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ab560699c99b58d5/MY PROJECTS/EXCEL/"/>
    </mc:Choice>
  </mc:AlternateContent>
  <xr:revisionPtr revIDLastSave="0" documentId="8_{D6246755-1A84-44B1-973B-D548385BA057}" xr6:coauthVersionLast="47" xr6:coauthVersionMax="47" xr10:uidLastSave="{00000000-0000-0000-0000-000000000000}"/>
  <bookViews>
    <workbookView xWindow="-110" yWindow="-110" windowWidth="19420" windowHeight="10300" firstSheet="1" activeTab="3" xr2:uid="{7A459C0A-522C-43D4-8FB0-3ED1B9C410B9}"/>
  </bookViews>
  <sheets>
    <sheet name="parental_genetics_child_traits" sheetId="2" r:id="rId1"/>
    <sheet name="Worksheet" sheetId="4" r:id="rId2"/>
    <sheet name="Pivot Table" sheetId="5" r:id="rId3"/>
    <sheet name="Dashboard" sheetId="6" r:id="rId4"/>
    <sheet name="Summary statistics" sheetId="3" r:id="rId5"/>
  </sheets>
  <definedNames>
    <definedName name="ExternalData_1" localSheetId="0" hidden="1">parental_genetics_child_traits!$A$1:$R$7001</definedName>
    <definedName name="ExternalData_1" localSheetId="1" hidden="1">Worksheet!$A$1:$T$7001</definedName>
    <definedName name="Slicer_Father_Blood_Group">#N/A</definedName>
    <definedName name="Slicer_Father_Eye_Color">#N/A</definedName>
    <definedName name="Slicer_Father_Hair_Color">#N/A</definedName>
    <definedName name="Slicer_Mother_Blood_Group">#N/A</definedName>
    <definedName name="Slicer_Mother_Eye_Color">#N/A</definedName>
    <definedName name="Slicer_Mother_Hair_Color">#N/A</definedName>
  </definedNames>
  <calcPr calcId="191029"/>
  <pivotCaches>
    <pivotCache cacheId="31"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024" i="4" l="1"/>
  <c r="C2" i="4"/>
  <c r="C4942" i="4"/>
  <c r="C3" i="4"/>
  <c r="C4" i="4"/>
  <c r="C5" i="4"/>
  <c r="C4943" i="4"/>
  <c r="C4944" i="4"/>
  <c r="C6" i="4"/>
  <c r="C3025" i="4"/>
  <c r="C7" i="4"/>
  <c r="C4945" i="4"/>
  <c r="C8" i="4"/>
  <c r="C4946" i="4"/>
  <c r="C9" i="4"/>
  <c r="C3026" i="4"/>
  <c r="C4947" i="4"/>
  <c r="C10" i="4"/>
  <c r="C3027" i="4"/>
  <c r="C11" i="4"/>
  <c r="C12" i="4"/>
  <c r="C13" i="4"/>
  <c r="C3028" i="4"/>
  <c r="C3029" i="4"/>
  <c r="C14" i="4"/>
  <c r="C15" i="4"/>
  <c r="C4948" i="4"/>
  <c r="C4949" i="4"/>
  <c r="C16" i="4"/>
  <c r="C4950" i="4"/>
  <c r="C17" i="4"/>
  <c r="C4951" i="4"/>
  <c r="C18" i="4"/>
  <c r="C19" i="4"/>
  <c r="C4952" i="4"/>
  <c r="C20" i="4"/>
  <c r="C4953" i="4"/>
  <c r="C21" i="4"/>
  <c r="C3030" i="4"/>
  <c r="C4954" i="4"/>
  <c r="C4955" i="4"/>
  <c r="C3031" i="4"/>
  <c r="C22" i="4"/>
  <c r="C23" i="4"/>
  <c r="C3032" i="4"/>
  <c r="C4956" i="4"/>
  <c r="C4957" i="4"/>
  <c r="C4958" i="4"/>
  <c r="C4959" i="4"/>
  <c r="C3033" i="4"/>
  <c r="C24" i="4"/>
  <c r="C25" i="4"/>
  <c r="C3034" i="4"/>
  <c r="C4960" i="4"/>
  <c r="C3035" i="4"/>
  <c r="C26" i="4"/>
  <c r="C3036" i="4"/>
  <c r="C27" i="4"/>
  <c r="C4961" i="4"/>
  <c r="C28" i="4"/>
  <c r="C29" i="4"/>
  <c r="C30" i="4"/>
  <c r="C31" i="4"/>
  <c r="C32" i="4"/>
  <c r="C33" i="4"/>
  <c r="C34" i="4"/>
  <c r="C35" i="4"/>
  <c r="C3037" i="4"/>
  <c r="C36" i="4"/>
  <c r="C4962" i="4"/>
  <c r="C37" i="4"/>
  <c r="C4963" i="4"/>
  <c r="C4964" i="4"/>
  <c r="C38" i="4"/>
  <c r="C4965" i="4"/>
  <c r="C4966" i="4"/>
  <c r="C39" i="4"/>
  <c r="C4967" i="4"/>
  <c r="C40" i="4"/>
  <c r="C4968" i="4"/>
  <c r="C3038" i="4"/>
  <c r="C3039" i="4"/>
  <c r="C3040" i="4"/>
  <c r="C4969" i="4"/>
  <c r="C3041" i="4"/>
  <c r="C4970" i="4"/>
  <c r="C4971" i="4"/>
  <c r="C4972" i="4"/>
  <c r="C41" i="4"/>
  <c r="C3042" i="4"/>
  <c r="C3043" i="4"/>
  <c r="C42" i="4"/>
  <c r="C43" i="4"/>
  <c r="C3044" i="4"/>
  <c r="C44" i="4"/>
  <c r="C3045" i="4"/>
  <c r="C3046" i="4"/>
  <c r="C4973" i="4"/>
  <c r="C3047" i="4"/>
  <c r="C45" i="4"/>
  <c r="C4974" i="4"/>
  <c r="C4975" i="4"/>
  <c r="C4976" i="4"/>
  <c r="C46" i="4"/>
  <c r="C47" i="4"/>
  <c r="C3048" i="4"/>
  <c r="C4977" i="4"/>
  <c r="C48" i="4"/>
  <c r="C49" i="4"/>
  <c r="C50" i="4"/>
  <c r="C51" i="4"/>
  <c r="C3049" i="4"/>
  <c r="C3050" i="4"/>
  <c r="C4978" i="4"/>
  <c r="C3051" i="4"/>
  <c r="C52" i="4"/>
  <c r="C53" i="4"/>
  <c r="C3052" i="4"/>
  <c r="C3053" i="4"/>
  <c r="C54" i="4"/>
  <c r="C3054" i="4"/>
  <c r="C4979" i="4"/>
  <c r="C55" i="4"/>
  <c r="C3055" i="4"/>
  <c r="C4980" i="4"/>
  <c r="C4981" i="4"/>
  <c r="C3056" i="4"/>
  <c r="C3057" i="4"/>
  <c r="C56" i="4"/>
  <c r="C3058" i="4"/>
  <c r="C4982" i="4"/>
  <c r="C3059" i="4"/>
  <c r="C57" i="4"/>
  <c r="C3060" i="4"/>
  <c r="C4983" i="4"/>
  <c r="C3061" i="4"/>
  <c r="C58" i="4"/>
  <c r="C4984" i="4"/>
  <c r="C4985" i="4"/>
  <c r="C4986" i="4"/>
  <c r="C3062" i="4"/>
  <c r="C4987" i="4"/>
  <c r="C3063" i="4"/>
  <c r="C59" i="4"/>
  <c r="C60" i="4"/>
  <c r="C3064" i="4"/>
  <c r="C3065" i="4"/>
  <c r="C61" i="4"/>
  <c r="C62" i="4"/>
  <c r="C4988" i="4"/>
  <c r="C4989" i="4"/>
  <c r="C63" i="4"/>
  <c r="C4990" i="4"/>
  <c r="C4991" i="4"/>
  <c r="C3066" i="4"/>
  <c r="C64" i="4"/>
  <c r="C3067" i="4"/>
  <c r="C3068" i="4"/>
  <c r="C4992" i="4"/>
  <c r="C65" i="4"/>
  <c r="C4993" i="4"/>
  <c r="C66" i="4"/>
  <c r="C3069" i="4"/>
  <c r="C4994" i="4"/>
  <c r="C3070" i="4"/>
  <c r="C4995" i="4"/>
  <c r="C4996" i="4"/>
  <c r="C67" i="4"/>
  <c r="C68" i="4"/>
  <c r="C4997" i="4"/>
  <c r="C3071" i="4"/>
  <c r="C4998" i="4"/>
  <c r="C69" i="4"/>
  <c r="C4999" i="4"/>
  <c r="C70" i="4"/>
  <c r="C3072" i="4"/>
  <c r="C5000" i="4"/>
  <c r="C5001" i="4"/>
  <c r="C71" i="4"/>
  <c r="C3073" i="4"/>
  <c r="C5002" i="4"/>
  <c r="C72" i="4"/>
  <c r="C3074" i="4"/>
  <c r="C73" i="4"/>
  <c r="C74" i="4"/>
  <c r="C5003" i="4"/>
  <c r="C75" i="4"/>
  <c r="C76" i="4"/>
  <c r="C3075" i="4"/>
  <c r="C5004" i="4"/>
  <c r="C3076" i="4"/>
  <c r="C77" i="4"/>
  <c r="C5005" i="4"/>
  <c r="C5006" i="4"/>
  <c r="C3077" i="4"/>
  <c r="C78" i="4"/>
  <c r="C79" i="4"/>
  <c r="C3078" i="4"/>
  <c r="C3079" i="4"/>
  <c r="C3080" i="4"/>
  <c r="C5007" i="4"/>
  <c r="C80" i="4"/>
  <c r="C81" i="4"/>
  <c r="C5008" i="4"/>
  <c r="C5009" i="4"/>
  <c r="C82" i="4"/>
  <c r="C5010" i="4"/>
  <c r="C3081" i="4"/>
  <c r="C5011" i="4"/>
  <c r="C3082" i="4"/>
  <c r="C83" i="4"/>
  <c r="C84" i="4"/>
  <c r="C5012" i="4"/>
  <c r="C85" i="4"/>
  <c r="C86" i="4"/>
  <c r="C3083" i="4"/>
  <c r="C87" i="4"/>
  <c r="C5013" i="4"/>
  <c r="C5014" i="4"/>
  <c r="C3084" i="4"/>
  <c r="C88" i="4"/>
  <c r="C3085" i="4"/>
  <c r="C89" i="4"/>
  <c r="C3086" i="4"/>
  <c r="C90" i="4"/>
  <c r="C3087" i="4"/>
  <c r="C91" i="4"/>
  <c r="C92" i="4"/>
  <c r="C5015" i="4"/>
  <c r="C3088" i="4"/>
  <c r="C93" i="4"/>
  <c r="C3089" i="4"/>
  <c r="C3090" i="4"/>
  <c r="C5016" i="4"/>
  <c r="C3091" i="4"/>
  <c r="C94" i="4"/>
  <c r="C95" i="4"/>
  <c r="C96" i="4"/>
  <c r="C5017" i="4"/>
  <c r="C5018" i="4"/>
  <c r="C5019" i="4"/>
  <c r="C97" i="4"/>
  <c r="C3092" i="4"/>
  <c r="C98" i="4"/>
  <c r="C99" i="4"/>
  <c r="C100" i="4"/>
  <c r="C3093" i="4"/>
  <c r="C5020" i="4"/>
  <c r="C3094" i="4"/>
  <c r="C3095" i="4"/>
  <c r="C3096" i="4"/>
  <c r="C101" i="4"/>
  <c r="C3097" i="4"/>
  <c r="C3098" i="4"/>
  <c r="C3099" i="4"/>
  <c r="C3100" i="4"/>
  <c r="C5021" i="4"/>
  <c r="C102" i="4"/>
  <c r="C5022" i="4"/>
  <c r="C3101" i="4"/>
  <c r="C103" i="4"/>
  <c r="C3102" i="4"/>
  <c r="C3103" i="4"/>
  <c r="C3104" i="4"/>
  <c r="C5023" i="4"/>
  <c r="C3105" i="4"/>
  <c r="C104" i="4"/>
  <c r="C3106" i="4"/>
  <c r="C3107" i="4"/>
  <c r="C3108" i="4"/>
  <c r="C3109" i="4"/>
  <c r="C105" i="4"/>
  <c r="C3110" i="4"/>
  <c r="C106" i="4"/>
  <c r="C3111" i="4"/>
  <c r="C5024" i="4"/>
  <c r="C107" i="4"/>
  <c r="C108" i="4"/>
  <c r="C3112" i="4"/>
  <c r="C5025" i="4"/>
  <c r="C109" i="4"/>
  <c r="C3113" i="4"/>
  <c r="C110" i="4"/>
  <c r="C111" i="4"/>
  <c r="C5026" i="4"/>
  <c r="C3114" i="4"/>
  <c r="C5027" i="4"/>
  <c r="C112" i="4"/>
  <c r="C113" i="4"/>
  <c r="C3115" i="4"/>
  <c r="C5028" i="4"/>
  <c r="C3116" i="4"/>
  <c r="C114" i="4"/>
  <c r="C3117" i="4"/>
  <c r="C115" i="4"/>
  <c r="C116" i="4"/>
  <c r="C117" i="4"/>
  <c r="C5029" i="4"/>
  <c r="C3118" i="4"/>
  <c r="C118" i="4"/>
  <c r="C5030" i="4"/>
  <c r="C5031" i="4"/>
  <c r="C119" i="4"/>
  <c r="C120" i="4"/>
  <c r="C121" i="4"/>
  <c r="C122" i="4"/>
  <c r="C123" i="4"/>
  <c r="C3119" i="4"/>
  <c r="C3120" i="4"/>
  <c r="C5032" i="4"/>
  <c r="C3121" i="4"/>
  <c r="C124" i="4"/>
  <c r="C125" i="4"/>
  <c r="C126" i="4"/>
  <c r="C127" i="4"/>
  <c r="C128" i="4"/>
  <c r="C5033" i="4"/>
  <c r="C129" i="4"/>
  <c r="C3122" i="4"/>
  <c r="C5034" i="4"/>
  <c r="C5035" i="4"/>
  <c r="C5036" i="4"/>
  <c r="C5037" i="4"/>
  <c r="C3123" i="4"/>
  <c r="C3124" i="4"/>
  <c r="C3125" i="4"/>
  <c r="C130" i="4"/>
  <c r="C131" i="4"/>
  <c r="C3126" i="4"/>
  <c r="C132" i="4"/>
  <c r="C133" i="4"/>
  <c r="C134" i="4"/>
  <c r="C3127" i="4"/>
  <c r="C135" i="4"/>
  <c r="C136" i="4"/>
  <c r="C137" i="4"/>
  <c r="C5038" i="4"/>
  <c r="C138" i="4"/>
  <c r="C5039" i="4"/>
  <c r="C5040" i="4"/>
  <c r="C3128" i="4"/>
  <c r="C3129" i="4"/>
  <c r="C139" i="4"/>
  <c r="C5041" i="4"/>
  <c r="C140" i="4"/>
  <c r="C5042" i="4"/>
  <c r="C141" i="4"/>
  <c r="C3130" i="4"/>
  <c r="C5043" i="4"/>
  <c r="C142" i="4"/>
  <c r="C143" i="4"/>
  <c r="C144" i="4"/>
  <c r="C145" i="4"/>
  <c r="C3131" i="4"/>
  <c r="C146" i="4"/>
  <c r="C3132" i="4"/>
  <c r="C5044" i="4"/>
  <c r="C3133" i="4"/>
  <c r="C5045" i="4"/>
  <c r="C147" i="4"/>
  <c r="C148" i="4"/>
  <c r="C149" i="4"/>
  <c r="C150" i="4"/>
  <c r="C151" i="4"/>
  <c r="C3134" i="4"/>
  <c r="C3135" i="4"/>
  <c r="C3136" i="4"/>
  <c r="C152" i="4"/>
  <c r="C5046" i="4"/>
  <c r="C5047" i="4"/>
  <c r="C3137" i="4"/>
  <c r="C3138" i="4"/>
  <c r="C3139" i="4"/>
  <c r="C5048" i="4"/>
  <c r="C153" i="4"/>
  <c r="C3140" i="4"/>
  <c r="C5049" i="4"/>
  <c r="C5050" i="4"/>
  <c r="C5051" i="4"/>
  <c r="C154" i="4"/>
  <c r="C155" i="4"/>
  <c r="C156" i="4"/>
  <c r="C5052" i="4"/>
  <c r="C3141" i="4"/>
  <c r="C3142" i="4"/>
  <c r="C3143" i="4"/>
  <c r="C157" i="4"/>
  <c r="C158" i="4"/>
  <c r="C159" i="4"/>
  <c r="C3144" i="4"/>
  <c r="C3145" i="4"/>
  <c r="C3146" i="4"/>
  <c r="C160" i="4"/>
  <c r="C5053" i="4"/>
  <c r="C5054" i="4"/>
  <c r="C3147" i="4"/>
  <c r="C5055" i="4"/>
  <c r="C3148" i="4"/>
  <c r="C161" i="4"/>
  <c r="C162" i="4"/>
  <c r="C3149" i="4"/>
  <c r="C5056" i="4"/>
  <c r="C3150" i="4"/>
  <c r="C163" i="4"/>
  <c r="C164" i="4"/>
  <c r="C165" i="4"/>
  <c r="C5057" i="4"/>
  <c r="C3151" i="4"/>
  <c r="C166" i="4"/>
  <c r="C5058" i="4"/>
  <c r="C167" i="4"/>
  <c r="C3152" i="4"/>
  <c r="C5059" i="4"/>
  <c r="C5060" i="4"/>
  <c r="C5061" i="4"/>
  <c r="C3153" i="4"/>
  <c r="C3154" i="4"/>
  <c r="C168" i="4"/>
  <c r="C169" i="4"/>
  <c r="C3155" i="4"/>
  <c r="C5062" i="4"/>
  <c r="C5063" i="4"/>
  <c r="C170" i="4"/>
  <c r="C3156" i="4"/>
  <c r="C3157" i="4"/>
  <c r="C3158" i="4"/>
  <c r="C171" i="4"/>
  <c r="C3159" i="4"/>
  <c r="C172" i="4"/>
  <c r="C173" i="4"/>
  <c r="C3160" i="4"/>
  <c r="C174" i="4"/>
  <c r="C175" i="4"/>
  <c r="C176" i="4"/>
  <c r="C177" i="4"/>
  <c r="C3161" i="4"/>
  <c r="C3162" i="4"/>
  <c r="C178" i="4"/>
  <c r="C179" i="4"/>
  <c r="C180" i="4"/>
  <c r="C181" i="4"/>
  <c r="C182" i="4"/>
  <c r="C183" i="4"/>
  <c r="C3163" i="4"/>
  <c r="C184" i="4"/>
  <c r="C185" i="4"/>
  <c r="C186" i="4"/>
  <c r="C5064" i="4"/>
  <c r="C5065" i="4"/>
  <c r="C3164" i="4"/>
  <c r="C187" i="4"/>
  <c r="C3165" i="4"/>
  <c r="C188" i="4"/>
  <c r="C189" i="4"/>
  <c r="C5066" i="4"/>
  <c r="C3166" i="4"/>
  <c r="C190" i="4"/>
  <c r="C191" i="4"/>
  <c r="C192" i="4"/>
  <c r="C3167" i="4"/>
  <c r="C193" i="4"/>
  <c r="C194" i="4"/>
  <c r="C195" i="4"/>
  <c r="C3168" i="4"/>
  <c r="C5067" i="4"/>
  <c r="C3169" i="4"/>
  <c r="C196" i="4"/>
  <c r="C3170" i="4"/>
  <c r="C5068" i="4"/>
  <c r="C197" i="4"/>
  <c r="C198" i="4"/>
  <c r="C5069" i="4"/>
  <c r="C5070" i="4"/>
  <c r="C199" i="4"/>
  <c r="C5071" i="4"/>
  <c r="C200" i="4"/>
  <c r="C5072" i="4"/>
  <c r="C3171" i="4"/>
  <c r="C5073" i="4"/>
  <c r="C5074" i="4"/>
  <c r="C3172" i="4"/>
  <c r="C201" i="4"/>
  <c r="C5075" i="4"/>
  <c r="C5076" i="4"/>
  <c r="C202" i="4"/>
  <c r="C203" i="4"/>
  <c r="C5077" i="4"/>
  <c r="C204" i="4"/>
  <c r="C5078" i="4"/>
  <c r="C3173" i="4"/>
  <c r="C5079" i="4"/>
  <c r="C3174" i="4"/>
  <c r="C205" i="4"/>
  <c r="C3175" i="4"/>
  <c r="C5080" i="4"/>
  <c r="C206" i="4"/>
  <c r="C207" i="4"/>
  <c r="C5081" i="4"/>
  <c r="C208" i="4"/>
  <c r="C3176" i="4"/>
  <c r="C209" i="4"/>
  <c r="C3177" i="4"/>
  <c r="C5082" i="4"/>
  <c r="C5083" i="4"/>
  <c r="C5084" i="4"/>
  <c r="C210" i="4"/>
  <c r="C3178" i="4"/>
  <c r="C211" i="4"/>
  <c r="C3179" i="4"/>
  <c r="C5085" i="4"/>
  <c r="C3180" i="4"/>
  <c r="C212" i="4"/>
  <c r="C213" i="4"/>
  <c r="C214" i="4"/>
  <c r="C5086" i="4"/>
  <c r="C3181" i="4"/>
  <c r="C3182" i="4"/>
  <c r="C215" i="4"/>
  <c r="C216" i="4"/>
  <c r="C217" i="4"/>
  <c r="C218" i="4"/>
  <c r="C219" i="4"/>
  <c r="C3183" i="4"/>
  <c r="C5087" i="4"/>
  <c r="C5088" i="4"/>
  <c r="C220" i="4"/>
  <c r="C221" i="4"/>
  <c r="C5089" i="4"/>
  <c r="C222" i="4"/>
  <c r="C5090" i="4"/>
  <c r="C3184" i="4"/>
  <c r="C223" i="4"/>
  <c r="C5091" i="4"/>
  <c r="C224" i="4"/>
  <c r="C225" i="4"/>
  <c r="C3185" i="4"/>
  <c r="C5092" i="4"/>
  <c r="C3186" i="4"/>
  <c r="C3187" i="4"/>
  <c r="C226" i="4"/>
  <c r="C5093" i="4"/>
  <c r="C3188" i="4"/>
  <c r="C3189" i="4"/>
  <c r="C3190" i="4"/>
  <c r="C3191" i="4"/>
  <c r="C227" i="4"/>
  <c r="C5094" i="4"/>
  <c r="C3192" i="4"/>
  <c r="C228" i="4"/>
  <c r="C229" i="4"/>
  <c r="C3193" i="4"/>
  <c r="C3194" i="4"/>
  <c r="C230" i="4"/>
  <c r="C3195" i="4"/>
  <c r="C5095" i="4"/>
  <c r="C231" i="4"/>
  <c r="C5096" i="4"/>
  <c r="C232" i="4"/>
  <c r="C5097" i="4"/>
  <c r="C5098" i="4"/>
  <c r="C3196" i="4"/>
  <c r="C5099" i="4"/>
  <c r="C3197" i="4"/>
  <c r="C5100" i="4"/>
  <c r="C233" i="4"/>
  <c r="C3198" i="4"/>
  <c r="C5101" i="4"/>
  <c r="C234" i="4"/>
  <c r="C235" i="4"/>
  <c r="C236" i="4"/>
  <c r="C237" i="4"/>
  <c r="C3199" i="4"/>
  <c r="C238" i="4"/>
  <c r="C3200" i="4"/>
  <c r="C3201" i="4"/>
  <c r="C3202" i="4"/>
  <c r="C5102" i="4"/>
  <c r="C239" i="4"/>
  <c r="C5103" i="4"/>
  <c r="C3203" i="4"/>
  <c r="C240" i="4"/>
  <c r="C5104" i="4"/>
  <c r="C3204" i="4"/>
  <c r="C5105" i="4"/>
  <c r="C5106" i="4"/>
  <c r="C241" i="4"/>
  <c r="C5107" i="4"/>
  <c r="C5108" i="4"/>
  <c r="C242" i="4"/>
  <c r="C243" i="4"/>
  <c r="C244" i="4"/>
  <c r="C245" i="4"/>
  <c r="C5109" i="4"/>
  <c r="C5110" i="4"/>
  <c r="C246" i="4"/>
  <c r="C5111" i="4"/>
  <c r="C5112" i="4"/>
  <c r="C3205" i="4"/>
  <c r="C3206" i="4"/>
  <c r="C3207" i="4"/>
  <c r="C3208" i="4"/>
  <c r="C5113" i="4"/>
  <c r="C247" i="4"/>
  <c r="C3209" i="4"/>
  <c r="C5114" i="4"/>
  <c r="C248" i="4"/>
  <c r="C5115" i="4"/>
  <c r="C5116" i="4"/>
  <c r="C3210" i="4"/>
  <c r="C3211" i="4"/>
  <c r="C249" i="4"/>
  <c r="C250" i="4"/>
  <c r="C251" i="4"/>
  <c r="C252" i="4"/>
  <c r="C253" i="4"/>
  <c r="C5117" i="4"/>
  <c r="C5118" i="4"/>
  <c r="C3212" i="4"/>
  <c r="C3213" i="4"/>
  <c r="C254" i="4"/>
  <c r="C3214" i="4"/>
  <c r="C255" i="4"/>
  <c r="C3215" i="4"/>
  <c r="C3216" i="4"/>
  <c r="C3217" i="4"/>
  <c r="C256" i="4"/>
  <c r="C257" i="4"/>
  <c r="C3218" i="4"/>
  <c r="C258" i="4"/>
  <c r="C5119" i="4"/>
  <c r="C3219" i="4"/>
  <c r="C5120" i="4"/>
  <c r="C5121" i="4"/>
  <c r="C259" i="4"/>
  <c r="C5122" i="4"/>
  <c r="C260" i="4"/>
  <c r="C261" i="4"/>
  <c r="C262" i="4"/>
  <c r="C5123" i="4"/>
  <c r="C3220" i="4"/>
  <c r="C5124" i="4"/>
  <c r="C5125" i="4"/>
  <c r="C263" i="4"/>
  <c r="C5126" i="4"/>
  <c r="C264" i="4"/>
  <c r="C265" i="4"/>
  <c r="C3221" i="4"/>
  <c r="C5127" i="4"/>
  <c r="C266" i="4"/>
  <c r="C5128" i="4"/>
  <c r="C5129" i="4"/>
  <c r="C5130" i="4"/>
  <c r="C267" i="4"/>
  <c r="C5131" i="4"/>
  <c r="C3222" i="4"/>
  <c r="C5132" i="4"/>
  <c r="C3223" i="4"/>
  <c r="C3224" i="4"/>
  <c r="C3225" i="4"/>
  <c r="C268" i="4"/>
  <c r="C269" i="4"/>
  <c r="C5133" i="4"/>
  <c r="C270" i="4"/>
  <c r="C3226" i="4"/>
  <c r="C271" i="4"/>
  <c r="C272" i="4"/>
  <c r="C5134" i="4"/>
  <c r="C5135" i="4"/>
  <c r="C5136" i="4"/>
  <c r="C273" i="4"/>
  <c r="C274" i="4"/>
  <c r="C3227" i="4"/>
  <c r="C275" i="4"/>
  <c r="C276" i="4"/>
  <c r="C3228" i="4"/>
  <c r="C5137" i="4"/>
  <c r="C277" i="4"/>
  <c r="C278" i="4"/>
  <c r="C3229" i="4"/>
  <c r="C279" i="4"/>
  <c r="C280" i="4"/>
  <c r="C3230" i="4"/>
  <c r="C5138" i="4"/>
  <c r="C5139" i="4"/>
  <c r="C3231" i="4"/>
  <c r="C281" i="4"/>
  <c r="C282" i="4"/>
  <c r="C283" i="4"/>
  <c r="C284" i="4"/>
  <c r="C3232" i="4"/>
  <c r="C285" i="4"/>
  <c r="C286" i="4"/>
  <c r="C287" i="4"/>
  <c r="C5140" i="4"/>
  <c r="C288" i="4"/>
  <c r="C289" i="4"/>
  <c r="C5141" i="4"/>
  <c r="C5142" i="4"/>
  <c r="C290" i="4"/>
  <c r="C291" i="4"/>
  <c r="C3233" i="4"/>
  <c r="C292" i="4"/>
  <c r="C293" i="4"/>
  <c r="C3234" i="4"/>
  <c r="C5143" i="4"/>
  <c r="C294" i="4"/>
  <c r="C295" i="4"/>
  <c r="C296" i="4"/>
  <c r="C297" i="4"/>
  <c r="C298" i="4"/>
  <c r="C299" i="4"/>
  <c r="C300" i="4"/>
  <c r="C301" i="4"/>
  <c r="C5144" i="4"/>
  <c r="C5145" i="4"/>
  <c r="C5146" i="4"/>
  <c r="C302" i="4"/>
  <c r="C3235" i="4"/>
  <c r="C303" i="4"/>
  <c r="C3236" i="4"/>
  <c r="C5147" i="4"/>
  <c r="C304" i="4"/>
  <c r="C5148" i="4"/>
  <c r="C305" i="4"/>
  <c r="C3237" i="4"/>
  <c r="C5149" i="4"/>
  <c r="C3238" i="4"/>
  <c r="C306" i="4"/>
  <c r="C307" i="4"/>
  <c r="C5150" i="4"/>
  <c r="C5151" i="4"/>
  <c r="C5152" i="4"/>
  <c r="C3239" i="4"/>
  <c r="C5153" i="4"/>
  <c r="C3240" i="4"/>
  <c r="C3241" i="4"/>
  <c r="C308" i="4"/>
  <c r="C5154" i="4"/>
  <c r="C5155" i="4"/>
  <c r="C3242" i="4"/>
  <c r="C3243" i="4"/>
  <c r="C309" i="4"/>
  <c r="C3244" i="4"/>
  <c r="C5156" i="4"/>
  <c r="C5157" i="4"/>
  <c r="C310" i="4"/>
  <c r="C3245" i="4"/>
  <c r="C5158" i="4"/>
  <c r="C5159" i="4"/>
  <c r="C311" i="4"/>
  <c r="C5160" i="4"/>
  <c r="C3246" i="4"/>
  <c r="C5161" i="4"/>
  <c r="C312" i="4"/>
  <c r="C5162" i="4"/>
  <c r="C5163" i="4"/>
  <c r="C313" i="4"/>
  <c r="C5164" i="4"/>
  <c r="C5165" i="4"/>
  <c r="C314" i="4"/>
  <c r="C5166" i="4"/>
  <c r="C315" i="4"/>
  <c r="C316" i="4"/>
  <c r="C3247" i="4"/>
  <c r="C317" i="4"/>
  <c r="C318" i="4"/>
  <c r="C5167" i="4"/>
  <c r="C319" i="4"/>
  <c r="C320" i="4"/>
  <c r="C5168" i="4"/>
  <c r="C3248" i="4"/>
  <c r="C321" i="4"/>
  <c r="C5169" i="4"/>
  <c r="C3249" i="4"/>
  <c r="C5170" i="4"/>
  <c r="C5171" i="4"/>
  <c r="C5172" i="4"/>
  <c r="C322" i="4"/>
  <c r="C5173" i="4"/>
  <c r="C5174" i="4"/>
  <c r="C323" i="4"/>
  <c r="C5175" i="4"/>
  <c r="C324" i="4"/>
  <c r="C5176" i="4"/>
  <c r="C5177" i="4"/>
  <c r="C325" i="4"/>
  <c r="C5178" i="4"/>
  <c r="C5179" i="4"/>
  <c r="C326" i="4"/>
  <c r="C327" i="4"/>
  <c r="C3250" i="4"/>
  <c r="C3251" i="4"/>
  <c r="C3252" i="4"/>
  <c r="C5180" i="4"/>
  <c r="C328" i="4"/>
  <c r="C5181" i="4"/>
  <c r="C5182" i="4"/>
  <c r="C3253" i="4"/>
  <c r="C329" i="4"/>
  <c r="C3254" i="4"/>
  <c r="C3255" i="4"/>
  <c r="C5183" i="4"/>
  <c r="C330" i="4"/>
  <c r="C3256" i="4"/>
  <c r="C5184" i="4"/>
  <c r="C5185" i="4"/>
  <c r="C331" i="4"/>
  <c r="C3257" i="4"/>
  <c r="C3258" i="4"/>
  <c r="C332" i="4"/>
  <c r="C5186" i="4"/>
  <c r="C333" i="4"/>
  <c r="C334" i="4"/>
  <c r="C335" i="4"/>
  <c r="C5187" i="4"/>
  <c r="C336" i="4"/>
  <c r="C337" i="4"/>
  <c r="C338" i="4"/>
  <c r="C5188" i="4"/>
  <c r="C339" i="4"/>
  <c r="C3259" i="4"/>
  <c r="C3260" i="4"/>
  <c r="C340" i="4"/>
  <c r="C341" i="4"/>
  <c r="C3261" i="4"/>
  <c r="C342" i="4"/>
  <c r="C343" i="4"/>
  <c r="C3262" i="4"/>
  <c r="C5189" i="4"/>
  <c r="C344" i="4"/>
  <c r="C5190" i="4"/>
  <c r="C5191" i="4"/>
  <c r="C5192" i="4"/>
  <c r="C5193" i="4"/>
  <c r="C5194" i="4"/>
  <c r="C345" i="4"/>
  <c r="C3263" i="4"/>
  <c r="C3264" i="4"/>
  <c r="C3265" i="4"/>
  <c r="C3266" i="4"/>
  <c r="C3267" i="4"/>
  <c r="C3268" i="4"/>
  <c r="C3269" i="4"/>
  <c r="C3270" i="4"/>
  <c r="C3271" i="4"/>
  <c r="C5195" i="4"/>
  <c r="C346" i="4"/>
  <c r="C5196" i="4"/>
  <c r="C5197" i="4"/>
  <c r="C5198" i="4"/>
  <c r="C5199" i="4"/>
  <c r="C3272" i="4"/>
  <c r="C347" i="4"/>
  <c r="C3273" i="4"/>
  <c r="C3274" i="4"/>
  <c r="C348" i="4"/>
  <c r="C349" i="4"/>
  <c r="C3275" i="4"/>
  <c r="C5200" i="4"/>
  <c r="C5201" i="4"/>
  <c r="C3276" i="4"/>
  <c r="C5202" i="4"/>
  <c r="C350" i="4"/>
  <c r="C5203" i="4"/>
  <c r="C3277" i="4"/>
  <c r="C3278" i="4"/>
  <c r="C3279" i="4"/>
  <c r="C3280" i="4"/>
  <c r="C351" i="4"/>
  <c r="C3281" i="4"/>
  <c r="C5204" i="4"/>
  <c r="C352" i="4"/>
  <c r="C5205" i="4"/>
  <c r="C5206" i="4"/>
  <c r="C5207" i="4"/>
  <c r="C5208" i="4"/>
  <c r="C353" i="4"/>
  <c r="C354" i="4"/>
  <c r="C355" i="4"/>
  <c r="C356" i="4"/>
  <c r="C357" i="4"/>
  <c r="C358" i="4"/>
  <c r="C359" i="4"/>
  <c r="C3282" i="4"/>
  <c r="C360" i="4"/>
  <c r="C3283" i="4"/>
  <c r="C5209" i="4"/>
  <c r="C5210" i="4"/>
  <c r="C5211" i="4"/>
  <c r="C3284" i="4"/>
  <c r="C3285" i="4"/>
  <c r="C5212" i="4"/>
  <c r="C3286" i="4"/>
  <c r="C361" i="4"/>
  <c r="C362" i="4"/>
  <c r="C5213" i="4"/>
  <c r="C363" i="4"/>
  <c r="C5214" i="4"/>
  <c r="C364" i="4"/>
  <c r="C365" i="4"/>
  <c r="C3287" i="4"/>
  <c r="C366" i="4"/>
  <c r="C5215" i="4"/>
  <c r="C367" i="4"/>
  <c r="C368" i="4"/>
  <c r="C5216" i="4"/>
  <c r="C5217" i="4"/>
  <c r="C5218" i="4"/>
  <c r="C369" i="4"/>
  <c r="C3288" i="4"/>
  <c r="C370" i="4"/>
  <c r="C371" i="4"/>
  <c r="C5219" i="4"/>
  <c r="C5220" i="4"/>
  <c r="C5221" i="4"/>
  <c r="C372" i="4"/>
  <c r="C3289" i="4"/>
  <c r="C3290" i="4"/>
  <c r="C3291" i="4"/>
  <c r="C373" i="4"/>
  <c r="C374" i="4"/>
  <c r="C375" i="4"/>
  <c r="C5222" i="4"/>
  <c r="C5223" i="4"/>
  <c r="C376" i="4"/>
  <c r="C3292" i="4"/>
  <c r="C3293" i="4"/>
  <c r="C377" i="4"/>
  <c r="C378" i="4"/>
  <c r="C3294" i="4"/>
  <c r="C379" i="4"/>
  <c r="C5224" i="4"/>
  <c r="C380" i="4"/>
  <c r="C381" i="4"/>
  <c r="C382" i="4"/>
  <c r="C383" i="4"/>
  <c r="C3295" i="4"/>
  <c r="C5225" i="4"/>
  <c r="C5226" i="4"/>
  <c r="C3296" i="4"/>
  <c r="C384" i="4"/>
  <c r="C3297" i="4"/>
  <c r="C385" i="4"/>
  <c r="C386" i="4"/>
  <c r="C3298" i="4"/>
  <c r="C3299" i="4"/>
  <c r="C3300" i="4"/>
  <c r="C3301" i="4"/>
  <c r="C3302" i="4"/>
  <c r="C387" i="4"/>
  <c r="C388" i="4"/>
  <c r="C389" i="4"/>
  <c r="C5227" i="4"/>
  <c r="C390" i="4"/>
  <c r="C5228" i="4"/>
  <c r="C3303" i="4"/>
  <c r="C3304" i="4"/>
  <c r="C5229" i="4"/>
  <c r="C5230" i="4"/>
  <c r="C5231" i="4"/>
  <c r="C3305" i="4"/>
  <c r="C5232" i="4"/>
  <c r="C3306" i="4"/>
  <c r="C5233" i="4"/>
  <c r="C5234" i="4"/>
  <c r="C391" i="4"/>
  <c r="C3307" i="4"/>
  <c r="C3308" i="4"/>
  <c r="C392" i="4"/>
  <c r="C3309" i="4"/>
  <c r="C3310" i="4"/>
  <c r="C5235" i="4"/>
  <c r="C3311" i="4"/>
  <c r="C5236" i="4"/>
  <c r="C5237" i="4"/>
  <c r="C5238" i="4"/>
  <c r="C393" i="4"/>
  <c r="C394" i="4"/>
  <c r="C5239" i="4"/>
  <c r="C5240" i="4"/>
  <c r="C3312" i="4"/>
  <c r="C3313" i="4"/>
  <c r="C5241" i="4"/>
  <c r="C3314" i="4"/>
  <c r="C3315" i="4"/>
  <c r="C3316" i="4"/>
  <c r="C395" i="4"/>
  <c r="C396" i="4"/>
  <c r="C3317" i="4"/>
  <c r="C397" i="4"/>
  <c r="C5242" i="4"/>
  <c r="C398" i="4"/>
  <c r="C399" i="4"/>
  <c r="C3318" i="4"/>
  <c r="C400" i="4"/>
  <c r="C5243" i="4"/>
  <c r="C5244" i="4"/>
  <c r="C5245" i="4"/>
  <c r="C3319" i="4"/>
  <c r="C401" i="4"/>
  <c r="C402" i="4"/>
  <c r="C403" i="4"/>
  <c r="C404" i="4"/>
  <c r="C3320" i="4"/>
  <c r="C3321" i="4"/>
  <c r="C405" i="4"/>
  <c r="C5246" i="4"/>
  <c r="C5247" i="4"/>
  <c r="C5248" i="4"/>
  <c r="C406" i="4"/>
  <c r="C5249" i="4"/>
  <c r="C5250" i="4"/>
  <c r="C5251" i="4"/>
  <c r="C407" i="4"/>
  <c r="C408" i="4"/>
  <c r="C409" i="4"/>
  <c r="C5252" i="4"/>
  <c r="C3322" i="4"/>
  <c r="C5253" i="4"/>
  <c r="C3323" i="4"/>
  <c r="C3324" i="4"/>
  <c r="C410" i="4"/>
  <c r="C411" i="4"/>
  <c r="C412" i="4"/>
  <c r="C5254" i="4"/>
  <c r="C3325" i="4"/>
  <c r="C413" i="4"/>
  <c r="C3326" i="4"/>
  <c r="C414" i="4"/>
  <c r="C415" i="4"/>
  <c r="C416" i="4"/>
  <c r="C5255" i="4"/>
  <c r="C5256" i="4"/>
  <c r="C417" i="4"/>
  <c r="C5257" i="4"/>
  <c r="C418" i="4"/>
  <c r="C5258" i="4"/>
  <c r="C419" i="4"/>
  <c r="C3327" i="4"/>
  <c r="C3328" i="4"/>
  <c r="C420" i="4"/>
  <c r="C5259" i="4"/>
  <c r="C5260" i="4"/>
  <c r="C421" i="4"/>
  <c r="C422" i="4"/>
  <c r="C3329" i="4"/>
  <c r="C3330" i="4"/>
  <c r="C423" i="4"/>
  <c r="C424" i="4"/>
  <c r="C425" i="4"/>
  <c r="C426" i="4"/>
  <c r="C427" i="4"/>
  <c r="C428" i="4"/>
  <c r="C3331" i="4"/>
  <c r="C3332" i="4"/>
  <c r="C5261" i="4"/>
  <c r="C3333" i="4"/>
  <c r="C3334" i="4"/>
  <c r="C429" i="4"/>
  <c r="C5262" i="4"/>
  <c r="C5263" i="4"/>
  <c r="C430" i="4"/>
  <c r="C431" i="4"/>
  <c r="C432" i="4"/>
  <c r="C3335" i="4"/>
  <c r="C5264" i="4"/>
  <c r="C5265" i="4"/>
  <c r="C3336" i="4"/>
  <c r="C433" i="4"/>
  <c r="C3337" i="4"/>
  <c r="C434" i="4"/>
  <c r="C5266" i="4"/>
  <c r="C5267" i="4"/>
  <c r="C3338" i="4"/>
  <c r="C3339" i="4"/>
  <c r="C3340" i="4"/>
  <c r="C435" i="4"/>
  <c r="C436" i="4"/>
  <c r="C5268" i="4"/>
  <c r="C3341" i="4"/>
  <c r="C3342" i="4"/>
  <c r="C437" i="4"/>
  <c r="C438" i="4"/>
  <c r="C3343" i="4"/>
  <c r="C439" i="4"/>
  <c r="C3344" i="4"/>
  <c r="C5269" i="4"/>
  <c r="C440" i="4"/>
  <c r="C5270" i="4"/>
  <c r="C5271" i="4"/>
  <c r="C5272" i="4"/>
  <c r="C441" i="4"/>
  <c r="C5273" i="4"/>
  <c r="C442" i="4"/>
  <c r="C443" i="4"/>
  <c r="C3345" i="4"/>
  <c r="C5274" i="4"/>
  <c r="C3346" i="4"/>
  <c r="C3347" i="4"/>
  <c r="C444" i="4"/>
  <c r="C445" i="4"/>
  <c r="C446" i="4"/>
  <c r="C5275" i="4"/>
  <c r="C447" i="4"/>
  <c r="C448" i="4"/>
  <c r="C449" i="4"/>
  <c r="C450" i="4"/>
  <c r="C5276" i="4"/>
  <c r="C3348" i="4"/>
  <c r="C451" i="4"/>
  <c r="C452" i="4"/>
  <c r="C453" i="4"/>
  <c r="C454" i="4"/>
  <c r="C5277" i="4"/>
  <c r="C5278" i="4"/>
  <c r="C455" i="4"/>
  <c r="C456" i="4"/>
  <c r="C457" i="4"/>
  <c r="C458" i="4"/>
  <c r="C459" i="4"/>
  <c r="C460" i="4"/>
  <c r="C461" i="4"/>
  <c r="C3349" i="4"/>
  <c r="C5279" i="4"/>
  <c r="C462" i="4"/>
  <c r="C5280" i="4"/>
  <c r="C463" i="4"/>
  <c r="C464" i="4"/>
  <c r="C465" i="4"/>
  <c r="C466" i="4"/>
  <c r="C467" i="4"/>
  <c r="C5281" i="4"/>
  <c r="C468" i="4"/>
  <c r="C469" i="4"/>
  <c r="C5282" i="4"/>
  <c r="C5283" i="4"/>
  <c r="C5284" i="4"/>
  <c r="C470" i="4"/>
  <c r="C3350" i="4"/>
  <c r="C471" i="4"/>
  <c r="C3351" i="4"/>
  <c r="C3352" i="4"/>
  <c r="C3353" i="4"/>
  <c r="C472" i="4"/>
  <c r="C473" i="4"/>
  <c r="C474" i="4"/>
  <c r="C3354" i="4"/>
  <c r="C475" i="4"/>
  <c r="C3355" i="4"/>
  <c r="C3356" i="4"/>
  <c r="C5285" i="4"/>
  <c r="C476" i="4"/>
  <c r="C477" i="4"/>
  <c r="C478" i="4"/>
  <c r="C5286" i="4"/>
  <c r="C3357" i="4"/>
  <c r="C479" i="4"/>
  <c r="C480" i="4"/>
  <c r="C481" i="4"/>
  <c r="C482" i="4"/>
  <c r="C3358" i="4"/>
  <c r="C483" i="4"/>
  <c r="C5287" i="4"/>
  <c r="C3359" i="4"/>
  <c r="C3360" i="4"/>
  <c r="C3361" i="4"/>
  <c r="C484" i="4"/>
  <c r="C485" i="4"/>
  <c r="C486" i="4"/>
  <c r="C3362" i="4"/>
  <c r="C3363" i="4"/>
  <c r="C3364" i="4"/>
  <c r="C3365" i="4"/>
  <c r="C3366" i="4"/>
  <c r="C487" i="4"/>
  <c r="C5288" i="4"/>
  <c r="C3367" i="4"/>
  <c r="C488" i="4"/>
  <c r="C489" i="4"/>
  <c r="C5289" i="4"/>
  <c r="C5290" i="4"/>
  <c r="C3368" i="4"/>
  <c r="C5291" i="4"/>
  <c r="C490" i="4"/>
  <c r="C3369" i="4"/>
  <c r="C5292" i="4"/>
  <c r="C491" i="4"/>
  <c r="C492" i="4"/>
  <c r="C5293" i="4"/>
  <c r="C493" i="4"/>
  <c r="C5294" i="4"/>
  <c r="C494" i="4"/>
  <c r="C495" i="4"/>
  <c r="C5295" i="4"/>
  <c r="C496" i="4"/>
  <c r="C5296" i="4"/>
  <c r="C497" i="4"/>
  <c r="C5297" i="4"/>
  <c r="C498" i="4"/>
  <c r="C3370" i="4"/>
  <c r="C499" i="4"/>
  <c r="C5298" i="4"/>
  <c r="C5299" i="4"/>
  <c r="C5300" i="4"/>
  <c r="C500" i="4"/>
  <c r="C3371" i="4"/>
  <c r="C5301" i="4"/>
  <c r="C3372" i="4"/>
  <c r="C501" i="4"/>
  <c r="C5302" i="4"/>
  <c r="C5303" i="4"/>
  <c r="C5304" i="4"/>
  <c r="C5305" i="4"/>
  <c r="C502" i="4"/>
  <c r="C5306" i="4"/>
  <c r="C3373" i="4"/>
  <c r="C503" i="4"/>
  <c r="C3374" i="4"/>
  <c r="C504" i="4"/>
  <c r="C505" i="4"/>
  <c r="C506" i="4"/>
  <c r="C5307" i="4"/>
  <c r="C3375" i="4"/>
  <c r="C3376" i="4"/>
  <c r="C507" i="4"/>
  <c r="C508" i="4"/>
  <c r="C5308" i="4"/>
  <c r="C5309" i="4"/>
  <c r="C509" i="4"/>
  <c r="C3377" i="4"/>
  <c r="C5310" i="4"/>
  <c r="C5311" i="4"/>
  <c r="C3378" i="4"/>
  <c r="C3379" i="4"/>
  <c r="C5312" i="4"/>
  <c r="C5313" i="4"/>
  <c r="C510" i="4"/>
  <c r="C3380" i="4"/>
  <c r="C511" i="4"/>
  <c r="C5314" i="4"/>
  <c r="C512" i="4"/>
  <c r="C513" i="4"/>
  <c r="C5315" i="4"/>
  <c r="C5316" i="4"/>
  <c r="C3381" i="4"/>
  <c r="C514" i="4"/>
  <c r="C515" i="4"/>
  <c r="C5317" i="4"/>
  <c r="C5318" i="4"/>
  <c r="C516" i="4"/>
  <c r="C517" i="4"/>
  <c r="C5319" i="4"/>
  <c r="C518" i="4"/>
  <c r="C3382" i="4"/>
  <c r="C5320" i="4"/>
  <c r="C519" i="4"/>
  <c r="C520" i="4"/>
  <c r="C3383" i="4"/>
  <c r="C3384" i="4"/>
  <c r="C5321" i="4"/>
  <c r="C3385" i="4"/>
  <c r="C3386" i="4"/>
  <c r="C521" i="4"/>
  <c r="C3387" i="4"/>
  <c r="C5322" i="4"/>
  <c r="C522" i="4"/>
  <c r="C523" i="4"/>
  <c r="C524" i="4"/>
  <c r="C3388" i="4"/>
  <c r="C3389" i="4"/>
  <c r="C525" i="4"/>
  <c r="C526" i="4"/>
  <c r="C3390" i="4"/>
  <c r="C3391" i="4"/>
  <c r="C5323" i="4"/>
  <c r="C5324" i="4"/>
  <c r="C3392" i="4"/>
  <c r="C527" i="4"/>
  <c r="C5325" i="4"/>
  <c r="C3393" i="4"/>
  <c r="C3394" i="4"/>
  <c r="C3395" i="4"/>
  <c r="C528" i="4"/>
  <c r="C3396" i="4"/>
  <c r="C5326" i="4"/>
  <c r="C529" i="4"/>
  <c r="C530" i="4"/>
  <c r="C3397" i="4"/>
  <c r="C531" i="4"/>
  <c r="C5327" i="4"/>
  <c r="C3398" i="4"/>
  <c r="C532" i="4"/>
  <c r="C3399" i="4"/>
  <c r="C533" i="4"/>
  <c r="C3400" i="4"/>
  <c r="C3401" i="4"/>
  <c r="C534" i="4"/>
  <c r="C3402" i="4"/>
  <c r="C5328" i="4"/>
  <c r="C535" i="4"/>
  <c r="C3403" i="4"/>
  <c r="C5329" i="4"/>
  <c r="C5330" i="4"/>
  <c r="C3404" i="4"/>
  <c r="C3405" i="4"/>
  <c r="C3406" i="4"/>
  <c r="C536" i="4"/>
  <c r="C3407" i="4"/>
  <c r="C3408" i="4"/>
  <c r="C537" i="4"/>
  <c r="C5331" i="4"/>
  <c r="C538" i="4"/>
  <c r="C3409" i="4"/>
  <c r="C3410" i="4"/>
  <c r="C5332" i="4"/>
  <c r="C3411" i="4"/>
  <c r="C539" i="4"/>
  <c r="C540" i="4"/>
  <c r="C541" i="4"/>
  <c r="C542" i="4"/>
  <c r="C5333" i="4"/>
  <c r="C5334" i="4"/>
  <c r="C543" i="4"/>
  <c r="C544" i="4"/>
  <c r="C545" i="4"/>
  <c r="C546" i="4"/>
  <c r="C3412" i="4"/>
  <c r="C547" i="4"/>
  <c r="C3413" i="4"/>
  <c r="C3414" i="4"/>
  <c r="C548" i="4"/>
  <c r="C5335" i="4"/>
  <c r="C3415" i="4"/>
  <c r="C5336" i="4"/>
  <c r="C3416" i="4"/>
  <c r="C5337" i="4"/>
  <c r="C549" i="4"/>
  <c r="C3417" i="4"/>
  <c r="C5338" i="4"/>
  <c r="C550" i="4"/>
  <c r="C551" i="4"/>
  <c r="C3418" i="4"/>
  <c r="C3419" i="4"/>
  <c r="C3420" i="4"/>
  <c r="C5339" i="4"/>
  <c r="C552" i="4"/>
  <c r="C3421" i="4"/>
  <c r="C553" i="4"/>
  <c r="C554" i="4"/>
  <c r="C3422" i="4"/>
  <c r="C3423" i="4"/>
  <c r="C5340" i="4"/>
  <c r="C3424" i="4"/>
  <c r="C5341" i="4"/>
  <c r="C555" i="4"/>
  <c r="C556" i="4"/>
  <c r="C557" i="4"/>
  <c r="C5342" i="4"/>
  <c r="C3425" i="4"/>
  <c r="C5343" i="4"/>
  <c r="C558" i="4"/>
  <c r="C3426" i="4"/>
  <c r="C3427" i="4"/>
  <c r="C559" i="4"/>
  <c r="C560" i="4"/>
  <c r="C561" i="4"/>
  <c r="C5344" i="4"/>
  <c r="C562" i="4"/>
  <c r="C5345" i="4"/>
  <c r="C5346" i="4"/>
  <c r="C5347" i="4"/>
  <c r="C563" i="4"/>
  <c r="C3428" i="4"/>
  <c r="C3429" i="4"/>
  <c r="C564" i="4"/>
  <c r="C565" i="4"/>
  <c r="C566" i="4"/>
  <c r="C567" i="4"/>
  <c r="C568" i="4"/>
  <c r="C569" i="4"/>
  <c r="C3430" i="4"/>
  <c r="C5348" i="4"/>
  <c r="C570" i="4"/>
  <c r="C571" i="4"/>
  <c r="C3431" i="4"/>
  <c r="C5349" i="4"/>
  <c r="C572" i="4"/>
  <c r="C3432" i="4"/>
  <c r="C5350" i="4"/>
  <c r="C5351" i="4"/>
  <c r="C3433" i="4"/>
  <c r="C573" i="4"/>
  <c r="C5352" i="4"/>
  <c r="C574" i="4"/>
  <c r="C575" i="4"/>
  <c r="C576" i="4"/>
  <c r="C3434" i="4"/>
  <c r="C577" i="4"/>
  <c r="C5353" i="4"/>
  <c r="C578" i="4"/>
  <c r="C579" i="4"/>
  <c r="C3435" i="4"/>
  <c r="C5354" i="4"/>
  <c r="C580" i="4"/>
  <c r="C5355" i="4"/>
  <c r="C581" i="4"/>
  <c r="C5356" i="4"/>
  <c r="C5357" i="4"/>
  <c r="C582" i="4"/>
  <c r="C583" i="4"/>
  <c r="C5358" i="4"/>
  <c r="C584" i="4"/>
  <c r="C585" i="4"/>
  <c r="C3436" i="4"/>
  <c r="C586" i="4"/>
  <c r="C3437" i="4"/>
  <c r="C3438" i="4"/>
  <c r="C5359" i="4"/>
  <c r="C587" i="4"/>
  <c r="C3439" i="4"/>
  <c r="C5360" i="4"/>
  <c r="C5361" i="4"/>
  <c r="C588" i="4"/>
  <c r="C589" i="4"/>
  <c r="C590" i="4"/>
  <c r="C591" i="4"/>
  <c r="C3440" i="4"/>
  <c r="C592" i="4"/>
  <c r="C593" i="4"/>
  <c r="C594" i="4"/>
  <c r="C3441" i="4"/>
  <c r="C595" i="4"/>
  <c r="C3442" i="4"/>
  <c r="C5362" i="4"/>
  <c r="C3443" i="4"/>
  <c r="C3444" i="4"/>
  <c r="C5363" i="4"/>
  <c r="C3445" i="4"/>
  <c r="C3446" i="4"/>
  <c r="C596" i="4"/>
  <c r="C3447" i="4"/>
  <c r="C3448" i="4"/>
  <c r="C597" i="4"/>
  <c r="C598" i="4"/>
  <c r="C599" i="4"/>
  <c r="C5364" i="4"/>
  <c r="C600" i="4"/>
  <c r="C601" i="4"/>
  <c r="C3449" i="4"/>
  <c r="C5365" i="4"/>
  <c r="C5366" i="4"/>
  <c r="C5367" i="4"/>
  <c r="C5368" i="4"/>
  <c r="C5369" i="4"/>
  <c r="C5370" i="4"/>
  <c r="C3450" i="4"/>
  <c r="C3451" i="4"/>
  <c r="C602" i="4"/>
  <c r="C5371" i="4"/>
  <c r="C5372" i="4"/>
  <c r="C3452" i="4"/>
  <c r="C603" i="4"/>
  <c r="C5373" i="4"/>
  <c r="C5374" i="4"/>
  <c r="C604" i="4"/>
  <c r="C605" i="4"/>
  <c r="C5375" i="4"/>
  <c r="C5376" i="4"/>
  <c r="C606" i="4"/>
  <c r="C607" i="4"/>
  <c r="C5377" i="4"/>
  <c r="C608" i="4"/>
  <c r="C5378" i="4"/>
  <c r="C609" i="4"/>
  <c r="C610" i="4"/>
  <c r="C611" i="4"/>
  <c r="C612" i="4"/>
  <c r="C613" i="4"/>
  <c r="C614" i="4"/>
  <c r="C615" i="4"/>
  <c r="C3453" i="4"/>
  <c r="C5379" i="4"/>
  <c r="C3454" i="4"/>
  <c r="C3455" i="4"/>
  <c r="C616" i="4"/>
  <c r="C5380" i="4"/>
  <c r="C617" i="4"/>
  <c r="C618" i="4"/>
  <c r="C619" i="4"/>
  <c r="C3456" i="4"/>
  <c r="C5381" i="4"/>
  <c r="C3457" i="4"/>
  <c r="C5382" i="4"/>
  <c r="C3458" i="4"/>
  <c r="C3459" i="4"/>
  <c r="C620" i="4"/>
  <c r="C3460" i="4"/>
  <c r="C5383" i="4"/>
  <c r="C621" i="4"/>
  <c r="C3461" i="4"/>
  <c r="C622" i="4"/>
  <c r="C3462" i="4"/>
  <c r="C623" i="4"/>
  <c r="C624" i="4"/>
  <c r="C5384" i="4"/>
  <c r="C3463" i="4"/>
  <c r="C625" i="4"/>
  <c r="C626" i="4"/>
  <c r="C3464" i="4"/>
  <c r="C3465" i="4"/>
  <c r="C3466" i="4"/>
  <c r="C3467" i="4"/>
  <c r="C5385" i="4"/>
  <c r="C627" i="4"/>
  <c r="C3468" i="4"/>
  <c r="C3469" i="4"/>
  <c r="C5386" i="4"/>
  <c r="C628" i="4"/>
  <c r="C5387" i="4"/>
  <c r="C629" i="4"/>
  <c r="C630" i="4"/>
  <c r="C631" i="4"/>
  <c r="C3470" i="4"/>
  <c r="C3471" i="4"/>
  <c r="C632" i="4"/>
  <c r="C5388" i="4"/>
  <c r="C3472" i="4"/>
  <c r="C3473" i="4"/>
  <c r="C633" i="4"/>
  <c r="C634" i="4"/>
  <c r="C635" i="4"/>
  <c r="C5389" i="4"/>
  <c r="C5390" i="4"/>
  <c r="C636" i="4"/>
  <c r="C637" i="4"/>
  <c r="C638" i="4"/>
  <c r="C5391" i="4"/>
  <c r="C5392" i="4"/>
  <c r="C639" i="4"/>
  <c r="C640" i="4"/>
  <c r="C3474" i="4"/>
  <c r="C5393" i="4"/>
  <c r="C3475" i="4"/>
  <c r="C5394" i="4"/>
  <c r="C5395" i="4"/>
  <c r="C641" i="4"/>
  <c r="C3476" i="4"/>
  <c r="C642" i="4"/>
  <c r="C3477" i="4"/>
  <c r="C5396" i="4"/>
  <c r="C5397" i="4"/>
  <c r="C5398" i="4"/>
  <c r="C643" i="4"/>
  <c r="C644" i="4"/>
  <c r="C5399" i="4"/>
  <c r="C3478" i="4"/>
  <c r="C5400" i="4"/>
  <c r="C645" i="4"/>
  <c r="C3479" i="4"/>
  <c r="C5401" i="4"/>
  <c r="C5402" i="4"/>
  <c r="C646" i="4"/>
  <c r="C5403" i="4"/>
  <c r="C647" i="4"/>
  <c r="C5404" i="4"/>
  <c r="C648" i="4"/>
  <c r="C3480" i="4"/>
  <c r="C649" i="4"/>
  <c r="C3481" i="4"/>
  <c r="C650" i="4"/>
  <c r="C5405" i="4"/>
  <c r="C651" i="4"/>
  <c r="C652" i="4"/>
  <c r="C5406" i="4"/>
  <c r="C5407" i="4"/>
  <c r="C653" i="4"/>
  <c r="C654" i="4"/>
  <c r="C3482" i="4"/>
  <c r="C5408" i="4"/>
  <c r="C3483" i="4"/>
  <c r="C5409" i="4"/>
  <c r="C5410" i="4"/>
  <c r="C3484" i="4"/>
  <c r="C655" i="4"/>
  <c r="C656" i="4"/>
  <c r="C657" i="4"/>
  <c r="C658" i="4"/>
  <c r="C3485" i="4"/>
  <c r="C659" i="4"/>
  <c r="C3486" i="4"/>
  <c r="C3487" i="4"/>
  <c r="C660" i="4"/>
  <c r="C661" i="4"/>
  <c r="C662" i="4"/>
  <c r="C663" i="4"/>
  <c r="C5411" i="4"/>
  <c r="C664" i="4"/>
  <c r="C5412" i="4"/>
  <c r="C5413" i="4"/>
  <c r="C3488" i="4"/>
  <c r="C3489" i="4"/>
  <c r="C5414" i="4"/>
  <c r="C665" i="4"/>
  <c r="C3490" i="4"/>
  <c r="C5415" i="4"/>
  <c r="C666" i="4"/>
  <c r="C5416" i="4"/>
  <c r="C3491" i="4"/>
  <c r="C667" i="4"/>
  <c r="C668" i="4"/>
  <c r="C669" i="4"/>
  <c r="C5417" i="4"/>
  <c r="C670" i="4"/>
  <c r="C3492" i="4"/>
  <c r="C5418" i="4"/>
  <c r="C671" i="4"/>
  <c r="C5419" i="4"/>
  <c r="C3493" i="4"/>
  <c r="C5420" i="4"/>
  <c r="C672" i="4"/>
  <c r="C3494" i="4"/>
  <c r="C673" i="4"/>
  <c r="C674" i="4"/>
  <c r="C5421" i="4"/>
  <c r="C675" i="4"/>
  <c r="C3495" i="4"/>
  <c r="C5422" i="4"/>
  <c r="C5423" i="4"/>
  <c r="C5424" i="4"/>
  <c r="C3496" i="4"/>
  <c r="C676" i="4"/>
  <c r="C677" i="4"/>
  <c r="C5425" i="4"/>
  <c r="C678" i="4"/>
  <c r="C3497" i="4"/>
  <c r="C5426" i="4"/>
  <c r="C5427" i="4"/>
  <c r="C3498" i="4"/>
  <c r="C5428" i="4"/>
  <c r="C679" i="4"/>
  <c r="C5429" i="4"/>
  <c r="C3499" i="4"/>
  <c r="C680" i="4"/>
  <c r="C681" i="4"/>
  <c r="C682" i="4"/>
  <c r="C683" i="4"/>
  <c r="C5430" i="4"/>
  <c r="C5431" i="4"/>
  <c r="C684" i="4"/>
  <c r="C5432" i="4"/>
  <c r="C685" i="4"/>
  <c r="C686" i="4"/>
  <c r="C687" i="4"/>
  <c r="C5433" i="4"/>
  <c r="C688" i="4"/>
  <c r="C5434" i="4"/>
  <c r="C689" i="4"/>
  <c r="C690" i="4"/>
  <c r="C691" i="4"/>
  <c r="C3500" i="4"/>
  <c r="C692" i="4"/>
  <c r="C3501" i="4"/>
  <c r="C3502" i="4"/>
  <c r="C3503" i="4"/>
  <c r="C693" i="4"/>
  <c r="C5435" i="4"/>
  <c r="C3504" i="4"/>
  <c r="C5436" i="4"/>
  <c r="C694" i="4"/>
  <c r="C5437" i="4"/>
  <c r="C5438" i="4"/>
  <c r="C5439" i="4"/>
  <c r="C5440" i="4"/>
  <c r="C695" i="4"/>
  <c r="C696" i="4"/>
  <c r="C5441" i="4"/>
  <c r="C5442" i="4"/>
  <c r="C5443" i="4"/>
  <c r="C3505" i="4"/>
  <c r="C3506" i="4"/>
  <c r="C697" i="4"/>
  <c r="C698" i="4"/>
  <c r="C699" i="4"/>
  <c r="C5444" i="4"/>
  <c r="C3507" i="4"/>
  <c r="C700" i="4"/>
  <c r="C3508" i="4"/>
  <c r="C701" i="4"/>
  <c r="C702" i="4"/>
  <c r="C5445" i="4"/>
  <c r="C703" i="4"/>
  <c r="C704" i="4"/>
  <c r="C705" i="4"/>
  <c r="C706" i="4"/>
  <c r="C707" i="4"/>
  <c r="C3509" i="4"/>
  <c r="C5446" i="4"/>
  <c r="C708" i="4"/>
  <c r="C5447" i="4"/>
  <c r="C709" i="4"/>
  <c r="C710" i="4"/>
  <c r="C711" i="4"/>
  <c r="C712" i="4"/>
  <c r="C3510" i="4"/>
  <c r="C713" i="4"/>
  <c r="C5448" i="4"/>
  <c r="C3511" i="4"/>
  <c r="C3512" i="4"/>
  <c r="C3513" i="4"/>
  <c r="C3514" i="4"/>
  <c r="C5449" i="4"/>
  <c r="C714" i="4"/>
  <c r="C3515" i="4"/>
  <c r="C3516" i="4"/>
  <c r="C715" i="4"/>
  <c r="C5450" i="4"/>
  <c r="C716" i="4"/>
  <c r="C5451" i="4"/>
  <c r="C717" i="4"/>
  <c r="C718" i="4"/>
  <c r="C3517" i="4"/>
  <c r="C5452" i="4"/>
  <c r="C5453" i="4"/>
  <c r="C3518" i="4"/>
  <c r="C5454" i="4"/>
  <c r="C719" i="4"/>
  <c r="C3519" i="4"/>
  <c r="C5455" i="4"/>
  <c r="C3520" i="4"/>
  <c r="C720" i="4"/>
  <c r="C5456" i="4"/>
  <c r="C5457" i="4"/>
  <c r="C5458" i="4"/>
  <c r="C721" i="4"/>
  <c r="C722" i="4"/>
  <c r="C723" i="4"/>
  <c r="C724" i="4"/>
  <c r="C3521" i="4"/>
  <c r="C5459" i="4"/>
  <c r="C725" i="4"/>
  <c r="C5460" i="4"/>
  <c r="C726" i="4"/>
  <c r="C5461" i="4"/>
  <c r="C727" i="4"/>
  <c r="C5462" i="4"/>
  <c r="C728" i="4"/>
  <c r="C729" i="4"/>
  <c r="C730" i="4"/>
  <c r="C3522" i="4"/>
  <c r="C5463" i="4"/>
  <c r="C731" i="4"/>
  <c r="C732" i="4"/>
  <c r="C3523" i="4"/>
  <c r="C5464" i="4"/>
  <c r="C733" i="4"/>
  <c r="C734" i="4"/>
  <c r="C735" i="4"/>
  <c r="C3524" i="4"/>
  <c r="C5465" i="4"/>
  <c r="C3525" i="4"/>
  <c r="C5466" i="4"/>
  <c r="C3526" i="4"/>
  <c r="C3527" i="4"/>
  <c r="C3528" i="4"/>
  <c r="C736" i="4"/>
  <c r="C737" i="4"/>
  <c r="C738" i="4"/>
  <c r="C739" i="4"/>
  <c r="C3529" i="4"/>
  <c r="C3530" i="4"/>
  <c r="C5467" i="4"/>
  <c r="C3531" i="4"/>
  <c r="C5468" i="4"/>
  <c r="C5469" i="4"/>
  <c r="C5470" i="4"/>
  <c r="C740" i="4"/>
  <c r="C741" i="4"/>
  <c r="C742" i="4"/>
  <c r="C5471" i="4"/>
  <c r="C3532" i="4"/>
  <c r="C5472" i="4"/>
  <c r="C743" i="4"/>
  <c r="C744" i="4"/>
  <c r="C5473" i="4"/>
  <c r="C5474" i="4"/>
  <c r="C745" i="4"/>
  <c r="C746" i="4"/>
  <c r="C5475" i="4"/>
  <c r="C747" i="4"/>
  <c r="C3533" i="4"/>
  <c r="C3534" i="4"/>
  <c r="C3535" i="4"/>
  <c r="C3536" i="4"/>
  <c r="C5476" i="4"/>
  <c r="C5477" i="4"/>
  <c r="C5478" i="4"/>
  <c r="C3537" i="4"/>
  <c r="C5479" i="4"/>
  <c r="C5480" i="4"/>
  <c r="C748" i="4"/>
  <c r="C5481" i="4"/>
  <c r="C5482" i="4"/>
  <c r="C3538" i="4"/>
  <c r="C3539" i="4"/>
  <c r="C749" i="4"/>
  <c r="C5483" i="4"/>
  <c r="C5484" i="4"/>
  <c r="C5485" i="4"/>
  <c r="C5486" i="4"/>
  <c r="C750" i="4"/>
  <c r="C5487" i="4"/>
  <c r="C5488" i="4"/>
  <c r="C751" i="4"/>
  <c r="C5489" i="4"/>
  <c r="C752" i="4"/>
  <c r="C3540" i="4"/>
  <c r="C3541" i="4"/>
  <c r="C753" i="4"/>
  <c r="C3542" i="4"/>
  <c r="C5490" i="4"/>
  <c r="C754" i="4"/>
  <c r="C3543" i="4"/>
  <c r="C5491" i="4"/>
  <c r="C755" i="4"/>
  <c r="C3544" i="4"/>
  <c r="C3545" i="4"/>
  <c r="C756" i="4"/>
  <c r="C3546" i="4"/>
  <c r="C757" i="4"/>
  <c r="C758" i="4"/>
  <c r="C759" i="4"/>
  <c r="C760" i="4"/>
  <c r="C761" i="4"/>
  <c r="C5492" i="4"/>
  <c r="C762" i="4"/>
  <c r="C5493" i="4"/>
  <c r="C763" i="4"/>
  <c r="C3547" i="4"/>
  <c r="C764" i="4"/>
  <c r="C3548" i="4"/>
  <c r="C5494" i="4"/>
  <c r="C765" i="4"/>
  <c r="C5495" i="4"/>
  <c r="C3549" i="4"/>
  <c r="C766" i="4"/>
  <c r="C767" i="4"/>
  <c r="C5496" i="4"/>
  <c r="C768" i="4"/>
  <c r="C769" i="4"/>
  <c r="C5497" i="4"/>
  <c r="C3550" i="4"/>
  <c r="C3551" i="4"/>
  <c r="C770" i="4"/>
  <c r="C771" i="4"/>
  <c r="C3552" i="4"/>
  <c r="C772" i="4"/>
  <c r="C3553" i="4"/>
  <c r="C3554" i="4"/>
  <c r="C773" i="4"/>
  <c r="C5498" i="4"/>
  <c r="C774" i="4"/>
  <c r="C5499" i="4"/>
  <c r="C3555" i="4"/>
  <c r="C5500" i="4"/>
  <c r="C5501" i="4"/>
  <c r="C5502" i="4"/>
  <c r="C5503" i="4"/>
  <c r="C775" i="4"/>
  <c r="C776" i="4"/>
  <c r="C5504" i="4"/>
  <c r="C777" i="4"/>
  <c r="C5505" i="4"/>
  <c r="C3556" i="4"/>
  <c r="C778" i="4"/>
  <c r="C779" i="4"/>
  <c r="C780" i="4"/>
  <c r="C781" i="4"/>
  <c r="C782" i="4"/>
  <c r="C3557" i="4"/>
  <c r="C3558" i="4"/>
  <c r="C783" i="4"/>
  <c r="C3559" i="4"/>
  <c r="C784" i="4"/>
  <c r="C5506" i="4"/>
  <c r="C5507" i="4"/>
  <c r="C785" i="4"/>
  <c r="C5508" i="4"/>
  <c r="C786" i="4"/>
  <c r="C5509" i="4"/>
  <c r="C787" i="4"/>
  <c r="C788" i="4"/>
  <c r="C3560" i="4"/>
  <c r="C5510" i="4"/>
  <c r="C3561" i="4"/>
  <c r="C5511" i="4"/>
  <c r="C3562" i="4"/>
  <c r="C789" i="4"/>
  <c r="C790" i="4"/>
  <c r="C791" i="4"/>
  <c r="C792" i="4"/>
  <c r="C5512" i="4"/>
  <c r="C793" i="4"/>
  <c r="C5513" i="4"/>
  <c r="C794" i="4"/>
  <c r="C3563" i="4"/>
  <c r="C3564" i="4"/>
  <c r="C3565" i="4"/>
  <c r="C795" i="4"/>
  <c r="C5514" i="4"/>
  <c r="C796" i="4"/>
  <c r="C5515" i="4"/>
  <c r="C3566" i="4"/>
  <c r="C5516" i="4"/>
  <c r="C797" i="4"/>
  <c r="C798" i="4"/>
  <c r="C3567" i="4"/>
  <c r="C5517" i="4"/>
  <c r="C799" i="4"/>
  <c r="C3568" i="4"/>
  <c r="C5518" i="4"/>
  <c r="C800" i="4"/>
  <c r="C801" i="4"/>
  <c r="C5519" i="4"/>
  <c r="C802" i="4"/>
  <c r="C3569" i="4"/>
  <c r="C3570" i="4"/>
  <c r="C3571" i="4"/>
  <c r="C803" i="4"/>
  <c r="C3572" i="4"/>
  <c r="C804" i="4"/>
  <c r="C805" i="4"/>
  <c r="C806" i="4"/>
  <c r="C3573" i="4"/>
  <c r="C5520" i="4"/>
  <c r="C3574" i="4"/>
  <c r="C3575" i="4"/>
  <c r="C5521" i="4"/>
  <c r="C807" i="4"/>
  <c r="C808" i="4"/>
  <c r="C3576" i="4"/>
  <c r="C5522" i="4"/>
  <c r="C809" i="4"/>
  <c r="C3577" i="4"/>
  <c r="C5523" i="4"/>
  <c r="C810" i="4"/>
  <c r="C5524" i="4"/>
  <c r="C5525" i="4"/>
  <c r="C3578" i="4"/>
  <c r="C811" i="4"/>
  <c r="C5526" i="4"/>
  <c r="C812" i="4"/>
  <c r="C813" i="4"/>
  <c r="C5527" i="4"/>
  <c r="C3579" i="4"/>
  <c r="C814" i="4"/>
  <c r="C5528" i="4"/>
  <c r="C3580" i="4"/>
  <c r="C5529" i="4"/>
  <c r="C815" i="4"/>
  <c r="C816" i="4"/>
  <c r="C3581" i="4"/>
  <c r="C5530" i="4"/>
  <c r="C5531" i="4"/>
  <c r="C817" i="4"/>
  <c r="C3582" i="4"/>
  <c r="C3583" i="4"/>
  <c r="C3584" i="4"/>
  <c r="C5532" i="4"/>
  <c r="C3585" i="4"/>
  <c r="C3586" i="4"/>
  <c r="C818" i="4"/>
  <c r="C819" i="4"/>
  <c r="C5533" i="4"/>
  <c r="C820" i="4"/>
  <c r="C5534" i="4"/>
  <c r="C5535" i="4"/>
  <c r="C3587" i="4"/>
  <c r="C821" i="4"/>
  <c r="C822" i="4"/>
  <c r="C823" i="4"/>
  <c r="C5536" i="4"/>
  <c r="C824" i="4"/>
  <c r="C5537" i="4"/>
  <c r="C5538" i="4"/>
  <c r="C825" i="4"/>
  <c r="C826" i="4"/>
  <c r="C827" i="4"/>
  <c r="C828" i="4"/>
  <c r="C829" i="4"/>
  <c r="C3588" i="4"/>
  <c r="C3589" i="4"/>
  <c r="C830" i="4"/>
  <c r="C3590" i="4"/>
  <c r="C5539" i="4"/>
  <c r="C831" i="4"/>
  <c r="C832" i="4"/>
  <c r="C5540" i="4"/>
  <c r="C3591" i="4"/>
  <c r="C833" i="4"/>
  <c r="C3592" i="4"/>
  <c r="C3593" i="4"/>
  <c r="C3594" i="4"/>
  <c r="C834" i="4"/>
  <c r="C835" i="4"/>
  <c r="C836" i="4"/>
  <c r="C5541" i="4"/>
  <c r="C5542" i="4"/>
  <c r="C5543" i="4"/>
  <c r="C3595" i="4"/>
  <c r="C3596" i="4"/>
  <c r="C5544" i="4"/>
  <c r="C837" i="4"/>
  <c r="C3597" i="4"/>
  <c r="C5545" i="4"/>
  <c r="C3598" i="4"/>
  <c r="C5546" i="4"/>
  <c r="C838" i="4"/>
  <c r="C5547" i="4"/>
  <c r="C839" i="4"/>
  <c r="C840" i="4"/>
  <c r="C841" i="4"/>
  <c r="C842" i="4"/>
  <c r="C843" i="4"/>
  <c r="C5548" i="4"/>
  <c r="C3599" i="4"/>
  <c r="C5549" i="4"/>
  <c r="C844" i="4"/>
  <c r="C5550" i="4"/>
  <c r="C845" i="4"/>
  <c r="C5551" i="4"/>
  <c r="C846" i="4"/>
  <c r="C5552" i="4"/>
  <c r="C847" i="4"/>
  <c r="C3600" i="4"/>
  <c r="C848" i="4"/>
  <c r="C849" i="4"/>
  <c r="C5553" i="4"/>
  <c r="C850" i="4"/>
  <c r="C851" i="4"/>
  <c r="C3601" i="4"/>
  <c r="C3602" i="4"/>
  <c r="C5554" i="4"/>
  <c r="C852" i="4"/>
  <c r="C853" i="4"/>
  <c r="C5555" i="4"/>
  <c r="C3603" i="4"/>
  <c r="C5556" i="4"/>
  <c r="C5557" i="4"/>
  <c r="C3604" i="4"/>
  <c r="C3605" i="4"/>
  <c r="C5558" i="4"/>
  <c r="C5559" i="4"/>
  <c r="C3606" i="4"/>
  <c r="C3607" i="4"/>
  <c r="C854" i="4"/>
  <c r="C3608" i="4"/>
  <c r="C5560" i="4"/>
  <c r="C855" i="4"/>
  <c r="C5561" i="4"/>
  <c r="C5562" i="4"/>
  <c r="C856" i="4"/>
  <c r="C5563" i="4"/>
  <c r="C3609" i="4"/>
  <c r="C5564" i="4"/>
  <c r="C857" i="4"/>
  <c r="C858" i="4"/>
  <c r="C5565" i="4"/>
  <c r="C859" i="4"/>
  <c r="C3610" i="4"/>
  <c r="C860" i="4"/>
  <c r="C3611" i="4"/>
  <c r="C5566" i="4"/>
  <c r="C861" i="4"/>
  <c r="C3612" i="4"/>
  <c r="C3613" i="4"/>
  <c r="C862" i="4"/>
  <c r="C3614" i="4"/>
  <c r="C3615" i="4"/>
  <c r="C3616" i="4"/>
  <c r="C5567" i="4"/>
  <c r="C5568" i="4"/>
  <c r="C863" i="4"/>
  <c r="C864" i="4"/>
  <c r="C865" i="4"/>
  <c r="C5569" i="4"/>
  <c r="C866" i="4"/>
  <c r="C867" i="4"/>
  <c r="C868" i="4"/>
  <c r="C869" i="4"/>
  <c r="C3617" i="4"/>
  <c r="C870" i="4"/>
  <c r="C871" i="4"/>
  <c r="C3618" i="4"/>
  <c r="C872" i="4"/>
  <c r="C3619" i="4"/>
  <c r="C3620" i="4"/>
  <c r="C3621" i="4"/>
  <c r="C873" i="4"/>
  <c r="C874" i="4"/>
  <c r="C875" i="4"/>
  <c r="C876" i="4"/>
  <c r="C877" i="4"/>
  <c r="C5570" i="4"/>
  <c r="C5571" i="4"/>
  <c r="C878" i="4"/>
  <c r="C3622" i="4"/>
  <c r="C5572" i="4"/>
  <c r="C879" i="4"/>
  <c r="C880" i="4"/>
  <c r="C881" i="4"/>
  <c r="C882" i="4"/>
  <c r="C3623" i="4"/>
  <c r="C3624" i="4"/>
  <c r="C883" i="4"/>
  <c r="C884" i="4"/>
  <c r="C5573" i="4"/>
  <c r="C3625" i="4"/>
  <c r="C885" i="4"/>
  <c r="C886" i="4"/>
  <c r="C3626" i="4"/>
  <c r="C3627" i="4"/>
  <c r="C887" i="4"/>
  <c r="C888" i="4"/>
  <c r="C889" i="4"/>
  <c r="C890" i="4"/>
  <c r="C891" i="4"/>
  <c r="C3628" i="4"/>
  <c r="C5574" i="4"/>
  <c r="C892" i="4"/>
  <c r="C893" i="4"/>
  <c r="C3629" i="4"/>
  <c r="C3630" i="4"/>
  <c r="C894" i="4"/>
  <c r="C5575" i="4"/>
  <c r="C895" i="4"/>
  <c r="C5576" i="4"/>
  <c r="C5577" i="4"/>
  <c r="C5578" i="4"/>
  <c r="C5579" i="4"/>
  <c r="C5580" i="4"/>
  <c r="C5581" i="4"/>
  <c r="C3631" i="4"/>
  <c r="C3632" i="4"/>
  <c r="C3633" i="4"/>
  <c r="C896" i="4"/>
  <c r="C5582" i="4"/>
  <c r="C897" i="4"/>
  <c r="C3634" i="4"/>
  <c r="C3635" i="4"/>
  <c r="C5583" i="4"/>
  <c r="C898" i="4"/>
  <c r="C5584" i="4"/>
  <c r="C3636" i="4"/>
  <c r="C899" i="4"/>
  <c r="C900" i="4"/>
  <c r="C901" i="4"/>
  <c r="C902" i="4"/>
  <c r="C903" i="4"/>
  <c r="C904" i="4"/>
  <c r="C3637" i="4"/>
  <c r="C905" i="4"/>
  <c r="C5585" i="4"/>
  <c r="C906" i="4"/>
  <c r="C3638" i="4"/>
  <c r="C5586" i="4"/>
  <c r="C907" i="4"/>
  <c r="C5587" i="4"/>
  <c r="C5588" i="4"/>
  <c r="C908" i="4"/>
  <c r="C5589" i="4"/>
  <c r="C909" i="4"/>
  <c r="C3639" i="4"/>
  <c r="C910" i="4"/>
  <c r="C911" i="4"/>
  <c r="C912" i="4"/>
  <c r="C5590" i="4"/>
  <c r="C5591" i="4"/>
  <c r="C913" i="4"/>
  <c r="C914" i="4"/>
  <c r="C5592" i="4"/>
  <c r="C5593" i="4"/>
  <c r="C3640" i="4"/>
  <c r="C915" i="4"/>
  <c r="C5594" i="4"/>
  <c r="C916" i="4"/>
  <c r="C917" i="4"/>
  <c r="C5595" i="4"/>
  <c r="C918" i="4"/>
  <c r="C3641" i="4"/>
  <c r="C3642" i="4"/>
  <c r="C919" i="4"/>
  <c r="C920" i="4"/>
  <c r="C3643" i="4"/>
  <c r="C921" i="4"/>
  <c r="C922" i="4"/>
  <c r="C923" i="4"/>
  <c r="C924" i="4"/>
  <c r="C925" i="4"/>
  <c r="C3644" i="4"/>
  <c r="C3645" i="4"/>
  <c r="C3646" i="4"/>
  <c r="C926" i="4"/>
  <c r="C3647" i="4"/>
  <c r="C3648" i="4"/>
  <c r="C3649" i="4"/>
  <c r="C927" i="4"/>
  <c r="C3650" i="4"/>
  <c r="C5596" i="4"/>
  <c r="C3651" i="4"/>
  <c r="C928" i="4"/>
  <c r="C5597" i="4"/>
  <c r="C5598" i="4"/>
  <c r="C929" i="4"/>
  <c r="C3652" i="4"/>
  <c r="C930" i="4"/>
  <c r="C5599" i="4"/>
  <c r="C931" i="4"/>
  <c r="C5600" i="4"/>
  <c r="C5601" i="4"/>
  <c r="C932" i="4"/>
  <c r="C933" i="4"/>
  <c r="C5602" i="4"/>
  <c r="C5603" i="4"/>
  <c r="C5604" i="4"/>
  <c r="C934" i="4"/>
  <c r="C3653" i="4"/>
  <c r="C5605" i="4"/>
  <c r="C935" i="4"/>
  <c r="C936" i="4"/>
  <c r="C3654" i="4"/>
  <c r="C937" i="4"/>
  <c r="C5606" i="4"/>
  <c r="C3655" i="4"/>
  <c r="C938" i="4"/>
  <c r="C939" i="4"/>
  <c r="C5607" i="4"/>
  <c r="C5608" i="4"/>
  <c r="C3656" i="4"/>
  <c r="C5609" i="4"/>
  <c r="C940" i="4"/>
  <c r="C5610" i="4"/>
  <c r="C3657" i="4"/>
  <c r="C5611" i="4"/>
  <c r="C941" i="4"/>
  <c r="C3658" i="4"/>
  <c r="C5612" i="4"/>
  <c r="C3659" i="4"/>
  <c r="C942" i="4"/>
  <c r="C943" i="4"/>
  <c r="C944" i="4"/>
  <c r="C3660" i="4"/>
  <c r="C945" i="4"/>
  <c r="C3661" i="4"/>
  <c r="C946" i="4"/>
  <c r="C3662" i="4"/>
  <c r="C947" i="4"/>
  <c r="C3663" i="4"/>
  <c r="C5613" i="4"/>
  <c r="C3664" i="4"/>
  <c r="C3665" i="4"/>
  <c r="C948" i="4"/>
  <c r="C5614" i="4"/>
  <c r="C949" i="4"/>
  <c r="C950" i="4"/>
  <c r="C3666" i="4"/>
  <c r="C951" i="4"/>
  <c r="C952" i="4"/>
  <c r="C5615" i="4"/>
  <c r="C5616" i="4"/>
  <c r="C3667" i="4"/>
  <c r="C953" i="4"/>
  <c r="C954" i="4"/>
  <c r="C955" i="4"/>
  <c r="C5617" i="4"/>
  <c r="C3668" i="4"/>
  <c r="C3669" i="4"/>
  <c r="C5618" i="4"/>
  <c r="C5619" i="4"/>
  <c r="C956" i="4"/>
  <c r="C957" i="4"/>
  <c r="C3670" i="4"/>
  <c r="C5620" i="4"/>
  <c r="C958" i="4"/>
  <c r="C959" i="4"/>
  <c r="C960" i="4"/>
  <c r="C5621" i="4"/>
  <c r="C961" i="4"/>
  <c r="C962" i="4"/>
  <c r="C963" i="4"/>
  <c r="C964" i="4"/>
  <c r="C965" i="4"/>
  <c r="C5622" i="4"/>
  <c r="C5623" i="4"/>
  <c r="C966" i="4"/>
  <c r="C967" i="4"/>
  <c r="C968" i="4"/>
  <c r="C969" i="4"/>
  <c r="C970" i="4"/>
  <c r="C971" i="4"/>
  <c r="C972" i="4"/>
  <c r="C3671" i="4"/>
  <c r="C5624" i="4"/>
  <c r="C5625" i="4"/>
  <c r="C973" i="4"/>
  <c r="C3672" i="4"/>
  <c r="C974" i="4"/>
  <c r="C975" i="4"/>
  <c r="C3673" i="4"/>
  <c r="C3674" i="4"/>
  <c r="C976" i="4"/>
  <c r="C977" i="4"/>
  <c r="C3675" i="4"/>
  <c r="C5626" i="4"/>
  <c r="C5627" i="4"/>
  <c r="C3676" i="4"/>
  <c r="C5628" i="4"/>
  <c r="C5629" i="4"/>
  <c r="C978" i="4"/>
  <c r="C5630" i="4"/>
  <c r="C5631" i="4"/>
  <c r="C979" i="4"/>
  <c r="C5632" i="4"/>
  <c r="C5633" i="4"/>
  <c r="C3677" i="4"/>
  <c r="C980" i="4"/>
  <c r="C981" i="4"/>
  <c r="C982" i="4"/>
  <c r="C983" i="4"/>
  <c r="C5634" i="4"/>
  <c r="C3678" i="4"/>
  <c r="C3679" i="4"/>
  <c r="C5635" i="4"/>
  <c r="C984" i="4"/>
  <c r="C985" i="4"/>
  <c r="C986" i="4"/>
  <c r="C5636" i="4"/>
  <c r="C987" i="4"/>
  <c r="C988" i="4"/>
  <c r="C989" i="4"/>
  <c r="C990" i="4"/>
  <c r="C991" i="4"/>
  <c r="C3680" i="4"/>
  <c r="C992" i="4"/>
  <c r="C3681" i="4"/>
  <c r="C3682" i="4"/>
  <c r="C993" i="4"/>
  <c r="C5637" i="4"/>
  <c r="C994" i="4"/>
  <c r="C5638" i="4"/>
  <c r="C5639" i="4"/>
  <c r="C3683" i="4"/>
  <c r="C3684" i="4"/>
  <c r="C5640" i="4"/>
  <c r="C995" i="4"/>
  <c r="C996" i="4"/>
  <c r="C997" i="4"/>
  <c r="C5641" i="4"/>
  <c r="C5642" i="4"/>
  <c r="C998" i="4"/>
  <c r="C5643" i="4"/>
  <c r="C5644" i="4"/>
  <c r="C999" i="4"/>
  <c r="C3685" i="4"/>
  <c r="C3686" i="4"/>
  <c r="C1000" i="4"/>
  <c r="C5645" i="4"/>
  <c r="C5646" i="4"/>
  <c r="C1001" i="4"/>
  <c r="C1002" i="4"/>
  <c r="C1003" i="4"/>
  <c r="C5647" i="4"/>
  <c r="C1004" i="4"/>
  <c r="C5648" i="4"/>
  <c r="C5649" i="4"/>
  <c r="C1005" i="4"/>
  <c r="C5650" i="4"/>
  <c r="C5651" i="4"/>
  <c r="C3687" i="4"/>
  <c r="C3688" i="4"/>
  <c r="C3689" i="4"/>
  <c r="C5652" i="4"/>
  <c r="C5653" i="4"/>
  <c r="C3690" i="4"/>
  <c r="C5654" i="4"/>
  <c r="C3691" i="4"/>
  <c r="C5655" i="4"/>
  <c r="C1006" i="4"/>
  <c r="C3692" i="4"/>
  <c r="C5656" i="4"/>
  <c r="C1007" i="4"/>
  <c r="C5657" i="4"/>
  <c r="C1008" i="4"/>
  <c r="C5658" i="4"/>
  <c r="C1009" i="4"/>
  <c r="C3693" i="4"/>
  <c r="C1010" i="4"/>
  <c r="C3694" i="4"/>
  <c r="C5659" i="4"/>
  <c r="C3695" i="4"/>
  <c r="C3696" i="4"/>
  <c r="C3697" i="4"/>
  <c r="C5660" i="4"/>
  <c r="C1011" i="4"/>
  <c r="C5661" i="4"/>
  <c r="C3698" i="4"/>
  <c r="C5662" i="4"/>
  <c r="C1012" i="4"/>
  <c r="C1013" i="4"/>
  <c r="C3699" i="4"/>
  <c r="C1014" i="4"/>
  <c r="C5663" i="4"/>
  <c r="C3700" i="4"/>
  <c r="C3701" i="4"/>
  <c r="C3702" i="4"/>
  <c r="C5664" i="4"/>
  <c r="C5665" i="4"/>
  <c r="C1015" i="4"/>
  <c r="C5666" i="4"/>
  <c r="C5667" i="4"/>
  <c r="C5668" i="4"/>
  <c r="C1016" i="4"/>
  <c r="C1017" i="4"/>
  <c r="C3703" i="4"/>
  <c r="C1018" i="4"/>
  <c r="C5669" i="4"/>
  <c r="C1019" i="4"/>
  <c r="C3704" i="4"/>
  <c r="C3705" i="4"/>
  <c r="C1020" i="4"/>
  <c r="C1021" i="4"/>
  <c r="C3706" i="4"/>
  <c r="C1022" i="4"/>
  <c r="C3707" i="4"/>
  <c r="C1023" i="4"/>
  <c r="C3708" i="4"/>
  <c r="C3709" i="4"/>
  <c r="C1024" i="4"/>
  <c r="C5670" i="4"/>
  <c r="C1025" i="4"/>
  <c r="C1026" i="4"/>
  <c r="C1027" i="4"/>
  <c r="C5671" i="4"/>
  <c r="C5672" i="4"/>
  <c r="C3710" i="4"/>
  <c r="C1028" i="4"/>
  <c r="C3711" i="4"/>
  <c r="C3712" i="4"/>
  <c r="C3713" i="4"/>
  <c r="C1029" i="4"/>
  <c r="C1030" i="4"/>
  <c r="C3714" i="4"/>
  <c r="C5673" i="4"/>
  <c r="C3715" i="4"/>
  <c r="C3716" i="4"/>
  <c r="C5674" i="4"/>
  <c r="C5675" i="4"/>
  <c r="C1031" i="4"/>
  <c r="C5676" i="4"/>
  <c r="C5677" i="4"/>
  <c r="C1032" i="4"/>
  <c r="C5678" i="4"/>
  <c r="C5679" i="4"/>
  <c r="C1033" i="4"/>
  <c r="C1034" i="4"/>
  <c r="C1035" i="4"/>
  <c r="C3717" i="4"/>
  <c r="C1036" i="4"/>
  <c r="C3718" i="4"/>
  <c r="C1037" i="4"/>
  <c r="C1038" i="4"/>
  <c r="C5680" i="4"/>
  <c r="C3719" i="4"/>
  <c r="C1039" i="4"/>
  <c r="C1040" i="4"/>
  <c r="C1041" i="4"/>
  <c r="C3720" i="4"/>
  <c r="C5681" i="4"/>
  <c r="C3721" i="4"/>
  <c r="C1042" i="4"/>
  <c r="C3722" i="4"/>
  <c r="C3723" i="4"/>
  <c r="C1043" i="4"/>
  <c r="C3724" i="4"/>
  <c r="C5682" i="4"/>
  <c r="C3725" i="4"/>
  <c r="C1044" i="4"/>
  <c r="C3726" i="4"/>
  <c r="C1045" i="4"/>
  <c r="C1046" i="4"/>
  <c r="C1047" i="4"/>
  <c r="C1048" i="4"/>
  <c r="C1049" i="4"/>
  <c r="C1050" i="4"/>
  <c r="C1051" i="4"/>
  <c r="C1052" i="4"/>
  <c r="C1053" i="4"/>
  <c r="C5683" i="4"/>
  <c r="C1054" i="4"/>
  <c r="C5684" i="4"/>
  <c r="C3727" i="4"/>
  <c r="C1055" i="4"/>
  <c r="C5685" i="4"/>
  <c r="C1056" i="4"/>
  <c r="C5686" i="4"/>
  <c r="C1057" i="4"/>
  <c r="C1058" i="4"/>
  <c r="C3728" i="4"/>
  <c r="C1059" i="4"/>
  <c r="C3729" i="4"/>
  <c r="C5687" i="4"/>
  <c r="C3730" i="4"/>
  <c r="C1060" i="4"/>
  <c r="C1061" i="4"/>
  <c r="C5688" i="4"/>
  <c r="C3731" i="4"/>
  <c r="C1062" i="4"/>
  <c r="C3732" i="4"/>
  <c r="C5689" i="4"/>
  <c r="C5690" i="4"/>
  <c r="C3733" i="4"/>
  <c r="C5691" i="4"/>
  <c r="C5692" i="4"/>
  <c r="C1063" i="4"/>
  <c r="C1064" i="4"/>
  <c r="C3734" i="4"/>
  <c r="C3735" i="4"/>
  <c r="C1065" i="4"/>
  <c r="C3736" i="4"/>
  <c r="C5693" i="4"/>
  <c r="C1066" i="4"/>
  <c r="C1067" i="4"/>
  <c r="C5694" i="4"/>
  <c r="C1068" i="4"/>
  <c r="C5695" i="4"/>
  <c r="C3737" i="4"/>
  <c r="C5696" i="4"/>
  <c r="C5697" i="4"/>
  <c r="C5698" i="4"/>
  <c r="C3738" i="4"/>
  <c r="C1069" i="4"/>
  <c r="C3739" i="4"/>
  <c r="C1070" i="4"/>
  <c r="C3740" i="4"/>
  <c r="C5699" i="4"/>
  <c r="C5700" i="4"/>
  <c r="C1071" i="4"/>
  <c r="C1072" i="4"/>
  <c r="C1073" i="4"/>
  <c r="C1074" i="4"/>
  <c r="C1075" i="4"/>
  <c r="C1076" i="4"/>
  <c r="C3741" i="4"/>
  <c r="C1077" i="4"/>
  <c r="C1078" i="4"/>
  <c r="C1079" i="4"/>
  <c r="C3742" i="4"/>
  <c r="C5701" i="4"/>
  <c r="C5702" i="4"/>
  <c r="C3743" i="4"/>
  <c r="C3744" i="4"/>
  <c r="C5703" i="4"/>
  <c r="C1080" i="4"/>
  <c r="C1081" i="4"/>
  <c r="C5704" i="4"/>
  <c r="C1082" i="4"/>
  <c r="C5705" i="4"/>
  <c r="C1083" i="4"/>
  <c r="C3745" i="4"/>
  <c r="C3746" i="4"/>
  <c r="C5706" i="4"/>
  <c r="C5707" i="4"/>
  <c r="C1084" i="4"/>
  <c r="C5708" i="4"/>
  <c r="C1085" i="4"/>
  <c r="C1086" i="4"/>
  <c r="C1087" i="4"/>
  <c r="C1088" i="4"/>
  <c r="C1089" i="4"/>
  <c r="C5709" i="4"/>
  <c r="C1090" i="4"/>
  <c r="C3747" i="4"/>
  <c r="C5710" i="4"/>
  <c r="C1091" i="4"/>
  <c r="C5711" i="4"/>
  <c r="C3748" i="4"/>
  <c r="C3749" i="4"/>
  <c r="C1092" i="4"/>
  <c r="C3750" i="4"/>
  <c r="C1093" i="4"/>
  <c r="C1094" i="4"/>
  <c r="C5712" i="4"/>
  <c r="C1095" i="4"/>
  <c r="C3751" i="4"/>
  <c r="C1096" i="4"/>
  <c r="C1097" i="4"/>
  <c r="C5713" i="4"/>
  <c r="C1098" i="4"/>
  <c r="C1099" i="4"/>
  <c r="C1100" i="4"/>
  <c r="C1101" i="4"/>
  <c r="C1102" i="4"/>
  <c r="C5714" i="4"/>
  <c r="C1103" i="4"/>
  <c r="C5715" i="4"/>
  <c r="C1104" i="4"/>
  <c r="C5716" i="4"/>
  <c r="C1105" i="4"/>
  <c r="C1106" i="4"/>
  <c r="C5717" i="4"/>
  <c r="C5718" i="4"/>
  <c r="C1107" i="4"/>
  <c r="C3752" i="4"/>
  <c r="C1108" i="4"/>
  <c r="C3753" i="4"/>
  <c r="C5719" i="4"/>
  <c r="C5720" i="4"/>
  <c r="C1109" i="4"/>
  <c r="C3754" i="4"/>
  <c r="C1110" i="4"/>
  <c r="C3755" i="4"/>
  <c r="C1111" i="4"/>
  <c r="C1112" i="4"/>
  <c r="C1113" i="4"/>
  <c r="C1114" i="4"/>
  <c r="C5721" i="4"/>
  <c r="C5722" i="4"/>
  <c r="C3756" i="4"/>
  <c r="C3757" i="4"/>
  <c r="C3758" i="4"/>
  <c r="C1115" i="4"/>
  <c r="C1116" i="4"/>
  <c r="C3759" i="4"/>
  <c r="C1117" i="4"/>
  <c r="C3760" i="4"/>
  <c r="C1118" i="4"/>
  <c r="C1119" i="4"/>
  <c r="C5723" i="4"/>
  <c r="C3761" i="4"/>
  <c r="C5724" i="4"/>
  <c r="C5725" i="4"/>
  <c r="C5726" i="4"/>
  <c r="C1120" i="4"/>
  <c r="C5727" i="4"/>
  <c r="C1121" i="4"/>
  <c r="C1122" i="4"/>
  <c r="C5728" i="4"/>
  <c r="C3762" i="4"/>
  <c r="C5729" i="4"/>
  <c r="C1123" i="4"/>
  <c r="C5730" i="4"/>
  <c r="C3763" i="4"/>
  <c r="C5731" i="4"/>
  <c r="C3764" i="4"/>
  <c r="C5732" i="4"/>
  <c r="C1124" i="4"/>
  <c r="C3765" i="4"/>
  <c r="C5733" i="4"/>
  <c r="C1125" i="4"/>
  <c r="C1126" i="4"/>
  <c r="C3766" i="4"/>
  <c r="C5734" i="4"/>
  <c r="C1127" i="4"/>
  <c r="C1128" i="4"/>
  <c r="C1129" i="4"/>
  <c r="C3767" i="4"/>
  <c r="C1130" i="4"/>
  <c r="C1131" i="4"/>
  <c r="C1132" i="4"/>
  <c r="C3768" i="4"/>
  <c r="C1133" i="4"/>
  <c r="C1134" i="4"/>
  <c r="C3769" i="4"/>
  <c r="C3770" i="4"/>
  <c r="C5735" i="4"/>
  <c r="C3771" i="4"/>
  <c r="C3772" i="4"/>
  <c r="C3773" i="4"/>
  <c r="C5736" i="4"/>
  <c r="C5737" i="4"/>
  <c r="C3774" i="4"/>
  <c r="C1135" i="4"/>
  <c r="C1136" i="4"/>
  <c r="C5738" i="4"/>
  <c r="C3775" i="4"/>
  <c r="C3776" i="4"/>
  <c r="C3777" i="4"/>
  <c r="C1137" i="4"/>
  <c r="C3778" i="4"/>
  <c r="C3779" i="4"/>
  <c r="C5739" i="4"/>
  <c r="C5740" i="4"/>
  <c r="C5741" i="4"/>
  <c r="C5742" i="4"/>
  <c r="C1138" i="4"/>
  <c r="C1139" i="4"/>
  <c r="C3780" i="4"/>
  <c r="C5743" i="4"/>
  <c r="C1140" i="4"/>
  <c r="C3781" i="4"/>
  <c r="C3782" i="4"/>
  <c r="C3783" i="4"/>
  <c r="C3784" i="4"/>
  <c r="C5744" i="4"/>
  <c r="C5745" i="4"/>
  <c r="C5746" i="4"/>
  <c r="C3785" i="4"/>
  <c r="C1141" i="4"/>
  <c r="C5747" i="4"/>
  <c r="C3786" i="4"/>
  <c r="C5748" i="4"/>
  <c r="C5749" i="4"/>
  <c r="C3787" i="4"/>
  <c r="C1142" i="4"/>
  <c r="C5750" i="4"/>
  <c r="C5751" i="4"/>
  <c r="C5752" i="4"/>
  <c r="C1143" i="4"/>
  <c r="C3788" i="4"/>
  <c r="C3789" i="4"/>
  <c r="C5753" i="4"/>
  <c r="C1144" i="4"/>
  <c r="C3790" i="4"/>
  <c r="C3791" i="4"/>
  <c r="C1145" i="4"/>
  <c r="C5754" i="4"/>
  <c r="C5755" i="4"/>
  <c r="C1146" i="4"/>
  <c r="C5756" i="4"/>
  <c r="C3792" i="4"/>
  <c r="C1147" i="4"/>
  <c r="C1148" i="4"/>
  <c r="C3793" i="4"/>
  <c r="C1149" i="4"/>
  <c r="C5757" i="4"/>
  <c r="C5758" i="4"/>
  <c r="C1150" i="4"/>
  <c r="C3794" i="4"/>
  <c r="C1151" i="4"/>
  <c r="C1152" i="4"/>
  <c r="C5759" i="4"/>
  <c r="C3795" i="4"/>
  <c r="C3796" i="4"/>
  <c r="C1153" i="4"/>
  <c r="C1154" i="4"/>
  <c r="C5760" i="4"/>
  <c r="C5761" i="4"/>
  <c r="C5762" i="4"/>
  <c r="C3797" i="4"/>
  <c r="C1155" i="4"/>
  <c r="C3798" i="4"/>
  <c r="C1156" i="4"/>
  <c r="C3799" i="4"/>
  <c r="C5763" i="4"/>
  <c r="C3800" i="4"/>
  <c r="C1157" i="4"/>
  <c r="C3801" i="4"/>
  <c r="C1158" i="4"/>
  <c r="C1159" i="4"/>
  <c r="C1160" i="4"/>
  <c r="C1161" i="4"/>
  <c r="C1162" i="4"/>
  <c r="C5764" i="4"/>
  <c r="C3802" i="4"/>
  <c r="C5765" i="4"/>
  <c r="C1163" i="4"/>
  <c r="C3803" i="4"/>
  <c r="C1164" i="4"/>
  <c r="C3804" i="4"/>
  <c r="C3805" i="4"/>
  <c r="C5766" i="4"/>
  <c r="C1165" i="4"/>
  <c r="C1166" i="4"/>
  <c r="C5767" i="4"/>
  <c r="C3806" i="4"/>
  <c r="C5768" i="4"/>
  <c r="C1167" i="4"/>
  <c r="C1168" i="4"/>
  <c r="C1169" i="4"/>
  <c r="C5769" i="4"/>
  <c r="C1170" i="4"/>
  <c r="C1171" i="4"/>
  <c r="C1172" i="4"/>
  <c r="C3807" i="4"/>
  <c r="C5770" i="4"/>
  <c r="C3808" i="4"/>
  <c r="C5771" i="4"/>
  <c r="C3809" i="4"/>
  <c r="C1173" i="4"/>
  <c r="C1174" i="4"/>
  <c r="C1175" i="4"/>
  <c r="C3810" i="4"/>
  <c r="C5772" i="4"/>
  <c r="C1176" i="4"/>
  <c r="C1177" i="4"/>
  <c r="C3811" i="4"/>
  <c r="C1178" i="4"/>
  <c r="C3812" i="4"/>
  <c r="C5773" i="4"/>
  <c r="C5774" i="4"/>
  <c r="C3813" i="4"/>
  <c r="C5775" i="4"/>
  <c r="C5776" i="4"/>
  <c r="C1179" i="4"/>
  <c r="C1180" i="4"/>
  <c r="C3814" i="4"/>
  <c r="C3815" i="4"/>
  <c r="C5777" i="4"/>
  <c r="C1181" i="4"/>
  <c r="C5778" i="4"/>
  <c r="C5779" i="4"/>
  <c r="C1182" i="4"/>
  <c r="C3816" i="4"/>
  <c r="C1183" i="4"/>
  <c r="C3817" i="4"/>
  <c r="C1184" i="4"/>
  <c r="C3818" i="4"/>
  <c r="C1185" i="4"/>
  <c r="C5780" i="4"/>
  <c r="C5781" i="4"/>
  <c r="C1186" i="4"/>
  <c r="C1187" i="4"/>
  <c r="C1188" i="4"/>
  <c r="C5782" i="4"/>
  <c r="C1189" i="4"/>
  <c r="C3819" i="4"/>
  <c r="C3820" i="4"/>
  <c r="C3821" i="4"/>
  <c r="C3822" i="4"/>
  <c r="C1190" i="4"/>
  <c r="C5783" i="4"/>
  <c r="C1191" i="4"/>
  <c r="C5784" i="4"/>
  <c r="C3823" i="4"/>
  <c r="C5785" i="4"/>
  <c r="C5786" i="4"/>
  <c r="C5787" i="4"/>
  <c r="C3824" i="4"/>
  <c r="C1192" i="4"/>
  <c r="C5788" i="4"/>
  <c r="C1193" i="4"/>
  <c r="C1194" i="4"/>
  <c r="C5789" i="4"/>
  <c r="C5790" i="4"/>
  <c r="C5791" i="4"/>
  <c r="C5792" i="4"/>
  <c r="C3825" i="4"/>
  <c r="C3826" i="4"/>
  <c r="C5793" i="4"/>
  <c r="C1195" i="4"/>
  <c r="C5794" i="4"/>
  <c r="C3827" i="4"/>
  <c r="C1196" i="4"/>
  <c r="C5795" i="4"/>
  <c r="C3828" i="4"/>
  <c r="C3829" i="4"/>
  <c r="C5796" i="4"/>
  <c r="C3830" i="4"/>
  <c r="C5797" i="4"/>
  <c r="C5798" i="4"/>
  <c r="C1197" i="4"/>
  <c r="C1198" i="4"/>
  <c r="C3831" i="4"/>
  <c r="C3832" i="4"/>
  <c r="C1199" i="4"/>
  <c r="C1200" i="4"/>
  <c r="C5799" i="4"/>
  <c r="C1201" i="4"/>
  <c r="C3833" i="4"/>
  <c r="C1202" i="4"/>
  <c r="C5800" i="4"/>
  <c r="C5801" i="4"/>
  <c r="C1203" i="4"/>
  <c r="C1204" i="4"/>
  <c r="C3834" i="4"/>
  <c r="C3835" i="4"/>
  <c r="C5802" i="4"/>
  <c r="C5803" i="4"/>
  <c r="C1205" i="4"/>
  <c r="C1206" i="4"/>
  <c r="C3836" i="4"/>
  <c r="C3837" i="4"/>
  <c r="C5804" i="4"/>
  <c r="C1207" i="4"/>
  <c r="C3838" i="4"/>
  <c r="C1208" i="4"/>
  <c r="C1209" i="4"/>
  <c r="C1210" i="4"/>
  <c r="C1211" i="4"/>
  <c r="C1212" i="4"/>
  <c r="C1213" i="4"/>
  <c r="C3839" i="4"/>
  <c r="C1214" i="4"/>
  <c r="C1215" i="4"/>
  <c r="C3840" i="4"/>
  <c r="C5805" i="4"/>
  <c r="C5806" i="4"/>
  <c r="C3841" i="4"/>
  <c r="C5807" i="4"/>
  <c r="C1216" i="4"/>
  <c r="C3842" i="4"/>
  <c r="C1217" i="4"/>
  <c r="C3843" i="4"/>
  <c r="C1218" i="4"/>
  <c r="C1219" i="4"/>
  <c r="C1220" i="4"/>
  <c r="C3844" i="4"/>
  <c r="C5808" i="4"/>
  <c r="C1221" i="4"/>
  <c r="C1222" i="4"/>
  <c r="C5809" i="4"/>
  <c r="C1223" i="4"/>
  <c r="C1224" i="4"/>
  <c r="C3845" i="4"/>
  <c r="C1225" i="4"/>
  <c r="C3846" i="4"/>
  <c r="C1226" i="4"/>
  <c r="C3847" i="4"/>
  <c r="C5810" i="4"/>
  <c r="C1227" i="4"/>
  <c r="C1228" i="4"/>
  <c r="C3848" i="4"/>
  <c r="C3849" i="4"/>
  <c r="C1229" i="4"/>
  <c r="C1230" i="4"/>
  <c r="C3850" i="4"/>
  <c r="C1231" i="4"/>
  <c r="C1232" i="4"/>
  <c r="C1233" i="4"/>
  <c r="C1234" i="4"/>
  <c r="C5811" i="4"/>
  <c r="C5812" i="4"/>
  <c r="C5813" i="4"/>
  <c r="C3851" i="4"/>
  <c r="C3852" i="4"/>
  <c r="C5814" i="4"/>
  <c r="C5815" i="4"/>
  <c r="C1235" i="4"/>
  <c r="C5816" i="4"/>
  <c r="C3853" i="4"/>
  <c r="C3854" i="4"/>
  <c r="C5817" i="4"/>
  <c r="C3855" i="4"/>
  <c r="C1236" i="4"/>
  <c r="C1237" i="4"/>
  <c r="C1238" i="4"/>
  <c r="C1239" i="4"/>
  <c r="C5818" i="4"/>
  <c r="C1240" i="4"/>
  <c r="C1241" i="4"/>
  <c r="C1242" i="4"/>
  <c r="C1243" i="4"/>
  <c r="C3856" i="4"/>
  <c r="C3857" i="4"/>
  <c r="C3858" i="4"/>
  <c r="C1244" i="4"/>
  <c r="C5819" i="4"/>
  <c r="C1245" i="4"/>
  <c r="C1246" i="4"/>
  <c r="C1247" i="4"/>
  <c r="C1248" i="4"/>
  <c r="C3859" i="4"/>
  <c r="C1249" i="4"/>
  <c r="C5820" i="4"/>
  <c r="C1250" i="4"/>
  <c r="C5821" i="4"/>
  <c r="C1251" i="4"/>
  <c r="C3860" i="4"/>
  <c r="C5822" i="4"/>
  <c r="C1252" i="4"/>
  <c r="C1253" i="4"/>
  <c r="C1254" i="4"/>
  <c r="C1255" i="4"/>
  <c r="C1256" i="4"/>
  <c r="C1257" i="4"/>
  <c r="C3861" i="4"/>
  <c r="C3862" i="4"/>
  <c r="C1258" i="4"/>
  <c r="C1259" i="4"/>
  <c r="C3863" i="4"/>
  <c r="C5823" i="4"/>
  <c r="C1260" i="4"/>
  <c r="C1261" i="4"/>
  <c r="C1262" i="4"/>
  <c r="C3864" i="4"/>
  <c r="C3865" i="4"/>
  <c r="C5824" i="4"/>
  <c r="C1263" i="4"/>
  <c r="C5825" i="4"/>
  <c r="C5826" i="4"/>
  <c r="C5827" i="4"/>
  <c r="C1264" i="4"/>
  <c r="C3866" i="4"/>
  <c r="C3867" i="4"/>
  <c r="C1265" i="4"/>
  <c r="C3868" i="4"/>
  <c r="C5828" i="4"/>
  <c r="C1266" i="4"/>
  <c r="C5829" i="4"/>
  <c r="C5830" i="4"/>
  <c r="C3869" i="4"/>
  <c r="C1267" i="4"/>
  <c r="C5831" i="4"/>
  <c r="C3870" i="4"/>
  <c r="C5832" i="4"/>
  <c r="C1268" i="4"/>
  <c r="C3871" i="4"/>
  <c r="C5833" i="4"/>
  <c r="C3872" i="4"/>
  <c r="C1269" i="4"/>
  <c r="C3873" i="4"/>
  <c r="C1270" i="4"/>
  <c r="C5834" i="4"/>
  <c r="C5835" i="4"/>
  <c r="C1271" i="4"/>
  <c r="C1272" i="4"/>
  <c r="C5836" i="4"/>
  <c r="C1273" i="4"/>
  <c r="C1274" i="4"/>
  <c r="C3874" i="4"/>
  <c r="C1275" i="4"/>
  <c r="C5837" i="4"/>
  <c r="C3875" i="4"/>
  <c r="C1276" i="4"/>
  <c r="C5838" i="4"/>
  <c r="C1277" i="4"/>
  <c r="C1278" i="4"/>
  <c r="C1279" i="4"/>
  <c r="C3876" i="4"/>
  <c r="C1280" i="4"/>
  <c r="C3877" i="4"/>
  <c r="C1281" i="4"/>
  <c r="C5839" i="4"/>
  <c r="C1282" i="4"/>
  <c r="C3878" i="4"/>
  <c r="C1283" i="4"/>
  <c r="C1284" i="4"/>
  <c r="C3879" i="4"/>
  <c r="C1285" i="4"/>
  <c r="C3880" i="4"/>
  <c r="C3881" i="4"/>
  <c r="C3882" i="4"/>
  <c r="C5840" i="4"/>
  <c r="C5841" i="4"/>
  <c r="C3883" i="4"/>
  <c r="C3884" i="4"/>
  <c r="C1286" i="4"/>
  <c r="C3885" i="4"/>
  <c r="C5842" i="4"/>
  <c r="C1287" i="4"/>
  <c r="C1288" i="4"/>
  <c r="C1289" i="4"/>
  <c r="C3886" i="4"/>
  <c r="C1290" i="4"/>
  <c r="C5843" i="4"/>
  <c r="C3887" i="4"/>
  <c r="C5844" i="4"/>
  <c r="C3888" i="4"/>
  <c r="C5845" i="4"/>
  <c r="C5846" i="4"/>
  <c r="C3889" i="4"/>
  <c r="C1291" i="4"/>
  <c r="C1292" i="4"/>
  <c r="C5847" i="4"/>
  <c r="C1293" i="4"/>
  <c r="C5848" i="4"/>
  <c r="C5849" i="4"/>
  <c r="C3890" i="4"/>
  <c r="C3891" i="4"/>
  <c r="C3892" i="4"/>
  <c r="C3893" i="4"/>
  <c r="C3894" i="4"/>
  <c r="C1294" i="4"/>
  <c r="C1295" i="4"/>
  <c r="C1296" i="4"/>
  <c r="C1297" i="4"/>
  <c r="C5850" i="4"/>
  <c r="C1298" i="4"/>
  <c r="C5851" i="4"/>
  <c r="C5852" i="4"/>
  <c r="C3895" i="4"/>
  <c r="C1299" i="4"/>
  <c r="C5853" i="4"/>
  <c r="C1300" i="4"/>
  <c r="C3896" i="4"/>
  <c r="C3897" i="4"/>
  <c r="C1301" i="4"/>
  <c r="C1302" i="4"/>
  <c r="C1303" i="4"/>
  <c r="C5854" i="4"/>
  <c r="C1304" i="4"/>
  <c r="C1305" i="4"/>
  <c r="C5855" i="4"/>
  <c r="C1306" i="4"/>
  <c r="C5856" i="4"/>
  <c r="C1307" i="4"/>
  <c r="C5857" i="4"/>
  <c r="C5858" i="4"/>
  <c r="C3898" i="4"/>
  <c r="C3899" i="4"/>
  <c r="C5859" i="4"/>
  <c r="C5860" i="4"/>
  <c r="C1308" i="4"/>
  <c r="C3900" i="4"/>
  <c r="C1309" i="4"/>
  <c r="C5861" i="4"/>
  <c r="C1310" i="4"/>
  <c r="C5862" i="4"/>
  <c r="C3901" i="4"/>
  <c r="C3902" i="4"/>
  <c r="C3903" i="4"/>
  <c r="C1311" i="4"/>
  <c r="C3904" i="4"/>
  <c r="C1312" i="4"/>
  <c r="C5863" i="4"/>
  <c r="C5864" i="4"/>
  <c r="C1313" i="4"/>
  <c r="C1314" i="4"/>
  <c r="C1315" i="4"/>
  <c r="C5865" i="4"/>
  <c r="C1316" i="4"/>
  <c r="C3905" i="4"/>
  <c r="C3906" i="4"/>
  <c r="C5866" i="4"/>
  <c r="C3907" i="4"/>
  <c r="C5867" i="4"/>
  <c r="C3908" i="4"/>
  <c r="C5868" i="4"/>
  <c r="C3909" i="4"/>
  <c r="C1317" i="4"/>
  <c r="C5869" i="4"/>
  <c r="C1318" i="4"/>
  <c r="C5870" i="4"/>
  <c r="C3910" i="4"/>
  <c r="C3911" i="4"/>
  <c r="C5871" i="4"/>
  <c r="C1319" i="4"/>
  <c r="C5872" i="4"/>
  <c r="C3912" i="4"/>
  <c r="C1320" i="4"/>
  <c r="C1321" i="4"/>
  <c r="C5873" i="4"/>
  <c r="C1322" i="4"/>
  <c r="C1323" i="4"/>
  <c r="C1324" i="4"/>
  <c r="C1325" i="4"/>
  <c r="C1326" i="4"/>
  <c r="C1327" i="4"/>
  <c r="C5874" i="4"/>
  <c r="C5875" i="4"/>
  <c r="C3913" i="4"/>
  <c r="C3914" i="4"/>
  <c r="C1328" i="4"/>
  <c r="C1329" i="4"/>
  <c r="C5876" i="4"/>
  <c r="C3915" i="4"/>
  <c r="C5877" i="4"/>
  <c r="C1330" i="4"/>
  <c r="C5878" i="4"/>
  <c r="C3916" i="4"/>
  <c r="C3917" i="4"/>
  <c r="C3918" i="4"/>
  <c r="C3919" i="4"/>
  <c r="C5879" i="4"/>
  <c r="C1331" i="4"/>
  <c r="C1332" i="4"/>
  <c r="C1333" i="4"/>
  <c r="C1334" i="4"/>
  <c r="C3920" i="4"/>
  <c r="C1335" i="4"/>
  <c r="C5880" i="4"/>
  <c r="C5881" i="4"/>
  <c r="C3921" i="4"/>
  <c r="C3922" i="4"/>
  <c r="C3923" i="4"/>
  <c r="C1336" i="4"/>
  <c r="C1337" i="4"/>
  <c r="C5882" i="4"/>
  <c r="C5883" i="4"/>
  <c r="C3924" i="4"/>
  <c r="C1338" i="4"/>
  <c r="C3925" i="4"/>
  <c r="C3926" i="4"/>
  <c r="C5884" i="4"/>
  <c r="C1339" i="4"/>
  <c r="C5885" i="4"/>
  <c r="C3927" i="4"/>
  <c r="C5886" i="4"/>
  <c r="C3928" i="4"/>
  <c r="C3929" i="4"/>
  <c r="C5887" i="4"/>
  <c r="C3930" i="4"/>
  <c r="C1340" i="4"/>
  <c r="C3931" i="4"/>
  <c r="C5888" i="4"/>
  <c r="C5889" i="4"/>
  <c r="C1341" i="4"/>
  <c r="C1342" i="4"/>
  <c r="C3932" i="4"/>
  <c r="C3933" i="4"/>
  <c r="C3934" i="4"/>
  <c r="C3935" i="4"/>
  <c r="C1343" i="4"/>
  <c r="C1344" i="4"/>
  <c r="C1345" i="4"/>
  <c r="C1346" i="4"/>
  <c r="C3936" i="4"/>
  <c r="C1347" i="4"/>
  <c r="C3937" i="4"/>
  <c r="C1348" i="4"/>
  <c r="C5890" i="4"/>
  <c r="C5891" i="4"/>
  <c r="C5892" i="4"/>
  <c r="C1349" i="4"/>
  <c r="C1350" i="4"/>
  <c r="C1351" i="4"/>
  <c r="C5893" i="4"/>
  <c r="C5894" i="4"/>
  <c r="C5895" i="4"/>
  <c r="C5896" i="4"/>
  <c r="C1352" i="4"/>
  <c r="C1353" i="4"/>
  <c r="C3938" i="4"/>
  <c r="C3939" i="4"/>
  <c r="C5897" i="4"/>
  <c r="C5898" i="4"/>
  <c r="C5899" i="4"/>
  <c r="C1354" i="4"/>
  <c r="C3940" i="4"/>
  <c r="C1355" i="4"/>
  <c r="C1356" i="4"/>
  <c r="C1357" i="4"/>
  <c r="C5900" i="4"/>
  <c r="C5901" i="4"/>
  <c r="C1358" i="4"/>
  <c r="C5902" i="4"/>
  <c r="C1359" i="4"/>
  <c r="C1360" i="4"/>
  <c r="C5903" i="4"/>
  <c r="C1361" i="4"/>
  <c r="C1362" i="4"/>
  <c r="C1363" i="4"/>
  <c r="C3941" i="4"/>
  <c r="C5904" i="4"/>
  <c r="C1364" i="4"/>
  <c r="C3942" i="4"/>
  <c r="C3943" i="4"/>
  <c r="C5905" i="4"/>
  <c r="C1365" i="4"/>
  <c r="C3944" i="4"/>
  <c r="C5906" i="4"/>
  <c r="C5907" i="4"/>
  <c r="C1366" i="4"/>
  <c r="C3945" i="4"/>
  <c r="C3946" i="4"/>
  <c r="C3947" i="4"/>
  <c r="C3948" i="4"/>
  <c r="C1367" i="4"/>
  <c r="C1368" i="4"/>
  <c r="C5908" i="4"/>
  <c r="C5909" i="4"/>
  <c r="C3949" i="4"/>
  <c r="C1369" i="4"/>
  <c r="C1370" i="4"/>
  <c r="C5910" i="4"/>
  <c r="C3950" i="4"/>
  <c r="C5911" i="4"/>
  <c r="C5912" i="4"/>
  <c r="C5913" i="4"/>
  <c r="C1371" i="4"/>
  <c r="C1372" i="4"/>
  <c r="C5914" i="4"/>
  <c r="C1373" i="4"/>
  <c r="C5915" i="4"/>
  <c r="C3951" i="4"/>
  <c r="C1374" i="4"/>
  <c r="C3952" i="4"/>
  <c r="C5916" i="4"/>
  <c r="C1375" i="4"/>
  <c r="C1376" i="4"/>
  <c r="C3953" i="4"/>
  <c r="C1377" i="4"/>
  <c r="C3954" i="4"/>
  <c r="C1378" i="4"/>
  <c r="C3955" i="4"/>
  <c r="C1379" i="4"/>
  <c r="C1380" i="4"/>
  <c r="C1381" i="4"/>
  <c r="C1382" i="4"/>
  <c r="C5917" i="4"/>
  <c r="C1383" i="4"/>
  <c r="C3956" i="4"/>
  <c r="C5918" i="4"/>
  <c r="C3957" i="4"/>
  <c r="C3958" i="4"/>
  <c r="C5919" i="4"/>
  <c r="C1384" i="4"/>
  <c r="C5920" i="4"/>
  <c r="C3959" i="4"/>
  <c r="C5921" i="4"/>
  <c r="C1385" i="4"/>
  <c r="C1386" i="4"/>
  <c r="C5922" i="4"/>
  <c r="C1387" i="4"/>
  <c r="C1388" i="4"/>
  <c r="C5923" i="4"/>
  <c r="C1389" i="4"/>
  <c r="C3960" i="4"/>
  <c r="C1390" i="4"/>
  <c r="C1391" i="4"/>
  <c r="C5924" i="4"/>
  <c r="C1392" i="4"/>
  <c r="C3961" i="4"/>
  <c r="C5925" i="4"/>
  <c r="C5926" i="4"/>
  <c r="C1393" i="4"/>
  <c r="C1394" i="4"/>
  <c r="C3962" i="4"/>
  <c r="C3963" i="4"/>
  <c r="C5927" i="4"/>
  <c r="C1395" i="4"/>
  <c r="C5928" i="4"/>
  <c r="C5929" i="4"/>
  <c r="C1396" i="4"/>
  <c r="C5930" i="4"/>
  <c r="C1397" i="4"/>
  <c r="C1398" i="4"/>
  <c r="C5931" i="4"/>
  <c r="C1399" i="4"/>
  <c r="C5932" i="4"/>
  <c r="C1400" i="4"/>
  <c r="C1401" i="4"/>
  <c r="C3964" i="4"/>
  <c r="C3965" i="4"/>
  <c r="C3966" i="4"/>
  <c r="C5933" i="4"/>
  <c r="C1402" i="4"/>
  <c r="C1403" i="4"/>
  <c r="C3967" i="4"/>
  <c r="C1404" i="4"/>
  <c r="C3968" i="4"/>
  <c r="C1405" i="4"/>
  <c r="C3969" i="4"/>
  <c r="C5934" i="4"/>
  <c r="C1406" i="4"/>
  <c r="C3970" i="4"/>
  <c r="C1407" i="4"/>
  <c r="C5935" i="4"/>
  <c r="C3971" i="4"/>
  <c r="C1408" i="4"/>
  <c r="C5936" i="4"/>
  <c r="C5937" i="4"/>
  <c r="C3972" i="4"/>
  <c r="C1409" i="4"/>
  <c r="C5938" i="4"/>
  <c r="C1410" i="4"/>
  <c r="C3973" i="4"/>
  <c r="C1411" i="4"/>
  <c r="C1412" i="4"/>
  <c r="C1413" i="4"/>
  <c r="C5939" i="4"/>
  <c r="C1414" i="4"/>
  <c r="C1415" i="4"/>
  <c r="C3974" i="4"/>
  <c r="C5940" i="4"/>
  <c r="C1416" i="4"/>
  <c r="C5941" i="4"/>
  <c r="C1417" i="4"/>
  <c r="C5942" i="4"/>
  <c r="C5943" i="4"/>
  <c r="C1418" i="4"/>
  <c r="C5944" i="4"/>
  <c r="C1419" i="4"/>
  <c r="C1420" i="4"/>
  <c r="C1421" i="4"/>
  <c r="C1422" i="4"/>
  <c r="C5945" i="4"/>
  <c r="C3975" i="4"/>
  <c r="C1423" i="4"/>
  <c r="C5946" i="4"/>
  <c r="C5947" i="4"/>
  <c r="C3976" i="4"/>
  <c r="C1424" i="4"/>
  <c r="C1425" i="4"/>
  <c r="C5948" i="4"/>
  <c r="C3977" i="4"/>
  <c r="C5949" i="4"/>
  <c r="C3978" i="4"/>
  <c r="C1426" i="4"/>
  <c r="C5950" i="4"/>
  <c r="C3979" i="4"/>
  <c r="C1427" i="4"/>
  <c r="C1428" i="4"/>
  <c r="C5951" i="4"/>
  <c r="C5952" i="4"/>
  <c r="C3980" i="4"/>
  <c r="C5953" i="4"/>
  <c r="C3981" i="4"/>
  <c r="C1429" i="4"/>
  <c r="C1430" i="4"/>
  <c r="C5954" i="4"/>
  <c r="C1431" i="4"/>
  <c r="C1432" i="4"/>
  <c r="C1433" i="4"/>
  <c r="C1434" i="4"/>
  <c r="C1435" i="4"/>
  <c r="C3982" i="4"/>
  <c r="C1436" i="4"/>
  <c r="C3983" i="4"/>
  <c r="C1437" i="4"/>
  <c r="C1438" i="4"/>
  <c r="C5955" i="4"/>
  <c r="C5956" i="4"/>
  <c r="C1439" i="4"/>
  <c r="C3984" i="4"/>
  <c r="C5957" i="4"/>
  <c r="C1440" i="4"/>
  <c r="C5958" i="4"/>
  <c r="C5959" i="4"/>
  <c r="C5960" i="4"/>
  <c r="C3985" i="4"/>
  <c r="C5961" i="4"/>
  <c r="C1441" i="4"/>
  <c r="C1442" i="4"/>
  <c r="C1443" i="4"/>
  <c r="C3986" i="4"/>
  <c r="C1444" i="4"/>
  <c r="C5962" i="4"/>
  <c r="C5963" i="4"/>
  <c r="C5964" i="4"/>
  <c r="C3987" i="4"/>
  <c r="C1445" i="4"/>
  <c r="C3988" i="4"/>
  <c r="C1446" i="4"/>
  <c r="C5965" i="4"/>
  <c r="C1447" i="4"/>
  <c r="C5966" i="4"/>
  <c r="C1448" i="4"/>
  <c r="C1449" i="4"/>
  <c r="C3989" i="4"/>
  <c r="C3990" i="4"/>
  <c r="C1450" i="4"/>
  <c r="C3991" i="4"/>
  <c r="C1451" i="4"/>
  <c r="C1452" i="4"/>
  <c r="C1453" i="4"/>
  <c r="C3992" i="4"/>
  <c r="C5967" i="4"/>
  <c r="C3993" i="4"/>
  <c r="C3994" i="4"/>
  <c r="C1454" i="4"/>
  <c r="C5968" i="4"/>
  <c r="C5969" i="4"/>
  <c r="C1455" i="4"/>
  <c r="C3995" i="4"/>
  <c r="C5970" i="4"/>
  <c r="C5971" i="4"/>
  <c r="C3996" i="4"/>
  <c r="C3997" i="4"/>
  <c r="C5972" i="4"/>
  <c r="C3998" i="4"/>
  <c r="C5973" i="4"/>
  <c r="C3999" i="4"/>
  <c r="C5974" i="4"/>
  <c r="C5975" i="4"/>
  <c r="C1456" i="4"/>
  <c r="C1457" i="4"/>
  <c r="C1458" i="4"/>
  <c r="C5976" i="4"/>
  <c r="C1459" i="4"/>
  <c r="C1460" i="4"/>
  <c r="C1461" i="4"/>
  <c r="C1462" i="4"/>
  <c r="C4000" i="4"/>
  <c r="C4001" i="4"/>
  <c r="C4002" i="4"/>
  <c r="C1463" i="4"/>
  <c r="C4003" i="4"/>
  <c r="C5977" i="4"/>
  <c r="C5978" i="4"/>
  <c r="C5979" i="4"/>
  <c r="C5980" i="4"/>
  <c r="C4004" i="4"/>
  <c r="C1464" i="4"/>
  <c r="C5981" i="4"/>
  <c r="C5982" i="4"/>
  <c r="C4005" i="4"/>
  <c r="C5983" i="4"/>
  <c r="C4006" i="4"/>
  <c r="C4007" i="4"/>
  <c r="C5984" i="4"/>
  <c r="C1465" i="4"/>
  <c r="C5985" i="4"/>
  <c r="C4008" i="4"/>
  <c r="C4009" i="4"/>
  <c r="C1466" i="4"/>
  <c r="C1467" i="4"/>
  <c r="C4010" i="4"/>
  <c r="C1468" i="4"/>
  <c r="C5986" i="4"/>
  <c r="C4011" i="4"/>
  <c r="C5987" i="4"/>
  <c r="C4012" i="4"/>
  <c r="C1469" i="4"/>
  <c r="C1470" i="4"/>
  <c r="C4013" i="4"/>
  <c r="C1471" i="4"/>
  <c r="C1472" i="4"/>
  <c r="C1473" i="4"/>
  <c r="C4014" i="4"/>
  <c r="C4015" i="4"/>
  <c r="C5988" i="4"/>
  <c r="C4016" i="4"/>
  <c r="C5989" i="4"/>
  <c r="C5990" i="4"/>
  <c r="C4017" i="4"/>
  <c r="C5991" i="4"/>
  <c r="C1474" i="4"/>
  <c r="C1475" i="4"/>
  <c r="C4018" i="4"/>
  <c r="C5992" i="4"/>
  <c r="C1476" i="4"/>
  <c r="C1477" i="4"/>
  <c r="C4019" i="4"/>
  <c r="C1478" i="4"/>
  <c r="C5993" i="4"/>
  <c r="C5994" i="4"/>
  <c r="C5995" i="4"/>
  <c r="C4020" i="4"/>
  <c r="C5996" i="4"/>
  <c r="C1479" i="4"/>
  <c r="C5997" i="4"/>
  <c r="C5998" i="4"/>
  <c r="C1480" i="4"/>
  <c r="C4021" i="4"/>
  <c r="C4022" i="4"/>
  <c r="C5999" i="4"/>
  <c r="C1481" i="4"/>
  <c r="C1482" i="4"/>
  <c r="C6000" i="4"/>
  <c r="C4023" i="4"/>
  <c r="C1483" i="4"/>
  <c r="C4024" i="4"/>
  <c r="C1484" i="4"/>
  <c r="C4025" i="4"/>
  <c r="C1485" i="4"/>
  <c r="C6001" i="4"/>
  <c r="C1486" i="4"/>
  <c r="C6002" i="4"/>
  <c r="C1487" i="4"/>
  <c r="C6003" i="4"/>
  <c r="C1488" i="4"/>
  <c r="C6004" i="4"/>
  <c r="C4026" i="4"/>
  <c r="C1489" i="4"/>
  <c r="C6005" i="4"/>
  <c r="C6006" i="4"/>
  <c r="C1490" i="4"/>
  <c r="C6007" i="4"/>
  <c r="C1491" i="4"/>
  <c r="C4027" i="4"/>
  <c r="C6008" i="4"/>
  <c r="C6009" i="4"/>
  <c r="C4028" i="4"/>
  <c r="C1492" i="4"/>
  <c r="C6010" i="4"/>
  <c r="C6011" i="4"/>
  <c r="C1493" i="4"/>
  <c r="C1494" i="4"/>
  <c r="C4029" i="4"/>
  <c r="C6012" i="4"/>
  <c r="C6013" i="4"/>
  <c r="C6014" i="4"/>
  <c r="C6015" i="4"/>
  <c r="C1495" i="4"/>
  <c r="C4030" i="4"/>
  <c r="C1496" i="4"/>
  <c r="C1497" i="4"/>
  <c r="C1498" i="4"/>
  <c r="C1499" i="4"/>
  <c r="C1500" i="4"/>
  <c r="C4031" i="4"/>
  <c r="C4032" i="4"/>
  <c r="C6016" i="4"/>
  <c r="C4033" i="4"/>
  <c r="C1501" i="4"/>
  <c r="C4034" i="4"/>
  <c r="C1502" i="4"/>
  <c r="C6017" i="4"/>
  <c r="C6018" i="4"/>
  <c r="C4035" i="4"/>
  <c r="C1503" i="4"/>
  <c r="C6019" i="4"/>
  <c r="C1504" i="4"/>
  <c r="C1505" i="4"/>
  <c r="C1506" i="4"/>
  <c r="C1507" i="4"/>
  <c r="C1508" i="4"/>
  <c r="C6020" i="4"/>
  <c r="C4036" i="4"/>
  <c r="C1509" i="4"/>
  <c r="C6021" i="4"/>
  <c r="C4037" i="4"/>
  <c r="C1510" i="4"/>
  <c r="C1511" i="4"/>
  <c r="C4038" i="4"/>
  <c r="C1512" i="4"/>
  <c r="C1513" i="4"/>
  <c r="C1514" i="4"/>
  <c r="C6022" i="4"/>
  <c r="C6023" i="4"/>
  <c r="C1515" i="4"/>
  <c r="C4039" i="4"/>
  <c r="C1516" i="4"/>
  <c r="C4040" i="4"/>
  <c r="C4041" i="4"/>
  <c r="C1517" i="4"/>
  <c r="C4042" i="4"/>
  <c r="C1518" i="4"/>
  <c r="C6024" i="4"/>
  <c r="C4043" i="4"/>
  <c r="C4044" i="4"/>
  <c r="C6025" i="4"/>
  <c r="C4045" i="4"/>
  <c r="C6026" i="4"/>
  <c r="C1519" i="4"/>
  <c r="C1520" i="4"/>
  <c r="C1521" i="4"/>
  <c r="C4046" i="4"/>
  <c r="C1522" i="4"/>
  <c r="C6027" i="4"/>
  <c r="C6028" i="4"/>
  <c r="C4047" i="4"/>
  <c r="C4048" i="4"/>
  <c r="C1523" i="4"/>
  <c r="C6029" i="4"/>
  <c r="C6030" i="4"/>
  <c r="C6031" i="4"/>
  <c r="C4049" i="4"/>
  <c r="C4050" i="4"/>
  <c r="C1524" i="4"/>
  <c r="C6032" i="4"/>
  <c r="C4051" i="4"/>
  <c r="C4052" i="4"/>
  <c r="C1525" i="4"/>
  <c r="C4053" i="4"/>
  <c r="C1526" i="4"/>
  <c r="C1527" i="4"/>
  <c r="C1528" i="4"/>
  <c r="C6033" i="4"/>
  <c r="C1529" i="4"/>
  <c r="C6034" i="4"/>
  <c r="C1530" i="4"/>
  <c r="C6035" i="4"/>
  <c r="C6036" i="4"/>
  <c r="C6037" i="4"/>
  <c r="C1531" i="4"/>
  <c r="C1532" i="4"/>
  <c r="C6038" i="4"/>
  <c r="C1533" i="4"/>
  <c r="C4054" i="4"/>
  <c r="C4055" i="4"/>
  <c r="C1534" i="4"/>
  <c r="C1535" i="4"/>
  <c r="C1536" i="4"/>
  <c r="C4056" i="4"/>
  <c r="C6039" i="4"/>
  <c r="C6040" i="4"/>
  <c r="C4057" i="4"/>
  <c r="C1537" i="4"/>
  <c r="C1538" i="4"/>
  <c r="C6041" i="4"/>
  <c r="C1539" i="4"/>
  <c r="C4058" i="4"/>
  <c r="C1540" i="4"/>
  <c r="C1541" i="4"/>
  <c r="C6042" i="4"/>
  <c r="C1542" i="4"/>
  <c r="C6043" i="4"/>
  <c r="C6044" i="4"/>
  <c r="C4059" i="4"/>
  <c r="C1543" i="4"/>
  <c r="C6045" i="4"/>
  <c r="C4060" i="4"/>
  <c r="C6046" i="4"/>
  <c r="C1544" i="4"/>
  <c r="C6047" i="4"/>
  <c r="C1545" i="4"/>
  <c r="C4061" i="4"/>
  <c r="C1546" i="4"/>
  <c r="C4062" i="4"/>
  <c r="C1547" i="4"/>
  <c r="C6048" i="4"/>
  <c r="C1548" i="4"/>
  <c r="C1549" i="4"/>
  <c r="C1550" i="4"/>
  <c r="C4063" i="4"/>
  <c r="C4064" i="4"/>
  <c r="C6049" i="4"/>
  <c r="C1551" i="4"/>
  <c r="C6050" i="4"/>
  <c r="C1552" i="4"/>
  <c r="C6051" i="4"/>
  <c r="C6052" i="4"/>
  <c r="C4065" i="4"/>
  <c r="C4066" i="4"/>
  <c r="C4067" i="4"/>
  <c r="C4068" i="4"/>
  <c r="C6053" i="4"/>
  <c r="C6054" i="4"/>
  <c r="C4069" i="4"/>
  <c r="C4070" i="4"/>
  <c r="C4071" i="4"/>
  <c r="C1553" i="4"/>
  <c r="C1554" i="4"/>
  <c r="C4072" i="4"/>
  <c r="C6055" i="4"/>
  <c r="C6056" i="4"/>
  <c r="C4073" i="4"/>
  <c r="C1555" i="4"/>
  <c r="C4074" i="4"/>
  <c r="C1556" i="4"/>
  <c r="C4075" i="4"/>
  <c r="C6057" i="4"/>
  <c r="C4076" i="4"/>
  <c r="C6058" i="4"/>
  <c r="C4077" i="4"/>
  <c r="C6059" i="4"/>
  <c r="C4078" i="4"/>
  <c r="C1557" i="4"/>
  <c r="C1558" i="4"/>
  <c r="C1559" i="4"/>
  <c r="C4079" i="4"/>
  <c r="C6060" i="4"/>
  <c r="C1560" i="4"/>
  <c r="C1561" i="4"/>
  <c r="C4080" i="4"/>
  <c r="C1562" i="4"/>
  <c r="C1563" i="4"/>
  <c r="C1564" i="4"/>
  <c r="C6061" i="4"/>
  <c r="C1565" i="4"/>
  <c r="C6062" i="4"/>
  <c r="C6063" i="4"/>
  <c r="C4081" i="4"/>
  <c r="C4082" i="4"/>
  <c r="C1566" i="4"/>
  <c r="C6064" i="4"/>
  <c r="C6065" i="4"/>
  <c r="C1567" i="4"/>
  <c r="C1568" i="4"/>
  <c r="C1569" i="4"/>
  <c r="C1570" i="4"/>
  <c r="C6066" i="4"/>
  <c r="C1571" i="4"/>
  <c r="C1572" i="4"/>
  <c r="C1573" i="4"/>
  <c r="C1574" i="4"/>
  <c r="C4083" i="4"/>
  <c r="C6067" i="4"/>
  <c r="C6068" i="4"/>
  <c r="C4084" i="4"/>
  <c r="C6069" i="4"/>
  <c r="C4085" i="4"/>
  <c r="C4086" i="4"/>
  <c r="C4087" i="4"/>
  <c r="C1575" i="4"/>
  <c r="C1576" i="4"/>
  <c r="C4088" i="4"/>
  <c r="C4089" i="4"/>
  <c r="C6070" i="4"/>
  <c r="C1577" i="4"/>
  <c r="C6071" i="4"/>
  <c r="C1578" i="4"/>
  <c r="C1579" i="4"/>
  <c r="C6072" i="4"/>
  <c r="C4090" i="4"/>
  <c r="C1580" i="4"/>
  <c r="C6073" i="4"/>
  <c r="C1581" i="4"/>
  <c r="C1582" i="4"/>
  <c r="C1583" i="4"/>
  <c r="C1584" i="4"/>
  <c r="C4091" i="4"/>
  <c r="C4092" i="4"/>
  <c r="C6074" i="4"/>
  <c r="C6075" i="4"/>
  <c r="C1585" i="4"/>
  <c r="C6076" i="4"/>
  <c r="C1586" i="4"/>
  <c r="C4093" i="4"/>
  <c r="C4094" i="4"/>
  <c r="C1587" i="4"/>
  <c r="C6077" i="4"/>
  <c r="C6078" i="4"/>
  <c r="C1588" i="4"/>
  <c r="C4095" i="4"/>
  <c r="C6079" i="4"/>
  <c r="C1589" i="4"/>
  <c r="C1590" i="4"/>
  <c r="C6080" i="4"/>
  <c r="C6081" i="4"/>
  <c r="C6082" i="4"/>
  <c r="C4096" i="4"/>
  <c r="C4097" i="4"/>
  <c r="C1591" i="4"/>
  <c r="C1592" i="4"/>
  <c r="C4098" i="4"/>
  <c r="C4099" i="4"/>
  <c r="C4100" i="4"/>
  <c r="C6083" i="4"/>
  <c r="C6084" i="4"/>
  <c r="C4101" i="4"/>
  <c r="C4102" i="4"/>
  <c r="C4103" i="4"/>
  <c r="C1593" i="4"/>
  <c r="C1594" i="4"/>
  <c r="C1595" i="4"/>
  <c r="C4104" i="4"/>
  <c r="C6085" i="4"/>
  <c r="C1596" i="4"/>
  <c r="C6086" i="4"/>
  <c r="C4105" i="4"/>
  <c r="C4106" i="4"/>
  <c r="C1597" i="4"/>
  <c r="C4107" i="4"/>
  <c r="C1598" i="4"/>
  <c r="C1599" i="4"/>
  <c r="C4108" i="4"/>
  <c r="C4109" i="4"/>
  <c r="C4110" i="4"/>
  <c r="C1600" i="4"/>
  <c r="C4111" i="4"/>
  <c r="C6087" i="4"/>
  <c r="C1601" i="4"/>
  <c r="C6088" i="4"/>
  <c r="C1602" i="4"/>
  <c r="C6089" i="4"/>
  <c r="C1603" i="4"/>
  <c r="C1604" i="4"/>
  <c r="C6090" i="4"/>
  <c r="C4112" i="4"/>
  <c r="C1605" i="4"/>
  <c r="C6091" i="4"/>
  <c r="C6092" i="4"/>
  <c r="C1606" i="4"/>
  <c r="C1607" i="4"/>
  <c r="C1608" i="4"/>
  <c r="C1609" i="4"/>
  <c r="C1610" i="4"/>
  <c r="C6093" i="4"/>
  <c r="C4113" i="4"/>
  <c r="C4114" i="4"/>
  <c r="C6094" i="4"/>
  <c r="C6095" i="4"/>
  <c r="C1611" i="4"/>
  <c r="C1612" i="4"/>
  <c r="C6096" i="4"/>
  <c r="C1613" i="4"/>
  <c r="C1614" i="4"/>
  <c r="C1615" i="4"/>
  <c r="C6097" i="4"/>
  <c r="C4115" i="4"/>
  <c r="C6098" i="4"/>
  <c r="C1616" i="4"/>
  <c r="C4116" i="4"/>
  <c r="C1617" i="4"/>
  <c r="C1618" i="4"/>
  <c r="C6099" i="4"/>
  <c r="C1619" i="4"/>
  <c r="C6100" i="4"/>
  <c r="C1620" i="4"/>
  <c r="C1621" i="4"/>
  <c r="C6101" i="4"/>
  <c r="C1622" i="4"/>
  <c r="C1623" i="4"/>
  <c r="C6102" i="4"/>
  <c r="C6103" i="4"/>
  <c r="C6104" i="4"/>
  <c r="C6105" i="4"/>
  <c r="C1624" i="4"/>
  <c r="C1625" i="4"/>
  <c r="C1626" i="4"/>
  <c r="C1627" i="4"/>
  <c r="C1628" i="4"/>
  <c r="C4117" i="4"/>
  <c r="C1629" i="4"/>
  <c r="C1630" i="4"/>
  <c r="C4118" i="4"/>
  <c r="C1631" i="4"/>
  <c r="C1632" i="4"/>
  <c r="C1633" i="4"/>
  <c r="C4119" i="4"/>
  <c r="C6106" i="4"/>
  <c r="C4120" i="4"/>
  <c r="C1634" i="4"/>
  <c r="C4121" i="4"/>
  <c r="C1635" i="4"/>
  <c r="C1636" i="4"/>
  <c r="C6107" i="4"/>
  <c r="C6108" i="4"/>
  <c r="C4122" i="4"/>
  <c r="C1637" i="4"/>
  <c r="C6109" i="4"/>
  <c r="C6110" i="4"/>
  <c r="C1638" i="4"/>
  <c r="C1639" i="4"/>
  <c r="C6111" i="4"/>
  <c r="C4123" i="4"/>
  <c r="C1640" i="4"/>
  <c r="C4124" i="4"/>
  <c r="C1641" i="4"/>
  <c r="C1642" i="4"/>
  <c r="C1643" i="4"/>
  <c r="C6112" i="4"/>
  <c r="C1644" i="4"/>
  <c r="C4125" i="4"/>
  <c r="C1645" i="4"/>
  <c r="C1646" i="4"/>
  <c r="C6113" i="4"/>
  <c r="C4126" i="4"/>
  <c r="C1647" i="4"/>
  <c r="C1648" i="4"/>
  <c r="C4127" i="4"/>
  <c r="C6114" i="4"/>
  <c r="C1649" i="4"/>
  <c r="C4128" i="4"/>
  <c r="C4129" i="4"/>
  <c r="C1650" i="4"/>
  <c r="C1651" i="4"/>
  <c r="C1652" i="4"/>
  <c r="C4130" i="4"/>
  <c r="C4131" i="4"/>
  <c r="C1653" i="4"/>
  <c r="C6115" i="4"/>
  <c r="C4132" i="4"/>
  <c r="C6116" i="4"/>
  <c r="C4133" i="4"/>
  <c r="C1654" i="4"/>
  <c r="C1655" i="4"/>
  <c r="C6117" i="4"/>
  <c r="C4134" i="4"/>
  <c r="C1656" i="4"/>
  <c r="C1657" i="4"/>
  <c r="C6118" i="4"/>
  <c r="C6119" i="4"/>
  <c r="C1658" i="4"/>
  <c r="C6120" i="4"/>
  <c r="C6121" i="4"/>
  <c r="C4135" i="4"/>
  <c r="C4136" i="4"/>
  <c r="C6122" i="4"/>
  <c r="C4137" i="4"/>
  <c r="C4138" i="4"/>
  <c r="C1659" i="4"/>
  <c r="C4139" i="4"/>
  <c r="C4140" i="4"/>
  <c r="C1660" i="4"/>
  <c r="C1661" i="4"/>
  <c r="C6123" i="4"/>
  <c r="C4141" i="4"/>
  <c r="C1662" i="4"/>
  <c r="C1663" i="4"/>
  <c r="C1664" i="4"/>
  <c r="C1665" i="4"/>
  <c r="C6124" i="4"/>
  <c r="C4142" i="4"/>
  <c r="C6125" i="4"/>
  <c r="C4143" i="4"/>
  <c r="C4144" i="4"/>
  <c r="C6126" i="4"/>
  <c r="C6127" i="4"/>
  <c r="C1666" i="4"/>
  <c r="C4145" i="4"/>
  <c r="C1667" i="4"/>
  <c r="C1668" i="4"/>
  <c r="C6128" i="4"/>
  <c r="C4146" i="4"/>
  <c r="C4147" i="4"/>
  <c r="C4148" i="4"/>
  <c r="C6129" i="4"/>
  <c r="C1669" i="4"/>
  <c r="C1670" i="4"/>
  <c r="C1671" i="4"/>
  <c r="C1672" i="4"/>
  <c r="C1673" i="4"/>
  <c r="C1674" i="4"/>
  <c r="C1675" i="4"/>
  <c r="C1676" i="4"/>
  <c r="C1677" i="4"/>
  <c r="C1678" i="4"/>
  <c r="C1679" i="4"/>
  <c r="C4149" i="4"/>
  <c r="C6130" i="4"/>
  <c r="C1680" i="4"/>
  <c r="C1681" i="4"/>
  <c r="C4150" i="4"/>
  <c r="C1682" i="4"/>
  <c r="C1683" i="4"/>
  <c r="C1684" i="4"/>
  <c r="C1685" i="4"/>
  <c r="C6131" i="4"/>
  <c r="C1686" i="4"/>
  <c r="C1687" i="4"/>
  <c r="C6132" i="4"/>
  <c r="C4151" i="4"/>
  <c r="C1688" i="4"/>
  <c r="C1689" i="4"/>
  <c r="C6133" i="4"/>
  <c r="C1690" i="4"/>
  <c r="C4152" i="4"/>
  <c r="C1691" i="4"/>
  <c r="C1692" i="4"/>
  <c r="C6134" i="4"/>
  <c r="C1693" i="4"/>
  <c r="C1694" i="4"/>
  <c r="C1695" i="4"/>
  <c r="C1696" i="4"/>
  <c r="C4153" i="4"/>
  <c r="C6135" i="4"/>
  <c r="C6136" i="4"/>
  <c r="C1697" i="4"/>
  <c r="C1698" i="4"/>
  <c r="C4154" i="4"/>
  <c r="C4155" i="4"/>
  <c r="C4156" i="4"/>
  <c r="C6137" i="4"/>
  <c r="C4157" i="4"/>
  <c r="C6138" i="4"/>
  <c r="C4158" i="4"/>
  <c r="C1699" i="4"/>
  <c r="C1700" i="4"/>
  <c r="C4159" i="4"/>
  <c r="C6139" i="4"/>
  <c r="C6140" i="4"/>
  <c r="C6141" i="4"/>
  <c r="C1701" i="4"/>
  <c r="C4160" i="4"/>
  <c r="C4161" i="4"/>
  <c r="C6142" i="4"/>
  <c r="C6143" i="4"/>
  <c r="C1702" i="4"/>
  <c r="C4162" i="4"/>
  <c r="C4163" i="4"/>
  <c r="C6144" i="4"/>
  <c r="C1703" i="4"/>
  <c r="C4164" i="4"/>
  <c r="C1704" i="4"/>
  <c r="C1705" i="4"/>
  <c r="C1706" i="4"/>
  <c r="C6145" i="4"/>
  <c r="C1707" i="4"/>
  <c r="C1708" i="4"/>
  <c r="C1709" i="4"/>
  <c r="C1710" i="4"/>
  <c r="C4165" i="4"/>
  <c r="C4166" i="4"/>
  <c r="C6146" i="4"/>
  <c r="C1711" i="4"/>
  <c r="C1712" i="4"/>
  <c r="C1713" i="4"/>
  <c r="C1714" i="4"/>
  <c r="C6147" i="4"/>
  <c r="C4167" i="4"/>
  <c r="C1715" i="4"/>
  <c r="C6148" i="4"/>
  <c r="C6149" i="4"/>
  <c r="C1716" i="4"/>
  <c r="C1717" i="4"/>
  <c r="C4168" i="4"/>
  <c r="C1718" i="4"/>
  <c r="C1719" i="4"/>
  <c r="C6150" i="4"/>
  <c r="C1720" i="4"/>
  <c r="C1721" i="4"/>
  <c r="C4169" i="4"/>
  <c r="C1722" i="4"/>
  <c r="C4170" i="4"/>
  <c r="C4171" i="4"/>
  <c r="C4172" i="4"/>
  <c r="C1723" i="4"/>
  <c r="C1724" i="4"/>
  <c r="C1725" i="4"/>
  <c r="C4173" i="4"/>
  <c r="C1726" i="4"/>
  <c r="C1727" i="4"/>
  <c r="C1728" i="4"/>
  <c r="C1729" i="4"/>
  <c r="C6151" i="4"/>
  <c r="C6152" i="4"/>
  <c r="C4174" i="4"/>
  <c r="C1730" i="4"/>
  <c r="C4175" i="4"/>
  <c r="C4176" i="4"/>
  <c r="C6153" i="4"/>
  <c r="C6154" i="4"/>
  <c r="C4177" i="4"/>
  <c r="C6155" i="4"/>
  <c r="C4178" i="4"/>
  <c r="C1731" i="4"/>
  <c r="C6156" i="4"/>
  <c r="C4179" i="4"/>
  <c r="C1732" i="4"/>
  <c r="C1733" i="4"/>
  <c r="C4180" i="4"/>
  <c r="C1734" i="4"/>
  <c r="C6157" i="4"/>
  <c r="C6158" i="4"/>
  <c r="C4181" i="4"/>
  <c r="C1735" i="4"/>
  <c r="C6159" i="4"/>
  <c r="C6160" i="4"/>
  <c r="C4182" i="4"/>
  <c r="C1736" i="4"/>
  <c r="C4183" i="4"/>
  <c r="C4184" i="4"/>
  <c r="C4185" i="4"/>
  <c r="C1737" i="4"/>
  <c r="C1738" i="4"/>
  <c r="C1739" i="4"/>
  <c r="C6161" i="4"/>
  <c r="C1740" i="4"/>
  <c r="C6162" i="4"/>
  <c r="C4186" i="4"/>
  <c r="C6163" i="4"/>
  <c r="C1741" i="4"/>
  <c r="C1742" i="4"/>
  <c r="C6164" i="4"/>
  <c r="C1743" i="4"/>
  <c r="C4187" i="4"/>
  <c r="C1744" i="4"/>
  <c r="C6165" i="4"/>
  <c r="C1745" i="4"/>
  <c r="C4188" i="4"/>
  <c r="C6166" i="4"/>
  <c r="C6167" i="4"/>
  <c r="C1746" i="4"/>
  <c r="C1747" i="4"/>
  <c r="C4189" i="4"/>
  <c r="C1748" i="4"/>
  <c r="C4190" i="4"/>
  <c r="C1749" i="4"/>
  <c r="C4191" i="4"/>
  <c r="C1750" i="4"/>
  <c r="C4192" i="4"/>
  <c r="C4193" i="4"/>
  <c r="C6168" i="4"/>
  <c r="C1751" i="4"/>
  <c r="C4194" i="4"/>
  <c r="C1752" i="4"/>
  <c r="C6169" i="4"/>
  <c r="C1753" i="4"/>
  <c r="C1754" i="4"/>
  <c r="C6170" i="4"/>
  <c r="C4195" i="4"/>
  <c r="C6171" i="4"/>
  <c r="C1755" i="4"/>
  <c r="C1756" i="4"/>
  <c r="C4196" i="4"/>
  <c r="C1757" i="4"/>
  <c r="C1758" i="4"/>
  <c r="C1759" i="4"/>
  <c r="C4197" i="4"/>
  <c r="C6172" i="4"/>
  <c r="C1760" i="4"/>
  <c r="C6173" i="4"/>
  <c r="C1761" i="4"/>
  <c r="C1762" i="4"/>
  <c r="C6174" i="4"/>
  <c r="C1763" i="4"/>
  <c r="C6175" i="4"/>
  <c r="C1764" i="4"/>
  <c r="C6176" i="4"/>
  <c r="C6177" i="4"/>
  <c r="C4198" i="4"/>
  <c r="C1765" i="4"/>
  <c r="C1766" i="4"/>
  <c r="C4199" i="4"/>
  <c r="C1767" i="4"/>
  <c r="C1768" i="4"/>
  <c r="C4200" i="4"/>
  <c r="C1769" i="4"/>
  <c r="C4201" i="4"/>
  <c r="C1770" i="4"/>
  <c r="C1771" i="4"/>
  <c r="C1772" i="4"/>
  <c r="C6178" i="4"/>
  <c r="C1773" i="4"/>
  <c r="C6179" i="4"/>
  <c r="C1774" i="4"/>
  <c r="C6180" i="4"/>
  <c r="C4202" i="4"/>
  <c r="C6181" i="4"/>
  <c r="C1775" i="4"/>
  <c r="C1776" i="4"/>
  <c r="C1777" i="4"/>
  <c r="C1778" i="4"/>
  <c r="C1779" i="4"/>
  <c r="C4203" i="4"/>
  <c r="C1780" i="4"/>
  <c r="C1781" i="4"/>
  <c r="C1782" i="4"/>
  <c r="C1783" i="4"/>
  <c r="C1784" i="4"/>
  <c r="C6182" i="4"/>
  <c r="C6183" i="4"/>
  <c r="C1785" i="4"/>
  <c r="C6184" i="4"/>
  <c r="C4204" i="4"/>
  <c r="C1786" i="4"/>
  <c r="C1787" i="4"/>
  <c r="C4205" i="4"/>
  <c r="C4206" i="4"/>
  <c r="C1788" i="4"/>
  <c r="C1789" i="4"/>
  <c r="C6185" i="4"/>
  <c r="C6186" i="4"/>
  <c r="C1790" i="4"/>
  <c r="C6187" i="4"/>
  <c r="C6188" i="4"/>
  <c r="C6189" i="4"/>
  <c r="C4207" i="4"/>
  <c r="C6190" i="4"/>
  <c r="C6191" i="4"/>
  <c r="C6192" i="4"/>
  <c r="C6193" i="4"/>
  <c r="C4208" i="4"/>
  <c r="C6194" i="4"/>
  <c r="C4209" i="4"/>
  <c r="C1791" i="4"/>
  <c r="C1792" i="4"/>
  <c r="C1793" i="4"/>
  <c r="C6195" i="4"/>
  <c r="C4210" i="4"/>
  <c r="C4211" i="4"/>
  <c r="C6196" i="4"/>
  <c r="C4212" i="4"/>
  <c r="C1794" i="4"/>
  <c r="C4213" i="4"/>
  <c r="C4214" i="4"/>
  <c r="C1795" i="4"/>
  <c r="C1796" i="4"/>
  <c r="C6197" i="4"/>
  <c r="C1797" i="4"/>
  <c r="C6198" i="4"/>
  <c r="C6199" i="4"/>
  <c r="C1798" i="4"/>
  <c r="C1799" i="4"/>
  <c r="C1800" i="4"/>
  <c r="C1801" i="4"/>
  <c r="C4215" i="4"/>
  <c r="C1802" i="4"/>
  <c r="C6200" i="4"/>
  <c r="C1803" i="4"/>
  <c r="C1804" i="4"/>
  <c r="C1805" i="4"/>
  <c r="C1806" i="4"/>
  <c r="C1807" i="4"/>
  <c r="C1808" i="4"/>
  <c r="C1809" i="4"/>
  <c r="C6201" i="4"/>
  <c r="C4216" i="4"/>
  <c r="C1810" i="4"/>
  <c r="C6202" i="4"/>
  <c r="C1811" i="4"/>
  <c r="C4217" i="4"/>
  <c r="C1812" i="4"/>
  <c r="C4218" i="4"/>
  <c r="C4219" i="4"/>
  <c r="C6203" i="4"/>
  <c r="C6204" i="4"/>
  <c r="C1813" i="4"/>
  <c r="C1814" i="4"/>
  <c r="C1815" i="4"/>
  <c r="C4220" i="4"/>
  <c r="C1816" i="4"/>
  <c r="C6205" i="4"/>
  <c r="C1817" i="4"/>
  <c r="C1818" i="4"/>
  <c r="C6206" i="4"/>
  <c r="C6207" i="4"/>
  <c r="C1819" i="4"/>
  <c r="C6208" i="4"/>
  <c r="C1820" i="4"/>
  <c r="C1821" i="4"/>
  <c r="C1822" i="4"/>
  <c r="C1823" i="4"/>
  <c r="C6209" i="4"/>
  <c r="C1824" i="4"/>
  <c r="C1825" i="4"/>
  <c r="C4221" i="4"/>
  <c r="C1826" i="4"/>
  <c r="C4222" i="4"/>
  <c r="C1827" i="4"/>
  <c r="C1828" i="4"/>
  <c r="C4223" i="4"/>
  <c r="C4224" i="4"/>
  <c r="C4225" i="4"/>
  <c r="C1829" i="4"/>
  <c r="C1830" i="4"/>
  <c r="C6210" i="4"/>
  <c r="C6211" i="4"/>
  <c r="C4226" i="4"/>
  <c r="C4227" i="4"/>
  <c r="C4228" i="4"/>
  <c r="C1831" i="4"/>
  <c r="C6212" i="4"/>
  <c r="C1832" i="4"/>
  <c r="C1833" i="4"/>
  <c r="C6213" i="4"/>
  <c r="C1834" i="4"/>
  <c r="C4229" i="4"/>
  <c r="C1835" i="4"/>
  <c r="C6214" i="4"/>
  <c r="C1836" i="4"/>
  <c r="C4230" i="4"/>
  <c r="C4231" i="4"/>
  <c r="C6215" i="4"/>
  <c r="C4232" i="4"/>
  <c r="C6216" i="4"/>
  <c r="C6217" i="4"/>
  <c r="C1837" i="4"/>
  <c r="C1838" i="4"/>
  <c r="C4233" i="4"/>
  <c r="C6218" i="4"/>
  <c r="C6219" i="4"/>
  <c r="C6220" i="4"/>
  <c r="C6221" i="4"/>
  <c r="C1839" i="4"/>
  <c r="C4234" i="4"/>
  <c r="C4235" i="4"/>
  <c r="C6222" i="4"/>
  <c r="C1840" i="4"/>
  <c r="C6223" i="4"/>
  <c r="C4236" i="4"/>
  <c r="C4237" i="4"/>
  <c r="C1841" i="4"/>
  <c r="C6224" i="4"/>
  <c r="C4238" i="4"/>
  <c r="C6225" i="4"/>
  <c r="C6226" i="4"/>
  <c r="C4239" i="4"/>
  <c r="C1842" i="4"/>
  <c r="C6227" i="4"/>
  <c r="C4240" i="4"/>
  <c r="C1843" i="4"/>
  <c r="C1844" i="4"/>
  <c r="C4241" i="4"/>
  <c r="C6228" i="4"/>
  <c r="C6229" i="4"/>
  <c r="C1845" i="4"/>
  <c r="C6230" i="4"/>
  <c r="C6231" i="4"/>
  <c r="C6232" i="4"/>
  <c r="C1846" i="4"/>
  <c r="C4242" i="4"/>
  <c r="C6233" i="4"/>
  <c r="C6234" i="4"/>
  <c r="C1847" i="4"/>
  <c r="C1848" i="4"/>
  <c r="C6235" i="4"/>
  <c r="C4243" i="4"/>
  <c r="C1849" i="4"/>
  <c r="C6236" i="4"/>
  <c r="C4244" i="4"/>
  <c r="C1850" i="4"/>
  <c r="C6237" i="4"/>
  <c r="C1851" i="4"/>
  <c r="C1852" i="4"/>
  <c r="C6238" i="4"/>
  <c r="C1853" i="4"/>
  <c r="C6239" i="4"/>
  <c r="C6240" i="4"/>
  <c r="C1854" i="4"/>
  <c r="C1855" i="4"/>
  <c r="C1856" i="4"/>
  <c r="C4245" i="4"/>
  <c r="C1857" i="4"/>
  <c r="C6241" i="4"/>
  <c r="C1858" i="4"/>
  <c r="C6242" i="4"/>
  <c r="C1859" i="4"/>
  <c r="C6243" i="4"/>
  <c r="C1860" i="4"/>
  <c r="C4246" i="4"/>
  <c r="C1861" i="4"/>
  <c r="C4247" i="4"/>
  <c r="C4248" i="4"/>
  <c r="C1862" i="4"/>
  <c r="C6244" i="4"/>
  <c r="C1863" i="4"/>
  <c r="C4249" i="4"/>
  <c r="C1864" i="4"/>
  <c r="C1865" i="4"/>
  <c r="C4250" i="4"/>
  <c r="C4251" i="4"/>
  <c r="C6245" i="4"/>
  <c r="C4252" i="4"/>
  <c r="C6246" i="4"/>
  <c r="C6247" i="4"/>
  <c r="C1866" i="4"/>
  <c r="C1867" i="4"/>
  <c r="C1868" i="4"/>
  <c r="C6248" i="4"/>
  <c r="C1869" i="4"/>
  <c r="C6249" i="4"/>
  <c r="C1870" i="4"/>
  <c r="C1871" i="4"/>
  <c r="C6250" i="4"/>
  <c r="C1872" i="4"/>
  <c r="C1873" i="4"/>
  <c r="C4253" i="4"/>
  <c r="C1874" i="4"/>
  <c r="C1875" i="4"/>
  <c r="C6251" i="4"/>
  <c r="C1876" i="4"/>
  <c r="C1877" i="4"/>
  <c r="C6252" i="4"/>
  <c r="C6253" i="4"/>
  <c r="C1878" i="4"/>
  <c r="C4254" i="4"/>
  <c r="C4255" i="4"/>
  <c r="C1879" i="4"/>
  <c r="C6254" i="4"/>
  <c r="C6255" i="4"/>
  <c r="C1880" i="4"/>
  <c r="C1881" i="4"/>
  <c r="C1882" i="4"/>
  <c r="C1883" i="4"/>
  <c r="C4256" i="4"/>
  <c r="C1884" i="4"/>
  <c r="C6256" i="4"/>
  <c r="C6257" i="4"/>
  <c r="C1885" i="4"/>
  <c r="C1886" i="4"/>
  <c r="C4257" i="4"/>
  <c r="C4258" i="4"/>
  <c r="C4259" i="4"/>
  <c r="C1887" i="4"/>
  <c r="C4260" i="4"/>
  <c r="C1888" i="4"/>
  <c r="C1889" i="4"/>
  <c r="C1890" i="4"/>
  <c r="C6258" i="4"/>
  <c r="C6259" i="4"/>
  <c r="C4261" i="4"/>
  <c r="C6260" i="4"/>
  <c r="C1891" i="4"/>
  <c r="C4262" i="4"/>
  <c r="C1892" i="4"/>
  <c r="C1893" i="4"/>
  <c r="C1894" i="4"/>
  <c r="C4263" i="4"/>
  <c r="C4264" i="4"/>
  <c r="C1895" i="4"/>
  <c r="C1896" i="4"/>
  <c r="C6261" i="4"/>
  <c r="C4265" i="4"/>
  <c r="C6262" i="4"/>
  <c r="C1897" i="4"/>
  <c r="C4266" i="4"/>
  <c r="C1898" i="4"/>
  <c r="C1899" i="4"/>
  <c r="C6263" i="4"/>
  <c r="C4267" i="4"/>
  <c r="C4268" i="4"/>
  <c r="C1900" i="4"/>
  <c r="C1901" i="4"/>
  <c r="C4269" i="4"/>
  <c r="C1902" i="4"/>
  <c r="C4270" i="4"/>
  <c r="C4271" i="4"/>
  <c r="C1903" i="4"/>
  <c r="C4272" i="4"/>
  <c r="C6264" i="4"/>
  <c r="C1904" i="4"/>
  <c r="C6265" i="4"/>
  <c r="C1905" i="4"/>
  <c r="C1906" i="4"/>
  <c r="C6266" i="4"/>
  <c r="C4273" i="4"/>
  <c r="C6267" i="4"/>
  <c r="C1907" i="4"/>
  <c r="C6268" i="4"/>
  <c r="C1908" i="4"/>
  <c r="C1909" i="4"/>
  <c r="C6269" i="4"/>
  <c r="C1910" i="4"/>
  <c r="C6270" i="4"/>
  <c r="C4274" i="4"/>
  <c r="C4275" i="4"/>
  <c r="C1911" i="4"/>
  <c r="C6271" i="4"/>
  <c r="C4276" i="4"/>
  <c r="C6272" i="4"/>
  <c r="C6273" i="4"/>
  <c r="C1912" i="4"/>
  <c r="C4277" i="4"/>
  <c r="C4278" i="4"/>
  <c r="C4279" i="4"/>
  <c r="C1913" i="4"/>
  <c r="C4280" i="4"/>
  <c r="C1914" i="4"/>
  <c r="C4281" i="4"/>
  <c r="C4282" i="4"/>
  <c r="C6274" i="4"/>
  <c r="C6275" i="4"/>
  <c r="C6276" i="4"/>
  <c r="C6277" i="4"/>
  <c r="C1915" i="4"/>
  <c r="C1916" i="4"/>
  <c r="C4283" i="4"/>
  <c r="C1917" i="4"/>
  <c r="C1918" i="4"/>
  <c r="C4284" i="4"/>
  <c r="C1919" i="4"/>
  <c r="C6278" i="4"/>
  <c r="C6279" i="4"/>
  <c r="C1920" i="4"/>
  <c r="C6280" i="4"/>
  <c r="C6281" i="4"/>
  <c r="C1921" i="4"/>
  <c r="C1922" i="4"/>
  <c r="C4285" i="4"/>
  <c r="C1923" i="4"/>
  <c r="C4286" i="4"/>
  <c r="C6282" i="4"/>
  <c r="C4287" i="4"/>
  <c r="C4288" i="4"/>
  <c r="C6283" i="4"/>
  <c r="C4289" i="4"/>
  <c r="C6284" i="4"/>
  <c r="C6285" i="4"/>
  <c r="C1924" i="4"/>
  <c r="C6286" i="4"/>
  <c r="C1925" i="4"/>
  <c r="C1926" i="4"/>
  <c r="C6287" i="4"/>
  <c r="C6288" i="4"/>
  <c r="C6289" i="4"/>
  <c r="C1927" i="4"/>
  <c r="C6290" i="4"/>
  <c r="C4290" i="4"/>
  <c r="C6291" i="4"/>
  <c r="C1928" i="4"/>
  <c r="C6292" i="4"/>
  <c r="C4291" i="4"/>
  <c r="C1929" i="4"/>
  <c r="C4292" i="4"/>
  <c r="C1930" i="4"/>
  <c r="C4293" i="4"/>
  <c r="C6293" i="4"/>
  <c r="C4294" i="4"/>
  <c r="C1931" i="4"/>
  <c r="C1932" i="4"/>
  <c r="C1933" i="4"/>
  <c r="C1934" i="4"/>
  <c r="C4295" i="4"/>
  <c r="C1935" i="4"/>
  <c r="C4296" i="4"/>
  <c r="C4297" i="4"/>
  <c r="C1936" i="4"/>
  <c r="C1937" i="4"/>
  <c r="C6294" i="4"/>
  <c r="C1938" i="4"/>
  <c r="C6295" i="4"/>
  <c r="C1939" i="4"/>
  <c r="C1940" i="4"/>
  <c r="C6296" i="4"/>
  <c r="C6297" i="4"/>
  <c r="C4298" i="4"/>
  <c r="C4299" i="4"/>
  <c r="C1941" i="4"/>
  <c r="C6298" i="4"/>
  <c r="C6299" i="4"/>
  <c r="C4300" i="4"/>
  <c r="C1942" i="4"/>
  <c r="C4301" i="4"/>
  <c r="C6300" i="4"/>
  <c r="C4302" i="4"/>
  <c r="C1943" i="4"/>
  <c r="C6301" i="4"/>
  <c r="C4303" i="4"/>
  <c r="C1944" i="4"/>
  <c r="C1945" i="4"/>
  <c r="C4304" i="4"/>
  <c r="C1946" i="4"/>
  <c r="C1947" i="4"/>
  <c r="C1948" i="4"/>
  <c r="C6302" i="4"/>
  <c r="C1949" i="4"/>
  <c r="C1950" i="4"/>
  <c r="C1951" i="4"/>
  <c r="C1952" i="4"/>
  <c r="C4305" i="4"/>
  <c r="C1953" i="4"/>
  <c r="C1954" i="4"/>
  <c r="C6303" i="4"/>
  <c r="C4306" i="4"/>
  <c r="C4307" i="4"/>
  <c r="C1955" i="4"/>
  <c r="C1956" i="4"/>
  <c r="C1957" i="4"/>
  <c r="C4308" i="4"/>
  <c r="C1958" i="4"/>
  <c r="C4309" i="4"/>
  <c r="C4310" i="4"/>
  <c r="C4311" i="4"/>
  <c r="C1959" i="4"/>
  <c r="C1960" i="4"/>
  <c r="C6304" i="4"/>
  <c r="C1961" i="4"/>
  <c r="C4312" i="4"/>
  <c r="C1962" i="4"/>
  <c r="C6305" i="4"/>
  <c r="C6306" i="4"/>
  <c r="C1963" i="4"/>
  <c r="C1964" i="4"/>
  <c r="C4313" i="4"/>
  <c r="C1965" i="4"/>
  <c r="C6307" i="4"/>
  <c r="C1966" i="4"/>
  <c r="C1967" i="4"/>
  <c r="C1968" i="4"/>
  <c r="C1969" i="4"/>
  <c r="C1970" i="4"/>
  <c r="C6308" i="4"/>
  <c r="C4314" i="4"/>
  <c r="C1971" i="4"/>
  <c r="C1972" i="4"/>
  <c r="C4315" i="4"/>
  <c r="C6309" i="4"/>
  <c r="C4316" i="4"/>
  <c r="C1973" i="4"/>
  <c r="C1974" i="4"/>
  <c r="C1975" i="4"/>
  <c r="C4317" i="4"/>
  <c r="C4318" i="4"/>
  <c r="C4319" i="4"/>
  <c r="C1976" i="4"/>
  <c r="C4320" i="4"/>
  <c r="C1977" i="4"/>
  <c r="C1978" i="4"/>
  <c r="C4321" i="4"/>
  <c r="C1979" i="4"/>
  <c r="C1980" i="4"/>
  <c r="C4322" i="4"/>
  <c r="C6310" i="4"/>
  <c r="C6311" i="4"/>
  <c r="C4323" i="4"/>
  <c r="C6312" i="4"/>
  <c r="C1981" i="4"/>
  <c r="C4324" i="4"/>
  <c r="C1982" i="4"/>
  <c r="C6313" i="4"/>
  <c r="C6314" i="4"/>
  <c r="C4325" i="4"/>
  <c r="C1983" i="4"/>
  <c r="C6315" i="4"/>
  <c r="C6316" i="4"/>
  <c r="C1984" i="4"/>
  <c r="C1985" i="4"/>
  <c r="C4326" i="4"/>
  <c r="C6317" i="4"/>
  <c r="C1986" i="4"/>
  <c r="C6318" i="4"/>
  <c r="C4327" i="4"/>
  <c r="C1987" i="4"/>
  <c r="C1988" i="4"/>
  <c r="C4328" i="4"/>
  <c r="C1989" i="4"/>
  <c r="C6319" i="4"/>
  <c r="C6320" i="4"/>
  <c r="C6321" i="4"/>
  <c r="C1990" i="4"/>
  <c r="C6322" i="4"/>
  <c r="C4329" i="4"/>
  <c r="C1991" i="4"/>
  <c r="C6323" i="4"/>
  <c r="C6324" i="4"/>
  <c r="C4330" i="4"/>
  <c r="C4331" i="4"/>
  <c r="C6325" i="4"/>
  <c r="C4332" i="4"/>
  <c r="C6326" i="4"/>
  <c r="C4333" i="4"/>
  <c r="C1992" i="4"/>
  <c r="C1993" i="4"/>
  <c r="C1994" i="4"/>
  <c r="C6327" i="4"/>
  <c r="C6328" i="4"/>
  <c r="C1995" i="4"/>
  <c r="C4334" i="4"/>
  <c r="C1996" i="4"/>
  <c r="C1997" i="4"/>
  <c r="C1998" i="4"/>
  <c r="C4335" i="4"/>
  <c r="C1999" i="4"/>
  <c r="C2000" i="4"/>
  <c r="C6329" i="4"/>
  <c r="C6330" i="4"/>
  <c r="C2001" i="4"/>
  <c r="C2002" i="4"/>
  <c r="C2003" i="4"/>
  <c r="C2004" i="4"/>
  <c r="C4336" i="4"/>
  <c r="C6331" i="4"/>
  <c r="C2005" i="4"/>
  <c r="C2006" i="4"/>
  <c r="C2007" i="4"/>
  <c r="C2008" i="4"/>
  <c r="C4337" i="4"/>
  <c r="C2009" i="4"/>
  <c r="C6332" i="4"/>
  <c r="C2010" i="4"/>
  <c r="C4338" i="4"/>
  <c r="C6333" i="4"/>
  <c r="C4339" i="4"/>
  <c r="C2011" i="4"/>
  <c r="C6334" i="4"/>
  <c r="C4340" i="4"/>
  <c r="C6335" i="4"/>
  <c r="C4341" i="4"/>
  <c r="C6336" i="4"/>
  <c r="C6337" i="4"/>
  <c r="C6338" i="4"/>
  <c r="C6339" i="4"/>
  <c r="C2012" i="4"/>
  <c r="C2013" i="4"/>
  <c r="C2014" i="4"/>
  <c r="C2015" i="4"/>
  <c r="C2016" i="4"/>
  <c r="C2017" i="4"/>
  <c r="C2018" i="4"/>
  <c r="C2019" i="4"/>
  <c r="C6340" i="4"/>
  <c r="C6341" i="4"/>
  <c r="C4342" i="4"/>
  <c r="C6342" i="4"/>
  <c r="C6343" i="4"/>
  <c r="C4343" i="4"/>
  <c r="C2020" i="4"/>
  <c r="C2021" i="4"/>
  <c r="C4344" i="4"/>
  <c r="C2022" i="4"/>
  <c r="C2023" i="4"/>
  <c r="C4345" i="4"/>
  <c r="C2024" i="4"/>
  <c r="C4346" i="4"/>
  <c r="C4347" i="4"/>
  <c r="C2025" i="4"/>
  <c r="C2026" i="4"/>
  <c r="C4348" i="4"/>
  <c r="C4349" i="4"/>
  <c r="C4350" i="4"/>
  <c r="C2027" i="4"/>
  <c r="C6344" i="4"/>
  <c r="C2028" i="4"/>
  <c r="C4351" i="4"/>
  <c r="C4352" i="4"/>
  <c r="C2029" i="4"/>
  <c r="C2030" i="4"/>
  <c r="C2031" i="4"/>
  <c r="C2032" i="4"/>
  <c r="C6345" i="4"/>
  <c r="C2033" i="4"/>
  <c r="C2034" i="4"/>
  <c r="C2035" i="4"/>
  <c r="C6346" i="4"/>
  <c r="C6347" i="4"/>
  <c r="C6348" i="4"/>
  <c r="C4353" i="4"/>
  <c r="C4354" i="4"/>
  <c r="C6349" i="4"/>
  <c r="C4355" i="4"/>
  <c r="C6350" i="4"/>
  <c r="C2036" i="4"/>
  <c r="C6351" i="4"/>
  <c r="C2037" i="4"/>
  <c r="C6352" i="4"/>
  <c r="C6353" i="4"/>
  <c r="C6354" i="4"/>
  <c r="C4356" i="4"/>
  <c r="C6355" i="4"/>
  <c r="C4357" i="4"/>
  <c r="C6356" i="4"/>
  <c r="C2038" i="4"/>
  <c r="C2039" i="4"/>
  <c r="C4358" i="4"/>
  <c r="C4359" i="4"/>
  <c r="C4360" i="4"/>
  <c r="C2040" i="4"/>
  <c r="C2041" i="4"/>
  <c r="C4361" i="4"/>
  <c r="C4362" i="4"/>
  <c r="C2042" i="4"/>
  <c r="C4363" i="4"/>
  <c r="C4364" i="4"/>
  <c r="C6357" i="4"/>
  <c r="C2043" i="4"/>
  <c r="C2044" i="4"/>
  <c r="C6358" i="4"/>
  <c r="C4365" i="4"/>
  <c r="C4366" i="4"/>
  <c r="C2045" i="4"/>
  <c r="C6359" i="4"/>
  <c r="C6360" i="4"/>
  <c r="C2046" i="4"/>
  <c r="C4367" i="4"/>
  <c r="C4368" i="4"/>
  <c r="C2047" i="4"/>
  <c r="C2048" i="4"/>
  <c r="C6361" i="4"/>
  <c r="C6362" i="4"/>
  <c r="C2049" i="4"/>
  <c r="C2050" i="4"/>
  <c r="C2051" i="4"/>
  <c r="C6363" i="4"/>
  <c r="C6364" i="4"/>
  <c r="C6365" i="4"/>
  <c r="C2052" i="4"/>
  <c r="C2053" i="4"/>
  <c r="C2054" i="4"/>
  <c r="C2055" i="4"/>
  <c r="C4369" i="4"/>
  <c r="C4370" i="4"/>
  <c r="C4371" i="4"/>
  <c r="C6366" i="4"/>
  <c r="C2056" i="4"/>
  <c r="C4372" i="4"/>
  <c r="C4373" i="4"/>
  <c r="C6367" i="4"/>
  <c r="C2057" i="4"/>
  <c r="C2058" i="4"/>
  <c r="C4374" i="4"/>
  <c r="C4375" i="4"/>
  <c r="C2059" i="4"/>
  <c r="C6368" i="4"/>
  <c r="C2060" i="4"/>
  <c r="C6369" i="4"/>
  <c r="C6370" i="4"/>
  <c r="C2061" i="4"/>
  <c r="C4376" i="4"/>
  <c r="C4377" i="4"/>
  <c r="C6371" i="4"/>
  <c r="C6372" i="4"/>
  <c r="C2062" i="4"/>
  <c r="C6373" i="4"/>
  <c r="C4378" i="4"/>
  <c r="C4379" i="4"/>
  <c r="C2063" i="4"/>
  <c r="C2064" i="4"/>
  <c r="C6374" i="4"/>
  <c r="C6375" i="4"/>
  <c r="C2065" i="4"/>
  <c r="C2066" i="4"/>
  <c r="C2067" i="4"/>
  <c r="C4380" i="4"/>
  <c r="C2068" i="4"/>
  <c r="C4381" i="4"/>
  <c r="C4382" i="4"/>
  <c r="C4383" i="4"/>
  <c r="C6376" i="4"/>
  <c r="C2069" i="4"/>
  <c r="C4384" i="4"/>
  <c r="C6377" i="4"/>
  <c r="C2070" i="4"/>
  <c r="C6378" i="4"/>
  <c r="C4385" i="4"/>
  <c r="C6379" i="4"/>
  <c r="C2071" i="4"/>
  <c r="C6380" i="4"/>
  <c r="C4386" i="4"/>
  <c r="C6381" i="4"/>
  <c r="C2072" i="4"/>
  <c r="C6382" i="4"/>
  <c r="C4387" i="4"/>
  <c r="C4388" i="4"/>
  <c r="C2073" i="4"/>
  <c r="C4389" i="4"/>
  <c r="C6383" i="4"/>
  <c r="C2074" i="4"/>
  <c r="C2075" i="4"/>
  <c r="C4390" i="4"/>
  <c r="C2076" i="4"/>
  <c r="C6384" i="4"/>
  <c r="C6385" i="4"/>
  <c r="C6386" i="4"/>
  <c r="C2077" i="4"/>
  <c r="C6387" i="4"/>
  <c r="C2078" i="4"/>
  <c r="C6388" i="4"/>
  <c r="C6389" i="4"/>
  <c r="C2079" i="4"/>
  <c r="C2080" i="4"/>
  <c r="C2081" i="4"/>
  <c r="C6390" i="4"/>
  <c r="C6391" i="4"/>
  <c r="C2082" i="4"/>
  <c r="C2083" i="4"/>
  <c r="C6392" i="4"/>
  <c r="C2084" i="4"/>
  <c r="C6393" i="4"/>
  <c r="C4391" i="4"/>
  <c r="C2085" i="4"/>
  <c r="C2086" i="4"/>
  <c r="C6394" i="4"/>
  <c r="C6395" i="4"/>
  <c r="C2087" i="4"/>
  <c r="C6396" i="4"/>
  <c r="C2088" i="4"/>
  <c r="C2089" i="4"/>
  <c r="C2090" i="4"/>
  <c r="C2091" i="4"/>
  <c r="C2092" i="4"/>
  <c r="C2093" i="4"/>
  <c r="C4392" i="4"/>
  <c r="C2094" i="4"/>
  <c r="C6397" i="4"/>
  <c r="C6398" i="4"/>
  <c r="C2095" i="4"/>
  <c r="C2096" i="4"/>
  <c r="C2097" i="4"/>
  <c r="C2098" i="4"/>
  <c r="C4393" i="4"/>
  <c r="C2099" i="4"/>
  <c r="C4394" i="4"/>
  <c r="C4395" i="4"/>
  <c r="C4396" i="4"/>
  <c r="C6399" i="4"/>
  <c r="C4397" i="4"/>
  <c r="C2100" i="4"/>
  <c r="C4398" i="4"/>
  <c r="C4399" i="4"/>
  <c r="C6400" i="4"/>
  <c r="C4400" i="4"/>
  <c r="C6401" i="4"/>
  <c r="C2101" i="4"/>
  <c r="C6402" i="4"/>
  <c r="C6403" i="4"/>
  <c r="C2102" i="4"/>
  <c r="C2103" i="4"/>
  <c r="C4401" i="4"/>
  <c r="C2104" i="4"/>
  <c r="C6404" i="4"/>
  <c r="C2105" i="4"/>
  <c r="C2106" i="4"/>
  <c r="C2107" i="4"/>
  <c r="C2108" i="4"/>
  <c r="C6405" i="4"/>
  <c r="C6406" i="4"/>
  <c r="C2109" i="4"/>
  <c r="C2110" i="4"/>
  <c r="C6407" i="4"/>
  <c r="C2111" i="4"/>
  <c r="C4402" i="4"/>
  <c r="C2112" i="4"/>
  <c r="C2113" i="4"/>
  <c r="C2114" i="4"/>
  <c r="C6408" i="4"/>
  <c r="C2115" i="4"/>
  <c r="C2116" i="4"/>
  <c r="C2117" i="4"/>
  <c r="C2118" i="4"/>
  <c r="C2119" i="4"/>
  <c r="C4403" i="4"/>
  <c r="C4404" i="4"/>
  <c r="C4405" i="4"/>
  <c r="C2120" i="4"/>
  <c r="C4406" i="4"/>
  <c r="C2121" i="4"/>
  <c r="C4407" i="4"/>
  <c r="C4408" i="4"/>
  <c r="C4409" i="4"/>
  <c r="C2122" i="4"/>
  <c r="C2123" i="4"/>
  <c r="C2124" i="4"/>
  <c r="C2125" i="4"/>
  <c r="C2126" i="4"/>
  <c r="C4410" i="4"/>
  <c r="C4411" i="4"/>
  <c r="C6409" i="4"/>
  <c r="C2127" i="4"/>
  <c r="C2128" i="4"/>
  <c r="C2129" i="4"/>
  <c r="C2130" i="4"/>
  <c r="C2131" i="4"/>
  <c r="C6410" i="4"/>
  <c r="C6411" i="4"/>
  <c r="C2132" i="4"/>
  <c r="C2133" i="4"/>
  <c r="C2134" i="4"/>
  <c r="C4412" i="4"/>
  <c r="C4413" i="4"/>
  <c r="C2135" i="4"/>
  <c r="C2136" i="4"/>
  <c r="C2137" i="4"/>
  <c r="C2138" i="4"/>
  <c r="C4414" i="4"/>
  <c r="C2139" i="4"/>
  <c r="C2140" i="4"/>
  <c r="C4415" i="4"/>
  <c r="C2141" i="4"/>
  <c r="C2142" i="4"/>
  <c r="C6412" i="4"/>
  <c r="C2143" i="4"/>
  <c r="C4416" i="4"/>
  <c r="C6413" i="4"/>
  <c r="C4417" i="4"/>
  <c r="C6414" i="4"/>
  <c r="C4418" i="4"/>
  <c r="C2144" i="4"/>
  <c r="C2145" i="4"/>
  <c r="C2146" i="4"/>
  <c r="C2147" i="4"/>
  <c r="C2148" i="4"/>
  <c r="C4419" i="4"/>
  <c r="C2149" i="4"/>
  <c r="C4420" i="4"/>
  <c r="C6415" i="4"/>
  <c r="C2150" i="4"/>
  <c r="C6416" i="4"/>
  <c r="C6417" i="4"/>
  <c r="C6418" i="4"/>
  <c r="C6419" i="4"/>
  <c r="C2151" i="4"/>
  <c r="C6420" i="4"/>
  <c r="C6421" i="4"/>
  <c r="C4421" i="4"/>
  <c r="C4422" i="4"/>
  <c r="C2152" i="4"/>
  <c r="C2153" i="4"/>
  <c r="C2154" i="4"/>
  <c r="C2155" i="4"/>
  <c r="C4423" i="4"/>
  <c r="C6422" i="4"/>
  <c r="C4424" i="4"/>
  <c r="C2156" i="4"/>
  <c r="C4425" i="4"/>
  <c r="C2157" i="4"/>
  <c r="C2158" i="4"/>
  <c r="C4426" i="4"/>
  <c r="C4427" i="4"/>
  <c r="C2159" i="4"/>
  <c r="C2160" i="4"/>
  <c r="C2161" i="4"/>
  <c r="C2162" i="4"/>
  <c r="C2163" i="4"/>
  <c r="C6423" i="4"/>
  <c r="C6424" i="4"/>
  <c r="C2164" i="4"/>
  <c r="C4428" i="4"/>
  <c r="C4429" i="4"/>
  <c r="C2165" i="4"/>
  <c r="C2166" i="4"/>
  <c r="C4430" i="4"/>
  <c r="C2167" i="4"/>
  <c r="C6425" i="4"/>
  <c r="C2168" i="4"/>
  <c r="C6426" i="4"/>
  <c r="C4431" i="4"/>
  <c r="C4432" i="4"/>
  <c r="C6427" i="4"/>
  <c r="C4433" i="4"/>
  <c r="C2169" i="4"/>
  <c r="C2170" i="4"/>
  <c r="C6428" i="4"/>
  <c r="C4434" i="4"/>
  <c r="C2171" i="4"/>
  <c r="C6429" i="4"/>
  <c r="C6430" i="4"/>
  <c r="C6431" i="4"/>
  <c r="C2172" i="4"/>
  <c r="C6432" i="4"/>
  <c r="C2173" i="4"/>
  <c r="C2174" i="4"/>
  <c r="C2175" i="4"/>
  <c r="C4435" i="4"/>
  <c r="C6433" i="4"/>
  <c r="C6434" i="4"/>
  <c r="C2176" i="4"/>
  <c r="C2177" i="4"/>
  <c r="C2178" i="4"/>
  <c r="C6435" i="4"/>
  <c r="C4436" i="4"/>
  <c r="C2179" i="4"/>
  <c r="C6436" i="4"/>
  <c r="C6437" i="4"/>
  <c r="C4437" i="4"/>
  <c r="C6438" i="4"/>
  <c r="C6439" i="4"/>
  <c r="C6440" i="4"/>
  <c r="C4438" i="4"/>
  <c r="C6441" i="4"/>
  <c r="C4439" i="4"/>
  <c r="C2180" i="4"/>
  <c r="C4440" i="4"/>
  <c r="C2181" i="4"/>
  <c r="C2182" i="4"/>
  <c r="C6442" i="4"/>
  <c r="C6443" i="4"/>
  <c r="C6444" i="4"/>
  <c r="C6445" i="4"/>
  <c r="C2183" i="4"/>
  <c r="C2184" i="4"/>
  <c r="C2185" i="4"/>
  <c r="C4441" i="4"/>
  <c r="C2186" i="4"/>
  <c r="C2187" i="4"/>
  <c r="C6446" i="4"/>
  <c r="C4442" i="4"/>
  <c r="C2188" i="4"/>
  <c r="C4443" i="4"/>
  <c r="C2189" i="4"/>
  <c r="C2190" i="4"/>
  <c r="C6447" i="4"/>
  <c r="C2191" i="4"/>
  <c r="C2192" i="4"/>
  <c r="C4444" i="4"/>
  <c r="C6448" i="4"/>
  <c r="C6449" i="4"/>
  <c r="C4445" i="4"/>
  <c r="C2193" i="4"/>
  <c r="C6450" i="4"/>
  <c r="C2194" i="4"/>
  <c r="C6451" i="4"/>
  <c r="C2195" i="4"/>
  <c r="C2196" i="4"/>
  <c r="C2197" i="4"/>
  <c r="C2198" i="4"/>
  <c r="C2199" i="4"/>
  <c r="C6452" i="4"/>
  <c r="C2200" i="4"/>
  <c r="C2201" i="4"/>
  <c r="C4446" i="4"/>
  <c r="C2202" i="4"/>
  <c r="C2203" i="4"/>
  <c r="C4447" i="4"/>
  <c r="C6453" i="4"/>
  <c r="C4448" i="4"/>
  <c r="C2204" i="4"/>
  <c r="C2205" i="4"/>
  <c r="C2206" i="4"/>
  <c r="C6454" i="4"/>
  <c r="C2207" i="4"/>
  <c r="C4449" i="4"/>
  <c r="C2208" i="4"/>
  <c r="C2209" i="4"/>
  <c r="C2210" i="4"/>
  <c r="C2211" i="4"/>
  <c r="C6455" i="4"/>
  <c r="C4450" i="4"/>
  <c r="C6456" i="4"/>
  <c r="C4451" i="4"/>
  <c r="C4452" i="4"/>
  <c r="C2212" i="4"/>
  <c r="C6457" i="4"/>
  <c r="C2213" i="4"/>
  <c r="C2214" i="4"/>
  <c r="C2215" i="4"/>
  <c r="C6458" i="4"/>
  <c r="C4453" i="4"/>
  <c r="C2216" i="4"/>
  <c r="C2217" i="4"/>
  <c r="C2218" i="4"/>
  <c r="C6459" i="4"/>
  <c r="C2219" i="4"/>
  <c r="C4454" i="4"/>
  <c r="C4455" i="4"/>
  <c r="C6460" i="4"/>
  <c r="C6461" i="4"/>
  <c r="C2220" i="4"/>
  <c r="C2221" i="4"/>
  <c r="C2222" i="4"/>
  <c r="C4456" i="4"/>
  <c r="C6462" i="4"/>
  <c r="C2223" i="4"/>
  <c r="C4457" i="4"/>
  <c r="C2224" i="4"/>
  <c r="C6463" i="4"/>
  <c r="C6464" i="4"/>
  <c r="C6465" i="4"/>
  <c r="C4458" i="4"/>
  <c r="C6466" i="4"/>
  <c r="C6467" i="4"/>
  <c r="C4459" i="4"/>
  <c r="C6468" i="4"/>
  <c r="C6469" i="4"/>
  <c r="C4460" i="4"/>
  <c r="C6470" i="4"/>
  <c r="C4461" i="4"/>
  <c r="C2225" i="4"/>
  <c r="C6471" i="4"/>
  <c r="C2226" i="4"/>
  <c r="C6472" i="4"/>
  <c r="C4462" i="4"/>
  <c r="C4463" i="4"/>
  <c r="C2227" i="4"/>
  <c r="C4464" i="4"/>
  <c r="C6473" i="4"/>
  <c r="C4465" i="4"/>
  <c r="C6474" i="4"/>
  <c r="C4466" i="4"/>
  <c r="C2228" i="4"/>
  <c r="C4467" i="4"/>
  <c r="C4468" i="4"/>
  <c r="C2229" i="4"/>
  <c r="C2230" i="4"/>
  <c r="C2231" i="4"/>
  <c r="C2232" i="4"/>
  <c r="C2233" i="4"/>
  <c r="C2234" i="4"/>
  <c r="C2235" i="4"/>
  <c r="C6475" i="4"/>
  <c r="C4469" i="4"/>
  <c r="C2236" i="4"/>
  <c r="C4470" i="4"/>
  <c r="C6476" i="4"/>
  <c r="C2237" i="4"/>
  <c r="C6477" i="4"/>
  <c r="C2238" i="4"/>
  <c r="C4471" i="4"/>
  <c r="C2239" i="4"/>
  <c r="C4472" i="4"/>
  <c r="C4473" i="4"/>
  <c r="C4474" i="4"/>
  <c r="C2240" i="4"/>
  <c r="C6478" i="4"/>
  <c r="C4475" i="4"/>
  <c r="C2241" i="4"/>
  <c r="C2242" i="4"/>
  <c r="C4476" i="4"/>
  <c r="C4477" i="4"/>
  <c r="C2243" i="4"/>
  <c r="C6479" i="4"/>
  <c r="C4478" i="4"/>
  <c r="C4479" i="4"/>
  <c r="C2244" i="4"/>
  <c r="C2245" i="4"/>
  <c r="C6480" i="4"/>
  <c r="C4480" i="4"/>
  <c r="C6481" i="4"/>
  <c r="C2246" i="4"/>
  <c r="C2247" i="4"/>
  <c r="C2248" i="4"/>
  <c r="C4481" i="4"/>
  <c r="C4482" i="4"/>
  <c r="C2249" i="4"/>
  <c r="C2250" i="4"/>
  <c r="C2251" i="4"/>
  <c r="C4483" i="4"/>
  <c r="C2252" i="4"/>
  <c r="C2253" i="4"/>
  <c r="C2254" i="4"/>
  <c r="C6482" i="4"/>
  <c r="C6483" i="4"/>
  <c r="C2255" i="4"/>
  <c r="C4484" i="4"/>
  <c r="C4485" i="4"/>
  <c r="C6484" i="4"/>
  <c r="C2256" i="4"/>
  <c r="C2257" i="4"/>
  <c r="C6485" i="4"/>
  <c r="C6486" i="4"/>
  <c r="C2258" i="4"/>
  <c r="C2259" i="4"/>
  <c r="C6487" i="4"/>
  <c r="C6488" i="4"/>
  <c r="C6489" i="4"/>
  <c r="C6490" i="4"/>
  <c r="C4486" i="4"/>
  <c r="C2260" i="4"/>
  <c r="C2261" i="4"/>
  <c r="C2262" i="4"/>
  <c r="C4487" i="4"/>
  <c r="C4488" i="4"/>
  <c r="C4489" i="4"/>
  <c r="C2263" i="4"/>
  <c r="C6491" i="4"/>
  <c r="C6492" i="4"/>
  <c r="C4490" i="4"/>
  <c r="C6493" i="4"/>
  <c r="C2264" i="4"/>
  <c r="C6494" i="4"/>
  <c r="C6495" i="4"/>
  <c r="C2265" i="4"/>
  <c r="C4491" i="4"/>
  <c r="C4492" i="4"/>
  <c r="C4493" i="4"/>
  <c r="C4494" i="4"/>
  <c r="C4495" i="4"/>
  <c r="C6496" i="4"/>
  <c r="C2266" i="4"/>
  <c r="C4496" i="4"/>
  <c r="C2267" i="4"/>
  <c r="C2268" i="4"/>
  <c r="C2269" i="4"/>
  <c r="C2270" i="4"/>
  <c r="C2271" i="4"/>
  <c r="C2272" i="4"/>
  <c r="C2273" i="4"/>
  <c r="C2274" i="4"/>
  <c r="C2275" i="4"/>
  <c r="C4497" i="4"/>
  <c r="C4498" i="4"/>
  <c r="C6497" i="4"/>
  <c r="C6498" i="4"/>
  <c r="C6499" i="4"/>
  <c r="C2276" i="4"/>
  <c r="C6500" i="4"/>
  <c r="C6501" i="4"/>
  <c r="C2277" i="4"/>
  <c r="C6502" i="4"/>
  <c r="C6503" i="4"/>
  <c r="C4499" i="4"/>
  <c r="C2278" i="4"/>
  <c r="C2279" i="4"/>
  <c r="C2280" i="4"/>
  <c r="C6504" i="4"/>
  <c r="C2281" i="4"/>
  <c r="C6505" i="4"/>
  <c r="C2282" i="4"/>
  <c r="C2283" i="4"/>
  <c r="C4500" i="4"/>
  <c r="C6506" i="4"/>
  <c r="C6507" i="4"/>
  <c r="C2284" i="4"/>
  <c r="C6508" i="4"/>
  <c r="C2285" i="4"/>
  <c r="C2286" i="4"/>
  <c r="C4501" i="4"/>
  <c r="C4502" i="4"/>
  <c r="C4503" i="4"/>
  <c r="C2287" i="4"/>
  <c r="C6509" i="4"/>
  <c r="C2288" i="4"/>
  <c r="C4504" i="4"/>
  <c r="C4505" i="4"/>
  <c r="C6510" i="4"/>
  <c r="C4506" i="4"/>
  <c r="C4507" i="4"/>
  <c r="C2289" i="4"/>
  <c r="C2290" i="4"/>
  <c r="C2291" i="4"/>
  <c r="C2292" i="4"/>
  <c r="C2293" i="4"/>
  <c r="C2294" i="4"/>
  <c r="C2295" i="4"/>
  <c r="C6511" i="4"/>
  <c r="C2296" i="4"/>
  <c r="C4508" i="4"/>
  <c r="C4509" i="4"/>
  <c r="C6512" i="4"/>
  <c r="C2297" i="4"/>
  <c r="C4510" i="4"/>
  <c r="C6513" i="4"/>
  <c r="C6514" i="4"/>
  <c r="C6515" i="4"/>
  <c r="C4511" i="4"/>
  <c r="C2298" i="4"/>
  <c r="C2299" i="4"/>
  <c r="C2300" i="4"/>
  <c r="C2301" i="4"/>
  <c r="C4512" i="4"/>
  <c r="C6516" i="4"/>
  <c r="C4513" i="4"/>
  <c r="C6517" i="4"/>
  <c r="C2302" i="4"/>
  <c r="C2303" i="4"/>
  <c r="C6518" i="4"/>
  <c r="C6519" i="4"/>
  <c r="C2304" i="4"/>
  <c r="C4514" i="4"/>
  <c r="C6520" i="4"/>
  <c r="C2305" i="4"/>
  <c r="C2306" i="4"/>
  <c r="C2307" i="4"/>
  <c r="C6521" i="4"/>
  <c r="C4515" i="4"/>
  <c r="C2308" i="4"/>
  <c r="C6522" i="4"/>
  <c r="C6523" i="4"/>
  <c r="C2309" i="4"/>
  <c r="C2310" i="4"/>
  <c r="C6524" i="4"/>
  <c r="C2311" i="4"/>
  <c r="C4516" i="4"/>
  <c r="C2312" i="4"/>
  <c r="C6525" i="4"/>
  <c r="C6526" i="4"/>
  <c r="C2313" i="4"/>
  <c r="C2314" i="4"/>
  <c r="C6527" i="4"/>
  <c r="C4517" i="4"/>
  <c r="C2315" i="4"/>
  <c r="C2316" i="4"/>
  <c r="C2317" i="4"/>
  <c r="C2318" i="4"/>
  <c r="C6528" i="4"/>
  <c r="C2319" i="4"/>
  <c r="C4518" i="4"/>
  <c r="C2320" i="4"/>
  <c r="C4519" i="4"/>
  <c r="C2321" i="4"/>
  <c r="C4520" i="4"/>
  <c r="C4521" i="4"/>
  <c r="C6529" i="4"/>
  <c r="C6530" i="4"/>
  <c r="C4522" i="4"/>
  <c r="C2322" i="4"/>
  <c r="C2323" i="4"/>
  <c r="C2324" i="4"/>
  <c r="C2325" i="4"/>
  <c r="C4523" i="4"/>
  <c r="C2326" i="4"/>
  <c r="C4524" i="4"/>
  <c r="C2327" i="4"/>
  <c r="C6531" i="4"/>
  <c r="C2328" i="4"/>
  <c r="C4525" i="4"/>
  <c r="C4526" i="4"/>
  <c r="C4527" i="4"/>
  <c r="C2329" i="4"/>
  <c r="C6532" i="4"/>
  <c r="C6533" i="4"/>
  <c r="C4528" i="4"/>
  <c r="C4529" i="4"/>
  <c r="C2330" i="4"/>
  <c r="C6534" i="4"/>
  <c r="C6535" i="4"/>
  <c r="C2331" i="4"/>
  <c r="C4530" i="4"/>
  <c r="C6536" i="4"/>
  <c r="C6537" i="4"/>
  <c r="C6538" i="4"/>
  <c r="C2332" i="4"/>
  <c r="C4531" i="4"/>
  <c r="C4532" i="4"/>
  <c r="C4533" i="4"/>
  <c r="C2333" i="4"/>
  <c r="C2334" i="4"/>
  <c r="C4534" i="4"/>
  <c r="C6539" i="4"/>
  <c r="C2335" i="4"/>
  <c r="C2336" i="4"/>
  <c r="C4535" i="4"/>
  <c r="C2337" i="4"/>
  <c r="C4536" i="4"/>
  <c r="C4537" i="4"/>
  <c r="C2338" i="4"/>
  <c r="C6540" i="4"/>
  <c r="C4538" i="4"/>
  <c r="C6541" i="4"/>
  <c r="C2339" i="4"/>
  <c r="C2340" i="4"/>
  <c r="C2341" i="4"/>
  <c r="C2342" i="4"/>
  <c r="C2343" i="4"/>
  <c r="C2344" i="4"/>
  <c r="C4539" i="4"/>
  <c r="C6542" i="4"/>
  <c r="C6543" i="4"/>
  <c r="C2345" i="4"/>
  <c r="C2346" i="4"/>
  <c r="C4540" i="4"/>
  <c r="C2347" i="4"/>
  <c r="C2348" i="4"/>
  <c r="C6544" i="4"/>
  <c r="C4541" i="4"/>
  <c r="C2349" i="4"/>
  <c r="C6545" i="4"/>
  <c r="C6546" i="4"/>
  <c r="C2350" i="4"/>
  <c r="C2351" i="4"/>
  <c r="C4542" i="4"/>
  <c r="C6547" i="4"/>
  <c r="C2352" i="4"/>
  <c r="C2353" i="4"/>
  <c r="C2354" i="4"/>
  <c r="C4543" i="4"/>
  <c r="C2355" i="4"/>
  <c r="C6548" i="4"/>
  <c r="C2356" i="4"/>
  <c r="C2357" i="4"/>
  <c r="C2358" i="4"/>
  <c r="C2359" i="4"/>
  <c r="C2360" i="4"/>
  <c r="C6549" i="4"/>
  <c r="C2361" i="4"/>
  <c r="C4544" i="4"/>
  <c r="C4545" i="4"/>
  <c r="C6550" i="4"/>
  <c r="C2362" i="4"/>
  <c r="C2363" i="4"/>
  <c r="C6551" i="4"/>
  <c r="C2364" i="4"/>
  <c r="C2365" i="4"/>
  <c r="C4546" i="4"/>
  <c r="C2366" i="4"/>
  <c r="C4547" i="4"/>
  <c r="C2367" i="4"/>
  <c r="C2368" i="4"/>
  <c r="C2369" i="4"/>
  <c r="C2370" i="4"/>
  <c r="C2371" i="4"/>
  <c r="C2372" i="4"/>
  <c r="C4548" i="4"/>
  <c r="C2373" i="4"/>
  <c r="C4549" i="4"/>
  <c r="C6552" i="4"/>
  <c r="C6553" i="4"/>
  <c r="C4550" i="4"/>
  <c r="C2374" i="4"/>
  <c r="C2375" i="4"/>
  <c r="C4551" i="4"/>
  <c r="C2376" i="4"/>
  <c r="C6554" i="4"/>
  <c r="C2377" i="4"/>
  <c r="C4552" i="4"/>
  <c r="C6555" i="4"/>
  <c r="C4553" i="4"/>
  <c r="C6556" i="4"/>
  <c r="C4554" i="4"/>
  <c r="C2378" i="4"/>
  <c r="C2379" i="4"/>
  <c r="C6557" i="4"/>
  <c r="C2380" i="4"/>
  <c r="C6558" i="4"/>
  <c r="C2381" i="4"/>
  <c r="C2382" i="4"/>
  <c r="C6559" i="4"/>
  <c r="C4555" i="4"/>
  <c r="C4556" i="4"/>
  <c r="C6560" i="4"/>
  <c r="C2383" i="4"/>
  <c r="C2384" i="4"/>
  <c r="C2385" i="4"/>
  <c r="C6561" i="4"/>
  <c r="C2386" i="4"/>
  <c r="C2387" i="4"/>
  <c r="C2388" i="4"/>
  <c r="C2389" i="4"/>
  <c r="C6562" i="4"/>
  <c r="C4557" i="4"/>
  <c r="C2390" i="4"/>
  <c r="C2391" i="4"/>
  <c r="C6563" i="4"/>
  <c r="C6564" i="4"/>
  <c r="C2392" i="4"/>
  <c r="C6565" i="4"/>
  <c r="C6566" i="4"/>
  <c r="C2393" i="4"/>
  <c r="C4558" i="4"/>
  <c r="C2394" i="4"/>
  <c r="C2395" i="4"/>
  <c r="C4559" i="4"/>
  <c r="C2396" i="4"/>
  <c r="C2397" i="4"/>
  <c r="C2398" i="4"/>
  <c r="C4560" i="4"/>
  <c r="C2399" i="4"/>
  <c r="C2400" i="4"/>
  <c r="C4561" i="4"/>
  <c r="C4562" i="4"/>
  <c r="C6567" i="4"/>
  <c r="C6568" i="4"/>
  <c r="C2401" i="4"/>
  <c r="C2402" i="4"/>
  <c r="C2403" i="4"/>
  <c r="C2404" i="4"/>
  <c r="C2405" i="4"/>
  <c r="C6569" i="4"/>
  <c r="C2406" i="4"/>
  <c r="C2407" i="4"/>
  <c r="C6570" i="4"/>
  <c r="C2408" i="4"/>
  <c r="C6571" i="4"/>
  <c r="C4563" i="4"/>
  <c r="C2409" i="4"/>
  <c r="C2410" i="4"/>
  <c r="C2411" i="4"/>
  <c r="C4564" i="4"/>
  <c r="C6572" i="4"/>
  <c r="C2412" i="4"/>
  <c r="C4565" i="4"/>
  <c r="C2413" i="4"/>
  <c r="C2414" i="4"/>
  <c r="C2415" i="4"/>
  <c r="C4566" i="4"/>
  <c r="C6573" i="4"/>
  <c r="C4567" i="4"/>
  <c r="C2416" i="4"/>
  <c r="C6574" i="4"/>
  <c r="C2417" i="4"/>
  <c r="C4568" i="4"/>
  <c r="C6575" i="4"/>
  <c r="C6576" i="4"/>
  <c r="C6577" i="4"/>
  <c r="C2418" i="4"/>
  <c r="C6578" i="4"/>
  <c r="C6579" i="4"/>
  <c r="C2419" i="4"/>
  <c r="C6580" i="4"/>
  <c r="C2420" i="4"/>
  <c r="C6581" i="4"/>
  <c r="C4569" i="4"/>
  <c r="C6582" i="4"/>
  <c r="C2421" i="4"/>
  <c r="C2422" i="4"/>
  <c r="C2423" i="4"/>
  <c r="C6583" i="4"/>
  <c r="C2424" i="4"/>
  <c r="C6584" i="4"/>
  <c r="C6585" i="4"/>
  <c r="C2425" i="4"/>
  <c r="C4570" i="4"/>
  <c r="C2426" i="4"/>
  <c r="C2427" i="4"/>
  <c r="C6586" i="4"/>
  <c r="C2428" i="4"/>
  <c r="C4571" i="4"/>
  <c r="C6587" i="4"/>
  <c r="C2429" i="4"/>
  <c r="C2430" i="4"/>
  <c r="C6588" i="4"/>
  <c r="C4572" i="4"/>
  <c r="C6589" i="4"/>
  <c r="C2431" i="4"/>
  <c r="C6590" i="4"/>
  <c r="C2432" i="4"/>
  <c r="C4573" i="4"/>
  <c r="C2433" i="4"/>
  <c r="C2434" i="4"/>
  <c r="C6591" i="4"/>
  <c r="C2435" i="4"/>
  <c r="C6592" i="4"/>
  <c r="C2436" i="4"/>
  <c r="C6593" i="4"/>
  <c r="C2437" i="4"/>
  <c r="C2438" i="4"/>
  <c r="C6594" i="4"/>
  <c r="C4574" i="4"/>
  <c r="C6595" i="4"/>
  <c r="C6596" i="4"/>
  <c r="C6597" i="4"/>
  <c r="C2439" i="4"/>
  <c r="C6598" i="4"/>
  <c r="C6599" i="4"/>
  <c r="C6600" i="4"/>
  <c r="C6601" i="4"/>
  <c r="C4575" i="4"/>
  <c r="C6602" i="4"/>
  <c r="C2440" i="4"/>
  <c r="C2441" i="4"/>
  <c r="C6603" i="4"/>
  <c r="C4576" i="4"/>
  <c r="C4577" i="4"/>
  <c r="C2442" i="4"/>
  <c r="C2443" i="4"/>
  <c r="C2444" i="4"/>
  <c r="C2445" i="4"/>
  <c r="C2446" i="4"/>
  <c r="C4578" i="4"/>
  <c r="C2447" i="4"/>
  <c r="C2448" i="4"/>
  <c r="C2449" i="4"/>
  <c r="C6604" i="4"/>
  <c r="C6605" i="4"/>
  <c r="C6606" i="4"/>
  <c r="C2450" i="4"/>
  <c r="C2451" i="4"/>
  <c r="C6607" i="4"/>
  <c r="C6608" i="4"/>
  <c r="C2452" i="4"/>
  <c r="C2453" i="4"/>
  <c r="C6609" i="4"/>
  <c r="C6610" i="4"/>
  <c r="C2454" i="4"/>
  <c r="C6611" i="4"/>
  <c r="C2455" i="4"/>
  <c r="C2456" i="4"/>
  <c r="C4579" i="4"/>
  <c r="C2457" i="4"/>
  <c r="C4580" i="4"/>
  <c r="C4581" i="4"/>
  <c r="C2458" i="4"/>
  <c r="C4582" i="4"/>
  <c r="C6612" i="4"/>
  <c r="C4583" i="4"/>
  <c r="C2459" i="4"/>
  <c r="C2460" i="4"/>
  <c r="C6613" i="4"/>
  <c r="C2461" i="4"/>
  <c r="C4584" i="4"/>
  <c r="C2462" i="4"/>
  <c r="C4585" i="4"/>
  <c r="C4586" i="4"/>
  <c r="C6614" i="4"/>
  <c r="C4587" i="4"/>
  <c r="C2463" i="4"/>
  <c r="C6615" i="4"/>
  <c r="C2464" i="4"/>
  <c r="C4588" i="4"/>
  <c r="C4589" i="4"/>
  <c r="C2465" i="4"/>
  <c r="C4590" i="4"/>
  <c r="C2466" i="4"/>
  <c r="C2467" i="4"/>
  <c r="C6616" i="4"/>
  <c r="C4591" i="4"/>
  <c r="C6617" i="4"/>
  <c r="C2468" i="4"/>
  <c r="C6618" i="4"/>
  <c r="C6619" i="4"/>
  <c r="C2469" i="4"/>
  <c r="C4592" i="4"/>
  <c r="C4593" i="4"/>
  <c r="C2470" i="4"/>
  <c r="C2471" i="4"/>
  <c r="C6620" i="4"/>
  <c r="C2472" i="4"/>
  <c r="C2473" i="4"/>
  <c r="C4594" i="4"/>
  <c r="C2474" i="4"/>
  <c r="C2475" i="4"/>
  <c r="C2476" i="4"/>
  <c r="C6621" i="4"/>
  <c r="C2477" i="4"/>
  <c r="C2478" i="4"/>
  <c r="C4595" i="4"/>
  <c r="C6622" i="4"/>
  <c r="C2479" i="4"/>
  <c r="C6623" i="4"/>
  <c r="C2480" i="4"/>
  <c r="C4596" i="4"/>
  <c r="C2481" i="4"/>
  <c r="C2482" i="4"/>
  <c r="C4597" i="4"/>
  <c r="C6624" i="4"/>
  <c r="C2483" i="4"/>
  <c r="C2484" i="4"/>
  <c r="C6625" i="4"/>
  <c r="C6626" i="4"/>
  <c r="C4598" i="4"/>
  <c r="C2485" i="4"/>
  <c r="C2486" i="4"/>
  <c r="C2487" i="4"/>
  <c r="C2488" i="4"/>
  <c r="C6627" i="4"/>
  <c r="C6628" i="4"/>
  <c r="C2489" i="4"/>
  <c r="C2490" i="4"/>
  <c r="C2491" i="4"/>
  <c r="C2492" i="4"/>
  <c r="C2493" i="4"/>
  <c r="C2494" i="4"/>
  <c r="C6629" i="4"/>
  <c r="C4599" i="4"/>
  <c r="C2495" i="4"/>
  <c r="C2496" i="4"/>
  <c r="C6630" i="4"/>
  <c r="C6631" i="4"/>
  <c r="C6632" i="4"/>
  <c r="C2497" i="4"/>
  <c r="C2498" i="4"/>
  <c r="C6633" i="4"/>
  <c r="C4600" i="4"/>
  <c r="C4601" i="4"/>
  <c r="C4602" i="4"/>
  <c r="C2499" i="4"/>
  <c r="C4603" i="4"/>
  <c r="C2500" i="4"/>
  <c r="C6634" i="4"/>
  <c r="C6635" i="4"/>
  <c r="C6636" i="4"/>
  <c r="C6637" i="4"/>
  <c r="C2501" i="4"/>
  <c r="C2502" i="4"/>
  <c r="C4604" i="4"/>
  <c r="C2503" i="4"/>
  <c r="C4605" i="4"/>
  <c r="C2504" i="4"/>
  <c r="C2505" i="4"/>
  <c r="C2506" i="4"/>
  <c r="C4606" i="4"/>
  <c r="C6638" i="4"/>
  <c r="C2507" i="4"/>
  <c r="C4607" i="4"/>
  <c r="C2508" i="4"/>
  <c r="C2509" i="4"/>
  <c r="C2510" i="4"/>
  <c r="C4608" i="4"/>
  <c r="C4609" i="4"/>
  <c r="C6639" i="4"/>
  <c r="C2511" i="4"/>
  <c r="C6640" i="4"/>
  <c r="C4610" i="4"/>
  <c r="C4611" i="4"/>
  <c r="C6641" i="4"/>
  <c r="C4612" i="4"/>
  <c r="C4613" i="4"/>
  <c r="C2512" i="4"/>
  <c r="C2513" i="4"/>
  <c r="C6642" i="4"/>
  <c r="C6643" i="4"/>
  <c r="C4614" i="4"/>
  <c r="C6644" i="4"/>
  <c r="C6645" i="4"/>
  <c r="C6646" i="4"/>
  <c r="C2514" i="4"/>
  <c r="C2515" i="4"/>
  <c r="C6647" i="4"/>
  <c r="C4615" i="4"/>
  <c r="C2516" i="4"/>
  <c r="C6648" i="4"/>
  <c r="C2517" i="4"/>
  <c r="C6649" i="4"/>
  <c r="C4616" i="4"/>
  <c r="C2518" i="4"/>
  <c r="C2519" i="4"/>
  <c r="C4617" i="4"/>
  <c r="C2520" i="4"/>
  <c r="C2521" i="4"/>
  <c r="C2522" i="4"/>
  <c r="C4618" i="4"/>
  <c r="C4619" i="4"/>
  <c r="C6650" i="4"/>
  <c r="C6651" i="4"/>
  <c r="C2523" i="4"/>
  <c r="C4620" i="4"/>
  <c r="C4621" i="4"/>
  <c r="C2524" i="4"/>
  <c r="C6652" i="4"/>
  <c r="C4622" i="4"/>
  <c r="C2525" i="4"/>
  <c r="C4623" i="4"/>
  <c r="C2526" i="4"/>
  <c r="C2527" i="4"/>
  <c r="C6653" i="4"/>
  <c r="C4624" i="4"/>
  <c r="C6654" i="4"/>
  <c r="C4625" i="4"/>
  <c r="C2528" i="4"/>
  <c r="C2529" i="4"/>
  <c r="C4626" i="4"/>
  <c r="C2530" i="4"/>
  <c r="C4627" i="4"/>
  <c r="C2531" i="4"/>
  <c r="C2532" i="4"/>
  <c r="C2533" i="4"/>
  <c r="C6655" i="4"/>
  <c r="C6656" i="4"/>
  <c r="C6657" i="4"/>
  <c r="C6658" i="4"/>
  <c r="C2534" i="4"/>
  <c r="C6659" i="4"/>
  <c r="C2535" i="4"/>
  <c r="C4628" i="4"/>
  <c r="C4629" i="4"/>
  <c r="C4630" i="4"/>
  <c r="C2536" i="4"/>
  <c r="C2537" i="4"/>
  <c r="C2538" i="4"/>
  <c r="C2539" i="4"/>
  <c r="C2540" i="4"/>
  <c r="C4631" i="4"/>
  <c r="C6660" i="4"/>
  <c r="C2541" i="4"/>
  <c r="C4632" i="4"/>
  <c r="C4633" i="4"/>
  <c r="C4634" i="4"/>
  <c r="C6661" i="4"/>
  <c r="C2542" i="4"/>
  <c r="C2543" i="4"/>
  <c r="C2544" i="4"/>
  <c r="C2545" i="4"/>
  <c r="C6662" i="4"/>
  <c r="C4635" i="4"/>
  <c r="C4636" i="4"/>
  <c r="C2546" i="4"/>
  <c r="C2547" i="4"/>
  <c r="C2548" i="4"/>
  <c r="C2549" i="4"/>
  <c r="C4637" i="4"/>
  <c r="C2550" i="4"/>
  <c r="C2551" i="4"/>
  <c r="C2552" i="4"/>
  <c r="C2553" i="4"/>
  <c r="C2554" i="4"/>
  <c r="C2555" i="4"/>
  <c r="C4638" i="4"/>
  <c r="C2556" i="4"/>
  <c r="C2557" i="4"/>
  <c r="C4639" i="4"/>
  <c r="C4640" i="4"/>
  <c r="C2558" i="4"/>
  <c r="C2559" i="4"/>
  <c r="C6663" i="4"/>
  <c r="C6664" i="4"/>
  <c r="C4641" i="4"/>
  <c r="C6665" i="4"/>
  <c r="C6666" i="4"/>
  <c r="C6667" i="4"/>
  <c r="C4642" i="4"/>
  <c r="C2560" i="4"/>
  <c r="C6668" i="4"/>
  <c r="C6669" i="4"/>
  <c r="C6670" i="4"/>
  <c r="C4643" i="4"/>
  <c r="C2561" i="4"/>
  <c r="C6671" i="4"/>
  <c r="C6672" i="4"/>
  <c r="C4644" i="4"/>
  <c r="C2562" i="4"/>
  <c r="C2563" i="4"/>
  <c r="C4645" i="4"/>
  <c r="C2564" i="4"/>
  <c r="C6673" i="4"/>
  <c r="C2565" i="4"/>
  <c r="C6674" i="4"/>
  <c r="C4646" i="4"/>
  <c r="C2566" i="4"/>
  <c r="C4647" i="4"/>
  <c r="C4648" i="4"/>
  <c r="C2567" i="4"/>
  <c r="C2568" i="4"/>
  <c r="C4649" i="4"/>
  <c r="C4650" i="4"/>
  <c r="C4651" i="4"/>
  <c r="C6675" i="4"/>
  <c r="C4652" i="4"/>
  <c r="C6676" i="4"/>
  <c r="C6677" i="4"/>
  <c r="C6678" i="4"/>
  <c r="C4653" i="4"/>
  <c r="C2569" i="4"/>
  <c r="C4654" i="4"/>
  <c r="C2570" i="4"/>
  <c r="C2571" i="4"/>
  <c r="C2572" i="4"/>
  <c r="C2573" i="4"/>
  <c r="C4655" i="4"/>
  <c r="C6679" i="4"/>
  <c r="C2574" i="4"/>
  <c r="C2575" i="4"/>
  <c r="C6680" i="4"/>
  <c r="C4656" i="4"/>
  <c r="C2576" i="4"/>
  <c r="C4657" i="4"/>
  <c r="C6681" i="4"/>
  <c r="C6682" i="4"/>
  <c r="C2577" i="4"/>
  <c r="C4658" i="4"/>
  <c r="C6683" i="4"/>
  <c r="C2578" i="4"/>
  <c r="C2579" i="4"/>
  <c r="C4659" i="4"/>
  <c r="C2580" i="4"/>
  <c r="C2581" i="4"/>
  <c r="C6684" i="4"/>
  <c r="C2582" i="4"/>
  <c r="C2583" i="4"/>
  <c r="C6685" i="4"/>
  <c r="C2584" i="4"/>
  <c r="C6686" i="4"/>
  <c r="C2585" i="4"/>
  <c r="C2586" i="4"/>
  <c r="C6687" i="4"/>
  <c r="C2587" i="4"/>
  <c r="C6688" i="4"/>
  <c r="C2588" i="4"/>
  <c r="C4660" i="4"/>
  <c r="C6689" i="4"/>
  <c r="C4661" i="4"/>
  <c r="C2589" i="4"/>
  <c r="C2590" i="4"/>
  <c r="C6690" i="4"/>
  <c r="C2591" i="4"/>
  <c r="C6691" i="4"/>
  <c r="C2592" i="4"/>
  <c r="C4662" i="4"/>
  <c r="C6692" i="4"/>
  <c r="C2593" i="4"/>
  <c r="C6693" i="4"/>
  <c r="C4663" i="4"/>
  <c r="C2594" i="4"/>
  <c r="C6694" i="4"/>
  <c r="C2595" i="4"/>
  <c r="C4664" i="4"/>
  <c r="C6695" i="4"/>
  <c r="C6696" i="4"/>
  <c r="C2596" i="4"/>
  <c r="C2597" i="4"/>
  <c r="C6697" i="4"/>
  <c r="C2598" i="4"/>
  <c r="C2599" i="4"/>
  <c r="C2600" i="4"/>
  <c r="C2601" i="4"/>
  <c r="C2602" i="4"/>
  <c r="C4665" i="4"/>
  <c r="C2603" i="4"/>
  <c r="C6698" i="4"/>
  <c r="C4666" i="4"/>
  <c r="C2604" i="4"/>
  <c r="C2605" i="4"/>
  <c r="C6699" i="4"/>
  <c r="C2606" i="4"/>
  <c r="C4667" i="4"/>
  <c r="C6700" i="4"/>
  <c r="C2607" i="4"/>
  <c r="C4668" i="4"/>
  <c r="C2608" i="4"/>
  <c r="C4669" i="4"/>
  <c r="C2609" i="4"/>
  <c r="C4670" i="4"/>
  <c r="C2610" i="4"/>
  <c r="C2611" i="4"/>
  <c r="C2612" i="4"/>
  <c r="C6701" i="4"/>
  <c r="C2613" i="4"/>
  <c r="C6702" i="4"/>
  <c r="C6703" i="4"/>
  <c r="C4671" i="4"/>
  <c r="C2614" i="4"/>
  <c r="C2615" i="4"/>
  <c r="C4672" i="4"/>
  <c r="C4673" i="4"/>
  <c r="C4674" i="4"/>
  <c r="C2616" i="4"/>
  <c r="C4675" i="4"/>
  <c r="C2617" i="4"/>
  <c r="C6704" i="4"/>
  <c r="C4676" i="4"/>
  <c r="C4677" i="4"/>
  <c r="C6705" i="4"/>
  <c r="C4678" i="4"/>
  <c r="C2618" i="4"/>
  <c r="C6706" i="4"/>
  <c r="C6707" i="4"/>
  <c r="C6708" i="4"/>
  <c r="C4679" i="4"/>
  <c r="C2619" i="4"/>
  <c r="C6709" i="4"/>
  <c r="C2620" i="4"/>
  <c r="C4680" i="4"/>
  <c r="C4681" i="4"/>
  <c r="C6710" i="4"/>
  <c r="C2621" i="4"/>
  <c r="C2622" i="4"/>
  <c r="C4682" i="4"/>
  <c r="C2623" i="4"/>
  <c r="C6711" i="4"/>
  <c r="C2624" i="4"/>
  <c r="C2625" i="4"/>
  <c r="C4683" i="4"/>
  <c r="C2626" i="4"/>
  <c r="C2627" i="4"/>
  <c r="C6712" i="4"/>
  <c r="C2628" i="4"/>
  <c r="C2629" i="4"/>
  <c r="C2630" i="4"/>
  <c r="C6713" i="4"/>
  <c r="C6714" i="4"/>
  <c r="C4684" i="4"/>
  <c r="C2631" i="4"/>
  <c r="C6715" i="4"/>
  <c r="C2632" i="4"/>
  <c r="C2633" i="4"/>
  <c r="C6716" i="4"/>
  <c r="C6717" i="4"/>
  <c r="C2634" i="4"/>
  <c r="C4685" i="4"/>
  <c r="C2635" i="4"/>
  <c r="C6718" i="4"/>
  <c r="C6719" i="4"/>
  <c r="C4686" i="4"/>
  <c r="C4687" i="4"/>
  <c r="C6720" i="4"/>
  <c r="C4688" i="4"/>
  <c r="C2636" i="4"/>
  <c r="C2637" i="4"/>
  <c r="C6721" i="4"/>
  <c r="C4689" i="4"/>
  <c r="C6722" i="4"/>
  <c r="C6723" i="4"/>
  <c r="C2638" i="4"/>
  <c r="C2639" i="4"/>
  <c r="C6724" i="4"/>
  <c r="C6725" i="4"/>
  <c r="C2640" i="4"/>
  <c r="C4690" i="4"/>
  <c r="C2641" i="4"/>
  <c r="C6726" i="4"/>
  <c r="C2642" i="4"/>
  <c r="C6727" i="4"/>
  <c r="C6728" i="4"/>
  <c r="C6729" i="4"/>
  <c r="C2643" i="4"/>
  <c r="C2644" i="4"/>
  <c r="C6730" i="4"/>
  <c r="C2645" i="4"/>
  <c r="C6731" i="4"/>
  <c r="C4691" i="4"/>
  <c r="C6732" i="4"/>
  <c r="C6733" i="4"/>
  <c r="C4692" i="4"/>
  <c r="C2646" i="4"/>
  <c r="C2647" i="4"/>
  <c r="C2648" i="4"/>
  <c r="C2649" i="4"/>
  <c r="C6734" i="4"/>
  <c r="C2650" i="4"/>
  <c r="C4693" i="4"/>
  <c r="C6735" i="4"/>
  <c r="C6736" i="4"/>
  <c r="C4694" i="4"/>
  <c r="C4695" i="4"/>
  <c r="C2651" i="4"/>
  <c r="C2652" i="4"/>
  <c r="C6737" i="4"/>
  <c r="C2653" i="4"/>
  <c r="C2654" i="4"/>
  <c r="C4696" i="4"/>
  <c r="C6738" i="4"/>
  <c r="C2655" i="4"/>
  <c r="C4697" i="4"/>
  <c r="C4698" i="4"/>
  <c r="C2656" i="4"/>
  <c r="C6739" i="4"/>
  <c r="C2657" i="4"/>
  <c r="C6740" i="4"/>
  <c r="C4699" i="4"/>
  <c r="C2658" i="4"/>
  <c r="C2659" i="4"/>
  <c r="C6741" i="4"/>
  <c r="C4700" i="4"/>
  <c r="C2660" i="4"/>
  <c r="C2661" i="4"/>
  <c r="C6742" i="4"/>
  <c r="C2662" i="4"/>
  <c r="C2663" i="4"/>
  <c r="C2664" i="4"/>
  <c r="C2665" i="4"/>
  <c r="C6743" i="4"/>
  <c r="C4701" i="4"/>
  <c r="C2666" i="4"/>
  <c r="C4702" i="4"/>
  <c r="C6744" i="4"/>
  <c r="C6745" i="4"/>
  <c r="C2667" i="4"/>
  <c r="C6746" i="4"/>
  <c r="C6747" i="4"/>
  <c r="C6748" i="4"/>
  <c r="C4703" i="4"/>
  <c r="C6749" i="4"/>
  <c r="C6750" i="4"/>
  <c r="C4704" i="4"/>
  <c r="C6751" i="4"/>
  <c r="C6752" i="4"/>
  <c r="C6753" i="4"/>
  <c r="C6754" i="4"/>
  <c r="C4705" i="4"/>
  <c r="C2668" i="4"/>
  <c r="C4706" i="4"/>
  <c r="C2669" i="4"/>
  <c r="C2670" i="4"/>
  <c r="C2671" i="4"/>
  <c r="C6755" i="4"/>
  <c r="C2672" i="4"/>
  <c r="C6756" i="4"/>
  <c r="C6757" i="4"/>
  <c r="C2673" i="4"/>
  <c r="C4707" i="4"/>
  <c r="C6758" i="4"/>
  <c r="C6759" i="4"/>
  <c r="C2674" i="4"/>
  <c r="C2675" i="4"/>
  <c r="C2676" i="4"/>
  <c r="C2677" i="4"/>
  <c r="C4708" i="4"/>
  <c r="C6760" i="4"/>
  <c r="C4709" i="4"/>
  <c r="C2678" i="4"/>
  <c r="C6761" i="4"/>
  <c r="C2679" i="4"/>
  <c r="C4710" i="4"/>
  <c r="C4711" i="4"/>
  <c r="C6762" i="4"/>
  <c r="C2680" i="4"/>
  <c r="C2681" i="4"/>
  <c r="C2682" i="4"/>
  <c r="C4712" i="4"/>
  <c r="C2683" i="4"/>
  <c r="C4713" i="4"/>
  <c r="C4714" i="4"/>
  <c r="C4715" i="4"/>
  <c r="C6763" i="4"/>
  <c r="C4716" i="4"/>
  <c r="C2684" i="4"/>
  <c r="C2685" i="4"/>
  <c r="C6764" i="4"/>
  <c r="C4717" i="4"/>
  <c r="C2686" i="4"/>
  <c r="C2687" i="4"/>
  <c r="C4718" i="4"/>
  <c r="C4719" i="4"/>
  <c r="C4720" i="4"/>
  <c r="C2688" i="4"/>
  <c r="C6765" i="4"/>
  <c r="C6766" i="4"/>
  <c r="C2689" i="4"/>
  <c r="C4721" i="4"/>
  <c r="C4722" i="4"/>
  <c r="C2690" i="4"/>
  <c r="C4723" i="4"/>
  <c r="C2691" i="4"/>
  <c r="C4724" i="4"/>
  <c r="C2692" i="4"/>
  <c r="C6767" i="4"/>
  <c r="C4725" i="4"/>
  <c r="C6768" i="4"/>
  <c r="C6769" i="4"/>
  <c r="C4726" i="4"/>
  <c r="C6770" i="4"/>
  <c r="C4727" i="4"/>
  <c r="C6771" i="4"/>
  <c r="C4728" i="4"/>
  <c r="C4729" i="4"/>
  <c r="C2693" i="4"/>
  <c r="C4730" i="4"/>
  <c r="C6772" i="4"/>
  <c r="C4731" i="4"/>
  <c r="C4732" i="4"/>
  <c r="C6773" i="4"/>
  <c r="C2694" i="4"/>
  <c r="C6774" i="4"/>
  <c r="C4733" i="4"/>
  <c r="C4734" i="4"/>
  <c r="C4735" i="4"/>
  <c r="C4736" i="4"/>
  <c r="C6775" i="4"/>
  <c r="C2695" i="4"/>
  <c r="C2696" i="4"/>
  <c r="C6776" i="4"/>
  <c r="C6777" i="4"/>
  <c r="C2697" i="4"/>
  <c r="C6778" i="4"/>
  <c r="C6779" i="4"/>
  <c r="C6780" i="4"/>
  <c r="C6781" i="4"/>
  <c r="C4737" i="4"/>
  <c r="C4738" i="4"/>
  <c r="C6782" i="4"/>
  <c r="C2698" i="4"/>
  <c r="C4739" i="4"/>
  <c r="C2699" i="4"/>
  <c r="C6783" i="4"/>
  <c r="C6784" i="4"/>
  <c r="C6785" i="4"/>
  <c r="C6786" i="4"/>
  <c r="C2700" i="4"/>
  <c r="C2701" i="4"/>
  <c r="C2702" i="4"/>
  <c r="C2703" i="4"/>
  <c r="C6787" i="4"/>
  <c r="C6788" i="4"/>
  <c r="C2704" i="4"/>
  <c r="C2705" i="4"/>
  <c r="C6789" i="4"/>
  <c r="C2706" i="4"/>
  <c r="C6790" i="4"/>
  <c r="C4740" i="4"/>
  <c r="C2707" i="4"/>
  <c r="C2708" i="4"/>
  <c r="C2709" i="4"/>
  <c r="C6791" i="4"/>
  <c r="C4741" i="4"/>
  <c r="C2710" i="4"/>
  <c r="C2711" i="4"/>
  <c r="C6792" i="4"/>
  <c r="C6793" i="4"/>
  <c r="C6794" i="4"/>
  <c r="C4742" i="4"/>
  <c r="C6795" i="4"/>
  <c r="C2712" i="4"/>
  <c r="C6796" i="4"/>
  <c r="C2713" i="4"/>
  <c r="C2714" i="4"/>
  <c r="C6797" i="4"/>
  <c r="C4743" i="4"/>
  <c r="C4744" i="4"/>
  <c r="C6798" i="4"/>
  <c r="C2715" i="4"/>
  <c r="C4745" i="4"/>
  <c r="C2716" i="4"/>
  <c r="C6799" i="4"/>
  <c r="C4746" i="4"/>
  <c r="C2717" i="4"/>
  <c r="C4747" i="4"/>
  <c r="C2718" i="4"/>
  <c r="C2719" i="4"/>
  <c r="C6800" i="4"/>
  <c r="C2720" i="4"/>
  <c r="C4748" i="4"/>
  <c r="C2721" i="4"/>
  <c r="C4749" i="4"/>
  <c r="C4750" i="4"/>
  <c r="C2722" i="4"/>
  <c r="C4751" i="4"/>
  <c r="C6801" i="4"/>
  <c r="C4752" i="4"/>
  <c r="C2723" i="4"/>
  <c r="C2724" i="4"/>
  <c r="C2725" i="4"/>
  <c r="C4753" i="4"/>
  <c r="C4754" i="4"/>
  <c r="C4755" i="4"/>
  <c r="C6802" i="4"/>
  <c r="C2726" i="4"/>
  <c r="C4756" i="4"/>
  <c r="C6803" i="4"/>
  <c r="C6804" i="4"/>
  <c r="C4757" i="4"/>
  <c r="C4758" i="4"/>
  <c r="C6805" i="4"/>
  <c r="C2727" i="4"/>
  <c r="C6806" i="4"/>
  <c r="C4759" i="4"/>
  <c r="C6807" i="4"/>
  <c r="C2728" i="4"/>
  <c r="C6808" i="4"/>
  <c r="C2729" i="4"/>
  <c r="C6809" i="4"/>
  <c r="C6810" i="4"/>
  <c r="C6811" i="4"/>
  <c r="C6812" i="4"/>
  <c r="C2730" i="4"/>
  <c r="C2731" i="4"/>
  <c r="C6813" i="4"/>
  <c r="C2732" i="4"/>
  <c r="C2733" i="4"/>
  <c r="C2734" i="4"/>
  <c r="C2735" i="4"/>
  <c r="C2736" i="4"/>
  <c r="C6814" i="4"/>
  <c r="C6815" i="4"/>
  <c r="C2737" i="4"/>
  <c r="C6816" i="4"/>
  <c r="C4760" i="4"/>
  <c r="C6817" i="4"/>
  <c r="C6818" i="4"/>
  <c r="C2738" i="4"/>
  <c r="C2739" i="4"/>
  <c r="C2740" i="4"/>
  <c r="C2741" i="4"/>
  <c r="C6819" i="4"/>
  <c r="C2742" i="4"/>
  <c r="C6820" i="4"/>
  <c r="C4761" i="4"/>
  <c r="C2743" i="4"/>
  <c r="C4762" i="4"/>
  <c r="C4763" i="4"/>
  <c r="C2744" i="4"/>
  <c r="C2745" i="4"/>
  <c r="C2746" i="4"/>
  <c r="C2747" i="4"/>
  <c r="C2748" i="4"/>
  <c r="C2749" i="4"/>
  <c r="C4764" i="4"/>
  <c r="C6821" i="4"/>
  <c r="C6822" i="4"/>
  <c r="C2750" i="4"/>
  <c r="C2751" i="4"/>
  <c r="C6823" i="4"/>
  <c r="C6824" i="4"/>
  <c r="C4765" i="4"/>
  <c r="C2752" i="4"/>
  <c r="C6825" i="4"/>
  <c r="C6826" i="4"/>
  <c r="C2753" i="4"/>
  <c r="C4766" i="4"/>
  <c r="C2754" i="4"/>
  <c r="C6827" i="4"/>
  <c r="C6828" i="4"/>
  <c r="C2755" i="4"/>
  <c r="C6829" i="4"/>
  <c r="C2756" i="4"/>
  <c r="C4767" i="4"/>
  <c r="C2757" i="4"/>
  <c r="C6830" i="4"/>
  <c r="C6831" i="4"/>
  <c r="C4768" i="4"/>
  <c r="C6832" i="4"/>
  <c r="C2758" i="4"/>
  <c r="C4769" i="4"/>
  <c r="C4770" i="4"/>
  <c r="C4771" i="4"/>
  <c r="C2759" i="4"/>
  <c r="C6833" i="4"/>
  <c r="C4772" i="4"/>
  <c r="C4773" i="4"/>
  <c r="C4774" i="4"/>
  <c r="C2760" i="4"/>
  <c r="C2761" i="4"/>
  <c r="C2762" i="4"/>
  <c r="C6834" i="4"/>
  <c r="C6835" i="4"/>
  <c r="C2763" i="4"/>
  <c r="C2764" i="4"/>
  <c r="C4775" i="4"/>
  <c r="C4776" i="4"/>
  <c r="C6836" i="4"/>
  <c r="C4777" i="4"/>
  <c r="C2765" i="4"/>
  <c r="C2766" i="4"/>
  <c r="C2767" i="4"/>
  <c r="C2768" i="4"/>
  <c r="C6837" i="4"/>
  <c r="C2769" i="4"/>
  <c r="C4778" i="4"/>
  <c r="C4779" i="4"/>
  <c r="C2770" i="4"/>
  <c r="C2771" i="4"/>
  <c r="C2772" i="4"/>
  <c r="C2773" i="4"/>
  <c r="C4780" i="4"/>
  <c r="C6838" i="4"/>
  <c r="C4781" i="4"/>
  <c r="C2774" i="4"/>
  <c r="C6839" i="4"/>
  <c r="C2775" i="4"/>
  <c r="C4782" i="4"/>
  <c r="C4783" i="4"/>
  <c r="C2776" i="4"/>
  <c r="C6840" i="4"/>
  <c r="C2777" i="4"/>
  <c r="C2778" i="4"/>
  <c r="C2779" i="4"/>
  <c r="C6841" i="4"/>
  <c r="C2780" i="4"/>
  <c r="C4784" i="4"/>
  <c r="C6842" i="4"/>
  <c r="C2781" i="4"/>
  <c r="C2782" i="4"/>
  <c r="C4785" i="4"/>
  <c r="C6843" i="4"/>
  <c r="C2783" i="4"/>
  <c r="C4786" i="4"/>
  <c r="C6844" i="4"/>
  <c r="C2784" i="4"/>
  <c r="C6845" i="4"/>
  <c r="C6846" i="4"/>
  <c r="C4787" i="4"/>
  <c r="C4788" i="4"/>
  <c r="C4789" i="4"/>
  <c r="C2785" i="4"/>
  <c r="C6847" i="4"/>
  <c r="C4790" i="4"/>
  <c r="C2786" i="4"/>
  <c r="C2787" i="4"/>
  <c r="C2788" i="4"/>
  <c r="C6848" i="4"/>
  <c r="C4791" i="4"/>
  <c r="C2789" i="4"/>
  <c r="C4792" i="4"/>
  <c r="C6849" i="4"/>
  <c r="C2790" i="4"/>
  <c r="C2791" i="4"/>
  <c r="C6850" i="4"/>
  <c r="C2792" i="4"/>
  <c r="C6851" i="4"/>
  <c r="C2793" i="4"/>
  <c r="C2794" i="4"/>
  <c r="C2795" i="4"/>
  <c r="C2796" i="4"/>
  <c r="C6852" i="4"/>
  <c r="C2797" i="4"/>
  <c r="C4793" i="4"/>
  <c r="C4794" i="4"/>
  <c r="C6853" i="4"/>
  <c r="C4795" i="4"/>
  <c r="C6854" i="4"/>
  <c r="C6855" i="4"/>
  <c r="C4796" i="4"/>
  <c r="C6856" i="4"/>
  <c r="C4797" i="4"/>
  <c r="C4798" i="4"/>
  <c r="C6857" i="4"/>
  <c r="C4799" i="4"/>
  <c r="C2798" i="4"/>
  <c r="C4800" i="4"/>
  <c r="C6858" i="4"/>
  <c r="C2799" i="4"/>
  <c r="C4801" i="4"/>
  <c r="C6859" i="4"/>
  <c r="C2800" i="4"/>
  <c r="C6860" i="4"/>
  <c r="C6861" i="4"/>
  <c r="C6862" i="4"/>
  <c r="C2801" i="4"/>
  <c r="C2802" i="4"/>
  <c r="C4802" i="4"/>
  <c r="C2803" i="4"/>
  <c r="C6863" i="4"/>
  <c r="C6864" i="4"/>
  <c r="C4803" i="4"/>
  <c r="C6865" i="4"/>
  <c r="C4804" i="4"/>
  <c r="C2804" i="4"/>
  <c r="C2805" i="4"/>
  <c r="C6866" i="4"/>
  <c r="C6867" i="4"/>
  <c r="C2806" i="4"/>
  <c r="C4805" i="4"/>
  <c r="C4806" i="4"/>
  <c r="C6868" i="4"/>
  <c r="C6869" i="4"/>
  <c r="C6870" i="4"/>
  <c r="C2807" i="4"/>
  <c r="C6871" i="4"/>
  <c r="C2808" i="4"/>
  <c r="C2809" i="4"/>
  <c r="C6872" i="4"/>
  <c r="C2810" i="4"/>
  <c r="C4807" i="4"/>
  <c r="C6873" i="4"/>
  <c r="C6874" i="4"/>
  <c r="C4808" i="4"/>
  <c r="C2811" i="4"/>
  <c r="C2812" i="4"/>
  <c r="C2813" i="4"/>
  <c r="C4809" i="4"/>
  <c r="C2814" i="4"/>
  <c r="C4810" i="4"/>
  <c r="C4811" i="4"/>
  <c r="C6875" i="4"/>
  <c r="C4812" i="4"/>
  <c r="C6876" i="4"/>
  <c r="C2815" i="4"/>
  <c r="C2816" i="4"/>
  <c r="C2817" i="4"/>
  <c r="C6877" i="4"/>
  <c r="C6878" i="4"/>
  <c r="C2818" i="4"/>
  <c r="C6879" i="4"/>
  <c r="C2819" i="4"/>
  <c r="C2820" i="4"/>
  <c r="C4813" i="4"/>
  <c r="C4814" i="4"/>
  <c r="C2821" i="4"/>
  <c r="C4815" i="4"/>
  <c r="C2822" i="4"/>
  <c r="C4816" i="4"/>
  <c r="C4817" i="4"/>
  <c r="C2823" i="4"/>
  <c r="C2824" i="4"/>
  <c r="C4818" i="4"/>
  <c r="C2825" i="4"/>
  <c r="C2826" i="4"/>
  <c r="C6880" i="4"/>
  <c r="C2827" i="4"/>
  <c r="C4819" i="4"/>
  <c r="C2828" i="4"/>
  <c r="C6881" i="4"/>
  <c r="C6882" i="4"/>
  <c r="C4820" i="4"/>
  <c r="C6883" i="4"/>
  <c r="C2829" i="4"/>
  <c r="C6884" i="4"/>
  <c r="C2830" i="4"/>
  <c r="C2831" i="4"/>
  <c r="C2832" i="4"/>
  <c r="C4821" i="4"/>
  <c r="C4822" i="4"/>
  <c r="C2833" i="4"/>
  <c r="C4823" i="4"/>
  <c r="C2834" i="4"/>
  <c r="C4824" i="4"/>
  <c r="C2835" i="4"/>
  <c r="C2836" i="4"/>
  <c r="C2837" i="4"/>
  <c r="C4825" i="4"/>
  <c r="C2838" i="4"/>
  <c r="C6885" i="4"/>
  <c r="C6886" i="4"/>
  <c r="C6887" i="4"/>
  <c r="C2839" i="4"/>
  <c r="C2840" i="4"/>
  <c r="C4826" i="4"/>
  <c r="C6888" i="4"/>
  <c r="C4827" i="4"/>
  <c r="C6889" i="4"/>
  <c r="C2841" i="4"/>
  <c r="C4828" i="4"/>
  <c r="C6890" i="4"/>
  <c r="C2842" i="4"/>
  <c r="C2843" i="4"/>
  <c r="C6891" i="4"/>
  <c r="C2844" i="4"/>
  <c r="C2845" i="4"/>
  <c r="C4829" i="4"/>
  <c r="C2846" i="4"/>
  <c r="C2847" i="4"/>
  <c r="C2848" i="4"/>
  <c r="C6892" i="4"/>
  <c r="C2849" i="4"/>
  <c r="C2850" i="4"/>
  <c r="C2851" i="4"/>
  <c r="C6893" i="4"/>
  <c r="C6894" i="4"/>
  <c r="C2852" i="4"/>
  <c r="C6895" i="4"/>
  <c r="C2853" i="4"/>
  <c r="C2854" i="4"/>
  <c r="C4830" i="4"/>
  <c r="C4831" i="4"/>
  <c r="C4832" i="4"/>
  <c r="C6896" i="4"/>
  <c r="C6897" i="4"/>
  <c r="C2855" i="4"/>
  <c r="C6898" i="4"/>
  <c r="C2856" i="4"/>
  <c r="C6899" i="4"/>
  <c r="C2857" i="4"/>
  <c r="C6900" i="4"/>
  <c r="C6901" i="4"/>
  <c r="C6902" i="4"/>
  <c r="C4833" i="4"/>
  <c r="C6903" i="4"/>
  <c r="C6904" i="4"/>
  <c r="C6905" i="4"/>
  <c r="C4834" i="4"/>
  <c r="C4835" i="4"/>
  <c r="C4836" i="4"/>
  <c r="C2858" i="4"/>
  <c r="C2859" i="4"/>
  <c r="C2860" i="4"/>
  <c r="C6906" i="4"/>
  <c r="C2861" i="4"/>
  <c r="C2862" i="4"/>
  <c r="C4837" i="4"/>
  <c r="C2863" i="4"/>
  <c r="C4838" i="4"/>
  <c r="C6907" i="4"/>
  <c r="C4839" i="4"/>
  <c r="C4840" i="4"/>
  <c r="C2864" i="4"/>
  <c r="C4841" i="4"/>
  <c r="C2865" i="4"/>
  <c r="C6908" i="4"/>
  <c r="C4842" i="4"/>
  <c r="C6909" i="4"/>
  <c r="C2866" i="4"/>
  <c r="C2867" i="4"/>
  <c r="C6910" i="4"/>
  <c r="C4843" i="4"/>
  <c r="C2868" i="4"/>
  <c r="C4844" i="4"/>
  <c r="C6911" i="4"/>
  <c r="C2869" i="4"/>
  <c r="C2870" i="4"/>
  <c r="C6912" i="4"/>
  <c r="C6913" i="4"/>
  <c r="C2871" i="4"/>
  <c r="C2872" i="4"/>
  <c r="C6914" i="4"/>
  <c r="C2873" i="4"/>
  <c r="C2874" i="4"/>
  <c r="C6915" i="4"/>
  <c r="C2875" i="4"/>
  <c r="C4845" i="4"/>
  <c r="C6916" i="4"/>
  <c r="C4846" i="4"/>
  <c r="C4847" i="4"/>
  <c r="C2876" i="4"/>
  <c r="C6917" i="4"/>
  <c r="C2877" i="4"/>
  <c r="C2878" i="4"/>
  <c r="C6918" i="4"/>
  <c r="C2879" i="4"/>
  <c r="C2880" i="4"/>
  <c r="C4848" i="4"/>
  <c r="C6919" i="4"/>
  <c r="C6920" i="4"/>
  <c r="C2881" i="4"/>
  <c r="C6921" i="4"/>
  <c r="C6922" i="4"/>
  <c r="C4849" i="4"/>
  <c r="C4850" i="4"/>
  <c r="C6923" i="4"/>
  <c r="C2882" i="4"/>
  <c r="C4851" i="4"/>
  <c r="C4852" i="4"/>
  <c r="C4853" i="4"/>
  <c r="C4854" i="4"/>
  <c r="C4855" i="4"/>
  <c r="C6924" i="4"/>
  <c r="C2883" i="4"/>
  <c r="C6925" i="4"/>
  <c r="C4856" i="4"/>
  <c r="C4857" i="4"/>
  <c r="C6926" i="4"/>
  <c r="C2884" i="4"/>
  <c r="C6927" i="4"/>
  <c r="C2885" i="4"/>
  <c r="C4858" i="4"/>
  <c r="C2886" i="4"/>
  <c r="C2887" i="4"/>
  <c r="C2888" i="4"/>
  <c r="C6928" i="4"/>
  <c r="C4859" i="4"/>
  <c r="C2889" i="4"/>
  <c r="C6929" i="4"/>
  <c r="C6930" i="4"/>
  <c r="C4860" i="4"/>
  <c r="C6931" i="4"/>
  <c r="C6932" i="4"/>
  <c r="C2890" i="4"/>
  <c r="C2891" i="4"/>
  <c r="C2892" i="4"/>
  <c r="C2893" i="4"/>
  <c r="C4861" i="4"/>
  <c r="C2894" i="4"/>
  <c r="C4862" i="4"/>
  <c r="C6933" i="4"/>
  <c r="C4863" i="4"/>
  <c r="C2895" i="4"/>
  <c r="C2896" i="4"/>
  <c r="C6934" i="4"/>
  <c r="C2897" i="4"/>
  <c r="C4864" i="4"/>
  <c r="C6935" i="4"/>
  <c r="C2898" i="4"/>
  <c r="C4865" i="4"/>
  <c r="C6936" i="4"/>
  <c r="C2899" i="4"/>
  <c r="C2900" i="4"/>
  <c r="C2901" i="4"/>
  <c r="C2902" i="4"/>
  <c r="C2903" i="4"/>
  <c r="C2904" i="4"/>
  <c r="C4866" i="4"/>
  <c r="C2905" i="4"/>
  <c r="C6937" i="4"/>
  <c r="C2906" i="4"/>
  <c r="C2907" i="4"/>
  <c r="C4867" i="4"/>
  <c r="C2908" i="4"/>
  <c r="C4868" i="4"/>
  <c r="C6938" i="4"/>
  <c r="C2909" i="4"/>
  <c r="C2910" i="4"/>
  <c r="C6939" i="4"/>
  <c r="C2911" i="4"/>
  <c r="C2912" i="4"/>
  <c r="C2913" i="4"/>
  <c r="C6940" i="4"/>
  <c r="C6941" i="4"/>
  <c r="C2914" i="4"/>
  <c r="C6942" i="4"/>
  <c r="C2915" i="4"/>
  <c r="C4869" i="4"/>
  <c r="C2916" i="4"/>
  <c r="C2917" i="4"/>
  <c r="C4870" i="4"/>
  <c r="C2918" i="4"/>
  <c r="C2919" i="4"/>
  <c r="C2920" i="4"/>
  <c r="C4871" i="4"/>
  <c r="C2921" i="4"/>
  <c r="C2922" i="4"/>
  <c r="C2923" i="4"/>
  <c r="C2924" i="4"/>
  <c r="C2925" i="4"/>
  <c r="C2926" i="4"/>
  <c r="C4872" i="4"/>
  <c r="C2927" i="4"/>
  <c r="C4873" i="4"/>
  <c r="C2928" i="4"/>
  <c r="C2929" i="4"/>
  <c r="C2930" i="4"/>
  <c r="C2931" i="4"/>
  <c r="C4874" i="4"/>
  <c r="C2932" i="4"/>
  <c r="C6943" i="4"/>
  <c r="C4875" i="4"/>
  <c r="C4876" i="4"/>
  <c r="C2933" i="4"/>
  <c r="C2934" i="4"/>
  <c r="C4877" i="4"/>
  <c r="C6944" i="4"/>
  <c r="C4878" i="4"/>
  <c r="C4879" i="4"/>
  <c r="C2935" i="4"/>
  <c r="C2936" i="4"/>
  <c r="C6945" i="4"/>
  <c r="C6946" i="4"/>
  <c r="C6947" i="4"/>
  <c r="C2937" i="4"/>
  <c r="C2938" i="4"/>
  <c r="C6948" i="4"/>
  <c r="C4880" i="4"/>
  <c r="C2939" i="4"/>
  <c r="C2940" i="4"/>
  <c r="C4881" i="4"/>
  <c r="C2941" i="4"/>
  <c r="C6949" i="4"/>
  <c r="C2942" i="4"/>
  <c r="C4882" i="4"/>
  <c r="C2943" i="4"/>
  <c r="C2944" i="4"/>
  <c r="C4883" i="4"/>
  <c r="C2945" i="4"/>
  <c r="C4884" i="4"/>
  <c r="C2946" i="4"/>
  <c r="C4885" i="4"/>
  <c r="C6950" i="4"/>
  <c r="C2947" i="4"/>
  <c r="C4886" i="4"/>
  <c r="C2948" i="4"/>
  <c r="C2949" i="4"/>
  <c r="C6951" i="4"/>
  <c r="C6952" i="4"/>
  <c r="C4887" i="4"/>
  <c r="C6953" i="4"/>
  <c r="C2950" i="4"/>
  <c r="C6954" i="4"/>
  <c r="C4888" i="4"/>
  <c r="C6955" i="4"/>
  <c r="C6956" i="4"/>
  <c r="C4889" i="4"/>
  <c r="C2951" i="4"/>
  <c r="C2952" i="4"/>
  <c r="C2953" i="4"/>
  <c r="C6957" i="4"/>
  <c r="C4890" i="4"/>
  <c r="C2954" i="4"/>
  <c r="C4891" i="4"/>
  <c r="C4892" i="4"/>
  <c r="C4893" i="4"/>
  <c r="C2955" i="4"/>
  <c r="C2956" i="4"/>
  <c r="C4894" i="4"/>
  <c r="C2957" i="4"/>
  <c r="C4895" i="4"/>
  <c r="C2958" i="4"/>
  <c r="C4896" i="4"/>
  <c r="C2959" i="4"/>
  <c r="C2960" i="4"/>
  <c r="C2961" i="4"/>
  <c r="C6958" i="4"/>
  <c r="C4897" i="4"/>
  <c r="C6959" i="4"/>
  <c r="C2962" i="4"/>
  <c r="C2963" i="4"/>
  <c r="C2964" i="4"/>
  <c r="C4898" i="4"/>
  <c r="C4899" i="4"/>
  <c r="C4900" i="4"/>
  <c r="C6960" i="4"/>
  <c r="C4901" i="4"/>
  <c r="C4902" i="4"/>
  <c r="C4903" i="4"/>
  <c r="C2965" i="4"/>
  <c r="C2966" i="4"/>
  <c r="C2967" i="4"/>
  <c r="C2968" i="4"/>
  <c r="C4904" i="4"/>
  <c r="C2969" i="4"/>
  <c r="C4905" i="4"/>
  <c r="C2970" i="4"/>
  <c r="C6961" i="4"/>
  <c r="C2971" i="4"/>
  <c r="C2972" i="4"/>
  <c r="C6962" i="4"/>
  <c r="C2973" i="4"/>
  <c r="C2974" i="4"/>
  <c r="C2975" i="4"/>
  <c r="C6963" i="4"/>
  <c r="C4906" i="4"/>
  <c r="C6964" i="4"/>
  <c r="C6965" i="4"/>
  <c r="C4907" i="4"/>
  <c r="C6966" i="4"/>
  <c r="C2976" i="4"/>
  <c r="C2977" i="4"/>
  <c r="C6967" i="4"/>
  <c r="C4908" i="4"/>
  <c r="C6968" i="4"/>
  <c r="C4909" i="4"/>
  <c r="C6969" i="4"/>
  <c r="C2978" i="4"/>
  <c r="C6970" i="4"/>
  <c r="C2979" i="4"/>
  <c r="C4910" i="4"/>
  <c r="C6971" i="4"/>
  <c r="C2980" i="4"/>
  <c r="C2981" i="4"/>
  <c r="C6972" i="4"/>
  <c r="C2982" i="4"/>
  <c r="C2983" i="4"/>
  <c r="C2984" i="4"/>
  <c r="C2985" i="4"/>
  <c r="C4911" i="4"/>
  <c r="C2986" i="4"/>
  <c r="C2987" i="4"/>
  <c r="C6973" i="4"/>
  <c r="C6974" i="4"/>
  <c r="C4912" i="4"/>
  <c r="C2988" i="4"/>
  <c r="C6975" i="4"/>
  <c r="C6976" i="4"/>
  <c r="C4913" i="4"/>
  <c r="C2989" i="4"/>
  <c r="C2990" i="4"/>
  <c r="C4914" i="4"/>
  <c r="C6977" i="4"/>
  <c r="C2991" i="4"/>
  <c r="C4915" i="4"/>
  <c r="C4916" i="4"/>
  <c r="C6978" i="4"/>
  <c r="C2992" i="4"/>
  <c r="C2993" i="4"/>
  <c r="C6979" i="4"/>
  <c r="C2994" i="4"/>
  <c r="C4917" i="4"/>
  <c r="C2995" i="4"/>
  <c r="C6980" i="4"/>
  <c r="C6981" i="4"/>
  <c r="C2996" i="4"/>
  <c r="C2997" i="4"/>
  <c r="C4918" i="4"/>
  <c r="C2998" i="4"/>
  <c r="C4919" i="4"/>
  <c r="C6982" i="4"/>
  <c r="C4920" i="4"/>
  <c r="C4921" i="4"/>
  <c r="C2999" i="4"/>
  <c r="C4922" i="4"/>
  <c r="C3000" i="4"/>
  <c r="C4923" i="4"/>
  <c r="C6983" i="4"/>
  <c r="C3001" i="4"/>
  <c r="C6984" i="4"/>
  <c r="C4924" i="4"/>
  <c r="C3002" i="4"/>
  <c r="C3003" i="4"/>
  <c r="C3004" i="4"/>
  <c r="C4925" i="4"/>
  <c r="C3005" i="4"/>
  <c r="C6985" i="4"/>
  <c r="C3006" i="4"/>
  <c r="C3007" i="4"/>
  <c r="C6986" i="4"/>
  <c r="C3008" i="4"/>
  <c r="C3009" i="4"/>
  <c r="C4926" i="4"/>
  <c r="C6987" i="4"/>
  <c r="C3010" i="4"/>
  <c r="C3011" i="4"/>
  <c r="C4927" i="4"/>
  <c r="C6988" i="4"/>
  <c r="C3012" i="4"/>
  <c r="C4928" i="4"/>
  <c r="C4929" i="4"/>
  <c r="C4930" i="4"/>
  <c r="C3013" i="4"/>
  <c r="C3014" i="4"/>
  <c r="C3015" i="4"/>
  <c r="C4931" i="4"/>
  <c r="C3016" i="4"/>
  <c r="C6989" i="4"/>
  <c r="C6990" i="4"/>
  <c r="C6991" i="4"/>
  <c r="C4932" i="4"/>
  <c r="C4933" i="4"/>
  <c r="C6992" i="4"/>
  <c r="C4934" i="4"/>
  <c r="C4935" i="4"/>
  <c r="C4936" i="4"/>
  <c r="C6993" i="4"/>
  <c r="C3017" i="4"/>
  <c r="C4937" i="4"/>
  <c r="C6994" i="4"/>
  <c r="C4938" i="4"/>
  <c r="C4939" i="4"/>
  <c r="C3018" i="4"/>
  <c r="C6995" i="4"/>
  <c r="C3019" i="4"/>
  <c r="C3020" i="4"/>
  <c r="C6996" i="4"/>
  <c r="C4940" i="4"/>
  <c r="C6997" i="4"/>
  <c r="C6998" i="4"/>
  <c r="C4941" i="4"/>
  <c r="C3021" i="4"/>
  <c r="C3022" i="4"/>
  <c r="C6999" i="4"/>
  <c r="C7000" i="4"/>
  <c r="C3023" i="4"/>
  <c r="C7001" i="4"/>
  <c r="E3024" i="4"/>
  <c r="E2" i="4"/>
  <c r="E4942" i="4"/>
  <c r="E3" i="4"/>
  <c r="E4" i="4"/>
  <c r="E5" i="4"/>
  <c r="E4943" i="4"/>
  <c r="E4944" i="4"/>
  <c r="E6" i="4"/>
  <c r="E3025" i="4"/>
  <c r="E7" i="4"/>
  <c r="E4945" i="4"/>
  <c r="E8" i="4"/>
  <c r="E4946" i="4"/>
  <c r="E9" i="4"/>
  <c r="E3026" i="4"/>
  <c r="E4947" i="4"/>
  <c r="E10" i="4"/>
  <c r="E3027" i="4"/>
  <c r="E11" i="4"/>
  <c r="E12" i="4"/>
  <c r="E13" i="4"/>
  <c r="E3028" i="4"/>
  <c r="E3029" i="4"/>
  <c r="E14" i="4"/>
  <c r="E15" i="4"/>
  <c r="E4948" i="4"/>
  <c r="E4949" i="4"/>
  <c r="E16" i="4"/>
  <c r="E4950" i="4"/>
  <c r="E17" i="4"/>
  <c r="E4951" i="4"/>
  <c r="E18" i="4"/>
  <c r="E19" i="4"/>
  <c r="E4952" i="4"/>
  <c r="E20" i="4"/>
  <c r="E4953" i="4"/>
  <c r="E21" i="4"/>
  <c r="E3030" i="4"/>
  <c r="E4954" i="4"/>
  <c r="E4955" i="4"/>
  <c r="E3031" i="4"/>
  <c r="E22" i="4"/>
  <c r="E23" i="4"/>
  <c r="E3032" i="4"/>
  <c r="E4956" i="4"/>
  <c r="E4957" i="4"/>
  <c r="E4958" i="4"/>
  <c r="E4959" i="4"/>
  <c r="E3033" i="4"/>
  <c r="E24" i="4"/>
  <c r="E25" i="4"/>
  <c r="E3034" i="4"/>
  <c r="E4960" i="4"/>
  <c r="E3035" i="4"/>
  <c r="E26" i="4"/>
  <c r="E3036" i="4"/>
  <c r="E27" i="4"/>
  <c r="E4961" i="4"/>
  <c r="E28" i="4"/>
  <c r="E29" i="4"/>
  <c r="E30" i="4"/>
  <c r="E31" i="4"/>
  <c r="E32" i="4"/>
  <c r="E33" i="4"/>
  <c r="E34" i="4"/>
  <c r="E35" i="4"/>
  <c r="E3037" i="4"/>
  <c r="E36" i="4"/>
  <c r="E4962" i="4"/>
  <c r="E37" i="4"/>
  <c r="E4963" i="4"/>
  <c r="E4964" i="4"/>
  <c r="E38" i="4"/>
  <c r="E4965" i="4"/>
  <c r="E4966" i="4"/>
  <c r="E39" i="4"/>
  <c r="E4967" i="4"/>
  <c r="E40" i="4"/>
  <c r="E4968" i="4"/>
  <c r="E3038" i="4"/>
  <c r="E3039" i="4"/>
  <c r="E3040" i="4"/>
  <c r="E4969" i="4"/>
  <c r="E3041" i="4"/>
  <c r="E4970" i="4"/>
  <c r="E4971" i="4"/>
  <c r="E4972" i="4"/>
  <c r="E41" i="4"/>
  <c r="E3042" i="4"/>
  <c r="E3043" i="4"/>
  <c r="E42" i="4"/>
  <c r="E43" i="4"/>
  <c r="E3044" i="4"/>
  <c r="E44" i="4"/>
  <c r="E3045" i="4"/>
  <c r="E3046" i="4"/>
  <c r="E4973" i="4"/>
  <c r="E3047" i="4"/>
  <c r="E45" i="4"/>
  <c r="E4974" i="4"/>
  <c r="E4975" i="4"/>
  <c r="E4976" i="4"/>
  <c r="E46" i="4"/>
  <c r="E47" i="4"/>
  <c r="E3048" i="4"/>
  <c r="E4977" i="4"/>
  <c r="E48" i="4"/>
  <c r="E49" i="4"/>
  <c r="E50" i="4"/>
  <c r="E51" i="4"/>
  <c r="E3049" i="4"/>
  <c r="E3050" i="4"/>
  <c r="E4978" i="4"/>
  <c r="E3051" i="4"/>
  <c r="E52" i="4"/>
  <c r="E53" i="4"/>
  <c r="E3052" i="4"/>
  <c r="E3053" i="4"/>
  <c r="E54" i="4"/>
  <c r="E3054" i="4"/>
  <c r="E4979" i="4"/>
  <c r="E55" i="4"/>
  <c r="E3055" i="4"/>
  <c r="E4980" i="4"/>
  <c r="E4981" i="4"/>
  <c r="E3056" i="4"/>
  <c r="E3057" i="4"/>
  <c r="E56" i="4"/>
  <c r="E3058" i="4"/>
  <c r="E4982" i="4"/>
  <c r="E3059" i="4"/>
  <c r="E57" i="4"/>
  <c r="E3060" i="4"/>
  <c r="E4983" i="4"/>
  <c r="E3061" i="4"/>
  <c r="E58" i="4"/>
  <c r="E4984" i="4"/>
  <c r="E4985" i="4"/>
  <c r="E4986" i="4"/>
  <c r="E3062" i="4"/>
  <c r="E4987" i="4"/>
  <c r="E3063" i="4"/>
  <c r="E59" i="4"/>
  <c r="E60" i="4"/>
  <c r="E3064" i="4"/>
  <c r="E3065" i="4"/>
  <c r="E61" i="4"/>
  <c r="E62" i="4"/>
  <c r="E4988" i="4"/>
  <c r="E4989" i="4"/>
  <c r="E63" i="4"/>
  <c r="E4990" i="4"/>
  <c r="E4991" i="4"/>
  <c r="E3066" i="4"/>
  <c r="E64" i="4"/>
  <c r="E3067" i="4"/>
  <c r="E3068" i="4"/>
  <c r="E4992" i="4"/>
  <c r="E65" i="4"/>
  <c r="E4993" i="4"/>
  <c r="E66" i="4"/>
  <c r="E3069" i="4"/>
  <c r="E4994" i="4"/>
  <c r="E3070" i="4"/>
  <c r="E4995" i="4"/>
  <c r="E4996" i="4"/>
  <c r="E67" i="4"/>
  <c r="E68" i="4"/>
  <c r="E4997" i="4"/>
  <c r="E3071" i="4"/>
  <c r="E4998" i="4"/>
  <c r="E69" i="4"/>
  <c r="E4999" i="4"/>
  <c r="E70" i="4"/>
  <c r="E3072" i="4"/>
  <c r="E5000" i="4"/>
  <c r="E5001" i="4"/>
  <c r="E71" i="4"/>
  <c r="E3073" i="4"/>
  <c r="E5002" i="4"/>
  <c r="E72" i="4"/>
  <c r="E3074" i="4"/>
  <c r="E73" i="4"/>
  <c r="E74" i="4"/>
  <c r="E5003" i="4"/>
  <c r="E75" i="4"/>
  <c r="E76" i="4"/>
  <c r="E3075" i="4"/>
  <c r="E5004" i="4"/>
  <c r="E3076" i="4"/>
  <c r="E77" i="4"/>
  <c r="E5005" i="4"/>
  <c r="E5006" i="4"/>
  <c r="E3077" i="4"/>
  <c r="E78" i="4"/>
  <c r="E79" i="4"/>
  <c r="E3078" i="4"/>
  <c r="E3079" i="4"/>
  <c r="E3080" i="4"/>
  <c r="E5007" i="4"/>
  <c r="E80" i="4"/>
  <c r="E81" i="4"/>
  <c r="E5008" i="4"/>
  <c r="E5009" i="4"/>
  <c r="E82" i="4"/>
  <c r="E5010" i="4"/>
  <c r="E3081" i="4"/>
  <c r="E5011" i="4"/>
  <c r="E3082" i="4"/>
  <c r="E83" i="4"/>
  <c r="E84" i="4"/>
  <c r="E5012" i="4"/>
  <c r="E85" i="4"/>
  <c r="E86" i="4"/>
  <c r="E3083" i="4"/>
  <c r="E87" i="4"/>
  <c r="E5013" i="4"/>
  <c r="E5014" i="4"/>
  <c r="E3084" i="4"/>
  <c r="E88" i="4"/>
  <c r="E3085" i="4"/>
  <c r="E89" i="4"/>
  <c r="E3086" i="4"/>
  <c r="E90" i="4"/>
  <c r="E3087" i="4"/>
  <c r="E91" i="4"/>
  <c r="E92" i="4"/>
  <c r="E5015" i="4"/>
  <c r="E3088" i="4"/>
  <c r="E93" i="4"/>
  <c r="E3089" i="4"/>
  <c r="E3090" i="4"/>
  <c r="E5016" i="4"/>
  <c r="E3091" i="4"/>
  <c r="E94" i="4"/>
  <c r="E95" i="4"/>
  <c r="E96" i="4"/>
  <c r="E5017" i="4"/>
  <c r="E5018" i="4"/>
  <c r="E5019" i="4"/>
  <c r="E97" i="4"/>
  <c r="E3092" i="4"/>
  <c r="E98" i="4"/>
  <c r="E99" i="4"/>
  <c r="E100" i="4"/>
  <c r="E3093" i="4"/>
  <c r="E5020" i="4"/>
  <c r="E3094" i="4"/>
  <c r="E3095" i="4"/>
  <c r="E3096" i="4"/>
  <c r="E101" i="4"/>
  <c r="E3097" i="4"/>
  <c r="E3098" i="4"/>
  <c r="E3099" i="4"/>
  <c r="E3100" i="4"/>
  <c r="E5021" i="4"/>
  <c r="E102" i="4"/>
  <c r="E5022" i="4"/>
  <c r="E3101" i="4"/>
  <c r="E103" i="4"/>
  <c r="E3102" i="4"/>
  <c r="E3103" i="4"/>
  <c r="E3104" i="4"/>
  <c r="E5023" i="4"/>
  <c r="E3105" i="4"/>
  <c r="E104" i="4"/>
  <c r="E3106" i="4"/>
  <c r="E3107" i="4"/>
  <c r="E3108" i="4"/>
  <c r="E3109" i="4"/>
  <c r="E105" i="4"/>
  <c r="E3110" i="4"/>
  <c r="E106" i="4"/>
  <c r="E3111" i="4"/>
  <c r="E5024" i="4"/>
  <c r="E107" i="4"/>
  <c r="E108" i="4"/>
  <c r="E3112" i="4"/>
  <c r="E5025" i="4"/>
  <c r="E109" i="4"/>
  <c r="E3113" i="4"/>
  <c r="E110" i="4"/>
  <c r="E111" i="4"/>
  <c r="E5026" i="4"/>
  <c r="E3114" i="4"/>
  <c r="E5027" i="4"/>
  <c r="E112" i="4"/>
  <c r="E113" i="4"/>
  <c r="E3115" i="4"/>
  <c r="E5028" i="4"/>
  <c r="E3116" i="4"/>
  <c r="E114" i="4"/>
  <c r="E3117" i="4"/>
  <c r="E115" i="4"/>
  <c r="E116" i="4"/>
  <c r="E117" i="4"/>
  <c r="E5029" i="4"/>
  <c r="E3118" i="4"/>
  <c r="E118" i="4"/>
  <c r="E5030" i="4"/>
  <c r="E5031" i="4"/>
  <c r="E119" i="4"/>
  <c r="E120" i="4"/>
  <c r="E121" i="4"/>
  <c r="E122" i="4"/>
  <c r="E123" i="4"/>
  <c r="E3119" i="4"/>
  <c r="E3120" i="4"/>
  <c r="E5032" i="4"/>
  <c r="E3121" i="4"/>
  <c r="E124" i="4"/>
  <c r="E125" i="4"/>
  <c r="E126" i="4"/>
  <c r="E127" i="4"/>
  <c r="E128" i="4"/>
  <c r="E5033" i="4"/>
  <c r="E129" i="4"/>
  <c r="E3122" i="4"/>
  <c r="E5034" i="4"/>
  <c r="E5035" i="4"/>
  <c r="E5036" i="4"/>
  <c r="E5037" i="4"/>
  <c r="E3123" i="4"/>
  <c r="E3124" i="4"/>
  <c r="E3125" i="4"/>
  <c r="E130" i="4"/>
  <c r="E131" i="4"/>
  <c r="E3126" i="4"/>
  <c r="E132" i="4"/>
  <c r="E133" i="4"/>
  <c r="E134" i="4"/>
  <c r="E3127" i="4"/>
  <c r="E135" i="4"/>
  <c r="E136" i="4"/>
  <c r="E137" i="4"/>
  <c r="E5038" i="4"/>
  <c r="E138" i="4"/>
  <c r="E5039" i="4"/>
  <c r="E5040" i="4"/>
  <c r="E3128" i="4"/>
  <c r="E3129" i="4"/>
  <c r="E139" i="4"/>
  <c r="E5041" i="4"/>
  <c r="E140" i="4"/>
  <c r="E5042" i="4"/>
  <c r="E141" i="4"/>
  <c r="E3130" i="4"/>
  <c r="E5043" i="4"/>
  <c r="E142" i="4"/>
  <c r="E143" i="4"/>
  <c r="E144" i="4"/>
  <c r="E145" i="4"/>
  <c r="E3131" i="4"/>
  <c r="E146" i="4"/>
  <c r="E3132" i="4"/>
  <c r="E5044" i="4"/>
  <c r="E3133" i="4"/>
  <c r="E5045" i="4"/>
  <c r="E147" i="4"/>
  <c r="E148" i="4"/>
  <c r="E149" i="4"/>
  <c r="E150" i="4"/>
  <c r="E151" i="4"/>
  <c r="E3134" i="4"/>
  <c r="E3135" i="4"/>
  <c r="E3136" i="4"/>
  <c r="E152" i="4"/>
  <c r="E5046" i="4"/>
  <c r="E5047" i="4"/>
  <c r="E3137" i="4"/>
  <c r="E3138" i="4"/>
  <c r="E3139" i="4"/>
  <c r="E5048" i="4"/>
  <c r="E153" i="4"/>
  <c r="E3140" i="4"/>
  <c r="E5049" i="4"/>
  <c r="E5050" i="4"/>
  <c r="E5051" i="4"/>
  <c r="E154" i="4"/>
  <c r="E155" i="4"/>
  <c r="E156" i="4"/>
  <c r="E5052" i="4"/>
  <c r="E3141" i="4"/>
  <c r="E3142" i="4"/>
  <c r="E3143" i="4"/>
  <c r="E157" i="4"/>
  <c r="E158" i="4"/>
  <c r="E159" i="4"/>
  <c r="E3144" i="4"/>
  <c r="E3145" i="4"/>
  <c r="E3146" i="4"/>
  <c r="E160" i="4"/>
  <c r="E5053" i="4"/>
  <c r="E5054" i="4"/>
  <c r="E3147" i="4"/>
  <c r="E5055" i="4"/>
  <c r="E3148" i="4"/>
  <c r="E161" i="4"/>
  <c r="E162" i="4"/>
  <c r="E3149" i="4"/>
  <c r="E5056" i="4"/>
  <c r="E3150" i="4"/>
  <c r="E163" i="4"/>
  <c r="E164" i="4"/>
  <c r="E165" i="4"/>
  <c r="E5057" i="4"/>
  <c r="E3151" i="4"/>
  <c r="E166" i="4"/>
  <c r="E5058" i="4"/>
  <c r="E167" i="4"/>
  <c r="E3152" i="4"/>
  <c r="E5059" i="4"/>
  <c r="E5060" i="4"/>
  <c r="E5061" i="4"/>
  <c r="E3153" i="4"/>
  <c r="E3154" i="4"/>
  <c r="E168" i="4"/>
  <c r="E169" i="4"/>
  <c r="E3155" i="4"/>
  <c r="E5062" i="4"/>
  <c r="E5063" i="4"/>
  <c r="E170" i="4"/>
  <c r="E3156" i="4"/>
  <c r="E3157" i="4"/>
  <c r="E3158" i="4"/>
  <c r="E171" i="4"/>
  <c r="E3159" i="4"/>
  <c r="E172" i="4"/>
  <c r="E173" i="4"/>
  <c r="E3160" i="4"/>
  <c r="E174" i="4"/>
  <c r="E175" i="4"/>
  <c r="E176" i="4"/>
  <c r="E177" i="4"/>
  <c r="E3161" i="4"/>
  <c r="E3162" i="4"/>
  <c r="E178" i="4"/>
  <c r="E179" i="4"/>
  <c r="E180" i="4"/>
  <c r="E181" i="4"/>
  <c r="E182" i="4"/>
  <c r="E183" i="4"/>
  <c r="E3163" i="4"/>
  <c r="E184" i="4"/>
  <c r="E185" i="4"/>
  <c r="E186" i="4"/>
  <c r="E5064" i="4"/>
  <c r="E5065" i="4"/>
  <c r="E3164" i="4"/>
  <c r="E187" i="4"/>
  <c r="E3165" i="4"/>
  <c r="E188" i="4"/>
  <c r="E189" i="4"/>
  <c r="E5066" i="4"/>
  <c r="E3166" i="4"/>
  <c r="E190" i="4"/>
  <c r="E191" i="4"/>
  <c r="E192" i="4"/>
  <c r="E3167" i="4"/>
  <c r="E193" i="4"/>
  <c r="E194" i="4"/>
  <c r="E195" i="4"/>
  <c r="E3168" i="4"/>
  <c r="E5067" i="4"/>
  <c r="E3169" i="4"/>
  <c r="E196" i="4"/>
  <c r="E3170" i="4"/>
  <c r="E5068" i="4"/>
  <c r="E197" i="4"/>
  <c r="E198" i="4"/>
  <c r="E5069" i="4"/>
  <c r="E5070" i="4"/>
  <c r="E199" i="4"/>
  <c r="E5071" i="4"/>
  <c r="E200" i="4"/>
  <c r="E5072" i="4"/>
  <c r="E3171" i="4"/>
  <c r="E5073" i="4"/>
  <c r="E5074" i="4"/>
  <c r="E3172" i="4"/>
  <c r="E201" i="4"/>
  <c r="E5075" i="4"/>
  <c r="E5076" i="4"/>
  <c r="E202" i="4"/>
  <c r="E203" i="4"/>
  <c r="E5077" i="4"/>
  <c r="E204" i="4"/>
  <c r="E5078" i="4"/>
  <c r="E3173" i="4"/>
  <c r="E5079" i="4"/>
  <c r="E3174" i="4"/>
  <c r="E205" i="4"/>
  <c r="E3175" i="4"/>
  <c r="E5080" i="4"/>
  <c r="E206" i="4"/>
  <c r="E207" i="4"/>
  <c r="E5081" i="4"/>
  <c r="E208" i="4"/>
  <c r="E3176" i="4"/>
  <c r="E209" i="4"/>
  <c r="E3177" i="4"/>
  <c r="E5082" i="4"/>
  <c r="E5083" i="4"/>
  <c r="E5084" i="4"/>
  <c r="E210" i="4"/>
  <c r="E3178" i="4"/>
  <c r="E211" i="4"/>
  <c r="E3179" i="4"/>
  <c r="E5085" i="4"/>
  <c r="E3180" i="4"/>
  <c r="E212" i="4"/>
  <c r="E213" i="4"/>
  <c r="E214" i="4"/>
  <c r="E5086" i="4"/>
  <c r="E3181" i="4"/>
  <c r="E3182" i="4"/>
  <c r="E215" i="4"/>
  <c r="E216" i="4"/>
  <c r="E217" i="4"/>
  <c r="E218" i="4"/>
  <c r="E219" i="4"/>
  <c r="E3183" i="4"/>
  <c r="E5087" i="4"/>
  <c r="E5088" i="4"/>
  <c r="E220" i="4"/>
  <c r="E221" i="4"/>
  <c r="E5089" i="4"/>
  <c r="E222" i="4"/>
  <c r="E5090" i="4"/>
  <c r="E3184" i="4"/>
  <c r="E223" i="4"/>
  <c r="E5091" i="4"/>
  <c r="E224" i="4"/>
  <c r="E225" i="4"/>
  <c r="E3185" i="4"/>
  <c r="E5092" i="4"/>
  <c r="E3186" i="4"/>
  <c r="E3187" i="4"/>
  <c r="E226" i="4"/>
  <c r="E5093" i="4"/>
  <c r="E3188" i="4"/>
  <c r="E3189" i="4"/>
  <c r="E3190" i="4"/>
  <c r="E3191" i="4"/>
  <c r="E227" i="4"/>
  <c r="E5094" i="4"/>
  <c r="E3192" i="4"/>
  <c r="E228" i="4"/>
  <c r="E229" i="4"/>
  <c r="E3193" i="4"/>
  <c r="E3194" i="4"/>
  <c r="E230" i="4"/>
  <c r="E3195" i="4"/>
  <c r="E5095" i="4"/>
  <c r="E231" i="4"/>
  <c r="E5096" i="4"/>
  <c r="E232" i="4"/>
  <c r="E5097" i="4"/>
  <c r="E5098" i="4"/>
  <c r="E3196" i="4"/>
  <c r="E5099" i="4"/>
  <c r="E3197" i="4"/>
  <c r="E5100" i="4"/>
  <c r="E233" i="4"/>
  <c r="E3198" i="4"/>
  <c r="E5101" i="4"/>
  <c r="E234" i="4"/>
  <c r="E235" i="4"/>
  <c r="E236" i="4"/>
  <c r="E237" i="4"/>
  <c r="E3199" i="4"/>
  <c r="E238" i="4"/>
  <c r="E3200" i="4"/>
  <c r="E3201" i="4"/>
  <c r="E3202" i="4"/>
  <c r="E5102" i="4"/>
  <c r="E239" i="4"/>
  <c r="E5103" i="4"/>
  <c r="E3203" i="4"/>
  <c r="E240" i="4"/>
  <c r="E5104" i="4"/>
  <c r="E3204" i="4"/>
  <c r="E5105" i="4"/>
  <c r="E5106" i="4"/>
  <c r="E241" i="4"/>
  <c r="E5107" i="4"/>
  <c r="E5108" i="4"/>
  <c r="E242" i="4"/>
  <c r="E243" i="4"/>
  <c r="E244" i="4"/>
  <c r="E245" i="4"/>
  <c r="E5109" i="4"/>
  <c r="E5110" i="4"/>
  <c r="E246" i="4"/>
  <c r="E5111" i="4"/>
  <c r="E5112" i="4"/>
  <c r="E3205" i="4"/>
  <c r="E3206" i="4"/>
  <c r="E3207" i="4"/>
  <c r="E3208" i="4"/>
  <c r="E5113" i="4"/>
  <c r="E247" i="4"/>
  <c r="E3209" i="4"/>
  <c r="E5114" i="4"/>
  <c r="E248" i="4"/>
  <c r="E5115" i="4"/>
  <c r="E5116" i="4"/>
  <c r="E3210" i="4"/>
  <c r="E3211" i="4"/>
  <c r="E249" i="4"/>
  <c r="E250" i="4"/>
  <c r="E251" i="4"/>
  <c r="E252" i="4"/>
  <c r="E253" i="4"/>
  <c r="E5117" i="4"/>
  <c r="E5118" i="4"/>
  <c r="E3212" i="4"/>
  <c r="E3213" i="4"/>
  <c r="E254" i="4"/>
  <c r="E3214" i="4"/>
  <c r="E255" i="4"/>
  <c r="E3215" i="4"/>
  <c r="E3216" i="4"/>
  <c r="E3217" i="4"/>
  <c r="E256" i="4"/>
  <c r="E257" i="4"/>
  <c r="E3218" i="4"/>
  <c r="E258" i="4"/>
  <c r="E5119" i="4"/>
  <c r="E3219" i="4"/>
  <c r="E5120" i="4"/>
  <c r="E5121" i="4"/>
  <c r="E259" i="4"/>
  <c r="E5122" i="4"/>
  <c r="E260" i="4"/>
  <c r="E261" i="4"/>
  <c r="E262" i="4"/>
  <c r="E5123" i="4"/>
  <c r="E3220" i="4"/>
  <c r="E5124" i="4"/>
  <c r="E5125" i="4"/>
  <c r="E263" i="4"/>
  <c r="E5126" i="4"/>
  <c r="E264" i="4"/>
  <c r="E265" i="4"/>
  <c r="E3221" i="4"/>
  <c r="E5127" i="4"/>
  <c r="E266" i="4"/>
  <c r="E5128" i="4"/>
  <c r="E5129" i="4"/>
  <c r="E5130" i="4"/>
  <c r="E267" i="4"/>
  <c r="E5131" i="4"/>
  <c r="E3222" i="4"/>
  <c r="E5132" i="4"/>
  <c r="E3223" i="4"/>
  <c r="E3224" i="4"/>
  <c r="E3225" i="4"/>
  <c r="E268" i="4"/>
  <c r="E269" i="4"/>
  <c r="E5133" i="4"/>
  <c r="E270" i="4"/>
  <c r="E3226" i="4"/>
  <c r="E271" i="4"/>
  <c r="E272" i="4"/>
  <c r="E5134" i="4"/>
  <c r="E5135" i="4"/>
  <c r="E5136" i="4"/>
  <c r="E273" i="4"/>
  <c r="E274" i="4"/>
  <c r="E3227" i="4"/>
  <c r="E275" i="4"/>
  <c r="E276" i="4"/>
  <c r="E3228" i="4"/>
  <c r="E5137" i="4"/>
  <c r="E277" i="4"/>
  <c r="E278" i="4"/>
  <c r="E3229" i="4"/>
  <c r="E279" i="4"/>
  <c r="E280" i="4"/>
  <c r="E3230" i="4"/>
  <c r="E5138" i="4"/>
  <c r="E5139" i="4"/>
  <c r="E3231" i="4"/>
  <c r="E281" i="4"/>
  <c r="E282" i="4"/>
  <c r="E283" i="4"/>
  <c r="E284" i="4"/>
  <c r="E3232" i="4"/>
  <c r="E285" i="4"/>
  <c r="E286" i="4"/>
  <c r="E287" i="4"/>
  <c r="E5140" i="4"/>
  <c r="E288" i="4"/>
  <c r="E289" i="4"/>
  <c r="E5141" i="4"/>
  <c r="E5142" i="4"/>
  <c r="E290" i="4"/>
  <c r="E291" i="4"/>
  <c r="E3233" i="4"/>
  <c r="E292" i="4"/>
  <c r="E293" i="4"/>
  <c r="E3234" i="4"/>
  <c r="E5143" i="4"/>
  <c r="E294" i="4"/>
  <c r="E295" i="4"/>
  <c r="E296" i="4"/>
  <c r="E297" i="4"/>
  <c r="E298" i="4"/>
  <c r="E299" i="4"/>
  <c r="E300" i="4"/>
  <c r="E301" i="4"/>
  <c r="E5144" i="4"/>
  <c r="E5145" i="4"/>
  <c r="E5146" i="4"/>
  <c r="E302" i="4"/>
  <c r="E3235" i="4"/>
  <c r="E303" i="4"/>
  <c r="E3236" i="4"/>
  <c r="E5147" i="4"/>
  <c r="E304" i="4"/>
  <c r="E5148" i="4"/>
  <c r="E305" i="4"/>
  <c r="E3237" i="4"/>
  <c r="E5149" i="4"/>
  <c r="E3238" i="4"/>
  <c r="E306" i="4"/>
  <c r="E307" i="4"/>
  <c r="E5150" i="4"/>
  <c r="E5151" i="4"/>
  <c r="E5152" i="4"/>
  <c r="E3239" i="4"/>
  <c r="E5153" i="4"/>
  <c r="E3240" i="4"/>
  <c r="E3241" i="4"/>
  <c r="E308" i="4"/>
  <c r="E5154" i="4"/>
  <c r="E5155" i="4"/>
  <c r="E3242" i="4"/>
  <c r="E3243" i="4"/>
  <c r="E309" i="4"/>
  <c r="E3244" i="4"/>
  <c r="E5156" i="4"/>
  <c r="E5157" i="4"/>
  <c r="E310" i="4"/>
  <c r="E3245" i="4"/>
  <c r="E5158" i="4"/>
  <c r="E5159" i="4"/>
  <c r="E311" i="4"/>
  <c r="E5160" i="4"/>
  <c r="E3246" i="4"/>
  <c r="E5161" i="4"/>
  <c r="E312" i="4"/>
  <c r="E5162" i="4"/>
  <c r="E5163" i="4"/>
  <c r="E313" i="4"/>
  <c r="E5164" i="4"/>
  <c r="E5165" i="4"/>
  <c r="E314" i="4"/>
  <c r="E5166" i="4"/>
  <c r="E315" i="4"/>
  <c r="E316" i="4"/>
  <c r="E3247" i="4"/>
  <c r="E317" i="4"/>
  <c r="E318" i="4"/>
  <c r="E5167" i="4"/>
  <c r="E319" i="4"/>
  <c r="E320" i="4"/>
  <c r="E5168" i="4"/>
  <c r="E3248" i="4"/>
  <c r="E321" i="4"/>
  <c r="E5169" i="4"/>
  <c r="E3249" i="4"/>
  <c r="E5170" i="4"/>
  <c r="E5171" i="4"/>
  <c r="E5172" i="4"/>
  <c r="E322" i="4"/>
  <c r="E5173" i="4"/>
  <c r="E5174" i="4"/>
  <c r="E323" i="4"/>
  <c r="E5175" i="4"/>
  <c r="E324" i="4"/>
  <c r="E5176" i="4"/>
  <c r="E5177" i="4"/>
  <c r="E325" i="4"/>
  <c r="E5178" i="4"/>
  <c r="E5179" i="4"/>
  <c r="E326" i="4"/>
  <c r="E327" i="4"/>
  <c r="E3250" i="4"/>
  <c r="E3251" i="4"/>
  <c r="E3252" i="4"/>
  <c r="E5180" i="4"/>
  <c r="E328" i="4"/>
  <c r="E5181" i="4"/>
  <c r="E5182" i="4"/>
  <c r="E3253" i="4"/>
  <c r="E329" i="4"/>
  <c r="E3254" i="4"/>
  <c r="E3255" i="4"/>
  <c r="E5183" i="4"/>
  <c r="E330" i="4"/>
  <c r="E3256" i="4"/>
  <c r="E5184" i="4"/>
  <c r="E5185" i="4"/>
  <c r="E331" i="4"/>
  <c r="E3257" i="4"/>
  <c r="E3258" i="4"/>
  <c r="E332" i="4"/>
  <c r="E5186" i="4"/>
  <c r="E333" i="4"/>
  <c r="E334" i="4"/>
  <c r="E335" i="4"/>
  <c r="E5187" i="4"/>
  <c r="E336" i="4"/>
  <c r="E337" i="4"/>
  <c r="E338" i="4"/>
  <c r="E5188" i="4"/>
  <c r="E339" i="4"/>
  <c r="E3259" i="4"/>
  <c r="E3260" i="4"/>
  <c r="E340" i="4"/>
  <c r="E341" i="4"/>
  <c r="E3261" i="4"/>
  <c r="E342" i="4"/>
  <c r="E343" i="4"/>
  <c r="E3262" i="4"/>
  <c r="E5189" i="4"/>
  <c r="E344" i="4"/>
  <c r="E5190" i="4"/>
  <c r="E5191" i="4"/>
  <c r="E5192" i="4"/>
  <c r="E5193" i="4"/>
  <c r="E5194" i="4"/>
  <c r="E345" i="4"/>
  <c r="E3263" i="4"/>
  <c r="E3264" i="4"/>
  <c r="E3265" i="4"/>
  <c r="E3266" i="4"/>
  <c r="E3267" i="4"/>
  <c r="E3268" i="4"/>
  <c r="E3269" i="4"/>
  <c r="E3270" i="4"/>
  <c r="E3271" i="4"/>
  <c r="E5195" i="4"/>
  <c r="E346" i="4"/>
  <c r="E5196" i="4"/>
  <c r="E5197" i="4"/>
  <c r="E5198" i="4"/>
  <c r="E5199" i="4"/>
  <c r="E3272" i="4"/>
  <c r="E347" i="4"/>
  <c r="E3273" i="4"/>
  <c r="E3274" i="4"/>
  <c r="E348" i="4"/>
  <c r="E349" i="4"/>
  <c r="E3275" i="4"/>
  <c r="E5200" i="4"/>
  <c r="E5201" i="4"/>
  <c r="E3276" i="4"/>
  <c r="E5202" i="4"/>
  <c r="E350" i="4"/>
  <c r="E5203" i="4"/>
  <c r="E3277" i="4"/>
  <c r="E3278" i="4"/>
  <c r="E3279" i="4"/>
  <c r="E3280" i="4"/>
  <c r="E351" i="4"/>
  <c r="E3281" i="4"/>
  <c r="E5204" i="4"/>
  <c r="E352" i="4"/>
  <c r="E5205" i="4"/>
  <c r="E5206" i="4"/>
  <c r="E5207" i="4"/>
  <c r="E5208" i="4"/>
  <c r="E353" i="4"/>
  <c r="E354" i="4"/>
  <c r="E355" i="4"/>
  <c r="E356" i="4"/>
  <c r="E357" i="4"/>
  <c r="E358" i="4"/>
  <c r="E359" i="4"/>
  <c r="E3282" i="4"/>
  <c r="E360" i="4"/>
  <c r="E3283" i="4"/>
  <c r="E5209" i="4"/>
  <c r="E5210" i="4"/>
  <c r="E5211" i="4"/>
  <c r="E3284" i="4"/>
  <c r="E3285" i="4"/>
  <c r="E5212" i="4"/>
  <c r="E3286" i="4"/>
  <c r="E361" i="4"/>
  <c r="E362" i="4"/>
  <c r="E5213" i="4"/>
  <c r="E363" i="4"/>
  <c r="E5214" i="4"/>
  <c r="E364" i="4"/>
  <c r="E365" i="4"/>
  <c r="E3287" i="4"/>
  <c r="E366" i="4"/>
  <c r="E5215" i="4"/>
  <c r="E367" i="4"/>
  <c r="E368" i="4"/>
  <c r="E5216" i="4"/>
  <c r="E5217" i="4"/>
  <c r="E5218" i="4"/>
  <c r="E369" i="4"/>
  <c r="E3288" i="4"/>
  <c r="E370" i="4"/>
  <c r="E371" i="4"/>
  <c r="E5219" i="4"/>
  <c r="E5220" i="4"/>
  <c r="E5221" i="4"/>
  <c r="E372" i="4"/>
  <c r="E3289" i="4"/>
  <c r="E3290" i="4"/>
  <c r="E3291" i="4"/>
  <c r="E373" i="4"/>
  <c r="E374" i="4"/>
  <c r="E375" i="4"/>
  <c r="E5222" i="4"/>
  <c r="E5223" i="4"/>
  <c r="E376" i="4"/>
  <c r="E3292" i="4"/>
  <c r="E3293" i="4"/>
  <c r="E377" i="4"/>
  <c r="E378" i="4"/>
  <c r="E3294" i="4"/>
  <c r="E379" i="4"/>
  <c r="E5224" i="4"/>
  <c r="E380" i="4"/>
  <c r="E381" i="4"/>
  <c r="E382" i="4"/>
  <c r="E383" i="4"/>
  <c r="E3295" i="4"/>
  <c r="E5225" i="4"/>
  <c r="E5226" i="4"/>
  <c r="E3296" i="4"/>
  <c r="E384" i="4"/>
  <c r="E3297" i="4"/>
  <c r="E385" i="4"/>
  <c r="E386" i="4"/>
  <c r="E3298" i="4"/>
  <c r="E3299" i="4"/>
  <c r="E3300" i="4"/>
  <c r="E3301" i="4"/>
  <c r="E3302" i="4"/>
  <c r="E387" i="4"/>
  <c r="E388" i="4"/>
  <c r="E389" i="4"/>
  <c r="E5227" i="4"/>
  <c r="E390" i="4"/>
  <c r="E5228" i="4"/>
  <c r="E3303" i="4"/>
  <c r="E3304" i="4"/>
  <c r="E5229" i="4"/>
  <c r="E5230" i="4"/>
  <c r="E5231" i="4"/>
  <c r="E3305" i="4"/>
  <c r="E5232" i="4"/>
  <c r="E3306" i="4"/>
  <c r="E5233" i="4"/>
  <c r="E5234" i="4"/>
  <c r="E391" i="4"/>
  <c r="E3307" i="4"/>
  <c r="E3308" i="4"/>
  <c r="E392" i="4"/>
  <c r="E3309" i="4"/>
  <c r="E3310" i="4"/>
  <c r="E5235" i="4"/>
  <c r="E3311" i="4"/>
  <c r="E5236" i="4"/>
  <c r="E5237" i="4"/>
  <c r="E5238" i="4"/>
  <c r="E393" i="4"/>
  <c r="E394" i="4"/>
  <c r="E5239" i="4"/>
  <c r="E5240" i="4"/>
  <c r="E3312" i="4"/>
  <c r="E3313" i="4"/>
  <c r="E5241" i="4"/>
  <c r="E3314" i="4"/>
  <c r="E3315" i="4"/>
  <c r="E3316" i="4"/>
  <c r="E395" i="4"/>
  <c r="E396" i="4"/>
  <c r="E3317" i="4"/>
  <c r="E397" i="4"/>
  <c r="E5242" i="4"/>
  <c r="E398" i="4"/>
  <c r="E399" i="4"/>
  <c r="E3318" i="4"/>
  <c r="E400" i="4"/>
  <c r="E5243" i="4"/>
  <c r="E5244" i="4"/>
  <c r="E5245" i="4"/>
  <c r="E3319" i="4"/>
  <c r="E401" i="4"/>
  <c r="E402" i="4"/>
  <c r="E403" i="4"/>
  <c r="E404" i="4"/>
  <c r="E3320" i="4"/>
  <c r="E3321" i="4"/>
  <c r="E405" i="4"/>
  <c r="E5246" i="4"/>
  <c r="E5247" i="4"/>
  <c r="E5248" i="4"/>
  <c r="E406" i="4"/>
  <c r="E5249" i="4"/>
  <c r="E5250" i="4"/>
  <c r="E5251" i="4"/>
  <c r="E407" i="4"/>
  <c r="E408" i="4"/>
  <c r="E409" i="4"/>
  <c r="E5252" i="4"/>
  <c r="E3322" i="4"/>
  <c r="E5253" i="4"/>
  <c r="E3323" i="4"/>
  <c r="E3324" i="4"/>
  <c r="E410" i="4"/>
  <c r="E411" i="4"/>
  <c r="E412" i="4"/>
  <c r="E5254" i="4"/>
  <c r="E3325" i="4"/>
  <c r="E413" i="4"/>
  <c r="E3326" i="4"/>
  <c r="E414" i="4"/>
  <c r="E415" i="4"/>
  <c r="E416" i="4"/>
  <c r="E5255" i="4"/>
  <c r="E5256" i="4"/>
  <c r="E417" i="4"/>
  <c r="E5257" i="4"/>
  <c r="E418" i="4"/>
  <c r="E5258" i="4"/>
  <c r="E419" i="4"/>
  <c r="E3327" i="4"/>
  <c r="E3328" i="4"/>
  <c r="E420" i="4"/>
  <c r="E5259" i="4"/>
  <c r="E5260" i="4"/>
  <c r="E421" i="4"/>
  <c r="E422" i="4"/>
  <c r="E3329" i="4"/>
  <c r="E3330" i="4"/>
  <c r="E423" i="4"/>
  <c r="E424" i="4"/>
  <c r="E425" i="4"/>
  <c r="E426" i="4"/>
  <c r="E427" i="4"/>
  <c r="E428" i="4"/>
  <c r="E3331" i="4"/>
  <c r="E3332" i="4"/>
  <c r="E5261" i="4"/>
  <c r="E3333" i="4"/>
  <c r="E3334" i="4"/>
  <c r="E429" i="4"/>
  <c r="E5262" i="4"/>
  <c r="E5263" i="4"/>
  <c r="E430" i="4"/>
  <c r="E431" i="4"/>
  <c r="E432" i="4"/>
  <c r="E3335" i="4"/>
  <c r="E5264" i="4"/>
  <c r="E5265" i="4"/>
  <c r="E3336" i="4"/>
  <c r="E433" i="4"/>
  <c r="E3337" i="4"/>
  <c r="E434" i="4"/>
  <c r="E5266" i="4"/>
  <c r="E5267" i="4"/>
  <c r="E3338" i="4"/>
  <c r="E3339" i="4"/>
  <c r="E3340" i="4"/>
  <c r="E435" i="4"/>
  <c r="E436" i="4"/>
  <c r="E5268" i="4"/>
  <c r="E3341" i="4"/>
  <c r="E3342" i="4"/>
  <c r="E437" i="4"/>
  <c r="E438" i="4"/>
  <c r="E3343" i="4"/>
  <c r="E439" i="4"/>
  <c r="E3344" i="4"/>
  <c r="E5269" i="4"/>
  <c r="E440" i="4"/>
  <c r="E5270" i="4"/>
  <c r="E5271" i="4"/>
  <c r="E5272" i="4"/>
  <c r="E441" i="4"/>
  <c r="E5273" i="4"/>
  <c r="E442" i="4"/>
  <c r="E443" i="4"/>
  <c r="E3345" i="4"/>
  <c r="E5274" i="4"/>
  <c r="E3346" i="4"/>
  <c r="E3347" i="4"/>
  <c r="E444" i="4"/>
  <c r="E445" i="4"/>
  <c r="E446" i="4"/>
  <c r="E5275" i="4"/>
  <c r="E447" i="4"/>
  <c r="E448" i="4"/>
  <c r="E449" i="4"/>
  <c r="E450" i="4"/>
  <c r="E5276" i="4"/>
  <c r="E3348" i="4"/>
  <c r="E451" i="4"/>
  <c r="E452" i="4"/>
  <c r="E453" i="4"/>
  <c r="E454" i="4"/>
  <c r="E5277" i="4"/>
  <c r="E5278" i="4"/>
  <c r="E455" i="4"/>
  <c r="E456" i="4"/>
  <c r="E457" i="4"/>
  <c r="E458" i="4"/>
  <c r="E459" i="4"/>
  <c r="E460" i="4"/>
  <c r="E461" i="4"/>
  <c r="E3349" i="4"/>
  <c r="E5279" i="4"/>
  <c r="E462" i="4"/>
  <c r="E5280" i="4"/>
  <c r="E463" i="4"/>
  <c r="E464" i="4"/>
  <c r="E465" i="4"/>
  <c r="E466" i="4"/>
  <c r="E467" i="4"/>
  <c r="E5281" i="4"/>
  <c r="E468" i="4"/>
  <c r="E469" i="4"/>
  <c r="E5282" i="4"/>
  <c r="E5283" i="4"/>
  <c r="E5284" i="4"/>
  <c r="E470" i="4"/>
  <c r="E3350" i="4"/>
  <c r="E471" i="4"/>
  <c r="E3351" i="4"/>
  <c r="E3352" i="4"/>
  <c r="E3353" i="4"/>
  <c r="E472" i="4"/>
  <c r="E473" i="4"/>
  <c r="E474" i="4"/>
  <c r="E3354" i="4"/>
  <c r="E475" i="4"/>
  <c r="E3355" i="4"/>
  <c r="E3356" i="4"/>
  <c r="E5285" i="4"/>
  <c r="E476" i="4"/>
  <c r="E477" i="4"/>
  <c r="E478" i="4"/>
  <c r="E5286" i="4"/>
  <c r="E3357" i="4"/>
  <c r="E479" i="4"/>
  <c r="E480" i="4"/>
  <c r="E481" i="4"/>
  <c r="E482" i="4"/>
  <c r="E3358" i="4"/>
  <c r="E483" i="4"/>
  <c r="E5287" i="4"/>
  <c r="E3359" i="4"/>
  <c r="E3360" i="4"/>
  <c r="E3361" i="4"/>
  <c r="E484" i="4"/>
  <c r="E485" i="4"/>
  <c r="E486" i="4"/>
  <c r="E3362" i="4"/>
  <c r="E3363" i="4"/>
  <c r="E3364" i="4"/>
  <c r="E3365" i="4"/>
  <c r="E3366" i="4"/>
  <c r="E487" i="4"/>
  <c r="E5288" i="4"/>
  <c r="E3367" i="4"/>
  <c r="E488" i="4"/>
  <c r="E489" i="4"/>
  <c r="E5289" i="4"/>
  <c r="E5290" i="4"/>
  <c r="E3368" i="4"/>
  <c r="E5291" i="4"/>
  <c r="E490" i="4"/>
  <c r="E3369" i="4"/>
  <c r="E5292" i="4"/>
  <c r="E491" i="4"/>
  <c r="E492" i="4"/>
  <c r="E5293" i="4"/>
  <c r="E493" i="4"/>
  <c r="E5294" i="4"/>
  <c r="E494" i="4"/>
  <c r="E495" i="4"/>
  <c r="E5295" i="4"/>
  <c r="E496" i="4"/>
  <c r="E5296" i="4"/>
  <c r="E497" i="4"/>
  <c r="E5297" i="4"/>
  <c r="E498" i="4"/>
  <c r="E3370" i="4"/>
  <c r="E499" i="4"/>
  <c r="E5298" i="4"/>
  <c r="E5299" i="4"/>
  <c r="E5300" i="4"/>
  <c r="E500" i="4"/>
  <c r="E3371" i="4"/>
  <c r="E5301" i="4"/>
  <c r="E3372" i="4"/>
  <c r="E501" i="4"/>
  <c r="E5302" i="4"/>
  <c r="E5303" i="4"/>
  <c r="E5304" i="4"/>
  <c r="E5305" i="4"/>
  <c r="E502" i="4"/>
  <c r="E5306" i="4"/>
  <c r="E3373" i="4"/>
  <c r="E503" i="4"/>
  <c r="E3374" i="4"/>
  <c r="E504" i="4"/>
  <c r="E505" i="4"/>
  <c r="E506" i="4"/>
  <c r="E5307" i="4"/>
  <c r="E3375" i="4"/>
  <c r="E3376" i="4"/>
  <c r="E507" i="4"/>
  <c r="E508" i="4"/>
  <c r="E5308" i="4"/>
  <c r="E5309" i="4"/>
  <c r="E509" i="4"/>
  <c r="E3377" i="4"/>
  <c r="E5310" i="4"/>
  <c r="E5311" i="4"/>
  <c r="E3378" i="4"/>
  <c r="E3379" i="4"/>
  <c r="E5312" i="4"/>
  <c r="E5313" i="4"/>
  <c r="E510" i="4"/>
  <c r="E3380" i="4"/>
  <c r="E511" i="4"/>
  <c r="E5314" i="4"/>
  <c r="E512" i="4"/>
  <c r="E513" i="4"/>
  <c r="E5315" i="4"/>
  <c r="E5316" i="4"/>
  <c r="E3381" i="4"/>
  <c r="E514" i="4"/>
  <c r="E515" i="4"/>
  <c r="E5317" i="4"/>
  <c r="E5318" i="4"/>
  <c r="E516" i="4"/>
  <c r="E517" i="4"/>
  <c r="E5319" i="4"/>
  <c r="E518" i="4"/>
  <c r="E3382" i="4"/>
  <c r="E5320" i="4"/>
  <c r="E519" i="4"/>
  <c r="E520" i="4"/>
  <c r="E3383" i="4"/>
  <c r="E3384" i="4"/>
  <c r="E5321" i="4"/>
  <c r="E3385" i="4"/>
  <c r="E3386" i="4"/>
  <c r="E521" i="4"/>
  <c r="E3387" i="4"/>
  <c r="E5322" i="4"/>
  <c r="E522" i="4"/>
  <c r="E523" i="4"/>
  <c r="E524" i="4"/>
  <c r="E3388" i="4"/>
  <c r="E3389" i="4"/>
  <c r="E525" i="4"/>
  <c r="E526" i="4"/>
  <c r="E3390" i="4"/>
  <c r="E3391" i="4"/>
  <c r="E5323" i="4"/>
  <c r="E5324" i="4"/>
  <c r="E3392" i="4"/>
  <c r="E527" i="4"/>
  <c r="E5325" i="4"/>
  <c r="E3393" i="4"/>
  <c r="E3394" i="4"/>
  <c r="E3395" i="4"/>
  <c r="E528" i="4"/>
  <c r="E3396" i="4"/>
  <c r="E5326" i="4"/>
  <c r="E529" i="4"/>
  <c r="E530" i="4"/>
  <c r="E3397" i="4"/>
  <c r="E531" i="4"/>
  <c r="E5327" i="4"/>
  <c r="E3398" i="4"/>
  <c r="E532" i="4"/>
  <c r="E3399" i="4"/>
  <c r="E533" i="4"/>
  <c r="E3400" i="4"/>
  <c r="E3401" i="4"/>
  <c r="E534" i="4"/>
  <c r="E3402" i="4"/>
  <c r="E5328" i="4"/>
  <c r="E535" i="4"/>
  <c r="E3403" i="4"/>
  <c r="E5329" i="4"/>
  <c r="E5330" i="4"/>
  <c r="E3404" i="4"/>
  <c r="E3405" i="4"/>
  <c r="E3406" i="4"/>
  <c r="E536" i="4"/>
  <c r="E3407" i="4"/>
  <c r="E3408" i="4"/>
  <c r="E537" i="4"/>
  <c r="E5331" i="4"/>
  <c r="E538" i="4"/>
  <c r="E3409" i="4"/>
  <c r="E3410" i="4"/>
  <c r="E5332" i="4"/>
  <c r="E3411" i="4"/>
  <c r="E539" i="4"/>
  <c r="E540" i="4"/>
  <c r="E541" i="4"/>
  <c r="E542" i="4"/>
  <c r="E5333" i="4"/>
  <c r="E5334" i="4"/>
  <c r="E543" i="4"/>
  <c r="E544" i="4"/>
  <c r="E545" i="4"/>
  <c r="E546" i="4"/>
  <c r="E3412" i="4"/>
  <c r="E547" i="4"/>
  <c r="E3413" i="4"/>
  <c r="E3414" i="4"/>
  <c r="E548" i="4"/>
  <c r="E5335" i="4"/>
  <c r="E3415" i="4"/>
  <c r="E5336" i="4"/>
  <c r="E3416" i="4"/>
  <c r="E5337" i="4"/>
  <c r="E549" i="4"/>
  <c r="E3417" i="4"/>
  <c r="E5338" i="4"/>
  <c r="E550" i="4"/>
  <c r="E551" i="4"/>
  <c r="E3418" i="4"/>
  <c r="E3419" i="4"/>
  <c r="E3420" i="4"/>
  <c r="E5339" i="4"/>
  <c r="E552" i="4"/>
  <c r="E3421" i="4"/>
  <c r="E553" i="4"/>
  <c r="E554" i="4"/>
  <c r="E3422" i="4"/>
  <c r="E3423" i="4"/>
  <c r="E5340" i="4"/>
  <c r="E3424" i="4"/>
  <c r="E5341" i="4"/>
  <c r="E555" i="4"/>
  <c r="E556" i="4"/>
  <c r="E557" i="4"/>
  <c r="E5342" i="4"/>
  <c r="E3425" i="4"/>
  <c r="E5343" i="4"/>
  <c r="E558" i="4"/>
  <c r="E3426" i="4"/>
  <c r="E3427" i="4"/>
  <c r="E559" i="4"/>
  <c r="E560" i="4"/>
  <c r="E561" i="4"/>
  <c r="E5344" i="4"/>
  <c r="E562" i="4"/>
  <c r="E5345" i="4"/>
  <c r="E5346" i="4"/>
  <c r="E5347" i="4"/>
  <c r="E563" i="4"/>
  <c r="E3428" i="4"/>
  <c r="E3429" i="4"/>
  <c r="E564" i="4"/>
  <c r="E565" i="4"/>
  <c r="E566" i="4"/>
  <c r="E567" i="4"/>
  <c r="E568" i="4"/>
  <c r="E569" i="4"/>
  <c r="E3430" i="4"/>
  <c r="E5348" i="4"/>
  <c r="E570" i="4"/>
  <c r="E571" i="4"/>
  <c r="E3431" i="4"/>
  <c r="E5349" i="4"/>
  <c r="E572" i="4"/>
  <c r="E3432" i="4"/>
  <c r="E5350" i="4"/>
  <c r="E5351" i="4"/>
  <c r="E3433" i="4"/>
  <c r="E573" i="4"/>
  <c r="E5352" i="4"/>
  <c r="E574" i="4"/>
  <c r="E575" i="4"/>
  <c r="E576" i="4"/>
  <c r="E3434" i="4"/>
  <c r="E577" i="4"/>
  <c r="E5353" i="4"/>
  <c r="E578" i="4"/>
  <c r="E579" i="4"/>
  <c r="E3435" i="4"/>
  <c r="E5354" i="4"/>
  <c r="E580" i="4"/>
  <c r="E5355" i="4"/>
  <c r="E581" i="4"/>
  <c r="E5356" i="4"/>
  <c r="E5357" i="4"/>
  <c r="E582" i="4"/>
  <c r="E583" i="4"/>
  <c r="E5358" i="4"/>
  <c r="E584" i="4"/>
  <c r="E585" i="4"/>
  <c r="E3436" i="4"/>
  <c r="E586" i="4"/>
  <c r="E3437" i="4"/>
  <c r="E3438" i="4"/>
  <c r="E5359" i="4"/>
  <c r="E587" i="4"/>
  <c r="E3439" i="4"/>
  <c r="E5360" i="4"/>
  <c r="E5361" i="4"/>
  <c r="E588" i="4"/>
  <c r="E589" i="4"/>
  <c r="E590" i="4"/>
  <c r="E591" i="4"/>
  <c r="E3440" i="4"/>
  <c r="E592" i="4"/>
  <c r="E593" i="4"/>
  <c r="E594" i="4"/>
  <c r="E3441" i="4"/>
  <c r="E595" i="4"/>
  <c r="E3442" i="4"/>
  <c r="E5362" i="4"/>
  <c r="E3443" i="4"/>
  <c r="E3444" i="4"/>
  <c r="E5363" i="4"/>
  <c r="E3445" i="4"/>
  <c r="E3446" i="4"/>
  <c r="E596" i="4"/>
  <c r="E3447" i="4"/>
  <c r="E3448" i="4"/>
  <c r="E597" i="4"/>
  <c r="E598" i="4"/>
  <c r="E599" i="4"/>
  <c r="E5364" i="4"/>
  <c r="E600" i="4"/>
  <c r="E601" i="4"/>
  <c r="E3449" i="4"/>
  <c r="E5365" i="4"/>
  <c r="E5366" i="4"/>
  <c r="E5367" i="4"/>
  <c r="E5368" i="4"/>
  <c r="E5369" i="4"/>
  <c r="E5370" i="4"/>
  <c r="E3450" i="4"/>
  <c r="E3451" i="4"/>
  <c r="E602" i="4"/>
  <c r="E5371" i="4"/>
  <c r="E5372" i="4"/>
  <c r="E3452" i="4"/>
  <c r="E603" i="4"/>
  <c r="E5373" i="4"/>
  <c r="E5374" i="4"/>
  <c r="E604" i="4"/>
  <c r="E605" i="4"/>
  <c r="E5375" i="4"/>
  <c r="E5376" i="4"/>
  <c r="E606" i="4"/>
  <c r="E607" i="4"/>
  <c r="E5377" i="4"/>
  <c r="E608" i="4"/>
  <c r="E5378" i="4"/>
  <c r="E609" i="4"/>
  <c r="E610" i="4"/>
  <c r="E611" i="4"/>
  <c r="E612" i="4"/>
  <c r="E613" i="4"/>
  <c r="E614" i="4"/>
  <c r="E615" i="4"/>
  <c r="E3453" i="4"/>
  <c r="E5379" i="4"/>
  <c r="E3454" i="4"/>
  <c r="E3455" i="4"/>
  <c r="E616" i="4"/>
  <c r="E5380" i="4"/>
  <c r="E617" i="4"/>
  <c r="E618" i="4"/>
  <c r="E619" i="4"/>
  <c r="E3456" i="4"/>
  <c r="E5381" i="4"/>
  <c r="E3457" i="4"/>
  <c r="E5382" i="4"/>
  <c r="E3458" i="4"/>
  <c r="E3459" i="4"/>
  <c r="E620" i="4"/>
  <c r="E3460" i="4"/>
  <c r="E5383" i="4"/>
  <c r="E621" i="4"/>
  <c r="E3461" i="4"/>
  <c r="E622" i="4"/>
  <c r="E3462" i="4"/>
  <c r="E623" i="4"/>
  <c r="E624" i="4"/>
  <c r="E5384" i="4"/>
  <c r="E3463" i="4"/>
  <c r="E625" i="4"/>
  <c r="E626" i="4"/>
  <c r="E3464" i="4"/>
  <c r="E3465" i="4"/>
  <c r="E3466" i="4"/>
  <c r="E3467" i="4"/>
  <c r="E5385" i="4"/>
  <c r="E627" i="4"/>
  <c r="E3468" i="4"/>
  <c r="E3469" i="4"/>
  <c r="E5386" i="4"/>
  <c r="E628" i="4"/>
  <c r="E5387" i="4"/>
  <c r="E629" i="4"/>
  <c r="E630" i="4"/>
  <c r="E631" i="4"/>
  <c r="E3470" i="4"/>
  <c r="E3471" i="4"/>
  <c r="E632" i="4"/>
  <c r="E5388" i="4"/>
  <c r="E3472" i="4"/>
  <c r="E3473" i="4"/>
  <c r="E633" i="4"/>
  <c r="E634" i="4"/>
  <c r="E635" i="4"/>
  <c r="E5389" i="4"/>
  <c r="E5390" i="4"/>
  <c r="E636" i="4"/>
  <c r="E637" i="4"/>
  <c r="E638" i="4"/>
  <c r="E5391" i="4"/>
  <c r="E5392" i="4"/>
  <c r="E639" i="4"/>
  <c r="E640" i="4"/>
  <c r="E3474" i="4"/>
  <c r="E5393" i="4"/>
  <c r="E3475" i="4"/>
  <c r="E5394" i="4"/>
  <c r="E5395" i="4"/>
  <c r="E641" i="4"/>
  <c r="E3476" i="4"/>
  <c r="E642" i="4"/>
  <c r="E3477" i="4"/>
  <c r="E5396" i="4"/>
  <c r="E5397" i="4"/>
  <c r="E5398" i="4"/>
  <c r="E643" i="4"/>
  <c r="E644" i="4"/>
  <c r="E5399" i="4"/>
  <c r="E3478" i="4"/>
  <c r="E5400" i="4"/>
  <c r="E645" i="4"/>
  <c r="E3479" i="4"/>
  <c r="E5401" i="4"/>
  <c r="E5402" i="4"/>
  <c r="E646" i="4"/>
  <c r="E5403" i="4"/>
  <c r="E647" i="4"/>
  <c r="E5404" i="4"/>
  <c r="E648" i="4"/>
  <c r="E3480" i="4"/>
  <c r="E649" i="4"/>
  <c r="E3481" i="4"/>
  <c r="E650" i="4"/>
  <c r="E5405" i="4"/>
  <c r="E651" i="4"/>
  <c r="E652" i="4"/>
  <c r="E5406" i="4"/>
  <c r="E5407" i="4"/>
  <c r="E653" i="4"/>
  <c r="E654" i="4"/>
  <c r="E3482" i="4"/>
  <c r="E5408" i="4"/>
  <c r="E3483" i="4"/>
  <c r="E5409" i="4"/>
  <c r="E5410" i="4"/>
  <c r="E3484" i="4"/>
  <c r="E655" i="4"/>
  <c r="E656" i="4"/>
  <c r="E657" i="4"/>
  <c r="E658" i="4"/>
  <c r="E3485" i="4"/>
  <c r="E659" i="4"/>
  <c r="E3486" i="4"/>
  <c r="E3487" i="4"/>
  <c r="E660" i="4"/>
  <c r="E661" i="4"/>
  <c r="E662" i="4"/>
  <c r="E663" i="4"/>
  <c r="E5411" i="4"/>
  <c r="E664" i="4"/>
  <c r="E5412" i="4"/>
  <c r="E5413" i="4"/>
  <c r="E3488" i="4"/>
  <c r="E3489" i="4"/>
  <c r="E5414" i="4"/>
  <c r="E665" i="4"/>
  <c r="E3490" i="4"/>
  <c r="E5415" i="4"/>
  <c r="E666" i="4"/>
  <c r="E5416" i="4"/>
  <c r="E3491" i="4"/>
  <c r="E667" i="4"/>
  <c r="E668" i="4"/>
  <c r="E669" i="4"/>
  <c r="E5417" i="4"/>
  <c r="E670" i="4"/>
  <c r="E3492" i="4"/>
  <c r="E5418" i="4"/>
  <c r="E671" i="4"/>
  <c r="E5419" i="4"/>
  <c r="E3493" i="4"/>
  <c r="E5420" i="4"/>
  <c r="E672" i="4"/>
  <c r="E3494" i="4"/>
  <c r="E673" i="4"/>
  <c r="E674" i="4"/>
  <c r="E5421" i="4"/>
  <c r="E675" i="4"/>
  <c r="E3495" i="4"/>
  <c r="E5422" i="4"/>
  <c r="E5423" i="4"/>
  <c r="E5424" i="4"/>
  <c r="E3496" i="4"/>
  <c r="E676" i="4"/>
  <c r="E677" i="4"/>
  <c r="E5425" i="4"/>
  <c r="E678" i="4"/>
  <c r="E3497" i="4"/>
  <c r="E5426" i="4"/>
  <c r="E5427" i="4"/>
  <c r="E3498" i="4"/>
  <c r="E5428" i="4"/>
  <c r="E679" i="4"/>
  <c r="E5429" i="4"/>
  <c r="E3499" i="4"/>
  <c r="E680" i="4"/>
  <c r="E681" i="4"/>
  <c r="E682" i="4"/>
  <c r="E683" i="4"/>
  <c r="E5430" i="4"/>
  <c r="E5431" i="4"/>
  <c r="E684" i="4"/>
  <c r="E5432" i="4"/>
  <c r="E685" i="4"/>
  <c r="E686" i="4"/>
  <c r="E687" i="4"/>
  <c r="E5433" i="4"/>
  <c r="E688" i="4"/>
  <c r="E5434" i="4"/>
  <c r="E689" i="4"/>
  <c r="E690" i="4"/>
  <c r="E691" i="4"/>
  <c r="E3500" i="4"/>
  <c r="E692" i="4"/>
  <c r="E3501" i="4"/>
  <c r="E3502" i="4"/>
  <c r="E3503" i="4"/>
  <c r="E693" i="4"/>
  <c r="E5435" i="4"/>
  <c r="E3504" i="4"/>
  <c r="E5436" i="4"/>
  <c r="E694" i="4"/>
  <c r="E5437" i="4"/>
  <c r="E5438" i="4"/>
  <c r="E5439" i="4"/>
  <c r="E5440" i="4"/>
  <c r="E695" i="4"/>
  <c r="E696" i="4"/>
  <c r="E5441" i="4"/>
  <c r="E5442" i="4"/>
  <c r="E5443" i="4"/>
  <c r="E3505" i="4"/>
  <c r="E3506" i="4"/>
  <c r="E697" i="4"/>
  <c r="E698" i="4"/>
  <c r="E699" i="4"/>
  <c r="E5444" i="4"/>
  <c r="E3507" i="4"/>
  <c r="E700" i="4"/>
  <c r="E3508" i="4"/>
  <c r="E701" i="4"/>
  <c r="E702" i="4"/>
  <c r="E5445" i="4"/>
  <c r="E703" i="4"/>
  <c r="E704" i="4"/>
  <c r="E705" i="4"/>
  <c r="E706" i="4"/>
  <c r="E707" i="4"/>
  <c r="E3509" i="4"/>
  <c r="E5446" i="4"/>
  <c r="E708" i="4"/>
  <c r="E5447" i="4"/>
  <c r="E709" i="4"/>
  <c r="E710" i="4"/>
  <c r="E711" i="4"/>
  <c r="E712" i="4"/>
  <c r="E3510" i="4"/>
  <c r="E713" i="4"/>
  <c r="E5448" i="4"/>
  <c r="E3511" i="4"/>
  <c r="E3512" i="4"/>
  <c r="E3513" i="4"/>
  <c r="E3514" i="4"/>
  <c r="E5449" i="4"/>
  <c r="E714" i="4"/>
  <c r="E3515" i="4"/>
  <c r="E3516" i="4"/>
  <c r="E715" i="4"/>
  <c r="E5450" i="4"/>
  <c r="E716" i="4"/>
  <c r="E5451" i="4"/>
  <c r="E717" i="4"/>
  <c r="E718" i="4"/>
  <c r="E3517" i="4"/>
  <c r="E5452" i="4"/>
  <c r="E5453" i="4"/>
  <c r="E3518" i="4"/>
  <c r="E5454" i="4"/>
  <c r="E719" i="4"/>
  <c r="E3519" i="4"/>
  <c r="E5455" i="4"/>
  <c r="E3520" i="4"/>
  <c r="E720" i="4"/>
  <c r="E5456" i="4"/>
  <c r="E5457" i="4"/>
  <c r="E5458" i="4"/>
  <c r="E721" i="4"/>
  <c r="E722" i="4"/>
  <c r="E723" i="4"/>
  <c r="E724" i="4"/>
  <c r="E3521" i="4"/>
  <c r="E5459" i="4"/>
  <c r="E725" i="4"/>
  <c r="E5460" i="4"/>
  <c r="E726" i="4"/>
  <c r="E5461" i="4"/>
  <c r="E727" i="4"/>
  <c r="E5462" i="4"/>
  <c r="E728" i="4"/>
  <c r="E729" i="4"/>
  <c r="E730" i="4"/>
  <c r="E3522" i="4"/>
  <c r="E5463" i="4"/>
  <c r="E731" i="4"/>
  <c r="E732" i="4"/>
  <c r="E3523" i="4"/>
  <c r="E5464" i="4"/>
  <c r="E733" i="4"/>
  <c r="E734" i="4"/>
  <c r="E735" i="4"/>
  <c r="E3524" i="4"/>
  <c r="E5465" i="4"/>
  <c r="E3525" i="4"/>
  <c r="E5466" i="4"/>
  <c r="E3526" i="4"/>
  <c r="E3527" i="4"/>
  <c r="E3528" i="4"/>
  <c r="E736" i="4"/>
  <c r="E737" i="4"/>
  <c r="E738" i="4"/>
  <c r="E739" i="4"/>
  <c r="E3529" i="4"/>
  <c r="E3530" i="4"/>
  <c r="E5467" i="4"/>
  <c r="E3531" i="4"/>
  <c r="E5468" i="4"/>
  <c r="E5469" i="4"/>
  <c r="E5470" i="4"/>
  <c r="E740" i="4"/>
  <c r="E741" i="4"/>
  <c r="E742" i="4"/>
  <c r="E5471" i="4"/>
  <c r="E3532" i="4"/>
  <c r="E5472" i="4"/>
  <c r="E743" i="4"/>
  <c r="E744" i="4"/>
  <c r="E5473" i="4"/>
  <c r="E5474" i="4"/>
  <c r="E745" i="4"/>
  <c r="E746" i="4"/>
  <c r="E5475" i="4"/>
  <c r="E747" i="4"/>
  <c r="E3533" i="4"/>
  <c r="E3534" i="4"/>
  <c r="E3535" i="4"/>
  <c r="E3536" i="4"/>
  <c r="E5476" i="4"/>
  <c r="E5477" i="4"/>
  <c r="E5478" i="4"/>
  <c r="E3537" i="4"/>
  <c r="E5479" i="4"/>
  <c r="E5480" i="4"/>
  <c r="E748" i="4"/>
  <c r="E5481" i="4"/>
  <c r="E5482" i="4"/>
  <c r="E3538" i="4"/>
  <c r="E3539" i="4"/>
  <c r="E749" i="4"/>
  <c r="E5483" i="4"/>
  <c r="E5484" i="4"/>
  <c r="E5485" i="4"/>
  <c r="E5486" i="4"/>
  <c r="E750" i="4"/>
  <c r="E5487" i="4"/>
  <c r="E5488" i="4"/>
  <c r="E751" i="4"/>
  <c r="E5489" i="4"/>
  <c r="E752" i="4"/>
  <c r="E3540" i="4"/>
  <c r="E3541" i="4"/>
  <c r="E753" i="4"/>
  <c r="E3542" i="4"/>
  <c r="E5490" i="4"/>
  <c r="E754" i="4"/>
  <c r="E3543" i="4"/>
  <c r="E5491" i="4"/>
  <c r="E755" i="4"/>
  <c r="E3544" i="4"/>
  <c r="E3545" i="4"/>
  <c r="E756" i="4"/>
  <c r="E3546" i="4"/>
  <c r="E757" i="4"/>
  <c r="E758" i="4"/>
  <c r="E759" i="4"/>
  <c r="E760" i="4"/>
  <c r="E761" i="4"/>
  <c r="E5492" i="4"/>
  <c r="E762" i="4"/>
  <c r="E5493" i="4"/>
  <c r="E763" i="4"/>
  <c r="E3547" i="4"/>
  <c r="E764" i="4"/>
  <c r="E3548" i="4"/>
  <c r="E5494" i="4"/>
  <c r="E765" i="4"/>
  <c r="E5495" i="4"/>
  <c r="E3549" i="4"/>
  <c r="E766" i="4"/>
  <c r="E767" i="4"/>
  <c r="E5496" i="4"/>
  <c r="E768" i="4"/>
  <c r="E769" i="4"/>
  <c r="E5497" i="4"/>
  <c r="E3550" i="4"/>
  <c r="E3551" i="4"/>
  <c r="E770" i="4"/>
  <c r="E771" i="4"/>
  <c r="E3552" i="4"/>
  <c r="E772" i="4"/>
  <c r="E3553" i="4"/>
  <c r="E3554" i="4"/>
  <c r="E773" i="4"/>
  <c r="E5498" i="4"/>
  <c r="E774" i="4"/>
  <c r="E5499" i="4"/>
  <c r="E3555" i="4"/>
  <c r="E5500" i="4"/>
  <c r="E5501" i="4"/>
  <c r="E5502" i="4"/>
  <c r="E5503" i="4"/>
  <c r="E775" i="4"/>
  <c r="E776" i="4"/>
  <c r="E5504" i="4"/>
  <c r="E777" i="4"/>
  <c r="E5505" i="4"/>
  <c r="E3556" i="4"/>
  <c r="E778" i="4"/>
  <c r="E779" i="4"/>
  <c r="E780" i="4"/>
  <c r="E781" i="4"/>
  <c r="E782" i="4"/>
  <c r="E3557" i="4"/>
  <c r="E3558" i="4"/>
  <c r="E783" i="4"/>
  <c r="E3559" i="4"/>
  <c r="E784" i="4"/>
  <c r="E5506" i="4"/>
  <c r="E5507" i="4"/>
  <c r="E785" i="4"/>
  <c r="E5508" i="4"/>
  <c r="E786" i="4"/>
  <c r="E5509" i="4"/>
  <c r="E787" i="4"/>
  <c r="E788" i="4"/>
  <c r="E3560" i="4"/>
  <c r="E5510" i="4"/>
  <c r="E3561" i="4"/>
  <c r="E5511" i="4"/>
  <c r="E3562" i="4"/>
  <c r="E789" i="4"/>
  <c r="E790" i="4"/>
  <c r="E791" i="4"/>
  <c r="E792" i="4"/>
  <c r="E5512" i="4"/>
  <c r="E793" i="4"/>
  <c r="E5513" i="4"/>
  <c r="E794" i="4"/>
  <c r="E3563" i="4"/>
  <c r="E3564" i="4"/>
  <c r="E3565" i="4"/>
  <c r="E795" i="4"/>
  <c r="E5514" i="4"/>
  <c r="E796" i="4"/>
  <c r="E5515" i="4"/>
  <c r="E3566" i="4"/>
  <c r="E5516" i="4"/>
  <c r="E797" i="4"/>
  <c r="E798" i="4"/>
  <c r="E3567" i="4"/>
  <c r="E5517" i="4"/>
  <c r="E799" i="4"/>
  <c r="E3568" i="4"/>
  <c r="E5518" i="4"/>
  <c r="E800" i="4"/>
  <c r="E801" i="4"/>
  <c r="E5519" i="4"/>
  <c r="E802" i="4"/>
  <c r="E3569" i="4"/>
  <c r="E3570" i="4"/>
  <c r="E3571" i="4"/>
  <c r="E803" i="4"/>
  <c r="E3572" i="4"/>
  <c r="E804" i="4"/>
  <c r="E805" i="4"/>
  <c r="E806" i="4"/>
  <c r="E3573" i="4"/>
  <c r="E5520" i="4"/>
  <c r="E3574" i="4"/>
  <c r="E3575" i="4"/>
  <c r="E5521" i="4"/>
  <c r="E807" i="4"/>
  <c r="E808" i="4"/>
  <c r="E3576" i="4"/>
  <c r="E5522" i="4"/>
  <c r="E809" i="4"/>
  <c r="E3577" i="4"/>
  <c r="E5523" i="4"/>
  <c r="E810" i="4"/>
  <c r="E5524" i="4"/>
  <c r="E5525" i="4"/>
  <c r="E3578" i="4"/>
  <c r="E811" i="4"/>
  <c r="E5526" i="4"/>
  <c r="E812" i="4"/>
  <c r="E813" i="4"/>
  <c r="E5527" i="4"/>
  <c r="E3579" i="4"/>
  <c r="E814" i="4"/>
  <c r="E5528" i="4"/>
  <c r="E3580" i="4"/>
  <c r="E5529" i="4"/>
  <c r="E815" i="4"/>
  <c r="E816" i="4"/>
  <c r="E3581" i="4"/>
  <c r="E5530" i="4"/>
  <c r="E5531" i="4"/>
  <c r="E817" i="4"/>
  <c r="E3582" i="4"/>
  <c r="E3583" i="4"/>
  <c r="E3584" i="4"/>
  <c r="E5532" i="4"/>
  <c r="E3585" i="4"/>
  <c r="E3586" i="4"/>
  <c r="E818" i="4"/>
  <c r="E819" i="4"/>
  <c r="E5533" i="4"/>
  <c r="E820" i="4"/>
  <c r="E5534" i="4"/>
  <c r="E5535" i="4"/>
  <c r="E3587" i="4"/>
  <c r="E821" i="4"/>
  <c r="E822" i="4"/>
  <c r="E823" i="4"/>
  <c r="E5536" i="4"/>
  <c r="E824" i="4"/>
  <c r="E5537" i="4"/>
  <c r="E5538" i="4"/>
  <c r="E825" i="4"/>
  <c r="E826" i="4"/>
  <c r="E827" i="4"/>
  <c r="E828" i="4"/>
  <c r="E829" i="4"/>
  <c r="E3588" i="4"/>
  <c r="E3589" i="4"/>
  <c r="E830" i="4"/>
  <c r="E3590" i="4"/>
  <c r="E5539" i="4"/>
  <c r="E831" i="4"/>
  <c r="E832" i="4"/>
  <c r="E5540" i="4"/>
  <c r="E3591" i="4"/>
  <c r="E833" i="4"/>
  <c r="E3592" i="4"/>
  <c r="E3593" i="4"/>
  <c r="E3594" i="4"/>
  <c r="E834" i="4"/>
  <c r="E835" i="4"/>
  <c r="E836" i="4"/>
  <c r="E5541" i="4"/>
  <c r="E5542" i="4"/>
  <c r="E5543" i="4"/>
  <c r="E3595" i="4"/>
  <c r="E3596" i="4"/>
  <c r="E5544" i="4"/>
  <c r="E837" i="4"/>
  <c r="E3597" i="4"/>
  <c r="E5545" i="4"/>
  <c r="E3598" i="4"/>
  <c r="E5546" i="4"/>
  <c r="E838" i="4"/>
  <c r="E5547" i="4"/>
  <c r="E839" i="4"/>
  <c r="E840" i="4"/>
  <c r="E841" i="4"/>
  <c r="E842" i="4"/>
  <c r="E843" i="4"/>
  <c r="E5548" i="4"/>
  <c r="E3599" i="4"/>
  <c r="E5549" i="4"/>
  <c r="E844" i="4"/>
  <c r="E5550" i="4"/>
  <c r="E845" i="4"/>
  <c r="E5551" i="4"/>
  <c r="E846" i="4"/>
  <c r="E5552" i="4"/>
  <c r="E847" i="4"/>
  <c r="E3600" i="4"/>
  <c r="E848" i="4"/>
  <c r="E849" i="4"/>
  <c r="E5553" i="4"/>
  <c r="E850" i="4"/>
  <c r="E851" i="4"/>
  <c r="E3601" i="4"/>
  <c r="E3602" i="4"/>
  <c r="E5554" i="4"/>
  <c r="E852" i="4"/>
  <c r="E853" i="4"/>
  <c r="E5555" i="4"/>
  <c r="E3603" i="4"/>
  <c r="E5556" i="4"/>
  <c r="E5557" i="4"/>
  <c r="E3604" i="4"/>
  <c r="E3605" i="4"/>
  <c r="E5558" i="4"/>
  <c r="E5559" i="4"/>
  <c r="E3606" i="4"/>
  <c r="E3607" i="4"/>
  <c r="E854" i="4"/>
  <c r="E3608" i="4"/>
  <c r="E5560" i="4"/>
  <c r="E855" i="4"/>
  <c r="E5561" i="4"/>
  <c r="E5562" i="4"/>
  <c r="E856" i="4"/>
  <c r="E5563" i="4"/>
  <c r="E3609" i="4"/>
  <c r="E5564" i="4"/>
  <c r="E857" i="4"/>
  <c r="E858" i="4"/>
  <c r="E5565" i="4"/>
  <c r="E859" i="4"/>
  <c r="E3610" i="4"/>
  <c r="E860" i="4"/>
  <c r="E3611" i="4"/>
  <c r="E5566" i="4"/>
  <c r="E861" i="4"/>
  <c r="E3612" i="4"/>
  <c r="E3613" i="4"/>
  <c r="E862" i="4"/>
  <c r="E3614" i="4"/>
  <c r="E3615" i="4"/>
  <c r="E3616" i="4"/>
  <c r="E5567" i="4"/>
  <c r="E5568" i="4"/>
  <c r="E863" i="4"/>
  <c r="E864" i="4"/>
  <c r="E865" i="4"/>
  <c r="E5569" i="4"/>
  <c r="E866" i="4"/>
  <c r="E867" i="4"/>
  <c r="E868" i="4"/>
  <c r="E869" i="4"/>
  <c r="E3617" i="4"/>
  <c r="E870" i="4"/>
  <c r="E871" i="4"/>
  <c r="E3618" i="4"/>
  <c r="E872" i="4"/>
  <c r="E3619" i="4"/>
  <c r="E3620" i="4"/>
  <c r="E3621" i="4"/>
  <c r="E873" i="4"/>
  <c r="E874" i="4"/>
  <c r="E875" i="4"/>
  <c r="E876" i="4"/>
  <c r="E877" i="4"/>
  <c r="E5570" i="4"/>
  <c r="E5571" i="4"/>
  <c r="E878" i="4"/>
  <c r="E3622" i="4"/>
  <c r="E5572" i="4"/>
  <c r="E879" i="4"/>
  <c r="E880" i="4"/>
  <c r="E881" i="4"/>
  <c r="E882" i="4"/>
  <c r="E3623" i="4"/>
  <c r="E3624" i="4"/>
  <c r="E883" i="4"/>
  <c r="E884" i="4"/>
  <c r="E5573" i="4"/>
  <c r="E3625" i="4"/>
  <c r="E885" i="4"/>
  <c r="E886" i="4"/>
  <c r="E3626" i="4"/>
  <c r="E3627" i="4"/>
  <c r="E887" i="4"/>
  <c r="E888" i="4"/>
  <c r="E889" i="4"/>
  <c r="E890" i="4"/>
  <c r="E891" i="4"/>
  <c r="E3628" i="4"/>
  <c r="E5574" i="4"/>
  <c r="E892" i="4"/>
  <c r="E893" i="4"/>
  <c r="E3629" i="4"/>
  <c r="E3630" i="4"/>
  <c r="E894" i="4"/>
  <c r="E5575" i="4"/>
  <c r="E895" i="4"/>
  <c r="E5576" i="4"/>
  <c r="E5577" i="4"/>
  <c r="E5578" i="4"/>
  <c r="E5579" i="4"/>
  <c r="E5580" i="4"/>
  <c r="E5581" i="4"/>
  <c r="E3631" i="4"/>
  <c r="E3632" i="4"/>
  <c r="E3633" i="4"/>
  <c r="E896" i="4"/>
  <c r="E5582" i="4"/>
  <c r="E897" i="4"/>
  <c r="E3634" i="4"/>
  <c r="E3635" i="4"/>
  <c r="E5583" i="4"/>
  <c r="E898" i="4"/>
  <c r="E5584" i="4"/>
  <c r="E3636" i="4"/>
  <c r="E899" i="4"/>
  <c r="E900" i="4"/>
  <c r="E901" i="4"/>
  <c r="E902" i="4"/>
  <c r="E903" i="4"/>
  <c r="E904" i="4"/>
  <c r="E3637" i="4"/>
  <c r="E905" i="4"/>
  <c r="E5585" i="4"/>
  <c r="E906" i="4"/>
  <c r="E3638" i="4"/>
  <c r="E5586" i="4"/>
  <c r="E907" i="4"/>
  <c r="E5587" i="4"/>
  <c r="E5588" i="4"/>
  <c r="E908" i="4"/>
  <c r="E5589" i="4"/>
  <c r="E909" i="4"/>
  <c r="E3639" i="4"/>
  <c r="E910" i="4"/>
  <c r="E911" i="4"/>
  <c r="E912" i="4"/>
  <c r="E5590" i="4"/>
  <c r="E5591" i="4"/>
  <c r="E913" i="4"/>
  <c r="E914" i="4"/>
  <c r="E5592" i="4"/>
  <c r="E5593" i="4"/>
  <c r="E3640" i="4"/>
  <c r="E915" i="4"/>
  <c r="E5594" i="4"/>
  <c r="E916" i="4"/>
  <c r="E917" i="4"/>
  <c r="E5595" i="4"/>
  <c r="E918" i="4"/>
  <c r="E3641" i="4"/>
  <c r="E3642" i="4"/>
  <c r="E919" i="4"/>
  <c r="E920" i="4"/>
  <c r="E3643" i="4"/>
  <c r="E921" i="4"/>
  <c r="E922" i="4"/>
  <c r="E923" i="4"/>
  <c r="E924" i="4"/>
  <c r="E925" i="4"/>
  <c r="E3644" i="4"/>
  <c r="E3645" i="4"/>
  <c r="E3646" i="4"/>
  <c r="E926" i="4"/>
  <c r="E3647" i="4"/>
  <c r="E3648" i="4"/>
  <c r="E3649" i="4"/>
  <c r="E927" i="4"/>
  <c r="E3650" i="4"/>
  <c r="E5596" i="4"/>
  <c r="E3651" i="4"/>
  <c r="E928" i="4"/>
  <c r="E5597" i="4"/>
  <c r="E5598" i="4"/>
  <c r="E929" i="4"/>
  <c r="E3652" i="4"/>
  <c r="E930" i="4"/>
  <c r="E5599" i="4"/>
  <c r="E931" i="4"/>
  <c r="E5600" i="4"/>
  <c r="E5601" i="4"/>
  <c r="E932" i="4"/>
  <c r="E933" i="4"/>
  <c r="E5602" i="4"/>
  <c r="E5603" i="4"/>
  <c r="E5604" i="4"/>
  <c r="E934" i="4"/>
  <c r="E3653" i="4"/>
  <c r="E5605" i="4"/>
  <c r="E935" i="4"/>
  <c r="E936" i="4"/>
  <c r="E3654" i="4"/>
  <c r="E937" i="4"/>
  <c r="E5606" i="4"/>
  <c r="E3655" i="4"/>
  <c r="E938" i="4"/>
  <c r="E939" i="4"/>
  <c r="E5607" i="4"/>
  <c r="E5608" i="4"/>
  <c r="E3656" i="4"/>
  <c r="E5609" i="4"/>
  <c r="E940" i="4"/>
  <c r="E5610" i="4"/>
  <c r="E3657" i="4"/>
  <c r="E5611" i="4"/>
  <c r="E941" i="4"/>
  <c r="E3658" i="4"/>
  <c r="E5612" i="4"/>
  <c r="E3659" i="4"/>
  <c r="E942" i="4"/>
  <c r="E943" i="4"/>
  <c r="E944" i="4"/>
  <c r="E3660" i="4"/>
  <c r="E945" i="4"/>
  <c r="E3661" i="4"/>
  <c r="E946" i="4"/>
  <c r="E3662" i="4"/>
  <c r="E947" i="4"/>
  <c r="E3663" i="4"/>
  <c r="E5613" i="4"/>
  <c r="E3664" i="4"/>
  <c r="E3665" i="4"/>
  <c r="E948" i="4"/>
  <c r="E5614" i="4"/>
  <c r="E949" i="4"/>
  <c r="E950" i="4"/>
  <c r="E3666" i="4"/>
  <c r="E951" i="4"/>
  <c r="E952" i="4"/>
  <c r="E5615" i="4"/>
  <c r="E5616" i="4"/>
  <c r="E3667" i="4"/>
  <c r="E953" i="4"/>
  <c r="E954" i="4"/>
  <c r="E955" i="4"/>
  <c r="E5617" i="4"/>
  <c r="E3668" i="4"/>
  <c r="E3669" i="4"/>
  <c r="E5618" i="4"/>
  <c r="E5619" i="4"/>
  <c r="E956" i="4"/>
  <c r="E957" i="4"/>
  <c r="E3670" i="4"/>
  <c r="E5620" i="4"/>
  <c r="E958" i="4"/>
  <c r="E959" i="4"/>
  <c r="E960" i="4"/>
  <c r="E5621" i="4"/>
  <c r="E961" i="4"/>
  <c r="E962" i="4"/>
  <c r="E963" i="4"/>
  <c r="E964" i="4"/>
  <c r="E965" i="4"/>
  <c r="E5622" i="4"/>
  <c r="E5623" i="4"/>
  <c r="E966" i="4"/>
  <c r="E967" i="4"/>
  <c r="E968" i="4"/>
  <c r="E969" i="4"/>
  <c r="E970" i="4"/>
  <c r="E971" i="4"/>
  <c r="E972" i="4"/>
  <c r="E3671" i="4"/>
  <c r="E5624" i="4"/>
  <c r="E5625" i="4"/>
  <c r="E973" i="4"/>
  <c r="E3672" i="4"/>
  <c r="E974" i="4"/>
  <c r="E975" i="4"/>
  <c r="E3673" i="4"/>
  <c r="E3674" i="4"/>
  <c r="E976" i="4"/>
  <c r="E977" i="4"/>
  <c r="E3675" i="4"/>
  <c r="E5626" i="4"/>
  <c r="E5627" i="4"/>
  <c r="E3676" i="4"/>
  <c r="E5628" i="4"/>
  <c r="E5629" i="4"/>
  <c r="E978" i="4"/>
  <c r="E5630" i="4"/>
  <c r="E5631" i="4"/>
  <c r="E979" i="4"/>
  <c r="E5632" i="4"/>
  <c r="E5633" i="4"/>
  <c r="E3677" i="4"/>
  <c r="E980" i="4"/>
  <c r="E981" i="4"/>
  <c r="E982" i="4"/>
  <c r="E983" i="4"/>
  <c r="E5634" i="4"/>
  <c r="E3678" i="4"/>
  <c r="E3679" i="4"/>
  <c r="E5635" i="4"/>
  <c r="E984" i="4"/>
  <c r="E985" i="4"/>
  <c r="E986" i="4"/>
  <c r="E5636" i="4"/>
  <c r="E987" i="4"/>
  <c r="E988" i="4"/>
  <c r="E989" i="4"/>
  <c r="E990" i="4"/>
  <c r="E991" i="4"/>
  <c r="E3680" i="4"/>
  <c r="E992" i="4"/>
  <c r="E3681" i="4"/>
  <c r="E3682" i="4"/>
  <c r="E993" i="4"/>
  <c r="E5637" i="4"/>
  <c r="E994" i="4"/>
  <c r="E5638" i="4"/>
  <c r="E5639" i="4"/>
  <c r="E3683" i="4"/>
  <c r="E3684" i="4"/>
  <c r="E5640" i="4"/>
  <c r="E995" i="4"/>
  <c r="E996" i="4"/>
  <c r="E997" i="4"/>
  <c r="E5641" i="4"/>
  <c r="E5642" i="4"/>
  <c r="E998" i="4"/>
  <c r="E5643" i="4"/>
  <c r="E5644" i="4"/>
  <c r="E999" i="4"/>
  <c r="E3685" i="4"/>
  <c r="E3686" i="4"/>
  <c r="E1000" i="4"/>
  <c r="E5645" i="4"/>
  <c r="E5646" i="4"/>
  <c r="E1001" i="4"/>
  <c r="E1002" i="4"/>
  <c r="E1003" i="4"/>
  <c r="E5647" i="4"/>
  <c r="E1004" i="4"/>
  <c r="E5648" i="4"/>
  <c r="E5649" i="4"/>
  <c r="E1005" i="4"/>
  <c r="E5650" i="4"/>
  <c r="E5651" i="4"/>
  <c r="E3687" i="4"/>
  <c r="E3688" i="4"/>
  <c r="E3689" i="4"/>
  <c r="E5652" i="4"/>
  <c r="E5653" i="4"/>
  <c r="E3690" i="4"/>
  <c r="E5654" i="4"/>
  <c r="E3691" i="4"/>
  <c r="E5655" i="4"/>
  <c r="E1006" i="4"/>
  <c r="E3692" i="4"/>
  <c r="E5656" i="4"/>
  <c r="E1007" i="4"/>
  <c r="E5657" i="4"/>
  <c r="E1008" i="4"/>
  <c r="E5658" i="4"/>
  <c r="E1009" i="4"/>
  <c r="E3693" i="4"/>
  <c r="E1010" i="4"/>
  <c r="E3694" i="4"/>
  <c r="E5659" i="4"/>
  <c r="E3695" i="4"/>
  <c r="E3696" i="4"/>
  <c r="E3697" i="4"/>
  <c r="E5660" i="4"/>
  <c r="E1011" i="4"/>
  <c r="E5661" i="4"/>
  <c r="E3698" i="4"/>
  <c r="E5662" i="4"/>
  <c r="E1012" i="4"/>
  <c r="E1013" i="4"/>
  <c r="E3699" i="4"/>
  <c r="E1014" i="4"/>
  <c r="E5663" i="4"/>
  <c r="E3700" i="4"/>
  <c r="E3701" i="4"/>
  <c r="E3702" i="4"/>
  <c r="E5664" i="4"/>
  <c r="E5665" i="4"/>
  <c r="E1015" i="4"/>
  <c r="E5666" i="4"/>
  <c r="E5667" i="4"/>
  <c r="E5668" i="4"/>
  <c r="E1016" i="4"/>
  <c r="E1017" i="4"/>
  <c r="E3703" i="4"/>
  <c r="E1018" i="4"/>
  <c r="E5669" i="4"/>
  <c r="E1019" i="4"/>
  <c r="E3704" i="4"/>
  <c r="E3705" i="4"/>
  <c r="E1020" i="4"/>
  <c r="E1021" i="4"/>
  <c r="E3706" i="4"/>
  <c r="E1022" i="4"/>
  <c r="E3707" i="4"/>
  <c r="E1023" i="4"/>
  <c r="E3708" i="4"/>
  <c r="E3709" i="4"/>
  <c r="E1024" i="4"/>
  <c r="E5670" i="4"/>
  <c r="E1025" i="4"/>
  <c r="E1026" i="4"/>
  <c r="E1027" i="4"/>
  <c r="E5671" i="4"/>
  <c r="E5672" i="4"/>
  <c r="E3710" i="4"/>
  <c r="E1028" i="4"/>
  <c r="E3711" i="4"/>
  <c r="E3712" i="4"/>
  <c r="E3713" i="4"/>
  <c r="E1029" i="4"/>
  <c r="E1030" i="4"/>
  <c r="E3714" i="4"/>
  <c r="E5673" i="4"/>
  <c r="E3715" i="4"/>
  <c r="E3716" i="4"/>
  <c r="E5674" i="4"/>
  <c r="E5675" i="4"/>
  <c r="E1031" i="4"/>
  <c r="E5676" i="4"/>
  <c r="E5677" i="4"/>
  <c r="E1032" i="4"/>
  <c r="E5678" i="4"/>
  <c r="E5679" i="4"/>
  <c r="E1033" i="4"/>
  <c r="E1034" i="4"/>
  <c r="E1035" i="4"/>
  <c r="E3717" i="4"/>
  <c r="E1036" i="4"/>
  <c r="E3718" i="4"/>
  <c r="E1037" i="4"/>
  <c r="E1038" i="4"/>
  <c r="E5680" i="4"/>
  <c r="E3719" i="4"/>
  <c r="E1039" i="4"/>
  <c r="E1040" i="4"/>
  <c r="E1041" i="4"/>
  <c r="E3720" i="4"/>
  <c r="E5681" i="4"/>
  <c r="E3721" i="4"/>
  <c r="E1042" i="4"/>
  <c r="E3722" i="4"/>
  <c r="E3723" i="4"/>
  <c r="E1043" i="4"/>
  <c r="E3724" i="4"/>
  <c r="E5682" i="4"/>
  <c r="E3725" i="4"/>
  <c r="E1044" i="4"/>
  <c r="E3726" i="4"/>
  <c r="E1045" i="4"/>
  <c r="E1046" i="4"/>
  <c r="E1047" i="4"/>
  <c r="E1048" i="4"/>
  <c r="E1049" i="4"/>
  <c r="E1050" i="4"/>
  <c r="E1051" i="4"/>
  <c r="E1052" i="4"/>
  <c r="E1053" i="4"/>
  <c r="E5683" i="4"/>
  <c r="E1054" i="4"/>
  <c r="E5684" i="4"/>
  <c r="E3727" i="4"/>
  <c r="E1055" i="4"/>
  <c r="E5685" i="4"/>
  <c r="E1056" i="4"/>
  <c r="E5686" i="4"/>
  <c r="E1057" i="4"/>
  <c r="E1058" i="4"/>
  <c r="E3728" i="4"/>
  <c r="E1059" i="4"/>
  <c r="E3729" i="4"/>
  <c r="E5687" i="4"/>
  <c r="E3730" i="4"/>
  <c r="E1060" i="4"/>
  <c r="E1061" i="4"/>
  <c r="E5688" i="4"/>
  <c r="E3731" i="4"/>
  <c r="E1062" i="4"/>
  <c r="E3732" i="4"/>
  <c r="E5689" i="4"/>
  <c r="E5690" i="4"/>
  <c r="E3733" i="4"/>
  <c r="E5691" i="4"/>
  <c r="E5692" i="4"/>
  <c r="E1063" i="4"/>
  <c r="E1064" i="4"/>
  <c r="E3734" i="4"/>
  <c r="E3735" i="4"/>
  <c r="E1065" i="4"/>
  <c r="E3736" i="4"/>
  <c r="E5693" i="4"/>
  <c r="E1066" i="4"/>
  <c r="E1067" i="4"/>
  <c r="E5694" i="4"/>
  <c r="E1068" i="4"/>
  <c r="E5695" i="4"/>
  <c r="E3737" i="4"/>
  <c r="E5696" i="4"/>
  <c r="E5697" i="4"/>
  <c r="E5698" i="4"/>
  <c r="E3738" i="4"/>
  <c r="E1069" i="4"/>
  <c r="E3739" i="4"/>
  <c r="E1070" i="4"/>
  <c r="E3740" i="4"/>
  <c r="E5699" i="4"/>
  <c r="E5700" i="4"/>
  <c r="E1071" i="4"/>
  <c r="E1072" i="4"/>
  <c r="E1073" i="4"/>
  <c r="E1074" i="4"/>
  <c r="E1075" i="4"/>
  <c r="E1076" i="4"/>
  <c r="E3741" i="4"/>
  <c r="E1077" i="4"/>
  <c r="E1078" i="4"/>
  <c r="E1079" i="4"/>
  <c r="E3742" i="4"/>
  <c r="E5701" i="4"/>
  <c r="E5702" i="4"/>
  <c r="E3743" i="4"/>
  <c r="E3744" i="4"/>
  <c r="E5703" i="4"/>
  <c r="E1080" i="4"/>
  <c r="E1081" i="4"/>
  <c r="E5704" i="4"/>
  <c r="E1082" i="4"/>
  <c r="E5705" i="4"/>
  <c r="E1083" i="4"/>
  <c r="E3745" i="4"/>
  <c r="E3746" i="4"/>
  <c r="E5706" i="4"/>
  <c r="E5707" i="4"/>
  <c r="E1084" i="4"/>
  <c r="E5708" i="4"/>
  <c r="E1085" i="4"/>
  <c r="E1086" i="4"/>
  <c r="E1087" i="4"/>
  <c r="E1088" i="4"/>
  <c r="E1089" i="4"/>
  <c r="E5709" i="4"/>
  <c r="E1090" i="4"/>
  <c r="E3747" i="4"/>
  <c r="E5710" i="4"/>
  <c r="E1091" i="4"/>
  <c r="E5711" i="4"/>
  <c r="E3748" i="4"/>
  <c r="E3749" i="4"/>
  <c r="E1092" i="4"/>
  <c r="E3750" i="4"/>
  <c r="E1093" i="4"/>
  <c r="E1094" i="4"/>
  <c r="E5712" i="4"/>
  <c r="E1095" i="4"/>
  <c r="E3751" i="4"/>
  <c r="E1096" i="4"/>
  <c r="E1097" i="4"/>
  <c r="E5713" i="4"/>
  <c r="E1098" i="4"/>
  <c r="E1099" i="4"/>
  <c r="E1100" i="4"/>
  <c r="E1101" i="4"/>
  <c r="E1102" i="4"/>
  <c r="E5714" i="4"/>
  <c r="E1103" i="4"/>
  <c r="E5715" i="4"/>
  <c r="E1104" i="4"/>
  <c r="E5716" i="4"/>
  <c r="E1105" i="4"/>
  <c r="E1106" i="4"/>
  <c r="E5717" i="4"/>
  <c r="E5718" i="4"/>
  <c r="E1107" i="4"/>
  <c r="E3752" i="4"/>
  <c r="E1108" i="4"/>
  <c r="E3753" i="4"/>
  <c r="E5719" i="4"/>
  <c r="E5720" i="4"/>
  <c r="E1109" i="4"/>
  <c r="E3754" i="4"/>
  <c r="E1110" i="4"/>
  <c r="E3755" i="4"/>
  <c r="E1111" i="4"/>
  <c r="E1112" i="4"/>
  <c r="E1113" i="4"/>
  <c r="E1114" i="4"/>
  <c r="E5721" i="4"/>
  <c r="E5722" i="4"/>
  <c r="E3756" i="4"/>
  <c r="E3757" i="4"/>
  <c r="E3758" i="4"/>
  <c r="E1115" i="4"/>
  <c r="E1116" i="4"/>
  <c r="E3759" i="4"/>
  <c r="E1117" i="4"/>
  <c r="E3760" i="4"/>
  <c r="E1118" i="4"/>
  <c r="E1119" i="4"/>
  <c r="E5723" i="4"/>
  <c r="E3761" i="4"/>
  <c r="E5724" i="4"/>
  <c r="E5725" i="4"/>
  <c r="E5726" i="4"/>
  <c r="E1120" i="4"/>
  <c r="E5727" i="4"/>
  <c r="E1121" i="4"/>
  <c r="E1122" i="4"/>
  <c r="E5728" i="4"/>
  <c r="E3762" i="4"/>
  <c r="E5729" i="4"/>
  <c r="E1123" i="4"/>
  <c r="E5730" i="4"/>
  <c r="E3763" i="4"/>
  <c r="E5731" i="4"/>
  <c r="E3764" i="4"/>
  <c r="E5732" i="4"/>
  <c r="E1124" i="4"/>
  <c r="E3765" i="4"/>
  <c r="E5733" i="4"/>
  <c r="E1125" i="4"/>
  <c r="E1126" i="4"/>
  <c r="E3766" i="4"/>
  <c r="E5734" i="4"/>
  <c r="E1127" i="4"/>
  <c r="E1128" i="4"/>
  <c r="E1129" i="4"/>
  <c r="E3767" i="4"/>
  <c r="E1130" i="4"/>
  <c r="E1131" i="4"/>
  <c r="E1132" i="4"/>
  <c r="E3768" i="4"/>
  <c r="E1133" i="4"/>
  <c r="E1134" i="4"/>
  <c r="E3769" i="4"/>
  <c r="E3770" i="4"/>
  <c r="E5735" i="4"/>
  <c r="E3771" i="4"/>
  <c r="E3772" i="4"/>
  <c r="E3773" i="4"/>
  <c r="E5736" i="4"/>
  <c r="E5737" i="4"/>
  <c r="E3774" i="4"/>
  <c r="E1135" i="4"/>
  <c r="E1136" i="4"/>
  <c r="E5738" i="4"/>
  <c r="E3775" i="4"/>
  <c r="E3776" i="4"/>
  <c r="E3777" i="4"/>
  <c r="E1137" i="4"/>
  <c r="E3778" i="4"/>
  <c r="E3779" i="4"/>
  <c r="E5739" i="4"/>
  <c r="E5740" i="4"/>
  <c r="E5741" i="4"/>
  <c r="E5742" i="4"/>
  <c r="E1138" i="4"/>
  <c r="E1139" i="4"/>
  <c r="E3780" i="4"/>
  <c r="E5743" i="4"/>
  <c r="E1140" i="4"/>
  <c r="E3781" i="4"/>
  <c r="E3782" i="4"/>
  <c r="E3783" i="4"/>
  <c r="E3784" i="4"/>
  <c r="E5744" i="4"/>
  <c r="E5745" i="4"/>
  <c r="E5746" i="4"/>
  <c r="E3785" i="4"/>
  <c r="E1141" i="4"/>
  <c r="E5747" i="4"/>
  <c r="E3786" i="4"/>
  <c r="E5748" i="4"/>
  <c r="E5749" i="4"/>
  <c r="E3787" i="4"/>
  <c r="E1142" i="4"/>
  <c r="E5750" i="4"/>
  <c r="E5751" i="4"/>
  <c r="E5752" i="4"/>
  <c r="E1143" i="4"/>
  <c r="E3788" i="4"/>
  <c r="E3789" i="4"/>
  <c r="E5753" i="4"/>
  <c r="E1144" i="4"/>
  <c r="E3790" i="4"/>
  <c r="E3791" i="4"/>
  <c r="E1145" i="4"/>
  <c r="E5754" i="4"/>
  <c r="E5755" i="4"/>
  <c r="E1146" i="4"/>
  <c r="E5756" i="4"/>
  <c r="E3792" i="4"/>
  <c r="E1147" i="4"/>
  <c r="E1148" i="4"/>
  <c r="E3793" i="4"/>
  <c r="E1149" i="4"/>
  <c r="E5757" i="4"/>
  <c r="E5758" i="4"/>
  <c r="E1150" i="4"/>
  <c r="E3794" i="4"/>
  <c r="E1151" i="4"/>
  <c r="E1152" i="4"/>
  <c r="E5759" i="4"/>
  <c r="E3795" i="4"/>
  <c r="E3796" i="4"/>
  <c r="E1153" i="4"/>
  <c r="E1154" i="4"/>
  <c r="E5760" i="4"/>
  <c r="E5761" i="4"/>
  <c r="E5762" i="4"/>
  <c r="E3797" i="4"/>
  <c r="E1155" i="4"/>
  <c r="E3798" i="4"/>
  <c r="E1156" i="4"/>
  <c r="E3799" i="4"/>
  <c r="E5763" i="4"/>
  <c r="E3800" i="4"/>
  <c r="E1157" i="4"/>
  <c r="E3801" i="4"/>
  <c r="E1158" i="4"/>
  <c r="E1159" i="4"/>
  <c r="E1160" i="4"/>
  <c r="E1161" i="4"/>
  <c r="E1162" i="4"/>
  <c r="E5764" i="4"/>
  <c r="E3802" i="4"/>
  <c r="E5765" i="4"/>
  <c r="E1163" i="4"/>
  <c r="E3803" i="4"/>
  <c r="E1164" i="4"/>
  <c r="E3804" i="4"/>
  <c r="E3805" i="4"/>
  <c r="E5766" i="4"/>
  <c r="E1165" i="4"/>
  <c r="E1166" i="4"/>
  <c r="E5767" i="4"/>
  <c r="E3806" i="4"/>
  <c r="E5768" i="4"/>
  <c r="E1167" i="4"/>
  <c r="E1168" i="4"/>
  <c r="E1169" i="4"/>
  <c r="E5769" i="4"/>
  <c r="E1170" i="4"/>
  <c r="E1171" i="4"/>
  <c r="E1172" i="4"/>
  <c r="E3807" i="4"/>
  <c r="E5770" i="4"/>
  <c r="E3808" i="4"/>
  <c r="E5771" i="4"/>
  <c r="E3809" i="4"/>
  <c r="E1173" i="4"/>
  <c r="E1174" i="4"/>
  <c r="E1175" i="4"/>
  <c r="E3810" i="4"/>
  <c r="E5772" i="4"/>
  <c r="E1176" i="4"/>
  <c r="E1177" i="4"/>
  <c r="E3811" i="4"/>
  <c r="E1178" i="4"/>
  <c r="E3812" i="4"/>
  <c r="E5773" i="4"/>
  <c r="E5774" i="4"/>
  <c r="E3813" i="4"/>
  <c r="E5775" i="4"/>
  <c r="E5776" i="4"/>
  <c r="E1179" i="4"/>
  <c r="E1180" i="4"/>
  <c r="E3814" i="4"/>
  <c r="E3815" i="4"/>
  <c r="E5777" i="4"/>
  <c r="E1181" i="4"/>
  <c r="E5778" i="4"/>
  <c r="E5779" i="4"/>
  <c r="E1182" i="4"/>
  <c r="E3816" i="4"/>
  <c r="E1183" i="4"/>
  <c r="E3817" i="4"/>
  <c r="E1184" i="4"/>
  <c r="E3818" i="4"/>
  <c r="E1185" i="4"/>
  <c r="E5780" i="4"/>
  <c r="E5781" i="4"/>
  <c r="E1186" i="4"/>
  <c r="E1187" i="4"/>
  <c r="E1188" i="4"/>
  <c r="E5782" i="4"/>
  <c r="E1189" i="4"/>
  <c r="E3819" i="4"/>
  <c r="E3820" i="4"/>
  <c r="E3821" i="4"/>
  <c r="E3822" i="4"/>
  <c r="E1190" i="4"/>
  <c r="E5783" i="4"/>
  <c r="E1191" i="4"/>
  <c r="E5784" i="4"/>
  <c r="E3823" i="4"/>
  <c r="E5785" i="4"/>
  <c r="E5786" i="4"/>
  <c r="E5787" i="4"/>
  <c r="E3824" i="4"/>
  <c r="E1192" i="4"/>
  <c r="E5788" i="4"/>
  <c r="E1193" i="4"/>
  <c r="E1194" i="4"/>
  <c r="E5789" i="4"/>
  <c r="E5790" i="4"/>
  <c r="E5791" i="4"/>
  <c r="E5792" i="4"/>
  <c r="E3825" i="4"/>
  <c r="E3826" i="4"/>
  <c r="E5793" i="4"/>
  <c r="E1195" i="4"/>
  <c r="E5794" i="4"/>
  <c r="E3827" i="4"/>
  <c r="E1196" i="4"/>
  <c r="E5795" i="4"/>
  <c r="E3828" i="4"/>
  <c r="E3829" i="4"/>
  <c r="E5796" i="4"/>
  <c r="E3830" i="4"/>
  <c r="E5797" i="4"/>
  <c r="E5798" i="4"/>
  <c r="E1197" i="4"/>
  <c r="E1198" i="4"/>
  <c r="E3831" i="4"/>
  <c r="E3832" i="4"/>
  <c r="E1199" i="4"/>
  <c r="E1200" i="4"/>
  <c r="E5799" i="4"/>
  <c r="E1201" i="4"/>
  <c r="E3833" i="4"/>
  <c r="E1202" i="4"/>
  <c r="E5800" i="4"/>
  <c r="E5801" i="4"/>
  <c r="E1203" i="4"/>
  <c r="E1204" i="4"/>
  <c r="E3834" i="4"/>
  <c r="E3835" i="4"/>
  <c r="E5802" i="4"/>
  <c r="E5803" i="4"/>
  <c r="E1205" i="4"/>
  <c r="E1206" i="4"/>
  <c r="E3836" i="4"/>
  <c r="E3837" i="4"/>
  <c r="E5804" i="4"/>
  <c r="E1207" i="4"/>
  <c r="E3838" i="4"/>
  <c r="E1208" i="4"/>
  <c r="E1209" i="4"/>
  <c r="E1210" i="4"/>
  <c r="E1211" i="4"/>
  <c r="E1212" i="4"/>
  <c r="E1213" i="4"/>
  <c r="E3839" i="4"/>
  <c r="E1214" i="4"/>
  <c r="E1215" i="4"/>
  <c r="E3840" i="4"/>
  <c r="E5805" i="4"/>
  <c r="E5806" i="4"/>
  <c r="E3841" i="4"/>
  <c r="E5807" i="4"/>
  <c r="E1216" i="4"/>
  <c r="E3842" i="4"/>
  <c r="E1217" i="4"/>
  <c r="E3843" i="4"/>
  <c r="E1218" i="4"/>
  <c r="E1219" i="4"/>
  <c r="E1220" i="4"/>
  <c r="E3844" i="4"/>
  <c r="E5808" i="4"/>
  <c r="E1221" i="4"/>
  <c r="E1222" i="4"/>
  <c r="E5809" i="4"/>
  <c r="E1223" i="4"/>
  <c r="E1224" i="4"/>
  <c r="E3845" i="4"/>
  <c r="E1225" i="4"/>
  <c r="E3846" i="4"/>
  <c r="E1226" i="4"/>
  <c r="E3847" i="4"/>
  <c r="E5810" i="4"/>
  <c r="E1227" i="4"/>
  <c r="E1228" i="4"/>
  <c r="E3848" i="4"/>
  <c r="E3849" i="4"/>
  <c r="E1229" i="4"/>
  <c r="E1230" i="4"/>
  <c r="E3850" i="4"/>
  <c r="E1231" i="4"/>
  <c r="E1232" i="4"/>
  <c r="E1233" i="4"/>
  <c r="E1234" i="4"/>
  <c r="E5811" i="4"/>
  <c r="E5812" i="4"/>
  <c r="E5813" i="4"/>
  <c r="E3851" i="4"/>
  <c r="E3852" i="4"/>
  <c r="E5814" i="4"/>
  <c r="E5815" i="4"/>
  <c r="E1235" i="4"/>
  <c r="E5816" i="4"/>
  <c r="E3853" i="4"/>
  <c r="E3854" i="4"/>
  <c r="E5817" i="4"/>
  <c r="E3855" i="4"/>
  <c r="E1236" i="4"/>
  <c r="E1237" i="4"/>
  <c r="E1238" i="4"/>
  <c r="E1239" i="4"/>
  <c r="E5818" i="4"/>
  <c r="E1240" i="4"/>
  <c r="E1241" i="4"/>
  <c r="E1242" i="4"/>
  <c r="E1243" i="4"/>
  <c r="E3856" i="4"/>
  <c r="E3857" i="4"/>
  <c r="E3858" i="4"/>
  <c r="E1244" i="4"/>
  <c r="E5819" i="4"/>
  <c r="E1245" i="4"/>
  <c r="E1246" i="4"/>
  <c r="E1247" i="4"/>
  <c r="E1248" i="4"/>
  <c r="E3859" i="4"/>
  <c r="E1249" i="4"/>
  <c r="E5820" i="4"/>
  <c r="E1250" i="4"/>
  <c r="E5821" i="4"/>
  <c r="E1251" i="4"/>
  <c r="E3860" i="4"/>
  <c r="E5822" i="4"/>
  <c r="E1252" i="4"/>
  <c r="E1253" i="4"/>
  <c r="E1254" i="4"/>
  <c r="E1255" i="4"/>
  <c r="E1256" i="4"/>
  <c r="E1257" i="4"/>
  <c r="E3861" i="4"/>
  <c r="E3862" i="4"/>
  <c r="E1258" i="4"/>
  <c r="E1259" i="4"/>
  <c r="E3863" i="4"/>
  <c r="E5823" i="4"/>
  <c r="E1260" i="4"/>
  <c r="E1261" i="4"/>
  <c r="E1262" i="4"/>
  <c r="E3864" i="4"/>
  <c r="E3865" i="4"/>
  <c r="E5824" i="4"/>
  <c r="E1263" i="4"/>
  <c r="E5825" i="4"/>
  <c r="E5826" i="4"/>
  <c r="E5827" i="4"/>
  <c r="E1264" i="4"/>
  <c r="E3866" i="4"/>
  <c r="E3867" i="4"/>
  <c r="E1265" i="4"/>
  <c r="E3868" i="4"/>
  <c r="E5828" i="4"/>
  <c r="E1266" i="4"/>
  <c r="E5829" i="4"/>
  <c r="E5830" i="4"/>
  <c r="E3869" i="4"/>
  <c r="E1267" i="4"/>
  <c r="E5831" i="4"/>
  <c r="E3870" i="4"/>
  <c r="E5832" i="4"/>
  <c r="E1268" i="4"/>
  <c r="E3871" i="4"/>
  <c r="E5833" i="4"/>
  <c r="E3872" i="4"/>
  <c r="E1269" i="4"/>
  <c r="E3873" i="4"/>
  <c r="E1270" i="4"/>
  <c r="E5834" i="4"/>
  <c r="E5835" i="4"/>
  <c r="E1271" i="4"/>
  <c r="E1272" i="4"/>
  <c r="E5836" i="4"/>
  <c r="E1273" i="4"/>
  <c r="E1274" i="4"/>
  <c r="E3874" i="4"/>
  <c r="E1275" i="4"/>
  <c r="E5837" i="4"/>
  <c r="E3875" i="4"/>
  <c r="E1276" i="4"/>
  <c r="E5838" i="4"/>
  <c r="E1277" i="4"/>
  <c r="E1278" i="4"/>
  <c r="E1279" i="4"/>
  <c r="E3876" i="4"/>
  <c r="E1280" i="4"/>
  <c r="E3877" i="4"/>
  <c r="E1281" i="4"/>
  <c r="E5839" i="4"/>
  <c r="E1282" i="4"/>
  <c r="E3878" i="4"/>
  <c r="E1283" i="4"/>
  <c r="E1284" i="4"/>
  <c r="E3879" i="4"/>
  <c r="E1285" i="4"/>
  <c r="E3880" i="4"/>
  <c r="E3881" i="4"/>
  <c r="E3882" i="4"/>
  <c r="E5840" i="4"/>
  <c r="E5841" i="4"/>
  <c r="E3883" i="4"/>
  <c r="E3884" i="4"/>
  <c r="E1286" i="4"/>
  <c r="E3885" i="4"/>
  <c r="E5842" i="4"/>
  <c r="E1287" i="4"/>
  <c r="E1288" i="4"/>
  <c r="E1289" i="4"/>
  <c r="E3886" i="4"/>
  <c r="E1290" i="4"/>
  <c r="E5843" i="4"/>
  <c r="E3887" i="4"/>
  <c r="E5844" i="4"/>
  <c r="E3888" i="4"/>
  <c r="E5845" i="4"/>
  <c r="E5846" i="4"/>
  <c r="E3889" i="4"/>
  <c r="E1291" i="4"/>
  <c r="E1292" i="4"/>
  <c r="E5847" i="4"/>
  <c r="E1293" i="4"/>
  <c r="E5848" i="4"/>
  <c r="E5849" i="4"/>
  <c r="E3890" i="4"/>
  <c r="E3891" i="4"/>
  <c r="E3892" i="4"/>
  <c r="E3893" i="4"/>
  <c r="E3894" i="4"/>
  <c r="E1294" i="4"/>
  <c r="E1295" i="4"/>
  <c r="E1296" i="4"/>
  <c r="E1297" i="4"/>
  <c r="E5850" i="4"/>
  <c r="E1298" i="4"/>
  <c r="E5851" i="4"/>
  <c r="E5852" i="4"/>
  <c r="E3895" i="4"/>
  <c r="E1299" i="4"/>
  <c r="E5853" i="4"/>
  <c r="E1300" i="4"/>
  <c r="E3896" i="4"/>
  <c r="E3897" i="4"/>
  <c r="E1301" i="4"/>
  <c r="E1302" i="4"/>
  <c r="E1303" i="4"/>
  <c r="E5854" i="4"/>
  <c r="E1304" i="4"/>
  <c r="E1305" i="4"/>
  <c r="E5855" i="4"/>
  <c r="E1306" i="4"/>
  <c r="E5856" i="4"/>
  <c r="E1307" i="4"/>
  <c r="E5857" i="4"/>
  <c r="E5858" i="4"/>
  <c r="E3898" i="4"/>
  <c r="E3899" i="4"/>
  <c r="E5859" i="4"/>
  <c r="E5860" i="4"/>
  <c r="E1308" i="4"/>
  <c r="E3900" i="4"/>
  <c r="E1309" i="4"/>
  <c r="E5861" i="4"/>
  <c r="E1310" i="4"/>
  <c r="E5862" i="4"/>
  <c r="E3901" i="4"/>
  <c r="E3902" i="4"/>
  <c r="E3903" i="4"/>
  <c r="E1311" i="4"/>
  <c r="E3904" i="4"/>
  <c r="E1312" i="4"/>
  <c r="E5863" i="4"/>
  <c r="E5864" i="4"/>
  <c r="E1313" i="4"/>
  <c r="E1314" i="4"/>
  <c r="E1315" i="4"/>
  <c r="E5865" i="4"/>
  <c r="E1316" i="4"/>
  <c r="E3905" i="4"/>
  <c r="E3906" i="4"/>
  <c r="E5866" i="4"/>
  <c r="E3907" i="4"/>
  <c r="E5867" i="4"/>
  <c r="E3908" i="4"/>
  <c r="E5868" i="4"/>
  <c r="E3909" i="4"/>
  <c r="E1317" i="4"/>
  <c r="E5869" i="4"/>
  <c r="E1318" i="4"/>
  <c r="E5870" i="4"/>
  <c r="E3910" i="4"/>
  <c r="E3911" i="4"/>
  <c r="E5871" i="4"/>
  <c r="E1319" i="4"/>
  <c r="E5872" i="4"/>
  <c r="E3912" i="4"/>
  <c r="E1320" i="4"/>
  <c r="E1321" i="4"/>
  <c r="E5873" i="4"/>
  <c r="E1322" i="4"/>
  <c r="E1323" i="4"/>
  <c r="E1324" i="4"/>
  <c r="E1325" i="4"/>
  <c r="E1326" i="4"/>
  <c r="E1327" i="4"/>
  <c r="E5874" i="4"/>
  <c r="E5875" i="4"/>
  <c r="E3913" i="4"/>
  <c r="E3914" i="4"/>
  <c r="E1328" i="4"/>
  <c r="E1329" i="4"/>
  <c r="E5876" i="4"/>
  <c r="E3915" i="4"/>
  <c r="E5877" i="4"/>
  <c r="E1330" i="4"/>
  <c r="E5878" i="4"/>
  <c r="E3916" i="4"/>
  <c r="E3917" i="4"/>
  <c r="E3918" i="4"/>
  <c r="E3919" i="4"/>
  <c r="E5879" i="4"/>
  <c r="E1331" i="4"/>
  <c r="E1332" i="4"/>
  <c r="E1333" i="4"/>
  <c r="E1334" i="4"/>
  <c r="E3920" i="4"/>
  <c r="E1335" i="4"/>
  <c r="E5880" i="4"/>
  <c r="E5881" i="4"/>
  <c r="E3921" i="4"/>
  <c r="E3922" i="4"/>
  <c r="E3923" i="4"/>
  <c r="E1336" i="4"/>
  <c r="E1337" i="4"/>
  <c r="E5882" i="4"/>
  <c r="E5883" i="4"/>
  <c r="E3924" i="4"/>
  <c r="E1338" i="4"/>
  <c r="E3925" i="4"/>
  <c r="E3926" i="4"/>
  <c r="E5884" i="4"/>
  <c r="E1339" i="4"/>
  <c r="E5885" i="4"/>
  <c r="E3927" i="4"/>
  <c r="E5886" i="4"/>
  <c r="E3928" i="4"/>
  <c r="E3929" i="4"/>
  <c r="E5887" i="4"/>
  <c r="E3930" i="4"/>
  <c r="E1340" i="4"/>
  <c r="E3931" i="4"/>
  <c r="E5888" i="4"/>
  <c r="E5889" i="4"/>
  <c r="E1341" i="4"/>
  <c r="E1342" i="4"/>
  <c r="E3932" i="4"/>
  <c r="E3933" i="4"/>
  <c r="E3934" i="4"/>
  <c r="E3935" i="4"/>
  <c r="E1343" i="4"/>
  <c r="E1344" i="4"/>
  <c r="E1345" i="4"/>
  <c r="E1346" i="4"/>
  <c r="E3936" i="4"/>
  <c r="E1347" i="4"/>
  <c r="E3937" i="4"/>
  <c r="E1348" i="4"/>
  <c r="E5890" i="4"/>
  <c r="E5891" i="4"/>
  <c r="E5892" i="4"/>
  <c r="E1349" i="4"/>
  <c r="E1350" i="4"/>
  <c r="E1351" i="4"/>
  <c r="E5893" i="4"/>
  <c r="E5894" i="4"/>
  <c r="E5895" i="4"/>
  <c r="E5896" i="4"/>
  <c r="E1352" i="4"/>
  <c r="E1353" i="4"/>
  <c r="E3938" i="4"/>
  <c r="E3939" i="4"/>
  <c r="E5897" i="4"/>
  <c r="E5898" i="4"/>
  <c r="E5899" i="4"/>
  <c r="E1354" i="4"/>
  <c r="E3940" i="4"/>
  <c r="E1355" i="4"/>
  <c r="E1356" i="4"/>
  <c r="E1357" i="4"/>
  <c r="E5900" i="4"/>
  <c r="E5901" i="4"/>
  <c r="E1358" i="4"/>
  <c r="E5902" i="4"/>
  <c r="E1359" i="4"/>
  <c r="E1360" i="4"/>
  <c r="E5903" i="4"/>
  <c r="E1361" i="4"/>
  <c r="E1362" i="4"/>
  <c r="E1363" i="4"/>
  <c r="E3941" i="4"/>
  <c r="E5904" i="4"/>
  <c r="E1364" i="4"/>
  <c r="E3942" i="4"/>
  <c r="E3943" i="4"/>
  <c r="E5905" i="4"/>
  <c r="E1365" i="4"/>
  <c r="E3944" i="4"/>
  <c r="E5906" i="4"/>
  <c r="E5907" i="4"/>
  <c r="E1366" i="4"/>
  <c r="E3945" i="4"/>
  <c r="E3946" i="4"/>
  <c r="E3947" i="4"/>
  <c r="E3948" i="4"/>
  <c r="E1367" i="4"/>
  <c r="E1368" i="4"/>
  <c r="E5908" i="4"/>
  <c r="E5909" i="4"/>
  <c r="E3949" i="4"/>
  <c r="E1369" i="4"/>
  <c r="E1370" i="4"/>
  <c r="E5910" i="4"/>
  <c r="E3950" i="4"/>
  <c r="E5911" i="4"/>
  <c r="E5912" i="4"/>
  <c r="E5913" i="4"/>
  <c r="E1371" i="4"/>
  <c r="E1372" i="4"/>
  <c r="E5914" i="4"/>
  <c r="E1373" i="4"/>
  <c r="E5915" i="4"/>
  <c r="E3951" i="4"/>
  <c r="E1374" i="4"/>
  <c r="E3952" i="4"/>
  <c r="E5916" i="4"/>
  <c r="E1375" i="4"/>
  <c r="E1376" i="4"/>
  <c r="E3953" i="4"/>
  <c r="E1377" i="4"/>
  <c r="E3954" i="4"/>
  <c r="E1378" i="4"/>
  <c r="E3955" i="4"/>
  <c r="E1379" i="4"/>
  <c r="E1380" i="4"/>
  <c r="E1381" i="4"/>
  <c r="E1382" i="4"/>
  <c r="E5917" i="4"/>
  <c r="E1383" i="4"/>
  <c r="E3956" i="4"/>
  <c r="E5918" i="4"/>
  <c r="E3957" i="4"/>
  <c r="E3958" i="4"/>
  <c r="E5919" i="4"/>
  <c r="E1384" i="4"/>
  <c r="E5920" i="4"/>
  <c r="E3959" i="4"/>
  <c r="E5921" i="4"/>
  <c r="E1385" i="4"/>
  <c r="E1386" i="4"/>
  <c r="E5922" i="4"/>
  <c r="E1387" i="4"/>
  <c r="E1388" i="4"/>
  <c r="E5923" i="4"/>
  <c r="E1389" i="4"/>
  <c r="E3960" i="4"/>
  <c r="E1390" i="4"/>
  <c r="E1391" i="4"/>
  <c r="E5924" i="4"/>
  <c r="E1392" i="4"/>
  <c r="E3961" i="4"/>
  <c r="E5925" i="4"/>
  <c r="E5926" i="4"/>
  <c r="E1393" i="4"/>
  <c r="E1394" i="4"/>
  <c r="E3962" i="4"/>
  <c r="E3963" i="4"/>
  <c r="E5927" i="4"/>
  <c r="E1395" i="4"/>
  <c r="E5928" i="4"/>
  <c r="E5929" i="4"/>
  <c r="E1396" i="4"/>
  <c r="E5930" i="4"/>
  <c r="E1397" i="4"/>
  <c r="E1398" i="4"/>
  <c r="E5931" i="4"/>
  <c r="E1399" i="4"/>
  <c r="E5932" i="4"/>
  <c r="E1400" i="4"/>
  <c r="E1401" i="4"/>
  <c r="E3964" i="4"/>
  <c r="E3965" i="4"/>
  <c r="E3966" i="4"/>
  <c r="E5933" i="4"/>
  <c r="E1402" i="4"/>
  <c r="E1403" i="4"/>
  <c r="E3967" i="4"/>
  <c r="E1404" i="4"/>
  <c r="E3968" i="4"/>
  <c r="E1405" i="4"/>
  <c r="E3969" i="4"/>
  <c r="E5934" i="4"/>
  <c r="E1406" i="4"/>
  <c r="E3970" i="4"/>
  <c r="E1407" i="4"/>
  <c r="E5935" i="4"/>
  <c r="E3971" i="4"/>
  <c r="E1408" i="4"/>
  <c r="E5936" i="4"/>
  <c r="E5937" i="4"/>
  <c r="E3972" i="4"/>
  <c r="E1409" i="4"/>
  <c r="E5938" i="4"/>
  <c r="E1410" i="4"/>
  <c r="E3973" i="4"/>
  <c r="E1411" i="4"/>
  <c r="E1412" i="4"/>
  <c r="E1413" i="4"/>
  <c r="E5939" i="4"/>
  <c r="E1414" i="4"/>
  <c r="E1415" i="4"/>
  <c r="E3974" i="4"/>
  <c r="E5940" i="4"/>
  <c r="E1416" i="4"/>
  <c r="E5941" i="4"/>
  <c r="E1417" i="4"/>
  <c r="E5942" i="4"/>
  <c r="E5943" i="4"/>
  <c r="E1418" i="4"/>
  <c r="E5944" i="4"/>
  <c r="E1419" i="4"/>
  <c r="E1420" i="4"/>
  <c r="E1421" i="4"/>
  <c r="E1422" i="4"/>
  <c r="E5945" i="4"/>
  <c r="E3975" i="4"/>
  <c r="E1423" i="4"/>
  <c r="E5946" i="4"/>
  <c r="E5947" i="4"/>
  <c r="E3976" i="4"/>
  <c r="E1424" i="4"/>
  <c r="E1425" i="4"/>
  <c r="E5948" i="4"/>
  <c r="E3977" i="4"/>
  <c r="E5949" i="4"/>
  <c r="E3978" i="4"/>
  <c r="E1426" i="4"/>
  <c r="E5950" i="4"/>
  <c r="E3979" i="4"/>
  <c r="E1427" i="4"/>
  <c r="E1428" i="4"/>
  <c r="E5951" i="4"/>
  <c r="E5952" i="4"/>
  <c r="E3980" i="4"/>
  <c r="E5953" i="4"/>
  <c r="E3981" i="4"/>
  <c r="E1429" i="4"/>
  <c r="E1430" i="4"/>
  <c r="E5954" i="4"/>
  <c r="E1431" i="4"/>
  <c r="E1432" i="4"/>
  <c r="E1433" i="4"/>
  <c r="E1434" i="4"/>
  <c r="E1435" i="4"/>
  <c r="E3982" i="4"/>
  <c r="E1436" i="4"/>
  <c r="E3983" i="4"/>
  <c r="E1437" i="4"/>
  <c r="E1438" i="4"/>
  <c r="E5955" i="4"/>
  <c r="E5956" i="4"/>
  <c r="E1439" i="4"/>
  <c r="E3984" i="4"/>
  <c r="E5957" i="4"/>
  <c r="E1440" i="4"/>
  <c r="E5958" i="4"/>
  <c r="E5959" i="4"/>
  <c r="E5960" i="4"/>
  <c r="E3985" i="4"/>
  <c r="E5961" i="4"/>
  <c r="E1441" i="4"/>
  <c r="E1442" i="4"/>
  <c r="E1443" i="4"/>
  <c r="E3986" i="4"/>
  <c r="E1444" i="4"/>
  <c r="E5962" i="4"/>
  <c r="E5963" i="4"/>
  <c r="E5964" i="4"/>
  <c r="E3987" i="4"/>
  <c r="E1445" i="4"/>
  <c r="E3988" i="4"/>
  <c r="E1446" i="4"/>
  <c r="E5965" i="4"/>
  <c r="E1447" i="4"/>
  <c r="E5966" i="4"/>
  <c r="E1448" i="4"/>
  <c r="E1449" i="4"/>
  <c r="E3989" i="4"/>
  <c r="E3990" i="4"/>
  <c r="E1450" i="4"/>
  <c r="E3991" i="4"/>
  <c r="E1451" i="4"/>
  <c r="E1452" i="4"/>
  <c r="E1453" i="4"/>
  <c r="E3992" i="4"/>
  <c r="E5967" i="4"/>
  <c r="E3993" i="4"/>
  <c r="E3994" i="4"/>
  <c r="E1454" i="4"/>
  <c r="E5968" i="4"/>
  <c r="E5969" i="4"/>
  <c r="E1455" i="4"/>
  <c r="E3995" i="4"/>
  <c r="E5970" i="4"/>
  <c r="E5971" i="4"/>
  <c r="E3996" i="4"/>
  <c r="E3997" i="4"/>
  <c r="E5972" i="4"/>
  <c r="E3998" i="4"/>
  <c r="E5973" i="4"/>
  <c r="E3999" i="4"/>
  <c r="E5974" i="4"/>
  <c r="E5975" i="4"/>
  <c r="E1456" i="4"/>
  <c r="E1457" i="4"/>
  <c r="E1458" i="4"/>
  <c r="E5976" i="4"/>
  <c r="E1459" i="4"/>
  <c r="E1460" i="4"/>
  <c r="E1461" i="4"/>
  <c r="E1462" i="4"/>
  <c r="E4000" i="4"/>
  <c r="E4001" i="4"/>
  <c r="E4002" i="4"/>
  <c r="E1463" i="4"/>
  <c r="E4003" i="4"/>
  <c r="E5977" i="4"/>
  <c r="E5978" i="4"/>
  <c r="E5979" i="4"/>
  <c r="E5980" i="4"/>
  <c r="E4004" i="4"/>
  <c r="E1464" i="4"/>
  <c r="E5981" i="4"/>
  <c r="E5982" i="4"/>
  <c r="E4005" i="4"/>
  <c r="E5983" i="4"/>
  <c r="E4006" i="4"/>
  <c r="E4007" i="4"/>
  <c r="E5984" i="4"/>
  <c r="E1465" i="4"/>
  <c r="E5985" i="4"/>
  <c r="E4008" i="4"/>
  <c r="E4009" i="4"/>
  <c r="E1466" i="4"/>
  <c r="E1467" i="4"/>
  <c r="E4010" i="4"/>
  <c r="E1468" i="4"/>
  <c r="E5986" i="4"/>
  <c r="E4011" i="4"/>
  <c r="E5987" i="4"/>
  <c r="E4012" i="4"/>
  <c r="E1469" i="4"/>
  <c r="E1470" i="4"/>
  <c r="E4013" i="4"/>
  <c r="E1471" i="4"/>
  <c r="E1472" i="4"/>
  <c r="E1473" i="4"/>
  <c r="E4014" i="4"/>
  <c r="E4015" i="4"/>
  <c r="E5988" i="4"/>
  <c r="E4016" i="4"/>
  <c r="E5989" i="4"/>
  <c r="E5990" i="4"/>
  <c r="E4017" i="4"/>
  <c r="E5991" i="4"/>
  <c r="E1474" i="4"/>
  <c r="E1475" i="4"/>
  <c r="E4018" i="4"/>
  <c r="E5992" i="4"/>
  <c r="E1476" i="4"/>
  <c r="E1477" i="4"/>
  <c r="E4019" i="4"/>
  <c r="E1478" i="4"/>
  <c r="E5993" i="4"/>
  <c r="E5994" i="4"/>
  <c r="E5995" i="4"/>
  <c r="E4020" i="4"/>
  <c r="E5996" i="4"/>
  <c r="E1479" i="4"/>
  <c r="E5997" i="4"/>
  <c r="E5998" i="4"/>
  <c r="E1480" i="4"/>
  <c r="E4021" i="4"/>
  <c r="E4022" i="4"/>
  <c r="E5999" i="4"/>
  <c r="E1481" i="4"/>
  <c r="E1482" i="4"/>
  <c r="E6000" i="4"/>
  <c r="E4023" i="4"/>
  <c r="E1483" i="4"/>
  <c r="E4024" i="4"/>
  <c r="E1484" i="4"/>
  <c r="E4025" i="4"/>
  <c r="E1485" i="4"/>
  <c r="E6001" i="4"/>
  <c r="E1486" i="4"/>
  <c r="E6002" i="4"/>
  <c r="E1487" i="4"/>
  <c r="E6003" i="4"/>
  <c r="E1488" i="4"/>
  <c r="E6004" i="4"/>
  <c r="E4026" i="4"/>
  <c r="E1489" i="4"/>
  <c r="E6005" i="4"/>
  <c r="E6006" i="4"/>
  <c r="E1490" i="4"/>
  <c r="E6007" i="4"/>
  <c r="E1491" i="4"/>
  <c r="E4027" i="4"/>
  <c r="E6008" i="4"/>
  <c r="E6009" i="4"/>
  <c r="E4028" i="4"/>
  <c r="E1492" i="4"/>
  <c r="E6010" i="4"/>
  <c r="E6011" i="4"/>
  <c r="E1493" i="4"/>
  <c r="E1494" i="4"/>
  <c r="E4029" i="4"/>
  <c r="E6012" i="4"/>
  <c r="E6013" i="4"/>
  <c r="E6014" i="4"/>
  <c r="E6015" i="4"/>
  <c r="E1495" i="4"/>
  <c r="E4030" i="4"/>
  <c r="E1496" i="4"/>
  <c r="E1497" i="4"/>
  <c r="E1498" i="4"/>
  <c r="E1499" i="4"/>
  <c r="E1500" i="4"/>
  <c r="E4031" i="4"/>
  <c r="E4032" i="4"/>
  <c r="E6016" i="4"/>
  <c r="E4033" i="4"/>
  <c r="E1501" i="4"/>
  <c r="E4034" i="4"/>
  <c r="E1502" i="4"/>
  <c r="E6017" i="4"/>
  <c r="E6018" i="4"/>
  <c r="E4035" i="4"/>
  <c r="E1503" i="4"/>
  <c r="E6019" i="4"/>
  <c r="E1504" i="4"/>
  <c r="E1505" i="4"/>
  <c r="E1506" i="4"/>
  <c r="E1507" i="4"/>
  <c r="E1508" i="4"/>
  <c r="E6020" i="4"/>
  <c r="E4036" i="4"/>
  <c r="E1509" i="4"/>
  <c r="E6021" i="4"/>
  <c r="E4037" i="4"/>
  <c r="E1510" i="4"/>
  <c r="E1511" i="4"/>
  <c r="E4038" i="4"/>
  <c r="E1512" i="4"/>
  <c r="E1513" i="4"/>
  <c r="E1514" i="4"/>
  <c r="E6022" i="4"/>
  <c r="E6023" i="4"/>
  <c r="E1515" i="4"/>
  <c r="E4039" i="4"/>
  <c r="E1516" i="4"/>
  <c r="E4040" i="4"/>
  <c r="E4041" i="4"/>
  <c r="E1517" i="4"/>
  <c r="E4042" i="4"/>
  <c r="E1518" i="4"/>
  <c r="E6024" i="4"/>
  <c r="E4043" i="4"/>
  <c r="E4044" i="4"/>
  <c r="E6025" i="4"/>
  <c r="E4045" i="4"/>
  <c r="E6026" i="4"/>
  <c r="E1519" i="4"/>
  <c r="E1520" i="4"/>
  <c r="E1521" i="4"/>
  <c r="E4046" i="4"/>
  <c r="E1522" i="4"/>
  <c r="E6027" i="4"/>
  <c r="E6028" i="4"/>
  <c r="E4047" i="4"/>
  <c r="E4048" i="4"/>
  <c r="E1523" i="4"/>
  <c r="E6029" i="4"/>
  <c r="E6030" i="4"/>
  <c r="E6031" i="4"/>
  <c r="E4049" i="4"/>
  <c r="E4050" i="4"/>
  <c r="E1524" i="4"/>
  <c r="E6032" i="4"/>
  <c r="E4051" i="4"/>
  <c r="E4052" i="4"/>
  <c r="E1525" i="4"/>
  <c r="E4053" i="4"/>
  <c r="E1526" i="4"/>
  <c r="E1527" i="4"/>
  <c r="E1528" i="4"/>
  <c r="E6033" i="4"/>
  <c r="E1529" i="4"/>
  <c r="E6034" i="4"/>
  <c r="E1530" i="4"/>
  <c r="E6035" i="4"/>
  <c r="E6036" i="4"/>
  <c r="E6037" i="4"/>
  <c r="E1531" i="4"/>
  <c r="E1532" i="4"/>
  <c r="E6038" i="4"/>
  <c r="E1533" i="4"/>
  <c r="E4054" i="4"/>
  <c r="E4055" i="4"/>
  <c r="E1534" i="4"/>
  <c r="E1535" i="4"/>
  <c r="E1536" i="4"/>
  <c r="E4056" i="4"/>
  <c r="E6039" i="4"/>
  <c r="E6040" i="4"/>
  <c r="E4057" i="4"/>
  <c r="E1537" i="4"/>
  <c r="E1538" i="4"/>
  <c r="E6041" i="4"/>
  <c r="E1539" i="4"/>
  <c r="E4058" i="4"/>
  <c r="E1540" i="4"/>
  <c r="E1541" i="4"/>
  <c r="E6042" i="4"/>
  <c r="E1542" i="4"/>
  <c r="E6043" i="4"/>
  <c r="E6044" i="4"/>
  <c r="E4059" i="4"/>
  <c r="E1543" i="4"/>
  <c r="E6045" i="4"/>
  <c r="E4060" i="4"/>
  <c r="E6046" i="4"/>
  <c r="E1544" i="4"/>
  <c r="E6047" i="4"/>
  <c r="E1545" i="4"/>
  <c r="E4061" i="4"/>
  <c r="E1546" i="4"/>
  <c r="E4062" i="4"/>
  <c r="E1547" i="4"/>
  <c r="E6048" i="4"/>
  <c r="E1548" i="4"/>
  <c r="E1549" i="4"/>
  <c r="E1550" i="4"/>
  <c r="E4063" i="4"/>
  <c r="E4064" i="4"/>
  <c r="E6049" i="4"/>
  <c r="E1551" i="4"/>
  <c r="E6050" i="4"/>
  <c r="E1552" i="4"/>
  <c r="E6051" i="4"/>
  <c r="E6052" i="4"/>
  <c r="E4065" i="4"/>
  <c r="E4066" i="4"/>
  <c r="E4067" i="4"/>
  <c r="E4068" i="4"/>
  <c r="E6053" i="4"/>
  <c r="E6054" i="4"/>
  <c r="E4069" i="4"/>
  <c r="E4070" i="4"/>
  <c r="E4071" i="4"/>
  <c r="E1553" i="4"/>
  <c r="E1554" i="4"/>
  <c r="E4072" i="4"/>
  <c r="E6055" i="4"/>
  <c r="E6056" i="4"/>
  <c r="E4073" i="4"/>
  <c r="E1555" i="4"/>
  <c r="E4074" i="4"/>
  <c r="E1556" i="4"/>
  <c r="E4075" i="4"/>
  <c r="E6057" i="4"/>
  <c r="E4076" i="4"/>
  <c r="E6058" i="4"/>
  <c r="E4077" i="4"/>
  <c r="E6059" i="4"/>
  <c r="E4078" i="4"/>
  <c r="E1557" i="4"/>
  <c r="E1558" i="4"/>
  <c r="E1559" i="4"/>
  <c r="E4079" i="4"/>
  <c r="E6060" i="4"/>
  <c r="E1560" i="4"/>
  <c r="E1561" i="4"/>
  <c r="E4080" i="4"/>
  <c r="E1562" i="4"/>
  <c r="E1563" i="4"/>
  <c r="E1564" i="4"/>
  <c r="E6061" i="4"/>
  <c r="E1565" i="4"/>
  <c r="E6062" i="4"/>
  <c r="E6063" i="4"/>
  <c r="E4081" i="4"/>
  <c r="E4082" i="4"/>
  <c r="E1566" i="4"/>
  <c r="E6064" i="4"/>
  <c r="E6065" i="4"/>
  <c r="E1567" i="4"/>
  <c r="E1568" i="4"/>
  <c r="E1569" i="4"/>
  <c r="E1570" i="4"/>
  <c r="E6066" i="4"/>
  <c r="E1571" i="4"/>
  <c r="E1572" i="4"/>
  <c r="E1573" i="4"/>
  <c r="E1574" i="4"/>
  <c r="E4083" i="4"/>
  <c r="E6067" i="4"/>
  <c r="E6068" i="4"/>
  <c r="E4084" i="4"/>
  <c r="E6069" i="4"/>
  <c r="E4085" i="4"/>
  <c r="E4086" i="4"/>
  <c r="E4087" i="4"/>
  <c r="E1575" i="4"/>
  <c r="E1576" i="4"/>
  <c r="E4088" i="4"/>
  <c r="E4089" i="4"/>
  <c r="E6070" i="4"/>
  <c r="E1577" i="4"/>
  <c r="E6071" i="4"/>
  <c r="E1578" i="4"/>
  <c r="E1579" i="4"/>
  <c r="E6072" i="4"/>
  <c r="E4090" i="4"/>
  <c r="E1580" i="4"/>
  <c r="E6073" i="4"/>
  <c r="E1581" i="4"/>
  <c r="E1582" i="4"/>
  <c r="E1583" i="4"/>
  <c r="E1584" i="4"/>
  <c r="E4091" i="4"/>
  <c r="E4092" i="4"/>
  <c r="E6074" i="4"/>
  <c r="E6075" i="4"/>
  <c r="E1585" i="4"/>
  <c r="E6076" i="4"/>
  <c r="E1586" i="4"/>
  <c r="E4093" i="4"/>
  <c r="E4094" i="4"/>
  <c r="E1587" i="4"/>
  <c r="E6077" i="4"/>
  <c r="E6078" i="4"/>
  <c r="E1588" i="4"/>
  <c r="E4095" i="4"/>
  <c r="E6079" i="4"/>
  <c r="E1589" i="4"/>
  <c r="E1590" i="4"/>
  <c r="E6080" i="4"/>
  <c r="E6081" i="4"/>
  <c r="E6082" i="4"/>
  <c r="E4096" i="4"/>
  <c r="E4097" i="4"/>
  <c r="E1591" i="4"/>
  <c r="E1592" i="4"/>
  <c r="E4098" i="4"/>
  <c r="E4099" i="4"/>
  <c r="E4100" i="4"/>
  <c r="E6083" i="4"/>
  <c r="E6084" i="4"/>
  <c r="E4101" i="4"/>
  <c r="E4102" i="4"/>
  <c r="E4103" i="4"/>
  <c r="E1593" i="4"/>
  <c r="E1594" i="4"/>
  <c r="E1595" i="4"/>
  <c r="E4104" i="4"/>
  <c r="E6085" i="4"/>
  <c r="E1596" i="4"/>
  <c r="E6086" i="4"/>
  <c r="E4105" i="4"/>
  <c r="E4106" i="4"/>
  <c r="E1597" i="4"/>
  <c r="E4107" i="4"/>
  <c r="E1598" i="4"/>
  <c r="E1599" i="4"/>
  <c r="E4108" i="4"/>
  <c r="E4109" i="4"/>
  <c r="E4110" i="4"/>
  <c r="E1600" i="4"/>
  <c r="E4111" i="4"/>
  <c r="E6087" i="4"/>
  <c r="E1601" i="4"/>
  <c r="E6088" i="4"/>
  <c r="E1602" i="4"/>
  <c r="E6089" i="4"/>
  <c r="E1603" i="4"/>
  <c r="E1604" i="4"/>
  <c r="E6090" i="4"/>
  <c r="E4112" i="4"/>
  <c r="E1605" i="4"/>
  <c r="E6091" i="4"/>
  <c r="E6092" i="4"/>
  <c r="E1606" i="4"/>
  <c r="E1607" i="4"/>
  <c r="E1608" i="4"/>
  <c r="E1609" i="4"/>
  <c r="E1610" i="4"/>
  <c r="E6093" i="4"/>
  <c r="E4113" i="4"/>
  <c r="E4114" i="4"/>
  <c r="E6094" i="4"/>
  <c r="E6095" i="4"/>
  <c r="E1611" i="4"/>
  <c r="E1612" i="4"/>
  <c r="E6096" i="4"/>
  <c r="E1613" i="4"/>
  <c r="E1614" i="4"/>
  <c r="E1615" i="4"/>
  <c r="E6097" i="4"/>
  <c r="E4115" i="4"/>
  <c r="E6098" i="4"/>
  <c r="E1616" i="4"/>
  <c r="E4116" i="4"/>
  <c r="E1617" i="4"/>
  <c r="E1618" i="4"/>
  <c r="E6099" i="4"/>
  <c r="E1619" i="4"/>
  <c r="E6100" i="4"/>
  <c r="E1620" i="4"/>
  <c r="E1621" i="4"/>
  <c r="E6101" i="4"/>
  <c r="E1622" i="4"/>
  <c r="E1623" i="4"/>
  <c r="E6102" i="4"/>
  <c r="E6103" i="4"/>
  <c r="E6104" i="4"/>
  <c r="E6105" i="4"/>
  <c r="E1624" i="4"/>
  <c r="E1625" i="4"/>
  <c r="E1626" i="4"/>
  <c r="E1627" i="4"/>
  <c r="E1628" i="4"/>
  <c r="E4117" i="4"/>
  <c r="E1629" i="4"/>
  <c r="E1630" i="4"/>
  <c r="E4118" i="4"/>
  <c r="E1631" i="4"/>
  <c r="E1632" i="4"/>
  <c r="E1633" i="4"/>
  <c r="E4119" i="4"/>
  <c r="E6106" i="4"/>
  <c r="E4120" i="4"/>
  <c r="E1634" i="4"/>
  <c r="E4121" i="4"/>
  <c r="E1635" i="4"/>
  <c r="E1636" i="4"/>
  <c r="E6107" i="4"/>
  <c r="E6108" i="4"/>
  <c r="E4122" i="4"/>
  <c r="E1637" i="4"/>
  <c r="E6109" i="4"/>
  <c r="E6110" i="4"/>
  <c r="E1638" i="4"/>
  <c r="E1639" i="4"/>
  <c r="E6111" i="4"/>
  <c r="E4123" i="4"/>
  <c r="E1640" i="4"/>
  <c r="E4124" i="4"/>
  <c r="E1641" i="4"/>
  <c r="E1642" i="4"/>
  <c r="E1643" i="4"/>
  <c r="E6112" i="4"/>
  <c r="E1644" i="4"/>
  <c r="E4125" i="4"/>
  <c r="E1645" i="4"/>
  <c r="E1646" i="4"/>
  <c r="E6113" i="4"/>
  <c r="E4126" i="4"/>
  <c r="E1647" i="4"/>
  <c r="E1648" i="4"/>
  <c r="E4127" i="4"/>
  <c r="E6114" i="4"/>
  <c r="E1649" i="4"/>
  <c r="E4128" i="4"/>
  <c r="E4129" i="4"/>
  <c r="E1650" i="4"/>
  <c r="E1651" i="4"/>
  <c r="E1652" i="4"/>
  <c r="E4130" i="4"/>
  <c r="E4131" i="4"/>
  <c r="E1653" i="4"/>
  <c r="E6115" i="4"/>
  <c r="E4132" i="4"/>
  <c r="E6116" i="4"/>
  <c r="E4133" i="4"/>
  <c r="E1654" i="4"/>
  <c r="E1655" i="4"/>
  <c r="E6117" i="4"/>
  <c r="E4134" i="4"/>
  <c r="E1656" i="4"/>
  <c r="E1657" i="4"/>
  <c r="E6118" i="4"/>
  <c r="E6119" i="4"/>
  <c r="E1658" i="4"/>
  <c r="E6120" i="4"/>
  <c r="E6121" i="4"/>
  <c r="E4135" i="4"/>
  <c r="E4136" i="4"/>
  <c r="E6122" i="4"/>
  <c r="E4137" i="4"/>
  <c r="E4138" i="4"/>
  <c r="E1659" i="4"/>
  <c r="E4139" i="4"/>
  <c r="E4140" i="4"/>
  <c r="E1660" i="4"/>
  <c r="E1661" i="4"/>
  <c r="E6123" i="4"/>
  <c r="E4141" i="4"/>
  <c r="E1662" i="4"/>
  <c r="E1663" i="4"/>
  <c r="E1664" i="4"/>
  <c r="E1665" i="4"/>
  <c r="E6124" i="4"/>
  <c r="E4142" i="4"/>
  <c r="E6125" i="4"/>
  <c r="E4143" i="4"/>
  <c r="E4144" i="4"/>
  <c r="E6126" i="4"/>
  <c r="E6127" i="4"/>
  <c r="E1666" i="4"/>
  <c r="E4145" i="4"/>
  <c r="E1667" i="4"/>
  <c r="E1668" i="4"/>
  <c r="E6128" i="4"/>
  <c r="E4146" i="4"/>
  <c r="E4147" i="4"/>
  <c r="E4148" i="4"/>
  <c r="E6129" i="4"/>
  <c r="E1669" i="4"/>
  <c r="E1670" i="4"/>
  <c r="E1671" i="4"/>
  <c r="E1672" i="4"/>
  <c r="E1673" i="4"/>
  <c r="E1674" i="4"/>
  <c r="E1675" i="4"/>
  <c r="E1676" i="4"/>
  <c r="E1677" i="4"/>
  <c r="E1678" i="4"/>
  <c r="E1679" i="4"/>
  <c r="E4149" i="4"/>
  <c r="E6130" i="4"/>
  <c r="E1680" i="4"/>
  <c r="E1681" i="4"/>
  <c r="E4150" i="4"/>
  <c r="E1682" i="4"/>
  <c r="E1683" i="4"/>
  <c r="E1684" i="4"/>
  <c r="E1685" i="4"/>
  <c r="E6131" i="4"/>
  <c r="E1686" i="4"/>
  <c r="E1687" i="4"/>
  <c r="E6132" i="4"/>
  <c r="E4151" i="4"/>
  <c r="E1688" i="4"/>
  <c r="E1689" i="4"/>
  <c r="E6133" i="4"/>
  <c r="E1690" i="4"/>
  <c r="E4152" i="4"/>
  <c r="E1691" i="4"/>
  <c r="E1692" i="4"/>
  <c r="E6134" i="4"/>
  <c r="E1693" i="4"/>
  <c r="E1694" i="4"/>
  <c r="E1695" i="4"/>
  <c r="E1696" i="4"/>
  <c r="E4153" i="4"/>
  <c r="E6135" i="4"/>
  <c r="E6136" i="4"/>
  <c r="E1697" i="4"/>
  <c r="E1698" i="4"/>
  <c r="E4154" i="4"/>
  <c r="E4155" i="4"/>
  <c r="E4156" i="4"/>
  <c r="E6137" i="4"/>
  <c r="E4157" i="4"/>
  <c r="E6138" i="4"/>
  <c r="E4158" i="4"/>
  <c r="E1699" i="4"/>
  <c r="E1700" i="4"/>
  <c r="E4159" i="4"/>
  <c r="E6139" i="4"/>
  <c r="E6140" i="4"/>
  <c r="E6141" i="4"/>
  <c r="E1701" i="4"/>
  <c r="E4160" i="4"/>
  <c r="E4161" i="4"/>
  <c r="E6142" i="4"/>
  <c r="E6143" i="4"/>
  <c r="E1702" i="4"/>
  <c r="E4162" i="4"/>
  <c r="E4163" i="4"/>
  <c r="E6144" i="4"/>
  <c r="E1703" i="4"/>
  <c r="E4164" i="4"/>
  <c r="E1704" i="4"/>
  <c r="E1705" i="4"/>
  <c r="E1706" i="4"/>
  <c r="E6145" i="4"/>
  <c r="E1707" i="4"/>
  <c r="E1708" i="4"/>
  <c r="E1709" i="4"/>
  <c r="E1710" i="4"/>
  <c r="E4165" i="4"/>
  <c r="E4166" i="4"/>
  <c r="E6146" i="4"/>
  <c r="E1711" i="4"/>
  <c r="E1712" i="4"/>
  <c r="E1713" i="4"/>
  <c r="E1714" i="4"/>
  <c r="E6147" i="4"/>
  <c r="E4167" i="4"/>
  <c r="E1715" i="4"/>
  <c r="E6148" i="4"/>
  <c r="E6149" i="4"/>
  <c r="E1716" i="4"/>
  <c r="E1717" i="4"/>
  <c r="E4168" i="4"/>
  <c r="E1718" i="4"/>
  <c r="E1719" i="4"/>
  <c r="E6150" i="4"/>
  <c r="E1720" i="4"/>
  <c r="E1721" i="4"/>
  <c r="E4169" i="4"/>
  <c r="E1722" i="4"/>
  <c r="E4170" i="4"/>
  <c r="E4171" i="4"/>
  <c r="E4172" i="4"/>
  <c r="E1723" i="4"/>
  <c r="E1724" i="4"/>
  <c r="E1725" i="4"/>
  <c r="E4173" i="4"/>
  <c r="E1726" i="4"/>
  <c r="E1727" i="4"/>
  <c r="E1728" i="4"/>
  <c r="E1729" i="4"/>
  <c r="E6151" i="4"/>
  <c r="E6152" i="4"/>
  <c r="E4174" i="4"/>
  <c r="E1730" i="4"/>
  <c r="E4175" i="4"/>
  <c r="E4176" i="4"/>
  <c r="E6153" i="4"/>
  <c r="E6154" i="4"/>
  <c r="E4177" i="4"/>
  <c r="E6155" i="4"/>
  <c r="E4178" i="4"/>
  <c r="E1731" i="4"/>
  <c r="E6156" i="4"/>
  <c r="E4179" i="4"/>
  <c r="E1732" i="4"/>
  <c r="E1733" i="4"/>
  <c r="E4180" i="4"/>
  <c r="E1734" i="4"/>
  <c r="E6157" i="4"/>
  <c r="E6158" i="4"/>
  <c r="E4181" i="4"/>
  <c r="E1735" i="4"/>
  <c r="E6159" i="4"/>
  <c r="E6160" i="4"/>
  <c r="E4182" i="4"/>
  <c r="E1736" i="4"/>
  <c r="E4183" i="4"/>
  <c r="E4184" i="4"/>
  <c r="E4185" i="4"/>
  <c r="E1737" i="4"/>
  <c r="E1738" i="4"/>
  <c r="E1739" i="4"/>
  <c r="E6161" i="4"/>
  <c r="E1740" i="4"/>
  <c r="E6162" i="4"/>
  <c r="E4186" i="4"/>
  <c r="E6163" i="4"/>
  <c r="E1741" i="4"/>
  <c r="E1742" i="4"/>
  <c r="E6164" i="4"/>
  <c r="E1743" i="4"/>
  <c r="E4187" i="4"/>
  <c r="E1744" i="4"/>
  <c r="E6165" i="4"/>
  <c r="E1745" i="4"/>
  <c r="E4188" i="4"/>
  <c r="E6166" i="4"/>
  <c r="E6167" i="4"/>
  <c r="E1746" i="4"/>
  <c r="E1747" i="4"/>
  <c r="E4189" i="4"/>
  <c r="E1748" i="4"/>
  <c r="E4190" i="4"/>
  <c r="E1749" i="4"/>
  <c r="E4191" i="4"/>
  <c r="E1750" i="4"/>
  <c r="E4192" i="4"/>
  <c r="E4193" i="4"/>
  <c r="E6168" i="4"/>
  <c r="E1751" i="4"/>
  <c r="E4194" i="4"/>
  <c r="E1752" i="4"/>
  <c r="E6169" i="4"/>
  <c r="E1753" i="4"/>
  <c r="E1754" i="4"/>
  <c r="E6170" i="4"/>
  <c r="E4195" i="4"/>
  <c r="E6171" i="4"/>
  <c r="E1755" i="4"/>
  <c r="E1756" i="4"/>
  <c r="E4196" i="4"/>
  <c r="E1757" i="4"/>
  <c r="E1758" i="4"/>
  <c r="E1759" i="4"/>
  <c r="E4197" i="4"/>
  <c r="E6172" i="4"/>
  <c r="E1760" i="4"/>
  <c r="E6173" i="4"/>
  <c r="E1761" i="4"/>
  <c r="E1762" i="4"/>
  <c r="E6174" i="4"/>
  <c r="E1763" i="4"/>
  <c r="E6175" i="4"/>
  <c r="E1764" i="4"/>
  <c r="E6176" i="4"/>
  <c r="E6177" i="4"/>
  <c r="E4198" i="4"/>
  <c r="E1765" i="4"/>
  <c r="E1766" i="4"/>
  <c r="E4199" i="4"/>
  <c r="E1767" i="4"/>
  <c r="E1768" i="4"/>
  <c r="E4200" i="4"/>
  <c r="E1769" i="4"/>
  <c r="E4201" i="4"/>
  <c r="E1770" i="4"/>
  <c r="E1771" i="4"/>
  <c r="E1772" i="4"/>
  <c r="E6178" i="4"/>
  <c r="E1773" i="4"/>
  <c r="E6179" i="4"/>
  <c r="E1774" i="4"/>
  <c r="E6180" i="4"/>
  <c r="E4202" i="4"/>
  <c r="E6181" i="4"/>
  <c r="E1775" i="4"/>
  <c r="E1776" i="4"/>
  <c r="E1777" i="4"/>
  <c r="E1778" i="4"/>
  <c r="E1779" i="4"/>
  <c r="E4203" i="4"/>
  <c r="E1780" i="4"/>
  <c r="E1781" i="4"/>
  <c r="E1782" i="4"/>
  <c r="E1783" i="4"/>
  <c r="E1784" i="4"/>
  <c r="E6182" i="4"/>
  <c r="E6183" i="4"/>
  <c r="E1785" i="4"/>
  <c r="E6184" i="4"/>
  <c r="E4204" i="4"/>
  <c r="E1786" i="4"/>
  <c r="E1787" i="4"/>
  <c r="E4205" i="4"/>
  <c r="E4206" i="4"/>
  <c r="E1788" i="4"/>
  <c r="E1789" i="4"/>
  <c r="E6185" i="4"/>
  <c r="E6186" i="4"/>
  <c r="E1790" i="4"/>
  <c r="E6187" i="4"/>
  <c r="E6188" i="4"/>
  <c r="E6189" i="4"/>
  <c r="E4207" i="4"/>
  <c r="E6190" i="4"/>
  <c r="E6191" i="4"/>
  <c r="E6192" i="4"/>
  <c r="E6193" i="4"/>
  <c r="E4208" i="4"/>
  <c r="E6194" i="4"/>
  <c r="E4209" i="4"/>
  <c r="E1791" i="4"/>
  <c r="E1792" i="4"/>
  <c r="E1793" i="4"/>
  <c r="E6195" i="4"/>
  <c r="E4210" i="4"/>
  <c r="E4211" i="4"/>
  <c r="E6196" i="4"/>
  <c r="E4212" i="4"/>
  <c r="E1794" i="4"/>
  <c r="E4213" i="4"/>
  <c r="E4214" i="4"/>
  <c r="E1795" i="4"/>
  <c r="E1796" i="4"/>
  <c r="E6197" i="4"/>
  <c r="E1797" i="4"/>
  <c r="E6198" i="4"/>
  <c r="E6199" i="4"/>
  <c r="E1798" i="4"/>
  <c r="E1799" i="4"/>
  <c r="E1800" i="4"/>
  <c r="E1801" i="4"/>
  <c r="E4215" i="4"/>
  <c r="E1802" i="4"/>
  <c r="E6200" i="4"/>
  <c r="E1803" i="4"/>
  <c r="E1804" i="4"/>
  <c r="E1805" i="4"/>
  <c r="E1806" i="4"/>
  <c r="E1807" i="4"/>
  <c r="E1808" i="4"/>
  <c r="E1809" i="4"/>
  <c r="E6201" i="4"/>
  <c r="E4216" i="4"/>
  <c r="E1810" i="4"/>
  <c r="E6202" i="4"/>
  <c r="E1811" i="4"/>
  <c r="E4217" i="4"/>
  <c r="E1812" i="4"/>
  <c r="E4218" i="4"/>
  <c r="E4219" i="4"/>
  <c r="E6203" i="4"/>
  <c r="E6204" i="4"/>
  <c r="E1813" i="4"/>
  <c r="E1814" i="4"/>
  <c r="E1815" i="4"/>
  <c r="E4220" i="4"/>
  <c r="E1816" i="4"/>
  <c r="E6205" i="4"/>
  <c r="E1817" i="4"/>
  <c r="E1818" i="4"/>
  <c r="E6206" i="4"/>
  <c r="E6207" i="4"/>
  <c r="E1819" i="4"/>
  <c r="E6208" i="4"/>
  <c r="E1820" i="4"/>
  <c r="E1821" i="4"/>
  <c r="E1822" i="4"/>
  <c r="E1823" i="4"/>
  <c r="E6209" i="4"/>
  <c r="E1824" i="4"/>
  <c r="E1825" i="4"/>
  <c r="E4221" i="4"/>
  <c r="E1826" i="4"/>
  <c r="E4222" i="4"/>
  <c r="E1827" i="4"/>
  <c r="E1828" i="4"/>
  <c r="E4223" i="4"/>
  <c r="E4224" i="4"/>
  <c r="E4225" i="4"/>
  <c r="E1829" i="4"/>
  <c r="E1830" i="4"/>
  <c r="E6210" i="4"/>
  <c r="E6211" i="4"/>
  <c r="E4226" i="4"/>
  <c r="E4227" i="4"/>
  <c r="E4228" i="4"/>
  <c r="E1831" i="4"/>
  <c r="E6212" i="4"/>
  <c r="E1832" i="4"/>
  <c r="E1833" i="4"/>
  <c r="E6213" i="4"/>
  <c r="E1834" i="4"/>
  <c r="E4229" i="4"/>
  <c r="E1835" i="4"/>
  <c r="E6214" i="4"/>
  <c r="E1836" i="4"/>
  <c r="E4230" i="4"/>
  <c r="E4231" i="4"/>
  <c r="E6215" i="4"/>
  <c r="E4232" i="4"/>
  <c r="E6216" i="4"/>
  <c r="E6217" i="4"/>
  <c r="E1837" i="4"/>
  <c r="E1838" i="4"/>
  <c r="E4233" i="4"/>
  <c r="E6218" i="4"/>
  <c r="E6219" i="4"/>
  <c r="E6220" i="4"/>
  <c r="E6221" i="4"/>
  <c r="E1839" i="4"/>
  <c r="E4234" i="4"/>
  <c r="E4235" i="4"/>
  <c r="E6222" i="4"/>
  <c r="E1840" i="4"/>
  <c r="E6223" i="4"/>
  <c r="E4236" i="4"/>
  <c r="E4237" i="4"/>
  <c r="E1841" i="4"/>
  <c r="E6224" i="4"/>
  <c r="E4238" i="4"/>
  <c r="E6225" i="4"/>
  <c r="E6226" i="4"/>
  <c r="E4239" i="4"/>
  <c r="E1842" i="4"/>
  <c r="E6227" i="4"/>
  <c r="E4240" i="4"/>
  <c r="E1843" i="4"/>
  <c r="E1844" i="4"/>
  <c r="E4241" i="4"/>
  <c r="E6228" i="4"/>
  <c r="E6229" i="4"/>
  <c r="E1845" i="4"/>
  <c r="E6230" i="4"/>
  <c r="E6231" i="4"/>
  <c r="E6232" i="4"/>
  <c r="E1846" i="4"/>
  <c r="E4242" i="4"/>
  <c r="E6233" i="4"/>
  <c r="E6234" i="4"/>
  <c r="E1847" i="4"/>
  <c r="E1848" i="4"/>
  <c r="E6235" i="4"/>
  <c r="E4243" i="4"/>
  <c r="E1849" i="4"/>
  <c r="E6236" i="4"/>
  <c r="E4244" i="4"/>
  <c r="E1850" i="4"/>
  <c r="E6237" i="4"/>
  <c r="E1851" i="4"/>
  <c r="E1852" i="4"/>
  <c r="E6238" i="4"/>
  <c r="E1853" i="4"/>
  <c r="E6239" i="4"/>
  <c r="E6240" i="4"/>
  <c r="E1854" i="4"/>
  <c r="E1855" i="4"/>
  <c r="E1856" i="4"/>
  <c r="E4245" i="4"/>
  <c r="E1857" i="4"/>
  <c r="E6241" i="4"/>
  <c r="E1858" i="4"/>
  <c r="E6242" i="4"/>
  <c r="E1859" i="4"/>
  <c r="E6243" i="4"/>
  <c r="E1860" i="4"/>
  <c r="E4246" i="4"/>
  <c r="E1861" i="4"/>
  <c r="E4247" i="4"/>
  <c r="E4248" i="4"/>
  <c r="E1862" i="4"/>
  <c r="E6244" i="4"/>
  <c r="E1863" i="4"/>
  <c r="E4249" i="4"/>
  <c r="E1864" i="4"/>
  <c r="E1865" i="4"/>
  <c r="E4250" i="4"/>
  <c r="E4251" i="4"/>
  <c r="E6245" i="4"/>
  <c r="E4252" i="4"/>
  <c r="E6246" i="4"/>
  <c r="E6247" i="4"/>
  <c r="E1866" i="4"/>
  <c r="E1867" i="4"/>
  <c r="E1868" i="4"/>
  <c r="E6248" i="4"/>
  <c r="E1869" i="4"/>
  <c r="E6249" i="4"/>
  <c r="E1870" i="4"/>
  <c r="E1871" i="4"/>
  <c r="E6250" i="4"/>
  <c r="E1872" i="4"/>
  <c r="E1873" i="4"/>
  <c r="E4253" i="4"/>
  <c r="E1874" i="4"/>
  <c r="E1875" i="4"/>
  <c r="E6251" i="4"/>
  <c r="E1876" i="4"/>
  <c r="E1877" i="4"/>
  <c r="E6252" i="4"/>
  <c r="E6253" i="4"/>
  <c r="E1878" i="4"/>
  <c r="E4254" i="4"/>
  <c r="E4255" i="4"/>
  <c r="E1879" i="4"/>
  <c r="E6254" i="4"/>
  <c r="E6255" i="4"/>
  <c r="E1880" i="4"/>
  <c r="E1881" i="4"/>
  <c r="E1882" i="4"/>
  <c r="E1883" i="4"/>
  <c r="E4256" i="4"/>
  <c r="E1884" i="4"/>
  <c r="E6256" i="4"/>
  <c r="E6257" i="4"/>
  <c r="E1885" i="4"/>
  <c r="E1886" i="4"/>
  <c r="E4257" i="4"/>
  <c r="E4258" i="4"/>
  <c r="E4259" i="4"/>
  <c r="E1887" i="4"/>
  <c r="E4260" i="4"/>
  <c r="E1888" i="4"/>
  <c r="E1889" i="4"/>
  <c r="E1890" i="4"/>
  <c r="E6258" i="4"/>
  <c r="E6259" i="4"/>
  <c r="E4261" i="4"/>
  <c r="E6260" i="4"/>
  <c r="E1891" i="4"/>
  <c r="E4262" i="4"/>
  <c r="E1892" i="4"/>
  <c r="E1893" i="4"/>
  <c r="E1894" i="4"/>
  <c r="E4263" i="4"/>
  <c r="E4264" i="4"/>
  <c r="E1895" i="4"/>
  <c r="E1896" i="4"/>
  <c r="E6261" i="4"/>
  <c r="E4265" i="4"/>
  <c r="E6262" i="4"/>
  <c r="E1897" i="4"/>
  <c r="E4266" i="4"/>
  <c r="E1898" i="4"/>
  <c r="E1899" i="4"/>
  <c r="E6263" i="4"/>
  <c r="E4267" i="4"/>
  <c r="E4268" i="4"/>
  <c r="E1900" i="4"/>
  <c r="E1901" i="4"/>
  <c r="E4269" i="4"/>
  <c r="E1902" i="4"/>
  <c r="E4270" i="4"/>
  <c r="E4271" i="4"/>
  <c r="E1903" i="4"/>
  <c r="E4272" i="4"/>
  <c r="E6264" i="4"/>
  <c r="E1904" i="4"/>
  <c r="E6265" i="4"/>
  <c r="E1905" i="4"/>
  <c r="E1906" i="4"/>
  <c r="E6266" i="4"/>
  <c r="E4273" i="4"/>
  <c r="E6267" i="4"/>
  <c r="E1907" i="4"/>
  <c r="E6268" i="4"/>
  <c r="E1908" i="4"/>
  <c r="E1909" i="4"/>
  <c r="E6269" i="4"/>
  <c r="E1910" i="4"/>
  <c r="E6270" i="4"/>
  <c r="E4274" i="4"/>
  <c r="E4275" i="4"/>
  <c r="E1911" i="4"/>
  <c r="E6271" i="4"/>
  <c r="E4276" i="4"/>
  <c r="E6272" i="4"/>
  <c r="E6273" i="4"/>
  <c r="E1912" i="4"/>
  <c r="E4277" i="4"/>
  <c r="E4278" i="4"/>
  <c r="E4279" i="4"/>
  <c r="E1913" i="4"/>
  <c r="E4280" i="4"/>
  <c r="E1914" i="4"/>
  <c r="E4281" i="4"/>
  <c r="E4282" i="4"/>
  <c r="E6274" i="4"/>
  <c r="E6275" i="4"/>
  <c r="E6276" i="4"/>
  <c r="E6277" i="4"/>
  <c r="E1915" i="4"/>
  <c r="E1916" i="4"/>
  <c r="E4283" i="4"/>
  <c r="E1917" i="4"/>
  <c r="E1918" i="4"/>
  <c r="E4284" i="4"/>
  <c r="E1919" i="4"/>
  <c r="E6278" i="4"/>
  <c r="E6279" i="4"/>
  <c r="E1920" i="4"/>
  <c r="E6280" i="4"/>
  <c r="E6281" i="4"/>
  <c r="E1921" i="4"/>
  <c r="E1922" i="4"/>
  <c r="E4285" i="4"/>
  <c r="E1923" i="4"/>
  <c r="E4286" i="4"/>
  <c r="E6282" i="4"/>
  <c r="E4287" i="4"/>
  <c r="E4288" i="4"/>
  <c r="E6283" i="4"/>
  <c r="E4289" i="4"/>
  <c r="E6284" i="4"/>
  <c r="E6285" i="4"/>
  <c r="E1924" i="4"/>
  <c r="E6286" i="4"/>
  <c r="E1925" i="4"/>
  <c r="E1926" i="4"/>
  <c r="E6287" i="4"/>
  <c r="E6288" i="4"/>
  <c r="E6289" i="4"/>
  <c r="E1927" i="4"/>
  <c r="E6290" i="4"/>
  <c r="E4290" i="4"/>
  <c r="E6291" i="4"/>
  <c r="E1928" i="4"/>
  <c r="E6292" i="4"/>
  <c r="E4291" i="4"/>
  <c r="E1929" i="4"/>
  <c r="E4292" i="4"/>
  <c r="E1930" i="4"/>
  <c r="E4293" i="4"/>
  <c r="E6293" i="4"/>
  <c r="E4294" i="4"/>
  <c r="E1931" i="4"/>
  <c r="E1932" i="4"/>
  <c r="E1933" i="4"/>
  <c r="E1934" i="4"/>
  <c r="E4295" i="4"/>
  <c r="E1935" i="4"/>
  <c r="E4296" i="4"/>
  <c r="E4297" i="4"/>
  <c r="E1936" i="4"/>
  <c r="E1937" i="4"/>
  <c r="E6294" i="4"/>
  <c r="E1938" i="4"/>
  <c r="E6295" i="4"/>
  <c r="E1939" i="4"/>
  <c r="E1940" i="4"/>
  <c r="E6296" i="4"/>
  <c r="E6297" i="4"/>
  <c r="E4298" i="4"/>
  <c r="E4299" i="4"/>
  <c r="E1941" i="4"/>
  <c r="E6298" i="4"/>
  <c r="E6299" i="4"/>
  <c r="E4300" i="4"/>
  <c r="E1942" i="4"/>
  <c r="E4301" i="4"/>
  <c r="E6300" i="4"/>
  <c r="E4302" i="4"/>
  <c r="E1943" i="4"/>
  <c r="E6301" i="4"/>
  <c r="E4303" i="4"/>
  <c r="E1944" i="4"/>
  <c r="E1945" i="4"/>
  <c r="E4304" i="4"/>
  <c r="E1946" i="4"/>
  <c r="E1947" i="4"/>
  <c r="E1948" i="4"/>
  <c r="E6302" i="4"/>
  <c r="E1949" i="4"/>
  <c r="E1950" i="4"/>
  <c r="E1951" i="4"/>
  <c r="E1952" i="4"/>
  <c r="E4305" i="4"/>
  <c r="E1953" i="4"/>
  <c r="E1954" i="4"/>
  <c r="E6303" i="4"/>
  <c r="E4306" i="4"/>
  <c r="E4307" i="4"/>
  <c r="E1955" i="4"/>
  <c r="E1956" i="4"/>
  <c r="E1957" i="4"/>
  <c r="E4308" i="4"/>
  <c r="E1958" i="4"/>
  <c r="E4309" i="4"/>
  <c r="E4310" i="4"/>
  <c r="E4311" i="4"/>
  <c r="E1959" i="4"/>
  <c r="E1960" i="4"/>
  <c r="E6304" i="4"/>
  <c r="E1961" i="4"/>
  <c r="E4312" i="4"/>
  <c r="E1962" i="4"/>
  <c r="E6305" i="4"/>
  <c r="E6306" i="4"/>
  <c r="E1963" i="4"/>
  <c r="E1964" i="4"/>
  <c r="E4313" i="4"/>
  <c r="E1965" i="4"/>
  <c r="E6307" i="4"/>
  <c r="E1966" i="4"/>
  <c r="E1967" i="4"/>
  <c r="E1968" i="4"/>
  <c r="E1969" i="4"/>
  <c r="E1970" i="4"/>
  <c r="E6308" i="4"/>
  <c r="E4314" i="4"/>
  <c r="E1971" i="4"/>
  <c r="E1972" i="4"/>
  <c r="E4315" i="4"/>
  <c r="E6309" i="4"/>
  <c r="E4316" i="4"/>
  <c r="E1973" i="4"/>
  <c r="E1974" i="4"/>
  <c r="E1975" i="4"/>
  <c r="E4317" i="4"/>
  <c r="E4318" i="4"/>
  <c r="E4319" i="4"/>
  <c r="E1976" i="4"/>
  <c r="E4320" i="4"/>
  <c r="E1977" i="4"/>
  <c r="E1978" i="4"/>
  <c r="E4321" i="4"/>
  <c r="E1979" i="4"/>
  <c r="E1980" i="4"/>
  <c r="E4322" i="4"/>
  <c r="E6310" i="4"/>
  <c r="E6311" i="4"/>
  <c r="E4323" i="4"/>
  <c r="E6312" i="4"/>
  <c r="E1981" i="4"/>
  <c r="E4324" i="4"/>
  <c r="E1982" i="4"/>
  <c r="E6313" i="4"/>
  <c r="E6314" i="4"/>
  <c r="E4325" i="4"/>
  <c r="E1983" i="4"/>
  <c r="E6315" i="4"/>
  <c r="E6316" i="4"/>
  <c r="E1984" i="4"/>
  <c r="E1985" i="4"/>
  <c r="E4326" i="4"/>
  <c r="E6317" i="4"/>
  <c r="E1986" i="4"/>
  <c r="E6318" i="4"/>
  <c r="E4327" i="4"/>
  <c r="E1987" i="4"/>
  <c r="E1988" i="4"/>
  <c r="E4328" i="4"/>
  <c r="E1989" i="4"/>
  <c r="E6319" i="4"/>
  <c r="E6320" i="4"/>
  <c r="E6321" i="4"/>
  <c r="E1990" i="4"/>
  <c r="E6322" i="4"/>
  <c r="E4329" i="4"/>
  <c r="E1991" i="4"/>
  <c r="E6323" i="4"/>
  <c r="E6324" i="4"/>
  <c r="E4330" i="4"/>
  <c r="E4331" i="4"/>
  <c r="E6325" i="4"/>
  <c r="E4332" i="4"/>
  <c r="E6326" i="4"/>
  <c r="E4333" i="4"/>
  <c r="E1992" i="4"/>
  <c r="E1993" i="4"/>
  <c r="E1994" i="4"/>
  <c r="E6327" i="4"/>
  <c r="E6328" i="4"/>
  <c r="E1995" i="4"/>
  <c r="E4334" i="4"/>
  <c r="E1996" i="4"/>
  <c r="E1997" i="4"/>
  <c r="E1998" i="4"/>
  <c r="E4335" i="4"/>
  <c r="E1999" i="4"/>
  <c r="E2000" i="4"/>
  <c r="E6329" i="4"/>
  <c r="E6330" i="4"/>
  <c r="E2001" i="4"/>
  <c r="E2002" i="4"/>
  <c r="E2003" i="4"/>
  <c r="E2004" i="4"/>
  <c r="E4336" i="4"/>
  <c r="E6331" i="4"/>
  <c r="E2005" i="4"/>
  <c r="E2006" i="4"/>
  <c r="E2007" i="4"/>
  <c r="E2008" i="4"/>
  <c r="E4337" i="4"/>
  <c r="E2009" i="4"/>
  <c r="E6332" i="4"/>
  <c r="E2010" i="4"/>
  <c r="E4338" i="4"/>
  <c r="E6333" i="4"/>
  <c r="E4339" i="4"/>
  <c r="E2011" i="4"/>
  <c r="E6334" i="4"/>
  <c r="E4340" i="4"/>
  <c r="E6335" i="4"/>
  <c r="E4341" i="4"/>
  <c r="E6336" i="4"/>
  <c r="E6337" i="4"/>
  <c r="E6338" i="4"/>
  <c r="E6339" i="4"/>
  <c r="E2012" i="4"/>
  <c r="E2013" i="4"/>
  <c r="E2014" i="4"/>
  <c r="E2015" i="4"/>
  <c r="E2016" i="4"/>
  <c r="E2017" i="4"/>
  <c r="E2018" i="4"/>
  <c r="E2019" i="4"/>
  <c r="E6340" i="4"/>
  <c r="E6341" i="4"/>
  <c r="E4342" i="4"/>
  <c r="E6342" i="4"/>
  <c r="E6343" i="4"/>
  <c r="E4343" i="4"/>
  <c r="E2020" i="4"/>
  <c r="E2021" i="4"/>
  <c r="E4344" i="4"/>
  <c r="E2022" i="4"/>
  <c r="E2023" i="4"/>
  <c r="E4345" i="4"/>
  <c r="E2024" i="4"/>
  <c r="E4346" i="4"/>
  <c r="E4347" i="4"/>
  <c r="E2025" i="4"/>
  <c r="E2026" i="4"/>
  <c r="E4348" i="4"/>
  <c r="E4349" i="4"/>
  <c r="E4350" i="4"/>
  <c r="E2027" i="4"/>
  <c r="E6344" i="4"/>
  <c r="E2028" i="4"/>
  <c r="E4351" i="4"/>
  <c r="E4352" i="4"/>
  <c r="E2029" i="4"/>
  <c r="E2030" i="4"/>
  <c r="E2031" i="4"/>
  <c r="E2032" i="4"/>
  <c r="E6345" i="4"/>
  <c r="E2033" i="4"/>
  <c r="E2034" i="4"/>
  <c r="E2035" i="4"/>
  <c r="E6346" i="4"/>
  <c r="E6347" i="4"/>
  <c r="E6348" i="4"/>
  <c r="E4353" i="4"/>
  <c r="E4354" i="4"/>
  <c r="E6349" i="4"/>
  <c r="E4355" i="4"/>
  <c r="E6350" i="4"/>
  <c r="E2036" i="4"/>
  <c r="E6351" i="4"/>
  <c r="E2037" i="4"/>
  <c r="E6352" i="4"/>
  <c r="E6353" i="4"/>
  <c r="E6354" i="4"/>
  <c r="E4356" i="4"/>
  <c r="E6355" i="4"/>
  <c r="E4357" i="4"/>
  <c r="E6356" i="4"/>
  <c r="E2038" i="4"/>
  <c r="E2039" i="4"/>
  <c r="E4358" i="4"/>
  <c r="E4359" i="4"/>
  <c r="E4360" i="4"/>
  <c r="E2040" i="4"/>
  <c r="E2041" i="4"/>
  <c r="E4361" i="4"/>
  <c r="E4362" i="4"/>
  <c r="E2042" i="4"/>
  <c r="E4363" i="4"/>
  <c r="E4364" i="4"/>
  <c r="E6357" i="4"/>
  <c r="E2043" i="4"/>
  <c r="E2044" i="4"/>
  <c r="E6358" i="4"/>
  <c r="E4365" i="4"/>
  <c r="E4366" i="4"/>
  <c r="E2045" i="4"/>
  <c r="E6359" i="4"/>
  <c r="E6360" i="4"/>
  <c r="E2046" i="4"/>
  <c r="E4367" i="4"/>
  <c r="E4368" i="4"/>
  <c r="E2047" i="4"/>
  <c r="E2048" i="4"/>
  <c r="E6361" i="4"/>
  <c r="E6362" i="4"/>
  <c r="E2049" i="4"/>
  <c r="E2050" i="4"/>
  <c r="E2051" i="4"/>
  <c r="E6363" i="4"/>
  <c r="E6364" i="4"/>
  <c r="E6365" i="4"/>
  <c r="E2052" i="4"/>
  <c r="E2053" i="4"/>
  <c r="E2054" i="4"/>
  <c r="E2055" i="4"/>
  <c r="E4369" i="4"/>
  <c r="E4370" i="4"/>
  <c r="E4371" i="4"/>
  <c r="E6366" i="4"/>
  <c r="E2056" i="4"/>
  <c r="E4372" i="4"/>
  <c r="E4373" i="4"/>
  <c r="E6367" i="4"/>
  <c r="E2057" i="4"/>
  <c r="E2058" i="4"/>
  <c r="E4374" i="4"/>
  <c r="E4375" i="4"/>
  <c r="E2059" i="4"/>
  <c r="E6368" i="4"/>
  <c r="E2060" i="4"/>
  <c r="E6369" i="4"/>
  <c r="E6370" i="4"/>
  <c r="E2061" i="4"/>
  <c r="E4376" i="4"/>
  <c r="E4377" i="4"/>
  <c r="E6371" i="4"/>
  <c r="E6372" i="4"/>
  <c r="E2062" i="4"/>
  <c r="E6373" i="4"/>
  <c r="E4378" i="4"/>
  <c r="E4379" i="4"/>
  <c r="E2063" i="4"/>
  <c r="E2064" i="4"/>
  <c r="E6374" i="4"/>
  <c r="E6375" i="4"/>
  <c r="E2065" i="4"/>
  <c r="E2066" i="4"/>
  <c r="E2067" i="4"/>
  <c r="E4380" i="4"/>
  <c r="E2068" i="4"/>
  <c r="E4381" i="4"/>
  <c r="E4382" i="4"/>
  <c r="E4383" i="4"/>
  <c r="E6376" i="4"/>
  <c r="E2069" i="4"/>
  <c r="E4384" i="4"/>
  <c r="E6377" i="4"/>
  <c r="E2070" i="4"/>
  <c r="E6378" i="4"/>
  <c r="E4385" i="4"/>
  <c r="E6379" i="4"/>
  <c r="E2071" i="4"/>
  <c r="E6380" i="4"/>
  <c r="E4386" i="4"/>
  <c r="E6381" i="4"/>
  <c r="E2072" i="4"/>
  <c r="E6382" i="4"/>
  <c r="E4387" i="4"/>
  <c r="E4388" i="4"/>
  <c r="E2073" i="4"/>
  <c r="E4389" i="4"/>
  <c r="E6383" i="4"/>
  <c r="E2074" i="4"/>
  <c r="E2075" i="4"/>
  <c r="E4390" i="4"/>
  <c r="E2076" i="4"/>
  <c r="E6384" i="4"/>
  <c r="E6385" i="4"/>
  <c r="E6386" i="4"/>
  <c r="E2077" i="4"/>
  <c r="E6387" i="4"/>
  <c r="E2078" i="4"/>
  <c r="E6388" i="4"/>
  <c r="E6389" i="4"/>
  <c r="E2079" i="4"/>
  <c r="E2080" i="4"/>
  <c r="E2081" i="4"/>
  <c r="E6390" i="4"/>
  <c r="E6391" i="4"/>
  <c r="E2082" i="4"/>
  <c r="E2083" i="4"/>
  <c r="E6392" i="4"/>
  <c r="E2084" i="4"/>
  <c r="E6393" i="4"/>
  <c r="E4391" i="4"/>
  <c r="E2085" i="4"/>
  <c r="E2086" i="4"/>
  <c r="E6394" i="4"/>
  <c r="E6395" i="4"/>
  <c r="E2087" i="4"/>
  <c r="E6396" i="4"/>
  <c r="E2088" i="4"/>
  <c r="E2089" i="4"/>
  <c r="E2090" i="4"/>
  <c r="E2091" i="4"/>
  <c r="E2092" i="4"/>
  <c r="E2093" i="4"/>
  <c r="E4392" i="4"/>
  <c r="E2094" i="4"/>
  <c r="E6397" i="4"/>
  <c r="E6398" i="4"/>
  <c r="E2095" i="4"/>
  <c r="E2096" i="4"/>
  <c r="E2097" i="4"/>
  <c r="E2098" i="4"/>
  <c r="E4393" i="4"/>
  <c r="E2099" i="4"/>
  <c r="E4394" i="4"/>
  <c r="E4395" i="4"/>
  <c r="E4396" i="4"/>
  <c r="E6399" i="4"/>
  <c r="E4397" i="4"/>
  <c r="E2100" i="4"/>
  <c r="E4398" i="4"/>
  <c r="E4399" i="4"/>
  <c r="E6400" i="4"/>
  <c r="E4400" i="4"/>
  <c r="E6401" i="4"/>
  <c r="E2101" i="4"/>
  <c r="E6402" i="4"/>
  <c r="E6403" i="4"/>
  <c r="E2102" i="4"/>
  <c r="E2103" i="4"/>
  <c r="E4401" i="4"/>
  <c r="E2104" i="4"/>
  <c r="E6404" i="4"/>
  <c r="E2105" i="4"/>
  <c r="E2106" i="4"/>
  <c r="E2107" i="4"/>
  <c r="E2108" i="4"/>
  <c r="E6405" i="4"/>
  <c r="E6406" i="4"/>
  <c r="E2109" i="4"/>
  <c r="E2110" i="4"/>
  <c r="E6407" i="4"/>
  <c r="E2111" i="4"/>
  <c r="E4402" i="4"/>
  <c r="E2112" i="4"/>
  <c r="E2113" i="4"/>
  <c r="E2114" i="4"/>
  <c r="E6408" i="4"/>
  <c r="E2115" i="4"/>
  <c r="E2116" i="4"/>
  <c r="E2117" i="4"/>
  <c r="E2118" i="4"/>
  <c r="E2119" i="4"/>
  <c r="E4403" i="4"/>
  <c r="E4404" i="4"/>
  <c r="E4405" i="4"/>
  <c r="E2120" i="4"/>
  <c r="E4406" i="4"/>
  <c r="E2121" i="4"/>
  <c r="E4407" i="4"/>
  <c r="E4408" i="4"/>
  <c r="E4409" i="4"/>
  <c r="E2122" i="4"/>
  <c r="E2123" i="4"/>
  <c r="E2124" i="4"/>
  <c r="E2125" i="4"/>
  <c r="E2126" i="4"/>
  <c r="E4410" i="4"/>
  <c r="E4411" i="4"/>
  <c r="E6409" i="4"/>
  <c r="E2127" i="4"/>
  <c r="E2128" i="4"/>
  <c r="E2129" i="4"/>
  <c r="E2130" i="4"/>
  <c r="E2131" i="4"/>
  <c r="E6410" i="4"/>
  <c r="E6411" i="4"/>
  <c r="E2132" i="4"/>
  <c r="E2133" i="4"/>
  <c r="E2134" i="4"/>
  <c r="E4412" i="4"/>
  <c r="E4413" i="4"/>
  <c r="E2135" i="4"/>
  <c r="E2136" i="4"/>
  <c r="E2137" i="4"/>
  <c r="E2138" i="4"/>
  <c r="E4414" i="4"/>
  <c r="E2139" i="4"/>
  <c r="E2140" i="4"/>
  <c r="E4415" i="4"/>
  <c r="E2141" i="4"/>
  <c r="E2142" i="4"/>
  <c r="E6412" i="4"/>
  <c r="E2143" i="4"/>
  <c r="E4416" i="4"/>
  <c r="E6413" i="4"/>
  <c r="E4417" i="4"/>
  <c r="E6414" i="4"/>
  <c r="E4418" i="4"/>
  <c r="E2144" i="4"/>
  <c r="E2145" i="4"/>
  <c r="E2146" i="4"/>
  <c r="E2147" i="4"/>
  <c r="E2148" i="4"/>
  <c r="E4419" i="4"/>
  <c r="E2149" i="4"/>
  <c r="E4420" i="4"/>
  <c r="E6415" i="4"/>
  <c r="E2150" i="4"/>
  <c r="E6416" i="4"/>
  <c r="E6417" i="4"/>
  <c r="E6418" i="4"/>
  <c r="E6419" i="4"/>
  <c r="E2151" i="4"/>
  <c r="E6420" i="4"/>
  <c r="E6421" i="4"/>
  <c r="E4421" i="4"/>
  <c r="E4422" i="4"/>
  <c r="E2152" i="4"/>
  <c r="E2153" i="4"/>
  <c r="E2154" i="4"/>
  <c r="E2155" i="4"/>
  <c r="E4423" i="4"/>
  <c r="E6422" i="4"/>
  <c r="E4424" i="4"/>
  <c r="E2156" i="4"/>
  <c r="E4425" i="4"/>
  <c r="E2157" i="4"/>
  <c r="E2158" i="4"/>
  <c r="E4426" i="4"/>
  <c r="E4427" i="4"/>
  <c r="E2159" i="4"/>
  <c r="E2160" i="4"/>
  <c r="E2161" i="4"/>
  <c r="E2162" i="4"/>
  <c r="E2163" i="4"/>
  <c r="E6423" i="4"/>
  <c r="E6424" i="4"/>
  <c r="E2164" i="4"/>
  <c r="E4428" i="4"/>
  <c r="E4429" i="4"/>
  <c r="E2165" i="4"/>
  <c r="E2166" i="4"/>
  <c r="E4430" i="4"/>
  <c r="E2167" i="4"/>
  <c r="E6425" i="4"/>
  <c r="E2168" i="4"/>
  <c r="E6426" i="4"/>
  <c r="E4431" i="4"/>
  <c r="E4432" i="4"/>
  <c r="E6427" i="4"/>
  <c r="E4433" i="4"/>
  <c r="E2169" i="4"/>
  <c r="E2170" i="4"/>
  <c r="E6428" i="4"/>
  <c r="E4434" i="4"/>
  <c r="E2171" i="4"/>
  <c r="E6429" i="4"/>
  <c r="E6430" i="4"/>
  <c r="E6431" i="4"/>
  <c r="E2172" i="4"/>
  <c r="E6432" i="4"/>
  <c r="E2173" i="4"/>
  <c r="E2174" i="4"/>
  <c r="E2175" i="4"/>
  <c r="E4435" i="4"/>
  <c r="E6433" i="4"/>
  <c r="E6434" i="4"/>
  <c r="E2176" i="4"/>
  <c r="E2177" i="4"/>
  <c r="E2178" i="4"/>
  <c r="E6435" i="4"/>
  <c r="E4436" i="4"/>
  <c r="E2179" i="4"/>
  <c r="E6436" i="4"/>
  <c r="E6437" i="4"/>
  <c r="E4437" i="4"/>
  <c r="E6438" i="4"/>
  <c r="E6439" i="4"/>
  <c r="E6440" i="4"/>
  <c r="E4438" i="4"/>
  <c r="E6441" i="4"/>
  <c r="E4439" i="4"/>
  <c r="E2180" i="4"/>
  <c r="E4440" i="4"/>
  <c r="E2181" i="4"/>
  <c r="E2182" i="4"/>
  <c r="E6442" i="4"/>
  <c r="E6443" i="4"/>
  <c r="E6444" i="4"/>
  <c r="E6445" i="4"/>
  <c r="E2183" i="4"/>
  <c r="E2184" i="4"/>
  <c r="E2185" i="4"/>
  <c r="E4441" i="4"/>
  <c r="E2186" i="4"/>
  <c r="E2187" i="4"/>
  <c r="E6446" i="4"/>
  <c r="E4442" i="4"/>
  <c r="E2188" i="4"/>
  <c r="E4443" i="4"/>
  <c r="E2189" i="4"/>
  <c r="E2190" i="4"/>
  <c r="E6447" i="4"/>
  <c r="E2191" i="4"/>
  <c r="E2192" i="4"/>
  <c r="E4444" i="4"/>
  <c r="E6448" i="4"/>
  <c r="E6449" i="4"/>
  <c r="E4445" i="4"/>
  <c r="E2193" i="4"/>
  <c r="E6450" i="4"/>
  <c r="E2194" i="4"/>
  <c r="E6451" i="4"/>
  <c r="E2195" i="4"/>
  <c r="E2196" i="4"/>
  <c r="E2197" i="4"/>
  <c r="E2198" i="4"/>
  <c r="E2199" i="4"/>
  <c r="E6452" i="4"/>
  <c r="E2200" i="4"/>
  <c r="E2201" i="4"/>
  <c r="E4446" i="4"/>
  <c r="E2202" i="4"/>
  <c r="E2203" i="4"/>
  <c r="E4447" i="4"/>
  <c r="E6453" i="4"/>
  <c r="E4448" i="4"/>
  <c r="E2204" i="4"/>
  <c r="E2205" i="4"/>
  <c r="E2206" i="4"/>
  <c r="E6454" i="4"/>
  <c r="E2207" i="4"/>
  <c r="E4449" i="4"/>
  <c r="E2208" i="4"/>
  <c r="E2209" i="4"/>
  <c r="E2210" i="4"/>
  <c r="E2211" i="4"/>
  <c r="E6455" i="4"/>
  <c r="E4450" i="4"/>
  <c r="E6456" i="4"/>
  <c r="E4451" i="4"/>
  <c r="E4452" i="4"/>
  <c r="E2212" i="4"/>
  <c r="E6457" i="4"/>
  <c r="E2213" i="4"/>
  <c r="E2214" i="4"/>
  <c r="E2215" i="4"/>
  <c r="E6458" i="4"/>
  <c r="E4453" i="4"/>
  <c r="E2216" i="4"/>
  <c r="E2217" i="4"/>
  <c r="E2218" i="4"/>
  <c r="E6459" i="4"/>
  <c r="E2219" i="4"/>
  <c r="E4454" i="4"/>
  <c r="E4455" i="4"/>
  <c r="E6460" i="4"/>
  <c r="E6461" i="4"/>
  <c r="E2220" i="4"/>
  <c r="E2221" i="4"/>
  <c r="E2222" i="4"/>
  <c r="E4456" i="4"/>
  <c r="E6462" i="4"/>
  <c r="E2223" i="4"/>
  <c r="E4457" i="4"/>
  <c r="E2224" i="4"/>
  <c r="E6463" i="4"/>
  <c r="E6464" i="4"/>
  <c r="E6465" i="4"/>
  <c r="E4458" i="4"/>
  <c r="E6466" i="4"/>
  <c r="E6467" i="4"/>
  <c r="E4459" i="4"/>
  <c r="E6468" i="4"/>
  <c r="E6469" i="4"/>
  <c r="E4460" i="4"/>
  <c r="E6470" i="4"/>
  <c r="E4461" i="4"/>
  <c r="E2225" i="4"/>
  <c r="E6471" i="4"/>
  <c r="E2226" i="4"/>
  <c r="E6472" i="4"/>
  <c r="E4462" i="4"/>
  <c r="E4463" i="4"/>
  <c r="E2227" i="4"/>
  <c r="E4464" i="4"/>
  <c r="E6473" i="4"/>
  <c r="E4465" i="4"/>
  <c r="E6474" i="4"/>
  <c r="E4466" i="4"/>
  <c r="E2228" i="4"/>
  <c r="E4467" i="4"/>
  <c r="E4468" i="4"/>
  <c r="E2229" i="4"/>
  <c r="E2230" i="4"/>
  <c r="E2231" i="4"/>
  <c r="E2232" i="4"/>
  <c r="E2233" i="4"/>
  <c r="E2234" i="4"/>
  <c r="E2235" i="4"/>
  <c r="E6475" i="4"/>
  <c r="E4469" i="4"/>
  <c r="E2236" i="4"/>
  <c r="E4470" i="4"/>
  <c r="E6476" i="4"/>
  <c r="E2237" i="4"/>
  <c r="E6477" i="4"/>
  <c r="E2238" i="4"/>
  <c r="E4471" i="4"/>
  <c r="E2239" i="4"/>
  <c r="E4472" i="4"/>
  <c r="E4473" i="4"/>
  <c r="E4474" i="4"/>
  <c r="E2240" i="4"/>
  <c r="E6478" i="4"/>
  <c r="E4475" i="4"/>
  <c r="E2241" i="4"/>
  <c r="E2242" i="4"/>
  <c r="E4476" i="4"/>
  <c r="E4477" i="4"/>
  <c r="E2243" i="4"/>
  <c r="E6479" i="4"/>
  <c r="E4478" i="4"/>
  <c r="E4479" i="4"/>
  <c r="E2244" i="4"/>
  <c r="E2245" i="4"/>
  <c r="E6480" i="4"/>
  <c r="E4480" i="4"/>
  <c r="E6481" i="4"/>
  <c r="E2246" i="4"/>
  <c r="E2247" i="4"/>
  <c r="E2248" i="4"/>
  <c r="E4481" i="4"/>
  <c r="E4482" i="4"/>
  <c r="E2249" i="4"/>
  <c r="E2250" i="4"/>
  <c r="E2251" i="4"/>
  <c r="E4483" i="4"/>
  <c r="E2252" i="4"/>
  <c r="E2253" i="4"/>
  <c r="E2254" i="4"/>
  <c r="E6482" i="4"/>
  <c r="E6483" i="4"/>
  <c r="E2255" i="4"/>
  <c r="E4484" i="4"/>
  <c r="E4485" i="4"/>
  <c r="E6484" i="4"/>
  <c r="E2256" i="4"/>
  <c r="E2257" i="4"/>
  <c r="E6485" i="4"/>
  <c r="E6486" i="4"/>
  <c r="E2258" i="4"/>
  <c r="E2259" i="4"/>
  <c r="E6487" i="4"/>
  <c r="E6488" i="4"/>
  <c r="E6489" i="4"/>
  <c r="E6490" i="4"/>
  <c r="E4486" i="4"/>
  <c r="E2260" i="4"/>
  <c r="E2261" i="4"/>
  <c r="E2262" i="4"/>
  <c r="E4487" i="4"/>
  <c r="E4488" i="4"/>
  <c r="E4489" i="4"/>
  <c r="E2263" i="4"/>
  <c r="E6491" i="4"/>
  <c r="E6492" i="4"/>
  <c r="E4490" i="4"/>
  <c r="E6493" i="4"/>
  <c r="E2264" i="4"/>
  <c r="E6494" i="4"/>
  <c r="E6495" i="4"/>
  <c r="E2265" i="4"/>
  <c r="E4491" i="4"/>
  <c r="E4492" i="4"/>
  <c r="E4493" i="4"/>
  <c r="E4494" i="4"/>
  <c r="E4495" i="4"/>
  <c r="E6496" i="4"/>
  <c r="E2266" i="4"/>
  <c r="E4496" i="4"/>
  <c r="E2267" i="4"/>
  <c r="E2268" i="4"/>
  <c r="E2269" i="4"/>
  <c r="E2270" i="4"/>
  <c r="E2271" i="4"/>
  <c r="E2272" i="4"/>
  <c r="E2273" i="4"/>
  <c r="E2274" i="4"/>
  <c r="E2275" i="4"/>
  <c r="E4497" i="4"/>
  <c r="E4498" i="4"/>
  <c r="E6497" i="4"/>
  <c r="E6498" i="4"/>
  <c r="E6499" i="4"/>
  <c r="E2276" i="4"/>
  <c r="E6500" i="4"/>
  <c r="E6501" i="4"/>
  <c r="E2277" i="4"/>
  <c r="E6502" i="4"/>
  <c r="E6503" i="4"/>
  <c r="E4499" i="4"/>
  <c r="E2278" i="4"/>
  <c r="E2279" i="4"/>
  <c r="E2280" i="4"/>
  <c r="E6504" i="4"/>
  <c r="E2281" i="4"/>
  <c r="E6505" i="4"/>
  <c r="E2282" i="4"/>
  <c r="E2283" i="4"/>
  <c r="E4500" i="4"/>
  <c r="E6506" i="4"/>
  <c r="E6507" i="4"/>
  <c r="E2284" i="4"/>
  <c r="E6508" i="4"/>
  <c r="E2285" i="4"/>
  <c r="E2286" i="4"/>
  <c r="E4501" i="4"/>
  <c r="E4502" i="4"/>
  <c r="E4503" i="4"/>
  <c r="E2287" i="4"/>
  <c r="E6509" i="4"/>
  <c r="E2288" i="4"/>
  <c r="E4504" i="4"/>
  <c r="E4505" i="4"/>
  <c r="E6510" i="4"/>
  <c r="E4506" i="4"/>
  <c r="E4507" i="4"/>
  <c r="E2289" i="4"/>
  <c r="E2290" i="4"/>
  <c r="E2291" i="4"/>
  <c r="E2292" i="4"/>
  <c r="E2293" i="4"/>
  <c r="E2294" i="4"/>
  <c r="E2295" i="4"/>
  <c r="E6511" i="4"/>
  <c r="E2296" i="4"/>
  <c r="E4508" i="4"/>
  <c r="E4509" i="4"/>
  <c r="E6512" i="4"/>
  <c r="E2297" i="4"/>
  <c r="E4510" i="4"/>
  <c r="E6513" i="4"/>
  <c r="E6514" i="4"/>
  <c r="E6515" i="4"/>
  <c r="E4511" i="4"/>
  <c r="E2298" i="4"/>
  <c r="E2299" i="4"/>
  <c r="E2300" i="4"/>
  <c r="E2301" i="4"/>
  <c r="E4512" i="4"/>
  <c r="E6516" i="4"/>
  <c r="E4513" i="4"/>
  <c r="E6517" i="4"/>
  <c r="E2302" i="4"/>
  <c r="E2303" i="4"/>
  <c r="E6518" i="4"/>
  <c r="E6519" i="4"/>
  <c r="E2304" i="4"/>
  <c r="E4514" i="4"/>
  <c r="E6520" i="4"/>
  <c r="E2305" i="4"/>
  <c r="E2306" i="4"/>
  <c r="E2307" i="4"/>
  <c r="E6521" i="4"/>
  <c r="E4515" i="4"/>
  <c r="E2308" i="4"/>
  <c r="E6522" i="4"/>
  <c r="E6523" i="4"/>
  <c r="E2309" i="4"/>
  <c r="E2310" i="4"/>
  <c r="E6524" i="4"/>
  <c r="E2311" i="4"/>
  <c r="E4516" i="4"/>
  <c r="E2312" i="4"/>
  <c r="E6525" i="4"/>
  <c r="E6526" i="4"/>
  <c r="E2313" i="4"/>
  <c r="E2314" i="4"/>
  <c r="E6527" i="4"/>
  <c r="E4517" i="4"/>
  <c r="E2315" i="4"/>
  <c r="E2316" i="4"/>
  <c r="E2317" i="4"/>
  <c r="E2318" i="4"/>
  <c r="E6528" i="4"/>
  <c r="E2319" i="4"/>
  <c r="E4518" i="4"/>
  <c r="E2320" i="4"/>
  <c r="E4519" i="4"/>
  <c r="E2321" i="4"/>
  <c r="E4520" i="4"/>
  <c r="E4521" i="4"/>
  <c r="E6529" i="4"/>
  <c r="E6530" i="4"/>
  <c r="E4522" i="4"/>
  <c r="E2322" i="4"/>
  <c r="E2323" i="4"/>
  <c r="E2324" i="4"/>
  <c r="E2325" i="4"/>
  <c r="E4523" i="4"/>
  <c r="E2326" i="4"/>
  <c r="E4524" i="4"/>
  <c r="E2327" i="4"/>
  <c r="E6531" i="4"/>
  <c r="E2328" i="4"/>
  <c r="E4525" i="4"/>
  <c r="E4526" i="4"/>
  <c r="E4527" i="4"/>
  <c r="E2329" i="4"/>
  <c r="E6532" i="4"/>
  <c r="E6533" i="4"/>
  <c r="E4528" i="4"/>
  <c r="E4529" i="4"/>
  <c r="E2330" i="4"/>
  <c r="E6534" i="4"/>
  <c r="E6535" i="4"/>
  <c r="E2331" i="4"/>
  <c r="E4530" i="4"/>
  <c r="E6536" i="4"/>
  <c r="E6537" i="4"/>
  <c r="E6538" i="4"/>
  <c r="E2332" i="4"/>
  <c r="E4531" i="4"/>
  <c r="E4532" i="4"/>
  <c r="E4533" i="4"/>
  <c r="E2333" i="4"/>
  <c r="E2334" i="4"/>
  <c r="E4534" i="4"/>
  <c r="E6539" i="4"/>
  <c r="E2335" i="4"/>
  <c r="E2336" i="4"/>
  <c r="E4535" i="4"/>
  <c r="E2337" i="4"/>
  <c r="E4536" i="4"/>
  <c r="E4537" i="4"/>
  <c r="E2338" i="4"/>
  <c r="E6540" i="4"/>
  <c r="E4538" i="4"/>
  <c r="E6541" i="4"/>
  <c r="E2339" i="4"/>
  <c r="E2340" i="4"/>
  <c r="E2341" i="4"/>
  <c r="E2342" i="4"/>
  <c r="E2343" i="4"/>
  <c r="E2344" i="4"/>
  <c r="E4539" i="4"/>
  <c r="E6542" i="4"/>
  <c r="E6543" i="4"/>
  <c r="E2345" i="4"/>
  <c r="E2346" i="4"/>
  <c r="E4540" i="4"/>
  <c r="E2347" i="4"/>
  <c r="E2348" i="4"/>
  <c r="E6544" i="4"/>
  <c r="E4541" i="4"/>
  <c r="E2349" i="4"/>
  <c r="E6545" i="4"/>
  <c r="E6546" i="4"/>
  <c r="E2350" i="4"/>
  <c r="E2351" i="4"/>
  <c r="E4542" i="4"/>
  <c r="E6547" i="4"/>
  <c r="E2352" i="4"/>
  <c r="E2353" i="4"/>
  <c r="E2354" i="4"/>
  <c r="E4543" i="4"/>
  <c r="E2355" i="4"/>
  <c r="E6548" i="4"/>
  <c r="E2356" i="4"/>
  <c r="E2357" i="4"/>
  <c r="E2358" i="4"/>
  <c r="E2359" i="4"/>
  <c r="E2360" i="4"/>
  <c r="E6549" i="4"/>
  <c r="E2361" i="4"/>
  <c r="E4544" i="4"/>
  <c r="E4545" i="4"/>
  <c r="E6550" i="4"/>
  <c r="E2362" i="4"/>
  <c r="E2363" i="4"/>
  <c r="E6551" i="4"/>
  <c r="E2364" i="4"/>
  <c r="E2365" i="4"/>
  <c r="E4546" i="4"/>
  <c r="E2366" i="4"/>
  <c r="E4547" i="4"/>
  <c r="E2367" i="4"/>
  <c r="E2368" i="4"/>
  <c r="E2369" i="4"/>
  <c r="E2370" i="4"/>
  <c r="E2371" i="4"/>
  <c r="E2372" i="4"/>
  <c r="E4548" i="4"/>
  <c r="E2373" i="4"/>
  <c r="E4549" i="4"/>
  <c r="E6552" i="4"/>
  <c r="E6553" i="4"/>
  <c r="E4550" i="4"/>
  <c r="E2374" i="4"/>
  <c r="E2375" i="4"/>
  <c r="E4551" i="4"/>
  <c r="E2376" i="4"/>
  <c r="E6554" i="4"/>
  <c r="E2377" i="4"/>
  <c r="E4552" i="4"/>
  <c r="E6555" i="4"/>
  <c r="E4553" i="4"/>
  <c r="E6556" i="4"/>
  <c r="E4554" i="4"/>
  <c r="E2378" i="4"/>
  <c r="E2379" i="4"/>
  <c r="E6557" i="4"/>
  <c r="E2380" i="4"/>
  <c r="E6558" i="4"/>
  <c r="E2381" i="4"/>
  <c r="E2382" i="4"/>
  <c r="E6559" i="4"/>
  <c r="E4555" i="4"/>
  <c r="E4556" i="4"/>
  <c r="E6560" i="4"/>
  <c r="E2383" i="4"/>
  <c r="E2384" i="4"/>
  <c r="E2385" i="4"/>
  <c r="E6561" i="4"/>
  <c r="E2386" i="4"/>
  <c r="E2387" i="4"/>
  <c r="E2388" i="4"/>
  <c r="E2389" i="4"/>
  <c r="E6562" i="4"/>
  <c r="E4557" i="4"/>
  <c r="E2390" i="4"/>
  <c r="E2391" i="4"/>
  <c r="E6563" i="4"/>
  <c r="E6564" i="4"/>
  <c r="E2392" i="4"/>
  <c r="E6565" i="4"/>
  <c r="E6566" i="4"/>
  <c r="E2393" i="4"/>
  <c r="E4558" i="4"/>
  <c r="E2394" i="4"/>
  <c r="E2395" i="4"/>
  <c r="E4559" i="4"/>
  <c r="E2396" i="4"/>
  <c r="E2397" i="4"/>
  <c r="E2398" i="4"/>
  <c r="E4560" i="4"/>
  <c r="E2399" i="4"/>
  <c r="E2400" i="4"/>
  <c r="E4561" i="4"/>
  <c r="E4562" i="4"/>
  <c r="E6567" i="4"/>
  <c r="E6568" i="4"/>
  <c r="E2401" i="4"/>
  <c r="E2402" i="4"/>
  <c r="E2403" i="4"/>
  <c r="E2404" i="4"/>
  <c r="E2405" i="4"/>
  <c r="E6569" i="4"/>
  <c r="E2406" i="4"/>
  <c r="E2407" i="4"/>
  <c r="E6570" i="4"/>
  <c r="E2408" i="4"/>
  <c r="E6571" i="4"/>
  <c r="E4563" i="4"/>
  <c r="E2409" i="4"/>
  <c r="E2410" i="4"/>
  <c r="E2411" i="4"/>
  <c r="E4564" i="4"/>
  <c r="E6572" i="4"/>
  <c r="E2412" i="4"/>
  <c r="E4565" i="4"/>
  <c r="E2413" i="4"/>
  <c r="E2414" i="4"/>
  <c r="E2415" i="4"/>
  <c r="E4566" i="4"/>
  <c r="E6573" i="4"/>
  <c r="E4567" i="4"/>
  <c r="E2416" i="4"/>
  <c r="E6574" i="4"/>
  <c r="E2417" i="4"/>
  <c r="E4568" i="4"/>
  <c r="E6575" i="4"/>
  <c r="E6576" i="4"/>
  <c r="E6577" i="4"/>
  <c r="E2418" i="4"/>
  <c r="E6578" i="4"/>
  <c r="E6579" i="4"/>
  <c r="E2419" i="4"/>
  <c r="E6580" i="4"/>
  <c r="E2420" i="4"/>
  <c r="E6581" i="4"/>
  <c r="E4569" i="4"/>
  <c r="E6582" i="4"/>
  <c r="E2421" i="4"/>
  <c r="E2422" i="4"/>
  <c r="E2423" i="4"/>
  <c r="E6583" i="4"/>
  <c r="E2424" i="4"/>
  <c r="E6584" i="4"/>
  <c r="E6585" i="4"/>
  <c r="E2425" i="4"/>
  <c r="E4570" i="4"/>
  <c r="E2426" i="4"/>
  <c r="E2427" i="4"/>
  <c r="E6586" i="4"/>
  <c r="E2428" i="4"/>
  <c r="E4571" i="4"/>
  <c r="E6587" i="4"/>
  <c r="E2429" i="4"/>
  <c r="E2430" i="4"/>
  <c r="E6588" i="4"/>
  <c r="E4572" i="4"/>
  <c r="E6589" i="4"/>
  <c r="E2431" i="4"/>
  <c r="E6590" i="4"/>
  <c r="E2432" i="4"/>
  <c r="E4573" i="4"/>
  <c r="E2433" i="4"/>
  <c r="E2434" i="4"/>
  <c r="E6591" i="4"/>
  <c r="E2435" i="4"/>
  <c r="E6592" i="4"/>
  <c r="E2436" i="4"/>
  <c r="E6593" i="4"/>
  <c r="E2437" i="4"/>
  <c r="E2438" i="4"/>
  <c r="E6594" i="4"/>
  <c r="E4574" i="4"/>
  <c r="E6595" i="4"/>
  <c r="E6596" i="4"/>
  <c r="E6597" i="4"/>
  <c r="E2439" i="4"/>
  <c r="E6598" i="4"/>
  <c r="E6599" i="4"/>
  <c r="E6600" i="4"/>
  <c r="E6601" i="4"/>
  <c r="E4575" i="4"/>
  <c r="E6602" i="4"/>
  <c r="E2440" i="4"/>
  <c r="E2441" i="4"/>
  <c r="E6603" i="4"/>
  <c r="E4576" i="4"/>
  <c r="E4577" i="4"/>
  <c r="E2442" i="4"/>
  <c r="E2443" i="4"/>
  <c r="E2444" i="4"/>
  <c r="E2445" i="4"/>
  <c r="E2446" i="4"/>
  <c r="E4578" i="4"/>
  <c r="E2447" i="4"/>
  <c r="E2448" i="4"/>
  <c r="E2449" i="4"/>
  <c r="E6604" i="4"/>
  <c r="E6605" i="4"/>
  <c r="E6606" i="4"/>
  <c r="E2450" i="4"/>
  <c r="E2451" i="4"/>
  <c r="E6607" i="4"/>
  <c r="E6608" i="4"/>
  <c r="E2452" i="4"/>
  <c r="E2453" i="4"/>
  <c r="E6609" i="4"/>
  <c r="E6610" i="4"/>
  <c r="E2454" i="4"/>
  <c r="E6611" i="4"/>
  <c r="E2455" i="4"/>
  <c r="E2456" i="4"/>
  <c r="E4579" i="4"/>
  <c r="E2457" i="4"/>
  <c r="E4580" i="4"/>
  <c r="E4581" i="4"/>
  <c r="E2458" i="4"/>
  <c r="E4582" i="4"/>
  <c r="E6612" i="4"/>
  <c r="E4583" i="4"/>
  <c r="E2459" i="4"/>
  <c r="E2460" i="4"/>
  <c r="E6613" i="4"/>
  <c r="E2461" i="4"/>
  <c r="E4584" i="4"/>
  <c r="E2462" i="4"/>
  <c r="E4585" i="4"/>
  <c r="E4586" i="4"/>
  <c r="E6614" i="4"/>
  <c r="E4587" i="4"/>
  <c r="E2463" i="4"/>
  <c r="E6615" i="4"/>
  <c r="E2464" i="4"/>
  <c r="E4588" i="4"/>
  <c r="E4589" i="4"/>
  <c r="E2465" i="4"/>
  <c r="E4590" i="4"/>
  <c r="E2466" i="4"/>
  <c r="E2467" i="4"/>
  <c r="E6616" i="4"/>
  <c r="E4591" i="4"/>
  <c r="E6617" i="4"/>
  <c r="E2468" i="4"/>
  <c r="E6618" i="4"/>
  <c r="E6619" i="4"/>
  <c r="E2469" i="4"/>
  <c r="E4592" i="4"/>
  <c r="E4593" i="4"/>
  <c r="E2470" i="4"/>
  <c r="E2471" i="4"/>
  <c r="E6620" i="4"/>
  <c r="E2472" i="4"/>
  <c r="E2473" i="4"/>
  <c r="E4594" i="4"/>
  <c r="E2474" i="4"/>
  <c r="E2475" i="4"/>
  <c r="E2476" i="4"/>
  <c r="E6621" i="4"/>
  <c r="E2477" i="4"/>
  <c r="E2478" i="4"/>
  <c r="E4595" i="4"/>
  <c r="E6622" i="4"/>
  <c r="E2479" i="4"/>
  <c r="E6623" i="4"/>
  <c r="E2480" i="4"/>
  <c r="E4596" i="4"/>
  <c r="E2481" i="4"/>
  <c r="E2482" i="4"/>
  <c r="E4597" i="4"/>
  <c r="E6624" i="4"/>
  <c r="E2483" i="4"/>
  <c r="E2484" i="4"/>
  <c r="E6625" i="4"/>
  <c r="E6626" i="4"/>
  <c r="E4598" i="4"/>
  <c r="E2485" i="4"/>
  <c r="E2486" i="4"/>
  <c r="E2487" i="4"/>
  <c r="E2488" i="4"/>
  <c r="E6627" i="4"/>
  <c r="E6628" i="4"/>
  <c r="E2489" i="4"/>
  <c r="E2490" i="4"/>
  <c r="E2491" i="4"/>
  <c r="E2492" i="4"/>
  <c r="E2493" i="4"/>
  <c r="E2494" i="4"/>
  <c r="E6629" i="4"/>
  <c r="E4599" i="4"/>
  <c r="E2495" i="4"/>
  <c r="E2496" i="4"/>
  <c r="E6630" i="4"/>
  <c r="E6631" i="4"/>
  <c r="E6632" i="4"/>
  <c r="E2497" i="4"/>
  <c r="E2498" i="4"/>
  <c r="E6633" i="4"/>
  <c r="E4600" i="4"/>
  <c r="E4601" i="4"/>
  <c r="E4602" i="4"/>
  <c r="E2499" i="4"/>
  <c r="E4603" i="4"/>
  <c r="E2500" i="4"/>
  <c r="E6634" i="4"/>
  <c r="E6635" i="4"/>
  <c r="E6636" i="4"/>
  <c r="E6637" i="4"/>
  <c r="E2501" i="4"/>
  <c r="E2502" i="4"/>
  <c r="E4604" i="4"/>
  <c r="E2503" i="4"/>
  <c r="E4605" i="4"/>
  <c r="E2504" i="4"/>
  <c r="E2505" i="4"/>
  <c r="E2506" i="4"/>
  <c r="E4606" i="4"/>
  <c r="E6638" i="4"/>
  <c r="E2507" i="4"/>
  <c r="E4607" i="4"/>
  <c r="E2508" i="4"/>
  <c r="E2509" i="4"/>
  <c r="E2510" i="4"/>
  <c r="E4608" i="4"/>
  <c r="E4609" i="4"/>
  <c r="E6639" i="4"/>
  <c r="E2511" i="4"/>
  <c r="E6640" i="4"/>
  <c r="E4610" i="4"/>
  <c r="E4611" i="4"/>
  <c r="E6641" i="4"/>
  <c r="E4612" i="4"/>
  <c r="E4613" i="4"/>
  <c r="E2512" i="4"/>
  <c r="E2513" i="4"/>
  <c r="E6642" i="4"/>
  <c r="E6643" i="4"/>
  <c r="E4614" i="4"/>
  <c r="E6644" i="4"/>
  <c r="E6645" i="4"/>
  <c r="E6646" i="4"/>
  <c r="E2514" i="4"/>
  <c r="E2515" i="4"/>
  <c r="E6647" i="4"/>
  <c r="E4615" i="4"/>
  <c r="E2516" i="4"/>
  <c r="E6648" i="4"/>
  <c r="E2517" i="4"/>
  <c r="E6649" i="4"/>
  <c r="E4616" i="4"/>
  <c r="E2518" i="4"/>
  <c r="E2519" i="4"/>
  <c r="E4617" i="4"/>
  <c r="E2520" i="4"/>
  <c r="E2521" i="4"/>
  <c r="E2522" i="4"/>
  <c r="E4618" i="4"/>
  <c r="E4619" i="4"/>
  <c r="E6650" i="4"/>
  <c r="E6651" i="4"/>
  <c r="E2523" i="4"/>
  <c r="E4620" i="4"/>
  <c r="E4621" i="4"/>
  <c r="E2524" i="4"/>
  <c r="E6652" i="4"/>
  <c r="E4622" i="4"/>
  <c r="E2525" i="4"/>
  <c r="E4623" i="4"/>
  <c r="E2526" i="4"/>
  <c r="E2527" i="4"/>
  <c r="E6653" i="4"/>
  <c r="E4624" i="4"/>
  <c r="E6654" i="4"/>
  <c r="E4625" i="4"/>
  <c r="E2528" i="4"/>
  <c r="E2529" i="4"/>
  <c r="E4626" i="4"/>
  <c r="E2530" i="4"/>
  <c r="E4627" i="4"/>
  <c r="E2531" i="4"/>
  <c r="E2532" i="4"/>
  <c r="E2533" i="4"/>
  <c r="E6655" i="4"/>
  <c r="E6656" i="4"/>
  <c r="E6657" i="4"/>
  <c r="E6658" i="4"/>
  <c r="E2534" i="4"/>
  <c r="E6659" i="4"/>
  <c r="E2535" i="4"/>
  <c r="E4628" i="4"/>
  <c r="E4629" i="4"/>
  <c r="E4630" i="4"/>
  <c r="E2536" i="4"/>
  <c r="E2537" i="4"/>
  <c r="E2538" i="4"/>
  <c r="E2539" i="4"/>
  <c r="E2540" i="4"/>
  <c r="E4631" i="4"/>
  <c r="E6660" i="4"/>
  <c r="E2541" i="4"/>
  <c r="E4632" i="4"/>
  <c r="E4633" i="4"/>
  <c r="E4634" i="4"/>
  <c r="E6661" i="4"/>
  <c r="E2542" i="4"/>
  <c r="E2543" i="4"/>
  <c r="E2544" i="4"/>
  <c r="E2545" i="4"/>
  <c r="E6662" i="4"/>
  <c r="E4635" i="4"/>
  <c r="E4636" i="4"/>
  <c r="E2546" i="4"/>
  <c r="E2547" i="4"/>
  <c r="E2548" i="4"/>
  <c r="E2549" i="4"/>
  <c r="E4637" i="4"/>
  <c r="E2550" i="4"/>
  <c r="E2551" i="4"/>
  <c r="E2552" i="4"/>
  <c r="E2553" i="4"/>
  <c r="E2554" i="4"/>
  <c r="E2555" i="4"/>
  <c r="E4638" i="4"/>
  <c r="E2556" i="4"/>
  <c r="E2557" i="4"/>
  <c r="E4639" i="4"/>
  <c r="E4640" i="4"/>
  <c r="E2558" i="4"/>
  <c r="E2559" i="4"/>
  <c r="E6663" i="4"/>
  <c r="E6664" i="4"/>
  <c r="E4641" i="4"/>
  <c r="E6665" i="4"/>
  <c r="E6666" i="4"/>
  <c r="E6667" i="4"/>
  <c r="E4642" i="4"/>
  <c r="E2560" i="4"/>
  <c r="E6668" i="4"/>
  <c r="E6669" i="4"/>
  <c r="E6670" i="4"/>
  <c r="E4643" i="4"/>
  <c r="E2561" i="4"/>
  <c r="E6671" i="4"/>
  <c r="E6672" i="4"/>
  <c r="E4644" i="4"/>
  <c r="E2562" i="4"/>
  <c r="E2563" i="4"/>
  <c r="E4645" i="4"/>
  <c r="E2564" i="4"/>
  <c r="E6673" i="4"/>
  <c r="E2565" i="4"/>
  <c r="E6674" i="4"/>
  <c r="E4646" i="4"/>
  <c r="E2566" i="4"/>
  <c r="E4647" i="4"/>
  <c r="E4648" i="4"/>
  <c r="E2567" i="4"/>
  <c r="E2568" i="4"/>
  <c r="E4649" i="4"/>
  <c r="E4650" i="4"/>
  <c r="E4651" i="4"/>
  <c r="E6675" i="4"/>
  <c r="E4652" i="4"/>
  <c r="E6676" i="4"/>
  <c r="E6677" i="4"/>
  <c r="E6678" i="4"/>
  <c r="E4653" i="4"/>
  <c r="E2569" i="4"/>
  <c r="E4654" i="4"/>
  <c r="E2570" i="4"/>
  <c r="E2571" i="4"/>
  <c r="E2572" i="4"/>
  <c r="E2573" i="4"/>
  <c r="E4655" i="4"/>
  <c r="E6679" i="4"/>
  <c r="E2574" i="4"/>
  <c r="E2575" i="4"/>
  <c r="E6680" i="4"/>
  <c r="E4656" i="4"/>
  <c r="E2576" i="4"/>
  <c r="E4657" i="4"/>
  <c r="E6681" i="4"/>
  <c r="E6682" i="4"/>
  <c r="E2577" i="4"/>
  <c r="E4658" i="4"/>
  <c r="E6683" i="4"/>
  <c r="E2578" i="4"/>
  <c r="E2579" i="4"/>
  <c r="E4659" i="4"/>
  <c r="E2580" i="4"/>
  <c r="E2581" i="4"/>
  <c r="E6684" i="4"/>
  <c r="E2582" i="4"/>
  <c r="E2583" i="4"/>
  <c r="E6685" i="4"/>
  <c r="E2584" i="4"/>
  <c r="E6686" i="4"/>
  <c r="E2585" i="4"/>
  <c r="E2586" i="4"/>
  <c r="E6687" i="4"/>
  <c r="E2587" i="4"/>
  <c r="E6688" i="4"/>
  <c r="E2588" i="4"/>
  <c r="E4660" i="4"/>
  <c r="E6689" i="4"/>
  <c r="E4661" i="4"/>
  <c r="E2589" i="4"/>
  <c r="E2590" i="4"/>
  <c r="E6690" i="4"/>
  <c r="E2591" i="4"/>
  <c r="E6691" i="4"/>
  <c r="E2592" i="4"/>
  <c r="E4662" i="4"/>
  <c r="E6692" i="4"/>
  <c r="E2593" i="4"/>
  <c r="E6693" i="4"/>
  <c r="E4663" i="4"/>
  <c r="E2594" i="4"/>
  <c r="E6694" i="4"/>
  <c r="E2595" i="4"/>
  <c r="E4664" i="4"/>
  <c r="E6695" i="4"/>
  <c r="E6696" i="4"/>
  <c r="E2596" i="4"/>
  <c r="E2597" i="4"/>
  <c r="E6697" i="4"/>
  <c r="E2598" i="4"/>
  <c r="E2599" i="4"/>
  <c r="E2600" i="4"/>
  <c r="E2601" i="4"/>
  <c r="E2602" i="4"/>
  <c r="E4665" i="4"/>
  <c r="E2603" i="4"/>
  <c r="E6698" i="4"/>
  <c r="E4666" i="4"/>
  <c r="E2604" i="4"/>
  <c r="E2605" i="4"/>
  <c r="E6699" i="4"/>
  <c r="E2606" i="4"/>
  <c r="E4667" i="4"/>
  <c r="E6700" i="4"/>
  <c r="E2607" i="4"/>
  <c r="E4668" i="4"/>
  <c r="E2608" i="4"/>
  <c r="E4669" i="4"/>
  <c r="E2609" i="4"/>
  <c r="E4670" i="4"/>
  <c r="E2610" i="4"/>
  <c r="E2611" i="4"/>
  <c r="E2612" i="4"/>
  <c r="E6701" i="4"/>
  <c r="E2613" i="4"/>
  <c r="E6702" i="4"/>
  <c r="E6703" i="4"/>
  <c r="E4671" i="4"/>
  <c r="E2614" i="4"/>
  <c r="E2615" i="4"/>
  <c r="E4672" i="4"/>
  <c r="E4673" i="4"/>
  <c r="E4674" i="4"/>
  <c r="E2616" i="4"/>
  <c r="E4675" i="4"/>
  <c r="E2617" i="4"/>
  <c r="E6704" i="4"/>
  <c r="E4676" i="4"/>
  <c r="E4677" i="4"/>
  <c r="E6705" i="4"/>
  <c r="E4678" i="4"/>
  <c r="E2618" i="4"/>
  <c r="E6706" i="4"/>
  <c r="E6707" i="4"/>
  <c r="E6708" i="4"/>
  <c r="E4679" i="4"/>
  <c r="E2619" i="4"/>
  <c r="E6709" i="4"/>
  <c r="E2620" i="4"/>
  <c r="E4680" i="4"/>
  <c r="E4681" i="4"/>
  <c r="E6710" i="4"/>
  <c r="E2621" i="4"/>
  <c r="E2622" i="4"/>
  <c r="E4682" i="4"/>
  <c r="E2623" i="4"/>
  <c r="E6711" i="4"/>
  <c r="E2624" i="4"/>
  <c r="E2625" i="4"/>
  <c r="E4683" i="4"/>
  <c r="E2626" i="4"/>
  <c r="E2627" i="4"/>
  <c r="E6712" i="4"/>
  <c r="E2628" i="4"/>
  <c r="E2629" i="4"/>
  <c r="E2630" i="4"/>
  <c r="E6713" i="4"/>
  <c r="E6714" i="4"/>
  <c r="E4684" i="4"/>
  <c r="E2631" i="4"/>
  <c r="E6715" i="4"/>
  <c r="E2632" i="4"/>
  <c r="E2633" i="4"/>
  <c r="E6716" i="4"/>
  <c r="E6717" i="4"/>
  <c r="E2634" i="4"/>
  <c r="E4685" i="4"/>
  <c r="E2635" i="4"/>
  <c r="E6718" i="4"/>
  <c r="E6719" i="4"/>
  <c r="E4686" i="4"/>
  <c r="E4687" i="4"/>
  <c r="E6720" i="4"/>
  <c r="E4688" i="4"/>
  <c r="E2636" i="4"/>
  <c r="E2637" i="4"/>
  <c r="E6721" i="4"/>
  <c r="E4689" i="4"/>
  <c r="E6722" i="4"/>
  <c r="E6723" i="4"/>
  <c r="E2638" i="4"/>
  <c r="E2639" i="4"/>
  <c r="E6724" i="4"/>
  <c r="E6725" i="4"/>
  <c r="E2640" i="4"/>
  <c r="E4690" i="4"/>
  <c r="E2641" i="4"/>
  <c r="E6726" i="4"/>
  <c r="E2642" i="4"/>
  <c r="E6727" i="4"/>
  <c r="E6728" i="4"/>
  <c r="E6729" i="4"/>
  <c r="E2643" i="4"/>
  <c r="E2644" i="4"/>
  <c r="E6730" i="4"/>
  <c r="E2645" i="4"/>
  <c r="E6731" i="4"/>
  <c r="E4691" i="4"/>
  <c r="E6732" i="4"/>
  <c r="E6733" i="4"/>
  <c r="E4692" i="4"/>
  <c r="E2646" i="4"/>
  <c r="E2647" i="4"/>
  <c r="E2648" i="4"/>
  <c r="E2649" i="4"/>
  <c r="E6734" i="4"/>
  <c r="E2650" i="4"/>
  <c r="E4693" i="4"/>
  <c r="E6735" i="4"/>
  <c r="E6736" i="4"/>
  <c r="E4694" i="4"/>
  <c r="E4695" i="4"/>
  <c r="E2651" i="4"/>
  <c r="E2652" i="4"/>
  <c r="E6737" i="4"/>
  <c r="E2653" i="4"/>
  <c r="E2654" i="4"/>
  <c r="E4696" i="4"/>
  <c r="E6738" i="4"/>
  <c r="E2655" i="4"/>
  <c r="E4697" i="4"/>
  <c r="E4698" i="4"/>
  <c r="E2656" i="4"/>
  <c r="E6739" i="4"/>
  <c r="E2657" i="4"/>
  <c r="E6740" i="4"/>
  <c r="E4699" i="4"/>
  <c r="E2658" i="4"/>
  <c r="E2659" i="4"/>
  <c r="E6741" i="4"/>
  <c r="E4700" i="4"/>
  <c r="E2660" i="4"/>
  <c r="E2661" i="4"/>
  <c r="E6742" i="4"/>
  <c r="E2662" i="4"/>
  <c r="E2663" i="4"/>
  <c r="E2664" i="4"/>
  <c r="E2665" i="4"/>
  <c r="E6743" i="4"/>
  <c r="E4701" i="4"/>
  <c r="E2666" i="4"/>
  <c r="E4702" i="4"/>
  <c r="E6744" i="4"/>
  <c r="E6745" i="4"/>
  <c r="E2667" i="4"/>
  <c r="E6746" i="4"/>
  <c r="E6747" i="4"/>
  <c r="E6748" i="4"/>
  <c r="E4703" i="4"/>
  <c r="E6749" i="4"/>
  <c r="E6750" i="4"/>
  <c r="E4704" i="4"/>
  <c r="E6751" i="4"/>
  <c r="E6752" i="4"/>
  <c r="E6753" i="4"/>
  <c r="E6754" i="4"/>
  <c r="E4705" i="4"/>
  <c r="E2668" i="4"/>
  <c r="E4706" i="4"/>
  <c r="E2669" i="4"/>
  <c r="E2670" i="4"/>
  <c r="E2671" i="4"/>
  <c r="E6755" i="4"/>
  <c r="E2672" i="4"/>
  <c r="E6756" i="4"/>
  <c r="E6757" i="4"/>
  <c r="E2673" i="4"/>
  <c r="E4707" i="4"/>
  <c r="E6758" i="4"/>
  <c r="E6759" i="4"/>
  <c r="E2674" i="4"/>
  <c r="E2675" i="4"/>
  <c r="E2676" i="4"/>
  <c r="E2677" i="4"/>
  <c r="E4708" i="4"/>
  <c r="E6760" i="4"/>
  <c r="E4709" i="4"/>
  <c r="E2678" i="4"/>
  <c r="E6761" i="4"/>
  <c r="E2679" i="4"/>
  <c r="E4710" i="4"/>
  <c r="E4711" i="4"/>
  <c r="E6762" i="4"/>
  <c r="E2680" i="4"/>
  <c r="E2681" i="4"/>
  <c r="E2682" i="4"/>
  <c r="E4712" i="4"/>
  <c r="E2683" i="4"/>
  <c r="E4713" i="4"/>
  <c r="E4714" i="4"/>
  <c r="E4715" i="4"/>
  <c r="E6763" i="4"/>
  <c r="E4716" i="4"/>
  <c r="E2684" i="4"/>
  <c r="E2685" i="4"/>
  <c r="E6764" i="4"/>
  <c r="E4717" i="4"/>
  <c r="E2686" i="4"/>
  <c r="E2687" i="4"/>
  <c r="E4718" i="4"/>
  <c r="E4719" i="4"/>
  <c r="E4720" i="4"/>
  <c r="E2688" i="4"/>
  <c r="E6765" i="4"/>
  <c r="E6766" i="4"/>
  <c r="E2689" i="4"/>
  <c r="E4721" i="4"/>
  <c r="E4722" i="4"/>
  <c r="E2690" i="4"/>
  <c r="E4723" i="4"/>
  <c r="E2691" i="4"/>
  <c r="E4724" i="4"/>
  <c r="E2692" i="4"/>
  <c r="E6767" i="4"/>
  <c r="E4725" i="4"/>
  <c r="E6768" i="4"/>
  <c r="E6769" i="4"/>
  <c r="E4726" i="4"/>
  <c r="E6770" i="4"/>
  <c r="E4727" i="4"/>
  <c r="E6771" i="4"/>
  <c r="E4728" i="4"/>
  <c r="E4729" i="4"/>
  <c r="E2693" i="4"/>
  <c r="E4730" i="4"/>
  <c r="E6772" i="4"/>
  <c r="E4731" i="4"/>
  <c r="E4732" i="4"/>
  <c r="E6773" i="4"/>
  <c r="E2694" i="4"/>
  <c r="E6774" i="4"/>
  <c r="E4733" i="4"/>
  <c r="E4734" i="4"/>
  <c r="E4735" i="4"/>
  <c r="E4736" i="4"/>
  <c r="E6775" i="4"/>
  <c r="E2695" i="4"/>
  <c r="E2696" i="4"/>
  <c r="E6776" i="4"/>
  <c r="E6777" i="4"/>
  <c r="E2697" i="4"/>
  <c r="E6778" i="4"/>
  <c r="E6779" i="4"/>
  <c r="E6780" i="4"/>
  <c r="E6781" i="4"/>
  <c r="E4737" i="4"/>
  <c r="E4738" i="4"/>
  <c r="E6782" i="4"/>
  <c r="E2698" i="4"/>
  <c r="E4739" i="4"/>
  <c r="E2699" i="4"/>
  <c r="E6783" i="4"/>
  <c r="E6784" i="4"/>
  <c r="E6785" i="4"/>
  <c r="E6786" i="4"/>
  <c r="E2700" i="4"/>
  <c r="E2701" i="4"/>
  <c r="E2702" i="4"/>
  <c r="E2703" i="4"/>
  <c r="E6787" i="4"/>
  <c r="E6788" i="4"/>
  <c r="E2704" i="4"/>
  <c r="E2705" i="4"/>
  <c r="E6789" i="4"/>
  <c r="E2706" i="4"/>
  <c r="E6790" i="4"/>
  <c r="E4740" i="4"/>
  <c r="E2707" i="4"/>
  <c r="E2708" i="4"/>
  <c r="E2709" i="4"/>
  <c r="E6791" i="4"/>
  <c r="E4741" i="4"/>
  <c r="E2710" i="4"/>
  <c r="E2711" i="4"/>
  <c r="E6792" i="4"/>
  <c r="E6793" i="4"/>
  <c r="E6794" i="4"/>
  <c r="E4742" i="4"/>
  <c r="E6795" i="4"/>
  <c r="E2712" i="4"/>
  <c r="E6796" i="4"/>
  <c r="E2713" i="4"/>
  <c r="E2714" i="4"/>
  <c r="E6797" i="4"/>
  <c r="E4743" i="4"/>
  <c r="E4744" i="4"/>
  <c r="E6798" i="4"/>
  <c r="E2715" i="4"/>
  <c r="E4745" i="4"/>
  <c r="E2716" i="4"/>
  <c r="E6799" i="4"/>
  <c r="E4746" i="4"/>
  <c r="E2717" i="4"/>
  <c r="E4747" i="4"/>
  <c r="E2718" i="4"/>
  <c r="E2719" i="4"/>
  <c r="E6800" i="4"/>
  <c r="E2720" i="4"/>
  <c r="E4748" i="4"/>
  <c r="E2721" i="4"/>
  <c r="E4749" i="4"/>
  <c r="E4750" i="4"/>
  <c r="E2722" i="4"/>
  <c r="E4751" i="4"/>
  <c r="E6801" i="4"/>
  <c r="E4752" i="4"/>
  <c r="E2723" i="4"/>
  <c r="E2724" i="4"/>
  <c r="E2725" i="4"/>
  <c r="E4753" i="4"/>
  <c r="E4754" i="4"/>
  <c r="E4755" i="4"/>
  <c r="E6802" i="4"/>
  <c r="E2726" i="4"/>
  <c r="E4756" i="4"/>
  <c r="E6803" i="4"/>
  <c r="E6804" i="4"/>
  <c r="E4757" i="4"/>
  <c r="E4758" i="4"/>
  <c r="E6805" i="4"/>
  <c r="E2727" i="4"/>
  <c r="E6806" i="4"/>
  <c r="E4759" i="4"/>
  <c r="E6807" i="4"/>
  <c r="E2728" i="4"/>
  <c r="E6808" i="4"/>
  <c r="E2729" i="4"/>
  <c r="E6809" i="4"/>
  <c r="E6810" i="4"/>
  <c r="E6811" i="4"/>
  <c r="E6812" i="4"/>
  <c r="E2730" i="4"/>
  <c r="E2731" i="4"/>
  <c r="E6813" i="4"/>
  <c r="E2732" i="4"/>
  <c r="E2733" i="4"/>
  <c r="E2734" i="4"/>
  <c r="E2735" i="4"/>
  <c r="E2736" i="4"/>
  <c r="E6814" i="4"/>
  <c r="E6815" i="4"/>
  <c r="E2737" i="4"/>
  <c r="E6816" i="4"/>
  <c r="E4760" i="4"/>
  <c r="E6817" i="4"/>
  <c r="E6818" i="4"/>
  <c r="E2738" i="4"/>
  <c r="E2739" i="4"/>
  <c r="E2740" i="4"/>
  <c r="E2741" i="4"/>
  <c r="E6819" i="4"/>
  <c r="E2742" i="4"/>
  <c r="E6820" i="4"/>
  <c r="E4761" i="4"/>
  <c r="E2743" i="4"/>
  <c r="E4762" i="4"/>
  <c r="E4763" i="4"/>
  <c r="E2744" i="4"/>
  <c r="E2745" i="4"/>
  <c r="E2746" i="4"/>
  <c r="E2747" i="4"/>
  <c r="E2748" i="4"/>
  <c r="E2749" i="4"/>
  <c r="E4764" i="4"/>
  <c r="E6821" i="4"/>
  <c r="E6822" i="4"/>
  <c r="E2750" i="4"/>
  <c r="E2751" i="4"/>
  <c r="E6823" i="4"/>
  <c r="E6824" i="4"/>
  <c r="E4765" i="4"/>
  <c r="E2752" i="4"/>
  <c r="E6825" i="4"/>
  <c r="E6826" i="4"/>
  <c r="E2753" i="4"/>
  <c r="E4766" i="4"/>
  <c r="E2754" i="4"/>
  <c r="E6827" i="4"/>
  <c r="E6828" i="4"/>
  <c r="E2755" i="4"/>
  <c r="E6829" i="4"/>
  <c r="E2756" i="4"/>
  <c r="E4767" i="4"/>
  <c r="E2757" i="4"/>
  <c r="E6830" i="4"/>
  <c r="E6831" i="4"/>
  <c r="E4768" i="4"/>
  <c r="E6832" i="4"/>
  <c r="E2758" i="4"/>
  <c r="E4769" i="4"/>
  <c r="E4770" i="4"/>
  <c r="E4771" i="4"/>
  <c r="E2759" i="4"/>
  <c r="E6833" i="4"/>
  <c r="E4772" i="4"/>
  <c r="E4773" i="4"/>
  <c r="E4774" i="4"/>
  <c r="E2760" i="4"/>
  <c r="E2761" i="4"/>
  <c r="E2762" i="4"/>
  <c r="E6834" i="4"/>
  <c r="E6835" i="4"/>
  <c r="E2763" i="4"/>
  <c r="E2764" i="4"/>
  <c r="E4775" i="4"/>
  <c r="E4776" i="4"/>
  <c r="E6836" i="4"/>
  <c r="E4777" i="4"/>
  <c r="E2765" i="4"/>
  <c r="E2766" i="4"/>
  <c r="E2767" i="4"/>
  <c r="E2768" i="4"/>
  <c r="E6837" i="4"/>
  <c r="E2769" i="4"/>
  <c r="E4778" i="4"/>
  <c r="E4779" i="4"/>
  <c r="E2770" i="4"/>
  <c r="E2771" i="4"/>
  <c r="E2772" i="4"/>
  <c r="E2773" i="4"/>
  <c r="E4780" i="4"/>
  <c r="E6838" i="4"/>
  <c r="E4781" i="4"/>
  <c r="E2774" i="4"/>
  <c r="E6839" i="4"/>
  <c r="E2775" i="4"/>
  <c r="E4782" i="4"/>
  <c r="E4783" i="4"/>
  <c r="E2776" i="4"/>
  <c r="E6840" i="4"/>
  <c r="E2777" i="4"/>
  <c r="E2778" i="4"/>
  <c r="E2779" i="4"/>
  <c r="E6841" i="4"/>
  <c r="E2780" i="4"/>
  <c r="E4784" i="4"/>
  <c r="E6842" i="4"/>
  <c r="E2781" i="4"/>
  <c r="E2782" i="4"/>
  <c r="E4785" i="4"/>
  <c r="E6843" i="4"/>
  <c r="E2783" i="4"/>
  <c r="E4786" i="4"/>
  <c r="E6844" i="4"/>
  <c r="E2784" i="4"/>
  <c r="E6845" i="4"/>
  <c r="E6846" i="4"/>
  <c r="E4787" i="4"/>
  <c r="E4788" i="4"/>
  <c r="E4789" i="4"/>
  <c r="E2785" i="4"/>
  <c r="E6847" i="4"/>
  <c r="E4790" i="4"/>
  <c r="E2786" i="4"/>
  <c r="E2787" i="4"/>
  <c r="E2788" i="4"/>
  <c r="E6848" i="4"/>
  <c r="E4791" i="4"/>
  <c r="E2789" i="4"/>
  <c r="E4792" i="4"/>
  <c r="E6849" i="4"/>
  <c r="E2790" i="4"/>
  <c r="E2791" i="4"/>
  <c r="E6850" i="4"/>
  <c r="E2792" i="4"/>
  <c r="E6851" i="4"/>
  <c r="E2793" i="4"/>
  <c r="E2794" i="4"/>
  <c r="E2795" i="4"/>
  <c r="E2796" i="4"/>
  <c r="E6852" i="4"/>
  <c r="E2797" i="4"/>
  <c r="E4793" i="4"/>
  <c r="E4794" i="4"/>
  <c r="E6853" i="4"/>
  <c r="E4795" i="4"/>
  <c r="E6854" i="4"/>
  <c r="E6855" i="4"/>
  <c r="E4796" i="4"/>
  <c r="E6856" i="4"/>
  <c r="E4797" i="4"/>
  <c r="E4798" i="4"/>
  <c r="E6857" i="4"/>
  <c r="E4799" i="4"/>
  <c r="E2798" i="4"/>
  <c r="E4800" i="4"/>
  <c r="E6858" i="4"/>
  <c r="E2799" i="4"/>
  <c r="E4801" i="4"/>
  <c r="E6859" i="4"/>
  <c r="E2800" i="4"/>
  <c r="E6860" i="4"/>
  <c r="E6861" i="4"/>
  <c r="E6862" i="4"/>
  <c r="E2801" i="4"/>
  <c r="E2802" i="4"/>
  <c r="E4802" i="4"/>
  <c r="E2803" i="4"/>
  <c r="E6863" i="4"/>
  <c r="E6864" i="4"/>
  <c r="E4803" i="4"/>
  <c r="E6865" i="4"/>
  <c r="E4804" i="4"/>
  <c r="E2804" i="4"/>
  <c r="E2805" i="4"/>
  <c r="E6866" i="4"/>
  <c r="E6867" i="4"/>
  <c r="E2806" i="4"/>
  <c r="E4805" i="4"/>
  <c r="E4806" i="4"/>
  <c r="E6868" i="4"/>
  <c r="E6869" i="4"/>
  <c r="E6870" i="4"/>
  <c r="E2807" i="4"/>
  <c r="E6871" i="4"/>
  <c r="E2808" i="4"/>
  <c r="E2809" i="4"/>
  <c r="E6872" i="4"/>
  <c r="E2810" i="4"/>
  <c r="E4807" i="4"/>
  <c r="E6873" i="4"/>
  <c r="E6874" i="4"/>
  <c r="E4808" i="4"/>
  <c r="E2811" i="4"/>
  <c r="E2812" i="4"/>
  <c r="E2813" i="4"/>
  <c r="E4809" i="4"/>
  <c r="E2814" i="4"/>
  <c r="E4810" i="4"/>
  <c r="E4811" i="4"/>
  <c r="E6875" i="4"/>
  <c r="E4812" i="4"/>
  <c r="E6876" i="4"/>
  <c r="E2815" i="4"/>
  <c r="E2816" i="4"/>
  <c r="E2817" i="4"/>
  <c r="E6877" i="4"/>
  <c r="E6878" i="4"/>
  <c r="E2818" i="4"/>
  <c r="E6879" i="4"/>
  <c r="E2819" i="4"/>
  <c r="E2820" i="4"/>
  <c r="E4813" i="4"/>
  <c r="E4814" i="4"/>
  <c r="E2821" i="4"/>
  <c r="E4815" i="4"/>
  <c r="E2822" i="4"/>
  <c r="E4816" i="4"/>
  <c r="E4817" i="4"/>
  <c r="E2823" i="4"/>
  <c r="E2824" i="4"/>
  <c r="E4818" i="4"/>
  <c r="E2825" i="4"/>
  <c r="E2826" i="4"/>
  <c r="E6880" i="4"/>
  <c r="E2827" i="4"/>
  <c r="E4819" i="4"/>
  <c r="E2828" i="4"/>
  <c r="E6881" i="4"/>
  <c r="E6882" i="4"/>
  <c r="E4820" i="4"/>
  <c r="E6883" i="4"/>
  <c r="E2829" i="4"/>
  <c r="E6884" i="4"/>
  <c r="E2830" i="4"/>
  <c r="E2831" i="4"/>
  <c r="E2832" i="4"/>
  <c r="E4821" i="4"/>
  <c r="E4822" i="4"/>
  <c r="E2833" i="4"/>
  <c r="E4823" i="4"/>
  <c r="E2834" i="4"/>
  <c r="E4824" i="4"/>
  <c r="E2835" i="4"/>
  <c r="E2836" i="4"/>
  <c r="E2837" i="4"/>
  <c r="E4825" i="4"/>
  <c r="E2838" i="4"/>
  <c r="E6885" i="4"/>
  <c r="E6886" i="4"/>
  <c r="E6887" i="4"/>
  <c r="E2839" i="4"/>
  <c r="E2840" i="4"/>
  <c r="E4826" i="4"/>
  <c r="E6888" i="4"/>
  <c r="E4827" i="4"/>
  <c r="E6889" i="4"/>
  <c r="E2841" i="4"/>
  <c r="E4828" i="4"/>
  <c r="E6890" i="4"/>
  <c r="E2842" i="4"/>
  <c r="E2843" i="4"/>
  <c r="E6891" i="4"/>
  <c r="E2844" i="4"/>
  <c r="E2845" i="4"/>
  <c r="E4829" i="4"/>
  <c r="E2846" i="4"/>
  <c r="E2847" i="4"/>
  <c r="E2848" i="4"/>
  <c r="E6892" i="4"/>
  <c r="E2849" i="4"/>
  <c r="E2850" i="4"/>
  <c r="E2851" i="4"/>
  <c r="E6893" i="4"/>
  <c r="E6894" i="4"/>
  <c r="E2852" i="4"/>
  <c r="E6895" i="4"/>
  <c r="E2853" i="4"/>
  <c r="E2854" i="4"/>
  <c r="E4830" i="4"/>
  <c r="E4831" i="4"/>
  <c r="E4832" i="4"/>
  <c r="E6896" i="4"/>
  <c r="E6897" i="4"/>
  <c r="E2855" i="4"/>
  <c r="E6898" i="4"/>
  <c r="E2856" i="4"/>
  <c r="E6899" i="4"/>
  <c r="E2857" i="4"/>
  <c r="E6900" i="4"/>
  <c r="E6901" i="4"/>
  <c r="E6902" i="4"/>
  <c r="E4833" i="4"/>
  <c r="E6903" i="4"/>
  <c r="E6904" i="4"/>
  <c r="E6905" i="4"/>
  <c r="E4834" i="4"/>
  <c r="E4835" i="4"/>
  <c r="E4836" i="4"/>
  <c r="E2858" i="4"/>
  <c r="E2859" i="4"/>
  <c r="E2860" i="4"/>
  <c r="E6906" i="4"/>
  <c r="E2861" i="4"/>
  <c r="E2862" i="4"/>
  <c r="E4837" i="4"/>
  <c r="E2863" i="4"/>
  <c r="E4838" i="4"/>
  <c r="E6907" i="4"/>
  <c r="E4839" i="4"/>
  <c r="E4840" i="4"/>
  <c r="E2864" i="4"/>
  <c r="E4841" i="4"/>
  <c r="E2865" i="4"/>
  <c r="E6908" i="4"/>
  <c r="E4842" i="4"/>
  <c r="E6909" i="4"/>
  <c r="E2866" i="4"/>
  <c r="E2867" i="4"/>
  <c r="E6910" i="4"/>
  <c r="E4843" i="4"/>
  <c r="E2868" i="4"/>
  <c r="E4844" i="4"/>
  <c r="E6911" i="4"/>
  <c r="E2869" i="4"/>
  <c r="E2870" i="4"/>
  <c r="E6912" i="4"/>
  <c r="E6913" i="4"/>
  <c r="E2871" i="4"/>
  <c r="E2872" i="4"/>
  <c r="E6914" i="4"/>
  <c r="E2873" i="4"/>
  <c r="E2874" i="4"/>
  <c r="E6915" i="4"/>
  <c r="E2875" i="4"/>
  <c r="E4845" i="4"/>
  <c r="E6916" i="4"/>
  <c r="E4846" i="4"/>
  <c r="E4847" i="4"/>
  <c r="E2876" i="4"/>
  <c r="E6917" i="4"/>
  <c r="E2877" i="4"/>
  <c r="E2878" i="4"/>
  <c r="E6918" i="4"/>
  <c r="E2879" i="4"/>
  <c r="E2880" i="4"/>
  <c r="E4848" i="4"/>
  <c r="E6919" i="4"/>
  <c r="E6920" i="4"/>
  <c r="E2881" i="4"/>
  <c r="E6921" i="4"/>
  <c r="E6922" i="4"/>
  <c r="E4849" i="4"/>
  <c r="E4850" i="4"/>
  <c r="E6923" i="4"/>
  <c r="E2882" i="4"/>
  <c r="E4851" i="4"/>
  <c r="E4852" i="4"/>
  <c r="E4853" i="4"/>
  <c r="E4854" i="4"/>
  <c r="E4855" i="4"/>
  <c r="E6924" i="4"/>
  <c r="E2883" i="4"/>
  <c r="E6925" i="4"/>
  <c r="E4856" i="4"/>
  <c r="E4857" i="4"/>
  <c r="E6926" i="4"/>
  <c r="E2884" i="4"/>
  <c r="E6927" i="4"/>
  <c r="E2885" i="4"/>
  <c r="E4858" i="4"/>
  <c r="E2886" i="4"/>
  <c r="E2887" i="4"/>
  <c r="E2888" i="4"/>
  <c r="E6928" i="4"/>
  <c r="E4859" i="4"/>
  <c r="E2889" i="4"/>
  <c r="E6929" i="4"/>
  <c r="E6930" i="4"/>
  <c r="E4860" i="4"/>
  <c r="E6931" i="4"/>
  <c r="E6932" i="4"/>
  <c r="E2890" i="4"/>
  <c r="E2891" i="4"/>
  <c r="E2892" i="4"/>
  <c r="E2893" i="4"/>
  <c r="E4861" i="4"/>
  <c r="E2894" i="4"/>
  <c r="E4862" i="4"/>
  <c r="E6933" i="4"/>
  <c r="E4863" i="4"/>
  <c r="E2895" i="4"/>
  <c r="E2896" i="4"/>
  <c r="E6934" i="4"/>
  <c r="E2897" i="4"/>
  <c r="E4864" i="4"/>
  <c r="E6935" i="4"/>
  <c r="E2898" i="4"/>
  <c r="E4865" i="4"/>
  <c r="E6936" i="4"/>
  <c r="E2899" i="4"/>
  <c r="E2900" i="4"/>
  <c r="E2901" i="4"/>
  <c r="E2902" i="4"/>
  <c r="E2903" i="4"/>
  <c r="E2904" i="4"/>
  <c r="E4866" i="4"/>
  <c r="E2905" i="4"/>
  <c r="E6937" i="4"/>
  <c r="E2906" i="4"/>
  <c r="E2907" i="4"/>
  <c r="E4867" i="4"/>
  <c r="E2908" i="4"/>
  <c r="E4868" i="4"/>
  <c r="E6938" i="4"/>
  <c r="E2909" i="4"/>
  <c r="E2910" i="4"/>
  <c r="E6939" i="4"/>
  <c r="E2911" i="4"/>
  <c r="E2912" i="4"/>
  <c r="E2913" i="4"/>
  <c r="E6940" i="4"/>
  <c r="E6941" i="4"/>
  <c r="E2914" i="4"/>
  <c r="E6942" i="4"/>
  <c r="E2915" i="4"/>
  <c r="E4869" i="4"/>
  <c r="E2916" i="4"/>
  <c r="E2917" i="4"/>
  <c r="E4870" i="4"/>
  <c r="E2918" i="4"/>
  <c r="E2919" i="4"/>
  <c r="E2920" i="4"/>
  <c r="E4871" i="4"/>
  <c r="E2921" i="4"/>
  <c r="E2922" i="4"/>
  <c r="E2923" i="4"/>
  <c r="E2924" i="4"/>
  <c r="E2925" i="4"/>
  <c r="E2926" i="4"/>
  <c r="E4872" i="4"/>
  <c r="E2927" i="4"/>
  <c r="E4873" i="4"/>
  <c r="E2928" i="4"/>
  <c r="E2929" i="4"/>
  <c r="E2930" i="4"/>
  <c r="E2931" i="4"/>
  <c r="E4874" i="4"/>
  <c r="E2932" i="4"/>
  <c r="E6943" i="4"/>
  <c r="E4875" i="4"/>
  <c r="E4876" i="4"/>
  <c r="E2933" i="4"/>
  <c r="E2934" i="4"/>
  <c r="E4877" i="4"/>
  <c r="E6944" i="4"/>
  <c r="E4878" i="4"/>
  <c r="E4879" i="4"/>
  <c r="E2935" i="4"/>
  <c r="E2936" i="4"/>
  <c r="E6945" i="4"/>
  <c r="E6946" i="4"/>
  <c r="E6947" i="4"/>
  <c r="E2937" i="4"/>
  <c r="E2938" i="4"/>
  <c r="E6948" i="4"/>
  <c r="E4880" i="4"/>
  <c r="E2939" i="4"/>
  <c r="E2940" i="4"/>
  <c r="E4881" i="4"/>
  <c r="E2941" i="4"/>
  <c r="E6949" i="4"/>
  <c r="E2942" i="4"/>
  <c r="E4882" i="4"/>
  <c r="E2943" i="4"/>
  <c r="E2944" i="4"/>
  <c r="E4883" i="4"/>
  <c r="E2945" i="4"/>
  <c r="E4884" i="4"/>
  <c r="E2946" i="4"/>
  <c r="E4885" i="4"/>
  <c r="E6950" i="4"/>
  <c r="E2947" i="4"/>
  <c r="E4886" i="4"/>
  <c r="E2948" i="4"/>
  <c r="E2949" i="4"/>
  <c r="E6951" i="4"/>
  <c r="E6952" i="4"/>
  <c r="E4887" i="4"/>
  <c r="E6953" i="4"/>
  <c r="E2950" i="4"/>
  <c r="E6954" i="4"/>
  <c r="E4888" i="4"/>
  <c r="E6955" i="4"/>
  <c r="E6956" i="4"/>
  <c r="E4889" i="4"/>
  <c r="E2951" i="4"/>
  <c r="E2952" i="4"/>
  <c r="E2953" i="4"/>
  <c r="E6957" i="4"/>
  <c r="E4890" i="4"/>
  <c r="E2954" i="4"/>
  <c r="E4891" i="4"/>
  <c r="E4892" i="4"/>
  <c r="E4893" i="4"/>
  <c r="E2955" i="4"/>
  <c r="E2956" i="4"/>
  <c r="E4894" i="4"/>
  <c r="E2957" i="4"/>
  <c r="E4895" i="4"/>
  <c r="E2958" i="4"/>
  <c r="E4896" i="4"/>
  <c r="E2959" i="4"/>
  <c r="E2960" i="4"/>
  <c r="E2961" i="4"/>
  <c r="E6958" i="4"/>
  <c r="E4897" i="4"/>
  <c r="E6959" i="4"/>
  <c r="E2962" i="4"/>
  <c r="E2963" i="4"/>
  <c r="E2964" i="4"/>
  <c r="E4898" i="4"/>
  <c r="E4899" i="4"/>
  <c r="E4900" i="4"/>
  <c r="E6960" i="4"/>
  <c r="E4901" i="4"/>
  <c r="E4902" i="4"/>
  <c r="E4903" i="4"/>
  <c r="E2965" i="4"/>
  <c r="E2966" i="4"/>
  <c r="E2967" i="4"/>
  <c r="E2968" i="4"/>
  <c r="E4904" i="4"/>
  <c r="E2969" i="4"/>
  <c r="E4905" i="4"/>
  <c r="E2970" i="4"/>
  <c r="E6961" i="4"/>
  <c r="E2971" i="4"/>
  <c r="E2972" i="4"/>
  <c r="E6962" i="4"/>
  <c r="E2973" i="4"/>
  <c r="E2974" i="4"/>
  <c r="E2975" i="4"/>
  <c r="E6963" i="4"/>
  <c r="E4906" i="4"/>
  <c r="E6964" i="4"/>
  <c r="E6965" i="4"/>
  <c r="E4907" i="4"/>
  <c r="E6966" i="4"/>
  <c r="E2976" i="4"/>
  <c r="E2977" i="4"/>
  <c r="E6967" i="4"/>
  <c r="E4908" i="4"/>
  <c r="E6968" i="4"/>
  <c r="E4909" i="4"/>
  <c r="E6969" i="4"/>
  <c r="E2978" i="4"/>
  <c r="E6970" i="4"/>
  <c r="E2979" i="4"/>
  <c r="E4910" i="4"/>
  <c r="E6971" i="4"/>
  <c r="E2980" i="4"/>
  <c r="E2981" i="4"/>
  <c r="E6972" i="4"/>
  <c r="E2982" i="4"/>
  <c r="E2983" i="4"/>
  <c r="E2984" i="4"/>
  <c r="E2985" i="4"/>
  <c r="E4911" i="4"/>
  <c r="E2986" i="4"/>
  <c r="E2987" i="4"/>
  <c r="E6973" i="4"/>
  <c r="E6974" i="4"/>
  <c r="E4912" i="4"/>
  <c r="E2988" i="4"/>
  <c r="E6975" i="4"/>
  <c r="E6976" i="4"/>
  <c r="E4913" i="4"/>
  <c r="E2989" i="4"/>
  <c r="E2990" i="4"/>
  <c r="E4914" i="4"/>
  <c r="E6977" i="4"/>
  <c r="E2991" i="4"/>
  <c r="E4915" i="4"/>
  <c r="E4916" i="4"/>
  <c r="E6978" i="4"/>
  <c r="E2992" i="4"/>
  <c r="E2993" i="4"/>
  <c r="E6979" i="4"/>
  <c r="E2994" i="4"/>
  <c r="E4917" i="4"/>
  <c r="E2995" i="4"/>
  <c r="E6980" i="4"/>
  <c r="E6981" i="4"/>
  <c r="E2996" i="4"/>
  <c r="E2997" i="4"/>
  <c r="E4918" i="4"/>
  <c r="E2998" i="4"/>
  <c r="E4919" i="4"/>
  <c r="E6982" i="4"/>
  <c r="E4920" i="4"/>
  <c r="E4921" i="4"/>
  <c r="E2999" i="4"/>
  <c r="E4922" i="4"/>
  <c r="E3000" i="4"/>
  <c r="E4923" i="4"/>
  <c r="E6983" i="4"/>
  <c r="E3001" i="4"/>
  <c r="E6984" i="4"/>
  <c r="E4924" i="4"/>
  <c r="E3002" i="4"/>
  <c r="E3003" i="4"/>
  <c r="E3004" i="4"/>
  <c r="E4925" i="4"/>
  <c r="E3005" i="4"/>
  <c r="E6985" i="4"/>
  <c r="E3006" i="4"/>
  <c r="E3007" i="4"/>
  <c r="E6986" i="4"/>
  <c r="E3008" i="4"/>
  <c r="E3009" i="4"/>
  <c r="E4926" i="4"/>
  <c r="E6987" i="4"/>
  <c r="E3010" i="4"/>
  <c r="E3011" i="4"/>
  <c r="E4927" i="4"/>
  <c r="E6988" i="4"/>
  <c r="E3012" i="4"/>
  <c r="E4928" i="4"/>
  <c r="E4929" i="4"/>
  <c r="E4930" i="4"/>
  <c r="E3013" i="4"/>
  <c r="E3014" i="4"/>
  <c r="E3015" i="4"/>
  <c r="E4931" i="4"/>
  <c r="E3016" i="4"/>
  <c r="E6989" i="4"/>
  <c r="E6990" i="4"/>
  <c r="E6991" i="4"/>
  <c r="E4932" i="4"/>
  <c r="E4933" i="4"/>
  <c r="E6992" i="4"/>
  <c r="E4934" i="4"/>
  <c r="E4935" i="4"/>
  <c r="E4936" i="4"/>
  <c r="E6993" i="4"/>
  <c r="E3017" i="4"/>
  <c r="E4937" i="4"/>
  <c r="E6994" i="4"/>
  <c r="E4938" i="4"/>
  <c r="E4939" i="4"/>
  <c r="E3018" i="4"/>
  <c r="E6995" i="4"/>
  <c r="E3019" i="4"/>
  <c r="E3020" i="4"/>
  <c r="E6996" i="4"/>
  <c r="E4940" i="4"/>
  <c r="E6997" i="4"/>
  <c r="E6998" i="4"/>
  <c r="E4941" i="4"/>
  <c r="E3021" i="4"/>
  <c r="E3022" i="4"/>
  <c r="E6999" i="4"/>
  <c r="E7000" i="4"/>
  <c r="E3023" i="4"/>
  <c r="E7001" i="4"/>
  <c r="D5" i="3"/>
  <c r="D6" i="3"/>
  <c r="D7" i="3"/>
  <c r="D8" i="3"/>
  <c r="D9" i="3"/>
  <c r="C4" i="3"/>
  <c r="D4" i="3"/>
  <c r="C8" i="3"/>
  <c r="C7" i="3"/>
  <c r="C9" i="3"/>
  <c r="C6" i="3"/>
  <c r="C5" i="3"/>
  <c r="B5" i="3"/>
  <c r="B6" i="3"/>
  <c r="B7" i="3"/>
  <c r="B8" i="3"/>
  <c r="B9" i="3"/>
  <c r="B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8FFFFC-0E49-4CA8-ABD4-7F830BF9BFE9}" keepAlive="1" name="Query - parental_genetics_child_traits" description="Connection to the 'parental_genetics_child_traits' query in the workbook." type="5" refreshedVersion="8" background="1" saveData="1">
    <dbPr connection="Provider=Microsoft.Mashup.OleDb.1;Data Source=$Workbook$;Location=parental_genetics_child_traits;Extended Properties=&quot;&quot;" command="SELECT * FROM [parental_genetics_child_traits]"/>
  </connection>
  <connection id="2" xr16:uid="{8314E456-40DE-412A-AD32-02A37B957D41}" keepAlive="1" name="Query - parental_genetics_child_traits (2)" description="Connection to the 'parental_genetics_child_traits (2)' query in the workbook." type="5" refreshedVersion="8" background="1" saveData="1">
    <dbPr connection="Provider=Microsoft.Mashup.OleDb.1;Data Source=$Workbook$;Location=&quot;parental_genetics_child_traits (2)&quot;;Extended Properties=&quot;&quot;" command="SELECT * FROM [parental_genetics_child_traits (2)]"/>
  </connection>
</connections>
</file>

<file path=xl/sharedStrings.xml><?xml version="1.0" encoding="utf-8"?>
<sst xmlns="http://schemas.openxmlformats.org/spreadsheetml/2006/main" count="182116" uniqueCount="7077">
  <si>
    <t>Family_ID</t>
  </si>
  <si>
    <t>Father_Age</t>
  </si>
  <si>
    <t>Mother_Age</t>
  </si>
  <si>
    <t>Father_Height_cm</t>
  </si>
  <si>
    <t>Mother_Height_cm</t>
  </si>
  <si>
    <t>Father_Blood_Group</t>
  </si>
  <si>
    <t>Mother_Blood_Group</t>
  </si>
  <si>
    <t>Father_Eye_Color</t>
  </si>
  <si>
    <t>Mother_Eye_Color</t>
  </si>
  <si>
    <t>Father_Hair_Color</t>
  </si>
  <si>
    <t>Mother_Hair_Color</t>
  </si>
  <si>
    <t>Father_Skin_Tone</t>
  </si>
  <si>
    <t>Mother_Skin_Tone</t>
  </si>
  <si>
    <t>Family_Disease_History</t>
  </si>
  <si>
    <t>Child_Gender</t>
  </si>
  <si>
    <t>Predicted_Child_Height_cm</t>
  </si>
  <si>
    <t>Predicted_Child_Blood_Group</t>
  </si>
  <si>
    <t>Predicted_Health_Risk</t>
  </si>
  <si>
    <t>FAM00001</t>
  </si>
  <si>
    <t>O+</t>
  </si>
  <si>
    <t>B+</t>
  </si>
  <si>
    <t>Green</t>
  </si>
  <si>
    <t>Brown</t>
  </si>
  <si>
    <t>Black</t>
  </si>
  <si>
    <t>Olive</t>
  </si>
  <si>
    <t>Light</t>
  </si>
  <si>
    <t>Multiple</t>
  </si>
  <si>
    <t>Female</t>
  </si>
  <si>
    <t>High</t>
  </si>
  <si>
    <t>FAM00002</t>
  </si>
  <si>
    <t>A+</t>
  </si>
  <si>
    <t>Blue</t>
  </si>
  <si>
    <t>Medium</t>
  </si>
  <si>
    <t>Hypertension</t>
  </si>
  <si>
    <t>Moderate</t>
  </si>
  <si>
    <t>FAM00003</t>
  </si>
  <si>
    <t>Fair</t>
  </si>
  <si>
    <t>FAM00004</t>
  </si>
  <si>
    <t>AB-</t>
  </si>
  <si>
    <t>Dark</t>
  </si>
  <si>
    <t>Diabetes</t>
  </si>
  <si>
    <t>Male</t>
  </si>
  <si>
    <t>A-</t>
  </si>
  <si>
    <t>FAM00005</t>
  </si>
  <si>
    <t>Hazel</t>
  </si>
  <si>
    <t>Asthma</t>
  </si>
  <si>
    <t>FAM00006</t>
  </si>
  <si>
    <t>Red</t>
  </si>
  <si>
    <t>Blonde</t>
  </si>
  <si>
    <t>FAM00007</t>
  </si>
  <si>
    <t>B-</t>
  </si>
  <si>
    <t>None</t>
  </si>
  <si>
    <t>Low</t>
  </si>
  <si>
    <t>FAM00008</t>
  </si>
  <si>
    <t>O-</t>
  </si>
  <si>
    <t>FAM00009</t>
  </si>
  <si>
    <t>FAM00010</t>
  </si>
  <si>
    <t>FAM00011</t>
  </si>
  <si>
    <t>FAM00012</t>
  </si>
  <si>
    <t>FAM00013</t>
  </si>
  <si>
    <t>AB+</t>
  </si>
  <si>
    <t>FAM00014</t>
  </si>
  <si>
    <t>Gray</t>
  </si>
  <si>
    <t>FAM00015</t>
  </si>
  <si>
    <t>FAM00016</t>
  </si>
  <si>
    <t>Heart Disease</t>
  </si>
  <si>
    <t>FAM00017</t>
  </si>
  <si>
    <t>FAM00018</t>
  </si>
  <si>
    <t>FAM00019</t>
  </si>
  <si>
    <t>FAM00020</t>
  </si>
  <si>
    <t>FAM00021</t>
  </si>
  <si>
    <t>FAM00022</t>
  </si>
  <si>
    <t>FAM00023</t>
  </si>
  <si>
    <t>FAM00024</t>
  </si>
  <si>
    <t>FAM00025</t>
  </si>
  <si>
    <t>FAM00026</t>
  </si>
  <si>
    <t>FAM00027</t>
  </si>
  <si>
    <t>FAM00028</t>
  </si>
  <si>
    <t>FAM00029</t>
  </si>
  <si>
    <t>FAM00030</t>
  </si>
  <si>
    <t>FAM00031</t>
  </si>
  <si>
    <t>FAM00032</t>
  </si>
  <si>
    <t>FAM00033</t>
  </si>
  <si>
    <t>FAM00034</t>
  </si>
  <si>
    <t>FAM00035</t>
  </si>
  <si>
    <t>FAM00036</t>
  </si>
  <si>
    <t>FAM00037</t>
  </si>
  <si>
    <t>FAM00038</t>
  </si>
  <si>
    <t>FAM00039</t>
  </si>
  <si>
    <t>FAM00040</t>
  </si>
  <si>
    <t>FAM00041</t>
  </si>
  <si>
    <t>FAM00042</t>
  </si>
  <si>
    <t>FAM00043</t>
  </si>
  <si>
    <t>FAM00044</t>
  </si>
  <si>
    <t>FAM00045</t>
  </si>
  <si>
    <t>FAM00046</t>
  </si>
  <si>
    <t>FAM00047</t>
  </si>
  <si>
    <t>FAM00048</t>
  </si>
  <si>
    <t>FAM00049</t>
  </si>
  <si>
    <t>FAM00050</t>
  </si>
  <si>
    <t>FAM00051</t>
  </si>
  <si>
    <t>FAM00052</t>
  </si>
  <si>
    <t>FAM00053</t>
  </si>
  <si>
    <t>FAM00054</t>
  </si>
  <si>
    <t>FAM00055</t>
  </si>
  <si>
    <t>FAM00056</t>
  </si>
  <si>
    <t>FAM00057</t>
  </si>
  <si>
    <t>FAM00058</t>
  </si>
  <si>
    <t>FAM00059</t>
  </si>
  <si>
    <t>FAM00060</t>
  </si>
  <si>
    <t>FAM00061</t>
  </si>
  <si>
    <t>FAM00062</t>
  </si>
  <si>
    <t>FAM00063</t>
  </si>
  <si>
    <t>FAM00064</t>
  </si>
  <si>
    <t>FAM00065</t>
  </si>
  <si>
    <t>FAM00066</t>
  </si>
  <si>
    <t>FAM00067</t>
  </si>
  <si>
    <t>FAM00068</t>
  </si>
  <si>
    <t>FAM00069</t>
  </si>
  <si>
    <t>FAM00070</t>
  </si>
  <si>
    <t>FAM00071</t>
  </si>
  <si>
    <t>FAM00072</t>
  </si>
  <si>
    <t>FAM00073</t>
  </si>
  <si>
    <t>FAM00074</t>
  </si>
  <si>
    <t>FAM00075</t>
  </si>
  <si>
    <t>FAM00076</t>
  </si>
  <si>
    <t>FAM00077</t>
  </si>
  <si>
    <t>FAM00078</t>
  </si>
  <si>
    <t>FAM00079</t>
  </si>
  <si>
    <t>FAM00080</t>
  </si>
  <si>
    <t>FAM00081</t>
  </si>
  <si>
    <t>FAM00082</t>
  </si>
  <si>
    <t>FAM00083</t>
  </si>
  <si>
    <t>FAM00084</t>
  </si>
  <si>
    <t>FAM00085</t>
  </si>
  <si>
    <t>FAM00086</t>
  </si>
  <si>
    <t>FAM00087</t>
  </si>
  <si>
    <t>FAM00088</t>
  </si>
  <si>
    <t>FAM00089</t>
  </si>
  <si>
    <t>FAM00090</t>
  </si>
  <si>
    <t>FAM00091</t>
  </si>
  <si>
    <t>FAM00092</t>
  </si>
  <si>
    <t>FAM00093</t>
  </si>
  <si>
    <t>FAM00094</t>
  </si>
  <si>
    <t>FAM00095</t>
  </si>
  <si>
    <t>FAM00096</t>
  </si>
  <si>
    <t>FAM00097</t>
  </si>
  <si>
    <t>FAM00098</t>
  </si>
  <si>
    <t>FAM00099</t>
  </si>
  <si>
    <t>FAM00100</t>
  </si>
  <si>
    <t>FAM00101</t>
  </si>
  <si>
    <t>FAM00102</t>
  </si>
  <si>
    <t>FAM00103</t>
  </si>
  <si>
    <t>FAM00104</t>
  </si>
  <si>
    <t>FAM00105</t>
  </si>
  <si>
    <t>FAM00106</t>
  </si>
  <si>
    <t>FAM00107</t>
  </si>
  <si>
    <t>FAM00108</t>
  </si>
  <si>
    <t>FAM00109</t>
  </si>
  <si>
    <t>FAM00110</t>
  </si>
  <si>
    <t>FAM00111</t>
  </si>
  <si>
    <t>FAM00112</t>
  </si>
  <si>
    <t>FAM00113</t>
  </si>
  <si>
    <t>FAM00114</t>
  </si>
  <si>
    <t>FAM00115</t>
  </si>
  <si>
    <t>FAM00116</t>
  </si>
  <si>
    <t>FAM00117</t>
  </si>
  <si>
    <t>FAM00118</t>
  </si>
  <si>
    <t>FAM00119</t>
  </si>
  <si>
    <t>FAM00120</t>
  </si>
  <si>
    <t>FAM00121</t>
  </si>
  <si>
    <t>FAM00122</t>
  </si>
  <si>
    <t>FAM00123</t>
  </si>
  <si>
    <t>FAM00124</t>
  </si>
  <si>
    <t>FAM00125</t>
  </si>
  <si>
    <t>FAM00126</t>
  </si>
  <si>
    <t>FAM00127</t>
  </si>
  <si>
    <t>FAM00128</t>
  </si>
  <si>
    <t>FAM00129</t>
  </si>
  <si>
    <t>FAM00130</t>
  </si>
  <si>
    <t>FAM00131</t>
  </si>
  <si>
    <t>FAM00132</t>
  </si>
  <si>
    <t>FAM00133</t>
  </si>
  <si>
    <t>FAM00134</t>
  </si>
  <si>
    <t>FAM00135</t>
  </si>
  <si>
    <t>FAM00136</t>
  </si>
  <si>
    <t>FAM00137</t>
  </si>
  <si>
    <t>FAM00138</t>
  </si>
  <si>
    <t>FAM00139</t>
  </si>
  <si>
    <t>FAM00140</t>
  </si>
  <si>
    <t>FAM00141</t>
  </si>
  <si>
    <t>FAM00142</t>
  </si>
  <si>
    <t>FAM00143</t>
  </si>
  <si>
    <t>FAM00144</t>
  </si>
  <si>
    <t>FAM00145</t>
  </si>
  <si>
    <t>FAM00146</t>
  </si>
  <si>
    <t>FAM00147</t>
  </si>
  <si>
    <t>FAM00148</t>
  </si>
  <si>
    <t>FAM00149</t>
  </si>
  <si>
    <t>FAM00150</t>
  </si>
  <si>
    <t>FAM00151</t>
  </si>
  <si>
    <t>FAM00152</t>
  </si>
  <si>
    <t>FAM00153</t>
  </si>
  <si>
    <t>FAM00154</t>
  </si>
  <si>
    <t>FAM00155</t>
  </si>
  <si>
    <t>FAM00156</t>
  </si>
  <si>
    <t>FAM00157</t>
  </si>
  <si>
    <t>FAM00158</t>
  </si>
  <si>
    <t>FAM00159</t>
  </si>
  <si>
    <t>FAM00160</t>
  </si>
  <si>
    <t>FAM00161</t>
  </si>
  <si>
    <t>FAM00162</t>
  </si>
  <si>
    <t>FAM00163</t>
  </si>
  <si>
    <t>FAM00164</t>
  </si>
  <si>
    <t>FAM00165</t>
  </si>
  <si>
    <t>FAM00166</t>
  </si>
  <si>
    <t>FAM00167</t>
  </si>
  <si>
    <t>FAM00168</t>
  </si>
  <si>
    <t>FAM00169</t>
  </si>
  <si>
    <t>FAM00170</t>
  </si>
  <si>
    <t>FAM00171</t>
  </si>
  <si>
    <t>FAM00172</t>
  </si>
  <si>
    <t>FAM00173</t>
  </si>
  <si>
    <t>FAM00174</t>
  </si>
  <si>
    <t>FAM00175</t>
  </si>
  <si>
    <t>FAM00176</t>
  </si>
  <si>
    <t>FAM00177</t>
  </si>
  <si>
    <t>FAM00178</t>
  </si>
  <si>
    <t>FAM00179</t>
  </si>
  <si>
    <t>FAM00180</t>
  </si>
  <si>
    <t>FAM00181</t>
  </si>
  <si>
    <t>FAM00182</t>
  </si>
  <si>
    <t>FAM00183</t>
  </si>
  <si>
    <t>FAM00184</t>
  </si>
  <si>
    <t>FAM00185</t>
  </si>
  <si>
    <t>FAM00186</t>
  </si>
  <si>
    <t>FAM00187</t>
  </si>
  <si>
    <t>FAM00188</t>
  </si>
  <si>
    <t>FAM00189</t>
  </si>
  <si>
    <t>FAM00190</t>
  </si>
  <si>
    <t>FAM00191</t>
  </si>
  <si>
    <t>FAM00192</t>
  </si>
  <si>
    <t>FAM00193</t>
  </si>
  <si>
    <t>FAM00194</t>
  </si>
  <si>
    <t>FAM00195</t>
  </si>
  <si>
    <t>FAM00196</t>
  </si>
  <si>
    <t>FAM00197</t>
  </si>
  <si>
    <t>FAM00198</t>
  </si>
  <si>
    <t>FAM00199</t>
  </si>
  <si>
    <t>FAM00200</t>
  </si>
  <si>
    <t>FAM00201</t>
  </si>
  <si>
    <t>FAM00202</t>
  </si>
  <si>
    <t>FAM00203</t>
  </si>
  <si>
    <t>FAM00204</t>
  </si>
  <si>
    <t>FAM00205</t>
  </si>
  <si>
    <t>FAM00206</t>
  </si>
  <si>
    <t>FAM00207</t>
  </si>
  <si>
    <t>FAM00208</t>
  </si>
  <si>
    <t>FAM00209</t>
  </si>
  <si>
    <t>FAM00210</t>
  </si>
  <si>
    <t>FAM00211</t>
  </si>
  <si>
    <t>FAM00212</t>
  </si>
  <si>
    <t>FAM00213</t>
  </si>
  <si>
    <t>FAM00214</t>
  </si>
  <si>
    <t>FAM00215</t>
  </si>
  <si>
    <t>FAM00216</t>
  </si>
  <si>
    <t>FAM00217</t>
  </si>
  <si>
    <t>FAM00218</t>
  </si>
  <si>
    <t>FAM00219</t>
  </si>
  <si>
    <t>FAM00220</t>
  </si>
  <si>
    <t>FAM00221</t>
  </si>
  <si>
    <t>FAM00222</t>
  </si>
  <si>
    <t>FAM00223</t>
  </si>
  <si>
    <t>FAM00224</t>
  </si>
  <si>
    <t>FAM00225</t>
  </si>
  <si>
    <t>FAM00226</t>
  </si>
  <si>
    <t>FAM00227</t>
  </si>
  <si>
    <t>FAM00228</t>
  </si>
  <si>
    <t>FAM00229</t>
  </si>
  <si>
    <t>FAM00230</t>
  </si>
  <si>
    <t>FAM00231</t>
  </si>
  <si>
    <t>FAM00232</t>
  </si>
  <si>
    <t>FAM00233</t>
  </si>
  <si>
    <t>FAM00234</t>
  </si>
  <si>
    <t>FAM00235</t>
  </si>
  <si>
    <t>FAM00236</t>
  </si>
  <si>
    <t>FAM00237</t>
  </si>
  <si>
    <t>FAM00238</t>
  </si>
  <si>
    <t>FAM00239</t>
  </si>
  <si>
    <t>FAM00240</t>
  </si>
  <si>
    <t>FAM00241</t>
  </si>
  <si>
    <t>FAM00242</t>
  </si>
  <si>
    <t>FAM00243</t>
  </si>
  <si>
    <t>FAM00244</t>
  </si>
  <si>
    <t>FAM00245</t>
  </si>
  <si>
    <t>FAM00246</t>
  </si>
  <si>
    <t>FAM00247</t>
  </si>
  <si>
    <t>FAM00248</t>
  </si>
  <si>
    <t>FAM00249</t>
  </si>
  <si>
    <t>FAM00250</t>
  </si>
  <si>
    <t>FAM00251</t>
  </si>
  <si>
    <t>FAM00252</t>
  </si>
  <si>
    <t>FAM00253</t>
  </si>
  <si>
    <t>FAM00254</t>
  </si>
  <si>
    <t>FAM00255</t>
  </si>
  <si>
    <t>FAM00256</t>
  </si>
  <si>
    <t>FAM00257</t>
  </si>
  <si>
    <t>FAM00258</t>
  </si>
  <si>
    <t>FAM00259</t>
  </si>
  <si>
    <t>FAM00260</t>
  </si>
  <si>
    <t>FAM00261</t>
  </si>
  <si>
    <t>FAM00262</t>
  </si>
  <si>
    <t>FAM00263</t>
  </si>
  <si>
    <t>FAM00264</t>
  </si>
  <si>
    <t>FAM00265</t>
  </si>
  <si>
    <t>FAM00266</t>
  </si>
  <si>
    <t>FAM00267</t>
  </si>
  <si>
    <t>FAM00268</t>
  </si>
  <si>
    <t>FAM00269</t>
  </si>
  <si>
    <t>FAM00270</t>
  </si>
  <si>
    <t>FAM00271</t>
  </si>
  <si>
    <t>FAM00272</t>
  </si>
  <si>
    <t>FAM00273</t>
  </si>
  <si>
    <t>FAM00274</t>
  </si>
  <si>
    <t>FAM00275</t>
  </si>
  <si>
    <t>FAM00276</t>
  </si>
  <si>
    <t>FAM00277</t>
  </si>
  <si>
    <t>FAM00278</t>
  </si>
  <si>
    <t>FAM00279</t>
  </si>
  <si>
    <t>FAM00280</t>
  </si>
  <si>
    <t>FAM00281</t>
  </si>
  <si>
    <t>FAM00282</t>
  </si>
  <si>
    <t>FAM00283</t>
  </si>
  <si>
    <t>FAM00284</t>
  </si>
  <si>
    <t>FAM00285</t>
  </si>
  <si>
    <t>FAM00286</t>
  </si>
  <si>
    <t>FAM00287</t>
  </si>
  <si>
    <t>FAM00288</t>
  </si>
  <si>
    <t>FAM00289</t>
  </si>
  <si>
    <t>FAM00290</t>
  </si>
  <si>
    <t>FAM00291</t>
  </si>
  <si>
    <t>FAM00292</t>
  </si>
  <si>
    <t>FAM00293</t>
  </si>
  <si>
    <t>FAM00294</t>
  </si>
  <si>
    <t>FAM00295</t>
  </si>
  <si>
    <t>FAM00296</t>
  </si>
  <si>
    <t>FAM00297</t>
  </si>
  <si>
    <t>FAM00298</t>
  </si>
  <si>
    <t>FAM00299</t>
  </si>
  <si>
    <t>FAM00300</t>
  </si>
  <si>
    <t>FAM00301</t>
  </si>
  <si>
    <t>FAM00302</t>
  </si>
  <si>
    <t>FAM00303</t>
  </si>
  <si>
    <t>FAM00304</t>
  </si>
  <si>
    <t>FAM00305</t>
  </si>
  <si>
    <t>FAM00306</t>
  </si>
  <si>
    <t>FAM00307</t>
  </si>
  <si>
    <t>FAM00308</t>
  </si>
  <si>
    <t>FAM00309</t>
  </si>
  <si>
    <t>FAM00310</t>
  </si>
  <si>
    <t>FAM00311</t>
  </si>
  <si>
    <t>FAM00312</t>
  </si>
  <si>
    <t>FAM00313</t>
  </si>
  <si>
    <t>FAM00314</t>
  </si>
  <si>
    <t>FAM00315</t>
  </si>
  <si>
    <t>FAM00316</t>
  </si>
  <si>
    <t>FAM00317</t>
  </si>
  <si>
    <t>FAM00318</t>
  </si>
  <si>
    <t>FAM00319</t>
  </si>
  <si>
    <t>FAM00320</t>
  </si>
  <si>
    <t>FAM00321</t>
  </si>
  <si>
    <t>FAM00322</t>
  </si>
  <si>
    <t>FAM00323</t>
  </si>
  <si>
    <t>FAM00324</t>
  </si>
  <si>
    <t>FAM00325</t>
  </si>
  <si>
    <t>FAM00326</t>
  </si>
  <si>
    <t>FAM00327</t>
  </si>
  <si>
    <t>FAM00328</t>
  </si>
  <si>
    <t>FAM00329</t>
  </si>
  <si>
    <t>FAM00330</t>
  </si>
  <si>
    <t>FAM00331</t>
  </si>
  <si>
    <t>FAM00332</t>
  </si>
  <si>
    <t>FAM00333</t>
  </si>
  <si>
    <t>FAM00334</t>
  </si>
  <si>
    <t>FAM00335</t>
  </si>
  <si>
    <t>FAM00336</t>
  </si>
  <si>
    <t>FAM00337</t>
  </si>
  <si>
    <t>FAM00338</t>
  </si>
  <si>
    <t>FAM00339</t>
  </si>
  <si>
    <t>FAM00340</t>
  </si>
  <si>
    <t>FAM00341</t>
  </si>
  <si>
    <t>FAM00342</t>
  </si>
  <si>
    <t>FAM00343</t>
  </si>
  <si>
    <t>FAM00344</t>
  </si>
  <si>
    <t>FAM00345</t>
  </si>
  <si>
    <t>FAM00346</t>
  </si>
  <si>
    <t>FAM00347</t>
  </si>
  <si>
    <t>FAM00348</t>
  </si>
  <si>
    <t>FAM00349</t>
  </si>
  <si>
    <t>FAM00350</t>
  </si>
  <si>
    <t>FAM00351</t>
  </si>
  <si>
    <t>FAM00352</t>
  </si>
  <si>
    <t>FAM00353</t>
  </si>
  <si>
    <t>FAM00354</t>
  </si>
  <si>
    <t>FAM00355</t>
  </si>
  <si>
    <t>FAM00356</t>
  </si>
  <si>
    <t>FAM00357</t>
  </si>
  <si>
    <t>FAM00358</t>
  </si>
  <si>
    <t>FAM00359</t>
  </si>
  <si>
    <t>FAM00360</t>
  </si>
  <si>
    <t>FAM00361</t>
  </si>
  <si>
    <t>FAM00362</t>
  </si>
  <si>
    <t>FAM00363</t>
  </si>
  <si>
    <t>FAM00364</t>
  </si>
  <si>
    <t>FAM00365</t>
  </si>
  <si>
    <t>FAM00366</t>
  </si>
  <si>
    <t>FAM00367</t>
  </si>
  <si>
    <t>FAM00368</t>
  </si>
  <si>
    <t>FAM00369</t>
  </si>
  <si>
    <t>FAM00370</t>
  </si>
  <si>
    <t>FAM00371</t>
  </si>
  <si>
    <t>FAM00372</t>
  </si>
  <si>
    <t>FAM00373</t>
  </si>
  <si>
    <t>FAM00374</t>
  </si>
  <si>
    <t>FAM00375</t>
  </si>
  <si>
    <t>FAM00376</t>
  </si>
  <si>
    <t>FAM00377</t>
  </si>
  <si>
    <t>FAM00378</t>
  </si>
  <si>
    <t>FAM00379</t>
  </si>
  <si>
    <t>FAM00380</t>
  </si>
  <si>
    <t>FAM00381</t>
  </si>
  <si>
    <t>FAM00382</t>
  </si>
  <si>
    <t>FAM00383</t>
  </si>
  <si>
    <t>FAM00384</t>
  </si>
  <si>
    <t>FAM00385</t>
  </si>
  <si>
    <t>FAM00386</t>
  </si>
  <si>
    <t>FAM00387</t>
  </si>
  <si>
    <t>FAM00388</t>
  </si>
  <si>
    <t>FAM00389</t>
  </si>
  <si>
    <t>FAM00390</t>
  </si>
  <si>
    <t>FAM00391</t>
  </si>
  <si>
    <t>FAM00392</t>
  </si>
  <si>
    <t>FAM00393</t>
  </si>
  <si>
    <t>FAM00394</t>
  </si>
  <si>
    <t>FAM00395</t>
  </si>
  <si>
    <t>FAM00396</t>
  </si>
  <si>
    <t>FAM00397</t>
  </si>
  <si>
    <t>FAM00398</t>
  </si>
  <si>
    <t>FAM00399</t>
  </si>
  <si>
    <t>FAM00400</t>
  </si>
  <si>
    <t>FAM00401</t>
  </si>
  <si>
    <t>FAM00402</t>
  </si>
  <si>
    <t>FAM00403</t>
  </si>
  <si>
    <t>FAM00404</t>
  </si>
  <si>
    <t>FAM00405</t>
  </si>
  <si>
    <t>FAM00406</t>
  </si>
  <si>
    <t>FAM00407</t>
  </si>
  <si>
    <t>FAM00408</t>
  </si>
  <si>
    <t>FAM00409</t>
  </si>
  <si>
    <t>FAM00410</t>
  </si>
  <si>
    <t>FAM00411</t>
  </si>
  <si>
    <t>FAM00412</t>
  </si>
  <si>
    <t>FAM00413</t>
  </si>
  <si>
    <t>FAM00414</t>
  </si>
  <si>
    <t>FAM00415</t>
  </si>
  <si>
    <t>FAM00416</t>
  </si>
  <si>
    <t>FAM00417</t>
  </si>
  <si>
    <t>FAM00418</t>
  </si>
  <si>
    <t>FAM00419</t>
  </si>
  <si>
    <t>FAM00420</t>
  </si>
  <si>
    <t>FAM00421</t>
  </si>
  <si>
    <t>FAM00422</t>
  </si>
  <si>
    <t>FAM00423</t>
  </si>
  <si>
    <t>FAM00424</t>
  </si>
  <si>
    <t>FAM00425</t>
  </si>
  <si>
    <t>FAM00426</t>
  </si>
  <si>
    <t>FAM00427</t>
  </si>
  <si>
    <t>FAM00428</t>
  </si>
  <si>
    <t>FAM00429</t>
  </si>
  <si>
    <t>FAM00430</t>
  </si>
  <si>
    <t>FAM00431</t>
  </si>
  <si>
    <t>FAM00432</t>
  </si>
  <si>
    <t>FAM00433</t>
  </si>
  <si>
    <t>FAM00434</t>
  </si>
  <si>
    <t>FAM00435</t>
  </si>
  <si>
    <t>FAM00436</t>
  </si>
  <si>
    <t>FAM00437</t>
  </si>
  <si>
    <t>FAM00438</t>
  </si>
  <si>
    <t>FAM00439</t>
  </si>
  <si>
    <t>FAM00440</t>
  </si>
  <si>
    <t>FAM00441</t>
  </si>
  <si>
    <t>FAM00442</t>
  </si>
  <si>
    <t>FAM00443</t>
  </si>
  <si>
    <t>FAM00444</t>
  </si>
  <si>
    <t>FAM00445</t>
  </si>
  <si>
    <t>FAM00446</t>
  </si>
  <si>
    <t>FAM00447</t>
  </si>
  <si>
    <t>FAM00448</t>
  </si>
  <si>
    <t>FAM00449</t>
  </si>
  <si>
    <t>FAM00450</t>
  </si>
  <si>
    <t>FAM00451</t>
  </si>
  <si>
    <t>FAM00452</t>
  </si>
  <si>
    <t>FAM00453</t>
  </si>
  <si>
    <t>FAM00454</t>
  </si>
  <si>
    <t>FAM00455</t>
  </si>
  <si>
    <t>FAM00456</t>
  </si>
  <si>
    <t>FAM00457</t>
  </si>
  <si>
    <t>FAM00458</t>
  </si>
  <si>
    <t>FAM00459</t>
  </si>
  <si>
    <t>FAM00460</t>
  </si>
  <si>
    <t>FAM00461</t>
  </si>
  <si>
    <t>FAM00462</t>
  </si>
  <si>
    <t>FAM00463</t>
  </si>
  <si>
    <t>FAM00464</t>
  </si>
  <si>
    <t>FAM00465</t>
  </si>
  <si>
    <t>FAM00466</t>
  </si>
  <si>
    <t>FAM00467</t>
  </si>
  <si>
    <t>FAM00468</t>
  </si>
  <si>
    <t>FAM00469</t>
  </si>
  <si>
    <t>FAM00470</t>
  </si>
  <si>
    <t>FAM00471</t>
  </si>
  <si>
    <t>FAM00472</t>
  </si>
  <si>
    <t>FAM00473</t>
  </si>
  <si>
    <t>FAM00474</t>
  </si>
  <si>
    <t>FAM00475</t>
  </si>
  <si>
    <t>FAM00476</t>
  </si>
  <si>
    <t>FAM00477</t>
  </si>
  <si>
    <t>FAM00478</t>
  </si>
  <si>
    <t>FAM00479</t>
  </si>
  <si>
    <t>FAM00480</t>
  </si>
  <si>
    <t>FAM00481</t>
  </si>
  <si>
    <t>FAM00482</t>
  </si>
  <si>
    <t>FAM00483</t>
  </si>
  <si>
    <t>FAM00484</t>
  </si>
  <si>
    <t>FAM00485</t>
  </si>
  <si>
    <t>FAM00486</t>
  </si>
  <si>
    <t>FAM00487</t>
  </si>
  <si>
    <t>FAM00488</t>
  </si>
  <si>
    <t>FAM00489</t>
  </si>
  <si>
    <t>FAM00490</t>
  </si>
  <si>
    <t>FAM00491</t>
  </si>
  <si>
    <t>FAM00492</t>
  </si>
  <si>
    <t>FAM00493</t>
  </si>
  <si>
    <t>FAM00494</t>
  </si>
  <si>
    <t>FAM00495</t>
  </si>
  <si>
    <t>FAM00496</t>
  </si>
  <si>
    <t>FAM00497</t>
  </si>
  <si>
    <t>FAM00498</t>
  </si>
  <si>
    <t>FAM00499</t>
  </si>
  <si>
    <t>FAM00500</t>
  </si>
  <si>
    <t>FAM00501</t>
  </si>
  <si>
    <t>FAM00502</t>
  </si>
  <si>
    <t>FAM00503</t>
  </si>
  <si>
    <t>FAM00504</t>
  </si>
  <si>
    <t>FAM00505</t>
  </si>
  <si>
    <t>FAM00506</t>
  </si>
  <si>
    <t>FAM00507</t>
  </si>
  <si>
    <t>FAM00508</t>
  </si>
  <si>
    <t>FAM00509</t>
  </si>
  <si>
    <t>FAM00510</t>
  </si>
  <si>
    <t>FAM00511</t>
  </si>
  <si>
    <t>FAM00512</t>
  </si>
  <si>
    <t>FAM00513</t>
  </si>
  <si>
    <t>FAM00514</t>
  </si>
  <si>
    <t>FAM00515</t>
  </si>
  <si>
    <t>FAM00516</t>
  </si>
  <si>
    <t>FAM00517</t>
  </si>
  <si>
    <t>FAM00518</t>
  </si>
  <si>
    <t>FAM00519</t>
  </si>
  <si>
    <t>FAM00520</t>
  </si>
  <si>
    <t>FAM00521</t>
  </si>
  <si>
    <t>FAM00522</t>
  </si>
  <si>
    <t>FAM00523</t>
  </si>
  <si>
    <t>FAM00524</t>
  </si>
  <si>
    <t>FAM00525</t>
  </si>
  <si>
    <t>FAM00526</t>
  </si>
  <si>
    <t>FAM00527</t>
  </si>
  <si>
    <t>FAM00528</t>
  </si>
  <si>
    <t>FAM00529</t>
  </si>
  <si>
    <t>FAM00530</t>
  </si>
  <si>
    <t>FAM00531</t>
  </si>
  <si>
    <t>FAM00532</t>
  </si>
  <si>
    <t>FAM00533</t>
  </si>
  <si>
    <t>FAM00534</t>
  </si>
  <si>
    <t>FAM00535</t>
  </si>
  <si>
    <t>FAM00536</t>
  </si>
  <si>
    <t>FAM00537</t>
  </si>
  <si>
    <t>FAM00538</t>
  </si>
  <si>
    <t>FAM00539</t>
  </si>
  <si>
    <t>FAM00540</t>
  </si>
  <si>
    <t>FAM00541</t>
  </si>
  <si>
    <t>FAM00542</t>
  </si>
  <si>
    <t>FAM00543</t>
  </si>
  <si>
    <t>FAM00544</t>
  </si>
  <si>
    <t>FAM00545</t>
  </si>
  <si>
    <t>FAM00546</t>
  </si>
  <si>
    <t>FAM00547</t>
  </si>
  <si>
    <t>FAM00548</t>
  </si>
  <si>
    <t>FAM00549</t>
  </si>
  <si>
    <t>FAM00550</t>
  </si>
  <si>
    <t>FAM00551</t>
  </si>
  <si>
    <t>FAM00552</t>
  </si>
  <si>
    <t>FAM00553</t>
  </si>
  <si>
    <t>FAM00554</t>
  </si>
  <si>
    <t>FAM00555</t>
  </si>
  <si>
    <t>FAM00556</t>
  </si>
  <si>
    <t>FAM00557</t>
  </si>
  <si>
    <t>FAM00558</t>
  </si>
  <si>
    <t>FAM00559</t>
  </si>
  <si>
    <t>FAM00560</t>
  </si>
  <si>
    <t>FAM00561</t>
  </si>
  <si>
    <t>FAM00562</t>
  </si>
  <si>
    <t>FAM00563</t>
  </si>
  <si>
    <t>FAM00564</t>
  </si>
  <si>
    <t>FAM00565</t>
  </si>
  <si>
    <t>FAM00566</t>
  </si>
  <si>
    <t>FAM00567</t>
  </si>
  <si>
    <t>FAM00568</t>
  </si>
  <si>
    <t>FAM00569</t>
  </si>
  <si>
    <t>FAM00570</t>
  </si>
  <si>
    <t>FAM00571</t>
  </si>
  <si>
    <t>FAM00572</t>
  </si>
  <si>
    <t>FAM00573</t>
  </si>
  <si>
    <t>FAM00574</t>
  </si>
  <si>
    <t>FAM00575</t>
  </si>
  <si>
    <t>FAM00576</t>
  </si>
  <si>
    <t>FAM00577</t>
  </si>
  <si>
    <t>FAM00578</t>
  </si>
  <si>
    <t>FAM00579</t>
  </si>
  <si>
    <t>FAM00580</t>
  </si>
  <si>
    <t>FAM00581</t>
  </si>
  <si>
    <t>FAM00582</t>
  </si>
  <si>
    <t>FAM00583</t>
  </si>
  <si>
    <t>FAM00584</t>
  </si>
  <si>
    <t>FAM00585</t>
  </si>
  <si>
    <t>FAM00586</t>
  </si>
  <si>
    <t>FAM00587</t>
  </si>
  <si>
    <t>FAM00588</t>
  </si>
  <si>
    <t>FAM00589</t>
  </si>
  <si>
    <t>FAM00590</t>
  </si>
  <si>
    <t>FAM00591</t>
  </si>
  <si>
    <t>FAM00592</t>
  </si>
  <si>
    <t>FAM00593</t>
  </si>
  <si>
    <t>FAM00594</t>
  </si>
  <si>
    <t>FAM00595</t>
  </si>
  <si>
    <t>FAM00596</t>
  </si>
  <si>
    <t>FAM00597</t>
  </si>
  <si>
    <t>FAM00598</t>
  </si>
  <si>
    <t>FAM00599</t>
  </si>
  <si>
    <t>FAM00600</t>
  </si>
  <si>
    <t>FAM00601</t>
  </si>
  <si>
    <t>FAM00602</t>
  </si>
  <si>
    <t>FAM00603</t>
  </si>
  <si>
    <t>FAM00604</t>
  </si>
  <si>
    <t>FAM00605</t>
  </si>
  <si>
    <t>FAM00606</t>
  </si>
  <si>
    <t>FAM00607</t>
  </si>
  <si>
    <t>FAM00608</t>
  </si>
  <si>
    <t>FAM00609</t>
  </si>
  <si>
    <t>FAM00610</t>
  </si>
  <si>
    <t>FAM00611</t>
  </si>
  <si>
    <t>FAM00612</t>
  </si>
  <si>
    <t>FAM00613</t>
  </si>
  <si>
    <t>FAM00614</t>
  </si>
  <si>
    <t>FAM00615</t>
  </si>
  <si>
    <t>FAM00616</t>
  </si>
  <si>
    <t>FAM00617</t>
  </si>
  <si>
    <t>FAM00618</t>
  </si>
  <si>
    <t>FAM00619</t>
  </si>
  <si>
    <t>FAM00620</t>
  </si>
  <si>
    <t>FAM00621</t>
  </si>
  <si>
    <t>FAM00622</t>
  </si>
  <si>
    <t>FAM00623</t>
  </si>
  <si>
    <t>FAM00624</t>
  </si>
  <si>
    <t>FAM00625</t>
  </si>
  <si>
    <t>FAM00626</t>
  </si>
  <si>
    <t>FAM00627</t>
  </si>
  <si>
    <t>FAM00628</t>
  </si>
  <si>
    <t>FAM00629</t>
  </si>
  <si>
    <t>FAM00630</t>
  </si>
  <si>
    <t>FAM00631</t>
  </si>
  <si>
    <t>FAM00632</t>
  </si>
  <si>
    <t>FAM00633</t>
  </si>
  <si>
    <t>FAM00634</t>
  </si>
  <si>
    <t>FAM00635</t>
  </si>
  <si>
    <t>FAM00636</t>
  </si>
  <si>
    <t>FAM00637</t>
  </si>
  <si>
    <t>FAM00638</t>
  </si>
  <si>
    <t>FAM00639</t>
  </si>
  <si>
    <t>FAM00640</t>
  </si>
  <si>
    <t>FAM00641</t>
  </si>
  <si>
    <t>FAM00642</t>
  </si>
  <si>
    <t>FAM00643</t>
  </si>
  <si>
    <t>FAM00644</t>
  </si>
  <si>
    <t>FAM00645</t>
  </si>
  <si>
    <t>FAM00646</t>
  </si>
  <si>
    <t>FAM00647</t>
  </si>
  <si>
    <t>FAM00648</t>
  </si>
  <si>
    <t>FAM00649</t>
  </si>
  <si>
    <t>FAM00650</t>
  </si>
  <si>
    <t>FAM00651</t>
  </si>
  <si>
    <t>FAM00652</t>
  </si>
  <si>
    <t>FAM00653</t>
  </si>
  <si>
    <t>FAM00654</t>
  </si>
  <si>
    <t>FAM00655</t>
  </si>
  <si>
    <t>FAM00656</t>
  </si>
  <si>
    <t>FAM00657</t>
  </si>
  <si>
    <t>FAM00658</t>
  </si>
  <si>
    <t>FAM00659</t>
  </si>
  <si>
    <t>FAM00660</t>
  </si>
  <si>
    <t>FAM00661</t>
  </si>
  <si>
    <t>FAM00662</t>
  </si>
  <si>
    <t>FAM00663</t>
  </si>
  <si>
    <t>FAM00664</t>
  </si>
  <si>
    <t>FAM00665</t>
  </si>
  <si>
    <t>FAM00666</t>
  </si>
  <si>
    <t>FAM00667</t>
  </si>
  <si>
    <t>FAM00668</t>
  </si>
  <si>
    <t>FAM00669</t>
  </si>
  <si>
    <t>FAM00670</t>
  </si>
  <si>
    <t>FAM00671</t>
  </si>
  <si>
    <t>FAM00672</t>
  </si>
  <si>
    <t>FAM00673</t>
  </si>
  <si>
    <t>FAM00674</t>
  </si>
  <si>
    <t>FAM00675</t>
  </si>
  <si>
    <t>FAM00676</t>
  </si>
  <si>
    <t>FAM00677</t>
  </si>
  <si>
    <t>FAM00678</t>
  </si>
  <si>
    <t>FAM00679</t>
  </si>
  <si>
    <t>FAM00680</t>
  </si>
  <si>
    <t>FAM00681</t>
  </si>
  <si>
    <t>FAM00682</t>
  </si>
  <si>
    <t>FAM00683</t>
  </si>
  <si>
    <t>FAM00684</t>
  </si>
  <si>
    <t>FAM00685</t>
  </si>
  <si>
    <t>FAM00686</t>
  </si>
  <si>
    <t>FAM00687</t>
  </si>
  <si>
    <t>FAM00688</t>
  </si>
  <si>
    <t>FAM00689</t>
  </si>
  <si>
    <t>FAM00690</t>
  </si>
  <si>
    <t>FAM00691</t>
  </si>
  <si>
    <t>FAM00692</t>
  </si>
  <si>
    <t>FAM00693</t>
  </si>
  <si>
    <t>FAM00694</t>
  </si>
  <si>
    <t>FAM00695</t>
  </si>
  <si>
    <t>FAM00696</t>
  </si>
  <si>
    <t>FAM00697</t>
  </si>
  <si>
    <t>FAM00698</t>
  </si>
  <si>
    <t>FAM00699</t>
  </si>
  <si>
    <t>FAM00700</t>
  </si>
  <si>
    <t>FAM00701</t>
  </si>
  <si>
    <t>FAM00702</t>
  </si>
  <si>
    <t>FAM00703</t>
  </si>
  <si>
    <t>FAM00704</t>
  </si>
  <si>
    <t>FAM00705</t>
  </si>
  <si>
    <t>FAM00706</t>
  </si>
  <si>
    <t>FAM00707</t>
  </si>
  <si>
    <t>FAM00708</t>
  </si>
  <si>
    <t>FAM00709</t>
  </si>
  <si>
    <t>FAM00710</t>
  </si>
  <si>
    <t>FAM00711</t>
  </si>
  <si>
    <t>FAM00712</t>
  </si>
  <si>
    <t>FAM00713</t>
  </si>
  <si>
    <t>FAM00714</t>
  </si>
  <si>
    <t>FAM00715</t>
  </si>
  <si>
    <t>FAM00716</t>
  </si>
  <si>
    <t>FAM00717</t>
  </si>
  <si>
    <t>FAM00718</t>
  </si>
  <si>
    <t>FAM00719</t>
  </si>
  <si>
    <t>FAM00720</t>
  </si>
  <si>
    <t>FAM00721</t>
  </si>
  <si>
    <t>FAM00722</t>
  </si>
  <si>
    <t>FAM00723</t>
  </si>
  <si>
    <t>FAM00724</t>
  </si>
  <si>
    <t>FAM00725</t>
  </si>
  <si>
    <t>FAM00726</t>
  </si>
  <si>
    <t>FAM00727</t>
  </si>
  <si>
    <t>FAM00728</t>
  </si>
  <si>
    <t>FAM00729</t>
  </si>
  <si>
    <t>FAM00730</t>
  </si>
  <si>
    <t>FAM00731</t>
  </si>
  <si>
    <t>FAM00732</t>
  </si>
  <si>
    <t>FAM00733</t>
  </si>
  <si>
    <t>FAM00734</t>
  </si>
  <si>
    <t>FAM00735</t>
  </si>
  <si>
    <t>FAM00736</t>
  </si>
  <si>
    <t>FAM00737</t>
  </si>
  <si>
    <t>FAM00738</t>
  </si>
  <si>
    <t>FAM00739</t>
  </si>
  <si>
    <t>FAM00740</t>
  </si>
  <si>
    <t>FAM00741</t>
  </si>
  <si>
    <t>FAM00742</t>
  </si>
  <si>
    <t>FAM00743</t>
  </si>
  <si>
    <t>FAM00744</t>
  </si>
  <si>
    <t>FAM00745</t>
  </si>
  <si>
    <t>FAM00746</t>
  </si>
  <si>
    <t>FAM00747</t>
  </si>
  <si>
    <t>FAM00748</t>
  </si>
  <si>
    <t>FAM00749</t>
  </si>
  <si>
    <t>FAM00750</t>
  </si>
  <si>
    <t>FAM00751</t>
  </si>
  <si>
    <t>FAM00752</t>
  </si>
  <si>
    <t>FAM00753</t>
  </si>
  <si>
    <t>FAM00754</t>
  </si>
  <si>
    <t>FAM00755</t>
  </si>
  <si>
    <t>FAM00756</t>
  </si>
  <si>
    <t>FAM00757</t>
  </si>
  <si>
    <t>FAM00758</t>
  </si>
  <si>
    <t>FAM00759</t>
  </si>
  <si>
    <t>FAM00760</t>
  </si>
  <si>
    <t>FAM00761</t>
  </si>
  <si>
    <t>FAM00762</t>
  </si>
  <si>
    <t>FAM00763</t>
  </si>
  <si>
    <t>FAM00764</t>
  </si>
  <si>
    <t>FAM00765</t>
  </si>
  <si>
    <t>FAM00766</t>
  </si>
  <si>
    <t>FAM00767</t>
  </si>
  <si>
    <t>FAM00768</t>
  </si>
  <si>
    <t>FAM00769</t>
  </si>
  <si>
    <t>FAM00770</t>
  </si>
  <si>
    <t>FAM00771</t>
  </si>
  <si>
    <t>FAM00772</t>
  </si>
  <si>
    <t>FAM00773</t>
  </si>
  <si>
    <t>FAM00774</t>
  </si>
  <si>
    <t>FAM00775</t>
  </si>
  <si>
    <t>FAM00776</t>
  </si>
  <si>
    <t>FAM00777</t>
  </si>
  <si>
    <t>FAM00778</t>
  </si>
  <si>
    <t>FAM00779</t>
  </si>
  <si>
    <t>FAM00780</t>
  </si>
  <si>
    <t>FAM00781</t>
  </si>
  <si>
    <t>FAM00782</t>
  </si>
  <si>
    <t>FAM00783</t>
  </si>
  <si>
    <t>FAM00784</t>
  </si>
  <si>
    <t>FAM00785</t>
  </si>
  <si>
    <t>FAM00786</t>
  </si>
  <si>
    <t>FAM00787</t>
  </si>
  <si>
    <t>FAM00788</t>
  </si>
  <si>
    <t>FAM00789</t>
  </si>
  <si>
    <t>FAM00790</t>
  </si>
  <si>
    <t>FAM00791</t>
  </si>
  <si>
    <t>FAM00792</t>
  </si>
  <si>
    <t>FAM00793</t>
  </si>
  <si>
    <t>FAM00794</t>
  </si>
  <si>
    <t>FAM00795</t>
  </si>
  <si>
    <t>FAM00796</t>
  </si>
  <si>
    <t>FAM00797</t>
  </si>
  <si>
    <t>FAM00798</t>
  </si>
  <si>
    <t>FAM00799</t>
  </si>
  <si>
    <t>FAM00800</t>
  </si>
  <si>
    <t>FAM00801</t>
  </si>
  <si>
    <t>FAM00802</t>
  </si>
  <si>
    <t>FAM00803</t>
  </si>
  <si>
    <t>FAM00804</t>
  </si>
  <si>
    <t>FAM00805</t>
  </si>
  <si>
    <t>FAM00806</t>
  </si>
  <si>
    <t>FAM00807</t>
  </si>
  <si>
    <t>FAM00808</t>
  </si>
  <si>
    <t>FAM00809</t>
  </si>
  <si>
    <t>FAM00810</t>
  </si>
  <si>
    <t>FAM00811</t>
  </si>
  <si>
    <t>FAM00812</t>
  </si>
  <si>
    <t>FAM00813</t>
  </si>
  <si>
    <t>FAM00814</t>
  </si>
  <si>
    <t>FAM00815</t>
  </si>
  <si>
    <t>FAM00816</t>
  </si>
  <si>
    <t>FAM00817</t>
  </si>
  <si>
    <t>FAM00818</t>
  </si>
  <si>
    <t>FAM00819</t>
  </si>
  <si>
    <t>FAM00820</t>
  </si>
  <si>
    <t>FAM00821</t>
  </si>
  <si>
    <t>FAM00822</t>
  </si>
  <si>
    <t>FAM00823</t>
  </si>
  <si>
    <t>FAM00824</t>
  </si>
  <si>
    <t>FAM00825</t>
  </si>
  <si>
    <t>FAM00826</t>
  </si>
  <si>
    <t>FAM00827</t>
  </si>
  <si>
    <t>FAM00828</t>
  </si>
  <si>
    <t>FAM00829</t>
  </si>
  <si>
    <t>FAM00830</t>
  </si>
  <si>
    <t>FAM00831</t>
  </si>
  <si>
    <t>FAM00832</t>
  </si>
  <si>
    <t>FAM00833</t>
  </si>
  <si>
    <t>FAM00834</t>
  </si>
  <si>
    <t>FAM00835</t>
  </si>
  <si>
    <t>FAM00836</t>
  </si>
  <si>
    <t>FAM00837</t>
  </si>
  <si>
    <t>FAM00838</t>
  </si>
  <si>
    <t>FAM00839</t>
  </si>
  <si>
    <t>FAM00840</t>
  </si>
  <si>
    <t>FAM00841</t>
  </si>
  <si>
    <t>FAM00842</t>
  </si>
  <si>
    <t>FAM00843</t>
  </si>
  <si>
    <t>FAM00844</t>
  </si>
  <si>
    <t>FAM00845</t>
  </si>
  <si>
    <t>FAM00846</t>
  </si>
  <si>
    <t>FAM00847</t>
  </si>
  <si>
    <t>FAM00848</t>
  </si>
  <si>
    <t>FAM00849</t>
  </si>
  <si>
    <t>FAM00850</t>
  </si>
  <si>
    <t>FAM00851</t>
  </si>
  <si>
    <t>FAM00852</t>
  </si>
  <si>
    <t>FAM00853</t>
  </si>
  <si>
    <t>FAM00854</t>
  </si>
  <si>
    <t>FAM00855</t>
  </si>
  <si>
    <t>FAM00856</t>
  </si>
  <si>
    <t>FAM00857</t>
  </si>
  <si>
    <t>FAM00858</t>
  </si>
  <si>
    <t>FAM00859</t>
  </si>
  <si>
    <t>FAM00860</t>
  </si>
  <si>
    <t>FAM00861</t>
  </si>
  <si>
    <t>FAM00862</t>
  </si>
  <si>
    <t>FAM00863</t>
  </si>
  <si>
    <t>FAM00864</t>
  </si>
  <si>
    <t>FAM00865</t>
  </si>
  <si>
    <t>FAM00866</t>
  </si>
  <si>
    <t>FAM00867</t>
  </si>
  <si>
    <t>FAM00868</t>
  </si>
  <si>
    <t>FAM00869</t>
  </si>
  <si>
    <t>FAM00870</t>
  </si>
  <si>
    <t>FAM00871</t>
  </si>
  <si>
    <t>FAM00872</t>
  </si>
  <si>
    <t>FAM00873</t>
  </si>
  <si>
    <t>FAM00874</t>
  </si>
  <si>
    <t>FAM00875</t>
  </si>
  <si>
    <t>FAM00876</t>
  </si>
  <si>
    <t>FAM00877</t>
  </si>
  <si>
    <t>FAM00878</t>
  </si>
  <si>
    <t>FAM00879</t>
  </si>
  <si>
    <t>FAM00880</t>
  </si>
  <si>
    <t>FAM00881</t>
  </si>
  <si>
    <t>FAM00882</t>
  </si>
  <si>
    <t>FAM00883</t>
  </si>
  <si>
    <t>FAM00884</t>
  </si>
  <si>
    <t>FAM00885</t>
  </si>
  <si>
    <t>FAM00886</t>
  </si>
  <si>
    <t>FAM00887</t>
  </si>
  <si>
    <t>FAM00888</t>
  </si>
  <si>
    <t>FAM00889</t>
  </si>
  <si>
    <t>FAM00890</t>
  </si>
  <si>
    <t>FAM00891</t>
  </si>
  <si>
    <t>FAM00892</t>
  </si>
  <si>
    <t>FAM00893</t>
  </si>
  <si>
    <t>FAM00894</t>
  </si>
  <si>
    <t>FAM00895</t>
  </si>
  <si>
    <t>FAM00896</t>
  </si>
  <si>
    <t>FAM00897</t>
  </si>
  <si>
    <t>FAM00898</t>
  </si>
  <si>
    <t>FAM00899</t>
  </si>
  <si>
    <t>FAM00900</t>
  </si>
  <si>
    <t>FAM00901</t>
  </si>
  <si>
    <t>FAM00902</t>
  </si>
  <si>
    <t>FAM00903</t>
  </si>
  <si>
    <t>FAM00904</t>
  </si>
  <si>
    <t>FAM00905</t>
  </si>
  <si>
    <t>FAM00906</t>
  </si>
  <si>
    <t>FAM00907</t>
  </si>
  <si>
    <t>FAM00908</t>
  </si>
  <si>
    <t>FAM00909</t>
  </si>
  <si>
    <t>FAM00910</t>
  </si>
  <si>
    <t>FAM00911</t>
  </si>
  <si>
    <t>FAM00912</t>
  </si>
  <si>
    <t>FAM00913</t>
  </si>
  <si>
    <t>FAM00914</t>
  </si>
  <si>
    <t>FAM00915</t>
  </si>
  <si>
    <t>FAM00916</t>
  </si>
  <si>
    <t>FAM00917</t>
  </si>
  <si>
    <t>FAM00918</t>
  </si>
  <si>
    <t>FAM00919</t>
  </si>
  <si>
    <t>FAM00920</t>
  </si>
  <si>
    <t>FAM00921</t>
  </si>
  <si>
    <t>FAM00922</t>
  </si>
  <si>
    <t>FAM00923</t>
  </si>
  <si>
    <t>FAM00924</t>
  </si>
  <si>
    <t>FAM00925</t>
  </si>
  <si>
    <t>FAM00926</t>
  </si>
  <si>
    <t>FAM00927</t>
  </si>
  <si>
    <t>FAM00928</t>
  </si>
  <si>
    <t>FAM00929</t>
  </si>
  <si>
    <t>FAM00930</t>
  </si>
  <si>
    <t>FAM00931</t>
  </si>
  <si>
    <t>FAM00932</t>
  </si>
  <si>
    <t>FAM00933</t>
  </si>
  <si>
    <t>FAM00934</t>
  </si>
  <si>
    <t>FAM00935</t>
  </si>
  <si>
    <t>FAM00936</t>
  </si>
  <si>
    <t>FAM00937</t>
  </si>
  <si>
    <t>FAM00938</t>
  </si>
  <si>
    <t>FAM00939</t>
  </si>
  <si>
    <t>FAM00940</t>
  </si>
  <si>
    <t>FAM00941</t>
  </si>
  <si>
    <t>FAM00942</t>
  </si>
  <si>
    <t>FAM00943</t>
  </si>
  <si>
    <t>FAM00944</t>
  </si>
  <si>
    <t>FAM00945</t>
  </si>
  <si>
    <t>FAM00946</t>
  </si>
  <si>
    <t>FAM00947</t>
  </si>
  <si>
    <t>FAM00948</t>
  </si>
  <si>
    <t>FAM00949</t>
  </si>
  <si>
    <t>FAM00950</t>
  </si>
  <si>
    <t>FAM00951</t>
  </si>
  <si>
    <t>FAM00952</t>
  </si>
  <si>
    <t>FAM00953</t>
  </si>
  <si>
    <t>FAM00954</t>
  </si>
  <si>
    <t>FAM00955</t>
  </si>
  <si>
    <t>FAM00956</t>
  </si>
  <si>
    <t>FAM00957</t>
  </si>
  <si>
    <t>FAM00958</t>
  </si>
  <si>
    <t>FAM00959</t>
  </si>
  <si>
    <t>FAM00960</t>
  </si>
  <si>
    <t>FAM00961</t>
  </si>
  <si>
    <t>FAM00962</t>
  </si>
  <si>
    <t>FAM00963</t>
  </si>
  <si>
    <t>FAM00964</t>
  </si>
  <si>
    <t>FAM00965</t>
  </si>
  <si>
    <t>FAM00966</t>
  </si>
  <si>
    <t>FAM00967</t>
  </si>
  <si>
    <t>FAM00968</t>
  </si>
  <si>
    <t>FAM00969</t>
  </si>
  <si>
    <t>FAM00970</t>
  </si>
  <si>
    <t>FAM00971</t>
  </si>
  <si>
    <t>FAM00972</t>
  </si>
  <si>
    <t>FAM00973</t>
  </si>
  <si>
    <t>FAM00974</t>
  </si>
  <si>
    <t>FAM00975</t>
  </si>
  <si>
    <t>FAM00976</t>
  </si>
  <si>
    <t>FAM00977</t>
  </si>
  <si>
    <t>FAM00978</t>
  </si>
  <si>
    <t>FAM00979</t>
  </si>
  <si>
    <t>FAM00980</t>
  </si>
  <si>
    <t>FAM00981</t>
  </si>
  <si>
    <t>FAM00982</t>
  </si>
  <si>
    <t>FAM00983</t>
  </si>
  <si>
    <t>FAM00984</t>
  </si>
  <si>
    <t>FAM00985</t>
  </si>
  <si>
    <t>FAM00986</t>
  </si>
  <si>
    <t>FAM00987</t>
  </si>
  <si>
    <t>FAM00988</t>
  </si>
  <si>
    <t>FAM00989</t>
  </si>
  <si>
    <t>FAM00990</t>
  </si>
  <si>
    <t>FAM00991</t>
  </si>
  <si>
    <t>FAM00992</t>
  </si>
  <si>
    <t>FAM00993</t>
  </si>
  <si>
    <t>FAM00994</t>
  </si>
  <si>
    <t>FAM00995</t>
  </si>
  <si>
    <t>FAM00996</t>
  </si>
  <si>
    <t>FAM00997</t>
  </si>
  <si>
    <t>FAM00998</t>
  </si>
  <si>
    <t>FAM00999</t>
  </si>
  <si>
    <t>FAM01000</t>
  </si>
  <si>
    <t>FAM01001</t>
  </si>
  <si>
    <t>FAM01002</t>
  </si>
  <si>
    <t>FAM01003</t>
  </si>
  <si>
    <t>FAM01004</t>
  </si>
  <si>
    <t>FAM01005</t>
  </si>
  <si>
    <t>FAM01006</t>
  </si>
  <si>
    <t>FAM01007</t>
  </si>
  <si>
    <t>FAM01008</t>
  </si>
  <si>
    <t>FAM01009</t>
  </si>
  <si>
    <t>FAM01010</t>
  </si>
  <si>
    <t>FAM01011</t>
  </si>
  <si>
    <t>FAM01012</t>
  </si>
  <si>
    <t>FAM01013</t>
  </si>
  <si>
    <t>FAM01014</t>
  </si>
  <si>
    <t>FAM01015</t>
  </si>
  <si>
    <t>FAM01016</t>
  </si>
  <si>
    <t>FAM01017</t>
  </si>
  <si>
    <t>FAM01018</t>
  </si>
  <si>
    <t>FAM01019</t>
  </si>
  <si>
    <t>FAM01020</t>
  </si>
  <si>
    <t>FAM01021</t>
  </si>
  <si>
    <t>FAM01022</t>
  </si>
  <si>
    <t>FAM01023</t>
  </si>
  <si>
    <t>FAM01024</t>
  </si>
  <si>
    <t>FAM01025</t>
  </si>
  <si>
    <t>FAM01026</t>
  </si>
  <si>
    <t>FAM01027</t>
  </si>
  <si>
    <t>FAM01028</t>
  </si>
  <si>
    <t>FAM01029</t>
  </si>
  <si>
    <t>FAM01030</t>
  </si>
  <si>
    <t>FAM01031</t>
  </si>
  <si>
    <t>FAM01032</t>
  </si>
  <si>
    <t>FAM01033</t>
  </si>
  <si>
    <t>FAM01034</t>
  </si>
  <si>
    <t>FAM01035</t>
  </si>
  <si>
    <t>FAM01036</t>
  </si>
  <si>
    <t>FAM01037</t>
  </si>
  <si>
    <t>FAM01038</t>
  </si>
  <si>
    <t>FAM01039</t>
  </si>
  <si>
    <t>FAM01040</t>
  </si>
  <si>
    <t>FAM01041</t>
  </si>
  <si>
    <t>FAM01042</t>
  </si>
  <si>
    <t>FAM01043</t>
  </si>
  <si>
    <t>FAM01044</t>
  </si>
  <si>
    <t>FAM01045</t>
  </si>
  <si>
    <t>FAM01046</t>
  </si>
  <si>
    <t>FAM01047</t>
  </si>
  <si>
    <t>FAM01048</t>
  </si>
  <si>
    <t>FAM01049</t>
  </si>
  <si>
    <t>FAM01050</t>
  </si>
  <si>
    <t>FAM01051</t>
  </si>
  <si>
    <t>FAM01052</t>
  </si>
  <si>
    <t>FAM01053</t>
  </si>
  <si>
    <t>FAM01054</t>
  </si>
  <si>
    <t>FAM01055</t>
  </si>
  <si>
    <t>FAM01056</t>
  </si>
  <si>
    <t>FAM01057</t>
  </si>
  <si>
    <t>FAM01058</t>
  </si>
  <si>
    <t>FAM01059</t>
  </si>
  <si>
    <t>FAM01060</t>
  </si>
  <si>
    <t>FAM01061</t>
  </si>
  <si>
    <t>FAM01062</t>
  </si>
  <si>
    <t>FAM01063</t>
  </si>
  <si>
    <t>FAM01064</t>
  </si>
  <si>
    <t>FAM01065</t>
  </si>
  <si>
    <t>FAM01066</t>
  </si>
  <si>
    <t>FAM01067</t>
  </si>
  <si>
    <t>FAM01068</t>
  </si>
  <si>
    <t>FAM01069</t>
  </si>
  <si>
    <t>FAM01070</t>
  </si>
  <si>
    <t>FAM01071</t>
  </si>
  <si>
    <t>FAM01072</t>
  </si>
  <si>
    <t>FAM01073</t>
  </si>
  <si>
    <t>FAM01074</t>
  </si>
  <si>
    <t>FAM01075</t>
  </si>
  <si>
    <t>FAM01076</t>
  </si>
  <si>
    <t>FAM01077</t>
  </si>
  <si>
    <t>FAM01078</t>
  </si>
  <si>
    <t>FAM01079</t>
  </si>
  <si>
    <t>FAM01080</t>
  </si>
  <si>
    <t>FAM01081</t>
  </si>
  <si>
    <t>FAM01082</t>
  </si>
  <si>
    <t>FAM01083</t>
  </si>
  <si>
    <t>FAM01084</t>
  </si>
  <si>
    <t>FAM01085</t>
  </si>
  <si>
    <t>FAM01086</t>
  </si>
  <si>
    <t>FAM01087</t>
  </si>
  <si>
    <t>FAM01088</t>
  </si>
  <si>
    <t>FAM01089</t>
  </si>
  <si>
    <t>FAM01090</t>
  </si>
  <si>
    <t>FAM01091</t>
  </si>
  <si>
    <t>FAM01092</t>
  </si>
  <si>
    <t>FAM01093</t>
  </si>
  <si>
    <t>FAM01094</t>
  </si>
  <si>
    <t>FAM01095</t>
  </si>
  <si>
    <t>FAM01096</t>
  </si>
  <si>
    <t>FAM01097</t>
  </si>
  <si>
    <t>FAM01098</t>
  </si>
  <si>
    <t>FAM01099</t>
  </si>
  <si>
    <t>FAM01100</t>
  </si>
  <si>
    <t>FAM01101</t>
  </si>
  <si>
    <t>FAM01102</t>
  </si>
  <si>
    <t>FAM01103</t>
  </si>
  <si>
    <t>FAM01104</t>
  </si>
  <si>
    <t>FAM01105</t>
  </si>
  <si>
    <t>FAM01106</t>
  </si>
  <si>
    <t>FAM01107</t>
  </si>
  <si>
    <t>FAM01108</t>
  </si>
  <si>
    <t>FAM01109</t>
  </si>
  <si>
    <t>FAM01110</t>
  </si>
  <si>
    <t>FAM01111</t>
  </si>
  <si>
    <t>FAM01112</t>
  </si>
  <si>
    <t>FAM01113</t>
  </si>
  <si>
    <t>FAM01114</t>
  </si>
  <si>
    <t>FAM01115</t>
  </si>
  <si>
    <t>FAM01116</t>
  </si>
  <si>
    <t>FAM01117</t>
  </si>
  <si>
    <t>FAM01118</t>
  </si>
  <si>
    <t>FAM01119</t>
  </si>
  <si>
    <t>FAM01120</t>
  </si>
  <si>
    <t>FAM01121</t>
  </si>
  <si>
    <t>FAM01122</t>
  </si>
  <si>
    <t>FAM01123</t>
  </si>
  <si>
    <t>FAM01124</t>
  </si>
  <si>
    <t>FAM01125</t>
  </si>
  <si>
    <t>FAM01126</t>
  </si>
  <si>
    <t>FAM01127</t>
  </si>
  <si>
    <t>FAM01128</t>
  </si>
  <si>
    <t>FAM01129</t>
  </si>
  <si>
    <t>FAM01130</t>
  </si>
  <si>
    <t>FAM01131</t>
  </si>
  <si>
    <t>FAM01132</t>
  </si>
  <si>
    <t>FAM01133</t>
  </si>
  <si>
    <t>FAM01134</t>
  </si>
  <si>
    <t>FAM01135</t>
  </si>
  <si>
    <t>FAM01136</t>
  </si>
  <si>
    <t>FAM01137</t>
  </si>
  <si>
    <t>FAM01138</t>
  </si>
  <si>
    <t>FAM01139</t>
  </si>
  <si>
    <t>FAM01140</t>
  </si>
  <si>
    <t>FAM01141</t>
  </si>
  <si>
    <t>FAM01142</t>
  </si>
  <si>
    <t>FAM01143</t>
  </si>
  <si>
    <t>FAM01144</t>
  </si>
  <si>
    <t>FAM01145</t>
  </si>
  <si>
    <t>FAM01146</t>
  </si>
  <si>
    <t>FAM01147</t>
  </si>
  <si>
    <t>FAM01148</t>
  </si>
  <si>
    <t>FAM01149</t>
  </si>
  <si>
    <t>FAM01150</t>
  </si>
  <si>
    <t>FAM01151</t>
  </si>
  <si>
    <t>FAM01152</t>
  </si>
  <si>
    <t>FAM01153</t>
  </si>
  <si>
    <t>FAM01154</t>
  </si>
  <si>
    <t>FAM01155</t>
  </si>
  <si>
    <t>FAM01156</t>
  </si>
  <si>
    <t>FAM01157</t>
  </si>
  <si>
    <t>FAM01158</t>
  </si>
  <si>
    <t>FAM01159</t>
  </si>
  <si>
    <t>FAM01160</t>
  </si>
  <si>
    <t>FAM01161</t>
  </si>
  <si>
    <t>FAM01162</t>
  </si>
  <si>
    <t>FAM01163</t>
  </si>
  <si>
    <t>FAM01164</t>
  </si>
  <si>
    <t>FAM01165</t>
  </si>
  <si>
    <t>FAM01166</t>
  </si>
  <si>
    <t>FAM01167</t>
  </si>
  <si>
    <t>FAM01168</t>
  </si>
  <si>
    <t>FAM01169</t>
  </si>
  <si>
    <t>FAM01170</t>
  </si>
  <si>
    <t>FAM01171</t>
  </si>
  <si>
    <t>FAM01172</t>
  </si>
  <si>
    <t>FAM01173</t>
  </si>
  <si>
    <t>FAM01174</t>
  </si>
  <si>
    <t>FAM01175</t>
  </si>
  <si>
    <t>FAM01176</t>
  </si>
  <si>
    <t>FAM01177</t>
  </si>
  <si>
    <t>FAM01178</t>
  </si>
  <si>
    <t>FAM01179</t>
  </si>
  <si>
    <t>FAM01180</t>
  </si>
  <si>
    <t>FAM01181</t>
  </si>
  <si>
    <t>FAM01182</t>
  </si>
  <si>
    <t>FAM01183</t>
  </si>
  <si>
    <t>FAM01184</t>
  </si>
  <si>
    <t>FAM01185</t>
  </si>
  <si>
    <t>FAM01186</t>
  </si>
  <si>
    <t>FAM01187</t>
  </si>
  <si>
    <t>FAM01188</t>
  </si>
  <si>
    <t>FAM01189</t>
  </si>
  <si>
    <t>FAM01190</t>
  </si>
  <si>
    <t>FAM01191</t>
  </si>
  <si>
    <t>FAM01192</t>
  </si>
  <si>
    <t>FAM01193</t>
  </si>
  <si>
    <t>FAM01194</t>
  </si>
  <si>
    <t>FAM01195</t>
  </si>
  <si>
    <t>FAM01196</t>
  </si>
  <si>
    <t>FAM01197</t>
  </si>
  <si>
    <t>FAM01198</t>
  </si>
  <si>
    <t>FAM01199</t>
  </si>
  <si>
    <t>FAM01200</t>
  </si>
  <si>
    <t>FAM01201</t>
  </si>
  <si>
    <t>FAM01202</t>
  </si>
  <si>
    <t>FAM01203</t>
  </si>
  <si>
    <t>FAM01204</t>
  </si>
  <si>
    <t>FAM01205</t>
  </si>
  <si>
    <t>FAM01206</t>
  </si>
  <si>
    <t>FAM01207</t>
  </si>
  <si>
    <t>FAM01208</t>
  </si>
  <si>
    <t>FAM01209</t>
  </si>
  <si>
    <t>FAM01210</t>
  </si>
  <si>
    <t>FAM01211</t>
  </si>
  <si>
    <t>FAM01212</t>
  </si>
  <si>
    <t>FAM01213</t>
  </si>
  <si>
    <t>FAM01214</t>
  </si>
  <si>
    <t>FAM01215</t>
  </si>
  <si>
    <t>FAM01216</t>
  </si>
  <si>
    <t>FAM01217</t>
  </si>
  <si>
    <t>FAM01218</t>
  </si>
  <si>
    <t>FAM01219</t>
  </si>
  <si>
    <t>FAM01220</t>
  </si>
  <si>
    <t>FAM01221</t>
  </si>
  <si>
    <t>FAM01222</t>
  </si>
  <si>
    <t>FAM01223</t>
  </si>
  <si>
    <t>FAM01224</t>
  </si>
  <si>
    <t>FAM01225</t>
  </si>
  <si>
    <t>FAM01226</t>
  </si>
  <si>
    <t>FAM01227</t>
  </si>
  <si>
    <t>FAM01228</t>
  </si>
  <si>
    <t>FAM01229</t>
  </si>
  <si>
    <t>FAM01230</t>
  </si>
  <si>
    <t>FAM01231</t>
  </si>
  <si>
    <t>FAM01232</t>
  </si>
  <si>
    <t>FAM01233</t>
  </si>
  <si>
    <t>FAM01234</t>
  </si>
  <si>
    <t>FAM01235</t>
  </si>
  <si>
    <t>FAM01236</t>
  </si>
  <si>
    <t>FAM01237</t>
  </si>
  <si>
    <t>FAM01238</t>
  </si>
  <si>
    <t>FAM01239</t>
  </si>
  <si>
    <t>FAM01240</t>
  </si>
  <si>
    <t>FAM01241</t>
  </si>
  <si>
    <t>FAM01242</t>
  </si>
  <si>
    <t>FAM01243</t>
  </si>
  <si>
    <t>FAM01244</t>
  </si>
  <si>
    <t>FAM01245</t>
  </si>
  <si>
    <t>FAM01246</t>
  </si>
  <si>
    <t>FAM01247</t>
  </si>
  <si>
    <t>FAM01248</t>
  </si>
  <si>
    <t>FAM01249</t>
  </si>
  <si>
    <t>FAM01250</t>
  </si>
  <si>
    <t>FAM01251</t>
  </si>
  <si>
    <t>FAM01252</t>
  </si>
  <si>
    <t>FAM01253</t>
  </si>
  <si>
    <t>FAM01254</t>
  </si>
  <si>
    <t>FAM01255</t>
  </si>
  <si>
    <t>FAM01256</t>
  </si>
  <si>
    <t>FAM01257</t>
  </si>
  <si>
    <t>FAM01258</t>
  </si>
  <si>
    <t>FAM01259</t>
  </si>
  <si>
    <t>FAM01260</t>
  </si>
  <si>
    <t>FAM01261</t>
  </si>
  <si>
    <t>FAM01262</t>
  </si>
  <si>
    <t>FAM01263</t>
  </si>
  <si>
    <t>FAM01264</t>
  </si>
  <si>
    <t>FAM01265</t>
  </si>
  <si>
    <t>FAM01266</t>
  </si>
  <si>
    <t>FAM01267</t>
  </si>
  <si>
    <t>FAM01268</t>
  </si>
  <si>
    <t>FAM01269</t>
  </si>
  <si>
    <t>FAM01270</t>
  </si>
  <si>
    <t>FAM01271</t>
  </si>
  <si>
    <t>FAM01272</t>
  </si>
  <si>
    <t>FAM01273</t>
  </si>
  <si>
    <t>FAM01274</t>
  </si>
  <si>
    <t>FAM01275</t>
  </si>
  <si>
    <t>FAM01276</t>
  </si>
  <si>
    <t>FAM01277</t>
  </si>
  <si>
    <t>FAM01278</t>
  </si>
  <si>
    <t>FAM01279</t>
  </si>
  <si>
    <t>FAM01280</t>
  </si>
  <si>
    <t>FAM01281</t>
  </si>
  <si>
    <t>FAM01282</t>
  </si>
  <si>
    <t>FAM01283</t>
  </si>
  <si>
    <t>FAM01284</t>
  </si>
  <si>
    <t>FAM01285</t>
  </si>
  <si>
    <t>FAM01286</t>
  </si>
  <si>
    <t>FAM01287</t>
  </si>
  <si>
    <t>FAM01288</t>
  </si>
  <si>
    <t>FAM01289</t>
  </si>
  <si>
    <t>FAM01290</t>
  </si>
  <si>
    <t>FAM01291</t>
  </si>
  <si>
    <t>FAM01292</t>
  </si>
  <si>
    <t>FAM01293</t>
  </si>
  <si>
    <t>FAM01294</t>
  </si>
  <si>
    <t>FAM01295</t>
  </si>
  <si>
    <t>FAM01296</t>
  </si>
  <si>
    <t>FAM01297</t>
  </si>
  <si>
    <t>FAM01298</t>
  </si>
  <si>
    <t>FAM01299</t>
  </si>
  <si>
    <t>FAM01300</t>
  </si>
  <si>
    <t>FAM01301</t>
  </si>
  <si>
    <t>FAM01302</t>
  </si>
  <si>
    <t>FAM01303</t>
  </si>
  <si>
    <t>FAM01304</t>
  </si>
  <si>
    <t>FAM01305</t>
  </si>
  <si>
    <t>FAM01306</t>
  </si>
  <si>
    <t>FAM01307</t>
  </si>
  <si>
    <t>FAM01308</t>
  </si>
  <si>
    <t>FAM01309</t>
  </si>
  <si>
    <t>FAM01310</t>
  </si>
  <si>
    <t>FAM01311</t>
  </si>
  <si>
    <t>FAM01312</t>
  </si>
  <si>
    <t>FAM01313</t>
  </si>
  <si>
    <t>FAM01314</t>
  </si>
  <si>
    <t>FAM01315</t>
  </si>
  <si>
    <t>FAM01316</t>
  </si>
  <si>
    <t>FAM01317</t>
  </si>
  <si>
    <t>FAM01318</t>
  </si>
  <si>
    <t>FAM01319</t>
  </si>
  <si>
    <t>FAM01320</t>
  </si>
  <si>
    <t>FAM01321</t>
  </si>
  <si>
    <t>FAM01322</t>
  </si>
  <si>
    <t>FAM01323</t>
  </si>
  <si>
    <t>FAM01324</t>
  </si>
  <si>
    <t>FAM01325</t>
  </si>
  <si>
    <t>FAM01326</t>
  </si>
  <si>
    <t>FAM01327</t>
  </si>
  <si>
    <t>FAM01328</t>
  </si>
  <si>
    <t>FAM01329</t>
  </si>
  <si>
    <t>FAM01330</t>
  </si>
  <si>
    <t>FAM01331</t>
  </si>
  <si>
    <t>FAM01332</t>
  </si>
  <si>
    <t>FAM01333</t>
  </si>
  <si>
    <t>FAM01334</t>
  </si>
  <si>
    <t>FAM01335</t>
  </si>
  <si>
    <t>FAM01336</t>
  </si>
  <si>
    <t>FAM01337</t>
  </si>
  <si>
    <t>FAM01338</t>
  </si>
  <si>
    <t>FAM01339</t>
  </si>
  <si>
    <t>FAM01340</t>
  </si>
  <si>
    <t>FAM01341</t>
  </si>
  <si>
    <t>FAM01342</t>
  </si>
  <si>
    <t>FAM01343</t>
  </si>
  <si>
    <t>FAM01344</t>
  </si>
  <si>
    <t>FAM01345</t>
  </si>
  <si>
    <t>FAM01346</t>
  </si>
  <si>
    <t>FAM01347</t>
  </si>
  <si>
    <t>FAM01348</t>
  </si>
  <si>
    <t>FAM01349</t>
  </si>
  <si>
    <t>FAM01350</t>
  </si>
  <si>
    <t>FAM01351</t>
  </si>
  <si>
    <t>FAM01352</t>
  </si>
  <si>
    <t>FAM01353</t>
  </si>
  <si>
    <t>FAM01354</t>
  </si>
  <si>
    <t>FAM01355</t>
  </si>
  <si>
    <t>FAM01356</t>
  </si>
  <si>
    <t>FAM01357</t>
  </si>
  <si>
    <t>FAM01358</t>
  </si>
  <si>
    <t>FAM01359</t>
  </si>
  <si>
    <t>FAM01360</t>
  </si>
  <si>
    <t>FAM01361</t>
  </si>
  <si>
    <t>FAM01362</t>
  </si>
  <si>
    <t>FAM01363</t>
  </si>
  <si>
    <t>FAM01364</t>
  </si>
  <si>
    <t>FAM01365</t>
  </si>
  <si>
    <t>FAM01366</t>
  </si>
  <si>
    <t>FAM01367</t>
  </si>
  <si>
    <t>FAM01368</t>
  </si>
  <si>
    <t>FAM01369</t>
  </si>
  <si>
    <t>FAM01370</t>
  </si>
  <si>
    <t>FAM01371</t>
  </si>
  <si>
    <t>FAM01372</t>
  </si>
  <si>
    <t>FAM01373</t>
  </si>
  <si>
    <t>FAM01374</t>
  </si>
  <si>
    <t>FAM01375</t>
  </si>
  <si>
    <t>FAM01376</t>
  </si>
  <si>
    <t>FAM01377</t>
  </si>
  <si>
    <t>FAM01378</t>
  </si>
  <si>
    <t>FAM01379</t>
  </si>
  <si>
    <t>FAM01380</t>
  </si>
  <si>
    <t>FAM01381</t>
  </si>
  <si>
    <t>FAM01382</t>
  </si>
  <si>
    <t>FAM01383</t>
  </si>
  <si>
    <t>FAM01384</t>
  </si>
  <si>
    <t>FAM01385</t>
  </si>
  <si>
    <t>FAM01386</t>
  </si>
  <si>
    <t>FAM01387</t>
  </si>
  <si>
    <t>FAM01388</t>
  </si>
  <si>
    <t>FAM01389</t>
  </si>
  <si>
    <t>FAM01390</t>
  </si>
  <si>
    <t>FAM01391</t>
  </si>
  <si>
    <t>FAM01392</t>
  </si>
  <si>
    <t>FAM01393</t>
  </si>
  <si>
    <t>FAM01394</t>
  </si>
  <si>
    <t>FAM01395</t>
  </si>
  <si>
    <t>FAM01396</t>
  </si>
  <si>
    <t>FAM01397</t>
  </si>
  <si>
    <t>FAM01398</t>
  </si>
  <si>
    <t>FAM01399</t>
  </si>
  <si>
    <t>FAM01400</t>
  </si>
  <si>
    <t>FAM01401</t>
  </si>
  <si>
    <t>FAM01402</t>
  </si>
  <si>
    <t>FAM01403</t>
  </si>
  <si>
    <t>FAM01404</t>
  </si>
  <si>
    <t>FAM01405</t>
  </si>
  <si>
    <t>FAM01406</t>
  </si>
  <si>
    <t>FAM01407</t>
  </si>
  <si>
    <t>FAM01408</t>
  </si>
  <si>
    <t>FAM01409</t>
  </si>
  <si>
    <t>FAM01410</t>
  </si>
  <si>
    <t>FAM01411</t>
  </si>
  <si>
    <t>FAM01412</t>
  </si>
  <si>
    <t>FAM01413</t>
  </si>
  <si>
    <t>FAM01414</t>
  </si>
  <si>
    <t>FAM01415</t>
  </si>
  <si>
    <t>FAM01416</t>
  </si>
  <si>
    <t>FAM01417</t>
  </si>
  <si>
    <t>FAM01418</t>
  </si>
  <si>
    <t>FAM01419</t>
  </si>
  <si>
    <t>FAM01420</t>
  </si>
  <si>
    <t>FAM01421</t>
  </si>
  <si>
    <t>FAM01422</t>
  </si>
  <si>
    <t>FAM01423</t>
  </si>
  <si>
    <t>FAM01424</t>
  </si>
  <si>
    <t>FAM01425</t>
  </si>
  <si>
    <t>FAM01426</t>
  </si>
  <si>
    <t>FAM01427</t>
  </si>
  <si>
    <t>FAM01428</t>
  </si>
  <si>
    <t>FAM01429</t>
  </si>
  <si>
    <t>FAM01430</t>
  </si>
  <si>
    <t>FAM01431</t>
  </si>
  <si>
    <t>FAM01432</t>
  </si>
  <si>
    <t>FAM01433</t>
  </si>
  <si>
    <t>FAM01434</t>
  </si>
  <si>
    <t>FAM01435</t>
  </si>
  <si>
    <t>FAM01436</t>
  </si>
  <si>
    <t>FAM01437</t>
  </si>
  <si>
    <t>FAM01438</t>
  </si>
  <si>
    <t>FAM01439</t>
  </si>
  <si>
    <t>FAM01440</t>
  </si>
  <si>
    <t>FAM01441</t>
  </si>
  <si>
    <t>FAM01442</t>
  </si>
  <si>
    <t>FAM01443</t>
  </si>
  <si>
    <t>FAM01444</t>
  </si>
  <si>
    <t>FAM01445</t>
  </si>
  <si>
    <t>FAM01446</t>
  </si>
  <si>
    <t>FAM01447</t>
  </si>
  <si>
    <t>FAM01448</t>
  </si>
  <si>
    <t>FAM01449</t>
  </si>
  <si>
    <t>FAM01450</t>
  </si>
  <si>
    <t>FAM01451</t>
  </si>
  <si>
    <t>FAM01452</t>
  </si>
  <si>
    <t>FAM01453</t>
  </si>
  <si>
    <t>FAM01454</t>
  </si>
  <si>
    <t>FAM01455</t>
  </si>
  <si>
    <t>FAM01456</t>
  </si>
  <si>
    <t>FAM01457</t>
  </si>
  <si>
    <t>FAM01458</t>
  </si>
  <si>
    <t>FAM01459</t>
  </si>
  <si>
    <t>FAM01460</t>
  </si>
  <si>
    <t>FAM01461</t>
  </si>
  <si>
    <t>FAM01462</t>
  </si>
  <si>
    <t>FAM01463</t>
  </si>
  <si>
    <t>FAM01464</t>
  </si>
  <si>
    <t>FAM01465</t>
  </si>
  <si>
    <t>FAM01466</t>
  </si>
  <si>
    <t>FAM01467</t>
  </si>
  <si>
    <t>FAM01468</t>
  </si>
  <si>
    <t>FAM01469</t>
  </si>
  <si>
    <t>FAM01470</t>
  </si>
  <si>
    <t>FAM01471</t>
  </si>
  <si>
    <t>FAM01472</t>
  </si>
  <si>
    <t>FAM01473</t>
  </si>
  <si>
    <t>FAM01474</t>
  </si>
  <si>
    <t>FAM01475</t>
  </si>
  <si>
    <t>FAM01476</t>
  </si>
  <si>
    <t>FAM01477</t>
  </si>
  <si>
    <t>FAM01478</t>
  </si>
  <si>
    <t>FAM01479</t>
  </si>
  <si>
    <t>FAM01480</t>
  </si>
  <si>
    <t>FAM01481</t>
  </si>
  <si>
    <t>FAM01482</t>
  </si>
  <si>
    <t>FAM01483</t>
  </si>
  <si>
    <t>FAM01484</t>
  </si>
  <si>
    <t>FAM01485</t>
  </si>
  <si>
    <t>FAM01486</t>
  </si>
  <si>
    <t>FAM01487</t>
  </si>
  <si>
    <t>FAM01488</t>
  </si>
  <si>
    <t>FAM01489</t>
  </si>
  <si>
    <t>FAM01490</t>
  </si>
  <si>
    <t>FAM01491</t>
  </si>
  <si>
    <t>FAM01492</t>
  </si>
  <si>
    <t>FAM01493</t>
  </si>
  <si>
    <t>FAM01494</t>
  </si>
  <si>
    <t>FAM01495</t>
  </si>
  <si>
    <t>FAM01496</t>
  </si>
  <si>
    <t>FAM01497</t>
  </si>
  <si>
    <t>FAM01498</t>
  </si>
  <si>
    <t>FAM01499</t>
  </si>
  <si>
    <t>FAM01500</t>
  </si>
  <si>
    <t>FAM01501</t>
  </si>
  <si>
    <t>FAM01502</t>
  </si>
  <si>
    <t>FAM01503</t>
  </si>
  <si>
    <t>FAM01504</t>
  </si>
  <si>
    <t>FAM01505</t>
  </si>
  <si>
    <t>FAM01506</t>
  </si>
  <si>
    <t>FAM01507</t>
  </si>
  <si>
    <t>FAM01508</t>
  </si>
  <si>
    <t>FAM01509</t>
  </si>
  <si>
    <t>FAM01510</t>
  </si>
  <si>
    <t>FAM01511</t>
  </si>
  <si>
    <t>FAM01512</t>
  </si>
  <si>
    <t>FAM01513</t>
  </si>
  <si>
    <t>FAM01514</t>
  </si>
  <si>
    <t>FAM01515</t>
  </si>
  <si>
    <t>FAM01516</t>
  </si>
  <si>
    <t>FAM01517</t>
  </si>
  <si>
    <t>FAM01518</t>
  </si>
  <si>
    <t>FAM01519</t>
  </si>
  <si>
    <t>FAM01520</t>
  </si>
  <si>
    <t>FAM01521</t>
  </si>
  <si>
    <t>FAM01522</t>
  </si>
  <si>
    <t>FAM01523</t>
  </si>
  <si>
    <t>FAM01524</t>
  </si>
  <si>
    <t>FAM01525</t>
  </si>
  <si>
    <t>FAM01526</t>
  </si>
  <si>
    <t>FAM01527</t>
  </si>
  <si>
    <t>FAM01528</t>
  </si>
  <si>
    <t>FAM01529</t>
  </si>
  <si>
    <t>FAM01530</t>
  </si>
  <si>
    <t>FAM01531</t>
  </si>
  <si>
    <t>FAM01532</t>
  </si>
  <si>
    <t>FAM01533</t>
  </si>
  <si>
    <t>FAM01534</t>
  </si>
  <si>
    <t>FAM01535</t>
  </si>
  <si>
    <t>FAM01536</t>
  </si>
  <si>
    <t>FAM01537</t>
  </si>
  <si>
    <t>FAM01538</t>
  </si>
  <si>
    <t>FAM01539</t>
  </si>
  <si>
    <t>FAM01540</t>
  </si>
  <si>
    <t>FAM01541</t>
  </si>
  <si>
    <t>FAM01542</t>
  </si>
  <si>
    <t>FAM01543</t>
  </si>
  <si>
    <t>FAM01544</t>
  </si>
  <si>
    <t>FAM01545</t>
  </si>
  <si>
    <t>FAM01546</t>
  </si>
  <si>
    <t>FAM01547</t>
  </si>
  <si>
    <t>FAM01548</t>
  </si>
  <si>
    <t>FAM01549</t>
  </si>
  <si>
    <t>FAM01550</t>
  </si>
  <si>
    <t>FAM01551</t>
  </si>
  <si>
    <t>FAM01552</t>
  </si>
  <si>
    <t>FAM01553</t>
  </si>
  <si>
    <t>FAM01554</t>
  </si>
  <si>
    <t>FAM01555</t>
  </si>
  <si>
    <t>FAM01556</t>
  </si>
  <si>
    <t>FAM01557</t>
  </si>
  <si>
    <t>FAM01558</t>
  </si>
  <si>
    <t>FAM01559</t>
  </si>
  <si>
    <t>FAM01560</t>
  </si>
  <si>
    <t>FAM01561</t>
  </si>
  <si>
    <t>FAM01562</t>
  </si>
  <si>
    <t>FAM01563</t>
  </si>
  <si>
    <t>FAM01564</t>
  </si>
  <si>
    <t>FAM01565</t>
  </si>
  <si>
    <t>FAM01566</t>
  </si>
  <si>
    <t>FAM01567</t>
  </si>
  <si>
    <t>FAM01568</t>
  </si>
  <si>
    <t>FAM01569</t>
  </si>
  <si>
    <t>FAM01570</t>
  </si>
  <si>
    <t>FAM01571</t>
  </si>
  <si>
    <t>FAM01572</t>
  </si>
  <si>
    <t>FAM01573</t>
  </si>
  <si>
    <t>FAM01574</t>
  </si>
  <si>
    <t>FAM01575</t>
  </si>
  <si>
    <t>FAM01576</t>
  </si>
  <si>
    <t>FAM01577</t>
  </si>
  <si>
    <t>FAM01578</t>
  </si>
  <si>
    <t>FAM01579</t>
  </si>
  <si>
    <t>FAM01580</t>
  </si>
  <si>
    <t>FAM01581</t>
  </si>
  <si>
    <t>FAM01582</t>
  </si>
  <si>
    <t>FAM01583</t>
  </si>
  <si>
    <t>FAM01584</t>
  </si>
  <si>
    <t>FAM01585</t>
  </si>
  <si>
    <t>FAM01586</t>
  </si>
  <si>
    <t>FAM01587</t>
  </si>
  <si>
    <t>FAM01588</t>
  </si>
  <si>
    <t>FAM01589</t>
  </si>
  <si>
    <t>FAM01590</t>
  </si>
  <si>
    <t>FAM01591</t>
  </si>
  <si>
    <t>FAM01592</t>
  </si>
  <si>
    <t>FAM01593</t>
  </si>
  <si>
    <t>FAM01594</t>
  </si>
  <si>
    <t>FAM01595</t>
  </si>
  <si>
    <t>FAM01596</t>
  </si>
  <si>
    <t>FAM01597</t>
  </si>
  <si>
    <t>FAM01598</t>
  </si>
  <si>
    <t>FAM01599</t>
  </si>
  <si>
    <t>FAM01600</t>
  </si>
  <si>
    <t>FAM01601</t>
  </si>
  <si>
    <t>FAM01602</t>
  </si>
  <si>
    <t>FAM01603</t>
  </si>
  <si>
    <t>FAM01604</t>
  </si>
  <si>
    <t>FAM01605</t>
  </si>
  <si>
    <t>FAM01606</t>
  </si>
  <si>
    <t>FAM01607</t>
  </si>
  <si>
    <t>FAM01608</t>
  </si>
  <si>
    <t>FAM01609</t>
  </si>
  <si>
    <t>FAM01610</t>
  </si>
  <si>
    <t>FAM01611</t>
  </si>
  <si>
    <t>FAM01612</t>
  </si>
  <si>
    <t>FAM01613</t>
  </si>
  <si>
    <t>FAM01614</t>
  </si>
  <si>
    <t>FAM01615</t>
  </si>
  <si>
    <t>FAM01616</t>
  </si>
  <si>
    <t>FAM01617</t>
  </si>
  <si>
    <t>FAM01618</t>
  </si>
  <si>
    <t>FAM01619</t>
  </si>
  <si>
    <t>FAM01620</t>
  </si>
  <si>
    <t>FAM01621</t>
  </si>
  <si>
    <t>FAM01622</t>
  </si>
  <si>
    <t>FAM01623</t>
  </si>
  <si>
    <t>FAM01624</t>
  </si>
  <si>
    <t>FAM01625</t>
  </si>
  <si>
    <t>FAM01626</t>
  </si>
  <si>
    <t>FAM01627</t>
  </si>
  <si>
    <t>FAM01628</t>
  </si>
  <si>
    <t>FAM01629</t>
  </si>
  <si>
    <t>FAM01630</t>
  </si>
  <si>
    <t>FAM01631</t>
  </si>
  <si>
    <t>FAM01632</t>
  </si>
  <si>
    <t>FAM01633</t>
  </si>
  <si>
    <t>FAM01634</t>
  </si>
  <si>
    <t>FAM01635</t>
  </si>
  <si>
    <t>FAM01636</t>
  </si>
  <si>
    <t>FAM01637</t>
  </si>
  <si>
    <t>FAM01638</t>
  </si>
  <si>
    <t>FAM01639</t>
  </si>
  <si>
    <t>FAM01640</t>
  </si>
  <si>
    <t>FAM01641</t>
  </si>
  <si>
    <t>FAM01642</t>
  </si>
  <si>
    <t>FAM01643</t>
  </si>
  <si>
    <t>FAM01644</t>
  </si>
  <si>
    <t>FAM01645</t>
  </si>
  <si>
    <t>FAM01646</t>
  </si>
  <si>
    <t>FAM01647</t>
  </si>
  <si>
    <t>FAM01648</t>
  </si>
  <si>
    <t>FAM01649</t>
  </si>
  <si>
    <t>FAM01650</t>
  </si>
  <si>
    <t>FAM01651</t>
  </si>
  <si>
    <t>FAM01652</t>
  </si>
  <si>
    <t>FAM01653</t>
  </si>
  <si>
    <t>FAM01654</t>
  </si>
  <si>
    <t>FAM01655</t>
  </si>
  <si>
    <t>FAM01656</t>
  </si>
  <si>
    <t>FAM01657</t>
  </si>
  <si>
    <t>FAM01658</t>
  </si>
  <si>
    <t>FAM01659</t>
  </si>
  <si>
    <t>FAM01660</t>
  </si>
  <si>
    <t>FAM01661</t>
  </si>
  <si>
    <t>FAM01662</t>
  </si>
  <si>
    <t>FAM01663</t>
  </si>
  <si>
    <t>FAM01664</t>
  </si>
  <si>
    <t>FAM01665</t>
  </si>
  <si>
    <t>FAM01666</t>
  </si>
  <si>
    <t>FAM01667</t>
  </si>
  <si>
    <t>FAM01668</t>
  </si>
  <si>
    <t>FAM01669</t>
  </si>
  <si>
    <t>FAM01670</t>
  </si>
  <si>
    <t>FAM01671</t>
  </si>
  <si>
    <t>FAM01672</t>
  </si>
  <si>
    <t>FAM01673</t>
  </si>
  <si>
    <t>FAM01674</t>
  </si>
  <si>
    <t>FAM01675</t>
  </si>
  <si>
    <t>FAM01676</t>
  </si>
  <si>
    <t>FAM01677</t>
  </si>
  <si>
    <t>FAM01678</t>
  </si>
  <si>
    <t>FAM01679</t>
  </si>
  <si>
    <t>FAM01680</t>
  </si>
  <si>
    <t>FAM01681</t>
  </si>
  <si>
    <t>FAM01682</t>
  </si>
  <si>
    <t>FAM01683</t>
  </si>
  <si>
    <t>FAM01684</t>
  </si>
  <si>
    <t>FAM01685</t>
  </si>
  <si>
    <t>FAM01686</t>
  </si>
  <si>
    <t>FAM01687</t>
  </si>
  <si>
    <t>FAM01688</t>
  </si>
  <si>
    <t>FAM01689</t>
  </si>
  <si>
    <t>FAM01690</t>
  </si>
  <si>
    <t>FAM01691</t>
  </si>
  <si>
    <t>FAM01692</t>
  </si>
  <si>
    <t>FAM01693</t>
  </si>
  <si>
    <t>FAM01694</t>
  </si>
  <si>
    <t>FAM01695</t>
  </si>
  <si>
    <t>FAM01696</t>
  </si>
  <si>
    <t>FAM01697</t>
  </si>
  <si>
    <t>FAM01698</t>
  </si>
  <si>
    <t>FAM01699</t>
  </si>
  <si>
    <t>FAM01700</t>
  </si>
  <si>
    <t>FAM01701</t>
  </si>
  <si>
    <t>FAM01702</t>
  </si>
  <si>
    <t>FAM01703</t>
  </si>
  <si>
    <t>FAM01704</t>
  </si>
  <si>
    <t>FAM01705</t>
  </si>
  <si>
    <t>FAM01706</t>
  </si>
  <si>
    <t>FAM01707</t>
  </si>
  <si>
    <t>FAM01708</t>
  </si>
  <si>
    <t>FAM01709</t>
  </si>
  <si>
    <t>FAM01710</t>
  </si>
  <si>
    <t>FAM01711</t>
  </si>
  <si>
    <t>FAM01712</t>
  </si>
  <si>
    <t>FAM01713</t>
  </si>
  <si>
    <t>FAM01714</t>
  </si>
  <si>
    <t>FAM01715</t>
  </si>
  <si>
    <t>FAM01716</t>
  </si>
  <si>
    <t>FAM01717</t>
  </si>
  <si>
    <t>FAM01718</t>
  </si>
  <si>
    <t>FAM01719</t>
  </si>
  <si>
    <t>FAM01720</t>
  </si>
  <si>
    <t>FAM01721</t>
  </si>
  <si>
    <t>FAM01722</t>
  </si>
  <si>
    <t>FAM01723</t>
  </si>
  <si>
    <t>FAM01724</t>
  </si>
  <si>
    <t>FAM01725</t>
  </si>
  <si>
    <t>FAM01726</t>
  </si>
  <si>
    <t>FAM01727</t>
  </si>
  <si>
    <t>FAM01728</t>
  </si>
  <si>
    <t>FAM01729</t>
  </si>
  <si>
    <t>FAM01730</t>
  </si>
  <si>
    <t>FAM01731</t>
  </si>
  <si>
    <t>FAM01732</t>
  </si>
  <si>
    <t>FAM01733</t>
  </si>
  <si>
    <t>FAM01734</t>
  </si>
  <si>
    <t>FAM01735</t>
  </si>
  <si>
    <t>FAM01736</t>
  </si>
  <si>
    <t>FAM01737</t>
  </si>
  <si>
    <t>FAM01738</t>
  </si>
  <si>
    <t>FAM01739</t>
  </si>
  <si>
    <t>FAM01740</t>
  </si>
  <si>
    <t>FAM01741</t>
  </si>
  <si>
    <t>FAM01742</t>
  </si>
  <si>
    <t>FAM01743</t>
  </si>
  <si>
    <t>FAM01744</t>
  </si>
  <si>
    <t>FAM01745</t>
  </si>
  <si>
    <t>FAM01746</t>
  </si>
  <si>
    <t>FAM01747</t>
  </si>
  <si>
    <t>FAM01748</t>
  </si>
  <si>
    <t>FAM01749</t>
  </si>
  <si>
    <t>FAM01750</t>
  </si>
  <si>
    <t>FAM01751</t>
  </si>
  <si>
    <t>FAM01752</t>
  </si>
  <si>
    <t>FAM01753</t>
  </si>
  <si>
    <t>FAM01754</t>
  </si>
  <si>
    <t>FAM01755</t>
  </si>
  <si>
    <t>FAM01756</t>
  </si>
  <si>
    <t>FAM01757</t>
  </si>
  <si>
    <t>FAM01758</t>
  </si>
  <si>
    <t>FAM01759</t>
  </si>
  <si>
    <t>FAM01760</t>
  </si>
  <si>
    <t>FAM01761</t>
  </si>
  <si>
    <t>FAM01762</t>
  </si>
  <si>
    <t>FAM01763</t>
  </si>
  <si>
    <t>FAM01764</t>
  </si>
  <si>
    <t>FAM01765</t>
  </si>
  <si>
    <t>FAM01766</t>
  </si>
  <si>
    <t>FAM01767</t>
  </si>
  <si>
    <t>FAM01768</t>
  </si>
  <si>
    <t>FAM01769</t>
  </si>
  <si>
    <t>FAM01770</t>
  </si>
  <si>
    <t>FAM01771</t>
  </si>
  <si>
    <t>FAM01772</t>
  </si>
  <si>
    <t>FAM01773</t>
  </si>
  <si>
    <t>FAM01774</t>
  </si>
  <si>
    <t>FAM01775</t>
  </si>
  <si>
    <t>FAM01776</t>
  </si>
  <si>
    <t>FAM01777</t>
  </si>
  <si>
    <t>FAM01778</t>
  </si>
  <si>
    <t>FAM01779</t>
  </si>
  <si>
    <t>FAM01780</t>
  </si>
  <si>
    <t>FAM01781</t>
  </si>
  <si>
    <t>FAM01782</t>
  </si>
  <si>
    <t>FAM01783</t>
  </si>
  <si>
    <t>FAM01784</t>
  </si>
  <si>
    <t>FAM01785</t>
  </si>
  <si>
    <t>FAM01786</t>
  </si>
  <si>
    <t>FAM01787</t>
  </si>
  <si>
    <t>FAM01788</t>
  </si>
  <si>
    <t>FAM01789</t>
  </si>
  <si>
    <t>FAM01790</t>
  </si>
  <si>
    <t>FAM01791</t>
  </si>
  <si>
    <t>FAM01792</t>
  </si>
  <si>
    <t>FAM01793</t>
  </si>
  <si>
    <t>FAM01794</t>
  </si>
  <si>
    <t>FAM01795</t>
  </si>
  <si>
    <t>FAM01796</t>
  </si>
  <si>
    <t>FAM01797</t>
  </si>
  <si>
    <t>FAM01798</t>
  </si>
  <si>
    <t>FAM01799</t>
  </si>
  <si>
    <t>FAM01800</t>
  </si>
  <si>
    <t>FAM01801</t>
  </si>
  <si>
    <t>FAM01802</t>
  </si>
  <si>
    <t>FAM01803</t>
  </si>
  <si>
    <t>FAM01804</t>
  </si>
  <si>
    <t>FAM01805</t>
  </si>
  <si>
    <t>FAM01806</t>
  </si>
  <si>
    <t>FAM01807</t>
  </si>
  <si>
    <t>FAM01808</t>
  </si>
  <si>
    <t>FAM01809</t>
  </si>
  <si>
    <t>FAM01810</t>
  </si>
  <si>
    <t>FAM01811</t>
  </si>
  <si>
    <t>FAM01812</t>
  </si>
  <si>
    <t>FAM01813</t>
  </si>
  <si>
    <t>FAM01814</t>
  </si>
  <si>
    <t>FAM01815</t>
  </si>
  <si>
    <t>FAM01816</t>
  </si>
  <si>
    <t>FAM01817</t>
  </si>
  <si>
    <t>FAM01818</t>
  </si>
  <si>
    <t>FAM01819</t>
  </si>
  <si>
    <t>FAM01820</t>
  </si>
  <si>
    <t>FAM01821</t>
  </si>
  <si>
    <t>FAM01822</t>
  </si>
  <si>
    <t>FAM01823</t>
  </si>
  <si>
    <t>FAM01824</t>
  </si>
  <si>
    <t>FAM01825</t>
  </si>
  <si>
    <t>FAM01826</t>
  </si>
  <si>
    <t>FAM01827</t>
  </si>
  <si>
    <t>FAM01828</t>
  </si>
  <si>
    <t>FAM01829</t>
  </si>
  <si>
    <t>FAM01830</t>
  </si>
  <si>
    <t>FAM01831</t>
  </si>
  <si>
    <t>FAM01832</t>
  </si>
  <si>
    <t>FAM01833</t>
  </si>
  <si>
    <t>FAM01834</t>
  </si>
  <si>
    <t>FAM01835</t>
  </si>
  <si>
    <t>FAM01836</t>
  </si>
  <si>
    <t>FAM01837</t>
  </si>
  <si>
    <t>FAM01838</t>
  </si>
  <si>
    <t>FAM01839</t>
  </si>
  <si>
    <t>FAM01840</t>
  </si>
  <si>
    <t>FAM01841</t>
  </si>
  <si>
    <t>FAM01842</t>
  </si>
  <si>
    <t>FAM01843</t>
  </si>
  <si>
    <t>FAM01844</t>
  </si>
  <si>
    <t>FAM01845</t>
  </si>
  <si>
    <t>FAM01846</t>
  </si>
  <si>
    <t>FAM01847</t>
  </si>
  <si>
    <t>FAM01848</t>
  </si>
  <si>
    <t>FAM01849</t>
  </si>
  <si>
    <t>FAM01850</t>
  </si>
  <si>
    <t>FAM01851</t>
  </si>
  <si>
    <t>FAM01852</t>
  </si>
  <si>
    <t>FAM01853</t>
  </si>
  <si>
    <t>FAM01854</t>
  </si>
  <si>
    <t>FAM01855</t>
  </si>
  <si>
    <t>FAM01856</t>
  </si>
  <si>
    <t>FAM01857</t>
  </si>
  <si>
    <t>FAM01858</t>
  </si>
  <si>
    <t>FAM01859</t>
  </si>
  <si>
    <t>FAM01860</t>
  </si>
  <si>
    <t>FAM01861</t>
  </si>
  <si>
    <t>FAM01862</t>
  </si>
  <si>
    <t>FAM01863</t>
  </si>
  <si>
    <t>FAM01864</t>
  </si>
  <si>
    <t>FAM01865</t>
  </si>
  <si>
    <t>FAM01866</t>
  </si>
  <si>
    <t>FAM01867</t>
  </si>
  <si>
    <t>FAM01868</t>
  </si>
  <si>
    <t>FAM01869</t>
  </si>
  <si>
    <t>FAM01870</t>
  </si>
  <si>
    <t>FAM01871</t>
  </si>
  <si>
    <t>FAM01872</t>
  </si>
  <si>
    <t>FAM01873</t>
  </si>
  <si>
    <t>FAM01874</t>
  </si>
  <si>
    <t>FAM01875</t>
  </si>
  <si>
    <t>FAM01876</t>
  </si>
  <si>
    <t>FAM01877</t>
  </si>
  <si>
    <t>FAM01878</t>
  </si>
  <si>
    <t>FAM01879</t>
  </si>
  <si>
    <t>FAM01880</t>
  </si>
  <si>
    <t>FAM01881</t>
  </si>
  <si>
    <t>FAM01882</t>
  </si>
  <si>
    <t>FAM01883</t>
  </si>
  <si>
    <t>FAM01884</t>
  </si>
  <si>
    <t>FAM01885</t>
  </si>
  <si>
    <t>FAM01886</t>
  </si>
  <si>
    <t>FAM01887</t>
  </si>
  <si>
    <t>FAM01888</t>
  </si>
  <si>
    <t>FAM01889</t>
  </si>
  <si>
    <t>FAM01890</t>
  </si>
  <si>
    <t>FAM01891</t>
  </si>
  <si>
    <t>FAM01892</t>
  </si>
  <si>
    <t>FAM01893</t>
  </si>
  <si>
    <t>FAM01894</t>
  </si>
  <si>
    <t>FAM01895</t>
  </si>
  <si>
    <t>FAM01896</t>
  </si>
  <si>
    <t>FAM01897</t>
  </si>
  <si>
    <t>FAM01898</t>
  </si>
  <si>
    <t>FAM01899</t>
  </si>
  <si>
    <t>FAM01900</t>
  </si>
  <si>
    <t>FAM01901</t>
  </si>
  <si>
    <t>FAM01902</t>
  </si>
  <si>
    <t>FAM01903</t>
  </si>
  <si>
    <t>FAM01904</t>
  </si>
  <si>
    <t>FAM01905</t>
  </si>
  <si>
    <t>FAM01906</t>
  </si>
  <si>
    <t>FAM01907</t>
  </si>
  <si>
    <t>FAM01908</t>
  </si>
  <si>
    <t>FAM01909</t>
  </si>
  <si>
    <t>FAM01910</t>
  </si>
  <si>
    <t>FAM01911</t>
  </si>
  <si>
    <t>FAM01912</t>
  </si>
  <si>
    <t>FAM01913</t>
  </si>
  <si>
    <t>FAM01914</t>
  </si>
  <si>
    <t>FAM01915</t>
  </si>
  <si>
    <t>FAM01916</t>
  </si>
  <si>
    <t>FAM01917</t>
  </si>
  <si>
    <t>FAM01918</t>
  </si>
  <si>
    <t>FAM01919</t>
  </si>
  <si>
    <t>FAM01920</t>
  </si>
  <si>
    <t>FAM01921</t>
  </si>
  <si>
    <t>FAM01922</t>
  </si>
  <si>
    <t>FAM01923</t>
  </si>
  <si>
    <t>FAM01924</t>
  </si>
  <si>
    <t>FAM01925</t>
  </si>
  <si>
    <t>FAM01926</t>
  </si>
  <si>
    <t>FAM01927</t>
  </si>
  <si>
    <t>FAM01928</t>
  </si>
  <si>
    <t>FAM01929</t>
  </si>
  <si>
    <t>FAM01930</t>
  </si>
  <si>
    <t>FAM01931</t>
  </si>
  <si>
    <t>FAM01932</t>
  </si>
  <si>
    <t>FAM01933</t>
  </si>
  <si>
    <t>FAM01934</t>
  </si>
  <si>
    <t>FAM01935</t>
  </si>
  <si>
    <t>FAM01936</t>
  </si>
  <si>
    <t>FAM01937</t>
  </si>
  <si>
    <t>FAM01938</t>
  </si>
  <si>
    <t>FAM01939</t>
  </si>
  <si>
    <t>FAM01940</t>
  </si>
  <si>
    <t>FAM01941</t>
  </si>
  <si>
    <t>FAM01942</t>
  </si>
  <si>
    <t>FAM01943</t>
  </si>
  <si>
    <t>FAM01944</t>
  </si>
  <si>
    <t>FAM01945</t>
  </si>
  <si>
    <t>FAM01946</t>
  </si>
  <si>
    <t>FAM01947</t>
  </si>
  <si>
    <t>FAM01948</t>
  </si>
  <si>
    <t>FAM01949</t>
  </si>
  <si>
    <t>FAM01950</t>
  </si>
  <si>
    <t>FAM01951</t>
  </si>
  <si>
    <t>FAM01952</t>
  </si>
  <si>
    <t>FAM01953</t>
  </si>
  <si>
    <t>FAM01954</t>
  </si>
  <si>
    <t>FAM01955</t>
  </si>
  <si>
    <t>FAM01956</t>
  </si>
  <si>
    <t>FAM01957</t>
  </si>
  <si>
    <t>FAM01958</t>
  </si>
  <si>
    <t>FAM01959</t>
  </si>
  <si>
    <t>FAM01960</t>
  </si>
  <si>
    <t>FAM01961</t>
  </si>
  <si>
    <t>FAM01962</t>
  </si>
  <si>
    <t>FAM01963</t>
  </si>
  <si>
    <t>FAM01964</t>
  </si>
  <si>
    <t>FAM01965</t>
  </si>
  <si>
    <t>FAM01966</t>
  </si>
  <si>
    <t>FAM01967</t>
  </si>
  <si>
    <t>FAM01968</t>
  </si>
  <si>
    <t>FAM01969</t>
  </si>
  <si>
    <t>FAM01970</t>
  </si>
  <si>
    <t>FAM01971</t>
  </si>
  <si>
    <t>FAM01972</t>
  </si>
  <si>
    <t>FAM01973</t>
  </si>
  <si>
    <t>FAM01974</t>
  </si>
  <si>
    <t>FAM01975</t>
  </si>
  <si>
    <t>FAM01976</t>
  </si>
  <si>
    <t>FAM01977</t>
  </si>
  <si>
    <t>FAM01978</t>
  </si>
  <si>
    <t>FAM01979</t>
  </si>
  <si>
    <t>FAM01980</t>
  </si>
  <si>
    <t>FAM01981</t>
  </si>
  <si>
    <t>FAM01982</t>
  </si>
  <si>
    <t>FAM01983</t>
  </si>
  <si>
    <t>FAM01984</t>
  </si>
  <si>
    <t>FAM01985</t>
  </si>
  <si>
    <t>FAM01986</t>
  </si>
  <si>
    <t>FAM01987</t>
  </si>
  <si>
    <t>FAM01988</t>
  </si>
  <si>
    <t>FAM01989</t>
  </si>
  <si>
    <t>FAM01990</t>
  </si>
  <si>
    <t>FAM01991</t>
  </si>
  <si>
    <t>FAM01992</t>
  </si>
  <si>
    <t>FAM01993</t>
  </si>
  <si>
    <t>FAM01994</t>
  </si>
  <si>
    <t>FAM01995</t>
  </si>
  <si>
    <t>FAM01996</t>
  </si>
  <si>
    <t>FAM01997</t>
  </si>
  <si>
    <t>FAM01998</t>
  </si>
  <si>
    <t>FAM01999</t>
  </si>
  <si>
    <t>FAM02000</t>
  </si>
  <si>
    <t>FAM02001</t>
  </si>
  <si>
    <t>FAM02002</t>
  </si>
  <si>
    <t>FAM02003</t>
  </si>
  <si>
    <t>FAM02004</t>
  </si>
  <si>
    <t>FAM02005</t>
  </si>
  <si>
    <t>FAM02006</t>
  </si>
  <si>
    <t>FAM02007</t>
  </si>
  <si>
    <t>FAM02008</t>
  </si>
  <si>
    <t>FAM02009</t>
  </si>
  <si>
    <t>FAM02010</t>
  </si>
  <si>
    <t>FAM02011</t>
  </si>
  <si>
    <t>FAM02012</t>
  </si>
  <si>
    <t>FAM02013</t>
  </si>
  <si>
    <t>FAM02014</t>
  </si>
  <si>
    <t>FAM02015</t>
  </si>
  <si>
    <t>FAM02016</t>
  </si>
  <si>
    <t>FAM02017</t>
  </si>
  <si>
    <t>FAM02018</t>
  </si>
  <si>
    <t>FAM02019</t>
  </si>
  <si>
    <t>FAM02020</t>
  </si>
  <si>
    <t>FAM02021</t>
  </si>
  <si>
    <t>FAM02022</t>
  </si>
  <si>
    <t>FAM02023</t>
  </si>
  <si>
    <t>FAM02024</t>
  </si>
  <si>
    <t>FAM02025</t>
  </si>
  <si>
    <t>FAM02026</t>
  </si>
  <si>
    <t>FAM02027</t>
  </si>
  <si>
    <t>FAM02028</t>
  </si>
  <si>
    <t>FAM02029</t>
  </si>
  <si>
    <t>FAM02030</t>
  </si>
  <si>
    <t>FAM02031</t>
  </si>
  <si>
    <t>FAM02032</t>
  </si>
  <si>
    <t>FAM02033</t>
  </si>
  <si>
    <t>FAM02034</t>
  </si>
  <si>
    <t>FAM02035</t>
  </si>
  <si>
    <t>FAM02036</t>
  </si>
  <si>
    <t>FAM02037</t>
  </si>
  <si>
    <t>FAM02038</t>
  </si>
  <si>
    <t>FAM02039</t>
  </si>
  <si>
    <t>FAM02040</t>
  </si>
  <si>
    <t>FAM02041</t>
  </si>
  <si>
    <t>FAM02042</t>
  </si>
  <si>
    <t>FAM02043</t>
  </si>
  <si>
    <t>FAM02044</t>
  </si>
  <si>
    <t>FAM02045</t>
  </si>
  <si>
    <t>FAM02046</t>
  </si>
  <si>
    <t>FAM02047</t>
  </si>
  <si>
    <t>FAM02048</t>
  </si>
  <si>
    <t>FAM02049</t>
  </si>
  <si>
    <t>FAM02050</t>
  </si>
  <si>
    <t>FAM02051</t>
  </si>
  <si>
    <t>FAM02052</t>
  </si>
  <si>
    <t>FAM02053</t>
  </si>
  <si>
    <t>FAM02054</t>
  </si>
  <si>
    <t>FAM02055</t>
  </si>
  <si>
    <t>FAM02056</t>
  </si>
  <si>
    <t>FAM02057</t>
  </si>
  <si>
    <t>FAM02058</t>
  </si>
  <si>
    <t>FAM02059</t>
  </si>
  <si>
    <t>FAM02060</t>
  </si>
  <si>
    <t>FAM02061</t>
  </si>
  <si>
    <t>FAM02062</t>
  </si>
  <si>
    <t>FAM02063</t>
  </si>
  <si>
    <t>FAM02064</t>
  </si>
  <si>
    <t>FAM02065</t>
  </si>
  <si>
    <t>FAM02066</t>
  </si>
  <si>
    <t>FAM02067</t>
  </si>
  <si>
    <t>FAM02068</t>
  </si>
  <si>
    <t>FAM02069</t>
  </si>
  <si>
    <t>FAM02070</t>
  </si>
  <si>
    <t>FAM02071</t>
  </si>
  <si>
    <t>FAM02072</t>
  </si>
  <si>
    <t>FAM02073</t>
  </si>
  <si>
    <t>FAM02074</t>
  </si>
  <si>
    <t>FAM02075</t>
  </si>
  <si>
    <t>FAM02076</t>
  </si>
  <si>
    <t>FAM02077</t>
  </si>
  <si>
    <t>FAM02078</t>
  </si>
  <si>
    <t>FAM02079</t>
  </si>
  <si>
    <t>FAM02080</t>
  </si>
  <si>
    <t>FAM02081</t>
  </si>
  <si>
    <t>FAM02082</t>
  </si>
  <si>
    <t>FAM02083</t>
  </si>
  <si>
    <t>FAM02084</t>
  </si>
  <si>
    <t>FAM02085</t>
  </si>
  <si>
    <t>FAM02086</t>
  </si>
  <si>
    <t>FAM02087</t>
  </si>
  <si>
    <t>FAM02088</t>
  </si>
  <si>
    <t>FAM02089</t>
  </si>
  <si>
    <t>FAM02090</t>
  </si>
  <si>
    <t>FAM02091</t>
  </si>
  <si>
    <t>FAM02092</t>
  </si>
  <si>
    <t>FAM02093</t>
  </si>
  <si>
    <t>FAM02094</t>
  </si>
  <si>
    <t>FAM02095</t>
  </si>
  <si>
    <t>FAM02096</t>
  </si>
  <si>
    <t>FAM02097</t>
  </si>
  <si>
    <t>FAM02098</t>
  </si>
  <si>
    <t>FAM02099</t>
  </si>
  <si>
    <t>FAM02100</t>
  </si>
  <si>
    <t>FAM02101</t>
  </si>
  <si>
    <t>FAM02102</t>
  </si>
  <si>
    <t>FAM02103</t>
  </si>
  <si>
    <t>FAM02104</t>
  </si>
  <si>
    <t>FAM02105</t>
  </si>
  <si>
    <t>FAM02106</t>
  </si>
  <si>
    <t>FAM02107</t>
  </si>
  <si>
    <t>FAM02108</t>
  </si>
  <si>
    <t>FAM02109</t>
  </si>
  <si>
    <t>FAM02110</t>
  </si>
  <si>
    <t>FAM02111</t>
  </si>
  <si>
    <t>FAM02112</t>
  </si>
  <si>
    <t>FAM02113</t>
  </si>
  <si>
    <t>FAM02114</t>
  </si>
  <si>
    <t>FAM02115</t>
  </si>
  <si>
    <t>FAM02116</t>
  </si>
  <si>
    <t>FAM02117</t>
  </si>
  <si>
    <t>FAM02118</t>
  </si>
  <si>
    <t>FAM02119</t>
  </si>
  <si>
    <t>FAM02120</t>
  </si>
  <si>
    <t>FAM02121</t>
  </si>
  <si>
    <t>FAM02122</t>
  </si>
  <si>
    <t>FAM02123</t>
  </si>
  <si>
    <t>FAM02124</t>
  </si>
  <si>
    <t>FAM02125</t>
  </si>
  <si>
    <t>FAM02126</t>
  </si>
  <si>
    <t>FAM02127</t>
  </si>
  <si>
    <t>FAM02128</t>
  </si>
  <si>
    <t>FAM02129</t>
  </si>
  <si>
    <t>FAM02130</t>
  </si>
  <si>
    <t>FAM02131</t>
  </si>
  <si>
    <t>FAM02132</t>
  </si>
  <si>
    <t>FAM02133</t>
  </si>
  <si>
    <t>FAM02134</t>
  </si>
  <si>
    <t>FAM02135</t>
  </si>
  <si>
    <t>FAM02136</t>
  </si>
  <si>
    <t>FAM02137</t>
  </si>
  <si>
    <t>FAM02138</t>
  </si>
  <si>
    <t>FAM02139</t>
  </si>
  <si>
    <t>FAM02140</t>
  </si>
  <si>
    <t>FAM02141</t>
  </si>
  <si>
    <t>FAM02142</t>
  </si>
  <si>
    <t>FAM02143</t>
  </si>
  <si>
    <t>FAM02144</t>
  </si>
  <si>
    <t>FAM02145</t>
  </si>
  <si>
    <t>FAM02146</t>
  </si>
  <si>
    <t>FAM02147</t>
  </si>
  <si>
    <t>FAM02148</t>
  </si>
  <si>
    <t>FAM02149</t>
  </si>
  <si>
    <t>FAM02150</t>
  </si>
  <si>
    <t>FAM02151</t>
  </si>
  <si>
    <t>FAM02152</t>
  </si>
  <si>
    <t>FAM02153</t>
  </si>
  <si>
    <t>FAM02154</t>
  </si>
  <si>
    <t>FAM02155</t>
  </si>
  <si>
    <t>FAM02156</t>
  </si>
  <si>
    <t>FAM02157</t>
  </si>
  <si>
    <t>FAM02158</t>
  </si>
  <si>
    <t>FAM02159</t>
  </si>
  <si>
    <t>FAM02160</t>
  </si>
  <si>
    <t>FAM02161</t>
  </si>
  <si>
    <t>FAM02162</t>
  </si>
  <si>
    <t>FAM02163</t>
  </si>
  <si>
    <t>FAM02164</t>
  </si>
  <si>
    <t>FAM02165</t>
  </si>
  <si>
    <t>FAM02166</t>
  </si>
  <si>
    <t>FAM02167</t>
  </si>
  <si>
    <t>FAM02168</t>
  </si>
  <si>
    <t>FAM02169</t>
  </si>
  <si>
    <t>FAM02170</t>
  </si>
  <si>
    <t>FAM02171</t>
  </si>
  <si>
    <t>FAM02172</t>
  </si>
  <si>
    <t>FAM02173</t>
  </si>
  <si>
    <t>FAM02174</t>
  </si>
  <si>
    <t>FAM02175</t>
  </si>
  <si>
    <t>FAM02176</t>
  </si>
  <si>
    <t>FAM02177</t>
  </si>
  <si>
    <t>FAM02178</t>
  </si>
  <si>
    <t>FAM02179</t>
  </si>
  <si>
    <t>FAM02180</t>
  </si>
  <si>
    <t>FAM02181</t>
  </si>
  <si>
    <t>FAM02182</t>
  </si>
  <si>
    <t>FAM02183</t>
  </si>
  <si>
    <t>FAM02184</t>
  </si>
  <si>
    <t>FAM02185</t>
  </si>
  <si>
    <t>FAM02186</t>
  </si>
  <si>
    <t>FAM02187</t>
  </si>
  <si>
    <t>FAM02188</t>
  </si>
  <si>
    <t>FAM02189</t>
  </si>
  <si>
    <t>FAM02190</t>
  </si>
  <si>
    <t>FAM02191</t>
  </si>
  <si>
    <t>FAM02192</t>
  </si>
  <si>
    <t>FAM02193</t>
  </si>
  <si>
    <t>FAM02194</t>
  </si>
  <si>
    <t>FAM02195</t>
  </si>
  <si>
    <t>FAM02196</t>
  </si>
  <si>
    <t>FAM02197</t>
  </si>
  <si>
    <t>FAM02198</t>
  </si>
  <si>
    <t>FAM02199</t>
  </si>
  <si>
    <t>FAM02200</t>
  </si>
  <si>
    <t>FAM02201</t>
  </si>
  <si>
    <t>FAM02202</t>
  </si>
  <si>
    <t>FAM02203</t>
  </si>
  <si>
    <t>FAM02204</t>
  </si>
  <si>
    <t>FAM02205</t>
  </si>
  <si>
    <t>FAM02206</t>
  </si>
  <si>
    <t>FAM02207</t>
  </si>
  <si>
    <t>FAM02208</t>
  </si>
  <si>
    <t>FAM02209</t>
  </si>
  <si>
    <t>FAM02210</t>
  </si>
  <si>
    <t>FAM02211</t>
  </si>
  <si>
    <t>FAM02212</t>
  </si>
  <si>
    <t>FAM02213</t>
  </si>
  <si>
    <t>FAM02214</t>
  </si>
  <si>
    <t>FAM02215</t>
  </si>
  <si>
    <t>FAM02216</t>
  </si>
  <si>
    <t>FAM02217</t>
  </si>
  <si>
    <t>FAM02218</t>
  </si>
  <si>
    <t>FAM02219</t>
  </si>
  <si>
    <t>FAM02220</t>
  </si>
  <si>
    <t>FAM02221</t>
  </si>
  <si>
    <t>FAM02222</t>
  </si>
  <si>
    <t>FAM02223</t>
  </si>
  <si>
    <t>FAM02224</t>
  </si>
  <si>
    <t>FAM02225</t>
  </si>
  <si>
    <t>FAM02226</t>
  </si>
  <si>
    <t>FAM02227</t>
  </si>
  <si>
    <t>FAM02228</t>
  </si>
  <si>
    <t>FAM02229</t>
  </si>
  <si>
    <t>FAM02230</t>
  </si>
  <si>
    <t>FAM02231</t>
  </si>
  <si>
    <t>FAM02232</t>
  </si>
  <si>
    <t>FAM02233</t>
  </si>
  <si>
    <t>FAM02234</t>
  </si>
  <si>
    <t>FAM02235</t>
  </si>
  <si>
    <t>FAM02236</t>
  </si>
  <si>
    <t>FAM02237</t>
  </si>
  <si>
    <t>FAM02238</t>
  </si>
  <si>
    <t>FAM02239</t>
  </si>
  <si>
    <t>FAM02240</t>
  </si>
  <si>
    <t>FAM02241</t>
  </si>
  <si>
    <t>FAM02242</t>
  </si>
  <si>
    <t>FAM02243</t>
  </si>
  <si>
    <t>FAM02244</t>
  </si>
  <si>
    <t>FAM02245</t>
  </si>
  <si>
    <t>FAM02246</t>
  </si>
  <si>
    <t>FAM02247</t>
  </si>
  <si>
    <t>FAM02248</t>
  </si>
  <si>
    <t>FAM02249</t>
  </si>
  <si>
    <t>FAM02250</t>
  </si>
  <si>
    <t>FAM02251</t>
  </si>
  <si>
    <t>FAM02252</t>
  </si>
  <si>
    <t>FAM02253</t>
  </si>
  <si>
    <t>FAM02254</t>
  </si>
  <si>
    <t>FAM02255</t>
  </si>
  <si>
    <t>FAM02256</t>
  </si>
  <si>
    <t>FAM02257</t>
  </si>
  <si>
    <t>FAM02258</t>
  </si>
  <si>
    <t>FAM02259</t>
  </si>
  <si>
    <t>FAM02260</t>
  </si>
  <si>
    <t>FAM02261</t>
  </si>
  <si>
    <t>FAM02262</t>
  </si>
  <si>
    <t>FAM02263</t>
  </si>
  <si>
    <t>FAM02264</t>
  </si>
  <si>
    <t>FAM02265</t>
  </si>
  <si>
    <t>FAM02266</t>
  </si>
  <si>
    <t>FAM02267</t>
  </si>
  <si>
    <t>FAM02268</t>
  </si>
  <si>
    <t>FAM02269</t>
  </si>
  <si>
    <t>FAM02270</t>
  </si>
  <si>
    <t>FAM02271</t>
  </si>
  <si>
    <t>FAM02272</t>
  </si>
  <si>
    <t>FAM02273</t>
  </si>
  <si>
    <t>FAM02274</t>
  </si>
  <si>
    <t>FAM02275</t>
  </si>
  <si>
    <t>FAM02276</t>
  </si>
  <si>
    <t>FAM02277</t>
  </si>
  <si>
    <t>FAM02278</t>
  </si>
  <si>
    <t>FAM02279</t>
  </si>
  <si>
    <t>FAM02280</t>
  </si>
  <si>
    <t>FAM02281</t>
  </si>
  <si>
    <t>FAM02282</t>
  </si>
  <si>
    <t>FAM02283</t>
  </si>
  <si>
    <t>FAM02284</t>
  </si>
  <si>
    <t>FAM02285</t>
  </si>
  <si>
    <t>FAM02286</t>
  </si>
  <si>
    <t>FAM02287</t>
  </si>
  <si>
    <t>FAM02288</t>
  </si>
  <si>
    <t>FAM02289</t>
  </si>
  <si>
    <t>FAM02290</t>
  </si>
  <si>
    <t>FAM02291</t>
  </si>
  <si>
    <t>FAM02292</t>
  </si>
  <si>
    <t>FAM02293</t>
  </si>
  <si>
    <t>FAM02294</t>
  </si>
  <si>
    <t>FAM02295</t>
  </si>
  <si>
    <t>FAM02296</t>
  </si>
  <si>
    <t>FAM02297</t>
  </si>
  <si>
    <t>FAM02298</t>
  </si>
  <si>
    <t>FAM02299</t>
  </si>
  <si>
    <t>FAM02300</t>
  </si>
  <si>
    <t>FAM02301</t>
  </si>
  <si>
    <t>FAM02302</t>
  </si>
  <si>
    <t>FAM02303</t>
  </si>
  <si>
    <t>FAM02304</t>
  </si>
  <si>
    <t>FAM02305</t>
  </si>
  <si>
    <t>FAM02306</t>
  </si>
  <si>
    <t>FAM02307</t>
  </si>
  <si>
    <t>FAM02308</t>
  </si>
  <si>
    <t>FAM02309</t>
  </si>
  <si>
    <t>FAM02310</t>
  </si>
  <si>
    <t>FAM02311</t>
  </si>
  <si>
    <t>FAM02312</t>
  </si>
  <si>
    <t>FAM02313</t>
  </si>
  <si>
    <t>FAM02314</t>
  </si>
  <si>
    <t>FAM02315</t>
  </si>
  <si>
    <t>FAM02316</t>
  </si>
  <si>
    <t>FAM02317</t>
  </si>
  <si>
    <t>FAM02318</t>
  </si>
  <si>
    <t>FAM02319</t>
  </si>
  <si>
    <t>FAM02320</t>
  </si>
  <si>
    <t>FAM02321</t>
  </si>
  <si>
    <t>FAM02322</t>
  </si>
  <si>
    <t>FAM02323</t>
  </si>
  <si>
    <t>FAM02324</t>
  </si>
  <si>
    <t>FAM02325</t>
  </si>
  <si>
    <t>FAM02326</t>
  </si>
  <si>
    <t>FAM02327</t>
  </si>
  <si>
    <t>FAM02328</t>
  </si>
  <si>
    <t>FAM02329</t>
  </si>
  <si>
    <t>FAM02330</t>
  </si>
  <si>
    <t>FAM02331</t>
  </si>
  <si>
    <t>FAM02332</t>
  </si>
  <si>
    <t>FAM02333</t>
  </si>
  <si>
    <t>FAM02334</t>
  </si>
  <si>
    <t>FAM02335</t>
  </si>
  <si>
    <t>FAM02336</t>
  </si>
  <si>
    <t>FAM02337</t>
  </si>
  <si>
    <t>FAM02338</t>
  </si>
  <si>
    <t>FAM02339</t>
  </si>
  <si>
    <t>FAM02340</t>
  </si>
  <si>
    <t>FAM02341</t>
  </si>
  <si>
    <t>FAM02342</t>
  </si>
  <si>
    <t>FAM02343</t>
  </si>
  <si>
    <t>FAM02344</t>
  </si>
  <si>
    <t>FAM02345</t>
  </si>
  <si>
    <t>FAM02346</t>
  </si>
  <si>
    <t>FAM02347</t>
  </si>
  <si>
    <t>FAM02348</t>
  </si>
  <si>
    <t>FAM02349</t>
  </si>
  <si>
    <t>FAM02350</t>
  </si>
  <si>
    <t>FAM02351</t>
  </si>
  <si>
    <t>FAM02352</t>
  </si>
  <si>
    <t>FAM02353</t>
  </si>
  <si>
    <t>FAM02354</t>
  </si>
  <si>
    <t>FAM02355</t>
  </si>
  <si>
    <t>FAM02356</t>
  </si>
  <si>
    <t>FAM02357</t>
  </si>
  <si>
    <t>FAM02358</t>
  </si>
  <si>
    <t>FAM02359</t>
  </si>
  <si>
    <t>FAM02360</t>
  </si>
  <si>
    <t>FAM02361</t>
  </si>
  <si>
    <t>FAM02362</t>
  </si>
  <si>
    <t>FAM02363</t>
  </si>
  <si>
    <t>FAM02364</t>
  </si>
  <si>
    <t>FAM02365</t>
  </si>
  <si>
    <t>FAM02366</t>
  </si>
  <si>
    <t>FAM02367</t>
  </si>
  <si>
    <t>FAM02368</t>
  </si>
  <si>
    <t>FAM02369</t>
  </si>
  <si>
    <t>FAM02370</t>
  </si>
  <si>
    <t>FAM02371</t>
  </si>
  <si>
    <t>FAM02372</t>
  </si>
  <si>
    <t>FAM02373</t>
  </si>
  <si>
    <t>FAM02374</t>
  </si>
  <si>
    <t>FAM02375</t>
  </si>
  <si>
    <t>FAM02376</t>
  </si>
  <si>
    <t>FAM02377</t>
  </si>
  <si>
    <t>FAM02378</t>
  </si>
  <si>
    <t>FAM02379</t>
  </si>
  <si>
    <t>FAM02380</t>
  </si>
  <si>
    <t>FAM02381</t>
  </si>
  <si>
    <t>FAM02382</t>
  </si>
  <si>
    <t>FAM02383</t>
  </si>
  <si>
    <t>FAM02384</t>
  </si>
  <si>
    <t>FAM02385</t>
  </si>
  <si>
    <t>FAM02386</t>
  </si>
  <si>
    <t>FAM02387</t>
  </si>
  <si>
    <t>FAM02388</t>
  </si>
  <si>
    <t>FAM02389</t>
  </si>
  <si>
    <t>FAM02390</t>
  </si>
  <si>
    <t>FAM02391</t>
  </si>
  <si>
    <t>FAM02392</t>
  </si>
  <si>
    <t>FAM02393</t>
  </si>
  <si>
    <t>FAM02394</t>
  </si>
  <si>
    <t>FAM02395</t>
  </si>
  <si>
    <t>FAM02396</t>
  </si>
  <si>
    <t>FAM02397</t>
  </si>
  <si>
    <t>FAM02398</t>
  </si>
  <si>
    <t>FAM02399</t>
  </si>
  <si>
    <t>FAM02400</t>
  </si>
  <si>
    <t>FAM02401</t>
  </si>
  <si>
    <t>FAM02402</t>
  </si>
  <si>
    <t>FAM02403</t>
  </si>
  <si>
    <t>FAM02404</t>
  </si>
  <si>
    <t>FAM02405</t>
  </si>
  <si>
    <t>FAM02406</t>
  </si>
  <si>
    <t>FAM02407</t>
  </si>
  <si>
    <t>FAM02408</t>
  </si>
  <si>
    <t>FAM02409</t>
  </si>
  <si>
    <t>FAM02410</t>
  </si>
  <si>
    <t>FAM02411</t>
  </si>
  <si>
    <t>FAM02412</t>
  </si>
  <si>
    <t>FAM02413</t>
  </si>
  <si>
    <t>FAM02414</t>
  </si>
  <si>
    <t>FAM02415</t>
  </si>
  <si>
    <t>FAM02416</t>
  </si>
  <si>
    <t>FAM02417</t>
  </si>
  <si>
    <t>FAM02418</t>
  </si>
  <si>
    <t>FAM02419</t>
  </si>
  <si>
    <t>FAM02420</t>
  </si>
  <si>
    <t>FAM02421</t>
  </si>
  <si>
    <t>FAM02422</t>
  </si>
  <si>
    <t>FAM02423</t>
  </si>
  <si>
    <t>FAM02424</t>
  </si>
  <si>
    <t>FAM02425</t>
  </si>
  <si>
    <t>FAM02426</t>
  </si>
  <si>
    <t>FAM02427</t>
  </si>
  <si>
    <t>FAM02428</t>
  </si>
  <si>
    <t>FAM02429</t>
  </si>
  <si>
    <t>FAM02430</t>
  </si>
  <si>
    <t>FAM02431</t>
  </si>
  <si>
    <t>FAM02432</t>
  </si>
  <si>
    <t>FAM02433</t>
  </si>
  <si>
    <t>FAM02434</t>
  </si>
  <si>
    <t>FAM02435</t>
  </si>
  <si>
    <t>FAM02436</t>
  </si>
  <si>
    <t>FAM02437</t>
  </si>
  <si>
    <t>FAM02438</t>
  </si>
  <si>
    <t>FAM02439</t>
  </si>
  <si>
    <t>FAM02440</t>
  </si>
  <si>
    <t>FAM02441</t>
  </si>
  <si>
    <t>FAM02442</t>
  </si>
  <si>
    <t>FAM02443</t>
  </si>
  <si>
    <t>FAM02444</t>
  </si>
  <si>
    <t>FAM02445</t>
  </si>
  <si>
    <t>FAM02446</t>
  </si>
  <si>
    <t>FAM02447</t>
  </si>
  <si>
    <t>FAM02448</t>
  </si>
  <si>
    <t>FAM02449</t>
  </si>
  <si>
    <t>FAM02450</t>
  </si>
  <si>
    <t>FAM02451</t>
  </si>
  <si>
    <t>FAM02452</t>
  </si>
  <si>
    <t>FAM02453</t>
  </si>
  <si>
    <t>FAM02454</t>
  </si>
  <si>
    <t>FAM02455</t>
  </si>
  <si>
    <t>FAM02456</t>
  </si>
  <si>
    <t>FAM02457</t>
  </si>
  <si>
    <t>FAM02458</t>
  </si>
  <si>
    <t>FAM02459</t>
  </si>
  <si>
    <t>FAM02460</t>
  </si>
  <si>
    <t>FAM02461</t>
  </si>
  <si>
    <t>FAM02462</t>
  </si>
  <si>
    <t>FAM02463</t>
  </si>
  <si>
    <t>FAM02464</t>
  </si>
  <si>
    <t>FAM02465</t>
  </si>
  <si>
    <t>FAM02466</t>
  </si>
  <si>
    <t>FAM02467</t>
  </si>
  <si>
    <t>FAM02468</t>
  </si>
  <si>
    <t>FAM02469</t>
  </si>
  <si>
    <t>FAM02470</t>
  </si>
  <si>
    <t>FAM02471</t>
  </si>
  <si>
    <t>FAM02472</t>
  </si>
  <si>
    <t>FAM02473</t>
  </si>
  <si>
    <t>FAM02474</t>
  </si>
  <si>
    <t>FAM02475</t>
  </si>
  <si>
    <t>FAM02476</t>
  </si>
  <si>
    <t>FAM02477</t>
  </si>
  <si>
    <t>FAM02478</t>
  </si>
  <si>
    <t>FAM02479</t>
  </si>
  <si>
    <t>FAM02480</t>
  </si>
  <si>
    <t>FAM02481</t>
  </si>
  <si>
    <t>FAM02482</t>
  </si>
  <si>
    <t>FAM02483</t>
  </si>
  <si>
    <t>FAM02484</t>
  </si>
  <si>
    <t>FAM02485</t>
  </si>
  <si>
    <t>FAM02486</t>
  </si>
  <si>
    <t>FAM02487</t>
  </si>
  <si>
    <t>FAM02488</t>
  </si>
  <si>
    <t>FAM02489</t>
  </si>
  <si>
    <t>FAM02490</t>
  </si>
  <si>
    <t>FAM02491</t>
  </si>
  <si>
    <t>FAM02492</t>
  </si>
  <si>
    <t>FAM02493</t>
  </si>
  <si>
    <t>FAM02494</t>
  </si>
  <si>
    <t>FAM02495</t>
  </si>
  <si>
    <t>FAM02496</t>
  </si>
  <si>
    <t>FAM02497</t>
  </si>
  <si>
    <t>FAM02498</t>
  </si>
  <si>
    <t>FAM02499</t>
  </si>
  <si>
    <t>FAM02500</t>
  </si>
  <si>
    <t>FAM02501</t>
  </si>
  <si>
    <t>FAM02502</t>
  </si>
  <si>
    <t>FAM02503</t>
  </si>
  <si>
    <t>FAM02504</t>
  </si>
  <si>
    <t>FAM02505</t>
  </si>
  <si>
    <t>FAM02506</t>
  </si>
  <si>
    <t>FAM02507</t>
  </si>
  <si>
    <t>FAM02508</t>
  </si>
  <si>
    <t>FAM02509</t>
  </si>
  <si>
    <t>FAM02510</t>
  </si>
  <si>
    <t>FAM02511</t>
  </si>
  <si>
    <t>FAM02512</t>
  </si>
  <si>
    <t>FAM02513</t>
  </si>
  <si>
    <t>FAM02514</t>
  </si>
  <si>
    <t>FAM02515</t>
  </si>
  <si>
    <t>FAM02516</t>
  </si>
  <si>
    <t>FAM02517</t>
  </si>
  <si>
    <t>FAM02518</t>
  </si>
  <si>
    <t>FAM02519</t>
  </si>
  <si>
    <t>FAM02520</t>
  </si>
  <si>
    <t>FAM02521</t>
  </si>
  <si>
    <t>FAM02522</t>
  </si>
  <si>
    <t>FAM02523</t>
  </si>
  <si>
    <t>FAM02524</t>
  </si>
  <si>
    <t>FAM02525</t>
  </si>
  <si>
    <t>FAM02526</t>
  </si>
  <si>
    <t>FAM02527</t>
  </si>
  <si>
    <t>FAM02528</t>
  </si>
  <si>
    <t>FAM02529</t>
  </si>
  <si>
    <t>FAM02530</t>
  </si>
  <si>
    <t>FAM02531</t>
  </si>
  <si>
    <t>FAM02532</t>
  </si>
  <si>
    <t>FAM02533</t>
  </si>
  <si>
    <t>FAM02534</t>
  </si>
  <si>
    <t>FAM02535</t>
  </si>
  <si>
    <t>FAM02536</t>
  </si>
  <si>
    <t>FAM02537</t>
  </si>
  <si>
    <t>FAM02538</t>
  </si>
  <si>
    <t>FAM02539</t>
  </si>
  <si>
    <t>FAM02540</t>
  </si>
  <si>
    <t>FAM02541</t>
  </si>
  <si>
    <t>FAM02542</t>
  </si>
  <si>
    <t>FAM02543</t>
  </si>
  <si>
    <t>FAM02544</t>
  </si>
  <si>
    <t>FAM02545</t>
  </si>
  <si>
    <t>FAM02546</t>
  </si>
  <si>
    <t>FAM02547</t>
  </si>
  <si>
    <t>FAM02548</t>
  </si>
  <si>
    <t>FAM02549</t>
  </si>
  <si>
    <t>FAM02550</t>
  </si>
  <si>
    <t>FAM02551</t>
  </si>
  <si>
    <t>FAM02552</t>
  </si>
  <si>
    <t>FAM02553</t>
  </si>
  <si>
    <t>FAM02554</t>
  </si>
  <si>
    <t>FAM02555</t>
  </si>
  <si>
    <t>FAM02556</t>
  </si>
  <si>
    <t>FAM02557</t>
  </si>
  <si>
    <t>FAM02558</t>
  </si>
  <si>
    <t>FAM02559</t>
  </si>
  <si>
    <t>FAM02560</t>
  </si>
  <si>
    <t>FAM02561</t>
  </si>
  <si>
    <t>FAM02562</t>
  </si>
  <si>
    <t>FAM02563</t>
  </si>
  <si>
    <t>FAM02564</t>
  </si>
  <si>
    <t>FAM02565</t>
  </si>
  <si>
    <t>FAM02566</t>
  </si>
  <si>
    <t>FAM02567</t>
  </si>
  <si>
    <t>FAM02568</t>
  </si>
  <si>
    <t>FAM02569</t>
  </si>
  <si>
    <t>FAM02570</t>
  </si>
  <si>
    <t>FAM02571</t>
  </si>
  <si>
    <t>FAM02572</t>
  </si>
  <si>
    <t>FAM02573</t>
  </si>
  <si>
    <t>FAM02574</t>
  </si>
  <si>
    <t>FAM02575</t>
  </si>
  <si>
    <t>FAM02576</t>
  </si>
  <si>
    <t>FAM02577</t>
  </si>
  <si>
    <t>FAM02578</t>
  </si>
  <si>
    <t>FAM02579</t>
  </si>
  <si>
    <t>FAM02580</t>
  </si>
  <si>
    <t>FAM02581</t>
  </si>
  <si>
    <t>FAM02582</t>
  </si>
  <si>
    <t>FAM02583</t>
  </si>
  <si>
    <t>FAM02584</t>
  </si>
  <si>
    <t>FAM02585</t>
  </si>
  <si>
    <t>FAM02586</t>
  </si>
  <si>
    <t>FAM02587</t>
  </si>
  <si>
    <t>FAM02588</t>
  </si>
  <si>
    <t>FAM02589</t>
  </si>
  <si>
    <t>FAM02590</t>
  </si>
  <si>
    <t>FAM02591</t>
  </si>
  <si>
    <t>FAM02592</t>
  </si>
  <si>
    <t>FAM02593</t>
  </si>
  <si>
    <t>FAM02594</t>
  </si>
  <si>
    <t>FAM02595</t>
  </si>
  <si>
    <t>FAM02596</t>
  </si>
  <si>
    <t>FAM02597</t>
  </si>
  <si>
    <t>FAM02598</t>
  </si>
  <si>
    <t>FAM02599</t>
  </si>
  <si>
    <t>FAM02600</t>
  </si>
  <si>
    <t>FAM02601</t>
  </si>
  <si>
    <t>FAM02602</t>
  </si>
  <si>
    <t>FAM02603</t>
  </si>
  <si>
    <t>FAM02604</t>
  </si>
  <si>
    <t>FAM02605</t>
  </si>
  <si>
    <t>FAM02606</t>
  </si>
  <si>
    <t>FAM02607</t>
  </si>
  <si>
    <t>FAM02608</t>
  </si>
  <si>
    <t>FAM02609</t>
  </si>
  <si>
    <t>FAM02610</t>
  </si>
  <si>
    <t>FAM02611</t>
  </si>
  <si>
    <t>FAM02612</t>
  </si>
  <si>
    <t>FAM02613</t>
  </si>
  <si>
    <t>FAM02614</t>
  </si>
  <si>
    <t>FAM02615</t>
  </si>
  <si>
    <t>FAM02616</t>
  </si>
  <si>
    <t>FAM02617</t>
  </si>
  <si>
    <t>FAM02618</t>
  </si>
  <si>
    <t>FAM02619</t>
  </si>
  <si>
    <t>FAM02620</t>
  </si>
  <si>
    <t>FAM02621</t>
  </si>
  <si>
    <t>FAM02622</t>
  </si>
  <si>
    <t>FAM02623</t>
  </si>
  <si>
    <t>FAM02624</t>
  </si>
  <si>
    <t>FAM02625</t>
  </si>
  <si>
    <t>FAM02626</t>
  </si>
  <si>
    <t>FAM02627</t>
  </si>
  <si>
    <t>FAM02628</t>
  </si>
  <si>
    <t>FAM02629</t>
  </si>
  <si>
    <t>FAM02630</t>
  </si>
  <si>
    <t>FAM02631</t>
  </si>
  <si>
    <t>FAM02632</t>
  </si>
  <si>
    <t>FAM02633</t>
  </si>
  <si>
    <t>FAM02634</t>
  </si>
  <si>
    <t>FAM02635</t>
  </si>
  <si>
    <t>FAM02636</t>
  </si>
  <si>
    <t>FAM02637</t>
  </si>
  <si>
    <t>FAM02638</t>
  </si>
  <si>
    <t>FAM02639</t>
  </si>
  <si>
    <t>FAM02640</t>
  </si>
  <si>
    <t>FAM02641</t>
  </si>
  <si>
    <t>FAM02642</t>
  </si>
  <si>
    <t>FAM02643</t>
  </si>
  <si>
    <t>FAM02644</t>
  </si>
  <si>
    <t>FAM02645</t>
  </si>
  <si>
    <t>FAM02646</t>
  </si>
  <si>
    <t>FAM02647</t>
  </si>
  <si>
    <t>FAM02648</t>
  </si>
  <si>
    <t>FAM02649</t>
  </si>
  <si>
    <t>FAM02650</t>
  </si>
  <si>
    <t>FAM02651</t>
  </si>
  <si>
    <t>FAM02652</t>
  </si>
  <si>
    <t>FAM02653</t>
  </si>
  <si>
    <t>FAM02654</t>
  </si>
  <si>
    <t>FAM02655</t>
  </si>
  <si>
    <t>FAM02656</t>
  </si>
  <si>
    <t>FAM02657</t>
  </si>
  <si>
    <t>FAM02658</t>
  </si>
  <si>
    <t>FAM02659</t>
  </si>
  <si>
    <t>FAM02660</t>
  </si>
  <si>
    <t>FAM02661</t>
  </si>
  <si>
    <t>FAM02662</t>
  </si>
  <si>
    <t>FAM02663</t>
  </si>
  <si>
    <t>FAM02664</t>
  </si>
  <si>
    <t>FAM02665</t>
  </si>
  <si>
    <t>FAM02666</t>
  </si>
  <si>
    <t>FAM02667</t>
  </si>
  <si>
    <t>FAM02668</t>
  </si>
  <si>
    <t>FAM02669</t>
  </si>
  <si>
    <t>FAM02670</t>
  </si>
  <si>
    <t>FAM02671</t>
  </si>
  <si>
    <t>FAM02672</t>
  </si>
  <si>
    <t>FAM02673</t>
  </si>
  <si>
    <t>FAM02674</t>
  </si>
  <si>
    <t>FAM02675</t>
  </si>
  <si>
    <t>FAM02676</t>
  </si>
  <si>
    <t>FAM02677</t>
  </si>
  <si>
    <t>FAM02678</t>
  </si>
  <si>
    <t>FAM02679</t>
  </si>
  <si>
    <t>FAM02680</t>
  </si>
  <si>
    <t>FAM02681</t>
  </si>
  <si>
    <t>FAM02682</t>
  </si>
  <si>
    <t>FAM02683</t>
  </si>
  <si>
    <t>FAM02684</t>
  </si>
  <si>
    <t>FAM02685</t>
  </si>
  <si>
    <t>FAM02686</t>
  </si>
  <si>
    <t>FAM02687</t>
  </si>
  <si>
    <t>FAM02688</t>
  </si>
  <si>
    <t>FAM02689</t>
  </si>
  <si>
    <t>FAM02690</t>
  </si>
  <si>
    <t>FAM02691</t>
  </si>
  <si>
    <t>FAM02692</t>
  </si>
  <si>
    <t>FAM02693</t>
  </si>
  <si>
    <t>FAM02694</t>
  </si>
  <si>
    <t>FAM02695</t>
  </si>
  <si>
    <t>FAM02696</t>
  </si>
  <si>
    <t>FAM02697</t>
  </si>
  <si>
    <t>FAM02698</t>
  </si>
  <si>
    <t>FAM02699</t>
  </si>
  <si>
    <t>FAM02700</t>
  </si>
  <si>
    <t>FAM02701</t>
  </si>
  <si>
    <t>FAM02702</t>
  </si>
  <si>
    <t>FAM02703</t>
  </si>
  <si>
    <t>FAM02704</t>
  </si>
  <si>
    <t>FAM02705</t>
  </si>
  <si>
    <t>FAM02706</t>
  </si>
  <si>
    <t>FAM02707</t>
  </si>
  <si>
    <t>FAM02708</t>
  </si>
  <si>
    <t>FAM02709</t>
  </si>
  <si>
    <t>FAM02710</t>
  </si>
  <si>
    <t>FAM02711</t>
  </si>
  <si>
    <t>FAM02712</t>
  </si>
  <si>
    <t>FAM02713</t>
  </si>
  <si>
    <t>FAM02714</t>
  </si>
  <si>
    <t>FAM02715</t>
  </si>
  <si>
    <t>FAM02716</t>
  </si>
  <si>
    <t>FAM02717</t>
  </si>
  <si>
    <t>FAM02718</t>
  </si>
  <si>
    <t>FAM02719</t>
  </si>
  <si>
    <t>FAM02720</t>
  </si>
  <si>
    <t>FAM02721</t>
  </si>
  <si>
    <t>FAM02722</t>
  </si>
  <si>
    <t>FAM02723</t>
  </si>
  <si>
    <t>FAM02724</t>
  </si>
  <si>
    <t>FAM02725</t>
  </si>
  <si>
    <t>FAM02726</t>
  </si>
  <si>
    <t>FAM02727</t>
  </si>
  <si>
    <t>FAM02728</t>
  </si>
  <si>
    <t>FAM02729</t>
  </si>
  <si>
    <t>FAM02730</t>
  </si>
  <si>
    <t>FAM02731</t>
  </si>
  <si>
    <t>FAM02732</t>
  </si>
  <si>
    <t>FAM02733</t>
  </si>
  <si>
    <t>FAM02734</t>
  </si>
  <si>
    <t>FAM02735</t>
  </si>
  <si>
    <t>FAM02736</t>
  </si>
  <si>
    <t>FAM02737</t>
  </si>
  <si>
    <t>FAM02738</t>
  </si>
  <si>
    <t>FAM02739</t>
  </si>
  <si>
    <t>FAM02740</t>
  </si>
  <si>
    <t>FAM02741</t>
  </si>
  <si>
    <t>FAM02742</t>
  </si>
  <si>
    <t>FAM02743</t>
  </si>
  <si>
    <t>FAM02744</t>
  </si>
  <si>
    <t>FAM02745</t>
  </si>
  <si>
    <t>FAM02746</t>
  </si>
  <si>
    <t>FAM02747</t>
  </si>
  <si>
    <t>FAM02748</t>
  </si>
  <si>
    <t>FAM02749</t>
  </si>
  <si>
    <t>FAM02750</t>
  </si>
  <si>
    <t>FAM02751</t>
  </si>
  <si>
    <t>FAM02752</t>
  </si>
  <si>
    <t>FAM02753</t>
  </si>
  <si>
    <t>FAM02754</t>
  </si>
  <si>
    <t>FAM02755</t>
  </si>
  <si>
    <t>FAM02756</t>
  </si>
  <si>
    <t>FAM02757</t>
  </si>
  <si>
    <t>FAM02758</t>
  </si>
  <si>
    <t>FAM02759</t>
  </si>
  <si>
    <t>FAM02760</t>
  </si>
  <si>
    <t>FAM02761</t>
  </si>
  <si>
    <t>FAM02762</t>
  </si>
  <si>
    <t>FAM02763</t>
  </si>
  <si>
    <t>FAM02764</t>
  </si>
  <si>
    <t>FAM02765</t>
  </si>
  <si>
    <t>FAM02766</t>
  </si>
  <si>
    <t>FAM02767</t>
  </si>
  <si>
    <t>FAM02768</t>
  </si>
  <si>
    <t>FAM02769</t>
  </si>
  <si>
    <t>FAM02770</t>
  </si>
  <si>
    <t>FAM02771</t>
  </si>
  <si>
    <t>FAM02772</t>
  </si>
  <si>
    <t>FAM02773</t>
  </si>
  <si>
    <t>FAM02774</t>
  </si>
  <si>
    <t>FAM02775</t>
  </si>
  <si>
    <t>FAM02776</t>
  </si>
  <si>
    <t>FAM02777</t>
  </si>
  <si>
    <t>FAM02778</t>
  </si>
  <si>
    <t>FAM02779</t>
  </si>
  <si>
    <t>FAM02780</t>
  </si>
  <si>
    <t>FAM02781</t>
  </si>
  <si>
    <t>FAM02782</t>
  </si>
  <si>
    <t>FAM02783</t>
  </si>
  <si>
    <t>FAM02784</t>
  </si>
  <si>
    <t>FAM02785</t>
  </si>
  <si>
    <t>FAM02786</t>
  </si>
  <si>
    <t>FAM02787</t>
  </si>
  <si>
    <t>FAM02788</t>
  </si>
  <si>
    <t>FAM02789</t>
  </si>
  <si>
    <t>FAM02790</t>
  </si>
  <si>
    <t>FAM02791</t>
  </si>
  <si>
    <t>FAM02792</t>
  </si>
  <si>
    <t>FAM02793</t>
  </si>
  <si>
    <t>FAM02794</t>
  </si>
  <si>
    <t>FAM02795</t>
  </si>
  <si>
    <t>FAM02796</t>
  </si>
  <si>
    <t>FAM02797</t>
  </si>
  <si>
    <t>FAM02798</t>
  </si>
  <si>
    <t>FAM02799</t>
  </si>
  <si>
    <t>FAM02800</t>
  </si>
  <si>
    <t>FAM02801</t>
  </si>
  <si>
    <t>FAM02802</t>
  </si>
  <si>
    <t>FAM02803</t>
  </si>
  <si>
    <t>FAM02804</t>
  </si>
  <si>
    <t>FAM02805</t>
  </si>
  <si>
    <t>FAM02806</t>
  </si>
  <si>
    <t>FAM02807</t>
  </si>
  <si>
    <t>FAM02808</t>
  </si>
  <si>
    <t>FAM02809</t>
  </si>
  <si>
    <t>FAM02810</t>
  </si>
  <si>
    <t>FAM02811</t>
  </si>
  <si>
    <t>FAM02812</t>
  </si>
  <si>
    <t>FAM02813</t>
  </si>
  <si>
    <t>FAM02814</t>
  </si>
  <si>
    <t>FAM02815</t>
  </si>
  <si>
    <t>FAM02816</t>
  </si>
  <si>
    <t>FAM02817</t>
  </si>
  <si>
    <t>FAM02818</t>
  </si>
  <si>
    <t>FAM02819</t>
  </si>
  <si>
    <t>FAM02820</t>
  </si>
  <si>
    <t>FAM02821</t>
  </si>
  <si>
    <t>FAM02822</t>
  </si>
  <si>
    <t>FAM02823</t>
  </si>
  <si>
    <t>FAM02824</t>
  </si>
  <si>
    <t>FAM02825</t>
  </si>
  <si>
    <t>FAM02826</t>
  </si>
  <si>
    <t>FAM02827</t>
  </si>
  <si>
    <t>FAM02828</t>
  </si>
  <si>
    <t>FAM02829</t>
  </si>
  <si>
    <t>FAM02830</t>
  </si>
  <si>
    <t>FAM02831</t>
  </si>
  <si>
    <t>FAM02832</t>
  </si>
  <si>
    <t>FAM02833</t>
  </si>
  <si>
    <t>FAM02834</t>
  </si>
  <si>
    <t>FAM02835</t>
  </si>
  <si>
    <t>FAM02836</t>
  </si>
  <si>
    <t>FAM02837</t>
  </si>
  <si>
    <t>FAM02838</t>
  </si>
  <si>
    <t>FAM02839</t>
  </si>
  <si>
    <t>FAM02840</t>
  </si>
  <si>
    <t>FAM02841</t>
  </si>
  <si>
    <t>FAM02842</t>
  </si>
  <si>
    <t>FAM02843</t>
  </si>
  <si>
    <t>FAM02844</t>
  </si>
  <si>
    <t>FAM02845</t>
  </si>
  <si>
    <t>FAM02846</t>
  </si>
  <si>
    <t>FAM02847</t>
  </si>
  <si>
    <t>FAM02848</t>
  </si>
  <si>
    <t>FAM02849</t>
  </si>
  <si>
    <t>FAM02850</t>
  </si>
  <si>
    <t>FAM02851</t>
  </si>
  <si>
    <t>FAM02852</t>
  </si>
  <si>
    <t>FAM02853</t>
  </si>
  <si>
    <t>FAM02854</t>
  </si>
  <si>
    <t>FAM02855</t>
  </si>
  <si>
    <t>FAM02856</t>
  </si>
  <si>
    <t>FAM02857</t>
  </si>
  <si>
    <t>FAM02858</t>
  </si>
  <si>
    <t>FAM02859</t>
  </si>
  <si>
    <t>FAM02860</t>
  </si>
  <si>
    <t>FAM02861</t>
  </si>
  <si>
    <t>FAM02862</t>
  </si>
  <si>
    <t>FAM02863</t>
  </si>
  <si>
    <t>FAM02864</t>
  </si>
  <si>
    <t>FAM02865</t>
  </si>
  <si>
    <t>FAM02866</t>
  </si>
  <si>
    <t>FAM02867</t>
  </si>
  <si>
    <t>FAM02868</t>
  </si>
  <si>
    <t>FAM02869</t>
  </si>
  <si>
    <t>FAM02870</t>
  </si>
  <si>
    <t>FAM02871</t>
  </si>
  <si>
    <t>FAM02872</t>
  </si>
  <si>
    <t>FAM02873</t>
  </si>
  <si>
    <t>FAM02874</t>
  </si>
  <si>
    <t>FAM02875</t>
  </si>
  <si>
    <t>FAM02876</t>
  </si>
  <si>
    <t>FAM02877</t>
  </si>
  <si>
    <t>FAM02878</t>
  </si>
  <si>
    <t>FAM02879</t>
  </si>
  <si>
    <t>FAM02880</t>
  </si>
  <si>
    <t>FAM02881</t>
  </si>
  <si>
    <t>FAM02882</t>
  </si>
  <si>
    <t>FAM02883</t>
  </si>
  <si>
    <t>FAM02884</t>
  </si>
  <si>
    <t>FAM02885</t>
  </si>
  <si>
    <t>FAM02886</t>
  </si>
  <si>
    <t>FAM02887</t>
  </si>
  <si>
    <t>FAM02888</t>
  </si>
  <si>
    <t>FAM02889</t>
  </si>
  <si>
    <t>FAM02890</t>
  </si>
  <si>
    <t>FAM02891</t>
  </si>
  <si>
    <t>FAM02892</t>
  </si>
  <si>
    <t>FAM02893</t>
  </si>
  <si>
    <t>FAM02894</t>
  </si>
  <si>
    <t>FAM02895</t>
  </si>
  <si>
    <t>FAM02896</t>
  </si>
  <si>
    <t>FAM02897</t>
  </si>
  <si>
    <t>FAM02898</t>
  </si>
  <si>
    <t>FAM02899</t>
  </si>
  <si>
    <t>FAM02900</t>
  </si>
  <si>
    <t>FAM02901</t>
  </si>
  <si>
    <t>FAM02902</t>
  </si>
  <si>
    <t>FAM02903</t>
  </si>
  <si>
    <t>FAM02904</t>
  </si>
  <si>
    <t>FAM02905</t>
  </si>
  <si>
    <t>FAM02906</t>
  </si>
  <si>
    <t>FAM02907</t>
  </si>
  <si>
    <t>FAM02908</t>
  </si>
  <si>
    <t>FAM02909</t>
  </si>
  <si>
    <t>FAM02910</t>
  </si>
  <si>
    <t>FAM02911</t>
  </si>
  <si>
    <t>FAM02912</t>
  </si>
  <si>
    <t>FAM02913</t>
  </si>
  <si>
    <t>FAM02914</t>
  </si>
  <si>
    <t>FAM02915</t>
  </si>
  <si>
    <t>FAM02916</t>
  </si>
  <si>
    <t>FAM02917</t>
  </si>
  <si>
    <t>FAM02918</t>
  </si>
  <si>
    <t>FAM02919</t>
  </si>
  <si>
    <t>FAM02920</t>
  </si>
  <si>
    <t>FAM02921</t>
  </si>
  <si>
    <t>FAM02922</t>
  </si>
  <si>
    <t>FAM02923</t>
  </si>
  <si>
    <t>FAM02924</t>
  </si>
  <si>
    <t>FAM02925</t>
  </si>
  <si>
    <t>FAM02926</t>
  </si>
  <si>
    <t>FAM02927</t>
  </si>
  <si>
    <t>FAM02928</t>
  </si>
  <si>
    <t>FAM02929</t>
  </si>
  <si>
    <t>FAM02930</t>
  </si>
  <si>
    <t>FAM02931</t>
  </si>
  <si>
    <t>FAM02932</t>
  </si>
  <si>
    <t>FAM02933</t>
  </si>
  <si>
    <t>FAM02934</t>
  </si>
  <si>
    <t>FAM02935</t>
  </si>
  <si>
    <t>FAM02936</t>
  </si>
  <si>
    <t>FAM02937</t>
  </si>
  <si>
    <t>FAM02938</t>
  </si>
  <si>
    <t>FAM02939</t>
  </si>
  <si>
    <t>FAM02940</t>
  </si>
  <si>
    <t>FAM02941</t>
  </si>
  <si>
    <t>FAM02942</t>
  </si>
  <si>
    <t>FAM02943</t>
  </si>
  <si>
    <t>FAM02944</t>
  </si>
  <si>
    <t>FAM02945</t>
  </si>
  <si>
    <t>FAM02946</t>
  </si>
  <si>
    <t>FAM02947</t>
  </si>
  <si>
    <t>FAM02948</t>
  </si>
  <si>
    <t>FAM02949</t>
  </si>
  <si>
    <t>FAM02950</t>
  </si>
  <si>
    <t>FAM02951</t>
  </si>
  <si>
    <t>FAM02952</t>
  </si>
  <si>
    <t>FAM02953</t>
  </si>
  <si>
    <t>FAM02954</t>
  </si>
  <si>
    <t>FAM02955</t>
  </si>
  <si>
    <t>FAM02956</t>
  </si>
  <si>
    <t>FAM02957</t>
  </si>
  <si>
    <t>FAM02958</t>
  </si>
  <si>
    <t>FAM02959</t>
  </si>
  <si>
    <t>FAM02960</t>
  </si>
  <si>
    <t>FAM02961</t>
  </si>
  <si>
    <t>FAM02962</t>
  </si>
  <si>
    <t>FAM02963</t>
  </si>
  <si>
    <t>FAM02964</t>
  </si>
  <si>
    <t>FAM02965</t>
  </si>
  <si>
    <t>FAM02966</t>
  </si>
  <si>
    <t>FAM02967</t>
  </si>
  <si>
    <t>FAM02968</t>
  </si>
  <si>
    <t>FAM02969</t>
  </si>
  <si>
    <t>FAM02970</t>
  </si>
  <si>
    <t>FAM02971</t>
  </si>
  <si>
    <t>FAM02972</t>
  </si>
  <si>
    <t>FAM02973</t>
  </si>
  <si>
    <t>FAM02974</t>
  </si>
  <si>
    <t>FAM02975</t>
  </si>
  <si>
    <t>FAM02976</t>
  </si>
  <si>
    <t>FAM02977</t>
  </si>
  <si>
    <t>FAM02978</t>
  </si>
  <si>
    <t>FAM02979</t>
  </si>
  <si>
    <t>FAM02980</t>
  </si>
  <si>
    <t>FAM02981</t>
  </si>
  <si>
    <t>FAM02982</t>
  </si>
  <si>
    <t>FAM02983</t>
  </si>
  <si>
    <t>FAM02984</t>
  </si>
  <si>
    <t>FAM02985</t>
  </si>
  <si>
    <t>FAM02986</t>
  </si>
  <si>
    <t>FAM02987</t>
  </si>
  <si>
    <t>FAM02988</t>
  </si>
  <si>
    <t>FAM02989</t>
  </si>
  <si>
    <t>FAM02990</t>
  </si>
  <si>
    <t>FAM02991</t>
  </si>
  <si>
    <t>FAM02992</t>
  </si>
  <si>
    <t>FAM02993</t>
  </si>
  <si>
    <t>FAM02994</t>
  </si>
  <si>
    <t>FAM02995</t>
  </si>
  <si>
    <t>FAM02996</t>
  </si>
  <si>
    <t>FAM02997</t>
  </si>
  <si>
    <t>FAM02998</t>
  </si>
  <si>
    <t>FAM02999</t>
  </si>
  <si>
    <t>FAM03000</t>
  </si>
  <si>
    <t>FAM03001</t>
  </si>
  <si>
    <t>FAM03002</t>
  </si>
  <si>
    <t>FAM03003</t>
  </si>
  <si>
    <t>FAM03004</t>
  </si>
  <si>
    <t>FAM03005</t>
  </si>
  <si>
    <t>FAM03006</t>
  </si>
  <si>
    <t>FAM03007</t>
  </si>
  <si>
    <t>FAM03008</t>
  </si>
  <si>
    <t>FAM03009</t>
  </si>
  <si>
    <t>FAM03010</t>
  </si>
  <si>
    <t>FAM03011</t>
  </si>
  <si>
    <t>FAM03012</t>
  </si>
  <si>
    <t>FAM03013</t>
  </si>
  <si>
    <t>FAM03014</t>
  </si>
  <si>
    <t>FAM03015</t>
  </si>
  <si>
    <t>FAM03016</t>
  </si>
  <si>
    <t>FAM03017</t>
  </si>
  <si>
    <t>FAM03018</t>
  </si>
  <si>
    <t>FAM03019</t>
  </si>
  <si>
    <t>FAM03020</t>
  </si>
  <si>
    <t>FAM03021</t>
  </si>
  <si>
    <t>FAM03022</t>
  </si>
  <si>
    <t>FAM03023</t>
  </si>
  <si>
    <t>FAM03024</t>
  </si>
  <si>
    <t>FAM03025</t>
  </si>
  <si>
    <t>FAM03026</t>
  </si>
  <si>
    <t>FAM03027</t>
  </si>
  <si>
    <t>FAM03028</t>
  </si>
  <si>
    <t>FAM03029</t>
  </si>
  <si>
    <t>FAM03030</t>
  </si>
  <si>
    <t>FAM03031</t>
  </si>
  <si>
    <t>FAM03032</t>
  </si>
  <si>
    <t>FAM03033</t>
  </si>
  <si>
    <t>FAM03034</t>
  </si>
  <si>
    <t>FAM03035</t>
  </si>
  <si>
    <t>FAM03036</t>
  </si>
  <si>
    <t>FAM03037</t>
  </si>
  <si>
    <t>FAM03038</t>
  </si>
  <si>
    <t>FAM03039</t>
  </si>
  <si>
    <t>FAM03040</t>
  </si>
  <si>
    <t>FAM03041</t>
  </si>
  <si>
    <t>FAM03042</t>
  </si>
  <si>
    <t>FAM03043</t>
  </si>
  <si>
    <t>FAM03044</t>
  </si>
  <si>
    <t>FAM03045</t>
  </si>
  <si>
    <t>FAM03046</t>
  </si>
  <si>
    <t>FAM03047</t>
  </si>
  <si>
    <t>FAM03048</t>
  </si>
  <si>
    <t>FAM03049</t>
  </si>
  <si>
    <t>FAM03050</t>
  </si>
  <si>
    <t>FAM03051</t>
  </si>
  <si>
    <t>FAM03052</t>
  </si>
  <si>
    <t>FAM03053</t>
  </si>
  <si>
    <t>FAM03054</t>
  </si>
  <si>
    <t>FAM03055</t>
  </si>
  <si>
    <t>FAM03056</t>
  </si>
  <si>
    <t>FAM03057</t>
  </si>
  <si>
    <t>FAM03058</t>
  </si>
  <si>
    <t>FAM03059</t>
  </si>
  <si>
    <t>FAM03060</t>
  </si>
  <si>
    <t>FAM03061</t>
  </si>
  <si>
    <t>FAM03062</t>
  </si>
  <si>
    <t>FAM03063</t>
  </si>
  <si>
    <t>FAM03064</t>
  </si>
  <si>
    <t>FAM03065</t>
  </si>
  <si>
    <t>FAM03066</t>
  </si>
  <si>
    <t>FAM03067</t>
  </si>
  <si>
    <t>FAM03068</t>
  </si>
  <si>
    <t>FAM03069</t>
  </si>
  <si>
    <t>FAM03070</t>
  </si>
  <si>
    <t>FAM03071</t>
  </si>
  <si>
    <t>FAM03072</t>
  </si>
  <si>
    <t>FAM03073</t>
  </si>
  <si>
    <t>FAM03074</t>
  </si>
  <si>
    <t>FAM03075</t>
  </si>
  <si>
    <t>FAM03076</t>
  </si>
  <si>
    <t>FAM03077</t>
  </si>
  <si>
    <t>FAM03078</t>
  </si>
  <si>
    <t>FAM03079</t>
  </si>
  <si>
    <t>FAM03080</t>
  </si>
  <si>
    <t>FAM03081</t>
  </si>
  <si>
    <t>FAM03082</t>
  </si>
  <si>
    <t>FAM03083</t>
  </si>
  <si>
    <t>FAM03084</t>
  </si>
  <si>
    <t>FAM03085</t>
  </si>
  <si>
    <t>FAM03086</t>
  </si>
  <si>
    <t>FAM03087</t>
  </si>
  <si>
    <t>FAM03088</t>
  </si>
  <si>
    <t>FAM03089</t>
  </si>
  <si>
    <t>FAM03090</t>
  </si>
  <si>
    <t>FAM03091</t>
  </si>
  <si>
    <t>FAM03092</t>
  </si>
  <si>
    <t>FAM03093</t>
  </si>
  <si>
    <t>FAM03094</t>
  </si>
  <si>
    <t>FAM03095</t>
  </si>
  <si>
    <t>FAM03096</t>
  </si>
  <si>
    <t>FAM03097</t>
  </si>
  <si>
    <t>FAM03098</t>
  </si>
  <si>
    <t>FAM03099</t>
  </si>
  <si>
    <t>FAM03100</t>
  </si>
  <si>
    <t>FAM03101</t>
  </si>
  <si>
    <t>FAM03102</t>
  </si>
  <si>
    <t>FAM03103</t>
  </si>
  <si>
    <t>FAM03104</t>
  </si>
  <si>
    <t>FAM03105</t>
  </si>
  <si>
    <t>FAM03106</t>
  </si>
  <si>
    <t>FAM03107</t>
  </si>
  <si>
    <t>FAM03108</t>
  </si>
  <si>
    <t>FAM03109</t>
  </si>
  <si>
    <t>FAM03110</t>
  </si>
  <si>
    <t>FAM03111</t>
  </si>
  <si>
    <t>FAM03112</t>
  </si>
  <si>
    <t>FAM03113</t>
  </si>
  <si>
    <t>FAM03114</t>
  </si>
  <si>
    <t>FAM03115</t>
  </si>
  <si>
    <t>FAM03116</t>
  </si>
  <si>
    <t>FAM03117</t>
  </si>
  <si>
    <t>FAM03118</t>
  </si>
  <si>
    <t>FAM03119</t>
  </si>
  <si>
    <t>FAM03120</t>
  </si>
  <si>
    <t>FAM03121</t>
  </si>
  <si>
    <t>FAM03122</t>
  </si>
  <si>
    <t>FAM03123</t>
  </si>
  <si>
    <t>FAM03124</t>
  </si>
  <si>
    <t>FAM03125</t>
  </si>
  <si>
    <t>FAM03126</t>
  </si>
  <si>
    <t>FAM03127</t>
  </si>
  <si>
    <t>FAM03128</t>
  </si>
  <si>
    <t>FAM03129</t>
  </si>
  <si>
    <t>FAM03130</t>
  </si>
  <si>
    <t>FAM03131</t>
  </si>
  <si>
    <t>FAM03132</t>
  </si>
  <si>
    <t>FAM03133</t>
  </si>
  <si>
    <t>FAM03134</t>
  </si>
  <si>
    <t>FAM03135</t>
  </si>
  <si>
    <t>FAM03136</t>
  </si>
  <si>
    <t>FAM03137</t>
  </si>
  <si>
    <t>FAM03138</t>
  </si>
  <si>
    <t>FAM03139</t>
  </si>
  <si>
    <t>FAM03140</t>
  </si>
  <si>
    <t>FAM03141</t>
  </si>
  <si>
    <t>FAM03142</t>
  </si>
  <si>
    <t>FAM03143</t>
  </si>
  <si>
    <t>FAM03144</t>
  </si>
  <si>
    <t>FAM03145</t>
  </si>
  <si>
    <t>FAM03146</t>
  </si>
  <si>
    <t>FAM03147</t>
  </si>
  <si>
    <t>FAM03148</t>
  </si>
  <si>
    <t>FAM03149</t>
  </si>
  <si>
    <t>FAM03150</t>
  </si>
  <si>
    <t>FAM03151</t>
  </si>
  <si>
    <t>FAM03152</t>
  </si>
  <si>
    <t>FAM03153</t>
  </si>
  <si>
    <t>FAM03154</t>
  </si>
  <si>
    <t>FAM03155</t>
  </si>
  <si>
    <t>FAM03156</t>
  </si>
  <si>
    <t>FAM03157</t>
  </si>
  <si>
    <t>FAM03158</t>
  </si>
  <si>
    <t>FAM03159</t>
  </si>
  <si>
    <t>FAM03160</t>
  </si>
  <si>
    <t>FAM03161</t>
  </si>
  <si>
    <t>FAM03162</t>
  </si>
  <si>
    <t>FAM03163</t>
  </si>
  <si>
    <t>FAM03164</t>
  </si>
  <si>
    <t>FAM03165</t>
  </si>
  <si>
    <t>FAM03166</t>
  </si>
  <si>
    <t>FAM03167</t>
  </si>
  <si>
    <t>FAM03168</t>
  </si>
  <si>
    <t>FAM03169</t>
  </si>
  <si>
    <t>FAM03170</t>
  </si>
  <si>
    <t>FAM03171</t>
  </si>
  <si>
    <t>FAM03172</t>
  </si>
  <si>
    <t>FAM03173</t>
  </si>
  <si>
    <t>FAM03174</t>
  </si>
  <si>
    <t>FAM03175</t>
  </si>
  <si>
    <t>FAM03176</t>
  </si>
  <si>
    <t>FAM03177</t>
  </si>
  <si>
    <t>FAM03178</t>
  </si>
  <si>
    <t>FAM03179</t>
  </si>
  <si>
    <t>FAM03180</t>
  </si>
  <si>
    <t>FAM03181</t>
  </si>
  <si>
    <t>FAM03182</t>
  </si>
  <si>
    <t>FAM03183</t>
  </si>
  <si>
    <t>FAM03184</t>
  </si>
  <si>
    <t>FAM03185</t>
  </si>
  <si>
    <t>FAM03186</t>
  </si>
  <si>
    <t>FAM03187</t>
  </si>
  <si>
    <t>FAM03188</t>
  </si>
  <si>
    <t>FAM03189</t>
  </si>
  <si>
    <t>FAM03190</t>
  </si>
  <si>
    <t>FAM03191</t>
  </si>
  <si>
    <t>FAM03192</t>
  </si>
  <si>
    <t>FAM03193</t>
  </si>
  <si>
    <t>FAM03194</t>
  </si>
  <si>
    <t>FAM03195</t>
  </si>
  <si>
    <t>FAM03196</t>
  </si>
  <si>
    <t>FAM03197</t>
  </si>
  <si>
    <t>FAM03198</t>
  </si>
  <si>
    <t>FAM03199</t>
  </si>
  <si>
    <t>FAM03200</t>
  </si>
  <si>
    <t>FAM03201</t>
  </si>
  <si>
    <t>FAM03202</t>
  </si>
  <si>
    <t>FAM03203</t>
  </si>
  <si>
    <t>FAM03204</t>
  </si>
  <si>
    <t>FAM03205</t>
  </si>
  <si>
    <t>FAM03206</t>
  </si>
  <si>
    <t>FAM03207</t>
  </si>
  <si>
    <t>FAM03208</t>
  </si>
  <si>
    <t>FAM03209</t>
  </si>
  <si>
    <t>FAM03210</t>
  </si>
  <si>
    <t>FAM03211</t>
  </si>
  <si>
    <t>FAM03212</t>
  </si>
  <si>
    <t>FAM03213</t>
  </si>
  <si>
    <t>FAM03214</t>
  </si>
  <si>
    <t>FAM03215</t>
  </si>
  <si>
    <t>FAM03216</t>
  </si>
  <si>
    <t>FAM03217</t>
  </si>
  <si>
    <t>FAM03218</t>
  </si>
  <si>
    <t>FAM03219</t>
  </si>
  <si>
    <t>FAM03220</t>
  </si>
  <si>
    <t>FAM03221</t>
  </si>
  <si>
    <t>FAM03222</t>
  </si>
  <si>
    <t>FAM03223</t>
  </si>
  <si>
    <t>FAM03224</t>
  </si>
  <si>
    <t>FAM03225</t>
  </si>
  <si>
    <t>FAM03226</t>
  </si>
  <si>
    <t>FAM03227</t>
  </si>
  <si>
    <t>FAM03228</t>
  </si>
  <si>
    <t>FAM03229</t>
  </si>
  <si>
    <t>FAM03230</t>
  </si>
  <si>
    <t>FAM03231</t>
  </si>
  <si>
    <t>FAM03232</t>
  </si>
  <si>
    <t>FAM03233</t>
  </si>
  <si>
    <t>FAM03234</t>
  </si>
  <si>
    <t>FAM03235</t>
  </si>
  <si>
    <t>FAM03236</t>
  </si>
  <si>
    <t>FAM03237</t>
  </si>
  <si>
    <t>FAM03238</t>
  </si>
  <si>
    <t>FAM03239</t>
  </si>
  <si>
    <t>FAM03240</t>
  </si>
  <si>
    <t>FAM03241</t>
  </si>
  <si>
    <t>FAM03242</t>
  </si>
  <si>
    <t>FAM03243</t>
  </si>
  <si>
    <t>FAM03244</t>
  </si>
  <si>
    <t>FAM03245</t>
  </si>
  <si>
    <t>FAM03246</t>
  </si>
  <si>
    <t>FAM03247</t>
  </si>
  <si>
    <t>FAM03248</t>
  </si>
  <si>
    <t>FAM03249</t>
  </si>
  <si>
    <t>FAM03250</t>
  </si>
  <si>
    <t>FAM03251</t>
  </si>
  <si>
    <t>FAM03252</t>
  </si>
  <si>
    <t>FAM03253</t>
  </si>
  <si>
    <t>FAM03254</t>
  </si>
  <si>
    <t>FAM03255</t>
  </si>
  <si>
    <t>FAM03256</t>
  </si>
  <si>
    <t>FAM03257</t>
  </si>
  <si>
    <t>FAM03258</t>
  </si>
  <si>
    <t>FAM03259</t>
  </si>
  <si>
    <t>FAM03260</t>
  </si>
  <si>
    <t>FAM03261</t>
  </si>
  <si>
    <t>FAM03262</t>
  </si>
  <si>
    <t>FAM03263</t>
  </si>
  <si>
    <t>FAM03264</t>
  </si>
  <si>
    <t>FAM03265</t>
  </si>
  <si>
    <t>FAM03266</t>
  </si>
  <si>
    <t>FAM03267</t>
  </si>
  <si>
    <t>FAM03268</t>
  </si>
  <si>
    <t>FAM03269</t>
  </si>
  <si>
    <t>FAM03270</t>
  </si>
  <si>
    <t>FAM03271</t>
  </si>
  <si>
    <t>FAM03272</t>
  </si>
  <si>
    <t>FAM03273</t>
  </si>
  <si>
    <t>FAM03274</t>
  </si>
  <si>
    <t>FAM03275</t>
  </si>
  <si>
    <t>FAM03276</t>
  </si>
  <si>
    <t>FAM03277</t>
  </si>
  <si>
    <t>FAM03278</t>
  </si>
  <si>
    <t>FAM03279</t>
  </si>
  <si>
    <t>FAM03280</t>
  </si>
  <si>
    <t>FAM03281</t>
  </si>
  <si>
    <t>FAM03282</t>
  </si>
  <si>
    <t>FAM03283</t>
  </si>
  <si>
    <t>FAM03284</t>
  </si>
  <si>
    <t>FAM03285</t>
  </si>
  <si>
    <t>FAM03286</t>
  </si>
  <si>
    <t>FAM03287</t>
  </si>
  <si>
    <t>FAM03288</t>
  </si>
  <si>
    <t>FAM03289</t>
  </si>
  <si>
    <t>FAM03290</t>
  </si>
  <si>
    <t>FAM03291</t>
  </si>
  <si>
    <t>FAM03292</t>
  </si>
  <si>
    <t>FAM03293</t>
  </si>
  <si>
    <t>FAM03294</t>
  </si>
  <si>
    <t>FAM03295</t>
  </si>
  <si>
    <t>FAM03296</t>
  </si>
  <si>
    <t>FAM03297</t>
  </si>
  <si>
    <t>FAM03298</t>
  </si>
  <si>
    <t>FAM03299</t>
  </si>
  <si>
    <t>FAM03300</t>
  </si>
  <si>
    <t>FAM03301</t>
  </si>
  <si>
    <t>FAM03302</t>
  </si>
  <si>
    <t>FAM03303</t>
  </si>
  <si>
    <t>FAM03304</t>
  </si>
  <si>
    <t>FAM03305</t>
  </si>
  <si>
    <t>FAM03306</t>
  </si>
  <si>
    <t>FAM03307</t>
  </si>
  <si>
    <t>FAM03308</t>
  </si>
  <si>
    <t>FAM03309</t>
  </si>
  <si>
    <t>FAM03310</t>
  </si>
  <si>
    <t>FAM03311</t>
  </si>
  <si>
    <t>FAM03312</t>
  </si>
  <si>
    <t>FAM03313</t>
  </si>
  <si>
    <t>FAM03314</t>
  </si>
  <si>
    <t>FAM03315</t>
  </si>
  <si>
    <t>FAM03316</t>
  </si>
  <si>
    <t>FAM03317</t>
  </si>
  <si>
    <t>FAM03318</t>
  </si>
  <si>
    <t>FAM03319</t>
  </si>
  <si>
    <t>FAM03320</t>
  </si>
  <si>
    <t>FAM03321</t>
  </si>
  <si>
    <t>FAM03322</t>
  </si>
  <si>
    <t>FAM03323</t>
  </si>
  <si>
    <t>FAM03324</t>
  </si>
  <si>
    <t>FAM03325</t>
  </si>
  <si>
    <t>FAM03326</t>
  </si>
  <si>
    <t>FAM03327</t>
  </si>
  <si>
    <t>FAM03328</t>
  </si>
  <si>
    <t>FAM03329</t>
  </si>
  <si>
    <t>FAM03330</t>
  </si>
  <si>
    <t>FAM03331</t>
  </si>
  <si>
    <t>FAM03332</t>
  </si>
  <si>
    <t>FAM03333</t>
  </si>
  <si>
    <t>FAM03334</t>
  </si>
  <si>
    <t>FAM03335</t>
  </si>
  <si>
    <t>FAM03336</t>
  </si>
  <si>
    <t>FAM03337</t>
  </si>
  <si>
    <t>FAM03338</t>
  </si>
  <si>
    <t>FAM03339</t>
  </si>
  <si>
    <t>FAM03340</t>
  </si>
  <si>
    <t>FAM03341</t>
  </si>
  <si>
    <t>FAM03342</t>
  </si>
  <si>
    <t>FAM03343</t>
  </si>
  <si>
    <t>FAM03344</t>
  </si>
  <si>
    <t>FAM03345</t>
  </si>
  <si>
    <t>FAM03346</t>
  </si>
  <si>
    <t>FAM03347</t>
  </si>
  <si>
    <t>FAM03348</t>
  </si>
  <si>
    <t>FAM03349</t>
  </si>
  <si>
    <t>FAM03350</t>
  </si>
  <si>
    <t>FAM03351</t>
  </si>
  <si>
    <t>FAM03352</t>
  </si>
  <si>
    <t>FAM03353</t>
  </si>
  <si>
    <t>FAM03354</t>
  </si>
  <si>
    <t>FAM03355</t>
  </si>
  <si>
    <t>FAM03356</t>
  </si>
  <si>
    <t>FAM03357</t>
  </si>
  <si>
    <t>FAM03358</t>
  </si>
  <si>
    <t>FAM03359</t>
  </si>
  <si>
    <t>FAM03360</t>
  </si>
  <si>
    <t>FAM03361</t>
  </si>
  <si>
    <t>FAM03362</t>
  </si>
  <si>
    <t>FAM03363</t>
  </si>
  <si>
    <t>FAM03364</t>
  </si>
  <si>
    <t>FAM03365</t>
  </si>
  <si>
    <t>FAM03366</t>
  </si>
  <si>
    <t>FAM03367</t>
  </si>
  <si>
    <t>FAM03368</t>
  </si>
  <si>
    <t>FAM03369</t>
  </si>
  <si>
    <t>FAM03370</t>
  </si>
  <si>
    <t>FAM03371</t>
  </si>
  <si>
    <t>FAM03372</t>
  </si>
  <si>
    <t>FAM03373</t>
  </si>
  <si>
    <t>FAM03374</t>
  </si>
  <si>
    <t>FAM03375</t>
  </si>
  <si>
    <t>FAM03376</t>
  </si>
  <si>
    <t>FAM03377</t>
  </si>
  <si>
    <t>FAM03378</t>
  </si>
  <si>
    <t>FAM03379</t>
  </si>
  <si>
    <t>FAM03380</t>
  </si>
  <si>
    <t>FAM03381</t>
  </si>
  <si>
    <t>FAM03382</t>
  </si>
  <si>
    <t>FAM03383</t>
  </si>
  <si>
    <t>FAM03384</t>
  </si>
  <si>
    <t>FAM03385</t>
  </si>
  <si>
    <t>FAM03386</t>
  </si>
  <si>
    <t>FAM03387</t>
  </si>
  <si>
    <t>FAM03388</t>
  </si>
  <si>
    <t>FAM03389</t>
  </si>
  <si>
    <t>FAM03390</t>
  </si>
  <si>
    <t>FAM03391</t>
  </si>
  <si>
    <t>FAM03392</t>
  </si>
  <si>
    <t>FAM03393</t>
  </si>
  <si>
    <t>FAM03394</t>
  </si>
  <si>
    <t>FAM03395</t>
  </si>
  <si>
    <t>FAM03396</t>
  </si>
  <si>
    <t>FAM03397</t>
  </si>
  <si>
    <t>FAM03398</t>
  </si>
  <si>
    <t>FAM03399</t>
  </si>
  <si>
    <t>FAM03400</t>
  </si>
  <si>
    <t>FAM03401</t>
  </si>
  <si>
    <t>FAM03402</t>
  </si>
  <si>
    <t>FAM03403</t>
  </si>
  <si>
    <t>FAM03404</t>
  </si>
  <si>
    <t>FAM03405</t>
  </si>
  <si>
    <t>FAM03406</t>
  </si>
  <si>
    <t>FAM03407</t>
  </si>
  <si>
    <t>FAM03408</t>
  </si>
  <si>
    <t>FAM03409</t>
  </si>
  <si>
    <t>FAM03410</t>
  </si>
  <si>
    <t>FAM03411</t>
  </si>
  <si>
    <t>FAM03412</t>
  </si>
  <si>
    <t>FAM03413</t>
  </si>
  <si>
    <t>FAM03414</t>
  </si>
  <si>
    <t>FAM03415</t>
  </si>
  <si>
    <t>FAM03416</t>
  </si>
  <si>
    <t>FAM03417</t>
  </si>
  <si>
    <t>FAM03418</t>
  </si>
  <si>
    <t>FAM03419</t>
  </si>
  <si>
    <t>FAM03420</t>
  </si>
  <si>
    <t>FAM03421</t>
  </si>
  <si>
    <t>FAM03422</t>
  </si>
  <si>
    <t>FAM03423</t>
  </si>
  <si>
    <t>FAM03424</t>
  </si>
  <si>
    <t>FAM03425</t>
  </si>
  <si>
    <t>FAM03426</t>
  </si>
  <si>
    <t>FAM03427</t>
  </si>
  <si>
    <t>FAM03428</t>
  </si>
  <si>
    <t>FAM03429</t>
  </si>
  <si>
    <t>FAM03430</t>
  </si>
  <si>
    <t>FAM03431</t>
  </si>
  <si>
    <t>FAM03432</t>
  </si>
  <si>
    <t>FAM03433</t>
  </si>
  <si>
    <t>FAM03434</t>
  </si>
  <si>
    <t>FAM03435</t>
  </si>
  <si>
    <t>FAM03436</t>
  </si>
  <si>
    <t>FAM03437</t>
  </si>
  <si>
    <t>FAM03438</t>
  </si>
  <si>
    <t>FAM03439</t>
  </si>
  <si>
    <t>FAM03440</t>
  </si>
  <si>
    <t>FAM03441</t>
  </si>
  <si>
    <t>FAM03442</t>
  </si>
  <si>
    <t>FAM03443</t>
  </si>
  <si>
    <t>FAM03444</t>
  </si>
  <si>
    <t>FAM03445</t>
  </si>
  <si>
    <t>FAM03446</t>
  </si>
  <si>
    <t>FAM03447</t>
  </si>
  <si>
    <t>FAM03448</t>
  </si>
  <si>
    <t>FAM03449</t>
  </si>
  <si>
    <t>FAM03450</t>
  </si>
  <si>
    <t>FAM03451</t>
  </si>
  <si>
    <t>FAM03452</t>
  </si>
  <si>
    <t>FAM03453</t>
  </si>
  <si>
    <t>FAM03454</t>
  </si>
  <si>
    <t>FAM03455</t>
  </si>
  <si>
    <t>FAM03456</t>
  </si>
  <si>
    <t>FAM03457</t>
  </si>
  <si>
    <t>FAM03458</t>
  </si>
  <si>
    <t>FAM03459</t>
  </si>
  <si>
    <t>FAM03460</t>
  </si>
  <si>
    <t>FAM03461</t>
  </si>
  <si>
    <t>FAM03462</t>
  </si>
  <si>
    <t>FAM03463</t>
  </si>
  <si>
    <t>FAM03464</t>
  </si>
  <si>
    <t>FAM03465</t>
  </si>
  <si>
    <t>FAM03466</t>
  </si>
  <si>
    <t>FAM03467</t>
  </si>
  <si>
    <t>FAM03468</t>
  </si>
  <si>
    <t>FAM03469</t>
  </si>
  <si>
    <t>FAM03470</t>
  </si>
  <si>
    <t>FAM03471</t>
  </si>
  <si>
    <t>FAM03472</t>
  </si>
  <si>
    <t>FAM03473</t>
  </si>
  <si>
    <t>FAM03474</t>
  </si>
  <si>
    <t>FAM03475</t>
  </si>
  <si>
    <t>FAM03476</t>
  </si>
  <si>
    <t>FAM03477</t>
  </si>
  <si>
    <t>FAM03478</t>
  </si>
  <si>
    <t>FAM03479</t>
  </si>
  <si>
    <t>FAM03480</t>
  </si>
  <si>
    <t>FAM03481</t>
  </si>
  <si>
    <t>FAM03482</t>
  </si>
  <si>
    <t>FAM03483</t>
  </si>
  <si>
    <t>FAM03484</t>
  </si>
  <si>
    <t>FAM03485</t>
  </si>
  <si>
    <t>FAM03486</t>
  </si>
  <si>
    <t>FAM03487</t>
  </si>
  <si>
    <t>FAM03488</t>
  </si>
  <si>
    <t>FAM03489</t>
  </si>
  <si>
    <t>FAM03490</t>
  </si>
  <si>
    <t>FAM03491</t>
  </si>
  <si>
    <t>FAM03492</t>
  </si>
  <si>
    <t>FAM03493</t>
  </si>
  <si>
    <t>FAM03494</t>
  </si>
  <si>
    <t>FAM03495</t>
  </si>
  <si>
    <t>FAM03496</t>
  </si>
  <si>
    <t>FAM03497</t>
  </si>
  <si>
    <t>FAM03498</t>
  </si>
  <si>
    <t>FAM03499</t>
  </si>
  <si>
    <t>FAM03500</t>
  </si>
  <si>
    <t>FAM03501</t>
  </si>
  <si>
    <t>FAM03502</t>
  </si>
  <si>
    <t>FAM03503</t>
  </si>
  <si>
    <t>FAM03504</t>
  </si>
  <si>
    <t>FAM03505</t>
  </si>
  <si>
    <t>FAM03506</t>
  </si>
  <si>
    <t>FAM03507</t>
  </si>
  <si>
    <t>FAM03508</t>
  </si>
  <si>
    <t>FAM03509</t>
  </si>
  <si>
    <t>FAM03510</t>
  </si>
  <si>
    <t>FAM03511</t>
  </si>
  <si>
    <t>FAM03512</t>
  </si>
  <si>
    <t>FAM03513</t>
  </si>
  <si>
    <t>FAM03514</t>
  </si>
  <si>
    <t>FAM03515</t>
  </si>
  <si>
    <t>FAM03516</t>
  </si>
  <si>
    <t>FAM03517</t>
  </si>
  <si>
    <t>FAM03518</t>
  </si>
  <si>
    <t>FAM03519</t>
  </si>
  <si>
    <t>FAM03520</t>
  </si>
  <si>
    <t>FAM03521</t>
  </si>
  <si>
    <t>FAM03522</t>
  </si>
  <si>
    <t>FAM03523</t>
  </si>
  <si>
    <t>FAM03524</t>
  </si>
  <si>
    <t>FAM03525</t>
  </si>
  <si>
    <t>FAM03526</t>
  </si>
  <si>
    <t>FAM03527</t>
  </si>
  <si>
    <t>FAM03528</t>
  </si>
  <si>
    <t>FAM03529</t>
  </si>
  <si>
    <t>FAM03530</t>
  </si>
  <si>
    <t>FAM03531</t>
  </si>
  <si>
    <t>FAM03532</t>
  </si>
  <si>
    <t>FAM03533</t>
  </si>
  <si>
    <t>FAM03534</t>
  </si>
  <si>
    <t>FAM03535</t>
  </si>
  <si>
    <t>FAM03536</t>
  </si>
  <si>
    <t>FAM03537</t>
  </si>
  <si>
    <t>FAM03538</t>
  </si>
  <si>
    <t>FAM03539</t>
  </si>
  <si>
    <t>FAM03540</t>
  </si>
  <si>
    <t>FAM03541</t>
  </si>
  <si>
    <t>FAM03542</t>
  </si>
  <si>
    <t>FAM03543</t>
  </si>
  <si>
    <t>FAM03544</t>
  </si>
  <si>
    <t>FAM03545</t>
  </si>
  <si>
    <t>FAM03546</t>
  </si>
  <si>
    <t>FAM03547</t>
  </si>
  <si>
    <t>FAM03548</t>
  </si>
  <si>
    <t>FAM03549</t>
  </si>
  <si>
    <t>FAM03550</t>
  </si>
  <si>
    <t>FAM03551</t>
  </si>
  <si>
    <t>FAM03552</t>
  </si>
  <si>
    <t>FAM03553</t>
  </si>
  <si>
    <t>FAM03554</t>
  </si>
  <si>
    <t>FAM03555</t>
  </si>
  <si>
    <t>FAM03556</t>
  </si>
  <si>
    <t>FAM03557</t>
  </si>
  <si>
    <t>FAM03558</t>
  </si>
  <si>
    <t>FAM03559</t>
  </si>
  <si>
    <t>FAM03560</t>
  </si>
  <si>
    <t>FAM03561</t>
  </si>
  <si>
    <t>FAM03562</t>
  </si>
  <si>
    <t>FAM03563</t>
  </si>
  <si>
    <t>FAM03564</t>
  </si>
  <si>
    <t>FAM03565</t>
  </si>
  <si>
    <t>FAM03566</t>
  </si>
  <si>
    <t>FAM03567</t>
  </si>
  <si>
    <t>FAM03568</t>
  </si>
  <si>
    <t>FAM03569</t>
  </si>
  <si>
    <t>FAM03570</t>
  </si>
  <si>
    <t>FAM03571</t>
  </si>
  <si>
    <t>FAM03572</t>
  </si>
  <si>
    <t>FAM03573</t>
  </si>
  <si>
    <t>FAM03574</t>
  </si>
  <si>
    <t>FAM03575</t>
  </si>
  <si>
    <t>FAM03576</t>
  </si>
  <si>
    <t>FAM03577</t>
  </si>
  <si>
    <t>FAM03578</t>
  </si>
  <si>
    <t>FAM03579</t>
  </si>
  <si>
    <t>FAM03580</t>
  </si>
  <si>
    <t>FAM03581</t>
  </si>
  <si>
    <t>FAM03582</t>
  </si>
  <si>
    <t>FAM03583</t>
  </si>
  <si>
    <t>FAM03584</t>
  </si>
  <si>
    <t>FAM03585</t>
  </si>
  <si>
    <t>FAM03586</t>
  </si>
  <si>
    <t>FAM03587</t>
  </si>
  <si>
    <t>FAM03588</t>
  </si>
  <si>
    <t>FAM03589</t>
  </si>
  <si>
    <t>FAM03590</t>
  </si>
  <si>
    <t>FAM03591</t>
  </si>
  <si>
    <t>FAM03592</t>
  </si>
  <si>
    <t>FAM03593</t>
  </si>
  <si>
    <t>FAM03594</t>
  </si>
  <si>
    <t>FAM03595</t>
  </si>
  <si>
    <t>FAM03596</t>
  </si>
  <si>
    <t>FAM03597</t>
  </si>
  <si>
    <t>FAM03598</t>
  </si>
  <si>
    <t>FAM03599</t>
  </si>
  <si>
    <t>FAM03600</t>
  </si>
  <si>
    <t>FAM03601</t>
  </si>
  <si>
    <t>FAM03602</t>
  </si>
  <si>
    <t>FAM03603</t>
  </si>
  <si>
    <t>FAM03604</t>
  </si>
  <si>
    <t>FAM03605</t>
  </si>
  <si>
    <t>FAM03606</t>
  </si>
  <si>
    <t>FAM03607</t>
  </si>
  <si>
    <t>FAM03608</t>
  </si>
  <si>
    <t>FAM03609</t>
  </si>
  <si>
    <t>FAM03610</t>
  </si>
  <si>
    <t>FAM03611</t>
  </si>
  <si>
    <t>FAM03612</t>
  </si>
  <si>
    <t>FAM03613</t>
  </si>
  <si>
    <t>FAM03614</t>
  </si>
  <si>
    <t>FAM03615</t>
  </si>
  <si>
    <t>FAM03616</t>
  </si>
  <si>
    <t>FAM03617</t>
  </si>
  <si>
    <t>FAM03618</t>
  </si>
  <si>
    <t>FAM03619</t>
  </si>
  <si>
    <t>FAM03620</t>
  </si>
  <si>
    <t>FAM03621</t>
  </si>
  <si>
    <t>FAM03622</t>
  </si>
  <si>
    <t>FAM03623</t>
  </si>
  <si>
    <t>FAM03624</t>
  </si>
  <si>
    <t>FAM03625</t>
  </si>
  <si>
    <t>FAM03626</t>
  </si>
  <si>
    <t>FAM03627</t>
  </si>
  <si>
    <t>FAM03628</t>
  </si>
  <si>
    <t>FAM03629</t>
  </si>
  <si>
    <t>FAM03630</t>
  </si>
  <si>
    <t>FAM03631</t>
  </si>
  <si>
    <t>FAM03632</t>
  </si>
  <si>
    <t>FAM03633</t>
  </si>
  <si>
    <t>FAM03634</t>
  </si>
  <si>
    <t>FAM03635</t>
  </si>
  <si>
    <t>FAM03636</t>
  </si>
  <si>
    <t>FAM03637</t>
  </si>
  <si>
    <t>FAM03638</t>
  </si>
  <si>
    <t>FAM03639</t>
  </si>
  <si>
    <t>FAM03640</t>
  </si>
  <si>
    <t>FAM03641</t>
  </si>
  <si>
    <t>FAM03642</t>
  </si>
  <si>
    <t>FAM03643</t>
  </si>
  <si>
    <t>FAM03644</t>
  </si>
  <si>
    <t>FAM03645</t>
  </si>
  <si>
    <t>FAM03646</t>
  </si>
  <si>
    <t>FAM03647</t>
  </si>
  <si>
    <t>FAM03648</t>
  </si>
  <si>
    <t>FAM03649</t>
  </si>
  <si>
    <t>FAM03650</t>
  </si>
  <si>
    <t>FAM03651</t>
  </si>
  <si>
    <t>FAM03652</t>
  </si>
  <si>
    <t>FAM03653</t>
  </si>
  <si>
    <t>FAM03654</t>
  </si>
  <si>
    <t>FAM03655</t>
  </si>
  <si>
    <t>FAM03656</t>
  </si>
  <si>
    <t>FAM03657</t>
  </si>
  <si>
    <t>FAM03658</t>
  </si>
  <si>
    <t>FAM03659</t>
  </si>
  <si>
    <t>FAM03660</t>
  </si>
  <si>
    <t>FAM03661</t>
  </si>
  <si>
    <t>FAM03662</t>
  </si>
  <si>
    <t>FAM03663</t>
  </si>
  <si>
    <t>FAM03664</t>
  </si>
  <si>
    <t>FAM03665</t>
  </si>
  <si>
    <t>FAM03666</t>
  </si>
  <si>
    <t>FAM03667</t>
  </si>
  <si>
    <t>FAM03668</t>
  </si>
  <si>
    <t>FAM03669</t>
  </si>
  <si>
    <t>FAM03670</t>
  </si>
  <si>
    <t>FAM03671</t>
  </si>
  <si>
    <t>FAM03672</t>
  </si>
  <si>
    <t>FAM03673</t>
  </si>
  <si>
    <t>FAM03674</t>
  </si>
  <si>
    <t>FAM03675</t>
  </si>
  <si>
    <t>FAM03676</t>
  </si>
  <si>
    <t>FAM03677</t>
  </si>
  <si>
    <t>FAM03678</t>
  </si>
  <si>
    <t>FAM03679</t>
  </si>
  <si>
    <t>FAM03680</t>
  </si>
  <si>
    <t>FAM03681</t>
  </si>
  <si>
    <t>FAM03682</t>
  </si>
  <si>
    <t>FAM03683</t>
  </si>
  <si>
    <t>FAM03684</t>
  </si>
  <si>
    <t>FAM03685</t>
  </si>
  <si>
    <t>FAM03686</t>
  </si>
  <si>
    <t>FAM03687</t>
  </si>
  <si>
    <t>FAM03688</t>
  </si>
  <si>
    <t>FAM03689</t>
  </si>
  <si>
    <t>FAM03690</t>
  </si>
  <si>
    <t>FAM03691</t>
  </si>
  <si>
    <t>FAM03692</t>
  </si>
  <si>
    <t>FAM03693</t>
  </si>
  <si>
    <t>FAM03694</t>
  </si>
  <si>
    <t>FAM03695</t>
  </si>
  <si>
    <t>FAM03696</t>
  </si>
  <si>
    <t>FAM03697</t>
  </si>
  <si>
    <t>FAM03698</t>
  </si>
  <si>
    <t>FAM03699</t>
  </si>
  <si>
    <t>FAM03700</t>
  </si>
  <si>
    <t>FAM03701</t>
  </si>
  <si>
    <t>FAM03702</t>
  </si>
  <si>
    <t>FAM03703</t>
  </si>
  <si>
    <t>FAM03704</t>
  </si>
  <si>
    <t>FAM03705</t>
  </si>
  <si>
    <t>FAM03706</t>
  </si>
  <si>
    <t>FAM03707</t>
  </si>
  <si>
    <t>FAM03708</t>
  </si>
  <si>
    <t>FAM03709</t>
  </si>
  <si>
    <t>FAM03710</t>
  </si>
  <si>
    <t>FAM03711</t>
  </si>
  <si>
    <t>FAM03712</t>
  </si>
  <si>
    <t>FAM03713</t>
  </si>
  <si>
    <t>FAM03714</t>
  </si>
  <si>
    <t>FAM03715</t>
  </si>
  <si>
    <t>FAM03716</t>
  </si>
  <si>
    <t>FAM03717</t>
  </si>
  <si>
    <t>FAM03718</t>
  </si>
  <si>
    <t>FAM03719</t>
  </si>
  <si>
    <t>FAM03720</t>
  </si>
  <si>
    <t>FAM03721</t>
  </si>
  <si>
    <t>FAM03722</t>
  </si>
  <si>
    <t>FAM03723</t>
  </si>
  <si>
    <t>FAM03724</t>
  </si>
  <si>
    <t>FAM03725</t>
  </si>
  <si>
    <t>FAM03726</t>
  </si>
  <si>
    <t>FAM03727</t>
  </si>
  <si>
    <t>FAM03728</t>
  </si>
  <si>
    <t>FAM03729</t>
  </si>
  <si>
    <t>FAM03730</t>
  </si>
  <si>
    <t>FAM03731</t>
  </si>
  <si>
    <t>FAM03732</t>
  </si>
  <si>
    <t>FAM03733</t>
  </si>
  <si>
    <t>FAM03734</t>
  </si>
  <si>
    <t>FAM03735</t>
  </si>
  <si>
    <t>FAM03736</t>
  </si>
  <si>
    <t>FAM03737</t>
  </si>
  <si>
    <t>FAM03738</t>
  </si>
  <si>
    <t>FAM03739</t>
  </si>
  <si>
    <t>FAM03740</t>
  </si>
  <si>
    <t>FAM03741</t>
  </si>
  <si>
    <t>FAM03742</t>
  </si>
  <si>
    <t>FAM03743</t>
  </si>
  <si>
    <t>FAM03744</t>
  </si>
  <si>
    <t>FAM03745</t>
  </si>
  <si>
    <t>FAM03746</t>
  </si>
  <si>
    <t>FAM03747</t>
  </si>
  <si>
    <t>FAM03748</t>
  </si>
  <si>
    <t>FAM03749</t>
  </si>
  <si>
    <t>FAM03750</t>
  </si>
  <si>
    <t>FAM03751</t>
  </si>
  <si>
    <t>FAM03752</t>
  </si>
  <si>
    <t>FAM03753</t>
  </si>
  <si>
    <t>FAM03754</t>
  </si>
  <si>
    <t>FAM03755</t>
  </si>
  <si>
    <t>FAM03756</t>
  </si>
  <si>
    <t>FAM03757</t>
  </si>
  <si>
    <t>FAM03758</t>
  </si>
  <si>
    <t>FAM03759</t>
  </si>
  <si>
    <t>FAM03760</t>
  </si>
  <si>
    <t>FAM03761</t>
  </si>
  <si>
    <t>FAM03762</t>
  </si>
  <si>
    <t>FAM03763</t>
  </si>
  <si>
    <t>FAM03764</t>
  </si>
  <si>
    <t>FAM03765</t>
  </si>
  <si>
    <t>FAM03766</t>
  </si>
  <si>
    <t>FAM03767</t>
  </si>
  <si>
    <t>FAM03768</t>
  </si>
  <si>
    <t>FAM03769</t>
  </si>
  <si>
    <t>FAM03770</t>
  </si>
  <si>
    <t>FAM03771</t>
  </si>
  <si>
    <t>FAM03772</t>
  </si>
  <si>
    <t>FAM03773</t>
  </si>
  <si>
    <t>FAM03774</t>
  </si>
  <si>
    <t>FAM03775</t>
  </si>
  <si>
    <t>FAM03776</t>
  </si>
  <si>
    <t>FAM03777</t>
  </si>
  <si>
    <t>FAM03778</t>
  </si>
  <si>
    <t>FAM03779</t>
  </si>
  <si>
    <t>FAM03780</t>
  </si>
  <si>
    <t>FAM03781</t>
  </si>
  <si>
    <t>FAM03782</t>
  </si>
  <si>
    <t>FAM03783</t>
  </si>
  <si>
    <t>FAM03784</t>
  </si>
  <si>
    <t>FAM03785</t>
  </si>
  <si>
    <t>FAM03786</t>
  </si>
  <si>
    <t>FAM03787</t>
  </si>
  <si>
    <t>FAM03788</t>
  </si>
  <si>
    <t>FAM03789</t>
  </si>
  <si>
    <t>FAM03790</t>
  </si>
  <si>
    <t>FAM03791</t>
  </si>
  <si>
    <t>FAM03792</t>
  </si>
  <si>
    <t>FAM03793</t>
  </si>
  <si>
    <t>FAM03794</t>
  </si>
  <si>
    <t>FAM03795</t>
  </si>
  <si>
    <t>FAM03796</t>
  </si>
  <si>
    <t>FAM03797</t>
  </si>
  <si>
    <t>FAM03798</t>
  </si>
  <si>
    <t>FAM03799</t>
  </si>
  <si>
    <t>FAM03800</t>
  </si>
  <si>
    <t>FAM03801</t>
  </si>
  <si>
    <t>FAM03802</t>
  </si>
  <si>
    <t>FAM03803</t>
  </si>
  <si>
    <t>FAM03804</t>
  </si>
  <si>
    <t>FAM03805</t>
  </si>
  <si>
    <t>FAM03806</t>
  </si>
  <si>
    <t>FAM03807</t>
  </si>
  <si>
    <t>FAM03808</t>
  </si>
  <si>
    <t>FAM03809</t>
  </si>
  <si>
    <t>FAM03810</t>
  </si>
  <si>
    <t>FAM03811</t>
  </si>
  <si>
    <t>FAM03812</t>
  </si>
  <si>
    <t>FAM03813</t>
  </si>
  <si>
    <t>FAM03814</t>
  </si>
  <si>
    <t>FAM03815</t>
  </si>
  <si>
    <t>FAM03816</t>
  </si>
  <si>
    <t>FAM03817</t>
  </si>
  <si>
    <t>FAM03818</t>
  </si>
  <si>
    <t>FAM03819</t>
  </si>
  <si>
    <t>FAM03820</t>
  </si>
  <si>
    <t>FAM03821</t>
  </si>
  <si>
    <t>FAM03822</t>
  </si>
  <si>
    <t>FAM03823</t>
  </si>
  <si>
    <t>FAM03824</t>
  </si>
  <si>
    <t>FAM03825</t>
  </si>
  <si>
    <t>FAM03826</t>
  </si>
  <si>
    <t>FAM03827</t>
  </si>
  <si>
    <t>FAM03828</t>
  </si>
  <si>
    <t>FAM03829</t>
  </si>
  <si>
    <t>FAM03830</t>
  </si>
  <si>
    <t>FAM03831</t>
  </si>
  <si>
    <t>FAM03832</t>
  </si>
  <si>
    <t>FAM03833</t>
  </si>
  <si>
    <t>FAM03834</t>
  </si>
  <si>
    <t>FAM03835</t>
  </si>
  <si>
    <t>FAM03836</t>
  </si>
  <si>
    <t>FAM03837</t>
  </si>
  <si>
    <t>FAM03838</t>
  </si>
  <si>
    <t>FAM03839</t>
  </si>
  <si>
    <t>FAM03840</t>
  </si>
  <si>
    <t>FAM03841</t>
  </si>
  <si>
    <t>FAM03842</t>
  </si>
  <si>
    <t>FAM03843</t>
  </si>
  <si>
    <t>FAM03844</t>
  </si>
  <si>
    <t>FAM03845</t>
  </si>
  <si>
    <t>FAM03846</t>
  </si>
  <si>
    <t>FAM03847</t>
  </si>
  <si>
    <t>FAM03848</t>
  </si>
  <si>
    <t>FAM03849</t>
  </si>
  <si>
    <t>FAM03850</t>
  </si>
  <si>
    <t>FAM03851</t>
  </si>
  <si>
    <t>FAM03852</t>
  </si>
  <si>
    <t>FAM03853</t>
  </si>
  <si>
    <t>FAM03854</t>
  </si>
  <si>
    <t>FAM03855</t>
  </si>
  <si>
    <t>FAM03856</t>
  </si>
  <si>
    <t>FAM03857</t>
  </si>
  <si>
    <t>FAM03858</t>
  </si>
  <si>
    <t>FAM03859</t>
  </si>
  <si>
    <t>FAM03860</t>
  </si>
  <si>
    <t>FAM03861</t>
  </si>
  <si>
    <t>FAM03862</t>
  </si>
  <si>
    <t>FAM03863</t>
  </si>
  <si>
    <t>FAM03864</t>
  </si>
  <si>
    <t>FAM03865</t>
  </si>
  <si>
    <t>FAM03866</t>
  </si>
  <si>
    <t>FAM03867</t>
  </si>
  <si>
    <t>FAM03868</t>
  </si>
  <si>
    <t>FAM03869</t>
  </si>
  <si>
    <t>FAM03870</t>
  </si>
  <si>
    <t>FAM03871</t>
  </si>
  <si>
    <t>FAM03872</t>
  </si>
  <si>
    <t>FAM03873</t>
  </si>
  <si>
    <t>FAM03874</t>
  </si>
  <si>
    <t>FAM03875</t>
  </si>
  <si>
    <t>FAM03876</t>
  </si>
  <si>
    <t>FAM03877</t>
  </si>
  <si>
    <t>FAM03878</t>
  </si>
  <si>
    <t>FAM03879</t>
  </si>
  <si>
    <t>FAM03880</t>
  </si>
  <si>
    <t>FAM03881</t>
  </si>
  <si>
    <t>FAM03882</t>
  </si>
  <si>
    <t>FAM03883</t>
  </si>
  <si>
    <t>FAM03884</t>
  </si>
  <si>
    <t>FAM03885</t>
  </si>
  <si>
    <t>FAM03886</t>
  </si>
  <si>
    <t>FAM03887</t>
  </si>
  <si>
    <t>FAM03888</t>
  </si>
  <si>
    <t>FAM03889</t>
  </si>
  <si>
    <t>FAM03890</t>
  </si>
  <si>
    <t>FAM03891</t>
  </si>
  <si>
    <t>FAM03892</t>
  </si>
  <si>
    <t>FAM03893</t>
  </si>
  <si>
    <t>FAM03894</t>
  </si>
  <si>
    <t>FAM03895</t>
  </si>
  <si>
    <t>FAM03896</t>
  </si>
  <si>
    <t>FAM03897</t>
  </si>
  <si>
    <t>FAM03898</t>
  </si>
  <si>
    <t>FAM03899</t>
  </si>
  <si>
    <t>FAM03900</t>
  </si>
  <si>
    <t>FAM03901</t>
  </si>
  <si>
    <t>FAM03902</t>
  </si>
  <si>
    <t>FAM03903</t>
  </si>
  <si>
    <t>FAM03904</t>
  </si>
  <si>
    <t>FAM03905</t>
  </si>
  <si>
    <t>FAM03906</t>
  </si>
  <si>
    <t>FAM03907</t>
  </si>
  <si>
    <t>FAM03908</t>
  </si>
  <si>
    <t>FAM03909</t>
  </si>
  <si>
    <t>FAM03910</t>
  </si>
  <si>
    <t>FAM03911</t>
  </si>
  <si>
    <t>FAM03912</t>
  </si>
  <si>
    <t>FAM03913</t>
  </si>
  <si>
    <t>FAM03914</t>
  </si>
  <si>
    <t>FAM03915</t>
  </si>
  <si>
    <t>FAM03916</t>
  </si>
  <si>
    <t>FAM03917</t>
  </si>
  <si>
    <t>FAM03918</t>
  </si>
  <si>
    <t>FAM03919</t>
  </si>
  <si>
    <t>FAM03920</t>
  </si>
  <si>
    <t>FAM03921</t>
  </si>
  <si>
    <t>FAM03922</t>
  </si>
  <si>
    <t>FAM03923</t>
  </si>
  <si>
    <t>FAM03924</t>
  </si>
  <si>
    <t>FAM03925</t>
  </si>
  <si>
    <t>FAM03926</t>
  </si>
  <si>
    <t>FAM03927</t>
  </si>
  <si>
    <t>FAM03928</t>
  </si>
  <si>
    <t>FAM03929</t>
  </si>
  <si>
    <t>FAM03930</t>
  </si>
  <si>
    <t>FAM03931</t>
  </si>
  <si>
    <t>FAM03932</t>
  </si>
  <si>
    <t>FAM03933</t>
  </si>
  <si>
    <t>FAM03934</t>
  </si>
  <si>
    <t>FAM03935</t>
  </si>
  <si>
    <t>FAM03936</t>
  </si>
  <si>
    <t>FAM03937</t>
  </si>
  <si>
    <t>FAM03938</t>
  </si>
  <si>
    <t>FAM03939</t>
  </si>
  <si>
    <t>FAM03940</t>
  </si>
  <si>
    <t>FAM03941</t>
  </si>
  <si>
    <t>FAM03942</t>
  </si>
  <si>
    <t>FAM03943</t>
  </si>
  <si>
    <t>FAM03944</t>
  </si>
  <si>
    <t>FAM03945</t>
  </si>
  <si>
    <t>FAM03946</t>
  </si>
  <si>
    <t>FAM03947</t>
  </si>
  <si>
    <t>FAM03948</t>
  </si>
  <si>
    <t>FAM03949</t>
  </si>
  <si>
    <t>FAM03950</t>
  </si>
  <si>
    <t>FAM03951</t>
  </si>
  <si>
    <t>FAM03952</t>
  </si>
  <si>
    <t>FAM03953</t>
  </si>
  <si>
    <t>FAM03954</t>
  </si>
  <si>
    <t>FAM03955</t>
  </si>
  <si>
    <t>FAM03956</t>
  </si>
  <si>
    <t>FAM03957</t>
  </si>
  <si>
    <t>FAM03958</t>
  </si>
  <si>
    <t>FAM03959</t>
  </si>
  <si>
    <t>FAM03960</t>
  </si>
  <si>
    <t>FAM03961</t>
  </si>
  <si>
    <t>FAM03962</t>
  </si>
  <si>
    <t>FAM03963</t>
  </si>
  <si>
    <t>FAM03964</t>
  </si>
  <si>
    <t>FAM03965</t>
  </si>
  <si>
    <t>FAM03966</t>
  </si>
  <si>
    <t>FAM03967</t>
  </si>
  <si>
    <t>FAM03968</t>
  </si>
  <si>
    <t>FAM03969</t>
  </si>
  <si>
    <t>FAM03970</t>
  </si>
  <si>
    <t>FAM03971</t>
  </si>
  <si>
    <t>FAM03972</t>
  </si>
  <si>
    <t>FAM03973</t>
  </si>
  <si>
    <t>FAM03974</t>
  </si>
  <si>
    <t>FAM03975</t>
  </si>
  <si>
    <t>FAM03976</t>
  </si>
  <si>
    <t>FAM03977</t>
  </si>
  <si>
    <t>FAM03978</t>
  </si>
  <si>
    <t>FAM03979</t>
  </si>
  <si>
    <t>FAM03980</t>
  </si>
  <si>
    <t>FAM03981</t>
  </si>
  <si>
    <t>FAM03982</t>
  </si>
  <si>
    <t>FAM03983</t>
  </si>
  <si>
    <t>FAM03984</t>
  </si>
  <si>
    <t>FAM03985</t>
  </si>
  <si>
    <t>FAM03986</t>
  </si>
  <si>
    <t>FAM03987</t>
  </si>
  <si>
    <t>FAM03988</t>
  </si>
  <si>
    <t>FAM03989</t>
  </si>
  <si>
    <t>FAM03990</t>
  </si>
  <si>
    <t>FAM03991</t>
  </si>
  <si>
    <t>FAM03992</t>
  </si>
  <si>
    <t>FAM03993</t>
  </si>
  <si>
    <t>FAM03994</t>
  </si>
  <si>
    <t>FAM03995</t>
  </si>
  <si>
    <t>FAM03996</t>
  </si>
  <si>
    <t>FAM03997</t>
  </si>
  <si>
    <t>FAM03998</t>
  </si>
  <si>
    <t>FAM03999</t>
  </si>
  <si>
    <t>FAM04000</t>
  </si>
  <si>
    <t>FAM04001</t>
  </si>
  <si>
    <t>FAM04002</t>
  </si>
  <si>
    <t>FAM04003</t>
  </si>
  <si>
    <t>FAM04004</t>
  </si>
  <si>
    <t>FAM04005</t>
  </si>
  <si>
    <t>FAM04006</t>
  </si>
  <si>
    <t>FAM04007</t>
  </si>
  <si>
    <t>FAM04008</t>
  </si>
  <si>
    <t>FAM04009</t>
  </si>
  <si>
    <t>FAM04010</t>
  </si>
  <si>
    <t>FAM04011</t>
  </si>
  <si>
    <t>FAM04012</t>
  </si>
  <si>
    <t>FAM04013</t>
  </si>
  <si>
    <t>FAM04014</t>
  </si>
  <si>
    <t>FAM04015</t>
  </si>
  <si>
    <t>FAM04016</t>
  </si>
  <si>
    <t>FAM04017</t>
  </si>
  <si>
    <t>FAM04018</t>
  </si>
  <si>
    <t>FAM04019</t>
  </si>
  <si>
    <t>FAM04020</t>
  </si>
  <si>
    <t>FAM04021</t>
  </si>
  <si>
    <t>FAM04022</t>
  </si>
  <si>
    <t>FAM04023</t>
  </si>
  <si>
    <t>FAM04024</t>
  </si>
  <si>
    <t>FAM04025</t>
  </si>
  <si>
    <t>FAM04026</t>
  </si>
  <si>
    <t>FAM04027</t>
  </si>
  <si>
    <t>FAM04028</t>
  </si>
  <si>
    <t>FAM04029</t>
  </si>
  <si>
    <t>FAM04030</t>
  </si>
  <si>
    <t>FAM04031</t>
  </si>
  <si>
    <t>FAM04032</t>
  </si>
  <si>
    <t>FAM04033</t>
  </si>
  <si>
    <t>FAM04034</t>
  </si>
  <si>
    <t>FAM04035</t>
  </si>
  <si>
    <t>FAM04036</t>
  </si>
  <si>
    <t>FAM04037</t>
  </si>
  <si>
    <t>FAM04038</t>
  </si>
  <si>
    <t>FAM04039</t>
  </si>
  <si>
    <t>FAM04040</t>
  </si>
  <si>
    <t>FAM04041</t>
  </si>
  <si>
    <t>FAM04042</t>
  </si>
  <si>
    <t>FAM04043</t>
  </si>
  <si>
    <t>FAM04044</t>
  </si>
  <si>
    <t>FAM04045</t>
  </si>
  <si>
    <t>FAM04046</t>
  </si>
  <si>
    <t>FAM04047</t>
  </si>
  <si>
    <t>FAM04048</t>
  </si>
  <si>
    <t>FAM04049</t>
  </si>
  <si>
    <t>FAM04050</t>
  </si>
  <si>
    <t>FAM04051</t>
  </si>
  <si>
    <t>FAM04052</t>
  </si>
  <si>
    <t>FAM04053</t>
  </si>
  <si>
    <t>FAM04054</t>
  </si>
  <si>
    <t>FAM04055</t>
  </si>
  <si>
    <t>FAM04056</t>
  </si>
  <si>
    <t>FAM04057</t>
  </si>
  <si>
    <t>FAM04058</t>
  </si>
  <si>
    <t>FAM04059</t>
  </si>
  <si>
    <t>FAM04060</t>
  </si>
  <si>
    <t>FAM04061</t>
  </si>
  <si>
    <t>FAM04062</t>
  </si>
  <si>
    <t>FAM04063</t>
  </si>
  <si>
    <t>FAM04064</t>
  </si>
  <si>
    <t>FAM04065</t>
  </si>
  <si>
    <t>FAM04066</t>
  </si>
  <si>
    <t>FAM04067</t>
  </si>
  <si>
    <t>FAM04068</t>
  </si>
  <si>
    <t>FAM04069</t>
  </si>
  <si>
    <t>FAM04070</t>
  </si>
  <si>
    <t>FAM04071</t>
  </si>
  <si>
    <t>FAM04072</t>
  </si>
  <si>
    <t>FAM04073</t>
  </si>
  <si>
    <t>FAM04074</t>
  </si>
  <si>
    <t>FAM04075</t>
  </si>
  <si>
    <t>FAM04076</t>
  </si>
  <si>
    <t>FAM04077</t>
  </si>
  <si>
    <t>FAM04078</t>
  </si>
  <si>
    <t>FAM04079</t>
  </si>
  <si>
    <t>FAM04080</t>
  </si>
  <si>
    <t>FAM04081</t>
  </si>
  <si>
    <t>FAM04082</t>
  </si>
  <si>
    <t>FAM04083</t>
  </si>
  <si>
    <t>FAM04084</t>
  </si>
  <si>
    <t>FAM04085</t>
  </si>
  <si>
    <t>FAM04086</t>
  </si>
  <si>
    <t>FAM04087</t>
  </si>
  <si>
    <t>FAM04088</t>
  </si>
  <si>
    <t>FAM04089</t>
  </si>
  <si>
    <t>FAM04090</t>
  </si>
  <si>
    <t>FAM04091</t>
  </si>
  <si>
    <t>FAM04092</t>
  </si>
  <si>
    <t>FAM04093</t>
  </si>
  <si>
    <t>FAM04094</t>
  </si>
  <si>
    <t>FAM04095</t>
  </si>
  <si>
    <t>FAM04096</t>
  </si>
  <si>
    <t>FAM04097</t>
  </si>
  <si>
    <t>FAM04098</t>
  </si>
  <si>
    <t>FAM04099</t>
  </si>
  <si>
    <t>FAM04100</t>
  </si>
  <si>
    <t>FAM04101</t>
  </si>
  <si>
    <t>FAM04102</t>
  </si>
  <si>
    <t>FAM04103</t>
  </si>
  <si>
    <t>FAM04104</t>
  </si>
  <si>
    <t>FAM04105</t>
  </si>
  <si>
    <t>FAM04106</t>
  </si>
  <si>
    <t>FAM04107</t>
  </si>
  <si>
    <t>FAM04108</t>
  </si>
  <si>
    <t>FAM04109</t>
  </si>
  <si>
    <t>FAM04110</t>
  </si>
  <si>
    <t>FAM04111</t>
  </si>
  <si>
    <t>FAM04112</t>
  </si>
  <si>
    <t>FAM04113</t>
  </si>
  <si>
    <t>FAM04114</t>
  </si>
  <si>
    <t>FAM04115</t>
  </si>
  <si>
    <t>FAM04116</t>
  </si>
  <si>
    <t>FAM04117</t>
  </si>
  <si>
    <t>FAM04118</t>
  </si>
  <si>
    <t>FAM04119</t>
  </si>
  <si>
    <t>FAM04120</t>
  </si>
  <si>
    <t>FAM04121</t>
  </si>
  <si>
    <t>FAM04122</t>
  </si>
  <si>
    <t>FAM04123</t>
  </si>
  <si>
    <t>FAM04124</t>
  </si>
  <si>
    <t>FAM04125</t>
  </si>
  <si>
    <t>FAM04126</t>
  </si>
  <si>
    <t>FAM04127</t>
  </si>
  <si>
    <t>FAM04128</t>
  </si>
  <si>
    <t>FAM04129</t>
  </si>
  <si>
    <t>FAM04130</t>
  </si>
  <si>
    <t>FAM04131</t>
  </si>
  <si>
    <t>FAM04132</t>
  </si>
  <si>
    <t>FAM04133</t>
  </si>
  <si>
    <t>FAM04134</t>
  </si>
  <si>
    <t>FAM04135</t>
  </si>
  <si>
    <t>FAM04136</t>
  </si>
  <si>
    <t>FAM04137</t>
  </si>
  <si>
    <t>FAM04138</t>
  </si>
  <si>
    <t>FAM04139</t>
  </si>
  <si>
    <t>FAM04140</t>
  </si>
  <si>
    <t>FAM04141</t>
  </si>
  <si>
    <t>FAM04142</t>
  </si>
  <si>
    <t>FAM04143</t>
  </si>
  <si>
    <t>FAM04144</t>
  </si>
  <si>
    <t>FAM04145</t>
  </si>
  <si>
    <t>FAM04146</t>
  </si>
  <si>
    <t>FAM04147</t>
  </si>
  <si>
    <t>FAM04148</t>
  </si>
  <si>
    <t>FAM04149</t>
  </si>
  <si>
    <t>FAM04150</t>
  </si>
  <si>
    <t>FAM04151</t>
  </si>
  <si>
    <t>FAM04152</t>
  </si>
  <si>
    <t>FAM04153</t>
  </si>
  <si>
    <t>FAM04154</t>
  </si>
  <si>
    <t>FAM04155</t>
  </si>
  <si>
    <t>FAM04156</t>
  </si>
  <si>
    <t>FAM04157</t>
  </si>
  <si>
    <t>FAM04158</t>
  </si>
  <si>
    <t>FAM04159</t>
  </si>
  <si>
    <t>FAM04160</t>
  </si>
  <si>
    <t>FAM04161</t>
  </si>
  <si>
    <t>FAM04162</t>
  </si>
  <si>
    <t>FAM04163</t>
  </si>
  <si>
    <t>FAM04164</t>
  </si>
  <si>
    <t>FAM04165</t>
  </si>
  <si>
    <t>FAM04166</t>
  </si>
  <si>
    <t>FAM04167</t>
  </si>
  <si>
    <t>FAM04168</t>
  </si>
  <si>
    <t>FAM04169</t>
  </si>
  <si>
    <t>FAM04170</t>
  </si>
  <si>
    <t>FAM04171</t>
  </si>
  <si>
    <t>FAM04172</t>
  </si>
  <si>
    <t>FAM04173</t>
  </si>
  <si>
    <t>FAM04174</t>
  </si>
  <si>
    <t>FAM04175</t>
  </si>
  <si>
    <t>FAM04176</t>
  </si>
  <si>
    <t>FAM04177</t>
  </si>
  <si>
    <t>FAM04178</t>
  </si>
  <si>
    <t>FAM04179</t>
  </si>
  <si>
    <t>FAM04180</t>
  </si>
  <si>
    <t>FAM04181</t>
  </si>
  <si>
    <t>FAM04182</t>
  </si>
  <si>
    <t>FAM04183</t>
  </si>
  <si>
    <t>FAM04184</t>
  </si>
  <si>
    <t>FAM04185</t>
  </si>
  <si>
    <t>FAM04186</t>
  </si>
  <si>
    <t>FAM04187</t>
  </si>
  <si>
    <t>FAM04188</t>
  </si>
  <si>
    <t>FAM04189</t>
  </si>
  <si>
    <t>FAM04190</t>
  </si>
  <si>
    <t>FAM04191</t>
  </si>
  <si>
    <t>FAM04192</t>
  </si>
  <si>
    <t>FAM04193</t>
  </si>
  <si>
    <t>FAM04194</t>
  </si>
  <si>
    <t>FAM04195</t>
  </si>
  <si>
    <t>FAM04196</t>
  </si>
  <si>
    <t>FAM04197</t>
  </si>
  <si>
    <t>FAM04198</t>
  </si>
  <si>
    <t>FAM04199</t>
  </si>
  <si>
    <t>FAM04200</t>
  </si>
  <si>
    <t>FAM04201</t>
  </si>
  <si>
    <t>FAM04202</t>
  </si>
  <si>
    <t>FAM04203</t>
  </si>
  <si>
    <t>FAM04204</t>
  </si>
  <si>
    <t>FAM04205</t>
  </si>
  <si>
    <t>FAM04206</t>
  </si>
  <si>
    <t>FAM04207</t>
  </si>
  <si>
    <t>FAM04208</t>
  </si>
  <si>
    <t>FAM04209</t>
  </si>
  <si>
    <t>FAM04210</t>
  </si>
  <si>
    <t>FAM04211</t>
  </si>
  <si>
    <t>FAM04212</t>
  </si>
  <si>
    <t>FAM04213</t>
  </si>
  <si>
    <t>FAM04214</t>
  </si>
  <si>
    <t>FAM04215</t>
  </si>
  <si>
    <t>FAM04216</t>
  </si>
  <si>
    <t>FAM04217</t>
  </si>
  <si>
    <t>FAM04218</t>
  </si>
  <si>
    <t>FAM04219</t>
  </si>
  <si>
    <t>FAM04220</t>
  </si>
  <si>
    <t>FAM04221</t>
  </si>
  <si>
    <t>FAM04222</t>
  </si>
  <si>
    <t>FAM04223</t>
  </si>
  <si>
    <t>FAM04224</t>
  </si>
  <si>
    <t>FAM04225</t>
  </si>
  <si>
    <t>FAM04226</t>
  </si>
  <si>
    <t>FAM04227</t>
  </si>
  <si>
    <t>FAM04228</t>
  </si>
  <si>
    <t>FAM04229</t>
  </si>
  <si>
    <t>FAM04230</t>
  </si>
  <si>
    <t>FAM04231</t>
  </si>
  <si>
    <t>FAM04232</t>
  </si>
  <si>
    <t>FAM04233</t>
  </si>
  <si>
    <t>FAM04234</t>
  </si>
  <si>
    <t>FAM04235</t>
  </si>
  <si>
    <t>FAM04236</t>
  </si>
  <si>
    <t>FAM04237</t>
  </si>
  <si>
    <t>FAM04238</t>
  </si>
  <si>
    <t>FAM04239</t>
  </si>
  <si>
    <t>FAM04240</t>
  </si>
  <si>
    <t>FAM04241</t>
  </si>
  <si>
    <t>FAM04242</t>
  </si>
  <si>
    <t>FAM04243</t>
  </si>
  <si>
    <t>FAM04244</t>
  </si>
  <si>
    <t>FAM04245</t>
  </si>
  <si>
    <t>FAM04246</t>
  </si>
  <si>
    <t>FAM04247</t>
  </si>
  <si>
    <t>FAM04248</t>
  </si>
  <si>
    <t>FAM04249</t>
  </si>
  <si>
    <t>FAM04250</t>
  </si>
  <si>
    <t>FAM04251</t>
  </si>
  <si>
    <t>FAM04252</t>
  </si>
  <si>
    <t>FAM04253</t>
  </si>
  <si>
    <t>FAM04254</t>
  </si>
  <si>
    <t>FAM04255</t>
  </si>
  <si>
    <t>FAM04256</t>
  </si>
  <si>
    <t>FAM04257</t>
  </si>
  <si>
    <t>FAM04258</t>
  </si>
  <si>
    <t>FAM04259</t>
  </si>
  <si>
    <t>FAM04260</t>
  </si>
  <si>
    <t>FAM04261</t>
  </si>
  <si>
    <t>FAM04262</t>
  </si>
  <si>
    <t>FAM04263</t>
  </si>
  <si>
    <t>FAM04264</t>
  </si>
  <si>
    <t>FAM04265</t>
  </si>
  <si>
    <t>FAM04266</t>
  </si>
  <si>
    <t>FAM04267</t>
  </si>
  <si>
    <t>FAM04268</t>
  </si>
  <si>
    <t>FAM04269</t>
  </si>
  <si>
    <t>FAM04270</t>
  </si>
  <si>
    <t>FAM04271</t>
  </si>
  <si>
    <t>FAM04272</t>
  </si>
  <si>
    <t>FAM04273</t>
  </si>
  <si>
    <t>FAM04274</t>
  </si>
  <si>
    <t>FAM04275</t>
  </si>
  <si>
    <t>FAM04276</t>
  </si>
  <si>
    <t>FAM04277</t>
  </si>
  <si>
    <t>FAM04278</t>
  </si>
  <si>
    <t>FAM04279</t>
  </si>
  <si>
    <t>FAM04280</t>
  </si>
  <si>
    <t>FAM04281</t>
  </si>
  <si>
    <t>FAM04282</t>
  </si>
  <si>
    <t>FAM04283</t>
  </si>
  <si>
    <t>FAM04284</t>
  </si>
  <si>
    <t>FAM04285</t>
  </si>
  <si>
    <t>FAM04286</t>
  </si>
  <si>
    <t>FAM04287</t>
  </si>
  <si>
    <t>FAM04288</t>
  </si>
  <si>
    <t>FAM04289</t>
  </si>
  <si>
    <t>FAM04290</t>
  </si>
  <si>
    <t>FAM04291</t>
  </si>
  <si>
    <t>FAM04292</t>
  </si>
  <si>
    <t>FAM04293</t>
  </si>
  <si>
    <t>FAM04294</t>
  </si>
  <si>
    <t>FAM04295</t>
  </si>
  <si>
    <t>FAM04296</t>
  </si>
  <si>
    <t>FAM04297</t>
  </si>
  <si>
    <t>FAM04298</t>
  </si>
  <si>
    <t>FAM04299</t>
  </si>
  <si>
    <t>FAM04300</t>
  </si>
  <si>
    <t>FAM04301</t>
  </si>
  <si>
    <t>FAM04302</t>
  </si>
  <si>
    <t>FAM04303</t>
  </si>
  <si>
    <t>FAM04304</t>
  </si>
  <si>
    <t>FAM04305</t>
  </si>
  <si>
    <t>FAM04306</t>
  </si>
  <si>
    <t>FAM04307</t>
  </si>
  <si>
    <t>FAM04308</t>
  </si>
  <si>
    <t>FAM04309</t>
  </si>
  <si>
    <t>FAM04310</t>
  </si>
  <si>
    <t>FAM04311</t>
  </si>
  <si>
    <t>FAM04312</t>
  </si>
  <si>
    <t>FAM04313</t>
  </si>
  <si>
    <t>FAM04314</t>
  </si>
  <si>
    <t>FAM04315</t>
  </si>
  <si>
    <t>FAM04316</t>
  </si>
  <si>
    <t>FAM04317</t>
  </si>
  <si>
    <t>FAM04318</t>
  </si>
  <si>
    <t>FAM04319</t>
  </si>
  <si>
    <t>FAM04320</t>
  </si>
  <si>
    <t>FAM04321</t>
  </si>
  <si>
    <t>FAM04322</t>
  </si>
  <si>
    <t>FAM04323</t>
  </si>
  <si>
    <t>FAM04324</t>
  </si>
  <si>
    <t>FAM04325</t>
  </si>
  <si>
    <t>FAM04326</t>
  </si>
  <si>
    <t>FAM04327</t>
  </si>
  <si>
    <t>FAM04328</t>
  </si>
  <si>
    <t>FAM04329</t>
  </si>
  <si>
    <t>FAM04330</t>
  </si>
  <si>
    <t>FAM04331</t>
  </si>
  <si>
    <t>FAM04332</t>
  </si>
  <si>
    <t>FAM04333</t>
  </si>
  <si>
    <t>FAM04334</t>
  </si>
  <si>
    <t>FAM04335</t>
  </si>
  <si>
    <t>FAM04336</t>
  </si>
  <si>
    <t>FAM04337</t>
  </si>
  <si>
    <t>FAM04338</t>
  </si>
  <si>
    <t>FAM04339</t>
  </si>
  <si>
    <t>FAM04340</t>
  </si>
  <si>
    <t>FAM04341</t>
  </si>
  <si>
    <t>FAM04342</t>
  </si>
  <si>
    <t>FAM04343</t>
  </si>
  <si>
    <t>FAM04344</t>
  </si>
  <si>
    <t>FAM04345</t>
  </si>
  <si>
    <t>FAM04346</t>
  </si>
  <si>
    <t>FAM04347</t>
  </si>
  <si>
    <t>FAM04348</t>
  </si>
  <si>
    <t>FAM04349</t>
  </si>
  <si>
    <t>FAM04350</t>
  </si>
  <si>
    <t>FAM04351</t>
  </si>
  <si>
    <t>FAM04352</t>
  </si>
  <si>
    <t>FAM04353</t>
  </si>
  <si>
    <t>FAM04354</t>
  </si>
  <si>
    <t>FAM04355</t>
  </si>
  <si>
    <t>FAM04356</t>
  </si>
  <si>
    <t>FAM04357</t>
  </si>
  <si>
    <t>FAM04358</t>
  </si>
  <si>
    <t>FAM04359</t>
  </si>
  <si>
    <t>FAM04360</t>
  </si>
  <si>
    <t>FAM04361</t>
  </si>
  <si>
    <t>FAM04362</t>
  </si>
  <si>
    <t>FAM04363</t>
  </si>
  <si>
    <t>FAM04364</t>
  </si>
  <si>
    <t>FAM04365</t>
  </si>
  <si>
    <t>FAM04366</t>
  </si>
  <si>
    <t>FAM04367</t>
  </si>
  <si>
    <t>FAM04368</t>
  </si>
  <si>
    <t>FAM04369</t>
  </si>
  <si>
    <t>FAM04370</t>
  </si>
  <si>
    <t>FAM04371</t>
  </si>
  <si>
    <t>FAM04372</t>
  </si>
  <si>
    <t>FAM04373</t>
  </si>
  <si>
    <t>FAM04374</t>
  </si>
  <si>
    <t>FAM04375</t>
  </si>
  <si>
    <t>FAM04376</t>
  </si>
  <si>
    <t>FAM04377</t>
  </si>
  <si>
    <t>FAM04378</t>
  </si>
  <si>
    <t>FAM04379</t>
  </si>
  <si>
    <t>FAM04380</t>
  </si>
  <si>
    <t>FAM04381</t>
  </si>
  <si>
    <t>FAM04382</t>
  </si>
  <si>
    <t>FAM04383</t>
  </si>
  <si>
    <t>FAM04384</t>
  </si>
  <si>
    <t>FAM04385</t>
  </si>
  <si>
    <t>FAM04386</t>
  </si>
  <si>
    <t>FAM04387</t>
  </si>
  <si>
    <t>FAM04388</t>
  </si>
  <si>
    <t>FAM04389</t>
  </si>
  <si>
    <t>FAM04390</t>
  </si>
  <si>
    <t>FAM04391</t>
  </si>
  <si>
    <t>FAM04392</t>
  </si>
  <si>
    <t>FAM04393</t>
  </si>
  <si>
    <t>FAM04394</t>
  </si>
  <si>
    <t>FAM04395</t>
  </si>
  <si>
    <t>FAM04396</t>
  </si>
  <si>
    <t>FAM04397</t>
  </si>
  <si>
    <t>FAM04398</t>
  </si>
  <si>
    <t>FAM04399</t>
  </si>
  <si>
    <t>FAM04400</t>
  </si>
  <si>
    <t>FAM04401</t>
  </si>
  <si>
    <t>FAM04402</t>
  </si>
  <si>
    <t>FAM04403</t>
  </si>
  <si>
    <t>FAM04404</t>
  </si>
  <si>
    <t>FAM04405</t>
  </si>
  <si>
    <t>FAM04406</t>
  </si>
  <si>
    <t>FAM04407</t>
  </si>
  <si>
    <t>FAM04408</t>
  </si>
  <si>
    <t>FAM04409</t>
  </si>
  <si>
    <t>FAM04410</t>
  </si>
  <si>
    <t>FAM04411</t>
  </si>
  <si>
    <t>FAM04412</t>
  </si>
  <si>
    <t>FAM04413</t>
  </si>
  <si>
    <t>FAM04414</t>
  </si>
  <si>
    <t>FAM04415</t>
  </si>
  <si>
    <t>FAM04416</t>
  </si>
  <si>
    <t>FAM04417</t>
  </si>
  <si>
    <t>FAM04418</t>
  </si>
  <si>
    <t>FAM04419</t>
  </si>
  <si>
    <t>FAM04420</t>
  </si>
  <si>
    <t>FAM04421</t>
  </si>
  <si>
    <t>FAM04422</t>
  </si>
  <si>
    <t>FAM04423</t>
  </si>
  <si>
    <t>FAM04424</t>
  </si>
  <si>
    <t>FAM04425</t>
  </si>
  <si>
    <t>FAM04426</t>
  </si>
  <si>
    <t>FAM04427</t>
  </si>
  <si>
    <t>FAM04428</t>
  </si>
  <si>
    <t>FAM04429</t>
  </si>
  <si>
    <t>FAM04430</t>
  </si>
  <si>
    <t>FAM04431</t>
  </si>
  <si>
    <t>FAM04432</t>
  </si>
  <si>
    <t>FAM04433</t>
  </si>
  <si>
    <t>FAM04434</t>
  </si>
  <si>
    <t>FAM04435</t>
  </si>
  <si>
    <t>FAM04436</t>
  </si>
  <si>
    <t>FAM04437</t>
  </si>
  <si>
    <t>FAM04438</t>
  </si>
  <si>
    <t>FAM04439</t>
  </si>
  <si>
    <t>FAM04440</t>
  </si>
  <si>
    <t>FAM04441</t>
  </si>
  <si>
    <t>FAM04442</t>
  </si>
  <si>
    <t>FAM04443</t>
  </si>
  <si>
    <t>FAM04444</t>
  </si>
  <si>
    <t>FAM04445</t>
  </si>
  <si>
    <t>FAM04446</t>
  </si>
  <si>
    <t>FAM04447</t>
  </si>
  <si>
    <t>FAM04448</t>
  </si>
  <si>
    <t>FAM04449</t>
  </si>
  <si>
    <t>FAM04450</t>
  </si>
  <si>
    <t>FAM04451</t>
  </si>
  <si>
    <t>FAM04452</t>
  </si>
  <si>
    <t>FAM04453</t>
  </si>
  <si>
    <t>FAM04454</t>
  </si>
  <si>
    <t>FAM04455</t>
  </si>
  <si>
    <t>FAM04456</t>
  </si>
  <si>
    <t>FAM04457</t>
  </si>
  <si>
    <t>FAM04458</t>
  </si>
  <si>
    <t>FAM04459</t>
  </si>
  <si>
    <t>FAM04460</t>
  </si>
  <si>
    <t>FAM04461</t>
  </si>
  <si>
    <t>FAM04462</t>
  </si>
  <si>
    <t>FAM04463</t>
  </si>
  <si>
    <t>FAM04464</t>
  </si>
  <si>
    <t>FAM04465</t>
  </si>
  <si>
    <t>FAM04466</t>
  </si>
  <si>
    <t>FAM04467</t>
  </si>
  <si>
    <t>FAM04468</t>
  </si>
  <si>
    <t>FAM04469</t>
  </si>
  <si>
    <t>FAM04470</t>
  </si>
  <si>
    <t>FAM04471</t>
  </si>
  <si>
    <t>FAM04472</t>
  </si>
  <si>
    <t>FAM04473</t>
  </si>
  <si>
    <t>FAM04474</t>
  </si>
  <si>
    <t>FAM04475</t>
  </si>
  <si>
    <t>FAM04476</t>
  </si>
  <si>
    <t>FAM04477</t>
  </si>
  <si>
    <t>FAM04478</t>
  </si>
  <si>
    <t>FAM04479</t>
  </si>
  <si>
    <t>FAM04480</t>
  </si>
  <si>
    <t>FAM04481</t>
  </si>
  <si>
    <t>FAM04482</t>
  </si>
  <si>
    <t>FAM04483</t>
  </si>
  <si>
    <t>FAM04484</t>
  </si>
  <si>
    <t>FAM04485</t>
  </si>
  <si>
    <t>FAM04486</t>
  </si>
  <si>
    <t>FAM04487</t>
  </si>
  <si>
    <t>FAM04488</t>
  </si>
  <si>
    <t>FAM04489</t>
  </si>
  <si>
    <t>FAM04490</t>
  </si>
  <si>
    <t>FAM04491</t>
  </si>
  <si>
    <t>FAM04492</t>
  </si>
  <si>
    <t>FAM04493</t>
  </si>
  <si>
    <t>FAM04494</t>
  </si>
  <si>
    <t>FAM04495</t>
  </si>
  <si>
    <t>FAM04496</t>
  </si>
  <si>
    <t>FAM04497</t>
  </si>
  <si>
    <t>FAM04498</t>
  </si>
  <si>
    <t>FAM04499</t>
  </si>
  <si>
    <t>FAM04500</t>
  </si>
  <si>
    <t>FAM04501</t>
  </si>
  <si>
    <t>FAM04502</t>
  </si>
  <si>
    <t>FAM04503</t>
  </si>
  <si>
    <t>FAM04504</t>
  </si>
  <si>
    <t>FAM04505</t>
  </si>
  <si>
    <t>FAM04506</t>
  </si>
  <si>
    <t>FAM04507</t>
  </si>
  <si>
    <t>FAM04508</t>
  </si>
  <si>
    <t>FAM04509</t>
  </si>
  <si>
    <t>FAM04510</t>
  </si>
  <si>
    <t>FAM04511</t>
  </si>
  <si>
    <t>FAM04512</t>
  </si>
  <si>
    <t>FAM04513</t>
  </si>
  <si>
    <t>FAM04514</t>
  </si>
  <si>
    <t>FAM04515</t>
  </si>
  <si>
    <t>FAM04516</t>
  </si>
  <si>
    <t>FAM04517</t>
  </si>
  <si>
    <t>FAM04518</t>
  </si>
  <si>
    <t>FAM04519</t>
  </si>
  <si>
    <t>FAM04520</t>
  </si>
  <si>
    <t>FAM04521</t>
  </si>
  <si>
    <t>FAM04522</t>
  </si>
  <si>
    <t>FAM04523</t>
  </si>
  <si>
    <t>FAM04524</t>
  </si>
  <si>
    <t>FAM04525</t>
  </si>
  <si>
    <t>FAM04526</t>
  </si>
  <si>
    <t>FAM04527</t>
  </si>
  <si>
    <t>FAM04528</t>
  </si>
  <si>
    <t>FAM04529</t>
  </si>
  <si>
    <t>FAM04530</t>
  </si>
  <si>
    <t>FAM04531</t>
  </si>
  <si>
    <t>FAM04532</t>
  </si>
  <si>
    <t>FAM04533</t>
  </si>
  <si>
    <t>FAM04534</t>
  </si>
  <si>
    <t>FAM04535</t>
  </si>
  <si>
    <t>FAM04536</t>
  </si>
  <si>
    <t>FAM04537</t>
  </si>
  <si>
    <t>FAM04538</t>
  </si>
  <si>
    <t>FAM04539</t>
  </si>
  <si>
    <t>FAM04540</t>
  </si>
  <si>
    <t>FAM04541</t>
  </si>
  <si>
    <t>FAM04542</t>
  </si>
  <si>
    <t>FAM04543</t>
  </si>
  <si>
    <t>FAM04544</t>
  </si>
  <si>
    <t>FAM04545</t>
  </si>
  <si>
    <t>FAM04546</t>
  </si>
  <si>
    <t>FAM04547</t>
  </si>
  <si>
    <t>FAM04548</t>
  </si>
  <si>
    <t>FAM04549</t>
  </si>
  <si>
    <t>FAM04550</t>
  </si>
  <si>
    <t>FAM04551</t>
  </si>
  <si>
    <t>FAM04552</t>
  </si>
  <si>
    <t>FAM04553</t>
  </si>
  <si>
    <t>FAM04554</t>
  </si>
  <si>
    <t>FAM04555</t>
  </si>
  <si>
    <t>FAM04556</t>
  </si>
  <si>
    <t>FAM04557</t>
  </si>
  <si>
    <t>FAM04558</t>
  </si>
  <si>
    <t>FAM04559</t>
  </si>
  <si>
    <t>FAM04560</t>
  </si>
  <si>
    <t>FAM04561</t>
  </si>
  <si>
    <t>FAM04562</t>
  </si>
  <si>
    <t>FAM04563</t>
  </si>
  <si>
    <t>FAM04564</t>
  </si>
  <si>
    <t>FAM04565</t>
  </si>
  <si>
    <t>FAM04566</t>
  </si>
  <si>
    <t>FAM04567</t>
  </si>
  <si>
    <t>FAM04568</t>
  </si>
  <si>
    <t>FAM04569</t>
  </si>
  <si>
    <t>FAM04570</t>
  </si>
  <si>
    <t>FAM04571</t>
  </si>
  <si>
    <t>FAM04572</t>
  </si>
  <si>
    <t>FAM04573</t>
  </si>
  <si>
    <t>FAM04574</t>
  </si>
  <si>
    <t>FAM04575</t>
  </si>
  <si>
    <t>FAM04576</t>
  </si>
  <si>
    <t>FAM04577</t>
  </si>
  <si>
    <t>FAM04578</t>
  </si>
  <si>
    <t>FAM04579</t>
  </si>
  <si>
    <t>FAM04580</t>
  </si>
  <si>
    <t>FAM04581</t>
  </si>
  <si>
    <t>FAM04582</t>
  </si>
  <si>
    <t>FAM04583</t>
  </si>
  <si>
    <t>FAM04584</t>
  </si>
  <si>
    <t>FAM04585</t>
  </si>
  <si>
    <t>FAM04586</t>
  </si>
  <si>
    <t>FAM04587</t>
  </si>
  <si>
    <t>FAM04588</t>
  </si>
  <si>
    <t>FAM04589</t>
  </si>
  <si>
    <t>FAM04590</t>
  </si>
  <si>
    <t>FAM04591</t>
  </si>
  <si>
    <t>FAM04592</t>
  </si>
  <si>
    <t>FAM04593</t>
  </si>
  <si>
    <t>FAM04594</t>
  </si>
  <si>
    <t>FAM04595</t>
  </si>
  <si>
    <t>FAM04596</t>
  </si>
  <si>
    <t>FAM04597</t>
  </si>
  <si>
    <t>FAM04598</t>
  </si>
  <si>
    <t>FAM04599</t>
  </si>
  <si>
    <t>FAM04600</t>
  </si>
  <si>
    <t>FAM04601</t>
  </si>
  <si>
    <t>FAM04602</t>
  </si>
  <si>
    <t>FAM04603</t>
  </si>
  <si>
    <t>FAM04604</t>
  </si>
  <si>
    <t>FAM04605</t>
  </si>
  <si>
    <t>FAM04606</t>
  </si>
  <si>
    <t>FAM04607</t>
  </si>
  <si>
    <t>FAM04608</t>
  </si>
  <si>
    <t>FAM04609</t>
  </si>
  <si>
    <t>FAM04610</t>
  </si>
  <si>
    <t>FAM04611</t>
  </si>
  <si>
    <t>FAM04612</t>
  </si>
  <si>
    <t>FAM04613</t>
  </si>
  <si>
    <t>FAM04614</t>
  </si>
  <si>
    <t>FAM04615</t>
  </si>
  <si>
    <t>FAM04616</t>
  </si>
  <si>
    <t>FAM04617</t>
  </si>
  <si>
    <t>FAM04618</t>
  </si>
  <si>
    <t>FAM04619</t>
  </si>
  <si>
    <t>FAM04620</t>
  </si>
  <si>
    <t>FAM04621</t>
  </si>
  <si>
    <t>FAM04622</t>
  </si>
  <si>
    <t>FAM04623</t>
  </si>
  <si>
    <t>FAM04624</t>
  </si>
  <si>
    <t>FAM04625</t>
  </si>
  <si>
    <t>FAM04626</t>
  </si>
  <si>
    <t>FAM04627</t>
  </si>
  <si>
    <t>FAM04628</t>
  </si>
  <si>
    <t>FAM04629</t>
  </si>
  <si>
    <t>FAM04630</t>
  </si>
  <si>
    <t>FAM04631</t>
  </si>
  <si>
    <t>FAM04632</t>
  </si>
  <si>
    <t>FAM04633</t>
  </si>
  <si>
    <t>FAM04634</t>
  </si>
  <si>
    <t>FAM04635</t>
  </si>
  <si>
    <t>FAM04636</t>
  </si>
  <si>
    <t>FAM04637</t>
  </si>
  <si>
    <t>FAM04638</t>
  </si>
  <si>
    <t>FAM04639</t>
  </si>
  <si>
    <t>FAM04640</t>
  </si>
  <si>
    <t>FAM04641</t>
  </si>
  <si>
    <t>FAM04642</t>
  </si>
  <si>
    <t>FAM04643</t>
  </si>
  <si>
    <t>FAM04644</t>
  </si>
  <si>
    <t>FAM04645</t>
  </si>
  <si>
    <t>FAM04646</t>
  </si>
  <si>
    <t>FAM04647</t>
  </si>
  <si>
    <t>FAM04648</t>
  </si>
  <si>
    <t>FAM04649</t>
  </si>
  <si>
    <t>FAM04650</t>
  </si>
  <si>
    <t>FAM04651</t>
  </si>
  <si>
    <t>FAM04652</t>
  </si>
  <si>
    <t>FAM04653</t>
  </si>
  <si>
    <t>FAM04654</t>
  </si>
  <si>
    <t>FAM04655</t>
  </si>
  <si>
    <t>FAM04656</t>
  </si>
  <si>
    <t>FAM04657</t>
  </si>
  <si>
    <t>FAM04658</t>
  </si>
  <si>
    <t>FAM04659</t>
  </si>
  <si>
    <t>FAM04660</t>
  </si>
  <si>
    <t>FAM04661</t>
  </si>
  <si>
    <t>FAM04662</t>
  </si>
  <si>
    <t>FAM04663</t>
  </si>
  <si>
    <t>FAM04664</t>
  </si>
  <si>
    <t>FAM04665</t>
  </si>
  <si>
    <t>FAM04666</t>
  </si>
  <si>
    <t>FAM04667</t>
  </si>
  <si>
    <t>FAM04668</t>
  </si>
  <si>
    <t>FAM04669</t>
  </si>
  <si>
    <t>FAM04670</t>
  </si>
  <si>
    <t>FAM04671</t>
  </si>
  <si>
    <t>FAM04672</t>
  </si>
  <si>
    <t>FAM04673</t>
  </si>
  <si>
    <t>FAM04674</t>
  </si>
  <si>
    <t>FAM04675</t>
  </si>
  <si>
    <t>FAM04676</t>
  </si>
  <si>
    <t>FAM04677</t>
  </si>
  <si>
    <t>FAM04678</t>
  </si>
  <si>
    <t>FAM04679</t>
  </si>
  <si>
    <t>FAM04680</t>
  </si>
  <si>
    <t>FAM04681</t>
  </si>
  <si>
    <t>FAM04682</t>
  </si>
  <si>
    <t>FAM04683</t>
  </si>
  <si>
    <t>FAM04684</t>
  </si>
  <si>
    <t>FAM04685</t>
  </si>
  <si>
    <t>FAM04686</t>
  </si>
  <si>
    <t>FAM04687</t>
  </si>
  <si>
    <t>FAM04688</t>
  </si>
  <si>
    <t>FAM04689</t>
  </si>
  <si>
    <t>FAM04690</t>
  </si>
  <si>
    <t>FAM04691</t>
  </si>
  <si>
    <t>FAM04692</t>
  </si>
  <si>
    <t>FAM04693</t>
  </si>
  <si>
    <t>FAM04694</t>
  </si>
  <si>
    <t>FAM04695</t>
  </si>
  <si>
    <t>FAM04696</t>
  </si>
  <si>
    <t>FAM04697</t>
  </si>
  <si>
    <t>FAM04698</t>
  </si>
  <si>
    <t>FAM04699</t>
  </si>
  <si>
    <t>FAM04700</t>
  </si>
  <si>
    <t>FAM04701</t>
  </si>
  <si>
    <t>FAM04702</t>
  </si>
  <si>
    <t>FAM04703</t>
  </si>
  <si>
    <t>FAM04704</t>
  </si>
  <si>
    <t>FAM04705</t>
  </si>
  <si>
    <t>FAM04706</t>
  </si>
  <si>
    <t>FAM04707</t>
  </si>
  <si>
    <t>FAM04708</t>
  </si>
  <si>
    <t>FAM04709</t>
  </si>
  <si>
    <t>FAM04710</t>
  </si>
  <si>
    <t>FAM04711</t>
  </si>
  <si>
    <t>FAM04712</t>
  </si>
  <si>
    <t>FAM04713</t>
  </si>
  <si>
    <t>FAM04714</t>
  </si>
  <si>
    <t>FAM04715</t>
  </si>
  <si>
    <t>FAM04716</t>
  </si>
  <si>
    <t>FAM04717</t>
  </si>
  <si>
    <t>FAM04718</t>
  </si>
  <si>
    <t>FAM04719</t>
  </si>
  <si>
    <t>FAM04720</t>
  </si>
  <si>
    <t>FAM04721</t>
  </si>
  <si>
    <t>FAM04722</t>
  </si>
  <si>
    <t>FAM04723</t>
  </si>
  <si>
    <t>FAM04724</t>
  </si>
  <si>
    <t>FAM04725</t>
  </si>
  <si>
    <t>FAM04726</t>
  </si>
  <si>
    <t>FAM04727</t>
  </si>
  <si>
    <t>FAM04728</t>
  </si>
  <si>
    <t>FAM04729</t>
  </si>
  <si>
    <t>FAM04730</t>
  </si>
  <si>
    <t>FAM04731</t>
  </si>
  <si>
    <t>FAM04732</t>
  </si>
  <si>
    <t>FAM04733</t>
  </si>
  <si>
    <t>FAM04734</t>
  </si>
  <si>
    <t>FAM04735</t>
  </si>
  <si>
    <t>FAM04736</t>
  </si>
  <si>
    <t>FAM04737</t>
  </si>
  <si>
    <t>FAM04738</t>
  </si>
  <si>
    <t>FAM04739</t>
  </si>
  <si>
    <t>FAM04740</t>
  </si>
  <si>
    <t>FAM04741</t>
  </si>
  <si>
    <t>FAM04742</t>
  </si>
  <si>
    <t>FAM04743</t>
  </si>
  <si>
    <t>FAM04744</t>
  </si>
  <si>
    <t>FAM04745</t>
  </si>
  <si>
    <t>FAM04746</t>
  </si>
  <si>
    <t>FAM04747</t>
  </si>
  <si>
    <t>FAM04748</t>
  </si>
  <si>
    <t>FAM04749</t>
  </si>
  <si>
    <t>FAM04750</t>
  </si>
  <si>
    <t>FAM04751</t>
  </si>
  <si>
    <t>FAM04752</t>
  </si>
  <si>
    <t>FAM04753</t>
  </si>
  <si>
    <t>FAM04754</t>
  </si>
  <si>
    <t>FAM04755</t>
  </si>
  <si>
    <t>FAM04756</t>
  </si>
  <si>
    <t>FAM04757</t>
  </si>
  <si>
    <t>FAM04758</t>
  </si>
  <si>
    <t>FAM04759</t>
  </si>
  <si>
    <t>FAM04760</t>
  </si>
  <si>
    <t>FAM04761</t>
  </si>
  <si>
    <t>FAM04762</t>
  </si>
  <si>
    <t>FAM04763</t>
  </si>
  <si>
    <t>FAM04764</t>
  </si>
  <si>
    <t>FAM04765</t>
  </si>
  <si>
    <t>FAM04766</t>
  </si>
  <si>
    <t>FAM04767</t>
  </si>
  <si>
    <t>FAM04768</t>
  </si>
  <si>
    <t>FAM04769</t>
  </si>
  <si>
    <t>FAM04770</t>
  </si>
  <si>
    <t>FAM04771</t>
  </si>
  <si>
    <t>FAM04772</t>
  </si>
  <si>
    <t>FAM04773</t>
  </si>
  <si>
    <t>FAM04774</t>
  </si>
  <si>
    <t>FAM04775</t>
  </si>
  <si>
    <t>FAM04776</t>
  </si>
  <si>
    <t>FAM04777</t>
  </si>
  <si>
    <t>FAM04778</t>
  </si>
  <si>
    <t>FAM04779</t>
  </si>
  <si>
    <t>FAM04780</t>
  </si>
  <si>
    <t>FAM04781</t>
  </si>
  <si>
    <t>FAM04782</t>
  </si>
  <si>
    <t>FAM04783</t>
  </si>
  <si>
    <t>FAM04784</t>
  </si>
  <si>
    <t>FAM04785</t>
  </si>
  <si>
    <t>FAM04786</t>
  </si>
  <si>
    <t>FAM04787</t>
  </si>
  <si>
    <t>FAM04788</t>
  </si>
  <si>
    <t>FAM04789</t>
  </si>
  <si>
    <t>FAM04790</t>
  </si>
  <si>
    <t>FAM04791</t>
  </si>
  <si>
    <t>FAM04792</t>
  </si>
  <si>
    <t>FAM04793</t>
  </si>
  <si>
    <t>FAM04794</t>
  </si>
  <si>
    <t>FAM04795</t>
  </si>
  <si>
    <t>FAM04796</t>
  </si>
  <si>
    <t>FAM04797</t>
  </si>
  <si>
    <t>FAM04798</t>
  </si>
  <si>
    <t>FAM04799</t>
  </si>
  <si>
    <t>FAM04800</t>
  </si>
  <si>
    <t>FAM04801</t>
  </si>
  <si>
    <t>FAM04802</t>
  </si>
  <si>
    <t>FAM04803</t>
  </si>
  <si>
    <t>FAM04804</t>
  </si>
  <si>
    <t>FAM04805</t>
  </si>
  <si>
    <t>FAM04806</t>
  </si>
  <si>
    <t>FAM04807</t>
  </si>
  <si>
    <t>FAM04808</t>
  </si>
  <si>
    <t>FAM04809</t>
  </si>
  <si>
    <t>FAM04810</t>
  </si>
  <si>
    <t>FAM04811</t>
  </si>
  <si>
    <t>FAM04812</t>
  </si>
  <si>
    <t>FAM04813</t>
  </si>
  <si>
    <t>FAM04814</t>
  </si>
  <si>
    <t>FAM04815</t>
  </si>
  <si>
    <t>FAM04816</t>
  </si>
  <si>
    <t>FAM04817</t>
  </si>
  <si>
    <t>FAM04818</t>
  </si>
  <si>
    <t>FAM04819</t>
  </si>
  <si>
    <t>FAM04820</t>
  </si>
  <si>
    <t>FAM04821</t>
  </si>
  <si>
    <t>FAM04822</t>
  </si>
  <si>
    <t>FAM04823</t>
  </si>
  <si>
    <t>FAM04824</t>
  </si>
  <si>
    <t>FAM04825</t>
  </si>
  <si>
    <t>FAM04826</t>
  </si>
  <si>
    <t>FAM04827</t>
  </si>
  <si>
    <t>FAM04828</t>
  </si>
  <si>
    <t>FAM04829</t>
  </si>
  <si>
    <t>FAM04830</t>
  </si>
  <si>
    <t>FAM04831</t>
  </si>
  <si>
    <t>FAM04832</t>
  </si>
  <si>
    <t>FAM04833</t>
  </si>
  <si>
    <t>FAM04834</t>
  </si>
  <si>
    <t>FAM04835</t>
  </si>
  <si>
    <t>FAM04836</t>
  </si>
  <si>
    <t>FAM04837</t>
  </si>
  <si>
    <t>FAM04838</t>
  </si>
  <si>
    <t>FAM04839</t>
  </si>
  <si>
    <t>FAM04840</t>
  </si>
  <si>
    <t>FAM04841</t>
  </si>
  <si>
    <t>FAM04842</t>
  </si>
  <si>
    <t>FAM04843</t>
  </si>
  <si>
    <t>FAM04844</t>
  </si>
  <si>
    <t>FAM04845</t>
  </si>
  <si>
    <t>FAM04846</t>
  </si>
  <si>
    <t>FAM04847</t>
  </si>
  <si>
    <t>FAM04848</t>
  </si>
  <si>
    <t>FAM04849</t>
  </si>
  <si>
    <t>FAM04850</t>
  </si>
  <si>
    <t>FAM04851</t>
  </si>
  <si>
    <t>FAM04852</t>
  </si>
  <si>
    <t>FAM04853</t>
  </si>
  <si>
    <t>FAM04854</t>
  </si>
  <si>
    <t>FAM04855</t>
  </si>
  <si>
    <t>FAM04856</t>
  </si>
  <si>
    <t>FAM04857</t>
  </si>
  <si>
    <t>FAM04858</t>
  </si>
  <si>
    <t>FAM04859</t>
  </si>
  <si>
    <t>FAM04860</t>
  </si>
  <si>
    <t>FAM04861</t>
  </si>
  <si>
    <t>FAM04862</t>
  </si>
  <si>
    <t>FAM04863</t>
  </si>
  <si>
    <t>FAM04864</t>
  </si>
  <si>
    <t>FAM04865</t>
  </si>
  <si>
    <t>FAM04866</t>
  </si>
  <si>
    <t>FAM04867</t>
  </si>
  <si>
    <t>FAM04868</t>
  </si>
  <si>
    <t>FAM04869</t>
  </si>
  <si>
    <t>FAM04870</t>
  </si>
  <si>
    <t>FAM04871</t>
  </si>
  <si>
    <t>FAM04872</t>
  </si>
  <si>
    <t>FAM04873</t>
  </si>
  <si>
    <t>FAM04874</t>
  </si>
  <si>
    <t>FAM04875</t>
  </si>
  <si>
    <t>FAM04876</t>
  </si>
  <si>
    <t>FAM04877</t>
  </si>
  <si>
    <t>FAM04878</t>
  </si>
  <si>
    <t>FAM04879</t>
  </si>
  <si>
    <t>FAM04880</t>
  </si>
  <si>
    <t>FAM04881</t>
  </si>
  <si>
    <t>FAM04882</t>
  </si>
  <si>
    <t>FAM04883</t>
  </si>
  <si>
    <t>FAM04884</t>
  </si>
  <si>
    <t>FAM04885</t>
  </si>
  <si>
    <t>FAM04886</t>
  </si>
  <si>
    <t>FAM04887</t>
  </si>
  <si>
    <t>FAM04888</t>
  </si>
  <si>
    <t>FAM04889</t>
  </si>
  <si>
    <t>FAM04890</t>
  </si>
  <si>
    <t>FAM04891</t>
  </si>
  <si>
    <t>FAM04892</t>
  </si>
  <si>
    <t>FAM04893</t>
  </si>
  <si>
    <t>FAM04894</t>
  </si>
  <si>
    <t>FAM04895</t>
  </si>
  <si>
    <t>FAM04896</t>
  </si>
  <si>
    <t>FAM04897</t>
  </si>
  <si>
    <t>FAM04898</t>
  </si>
  <si>
    <t>FAM04899</t>
  </si>
  <si>
    <t>FAM04900</t>
  </si>
  <si>
    <t>FAM04901</t>
  </si>
  <si>
    <t>FAM04902</t>
  </si>
  <si>
    <t>FAM04903</t>
  </si>
  <si>
    <t>FAM04904</t>
  </si>
  <si>
    <t>FAM04905</t>
  </si>
  <si>
    <t>FAM04906</t>
  </si>
  <si>
    <t>FAM04907</t>
  </si>
  <si>
    <t>FAM04908</t>
  </si>
  <si>
    <t>FAM04909</t>
  </si>
  <si>
    <t>FAM04910</t>
  </si>
  <si>
    <t>FAM04911</t>
  </si>
  <si>
    <t>FAM04912</t>
  </si>
  <si>
    <t>FAM04913</t>
  </si>
  <si>
    <t>FAM04914</t>
  </si>
  <si>
    <t>FAM04915</t>
  </si>
  <si>
    <t>FAM04916</t>
  </si>
  <si>
    <t>FAM04917</t>
  </si>
  <si>
    <t>FAM04918</t>
  </si>
  <si>
    <t>FAM04919</t>
  </si>
  <si>
    <t>FAM04920</t>
  </si>
  <si>
    <t>FAM04921</t>
  </si>
  <si>
    <t>FAM04922</t>
  </si>
  <si>
    <t>FAM04923</t>
  </si>
  <si>
    <t>FAM04924</t>
  </si>
  <si>
    <t>FAM04925</t>
  </si>
  <si>
    <t>FAM04926</t>
  </si>
  <si>
    <t>FAM04927</t>
  </si>
  <si>
    <t>FAM04928</t>
  </si>
  <si>
    <t>FAM04929</t>
  </si>
  <si>
    <t>FAM04930</t>
  </si>
  <si>
    <t>FAM04931</t>
  </si>
  <si>
    <t>FAM04932</t>
  </si>
  <si>
    <t>FAM04933</t>
  </si>
  <si>
    <t>FAM04934</t>
  </si>
  <si>
    <t>FAM04935</t>
  </si>
  <si>
    <t>FAM04936</t>
  </si>
  <si>
    <t>FAM04937</t>
  </si>
  <si>
    <t>FAM04938</t>
  </si>
  <si>
    <t>FAM04939</t>
  </si>
  <si>
    <t>FAM04940</t>
  </si>
  <si>
    <t>FAM04941</t>
  </si>
  <si>
    <t>FAM04942</t>
  </si>
  <si>
    <t>FAM04943</t>
  </si>
  <si>
    <t>FAM04944</t>
  </si>
  <si>
    <t>FAM04945</t>
  </si>
  <si>
    <t>FAM04946</t>
  </si>
  <si>
    <t>FAM04947</t>
  </si>
  <si>
    <t>FAM04948</t>
  </si>
  <si>
    <t>FAM04949</t>
  </si>
  <si>
    <t>FAM04950</t>
  </si>
  <si>
    <t>FAM04951</t>
  </si>
  <si>
    <t>FAM04952</t>
  </si>
  <si>
    <t>FAM04953</t>
  </si>
  <si>
    <t>FAM04954</t>
  </si>
  <si>
    <t>FAM04955</t>
  </si>
  <si>
    <t>FAM04956</t>
  </si>
  <si>
    <t>FAM04957</t>
  </si>
  <si>
    <t>FAM04958</t>
  </si>
  <si>
    <t>FAM04959</t>
  </si>
  <si>
    <t>FAM04960</t>
  </si>
  <si>
    <t>FAM04961</t>
  </si>
  <si>
    <t>FAM04962</t>
  </si>
  <si>
    <t>FAM04963</t>
  </si>
  <si>
    <t>FAM04964</t>
  </si>
  <si>
    <t>FAM04965</t>
  </si>
  <si>
    <t>FAM04966</t>
  </si>
  <si>
    <t>FAM04967</t>
  </si>
  <si>
    <t>FAM04968</t>
  </si>
  <si>
    <t>FAM04969</t>
  </si>
  <si>
    <t>FAM04970</t>
  </si>
  <si>
    <t>FAM04971</t>
  </si>
  <si>
    <t>FAM04972</t>
  </si>
  <si>
    <t>FAM04973</t>
  </si>
  <si>
    <t>FAM04974</t>
  </si>
  <si>
    <t>FAM04975</t>
  </si>
  <si>
    <t>FAM04976</t>
  </si>
  <si>
    <t>FAM04977</t>
  </si>
  <si>
    <t>FAM04978</t>
  </si>
  <si>
    <t>FAM04979</t>
  </si>
  <si>
    <t>FAM04980</t>
  </si>
  <si>
    <t>FAM04981</t>
  </si>
  <si>
    <t>FAM04982</t>
  </si>
  <si>
    <t>FAM04983</t>
  </si>
  <si>
    <t>FAM04984</t>
  </si>
  <si>
    <t>FAM04985</t>
  </si>
  <si>
    <t>FAM04986</t>
  </si>
  <si>
    <t>FAM04987</t>
  </si>
  <si>
    <t>FAM04988</t>
  </si>
  <si>
    <t>FAM04989</t>
  </si>
  <si>
    <t>FAM04990</t>
  </si>
  <si>
    <t>FAM04991</t>
  </si>
  <si>
    <t>FAM04992</t>
  </si>
  <si>
    <t>FAM04993</t>
  </si>
  <si>
    <t>FAM04994</t>
  </si>
  <si>
    <t>FAM04995</t>
  </si>
  <si>
    <t>FAM04996</t>
  </si>
  <si>
    <t>FAM04997</t>
  </si>
  <si>
    <t>FAM04998</t>
  </si>
  <si>
    <t>FAM04999</t>
  </si>
  <si>
    <t>FAM05000</t>
  </si>
  <si>
    <t>FAM05001</t>
  </si>
  <si>
    <t>FAM05002</t>
  </si>
  <si>
    <t>FAM05003</t>
  </si>
  <si>
    <t>FAM05004</t>
  </si>
  <si>
    <t>FAM05005</t>
  </si>
  <si>
    <t>FAM05006</t>
  </si>
  <si>
    <t>FAM05007</t>
  </si>
  <si>
    <t>FAM05008</t>
  </si>
  <si>
    <t>FAM05009</t>
  </si>
  <si>
    <t>FAM05010</t>
  </si>
  <si>
    <t>FAM05011</t>
  </si>
  <si>
    <t>FAM05012</t>
  </si>
  <si>
    <t>FAM05013</t>
  </si>
  <si>
    <t>FAM05014</t>
  </si>
  <si>
    <t>FAM05015</t>
  </si>
  <si>
    <t>FAM05016</t>
  </si>
  <si>
    <t>FAM05017</t>
  </si>
  <si>
    <t>FAM05018</t>
  </si>
  <si>
    <t>FAM05019</t>
  </si>
  <si>
    <t>FAM05020</t>
  </si>
  <si>
    <t>FAM05021</t>
  </si>
  <si>
    <t>FAM05022</t>
  </si>
  <si>
    <t>FAM05023</t>
  </si>
  <si>
    <t>FAM05024</t>
  </si>
  <si>
    <t>FAM05025</t>
  </si>
  <si>
    <t>FAM05026</t>
  </si>
  <si>
    <t>FAM05027</t>
  </si>
  <si>
    <t>FAM05028</t>
  </si>
  <si>
    <t>FAM05029</t>
  </si>
  <si>
    <t>FAM05030</t>
  </si>
  <si>
    <t>FAM05031</t>
  </si>
  <si>
    <t>FAM05032</t>
  </si>
  <si>
    <t>FAM05033</t>
  </si>
  <si>
    <t>FAM05034</t>
  </si>
  <si>
    <t>FAM05035</t>
  </si>
  <si>
    <t>FAM05036</t>
  </si>
  <si>
    <t>FAM05037</t>
  </si>
  <si>
    <t>FAM05038</t>
  </si>
  <si>
    <t>FAM05039</t>
  </si>
  <si>
    <t>FAM05040</t>
  </si>
  <si>
    <t>FAM05041</t>
  </si>
  <si>
    <t>FAM05042</t>
  </si>
  <si>
    <t>FAM05043</t>
  </si>
  <si>
    <t>FAM05044</t>
  </si>
  <si>
    <t>FAM05045</t>
  </si>
  <si>
    <t>FAM05046</t>
  </si>
  <si>
    <t>FAM05047</t>
  </si>
  <si>
    <t>FAM05048</t>
  </si>
  <si>
    <t>FAM05049</t>
  </si>
  <si>
    <t>FAM05050</t>
  </si>
  <si>
    <t>FAM05051</t>
  </si>
  <si>
    <t>FAM05052</t>
  </si>
  <si>
    <t>FAM05053</t>
  </si>
  <si>
    <t>FAM05054</t>
  </si>
  <si>
    <t>FAM05055</t>
  </si>
  <si>
    <t>FAM05056</t>
  </si>
  <si>
    <t>FAM05057</t>
  </si>
  <si>
    <t>FAM05058</t>
  </si>
  <si>
    <t>FAM05059</t>
  </si>
  <si>
    <t>FAM05060</t>
  </si>
  <si>
    <t>FAM05061</t>
  </si>
  <si>
    <t>FAM05062</t>
  </si>
  <si>
    <t>FAM05063</t>
  </si>
  <si>
    <t>FAM05064</t>
  </si>
  <si>
    <t>FAM05065</t>
  </si>
  <si>
    <t>FAM05066</t>
  </si>
  <si>
    <t>FAM05067</t>
  </si>
  <si>
    <t>FAM05068</t>
  </si>
  <si>
    <t>FAM05069</t>
  </si>
  <si>
    <t>FAM05070</t>
  </si>
  <si>
    <t>FAM05071</t>
  </si>
  <si>
    <t>FAM05072</t>
  </si>
  <si>
    <t>FAM05073</t>
  </si>
  <si>
    <t>FAM05074</t>
  </si>
  <si>
    <t>FAM05075</t>
  </si>
  <si>
    <t>FAM05076</t>
  </si>
  <si>
    <t>FAM05077</t>
  </si>
  <si>
    <t>FAM05078</t>
  </si>
  <si>
    <t>FAM05079</t>
  </si>
  <si>
    <t>FAM05080</t>
  </si>
  <si>
    <t>FAM05081</t>
  </si>
  <si>
    <t>FAM05082</t>
  </si>
  <si>
    <t>FAM05083</t>
  </si>
  <si>
    <t>FAM05084</t>
  </si>
  <si>
    <t>FAM05085</t>
  </si>
  <si>
    <t>FAM05086</t>
  </si>
  <si>
    <t>FAM05087</t>
  </si>
  <si>
    <t>FAM05088</t>
  </si>
  <si>
    <t>FAM05089</t>
  </si>
  <si>
    <t>FAM05090</t>
  </si>
  <si>
    <t>FAM05091</t>
  </si>
  <si>
    <t>FAM05092</t>
  </si>
  <si>
    <t>FAM05093</t>
  </si>
  <si>
    <t>FAM05094</t>
  </si>
  <si>
    <t>FAM05095</t>
  </si>
  <si>
    <t>FAM05096</t>
  </si>
  <si>
    <t>FAM05097</t>
  </si>
  <si>
    <t>FAM05098</t>
  </si>
  <si>
    <t>FAM05099</t>
  </si>
  <si>
    <t>FAM05100</t>
  </si>
  <si>
    <t>FAM05101</t>
  </si>
  <si>
    <t>FAM05102</t>
  </si>
  <si>
    <t>FAM05103</t>
  </si>
  <si>
    <t>FAM05104</t>
  </si>
  <si>
    <t>FAM05105</t>
  </si>
  <si>
    <t>FAM05106</t>
  </si>
  <si>
    <t>FAM05107</t>
  </si>
  <si>
    <t>FAM05108</t>
  </si>
  <si>
    <t>FAM05109</t>
  </si>
  <si>
    <t>FAM05110</t>
  </si>
  <si>
    <t>FAM05111</t>
  </si>
  <si>
    <t>FAM05112</t>
  </si>
  <si>
    <t>FAM05113</t>
  </si>
  <si>
    <t>FAM05114</t>
  </si>
  <si>
    <t>FAM05115</t>
  </si>
  <si>
    <t>FAM05116</t>
  </si>
  <si>
    <t>FAM05117</t>
  </si>
  <si>
    <t>FAM05118</t>
  </si>
  <si>
    <t>FAM05119</t>
  </si>
  <si>
    <t>FAM05120</t>
  </si>
  <si>
    <t>FAM05121</t>
  </si>
  <si>
    <t>FAM05122</t>
  </si>
  <si>
    <t>FAM05123</t>
  </si>
  <si>
    <t>FAM05124</t>
  </si>
  <si>
    <t>FAM05125</t>
  </si>
  <si>
    <t>FAM05126</t>
  </si>
  <si>
    <t>FAM05127</t>
  </si>
  <si>
    <t>FAM05128</t>
  </si>
  <si>
    <t>FAM05129</t>
  </si>
  <si>
    <t>FAM05130</t>
  </si>
  <si>
    <t>FAM05131</t>
  </si>
  <si>
    <t>FAM05132</t>
  </si>
  <si>
    <t>FAM05133</t>
  </si>
  <si>
    <t>FAM05134</t>
  </si>
  <si>
    <t>FAM05135</t>
  </si>
  <si>
    <t>FAM05136</t>
  </si>
  <si>
    <t>FAM05137</t>
  </si>
  <si>
    <t>FAM05138</t>
  </si>
  <si>
    <t>FAM05139</t>
  </si>
  <si>
    <t>FAM05140</t>
  </si>
  <si>
    <t>FAM05141</t>
  </si>
  <si>
    <t>FAM05142</t>
  </si>
  <si>
    <t>FAM05143</t>
  </si>
  <si>
    <t>FAM05144</t>
  </si>
  <si>
    <t>FAM05145</t>
  </si>
  <si>
    <t>FAM05146</t>
  </si>
  <si>
    <t>FAM05147</t>
  </si>
  <si>
    <t>FAM05148</t>
  </si>
  <si>
    <t>FAM05149</t>
  </si>
  <si>
    <t>FAM05150</t>
  </si>
  <si>
    <t>FAM05151</t>
  </si>
  <si>
    <t>FAM05152</t>
  </si>
  <si>
    <t>FAM05153</t>
  </si>
  <si>
    <t>FAM05154</t>
  </si>
  <si>
    <t>FAM05155</t>
  </si>
  <si>
    <t>FAM05156</t>
  </si>
  <si>
    <t>FAM05157</t>
  </si>
  <si>
    <t>FAM05158</t>
  </si>
  <si>
    <t>FAM05159</t>
  </si>
  <si>
    <t>FAM05160</t>
  </si>
  <si>
    <t>FAM05161</t>
  </si>
  <si>
    <t>FAM05162</t>
  </si>
  <si>
    <t>FAM05163</t>
  </si>
  <si>
    <t>FAM05164</t>
  </si>
  <si>
    <t>FAM05165</t>
  </si>
  <si>
    <t>FAM05166</t>
  </si>
  <si>
    <t>FAM05167</t>
  </si>
  <si>
    <t>FAM05168</t>
  </si>
  <si>
    <t>FAM05169</t>
  </si>
  <si>
    <t>FAM05170</t>
  </si>
  <si>
    <t>FAM05171</t>
  </si>
  <si>
    <t>FAM05172</t>
  </si>
  <si>
    <t>FAM05173</t>
  </si>
  <si>
    <t>FAM05174</t>
  </si>
  <si>
    <t>FAM05175</t>
  </si>
  <si>
    <t>FAM05176</t>
  </si>
  <si>
    <t>FAM05177</t>
  </si>
  <si>
    <t>FAM05178</t>
  </si>
  <si>
    <t>FAM05179</t>
  </si>
  <si>
    <t>FAM05180</t>
  </si>
  <si>
    <t>FAM05181</t>
  </si>
  <si>
    <t>FAM05182</t>
  </si>
  <si>
    <t>FAM05183</t>
  </si>
  <si>
    <t>FAM05184</t>
  </si>
  <si>
    <t>FAM05185</t>
  </si>
  <si>
    <t>FAM05186</t>
  </si>
  <si>
    <t>FAM05187</t>
  </si>
  <si>
    <t>FAM05188</t>
  </si>
  <si>
    <t>FAM05189</t>
  </si>
  <si>
    <t>FAM05190</t>
  </si>
  <si>
    <t>FAM05191</t>
  </si>
  <si>
    <t>FAM05192</t>
  </si>
  <si>
    <t>FAM05193</t>
  </si>
  <si>
    <t>FAM05194</t>
  </si>
  <si>
    <t>FAM05195</t>
  </si>
  <si>
    <t>FAM05196</t>
  </si>
  <si>
    <t>FAM05197</t>
  </si>
  <si>
    <t>FAM05198</t>
  </si>
  <si>
    <t>FAM05199</t>
  </si>
  <si>
    <t>FAM05200</t>
  </si>
  <si>
    <t>FAM05201</t>
  </si>
  <si>
    <t>FAM05202</t>
  </si>
  <si>
    <t>FAM05203</t>
  </si>
  <si>
    <t>FAM05204</t>
  </si>
  <si>
    <t>FAM05205</t>
  </si>
  <si>
    <t>FAM05206</t>
  </si>
  <si>
    <t>FAM05207</t>
  </si>
  <si>
    <t>FAM05208</t>
  </si>
  <si>
    <t>FAM05209</t>
  </si>
  <si>
    <t>FAM05210</t>
  </si>
  <si>
    <t>FAM05211</t>
  </si>
  <si>
    <t>FAM05212</t>
  </si>
  <si>
    <t>FAM05213</t>
  </si>
  <si>
    <t>FAM05214</t>
  </si>
  <si>
    <t>FAM05215</t>
  </si>
  <si>
    <t>FAM05216</t>
  </si>
  <si>
    <t>FAM05217</t>
  </si>
  <si>
    <t>FAM05218</t>
  </si>
  <si>
    <t>FAM05219</t>
  </si>
  <si>
    <t>FAM05220</t>
  </si>
  <si>
    <t>FAM05221</t>
  </si>
  <si>
    <t>FAM05222</t>
  </si>
  <si>
    <t>FAM05223</t>
  </si>
  <si>
    <t>FAM05224</t>
  </si>
  <si>
    <t>FAM05225</t>
  </si>
  <si>
    <t>FAM05226</t>
  </si>
  <si>
    <t>FAM05227</t>
  </si>
  <si>
    <t>FAM05228</t>
  </si>
  <si>
    <t>FAM05229</t>
  </si>
  <si>
    <t>FAM05230</t>
  </si>
  <si>
    <t>FAM05231</t>
  </si>
  <si>
    <t>FAM05232</t>
  </si>
  <si>
    <t>FAM05233</t>
  </si>
  <si>
    <t>FAM05234</t>
  </si>
  <si>
    <t>FAM05235</t>
  </si>
  <si>
    <t>FAM05236</t>
  </si>
  <si>
    <t>FAM05237</t>
  </si>
  <si>
    <t>FAM05238</t>
  </si>
  <si>
    <t>FAM05239</t>
  </si>
  <si>
    <t>FAM05240</t>
  </si>
  <si>
    <t>FAM05241</t>
  </si>
  <si>
    <t>FAM05242</t>
  </si>
  <si>
    <t>FAM05243</t>
  </si>
  <si>
    <t>FAM05244</t>
  </si>
  <si>
    <t>FAM05245</t>
  </si>
  <si>
    <t>FAM05246</t>
  </si>
  <si>
    <t>FAM05247</t>
  </si>
  <si>
    <t>FAM05248</t>
  </si>
  <si>
    <t>FAM05249</t>
  </si>
  <si>
    <t>FAM05250</t>
  </si>
  <si>
    <t>FAM05251</t>
  </si>
  <si>
    <t>FAM05252</t>
  </si>
  <si>
    <t>FAM05253</t>
  </si>
  <si>
    <t>FAM05254</t>
  </si>
  <si>
    <t>FAM05255</t>
  </si>
  <si>
    <t>FAM05256</t>
  </si>
  <si>
    <t>FAM05257</t>
  </si>
  <si>
    <t>FAM05258</t>
  </si>
  <si>
    <t>FAM05259</t>
  </si>
  <si>
    <t>FAM05260</t>
  </si>
  <si>
    <t>FAM05261</t>
  </si>
  <si>
    <t>FAM05262</t>
  </si>
  <si>
    <t>FAM05263</t>
  </si>
  <si>
    <t>FAM05264</t>
  </si>
  <si>
    <t>FAM05265</t>
  </si>
  <si>
    <t>FAM05266</t>
  </si>
  <si>
    <t>FAM05267</t>
  </si>
  <si>
    <t>FAM05268</t>
  </si>
  <si>
    <t>FAM05269</t>
  </si>
  <si>
    <t>FAM05270</t>
  </si>
  <si>
    <t>FAM05271</t>
  </si>
  <si>
    <t>FAM05272</t>
  </si>
  <si>
    <t>FAM05273</t>
  </si>
  <si>
    <t>FAM05274</t>
  </si>
  <si>
    <t>FAM05275</t>
  </si>
  <si>
    <t>FAM05276</t>
  </si>
  <si>
    <t>FAM05277</t>
  </si>
  <si>
    <t>FAM05278</t>
  </si>
  <si>
    <t>FAM05279</t>
  </si>
  <si>
    <t>FAM05280</t>
  </si>
  <si>
    <t>FAM05281</t>
  </si>
  <si>
    <t>FAM05282</t>
  </si>
  <si>
    <t>FAM05283</t>
  </si>
  <si>
    <t>FAM05284</t>
  </si>
  <si>
    <t>FAM05285</t>
  </si>
  <si>
    <t>FAM05286</t>
  </si>
  <si>
    <t>FAM05287</t>
  </si>
  <si>
    <t>FAM05288</t>
  </si>
  <si>
    <t>FAM05289</t>
  </si>
  <si>
    <t>FAM05290</t>
  </si>
  <si>
    <t>FAM05291</t>
  </si>
  <si>
    <t>FAM05292</t>
  </si>
  <si>
    <t>FAM05293</t>
  </si>
  <si>
    <t>FAM05294</t>
  </si>
  <si>
    <t>FAM05295</t>
  </si>
  <si>
    <t>FAM05296</t>
  </si>
  <si>
    <t>FAM05297</t>
  </si>
  <si>
    <t>FAM05298</t>
  </si>
  <si>
    <t>FAM05299</t>
  </si>
  <si>
    <t>FAM05300</t>
  </si>
  <si>
    <t>FAM05301</t>
  </si>
  <si>
    <t>FAM05302</t>
  </si>
  <si>
    <t>FAM05303</t>
  </si>
  <si>
    <t>FAM05304</t>
  </si>
  <si>
    <t>FAM05305</t>
  </si>
  <si>
    <t>FAM05306</t>
  </si>
  <si>
    <t>FAM05307</t>
  </si>
  <si>
    <t>FAM05308</t>
  </si>
  <si>
    <t>FAM05309</t>
  </si>
  <si>
    <t>FAM05310</t>
  </si>
  <si>
    <t>FAM05311</t>
  </si>
  <si>
    <t>FAM05312</t>
  </si>
  <si>
    <t>FAM05313</t>
  </si>
  <si>
    <t>FAM05314</t>
  </si>
  <si>
    <t>FAM05315</t>
  </si>
  <si>
    <t>FAM05316</t>
  </si>
  <si>
    <t>FAM05317</t>
  </si>
  <si>
    <t>FAM05318</t>
  </si>
  <si>
    <t>FAM05319</t>
  </si>
  <si>
    <t>FAM05320</t>
  </si>
  <si>
    <t>FAM05321</t>
  </si>
  <si>
    <t>FAM05322</t>
  </si>
  <si>
    <t>FAM05323</t>
  </si>
  <si>
    <t>FAM05324</t>
  </si>
  <si>
    <t>FAM05325</t>
  </si>
  <si>
    <t>FAM05326</t>
  </si>
  <si>
    <t>FAM05327</t>
  </si>
  <si>
    <t>FAM05328</t>
  </si>
  <si>
    <t>FAM05329</t>
  </si>
  <si>
    <t>FAM05330</t>
  </si>
  <si>
    <t>FAM05331</t>
  </si>
  <si>
    <t>FAM05332</t>
  </si>
  <si>
    <t>FAM05333</t>
  </si>
  <si>
    <t>FAM05334</t>
  </si>
  <si>
    <t>FAM05335</t>
  </si>
  <si>
    <t>FAM05336</t>
  </si>
  <si>
    <t>FAM05337</t>
  </si>
  <si>
    <t>FAM05338</t>
  </si>
  <si>
    <t>FAM05339</t>
  </si>
  <si>
    <t>FAM05340</t>
  </si>
  <si>
    <t>FAM05341</t>
  </si>
  <si>
    <t>FAM05342</t>
  </si>
  <si>
    <t>FAM05343</t>
  </si>
  <si>
    <t>FAM05344</t>
  </si>
  <si>
    <t>FAM05345</t>
  </si>
  <si>
    <t>FAM05346</t>
  </si>
  <si>
    <t>FAM05347</t>
  </si>
  <si>
    <t>FAM05348</t>
  </si>
  <si>
    <t>FAM05349</t>
  </si>
  <si>
    <t>FAM05350</t>
  </si>
  <si>
    <t>FAM05351</t>
  </si>
  <si>
    <t>FAM05352</t>
  </si>
  <si>
    <t>FAM05353</t>
  </si>
  <si>
    <t>FAM05354</t>
  </si>
  <si>
    <t>FAM05355</t>
  </si>
  <si>
    <t>FAM05356</t>
  </si>
  <si>
    <t>FAM05357</t>
  </si>
  <si>
    <t>FAM05358</t>
  </si>
  <si>
    <t>FAM05359</t>
  </si>
  <si>
    <t>FAM05360</t>
  </si>
  <si>
    <t>FAM05361</t>
  </si>
  <si>
    <t>FAM05362</t>
  </si>
  <si>
    <t>FAM05363</t>
  </si>
  <si>
    <t>FAM05364</t>
  </si>
  <si>
    <t>FAM05365</t>
  </si>
  <si>
    <t>FAM05366</t>
  </si>
  <si>
    <t>FAM05367</t>
  </si>
  <si>
    <t>FAM05368</t>
  </si>
  <si>
    <t>FAM05369</t>
  </si>
  <si>
    <t>FAM05370</t>
  </si>
  <si>
    <t>FAM05371</t>
  </si>
  <si>
    <t>FAM05372</t>
  </si>
  <si>
    <t>FAM05373</t>
  </si>
  <si>
    <t>FAM05374</t>
  </si>
  <si>
    <t>FAM05375</t>
  </si>
  <si>
    <t>FAM05376</t>
  </si>
  <si>
    <t>FAM05377</t>
  </si>
  <si>
    <t>FAM05378</t>
  </si>
  <si>
    <t>FAM05379</t>
  </si>
  <si>
    <t>FAM05380</t>
  </si>
  <si>
    <t>FAM05381</t>
  </si>
  <si>
    <t>FAM05382</t>
  </si>
  <si>
    <t>FAM05383</t>
  </si>
  <si>
    <t>FAM05384</t>
  </si>
  <si>
    <t>FAM05385</t>
  </si>
  <si>
    <t>FAM05386</t>
  </si>
  <si>
    <t>FAM05387</t>
  </si>
  <si>
    <t>FAM05388</t>
  </si>
  <si>
    <t>FAM05389</t>
  </si>
  <si>
    <t>FAM05390</t>
  </si>
  <si>
    <t>FAM05391</t>
  </si>
  <si>
    <t>FAM05392</t>
  </si>
  <si>
    <t>FAM05393</t>
  </si>
  <si>
    <t>FAM05394</t>
  </si>
  <si>
    <t>FAM05395</t>
  </si>
  <si>
    <t>FAM05396</t>
  </si>
  <si>
    <t>FAM05397</t>
  </si>
  <si>
    <t>FAM05398</t>
  </si>
  <si>
    <t>FAM05399</t>
  </si>
  <si>
    <t>FAM05400</t>
  </si>
  <si>
    <t>FAM05401</t>
  </si>
  <si>
    <t>FAM05402</t>
  </si>
  <si>
    <t>FAM05403</t>
  </si>
  <si>
    <t>FAM05404</t>
  </si>
  <si>
    <t>FAM05405</t>
  </si>
  <si>
    <t>FAM05406</t>
  </si>
  <si>
    <t>FAM05407</t>
  </si>
  <si>
    <t>FAM05408</t>
  </si>
  <si>
    <t>FAM05409</t>
  </si>
  <si>
    <t>FAM05410</t>
  </si>
  <si>
    <t>FAM05411</t>
  </si>
  <si>
    <t>FAM05412</t>
  </si>
  <si>
    <t>FAM05413</t>
  </si>
  <si>
    <t>FAM05414</t>
  </si>
  <si>
    <t>FAM05415</t>
  </si>
  <si>
    <t>FAM05416</t>
  </si>
  <si>
    <t>FAM05417</t>
  </si>
  <si>
    <t>FAM05418</t>
  </si>
  <si>
    <t>FAM05419</t>
  </si>
  <si>
    <t>FAM05420</t>
  </si>
  <si>
    <t>FAM05421</t>
  </si>
  <si>
    <t>FAM05422</t>
  </si>
  <si>
    <t>FAM05423</t>
  </si>
  <si>
    <t>FAM05424</t>
  </si>
  <si>
    <t>FAM05425</t>
  </si>
  <si>
    <t>FAM05426</t>
  </si>
  <si>
    <t>FAM05427</t>
  </si>
  <si>
    <t>FAM05428</t>
  </si>
  <si>
    <t>FAM05429</t>
  </si>
  <si>
    <t>FAM05430</t>
  </si>
  <si>
    <t>FAM05431</t>
  </si>
  <si>
    <t>FAM05432</t>
  </si>
  <si>
    <t>FAM05433</t>
  </si>
  <si>
    <t>FAM05434</t>
  </si>
  <si>
    <t>FAM05435</t>
  </si>
  <si>
    <t>FAM05436</t>
  </si>
  <si>
    <t>FAM05437</t>
  </si>
  <si>
    <t>FAM05438</t>
  </si>
  <si>
    <t>FAM05439</t>
  </si>
  <si>
    <t>FAM05440</t>
  </si>
  <si>
    <t>FAM05441</t>
  </si>
  <si>
    <t>FAM05442</t>
  </si>
  <si>
    <t>FAM05443</t>
  </si>
  <si>
    <t>FAM05444</t>
  </si>
  <si>
    <t>FAM05445</t>
  </si>
  <si>
    <t>FAM05446</t>
  </si>
  <si>
    <t>FAM05447</t>
  </si>
  <si>
    <t>FAM05448</t>
  </si>
  <si>
    <t>FAM05449</t>
  </si>
  <si>
    <t>FAM05450</t>
  </si>
  <si>
    <t>FAM05451</t>
  </si>
  <si>
    <t>FAM05452</t>
  </si>
  <si>
    <t>FAM05453</t>
  </si>
  <si>
    <t>FAM05454</t>
  </si>
  <si>
    <t>FAM05455</t>
  </si>
  <si>
    <t>FAM05456</t>
  </si>
  <si>
    <t>FAM05457</t>
  </si>
  <si>
    <t>FAM05458</t>
  </si>
  <si>
    <t>FAM05459</t>
  </si>
  <si>
    <t>FAM05460</t>
  </si>
  <si>
    <t>FAM05461</t>
  </si>
  <si>
    <t>FAM05462</t>
  </si>
  <si>
    <t>FAM05463</t>
  </si>
  <si>
    <t>FAM05464</t>
  </si>
  <si>
    <t>FAM05465</t>
  </si>
  <si>
    <t>FAM05466</t>
  </si>
  <si>
    <t>FAM05467</t>
  </si>
  <si>
    <t>FAM05468</t>
  </si>
  <si>
    <t>FAM05469</t>
  </si>
  <si>
    <t>FAM05470</t>
  </si>
  <si>
    <t>FAM05471</t>
  </si>
  <si>
    <t>FAM05472</t>
  </si>
  <si>
    <t>FAM05473</t>
  </si>
  <si>
    <t>FAM05474</t>
  </si>
  <si>
    <t>FAM05475</t>
  </si>
  <si>
    <t>FAM05476</t>
  </si>
  <si>
    <t>FAM05477</t>
  </si>
  <si>
    <t>FAM05478</t>
  </si>
  <si>
    <t>FAM05479</t>
  </si>
  <si>
    <t>FAM05480</t>
  </si>
  <si>
    <t>FAM05481</t>
  </si>
  <si>
    <t>FAM05482</t>
  </si>
  <si>
    <t>FAM05483</t>
  </si>
  <si>
    <t>FAM05484</t>
  </si>
  <si>
    <t>FAM05485</t>
  </si>
  <si>
    <t>FAM05486</t>
  </si>
  <si>
    <t>FAM05487</t>
  </si>
  <si>
    <t>FAM05488</t>
  </si>
  <si>
    <t>FAM05489</t>
  </si>
  <si>
    <t>FAM05490</t>
  </si>
  <si>
    <t>FAM05491</t>
  </si>
  <si>
    <t>FAM05492</t>
  </si>
  <si>
    <t>FAM05493</t>
  </si>
  <si>
    <t>FAM05494</t>
  </si>
  <si>
    <t>FAM05495</t>
  </si>
  <si>
    <t>FAM05496</t>
  </si>
  <si>
    <t>FAM05497</t>
  </si>
  <si>
    <t>FAM05498</t>
  </si>
  <si>
    <t>FAM05499</t>
  </si>
  <si>
    <t>FAM05500</t>
  </si>
  <si>
    <t>FAM05501</t>
  </si>
  <si>
    <t>FAM05502</t>
  </si>
  <si>
    <t>FAM05503</t>
  </si>
  <si>
    <t>FAM05504</t>
  </si>
  <si>
    <t>FAM05505</t>
  </si>
  <si>
    <t>FAM05506</t>
  </si>
  <si>
    <t>FAM05507</t>
  </si>
  <si>
    <t>FAM05508</t>
  </si>
  <si>
    <t>FAM05509</t>
  </si>
  <si>
    <t>FAM05510</t>
  </si>
  <si>
    <t>FAM05511</t>
  </si>
  <si>
    <t>FAM05512</t>
  </si>
  <si>
    <t>FAM05513</t>
  </si>
  <si>
    <t>FAM05514</t>
  </si>
  <si>
    <t>FAM05515</t>
  </si>
  <si>
    <t>FAM05516</t>
  </si>
  <si>
    <t>FAM05517</t>
  </si>
  <si>
    <t>FAM05518</t>
  </si>
  <si>
    <t>FAM05519</t>
  </si>
  <si>
    <t>FAM05520</t>
  </si>
  <si>
    <t>FAM05521</t>
  </si>
  <si>
    <t>FAM05522</t>
  </si>
  <si>
    <t>FAM05523</t>
  </si>
  <si>
    <t>FAM05524</t>
  </si>
  <si>
    <t>FAM05525</t>
  </si>
  <si>
    <t>FAM05526</t>
  </si>
  <si>
    <t>FAM05527</t>
  </si>
  <si>
    <t>FAM05528</t>
  </si>
  <si>
    <t>FAM05529</t>
  </si>
  <si>
    <t>FAM05530</t>
  </si>
  <si>
    <t>FAM05531</t>
  </si>
  <si>
    <t>FAM05532</t>
  </si>
  <si>
    <t>FAM05533</t>
  </si>
  <si>
    <t>FAM05534</t>
  </si>
  <si>
    <t>FAM05535</t>
  </si>
  <si>
    <t>FAM05536</t>
  </si>
  <si>
    <t>FAM05537</t>
  </si>
  <si>
    <t>FAM05538</t>
  </si>
  <si>
    <t>FAM05539</t>
  </si>
  <si>
    <t>FAM05540</t>
  </si>
  <si>
    <t>FAM05541</t>
  </si>
  <si>
    <t>FAM05542</t>
  </si>
  <si>
    <t>FAM05543</t>
  </si>
  <si>
    <t>FAM05544</t>
  </si>
  <si>
    <t>FAM05545</t>
  </si>
  <si>
    <t>FAM05546</t>
  </si>
  <si>
    <t>FAM05547</t>
  </si>
  <si>
    <t>FAM05548</t>
  </si>
  <si>
    <t>FAM05549</t>
  </si>
  <si>
    <t>FAM05550</t>
  </si>
  <si>
    <t>FAM05551</t>
  </si>
  <si>
    <t>FAM05552</t>
  </si>
  <si>
    <t>FAM05553</t>
  </si>
  <si>
    <t>FAM05554</t>
  </si>
  <si>
    <t>FAM05555</t>
  </si>
  <si>
    <t>FAM05556</t>
  </si>
  <si>
    <t>FAM05557</t>
  </si>
  <si>
    <t>FAM05558</t>
  </si>
  <si>
    <t>FAM05559</t>
  </si>
  <si>
    <t>FAM05560</t>
  </si>
  <si>
    <t>FAM05561</t>
  </si>
  <si>
    <t>FAM05562</t>
  </si>
  <si>
    <t>FAM05563</t>
  </si>
  <si>
    <t>FAM05564</t>
  </si>
  <si>
    <t>FAM05565</t>
  </si>
  <si>
    <t>FAM05566</t>
  </si>
  <si>
    <t>FAM05567</t>
  </si>
  <si>
    <t>FAM05568</t>
  </si>
  <si>
    <t>FAM05569</t>
  </si>
  <si>
    <t>FAM05570</t>
  </si>
  <si>
    <t>FAM05571</t>
  </si>
  <si>
    <t>FAM05572</t>
  </si>
  <si>
    <t>FAM05573</t>
  </si>
  <si>
    <t>FAM05574</t>
  </si>
  <si>
    <t>FAM05575</t>
  </si>
  <si>
    <t>FAM05576</t>
  </si>
  <si>
    <t>FAM05577</t>
  </si>
  <si>
    <t>FAM05578</t>
  </si>
  <si>
    <t>FAM05579</t>
  </si>
  <si>
    <t>FAM05580</t>
  </si>
  <si>
    <t>FAM05581</t>
  </si>
  <si>
    <t>FAM05582</t>
  </si>
  <si>
    <t>FAM05583</t>
  </si>
  <si>
    <t>FAM05584</t>
  </si>
  <si>
    <t>FAM05585</t>
  </si>
  <si>
    <t>FAM05586</t>
  </si>
  <si>
    <t>FAM05587</t>
  </si>
  <si>
    <t>FAM05588</t>
  </si>
  <si>
    <t>FAM05589</t>
  </si>
  <si>
    <t>FAM05590</t>
  </si>
  <si>
    <t>FAM05591</t>
  </si>
  <si>
    <t>FAM05592</t>
  </si>
  <si>
    <t>FAM05593</t>
  </si>
  <si>
    <t>FAM05594</t>
  </si>
  <si>
    <t>FAM05595</t>
  </si>
  <si>
    <t>FAM05596</t>
  </si>
  <si>
    <t>FAM05597</t>
  </si>
  <si>
    <t>FAM05598</t>
  </si>
  <si>
    <t>FAM05599</t>
  </si>
  <si>
    <t>FAM05600</t>
  </si>
  <si>
    <t>FAM05601</t>
  </si>
  <si>
    <t>FAM05602</t>
  </si>
  <si>
    <t>FAM05603</t>
  </si>
  <si>
    <t>FAM05604</t>
  </si>
  <si>
    <t>FAM05605</t>
  </si>
  <si>
    <t>FAM05606</t>
  </si>
  <si>
    <t>FAM05607</t>
  </si>
  <si>
    <t>FAM05608</t>
  </si>
  <si>
    <t>FAM05609</t>
  </si>
  <si>
    <t>FAM05610</t>
  </si>
  <si>
    <t>FAM05611</t>
  </si>
  <si>
    <t>FAM05612</t>
  </si>
  <si>
    <t>FAM05613</t>
  </si>
  <si>
    <t>FAM05614</t>
  </si>
  <si>
    <t>FAM05615</t>
  </si>
  <si>
    <t>FAM05616</t>
  </si>
  <si>
    <t>FAM05617</t>
  </si>
  <si>
    <t>FAM05618</t>
  </si>
  <si>
    <t>FAM05619</t>
  </si>
  <si>
    <t>FAM05620</t>
  </si>
  <si>
    <t>FAM05621</t>
  </si>
  <si>
    <t>FAM05622</t>
  </si>
  <si>
    <t>FAM05623</t>
  </si>
  <si>
    <t>FAM05624</t>
  </si>
  <si>
    <t>FAM05625</t>
  </si>
  <si>
    <t>FAM05626</t>
  </si>
  <si>
    <t>FAM05627</t>
  </si>
  <si>
    <t>FAM05628</t>
  </si>
  <si>
    <t>FAM05629</t>
  </si>
  <si>
    <t>FAM05630</t>
  </si>
  <si>
    <t>FAM05631</t>
  </si>
  <si>
    <t>FAM05632</t>
  </si>
  <si>
    <t>FAM05633</t>
  </si>
  <si>
    <t>FAM05634</t>
  </si>
  <si>
    <t>FAM05635</t>
  </si>
  <si>
    <t>FAM05636</t>
  </si>
  <si>
    <t>FAM05637</t>
  </si>
  <si>
    <t>FAM05638</t>
  </si>
  <si>
    <t>FAM05639</t>
  </si>
  <si>
    <t>FAM05640</t>
  </si>
  <si>
    <t>FAM05641</t>
  </si>
  <si>
    <t>FAM05642</t>
  </si>
  <si>
    <t>FAM05643</t>
  </si>
  <si>
    <t>FAM05644</t>
  </si>
  <si>
    <t>FAM05645</t>
  </si>
  <si>
    <t>FAM05646</t>
  </si>
  <si>
    <t>FAM05647</t>
  </si>
  <si>
    <t>FAM05648</t>
  </si>
  <si>
    <t>FAM05649</t>
  </si>
  <si>
    <t>FAM05650</t>
  </si>
  <si>
    <t>FAM05651</t>
  </si>
  <si>
    <t>FAM05652</t>
  </si>
  <si>
    <t>FAM05653</t>
  </si>
  <si>
    <t>FAM05654</t>
  </si>
  <si>
    <t>FAM05655</t>
  </si>
  <si>
    <t>FAM05656</t>
  </si>
  <si>
    <t>FAM05657</t>
  </si>
  <si>
    <t>FAM05658</t>
  </si>
  <si>
    <t>FAM05659</t>
  </si>
  <si>
    <t>FAM05660</t>
  </si>
  <si>
    <t>FAM05661</t>
  </si>
  <si>
    <t>FAM05662</t>
  </si>
  <si>
    <t>FAM05663</t>
  </si>
  <si>
    <t>FAM05664</t>
  </si>
  <si>
    <t>FAM05665</t>
  </si>
  <si>
    <t>FAM05666</t>
  </si>
  <si>
    <t>FAM05667</t>
  </si>
  <si>
    <t>FAM05668</t>
  </si>
  <si>
    <t>FAM05669</t>
  </si>
  <si>
    <t>FAM05670</t>
  </si>
  <si>
    <t>FAM05671</t>
  </si>
  <si>
    <t>FAM05672</t>
  </si>
  <si>
    <t>FAM05673</t>
  </si>
  <si>
    <t>FAM05674</t>
  </si>
  <si>
    <t>FAM05675</t>
  </si>
  <si>
    <t>FAM05676</t>
  </si>
  <si>
    <t>FAM05677</t>
  </si>
  <si>
    <t>FAM05678</t>
  </si>
  <si>
    <t>FAM05679</t>
  </si>
  <si>
    <t>FAM05680</t>
  </si>
  <si>
    <t>FAM05681</t>
  </si>
  <si>
    <t>FAM05682</t>
  </si>
  <si>
    <t>FAM05683</t>
  </si>
  <si>
    <t>FAM05684</t>
  </si>
  <si>
    <t>FAM05685</t>
  </si>
  <si>
    <t>FAM05686</t>
  </si>
  <si>
    <t>FAM05687</t>
  </si>
  <si>
    <t>FAM05688</t>
  </si>
  <si>
    <t>FAM05689</t>
  </si>
  <si>
    <t>FAM05690</t>
  </si>
  <si>
    <t>FAM05691</t>
  </si>
  <si>
    <t>FAM05692</t>
  </si>
  <si>
    <t>FAM05693</t>
  </si>
  <si>
    <t>FAM05694</t>
  </si>
  <si>
    <t>FAM05695</t>
  </si>
  <si>
    <t>FAM05696</t>
  </si>
  <si>
    <t>FAM05697</t>
  </si>
  <si>
    <t>FAM05698</t>
  </si>
  <si>
    <t>FAM05699</t>
  </si>
  <si>
    <t>FAM05700</t>
  </si>
  <si>
    <t>FAM05701</t>
  </si>
  <si>
    <t>FAM05702</t>
  </si>
  <si>
    <t>FAM05703</t>
  </si>
  <si>
    <t>FAM05704</t>
  </si>
  <si>
    <t>FAM05705</t>
  </si>
  <si>
    <t>FAM05706</t>
  </si>
  <si>
    <t>FAM05707</t>
  </si>
  <si>
    <t>FAM05708</t>
  </si>
  <si>
    <t>FAM05709</t>
  </si>
  <si>
    <t>FAM05710</t>
  </si>
  <si>
    <t>FAM05711</t>
  </si>
  <si>
    <t>FAM05712</t>
  </si>
  <si>
    <t>FAM05713</t>
  </si>
  <si>
    <t>FAM05714</t>
  </si>
  <si>
    <t>FAM05715</t>
  </si>
  <si>
    <t>FAM05716</t>
  </si>
  <si>
    <t>FAM05717</t>
  </si>
  <si>
    <t>FAM05718</t>
  </si>
  <si>
    <t>FAM05719</t>
  </si>
  <si>
    <t>FAM05720</t>
  </si>
  <si>
    <t>FAM05721</t>
  </si>
  <si>
    <t>FAM05722</t>
  </si>
  <si>
    <t>FAM05723</t>
  </si>
  <si>
    <t>FAM05724</t>
  </si>
  <si>
    <t>FAM05725</t>
  </si>
  <si>
    <t>FAM05726</t>
  </si>
  <si>
    <t>FAM05727</t>
  </si>
  <si>
    <t>FAM05728</t>
  </si>
  <si>
    <t>FAM05729</t>
  </si>
  <si>
    <t>FAM05730</t>
  </si>
  <si>
    <t>FAM05731</t>
  </si>
  <si>
    <t>FAM05732</t>
  </si>
  <si>
    <t>FAM05733</t>
  </si>
  <si>
    <t>FAM05734</t>
  </si>
  <si>
    <t>FAM05735</t>
  </si>
  <si>
    <t>FAM05736</t>
  </si>
  <si>
    <t>FAM05737</t>
  </si>
  <si>
    <t>FAM05738</t>
  </si>
  <si>
    <t>FAM05739</t>
  </si>
  <si>
    <t>FAM05740</t>
  </si>
  <si>
    <t>FAM05741</t>
  </si>
  <si>
    <t>FAM05742</t>
  </si>
  <si>
    <t>FAM05743</t>
  </si>
  <si>
    <t>FAM05744</t>
  </si>
  <si>
    <t>FAM05745</t>
  </si>
  <si>
    <t>FAM05746</t>
  </si>
  <si>
    <t>FAM05747</t>
  </si>
  <si>
    <t>FAM05748</t>
  </si>
  <si>
    <t>FAM05749</t>
  </si>
  <si>
    <t>FAM05750</t>
  </si>
  <si>
    <t>FAM05751</t>
  </si>
  <si>
    <t>FAM05752</t>
  </si>
  <si>
    <t>FAM05753</t>
  </si>
  <si>
    <t>FAM05754</t>
  </si>
  <si>
    <t>FAM05755</t>
  </si>
  <si>
    <t>FAM05756</t>
  </si>
  <si>
    <t>FAM05757</t>
  </si>
  <si>
    <t>FAM05758</t>
  </si>
  <si>
    <t>FAM05759</t>
  </si>
  <si>
    <t>FAM05760</t>
  </si>
  <si>
    <t>FAM05761</t>
  </si>
  <si>
    <t>FAM05762</t>
  </si>
  <si>
    <t>FAM05763</t>
  </si>
  <si>
    <t>FAM05764</t>
  </si>
  <si>
    <t>FAM05765</t>
  </si>
  <si>
    <t>FAM05766</t>
  </si>
  <si>
    <t>FAM05767</t>
  </si>
  <si>
    <t>FAM05768</t>
  </si>
  <si>
    <t>FAM05769</t>
  </si>
  <si>
    <t>FAM05770</t>
  </si>
  <si>
    <t>FAM05771</t>
  </si>
  <si>
    <t>FAM05772</t>
  </si>
  <si>
    <t>FAM05773</t>
  </si>
  <si>
    <t>FAM05774</t>
  </si>
  <si>
    <t>FAM05775</t>
  </si>
  <si>
    <t>FAM05776</t>
  </si>
  <si>
    <t>FAM05777</t>
  </si>
  <si>
    <t>FAM05778</t>
  </si>
  <si>
    <t>FAM05779</t>
  </si>
  <si>
    <t>FAM05780</t>
  </si>
  <si>
    <t>FAM05781</t>
  </si>
  <si>
    <t>FAM05782</t>
  </si>
  <si>
    <t>FAM05783</t>
  </si>
  <si>
    <t>FAM05784</t>
  </si>
  <si>
    <t>FAM05785</t>
  </si>
  <si>
    <t>FAM05786</t>
  </si>
  <si>
    <t>FAM05787</t>
  </si>
  <si>
    <t>FAM05788</t>
  </si>
  <si>
    <t>FAM05789</t>
  </si>
  <si>
    <t>FAM05790</t>
  </si>
  <si>
    <t>FAM05791</t>
  </si>
  <si>
    <t>FAM05792</t>
  </si>
  <si>
    <t>FAM05793</t>
  </si>
  <si>
    <t>FAM05794</t>
  </si>
  <si>
    <t>FAM05795</t>
  </si>
  <si>
    <t>FAM05796</t>
  </si>
  <si>
    <t>FAM05797</t>
  </si>
  <si>
    <t>FAM05798</t>
  </si>
  <si>
    <t>FAM05799</t>
  </si>
  <si>
    <t>FAM05800</t>
  </si>
  <si>
    <t>FAM05801</t>
  </si>
  <si>
    <t>FAM05802</t>
  </si>
  <si>
    <t>FAM05803</t>
  </si>
  <si>
    <t>FAM05804</t>
  </si>
  <si>
    <t>FAM05805</t>
  </si>
  <si>
    <t>FAM05806</t>
  </si>
  <si>
    <t>FAM05807</t>
  </si>
  <si>
    <t>FAM05808</t>
  </si>
  <si>
    <t>FAM05809</t>
  </si>
  <si>
    <t>FAM05810</t>
  </si>
  <si>
    <t>FAM05811</t>
  </si>
  <si>
    <t>FAM05812</t>
  </si>
  <si>
    <t>FAM05813</t>
  </si>
  <si>
    <t>FAM05814</t>
  </si>
  <si>
    <t>FAM05815</t>
  </si>
  <si>
    <t>FAM05816</t>
  </si>
  <si>
    <t>FAM05817</t>
  </si>
  <si>
    <t>FAM05818</t>
  </si>
  <si>
    <t>FAM05819</t>
  </si>
  <si>
    <t>FAM05820</t>
  </si>
  <si>
    <t>FAM05821</t>
  </si>
  <si>
    <t>FAM05822</t>
  </si>
  <si>
    <t>FAM05823</t>
  </si>
  <si>
    <t>FAM05824</t>
  </si>
  <si>
    <t>FAM05825</t>
  </si>
  <si>
    <t>FAM05826</t>
  </si>
  <si>
    <t>FAM05827</t>
  </si>
  <si>
    <t>FAM05828</t>
  </si>
  <si>
    <t>FAM05829</t>
  </si>
  <si>
    <t>FAM05830</t>
  </si>
  <si>
    <t>FAM05831</t>
  </si>
  <si>
    <t>FAM05832</t>
  </si>
  <si>
    <t>FAM05833</t>
  </si>
  <si>
    <t>FAM05834</t>
  </si>
  <si>
    <t>FAM05835</t>
  </si>
  <si>
    <t>FAM05836</t>
  </si>
  <si>
    <t>FAM05837</t>
  </si>
  <si>
    <t>FAM05838</t>
  </si>
  <si>
    <t>FAM05839</t>
  </si>
  <si>
    <t>FAM05840</t>
  </si>
  <si>
    <t>FAM05841</t>
  </si>
  <si>
    <t>FAM05842</t>
  </si>
  <si>
    <t>FAM05843</t>
  </si>
  <si>
    <t>FAM05844</t>
  </si>
  <si>
    <t>FAM05845</t>
  </si>
  <si>
    <t>FAM05846</t>
  </si>
  <si>
    <t>FAM05847</t>
  </si>
  <si>
    <t>FAM05848</t>
  </si>
  <si>
    <t>FAM05849</t>
  </si>
  <si>
    <t>FAM05850</t>
  </si>
  <si>
    <t>FAM05851</t>
  </si>
  <si>
    <t>FAM05852</t>
  </si>
  <si>
    <t>FAM05853</t>
  </si>
  <si>
    <t>FAM05854</t>
  </si>
  <si>
    <t>FAM05855</t>
  </si>
  <si>
    <t>FAM05856</t>
  </si>
  <si>
    <t>FAM05857</t>
  </si>
  <si>
    <t>FAM05858</t>
  </si>
  <si>
    <t>FAM05859</t>
  </si>
  <si>
    <t>FAM05860</t>
  </si>
  <si>
    <t>FAM05861</t>
  </si>
  <si>
    <t>FAM05862</t>
  </si>
  <si>
    <t>FAM05863</t>
  </si>
  <si>
    <t>FAM05864</t>
  </si>
  <si>
    <t>FAM05865</t>
  </si>
  <si>
    <t>FAM05866</t>
  </si>
  <si>
    <t>FAM05867</t>
  </si>
  <si>
    <t>FAM05868</t>
  </si>
  <si>
    <t>FAM05869</t>
  </si>
  <si>
    <t>FAM05870</t>
  </si>
  <si>
    <t>FAM05871</t>
  </si>
  <si>
    <t>FAM05872</t>
  </si>
  <si>
    <t>FAM05873</t>
  </si>
  <si>
    <t>FAM05874</t>
  </si>
  <si>
    <t>FAM05875</t>
  </si>
  <si>
    <t>FAM05876</t>
  </si>
  <si>
    <t>FAM05877</t>
  </si>
  <si>
    <t>FAM05878</t>
  </si>
  <si>
    <t>FAM05879</t>
  </si>
  <si>
    <t>FAM05880</t>
  </si>
  <si>
    <t>FAM05881</t>
  </si>
  <si>
    <t>FAM05882</t>
  </si>
  <si>
    <t>FAM05883</t>
  </si>
  <si>
    <t>FAM05884</t>
  </si>
  <si>
    <t>FAM05885</t>
  </si>
  <si>
    <t>FAM05886</t>
  </si>
  <si>
    <t>FAM05887</t>
  </si>
  <si>
    <t>FAM05888</t>
  </si>
  <si>
    <t>FAM05889</t>
  </si>
  <si>
    <t>FAM05890</t>
  </si>
  <si>
    <t>FAM05891</t>
  </si>
  <si>
    <t>FAM05892</t>
  </si>
  <si>
    <t>FAM05893</t>
  </si>
  <si>
    <t>FAM05894</t>
  </si>
  <si>
    <t>FAM05895</t>
  </si>
  <si>
    <t>FAM05896</t>
  </si>
  <si>
    <t>FAM05897</t>
  </si>
  <si>
    <t>FAM05898</t>
  </si>
  <si>
    <t>FAM05899</t>
  </si>
  <si>
    <t>FAM05900</t>
  </si>
  <si>
    <t>FAM05901</t>
  </si>
  <si>
    <t>FAM05902</t>
  </si>
  <si>
    <t>FAM05903</t>
  </si>
  <si>
    <t>FAM05904</t>
  </si>
  <si>
    <t>FAM05905</t>
  </si>
  <si>
    <t>FAM05906</t>
  </si>
  <si>
    <t>FAM05907</t>
  </si>
  <si>
    <t>FAM05908</t>
  </si>
  <si>
    <t>FAM05909</t>
  </si>
  <si>
    <t>FAM05910</t>
  </si>
  <si>
    <t>FAM05911</t>
  </si>
  <si>
    <t>FAM05912</t>
  </si>
  <si>
    <t>FAM05913</t>
  </si>
  <si>
    <t>FAM05914</t>
  </si>
  <si>
    <t>FAM05915</t>
  </si>
  <si>
    <t>FAM05916</t>
  </si>
  <si>
    <t>FAM05917</t>
  </si>
  <si>
    <t>FAM05918</t>
  </si>
  <si>
    <t>FAM05919</t>
  </si>
  <si>
    <t>FAM05920</t>
  </si>
  <si>
    <t>FAM05921</t>
  </si>
  <si>
    <t>FAM05922</t>
  </si>
  <si>
    <t>FAM05923</t>
  </si>
  <si>
    <t>FAM05924</t>
  </si>
  <si>
    <t>FAM05925</t>
  </si>
  <si>
    <t>FAM05926</t>
  </si>
  <si>
    <t>FAM05927</t>
  </si>
  <si>
    <t>FAM05928</t>
  </si>
  <si>
    <t>FAM05929</t>
  </si>
  <si>
    <t>FAM05930</t>
  </si>
  <si>
    <t>FAM05931</t>
  </si>
  <si>
    <t>FAM05932</t>
  </si>
  <si>
    <t>FAM05933</t>
  </si>
  <si>
    <t>FAM05934</t>
  </si>
  <si>
    <t>FAM05935</t>
  </si>
  <si>
    <t>FAM05936</t>
  </si>
  <si>
    <t>FAM05937</t>
  </si>
  <si>
    <t>FAM05938</t>
  </si>
  <si>
    <t>FAM05939</t>
  </si>
  <si>
    <t>FAM05940</t>
  </si>
  <si>
    <t>FAM05941</t>
  </si>
  <si>
    <t>FAM05942</t>
  </si>
  <si>
    <t>FAM05943</t>
  </si>
  <si>
    <t>FAM05944</t>
  </si>
  <si>
    <t>FAM05945</t>
  </si>
  <si>
    <t>FAM05946</t>
  </si>
  <si>
    <t>FAM05947</t>
  </si>
  <si>
    <t>FAM05948</t>
  </si>
  <si>
    <t>FAM05949</t>
  </si>
  <si>
    <t>FAM05950</t>
  </si>
  <si>
    <t>FAM05951</t>
  </si>
  <si>
    <t>FAM05952</t>
  </si>
  <si>
    <t>FAM05953</t>
  </si>
  <si>
    <t>FAM05954</t>
  </si>
  <si>
    <t>FAM05955</t>
  </si>
  <si>
    <t>FAM05956</t>
  </si>
  <si>
    <t>FAM05957</t>
  </si>
  <si>
    <t>FAM05958</t>
  </si>
  <si>
    <t>FAM05959</t>
  </si>
  <si>
    <t>FAM05960</t>
  </si>
  <si>
    <t>FAM05961</t>
  </si>
  <si>
    <t>FAM05962</t>
  </si>
  <si>
    <t>FAM05963</t>
  </si>
  <si>
    <t>FAM05964</t>
  </si>
  <si>
    <t>FAM05965</t>
  </si>
  <si>
    <t>FAM05966</t>
  </si>
  <si>
    <t>FAM05967</t>
  </si>
  <si>
    <t>FAM05968</t>
  </si>
  <si>
    <t>FAM05969</t>
  </si>
  <si>
    <t>FAM05970</t>
  </si>
  <si>
    <t>FAM05971</t>
  </si>
  <si>
    <t>FAM05972</t>
  </si>
  <si>
    <t>FAM05973</t>
  </si>
  <si>
    <t>FAM05974</t>
  </si>
  <si>
    <t>FAM05975</t>
  </si>
  <si>
    <t>FAM05976</t>
  </si>
  <si>
    <t>FAM05977</t>
  </si>
  <si>
    <t>FAM05978</t>
  </si>
  <si>
    <t>FAM05979</t>
  </si>
  <si>
    <t>FAM05980</t>
  </si>
  <si>
    <t>FAM05981</t>
  </si>
  <si>
    <t>FAM05982</t>
  </si>
  <si>
    <t>FAM05983</t>
  </si>
  <si>
    <t>FAM05984</t>
  </si>
  <si>
    <t>FAM05985</t>
  </si>
  <si>
    <t>FAM05986</t>
  </si>
  <si>
    <t>FAM05987</t>
  </si>
  <si>
    <t>FAM05988</t>
  </si>
  <si>
    <t>FAM05989</t>
  </si>
  <si>
    <t>FAM05990</t>
  </si>
  <si>
    <t>FAM05991</t>
  </si>
  <si>
    <t>FAM05992</t>
  </si>
  <si>
    <t>FAM05993</t>
  </si>
  <si>
    <t>FAM05994</t>
  </si>
  <si>
    <t>FAM05995</t>
  </si>
  <si>
    <t>FAM05996</t>
  </si>
  <si>
    <t>FAM05997</t>
  </si>
  <si>
    <t>FAM05998</t>
  </si>
  <si>
    <t>FAM05999</t>
  </si>
  <si>
    <t>FAM06000</t>
  </si>
  <si>
    <t>FAM06001</t>
  </si>
  <si>
    <t>FAM06002</t>
  </si>
  <si>
    <t>FAM06003</t>
  </si>
  <si>
    <t>FAM06004</t>
  </si>
  <si>
    <t>FAM06005</t>
  </si>
  <si>
    <t>FAM06006</t>
  </si>
  <si>
    <t>FAM06007</t>
  </si>
  <si>
    <t>FAM06008</t>
  </si>
  <si>
    <t>FAM06009</t>
  </si>
  <si>
    <t>FAM06010</t>
  </si>
  <si>
    <t>FAM06011</t>
  </si>
  <si>
    <t>FAM06012</t>
  </si>
  <si>
    <t>FAM06013</t>
  </si>
  <si>
    <t>FAM06014</t>
  </si>
  <si>
    <t>FAM06015</t>
  </si>
  <si>
    <t>FAM06016</t>
  </si>
  <si>
    <t>FAM06017</t>
  </si>
  <si>
    <t>FAM06018</t>
  </si>
  <si>
    <t>FAM06019</t>
  </si>
  <si>
    <t>FAM06020</t>
  </si>
  <si>
    <t>FAM06021</t>
  </si>
  <si>
    <t>FAM06022</t>
  </si>
  <si>
    <t>FAM06023</t>
  </si>
  <si>
    <t>FAM06024</t>
  </si>
  <si>
    <t>FAM06025</t>
  </si>
  <si>
    <t>FAM06026</t>
  </si>
  <si>
    <t>FAM06027</t>
  </si>
  <si>
    <t>FAM06028</t>
  </si>
  <si>
    <t>FAM06029</t>
  </si>
  <si>
    <t>FAM06030</t>
  </si>
  <si>
    <t>FAM06031</t>
  </si>
  <si>
    <t>FAM06032</t>
  </si>
  <si>
    <t>FAM06033</t>
  </si>
  <si>
    <t>FAM06034</t>
  </si>
  <si>
    <t>FAM06035</t>
  </si>
  <si>
    <t>FAM06036</t>
  </si>
  <si>
    <t>FAM06037</t>
  </si>
  <si>
    <t>FAM06038</t>
  </si>
  <si>
    <t>FAM06039</t>
  </si>
  <si>
    <t>FAM06040</t>
  </si>
  <si>
    <t>FAM06041</t>
  </si>
  <si>
    <t>FAM06042</t>
  </si>
  <si>
    <t>FAM06043</t>
  </si>
  <si>
    <t>FAM06044</t>
  </si>
  <si>
    <t>FAM06045</t>
  </si>
  <si>
    <t>FAM06046</t>
  </si>
  <si>
    <t>FAM06047</t>
  </si>
  <si>
    <t>FAM06048</t>
  </si>
  <si>
    <t>FAM06049</t>
  </si>
  <si>
    <t>FAM06050</t>
  </si>
  <si>
    <t>FAM06051</t>
  </si>
  <si>
    <t>FAM06052</t>
  </si>
  <si>
    <t>FAM06053</t>
  </si>
  <si>
    <t>FAM06054</t>
  </si>
  <si>
    <t>FAM06055</t>
  </si>
  <si>
    <t>FAM06056</t>
  </si>
  <si>
    <t>FAM06057</t>
  </si>
  <si>
    <t>FAM06058</t>
  </si>
  <si>
    <t>FAM06059</t>
  </si>
  <si>
    <t>FAM06060</t>
  </si>
  <si>
    <t>FAM06061</t>
  </si>
  <si>
    <t>FAM06062</t>
  </si>
  <si>
    <t>FAM06063</t>
  </si>
  <si>
    <t>FAM06064</t>
  </si>
  <si>
    <t>FAM06065</t>
  </si>
  <si>
    <t>FAM06066</t>
  </si>
  <si>
    <t>FAM06067</t>
  </si>
  <si>
    <t>FAM06068</t>
  </si>
  <si>
    <t>FAM06069</t>
  </si>
  <si>
    <t>FAM06070</t>
  </si>
  <si>
    <t>FAM06071</t>
  </si>
  <si>
    <t>FAM06072</t>
  </si>
  <si>
    <t>FAM06073</t>
  </si>
  <si>
    <t>FAM06074</t>
  </si>
  <si>
    <t>FAM06075</t>
  </si>
  <si>
    <t>FAM06076</t>
  </si>
  <si>
    <t>FAM06077</t>
  </si>
  <si>
    <t>FAM06078</t>
  </si>
  <si>
    <t>FAM06079</t>
  </si>
  <si>
    <t>FAM06080</t>
  </si>
  <si>
    <t>FAM06081</t>
  </si>
  <si>
    <t>FAM06082</t>
  </si>
  <si>
    <t>FAM06083</t>
  </si>
  <si>
    <t>FAM06084</t>
  </si>
  <si>
    <t>FAM06085</t>
  </si>
  <si>
    <t>FAM06086</t>
  </si>
  <si>
    <t>FAM06087</t>
  </si>
  <si>
    <t>FAM06088</t>
  </si>
  <si>
    <t>FAM06089</t>
  </si>
  <si>
    <t>FAM06090</t>
  </si>
  <si>
    <t>FAM06091</t>
  </si>
  <si>
    <t>FAM06092</t>
  </si>
  <si>
    <t>FAM06093</t>
  </si>
  <si>
    <t>FAM06094</t>
  </si>
  <si>
    <t>FAM06095</t>
  </si>
  <si>
    <t>FAM06096</t>
  </si>
  <si>
    <t>FAM06097</t>
  </si>
  <si>
    <t>FAM06098</t>
  </si>
  <si>
    <t>FAM06099</t>
  </si>
  <si>
    <t>FAM06100</t>
  </si>
  <si>
    <t>FAM06101</t>
  </si>
  <si>
    <t>FAM06102</t>
  </si>
  <si>
    <t>FAM06103</t>
  </si>
  <si>
    <t>FAM06104</t>
  </si>
  <si>
    <t>FAM06105</t>
  </si>
  <si>
    <t>FAM06106</t>
  </si>
  <si>
    <t>FAM06107</t>
  </si>
  <si>
    <t>FAM06108</t>
  </si>
  <si>
    <t>FAM06109</t>
  </si>
  <si>
    <t>FAM06110</t>
  </si>
  <si>
    <t>FAM06111</t>
  </si>
  <si>
    <t>FAM06112</t>
  </si>
  <si>
    <t>FAM06113</t>
  </si>
  <si>
    <t>FAM06114</t>
  </si>
  <si>
    <t>FAM06115</t>
  </si>
  <si>
    <t>FAM06116</t>
  </si>
  <si>
    <t>FAM06117</t>
  </si>
  <si>
    <t>FAM06118</t>
  </si>
  <si>
    <t>FAM06119</t>
  </si>
  <si>
    <t>FAM06120</t>
  </si>
  <si>
    <t>FAM06121</t>
  </si>
  <si>
    <t>FAM06122</t>
  </si>
  <si>
    <t>FAM06123</t>
  </si>
  <si>
    <t>FAM06124</t>
  </si>
  <si>
    <t>FAM06125</t>
  </si>
  <si>
    <t>FAM06126</t>
  </si>
  <si>
    <t>FAM06127</t>
  </si>
  <si>
    <t>FAM06128</t>
  </si>
  <si>
    <t>FAM06129</t>
  </si>
  <si>
    <t>FAM06130</t>
  </si>
  <si>
    <t>FAM06131</t>
  </si>
  <si>
    <t>FAM06132</t>
  </si>
  <si>
    <t>FAM06133</t>
  </si>
  <si>
    <t>FAM06134</t>
  </si>
  <si>
    <t>FAM06135</t>
  </si>
  <si>
    <t>FAM06136</t>
  </si>
  <si>
    <t>FAM06137</t>
  </si>
  <si>
    <t>FAM06138</t>
  </si>
  <si>
    <t>FAM06139</t>
  </si>
  <si>
    <t>FAM06140</t>
  </si>
  <si>
    <t>FAM06141</t>
  </si>
  <si>
    <t>FAM06142</t>
  </si>
  <si>
    <t>FAM06143</t>
  </si>
  <si>
    <t>FAM06144</t>
  </si>
  <si>
    <t>FAM06145</t>
  </si>
  <si>
    <t>FAM06146</t>
  </si>
  <si>
    <t>FAM06147</t>
  </si>
  <si>
    <t>FAM06148</t>
  </si>
  <si>
    <t>FAM06149</t>
  </si>
  <si>
    <t>FAM06150</t>
  </si>
  <si>
    <t>FAM06151</t>
  </si>
  <si>
    <t>FAM06152</t>
  </si>
  <si>
    <t>FAM06153</t>
  </si>
  <si>
    <t>FAM06154</t>
  </si>
  <si>
    <t>FAM06155</t>
  </si>
  <si>
    <t>FAM06156</t>
  </si>
  <si>
    <t>FAM06157</t>
  </si>
  <si>
    <t>FAM06158</t>
  </si>
  <si>
    <t>FAM06159</t>
  </si>
  <si>
    <t>FAM06160</t>
  </si>
  <si>
    <t>FAM06161</t>
  </si>
  <si>
    <t>FAM06162</t>
  </si>
  <si>
    <t>FAM06163</t>
  </si>
  <si>
    <t>FAM06164</t>
  </si>
  <si>
    <t>FAM06165</t>
  </si>
  <si>
    <t>FAM06166</t>
  </si>
  <si>
    <t>FAM06167</t>
  </si>
  <si>
    <t>FAM06168</t>
  </si>
  <si>
    <t>FAM06169</t>
  </si>
  <si>
    <t>FAM06170</t>
  </si>
  <si>
    <t>FAM06171</t>
  </si>
  <si>
    <t>FAM06172</t>
  </si>
  <si>
    <t>FAM06173</t>
  </si>
  <si>
    <t>FAM06174</t>
  </si>
  <si>
    <t>FAM06175</t>
  </si>
  <si>
    <t>FAM06176</t>
  </si>
  <si>
    <t>FAM06177</t>
  </si>
  <si>
    <t>FAM06178</t>
  </si>
  <si>
    <t>FAM06179</t>
  </si>
  <si>
    <t>FAM06180</t>
  </si>
  <si>
    <t>FAM06181</t>
  </si>
  <si>
    <t>FAM06182</t>
  </si>
  <si>
    <t>FAM06183</t>
  </si>
  <si>
    <t>FAM06184</t>
  </si>
  <si>
    <t>FAM06185</t>
  </si>
  <si>
    <t>FAM06186</t>
  </si>
  <si>
    <t>FAM06187</t>
  </si>
  <si>
    <t>FAM06188</t>
  </si>
  <si>
    <t>FAM06189</t>
  </si>
  <si>
    <t>FAM06190</t>
  </si>
  <si>
    <t>FAM06191</t>
  </si>
  <si>
    <t>FAM06192</t>
  </si>
  <si>
    <t>FAM06193</t>
  </si>
  <si>
    <t>FAM06194</t>
  </si>
  <si>
    <t>FAM06195</t>
  </si>
  <si>
    <t>FAM06196</t>
  </si>
  <si>
    <t>FAM06197</t>
  </si>
  <si>
    <t>FAM06198</t>
  </si>
  <si>
    <t>FAM06199</t>
  </si>
  <si>
    <t>FAM06200</t>
  </si>
  <si>
    <t>FAM06201</t>
  </si>
  <si>
    <t>FAM06202</t>
  </si>
  <si>
    <t>FAM06203</t>
  </si>
  <si>
    <t>FAM06204</t>
  </si>
  <si>
    <t>FAM06205</t>
  </si>
  <si>
    <t>FAM06206</t>
  </si>
  <si>
    <t>FAM06207</t>
  </si>
  <si>
    <t>FAM06208</t>
  </si>
  <si>
    <t>FAM06209</t>
  </si>
  <si>
    <t>FAM06210</t>
  </si>
  <si>
    <t>FAM06211</t>
  </si>
  <si>
    <t>FAM06212</t>
  </si>
  <si>
    <t>FAM06213</t>
  </si>
  <si>
    <t>FAM06214</t>
  </si>
  <si>
    <t>FAM06215</t>
  </si>
  <si>
    <t>FAM06216</t>
  </si>
  <si>
    <t>FAM06217</t>
  </si>
  <si>
    <t>FAM06218</t>
  </si>
  <si>
    <t>FAM06219</t>
  </si>
  <si>
    <t>FAM06220</t>
  </si>
  <si>
    <t>FAM06221</t>
  </si>
  <si>
    <t>FAM06222</t>
  </si>
  <si>
    <t>FAM06223</t>
  </si>
  <si>
    <t>FAM06224</t>
  </si>
  <si>
    <t>FAM06225</t>
  </si>
  <si>
    <t>FAM06226</t>
  </si>
  <si>
    <t>FAM06227</t>
  </si>
  <si>
    <t>FAM06228</t>
  </si>
  <si>
    <t>FAM06229</t>
  </si>
  <si>
    <t>FAM06230</t>
  </si>
  <si>
    <t>FAM06231</t>
  </si>
  <si>
    <t>FAM06232</t>
  </si>
  <si>
    <t>FAM06233</t>
  </si>
  <si>
    <t>FAM06234</t>
  </si>
  <si>
    <t>FAM06235</t>
  </si>
  <si>
    <t>FAM06236</t>
  </si>
  <si>
    <t>FAM06237</t>
  </si>
  <si>
    <t>FAM06238</t>
  </si>
  <si>
    <t>FAM06239</t>
  </si>
  <si>
    <t>FAM06240</t>
  </si>
  <si>
    <t>FAM06241</t>
  </si>
  <si>
    <t>FAM06242</t>
  </si>
  <si>
    <t>FAM06243</t>
  </si>
  <si>
    <t>FAM06244</t>
  </si>
  <si>
    <t>FAM06245</t>
  </si>
  <si>
    <t>FAM06246</t>
  </si>
  <si>
    <t>FAM06247</t>
  </si>
  <si>
    <t>FAM06248</t>
  </si>
  <si>
    <t>FAM06249</t>
  </si>
  <si>
    <t>FAM06250</t>
  </si>
  <si>
    <t>FAM06251</t>
  </si>
  <si>
    <t>FAM06252</t>
  </si>
  <si>
    <t>FAM06253</t>
  </si>
  <si>
    <t>FAM06254</t>
  </si>
  <si>
    <t>FAM06255</t>
  </si>
  <si>
    <t>FAM06256</t>
  </si>
  <si>
    <t>FAM06257</t>
  </si>
  <si>
    <t>FAM06258</t>
  </si>
  <si>
    <t>FAM06259</t>
  </si>
  <si>
    <t>FAM06260</t>
  </si>
  <si>
    <t>FAM06261</t>
  </si>
  <si>
    <t>FAM06262</t>
  </si>
  <si>
    <t>FAM06263</t>
  </si>
  <si>
    <t>FAM06264</t>
  </si>
  <si>
    <t>FAM06265</t>
  </si>
  <si>
    <t>FAM06266</t>
  </si>
  <si>
    <t>FAM06267</t>
  </si>
  <si>
    <t>FAM06268</t>
  </si>
  <si>
    <t>FAM06269</t>
  </si>
  <si>
    <t>FAM06270</t>
  </si>
  <si>
    <t>FAM06271</t>
  </si>
  <si>
    <t>FAM06272</t>
  </si>
  <si>
    <t>FAM06273</t>
  </si>
  <si>
    <t>FAM06274</t>
  </si>
  <si>
    <t>FAM06275</t>
  </si>
  <si>
    <t>FAM06276</t>
  </si>
  <si>
    <t>FAM06277</t>
  </si>
  <si>
    <t>FAM06278</t>
  </si>
  <si>
    <t>FAM06279</t>
  </si>
  <si>
    <t>FAM06280</t>
  </si>
  <si>
    <t>FAM06281</t>
  </si>
  <si>
    <t>FAM06282</t>
  </si>
  <si>
    <t>FAM06283</t>
  </si>
  <si>
    <t>FAM06284</t>
  </si>
  <si>
    <t>FAM06285</t>
  </si>
  <si>
    <t>FAM06286</t>
  </si>
  <si>
    <t>FAM06287</t>
  </si>
  <si>
    <t>FAM06288</t>
  </si>
  <si>
    <t>FAM06289</t>
  </si>
  <si>
    <t>FAM06290</t>
  </si>
  <si>
    <t>FAM06291</t>
  </si>
  <si>
    <t>FAM06292</t>
  </si>
  <si>
    <t>FAM06293</t>
  </si>
  <si>
    <t>FAM06294</t>
  </si>
  <si>
    <t>FAM06295</t>
  </si>
  <si>
    <t>FAM06296</t>
  </si>
  <si>
    <t>FAM06297</t>
  </si>
  <si>
    <t>FAM06298</t>
  </si>
  <si>
    <t>FAM06299</t>
  </si>
  <si>
    <t>FAM06300</t>
  </si>
  <si>
    <t>FAM06301</t>
  </si>
  <si>
    <t>FAM06302</t>
  </si>
  <si>
    <t>FAM06303</t>
  </si>
  <si>
    <t>FAM06304</t>
  </si>
  <si>
    <t>FAM06305</t>
  </si>
  <si>
    <t>FAM06306</t>
  </si>
  <si>
    <t>FAM06307</t>
  </si>
  <si>
    <t>FAM06308</t>
  </si>
  <si>
    <t>FAM06309</t>
  </si>
  <si>
    <t>FAM06310</t>
  </si>
  <si>
    <t>FAM06311</t>
  </si>
  <si>
    <t>FAM06312</t>
  </si>
  <si>
    <t>FAM06313</t>
  </si>
  <si>
    <t>FAM06314</t>
  </si>
  <si>
    <t>FAM06315</t>
  </si>
  <si>
    <t>FAM06316</t>
  </si>
  <si>
    <t>FAM06317</t>
  </si>
  <si>
    <t>FAM06318</t>
  </si>
  <si>
    <t>FAM06319</t>
  </si>
  <si>
    <t>FAM06320</t>
  </si>
  <si>
    <t>FAM06321</t>
  </si>
  <si>
    <t>FAM06322</t>
  </si>
  <si>
    <t>FAM06323</t>
  </si>
  <si>
    <t>FAM06324</t>
  </si>
  <si>
    <t>FAM06325</t>
  </si>
  <si>
    <t>FAM06326</t>
  </si>
  <si>
    <t>FAM06327</t>
  </si>
  <si>
    <t>FAM06328</t>
  </si>
  <si>
    <t>FAM06329</t>
  </si>
  <si>
    <t>FAM06330</t>
  </si>
  <si>
    <t>FAM06331</t>
  </si>
  <si>
    <t>FAM06332</t>
  </si>
  <si>
    <t>FAM06333</t>
  </si>
  <si>
    <t>FAM06334</t>
  </si>
  <si>
    <t>FAM06335</t>
  </si>
  <si>
    <t>FAM06336</t>
  </si>
  <si>
    <t>FAM06337</t>
  </si>
  <si>
    <t>FAM06338</t>
  </si>
  <si>
    <t>FAM06339</t>
  </si>
  <si>
    <t>FAM06340</t>
  </si>
  <si>
    <t>FAM06341</t>
  </si>
  <si>
    <t>FAM06342</t>
  </si>
  <si>
    <t>FAM06343</t>
  </si>
  <si>
    <t>FAM06344</t>
  </si>
  <si>
    <t>FAM06345</t>
  </si>
  <si>
    <t>FAM06346</t>
  </si>
  <si>
    <t>FAM06347</t>
  </si>
  <si>
    <t>FAM06348</t>
  </si>
  <si>
    <t>FAM06349</t>
  </si>
  <si>
    <t>FAM06350</t>
  </si>
  <si>
    <t>FAM06351</t>
  </si>
  <si>
    <t>FAM06352</t>
  </si>
  <si>
    <t>FAM06353</t>
  </si>
  <si>
    <t>FAM06354</t>
  </si>
  <si>
    <t>FAM06355</t>
  </si>
  <si>
    <t>FAM06356</t>
  </si>
  <si>
    <t>FAM06357</t>
  </si>
  <si>
    <t>FAM06358</t>
  </si>
  <si>
    <t>FAM06359</t>
  </si>
  <si>
    <t>FAM06360</t>
  </si>
  <si>
    <t>FAM06361</t>
  </si>
  <si>
    <t>FAM06362</t>
  </si>
  <si>
    <t>FAM06363</t>
  </si>
  <si>
    <t>FAM06364</t>
  </si>
  <si>
    <t>FAM06365</t>
  </si>
  <si>
    <t>FAM06366</t>
  </si>
  <si>
    <t>FAM06367</t>
  </si>
  <si>
    <t>FAM06368</t>
  </si>
  <si>
    <t>FAM06369</t>
  </si>
  <si>
    <t>FAM06370</t>
  </si>
  <si>
    <t>FAM06371</t>
  </si>
  <si>
    <t>FAM06372</t>
  </si>
  <si>
    <t>FAM06373</t>
  </si>
  <si>
    <t>FAM06374</t>
  </si>
  <si>
    <t>FAM06375</t>
  </si>
  <si>
    <t>FAM06376</t>
  </si>
  <si>
    <t>FAM06377</t>
  </si>
  <si>
    <t>FAM06378</t>
  </si>
  <si>
    <t>FAM06379</t>
  </si>
  <si>
    <t>FAM06380</t>
  </si>
  <si>
    <t>FAM06381</t>
  </si>
  <si>
    <t>FAM06382</t>
  </si>
  <si>
    <t>FAM06383</t>
  </si>
  <si>
    <t>FAM06384</t>
  </si>
  <si>
    <t>FAM06385</t>
  </si>
  <si>
    <t>FAM06386</t>
  </si>
  <si>
    <t>FAM06387</t>
  </si>
  <si>
    <t>FAM06388</t>
  </si>
  <si>
    <t>FAM06389</t>
  </si>
  <si>
    <t>FAM06390</t>
  </si>
  <si>
    <t>FAM06391</t>
  </si>
  <si>
    <t>FAM06392</t>
  </si>
  <si>
    <t>FAM06393</t>
  </si>
  <si>
    <t>FAM06394</t>
  </si>
  <si>
    <t>FAM06395</t>
  </si>
  <si>
    <t>FAM06396</t>
  </si>
  <si>
    <t>FAM06397</t>
  </si>
  <si>
    <t>FAM06398</t>
  </si>
  <si>
    <t>FAM06399</t>
  </si>
  <si>
    <t>FAM06400</t>
  </si>
  <si>
    <t>FAM06401</t>
  </si>
  <si>
    <t>FAM06402</t>
  </si>
  <si>
    <t>FAM06403</t>
  </si>
  <si>
    <t>FAM06404</t>
  </si>
  <si>
    <t>FAM06405</t>
  </si>
  <si>
    <t>FAM06406</t>
  </si>
  <si>
    <t>FAM06407</t>
  </si>
  <si>
    <t>FAM06408</t>
  </si>
  <si>
    <t>FAM06409</t>
  </si>
  <si>
    <t>FAM06410</t>
  </si>
  <si>
    <t>FAM06411</t>
  </si>
  <si>
    <t>FAM06412</t>
  </si>
  <si>
    <t>FAM06413</t>
  </si>
  <si>
    <t>FAM06414</t>
  </si>
  <si>
    <t>FAM06415</t>
  </si>
  <si>
    <t>FAM06416</t>
  </si>
  <si>
    <t>FAM06417</t>
  </si>
  <si>
    <t>FAM06418</t>
  </si>
  <si>
    <t>FAM06419</t>
  </si>
  <si>
    <t>FAM06420</t>
  </si>
  <si>
    <t>FAM06421</t>
  </si>
  <si>
    <t>FAM06422</t>
  </si>
  <si>
    <t>FAM06423</t>
  </si>
  <si>
    <t>FAM06424</t>
  </si>
  <si>
    <t>FAM06425</t>
  </si>
  <si>
    <t>FAM06426</t>
  </si>
  <si>
    <t>FAM06427</t>
  </si>
  <si>
    <t>FAM06428</t>
  </si>
  <si>
    <t>FAM06429</t>
  </si>
  <si>
    <t>FAM06430</t>
  </si>
  <si>
    <t>FAM06431</t>
  </si>
  <si>
    <t>FAM06432</t>
  </si>
  <si>
    <t>FAM06433</t>
  </si>
  <si>
    <t>FAM06434</t>
  </si>
  <si>
    <t>FAM06435</t>
  </si>
  <si>
    <t>FAM06436</t>
  </si>
  <si>
    <t>FAM06437</t>
  </si>
  <si>
    <t>FAM06438</t>
  </si>
  <si>
    <t>FAM06439</t>
  </si>
  <si>
    <t>FAM06440</t>
  </si>
  <si>
    <t>FAM06441</t>
  </si>
  <si>
    <t>FAM06442</t>
  </si>
  <si>
    <t>FAM06443</t>
  </si>
  <si>
    <t>FAM06444</t>
  </si>
  <si>
    <t>FAM06445</t>
  </si>
  <si>
    <t>FAM06446</t>
  </si>
  <si>
    <t>FAM06447</t>
  </si>
  <si>
    <t>FAM06448</t>
  </si>
  <si>
    <t>FAM06449</t>
  </si>
  <si>
    <t>FAM06450</t>
  </si>
  <si>
    <t>FAM06451</t>
  </si>
  <si>
    <t>FAM06452</t>
  </si>
  <si>
    <t>FAM06453</t>
  </si>
  <si>
    <t>FAM06454</t>
  </si>
  <si>
    <t>FAM06455</t>
  </si>
  <si>
    <t>FAM06456</t>
  </si>
  <si>
    <t>FAM06457</t>
  </si>
  <si>
    <t>FAM06458</t>
  </si>
  <si>
    <t>FAM06459</t>
  </si>
  <si>
    <t>FAM06460</t>
  </si>
  <si>
    <t>FAM06461</t>
  </si>
  <si>
    <t>FAM06462</t>
  </si>
  <si>
    <t>FAM06463</t>
  </si>
  <si>
    <t>FAM06464</t>
  </si>
  <si>
    <t>FAM06465</t>
  </si>
  <si>
    <t>FAM06466</t>
  </si>
  <si>
    <t>FAM06467</t>
  </si>
  <si>
    <t>FAM06468</t>
  </si>
  <si>
    <t>FAM06469</t>
  </si>
  <si>
    <t>FAM06470</t>
  </si>
  <si>
    <t>FAM06471</t>
  </si>
  <si>
    <t>FAM06472</t>
  </si>
  <si>
    <t>FAM06473</t>
  </si>
  <si>
    <t>FAM06474</t>
  </si>
  <si>
    <t>FAM06475</t>
  </si>
  <si>
    <t>FAM06476</t>
  </si>
  <si>
    <t>FAM06477</t>
  </si>
  <si>
    <t>FAM06478</t>
  </si>
  <si>
    <t>FAM06479</t>
  </si>
  <si>
    <t>FAM06480</t>
  </si>
  <si>
    <t>FAM06481</t>
  </si>
  <si>
    <t>FAM06482</t>
  </si>
  <si>
    <t>FAM06483</t>
  </si>
  <si>
    <t>FAM06484</t>
  </si>
  <si>
    <t>FAM06485</t>
  </si>
  <si>
    <t>FAM06486</t>
  </si>
  <si>
    <t>FAM06487</t>
  </si>
  <si>
    <t>FAM06488</t>
  </si>
  <si>
    <t>FAM06489</t>
  </si>
  <si>
    <t>FAM06490</t>
  </si>
  <si>
    <t>FAM06491</t>
  </si>
  <si>
    <t>FAM06492</t>
  </si>
  <si>
    <t>FAM06493</t>
  </si>
  <si>
    <t>FAM06494</t>
  </si>
  <si>
    <t>FAM06495</t>
  </si>
  <si>
    <t>FAM06496</t>
  </si>
  <si>
    <t>FAM06497</t>
  </si>
  <si>
    <t>FAM06498</t>
  </si>
  <si>
    <t>FAM06499</t>
  </si>
  <si>
    <t>FAM06500</t>
  </si>
  <si>
    <t>FAM06501</t>
  </si>
  <si>
    <t>FAM06502</t>
  </si>
  <si>
    <t>FAM06503</t>
  </si>
  <si>
    <t>FAM06504</t>
  </si>
  <si>
    <t>FAM06505</t>
  </si>
  <si>
    <t>FAM06506</t>
  </si>
  <si>
    <t>FAM06507</t>
  </si>
  <si>
    <t>FAM06508</t>
  </si>
  <si>
    <t>FAM06509</t>
  </si>
  <si>
    <t>FAM06510</t>
  </si>
  <si>
    <t>FAM06511</t>
  </si>
  <si>
    <t>FAM06512</t>
  </si>
  <si>
    <t>FAM06513</t>
  </si>
  <si>
    <t>FAM06514</t>
  </si>
  <si>
    <t>FAM06515</t>
  </si>
  <si>
    <t>FAM06516</t>
  </si>
  <si>
    <t>FAM06517</t>
  </si>
  <si>
    <t>FAM06518</t>
  </si>
  <si>
    <t>FAM06519</t>
  </si>
  <si>
    <t>FAM06520</t>
  </si>
  <si>
    <t>FAM06521</t>
  </si>
  <si>
    <t>FAM06522</t>
  </si>
  <si>
    <t>FAM06523</t>
  </si>
  <si>
    <t>FAM06524</t>
  </si>
  <si>
    <t>FAM06525</t>
  </si>
  <si>
    <t>FAM06526</t>
  </si>
  <si>
    <t>FAM06527</t>
  </si>
  <si>
    <t>FAM06528</t>
  </si>
  <si>
    <t>FAM06529</t>
  </si>
  <si>
    <t>FAM06530</t>
  </si>
  <si>
    <t>FAM06531</t>
  </si>
  <si>
    <t>FAM06532</t>
  </si>
  <si>
    <t>FAM06533</t>
  </si>
  <si>
    <t>FAM06534</t>
  </si>
  <si>
    <t>FAM06535</t>
  </si>
  <si>
    <t>FAM06536</t>
  </si>
  <si>
    <t>FAM06537</t>
  </si>
  <si>
    <t>FAM06538</t>
  </si>
  <si>
    <t>FAM06539</t>
  </si>
  <si>
    <t>FAM06540</t>
  </si>
  <si>
    <t>FAM06541</t>
  </si>
  <si>
    <t>FAM06542</t>
  </si>
  <si>
    <t>FAM06543</t>
  </si>
  <si>
    <t>FAM06544</t>
  </si>
  <si>
    <t>FAM06545</t>
  </si>
  <si>
    <t>FAM06546</t>
  </si>
  <si>
    <t>FAM06547</t>
  </si>
  <si>
    <t>FAM06548</t>
  </si>
  <si>
    <t>FAM06549</t>
  </si>
  <si>
    <t>FAM06550</t>
  </si>
  <si>
    <t>FAM06551</t>
  </si>
  <si>
    <t>FAM06552</t>
  </si>
  <si>
    <t>FAM06553</t>
  </si>
  <si>
    <t>FAM06554</t>
  </si>
  <si>
    <t>FAM06555</t>
  </si>
  <si>
    <t>FAM06556</t>
  </si>
  <si>
    <t>FAM06557</t>
  </si>
  <si>
    <t>FAM06558</t>
  </si>
  <si>
    <t>FAM06559</t>
  </si>
  <si>
    <t>FAM06560</t>
  </si>
  <si>
    <t>FAM06561</t>
  </si>
  <si>
    <t>FAM06562</t>
  </si>
  <si>
    <t>FAM06563</t>
  </si>
  <si>
    <t>FAM06564</t>
  </si>
  <si>
    <t>FAM06565</t>
  </si>
  <si>
    <t>FAM06566</t>
  </si>
  <si>
    <t>FAM06567</t>
  </si>
  <si>
    <t>FAM06568</t>
  </si>
  <si>
    <t>FAM06569</t>
  </si>
  <si>
    <t>FAM06570</t>
  </si>
  <si>
    <t>FAM06571</t>
  </si>
  <si>
    <t>FAM06572</t>
  </si>
  <si>
    <t>FAM06573</t>
  </si>
  <si>
    <t>FAM06574</t>
  </si>
  <si>
    <t>FAM06575</t>
  </si>
  <si>
    <t>FAM06576</t>
  </si>
  <si>
    <t>FAM06577</t>
  </si>
  <si>
    <t>FAM06578</t>
  </si>
  <si>
    <t>FAM06579</t>
  </si>
  <si>
    <t>FAM06580</t>
  </si>
  <si>
    <t>FAM06581</t>
  </si>
  <si>
    <t>FAM06582</t>
  </si>
  <si>
    <t>FAM06583</t>
  </si>
  <si>
    <t>FAM06584</t>
  </si>
  <si>
    <t>FAM06585</t>
  </si>
  <si>
    <t>FAM06586</t>
  </si>
  <si>
    <t>FAM06587</t>
  </si>
  <si>
    <t>FAM06588</t>
  </si>
  <si>
    <t>FAM06589</t>
  </si>
  <si>
    <t>FAM06590</t>
  </si>
  <si>
    <t>FAM06591</t>
  </si>
  <si>
    <t>FAM06592</t>
  </si>
  <si>
    <t>FAM06593</t>
  </si>
  <si>
    <t>FAM06594</t>
  </si>
  <si>
    <t>FAM06595</t>
  </si>
  <si>
    <t>FAM06596</t>
  </si>
  <si>
    <t>FAM06597</t>
  </si>
  <si>
    <t>FAM06598</t>
  </si>
  <si>
    <t>FAM06599</t>
  </si>
  <si>
    <t>FAM06600</t>
  </si>
  <si>
    <t>FAM06601</t>
  </si>
  <si>
    <t>FAM06602</t>
  </si>
  <si>
    <t>FAM06603</t>
  </si>
  <si>
    <t>FAM06604</t>
  </si>
  <si>
    <t>FAM06605</t>
  </si>
  <si>
    <t>FAM06606</t>
  </si>
  <si>
    <t>FAM06607</t>
  </si>
  <si>
    <t>FAM06608</t>
  </si>
  <si>
    <t>FAM06609</t>
  </si>
  <si>
    <t>FAM06610</t>
  </si>
  <si>
    <t>FAM06611</t>
  </si>
  <si>
    <t>FAM06612</t>
  </si>
  <si>
    <t>FAM06613</t>
  </si>
  <si>
    <t>FAM06614</t>
  </si>
  <si>
    <t>FAM06615</t>
  </si>
  <si>
    <t>FAM06616</t>
  </si>
  <si>
    <t>FAM06617</t>
  </si>
  <si>
    <t>FAM06618</t>
  </si>
  <si>
    <t>FAM06619</t>
  </si>
  <si>
    <t>FAM06620</t>
  </si>
  <si>
    <t>FAM06621</t>
  </si>
  <si>
    <t>FAM06622</t>
  </si>
  <si>
    <t>FAM06623</t>
  </si>
  <si>
    <t>FAM06624</t>
  </si>
  <si>
    <t>FAM06625</t>
  </si>
  <si>
    <t>FAM06626</t>
  </si>
  <si>
    <t>FAM06627</t>
  </si>
  <si>
    <t>FAM06628</t>
  </si>
  <si>
    <t>FAM06629</t>
  </si>
  <si>
    <t>FAM06630</t>
  </si>
  <si>
    <t>FAM06631</t>
  </si>
  <si>
    <t>FAM06632</t>
  </si>
  <si>
    <t>FAM06633</t>
  </si>
  <si>
    <t>FAM06634</t>
  </si>
  <si>
    <t>FAM06635</t>
  </si>
  <si>
    <t>FAM06636</t>
  </si>
  <si>
    <t>FAM06637</t>
  </si>
  <si>
    <t>FAM06638</t>
  </si>
  <si>
    <t>FAM06639</t>
  </si>
  <si>
    <t>FAM06640</t>
  </si>
  <si>
    <t>FAM06641</t>
  </si>
  <si>
    <t>FAM06642</t>
  </si>
  <si>
    <t>FAM06643</t>
  </si>
  <si>
    <t>FAM06644</t>
  </si>
  <si>
    <t>FAM06645</t>
  </si>
  <si>
    <t>FAM06646</t>
  </si>
  <si>
    <t>FAM06647</t>
  </si>
  <si>
    <t>FAM06648</t>
  </si>
  <si>
    <t>FAM06649</t>
  </si>
  <si>
    <t>FAM06650</t>
  </si>
  <si>
    <t>FAM06651</t>
  </si>
  <si>
    <t>FAM06652</t>
  </si>
  <si>
    <t>FAM06653</t>
  </si>
  <si>
    <t>FAM06654</t>
  </si>
  <si>
    <t>FAM06655</t>
  </si>
  <si>
    <t>FAM06656</t>
  </si>
  <si>
    <t>FAM06657</t>
  </si>
  <si>
    <t>FAM06658</t>
  </si>
  <si>
    <t>FAM06659</t>
  </si>
  <si>
    <t>FAM06660</t>
  </si>
  <si>
    <t>FAM06661</t>
  </si>
  <si>
    <t>FAM06662</t>
  </si>
  <si>
    <t>FAM06663</t>
  </si>
  <si>
    <t>FAM06664</t>
  </si>
  <si>
    <t>FAM06665</t>
  </si>
  <si>
    <t>FAM06666</t>
  </si>
  <si>
    <t>FAM06667</t>
  </si>
  <si>
    <t>FAM06668</t>
  </si>
  <si>
    <t>FAM06669</t>
  </si>
  <si>
    <t>FAM06670</t>
  </si>
  <si>
    <t>FAM06671</t>
  </si>
  <si>
    <t>FAM06672</t>
  </si>
  <si>
    <t>FAM06673</t>
  </si>
  <si>
    <t>FAM06674</t>
  </si>
  <si>
    <t>FAM06675</t>
  </si>
  <si>
    <t>FAM06676</t>
  </si>
  <si>
    <t>FAM06677</t>
  </si>
  <si>
    <t>FAM06678</t>
  </si>
  <si>
    <t>FAM06679</t>
  </si>
  <si>
    <t>FAM06680</t>
  </si>
  <si>
    <t>FAM06681</t>
  </si>
  <si>
    <t>FAM06682</t>
  </si>
  <si>
    <t>FAM06683</t>
  </si>
  <si>
    <t>FAM06684</t>
  </si>
  <si>
    <t>FAM06685</t>
  </si>
  <si>
    <t>FAM06686</t>
  </si>
  <si>
    <t>FAM06687</t>
  </si>
  <si>
    <t>FAM06688</t>
  </si>
  <si>
    <t>FAM06689</t>
  </si>
  <si>
    <t>FAM06690</t>
  </si>
  <si>
    <t>FAM06691</t>
  </si>
  <si>
    <t>FAM06692</t>
  </si>
  <si>
    <t>FAM06693</t>
  </si>
  <si>
    <t>FAM06694</t>
  </si>
  <si>
    <t>FAM06695</t>
  </si>
  <si>
    <t>FAM06696</t>
  </si>
  <si>
    <t>FAM06697</t>
  </si>
  <si>
    <t>FAM06698</t>
  </si>
  <si>
    <t>FAM06699</t>
  </si>
  <si>
    <t>FAM06700</t>
  </si>
  <si>
    <t>FAM06701</t>
  </si>
  <si>
    <t>FAM06702</t>
  </si>
  <si>
    <t>FAM06703</t>
  </si>
  <si>
    <t>FAM06704</t>
  </si>
  <si>
    <t>FAM06705</t>
  </si>
  <si>
    <t>FAM06706</t>
  </si>
  <si>
    <t>FAM06707</t>
  </si>
  <si>
    <t>FAM06708</t>
  </si>
  <si>
    <t>FAM06709</t>
  </si>
  <si>
    <t>FAM06710</t>
  </si>
  <si>
    <t>FAM06711</t>
  </si>
  <si>
    <t>FAM06712</t>
  </si>
  <si>
    <t>FAM06713</t>
  </si>
  <si>
    <t>FAM06714</t>
  </si>
  <si>
    <t>FAM06715</t>
  </si>
  <si>
    <t>FAM06716</t>
  </si>
  <si>
    <t>FAM06717</t>
  </si>
  <si>
    <t>FAM06718</t>
  </si>
  <si>
    <t>FAM06719</t>
  </si>
  <si>
    <t>FAM06720</t>
  </si>
  <si>
    <t>FAM06721</t>
  </si>
  <si>
    <t>FAM06722</t>
  </si>
  <si>
    <t>FAM06723</t>
  </si>
  <si>
    <t>FAM06724</t>
  </si>
  <si>
    <t>FAM06725</t>
  </si>
  <si>
    <t>FAM06726</t>
  </si>
  <si>
    <t>FAM06727</t>
  </si>
  <si>
    <t>FAM06728</t>
  </si>
  <si>
    <t>FAM06729</t>
  </si>
  <si>
    <t>FAM06730</t>
  </si>
  <si>
    <t>FAM06731</t>
  </si>
  <si>
    <t>FAM06732</t>
  </si>
  <si>
    <t>FAM06733</t>
  </si>
  <si>
    <t>FAM06734</t>
  </si>
  <si>
    <t>FAM06735</t>
  </si>
  <si>
    <t>FAM06736</t>
  </si>
  <si>
    <t>FAM06737</t>
  </si>
  <si>
    <t>FAM06738</t>
  </si>
  <si>
    <t>FAM06739</t>
  </si>
  <si>
    <t>FAM06740</t>
  </si>
  <si>
    <t>FAM06741</t>
  </si>
  <si>
    <t>FAM06742</t>
  </si>
  <si>
    <t>FAM06743</t>
  </si>
  <si>
    <t>FAM06744</t>
  </si>
  <si>
    <t>FAM06745</t>
  </si>
  <si>
    <t>FAM06746</t>
  </si>
  <si>
    <t>FAM06747</t>
  </si>
  <si>
    <t>FAM06748</t>
  </si>
  <si>
    <t>FAM06749</t>
  </si>
  <si>
    <t>FAM06750</t>
  </si>
  <si>
    <t>FAM06751</t>
  </si>
  <si>
    <t>FAM06752</t>
  </si>
  <si>
    <t>FAM06753</t>
  </si>
  <si>
    <t>FAM06754</t>
  </si>
  <si>
    <t>FAM06755</t>
  </si>
  <si>
    <t>FAM06756</t>
  </si>
  <si>
    <t>FAM06757</t>
  </si>
  <si>
    <t>FAM06758</t>
  </si>
  <si>
    <t>FAM06759</t>
  </si>
  <si>
    <t>FAM06760</t>
  </si>
  <si>
    <t>FAM06761</t>
  </si>
  <si>
    <t>FAM06762</t>
  </si>
  <si>
    <t>FAM06763</t>
  </si>
  <si>
    <t>FAM06764</t>
  </si>
  <si>
    <t>FAM06765</t>
  </si>
  <si>
    <t>FAM06766</t>
  </si>
  <si>
    <t>FAM06767</t>
  </si>
  <si>
    <t>FAM06768</t>
  </si>
  <si>
    <t>FAM06769</t>
  </si>
  <si>
    <t>FAM06770</t>
  </si>
  <si>
    <t>FAM06771</t>
  </si>
  <si>
    <t>FAM06772</t>
  </si>
  <si>
    <t>FAM06773</t>
  </si>
  <si>
    <t>FAM06774</t>
  </si>
  <si>
    <t>FAM06775</t>
  </si>
  <si>
    <t>FAM06776</t>
  </si>
  <si>
    <t>FAM06777</t>
  </si>
  <si>
    <t>FAM06778</t>
  </si>
  <si>
    <t>FAM06779</t>
  </si>
  <si>
    <t>FAM06780</t>
  </si>
  <si>
    <t>FAM06781</t>
  </si>
  <si>
    <t>FAM06782</t>
  </si>
  <si>
    <t>FAM06783</t>
  </si>
  <si>
    <t>FAM06784</t>
  </si>
  <si>
    <t>FAM06785</t>
  </si>
  <si>
    <t>FAM06786</t>
  </si>
  <si>
    <t>FAM06787</t>
  </si>
  <si>
    <t>FAM06788</t>
  </si>
  <si>
    <t>FAM06789</t>
  </si>
  <si>
    <t>FAM06790</t>
  </si>
  <si>
    <t>FAM06791</t>
  </si>
  <si>
    <t>FAM06792</t>
  </si>
  <si>
    <t>FAM06793</t>
  </si>
  <si>
    <t>FAM06794</t>
  </si>
  <si>
    <t>FAM06795</t>
  </si>
  <si>
    <t>FAM06796</t>
  </si>
  <si>
    <t>FAM06797</t>
  </si>
  <si>
    <t>FAM06798</t>
  </si>
  <si>
    <t>FAM06799</t>
  </si>
  <si>
    <t>FAM06800</t>
  </si>
  <si>
    <t>FAM06801</t>
  </si>
  <si>
    <t>FAM06802</t>
  </si>
  <si>
    <t>FAM06803</t>
  </si>
  <si>
    <t>FAM06804</t>
  </si>
  <si>
    <t>FAM06805</t>
  </si>
  <si>
    <t>FAM06806</t>
  </si>
  <si>
    <t>FAM06807</t>
  </si>
  <si>
    <t>FAM06808</t>
  </si>
  <si>
    <t>FAM06809</t>
  </si>
  <si>
    <t>FAM06810</t>
  </si>
  <si>
    <t>FAM06811</t>
  </si>
  <si>
    <t>FAM06812</t>
  </si>
  <si>
    <t>FAM06813</t>
  </si>
  <si>
    <t>FAM06814</t>
  </si>
  <si>
    <t>FAM06815</t>
  </si>
  <si>
    <t>FAM06816</t>
  </si>
  <si>
    <t>FAM06817</t>
  </si>
  <si>
    <t>FAM06818</t>
  </si>
  <si>
    <t>FAM06819</t>
  </si>
  <si>
    <t>FAM06820</t>
  </si>
  <si>
    <t>FAM06821</t>
  </si>
  <si>
    <t>FAM06822</t>
  </si>
  <si>
    <t>FAM06823</t>
  </si>
  <si>
    <t>FAM06824</t>
  </si>
  <si>
    <t>FAM06825</t>
  </si>
  <si>
    <t>FAM06826</t>
  </si>
  <si>
    <t>FAM06827</t>
  </si>
  <si>
    <t>FAM06828</t>
  </si>
  <si>
    <t>FAM06829</t>
  </si>
  <si>
    <t>FAM06830</t>
  </si>
  <si>
    <t>FAM06831</t>
  </si>
  <si>
    <t>FAM06832</t>
  </si>
  <si>
    <t>FAM06833</t>
  </si>
  <si>
    <t>FAM06834</t>
  </si>
  <si>
    <t>FAM06835</t>
  </si>
  <si>
    <t>FAM06836</t>
  </si>
  <si>
    <t>FAM06837</t>
  </si>
  <si>
    <t>FAM06838</t>
  </si>
  <si>
    <t>FAM06839</t>
  </si>
  <si>
    <t>FAM06840</t>
  </si>
  <si>
    <t>FAM06841</t>
  </si>
  <si>
    <t>FAM06842</t>
  </si>
  <si>
    <t>FAM06843</t>
  </si>
  <si>
    <t>FAM06844</t>
  </si>
  <si>
    <t>FAM06845</t>
  </si>
  <si>
    <t>FAM06846</t>
  </si>
  <si>
    <t>FAM06847</t>
  </si>
  <si>
    <t>FAM06848</t>
  </si>
  <si>
    <t>FAM06849</t>
  </si>
  <si>
    <t>FAM06850</t>
  </si>
  <si>
    <t>FAM06851</t>
  </si>
  <si>
    <t>FAM06852</t>
  </si>
  <si>
    <t>FAM06853</t>
  </si>
  <si>
    <t>FAM06854</t>
  </si>
  <si>
    <t>FAM06855</t>
  </si>
  <si>
    <t>FAM06856</t>
  </si>
  <si>
    <t>FAM06857</t>
  </si>
  <si>
    <t>FAM06858</t>
  </si>
  <si>
    <t>FAM06859</t>
  </si>
  <si>
    <t>FAM06860</t>
  </si>
  <si>
    <t>FAM06861</t>
  </si>
  <si>
    <t>FAM06862</t>
  </si>
  <si>
    <t>FAM06863</t>
  </si>
  <si>
    <t>FAM06864</t>
  </si>
  <si>
    <t>FAM06865</t>
  </si>
  <si>
    <t>FAM06866</t>
  </si>
  <si>
    <t>FAM06867</t>
  </si>
  <si>
    <t>FAM06868</t>
  </si>
  <si>
    <t>FAM06869</t>
  </si>
  <si>
    <t>FAM06870</t>
  </si>
  <si>
    <t>FAM06871</t>
  </si>
  <si>
    <t>FAM06872</t>
  </si>
  <si>
    <t>FAM06873</t>
  </si>
  <si>
    <t>FAM06874</t>
  </si>
  <si>
    <t>FAM06875</t>
  </si>
  <si>
    <t>FAM06876</t>
  </si>
  <si>
    <t>FAM06877</t>
  </si>
  <si>
    <t>FAM06878</t>
  </si>
  <si>
    <t>FAM06879</t>
  </si>
  <si>
    <t>FAM06880</t>
  </si>
  <si>
    <t>FAM06881</t>
  </si>
  <si>
    <t>FAM06882</t>
  </si>
  <si>
    <t>FAM06883</t>
  </si>
  <si>
    <t>FAM06884</t>
  </si>
  <si>
    <t>FAM06885</t>
  </si>
  <si>
    <t>FAM06886</t>
  </si>
  <si>
    <t>FAM06887</t>
  </si>
  <si>
    <t>FAM06888</t>
  </si>
  <si>
    <t>FAM06889</t>
  </si>
  <si>
    <t>FAM06890</t>
  </si>
  <si>
    <t>FAM06891</t>
  </si>
  <si>
    <t>FAM06892</t>
  </si>
  <si>
    <t>FAM06893</t>
  </si>
  <si>
    <t>FAM06894</t>
  </si>
  <si>
    <t>FAM06895</t>
  </si>
  <si>
    <t>FAM06896</t>
  </si>
  <si>
    <t>FAM06897</t>
  </si>
  <si>
    <t>FAM06898</t>
  </si>
  <si>
    <t>FAM06899</t>
  </si>
  <si>
    <t>FAM06900</t>
  </si>
  <si>
    <t>FAM06901</t>
  </si>
  <si>
    <t>FAM06902</t>
  </si>
  <si>
    <t>FAM06903</t>
  </si>
  <si>
    <t>FAM06904</t>
  </si>
  <si>
    <t>FAM06905</t>
  </si>
  <si>
    <t>FAM06906</t>
  </si>
  <si>
    <t>FAM06907</t>
  </si>
  <si>
    <t>FAM06908</t>
  </si>
  <si>
    <t>FAM06909</t>
  </si>
  <si>
    <t>FAM06910</t>
  </si>
  <si>
    <t>FAM06911</t>
  </si>
  <si>
    <t>FAM06912</t>
  </si>
  <si>
    <t>FAM06913</t>
  </si>
  <si>
    <t>FAM06914</t>
  </si>
  <si>
    <t>FAM06915</t>
  </si>
  <si>
    <t>FAM06916</t>
  </si>
  <si>
    <t>FAM06917</t>
  </si>
  <si>
    <t>FAM06918</t>
  </si>
  <si>
    <t>FAM06919</t>
  </si>
  <si>
    <t>FAM06920</t>
  </si>
  <si>
    <t>FAM06921</t>
  </si>
  <si>
    <t>FAM06922</t>
  </si>
  <si>
    <t>FAM06923</t>
  </si>
  <si>
    <t>FAM06924</t>
  </si>
  <si>
    <t>FAM06925</t>
  </si>
  <si>
    <t>FAM06926</t>
  </si>
  <si>
    <t>FAM06927</t>
  </si>
  <si>
    <t>FAM06928</t>
  </si>
  <si>
    <t>FAM06929</t>
  </si>
  <si>
    <t>FAM06930</t>
  </si>
  <si>
    <t>FAM06931</t>
  </si>
  <si>
    <t>FAM06932</t>
  </si>
  <si>
    <t>FAM06933</t>
  </si>
  <si>
    <t>FAM06934</t>
  </si>
  <si>
    <t>FAM06935</t>
  </si>
  <si>
    <t>FAM06936</t>
  </si>
  <si>
    <t>FAM06937</t>
  </si>
  <si>
    <t>FAM06938</t>
  </si>
  <si>
    <t>FAM06939</t>
  </si>
  <si>
    <t>FAM06940</t>
  </si>
  <si>
    <t>FAM06941</t>
  </si>
  <si>
    <t>FAM06942</t>
  </si>
  <si>
    <t>FAM06943</t>
  </si>
  <si>
    <t>FAM06944</t>
  </si>
  <si>
    <t>FAM06945</t>
  </si>
  <si>
    <t>FAM06946</t>
  </si>
  <si>
    <t>FAM06947</t>
  </si>
  <si>
    <t>FAM06948</t>
  </si>
  <si>
    <t>FAM06949</t>
  </si>
  <si>
    <t>FAM06950</t>
  </si>
  <si>
    <t>FAM06951</t>
  </si>
  <si>
    <t>FAM06952</t>
  </si>
  <si>
    <t>FAM06953</t>
  </si>
  <si>
    <t>FAM06954</t>
  </si>
  <si>
    <t>FAM06955</t>
  </si>
  <si>
    <t>FAM06956</t>
  </si>
  <si>
    <t>FAM06957</t>
  </si>
  <si>
    <t>FAM06958</t>
  </si>
  <si>
    <t>FAM06959</t>
  </si>
  <si>
    <t>FAM06960</t>
  </si>
  <si>
    <t>FAM06961</t>
  </si>
  <si>
    <t>FAM06962</t>
  </si>
  <si>
    <t>FAM06963</t>
  </si>
  <si>
    <t>FAM06964</t>
  </si>
  <si>
    <t>FAM06965</t>
  </si>
  <si>
    <t>FAM06966</t>
  </si>
  <si>
    <t>FAM06967</t>
  </si>
  <si>
    <t>FAM06968</t>
  </si>
  <si>
    <t>FAM06969</t>
  </si>
  <si>
    <t>FAM06970</t>
  </si>
  <si>
    <t>FAM06971</t>
  </si>
  <si>
    <t>FAM06972</t>
  </si>
  <si>
    <t>FAM06973</t>
  </si>
  <si>
    <t>FAM06974</t>
  </si>
  <si>
    <t>FAM06975</t>
  </si>
  <si>
    <t>FAM06976</t>
  </si>
  <si>
    <t>FAM06977</t>
  </si>
  <si>
    <t>FAM06978</t>
  </si>
  <si>
    <t>FAM06979</t>
  </si>
  <si>
    <t>FAM06980</t>
  </si>
  <si>
    <t>FAM06981</t>
  </si>
  <si>
    <t>FAM06982</t>
  </si>
  <si>
    <t>FAM06983</t>
  </si>
  <si>
    <t>FAM06984</t>
  </si>
  <si>
    <t>FAM06985</t>
  </si>
  <si>
    <t>FAM06986</t>
  </si>
  <si>
    <t>FAM06987</t>
  </si>
  <si>
    <t>FAM06988</t>
  </si>
  <si>
    <t>FAM06989</t>
  </si>
  <si>
    <t>FAM06990</t>
  </si>
  <si>
    <t>FAM06991</t>
  </si>
  <si>
    <t>FAM06992</t>
  </si>
  <si>
    <t>FAM06993</t>
  </si>
  <si>
    <t>FAM06994</t>
  </si>
  <si>
    <t>FAM06995</t>
  </si>
  <si>
    <t>FAM06996</t>
  </si>
  <si>
    <t>FAM06997</t>
  </si>
  <si>
    <t>FAM06998</t>
  </si>
  <si>
    <t>FAM06999</t>
  </si>
  <si>
    <t>FAM07000</t>
  </si>
  <si>
    <t>Parental Genetics</t>
  </si>
  <si>
    <t>Metric</t>
  </si>
  <si>
    <t>Father Age</t>
  </si>
  <si>
    <t>Mother Age</t>
  </si>
  <si>
    <t>Count</t>
  </si>
  <si>
    <t>Mean</t>
  </si>
  <si>
    <t>Median</t>
  </si>
  <si>
    <t>Std Dev</t>
  </si>
  <si>
    <t>Min</t>
  </si>
  <si>
    <t>Max</t>
  </si>
  <si>
    <t>Child Height(cm)</t>
  </si>
  <si>
    <t>Father_Age Bracket</t>
  </si>
  <si>
    <t>Mother_Age Bracket</t>
  </si>
  <si>
    <t>Column Labels</t>
  </si>
  <si>
    <t>Middle Age</t>
  </si>
  <si>
    <t>Old</t>
  </si>
  <si>
    <t>Young</t>
  </si>
  <si>
    <t>Grand Total</t>
  </si>
  <si>
    <t>Row Labels</t>
  </si>
  <si>
    <t>Average of Predicted_Child_Height_cm</t>
  </si>
  <si>
    <t>Count of Predicted_Child_Blood_Group</t>
  </si>
  <si>
    <t>Genetics and Family Demographics Analysis</t>
  </si>
  <si>
    <t>Age Groups</t>
  </si>
  <si>
    <t>No of Families</t>
  </si>
  <si>
    <t>Disease Type</t>
  </si>
  <si>
    <t>Risk Level</t>
  </si>
  <si>
    <t>Blood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</si>
</sst>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4"/>
      <color theme="1"/>
      <name val="Aptos Narrow"/>
      <family val="2"/>
      <scheme val="minor"/>
    </font>
    <font>
      <sz val="28"/>
      <color theme="1"/>
      <name val="Aptos Narrow"/>
      <family val="2"/>
      <scheme val="minor"/>
    </font>
    <font>
      <sz val="36"/>
      <color theme="1"/>
      <name val="Aptos Narrow"/>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1" fillId="0" borderId="0" xfId="0" applyFont="1" applyAlignment="1">
      <alignment horizontal="center"/>
    </xf>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center"/>
    </xf>
    <xf numFmtId="0" fontId="2" fillId="2" borderId="0" xfId="0" applyFont="1" applyFill="1" applyAlignment="1">
      <alignment horizontal="center" vertical="center"/>
    </xf>
    <xf numFmtId="0" fontId="3" fillId="2" borderId="0" xfId="0" applyFont="1" applyFill="1" applyAlignment="1">
      <alignment horizontal="center" vertical="center"/>
    </xf>
  </cellXfs>
  <cellStyles count="1">
    <cellStyle name="Normal" xfId="0" builtinId="0"/>
  </cellStyles>
  <dxfs count="127">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[Genetic Analysis.xlsx]Pivot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predicted child heights across different father age groups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Female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Table'!$A$3:$A$6</c:f>
              <c:strCache>
                <c:ptCount val="3"/>
                <c:pt idx="0">
                  <c:v>Middle Age</c:v>
                </c:pt>
                <c:pt idx="1">
                  <c:v>Old</c:v>
                </c:pt>
                <c:pt idx="2">
                  <c:v>Young</c:v>
                </c:pt>
              </c:strCache>
            </c:strRef>
          </c:cat>
          <c:val>
            <c:numRef>
              <c:f>'Pivot Table'!$B$3:$B$6</c:f>
              <c:numCache>
                <c:formatCode>0.00</c:formatCode>
                <c:ptCount val="3"/>
                <c:pt idx="0">
                  <c:v>162.10624999999999</c:v>
                </c:pt>
                <c:pt idx="1">
                  <c:v>161.70256410256408</c:v>
                </c:pt>
                <c:pt idx="2">
                  <c:v>162.22199999999998</c:v>
                </c:pt>
              </c:numCache>
            </c:numRef>
          </c:val>
          <c:extLst>
            <c:ext xmlns:c16="http://schemas.microsoft.com/office/drawing/2014/chart" uri="{C3380CC4-5D6E-409C-BE32-E72D297353CC}">
              <c16:uniqueId val="{00000000-5035-4805-B76E-351596A3E471}"/>
            </c:ext>
          </c:extLst>
        </c:ser>
        <c:ser>
          <c:idx val="1"/>
          <c:order val="1"/>
          <c:tx>
            <c:strRef>
              <c:f>'Pivot Table'!$C$1:$C$2</c:f>
              <c:strCache>
                <c:ptCount val="1"/>
                <c:pt idx="0">
                  <c:v>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 Table'!$A$3:$A$6</c:f>
              <c:strCache>
                <c:ptCount val="3"/>
                <c:pt idx="0">
                  <c:v>Middle Age</c:v>
                </c:pt>
                <c:pt idx="1">
                  <c:v>Old</c:v>
                </c:pt>
                <c:pt idx="2">
                  <c:v>Young</c:v>
                </c:pt>
              </c:strCache>
            </c:strRef>
          </c:cat>
          <c:val>
            <c:numRef>
              <c:f>'Pivot Table'!$C$3:$C$6</c:f>
              <c:numCache>
                <c:formatCode>0.00</c:formatCode>
                <c:ptCount val="3"/>
                <c:pt idx="0">
                  <c:v>173.80958904109588</c:v>
                </c:pt>
                <c:pt idx="1">
                  <c:v>173.89148936170213</c:v>
                </c:pt>
                <c:pt idx="2">
                  <c:v>174.50714285714284</c:v>
                </c:pt>
              </c:numCache>
            </c:numRef>
          </c:val>
          <c:extLst>
            <c:ext xmlns:c16="http://schemas.microsoft.com/office/drawing/2014/chart" uri="{C3380CC4-5D6E-409C-BE32-E72D297353CC}">
              <c16:uniqueId val="{00000004-5035-4805-B76E-351596A3E471}"/>
            </c:ext>
          </c:extLst>
        </c:ser>
        <c:dLbls>
          <c:showLegendKey val="0"/>
          <c:showVal val="0"/>
          <c:showCatName val="0"/>
          <c:showSerName val="0"/>
          <c:showPercent val="0"/>
          <c:showBubbleSize val="0"/>
        </c:dLbls>
        <c:gapWidth val="100"/>
        <c:overlap val="-24"/>
        <c:axId val="1073096175"/>
        <c:axId val="1073096655"/>
      </c:barChart>
      <c:catAx>
        <c:axId val="10730961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Father Age group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3096655"/>
        <c:crosses val="autoZero"/>
        <c:auto val="1"/>
        <c:lblAlgn val="ctr"/>
        <c:lblOffset val="100"/>
        <c:noMultiLvlLbl val="0"/>
      </c:catAx>
      <c:valAx>
        <c:axId val="107309665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Predicted child heights</a:t>
                </a:r>
              </a:p>
              <a:p>
                <a:pPr>
                  <a:defRPr/>
                </a:pPr>
                <a:endParaRPr lang="en-US"/>
              </a:p>
            </c:rich>
          </c:tx>
          <c:layout>
            <c:manualLayout>
              <c:xMode val="edge"/>
              <c:yMode val="edge"/>
              <c:x val="3.9755351681957186E-2"/>
              <c:y val="0.2550326104828543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3096175"/>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[Genetic Analysis.xlsx]Pivot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rgbClr val="0E2841"/>
                </a:solidFill>
              </a:rPr>
              <a:t>Avg predicted child heights across different mother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Table'!$B$19:$B$20</c:f>
              <c:strCache>
                <c:ptCount val="1"/>
                <c:pt idx="0">
                  <c:v>Female</c:v>
                </c:pt>
              </c:strCache>
            </c:strRef>
          </c:tx>
          <c:spPr>
            <a:solidFill>
              <a:schemeClr val="accent1"/>
            </a:solidFill>
            <a:ln>
              <a:noFill/>
            </a:ln>
            <a:effectLst/>
          </c:spPr>
          <c:invertIfNegative val="0"/>
          <c:cat>
            <c:strRef>
              <c:f>'Pivot Table'!$A$21:$A$24</c:f>
              <c:strCache>
                <c:ptCount val="3"/>
                <c:pt idx="0">
                  <c:v>Middle Age</c:v>
                </c:pt>
                <c:pt idx="1">
                  <c:v>Young</c:v>
                </c:pt>
                <c:pt idx="2">
                  <c:v>Old</c:v>
                </c:pt>
              </c:strCache>
            </c:strRef>
          </c:cat>
          <c:val>
            <c:numRef>
              <c:f>'Pivot Table'!$B$21:$B$24</c:f>
              <c:numCache>
                <c:formatCode>0.00</c:formatCode>
                <c:ptCount val="3"/>
                <c:pt idx="0">
                  <c:v>162.34729729729727</c:v>
                </c:pt>
                <c:pt idx="1">
                  <c:v>161.74722222222218</c:v>
                </c:pt>
                <c:pt idx="2">
                  <c:v>162.02173913043478</c:v>
                </c:pt>
              </c:numCache>
            </c:numRef>
          </c:val>
          <c:extLst>
            <c:ext xmlns:c16="http://schemas.microsoft.com/office/drawing/2014/chart" uri="{C3380CC4-5D6E-409C-BE32-E72D297353CC}">
              <c16:uniqueId val="{00000000-577E-47F7-9FF1-7DB8077B82F9}"/>
            </c:ext>
          </c:extLst>
        </c:ser>
        <c:ser>
          <c:idx val="1"/>
          <c:order val="1"/>
          <c:tx>
            <c:strRef>
              <c:f>'Pivot Table'!$C$19:$C$20</c:f>
              <c:strCache>
                <c:ptCount val="1"/>
                <c:pt idx="0">
                  <c:v>Male</c:v>
                </c:pt>
              </c:strCache>
            </c:strRef>
          </c:tx>
          <c:spPr>
            <a:solidFill>
              <a:schemeClr val="accent2"/>
            </a:solidFill>
            <a:ln>
              <a:noFill/>
            </a:ln>
            <a:effectLst/>
          </c:spPr>
          <c:invertIfNegative val="0"/>
          <c:cat>
            <c:strRef>
              <c:f>'Pivot Table'!$A$21:$A$24</c:f>
              <c:strCache>
                <c:ptCount val="3"/>
                <c:pt idx="0">
                  <c:v>Middle Age</c:v>
                </c:pt>
                <c:pt idx="1">
                  <c:v>Young</c:v>
                </c:pt>
                <c:pt idx="2">
                  <c:v>Old</c:v>
                </c:pt>
              </c:strCache>
            </c:strRef>
          </c:cat>
          <c:val>
            <c:numRef>
              <c:f>'Pivot Table'!$C$21:$C$24</c:f>
              <c:numCache>
                <c:formatCode>0.00</c:formatCode>
                <c:ptCount val="3"/>
                <c:pt idx="0">
                  <c:v>173.93164556962031</c:v>
                </c:pt>
                <c:pt idx="1">
                  <c:v>173.72295081967206</c:v>
                </c:pt>
                <c:pt idx="2">
                  <c:v>175.11818181818182</c:v>
                </c:pt>
              </c:numCache>
            </c:numRef>
          </c:val>
          <c:extLst>
            <c:ext xmlns:c16="http://schemas.microsoft.com/office/drawing/2014/chart" uri="{C3380CC4-5D6E-409C-BE32-E72D297353CC}">
              <c16:uniqueId val="{00000001-577E-47F7-9FF1-7DB8077B82F9}"/>
            </c:ext>
          </c:extLst>
        </c:ser>
        <c:dLbls>
          <c:showLegendKey val="0"/>
          <c:showVal val="0"/>
          <c:showCatName val="0"/>
          <c:showSerName val="0"/>
          <c:showPercent val="0"/>
          <c:showBubbleSize val="0"/>
        </c:dLbls>
        <c:gapWidth val="219"/>
        <c:overlap val="-27"/>
        <c:axId val="2096814815"/>
        <c:axId val="2096815775"/>
      </c:barChart>
      <c:catAx>
        <c:axId val="2096814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Mother 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815775"/>
        <c:crosses val="autoZero"/>
        <c:auto val="1"/>
        <c:lblAlgn val="ctr"/>
        <c:lblOffset val="100"/>
        <c:noMultiLvlLbl val="0"/>
      </c:catAx>
      <c:valAx>
        <c:axId val="2096815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Predicted child heights</a:t>
                </a:r>
              </a:p>
            </c:rich>
          </c:tx>
          <c:layout>
            <c:manualLayout>
              <c:xMode val="edge"/>
              <c:yMode val="edge"/>
              <c:x val="3.2336297493936943E-3"/>
              <c:y val="0.2544272019048016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8148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[Genetic Analysis.xlsx]Pivot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Health risk for different</a:t>
            </a:r>
            <a:r>
              <a:rPr lang="en-US" sz="1600" b="1" baseline="0"/>
              <a:t> diseases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Table'!$B$46:$B$47</c:f>
              <c:strCache>
                <c:ptCount val="1"/>
                <c:pt idx="0">
                  <c:v>High</c:v>
                </c:pt>
              </c:strCache>
            </c:strRef>
          </c:tx>
          <c:spPr>
            <a:solidFill>
              <a:schemeClr val="accent1"/>
            </a:solidFill>
            <a:ln>
              <a:noFill/>
            </a:ln>
            <a:effectLst/>
          </c:spPr>
          <c:invertIfNegative val="0"/>
          <c:cat>
            <c:strRef>
              <c:f>'Pivot Table'!$A$48:$A$54</c:f>
              <c:strCache>
                <c:ptCount val="6"/>
                <c:pt idx="0">
                  <c:v>Asthma</c:v>
                </c:pt>
                <c:pt idx="1">
                  <c:v>Diabetes</c:v>
                </c:pt>
                <c:pt idx="2">
                  <c:v>Heart Disease</c:v>
                </c:pt>
                <c:pt idx="3">
                  <c:v>Hypertension</c:v>
                </c:pt>
                <c:pt idx="4">
                  <c:v>Multiple</c:v>
                </c:pt>
                <c:pt idx="5">
                  <c:v>None</c:v>
                </c:pt>
              </c:strCache>
            </c:strRef>
          </c:cat>
          <c:val>
            <c:numRef>
              <c:f>'Pivot Table'!$B$48:$B$54</c:f>
              <c:numCache>
                <c:formatCode>General</c:formatCode>
                <c:ptCount val="6"/>
                <c:pt idx="0">
                  <c:v>5</c:v>
                </c:pt>
                <c:pt idx="1">
                  <c:v>12</c:v>
                </c:pt>
                <c:pt idx="2">
                  <c:v>19</c:v>
                </c:pt>
                <c:pt idx="3">
                  <c:v>15</c:v>
                </c:pt>
                <c:pt idx="4">
                  <c:v>13</c:v>
                </c:pt>
                <c:pt idx="5">
                  <c:v>2</c:v>
                </c:pt>
              </c:numCache>
            </c:numRef>
          </c:val>
          <c:extLst>
            <c:ext xmlns:c16="http://schemas.microsoft.com/office/drawing/2014/chart" uri="{C3380CC4-5D6E-409C-BE32-E72D297353CC}">
              <c16:uniqueId val="{00000000-2225-4368-9EAD-B79F12BF51FC}"/>
            </c:ext>
          </c:extLst>
        </c:ser>
        <c:ser>
          <c:idx val="1"/>
          <c:order val="1"/>
          <c:tx>
            <c:strRef>
              <c:f>'Pivot Table'!$C$46:$C$47</c:f>
              <c:strCache>
                <c:ptCount val="1"/>
                <c:pt idx="0">
                  <c:v>Low</c:v>
                </c:pt>
              </c:strCache>
            </c:strRef>
          </c:tx>
          <c:spPr>
            <a:solidFill>
              <a:schemeClr val="accent2"/>
            </a:solidFill>
            <a:ln>
              <a:noFill/>
            </a:ln>
            <a:effectLst/>
          </c:spPr>
          <c:invertIfNegative val="0"/>
          <c:cat>
            <c:strRef>
              <c:f>'Pivot Table'!$A$48:$A$54</c:f>
              <c:strCache>
                <c:ptCount val="6"/>
                <c:pt idx="0">
                  <c:v>Asthma</c:v>
                </c:pt>
                <c:pt idx="1">
                  <c:v>Diabetes</c:v>
                </c:pt>
                <c:pt idx="2">
                  <c:v>Heart Disease</c:v>
                </c:pt>
                <c:pt idx="3">
                  <c:v>Hypertension</c:v>
                </c:pt>
                <c:pt idx="4">
                  <c:v>Multiple</c:v>
                </c:pt>
                <c:pt idx="5">
                  <c:v>None</c:v>
                </c:pt>
              </c:strCache>
            </c:strRef>
          </c:cat>
          <c:val>
            <c:numRef>
              <c:f>'Pivot Table'!$C$48:$C$54</c:f>
              <c:numCache>
                <c:formatCode>General</c:formatCode>
                <c:ptCount val="6"/>
                <c:pt idx="0">
                  <c:v>6</c:v>
                </c:pt>
                <c:pt idx="1">
                  <c:v>3</c:v>
                </c:pt>
                <c:pt idx="3">
                  <c:v>5</c:v>
                </c:pt>
                <c:pt idx="5">
                  <c:v>59</c:v>
                </c:pt>
              </c:numCache>
            </c:numRef>
          </c:val>
          <c:extLst>
            <c:ext xmlns:c16="http://schemas.microsoft.com/office/drawing/2014/chart" uri="{C3380CC4-5D6E-409C-BE32-E72D297353CC}">
              <c16:uniqueId val="{00000001-2225-4368-9EAD-B79F12BF51FC}"/>
            </c:ext>
          </c:extLst>
        </c:ser>
        <c:ser>
          <c:idx val="2"/>
          <c:order val="2"/>
          <c:tx>
            <c:strRef>
              <c:f>'Pivot Table'!$D$46:$D$47</c:f>
              <c:strCache>
                <c:ptCount val="1"/>
                <c:pt idx="0">
                  <c:v>Moderate</c:v>
                </c:pt>
              </c:strCache>
            </c:strRef>
          </c:tx>
          <c:spPr>
            <a:solidFill>
              <a:schemeClr val="accent3"/>
            </a:solidFill>
            <a:ln>
              <a:noFill/>
            </a:ln>
            <a:effectLst/>
          </c:spPr>
          <c:invertIfNegative val="0"/>
          <c:cat>
            <c:strRef>
              <c:f>'Pivot Table'!$A$48:$A$54</c:f>
              <c:strCache>
                <c:ptCount val="6"/>
                <c:pt idx="0">
                  <c:v>Asthma</c:v>
                </c:pt>
                <c:pt idx="1">
                  <c:v>Diabetes</c:v>
                </c:pt>
                <c:pt idx="2">
                  <c:v>Heart Disease</c:v>
                </c:pt>
                <c:pt idx="3">
                  <c:v>Hypertension</c:v>
                </c:pt>
                <c:pt idx="4">
                  <c:v>Multiple</c:v>
                </c:pt>
                <c:pt idx="5">
                  <c:v>None</c:v>
                </c:pt>
              </c:strCache>
            </c:strRef>
          </c:cat>
          <c:val>
            <c:numRef>
              <c:f>'Pivot Table'!$D$48:$D$54</c:f>
              <c:numCache>
                <c:formatCode>General</c:formatCode>
                <c:ptCount val="6"/>
                <c:pt idx="0">
                  <c:v>21</c:v>
                </c:pt>
                <c:pt idx="1">
                  <c:v>50</c:v>
                </c:pt>
                <c:pt idx="2">
                  <c:v>22</c:v>
                </c:pt>
                <c:pt idx="3">
                  <c:v>33</c:v>
                </c:pt>
                <c:pt idx="4">
                  <c:v>1</c:v>
                </c:pt>
                <c:pt idx="5">
                  <c:v>65</c:v>
                </c:pt>
              </c:numCache>
            </c:numRef>
          </c:val>
          <c:extLst>
            <c:ext xmlns:c16="http://schemas.microsoft.com/office/drawing/2014/chart" uri="{C3380CC4-5D6E-409C-BE32-E72D297353CC}">
              <c16:uniqueId val="{00000002-2225-4368-9EAD-B79F12BF51FC}"/>
            </c:ext>
          </c:extLst>
        </c:ser>
        <c:dLbls>
          <c:showLegendKey val="0"/>
          <c:showVal val="0"/>
          <c:showCatName val="0"/>
          <c:showSerName val="0"/>
          <c:showPercent val="0"/>
          <c:showBubbleSize val="0"/>
        </c:dLbls>
        <c:gapWidth val="150"/>
        <c:overlap val="100"/>
        <c:axId val="930787055"/>
        <c:axId val="930779375"/>
      </c:barChart>
      <c:catAx>
        <c:axId val="93078705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Type of disease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779375"/>
        <c:crosses val="autoZero"/>
        <c:auto val="1"/>
        <c:lblAlgn val="ctr"/>
        <c:lblOffset val="100"/>
        <c:noMultiLvlLbl val="0"/>
      </c:catAx>
      <c:valAx>
        <c:axId val="9307793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No</a:t>
                </a:r>
                <a:r>
                  <a:rPr lang="en-US" b="1" baseline="0"/>
                  <a:t> of ppl</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78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[Genetic Analysis.xlsx]Pivot Table!PivotTable1</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predicted child heights across different father age groups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Female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Table'!$A$3:$A$6</c:f>
              <c:strCache>
                <c:ptCount val="3"/>
                <c:pt idx="0">
                  <c:v>Middle Age</c:v>
                </c:pt>
                <c:pt idx="1">
                  <c:v>Old</c:v>
                </c:pt>
                <c:pt idx="2">
                  <c:v>Young</c:v>
                </c:pt>
              </c:strCache>
            </c:strRef>
          </c:cat>
          <c:val>
            <c:numRef>
              <c:f>'Pivot Table'!$B$3:$B$6</c:f>
              <c:numCache>
                <c:formatCode>0.00</c:formatCode>
                <c:ptCount val="3"/>
                <c:pt idx="0">
                  <c:v>162.10624999999999</c:v>
                </c:pt>
                <c:pt idx="1">
                  <c:v>161.70256410256408</c:v>
                </c:pt>
                <c:pt idx="2">
                  <c:v>162.22199999999998</c:v>
                </c:pt>
              </c:numCache>
            </c:numRef>
          </c:val>
          <c:extLst>
            <c:ext xmlns:c16="http://schemas.microsoft.com/office/drawing/2014/chart" uri="{C3380CC4-5D6E-409C-BE32-E72D297353CC}">
              <c16:uniqueId val="{00000000-34E9-4B7D-8C9A-8B72D202D0E0}"/>
            </c:ext>
          </c:extLst>
        </c:ser>
        <c:ser>
          <c:idx val="1"/>
          <c:order val="1"/>
          <c:tx>
            <c:strRef>
              <c:f>'Pivot Table'!$C$1:$C$2</c:f>
              <c:strCache>
                <c:ptCount val="1"/>
                <c:pt idx="0">
                  <c:v>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 Table'!$A$3:$A$6</c:f>
              <c:strCache>
                <c:ptCount val="3"/>
                <c:pt idx="0">
                  <c:v>Middle Age</c:v>
                </c:pt>
                <c:pt idx="1">
                  <c:v>Old</c:v>
                </c:pt>
                <c:pt idx="2">
                  <c:v>Young</c:v>
                </c:pt>
              </c:strCache>
            </c:strRef>
          </c:cat>
          <c:val>
            <c:numRef>
              <c:f>'Pivot Table'!$C$3:$C$6</c:f>
              <c:numCache>
                <c:formatCode>0.00</c:formatCode>
                <c:ptCount val="3"/>
                <c:pt idx="0">
                  <c:v>173.80958904109588</c:v>
                </c:pt>
                <c:pt idx="1">
                  <c:v>173.89148936170213</c:v>
                </c:pt>
                <c:pt idx="2">
                  <c:v>174.50714285714284</c:v>
                </c:pt>
              </c:numCache>
            </c:numRef>
          </c:val>
          <c:extLst>
            <c:ext xmlns:c16="http://schemas.microsoft.com/office/drawing/2014/chart" uri="{C3380CC4-5D6E-409C-BE32-E72D297353CC}">
              <c16:uniqueId val="{00000003-34E9-4B7D-8C9A-8B72D202D0E0}"/>
            </c:ext>
          </c:extLst>
        </c:ser>
        <c:dLbls>
          <c:showLegendKey val="0"/>
          <c:showVal val="0"/>
          <c:showCatName val="0"/>
          <c:showSerName val="0"/>
          <c:showPercent val="0"/>
          <c:showBubbleSize val="0"/>
        </c:dLbls>
        <c:gapWidth val="100"/>
        <c:overlap val="-24"/>
        <c:axId val="1073096175"/>
        <c:axId val="1073096655"/>
      </c:barChart>
      <c:catAx>
        <c:axId val="10730961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Father Age group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3096655"/>
        <c:crosses val="autoZero"/>
        <c:auto val="1"/>
        <c:lblAlgn val="ctr"/>
        <c:lblOffset val="100"/>
        <c:noMultiLvlLbl val="0"/>
      </c:catAx>
      <c:valAx>
        <c:axId val="107309665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Predicted child heights</a:t>
                </a:r>
              </a:p>
              <a:p>
                <a:pPr>
                  <a:defRPr/>
                </a:pPr>
                <a:endParaRPr lang="en-US"/>
              </a:p>
            </c:rich>
          </c:tx>
          <c:layout>
            <c:manualLayout>
              <c:xMode val="edge"/>
              <c:yMode val="edge"/>
              <c:x val="3.9755351681957186E-2"/>
              <c:y val="0.2550326104828543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3096175"/>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[Genetic Analysis.xlsx]Pivot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rgbClr val="0E2841"/>
                </a:solidFill>
              </a:rPr>
              <a:t>Avg predicted child heights across different mother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Table'!$B$19:$B$20</c:f>
              <c:strCache>
                <c:ptCount val="1"/>
                <c:pt idx="0">
                  <c:v>Female</c:v>
                </c:pt>
              </c:strCache>
            </c:strRef>
          </c:tx>
          <c:spPr>
            <a:solidFill>
              <a:schemeClr val="accent1"/>
            </a:solidFill>
            <a:ln>
              <a:noFill/>
            </a:ln>
            <a:effectLst/>
          </c:spPr>
          <c:invertIfNegative val="0"/>
          <c:cat>
            <c:strRef>
              <c:f>'Pivot Table'!$A$21:$A$24</c:f>
              <c:strCache>
                <c:ptCount val="3"/>
                <c:pt idx="0">
                  <c:v>Middle Age</c:v>
                </c:pt>
                <c:pt idx="1">
                  <c:v>Young</c:v>
                </c:pt>
                <c:pt idx="2">
                  <c:v>Old</c:v>
                </c:pt>
              </c:strCache>
            </c:strRef>
          </c:cat>
          <c:val>
            <c:numRef>
              <c:f>'Pivot Table'!$B$21:$B$24</c:f>
              <c:numCache>
                <c:formatCode>0.00</c:formatCode>
                <c:ptCount val="3"/>
                <c:pt idx="0">
                  <c:v>162.34729729729727</c:v>
                </c:pt>
                <c:pt idx="1">
                  <c:v>161.74722222222218</c:v>
                </c:pt>
                <c:pt idx="2">
                  <c:v>162.02173913043478</c:v>
                </c:pt>
              </c:numCache>
            </c:numRef>
          </c:val>
          <c:extLst>
            <c:ext xmlns:c16="http://schemas.microsoft.com/office/drawing/2014/chart" uri="{C3380CC4-5D6E-409C-BE32-E72D297353CC}">
              <c16:uniqueId val="{00000000-DB51-47D8-8E2B-5CC01066851E}"/>
            </c:ext>
          </c:extLst>
        </c:ser>
        <c:ser>
          <c:idx val="1"/>
          <c:order val="1"/>
          <c:tx>
            <c:strRef>
              <c:f>'Pivot Table'!$C$19:$C$20</c:f>
              <c:strCache>
                <c:ptCount val="1"/>
                <c:pt idx="0">
                  <c:v>Male</c:v>
                </c:pt>
              </c:strCache>
            </c:strRef>
          </c:tx>
          <c:spPr>
            <a:solidFill>
              <a:schemeClr val="accent2"/>
            </a:solidFill>
            <a:ln>
              <a:noFill/>
            </a:ln>
            <a:effectLst/>
          </c:spPr>
          <c:invertIfNegative val="0"/>
          <c:cat>
            <c:strRef>
              <c:f>'Pivot Table'!$A$21:$A$24</c:f>
              <c:strCache>
                <c:ptCount val="3"/>
                <c:pt idx="0">
                  <c:v>Middle Age</c:v>
                </c:pt>
                <c:pt idx="1">
                  <c:v>Young</c:v>
                </c:pt>
                <c:pt idx="2">
                  <c:v>Old</c:v>
                </c:pt>
              </c:strCache>
            </c:strRef>
          </c:cat>
          <c:val>
            <c:numRef>
              <c:f>'Pivot Table'!$C$21:$C$24</c:f>
              <c:numCache>
                <c:formatCode>0.00</c:formatCode>
                <c:ptCount val="3"/>
                <c:pt idx="0">
                  <c:v>173.93164556962031</c:v>
                </c:pt>
                <c:pt idx="1">
                  <c:v>173.72295081967206</c:v>
                </c:pt>
                <c:pt idx="2">
                  <c:v>175.11818181818182</c:v>
                </c:pt>
              </c:numCache>
            </c:numRef>
          </c:val>
          <c:extLst>
            <c:ext xmlns:c16="http://schemas.microsoft.com/office/drawing/2014/chart" uri="{C3380CC4-5D6E-409C-BE32-E72D297353CC}">
              <c16:uniqueId val="{00000001-DB51-47D8-8E2B-5CC01066851E}"/>
            </c:ext>
          </c:extLst>
        </c:ser>
        <c:dLbls>
          <c:showLegendKey val="0"/>
          <c:showVal val="0"/>
          <c:showCatName val="0"/>
          <c:showSerName val="0"/>
          <c:showPercent val="0"/>
          <c:showBubbleSize val="0"/>
        </c:dLbls>
        <c:gapWidth val="219"/>
        <c:overlap val="-27"/>
        <c:axId val="2096814815"/>
        <c:axId val="2096815775"/>
      </c:barChart>
      <c:catAx>
        <c:axId val="2096814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Mother 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815775"/>
        <c:crosses val="autoZero"/>
        <c:auto val="1"/>
        <c:lblAlgn val="ctr"/>
        <c:lblOffset val="100"/>
        <c:noMultiLvlLbl val="0"/>
      </c:catAx>
      <c:valAx>
        <c:axId val="2096815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Predicted child heights</a:t>
                </a:r>
              </a:p>
            </c:rich>
          </c:tx>
          <c:layout>
            <c:manualLayout>
              <c:xMode val="edge"/>
              <c:yMode val="edge"/>
              <c:x val="3.2336297493936943E-3"/>
              <c:y val="0.2544272019048016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8148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[Genetic Analysis.xlsx]Pivot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Health risk for different</a:t>
            </a:r>
            <a:r>
              <a:rPr lang="en-US" sz="1600" b="1" baseline="0"/>
              <a:t> diseases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Table'!$B$46:$B$47</c:f>
              <c:strCache>
                <c:ptCount val="1"/>
                <c:pt idx="0">
                  <c:v>High</c:v>
                </c:pt>
              </c:strCache>
            </c:strRef>
          </c:tx>
          <c:spPr>
            <a:solidFill>
              <a:schemeClr val="accent1"/>
            </a:solidFill>
            <a:ln>
              <a:noFill/>
            </a:ln>
            <a:effectLst/>
          </c:spPr>
          <c:invertIfNegative val="0"/>
          <c:cat>
            <c:strRef>
              <c:f>'Pivot Table'!$A$48:$A$54</c:f>
              <c:strCache>
                <c:ptCount val="6"/>
                <c:pt idx="0">
                  <c:v>Asthma</c:v>
                </c:pt>
                <c:pt idx="1">
                  <c:v>Diabetes</c:v>
                </c:pt>
                <c:pt idx="2">
                  <c:v>Heart Disease</c:v>
                </c:pt>
                <c:pt idx="3">
                  <c:v>Hypertension</c:v>
                </c:pt>
                <c:pt idx="4">
                  <c:v>Multiple</c:v>
                </c:pt>
                <c:pt idx="5">
                  <c:v>None</c:v>
                </c:pt>
              </c:strCache>
            </c:strRef>
          </c:cat>
          <c:val>
            <c:numRef>
              <c:f>'Pivot Table'!$B$48:$B$54</c:f>
              <c:numCache>
                <c:formatCode>General</c:formatCode>
                <c:ptCount val="6"/>
                <c:pt idx="0">
                  <c:v>5</c:v>
                </c:pt>
                <c:pt idx="1">
                  <c:v>12</c:v>
                </c:pt>
                <c:pt idx="2">
                  <c:v>19</c:v>
                </c:pt>
                <c:pt idx="3">
                  <c:v>15</c:v>
                </c:pt>
                <c:pt idx="4">
                  <c:v>13</c:v>
                </c:pt>
                <c:pt idx="5">
                  <c:v>2</c:v>
                </c:pt>
              </c:numCache>
            </c:numRef>
          </c:val>
          <c:extLst>
            <c:ext xmlns:c16="http://schemas.microsoft.com/office/drawing/2014/chart" uri="{C3380CC4-5D6E-409C-BE32-E72D297353CC}">
              <c16:uniqueId val="{00000000-FEC1-46AD-93D1-37A99543BE35}"/>
            </c:ext>
          </c:extLst>
        </c:ser>
        <c:ser>
          <c:idx val="1"/>
          <c:order val="1"/>
          <c:tx>
            <c:strRef>
              <c:f>'Pivot Table'!$C$46:$C$47</c:f>
              <c:strCache>
                <c:ptCount val="1"/>
                <c:pt idx="0">
                  <c:v>Low</c:v>
                </c:pt>
              </c:strCache>
            </c:strRef>
          </c:tx>
          <c:spPr>
            <a:solidFill>
              <a:schemeClr val="accent2"/>
            </a:solidFill>
            <a:ln>
              <a:noFill/>
            </a:ln>
            <a:effectLst/>
          </c:spPr>
          <c:invertIfNegative val="0"/>
          <c:cat>
            <c:strRef>
              <c:f>'Pivot Table'!$A$48:$A$54</c:f>
              <c:strCache>
                <c:ptCount val="6"/>
                <c:pt idx="0">
                  <c:v>Asthma</c:v>
                </c:pt>
                <c:pt idx="1">
                  <c:v>Diabetes</c:v>
                </c:pt>
                <c:pt idx="2">
                  <c:v>Heart Disease</c:v>
                </c:pt>
                <c:pt idx="3">
                  <c:v>Hypertension</c:v>
                </c:pt>
                <c:pt idx="4">
                  <c:v>Multiple</c:v>
                </c:pt>
                <c:pt idx="5">
                  <c:v>None</c:v>
                </c:pt>
              </c:strCache>
            </c:strRef>
          </c:cat>
          <c:val>
            <c:numRef>
              <c:f>'Pivot Table'!$C$48:$C$54</c:f>
              <c:numCache>
                <c:formatCode>General</c:formatCode>
                <c:ptCount val="6"/>
                <c:pt idx="0">
                  <c:v>6</c:v>
                </c:pt>
                <c:pt idx="1">
                  <c:v>3</c:v>
                </c:pt>
                <c:pt idx="3">
                  <c:v>5</c:v>
                </c:pt>
                <c:pt idx="5">
                  <c:v>59</c:v>
                </c:pt>
              </c:numCache>
            </c:numRef>
          </c:val>
          <c:extLst>
            <c:ext xmlns:c16="http://schemas.microsoft.com/office/drawing/2014/chart" uri="{C3380CC4-5D6E-409C-BE32-E72D297353CC}">
              <c16:uniqueId val="{00000001-FEC1-46AD-93D1-37A99543BE35}"/>
            </c:ext>
          </c:extLst>
        </c:ser>
        <c:ser>
          <c:idx val="2"/>
          <c:order val="2"/>
          <c:tx>
            <c:strRef>
              <c:f>'Pivot Table'!$D$46:$D$47</c:f>
              <c:strCache>
                <c:ptCount val="1"/>
                <c:pt idx="0">
                  <c:v>Moderate</c:v>
                </c:pt>
              </c:strCache>
            </c:strRef>
          </c:tx>
          <c:spPr>
            <a:solidFill>
              <a:schemeClr val="accent3"/>
            </a:solidFill>
            <a:ln>
              <a:noFill/>
            </a:ln>
            <a:effectLst/>
          </c:spPr>
          <c:invertIfNegative val="0"/>
          <c:cat>
            <c:strRef>
              <c:f>'Pivot Table'!$A$48:$A$54</c:f>
              <c:strCache>
                <c:ptCount val="6"/>
                <c:pt idx="0">
                  <c:v>Asthma</c:v>
                </c:pt>
                <c:pt idx="1">
                  <c:v>Diabetes</c:v>
                </c:pt>
                <c:pt idx="2">
                  <c:v>Heart Disease</c:v>
                </c:pt>
                <c:pt idx="3">
                  <c:v>Hypertension</c:v>
                </c:pt>
                <c:pt idx="4">
                  <c:v>Multiple</c:v>
                </c:pt>
                <c:pt idx="5">
                  <c:v>None</c:v>
                </c:pt>
              </c:strCache>
            </c:strRef>
          </c:cat>
          <c:val>
            <c:numRef>
              <c:f>'Pivot Table'!$D$48:$D$54</c:f>
              <c:numCache>
                <c:formatCode>General</c:formatCode>
                <c:ptCount val="6"/>
                <c:pt idx="0">
                  <c:v>21</c:v>
                </c:pt>
                <c:pt idx="1">
                  <c:v>50</c:v>
                </c:pt>
                <c:pt idx="2">
                  <c:v>22</c:v>
                </c:pt>
                <c:pt idx="3">
                  <c:v>33</c:v>
                </c:pt>
                <c:pt idx="4">
                  <c:v>1</c:v>
                </c:pt>
                <c:pt idx="5">
                  <c:v>65</c:v>
                </c:pt>
              </c:numCache>
            </c:numRef>
          </c:val>
          <c:extLst>
            <c:ext xmlns:c16="http://schemas.microsoft.com/office/drawing/2014/chart" uri="{C3380CC4-5D6E-409C-BE32-E72D297353CC}">
              <c16:uniqueId val="{00000002-FEC1-46AD-93D1-37A99543BE35}"/>
            </c:ext>
          </c:extLst>
        </c:ser>
        <c:dLbls>
          <c:showLegendKey val="0"/>
          <c:showVal val="0"/>
          <c:showCatName val="0"/>
          <c:showSerName val="0"/>
          <c:showPercent val="0"/>
          <c:showBubbleSize val="0"/>
        </c:dLbls>
        <c:gapWidth val="150"/>
        <c:overlap val="100"/>
        <c:axId val="930787055"/>
        <c:axId val="930779375"/>
      </c:barChart>
      <c:catAx>
        <c:axId val="93078705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Type of disease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779375"/>
        <c:crosses val="autoZero"/>
        <c:auto val="1"/>
        <c:lblAlgn val="ctr"/>
        <c:lblOffset val="100"/>
        <c:noMultiLvlLbl val="0"/>
      </c:catAx>
      <c:valAx>
        <c:axId val="9307793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No</a:t>
                </a:r>
                <a:r>
                  <a:rPr lang="en-US" b="1" baseline="0"/>
                  <a:t> of ppl</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78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2.emf"/><Relationship Id="rId4"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107952</xdr:colOff>
      <xdr:row>0</xdr:row>
      <xdr:rowOff>0</xdr:rowOff>
    </xdr:from>
    <xdr:to>
      <xdr:col>11</xdr:col>
      <xdr:colOff>66843</xdr:colOff>
      <xdr:row>16</xdr:row>
      <xdr:rowOff>127000</xdr:rowOff>
    </xdr:to>
    <xdr:graphicFrame macro="">
      <xdr:nvGraphicFramePr>
        <xdr:cNvPr id="2" name="Chart 1">
          <a:extLst>
            <a:ext uri="{FF2B5EF4-FFF2-40B4-BE49-F238E27FC236}">
              <a16:creationId xmlns:a16="http://schemas.microsoft.com/office/drawing/2014/main" id="{83520F9D-E8DE-2E04-09DC-9A028A2ED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111125</xdr:colOff>
      <xdr:row>17</xdr:row>
      <xdr:rowOff>177800</xdr:rowOff>
    </xdr:from>
    <xdr:to>
      <xdr:col>10</xdr:col>
      <xdr:colOff>27851</xdr:colOff>
      <xdr:row>34</xdr:row>
      <xdr:rowOff>158750</xdr:rowOff>
    </xdr:to>
    <xdr:graphicFrame macro="">
      <xdr:nvGraphicFramePr>
        <xdr:cNvPr id="3" name="Chart 2">
          <a:extLst>
            <a:ext uri="{FF2B5EF4-FFF2-40B4-BE49-F238E27FC236}">
              <a16:creationId xmlns:a16="http://schemas.microsoft.com/office/drawing/2014/main" id="{76410DE8-9056-EFC9-F784-60FFA35CB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105832</xdr:colOff>
      <xdr:row>44</xdr:row>
      <xdr:rowOff>175206</xdr:rowOff>
    </xdr:from>
    <xdr:to>
      <xdr:col>13</xdr:col>
      <xdr:colOff>306359</xdr:colOff>
      <xdr:row>59</xdr:row>
      <xdr:rowOff>139254</xdr:rowOff>
    </xdr:to>
    <xdr:graphicFrame macro="">
      <xdr:nvGraphicFramePr>
        <xdr:cNvPr id="5" name="Chart 4">
          <a:extLst>
            <a:ext uri="{FF2B5EF4-FFF2-40B4-BE49-F238E27FC236}">
              <a16:creationId xmlns:a16="http://schemas.microsoft.com/office/drawing/2014/main" id="{4B90005C-8A12-F593-80DD-37600131E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350345</xdr:colOff>
      <xdr:row>6</xdr:row>
      <xdr:rowOff>1</xdr:rowOff>
    </xdr:from>
    <xdr:to>
      <xdr:col>9</xdr:col>
      <xdr:colOff>350345</xdr:colOff>
      <xdr:row>20</xdr:row>
      <xdr:rowOff>1</xdr:rowOff>
    </xdr:to>
    <xdr:graphicFrame macro="">
      <xdr:nvGraphicFramePr>
        <xdr:cNvPr id="2" name="Chart 1">
          <a:extLst>
            <a:ext uri="{FF2B5EF4-FFF2-40B4-BE49-F238E27FC236}">
              <a16:creationId xmlns:a16="http://schemas.microsoft.com/office/drawing/2014/main" id="{B93A6E73-6B7D-4D3D-B0E4-11E958B0E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350345</xdr:colOff>
      <xdr:row>6</xdr:row>
      <xdr:rowOff>0</xdr:rowOff>
    </xdr:from>
    <xdr:to>
      <xdr:col>14</xdr:col>
      <xdr:colOff>218183</xdr:colOff>
      <xdr:row>19</xdr:row>
      <xdr:rowOff>181427</xdr:rowOff>
    </xdr:to>
    <xdr:graphicFrame macro="">
      <xdr:nvGraphicFramePr>
        <xdr:cNvPr id="3" name="Chart 2">
          <a:extLst>
            <a:ext uri="{FF2B5EF4-FFF2-40B4-BE49-F238E27FC236}">
              <a16:creationId xmlns:a16="http://schemas.microsoft.com/office/drawing/2014/main" id="{75220123-E14C-475A-9E10-FB8B4A096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350345</xdr:colOff>
      <xdr:row>6</xdr:row>
      <xdr:rowOff>0</xdr:rowOff>
    </xdr:from>
    <xdr:to>
      <xdr:col>17</xdr:col>
      <xdr:colOff>0</xdr:colOff>
      <xdr:row>20</xdr:row>
      <xdr:rowOff>0</xdr:rowOff>
    </xdr:to>
    <xdr:graphicFrame macro="">
      <xdr:nvGraphicFramePr>
        <xdr:cNvPr id="4" name="Chart 3">
          <a:extLst>
            <a:ext uri="{FF2B5EF4-FFF2-40B4-BE49-F238E27FC236}">
              <a16:creationId xmlns:a16="http://schemas.microsoft.com/office/drawing/2014/main" id="{F676EEDD-2D3C-4E3C-8477-AAFAF3B98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399955</xdr:colOff>
      <xdr:row>22</xdr:row>
      <xdr:rowOff>0</xdr:rowOff>
    </xdr:from>
    <xdr:to>
      <xdr:col>13</xdr:col>
      <xdr:colOff>350345</xdr:colOff>
      <xdr:row>35</xdr:row>
      <xdr:rowOff>178067</xdr:rowOff>
    </xdr:to>
    <mc:AlternateContent xmlns:mc="http://schemas.openxmlformats.org/markup-compatibility/2006">
      <mc:Choice xmlns:a14="http://schemas.microsoft.com/office/drawing/2010/main" Requires="a14">
        <xdr:pic>
          <xdr:nvPicPr>
            <xdr:cNvPr id="12" name="Picture 11">
              <a:extLst>
                <a:ext uri="{FF2B5EF4-FFF2-40B4-BE49-F238E27FC236}">
                  <a16:creationId xmlns:a16="http://schemas.microsoft.com/office/drawing/2014/main" id="{FD3B70FE-10E6-49F1-1274-26D66F08BF65}"/>
                </a:ext>
              </a:extLst>
            </xdr:cNvPr>
            <xdr:cNvPicPr>
              <a:picLocks noChangeAspect="1" noChangeArrowheads="1"/>
              <a:extLst>
                <a:ext uri="{84589F7E-364E-4C9E-8A38-B11213B215E9}">
                  <a14:cameraTool cellRange="'Pivot Table'!$A$38:$E$43" spid="_x0000_s5173"/>
                </a:ext>
              </a:extLst>
            </xdr:cNvPicPr>
          </xdr:nvPicPr>
          <xdr:blipFill>
            <a:blip xmlns:r="http://schemas.openxmlformats.org/officeDocument/2006/relationships" r:embed="rId4"/>
            <a:srcRect/>
            <a:stretch>
              <a:fillRect/>
            </a:stretch>
          </xdr:blipFill>
          <xdr:spPr bwMode="auto">
            <a:xfrm>
              <a:off x="2239265" y="4094655"/>
              <a:ext cx="5512114" cy="2597636"/>
            </a:xfrm>
            <a:prstGeom prst="rect">
              <a:avLst/>
            </a:prstGeom>
            <a:noFill/>
            <a:extLst>
              <a:ext uri="{909E8E84-426E-40DD-AFC4-6F175D3DCCD1}">
                <a14:hiddenFill>
                  <a:solidFill>
                    <a:srgbClr val="FFFFFF"/>
                  </a:solidFill>
                </a14:hiddenFill>
              </a:ext>
            </a:extLst>
          </xdr:spPr>
        </xdr:pic>
      </mc:Choice>
      <mc:Fallback/>
    </mc:AlternateContent>
    <xdr:clientData/>
  </xdr:twoCellAnchor>
  <xdr:twoCellAnchor editAs="oneCell">
    <xdr:from>
      <xdr:col>0</xdr:col>
      <xdr:colOff>0</xdr:colOff>
      <xdr:row>6</xdr:row>
      <xdr:rowOff>0</xdr:rowOff>
    </xdr:from>
    <xdr:to>
      <xdr:col>3</xdr:col>
      <xdr:colOff>306552</xdr:colOff>
      <xdr:row>20</xdr:row>
      <xdr:rowOff>0</xdr:rowOff>
    </xdr:to>
    <mc:AlternateContent xmlns:mc="http://schemas.openxmlformats.org/markup-compatibility/2006">
      <mc:Choice xmlns:a14="http://schemas.microsoft.com/office/drawing/2010/main" Requires="a14">
        <xdr:graphicFrame macro="">
          <xdr:nvGraphicFramePr>
            <xdr:cNvPr id="18" name="Father_Blood_Group">
              <a:extLst>
                <a:ext uri="{FF2B5EF4-FFF2-40B4-BE49-F238E27FC236}">
                  <a16:creationId xmlns:a16="http://schemas.microsoft.com/office/drawing/2014/main" id="{D76E8AB7-3766-97C9-0A11-05E529F8E0C6}"/>
                </a:ext>
              </a:extLst>
            </xdr:cNvPr>
            <xdr:cNvGraphicFramePr/>
          </xdr:nvGraphicFramePr>
          <xdr:xfrm>
            <a:off x="0" y="0"/>
            <a:ext cx="0" cy="0"/>
          </xdr:xfrm>
          <a:graphic>
            <a:graphicData uri="http://schemas.microsoft.com/office/drawing/2010/slicer">
              <sle:slicer xmlns:sle="http://schemas.microsoft.com/office/drawing/2010/slicer" name="Father_Blood_Group"/>
            </a:graphicData>
          </a:graphic>
        </xdr:graphicFrame>
      </mc:Choice>
      <mc:Fallback>
        <xdr:sp macro="" textlink="">
          <xdr:nvSpPr>
            <xdr:cNvPr id="0" name=""/>
            <xdr:cNvSpPr>
              <a:spLocks noTextEdit="1"/>
            </xdr:cNvSpPr>
          </xdr:nvSpPr>
          <xdr:spPr>
            <a:xfrm>
              <a:off x="0" y="1116724"/>
              <a:ext cx="2145862" cy="26056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0</xdr:rowOff>
    </xdr:from>
    <xdr:to>
      <xdr:col>3</xdr:col>
      <xdr:colOff>284694</xdr:colOff>
      <xdr:row>36</xdr:row>
      <xdr:rowOff>0</xdr:rowOff>
    </xdr:to>
    <mc:AlternateContent xmlns:mc="http://schemas.openxmlformats.org/markup-compatibility/2006">
      <mc:Choice xmlns:a14="http://schemas.microsoft.com/office/drawing/2010/main" Requires="a14">
        <xdr:graphicFrame macro="">
          <xdr:nvGraphicFramePr>
            <xdr:cNvPr id="19" name="Mother_Blood_Group">
              <a:extLst>
                <a:ext uri="{FF2B5EF4-FFF2-40B4-BE49-F238E27FC236}">
                  <a16:creationId xmlns:a16="http://schemas.microsoft.com/office/drawing/2014/main" id="{A6DBD97C-7593-CB5F-6617-A7A64F26AD0A}"/>
                </a:ext>
              </a:extLst>
            </xdr:cNvPr>
            <xdr:cNvGraphicFramePr/>
          </xdr:nvGraphicFramePr>
          <xdr:xfrm>
            <a:off x="0" y="0"/>
            <a:ext cx="0" cy="0"/>
          </xdr:xfrm>
          <a:graphic>
            <a:graphicData uri="http://schemas.microsoft.com/office/drawing/2010/slicer">
              <sle:slicer xmlns:sle="http://schemas.microsoft.com/office/drawing/2010/slicer" name="Mother_Blood_Group"/>
            </a:graphicData>
          </a:graphic>
        </xdr:graphicFrame>
      </mc:Choice>
      <mc:Fallback>
        <xdr:sp macro="" textlink="">
          <xdr:nvSpPr>
            <xdr:cNvPr id="0" name=""/>
            <xdr:cNvSpPr>
              <a:spLocks noTextEdit="1"/>
            </xdr:cNvSpPr>
          </xdr:nvSpPr>
          <xdr:spPr>
            <a:xfrm>
              <a:off x="0" y="4094655"/>
              <a:ext cx="2124004" cy="26056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227130</xdr:colOff>
      <xdr:row>6</xdr:row>
      <xdr:rowOff>0</xdr:rowOff>
    </xdr:from>
    <xdr:to>
      <xdr:col>20</xdr:col>
      <xdr:colOff>0</xdr:colOff>
      <xdr:row>16</xdr:row>
      <xdr:rowOff>10948</xdr:rowOff>
    </xdr:to>
    <mc:AlternateContent xmlns:mc="http://schemas.openxmlformats.org/markup-compatibility/2006">
      <mc:Choice xmlns:a14="http://schemas.microsoft.com/office/drawing/2010/main" Requires="a14">
        <xdr:graphicFrame macro="">
          <xdr:nvGraphicFramePr>
            <xdr:cNvPr id="20" name="Father_Eye_Color">
              <a:extLst>
                <a:ext uri="{FF2B5EF4-FFF2-40B4-BE49-F238E27FC236}">
                  <a16:creationId xmlns:a16="http://schemas.microsoft.com/office/drawing/2014/main" id="{0F7D5C1C-2D44-516E-C4B6-2445AB447AF3}"/>
                </a:ext>
              </a:extLst>
            </xdr:cNvPr>
            <xdr:cNvGraphicFramePr/>
          </xdr:nvGraphicFramePr>
          <xdr:xfrm>
            <a:off x="0" y="0"/>
            <a:ext cx="0" cy="0"/>
          </xdr:xfrm>
          <a:graphic>
            <a:graphicData uri="http://schemas.microsoft.com/office/drawing/2010/slicer">
              <sle:slicer xmlns:sle="http://schemas.microsoft.com/office/drawing/2010/slicer" name="Father_Eye_Color"/>
            </a:graphicData>
          </a:graphic>
        </xdr:graphicFrame>
      </mc:Choice>
      <mc:Fallback>
        <xdr:sp macro="" textlink="">
          <xdr:nvSpPr>
            <xdr:cNvPr id="0" name=""/>
            <xdr:cNvSpPr>
              <a:spLocks noTextEdit="1"/>
            </xdr:cNvSpPr>
          </xdr:nvSpPr>
          <xdr:spPr>
            <a:xfrm>
              <a:off x="13945320" y="1116724"/>
              <a:ext cx="1831146" cy="18721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150492</xdr:colOff>
      <xdr:row>6</xdr:row>
      <xdr:rowOff>21896</xdr:rowOff>
    </xdr:from>
    <xdr:to>
      <xdr:col>23</xdr:col>
      <xdr:colOff>142328</xdr:colOff>
      <xdr:row>16</xdr:row>
      <xdr:rowOff>0</xdr:rowOff>
    </xdr:to>
    <mc:AlternateContent xmlns:mc="http://schemas.openxmlformats.org/markup-compatibility/2006">
      <mc:Choice xmlns:a14="http://schemas.microsoft.com/office/drawing/2010/main" Requires="a14">
        <xdr:graphicFrame macro="">
          <xdr:nvGraphicFramePr>
            <xdr:cNvPr id="21" name="Mother_Eye_Color">
              <a:extLst>
                <a:ext uri="{FF2B5EF4-FFF2-40B4-BE49-F238E27FC236}">
                  <a16:creationId xmlns:a16="http://schemas.microsoft.com/office/drawing/2014/main" id="{695CF393-7529-E878-D721-63A405457E45}"/>
                </a:ext>
              </a:extLst>
            </xdr:cNvPr>
            <xdr:cNvGraphicFramePr/>
          </xdr:nvGraphicFramePr>
          <xdr:xfrm>
            <a:off x="0" y="0"/>
            <a:ext cx="0" cy="0"/>
          </xdr:xfrm>
          <a:graphic>
            <a:graphicData uri="http://schemas.microsoft.com/office/drawing/2010/slicer">
              <sle:slicer xmlns:sle="http://schemas.microsoft.com/office/drawing/2010/slicer" name="Mother_Eye_Color"/>
            </a:graphicData>
          </a:graphic>
        </xdr:graphicFrame>
      </mc:Choice>
      <mc:Fallback>
        <xdr:sp macro="" textlink="">
          <xdr:nvSpPr>
            <xdr:cNvPr id="0" name=""/>
            <xdr:cNvSpPr>
              <a:spLocks noTextEdit="1"/>
            </xdr:cNvSpPr>
          </xdr:nvSpPr>
          <xdr:spPr>
            <a:xfrm>
              <a:off x="15926958" y="1138620"/>
              <a:ext cx="1831146" cy="1839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227130</xdr:colOff>
      <xdr:row>26</xdr:row>
      <xdr:rowOff>109482</xdr:rowOff>
    </xdr:from>
    <xdr:to>
      <xdr:col>20</xdr:col>
      <xdr:colOff>0</xdr:colOff>
      <xdr:row>34</xdr:row>
      <xdr:rowOff>109483</xdr:rowOff>
    </xdr:to>
    <mc:AlternateContent xmlns:mc="http://schemas.openxmlformats.org/markup-compatibility/2006">
      <mc:Choice xmlns:a14="http://schemas.microsoft.com/office/drawing/2010/main" Requires="a14">
        <xdr:graphicFrame macro="">
          <xdr:nvGraphicFramePr>
            <xdr:cNvPr id="22" name="Father_Hair_Color">
              <a:extLst>
                <a:ext uri="{FF2B5EF4-FFF2-40B4-BE49-F238E27FC236}">
                  <a16:creationId xmlns:a16="http://schemas.microsoft.com/office/drawing/2014/main" id="{13C2D3A6-9E27-EE49-2257-07639B5B1AA7}"/>
                </a:ext>
              </a:extLst>
            </xdr:cNvPr>
            <xdr:cNvGraphicFramePr/>
          </xdr:nvGraphicFramePr>
          <xdr:xfrm>
            <a:off x="0" y="0"/>
            <a:ext cx="0" cy="0"/>
          </xdr:xfrm>
          <a:graphic>
            <a:graphicData uri="http://schemas.microsoft.com/office/drawing/2010/slicer">
              <sle:slicer xmlns:sle="http://schemas.microsoft.com/office/drawing/2010/slicer" name="Father_Hair_Color"/>
            </a:graphicData>
          </a:graphic>
        </xdr:graphicFrame>
      </mc:Choice>
      <mc:Fallback>
        <xdr:sp macro="" textlink="">
          <xdr:nvSpPr>
            <xdr:cNvPr id="0" name=""/>
            <xdr:cNvSpPr>
              <a:spLocks noTextEdit="1"/>
            </xdr:cNvSpPr>
          </xdr:nvSpPr>
          <xdr:spPr>
            <a:xfrm>
              <a:off x="13945320" y="4948620"/>
              <a:ext cx="1831146" cy="1488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233481</xdr:colOff>
      <xdr:row>16</xdr:row>
      <xdr:rowOff>80161</xdr:rowOff>
    </xdr:from>
    <xdr:to>
      <xdr:col>20</xdr:col>
      <xdr:colOff>1</xdr:colOff>
      <xdr:row>24</xdr:row>
      <xdr:rowOff>164224</xdr:rowOff>
    </xdr:to>
    <mc:AlternateContent xmlns:mc="http://schemas.openxmlformats.org/markup-compatibility/2006">
      <mc:Choice xmlns:a14="http://schemas.microsoft.com/office/drawing/2010/main" Requires="a14">
        <xdr:graphicFrame macro="">
          <xdr:nvGraphicFramePr>
            <xdr:cNvPr id="23" name="Mother_Hair_Color">
              <a:extLst>
                <a:ext uri="{FF2B5EF4-FFF2-40B4-BE49-F238E27FC236}">
                  <a16:creationId xmlns:a16="http://schemas.microsoft.com/office/drawing/2014/main" id="{BCDE9110-C43C-E311-3765-600202B62A55}"/>
                </a:ext>
              </a:extLst>
            </xdr:cNvPr>
            <xdr:cNvGraphicFramePr/>
          </xdr:nvGraphicFramePr>
          <xdr:xfrm>
            <a:off x="0" y="0"/>
            <a:ext cx="0" cy="0"/>
          </xdr:xfrm>
          <a:graphic>
            <a:graphicData uri="http://schemas.microsoft.com/office/drawing/2010/slicer">
              <sle:slicer xmlns:sle="http://schemas.microsoft.com/office/drawing/2010/slicer" name="Mother_Hair_Color"/>
            </a:graphicData>
          </a:graphic>
        </xdr:graphicFrame>
      </mc:Choice>
      <mc:Fallback>
        <xdr:sp macro="" textlink="">
          <xdr:nvSpPr>
            <xdr:cNvPr id="0" name=""/>
            <xdr:cNvSpPr>
              <a:spLocks noTextEdit="1"/>
            </xdr:cNvSpPr>
          </xdr:nvSpPr>
          <xdr:spPr>
            <a:xfrm>
              <a:off x="13951671" y="3058092"/>
              <a:ext cx="1824796" cy="15730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xdr:from>
          <xdr:col>13</xdr:col>
          <xdr:colOff>931680</xdr:colOff>
          <xdr:row>22</xdr:row>
          <xdr:rowOff>0</xdr:rowOff>
        </xdr:from>
        <xdr:to>
          <xdr:col>17</xdr:col>
          <xdr:colOff>0</xdr:colOff>
          <xdr:row>36</xdr:row>
          <xdr:rowOff>0</xdr:rowOff>
        </xdr:to>
        <xdr:pic>
          <xdr:nvPicPr>
            <xdr:cNvPr id="25" name="Picture 24">
              <a:extLst>
                <a:ext uri="{FF2B5EF4-FFF2-40B4-BE49-F238E27FC236}">
                  <a16:creationId xmlns:a16="http://schemas.microsoft.com/office/drawing/2014/main" id="{B78F4303-515E-594F-6A42-43A028743146}"/>
                </a:ext>
              </a:extLst>
            </xdr:cNvPr>
            <xdr:cNvPicPr>
              <a:picLocks noChangeAspect="1" noChangeArrowheads="1"/>
              <a:extLst>
                <a:ext uri="{84589F7E-364E-4C9E-8A38-B11213B215E9}">
                  <a14:cameraTool cellRange="'Pivot Table'!$A$63:$J$73" spid="_x0000_s5174"/>
                </a:ext>
              </a:extLst>
            </xdr:cNvPicPr>
          </xdr:nvPicPr>
          <xdr:blipFill>
            <a:blip xmlns:r="http://schemas.openxmlformats.org/officeDocument/2006/relationships" r:embed="rId5"/>
            <a:srcRect/>
            <a:stretch>
              <a:fillRect/>
            </a:stretch>
          </xdr:blipFill>
          <xdr:spPr bwMode="auto">
            <a:xfrm>
              <a:off x="8332714" y="4094655"/>
              <a:ext cx="5385476" cy="260569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bdiaziz" refreshedDate="46180.714246064817" createdVersion="8" refreshedVersion="8" minRefreshableVersion="3" recordCount="7000" xr:uid="{7CC1D6A8-0D36-4331-85B5-E81620A59306}">
  <cacheSource type="worksheet">
    <worksheetSource name="Family_Data3"/>
  </cacheSource>
  <cacheFields count="20">
    <cacheField name="Family_ID" numFmtId="0">
      <sharedItems/>
    </cacheField>
    <cacheField name="Father_Age" numFmtId="0">
      <sharedItems containsSemiMixedTypes="0" containsString="0" containsNumber="1" containsInteger="1" minValue="20" maxValue="55"/>
    </cacheField>
    <cacheField name="Father_Age Bracket" numFmtId="0">
      <sharedItems count="3">
        <s v="Old"/>
        <s v="Middle Age"/>
        <s v="Young"/>
      </sharedItems>
    </cacheField>
    <cacheField name="Mother_Age" numFmtId="0">
      <sharedItems containsSemiMixedTypes="0" containsString="0" containsNumber="1" containsInteger="1" minValue="18" maxValue="50"/>
    </cacheField>
    <cacheField name="Mother_Age Bracket" numFmtId="0">
      <sharedItems count="3">
        <s v="Middle Age"/>
        <s v="Young"/>
        <s v="Old"/>
      </sharedItems>
    </cacheField>
    <cacheField name="Father_Height_cm" numFmtId="0">
      <sharedItems containsSemiMixedTypes="0" containsString="0" containsNumber="1" minValue="155" maxValue="197.9" count="388">
        <n v="163.9"/>
        <n v="185.5"/>
        <n v="161"/>
        <n v="175.7"/>
        <n v="176.3"/>
        <n v="167.9"/>
        <n v="169.7"/>
        <n v="180.5"/>
        <n v="180.6"/>
        <n v="178.5"/>
        <n v="186.2"/>
        <n v="176.9"/>
        <n v="165.4"/>
        <n v="170.1"/>
        <n v="177.6"/>
        <n v="185.6"/>
        <n v="177.5"/>
        <n v="175.8"/>
        <n v="177.1"/>
        <n v="174.4"/>
        <n v="167.6"/>
        <n v="170.5"/>
        <n v="182.1"/>
        <n v="172.7"/>
        <n v="175.1"/>
        <n v="192.8"/>
        <n v="169.4"/>
        <n v="177.7"/>
        <n v="177.3"/>
        <n v="171.7"/>
        <n v="171.1"/>
        <n v="170.7"/>
        <n v="173.4"/>
        <n v="181.8"/>
        <n v="168.7"/>
        <n v="176.7"/>
        <n v="163.1"/>
        <n v="178.2"/>
        <n v="188.2"/>
        <n v="163.30000000000001"/>
        <n v="172.8"/>
        <n v="183.6"/>
        <n v="177"/>
        <n v="172.2"/>
        <n v="167.4"/>
        <n v="169.6"/>
        <n v="161.6"/>
        <n v="185.7"/>
        <n v="172.1"/>
        <n v="179.2"/>
        <n v="168.9"/>
        <n v="172.5"/>
        <n v="181.2"/>
        <n v="174.6"/>
        <n v="180.4"/>
        <n v="166.3"/>
        <n v="164.9"/>
        <n v="171.5"/>
        <n v="178.7"/>
        <n v="175.6"/>
        <n v="171.4"/>
        <n v="178.6"/>
        <n v="176.5"/>
        <n v="170.8"/>
        <n v="182.8"/>
        <n v="182.5"/>
        <n v="171.3"/>
        <n v="173.7"/>
        <n v="177.9"/>
        <n v="175.4"/>
        <n v="174"/>
        <n v="180.2"/>
        <n v="181"/>
        <n v="160.6"/>
        <n v="163"/>
        <n v="159.30000000000001"/>
        <n v="179.7"/>
        <n v="171.2"/>
        <n v="170"/>
        <n v="173.1"/>
        <n v="162"/>
        <n v="180.7"/>
        <n v="164"/>
        <n v="183.9"/>
        <n v="180.9"/>
        <n v="180.1"/>
        <n v="163.4"/>
        <n v="160.80000000000001"/>
        <n v="182.4"/>
        <n v="172.3"/>
        <n v="167.8"/>
        <n v="174.1"/>
        <n v="163.19999999999999"/>
        <n v="178.4"/>
        <n v="165.7"/>
        <n v="169.3"/>
        <n v="181.3"/>
        <n v="171.8"/>
        <n v="166.6"/>
        <n v="176.2"/>
        <n v="187.5"/>
        <n v="163.80000000000001"/>
        <n v="175"/>
        <n v="162.4"/>
        <n v="169.9"/>
        <n v="164.6"/>
        <n v="175.9"/>
        <n v="165.2"/>
        <n v="163.6"/>
        <n v="185.3"/>
        <n v="181.6"/>
        <n v="161.4"/>
        <n v="171.9"/>
        <n v="166.7"/>
        <n v="173"/>
        <n v="167.7"/>
        <n v="182"/>
        <n v="172.9"/>
        <n v="181.9"/>
        <n v="183.3"/>
        <n v="166.5"/>
        <n v="168.3"/>
        <n v="175.5"/>
        <n v="182.9"/>
        <n v="179"/>
        <n v="164.1"/>
        <n v="177.4"/>
        <n v="176"/>
        <n v="179.3"/>
        <n v="182.6"/>
        <n v="186.4"/>
        <n v="184.3"/>
        <n v="175.3"/>
        <n v="175.2"/>
        <n v="169.8"/>
        <n v="177.2"/>
        <n v="173.9"/>
        <n v="168.2"/>
        <n v="186"/>
        <n v="183"/>
        <n v="185"/>
        <n v="163.5"/>
        <n v="187.4"/>
        <n v="186.5"/>
        <n v="187.3"/>
        <n v="167.5"/>
        <n v="167"/>
        <n v="183.4"/>
        <n v="162.6"/>
        <n v="170.2"/>
        <n v="183.2"/>
        <n v="190.8"/>
        <n v="184.8"/>
        <n v="192.2"/>
        <n v="179.1"/>
        <n v="162.69999999999999"/>
        <n v="166"/>
        <n v="173.5"/>
        <n v="164.3"/>
        <n v="181.1"/>
        <n v="181.4"/>
        <n v="172.4"/>
        <n v="168.4"/>
        <n v="178.8"/>
        <n v="171"/>
        <n v="162.5"/>
        <n v="169.1"/>
        <n v="176.6"/>
        <n v="176.1"/>
        <n v="178.1"/>
        <n v="176.4"/>
        <n v="169.5"/>
        <n v="183.7"/>
        <n v="160.1"/>
        <n v="178.3"/>
        <n v="179.4"/>
        <n v="185.8"/>
        <n v="161.9"/>
        <n v="170.4"/>
        <n v="168"/>
        <n v="174.9"/>
        <n v="181.5"/>
        <n v="190.1"/>
        <n v="180.3"/>
        <n v="173.2"/>
        <n v="157.30000000000001"/>
        <n v="159.19999999999999"/>
        <n v="189"/>
        <n v="184.2"/>
        <n v="170.3"/>
        <n v="193.8"/>
        <n v="183.5"/>
        <n v="179.9"/>
        <n v="159.5"/>
        <n v="168.5"/>
        <n v="174.2"/>
        <n v="187.2"/>
        <n v="166.2"/>
        <n v="166.1"/>
        <n v="168.6"/>
        <n v="181.7"/>
        <n v="184.7"/>
        <n v="180.8"/>
        <n v="168.1"/>
        <n v="172"/>
        <n v="165.3"/>
        <n v="174.7"/>
        <n v="185.1"/>
        <n v="165.1"/>
        <n v="174.5"/>
        <n v="170.9"/>
        <n v="161.19999999999999"/>
        <n v="178.9"/>
        <n v="188.8"/>
        <n v="177.8"/>
        <n v="187.6"/>
        <n v="174.3"/>
        <n v="168.8"/>
        <n v="165.9"/>
        <n v="179.8"/>
        <n v="165"/>
        <n v="171.6"/>
        <n v="158.1"/>
        <n v="174.8"/>
        <n v="190.3"/>
        <n v="191.3"/>
        <n v="173.8"/>
        <n v="188.3"/>
        <n v="193.9"/>
        <n v="161.5"/>
        <n v="160"/>
        <n v="164.4"/>
        <n v="173.6"/>
        <n v="185.4"/>
        <n v="179.5"/>
        <n v="166.4"/>
        <n v="186.7"/>
        <n v="166.8"/>
        <n v="187"/>
        <n v="184.5"/>
        <n v="155.1"/>
        <n v="166.9"/>
        <n v="173.3"/>
        <n v="180"/>
        <n v="186.1"/>
        <n v="179.6"/>
        <n v="169.2"/>
        <n v="187.9"/>
        <n v="164.7"/>
        <n v="188.7"/>
        <n v="188.4"/>
        <n v="159"/>
        <n v="164.5"/>
        <n v="159.9"/>
        <n v="160.4"/>
        <n v="182.7"/>
        <n v="189.8"/>
        <n v="157"/>
        <n v="159.69999999999999"/>
        <n v="158"/>
        <n v="162.30000000000001"/>
        <n v="160.5"/>
        <n v="167.3"/>
        <n v="155"/>
        <n v="189.7"/>
        <n v="169"/>
        <n v="185.2"/>
        <n v="163.69999999999999"/>
        <n v="183.1"/>
        <n v="162.9"/>
        <n v="190.9"/>
        <n v="172.6"/>
        <n v="160.19999999999999"/>
        <n v="178"/>
        <n v="176.8"/>
        <n v="189.5"/>
        <n v="161.69999999999999"/>
        <n v="186.8"/>
        <n v="190.2"/>
        <n v="186.6"/>
        <n v="170.6"/>
        <n v="187.7"/>
        <n v="158.19999999999999"/>
        <n v="156.6"/>
        <n v="165.8"/>
        <n v="165.5"/>
        <n v="156.1"/>
        <n v="188.9"/>
        <n v="195.2"/>
        <n v="182.3"/>
        <n v="161.80000000000001"/>
        <n v="188.5"/>
        <n v="186.9"/>
        <n v="157.9"/>
        <n v="164.2"/>
        <n v="167.2"/>
        <n v="190.4"/>
        <n v="164.8"/>
        <n v="189.1"/>
        <n v="186.3"/>
        <n v="182.2"/>
        <n v="184.4"/>
        <n v="159.6"/>
        <n v="158.69999999999999"/>
        <n v="167.1"/>
        <n v="191.1"/>
        <n v="159.80000000000001"/>
        <n v="183.8"/>
        <n v="184"/>
        <n v="162.80000000000001"/>
        <n v="191.8"/>
        <n v="156.69999999999999"/>
        <n v="158.30000000000001"/>
        <n v="184.1"/>
        <n v="156.9"/>
        <n v="187.8"/>
        <n v="157.4"/>
        <n v="197.2"/>
        <n v="190.5"/>
        <n v="188.1"/>
        <n v="192.4"/>
        <n v="155.5"/>
        <n v="184.9"/>
        <n v="189.9"/>
        <n v="158.6"/>
        <n v="184.6"/>
        <n v="162.19999999999999"/>
        <n v="192.9"/>
        <n v="155.9"/>
        <n v="158.9"/>
        <n v="192"/>
        <n v="159.1"/>
        <n v="156.30000000000001"/>
        <n v="159.4"/>
        <n v="165.6"/>
        <n v="155.30000000000001"/>
        <n v="162.1"/>
        <n v="189.6"/>
        <n v="155.4"/>
        <n v="187.1"/>
        <n v="160.9"/>
        <n v="185.9"/>
        <n v="196.7"/>
        <n v="156.80000000000001"/>
        <n v="157.80000000000001"/>
        <n v="190.6"/>
        <n v="158.4"/>
        <n v="189.3"/>
        <n v="192.5"/>
        <n v="191.2"/>
        <n v="157.69999999999999"/>
        <n v="190"/>
        <n v="189.2"/>
        <n v="189.4"/>
        <n v="188"/>
        <n v="191.7"/>
        <n v="160.69999999999999"/>
        <n v="157.19999999999999"/>
        <n v="191.6"/>
        <n v="161.1"/>
        <n v="188.6"/>
        <n v="160.30000000000001"/>
        <n v="191"/>
        <n v="192.1"/>
        <n v="155.80000000000001"/>
        <n v="155.69999999999999"/>
        <n v="161.30000000000001"/>
        <n v="156.4"/>
        <n v="195.8"/>
        <n v="158.5"/>
        <n v="192.3"/>
        <n v="192.6"/>
        <n v="155.6"/>
        <n v="195.4"/>
        <n v="156.5"/>
        <n v="197.9"/>
        <n v="194.4"/>
        <n v="157.6"/>
        <n v="194.9"/>
        <n v="193.1"/>
        <n v="191.5"/>
        <n v="196.6"/>
        <n v="158.80000000000001"/>
        <n v="194.5"/>
        <n v="193"/>
        <n v="157.1"/>
        <n v="191.9"/>
        <n v="190.7"/>
      </sharedItems>
    </cacheField>
    <cacheField name="Mother_Height_cm" numFmtId="0">
      <sharedItems containsSemiMixedTypes="0" containsString="0" containsNumber="1" minValue="145" maxValue="185" count="332">
        <n v="168.6"/>
        <n v="152.19999999999999"/>
        <n v="157.80000000000001"/>
        <n v="160.69999999999999"/>
        <n v="161.5"/>
        <n v="162"/>
        <n v="145"/>
        <n v="155.19999999999999"/>
        <n v="164.7"/>
        <n v="150.9"/>
        <n v="153.6"/>
        <n v="160.19999999999999"/>
        <n v="165.5"/>
        <n v="164.6"/>
        <n v="162.6"/>
        <n v="151.1"/>
        <n v="163.1"/>
        <n v="167.5"/>
        <n v="157.30000000000001"/>
        <n v="158.5"/>
        <n v="152.69999999999999"/>
        <n v="165.2"/>
        <n v="163.69999999999999"/>
        <n v="157.9"/>
        <n v="168.1"/>
        <n v="145.69999999999999"/>
        <n v="171.6"/>
        <n v="166.6"/>
        <n v="163.6"/>
        <n v="156.9"/>
        <n v="167.1"/>
        <n v="151.6"/>
        <n v="160"/>
        <n v="171.4"/>
        <n v="156.19999999999999"/>
        <n v="157.1"/>
        <n v="173.4"/>
        <n v="164.4"/>
        <n v="166.7"/>
        <n v="160.9"/>
        <n v="159.6"/>
        <n v="166.2"/>
        <n v="164.1"/>
        <n v="164.8"/>
        <n v="157.5"/>
        <n v="167.2"/>
        <n v="165"/>
        <n v="168.7"/>
        <n v="164.2"/>
        <n v="181.2"/>
        <n v="159.1"/>
        <n v="160.6"/>
        <n v="161.30000000000001"/>
        <n v="152.80000000000001"/>
        <n v="161.1"/>
        <n v="167.9"/>
        <n v="164"/>
        <n v="157.69999999999999"/>
        <n v="148.6"/>
        <n v="168.2"/>
        <n v="158.30000000000001"/>
        <n v="151.69999999999999"/>
        <n v="157.19999999999999"/>
        <n v="159.69999999999999"/>
        <n v="165.1"/>
        <n v="157"/>
        <n v="169.9"/>
        <n v="169.3"/>
        <n v="159.5"/>
        <n v="156.30000000000001"/>
        <n v="165.8"/>
        <n v="161.69999999999999"/>
        <n v="163.4"/>
        <n v="155.4"/>
        <n v="153.9"/>
        <n v="150.80000000000001"/>
        <n v="161"/>
        <n v="172.5"/>
        <n v="166.8"/>
        <n v="164.9"/>
        <n v="151.19999999999999"/>
        <n v="157.4"/>
        <n v="153.80000000000001"/>
        <n v="158.6"/>
        <n v="169.7"/>
        <n v="159"/>
        <n v="173.6"/>
        <n v="157.6"/>
        <n v="160.5"/>
        <n v="165.9"/>
        <n v="162.30000000000001"/>
        <n v="159.30000000000001"/>
        <n v="156.4"/>
        <n v="158.1"/>
        <n v="158.69999999999999"/>
        <n v="161.9"/>
        <n v="163.80000000000001"/>
        <n v="166"/>
        <n v="166.1"/>
        <n v="162.1"/>
        <n v="161.19999999999999"/>
        <n v="152.9"/>
        <n v="154.30000000000001"/>
        <n v="170.2"/>
        <n v="159.4"/>
        <n v="153.1"/>
        <n v="158.4"/>
        <n v="155.5"/>
        <n v="170.9"/>
        <n v="165.4"/>
        <n v="161.6"/>
        <n v="165.6"/>
        <n v="162.5"/>
        <n v="146.80000000000001"/>
        <n v="159.19999999999999"/>
        <n v="154.4"/>
        <n v="177"/>
        <n v="152.5"/>
        <n v="172.3"/>
        <n v="165.7"/>
        <n v="163.30000000000001"/>
        <n v="169.4"/>
        <n v="156.69999999999999"/>
        <n v="170.6"/>
        <n v="150"/>
        <n v="160.80000000000001"/>
        <n v="158.9"/>
        <n v="161.80000000000001"/>
        <n v="170.3"/>
        <n v="149.19999999999999"/>
        <n v="150.30000000000001"/>
        <n v="153.5"/>
        <n v="155.69999999999999"/>
        <n v="151"/>
        <n v="171.2"/>
        <n v="168.8"/>
        <n v="162.69999999999999"/>
        <n v="166.9"/>
        <n v="164.3"/>
        <n v="155.80000000000001"/>
        <n v="168"/>
        <n v="154"/>
        <n v="156.5"/>
        <n v="153"/>
        <n v="168.5"/>
        <n v="163.19999999999999"/>
        <n v="169"/>
        <n v="150.1"/>
        <n v="156.80000000000001"/>
        <n v="152.1"/>
        <n v="166.4"/>
        <n v="150.5"/>
        <n v="167.7"/>
        <n v="148.1"/>
        <n v="158.80000000000001"/>
        <n v="145.6"/>
        <n v="159.80000000000001"/>
        <n v="169.5"/>
        <n v="154.6"/>
        <n v="164.5"/>
        <n v="171"/>
        <n v="172.7"/>
        <n v="171.1"/>
        <n v="171.3"/>
        <n v="149.69999999999999"/>
        <n v="167"/>
        <n v="158.19999999999999"/>
        <n v="156.6"/>
        <n v="153.4"/>
        <n v="167.4"/>
        <n v="154.5"/>
        <n v="168.4"/>
        <n v="154.69999999999999"/>
        <n v="163.9"/>
        <n v="158"/>
        <n v="175.9"/>
        <n v="171.8"/>
        <n v="155"/>
        <n v="159.9"/>
        <n v="169.2"/>
        <n v="176.8"/>
        <n v="149.30000000000001"/>
        <n v="153.30000000000001"/>
        <n v="167.6"/>
        <n v="149.1"/>
        <n v="170.1"/>
        <n v="162.80000000000001"/>
        <n v="171.9"/>
        <n v="149.9"/>
        <n v="165.3"/>
        <n v="169.8"/>
        <n v="153.69999999999999"/>
        <n v="155.6"/>
        <n v="156.1"/>
        <n v="172.6"/>
        <n v="156"/>
        <n v="162.4"/>
        <n v="172.1"/>
        <n v="174.4"/>
        <n v="163"/>
        <n v="148.69999999999999"/>
        <n v="150.19999999999999"/>
        <n v="167.3"/>
        <n v="151.4"/>
        <n v="154.80000000000001"/>
        <n v="173.7"/>
        <n v="170"/>
        <n v="176.1"/>
        <n v="166.3"/>
        <n v="160.30000000000001"/>
        <n v="152.6"/>
        <n v="176"/>
        <n v="161.4"/>
        <n v="169.6"/>
        <n v="153.19999999999999"/>
        <n v="154.9"/>
        <n v="152.30000000000001"/>
        <n v="171.5"/>
        <n v="163.5"/>
        <n v="171.7"/>
        <n v="162.19999999999999"/>
        <n v="160.1"/>
        <n v="173.8"/>
        <n v="149.80000000000001"/>
        <n v="174.8"/>
        <n v="155.1"/>
        <n v="160.4"/>
        <n v="152.4"/>
        <n v="148.19999999999999"/>
        <n v="148.4"/>
        <n v="145.80000000000001"/>
        <n v="179.2"/>
        <n v="155.30000000000001"/>
        <n v="146.30000000000001"/>
        <n v="172.8"/>
        <n v="152"/>
        <n v="146.69999999999999"/>
        <n v="151.5"/>
        <n v="147.5"/>
        <n v="174.1"/>
        <n v="173.5"/>
        <n v="176.4"/>
        <n v="170.7"/>
        <n v="155.9"/>
        <n v="162.9"/>
        <n v="150.6"/>
        <n v="178.4"/>
        <n v="148.9"/>
        <n v="174.2"/>
        <n v="172.2"/>
        <n v="176.3"/>
        <n v="177.2"/>
        <n v="148.5"/>
        <n v="166.5"/>
        <n v="173.2"/>
        <n v="167.8"/>
        <n v="151.9"/>
        <n v="174"/>
        <n v="185"/>
        <n v="177.3"/>
        <n v="148.80000000000001"/>
        <n v="179.8"/>
        <n v="149"/>
        <n v="170.4"/>
        <n v="168.3"/>
        <n v="154.19999999999999"/>
        <n v="172.9"/>
        <n v="169.1"/>
        <n v="170.5"/>
        <n v="170.8"/>
        <n v="147.4"/>
        <n v="154.1"/>
        <n v="150.4"/>
        <n v="148"/>
        <n v="147"/>
        <n v="174.9"/>
        <n v="173.9"/>
        <n v="172.4"/>
        <n v="179.7"/>
        <n v="150.69999999999999"/>
        <n v="168.9"/>
        <n v="151.30000000000001"/>
        <n v="174.5"/>
        <n v="178.1"/>
        <n v="146.5"/>
        <n v="145.5"/>
        <n v="175.3"/>
        <n v="147.80000000000001"/>
        <n v="175.8"/>
        <n v="151.80000000000001"/>
        <n v="147.9"/>
        <n v="173"/>
        <n v="177.9"/>
        <n v="149.5"/>
        <n v="149.6"/>
        <n v="172"/>
        <n v="146.9"/>
        <n v="178.9"/>
        <n v="145.1"/>
        <n v="173.1"/>
        <n v="149.4"/>
        <n v="175.6"/>
        <n v="178.5"/>
        <n v="178"/>
        <n v="145.9"/>
        <n v="147.30000000000001"/>
        <n v="174.3"/>
        <n v="175.5"/>
        <n v="145.19999999999999"/>
        <n v="173.3"/>
        <n v="147.69999999999999"/>
        <n v="174.6"/>
        <n v="175"/>
        <n v="176.7"/>
        <n v="179.4"/>
        <n v="180.6"/>
        <n v="146"/>
        <n v="147.19999999999999"/>
        <n v="147.1"/>
        <n v="148.30000000000001"/>
        <n v="147.6"/>
        <n v="175.4"/>
        <n v="175.2"/>
        <n v="176.2"/>
        <n v="177.8"/>
        <n v="179.1"/>
        <n v="175.7"/>
        <n v="146.6"/>
        <n v="176.5"/>
        <n v="175.1"/>
        <n v="146.4"/>
        <n v="181"/>
      </sharedItems>
    </cacheField>
    <cacheField name="Father_Blood_Group" numFmtId="0">
      <sharedItems count="8">
        <s v="O+"/>
        <s v="A+"/>
        <s v="A-"/>
        <s v="AB+"/>
        <s v="B+"/>
        <s v="AB-"/>
        <s v="O-"/>
        <s v="B-"/>
      </sharedItems>
    </cacheField>
    <cacheField name="Mother_Blood_Group" numFmtId="0">
      <sharedItems count="8">
        <s v="B+"/>
        <s v="A+"/>
        <s v="AB-"/>
        <s v="O+"/>
        <s v="AB+"/>
        <s v="A-"/>
        <s v="O-"/>
        <s v="B-"/>
      </sharedItems>
    </cacheField>
    <cacheField name="Father_Eye_Color" numFmtId="0">
      <sharedItems count="5">
        <s v="Green"/>
        <s v="Brown"/>
        <s v="Hazel"/>
        <s v="Blue"/>
        <s v="Gray"/>
      </sharedItems>
    </cacheField>
    <cacheField name="Mother_Eye_Color" numFmtId="0">
      <sharedItems count="5">
        <s v="Brown"/>
        <s v="Blue"/>
        <s v="Green"/>
        <s v="Hazel"/>
        <s v="Gray"/>
      </sharedItems>
    </cacheField>
    <cacheField name="Father_Hair_Color" numFmtId="0">
      <sharedItems count="4">
        <s v="Black"/>
        <s v="Brown"/>
        <s v="Red"/>
        <s v="Blonde"/>
      </sharedItems>
    </cacheField>
    <cacheField name="Mother_Hair_Color" numFmtId="0">
      <sharedItems count="4">
        <s v="Brown"/>
        <s v="Black"/>
        <s v="Blonde"/>
        <s v="Red"/>
      </sharedItems>
    </cacheField>
    <cacheField name="Father_Skin_Tone" numFmtId="0">
      <sharedItems/>
    </cacheField>
    <cacheField name="Mother_Skin_Tone" numFmtId="0">
      <sharedItems/>
    </cacheField>
    <cacheField name="Family_Disease_History" numFmtId="0">
      <sharedItems count="6">
        <s v="Multiple"/>
        <s v="Hypertension"/>
        <s v="Diabetes"/>
        <s v="Asthma"/>
        <s v="Heart Disease"/>
        <s v="None"/>
      </sharedItems>
    </cacheField>
    <cacheField name="Child_Gender" numFmtId="0">
      <sharedItems count="2">
        <s v="Female"/>
        <s v="Male"/>
      </sharedItems>
    </cacheField>
    <cacheField name="Predicted_Child_Height_cm" numFmtId="0">
      <sharedItems containsSemiMixedTypes="0" containsString="0" containsNumber="1" minValue="140.6" maxValue="198.5" count="454">
        <n v="161.9"/>
        <n v="164"/>
        <n v="161.69999999999999"/>
        <n v="171.7"/>
        <n v="181.2"/>
        <n v="172.9"/>
        <n v="168.4"/>
        <n v="169"/>
        <n v="181.1"/>
        <n v="175.1"/>
        <n v="168.9"/>
        <n v="171.2"/>
        <n v="155.30000000000001"/>
        <n v="156.6"/>
        <n v="158.69999999999999"/>
        <n v="165.9"/>
        <n v="175.6"/>
        <n v="176.6"/>
        <n v="174.6"/>
        <n v="160"/>
        <n v="179.2"/>
        <n v="157.69999999999999"/>
        <n v="159.1"/>
        <n v="160.6"/>
        <n v="154.9"/>
        <n v="165.4"/>
        <n v="173.5"/>
        <n v="174.8"/>
        <n v="171.3"/>
        <n v="179.5"/>
        <n v="176.2"/>
        <n v="172.3"/>
        <n v="180.1"/>
        <n v="162.5"/>
        <n v="158.4"/>
        <n v="164.3"/>
        <n v="173.3"/>
        <n v="160.9"/>
        <n v="152.6"/>
        <n v="162.30000000000001"/>
        <n v="164.4"/>
        <n v="178.3"/>
        <n v="170.4"/>
        <n v="179.1"/>
        <n v="156"/>
        <n v="160.19999999999999"/>
        <n v="153.5"/>
        <n v="180.5"/>
        <n v="163.80000000000001"/>
        <n v="166.8"/>
        <n v="179.4"/>
        <n v="176.9"/>
        <n v="191.5"/>
        <n v="174"/>
        <n v="178.8"/>
        <n v="170.1"/>
        <n v="161"/>
        <n v="166.3"/>
        <n v="171.5"/>
        <n v="162.1"/>
        <n v="173.8"/>
        <n v="157.5"/>
        <n v="150.4"/>
        <n v="158.1"/>
        <n v="177.9"/>
        <n v="162.19999999999999"/>
        <n v="154.6"/>
        <n v="175.2"/>
        <n v="169.1"/>
        <n v="164.5"/>
        <n v="181.3"/>
        <n v="174.9"/>
        <n v="176.8"/>
        <n v="167.5"/>
        <n v="171.1"/>
        <n v="171.9"/>
        <n v="150.9"/>
        <n v="153.69999999999999"/>
        <n v="166.6"/>
        <n v="157"/>
        <n v="161.6"/>
        <n v="188.6"/>
        <n v="170.6"/>
        <n v="169.8"/>
        <n v="181"/>
        <n v="169.5"/>
        <n v="159"/>
        <n v="159.4"/>
        <n v="161.80000000000001"/>
        <n v="148.5"/>
        <n v="161.4"/>
        <n v="161.30000000000001"/>
        <n v="167.7"/>
        <n v="165.5"/>
        <n v="160.5"/>
        <n v="170.9"/>
        <n v="163.5"/>
        <n v="166"/>
        <n v="145.9"/>
        <n v="163.9"/>
        <n v="163.19999999999999"/>
        <n v="174.1"/>
        <n v="158.19999999999999"/>
        <n v="155.5"/>
        <n v="154"/>
        <n v="180.7"/>
        <n v="170.5"/>
        <n v="163.69999999999999"/>
        <n v="172.8"/>
        <n v="157.80000000000001"/>
        <n v="179.9"/>
        <n v="171"/>
        <n v="170.8"/>
        <n v="154.80000000000001"/>
        <n v="160.69999999999999"/>
        <n v="167"/>
        <n v="175.8"/>
        <n v="145.69999999999999"/>
        <n v="177.8"/>
        <n v="158.80000000000001"/>
        <n v="166.4"/>
        <n v="166.2"/>
        <n v="156.9"/>
        <n v="153.80000000000001"/>
        <n v="176"/>
        <n v="157.9"/>
        <n v="162.69999999999999"/>
        <n v="172.4"/>
        <n v="181.6"/>
        <n v="153"/>
        <n v="153.19999999999999"/>
        <n v="150.19999999999999"/>
        <n v="168.2"/>
        <n v="174.7"/>
        <n v="176.1"/>
        <n v="171.4"/>
        <n v="164.7"/>
        <n v="168.1"/>
        <n v="183"/>
        <n v="164.6"/>
        <n v="169.4"/>
        <n v="181.7"/>
        <n v="163.1"/>
        <n v="164.9"/>
        <n v="181.4"/>
        <n v="157.1"/>
        <n v="150.30000000000001"/>
        <n v="164.8"/>
        <n v="173.7"/>
        <n v="168.7"/>
        <n v="183.4"/>
        <n v="155.19999999999999"/>
        <n v="154.69999999999999"/>
        <n v="167.4"/>
        <n v="156.69999999999999"/>
        <n v="162.9"/>
        <n v="169.7"/>
        <n v="167.8"/>
        <n v="170.3"/>
        <n v="178.6"/>
        <n v="179.8"/>
        <n v="178"/>
        <n v="146.6"/>
        <n v="169.2"/>
        <n v="172.5"/>
        <n v="182.7"/>
        <n v="171.6"/>
        <n v="174.3"/>
        <n v="175.4"/>
        <n v="174.2"/>
        <n v="168.3"/>
        <n v="167.6"/>
        <n v="156.80000000000001"/>
        <n v="180.3"/>
        <n v="166.5"/>
        <n v="164.1"/>
        <n v="174.4"/>
        <n v="169.6"/>
        <n v="177"/>
        <n v="174.5"/>
        <n v="168"/>
        <n v="163.6"/>
        <n v="178.1"/>
        <n v="149.6"/>
        <n v="151.9"/>
        <n v="175"/>
        <n v="168.6"/>
        <n v="179.3"/>
        <n v="171.8"/>
        <n v="159.6"/>
        <n v="181.8"/>
        <n v="173"/>
        <n v="182.6"/>
        <n v="155.9"/>
        <n v="176.3"/>
        <n v="158"/>
        <n v="164.2"/>
        <n v="176.4"/>
        <n v="162.4"/>
        <n v="151.19999999999999"/>
        <n v="161.5"/>
        <n v="179.6"/>
        <n v="154.19999999999999"/>
        <n v="153.9"/>
        <n v="177.5"/>
        <n v="179.7"/>
        <n v="173.6"/>
        <n v="151.69999999999999"/>
        <n v="165.8"/>
        <n v="159.30000000000001"/>
        <n v="148"/>
        <n v="176.5"/>
        <n v="165.3"/>
        <n v="178.2"/>
        <n v="173.2"/>
        <n v="166.9"/>
        <n v="184.2"/>
        <n v="167.2"/>
        <n v="172.2"/>
        <n v="184.6"/>
        <n v="182.3"/>
        <n v="165"/>
        <n v="168.8"/>
        <n v="177.4"/>
        <n v="150"/>
        <n v="184.5"/>
        <n v="161.1"/>
        <n v="176.7"/>
        <n v="160.30000000000001"/>
        <n v="160.1"/>
        <n v="150.6"/>
        <n v="159.80000000000001"/>
        <n v="167.3"/>
        <n v="162"/>
        <n v="147.30000000000001"/>
        <n v="155.80000000000001"/>
        <n v="167.1"/>
        <n v="159.69999999999999"/>
        <n v="170.2"/>
        <n v="156.19999999999999"/>
        <n v="152.9"/>
        <n v="157.19999999999999"/>
        <n v="180.8"/>
        <n v="150.69999999999999"/>
        <n v="180"/>
        <n v="163.30000000000001"/>
        <n v="173.1"/>
        <n v="169.3"/>
        <n v="180.9"/>
        <n v="149.80000000000001"/>
        <n v="150.5"/>
        <n v="158.5"/>
        <n v="178.4"/>
        <n v="163"/>
        <n v="175.3"/>
        <n v="172.6"/>
        <n v="163.4"/>
        <n v="182.9"/>
        <n v="175.5"/>
        <n v="152.1"/>
        <n v="151.4"/>
        <n v="155"/>
        <n v="158.6"/>
        <n v="187.2"/>
        <n v="160.80000000000001"/>
        <n v="156.30000000000001"/>
        <n v="169.9"/>
        <n v="156.4"/>
        <n v="168.5"/>
        <n v="151.1"/>
        <n v="177.6"/>
        <n v="189"/>
        <n v="177.7"/>
        <n v="149.9"/>
        <n v="182.1"/>
        <n v="165.1"/>
        <n v="155.69999999999999"/>
        <n v="157.6"/>
        <n v="162.6"/>
        <n v="170.7"/>
        <n v="178.7"/>
        <n v="165.2"/>
        <n v="157.4"/>
        <n v="183.8"/>
        <n v="151"/>
        <n v="166.1"/>
        <n v="184"/>
        <n v="149.4"/>
        <n v="180.4"/>
        <n v="173.4"/>
        <n v="153.30000000000001"/>
        <n v="184.1"/>
        <n v="152.5"/>
        <n v="188.9"/>
        <n v="154.1"/>
        <n v="175.7"/>
        <n v="158.9"/>
        <n v="186.9"/>
        <n v="185.1"/>
        <n v="188.2"/>
        <n v="147.1"/>
        <n v="178.9"/>
        <n v="159.5"/>
        <n v="173.9"/>
        <n v="181.5"/>
        <n v="161.19999999999999"/>
        <n v="189.1"/>
        <n v="152"/>
        <n v="158.30000000000001"/>
        <n v="185.9"/>
        <n v="146.5"/>
        <n v="183.7"/>
        <n v="167.9"/>
        <n v="156.5"/>
        <n v="185.2"/>
        <n v="152.4"/>
        <n v="152.30000000000001"/>
        <n v="166.7"/>
        <n v="165.6"/>
        <n v="189.4"/>
        <n v="172.7"/>
        <n v="187.6"/>
        <n v="154.30000000000001"/>
        <n v="151.80000000000001"/>
        <n v="182.4"/>
        <n v="155.4"/>
        <n v="177.3"/>
        <n v="159.9"/>
        <n v="191.7"/>
        <n v="149.19999999999999"/>
        <n v="182"/>
        <n v="151.6"/>
        <n v="151.5"/>
        <n v="177.1"/>
        <n v="157.30000000000001"/>
        <n v="182.5"/>
        <n v="160.4"/>
        <n v="187"/>
        <n v="180.2"/>
        <n v="162.80000000000001"/>
        <n v="179"/>
        <n v="154.4"/>
        <n v="182.8"/>
        <n v="165.7"/>
        <n v="178.5"/>
        <n v="170"/>
        <n v="181.9"/>
        <n v="172.1"/>
        <n v="184.9"/>
        <n v="155.1"/>
        <n v="149.69999999999999"/>
        <n v="145.6"/>
        <n v="183.5"/>
        <n v="185.3"/>
        <n v="155.6"/>
        <n v="192.6"/>
        <n v="183.1"/>
        <n v="152.80000000000001"/>
        <n v="172"/>
        <n v="186.5"/>
        <n v="185.6"/>
        <n v="156.1"/>
        <n v="188.8"/>
        <n v="180.6"/>
        <n v="153.1"/>
        <n v="175.9"/>
        <n v="183.2"/>
        <n v="186.3"/>
        <n v="147"/>
        <n v="177.2"/>
        <n v="150.80000000000001"/>
        <n v="148.4"/>
        <n v="159.19999999999999"/>
        <n v="148.6"/>
        <n v="152.19999999999999"/>
        <n v="185.7"/>
        <n v="184.3"/>
        <n v="185"/>
        <n v="186.8"/>
        <n v="189.2"/>
        <n v="187.3"/>
        <n v="187.1"/>
        <n v="147.4"/>
        <n v="183.3"/>
        <n v="153.4"/>
        <n v="186.2"/>
        <n v="184.4"/>
        <n v="150.1"/>
        <n v="145.19999999999999"/>
        <n v="149.5"/>
        <n v="187.5"/>
        <n v="185.4"/>
        <n v="143.69999999999999"/>
        <n v="184.7"/>
        <n v="151.30000000000001"/>
        <n v="186.4"/>
        <n v="183.6"/>
        <n v="188"/>
        <n v="182.2"/>
        <n v="188.5"/>
        <n v="184.8"/>
        <n v="183.9"/>
        <n v="149"/>
        <n v="152.69999999999999"/>
        <n v="188.1"/>
        <n v="145.1"/>
        <n v="185.8"/>
        <n v="188.7"/>
        <n v="145.30000000000001"/>
        <n v="147.80000000000001"/>
        <n v="144.19999999999999"/>
        <n v="146"/>
        <n v="186.7"/>
        <n v="153.6"/>
        <n v="185.5"/>
        <n v="149.1"/>
        <n v="144.30000000000001"/>
        <n v="147.69999999999999"/>
        <n v="189.5"/>
        <n v="146.19999999999999"/>
        <n v="145"/>
        <n v="187.7"/>
        <n v="148.80000000000001"/>
        <n v="154.5"/>
        <n v="148.19999999999999"/>
        <n v="148.1"/>
        <n v="186.1"/>
        <n v="146.80000000000001"/>
        <n v="147.9"/>
        <n v="195.6"/>
        <n v="147.6"/>
        <n v="198.5"/>
        <n v="187.4"/>
        <n v="146.9"/>
        <n v="191.9"/>
        <n v="190.3"/>
        <n v="187.8"/>
        <n v="149.30000000000001"/>
        <n v="148.69999999999999"/>
        <n v="147.5"/>
        <n v="143.80000000000001"/>
        <n v="148.30000000000001"/>
        <n v="189.6"/>
        <n v="194.2"/>
        <n v="142.69999999999999"/>
        <n v="188.4"/>
        <n v="186.6"/>
        <n v="144.69999999999999"/>
        <n v="146.69999999999999"/>
        <n v="142"/>
        <n v="140.6"/>
        <n v="192.8"/>
        <n v="141.80000000000001"/>
        <n v="143.4"/>
      </sharedItems>
    </cacheField>
    <cacheField name="Predicted_Child_Blood_Group" numFmtId="0">
      <sharedItems/>
    </cacheField>
    <cacheField name="Predicted_Health_Risk" numFmtId="0">
      <sharedItems count="3">
        <s v="High"/>
        <s v="Moderate"/>
        <s v="Low"/>
      </sharedItems>
    </cacheField>
  </cacheFields>
  <extLst>
    <ext xmlns:x14="http://schemas.microsoft.com/office/spreadsheetml/2009/9/main" uri="{725AE2AE-9491-48be-B2B4-4EB974FC3084}">
      <x14:pivotCacheDefinition pivotCacheId="87804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s v="FAM00001"/>
    <n v="48"/>
    <x v="0"/>
    <n v="40"/>
    <x v="0"/>
    <x v="0"/>
    <x v="0"/>
    <x v="0"/>
    <x v="0"/>
    <x v="0"/>
    <x v="0"/>
    <x v="0"/>
    <x v="0"/>
    <s v="Olive"/>
    <s v="Light"/>
    <x v="0"/>
    <x v="0"/>
    <x v="0"/>
    <s v="B+"/>
    <x v="0"/>
  </r>
  <r>
    <s v="FAM00002"/>
    <n v="34"/>
    <x v="1"/>
    <n v="24"/>
    <x v="1"/>
    <x v="1"/>
    <x v="1"/>
    <x v="1"/>
    <x v="1"/>
    <x v="1"/>
    <x v="1"/>
    <x v="0"/>
    <x v="0"/>
    <s v="Olive"/>
    <s v="Medium"/>
    <x v="1"/>
    <x v="0"/>
    <x v="1"/>
    <s v="A+"/>
    <x v="1"/>
  </r>
  <r>
    <s v="FAM00004"/>
    <n v="40"/>
    <x v="1"/>
    <n v="26"/>
    <x v="1"/>
    <x v="2"/>
    <x v="2"/>
    <x v="0"/>
    <x v="2"/>
    <x v="1"/>
    <x v="0"/>
    <x v="0"/>
    <x v="1"/>
    <s v="Dark"/>
    <s v="Dark"/>
    <x v="2"/>
    <x v="1"/>
    <x v="2"/>
    <s v="A-"/>
    <x v="1"/>
  </r>
  <r>
    <s v="FAM00005"/>
    <n v="38"/>
    <x v="1"/>
    <n v="35"/>
    <x v="0"/>
    <x v="3"/>
    <x v="3"/>
    <x v="2"/>
    <x v="3"/>
    <x v="2"/>
    <x v="0"/>
    <x v="1"/>
    <x v="1"/>
    <s v="Medium"/>
    <s v="Fair"/>
    <x v="3"/>
    <x v="1"/>
    <x v="3"/>
    <s v="A+"/>
    <x v="1"/>
  </r>
  <r>
    <s v="FAM00006"/>
    <n v="42"/>
    <x v="1"/>
    <n v="42"/>
    <x v="0"/>
    <x v="4"/>
    <x v="4"/>
    <x v="0"/>
    <x v="3"/>
    <x v="2"/>
    <x v="2"/>
    <x v="2"/>
    <x v="2"/>
    <s v="Dark"/>
    <s v="Medium"/>
    <x v="0"/>
    <x v="1"/>
    <x v="4"/>
    <s v="O+"/>
    <x v="0"/>
  </r>
  <r>
    <s v="FAM00009"/>
    <n v="43"/>
    <x v="1"/>
    <n v="36"/>
    <x v="0"/>
    <x v="5"/>
    <x v="5"/>
    <x v="0"/>
    <x v="0"/>
    <x v="2"/>
    <x v="3"/>
    <x v="1"/>
    <x v="0"/>
    <s v="Fair"/>
    <s v="Fair"/>
    <x v="2"/>
    <x v="1"/>
    <x v="5"/>
    <s v="B-"/>
    <x v="0"/>
  </r>
  <r>
    <s v="FAM00011"/>
    <n v="43"/>
    <x v="1"/>
    <n v="33"/>
    <x v="0"/>
    <x v="6"/>
    <x v="4"/>
    <x v="0"/>
    <x v="0"/>
    <x v="1"/>
    <x v="1"/>
    <x v="1"/>
    <x v="2"/>
    <s v="Fair"/>
    <s v="Fair"/>
    <x v="3"/>
    <x v="1"/>
    <x v="6"/>
    <s v="B+"/>
    <x v="1"/>
  </r>
  <r>
    <s v="FAM00013"/>
    <n v="41"/>
    <x v="1"/>
    <n v="27"/>
    <x v="1"/>
    <x v="7"/>
    <x v="6"/>
    <x v="3"/>
    <x v="4"/>
    <x v="1"/>
    <x v="2"/>
    <x v="0"/>
    <x v="0"/>
    <s v="Fair"/>
    <s v="Medium"/>
    <x v="2"/>
    <x v="1"/>
    <x v="7"/>
    <s v="AB-"/>
    <x v="1"/>
  </r>
  <r>
    <s v="FAM00015"/>
    <n v="43"/>
    <x v="1"/>
    <n v="36"/>
    <x v="0"/>
    <x v="8"/>
    <x v="7"/>
    <x v="3"/>
    <x v="3"/>
    <x v="1"/>
    <x v="3"/>
    <x v="2"/>
    <x v="0"/>
    <s v="Olive"/>
    <s v="Dark"/>
    <x v="2"/>
    <x v="1"/>
    <x v="8"/>
    <s v="B+"/>
    <x v="0"/>
  </r>
  <r>
    <s v="FAM00016"/>
    <n v="49"/>
    <x v="0"/>
    <n v="45"/>
    <x v="0"/>
    <x v="9"/>
    <x v="8"/>
    <x v="0"/>
    <x v="3"/>
    <x v="3"/>
    <x v="1"/>
    <x v="0"/>
    <x v="1"/>
    <s v="Light"/>
    <s v="Medium"/>
    <x v="4"/>
    <x v="1"/>
    <x v="9"/>
    <s v="O+"/>
    <x v="0"/>
  </r>
  <r>
    <s v="FAM00018"/>
    <n v="40"/>
    <x v="1"/>
    <n v="31"/>
    <x v="0"/>
    <x v="9"/>
    <x v="9"/>
    <x v="0"/>
    <x v="0"/>
    <x v="1"/>
    <x v="0"/>
    <x v="1"/>
    <x v="2"/>
    <s v="Light"/>
    <s v="Medium"/>
    <x v="4"/>
    <x v="1"/>
    <x v="10"/>
    <s v="B-"/>
    <x v="1"/>
  </r>
  <r>
    <s v="FAM00020"/>
    <n v="31"/>
    <x v="1"/>
    <n v="27"/>
    <x v="1"/>
    <x v="10"/>
    <x v="10"/>
    <x v="4"/>
    <x v="5"/>
    <x v="1"/>
    <x v="3"/>
    <x v="0"/>
    <x v="0"/>
    <s v="Olive"/>
    <s v="Light"/>
    <x v="2"/>
    <x v="0"/>
    <x v="11"/>
    <s v="AB-"/>
    <x v="1"/>
  </r>
  <r>
    <s v="FAM00021"/>
    <n v="41"/>
    <x v="1"/>
    <n v="36"/>
    <x v="0"/>
    <x v="11"/>
    <x v="3"/>
    <x v="0"/>
    <x v="3"/>
    <x v="1"/>
    <x v="0"/>
    <x v="3"/>
    <x v="2"/>
    <s v="Olive"/>
    <s v="Medium"/>
    <x v="3"/>
    <x v="0"/>
    <x v="12"/>
    <s v="O+"/>
    <x v="1"/>
  </r>
  <r>
    <s v="FAM00022"/>
    <n v="44"/>
    <x v="1"/>
    <n v="47"/>
    <x v="2"/>
    <x v="12"/>
    <x v="11"/>
    <x v="5"/>
    <x v="3"/>
    <x v="2"/>
    <x v="3"/>
    <x v="0"/>
    <x v="1"/>
    <s v="Olive"/>
    <s v="Dark"/>
    <x v="5"/>
    <x v="0"/>
    <x v="13"/>
    <s v="A+"/>
    <x v="1"/>
  </r>
  <r>
    <s v="FAM00023"/>
    <n v="46"/>
    <x v="0"/>
    <n v="39"/>
    <x v="0"/>
    <x v="13"/>
    <x v="12"/>
    <x v="0"/>
    <x v="1"/>
    <x v="1"/>
    <x v="1"/>
    <x v="0"/>
    <x v="3"/>
    <s v="Fair"/>
    <s v="Medium"/>
    <x v="5"/>
    <x v="0"/>
    <x v="14"/>
    <s v="A-"/>
    <x v="1"/>
  </r>
  <r>
    <s v="FAM00024"/>
    <n v="47"/>
    <x v="0"/>
    <n v="20"/>
    <x v="1"/>
    <x v="2"/>
    <x v="13"/>
    <x v="6"/>
    <x v="1"/>
    <x v="1"/>
    <x v="3"/>
    <x v="1"/>
    <x v="1"/>
    <s v="Fair"/>
    <s v="Fair"/>
    <x v="0"/>
    <x v="1"/>
    <x v="15"/>
    <s v="A-"/>
    <x v="0"/>
  </r>
  <r>
    <s v="FAM00025"/>
    <n v="35"/>
    <x v="1"/>
    <n v="35"/>
    <x v="0"/>
    <x v="14"/>
    <x v="14"/>
    <x v="1"/>
    <x v="0"/>
    <x v="0"/>
    <x v="3"/>
    <x v="0"/>
    <x v="1"/>
    <s v="Light"/>
    <s v="Medium"/>
    <x v="3"/>
    <x v="1"/>
    <x v="16"/>
    <s v="AB+"/>
    <x v="1"/>
  </r>
  <r>
    <s v="FAM00026"/>
    <n v="34"/>
    <x v="1"/>
    <n v="28"/>
    <x v="1"/>
    <x v="15"/>
    <x v="15"/>
    <x v="4"/>
    <x v="5"/>
    <x v="1"/>
    <x v="3"/>
    <x v="3"/>
    <x v="0"/>
    <s v="Fair"/>
    <s v="Fair"/>
    <x v="2"/>
    <x v="1"/>
    <x v="17"/>
    <s v="AB-"/>
    <x v="2"/>
  </r>
  <r>
    <s v="FAM00029"/>
    <n v="40"/>
    <x v="1"/>
    <n v="23"/>
    <x v="1"/>
    <x v="16"/>
    <x v="12"/>
    <x v="4"/>
    <x v="0"/>
    <x v="4"/>
    <x v="1"/>
    <x v="1"/>
    <x v="0"/>
    <s v="Light"/>
    <s v="Light"/>
    <x v="5"/>
    <x v="1"/>
    <x v="18"/>
    <s v="B+"/>
    <x v="1"/>
  </r>
  <r>
    <s v="FAM00031"/>
    <n v="37"/>
    <x v="1"/>
    <n v="47"/>
    <x v="2"/>
    <x v="17"/>
    <x v="16"/>
    <x v="1"/>
    <x v="3"/>
    <x v="1"/>
    <x v="2"/>
    <x v="3"/>
    <x v="2"/>
    <s v="Fair"/>
    <s v="Fair"/>
    <x v="5"/>
    <x v="0"/>
    <x v="19"/>
    <s v="A+"/>
    <x v="1"/>
  </r>
  <r>
    <s v="FAM00033"/>
    <n v="44"/>
    <x v="1"/>
    <n v="26"/>
    <x v="1"/>
    <x v="18"/>
    <x v="17"/>
    <x v="6"/>
    <x v="1"/>
    <x v="3"/>
    <x v="0"/>
    <x v="0"/>
    <x v="1"/>
    <s v="Light"/>
    <s v="Olive"/>
    <x v="5"/>
    <x v="1"/>
    <x v="20"/>
    <s v="A+"/>
    <x v="2"/>
  </r>
  <r>
    <s v="FAM00034"/>
    <n v="33"/>
    <x v="1"/>
    <n v="19"/>
    <x v="1"/>
    <x v="19"/>
    <x v="4"/>
    <x v="2"/>
    <x v="0"/>
    <x v="3"/>
    <x v="3"/>
    <x v="0"/>
    <x v="0"/>
    <s v="Olive"/>
    <s v="Light"/>
    <x v="4"/>
    <x v="0"/>
    <x v="21"/>
    <s v="AB-"/>
    <x v="1"/>
  </r>
  <r>
    <s v="FAM00036"/>
    <n v="45"/>
    <x v="1"/>
    <n v="50"/>
    <x v="2"/>
    <x v="20"/>
    <x v="18"/>
    <x v="1"/>
    <x v="2"/>
    <x v="1"/>
    <x v="0"/>
    <x v="1"/>
    <x v="0"/>
    <s v="Medium"/>
    <s v="Medium"/>
    <x v="5"/>
    <x v="0"/>
    <x v="22"/>
    <s v="A-"/>
    <x v="1"/>
  </r>
  <r>
    <s v="FAM00038"/>
    <n v="39"/>
    <x v="1"/>
    <n v="25"/>
    <x v="1"/>
    <x v="16"/>
    <x v="19"/>
    <x v="4"/>
    <x v="3"/>
    <x v="1"/>
    <x v="0"/>
    <x v="1"/>
    <x v="1"/>
    <s v="Light"/>
    <s v="Light"/>
    <x v="4"/>
    <x v="0"/>
    <x v="23"/>
    <s v="B-"/>
    <x v="1"/>
  </r>
  <r>
    <s v="FAM00039"/>
    <n v="47"/>
    <x v="0"/>
    <n v="50"/>
    <x v="2"/>
    <x v="21"/>
    <x v="18"/>
    <x v="0"/>
    <x v="1"/>
    <x v="1"/>
    <x v="0"/>
    <x v="3"/>
    <x v="1"/>
    <s v="Dark"/>
    <s v="Medium"/>
    <x v="1"/>
    <x v="0"/>
    <x v="24"/>
    <s v="A+"/>
    <x v="0"/>
  </r>
  <r>
    <s v="FAM00043"/>
    <n v="33"/>
    <x v="1"/>
    <n v="44"/>
    <x v="0"/>
    <x v="22"/>
    <x v="20"/>
    <x v="1"/>
    <x v="3"/>
    <x v="3"/>
    <x v="0"/>
    <x v="1"/>
    <x v="0"/>
    <s v="Dark"/>
    <s v="Light"/>
    <x v="5"/>
    <x v="0"/>
    <x v="25"/>
    <s v="A+"/>
    <x v="2"/>
  </r>
  <r>
    <s v="FAM00044"/>
    <n v="36"/>
    <x v="1"/>
    <n v="18"/>
    <x v="1"/>
    <x v="23"/>
    <x v="21"/>
    <x v="0"/>
    <x v="1"/>
    <x v="2"/>
    <x v="0"/>
    <x v="0"/>
    <x v="0"/>
    <s v="Medium"/>
    <s v="Dark"/>
    <x v="5"/>
    <x v="1"/>
    <x v="16"/>
    <s v="A-"/>
    <x v="2"/>
  </r>
  <r>
    <s v="FAM00050"/>
    <n v="48"/>
    <x v="0"/>
    <n v="26"/>
    <x v="1"/>
    <x v="24"/>
    <x v="22"/>
    <x v="1"/>
    <x v="3"/>
    <x v="1"/>
    <x v="0"/>
    <x v="1"/>
    <x v="2"/>
    <s v="Medium"/>
    <s v="Fair"/>
    <x v="0"/>
    <x v="1"/>
    <x v="26"/>
    <s v="A+"/>
    <x v="0"/>
  </r>
  <r>
    <s v="FAM00051"/>
    <n v="37"/>
    <x v="1"/>
    <n v="40"/>
    <x v="0"/>
    <x v="25"/>
    <x v="23"/>
    <x v="4"/>
    <x v="0"/>
    <x v="0"/>
    <x v="0"/>
    <x v="1"/>
    <x v="0"/>
    <s v="Fair"/>
    <s v="Light"/>
    <x v="5"/>
    <x v="0"/>
    <x v="27"/>
    <s v="B+"/>
    <x v="2"/>
  </r>
  <r>
    <s v="FAM00052"/>
    <n v="45"/>
    <x v="1"/>
    <n v="24"/>
    <x v="1"/>
    <x v="26"/>
    <x v="17"/>
    <x v="4"/>
    <x v="6"/>
    <x v="0"/>
    <x v="1"/>
    <x v="1"/>
    <x v="2"/>
    <s v="Olive"/>
    <s v="Medium"/>
    <x v="5"/>
    <x v="1"/>
    <x v="28"/>
    <s v="B-"/>
    <x v="1"/>
  </r>
  <r>
    <s v="FAM00056"/>
    <n v="33"/>
    <x v="1"/>
    <n v="20"/>
    <x v="1"/>
    <x v="27"/>
    <x v="24"/>
    <x v="0"/>
    <x v="0"/>
    <x v="1"/>
    <x v="4"/>
    <x v="0"/>
    <x v="0"/>
    <s v="Olive"/>
    <s v="Medium"/>
    <x v="5"/>
    <x v="1"/>
    <x v="29"/>
    <s v="B+"/>
    <x v="2"/>
  </r>
  <r>
    <s v="FAM00057"/>
    <n v="50"/>
    <x v="0"/>
    <n v="41"/>
    <x v="0"/>
    <x v="28"/>
    <x v="16"/>
    <x v="1"/>
    <x v="0"/>
    <x v="1"/>
    <x v="4"/>
    <x v="3"/>
    <x v="0"/>
    <s v="Olive"/>
    <s v="Dark"/>
    <x v="3"/>
    <x v="1"/>
    <x v="30"/>
    <s v="AB+"/>
    <x v="0"/>
  </r>
  <r>
    <s v="FAM00058"/>
    <n v="34"/>
    <x v="1"/>
    <n v="39"/>
    <x v="0"/>
    <x v="29"/>
    <x v="25"/>
    <x v="4"/>
    <x v="1"/>
    <x v="0"/>
    <x v="0"/>
    <x v="1"/>
    <x v="2"/>
    <s v="Dark"/>
    <s v="Medium"/>
    <x v="5"/>
    <x v="1"/>
    <x v="10"/>
    <s v="AB-"/>
    <x v="1"/>
  </r>
  <r>
    <s v="FAM00060"/>
    <n v="33"/>
    <x v="1"/>
    <n v="25"/>
    <x v="1"/>
    <x v="22"/>
    <x v="26"/>
    <x v="4"/>
    <x v="0"/>
    <x v="0"/>
    <x v="3"/>
    <x v="1"/>
    <x v="1"/>
    <s v="Medium"/>
    <s v="Olive"/>
    <x v="4"/>
    <x v="0"/>
    <x v="31"/>
    <s v="B+"/>
    <x v="1"/>
  </r>
  <r>
    <s v="FAM00061"/>
    <n v="42"/>
    <x v="1"/>
    <n v="25"/>
    <x v="1"/>
    <x v="14"/>
    <x v="27"/>
    <x v="6"/>
    <x v="0"/>
    <x v="1"/>
    <x v="1"/>
    <x v="3"/>
    <x v="0"/>
    <s v="Fair"/>
    <s v="Light"/>
    <x v="0"/>
    <x v="1"/>
    <x v="32"/>
    <s v="B-"/>
    <x v="1"/>
  </r>
  <r>
    <s v="FAM00062"/>
    <n v="40"/>
    <x v="1"/>
    <n v="44"/>
    <x v="0"/>
    <x v="30"/>
    <x v="28"/>
    <x v="0"/>
    <x v="3"/>
    <x v="1"/>
    <x v="4"/>
    <x v="1"/>
    <x v="1"/>
    <s v="Olive"/>
    <s v="Medium"/>
    <x v="3"/>
    <x v="0"/>
    <x v="33"/>
    <s v="O-"/>
    <x v="0"/>
  </r>
  <r>
    <s v="FAM00063"/>
    <n v="35"/>
    <x v="1"/>
    <n v="45"/>
    <x v="0"/>
    <x v="31"/>
    <x v="29"/>
    <x v="1"/>
    <x v="3"/>
    <x v="0"/>
    <x v="1"/>
    <x v="1"/>
    <x v="0"/>
    <s v="Medium"/>
    <s v="Dark"/>
    <x v="5"/>
    <x v="0"/>
    <x v="34"/>
    <s v="A+"/>
    <x v="2"/>
  </r>
  <r>
    <s v="FAM00064"/>
    <n v="37"/>
    <x v="1"/>
    <n v="49"/>
    <x v="2"/>
    <x v="32"/>
    <x v="30"/>
    <x v="4"/>
    <x v="5"/>
    <x v="3"/>
    <x v="1"/>
    <x v="0"/>
    <x v="0"/>
    <s v="Dark"/>
    <s v="Olive"/>
    <x v="2"/>
    <x v="0"/>
    <x v="35"/>
    <s v="AB-"/>
    <x v="0"/>
  </r>
  <r>
    <s v="FAM00065"/>
    <n v="43"/>
    <x v="1"/>
    <n v="32"/>
    <x v="0"/>
    <x v="33"/>
    <x v="31"/>
    <x v="0"/>
    <x v="1"/>
    <x v="1"/>
    <x v="0"/>
    <x v="3"/>
    <x v="2"/>
    <s v="Light"/>
    <s v="Medium"/>
    <x v="1"/>
    <x v="1"/>
    <x v="36"/>
    <s v="A+"/>
    <x v="1"/>
  </r>
  <r>
    <s v="FAM00066"/>
    <n v="45"/>
    <x v="1"/>
    <n v="34"/>
    <x v="0"/>
    <x v="34"/>
    <x v="32"/>
    <x v="0"/>
    <x v="1"/>
    <x v="2"/>
    <x v="3"/>
    <x v="3"/>
    <x v="2"/>
    <s v="Medium"/>
    <s v="Dark"/>
    <x v="5"/>
    <x v="0"/>
    <x v="37"/>
    <s v="A+"/>
    <x v="1"/>
  </r>
  <r>
    <s v="FAM00067"/>
    <n v="44"/>
    <x v="1"/>
    <n v="50"/>
    <x v="2"/>
    <x v="35"/>
    <x v="33"/>
    <x v="1"/>
    <x v="5"/>
    <x v="1"/>
    <x v="3"/>
    <x v="1"/>
    <x v="0"/>
    <s v="Medium"/>
    <s v="Fair"/>
    <x v="5"/>
    <x v="1"/>
    <x v="17"/>
    <s v="A-"/>
    <x v="1"/>
  </r>
  <r>
    <s v="FAM00068"/>
    <n v="48"/>
    <x v="0"/>
    <n v="33"/>
    <x v="0"/>
    <x v="36"/>
    <x v="34"/>
    <x v="0"/>
    <x v="5"/>
    <x v="0"/>
    <x v="0"/>
    <x v="1"/>
    <x v="3"/>
    <s v="Medium"/>
    <s v="Dark"/>
    <x v="5"/>
    <x v="0"/>
    <x v="38"/>
    <s v="A+"/>
    <x v="1"/>
  </r>
  <r>
    <s v="FAM00069"/>
    <n v="34"/>
    <x v="1"/>
    <n v="46"/>
    <x v="2"/>
    <x v="37"/>
    <x v="8"/>
    <x v="1"/>
    <x v="1"/>
    <x v="1"/>
    <x v="1"/>
    <x v="1"/>
    <x v="0"/>
    <s v="Light"/>
    <s v="Light"/>
    <x v="5"/>
    <x v="0"/>
    <x v="39"/>
    <s v="A-"/>
    <x v="2"/>
  </r>
  <r>
    <s v="FAM00071"/>
    <n v="44"/>
    <x v="1"/>
    <n v="50"/>
    <x v="2"/>
    <x v="38"/>
    <x v="35"/>
    <x v="1"/>
    <x v="1"/>
    <x v="4"/>
    <x v="1"/>
    <x v="0"/>
    <x v="1"/>
    <s v="Medium"/>
    <s v="Dark"/>
    <x v="2"/>
    <x v="0"/>
    <x v="40"/>
    <s v="A-"/>
    <x v="1"/>
  </r>
  <r>
    <s v="FAM00074"/>
    <n v="43"/>
    <x v="1"/>
    <n v="38"/>
    <x v="0"/>
    <x v="39"/>
    <x v="36"/>
    <x v="1"/>
    <x v="0"/>
    <x v="2"/>
    <x v="3"/>
    <x v="0"/>
    <x v="2"/>
    <s v="Light"/>
    <s v="Light"/>
    <x v="2"/>
    <x v="1"/>
    <x v="11"/>
    <s v="AB+"/>
    <x v="0"/>
  </r>
  <r>
    <s v="FAM00077"/>
    <n v="43"/>
    <x v="1"/>
    <n v="27"/>
    <x v="1"/>
    <x v="4"/>
    <x v="37"/>
    <x v="1"/>
    <x v="3"/>
    <x v="0"/>
    <x v="3"/>
    <x v="3"/>
    <x v="0"/>
    <s v="Medium"/>
    <s v="Olive"/>
    <x v="2"/>
    <x v="1"/>
    <x v="41"/>
    <s v="A-"/>
    <x v="1"/>
  </r>
  <r>
    <s v="FAM00079"/>
    <n v="36"/>
    <x v="1"/>
    <n v="30"/>
    <x v="1"/>
    <x v="40"/>
    <x v="38"/>
    <x v="7"/>
    <x v="0"/>
    <x v="2"/>
    <x v="0"/>
    <x v="0"/>
    <x v="1"/>
    <s v="Olive"/>
    <s v="Fair"/>
    <x v="2"/>
    <x v="1"/>
    <x v="42"/>
    <s v="B+"/>
    <x v="1"/>
  </r>
  <r>
    <s v="FAM00085"/>
    <n v="47"/>
    <x v="0"/>
    <n v="20"/>
    <x v="1"/>
    <x v="41"/>
    <x v="39"/>
    <x v="1"/>
    <x v="7"/>
    <x v="1"/>
    <x v="1"/>
    <x v="3"/>
    <x v="1"/>
    <s v="Light"/>
    <s v="Medium"/>
    <x v="2"/>
    <x v="0"/>
    <x v="7"/>
    <s v="AB-"/>
    <x v="1"/>
  </r>
  <r>
    <s v="FAM00089"/>
    <n v="31"/>
    <x v="1"/>
    <n v="42"/>
    <x v="0"/>
    <x v="42"/>
    <x v="40"/>
    <x v="0"/>
    <x v="5"/>
    <x v="1"/>
    <x v="1"/>
    <x v="1"/>
    <x v="0"/>
    <s v="Olive"/>
    <s v="Olive"/>
    <x v="5"/>
    <x v="1"/>
    <x v="43"/>
    <s v="A-"/>
    <x v="1"/>
  </r>
  <r>
    <s v="FAM00092"/>
    <n v="42"/>
    <x v="1"/>
    <n v="43"/>
    <x v="0"/>
    <x v="13"/>
    <x v="41"/>
    <x v="1"/>
    <x v="3"/>
    <x v="1"/>
    <x v="0"/>
    <x v="1"/>
    <x v="1"/>
    <s v="Dark"/>
    <s v="Light"/>
    <x v="2"/>
    <x v="0"/>
    <x v="44"/>
    <s v="A+"/>
    <x v="1"/>
  </r>
  <r>
    <s v="FAM00093"/>
    <n v="43"/>
    <x v="1"/>
    <n v="31"/>
    <x v="0"/>
    <x v="43"/>
    <x v="42"/>
    <x v="1"/>
    <x v="3"/>
    <x v="3"/>
    <x v="0"/>
    <x v="0"/>
    <x v="2"/>
    <s v="Dark"/>
    <s v="Fair"/>
    <x v="5"/>
    <x v="0"/>
    <x v="45"/>
    <s v="A+"/>
    <x v="2"/>
  </r>
  <r>
    <s v="FAM00095"/>
    <n v="41"/>
    <x v="1"/>
    <n v="21"/>
    <x v="1"/>
    <x v="44"/>
    <x v="40"/>
    <x v="3"/>
    <x v="1"/>
    <x v="2"/>
    <x v="3"/>
    <x v="1"/>
    <x v="2"/>
    <s v="Olive"/>
    <s v="Fair"/>
    <x v="3"/>
    <x v="0"/>
    <x v="46"/>
    <s v="A+"/>
    <x v="1"/>
  </r>
  <r>
    <s v="FAM00096"/>
    <n v="46"/>
    <x v="0"/>
    <n v="47"/>
    <x v="2"/>
    <x v="42"/>
    <x v="43"/>
    <x v="0"/>
    <x v="1"/>
    <x v="1"/>
    <x v="0"/>
    <x v="0"/>
    <x v="1"/>
    <s v="Fair"/>
    <s v="Dark"/>
    <x v="2"/>
    <x v="1"/>
    <x v="47"/>
    <s v="A+"/>
    <x v="0"/>
  </r>
  <r>
    <s v="FAM00100"/>
    <n v="33"/>
    <x v="1"/>
    <n v="40"/>
    <x v="0"/>
    <x v="30"/>
    <x v="44"/>
    <x v="0"/>
    <x v="0"/>
    <x v="2"/>
    <x v="0"/>
    <x v="0"/>
    <x v="1"/>
    <s v="Olive"/>
    <s v="Fair"/>
    <x v="1"/>
    <x v="0"/>
    <x v="13"/>
    <s v="B+"/>
    <x v="1"/>
  </r>
  <r>
    <s v="FAM00104"/>
    <n v="45"/>
    <x v="1"/>
    <n v="39"/>
    <x v="0"/>
    <x v="45"/>
    <x v="45"/>
    <x v="0"/>
    <x v="3"/>
    <x v="2"/>
    <x v="2"/>
    <x v="1"/>
    <x v="1"/>
    <s v="Olive"/>
    <s v="Fair"/>
    <x v="5"/>
    <x v="0"/>
    <x v="48"/>
    <s v="O-"/>
    <x v="1"/>
  </r>
  <r>
    <s v="FAM00105"/>
    <n v="33"/>
    <x v="1"/>
    <n v="46"/>
    <x v="2"/>
    <x v="46"/>
    <x v="46"/>
    <x v="2"/>
    <x v="3"/>
    <x v="0"/>
    <x v="3"/>
    <x v="1"/>
    <x v="1"/>
    <s v="Medium"/>
    <s v="Medium"/>
    <x v="2"/>
    <x v="1"/>
    <x v="49"/>
    <s v="A+"/>
    <x v="1"/>
  </r>
  <r>
    <s v="FAM00106"/>
    <n v="46"/>
    <x v="0"/>
    <n v="28"/>
    <x v="1"/>
    <x v="47"/>
    <x v="47"/>
    <x v="7"/>
    <x v="3"/>
    <x v="1"/>
    <x v="0"/>
    <x v="0"/>
    <x v="3"/>
    <s v="Light"/>
    <s v="Medium"/>
    <x v="1"/>
    <x v="1"/>
    <x v="50"/>
    <s v="B+"/>
    <x v="1"/>
  </r>
  <r>
    <s v="FAM00108"/>
    <n v="34"/>
    <x v="1"/>
    <n v="46"/>
    <x v="2"/>
    <x v="48"/>
    <x v="48"/>
    <x v="2"/>
    <x v="0"/>
    <x v="0"/>
    <x v="0"/>
    <x v="3"/>
    <x v="1"/>
    <s v="Fair"/>
    <s v="Medium"/>
    <x v="5"/>
    <x v="1"/>
    <x v="51"/>
    <s v="AB+"/>
    <x v="1"/>
  </r>
  <r>
    <s v="FAM00109"/>
    <n v="34"/>
    <x v="1"/>
    <n v="29"/>
    <x v="1"/>
    <x v="49"/>
    <x v="49"/>
    <x v="6"/>
    <x v="1"/>
    <x v="1"/>
    <x v="0"/>
    <x v="0"/>
    <x v="1"/>
    <s v="Olive"/>
    <s v="Olive"/>
    <x v="3"/>
    <x v="1"/>
    <x v="52"/>
    <s v="A+"/>
    <x v="2"/>
  </r>
  <r>
    <s v="FAM00110"/>
    <n v="45"/>
    <x v="1"/>
    <n v="24"/>
    <x v="1"/>
    <x v="50"/>
    <x v="50"/>
    <x v="1"/>
    <x v="0"/>
    <x v="3"/>
    <x v="0"/>
    <x v="0"/>
    <x v="1"/>
    <s v="Dark"/>
    <s v="Light"/>
    <x v="4"/>
    <x v="0"/>
    <x v="39"/>
    <s v="AB+"/>
    <x v="0"/>
  </r>
  <r>
    <s v="FAM00111"/>
    <n v="32"/>
    <x v="1"/>
    <n v="43"/>
    <x v="0"/>
    <x v="51"/>
    <x v="51"/>
    <x v="1"/>
    <x v="1"/>
    <x v="0"/>
    <x v="0"/>
    <x v="0"/>
    <x v="1"/>
    <s v="Light"/>
    <s v="Olive"/>
    <x v="1"/>
    <x v="1"/>
    <x v="53"/>
    <s v="A+"/>
    <x v="0"/>
  </r>
  <r>
    <s v="FAM00115"/>
    <n v="49"/>
    <x v="0"/>
    <n v="41"/>
    <x v="0"/>
    <x v="52"/>
    <x v="52"/>
    <x v="0"/>
    <x v="1"/>
    <x v="4"/>
    <x v="0"/>
    <x v="1"/>
    <x v="0"/>
    <s v="Olive"/>
    <s v="Dark"/>
    <x v="5"/>
    <x v="1"/>
    <x v="54"/>
    <s v="A+"/>
    <x v="0"/>
  </r>
  <r>
    <s v="FAM00116"/>
    <n v="42"/>
    <x v="1"/>
    <n v="34"/>
    <x v="0"/>
    <x v="53"/>
    <x v="53"/>
    <x v="0"/>
    <x v="1"/>
    <x v="3"/>
    <x v="1"/>
    <x v="3"/>
    <x v="3"/>
    <s v="Olive"/>
    <s v="Dark"/>
    <x v="5"/>
    <x v="1"/>
    <x v="55"/>
    <s v="A+"/>
    <x v="2"/>
  </r>
  <r>
    <s v="FAM00117"/>
    <n v="34"/>
    <x v="1"/>
    <n v="19"/>
    <x v="1"/>
    <x v="54"/>
    <x v="54"/>
    <x v="0"/>
    <x v="3"/>
    <x v="1"/>
    <x v="0"/>
    <x v="3"/>
    <x v="2"/>
    <s v="Light"/>
    <s v="Fair"/>
    <x v="0"/>
    <x v="0"/>
    <x v="56"/>
    <s v="O+"/>
    <x v="1"/>
  </r>
  <r>
    <s v="FAM00118"/>
    <n v="48"/>
    <x v="0"/>
    <n v="30"/>
    <x v="1"/>
    <x v="55"/>
    <x v="2"/>
    <x v="0"/>
    <x v="3"/>
    <x v="2"/>
    <x v="4"/>
    <x v="0"/>
    <x v="0"/>
    <s v="Dark"/>
    <s v="Light"/>
    <x v="0"/>
    <x v="1"/>
    <x v="57"/>
    <s v="O-"/>
    <x v="0"/>
  </r>
  <r>
    <s v="FAM00120"/>
    <n v="32"/>
    <x v="1"/>
    <n v="46"/>
    <x v="2"/>
    <x v="56"/>
    <x v="55"/>
    <x v="0"/>
    <x v="1"/>
    <x v="1"/>
    <x v="0"/>
    <x v="1"/>
    <x v="1"/>
    <s v="Fair"/>
    <s v="Fair"/>
    <x v="1"/>
    <x v="1"/>
    <x v="58"/>
    <s v="A+"/>
    <x v="0"/>
  </r>
  <r>
    <s v="FAM00123"/>
    <n v="41"/>
    <x v="1"/>
    <n v="32"/>
    <x v="0"/>
    <x v="57"/>
    <x v="6"/>
    <x v="0"/>
    <x v="0"/>
    <x v="0"/>
    <x v="0"/>
    <x v="1"/>
    <x v="0"/>
    <s v="Light"/>
    <s v="Dark"/>
    <x v="2"/>
    <x v="0"/>
    <x v="59"/>
    <s v="B+"/>
    <x v="1"/>
  </r>
  <r>
    <s v="FAM00124"/>
    <n v="47"/>
    <x v="0"/>
    <n v="48"/>
    <x v="2"/>
    <x v="58"/>
    <x v="56"/>
    <x v="1"/>
    <x v="0"/>
    <x v="1"/>
    <x v="1"/>
    <x v="0"/>
    <x v="0"/>
    <s v="Fair"/>
    <s v="Dark"/>
    <x v="1"/>
    <x v="1"/>
    <x v="60"/>
    <s v="AB-"/>
    <x v="0"/>
  </r>
  <r>
    <s v="FAM00127"/>
    <n v="47"/>
    <x v="0"/>
    <n v="37"/>
    <x v="0"/>
    <x v="59"/>
    <x v="57"/>
    <x v="0"/>
    <x v="1"/>
    <x v="0"/>
    <x v="2"/>
    <x v="0"/>
    <x v="0"/>
    <s v="Medium"/>
    <s v="Medium"/>
    <x v="4"/>
    <x v="0"/>
    <x v="61"/>
    <s v="A+"/>
    <x v="0"/>
  </r>
  <r>
    <s v="FAM00128"/>
    <n v="47"/>
    <x v="0"/>
    <n v="29"/>
    <x v="1"/>
    <x v="60"/>
    <x v="29"/>
    <x v="4"/>
    <x v="6"/>
    <x v="1"/>
    <x v="0"/>
    <x v="3"/>
    <x v="0"/>
    <s v="Light"/>
    <s v="Light"/>
    <x v="2"/>
    <x v="0"/>
    <x v="62"/>
    <s v="B+"/>
    <x v="0"/>
  </r>
  <r>
    <s v="FAM00129"/>
    <n v="39"/>
    <x v="1"/>
    <n v="26"/>
    <x v="1"/>
    <x v="36"/>
    <x v="12"/>
    <x v="1"/>
    <x v="3"/>
    <x v="3"/>
    <x v="0"/>
    <x v="1"/>
    <x v="0"/>
    <s v="Olive"/>
    <s v="Olive"/>
    <x v="0"/>
    <x v="0"/>
    <x v="63"/>
    <s v="A+"/>
    <x v="0"/>
  </r>
  <r>
    <s v="FAM00130"/>
    <n v="49"/>
    <x v="0"/>
    <n v="40"/>
    <x v="0"/>
    <x v="61"/>
    <x v="4"/>
    <x v="4"/>
    <x v="3"/>
    <x v="1"/>
    <x v="0"/>
    <x v="2"/>
    <x v="1"/>
    <s v="Medium"/>
    <s v="Fair"/>
    <x v="2"/>
    <x v="1"/>
    <x v="64"/>
    <s v="B+"/>
    <x v="0"/>
  </r>
  <r>
    <s v="FAM00132"/>
    <n v="47"/>
    <x v="0"/>
    <n v="49"/>
    <x v="2"/>
    <x v="4"/>
    <x v="28"/>
    <x v="4"/>
    <x v="3"/>
    <x v="2"/>
    <x v="0"/>
    <x v="0"/>
    <x v="1"/>
    <s v="Light"/>
    <s v="Olive"/>
    <x v="2"/>
    <x v="0"/>
    <x v="65"/>
    <s v="B-"/>
    <x v="0"/>
  </r>
  <r>
    <s v="FAM00133"/>
    <n v="44"/>
    <x v="1"/>
    <n v="31"/>
    <x v="0"/>
    <x v="62"/>
    <x v="58"/>
    <x v="7"/>
    <x v="0"/>
    <x v="2"/>
    <x v="1"/>
    <x v="0"/>
    <x v="1"/>
    <s v="Fair"/>
    <s v="Olive"/>
    <x v="2"/>
    <x v="0"/>
    <x v="66"/>
    <s v="B-"/>
    <x v="1"/>
  </r>
  <r>
    <s v="FAM00136"/>
    <n v="46"/>
    <x v="0"/>
    <n v="30"/>
    <x v="1"/>
    <x v="63"/>
    <x v="18"/>
    <x v="0"/>
    <x v="1"/>
    <x v="0"/>
    <x v="0"/>
    <x v="1"/>
    <x v="1"/>
    <s v="Light"/>
    <s v="Fair"/>
    <x v="5"/>
    <x v="1"/>
    <x v="67"/>
    <s v="A+"/>
    <x v="1"/>
  </r>
  <r>
    <s v="FAM00137"/>
    <n v="32"/>
    <x v="1"/>
    <n v="38"/>
    <x v="0"/>
    <x v="64"/>
    <x v="59"/>
    <x v="0"/>
    <x v="3"/>
    <x v="2"/>
    <x v="0"/>
    <x v="1"/>
    <x v="2"/>
    <s v="Olive"/>
    <s v="Medium"/>
    <x v="2"/>
    <x v="0"/>
    <x v="68"/>
    <s v="O+"/>
    <x v="1"/>
  </r>
  <r>
    <s v="FAM00141"/>
    <n v="46"/>
    <x v="0"/>
    <n v="45"/>
    <x v="0"/>
    <x v="65"/>
    <x v="60"/>
    <x v="0"/>
    <x v="0"/>
    <x v="2"/>
    <x v="1"/>
    <x v="3"/>
    <x v="3"/>
    <s v="Medium"/>
    <s v="Fair"/>
    <x v="4"/>
    <x v="0"/>
    <x v="69"/>
    <s v="B+"/>
    <x v="0"/>
  </r>
  <r>
    <s v="FAM00144"/>
    <n v="43"/>
    <x v="1"/>
    <n v="49"/>
    <x v="2"/>
    <x v="66"/>
    <x v="41"/>
    <x v="0"/>
    <x v="0"/>
    <x v="0"/>
    <x v="1"/>
    <x v="0"/>
    <x v="1"/>
    <s v="Medium"/>
    <s v="Medium"/>
    <x v="5"/>
    <x v="0"/>
    <x v="63"/>
    <s v="B+"/>
    <x v="1"/>
  </r>
  <r>
    <s v="FAM00145"/>
    <n v="34"/>
    <x v="1"/>
    <n v="20"/>
    <x v="1"/>
    <x v="67"/>
    <x v="40"/>
    <x v="4"/>
    <x v="1"/>
    <x v="1"/>
    <x v="0"/>
    <x v="1"/>
    <x v="0"/>
    <s v="Dark"/>
    <s v="Light"/>
    <x v="3"/>
    <x v="1"/>
    <x v="70"/>
    <s v="AB+"/>
    <x v="2"/>
  </r>
  <r>
    <s v="FAM00148"/>
    <n v="43"/>
    <x v="1"/>
    <n v="34"/>
    <x v="0"/>
    <x v="15"/>
    <x v="61"/>
    <x v="1"/>
    <x v="3"/>
    <x v="2"/>
    <x v="0"/>
    <x v="1"/>
    <x v="1"/>
    <s v="Fair"/>
    <s v="Light"/>
    <x v="2"/>
    <x v="1"/>
    <x v="71"/>
    <s v="A-"/>
    <x v="1"/>
  </r>
  <r>
    <s v="FAM00149"/>
    <n v="31"/>
    <x v="1"/>
    <n v="44"/>
    <x v="0"/>
    <x v="68"/>
    <x v="1"/>
    <x v="1"/>
    <x v="1"/>
    <x v="2"/>
    <x v="1"/>
    <x v="2"/>
    <x v="0"/>
    <s v="Olive"/>
    <s v="Olive"/>
    <x v="5"/>
    <x v="1"/>
    <x v="72"/>
    <s v="A+"/>
    <x v="2"/>
  </r>
  <r>
    <s v="FAM00152"/>
    <n v="36"/>
    <x v="1"/>
    <n v="29"/>
    <x v="1"/>
    <x v="69"/>
    <x v="62"/>
    <x v="2"/>
    <x v="1"/>
    <x v="2"/>
    <x v="4"/>
    <x v="1"/>
    <x v="1"/>
    <s v="Dark"/>
    <s v="Medium"/>
    <x v="0"/>
    <x v="1"/>
    <x v="11"/>
    <s v="A-"/>
    <x v="1"/>
  </r>
  <r>
    <s v="FAM00155"/>
    <n v="47"/>
    <x v="0"/>
    <n v="40"/>
    <x v="0"/>
    <x v="70"/>
    <x v="29"/>
    <x v="0"/>
    <x v="7"/>
    <x v="1"/>
    <x v="2"/>
    <x v="0"/>
    <x v="2"/>
    <s v="Light"/>
    <s v="Olive"/>
    <x v="2"/>
    <x v="1"/>
    <x v="17"/>
    <s v="B-"/>
    <x v="0"/>
  </r>
  <r>
    <s v="FAM00156"/>
    <n v="42"/>
    <x v="1"/>
    <n v="46"/>
    <x v="2"/>
    <x v="71"/>
    <x v="63"/>
    <x v="1"/>
    <x v="0"/>
    <x v="1"/>
    <x v="4"/>
    <x v="2"/>
    <x v="0"/>
    <s v="Dark"/>
    <s v="Medium"/>
    <x v="5"/>
    <x v="0"/>
    <x v="73"/>
    <s v="AB+"/>
    <x v="1"/>
  </r>
  <r>
    <s v="FAM00160"/>
    <n v="38"/>
    <x v="1"/>
    <n v="33"/>
    <x v="0"/>
    <x v="72"/>
    <x v="64"/>
    <x v="1"/>
    <x v="3"/>
    <x v="3"/>
    <x v="2"/>
    <x v="0"/>
    <x v="0"/>
    <s v="Light"/>
    <s v="Olive"/>
    <x v="0"/>
    <x v="0"/>
    <x v="74"/>
    <s v="A+"/>
    <x v="0"/>
  </r>
  <r>
    <s v="FAM00162"/>
    <n v="45"/>
    <x v="1"/>
    <n v="25"/>
    <x v="1"/>
    <x v="73"/>
    <x v="65"/>
    <x v="1"/>
    <x v="1"/>
    <x v="1"/>
    <x v="2"/>
    <x v="0"/>
    <x v="2"/>
    <s v="Fair"/>
    <s v="Olive"/>
    <x v="1"/>
    <x v="1"/>
    <x v="75"/>
    <s v="A-"/>
    <x v="1"/>
  </r>
  <r>
    <s v="FAM00168"/>
    <n v="36"/>
    <x v="1"/>
    <n v="32"/>
    <x v="0"/>
    <x v="74"/>
    <x v="28"/>
    <x v="4"/>
    <x v="1"/>
    <x v="1"/>
    <x v="1"/>
    <x v="0"/>
    <x v="1"/>
    <s v="Dark"/>
    <s v="Fair"/>
    <x v="5"/>
    <x v="0"/>
    <x v="76"/>
    <s v="AB-"/>
    <x v="2"/>
  </r>
  <r>
    <s v="FAM00169"/>
    <n v="43"/>
    <x v="1"/>
    <n v="26"/>
    <x v="1"/>
    <x v="75"/>
    <x v="5"/>
    <x v="1"/>
    <x v="3"/>
    <x v="0"/>
    <x v="0"/>
    <x v="0"/>
    <x v="1"/>
    <s v="Dark"/>
    <s v="Light"/>
    <x v="1"/>
    <x v="0"/>
    <x v="77"/>
    <s v="A+"/>
    <x v="1"/>
  </r>
  <r>
    <s v="FAM00173"/>
    <n v="41"/>
    <x v="1"/>
    <n v="35"/>
    <x v="0"/>
    <x v="76"/>
    <x v="66"/>
    <x v="0"/>
    <x v="2"/>
    <x v="2"/>
    <x v="3"/>
    <x v="0"/>
    <x v="0"/>
    <s v="Dark"/>
    <s v="Medium"/>
    <x v="5"/>
    <x v="0"/>
    <x v="73"/>
    <s v="B+"/>
    <x v="1"/>
  </r>
  <r>
    <s v="FAM00175"/>
    <n v="35"/>
    <x v="1"/>
    <n v="49"/>
    <x v="2"/>
    <x v="77"/>
    <x v="67"/>
    <x v="4"/>
    <x v="0"/>
    <x v="2"/>
    <x v="0"/>
    <x v="1"/>
    <x v="1"/>
    <s v="Medium"/>
    <s v="Light"/>
    <x v="4"/>
    <x v="0"/>
    <x v="23"/>
    <s v="B+"/>
    <x v="0"/>
  </r>
  <r>
    <s v="FAM00179"/>
    <n v="35"/>
    <x v="1"/>
    <n v="33"/>
    <x v="0"/>
    <x v="78"/>
    <x v="63"/>
    <x v="7"/>
    <x v="1"/>
    <x v="1"/>
    <x v="1"/>
    <x v="0"/>
    <x v="1"/>
    <s v="Light"/>
    <s v="Light"/>
    <x v="2"/>
    <x v="1"/>
    <x v="29"/>
    <s v="AB-"/>
    <x v="1"/>
  </r>
  <r>
    <s v="FAM00180"/>
    <n v="48"/>
    <x v="0"/>
    <n v="25"/>
    <x v="1"/>
    <x v="54"/>
    <x v="68"/>
    <x v="4"/>
    <x v="3"/>
    <x v="0"/>
    <x v="0"/>
    <x v="2"/>
    <x v="1"/>
    <s v="Olive"/>
    <s v="Light"/>
    <x v="2"/>
    <x v="0"/>
    <x v="65"/>
    <s v="B-"/>
    <x v="0"/>
  </r>
  <r>
    <s v="FAM00182"/>
    <n v="39"/>
    <x v="1"/>
    <n v="49"/>
    <x v="2"/>
    <x v="79"/>
    <x v="69"/>
    <x v="4"/>
    <x v="0"/>
    <x v="3"/>
    <x v="4"/>
    <x v="2"/>
    <x v="1"/>
    <s v="Medium"/>
    <s v="Light"/>
    <x v="5"/>
    <x v="1"/>
    <x v="78"/>
    <s v="B+"/>
    <x v="1"/>
  </r>
  <r>
    <s v="FAM00184"/>
    <n v="38"/>
    <x v="1"/>
    <n v="39"/>
    <x v="0"/>
    <x v="44"/>
    <x v="2"/>
    <x v="4"/>
    <x v="0"/>
    <x v="0"/>
    <x v="2"/>
    <x v="1"/>
    <x v="0"/>
    <s v="Medium"/>
    <s v="Light"/>
    <x v="5"/>
    <x v="0"/>
    <x v="79"/>
    <s v="B+"/>
    <x v="2"/>
  </r>
  <r>
    <s v="FAM00185"/>
    <n v="45"/>
    <x v="1"/>
    <n v="48"/>
    <x v="2"/>
    <x v="80"/>
    <x v="24"/>
    <x v="3"/>
    <x v="0"/>
    <x v="0"/>
    <x v="0"/>
    <x v="3"/>
    <x v="1"/>
    <s v="Olive"/>
    <s v="Dark"/>
    <x v="4"/>
    <x v="1"/>
    <x v="9"/>
    <s v="AB+"/>
    <x v="0"/>
  </r>
  <r>
    <s v="FAM00187"/>
    <n v="38"/>
    <x v="1"/>
    <n v="29"/>
    <x v="1"/>
    <x v="41"/>
    <x v="39"/>
    <x v="1"/>
    <x v="3"/>
    <x v="1"/>
    <x v="0"/>
    <x v="1"/>
    <x v="2"/>
    <s v="Light"/>
    <s v="Medium"/>
    <x v="4"/>
    <x v="0"/>
    <x v="80"/>
    <s v="A+"/>
    <x v="0"/>
  </r>
  <r>
    <s v="FAM00188"/>
    <n v="39"/>
    <x v="1"/>
    <n v="45"/>
    <x v="0"/>
    <x v="81"/>
    <x v="70"/>
    <x v="1"/>
    <x v="5"/>
    <x v="3"/>
    <x v="1"/>
    <x v="0"/>
    <x v="3"/>
    <s v="Light"/>
    <s v="Light"/>
    <x v="1"/>
    <x v="1"/>
    <x v="81"/>
    <s v="A+"/>
    <x v="0"/>
  </r>
  <r>
    <s v="FAM00192"/>
    <n v="37"/>
    <x v="1"/>
    <n v="40"/>
    <x v="0"/>
    <x v="82"/>
    <x v="4"/>
    <x v="4"/>
    <x v="1"/>
    <x v="1"/>
    <x v="0"/>
    <x v="0"/>
    <x v="1"/>
    <s v="Olive"/>
    <s v="Medium"/>
    <x v="3"/>
    <x v="1"/>
    <x v="82"/>
    <s v="AB+"/>
    <x v="1"/>
  </r>
  <r>
    <s v="FAM00195"/>
    <n v="47"/>
    <x v="0"/>
    <n v="33"/>
    <x v="0"/>
    <x v="83"/>
    <x v="8"/>
    <x v="0"/>
    <x v="3"/>
    <x v="0"/>
    <x v="1"/>
    <x v="0"/>
    <x v="3"/>
    <s v="Light"/>
    <s v="Olive"/>
    <x v="5"/>
    <x v="0"/>
    <x v="83"/>
    <s v="O+"/>
    <x v="1"/>
  </r>
  <r>
    <s v="FAM00196"/>
    <n v="44"/>
    <x v="1"/>
    <n v="39"/>
    <x v="0"/>
    <x v="38"/>
    <x v="71"/>
    <x v="0"/>
    <x v="1"/>
    <x v="0"/>
    <x v="0"/>
    <x v="1"/>
    <x v="3"/>
    <s v="Fair"/>
    <s v="Medium"/>
    <x v="1"/>
    <x v="1"/>
    <x v="84"/>
    <s v="A+"/>
    <x v="1"/>
  </r>
  <r>
    <s v="FAM00197"/>
    <n v="42"/>
    <x v="1"/>
    <n v="25"/>
    <x v="1"/>
    <x v="84"/>
    <x v="14"/>
    <x v="1"/>
    <x v="1"/>
    <x v="1"/>
    <x v="3"/>
    <x v="0"/>
    <x v="0"/>
    <s v="Medium"/>
    <s v="Dark"/>
    <x v="2"/>
    <x v="0"/>
    <x v="85"/>
    <s v="A+"/>
    <x v="1"/>
  </r>
  <r>
    <s v="FAM00198"/>
    <n v="50"/>
    <x v="0"/>
    <n v="37"/>
    <x v="0"/>
    <x v="28"/>
    <x v="72"/>
    <x v="1"/>
    <x v="1"/>
    <x v="2"/>
    <x v="1"/>
    <x v="0"/>
    <x v="1"/>
    <s v="Dark"/>
    <s v="Dark"/>
    <x v="5"/>
    <x v="1"/>
    <x v="72"/>
    <s v="A+"/>
    <x v="1"/>
  </r>
  <r>
    <s v="FAM00199"/>
    <n v="49"/>
    <x v="0"/>
    <n v="31"/>
    <x v="0"/>
    <x v="85"/>
    <x v="73"/>
    <x v="4"/>
    <x v="1"/>
    <x v="2"/>
    <x v="0"/>
    <x v="1"/>
    <x v="1"/>
    <s v="Fair"/>
    <s v="Dark"/>
    <x v="1"/>
    <x v="0"/>
    <x v="86"/>
    <s v="AB+"/>
    <x v="1"/>
  </r>
  <r>
    <s v="FAM00202"/>
    <n v="35"/>
    <x v="1"/>
    <n v="48"/>
    <x v="2"/>
    <x v="86"/>
    <x v="72"/>
    <x v="2"/>
    <x v="3"/>
    <x v="1"/>
    <x v="0"/>
    <x v="1"/>
    <x v="0"/>
    <s v="Dark"/>
    <s v="Medium"/>
    <x v="1"/>
    <x v="0"/>
    <x v="87"/>
    <s v="A-"/>
    <x v="1"/>
  </r>
  <r>
    <s v="FAM00203"/>
    <n v="45"/>
    <x v="1"/>
    <n v="24"/>
    <x v="1"/>
    <x v="71"/>
    <x v="74"/>
    <x v="1"/>
    <x v="1"/>
    <x v="1"/>
    <x v="0"/>
    <x v="3"/>
    <x v="0"/>
    <s v="Medium"/>
    <s v="Medium"/>
    <x v="5"/>
    <x v="0"/>
    <x v="88"/>
    <s v="A-"/>
    <x v="2"/>
  </r>
  <r>
    <s v="FAM00206"/>
    <n v="31"/>
    <x v="1"/>
    <n v="42"/>
    <x v="0"/>
    <x v="87"/>
    <x v="75"/>
    <x v="1"/>
    <x v="0"/>
    <x v="1"/>
    <x v="3"/>
    <x v="3"/>
    <x v="2"/>
    <s v="Olive"/>
    <s v="Olive"/>
    <x v="5"/>
    <x v="0"/>
    <x v="89"/>
    <s v="AB+"/>
    <x v="1"/>
  </r>
  <r>
    <s v="FAM00211"/>
    <n v="38"/>
    <x v="1"/>
    <n v="27"/>
    <x v="1"/>
    <x v="67"/>
    <x v="37"/>
    <x v="0"/>
    <x v="1"/>
    <x v="1"/>
    <x v="0"/>
    <x v="0"/>
    <x v="0"/>
    <s v="Fair"/>
    <s v="Medium"/>
    <x v="2"/>
    <x v="0"/>
    <x v="90"/>
    <s v="A+"/>
    <x v="1"/>
  </r>
  <r>
    <s v="FAM00212"/>
    <n v="35"/>
    <x v="1"/>
    <n v="37"/>
    <x v="0"/>
    <x v="17"/>
    <x v="76"/>
    <x v="1"/>
    <x v="0"/>
    <x v="3"/>
    <x v="1"/>
    <x v="1"/>
    <x v="1"/>
    <s v="Olive"/>
    <s v="Light"/>
    <x v="4"/>
    <x v="0"/>
    <x v="91"/>
    <s v="AB+"/>
    <x v="0"/>
  </r>
  <r>
    <s v="FAM00214"/>
    <n v="39"/>
    <x v="1"/>
    <n v="44"/>
    <x v="0"/>
    <x v="82"/>
    <x v="6"/>
    <x v="1"/>
    <x v="1"/>
    <x v="1"/>
    <x v="1"/>
    <x v="0"/>
    <x v="1"/>
    <s v="Medium"/>
    <s v="Olive"/>
    <x v="1"/>
    <x v="1"/>
    <x v="92"/>
    <s v="A+"/>
    <x v="1"/>
  </r>
  <r>
    <s v="FAM00215"/>
    <n v="43"/>
    <x v="1"/>
    <n v="40"/>
    <x v="0"/>
    <x v="88"/>
    <x v="11"/>
    <x v="0"/>
    <x v="0"/>
    <x v="4"/>
    <x v="3"/>
    <x v="0"/>
    <x v="0"/>
    <s v="Medium"/>
    <s v="Light"/>
    <x v="3"/>
    <x v="0"/>
    <x v="93"/>
    <s v="B-"/>
    <x v="1"/>
  </r>
  <r>
    <s v="FAM00217"/>
    <n v="43"/>
    <x v="1"/>
    <n v="27"/>
    <x v="1"/>
    <x v="89"/>
    <x v="77"/>
    <x v="1"/>
    <x v="3"/>
    <x v="0"/>
    <x v="1"/>
    <x v="3"/>
    <x v="2"/>
    <s v="Medium"/>
    <s v="Olive"/>
    <x v="3"/>
    <x v="0"/>
    <x v="94"/>
    <s v="A+"/>
    <x v="1"/>
  </r>
  <r>
    <s v="FAM00221"/>
    <n v="39"/>
    <x v="1"/>
    <n v="29"/>
    <x v="1"/>
    <x v="90"/>
    <x v="37"/>
    <x v="2"/>
    <x v="0"/>
    <x v="3"/>
    <x v="0"/>
    <x v="1"/>
    <x v="1"/>
    <s v="Light"/>
    <s v="Fair"/>
    <x v="5"/>
    <x v="1"/>
    <x v="70"/>
    <s v="AB-"/>
    <x v="2"/>
  </r>
  <r>
    <s v="FAM00223"/>
    <n v="44"/>
    <x v="1"/>
    <n v="36"/>
    <x v="0"/>
    <x v="91"/>
    <x v="78"/>
    <x v="4"/>
    <x v="0"/>
    <x v="0"/>
    <x v="3"/>
    <x v="0"/>
    <x v="1"/>
    <s v="Medium"/>
    <s v="Light"/>
    <x v="2"/>
    <x v="0"/>
    <x v="95"/>
    <s v="B+"/>
    <x v="1"/>
  </r>
  <r>
    <s v="FAM00225"/>
    <n v="44"/>
    <x v="1"/>
    <n v="35"/>
    <x v="0"/>
    <x v="3"/>
    <x v="33"/>
    <x v="0"/>
    <x v="3"/>
    <x v="0"/>
    <x v="0"/>
    <x v="3"/>
    <x v="0"/>
    <s v="Olive"/>
    <s v="Medium"/>
    <x v="5"/>
    <x v="0"/>
    <x v="96"/>
    <s v="O-"/>
    <x v="1"/>
  </r>
  <r>
    <s v="FAM00226"/>
    <n v="48"/>
    <x v="0"/>
    <n v="36"/>
    <x v="0"/>
    <x v="92"/>
    <x v="79"/>
    <x v="5"/>
    <x v="7"/>
    <x v="1"/>
    <x v="0"/>
    <x v="1"/>
    <x v="0"/>
    <s v="Dark"/>
    <s v="Dark"/>
    <x v="5"/>
    <x v="0"/>
    <x v="66"/>
    <s v="B-"/>
    <x v="1"/>
  </r>
  <r>
    <s v="FAM00227"/>
    <n v="37"/>
    <x v="1"/>
    <n v="23"/>
    <x v="1"/>
    <x v="93"/>
    <x v="80"/>
    <x v="4"/>
    <x v="0"/>
    <x v="0"/>
    <x v="0"/>
    <x v="2"/>
    <x v="2"/>
    <s v="Olive"/>
    <s v="Light"/>
    <x v="2"/>
    <x v="1"/>
    <x v="97"/>
    <s v="B+"/>
    <x v="1"/>
  </r>
  <r>
    <s v="FAM00228"/>
    <n v="37"/>
    <x v="1"/>
    <n v="33"/>
    <x v="0"/>
    <x v="94"/>
    <x v="81"/>
    <x v="0"/>
    <x v="0"/>
    <x v="2"/>
    <x v="1"/>
    <x v="1"/>
    <x v="0"/>
    <s v="Fair"/>
    <s v="Light"/>
    <x v="5"/>
    <x v="0"/>
    <x v="98"/>
    <s v="B-"/>
    <x v="2"/>
  </r>
  <r>
    <s v="FAM00231"/>
    <n v="35"/>
    <x v="1"/>
    <n v="29"/>
    <x v="1"/>
    <x v="95"/>
    <x v="37"/>
    <x v="1"/>
    <x v="0"/>
    <x v="1"/>
    <x v="0"/>
    <x v="0"/>
    <x v="0"/>
    <s v="Dark"/>
    <s v="Fair"/>
    <x v="1"/>
    <x v="0"/>
    <x v="99"/>
    <s v="AB+"/>
    <x v="1"/>
  </r>
  <r>
    <s v="FAM00236"/>
    <n v="33"/>
    <x v="1"/>
    <n v="41"/>
    <x v="0"/>
    <x v="96"/>
    <x v="82"/>
    <x v="1"/>
    <x v="3"/>
    <x v="1"/>
    <x v="0"/>
    <x v="1"/>
    <x v="0"/>
    <s v="Light"/>
    <s v="Olive"/>
    <x v="1"/>
    <x v="0"/>
    <x v="100"/>
    <s v="A+"/>
    <x v="1"/>
  </r>
  <r>
    <s v="FAM00237"/>
    <n v="40"/>
    <x v="1"/>
    <n v="42"/>
    <x v="0"/>
    <x v="63"/>
    <x v="79"/>
    <x v="0"/>
    <x v="1"/>
    <x v="3"/>
    <x v="2"/>
    <x v="0"/>
    <x v="0"/>
    <s v="Dark"/>
    <s v="Light"/>
    <x v="5"/>
    <x v="1"/>
    <x v="101"/>
    <s v="A+"/>
    <x v="1"/>
  </r>
  <r>
    <s v="FAM00238"/>
    <n v="39"/>
    <x v="1"/>
    <n v="24"/>
    <x v="1"/>
    <x v="97"/>
    <x v="83"/>
    <x v="6"/>
    <x v="1"/>
    <x v="1"/>
    <x v="1"/>
    <x v="1"/>
    <x v="0"/>
    <s v="Olive"/>
    <s v="Light"/>
    <x v="2"/>
    <x v="0"/>
    <x v="102"/>
    <s v="A-"/>
    <x v="1"/>
  </r>
  <r>
    <s v="FAM00242"/>
    <n v="36"/>
    <x v="1"/>
    <n v="24"/>
    <x v="1"/>
    <x v="18"/>
    <x v="52"/>
    <x v="3"/>
    <x v="1"/>
    <x v="3"/>
    <x v="1"/>
    <x v="1"/>
    <x v="1"/>
    <s v="Fair"/>
    <s v="Fair"/>
    <x v="1"/>
    <x v="1"/>
    <x v="70"/>
    <s v="AB+"/>
    <x v="1"/>
  </r>
  <r>
    <s v="FAM00244"/>
    <n v="31"/>
    <x v="1"/>
    <n v="24"/>
    <x v="1"/>
    <x v="63"/>
    <x v="13"/>
    <x v="4"/>
    <x v="1"/>
    <x v="1"/>
    <x v="0"/>
    <x v="0"/>
    <x v="0"/>
    <s v="Light"/>
    <s v="Light"/>
    <x v="2"/>
    <x v="1"/>
    <x v="82"/>
    <s v="AB-"/>
    <x v="2"/>
  </r>
  <r>
    <s v="FAM00245"/>
    <n v="41"/>
    <x v="1"/>
    <n v="41"/>
    <x v="0"/>
    <x v="98"/>
    <x v="84"/>
    <x v="4"/>
    <x v="0"/>
    <x v="0"/>
    <x v="3"/>
    <x v="0"/>
    <x v="3"/>
    <s v="Light"/>
    <s v="Fair"/>
    <x v="1"/>
    <x v="1"/>
    <x v="3"/>
    <s v="B+"/>
    <x v="0"/>
  </r>
  <r>
    <s v="FAM00246"/>
    <n v="41"/>
    <x v="1"/>
    <n v="28"/>
    <x v="1"/>
    <x v="99"/>
    <x v="82"/>
    <x v="2"/>
    <x v="3"/>
    <x v="3"/>
    <x v="0"/>
    <x v="2"/>
    <x v="1"/>
    <s v="Medium"/>
    <s v="Fair"/>
    <x v="5"/>
    <x v="0"/>
    <x v="103"/>
    <s v="A+"/>
    <x v="1"/>
  </r>
  <r>
    <s v="FAM00247"/>
    <n v="49"/>
    <x v="0"/>
    <n v="26"/>
    <x v="1"/>
    <x v="5"/>
    <x v="61"/>
    <x v="1"/>
    <x v="3"/>
    <x v="1"/>
    <x v="0"/>
    <x v="3"/>
    <x v="1"/>
    <s v="Medium"/>
    <s v="Dark"/>
    <x v="0"/>
    <x v="0"/>
    <x v="104"/>
    <s v="A+"/>
    <x v="0"/>
  </r>
  <r>
    <s v="FAM00249"/>
    <n v="46"/>
    <x v="0"/>
    <n v="21"/>
    <x v="1"/>
    <x v="100"/>
    <x v="34"/>
    <x v="1"/>
    <x v="5"/>
    <x v="1"/>
    <x v="0"/>
    <x v="1"/>
    <x v="0"/>
    <s v="Medium"/>
    <s v="Light"/>
    <x v="5"/>
    <x v="1"/>
    <x v="41"/>
    <s v="A-"/>
    <x v="1"/>
  </r>
  <r>
    <s v="FAM00250"/>
    <n v="46"/>
    <x v="0"/>
    <n v="45"/>
    <x v="0"/>
    <x v="90"/>
    <x v="41"/>
    <x v="1"/>
    <x v="3"/>
    <x v="1"/>
    <x v="0"/>
    <x v="0"/>
    <x v="0"/>
    <s v="Fair"/>
    <s v="Light"/>
    <x v="4"/>
    <x v="1"/>
    <x v="105"/>
    <s v="A-"/>
    <x v="0"/>
  </r>
  <r>
    <s v="FAM00252"/>
    <n v="40"/>
    <x v="1"/>
    <n v="40"/>
    <x v="0"/>
    <x v="101"/>
    <x v="57"/>
    <x v="1"/>
    <x v="4"/>
    <x v="1"/>
    <x v="3"/>
    <x v="0"/>
    <x v="0"/>
    <s v="Light"/>
    <s v="Fair"/>
    <x v="5"/>
    <x v="1"/>
    <x v="106"/>
    <s v="A+"/>
    <x v="1"/>
  </r>
  <r>
    <s v="FAM00253"/>
    <n v="49"/>
    <x v="0"/>
    <n v="36"/>
    <x v="0"/>
    <x v="102"/>
    <x v="85"/>
    <x v="0"/>
    <x v="3"/>
    <x v="1"/>
    <x v="4"/>
    <x v="1"/>
    <x v="0"/>
    <s v="Fair"/>
    <s v="Medium"/>
    <x v="5"/>
    <x v="0"/>
    <x v="107"/>
    <s v="O+"/>
    <x v="1"/>
  </r>
  <r>
    <s v="FAM00255"/>
    <n v="47"/>
    <x v="0"/>
    <n v="33"/>
    <x v="0"/>
    <x v="48"/>
    <x v="86"/>
    <x v="0"/>
    <x v="3"/>
    <x v="1"/>
    <x v="1"/>
    <x v="1"/>
    <x v="1"/>
    <s v="Light"/>
    <s v="Light"/>
    <x v="1"/>
    <x v="1"/>
    <x v="28"/>
    <s v="O+"/>
    <x v="0"/>
  </r>
  <r>
    <s v="FAM00258"/>
    <n v="38"/>
    <x v="1"/>
    <n v="24"/>
    <x v="1"/>
    <x v="103"/>
    <x v="87"/>
    <x v="7"/>
    <x v="5"/>
    <x v="0"/>
    <x v="3"/>
    <x v="3"/>
    <x v="1"/>
    <s v="Fair"/>
    <s v="Dark"/>
    <x v="5"/>
    <x v="1"/>
    <x v="108"/>
    <s v="AB-"/>
    <x v="2"/>
  </r>
  <r>
    <s v="FAM00261"/>
    <n v="36"/>
    <x v="1"/>
    <n v="46"/>
    <x v="2"/>
    <x v="90"/>
    <x v="88"/>
    <x v="4"/>
    <x v="3"/>
    <x v="1"/>
    <x v="1"/>
    <x v="0"/>
    <x v="1"/>
    <s v="Medium"/>
    <s v="Medium"/>
    <x v="3"/>
    <x v="0"/>
    <x v="109"/>
    <s v="B+"/>
    <x v="1"/>
  </r>
  <r>
    <s v="FAM00262"/>
    <n v="47"/>
    <x v="0"/>
    <n v="30"/>
    <x v="1"/>
    <x v="99"/>
    <x v="89"/>
    <x v="0"/>
    <x v="1"/>
    <x v="1"/>
    <x v="0"/>
    <x v="0"/>
    <x v="0"/>
    <s v="Olive"/>
    <s v="Medium"/>
    <x v="1"/>
    <x v="1"/>
    <x v="110"/>
    <s v="A-"/>
    <x v="0"/>
  </r>
  <r>
    <s v="FAM00263"/>
    <n v="49"/>
    <x v="0"/>
    <n v="48"/>
    <x v="2"/>
    <x v="19"/>
    <x v="83"/>
    <x v="0"/>
    <x v="1"/>
    <x v="3"/>
    <x v="1"/>
    <x v="1"/>
    <x v="0"/>
    <s v="Fair"/>
    <s v="Medium"/>
    <x v="5"/>
    <x v="1"/>
    <x v="111"/>
    <s v="A+"/>
    <x v="1"/>
  </r>
  <r>
    <s v="FAM00264"/>
    <n v="48"/>
    <x v="0"/>
    <n v="19"/>
    <x v="1"/>
    <x v="46"/>
    <x v="90"/>
    <x v="1"/>
    <x v="3"/>
    <x v="3"/>
    <x v="0"/>
    <x v="3"/>
    <x v="2"/>
    <s v="Medium"/>
    <s v="Fair"/>
    <x v="3"/>
    <x v="1"/>
    <x v="112"/>
    <s v="A-"/>
    <x v="1"/>
  </r>
  <r>
    <s v="FAM00267"/>
    <n v="43"/>
    <x v="1"/>
    <n v="21"/>
    <x v="1"/>
    <x v="56"/>
    <x v="64"/>
    <x v="1"/>
    <x v="1"/>
    <x v="1"/>
    <x v="4"/>
    <x v="0"/>
    <x v="3"/>
    <s v="Light"/>
    <s v="Dark"/>
    <x v="1"/>
    <x v="0"/>
    <x v="80"/>
    <s v="A+"/>
    <x v="1"/>
  </r>
  <r>
    <s v="FAM00268"/>
    <n v="48"/>
    <x v="0"/>
    <n v="28"/>
    <x v="1"/>
    <x v="60"/>
    <x v="75"/>
    <x v="1"/>
    <x v="1"/>
    <x v="2"/>
    <x v="0"/>
    <x v="1"/>
    <x v="0"/>
    <s v="Medium"/>
    <s v="Medium"/>
    <x v="0"/>
    <x v="1"/>
    <x v="65"/>
    <s v="A+"/>
    <x v="0"/>
  </r>
  <r>
    <s v="FAM00269"/>
    <n v="50"/>
    <x v="0"/>
    <n v="46"/>
    <x v="2"/>
    <x v="104"/>
    <x v="71"/>
    <x v="1"/>
    <x v="0"/>
    <x v="3"/>
    <x v="0"/>
    <x v="1"/>
    <x v="2"/>
    <s v="Medium"/>
    <s v="Dark"/>
    <x v="1"/>
    <x v="0"/>
    <x v="113"/>
    <s v="AB+"/>
    <x v="0"/>
  </r>
  <r>
    <s v="FAM00272"/>
    <n v="40"/>
    <x v="1"/>
    <n v="30"/>
    <x v="1"/>
    <x v="55"/>
    <x v="81"/>
    <x v="4"/>
    <x v="4"/>
    <x v="1"/>
    <x v="3"/>
    <x v="3"/>
    <x v="1"/>
    <s v="Fair"/>
    <s v="Fair"/>
    <x v="4"/>
    <x v="0"/>
    <x v="114"/>
    <s v="B+"/>
    <x v="0"/>
  </r>
  <r>
    <s v="FAM00274"/>
    <n v="42"/>
    <x v="1"/>
    <n v="38"/>
    <x v="0"/>
    <x v="105"/>
    <x v="71"/>
    <x v="4"/>
    <x v="0"/>
    <x v="2"/>
    <x v="1"/>
    <x v="0"/>
    <x v="0"/>
    <s v="Olive"/>
    <s v="Dark"/>
    <x v="3"/>
    <x v="1"/>
    <x v="115"/>
    <s v="B-"/>
    <x v="1"/>
  </r>
  <r>
    <s v="FAM00277"/>
    <n v="37"/>
    <x v="1"/>
    <n v="25"/>
    <x v="1"/>
    <x v="106"/>
    <x v="91"/>
    <x v="1"/>
    <x v="1"/>
    <x v="1"/>
    <x v="0"/>
    <x v="3"/>
    <x v="0"/>
    <s v="Dark"/>
    <s v="Medium"/>
    <x v="5"/>
    <x v="0"/>
    <x v="33"/>
    <s v="A+"/>
    <x v="2"/>
  </r>
  <r>
    <s v="FAM00278"/>
    <n v="44"/>
    <x v="1"/>
    <n v="30"/>
    <x v="1"/>
    <x v="53"/>
    <x v="92"/>
    <x v="0"/>
    <x v="1"/>
    <x v="1"/>
    <x v="0"/>
    <x v="3"/>
    <x v="0"/>
    <s v="Olive"/>
    <s v="Medium"/>
    <x v="5"/>
    <x v="1"/>
    <x v="11"/>
    <s v="A+"/>
    <x v="2"/>
  </r>
  <r>
    <s v="FAM00279"/>
    <n v="50"/>
    <x v="0"/>
    <n v="19"/>
    <x v="1"/>
    <x v="89"/>
    <x v="93"/>
    <x v="1"/>
    <x v="4"/>
    <x v="0"/>
    <x v="0"/>
    <x v="0"/>
    <x v="2"/>
    <s v="Light"/>
    <s v="Medium"/>
    <x v="4"/>
    <x v="1"/>
    <x v="9"/>
    <s v="AB+"/>
    <x v="0"/>
  </r>
  <r>
    <s v="FAM00281"/>
    <n v="43"/>
    <x v="1"/>
    <n v="41"/>
    <x v="0"/>
    <x v="98"/>
    <x v="94"/>
    <x v="4"/>
    <x v="1"/>
    <x v="1"/>
    <x v="0"/>
    <x v="1"/>
    <x v="2"/>
    <s v="Medium"/>
    <s v="Olive"/>
    <x v="1"/>
    <x v="1"/>
    <x v="100"/>
    <s v="AB-"/>
    <x v="0"/>
  </r>
  <r>
    <s v="FAM00283"/>
    <n v="41"/>
    <x v="1"/>
    <n v="43"/>
    <x v="0"/>
    <x v="107"/>
    <x v="89"/>
    <x v="7"/>
    <x v="3"/>
    <x v="4"/>
    <x v="0"/>
    <x v="1"/>
    <x v="0"/>
    <s v="Fair"/>
    <s v="Medium"/>
    <x v="5"/>
    <x v="1"/>
    <x v="116"/>
    <s v="B-"/>
    <x v="1"/>
  </r>
  <r>
    <s v="FAM00284"/>
    <n v="42"/>
    <x v="1"/>
    <n v="24"/>
    <x v="1"/>
    <x v="108"/>
    <x v="3"/>
    <x v="0"/>
    <x v="3"/>
    <x v="1"/>
    <x v="0"/>
    <x v="1"/>
    <x v="0"/>
    <s v="Light"/>
    <s v="Olive"/>
    <x v="2"/>
    <x v="0"/>
    <x v="38"/>
    <s v="O+"/>
    <x v="1"/>
  </r>
  <r>
    <s v="FAM00286"/>
    <n v="46"/>
    <x v="0"/>
    <n v="23"/>
    <x v="1"/>
    <x v="43"/>
    <x v="95"/>
    <x v="4"/>
    <x v="1"/>
    <x v="1"/>
    <x v="3"/>
    <x v="0"/>
    <x v="2"/>
    <s v="Medium"/>
    <s v="Medium"/>
    <x v="4"/>
    <x v="1"/>
    <x v="28"/>
    <s v="AB-"/>
    <x v="0"/>
  </r>
  <r>
    <s v="FAM00288"/>
    <n v="45"/>
    <x v="1"/>
    <n v="19"/>
    <x v="1"/>
    <x v="85"/>
    <x v="63"/>
    <x v="0"/>
    <x v="3"/>
    <x v="3"/>
    <x v="4"/>
    <x v="1"/>
    <x v="0"/>
    <s v="Medium"/>
    <s v="Medium"/>
    <x v="5"/>
    <x v="1"/>
    <x v="51"/>
    <s v="O-"/>
    <x v="1"/>
  </r>
  <r>
    <s v="FAM00289"/>
    <n v="36"/>
    <x v="1"/>
    <n v="36"/>
    <x v="0"/>
    <x v="19"/>
    <x v="96"/>
    <x v="0"/>
    <x v="1"/>
    <x v="1"/>
    <x v="0"/>
    <x v="3"/>
    <x v="1"/>
    <s v="Fair"/>
    <s v="Fair"/>
    <x v="4"/>
    <x v="1"/>
    <x v="71"/>
    <s v="A+"/>
    <x v="0"/>
  </r>
  <r>
    <s v="FAM00292"/>
    <n v="48"/>
    <x v="0"/>
    <n v="45"/>
    <x v="0"/>
    <x v="109"/>
    <x v="21"/>
    <x v="1"/>
    <x v="1"/>
    <x v="1"/>
    <x v="0"/>
    <x v="2"/>
    <x v="0"/>
    <s v="Medium"/>
    <s v="Olive"/>
    <x v="4"/>
    <x v="1"/>
    <x v="51"/>
    <s v="A+"/>
    <x v="0"/>
  </r>
  <r>
    <s v="FAM00293"/>
    <n v="45"/>
    <x v="1"/>
    <n v="47"/>
    <x v="2"/>
    <x v="13"/>
    <x v="58"/>
    <x v="4"/>
    <x v="1"/>
    <x v="3"/>
    <x v="0"/>
    <x v="1"/>
    <x v="0"/>
    <s v="Olive"/>
    <s v="Light"/>
    <x v="2"/>
    <x v="0"/>
    <x v="117"/>
    <s v="AB+"/>
    <x v="1"/>
  </r>
  <r>
    <s v="FAM00295"/>
    <n v="44"/>
    <x v="1"/>
    <n v="26"/>
    <x v="1"/>
    <x v="58"/>
    <x v="82"/>
    <x v="1"/>
    <x v="0"/>
    <x v="1"/>
    <x v="0"/>
    <x v="1"/>
    <x v="1"/>
    <s v="Dark"/>
    <s v="Medium"/>
    <x v="3"/>
    <x v="1"/>
    <x v="18"/>
    <s v="AB+"/>
    <x v="1"/>
  </r>
  <r>
    <s v="FAM00296"/>
    <n v="43"/>
    <x v="1"/>
    <n v="42"/>
    <x v="0"/>
    <x v="17"/>
    <x v="11"/>
    <x v="4"/>
    <x v="3"/>
    <x v="2"/>
    <x v="0"/>
    <x v="3"/>
    <x v="1"/>
    <s v="Light"/>
    <s v="Olive"/>
    <x v="2"/>
    <x v="1"/>
    <x v="110"/>
    <s v="B+"/>
    <x v="0"/>
  </r>
  <r>
    <s v="FAM00297"/>
    <n v="32"/>
    <x v="1"/>
    <n v="50"/>
    <x v="2"/>
    <x v="110"/>
    <x v="97"/>
    <x v="3"/>
    <x v="1"/>
    <x v="3"/>
    <x v="0"/>
    <x v="1"/>
    <x v="0"/>
    <s v="Fair"/>
    <s v="Dark"/>
    <x v="5"/>
    <x v="0"/>
    <x v="53"/>
    <s v="AB+"/>
    <x v="1"/>
  </r>
  <r>
    <s v="FAM00300"/>
    <n v="39"/>
    <x v="1"/>
    <n v="35"/>
    <x v="0"/>
    <x v="111"/>
    <x v="98"/>
    <x v="1"/>
    <x v="0"/>
    <x v="1"/>
    <x v="0"/>
    <x v="0"/>
    <x v="3"/>
    <s v="Light"/>
    <s v="Light"/>
    <x v="0"/>
    <x v="1"/>
    <x v="118"/>
    <s v="AB+"/>
    <x v="0"/>
  </r>
  <r>
    <s v="FAM00303"/>
    <n v="35"/>
    <x v="1"/>
    <n v="28"/>
    <x v="1"/>
    <x v="112"/>
    <x v="99"/>
    <x v="0"/>
    <x v="0"/>
    <x v="1"/>
    <x v="0"/>
    <x v="0"/>
    <x v="0"/>
    <s v="Medium"/>
    <s v="Medium"/>
    <x v="5"/>
    <x v="0"/>
    <x v="119"/>
    <s v="B+"/>
    <x v="2"/>
  </r>
  <r>
    <s v="FAM00304"/>
    <n v="33"/>
    <x v="1"/>
    <n v="50"/>
    <x v="2"/>
    <x v="18"/>
    <x v="100"/>
    <x v="1"/>
    <x v="3"/>
    <x v="1"/>
    <x v="1"/>
    <x v="1"/>
    <x v="2"/>
    <s v="Olive"/>
    <s v="Medium"/>
    <x v="5"/>
    <x v="0"/>
    <x v="120"/>
    <s v="A+"/>
    <x v="1"/>
  </r>
  <r>
    <s v="FAM00305"/>
    <n v="31"/>
    <x v="1"/>
    <n v="18"/>
    <x v="1"/>
    <x v="71"/>
    <x v="63"/>
    <x v="1"/>
    <x v="1"/>
    <x v="0"/>
    <x v="0"/>
    <x v="0"/>
    <x v="1"/>
    <s v="Olive"/>
    <s v="Dark"/>
    <x v="0"/>
    <x v="0"/>
    <x v="2"/>
    <s v="A+"/>
    <x v="1"/>
  </r>
  <r>
    <s v="FAM00306"/>
    <n v="42"/>
    <x v="1"/>
    <n v="30"/>
    <x v="1"/>
    <x v="113"/>
    <x v="101"/>
    <x v="0"/>
    <x v="3"/>
    <x v="2"/>
    <x v="0"/>
    <x v="0"/>
    <x v="1"/>
    <s v="Olive"/>
    <s v="Light"/>
    <x v="3"/>
    <x v="1"/>
    <x v="121"/>
    <s v="O+"/>
    <x v="1"/>
  </r>
  <r>
    <s v="FAM00307"/>
    <n v="34"/>
    <x v="1"/>
    <n v="37"/>
    <x v="0"/>
    <x v="114"/>
    <x v="102"/>
    <x v="0"/>
    <x v="0"/>
    <x v="3"/>
    <x v="3"/>
    <x v="0"/>
    <x v="1"/>
    <s v="Light"/>
    <s v="Medium"/>
    <x v="3"/>
    <x v="0"/>
    <x v="122"/>
    <s v="B+"/>
    <x v="2"/>
  </r>
  <r>
    <s v="FAM00308"/>
    <n v="47"/>
    <x v="0"/>
    <n v="18"/>
    <x v="1"/>
    <x v="56"/>
    <x v="39"/>
    <x v="4"/>
    <x v="4"/>
    <x v="0"/>
    <x v="0"/>
    <x v="1"/>
    <x v="0"/>
    <s v="Fair"/>
    <s v="Light"/>
    <x v="1"/>
    <x v="0"/>
    <x v="22"/>
    <s v="AB+"/>
    <x v="0"/>
  </r>
  <r>
    <s v="FAM00312"/>
    <n v="42"/>
    <x v="1"/>
    <n v="48"/>
    <x v="2"/>
    <x v="77"/>
    <x v="103"/>
    <x v="0"/>
    <x v="3"/>
    <x v="3"/>
    <x v="1"/>
    <x v="1"/>
    <x v="0"/>
    <s v="Medium"/>
    <s v="Olive"/>
    <x v="3"/>
    <x v="1"/>
    <x v="71"/>
    <s v="O+"/>
    <x v="0"/>
  </r>
  <r>
    <s v="FAM00313"/>
    <n v="41"/>
    <x v="1"/>
    <n v="44"/>
    <x v="0"/>
    <x v="114"/>
    <x v="82"/>
    <x v="0"/>
    <x v="1"/>
    <x v="1"/>
    <x v="1"/>
    <x v="3"/>
    <x v="1"/>
    <s v="Fair"/>
    <s v="Olive"/>
    <x v="4"/>
    <x v="0"/>
    <x v="123"/>
    <s v="A+"/>
    <x v="0"/>
  </r>
  <r>
    <s v="FAM00314"/>
    <n v="44"/>
    <x v="1"/>
    <n v="34"/>
    <x v="0"/>
    <x v="115"/>
    <x v="90"/>
    <x v="0"/>
    <x v="0"/>
    <x v="3"/>
    <x v="0"/>
    <x v="3"/>
    <x v="2"/>
    <s v="Olive"/>
    <s v="Light"/>
    <x v="1"/>
    <x v="1"/>
    <x v="124"/>
    <s v="B+"/>
    <x v="1"/>
  </r>
  <r>
    <s v="FAM00315"/>
    <n v="41"/>
    <x v="1"/>
    <n v="46"/>
    <x v="2"/>
    <x v="40"/>
    <x v="104"/>
    <x v="4"/>
    <x v="3"/>
    <x v="1"/>
    <x v="0"/>
    <x v="0"/>
    <x v="1"/>
    <s v="Medium"/>
    <s v="Olive"/>
    <x v="5"/>
    <x v="0"/>
    <x v="125"/>
    <s v="B+"/>
    <x v="1"/>
  </r>
  <r>
    <s v="FAM00316"/>
    <n v="41"/>
    <x v="1"/>
    <n v="43"/>
    <x v="0"/>
    <x v="113"/>
    <x v="105"/>
    <x v="3"/>
    <x v="1"/>
    <x v="1"/>
    <x v="1"/>
    <x v="0"/>
    <x v="2"/>
    <s v="Fair"/>
    <s v="Fair"/>
    <x v="1"/>
    <x v="0"/>
    <x v="126"/>
    <s v="A+"/>
    <x v="0"/>
  </r>
  <r>
    <s v="FAM00318"/>
    <n v="34"/>
    <x v="1"/>
    <n v="39"/>
    <x v="0"/>
    <x v="116"/>
    <x v="106"/>
    <x v="2"/>
    <x v="1"/>
    <x v="3"/>
    <x v="0"/>
    <x v="1"/>
    <x v="1"/>
    <s v="Olive"/>
    <s v="Light"/>
    <x v="4"/>
    <x v="1"/>
    <x v="127"/>
    <s v="A+"/>
    <x v="0"/>
  </r>
  <r>
    <s v="FAM00325"/>
    <n v="49"/>
    <x v="0"/>
    <n v="38"/>
    <x v="0"/>
    <x v="49"/>
    <x v="62"/>
    <x v="0"/>
    <x v="1"/>
    <x v="0"/>
    <x v="1"/>
    <x v="0"/>
    <x v="1"/>
    <s v="Medium"/>
    <s v="Olive"/>
    <x v="3"/>
    <x v="1"/>
    <x v="58"/>
    <s v="A+"/>
    <x v="1"/>
  </r>
  <r>
    <s v="FAM00327"/>
    <n v="35"/>
    <x v="1"/>
    <n v="42"/>
    <x v="0"/>
    <x v="117"/>
    <x v="50"/>
    <x v="0"/>
    <x v="3"/>
    <x v="1"/>
    <x v="0"/>
    <x v="1"/>
    <x v="0"/>
    <s v="Medium"/>
    <s v="Medium"/>
    <x v="2"/>
    <x v="1"/>
    <x v="101"/>
    <s v="O+"/>
    <x v="1"/>
  </r>
  <r>
    <s v="FAM00328"/>
    <n v="32"/>
    <x v="1"/>
    <n v="43"/>
    <x v="0"/>
    <x v="64"/>
    <x v="107"/>
    <x v="4"/>
    <x v="1"/>
    <x v="1"/>
    <x v="0"/>
    <x v="0"/>
    <x v="0"/>
    <s v="Medium"/>
    <s v="Medium"/>
    <x v="1"/>
    <x v="0"/>
    <x v="1"/>
    <s v="AB+"/>
    <x v="1"/>
  </r>
  <r>
    <s v="FAM00329"/>
    <n v="49"/>
    <x v="0"/>
    <n v="37"/>
    <x v="0"/>
    <x v="118"/>
    <x v="108"/>
    <x v="1"/>
    <x v="0"/>
    <x v="2"/>
    <x v="3"/>
    <x v="0"/>
    <x v="1"/>
    <s v="Light"/>
    <s v="Olive"/>
    <x v="0"/>
    <x v="0"/>
    <x v="53"/>
    <s v="AB+"/>
    <x v="0"/>
  </r>
  <r>
    <s v="FAM00330"/>
    <n v="38"/>
    <x v="1"/>
    <n v="50"/>
    <x v="2"/>
    <x v="119"/>
    <x v="109"/>
    <x v="0"/>
    <x v="1"/>
    <x v="4"/>
    <x v="3"/>
    <x v="1"/>
    <x v="2"/>
    <s v="Medium"/>
    <s v="Dark"/>
    <x v="5"/>
    <x v="1"/>
    <x v="128"/>
    <s v="A+"/>
    <x v="1"/>
  </r>
  <r>
    <s v="FAM00331"/>
    <n v="36"/>
    <x v="1"/>
    <n v="31"/>
    <x v="0"/>
    <x v="120"/>
    <x v="110"/>
    <x v="7"/>
    <x v="1"/>
    <x v="1"/>
    <x v="3"/>
    <x v="1"/>
    <x v="1"/>
    <s v="Medium"/>
    <s v="Light"/>
    <x v="4"/>
    <x v="0"/>
    <x v="129"/>
    <s v="AB+"/>
    <x v="0"/>
  </r>
  <r>
    <s v="FAM00332"/>
    <n v="38"/>
    <x v="1"/>
    <n v="34"/>
    <x v="0"/>
    <x v="121"/>
    <x v="34"/>
    <x v="1"/>
    <x v="3"/>
    <x v="1"/>
    <x v="0"/>
    <x v="0"/>
    <x v="3"/>
    <s v="Dark"/>
    <s v="Light"/>
    <x v="5"/>
    <x v="1"/>
    <x v="31"/>
    <s v="A+"/>
    <x v="1"/>
  </r>
  <r>
    <s v="FAM00333"/>
    <n v="47"/>
    <x v="0"/>
    <n v="38"/>
    <x v="0"/>
    <x v="13"/>
    <x v="111"/>
    <x v="1"/>
    <x v="3"/>
    <x v="1"/>
    <x v="0"/>
    <x v="0"/>
    <x v="1"/>
    <s v="Medium"/>
    <s v="Fair"/>
    <x v="5"/>
    <x v="0"/>
    <x v="130"/>
    <s v="A+"/>
    <x v="1"/>
  </r>
  <r>
    <s v="FAM00334"/>
    <n v="45"/>
    <x v="1"/>
    <n v="33"/>
    <x v="0"/>
    <x v="114"/>
    <x v="1"/>
    <x v="2"/>
    <x v="1"/>
    <x v="1"/>
    <x v="0"/>
    <x v="0"/>
    <x v="2"/>
    <s v="Olive"/>
    <s v="Fair"/>
    <x v="2"/>
    <x v="0"/>
    <x v="131"/>
    <s v="A+"/>
    <x v="1"/>
  </r>
  <r>
    <s v="FAM00335"/>
    <n v="45"/>
    <x v="1"/>
    <n v="33"/>
    <x v="0"/>
    <x v="122"/>
    <x v="21"/>
    <x v="2"/>
    <x v="3"/>
    <x v="4"/>
    <x v="3"/>
    <x v="1"/>
    <x v="1"/>
    <s v="Medium"/>
    <s v="Medium"/>
    <x v="2"/>
    <x v="0"/>
    <x v="106"/>
    <s v="A+"/>
    <x v="1"/>
  </r>
  <r>
    <s v="FAM00336"/>
    <n v="42"/>
    <x v="1"/>
    <n v="37"/>
    <x v="0"/>
    <x v="123"/>
    <x v="112"/>
    <x v="4"/>
    <x v="1"/>
    <x v="4"/>
    <x v="0"/>
    <x v="1"/>
    <x v="0"/>
    <s v="Olive"/>
    <s v="Light"/>
    <x v="5"/>
    <x v="0"/>
    <x v="115"/>
    <s v="AB+"/>
    <x v="1"/>
  </r>
  <r>
    <s v="FAM00338"/>
    <n v="31"/>
    <x v="1"/>
    <n v="45"/>
    <x v="0"/>
    <x v="45"/>
    <x v="113"/>
    <x v="4"/>
    <x v="3"/>
    <x v="1"/>
    <x v="4"/>
    <x v="1"/>
    <x v="0"/>
    <s v="Dark"/>
    <s v="Medium"/>
    <x v="4"/>
    <x v="1"/>
    <x v="59"/>
    <s v="B-"/>
    <x v="1"/>
  </r>
  <r>
    <s v="FAM00343"/>
    <n v="44"/>
    <x v="1"/>
    <n v="36"/>
    <x v="0"/>
    <x v="35"/>
    <x v="114"/>
    <x v="4"/>
    <x v="3"/>
    <x v="1"/>
    <x v="2"/>
    <x v="3"/>
    <x v="1"/>
    <s v="Medium"/>
    <s v="Light"/>
    <x v="2"/>
    <x v="0"/>
    <x v="119"/>
    <s v="B-"/>
    <x v="0"/>
  </r>
  <r>
    <s v="FAM00345"/>
    <n v="35"/>
    <x v="1"/>
    <n v="19"/>
    <x v="1"/>
    <x v="124"/>
    <x v="115"/>
    <x v="1"/>
    <x v="0"/>
    <x v="4"/>
    <x v="0"/>
    <x v="1"/>
    <x v="2"/>
    <s v="Olive"/>
    <s v="Fair"/>
    <x v="5"/>
    <x v="1"/>
    <x v="132"/>
    <s v="AB+"/>
    <x v="2"/>
  </r>
  <r>
    <s v="FAM00347"/>
    <n v="41"/>
    <x v="1"/>
    <n v="39"/>
    <x v="0"/>
    <x v="125"/>
    <x v="41"/>
    <x v="4"/>
    <x v="3"/>
    <x v="1"/>
    <x v="2"/>
    <x v="1"/>
    <x v="1"/>
    <s v="Olive"/>
    <s v="Light"/>
    <x v="5"/>
    <x v="0"/>
    <x v="80"/>
    <s v="B+"/>
    <x v="1"/>
  </r>
  <r>
    <s v="FAM00348"/>
    <n v="48"/>
    <x v="0"/>
    <n v="27"/>
    <x v="1"/>
    <x v="126"/>
    <x v="51"/>
    <x v="4"/>
    <x v="0"/>
    <x v="1"/>
    <x v="0"/>
    <x v="0"/>
    <x v="1"/>
    <s v="Light"/>
    <s v="Olive"/>
    <x v="3"/>
    <x v="1"/>
    <x v="17"/>
    <s v="B+"/>
    <x v="1"/>
  </r>
  <r>
    <s v="FAM00350"/>
    <n v="31"/>
    <x v="1"/>
    <n v="39"/>
    <x v="0"/>
    <x v="78"/>
    <x v="116"/>
    <x v="6"/>
    <x v="0"/>
    <x v="1"/>
    <x v="0"/>
    <x v="3"/>
    <x v="0"/>
    <s v="Light"/>
    <s v="Medium"/>
    <x v="5"/>
    <x v="1"/>
    <x v="133"/>
    <s v="B+"/>
    <x v="2"/>
  </r>
  <r>
    <s v="FAM00351"/>
    <n v="45"/>
    <x v="1"/>
    <n v="44"/>
    <x v="0"/>
    <x v="127"/>
    <x v="39"/>
    <x v="4"/>
    <x v="5"/>
    <x v="1"/>
    <x v="4"/>
    <x v="1"/>
    <x v="1"/>
    <s v="Medium"/>
    <s v="Light"/>
    <x v="2"/>
    <x v="1"/>
    <x v="134"/>
    <s v="AB-"/>
    <x v="1"/>
  </r>
  <r>
    <s v="FAM00352"/>
    <n v="35"/>
    <x v="1"/>
    <n v="30"/>
    <x v="1"/>
    <x v="128"/>
    <x v="117"/>
    <x v="0"/>
    <x v="6"/>
    <x v="3"/>
    <x v="1"/>
    <x v="3"/>
    <x v="1"/>
    <s v="Olive"/>
    <s v="Medium"/>
    <x v="0"/>
    <x v="1"/>
    <x v="10"/>
    <s v="O+"/>
    <x v="1"/>
  </r>
  <r>
    <s v="FAM00353"/>
    <n v="41"/>
    <x v="1"/>
    <n v="50"/>
    <x v="2"/>
    <x v="129"/>
    <x v="11"/>
    <x v="1"/>
    <x v="4"/>
    <x v="0"/>
    <x v="1"/>
    <x v="0"/>
    <x v="1"/>
    <s v="Dark"/>
    <s v="Medium"/>
    <x v="5"/>
    <x v="0"/>
    <x v="83"/>
    <s v="AB-"/>
    <x v="1"/>
  </r>
  <r>
    <s v="FAM00354"/>
    <n v="48"/>
    <x v="0"/>
    <n v="22"/>
    <x v="1"/>
    <x v="130"/>
    <x v="118"/>
    <x v="1"/>
    <x v="0"/>
    <x v="0"/>
    <x v="0"/>
    <x v="0"/>
    <x v="2"/>
    <s v="Fair"/>
    <s v="Light"/>
    <x v="5"/>
    <x v="0"/>
    <x v="135"/>
    <s v="AB+"/>
    <x v="1"/>
  </r>
  <r>
    <s v="FAM00355"/>
    <n v="33"/>
    <x v="1"/>
    <n v="43"/>
    <x v="0"/>
    <x v="131"/>
    <x v="17"/>
    <x v="1"/>
    <x v="3"/>
    <x v="1"/>
    <x v="1"/>
    <x v="0"/>
    <x v="0"/>
    <s v="Fair"/>
    <s v="Olive"/>
    <x v="4"/>
    <x v="0"/>
    <x v="136"/>
    <s v="A+"/>
    <x v="0"/>
  </r>
  <r>
    <s v="FAM00356"/>
    <n v="47"/>
    <x v="0"/>
    <n v="30"/>
    <x v="1"/>
    <x v="132"/>
    <x v="35"/>
    <x v="4"/>
    <x v="4"/>
    <x v="1"/>
    <x v="0"/>
    <x v="1"/>
    <x v="1"/>
    <s v="Olive"/>
    <s v="Medium"/>
    <x v="1"/>
    <x v="1"/>
    <x v="137"/>
    <s v="AB-"/>
    <x v="1"/>
  </r>
  <r>
    <s v="FAM00358"/>
    <n v="49"/>
    <x v="0"/>
    <n v="31"/>
    <x v="0"/>
    <x v="133"/>
    <x v="119"/>
    <x v="7"/>
    <x v="3"/>
    <x v="3"/>
    <x v="0"/>
    <x v="1"/>
    <x v="1"/>
    <s v="Medium"/>
    <s v="Medium"/>
    <x v="5"/>
    <x v="1"/>
    <x v="138"/>
    <s v="B+"/>
    <x v="1"/>
  </r>
  <r>
    <s v="FAM00360"/>
    <n v="31"/>
    <x v="1"/>
    <n v="20"/>
    <x v="1"/>
    <x v="134"/>
    <x v="119"/>
    <x v="1"/>
    <x v="0"/>
    <x v="3"/>
    <x v="2"/>
    <x v="1"/>
    <x v="0"/>
    <s v="Fair"/>
    <s v="Light"/>
    <x v="1"/>
    <x v="0"/>
    <x v="7"/>
    <s v="AB+"/>
    <x v="1"/>
  </r>
  <r>
    <s v="FAM00361"/>
    <n v="35"/>
    <x v="1"/>
    <n v="47"/>
    <x v="2"/>
    <x v="135"/>
    <x v="40"/>
    <x v="7"/>
    <x v="0"/>
    <x v="1"/>
    <x v="3"/>
    <x v="1"/>
    <x v="2"/>
    <s v="Medium"/>
    <s v="Light"/>
    <x v="4"/>
    <x v="0"/>
    <x v="139"/>
    <s v="B-"/>
    <x v="0"/>
  </r>
  <r>
    <s v="FAM00362"/>
    <n v="45"/>
    <x v="1"/>
    <n v="31"/>
    <x v="0"/>
    <x v="31"/>
    <x v="120"/>
    <x v="1"/>
    <x v="3"/>
    <x v="3"/>
    <x v="0"/>
    <x v="0"/>
    <x v="0"/>
    <s v="Light"/>
    <s v="Medium"/>
    <x v="5"/>
    <x v="1"/>
    <x v="140"/>
    <s v="A-"/>
    <x v="1"/>
  </r>
  <r>
    <s v="FAM00363"/>
    <n v="45"/>
    <x v="1"/>
    <n v="29"/>
    <x v="1"/>
    <x v="40"/>
    <x v="114"/>
    <x v="4"/>
    <x v="0"/>
    <x v="0"/>
    <x v="1"/>
    <x v="1"/>
    <x v="1"/>
    <s v="Light"/>
    <s v="Light"/>
    <x v="2"/>
    <x v="1"/>
    <x v="141"/>
    <s v="B+"/>
    <x v="1"/>
  </r>
  <r>
    <s v="FAM00364"/>
    <n v="40"/>
    <x v="1"/>
    <n v="45"/>
    <x v="0"/>
    <x v="28"/>
    <x v="121"/>
    <x v="0"/>
    <x v="1"/>
    <x v="1"/>
    <x v="2"/>
    <x v="1"/>
    <x v="1"/>
    <s v="Olive"/>
    <s v="Olive"/>
    <x v="1"/>
    <x v="1"/>
    <x v="5"/>
    <s v="A-"/>
    <x v="1"/>
  </r>
  <r>
    <s v="FAM00367"/>
    <n v="49"/>
    <x v="0"/>
    <n v="38"/>
    <x v="0"/>
    <x v="136"/>
    <x v="122"/>
    <x v="1"/>
    <x v="3"/>
    <x v="2"/>
    <x v="3"/>
    <x v="1"/>
    <x v="2"/>
    <s v="Light"/>
    <s v="Dark"/>
    <x v="1"/>
    <x v="0"/>
    <x v="23"/>
    <s v="A-"/>
    <x v="0"/>
  </r>
  <r>
    <s v="FAM00368"/>
    <n v="42"/>
    <x v="1"/>
    <n v="40"/>
    <x v="0"/>
    <x v="137"/>
    <x v="29"/>
    <x v="4"/>
    <x v="1"/>
    <x v="4"/>
    <x v="3"/>
    <x v="1"/>
    <x v="1"/>
    <s v="Light"/>
    <s v="Olive"/>
    <x v="5"/>
    <x v="0"/>
    <x v="123"/>
    <s v="AB+"/>
    <x v="1"/>
  </r>
  <r>
    <s v="FAM00373"/>
    <n v="50"/>
    <x v="0"/>
    <n v="23"/>
    <x v="1"/>
    <x v="64"/>
    <x v="68"/>
    <x v="0"/>
    <x v="1"/>
    <x v="1"/>
    <x v="0"/>
    <x v="3"/>
    <x v="1"/>
    <s v="Dark"/>
    <s v="Fair"/>
    <x v="3"/>
    <x v="1"/>
    <x v="60"/>
    <s v="A-"/>
    <x v="1"/>
  </r>
  <r>
    <s v="FAM00375"/>
    <n v="38"/>
    <x v="1"/>
    <n v="29"/>
    <x v="1"/>
    <x v="12"/>
    <x v="123"/>
    <x v="1"/>
    <x v="3"/>
    <x v="4"/>
    <x v="1"/>
    <x v="1"/>
    <x v="1"/>
    <s v="Medium"/>
    <s v="Fair"/>
    <x v="3"/>
    <x v="0"/>
    <x v="142"/>
    <s v="A+"/>
    <x v="2"/>
  </r>
  <r>
    <s v="FAM00380"/>
    <n v="35"/>
    <x v="1"/>
    <n v="23"/>
    <x v="1"/>
    <x v="138"/>
    <x v="51"/>
    <x v="4"/>
    <x v="0"/>
    <x v="3"/>
    <x v="1"/>
    <x v="0"/>
    <x v="3"/>
    <s v="Dark"/>
    <s v="Dark"/>
    <x v="3"/>
    <x v="1"/>
    <x v="30"/>
    <s v="B+"/>
    <x v="2"/>
  </r>
  <r>
    <s v="FAM00381"/>
    <n v="43"/>
    <x v="1"/>
    <n v="39"/>
    <x v="0"/>
    <x v="6"/>
    <x v="108"/>
    <x v="1"/>
    <x v="3"/>
    <x v="1"/>
    <x v="1"/>
    <x v="0"/>
    <x v="1"/>
    <s v="Dark"/>
    <s v="Olive"/>
    <x v="3"/>
    <x v="0"/>
    <x v="143"/>
    <s v="A+"/>
    <x v="1"/>
  </r>
  <r>
    <s v="FAM00382"/>
    <n v="35"/>
    <x v="1"/>
    <n v="41"/>
    <x v="0"/>
    <x v="139"/>
    <x v="32"/>
    <x v="1"/>
    <x v="0"/>
    <x v="1"/>
    <x v="0"/>
    <x v="3"/>
    <x v="1"/>
    <s v="Light"/>
    <s v="Dark"/>
    <x v="5"/>
    <x v="1"/>
    <x v="144"/>
    <s v="AB-"/>
    <x v="1"/>
  </r>
  <r>
    <s v="FAM00384"/>
    <n v="47"/>
    <x v="0"/>
    <n v="32"/>
    <x v="0"/>
    <x v="140"/>
    <x v="122"/>
    <x v="6"/>
    <x v="1"/>
    <x v="1"/>
    <x v="2"/>
    <x v="0"/>
    <x v="1"/>
    <s v="Olive"/>
    <s v="Fair"/>
    <x v="4"/>
    <x v="0"/>
    <x v="145"/>
    <s v="A-"/>
    <x v="1"/>
  </r>
  <r>
    <s v="FAM00386"/>
    <n v="46"/>
    <x v="0"/>
    <n v="25"/>
    <x v="1"/>
    <x v="141"/>
    <x v="124"/>
    <x v="4"/>
    <x v="1"/>
    <x v="1"/>
    <x v="1"/>
    <x v="1"/>
    <x v="1"/>
    <s v="Medium"/>
    <s v="Light"/>
    <x v="2"/>
    <x v="0"/>
    <x v="146"/>
    <s v="AB+"/>
    <x v="0"/>
  </r>
  <r>
    <s v="FAM00387"/>
    <n v="39"/>
    <x v="1"/>
    <n v="41"/>
    <x v="0"/>
    <x v="30"/>
    <x v="70"/>
    <x v="4"/>
    <x v="0"/>
    <x v="2"/>
    <x v="1"/>
    <x v="3"/>
    <x v="2"/>
    <s v="Medium"/>
    <s v="Light"/>
    <x v="0"/>
    <x v="1"/>
    <x v="116"/>
    <s v="B+"/>
    <x v="0"/>
  </r>
  <r>
    <s v="FAM00388"/>
    <n v="43"/>
    <x v="1"/>
    <n v="23"/>
    <x v="1"/>
    <x v="142"/>
    <x v="125"/>
    <x v="1"/>
    <x v="1"/>
    <x v="2"/>
    <x v="1"/>
    <x v="2"/>
    <x v="2"/>
    <s v="Olive"/>
    <s v="Medium"/>
    <x v="5"/>
    <x v="0"/>
    <x v="147"/>
    <s v="A+"/>
    <x v="2"/>
  </r>
  <r>
    <s v="FAM00389"/>
    <n v="31"/>
    <x v="1"/>
    <n v="18"/>
    <x v="1"/>
    <x v="143"/>
    <x v="43"/>
    <x v="7"/>
    <x v="6"/>
    <x v="1"/>
    <x v="0"/>
    <x v="0"/>
    <x v="0"/>
    <s v="Olive"/>
    <s v="Light"/>
    <x v="3"/>
    <x v="0"/>
    <x v="82"/>
    <s v="B-"/>
    <x v="1"/>
  </r>
  <r>
    <s v="FAM00393"/>
    <n v="31"/>
    <x v="1"/>
    <n v="24"/>
    <x v="1"/>
    <x v="18"/>
    <x v="69"/>
    <x v="3"/>
    <x v="1"/>
    <x v="1"/>
    <x v="0"/>
    <x v="0"/>
    <x v="1"/>
    <s v="Fair"/>
    <s v="Dark"/>
    <x v="5"/>
    <x v="1"/>
    <x v="11"/>
    <s v="AB+"/>
    <x v="2"/>
  </r>
  <r>
    <s v="FAM00398"/>
    <n v="48"/>
    <x v="0"/>
    <n v="35"/>
    <x v="0"/>
    <x v="61"/>
    <x v="31"/>
    <x v="4"/>
    <x v="5"/>
    <x v="3"/>
    <x v="1"/>
    <x v="3"/>
    <x v="1"/>
    <s v="Medium"/>
    <s v="Medium"/>
    <x v="0"/>
    <x v="1"/>
    <x v="115"/>
    <s v="AB-"/>
    <x v="0"/>
  </r>
  <r>
    <s v="FAM00399"/>
    <n v="32"/>
    <x v="1"/>
    <n v="41"/>
    <x v="0"/>
    <x v="133"/>
    <x v="126"/>
    <x v="1"/>
    <x v="1"/>
    <x v="0"/>
    <x v="0"/>
    <x v="0"/>
    <x v="1"/>
    <s v="Light"/>
    <s v="Light"/>
    <x v="4"/>
    <x v="1"/>
    <x v="18"/>
    <s v="A+"/>
    <x v="1"/>
  </r>
  <r>
    <s v="FAM00400"/>
    <n v="31"/>
    <x v="1"/>
    <n v="26"/>
    <x v="1"/>
    <x v="97"/>
    <x v="127"/>
    <x v="0"/>
    <x v="0"/>
    <x v="1"/>
    <x v="4"/>
    <x v="1"/>
    <x v="0"/>
    <s v="Light"/>
    <s v="Light"/>
    <x v="2"/>
    <x v="1"/>
    <x v="148"/>
    <s v="B-"/>
    <x v="1"/>
  </r>
  <r>
    <s v="FAM00401"/>
    <n v="50"/>
    <x v="0"/>
    <n v="48"/>
    <x v="2"/>
    <x v="144"/>
    <x v="78"/>
    <x v="4"/>
    <x v="6"/>
    <x v="0"/>
    <x v="1"/>
    <x v="0"/>
    <x v="2"/>
    <s v="Fair"/>
    <s v="Light"/>
    <x v="5"/>
    <x v="0"/>
    <x v="97"/>
    <s v="B+"/>
    <x v="1"/>
  </r>
  <r>
    <s v="FAM00404"/>
    <n v="42"/>
    <x v="1"/>
    <n v="32"/>
    <x v="0"/>
    <x v="89"/>
    <x v="126"/>
    <x v="0"/>
    <x v="1"/>
    <x v="0"/>
    <x v="0"/>
    <x v="0"/>
    <x v="0"/>
    <s v="Medium"/>
    <s v="Dark"/>
    <x v="1"/>
    <x v="1"/>
    <x v="149"/>
    <s v="A-"/>
    <x v="1"/>
  </r>
  <r>
    <s v="FAM00405"/>
    <n v="36"/>
    <x v="1"/>
    <n v="20"/>
    <x v="1"/>
    <x v="72"/>
    <x v="13"/>
    <x v="4"/>
    <x v="1"/>
    <x v="3"/>
    <x v="2"/>
    <x v="0"/>
    <x v="2"/>
    <s v="Light"/>
    <s v="Light"/>
    <x v="2"/>
    <x v="1"/>
    <x v="150"/>
    <s v="AB+"/>
    <x v="1"/>
  </r>
  <r>
    <s v="FAM00406"/>
    <n v="45"/>
    <x v="1"/>
    <n v="48"/>
    <x v="2"/>
    <x v="145"/>
    <x v="81"/>
    <x v="0"/>
    <x v="3"/>
    <x v="2"/>
    <x v="0"/>
    <x v="2"/>
    <x v="0"/>
    <s v="Dark"/>
    <s v="Dark"/>
    <x v="5"/>
    <x v="0"/>
    <x v="151"/>
    <s v="O-"/>
    <x v="1"/>
  </r>
  <r>
    <s v="FAM00408"/>
    <n v="48"/>
    <x v="0"/>
    <n v="20"/>
    <x v="1"/>
    <x v="146"/>
    <x v="65"/>
    <x v="2"/>
    <x v="1"/>
    <x v="0"/>
    <x v="0"/>
    <x v="1"/>
    <x v="1"/>
    <s v="Medium"/>
    <s v="Medium"/>
    <x v="4"/>
    <x v="0"/>
    <x v="152"/>
    <s v="A-"/>
    <x v="1"/>
  </r>
  <r>
    <s v="FAM00409"/>
    <n v="45"/>
    <x v="1"/>
    <n v="28"/>
    <x v="1"/>
    <x v="147"/>
    <x v="128"/>
    <x v="1"/>
    <x v="1"/>
    <x v="1"/>
    <x v="2"/>
    <x v="3"/>
    <x v="0"/>
    <s v="Dark"/>
    <s v="Olive"/>
    <x v="5"/>
    <x v="0"/>
    <x v="153"/>
    <s v="A+"/>
    <x v="2"/>
  </r>
  <r>
    <s v="FAM00411"/>
    <n v="45"/>
    <x v="1"/>
    <n v="45"/>
    <x v="0"/>
    <x v="57"/>
    <x v="129"/>
    <x v="4"/>
    <x v="0"/>
    <x v="1"/>
    <x v="0"/>
    <x v="3"/>
    <x v="1"/>
    <s v="Medium"/>
    <s v="Light"/>
    <x v="2"/>
    <x v="1"/>
    <x v="137"/>
    <s v="B+"/>
    <x v="0"/>
  </r>
  <r>
    <s v="FAM00416"/>
    <n v="48"/>
    <x v="0"/>
    <n v="35"/>
    <x v="0"/>
    <x v="136"/>
    <x v="104"/>
    <x v="7"/>
    <x v="5"/>
    <x v="1"/>
    <x v="0"/>
    <x v="2"/>
    <x v="2"/>
    <s v="Fair"/>
    <s v="Medium"/>
    <x v="1"/>
    <x v="0"/>
    <x v="107"/>
    <s v="AB-"/>
    <x v="0"/>
  </r>
  <r>
    <s v="FAM00418"/>
    <n v="44"/>
    <x v="1"/>
    <n v="19"/>
    <x v="1"/>
    <x v="148"/>
    <x v="0"/>
    <x v="1"/>
    <x v="0"/>
    <x v="1"/>
    <x v="3"/>
    <x v="1"/>
    <x v="3"/>
    <s v="Dark"/>
    <s v="Light"/>
    <x v="5"/>
    <x v="0"/>
    <x v="154"/>
    <s v="AB+"/>
    <x v="2"/>
  </r>
  <r>
    <s v="FAM00419"/>
    <n v="40"/>
    <x v="1"/>
    <n v="37"/>
    <x v="0"/>
    <x v="31"/>
    <x v="130"/>
    <x v="4"/>
    <x v="1"/>
    <x v="1"/>
    <x v="3"/>
    <x v="1"/>
    <x v="1"/>
    <s v="Dark"/>
    <s v="Olive"/>
    <x v="4"/>
    <x v="1"/>
    <x v="126"/>
    <s v="AB+"/>
    <x v="1"/>
  </r>
  <r>
    <s v="FAM00423"/>
    <n v="43"/>
    <x v="1"/>
    <n v="22"/>
    <x v="1"/>
    <x v="149"/>
    <x v="51"/>
    <x v="4"/>
    <x v="1"/>
    <x v="2"/>
    <x v="0"/>
    <x v="0"/>
    <x v="2"/>
    <s v="Olive"/>
    <s v="Fair"/>
    <x v="1"/>
    <x v="0"/>
    <x v="155"/>
    <s v="AB+"/>
    <x v="1"/>
  </r>
  <r>
    <s v="FAM00427"/>
    <n v="37"/>
    <x v="1"/>
    <n v="36"/>
    <x v="0"/>
    <x v="61"/>
    <x v="4"/>
    <x v="1"/>
    <x v="3"/>
    <x v="2"/>
    <x v="0"/>
    <x v="0"/>
    <x v="1"/>
    <s v="Light"/>
    <s v="Medium"/>
    <x v="2"/>
    <x v="0"/>
    <x v="2"/>
    <s v="A-"/>
    <x v="1"/>
  </r>
  <r>
    <s v="FAM00429"/>
    <n v="43"/>
    <x v="1"/>
    <n v="38"/>
    <x v="0"/>
    <x v="23"/>
    <x v="87"/>
    <x v="7"/>
    <x v="3"/>
    <x v="2"/>
    <x v="2"/>
    <x v="2"/>
    <x v="1"/>
    <s v="Medium"/>
    <s v="Fair"/>
    <x v="2"/>
    <x v="1"/>
    <x v="16"/>
    <s v="B-"/>
    <x v="0"/>
  </r>
  <r>
    <s v="FAM00430"/>
    <n v="42"/>
    <x v="1"/>
    <n v="37"/>
    <x v="0"/>
    <x v="150"/>
    <x v="64"/>
    <x v="1"/>
    <x v="4"/>
    <x v="1"/>
    <x v="0"/>
    <x v="0"/>
    <x v="2"/>
    <s v="Olive"/>
    <s v="Fair"/>
    <x v="5"/>
    <x v="0"/>
    <x v="156"/>
    <s v="AB-"/>
    <x v="2"/>
  </r>
  <r>
    <s v="FAM00432"/>
    <n v="31"/>
    <x v="1"/>
    <n v="38"/>
    <x v="0"/>
    <x v="116"/>
    <x v="16"/>
    <x v="2"/>
    <x v="3"/>
    <x v="0"/>
    <x v="0"/>
    <x v="0"/>
    <x v="0"/>
    <s v="Medium"/>
    <s v="Dark"/>
    <x v="5"/>
    <x v="0"/>
    <x v="157"/>
    <s v="A-"/>
    <x v="2"/>
  </r>
  <r>
    <s v="FAM00433"/>
    <n v="32"/>
    <x v="1"/>
    <n v="41"/>
    <x v="0"/>
    <x v="151"/>
    <x v="131"/>
    <x v="0"/>
    <x v="0"/>
    <x v="0"/>
    <x v="4"/>
    <x v="1"/>
    <x v="0"/>
    <s v="Medium"/>
    <s v="Olive"/>
    <x v="4"/>
    <x v="0"/>
    <x v="158"/>
    <s v="B-"/>
    <x v="1"/>
  </r>
  <r>
    <s v="FAM00434"/>
    <n v="42"/>
    <x v="1"/>
    <n v="21"/>
    <x v="1"/>
    <x v="79"/>
    <x v="24"/>
    <x v="2"/>
    <x v="3"/>
    <x v="3"/>
    <x v="0"/>
    <x v="0"/>
    <x v="0"/>
    <s v="Light"/>
    <s v="Fair"/>
    <x v="4"/>
    <x v="1"/>
    <x v="159"/>
    <s v="A+"/>
    <x v="1"/>
  </r>
  <r>
    <s v="FAM00435"/>
    <n v="44"/>
    <x v="1"/>
    <n v="29"/>
    <x v="1"/>
    <x v="133"/>
    <x v="132"/>
    <x v="1"/>
    <x v="5"/>
    <x v="0"/>
    <x v="2"/>
    <x v="0"/>
    <x v="1"/>
    <s v="Olive"/>
    <s v="Light"/>
    <x v="2"/>
    <x v="0"/>
    <x v="21"/>
    <s v="A-"/>
    <x v="1"/>
  </r>
  <r>
    <s v="FAM00437"/>
    <n v="49"/>
    <x v="0"/>
    <n v="37"/>
    <x v="0"/>
    <x v="152"/>
    <x v="35"/>
    <x v="1"/>
    <x v="3"/>
    <x v="3"/>
    <x v="3"/>
    <x v="0"/>
    <x v="2"/>
    <s v="Fair"/>
    <s v="Dark"/>
    <x v="5"/>
    <x v="0"/>
    <x v="143"/>
    <s v="A-"/>
    <x v="1"/>
  </r>
  <r>
    <s v="FAM00438"/>
    <n v="36"/>
    <x v="1"/>
    <n v="35"/>
    <x v="0"/>
    <x v="153"/>
    <x v="45"/>
    <x v="0"/>
    <x v="1"/>
    <x v="2"/>
    <x v="0"/>
    <x v="1"/>
    <x v="0"/>
    <s v="Light"/>
    <s v="Olive"/>
    <x v="5"/>
    <x v="1"/>
    <x v="160"/>
    <s v="A+"/>
    <x v="1"/>
  </r>
  <r>
    <s v="FAM00439"/>
    <n v="39"/>
    <x v="1"/>
    <n v="18"/>
    <x v="1"/>
    <x v="154"/>
    <x v="110"/>
    <x v="3"/>
    <x v="0"/>
    <x v="0"/>
    <x v="0"/>
    <x v="1"/>
    <x v="0"/>
    <s v="Medium"/>
    <s v="Medium"/>
    <x v="4"/>
    <x v="1"/>
    <x v="161"/>
    <s v="AB+"/>
    <x v="1"/>
  </r>
  <r>
    <s v="FAM00440"/>
    <n v="44"/>
    <x v="1"/>
    <n v="47"/>
    <x v="2"/>
    <x v="155"/>
    <x v="133"/>
    <x v="0"/>
    <x v="3"/>
    <x v="3"/>
    <x v="3"/>
    <x v="1"/>
    <x v="1"/>
    <s v="Fair"/>
    <s v="Fair"/>
    <x v="2"/>
    <x v="0"/>
    <x v="162"/>
    <s v="O+"/>
    <x v="0"/>
  </r>
  <r>
    <s v="FAM00441"/>
    <n v="41"/>
    <x v="1"/>
    <n v="50"/>
    <x v="2"/>
    <x v="90"/>
    <x v="126"/>
    <x v="4"/>
    <x v="4"/>
    <x v="1"/>
    <x v="0"/>
    <x v="0"/>
    <x v="2"/>
    <s v="Light"/>
    <s v="Dark"/>
    <x v="5"/>
    <x v="1"/>
    <x v="85"/>
    <s v="B+"/>
    <x v="1"/>
  </r>
  <r>
    <s v="FAM00442"/>
    <n v="32"/>
    <x v="1"/>
    <n v="41"/>
    <x v="0"/>
    <x v="22"/>
    <x v="134"/>
    <x v="0"/>
    <x v="3"/>
    <x v="0"/>
    <x v="2"/>
    <x v="0"/>
    <x v="2"/>
    <s v="Medium"/>
    <s v="Medium"/>
    <x v="5"/>
    <x v="1"/>
    <x v="4"/>
    <s v="O+"/>
    <x v="1"/>
  </r>
  <r>
    <s v="FAM00443"/>
    <n v="38"/>
    <x v="1"/>
    <n v="31"/>
    <x v="0"/>
    <x v="156"/>
    <x v="89"/>
    <x v="4"/>
    <x v="0"/>
    <x v="3"/>
    <x v="3"/>
    <x v="0"/>
    <x v="1"/>
    <s v="Olive"/>
    <s v="Dark"/>
    <x v="5"/>
    <x v="1"/>
    <x v="163"/>
    <s v="B+"/>
    <x v="1"/>
  </r>
  <r>
    <s v="FAM00445"/>
    <n v="31"/>
    <x v="1"/>
    <n v="28"/>
    <x v="1"/>
    <x v="45"/>
    <x v="135"/>
    <x v="1"/>
    <x v="0"/>
    <x v="0"/>
    <x v="0"/>
    <x v="0"/>
    <x v="1"/>
    <s v="Light"/>
    <s v="Fair"/>
    <x v="2"/>
    <x v="1"/>
    <x v="30"/>
    <s v="AB+"/>
    <x v="1"/>
  </r>
  <r>
    <s v="FAM00446"/>
    <n v="38"/>
    <x v="1"/>
    <n v="41"/>
    <x v="0"/>
    <x v="157"/>
    <x v="136"/>
    <x v="5"/>
    <x v="5"/>
    <x v="3"/>
    <x v="1"/>
    <x v="2"/>
    <x v="0"/>
    <s v="Fair"/>
    <s v="Dark"/>
    <x v="1"/>
    <x v="0"/>
    <x v="164"/>
    <s v="A-"/>
    <x v="1"/>
  </r>
  <r>
    <s v="FAM00447"/>
    <n v="31"/>
    <x v="1"/>
    <n v="48"/>
    <x v="2"/>
    <x v="17"/>
    <x v="108"/>
    <x v="0"/>
    <x v="1"/>
    <x v="2"/>
    <x v="0"/>
    <x v="1"/>
    <x v="1"/>
    <s v="Light"/>
    <s v="Light"/>
    <x v="5"/>
    <x v="1"/>
    <x v="165"/>
    <s v="A+"/>
    <x v="2"/>
  </r>
  <r>
    <s v="FAM00450"/>
    <n v="47"/>
    <x v="0"/>
    <n v="41"/>
    <x v="0"/>
    <x v="141"/>
    <x v="137"/>
    <x v="0"/>
    <x v="1"/>
    <x v="3"/>
    <x v="0"/>
    <x v="1"/>
    <x v="2"/>
    <s v="Light"/>
    <s v="Medium"/>
    <x v="5"/>
    <x v="1"/>
    <x v="166"/>
    <s v="A-"/>
    <x v="0"/>
  </r>
  <r>
    <s v="FAM00451"/>
    <n v="33"/>
    <x v="1"/>
    <n v="30"/>
    <x v="1"/>
    <x v="158"/>
    <x v="112"/>
    <x v="2"/>
    <x v="1"/>
    <x v="1"/>
    <x v="0"/>
    <x v="3"/>
    <x v="0"/>
    <s v="Light"/>
    <s v="Light"/>
    <x v="2"/>
    <x v="1"/>
    <x v="167"/>
    <s v="A+"/>
    <x v="1"/>
  </r>
  <r>
    <s v="FAM00452"/>
    <n v="50"/>
    <x v="0"/>
    <n v="41"/>
    <x v="0"/>
    <x v="91"/>
    <x v="138"/>
    <x v="3"/>
    <x v="4"/>
    <x v="3"/>
    <x v="3"/>
    <x v="1"/>
    <x v="1"/>
    <s v="Light"/>
    <s v="Olive"/>
    <x v="3"/>
    <x v="1"/>
    <x v="168"/>
    <s v="AB-"/>
    <x v="0"/>
  </r>
  <r>
    <s v="FAM00453"/>
    <n v="38"/>
    <x v="1"/>
    <n v="43"/>
    <x v="0"/>
    <x v="69"/>
    <x v="139"/>
    <x v="1"/>
    <x v="0"/>
    <x v="0"/>
    <x v="0"/>
    <x v="0"/>
    <x v="0"/>
    <s v="Fair"/>
    <s v="Olive"/>
    <x v="2"/>
    <x v="1"/>
    <x v="31"/>
    <s v="AB+"/>
    <x v="0"/>
  </r>
  <r>
    <s v="FAM00454"/>
    <n v="35"/>
    <x v="1"/>
    <n v="19"/>
    <x v="1"/>
    <x v="159"/>
    <x v="140"/>
    <x v="0"/>
    <x v="0"/>
    <x v="2"/>
    <x v="3"/>
    <x v="3"/>
    <x v="1"/>
    <s v="Medium"/>
    <s v="Light"/>
    <x v="5"/>
    <x v="0"/>
    <x v="169"/>
    <s v="B+"/>
    <x v="2"/>
  </r>
  <r>
    <s v="FAM00457"/>
    <n v="31"/>
    <x v="1"/>
    <n v="28"/>
    <x v="1"/>
    <x v="59"/>
    <x v="53"/>
    <x v="0"/>
    <x v="5"/>
    <x v="3"/>
    <x v="1"/>
    <x v="3"/>
    <x v="0"/>
    <s v="Olive"/>
    <s v="Dark"/>
    <x v="5"/>
    <x v="1"/>
    <x v="170"/>
    <s v="A-"/>
    <x v="2"/>
  </r>
  <r>
    <s v="FAM00458"/>
    <n v="44"/>
    <x v="1"/>
    <n v="46"/>
    <x v="2"/>
    <x v="160"/>
    <x v="141"/>
    <x v="1"/>
    <x v="1"/>
    <x v="3"/>
    <x v="0"/>
    <x v="1"/>
    <x v="0"/>
    <s v="Olive"/>
    <s v="Olive"/>
    <x v="1"/>
    <x v="0"/>
    <x v="75"/>
    <s v="A+"/>
    <x v="1"/>
  </r>
  <r>
    <s v="FAM00459"/>
    <n v="40"/>
    <x v="1"/>
    <n v="34"/>
    <x v="0"/>
    <x v="161"/>
    <x v="142"/>
    <x v="0"/>
    <x v="4"/>
    <x v="2"/>
    <x v="0"/>
    <x v="0"/>
    <x v="0"/>
    <s v="Dark"/>
    <s v="Medium"/>
    <x v="5"/>
    <x v="1"/>
    <x v="171"/>
    <s v="A+"/>
    <x v="2"/>
  </r>
  <r>
    <s v="FAM00461"/>
    <n v="42"/>
    <x v="1"/>
    <n v="46"/>
    <x v="2"/>
    <x v="44"/>
    <x v="143"/>
    <x v="0"/>
    <x v="0"/>
    <x v="1"/>
    <x v="1"/>
    <x v="0"/>
    <x v="3"/>
    <s v="Fair"/>
    <s v="Dark"/>
    <x v="4"/>
    <x v="0"/>
    <x v="172"/>
    <s v="B+"/>
    <x v="0"/>
  </r>
  <r>
    <s v="FAM00462"/>
    <n v="35"/>
    <x v="1"/>
    <n v="20"/>
    <x v="1"/>
    <x v="162"/>
    <x v="43"/>
    <x v="4"/>
    <x v="0"/>
    <x v="0"/>
    <x v="0"/>
    <x v="1"/>
    <x v="3"/>
    <s v="Olive"/>
    <s v="Light"/>
    <x v="5"/>
    <x v="0"/>
    <x v="103"/>
    <s v="B-"/>
    <x v="2"/>
  </r>
  <r>
    <s v="FAM00463"/>
    <n v="33"/>
    <x v="1"/>
    <n v="27"/>
    <x v="1"/>
    <x v="163"/>
    <x v="106"/>
    <x v="3"/>
    <x v="5"/>
    <x v="1"/>
    <x v="3"/>
    <x v="1"/>
    <x v="0"/>
    <s v="Medium"/>
    <s v="Dark"/>
    <x v="3"/>
    <x v="1"/>
    <x v="173"/>
    <s v="AB-"/>
    <x v="1"/>
  </r>
  <r>
    <s v="FAM00464"/>
    <n v="50"/>
    <x v="0"/>
    <n v="31"/>
    <x v="0"/>
    <x v="70"/>
    <x v="144"/>
    <x v="4"/>
    <x v="1"/>
    <x v="4"/>
    <x v="1"/>
    <x v="0"/>
    <x v="1"/>
    <s v="Medium"/>
    <s v="Dark"/>
    <x v="1"/>
    <x v="1"/>
    <x v="17"/>
    <s v="AB-"/>
    <x v="0"/>
  </r>
  <r>
    <s v="FAM00467"/>
    <n v="42"/>
    <x v="1"/>
    <n v="49"/>
    <x v="2"/>
    <x v="128"/>
    <x v="92"/>
    <x v="1"/>
    <x v="3"/>
    <x v="0"/>
    <x v="1"/>
    <x v="1"/>
    <x v="0"/>
    <s v="Dark"/>
    <s v="Fair"/>
    <x v="3"/>
    <x v="0"/>
    <x v="25"/>
    <s v="A+"/>
    <x v="0"/>
  </r>
  <r>
    <s v="FAM00468"/>
    <n v="48"/>
    <x v="0"/>
    <n v="49"/>
    <x v="2"/>
    <x v="35"/>
    <x v="12"/>
    <x v="2"/>
    <x v="1"/>
    <x v="1"/>
    <x v="2"/>
    <x v="0"/>
    <x v="2"/>
    <s v="Light"/>
    <s v="Fair"/>
    <x v="2"/>
    <x v="0"/>
    <x v="174"/>
    <s v="A-"/>
    <x v="0"/>
  </r>
  <r>
    <s v="FAM00470"/>
    <n v="37"/>
    <x v="1"/>
    <n v="43"/>
    <x v="0"/>
    <x v="164"/>
    <x v="145"/>
    <x v="4"/>
    <x v="1"/>
    <x v="3"/>
    <x v="4"/>
    <x v="1"/>
    <x v="2"/>
    <s v="Olive"/>
    <s v="Light"/>
    <x v="5"/>
    <x v="0"/>
    <x v="175"/>
    <s v="AB+"/>
    <x v="1"/>
  </r>
  <r>
    <s v="FAM00471"/>
    <n v="31"/>
    <x v="1"/>
    <n v="18"/>
    <x v="1"/>
    <x v="37"/>
    <x v="146"/>
    <x v="4"/>
    <x v="1"/>
    <x v="1"/>
    <x v="1"/>
    <x v="2"/>
    <x v="3"/>
    <s v="Olive"/>
    <s v="Olive"/>
    <x v="2"/>
    <x v="1"/>
    <x v="176"/>
    <s v="AB+"/>
    <x v="1"/>
  </r>
  <r>
    <s v="FAM00474"/>
    <n v="36"/>
    <x v="1"/>
    <n v="47"/>
    <x v="2"/>
    <x v="42"/>
    <x v="10"/>
    <x v="1"/>
    <x v="4"/>
    <x v="0"/>
    <x v="1"/>
    <x v="0"/>
    <x v="0"/>
    <s v="Fair"/>
    <s v="Olive"/>
    <x v="5"/>
    <x v="1"/>
    <x v="177"/>
    <s v="AB+"/>
    <x v="1"/>
  </r>
  <r>
    <s v="FAM00476"/>
    <n v="32"/>
    <x v="1"/>
    <n v="44"/>
    <x v="0"/>
    <x v="165"/>
    <x v="126"/>
    <x v="1"/>
    <x v="0"/>
    <x v="1"/>
    <x v="0"/>
    <x v="3"/>
    <x v="1"/>
    <s v="Olive"/>
    <s v="Medium"/>
    <x v="3"/>
    <x v="0"/>
    <x v="104"/>
    <s v="AB-"/>
    <x v="1"/>
  </r>
  <r>
    <s v="FAM00478"/>
    <n v="46"/>
    <x v="0"/>
    <n v="39"/>
    <x v="0"/>
    <x v="48"/>
    <x v="121"/>
    <x v="0"/>
    <x v="0"/>
    <x v="0"/>
    <x v="3"/>
    <x v="0"/>
    <x v="1"/>
    <s v="Light"/>
    <s v="Medium"/>
    <x v="4"/>
    <x v="0"/>
    <x v="7"/>
    <s v="B-"/>
    <x v="0"/>
  </r>
  <r>
    <s v="FAM00481"/>
    <n v="48"/>
    <x v="0"/>
    <n v="37"/>
    <x v="0"/>
    <x v="69"/>
    <x v="34"/>
    <x v="4"/>
    <x v="0"/>
    <x v="2"/>
    <x v="3"/>
    <x v="3"/>
    <x v="0"/>
    <s v="Fair"/>
    <s v="Dark"/>
    <x v="3"/>
    <x v="1"/>
    <x v="178"/>
    <s v="B-"/>
    <x v="0"/>
  </r>
  <r>
    <s v="FAM00482"/>
    <n v="38"/>
    <x v="1"/>
    <n v="36"/>
    <x v="0"/>
    <x v="135"/>
    <x v="147"/>
    <x v="4"/>
    <x v="1"/>
    <x v="3"/>
    <x v="0"/>
    <x v="1"/>
    <x v="0"/>
    <s v="Dark"/>
    <s v="Light"/>
    <x v="5"/>
    <x v="1"/>
    <x v="179"/>
    <s v="AB-"/>
    <x v="2"/>
  </r>
  <r>
    <s v="FAM00485"/>
    <n v="41"/>
    <x v="1"/>
    <n v="39"/>
    <x v="0"/>
    <x v="29"/>
    <x v="148"/>
    <x v="0"/>
    <x v="3"/>
    <x v="3"/>
    <x v="3"/>
    <x v="1"/>
    <x v="1"/>
    <s v="Dark"/>
    <s v="Fair"/>
    <x v="2"/>
    <x v="1"/>
    <x v="180"/>
    <s v="O+"/>
    <x v="0"/>
  </r>
  <r>
    <s v="FAM00486"/>
    <n v="36"/>
    <x v="1"/>
    <n v="35"/>
    <x v="0"/>
    <x v="35"/>
    <x v="149"/>
    <x v="4"/>
    <x v="1"/>
    <x v="0"/>
    <x v="2"/>
    <x v="0"/>
    <x v="1"/>
    <s v="Olive"/>
    <s v="Dark"/>
    <x v="0"/>
    <x v="1"/>
    <x v="42"/>
    <s v="AB+"/>
    <x v="0"/>
  </r>
  <r>
    <s v="FAM00488"/>
    <n v="44"/>
    <x v="1"/>
    <n v="26"/>
    <x v="1"/>
    <x v="21"/>
    <x v="148"/>
    <x v="0"/>
    <x v="3"/>
    <x v="2"/>
    <x v="0"/>
    <x v="1"/>
    <x v="1"/>
    <s v="Light"/>
    <s v="Dark"/>
    <x v="1"/>
    <x v="1"/>
    <x v="91"/>
    <s v="O+"/>
    <x v="1"/>
  </r>
  <r>
    <s v="FAM00492"/>
    <n v="50"/>
    <x v="0"/>
    <n v="33"/>
    <x v="0"/>
    <x v="42"/>
    <x v="150"/>
    <x v="2"/>
    <x v="1"/>
    <x v="3"/>
    <x v="0"/>
    <x v="3"/>
    <x v="0"/>
    <s v="Fair"/>
    <s v="Light"/>
    <x v="3"/>
    <x v="0"/>
    <x v="181"/>
    <s v="A-"/>
    <x v="0"/>
  </r>
  <r>
    <s v="FAM00493"/>
    <n v="38"/>
    <x v="1"/>
    <n v="22"/>
    <x v="1"/>
    <x v="166"/>
    <x v="151"/>
    <x v="4"/>
    <x v="3"/>
    <x v="0"/>
    <x v="3"/>
    <x v="0"/>
    <x v="0"/>
    <s v="Olive"/>
    <s v="Dark"/>
    <x v="4"/>
    <x v="1"/>
    <x v="149"/>
    <s v="B-"/>
    <x v="1"/>
  </r>
  <r>
    <s v="FAM00494"/>
    <n v="46"/>
    <x v="0"/>
    <n v="33"/>
    <x v="0"/>
    <x v="167"/>
    <x v="152"/>
    <x v="1"/>
    <x v="3"/>
    <x v="1"/>
    <x v="0"/>
    <x v="0"/>
    <x v="3"/>
    <s v="Fair"/>
    <s v="Olive"/>
    <x v="4"/>
    <x v="1"/>
    <x v="182"/>
    <s v="A+"/>
    <x v="0"/>
  </r>
  <r>
    <s v="FAM00496"/>
    <n v="45"/>
    <x v="1"/>
    <n v="36"/>
    <x v="0"/>
    <x v="51"/>
    <x v="104"/>
    <x v="3"/>
    <x v="1"/>
    <x v="3"/>
    <x v="0"/>
    <x v="3"/>
    <x v="0"/>
    <s v="Medium"/>
    <s v="Medium"/>
    <x v="5"/>
    <x v="0"/>
    <x v="46"/>
    <s v="A+"/>
    <x v="1"/>
  </r>
  <r>
    <s v="FAM00497"/>
    <n v="38"/>
    <x v="1"/>
    <n v="34"/>
    <x v="0"/>
    <x v="168"/>
    <x v="68"/>
    <x v="0"/>
    <x v="0"/>
    <x v="2"/>
    <x v="0"/>
    <x v="1"/>
    <x v="1"/>
    <s v="Fair"/>
    <s v="Light"/>
    <x v="1"/>
    <x v="0"/>
    <x v="100"/>
    <s v="B+"/>
    <x v="1"/>
  </r>
  <r>
    <s v="FAM00499"/>
    <n v="32"/>
    <x v="1"/>
    <n v="39"/>
    <x v="0"/>
    <x v="36"/>
    <x v="35"/>
    <x v="1"/>
    <x v="0"/>
    <x v="0"/>
    <x v="1"/>
    <x v="1"/>
    <x v="1"/>
    <s v="Fair"/>
    <s v="Medium"/>
    <x v="2"/>
    <x v="0"/>
    <x v="183"/>
    <s v="AB+"/>
    <x v="1"/>
  </r>
  <r>
    <s v="FAM00500"/>
    <n v="47"/>
    <x v="0"/>
    <n v="25"/>
    <x v="1"/>
    <x v="0"/>
    <x v="99"/>
    <x v="0"/>
    <x v="3"/>
    <x v="3"/>
    <x v="0"/>
    <x v="0"/>
    <x v="0"/>
    <s v="Light"/>
    <s v="Olive"/>
    <x v="0"/>
    <x v="0"/>
    <x v="2"/>
    <s v="O+"/>
    <x v="0"/>
  </r>
  <r>
    <s v="FAM00501"/>
    <n v="39"/>
    <x v="1"/>
    <n v="50"/>
    <x v="2"/>
    <x v="122"/>
    <x v="132"/>
    <x v="3"/>
    <x v="4"/>
    <x v="3"/>
    <x v="0"/>
    <x v="0"/>
    <x v="0"/>
    <s v="Light"/>
    <s v="Light"/>
    <x v="3"/>
    <x v="0"/>
    <x v="45"/>
    <s v="B+"/>
    <x v="1"/>
  </r>
  <r>
    <s v="FAM00502"/>
    <n v="47"/>
    <x v="0"/>
    <n v="19"/>
    <x v="1"/>
    <x v="169"/>
    <x v="153"/>
    <x v="5"/>
    <x v="3"/>
    <x v="2"/>
    <x v="0"/>
    <x v="3"/>
    <x v="1"/>
    <s v="Dark"/>
    <s v="Medium"/>
    <x v="1"/>
    <x v="1"/>
    <x v="177"/>
    <s v="A-"/>
    <x v="1"/>
  </r>
  <r>
    <s v="FAM00506"/>
    <n v="32"/>
    <x v="1"/>
    <n v="27"/>
    <x v="1"/>
    <x v="49"/>
    <x v="3"/>
    <x v="4"/>
    <x v="7"/>
    <x v="1"/>
    <x v="1"/>
    <x v="0"/>
    <x v="0"/>
    <s v="Medium"/>
    <s v="Medium"/>
    <x v="2"/>
    <x v="0"/>
    <x v="164"/>
    <s v="B+"/>
    <x v="2"/>
  </r>
  <r>
    <s v="FAM00507"/>
    <n v="47"/>
    <x v="0"/>
    <n v="41"/>
    <x v="0"/>
    <x v="170"/>
    <x v="83"/>
    <x v="2"/>
    <x v="3"/>
    <x v="3"/>
    <x v="0"/>
    <x v="3"/>
    <x v="2"/>
    <s v="Olive"/>
    <s v="Olive"/>
    <x v="5"/>
    <x v="0"/>
    <x v="181"/>
    <s v="A-"/>
    <x v="1"/>
  </r>
  <r>
    <s v="FAM00508"/>
    <n v="44"/>
    <x v="1"/>
    <n v="21"/>
    <x v="1"/>
    <x v="171"/>
    <x v="154"/>
    <x v="0"/>
    <x v="4"/>
    <x v="1"/>
    <x v="2"/>
    <x v="1"/>
    <x v="0"/>
    <s v="Olive"/>
    <s v="Olive"/>
    <x v="4"/>
    <x v="0"/>
    <x v="184"/>
    <s v="A+"/>
    <x v="1"/>
  </r>
  <r>
    <s v="FAM00512"/>
    <n v="40"/>
    <x v="1"/>
    <n v="30"/>
    <x v="1"/>
    <x v="172"/>
    <x v="155"/>
    <x v="4"/>
    <x v="0"/>
    <x v="1"/>
    <x v="1"/>
    <x v="0"/>
    <x v="0"/>
    <s v="Medium"/>
    <s v="Fair"/>
    <x v="4"/>
    <x v="0"/>
    <x v="113"/>
    <s v="B-"/>
    <x v="1"/>
  </r>
  <r>
    <s v="FAM00513"/>
    <n v="35"/>
    <x v="1"/>
    <n v="35"/>
    <x v="0"/>
    <x v="32"/>
    <x v="22"/>
    <x v="2"/>
    <x v="0"/>
    <x v="3"/>
    <x v="0"/>
    <x v="3"/>
    <x v="1"/>
    <s v="Olive"/>
    <s v="Light"/>
    <x v="2"/>
    <x v="1"/>
    <x v="116"/>
    <s v="AB+"/>
    <x v="1"/>
  </r>
  <r>
    <s v="FAM00514"/>
    <n v="40"/>
    <x v="1"/>
    <n v="41"/>
    <x v="0"/>
    <x v="30"/>
    <x v="156"/>
    <x v="3"/>
    <x v="3"/>
    <x v="0"/>
    <x v="0"/>
    <x v="1"/>
    <x v="1"/>
    <s v="Medium"/>
    <s v="Light"/>
    <x v="2"/>
    <x v="1"/>
    <x v="185"/>
    <s v="A+"/>
    <x v="1"/>
  </r>
  <r>
    <s v="FAM00518"/>
    <n v="38"/>
    <x v="1"/>
    <n v="26"/>
    <x v="1"/>
    <x v="173"/>
    <x v="19"/>
    <x v="3"/>
    <x v="0"/>
    <x v="1"/>
    <x v="2"/>
    <x v="3"/>
    <x v="1"/>
    <s v="Olive"/>
    <s v="Medium"/>
    <x v="4"/>
    <x v="1"/>
    <x v="186"/>
    <s v="AB+"/>
    <x v="0"/>
  </r>
  <r>
    <s v="FAM00519"/>
    <n v="39"/>
    <x v="1"/>
    <n v="45"/>
    <x v="0"/>
    <x v="34"/>
    <x v="157"/>
    <x v="1"/>
    <x v="6"/>
    <x v="1"/>
    <x v="3"/>
    <x v="1"/>
    <x v="0"/>
    <s v="Dark"/>
    <s v="Olive"/>
    <x v="5"/>
    <x v="1"/>
    <x v="134"/>
    <s v="A-"/>
    <x v="1"/>
  </r>
  <r>
    <s v="FAM00520"/>
    <n v="37"/>
    <x v="1"/>
    <n v="27"/>
    <x v="1"/>
    <x v="137"/>
    <x v="158"/>
    <x v="4"/>
    <x v="1"/>
    <x v="1"/>
    <x v="0"/>
    <x v="0"/>
    <x v="1"/>
    <s v="Medium"/>
    <s v="Olive"/>
    <x v="0"/>
    <x v="1"/>
    <x v="177"/>
    <s v="AB+"/>
    <x v="0"/>
  </r>
  <r>
    <s v="FAM00521"/>
    <n v="33"/>
    <x v="1"/>
    <n v="18"/>
    <x v="1"/>
    <x v="114"/>
    <x v="111"/>
    <x v="1"/>
    <x v="0"/>
    <x v="0"/>
    <x v="0"/>
    <x v="0"/>
    <x v="2"/>
    <s v="Fair"/>
    <s v="Light"/>
    <x v="2"/>
    <x v="0"/>
    <x v="48"/>
    <s v="AB-"/>
    <x v="1"/>
  </r>
  <r>
    <s v="FAM00522"/>
    <n v="34"/>
    <x v="1"/>
    <n v="38"/>
    <x v="0"/>
    <x v="174"/>
    <x v="159"/>
    <x v="4"/>
    <x v="1"/>
    <x v="1"/>
    <x v="0"/>
    <x v="1"/>
    <x v="0"/>
    <s v="Olive"/>
    <s v="Medium"/>
    <x v="1"/>
    <x v="1"/>
    <x v="187"/>
    <s v="AB+"/>
    <x v="1"/>
  </r>
  <r>
    <s v="FAM00523"/>
    <n v="50"/>
    <x v="0"/>
    <n v="26"/>
    <x v="1"/>
    <x v="175"/>
    <x v="63"/>
    <x v="1"/>
    <x v="3"/>
    <x v="2"/>
    <x v="0"/>
    <x v="1"/>
    <x v="1"/>
    <s v="Olive"/>
    <s v="Light"/>
    <x v="1"/>
    <x v="1"/>
    <x v="135"/>
    <s v="A-"/>
    <x v="1"/>
  </r>
  <r>
    <s v="FAM00526"/>
    <n v="35"/>
    <x v="1"/>
    <n v="39"/>
    <x v="0"/>
    <x v="56"/>
    <x v="131"/>
    <x v="4"/>
    <x v="1"/>
    <x v="3"/>
    <x v="2"/>
    <x v="1"/>
    <x v="0"/>
    <s v="Light"/>
    <s v="Light"/>
    <x v="5"/>
    <x v="0"/>
    <x v="24"/>
    <s v="AB+"/>
    <x v="2"/>
  </r>
  <r>
    <s v="FAM00527"/>
    <n v="42"/>
    <x v="1"/>
    <n v="40"/>
    <x v="0"/>
    <x v="52"/>
    <x v="81"/>
    <x v="1"/>
    <x v="7"/>
    <x v="1"/>
    <x v="2"/>
    <x v="0"/>
    <x v="2"/>
    <s v="Olive"/>
    <s v="Light"/>
    <x v="2"/>
    <x v="0"/>
    <x v="40"/>
    <s v="AB-"/>
    <x v="1"/>
  </r>
  <r>
    <s v="FAM00529"/>
    <n v="31"/>
    <x v="1"/>
    <n v="40"/>
    <x v="0"/>
    <x v="176"/>
    <x v="81"/>
    <x v="4"/>
    <x v="0"/>
    <x v="1"/>
    <x v="1"/>
    <x v="1"/>
    <x v="2"/>
    <s v="Medium"/>
    <s v="Olive"/>
    <x v="3"/>
    <x v="1"/>
    <x v="188"/>
    <s v="B+"/>
    <x v="1"/>
  </r>
  <r>
    <s v="FAM00532"/>
    <n v="35"/>
    <x v="1"/>
    <n v="23"/>
    <x v="1"/>
    <x v="81"/>
    <x v="125"/>
    <x v="1"/>
    <x v="3"/>
    <x v="4"/>
    <x v="0"/>
    <x v="3"/>
    <x v="1"/>
    <s v="Light"/>
    <s v="Medium"/>
    <x v="3"/>
    <x v="0"/>
    <x v="120"/>
    <s v="A+"/>
    <x v="2"/>
  </r>
  <r>
    <s v="FAM00534"/>
    <n v="31"/>
    <x v="1"/>
    <n v="50"/>
    <x v="2"/>
    <x v="177"/>
    <x v="122"/>
    <x v="0"/>
    <x v="1"/>
    <x v="2"/>
    <x v="0"/>
    <x v="0"/>
    <x v="2"/>
    <s v="Olive"/>
    <s v="Olive"/>
    <x v="1"/>
    <x v="1"/>
    <x v="19"/>
    <s v="A+"/>
    <x v="1"/>
  </r>
  <r>
    <s v="FAM00535"/>
    <n v="43"/>
    <x v="1"/>
    <n v="23"/>
    <x v="1"/>
    <x v="99"/>
    <x v="154"/>
    <x v="1"/>
    <x v="3"/>
    <x v="3"/>
    <x v="3"/>
    <x v="1"/>
    <x v="0"/>
    <s v="Light"/>
    <s v="Fair"/>
    <x v="1"/>
    <x v="1"/>
    <x v="18"/>
    <s v="A-"/>
    <x v="1"/>
  </r>
  <r>
    <s v="FAM00536"/>
    <n v="47"/>
    <x v="0"/>
    <n v="48"/>
    <x v="2"/>
    <x v="95"/>
    <x v="106"/>
    <x v="4"/>
    <x v="2"/>
    <x v="1"/>
    <x v="3"/>
    <x v="1"/>
    <x v="0"/>
    <s v="Olive"/>
    <s v="Olive"/>
    <x v="0"/>
    <x v="0"/>
    <x v="189"/>
    <s v="AB-"/>
    <x v="0"/>
  </r>
  <r>
    <s v="FAM00538"/>
    <n v="47"/>
    <x v="0"/>
    <n v="31"/>
    <x v="0"/>
    <x v="129"/>
    <x v="44"/>
    <x v="1"/>
    <x v="1"/>
    <x v="1"/>
    <x v="4"/>
    <x v="3"/>
    <x v="0"/>
    <s v="Dark"/>
    <s v="Fair"/>
    <x v="4"/>
    <x v="1"/>
    <x v="190"/>
    <s v="A+"/>
    <x v="1"/>
  </r>
  <r>
    <s v="FAM00540"/>
    <n v="45"/>
    <x v="1"/>
    <n v="25"/>
    <x v="1"/>
    <x v="178"/>
    <x v="119"/>
    <x v="3"/>
    <x v="1"/>
    <x v="2"/>
    <x v="3"/>
    <x v="2"/>
    <x v="2"/>
    <s v="Olive"/>
    <s v="Medium"/>
    <x v="1"/>
    <x v="1"/>
    <x v="159"/>
    <s v="AB+"/>
    <x v="1"/>
  </r>
  <r>
    <s v="FAM00542"/>
    <n v="47"/>
    <x v="0"/>
    <n v="38"/>
    <x v="0"/>
    <x v="133"/>
    <x v="60"/>
    <x v="0"/>
    <x v="0"/>
    <x v="1"/>
    <x v="0"/>
    <x v="0"/>
    <x v="1"/>
    <s v="Medium"/>
    <s v="Light"/>
    <x v="5"/>
    <x v="1"/>
    <x v="191"/>
    <s v="B+"/>
    <x v="1"/>
  </r>
  <r>
    <s v="FAM00543"/>
    <n v="47"/>
    <x v="0"/>
    <n v="45"/>
    <x v="0"/>
    <x v="14"/>
    <x v="41"/>
    <x v="4"/>
    <x v="3"/>
    <x v="1"/>
    <x v="1"/>
    <x v="1"/>
    <x v="0"/>
    <s v="Fair"/>
    <s v="Medium"/>
    <x v="5"/>
    <x v="1"/>
    <x v="192"/>
    <s v="B+"/>
    <x v="0"/>
  </r>
  <r>
    <s v="FAM00545"/>
    <n v="46"/>
    <x v="0"/>
    <n v="33"/>
    <x v="0"/>
    <x v="86"/>
    <x v="100"/>
    <x v="4"/>
    <x v="0"/>
    <x v="2"/>
    <x v="3"/>
    <x v="2"/>
    <x v="2"/>
    <s v="Fair"/>
    <s v="Medium"/>
    <x v="4"/>
    <x v="0"/>
    <x v="193"/>
    <s v="B+"/>
    <x v="0"/>
  </r>
  <r>
    <s v="FAM00546"/>
    <n v="36"/>
    <x v="1"/>
    <n v="39"/>
    <x v="0"/>
    <x v="28"/>
    <x v="160"/>
    <x v="0"/>
    <x v="0"/>
    <x v="1"/>
    <x v="0"/>
    <x v="0"/>
    <x v="1"/>
    <s v="Medium"/>
    <s v="Medium"/>
    <x v="4"/>
    <x v="0"/>
    <x v="126"/>
    <s v="B+"/>
    <x v="1"/>
  </r>
  <r>
    <s v="FAM00549"/>
    <n v="39"/>
    <x v="1"/>
    <n v="46"/>
    <x v="2"/>
    <x v="96"/>
    <x v="161"/>
    <x v="2"/>
    <x v="7"/>
    <x v="1"/>
    <x v="1"/>
    <x v="3"/>
    <x v="0"/>
    <s v="Medium"/>
    <s v="Light"/>
    <x v="0"/>
    <x v="0"/>
    <x v="101"/>
    <s v="AB-"/>
    <x v="0"/>
  </r>
  <r>
    <s v="FAM00550"/>
    <n v="32"/>
    <x v="1"/>
    <n v="35"/>
    <x v="0"/>
    <x v="179"/>
    <x v="62"/>
    <x v="0"/>
    <x v="1"/>
    <x v="1"/>
    <x v="0"/>
    <x v="1"/>
    <x v="1"/>
    <s v="Light"/>
    <s v="Olive"/>
    <x v="2"/>
    <x v="1"/>
    <x v="120"/>
    <s v="A+"/>
    <x v="1"/>
  </r>
  <r>
    <s v="FAM00551"/>
    <n v="47"/>
    <x v="0"/>
    <n v="27"/>
    <x v="1"/>
    <x v="139"/>
    <x v="23"/>
    <x v="4"/>
    <x v="0"/>
    <x v="0"/>
    <x v="0"/>
    <x v="3"/>
    <x v="0"/>
    <s v="Olive"/>
    <s v="Light"/>
    <x v="5"/>
    <x v="0"/>
    <x v="65"/>
    <s v="B+"/>
    <x v="1"/>
  </r>
  <r>
    <s v="FAM00552"/>
    <n v="48"/>
    <x v="0"/>
    <n v="35"/>
    <x v="0"/>
    <x v="180"/>
    <x v="70"/>
    <x v="1"/>
    <x v="0"/>
    <x v="3"/>
    <x v="0"/>
    <x v="1"/>
    <x v="1"/>
    <s v="Light"/>
    <s v="Light"/>
    <x v="1"/>
    <x v="1"/>
    <x v="194"/>
    <s v="AB+"/>
    <x v="0"/>
  </r>
  <r>
    <s v="FAM00553"/>
    <n v="32"/>
    <x v="1"/>
    <n v="18"/>
    <x v="1"/>
    <x v="21"/>
    <x v="32"/>
    <x v="1"/>
    <x v="1"/>
    <x v="0"/>
    <x v="0"/>
    <x v="0"/>
    <x v="0"/>
    <s v="Light"/>
    <s v="Medium"/>
    <x v="2"/>
    <x v="0"/>
    <x v="195"/>
    <s v="A+"/>
    <x v="2"/>
  </r>
  <r>
    <s v="FAM00556"/>
    <n v="37"/>
    <x v="1"/>
    <n v="32"/>
    <x v="0"/>
    <x v="3"/>
    <x v="117"/>
    <x v="2"/>
    <x v="3"/>
    <x v="1"/>
    <x v="0"/>
    <x v="1"/>
    <x v="1"/>
    <s v="Olive"/>
    <s v="Medium"/>
    <x v="2"/>
    <x v="1"/>
    <x v="55"/>
    <s v="A+"/>
    <x v="1"/>
  </r>
  <r>
    <s v="FAM00558"/>
    <n v="44"/>
    <x v="1"/>
    <n v="37"/>
    <x v="0"/>
    <x v="181"/>
    <x v="5"/>
    <x v="1"/>
    <x v="0"/>
    <x v="1"/>
    <x v="3"/>
    <x v="0"/>
    <x v="0"/>
    <s v="Fair"/>
    <s v="Olive"/>
    <x v="5"/>
    <x v="0"/>
    <x v="196"/>
    <s v="AB+"/>
    <x v="1"/>
  </r>
  <r>
    <s v="FAM00561"/>
    <n v="49"/>
    <x v="0"/>
    <n v="50"/>
    <x v="2"/>
    <x v="161"/>
    <x v="50"/>
    <x v="1"/>
    <x v="5"/>
    <x v="2"/>
    <x v="0"/>
    <x v="3"/>
    <x v="2"/>
    <s v="Medium"/>
    <s v="Medium"/>
    <x v="0"/>
    <x v="0"/>
    <x v="122"/>
    <s v="A-"/>
    <x v="0"/>
  </r>
  <r>
    <s v="FAM00565"/>
    <n v="37"/>
    <x v="1"/>
    <n v="30"/>
    <x v="1"/>
    <x v="182"/>
    <x v="131"/>
    <x v="0"/>
    <x v="5"/>
    <x v="0"/>
    <x v="0"/>
    <x v="0"/>
    <x v="1"/>
    <s v="Medium"/>
    <s v="Fair"/>
    <x v="5"/>
    <x v="0"/>
    <x v="166"/>
    <s v="A+"/>
    <x v="1"/>
  </r>
  <r>
    <s v="FAM00568"/>
    <n v="40"/>
    <x v="1"/>
    <n v="33"/>
    <x v="0"/>
    <x v="183"/>
    <x v="162"/>
    <x v="0"/>
    <x v="0"/>
    <x v="3"/>
    <x v="0"/>
    <x v="0"/>
    <x v="1"/>
    <s v="Light"/>
    <s v="Medium"/>
    <x v="5"/>
    <x v="1"/>
    <x v="197"/>
    <s v="B+"/>
    <x v="1"/>
  </r>
  <r>
    <s v="FAM00569"/>
    <n v="45"/>
    <x v="1"/>
    <n v="32"/>
    <x v="0"/>
    <x v="163"/>
    <x v="163"/>
    <x v="0"/>
    <x v="1"/>
    <x v="3"/>
    <x v="0"/>
    <x v="1"/>
    <x v="2"/>
    <s v="Medium"/>
    <s v="Fair"/>
    <x v="3"/>
    <x v="0"/>
    <x v="111"/>
    <s v="A+"/>
    <x v="1"/>
  </r>
  <r>
    <s v="FAM00570"/>
    <n v="44"/>
    <x v="1"/>
    <n v="45"/>
    <x v="0"/>
    <x v="55"/>
    <x v="164"/>
    <x v="4"/>
    <x v="1"/>
    <x v="1"/>
    <x v="2"/>
    <x v="3"/>
    <x v="1"/>
    <s v="Fair"/>
    <s v="Medium"/>
    <x v="2"/>
    <x v="1"/>
    <x v="198"/>
    <s v="AB+"/>
    <x v="0"/>
  </r>
  <r>
    <s v="FAM00571"/>
    <n v="41"/>
    <x v="1"/>
    <n v="48"/>
    <x v="2"/>
    <x v="184"/>
    <x v="98"/>
    <x v="1"/>
    <x v="3"/>
    <x v="1"/>
    <x v="3"/>
    <x v="3"/>
    <x v="0"/>
    <s v="Olive"/>
    <s v="Medium"/>
    <x v="2"/>
    <x v="0"/>
    <x v="139"/>
    <s v="A-"/>
    <x v="0"/>
  </r>
  <r>
    <s v="FAM00572"/>
    <n v="46"/>
    <x v="0"/>
    <n v="40"/>
    <x v="0"/>
    <x v="44"/>
    <x v="103"/>
    <x v="0"/>
    <x v="7"/>
    <x v="1"/>
    <x v="0"/>
    <x v="0"/>
    <x v="0"/>
    <s v="Medium"/>
    <s v="Medium"/>
    <x v="1"/>
    <x v="0"/>
    <x v="55"/>
    <s v="B-"/>
    <x v="0"/>
  </r>
  <r>
    <s v="FAM00573"/>
    <n v="32"/>
    <x v="1"/>
    <n v="34"/>
    <x v="0"/>
    <x v="185"/>
    <x v="165"/>
    <x v="1"/>
    <x v="3"/>
    <x v="3"/>
    <x v="0"/>
    <x v="2"/>
    <x v="1"/>
    <s v="Dark"/>
    <s v="Medium"/>
    <x v="2"/>
    <x v="0"/>
    <x v="199"/>
    <s v="A+"/>
    <x v="1"/>
  </r>
  <r>
    <s v="FAM00578"/>
    <n v="40"/>
    <x v="1"/>
    <n v="49"/>
    <x v="2"/>
    <x v="186"/>
    <x v="1"/>
    <x v="1"/>
    <x v="1"/>
    <x v="1"/>
    <x v="0"/>
    <x v="1"/>
    <x v="1"/>
    <s v="Dark"/>
    <s v="Light"/>
    <x v="5"/>
    <x v="1"/>
    <x v="200"/>
    <s v="A+"/>
    <x v="1"/>
  </r>
  <r>
    <s v="FAM00580"/>
    <n v="47"/>
    <x v="0"/>
    <n v="34"/>
    <x v="0"/>
    <x v="91"/>
    <x v="122"/>
    <x v="7"/>
    <x v="3"/>
    <x v="1"/>
    <x v="1"/>
    <x v="1"/>
    <x v="0"/>
    <s v="Medium"/>
    <s v="Medium"/>
    <x v="1"/>
    <x v="1"/>
    <x v="201"/>
    <s v="B+"/>
    <x v="1"/>
  </r>
  <r>
    <s v="FAM00581"/>
    <n v="36"/>
    <x v="1"/>
    <n v="26"/>
    <x v="1"/>
    <x v="163"/>
    <x v="145"/>
    <x v="0"/>
    <x v="7"/>
    <x v="2"/>
    <x v="3"/>
    <x v="0"/>
    <x v="1"/>
    <s v="Light"/>
    <s v="Fair"/>
    <x v="2"/>
    <x v="0"/>
    <x v="35"/>
    <s v="B+"/>
    <x v="1"/>
  </r>
  <r>
    <s v="FAM00583"/>
    <n v="50"/>
    <x v="0"/>
    <n v="25"/>
    <x v="1"/>
    <x v="187"/>
    <x v="154"/>
    <x v="0"/>
    <x v="5"/>
    <x v="3"/>
    <x v="2"/>
    <x v="1"/>
    <x v="2"/>
    <s v="Dark"/>
    <s v="Olive"/>
    <x v="5"/>
    <x v="1"/>
    <x v="141"/>
    <s v="A-"/>
    <x v="1"/>
  </r>
  <r>
    <s v="FAM00586"/>
    <n v="42"/>
    <x v="1"/>
    <n v="22"/>
    <x v="1"/>
    <x v="188"/>
    <x v="139"/>
    <x v="2"/>
    <x v="0"/>
    <x v="0"/>
    <x v="2"/>
    <x v="0"/>
    <x v="0"/>
    <s v="Light"/>
    <s v="Medium"/>
    <x v="5"/>
    <x v="1"/>
    <x v="174"/>
    <s v="AB-"/>
    <x v="1"/>
  </r>
  <r>
    <s v="FAM00589"/>
    <n v="38"/>
    <x v="1"/>
    <n v="48"/>
    <x v="2"/>
    <x v="134"/>
    <x v="166"/>
    <x v="0"/>
    <x v="1"/>
    <x v="3"/>
    <x v="3"/>
    <x v="3"/>
    <x v="0"/>
    <s v="Dark"/>
    <s v="Olive"/>
    <x v="4"/>
    <x v="0"/>
    <x v="202"/>
    <s v="A+"/>
    <x v="0"/>
  </r>
  <r>
    <s v="FAM00590"/>
    <n v="36"/>
    <x v="1"/>
    <n v="34"/>
    <x v="0"/>
    <x v="189"/>
    <x v="167"/>
    <x v="1"/>
    <x v="5"/>
    <x v="1"/>
    <x v="2"/>
    <x v="2"/>
    <x v="0"/>
    <s v="Light"/>
    <s v="Light"/>
    <x v="5"/>
    <x v="0"/>
    <x v="203"/>
    <s v="A-"/>
    <x v="1"/>
  </r>
  <r>
    <s v="FAM00591"/>
    <n v="40"/>
    <x v="1"/>
    <n v="28"/>
    <x v="1"/>
    <x v="190"/>
    <x v="168"/>
    <x v="0"/>
    <x v="1"/>
    <x v="1"/>
    <x v="1"/>
    <x v="1"/>
    <x v="1"/>
    <s v="Light"/>
    <s v="Light"/>
    <x v="3"/>
    <x v="0"/>
    <x v="74"/>
    <s v="A+"/>
    <x v="2"/>
  </r>
  <r>
    <s v="FAM00592"/>
    <n v="33"/>
    <x v="1"/>
    <n v="37"/>
    <x v="0"/>
    <x v="191"/>
    <x v="169"/>
    <x v="1"/>
    <x v="1"/>
    <x v="2"/>
    <x v="0"/>
    <x v="0"/>
    <x v="0"/>
    <s v="Olive"/>
    <s v="Light"/>
    <x v="1"/>
    <x v="0"/>
    <x v="92"/>
    <s v="A+"/>
    <x v="1"/>
  </r>
  <r>
    <s v="FAM00595"/>
    <n v="32"/>
    <x v="1"/>
    <n v="18"/>
    <x v="1"/>
    <x v="192"/>
    <x v="3"/>
    <x v="1"/>
    <x v="1"/>
    <x v="3"/>
    <x v="0"/>
    <x v="0"/>
    <x v="1"/>
    <s v="Fair"/>
    <s v="Medium"/>
    <x v="1"/>
    <x v="1"/>
    <x v="194"/>
    <s v="A-"/>
    <x v="1"/>
  </r>
  <r>
    <s v="FAM00600"/>
    <n v="47"/>
    <x v="0"/>
    <n v="39"/>
    <x v="0"/>
    <x v="24"/>
    <x v="71"/>
    <x v="4"/>
    <x v="1"/>
    <x v="3"/>
    <x v="0"/>
    <x v="1"/>
    <x v="0"/>
    <s v="Medium"/>
    <s v="Light"/>
    <x v="5"/>
    <x v="1"/>
    <x v="60"/>
    <s v="AB+"/>
    <x v="1"/>
  </r>
  <r>
    <s v="FAM00601"/>
    <n v="50"/>
    <x v="0"/>
    <n v="40"/>
    <x v="0"/>
    <x v="67"/>
    <x v="170"/>
    <x v="2"/>
    <x v="0"/>
    <x v="1"/>
    <x v="2"/>
    <x v="1"/>
    <x v="1"/>
    <s v="Olive"/>
    <s v="Light"/>
    <x v="2"/>
    <x v="0"/>
    <x v="80"/>
    <s v="AB+"/>
    <x v="0"/>
  </r>
  <r>
    <s v="FAM00603"/>
    <n v="45"/>
    <x v="1"/>
    <n v="27"/>
    <x v="1"/>
    <x v="48"/>
    <x v="137"/>
    <x v="0"/>
    <x v="0"/>
    <x v="0"/>
    <x v="1"/>
    <x v="0"/>
    <x v="1"/>
    <s v="Olive"/>
    <s v="Light"/>
    <x v="5"/>
    <x v="0"/>
    <x v="80"/>
    <s v="B+"/>
    <x v="1"/>
  </r>
  <r>
    <s v="FAM00606"/>
    <n v="31"/>
    <x v="1"/>
    <n v="39"/>
    <x v="0"/>
    <x v="4"/>
    <x v="97"/>
    <x v="3"/>
    <x v="1"/>
    <x v="3"/>
    <x v="0"/>
    <x v="0"/>
    <x v="2"/>
    <s v="Olive"/>
    <s v="Medium"/>
    <x v="5"/>
    <x v="1"/>
    <x v="204"/>
    <s v="AB-"/>
    <x v="2"/>
  </r>
  <r>
    <s v="FAM00609"/>
    <n v="49"/>
    <x v="0"/>
    <n v="47"/>
    <x v="2"/>
    <x v="118"/>
    <x v="12"/>
    <x v="1"/>
    <x v="3"/>
    <x v="1"/>
    <x v="0"/>
    <x v="0"/>
    <x v="2"/>
    <s v="Fair"/>
    <s v="Medium"/>
    <x v="2"/>
    <x v="1"/>
    <x v="205"/>
    <s v="A+"/>
    <x v="0"/>
  </r>
  <r>
    <s v="FAM00610"/>
    <n v="49"/>
    <x v="0"/>
    <n v="19"/>
    <x v="1"/>
    <x v="67"/>
    <x v="171"/>
    <x v="1"/>
    <x v="5"/>
    <x v="2"/>
    <x v="0"/>
    <x v="0"/>
    <x v="2"/>
    <s v="Fair"/>
    <s v="Fair"/>
    <x v="3"/>
    <x v="0"/>
    <x v="196"/>
    <s v="A+"/>
    <x v="1"/>
  </r>
  <r>
    <s v="FAM00611"/>
    <n v="36"/>
    <x v="1"/>
    <n v="49"/>
    <x v="2"/>
    <x v="193"/>
    <x v="98"/>
    <x v="7"/>
    <x v="0"/>
    <x v="1"/>
    <x v="3"/>
    <x v="3"/>
    <x v="2"/>
    <s v="Dark"/>
    <s v="Fair"/>
    <x v="1"/>
    <x v="1"/>
    <x v="206"/>
    <s v="B+"/>
    <x v="0"/>
  </r>
  <r>
    <s v="FAM00612"/>
    <n v="42"/>
    <x v="1"/>
    <n v="33"/>
    <x v="0"/>
    <x v="194"/>
    <x v="172"/>
    <x v="0"/>
    <x v="0"/>
    <x v="0"/>
    <x v="4"/>
    <x v="3"/>
    <x v="2"/>
    <s v="Olive"/>
    <s v="Olive"/>
    <x v="2"/>
    <x v="0"/>
    <x v="207"/>
    <s v="B-"/>
    <x v="1"/>
  </r>
  <r>
    <s v="FAM00613"/>
    <n v="34"/>
    <x v="1"/>
    <n v="29"/>
    <x v="1"/>
    <x v="70"/>
    <x v="91"/>
    <x v="1"/>
    <x v="1"/>
    <x v="4"/>
    <x v="1"/>
    <x v="0"/>
    <x v="2"/>
    <s v="Light"/>
    <s v="Dark"/>
    <x v="5"/>
    <x v="1"/>
    <x v="132"/>
    <s v="A+"/>
    <x v="2"/>
  </r>
  <r>
    <s v="FAM00614"/>
    <n v="40"/>
    <x v="1"/>
    <n v="18"/>
    <x v="1"/>
    <x v="195"/>
    <x v="72"/>
    <x v="4"/>
    <x v="0"/>
    <x v="1"/>
    <x v="0"/>
    <x v="0"/>
    <x v="1"/>
    <s v="Light"/>
    <s v="Olive"/>
    <x v="5"/>
    <x v="0"/>
    <x v="23"/>
    <s v="B+"/>
    <x v="2"/>
  </r>
  <r>
    <s v="FAM00615"/>
    <n v="33"/>
    <x v="1"/>
    <n v="25"/>
    <x v="1"/>
    <x v="21"/>
    <x v="34"/>
    <x v="0"/>
    <x v="3"/>
    <x v="1"/>
    <x v="3"/>
    <x v="3"/>
    <x v="1"/>
    <s v="Light"/>
    <s v="Light"/>
    <x v="5"/>
    <x v="0"/>
    <x v="145"/>
    <s v="O+"/>
    <x v="2"/>
  </r>
  <r>
    <s v="FAM00620"/>
    <n v="37"/>
    <x v="1"/>
    <n v="22"/>
    <x v="1"/>
    <x v="6"/>
    <x v="148"/>
    <x v="4"/>
    <x v="1"/>
    <x v="3"/>
    <x v="0"/>
    <x v="2"/>
    <x v="1"/>
    <s v="Light"/>
    <s v="Light"/>
    <x v="1"/>
    <x v="1"/>
    <x v="59"/>
    <s v="AB-"/>
    <x v="1"/>
  </r>
  <r>
    <s v="FAM00621"/>
    <n v="49"/>
    <x v="0"/>
    <n v="36"/>
    <x v="0"/>
    <x v="196"/>
    <x v="21"/>
    <x v="1"/>
    <x v="0"/>
    <x v="3"/>
    <x v="0"/>
    <x v="3"/>
    <x v="2"/>
    <s v="Medium"/>
    <s v="Medium"/>
    <x v="5"/>
    <x v="1"/>
    <x v="41"/>
    <s v="AB+"/>
    <x v="1"/>
  </r>
  <r>
    <s v="FAM00622"/>
    <n v="34"/>
    <x v="1"/>
    <n v="28"/>
    <x v="1"/>
    <x v="155"/>
    <x v="89"/>
    <x v="0"/>
    <x v="7"/>
    <x v="2"/>
    <x v="1"/>
    <x v="0"/>
    <x v="2"/>
    <s v="Medium"/>
    <s v="Fair"/>
    <x v="2"/>
    <x v="1"/>
    <x v="208"/>
    <s v="B+"/>
    <x v="1"/>
  </r>
  <r>
    <s v="FAM00623"/>
    <n v="46"/>
    <x v="0"/>
    <n v="37"/>
    <x v="0"/>
    <x v="121"/>
    <x v="65"/>
    <x v="1"/>
    <x v="1"/>
    <x v="1"/>
    <x v="0"/>
    <x v="1"/>
    <x v="0"/>
    <s v="Light"/>
    <s v="Olive"/>
    <x v="5"/>
    <x v="1"/>
    <x v="132"/>
    <s v="A+"/>
    <x v="1"/>
  </r>
  <r>
    <s v="FAM00626"/>
    <n v="43"/>
    <x v="1"/>
    <n v="35"/>
    <x v="0"/>
    <x v="136"/>
    <x v="34"/>
    <x v="7"/>
    <x v="3"/>
    <x v="3"/>
    <x v="0"/>
    <x v="0"/>
    <x v="1"/>
    <s v="Fair"/>
    <s v="Light"/>
    <x v="4"/>
    <x v="1"/>
    <x v="178"/>
    <s v="B+"/>
    <x v="1"/>
  </r>
  <r>
    <s v="FAM00627"/>
    <n v="34"/>
    <x v="1"/>
    <n v="27"/>
    <x v="1"/>
    <x v="197"/>
    <x v="173"/>
    <x v="4"/>
    <x v="1"/>
    <x v="2"/>
    <x v="3"/>
    <x v="0"/>
    <x v="3"/>
    <s v="Olive"/>
    <s v="Light"/>
    <x v="5"/>
    <x v="0"/>
    <x v="209"/>
    <s v="AB+"/>
    <x v="2"/>
  </r>
  <r>
    <s v="FAM00628"/>
    <n v="49"/>
    <x v="0"/>
    <n v="43"/>
    <x v="0"/>
    <x v="198"/>
    <x v="82"/>
    <x v="7"/>
    <x v="1"/>
    <x v="4"/>
    <x v="2"/>
    <x v="1"/>
    <x v="0"/>
    <s v="Medium"/>
    <s v="Olive"/>
    <x v="5"/>
    <x v="0"/>
    <x v="210"/>
    <s v="AB-"/>
    <x v="1"/>
  </r>
  <r>
    <s v="FAM00629"/>
    <n v="36"/>
    <x v="1"/>
    <n v="47"/>
    <x v="2"/>
    <x v="50"/>
    <x v="53"/>
    <x v="0"/>
    <x v="1"/>
    <x v="1"/>
    <x v="3"/>
    <x v="3"/>
    <x v="0"/>
    <s v="Light"/>
    <s v="Medium"/>
    <x v="5"/>
    <x v="1"/>
    <x v="177"/>
    <s v="A+"/>
    <x v="1"/>
  </r>
  <r>
    <s v="FAM00631"/>
    <n v="48"/>
    <x v="0"/>
    <n v="48"/>
    <x v="2"/>
    <x v="180"/>
    <x v="69"/>
    <x v="1"/>
    <x v="0"/>
    <x v="1"/>
    <x v="3"/>
    <x v="3"/>
    <x v="2"/>
    <s v="Medium"/>
    <s v="Olive"/>
    <x v="4"/>
    <x v="1"/>
    <x v="168"/>
    <s v="AB-"/>
    <x v="0"/>
  </r>
  <r>
    <s v="FAM00634"/>
    <n v="36"/>
    <x v="1"/>
    <n v="31"/>
    <x v="0"/>
    <x v="57"/>
    <x v="145"/>
    <x v="1"/>
    <x v="3"/>
    <x v="0"/>
    <x v="1"/>
    <x v="2"/>
    <x v="1"/>
    <s v="Olive"/>
    <s v="Light"/>
    <x v="5"/>
    <x v="1"/>
    <x v="211"/>
    <s v="A+"/>
    <x v="2"/>
  </r>
  <r>
    <s v="FAM00636"/>
    <n v="36"/>
    <x v="1"/>
    <n v="43"/>
    <x v="0"/>
    <x v="170"/>
    <x v="84"/>
    <x v="0"/>
    <x v="0"/>
    <x v="2"/>
    <x v="0"/>
    <x v="0"/>
    <x v="1"/>
    <s v="Medium"/>
    <s v="Light"/>
    <x v="5"/>
    <x v="0"/>
    <x v="212"/>
    <s v="B+"/>
    <x v="1"/>
  </r>
  <r>
    <s v="FAM00637"/>
    <n v="39"/>
    <x v="1"/>
    <n v="34"/>
    <x v="0"/>
    <x v="124"/>
    <x v="174"/>
    <x v="4"/>
    <x v="3"/>
    <x v="1"/>
    <x v="3"/>
    <x v="1"/>
    <x v="0"/>
    <s v="Olive"/>
    <s v="Light"/>
    <x v="5"/>
    <x v="1"/>
    <x v="213"/>
    <s v="B+"/>
    <x v="2"/>
  </r>
  <r>
    <s v="FAM00638"/>
    <n v="43"/>
    <x v="1"/>
    <n v="36"/>
    <x v="0"/>
    <x v="20"/>
    <x v="19"/>
    <x v="4"/>
    <x v="3"/>
    <x v="1"/>
    <x v="0"/>
    <x v="1"/>
    <x v="1"/>
    <s v="Medium"/>
    <s v="Light"/>
    <x v="5"/>
    <x v="1"/>
    <x v="214"/>
    <s v="B+"/>
    <x v="1"/>
  </r>
  <r>
    <s v="FAM00643"/>
    <n v="32"/>
    <x v="1"/>
    <n v="47"/>
    <x v="2"/>
    <x v="199"/>
    <x v="112"/>
    <x v="1"/>
    <x v="3"/>
    <x v="1"/>
    <x v="0"/>
    <x v="0"/>
    <x v="0"/>
    <s v="Medium"/>
    <s v="Dark"/>
    <x v="1"/>
    <x v="1"/>
    <x v="191"/>
    <s v="A-"/>
    <x v="1"/>
  </r>
  <r>
    <s v="FAM00645"/>
    <n v="42"/>
    <x v="1"/>
    <n v="28"/>
    <x v="1"/>
    <x v="51"/>
    <x v="175"/>
    <x v="1"/>
    <x v="1"/>
    <x v="1"/>
    <x v="0"/>
    <x v="1"/>
    <x v="2"/>
    <s v="Medium"/>
    <s v="Olive"/>
    <x v="5"/>
    <x v="0"/>
    <x v="215"/>
    <s v="A+"/>
    <x v="1"/>
  </r>
  <r>
    <s v="FAM00646"/>
    <n v="35"/>
    <x v="1"/>
    <n v="24"/>
    <x v="1"/>
    <x v="120"/>
    <x v="169"/>
    <x v="0"/>
    <x v="3"/>
    <x v="2"/>
    <x v="1"/>
    <x v="1"/>
    <x v="0"/>
    <s v="Fair"/>
    <s v="Light"/>
    <x v="0"/>
    <x v="0"/>
    <x v="125"/>
    <s v="O-"/>
    <x v="0"/>
  </r>
  <r>
    <s v="FAM00647"/>
    <n v="50"/>
    <x v="0"/>
    <n v="43"/>
    <x v="0"/>
    <x v="89"/>
    <x v="118"/>
    <x v="1"/>
    <x v="1"/>
    <x v="0"/>
    <x v="3"/>
    <x v="3"/>
    <x v="0"/>
    <s v="Fair"/>
    <s v="Light"/>
    <x v="1"/>
    <x v="1"/>
    <x v="205"/>
    <s v="A+"/>
    <x v="0"/>
  </r>
  <r>
    <s v="FAM00649"/>
    <n v="35"/>
    <x v="1"/>
    <n v="42"/>
    <x v="0"/>
    <x v="11"/>
    <x v="176"/>
    <x v="1"/>
    <x v="7"/>
    <x v="1"/>
    <x v="1"/>
    <x v="0"/>
    <x v="2"/>
    <s v="Fair"/>
    <s v="Light"/>
    <x v="4"/>
    <x v="1"/>
    <x v="216"/>
    <s v="AB-"/>
    <x v="0"/>
  </r>
  <r>
    <s v="FAM00653"/>
    <n v="44"/>
    <x v="1"/>
    <n v="40"/>
    <x v="0"/>
    <x v="42"/>
    <x v="42"/>
    <x v="4"/>
    <x v="3"/>
    <x v="1"/>
    <x v="0"/>
    <x v="1"/>
    <x v="0"/>
    <s v="Olive"/>
    <s v="Olive"/>
    <x v="5"/>
    <x v="1"/>
    <x v="118"/>
    <s v="B+"/>
    <x v="1"/>
  </r>
  <r>
    <s v="FAM00657"/>
    <n v="46"/>
    <x v="0"/>
    <n v="19"/>
    <x v="1"/>
    <x v="33"/>
    <x v="177"/>
    <x v="0"/>
    <x v="0"/>
    <x v="3"/>
    <x v="4"/>
    <x v="0"/>
    <x v="0"/>
    <s v="Dark"/>
    <s v="Medium"/>
    <x v="0"/>
    <x v="1"/>
    <x v="217"/>
    <s v="B-"/>
    <x v="0"/>
  </r>
  <r>
    <s v="FAM00658"/>
    <n v="48"/>
    <x v="0"/>
    <n v="33"/>
    <x v="0"/>
    <x v="117"/>
    <x v="178"/>
    <x v="4"/>
    <x v="4"/>
    <x v="1"/>
    <x v="0"/>
    <x v="0"/>
    <x v="0"/>
    <s v="Light"/>
    <s v="Light"/>
    <x v="1"/>
    <x v="1"/>
    <x v="218"/>
    <s v="B+"/>
    <x v="0"/>
  </r>
  <r>
    <s v="FAM00660"/>
    <n v="38"/>
    <x v="1"/>
    <n v="45"/>
    <x v="0"/>
    <x v="121"/>
    <x v="4"/>
    <x v="0"/>
    <x v="0"/>
    <x v="1"/>
    <x v="2"/>
    <x v="3"/>
    <x v="2"/>
    <s v="Fair"/>
    <s v="Dark"/>
    <x v="3"/>
    <x v="0"/>
    <x v="189"/>
    <s v="B+"/>
    <x v="1"/>
  </r>
  <r>
    <s v="FAM00661"/>
    <n v="40"/>
    <x v="1"/>
    <n v="30"/>
    <x v="1"/>
    <x v="143"/>
    <x v="179"/>
    <x v="4"/>
    <x v="0"/>
    <x v="1"/>
    <x v="3"/>
    <x v="0"/>
    <x v="0"/>
    <s v="Olive"/>
    <s v="Light"/>
    <x v="4"/>
    <x v="1"/>
    <x v="219"/>
    <s v="B-"/>
    <x v="0"/>
  </r>
  <r>
    <s v="FAM00663"/>
    <n v="37"/>
    <x v="1"/>
    <n v="48"/>
    <x v="2"/>
    <x v="34"/>
    <x v="180"/>
    <x v="1"/>
    <x v="2"/>
    <x v="1"/>
    <x v="0"/>
    <x v="1"/>
    <x v="1"/>
    <s v="Fair"/>
    <s v="Medium"/>
    <x v="5"/>
    <x v="1"/>
    <x v="220"/>
    <s v="AB-"/>
    <x v="1"/>
  </r>
  <r>
    <s v="FAM00664"/>
    <n v="47"/>
    <x v="0"/>
    <n v="38"/>
    <x v="0"/>
    <x v="200"/>
    <x v="84"/>
    <x v="4"/>
    <x v="1"/>
    <x v="2"/>
    <x v="0"/>
    <x v="0"/>
    <x v="1"/>
    <s v="Fair"/>
    <s v="Olive"/>
    <x v="1"/>
    <x v="0"/>
    <x v="73"/>
    <s v="AB+"/>
    <x v="0"/>
  </r>
  <r>
    <s v="FAM00665"/>
    <n v="41"/>
    <x v="1"/>
    <n v="49"/>
    <x v="2"/>
    <x v="147"/>
    <x v="114"/>
    <x v="0"/>
    <x v="6"/>
    <x v="3"/>
    <x v="2"/>
    <x v="1"/>
    <x v="1"/>
    <s v="Olive"/>
    <s v="Fair"/>
    <x v="4"/>
    <x v="0"/>
    <x v="221"/>
    <s v="O-"/>
    <x v="0"/>
  </r>
  <r>
    <s v="FAM00666"/>
    <n v="40"/>
    <x v="1"/>
    <n v="25"/>
    <x v="1"/>
    <x v="136"/>
    <x v="130"/>
    <x v="1"/>
    <x v="7"/>
    <x v="0"/>
    <x v="0"/>
    <x v="3"/>
    <x v="3"/>
    <s v="Olive"/>
    <s v="Light"/>
    <x v="4"/>
    <x v="1"/>
    <x v="222"/>
    <s v="AB-"/>
    <x v="0"/>
  </r>
  <r>
    <s v="FAM00670"/>
    <n v="31"/>
    <x v="1"/>
    <n v="18"/>
    <x v="1"/>
    <x v="164"/>
    <x v="65"/>
    <x v="1"/>
    <x v="4"/>
    <x v="0"/>
    <x v="3"/>
    <x v="3"/>
    <x v="1"/>
    <s v="Dark"/>
    <s v="Medium"/>
    <x v="2"/>
    <x v="0"/>
    <x v="19"/>
    <s v="A+"/>
    <x v="1"/>
  </r>
  <r>
    <s v="FAM00671"/>
    <n v="45"/>
    <x v="1"/>
    <n v="27"/>
    <x v="1"/>
    <x v="31"/>
    <x v="123"/>
    <x v="0"/>
    <x v="7"/>
    <x v="1"/>
    <x v="1"/>
    <x v="0"/>
    <x v="0"/>
    <s v="Light"/>
    <s v="Dark"/>
    <x v="2"/>
    <x v="0"/>
    <x v="80"/>
    <s v="B-"/>
    <x v="1"/>
  </r>
  <r>
    <s v="FAM00673"/>
    <n v="33"/>
    <x v="1"/>
    <n v="27"/>
    <x v="1"/>
    <x v="121"/>
    <x v="170"/>
    <x v="6"/>
    <x v="0"/>
    <x v="1"/>
    <x v="0"/>
    <x v="0"/>
    <x v="0"/>
    <s v="Olive"/>
    <s v="Light"/>
    <x v="5"/>
    <x v="1"/>
    <x v="157"/>
    <s v="B+"/>
    <x v="2"/>
  </r>
  <r>
    <s v="FAM00674"/>
    <n v="45"/>
    <x v="1"/>
    <n v="28"/>
    <x v="1"/>
    <x v="201"/>
    <x v="181"/>
    <x v="0"/>
    <x v="1"/>
    <x v="3"/>
    <x v="2"/>
    <x v="1"/>
    <x v="0"/>
    <s v="Light"/>
    <s v="Fair"/>
    <x v="4"/>
    <x v="1"/>
    <x v="205"/>
    <s v="A+"/>
    <x v="1"/>
  </r>
  <r>
    <s v="FAM00675"/>
    <n v="46"/>
    <x v="0"/>
    <n v="31"/>
    <x v="0"/>
    <x v="202"/>
    <x v="99"/>
    <x v="3"/>
    <x v="0"/>
    <x v="1"/>
    <x v="0"/>
    <x v="0"/>
    <x v="0"/>
    <s v="Olive"/>
    <s v="Dark"/>
    <x v="1"/>
    <x v="1"/>
    <x v="223"/>
    <s v="AB+"/>
    <x v="1"/>
  </r>
  <r>
    <s v="FAM00677"/>
    <n v="45"/>
    <x v="1"/>
    <n v="34"/>
    <x v="0"/>
    <x v="179"/>
    <x v="111"/>
    <x v="1"/>
    <x v="1"/>
    <x v="3"/>
    <x v="3"/>
    <x v="1"/>
    <x v="1"/>
    <s v="Medium"/>
    <s v="Light"/>
    <x v="5"/>
    <x v="1"/>
    <x v="26"/>
    <s v="A-"/>
    <x v="1"/>
  </r>
  <r>
    <s v="FAM00678"/>
    <n v="41"/>
    <x v="1"/>
    <n v="33"/>
    <x v="0"/>
    <x v="162"/>
    <x v="69"/>
    <x v="0"/>
    <x v="3"/>
    <x v="0"/>
    <x v="0"/>
    <x v="3"/>
    <x v="2"/>
    <s v="Medium"/>
    <s v="Dark"/>
    <x v="1"/>
    <x v="1"/>
    <x v="121"/>
    <s v="O+"/>
    <x v="1"/>
  </r>
  <r>
    <s v="FAM00679"/>
    <n v="49"/>
    <x v="0"/>
    <n v="19"/>
    <x v="1"/>
    <x v="203"/>
    <x v="35"/>
    <x v="1"/>
    <x v="0"/>
    <x v="1"/>
    <x v="3"/>
    <x v="1"/>
    <x v="1"/>
    <s v="Medium"/>
    <s v="Dark"/>
    <x v="5"/>
    <x v="0"/>
    <x v="154"/>
    <s v="AB+"/>
    <x v="2"/>
  </r>
  <r>
    <s v="FAM00680"/>
    <n v="36"/>
    <x v="1"/>
    <n v="28"/>
    <x v="1"/>
    <x v="12"/>
    <x v="164"/>
    <x v="1"/>
    <x v="4"/>
    <x v="3"/>
    <x v="2"/>
    <x v="2"/>
    <x v="0"/>
    <s v="Fair"/>
    <s v="Olive"/>
    <x v="2"/>
    <x v="0"/>
    <x v="224"/>
    <s v="AB-"/>
    <x v="1"/>
  </r>
  <r>
    <s v="FAM00681"/>
    <n v="45"/>
    <x v="1"/>
    <n v="20"/>
    <x v="1"/>
    <x v="4"/>
    <x v="57"/>
    <x v="3"/>
    <x v="0"/>
    <x v="1"/>
    <x v="0"/>
    <x v="0"/>
    <x v="1"/>
    <s v="Dark"/>
    <s v="Light"/>
    <x v="2"/>
    <x v="0"/>
    <x v="209"/>
    <s v="AB+"/>
    <x v="1"/>
  </r>
  <r>
    <s v="FAM00686"/>
    <n v="34"/>
    <x v="1"/>
    <n v="48"/>
    <x v="2"/>
    <x v="34"/>
    <x v="65"/>
    <x v="1"/>
    <x v="0"/>
    <x v="3"/>
    <x v="1"/>
    <x v="0"/>
    <x v="0"/>
    <s v="Medium"/>
    <s v="Medium"/>
    <x v="2"/>
    <x v="1"/>
    <x v="9"/>
    <s v="AB-"/>
    <x v="0"/>
  </r>
  <r>
    <s v="FAM00687"/>
    <n v="41"/>
    <x v="1"/>
    <n v="35"/>
    <x v="0"/>
    <x v="123"/>
    <x v="14"/>
    <x v="4"/>
    <x v="1"/>
    <x v="2"/>
    <x v="0"/>
    <x v="1"/>
    <x v="1"/>
    <s v="Olive"/>
    <s v="Light"/>
    <x v="3"/>
    <x v="0"/>
    <x v="97"/>
    <s v="AB+"/>
    <x v="1"/>
  </r>
  <r>
    <s v="FAM00688"/>
    <n v="33"/>
    <x v="1"/>
    <n v="47"/>
    <x v="2"/>
    <x v="204"/>
    <x v="66"/>
    <x v="0"/>
    <x v="5"/>
    <x v="0"/>
    <x v="0"/>
    <x v="0"/>
    <x v="1"/>
    <s v="Fair"/>
    <s v="Light"/>
    <x v="2"/>
    <x v="1"/>
    <x v="225"/>
    <s v="A-"/>
    <x v="0"/>
  </r>
  <r>
    <s v="FAM00689"/>
    <n v="45"/>
    <x v="1"/>
    <n v="42"/>
    <x v="0"/>
    <x v="205"/>
    <x v="91"/>
    <x v="0"/>
    <x v="3"/>
    <x v="0"/>
    <x v="3"/>
    <x v="0"/>
    <x v="1"/>
    <s v="Medium"/>
    <s v="Light"/>
    <x v="3"/>
    <x v="0"/>
    <x v="226"/>
    <s v="O+"/>
    <x v="1"/>
  </r>
  <r>
    <s v="FAM00690"/>
    <n v="47"/>
    <x v="0"/>
    <n v="36"/>
    <x v="0"/>
    <x v="28"/>
    <x v="182"/>
    <x v="1"/>
    <x v="3"/>
    <x v="1"/>
    <x v="3"/>
    <x v="3"/>
    <x v="2"/>
    <s v="Medium"/>
    <s v="Fair"/>
    <x v="1"/>
    <x v="0"/>
    <x v="102"/>
    <s v="A+"/>
    <x v="0"/>
  </r>
  <r>
    <s v="FAM00691"/>
    <n v="42"/>
    <x v="1"/>
    <n v="25"/>
    <x v="1"/>
    <x v="71"/>
    <x v="119"/>
    <x v="0"/>
    <x v="0"/>
    <x v="1"/>
    <x v="2"/>
    <x v="0"/>
    <x v="1"/>
    <s v="Light"/>
    <s v="Olive"/>
    <x v="1"/>
    <x v="1"/>
    <x v="227"/>
    <s v="B+"/>
    <x v="1"/>
  </r>
  <r>
    <s v="FAM00692"/>
    <n v="33"/>
    <x v="1"/>
    <n v="45"/>
    <x v="0"/>
    <x v="179"/>
    <x v="183"/>
    <x v="1"/>
    <x v="1"/>
    <x v="3"/>
    <x v="0"/>
    <x v="2"/>
    <x v="1"/>
    <s v="Light"/>
    <s v="Light"/>
    <x v="1"/>
    <x v="0"/>
    <x v="228"/>
    <s v="A-"/>
    <x v="1"/>
  </r>
  <r>
    <s v="FAM00693"/>
    <n v="43"/>
    <x v="1"/>
    <n v="25"/>
    <x v="1"/>
    <x v="19"/>
    <x v="148"/>
    <x v="2"/>
    <x v="0"/>
    <x v="1"/>
    <x v="0"/>
    <x v="0"/>
    <x v="2"/>
    <s v="Medium"/>
    <s v="Olive"/>
    <x v="2"/>
    <x v="0"/>
    <x v="229"/>
    <s v="AB-"/>
    <x v="1"/>
  </r>
  <r>
    <s v="FAM00695"/>
    <n v="45"/>
    <x v="1"/>
    <n v="20"/>
    <x v="1"/>
    <x v="206"/>
    <x v="184"/>
    <x v="4"/>
    <x v="1"/>
    <x v="3"/>
    <x v="1"/>
    <x v="1"/>
    <x v="1"/>
    <s v="Olive"/>
    <s v="Medium"/>
    <x v="4"/>
    <x v="0"/>
    <x v="230"/>
    <s v="AB-"/>
    <x v="1"/>
  </r>
  <r>
    <s v="FAM00696"/>
    <n v="33"/>
    <x v="1"/>
    <n v="20"/>
    <x v="1"/>
    <x v="63"/>
    <x v="166"/>
    <x v="7"/>
    <x v="3"/>
    <x v="1"/>
    <x v="1"/>
    <x v="3"/>
    <x v="0"/>
    <s v="Medium"/>
    <s v="Olive"/>
    <x v="1"/>
    <x v="0"/>
    <x v="151"/>
    <s v="B+"/>
    <x v="1"/>
  </r>
  <r>
    <s v="FAM00699"/>
    <n v="42"/>
    <x v="1"/>
    <n v="34"/>
    <x v="0"/>
    <x v="134"/>
    <x v="154"/>
    <x v="7"/>
    <x v="7"/>
    <x v="3"/>
    <x v="3"/>
    <x v="0"/>
    <x v="2"/>
    <s v="Olive"/>
    <s v="Light"/>
    <x v="5"/>
    <x v="0"/>
    <x v="231"/>
    <s v="B-"/>
    <x v="2"/>
  </r>
  <r>
    <s v="FAM00700"/>
    <n v="37"/>
    <x v="1"/>
    <n v="31"/>
    <x v="0"/>
    <x v="46"/>
    <x v="76"/>
    <x v="1"/>
    <x v="1"/>
    <x v="0"/>
    <x v="0"/>
    <x v="1"/>
    <x v="1"/>
    <s v="Light"/>
    <s v="Fair"/>
    <x v="0"/>
    <x v="1"/>
    <x v="232"/>
    <s v="A-"/>
    <x v="0"/>
  </r>
  <r>
    <s v="FAM00702"/>
    <n v="34"/>
    <x v="1"/>
    <n v="47"/>
    <x v="2"/>
    <x v="122"/>
    <x v="50"/>
    <x v="1"/>
    <x v="0"/>
    <x v="0"/>
    <x v="3"/>
    <x v="1"/>
    <x v="1"/>
    <s v="Light"/>
    <s v="Medium"/>
    <x v="5"/>
    <x v="0"/>
    <x v="153"/>
    <s v="AB+"/>
    <x v="2"/>
  </r>
  <r>
    <s v="FAM00703"/>
    <n v="44"/>
    <x v="1"/>
    <n v="38"/>
    <x v="0"/>
    <x v="157"/>
    <x v="185"/>
    <x v="4"/>
    <x v="1"/>
    <x v="1"/>
    <x v="1"/>
    <x v="0"/>
    <x v="0"/>
    <s v="Olive"/>
    <s v="Medium"/>
    <x v="5"/>
    <x v="0"/>
    <x v="189"/>
    <s v="AB+"/>
    <x v="1"/>
  </r>
  <r>
    <s v="FAM00704"/>
    <n v="47"/>
    <x v="0"/>
    <n v="29"/>
    <x v="1"/>
    <x v="71"/>
    <x v="186"/>
    <x v="4"/>
    <x v="3"/>
    <x v="2"/>
    <x v="4"/>
    <x v="2"/>
    <x v="0"/>
    <s v="Dark"/>
    <s v="Medium"/>
    <x v="0"/>
    <x v="1"/>
    <x v="67"/>
    <s v="B-"/>
    <x v="0"/>
  </r>
  <r>
    <s v="FAM00706"/>
    <n v="36"/>
    <x v="1"/>
    <n v="28"/>
    <x v="1"/>
    <x v="89"/>
    <x v="187"/>
    <x v="2"/>
    <x v="6"/>
    <x v="3"/>
    <x v="3"/>
    <x v="0"/>
    <x v="0"/>
    <s v="Fair"/>
    <s v="Light"/>
    <x v="0"/>
    <x v="0"/>
    <x v="233"/>
    <s v="A-"/>
    <x v="0"/>
  </r>
  <r>
    <s v="FAM00707"/>
    <n v="41"/>
    <x v="1"/>
    <n v="37"/>
    <x v="0"/>
    <x v="8"/>
    <x v="137"/>
    <x v="0"/>
    <x v="0"/>
    <x v="1"/>
    <x v="2"/>
    <x v="0"/>
    <x v="0"/>
    <s v="Olive"/>
    <s v="Medium"/>
    <x v="5"/>
    <x v="1"/>
    <x v="160"/>
    <s v="B+"/>
    <x v="1"/>
  </r>
  <r>
    <s v="FAM00708"/>
    <n v="45"/>
    <x v="1"/>
    <n v="28"/>
    <x v="1"/>
    <x v="13"/>
    <x v="104"/>
    <x v="4"/>
    <x v="1"/>
    <x v="1"/>
    <x v="1"/>
    <x v="1"/>
    <x v="2"/>
    <s v="Dark"/>
    <s v="Fair"/>
    <x v="5"/>
    <x v="1"/>
    <x v="7"/>
    <s v="AB-"/>
    <x v="1"/>
  </r>
  <r>
    <s v="FAM00709"/>
    <n v="44"/>
    <x v="1"/>
    <n v="25"/>
    <x v="1"/>
    <x v="114"/>
    <x v="188"/>
    <x v="0"/>
    <x v="0"/>
    <x v="2"/>
    <x v="0"/>
    <x v="0"/>
    <x v="2"/>
    <s v="Dark"/>
    <s v="Light"/>
    <x v="3"/>
    <x v="0"/>
    <x v="234"/>
    <s v="B+"/>
    <x v="2"/>
  </r>
  <r>
    <s v="FAM00710"/>
    <n v="36"/>
    <x v="1"/>
    <n v="21"/>
    <x v="1"/>
    <x v="40"/>
    <x v="154"/>
    <x v="4"/>
    <x v="3"/>
    <x v="4"/>
    <x v="2"/>
    <x v="0"/>
    <x v="3"/>
    <s v="Dark"/>
    <s v="Light"/>
    <x v="3"/>
    <x v="0"/>
    <x v="235"/>
    <s v="B+"/>
    <x v="1"/>
  </r>
  <r>
    <s v="FAM00711"/>
    <n v="32"/>
    <x v="1"/>
    <n v="44"/>
    <x v="0"/>
    <x v="207"/>
    <x v="84"/>
    <x v="6"/>
    <x v="0"/>
    <x v="2"/>
    <x v="0"/>
    <x v="0"/>
    <x v="2"/>
    <s v="Medium"/>
    <s v="Olive"/>
    <x v="2"/>
    <x v="0"/>
    <x v="236"/>
    <s v="B+"/>
    <x v="1"/>
  </r>
  <r>
    <s v="FAM00712"/>
    <n v="39"/>
    <x v="1"/>
    <n v="47"/>
    <x v="2"/>
    <x v="208"/>
    <x v="137"/>
    <x v="4"/>
    <x v="0"/>
    <x v="2"/>
    <x v="0"/>
    <x v="0"/>
    <x v="0"/>
    <s v="Dark"/>
    <s v="Fair"/>
    <x v="1"/>
    <x v="0"/>
    <x v="237"/>
    <s v="B+"/>
    <x v="1"/>
  </r>
  <r>
    <s v="FAM00713"/>
    <n v="44"/>
    <x v="1"/>
    <n v="44"/>
    <x v="0"/>
    <x v="19"/>
    <x v="154"/>
    <x v="0"/>
    <x v="0"/>
    <x v="1"/>
    <x v="0"/>
    <x v="1"/>
    <x v="2"/>
    <s v="Light"/>
    <s v="Olive"/>
    <x v="5"/>
    <x v="1"/>
    <x v="169"/>
    <s v="B+"/>
    <x v="1"/>
  </r>
  <r>
    <s v="FAM00717"/>
    <n v="37"/>
    <x v="1"/>
    <n v="28"/>
    <x v="1"/>
    <x v="209"/>
    <x v="57"/>
    <x v="0"/>
    <x v="0"/>
    <x v="1"/>
    <x v="2"/>
    <x v="0"/>
    <x v="1"/>
    <s v="Fair"/>
    <s v="Dark"/>
    <x v="2"/>
    <x v="1"/>
    <x v="238"/>
    <s v="B+"/>
    <x v="1"/>
  </r>
  <r>
    <s v="FAM00719"/>
    <n v="41"/>
    <x v="1"/>
    <n v="26"/>
    <x v="1"/>
    <x v="144"/>
    <x v="56"/>
    <x v="1"/>
    <x v="0"/>
    <x v="3"/>
    <x v="0"/>
    <x v="0"/>
    <x v="1"/>
    <s v="Olive"/>
    <s v="Medium"/>
    <x v="2"/>
    <x v="0"/>
    <x v="153"/>
    <s v="AB+"/>
    <x v="1"/>
  </r>
  <r>
    <s v="FAM00722"/>
    <n v="38"/>
    <x v="1"/>
    <n v="26"/>
    <x v="1"/>
    <x v="40"/>
    <x v="76"/>
    <x v="1"/>
    <x v="1"/>
    <x v="2"/>
    <x v="0"/>
    <x v="0"/>
    <x v="1"/>
    <s v="Olive"/>
    <s v="Medium"/>
    <x v="2"/>
    <x v="1"/>
    <x v="108"/>
    <s v="A+"/>
    <x v="1"/>
  </r>
  <r>
    <s v="FAM00724"/>
    <n v="45"/>
    <x v="1"/>
    <n v="43"/>
    <x v="0"/>
    <x v="77"/>
    <x v="45"/>
    <x v="4"/>
    <x v="0"/>
    <x v="0"/>
    <x v="0"/>
    <x v="1"/>
    <x v="0"/>
    <s v="Dark"/>
    <s v="Fair"/>
    <x v="3"/>
    <x v="0"/>
    <x v="181"/>
    <s v="B-"/>
    <x v="0"/>
  </r>
  <r>
    <s v="FAM00728"/>
    <n v="41"/>
    <x v="1"/>
    <n v="41"/>
    <x v="0"/>
    <x v="27"/>
    <x v="132"/>
    <x v="7"/>
    <x v="1"/>
    <x v="1"/>
    <x v="0"/>
    <x v="0"/>
    <x v="0"/>
    <s v="Fair"/>
    <s v="Dark"/>
    <x v="5"/>
    <x v="0"/>
    <x v="19"/>
    <s v="AB-"/>
    <x v="1"/>
  </r>
  <r>
    <s v="FAM00729"/>
    <n v="40"/>
    <x v="1"/>
    <n v="36"/>
    <x v="0"/>
    <x v="6"/>
    <x v="90"/>
    <x v="4"/>
    <x v="4"/>
    <x v="1"/>
    <x v="0"/>
    <x v="1"/>
    <x v="2"/>
    <s v="Light"/>
    <s v="Light"/>
    <x v="2"/>
    <x v="1"/>
    <x v="74"/>
    <s v="AB+"/>
    <x v="0"/>
  </r>
  <r>
    <s v="FAM00733"/>
    <n v="49"/>
    <x v="0"/>
    <n v="19"/>
    <x v="1"/>
    <x v="210"/>
    <x v="94"/>
    <x v="4"/>
    <x v="1"/>
    <x v="3"/>
    <x v="0"/>
    <x v="3"/>
    <x v="1"/>
    <s v="Fair"/>
    <s v="Medium"/>
    <x v="1"/>
    <x v="0"/>
    <x v="239"/>
    <s v="AB+"/>
    <x v="1"/>
  </r>
  <r>
    <s v="FAM00735"/>
    <n v="49"/>
    <x v="0"/>
    <n v="39"/>
    <x v="0"/>
    <x v="53"/>
    <x v="81"/>
    <x v="4"/>
    <x v="5"/>
    <x v="1"/>
    <x v="4"/>
    <x v="0"/>
    <x v="2"/>
    <s v="Olive"/>
    <s v="Dark"/>
    <x v="5"/>
    <x v="1"/>
    <x v="28"/>
    <s v="AB+"/>
    <x v="1"/>
  </r>
  <r>
    <s v="FAM00736"/>
    <n v="50"/>
    <x v="0"/>
    <n v="30"/>
    <x v="1"/>
    <x v="211"/>
    <x v="65"/>
    <x v="0"/>
    <x v="3"/>
    <x v="1"/>
    <x v="1"/>
    <x v="1"/>
    <x v="1"/>
    <s v="Light"/>
    <s v="Medium"/>
    <x v="1"/>
    <x v="0"/>
    <x v="240"/>
    <s v="O+"/>
    <x v="1"/>
  </r>
  <r>
    <s v="FAM00737"/>
    <n v="43"/>
    <x v="1"/>
    <n v="26"/>
    <x v="1"/>
    <x v="191"/>
    <x v="189"/>
    <x v="6"/>
    <x v="1"/>
    <x v="1"/>
    <x v="0"/>
    <x v="3"/>
    <x v="3"/>
    <s v="Medium"/>
    <s v="Olive"/>
    <x v="1"/>
    <x v="0"/>
    <x v="95"/>
    <s v="A-"/>
    <x v="1"/>
  </r>
  <r>
    <s v="FAM00740"/>
    <n v="50"/>
    <x v="0"/>
    <n v="37"/>
    <x v="0"/>
    <x v="132"/>
    <x v="92"/>
    <x v="4"/>
    <x v="1"/>
    <x v="3"/>
    <x v="2"/>
    <x v="0"/>
    <x v="0"/>
    <s v="Medium"/>
    <s v="Light"/>
    <x v="3"/>
    <x v="0"/>
    <x v="241"/>
    <s v="AB+"/>
    <x v="1"/>
  </r>
  <r>
    <s v="FAM00742"/>
    <n v="43"/>
    <x v="1"/>
    <n v="49"/>
    <x v="2"/>
    <x v="212"/>
    <x v="46"/>
    <x v="0"/>
    <x v="3"/>
    <x v="3"/>
    <x v="2"/>
    <x v="3"/>
    <x v="1"/>
    <s v="Medium"/>
    <s v="Medium"/>
    <x v="5"/>
    <x v="0"/>
    <x v="69"/>
    <s v="O-"/>
    <x v="1"/>
  </r>
  <r>
    <s v="FAM00743"/>
    <n v="50"/>
    <x v="0"/>
    <n v="50"/>
    <x v="2"/>
    <x v="70"/>
    <x v="150"/>
    <x v="2"/>
    <x v="1"/>
    <x v="0"/>
    <x v="1"/>
    <x v="3"/>
    <x v="2"/>
    <s v="Fair"/>
    <s v="Medium"/>
    <x v="4"/>
    <x v="0"/>
    <x v="143"/>
    <s v="A+"/>
    <x v="0"/>
  </r>
  <r>
    <s v="FAM00746"/>
    <n v="39"/>
    <x v="1"/>
    <n v="47"/>
    <x v="2"/>
    <x v="48"/>
    <x v="76"/>
    <x v="4"/>
    <x v="3"/>
    <x v="3"/>
    <x v="3"/>
    <x v="0"/>
    <x v="0"/>
    <s v="Fair"/>
    <s v="Dark"/>
    <x v="4"/>
    <x v="1"/>
    <x v="11"/>
    <s v="B+"/>
    <x v="0"/>
  </r>
  <r>
    <s v="FAM00747"/>
    <n v="47"/>
    <x v="0"/>
    <n v="30"/>
    <x v="1"/>
    <x v="212"/>
    <x v="190"/>
    <x v="4"/>
    <x v="3"/>
    <x v="2"/>
    <x v="0"/>
    <x v="1"/>
    <x v="1"/>
    <s v="Olive"/>
    <s v="Olive"/>
    <x v="4"/>
    <x v="0"/>
    <x v="2"/>
    <s v="B+"/>
    <x v="1"/>
  </r>
  <r>
    <s v="FAM00750"/>
    <n v="34"/>
    <x v="1"/>
    <n v="34"/>
    <x v="0"/>
    <x v="213"/>
    <x v="191"/>
    <x v="1"/>
    <x v="6"/>
    <x v="1"/>
    <x v="1"/>
    <x v="0"/>
    <x v="0"/>
    <s v="Light"/>
    <s v="Olive"/>
    <x v="2"/>
    <x v="1"/>
    <x v="242"/>
    <s v="A+"/>
    <x v="1"/>
  </r>
  <r>
    <s v="FAM00752"/>
    <n v="49"/>
    <x v="0"/>
    <n v="25"/>
    <x v="1"/>
    <x v="45"/>
    <x v="164"/>
    <x v="4"/>
    <x v="1"/>
    <x v="3"/>
    <x v="3"/>
    <x v="0"/>
    <x v="2"/>
    <s v="Medium"/>
    <s v="Fair"/>
    <x v="3"/>
    <x v="0"/>
    <x v="130"/>
    <s v="AB+"/>
    <x v="1"/>
  </r>
  <r>
    <s v="FAM00754"/>
    <n v="34"/>
    <x v="1"/>
    <n v="29"/>
    <x v="1"/>
    <x v="42"/>
    <x v="192"/>
    <x v="1"/>
    <x v="1"/>
    <x v="4"/>
    <x v="0"/>
    <x v="0"/>
    <x v="1"/>
    <s v="Olive"/>
    <s v="Medium"/>
    <x v="2"/>
    <x v="0"/>
    <x v="243"/>
    <s v="A+"/>
    <x v="1"/>
  </r>
  <r>
    <s v="FAM00757"/>
    <n v="45"/>
    <x v="1"/>
    <n v="31"/>
    <x v="0"/>
    <x v="195"/>
    <x v="193"/>
    <x v="3"/>
    <x v="3"/>
    <x v="1"/>
    <x v="2"/>
    <x v="3"/>
    <x v="0"/>
    <s v="Medium"/>
    <s v="Light"/>
    <x v="5"/>
    <x v="0"/>
    <x v="25"/>
    <s v="A+"/>
    <x v="2"/>
  </r>
  <r>
    <s v="FAM00760"/>
    <n v="45"/>
    <x v="1"/>
    <n v="47"/>
    <x v="2"/>
    <x v="9"/>
    <x v="159"/>
    <x v="2"/>
    <x v="1"/>
    <x v="0"/>
    <x v="1"/>
    <x v="3"/>
    <x v="1"/>
    <s v="Fair"/>
    <s v="Medium"/>
    <x v="1"/>
    <x v="0"/>
    <x v="142"/>
    <s v="A+"/>
    <x v="0"/>
  </r>
  <r>
    <s v="FAM00762"/>
    <n v="38"/>
    <x v="1"/>
    <n v="32"/>
    <x v="0"/>
    <x v="135"/>
    <x v="194"/>
    <x v="4"/>
    <x v="3"/>
    <x v="1"/>
    <x v="0"/>
    <x v="0"/>
    <x v="1"/>
    <s v="Dark"/>
    <s v="Dark"/>
    <x v="5"/>
    <x v="0"/>
    <x v="166"/>
    <s v="B-"/>
    <x v="2"/>
  </r>
  <r>
    <s v="FAM00763"/>
    <n v="39"/>
    <x v="1"/>
    <n v="35"/>
    <x v="0"/>
    <x v="149"/>
    <x v="95"/>
    <x v="2"/>
    <x v="0"/>
    <x v="3"/>
    <x v="4"/>
    <x v="1"/>
    <x v="1"/>
    <s v="Medium"/>
    <s v="Medium"/>
    <x v="2"/>
    <x v="0"/>
    <x v="69"/>
    <s v="AB-"/>
    <x v="1"/>
  </r>
  <r>
    <s v="FAM00765"/>
    <n v="39"/>
    <x v="1"/>
    <n v="40"/>
    <x v="0"/>
    <x v="67"/>
    <x v="146"/>
    <x v="0"/>
    <x v="0"/>
    <x v="1"/>
    <x v="1"/>
    <x v="1"/>
    <x v="2"/>
    <s v="Dark"/>
    <s v="Medium"/>
    <x v="3"/>
    <x v="0"/>
    <x v="136"/>
    <s v="B+"/>
    <x v="1"/>
  </r>
  <r>
    <s v="FAM00766"/>
    <n v="31"/>
    <x v="1"/>
    <n v="31"/>
    <x v="0"/>
    <x v="29"/>
    <x v="83"/>
    <x v="1"/>
    <x v="1"/>
    <x v="0"/>
    <x v="2"/>
    <x v="1"/>
    <x v="2"/>
    <s v="Fair"/>
    <s v="Medium"/>
    <x v="0"/>
    <x v="1"/>
    <x v="244"/>
    <s v="A+"/>
    <x v="0"/>
  </r>
  <r>
    <s v="FAM00768"/>
    <n v="45"/>
    <x v="1"/>
    <n v="50"/>
    <x v="2"/>
    <x v="197"/>
    <x v="2"/>
    <x v="3"/>
    <x v="1"/>
    <x v="3"/>
    <x v="1"/>
    <x v="0"/>
    <x v="0"/>
    <s v="Olive"/>
    <s v="Olive"/>
    <x v="3"/>
    <x v="1"/>
    <x v="95"/>
    <s v="AB-"/>
    <x v="1"/>
  </r>
  <r>
    <s v="FAM00769"/>
    <n v="33"/>
    <x v="1"/>
    <n v="32"/>
    <x v="0"/>
    <x v="214"/>
    <x v="195"/>
    <x v="0"/>
    <x v="1"/>
    <x v="2"/>
    <x v="0"/>
    <x v="0"/>
    <x v="0"/>
    <s v="Medium"/>
    <s v="Medium"/>
    <x v="5"/>
    <x v="0"/>
    <x v="245"/>
    <s v="A+"/>
    <x v="2"/>
  </r>
  <r>
    <s v="FAM00772"/>
    <n v="32"/>
    <x v="1"/>
    <n v="28"/>
    <x v="1"/>
    <x v="162"/>
    <x v="158"/>
    <x v="4"/>
    <x v="7"/>
    <x v="3"/>
    <x v="0"/>
    <x v="0"/>
    <x v="0"/>
    <s v="Medium"/>
    <s v="Dark"/>
    <x v="1"/>
    <x v="1"/>
    <x v="95"/>
    <s v="B+"/>
    <x v="1"/>
  </r>
  <r>
    <s v="FAM00778"/>
    <n v="42"/>
    <x v="1"/>
    <n v="19"/>
    <x v="1"/>
    <x v="160"/>
    <x v="4"/>
    <x v="0"/>
    <x v="1"/>
    <x v="3"/>
    <x v="0"/>
    <x v="0"/>
    <x v="2"/>
    <s v="Olive"/>
    <s v="Fair"/>
    <x v="2"/>
    <x v="0"/>
    <x v="107"/>
    <s v="A-"/>
    <x v="1"/>
  </r>
  <r>
    <s v="FAM00781"/>
    <n v="32"/>
    <x v="1"/>
    <n v="50"/>
    <x v="2"/>
    <x v="215"/>
    <x v="118"/>
    <x v="0"/>
    <x v="5"/>
    <x v="2"/>
    <x v="3"/>
    <x v="2"/>
    <x v="2"/>
    <s v="Dark"/>
    <s v="Medium"/>
    <x v="1"/>
    <x v="0"/>
    <x v="186"/>
    <s v="A-"/>
    <x v="1"/>
  </r>
  <r>
    <s v="FAM00783"/>
    <n v="39"/>
    <x v="1"/>
    <n v="42"/>
    <x v="0"/>
    <x v="216"/>
    <x v="23"/>
    <x v="0"/>
    <x v="1"/>
    <x v="1"/>
    <x v="0"/>
    <x v="1"/>
    <x v="1"/>
    <s v="Dark"/>
    <s v="Light"/>
    <x v="1"/>
    <x v="0"/>
    <x v="175"/>
    <s v="A-"/>
    <x v="1"/>
  </r>
  <r>
    <s v="FAM00786"/>
    <n v="36"/>
    <x v="1"/>
    <n v="22"/>
    <x v="1"/>
    <x v="62"/>
    <x v="54"/>
    <x v="4"/>
    <x v="0"/>
    <x v="3"/>
    <x v="4"/>
    <x v="1"/>
    <x v="0"/>
    <s v="Light"/>
    <s v="Light"/>
    <x v="5"/>
    <x v="1"/>
    <x v="246"/>
    <s v="B-"/>
    <x v="2"/>
  </r>
  <r>
    <s v="FAM00789"/>
    <n v="34"/>
    <x v="1"/>
    <n v="33"/>
    <x v="0"/>
    <x v="197"/>
    <x v="70"/>
    <x v="0"/>
    <x v="7"/>
    <x v="3"/>
    <x v="2"/>
    <x v="1"/>
    <x v="1"/>
    <s v="Light"/>
    <s v="Olive"/>
    <x v="4"/>
    <x v="1"/>
    <x v="30"/>
    <s v="B+"/>
    <x v="1"/>
  </r>
  <r>
    <s v="FAM00790"/>
    <n v="43"/>
    <x v="1"/>
    <n v="32"/>
    <x v="0"/>
    <x v="39"/>
    <x v="75"/>
    <x v="4"/>
    <x v="4"/>
    <x v="3"/>
    <x v="0"/>
    <x v="1"/>
    <x v="1"/>
    <s v="Olive"/>
    <s v="Dark"/>
    <x v="3"/>
    <x v="1"/>
    <x v="35"/>
    <s v="B-"/>
    <x v="1"/>
  </r>
  <r>
    <s v="FAM00792"/>
    <n v="49"/>
    <x v="0"/>
    <n v="39"/>
    <x v="0"/>
    <x v="217"/>
    <x v="196"/>
    <x v="1"/>
    <x v="0"/>
    <x v="2"/>
    <x v="0"/>
    <x v="3"/>
    <x v="2"/>
    <s v="Medium"/>
    <s v="Medium"/>
    <x v="5"/>
    <x v="1"/>
    <x v="247"/>
    <s v="AB+"/>
    <x v="1"/>
  </r>
  <r>
    <s v="FAM00793"/>
    <n v="50"/>
    <x v="0"/>
    <n v="20"/>
    <x v="1"/>
    <x v="212"/>
    <x v="197"/>
    <x v="4"/>
    <x v="5"/>
    <x v="3"/>
    <x v="1"/>
    <x v="0"/>
    <x v="1"/>
    <s v="Olive"/>
    <s v="Dark"/>
    <x v="3"/>
    <x v="1"/>
    <x v="8"/>
    <s v="AB+"/>
    <x v="1"/>
  </r>
  <r>
    <s v="FAM00795"/>
    <n v="33"/>
    <x v="1"/>
    <n v="35"/>
    <x v="0"/>
    <x v="28"/>
    <x v="101"/>
    <x v="4"/>
    <x v="1"/>
    <x v="1"/>
    <x v="1"/>
    <x v="1"/>
    <x v="2"/>
    <s v="Light"/>
    <s v="Medium"/>
    <x v="5"/>
    <x v="0"/>
    <x v="200"/>
    <s v="AB+"/>
    <x v="2"/>
  </r>
  <r>
    <s v="FAM00799"/>
    <n v="31"/>
    <x v="1"/>
    <n v="18"/>
    <x v="1"/>
    <x v="218"/>
    <x v="11"/>
    <x v="7"/>
    <x v="3"/>
    <x v="3"/>
    <x v="1"/>
    <x v="3"/>
    <x v="0"/>
    <s v="Light"/>
    <s v="Dark"/>
    <x v="2"/>
    <x v="1"/>
    <x v="85"/>
    <s v="B+"/>
    <x v="1"/>
  </r>
  <r>
    <s v="FAM00803"/>
    <n v="41"/>
    <x v="1"/>
    <n v="22"/>
    <x v="1"/>
    <x v="57"/>
    <x v="198"/>
    <x v="3"/>
    <x v="7"/>
    <x v="1"/>
    <x v="3"/>
    <x v="2"/>
    <x v="0"/>
    <s v="Fair"/>
    <s v="Olive"/>
    <x v="5"/>
    <x v="0"/>
    <x v="68"/>
    <s v="AB-"/>
    <x v="2"/>
  </r>
  <r>
    <s v="FAM00804"/>
    <n v="48"/>
    <x v="0"/>
    <n v="24"/>
    <x v="1"/>
    <x v="219"/>
    <x v="71"/>
    <x v="1"/>
    <x v="1"/>
    <x v="1"/>
    <x v="0"/>
    <x v="1"/>
    <x v="0"/>
    <s v="Light"/>
    <s v="Dark"/>
    <x v="2"/>
    <x v="1"/>
    <x v="248"/>
    <s v="A+"/>
    <x v="1"/>
  </r>
  <r>
    <s v="FAM00807"/>
    <n v="33"/>
    <x v="1"/>
    <n v="32"/>
    <x v="0"/>
    <x v="191"/>
    <x v="199"/>
    <x v="2"/>
    <x v="4"/>
    <x v="2"/>
    <x v="1"/>
    <x v="1"/>
    <x v="1"/>
    <s v="Fair"/>
    <s v="Fair"/>
    <x v="5"/>
    <x v="0"/>
    <x v="83"/>
    <s v="AB+"/>
    <x v="2"/>
  </r>
  <r>
    <s v="FAM00808"/>
    <n v="49"/>
    <x v="0"/>
    <n v="29"/>
    <x v="1"/>
    <x v="220"/>
    <x v="200"/>
    <x v="1"/>
    <x v="0"/>
    <x v="1"/>
    <x v="0"/>
    <x v="1"/>
    <x v="0"/>
    <s v="Olive"/>
    <s v="Light"/>
    <x v="5"/>
    <x v="0"/>
    <x v="249"/>
    <s v="AB+"/>
    <x v="2"/>
  </r>
  <r>
    <s v="FAM00810"/>
    <n v="40"/>
    <x v="1"/>
    <n v="37"/>
    <x v="0"/>
    <x v="4"/>
    <x v="122"/>
    <x v="0"/>
    <x v="4"/>
    <x v="2"/>
    <x v="0"/>
    <x v="0"/>
    <x v="0"/>
    <s v="Light"/>
    <s v="Light"/>
    <x v="1"/>
    <x v="0"/>
    <x v="136"/>
    <s v="A+"/>
    <x v="1"/>
  </r>
  <r>
    <s v="FAM00812"/>
    <n v="38"/>
    <x v="1"/>
    <n v="26"/>
    <x v="1"/>
    <x v="221"/>
    <x v="24"/>
    <x v="4"/>
    <x v="0"/>
    <x v="4"/>
    <x v="1"/>
    <x v="1"/>
    <x v="1"/>
    <s v="Fair"/>
    <s v="Fair"/>
    <x v="5"/>
    <x v="0"/>
    <x v="63"/>
    <s v="B+"/>
    <x v="2"/>
  </r>
  <r>
    <s v="FAM00813"/>
    <n v="33"/>
    <x v="1"/>
    <n v="43"/>
    <x v="0"/>
    <x v="178"/>
    <x v="201"/>
    <x v="1"/>
    <x v="0"/>
    <x v="1"/>
    <x v="1"/>
    <x v="0"/>
    <x v="3"/>
    <s v="Light"/>
    <s v="Fair"/>
    <x v="4"/>
    <x v="0"/>
    <x v="250"/>
    <s v="AB+"/>
    <x v="0"/>
  </r>
  <r>
    <s v="FAM00814"/>
    <n v="45"/>
    <x v="1"/>
    <n v="19"/>
    <x v="1"/>
    <x v="17"/>
    <x v="52"/>
    <x v="4"/>
    <x v="1"/>
    <x v="3"/>
    <x v="0"/>
    <x v="1"/>
    <x v="1"/>
    <s v="Dark"/>
    <s v="Fair"/>
    <x v="2"/>
    <x v="1"/>
    <x v="135"/>
    <s v="AB+"/>
    <x v="1"/>
  </r>
  <r>
    <s v="FAM00816"/>
    <n v="44"/>
    <x v="1"/>
    <n v="40"/>
    <x v="0"/>
    <x v="45"/>
    <x v="71"/>
    <x v="4"/>
    <x v="1"/>
    <x v="1"/>
    <x v="0"/>
    <x v="0"/>
    <x v="2"/>
    <s v="Dark"/>
    <s v="Dark"/>
    <x v="5"/>
    <x v="0"/>
    <x v="239"/>
    <s v="AB-"/>
    <x v="2"/>
  </r>
  <r>
    <s v="FAM00817"/>
    <n v="44"/>
    <x v="1"/>
    <n v="38"/>
    <x v="0"/>
    <x v="137"/>
    <x v="76"/>
    <x v="1"/>
    <x v="0"/>
    <x v="1"/>
    <x v="2"/>
    <x v="1"/>
    <x v="2"/>
    <s v="Fair"/>
    <s v="Light"/>
    <x v="2"/>
    <x v="0"/>
    <x v="251"/>
    <s v="AB-"/>
    <x v="1"/>
  </r>
  <r>
    <s v="FAM00818"/>
    <n v="37"/>
    <x v="1"/>
    <n v="33"/>
    <x v="0"/>
    <x v="65"/>
    <x v="106"/>
    <x v="1"/>
    <x v="1"/>
    <x v="1"/>
    <x v="0"/>
    <x v="3"/>
    <x v="0"/>
    <s v="Medium"/>
    <s v="Medium"/>
    <x v="5"/>
    <x v="1"/>
    <x v="252"/>
    <s v="A+"/>
    <x v="2"/>
  </r>
  <r>
    <s v="FAM00820"/>
    <n v="33"/>
    <x v="1"/>
    <n v="30"/>
    <x v="1"/>
    <x v="222"/>
    <x v="202"/>
    <x v="7"/>
    <x v="1"/>
    <x v="1"/>
    <x v="3"/>
    <x v="1"/>
    <x v="3"/>
    <s v="Olive"/>
    <s v="Dark"/>
    <x v="4"/>
    <x v="0"/>
    <x v="172"/>
    <s v="AB-"/>
    <x v="1"/>
  </r>
  <r>
    <s v="FAM00823"/>
    <n v="42"/>
    <x v="1"/>
    <n v="34"/>
    <x v="0"/>
    <x v="209"/>
    <x v="203"/>
    <x v="6"/>
    <x v="0"/>
    <x v="1"/>
    <x v="0"/>
    <x v="0"/>
    <x v="1"/>
    <s v="Medium"/>
    <s v="Light"/>
    <x v="2"/>
    <x v="1"/>
    <x v="253"/>
    <s v="B+"/>
    <x v="1"/>
  </r>
  <r>
    <s v="FAM00824"/>
    <n v="34"/>
    <x v="1"/>
    <n v="18"/>
    <x v="1"/>
    <x v="167"/>
    <x v="68"/>
    <x v="0"/>
    <x v="7"/>
    <x v="4"/>
    <x v="0"/>
    <x v="3"/>
    <x v="1"/>
    <s v="Light"/>
    <s v="Dark"/>
    <x v="3"/>
    <x v="1"/>
    <x v="222"/>
    <s v="B+"/>
    <x v="2"/>
  </r>
  <r>
    <s v="FAM00826"/>
    <n v="44"/>
    <x v="1"/>
    <n v="26"/>
    <x v="1"/>
    <x v="204"/>
    <x v="97"/>
    <x v="4"/>
    <x v="3"/>
    <x v="1"/>
    <x v="2"/>
    <x v="0"/>
    <x v="1"/>
    <s v="Olive"/>
    <s v="Medium"/>
    <x v="2"/>
    <x v="1"/>
    <x v="254"/>
    <s v="B+"/>
    <x v="1"/>
  </r>
  <r>
    <s v="FAM00827"/>
    <n v="36"/>
    <x v="1"/>
    <n v="30"/>
    <x v="1"/>
    <x v="150"/>
    <x v="151"/>
    <x v="0"/>
    <x v="1"/>
    <x v="0"/>
    <x v="1"/>
    <x v="1"/>
    <x v="2"/>
    <s v="Fair"/>
    <s v="Olive"/>
    <x v="5"/>
    <x v="1"/>
    <x v="134"/>
    <s v="A+"/>
    <x v="2"/>
  </r>
  <r>
    <s v="FAM00830"/>
    <n v="33"/>
    <x v="1"/>
    <n v="50"/>
    <x v="2"/>
    <x v="124"/>
    <x v="34"/>
    <x v="7"/>
    <x v="0"/>
    <x v="2"/>
    <x v="0"/>
    <x v="0"/>
    <x v="1"/>
    <s v="Medium"/>
    <s v="Fair"/>
    <x v="1"/>
    <x v="1"/>
    <x v="67"/>
    <s v="B-"/>
    <x v="1"/>
  </r>
  <r>
    <s v="FAM00836"/>
    <n v="34"/>
    <x v="1"/>
    <n v="35"/>
    <x v="0"/>
    <x v="223"/>
    <x v="7"/>
    <x v="1"/>
    <x v="3"/>
    <x v="1"/>
    <x v="4"/>
    <x v="0"/>
    <x v="2"/>
    <s v="Medium"/>
    <s v="Medium"/>
    <x v="5"/>
    <x v="1"/>
    <x v="191"/>
    <s v="A+"/>
    <x v="2"/>
  </r>
  <r>
    <s v="FAM00837"/>
    <n v="48"/>
    <x v="0"/>
    <n v="47"/>
    <x v="2"/>
    <x v="57"/>
    <x v="94"/>
    <x v="4"/>
    <x v="0"/>
    <x v="3"/>
    <x v="0"/>
    <x v="0"/>
    <x v="2"/>
    <s v="Light"/>
    <s v="Medium"/>
    <x v="5"/>
    <x v="1"/>
    <x v="255"/>
    <s v="B-"/>
    <x v="1"/>
  </r>
  <r>
    <s v="FAM00839"/>
    <n v="49"/>
    <x v="0"/>
    <n v="42"/>
    <x v="0"/>
    <x v="179"/>
    <x v="37"/>
    <x v="4"/>
    <x v="4"/>
    <x v="3"/>
    <x v="2"/>
    <x v="1"/>
    <x v="0"/>
    <s v="Medium"/>
    <s v="Dark"/>
    <x v="2"/>
    <x v="0"/>
    <x v="21"/>
    <s v="B-"/>
    <x v="0"/>
  </r>
  <r>
    <s v="FAM00840"/>
    <n v="46"/>
    <x v="0"/>
    <n v="29"/>
    <x v="1"/>
    <x v="161"/>
    <x v="204"/>
    <x v="0"/>
    <x v="1"/>
    <x v="1"/>
    <x v="3"/>
    <x v="0"/>
    <x v="0"/>
    <s v="Medium"/>
    <s v="Fair"/>
    <x v="2"/>
    <x v="1"/>
    <x v="256"/>
    <s v="A+"/>
    <x v="1"/>
  </r>
  <r>
    <s v="FAM00842"/>
    <n v="48"/>
    <x v="0"/>
    <n v="42"/>
    <x v="0"/>
    <x v="129"/>
    <x v="205"/>
    <x v="2"/>
    <x v="3"/>
    <x v="1"/>
    <x v="1"/>
    <x v="3"/>
    <x v="2"/>
    <s v="Olive"/>
    <s v="Dark"/>
    <x v="5"/>
    <x v="0"/>
    <x v="69"/>
    <s v="A+"/>
    <x v="1"/>
  </r>
  <r>
    <s v="FAM00844"/>
    <n v="46"/>
    <x v="0"/>
    <n v="26"/>
    <x v="1"/>
    <x v="22"/>
    <x v="206"/>
    <x v="2"/>
    <x v="3"/>
    <x v="3"/>
    <x v="2"/>
    <x v="0"/>
    <x v="0"/>
    <s v="Olive"/>
    <s v="Olive"/>
    <x v="4"/>
    <x v="1"/>
    <x v="257"/>
    <s v="A-"/>
    <x v="0"/>
  </r>
  <r>
    <s v="FAM00847"/>
    <n v="41"/>
    <x v="1"/>
    <n v="31"/>
    <x v="0"/>
    <x v="204"/>
    <x v="43"/>
    <x v="1"/>
    <x v="1"/>
    <x v="1"/>
    <x v="1"/>
    <x v="0"/>
    <x v="1"/>
    <s v="Light"/>
    <s v="Medium"/>
    <x v="5"/>
    <x v="1"/>
    <x v="169"/>
    <s v="A+"/>
    <x v="2"/>
  </r>
  <r>
    <s v="FAM00853"/>
    <n v="32"/>
    <x v="1"/>
    <n v="22"/>
    <x v="1"/>
    <x v="16"/>
    <x v="85"/>
    <x v="0"/>
    <x v="0"/>
    <x v="2"/>
    <x v="1"/>
    <x v="0"/>
    <x v="3"/>
    <s v="Light"/>
    <s v="Dark"/>
    <x v="5"/>
    <x v="1"/>
    <x v="20"/>
    <s v="B+"/>
    <x v="2"/>
  </r>
  <r>
    <s v="FAM00854"/>
    <n v="50"/>
    <x v="0"/>
    <n v="36"/>
    <x v="0"/>
    <x v="43"/>
    <x v="154"/>
    <x v="4"/>
    <x v="1"/>
    <x v="1"/>
    <x v="2"/>
    <x v="3"/>
    <x v="0"/>
    <s v="Medium"/>
    <s v="Olive"/>
    <x v="2"/>
    <x v="1"/>
    <x v="36"/>
    <s v="AB+"/>
    <x v="0"/>
  </r>
  <r>
    <s v="FAM00856"/>
    <n v="43"/>
    <x v="1"/>
    <n v="26"/>
    <x v="1"/>
    <x v="195"/>
    <x v="43"/>
    <x v="2"/>
    <x v="1"/>
    <x v="1"/>
    <x v="0"/>
    <x v="1"/>
    <x v="0"/>
    <s v="Dark"/>
    <s v="Medium"/>
    <x v="5"/>
    <x v="1"/>
    <x v="167"/>
    <s v="A+"/>
    <x v="1"/>
  </r>
  <r>
    <s v="FAM00857"/>
    <n v="34"/>
    <x v="1"/>
    <n v="47"/>
    <x v="2"/>
    <x v="56"/>
    <x v="11"/>
    <x v="4"/>
    <x v="4"/>
    <x v="1"/>
    <x v="3"/>
    <x v="1"/>
    <x v="2"/>
    <s v="Olive"/>
    <s v="Medium"/>
    <x v="0"/>
    <x v="0"/>
    <x v="193"/>
    <s v="B-"/>
    <x v="0"/>
  </r>
  <r>
    <s v="FAM00858"/>
    <n v="48"/>
    <x v="0"/>
    <n v="33"/>
    <x v="0"/>
    <x v="42"/>
    <x v="38"/>
    <x v="0"/>
    <x v="0"/>
    <x v="0"/>
    <x v="3"/>
    <x v="1"/>
    <x v="0"/>
    <s v="Fair"/>
    <s v="Light"/>
    <x v="1"/>
    <x v="0"/>
    <x v="215"/>
    <s v="B-"/>
    <x v="1"/>
  </r>
  <r>
    <s v="FAM00861"/>
    <n v="48"/>
    <x v="0"/>
    <n v="31"/>
    <x v="0"/>
    <x v="98"/>
    <x v="207"/>
    <x v="4"/>
    <x v="3"/>
    <x v="1"/>
    <x v="1"/>
    <x v="0"/>
    <x v="0"/>
    <s v="Medium"/>
    <s v="Dark"/>
    <x v="2"/>
    <x v="1"/>
    <x v="258"/>
    <s v="B+"/>
    <x v="0"/>
  </r>
  <r>
    <s v="FAM00863"/>
    <n v="31"/>
    <x v="1"/>
    <n v="43"/>
    <x v="0"/>
    <x v="133"/>
    <x v="19"/>
    <x v="6"/>
    <x v="6"/>
    <x v="1"/>
    <x v="0"/>
    <x v="0"/>
    <x v="1"/>
    <s v="Dark"/>
    <s v="Light"/>
    <x v="3"/>
    <x v="0"/>
    <x v="221"/>
    <s v="O-"/>
    <x v="1"/>
  </r>
  <r>
    <s v="FAM00865"/>
    <n v="46"/>
    <x v="0"/>
    <n v="33"/>
    <x v="0"/>
    <x v="169"/>
    <x v="196"/>
    <x v="0"/>
    <x v="1"/>
    <x v="1"/>
    <x v="0"/>
    <x v="1"/>
    <x v="0"/>
    <s v="Dark"/>
    <s v="Medium"/>
    <x v="3"/>
    <x v="0"/>
    <x v="40"/>
    <s v="A+"/>
    <x v="1"/>
  </r>
  <r>
    <s v="FAM00866"/>
    <n v="50"/>
    <x v="0"/>
    <n v="32"/>
    <x v="0"/>
    <x v="206"/>
    <x v="54"/>
    <x v="4"/>
    <x v="3"/>
    <x v="3"/>
    <x v="0"/>
    <x v="1"/>
    <x v="0"/>
    <s v="Olive"/>
    <s v="Light"/>
    <x v="2"/>
    <x v="0"/>
    <x v="245"/>
    <s v="B-"/>
    <x v="1"/>
  </r>
  <r>
    <s v="FAM00869"/>
    <n v="45"/>
    <x v="1"/>
    <n v="31"/>
    <x v="0"/>
    <x v="205"/>
    <x v="92"/>
    <x v="1"/>
    <x v="3"/>
    <x v="1"/>
    <x v="1"/>
    <x v="0"/>
    <x v="2"/>
    <s v="Light"/>
    <s v="Dark"/>
    <x v="1"/>
    <x v="0"/>
    <x v="259"/>
    <s v="A+"/>
    <x v="1"/>
  </r>
  <r>
    <s v="FAM00870"/>
    <n v="46"/>
    <x v="0"/>
    <n v="46"/>
    <x v="2"/>
    <x v="127"/>
    <x v="52"/>
    <x v="1"/>
    <x v="0"/>
    <x v="0"/>
    <x v="4"/>
    <x v="0"/>
    <x v="0"/>
    <s v="Fair"/>
    <s v="Dark"/>
    <x v="1"/>
    <x v="1"/>
    <x v="11"/>
    <s v="AB+"/>
    <x v="0"/>
  </r>
  <r>
    <s v="FAM00872"/>
    <n v="39"/>
    <x v="1"/>
    <n v="32"/>
    <x v="0"/>
    <x v="224"/>
    <x v="208"/>
    <x v="1"/>
    <x v="1"/>
    <x v="1"/>
    <x v="2"/>
    <x v="1"/>
    <x v="1"/>
    <s v="Dark"/>
    <s v="Medium"/>
    <x v="1"/>
    <x v="0"/>
    <x v="124"/>
    <s v="A+"/>
    <x v="1"/>
  </r>
  <r>
    <s v="FAM00877"/>
    <n v="42"/>
    <x v="1"/>
    <n v="27"/>
    <x v="1"/>
    <x v="89"/>
    <x v="203"/>
    <x v="1"/>
    <x v="0"/>
    <x v="1"/>
    <x v="4"/>
    <x v="3"/>
    <x v="1"/>
    <s v="Medium"/>
    <s v="Light"/>
    <x v="2"/>
    <x v="0"/>
    <x v="38"/>
    <s v="AB+"/>
    <x v="1"/>
  </r>
  <r>
    <s v="FAM00878"/>
    <n v="45"/>
    <x v="1"/>
    <n v="40"/>
    <x v="0"/>
    <x v="225"/>
    <x v="3"/>
    <x v="0"/>
    <x v="3"/>
    <x v="3"/>
    <x v="3"/>
    <x v="3"/>
    <x v="0"/>
    <s v="Olive"/>
    <s v="Medium"/>
    <x v="5"/>
    <x v="1"/>
    <x v="70"/>
    <s v="O-"/>
    <x v="1"/>
  </r>
  <r>
    <s v="FAM00879"/>
    <n v="31"/>
    <x v="1"/>
    <n v="25"/>
    <x v="1"/>
    <x v="121"/>
    <x v="82"/>
    <x v="1"/>
    <x v="1"/>
    <x v="1"/>
    <x v="4"/>
    <x v="1"/>
    <x v="2"/>
    <s v="Medium"/>
    <s v="Medium"/>
    <x v="2"/>
    <x v="0"/>
    <x v="260"/>
    <s v="A+"/>
    <x v="1"/>
  </r>
  <r>
    <s v="FAM00880"/>
    <n v="45"/>
    <x v="1"/>
    <n v="45"/>
    <x v="0"/>
    <x v="226"/>
    <x v="127"/>
    <x v="6"/>
    <x v="3"/>
    <x v="1"/>
    <x v="0"/>
    <x v="1"/>
    <x v="1"/>
    <s v="Medium"/>
    <s v="Light"/>
    <x v="2"/>
    <x v="1"/>
    <x v="41"/>
    <s v="O+"/>
    <x v="1"/>
  </r>
  <r>
    <s v="FAM00881"/>
    <n v="32"/>
    <x v="1"/>
    <n v="40"/>
    <x v="0"/>
    <x v="104"/>
    <x v="92"/>
    <x v="4"/>
    <x v="3"/>
    <x v="0"/>
    <x v="0"/>
    <x v="1"/>
    <x v="1"/>
    <s v="Fair"/>
    <s v="Light"/>
    <x v="5"/>
    <x v="0"/>
    <x v="261"/>
    <s v="B+"/>
    <x v="2"/>
  </r>
  <r>
    <s v="FAM00882"/>
    <n v="37"/>
    <x v="1"/>
    <n v="21"/>
    <x v="1"/>
    <x v="146"/>
    <x v="3"/>
    <x v="7"/>
    <x v="3"/>
    <x v="1"/>
    <x v="0"/>
    <x v="1"/>
    <x v="2"/>
    <s v="Olive"/>
    <s v="Light"/>
    <x v="4"/>
    <x v="0"/>
    <x v="91"/>
    <s v="B+"/>
    <x v="1"/>
  </r>
  <r>
    <s v="FAM00883"/>
    <n v="44"/>
    <x v="1"/>
    <n v="31"/>
    <x v="0"/>
    <x v="143"/>
    <x v="147"/>
    <x v="2"/>
    <x v="0"/>
    <x v="1"/>
    <x v="4"/>
    <x v="1"/>
    <x v="0"/>
    <s v="Medium"/>
    <s v="Olive"/>
    <x v="2"/>
    <x v="0"/>
    <x v="262"/>
    <s v="AB+"/>
    <x v="1"/>
  </r>
  <r>
    <s v="FAM00885"/>
    <n v="31"/>
    <x v="1"/>
    <n v="18"/>
    <x v="1"/>
    <x v="32"/>
    <x v="183"/>
    <x v="5"/>
    <x v="1"/>
    <x v="1"/>
    <x v="0"/>
    <x v="1"/>
    <x v="1"/>
    <s v="Light"/>
    <s v="Light"/>
    <x v="4"/>
    <x v="1"/>
    <x v="263"/>
    <s v="A+"/>
    <x v="1"/>
  </r>
  <r>
    <s v="FAM00890"/>
    <n v="47"/>
    <x v="0"/>
    <n v="34"/>
    <x v="0"/>
    <x v="186"/>
    <x v="93"/>
    <x v="0"/>
    <x v="1"/>
    <x v="3"/>
    <x v="1"/>
    <x v="0"/>
    <x v="0"/>
    <s v="Dark"/>
    <s v="Medium"/>
    <x v="3"/>
    <x v="1"/>
    <x v="31"/>
    <s v="A+"/>
    <x v="0"/>
  </r>
  <r>
    <s v="FAM00891"/>
    <n v="50"/>
    <x v="0"/>
    <n v="40"/>
    <x v="0"/>
    <x v="18"/>
    <x v="69"/>
    <x v="0"/>
    <x v="0"/>
    <x v="2"/>
    <x v="0"/>
    <x v="0"/>
    <x v="2"/>
    <s v="Medium"/>
    <s v="Olive"/>
    <x v="2"/>
    <x v="0"/>
    <x v="264"/>
    <s v="B-"/>
    <x v="0"/>
  </r>
  <r>
    <s v="FAM00893"/>
    <n v="48"/>
    <x v="0"/>
    <n v="32"/>
    <x v="0"/>
    <x v="127"/>
    <x v="209"/>
    <x v="1"/>
    <x v="0"/>
    <x v="1"/>
    <x v="3"/>
    <x v="0"/>
    <x v="0"/>
    <s v="Dark"/>
    <s v="Olive"/>
    <x v="5"/>
    <x v="1"/>
    <x v="116"/>
    <s v="AB+"/>
    <x v="1"/>
  </r>
  <r>
    <s v="FAM00894"/>
    <n v="33"/>
    <x v="1"/>
    <n v="30"/>
    <x v="1"/>
    <x v="137"/>
    <x v="3"/>
    <x v="6"/>
    <x v="0"/>
    <x v="2"/>
    <x v="1"/>
    <x v="1"/>
    <x v="1"/>
    <s v="Light"/>
    <s v="Light"/>
    <x v="5"/>
    <x v="0"/>
    <x v="251"/>
    <s v="B-"/>
    <x v="2"/>
  </r>
  <r>
    <s v="FAM00895"/>
    <n v="41"/>
    <x v="1"/>
    <n v="19"/>
    <x v="1"/>
    <x v="88"/>
    <x v="210"/>
    <x v="4"/>
    <x v="3"/>
    <x v="0"/>
    <x v="0"/>
    <x v="0"/>
    <x v="0"/>
    <s v="Olive"/>
    <s v="Fair"/>
    <x v="5"/>
    <x v="0"/>
    <x v="198"/>
    <s v="B-"/>
    <x v="1"/>
  </r>
  <r>
    <s v="FAM00897"/>
    <n v="42"/>
    <x v="1"/>
    <n v="41"/>
    <x v="0"/>
    <x v="5"/>
    <x v="119"/>
    <x v="3"/>
    <x v="6"/>
    <x v="2"/>
    <x v="2"/>
    <x v="2"/>
    <x v="2"/>
    <s v="Light"/>
    <s v="Light"/>
    <x v="2"/>
    <x v="0"/>
    <x v="48"/>
    <s v="A-"/>
    <x v="1"/>
  </r>
  <r>
    <s v="FAM00899"/>
    <n v="40"/>
    <x v="1"/>
    <n v="28"/>
    <x v="1"/>
    <x v="158"/>
    <x v="145"/>
    <x v="0"/>
    <x v="1"/>
    <x v="3"/>
    <x v="0"/>
    <x v="1"/>
    <x v="1"/>
    <s v="Light"/>
    <s v="Fair"/>
    <x v="2"/>
    <x v="0"/>
    <x v="265"/>
    <s v="A+"/>
    <x v="1"/>
  </r>
  <r>
    <s v="FAM00900"/>
    <n v="45"/>
    <x v="1"/>
    <n v="39"/>
    <x v="0"/>
    <x v="59"/>
    <x v="202"/>
    <x v="1"/>
    <x v="1"/>
    <x v="4"/>
    <x v="0"/>
    <x v="0"/>
    <x v="0"/>
    <s v="Medium"/>
    <s v="Olive"/>
    <x v="2"/>
    <x v="1"/>
    <x v="83"/>
    <s v="A+"/>
    <x v="1"/>
  </r>
  <r>
    <s v="FAM00902"/>
    <n v="42"/>
    <x v="1"/>
    <n v="27"/>
    <x v="1"/>
    <x v="57"/>
    <x v="13"/>
    <x v="1"/>
    <x v="4"/>
    <x v="0"/>
    <x v="0"/>
    <x v="1"/>
    <x v="1"/>
    <s v="Light"/>
    <s v="Medium"/>
    <x v="2"/>
    <x v="1"/>
    <x v="43"/>
    <s v="A+"/>
    <x v="1"/>
  </r>
  <r>
    <s v="FAM00904"/>
    <n v="34"/>
    <x v="1"/>
    <n v="26"/>
    <x v="1"/>
    <x v="63"/>
    <x v="7"/>
    <x v="4"/>
    <x v="1"/>
    <x v="2"/>
    <x v="3"/>
    <x v="3"/>
    <x v="1"/>
    <s v="Light"/>
    <s v="Olive"/>
    <x v="4"/>
    <x v="1"/>
    <x v="215"/>
    <s v="AB-"/>
    <x v="1"/>
  </r>
  <r>
    <s v="FAM00905"/>
    <n v="40"/>
    <x v="1"/>
    <n v="45"/>
    <x v="0"/>
    <x v="132"/>
    <x v="211"/>
    <x v="3"/>
    <x v="1"/>
    <x v="4"/>
    <x v="0"/>
    <x v="1"/>
    <x v="2"/>
    <s v="Fair"/>
    <s v="Dark"/>
    <x v="5"/>
    <x v="0"/>
    <x v="266"/>
    <s v="A+"/>
    <x v="1"/>
  </r>
  <r>
    <s v="FAM00909"/>
    <n v="45"/>
    <x v="1"/>
    <n v="27"/>
    <x v="1"/>
    <x v="97"/>
    <x v="125"/>
    <x v="4"/>
    <x v="3"/>
    <x v="4"/>
    <x v="0"/>
    <x v="3"/>
    <x v="0"/>
    <s v="Light"/>
    <s v="Dark"/>
    <x v="1"/>
    <x v="1"/>
    <x v="170"/>
    <s v="B+"/>
    <x v="1"/>
  </r>
  <r>
    <s v="FAM00911"/>
    <n v="44"/>
    <x v="1"/>
    <n v="35"/>
    <x v="0"/>
    <x v="161"/>
    <x v="177"/>
    <x v="4"/>
    <x v="0"/>
    <x v="2"/>
    <x v="4"/>
    <x v="0"/>
    <x v="1"/>
    <s v="Medium"/>
    <s v="Olive"/>
    <x v="5"/>
    <x v="0"/>
    <x v="13"/>
    <s v="B+"/>
    <x v="2"/>
  </r>
  <r>
    <s v="FAM00912"/>
    <n v="45"/>
    <x v="1"/>
    <n v="23"/>
    <x v="1"/>
    <x v="56"/>
    <x v="70"/>
    <x v="1"/>
    <x v="6"/>
    <x v="0"/>
    <x v="2"/>
    <x v="3"/>
    <x v="0"/>
    <s v="Dark"/>
    <s v="Light"/>
    <x v="5"/>
    <x v="0"/>
    <x v="267"/>
    <s v="A+"/>
    <x v="2"/>
  </r>
  <r>
    <s v="FAM00916"/>
    <n v="37"/>
    <x v="1"/>
    <n v="37"/>
    <x v="0"/>
    <x v="30"/>
    <x v="212"/>
    <x v="0"/>
    <x v="0"/>
    <x v="1"/>
    <x v="0"/>
    <x v="1"/>
    <x v="0"/>
    <s v="Fair"/>
    <s v="Medium"/>
    <x v="1"/>
    <x v="0"/>
    <x v="94"/>
    <s v="B+"/>
    <x v="1"/>
  </r>
  <r>
    <s v="FAM00917"/>
    <n v="46"/>
    <x v="0"/>
    <n v="32"/>
    <x v="0"/>
    <x v="104"/>
    <x v="54"/>
    <x v="0"/>
    <x v="5"/>
    <x v="2"/>
    <x v="3"/>
    <x v="0"/>
    <x v="0"/>
    <s v="Olive"/>
    <s v="Light"/>
    <x v="3"/>
    <x v="0"/>
    <x v="151"/>
    <s v="A+"/>
    <x v="1"/>
  </r>
  <r>
    <s v="FAM00919"/>
    <n v="46"/>
    <x v="0"/>
    <n v="24"/>
    <x v="1"/>
    <x v="146"/>
    <x v="154"/>
    <x v="0"/>
    <x v="0"/>
    <x v="2"/>
    <x v="0"/>
    <x v="0"/>
    <x v="1"/>
    <s v="Olive"/>
    <s v="Medium"/>
    <x v="5"/>
    <x v="1"/>
    <x v="268"/>
    <s v="B+"/>
    <x v="1"/>
  </r>
  <r>
    <s v="FAM00920"/>
    <n v="36"/>
    <x v="1"/>
    <n v="27"/>
    <x v="1"/>
    <x v="92"/>
    <x v="126"/>
    <x v="1"/>
    <x v="1"/>
    <x v="1"/>
    <x v="0"/>
    <x v="1"/>
    <x v="1"/>
    <s v="Medium"/>
    <s v="Medium"/>
    <x v="3"/>
    <x v="0"/>
    <x v="269"/>
    <s v="A-"/>
    <x v="1"/>
  </r>
  <r>
    <s v="FAM00921"/>
    <n v="43"/>
    <x v="1"/>
    <n v="27"/>
    <x v="1"/>
    <x v="20"/>
    <x v="56"/>
    <x v="4"/>
    <x v="1"/>
    <x v="1"/>
    <x v="0"/>
    <x v="0"/>
    <x v="0"/>
    <s v="Fair"/>
    <s v="Light"/>
    <x v="5"/>
    <x v="1"/>
    <x v="270"/>
    <s v="AB+"/>
    <x v="2"/>
  </r>
  <r>
    <s v="FAM00922"/>
    <n v="44"/>
    <x v="1"/>
    <n v="45"/>
    <x v="0"/>
    <x v="227"/>
    <x v="213"/>
    <x v="7"/>
    <x v="0"/>
    <x v="1"/>
    <x v="3"/>
    <x v="1"/>
    <x v="0"/>
    <s v="Medium"/>
    <s v="Light"/>
    <x v="5"/>
    <x v="1"/>
    <x v="271"/>
    <s v="B-"/>
    <x v="1"/>
  </r>
  <r>
    <s v="FAM00925"/>
    <n v="43"/>
    <x v="1"/>
    <n v="32"/>
    <x v="0"/>
    <x v="192"/>
    <x v="21"/>
    <x v="0"/>
    <x v="3"/>
    <x v="0"/>
    <x v="3"/>
    <x v="1"/>
    <x v="3"/>
    <s v="Light"/>
    <s v="Fair"/>
    <x v="5"/>
    <x v="0"/>
    <x v="268"/>
    <s v="O-"/>
    <x v="2"/>
  </r>
  <r>
    <s v="FAM00927"/>
    <n v="48"/>
    <x v="0"/>
    <n v="29"/>
    <x v="1"/>
    <x v="44"/>
    <x v="177"/>
    <x v="7"/>
    <x v="0"/>
    <x v="3"/>
    <x v="1"/>
    <x v="3"/>
    <x v="1"/>
    <s v="Olive"/>
    <s v="Medium"/>
    <x v="4"/>
    <x v="0"/>
    <x v="114"/>
    <s v="B-"/>
    <x v="0"/>
  </r>
  <r>
    <s v="FAM00928"/>
    <n v="41"/>
    <x v="1"/>
    <n v="21"/>
    <x v="1"/>
    <x v="132"/>
    <x v="122"/>
    <x v="1"/>
    <x v="0"/>
    <x v="1"/>
    <x v="0"/>
    <x v="1"/>
    <x v="2"/>
    <s v="Medium"/>
    <s v="Medium"/>
    <x v="5"/>
    <x v="0"/>
    <x v="87"/>
    <s v="AB-"/>
    <x v="1"/>
  </r>
  <r>
    <s v="FAM00929"/>
    <n v="45"/>
    <x v="1"/>
    <n v="26"/>
    <x v="1"/>
    <x v="59"/>
    <x v="8"/>
    <x v="1"/>
    <x v="1"/>
    <x v="1"/>
    <x v="0"/>
    <x v="0"/>
    <x v="0"/>
    <s v="Medium"/>
    <s v="Fair"/>
    <x v="5"/>
    <x v="1"/>
    <x v="272"/>
    <s v="A-"/>
    <x v="1"/>
  </r>
  <r>
    <s v="FAM00930"/>
    <n v="47"/>
    <x v="0"/>
    <n v="45"/>
    <x v="0"/>
    <x v="147"/>
    <x v="112"/>
    <x v="2"/>
    <x v="3"/>
    <x v="1"/>
    <x v="1"/>
    <x v="0"/>
    <x v="2"/>
    <s v="Medium"/>
    <s v="Dark"/>
    <x v="2"/>
    <x v="0"/>
    <x v="143"/>
    <s v="A-"/>
    <x v="0"/>
  </r>
  <r>
    <s v="FAM00931"/>
    <n v="40"/>
    <x v="1"/>
    <n v="40"/>
    <x v="0"/>
    <x v="199"/>
    <x v="214"/>
    <x v="1"/>
    <x v="1"/>
    <x v="3"/>
    <x v="1"/>
    <x v="0"/>
    <x v="1"/>
    <s v="Medium"/>
    <s v="Light"/>
    <x v="3"/>
    <x v="0"/>
    <x v="273"/>
    <s v="A-"/>
    <x v="1"/>
  </r>
  <r>
    <s v="FAM00933"/>
    <n v="36"/>
    <x v="1"/>
    <n v="41"/>
    <x v="0"/>
    <x v="228"/>
    <x v="167"/>
    <x v="3"/>
    <x v="4"/>
    <x v="1"/>
    <x v="0"/>
    <x v="3"/>
    <x v="1"/>
    <s v="Light"/>
    <s v="Light"/>
    <x v="5"/>
    <x v="1"/>
    <x v="219"/>
    <s v="A-"/>
    <x v="1"/>
  </r>
  <r>
    <s v="FAM00934"/>
    <n v="39"/>
    <x v="1"/>
    <n v="43"/>
    <x v="0"/>
    <x v="229"/>
    <x v="195"/>
    <x v="4"/>
    <x v="3"/>
    <x v="1"/>
    <x v="2"/>
    <x v="3"/>
    <x v="3"/>
    <s v="Light"/>
    <s v="Olive"/>
    <x v="5"/>
    <x v="1"/>
    <x v="57"/>
    <s v="B+"/>
    <x v="1"/>
  </r>
  <r>
    <s v="FAM00935"/>
    <n v="39"/>
    <x v="1"/>
    <n v="47"/>
    <x v="2"/>
    <x v="230"/>
    <x v="14"/>
    <x v="0"/>
    <x v="0"/>
    <x v="1"/>
    <x v="2"/>
    <x v="0"/>
    <x v="1"/>
    <s v="Olive"/>
    <s v="Medium"/>
    <x v="2"/>
    <x v="1"/>
    <x v="31"/>
    <s v="B-"/>
    <x v="0"/>
  </r>
  <r>
    <s v="FAM00936"/>
    <n v="41"/>
    <x v="1"/>
    <n v="50"/>
    <x v="2"/>
    <x v="158"/>
    <x v="215"/>
    <x v="1"/>
    <x v="3"/>
    <x v="0"/>
    <x v="1"/>
    <x v="0"/>
    <x v="1"/>
    <s v="Olive"/>
    <s v="Fair"/>
    <x v="2"/>
    <x v="1"/>
    <x v="100"/>
    <s v="A-"/>
    <x v="0"/>
  </r>
  <r>
    <s v="FAM00937"/>
    <n v="47"/>
    <x v="0"/>
    <n v="33"/>
    <x v="0"/>
    <x v="200"/>
    <x v="119"/>
    <x v="5"/>
    <x v="1"/>
    <x v="1"/>
    <x v="0"/>
    <x v="1"/>
    <x v="0"/>
    <s v="Olive"/>
    <s v="Medium"/>
    <x v="4"/>
    <x v="1"/>
    <x v="274"/>
    <s v="AB+"/>
    <x v="0"/>
  </r>
  <r>
    <s v="FAM00941"/>
    <n v="32"/>
    <x v="1"/>
    <n v="43"/>
    <x v="0"/>
    <x v="54"/>
    <x v="119"/>
    <x v="0"/>
    <x v="0"/>
    <x v="1"/>
    <x v="0"/>
    <x v="1"/>
    <x v="2"/>
    <s v="Olive"/>
    <s v="Light"/>
    <x v="2"/>
    <x v="0"/>
    <x v="275"/>
    <s v="B-"/>
    <x v="1"/>
  </r>
  <r>
    <s v="FAM00942"/>
    <n v="49"/>
    <x v="0"/>
    <n v="25"/>
    <x v="1"/>
    <x v="231"/>
    <x v="57"/>
    <x v="4"/>
    <x v="0"/>
    <x v="3"/>
    <x v="0"/>
    <x v="3"/>
    <x v="1"/>
    <s v="Olive"/>
    <s v="Medium"/>
    <x v="1"/>
    <x v="0"/>
    <x v="276"/>
    <s v="B+"/>
    <x v="1"/>
  </r>
  <r>
    <s v="FAM00943"/>
    <n v="42"/>
    <x v="1"/>
    <n v="23"/>
    <x v="1"/>
    <x v="104"/>
    <x v="174"/>
    <x v="1"/>
    <x v="1"/>
    <x v="2"/>
    <x v="1"/>
    <x v="0"/>
    <x v="1"/>
    <s v="Medium"/>
    <s v="Light"/>
    <x v="0"/>
    <x v="1"/>
    <x v="5"/>
    <s v="A-"/>
    <x v="0"/>
  </r>
  <r>
    <s v="FAM00944"/>
    <n v="38"/>
    <x v="1"/>
    <n v="47"/>
    <x v="2"/>
    <x v="145"/>
    <x v="102"/>
    <x v="4"/>
    <x v="0"/>
    <x v="3"/>
    <x v="0"/>
    <x v="0"/>
    <x v="1"/>
    <s v="Light"/>
    <s v="Medium"/>
    <x v="5"/>
    <x v="0"/>
    <x v="12"/>
    <s v="B+"/>
    <x v="1"/>
  </r>
  <r>
    <s v="FAM00946"/>
    <n v="49"/>
    <x v="0"/>
    <n v="49"/>
    <x v="2"/>
    <x v="31"/>
    <x v="5"/>
    <x v="1"/>
    <x v="1"/>
    <x v="1"/>
    <x v="0"/>
    <x v="1"/>
    <x v="1"/>
    <s v="Fair"/>
    <s v="Light"/>
    <x v="5"/>
    <x v="0"/>
    <x v="122"/>
    <s v="A+"/>
    <x v="1"/>
  </r>
  <r>
    <s v="FAM00947"/>
    <n v="48"/>
    <x v="0"/>
    <n v="39"/>
    <x v="0"/>
    <x v="232"/>
    <x v="147"/>
    <x v="0"/>
    <x v="1"/>
    <x v="1"/>
    <x v="4"/>
    <x v="1"/>
    <x v="2"/>
    <s v="Medium"/>
    <s v="Dark"/>
    <x v="2"/>
    <x v="0"/>
    <x v="277"/>
    <s v="A+"/>
    <x v="1"/>
  </r>
  <r>
    <s v="FAM00948"/>
    <n v="48"/>
    <x v="0"/>
    <n v="26"/>
    <x v="1"/>
    <x v="199"/>
    <x v="216"/>
    <x v="1"/>
    <x v="5"/>
    <x v="2"/>
    <x v="2"/>
    <x v="1"/>
    <x v="3"/>
    <s v="Fair"/>
    <s v="Medium"/>
    <x v="5"/>
    <x v="1"/>
    <x v="109"/>
    <s v="A+"/>
    <x v="1"/>
  </r>
  <r>
    <s v="FAM00949"/>
    <n v="49"/>
    <x v="0"/>
    <n v="48"/>
    <x v="2"/>
    <x v="48"/>
    <x v="151"/>
    <x v="0"/>
    <x v="1"/>
    <x v="0"/>
    <x v="3"/>
    <x v="1"/>
    <x v="1"/>
    <s v="Light"/>
    <s v="Light"/>
    <x v="5"/>
    <x v="1"/>
    <x v="33"/>
    <s v="A-"/>
    <x v="0"/>
  </r>
  <r>
    <s v="FAM00950"/>
    <n v="35"/>
    <x v="1"/>
    <n v="24"/>
    <x v="1"/>
    <x v="89"/>
    <x v="111"/>
    <x v="4"/>
    <x v="1"/>
    <x v="1"/>
    <x v="2"/>
    <x v="2"/>
    <x v="2"/>
    <s v="Olive"/>
    <s v="Fair"/>
    <x v="2"/>
    <x v="0"/>
    <x v="2"/>
    <s v="AB+"/>
    <x v="2"/>
  </r>
  <r>
    <s v="FAM00951"/>
    <n v="38"/>
    <x v="1"/>
    <n v="26"/>
    <x v="1"/>
    <x v="79"/>
    <x v="177"/>
    <x v="1"/>
    <x v="1"/>
    <x v="1"/>
    <x v="0"/>
    <x v="3"/>
    <x v="2"/>
    <s v="Light"/>
    <s v="Light"/>
    <x v="1"/>
    <x v="1"/>
    <x v="246"/>
    <s v="A+"/>
    <x v="1"/>
  </r>
  <r>
    <s v="FAM00952"/>
    <n v="37"/>
    <x v="1"/>
    <n v="30"/>
    <x v="1"/>
    <x v="98"/>
    <x v="97"/>
    <x v="1"/>
    <x v="0"/>
    <x v="1"/>
    <x v="2"/>
    <x v="1"/>
    <x v="0"/>
    <s v="Light"/>
    <s v="Medium"/>
    <x v="3"/>
    <x v="1"/>
    <x v="211"/>
    <s v="AB+"/>
    <x v="2"/>
  </r>
  <r>
    <s v="FAM00954"/>
    <n v="33"/>
    <x v="1"/>
    <n v="50"/>
    <x v="2"/>
    <x v="216"/>
    <x v="70"/>
    <x v="2"/>
    <x v="3"/>
    <x v="3"/>
    <x v="1"/>
    <x v="0"/>
    <x v="2"/>
    <s v="Medium"/>
    <s v="Light"/>
    <x v="5"/>
    <x v="0"/>
    <x v="91"/>
    <s v="A+"/>
    <x v="1"/>
  </r>
  <r>
    <s v="FAM00956"/>
    <n v="47"/>
    <x v="0"/>
    <n v="48"/>
    <x v="2"/>
    <x v="51"/>
    <x v="38"/>
    <x v="0"/>
    <x v="1"/>
    <x v="3"/>
    <x v="0"/>
    <x v="1"/>
    <x v="0"/>
    <s v="Fair"/>
    <s v="Olive"/>
    <x v="5"/>
    <x v="1"/>
    <x v="194"/>
    <s v="A+"/>
    <x v="1"/>
  </r>
  <r>
    <s v="FAM00957"/>
    <n v="49"/>
    <x v="0"/>
    <n v="49"/>
    <x v="2"/>
    <x v="233"/>
    <x v="34"/>
    <x v="0"/>
    <x v="3"/>
    <x v="2"/>
    <x v="0"/>
    <x v="0"/>
    <x v="1"/>
    <s v="Light"/>
    <s v="Olive"/>
    <x v="3"/>
    <x v="0"/>
    <x v="153"/>
    <s v="O+"/>
    <x v="0"/>
  </r>
  <r>
    <s v="FAM00961"/>
    <n v="48"/>
    <x v="0"/>
    <n v="38"/>
    <x v="0"/>
    <x v="76"/>
    <x v="170"/>
    <x v="1"/>
    <x v="0"/>
    <x v="4"/>
    <x v="0"/>
    <x v="3"/>
    <x v="1"/>
    <s v="Dark"/>
    <s v="Fair"/>
    <x v="0"/>
    <x v="0"/>
    <x v="278"/>
    <s v="AB+"/>
    <x v="0"/>
  </r>
  <r>
    <s v="FAM00966"/>
    <n v="38"/>
    <x v="1"/>
    <n v="45"/>
    <x v="0"/>
    <x v="95"/>
    <x v="159"/>
    <x v="4"/>
    <x v="0"/>
    <x v="2"/>
    <x v="0"/>
    <x v="1"/>
    <x v="1"/>
    <s v="Olive"/>
    <s v="Fair"/>
    <x v="3"/>
    <x v="1"/>
    <x v="218"/>
    <s v="B+"/>
    <x v="0"/>
  </r>
  <r>
    <s v="FAM00969"/>
    <n v="42"/>
    <x v="1"/>
    <n v="32"/>
    <x v="0"/>
    <x v="19"/>
    <x v="12"/>
    <x v="0"/>
    <x v="7"/>
    <x v="0"/>
    <x v="0"/>
    <x v="1"/>
    <x v="0"/>
    <s v="Medium"/>
    <s v="Medium"/>
    <x v="5"/>
    <x v="0"/>
    <x v="22"/>
    <s v="B+"/>
    <x v="1"/>
  </r>
  <r>
    <s v="FAM00970"/>
    <n v="47"/>
    <x v="0"/>
    <n v="31"/>
    <x v="0"/>
    <x v="92"/>
    <x v="87"/>
    <x v="1"/>
    <x v="3"/>
    <x v="2"/>
    <x v="3"/>
    <x v="1"/>
    <x v="0"/>
    <s v="Olive"/>
    <s v="Olive"/>
    <x v="5"/>
    <x v="1"/>
    <x v="158"/>
    <s v="A+"/>
    <x v="1"/>
  </r>
  <r>
    <s v="FAM00973"/>
    <n v="48"/>
    <x v="0"/>
    <n v="23"/>
    <x v="1"/>
    <x v="234"/>
    <x v="5"/>
    <x v="1"/>
    <x v="4"/>
    <x v="3"/>
    <x v="0"/>
    <x v="3"/>
    <x v="3"/>
    <s v="Dark"/>
    <s v="Medium"/>
    <x v="5"/>
    <x v="1"/>
    <x v="279"/>
    <s v="AB+"/>
    <x v="2"/>
  </r>
  <r>
    <s v="FAM00977"/>
    <n v="43"/>
    <x v="1"/>
    <n v="35"/>
    <x v="0"/>
    <x v="183"/>
    <x v="92"/>
    <x v="4"/>
    <x v="1"/>
    <x v="1"/>
    <x v="2"/>
    <x v="3"/>
    <x v="0"/>
    <s v="Dark"/>
    <s v="Dark"/>
    <x v="2"/>
    <x v="0"/>
    <x v="143"/>
    <s v="AB+"/>
    <x v="1"/>
  </r>
  <r>
    <s v="FAM00978"/>
    <n v="42"/>
    <x v="1"/>
    <n v="45"/>
    <x v="0"/>
    <x v="31"/>
    <x v="31"/>
    <x v="6"/>
    <x v="1"/>
    <x v="0"/>
    <x v="3"/>
    <x v="1"/>
    <x v="0"/>
    <s v="Fair"/>
    <s v="Medium"/>
    <x v="5"/>
    <x v="1"/>
    <x v="180"/>
    <s v="A-"/>
    <x v="1"/>
  </r>
  <r>
    <s v="FAM00982"/>
    <n v="47"/>
    <x v="0"/>
    <n v="31"/>
    <x v="0"/>
    <x v="52"/>
    <x v="31"/>
    <x v="1"/>
    <x v="7"/>
    <x v="1"/>
    <x v="1"/>
    <x v="1"/>
    <x v="2"/>
    <s v="Dark"/>
    <s v="Fair"/>
    <x v="5"/>
    <x v="1"/>
    <x v="148"/>
    <s v="AB-"/>
    <x v="1"/>
  </r>
  <r>
    <s v="FAM00987"/>
    <n v="43"/>
    <x v="1"/>
    <n v="36"/>
    <x v="0"/>
    <x v="11"/>
    <x v="217"/>
    <x v="7"/>
    <x v="0"/>
    <x v="0"/>
    <x v="3"/>
    <x v="0"/>
    <x v="2"/>
    <s v="Fair"/>
    <s v="Olive"/>
    <x v="4"/>
    <x v="1"/>
    <x v="280"/>
    <s v="B+"/>
    <x v="1"/>
  </r>
  <r>
    <s v="FAM00988"/>
    <n v="33"/>
    <x v="1"/>
    <n v="38"/>
    <x v="0"/>
    <x v="117"/>
    <x v="170"/>
    <x v="1"/>
    <x v="0"/>
    <x v="3"/>
    <x v="4"/>
    <x v="0"/>
    <x v="0"/>
    <s v="Medium"/>
    <s v="Light"/>
    <x v="4"/>
    <x v="0"/>
    <x v="278"/>
    <s v="AB+"/>
    <x v="0"/>
  </r>
  <r>
    <s v="FAM00990"/>
    <n v="35"/>
    <x v="1"/>
    <n v="36"/>
    <x v="0"/>
    <x v="60"/>
    <x v="18"/>
    <x v="1"/>
    <x v="3"/>
    <x v="4"/>
    <x v="0"/>
    <x v="0"/>
    <x v="2"/>
    <s v="Light"/>
    <s v="Light"/>
    <x v="5"/>
    <x v="1"/>
    <x v="148"/>
    <s v="A+"/>
    <x v="2"/>
  </r>
  <r>
    <s v="FAM00992"/>
    <n v="40"/>
    <x v="1"/>
    <n v="43"/>
    <x v="0"/>
    <x v="53"/>
    <x v="173"/>
    <x v="0"/>
    <x v="0"/>
    <x v="1"/>
    <x v="1"/>
    <x v="1"/>
    <x v="1"/>
    <s v="Light"/>
    <s v="Light"/>
    <x v="2"/>
    <x v="0"/>
    <x v="107"/>
    <s v="B-"/>
    <x v="0"/>
  </r>
  <r>
    <s v="FAM00993"/>
    <n v="33"/>
    <x v="1"/>
    <n v="45"/>
    <x v="0"/>
    <x v="127"/>
    <x v="192"/>
    <x v="0"/>
    <x v="1"/>
    <x v="2"/>
    <x v="1"/>
    <x v="3"/>
    <x v="1"/>
    <s v="Medium"/>
    <s v="Olive"/>
    <x v="1"/>
    <x v="0"/>
    <x v="19"/>
    <s v="A-"/>
    <x v="0"/>
  </r>
  <r>
    <s v="FAM00994"/>
    <n v="50"/>
    <x v="0"/>
    <n v="35"/>
    <x v="0"/>
    <x v="19"/>
    <x v="148"/>
    <x v="1"/>
    <x v="4"/>
    <x v="3"/>
    <x v="0"/>
    <x v="1"/>
    <x v="0"/>
    <s v="Light"/>
    <s v="Medium"/>
    <x v="1"/>
    <x v="0"/>
    <x v="281"/>
    <s v="AB+"/>
    <x v="0"/>
  </r>
  <r>
    <s v="FAM00995"/>
    <n v="37"/>
    <x v="1"/>
    <n v="46"/>
    <x v="2"/>
    <x v="95"/>
    <x v="127"/>
    <x v="0"/>
    <x v="0"/>
    <x v="1"/>
    <x v="0"/>
    <x v="2"/>
    <x v="1"/>
    <s v="Medium"/>
    <s v="Olive"/>
    <x v="5"/>
    <x v="0"/>
    <x v="282"/>
    <s v="B+"/>
    <x v="1"/>
  </r>
  <r>
    <s v="FAM01000"/>
    <n v="42"/>
    <x v="1"/>
    <n v="27"/>
    <x v="1"/>
    <x v="235"/>
    <x v="197"/>
    <x v="1"/>
    <x v="0"/>
    <x v="2"/>
    <x v="0"/>
    <x v="0"/>
    <x v="3"/>
    <s v="Olive"/>
    <s v="Olive"/>
    <x v="2"/>
    <x v="1"/>
    <x v="108"/>
    <s v="AB+"/>
    <x v="1"/>
  </r>
  <r>
    <s v="FAM01001"/>
    <n v="40"/>
    <x v="1"/>
    <n v="42"/>
    <x v="0"/>
    <x v="236"/>
    <x v="43"/>
    <x v="4"/>
    <x v="1"/>
    <x v="3"/>
    <x v="0"/>
    <x v="1"/>
    <x v="3"/>
    <s v="Olive"/>
    <s v="Dark"/>
    <x v="2"/>
    <x v="1"/>
    <x v="283"/>
    <s v="AB+"/>
    <x v="0"/>
  </r>
  <r>
    <s v="FAM01002"/>
    <n v="38"/>
    <x v="1"/>
    <n v="48"/>
    <x v="2"/>
    <x v="221"/>
    <x v="76"/>
    <x v="4"/>
    <x v="6"/>
    <x v="1"/>
    <x v="0"/>
    <x v="0"/>
    <x v="1"/>
    <s v="Medium"/>
    <s v="Dark"/>
    <x v="4"/>
    <x v="1"/>
    <x v="134"/>
    <s v="B+"/>
    <x v="0"/>
  </r>
  <r>
    <s v="FAM01003"/>
    <n v="38"/>
    <x v="1"/>
    <n v="20"/>
    <x v="1"/>
    <x v="3"/>
    <x v="137"/>
    <x v="2"/>
    <x v="1"/>
    <x v="1"/>
    <x v="0"/>
    <x v="0"/>
    <x v="0"/>
    <s v="Olive"/>
    <s v="Light"/>
    <x v="3"/>
    <x v="1"/>
    <x v="178"/>
    <s v="A+"/>
    <x v="1"/>
  </r>
  <r>
    <s v="FAM01005"/>
    <n v="48"/>
    <x v="0"/>
    <n v="42"/>
    <x v="0"/>
    <x v="105"/>
    <x v="193"/>
    <x v="4"/>
    <x v="0"/>
    <x v="3"/>
    <x v="2"/>
    <x v="0"/>
    <x v="1"/>
    <s v="Olive"/>
    <s v="Dark"/>
    <x v="5"/>
    <x v="1"/>
    <x v="256"/>
    <s v="B+"/>
    <x v="1"/>
  </r>
  <r>
    <s v="FAM01006"/>
    <n v="37"/>
    <x v="1"/>
    <n v="23"/>
    <x v="1"/>
    <x v="169"/>
    <x v="16"/>
    <x v="6"/>
    <x v="0"/>
    <x v="1"/>
    <x v="4"/>
    <x v="0"/>
    <x v="2"/>
    <s v="Light"/>
    <s v="Olive"/>
    <x v="5"/>
    <x v="0"/>
    <x v="22"/>
    <s v="B-"/>
    <x v="2"/>
  </r>
  <r>
    <s v="FAM01010"/>
    <n v="39"/>
    <x v="1"/>
    <n v="42"/>
    <x v="0"/>
    <x v="197"/>
    <x v="7"/>
    <x v="3"/>
    <x v="1"/>
    <x v="1"/>
    <x v="3"/>
    <x v="1"/>
    <x v="1"/>
    <s v="Medium"/>
    <s v="Fair"/>
    <x v="2"/>
    <x v="0"/>
    <x v="284"/>
    <s v="AB+"/>
    <x v="0"/>
  </r>
  <r>
    <s v="FAM01014"/>
    <n v="42"/>
    <x v="1"/>
    <n v="21"/>
    <x v="1"/>
    <x v="39"/>
    <x v="29"/>
    <x v="1"/>
    <x v="3"/>
    <x v="1"/>
    <x v="1"/>
    <x v="1"/>
    <x v="2"/>
    <s v="Fair"/>
    <s v="Olive"/>
    <x v="2"/>
    <x v="1"/>
    <x v="285"/>
    <s v="A+"/>
    <x v="1"/>
  </r>
  <r>
    <s v="FAM01015"/>
    <n v="31"/>
    <x v="1"/>
    <n v="32"/>
    <x v="0"/>
    <x v="198"/>
    <x v="218"/>
    <x v="1"/>
    <x v="0"/>
    <x v="1"/>
    <x v="2"/>
    <x v="1"/>
    <x v="0"/>
    <s v="Olive"/>
    <s v="Medium"/>
    <x v="2"/>
    <x v="0"/>
    <x v="198"/>
    <s v="AB+"/>
    <x v="2"/>
  </r>
  <r>
    <s v="FAM01016"/>
    <n v="39"/>
    <x v="1"/>
    <n v="25"/>
    <x v="1"/>
    <x v="209"/>
    <x v="182"/>
    <x v="4"/>
    <x v="4"/>
    <x v="4"/>
    <x v="0"/>
    <x v="1"/>
    <x v="2"/>
    <s v="Light"/>
    <s v="Olive"/>
    <x v="4"/>
    <x v="0"/>
    <x v="259"/>
    <s v="AB-"/>
    <x v="1"/>
  </r>
  <r>
    <s v="FAM01018"/>
    <n v="49"/>
    <x v="0"/>
    <n v="43"/>
    <x v="0"/>
    <x v="159"/>
    <x v="141"/>
    <x v="6"/>
    <x v="1"/>
    <x v="0"/>
    <x v="3"/>
    <x v="0"/>
    <x v="1"/>
    <s v="Medium"/>
    <s v="Olive"/>
    <x v="4"/>
    <x v="0"/>
    <x v="157"/>
    <s v="A-"/>
    <x v="0"/>
  </r>
  <r>
    <s v="FAM01022"/>
    <n v="41"/>
    <x v="1"/>
    <n v="47"/>
    <x v="2"/>
    <x v="112"/>
    <x v="219"/>
    <x v="0"/>
    <x v="0"/>
    <x v="1"/>
    <x v="1"/>
    <x v="1"/>
    <x v="2"/>
    <s v="Light"/>
    <s v="Light"/>
    <x v="5"/>
    <x v="1"/>
    <x v="272"/>
    <s v="B-"/>
    <x v="1"/>
  </r>
  <r>
    <s v="FAM01023"/>
    <n v="43"/>
    <x v="1"/>
    <n v="22"/>
    <x v="1"/>
    <x v="17"/>
    <x v="137"/>
    <x v="7"/>
    <x v="4"/>
    <x v="4"/>
    <x v="0"/>
    <x v="2"/>
    <x v="0"/>
    <s v="Dark"/>
    <s v="Light"/>
    <x v="5"/>
    <x v="1"/>
    <x v="286"/>
    <s v="AB-"/>
    <x v="2"/>
  </r>
  <r>
    <s v="FAM01024"/>
    <n v="36"/>
    <x v="1"/>
    <n v="48"/>
    <x v="2"/>
    <x v="202"/>
    <x v="12"/>
    <x v="4"/>
    <x v="5"/>
    <x v="2"/>
    <x v="3"/>
    <x v="0"/>
    <x v="0"/>
    <s v="Medium"/>
    <s v="Olive"/>
    <x v="5"/>
    <x v="1"/>
    <x v="64"/>
    <s v="AB-"/>
    <x v="1"/>
  </r>
  <r>
    <s v="FAM01026"/>
    <n v="49"/>
    <x v="0"/>
    <n v="36"/>
    <x v="0"/>
    <x v="118"/>
    <x v="220"/>
    <x v="3"/>
    <x v="4"/>
    <x v="3"/>
    <x v="1"/>
    <x v="2"/>
    <x v="0"/>
    <s v="Olive"/>
    <s v="Fair"/>
    <x v="1"/>
    <x v="0"/>
    <x v="266"/>
    <s v="B+"/>
    <x v="0"/>
  </r>
  <r>
    <s v="FAM01027"/>
    <n v="42"/>
    <x v="1"/>
    <n v="48"/>
    <x v="2"/>
    <x v="237"/>
    <x v="158"/>
    <x v="4"/>
    <x v="1"/>
    <x v="1"/>
    <x v="2"/>
    <x v="0"/>
    <x v="3"/>
    <s v="Light"/>
    <s v="Dark"/>
    <x v="5"/>
    <x v="0"/>
    <x v="287"/>
    <s v="AB+"/>
    <x v="1"/>
  </r>
  <r>
    <s v="FAM01029"/>
    <n v="36"/>
    <x v="1"/>
    <n v="40"/>
    <x v="0"/>
    <x v="238"/>
    <x v="216"/>
    <x v="4"/>
    <x v="0"/>
    <x v="0"/>
    <x v="0"/>
    <x v="1"/>
    <x v="2"/>
    <s v="Medium"/>
    <s v="Fair"/>
    <x v="2"/>
    <x v="1"/>
    <x v="252"/>
    <s v="B-"/>
    <x v="0"/>
  </r>
  <r>
    <s v="FAM01030"/>
    <n v="36"/>
    <x v="1"/>
    <n v="23"/>
    <x v="1"/>
    <x v="239"/>
    <x v="191"/>
    <x v="1"/>
    <x v="1"/>
    <x v="1"/>
    <x v="3"/>
    <x v="0"/>
    <x v="0"/>
    <s v="Fair"/>
    <s v="Fair"/>
    <x v="0"/>
    <x v="1"/>
    <x v="288"/>
    <s v="A+"/>
    <x v="0"/>
  </r>
  <r>
    <s v="FAM01031"/>
    <n v="33"/>
    <x v="1"/>
    <n v="44"/>
    <x v="0"/>
    <x v="235"/>
    <x v="64"/>
    <x v="2"/>
    <x v="4"/>
    <x v="2"/>
    <x v="3"/>
    <x v="3"/>
    <x v="0"/>
    <s v="Medium"/>
    <s v="Dark"/>
    <x v="5"/>
    <x v="0"/>
    <x v="44"/>
    <s v="AB+"/>
    <x v="2"/>
  </r>
  <r>
    <s v="FAM01034"/>
    <n v="44"/>
    <x v="1"/>
    <n v="34"/>
    <x v="0"/>
    <x v="131"/>
    <x v="186"/>
    <x v="0"/>
    <x v="3"/>
    <x v="0"/>
    <x v="1"/>
    <x v="1"/>
    <x v="1"/>
    <s v="Olive"/>
    <s v="Medium"/>
    <x v="5"/>
    <x v="0"/>
    <x v="69"/>
    <s v="O-"/>
    <x v="1"/>
  </r>
  <r>
    <s v="FAM01036"/>
    <n v="41"/>
    <x v="1"/>
    <n v="44"/>
    <x v="0"/>
    <x v="161"/>
    <x v="221"/>
    <x v="4"/>
    <x v="0"/>
    <x v="1"/>
    <x v="0"/>
    <x v="3"/>
    <x v="0"/>
    <s v="Fair"/>
    <s v="Fair"/>
    <x v="1"/>
    <x v="1"/>
    <x v="69"/>
    <s v="B+"/>
    <x v="0"/>
  </r>
  <r>
    <s v="FAM01038"/>
    <n v="45"/>
    <x v="1"/>
    <n v="30"/>
    <x v="1"/>
    <x v="159"/>
    <x v="19"/>
    <x v="2"/>
    <x v="3"/>
    <x v="3"/>
    <x v="2"/>
    <x v="1"/>
    <x v="0"/>
    <s v="Medium"/>
    <s v="Light"/>
    <x v="5"/>
    <x v="1"/>
    <x v="58"/>
    <s v="A-"/>
    <x v="1"/>
  </r>
  <r>
    <s v="FAM01039"/>
    <n v="48"/>
    <x v="0"/>
    <n v="28"/>
    <x v="1"/>
    <x v="29"/>
    <x v="213"/>
    <x v="0"/>
    <x v="0"/>
    <x v="3"/>
    <x v="1"/>
    <x v="0"/>
    <x v="1"/>
    <s v="Olive"/>
    <s v="Olive"/>
    <x v="4"/>
    <x v="1"/>
    <x v="289"/>
    <s v="B+"/>
    <x v="0"/>
  </r>
  <r>
    <s v="FAM01041"/>
    <n v="42"/>
    <x v="1"/>
    <n v="39"/>
    <x v="0"/>
    <x v="79"/>
    <x v="222"/>
    <x v="0"/>
    <x v="2"/>
    <x v="1"/>
    <x v="3"/>
    <x v="3"/>
    <x v="1"/>
    <s v="Fair"/>
    <s v="Medium"/>
    <x v="1"/>
    <x v="0"/>
    <x v="18"/>
    <s v="B+"/>
    <x v="0"/>
  </r>
  <r>
    <s v="FAM01044"/>
    <n v="37"/>
    <x v="1"/>
    <n v="46"/>
    <x v="2"/>
    <x v="27"/>
    <x v="210"/>
    <x v="7"/>
    <x v="6"/>
    <x v="3"/>
    <x v="0"/>
    <x v="3"/>
    <x v="2"/>
    <s v="Dark"/>
    <s v="Olive"/>
    <x v="5"/>
    <x v="0"/>
    <x v="290"/>
    <s v="B-"/>
    <x v="1"/>
  </r>
  <r>
    <s v="FAM01045"/>
    <n v="40"/>
    <x v="1"/>
    <n v="26"/>
    <x v="1"/>
    <x v="240"/>
    <x v="169"/>
    <x v="0"/>
    <x v="1"/>
    <x v="1"/>
    <x v="3"/>
    <x v="1"/>
    <x v="1"/>
    <s v="Medium"/>
    <s v="Medium"/>
    <x v="2"/>
    <x v="1"/>
    <x v="217"/>
    <s v="A+"/>
    <x v="1"/>
  </r>
  <r>
    <s v="FAM01048"/>
    <n v="36"/>
    <x v="1"/>
    <n v="33"/>
    <x v="0"/>
    <x v="8"/>
    <x v="154"/>
    <x v="0"/>
    <x v="0"/>
    <x v="1"/>
    <x v="1"/>
    <x v="3"/>
    <x v="1"/>
    <s v="Medium"/>
    <s v="Dark"/>
    <x v="2"/>
    <x v="0"/>
    <x v="25"/>
    <s v="B-"/>
    <x v="0"/>
  </r>
  <r>
    <s v="FAM01049"/>
    <n v="44"/>
    <x v="1"/>
    <n v="50"/>
    <x v="2"/>
    <x v="37"/>
    <x v="173"/>
    <x v="1"/>
    <x v="2"/>
    <x v="0"/>
    <x v="2"/>
    <x v="0"/>
    <x v="0"/>
    <s v="Olive"/>
    <s v="Fair"/>
    <x v="2"/>
    <x v="1"/>
    <x v="291"/>
    <s v="A+"/>
    <x v="0"/>
  </r>
  <r>
    <s v="FAM01050"/>
    <n v="31"/>
    <x v="1"/>
    <n v="46"/>
    <x v="2"/>
    <x v="216"/>
    <x v="195"/>
    <x v="0"/>
    <x v="0"/>
    <x v="1"/>
    <x v="4"/>
    <x v="1"/>
    <x v="1"/>
    <s v="Medium"/>
    <s v="Medium"/>
    <x v="1"/>
    <x v="1"/>
    <x v="156"/>
    <s v="B+"/>
    <x v="1"/>
  </r>
  <r>
    <s v="FAM01051"/>
    <n v="42"/>
    <x v="1"/>
    <n v="27"/>
    <x v="1"/>
    <x v="120"/>
    <x v="16"/>
    <x v="3"/>
    <x v="5"/>
    <x v="0"/>
    <x v="0"/>
    <x v="1"/>
    <x v="0"/>
    <s v="Olive"/>
    <s v="Fair"/>
    <x v="5"/>
    <x v="1"/>
    <x v="268"/>
    <s v="A-"/>
    <x v="1"/>
  </r>
  <r>
    <s v="FAM01052"/>
    <n v="41"/>
    <x v="1"/>
    <n v="26"/>
    <x v="1"/>
    <x v="241"/>
    <x v="150"/>
    <x v="1"/>
    <x v="4"/>
    <x v="3"/>
    <x v="0"/>
    <x v="0"/>
    <x v="1"/>
    <s v="Fair"/>
    <s v="Medium"/>
    <x v="5"/>
    <x v="0"/>
    <x v="209"/>
    <s v="A+"/>
    <x v="2"/>
  </r>
  <r>
    <s v="FAM01053"/>
    <n v="40"/>
    <x v="1"/>
    <n v="48"/>
    <x v="2"/>
    <x v="171"/>
    <x v="106"/>
    <x v="0"/>
    <x v="6"/>
    <x v="0"/>
    <x v="1"/>
    <x v="3"/>
    <x v="2"/>
    <s v="Light"/>
    <s v="Fair"/>
    <x v="5"/>
    <x v="0"/>
    <x v="292"/>
    <s v="O+"/>
    <x v="1"/>
  </r>
  <r>
    <s v="FAM01054"/>
    <n v="46"/>
    <x v="0"/>
    <n v="45"/>
    <x v="0"/>
    <x v="85"/>
    <x v="223"/>
    <x v="2"/>
    <x v="1"/>
    <x v="1"/>
    <x v="0"/>
    <x v="0"/>
    <x v="0"/>
    <s v="Medium"/>
    <s v="Fair"/>
    <x v="5"/>
    <x v="1"/>
    <x v="222"/>
    <s v="A+"/>
    <x v="0"/>
  </r>
  <r>
    <s v="FAM01055"/>
    <n v="50"/>
    <x v="0"/>
    <n v="20"/>
    <x v="1"/>
    <x v="130"/>
    <x v="104"/>
    <x v="0"/>
    <x v="0"/>
    <x v="1"/>
    <x v="1"/>
    <x v="0"/>
    <x v="0"/>
    <s v="Fair"/>
    <s v="Light"/>
    <x v="5"/>
    <x v="0"/>
    <x v="92"/>
    <s v="B+"/>
    <x v="1"/>
  </r>
  <r>
    <s v="FAM01057"/>
    <n v="46"/>
    <x v="0"/>
    <n v="42"/>
    <x v="0"/>
    <x v="104"/>
    <x v="131"/>
    <x v="1"/>
    <x v="1"/>
    <x v="1"/>
    <x v="1"/>
    <x v="0"/>
    <x v="1"/>
    <s v="Olive"/>
    <s v="Fair"/>
    <x v="5"/>
    <x v="1"/>
    <x v="58"/>
    <s v="A+"/>
    <x v="1"/>
  </r>
  <r>
    <s v="FAM01059"/>
    <n v="31"/>
    <x v="1"/>
    <n v="19"/>
    <x v="1"/>
    <x v="210"/>
    <x v="43"/>
    <x v="0"/>
    <x v="0"/>
    <x v="1"/>
    <x v="0"/>
    <x v="1"/>
    <x v="0"/>
    <s v="Dark"/>
    <s v="Dark"/>
    <x v="5"/>
    <x v="1"/>
    <x v="112"/>
    <s v="B+"/>
    <x v="2"/>
  </r>
  <r>
    <s v="FAM01062"/>
    <n v="36"/>
    <x v="1"/>
    <n v="24"/>
    <x v="1"/>
    <x v="67"/>
    <x v="127"/>
    <x v="1"/>
    <x v="1"/>
    <x v="3"/>
    <x v="3"/>
    <x v="3"/>
    <x v="1"/>
    <s v="Olive"/>
    <s v="Dark"/>
    <x v="1"/>
    <x v="1"/>
    <x v="274"/>
    <s v="A+"/>
    <x v="1"/>
  </r>
  <r>
    <s v="FAM01063"/>
    <n v="45"/>
    <x v="1"/>
    <n v="41"/>
    <x v="0"/>
    <x v="147"/>
    <x v="35"/>
    <x v="4"/>
    <x v="0"/>
    <x v="2"/>
    <x v="1"/>
    <x v="0"/>
    <x v="1"/>
    <s v="Olive"/>
    <s v="Dark"/>
    <x v="5"/>
    <x v="0"/>
    <x v="139"/>
    <s v="B-"/>
    <x v="1"/>
  </r>
  <r>
    <s v="FAM01064"/>
    <n v="40"/>
    <x v="1"/>
    <n v="44"/>
    <x v="0"/>
    <x v="78"/>
    <x v="64"/>
    <x v="1"/>
    <x v="0"/>
    <x v="1"/>
    <x v="1"/>
    <x v="0"/>
    <x v="1"/>
    <s v="Dark"/>
    <s v="Light"/>
    <x v="1"/>
    <x v="1"/>
    <x v="268"/>
    <s v="AB-"/>
    <x v="0"/>
  </r>
  <r>
    <s v="FAM01065"/>
    <n v="47"/>
    <x v="0"/>
    <n v="47"/>
    <x v="2"/>
    <x v="68"/>
    <x v="106"/>
    <x v="4"/>
    <x v="0"/>
    <x v="1"/>
    <x v="1"/>
    <x v="0"/>
    <x v="1"/>
    <s v="Olive"/>
    <s v="Dark"/>
    <x v="5"/>
    <x v="0"/>
    <x v="125"/>
    <s v="B+"/>
    <x v="1"/>
  </r>
  <r>
    <s v="FAM01069"/>
    <n v="45"/>
    <x v="1"/>
    <n v="18"/>
    <x v="1"/>
    <x v="47"/>
    <x v="215"/>
    <x v="1"/>
    <x v="0"/>
    <x v="2"/>
    <x v="1"/>
    <x v="2"/>
    <x v="1"/>
    <s v="Medium"/>
    <s v="Olive"/>
    <x v="0"/>
    <x v="0"/>
    <x v="56"/>
    <s v="AB+"/>
    <x v="1"/>
  </r>
  <r>
    <s v="FAM01070"/>
    <n v="48"/>
    <x v="0"/>
    <n v="21"/>
    <x v="1"/>
    <x v="17"/>
    <x v="166"/>
    <x v="0"/>
    <x v="0"/>
    <x v="0"/>
    <x v="0"/>
    <x v="3"/>
    <x v="1"/>
    <s v="Olive"/>
    <s v="Light"/>
    <x v="1"/>
    <x v="1"/>
    <x v="197"/>
    <s v="B+"/>
    <x v="1"/>
  </r>
  <r>
    <s v="FAM01071"/>
    <n v="40"/>
    <x v="1"/>
    <n v="46"/>
    <x v="2"/>
    <x v="162"/>
    <x v="203"/>
    <x v="4"/>
    <x v="1"/>
    <x v="1"/>
    <x v="0"/>
    <x v="3"/>
    <x v="1"/>
    <s v="Medium"/>
    <s v="Light"/>
    <x v="4"/>
    <x v="0"/>
    <x v="77"/>
    <s v="AB+"/>
    <x v="0"/>
  </r>
  <r>
    <s v="FAM01077"/>
    <n v="43"/>
    <x v="1"/>
    <n v="43"/>
    <x v="0"/>
    <x v="19"/>
    <x v="45"/>
    <x v="2"/>
    <x v="1"/>
    <x v="3"/>
    <x v="0"/>
    <x v="0"/>
    <x v="2"/>
    <s v="Fair"/>
    <s v="Olive"/>
    <x v="5"/>
    <x v="0"/>
    <x v="16"/>
    <s v="A-"/>
    <x v="1"/>
  </r>
  <r>
    <s v="FAM01078"/>
    <n v="41"/>
    <x v="1"/>
    <n v="38"/>
    <x v="0"/>
    <x v="136"/>
    <x v="67"/>
    <x v="1"/>
    <x v="5"/>
    <x v="3"/>
    <x v="0"/>
    <x v="2"/>
    <x v="2"/>
    <s v="Olive"/>
    <s v="Medium"/>
    <x v="5"/>
    <x v="1"/>
    <x v="141"/>
    <s v="A+"/>
    <x v="2"/>
  </r>
  <r>
    <s v="FAM01082"/>
    <n v="39"/>
    <x v="1"/>
    <n v="28"/>
    <x v="1"/>
    <x v="63"/>
    <x v="84"/>
    <x v="0"/>
    <x v="0"/>
    <x v="1"/>
    <x v="0"/>
    <x v="0"/>
    <x v="0"/>
    <s v="Medium"/>
    <s v="Medium"/>
    <x v="0"/>
    <x v="1"/>
    <x v="127"/>
    <s v="B+"/>
    <x v="0"/>
  </r>
  <r>
    <s v="FAM01083"/>
    <n v="38"/>
    <x v="1"/>
    <n v="23"/>
    <x v="1"/>
    <x v="144"/>
    <x v="224"/>
    <x v="4"/>
    <x v="1"/>
    <x v="2"/>
    <x v="0"/>
    <x v="1"/>
    <x v="3"/>
    <s v="Fair"/>
    <s v="Medium"/>
    <x v="5"/>
    <x v="1"/>
    <x v="293"/>
    <s v="AB-"/>
    <x v="2"/>
  </r>
  <r>
    <s v="FAM01085"/>
    <n v="36"/>
    <x v="1"/>
    <n v="23"/>
    <x v="1"/>
    <x v="146"/>
    <x v="225"/>
    <x v="0"/>
    <x v="0"/>
    <x v="1"/>
    <x v="1"/>
    <x v="2"/>
    <x v="1"/>
    <s v="Medium"/>
    <s v="Fair"/>
    <x v="5"/>
    <x v="1"/>
    <x v="107"/>
    <s v="B+"/>
    <x v="1"/>
  </r>
  <r>
    <s v="FAM01088"/>
    <n v="45"/>
    <x v="1"/>
    <n v="48"/>
    <x v="2"/>
    <x v="2"/>
    <x v="226"/>
    <x v="4"/>
    <x v="3"/>
    <x v="2"/>
    <x v="0"/>
    <x v="2"/>
    <x v="0"/>
    <s v="Fair"/>
    <s v="Olive"/>
    <x v="4"/>
    <x v="0"/>
    <x v="294"/>
    <s v="B+"/>
    <x v="0"/>
  </r>
  <r>
    <s v="FAM01092"/>
    <n v="36"/>
    <x v="1"/>
    <n v="22"/>
    <x v="1"/>
    <x v="22"/>
    <x v="19"/>
    <x v="1"/>
    <x v="3"/>
    <x v="3"/>
    <x v="1"/>
    <x v="0"/>
    <x v="1"/>
    <s v="Fair"/>
    <s v="Fair"/>
    <x v="5"/>
    <x v="1"/>
    <x v="295"/>
    <s v="A+"/>
    <x v="2"/>
  </r>
  <r>
    <s v="FAM01094"/>
    <n v="44"/>
    <x v="1"/>
    <n v="24"/>
    <x v="1"/>
    <x v="154"/>
    <x v="99"/>
    <x v="1"/>
    <x v="3"/>
    <x v="1"/>
    <x v="1"/>
    <x v="0"/>
    <x v="0"/>
    <s v="Dark"/>
    <s v="Olive"/>
    <x v="2"/>
    <x v="1"/>
    <x v="205"/>
    <s v="A+"/>
    <x v="1"/>
  </r>
  <r>
    <s v="FAM01095"/>
    <n v="44"/>
    <x v="1"/>
    <n v="27"/>
    <x v="1"/>
    <x v="17"/>
    <x v="191"/>
    <x v="3"/>
    <x v="0"/>
    <x v="3"/>
    <x v="3"/>
    <x v="0"/>
    <x v="0"/>
    <s v="Olive"/>
    <s v="Medium"/>
    <x v="2"/>
    <x v="0"/>
    <x v="46"/>
    <s v="B+"/>
    <x v="1"/>
  </r>
  <r>
    <s v="FAM01098"/>
    <n v="49"/>
    <x v="0"/>
    <n v="38"/>
    <x v="0"/>
    <x v="69"/>
    <x v="45"/>
    <x v="1"/>
    <x v="3"/>
    <x v="2"/>
    <x v="0"/>
    <x v="1"/>
    <x v="1"/>
    <s v="Olive"/>
    <s v="Medium"/>
    <x v="5"/>
    <x v="1"/>
    <x v="141"/>
    <s v="A+"/>
    <x v="1"/>
  </r>
  <r>
    <s v="FAM01100"/>
    <n v="31"/>
    <x v="1"/>
    <n v="18"/>
    <x v="1"/>
    <x v="99"/>
    <x v="99"/>
    <x v="0"/>
    <x v="3"/>
    <x v="3"/>
    <x v="1"/>
    <x v="0"/>
    <x v="2"/>
    <s v="Light"/>
    <s v="Medium"/>
    <x v="2"/>
    <x v="0"/>
    <x v="296"/>
    <s v="O+"/>
    <x v="1"/>
  </r>
  <r>
    <s v="FAM01101"/>
    <n v="38"/>
    <x v="1"/>
    <n v="18"/>
    <x v="1"/>
    <x v="242"/>
    <x v="204"/>
    <x v="3"/>
    <x v="3"/>
    <x v="3"/>
    <x v="3"/>
    <x v="1"/>
    <x v="0"/>
    <s v="Light"/>
    <s v="Light"/>
    <x v="5"/>
    <x v="0"/>
    <x v="241"/>
    <s v="B-"/>
    <x v="2"/>
  </r>
  <r>
    <s v="FAM01102"/>
    <n v="36"/>
    <x v="1"/>
    <n v="50"/>
    <x v="2"/>
    <x v="77"/>
    <x v="3"/>
    <x v="0"/>
    <x v="1"/>
    <x v="1"/>
    <x v="4"/>
    <x v="1"/>
    <x v="0"/>
    <s v="Olive"/>
    <s v="Medium"/>
    <x v="2"/>
    <x v="1"/>
    <x v="28"/>
    <s v="A+"/>
    <x v="1"/>
  </r>
  <r>
    <s v="FAM01104"/>
    <n v="31"/>
    <x v="1"/>
    <n v="43"/>
    <x v="0"/>
    <x v="77"/>
    <x v="160"/>
    <x v="4"/>
    <x v="0"/>
    <x v="2"/>
    <x v="1"/>
    <x v="3"/>
    <x v="0"/>
    <s v="Medium"/>
    <s v="Light"/>
    <x v="0"/>
    <x v="1"/>
    <x v="297"/>
    <s v="B+"/>
    <x v="0"/>
  </r>
  <r>
    <s v="FAM01105"/>
    <n v="35"/>
    <x v="1"/>
    <n v="30"/>
    <x v="1"/>
    <x v="63"/>
    <x v="11"/>
    <x v="0"/>
    <x v="3"/>
    <x v="3"/>
    <x v="0"/>
    <x v="2"/>
    <x v="1"/>
    <s v="Dark"/>
    <s v="Medium"/>
    <x v="5"/>
    <x v="0"/>
    <x v="290"/>
    <s v="O+"/>
    <x v="2"/>
  </r>
  <r>
    <s v="FAM01106"/>
    <n v="43"/>
    <x v="1"/>
    <n v="45"/>
    <x v="0"/>
    <x v="183"/>
    <x v="50"/>
    <x v="6"/>
    <x v="5"/>
    <x v="0"/>
    <x v="0"/>
    <x v="1"/>
    <x v="2"/>
    <s v="Light"/>
    <s v="Medium"/>
    <x v="5"/>
    <x v="0"/>
    <x v="126"/>
    <s v="A-"/>
    <x v="1"/>
  </r>
  <r>
    <s v="FAM01107"/>
    <n v="38"/>
    <x v="1"/>
    <n v="50"/>
    <x v="2"/>
    <x v="202"/>
    <x v="227"/>
    <x v="6"/>
    <x v="1"/>
    <x v="1"/>
    <x v="0"/>
    <x v="1"/>
    <x v="1"/>
    <s v="Light"/>
    <s v="Olive"/>
    <x v="2"/>
    <x v="1"/>
    <x v="218"/>
    <s v="A-"/>
    <x v="0"/>
  </r>
  <r>
    <s v="FAM01109"/>
    <n v="50"/>
    <x v="0"/>
    <n v="25"/>
    <x v="1"/>
    <x v="65"/>
    <x v="51"/>
    <x v="0"/>
    <x v="1"/>
    <x v="3"/>
    <x v="0"/>
    <x v="2"/>
    <x v="0"/>
    <s v="Medium"/>
    <s v="Olive"/>
    <x v="3"/>
    <x v="1"/>
    <x v="219"/>
    <s v="A+"/>
    <x v="1"/>
  </r>
  <r>
    <s v="FAM01110"/>
    <n v="40"/>
    <x v="1"/>
    <n v="18"/>
    <x v="1"/>
    <x v="219"/>
    <x v="32"/>
    <x v="7"/>
    <x v="1"/>
    <x v="2"/>
    <x v="1"/>
    <x v="2"/>
    <x v="1"/>
    <s v="Fair"/>
    <s v="Fair"/>
    <x v="0"/>
    <x v="0"/>
    <x v="91"/>
    <s v="AB+"/>
    <x v="1"/>
  </r>
  <r>
    <s v="FAM01111"/>
    <n v="36"/>
    <x v="1"/>
    <n v="29"/>
    <x v="1"/>
    <x v="202"/>
    <x v="87"/>
    <x v="1"/>
    <x v="0"/>
    <x v="3"/>
    <x v="2"/>
    <x v="3"/>
    <x v="1"/>
    <s v="Fair"/>
    <s v="Olive"/>
    <x v="5"/>
    <x v="1"/>
    <x v="167"/>
    <s v="AB-"/>
    <x v="2"/>
  </r>
  <r>
    <s v="FAM01112"/>
    <n v="42"/>
    <x v="1"/>
    <n v="22"/>
    <x v="1"/>
    <x v="114"/>
    <x v="24"/>
    <x v="3"/>
    <x v="4"/>
    <x v="1"/>
    <x v="0"/>
    <x v="3"/>
    <x v="0"/>
    <s v="Medium"/>
    <s v="Fair"/>
    <x v="2"/>
    <x v="1"/>
    <x v="60"/>
    <s v="AB+"/>
    <x v="1"/>
  </r>
  <r>
    <s v="FAM01113"/>
    <n v="35"/>
    <x v="1"/>
    <n v="41"/>
    <x v="0"/>
    <x v="68"/>
    <x v="218"/>
    <x v="1"/>
    <x v="1"/>
    <x v="3"/>
    <x v="0"/>
    <x v="1"/>
    <x v="3"/>
    <s v="Fair"/>
    <s v="Olive"/>
    <x v="2"/>
    <x v="1"/>
    <x v="36"/>
    <s v="A-"/>
    <x v="1"/>
  </r>
  <r>
    <s v="FAM01116"/>
    <n v="44"/>
    <x v="1"/>
    <n v="18"/>
    <x v="1"/>
    <x v="67"/>
    <x v="125"/>
    <x v="0"/>
    <x v="7"/>
    <x v="1"/>
    <x v="0"/>
    <x v="0"/>
    <x v="0"/>
    <s v="Fair"/>
    <s v="Fair"/>
    <x v="5"/>
    <x v="0"/>
    <x v="282"/>
    <s v="B+"/>
    <x v="1"/>
  </r>
  <r>
    <s v="FAM01117"/>
    <n v="37"/>
    <x v="1"/>
    <n v="42"/>
    <x v="0"/>
    <x v="81"/>
    <x v="128"/>
    <x v="7"/>
    <x v="5"/>
    <x v="3"/>
    <x v="0"/>
    <x v="0"/>
    <x v="0"/>
    <s v="Dark"/>
    <s v="Fair"/>
    <x v="1"/>
    <x v="1"/>
    <x v="298"/>
    <s v="AB-"/>
    <x v="0"/>
  </r>
  <r>
    <s v="FAM01118"/>
    <n v="44"/>
    <x v="1"/>
    <n v="18"/>
    <x v="1"/>
    <x v="136"/>
    <x v="34"/>
    <x v="4"/>
    <x v="1"/>
    <x v="0"/>
    <x v="0"/>
    <x v="1"/>
    <x v="0"/>
    <s v="Dark"/>
    <s v="Dark"/>
    <x v="1"/>
    <x v="1"/>
    <x v="126"/>
    <s v="AB-"/>
    <x v="1"/>
  </r>
  <r>
    <s v="FAM01119"/>
    <n v="31"/>
    <x v="1"/>
    <n v="49"/>
    <x v="2"/>
    <x v="174"/>
    <x v="199"/>
    <x v="4"/>
    <x v="0"/>
    <x v="1"/>
    <x v="0"/>
    <x v="1"/>
    <x v="0"/>
    <s v="Medium"/>
    <s v="Medium"/>
    <x v="0"/>
    <x v="1"/>
    <x v="213"/>
    <s v="B-"/>
    <x v="0"/>
  </r>
  <r>
    <s v="FAM01120"/>
    <n v="34"/>
    <x v="1"/>
    <n v="20"/>
    <x v="1"/>
    <x v="183"/>
    <x v="228"/>
    <x v="0"/>
    <x v="7"/>
    <x v="2"/>
    <x v="0"/>
    <x v="3"/>
    <x v="0"/>
    <s v="Fair"/>
    <s v="Medium"/>
    <x v="1"/>
    <x v="1"/>
    <x v="268"/>
    <s v="B+"/>
    <x v="2"/>
  </r>
  <r>
    <s v="FAM01121"/>
    <n v="45"/>
    <x v="1"/>
    <n v="36"/>
    <x v="0"/>
    <x v="243"/>
    <x v="83"/>
    <x v="0"/>
    <x v="1"/>
    <x v="1"/>
    <x v="2"/>
    <x v="0"/>
    <x v="3"/>
    <s v="Light"/>
    <s v="Fair"/>
    <x v="1"/>
    <x v="0"/>
    <x v="209"/>
    <s v="A+"/>
    <x v="1"/>
  </r>
  <r>
    <s v="FAM01122"/>
    <n v="45"/>
    <x v="1"/>
    <n v="46"/>
    <x v="2"/>
    <x v="244"/>
    <x v="95"/>
    <x v="4"/>
    <x v="1"/>
    <x v="1"/>
    <x v="1"/>
    <x v="2"/>
    <x v="2"/>
    <s v="Olive"/>
    <s v="Dark"/>
    <x v="2"/>
    <x v="1"/>
    <x v="299"/>
    <s v="AB+"/>
    <x v="1"/>
  </r>
  <r>
    <s v="FAM01125"/>
    <n v="35"/>
    <x v="1"/>
    <n v="34"/>
    <x v="0"/>
    <x v="28"/>
    <x v="148"/>
    <x v="4"/>
    <x v="3"/>
    <x v="1"/>
    <x v="1"/>
    <x v="0"/>
    <x v="2"/>
    <s v="Olive"/>
    <s v="Medium"/>
    <x v="5"/>
    <x v="0"/>
    <x v="88"/>
    <s v="B+"/>
    <x v="1"/>
  </r>
  <r>
    <s v="FAM01127"/>
    <n v="36"/>
    <x v="1"/>
    <n v="29"/>
    <x v="1"/>
    <x v="212"/>
    <x v="209"/>
    <x v="2"/>
    <x v="5"/>
    <x v="0"/>
    <x v="0"/>
    <x v="0"/>
    <x v="1"/>
    <s v="Olive"/>
    <s v="Dark"/>
    <x v="4"/>
    <x v="0"/>
    <x v="100"/>
    <s v="A-"/>
    <x v="1"/>
  </r>
  <r>
    <s v="FAM01128"/>
    <n v="42"/>
    <x v="1"/>
    <n v="37"/>
    <x v="0"/>
    <x v="9"/>
    <x v="119"/>
    <x v="4"/>
    <x v="3"/>
    <x v="0"/>
    <x v="3"/>
    <x v="0"/>
    <x v="0"/>
    <s v="Fair"/>
    <s v="Medium"/>
    <x v="5"/>
    <x v="1"/>
    <x v="270"/>
    <s v="B+"/>
    <x v="1"/>
  </r>
  <r>
    <s v="FAM01129"/>
    <n v="45"/>
    <x v="1"/>
    <n v="20"/>
    <x v="1"/>
    <x v="171"/>
    <x v="126"/>
    <x v="1"/>
    <x v="1"/>
    <x v="2"/>
    <x v="1"/>
    <x v="2"/>
    <x v="0"/>
    <s v="Dark"/>
    <s v="Fair"/>
    <x v="5"/>
    <x v="0"/>
    <x v="46"/>
    <s v="A+"/>
    <x v="2"/>
  </r>
  <r>
    <s v="FAM01130"/>
    <n v="40"/>
    <x v="1"/>
    <n v="21"/>
    <x v="1"/>
    <x v="245"/>
    <x v="187"/>
    <x v="4"/>
    <x v="1"/>
    <x v="3"/>
    <x v="3"/>
    <x v="0"/>
    <x v="1"/>
    <s v="Medium"/>
    <s v="Olive"/>
    <x v="4"/>
    <x v="0"/>
    <x v="48"/>
    <s v="AB+"/>
    <x v="1"/>
  </r>
  <r>
    <s v="FAM01131"/>
    <n v="41"/>
    <x v="1"/>
    <n v="34"/>
    <x v="0"/>
    <x v="0"/>
    <x v="196"/>
    <x v="2"/>
    <x v="3"/>
    <x v="3"/>
    <x v="3"/>
    <x v="0"/>
    <x v="1"/>
    <s v="Dark"/>
    <s v="Light"/>
    <x v="0"/>
    <x v="0"/>
    <x v="300"/>
    <s v="A-"/>
    <x v="0"/>
  </r>
  <r>
    <s v="FAM01133"/>
    <n v="33"/>
    <x v="1"/>
    <n v="50"/>
    <x v="2"/>
    <x v="35"/>
    <x v="199"/>
    <x v="1"/>
    <x v="1"/>
    <x v="0"/>
    <x v="0"/>
    <x v="3"/>
    <x v="3"/>
    <s v="Olive"/>
    <s v="Light"/>
    <x v="2"/>
    <x v="1"/>
    <x v="133"/>
    <s v="A+"/>
    <x v="1"/>
  </r>
  <r>
    <s v="FAM01134"/>
    <n v="34"/>
    <x v="1"/>
    <n v="33"/>
    <x v="0"/>
    <x v="22"/>
    <x v="3"/>
    <x v="0"/>
    <x v="3"/>
    <x v="1"/>
    <x v="2"/>
    <x v="3"/>
    <x v="1"/>
    <s v="Olive"/>
    <s v="Dark"/>
    <x v="4"/>
    <x v="1"/>
    <x v="116"/>
    <s v="O-"/>
    <x v="0"/>
  </r>
  <r>
    <s v="FAM01138"/>
    <n v="42"/>
    <x v="1"/>
    <n v="33"/>
    <x v="0"/>
    <x v="50"/>
    <x v="36"/>
    <x v="4"/>
    <x v="0"/>
    <x v="1"/>
    <x v="3"/>
    <x v="0"/>
    <x v="2"/>
    <s v="Medium"/>
    <s v="Medium"/>
    <x v="0"/>
    <x v="0"/>
    <x v="268"/>
    <s v="B+"/>
    <x v="0"/>
  </r>
  <r>
    <s v="FAM01139"/>
    <n v="48"/>
    <x v="0"/>
    <n v="47"/>
    <x v="2"/>
    <x v="234"/>
    <x v="229"/>
    <x v="3"/>
    <x v="0"/>
    <x v="0"/>
    <x v="1"/>
    <x v="1"/>
    <x v="3"/>
    <s v="Medium"/>
    <s v="Light"/>
    <x v="5"/>
    <x v="1"/>
    <x v="233"/>
    <s v="AB+"/>
    <x v="0"/>
  </r>
  <r>
    <s v="FAM01140"/>
    <n v="37"/>
    <x v="1"/>
    <n v="18"/>
    <x v="1"/>
    <x v="154"/>
    <x v="126"/>
    <x v="4"/>
    <x v="3"/>
    <x v="1"/>
    <x v="0"/>
    <x v="1"/>
    <x v="1"/>
    <s v="Olive"/>
    <s v="Fair"/>
    <x v="3"/>
    <x v="0"/>
    <x v="156"/>
    <s v="B+"/>
    <x v="1"/>
  </r>
  <r>
    <s v="FAM01141"/>
    <n v="50"/>
    <x v="0"/>
    <n v="41"/>
    <x v="0"/>
    <x v="68"/>
    <x v="14"/>
    <x v="0"/>
    <x v="3"/>
    <x v="4"/>
    <x v="3"/>
    <x v="2"/>
    <x v="0"/>
    <s v="Light"/>
    <s v="Fair"/>
    <x v="3"/>
    <x v="1"/>
    <x v="134"/>
    <s v="O+"/>
    <x v="0"/>
  </r>
  <r>
    <s v="FAM01142"/>
    <n v="49"/>
    <x v="0"/>
    <n v="41"/>
    <x v="0"/>
    <x v="184"/>
    <x v="83"/>
    <x v="7"/>
    <x v="0"/>
    <x v="1"/>
    <x v="0"/>
    <x v="3"/>
    <x v="2"/>
    <s v="Medium"/>
    <s v="Light"/>
    <x v="5"/>
    <x v="1"/>
    <x v="30"/>
    <s v="B+"/>
    <x v="1"/>
  </r>
  <r>
    <s v="FAM01144"/>
    <n v="37"/>
    <x v="1"/>
    <n v="39"/>
    <x v="0"/>
    <x v="164"/>
    <x v="72"/>
    <x v="1"/>
    <x v="3"/>
    <x v="1"/>
    <x v="3"/>
    <x v="1"/>
    <x v="1"/>
    <s v="Olive"/>
    <s v="Light"/>
    <x v="5"/>
    <x v="1"/>
    <x v="178"/>
    <s v="A+"/>
    <x v="2"/>
  </r>
  <r>
    <s v="FAM01145"/>
    <n v="36"/>
    <x v="1"/>
    <n v="29"/>
    <x v="1"/>
    <x v="246"/>
    <x v="60"/>
    <x v="0"/>
    <x v="0"/>
    <x v="0"/>
    <x v="0"/>
    <x v="3"/>
    <x v="3"/>
    <s v="Fair"/>
    <s v="Dark"/>
    <x v="2"/>
    <x v="1"/>
    <x v="301"/>
    <s v="B+"/>
    <x v="1"/>
  </r>
  <r>
    <s v="FAM01146"/>
    <n v="33"/>
    <x v="1"/>
    <n v="34"/>
    <x v="0"/>
    <x v="48"/>
    <x v="11"/>
    <x v="0"/>
    <x v="0"/>
    <x v="3"/>
    <x v="3"/>
    <x v="3"/>
    <x v="1"/>
    <s v="Olive"/>
    <s v="Olive"/>
    <x v="5"/>
    <x v="0"/>
    <x v="302"/>
    <s v="B+"/>
    <x v="1"/>
  </r>
  <r>
    <s v="FAM01147"/>
    <n v="50"/>
    <x v="0"/>
    <n v="42"/>
    <x v="0"/>
    <x v="161"/>
    <x v="0"/>
    <x v="1"/>
    <x v="1"/>
    <x v="3"/>
    <x v="0"/>
    <x v="1"/>
    <x v="2"/>
    <s v="Olive"/>
    <s v="Fair"/>
    <x v="5"/>
    <x v="0"/>
    <x v="158"/>
    <s v="A+"/>
    <x v="1"/>
  </r>
  <r>
    <s v="FAM01148"/>
    <n v="43"/>
    <x v="1"/>
    <n v="45"/>
    <x v="0"/>
    <x v="188"/>
    <x v="186"/>
    <x v="1"/>
    <x v="1"/>
    <x v="1"/>
    <x v="2"/>
    <x v="3"/>
    <x v="2"/>
    <s v="Fair"/>
    <s v="Medium"/>
    <x v="5"/>
    <x v="0"/>
    <x v="25"/>
    <s v="A-"/>
    <x v="1"/>
  </r>
  <r>
    <s v="FAM01152"/>
    <n v="45"/>
    <x v="1"/>
    <n v="39"/>
    <x v="0"/>
    <x v="247"/>
    <x v="114"/>
    <x v="0"/>
    <x v="1"/>
    <x v="3"/>
    <x v="4"/>
    <x v="1"/>
    <x v="1"/>
    <s v="Olive"/>
    <s v="Dark"/>
    <x v="1"/>
    <x v="0"/>
    <x v="275"/>
    <s v="A+"/>
    <x v="1"/>
  </r>
  <r>
    <s v="FAM01153"/>
    <n v="42"/>
    <x v="1"/>
    <n v="27"/>
    <x v="1"/>
    <x v="6"/>
    <x v="12"/>
    <x v="2"/>
    <x v="1"/>
    <x v="1"/>
    <x v="0"/>
    <x v="0"/>
    <x v="1"/>
    <s v="Olive"/>
    <s v="Olive"/>
    <x v="5"/>
    <x v="0"/>
    <x v="265"/>
    <s v="A-"/>
    <x v="2"/>
  </r>
  <r>
    <s v="FAM01154"/>
    <n v="34"/>
    <x v="1"/>
    <n v="48"/>
    <x v="2"/>
    <x v="197"/>
    <x v="35"/>
    <x v="1"/>
    <x v="1"/>
    <x v="3"/>
    <x v="2"/>
    <x v="1"/>
    <x v="2"/>
    <s v="Medium"/>
    <s v="Light"/>
    <x v="5"/>
    <x v="1"/>
    <x v="71"/>
    <s v="A+"/>
    <x v="2"/>
  </r>
  <r>
    <s v="FAM01156"/>
    <n v="48"/>
    <x v="0"/>
    <n v="29"/>
    <x v="1"/>
    <x v="133"/>
    <x v="40"/>
    <x v="1"/>
    <x v="0"/>
    <x v="0"/>
    <x v="0"/>
    <x v="0"/>
    <x v="1"/>
    <s v="Medium"/>
    <s v="Medium"/>
    <x v="5"/>
    <x v="0"/>
    <x v="0"/>
    <s v="AB+"/>
    <x v="1"/>
  </r>
  <r>
    <s v="FAM01157"/>
    <n v="41"/>
    <x v="1"/>
    <n v="48"/>
    <x v="2"/>
    <x v="51"/>
    <x v="174"/>
    <x v="1"/>
    <x v="3"/>
    <x v="1"/>
    <x v="0"/>
    <x v="3"/>
    <x v="0"/>
    <s v="Light"/>
    <s v="Light"/>
    <x v="2"/>
    <x v="1"/>
    <x v="85"/>
    <s v="A-"/>
    <x v="0"/>
  </r>
  <r>
    <s v="FAM01158"/>
    <n v="44"/>
    <x v="1"/>
    <n v="49"/>
    <x v="2"/>
    <x v="18"/>
    <x v="174"/>
    <x v="2"/>
    <x v="4"/>
    <x v="4"/>
    <x v="2"/>
    <x v="0"/>
    <x v="2"/>
    <s v="Fair"/>
    <s v="Medium"/>
    <x v="5"/>
    <x v="0"/>
    <x v="264"/>
    <s v="AB+"/>
    <x v="1"/>
  </r>
  <r>
    <s v="FAM01159"/>
    <n v="32"/>
    <x v="1"/>
    <n v="49"/>
    <x v="2"/>
    <x v="243"/>
    <x v="18"/>
    <x v="0"/>
    <x v="4"/>
    <x v="3"/>
    <x v="0"/>
    <x v="1"/>
    <x v="0"/>
    <s v="Light"/>
    <s v="Medium"/>
    <x v="5"/>
    <x v="1"/>
    <x v="303"/>
    <s v="B+"/>
    <x v="1"/>
  </r>
  <r>
    <s v="FAM01160"/>
    <n v="37"/>
    <x v="1"/>
    <n v="38"/>
    <x v="0"/>
    <x v="49"/>
    <x v="4"/>
    <x v="0"/>
    <x v="1"/>
    <x v="1"/>
    <x v="0"/>
    <x v="0"/>
    <x v="1"/>
    <s v="Medium"/>
    <s v="Fair"/>
    <x v="3"/>
    <x v="1"/>
    <x v="187"/>
    <s v="A+"/>
    <x v="1"/>
  </r>
  <r>
    <s v="FAM01162"/>
    <n v="35"/>
    <x v="1"/>
    <n v="33"/>
    <x v="0"/>
    <x v="150"/>
    <x v="179"/>
    <x v="2"/>
    <x v="0"/>
    <x v="1"/>
    <x v="0"/>
    <x v="1"/>
    <x v="0"/>
    <s v="Light"/>
    <s v="Fair"/>
    <x v="2"/>
    <x v="1"/>
    <x v="304"/>
    <s v="AB-"/>
    <x v="1"/>
  </r>
  <r>
    <s v="FAM01166"/>
    <n v="49"/>
    <x v="0"/>
    <n v="42"/>
    <x v="0"/>
    <x v="107"/>
    <x v="33"/>
    <x v="1"/>
    <x v="3"/>
    <x v="1"/>
    <x v="0"/>
    <x v="1"/>
    <x v="1"/>
    <s v="Fair"/>
    <s v="Medium"/>
    <x v="2"/>
    <x v="1"/>
    <x v="281"/>
    <s v="A+"/>
    <x v="0"/>
  </r>
  <r>
    <s v="FAM01167"/>
    <n v="32"/>
    <x v="1"/>
    <n v="48"/>
    <x v="2"/>
    <x v="174"/>
    <x v="193"/>
    <x v="4"/>
    <x v="0"/>
    <x v="0"/>
    <x v="1"/>
    <x v="0"/>
    <x v="1"/>
    <s v="Dark"/>
    <s v="Light"/>
    <x v="1"/>
    <x v="0"/>
    <x v="22"/>
    <s v="B+"/>
    <x v="0"/>
  </r>
  <r>
    <s v="FAM01168"/>
    <n v="32"/>
    <x v="1"/>
    <n v="28"/>
    <x v="1"/>
    <x v="112"/>
    <x v="30"/>
    <x v="4"/>
    <x v="3"/>
    <x v="1"/>
    <x v="1"/>
    <x v="0"/>
    <x v="2"/>
    <s v="Fair"/>
    <s v="Olive"/>
    <x v="3"/>
    <x v="0"/>
    <x v="94"/>
    <s v="B+"/>
    <x v="2"/>
  </r>
  <r>
    <s v="FAM01169"/>
    <n v="37"/>
    <x v="1"/>
    <n v="37"/>
    <x v="0"/>
    <x v="248"/>
    <x v="220"/>
    <x v="1"/>
    <x v="0"/>
    <x v="1"/>
    <x v="1"/>
    <x v="1"/>
    <x v="0"/>
    <s v="Fair"/>
    <s v="Light"/>
    <x v="1"/>
    <x v="1"/>
    <x v="111"/>
    <s v="AB+"/>
    <x v="1"/>
  </r>
  <r>
    <s v="FAM01173"/>
    <n v="48"/>
    <x v="0"/>
    <n v="39"/>
    <x v="0"/>
    <x v="5"/>
    <x v="154"/>
    <x v="0"/>
    <x v="3"/>
    <x v="1"/>
    <x v="3"/>
    <x v="1"/>
    <x v="0"/>
    <s v="Olive"/>
    <s v="Fair"/>
    <x v="5"/>
    <x v="0"/>
    <x v="305"/>
    <s v="O+"/>
    <x v="1"/>
  </r>
  <r>
    <s v="FAM01174"/>
    <n v="48"/>
    <x v="0"/>
    <n v="44"/>
    <x v="0"/>
    <x v="176"/>
    <x v="60"/>
    <x v="1"/>
    <x v="0"/>
    <x v="1"/>
    <x v="0"/>
    <x v="1"/>
    <x v="3"/>
    <s v="Medium"/>
    <s v="Olive"/>
    <x v="5"/>
    <x v="0"/>
    <x v="147"/>
    <s v="AB+"/>
    <x v="1"/>
  </r>
  <r>
    <s v="FAM01175"/>
    <n v="35"/>
    <x v="1"/>
    <n v="21"/>
    <x v="1"/>
    <x v="13"/>
    <x v="100"/>
    <x v="1"/>
    <x v="3"/>
    <x v="1"/>
    <x v="2"/>
    <x v="1"/>
    <x v="0"/>
    <s v="Fair"/>
    <s v="Medium"/>
    <x v="4"/>
    <x v="0"/>
    <x v="143"/>
    <s v="A+"/>
    <x v="1"/>
  </r>
  <r>
    <s v="FAM01177"/>
    <n v="49"/>
    <x v="0"/>
    <n v="33"/>
    <x v="0"/>
    <x v="235"/>
    <x v="46"/>
    <x v="1"/>
    <x v="1"/>
    <x v="2"/>
    <x v="2"/>
    <x v="1"/>
    <x v="1"/>
    <s v="Light"/>
    <s v="Medium"/>
    <x v="2"/>
    <x v="1"/>
    <x v="289"/>
    <s v="A+"/>
    <x v="0"/>
  </r>
  <r>
    <s v="FAM01178"/>
    <n v="44"/>
    <x v="1"/>
    <n v="38"/>
    <x v="0"/>
    <x v="249"/>
    <x v="126"/>
    <x v="6"/>
    <x v="0"/>
    <x v="1"/>
    <x v="0"/>
    <x v="3"/>
    <x v="2"/>
    <s v="Light"/>
    <s v="Fair"/>
    <x v="5"/>
    <x v="1"/>
    <x v="252"/>
    <s v="B-"/>
    <x v="1"/>
  </r>
  <r>
    <s v="FAM01179"/>
    <n v="39"/>
    <x v="1"/>
    <n v="43"/>
    <x v="0"/>
    <x v="209"/>
    <x v="114"/>
    <x v="1"/>
    <x v="0"/>
    <x v="1"/>
    <x v="0"/>
    <x v="3"/>
    <x v="3"/>
    <s v="Dark"/>
    <s v="Fair"/>
    <x v="1"/>
    <x v="1"/>
    <x v="242"/>
    <s v="AB-"/>
    <x v="0"/>
  </r>
  <r>
    <s v="FAM01182"/>
    <n v="49"/>
    <x v="0"/>
    <n v="43"/>
    <x v="0"/>
    <x v="250"/>
    <x v="178"/>
    <x v="1"/>
    <x v="4"/>
    <x v="2"/>
    <x v="0"/>
    <x v="3"/>
    <x v="0"/>
    <s v="Medium"/>
    <s v="Light"/>
    <x v="1"/>
    <x v="0"/>
    <x v="3"/>
    <s v="AB+"/>
    <x v="0"/>
  </r>
  <r>
    <s v="FAM01184"/>
    <n v="33"/>
    <x v="1"/>
    <n v="45"/>
    <x v="0"/>
    <x v="166"/>
    <x v="3"/>
    <x v="2"/>
    <x v="3"/>
    <x v="3"/>
    <x v="1"/>
    <x v="0"/>
    <x v="1"/>
    <s v="Dark"/>
    <s v="Medium"/>
    <x v="2"/>
    <x v="0"/>
    <x v="65"/>
    <s v="A+"/>
    <x v="1"/>
  </r>
  <r>
    <s v="FAM01185"/>
    <n v="49"/>
    <x v="0"/>
    <n v="18"/>
    <x v="1"/>
    <x v="182"/>
    <x v="230"/>
    <x v="1"/>
    <x v="5"/>
    <x v="1"/>
    <x v="1"/>
    <x v="1"/>
    <x v="2"/>
    <s v="Medium"/>
    <s v="Medium"/>
    <x v="5"/>
    <x v="0"/>
    <x v="250"/>
    <s v="A+"/>
    <x v="1"/>
  </r>
  <r>
    <s v="FAM01187"/>
    <n v="37"/>
    <x v="1"/>
    <n v="34"/>
    <x v="0"/>
    <x v="89"/>
    <x v="126"/>
    <x v="1"/>
    <x v="1"/>
    <x v="1"/>
    <x v="0"/>
    <x v="0"/>
    <x v="2"/>
    <s v="Medium"/>
    <s v="Fair"/>
    <x v="5"/>
    <x v="0"/>
    <x v="91"/>
    <s v="A+"/>
    <x v="2"/>
  </r>
  <r>
    <s v="FAM01188"/>
    <n v="44"/>
    <x v="1"/>
    <n v="38"/>
    <x v="0"/>
    <x v="251"/>
    <x v="46"/>
    <x v="4"/>
    <x v="3"/>
    <x v="1"/>
    <x v="0"/>
    <x v="1"/>
    <x v="3"/>
    <s v="Medium"/>
    <s v="Fair"/>
    <x v="5"/>
    <x v="0"/>
    <x v="207"/>
    <s v="B+"/>
    <x v="1"/>
  </r>
  <r>
    <s v="FAM01190"/>
    <n v="34"/>
    <x v="1"/>
    <n v="30"/>
    <x v="1"/>
    <x v="252"/>
    <x v="72"/>
    <x v="4"/>
    <x v="0"/>
    <x v="1"/>
    <x v="0"/>
    <x v="1"/>
    <x v="1"/>
    <s v="Light"/>
    <s v="Dark"/>
    <x v="5"/>
    <x v="0"/>
    <x v="63"/>
    <s v="B+"/>
    <x v="2"/>
  </r>
  <r>
    <s v="FAM01192"/>
    <n v="34"/>
    <x v="1"/>
    <n v="33"/>
    <x v="0"/>
    <x v="253"/>
    <x v="71"/>
    <x v="4"/>
    <x v="3"/>
    <x v="1"/>
    <x v="3"/>
    <x v="0"/>
    <x v="1"/>
    <s v="Olive"/>
    <s v="Olive"/>
    <x v="0"/>
    <x v="1"/>
    <x v="268"/>
    <s v="B+"/>
    <x v="0"/>
  </r>
  <r>
    <s v="FAM01193"/>
    <n v="43"/>
    <x v="1"/>
    <n v="33"/>
    <x v="0"/>
    <x v="129"/>
    <x v="97"/>
    <x v="1"/>
    <x v="5"/>
    <x v="4"/>
    <x v="1"/>
    <x v="1"/>
    <x v="0"/>
    <s v="Dark"/>
    <s v="Olive"/>
    <x v="4"/>
    <x v="0"/>
    <x v="99"/>
    <s v="A+"/>
    <x v="0"/>
  </r>
  <r>
    <s v="FAM01195"/>
    <n v="31"/>
    <x v="1"/>
    <n v="25"/>
    <x v="1"/>
    <x v="254"/>
    <x v="145"/>
    <x v="1"/>
    <x v="0"/>
    <x v="1"/>
    <x v="0"/>
    <x v="0"/>
    <x v="0"/>
    <s v="Fair"/>
    <s v="Medium"/>
    <x v="4"/>
    <x v="0"/>
    <x v="269"/>
    <s v="AB+"/>
    <x v="1"/>
  </r>
  <r>
    <s v="FAM01197"/>
    <n v="43"/>
    <x v="1"/>
    <n v="34"/>
    <x v="0"/>
    <x v="255"/>
    <x v="14"/>
    <x v="0"/>
    <x v="1"/>
    <x v="2"/>
    <x v="0"/>
    <x v="0"/>
    <x v="1"/>
    <s v="Dark"/>
    <s v="Olive"/>
    <x v="0"/>
    <x v="0"/>
    <x v="137"/>
    <s v="A-"/>
    <x v="0"/>
  </r>
  <r>
    <s v="FAM01199"/>
    <n v="32"/>
    <x v="1"/>
    <n v="20"/>
    <x v="1"/>
    <x v="97"/>
    <x v="19"/>
    <x v="1"/>
    <x v="0"/>
    <x v="0"/>
    <x v="2"/>
    <x v="3"/>
    <x v="1"/>
    <s v="Medium"/>
    <s v="Medium"/>
    <x v="5"/>
    <x v="1"/>
    <x v="115"/>
    <s v="AB+"/>
    <x v="2"/>
  </r>
  <r>
    <s v="FAM01201"/>
    <n v="44"/>
    <x v="1"/>
    <n v="30"/>
    <x v="1"/>
    <x v="117"/>
    <x v="143"/>
    <x v="2"/>
    <x v="6"/>
    <x v="1"/>
    <x v="0"/>
    <x v="1"/>
    <x v="2"/>
    <s v="Light"/>
    <s v="Dark"/>
    <x v="2"/>
    <x v="1"/>
    <x v="121"/>
    <s v="A-"/>
    <x v="1"/>
  </r>
  <r>
    <s v="FAM01205"/>
    <n v="39"/>
    <x v="1"/>
    <n v="36"/>
    <x v="0"/>
    <x v="256"/>
    <x v="196"/>
    <x v="4"/>
    <x v="3"/>
    <x v="1"/>
    <x v="1"/>
    <x v="1"/>
    <x v="0"/>
    <s v="Medium"/>
    <s v="Light"/>
    <x v="2"/>
    <x v="1"/>
    <x v="306"/>
    <s v="B+"/>
    <x v="0"/>
  </r>
  <r>
    <s v="FAM01206"/>
    <n v="48"/>
    <x v="0"/>
    <n v="39"/>
    <x v="0"/>
    <x v="19"/>
    <x v="131"/>
    <x v="0"/>
    <x v="1"/>
    <x v="0"/>
    <x v="0"/>
    <x v="1"/>
    <x v="1"/>
    <s v="Fair"/>
    <s v="Dark"/>
    <x v="2"/>
    <x v="1"/>
    <x v="213"/>
    <s v="A+"/>
    <x v="0"/>
  </r>
  <r>
    <s v="FAM01209"/>
    <n v="45"/>
    <x v="1"/>
    <n v="19"/>
    <x v="1"/>
    <x v="257"/>
    <x v="8"/>
    <x v="1"/>
    <x v="5"/>
    <x v="1"/>
    <x v="0"/>
    <x v="1"/>
    <x v="1"/>
    <s v="Light"/>
    <s v="Light"/>
    <x v="5"/>
    <x v="1"/>
    <x v="179"/>
    <s v="A-"/>
    <x v="2"/>
  </r>
  <r>
    <s v="FAM01214"/>
    <n v="42"/>
    <x v="1"/>
    <n v="33"/>
    <x v="0"/>
    <x v="40"/>
    <x v="103"/>
    <x v="4"/>
    <x v="4"/>
    <x v="1"/>
    <x v="0"/>
    <x v="0"/>
    <x v="1"/>
    <s v="Olive"/>
    <s v="Dark"/>
    <x v="1"/>
    <x v="0"/>
    <x v="226"/>
    <s v="AB+"/>
    <x v="0"/>
  </r>
  <r>
    <s v="FAM01217"/>
    <n v="39"/>
    <x v="1"/>
    <n v="24"/>
    <x v="1"/>
    <x v="163"/>
    <x v="101"/>
    <x v="1"/>
    <x v="1"/>
    <x v="3"/>
    <x v="0"/>
    <x v="0"/>
    <x v="1"/>
    <s v="Light"/>
    <s v="Light"/>
    <x v="1"/>
    <x v="0"/>
    <x v="100"/>
    <s v="A+"/>
    <x v="1"/>
  </r>
  <r>
    <s v="FAM01219"/>
    <n v="37"/>
    <x v="1"/>
    <n v="31"/>
    <x v="0"/>
    <x v="57"/>
    <x v="30"/>
    <x v="1"/>
    <x v="0"/>
    <x v="1"/>
    <x v="3"/>
    <x v="0"/>
    <x v="1"/>
    <s v="Medium"/>
    <s v="Medium"/>
    <x v="5"/>
    <x v="0"/>
    <x v="73"/>
    <s v="AB+"/>
    <x v="2"/>
  </r>
  <r>
    <s v="FAM01220"/>
    <n v="36"/>
    <x v="1"/>
    <n v="45"/>
    <x v="0"/>
    <x v="102"/>
    <x v="79"/>
    <x v="4"/>
    <x v="7"/>
    <x v="1"/>
    <x v="1"/>
    <x v="0"/>
    <x v="1"/>
    <s v="Fair"/>
    <s v="Fair"/>
    <x v="5"/>
    <x v="1"/>
    <x v="105"/>
    <s v="B+"/>
    <x v="1"/>
  </r>
  <r>
    <s v="FAM01221"/>
    <n v="43"/>
    <x v="1"/>
    <n v="33"/>
    <x v="0"/>
    <x v="72"/>
    <x v="202"/>
    <x v="1"/>
    <x v="1"/>
    <x v="4"/>
    <x v="0"/>
    <x v="0"/>
    <x v="1"/>
    <s v="Medium"/>
    <s v="Olive"/>
    <x v="3"/>
    <x v="1"/>
    <x v="128"/>
    <s v="A+"/>
    <x v="1"/>
  </r>
  <r>
    <s v="FAM01225"/>
    <n v="32"/>
    <x v="1"/>
    <n v="23"/>
    <x v="1"/>
    <x v="57"/>
    <x v="197"/>
    <x v="0"/>
    <x v="3"/>
    <x v="1"/>
    <x v="3"/>
    <x v="0"/>
    <x v="0"/>
    <s v="Dark"/>
    <s v="Medium"/>
    <x v="0"/>
    <x v="1"/>
    <x v="254"/>
    <s v="O+"/>
    <x v="1"/>
  </r>
  <r>
    <s v="FAM01226"/>
    <n v="44"/>
    <x v="1"/>
    <n v="26"/>
    <x v="1"/>
    <x v="99"/>
    <x v="32"/>
    <x v="0"/>
    <x v="0"/>
    <x v="1"/>
    <x v="3"/>
    <x v="0"/>
    <x v="0"/>
    <s v="Dark"/>
    <s v="Light"/>
    <x v="5"/>
    <x v="0"/>
    <x v="245"/>
    <s v="B+"/>
    <x v="1"/>
  </r>
  <r>
    <s v="FAM01229"/>
    <n v="33"/>
    <x v="1"/>
    <n v="29"/>
    <x v="1"/>
    <x v="258"/>
    <x v="192"/>
    <x v="3"/>
    <x v="1"/>
    <x v="0"/>
    <x v="1"/>
    <x v="0"/>
    <x v="1"/>
    <s v="Fair"/>
    <s v="Olive"/>
    <x v="5"/>
    <x v="1"/>
    <x v="247"/>
    <s v="AB+"/>
    <x v="2"/>
  </r>
  <r>
    <s v="FAM01233"/>
    <n v="47"/>
    <x v="0"/>
    <n v="41"/>
    <x v="0"/>
    <x v="78"/>
    <x v="231"/>
    <x v="7"/>
    <x v="0"/>
    <x v="2"/>
    <x v="1"/>
    <x v="0"/>
    <x v="0"/>
    <s v="Fair"/>
    <s v="Olive"/>
    <x v="2"/>
    <x v="0"/>
    <x v="212"/>
    <s v="B+"/>
    <x v="0"/>
  </r>
  <r>
    <s v="FAM01234"/>
    <n v="48"/>
    <x v="0"/>
    <n v="34"/>
    <x v="0"/>
    <x v="99"/>
    <x v="148"/>
    <x v="7"/>
    <x v="1"/>
    <x v="0"/>
    <x v="0"/>
    <x v="1"/>
    <x v="1"/>
    <s v="Medium"/>
    <s v="Light"/>
    <x v="0"/>
    <x v="0"/>
    <x v="209"/>
    <s v="AB+"/>
    <x v="0"/>
  </r>
  <r>
    <s v="FAM01237"/>
    <n v="44"/>
    <x v="1"/>
    <n v="29"/>
    <x v="1"/>
    <x v="205"/>
    <x v="42"/>
    <x v="1"/>
    <x v="1"/>
    <x v="2"/>
    <x v="1"/>
    <x v="1"/>
    <x v="1"/>
    <s v="Dark"/>
    <s v="Medium"/>
    <x v="5"/>
    <x v="0"/>
    <x v="307"/>
    <s v="A+"/>
    <x v="2"/>
  </r>
  <r>
    <s v="FAM01239"/>
    <n v="31"/>
    <x v="1"/>
    <n v="38"/>
    <x v="0"/>
    <x v="93"/>
    <x v="186"/>
    <x v="4"/>
    <x v="3"/>
    <x v="1"/>
    <x v="0"/>
    <x v="1"/>
    <x v="2"/>
    <s v="Olive"/>
    <s v="Dark"/>
    <x v="2"/>
    <x v="0"/>
    <x v="308"/>
    <s v="B+"/>
    <x v="1"/>
  </r>
  <r>
    <s v="FAM01241"/>
    <n v="34"/>
    <x v="1"/>
    <n v="38"/>
    <x v="0"/>
    <x v="22"/>
    <x v="127"/>
    <x v="0"/>
    <x v="1"/>
    <x v="4"/>
    <x v="0"/>
    <x v="0"/>
    <x v="0"/>
    <s v="Fair"/>
    <s v="Olive"/>
    <x v="2"/>
    <x v="1"/>
    <x v="30"/>
    <s v="A+"/>
    <x v="1"/>
  </r>
  <r>
    <s v="FAM01242"/>
    <n v="44"/>
    <x v="1"/>
    <n v="35"/>
    <x v="0"/>
    <x v="94"/>
    <x v="232"/>
    <x v="0"/>
    <x v="1"/>
    <x v="1"/>
    <x v="2"/>
    <x v="0"/>
    <x v="2"/>
    <s v="Olive"/>
    <s v="Olive"/>
    <x v="0"/>
    <x v="1"/>
    <x v="39"/>
    <s v="A+"/>
    <x v="0"/>
  </r>
  <r>
    <s v="FAM01246"/>
    <n v="43"/>
    <x v="1"/>
    <n v="32"/>
    <x v="0"/>
    <x v="219"/>
    <x v="121"/>
    <x v="4"/>
    <x v="7"/>
    <x v="1"/>
    <x v="0"/>
    <x v="1"/>
    <x v="0"/>
    <s v="Light"/>
    <s v="Dark"/>
    <x v="5"/>
    <x v="1"/>
    <x v="309"/>
    <s v="B-"/>
    <x v="2"/>
  </r>
  <r>
    <s v="FAM01247"/>
    <n v="34"/>
    <x v="1"/>
    <n v="22"/>
    <x v="1"/>
    <x v="32"/>
    <x v="100"/>
    <x v="4"/>
    <x v="5"/>
    <x v="0"/>
    <x v="1"/>
    <x v="0"/>
    <x v="2"/>
    <s v="Fair"/>
    <s v="Medium"/>
    <x v="3"/>
    <x v="1"/>
    <x v="58"/>
    <s v="AB+"/>
    <x v="1"/>
  </r>
  <r>
    <s v="FAM01250"/>
    <n v="45"/>
    <x v="1"/>
    <n v="21"/>
    <x v="1"/>
    <x v="106"/>
    <x v="233"/>
    <x v="4"/>
    <x v="1"/>
    <x v="0"/>
    <x v="1"/>
    <x v="3"/>
    <x v="2"/>
    <s v="Medium"/>
    <s v="Fair"/>
    <x v="1"/>
    <x v="1"/>
    <x v="25"/>
    <s v="AB-"/>
    <x v="1"/>
  </r>
  <r>
    <s v="FAM01251"/>
    <n v="37"/>
    <x v="1"/>
    <n v="32"/>
    <x v="0"/>
    <x v="221"/>
    <x v="234"/>
    <x v="1"/>
    <x v="1"/>
    <x v="1"/>
    <x v="3"/>
    <x v="0"/>
    <x v="2"/>
    <s v="Light"/>
    <s v="Olive"/>
    <x v="2"/>
    <x v="0"/>
    <x v="208"/>
    <s v="A+"/>
    <x v="1"/>
  </r>
  <r>
    <s v="FAM01253"/>
    <n v="32"/>
    <x v="1"/>
    <n v="20"/>
    <x v="1"/>
    <x v="40"/>
    <x v="150"/>
    <x v="7"/>
    <x v="2"/>
    <x v="1"/>
    <x v="3"/>
    <x v="0"/>
    <x v="0"/>
    <s v="Medium"/>
    <s v="Medium"/>
    <x v="1"/>
    <x v="1"/>
    <x v="232"/>
    <s v="B-"/>
    <x v="1"/>
  </r>
  <r>
    <s v="FAM01254"/>
    <n v="47"/>
    <x v="0"/>
    <n v="27"/>
    <x v="1"/>
    <x v="134"/>
    <x v="109"/>
    <x v="0"/>
    <x v="1"/>
    <x v="1"/>
    <x v="1"/>
    <x v="1"/>
    <x v="1"/>
    <s v="Olive"/>
    <s v="Olive"/>
    <x v="0"/>
    <x v="0"/>
    <x v="132"/>
    <s v="A-"/>
    <x v="0"/>
  </r>
  <r>
    <s v="FAM01256"/>
    <n v="32"/>
    <x v="1"/>
    <n v="35"/>
    <x v="0"/>
    <x v="126"/>
    <x v="37"/>
    <x v="4"/>
    <x v="1"/>
    <x v="1"/>
    <x v="0"/>
    <x v="2"/>
    <x v="1"/>
    <s v="Olive"/>
    <s v="Medium"/>
    <x v="0"/>
    <x v="0"/>
    <x v="85"/>
    <s v="AB+"/>
    <x v="0"/>
  </r>
  <r>
    <s v="FAM01257"/>
    <n v="36"/>
    <x v="1"/>
    <n v="18"/>
    <x v="1"/>
    <x v="145"/>
    <x v="29"/>
    <x v="4"/>
    <x v="0"/>
    <x v="0"/>
    <x v="0"/>
    <x v="1"/>
    <x v="0"/>
    <s v="Dark"/>
    <s v="Medium"/>
    <x v="0"/>
    <x v="0"/>
    <x v="38"/>
    <s v="B-"/>
    <x v="1"/>
  </r>
  <r>
    <s v="FAM01259"/>
    <n v="48"/>
    <x v="0"/>
    <n v="18"/>
    <x v="1"/>
    <x v="13"/>
    <x v="96"/>
    <x v="1"/>
    <x v="1"/>
    <x v="1"/>
    <x v="1"/>
    <x v="1"/>
    <x v="1"/>
    <s v="Medium"/>
    <s v="Olive"/>
    <x v="1"/>
    <x v="1"/>
    <x v="133"/>
    <s v="A+"/>
    <x v="1"/>
  </r>
  <r>
    <s v="FAM01262"/>
    <n v="46"/>
    <x v="0"/>
    <n v="36"/>
    <x v="0"/>
    <x v="240"/>
    <x v="218"/>
    <x v="0"/>
    <x v="0"/>
    <x v="1"/>
    <x v="0"/>
    <x v="0"/>
    <x v="1"/>
    <s v="Fair"/>
    <s v="Medium"/>
    <x v="5"/>
    <x v="0"/>
    <x v="290"/>
    <s v="B-"/>
    <x v="1"/>
  </r>
  <r>
    <s v="FAM01263"/>
    <n v="32"/>
    <x v="1"/>
    <n v="46"/>
    <x v="2"/>
    <x v="241"/>
    <x v="156"/>
    <x v="2"/>
    <x v="1"/>
    <x v="3"/>
    <x v="1"/>
    <x v="0"/>
    <x v="0"/>
    <s v="Light"/>
    <s v="Fair"/>
    <x v="0"/>
    <x v="0"/>
    <x v="151"/>
    <s v="A+"/>
    <x v="0"/>
  </r>
  <r>
    <s v="FAM01266"/>
    <n v="43"/>
    <x v="1"/>
    <n v="46"/>
    <x v="2"/>
    <x v="202"/>
    <x v="101"/>
    <x v="0"/>
    <x v="0"/>
    <x v="2"/>
    <x v="1"/>
    <x v="1"/>
    <x v="3"/>
    <s v="Medium"/>
    <s v="Dark"/>
    <x v="5"/>
    <x v="0"/>
    <x v="222"/>
    <s v="B+"/>
    <x v="1"/>
  </r>
  <r>
    <s v="FAM01267"/>
    <n v="38"/>
    <x v="1"/>
    <n v="43"/>
    <x v="0"/>
    <x v="197"/>
    <x v="102"/>
    <x v="0"/>
    <x v="1"/>
    <x v="2"/>
    <x v="4"/>
    <x v="1"/>
    <x v="0"/>
    <s v="Light"/>
    <s v="Dark"/>
    <x v="4"/>
    <x v="1"/>
    <x v="305"/>
    <s v="A+"/>
    <x v="0"/>
  </r>
  <r>
    <s v="FAM01268"/>
    <n v="35"/>
    <x v="1"/>
    <n v="21"/>
    <x v="1"/>
    <x v="23"/>
    <x v="44"/>
    <x v="1"/>
    <x v="0"/>
    <x v="4"/>
    <x v="1"/>
    <x v="0"/>
    <x v="0"/>
    <s v="Dark"/>
    <s v="Dark"/>
    <x v="2"/>
    <x v="1"/>
    <x v="57"/>
    <s v="AB-"/>
    <x v="1"/>
  </r>
  <r>
    <s v="FAM01269"/>
    <n v="47"/>
    <x v="0"/>
    <n v="31"/>
    <x v="0"/>
    <x v="255"/>
    <x v="218"/>
    <x v="4"/>
    <x v="4"/>
    <x v="2"/>
    <x v="2"/>
    <x v="1"/>
    <x v="1"/>
    <s v="Light"/>
    <s v="Light"/>
    <x v="5"/>
    <x v="0"/>
    <x v="158"/>
    <s v="B+"/>
    <x v="1"/>
  </r>
  <r>
    <s v="FAM01271"/>
    <n v="32"/>
    <x v="1"/>
    <n v="50"/>
    <x v="2"/>
    <x v="116"/>
    <x v="24"/>
    <x v="2"/>
    <x v="3"/>
    <x v="1"/>
    <x v="0"/>
    <x v="1"/>
    <x v="2"/>
    <s v="Medium"/>
    <s v="Light"/>
    <x v="5"/>
    <x v="0"/>
    <x v="97"/>
    <s v="A+"/>
    <x v="1"/>
  </r>
  <r>
    <s v="FAM01272"/>
    <n v="44"/>
    <x v="1"/>
    <n v="39"/>
    <x v="0"/>
    <x v="143"/>
    <x v="220"/>
    <x v="1"/>
    <x v="5"/>
    <x v="3"/>
    <x v="3"/>
    <x v="2"/>
    <x v="2"/>
    <s v="Light"/>
    <s v="Dark"/>
    <x v="2"/>
    <x v="0"/>
    <x v="115"/>
    <s v="A+"/>
    <x v="0"/>
  </r>
  <r>
    <s v="FAM01274"/>
    <n v="46"/>
    <x v="0"/>
    <n v="40"/>
    <x v="0"/>
    <x v="12"/>
    <x v="85"/>
    <x v="0"/>
    <x v="7"/>
    <x v="4"/>
    <x v="1"/>
    <x v="1"/>
    <x v="2"/>
    <s v="Dark"/>
    <s v="Medium"/>
    <x v="0"/>
    <x v="1"/>
    <x v="99"/>
    <s v="B+"/>
    <x v="0"/>
  </r>
  <r>
    <s v="FAM01277"/>
    <n v="50"/>
    <x v="0"/>
    <n v="21"/>
    <x v="1"/>
    <x v="220"/>
    <x v="122"/>
    <x v="1"/>
    <x v="0"/>
    <x v="3"/>
    <x v="0"/>
    <x v="0"/>
    <x v="1"/>
    <s v="Olive"/>
    <s v="Olive"/>
    <x v="1"/>
    <x v="1"/>
    <x v="10"/>
    <s v="AB+"/>
    <x v="0"/>
  </r>
  <r>
    <s v="FAM01278"/>
    <n v="42"/>
    <x v="1"/>
    <n v="38"/>
    <x v="0"/>
    <x v="183"/>
    <x v="235"/>
    <x v="0"/>
    <x v="0"/>
    <x v="4"/>
    <x v="1"/>
    <x v="1"/>
    <x v="0"/>
    <s v="Olive"/>
    <s v="Medium"/>
    <x v="5"/>
    <x v="0"/>
    <x v="126"/>
    <s v="B+"/>
    <x v="1"/>
  </r>
  <r>
    <s v="FAM01281"/>
    <n v="49"/>
    <x v="0"/>
    <n v="43"/>
    <x v="0"/>
    <x v="99"/>
    <x v="236"/>
    <x v="4"/>
    <x v="1"/>
    <x v="1"/>
    <x v="2"/>
    <x v="0"/>
    <x v="1"/>
    <s v="Olive"/>
    <s v="Olive"/>
    <x v="5"/>
    <x v="1"/>
    <x v="18"/>
    <s v="AB-"/>
    <x v="1"/>
  </r>
  <r>
    <s v="FAM01282"/>
    <n v="50"/>
    <x v="0"/>
    <n v="41"/>
    <x v="0"/>
    <x v="193"/>
    <x v="85"/>
    <x v="0"/>
    <x v="1"/>
    <x v="2"/>
    <x v="1"/>
    <x v="1"/>
    <x v="0"/>
    <s v="Medium"/>
    <s v="Dark"/>
    <x v="2"/>
    <x v="0"/>
    <x v="310"/>
    <s v="A+"/>
    <x v="0"/>
  </r>
  <r>
    <s v="FAM01283"/>
    <n v="37"/>
    <x v="1"/>
    <n v="28"/>
    <x v="1"/>
    <x v="118"/>
    <x v="165"/>
    <x v="0"/>
    <x v="3"/>
    <x v="2"/>
    <x v="0"/>
    <x v="1"/>
    <x v="1"/>
    <s v="Medium"/>
    <s v="Fair"/>
    <x v="4"/>
    <x v="0"/>
    <x v="266"/>
    <s v="O+"/>
    <x v="1"/>
  </r>
  <r>
    <s v="FAM01286"/>
    <n v="33"/>
    <x v="1"/>
    <n v="18"/>
    <x v="1"/>
    <x v="107"/>
    <x v="83"/>
    <x v="7"/>
    <x v="3"/>
    <x v="1"/>
    <x v="1"/>
    <x v="0"/>
    <x v="3"/>
    <s v="Olive"/>
    <s v="Medium"/>
    <x v="5"/>
    <x v="0"/>
    <x v="202"/>
    <s v="B+"/>
    <x v="2"/>
  </r>
  <r>
    <s v="FAM01287"/>
    <n v="32"/>
    <x v="1"/>
    <n v="36"/>
    <x v="0"/>
    <x v="165"/>
    <x v="55"/>
    <x v="4"/>
    <x v="5"/>
    <x v="3"/>
    <x v="1"/>
    <x v="0"/>
    <x v="0"/>
    <s v="Medium"/>
    <s v="Olive"/>
    <x v="2"/>
    <x v="1"/>
    <x v="266"/>
    <s v="AB+"/>
    <x v="1"/>
  </r>
  <r>
    <s v="FAM01288"/>
    <n v="48"/>
    <x v="0"/>
    <n v="39"/>
    <x v="0"/>
    <x v="38"/>
    <x v="143"/>
    <x v="4"/>
    <x v="5"/>
    <x v="2"/>
    <x v="0"/>
    <x v="1"/>
    <x v="1"/>
    <s v="Medium"/>
    <s v="Medium"/>
    <x v="0"/>
    <x v="1"/>
    <x v="85"/>
    <s v="AB+"/>
    <x v="0"/>
  </r>
  <r>
    <s v="FAM01289"/>
    <n v="31"/>
    <x v="1"/>
    <n v="31"/>
    <x v="0"/>
    <x v="146"/>
    <x v="13"/>
    <x v="1"/>
    <x v="7"/>
    <x v="1"/>
    <x v="2"/>
    <x v="1"/>
    <x v="1"/>
    <s v="Fair"/>
    <s v="Light"/>
    <x v="5"/>
    <x v="0"/>
    <x v="113"/>
    <s v="AB-"/>
    <x v="2"/>
  </r>
  <r>
    <s v="FAM01292"/>
    <n v="32"/>
    <x v="1"/>
    <n v="50"/>
    <x v="2"/>
    <x v="259"/>
    <x v="19"/>
    <x v="2"/>
    <x v="1"/>
    <x v="0"/>
    <x v="3"/>
    <x v="1"/>
    <x v="1"/>
    <s v="Olive"/>
    <s v="Dark"/>
    <x v="2"/>
    <x v="0"/>
    <x v="103"/>
    <s v="A+"/>
    <x v="0"/>
  </r>
  <r>
    <s v="FAM01293"/>
    <n v="46"/>
    <x v="0"/>
    <n v="30"/>
    <x v="1"/>
    <x v="18"/>
    <x v="172"/>
    <x v="1"/>
    <x v="3"/>
    <x v="3"/>
    <x v="2"/>
    <x v="0"/>
    <x v="0"/>
    <s v="Light"/>
    <s v="Olive"/>
    <x v="5"/>
    <x v="1"/>
    <x v="311"/>
    <s v="A+"/>
    <x v="1"/>
  </r>
  <r>
    <s v="FAM01294"/>
    <n v="36"/>
    <x v="1"/>
    <n v="29"/>
    <x v="1"/>
    <x v="37"/>
    <x v="56"/>
    <x v="0"/>
    <x v="1"/>
    <x v="3"/>
    <x v="1"/>
    <x v="0"/>
    <x v="2"/>
    <s v="Olive"/>
    <s v="Medium"/>
    <x v="1"/>
    <x v="0"/>
    <x v="245"/>
    <s v="A+"/>
    <x v="1"/>
  </r>
  <r>
    <s v="FAM01295"/>
    <n v="50"/>
    <x v="0"/>
    <n v="50"/>
    <x v="2"/>
    <x v="260"/>
    <x v="108"/>
    <x v="1"/>
    <x v="1"/>
    <x v="1"/>
    <x v="1"/>
    <x v="0"/>
    <x v="2"/>
    <s v="Light"/>
    <s v="Dark"/>
    <x v="4"/>
    <x v="0"/>
    <x v="122"/>
    <s v="A+"/>
    <x v="0"/>
  </r>
  <r>
    <s v="FAM01297"/>
    <n v="43"/>
    <x v="1"/>
    <n v="46"/>
    <x v="2"/>
    <x v="189"/>
    <x v="3"/>
    <x v="1"/>
    <x v="1"/>
    <x v="0"/>
    <x v="1"/>
    <x v="1"/>
    <x v="0"/>
    <s v="Medium"/>
    <s v="Medium"/>
    <x v="1"/>
    <x v="0"/>
    <x v="63"/>
    <s v="A+"/>
    <x v="1"/>
  </r>
  <r>
    <s v="FAM01300"/>
    <n v="38"/>
    <x v="1"/>
    <n v="48"/>
    <x v="2"/>
    <x v="85"/>
    <x v="3"/>
    <x v="1"/>
    <x v="3"/>
    <x v="1"/>
    <x v="0"/>
    <x v="0"/>
    <x v="0"/>
    <s v="Light"/>
    <s v="Light"/>
    <x v="5"/>
    <x v="0"/>
    <x v="157"/>
    <s v="A+"/>
    <x v="1"/>
  </r>
  <r>
    <s v="FAM01301"/>
    <n v="49"/>
    <x v="0"/>
    <n v="33"/>
    <x v="0"/>
    <x v="261"/>
    <x v="21"/>
    <x v="0"/>
    <x v="1"/>
    <x v="0"/>
    <x v="2"/>
    <x v="0"/>
    <x v="2"/>
    <s v="Dark"/>
    <s v="Olive"/>
    <x v="1"/>
    <x v="0"/>
    <x v="228"/>
    <s v="A+"/>
    <x v="0"/>
  </r>
  <r>
    <s v="FAM01306"/>
    <n v="47"/>
    <x v="0"/>
    <n v="27"/>
    <x v="1"/>
    <x v="139"/>
    <x v="30"/>
    <x v="0"/>
    <x v="5"/>
    <x v="1"/>
    <x v="0"/>
    <x v="1"/>
    <x v="0"/>
    <s v="Medium"/>
    <s v="Medium"/>
    <x v="2"/>
    <x v="0"/>
    <x v="96"/>
    <s v="A+"/>
    <x v="0"/>
  </r>
  <r>
    <s v="FAM01307"/>
    <n v="34"/>
    <x v="1"/>
    <n v="41"/>
    <x v="0"/>
    <x v="197"/>
    <x v="45"/>
    <x v="6"/>
    <x v="5"/>
    <x v="4"/>
    <x v="0"/>
    <x v="0"/>
    <x v="0"/>
    <s v="Fair"/>
    <s v="Fair"/>
    <x v="5"/>
    <x v="1"/>
    <x v="254"/>
    <s v="A-"/>
    <x v="1"/>
  </r>
  <r>
    <s v="FAM01308"/>
    <n v="49"/>
    <x v="0"/>
    <n v="27"/>
    <x v="1"/>
    <x v="51"/>
    <x v="169"/>
    <x v="0"/>
    <x v="3"/>
    <x v="1"/>
    <x v="0"/>
    <x v="1"/>
    <x v="1"/>
    <s v="Olive"/>
    <s v="Medium"/>
    <x v="2"/>
    <x v="0"/>
    <x v="174"/>
    <s v="O+"/>
    <x v="0"/>
  </r>
  <r>
    <s v="FAM01309"/>
    <n v="48"/>
    <x v="0"/>
    <n v="48"/>
    <x v="2"/>
    <x v="221"/>
    <x v="39"/>
    <x v="4"/>
    <x v="4"/>
    <x v="1"/>
    <x v="0"/>
    <x v="1"/>
    <x v="1"/>
    <s v="Olive"/>
    <s v="Fair"/>
    <x v="2"/>
    <x v="1"/>
    <x v="218"/>
    <s v="AB+"/>
    <x v="0"/>
  </r>
  <r>
    <s v="FAM01310"/>
    <n v="41"/>
    <x v="1"/>
    <n v="30"/>
    <x v="1"/>
    <x v="221"/>
    <x v="220"/>
    <x v="3"/>
    <x v="5"/>
    <x v="1"/>
    <x v="1"/>
    <x v="0"/>
    <x v="1"/>
    <s v="Medium"/>
    <s v="Olive"/>
    <x v="5"/>
    <x v="0"/>
    <x v="126"/>
    <s v="AB-"/>
    <x v="2"/>
  </r>
  <r>
    <s v="FAM01312"/>
    <n v="39"/>
    <x v="1"/>
    <n v="45"/>
    <x v="0"/>
    <x v="161"/>
    <x v="32"/>
    <x v="2"/>
    <x v="0"/>
    <x v="2"/>
    <x v="1"/>
    <x v="0"/>
    <x v="3"/>
    <s v="Olive"/>
    <s v="Medium"/>
    <x v="2"/>
    <x v="0"/>
    <x v="296"/>
    <s v="AB-"/>
    <x v="1"/>
  </r>
  <r>
    <s v="FAM01316"/>
    <n v="46"/>
    <x v="0"/>
    <n v="30"/>
    <x v="1"/>
    <x v="161"/>
    <x v="115"/>
    <x v="0"/>
    <x v="0"/>
    <x v="1"/>
    <x v="1"/>
    <x v="0"/>
    <x v="0"/>
    <s v="Dark"/>
    <s v="Olive"/>
    <x v="5"/>
    <x v="1"/>
    <x v="120"/>
    <s v="B+"/>
    <x v="1"/>
  </r>
  <r>
    <s v="FAM01317"/>
    <n v="36"/>
    <x v="1"/>
    <n v="50"/>
    <x v="2"/>
    <x v="163"/>
    <x v="202"/>
    <x v="1"/>
    <x v="0"/>
    <x v="3"/>
    <x v="2"/>
    <x v="0"/>
    <x v="0"/>
    <s v="Olive"/>
    <s v="Medium"/>
    <x v="2"/>
    <x v="1"/>
    <x v="9"/>
    <s v="AB-"/>
    <x v="0"/>
  </r>
  <r>
    <s v="FAM01318"/>
    <n v="31"/>
    <x v="1"/>
    <n v="50"/>
    <x v="2"/>
    <x v="102"/>
    <x v="208"/>
    <x v="4"/>
    <x v="3"/>
    <x v="0"/>
    <x v="3"/>
    <x v="0"/>
    <x v="3"/>
    <s v="Dark"/>
    <s v="Olive"/>
    <x v="5"/>
    <x v="0"/>
    <x v="256"/>
    <s v="B-"/>
    <x v="1"/>
  </r>
  <r>
    <s v="FAM01319"/>
    <n v="41"/>
    <x v="1"/>
    <n v="22"/>
    <x v="1"/>
    <x v="167"/>
    <x v="40"/>
    <x v="2"/>
    <x v="3"/>
    <x v="1"/>
    <x v="0"/>
    <x v="1"/>
    <x v="1"/>
    <s v="Medium"/>
    <s v="Olive"/>
    <x v="4"/>
    <x v="0"/>
    <x v="312"/>
    <s v="A-"/>
    <x v="0"/>
  </r>
  <r>
    <s v="FAM01320"/>
    <n v="36"/>
    <x v="1"/>
    <n v="20"/>
    <x v="1"/>
    <x v="175"/>
    <x v="45"/>
    <x v="1"/>
    <x v="1"/>
    <x v="4"/>
    <x v="3"/>
    <x v="1"/>
    <x v="2"/>
    <s v="Olive"/>
    <s v="Medium"/>
    <x v="4"/>
    <x v="0"/>
    <x v="245"/>
    <s v="A-"/>
    <x v="1"/>
  </r>
  <r>
    <s v="FAM01323"/>
    <n v="41"/>
    <x v="1"/>
    <n v="39"/>
    <x v="0"/>
    <x v="51"/>
    <x v="226"/>
    <x v="4"/>
    <x v="0"/>
    <x v="1"/>
    <x v="2"/>
    <x v="3"/>
    <x v="3"/>
    <s v="Olive"/>
    <s v="Light"/>
    <x v="3"/>
    <x v="1"/>
    <x v="132"/>
    <s v="B+"/>
    <x v="1"/>
  </r>
  <r>
    <s v="FAM01324"/>
    <n v="45"/>
    <x v="1"/>
    <n v="40"/>
    <x v="0"/>
    <x v="262"/>
    <x v="146"/>
    <x v="1"/>
    <x v="4"/>
    <x v="3"/>
    <x v="0"/>
    <x v="1"/>
    <x v="1"/>
    <s v="Medium"/>
    <s v="Olive"/>
    <x v="1"/>
    <x v="0"/>
    <x v="239"/>
    <s v="A+"/>
    <x v="1"/>
  </r>
  <r>
    <s v="FAM01325"/>
    <n v="37"/>
    <x v="1"/>
    <n v="47"/>
    <x v="2"/>
    <x v="175"/>
    <x v="237"/>
    <x v="2"/>
    <x v="3"/>
    <x v="3"/>
    <x v="1"/>
    <x v="3"/>
    <x v="1"/>
    <s v="Olive"/>
    <s v="Olive"/>
    <x v="2"/>
    <x v="0"/>
    <x v="212"/>
    <s v="A-"/>
    <x v="0"/>
  </r>
  <r>
    <s v="FAM01326"/>
    <n v="33"/>
    <x v="1"/>
    <n v="35"/>
    <x v="0"/>
    <x v="164"/>
    <x v="216"/>
    <x v="7"/>
    <x v="0"/>
    <x v="3"/>
    <x v="0"/>
    <x v="0"/>
    <x v="2"/>
    <s v="Medium"/>
    <s v="Medium"/>
    <x v="4"/>
    <x v="0"/>
    <x v="109"/>
    <s v="B-"/>
    <x v="1"/>
  </r>
  <r>
    <s v="FAM01327"/>
    <n v="48"/>
    <x v="0"/>
    <n v="49"/>
    <x v="2"/>
    <x v="167"/>
    <x v="43"/>
    <x v="2"/>
    <x v="3"/>
    <x v="0"/>
    <x v="1"/>
    <x v="3"/>
    <x v="3"/>
    <s v="Olive"/>
    <s v="Olive"/>
    <x v="0"/>
    <x v="1"/>
    <x v="26"/>
    <s v="A+"/>
    <x v="0"/>
  </r>
  <r>
    <s v="FAM01328"/>
    <n v="31"/>
    <x v="1"/>
    <n v="24"/>
    <x v="1"/>
    <x v="263"/>
    <x v="135"/>
    <x v="4"/>
    <x v="7"/>
    <x v="1"/>
    <x v="3"/>
    <x v="1"/>
    <x v="1"/>
    <s v="Olive"/>
    <s v="Fair"/>
    <x v="5"/>
    <x v="0"/>
    <x v="230"/>
    <s v="B-"/>
    <x v="2"/>
  </r>
  <r>
    <s v="FAM01331"/>
    <n v="31"/>
    <x v="1"/>
    <n v="45"/>
    <x v="0"/>
    <x v="136"/>
    <x v="75"/>
    <x v="3"/>
    <x v="0"/>
    <x v="2"/>
    <x v="2"/>
    <x v="0"/>
    <x v="1"/>
    <s v="Light"/>
    <s v="Medium"/>
    <x v="2"/>
    <x v="1"/>
    <x v="40"/>
    <s v="B+"/>
    <x v="1"/>
  </r>
  <r>
    <s v="FAM01333"/>
    <n v="48"/>
    <x v="0"/>
    <n v="32"/>
    <x v="0"/>
    <x v="63"/>
    <x v="1"/>
    <x v="1"/>
    <x v="0"/>
    <x v="4"/>
    <x v="0"/>
    <x v="0"/>
    <x v="0"/>
    <s v="Medium"/>
    <s v="Fair"/>
    <x v="4"/>
    <x v="0"/>
    <x v="113"/>
    <s v="AB+"/>
    <x v="1"/>
  </r>
  <r>
    <s v="FAM01337"/>
    <n v="34"/>
    <x v="1"/>
    <n v="22"/>
    <x v="1"/>
    <x v="244"/>
    <x v="68"/>
    <x v="3"/>
    <x v="1"/>
    <x v="2"/>
    <x v="4"/>
    <x v="1"/>
    <x v="0"/>
    <s v="Dark"/>
    <s v="Olive"/>
    <x v="5"/>
    <x v="1"/>
    <x v="169"/>
    <s v="A-"/>
    <x v="2"/>
  </r>
  <r>
    <s v="FAM01340"/>
    <n v="42"/>
    <x v="1"/>
    <n v="21"/>
    <x v="1"/>
    <x v="197"/>
    <x v="72"/>
    <x v="7"/>
    <x v="1"/>
    <x v="1"/>
    <x v="3"/>
    <x v="1"/>
    <x v="0"/>
    <s v="Olive"/>
    <s v="Fair"/>
    <x v="5"/>
    <x v="0"/>
    <x v="308"/>
    <s v="AB+"/>
    <x v="1"/>
  </r>
  <r>
    <s v="FAM01341"/>
    <n v="45"/>
    <x v="1"/>
    <n v="43"/>
    <x v="0"/>
    <x v="30"/>
    <x v="89"/>
    <x v="1"/>
    <x v="7"/>
    <x v="0"/>
    <x v="0"/>
    <x v="1"/>
    <x v="0"/>
    <s v="Olive"/>
    <s v="Dark"/>
    <x v="5"/>
    <x v="1"/>
    <x v="60"/>
    <s v="AB-"/>
    <x v="1"/>
  </r>
  <r>
    <s v="FAM01344"/>
    <n v="48"/>
    <x v="0"/>
    <n v="25"/>
    <x v="1"/>
    <x v="110"/>
    <x v="115"/>
    <x v="1"/>
    <x v="3"/>
    <x v="1"/>
    <x v="1"/>
    <x v="1"/>
    <x v="1"/>
    <s v="Fair"/>
    <s v="Dark"/>
    <x v="1"/>
    <x v="0"/>
    <x v="147"/>
    <s v="A+"/>
    <x v="1"/>
  </r>
  <r>
    <s v="FAM01346"/>
    <n v="36"/>
    <x v="1"/>
    <n v="33"/>
    <x v="0"/>
    <x v="113"/>
    <x v="5"/>
    <x v="4"/>
    <x v="1"/>
    <x v="1"/>
    <x v="1"/>
    <x v="0"/>
    <x v="2"/>
    <s v="Fair"/>
    <s v="Light"/>
    <x v="5"/>
    <x v="0"/>
    <x v="200"/>
    <s v="AB+"/>
    <x v="1"/>
  </r>
  <r>
    <s v="FAM01348"/>
    <n v="32"/>
    <x v="1"/>
    <n v="43"/>
    <x v="0"/>
    <x v="124"/>
    <x v="238"/>
    <x v="0"/>
    <x v="0"/>
    <x v="4"/>
    <x v="0"/>
    <x v="1"/>
    <x v="1"/>
    <s v="Fair"/>
    <s v="Light"/>
    <x v="5"/>
    <x v="0"/>
    <x v="262"/>
    <s v="B+"/>
    <x v="1"/>
  </r>
  <r>
    <s v="FAM01349"/>
    <n v="34"/>
    <x v="1"/>
    <n v="40"/>
    <x v="0"/>
    <x v="165"/>
    <x v="221"/>
    <x v="0"/>
    <x v="3"/>
    <x v="1"/>
    <x v="2"/>
    <x v="0"/>
    <x v="0"/>
    <s v="Medium"/>
    <s v="Fair"/>
    <x v="1"/>
    <x v="0"/>
    <x v="184"/>
    <s v="O+"/>
    <x v="1"/>
  </r>
  <r>
    <s v="FAM01350"/>
    <n v="48"/>
    <x v="0"/>
    <n v="35"/>
    <x v="0"/>
    <x v="53"/>
    <x v="120"/>
    <x v="4"/>
    <x v="1"/>
    <x v="1"/>
    <x v="2"/>
    <x v="1"/>
    <x v="1"/>
    <s v="Medium"/>
    <s v="Olive"/>
    <x v="1"/>
    <x v="1"/>
    <x v="188"/>
    <s v="AB+"/>
    <x v="1"/>
  </r>
  <r>
    <s v="FAM01351"/>
    <n v="48"/>
    <x v="0"/>
    <n v="48"/>
    <x v="2"/>
    <x v="30"/>
    <x v="4"/>
    <x v="0"/>
    <x v="1"/>
    <x v="0"/>
    <x v="0"/>
    <x v="0"/>
    <x v="2"/>
    <s v="Medium"/>
    <s v="Olive"/>
    <x v="5"/>
    <x v="0"/>
    <x v="313"/>
    <s v="A+"/>
    <x v="1"/>
  </r>
  <r>
    <s v="FAM01355"/>
    <n v="33"/>
    <x v="1"/>
    <n v="20"/>
    <x v="1"/>
    <x v="71"/>
    <x v="78"/>
    <x v="1"/>
    <x v="1"/>
    <x v="2"/>
    <x v="0"/>
    <x v="0"/>
    <x v="3"/>
    <s v="Olive"/>
    <s v="Medium"/>
    <x v="2"/>
    <x v="1"/>
    <x v="314"/>
    <s v="A+"/>
    <x v="1"/>
  </r>
  <r>
    <s v="FAM01356"/>
    <n v="39"/>
    <x v="1"/>
    <n v="43"/>
    <x v="0"/>
    <x v="204"/>
    <x v="62"/>
    <x v="1"/>
    <x v="0"/>
    <x v="2"/>
    <x v="3"/>
    <x v="0"/>
    <x v="0"/>
    <s v="Light"/>
    <s v="Olive"/>
    <x v="2"/>
    <x v="1"/>
    <x v="136"/>
    <s v="AB+"/>
    <x v="0"/>
  </r>
  <r>
    <s v="FAM01357"/>
    <n v="41"/>
    <x v="1"/>
    <n v="26"/>
    <x v="1"/>
    <x v="91"/>
    <x v="14"/>
    <x v="0"/>
    <x v="0"/>
    <x v="1"/>
    <x v="1"/>
    <x v="1"/>
    <x v="2"/>
    <s v="Light"/>
    <s v="Olive"/>
    <x v="2"/>
    <x v="1"/>
    <x v="16"/>
    <s v="B+"/>
    <x v="1"/>
  </r>
  <r>
    <s v="FAM01359"/>
    <n v="46"/>
    <x v="0"/>
    <n v="41"/>
    <x v="0"/>
    <x v="264"/>
    <x v="165"/>
    <x v="0"/>
    <x v="7"/>
    <x v="1"/>
    <x v="1"/>
    <x v="0"/>
    <x v="0"/>
    <s v="Dark"/>
    <s v="Olive"/>
    <x v="5"/>
    <x v="0"/>
    <x v="82"/>
    <s v="B-"/>
    <x v="0"/>
  </r>
  <r>
    <s v="FAM01361"/>
    <n v="36"/>
    <x v="1"/>
    <n v="20"/>
    <x v="1"/>
    <x v="260"/>
    <x v="34"/>
    <x v="2"/>
    <x v="1"/>
    <x v="3"/>
    <x v="0"/>
    <x v="0"/>
    <x v="0"/>
    <s v="Olive"/>
    <s v="Medium"/>
    <x v="3"/>
    <x v="1"/>
    <x v="268"/>
    <s v="A-"/>
    <x v="1"/>
  </r>
  <r>
    <s v="FAM01362"/>
    <n v="47"/>
    <x v="0"/>
    <n v="50"/>
    <x v="2"/>
    <x v="265"/>
    <x v="209"/>
    <x v="2"/>
    <x v="4"/>
    <x v="2"/>
    <x v="0"/>
    <x v="1"/>
    <x v="1"/>
    <s v="Medium"/>
    <s v="Medium"/>
    <x v="0"/>
    <x v="0"/>
    <x v="315"/>
    <s v="A-"/>
    <x v="0"/>
  </r>
  <r>
    <s v="FAM01363"/>
    <n v="48"/>
    <x v="0"/>
    <n v="41"/>
    <x v="0"/>
    <x v="49"/>
    <x v="23"/>
    <x v="4"/>
    <x v="1"/>
    <x v="1"/>
    <x v="0"/>
    <x v="0"/>
    <x v="0"/>
    <s v="Fair"/>
    <s v="Olive"/>
    <x v="4"/>
    <x v="1"/>
    <x v="295"/>
    <s v="AB-"/>
    <x v="0"/>
  </r>
  <r>
    <s v="FAM01364"/>
    <n v="40"/>
    <x v="1"/>
    <n v="26"/>
    <x v="1"/>
    <x v="204"/>
    <x v="95"/>
    <x v="6"/>
    <x v="0"/>
    <x v="1"/>
    <x v="2"/>
    <x v="1"/>
    <x v="3"/>
    <s v="Dark"/>
    <s v="Medium"/>
    <x v="2"/>
    <x v="1"/>
    <x v="246"/>
    <s v="B+"/>
    <x v="1"/>
  </r>
  <r>
    <s v="FAM01365"/>
    <n v="35"/>
    <x v="1"/>
    <n v="30"/>
    <x v="1"/>
    <x v="91"/>
    <x v="227"/>
    <x v="2"/>
    <x v="1"/>
    <x v="1"/>
    <x v="1"/>
    <x v="3"/>
    <x v="2"/>
    <s v="Light"/>
    <s v="Fair"/>
    <x v="1"/>
    <x v="1"/>
    <x v="156"/>
    <s v="A+"/>
    <x v="1"/>
  </r>
  <r>
    <s v="FAM01366"/>
    <n v="39"/>
    <x v="1"/>
    <n v="19"/>
    <x v="1"/>
    <x v="164"/>
    <x v="237"/>
    <x v="4"/>
    <x v="3"/>
    <x v="0"/>
    <x v="1"/>
    <x v="3"/>
    <x v="1"/>
    <s v="Medium"/>
    <s v="Dark"/>
    <x v="5"/>
    <x v="0"/>
    <x v="316"/>
    <s v="B+"/>
    <x v="1"/>
  </r>
  <r>
    <s v="FAM01368"/>
    <n v="38"/>
    <x v="1"/>
    <n v="38"/>
    <x v="0"/>
    <x v="199"/>
    <x v="194"/>
    <x v="0"/>
    <x v="1"/>
    <x v="1"/>
    <x v="0"/>
    <x v="1"/>
    <x v="0"/>
    <s v="Olive"/>
    <s v="Light"/>
    <x v="1"/>
    <x v="1"/>
    <x v="135"/>
    <s v="A+"/>
    <x v="1"/>
  </r>
  <r>
    <s v="FAM01372"/>
    <n v="34"/>
    <x v="1"/>
    <n v="28"/>
    <x v="1"/>
    <x v="221"/>
    <x v="119"/>
    <x v="1"/>
    <x v="5"/>
    <x v="3"/>
    <x v="0"/>
    <x v="3"/>
    <x v="0"/>
    <s v="Dark"/>
    <s v="Medium"/>
    <x v="5"/>
    <x v="0"/>
    <x v="317"/>
    <s v="A+"/>
    <x v="2"/>
  </r>
  <r>
    <s v="FAM01375"/>
    <n v="44"/>
    <x v="1"/>
    <n v="38"/>
    <x v="0"/>
    <x v="48"/>
    <x v="142"/>
    <x v="4"/>
    <x v="7"/>
    <x v="1"/>
    <x v="0"/>
    <x v="0"/>
    <x v="1"/>
    <s v="Light"/>
    <s v="Medium"/>
    <x v="4"/>
    <x v="1"/>
    <x v="196"/>
    <s v="B+"/>
    <x v="1"/>
  </r>
  <r>
    <s v="FAM01376"/>
    <n v="43"/>
    <x v="1"/>
    <n v="37"/>
    <x v="0"/>
    <x v="62"/>
    <x v="39"/>
    <x v="0"/>
    <x v="3"/>
    <x v="2"/>
    <x v="1"/>
    <x v="1"/>
    <x v="0"/>
    <s v="Olive"/>
    <s v="Light"/>
    <x v="3"/>
    <x v="0"/>
    <x v="152"/>
    <s v="O+"/>
    <x v="1"/>
  </r>
  <r>
    <s v="FAM01377"/>
    <n v="31"/>
    <x v="1"/>
    <n v="25"/>
    <x v="1"/>
    <x v="166"/>
    <x v="13"/>
    <x v="0"/>
    <x v="0"/>
    <x v="1"/>
    <x v="1"/>
    <x v="0"/>
    <x v="0"/>
    <s v="Medium"/>
    <s v="Dark"/>
    <x v="5"/>
    <x v="1"/>
    <x v="135"/>
    <s v="B+"/>
    <x v="2"/>
  </r>
  <r>
    <s v="FAM01378"/>
    <n v="37"/>
    <x v="1"/>
    <n v="26"/>
    <x v="1"/>
    <x v="122"/>
    <x v="68"/>
    <x v="0"/>
    <x v="3"/>
    <x v="2"/>
    <x v="0"/>
    <x v="1"/>
    <x v="2"/>
    <s v="Dark"/>
    <s v="Medium"/>
    <x v="1"/>
    <x v="0"/>
    <x v="6"/>
    <s v="O+"/>
    <x v="1"/>
  </r>
  <r>
    <s v="FAM01379"/>
    <n v="34"/>
    <x v="1"/>
    <n v="42"/>
    <x v="0"/>
    <x v="131"/>
    <x v="57"/>
    <x v="1"/>
    <x v="3"/>
    <x v="2"/>
    <x v="4"/>
    <x v="1"/>
    <x v="1"/>
    <s v="Medium"/>
    <s v="Fair"/>
    <x v="2"/>
    <x v="1"/>
    <x v="246"/>
    <s v="A+"/>
    <x v="1"/>
  </r>
  <r>
    <s v="FAM01380"/>
    <n v="35"/>
    <x v="1"/>
    <n v="42"/>
    <x v="0"/>
    <x v="127"/>
    <x v="213"/>
    <x v="3"/>
    <x v="0"/>
    <x v="4"/>
    <x v="0"/>
    <x v="1"/>
    <x v="2"/>
    <s v="Medium"/>
    <s v="Light"/>
    <x v="5"/>
    <x v="0"/>
    <x v="92"/>
    <s v="AB+"/>
    <x v="2"/>
  </r>
  <r>
    <s v="FAM01381"/>
    <n v="46"/>
    <x v="0"/>
    <n v="50"/>
    <x v="2"/>
    <x v="161"/>
    <x v="195"/>
    <x v="1"/>
    <x v="0"/>
    <x v="2"/>
    <x v="1"/>
    <x v="3"/>
    <x v="0"/>
    <s v="Light"/>
    <s v="Olive"/>
    <x v="4"/>
    <x v="0"/>
    <x v="114"/>
    <s v="AB+"/>
    <x v="0"/>
  </r>
  <r>
    <s v="FAM01383"/>
    <n v="44"/>
    <x v="1"/>
    <n v="36"/>
    <x v="0"/>
    <x v="53"/>
    <x v="78"/>
    <x v="0"/>
    <x v="3"/>
    <x v="1"/>
    <x v="2"/>
    <x v="1"/>
    <x v="0"/>
    <s v="Light"/>
    <s v="Light"/>
    <x v="1"/>
    <x v="0"/>
    <x v="85"/>
    <s v="O-"/>
    <x v="0"/>
  </r>
  <r>
    <s v="FAM01384"/>
    <n v="36"/>
    <x v="1"/>
    <n v="37"/>
    <x v="0"/>
    <x v="51"/>
    <x v="77"/>
    <x v="0"/>
    <x v="4"/>
    <x v="0"/>
    <x v="4"/>
    <x v="1"/>
    <x v="0"/>
    <s v="Medium"/>
    <s v="Dark"/>
    <x v="5"/>
    <x v="1"/>
    <x v="17"/>
    <s v="A-"/>
    <x v="2"/>
  </r>
  <r>
    <s v="FAM01385"/>
    <n v="48"/>
    <x v="0"/>
    <n v="46"/>
    <x v="2"/>
    <x v="68"/>
    <x v="239"/>
    <x v="4"/>
    <x v="1"/>
    <x v="2"/>
    <x v="0"/>
    <x v="0"/>
    <x v="1"/>
    <s v="Olive"/>
    <s v="Medium"/>
    <x v="1"/>
    <x v="0"/>
    <x v="206"/>
    <s v="AB-"/>
    <x v="0"/>
  </r>
  <r>
    <s v="FAM01387"/>
    <n v="34"/>
    <x v="1"/>
    <n v="34"/>
    <x v="0"/>
    <x v="23"/>
    <x v="240"/>
    <x v="0"/>
    <x v="3"/>
    <x v="2"/>
    <x v="3"/>
    <x v="1"/>
    <x v="1"/>
    <s v="Light"/>
    <s v="Light"/>
    <x v="5"/>
    <x v="0"/>
    <x v="74"/>
    <s v="O+"/>
    <x v="2"/>
  </r>
  <r>
    <s v="FAM01388"/>
    <n v="46"/>
    <x v="0"/>
    <n v="42"/>
    <x v="0"/>
    <x v="11"/>
    <x v="56"/>
    <x v="0"/>
    <x v="0"/>
    <x v="3"/>
    <x v="3"/>
    <x v="0"/>
    <x v="3"/>
    <s v="Fair"/>
    <s v="Dark"/>
    <x v="1"/>
    <x v="1"/>
    <x v="213"/>
    <s v="B+"/>
    <x v="0"/>
  </r>
  <r>
    <s v="FAM01391"/>
    <n v="48"/>
    <x v="0"/>
    <n v="37"/>
    <x v="0"/>
    <x v="221"/>
    <x v="106"/>
    <x v="0"/>
    <x v="1"/>
    <x v="1"/>
    <x v="3"/>
    <x v="0"/>
    <x v="0"/>
    <s v="Olive"/>
    <s v="Light"/>
    <x v="5"/>
    <x v="0"/>
    <x v="69"/>
    <s v="A-"/>
    <x v="1"/>
  </r>
  <r>
    <s v="FAM01392"/>
    <n v="43"/>
    <x v="1"/>
    <n v="20"/>
    <x v="1"/>
    <x v="55"/>
    <x v="111"/>
    <x v="2"/>
    <x v="5"/>
    <x v="1"/>
    <x v="2"/>
    <x v="1"/>
    <x v="2"/>
    <s v="Dark"/>
    <s v="Medium"/>
    <x v="2"/>
    <x v="0"/>
    <x v="13"/>
    <s v="A-"/>
    <x v="1"/>
  </r>
  <r>
    <s v="FAM01394"/>
    <n v="39"/>
    <x v="1"/>
    <n v="35"/>
    <x v="0"/>
    <x v="42"/>
    <x v="210"/>
    <x v="7"/>
    <x v="4"/>
    <x v="1"/>
    <x v="0"/>
    <x v="0"/>
    <x v="0"/>
    <s v="Light"/>
    <s v="Fair"/>
    <x v="3"/>
    <x v="1"/>
    <x v="247"/>
    <s v="B+"/>
    <x v="1"/>
  </r>
  <r>
    <s v="FAM01395"/>
    <n v="34"/>
    <x v="1"/>
    <n v="43"/>
    <x v="0"/>
    <x v="125"/>
    <x v="241"/>
    <x v="4"/>
    <x v="0"/>
    <x v="3"/>
    <x v="3"/>
    <x v="3"/>
    <x v="0"/>
    <s v="Olive"/>
    <s v="Medium"/>
    <x v="5"/>
    <x v="0"/>
    <x v="247"/>
    <s v="B+"/>
    <x v="1"/>
  </r>
  <r>
    <s v="FAM01396"/>
    <n v="44"/>
    <x v="1"/>
    <n v="25"/>
    <x v="1"/>
    <x v="175"/>
    <x v="242"/>
    <x v="4"/>
    <x v="1"/>
    <x v="0"/>
    <x v="0"/>
    <x v="0"/>
    <x v="0"/>
    <s v="Medium"/>
    <s v="Dark"/>
    <x v="3"/>
    <x v="0"/>
    <x v="73"/>
    <s v="AB-"/>
    <x v="1"/>
  </r>
  <r>
    <s v="FAM01397"/>
    <n v="49"/>
    <x v="0"/>
    <n v="34"/>
    <x v="0"/>
    <x v="26"/>
    <x v="44"/>
    <x v="0"/>
    <x v="1"/>
    <x v="2"/>
    <x v="0"/>
    <x v="1"/>
    <x v="1"/>
    <s v="Fair"/>
    <s v="Dark"/>
    <x v="5"/>
    <x v="1"/>
    <x v="60"/>
    <s v="A-"/>
    <x v="1"/>
  </r>
  <r>
    <s v="FAM01398"/>
    <n v="33"/>
    <x v="1"/>
    <n v="48"/>
    <x v="2"/>
    <x v="60"/>
    <x v="37"/>
    <x v="1"/>
    <x v="1"/>
    <x v="3"/>
    <x v="0"/>
    <x v="1"/>
    <x v="0"/>
    <s v="Dark"/>
    <s v="Olive"/>
    <x v="1"/>
    <x v="1"/>
    <x v="51"/>
    <s v="A-"/>
    <x v="1"/>
  </r>
  <r>
    <s v="FAM01400"/>
    <n v="36"/>
    <x v="1"/>
    <n v="44"/>
    <x v="0"/>
    <x v="266"/>
    <x v="199"/>
    <x v="2"/>
    <x v="1"/>
    <x v="2"/>
    <x v="1"/>
    <x v="0"/>
    <x v="0"/>
    <s v="Dark"/>
    <s v="Fair"/>
    <x v="1"/>
    <x v="0"/>
    <x v="253"/>
    <s v="A+"/>
    <x v="1"/>
  </r>
  <r>
    <s v="FAM01401"/>
    <n v="39"/>
    <x v="1"/>
    <n v="21"/>
    <x v="1"/>
    <x v="0"/>
    <x v="11"/>
    <x v="1"/>
    <x v="1"/>
    <x v="1"/>
    <x v="2"/>
    <x v="1"/>
    <x v="1"/>
    <s v="Light"/>
    <s v="Medium"/>
    <x v="5"/>
    <x v="1"/>
    <x v="318"/>
    <s v="A-"/>
    <x v="1"/>
  </r>
  <r>
    <s v="FAM01404"/>
    <n v="41"/>
    <x v="1"/>
    <n v="49"/>
    <x v="2"/>
    <x v="207"/>
    <x v="239"/>
    <x v="0"/>
    <x v="7"/>
    <x v="1"/>
    <x v="1"/>
    <x v="0"/>
    <x v="0"/>
    <s v="Medium"/>
    <s v="Light"/>
    <x v="1"/>
    <x v="1"/>
    <x v="319"/>
    <s v="B-"/>
    <x v="1"/>
  </r>
  <r>
    <s v="FAM01406"/>
    <n v="43"/>
    <x v="1"/>
    <n v="49"/>
    <x v="2"/>
    <x v="267"/>
    <x v="138"/>
    <x v="4"/>
    <x v="1"/>
    <x v="1"/>
    <x v="2"/>
    <x v="0"/>
    <x v="0"/>
    <s v="Fair"/>
    <s v="Dark"/>
    <x v="5"/>
    <x v="0"/>
    <x v="181"/>
    <s v="AB+"/>
    <x v="1"/>
  </r>
  <r>
    <s v="FAM01409"/>
    <n v="32"/>
    <x v="1"/>
    <n v="48"/>
    <x v="2"/>
    <x v="256"/>
    <x v="96"/>
    <x v="7"/>
    <x v="0"/>
    <x v="1"/>
    <x v="2"/>
    <x v="1"/>
    <x v="1"/>
    <s v="Fair"/>
    <s v="Medium"/>
    <x v="5"/>
    <x v="1"/>
    <x v="309"/>
    <s v="B+"/>
    <x v="1"/>
  </r>
  <r>
    <s v="FAM01410"/>
    <n v="36"/>
    <x v="1"/>
    <n v="29"/>
    <x v="1"/>
    <x v="169"/>
    <x v="110"/>
    <x v="1"/>
    <x v="0"/>
    <x v="3"/>
    <x v="0"/>
    <x v="3"/>
    <x v="2"/>
    <s v="Medium"/>
    <s v="Dark"/>
    <x v="3"/>
    <x v="0"/>
    <x v="80"/>
    <s v="AB+"/>
    <x v="1"/>
  </r>
  <r>
    <s v="FAM01412"/>
    <n v="40"/>
    <x v="1"/>
    <n v="41"/>
    <x v="0"/>
    <x v="17"/>
    <x v="154"/>
    <x v="2"/>
    <x v="0"/>
    <x v="0"/>
    <x v="1"/>
    <x v="0"/>
    <x v="2"/>
    <s v="Olive"/>
    <s v="Medium"/>
    <x v="3"/>
    <x v="0"/>
    <x v="35"/>
    <s v="AB-"/>
    <x v="0"/>
  </r>
  <r>
    <s v="FAM01413"/>
    <n v="37"/>
    <x v="1"/>
    <n v="25"/>
    <x v="1"/>
    <x v="63"/>
    <x v="29"/>
    <x v="0"/>
    <x v="1"/>
    <x v="3"/>
    <x v="3"/>
    <x v="0"/>
    <x v="0"/>
    <s v="Medium"/>
    <s v="Dark"/>
    <x v="5"/>
    <x v="0"/>
    <x v="265"/>
    <s v="A+"/>
    <x v="2"/>
  </r>
  <r>
    <s v="FAM01414"/>
    <n v="49"/>
    <x v="0"/>
    <n v="49"/>
    <x v="2"/>
    <x v="268"/>
    <x v="46"/>
    <x v="4"/>
    <x v="3"/>
    <x v="1"/>
    <x v="0"/>
    <x v="3"/>
    <x v="0"/>
    <s v="Medium"/>
    <s v="Light"/>
    <x v="0"/>
    <x v="0"/>
    <x v="229"/>
    <s v="B+"/>
    <x v="0"/>
  </r>
  <r>
    <s v="FAM01415"/>
    <n v="37"/>
    <x v="1"/>
    <n v="39"/>
    <x v="0"/>
    <x v="191"/>
    <x v="243"/>
    <x v="0"/>
    <x v="5"/>
    <x v="1"/>
    <x v="1"/>
    <x v="1"/>
    <x v="1"/>
    <s v="Fair"/>
    <s v="Medium"/>
    <x v="4"/>
    <x v="0"/>
    <x v="231"/>
    <s v="A+"/>
    <x v="1"/>
  </r>
  <r>
    <s v="FAM01416"/>
    <n v="50"/>
    <x v="0"/>
    <n v="36"/>
    <x v="0"/>
    <x v="269"/>
    <x v="35"/>
    <x v="7"/>
    <x v="3"/>
    <x v="1"/>
    <x v="0"/>
    <x v="1"/>
    <x v="0"/>
    <s v="Olive"/>
    <s v="Light"/>
    <x v="4"/>
    <x v="0"/>
    <x v="2"/>
    <s v="B+"/>
    <x v="0"/>
  </r>
  <r>
    <s v="FAM01419"/>
    <n v="44"/>
    <x v="1"/>
    <n v="50"/>
    <x v="2"/>
    <x v="270"/>
    <x v="117"/>
    <x v="0"/>
    <x v="3"/>
    <x v="3"/>
    <x v="0"/>
    <x v="1"/>
    <x v="1"/>
    <s v="Medium"/>
    <s v="Medium"/>
    <x v="0"/>
    <x v="0"/>
    <x v="126"/>
    <s v="O+"/>
    <x v="0"/>
  </r>
  <r>
    <s v="FAM01423"/>
    <n v="41"/>
    <x v="1"/>
    <n v="44"/>
    <x v="0"/>
    <x v="72"/>
    <x v="244"/>
    <x v="1"/>
    <x v="3"/>
    <x v="3"/>
    <x v="0"/>
    <x v="1"/>
    <x v="0"/>
    <s v="Olive"/>
    <s v="Olive"/>
    <x v="5"/>
    <x v="0"/>
    <x v="40"/>
    <s v="A+"/>
    <x v="1"/>
  </r>
  <r>
    <s v="FAM01424"/>
    <n v="43"/>
    <x v="1"/>
    <n v="45"/>
    <x v="0"/>
    <x v="45"/>
    <x v="67"/>
    <x v="1"/>
    <x v="4"/>
    <x v="3"/>
    <x v="0"/>
    <x v="1"/>
    <x v="1"/>
    <s v="Fair"/>
    <s v="Medium"/>
    <x v="3"/>
    <x v="0"/>
    <x v="59"/>
    <s v="A-"/>
    <x v="0"/>
  </r>
  <r>
    <s v="FAM01425"/>
    <n v="36"/>
    <x v="1"/>
    <n v="33"/>
    <x v="0"/>
    <x v="231"/>
    <x v="132"/>
    <x v="0"/>
    <x v="3"/>
    <x v="1"/>
    <x v="0"/>
    <x v="0"/>
    <x v="2"/>
    <s v="Medium"/>
    <s v="Medium"/>
    <x v="2"/>
    <x v="1"/>
    <x v="171"/>
    <s v="O+"/>
    <x v="0"/>
  </r>
  <r>
    <s v="FAM01426"/>
    <n v="31"/>
    <x v="1"/>
    <n v="50"/>
    <x v="2"/>
    <x v="206"/>
    <x v="245"/>
    <x v="1"/>
    <x v="7"/>
    <x v="1"/>
    <x v="0"/>
    <x v="0"/>
    <x v="1"/>
    <s v="Fair"/>
    <s v="Dark"/>
    <x v="1"/>
    <x v="0"/>
    <x v="23"/>
    <s v="AB+"/>
    <x v="1"/>
  </r>
  <r>
    <s v="FAM01428"/>
    <n v="34"/>
    <x v="1"/>
    <n v="38"/>
    <x v="0"/>
    <x v="20"/>
    <x v="151"/>
    <x v="4"/>
    <x v="0"/>
    <x v="3"/>
    <x v="0"/>
    <x v="1"/>
    <x v="1"/>
    <s v="Medium"/>
    <s v="Olive"/>
    <x v="3"/>
    <x v="1"/>
    <x v="157"/>
    <s v="B+"/>
    <x v="2"/>
  </r>
  <r>
    <s v="FAM01429"/>
    <n v="35"/>
    <x v="1"/>
    <n v="39"/>
    <x v="0"/>
    <x v="255"/>
    <x v="11"/>
    <x v="1"/>
    <x v="3"/>
    <x v="1"/>
    <x v="0"/>
    <x v="1"/>
    <x v="1"/>
    <s v="Medium"/>
    <s v="Medium"/>
    <x v="5"/>
    <x v="0"/>
    <x v="6"/>
    <s v="A+"/>
    <x v="2"/>
  </r>
  <r>
    <s v="FAM01430"/>
    <n v="41"/>
    <x v="1"/>
    <n v="26"/>
    <x v="1"/>
    <x v="220"/>
    <x v="136"/>
    <x v="4"/>
    <x v="3"/>
    <x v="2"/>
    <x v="0"/>
    <x v="0"/>
    <x v="1"/>
    <s v="Fair"/>
    <s v="Light"/>
    <x v="4"/>
    <x v="0"/>
    <x v="24"/>
    <s v="B+"/>
    <x v="0"/>
  </r>
  <r>
    <s v="FAM01431"/>
    <n v="47"/>
    <x v="0"/>
    <n v="26"/>
    <x v="1"/>
    <x v="184"/>
    <x v="36"/>
    <x v="2"/>
    <x v="0"/>
    <x v="1"/>
    <x v="3"/>
    <x v="3"/>
    <x v="1"/>
    <s v="Medium"/>
    <s v="Light"/>
    <x v="4"/>
    <x v="1"/>
    <x v="20"/>
    <s v="AB-"/>
    <x v="0"/>
  </r>
  <r>
    <s v="FAM01432"/>
    <n v="39"/>
    <x v="1"/>
    <n v="26"/>
    <x v="1"/>
    <x v="132"/>
    <x v="57"/>
    <x v="4"/>
    <x v="1"/>
    <x v="2"/>
    <x v="0"/>
    <x v="0"/>
    <x v="2"/>
    <s v="Medium"/>
    <s v="Light"/>
    <x v="2"/>
    <x v="1"/>
    <x v="320"/>
    <s v="AB+"/>
    <x v="1"/>
  </r>
  <r>
    <s v="FAM01440"/>
    <n v="32"/>
    <x v="1"/>
    <n v="29"/>
    <x v="1"/>
    <x v="114"/>
    <x v="203"/>
    <x v="4"/>
    <x v="0"/>
    <x v="1"/>
    <x v="0"/>
    <x v="1"/>
    <x v="2"/>
    <s v="Light"/>
    <s v="Dark"/>
    <x v="1"/>
    <x v="1"/>
    <x v="132"/>
    <s v="B+"/>
    <x v="2"/>
  </r>
  <r>
    <s v="FAM01441"/>
    <n v="49"/>
    <x v="0"/>
    <n v="23"/>
    <x v="1"/>
    <x v="27"/>
    <x v="246"/>
    <x v="4"/>
    <x v="0"/>
    <x v="1"/>
    <x v="2"/>
    <x v="1"/>
    <x v="1"/>
    <s v="Light"/>
    <s v="Light"/>
    <x v="5"/>
    <x v="1"/>
    <x v="321"/>
    <s v="B+"/>
    <x v="1"/>
  </r>
  <r>
    <s v="FAM01443"/>
    <n v="32"/>
    <x v="1"/>
    <n v="33"/>
    <x v="0"/>
    <x v="229"/>
    <x v="115"/>
    <x v="1"/>
    <x v="3"/>
    <x v="1"/>
    <x v="1"/>
    <x v="2"/>
    <x v="2"/>
    <s v="Medium"/>
    <s v="Medium"/>
    <x v="5"/>
    <x v="1"/>
    <x v="22"/>
    <s v="A-"/>
    <x v="2"/>
  </r>
  <r>
    <s v="FAM01444"/>
    <n v="45"/>
    <x v="1"/>
    <n v="35"/>
    <x v="0"/>
    <x v="136"/>
    <x v="104"/>
    <x v="1"/>
    <x v="1"/>
    <x v="1"/>
    <x v="1"/>
    <x v="2"/>
    <x v="0"/>
    <s v="Medium"/>
    <s v="Light"/>
    <x v="5"/>
    <x v="1"/>
    <x v="148"/>
    <s v="A+"/>
    <x v="1"/>
  </r>
  <r>
    <s v="FAM01445"/>
    <n v="41"/>
    <x v="1"/>
    <n v="35"/>
    <x v="0"/>
    <x v="271"/>
    <x v="172"/>
    <x v="4"/>
    <x v="3"/>
    <x v="1"/>
    <x v="2"/>
    <x v="0"/>
    <x v="0"/>
    <s v="Fair"/>
    <s v="Medium"/>
    <x v="2"/>
    <x v="1"/>
    <x v="170"/>
    <s v="B+"/>
    <x v="1"/>
  </r>
  <r>
    <s v="FAM01447"/>
    <n v="45"/>
    <x v="1"/>
    <n v="36"/>
    <x v="0"/>
    <x v="272"/>
    <x v="90"/>
    <x v="1"/>
    <x v="6"/>
    <x v="0"/>
    <x v="2"/>
    <x v="1"/>
    <x v="0"/>
    <s v="Dark"/>
    <s v="Dark"/>
    <x v="5"/>
    <x v="0"/>
    <x v="315"/>
    <s v="A+"/>
    <x v="1"/>
  </r>
  <r>
    <s v="FAM01448"/>
    <n v="34"/>
    <x v="1"/>
    <n v="25"/>
    <x v="1"/>
    <x v="119"/>
    <x v="67"/>
    <x v="1"/>
    <x v="3"/>
    <x v="3"/>
    <x v="3"/>
    <x v="3"/>
    <x v="1"/>
    <s v="Dark"/>
    <s v="Olive"/>
    <x v="4"/>
    <x v="0"/>
    <x v="18"/>
    <s v="A+"/>
    <x v="1"/>
  </r>
  <r>
    <s v="FAM01456"/>
    <n v="50"/>
    <x v="0"/>
    <n v="35"/>
    <x v="0"/>
    <x v="19"/>
    <x v="107"/>
    <x v="4"/>
    <x v="3"/>
    <x v="1"/>
    <x v="0"/>
    <x v="1"/>
    <x v="0"/>
    <s v="Medium"/>
    <s v="Olive"/>
    <x v="3"/>
    <x v="1"/>
    <x v="289"/>
    <s v="B+"/>
    <x v="1"/>
  </r>
  <r>
    <s v="FAM01458"/>
    <n v="31"/>
    <x v="1"/>
    <n v="33"/>
    <x v="0"/>
    <x v="179"/>
    <x v="150"/>
    <x v="1"/>
    <x v="2"/>
    <x v="4"/>
    <x v="0"/>
    <x v="3"/>
    <x v="1"/>
    <s v="Medium"/>
    <s v="Olive"/>
    <x v="5"/>
    <x v="1"/>
    <x v="85"/>
    <s v="AB-"/>
    <x v="1"/>
  </r>
  <r>
    <s v="FAM01461"/>
    <n v="47"/>
    <x v="0"/>
    <n v="42"/>
    <x v="0"/>
    <x v="53"/>
    <x v="139"/>
    <x v="0"/>
    <x v="0"/>
    <x v="1"/>
    <x v="0"/>
    <x v="0"/>
    <x v="2"/>
    <s v="Olive"/>
    <s v="Dark"/>
    <x v="3"/>
    <x v="0"/>
    <x v="322"/>
    <s v="B+"/>
    <x v="0"/>
  </r>
  <r>
    <s v="FAM01462"/>
    <n v="39"/>
    <x v="1"/>
    <n v="49"/>
    <x v="2"/>
    <x v="4"/>
    <x v="140"/>
    <x v="0"/>
    <x v="0"/>
    <x v="3"/>
    <x v="0"/>
    <x v="0"/>
    <x v="1"/>
    <s v="Fair"/>
    <s v="Light"/>
    <x v="1"/>
    <x v="0"/>
    <x v="232"/>
    <s v="B+"/>
    <x v="0"/>
  </r>
  <r>
    <s v="FAM01465"/>
    <n v="39"/>
    <x v="1"/>
    <n v="46"/>
    <x v="2"/>
    <x v="273"/>
    <x v="32"/>
    <x v="4"/>
    <x v="3"/>
    <x v="1"/>
    <x v="1"/>
    <x v="0"/>
    <x v="3"/>
    <s v="Light"/>
    <s v="Light"/>
    <x v="1"/>
    <x v="0"/>
    <x v="253"/>
    <s v="B+"/>
    <x v="1"/>
  </r>
  <r>
    <s v="FAM01466"/>
    <n v="35"/>
    <x v="1"/>
    <n v="33"/>
    <x v="0"/>
    <x v="114"/>
    <x v="196"/>
    <x v="3"/>
    <x v="1"/>
    <x v="3"/>
    <x v="0"/>
    <x v="0"/>
    <x v="0"/>
    <s v="Olive"/>
    <s v="Light"/>
    <x v="2"/>
    <x v="1"/>
    <x v="247"/>
    <s v="AB+"/>
    <x v="1"/>
  </r>
  <r>
    <s v="FAM01469"/>
    <n v="41"/>
    <x v="1"/>
    <n v="44"/>
    <x v="0"/>
    <x v="73"/>
    <x v="221"/>
    <x v="3"/>
    <x v="1"/>
    <x v="1"/>
    <x v="3"/>
    <x v="1"/>
    <x v="2"/>
    <s v="Olive"/>
    <s v="Light"/>
    <x v="3"/>
    <x v="0"/>
    <x v="323"/>
    <s v="A+"/>
    <x v="1"/>
  </r>
  <r>
    <s v="FAM01470"/>
    <n v="45"/>
    <x v="1"/>
    <n v="42"/>
    <x v="0"/>
    <x v="167"/>
    <x v="46"/>
    <x v="4"/>
    <x v="1"/>
    <x v="0"/>
    <x v="1"/>
    <x v="1"/>
    <x v="0"/>
    <s v="Olive"/>
    <s v="Olive"/>
    <x v="4"/>
    <x v="1"/>
    <x v="101"/>
    <s v="AB-"/>
    <x v="0"/>
  </r>
  <r>
    <s v="FAM01472"/>
    <n v="33"/>
    <x v="1"/>
    <n v="25"/>
    <x v="1"/>
    <x v="60"/>
    <x v="214"/>
    <x v="4"/>
    <x v="5"/>
    <x v="1"/>
    <x v="0"/>
    <x v="1"/>
    <x v="1"/>
    <s v="Medium"/>
    <s v="Light"/>
    <x v="3"/>
    <x v="0"/>
    <x v="23"/>
    <s v="AB+"/>
    <x v="2"/>
  </r>
  <r>
    <s v="FAM01474"/>
    <n v="37"/>
    <x v="1"/>
    <n v="29"/>
    <x v="1"/>
    <x v="66"/>
    <x v="55"/>
    <x v="0"/>
    <x v="0"/>
    <x v="0"/>
    <x v="0"/>
    <x v="0"/>
    <x v="0"/>
    <s v="Dark"/>
    <s v="Olive"/>
    <x v="4"/>
    <x v="1"/>
    <x v="41"/>
    <s v="B-"/>
    <x v="0"/>
  </r>
  <r>
    <s v="FAM01475"/>
    <n v="31"/>
    <x v="1"/>
    <n v="20"/>
    <x v="1"/>
    <x v="86"/>
    <x v="87"/>
    <x v="4"/>
    <x v="1"/>
    <x v="1"/>
    <x v="0"/>
    <x v="1"/>
    <x v="0"/>
    <s v="Fair"/>
    <s v="Olive"/>
    <x v="4"/>
    <x v="0"/>
    <x v="195"/>
    <s v="AB-"/>
    <x v="1"/>
  </r>
  <r>
    <s v="FAM01476"/>
    <n v="42"/>
    <x v="1"/>
    <n v="50"/>
    <x v="2"/>
    <x v="59"/>
    <x v="209"/>
    <x v="1"/>
    <x v="4"/>
    <x v="1"/>
    <x v="0"/>
    <x v="1"/>
    <x v="1"/>
    <s v="Medium"/>
    <s v="Medium"/>
    <x v="5"/>
    <x v="1"/>
    <x v="5"/>
    <s v="A+"/>
    <x v="1"/>
  </r>
  <r>
    <s v="FAM01477"/>
    <n v="31"/>
    <x v="1"/>
    <n v="39"/>
    <x v="0"/>
    <x v="157"/>
    <x v="8"/>
    <x v="4"/>
    <x v="1"/>
    <x v="0"/>
    <x v="3"/>
    <x v="1"/>
    <x v="0"/>
    <s v="Light"/>
    <s v="Olive"/>
    <x v="1"/>
    <x v="1"/>
    <x v="26"/>
    <s v="AB-"/>
    <x v="1"/>
  </r>
  <r>
    <s v="FAM01478"/>
    <n v="32"/>
    <x v="1"/>
    <n v="26"/>
    <x v="1"/>
    <x v="99"/>
    <x v="99"/>
    <x v="3"/>
    <x v="1"/>
    <x v="1"/>
    <x v="3"/>
    <x v="1"/>
    <x v="0"/>
    <s v="Medium"/>
    <s v="Medium"/>
    <x v="2"/>
    <x v="1"/>
    <x v="116"/>
    <s v="A+"/>
    <x v="2"/>
  </r>
  <r>
    <s v="FAM01479"/>
    <n v="44"/>
    <x v="1"/>
    <n v="35"/>
    <x v="0"/>
    <x v="79"/>
    <x v="110"/>
    <x v="1"/>
    <x v="1"/>
    <x v="4"/>
    <x v="2"/>
    <x v="1"/>
    <x v="2"/>
    <s v="Medium"/>
    <s v="Medium"/>
    <x v="3"/>
    <x v="1"/>
    <x v="227"/>
    <s v="A-"/>
    <x v="1"/>
  </r>
  <r>
    <s v="FAM01480"/>
    <n v="38"/>
    <x v="1"/>
    <n v="46"/>
    <x v="2"/>
    <x v="69"/>
    <x v="56"/>
    <x v="4"/>
    <x v="1"/>
    <x v="4"/>
    <x v="0"/>
    <x v="3"/>
    <x v="1"/>
    <s v="Dark"/>
    <s v="Dark"/>
    <x v="0"/>
    <x v="1"/>
    <x v="324"/>
    <s v="AB+"/>
    <x v="0"/>
  </r>
  <r>
    <s v="FAM01483"/>
    <n v="48"/>
    <x v="0"/>
    <n v="20"/>
    <x v="1"/>
    <x v="170"/>
    <x v="4"/>
    <x v="1"/>
    <x v="1"/>
    <x v="0"/>
    <x v="2"/>
    <x v="0"/>
    <x v="0"/>
    <s v="Olive"/>
    <s v="Fair"/>
    <x v="3"/>
    <x v="1"/>
    <x v="258"/>
    <s v="A+"/>
    <x v="1"/>
  </r>
  <r>
    <s v="FAM01485"/>
    <n v="37"/>
    <x v="1"/>
    <n v="31"/>
    <x v="0"/>
    <x v="262"/>
    <x v="90"/>
    <x v="4"/>
    <x v="1"/>
    <x v="3"/>
    <x v="0"/>
    <x v="3"/>
    <x v="2"/>
    <s v="Medium"/>
    <s v="Olive"/>
    <x v="1"/>
    <x v="0"/>
    <x v="23"/>
    <s v="AB-"/>
    <x v="1"/>
  </r>
  <r>
    <s v="FAM01487"/>
    <n v="37"/>
    <x v="1"/>
    <n v="40"/>
    <x v="0"/>
    <x v="268"/>
    <x v="179"/>
    <x v="4"/>
    <x v="3"/>
    <x v="0"/>
    <x v="0"/>
    <x v="1"/>
    <x v="0"/>
    <s v="Dark"/>
    <s v="Fair"/>
    <x v="1"/>
    <x v="0"/>
    <x v="25"/>
    <s v="B+"/>
    <x v="1"/>
  </r>
  <r>
    <s v="FAM01488"/>
    <n v="38"/>
    <x v="1"/>
    <n v="47"/>
    <x v="2"/>
    <x v="218"/>
    <x v="28"/>
    <x v="4"/>
    <x v="3"/>
    <x v="2"/>
    <x v="1"/>
    <x v="0"/>
    <x v="0"/>
    <s v="Fair"/>
    <s v="Dark"/>
    <x v="4"/>
    <x v="0"/>
    <x v="276"/>
    <s v="B+"/>
    <x v="0"/>
  </r>
  <r>
    <s v="FAM01489"/>
    <n v="41"/>
    <x v="1"/>
    <n v="40"/>
    <x v="0"/>
    <x v="245"/>
    <x v="199"/>
    <x v="0"/>
    <x v="1"/>
    <x v="2"/>
    <x v="0"/>
    <x v="3"/>
    <x v="0"/>
    <s v="Medium"/>
    <s v="Medium"/>
    <x v="0"/>
    <x v="1"/>
    <x v="29"/>
    <s v="A-"/>
    <x v="0"/>
  </r>
  <r>
    <s v="FAM01492"/>
    <n v="47"/>
    <x v="0"/>
    <n v="42"/>
    <x v="0"/>
    <x v="137"/>
    <x v="55"/>
    <x v="1"/>
    <x v="0"/>
    <x v="0"/>
    <x v="1"/>
    <x v="3"/>
    <x v="0"/>
    <s v="Light"/>
    <s v="Medium"/>
    <x v="1"/>
    <x v="1"/>
    <x v="64"/>
    <s v="AB+"/>
    <x v="0"/>
  </r>
  <r>
    <s v="FAM01495"/>
    <n v="48"/>
    <x v="0"/>
    <n v="39"/>
    <x v="0"/>
    <x v="18"/>
    <x v="220"/>
    <x v="1"/>
    <x v="1"/>
    <x v="0"/>
    <x v="0"/>
    <x v="3"/>
    <x v="0"/>
    <s v="Medium"/>
    <s v="Olive"/>
    <x v="2"/>
    <x v="0"/>
    <x v="37"/>
    <s v="A-"/>
    <x v="1"/>
  </r>
  <r>
    <s v="FAM01496"/>
    <n v="34"/>
    <x v="1"/>
    <n v="34"/>
    <x v="0"/>
    <x v="18"/>
    <x v="72"/>
    <x v="3"/>
    <x v="1"/>
    <x v="1"/>
    <x v="3"/>
    <x v="0"/>
    <x v="1"/>
    <s v="Medium"/>
    <s v="Dark"/>
    <x v="0"/>
    <x v="1"/>
    <x v="134"/>
    <s v="AB+"/>
    <x v="0"/>
  </r>
  <r>
    <s v="FAM01499"/>
    <n v="31"/>
    <x v="1"/>
    <n v="19"/>
    <x v="1"/>
    <x v="32"/>
    <x v="19"/>
    <x v="7"/>
    <x v="1"/>
    <x v="4"/>
    <x v="2"/>
    <x v="0"/>
    <x v="0"/>
    <s v="Fair"/>
    <s v="Fair"/>
    <x v="5"/>
    <x v="1"/>
    <x v="31"/>
    <s v="AB+"/>
    <x v="2"/>
  </r>
  <r>
    <s v="FAM01500"/>
    <n v="49"/>
    <x v="0"/>
    <n v="49"/>
    <x v="2"/>
    <x v="267"/>
    <x v="146"/>
    <x v="4"/>
    <x v="0"/>
    <x v="0"/>
    <x v="0"/>
    <x v="1"/>
    <x v="2"/>
    <s v="Dark"/>
    <s v="Medium"/>
    <x v="5"/>
    <x v="0"/>
    <x v="325"/>
    <s v="B+"/>
    <x v="1"/>
  </r>
  <r>
    <s v="FAM01501"/>
    <n v="40"/>
    <x v="1"/>
    <n v="39"/>
    <x v="0"/>
    <x v="84"/>
    <x v="122"/>
    <x v="4"/>
    <x v="0"/>
    <x v="3"/>
    <x v="3"/>
    <x v="0"/>
    <x v="2"/>
    <s v="Dark"/>
    <s v="Light"/>
    <x v="4"/>
    <x v="1"/>
    <x v="218"/>
    <s v="B-"/>
    <x v="1"/>
  </r>
  <r>
    <s v="FAM01502"/>
    <n v="50"/>
    <x v="0"/>
    <n v="30"/>
    <x v="1"/>
    <x v="67"/>
    <x v="186"/>
    <x v="4"/>
    <x v="1"/>
    <x v="1"/>
    <x v="1"/>
    <x v="3"/>
    <x v="1"/>
    <s v="Olive"/>
    <s v="Light"/>
    <x v="4"/>
    <x v="1"/>
    <x v="55"/>
    <s v="AB-"/>
    <x v="1"/>
  </r>
  <r>
    <s v="FAM01503"/>
    <n v="43"/>
    <x v="1"/>
    <n v="25"/>
    <x v="1"/>
    <x v="274"/>
    <x v="221"/>
    <x v="0"/>
    <x v="3"/>
    <x v="0"/>
    <x v="2"/>
    <x v="0"/>
    <x v="1"/>
    <s v="Olive"/>
    <s v="Olive"/>
    <x v="1"/>
    <x v="1"/>
    <x v="191"/>
    <s v="O+"/>
    <x v="1"/>
  </r>
  <r>
    <s v="FAM01504"/>
    <n v="39"/>
    <x v="1"/>
    <n v="18"/>
    <x v="1"/>
    <x v="23"/>
    <x v="38"/>
    <x v="4"/>
    <x v="3"/>
    <x v="2"/>
    <x v="2"/>
    <x v="0"/>
    <x v="1"/>
    <s v="Fair"/>
    <s v="Olive"/>
    <x v="5"/>
    <x v="0"/>
    <x v="2"/>
    <s v="B-"/>
    <x v="2"/>
  </r>
  <r>
    <s v="FAM01506"/>
    <n v="47"/>
    <x v="0"/>
    <n v="29"/>
    <x v="1"/>
    <x v="78"/>
    <x v="96"/>
    <x v="2"/>
    <x v="1"/>
    <x v="4"/>
    <x v="1"/>
    <x v="0"/>
    <x v="0"/>
    <s v="Medium"/>
    <s v="Olive"/>
    <x v="1"/>
    <x v="0"/>
    <x v="77"/>
    <s v="A-"/>
    <x v="0"/>
  </r>
  <r>
    <s v="FAM01507"/>
    <n v="39"/>
    <x v="1"/>
    <n v="21"/>
    <x v="1"/>
    <x v="134"/>
    <x v="220"/>
    <x v="1"/>
    <x v="4"/>
    <x v="1"/>
    <x v="0"/>
    <x v="0"/>
    <x v="1"/>
    <s v="Fair"/>
    <s v="Fair"/>
    <x v="0"/>
    <x v="1"/>
    <x v="303"/>
    <s v="AB+"/>
    <x v="0"/>
  </r>
  <r>
    <s v="FAM01508"/>
    <n v="43"/>
    <x v="1"/>
    <n v="30"/>
    <x v="1"/>
    <x v="36"/>
    <x v="177"/>
    <x v="3"/>
    <x v="1"/>
    <x v="4"/>
    <x v="1"/>
    <x v="1"/>
    <x v="0"/>
    <s v="Fair"/>
    <s v="Dark"/>
    <x v="5"/>
    <x v="0"/>
    <x v="46"/>
    <s v="A+"/>
    <x v="2"/>
  </r>
  <r>
    <s v="FAM01514"/>
    <n v="34"/>
    <x v="1"/>
    <n v="22"/>
    <x v="1"/>
    <x v="24"/>
    <x v="111"/>
    <x v="3"/>
    <x v="1"/>
    <x v="3"/>
    <x v="1"/>
    <x v="0"/>
    <x v="0"/>
    <s v="Light"/>
    <s v="Light"/>
    <x v="2"/>
    <x v="1"/>
    <x v="326"/>
    <s v="AB+"/>
    <x v="1"/>
  </r>
  <r>
    <s v="FAM01518"/>
    <n v="31"/>
    <x v="1"/>
    <n v="23"/>
    <x v="1"/>
    <x v="82"/>
    <x v="218"/>
    <x v="0"/>
    <x v="5"/>
    <x v="2"/>
    <x v="0"/>
    <x v="0"/>
    <x v="1"/>
    <s v="Dark"/>
    <s v="Medium"/>
    <x v="5"/>
    <x v="0"/>
    <x v="327"/>
    <s v="A+"/>
    <x v="2"/>
  </r>
  <r>
    <s v="FAM01520"/>
    <n v="37"/>
    <x v="1"/>
    <n v="36"/>
    <x v="0"/>
    <x v="4"/>
    <x v="77"/>
    <x v="0"/>
    <x v="0"/>
    <x v="3"/>
    <x v="2"/>
    <x v="1"/>
    <x v="1"/>
    <s v="Fair"/>
    <s v="Medium"/>
    <x v="3"/>
    <x v="1"/>
    <x v="280"/>
    <s v="B+"/>
    <x v="1"/>
  </r>
  <r>
    <s v="FAM01521"/>
    <n v="40"/>
    <x v="1"/>
    <n v="33"/>
    <x v="0"/>
    <x v="113"/>
    <x v="0"/>
    <x v="1"/>
    <x v="0"/>
    <x v="1"/>
    <x v="1"/>
    <x v="1"/>
    <x v="1"/>
    <s v="Dark"/>
    <s v="Light"/>
    <x v="2"/>
    <x v="0"/>
    <x v="200"/>
    <s v="AB-"/>
    <x v="1"/>
  </r>
  <r>
    <s v="FAM01522"/>
    <n v="34"/>
    <x v="1"/>
    <n v="38"/>
    <x v="0"/>
    <x v="95"/>
    <x v="90"/>
    <x v="4"/>
    <x v="1"/>
    <x v="3"/>
    <x v="1"/>
    <x v="0"/>
    <x v="2"/>
    <s v="Medium"/>
    <s v="Olive"/>
    <x v="5"/>
    <x v="0"/>
    <x v="94"/>
    <s v="AB+"/>
    <x v="1"/>
  </r>
  <r>
    <s v="FAM01525"/>
    <n v="45"/>
    <x v="1"/>
    <n v="33"/>
    <x v="0"/>
    <x v="72"/>
    <x v="70"/>
    <x v="1"/>
    <x v="3"/>
    <x v="1"/>
    <x v="0"/>
    <x v="3"/>
    <x v="2"/>
    <s v="Olive"/>
    <s v="Fair"/>
    <x v="2"/>
    <x v="0"/>
    <x v="278"/>
    <s v="A+"/>
    <x v="0"/>
  </r>
  <r>
    <s v="FAM01528"/>
    <n v="49"/>
    <x v="0"/>
    <n v="30"/>
    <x v="1"/>
    <x v="204"/>
    <x v="95"/>
    <x v="0"/>
    <x v="3"/>
    <x v="3"/>
    <x v="1"/>
    <x v="1"/>
    <x v="1"/>
    <s v="Olive"/>
    <s v="Olive"/>
    <x v="5"/>
    <x v="1"/>
    <x v="255"/>
    <s v="O+"/>
    <x v="2"/>
  </r>
  <r>
    <s v="FAM01529"/>
    <n v="42"/>
    <x v="1"/>
    <n v="49"/>
    <x v="2"/>
    <x v="275"/>
    <x v="66"/>
    <x v="1"/>
    <x v="6"/>
    <x v="1"/>
    <x v="3"/>
    <x v="0"/>
    <x v="2"/>
    <s v="Dark"/>
    <s v="Olive"/>
    <x v="2"/>
    <x v="1"/>
    <x v="328"/>
    <s v="A+"/>
    <x v="1"/>
  </r>
  <r>
    <s v="FAM01530"/>
    <n v="33"/>
    <x v="1"/>
    <n v="25"/>
    <x v="1"/>
    <x v="195"/>
    <x v="65"/>
    <x v="3"/>
    <x v="0"/>
    <x v="3"/>
    <x v="1"/>
    <x v="0"/>
    <x v="0"/>
    <s v="Medium"/>
    <s v="Medium"/>
    <x v="2"/>
    <x v="1"/>
    <x v="68"/>
    <s v="B+"/>
    <x v="1"/>
  </r>
  <r>
    <s v="FAM01531"/>
    <n v="33"/>
    <x v="1"/>
    <n v="35"/>
    <x v="0"/>
    <x v="66"/>
    <x v="228"/>
    <x v="6"/>
    <x v="3"/>
    <x v="2"/>
    <x v="0"/>
    <x v="0"/>
    <x v="2"/>
    <s v="Medium"/>
    <s v="Fair"/>
    <x v="2"/>
    <x v="1"/>
    <x v="149"/>
    <s v="O-"/>
    <x v="1"/>
  </r>
  <r>
    <s v="FAM01534"/>
    <n v="33"/>
    <x v="1"/>
    <n v="48"/>
    <x v="2"/>
    <x v="18"/>
    <x v="72"/>
    <x v="1"/>
    <x v="2"/>
    <x v="4"/>
    <x v="0"/>
    <x v="1"/>
    <x v="2"/>
    <s v="Medium"/>
    <s v="Medium"/>
    <x v="5"/>
    <x v="0"/>
    <x v="256"/>
    <s v="A+"/>
    <x v="1"/>
  </r>
  <r>
    <s v="FAM01535"/>
    <n v="44"/>
    <x v="1"/>
    <n v="50"/>
    <x v="2"/>
    <x v="269"/>
    <x v="100"/>
    <x v="0"/>
    <x v="0"/>
    <x v="2"/>
    <x v="0"/>
    <x v="1"/>
    <x v="1"/>
    <s v="Fair"/>
    <s v="Dark"/>
    <x v="2"/>
    <x v="1"/>
    <x v="303"/>
    <s v="B+"/>
    <x v="0"/>
  </r>
  <r>
    <s v="FAM01536"/>
    <n v="39"/>
    <x v="1"/>
    <n v="46"/>
    <x v="2"/>
    <x v="262"/>
    <x v="73"/>
    <x v="0"/>
    <x v="3"/>
    <x v="0"/>
    <x v="0"/>
    <x v="3"/>
    <x v="0"/>
    <s v="Fair"/>
    <s v="Fair"/>
    <x v="5"/>
    <x v="0"/>
    <x v="329"/>
    <s v="O+"/>
    <x v="1"/>
  </r>
  <r>
    <s v="FAM01539"/>
    <n v="36"/>
    <x v="1"/>
    <n v="18"/>
    <x v="1"/>
    <x v="179"/>
    <x v="51"/>
    <x v="0"/>
    <x v="1"/>
    <x v="1"/>
    <x v="1"/>
    <x v="0"/>
    <x v="0"/>
    <s v="Medium"/>
    <s v="Dark"/>
    <x v="1"/>
    <x v="1"/>
    <x v="35"/>
    <s v="A+"/>
    <x v="1"/>
  </r>
  <r>
    <s v="FAM01540"/>
    <n v="44"/>
    <x v="1"/>
    <n v="40"/>
    <x v="0"/>
    <x v="118"/>
    <x v="98"/>
    <x v="1"/>
    <x v="7"/>
    <x v="3"/>
    <x v="0"/>
    <x v="3"/>
    <x v="1"/>
    <s v="Medium"/>
    <s v="Olive"/>
    <x v="2"/>
    <x v="0"/>
    <x v="6"/>
    <s v="AB+"/>
    <x v="1"/>
  </r>
  <r>
    <s v="FAM01541"/>
    <n v="47"/>
    <x v="0"/>
    <n v="20"/>
    <x v="1"/>
    <x v="103"/>
    <x v="28"/>
    <x v="4"/>
    <x v="3"/>
    <x v="3"/>
    <x v="1"/>
    <x v="0"/>
    <x v="2"/>
    <s v="Medium"/>
    <s v="Dark"/>
    <x v="4"/>
    <x v="1"/>
    <x v="140"/>
    <s v="B+"/>
    <x v="1"/>
  </r>
  <r>
    <s v="FAM01546"/>
    <n v="31"/>
    <x v="1"/>
    <n v="46"/>
    <x v="2"/>
    <x v="67"/>
    <x v="19"/>
    <x v="6"/>
    <x v="3"/>
    <x v="3"/>
    <x v="0"/>
    <x v="0"/>
    <x v="0"/>
    <s v="Medium"/>
    <s v="Olive"/>
    <x v="2"/>
    <x v="1"/>
    <x v="72"/>
    <s v="O-"/>
    <x v="0"/>
  </r>
  <r>
    <s v="FAM01548"/>
    <n v="42"/>
    <x v="1"/>
    <n v="35"/>
    <x v="0"/>
    <x v="201"/>
    <x v="209"/>
    <x v="0"/>
    <x v="7"/>
    <x v="1"/>
    <x v="0"/>
    <x v="0"/>
    <x v="1"/>
    <s v="Light"/>
    <s v="Dark"/>
    <x v="4"/>
    <x v="1"/>
    <x v="330"/>
    <s v="B-"/>
    <x v="1"/>
  </r>
  <r>
    <s v="FAM01549"/>
    <n v="50"/>
    <x v="0"/>
    <n v="28"/>
    <x v="1"/>
    <x v="220"/>
    <x v="244"/>
    <x v="0"/>
    <x v="0"/>
    <x v="1"/>
    <x v="0"/>
    <x v="1"/>
    <x v="1"/>
    <s v="Medium"/>
    <s v="Light"/>
    <x v="1"/>
    <x v="1"/>
    <x v="140"/>
    <s v="B+"/>
    <x v="1"/>
  </r>
  <r>
    <s v="FAM01553"/>
    <n v="33"/>
    <x v="1"/>
    <n v="45"/>
    <x v="0"/>
    <x v="77"/>
    <x v="39"/>
    <x v="2"/>
    <x v="0"/>
    <x v="3"/>
    <x v="1"/>
    <x v="1"/>
    <x v="0"/>
    <s v="Medium"/>
    <s v="Fair"/>
    <x v="1"/>
    <x v="1"/>
    <x v="36"/>
    <s v="AB+"/>
    <x v="1"/>
  </r>
  <r>
    <s v="FAM01554"/>
    <n v="35"/>
    <x v="1"/>
    <n v="48"/>
    <x v="2"/>
    <x v="58"/>
    <x v="5"/>
    <x v="1"/>
    <x v="0"/>
    <x v="1"/>
    <x v="3"/>
    <x v="0"/>
    <x v="2"/>
    <s v="Medium"/>
    <s v="Dark"/>
    <x v="5"/>
    <x v="0"/>
    <x v="318"/>
    <s v="AB-"/>
    <x v="1"/>
  </r>
  <r>
    <s v="FAM01556"/>
    <n v="48"/>
    <x v="0"/>
    <n v="20"/>
    <x v="1"/>
    <x v="90"/>
    <x v="19"/>
    <x v="7"/>
    <x v="6"/>
    <x v="0"/>
    <x v="0"/>
    <x v="1"/>
    <x v="0"/>
    <s v="Medium"/>
    <s v="Fair"/>
    <x v="5"/>
    <x v="1"/>
    <x v="68"/>
    <s v="B-"/>
    <x v="2"/>
  </r>
  <r>
    <s v="FAM01558"/>
    <n v="31"/>
    <x v="1"/>
    <n v="50"/>
    <x v="2"/>
    <x v="223"/>
    <x v="247"/>
    <x v="4"/>
    <x v="7"/>
    <x v="1"/>
    <x v="0"/>
    <x v="2"/>
    <x v="0"/>
    <s v="Dark"/>
    <s v="Medium"/>
    <x v="5"/>
    <x v="1"/>
    <x v="185"/>
    <s v="B-"/>
    <x v="1"/>
  </r>
  <r>
    <s v="FAM01559"/>
    <n v="49"/>
    <x v="0"/>
    <n v="43"/>
    <x v="0"/>
    <x v="81"/>
    <x v="154"/>
    <x v="4"/>
    <x v="3"/>
    <x v="1"/>
    <x v="2"/>
    <x v="1"/>
    <x v="3"/>
    <s v="Medium"/>
    <s v="Dark"/>
    <x v="1"/>
    <x v="0"/>
    <x v="256"/>
    <s v="B+"/>
    <x v="0"/>
  </r>
  <r>
    <s v="FAM01562"/>
    <n v="39"/>
    <x v="1"/>
    <n v="37"/>
    <x v="0"/>
    <x v="237"/>
    <x v="50"/>
    <x v="7"/>
    <x v="1"/>
    <x v="1"/>
    <x v="1"/>
    <x v="0"/>
    <x v="2"/>
    <s v="Olive"/>
    <s v="Olive"/>
    <x v="3"/>
    <x v="0"/>
    <x v="44"/>
    <s v="AB-"/>
    <x v="1"/>
  </r>
  <r>
    <s v="FAM01564"/>
    <n v="31"/>
    <x v="1"/>
    <n v="50"/>
    <x v="2"/>
    <x v="276"/>
    <x v="50"/>
    <x v="1"/>
    <x v="6"/>
    <x v="1"/>
    <x v="0"/>
    <x v="3"/>
    <x v="2"/>
    <s v="Olive"/>
    <s v="Medium"/>
    <x v="5"/>
    <x v="1"/>
    <x v="1"/>
    <s v="A+"/>
    <x v="1"/>
  </r>
  <r>
    <s v="FAM01566"/>
    <n v="39"/>
    <x v="1"/>
    <n v="31"/>
    <x v="0"/>
    <x v="49"/>
    <x v="202"/>
    <x v="4"/>
    <x v="5"/>
    <x v="2"/>
    <x v="2"/>
    <x v="0"/>
    <x v="0"/>
    <s v="Light"/>
    <s v="Dark"/>
    <x v="2"/>
    <x v="0"/>
    <x v="312"/>
    <s v="AB+"/>
    <x v="1"/>
  </r>
  <r>
    <s v="FAM01567"/>
    <n v="47"/>
    <x v="0"/>
    <n v="44"/>
    <x v="0"/>
    <x v="271"/>
    <x v="248"/>
    <x v="0"/>
    <x v="1"/>
    <x v="4"/>
    <x v="3"/>
    <x v="3"/>
    <x v="1"/>
    <s v="Light"/>
    <s v="Medium"/>
    <x v="5"/>
    <x v="1"/>
    <x v="43"/>
    <s v="A+"/>
    <x v="1"/>
  </r>
  <r>
    <s v="FAM01568"/>
    <n v="31"/>
    <x v="1"/>
    <n v="40"/>
    <x v="0"/>
    <x v="78"/>
    <x v="124"/>
    <x v="4"/>
    <x v="3"/>
    <x v="1"/>
    <x v="2"/>
    <x v="0"/>
    <x v="2"/>
    <s v="Fair"/>
    <s v="Olive"/>
    <x v="4"/>
    <x v="0"/>
    <x v="331"/>
    <s v="B-"/>
    <x v="0"/>
  </r>
  <r>
    <s v="FAM01569"/>
    <n v="47"/>
    <x v="0"/>
    <n v="31"/>
    <x v="0"/>
    <x v="27"/>
    <x v="73"/>
    <x v="4"/>
    <x v="3"/>
    <x v="1"/>
    <x v="3"/>
    <x v="0"/>
    <x v="1"/>
    <s v="Light"/>
    <s v="Fair"/>
    <x v="3"/>
    <x v="0"/>
    <x v="195"/>
    <s v="B+"/>
    <x v="1"/>
  </r>
  <r>
    <s v="FAM01570"/>
    <n v="34"/>
    <x v="1"/>
    <n v="21"/>
    <x v="1"/>
    <x v="55"/>
    <x v="50"/>
    <x v="1"/>
    <x v="7"/>
    <x v="3"/>
    <x v="4"/>
    <x v="0"/>
    <x v="1"/>
    <s v="Medium"/>
    <s v="Medium"/>
    <x v="2"/>
    <x v="1"/>
    <x v="174"/>
    <s v="AB+"/>
    <x v="1"/>
  </r>
  <r>
    <s v="FAM01572"/>
    <n v="39"/>
    <x v="1"/>
    <n v="21"/>
    <x v="1"/>
    <x v="62"/>
    <x v="145"/>
    <x v="1"/>
    <x v="3"/>
    <x v="4"/>
    <x v="3"/>
    <x v="3"/>
    <x v="1"/>
    <s v="Light"/>
    <s v="Fair"/>
    <x v="2"/>
    <x v="1"/>
    <x v="72"/>
    <s v="A-"/>
    <x v="1"/>
  </r>
  <r>
    <s v="FAM01573"/>
    <n v="33"/>
    <x v="1"/>
    <n v="47"/>
    <x v="2"/>
    <x v="146"/>
    <x v="18"/>
    <x v="3"/>
    <x v="1"/>
    <x v="1"/>
    <x v="0"/>
    <x v="1"/>
    <x v="1"/>
    <s v="Light"/>
    <s v="Olive"/>
    <x v="5"/>
    <x v="0"/>
    <x v="332"/>
    <s v="AB+"/>
    <x v="1"/>
  </r>
  <r>
    <s v="FAM01576"/>
    <n v="39"/>
    <x v="1"/>
    <n v="48"/>
    <x v="2"/>
    <x v="17"/>
    <x v="56"/>
    <x v="4"/>
    <x v="7"/>
    <x v="1"/>
    <x v="1"/>
    <x v="1"/>
    <x v="0"/>
    <s v="Light"/>
    <s v="Fair"/>
    <x v="5"/>
    <x v="0"/>
    <x v="268"/>
    <s v="B-"/>
    <x v="1"/>
  </r>
  <r>
    <s v="FAM01577"/>
    <n v="45"/>
    <x v="1"/>
    <n v="26"/>
    <x v="1"/>
    <x v="161"/>
    <x v="189"/>
    <x v="1"/>
    <x v="1"/>
    <x v="1"/>
    <x v="1"/>
    <x v="1"/>
    <x v="1"/>
    <s v="Dark"/>
    <s v="Medium"/>
    <x v="1"/>
    <x v="0"/>
    <x v="107"/>
    <s v="A-"/>
    <x v="1"/>
  </r>
  <r>
    <s v="FAM01578"/>
    <n v="48"/>
    <x v="0"/>
    <n v="30"/>
    <x v="1"/>
    <x v="68"/>
    <x v="63"/>
    <x v="0"/>
    <x v="0"/>
    <x v="1"/>
    <x v="4"/>
    <x v="0"/>
    <x v="1"/>
    <s v="Olive"/>
    <s v="Olive"/>
    <x v="5"/>
    <x v="0"/>
    <x v="109"/>
    <s v="B+"/>
    <x v="1"/>
  </r>
  <r>
    <s v="FAM01584"/>
    <n v="33"/>
    <x v="1"/>
    <n v="23"/>
    <x v="1"/>
    <x v="223"/>
    <x v="249"/>
    <x v="7"/>
    <x v="0"/>
    <x v="2"/>
    <x v="0"/>
    <x v="1"/>
    <x v="0"/>
    <s v="Dark"/>
    <s v="Olive"/>
    <x v="5"/>
    <x v="1"/>
    <x v="309"/>
    <s v="B-"/>
    <x v="2"/>
  </r>
  <r>
    <s v="FAM01585"/>
    <n v="31"/>
    <x v="1"/>
    <n v="43"/>
    <x v="0"/>
    <x v="140"/>
    <x v="7"/>
    <x v="2"/>
    <x v="7"/>
    <x v="3"/>
    <x v="1"/>
    <x v="1"/>
    <x v="0"/>
    <s v="Olive"/>
    <s v="Olive"/>
    <x v="2"/>
    <x v="1"/>
    <x v="67"/>
    <s v="AB-"/>
    <x v="1"/>
  </r>
  <r>
    <s v="FAM01586"/>
    <n v="39"/>
    <x v="1"/>
    <n v="19"/>
    <x v="1"/>
    <x v="277"/>
    <x v="250"/>
    <x v="7"/>
    <x v="0"/>
    <x v="4"/>
    <x v="1"/>
    <x v="1"/>
    <x v="2"/>
    <s v="Medium"/>
    <s v="Olive"/>
    <x v="2"/>
    <x v="0"/>
    <x v="248"/>
    <s v="B+"/>
    <x v="1"/>
  </r>
  <r>
    <s v="FAM01587"/>
    <n v="43"/>
    <x v="1"/>
    <n v="30"/>
    <x v="1"/>
    <x v="97"/>
    <x v="251"/>
    <x v="3"/>
    <x v="5"/>
    <x v="3"/>
    <x v="0"/>
    <x v="3"/>
    <x v="1"/>
    <s v="Medium"/>
    <s v="Dark"/>
    <x v="0"/>
    <x v="0"/>
    <x v="163"/>
    <s v="AB+"/>
    <x v="0"/>
  </r>
  <r>
    <s v="FAM01589"/>
    <n v="44"/>
    <x v="1"/>
    <n v="18"/>
    <x v="1"/>
    <x v="121"/>
    <x v="60"/>
    <x v="1"/>
    <x v="0"/>
    <x v="1"/>
    <x v="0"/>
    <x v="0"/>
    <x v="1"/>
    <s v="Medium"/>
    <s v="Medium"/>
    <x v="1"/>
    <x v="0"/>
    <x v="122"/>
    <s v="AB+"/>
    <x v="1"/>
  </r>
  <r>
    <s v="FAM01590"/>
    <n v="48"/>
    <x v="0"/>
    <n v="49"/>
    <x v="2"/>
    <x v="217"/>
    <x v="144"/>
    <x v="4"/>
    <x v="5"/>
    <x v="2"/>
    <x v="2"/>
    <x v="2"/>
    <x v="1"/>
    <s v="Fair"/>
    <s v="Light"/>
    <x v="4"/>
    <x v="1"/>
    <x v="333"/>
    <s v="AB-"/>
    <x v="0"/>
  </r>
  <r>
    <s v="FAM01591"/>
    <n v="50"/>
    <x v="0"/>
    <n v="39"/>
    <x v="0"/>
    <x v="59"/>
    <x v="87"/>
    <x v="0"/>
    <x v="3"/>
    <x v="0"/>
    <x v="0"/>
    <x v="3"/>
    <x v="1"/>
    <s v="Light"/>
    <s v="Light"/>
    <x v="3"/>
    <x v="0"/>
    <x v="233"/>
    <s v="O-"/>
    <x v="1"/>
  </r>
  <r>
    <s v="FAM01592"/>
    <n v="42"/>
    <x v="1"/>
    <n v="46"/>
    <x v="2"/>
    <x v="165"/>
    <x v="104"/>
    <x v="6"/>
    <x v="4"/>
    <x v="1"/>
    <x v="0"/>
    <x v="0"/>
    <x v="2"/>
    <s v="Fair"/>
    <s v="Dark"/>
    <x v="5"/>
    <x v="0"/>
    <x v="322"/>
    <s v="A+"/>
    <x v="1"/>
  </r>
  <r>
    <s v="FAM01593"/>
    <n v="39"/>
    <x v="1"/>
    <n v="19"/>
    <x v="1"/>
    <x v="219"/>
    <x v="167"/>
    <x v="1"/>
    <x v="0"/>
    <x v="0"/>
    <x v="0"/>
    <x v="0"/>
    <x v="2"/>
    <s v="Medium"/>
    <s v="Dark"/>
    <x v="5"/>
    <x v="0"/>
    <x v="334"/>
    <s v="AB+"/>
    <x v="1"/>
  </r>
  <r>
    <s v="FAM01594"/>
    <n v="42"/>
    <x v="1"/>
    <n v="28"/>
    <x v="1"/>
    <x v="133"/>
    <x v="148"/>
    <x v="3"/>
    <x v="3"/>
    <x v="1"/>
    <x v="1"/>
    <x v="3"/>
    <x v="0"/>
    <s v="Light"/>
    <s v="Light"/>
    <x v="4"/>
    <x v="0"/>
    <x v="292"/>
    <s v="B-"/>
    <x v="0"/>
  </r>
  <r>
    <s v="FAM01595"/>
    <n v="35"/>
    <x v="1"/>
    <n v="34"/>
    <x v="0"/>
    <x v="163"/>
    <x v="71"/>
    <x v="1"/>
    <x v="3"/>
    <x v="2"/>
    <x v="1"/>
    <x v="1"/>
    <x v="0"/>
    <s v="Light"/>
    <s v="Medium"/>
    <x v="5"/>
    <x v="0"/>
    <x v="115"/>
    <s v="A-"/>
    <x v="1"/>
  </r>
  <r>
    <s v="FAM01597"/>
    <n v="40"/>
    <x v="1"/>
    <n v="39"/>
    <x v="0"/>
    <x v="58"/>
    <x v="252"/>
    <x v="1"/>
    <x v="1"/>
    <x v="1"/>
    <x v="0"/>
    <x v="0"/>
    <x v="1"/>
    <s v="Olive"/>
    <s v="Medium"/>
    <x v="3"/>
    <x v="0"/>
    <x v="253"/>
    <s v="A-"/>
    <x v="1"/>
  </r>
  <r>
    <s v="FAM01600"/>
    <n v="48"/>
    <x v="0"/>
    <n v="25"/>
    <x v="1"/>
    <x v="183"/>
    <x v="42"/>
    <x v="7"/>
    <x v="3"/>
    <x v="2"/>
    <x v="0"/>
    <x v="3"/>
    <x v="0"/>
    <s v="Medium"/>
    <s v="Medium"/>
    <x v="5"/>
    <x v="1"/>
    <x v="335"/>
    <s v="B+"/>
    <x v="1"/>
  </r>
  <r>
    <s v="FAM01603"/>
    <n v="41"/>
    <x v="1"/>
    <n v="19"/>
    <x v="1"/>
    <x v="278"/>
    <x v="166"/>
    <x v="4"/>
    <x v="3"/>
    <x v="3"/>
    <x v="0"/>
    <x v="0"/>
    <x v="2"/>
    <s v="Medium"/>
    <s v="Olive"/>
    <x v="5"/>
    <x v="1"/>
    <x v="213"/>
    <s v="B-"/>
    <x v="2"/>
  </r>
  <r>
    <s v="FAM01606"/>
    <n v="45"/>
    <x v="1"/>
    <n v="23"/>
    <x v="1"/>
    <x v="80"/>
    <x v="22"/>
    <x v="1"/>
    <x v="0"/>
    <x v="3"/>
    <x v="2"/>
    <x v="0"/>
    <x v="1"/>
    <s v="Medium"/>
    <s v="Dark"/>
    <x v="0"/>
    <x v="1"/>
    <x v="15"/>
    <s v="AB+"/>
    <x v="0"/>
  </r>
  <r>
    <s v="FAM01608"/>
    <n v="49"/>
    <x v="0"/>
    <n v="43"/>
    <x v="0"/>
    <x v="189"/>
    <x v="169"/>
    <x v="7"/>
    <x v="2"/>
    <x v="1"/>
    <x v="2"/>
    <x v="3"/>
    <x v="1"/>
    <s v="Medium"/>
    <s v="Dark"/>
    <x v="5"/>
    <x v="1"/>
    <x v="185"/>
    <s v="B-"/>
    <x v="1"/>
  </r>
  <r>
    <s v="FAM01609"/>
    <n v="37"/>
    <x v="1"/>
    <n v="36"/>
    <x v="0"/>
    <x v="162"/>
    <x v="253"/>
    <x v="4"/>
    <x v="3"/>
    <x v="3"/>
    <x v="0"/>
    <x v="0"/>
    <x v="3"/>
    <s v="Fair"/>
    <s v="Fair"/>
    <x v="5"/>
    <x v="1"/>
    <x v="51"/>
    <s v="B+"/>
    <x v="1"/>
  </r>
  <r>
    <s v="FAM01610"/>
    <n v="36"/>
    <x v="1"/>
    <n v="45"/>
    <x v="0"/>
    <x v="279"/>
    <x v="64"/>
    <x v="1"/>
    <x v="1"/>
    <x v="1"/>
    <x v="2"/>
    <x v="1"/>
    <x v="0"/>
    <s v="Medium"/>
    <s v="Olive"/>
    <x v="5"/>
    <x v="0"/>
    <x v="200"/>
    <s v="A+"/>
    <x v="1"/>
  </r>
  <r>
    <s v="FAM01611"/>
    <n v="45"/>
    <x v="1"/>
    <n v="25"/>
    <x v="1"/>
    <x v="60"/>
    <x v="126"/>
    <x v="4"/>
    <x v="1"/>
    <x v="1"/>
    <x v="1"/>
    <x v="0"/>
    <x v="2"/>
    <s v="Light"/>
    <s v="Olive"/>
    <x v="0"/>
    <x v="1"/>
    <x v="28"/>
    <s v="AB+"/>
    <x v="0"/>
  </r>
  <r>
    <s v="FAM01613"/>
    <n v="31"/>
    <x v="1"/>
    <n v="41"/>
    <x v="0"/>
    <x v="17"/>
    <x v="93"/>
    <x v="4"/>
    <x v="0"/>
    <x v="3"/>
    <x v="1"/>
    <x v="1"/>
    <x v="1"/>
    <s v="Light"/>
    <s v="Dark"/>
    <x v="1"/>
    <x v="1"/>
    <x v="11"/>
    <s v="B+"/>
    <x v="1"/>
  </r>
  <r>
    <s v="FAM01614"/>
    <n v="46"/>
    <x v="0"/>
    <n v="43"/>
    <x v="0"/>
    <x v="112"/>
    <x v="139"/>
    <x v="0"/>
    <x v="0"/>
    <x v="1"/>
    <x v="3"/>
    <x v="1"/>
    <x v="0"/>
    <s v="Medium"/>
    <s v="Olive"/>
    <x v="4"/>
    <x v="0"/>
    <x v="336"/>
    <s v="B+"/>
    <x v="0"/>
  </r>
  <r>
    <s v="FAM01616"/>
    <n v="44"/>
    <x v="1"/>
    <n v="49"/>
    <x v="2"/>
    <x v="175"/>
    <x v="74"/>
    <x v="0"/>
    <x v="6"/>
    <x v="0"/>
    <x v="0"/>
    <x v="2"/>
    <x v="0"/>
    <s v="Medium"/>
    <s v="Light"/>
    <x v="2"/>
    <x v="1"/>
    <x v="303"/>
    <s v="O-"/>
    <x v="1"/>
  </r>
  <r>
    <s v="FAM01620"/>
    <n v="38"/>
    <x v="1"/>
    <n v="18"/>
    <x v="1"/>
    <x v="174"/>
    <x v="233"/>
    <x v="4"/>
    <x v="1"/>
    <x v="1"/>
    <x v="1"/>
    <x v="0"/>
    <x v="0"/>
    <s v="Light"/>
    <s v="Dark"/>
    <x v="2"/>
    <x v="0"/>
    <x v="203"/>
    <s v="AB+"/>
    <x v="1"/>
  </r>
  <r>
    <s v="FAM01621"/>
    <n v="50"/>
    <x v="0"/>
    <n v="29"/>
    <x v="1"/>
    <x v="91"/>
    <x v="90"/>
    <x v="1"/>
    <x v="0"/>
    <x v="1"/>
    <x v="0"/>
    <x v="0"/>
    <x v="0"/>
    <s v="Olive"/>
    <s v="Medium"/>
    <x v="5"/>
    <x v="0"/>
    <x v="193"/>
    <s v="AB-"/>
    <x v="2"/>
  </r>
  <r>
    <s v="FAM01622"/>
    <n v="35"/>
    <x v="1"/>
    <n v="26"/>
    <x v="1"/>
    <x v="12"/>
    <x v="68"/>
    <x v="0"/>
    <x v="3"/>
    <x v="1"/>
    <x v="2"/>
    <x v="0"/>
    <x v="1"/>
    <s v="Medium"/>
    <s v="Fair"/>
    <x v="1"/>
    <x v="0"/>
    <x v="13"/>
    <s v="O+"/>
    <x v="2"/>
  </r>
  <r>
    <s v="FAM01623"/>
    <n v="33"/>
    <x v="1"/>
    <n v="45"/>
    <x v="0"/>
    <x v="274"/>
    <x v="126"/>
    <x v="3"/>
    <x v="1"/>
    <x v="3"/>
    <x v="2"/>
    <x v="0"/>
    <x v="0"/>
    <s v="Medium"/>
    <s v="Dark"/>
    <x v="2"/>
    <x v="0"/>
    <x v="100"/>
    <s v="AB+"/>
    <x v="0"/>
  </r>
  <r>
    <s v="FAM01625"/>
    <n v="45"/>
    <x v="1"/>
    <n v="39"/>
    <x v="0"/>
    <x v="280"/>
    <x v="52"/>
    <x v="7"/>
    <x v="5"/>
    <x v="0"/>
    <x v="2"/>
    <x v="0"/>
    <x v="1"/>
    <s v="Light"/>
    <s v="Medium"/>
    <x v="5"/>
    <x v="0"/>
    <x v="296"/>
    <s v="AB-"/>
    <x v="2"/>
  </r>
  <r>
    <s v="FAM01626"/>
    <n v="47"/>
    <x v="0"/>
    <n v="42"/>
    <x v="0"/>
    <x v="61"/>
    <x v="92"/>
    <x v="4"/>
    <x v="1"/>
    <x v="1"/>
    <x v="0"/>
    <x v="3"/>
    <x v="2"/>
    <s v="Fair"/>
    <s v="Olive"/>
    <x v="5"/>
    <x v="0"/>
    <x v="302"/>
    <s v="AB-"/>
    <x v="1"/>
  </r>
  <r>
    <s v="FAM01631"/>
    <n v="44"/>
    <x v="1"/>
    <n v="32"/>
    <x v="0"/>
    <x v="168"/>
    <x v="208"/>
    <x v="0"/>
    <x v="3"/>
    <x v="1"/>
    <x v="0"/>
    <x v="1"/>
    <x v="0"/>
    <s v="Light"/>
    <s v="Light"/>
    <x v="0"/>
    <x v="0"/>
    <x v="285"/>
    <s v="O-"/>
    <x v="0"/>
  </r>
  <r>
    <s v="FAM01632"/>
    <n v="32"/>
    <x v="1"/>
    <n v="25"/>
    <x v="1"/>
    <x v="219"/>
    <x v="119"/>
    <x v="1"/>
    <x v="3"/>
    <x v="1"/>
    <x v="1"/>
    <x v="3"/>
    <x v="1"/>
    <s v="Olive"/>
    <s v="Medium"/>
    <x v="0"/>
    <x v="1"/>
    <x v="20"/>
    <s v="A+"/>
    <x v="1"/>
  </r>
  <r>
    <s v="FAM01634"/>
    <n v="32"/>
    <x v="1"/>
    <n v="24"/>
    <x v="1"/>
    <x v="84"/>
    <x v="178"/>
    <x v="7"/>
    <x v="0"/>
    <x v="3"/>
    <x v="1"/>
    <x v="0"/>
    <x v="0"/>
    <s v="Medium"/>
    <s v="Medium"/>
    <x v="1"/>
    <x v="0"/>
    <x v="202"/>
    <s v="B-"/>
    <x v="2"/>
  </r>
  <r>
    <s v="FAM01635"/>
    <n v="50"/>
    <x v="0"/>
    <n v="34"/>
    <x v="0"/>
    <x v="164"/>
    <x v="225"/>
    <x v="4"/>
    <x v="1"/>
    <x v="1"/>
    <x v="3"/>
    <x v="1"/>
    <x v="1"/>
    <s v="Medium"/>
    <s v="Light"/>
    <x v="5"/>
    <x v="1"/>
    <x v="11"/>
    <s v="AB+"/>
    <x v="1"/>
  </r>
  <r>
    <s v="FAM01640"/>
    <n v="38"/>
    <x v="1"/>
    <n v="46"/>
    <x v="2"/>
    <x v="212"/>
    <x v="250"/>
    <x v="7"/>
    <x v="0"/>
    <x v="4"/>
    <x v="3"/>
    <x v="0"/>
    <x v="1"/>
    <s v="Fair"/>
    <s v="Dark"/>
    <x v="5"/>
    <x v="0"/>
    <x v="60"/>
    <s v="B-"/>
    <x v="1"/>
  </r>
  <r>
    <s v="FAM01643"/>
    <n v="37"/>
    <x v="1"/>
    <n v="46"/>
    <x v="2"/>
    <x v="212"/>
    <x v="204"/>
    <x v="0"/>
    <x v="4"/>
    <x v="1"/>
    <x v="3"/>
    <x v="2"/>
    <x v="1"/>
    <s v="Olive"/>
    <s v="Light"/>
    <x v="3"/>
    <x v="1"/>
    <x v="6"/>
    <s v="B-"/>
    <x v="1"/>
  </r>
  <r>
    <s v="FAM01644"/>
    <n v="32"/>
    <x v="1"/>
    <n v="22"/>
    <x v="1"/>
    <x v="29"/>
    <x v="149"/>
    <x v="1"/>
    <x v="7"/>
    <x v="1"/>
    <x v="3"/>
    <x v="0"/>
    <x v="0"/>
    <s v="Fair"/>
    <s v="Medium"/>
    <x v="5"/>
    <x v="0"/>
    <x v="88"/>
    <s v="AB-"/>
    <x v="2"/>
  </r>
  <r>
    <s v="FAM01645"/>
    <n v="42"/>
    <x v="1"/>
    <n v="27"/>
    <x v="1"/>
    <x v="38"/>
    <x v="70"/>
    <x v="1"/>
    <x v="1"/>
    <x v="1"/>
    <x v="0"/>
    <x v="3"/>
    <x v="2"/>
    <s v="Light"/>
    <s v="Medium"/>
    <x v="1"/>
    <x v="1"/>
    <x v="192"/>
    <s v="A+"/>
    <x v="1"/>
  </r>
  <r>
    <s v="FAM01646"/>
    <n v="38"/>
    <x v="1"/>
    <n v="36"/>
    <x v="0"/>
    <x v="131"/>
    <x v="83"/>
    <x v="1"/>
    <x v="3"/>
    <x v="3"/>
    <x v="1"/>
    <x v="1"/>
    <x v="0"/>
    <s v="Medium"/>
    <s v="Fair"/>
    <x v="5"/>
    <x v="0"/>
    <x v="172"/>
    <s v="A-"/>
    <x v="1"/>
  </r>
  <r>
    <s v="FAM01649"/>
    <n v="43"/>
    <x v="1"/>
    <n v="27"/>
    <x v="1"/>
    <x v="122"/>
    <x v="69"/>
    <x v="4"/>
    <x v="0"/>
    <x v="3"/>
    <x v="3"/>
    <x v="0"/>
    <x v="1"/>
    <s v="Dark"/>
    <s v="Medium"/>
    <x v="3"/>
    <x v="1"/>
    <x v="171"/>
    <s v="B+"/>
    <x v="1"/>
  </r>
  <r>
    <s v="FAM01651"/>
    <n v="44"/>
    <x v="1"/>
    <n v="23"/>
    <x v="1"/>
    <x v="235"/>
    <x v="189"/>
    <x v="2"/>
    <x v="3"/>
    <x v="1"/>
    <x v="0"/>
    <x v="0"/>
    <x v="0"/>
    <s v="Dark"/>
    <s v="Fair"/>
    <x v="5"/>
    <x v="0"/>
    <x v="265"/>
    <s v="A-"/>
    <x v="2"/>
  </r>
  <r>
    <s v="FAM01652"/>
    <n v="40"/>
    <x v="1"/>
    <n v="25"/>
    <x v="1"/>
    <x v="29"/>
    <x v="172"/>
    <x v="0"/>
    <x v="3"/>
    <x v="3"/>
    <x v="0"/>
    <x v="0"/>
    <x v="1"/>
    <s v="Fair"/>
    <s v="Olive"/>
    <x v="5"/>
    <x v="0"/>
    <x v="231"/>
    <s v="O-"/>
    <x v="2"/>
  </r>
  <r>
    <s v="FAM01653"/>
    <n v="34"/>
    <x v="1"/>
    <n v="42"/>
    <x v="0"/>
    <x v="97"/>
    <x v="170"/>
    <x v="0"/>
    <x v="1"/>
    <x v="1"/>
    <x v="0"/>
    <x v="3"/>
    <x v="0"/>
    <s v="Fair"/>
    <s v="Fair"/>
    <x v="4"/>
    <x v="0"/>
    <x v="229"/>
    <s v="A+"/>
    <x v="0"/>
  </r>
  <r>
    <s v="FAM01655"/>
    <n v="31"/>
    <x v="1"/>
    <n v="40"/>
    <x v="0"/>
    <x v="184"/>
    <x v="8"/>
    <x v="0"/>
    <x v="5"/>
    <x v="4"/>
    <x v="0"/>
    <x v="2"/>
    <x v="0"/>
    <s v="Medium"/>
    <s v="Medium"/>
    <x v="5"/>
    <x v="1"/>
    <x v="16"/>
    <s v="A+"/>
    <x v="1"/>
  </r>
  <r>
    <s v="FAM01657"/>
    <n v="34"/>
    <x v="1"/>
    <n v="39"/>
    <x v="0"/>
    <x v="99"/>
    <x v="145"/>
    <x v="1"/>
    <x v="3"/>
    <x v="3"/>
    <x v="3"/>
    <x v="3"/>
    <x v="0"/>
    <s v="Light"/>
    <s v="Medium"/>
    <x v="2"/>
    <x v="0"/>
    <x v="153"/>
    <s v="A+"/>
    <x v="1"/>
  </r>
  <r>
    <s v="FAM01658"/>
    <n v="40"/>
    <x v="1"/>
    <n v="30"/>
    <x v="1"/>
    <x v="1"/>
    <x v="214"/>
    <x v="4"/>
    <x v="4"/>
    <x v="1"/>
    <x v="2"/>
    <x v="3"/>
    <x v="0"/>
    <s v="Light"/>
    <s v="Light"/>
    <x v="4"/>
    <x v="1"/>
    <x v="248"/>
    <s v="B-"/>
    <x v="0"/>
  </r>
  <r>
    <s v="FAM01659"/>
    <n v="38"/>
    <x v="1"/>
    <n v="38"/>
    <x v="0"/>
    <x v="219"/>
    <x v="80"/>
    <x v="2"/>
    <x v="5"/>
    <x v="4"/>
    <x v="2"/>
    <x v="0"/>
    <x v="1"/>
    <s v="Medium"/>
    <s v="Olive"/>
    <x v="5"/>
    <x v="0"/>
    <x v="267"/>
    <s v="A-"/>
    <x v="2"/>
  </r>
  <r>
    <s v="FAM01660"/>
    <n v="48"/>
    <x v="0"/>
    <n v="18"/>
    <x v="1"/>
    <x v="94"/>
    <x v="189"/>
    <x v="1"/>
    <x v="0"/>
    <x v="1"/>
    <x v="0"/>
    <x v="0"/>
    <x v="1"/>
    <s v="Light"/>
    <s v="Medium"/>
    <x v="1"/>
    <x v="1"/>
    <x v="255"/>
    <s v="AB+"/>
    <x v="1"/>
  </r>
  <r>
    <s v="FAM01661"/>
    <n v="44"/>
    <x v="1"/>
    <n v="36"/>
    <x v="0"/>
    <x v="114"/>
    <x v="32"/>
    <x v="1"/>
    <x v="7"/>
    <x v="2"/>
    <x v="0"/>
    <x v="0"/>
    <x v="1"/>
    <s v="Fair"/>
    <s v="Fair"/>
    <x v="3"/>
    <x v="1"/>
    <x v="135"/>
    <s v="AB-"/>
    <x v="1"/>
  </r>
  <r>
    <s v="FAM01665"/>
    <n v="45"/>
    <x v="1"/>
    <n v="44"/>
    <x v="0"/>
    <x v="127"/>
    <x v="254"/>
    <x v="0"/>
    <x v="0"/>
    <x v="3"/>
    <x v="0"/>
    <x v="0"/>
    <x v="0"/>
    <s v="Fair"/>
    <s v="Fair"/>
    <x v="3"/>
    <x v="0"/>
    <x v="255"/>
    <s v="B+"/>
    <x v="1"/>
  </r>
  <r>
    <s v="FAM01669"/>
    <n v="33"/>
    <x v="1"/>
    <n v="40"/>
    <x v="0"/>
    <x v="73"/>
    <x v="119"/>
    <x v="1"/>
    <x v="5"/>
    <x v="0"/>
    <x v="1"/>
    <x v="2"/>
    <x v="1"/>
    <s v="Light"/>
    <s v="Medium"/>
    <x v="5"/>
    <x v="1"/>
    <x v="5"/>
    <s v="A+"/>
    <x v="1"/>
  </r>
  <r>
    <s v="FAM01674"/>
    <n v="40"/>
    <x v="1"/>
    <n v="30"/>
    <x v="1"/>
    <x v="242"/>
    <x v="129"/>
    <x v="4"/>
    <x v="6"/>
    <x v="1"/>
    <x v="1"/>
    <x v="3"/>
    <x v="1"/>
    <s v="Olive"/>
    <s v="Medium"/>
    <x v="2"/>
    <x v="1"/>
    <x v="100"/>
    <s v="B+"/>
    <x v="1"/>
  </r>
  <r>
    <s v="FAM01675"/>
    <n v="45"/>
    <x v="1"/>
    <n v="29"/>
    <x v="1"/>
    <x v="176"/>
    <x v="255"/>
    <x v="2"/>
    <x v="1"/>
    <x v="0"/>
    <x v="3"/>
    <x v="1"/>
    <x v="1"/>
    <s v="Fair"/>
    <s v="Dark"/>
    <x v="1"/>
    <x v="1"/>
    <x v="337"/>
    <s v="A+"/>
    <x v="1"/>
  </r>
  <r>
    <s v="FAM01679"/>
    <n v="47"/>
    <x v="0"/>
    <n v="45"/>
    <x v="0"/>
    <x v="271"/>
    <x v="83"/>
    <x v="0"/>
    <x v="3"/>
    <x v="1"/>
    <x v="0"/>
    <x v="1"/>
    <x v="0"/>
    <s v="Medium"/>
    <s v="Light"/>
    <x v="1"/>
    <x v="0"/>
    <x v="229"/>
    <s v="O+"/>
    <x v="0"/>
  </r>
  <r>
    <s v="FAM01680"/>
    <n v="48"/>
    <x v="0"/>
    <n v="47"/>
    <x v="2"/>
    <x v="127"/>
    <x v="99"/>
    <x v="1"/>
    <x v="5"/>
    <x v="1"/>
    <x v="0"/>
    <x v="0"/>
    <x v="2"/>
    <s v="Medium"/>
    <s v="Light"/>
    <x v="4"/>
    <x v="1"/>
    <x v="110"/>
    <s v="A+"/>
    <x v="0"/>
  </r>
  <r>
    <s v="FAM01681"/>
    <n v="45"/>
    <x v="1"/>
    <n v="35"/>
    <x v="0"/>
    <x v="181"/>
    <x v="256"/>
    <x v="4"/>
    <x v="3"/>
    <x v="1"/>
    <x v="0"/>
    <x v="0"/>
    <x v="0"/>
    <s v="Olive"/>
    <s v="Light"/>
    <x v="4"/>
    <x v="0"/>
    <x v="65"/>
    <s v="B+"/>
    <x v="0"/>
  </r>
  <r>
    <s v="FAM01682"/>
    <n v="44"/>
    <x v="1"/>
    <n v="44"/>
    <x v="0"/>
    <x v="55"/>
    <x v="243"/>
    <x v="4"/>
    <x v="0"/>
    <x v="1"/>
    <x v="0"/>
    <x v="3"/>
    <x v="0"/>
    <s v="Dark"/>
    <s v="Olive"/>
    <x v="5"/>
    <x v="0"/>
    <x v="125"/>
    <s v="B+"/>
    <x v="1"/>
  </r>
  <r>
    <s v="FAM01683"/>
    <n v="31"/>
    <x v="1"/>
    <n v="43"/>
    <x v="0"/>
    <x v="164"/>
    <x v="168"/>
    <x v="0"/>
    <x v="0"/>
    <x v="0"/>
    <x v="1"/>
    <x v="0"/>
    <x v="0"/>
    <s v="Dark"/>
    <s v="Light"/>
    <x v="5"/>
    <x v="1"/>
    <x v="135"/>
    <s v="B+"/>
    <x v="1"/>
  </r>
  <r>
    <s v="FAM01686"/>
    <n v="34"/>
    <x v="1"/>
    <n v="42"/>
    <x v="0"/>
    <x v="77"/>
    <x v="257"/>
    <x v="5"/>
    <x v="1"/>
    <x v="1"/>
    <x v="1"/>
    <x v="1"/>
    <x v="1"/>
    <s v="Medium"/>
    <s v="Fair"/>
    <x v="3"/>
    <x v="0"/>
    <x v="10"/>
    <s v="AB-"/>
    <x v="1"/>
  </r>
  <r>
    <s v="FAM01688"/>
    <n v="34"/>
    <x v="1"/>
    <n v="19"/>
    <x v="1"/>
    <x v="152"/>
    <x v="115"/>
    <x v="2"/>
    <x v="4"/>
    <x v="1"/>
    <x v="0"/>
    <x v="0"/>
    <x v="1"/>
    <s v="Fair"/>
    <s v="Fair"/>
    <x v="2"/>
    <x v="1"/>
    <x v="338"/>
    <s v="A-"/>
    <x v="1"/>
  </r>
  <r>
    <s v="FAM01689"/>
    <n v="42"/>
    <x v="1"/>
    <n v="50"/>
    <x v="2"/>
    <x v="61"/>
    <x v="7"/>
    <x v="0"/>
    <x v="6"/>
    <x v="1"/>
    <x v="0"/>
    <x v="1"/>
    <x v="0"/>
    <s v="Light"/>
    <s v="Fair"/>
    <x v="2"/>
    <x v="1"/>
    <x v="197"/>
    <s v="O+"/>
    <x v="0"/>
  </r>
  <r>
    <s v="FAM01691"/>
    <n v="40"/>
    <x v="1"/>
    <n v="35"/>
    <x v="0"/>
    <x v="200"/>
    <x v="221"/>
    <x v="1"/>
    <x v="1"/>
    <x v="1"/>
    <x v="2"/>
    <x v="3"/>
    <x v="1"/>
    <s v="Light"/>
    <s v="Light"/>
    <x v="1"/>
    <x v="1"/>
    <x v="148"/>
    <s v="A+"/>
    <x v="0"/>
  </r>
  <r>
    <s v="FAM01692"/>
    <n v="42"/>
    <x v="1"/>
    <n v="34"/>
    <x v="0"/>
    <x v="114"/>
    <x v="219"/>
    <x v="0"/>
    <x v="1"/>
    <x v="1"/>
    <x v="0"/>
    <x v="1"/>
    <x v="1"/>
    <s v="Light"/>
    <s v="Light"/>
    <x v="0"/>
    <x v="0"/>
    <x v="0"/>
    <s v="A+"/>
    <x v="0"/>
  </r>
  <r>
    <s v="FAM01693"/>
    <n v="35"/>
    <x v="1"/>
    <n v="24"/>
    <x v="1"/>
    <x v="204"/>
    <x v="59"/>
    <x v="4"/>
    <x v="1"/>
    <x v="1"/>
    <x v="4"/>
    <x v="1"/>
    <x v="3"/>
    <s v="Medium"/>
    <s v="Olive"/>
    <x v="3"/>
    <x v="0"/>
    <x v="237"/>
    <s v="AB+"/>
    <x v="2"/>
  </r>
  <r>
    <s v="FAM01694"/>
    <n v="34"/>
    <x v="1"/>
    <n v="47"/>
    <x v="2"/>
    <x v="137"/>
    <x v="220"/>
    <x v="7"/>
    <x v="1"/>
    <x v="0"/>
    <x v="0"/>
    <x v="0"/>
    <x v="1"/>
    <s v="Dark"/>
    <s v="Light"/>
    <x v="5"/>
    <x v="0"/>
    <x v="339"/>
    <s v="AB+"/>
    <x v="1"/>
  </r>
  <r>
    <s v="FAM01695"/>
    <n v="44"/>
    <x v="1"/>
    <n v="29"/>
    <x v="1"/>
    <x v="56"/>
    <x v="114"/>
    <x v="4"/>
    <x v="5"/>
    <x v="3"/>
    <x v="1"/>
    <x v="3"/>
    <x v="0"/>
    <s v="Fair"/>
    <s v="Medium"/>
    <x v="3"/>
    <x v="1"/>
    <x v="5"/>
    <s v="AB+"/>
    <x v="1"/>
  </r>
  <r>
    <s v="FAM01698"/>
    <n v="34"/>
    <x v="1"/>
    <n v="42"/>
    <x v="0"/>
    <x v="49"/>
    <x v="28"/>
    <x v="4"/>
    <x v="1"/>
    <x v="3"/>
    <x v="1"/>
    <x v="3"/>
    <x v="0"/>
    <s v="Medium"/>
    <s v="Light"/>
    <x v="3"/>
    <x v="1"/>
    <x v="178"/>
    <s v="AB+"/>
    <x v="1"/>
  </r>
  <r>
    <s v="FAM01700"/>
    <n v="40"/>
    <x v="1"/>
    <n v="37"/>
    <x v="0"/>
    <x v="100"/>
    <x v="22"/>
    <x v="1"/>
    <x v="3"/>
    <x v="2"/>
    <x v="2"/>
    <x v="0"/>
    <x v="1"/>
    <s v="Medium"/>
    <s v="Medium"/>
    <x v="5"/>
    <x v="0"/>
    <x v="111"/>
    <s v="A+"/>
    <x v="1"/>
  </r>
  <r>
    <s v="FAM01701"/>
    <n v="32"/>
    <x v="1"/>
    <n v="48"/>
    <x v="2"/>
    <x v="252"/>
    <x v="117"/>
    <x v="1"/>
    <x v="1"/>
    <x v="0"/>
    <x v="2"/>
    <x v="1"/>
    <x v="2"/>
    <s v="Fair"/>
    <s v="Light"/>
    <x v="2"/>
    <x v="1"/>
    <x v="198"/>
    <s v="A+"/>
    <x v="1"/>
  </r>
  <r>
    <s v="FAM01702"/>
    <n v="41"/>
    <x v="1"/>
    <n v="21"/>
    <x v="1"/>
    <x v="267"/>
    <x v="209"/>
    <x v="4"/>
    <x v="7"/>
    <x v="1"/>
    <x v="0"/>
    <x v="1"/>
    <x v="1"/>
    <s v="Medium"/>
    <s v="Medium"/>
    <x v="5"/>
    <x v="1"/>
    <x v="253"/>
    <s v="B-"/>
    <x v="1"/>
  </r>
  <r>
    <s v="FAM01703"/>
    <n v="38"/>
    <x v="1"/>
    <n v="18"/>
    <x v="1"/>
    <x v="121"/>
    <x v="196"/>
    <x v="4"/>
    <x v="0"/>
    <x v="3"/>
    <x v="0"/>
    <x v="1"/>
    <x v="1"/>
    <s v="Fair"/>
    <s v="Dark"/>
    <x v="2"/>
    <x v="1"/>
    <x v="127"/>
    <s v="B+"/>
    <x v="1"/>
  </r>
  <r>
    <s v="FAM01705"/>
    <n v="33"/>
    <x v="1"/>
    <n v="39"/>
    <x v="0"/>
    <x v="55"/>
    <x v="131"/>
    <x v="7"/>
    <x v="3"/>
    <x v="1"/>
    <x v="2"/>
    <x v="0"/>
    <x v="1"/>
    <s v="Light"/>
    <s v="Dark"/>
    <x v="3"/>
    <x v="0"/>
    <x v="203"/>
    <s v="B-"/>
    <x v="2"/>
  </r>
  <r>
    <s v="FAM01707"/>
    <n v="46"/>
    <x v="0"/>
    <n v="31"/>
    <x v="0"/>
    <x v="217"/>
    <x v="258"/>
    <x v="4"/>
    <x v="4"/>
    <x v="1"/>
    <x v="4"/>
    <x v="2"/>
    <x v="1"/>
    <s v="Olive"/>
    <s v="Fair"/>
    <x v="4"/>
    <x v="1"/>
    <x v="330"/>
    <s v="AB+"/>
    <x v="0"/>
  </r>
  <r>
    <s v="FAM01708"/>
    <n v="48"/>
    <x v="0"/>
    <n v="30"/>
    <x v="1"/>
    <x v="20"/>
    <x v="193"/>
    <x v="0"/>
    <x v="3"/>
    <x v="1"/>
    <x v="0"/>
    <x v="0"/>
    <x v="3"/>
    <s v="Light"/>
    <s v="Light"/>
    <x v="4"/>
    <x v="0"/>
    <x v="202"/>
    <s v="O+"/>
    <x v="1"/>
  </r>
  <r>
    <s v="FAM01709"/>
    <n v="47"/>
    <x v="0"/>
    <n v="19"/>
    <x v="1"/>
    <x v="160"/>
    <x v="221"/>
    <x v="7"/>
    <x v="4"/>
    <x v="1"/>
    <x v="0"/>
    <x v="1"/>
    <x v="2"/>
    <s v="Medium"/>
    <s v="Dark"/>
    <x v="1"/>
    <x v="1"/>
    <x v="141"/>
    <s v="AB+"/>
    <x v="0"/>
  </r>
  <r>
    <s v="FAM01712"/>
    <n v="35"/>
    <x v="1"/>
    <n v="35"/>
    <x v="0"/>
    <x v="67"/>
    <x v="44"/>
    <x v="1"/>
    <x v="3"/>
    <x v="1"/>
    <x v="0"/>
    <x v="3"/>
    <x v="1"/>
    <s v="Light"/>
    <s v="Medium"/>
    <x v="5"/>
    <x v="1"/>
    <x v="170"/>
    <s v="A+"/>
    <x v="2"/>
  </r>
  <r>
    <s v="FAM01714"/>
    <n v="49"/>
    <x v="0"/>
    <n v="47"/>
    <x v="2"/>
    <x v="82"/>
    <x v="119"/>
    <x v="2"/>
    <x v="0"/>
    <x v="1"/>
    <x v="0"/>
    <x v="0"/>
    <x v="2"/>
    <s v="Light"/>
    <s v="Dark"/>
    <x v="5"/>
    <x v="0"/>
    <x v="122"/>
    <s v="AB-"/>
    <x v="1"/>
  </r>
  <r>
    <s v="FAM01715"/>
    <n v="37"/>
    <x v="1"/>
    <n v="24"/>
    <x v="1"/>
    <x v="114"/>
    <x v="174"/>
    <x v="0"/>
    <x v="1"/>
    <x v="1"/>
    <x v="4"/>
    <x v="1"/>
    <x v="2"/>
    <s v="Light"/>
    <s v="Dark"/>
    <x v="1"/>
    <x v="1"/>
    <x v="255"/>
    <s v="A+"/>
    <x v="1"/>
  </r>
  <r>
    <s v="FAM01717"/>
    <n v="32"/>
    <x v="1"/>
    <n v="36"/>
    <x v="0"/>
    <x v="281"/>
    <x v="32"/>
    <x v="1"/>
    <x v="3"/>
    <x v="1"/>
    <x v="0"/>
    <x v="0"/>
    <x v="1"/>
    <s v="Medium"/>
    <s v="Fair"/>
    <x v="1"/>
    <x v="1"/>
    <x v="333"/>
    <s v="A+"/>
    <x v="1"/>
  </r>
  <r>
    <s v="FAM01719"/>
    <n v="45"/>
    <x v="1"/>
    <n v="30"/>
    <x v="1"/>
    <x v="26"/>
    <x v="163"/>
    <x v="3"/>
    <x v="1"/>
    <x v="3"/>
    <x v="0"/>
    <x v="1"/>
    <x v="0"/>
    <s v="Olive"/>
    <s v="Dark"/>
    <x v="1"/>
    <x v="0"/>
    <x v="87"/>
    <s v="A+"/>
    <x v="1"/>
  </r>
  <r>
    <s v="FAM01720"/>
    <n v="44"/>
    <x v="1"/>
    <n v="48"/>
    <x v="2"/>
    <x v="51"/>
    <x v="79"/>
    <x v="0"/>
    <x v="6"/>
    <x v="1"/>
    <x v="0"/>
    <x v="0"/>
    <x v="1"/>
    <s v="Dark"/>
    <s v="Dark"/>
    <x v="5"/>
    <x v="0"/>
    <x v="107"/>
    <s v="O-"/>
    <x v="1"/>
  </r>
  <r>
    <s v="FAM01721"/>
    <n v="49"/>
    <x v="0"/>
    <n v="33"/>
    <x v="0"/>
    <x v="117"/>
    <x v="9"/>
    <x v="1"/>
    <x v="0"/>
    <x v="1"/>
    <x v="0"/>
    <x v="0"/>
    <x v="0"/>
    <s v="Fair"/>
    <s v="Fair"/>
    <x v="2"/>
    <x v="1"/>
    <x v="253"/>
    <s v="AB+"/>
    <x v="1"/>
  </r>
  <r>
    <s v="FAM01724"/>
    <n v="50"/>
    <x v="0"/>
    <n v="49"/>
    <x v="2"/>
    <x v="164"/>
    <x v="63"/>
    <x v="4"/>
    <x v="0"/>
    <x v="3"/>
    <x v="0"/>
    <x v="2"/>
    <x v="1"/>
    <s v="Fair"/>
    <s v="Medium"/>
    <x v="5"/>
    <x v="1"/>
    <x v="7"/>
    <s v="B+"/>
    <x v="1"/>
  </r>
  <r>
    <s v="FAM01726"/>
    <n v="32"/>
    <x v="1"/>
    <n v="35"/>
    <x v="0"/>
    <x v="92"/>
    <x v="186"/>
    <x v="7"/>
    <x v="4"/>
    <x v="2"/>
    <x v="3"/>
    <x v="0"/>
    <x v="0"/>
    <s v="Light"/>
    <s v="Dark"/>
    <x v="4"/>
    <x v="0"/>
    <x v="209"/>
    <s v="AB+"/>
    <x v="1"/>
  </r>
  <r>
    <s v="FAM01727"/>
    <n v="50"/>
    <x v="0"/>
    <n v="21"/>
    <x v="1"/>
    <x v="157"/>
    <x v="213"/>
    <x v="3"/>
    <x v="3"/>
    <x v="1"/>
    <x v="0"/>
    <x v="1"/>
    <x v="2"/>
    <s v="Dark"/>
    <s v="Light"/>
    <x v="2"/>
    <x v="0"/>
    <x v="107"/>
    <s v="A-"/>
    <x v="0"/>
  </r>
  <r>
    <s v="FAM01730"/>
    <n v="39"/>
    <x v="1"/>
    <n v="25"/>
    <x v="1"/>
    <x v="247"/>
    <x v="226"/>
    <x v="7"/>
    <x v="0"/>
    <x v="1"/>
    <x v="1"/>
    <x v="0"/>
    <x v="1"/>
    <s v="Olive"/>
    <s v="Olive"/>
    <x v="5"/>
    <x v="1"/>
    <x v="338"/>
    <s v="B-"/>
    <x v="1"/>
  </r>
  <r>
    <s v="FAM01734"/>
    <n v="32"/>
    <x v="1"/>
    <n v="19"/>
    <x v="1"/>
    <x v="51"/>
    <x v="31"/>
    <x v="1"/>
    <x v="0"/>
    <x v="1"/>
    <x v="3"/>
    <x v="2"/>
    <x v="1"/>
    <s v="Fair"/>
    <s v="Fair"/>
    <x v="5"/>
    <x v="0"/>
    <x v="65"/>
    <s v="AB+"/>
    <x v="2"/>
  </r>
  <r>
    <s v="FAM01735"/>
    <n v="41"/>
    <x v="1"/>
    <n v="32"/>
    <x v="0"/>
    <x v="114"/>
    <x v="121"/>
    <x v="0"/>
    <x v="3"/>
    <x v="1"/>
    <x v="0"/>
    <x v="0"/>
    <x v="2"/>
    <s v="Dark"/>
    <s v="Fair"/>
    <x v="0"/>
    <x v="0"/>
    <x v="175"/>
    <s v="O+"/>
    <x v="0"/>
  </r>
  <r>
    <s v="FAM01736"/>
    <n v="40"/>
    <x v="1"/>
    <n v="46"/>
    <x v="2"/>
    <x v="175"/>
    <x v="12"/>
    <x v="2"/>
    <x v="4"/>
    <x v="1"/>
    <x v="1"/>
    <x v="3"/>
    <x v="1"/>
    <s v="Fair"/>
    <s v="Medium"/>
    <x v="1"/>
    <x v="0"/>
    <x v="109"/>
    <s v="AB-"/>
    <x v="0"/>
  </r>
  <r>
    <s v="FAM01737"/>
    <n v="41"/>
    <x v="1"/>
    <n v="39"/>
    <x v="0"/>
    <x v="262"/>
    <x v="8"/>
    <x v="2"/>
    <x v="3"/>
    <x v="1"/>
    <x v="0"/>
    <x v="1"/>
    <x v="1"/>
    <s v="Medium"/>
    <s v="Fair"/>
    <x v="5"/>
    <x v="0"/>
    <x v="241"/>
    <s v="A+"/>
    <x v="2"/>
  </r>
  <r>
    <s v="FAM01738"/>
    <n v="47"/>
    <x v="0"/>
    <n v="21"/>
    <x v="1"/>
    <x v="189"/>
    <x v="24"/>
    <x v="3"/>
    <x v="3"/>
    <x v="2"/>
    <x v="2"/>
    <x v="1"/>
    <x v="2"/>
    <s v="Olive"/>
    <s v="Olive"/>
    <x v="2"/>
    <x v="1"/>
    <x v="36"/>
    <s v="B+"/>
    <x v="1"/>
  </r>
  <r>
    <s v="FAM01740"/>
    <n v="45"/>
    <x v="1"/>
    <n v="43"/>
    <x v="0"/>
    <x v="51"/>
    <x v="88"/>
    <x v="0"/>
    <x v="1"/>
    <x v="1"/>
    <x v="3"/>
    <x v="0"/>
    <x v="0"/>
    <s v="Light"/>
    <s v="Light"/>
    <x v="1"/>
    <x v="1"/>
    <x v="60"/>
    <s v="A+"/>
    <x v="0"/>
  </r>
  <r>
    <s v="FAM01742"/>
    <n v="34"/>
    <x v="1"/>
    <n v="43"/>
    <x v="0"/>
    <x v="162"/>
    <x v="134"/>
    <x v="0"/>
    <x v="1"/>
    <x v="1"/>
    <x v="1"/>
    <x v="0"/>
    <x v="3"/>
    <s v="Light"/>
    <s v="Medium"/>
    <x v="5"/>
    <x v="1"/>
    <x v="156"/>
    <s v="A+"/>
    <x v="1"/>
  </r>
  <r>
    <s v="FAM01744"/>
    <n v="43"/>
    <x v="1"/>
    <n v="41"/>
    <x v="0"/>
    <x v="12"/>
    <x v="63"/>
    <x v="2"/>
    <x v="7"/>
    <x v="1"/>
    <x v="0"/>
    <x v="0"/>
    <x v="1"/>
    <s v="Light"/>
    <s v="Olive"/>
    <x v="3"/>
    <x v="1"/>
    <x v="176"/>
    <s v="AB-"/>
    <x v="0"/>
  </r>
  <r>
    <s v="FAM01746"/>
    <n v="43"/>
    <x v="1"/>
    <n v="48"/>
    <x v="2"/>
    <x v="85"/>
    <x v="6"/>
    <x v="0"/>
    <x v="4"/>
    <x v="1"/>
    <x v="1"/>
    <x v="1"/>
    <x v="1"/>
    <s v="Light"/>
    <s v="Medium"/>
    <x v="5"/>
    <x v="1"/>
    <x v="214"/>
    <s v="A+"/>
    <x v="1"/>
  </r>
  <r>
    <s v="FAM01747"/>
    <n v="35"/>
    <x v="1"/>
    <n v="30"/>
    <x v="1"/>
    <x v="81"/>
    <x v="89"/>
    <x v="1"/>
    <x v="5"/>
    <x v="1"/>
    <x v="0"/>
    <x v="0"/>
    <x v="0"/>
    <s v="Medium"/>
    <s v="Medium"/>
    <x v="2"/>
    <x v="1"/>
    <x v="213"/>
    <s v="A+"/>
    <x v="1"/>
  </r>
  <r>
    <s v="FAM01748"/>
    <n v="45"/>
    <x v="1"/>
    <n v="33"/>
    <x v="0"/>
    <x v="70"/>
    <x v="174"/>
    <x v="4"/>
    <x v="1"/>
    <x v="0"/>
    <x v="0"/>
    <x v="1"/>
    <x v="0"/>
    <s v="Light"/>
    <s v="Light"/>
    <x v="5"/>
    <x v="1"/>
    <x v="74"/>
    <s v="AB+"/>
    <x v="2"/>
  </r>
  <r>
    <s v="FAM01749"/>
    <n v="46"/>
    <x v="0"/>
    <n v="32"/>
    <x v="0"/>
    <x v="242"/>
    <x v="259"/>
    <x v="0"/>
    <x v="1"/>
    <x v="3"/>
    <x v="2"/>
    <x v="0"/>
    <x v="3"/>
    <s v="Fair"/>
    <s v="Olive"/>
    <x v="1"/>
    <x v="0"/>
    <x v="177"/>
    <s v="A+"/>
    <x v="1"/>
  </r>
  <r>
    <s v="FAM01751"/>
    <n v="43"/>
    <x v="1"/>
    <n v="44"/>
    <x v="0"/>
    <x v="150"/>
    <x v="129"/>
    <x v="0"/>
    <x v="1"/>
    <x v="1"/>
    <x v="0"/>
    <x v="0"/>
    <x v="0"/>
    <s v="Medium"/>
    <s v="Medium"/>
    <x v="1"/>
    <x v="1"/>
    <x v="340"/>
    <s v="A+"/>
    <x v="0"/>
  </r>
  <r>
    <s v="FAM01752"/>
    <n v="38"/>
    <x v="1"/>
    <n v="45"/>
    <x v="0"/>
    <x v="129"/>
    <x v="122"/>
    <x v="3"/>
    <x v="0"/>
    <x v="3"/>
    <x v="4"/>
    <x v="1"/>
    <x v="0"/>
    <s v="Olive"/>
    <s v="Light"/>
    <x v="0"/>
    <x v="1"/>
    <x v="138"/>
    <s v="AB-"/>
    <x v="0"/>
  </r>
  <r>
    <s v="FAM01755"/>
    <n v="44"/>
    <x v="1"/>
    <n v="32"/>
    <x v="0"/>
    <x v="98"/>
    <x v="88"/>
    <x v="4"/>
    <x v="7"/>
    <x v="3"/>
    <x v="0"/>
    <x v="2"/>
    <x v="0"/>
    <s v="Olive"/>
    <s v="Dark"/>
    <x v="3"/>
    <x v="1"/>
    <x v="179"/>
    <s v="B+"/>
    <x v="1"/>
  </r>
  <r>
    <s v="FAM01756"/>
    <n v="37"/>
    <x v="1"/>
    <n v="38"/>
    <x v="0"/>
    <x v="154"/>
    <x v="137"/>
    <x v="1"/>
    <x v="0"/>
    <x v="1"/>
    <x v="1"/>
    <x v="3"/>
    <x v="1"/>
    <s v="Olive"/>
    <s v="Light"/>
    <x v="2"/>
    <x v="1"/>
    <x v="28"/>
    <s v="AB-"/>
    <x v="0"/>
  </r>
  <r>
    <s v="FAM01757"/>
    <n v="38"/>
    <x v="1"/>
    <n v="50"/>
    <x v="2"/>
    <x v="246"/>
    <x v="2"/>
    <x v="2"/>
    <x v="1"/>
    <x v="1"/>
    <x v="0"/>
    <x v="3"/>
    <x v="1"/>
    <s v="Olive"/>
    <s v="Fair"/>
    <x v="4"/>
    <x v="0"/>
    <x v="44"/>
    <s v="A-"/>
    <x v="0"/>
  </r>
  <r>
    <s v="FAM01765"/>
    <n v="40"/>
    <x v="1"/>
    <n v="42"/>
    <x v="0"/>
    <x v="0"/>
    <x v="100"/>
    <x v="2"/>
    <x v="3"/>
    <x v="1"/>
    <x v="0"/>
    <x v="0"/>
    <x v="1"/>
    <s v="Dark"/>
    <s v="Medium"/>
    <x v="5"/>
    <x v="0"/>
    <x v="21"/>
    <s v="A+"/>
    <x v="1"/>
  </r>
  <r>
    <s v="FAM01766"/>
    <n v="36"/>
    <x v="1"/>
    <n v="40"/>
    <x v="0"/>
    <x v="254"/>
    <x v="125"/>
    <x v="3"/>
    <x v="1"/>
    <x v="2"/>
    <x v="2"/>
    <x v="1"/>
    <x v="0"/>
    <s v="Olive"/>
    <s v="Light"/>
    <x v="2"/>
    <x v="0"/>
    <x v="341"/>
    <s v="A+"/>
    <x v="0"/>
  </r>
  <r>
    <s v="FAM01767"/>
    <n v="41"/>
    <x v="1"/>
    <n v="45"/>
    <x v="0"/>
    <x v="118"/>
    <x v="138"/>
    <x v="1"/>
    <x v="3"/>
    <x v="0"/>
    <x v="1"/>
    <x v="0"/>
    <x v="1"/>
    <s v="Medium"/>
    <s v="Light"/>
    <x v="0"/>
    <x v="1"/>
    <x v="141"/>
    <s v="A+"/>
    <x v="0"/>
  </r>
  <r>
    <s v="FAM01768"/>
    <n v="34"/>
    <x v="1"/>
    <n v="33"/>
    <x v="0"/>
    <x v="90"/>
    <x v="145"/>
    <x v="7"/>
    <x v="0"/>
    <x v="1"/>
    <x v="0"/>
    <x v="1"/>
    <x v="1"/>
    <s v="Light"/>
    <s v="Dark"/>
    <x v="2"/>
    <x v="0"/>
    <x v="170"/>
    <s v="B+"/>
    <x v="1"/>
  </r>
  <r>
    <s v="FAM01770"/>
    <n v="47"/>
    <x v="0"/>
    <n v="20"/>
    <x v="1"/>
    <x v="60"/>
    <x v="166"/>
    <x v="1"/>
    <x v="0"/>
    <x v="1"/>
    <x v="1"/>
    <x v="1"/>
    <x v="2"/>
    <s v="Medium"/>
    <s v="Medium"/>
    <x v="0"/>
    <x v="0"/>
    <x v="19"/>
    <s v="AB-"/>
    <x v="0"/>
  </r>
  <r>
    <s v="FAM01776"/>
    <n v="33"/>
    <x v="1"/>
    <n v="26"/>
    <x v="1"/>
    <x v="94"/>
    <x v="260"/>
    <x v="4"/>
    <x v="1"/>
    <x v="3"/>
    <x v="1"/>
    <x v="1"/>
    <x v="3"/>
    <s v="Fair"/>
    <s v="Medium"/>
    <x v="2"/>
    <x v="1"/>
    <x v="305"/>
    <s v="AB+"/>
    <x v="2"/>
  </r>
  <r>
    <s v="FAM01777"/>
    <n v="32"/>
    <x v="1"/>
    <n v="46"/>
    <x v="2"/>
    <x v="70"/>
    <x v="163"/>
    <x v="4"/>
    <x v="0"/>
    <x v="2"/>
    <x v="3"/>
    <x v="0"/>
    <x v="0"/>
    <s v="Light"/>
    <s v="Light"/>
    <x v="1"/>
    <x v="1"/>
    <x v="286"/>
    <s v="B-"/>
    <x v="0"/>
  </r>
  <r>
    <s v="FAM01778"/>
    <n v="44"/>
    <x v="1"/>
    <n v="43"/>
    <x v="0"/>
    <x v="223"/>
    <x v="87"/>
    <x v="1"/>
    <x v="3"/>
    <x v="0"/>
    <x v="3"/>
    <x v="0"/>
    <x v="0"/>
    <s v="Light"/>
    <s v="Medium"/>
    <x v="2"/>
    <x v="0"/>
    <x v="256"/>
    <s v="A+"/>
    <x v="1"/>
  </r>
  <r>
    <s v="FAM01782"/>
    <n v="40"/>
    <x v="1"/>
    <n v="24"/>
    <x v="1"/>
    <x v="199"/>
    <x v="148"/>
    <x v="1"/>
    <x v="1"/>
    <x v="1"/>
    <x v="2"/>
    <x v="0"/>
    <x v="1"/>
    <s v="Light"/>
    <s v="Dark"/>
    <x v="5"/>
    <x v="0"/>
    <x v="193"/>
    <s v="A+"/>
    <x v="2"/>
  </r>
  <r>
    <s v="FAM01783"/>
    <n v="37"/>
    <x v="1"/>
    <n v="29"/>
    <x v="1"/>
    <x v="277"/>
    <x v="29"/>
    <x v="0"/>
    <x v="4"/>
    <x v="0"/>
    <x v="2"/>
    <x v="1"/>
    <x v="1"/>
    <s v="Medium"/>
    <s v="Dark"/>
    <x v="5"/>
    <x v="1"/>
    <x v="204"/>
    <s v="A-"/>
    <x v="2"/>
  </r>
  <r>
    <s v="FAM01786"/>
    <n v="43"/>
    <x v="1"/>
    <n v="37"/>
    <x v="0"/>
    <x v="162"/>
    <x v="34"/>
    <x v="2"/>
    <x v="7"/>
    <x v="0"/>
    <x v="0"/>
    <x v="0"/>
    <x v="3"/>
    <s v="Light"/>
    <s v="Olive"/>
    <x v="2"/>
    <x v="1"/>
    <x v="53"/>
    <s v="AB-"/>
    <x v="1"/>
  </r>
  <r>
    <s v="FAM01787"/>
    <n v="38"/>
    <x v="1"/>
    <n v="34"/>
    <x v="0"/>
    <x v="229"/>
    <x v="78"/>
    <x v="6"/>
    <x v="1"/>
    <x v="0"/>
    <x v="3"/>
    <x v="0"/>
    <x v="2"/>
    <s v="Medium"/>
    <s v="Light"/>
    <x v="1"/>
    <x v="1"/>
    <x v="135"/>
    <s v="A+"/>
    <x v="0"/>
  </r>
  <r>
    <s v="FAM01789"/>
    <n v="45"/>
    <x v="1"/>
    <n v="18"/>
    <x v="1"/>
    <x v="135"/>
    <x v="29"/>
    <x v="1"/>
    <x v="1"/>
    <x v="1"/>
    <x v="3"/>
    <x v="1"/>
    <x v="1"/>
    <s v="Dark"/>
    <s v="Medium"/>
    <x v="2"/>
    <x v="0"/>
    <x v="208"/>
    <s v="A+"/>
    <x v="1"/>
  </r>
  <r>
    <s v="FAM01800"/>
    <n v="32"/>
    <x v="1"/>
    <n v="30"/>
    <x v="1"/>
    <x v="69"/>
    <x v="35"/>
    <x v="1"/>
    <x v="1"/>
    <x v="2"/>
    <x v="1"/>
    <x v="0"/>
    <x v="2"/>
    <s v="Light"/>
    <s v="Fair"/>
    <x v="2"/>
    <x v="0"/>
    <x v="114"/>
    <s v="A+"/>
    <x v="1"/>
  </r>
  <r>
    <s v="FAM01803"/>
    <n v="46"/>
    <x v="0"/>
    <n v="32"/>
    <x v="0"/>
    <x v="62"/>
    <x v="112"/>
    <x v="0"/>
    <x v="5"/>
    <x v="1"/>
    <x v="2"/>
    <x v="1"/>
    <x v="0"/>
    <s v="Light"/>
    <s v="Dark"/>
    <x v="2"/>
    <x v="1"/>
    <x v="272"/>
    <s v="A-"/>
    <x v="0"/>
  </r>
  <r>
    <s v="FAM01805"/>
    <n v="40"/>
    <x v="1"/>
    <n v="41"/>
    <x v="0"/>
    <x v="237"/>
    <x v="50"/>
    <x v="1"/>
    <x v="3"/>
    <x v="3"/>
    <x v="1"/>
    <x v="1"/>
    <x v="1"/>
    <s v="Olive"/>
    <s v="Medium"/>
    <x v="3"/>
    <x v="1"/>
    <x v="71"/>
    <s v="A-"/>
    <x v="1"/>
  </r>
  <r>
    <s v="FAM01810"/>
    <n v="41"/>
    <x v="1"/>
    <n v="27"/>
    <x v="1"/>
    <x v="9"/>
    <x v="110"/>
    <x v="1"/>
    <x v="3"/>
    <x v="1"/>
    <x v="4"/>
    <x v="3"/>
    <x v="1"/>
    <s v="Medium"/>
    <s v="Medium"/>
    <x v="2"/>
    <x v="1"/>
    <x v="53"/>
    <s v="A+"/>
    <x v="1"/>
  </r>
  <r>
    <s v="FAM01813"/>
    <n v="42"/>
    <x v="1"/>
    <n v="19"/>
    <x v="1"/>
    <x v="115"/>
    <x v="154"/>
    <x v="1"/>
    <x v="0"/>
    <x v="4"/>
    <x v="3"/>
    <x v="0"/>
    <x v="0"/>
    <s v="Fair"/>
    <s v="Medium"/>
    <x v="5"/>
    <x v="1"/>
    <x v="232"/>
    <s v="AB+"/>
    <x v="2"/>
  </r>
  <r>
    <s v="FAM01815"/>
    <n v="36"/>
    <x v="1"/>
    <n v="24"/>
    <x v="1"/>
    <x v="154"/>
    <x v="208"/>
    <x v="4"/>
    <x v="0"/>
    <x v="1"/>
    <x v="3"/>
    <x v="1"/>
    <x v="3"/>
    <s v="Light"/>
    <s v="Light"/>
    <x v="3"/>
    <x v="1"/>
    <x v="160"/>
    <s v="B+"/>
    <x v="2"/>
  </r>
  <r>
    <s v="FAM01818"/>
    <n v="42"/>
    <x v="1"/>
    <n v="20"/>
    <x v="1"/>
    <x v="244"/>
    <x v="19"/>
    <x v="0"/>
    <x v="1"/>
    <x v="1"/>
    <x v="0"/>
    <x v="0"/>
    <x v="2"/>
    <s v="Medium"/>
    <s v="Dark"/>
    <x v="3"/>
    <x v="1"/>
    <x v="280"/>
    <s v="A+"/>
    <x v="1"/>
  </r>
  <r>
    <s v="FAM01819"/>
    <n v="49"/>
    <x v="0"/>
    <n v="33"/>
    <x v="0"/>
    <x v="226"/>
    <x v="40"/>
    <x v="2"/>
    <x v="1"/>
    <x v="0"/>
    <x v="0"/>
    <x v="1"/>
    <x v="0"/>
    <s v="Medium"/>
    <s v="Medium"/>
    <x v="4"/>
    <x v="1"/>
    <x v="156"/>
    <s v="A-"/>
    <x v="0"/>
  </r>
  <r>
    <s v="FAM01821"/>
    <n v="41"/>
    <x v="1"/>
    <n v="48"/>
    <x v="2"/>
    <x v="282"/>
    <x v="51"/>
    <x v="1"/>
    <x v="6"/>
    <x v="3"/>
    <x v="1"/>
    <x v="1"/>
    <x v="0"/>
    <s v="Dark"/>
    <s v="Fair"/>
    <x v="1"/>
    <x v="1"/>
    <x v="69"/>
    <s v="A+"/>
    <x v="0"/>
  </r>
  <r>
    <s v="FAM01824"/>
    <n v="32"/>
    <x v="1"/>
    <n v="47"/>
    <x v="2"/>
    <x v="255"/>
    <x v="187"/>
    <x v="0"/>
    <x v="2"/>
    <x v="3"/>
    <x v="1"/>
    <x v="0"/>
    <x v="0"/>
    <s v="Fair"/>
    <s v="Fair"/>
    <x v="2"/>
    <x v="1"/>
    <x v="16"/>
    <s v="B+"/>
    <x v="1"/>
  </r>
  <r>
    <s v="FAM01825"/>
    <n v="48"/>
    <x v="0"/>
    <n v="24"/>
    <x v="1"/>
    <x v="172"/>
    <x v="148"/>
    <x v="4"/>
    <x v="3"/>
    <x v="1"/>
    <x v="4"/>
    <x v="1"/>
    <x v="2"/>
    <s v="Light"/>
    <s v="Olive"/>
    <x v="3"/>
    <x v="1"/>
    <x v="178"/>
    <s v="B+"/>
    <x v="1"/>
  </r>
  <r>
    <s v="FAM01826"/>
    <n v="50"/>
    <x v="0"/>
    <n v="46"/>
    <x v="2"/>
    <x v="30"/>
    <x v="128"/>
    <x v="0"/>
    <x v="0"/>
    <x v="0"/>
    <x v="0"/>
    <x v="1"/>
    <x v="2"/>
    <s v="Medium"/>
    <s v="Olive"/>
    <x v="5"/>
    <x v="0"/>
    <x v="149"/>
    <s v="B-"/>
    <x v="0"/>
  </r>
  <r>
    <s v="FAM01827"/>
    <n v="35"/>
    <x v="1"/>
    <n v="41"/>
    <x v="0"/>
    <x v="17"/>
    <x v="8"/>
    <x v="1"/>
    <x v="5"/>
    <x v="1"/>
    <x v="0"/>
    <x v="0"/>
    <x v="1"/>
    <s v="Dark"/>
    <s v="Light"/>
    <x v="5"/>
    <x v="1"/>
    <x v="211"/>
    <s v="A-"/>
    <x v="1"/>
  </r>
  <r>
    <s v="FAM01828"/>
    <n v="49"/>
    <x v="0"/>
    <n v="21"/>
    <x v="1"/>
    <x v="126"/>
    <x v="24"/>
    <x v="1"/>
    <x v="0"/>
    <x v="0"/>
    <x v="0"/>
    <x v="2"/>
    <x v="3"/>
    <s v="Medium"/>
    <s v="Dark"/>
    <x v="1"/>
    <x v="1"/>
    <x v="134"/>
    <s v="AB+"/>
    <x v="0"/>
  </r>
  <r>
    <s v="FAM01829"/>
    <n v="35"/>
    <x v="1"/>
    <n v="46"/>
    <x v="2"/>
    <x v="166"/>
    <x v="208"/>
    <x v="4"/>
    <x v="0"/>
    <x v="1"/>
    <x v="0"/>
    <x v="2"/>
    <x v="0"/>
    <s v="Dark"/>
    <s v="Fair"/>
    <x v="1"/>
    <x v="1"/>
    <x v="3"/>
    <s v="B+"/>
    <x v="0"/>
  </r>
  <r>
    <s v="FAM01830"/>
    <n v="31"/>
    <x v="1"/>
    <n v="22"/>
    <x v="1"/>
    <x v="79"/>
    <x v="99"/>
    <x v="4"/>
    <x v="1"/>
    <x v="0"/>
    <x v="2"/>
    <x v="0"/>
    <x v="1"/>
    <s v="Olive"/>
    <s v="Olive"/>
    <x v="3"/>
    <x v="0"/>
    <x v="175"/>
    <s v="AB+"/>
    <x v="2"/>
  </r>
  <r>
    <s v="FAM01831"/>
    <n v="36"/>
    <x v="1"/>
    <n v="46"/>
    <x v="2"/>
    <x v="146"/>
    <x v="18"/>
    <x v="2"/>
    <x v="0"/>
    <x v="1"/>
    <x v="2"/>
    <x v="3"/>
    <x v="1"/>
    <s v="Olive"/>
    <s v="Medium"/>
    <x v="1"/>
    <x v="0"/>
    <x v="323"/>
    <s v="AB-"/>
    <x v="0"/>
  </r>
  <r>
    <s v="FAM01832"/>
    <n v="35"/>
    <x v="1"/>
    <n v="47"/>
    <x v="2"/>
    <x v="77"/>
    <x v="99"/>
    <x v="3"/>
    <x v="0"/>
    <x v="1"/>
    <x v="2"/>
    <x v="3"/>
    <x v="0"/>
    <s v="Light"/>
    <s v="Dark"/>
    <x v="5"/>
    <x v="1"/>
    <x v="194"/>
    <s v="B-"/>
    <x v="1"/>
  </r>
  <r>
    <s v="FAM01833"/>
    <n v="31"/>
    <x v="1"/>
    <n v="46"/>
    <x v="2"/>
    <x v="192"/>
    <x v="196"/>
    <x v="1"/>
    <x v="0"/>
    <x v="2"/>
    <x v="0"/>
    <x v="3"/>
    <x v="0"/>
    <s v="Medium"/>
    <s v="Olive"/>
    <x v="3"/>
    <x v="1"/>
    <x v="41"/>
    <s v="AB+"/>
    <x v="1"/>
  </r>
  <r>
    <s v="FAM01835"/>
    <n v="39"/>
    <x v="1"/>
    <n v="36"/>
    <x v="0"/>
    <x v="81"/>
    <x v="238"/>
    <x v="1"/>
    <x v="3"/>
    <x v="3"/>
    <x v="1"/>
    <x v="0"/>
    <x v="1"/>
    <s v="Olive"/>
    <s v="Fair"/>
    <x v="2"/>
    <x v="0"/>
    <x v="25"/>
    <s v="A+"/>
    <x v="1"/>
  </r>
  <r>
    <s v="FAM01837"/>
    <n v="35"/>
    <x v="1"/>
    <n v="44"/>
    <x v="0"/>
    <x v="19"/>
    <x v="196"/>
    <x v="0"/>
    <x v="5"/>
    <x v="3"/>
    <x v="0"/>
    <x v="0"/>
    <x v="3"/>
    <s v="Olive"/>
    <s v="Olive"/>
    <x v="1"/>
    <x v="1"/>
    <x v="342"/>
    <s v="A+"/>
    <x v="1"/>
  </r>
  <r>
    <s v="FAM01838"/>
    <n v="49"/>
    <x v="0"/>
    <n v="47"/>
    <x v="2"/>
    <x v="102"/>
    <x v="199"/>
    <x v="4"/>
    <x v="3"/>
    <x v="0"/>
    <x v="1"/>
    <x v="1"/>
    <x v="0"/>
    <s v="Light"/>
    <s v="Medium"/>
    <x v="2"/>
    <x v="1"/>
    <x v="133"/>
    <s v="B+"/>
    <x v="0"/>
  </r>
  <r>
    <s v="FAM01839"/>
    <n v="42"/>
    <x v="1"/>
    <n v="47"/>
    <x v="2"/>
    <x v="273"/>
    <x v="139"/>
    <x v="0"/>
    <x v="7"/>
    <x v="1"/>
    <x v="4"/>
    <x v="3"/>
    <x v="1"/>
    <s v="Dark"/>
    <s v="Dark"/>
    <x v="5"/>
    <x v="1"/>
    <x v="5"/>
    <s v="B+"/>
    <x v="1"/>
  </r>
  <r>
    <s v="FAM01840"/>
    <n v="47"/>
    <x v="0"/>
    <n v="20"/>
    <x v="1"/>
    <x v="23"/>
    <x v="16"/>
    <x v="1"/>
    <x v="3"/>
    <x v="1"/>
    <x v="3"/>
    <x v="3"/>
    <x v="1"/>
    <s v="Dark"/>
    <s v="Light"/>
    <x v="5"/>
    <x v="0"/>
    <x v="33"/>
    <s v="A+"/>
    <x v="1"/>
  </r>
  <r>
    <s v="FAM01842"/>
    <n v="39"/>
    <x v="1"/>
    <n v="26"/>
    <x v="1"/>
    <x v="132"/>
    <x v="156"/>
    <x v="4"/>
    <x v="7"/>
    <x v="0"/>
    <x v="0"/>
    <x v="0"/>
    <x v="2"/>
    <s v="Light"/>
    <s v="Light"/>
    <x v="5"/>
    <x v="1"/>
    <x v="218"/>
    <s v="B-"/>
    <x v="2"/>
  </r>
  <r>
    <s v="FAM01844"/>
    <n v="49"/>
    <x v="0"/>
    <n v="32"/>
    <x v="0"/>
    <x v="136"/>
    <x v="242"/>
    <x v="1"/>
    <x v="1"/>
    <x v="1"/>
    <x v="3"/>
    <x v="0"/>
    <x v="1"/>
    <s v="Dark"/>
    <s v="Olive"/>
    <x v="1"/>
    <x v="0"/>
    <x v="262"/>
    <s v="A+"/>
    <x v="1"/>
  </r>
  <r>
    <s v="FAM01845"/>
    <n v="40"/>
    <x v="1"/>
    <n v="22"/>
    <x v="1"/>
    <x v="90"/>
    <x v="71"/>
    <x v="1"/>
    <x v="3"/>
    <x v="3"/>
    <x v="2"/>
    <x v="1"/>
    <x v="2"/>
    <s v="Medium"/>
    <s v="Light"/>
    <x v="1"/>
    <x v="1"/>
    <x v="116"/>
    <s v="A-"/>
    <x v="1"/>
  </r>
  <r>
    <s v="FAM01846"/>
    <n v="39"/>
    <x v="1"/>
    <n v="46"/>
    <x v="2"/>
    <x v="31"/>
    <x v="97"/>
    <x v="1"/>
    <x v="1"/>
    <x v="1"/>
    <x v="0"/>
    <x v="1"/>
    <x v="0"/>
    <s v="Dark"/>
    <s v="Fair"/>
    <x v="1"/>
    <x v="1"/>
    <x v="192"/>
    <s v="A+"/>
    <x v="0"/>
  </r>
  <r>
    <s v="FAM01848"/>
    <n v="41"/>
    <x v="1"/>
    <n v="44"/>
    <x v="0"/>
    <x v="48"/>
    <x v="169"/>
    <x v="0"/>
    <x v="1"/>
    <x v="3"/>
    <x v="0"/>
    <x v="0"/>
    <x v="1"/>
    <s v="Dark"/>
    <s v="Olive"/>
    <x v="5"/>
    <x v="1"/>
    <x v="192"/>
    <s v="A+"/>
    <x v="1"/>
  </r>
  <r>
    <s v="FAM01849"/>
    <n v="37"/>
    <x v="1"/>
    <n v="25"/>
    <x v="1"/>
    <x v="30"/>
    <x v="190"/>
    <x v="4"/>
    <x v="3"/>
    <x v="4"/>
    <x v="2"/>
    <x v="3"/>
    <x v="0"/>
    <s v="Light"/>
    <s v="Medium"/>
    <x v="5"/>
    <x v="1"/>
    <x v="343"/>
    <s v="B+"/>
    <x v="2"/>
  </r>
  <r>
    <s v="FAM01853"/>
    <n v="35"/>
    <x v="1"/>
    <n v="30"/>
    <x v="1"/>
    <x v="184"/>
    <x v="69"/>
    <x v="1"/>
    <x v="3"/>
    <x v="2"/>
    <x v="0"/>
    <x v="0"/>
    <x v="2"/>
    <s v="Olive"/>
    <s v="Light"/>
    <x v="3"/>
    <x v="0"/>
    <x v="154"/>
    <s v="A+"/>
    <x v="1"/>
  </r>
  <r>
    <s v="FAM01854"/>
    <n v="31"/>
    <x v="1"/>
    <n v="46"/>
    <x v="2"/>
    <x v="133"/>
    <x v="23"/>
    <x v="2"/>
    <x v="0"/>
    <x v="3"/>
    <x v="3"/>
    <x v="0"/>
    <x v="2"/>
    <s v="Light"/>
    <s v="Olive"/>
    <x v="1"/>
    <x v="1"/>
    <x v="194"/>
    <s v="AB-"/>
    <x v="1"/>
  </r>
  <r>
    <s v="FAM01856"/>
    <n v="33"/>
    <x v="1"/>
    <n v="46"/>
    <x v="2"/>
    <x v="139"/>
    <x v="40"/>
    <x v="4"/>
    <x v="1"/>
    <x v="1"/>
    <x v="0"/>
    <x v="1"/>
    <x v="0"/>
    <s v="Olive"/>
    <s v="Fair"/>
    <x v="5"/>
    <x v="0"/>
    <x v="97"/>
    <s v="AB+"/>
    <x v="2"/>
  </r>
  <r>
    <s v="FAM01859"/>
    <n v="42"/>
    <x v="1"/>
    <n v="39"/>
    <x v="0"/>
    <x v="13"/>
    <x v="256"/>
    <x v="0"/>
    <x v="6"/>
    <x v="3"/>
    <x v="2"/>
    <x v="0"/>
    <x v="1"/>
    <s v="Light"/>
    <s v="Light"/>
    <x v="2"/>
    <x v="1"/>
    <x v="78"/>
    <s v="O+"/>
    <x v="1"/>
  </r>
  <r>
    <s v="FAM01861"/>
    <n v="40"/>
    <x v="1"/>
    <n v="29"/>
    <x v="1"/>
    <x v="39"/>
    <x v="69"/>
    <x v="1"/>
    <x v="3"/>
    <x v="3"/>
    <x v="0"/>
    <x v="0"/>
    <x v="1"/>
    <s v="Olive"/>
    <s v="Fair"/>
    <x v="5"/>
    <x v="1"/>
    <x v="15"/>
    <s v="A+"/>
    <x v="1"/>
  </r>
  <r>
    <s v="FAM01863"/>
    <n v="46"/>
    <x v="0"/>
    <n v="19"/>
    <x v="1"/>
    <x v="243"/>
    <x v="156"/>
    <x v="0"/>
    <x v="2"/>
    <x v="1"/>
    <x v="0"/>
    <x v="3"/>
    <x v="1"/>
    <s v="Dark"/>
    <s v="Medium"/>
    <x v="5"/>
    <x v="1"/>
    <x v="197"/>
    <s v="A-"/>
    <x v="1"/>
  </r>
  <r>
    <s v="FAM01868"/>
    <n v="42"/>
    <x v="1"/>
    <n v="40"/>
    <x v="0"/>
    <x v="283"/>
    <x v="261"/>
    <x v="0"/>
    <x v="1"/>
    <x v="1"/>
    <x v="0"/>
    <x v="1"/>
    <x v="1"/>
    <s v="Fair"/>
    <s v="Fair"/>
    <x v="4"/>
    <x v="1"/>
    <x v="141"/>
    <s v="A+"/>
    <x v="1"/>
  </r>
  <r>
    <s v="FAM01869"/>
    <n v="45"/>
    <x v="1"/>
    <n v="37"/>
    <x v="0"/>
    <x v="226"/>
    <x v="50"/>
    <x v="0"/>
    <x v="5"/>
    <x v="1"/>
    <x v="2"/>
    <x v="1"/>
    <x v="2"/>
    <s v="Light"/>
    <s v="Light"/>
    <x v="5"/>
    <x v="0"/>
    <x v="226"/>
    <s v="A+"/>
    <x v="1"/>
  </r>
  <r>
    <s v="FAM01871"/>
    <n v="37"/>
    <x v="1"/>
    <n v="47"/>
    <x v="2"/>
    <x v="284"/>
    <x v="183"/>
    <x v="4"/>
    <x v="1"/>
    <x v="1"/>
    <x v="0"/>
    <x v="1"/>
    <x v="2"/>
    <s v="Fair"/>
    <s v="Light"/>
    <x v="5"/>
    <x v="0"/>
    <x v="37"/>
    <s v="AB+"/>
    <x v="1"/>
  </r>
  <r>
    <s v="FAM01874"/>
    <n v="41"/>
    <x v="1"/>
    <n v="46"/>
    <x v="2"/>
    <x v="120"/>
    <x v="151"/>
    <x v="0"/>
    <x v="3"/>
    <x v="2"/>
    <x v="0"/>
    <x v="0"/>
    <x v="1"/>
    <s v="Medium"/>
    <s v="Olive"/>
    <x v="4"/>
    <x v="1"/>
    <x v="275"/>
    <s v="O+"/>
    <x v="0"/>
  </r>
  <r>
    <s v="FAM01875"/>
    <n v="34"/>
    <x v="1"/>
    <n v="34"/>
    <x v="0"/>
    <x v="52"/>
    <x v="209"/>
    <x v="4"/>
    <x v="0"/>
    <x v="4"/>
    <x v="0"/>
    <x v="2"/>
    <x v="0"/>
    <s v="Fair"/>
    <s v="Light"/>
    <x v="1"/>
    <x v="1"/>
    <x v="206"/>
    <s v="B+"/>
    <x v="1"/>
  </r>
  <r>
    <s v="FAM01876"/>
    <n v="41"/>
    <x v="1"/>
    <n v="43"/>
    <x v="0"/>
    <x v="31"/>
    <x v="148"/>
    <x v="4"/>
    <x v="0"/>
    <x v="1"/>
    <x v="3"/>
    <x v="3"/>
    <x v="1"/>
    <s v="Medium"/>
    <s v="Fair"/>
    <x v="2"/>
    <x v="1"/>
    <x v="177"/>
    <s v="B-"/>
    <x v="0"/>
  </r>
  <r>
    <s v="FAM01877"/>
    <n v="31"/>
    <x v="1"/>
    <n v="40"/>
    <x v="0"/>
    <x v="160"/>
    <x v="93"/>
    <x v="4"/>
    <x v="1"/>
    <x v="1"/>
    <x v="1"/>
    <x v="0"/>
    <x v="2"/>
    <s v="Medium"/>
    <s v="Dark"/>
    <x v="0"/>
    <x v="0"/>
    <x v="318"/>
    <s v="AB+"/>
    <x v="1"/>
  </r>
  <r>
    <s v="FAM01878"/>
    <n v="37"/>
    <x v="1"/>
    <n v="37"/>
    <x v="0"/>
    <x v="0"/>
    <x v="112"/>
    <x v="0"/>
    <x v="0"/>
    <x v="0"/>
    <x v="3"/>
    <x v="1"/>
    <x v="0"/>
    <s v="Medium"/>
    <s v="Medium"/>
    <x v="5"/>
    <x v="1"/>
    <x v="27"/>
    <s v="B+"/>
    <x v="1"/>
  </r>
  <r>
    <s v="FAM01880"/>
    <n v="49"/>
    <x v="0"/>
    <n v="41"/>
    <x v="0"/>
    <x v="285"/>
    <x v="111"/>
    <x v="7"/>
    <x v="1"/>
    <x v="1"/>
    <x v="0"/>
    <x v="1"/>
    <x v="3"/>
    <s v="Light"/>
    <s v="Olive"/>
    <x v="1"/>
    <x v="0"/>
    <x v="193"/>
    <s v="AB-"/>
    <x v="0"/>
  </r>
  <r>
    <s v="FAM01881"/>
    <n v="43"/>
    <x v="1"/>
    <n v="48"/>
    <x v="2"/>
    <x v="203"/>
    <x v="38"/>
    <x v="0"/>
    <x v="4"/>
    <x v="3"/>
    <x v="0"/>
    <x v="0"/>
    <x v="0"/>
    <s v="Fair"/>
    <s v="Olive"/>
    <x v="5"/>
    <x v="1"/>
    <x v="214"/>
    <s v="B+"/>
    <x v="1"/>
  </r>
  <r>
    <s v="FAM01882"/>
    <n v="49"/>
    <x v="0"/>
    <n v="44"/>
    <x v="0"/>
    <x v="261"/>
    <x v="178"/>
    <x v="1"/>
    <x v="0"/>
    <x v="1"/>
    <x v="0"/>
    <x v="0"/>
    <x v="1"/>
    <s v="Fair"/>
    <s v="Light"/>
    <x v="2"/>
    <x v="0"/>
    <x v="260"/>
    <s v="AB-"/>
    <x v="0"/>
  </r>
  <r>
    <s v="FAM01883"/>
    <n v="33"/>
    <x v="1"/>
    <n v="19"/>
    <x v="1"/>
    <x v="12"/>
    <x v="186"/>
    <x v="0"/>
    <x v="1"/>
    <x v="4"/>
    <x v="4"/>
    <x v="1"/>
    <x v="1"/>
    <s v="Olive"/>
    <s v="Olive"/>
    <x v="5"/>
    <x v="1"/>
    <x v="344"/>
    <s v="A+"/>
    <x v="2"/>
  </r>
  <r>
    <s v="FAM01886"/>
    <n v="35"/>
    <x v="1"/>
    <n v="30"/>
    <x v="1"/>
    <x v="132"/>
    <x v="202"/>
    <x v="4"/>
    <x v="3"/>
    <x v="1"/>
    <x v="2"/>
    <x v="2"/>
    <x v="0"/>
    <s v="Fair"/>
    <s v="Medium"/>
    <x v="0"/>
    <x v="1"/>
    <x v="178"/>
    <s v="B+"/>
    <x v="0"/>
  </r>
  <r>
    <s v="FAM01888"/>
    <n v="33"/>
    <x v="1"/>
    <n v="19"/>
    <x v="1"/>
    <x v="168"/>
    <x v="12"/>
    <x v="3"/>
    <x v="3"/>
    <x v="1"/>
    <x v="2"/>
    <x v="1"/>
    <x v="1"/>
    <s v="Fair"/>
    <s v="Light"/>
    <x v="1"/>
    <x v="1"/>
    <x v="17"/>
    <s v="A-"/>
    <x v="1"/>
  </r>
  <r>
    <s v="FAM01890"/>
    <n v="34"/>
    <x v="1"/>
    <n v="48"/>
    <x v="2"/>
    <x v="90"/>
    <x v="44"/>
    <x v="1"/>
    <x v="3"/>
    <x v="2"/>
    <x v="0"/>
    <x v="3"/>
    <x v="0"/>
    <s v="Olive"/>
    <s v="Light"/>
    <x v="2"/>
    <x v="0"/>
    <x v="315"/>
    <s v="A+"/>
    <x v="0"/>
  </r>
  <r>
    <s v="FAM01891"/>
    <n v="40"/>
    <x v="1"/>
    <n v="27"/>
    <x v="1"/>
    <x v="32"/>
    <x v="157"/>
    <x v="0"/>
    <x v="3"/>
    <x v="0"/>
    <x v="0"/>
    <x v="0"/>
    <x v="0"/>
    <s v="Light"/>
    <s v="Medium"/>
    <x v="1"/>
    <x v="1"/>
    <x v="173"/>
    <s v="O+"/>
    <x v="1"/>
  </r>
  <r>
    <s v="FAM01894"/>
    <n v="46"/>
    <x v="0"/>
    <n v="40"/>
    <x v="0"/>
    <x v="286"/>
    <x v="181"/>
    <x v="1"/>
    <x v="1"/>
    <x v="1"/>
    <x v="0"/>
    <x v="2"/>
    <x v="0"/>
    <s v="Light"/>
    <s v="Dark"/>
    <x v="4"/>
    <x v="1"/>
    <x v="253"/>
    <s v="A+"/>
    <x v="0"/>
  </r>
  <r>
    <s v="FAM01897"/>
    <n v="37"/>
    <x v="1"/>
    <n v="37"/>
    <x v="0"/>
    <x v="4"/>
    <x v="71"/>
    <x v="4"/>
    <x v="3"/>
    <x v="2"/>
    <x v="0"/>
    <x v="1"/>
    <x v="0"/>
    <s v="Medium"/>
    <s v="Light"/>
    <x v="2"/>
    <x v="0"/>
    <x v="345"/>
    <s v="B-"/>
    <x v="1"/>
  </r>
  <r>
    <s v="FAM01898"/>
    <n v="33"/>
    <x v="1"/>
    <n v="27"/>
    <x v="1"/>
    <x v="89"/>
    <x v="178"/>
    <x v="1"/>
    <x v="3"/>
    <x v="1"/>
    <x v="2"/>
    <x v="1"/>
    <x v="1"/>
    <s v="Light"/>
    <s v="Light"/>
    <x v="1"/>
    <x v="0"/>
    <x v="86"/>
    <s v="A+"/>
    <x v="1"/>
  </r>
  <r>
    <s v="FAM01899"/>
    <n v="39"/>
    <x v="1"/>
    <n v="46"/>
    <x v="2"/>
    <x v="253"/>
    <x v="13"/>
    <x v="7"/>
    <x v="0"/>
    <x v="0"/>
    <x v="0"/>
    <x v="0"/>
    <x v="2"/>
    <s v="Medium"/>
    <s v="Medium"/>
    <x v="2"/>
    <x v="1"/>
    <x v="95"/>
    <s v="B+"/>
    <x v="0"/>
  </r>
  <r>
    <s v="FAM01900"/>
    <n v="37"/>
    <x v="1"/>
    <n v="37"/>
    <x v="0"/>
    <x v="37"/>
    <x v="195"/>
    <x v="1"/>
    <x v="4"/>
    <x v="2"/>
    <x v="0"/>
    <x v="1"/>
    <x v="3"/>
    <s v="Olive"/>
    <s v="Medium"/>
    <x v="2"/>
    <x v="1"/>
    <x v="41"/>
    <s v="A+"/>
    <x v="1"/>
  </r>
  <r>
    <s v="FAM01902"/>
    <n v="44"/>
    <x v="1"/>
    <n v="24"/>
    <x v="1"/>
    <x v="205"/>
    <x v="63"/>
    <x v="4"/>
    <x v="0"/>
    <x v="1"/>
    <x v="1"/>
    <x v="2"/>
    <x v="1"/>
    <s v="Medium"/>
    <s v="Light"/>
    <x v="2"/>
    <x v="0"/>
    <x v="334"/>
    <s v="B-"/>
    <x v="1"/>
  </r>
  <r>
    <s v="FAM01904"/>
    <n v="44"/>
    <x v="1"/>
    <n v="28"/>
    <x v="1"/>
    <x v="14"/>
    <x v="142"/>
    <x v="4"/>
    <x v="0"/>
    <x v="1"/>
    <x v="0"/>
    <x v="3"/>
    <x v="3"/>
    <s v="Olive"/>
    <s v="Light"/>
    <x v="5"/>
    <x v="1"/>
    <x v="186"/>
    <s v="B+"/>
    <x v="2"/>
  </r>
  <r>
    <s v="FAM01907"/>
    <n v="50"/>
    <x v="0"/>
    <n v="42"/>
    <x v="0"/>
    <x v="118"/>
    <x v="48"/>
    <x v="0"/>
    <x v="0"/>
    <x v="0"/>
    <x v="3"/>
    <x v="3"/>
    <x v="1"/>
    <s v="Olive"/>
    <s v="Light"/>
    <x v="4"/>
    <x v="1"/>
    <x v="346"/>
    <s v="B-"/>
    <x v="0"/>
  </r>
  <r>
    <s v="FAM01908"/>
    <n v="33"/>
    <x v="1"/>
    <n v="38"/>
    <x v="0"/>
    <x v="217"/>
    <x v="3"/>
    <x v="0"/>
    <x v="4"/>
    <x v="0"/>
    <x v="1"/>
    <x v="3"/>
    <x v="0"/>
    <s v="Medium"/>
    <s v="Olive"/>
    <x v="1"/>
    <x v="0"/>
    <x v="79"/>
    <s v="B+"/>
    <x v="1"/>
  </r>
  <r>
    <s v="FAM01910"/>
    <n v="35"/>
    <x v="1"/>
    <n v="35"/>
    <x v="0"/>
    <x v="112"/>
    <x v="16"/>
    <x v="1"/>
    <x v="3"/>
    <x v="1"/>
    <x v="2"/>
    <x v="2"/>
    <x v="0"/>
    <s v="Medium"/>
    <s v="Olive"/>
    <x v="5"/>
    <x v="0"/>
    <x v="57"/>
    <s v="A+"/>
    <x v="2"/>
  </r>
  <r>
    <s v="FAM01914"/>
    <n v="44"/>
    <x v="1"/>
    <n v="29"/>
    <x v="1"/>
    <x v="232"/>
    <x v="136"/>
    <x v="4"/>
    <x v="1"/>
    <x v="2"/>
    <x v="1"/>
    <x v="0"/>
    <x v="3"/>
    <s v="Light"/>
    <s v="Fair"/>
    <x v="2"/>
    <x v="0"/>
    <x v="253"/>
    <s v="AB-"/>
    <x v="1"/>
  </r>
  <r>
    <s v="FAM01915"/>
    <n v="32"/>
    <x v="1"/>
    <n v="24"/>
    <x v="1"/>
    <x v="232"/>
    <x v="126"/>
    <x v="1"/>
    <x v="1"/>
    <x v="1"/>
    <x v="3"/>
    <x v="0"/>
    <x v="1"/>
    <s v="Light"/>
    <s v="Medium"/>
    <x v="5"/>
    <x v="1"/>
    <x v="347"/>
    <s v="A+"/>
    <x v="2"/>
  </r>
  <r>
    <s v="FAM01918"/>
    <n v="40"/>
    <x v="1"/>
    <n v="43"/>
    <x v="0"/>
    <x v="287"/>
    <x v="8"/>
    <x v="1"/>
    <x v="1"/>
    <x v="3"/>
    <x v="1"/>
    <x v="0"/>
    <x v="1"/>
    <s v="Olive"/>
    <s v="Olive"/>
    <x v="3"/>
    <x v="0"/>
    <x v="108"/>
    <s v="A+"/>
    <x v="0"/>
  </r>
  <r>
    <s v="FAM01921"/>
    <n v="44"/>
    <x v="1"/>
    <n v="48"/>
    <x v="2"/>
    <x v="274"/>
    <x v="146"/>
    <x v="0"/>
    <x v="1"/>
    <x v="1"/>
    <x v="1"/>
    <x v="3"/>
    <x v="1"/>
    <s v="Fair"/>
    <s v="Olive"/>
    <x v="3"/>
    <x v="1"/>
    <x v="20"/>
    <s v="A+"/>
    <x v="1"/>
  </r>
  <r>
    <s v="FAM01922"/>
    <n v="34"/>
    <x v="1"/>
    <n v="18"/>
    <x v="1"/>
    <x v="179"/>
    <x v="137"/>
    <x v="0"/>
    <x v="0"/>
    <x v="3"/>
    <x v="1"/>
    <x v="0"/>
    <x v="2"/>
    <s v="Medium"/>
    <s v="Light"/>
    <x v="1"/>
    <x v="1"/>
    <x v="266"/>
    <s v="B+"/>
    <x v="1"/>
  </r>
  <r>
    <s v="FAM01924"/>
    <n v="31"/>
    <x v="1"/>
    <n v="29"/>
    <x v="1"/>
    <x v="274"/>
    <x v="54"/>
    <x v="4"/>
    <x v="0"/>
    <x v="3"/>
    <x v="3"/>
    <x v="1"/>
    <x v="2"/>
    <s v="Medium"/>
    <s v="Fair"/>
    <x v="2"/>
    <x v="0"/>
    <x v="193"/>
    <s v="B+"/>
    <x v="1"/>
  </r>
  <r>
    <s v="FAM01927"/>
    <n v="47"/>
    <x v="0"/>
    <n v="49"/>
    <x v="2"/>
    <x v="288"/>
    <x v="127"/>
    <x v="3"/>
    <x v="3"/>
    <x v="0"/>
    <x v="3"/>
    <x v="0"/>
    <x v="0"/>
    <s v="Fair"/>
    <s v="Fair"/>
    <x v="4"/>
    <x v="0"/>
    <x v="27"/>
    <s v="A+"/>
    <x v="0"/>
  </r>
  <r>
    <s v="FAM01928"/>
    <n v="32"/>
    <x v="1"/>
    <n v="29"/>
    <x v="1"/>
    <x v="289"/>
    <x v="173"/>
    <x v="1"/>
    <x v="1"/>
    <x v="0"/>
    <x v="1"/>
    <x v="0"/>
    <x v="0"/>
    <s v="Dark"/>
    <s v="Medium"/>
    <x v="5"/>
    <x v="1"/>
    <x v="36"/>
    <s v="A+"/>
    <x v="2"/>
  </r>
  <r>
    <s v="FAM01929"/>
    <n v="50"/>
    <x v="0"/>
    <n v="30"/>
    <x v="1"/>
    <x v="38"/>
    <x v="27"/>
    <x v="4"/>
    <x v="3"/>
    <x v="0"/>
    <x v="2"/>
    <x v="0"/>
    <x v="0"/>
    <s v="Olive"/>
    <s v="Dark"/>
    <x v="3"/>
    <x v="1"/>
    <x v="348"/>
    <s v="B+"/>
    <x v="1"/>
  </r>
  <r>
    <s v="FAM01930"/>
    <n v="33"/>
    <x v="1"/>
    <n v="45"/>
    <x v="0"/>
    <x v="43"/>
    <x v="169"/>
    <x v="0"/>
    <x v="3"/>
    <x v="1"/>
    <x v="3"/>
    <x v="0"/>
    <x v="0"/>
    <s v="Medium"/>
    <s v="Medium"/>
    <x v="5"/>
    <x v="1"/>
    <x v="64"/>
    <s v="O-"/>
    <x v="1"/>
  </r>
  <r>
    <s v="FAM01931"/>
    <n v="39"/>
    <x v="1"/>
    <n v="18"/>
    <x v="1"/>
    <x v="3"/>
    <x v="178"/>
    <x v="1"/>
    <x v="1"/>
    <x v="3"/>
    <x v="1"/>
    <x v="0"/>
    <x v="2"/>
    <s v="Dark"/>
    <s v="Olive"/>
    <x v="5"/>
    <x v="0"/>
    <x v="19"/>
    <s v="A+"/>
    <x v="2"/>
  </r>
  <r>
    <s v="FAM01932"/>
    <n v="37"/>
    <x v="1"/>
    <n v="23"/>
    <x v="1"/>
    <x v="216"/>
    <x v="52"/>
    <x v="1"/>
    <x v="1"/>
    <x v="3"/>
    <x v="1"/>
    <x v="0"/>
    <x v="0"/>
    <s v="Fair"/>
    <s v="Dark"/>
    <x v="4"/>
    <x v="1"/>
    <x v="54"/>
    <s v="A+"/>
    <x v="0"/>
  </r>
  <r>
    <s v="FAM01933"/>
    <n v="48"/>
    <x v="0"/>
    <n v="25"/>
    <x v="1"/>
    <x v="149"/>
    <x v="142"/>
    <x v="4"/>
    <x v="3"/>
    <x v="1"/>
    <x v="1"/>
    <x v="0"/>
    <x v="0"/>
    <s v="Medium"/>
    <s v="Light"/>
    <x v="5"/>
    <x v="1"/>
    <x v="179"/>
    <s v="B-"/>
    <x v="1"/>
  </r>
  <r>
    <s v="FAM01936"/>
    <n v="48"/>
    <x v="0"/>
    <n v="42"/>
    <x v="0"/>
    <x v="212"/>
    <x v="178"/>
    <x v="3"/>
    <x v="1"/>
    <x v="1"/>
    <x v="0"/>
    <x v="3"/>
    <x v="1"/>
    <s v="Light"/>
    <s v="Medium"/>
    <x v="2"/>
    <x v="1"/>
    <x v="206"/>
    <s v="AB+"/>
    <x v="0"/>
  </r>
  <r>
    <s v="FAM01938"/>
    <n v="42"/>
    <x v="1"/>
    <n v="45"/>
    <x v="0"/>
    <x v="274"/>
    <x v="89"/>
    <x v="4"/>
    <x v="0"/>
    <x v="1"/>
    <x v="0"/>
    <x v="0"/>
    <x v="2"/>
    <s v="Olive"/>
    <s v="Medium"/>
    <x v="1"/>
    <x v="1"/>
    <x v="204"/>
    <s v="B-"/>
    <x v="0"/>
  </r>
  <r>
    <s v="FAM01939"/>
    <n v="38"/>
    <x v="1"/>
    <n v="40"/>
    <x v="0"/>
    <x v="188"/>
    <x v="16"/>
    <x v="4"/>
    <x v="1"/>
    <x v="1"/>
    <x v="3"/>
    <x v="1"/>
    <x v="3"/>
    <s v="Dark"/>
    <s v="Olive"/>
    <x v="4"/>
    <x v="0"/>
    <x v="10"/>
    <s v="AB+"/>
    <x v="0"/>
  </r>
  <r>
    <s v="FAM01940"/>
    <n v="50"/>
    <x v="0"/>
    <n v="21"/>
    <x v="1"/>
    <x v="79"/>
    <x v="182"/>
    <x v="1"/>
    <x v="3"/>
    <x v="1"/>
    <x v="3"/>
    <x v="3"/>
    <x v="2"/>
    <s v="Olive"/>
    <s v="Light"/>
    <x v="3"/>
    <x v="0"/>
    <x v="277"/>
    <s v="A+"/>
    <x v="1"/>
  </r>
  <r>
    <s v="FAM01942"/>
    <n v="38"/>
    <x v="1"/>
    <n v="38"/>
    <x v="0"/>
    <x v="178"/>
    <x v="57"/>
    <x v="0"/>
    <x v="0"/>
    <x v="3"/>
    <x v="0"/>
    <x v="2"/>
    <x v="0"/>
    <s v="Olive"/>
    <s v="Light"/>
    <x v="1"/>
    <x v="0"/>
    <x v="349"/>
    <s v="B+"/>
    <x v="1"/>
  </r>
  <r>
    <s v="FAM01945"/>
    <n v="44"/>
    <x v="1"/>
    <n v="33"/>
    <x v="0"/>
    <x v="49"/>
    <x v="5"/>
    <x v="2"/>
    <x v="1"/>
    <x v="3"/>
    <x v="0"/>
    <x v="3"/>
    <x v="1"/>
    <s v="Medium"/>
    <s v="Light"/>
    <x v="4"/>
    <x v="0"/>
    <x v="95"/>
    <s v="A+"/>
    <x v="1"/>
  </r>
  <r>
    <s v="FAM01948"/>
    <n v="50"/>
    <x v="0"/>
    <n v="40"/>
    <x v="0"/>
    <x v="241"/>
    <x v="27"/>
    <x v="2"/>
    <x v="1"/>
    <x v="3"/>
    <x v="0"/>
    <x v="0"/>
    <x v="0"/>
    <s v="Medium"/>
    <s v="Dark"/>
    <x v="5"/>
    <x v="0"/>
    <x v="207"/>
    <s v="A-"/>
    <x v="1"/>
  </r>
  <r>
    <s v="FAM01949"/>
    <n v="34"/>
    <x v="1"/>
    <n v="28"/>
    <x v="1"/>
    <x v="18"/>
    <x v="4"/>
    <x v="4"/>
    <x v="0"/>
    <x v="3"/>
    <x v="0"/>
    <x v="0"/>
    <x v="2"/>
    <s v="Medium"/>
    <s v="Medium"/>
    <x v="2"/>
    <x v="1"/>
    <x v="20"/>
    <s v="B-"/>
    <x v="2"/>
  </r>
  <r>
    <s v="FAM01951"/>
    <n v="42"/>
    <x v="1"/>
    <n v="43"/>
    <x v="0"/>
    <x v="61"/>
    <x v="8"/>
    <x v="1"/>
    <x v="0"/>
    <x v="1"/>
    <x v="0"/>
    <x v="3"/>
    <x v="1"/>
    <s v="Medium"/>
    <s v="Olive"/>
    <x v="3"/>
    <x v="0"/>
    <x v="24"/>
    <s v="AB+"/>
    <x v="1"/>
  </r>
  <r>
    <s v="FAM01952"/>
    <n v="38"/>
    <x v="1"/>
    <n v="19"/>
    <x v="1"/>
    <x v="1"/>
    <x v="57"/>
    <x v="4"/>
    <x v="0"/>
    <x v="1"/>
    <x v="3"/>
    <x v="0"/>
    <x v="1"/>
    <s v="Olive"/>
    <s v="Light"/>
    <x v="3"/>
    <x v="1"/>
    <x v="304"/>
    <s v="B-"/>
    <x v="1"/>
  </r>
  <r>
    <s v="FAM01955"/>
    <n v="40"/>
    <x v="1"/>
    <n v="32"/>
    <x v="0"/>
    <x v="230"/>
    <x v="127"/>
    <x v="0"/>
    <x v="4"/>
    <x v="1"/>
    <x v="3"/>
    <x v="3"/>
    <x v="1"/>
    <s v="Olive"/>
    <s v="Fair"/>
    <x v="5"/>
    <x v="0"/>
    <x v="44"/>
    <s v="B-"/>
    <x v="1"/>
  </r>
  <r>
    <s v="FAM01957"/>
    <n v="47"/>
    <x v="0"/>
    <n v="32"/>
    <x v="0"/>
    <x v="133"/>
    <x v="110"/>
    <x v="4"/>
    <x v="0"/>
    <x v="1"/>
    <x v="0"/>
    <x v="0"/>
    <x v="0"/>
    <s v="Olive"/>
    <s v="Fair"/>
    <x v="5"/>
    <x v="1"/>
    <x v="64"/>
    <s v="B+"/>
    <x v="1"/>
  </r>
  <r>
    <s v="FAM01959"/>
    <n v="35"/>
    <x v="1"/>
    <n v="40"/>
    <x v="0"/>
    <x v="262"/>
    <x v="26"/>
    <x v="3"/>
    <x v="1"/>
    <x v="1"/>
    <x v="0"/>
    <x v="0"/>
    <x v="0"/>
    <s v="Olive"/>
    <s v="Light"/>
    <x v="5"/>
    <x v="1"/>
    <x v="31"/>
    <s v="AB+"/>
    <x v="1"/>
  </r>
  <r>
    <s v="FAM01960"/>
    <n v="35"/>
    <x v="1"/>
    <n v="34"/>
    <x v="0"/>
    <x v="199"/>
    <x v="5"/>
    <x v="1"/>
    <x v="0"/>
    <x v="2"/>
    <x v="1"/>
    <x v="2"/>
    <x v="0"/>
    <s v="Light"/>
    <s v="Fair"/>
    <x v="5"/>
    <x v="0"/>
    <x v="350"/>
    <s v="AB+"/>
    <x v="1"/>
  </r>
  <r>
    <s v="FAM01964"/>
    <n v="36"/>
    <x v="1"/>
    <n v="50"/>
    <x v="2"/>
    <x v="157"/>
    <x v="65"/>
    <x v="4"/>
    <x v="0"/>
    <x v="2"/>
    <x v="2"/>
    <x v="0"/>
    <x v="0"/>
    <s v="Olive"/>
    <s v="Olive"/>
    <x v="5"/>
    <x v="1"/>
    <x v="266"/>
    <s v="B+"/>
    <x v="1"/>
  </r>
  <r>
    <s v="FAM01965"/>
    <n v="48"/>
    <x v="0"/>
    <n v="48"/>
    <x v="2"/>
    <x v="70"/>
    <x v="191"/>
    <x v="7"/>
    <x v="3"/>
    <x v="2"/>
    <x v="2"/>
    <x v="1"/>
    <x v="1"/>
    <s v="Fair"/>
    <s v="Light"/>
    <x v="2"/>
    <x v="1"/>
    <x v="221"/>
    <s v="B-"/>
    <x v="0"/>
  </r>
  <r>
    <s v="FAM01969"/>
    <n v="46"/>
    <x v="0"/>
    <n v="21"/>
    <x v="1"/>
    <x v="57"/>
    <x v="54"/>
    <x v="1"/>
    <x v="3"/>
    <x v="1"/>
    <x v="0"/>
    <x v="0"/>
    <x v="1"/>
    <s v="Medium"/>
    <s v="Olive"/>
    <x v="2"/>
    <x v="0"/>
    <x v="230"/>
    <s v="A+"/>
    <x v="0"/>
  </r>
  <r>
    <s v="FAM01970"/>
    <n v="47"/>
    <x v="0"/>
    <n v="39"/>
    <x v="0"/>
    <x v="141"/>
    <x v="117"/>
    <x v="0"/>
    <x v="3"/>
    <x v="2"/>
    <x v="0"/>
    <x v="2"/>
    <x v="1"/>
    <s v="Olive"/>
    <s v="Fair"/>
    <x v="0"/>
    <x v="0"/>
    <x v="351"/>
    <s v="O+"/>
    <x v="0"/>
  </r>
  <r>
    <s v="FAM01971"/>
    <n v="41"/>
    <x v="1"/>
    <n v="30"/>
    <x v="1"/>
    <x v="48"/>
    <x v="21"/>
    <x v="1"/>
    <x v="1"/>
    <x v="1"/>
    <x v="0"/>
    <x v="1"/>
    <x v="2"/>
    <s v="Medium"/>
    <s v="Fair"/>
    <x v="5"/>
    <x v="1"/>
    <x v="133"/>
    <s v="A+"/>
    <x v="1"/>
  </r>
  <r>
    <s v="FAM01972"/>
    <n v="33"/>
    <x v="1"/>
    <n v="33"/>
    <x v="0"/>
    <x v="168"/>
    <x v="186"/>
    <x v="0"/>
    <x v="3"/>
    <x v="1"/>
    <x v="4"/>
    <x v="1"/>
    <x v="1"/>
    <s v="Medium"/>
    <s v="Dark"/>
    <x v="1"/>
    <x v="1"/>
    <x v="346"/>
    <s v="O+"/>
    <x v="1"/>
  </r>
  <r>
    <s v="FAM01974"/>
    <n v="41"/>
    <x v="1"/>
    <n v="23"/>
    <x v="1"/>
    <x v="126"/>
    <x v="257"/>
    <x v="4"/>
    <x v="7"/>
    <x v="1"/>
    <x v="3"/>
    <x v="3"/>
    <x v="0"/>
    <s v="Fair"/>
    <s v="Medium"/>
    <x v="4"/>
    <x v="0"/>
    <x v="312"/>
    <s v="B-"/>
    <x v="1"/>
  </r>
  <r>
    <s v="FAM01977"/>
    <n v="46"/>
    <x v="0"/>
    <n v="41"/>
    <x v="0"/>
    <x v="204"/>
    <x v="90"/>
    <x v="0"/>
    <x v="1"/>
    <x v="0"/>
    <x v="0"/>
    <x v="0"/>
    <x v="1"/>
    <s v="Light"/>
    <s v="Medium"/>
    <x v="2"/>
    <x v="0"/>
    <x v="189"/>
    <s v="A+"/>
    <x v="0"/>
  </r>
  <r>
    <s v="FAM01978"/>
    <n v="40"/>
    <x v="1"/>
    <n v="46"/>
    <x v="2"/>
    <x v="34"/>
    <x v="213"/>
    <x v="4"/>
    <x v="3"/>
    <x v="2"/>
    <x v="0"/>
    <x v="0"/>
    <x v="0"/>
    <s v="Fair"/>
    <s v="Light"/>
    <x v="1"/>
    <x v="1"/>
    <x v="266"/>
    <s v="B+"/>
    <x v="1"/>
  </r>
  <r>
    <s v="FAM01979"/>
    <n v="34"/>
    <x v="1"/>
    <n v="20"/>
    <x v="1"/>
    <x v="184"/>
    <x v="17"/>
    <x v="4"/>
    <x v="5"/>
    <x v="1"/>
    <x v="0"/>
    <x v="3"/>
    <x v="3"/>
    <s v="Olive"/>
    <s v="Olive"/>
    <x v="5"/>
    <x v="0"/>
    <x v="135"/>
    <s v="AB+"/>
    <x v="2"/>
  </r>
  <r>
    <s v="FAM01980"/>
    <n v="40"/>
    <x v="1"/>
    <n v="27"/>
    <x v="1"/>
    <x v="178"/>
    <x v="114"/>
    <x v="0"/>
    <x v="0"/>
    <x v="0"/>
    <x v="3"/>
    <x v="3"/>
    <x v="1"/>
    <s v="Olive"/>
    <s v="Medium"/>
    <x v="0"/>
    <x v="0"/>
    <x v="45"/>
    <s v="B+"/>
    <x v="0"/>
  </r>
  <r>
    <s v="FAM01982"/>
    <n v="42"/>
    <x v="1"/>
    <n v="43"/>
    <x v="0"/>
    <x v="90"/>
    <x v="143"/>
    <x v="4"/>
    <x v="1"/>
    <x v="1"/>
    <x v="0"/>
    <x v="1"/>
    <x v="2"/>
    <s v="Light"/>
    <s v="Olive"/>
    <x v="2"/>
    <x v="1"/>
    <x v="2"/>
    <s v="AB+"/>
    <x v="1"/>
  </r>
  <r>
    <s v="FAM01985"/>
    <n v="32"/>
    <x v="1"/>
    <n v="42"/>
    <x v="0"/>
    <x v="5"/>
    <x v="51"/>
    <x v="2"/>
    <x v="1"/>
    <x v="3"/>
    <x v="1"/>
    <x v="2"/>
    <x v="0"/>
    <s v="Dark"/>
    <s v="Light"/>
    <x v="2"/>
    <x v="0"/>
    <x v="125"/>
    <s v="A-"/>
    <x v="1"/>
  </r>
  <r>
    <s v="FAM01986"/>
    <n v="40"/>
    <x v="1"/>
    <n v="25"/>
    <x v="1"/>
    <x v="184"/>
    <x v="121"/>
    <x v="4"/>
    <x v="3"/>
    <x v="3"/>
    <x v="1"/>
    <x v="3"/>
    <x v="0"/>
    <s v="Light"/>
    <s v="Light"/>
    <x v="5"/>
    <x v="1"/>
    <x v="118"/>
    <s v="B+"/>
    <x v="2"/>
  </r>
  <r>
    <s v="FAM01987"/>
    <n v="45"/>
    <x v="1"/>
    <n v="21"/>
    <x v="1"/>
    <x v="55"/>
    <x v="95"/>
    <x v="0"/>
    <x v="3"/>
    <x v="3"/>
    <x v="0"/>
    <x v="1"/>
    <x v="0"/>
    <s v="Dark"/>
    <s v="Medium"/>
    <x v="5"/>
    <x v="1"/>
    <x v="147"/>
    <s v="O+"/>
    <x v="1"/>
  </r>
  <r>
    <s v="FAM01988"/>
    <n v="40"/>
    <x v="1"/>
    <n v="45"/>
    <x v="0"/>
    <x v="35"/>
    <x v="144"/>
    <x v="1"/>
    <x v="3"/>
    <x v="1"/>
    <x v="2"/>
    <x v="1"/>
    <x v="2"/>
    <s v="Olive"/>
    <s v="Medium"/>
    <x v="2"/>
    <x v="1"/>
    <x v="68"/>
    <s v="A+"/>
    <x v="1"/>
  </r>
  <r>
    <s v="FAM01989"/>
    <n v="37"/>
    <x v="1"/>
    <n v="24"/>
    <x v="1"/>
    <x v="59"/>
    <x v="32"/>
    <x v="1"/>
    <x v="1"/>
    <x v="1"/>
    <x v="1"/>
    <x v="3"/>
    <x v="0"/>
    <s v="Light"/>
    <s v="Medium"/>
    <x v="1"/>
    <x v="1"/>
    <x v="11"/>
    <s v="A+"/>
    <x v="1"/>
  </r>
  <r>
    <s v="FAM01992"/>
    <n v="36"/>
    <x v="1"/>
    <n v="43"/>
    <x v="0"/>
    <x v="85"/>
    <x v="125"/>
    <x v="4"/>
    <x v="0"/>
    <x v="3"/>
    <x v="3"/>
    <x v="3"/>
    <x v="0"/>
    <s v="Light"/>
    <s v="Fair"/>
    <x v="2"/>
    <x v="1"/>
    <x v="311"/>
    <s v="B-"/>
    <x v="0"/>
  </r>
  <r>
    <s v="FAM01995"/>
    <n v="40"/>
    <x v="1"/>
    <n v="34"/>
    <x v="0"/>
    <x v="169"/>
    <x v="262"/>
    <x v="0"/>
    <x v="0"/>
    <x v="1"/>
    <x v="2"/>
    <x v="2"/>
    <x v="0"/>
    <s v="Medium"/>
    <s v="Olive"/>
    <x v="5"/>
    <x v="1"/>
    <x v="55"/>
    <s v="B+"/>
    <x v="1"/>
  </r>
  <r>
    <s v="FAM01996"/>
    <n v="45"/>
    <x v="1"/>
    <n v="39"/>
    <x v="0"/>
    <x v="19"/>
    <x v="30"/>
    <x v="1"/>
    <x v="3"/>
    <x v="1"/>
    <x v="1"/>
    <x v="0"/>
    <x v="2"/>
    <s v="Medium"/>
    <s v="Light"/>
    <x v="4"/>
    <x v="0"/>
    <x v="40"/>
    <s v="A+"/>
    <x v="0"/>
  </r>
  <r>
    <s v="FAM01999"/>
    <n v="37"/>
    <x v="1"/>
    <n v="19"/>
    <x v="1"/>
    <x v="212"/>
    <x v="5"/>
    <x v="0"/>
    <x v="1"/>
    <x v="3"/>
    <x v="0"/>
    <x v="1"/>
    <x v="0"/>
    <s v="Olive"/>
    <s v="Light"/>
    <x v="1"/>
    <x v="1"/>
    <x v="71"/>
    <s v="A-"/>
    <x v="1"/>
  </r>
  <r>
    <s v="FAM02001"/>
    <n v="48"/>
    <x v="0"/>
    <n v="36"/>
    <x v="0"/>
    <x v="183"/>
    <x v="70"/>
    <x v="1"/>
    <x v="0"/>
    <x v="1"/>
    <x v="0"/>
    <x v="0"/>
    <x v="0"/>
    <s v="Dark"/>
    <s v="Light"/>
    <x v="1"/>
    <x v="0"/>
    <x v="196"/>
    <s v="AB-"/>
    <x v="1"/>
  </r>
  <r>
    <s v="FAM02002"/>
    <n v="48"/>
    <x v="0"/>
    <n v="33"/>
    <x v="0"/>
    <x v="27"/>
    <x v="245"/>
    <x v="6"/>
    <x v="1"/>
    <x v="2"/>
    <x v="1"/>
    <x v="0"/>
    <x v="2"/>
    <s v="Light"/>
    <s v="Medium"/>
    <x v="2"/>
    <x v="0"/>
    <x v="65"/>
    <s v="A-"/>
    <x v="1"/>
  </r>
  <r>
    <s v="FAM02003"/>
    <n v="40"/>
    <x v="1"/>
    <n v="42"/>
    <x v="0"/>
    <x v="232"/>
    <x v="252"/>
    <x v="6"/>
    <x v="5"/>
    <x v="0"/>
    <x v="0"/>
    <x v="2"/>
    <x v="3"/>
    <s v="Light"/>
    <s v="Olive"/>
    <x v="5"/>
    <x v="1"/>
    <x v="247"/>
    <s v="A-"/>
    <x v="1"/>
  </r>
  <r>
    <s v="FAM02004"/>
    <n v="32"/>
    <x v="1"/>
    <n v="35"/>
    <x v="0"/>
    <x v="114"/>
    <x v="156"/>
    <x v="1"/>
    <x v="0"/>
    <x v="1"/>
    <x v="3"/>
    <x v="1"/>
    <x v="1"/>
    <s v="Fair"/>
    <s v="Light"/>
    <x v="5"/>
    <x v="0"/>
    <x v="315"/>
    <s v="AB-"/>
    <x v="2"/>
  </r>
  <r>
    <s v="FAM02005"/>
    <n v="36"/>
    <x v="1"/>
    <n v="40"/>
    <x v="0"/>
    <x v="70"/>
    <x v="127"/>
    <x v="1"/>
    <x v="3"/>
    <x v="0"/>
    <x v="0"/>
    <x v="1"/>
    <x v="0"/>
    <s v="Dark"/>
    <s v="Fair"/>
    <x v="5"/>
    <x v="0"/>
    <x v="103"/>
    <s v="A+"/>
    <x v="1"/>
  </r>
  <r>
    <s v="FAM02009"/>
    <n v="48"/>
    <x v="0"/>
    <n v="42"/>
    <x v="0"/>
    <x v="89"/>
    <x v="19"/>
    <x v="1"/>
    <x v="1"/>
    <x v="1"/>
    <x v="2"/>
    <x v="1"/>
    <x v="1"/>
    <s v="Olive"/>
    <s v="Fair"/>
    <x v="1"/>
    <x v="0"/>
    <x v="203"/>
    <s v="A+"/>
    <x v="0"/>
  </r>
  <r>
    <s v="FAM02012"/>
    <n v="40"/>
    <x v="1"/>
    <n v="43"/>
    <x v="0"/>
    <x v="26"/>
    <x v="203"/>
    <x v="4"/>
    <x v="7"/>
    <x v="1"/>
    <x v="2"/>
    <x v="0"/>
    <x v="0"/>
    <s v="Fair"/>
    <s v="Dark"/>
    <x v="0"/>
    <x v="1"/>
    <x v="69"/>
    <s v="B+"/>
    <x v="0"/>
  </r>
  <r>
    <s v="FAM02013"/>
    <n v="47"/>
    <x v="0"/>
    <n v="26"/>
    <x v="1"/>
    <x v="59"/>
    <x v="90"/>
    <x v="5"/>
    <x v="5"/>
    <x v="2"/>
    <x v="2"/>
    <x v="1"/>
    <x v="1"/>
    <s v="Fair"/>
    <s v="Dark"/>
    <x v="5"/>
    <x v="1"/>
    <x v="143"/>
    <s v="AB-"/>
    <x v="1"/>
  </r>
  <r>
    <s v="FAM02017"/>
    <n v="41"/>
    <x v="1"/>
    <n v="22"/>
    <x v="1"/>
    <x v="150"/>
    <x v="52"/>
    <x v="4"/>
    <x v="4"/>
    <x v="4"/>
    <x v="3"/>
    <x v="0"/>
    <x v="1"/>
    <s v="Fair"/>
    <s v="Dark"/>
    <x v="2"/>
    <x v="0"/>
    <x v="48"/>
    <s v="AB+"/>
    <x v="1"/>
  </r>
  <r>
    <s v="FAM02019"/>
    <n v="34"/>
    <x v="1"/>
    <n v="22"/>
    <x v="1"/>
    <x v="199"/>
    <x v="28"/>
    <x v="4"/>
    <x v="0"/>
    <x v="1"/>
    <x v="1"/>
    <x v="1"/>
    <x v="0"/>
    <s v="Medium"/>
    <s v="Fair"/>
    <x v="4"/>
    <x v="1"/>
    <x v="7"/>
    <s v="B+"/>
    <x v="1"/>
  </r>
  <r>
    <s v="FAM02020"/>
    <n v="36"/>
    <x v="1"/>
    <n v="21"/>
    <x v="1"/>
    <x v="223"/>
    <x v="263"/>
    <x v="0"/>
    <x v="1"/>
    <x v="3"/>
    <x v="0"/>
    <x v="3"/>
    <x v="1"/>
    <s v="Olive"/>
    <s v="Fair"/>
    <x v="2"/>
    <x v="0"/>
    <x v="7"/>
    <s v="A-"/>
    <x v="1"/>
  </r>
  <r>
    <s v="FAM02021"/>
    <n v="42"/>
    <x v="1"/>
    <n v="26"/>
    <x v="1"/>
    <x v="167"/>
    <x v="139"/>
    <x v="4"/>
    <x v="3"/>
    <x v="2"/>
    <x v="2"/>
    <x v="1"/>
    <x v="0"/>
    <s v="Light"/>
    <s v="Light"/>
    <x v="5"/>
    <x v="0"/>
    <x v="253"/>
    <s v="B-"/>
    <x v="2"/>
  </r>
  <r>
    <s v="FAM02022"/>
    <n v="43"/>
    <x v="1"/>
    <n v="46"/>
    <x v="2"/>
    <x v="287"/>
    <x v="220"/>
    <x v="1"/>
    <x v="7"/>
    <x v="1"/>
    <x v="4"/>
    <x v="1"/>
    <x v="0"/>
    <s v="Fair"/>
    <s v="Fair"/>
    <x v="4"/>
    <x v="1"/>
    <x v="352"/>
    <s v="AB-"/>
    <x v="0"/>
  </r>
  <r>
    <s v="FAM02023"/>
    <n v="38"/>
    <x v="1"/>
    <n v="39"/>
    <x v="0"/>
    <x v="102"/>
    <x v="88"/>
    <x v="4"/>
    <x v="5"/>
    <x v="1"/>
    <x v="0"/>
    <x v="0"/>
    <x v="0"/>
    <s v="Fair"/>
    <s v="Olive"/>
    <x v="2"/>
    <x v="1"/>
    <x v="41"/>
    <s v="AB-"/>
    <x v="1"/>
  </r>
  <r>
    <s v="FAM02027"/>
    <n v="42"/>
    <x v="1"/>
    <n v="27"/>
    <x v="1"/>
    <x v="79"/>
    <x v="158"/>
    <x v="7"/>
    <x v="3"/>
    <x v="2"/>
    <x v="4"/>
    <x v="0"/>
    <x v="3"/>
    <s v="Fair"/>
    <s v="Dark"/>
    <x v="1"/>
    <x v="1"/>
    <x v="255"/>
    <s v="B+"/>
    <x v="1"/>
  </r>
  <r>
    <s v="FAM02029"/>
    <n v="32"/>
    <x v="1"/>
    <n v="22"/>
    <x v="1"/>
    <x v="51"/>
    <x v="159"/>
    <x v="4"/>
    <x v="5"/>
    <x v="4"/>
    <x v="1"/>
    <x v="0"/>
    <x v="3"/>
    <s v="Fair"/>
    <s v="Fair"/>
    <x v="2"/>
    <x v="0"/>
    <x v="196"/>
    <s v="AB-"/>
    <x v="1"/>
  </r>
  <r>
    <s v="FAM02031"/>
    <n v="42"/>
    <x v="1"/>
    <n v="42"/>
    <x v="0"/>
    <x v="135"/>
    <x v="109"/>
    <x v="1"/>
    <x v="1"/>
    <x v="1"/>
    <x v="1"/>
    <x v="0"/>
    <x v="3"/>
    <s v="Light"/>
    <s v="Dark"/>
    <x v="5"/>
    <x v="1"/>
    <x v="311"/>
    <s v="A+"/>
    <x v="1"/>
  </r>
  <r>
    <s v="FAM02033"/>
    <n v="43"/>
    <x v="1"/>
    <n v="49"/>
    <x v="2"/>
    <x v="53"/>
    <x v="156"/>
    <x v="0"/>
    <x v="1"/>
    <x v="1"/>
    <x v="0"/>
    <x v="1"/>
    <x v="1"/>
    <s v="Olive"/>
    <s v="Fair"/>
    <x v="1"/>
    <x v="0"/>
    <x v="339"/>
    <s v="A+"/>
    <x v="0"/>
  </r>
  <r>
    <s v="FAM02035"/>
    <n v="43"/>
    <x v="1"/>
    <n v="23"/>
    <x v="1"/>
    <x v="44"/>
    <x v="92"/>
    <x v="6"/>
    <x v="0"/>
    <x v="4"/>
    <x v="1"/>
    <x v="1"/>
    <x v="0"/>
    <s v="Medium"/>
    <s v="Medium"/>
    <x v="4"/>
    <x v="1"/>
    <x v="148"/>
    <s v="B-"/>
    <x v="0"/>
  </r>
  <r>
    <s v="FAM02036"/>
    <n v="36"/>
    <x v="1"/>
    <n v="33"/>
    <x v="0"/>
    <x v="41"/>
    <x v="192"/>
    <x v="7"/>
    <x v="5"/>
    <x v="2"/>
    <x v="1"/>
    <x v="0"/>
    <x v="0"/>
    <s v="Olive"/>
    <s v="Dark"/>
    <x v="1"/>
    <x v="0"/>
    <x v="175"/>
    <s v="AB-"/>
    <x v="1"/>
  </r>
  <r>
    <s v="FAM02038"/>
    <n v="39"/>
    <x v="1"/>
    <n v="42"/>
    <x v="0"/>
    <x v="41"/>
    <x v="235"/>
    <x v="1"/>
    <x v="3"/>
    <x v="0"/>
    <x v="1"/>
    <x v="0"/>
    <x v="0"/>
    <s v="Medium"/>
    <s v="Medium"/>
    <x v="1"/>
    <x v="0"/>
    <x v="121"/>
    <s v="A+"/>
    <x v="0"/>
  </r>
  <r>
    <s v="FAM02039"/>
    <n v="40"/>
    <x v="1"/>
    <n v="48"/>
    <x v="2"/>
    <x v="231"/>
    <x v="16"/>
    <x v="1"/>
    <x v="3"/>
    <x v="3"/>
    <x v="3"/>
    <x v="1"/>
    <x v="1"/>
    <s v="Medium"/>
    <s v="Olive"/>
    <x v="0"/>
    <x v="1"/>
    <x v="177"/>
    <s v="A+"/>
    <x v="0"/>
  </r>
  <r>
    <s v="FAM02040"/>
    <n v="50"/>
    <x v="0"/>
    <n v="34"/>
    <x v="0"/>
    <x v="23"/>
    <x v="96"/>
    <x v="7"/>
    <x v="0"/>
    <x v="2"/>
    <x v="1"/>
    <x v="0"/>
    <x v="1"/>
    <s v="Fair"/>
    <s v="Dark"/>
    <x v="3"/>
    <x v="0"/>
    <x v="172"/>
    <s v="B-"/>
    <x v="1"/>
  </r>
  <r>
    <s v="FAM02043"/>
    <n v="34"/>
    <x v="1"/>
    <n v="36"/>
    <x v="0"/>
    <x v="8"/>
    <x v="255"/>
    <x v="4"/>
    <x v="5"/>
    <x v="1"/>
    <x v="0"/>
    <x v="1"/>
    <x v="0"/>
    <s v="Olive"/>
    <s v="Olive"/>
    <x v="5"/>
    <x v="1"/>
    <x v="161"/>
    <s v="AB-"/>
    <x v="2"/>
  </r>
  <r>
    <s v="FAM02044"/>
    <n v="38"/>
    <x v="1"/>
    <n v="46"/>
    <x v="2"/>
    <x v="23"/>
    <x v="69"/>
    <x v="6"/>
    <x v="3"/>
    <x v="0"/>
    <x v="0"/>
    <x v="2"/>
    <x v="1"/>
    <s v="Fair"/>
    <s v="Light"/>
    <x v="5"/>
    <x v="0"/>
    <x v="2"/>
    <s v="O+"/>
    <x v="1"/>
  </r>
  <r>
    <s v="FAM02046"/>
    <n v="47"/>
    <x v="0"/>
    <n v="21"/>
    <x v="1"/>
    <x v="122"/>
    <x v="137"/>
    <x v="2"/>
    <x v="3"/>
    <x v="3"/>
    <x v="3"/>
    <x v="3"/>
    <x v="1"/>
    <s v="Medium"/>
    <s v="Dark"/>
    <x v="2"/>
    <x v="1"/>
    <x v="178"/>
    <s v="A-"/>
    <x v="1"/>
  </r>
  <r>
    <s v="FAM02049"/>
    <n v="49"/>
    <x v="0"/>
    <n v="43"/>
    <x v="0"/>
    <x v="4"/>
    <x v="102"/>
    <x v="0"/>
    <x v="3"/>
    <x v="1"/>
    <x v="1"/>
    <x v="0"/>
    <x v="1"/>
    <s v="Fair"/>
    <s v="Olive"/>
    <x v="3"/>
    <x v="0"/>
    <x v="241"/>
    <s v="O-"/>
    <x v="0"/>
  </r>
  <r>
    <s v="FAM02054"/>
    <n v="47"/>
    <x v="0"/>
    <n v="50"/>
    <x v="2"/>
    <x v="194"/>
    <x v="42"/>
    <x v="3"/>
    <x v="1"/>
    <x v="1"/>
    <x v="0"/>
    <x v="0"/>
    <x v="0"/>
    <s v="Olive"/>
    <s v="Medium"/>
    <x v="3"/>
    <x v="1"/>
    <x v="179"/>
    <s v="A+"/>
    <x v="0"/>
  </r>
  <r>
    <s v="FAM02055"/>
    <n v="36"/>
    <x v="1"/>
    <n v="38"/>
    <x v="0"/>
    <x v="29"/>
    <x v="0"/>
    <x v="1"/>
    <x v="1"/>
    <x v="1"/>
    <x v="0"/>
    <x v="1"/>
    <x v="0"/>
    <s v="Medium"/>
    <s v="Medium"/>
    <x v="3"/>
    <x v="1"/>
    <x v="51"/>
    <s v="A+"/>
    <x v="1"/>
  </r>
  <r>
    <s v="FAM02056"/>
    <n v="50"/>
    <x v="0"/>
    <n v="41"/>
    <x v="0"/>
    <x v="206"/>
    <x v="90"/>
    <x v="1"/>
    <x v="0"/>
    <x v="1"/>
    <x v="3"/>
    <x v="0"/>
    <x v="2"/>
    <s v="Fair"/>
    <s v="Medium"/>
    <x v="2"/>
    <x v="1"/>
    <x v="218"/>
    <s v="AB+"/>
    <x v="0"/>
  </r>
  <r>
    <s v="FAM02058"/>
    <n v="44"/>
    <x v="1"/>
    <n v="36"/>
    <x v="0"/>
    <x v="100"/>
    <x v="126"/>
    <x v="0"/>
    <x v="1"/>
    <x v="2"/>
    <x v="0"/>
    <x v="1"/>
    <x v="2"/>
    <s v="Light"/>
    <s v="Medium"/>
    <x v="0"/>
    <x v="1"/>
    <x v="353"/>
    <s v="A-"/>
    <x v="0"/>
  </r>
  <r>
    <s v="FAM02061"/>
    <n v="34"/>
    <x v="1"/>
    <n v="29"/>
    <x v="1"/>
    <x v="169"/>
    <x v="148"/>
    <x v="5"/>
    <x v="7"/>
    <x v="2"/>
    <x v="0"/>
    <x v="1"/>
    <x v="1"/>
    <s v="Light"/>
    <s v="Light"/>
    <x v="1"/>
    <x v="0"/>
    <x v="15"/>
    <s v="AB-"/>
    <x v="1"/>
  </r>
  <r>
    <s v="FAM02065"/>
    <n v="33"/>
    <x v="1"/>
    <n v="27"/>
    <x v="1"/>
    <x v="108"/>
    <x v="133"/>
    <x v="4"/>
    <x v="0"/>
    <x v="1"/>
    <x v="0"/>
    <x v="2"/>
    <x v="1"/>
    <s v="Light"/>
    <s v="Dark"/>
    <x v="5"/>
    <x v="1"/>
    <x v="69"/>
    <s v="B+"/>
    <x v="2"/>
  </r>
  <r>
    <s v="FAM02066"/>
    <n v="44"/>
    <x v="1"/>
    <n v="48"/>
    <x v="2"/>
    <x v="246"/>
    <x v="126"/>
    <x v="1"/>
    <x v="0"/>
    <x v="2"/>
    <x v="3"/>
    <x v="1"/>
    <x v="0"/>
    <s v="Fair"/>
    <s v="Light"/>
    <x v="0"/>
    <x v="0"/>
    <x v="302"/>
    <s v="AB+"/>
    <x v="0"/>
  </r>
  <r>
    <s v="FAM02068"/>
    <n v="40"/>
    <x v="1"/>
    <n v="34"/>
    <x v="0"/>
    <x v="51"/>
    <x v="22"/>
    <x v="1"/>
    <x v="0"/>
    <x v="1"/>
    <x v="2"/>
    <x v="1"/>
    <x v="3"/>
    <s v="Medium"/>
    <s v="Light"/>
    <x v="5"/>
    <x v="1"/>
    <x v="185"/>
    <s v="AB-"/>
    <x v="1"/>
  </r>
  <r>
    <s v="FAM02070"/>
    <n v="31"/>
    <x v="1"/>
    <n v="43"/>
    <x v="0"/>
    <x v="77"/>
    <x v="16"/>
    <x v="4"/>
    <x v="4"/>
    <x v="2"/>
    <x v="0"/>
    <x v="0"/>
    <x v="1"/>
    <s v="Fair"/>
    <s v="Light"/>
    <x v="5"/>
    <x v="0"/>
    <x v="265"/>
    <s v="B+"/>
    <x v="1"/>
  </r>
  <r>
    <s v="FAM02071"/>
    <n v="46"/>
    <x v="0"/>
    <n v="33"/>
    <x v="0"/>
    <x v="76"/>
    <x v="19"/>
    <x v="1"/>
    <x v="1"/>
    <x v="1"/>
    <x v="3"/>
    <x v="0"/>
    <x v="1"/>
    <s v="Medium"/>
    <s v="Light"/>
    <x v="5"/>
    <x v="0"/>
    <x v="25"/>
    <s v="A+"/>
    <x v="1"/>
  </r>
  <r>
    <s v="FAM02073"/>
    <n v="32"/>
    <x v="1"/>
    <n v="41"/>
    <x v="0"/>
    <x v="245"/>
    <x v="50"/>
    <x v="5"/>
    <x v="1"/>
    <x v="3"/>
    <x v="0"/>
    <x v="0"/>
    <x v="0"/>
    <s v="Medium"/>
    <s v="Dark"/>
    <x v="5"/>
    <x v="0"/>
    <x v="92"/>
    <s v="AB-"/>
    <x v="2"/>
  </r>
  <r>
    <s v="FAM02075"/>
    <n v="50"/>
    <x v="0"/>
    <n v="46"/>
    <x v="2"/>
    <x v="249"/>
    <x v="209"/>
    <x v="0"/>
    <x v="1"/>
    <x v="0"/>
    <x v="3"/>
    <x v="0"/>
    <x v="2"/>
    <s v="Light"/>
    <s v="Light"/>
    <x v="2"/>
    <x v="1"/>
    <x v="344"/>
    <s v="A+"/>
    <x v="0"/>
  </r>
  <r>
    <s v="FAM02076"/>
    <n v="35"/>
    <x v="1"/>
    <n v="49"/>
    <x v="2"/>
    <x v="114"/>
    <x v="180"/>
    <x v="6"/>
    <x v="7"/>
    <x v="1"/>
    <x v="0"/>
    <x v="0"/>
    <x v="3"/>
    <s v="Medium"/>
    <s v="Fair"/>
    <x v="1"/>
    <x v="1"/>
    <x v="192"/>
    <s v="B-"/>
    <x v="0"/>
  </r>
  <r>
    <s v="FAM02082"/>
    <n v="34"/>
    <x v="1"/>
    <n v="50"/>
    <x v="2"/>
    <x v="178"/>
    <x v="154"/>
    <x v="1"/>
    <x v="1"/>
    <x v="1"/>
    <x v="0"/>
    <x v="1"/>
    <x v="1"/>
    <s v="Fair"/>
    <s v="Fair"/>
    <x v="1"/>
    <x v="0"/>
    <x v="354"/>
    <s v="A-"/>
    <x v="1"/>
  </r>
  <r>
    <s v="FAM02083"/>
    <n v="36"/>
    <x v="1"/>
    <n v="35"/>
    <x v="0"/>
    <x v="172"/>
    <x v="196"/>
    <x v="4"/>
    <x v="3"/>
    <x v="1"/>
    <x v="0"/>
    <x v="1"/>
    <x v="1"/>
    <s v="Olive"/>
    <s v="Olive"/>
    <x v="2"/>
    <x v="1"/>
    <x v="324"/>
    <s v="B+"/>
    <x v="0"/>
  </r>
  <r>
    <s v="FAM02084"/>
    <n v="37"/>
    <x v="1"/>
    <n v="30"/>
    <x v="1"/>
    <x v="149"/>
    <x v="52"/>
    <x v="1"/>
    <x v="7"/>
    <x v="2"/>
    <x v="0"/>
    <x v="3"/>
    <x v="0"/>
    <s v="Fair"/>
    <s v="Medium"/>
    <x v="5"/>
    <x v="0"/>
    <x v="23"/>
    <s v="AB-"/>
    <x v="2"/>
  </r>
  <r>
    <s v="FAM02086"/>
    <n v="44"/>
    <x v="1"/>
    <n v="43"/>
    <x v="0"/>
    <x v="58"/>
    <x v="253"/>
    <x v="4"/>
    <x v="3"/>
    <x v="1"/>
    <x v="0"/>
    <x v="0"/>
    <x v="0"/>
    <s v="Olive"/>
    <s v="Fair"/>
    <x v="5"/>
    <x v="1"/>
    <x v="29"/>
    <s v="B+"/>
    <x v="1"/>
  </r>
  <r>
    <s v="FAM02087"/>
    <n v="33"/>
    <x v="1"/>
    <n v="34"/>
    <x v="0"/>
    <x v="40"/>
    <x v="13"/>
    <x v="2"/>
    <x v="1"/>
    <x v="1"/>
    <x v="3"/>
    <x v="0"/>
    <x v="1"/>
    <s v="Light"/>
    <s v="Dark"/>
    <x v="2"/>
    <x v="0"/>
    <x v="226"/>
    <s v="A+"/>
    <x v="1"/>
  </r>
  <r>
    <s v="FAM02088"/>
    <n v="44"/>
    <x v="1"/>
    <n v="18"/>
    <x v="1"/>
    <x v="201"/>
    <x v="29"/>
    <x v="4"/>
    <x v="5"/>
    <x v="3"/>
    <x v="0"/>
    <x v="1"/>
    <x v="1"/>
    <s v="Medium"/>
    <s v="Fair"/>
    <x v="5"/>
    <x v="1"/>
    <x v="55"/>
    <s v="AB+"/>
    <x v="2"/>
  </r>
  <r>
    <s v="FAM02089"/>
    <n v="41"/>
    <x v="1"/>
    <n v="42"/>
    <x v="0"/>
    <x v="52"/>
    <x v="196"/>
    <x v="4"/>
    <x v="0"/>
    <x v="0"/>
    <x v="3"/>
    <x v="0"/>
    <x v="1"/>
    <s v="Light"/>
    <s v="Medium"/>
    <x v="5"/>
    <x v="0"/>
    <x v="148"/>
    <s v="B+"/>
    <x v="1"/>
  </r>
  <r>
    <s v="FAM02090"/>
    <n v="49"/>
    <x v="0"/>
    <n v="27"/>
    <x v="1"/>
    <x v="90"/>
    <x v="18"/>
    <x v="0"/>
    <x v="7"/>
    <x v="4"/>
    <x v="2"/>
    <x v="2"/>
    <x v="2"/>
    <s v="Light"/>
    <s v="Light"/>
    <x v="1"/>
    <x v="1"/>
    <x v="236"/>
    <s v="B-"/>
    <x v="0"/>
  </r>
  <r>
    <s v="FAM02091"/>
    <n v="39"/>
    <x v="1"/>
    <n v="37"/>
    <x v="0"/>
    <x v="104"/>
    <x v="171"/>
    <x v="3"/>
    <x v="3"/>
    <x v="1"/>
    <x v="2"/>
    <x v="0"/>
    <x v="0"/>
    <s v="Dark"/>
    <s v="Medium"/>
    <x v="4"/>
    <x v="0"/>
    <x v="278"/>
    <s v="B-"/>
    <x v="0"/>
  </r>
  <r>
    <s v="FAM02092"/>
    <n v="40"/>
    <x v="1"/>
    <n v="24"/>
    <x v="1"/>
    <x v="169"/>
    <x v="122"/>
    <x v="4"/>
    <x v="0"/>
    <x v="0"/>
    <x v="0"/>
    <x v="1"/>
    <x v="1"/>
    <s v="Medium"/>
    <s v="Dark"/>
    <x v="5"/>
    <x v="1"/>
    <x v="347"/>
    <s v="B+"/>
    <x v="2"/>
  </r>
  <r>
    <s v="FAM02094"/>
    <n v="40"/>
    <x v="1"/>
    <n v="46"/>
    <x v="2"/>
    <x v="254"/>
    <x v="170"/>
    <x v="0"/>
    <x v="3"/>
    <x v="3"/>
    <x v="0"/>
    <x v="1"/>
    <x v="0"/>
    <s v="Dark"/>
    <s v="Olive"/>
    <x v="5"/>
    <x v="1"/>
    <x v="137"/>
    <s v="O+"/>
    <x v="1"/>
  </r>
  <r>
    <s v="FAM02097"/>
    <n v="49"/>
    <x v="0"/>
    <n v="37"/>
    <x v="0"/>
    <x v="71"/>
    <x v="221"/>
    <x v="1"/>
    <x v="1"/>
    <x v="1"/>
    <x v="1"/>
    <x v="3"/>
    <x v="3"/>
    <s v="Olive"/>
    <s v="Fair"/>
    <x v="5"/>
    <x v="0"/>
    <x v="285"/>
    <s v="A+"/>
    <x v="1"/>
  </r>
  <r>
    <s v="FAM02098"/>
    <n v="31"/>
    <x v="1"/>
    <n v="43"/>
    <x v="0"/>
    <x v="183"/>
    <x v="192"/>
    <x v="2"/>
    <x v="0"/>
    <x v="2"/>
    <x v="2"/>
    <x v="0"/>
    <x v="2"/>
    <s v="Olive"/>
    <s v="Fair"/>
    <x v="0"/>
    <x v="1"/>
    <x v="30"/>
    <s v="AB+"/>
    <x v="0"/>
  </r>
  <r>
    <s v="FAM02099"/>
    <n v="37"/>
    <x v="1"/>
    <n v="36"/>
    <x v="0"/>
    <x v="281"/>
    <x v="264"/>
    <x v="4"/>
    <x v="1"/>
    <x v="1"/>
    <x v="1"/>
    <x v="1"/>
    <x v="0"/>
    <s v="Fair"/>
    <s v="Dark"/>
    <x v="1"/>
    <x v="0"/>
    <x v="111"/>
    <s v="AB+"/>
    <x v="1"/>
  </r>
  <r>
    <s v="FAM02100"/>
    <n v="40"/>
    <x v="1"/>
    <n v="29"/>
    <x v="1"/>
    <x v="246"/>
    <x v="178"/>
    <x v="4"/>
    <x v="7"/>
    <x v="2"/>
    <x v="0"/>
    <x v="2"/>
    <x v="0"/>
    <s v="Medium"/>
    <s v="Medium"/>
    <x v="1"/>
    <x v="0"/>
    <x v="152"/>
    <s v="B+"/>
    <x v="1"/>
  </r>
  <r>
    <s v="FAM02101"/>
    <n v="32"/>
    <x v="1"/>
    <n v="38"/>
    <x v="0"/>
    <x v="171"/>
    <x v="2"/>
    <x v="0"/>
    <x v="3"/>
    <x v="3"/>
    <x v="0"/>
    <x v="0"/>
    <x v="2"/>
    <s v="Medium"/>
    <s v="Fair"/>
    <x v="5"/>
    <x v="1"/>
    <x v="68"/>
    <s v="O-"/>
    <x v="2"/>
  </r>
  <r>
    <s v="FAM02102"/>
    <n v="40"/>
    <x v="1"/>
    <n v="24"/>
    <x v="1"/>
    <x v="226"/>
    <x v="111"/>
    <x v="1"/>
    <x v="3"/>
    <x v="1"/>
    <x v="3"/>
    <x v="0"/>
    <x v="1"/>
    <s v="Fair"/>
    <s v="Fair"/>
    <x v="5"/>
    <x v="1"/>
    <x v="247"/>
    <s v="A+"/>
    <x v="2"/>
  </r>
  <r>
    <s v="FAM02105"/>
    <n v="42"/>
    <x v="1"/>
    <n v="43"/>
    <x v="0"/>
    <x v="271"/>
    <x v="68"/>
    <x v="0"/>
    <x v="3"/>
    <x v="0"/>
    <x v="0"/>
    <x v="0"/>
    <x v="0"/>
    <s v="Fair"/>
    <s v="Medium"/>
    <x v="5"/>
    <x v="1"/>
    <x v="333"/>
    <s v="O+"/>
    <x v="1"/>
  </r>
  <r>
    <s v="FAM02108"/>
    <n v="41"/>
    <x v="1"/>
    <n v="39"/>
    <x v="0"/>
    <x v="62"/>
    <x v="38"/>
    <x v="1"/>
    <x v="1"/>
    <x v="1"/>
    <x v="1"/>
    <x v="1"/>
    <x v="0"/>
    <s v="Fair"/>
    <s v="Dark"/>
    <x v="2"/>
    <x v="1"/>
    <x v="178"/>
    <s v="A-"/>
    <x v="0"/>
  </r>
  <r>
    <s v="FAM02109"/>
    <n v="41"/>
    <x v="1"/>
    <n v="23"/>
    <x v="1"/>
    <x v="70"/>
    <x v="3"/>
    <x v="4"/>
    <x v="0"/>
    <x v="2"/>
    <x v="2"/>
    <x v="3"/>
    <x v="1"/>
    <s v="Medium"/>
    <s v="Dark"/>
    <x v="3"/>
    <x v="1"/>
    <x v="167"/>
    <s v="B+"/>
    <x v="1"/>
  </r>
  <r>
    <s v="FAM02110"/>
    <n v="44"/>
    <x v="1"/>
    <n v="32"/>
    <x v="0"/>
    <x v="62"/>
    <x v="106"/>
    <x v="4"/>
    <x v="0"/>
    <x v="2"/>
    <x v="1"/>
    <x v="0"/>
    <x v="0"/>
    <s v="Medium"/>
    <s v="Fair"/>
    <x v="3"/>
    <x v="1"/>
    <x v="222"/>
    <s v="B-"/>
    <x v="1"/>
  </r>
  <r>
    <s v="FAM02111"/>
    <n v="41"/>
    <x v="1"/>
    <n v="41"/>
    <x v="0"/>
    <x v="194"/>
    <x v="48"/>
    <x v="0"/>
    <x v="0"/>
    <x v="3"/>
    <x v="2"/>
    <x v="0"/>
    <x v="1"/>
    <s v="Fair"/>
    <s v="Medium"/>
    <x v="3"/>
    <x v="0"/>
    <x v="198"/>
    <s v="B+"/>
    <x v="1"/>
  </r>
  <r>
    <s v="FAM02112"/>
    <n v="47"/>
    <x v="0"/>
    <n v="38"/>
    <x v="0"/>
    <x v="32"/>
    <x v="109"/>
    <x v="2"/>
    <x v="3"/>
    <x v="4"/>
    <x v="2"/>
    <x v="1"/>
    <x v="1"/>
    <s v="Light"/>
    <s v="Olive"/>
    <x v="5"/>
    <x v="0"/>
    <x v="96"/>
    <s v="A+"/>
    <x v="1"/>
  </r>
  <r>
    <s v="FAM02113"/>
    <n v="48"/>
    <x v="0"/>
    <n v="24"/>
    <x v="1"/>
    <x v="91"/>
    <x v="128"/>
    <x v="1"/>
    <x v="1"/>
    <x v="1"/>
    <x v="0"/>
    <x v="0"/>
    <x v="0"/>
    <s v="Light"/>
    <s v="Dark"/>
    <x v="5"/>
    <x v="1"/>
    <x v="47"/>
    <s v="A+"/>
    <x v="2"/>
  </r>
  <r>
    <s v="FAM02114"/>
    <n v="32"/>
    <x v="1"/>
    <n v="46"/>
    <x v="2"/>
    <x v="157"/>
    <x v="44"/>
    <x v="4"/>
    <x v="3"/>
    <x v="1"/>
    <x v="0"/>
    <x v="2"/>
    <x v="1"/>
    <s v="Olive"/>
    <s v="Medium"/>
    <x v="5"/>
    <x v="0"/>
    <x v="63"/>
    <s v="B+"/>
    <x v="1"/>
  </r>
  <r>
    <s v="FAM02115"/>
    <n v="37"/>
    <x v="1"/>
    <n v="49"/>
    <x v="2"/>
    <x v="40"/>
    <x v="98"/>
    <x v="0"/>
    <x v="3"/>
    <x v="1"/>
    <x v="0"/>
    <x v="0"/>
    <x v="1"/>
    <s v="Fair"/>
    <s v="Medium"/>
    <x v="5"/>
    <x v="1"/>
    <x v="111"/>
    <s v="O+"/>
    <x v="1"/>
  </r>
  <r>
    <s v="FAM02117"/>
    <n v="48"/>
    <x v="0"/>
    <n v="22"/>
    <x v="1"/>
    <x v="237"/>
    <x v="245"/>
    <x v="0"/>
    <x v="0"/>
    <x v="1"/>
    <x v="0"/>
    <x v="1"/>
    <x v="0"/>
    <s v="Olive"/>
    <s v="Dark"/>
    <x v="0"/>
    <x v="1"/>
    <x v="82"/>
    <s v="B+"/>
    <x v="0"/>
  </r>
  <r>
    <s v="FAM02118"/>
    <n v="40"/>
    <x v="1"/>
    <n v="21"/>
    <x v="1"/>
    <x v="271"/>
    <x v="185"/>
    <x v="4"/>
    <x v="1"/>
    <x v="2"/>
    <x v="0"/>
    <x v="3"/>
    <x v="0"/>
    <s v="Fair"/>
    <s v="Olive"/>
    <x v="5"/>
    <x v="1"/>
    <x v="41"/>
    <s v="AB+"/>
    <x v="2"/>
  </r>
  <r>
    <s v="FAM02119"/>
    <n v="34"/>
    <x v="1"/>
    <n v="39"/>
    <x v="0"/>
    <x v="37"/>
    <x v="186"/>
    <x v="1"/>
    <x v="3"/>
    <x v="0"/>
    <x v="0"/>
    <x v="1"/>
    <x v="3"/>
    <s v="Medium"/>
    <s v="Medium"/>
    <x v="5"/>
    <x v="0"/>
    <x v="7"/>
    <s v="A+"/>
    <x v="2"/>
  </r>
  <r>
    <s v="FAM02120"/>
    <n v="46"/>
    <x v="0"/>
    <n v="35"/>
    <x v="0"/>
    <x v="290"/>
    <x v="13"/>
    <x v="0"/>
    <x v="0"/>
    <x v="3"/>
    <x v="0"/>
    <x v="3"/>
    <x v="1"/>
    <s v="Medium"/>
    <s v="Medium"/>
    <x v="5"/>
    <x v="1"/>
    <x v="236"/>
    <s v="B+"/>
    <x v="1"/>
  </r>
  <r>
    <s v="FAM02121"/>
    <n v="50"/>
    <x v="0"/>
    <n v="34"/>
    <x v="0"/>
    <x v="21"/>
    <x v="38"/>
    <x v="1"/>
    <x v="2"/>
    <x v="0"/>
    <x v="0"/>
    <x v="3"/>
    <x v="1"/>
    <s v="Light"/>
    <s v="Dark"/>
    <x v="5"/>
    <x v="1"/>
    <x v="29"/>
    <s v="AB+"/>
    <x v="1"/>
  </r>
  <r>
    <s v="FAM02122"/>
    <n v="34"/>
    <x v="1"/>
    <n v="41"/>
    <x v="0"/>
    <x v="291"/>
    <x v="13"/>
    <x v="1"/>
    <x v="6"/>
    <x v="1"/>
    <x v="0"/>
    <x v="2"/>
    <x v="0"/>
    <s v="Dark"/>
    <s v="Olive"/>
    <x v="2"/>
    <x v="1"/>
    <x v="355"/>
    <s v="A+"/>
    <x v="0"/>
  </r>
  <r>
    <s v="FAM02123"/>
    <n v="42"/>
    <x v="1"/>
    <n v="19"/>
    <x v="1"/>
    <x v="271"/>
    <x v="7"/>
    <x v="1"/>
    <x v="1"/>
    <x v="1"/>
    <x v="0"/>
    <x v="1"/>
    <x v="3"/>
    <s v="Light"/>
    <s v="Light"/>
    <x v="2"/>
    <x v="0"/>
    <x v="107"/>
    <s v="A+"/>
    <x v="1"/>
  </r>
  <r>
    <s v="FAM02124"/>
    <n v="43"/>
    <x v="1"/>
    <n v="30"/>
    <x v="1"/>
    <x v="24"/>
    <x v="46"/>
    <x v="1"/>
    <x v="0"/>
    <x v="3"/>
    <x v="1"/>
    <x v="0"/>
    <x v="0"/>
    <s v="Medium"/>
    <s v="Light"/>
    <x v="2"/>
    <x v="1"/>
    <x v="108"/>
    <s v="AB+"/>
    <x v="1"/>
  </r>
  <r>
    <s v="FAM02125"/>
    <n v="32"/>
    <x v="1"/>
    <n v="32"/>
    <x v="0"/>
    <x v="292"/>
    <x v="56"/>
    <x v="4"/>
    <x v="1"/>
    <x v="3"/>
    <x v="2"/>
    <x v="1"/>
    <x v="0"/>
    <s v="Fair"/>
    <s v="Fair"/>
    <x v="1"/>
    <x v="0"/>
    <x v="208"/>
    <s v="AB-"/>
    <x v="1"/>
  </r>
  <r>
    <s v="FAM02126"/>
    <n v="41"/>
    <x v="1"/>
    <n v="22"/>
    <x v="1"/>
    <x v="99"/>
    <x v="133"/>
    <x v="4"/>
    <x v="3"/>
    <x v="3"/>
    <x v="0"/>
    <x v="0"/>
    <x v="1"/>
    <s v="Light"/>
    <s v="Medium"/>
    <x v="5"/>
    <x v="1"/>
    <x v="80"/>
    <s v="B+"/>
    <x v="2"/>
  </r>
  <r>
    <s v="FAM02129"/>
    <n v="38"/>
    <x v="1"/>
    <n v="40"/>
    <x v="0"/>
    <x v="99"/>
    <x v="165"/>
    <x v="4"/>
    <x v="1"/>
    <x v="2"/>
    <x v="0"/>
    <x v="0"/>
    <x v="1"/>
    <s v="Fair"/>
    <s v="Olive"/>
    <x v="5"/>
    <x v="0"/>
    <x v="74"/>
    <s v="AB+"/>
    <x v="2"/>
  </r>
  <r>
    <s v="FAM02130"/>
    <n v="42"/>
    <x v="1"/>
    <n v="45"/>
    <x v="0"/>
    <x v="136"/>
    <x v="85"/>
    <x v="1"/>
    <x v="3"/>
    <x v="3"/>
    <x v="0"/>
    <x v="1"/>
    <x v="1"/>
    <s v="Light"/>
    <s v="Medium"/>
    <x v="1"/>
    <x v="1"/>
    <x v="116"/>
    <s v="A+"/>
    <x v="0"/>
  </r>
  <r>
    <s v="FAM02131"/>
    <n v="48"/>
    <x v="0"/>
    <n v="47"/>
    <x v="2"/>
    <x v="7"/>
    <x v="2"/>
    <x v="7"/>
    <x v="7"/>
    <x v="1"/>
    <x v="0"/>
    <x v="1"/>
    <x v="2"/>
    <s v="Olive"/>
    <s v="Light"/>
    <x v="1"/>
    <x v="0"/>
    <x v="119"/>
    <s v="B-"/>
    <x v="0"/>
  </r>
  <r>
    <s v="FAM02132"/>
    <n v="49"/>
    <x v="0"/>
    <n v="35"/>
    <x v="0"/>
    <x v="123"/>
    <x v="88"/>
    <x v="2"/>
    <x v="0"/>
    <x v="1"/>
    <x v="2"/>
    <x v="3"/>
    <x v="1"/>
    <s v="Olive"/>
    <s v="Dark"/>
    <x v="5"/>
    <x v="1"/>
    <x v="356"/>
    <s v="AB-"/>
    <x v="1"/>
  </r>
  <r>
    <s v="FAM02133"/>
    <n v="44"/>
    <x v="1"/>
    <n v="50"/>
    <x v="2"/>
    <x v="195"/>
    <x v="205"/>
    <x v="0"/>
    <x v="1"/>
    <x v="1"/>
    <x v="1"/>
    <x v="3"/>
    <x v="1"/>
    <s v="Olive"/>
    <s v="Medium"/>
    <x v="2"/>
    <x v="0"/>
    <x v="132"/>
    <s v="A-"/>
    <x v="0"/>
  </r>
  <r>
    <s v="FAM02135"/>
    <n v="35"/>
    <x v="1"/>
    <n v="34"/>
    <x v="0"/>
    <x v="87"/>
    <x v="2"/>
    <x v="4"/>
    <x v="3"/>
    <x v="1"/>
    <x v="0"/>
    <x v="3"/>
    <x v="0"/>
    <s v="Olive"/>
    <s v="Medium"/>
    <x v="1"/>
    <x v="0"/>
    <x v="357"/>
    <s v="B-"/>
    <x v="1"/>
  </r>
  <r>
    <s v="FAM02145"/>
    <n v="44"/>
    <x v="1"/>
    <n v="24"/>
    <x v="1"/>
    <x v="116"/>
    <x v="220"/>
    <x v="1"/>
    <x v="0"/>
    <x v="0"/>
    <x v="1"/>
    <x v="0"/>
    <x v="0"/>
    <s v="Light"/>
    <s v="Medium"/>
    <x v="5"/>
    <x v="1"/>
    <x v="340"/>
    <s v="AB+"/>
    <x v="2"/>
  </r>
  <r>
    <s v="FAM02147"/>
    <n v="40"/>
    <x v="1"/>
    <n v="28"/>
    <x v="1"/>
    <x v="293"/>
    <x v="2"/>
    <x v="0"/>
    <x v="0"/>
    <x v="1"/>
    <x v="0"/>
    <x v="3"/>
    <x v="1"/>
    <s v="Medium"/>
    <s v="Fair"/>
    <x v="3"/>
    <x v="1"/>
    <x v="35"/>
    <s v="B+"/>
    <x v="2"/>
  </r>
  <r>
    <s v="FAM02148"/>
    <n v="46"/>
    <x v="0"/>
    <n v="24"/>
    <x v="1"/>
    <x v="226"/>
    <x v="152"/>
    <x v="1"/>
    <x v="0"/>
    <x v="2"/>
    <x v="1"/>
    <x v="0"/>
    <x v="1"/>
    <s v="Dark"/>
    <s v="Fair"/>
    <x v="5"/>
    <x v="1"/>
    <x v="75"/>
    <s v="AB+"/>
    <x v="1"/>
  </r>
  <r>
    <s v="FAM02149"/>
    <n v="46"/>
    <x v="0"/>
    <n v="46"/>
    <x v="2"/>
    <x v="294"/>
    <x v="220"/>
    <x v="4"/>
    <x v="3"/>
    <x v="0"/>
    <x v="3"/>
    <x v="2"/>
    <x v="0"/>
    <s v="Fair"/>
    <s v="Dark"/>
    <x v="4"/>
    <x v="1"/>
    <x v="358"/>
    <s v="B+"/>
    <x v="0"/>
  </r>
  <r>
    <s v="FAM02151"/>
    <n v="32"/>
    <x v="1"/>
    <n v="46"/>
    <x v="2"/>
    <x v="30"/>
    <x v="191"/>
    <x v="1"/>
    <x v="0"/>
    <x v="1"/>
    <x v="0"/>
    <x v="3"/>
    <x v="0"/>
    <s v="Olive"/>
    <s v="Olive"/>
    <x v="2"/>
    <x v="1"/>
    <x v="156"/>
    <s v="AB-"/>
    <x v="1"/>
  </r>
  <r>
    <s v="FAM02154"/>
    <n v="41"/>
    <x v="1"/>
    <n v="36"/>
    <x v="0"/>
    <x v="42"/>
    <x v="162"/>
    <x v="1"/>
    <x v="3"/>
    <x v="2"/>
    <x v="3"/>
    <x v="1"/>
    <x v="1"/>
    <s v="Medium"/>
    <s v="Light"/>
    <x v="5"/>
    <x v="1"/>
    <x v="27"/>
    <s v="A-"/>
    <x v="1"/>
  </r>
  <r>
    <s v="FAM02155"/>
    <n v="45"/>
    <x v="1"/>
    <n v="48"/>
    <x v="2"/>
    <x v="243"/>
    <x v="172"/>
    <x v="1"/>
    <x v="0"/>
    <x v="3"/>
    <x v="0"/>
    <x v="2"/>
    <x v="2"/>
    <s v="Dark"/>
    <s v="Dark"/>
    <x v="0"/>
    <x v="0"/>
    <x v="155"/>
    <s v="AB+"/>
    <x v="0"/>
  </r>
  <r>
    <s v="FAM02156"/>
    <n v="31"/>
    <x v="1"/>
    <n v="34"/>
    <x v="0"/>
    <x v="271"/>
    <x v="186"/>
    <x v="4"/>
    <x v="5"/>
    <x v="1"/>
    <x v="1"/>
    <x v="2"/>
    <x v="0"/>
    <s v="Medium"/>
    <s v="Fair"/>
    <x v="4"/>
    <x v="0"/>
    <x v="233"/>
    <s v="AB-"/>
    <x v="1"/>
  </r>
  <r>
    <s v="FAM02157"/>
    <n v="36"/>
    <x v="1"/>
    <n v="26"/>
    <x v="1"/>
    <x v="28"/>
    <x v="72"/>
    <x v="0"/>
    <x v="6"/>
    <x v="1"/>
    <x v="0"/>
    <x v="2"/>
    <x v="0"/>
    <s v="Fair"/>
    <s v="Dark"/>
    <x v="4"/>
    <x v="1"/>
    <x v="84"/>
    <s v="O-"/>
    <x v="1"/>
  </r>
  <r>
    <s v="FAM02158"/>
    <n v="33"/>
    <x v="1"/>
    <n v="50"/>
    <x v="2"/>
    <x v="295"/>
    <x v="264"/>
    <x v="0"/>
    <x v="1"/>
    <x v="3"/>
    <x v="2"/>
    <x v="0"/>
    <x v="0"/>
    <s v="Dark"/>
    <s v="Olive"/>
    <x v="1"/>
    <x v="0"/>
    <x v="278"/>
    <s v="A+"/>
    <x v="0"/>
  </r>
  <r>
    <s v="FAM02159"/>
    <n v="33"/>
    <x v="1"/>
    <n v="41"/>
    <x v="0"/>
    <x v="66"/>
    <x v="71"/>
    <x v="7"/>
    <x v="3"/>
    <x v="1"/>
    <x v="0"/>
    <x v="0"/>
    <x v="1"/>
    <s v="Medium"/>
    <s v="Fair"/>
    <x v="1"/>
    <x v="0"/>
    <x v="1"/>
    <s v="B-"/>
    <x v="1"/>
  </r>
  <r>
    <s v="FAM02161"/>
    <n v="39"/>
    <x v="1"/>
    <n v="24"/>
    <x v="1"/>
    <x v="296"/>
    <x v="24"/>
    <x v="0"/>
    <x v="3"/>
    <x v="0"/>
    <x v="1"/>
    <x v="0"/>
    <x v="0"/>
    <s v="Olive"/>
    <s v="Fair"/>
    <x v="2"/>
    <x v="1"/>
    <x v="359"/>
    <s v="O+"/>
    <x v="1"/>
  </r>
  <r>
    <s v="FAM02163"/>
    <n v="35"/>
    <x v="1"/>
    <n v="36"/>
    <x v="0"/>
    <x v="15"/>
    <x v="119"/>
    <x v="1"/>
    <x v="3"/>
    <x v="2"/>
    <x v="1"/>
    <x v="3"/>
    <x v="2"/>
    <s v="Light"/>
    <s v="Olive"/>
    <x v="3"/>
    <x v="0"/>
    <x v="174"/>
    <s v="A+"/>
    <x v="1"/>
  </r>
  <r>
    <s v="FAM02164"/>
    <n v="50"/>
    <x v="0"/>
    <n v="23"/>
    <x v="1"/>
    <x v="65"/>
    <x v="210"/>
    <x v="0"/>
    <x v="4"/>
    <x v="3"/>
    <x v="2"/>
    <x v="0"/>
    <x v="0"/>
    <s v="Dark"/>
    <s v="Fair"/>
    <x v="5"/>
    <x v="0"/>
    <x v="282"/>
    <s v="B+"/>
    <x v="1"/>
  </r>
  <r>
    <s v="FAM02166"/>
    <n v="38"/>
    <x v="1"/>
    <n v="29"/>
    <x v="1"/>
    <x v="39"/>
    <x v="40"/>
    <x v="3"/>
    <x v="3"/>
    <x v="0"/>
    <x v="0"/>
    <x v="1"/>
    <x v="0"/>
    <s v="Dark"/>
    <s v="Light"/>
    <x v="4"/>
    <x v="1"/>
    <x v="164"/>
    <s v="B+"/>
    <x v="1"/>
  </r>
  <r>
    <s v="FAM02169"/>
    <n v="39"/>
    <x v="1"/>
    <n v="38"/>
    <x v="0"/>
    <x v="204"/>
    <x v="45"/>
    <x v="1"/>
    <x v="0"/>
    <x v="2"/>
    <x v="3"/>
    <x v="0"/>
    <x v="2"/>
    <s v="Dark"/>
    <s v="Medium"/>
    <x v="1"/>
    <x v="0"/>
    <x v="171"/>
    <s v="AB+"/>
    <x v="0"/>
  </r>
  <r>
    <s v="FAM02171"/>
    <n v="43"/>
    <x v="1"/>
    <n v="37"/>
    <x v="0"/>
    <x v="49"/>
    <x v="120"/>
    <x v="1"/>
    <x v="4"/>
    <x v="0"/>
    <x v="0"/>
    <x v="0"/>
    <x v="0"/>
    <s v="Dark"/>
    <s v="Fair"/>
    <x v="5"/>
    <x v="1"/>
    <x v="244"/>
    <s v="A+"/>
    <x v="2"/>
  </r>
  <r>
    <s v="FAM02173"/>
    <n v="45"/>
    <x v="1"/>
    <n v="41"/>
    <x v="0"/>
    <x v="164"/>
    <x v="85"/>
    <x v="2"/>
    <x v="0"/>
    <x v="1"/>
    <x v="2"/>
    <x v="0"/>
    <x v="1"/>
    <s v="Olive"/>
    <s v="Light"/>
    <x v="1"/>
    <x v="0"/>
    <x v="94"/>
    <s v="AB-"/>
    <x v="0"/>
  </r>
  <r>
    <s v="FAM02174"/>
    <n v="40"/>
    <x v="1"/>
    <n v="22"/>
    <x v="1"/>
    <x v="10"/>
    <x v="165"/>
    <x v="4"/>
    <x v="1"/>
    <x v="3"/>
    <x v="0"/>
    <x v="3"/>
    <x v="1"/>
    <s v="Dark"/>
    <s v="Dark"/>
    <x v="1"/>
    <x v="0"/>
    <x v="99"/>
    <s v="AB+"/>
    <x v="1"/>
  </r>
  <r>
    <s v="FAM02175"/>
    <n v="40"/>
    <x v="1"/>
    <n v="29"/>
    <x v="1"/>
    <x v="216"/>
    <x v="165"/>
    <x v="1"/>
    <x v="1"/>
    <x v="1"/>
    <x v="0"/>
    <x v="3"/>
    <x v="2"/>
    <s v="Medium"/>
    <s v="Medium"/>
    <x v="5"/>
    <x v="0"/>
    <x v="188"/>
    <s v="A-"/>
    <x v="2"/>
  </r>
  <r>
    <s v="FAM02178"/>
    <n v="39"/>
    <x v="1"/>
    <n v="39"/>
    <x v="0"/>
    <x v="241"/>
    <x v="178"/>
    <x v="0"/>
    <x v="0"/>
    <x v="1"/>
    <x v="2"/>
    <x v="1"/>
    <x v="0"/>
    <s v="Olive"/>
    <s v="Medium"/>
    <x v="1"/>
    <x v="1"/>
    <x v="318"/>
    <s v="B+"/>
    <x v="1"/>
  </r>
  <r>
    <s v="FAM02179"/>
    <n v="36"/>
    <x v="1"/>
    <n v="22"/>
    <x v="1"/>
    <x v="154"/>
    <x v="129"/>
    <x v="1"/>
    <x v="3"/>
    <x v="0"/>
    <x v="3"/>
    <x v="1"/>
    <x v="2"/>
    <s v="Fair"/>
    <s v="Light"/>
    <x v="2"/>
    <x v="0"/>
    <x v="80"/>
    <s v="A+"/>
    <x v="1"/>
  </r>
  <r>
    <s v="FAM02182"/>
    <n v="48"/>
    <x v="0"/>
    <n v="39"/>
    <x v="0"/>
    <x v="103"/>
    <x v="131"/>
    <x v="4"/>
    <x v="1"/>
    <x v="1"/>
    <x v="1"/>
    <x v="2"/>
    <x v="2"/>
    <s v="Dark"/>
    <s v="Medium"/>
    <x v="1"/>
    <x v="0"/>
    <x v="38"/>
    <s v="AB+"/>
    <x v="1"/>
  </r>
  <r>
    <s v="FAM02183"/>
    <n v="33"/>
    <x v="1"/>
    <n v="36"/>
    <x v="0"/>
    <x v="35"/>
    <x v="111"/>
    <x v="0"/>
    <x v="1"/>
    <x v="3"/>
    <x v="0"/>
    <x v="0"/>
    <x v="0"/>
    <s v="Medium"/>
    <s v="Medium"/>
    <x v="5"/>
    <x v="0"/>
    <x v="111"/>
    <s v="A-"/>
    <x v="1"/>
  </r>
  <r>
    <s v="FAM02185"/>
    <n v="43"/>
    <x v="1"/>
    <n v="48"/>
    <x v="2"/>
    <x v="120"/>
    <x v="41"/>
    <x v="2"/>
    <x v="1"/>
    <x v="3"/>
    <x v="4"/>
    <x v="0"/>
    <x v="0"/>
    <s v="Olive"/>
    <s v="Olive"/>
    <x v="1"/>
    <x v="1"/>
    <x v="16"/>
    <s v="A-"/>
    <x v="0"/>
  </r>
  <r>
    <s v="FAM02186"/>
    <n v="35"/>
    <x v="1"/>
    <n v="20"/>
    <x v="1"/>
    <x v="262"/>
    <x v="46"/>
    <x v="4"/>
    <x v="3"/>
    <x v="3"/>
    <x v="0"/>
    <x v="1"/>
    <x v="1"/>
    <s v="Dark"/>
    <s v="Medium"/>
    <x v="5"/>
    <x v="1"/>
    <x v="160"/>
    <s v="B+"/>
    <x v="2"/>
  </r>
  <r>
    <s v="FAM02188"/>
    <n v="43"/>
    <x v="1"/>
    <n v="35"/>
    <x v="0"/>
    <x v="297"/>
    <x v="6"/>
    <x v="1"/>
    <x v="3"/>
    <x v="0"/>
    <x v="2"/>
    <x v="1"/>
    <x v="1"/>
    <s v="Olive"/>
    <s v="Medium"/>
    <x v="1"/>
    <x v="1"/>
    <x v="65"/>
    <s v="A+"/>
    <x v="0"/>
  </r>
  <r>
    <s v="FAM02190"/>
    <n v="49"/>
    <x v="0"/>
    <n v="30"/>
    <x v="1"/>
    <x v="5"/>
    <x v="34"/>
    <x v="1"/>
    <x v="5"/>
    <x v="3"/>
    <x v="2"/>
    <x v="0"/>
    <x v="0"/>
    <s v="Fair"/>
    <s v="Olive"/>
    <x v="5"/>
    <x v="0"/>
    <x v="207"/>
    <s v="A-"/>
    <x v="2"/>
  </r>
  <r>
    <s v="FAM02191"/>
    <n v="37"/>
    <x v="1"/>
    <n v="35"/>
    <x v="0"/>
    <x v="21"/>
    <x v="148"/>
    <x v="1"/>
    <x v="3"/>
    <x v="3"/>
    <x v="0"/>
    <x v="0"/>
    <x v="1"/>
    <s v="Dark"/>
    <s v="Olive"/>
    <x v="5"/>
    <x v="1"/>
    <x v="171"/>
    <s v="A-"/>
    <x v="2"/>
  </r>
  <r>
    <s v="FAM02192"/>
    <n v="38"/>
    <x v="1"/>
    <n v="20"/>
    <x v="1"/>
    <x v="162"/>
    <x v="166"/>
    <x v="2"/>
    <x v="0"/>
    <x v="4"/>
    <x v="0"/>
    <x v="0"/>
    <x v="1"/>
    <s v="Light"/>
    <s v="Medium"/>
    <x v="2"/>
    <x v="1"/>
    <x v="215"/>
    <s v="AB-"/>
    <x v="1"/>
  </r>
  <r>
    <s v="FAM02193"/>
    <n v="50"/>
    <x v="0"/>
    <n v="40"/>
    <x v="0"/>
    <x v="7"/>
    <x v="126"/>
    <x v="0"/>
    <x v="3"/>
    <x v="1"/>
    <x v="1"/>
    <x v="0"/>
    <x v="2"/>
    <s v="Medium"/>
    <s v="Medium"/>
    <x v="5"/>
    <x v="1"/>
    <x v="165"/>
    <s v="O+"/>
    <x v="1"/>
  </r>
  <r>
    <s v="FAM02194"/>
    <n v="38"/>
    <x v="1"/>
    <n v="20"/>
    <x v="1"/>
    <x v="298"/>
    <x v="206"/>
    <x v="1"/>
    <x v="1"/>
    <x v="1"/>
    <x v="0"/>
    <x v="0"/>
    <x v="3"/>
    <s v="Medium"/>
    <s v="Dark"/>
    <x v="2"/>
    <x v="0"/>
    <x v="197"/>
    <s v="A+"/>
    <x v="1"/>
  </r>
  <r>
    <s v="FAM02195"/>
    <n v="38"/>
    <x v="1"/>
    <n v="42"/>
    <x v="0"/>
    <x v="166"/>
    <x v="138"/>
    <x v="0"/>
    <x v="5"/>
    <x v="1"/>
    <x v="1"/>
    <x v="1"/>
    <x v="1"/>
    <s v="Medium"/>
    <s v="Fair"/>
    <x v="5"/>
    <x v="1"/>
    <x v="27"/>
    <s v="A+"/>
    <x v="1"/>
  </r>
  <r>
    <s v="FAM02196"/>
    <n v="41"/>
    <x v="1"/>
    <n v="44"/>
    <x v="0"/>
    <x v="85"/>
    <x v="29"/>
    <x v="4"/>
    <x v="6"/>
    <x v="1"/>
    <x v="3"/>
    <x v="1"/>
    <x v="2"/>
    <s v="Medium"/>
    <s v="Dark"/>
    <x v="1"/>
    <x v="1"/>
    <x v="156"/>
    <s v="B-"/>
    <x v="0"/>
  </r>
  <r>
    <s v="FAM02197"/>
    <n v="43"/>
    <x v="1"/>
    <n v="44"/>
    <x v="0"/>
    <x v="56"/>
    <x v="2"/>
    <x v="7"/>
    <x v="6"/>
    <x v="3"/>
    <x v="0"/>
    <x v="1"/>
    <x v="1"/>
    <s v="Olive"/>
    <s v="Medium"/>
    <x v="1"/>
    <x v="1"/>
    <x v="253"/>
    <s v="B-"/>
    <x v="1"/>
  </r>
  <r>
    <s v="FAM02198"/>
    <n v="31"/>
    <x v="1"/>
    <n v="42"/>
    <x v="0"/>
    <x v="81"/>
    <x v="211"/>
    <x v="1"/>
    <x v="3"/>
    <x v="1"/>
    <x v="3"/>
    <x v="3"/>
    <x v="0"/>
    <s v="Olive"/>
    <s v="Light"/>
    <x v="3"/>
    <x v="1"/>
    <x v="283"/>
    <s v="A+"/>
    <x v="1"/>
  </r>
  <r>
    <s v="FAM02199"/>
    <n v="49"/>
    <x v="0"/>
    <n v="41"/>
    <x v="0"/>
    <x v="299"/>
    <x v="16"/>
    <x v="1"/>
    <x v="0"/>
    <x v="4"/>
    <x v="3"/>
    <x v="0"/>
    <x v="0"/>
    <s v="Light"/>
    <s v="Light"/>
    <x v="3"/>
    <x v="1"/>
    <x v="330"/>
    <s v="AB+"/>
    <x v="1"/>
  </r>
  <r>
    <s v="FAM02200"/>
    <n v="50"/>
    <x v="0"/>
    <n v="25"/>
    <x v="1"/>
    <x v="188"/>
    <x v="106"/>
    <x v="1"/>
    <x v="3"/>
    <x v="0"/>
    <x v="0"/>
    <x v="0"/>
    <x v="0"/>
    <s v="Dark"/>
    <s v="Fair"/>
    <x v="1"/>
    <x v="0"/>
    <x v="107"/>
    <s v="A-"/>
    <x v="1"/>
  </r>
  <r>
    <s v="FAM02202"/>
    <n v="38"/>
    <x v="1"/>
    <n v="47"/>
    <x v="2"/>
    <x v="237"/>
    <x v="9"/>
    <x v="0"/>
    <x v="1"/>
    <x v="0"/>
    <x v="4"/>
    <x v="0"/>
    <x v="2"/>
    <s v="Fair"/>
    <s v="Medium"/>
    <x v="2"/>
    <x v="1"/>
    <x v="107"/>
    <s v="A-"/>
    <x v="0"/>
  </r>
  <r>
    <s v="FAM02204"/>
    <n v="49"/>
    <x v="0"/>
    <n v="33"/>
    <x v="0"/>
    <x v="97"/>
    <x v="110"/>
    <x v="4"/>
    <x v="3"/>
    <x v="0"/>
    <x v="1"/>
    <x v="1"/>
    <x v="0"/>
    <s v="Medium"/>
    <s v="Light"/>
    <x v="5"/>
    <x v="0"/>
    <x v="281"/>
    <s v="B+"/>
    <x v="1"/>
  </r>
  <r>
    <s v="FAM02206"/>
    <n v="37"/>
    <x v="1"/>
    <n v="38"/>
    <x v="0"/>
    <x v="69"/>
    <x v="8"/>
    <x v="4"/>
    <x v="0"/>
    <x v="1"/>
    <x v="3"/>
    <x v="0"/>
    <x v="0"/>
    <s v="Olive"/>
    <s v="Medium"/>
    <x v="4"/>
    <x v="0"/>
    <x v="208"/>
    <s v="B+"/>
    <x v="0"/>
  </r>
  <r>
    <s v="FAM02207"/>
    <n v="47"/>
    <x v="0"/>
    <n v="23"/>
    <x v="1"/>
    <x v="157"/>
    <x v="140"/>
    <x v="1"/>
    <x v="0"/>
    <x v="4"/>
    <x v="0"/>
    <x v="0"/>
    <x v="1"/>
    <s v="Light"/>
    <s v="Medium"/>
    <x v="4"/>
    <x v="0"/>
    <x v="196"/>
    <s v="AB-"/>
    <x v="0"/>
  </r>
  <r>
    <s v="FAM02210"/>
    <n v="36"/>
    <x v="1"/>
    <n v="21"/>
    <x v="1"/>
    <x v="232"/>
    <x v="218"/>
    <x v="2"/>
    <x v="1"/>
    <x v="3"/>
    <x v="0"/>
    <x v="0"/>
    <x v="1"/>
    <s v="Medium"/>
    <s v="Fair"/>
    <x v="3"/>
    <x v="0"/>
    <x v="139"/>
    <s v="A+"/>
    <x v="2"/>
  </r>
  <r>
    <s v="FAM02213"/>
    <n v="39"/>
    <x v="1"/>
    <n v="28"/>
    <x v="1"/>
    <x v="189"/>
    <x v="114"/>
    <x v="2"/>
    <x v="3"/>
    <x v="1"/>
    <x v="2"/>
    <x v="0"/>
    <x v="2"/>
    <s v="Olive"/>
    <s v="Light"/>
    <x v="0"/>
    <x v="0"/>
    <x v="315"/>
    <s v="A+"/>
    <x v="0"/>
  </r>
  <r>
    <s v="FAM02214"/>
    <n v="46"/>
    <x v="0"/>
    <n v="34"/>
    <x v="0"/>
    <x v="91"/>
    <x v="221"/>
    <x v="4"/>
    <x v="0"/>
    <x v="2"/>
    <x v="0"/>
    <x v="1"/>
    <x v="2"/>
    <s v="Olive"/>
    <s v="Medium"/>
    <x v="3"/>
    <x v="0"/>
    <x v="226"/>
    <s v="B+"/>
    <x v="0"/>
  </r>
  <r>
    <s v="FAM02215"/>
    <n v="34"/>
    <x v="1"/>
    <n v="38"/>
    <x v="0"/>
    <x v="237"/>
    <x v="61"/>
    <x v="1"/>
    <x v="1"/>
    <x v="3"/>
    <x v="0"/>
    <x v="1"/>
    <x v="3"/>
    <s v="Medium"/>
    <s v="Olive"/>
    <x v="5"/>
    <x v="1"/>
    <x v="266"/>
    <s v="A+"/>
    <x v="2"/>
  </r>
  <r>
    <s v="FAM02217"/>
    <n v="33"/>
    <x v="1"/>
    <n v="44"/>
    <x v="0"/>
    <x v="69"/>
    <x v="250"/>
    <x v="0"/>
    <x v="1"/>
    <x v="1"/>
    <x v="1"/>
    <x v="1"/>
    <x v="1"/>
    <s v="Light"/>
    <s v="Light"/>
    <x v="2"/>
    <x v="1"/>
    <x v="360"/>
    <s v="A+"/>
    <x v="1"/>
  </r>
  <r>
    <s v="FAM02220"/>
    <n v="45"/>
    <x v="1"/>
    <n v="50"/>
    <x v="2"/>
    <x v="175"/>
    <x v="122"/>
    <x v="1"/>
    <x v="7"/>
    <x v="1"/>
    <x v="2"/>
    <x v="3"/>
    <x v="1"/>
    <s v="Fair"/>
    <s v="Medium"/>
    <x v="1"/>
    <x v="0"/>
    <x v="56"/>
    <s v="AB-"/>
    <x v="0"/>
  </r>
  <r>
    <s v="FAM02221"/>
    <n v="35"/>
    <x v="1"/>
    <n v="48"/>
    <x v="2"/>
    <x v="206"/>
    <x v="96"/>
    <x v="4"/>
    <x v="3"/>
    <x v="3"/>
    <x v="0"/>
    <x v="1"/>
    <x v="0"/>
    <s v="Olive"/>
    <s v="Medium"/>
    <x v="5"/>
    <x v="1"/>
    <x v="64"/>
    <s v="B+"/>
    <x v="1"/>
  </r>
  <r>
    <s v="FAM02225"/>
    <n v="32"/>
    <x v="1"/>
    <n v="31"/>
    <x v="0"/>
    <x v="18"/>
    <x v="57"/>
    <x v="1"/>
    <x v="1"/>
    <x v="3"/>
    <x v="0"/>
    <x v="1"/>
    <x v="0"/>
    <s v="Olive"/>
    <s v="Dark"/>
    <x v="2"/>
    <x v="0"/>
    <x v="296"/>
    <s v="A-"/>
    <x v="1"/>
  </r>
  <r>
    <s v="FAM02226"/>
    <n v="49"/>
    <x v="0"/>
    <n v="33"/>
    <x v="0"/>
    <x v="201"/>
    <x v="99"/>
    <x v="4"/>
    <x v="0"/>
    <x v="1"/>
    <x v="3"/>
    <x v="0"/>
    <x v="0"/>
    <s v="Fair"/>
    <s v="Medium"/>
    <x v="2"/>
    <x v="0"/>
    <x v="247"/>
    <s v="B+"/>
    <x v="1"/>
  </r>
  <r>
    <s v="FAM02228"/>
    <n v="36"/>
    <x v="1"/>
    <n v="27"/>
    <x v="1"/>
    <x v="13"/>
    <x v="148"/>
    <x v="1"/>
    <x v="3"/>
    <x v="1"/>
    <x v="1"/>
    <x v="0"/>
    <x v="1"/>
    <s v="Fair"/>
    <s v="Olive"/>
    <x v="1"/>
    <x v="0"/>
    <x v="361"/>
    <s v="A+"/>
    <x v="1"/>
  </r>
  <r>
    <s v="FAM02229"/>
    <n v="38"/>
    <x v="1"/>
    <n v="34"/>
    <x v="0"/>
    <x v="21"/>
    <x v="35"/>
    <x v="4"/>
    <x v="1"/>
    <x v="2"/>
    <x v="2"/>
    <x v="1"/>
    <x v="1"/>
    <s v="Light"/>
    <s v="Light"/>
    <x v="1"/>
    <x v="1"/>
    <x v="163"/>
    <s v="AB+"/>
    <x v="1"/>
  </r>
  <r>
    <s v="FAM02231"/>
    <n v="45"/>
    <x v="1"/>
    <n v="23"/>
    <x v="1"/>
    <x v="21"/>
    <x v="63"/>
    <x v="4"/>
    <x v="1"/>
    <x v="3"/>
    <x v="1"/>
    <x v="3"/>
    <x v="3"/>
    <s v="Medium"/>
    <s v="Olive"/>
    <x v="5"/>
    <x v="1"/>
    <x v="218"/>
    <s v="AB-"/>
    <x v="2"/>
  </r>
  <r>
    <s v="FAM02233"/>
    <n v="48"/>
    <x v="0"/>
    <n v="46"/>
    <x v="2"/>
    <x v="41"/>
    <x v="117"/>
    <x v="4"/>
    <x v="3"/>
    <x v="3"/>
    <x v="0"/>
    <x v="1"/>
    <x v="2"/>
    <s v="Olive"/>
    <s v="Medium"/>
    <x v="1"/>
    <x v="1"/>
    <x v="124"/>
    <s v="B+"/>
    <x v="0"/>
  </r>
  <r>
    <s v="FAM02234"/>
    <n v="39"/>
    <x v="1"/>
    <n v="23"/>
    <x v="1"/>
    <x v="100"/>
    <x v="85"/>
    <x v="4"/>
    <x v="5"/>
    <x v="2"/>
    <x v="1"/>
    <x v="1"/>
    <x v="2"/>
    <s v="Medium"/>
    <s v="Olive"/>
    <x v="5"/>
    <x v="1"/>
    <x v="362"/>
    <s v="AB+"/>
    <x v="1"/>
  </r>
  <r>
    <s v="FAM02235"/>
    <n v="40"/>
    <x v="1"/>
    <n v="42"/>
    <x v="0"/>
    <x v="114"/>
    <x v="68"/>
    <x v="1"/>
    <x v="0"/>
    <x v="1"/>
    <x v="0"/>
    <x v="0"/>
    <x v="2"/>
    <s v="Olive"/>
    <s v="Dark"/>
    <x v="1"/>
    <x v="0"/>
    <x v="195"/>
    <s v="AB+"/>
    <x v="1"/>
  </r>
  <r>
    <s v="FAM02240"/>
    <n v="45"/>
    <x v="1"/>
    <n v="23"/>
    <x v="1"/>
    <x v="300"/>
    <x v="144"/>
    <x v="4"/>
    <x v="7"/>
    <x v="0"/>
    <x v="0"/>
    <x v="0"/>
    <x v="1"/>
    <s v="Light"/>
    <s v="Light"/>
    <x v="1"/>
    <x v="1"/>
    <x v="324"/>
    <s v="B-"/>
    <x v="1"/>
  </r>
  <r>
    <s v="FAM02244"/>
    <n v="43"/>
    <x v="1"/>
    <n v="45"/>
    <x v="0"/>
    <x v="289"/>
    <x v="145"/>
    <x v="4"/>
    <x v="3"/>
    <x v="1"/>
    <x v="1"/>
    <x v="0"/>
    <x v="0"/>
    <s v="Fair"/>
    <s v="Dark"/>
    <x v="3"/>
    <x v="0"/>
    <x v="149"/>
    <s v="B-"/>
    <x v="0"/>
  </r>
  <r>
    <s v="FAM02247"/>
    <n v="50"/>
    <x v="0"/>
    <n v="24"/>
    <x v="1"/>
    <x v="236"/>
    <x v="221"/>
    <x v="4"/>
    <x v="4"/>
    <x v="1"/>
    <x v="3"/>
    <x v="1"/>
    <x v="0"/>
    <s v="Medium"/>
    <s v="Fair"/>
    <x v="1"/>
    <x v="1"/>
    <x v="169"/>
    <s v="AB+"/>
    <x v="1"/>
  </r>
  <r>
    <s v="FAM02248"/>
    <n v="39"/>
    <x v="1"/>
    <n v="39"/>
    <x v="0"/>
    <x v="220"/>
    <x v="119"/>
    <x v="2"/>
    <x v="0"/>
    <x v="0"/>
    <x v="0"/>
    <x v="0"/>
    <x v="0"/>
    <s v="Light"/>
    <s v="Dark"/>
    <x v="5"/>
    <x v="0"/>
    <x v="193"/>
    <s v="AB-"/>
    <x v="1"/>
  </r>
  <r>
    <s v="FAM02249"/>
    <n v="43"/>
    <x v="1"/>
    <n v="18"/>
    <x v="1"/>
    <x v="3"/>
    <x v="220"/>
    <x v="1"/>
    <x v="0"/>
    <x v="1"/>
    <x v="2"/>
    <x v="3"/>
    <x v="0"/>
    <s v="Light"/>
    <s v="Dark"/>
    <x v="5"/>
    <x v="1"/>
    <x v="101"/>
    <s v="AB-"/>
    <x v="2"/>
  </r>
  <r>
    <s v="FAM02250"/>
    <n v="44"/>
    <x v="1"/>
    <n v="46"/>
    <x v="2"/>
    <x v="53"/>
    <x v="255"/>
    <x v="0"/>
    <x v="1"/>
    <x v="0"/>
    <x v="0"/>
    <x v="0"/>
    <x v="1"/>
    <s v="Dark"/>
    <s v="Medium"/>
    <x v="0"/>
    <x v="1"/>
    <x v="165"/>
    <s v="A+"/>
    <x v="0"/>
  </r>
  <r>
    <s v="FAM02252"/>
    <n v="40"/>
    <x v="1"/>
    <n v="47"/>
    <x v="2"/>
    <x v="227"/>
    <x v="199"/>
    <x v="2"/>
    <x v="1"/>
    <x v="1"/>
    <x v="0"/>
    <x v="0"/>
    <x v="1"/>
    <s v="Fair"/>
    <s v="Olive"/>
    <x v="4"/>
    <x v="0"/>
    <x v="31"/>
    <s v="A+"/>
    <x v="0"/>
  </r>
  <r>
    <s v="FAM02253"/>
    <n v="49"/>
    <x v="0"/>
    <n v="32"/>
    <x v="0"/>
    <x v="170"/>
    <x v="265"/>
    <x v="1"/>
    <x v="0"/>
    <x v="1"/>
    <x v="1"/>
    <x v="1"/>
    <x v="0"/>
    <s v="Dark"/>
    <s v="Light"/>
    <x v="3"/>
    <x v="0"/>
    <x v="56"/>
    <s v="AB+"/>
    <x v="1"/>
  </r>
  <r>
    <s v="FAM02254"/>
    <n v="43"/>
    <x v="1"/>
    <n v="35"/>
    <x v="0"/>
    <x v="58"/>
    <x v="172"/>
    <x v="4"/>
    <x v="1"/>
    <x v="1"/>
    <x v="1"/>
    <x v="0"/>
    <x v="0"/>
    <s v="Olive"/>
    <s v="Medium"/>
    <x v="1"/>
    <x v="0"/>
    <x v="327"/>
    <s v="AB-"/>
    <x v="0"/>
  </r>
  <r>
    <s v="FAM02255"/>
    <n v="49"/>
    <x v="0"/>
    <n v="47"/>
    <x v="2"/>
    <x v="76"/>
    <x v="18"/>
    <x v="2"/>
    <x v="0"/>
    <x v="1"/>
    <x v="2"/>
    <x v="1"/>
    <x v="0"/>
    <s v="Medium"/>
    <s v="Dark"/>
    <x v="1"/>
    <x v="0"/>
    <x v="136"/>
    <s v="AB+"/>
    <x v="0"/>
  </r>
  <r>
    <s v="FAM02256"/>
    <n v="41"/>
    <x v="1"/>
    <n v="28"/>
    <x v="1"/>
    <x v="97"/>
    <x v="114"/>
    <x v="1"/>
    <x v="3"/>
    <x v="1"/>
    <x v="3"/>
    <x v="0"/>
    <x v="1"/>
    <s v="Medium"/>
    <s v="Light"/>
    <x v="5"/>
    <x v="0"/>
    <x v="155"/>
    <s v="A+"/>
    <x v="2"/>
  </r>
  <r>
    <s v="FAM02257"/>
    <n v="47"/>
    <x v="0"/>
    <n v="44"/>
    <x v="0"/>
    <x v="255"/>
    <x v="71"/>
    <x v="0"/>
    <x v="3"/>
    <x v="3"/>
    <x v="1"/>
    <x v="0"/>
    <x v="0"/>
    <s v="Light"/>
    <s v="Dark"/>
    <x v="2"/>
    <x v="1"/>
    <x v="333"/>
    <s v="O+"/>
    <x v="0"/>
  </r>
  <r>
    <s v="FAM02260"/>
    <n v="47"/>
    <x v="0"/>
    <n v="35"/>
    <x v="0"/>
    <x v="8"/>
    <x v="45"/>
    <x v="4"/>
    <x v="1"/>
    <x v="3"/>
    <x v="0"/>
    <x v="1"/>
    <x v="0"/>
    <s v="Light"/>
    <s v="Fair"/>
    <x v="5"/>
    <x v="1"/>
    <x v="227"/>
    <s v="AB-"/>
    <x v="1"/>
  </r>
  <r>
    <s v="FAM02261"/>
    <n v="33"/>
    <x v="1"/>
    <n v="30"/>
    <x v="1"/>
    <x v="255"/>
    <x v="22"/>
    <x v="0"/>
    <x v="1"/>
    <x v="3"/>
    <x v="3"/>
    <x v="1"/>
    <x v="1"/>
    <s v="Medium"/>
    <s v="Fair"/>
    <x v="2"/>
    <x v="0"/>
    <x v="339"/>
    <s v="A+"/>
    <x v="1"/>
  </r>
  <r>
    <s v="FAM02263"/>
    <n v="35"/>
    <x v="1"/>
    <n v="40"/>
    <x v="0"/>
    <x v="137"/>
    <x v="144"/>
    <x v="0"/>
    <x v="6"/>
    <x v="1"/>
    <x v="1"/>
    <x v="1"/>
    <x v="2"/>
    <s v="Light"/>
    <s v="Dark"/>
    <x v="2"/>
    <x v="0"/>
    <x v="40"/>
    <s v="O-"/>
    <x v="1"/>
  </r>
  <r>
    <s v="FAM02264"/>
    <n v="35"/>
    <x v="1"/>
    <n v="29"/>
    <x v="1"/>
    <x v="32"/>
    <x v="34"/>
    <x v="4"/>
    <x v="1"/>
    <x v="1"/>
    <x v="1"/>
    <x v="1"/>
    <x v="1"/>
    <s v="Medium"/>
    <s v="Olive"/>
    <x v="3"/>
    <x v="1"/>
    <x v="106"/>
    <s v="AB-"/>
    <x v="1"/>
  </r>
  <r>
    <s v="FAM02265"/>
    <n v="50"/>
    <x v="0"/>
    <n v="47"/>
    <x v="2"/>
    <x v="28"/>
    <x v="11"/>
    <x v="0"/>
    <x v="0"/>
    <x v="0"/>
    <x v="0"/>
    <x v="1"/>
    <x v="0"/>
    <s v="Light"/>
    <s v="Medium"/>
    <x v="5"/>
    <x v="1"/>
    <x v="17"/>
    <s v="B+"/>
    <x v="1"/>
  </r>
  <r>
    <s v="FAM02266"/>
    <n v="44"/>
    <x v="1"/>
    <n v="48"/>
    <x v="2"/>
    <x v="17"/>
    <x v="5"/>
    <x v="0"/>
    <x v="4"/>
    <x v="0"/>
    <x v="0"/>
    <x v="3"/>
    <x v="0"/>
    <s v="Dark"/>
    <s v="Medium"/>
    <x v="3"/>
    <x v="1"/>
    <x v="166"/>
    <s v="A+"/>
    <x v="1"/>
  </r>
  <r>
    <s v="FAM02267"/>
    <n v="32"/>
    <x v="1"/>
    <n v="45"/>
    <x v="0"/>
    <x v="217"/>
    <x v="19"/>
    <x v="4"/>
    <x v="1"/>
    <x v="1"/>
    <x v="0"/>
    <x v="1"/>
    <x v="0"/>
    <s v="Medium"/>
    <s v="Fair"/>
    <x v="2"/>
    <x v="1"/>
    <x v="347"/>
    <s v="AB+"/>
    <x v="1"/>
  </r>
  <r>
    <s v="FAM02271"/>
    <n v="39"/>
    <x v="1"/>
    <n v="42"/>
    <x v="0"/>
    <x v="91"/>
    <x v="8"/>
    <x v="6"/>
    <x v="0"/>
    <x v="1"/>
    <x v="1"/>
    <x v="2"/>
    <x v="1"/>
    <s v="Olive"/>
    <s v="Fair"/>
    <x v="5"/>
    <x v="0"/>
    <x v="262"/>
    <s v="B+"/>
    <x v="1"/>
  </r>
  <r>
    <s v="FAM02272"/>
    <n v="37"/>
    <x v="1"/>
    <n v="24"/>
    <x v="1"/>
    <x v="212"/>
    <x v="193"/>
    <x v="1"/>
    <x v="1"/>
    <x v="1"/>
    <x v="0"/>
    <x v="3"/>
    <x v="1"/>
    <s v="Light"/>
    <s v="Light"/>
    <x v="5"/>
    <x v="0"/>
    <x v="2"/>
    <s v="A+"/>
    <x v="2"/>
  </r>
  <r>
    <s v="FAM02273"/>
    <n v="40"/>
    <x v="1"/>
    <n v="23"/>
    <x v="1"/>
    <x v="127"/>
    <x v="97"/>
    <x v="0"/>
    <x v="5"/>
    <x v="2"/>
    <x v="1"/>
    <x v="0"/>
    <x v="2"/>
    <s v="Dark"/>
    <s v="Olive"/>
    <x v="5"/>
    <x v="0"/>
    <x v="157"/>
    <s v="A-"/>
    <x v="2"/>
  </r>
  <r>
    <s v="FAM02276"/>
    <n v="46"/>
    <x v="0"/>
    <n v="36"/>
    <x v="0"/>
    <x v="301"/>
    <x v="266"/>
    <x v="6"/>
    <x v="3"/>
    <x v="2"/>
    <x v="3"/>
    <x v="0"/>
    <x v="0"/>
    <s v="Light"/>
    <s v="Olive"/>
    <x v="0"/>
    <x v="0"/>
    <x v="120"/>
    <s v="O-"/>
    <x v="0"/>
  </r>
  <r>
    <s v="FAM02279"/>
    <n v="34"/>
    <x v="1"/>
    <n v="41"/>
    <x v="0"/>
    <x v="6"/>
    <x v="267"/>
    <x v="0"/>
    <x v="0"/>
    <x v="2"/>
    <x v="2"/>
    <x v="1"/>
    <x v="1"/>
    <s v="Light"/>
    <s v="Light"/>
    <x v="1"/>
    <x v="1"/>
    <x v="363"/>
    <s v="B+"/>
    <x v="1"/>
  </r>
  <r>
    <s v="FAM02280"/>
    <n v="37"/>
    <x v="1"/>
    <n v="22"/>
    <x v="1"/>
    <x v="118"/>
    <x v="87"/>
    <x v="3"/>
    <x v="0"/>
    <x v="2"/>
    <x v="3"/>
    <x v="2"/>
    <x v="2"/>
    <s v="Medium"/>
    <s v="Medium"/>
    <x v="0"/>
    <x v="0"/>
    <x v="208"/>
    <s v="B+"/>
    <x v="0"/>
  </r>
  <r>
    <s v="FAM02283"/>
    <n v="39"/>
    <x v="1"/>
    <n v="46"/>
    <x v="2"/>
    <x v="46"/>
    <x v="154"/>
    <x v="0"/>
    <x v="1"/>
    <x v="0"/>
    <x v="0"/>
    <x v="0"/>
    <x v="0"/>
    <s v="Olive"/>
    <s v="Light"/>
    <x v="3"/>
    <x v="1"/>
    <x v="222"/>
    <s v="A+"/>
    <x v="1"/>
  </r>
  <r>
    <s v="FAM02284"/>
    <n v="43"/>
    <x v="1"/>
    <n v="23"/>
    <x v="1"/>
    <x v="274"/>
    <x v="268"/>
    <x v="2"/>
    <x v="5"/>
    <x v="1"/>
    <x v="3"/>
    <x v="3"/>
    <x v="1"/>
    <s v="Light"/>
    <s v="Light"/>
    <x v="5"/>
    <x v="1"/>
    <x v="72"/>
    <s v="A-"/>
    <x v="2"/>
  </r>
  <r>
    <s v="FAM02285"/>
    <n v="34"/>
    <x v="1"/>
    <n v="24"/>
    <x v="1"/>
    <x v="132"/>
    <x v="14"/>
    <x v="2"/>
    <x v="0"/>
    <x v="1"/>
    <x v="1"/>
    <x v="0"/>
    <x v="0"/>
    <s v="Fair"/>
    <s v="Light"/>
    <x v="0"/>
    <x v="1"/>
    <x v="187"/>
    <s v="AB+"/>
    <x v="1"/>
  </r>
  <r>
    <s v="FAM02287"/>
    <n v="40"/>
    <x v="1"/>
    <n v="40"/>
    <x v="0"/>
    <x v="214"/>
    <x v="226"/>
    <x v="0"/>
    <x v="6"/>
    <x v="2"/>
    <x v="0"/>
    <x v="3"/>
    <x v="2"/>
    <s v="Light"/>
    <s v="Medium"/>
    <x v="5"/>
    <x v="1"/>
    <x v="279"/>
    <s v="O+"/>
    <x v="1"/>
  </r>
  <r>
    <s v="FAM02288"/>
    <n v="45"/>
    <x v="1"/>
    <n v="18"/>
    <x v="1"/>
    <x v="297"/>
    <x v="264"/>
    <x v="0"/>
    <x v="1"/>
    <x v="2"/>
    <x v="0"/>
    <x v="0"/>
    <x v="2"/>
    <s v="Olive"/>
    <s v="Olive"/>
    <x v="5"/>
    <x v="1"/>
    <x v="166"/>
    <s v="A+"/>
    <x v="2"/>
  </r>
  <r>
    <s v="FAM02289"/>
    <n v="33"/>
    <x v="1"/>
    <n v="21"/>
    <x v="1"/>
    <x v="274"/>
    <x v="52"/>
    <x v="6"/>
    <x v="1"/>
    <x v="0"/>
    <x v="1"/>
    <x v="3"/>
    <x v="0"/>
    <s v="Medium"/>
    <s v="Medium"/>
    <x v="5"/>
    <x v="1"/>
    <x v="223"/>
    <s v="A+"/>
    <x v="2"/>
  </r>
  <r>
    <s v="FAM02290"/>
    <n v="40"/>
    <x v="1"/>
    <n v="40"/>
    <x v="0"/>
    <x v="49"/>
    <x v="127"/>
    <x v="4"/>
    <x v="4"/>
    <x v="4"/>
    <x v="2"/>
    <x v="0"/>
    <x v="1"/>
    <s v="Olive"/>
    <s v="Light"/>
    <x v="3"/>
    <x v="1"/>
    <x v="326"/>
    <s v="AB+"/>
    <x v="1"/>
  </r>
  <r>
    <s v="FAM02291"/>
    <n v="37"/>
    <x v="1"/>
    <n v="44"/>
    <x v="0"/>
    <x v="154"/>
    <x v="54"/>
    <x v="0"/>
    <x v="3"/>
    <x v="1"/>
    <x v="0"/>
    <x v="3"/>
    <x v="2"/>
    <s v="Light"/>
    <s v="Fair"/>
    <x v="4"/>
    <x v="1"/>
    <x v="333"/>
    <s v="O+"/>
    <x v="0"/>
  </r>
  <r>
    <s v="FAM02294"/>
    <n v="42"/>
    <x v="1"/>
    <n v="33"/>
    <x v="0"/>
    <x v="42"/>
    <x v="20"/>
    <x v="7"/>
    <x v="1"/>
    <x v="0"/>
    <x v="0"/>
    <x v="0"/>
    <x v="0"/>
    <s v="Light"/>
    <s v="Olive"/>
    <x v="2"/>
    <x v="0"/>
    <x v="228"/>
    <s v="AB+"/>
    <x v="0"/>
  </r>
  <r>
    <s v="FAM02295"/>
    <n v="45"/>
    <x v="1"/>
    <n v="20"/>
    <x v="1"/>
    <x v="68"/>
    <x v="125"/>
    <x v="4"/>
    <x v="3"/>
    <x v="2"/>
    <x v="0"/>
    <x v="0"/>
    <x v="1"/>
    <s v="Dark"/>
    <s v="Dark"/>
    <x v="3"/>
    <x v="0"/>
    <x v="171"/>
    <s v="B+"/>
    <x v="1"/>
  </r>
  <r>
    <s v="FAM02296"/>
    <n v="43"/>
    <x v="1"/>
    <n v="49"/>
    <x v="2"/>
    <x v="115"/>
    <x v="127"/>
    <x v="0"/>
    <x v="6"/>
    <x v="3"/>
    <x v="0"/>
    <x v="2"/>
    <x v="1"/>
    <s v="Medium"/>
    <s v="Olive"/>
    <x v="5"/>
    <x v="1"/>
    <x v="97"/>
    <s v="O+"/>
    <x v="1"/>
  </r>
  <r>
    <s v="FAM02297"/>
    <n v="38"/>
    <x v="1"/>
    <n v="22"/>
    <x v="1"/>
    <x v="128"/>
    <x v="269"/>
    <x v="3"/>
    <x v="3"/>
    <x v="3"/>
    <x v="1"/>
    <x v="3"/>
    <x v="0"/>
    <s v="Medium"/>
    <s v="Light"/>
    <x v="0"/>
    <x v="1"/>
    <x v="338"/>
    <s v="A+"/>
    <x v="0"/>
  </r>
  <r>
    <s v="FAM02298"/>
    <n v="44"/>
    <x v="1"/>
    <n v="37"/>
    <x v="0"/>
    <x v="177"/>
    <x v="270"/>
    <x v="0"/>
    <x v="3"/>
    <x v="3"/>
    <x v="0"/>
    <x v="2"/>
    <x v="0"/>
    <s v="Light"/>
    <s v="Fair"/>
    <x v="5"/>
    <x v="0"/>
    <x v="151"/>
    <s v="O-"/>
    <x v="2"/>
  </r>
  <r>
    <s v="FAM02299"/>
    <n v="40"/>
    <x v="1"/>
    <n v="31"/>
    <x v="0"/>
    <x v="203"/>
    <x v="242"/>
    <x v="2"/>
    <x v="1"/>
    <x v="0"/>
    <x v="0"/>
    <x v="1"/>
    <x v="2"/>
    <s v="Dark"/>
    <s v="Olive"/>
    <x v="2"/>
    <x v="1"/>
    <x v="173"/>
    <s v="A-"/>
    <x v="1"/>
  </r>
  <r>
    <s v="FAM02300"/>
    <n v="31"/>
    <x v="1"/>
    <n v="49"/>
    <x v="2"/>
    <x v="123"/>
    <x v="202"/>
    <x v="1"/>
    <x v="3"/>
    <x v="1"/>
    <x v="3"/>
    <x v="3"/>
    <x v="1"/>
    <s v="Medium"/>
    <s v="Olive"/>
    <x v="2"/>
    <x v="1"/>
    <x v="128"/>
    <s v="A+"/>
    <x v="1"/>
  </r>
  <r>
    <s v="FAM02304"/>
    <n v="41"/>
    <x v="1"/>
    <n v="30"/>
    <x v="1"/>
    <x v="159"/>
    <x v="161"/>
    <x v="2"/>
    <x v="4"/>
    <x v="1"/>
    <x v="1"/>
    <x v="3"/>
    <x v="0"/>
    <s v="Fair"/>
    <s v="Olive"/>
    <x v="0"/>
    <x v="0"/>
    <x v="147"/>
    <s v="AB-"/>
    <x v="0"/>
  </r>
  <r>
    <s v="FAM02306"/>
    <n v="36"/>
    <x v="1"/>
    <n v="33"/>
    <x v="0"/>
    <x v="51"/>
    <x v="112"/>
    <x v="0"/>
    <x v="0"/>
    <x v="4"/>
    <x v="2"/>
    <x v="2"/>
    <x v="1"/>
    <s v="Light"/>
    <s v="Olive"/>
    <x v="5"/>
    <x v="1"/>
    <x v="4"/>
    <s v="B+"/>
    <x v="2"/>
  </r>
  <r>
    <s v="FAM02307"/>
    <n v="43"/>
    <x v="1"/>
    <n v="18"/>
    <x v="1"/>
    <x v="5"/>
    <x v="136"/>
    <x v="5"/>
    <x v="3"/>
    <x v="2"/>
    <x v="1"/>
    <x v="2"/>
    <x v="1"/>
    <s v="Fair"/>
    <s v="Medium"/>
    <x v="5"/>
    <x v="1"/>
    <x v="71"/>
    <s v="A-"/>
    <x v="2"/>
  </r>
  <r>
    <s v="FAM02309"/>
    <n v="47"/>
    <x v="0"/>
    <n v="28"/>
    <x v="1"/>
    <x v="83"/>
    <x v="13"/>
    <x v="5"/>
    <x v="0"/>
    <x v="1"/>
    <x v="0"/>
    <x v="0"/>
    <x v="0"/>
    <s v="Fair"/>
    <s v="Medium"/>
    <x v="5"/>
    <x v="1"/>
    <x v="47"/>
    <s v="B-"/>
    <x v="1"/>
  </r>
  <r>
    <s v="FAM02310"/>
    <n v="41"/>
    <x v="1"/>
    <n v="25"/>
    <x v="1"/>
    <x v="208"/>
    <x v="3"/>
    <x v="4"/>
    <x v="0"/>
    <x v="3"/>
    <x v="1"/>
    <x v="0"/>
    <x v="0"/>
    <s v="Fair"/>
    <s v="Medium"/>
    <x v="5"/>
    <x v="0"/>
    <x v="207"/>
    <s v="B-"/>
    <x v="2"/>
  </r>
  <r>
    <s v="FAM02311"/>
    <n v="36"/>
    <x v="1"/>
    <n v="42"/>
    <x v="0"/>
    <x v="126"/>
    <x v="186"/>
    <x v="1"/>
    <x v="1"/>
    <x v="4"/>
    <x v="3"/>
    <x v="1"/>
    <x v="0"/>
    <s v="Light"/>
    <s v="Medium"/>
    <x v="4"/>
    <x v="0"/>
    <x v="22"/>
    <s v="A-"/>
    <x v="0"/>
  </r>
  <r>
    <s v="FAM02318"/>
    <n v="40"/>
    <x v="1"/>
    <n v="37"/>
    <x v="0"/>
    <x v="118"/>
    <x v="64"/>
    <x v="1"/>
    <x v="7"/>
    <x v="2"/>
    <x v="2"/>
    <x v="0"/>
    <x v="1"/>
    <s v="Light"/>
    <s v="Medium"/>
    <x v="1"/>
    <x v="1"/>
    <x v="50"/>
    <s v="AB-"/>
    <x v="0"/>
  </r>
  <r>
    <s v="FAM02321"/>
    <n v="41"/>
    <x v="1"/>
    <n v="45"/>
    <x v="0"/>
    <x v="127"/>
    <x v="18"/>
    <x v="1"/>
    <x v="0"/>
    <x v="2"/>
    <x v="3"/>
    <x v="1"/>
    <x v="1"/>
    <s v="Dark"/>
    <s v="Fair"/>
    <x v="0"/>
    <x v="1"/>
    <x v="158"/>
    <s v="AB+"/>
    <x v="0"/>
  </r>
  <r>
    <s v="FAM02325"/>
    <n v="35"/>
    <x v="1"/>
    <n v="25"/>
    <x v="1"/>
    <x v="271"/>
    <x v="4"/>
    <x v="1"/>
    <x v="5"/>
    <x v="0"/>
    <x v="1"/>
    <x v="0"/>
    <x v="0"/>
    <s v="Fair"/>
    <s v="Light"/>
    <x v="0"/>
    <x v="1"/>
    <x v="111"/>
    <s v="A-"/>
    <x v="0"/>
  </r>
  <r>
    <s v="FAM02326"/>
    <n v="41"/>
    <x v="1"/>
    <n v="31"/>
    <x v="0"/>
    <x v="108"/>
    <x v="199"/>
    <x v="4"/>
    <x v="4"/>
    <x v="2"/>
    <x v="1"/>
    <x v="0"/>
    <x v="1"/>
    <s v="Light"/>
    <s v="Light"/>
    <x v="1"/>
    <x v="0"/>
    <x v="265"/>
    <s v="AB+"/>
    <x v="1"/>
  </r>
  <r>
    <s v="FAM02327"/>
    <n v="31"/>
    <x v="1"/>
    <n v="18"/>
    <x v="1"/>
    <x v="165"/>
    <x v="14"/>
    <x v="1"/>
    <x v="1"/>
    <x v="1"/>
    <x v="4"/>
    <x v="1"/>
    <x v="1"/>
    <s v="Olive"/>
    <s v="Medium"/>
    <x v="4"/>
    <x v="1"/>
    <x v="236"/>
    <s v="A+"/>
    <x v="1"/>
  </r>
  <r>
    <s v="FAM02328"/>
    <n v="43"/>
    <x v="1"/>
    <n v="33"/>
    <x v="0"/>
    <x v="181"/>
    <x v="233"/>
    <x v="7"/>
    <x v="0"/>
    <x v="2"/>
    <x v="1"/>
    <x v="1"/>
    <x v="2"/>
    <s v="Medium"/>
    <s v="Light"/>
    <x v="1"/>
    <x v="0"/>
    <x v="57"/>
    <s v="B+"/>
    <x v="1"/>
  </r>
  <r>
    <s v="FAM02333"/>
    <n v="40"/>
    <x v="1"/>
    <n v="30"/>
    <x v="1"/>
    <x v="104"/>
    <x v="83"/>
    <x v="0"/>
    <x v="3"/>
    <x v="1"/>
    <x v="2"/>
    <x v="0"/>
    <x v="1"/>
    <s v="Fair"/>
    <s v="Medium"/>
    <x v="5"/>
    <x v="0"/>
    <x v="80"/>
    <s v="O+"/>
    <x v="1"/>
  </r>
  <r>
    <s v="FAM02334"/>
    <n v="39"/>
    <x v="1"/>
    <n v="26"/>
    <x v="1"/>
    <x v="267"/>
    <x v="88"/>
    <x v="4"/>
    <x v="7"/>
    <x v="1"/>
    <x v="0"/>
    <x v="0"/>
    <x v="1"/>
    <s v="Dark"/>
    <s v="Olive"/>
    <x v="3"/>
    <x v="0"/>
    <x v="44"/>
    <s v="B+"/>
    <x v="1"/>
  </r>
  <r>
    <s v="FAM02335"/>
    <n v="45"/>
    <x v="1"/>
    <n v="32"/>
    <x v="0"/>
    <x v="28"/>
    <x v="163"/>
    <x v="4"/>
    <x v="4"/>
    <x v="2"/>
    <x v="2"/>
    <x v="0"/>
    <x v="1"/>
    <s v="Medium"/>
    <s v="Dark"/>
    <x v="4"/>
    <x v="0"/>
    <x v="0"/>
    <s v="AB+"/>
    <x v="0"/>
  </r>
  <r>
    <s v="FAM02337"/>
    <n v="41"/>
    <x v="1"/>
    <n v="50"/>
    <x v="2"/>
    <x v="218"/>
    <x v="238"/>
    <x v="1"/>
    <x v="3"/>
    <x v="0"/>
    <x v="1"/>
    <x v="2"/>
    <x v="2"/>
    <s v="Light"/>
    <s v="Dark"/>
    <x v="1"/>
    <x v="1"/>
    <x v="233"/>
    <s v="A+"/>
    <x v="0"/>
  </r>
  <r>
    <s v="FAM02338"/>
    <n v="34"/>
    <x v="1"/>
    <n v="33"/>
    <x v="0"/>
    <x v="302"/>
    <x v="219"/>
    <x v="1"/>
    <x v="0"/>
    <x v="0"/>
    <x v="2"/>
    <x v="0"/>
    <x v="0"/>
    <s v="Light"/>
    <s v="Olive"/>
    <x v="5"/>
    <x v="0"/>
    <x v="226"/>
    <s v="AB-"/>
    <x v="1"/>
  </r>
  <r>
    <s v="FAM02339"/>
    <n v="40"/>
    <x v="1"/>
    <n v="25"/>
    <x v="1"/>
    <x v="6"/>
    <x v="64"/>
    <x v="0"/>
    <x v="1"/>
    <x v="3"/>
    <x v="2"/>
    <x v="1"/>
    <x v="2"/>
    <s v="Medium"/>
    <s v="Medium"/>
    <x v="3"/>
    <x v="0"/>
    <x v="195"/>
    <s v="A+"/>
    <x v="1"/>
  </r>
  <r>
    <s v="FAM02340"/>
    <n v="34"/>
    <x v="1"/>
    <n v="46"/>
    <x v="2"/>
    <x v="91"/>
    <x v="214"/>
    <x v="4"/>
    <x v="3"/>
    <x v="4"/>
    <x v="3"/>
    <x v="0"/>
    <x v="1"/>
    <s v="Light"/>
    <s v="Dark"/>
    <x v="1"/>
    <x v="0"/>
    <x v="235"/>
    <s v="B+"/>
    <x v="0"/>
  </r>
  <r>
    <s v="FAM02341"/>
    <n v="41"/>
    <x v="1"/>
    <n v="40"/>
    <x v="0"/>
    <x v="184"/>
    <x v="23"/>
    <x v="4"/>
    <x v="1"/>
    <x v="2"/>
    <x v="0"/>
    <x v="0"/>
    <x v="1"/>
    <s v="Fair"/>
    <s v="Fair"/>
    <x v="5"/>
    <x v="0"/>
    <x v="154"/>
    <s v="AB+"/>
    <x v="1"/>
  </r>
  <r>
    <s v="FAM02342"/>
    <n v="47"/>
    <x v="0"/>
    <n v="48"/>
    <x v="2"/>
    <x v="160"/>
    <x v="34"/>
    <x v="0"/>
    <x v="6"/>
    <x v="1"/>
    <x v="2"/>
    <x v="0"/>
    <x v="0"/>
    <s v="Medium"/>
    <s v="Dark"/>
    <x v="4"/>
    <x v="1"/>
    <x v="340"/>
    <s v="O+"/>
    <x v="0"/>
  </r>
  <r>
    <s v="FAM02343"/>
    <n v="33"/>
    <x v="1"/>
    <n v="31"/>
    <x v="0"/>
    <x v="170"/>
    <x v="63"/>
    <x v="7"/>
    <x v="0"/>
    <x v="0"/>
    <x v="0"/>
    <x v="1"/>
    <x v="1"/>
    <s v="Medium"/>
    <s v="Medium"/>
    <x v="5"/>
    <x v="0"/>
    <x v="23"/>
    <s v="B-"/>
    <x v="2"/>
  </r>
  <r>
    <s v="FAM02344"/>
    <n v="46"/>
    <x v="0"/>
    <n v="47"/>
    <x v="2"/>
    <x v="221"/>
    <x v="66"/>
    <x v="0"/>
    <x v="1"/>
    <x v="4"/>
    <x v="3"/>
    <x v="0"/>
    <x v="1"/>
    <s v="Olive"/>
    <s v="Light"/>
    <x v="5"/>
    <x v="1"/>
    <x v="161"/>
    <s v="A+"/>
    <x v="1"/>
  </r>
  <r>
    <s v="FAM02345"/>
    <n v="47"/>
    <x v="0"/>
    <n v="44"/>
    <x v="0"/>
    <x v="121"/>
    <x v="223"/>
    <x v="0"/>
    <x v="3"/>
    <x v="2"/>
    <x v="3"/>
    <x v="1"/>
    <x v="0"/>
    <s v="Medium"/>
    <s v="Medium"/>
    <x v="5"/>
    <x v="0"/>
    <x v="364"/>
    <s v="O+"/>
    <x v="1"/>
  </r>
  <r>
    <s v="FAM02346"/>
    <n v="45"/>
    <x v="1"/>
    <n v="33"/>
    <x v="0"/>
    <x v="46"/>
    <x v="126"/>
    <x v="1"/>
    <x v="1"/>
    <x v="1"/>
    <x v="2"/>
    <x v="1"/>
    <x v="2"/>
    <s v="Light"/>
    <s v="Olive"/>
    <x v="5"/>
    <x v="1"/>
    <x v="228"/>
    <s v="A-"/>
    <x v="1"/>
  </r>
  <r>
    <s v="FAM02348"/>
    <n v="44"/>
    <x v="1"/>
    <n v="50"/>
    <x v="2"/>
    <x v="191"/>
    <x v="51"/>
    <x v="0"/>
    <x v="0"/>
    <x v="2"/>
    <x v="0"/>
    <x v="0"/>
    <x v="2"/>
    <s v="Medium"/>
    <s v="Medium"/>
    <x v="3"/>
    <x v="0"/>
    <x v="169"/>
    <s v="B+"/>
    <x v="1"/>
  </r>
  <r>
    <s v="FAM02354"/>
    <n v="42"/>
    <x v="1"/>
    <n v="47"/>
    <x v="2"/>
    <x v="146"/>
    <x v="91"/>
    <x v="4"/>
    <x v="7"/>
    <x v="1"/>
    <x v="3"/>
    <x v="1"/>
    <x v="2"/>
    <s v="Medium"/>
    <s v="Dark"/>
    <x v="4"/>
    <x v="0"/>
    <x v="282"/>
    <s v="B+"/>
    <x v="0"/>
  </r>
  <r>
    <s v="FAM02355"/>
    <n v="44"/>
    <x v="1"/>
    <n v="43"/>
    <x v="0"/>
    <x v="242"/>
    <x v="57"/>
    <x v="4"/>
    <x v="3"/>
    <x v="3"/>
    <x v="3"/>
    <x v="0"/>
    <x v="0"/>
    <s v="Medium"/>
    <s v="Olive"/>
    <x v="1"/>
    <x v="1"/>
    <x v="365"/>
    <s v="B-"/>
    <x v="1"/>
  </r>
  <r>
    <s v="FAM02356"/>
    <n v="38"/>
    <x v="1"/>
    <n v="39"/>
    <x v="0"/>
    <x v="303"/>
    <x v="73"/>
    <x v="4"/>
    <x v="3"/>
    <x v="3"/>
    <x v="3"/>
    <x v="1"/>
    <x v="0"/>
    <s v="Olive"/>
    <s v="Medium"/>
    <x v="5"/>
    <x v="1"/>
    <x v="107"/>
    <s v="B+"/>
    <x v="1"/>
  </r>
  <r>
    <s v="FAM02359"/>
    <n v="31"/>
    <x v="1"/>
    <n v="39"/>
    <x v="0"/>
    <x v="63"/>
    <x v="94"/>
    <x v="4"/>
    <x v="3"/>
    <x v="1"/>
    <x v="0"/>
    <x v="1"/>
    <x v="1"/>
    <s v="Dark"/>
    <s v="Fair"/>
    <x v="5"/>
    <x v="1"/>
    <x v="126"/>
    <s v="B+"/>
    <x v="2"/>
  </r>
  <r>
    <s v="FAM02362"/>
    <n v="43"/>
    <x v="1"/>
    <n v="41"/>
    <x v="0"/>
    <x v="191"/>
    <x v="100"/>
    <x v="4"/>
    <x v="1"/>
    <x v="3"/>
    <x v="1"/>
    <x v="0"/>
    <x v="0"/>
    <s v="Dark"/>
    <s v="Dark"/>
    <x v="4"/>
    <x v="0"/>
    <x v="126"/>
    <s v="AB+"/>
    <x v="0"/>
  </r>
  <r>
    <s v="FAM02363"/>
    <n v="47"/>
    <x v="0"/>
    <n v="32"/>
    <x v="0"/>
    <x v="138"/>
    <x v="204"/>
    <x v="0"/>
    <x v="1"/>
    <x v="2"/>
    <x v="1"/>
    <x v="1"/>
    <x v="1"/>
    <s v="Medium"/>
    <s v="Medium"/>
    <x v="4"/>
    <x v="1"/>
    <x v="272"/>
    <s v="A+"/>
    <x v="1"/>
  </r>
  <r>
    <s v="FAM02365"/>
    <n v="40"/>
    <x v="1"/>
    <n v="44"/>
    <x v="0"/>
    <x v="280"/>
    <x v="78"/>
    <x v="4"/>
    <x v="1"/>
    <x v="0"/>
    <x v="0"/>
    <x v="3"/>
    <x v="1"/>
    <s v="Fair"/>
    <s v="Dark"/>
    <x v="5"/>
    <x v="0"/>
    <x v="1"/>
    <s v="AB+"/>
    <x v="1"/>
  </r>
  <r>
    <s v="FAM02368"/>
    <n v="34"/>
    <x v="1"/>
    <n v="31"/>
    <x v="0"/>
    <x v="98"/>
    <x v="83"/>
    <x v="1"/>
    <x v="3"/>
    <x v="2"/>
    <x v="1"/>
    <x v="0"/>
    <x v="1"/>
    <s v="Medium"/>
    <s v="Medium"/>
    <x v="1"/>
    <x v="1"/>
    <x v="147"/>
    <s v="A+"/>
    <x v="1"/>
  </r>
  <r>
    <s v="FAM02369"/>
    <n v="37"/>
    <x v="1"/>
    <n v="29"/>
    <x v="1"/>
    <x v="304"/>
    <x v="64"/>
    <x v="1"/>
    <x v="1"/>
    <x v="1"/>
    <x v="4"/>
    <x v="0"/>
    <x v="1"/>
    <s v="Fair"/>
    <s v="Fair"/>
    <x v="5"/>
    <x v="1"/>
    <x v="75"/>
    <s v="A+"/>
    <x v="2"/>
  </r>
  <r>
    <s v="FAM02370"/>
    <n v="39"/>
    <x v="1"/>
    <n v="34"/>
    <x v="0"/>
    <x v="29"/>
    <x v="152"/>
    <x v="4"/>
    <x v="0"/>
    <x v="1"/>
    <x v="3"/>
    <x v="1"/>
    <x v="1"/>
    <s v="Medium"/>
    <s v="Fair"/>
    <x v="5"/>
    <x v="1"/>
    <x v="180"/>
    <s v="B+"/>
    <x v="1"/>
  </r>
  <r>
    <s v="FAM02372"/>
    <n v="31"/>
    <x v="1"/>
    <n v="44"/>
    <x v="0"/>
    <x v="53"/>
    <x v="60"/>
    <x v="1"/>
    <x v="0"/>
    <x v="3"/>
    <x v="0"/>
    <x v="2"/>
    <x v="1"/>
    <s v="Medium"/>
    <s v="Dark"/>
    <x v="0"/>
    <x v="1"/>
    <x v="324"/>
    <s v="AB-"/>
    <x v="0"/>
  </r>
  <r>
    <s v="FAM02375"/>
    <n v="35"/>
    <x v="1"/>
    <n v="41"/>
    <x v="0"/>
    <x v="252"/>
    <x v="120"/>
    <x v="1"/>
    <x v="1"/>
    <x v="1"/>
    <x v="0"/>
    <x v="1"/>
    <x v="1"/>
    <s v="Fair"/>
    <s v="Olive"/>
    <x v="5"/>
    <x v="1"/>
    <x v="115"/>
    <s v="A+"/>
    <x v="1"/>
  </r>
  <r>
    <s v="FAM02378"/>
    <n v="46"/>
    <x v="0"/>
    <n v="24"/>
    <x v="1"/>
    <x v="67"/>
    <x v="136"/>
    <x v="1"/>
    <x v="1"/>
    <x v="3"/>
    <x v="3"/>
    <x v="2"/>
    <x v="2"/>
    <s v="Fair"/>
    <s v="Medium"/>
    <x v="3"/>
    <x v="0"/>
    <x v="157"/>
    <s v="A+"/>
    <x v="1"/>
  </r>
  <r>
    <s v="FAM02380"/>
    <n v="47"/>
    <x v="0"/>
    <n v="20"/>
    <x v="1"/>
    <x v="229"/>
    <x v="104"/>
    <x v="1"/>
    <x v="1"/>
    <x v="1"/>
    <x v="3"/>
    <x v="0"/>
    <x v="0"/>
    <s v="Dark"/>
    <s v="Olive"/>
    <x v="5"/>
    <x v="1"/>
    <x v="48"/>
    <s v="A-"/>
    <x v="1"/>
  </r>
  <r>
    <s v="FAM02385"/>
    <n v="49"/>
    <x v="0"/>
    <n v="46"/>
    <x v="2"/>
    <x v="123"/>
    <x v="79"/>
    <x v="1"/>
    <x v="5"/>
    <x v="3"/>
    <x v="3"/>
    <x v="1"/>
    <x v="1"/>
    <s v="Light"/>
    <s v="Olive"/>
    <x v="5"/>
    <x v="1"/>
    <x v="366"/>
    <s v="A+"/>
    <x v="1"/>
  </r>
  <r>
    <s v="FAM02387"/>
    <n v="38"/>
    <x v="1"/>
    <n v="46"/>
    <x v="2"/>
    <x v="113"/>
    <x v="130"/>
    <x v="3"/>
    <x v="3"/>
    <x v="1"/>
    <x v="0"/>
    <x v="1"/>
    <x v="1"/>
    <s v="Medium"/>
    <s v="Medium"/>
    <x v="3"/>
    <x v="1"/>
    <x v="142"/>
    <s v="A+"/>
    <x v="1"/>
  </r>
  <r>
    <s v="FAM02390"/>
    <n v="31"/>
    <x v="1"/>
    <n v="41"/>
    <x v="0"/>
    <x v="2"/>
    <x v="91"/>
    <x v="4"/>
    <x v="4"/>
    <x v="1"/>
    <x v="3"/>
    <x v="1"/>
    <x v="2"/>
    <s v="Medium"/>
    <s v="Light"/>
    <x v="2"/>
    <x v="1"/>
    <x v="186"/>
    <s v="AB+"/>
    <x v="1"/>
  </r>
  <r>
    <s v="FAM02392"/>
    <n v="35"/>
    <x v="1"/>
    <n v="38"/>
    <x v="0"/>
    <x v="230"/>
    <x v="120"/>
    <x v="6"/>
    <x v="0"/>
    <x v="2"/>
    <x v="0"/>
    <x v="0"/>
    <x v="1"/>
    <s v="Dark"/>
    <s v="Medium"/>
    <x v="5"/>
    <x v="1"/>
    <x v="49"/>
    <s v="B+"/>
    <x v="1"/>
  </r>
  <r>
    <s v="FAM02394"/>
    <n v="40"/>
    <x v="1"/>
    <n v="24"/>
    <x v="1"/>
    <x v="85"/>
    <x v="60"/>
    <x v="0"/>
    <x v="0"/>
    <x v="3"/>
    <x v="3"/>
    <x v="3"/>
    <x v="0"/>
    <s v="Medium"/>
    <s v="Light"/>
    <x v="5"/>
    <x v="0"/>
    <x v="107"/>
    <s v="B-"/>
    <x v="2"/>
  </r>
  <r>
    <s v="FAM02395"/>
    <n v="49"/>
    <x v="0"/>
    <n v="22"/>
    <x v="1"/>
    <x v="55"/>
    <x v="42"/>
    <x v="7"/>
    <x v="5"/>
    <x v="0"/>
    <x v="2"/>
    <x v="2"/>
    <x v="1"/>
    <s v="Dark"/>
    <s v="Dark"/>
    <x v="4"/>
    <x v="1"/>
    <x v="177"/>
    <s v="AB-"/>
    <x v="0"/>
  </r>
  <r>
    <s v="FAM02396"/>
    <n v="32"/>
    <x v="1"/>
    <n v="38"/>
    <x v="0"/>
    <x v="64"/>
    <x v="128"/>
    <x v="0"/>
    <x v="0"/>
    <x v="1"/>
    <x v="4"/>
    <x v="2"/>
    <x v="1"/>
    <s v="Fair"/>
    <s v="Medium"/>
    <x v="5"/>
    <x v="1"/>
    <x v="367"/>
    <s v="B-"/>
    <x v="1"/>
  </r>
  <r>
    <s v="FAM02399"/>
    <n v="47"/>
    <x v="0"/>
    <n v="32"/>
    <x v="0"/>
    <x v="164"/>
    <x v="267"/>
    <x v="0"/>
    <x v="3"/>
    <x v="1"/>
    <x v="0"/>
    <x v="0"/>
    <x v="2"/>
    <s v="Dark"/>
    <s v="Light"/>
    <x v="1"/>
    <x v="0"/>
    <x v="137"/>
    <s v="O-"/>
    <x v="1"/>
  </r>
  <r>
    <s v="FAM02400"/>
    <n v="50"/>
    <x v="0"/>
    <n v="22"/>
    <x v="1"/>
    <x v="29"/>
    <x v="271"/>
    <x v="0"/>
    <x v="0"/>
    <x v="2"/>
    <x v="0"/>
    <x v="3"/>
    <x v="1"/>
    <s v="Medium"/>
    <s v="Fair"/>
    <x v="1"/>
    <x v="0"/>
    <x v="368"/>
    <s v="B-"/>
    <x v="1"/>
  </r>
  <r>
    <s v="FAM02401"/>
    <n v="46"/>
    <x v="0"/>
    <n v="30"/>
    <x v="1"/>
    <x v="89"/>
    <x v="127"/>
    <x v="1"/>
    <x v="1"/>
    <x v="2"/>
    <x v="0"/>
    <x v="0"/>
    <x v="3"/>
    <s v="Olive"/>
    <s v="Light"/>
    <x v="5"/>
    <x v="1"/>
    <x v="186"/>
    <s v="A+"/>
    <x v="2"/>
  </r>
  <r>
    <s v="FAM02403"/>
    <n v="44"/>
    <x v="1"/>
    <n v="38"/>
    <x v="0"/>
    <x v="90"/>
    <x v="104"/>
    <x v="0"/>
    <x v="3"/>
    <x v="3"/>
    <x v="0"/>
    <x v="1"/>
    <x v="0"/>
    <s v="Medium"/>
    <s v="Dark"/>
    <x v="1"/>
    <x v="1"/>
    <x v="6"/>
    <s v="O+"/>
    <x v="1"/>
  </r>
  <r>
    <s v="FAM02407"/>
    <n v="44"/>
    <x v="1"/>
    <n v="25"/>
    <x v="1"/>
    <x v="78"/>
    <x v="216"/>
    <x v="0"/>
    <x v="3"/>
    <x v="1"/>
    <x v="0"/>
    <x v="3"/>
    <x v="1"/>
    <s v="Olive"/>
    <s v="Fair"/>
    <x v="5"/>
    <x v="1"/>
    <x v="157"/>
    <s v="O+"/>
    <x v="2"/>
  </r>
  <r>
    <s v="FAM02408"/>
    <n v="39"/>
    <x v="1"/>
    <n v="26"/>
    <x v="1"/>
    <x v="45"/>
    <x v="218"/>
    <x v="4"/>
    <x v="7"/>
    <x v="2"/>
    <x v="0"/>
    <x v="1"/>
    <x v="0"/>
    <s v="Light"/>
    <s v="Olive"/>
    <x v="5"/>
    <x v="0"/>
    <x v="15"/>
    <s v="B+"/>
    <x v="2"/>
  </r>
  <r>
    <s v="FAM02410"/>
    <n v="45"/>
    <x v="1"/>
    <n v="21"/>
    <x v="1"/>
    <x v="29"/>
    <x v="29"/>
    <x v="4"/>
    <x v="3"/>
    <x v="3"/>
    <x v="0"/>
    <x v="0"/>
    <x v="1"/>
    <s v="Olive"/>
    <s v="Olive"/>
    <x v="2"/>
    <x v="0"/>
    <x v="233"/>
    <s v="B-"/>
    <x v="1"/>
  </r>
  <r>
    <s v="FAM02413"/>
    <n v="47"/>
    <x v="0"/>
    <n v="38"/>
    <x v="0"/>
    <x v="125"/>
    <x v="47"/>
    <x v="4"/>
    <x v="0"/>
    <x v="3"/>
    <x v="4"/>
    <x v="1"/>
    <x v="1"/>
    <s v="Light"/>
    <s v="Light"/>
    <x v="2"/>
    <x v="0"/>
    <x v="339"/>
    <s v="B-"/>
    <x v="0"/>
  </r>
  <r>
    <s v="FAM02414"/>
    <n v="48"/>
    <x v="0"/>
    <n v="42"/>
    <x v="0"/>
    <x v="214"/>
    <x v="32"/>
    <x v="0"/>
    <x v="3"/>
    <x v="1"/>
    <x v="0"/>
    <x v="0"/>
    <x v="1"/>
    <s v="Olive"/>
    <s v="Medium"/>
    <x v="1"/>
    <x v="1"/>
    <x v="27"/>
    <s v="O+"/>
    <x v="0"/>
  </r>
  <r>
    <s v="FAM02417"/>
    <n v="38"/>
    <x v="1"/>
    <n v="31"/>
    <x v="0"/>
    <x v="32"/>
    <x v="215"/>
    <x v="1"/>
    <x v="3"/>
    <x v="4"/>
    <x v="0"/>
    <x v="1"/>
    <x v="0"/>
    <s v="Dark"/>
    <s v="Light"/>
    <x v="5"/>
    <x v="0"/>
    <x v="325"/>
    <s v="A+"/>
    <x v="1"/>
  </r>
  <r>
    <s v="FAM02421"/>
    <n v="40"/>
    <x v="1"/>
    <n v="50"/>
    <x v="2"/>
    <x v="31"/>
    <x v="141"/>
    <x v="6"/>
    <x v="1"/>
    <x v="2"/>
    <x v="1"/>
    <x v="0"/>
    <x v="1"/>
    <s v="Olive"/>
    <s v="Dark"/>
    <x v="2"/>
    <x v="1"/>
    <x v="218"/>
    <s v="A-"/>
    <x v="0"/>
  </r>
  <r>
    <s v="FAM02422"/>
    <n v="43"/>
    <x v="1"/>
    <n v="41"/>
    <x v="0"/>
    <x v="23"/>
    <x v="65"/>
    <x v="1"/>
    <x v="0"/>
    <x v="3"/>
    <x v="1"/>
    <x v="1"/>
    <x v="2"/>
    <s v="Fair"/>
    <s v="Medium"/>
    <x v="5"/>
    <x v="0"/>
    <x v="91"/>
    <s v="AB-"/>
    <x v="1"/>
  </r>
  <r>
    <s v="FAM02424"/>
    <n v="41"/>
    <x v="1"/>
    <n v="22"/>
    <x v="1"/>
    <x v="170"/>
    <x v="196"/>
    <x v="0"/>
    <x v="1"/>
    <x v="1"/>
    <x v="3"/>
    <x v="3"/>
    <x v="1"/>
    <s v="Medium"/>
    <s v="Fair"/>
    <x v="4"/>
    <x v="0"/>
    <x v="15"/>
    <s v="A+"/>
    <x v="1"/>
  </r>
  <r>
    <s v="FAM02426"/>
    <n v="31"/>
    <x v="1"/>
    <n v="41"/>
    <x v="0"/>
    <x v="265"/>
    <x v="34"/>
    <x v="0"/>
    <x v="3"/>
    <x v="2"/>
    <x v="2"/>
    <x v="0"/>
    <x v="1"/>
    <s v="Medium"/>
    <s v="Olive"/>
    <x v="2"/>
    <x v="0"/>
    <x v="145"/>
    <s v="O+"/>
    <x v="1"/>
  </r>
  <r>
    <s v="FAM02427"/>
    <n v="47"/>
    <x v="0"/>
    <n v="24"/>
    <x v="1"/>
    <x v="229"/>
    <x v="40"/>
    <x v="4"/>
    <x v="3"/>
    <x v="0"/>
    <x v="0"/>
    <x v="3"/>
    <x v="0"/>
    <s v="Fair"/>
    <s v="Dark"/>
    <x v="5"/>
    <x v="0"/>
    <x v="109"/>
    <s v="B+"/>
    <x v="2"/>
  </r>
  <r>
    <s v="FAM02428"/>
    <n v="49"/>
    <x v="0"/>
    <n v="33"/>
    <x v="0"/>
    <x v="174"/>
    <x v="101"/>
    <x v="0"/>
    <x v="0"/>
    <x v="1"/>
    <x v="0"/>
    <x v="0"/>
    <x v="0"/>
    <s v="Medium"/>
    <s v="Fair"/>
    <x v="5"/>
    <x v="0"/>
    <x v="114"/>
    <s v="B+"/>
    <x v="1"/>
  </r>
  <r>
    <s v="FAM02429"/>
    <n v="45"/>
    <x v="1"/>
    <n v="32"/>
    <x v="0"/>
    <x v="154"/>
    <x v="272"/>
    <x v="1"/>
    <x v="0"/>
    <x v="3"/>
    <x v="0"/>
    <x v="1"/>
    <x v="1"/>
    <s v="Olive"/>
    <s v="Medium"/>
    <x v="2"/>
    <x v="1"/>
    <x v="68"/>
    <s v="AB-"/>
    <x v="1"/>
  </r>
  <r>
    <s v="FAM02430"/>
    <n v="40"/>
    <x v="1"/>
    <n v="40"/>
    <x v="0"/>
    <x v="145"/>
    <x v="100"/>
    <x v="0"/>
    <x v="1"/>
    <x v="4"/>
    <x v="0"/>
    <x v="3"/>
    <x v="3"/>
    <s v="Medium"/>
    <s v="Fair"/>
    <x v="4"/>
    <x v="0"/>
    <x v="91"/>
    <s v="A-"/>
    <x v="0"/>
  </r>
  <r>
    <s v="FAM02431"/>
    <n v="47"/>
    <x v="0"/>
    <n v="29"/>
    <x v="1"/>
    <x v="182"/>
    <x v="143"/>
    <x v="4"/>
    <x v="1"/>
    <x v="2"/>
    <x v="4"/>
    <x v="0"/>
    <x v="2"/>
    <s v="Fair"/>
    <s v="Light"/>
    <x v="3"/>
    <x v="1"/>
    <x v="187"/>
    <s v="AB+"/>
    <x v="1"/>
  </r>
  <r>
    <s v="FAM02432"/>
    <n v="45"/>
    <x v="1"/>
    <n v="46"/>
    <x v="2"/>
    <x v="305"/>
    <x v="264"/>
    <x v="0"/>
    <x v="4"/>
    <x v="1"/>
    <x v="0"/>
    <x v="2"/>
    <x v="0"/>
    <s v="Light"/>
    <s v="Medium"/>
    <x v="2"/>
    <x v="0"/>
    <x v="60"/>
    <s v="A+"/>
    <x v="1"/>
  </r>
  <r>
    <s v="FAM02434"/>
    <n v="40"/>
    <x v="1"/>
    <n v="46"/>
    <x v="2"/>
    <x v="162"/>
    <x v="44"/>
    <x v="4"/>
    <x v="3"/>
    <x v="2"/>
    <x v="2"/>
    <x v="0"/>
    <x v="1"/>
    <s v="Medium"/>
    <s v="Fair"/>
    <x v="0"/>
    <x v="0"/>
    <x v="261"/>
    <s v="B+"/>
    <x v="0"/>
  </r>
  <r>
    <s v="FAM02437"/>
    <n v="37"/>
    <x v="1"/>
    <n v="31"/>
    <x v="0"/>
    <x v="81"/>
    <x v="169"/>
    <x v="4"/>
    <x v="1"/>
    <x v="1"/>
    <x v="2"/>
    <x v="0"/>
    <x v="0"/>
    <s v="Fair"/>
    <s v="Light"/>
    <x v="2"/>
    <x v="0"/>
    <x v="212"/>
    <s v="AB+"/>
    <x v="1"/>
  </r>
  <r>
    <s v="FAM02439"/>
    <n v="42"/>
    <x v="1"/>
    <n v="32"/>
    <x v="0"/>
    <x v="3"/>
    <x v="42"/>
    <x v="1"/>
    <x v="0"/>
    <x v="2"/>
    <x v="3"/>
    <x v="1"/>
    <x v="2"/>
    <s v="Dark"/>
    <s v="Fair"/>
    <x v="2"/>
    <x v="1"/>
    <x v="194"/>
    <s v="AB+"/>
    <x v="1"/>
  </r>
  <r>
    <s v="FAM02440"/>
    <n v="41"/>
    <x v="1"/>
    <n v="21"/>
    <x v="1"/>
    <x v="299"/>
    <x v="244"/>
    <x v="6"/>
    <x v="3"/>
    <x v="0"/>
    <x v="1"/>
    <x v="0"/>
    <x v="2"/>
    <s v="Fair"/>
    <s v="Medium"/>
    <x v="2"/>
    <x v="1"/>
    <x v="16"/>
    <s v="O-"/>
    <x v="1"/>
  </r>
  <r>
    <s v="FAM02441"/>
    <n v="36"/>
    <x v="1"/>
    <n v="44"/>
    <x v="0"/>
    <x v="6"/>
    <x v="14"/>
    <x v="0"/>
    <x v="0"/>
    <x v="3"/>
    <x v="1"/>
    <x v="0"/>
    <x v="2"/>
    <s v="Medium"/>
    <s v="Fair"/>
    <x v="5"/>
    <x v="1"/>
    <x v="112"/>
    <s v="B+"/>
    <x v="1"/>
  </r>
  <r>
    <s v="FAM02444"/>
    <n v="49"/>
    <x v="0"/>
    <n v="26"/>
    <x v="1"/>
    <x v="164"/>
    <x v="83"/>
    <x v="0"/>
    <x v="1"/>
    <x v="1"/>
    <x v="2"/>
    <x v="0"/>
    <x v="2"/>
    <s v="Olive"/>
    <s v="Fair"/>
    <x v="2"/>
    <x v="1"/>
    <x v="75"/>
    <s v="A+"/>
    <x v="0"/>
  </r>
  <r>
    <s v="FAM02445"/>
    <n v="34"/>
    <x v="1"/>
    <n v="24"/>
    <x v="1"/>
    <x v="266"/>
    <x v="19"/>
    <x v="1"/>
    <x v="4"/>
    <x v="0"/>
    <x v="1"/>
    <x v="3"/>
    <x v="2"/>
    <s v="Light"/>
    <s v="Medium"/>
    <x v="5"/>
    <x v="1"/>
    <x v="71"/>
    <s v="A-"/>
    <x v="2"/>
  </r>
  <r>
    <s v="FAM02446"/>
    <n v="46"/>
    <x v="0"/>
    <n v="21"/>
    <x v="1"/>
    <x v="72"/>
    <x v="122"/>
    <x v="2"/>
    <x v="3"/>
    <x v="1"/>
    <x v="0"/>
    <x v="1"/>
    <x v="0"/>
    <s v="Dark"/>
    <s v="Light"/>
    <x v="5"/>
    <x v="0"/>
    <x v="87"/>
    <s v="A+"/>
    <x v="1"/>
  </r>
  <r>
    <s v="FAM02449"/>
    <n v="39"/>
    <x v="1"/>
    <n v="28"/>
    <x v="1"/>
    <x v="101"/>
    <x v="22"/>
    <x v="7"/>
    <x v="1"/>
    <x v="0"/>
    <x v="3"/>
    <x v="0"/>
    <x v="1"/>
    <s v="Dark"/>
    <s v="Olive"/>
    <x v="5"/>
    <x v="0"/>
    <x v="239"/>
    <s v="AB-"/>
    <x v="1"/>
  </r>
  <r>
    <s v="FAM02450"/>
    <n v="35"/>
    <x v="1"/>
    <n v="45"/>
    <x v="0"/>
    <x v="280"/>
    <x v="119"/>
    <x v="2"/>
    <x v="1"/>
    <x v="2"/>
    <x v="2"/>
    <x v="3"/>
    <x v="3"/>
    <s v="Dark"/>
    <s v="Olive"/>
    <x v="2"/>
    <x v="1"/>
    <x v="213"/>
    <s v="A-"/>
    <x v="0"/>
  </r>
  <r>
    <s v="FAM02454"/>
    <n v="47"/>
    <x v="0"/>
    <n v="19"/>
    <x v="1"/>
    <x v="90"/>
    <x v="201"/>
    <x v="0"/>
    <x v="3"/>
    <x v="1"/>
    <x v="2"/>
    <x v="0"/>
    <x v="2"/>
    <s v="Light"/>
    <s v="Dark"/>
    <x v="5"/>
    <x v="1"/>
    <x v="60"/>
    <s v="O+"/>
    <x v="1"/>
  </r>
  <r>
    <s v="FAM02457"/>
    <n v="39"/>
    <x v="1"/>
    <n v="23"/>
    <x v="1"/>
    <x v="268"/>
    <x v="85"/>
    <x v="1"/>
    <x v="6"/>
    <x v="1"/>
    <x v="3"/>
    <x v="0"/>
    <x v="1"/>
    <s v="Fair"/>
    <s v="Olive"/>
    <x v="2"/>
    <x v="1"/>
    <x v="288"/>
    <s v="A+"/>
    <x v="1"/>
  </r>
  <r>
    <s v="FAM02460"/>
    <n v="42"/>
    <x v="1"/>
    <n v="26"/>
    <x v="1"/>
    <x v="135"/>
    <x v="83"/>
    <x v="0"/>
    <x v="7"/>
    <x v="2"/>
    <x v="3"/>
    <x v="0"/>
    <x v="3"/>
    <s v="Olive"/>
    <s v="Light"/>
    <x v="2"/>
    <x v="0"/>
    <x v="154"/>
    <s v="B-"/>
    <x v="1"/>
  </r>
  <r>
    <s v="FAM02463"/>
    <n v="44"/>
    <x v="1"/>
    <n v="43"/>
    <x v="0"/>
    <x v="96"/>
    <x v="68"/>
    <x v="1"/>
    <x v="3"/>
    <x v="3"/>
    <x v="2"/>
    <x v="0"/>
    <x v="0"/>
    <s v="Dark"/>
    <s v="Olive"/>
    <x v="3"/>
    <x v="1"/>
    <x v="246"/>
    <s v="A+"/>
    <x v="1"/>
  </r>
  <r>
    <s v="FAM02464"/>
    <n v="34"/>
    <x v="1"/>
    <n v="35"/>
    <x v="0"/>
    <x v="271"/>
    <x v="47"/>
    <x v="0"/>
    <x v="1"/>
    <x v="0"/>
    <x v="2"/>
    <x v="0"/>
    <x v="1"/>
    <s v="Medium"/>
    <s v="Medium"/>
    <x v="2"/>
    <x v="1"/>
    <x v="106"/>
    <s v="A-"/>
    <x v="1"/>
  </r>
  <r>
    <s v="FAM02465"/>
    <n v="40"/>
    <x v="1"/>
    <n v="36"/>
    <x v="0"/>
    <x v="9"/>
    <x v="35"/>
    <x v="1"/>
    <x v="1"/>
    <x v="2"/>
    <x v="0"/>
    <x v="1"/>
    <x v="1"/>
    <s v="Light"/>
    <s v="Dark"/>
    <x v="5"/>
    <x v="1"/>
    <x v="317"/>
    <s v="A+"/>
    <x v="1"/>
  </r>
  <r>
    <s v="FAM02467"/>
    <n v="33"/>
    <x v="1"/>
    <n v="26"/>
    <x v="1"/>
    <x v="32"/>
    <x v="15"/>
    <x v="4"/>
    <x v="1"/>
    <x v="1"/>
    <x v="3"/>
    <x v="2"/>
    <x v="2"/>
    <s v="Olive"/>
    <s v="Fair"/>
    <x v="5"/>
    <x v="1"/>
    <x v="206"/>
    <s v="AB+"/>
    <x v="2"/>
  </r>
  <r>
    <s v="FAM02469"/>
    <n v="31"/>
    <x v="1"/>
    <n v="34"/>
    <x v="0"/>
    <x v="69"/>
    <x v="117"/>
    <x v="4"/>
    <x v="3"/>
    <x v="3"/>
    <x v="0"/>
    <x v="1"/>
    <x v="1"/>
    <s v="Light"/>
    <s v="Dark"/>
    <x v="2"/>
    <x v="0"/>
    <x v="327"/>
    <s v="B+"/>
    <x v="1"/>
  </r>
  <r>
    <s v="FAM02470"/>
    <n v="36"/>
    <x v="1"/>
    <n v="40"/>
    <x v="0"/>
    <x v="218"/>
    <x v="37"/>
    <x v="4"/>
    <x v="3"/>
    <x v="3"/>
    <x v="2"/>
    <x v="0"/>
    <x v="1"/>
    <s v="Fair"/>
    <s v="Dark"/>
    <x v="4"/>
    <x v="1"/>
    <x v="340"/>
    <s v="B+"/>
    <x v="0"/>
  </r>
  <r>
    <s v="FAM02473"/>
    <n v="32"/>
    <x v="1"/>
    <n v="20"/>
    <x v="1"/>
    <x v="120"/>
    <x v="97"/>
    <x v="0"/>
    <x v="1"/>
    <x v="0"/>
    <x v="3"/>
    <x v="0"/>
    <x v="3"/>
    <s v="Medium"/>
    <s v="Medium"/>
    <x v="1"/>
    <x v="1"/>
    <x v="106"/>
    <s v="A+"/>
    <x v="1"/>
  </r>
  <r>
    <s v="FAM02474"/>
    <n v="34"/>
    <x v="1"/>
    <n v="36"/>
    <x v="0"/>
    <x v="243"/>
    <x v="263"/>
    <x v="1"/>
    <x v="3"/>
    <x v="0"/>
    <x v="1"/>
    <x v="2"/>
    <x v="1"/>
    <s v="Fair"/>
    <s v="Light"/>
    <x v="4"/>
    <x v="1"/>
    <x v="352"/>
    <s v="A-"/>
    <x v="1"/>
  </r>
  <r>
    <s v="FAM02475"/>
    <n v="37"/>
    <x v="1"/>
    <n v="45"/>
    <x v="0"/>
    <x v="104"/>
    <x v="6"/>
    <x v="4"/>
    <x v="4"/>
    <x v="1"/>
    <x v="2"/>
    <x v="1"/>
    <x v="0"/>
    <s v="Medium"/>
    <s v="Olive"/>
    <x v="5"/>
    <x v="1"/>
    <x v="137"/>
    <s v="AB+"/>
    <x v="1"/>
  </r>
  <r>
    <s v="FAM02478"/>
    <n v="46"/>
    <x v="0"/>
    <n v="41"/>
    <x v="0"/>
    <x v="31"/>
    <x v="95"/>
    <x v="1"/>
    <x v="3"/>
    <x v="0"/>
    <x v="1"/>
    <x v="0"/>
    <x v="1"/>
    <s v="Light"/>
    <s v="Fair"/>
    <x v="5"/>
    <x v="0"/>
    <x v="231"/>
    <s v="A+"/>
    <x v="1"/>
  </r>
  <r>
    <s v="FAM02479"/>
    <n v="42"/>
    <x v="1"/>
    <n v="48"/>
    <x v="2"/>
    <x v="181"/>
    <x v="204"/>
    <x v="0"/>
    <x v="4"/>
    <x v="2"/>
    <x v="1"/>
    <x v="3"/>
    <x v="1"/>
    <s v="Light"/>
    <s v="Olive"/>
    <x v="5"/>
    <x v="0"/>
    <x v="264"/>
    <s v="A+"/>
    <x v="1"/>
  </r>
  <r>
    <s v="FAM02480"/>
    <n v="46"/>
    <x v="0"/>
    <n v="28"/>
    <x v="1"/>
    <x v="66"/>
    <x v="66"/>
    <x v="7"/>
    <x v="1"/>
    <x v="0"/>
    <x v="3"/>
    <x v="0"/>
    <x v="0"/>
    <s v="Light"/>
    <s v="Medium"/>
    <x v="4"/>
    <x v="1"/>
    <x v="16"/>
    <s v="AB-"/>
    <x v="1"/>
  </r>
  <r>
    <s v="FAM02482"/>
    <n v="33"/>
    <x v="1"/>
    <n v="26"/>
    <x v="1"/>
    <x v="16"/>
    <x v="71"/>
    <x v="4"/>
    <x v="0"/>
    <x v="0"/>
    <x v="2"/>
    <x v="0"/>
    <x v="0"/>
    <s v="Medium"/>
    <s v="Light"/>
    <x v="4"/>
    <x v="0"/>
    <x v="100"/>
    <s v="B+"/>
    <x v="1"/>
  </r>
  <r>
    <s v="FAM02486"/>
    <n v="38"/>
    <x v="1"/>
    <n v="43"/>
    <x v="0"/>
    <x v="206"/>
    <x v="50"/>
    <x v="0"/>
    <x v="4"/>
    <x v="3"/>
    <x v="0"/>
    <x v="0"/>
    <x v="0"/>
    <s v="Light"/>
    <s v="Olive"/>
    <x v="5"/>
    <x v="1"/>
    <x v="258"/>
    <s v="A+"/>
    <x v="1"/>
  </r>
  <r>
    <s v="FAM02487"/>
    <n v="49"/>
    <x v="0"/>
    <n v="48"/>
    <x v="2"/>
    <x v="269"/>
    <x v="190"/>
    <x v="1"/>
    <x v="4"/>
    <x v="1"/>
    <x v="2"/>
    <x v="0"/>
    <x v="1"/>
    <s v="Light"/>
    <s v="Light"/>
    <x v="1"/>
    <x v="1"/>
    <x v="170"/>
    <s v="A+"/>
    <x v="0"/>
  </r>
  <r>
    <s v="FAM02488"/>
    <n v="33"/>
    <x v="1"/>
    <n v="43"/>
    <x v="0"/>
    <x v="72"/>
    <x v="107"/>
    <x v="4"/>
    <x v="1"/>
    <x v="0"/>
    <x v="2"/>
    <x v="0"/>
    <x v="2"/>
    <s v="Dark"/>
    <s v="Dark"/>
    <x v="5"/>
    <x v="1"/>
    <x v="178"/>
    <s v="AB+"/>
    <x v="1"/>
  </r>
  <r>
    <s v="FAM02489"/>
    <n v="39"/>
    <x v="1"/>
    <n v="40"/>
    <x v="0"/>
    <x v="183"/>
    <x v="115"/>
    <x v="0"/>
    <x v="5"/>
    <x v="0"/>
    <x v="2"/>
    <x v="1"/>
    <x v="3"/>
    <s v="Medium"/>
    <s v="Fair"/>
    <x v="1"/>
    <x v="0"/>
    <x v="175"/>
    <s v="A+"/>
    <x v="0"/>
  </r>
  <r>
    <s v="FAM02490"/>
    <n v="44"/>
    <x v="1"/>
    <n v="47"/>
    <x v="2"/>
    <x v="127"/>
    <x v="7"/>
    <x v="0"/>
    <x v="1"/>
    <x v="3"/>
    <x v="0"/>
    <x v="1"/>
    <x v="1"/>
    <s v="Medium"/>
    <s v="Olive"/>
    <x v="3"/>
    <x v="1"/>
    <x v="92"/>
    <s v="A-"/>
    <x v="1"/>
  </r>
  <r>
    <s v="FAM02491"/>
    <n v="43"/>
    <x v="1"/>
    <n v="27"/>
    <x v="1"/>
    <x v="124"/>
    <x v="94"/>
    <x v="0"/>
    <x v="0"/>
    <x v="2"/>
    <x v="2"/>
    <x v="1"/>
    <x v="0"/>
    <s v="Light"/>
    <s v="Dark"/>
    <x v="5"/>
    <x v="0"/>
    <x v="44"/>
    <s v="B+"/>
    <x v="2"/>
  </r>
  <r>
    <s v="FAM02492"/>
    <n v="33"/>
    <x v="1"/>
    <n v="25"/>
    <x v="1"/>
    <x v="306"/>
    <x v="100"/>
    <x v="4"/>
    <x v="0"/>
    <x v="1"/>
    <x v="2"/>
    <x v="0"/>
    <x v="1"/>
    <s v="Olive"/>
    <s v="Olive"/>
    <x v="5"/>
    <x v="1"/>
    <x v="185"/>
    <s v="B+"/>
    <x v="2"/>
  </r>
  <r>
    <s v="FAM02493"/>
    <n v="45"/>
    <x v="1"/>
    <n v="42"/>
    <x v="0"/>
    <x v="235"/>
    <x v="43"/>
    <x v="6"/>
    <x v="0"/>
    <x v="1"/>
    <x v="0"/>
    <x v="2"/>
    <x v="0"/>
    <s v="Dark"/>
    <s v="Dark"/>
    <x v="2"/>
    <x v="0"/>
    <x v="339"/>
    <s v="B-"/>
    <x v="0"/>
  </r>
  <r>
    <s v="FAM02494"/>
    <n v="42"/>
    <x v="1"/>
    <n v="39"/>
    <x v="0"/>
    <x v="279"/>
    <x v="131"/>
    <x v="1"/>
    <x v="1"/>
    <x v="2"/>
    <x v="0"/>
    <x v="1"/>
    <x v="1"/>
    <s v="Medium"/>
    <s v="Light"/>
    <x v="0"/>
    <x v="1"/>
    <x v="176"/>
    <s v="A+"/>
    <x v="0"/>
  </r>
  <r>
    <s v="FAM02495"/>
    <n v="41"/>
    <x v="1"/>
    <n v="32"/>
    <x v="0"/>
    <x v="43"/>
    <x v="186"/>
    <x v="1"/>
    <x v="1"/>
    <x v="3"/>
    <x v="0"/>
    <x v="0"/>
    <x v="1"/>
    <s v="Light"/>
    <s v="Fair"/>
    <x v="2"/>
    <x v="0"/>
    <x v="278"/>
    <s v="A+"/>
    <x v="1"/>
  </r>
  <r>
    <s v="FAM02496"/>
    <n v="38"/>
    <x v="1"/>
    <n v="27"/>
    <x v="1"/>
    <x v="128"/>
    <x v="81"/>
    <x v="1"/>
    <x v="3"/>
    <x v="4"/>
    <x v="0"/>
    <x v="1"/>
    <x v="0"/>
    <s v="Light"/>
    <s v="Light"/>
    <x v="5"/>
    <x v="0"/>
    <x v="142"/>
    <s v="A+"/>
    <x v="2"/>
  </r>
  <r>
    <s v="FAM02498"/>
    <n v="38"/>
    <x v="1"/>
    <n v="40"/>
    <x v="0"/>
    <x v="210"/>
    <x v="264"/>
    <x v="2"/>
    <x v="7"/>
    <x v="1"/>
    <x v="1"/>
    <x v="3"/>
    <x v="0"/>
    <s v="Medium"/>
    <s v="Dark"/>
    <x v="5"/>
    <x v="1"/>
    <x v="347"/>
    <s v="AB-"/>
    <x v="1"/>
  </r>
  <r>
    <s v="FAM02500"/>
    <n v="47"/>
    <x v="0"/>
    <n v="19"/>
    <x v="1"/>
    <x v="117"/>
    <x v="159"/>
    <x v="1"/>
    <x v="1"/>
    <x v="4"/>
    <x v="0"/>
    <x v="1"/>
    <x v="3"/>
    <s v="Medium"/>
    <s v="Olive"/>
    <x v="1"/>
    <x v="1"/>
    <x v="7"/>
    <s v="A+"/>
    <x v="0"/>
  </r>
  <r>
    <s v="FAM02501"/>
    <n v="39"/>
    <x v="1"/>
    <n v="36"/>
    <x v="0"/>
    <x v="27"/>
    <x v="18"/>
    <x v="1"/>
    <x v="1"/>
    <x v="2"/>
    <x v="0"/>
    <x v="0"/>
    <x v="1"/>
    <s v="Medium"/>
    <s v="Fair"/>
    <x v="5"/>
    <x v="0"/>
    <x v="264"/>
    <s v="A+"/>
    <x v="2"/>
  </r>
  <r>
    <s v="FAM02503"/>
    <n v="33"/>
    <x v="1"/>
    <n v="25"/>
    <x v="1"/>
    <x v="3"/>
    <x v="46"/>
    <x v="4"/>
    <x v="1"/>
    <x v="1"/>
    <x v="3"/>
    <x v="3"/>
    <x v="0"/>
    <s v="Light"/>
    <s v="Fair"/>
    <x v="4"/>
    <x v="0"/>
    <x v="208"/>
    <s v="AB+"/>
    <x v="1"/>
  </r>
  <r>
    <s v="FAM02505"/>
    <n v="38"/>
    <x v="1"/>
    <n v="43"/>
    <x v="0"/>
    <x v="272"/>
    <x v="255"/>
    <x v="4"/>
    <x v="3"/>
    <x v="3"/>
    <x v="3"/>
    <x v="0"/>
    <x v="0"/>
    <s v="Fair"/>
    <s v="Dark"/>
    <x v="2"/>
    <x v="0"/>
    <x v="172"/>
    <s v="B+"/>
    <x v="1"/>
  </r>
  <r>
    <s v="FAM02506"/>
    <n v="33"/>
    <x v="1"/>
    <n v="44"/>
    <x v="0"/>
    <x v="28"/>
    <x v="37"/>
    <x v="1"/>
    <x v="4"/>
    <x v="1"/>
    <x v="1"/>
    <x v="3"/>
    <x v="2"/>
    <s v="Medium"/>
    <s v="Dark"/>
    <x v="4"/>
    <x v="1"/>
    <x v="247"/>
    <s v="A+"/>
    <x v="1"/>
  </r>
  <r>
    <s v="FAM02508"/>
    <n v="36"/>
    <x v="1"/>
    <n v="32"/>
    <x v="0"/>
    <x v="143"/>
    <x v="220"/>
    <x v="1"/>
    <x v="3"/>
    <x v="3"/>
    <x v="0"/>
    <x v="3"/>
    <x v="0"/>
    <s v="Fair"/>
    <s v="Dark"/>
    <x v="2"/>
    <x v="1"/>
    <x v="288"/>
    <s v="A+"/>
    <x v="1"/>
  </r>
  <r>
    <s v="FAM02509"/>
    <n v="49"/>
    <x v="0"/>
    <n v="18"/>
    <x v="1"/>
    <x v="199"/>
    <x v="7"/>
    <x v="7"/>
    <x v="0"/>
    <x v="0"/>
    <x v="3"/>
    <x v="1"/>
    <x v="1"/>
    <s v="Fair"/>
    <s v="Medium"/>
    <x v="0"/>
    <x v="0"/>
    <x v="302"/>
    <s v="B-"/>
    <x v="0"/>
  </r>
  <r>
    <s v="FAM02512"/>
    <n v="44"/>
    <x v="1"/>
    <n v="35"/>
    <x v="0"/>
    <x v="154"/>
    <x v="255"/>
    <x v="1"/>
    <x v="1"/>
    <x v="1"/>
    <x v="2"/>
    <x v="0"/>
    <x v="3"/>
    <s v="Fair"/>
    <s v="Fair"/>
    <x v="5"/>
    <x v="1"/>
    <x v="346"/>
    <s v="A+"/>
    <x v="1"/>
  </r>
  <r>
    <s v="FAM02513"/>
    <n v="33"/>
    <x v="1"/>
    <n v="49"/>
    <x v="2"/>
    <x v="304"/>
    <x v="190"/>
    <x v="4"/>
    <x v="1"/>
    <x v="1"/>
    <x v="3"/>
    <x v="1"/>
    <x v="0"/>
    <s v="Olive"/>
    <s v="Dark"/>
    <x v="5"/>
    <x v="1"/>
    <x v="64"/>
    <s v="AB-"/>
    <x v="2"/>
  </r>
  <r>
    <s v="FAM02516"/>
    <n v="33"/>
    <x v="1"/>
    <n v="43"/>
    <x v="0"/>
    <x v="17"/>
    <x v="121"/>
    <x v="7"/>
    <x v="0"/>
    <x v="3"/>
    <x v="2"/>
    <x v="2"/>
    <x v="1"/>
    <s v="Fair"/>
    <s v="Medium"/>
    <x v="2"/>
    <x v="0"/>
    <x v="28"/>
    <s v="B+"/>
    <x v="1"/>
  </r>
  <r>
    <s v="FAM02517"/>
    <n v="49"/>
    <x v="0"/>
    <n v="25"/>
    <x v="1"/>
    <x v="162"/>
    <x v="46"/>
    <x v="0"/>
    <x v="0"/>
    <x v="1"/>
    <x v="1"/>
    <x v="2"/>
    <x v="3"/>
    <s v="Medium"/>
    <s v="Dark"/>
    <x v="4"/>
    <x v="0"/>
    <x v="196"/>
    <s v="B+"/>
    <x v="1"/>
  </r>
  <r>
    <s v="FAM02520"/>
    <n v="47"/>
    <x v="0"/>
    <n v="46"/>
    <x v="2"/>
    <x v="27"/>
    <x v="189"/>
    <x v="0"/>
    <x v="0"/>
    <x v="1"/>
    <x v="0"/>
    <x v="1"/>
    <x v="0"/>
    <s v="Dark"/>
    <s v="Fair"/>
    <x v="3"/>
    <x v="0"/>
    <x v="96"/>
    <s v="B+"/>
    <x v="0"/>
  </r>
  <r>
    <s v="FAM02523"/>
    <n v="41"/>
    <x v="1"/>
    <n v="36"/>
    <x v="0"/>
    <x v="246"/>
    <x v="209"/>
    <x v="7"/>
    <x v="1"/>
    <x v="4"/>
    <x v="2"/>
    <x v="3"/>
    <x v="0"/>
    <s v="Olive"/>
    <s v="Fair"/>
    <x v="1"/>
    <x v="0"/>
    <x v="44"/>
    <s v="AB+"/>
    <x v="1"/>
  </r>
  <r>
    <s v="FAM02524"/>
    <n v="35"/>
    <x v="1"/>
    <n v="27"/>
    <x v="1"/>
    <x v="206"/>
    <x v="11"/>
    <x v="2"/>
    <x v="6"/>
    <x v="4"/>
    <x v="1"/>
    <x v="2"/>
    <x v="3"/>
    <s v="Light"/>
    <s v="Light"/>
    <x v="5"/>
    <x v="1"/>
    <x v="101"/>
    <s v="A-"/>
    <x v="2"/>
  </r>
  <r>
    <s v="FAM02525"/>
    <n v="48"/>
    <x v="0"/>
    <n v="44"/>
    <x v="0"/>
    <x v="210"/>
    <x v="200"/>
    <x v="2"/>
    <x v="3"/>
    <x v="2"/>
    <x v="3"/>
    <x v="3"/>
    <x v="1"/>
    <s v="Fair"/>
    <s v="Olive"/>
    <x v="3"/>
    <x v="1"/>
    <x v="59"/>
    <s v="A-"/>
    <x v="1"/>
  </r>
  <r>
    <s v="FAM02526"/>
    <n v="49"/>
    <x v="0"/>
    <n v="32"/>
    <x v="0"/>
    <x v="249"/>
    <x v="202"/>
    <x v="4"/>
    <x v="0"/>
    <x v="3"/>
    <x v="2"/>
    <x v="0"/>
    <x v="0"/>
    <s v="Olive"/>
    <s v="Fair"/>
    <x v="4"/>
    <x v="0"/>
    <x v="149"/>
    <s v="B+"/>
    <x v="0"/>
  </r>
  <r>
    <s v="FAM02527"/>
    <n v="31"/>
    <x v="1"/>
    <n v="28"/>
    <x v="1"/>
    <x v="259"/>
    <x v="7"/>
    <x v="0"/>
    <x v="0"/>
    <x v="3"/>
    <x v="1"/>
    <x v="1"/>
    <x v="1"/>
    <s v="Olive"/>
    <s v="Medium"/>
    <x v="2"/>
    <x v="1"/>
    <x v="229"/>
    <s v="B+"/>
    <x v="1"/>
  </r>
  <r>
    <s v="FAM02530"/>
    <n v="40"/>
    <x v="1"/>
    <n v="30"/>
    <x v="1"/>
    <x v="102"/>
    <x v="85"/>
    <x v="4"/>
    <x v="1"/>
    <x v="1"/>
    <x v="4"/>
    <x v="1"/>
    <x v="2"/>
    <s v="Fair"/>
    <s v="Olive"/>
    <x v="1"/>
    <x v="0"/>
    <x v="308"/>
    <s v="AB+"/>
    <x v="1"/>
  </r>
  <r>
    <s v="FAM02531"/>
    <n v="40"/>
    <x v="1"/>
    <n v="49"/>
    <x v="2"/>
    <x v="223"/>
    <x v="22"/>
    <x v="0"/>
    <x v="0"/>
    <x v="3"/>
    <x v="3"/>
    <x v="0"/>
    <x v="1"/>
    <s v="Medium"/>
    <s v="Dark"/>
    <x v="1"/>
    <x v="1"/>
    <x v="9"/>
    <s v="B+"/>
    <x v="1"/>
  </r>
  <r>
    <s v="FAM02533"/>
    <n v="39"/>
    <x v="1"/>
    <n v="30"/>
    <x v="1"/>
    <x v="117"/>
    <x v="195"/>
    <x v="7"/>
    <x v="6"/>
    <x v="1"/>
    <x v="3"/>
    <x v="2"/>
    <x v="1"/>
    <s v="Medium"/>
    <s v="Medium"/>
    <x v="5"/>
    <x v="1"/>
    <x v="95"/>
    <s v="B-"/>
    <x v="2"/>
  </r>
  <r>
    <s v="FAM02540"/>
    <n v="36"/>
    <x v="1"/>
    <n v="31"/>
    <x v="0"/>
    <x v="164"/>
    <x v="106"/>
    <x v="1"/>
    <x v="4"/>
    <x v="2"/>
    <x v="0"/>
    <x v="2"/>
    <x v="0"/>
    <s v="Medium"/>
    <s v="Medium"/>
    <x v="2"/>
    <x v="0"/>
    <x v="290"/>
    <s v="A-"/>
    <x v="1"/>
  </r>
  <r>
    <s v="FAM02542"/>
    <n v="43"/>
    <x v="1"/>
    <n v="21"/>
    <x v="1"/>
    <x v="81"/>
    <x v="273"/>
    <x v="0"/>
    <x v="4"/>
    <x v="2"/>
    <x v="0"/>
    <x v="1"/>
    <x v="1"/>
    <s v="Light"/>
    <s v="Medium"/>
    <x v="1"/>
    <x v="0"/>
    <x v="231"/>
    <s v="A+"/>
    <x v="1"/>
  </r>
  <r>
    <s v="FAM02546"/>
    <n v="42"/>
    <x v="1"/>
    <n v="19"/>
    <x v="1"/>
    <x v="166"/>
    <x v="99"/>
    <x v="0"/>
    <x v="1"/>
    <x v="2"/>
    <x v="3"/>
    <x v="1"/>
    <x v="3"/>
    <s v="Medium"/>
    <s v="Medium"/>
    <x v="1"/>
    <x v="0"/>
    <x v="349"/>
    <s v="A-"/>
    <x v="1"/>
  </r>
  <r>
    <s v="FAM02547"/>
    <n v="31"/>
    <x v="1"/>
    <n v="36"/>
    <x v="0"/>
    <x v="121"/>
    <x v="9"/>
    <x v="1"/>
    <x v="1"/>
    <x v="1"/>
    <x v="2"/>
    <x v="1"/>
    <x v="2"/>
    <s v="Fair"/>
    <s v="Dark"/>
    <x v="4"/>
    <x v="1"/>
    <x v="135"/>
    <s v="A+"/>
    <x v="1"/>
  </r>
  <r>
    <s v="FAM02548"/>
    <n v="31"/>
    <x v="1"/>
    <n v="23"/>
    <x v="1"/>
    <x v="63"/>
    <x v="23"/>
    <x v="7"/>
    <x v="1"/>
    <x v="0"/>
    <x v="0"/>
    <x v="0"/>
    <x v="3"/>
    <s v="Medium"/>
    <s v="Medium"/>
    <x v="1"/>
    <x v="1"/>
    <x v="118"/>
    <s v="AB+"/>
    <x v="2"/>
  </r>
  <r>
    <s v="FAM02549"/>
    <n v="34"/>
    <x v="1"/>
    <n v="36"/>
    <x v="0"/>
    <x v="126"/>
    <x v="168"/>
    <x v="1"/>
    <x v="0"/>
    <x v="3"/>
    <x v="0"/>
    <x v="1"/>
    <x v="0"/>
    <s v="Olive"/>
    <s v="Olive"/>
    <x v="5"/>
    <x v="0"/>
    <x v="120"/>
    <s v="AB-"/>
    <x v="1"/>
  </r>
  <r>
    <s v="FAM02550"/>
    <n v="38"/>
    <x v="1"/>
    <n v="25"/>
    <x v="1"/>
    <x v="32"/>
    <x v="28"/>
    <x v="1"/>
    <x v="1"/>
    <x v="1"/>
    <x v="0"/>
    <x v="0"/>
    <x v="1"/>
    <s v="Fair"/>
    <s v="Light"/>
    <x v="5"/>
    <x v="1"/>
    <x v="5"/>
    <s v="A+"/>
    <x v="2"/>
  </r>
  <r>
    <s v="FAM02551"/>
    <n v="45"/>
    <x v="1"/>
    <n v="31"/>
    <x v="0"/>
    <x v="46"/>
    <x v="90"/>
    <x v="1"/>
    <x v="3"/>
    <x v="3"/>
    <x v="0"/>
    <x v="3"/>
    <x v="1"/>
    <s v="Light"/>
    <s v="Dark"/>
    <x v="4"/>
    <x v="0"/>
    <x v="152"/>
    <s v="A-"/>
    <x v="0"/>
  </r>
  <r>
    <s v="FAM02552"/>
    <n v="48"/>
    <x v="0"/>
    <n v="27"/>
    <x v="1"/>
    <x v="237"/>
    <x v="214"/>
    <x v="1"/>
    <x v="3"/>
    <x v="0"/>
    <x v="1"/>
    <x v="0"/>
    <x v="0"/>
    <s v="Medium"/>
    <s v="Fair"/>
    <x v="0"/>
    <x v="0"/>
    <x v="364"/>
    <s v="A-"/>
    <x v="0"/>
  </r>
  <r>
    <s v="FAM02553"/>
    <n v="41"/>
    <x v="1"/>
    <n v="20"/>
    <x v="1"/>
    <x v="48"/>
    <x v="4"/>
    <x v="1"/>
    <x v="3"/>
    <x v="3"/>
    <x v="1"/>
    <x v="0"/>
    <x v="1"/>
    <s v="Dark"/>
    <s v="Dark"/>
    <x v="4"/>
    <x v="0"/>
    <x v="265"/>
    <s v="A+"/>
    <x v="1"/>
  </r>
  <r>
    <s v="FAM02554"/>
    <n v="40"/>
    <x v="1"/>
    <n v="46"/>
    <x v="2"/>
    <x v="226"/>
    <x v="71"/>
    <x v="4"/>
    <x v="3"/>
    <x v="0"/>
    <x v="4"/>
    <x v="0"/>
    <x v="0"/>
    <s v="Olive"/>
    <s v="Olive"/>
    <x v="4"/>
    <x v="0"/>
    <x v="33"/>
    <s v="B+"/>
    <x v="0"/>
  </r>
  <r>
    <s v="FAM02555"/>
    <n v="39"/>
    <x v="1"/>
    <n v="32"/>
    <x v="0"/>
    <x v="14"/>
    <x v="5"/>
    <x v="4"/>
    <x v="1"/>
    <x v="1"/>
    <x v="0"/>
    <x v="3"/>
    <x v="0"/>
    <s v="Medium"/>
    <s v="Olive"/>
    <x v="3"/>
    <x v="1"/>
    <x v="157"/>
    <s v="AB+"/>
    <x v="2"/>
  </r>
  <r>
    <s v="FAM02556"/>
    <n v="48"/>
    <x v="0"/>
    <n v="40"/>
    <x v="0"/>
    <x v="216"/>
    <x v="98"/>
    <x v="0"/>
    <x v="0"/>
    <x v="4"/>
    <x v="2"/>
    <x v="0"/>
    <x v="1"/>
    <s v="Light"/>
    <s v="Light"/>
    <x v="5"/>
    <x v="0"/>
    <x v="35"/>
    <s v="B-"/>
    <x v="1"/>
  </r>
  <r>
    <s v="FAM02559"/>
    <n v="47"/>
    <x v="0"/>
    <n v="36"/>
    <x v="0"/>
    <x v="69"/>
    <x v="114"/>
    <x v="0"/>
    <x v="3"/>
    <x v="0"/>
    <x v="3"/>
    <x v="0"/>
    <x v="1"/>
    <s v="Fair"/>
    <s v="Dark"/>
    <x v="2"/>
    <x v="1"/>
    <x v="214"/>
    <s v="O+"/>
    <x v="0"/>
  </r>
  <r>
    <s v="FAM02560"/>
    <n v="47"/>
    <x v="0"/>
    <n v="45"/>
    <x v="0"/>
    <x v="11"/>
    <x v="32"/>
    <x v="0"/>
    <x v="7"/>
    <x v="3"/>
    <x v="0"/>
    <x v="3"/>
    <x v="3"/>
    <s v="Medium"/>
    <s v="Light"/>
    <x v="1"/>
    <x v="1"/>
    <x v="330"/>
    <s v="B-"/>
    <x v="0"/>
  </r>
  <r>
    <s v="FAM02562"/>
    <n v="41"/>
    <x v="1"/>
    <n v="27"/>
    <x v="1"/>
    <x v="120"/>
    <x v="177"/>
    <x v="2"/>
    <x v="1"/>
    <x v="1"/>
    <x v="3"/>
    <x v="1"/>
    <x v="1"/>
    <s v="Fair"/>
    <s v="Fair"/>
    <x v="4"/>
    <x v="0"/>
    <x v="104"/>
    <s v="A+"/>
    <x v="1"/>
  </r>
  <r>
    <s v="FAM02563"/>
    <n v="31"/>
    <x v="1"/>
    <n v="21"/>
    <x v="1"/>
    <x v="242"/>
    <x v="37"/>
    <x v="4"/>
    <x v="0"/>
    <x v="3"/>
    <x v="3"/>
    <x v="0"/>
    <x v="2"/>
    <s v="Light"/>
    <s v="Light"/>
    <x v="1"/>
    <x v="1"/>
    <x v="369"/>
    <s v="B-"/>
    <x v="1"/>
  </r>
  <r>
    <s v="FAM02565"/>
    <n v="41"/>
    <x v="1"/>
    <n v="20"/>
    <x v="1"/>
    <x v="127"/>
    <x v="204"/>
    <x v="2"/>
    <x v="1"/>
    <x v="0"/>
    <x v="4"/>
    <x v="0"/>
    <x v="1"/>
    <s v="Fair"/>
    <s v="Light"/>
    <x v="3"/>
    <x v="0"/>
    <x v="24"/>
    <s v="A-"/>
    <x v="2"/>
  </r>
  <r>
    <s v="FAM02567"/>
    <n v="43"/>
    <x v="1"/>
    <n v="33"/>
    <x v="0"/>
    <x v="252"/>
    <x v="87"/>
    <x v="1"/>
    <x v="3"/>
    <x v="1"/>
    <x v="3"/>
    <x v="1"/>
    <x v="0"/>
    <s v="Fair"/>
    <s v="Medium"/>
    <x v="5"/>
    <x v="1"/>
    <x v="340"/>
    <s v="A-"/>
    <x v="1"/>
  </r>
  <r>
    <s v="FAM02569"/>
    <n v="46"/>
    <x v="0"/>
    <n v="27"/>
    <x v="1"/>
    <x v="28"/>
    <x v="28"/>
    <x v="0"/>
    <x v="0"/>
    <x v="1"/>
    <x v="0"/>
    <x v="1"/>
    <x v="1"/>
    <s v="Medium"/>
    <s v="Medium"/>
    <x v="4"/>
    <x v="0"/>
    <x v="317"/>
    <s v="B+"/>
    <x v="1"/>
  </r>
  <r>
    <s v="FAM02572"/>
    <n v="42"/>
    <x v="1"/>
    <n v="34"/>
    <x v="0"/>
    <x v="0"/>
    <x v="54"/>
    <x v="1"/>
    <x v="3"/>
    <x v="0"/>
    <x v="2"/>
    <x v="0"/>
    <x v="1"/>
    <s v="Fair"/>
    <s v="Medium"/>
    <x v="5"/>
    <x v="1"/>
    <x v="57"/>
    <s v="A-"/>
    <x v="1"/>
  </r>
  <r>
    <s v="FAM02574"/>
    <n v="41"/>
    <x v="1"/>
    <n v="36"/>
    <x v="0"/>
    <x v="307"/>
    <x v="38"/>
    <x v="2"/>
    <x v="3"/>
    <x v="1"/>
    <x v="0"/>
    <x v="1"/>
    <x v="1"/>
    <s v="Medium"/>
    <s v="Olive"/>
    <x v="4"/>
    <x v="1"/>
    <x v="166"/>
    <s v="A-"/>
    <x v="0"/>
  </r>
  <r>
    <s v="FAM02575"/>
    <n v="44"/>
    <x v="1"/>
    <n v="40"/>
    <x v="0"/>
    <x v="98"/>
    <x v="152"/>
    <x v="4"/>
    <x v="0"/>
    <x v="1"/>
    <x v="0"/>
    <x v="1"/>
    <x v="3"/>
    <s v="Medium"/>
    <s v="Medium"/>
    <x v="5"/>
    <x v="0"/>
    <x v="142"/>
    <s v="B+"/>
    <x v="1"/>
  </r>
  <r>
    <s v="FAM02576"/>
    <n v="37"/>
    <x v="1"/>
    <n v="37"/>
    <x v="0"/>
    <x v="20"/>
    <x v="35"/>
    <x v="1"/>
    <x v="1"/>
    <x v="1"/>
    <x v="0"/>
    <x v="1"/>
    <x v="1"/>
    <s v="Dark"/>
    <s v="Olive"/>
    <x v="5"/>
    <x v="0"/>
    <x v="113"/>
    <s v="A+"/>
    <x v="1"/>
  </r>
  <r>
    <s v="FAM02577"/>
    <n v="36"/>
    <x v="1"/>
    <n v="30"/>
    <x v="1"/>
    <x v="169"/>
    <x v="80"/>
    <x v="1"/>
    <x v="3"/>
    <x v="3"/>
    <x v="1"/>
    <x v="0"/>
    <x v="1"/>
    <s v="Medium"/>
    <s v="Fair"/>
    <x v="1"/>
    <x v="0"/>
    <x v="99"/>
    <s v="A-"/>
    <x v="1"/>
  </r>
  <r>
    <s v="FAM02578"/>
    <n v="31"/>
    <x v="1"/>
    <n v="30"/>
    <x v="1"/>
    <x v="178"/>
    <x v="85"/>
    <x v="1"/>
    <x v="0"/>
    <x v="2"/>
    <x v="0"/>
    <x v="3"/>
    <x v="0"/>
    <s v="Olive"/>
    <s v="Fair"/>
    <x v="4"/>
    <x v="1"/>
    <x v="345"/>
    <s v="AB-"/>
    <x v="1"/>
  </r>
  <r>
    <s v="FAM02580"/>
    <n v="45"/>
    <x v="1"/>
    <n v="32"/>
    <x v="0"/>
    <x v="61"/>
    <x v="196"/>
    <x v="2"/>
    <x v="0"/>
    <x v="3"/>
    <x v="0"/>
    <x v="1"/>
    <x v="3"/>
    <s v="Dark"/>
    <s v="Light"/>
    <x v="1"/>
    <x v="0"/>
    <x v="25"/>
    <s v="AB+"/>
    <x v="1"/>
  </r>
  <r>
    <s v="FAM02581"/>
    <n v="46"/>
    <x v="0"/>
    <n v="34"/>
    <x v="0"/>
    <x v="265"/>
    <x v="55"/>
    <x v="0"/>
    <x v="1"/>
    <x v="3"/>
    <x v="1"/>
    <x v="0"/>
    <x v="0"/>
    <s v="Fair"/>
    <s v="Medium"/>
    <x v="1"/>
    <x v="0"/>
    <x v="308"/>
    <s v="A+"/>
    <x v="0"/>
  </r>
  <r>
    <s v="FAM02583"/>
    <n v="38"/>
    <x v="1"/>
    <n v="36"/>
    <x v="0"/>
    <x v="189"/>
    <x v="93"/>
    <x v="4"/>
    <x v="1"/>
    <x v="1"/>
    <x v="3"/>
    <x v="0"/>
    <x v="1"/>
    <s v="Dark"/>
    <s v="Fair"/>
    <x v="5"/>
    <x v="0"/>
    <x v="296"/>
    <s v="AB+"/>
    <x v="2"/>
  </r>
  <r>
    <s v="FAM02585"/>
    <n v="48"/>
    <x v="0"/>
    <n v="39"/>
    <x v="0"/>
    <x v="168"/>
    <x v="141"/>
    <x v="4"/>
    <x v="1"/>
    <x v="1"/>
    <x v="4"/>
    <x v="1"/>
    <x v="1"/>
    <s v="Dark"/>
    <s v="Dark"/>
    <x v="1"/>
    <x v="0"/>
    <x v="245"/>
    <s v="AB+"/>
    <x v="0"/>
  </r>
  <r>
    <s v="FAM02587"/>
    <n v="33"/>
    <x v="1"/>
    <n v="50"/>
    <x v="2"/>
    <x v="198"/>
    <x v="193"/>
    <x v="1"/>
    <x v="6"/>
    <x v="0"/>
    <x v="0"/>
    <x v="1"/>
    <x v="2"/>
    <s v="Dark"/>
    <s v="Dark"/>
    <x v="1"/>
    <x v="0"/>
    <x v="302"/>
    <s v="A-"/>
    <x v="0"/>
  </r>
  <r>
    <s v="FAM02589"/>
    <n v="39"/>
    <x v="1"/>
    <n v="29"/>
    <x v="1"/>
    <x v="204"/>
    <x v="4"/>
    <x v="1"/>
    <x v="1"/>
    <x v="1"/>
    <x v="3"/>
    <x v="1"/>
    <x v="2"/>
    <s v="Medium"/>
    <s v="Olive"/>
    <x v="2"/>
    <x v="0"/>
    <x v="198"/>
    <s v="A+"/>
    <x v="1"/>
  </r>
  <r>
    <s v="FAM02590"/>
    <n v="32"/>
    <x v="1"/>
    <n v="19"/>
    <x v="1"/>
    <x v="145"/>
    <x v="66"/>
    <x v="0"/>
    <x v="3"/>
    <x v="0"/>
    <x v="1"/>
    <x v="0"/>
    <x v="0"/>
    <s v="Fair"/>
    <s v="Light"/>
    <x v="2"/>
    <x v="1"/>
    <x v="303"/>
    <s v="O-"/>
    <x v="2"/>
  </r>
  <r>
    <s v="FAM02592"/>
    <n v="39"/>
    <x v="1"/>
    <n v="27"/>
    <x v="1"/>
    <x v="159"/>
    <x v="2"/>
    <x v="0"/>
    <x v="4"/>
    <x v="1"/>
    <x v="2"/>
    <x v="1"/>
    <x v="2"/>
    <s v="Fair"/>
    <s v="Fair"/>
    <x v="2"/>
    <x v="1"/>
    <x v="60"/>
    <s v="B+"/>
    <x v="1"/>
  </r>
  <r>
    <s v="FAM02594"/>
    <n v="45"/>
    <x v="1"/>
    <n v="34"/>
    <x v="0"/>
    <x v="106"/>
    <x v="96"/>
    <x v="0"/>
    <x v="0"/>
    <x v="0"/>
    <x v="2"/>
    <x v="0"/>
    <x v="1"/>
    <s v="Medium"/>
    <s v="Medium"/>
    <x v="3"/>
    <x v="0"/>
    <x v="45"/>
    <s v="B+"/>
    <x v="1"/>
  </r>
  <r>
    <s v="FAM02595"/>
    <n v="40"/>
    <x v="1"/>
    <n v="43"/>
    <x v="0"/>
    <x v="284"/>
    <x v="19"/>
    <x v="1"/>
    <x v="3"/>
    <x v="1"/>
    <x v="1"/>
    <x v="1"/>
    <x v="0"/>
    <s v="Medium"/>
    <s v="Fair"/>
    <x v="5"/>
    <x v="0"/>
    <x v="370"/>
    <s v="A+"/>
    <x v="1"/>
  </r>
  <r>
    <s v="FAM02597"/>
    <n v="43"/>
    <x v="1"/>
    <n v="24"/>
    <x v="1"/>
    <x v="72"/>
    <x v="178"/>
    <x v="0"/>
    <x v="1"/>
    <x v="3"/>
    <x v="1"/>
    <x v="1"/>
    <x v="2"/>
    <s v="Olive"/>
    <s v="Dark"/>
    <x v="3"/>
    <x v="1"/>
    <x v="51"/>
    <s v="A+"/>
    <x v="1"/>
  </r>
  <r>
    <s v="FAM02598"/>
    <n v="36"/>
    <x v="1"/>
    <n v="25"/>
    <x v="1"/>
    <x v="111"/>
    <x v="192"/>
    <x v="0"/>
    <x v="5"/>
    <x v="1"/>
    <x v="1"/>
    <x v="0"/>
    <x v="0"/>
    <s v="Medium"/>
    <s v="Olive"/>
    <x v="2"/>
    <x v="0"/>
    <x v="371"/>
    <s v="A+"/>
    <x v="1"/>
  </r>
  <r>
    <s v="FAM02599"/>
    <n v="43"/>
    <x v="1"/>
    <n v="37"/>
    <x v="0"/>
    <x v="66"/>
    <x v="32"/>
    <x v="1"/>
    <x v="1"/>
    <x v="2"/>
    <x v="0"/>
    <x v="3"/>
    <x v="0"/>
    <s v="Light"/>
    <s v="Light"/>
    <x v="3"/>
    <x v="0"/>
    <x v="88"/>
    <s v="A+"/>
    <x v="1"/>
  </r>
  <r>
    <s v="FAM02600"/>
    <n v="40"/>
    <x v="1"/>
    <n v="29"/>
    <x v="1"/>
    <x v="93"/>
    <x v="85"/>
    <x v="5"/>
    <x v="4"/>
    <x v="0"/>
    <x v="0"/>
    <x v="0"/>
    <x v="1"/>
    <s v="Light"/>
    <s v="Medium"/>
    <x v="1"/>
    <x v="0"/>
    <x v="35"/>
    <s v="A+"/>
    <x v="1"/>
  </r>
  <r>
    <s v="FAM02601"/>
    <n v="32"/>
    <x v="1"/>
    <n v="34"/>
    <x v="0"/>
    <x v="24"/>
    <x v="27"/>
    <x v="1"/>
    <x v="3"/>
    <x v="1"/>
    <x v="0"/>
    <x v="1"/>
    <x v="3"/>
    <s v="Light"/>
    <s v="Fair"/>
    <x v="5"/>
    <x v="1"/>
    <x v="182"/>
    <s v="A-"/>
    <x v="1"/>
  </r>
  <r>
    <s v="FAM02603"/>
    <n v="38"/>
    <x v="1"/>
    <n v="27"/>
    <x v="1"/>
    <x v="274"/>
    <x v="256"/>
    <x v="5"/>
    <x v="3"/>
    <x v="2"/>
    <x v="1"/>
    <x v="3"/>
    <x v="1"/>
    <s v="Light"/>
    <s v="Dark"/>
    <x v="5"/>
    <x v="1"/>
    <x v="171"/>
    <s v="A+"/>
    <x v="2"/>
  </r>
  <r>
    <s v="FAM02605"/>
    <n v="32"/>
    <x v="1"/>
    <n v="50"/>
    <x v="2"/>
    <x v="5"/>
    <x v="35"/>
    <x v="1"/>
    <x v="1"/>
    <x v="0"/>
    <x v="2"/>
    <x v="0"/>
    <x v="1"/>
    <s v="Dark"/>
    <s v="Medium"/>
    <x v="1"/>
    <x v="0"/>
    <x v="231"/>
    <s v="A+"/>
    <x v="0"/>
  </r>
  <r>
    <s v="FAM02607"/>
    <n v="38"/>
    <x v="1"/>
    <n v="30"/>
    <x v="1"/>
    <x v="152"/>
    <x v="54"/>
    <x v="7"/>
    <x v="0"/>
    <x v="1"/>
    <x v="0"/>
    <x v="1"/>
    <x v="1"/>
    <s v="Olive"/>
    <s v="Fair"/>
    <x v="0"/>
    <x v="0"/>
    <x v="94"/>
    <s v="B-"/>
    <x v="0"/>
  </r>
  <r>
    <s v="FAM02608"/>
    <n v="31"/>
    <x v="1"/>
    <n v="44"/>
    <x v="0"/>
    <x v="260"/>
    <x v="11"/>
    <x v="1"/>
    <x v="1"/>
    <x v="1"/>
    <x v="0"/>
    <x v="1"/>
    <x v="0"/>
    <s v="Olive"/>
    <s v="Light"/>
    <x v="5"/>
    <x v="0"/>
    <x v="372"/>
    <s v="A-"/>
    <x v="1"/>
  </r>
  <r>
    <s v="FAM02611"/>
    <n v="31"/>
    <x v="1"/>
    <n v="47"/>
    <x v="2"/>
    <x v="206"/>
    <x v="44"/>
    <x v="1"/>
    <x v="0"/>
    <x v="2"/>
    <x v="1"/>
    <x v="3"/>
    <x v="1"/>
    <s v="Medium"/>
    <s v="Fair"/>
    <x v="1"/>
    <x v="0"/>
    <x v="229"/>
    <s v="AB+"/>
    <x v="1"/>
  </r>
  <r>
    <s v="FAM02613"/>
    <n v="45"/>
    <x v="1"/>
    <n v="25"/>
    <x v="1"/>
    <x v="91"/>
    <x v="44"/>
    <x v="0"/>
    <x v="0"/>
    <x v="1"/>
    <x v="2"/>
    <x v="2"/>
    <x v="1"/>
    <s v="Light"/>
    <s v="Medium"/>
    <x v="5"/>
    <x v="1"/>
    <x v="177"/>
    <s v="B+"/>
    <x v="1"/>
  </r>
  <r>
    <s v="FAM02614"/>
    <n v="47"/>
    <x v="0"/>
    <n v="50"/>
    <x v="2"/>
    <x v="120"/>
    <x v="89"/>
    <x v="4"/>
    <x v="7"/>
    <x v="3"/>
    <x v="1"/>
    <x v="1"/>
    <x v="1"/>
    <s v="Olive"/>
    <s v="Olive"/>
    <x v="5"/>
    <x v="0"/>
    <x v="373"/>
    <s v="B+"/>
    <x v="1"/>
  </r>
  <r>
    <s v="FAM02617"/>
    <n v="44"/>
    <x v="1"/>
    <n v="34"/>
    <x v="0"/>
    <x v="65"/>
    <x v="174"/>
    <x v="7"/>
    <x v="4"/>
    <x v="4"/>
    <x v="3"/>
    <x v="0"/>
    <x v="0"/>
    <s v="Olive"/>
    <s v="Dark"/>
    <x v="4"/>
    <x v="0"/>
    <x v="195"/>
    <s v="AB-"/>
    <x v="1"/>
  </r>
  <r>
    <s v="FAM02618"/>
    <n v="46"/>
    <x v="0"/>
    <n v="41"/>
    <x v="0"/>
    <x v="142"/>
    <x v="16"/>
    <x v="0"/>
    <x v="1"/>
    <x v="3"/>
    <x v="0"/>
    <x v="0"/>
    <x v="2"/>
    <s v="Olive"/>
    <s v="Light"/>
    <x v="0"/>
    <x v="1"/>
    <x v="298"/>
    <s v="A+"/>
    <x v="0"/>
  </r>
  <r>
    <s v="FAM02619"/>
    <n v="42"/>
    <x v="1"/>
    <n v="38"/>
    <x v="0"/>
    <x v="48"/>
    <x v="255"/>
    <x v="4"/>
    <x v="1"/>
    <x v="0"/>
    <x v="0"/>
    <x v="0"/>
    <x v="2"/>
    <s v="Olive"/>
    <s v="Medium"/>
    <x v="4"/>
    <x v="1"/>
    <x v="289"/>
    <s v="AB+"/>
    <x v="1"/>
  </r>
  <r>
    <s v="FAM02620"/>
    <n v="49"/>
    <x v="0"/>
    <n v="19"/>
    <x v="1"/>
    <x v="208"/>
    <x v="48"/>
    <x v="1"/>
    <x v="1"/>
    <x v="1"/>
    <x v="0"/>
    <x v="3"/>
    <x v="2"/>
    <s v="Medium"/>
    <s v="Olive"/>
    <x v="0"/>
    <x v="1"/>
    <x v="339"/>
    <s v="A+"/>
    <x v="0"/>
  </r>
  <r>
    <s v="FAM02621"/>
    <n v="42"/>
    <x v="1"/>
    <n v="48"/>
    <x v="2"/>
    <x v="35"/>
    <x v="127"/>
    <x v="1"/>
    <x v="0"/>
    <x v="3"/>
    <x v="0"/>
    <x v="2"/>
    <x v="1"/>
    <s v="Dark"/>
    <s v="Medium"/>
    <x v="5"/>
    <x v="0"/>
    <x v="33"/>
    <s v="AB-"/>
    <x v="1"/>
  </r>
  <r>
    <s v="FAM02622"/>
    <n v="39"/>
    <x v="1"/>
    <n v="50"/>
    <x v="2"/>
    <x v="79"/>
    <x v="199"/>
    <x v="4"/>
    <x v="0"/>
    <x v="3"/>
    <x v="0"/>
    <x v="1"/>
    <x v="0"/>
    <s v="Light"/>
    <s v="Dark"/>
    <x v="3"/>
    <x v="0"/>
    <x v="172"/>
    <s v="B-"/>
    <x v="0"/>
  </r>
  <r>
    <s v="FAM02623"/>
    <n v="37"/>
    <x v="1"/>
    <n v="47"/>
    <x v="2"/>
    <x v="40"/>
    <x v="56"/>
    <x v="3"/>
    <x v="1"/>
    <x v="2"/>
    <x v="4"/>
    <x v="3"/>
    <x v="2"/>
    <s v="Dark"/>
    <s v="Medium"/>
    <x v="1"/>
    <x v="1"/>
    <x v="187"/>
    <s v="A+"/>
    <x v="0"/>
  </r>
  <r>
    <s v="FAM02624"/>
    <n v="37"/>
    <x v="1"/>
    <n v="29"/>
    <x v="1"/>
    <x v="155"/>
    <x v="186"/>
    <x v="4"/>
    <x v="0"/>
    <x v="1"/>
    <x v="4"/>
    <x v="0"/>
    <x v="1"/>
    <s v="Fair"/>
    <s v="Light"/>
    <x v="1"/>
    <x v="0"/>
    <x v="349"/>
    <s v="B-"/>
    <x v="1"/>
  </r>
  <r>
    <s v="FAM02627"/>
    <n v="49"/>
    <x v="0"/>
    <n v="41"/>
    <x v="0"/>
    <x v="72"/>
    <x v="88"/>
    <x v="4"/>
    <x v="7"/>
    <x v="2"/>
    <x v="0"/>
    <x v="3"/>
    <x v="0"/>
    <s v="Light"/>
    <s v="Light"/>
    <x v="2"/>
    <x v="1"/>
    <x v="71"/>
    <s v="B+"/>
    <x v="0"/>
  </r>
  <r>
    <s v="FAM02630"/>
    <n v="37"/>
    <x v="1"/>
    <n v="44"/>
    <x v="0"/>
    <x v="178"/>
    <x v="208"/>
    <x v="4"/>
    <x v="7"/>
    <x v="1"/>
    <x v="1"/>
    <x v="1"/>
    <x v="0"/>
    <s v="Medium"/>
    <s v="Medium"/>
    <x v="2"/>
    <x v="1"/>
    <x v="133"/>
    <s v="B+"/>
    <x v="0"/>
  </r>
  <r>
    <s v="FAM02631"/>
    <n v="38"/>
    <x v="1"/>
    <n v="25"/>
    <x v="1"/>
    <x v="7"/>
    <x v="107"/>
    <x v="4"/>
    <x v="1"/>
    <x v="1"/>
    <x v="3"/>
    <x v="0"/>
    <x v="2"/>
    <s v="Dark"/>
    <s v="Dark"/>
    <x v="4"/>
    <x v="1"/>
    <x v="95"/>
    <s v="AB+"/>
    <x v="0"/>
  </r>
  <r>
    <s v="FAM02632"/>
    <n v="47"/>
    <x v="0"/>
    <n v="27"/>
    <x v="1"/>
    <x v="172"/>
    <x v="68"/>
    <x v="0"/>
    <x v="1"/>
    <x v="1"/>
    <x v="4"/>
    <x v="3"/>
    <x v="1"/>
    <s v="Light"/>
    <s v="Fair"/>
    <x v="0"/>
    <x v="1"/>
    <x v="225"/>
    <s v="A-"/>
    <x v="0"/>
  </r>
  <r>
    <s v="FAM02633"/>
    <n v="39"/>
    <x v="1"/>
    <n v="25"/>
    <x v="1"/>
    <x v="33"/>
    <x v="87"/>
    <x v="0"/>
    <x v="3"/>
    <x v="1"/>
    <x v="0"/>
    <x v="1"/>
    <x v="1"/>
    <s v="Olive"/>
    <s v="Fair"/>
    <x v="5"/>
    <x v="0"/>
    <x v="80"/>
    <s v="O+"/>
    <x v="1"/>
  </r>
  <r>
    <s v="FAM02635"/>
    <n v="31"/>
    <x v="1"/>
    <n v="25"/>
    <x v="1"/>
    <x v="226"/>
    <x v="41"/>
    <x v="1"/>
    <x v="3"/>
    <x v="3"/>
    <x v="0"/>
    <x v="0"/>
    <x v="1"/>
    <s v="Fair"/>
    <s v="Fair"/>
    <x v="3"/>
    <x v="0"/>
    <x v="318"/>
    <s v="A+"/>
    <x v="2"/>
  </r>
  <r>
    <s v="FAM02636"/>
    <n v="34"/>
    <x v="1"/>
    <n v="26"/>
    <x v="1"/>
    <x v="180"/>
    <x v="85"/>
    <x v="7"/>
    <x v="6"/>
    <x v="1"/>
    <x v="0"/>
    <x v="0"/>
    <x v="2"/>
    <s v="Fair"/>
    <s v="Fair"/>
    <x v="5"/>
    <x v="1"/>
    <x v="28"/>
    <s v="B-"/>
    <x v="2"/>
  </r>
  <r>
    <s v="FAM02638"/>
    <n v="48"/>
    <x v="0"/>
    <n v="31"/>
    <x v="0"/>
    <x v="43"/>
    <x v="272"/>
    <x v="0"/>
    <x v="6"/>
    <x v="1"/>
    <x v="3"/>
    <x v="0"/>
    <x v="0"/>
    <s v="Dark"/>
    <s v="Olive"/>
    <x v="4"/>
    <x v="0"/>
    <x v="239"/>
    <s v="O+"/>
    <x v="0"/>
  </r>
  <r>
    <s v="FAM02642"/>
    <n v="32"/>
    <x v="1"/>
    <n v="30"/>
    <x v="1"/>
    <x v="103"/>
    <x v="22"/>
    <x v="1"/>
    <x v="3"/>
    <x v="1"/>
    <x v="0"/>
    <x v="3"/>
    <x v="1"/>
    <s v="Medium"/>
    <s v="Olive"/>
    <x v="5"/>
    <x v="1"/>
    <x v="247"/>
    <s v="A+"/>
    <x v="2"/>
  </r>
  <r>
    <s v="FAM02644"/>
    <n v="33"/>
    <x v="1"/>
    <n v="45"/>
    <x v="0"/>
    <x v="147"/>
    <x v="10"/>
    <x v="1"/>
    <x v="1"/>
    <x v="0"/>
    <x v="1"/>
    <x v="2"/>
    <x v="2"/>
    <s v="Olive"/>
    <s v="Olive"/>
    <x v="1"/>
    <x v="1"/>
    <x v="57"/>
    <s v="A+"/>
    <x v="1"/>
  </r>
  <r>
    <s v="FAM02645"/>
    <n v="37"/>
    <x v="1"/>
    <n v="40"/>
    <x v="0"/>
    <x v="94"/>
    <x v="28"/>
    <x v="2"/>
    <x v="0"/>
    <x v="1"/>
    <x v="0"/>
    <x v="0"/>
    <x v="1"/>
    <s v="Light"/>
    <s v="Light"/>
    <x v="3"/>
    <x v="1"/>
    <x v="140"/>
    <s v="AB-"/>
    <x v="1"/>
  </r>
  <r>
    <s v="FAM02647"/>
    <n v="47"/>
    <x v="0"/>
    <n v="19"/>
    <x v="1"/>
    <x v="137"/>
    <x v="110"/>
    <x v="0"/>
    <x v="0"/>
    <x v="2"/>
    <x v="0"/>
    <x v="0"/>
    <x v="1"/>
    <s v="Light"/>
    <s v="Medium"/>
    <x v="5"/>
    <x v="1"/>
    <x v="9"/>
    <s v="B+"/>
    <x v="2"/>
  </r>
  <r>
    <s v="FAM02649"/>
    <n v="39"/>
    <x v="1"/>
    <n v="20"/>
    <x v="1"/>
    <x v="308"/>
    <x v="168"/>
    <x v="0"/>
    <x v="4"/>
    <x v="3"/>
    <x v="1"/>
    <x v="2"/>
    <x v="0"/>
    <s v="Olive"/>
    <s v="Light"/>
    <x v="2"/>
    <x v="1"/>
    <x v="28"/>
    <s v="B+"/>
    <x v="1"/>
  </r>
  <r>
    <s v="FAM02651"/>
    <n v="46"/>
    <x v="0"/>
    <n v="20"/>
    <x v="1"/>
    <x v="181"/>
    <x v="104"/>
    <x v="1"/>
    <x v="0"/>
    <x v="1"/>
    <x v="2"/>
    <x v="0"/>
    <x v="0"/>
    <s v="Medium"/>
    <s v="Olive"/>
    <x v="5"/>
    <x v="0"/>
    <x v="231"/>
    <s v="AB-"/>
    <x v="1"/>
  </r>
  <r>
    <s v="FAM02653"/>
    <n v="48"/>
    <x v="0"/>
    <n v="19"/>
    <x v="1"/>
    <x v="111"/>
    <x v="27"/>
    <x v="1"/>
    <x v="3"/>
    <x v="1"/>
    <x v="2"/>
    <x v="1"/>
    <x v="1"/>
    <s v="Fair"/>
    <s v="Light"/>
    <x v="5"/>
    <x v="0"/>
    <x v="57"/>
    <s v="A-"/>
    <x v="1"/>
  </r>
  <r>
    <s v="FAM02655"/>
    <n v="35"/>
    <x v="1"/>
    <n v="31"/>
    <x v="0"/>
    <x v="166"/>
    <x v="174"/>
    <x v="4"/>
    <x v="0"/>
    <x v="1"/>
    <x v="0"/>
    <x v="3"/>
    <x v="3"/>
    <s v="Light"/>
    <s v="Fair"/>
    <x v="1"/>
    <x v="1"/>
    <x v="208"/>
    <s v="B-"/>
    <x v="1"/>
  </r>
  <r>
    <s v="FAM02656"/>
    <n v="49"/>
    <x v="0"/>
    <n v="45"/>
    <x v="0"/>
    <x v="206"/>
    <x v="73"/>
    <x v="2"/>
    <x v="0"/>
    <x v="1"/>
    <x v="1"/>
    <x v="1"/>
    <x v="0"/>
    <s v="Fair"/>
    <s v="Dark"/>
    <x v="5"/>
    <x v="1"/>
    <x v="256"/>
    <s v="AB+"/>
    <x v="0"/>
  </r>
  <r>
    <s v="FAM02658"/>
    <n v="36"/>
    <x v="1"/>
    <n v="27"/>
    <x v="1"/>
    <x v="223"/>
    <x v="110"/>
    <x v="4"/>
    <x v="5"/>
    <x v="4"/>
    <x v="0"/>
    <x v="3"/>
    <x v="1"/>
    <s v="Medium"/>
    <s v="Light"/>
    <x v="5"/>
    <x v="0"/>
    <x v="109"/>
    <s v="AB+"/>
    <x v="2"/>
  </r>
  <r>
    <s v="FAM02659"/>
    <n v="31"/>
    <x v="1"/>
    <n v="20"/>
    <x v="1"/>
    <x v="219"/>
    <x v="267"/>
    <x v="2"/>
    <x v="1"/>
    <x v="1"/>
    <x v="2"/>
    <x v="1"/>
    <x v="0"/>
    <s v="Dark"/>
    <s v="Dark"/>
    <x v="5"/>
    <x v="0"/>
    <x v="55"/>
    <s v="A-"/>
    <x v="2"/>
  </r>
  <r>
    <s v="FAM02662"/>
    <n v="34"/>
    <x v="1"/>
    <n v="47"/>
    <x v="2"/>
    <x v="106"/>
    <x v="52"/>
    <x v="1"/>
    <x v="3"/>
    <x v="1"/>
    <x v="0"/>
    <x v="1"/>
    <x v="0"/>
    <s v="Olive"/>
    <s v="Fair"/>
    <x v="5"/>
    <x v="0"/>
    <x v="277"/>
    <s v="A+"/>
    <x v="1"/>
  </r>
  <r>
    <s v="FAM02663"/>
    <n v="45"/>
    <x v="1"/>
    <n v="38"/>
    <x v="0"/>
    <x v="29"/>
    <x v="125"/>
    <x v="1"/>
    <x v="0"/>
    <x v="1"/>
    <x v="1"/>
    <x v="3"/>
    <x v="0"/>
    <s v="Fair"/>
    <s v="Fair"/>
    <x v="0"/>
    <x v="0"/>
    <x v="33"/>
    <s v="AB+"/>
    <x v="0"/>
  </r>
  <r>
    <s v="FAM02664"/>
    <n v="40"/>
    <x v="1"/>
    <n v="47"/>
    <x v="2"/>
    <x v="132"/>
    <x v="50"/>
    <x v="7"/>
    <x v="1"/>
    <x v="4"/>
    <x v="0"/>
    <x v="0"/>
    <x v="3"/>
    <s v="Fair"/>
    <s v="Light"/>
    <x v="5"/>
    <x v="0"/>
    <x v="65"/>
    <s v="AB+"/>
    <x v="1"/>
  </r>
  <r>
    <s v="FAM02665"/>
    <n v="50"/>
    <x v="0"/>
    <n v="45"/>
    <x v="0"/>
    <x v="52"/>
    <x v="102"/>
    <x v="2"/>
    <x v="0"/>
    <x v="3"/>
    <x v="2"/>
    <x v="0"/>
    <x v="1"/>
    <s v="Dark"/>
    <s v="Light"/>
    <x v="3"/>
    <x v="0"/>
    <x v="195"/>
    <s v="AB-"/>
    <x v="0"/>
  </r>
  <r>
    <s v="FAM02666"/>
    <n v="44"/>
    <x v="1"/>
    <n v="48"/>
    <x v="2"/>
    <x v="19"/>
    <x v="46"/>
    <x v="1"/>
    <x v="1"/>
    <x v="0"/>
    <x v="3"/>
    <x v="1"/>
    <x v="3"/>
    <s v="Medium"/>
    <s v="Dark"/>
    <x v="5"/>
    <x v="1"/>
    <x v="67"/>
    <s v="A-"/>
    <x v="1"/>
  </r>
  <r>
    <s v="FAM02667"/>
    <n v="42"/>
    <x v="1"/>
    <n v="43"/>
    <x v="0"/>
    <x v="187"/>
    <x v="83"/>
    <x v="1"/>
    <x v="5"/>
    <x v="3"/>
    <x v="1"/>
    <x v="1"/>
    <x v="0"/>
    <s v="Light"/>
    <s v="Dark"/>
    <x v="1"/>
    <x v="0"/>
    <x v="10"/>
    <s v="A+"/>
    <x v="0"/>
  </r>
  <r>
    <s v="FAM02668"/>
    <n v="43"/>
    <x v="1"/>
    <n v="39"/>
    <x v="0"/>
    <x v="81"/>
    <x v="90"/>
    <x v="2"/>
    <x v="3"/>
    <x v="0"/>
    <x v="3"/>
    <x v="0"/>
    <x v="2"/>
    <s v="Light"/>
    <s v="Medium"/>
    <x v="5"/>
    <x v="0"/>
    <x v="107"/>
    <s v="A+"/>
    <x v="1"/>
  </r>
  <r>
    <s v="FAM02669"/>
    <n v="47"/>
    <x v="0"/>
    <n v="38"/>
    <x v="0"/>
    <x v="106"/>
    <x v="194"/>
    <x v="7"/>
    <x v="3"/>
    <x v="3"/>
    <x v="0"/>
    <x v="0"/>
    <x v="0"/>
    <s v="Olive"/>
    <s v="Light"/>
    <x v="0"/>
    <x v="1"/>
    <x v="43"/>
    <s v="B-"/>
    <x v="0"/>
  </r>
  <r>
    <s v="FAM02670"/>
    <n v="40"/>
    <x v="1"/>
    <n v="18"/>
    <x v="1"/>
    <x v="16"/>
    <x v="2"/>
    <x v="1"/>
    <x v="4"/>
    <x v="0"/>
    <x v="0"/>
    <x v="0"/>
    <x v="1"/>
    <s v="Light"/>
    <s v="Light"/>
    <x v="5"/>
    <x v="1"/>
    <x v="127"/>
    <s v="AB+"/>
    <x v="2"/>
  </r>
  <r>
    <s v="FAM02671"/>
    <n v="37"/>
    <x v="1"/>
    <n v="30"/>
    <x v="1"/>
    <x v="49"/>
    <x v="114"/>
    <x v="0"/>
    <x v="3"/>
    <x v="0"/>
    <x v="2"/>
    <x v="0"/>
    <x v="1"/>
    <s v="Olive"/>
    <s v="Fair"/>
    <x v="2"/>
    <x v="0"/>
    <x v="275"/>
    <s v="O+"/>
    <x v="1"/>
  </r>
  <r>
    <s v="FAM02675"/>
    <n v="49"/>
    <x v="0"/>
    <n v="38"/>
    <x v="0"/>
    <x v="50"/>
    <x v="21"/>
    <x v="4"/>
    <x v="0"/>
    <x v="2"/>
    <x v="1"/>
    <x v="1"/>
    <x v="2"/>
    <s v="Fair"/>
    <s v="Medium"/>
    <x v="4"/>
    <x v="1"/>
    <x v="149"/>
    <s v="B+"/>
    <x v="0"/>
  </r>
  <r>
    <s v="FAM02680"/>
    <n v="47"/>
    <x v="0"/>
    <n v="33"/>
    <x v="0"/>
    <x v="49"/>
    <x v="156"/>
    <x v="2"/>
    <x v="0"/>
    <x v="1"/>
    <x v="1"/>
    <x v="3"/>
    <x v="0"/>
    <s v="Dark"/>
    <s v="Olive"/>
    <x v="1"/>
    <x v="0"/>
    <x v="157"/>
    <s v="AB+"/>
    <x v="0"/>
  </r>
  <r>
    <s v="FAM02681"/>
    <n v="34"/>
    <x v="1"/>
    <n v="43"/>
    <x v="0"/>
    <x v="245"/>
    <x v="83"/>
    <x v="1"/>
    <x v="3"/>
    <x v="0"/>
    <x v="3"/>
    <x v="0"/>
    <x v="1"/>
    <s v="Olive"/>
    <s v="Olive"/>
    <x v="1"/>
    <x v="1"/>
    <x v="134"/>
    <s v="A+"/>
    <x v="0"/>
  </r>
  <r>
    <s v="FAM02682"/>
    <n v="42"/>
    <x v="1"/>
    <n v="22"/>
    <x v="1"/>
    <x v="285"/>
    <x v="92"/>
    <x v="1"/>
    <x v="1"/>
    <x v="3"/>
    <x v="3"/>
    <x v="0"/>
    <x v="1"/>
    <s v="Olive"/>
    <s v="Medium"/>
    <x v="4"/>
    <x v="1"/>
    <x v="106"/>
    <s v="A+"/>
    <x v="1"/>
  </r>
  <r>
    <s v="FAM02687"/>
    <n v="43"/>
    <x v="1"/>
    <n v="46"/>
    <x v="2"/>
    <x v="204"/>
    <x v="52"/>
    <x v="4"/>
    <x v="0"/>
    <x v="1"/>
    <x v="2"/>
    <x v="0"/>
    <x v="2"/>
    <s v="Light"/>
    <s v="Olive"/>
    <x v="3"/>
    <x v="0"/>
    <x v="296"/>
    <s v="B+"/>
    <x v="0"/>
  </r>
  <r>
    <s v="FAM02689"/>
    <n v="47"/>
    <x v="0"/>
    <n v="25"/>
    <x v="1"/>
    <x v="170"/>
    <x v="195"/>
    <x v="0"/>
    <x v="1"/>
    <x v="0"/>
    <x v="1"/>
    <x v="0"/>
    <x v="1"/>
    <s v="Dark"/>
    <s v="Medium"/>
    <x v="1"/>
    <x v="1"/>
    <x v="71"/>
    <s v="A+"/>
    <x v="1"/>
  </r>
  <r>
    <s v="FAM02694"/>
    <n v="39"/>
    <x v="1"/>
    <n v="33"/>
    <x v="0"/>
    <x v="173"/>
    <x v="3"/>
    <x v="0"/>
    <x v="3"/>
    <x v="1"/>
    <x v="2"/>
    <x v="0"/>
    <x v="0"/>
    <s v="Light"/>
    <s v="Fair"/>
    <x v="2"/>
    <x v="0"/>
    <x v="374"/>
    <s v="O+"/>
    <x v="1"/>
  </r>
  <r>
    <s v="FAM02695"/>
    <n v="38"/>
    <x v="1"/>
    <n v="34"/>
    <x v="0"/>
    <x v="105"/>
    <x v="79"/>
    <x v="0"/>
    <x v="1"/>
    <x v="3"/>
    <x v="0"/>
    <x v="3"/>
    <x v="2"/>
    <s v="Olive"/>
    <s v="Light"/>
    <x v="5"/>
    <x v="1"/>
    <x v="303"/>
    <s v="A+"/>
    <x v="1"/>
  </r>
  <r>
    <s v="FAM02696"/>
    <n v="48"/>
    <x v="0"/>
    <n v="49"/>
    <x v="2"/>
    <x v="118"/>
    <x v="39"/>
    <x v="4"/>
    <x v="4"/>
    <x v="1"/>
    <x v="3"/>
    <x v="0"/>
    <x v="1"/>
    <s v="Medium"/>
    <s v="Light"/>
    <x v="5"/>
    <x v="0"/>
    <x v="80"/>
    <s v="AB+"/>
    <x v="0"/>
  </r>
  <r>
    <s v="FAM02698"/>
    <n v="37"/>
    <x v="1"/>
    <n v="37"/>
    <x v="0"/>
    <x v="104"/>
    <x v="35"/>
    <x v="4"/>
    <x v="0"/>
    <x v="3"/>
    <x v="1"/>
    <x v="1"/>
    <x v="0"/>
    <s v="Medium"/>
    <s v="Olive"/>
    <x v="5"/>
    <x v="1"/>
    <x v="135"/>
    <s v="B+"/>
    <x v="1"/>
  </r>
  <r>
    <s v="FAM02699"/>
    <n v="47"/>
    <x v="0"/>
    <n v="19"/>
    <x v="1"/>
    <x v="78"/>
    <x v="59"/>
    <x v="4"/>
    <x v="3"/>
    <x v="0"/>
    <x v="0"/>
    <x v="1"/>
    <x v="1"/>
    <s v="Dark"/>
    <s v="Fair"/>
    <x v="1"/>
    <x v="0"/>
    <x v="106"/>
    <s v="B+"/>
    <x v="0"/>
  </r>
  <r>
    <s v="FAM02701"/>
    <n v="50"/>
    <x v="0"/>
    <n v="35"/>
    <x v="0"/>
    <x v="64"/>
    <x v="98"/>
    <x v="6"/>
    <x v="3"/>
    <x v="1"/>
    <x v="1"/>
    <x v="1"/>
    <x v="0"/>
    <s v="Olive"/>
    <s v="Light"/>
    <x v="1"/>
    <x v="0"/>
    <x v="206"/>
    <s v="O-"/>
    <x v="1"/>
  </r>
  <r>
    <s v="FAM02702"/>
    <n v="46"/>
    <x v="0"/>
    <n v="18"/>
    <x v="1"/>
    <x v="13"/>
    <x v="38"/>
    <x v="1"/>
    <x v="5"/>
    <x v="3"/>
    <x v="0"/>
    <x v="3"/>
    <x v="0"/>
    <s v="Light"/>
    <s v="Light"/>
    <x v="5"/>
    <x v="1"/>
    <x v="95"/>
    <s v="A+"/>
    <x v="2"/>
  </r>
  <r>
    <s v="FAM02707"/>
    <n v="31"/>
    <x v="1"/>
    <n v="25"/>
    <x v="1"/>
    <x v="309"/>
    <x v="44"/>
    <x v="2"/>
    <x v="1"/>
    <x v="3"/>
    <x v="0"/>
    <x v="3"/>
    <x v="3"/>
    <s v="Olive"/>
    <s v="Medium"/>
    <x v="5"/>
    <x v="0"/>
    <x v="290"/>
    <s v="A+"/>
    <x v="2"/>
  </r>
  <r>
    <s v="FAM02709"/>
    <n v="50"/>
    <x v="0"/>
    <n v="37"/>
    <x v="0"/>
    <x v="106"/>
    <x v="68"/>
    <x v="4"/>
    <x v="3"/>
    <x v="1"/>
    <x v="0"/>
    <x v="0"/>
    <x v="1"/>
    <s v="Fair"/>
    <s v="Dark"/>
    <x v="5"/>
    <x v="0"/>
    <x v="94"/>
    <s v="B+"/>
    <x v="1"/>
  </r>
  <r>
    <s v="FAM02712"/>
    <n v="49"/>
    <x v="0"/>
    <n v="33"/>
    <x v="0"/>
    <x v="164"/>
    <x v="30"/>
    <x v="0"/>
    <x v="3"/>
    <x v="1"/>
    <x v="3"/>
    <x v="3"/>
    <x v="1"/>
    <s v="Light"/>
    <s v="Light"/>
    <x v="3"/>
    <x v="1"/>
    <x v="127"/>
    <s v="O+"/>
    <x v="0"/>
  </r>
  <r>
    <s v="FAM02713"/>
    <n v="43"/>
    <x v="1"/>
    <n v="24"/>
    <x v="1"/>
    <x v="260"/>
    <x v="88"/>
    <x v="0"/>
    <x v="0"/>
    <x v="1"/>
    <x v="2"/>
    <x v="0"/>
    <x v="1"/>
    <s v="Medium"/>
    <s v="Olive"/>
    <x v="5"/>
    <x v="1"/>
    <x v="86"/>
    <s v="B+"/>
    <x v="2"/>
  </r>
  <r>
    <s v="FAM02717"/>
    <n v="45"/>
    <x v="1"/>
    <n v="31"/>
    <x v="0"/>
    <x v="265"/>
    <x v="189"/>
    <x v="4"/>
    <x v="3"/>
    <x v="1"/>
    <x v="0"/>
    <x v="3"/>
    <x v="1"/>
    <s v="Fair"/>
    <s v="Medium"/>
    <x v="5"/>
    <x v="1"/>
    <x v="182"/>
    <s v="B+"/>
    <x v="2"/>
  </r>
  <r>
    <s v="FAM02718"/>
    <n v="46"/>
    <x v="0"/>
    <n v="31"/>
    <x v="0"/>
    <x v="68"/>
    <x v="135"/>
    <x v="1"/>
    <x v="0"/>
    <x v="0"/>
    <x v="1"/>
    <x v="3"/>
    <x v="0"/>
    <s v="Medium"/>
    <s v="Light"/>
    <x v="5"/>
    <x v="0"/>
    <x v="73"/>
    <s v="AB+"/>
    <x v="1"/>
  </r>
  <r>
    <s v="FAM02719"/>
    <n v="46"/>
    <x v="0"/>
    <n v="50"/>
    <x v="2"/>
    <x v="67"/>
    <x v="139"/>
    <x v="6"/>
    <x v="0"/>
    <x v="1"/>
    <x v="3"/>
    <x v="3"/>
    <x v="1"/>
    <s v="Medium"/>
    <s v="Fair"/>
    <x v="2"/>
    <x v="1"/>
    <x v="165"/>
    <s v="B+"/>
    <x v="0"/>
  </r>
  <r>
    <s v="FAM02721"/>
    <n v="34"/>
    <x v="1"/>
    <n v="37"/>
    <x v="0"/>
    <x v="53"/>
    <x v="225"/>
    <x v="1"/>
    <x v="1"/>
    <x v="2"/>
    <x v="1"/>
    <x v="3"/>
    <x v="2"/>
    <s v="Medium"/>
    <s v="Olive"/>
    <x v="1"/>
    <x v="0"/>
    <x v="357"/>
    <s v="A+"/>
    <x v="1"/>
  </r>
  <r>
    <s v="FAM02722"/>
    <n v="49"/>
    <x v="0"/>
    <n v="24"/>
    <x v="1"/>
    <x v="249"/>
    <x v="80"/>
    <x v="6"/>
    <x v="0"/>
    <x v="0"/>
    <x v="3"/>
    <x v="1"/>
    <x v="1"/>
    <s v="Medium"/>
    <s v="Fair"/>
    <x v="2"/>
    <x v="1"/>
    <x v="244"/>
    <s v="B+"/>
    <x v="1"/>
  </r>
  <r>
    <s v="FAM02724"/>
    <n v="42"/>
    <x v="1"/>
    <n v="20"/>
    <x v="1"/>
    <x v="81"/>
    <x v="232"/>
    <x v="4"/>
    <x v="1"/>
    <x v="2"/>
    <x v="2"/>
    <x v="0"/>
    <x v="0"/>
    <s v="Fair"/>
    <s v="Fair"/>
    <x v="3"/>
    <x v="0"/>
    <x v="139"/>
    <s v="AB+"/>
    <x v="1"/>
  </r>
  <r>
    <s v="FAM02727"/>
    <n v="37"/>
    <x v="1"/>
    <n v="39"/>
    <x v="0"/>
    <x v="36"/>
    <x v="126"/>
    <x v="1"/>
    <x v="0"/>
    <x v="1"/>
    <x v="0"/>
    <x v="0"/>
    <x v="2"/>
    <s v="Fair"/>
    <s v="Olive"/>
    <x v="3"/>
    <x v="1"/>
    <x v="181"/>
    <s v="AB+"/>
    <x v="1"/>
  </r>
  <r>
    <s v="FAM02729"/>
    <n v="48"/>
    <x v="0"/>
    <n v="41"/>
    <x v="0"/>
    <x v="209"/>
    <x v="13"/>
    <x v="0"/>
    <x v="3"/>
    <x v="1"/>
    <x v="2"/>
    <x v="3"/>
    <x v="0"/>
    <s v="Fair"/>
    <s v="Light"/>
    <x v="5"/>
    <x v="0"/>
    <x v="39"/>
    <s v="O-"/>
    <x v="1"/>
  </r>
  <r>
    <s v="FAM02730"/>
    <n v="32"/>
    <x v="1"/>
    <n v="40"/>
    <x v="0"/>
    <x v="242"/>
    <x v="173"/>
    <x v="0"/>
    <x v="1"/>
    <x v="3"/>
    <x v="0"/>
    <x v="3"/>
    <x v="1"/>
    <s v="Fair"/>
    <s v="Olive"/>
    <x v="4"/>
    <x v="1"/>
    <x v="227"/>
    <s v="A+"/>
    <x v="1"/>
  </r>
  <r>
    <s v="FAM02731"/>
    <n v="36"/>
    <x v="1"/>
    <n v="27"/>
    <x v="1"/>
    <x v="268"/>
    <x v="173"/>
    <x v="7"/>
    <x v="4"/>
    <x v="0"/>
    <x v="1"/>
    <x v="3"/>
    <x v="2"/>
    <s v="Olive"/>
    <s v="Medium"/>
    <x v="4"/>
    <x v="1"/>
    <x v="11"/>
    <s v="AB-"/>
    <x v="1"/>
  </r>
  <r>
    <s v="FAM02733"/>
    <n v="41"/>
    <x v="1"/>
    <n v="28"/>
    <x v="1"/>
    <x v="114"/>
    <x v="78"/>
    <x v="4"/>
    <x v="3"/>
    <x v="3"/>
    <x v="0"/>
    <x v="3"/>
    <x v="0"/>
    <s v="Light"/>
    <s v="Olive"/>
    <x v="1"/>
    <x v="0"/>
    <x v="120"/>
    <s v="B+"/>
    <x v="1"/>
  </r>
  <r>
    <s v="FAM02736"/>
    <n v="32"/>
    <x v="1"/>
    <n v="41"/>
    <x v="0"/>
    <x v="202"/>
    <x v="152"/>
    <x v="4"/>
    <x v="3"/>
    <x v="0"/>
    <x v="1"/>
    <x v="0"/>
    <x v="2"/>
    <s v="Olive"/>
    <s v="Olive"/>
    <x v="5"/>
    <x v="1"/>
    <x v="70"/>
    <s v="B+"/>
    <x v="1"/>
  </r>
  <r>
    <s v="FAM02738"/>
    <n v="41"/>
    <x v="1"/>
    <n v="29"/>
    <x v="1"/>
    <x v="86"/>
    <x v="208"/>
    <x v="1"/>
    <x v="0"/>
    <x v="1"/>
    <x v="3"/>
    <x v="1"/>
    <x v="0"/>
    <s v="Medium"/>
    <s v="Fair"/>
    <x v="2"/>
    <x v="1"/>
    <x v="247"/>
    <s v="AB+"/>
    <x v="1"/>
  </r>
  <r>
    <s v="FAM02739"/>
    <n v="42"/>
    <x v="1"/>
    <n v="44"/>
    <x v="0"/>
    <x v="204"/>
    <x v="221"/>
    <x v="6"/>
    <x v="1"/>
    <x v="0"/>
    <x v="0"/>
    <x v="1"/>
    <x v="0"/>
    <s v="Dark"/>
    <s v="Medium"/>
    <x v="5"/>
    <x v="1"/>
    <x v="186"/>
    <s v="A+"/>
    <x v="1"/>
  </r>
  <r>
    <s v="FAM02743"/>
    <n v="40"/>
    <x v="1"/>
    <n v="30"/>
    <x v="1"/>
    <x v="30"/>
    <x v="165"/>
    <x v="7"/>
    <x v="1"/>
    <x v="0"/>
    <x v="0"/>
    <x v="0"/>
    <x v="1"/>
    <s v="Olive"/>
    <s v="Light"/>
    <x v="1"/>
    <x v="1"/>
    <x v="268"/>
    <s v="AB+"/>
    <x v="1"/>
  </r>
  <r>
    <s v="FAM02744"/>
    <n v="40"/>
    <x v="1"/>
    <n v="47"/>
    <x v="2"/>
    <x v="86"/>
    <x v="99"/>
    <x v="2"/>
    <x v="1"/>
    <x v="1"/>
    <x v="0"/>
    <x v="0"/>
    <x v="1"/>
    <s v="Fair"/>
    <s v="Dark"/>
    <x v="1"/>
    <x v="0"/>
    <x v="109"/>
    <s v="A+"/>
    <x v="0"/>
  </r>
  <r>
    <s v="FAM02748"/>
    <n v="47"/>
    <x v="0"/>
    <n v="22"/>
    <x v="1"/>
    <x v="197"/>
    <x v="204"/>
    <x v="1"/>
    <x v="3"/>
    <x v="1"/>
    <x v="1"/>
    <x v="1"/>
    <x v="1"/>
    <s v="Light"/>
    <s v="Medium"/>
    <x v="0"/>
    <x v="0"/>
    <x v="147"/>
    <s v="A+"/>
    <x v="0"/>
  </r>
  <r>
    <s v="FAM02749"/>
    <n v="43"/>
    <x v="1"/>
    <n v="36"/>
    <x v="0"/>
    <x v="35"/>
    <x v="80"/>
    <x v="2"/>
    <x v="0"/>
    <x v="3"/>
    <x v="3"/>
    <x v="0"/>
    <x v="0"/>
    <s v="Dark"/>
    <s v="Dark"/>
    <x v="2"/>
    <x v="1"/>
    <x v="197"/>
    <s v="AB+"/>
    <x v="1"/>
  </r>
  <r>
    <s v="FAM02751"/>
    <n v="32"/>
    <x v="1"/>
    <n v="49"/>
    <x v="2"/>
    <x v="50"/>
    <x v="158"/>
    <x v="0"/>
    <x v="0"/>
    <x v="2"/>
    <x v="3"/>
    <x v="0"/>
    <x v="1"/>
    <s v="Olive"/>
    <s v="Medium"/>
    <x v="5"/>
    <x v="0"/>
    <x v="46"/>
    <s v="B-"/>
    <x v="2"/>
  </r>
  <r>
    <s v="FAM02755"/>
    <n v="36"/>
    <x v="1"/>
    <n v="30"/>
    <x v="1"/>
    <x v="205"/>
    <x v="159"/>
    <x v="6"/>
    <x v="0"/>
    <x v="3"/>
    <x v="0"/>
    <x v="1"/>
    <x v="0"/>
    <s v="Medium"/>
    <s v="Olive"/>
    <x v="1"/>
    <x v="1"/>
    <x v="158"/>
    <s v="B-"/>
    <x v="1"/>
  </r>
  <r>
    <s v="FAM02757"/>
    <n v="37"/>
    <x v="1"/>
    <n v="26"/>
    <x v="1"/>
    <x v="126"/>
    <x v="60"/>
    <x v="1"/>
    <x v="1"/>
    <x v="1"/>
    <x v="1"/>
    <x v="1"/>
    <x v="1"/>
    <s v="Fair"/>
    <s v="Fair"/>
    <x v="2"/>
    <x v="1"/>
    <x v="105"/>
    <s v="A+"/>
    <x v="1"/>
  </r>
  <r>
    <s v="FAM02758"/>
    <n v="41"/>
    <x v="1"/>
    <n v="41"/>
    <x v="0"/>
    <x v="43"/>
    <x v="48"/>
    <x v="3"/>
    <x v="0"/>
    <x v="1"/>
    <x v="0"/>
    <x v="1"/>
    <x v="2"/>
    <s v="Medium"/>
    <s v="Medium"/>
    <x v="1"/>
    <x v="1"/>
    <x v="283"/>
    <s v="AB+"/>
    <x v="0"/>
  </r>
  <r>
    <s v="FAM02759"/>
    <n v="43"/>
    <x v="1"/>
    <n v="31"/>
    <x v="0"/>
    <x v="276"/>
    <x v="64"/>
    <x v="0"/>
    <x v="1"/>
    <x v="1"/>
    <x v="1"/>
    <x v="1"/>
    <x v="1"/>
    <s v="Light"/>
    <s v="Olive"/>
    <x v="2"/>
    <x v="0"/>
    <x v="103"/>
    <s v="A-"/>
    <x v="1"/>
  </r>
  <r>
    <s v="FAM02760"/>
    <n v="38"/>
    <x v="1"/>
    <n v="25"/>
    <x v="1"/>
    <x v="231"/>
    <x v="83"/>
    <x v="4"/>
    <x v="7"/>
    <x v="3"/>
    <x v="2"/>
    <x v="2"/>
    <x v="2"/>
    <s v="Olive"/>
    <s v="Medium"/>
    <x v="5"/>
    <x v="0"/>
    <x v="251"/>
    <s v="B-"/>
    <x v="1"/>
  </r>
  <r>
    <s v="FAM02761"/>
    <n v="40"/>
    <x v="1"/>
    <n v="36"/>
    <x v="0"/>
    <x v="208"/>
    <x v="186"/>
    <x v="1"/>
    <x v="1"/>
    <x v="1"/>
    <x v="1"/>
    <x v="1"/>
    <x v="1"/>
    <s v="Fair"/>
    <s v="Light"/>
    <x v="3"/>
    <x v="0"/>
    <x v="325"/>
    <s v="A+"/>
    <x v="1"/>
  </r>
  <r>
    <s v="FAM02763"/>
    <n v="47"/>
    <x v="0"/>
    <n v="47"/>
    <x v="2"/>
    <x v="53"/>
    <x v="172"/>
    <x v="0"/>
    <x v="0"/>
    <x v="1"/>
    <x v="2"/>
    <x v="0"/>
    <x v="2"/>
    <s v="Medium"/>
    <s v="Medium"/>
    <x v="0"/>
    <x v="1"/>
    <x v="74"/>
    <s v="B+"/>
    <x v="0"/>
  </r>
  <r>
    <s v="FAM02765"/>
    <n v="36"/>
    <x v="1"/>
    <n v="43"/>
    <x v="0"/>
    <x v="252"/>
    <x v="154"/>
    <x v="4"/>
    <x v="4"/>
    <x v="1"/>
    <x v="4"/>
    <x v="1"/>
    <x v="2"/>
    <s v="Light"/>
    <s v="Olive"/>
    <x v="5"/>
    <x v="0"/>
    <x v="0"/>
    <s v="AB+"/>
    <x v="1"/>
  </r>
  <r>
    <s v="FAM02767"/>
    <n v="38"/>
    <x v="1"/>
    <n v="31"/>
    <x v="0"/>
    <x v="197"/>
    <x v="99"/>
    <x v="3"/>
    <x v="3"/>
    <x v="1"/>
    <x v="3"/>
    <x v="1"/>
    <x v="2"/>
    <s v="Light"/>
    <s v="Olive"/>
    <x v="5"/>
    <x v="0"/>
    <x v="224"/>
    <s v="A-"/>
    <x v="2"/>
  </r>
  <r>
    <s v="FAM02768"/>
    <n v="46"/>
    <x v="0"/>
    <n v="38"/>
    <x v="0"/>
    <x v="127"/>
    <x v="212"/>
    <x v="0"/>
    <x v="0"/>
    <x v="1"/>
    <x v="4"/>
    <x v="1"/>
    <x v="1"/>
    <s v="Medium"/>
    <s v="Medium"/>
    <x v="3"/>
    <x v="0"/>
    <x v="109"/>
    <s v="B+"/>
    <x v="1"/>
  </r>
  <r>
    <s v="FAM02771"/>
    <n v="31"/>
    <x v="1"/>
    <n v="45"/>
    <x v="0"/>
    <x v="309"/>
    <x v="174"/>
    <x v="1"/>
    <x v="1"/>
    <x v="1"/>
    <x v="0"/>
    <x v="1"/>
    <x v="0"/>
    <s v="Dark"/>
    <s v="Olive"/>
    <x v="1"/>
    <x v="1"/>
    <x v="120"/>
    <s v="A-"/>
    <x v="1"/>
  </r>
  <r>
    <s v="FAM02772"/>
    <n v="40"/>
    <x v="1"/>
    <n v="46"/>
    <x v="2"/>
    <x v="191"/>
    <x v="104"/>
    <x v="1"/>
    <x v="3"/>
    <x v="3"/>
    <x v="1"/>
    <x v="0"/>
    <x v="2"/>
    <s v="Olive"/>
    <s v="Fair"/>
    <x v="3"/>
    <x v="1"/>
    <x v="375"/>
    <s v="A+"/>
    <x v="1"/>
  </r>
  <r>
    <s v="FAM02774"/>
    <n v="47"/>
    <x v="0"/>
    <n v="35"/>
    <x v="0"/>
    <x v="53"/>
    <x v="234"/>
    <x v="7"/>
    <x v="0"/>
    <x v="1"/>
    <x v="4"/>
    <x v="0"/>
    <x v="1"/>
    <s v="Olive"/>
    <s v="Fair"/>
    <x v="4"/>
    <x v="1"/>
    <x v="353"/>
    <s v="B+"/>
    <x v="0"/>
  </r>
  <r>
    <s v="FAM02776"/>
    <n v="36"/>
    <x v="1"/>
    <n v="29"/>
    <x v="1"/>
    <x v="78"/>
    <x v="29"/>
    <x v="4"/>
    <x v="3"/>
    <x v="1"/>
    <x v="0"/>
    <x v="0"/>
    <x v="1"/>
    <s v="Medium"/>
    <s v="Medium"/>
    <x v="5"/>
    <x v="0"/>
    <x v="62"/>
    <s v="B+"/>
    <x v="2"/>
  </r>
  <r>
    <s v="FAM02777"/>
    <n v="39"/>
    <x v="1"/>
    <n v="22"/>
    <x v="1"/>
    <x v="70"/>
    <x v="154"/>
    <x v="1"/>
    <x v="3"/>
    <x v="3"/>
    <x v="3"/>
    <x v="0"/>
    <x v="1"/>
    <s v="Light"/>
    <s v="Light"/>
    <x v="0"/>
    <x v="1"/>
    <x v="185"/>
    <s v="A+"/>
    <x v="1"/>
  </r>
  <r>
    <s v="FAM02778"/>
    <n v="31"/>
    <x v="1"/>
    <n v="28"/>
    <x v="1"/>
    <x v="61"/>
    <x v="140"/>
    <x v="7"/>
    <x v="7"/>
    <x v="1"/>
    <x v="3"/>
    <x v="3"/>
    <x v="0"/>
    <s v="Dark"/>
    <s v="Light"/>
    <x v="4"/>
    <x v="0"/>
    <x v="94"/>
    <s v="B-"/>
    <x v="1"/>
  </r>
  <r>
    <s v="FAM02780"/>
    <n v="36"/>
    <x v="1"/>
    <n v="48"/>
    <x v="2"/>
    <x v="117"/>
    <x v="120"/>
    <x v="1"/>
    <x v="0"/>
    <x v="0"/>
    <x v="2"/>
    <x v="1"/>
    <x v="3"/>
    <s v="Light"/>
    <s v="Olive"/>
    <x v="0"/>
    <x v="1"/>
    <x v="295"/>
    <s v="AB+"/>
    <x v="0"/>
  </r>
  <r>
    <s v="FAM02781"/>
    <n v="38"/>
    <x v="1"/>
    <n v="48"/>
    <x v="2"/>
    <x v="204"/>
    <x v="70"/>
    <x v="4"/>
    <x v="1"/>
    <x v="3"/>
    <x v="3"/>
    <x v="0"/>
    <x v="0"/>
    <s v="Olive"/>
    <s v="Light"/>
    <x v="5"/>
    <x v="0"/>
    <x v="264"/>
    <s v="AB+"/>
    <x v="1"/>
  </r>
  <r>
    <s v="FAM02782"/>
    <n v="45"/>
    <x v="1"/>
    <n v="30"/>
    <x v="1"/>
    <x v="18"/>
    <x v="255"/>
    <x v="2"/>
    <x v="1"/>
    <x v="2"/>
    <x v="4"/>
    <x v="3"/>
    <x v="2"/>
    <s v="Light"/>
    <s v="Medium"/>
    <x v="1"/>
    <x v="1"/>
    <x v="54"/>
    <s v="A+"/>
    <x v="1"/>
  </r>
  <r>
    <s v="FAM02788"/>
    <n v="43"/>
    <x v="1"/>
    <n v="33"/>
    <x v="0"/>
    <x v="135"/>
    <x v="215"/>
    <x v="1"/>
    <x v="5"/>
    <x v="3"/>
    <x v="0"/>
    <x v="0"/>
    <x v="1"/>
    <s v="Fair"/>
    <s v="Fair"/>
    <x v="4"/>
    <x v="0"/>
    <x v="196"/>
    <s v="A-"/>
    <x v="0"/>
  </r>
  <r>
    <s v="FAM02789"/>
    <n v="42"/>
    <x v="1"/>
    <n v="23"/>
    <x v="1"/>
    <x v="256"/>
    <x v="22"/>
    <x v="7"/>
    <x v="0"/>
    <x v="1"/>
    <x v="1"/>
    <x v="0"/>
    <x v="1"/>
    <s v="Fair"/>
    <s v="Olive"/>
    <x v="2"/>
    <x v="1"/>
    <x v="248"/>
    <s v="B-"/>
    <x v="1"/>
  </r>
  <r>
    <s v="FAM02790"/>
    <n v="34"/>
    <x v="1"/>
    <n v="42"/>
    <x v="0"/>
    <x v="198"/>
    <x v="271"/>
    <x v="4"/>
    <x v="1"/>
    <x v="0"/>
    <x v="0"/>
    <x v="3"/>
    <x v="1"/>
    <s v="Olive"/>
    <s v="Light"/>
    <x v="5"/>
    <x v="0"/>
    <x v="46"/>
    <s v="AB+"/>
    <x v="1"/>
  </r>
  <r>
    <s v="FAM02791"/>
    <n v="46"/>
    <x v="0"/>
    <n v="32"/>
    <x v="0"/>
    <x v="124"/>
    <x v="193"/>
    <x v="3"/>
    <x v="0"/>
    <x v="1"/>
    <x v="2"/>
    <x v="2"/>
    <x v="0"/>
    <s v="Dark"/>
    <s v="Medium"/>
    <x v="5"/>
    <x v="0"/>
    <x v="35"/>
    <s v="B+"/>
    <x v="1"/>
  </r>
  <r>
    <s v="FAM02793"/>
    <n v="36"/>
    <x v="1"/>
    <n v="21"/>
    <x v="1"/>
    <x v="170"/>
    <x v="136"/>
    <x v="0"/>
    <x v="3"/>
    <x v="2"/>
    <x v="0"/>
    <x v="0"/>
    <x v="2"/>
    <s v="Fair"/>
    <s v="Olive"/>
    <x v="2"/>
    <x v="0"/>
    <x v="198"/>
    <s v="O+"/>
    <x v="1"/>
  </r>
  <r>
    <s v="FAM02794"/>
    <n v="33"/>
    <x v="1"/>
    <n v="47"/>
    <x v="2"/>
    <x v="132"/>
    <x v="159"/>
    <x v="6"/>
    <x v="3"/>
    <x v="1"/>
    <x v="4"/>
    <x v="0"/>
    <x v="0"/>
    <s v="Medium"/>
    <s v="Medium"/>
    <x v="4"/>
    <x v="0"/>
    <x v="80"/>
    <s v="O-"/>
    <x v="0"/>
  </r>
  <r>
    <s v="FAM02795"/>
    <n v="46"/>
    <x v="0"/>
    <n v="44"/>
    <x v="0"/>
    <x v="166"/>
    <x v="122"/>
    <x v="4"/>
    <x v="1"/>
    <x v="1"/>
    <x v="3"/>
    <x v="1"/>
    <x v="1"/>
    <s v="Olive"/>
    <s v="Light"/>
    <x v="3"/>
    <x v="0"/>
    <x v="233"/>
    <s v="AB+"/>
    <x v="1"/>
  </r>
  <r>
    <s v="FAM02796"/>
    <n v="37"/>
    <x v="1"/>
    <n v="48"/>
    <x v="2"/>
    <x v="237"/>
    <x v="214"/>
    <x v="4"/>
    <x v="0"/>
    <x v="1"/>
    <x v="3"/>
    <x v="0"/>
    <x v="0"/>
    <s v="Medium"/>
    <s v="Dark"/>
    <x v="4"/>
    <x v="1"/>
    <x v="157"/>
    <s v="B+"/>
    <x v="0"/>
  </r>
  <r>
    <s v="FAM02797"/>
    <n v="47"/>
    <x v="0"/>
    <n v="49"/>
    <x v="2"/>
    <x v="70"/>
    <x v="89"/>
    <x v="1"/>
    <x v="3"/>
    <x v="1"/>
    <x v="1"/>
    <x v="0"/>
    <x v="0"/>
    <s v="Light"/>
    <s v="Light"/>
    <x v="2"/>
    <x v="0"/>
    <x v="245"/>
    <s v="A+"/>
    <x v="0"/>
  </r>
  <r>
    <s v="FAM02803"/>
    <n v="36"/>
    <x v="1"/>
    <n v="38"/>
    <x v="0"/>
    <x v="160"/>
    <x v="4"/>
    <x v="1"/>
    <x v="0"/>
    <x v="1"/>
    <x v="0"/>
    <x v="1"/>
    <x v="1"/>
    <s v="Fair"/>
    <s v="Light"/>
    <x v="1"/>
    <x v="1"/>
    <x v="159"/>
    <s v="AB+"/>
    <x v="1"/>
  </r>
  <r>
    <s v="FAM02804"/>
    <n v="36"/>
    <x v="1"/>
    <n v="29"/>
    <x v="1"/>
    <x v="178"/>
    <x v="243"/>
    <x v="1"/>
    <x v="7"/>
    <x v="1"/>
    <x v="3"/>
    <x v="3"/>
    <x v="1"/>
    <s v="Olive"/>
    <s v="Fair"/>
    <x v="2"/>
    <x v="0"/>
    <x v="114"/>
    <s v="AB-"/>
    <x v="1"/>
  </r>
  <r>
    <s v="FAM02808"/>
    <n v="38"/>
    <x v="1"/>
    <n v="37"/>
    <x v="0"/>
    <x v="91"/>
    <x v="253"/>
    <x v="4"/>
    <x v="1"/>
    <x v="1"/>
    <x v="2"/>
    <x v="1"/>
    <x v="1"/>
    <s v="Medium"/>
    <s v="Light"/>
    <x v="5"/>
    <x v="1"/>
    <x v="148"/>
    <s v="AB+"/>
    <x v="2"/>
  </r>
  <r>
    <s v="FAM02811"/>
    <n v="32"/>
    <x v="1"/>
    <n v="46"/>
    <x v="2"/>
    <x v="42"/>
    <x v="74"/>
    <x v="0"/>
    <x v="0"/>
    <x v="3"/>
    <x v="0"/>
    <x v="1"/>
    <x v="0"/>
    <s v="Olive"/>
    <s v="Medium"/>
    <x v="5"/>
    <x v="1"/>
    <x v="159"/>
    <s v="B+"/>
    <x v="1"/>
  </r>
  <r>
    <s v="FAM02812"/>
    <n v="50"/>
    <x v="0"/>
    <n v="25"/>
    <x v="1"/>
    <x v="172"/>
    <x v="97"/>
    <x v="7"/>
    <x v="3"/>
    <x v="0"/>
    <x v="0"/>
    <x v="2"/>
    <x v="1"/>
    <s v="Olive"/>
    <s v="Medium"/>
    <x v="5"/>
    <x v="0"/>
    <x v="156"/>
    <s v="B+"/>
    <x v="1"/>
  </r>
  <r>
    <s v="FAM02813"/>
    <n v="35"/>
    <x v="1"/>
    <n v="29"/>
    <x v="1"/>
    <x v="92"/>
    <x v="13"/>
    <x v="1"/>
    <x v="0"/>
    <x v="1"/>
    <x v="0"/>
    <x v="3"/>
    <x v="1"/>
    <s v="Olive"/>
    <s v="Olive"/>
    <x v="5"/>
    <x v="1"/>
    <x v="255"/>
    <s v="AB-"/>
    <x v="2"/>
  </r>
  <r>
    <s v="FAM02815"/>
    <n v="41"/>
    <x v="1"/>
    <n v="19"/>
    <x v="1"/>
    <x v="175"/>
    <x v="123"/>
    <x v="2"/>
    <x v="3"/>
    <x v="1"/>
    <x v="1"/>
    <x v="1"/>
    <x v="1"/>
    <s v="Dark"/>
    <s v="Dark"/>
    <x v="3"/>
    <x v="0"/>
    <x v="143"/>
    <s v="A-"/>
    <x v="1"/>
  </r>
  <r>
    <s v="FAM02816"/>
    <n v="48"/>
    <x v="0"/>
    <n v="31"/>
    <x v="0"/>
    <x v="310"/>
    <x v="27"/>
    <x v="0"/>
    <x v="3"/>
    <x v="4"/>
    <x v="2"/>
    <x v="0"/>
    <x v="1"/>
    <s v="Olive"/>
    <s v="Medium"/>
    <x v="5"/>
    <x v="1"/>
    <x v="271"/>
    <s v="O-"/>
    <x v="1"/>
  </r>
  <r>
    <s v="FAM02817"/>
    <n v="41"/>
    <x v="1"/>
    <n v="23"/>
    <x v="1"/>
    <x v="273"/>
    <x v="2"/>
    <x v="1"/>
    <x v="7"/>
    <x v="1"/>
    <x v="1"/>
    <x v="1"/>
    <x v="2"/>
    <s v="Medium"/>
    <s v="Light"/>
    <x v="5"/>
    <x v="1"/>
    <x v="49"/>
    <s v="AB+"/>
    <x v="1"/>
  </r>
  <r>
    <s v="FAM02820"/>
    <n v="40"/>
    <x v="1"/>
    <n v="42"/>
    <x v="0"/>
    <x v="23"/>
    <x v="42"/>
    <x v="4"/>
    <x v="7"/>
    <x v="1"/>
    <x v="2"/>
    <x v="0"/>
    <x v="0"/>
    <s v="Olive"/>
    <s v="Dark"/>
    <x v="5"/>
    <x v="0"/>
    <x v="267"/>
    <s v="B+"/>
    <x v="1"/>
  </r>
  <r>
    <s v="FAM02821"/>
    <n v="35"/>
    <x v="1"/>
    <n v="49"/>
    <x v="2"/>
    <x v="6"/>
    <x v="135"/>
    <x v="0"/>
    <x v="3"/>
    <x v="2"/>
    <x v="0"/>
    <x v="3"/>
    <x v="1"/>
    <s v="Dark"/>
    <s v="Fair"/>
    <x v="1"/>
    <x v="0"/>
    <x v="87"/>
    <s v="O+"/>
    <x v="1"/>
  </r>
  <r>
    <s v="FAM02822"/>
    <n v="31"/>
    <x v="1"/>
    <n v="29"/>
    <x v="1"/>
    <x v="16"/>
    <x v="191"/>
    <x v="2"/>
    <x v="1"/>
    <x v="1"/>
    <x v="1"/>
    <x v="1"/>
    <x v="0"/>
    <s v="Olive"/>
    <s v="Medium"/>
    <x v="2"/>
    <x v="0"/>
    <x v="267"/>
    <s v="A+"/>
    <x v="1"/>
  </r>
  <r>
    <s v="FAM02824"/>
    <n v="43"/>
    <x v="1"/>
    <n v="36"/>
    <x v="0"/>
    <x v="132"/>
    <x v="100"/>
    <x v="0"/>
    <x v="5"/>
    <x v="1"/>
    <x v="0"/>
    <x v="3"/>
    <x v="0"/>
    <s v="Light"/>
    <s v="Fair"/>
    <x v="5"/>
    <x v="0"/>
    <x v="231"/>
    <s v="A+"/>
    <x v="2"/>
  </r>
  <r>
    <s v="FAM02826"/>
    <n v="49"/>
    <x v="0"/>
    <n v="48"/>
    <x v="2"/>
    <x v="226"/>
    <x v="19"/>
    <x v="4"/>
    <x v="3"/>
    <x v="1"/>
    <x v="0"/>
    <x v="0"/>
    <x v="1"/>
    <s v="Medium"/>
    <s v="Medium"/>
    <x v="1"/>
    <x v="0"/>
    <x v="91"/>
    <s v="B+"/>
    <x v="0"/>
  </r>
  <r>
    <s v="FAM02827"/>
    <n v="49"/>
    <x v="0"/>
    <n v="42"/>
    <x v="0"/>
    <x v="119"/>
    <x v="144"/>
    <x v="4"/>
    <x v="4"/>
    <x v="1"/>
    <x v="0"/>
    <x v="0"/>
    <x v="1"/>
    <s v="Olive"/>
    <s v="Medium"/>
    <x v="4"/>
    <x v="0"/>
    <x v="369"/>
    <s v="AB+"/>
    <x v="0"/>
  </r>
  <r>
    <s v="FAM02829"/>
    <n v="38"/>
    <x v="1"/>
    <n v="40"/>
    <x v="0"/>
    <x v="83"/>
    <x v="97"/>
    <x v="0"/>
    <x v="3"/>
    <x v="0"/>
    <x v="3"/>
    <x v="1"/>
    <x v="1"/>
    <s v="Fair"/>
    <s v="Light"/>
    <x v="3"/>
    <x v="1"/>
    <x v="54"/>
    <s v="O+"/>
    <x v="1"/>
  </r>
  <r>
    <s v="FAM02831"/>
    <n v="45"/>
    <x v="1"/>
    <n v="23"/>
    <x v="1"/>
    <x v="91"/>
    <x v="151"/>
    <x v="0"/>
    <x v="6"/>
    <x v="1"/>
    <x v="1"/>
    <x v="3"/>
    <x v="1"/>
    <s v="Olive"/>
    <s v="Fair"/>
    <x v="4"/>
    <x v="1"/>
    <x v="143"/>
    <s v="O-"/>
    <x v="1"/>
  </r>
  <r>
    <s v="FAM02833"/>
    <n v="49"/>
    <x v="0"/>
    <n v="40"/>
    <x v="0"/>
    <x v="16"/>
    <x v="274"/>
    <x v="1"/>
    <x v="3"/>
    <x v="2"/>
    <x v="1"/>
    <x v="1"/>
    <x v="1"/>
    <s v="Medium"/>
    <s v="Medium"/>
    <x v="2"/>
    <x v="0"/>
    <x v="195"/>
    <s v="A-"/>
    <x v="1"/>
  </r>
  <r>
    <s v="FAM02838"/>
    <n v="44"/>
    <x v="1"/>
    <n v="25"/>
    <x v="1"/>
    <x v="274"/>
    <x v="159"/>
    <x v="4"/>
    <x v="3"/>
    <x v="1"/>
    <x v="0"/>
    <x v="1"/>
    <x v="0"/>
    <s v="Fair"/>
    <s v="Olive"/>
    <x v="5"/>
    <x v="0"/>
    <x v="336"/>
    <s v="B+"/>
    <x v="2"/>
  </r>
  <r>
    <s v="FAM02840"/>
    <n v="34"/>
    <x v="1"/>
    <n v="32"/>
    <x v="0"/>
    <x v="27"/>
    <x v="83"/>
    <x v="0"/>
    <x v="0"/>
    <x v="3"/>
    <x v="1"/>
    <x v="1"/>
    <x v="0"/>
    <s v="Olive"/>
    <s v="Medium"/>
    <x v="5"/>
    <x v="1"/>
    <x v="27"/>
    <s v="B+"/>
    <x v="2"/>
  </r>
  <r>
    <s v="FAM02841"/>
    <n v="32"/>
    <x v="1"/>
    <n v="39"/>
    <x v="0"/>
    <x v="293"/>
    <x v="166"/>
    <x v="3"/>
    <x v="7"/>
    <x v="2"/>
    <x v="0"/>
    <x v="2"/>
    <x v="3"/>
    <s v="Olive"/>
    <s v="Light"/>
    <x v="3"/>
    <x v="1"/>
    <x v="135"/>
    <s v="B-"/>
    <x v="1"/>
  </r>
  <r>
    <s v="FAM02849"/>
    <n v="42"/>
    <x v="1"/>
    <n v="50"/>
    <x v="2"/>
    <x v="180"/>
    <x v="33"/>
    <x v="4"/>
    <x v="3"/>
    <x v="3"/>
    <x v="0"/>
    <x v="0"/>
    <x v="0"/>
    <s v="Light"/>
    <s v="Medium"/>
    <x v="2"/>
    <x v="0"/>
    <x v="100"/>
    <s v="B+"/>
    <x v="0"/>
  </r>
  <r>
    <s v="FAM02852"/>
    <n v="33"/>
    <x v="1"/>
    <n v="40"/>
    <x v="0"/>
    <x v="217"/>
    <x v="174"/>
    <x v="4"/>
    <x v="5"/>
    <x v="2"/>
    <x v="4"/>
    <x v="3"/>
    <x v="1"/>
    <s v="Dark"/>
    <s v="Olive"/>
    <x v="1"/>
    <x v="1"/>
    <x v="343"/>
    <s v="AB-"/>
    <x v="1"/>
  </r>
  <r>
    <s v="FAM02854"/>
    <n v="49"/>
    <x v="0"/>
    <n v="24"/>
    <x v="1"/>
    <x v="167"/>
    <x v="31"/>
    <x v="1"/>
    <x v="4"/>
    <x v="3"/>
    <x v="0"/>
    <x v="3"/>
    <x v="2"/>
    <s v="Olive"/>
    <s v="Olive"/>
    <x v="2"/>
    <x v="1"/>
    <x v="68"/>
    <s v="A+"/>
    <x v="1"/>
  </r>
  <r>
    <s v="FAM02855"/>
    <n v="50"/>
    <x v="0"/>
    <n v="21"/>
    <x v="1"/>
    <x v="311"/>
    <x v="98"/>
    <x v="4"/>
    <x v="3"/>
    <x v="1"/>
    <x v="0"/>
    <x v="3"/>
    <x v="0"/>
    <s v="Olive"/>
    <s v="Fair"/>
    <x v="5"/>
    <x v="0"/>
    <x v="259"/>
    <s v="B+"/>
    <x v="1"/>
  </r>
  <r>
    <s v="FAM02860"/>
    <n v="33"/>
    <x v="1"/>
    <n v="48"/>
    <x v="2"/>
    <x v="28"/>
    <x v="99"/>
    <x v="0"/>
    <x v="3"/>
    <x v="3"/>
    <x v="2"/>
    <x v="1"/>
    <x v="0"/>
    <s v="Medium"/>
    <s v="Medium"/>
    <x v="3"/>
    <x v="1"/>
    <x v="158"/>
    <s v="O+"/>
    <x v="1"/>
  </r>
  <r>
    <s v="FAM02861"/>
    <n v="32"/>
    <x v="1"/>
    <n v="26"/>
    <x v="1"/>
    <x v="237"/>
    <x v="159"/>
    <x v="4"/>
    <x v="1"/>
    <x v="1"/>
    <x v="4"/>
    <x v="1"/>
    <x v="1"/>
    <s v="Dark"/>
    <s v="Dark"/>
    <x v="4"/>
    <x v="1"/>
    <x v="133"/>
    <s v="AB+"/>
    <x v="1"/>
  </r>
  <r>
    <s v="FAM02864"/>
    <n v="38"/>
    <x v="1"/>
    <n v="38"/>
    <x v="0"/>
    <x v="117"/>
    <x v="210"/>
    <x v="1"/>
    <x v="0"/>
    <x v="1"/>
    <x v="1"/>
    <x v="1"/>
    <x v="0"/>
    <s v="Light"/>
    <s v="Light"/>
    <x v="2"/>
    <x v="1"/>
    <x v="127"/>
    <s v="AB+"/>
    <x v="1"/>
  </r>
  <r>
    <s v="FAM02865"/>
    <n v="35"/>
    <x v="1"/>
    <n v="26"/>
    <x v="1"/>
    <x v="171"/>
    <x v="56"/>
    <x v="1"/>
    <x v="0"/>
    <x v="1"/>
    <x v="1"/>
    <x v="3"/>
    <x v="0"/>
    <s v="Medium"/>
    <s v="Olive"/>
    <x v="1"/>
    <x v="1"/>
    <x v="26"/>
    <s v="AB+"/>
    <x v="1"/>
  </r>
  <r>
    <s v="FAM02867"/>
    <n v="36"/>
    <x v="1"/>
    <n v="40"/>
    <x v="0"/>
    <x v="195"/>
    <x v="245"/>
    <x v="0"/>
    <x v="3"/>
    <x v="3"/>
    <x v="0"/>
    <x v="2"/>
    <x v="1"/>
    <s v="Fair"/>
    <s v="Dark"/>
    <x v="5"/>
    <x v="1"/>
    <x v="238"/>
    <s v="O-"/>
    <x v="1"/>
  </r>
  <r>
    <s v="FAM02869"/>
    <n v="35"/>
    <x v="1"/>
    <n v="46"/>
    <x v="2"/>
    <x v="163"/>
    <x v="23"/>
    <x v="0"/>
    <x v="1"/>
    <x v="3"/>
    <x v="0"/>
    <x v="1"/>
    <x v="0"/>
    <s v="Medium"/>
    <s v="Light"/>
    <x v="1"/>
    <x v="1"/>
    <x v="32"/>
    <s v="A+"/>
    <x v="1"/>
  </r>
  <r>
    <s v="FAM02872"/>
    <n v="45"/>
    <x v="1"/>
    <n v="47"/>
    <x v="2"/>
    <x v="199"/>
    <x v="174"/>
    <x v="4"/>
    <x v="0"/>
    <x v="1"/>
    <x v="4"/>
    <x v="0"/>
    <x v="2"/>
    <s v="Olive"/>
    <s v="Light"/>
    <x v="4"/>
    <x v="0"/>
    <x v="313"/>
    <s v="B+"/>
    <x v="0"/>
  </r>
  <r>
    <s v="FAM02873"/>
    <n v="32"/>
    <x v="1"/>
    <n v="46"/>
    <x v="2"/>
    <x v="18"/>
    <x v="83"/>
    <x v="1"/>
    <x v="1"/>
    <x v="0"/>
    <x v="4"/>
    <x v="0"/>
    <x v="0"/>
    <s v="Olive"/>
    <s v="Medium"/>
    <x v="4"/>
    <x v="1"/>
    <x v="179"/>
    <s v="A+"/>
    <x v="1"/>
  </r>
  <r>
    <s v="FAM02874"/>
    <n v="50"/>
    <x v="0"/>
    <n v="37"/>
    <x v="0"/>
    <x v="11"/>
    <x v="132"/>
    <x v="3"/>
    <x v="0"/>
    <x v="0"/>
    <x v="1"/>
    <x v="3"/>
    <x v="2"/>
    <s v="Light"/>
    <s v="Fair"/>
    <x v="0"/>
    <x v="1"/>
    <x v="31"/>
    <s v="B+"/>
    <x v="0"/>
  </r>
  <r>
    <s v="FAM02878"/>
    <n v="42"/>
    <x v="1"/>
    <n v="24"/>
    <x v="1"/>
    <x v="135"/>
    <x v="90"/>
    <x v="4"/>
    <x v="5"/>
    <x v="1"/>
    <x v="0"/>
    <x v="1"/>
    <x v="0"/>
    <s v="Fair"/>
    <s v="Medium"/>
    <x v="5"/>
    <x v="1"/>
    <x v="289"/>
    <s v="AB+"/>
    <x v="1"/>
  </r>
  <r>
    <s v="FAM02879"/>
    <n v="33"/>
    <x v="1"/>
    <n v="25"/>
    <x v="1"/>
    <x v="92"/>
    <x v="127"/>
    <x v="1"/>
    <x v="1"/>
    <x v="2"/>
    <x v="1"/>
    <x v="0"/>
    <x v="0"/>
    <s v="Fair"/>
    <s v="Fair"/>
    <x v="2"/>
    <x v="0"/>
    <x v="349"/>
    <s v="A+"/>
    <x v="1"/>
  </r>
  <r>
    <s v="FAM02880"/>
    <n v="46"/>
    <x v="0"/>
    <n v="45"/>
    <x v="0"/>
    <x v="36"/>
    <x v="88"/>
    <x v="1"/>
    <x v="3"/>
    <x v="1"/>
    <x v="2"/>
    <x v="1"/>
    <x v="2"/>
    <s v="Dark"/>
    <s v="Medium"/>
    <x v="5"/>
    <x v="1"/>
    <x v="208"/>
    <s v="A+"/>
    <x v="1"/>
  </r>
  <r>
    <s v="FAM02881"/>
    <n v="48"/>
    <x v="0"/>
    <n v="26"/>
    <x v="1"/>
    <x v="86"/>
    <x v="94"/>
    <x v="4"/>
    <x v="0"/>
    <x v="3"/>
    <x v="0"/>
    <x v="0"/>
    <x v="1"/>
    <s v="Medium"/>
    <s v="Dark"/>
    <x v="1"/>
    <x v="0"/>
    <x v="34"/>
    <s v="B+"/>
    <x v="1"/>
  </r>
  <r>
    <s v="FAM02883"/>
    <n v="36"/>
    <x v="1"/>
    <n v="33"/>
    <x v="0"/>
    <x v="135"/>
    <x v="137"/>
    <x v="1"/>
    <x v="0"/>
    <x v="1"/>
    <x v="1"/>
    <x v="3"/>
    <x v="1"/>
    <s v="Olive"/>
    <s v="Light"/>
    <x v="5"/>
    <x v="0"/>
    <x v="347"/>
    <s v="AB-"/>
    <x v="2"/>
  </r>
  <r>
    <s v="FAM02884"/>
    <n v="49"/>
    <x v="0"/>
    <n v="27"/>
    <x v="1"/>
    <x v="312"/>
    <x v="141"/>
    <x v="4"/>
    <x v="1"/>
    <x v="2"/>
    <x v="0"/>
    <x v="0"/>
    <x v="1"/>
    <s v="Light"/>
    <s v="Light"/>
    <x v="5"/>
    <x v="1"/>
    <x v="275"/>
    <s v="AB+"/>
    <x v="1"/>
  </r>
  <r>
    <s v="FAM02885"/>
    <n v="32"/>
    <x v="1"/>
    <n v="28"/>
    <x v="1"/>
    <x v="206"/>
    <x v="45"/>
    <x v="4"/>
    <x v="1"/>
    <x v="2"/>
    <x v="0"/>
    <x v="0"/>
    <x v="1"/>
    <s v="Olive"/>
    <s v="Medium"/>
    <x v="5"/>
    <x v="1"/>
    <x v="144"/>
    <s v="AB+"/>
    <x v="2"/>
  </r>
  <r>
    <s v="FAM02886"/>
    <n v="40"/>
    <x v="1"/>
    <n v="48"/>
    <x v="2"/>
    <x v="88"/>
    <x v="269"/>
    <x v="0"/>
    <x v="3"/>
    <x v="0"/>
    <x v="1"/>
    <x v="3"/>
    <x v="1"/>
    <s v="Medium"/>
    <s v="Light"/>
    <x v="2"/>
    <x v="1"/>
    <x v="346"/>
    <s v="O+"/>
    <x v="0"/>
  </r>
  <r>
    <s v="FAM02887"/>
    <n v="38"/>
    <x v="1"/>
    <n v="29"/>
    <x v="1"/>
    <x v="106"/>
    <x v="177"/>
    <x v="4"/>
    <x v="1"/>
    <x v="1"/>
    <x v="0"/>
    <x v="0"/>
    <x v="1"/>
    <s v="Fair"/>
    <s v="Dark"/>
    <x v="1"/>
    <x v="0"/>
    <x v="282"/>
    <s v="AB+"/>
    <x v="1"/>
  </r>
  <r>
    <s v="FAM02888"/>
    <n v="38"/>
    <x v="1"/>
    <n v="48"/>
    <x v="2"/>
    <x v="253"/>
    <x v="253"/>
    <x v="0"/>
    <x v="3"/>
    <x v="3"/>
    <x v="1"/>
    <x v="0"/>
    <x v="2"/>
    <s v="Olive"/>
    <s v="Light"/>
    <x v="1"/>
    <x v="1"/>
    <x v="68"/>
    <s v="O+"/>
    <x v="1"/>
  </r>
  <r>
    <s v="FAM02889"/>
    <n v="44"/>
    <x v="1"/>
    <n v="31"/>
    <x v="0"/>
    <x v="14"/>
    <x v="269"/>
    <x v="1"/>
    <x v="3"/>
    <x v="3"/>
    <x v="0"/>
    <x v="0"/>
    <x v="1"/>
    <s v="Light"/>
    <s v="Fair"/>
    <x v="5"/>
    <x v="1"/>
    <x v="150"/>
    <s v="A-"/>
    <x v="2"/>
  </r>
  <r>
    <s v="FAM02890"/>
    <n v="41"/>
    <x v="1"/>
    <n v="49"/>
    <x v="2"/>
    <x v="3"/>
    <x v="189"/>
    <x v="2"/>
    <x v="0"/>
    <x v="4"/>
    <x v="2"/>
    <x v="1"/>
    <x v="1"/>
    <s v="Light"/>
    <s v="Olive"/>
    <x v="2"/>
    <x v="1"/>
    <x v="53"/>
    <s v="AB+"/>
    <x v="0"/>
  </r>
  <r>
    <s v="FAM02891"/>
    <n v="50"/>
    <x v="0"/>
    <n v="34"/>
    <x v="0"/>
    <x v="221"/>
    <x v="178"/>
    <x v="4"/>
    <x v="3"/>
    <x v="1"/>
    <x v="0"/>
    <x v="0"/>
    <x v="1"/>
    <s v="Dark"/>
    <s v="Olive"/>
    <x v="2"/>
    <x v="0"/>
    <x v="226"/>
    <s v="B+"/>
    <x v="0"/>
  </r>
  <r>
    <s v="FAM02892"/>
    <n v="36"/>
    <x v="1"/>
    <n v="18"/>
    <x v="1"/>
    <x v="132"/>
    <x v="119"/>
    <x v="1"/>
    <x v="1"/>
    <x v="2"/>
    <x v="3"/>
    <x v="1"/>
    <x v="2"/>
    <s v="Olive"/>
    <s v="Dark"/>
    <x v="5"/>
    <x v="1"/>
    <x v="335"/>
    <s v="A+"/>
    <x v="2"/>
  </r>
  <r>
    <s v="FAM02893"/>
    <n v="42"/>
    <x v="1"/>
    <n v="46"/>
    <x v="2"/>
    <x v="294"/>
    <x v="193"/>
    <x v="1"/>
    <x v="1"/>
    <x v="0"/>
    <x v="0"/>
    <x v="3"/>
    <x v="0"/>
    <s v="Fair"/>
    <s v="Olive"/>
    <x v="3"/>
    <x v="1"/>
    <x v="222"/>
    <s v="A+"/>
    <x v="0"/>
  </r>
  <r>
    <s v="FAM02899"/>
    <n v="39"/>
    <x v="1"/>
    <n v="38"/>
    <x v="0"/>
    <x v="31"/>
    <x v="46"/>
    <x v="1"/>
    <x v="0"/>
    <x v="1"/>
    <x v="3"/>
    <x v="0"/>
    <x v="1"/>
    <s v="Medium"/>
    <s v="Olive"/>
    <x v="2"/>
    <x v="1"/>
    <x v="280"/>
    <s v="AB+"/>
    <x v="1"/>
  </r>
  <r>
    <s v="FAM02901"/>
    <n v="33"/>
    <x v="1"/>
    <n v="30"/>
    <x v="1"/>
    <x v="199"/>
    <x v="99"/>
    <x v="0"/>
    <x v="1"/>
    <x v="3"/>
    <x v="0"/>
    <x v="0"/>
    <x v="2"/>
    <s v="Medium"/>
    <s v="Medium"/>
    <x v="4"/>
    <x v="0"/>
    <x v="88"/>
    <s v="A+"/>
    <x v="1"/>
  </r>
  <r>
    <s v="FAM02902"/>
    <n v="47"/>
    <x v="0"/>
    <n v="49"/>
    <x v="2"/>
    <x v="14"/>
    <x v="4"/>
    <x v="0"/>
    <x v="3"/>
    <x v="0"/>
    <x v="0"/>
    <x v="0"/>
    <x v="1"/>
    <s v="Dark"/>
    <s v="Light"/>
    <x v="5"/>
    <x v="0"/>
    <x v="196"/>
    <s v="O+"/>
    <x v="0"/>
  </r>
  <r>
    <s v="FAM02903"/>
    <n v="43"/>
    <x v="1"/>
    <n v="32"/>
    <x v="0"/>
    <x v="290"/>
    <x v="170"/>
    <x v="1"/>
    <x v="7"/>
    <x v="4"/>
    <x v="0"/>
    <x v="3"/>
    <x v="1"/>
    <s v="Fair"/>
    <s v="Fair"/>
    <x v="5"/>
    <x v="1"/>
    <x v="15"/>
    <s v="AB-"/>
    <x v="2"/>
  </r>
  <r>
    <s v="FAM02904"/>
    <n v="34"/>
    <x v="1"/>
    <n v="29"/>
    <x v="1"/>
    <x v="132"/>
    <x v="60"/>
    <x v="1"/>
    <x v="3"/>
    <x v="3"/>
    <x v="0"/>
    <x v="1"/>
    <x v="0"/>
    <s v="Dark"/>
    <s v="Fair"/>
    <x v="5"/>
    <x v="1"/>
    <x v="28"/>
    <s v="A-"/>
    <x v="2"/>
  </r>
  <r>
    <s v="FAM02905"/>
    <n v="41"/>
    <x v="1"/>
    <n v="32"/>
    <x v="0"/>
    <x v="14"/>
    <x v="12"/>
    <x v="0"/>
    <x v="3"/>
    <x v="0"/>
    <x v="2"/>
    <x v="3"/>
    <x v="0"/>
    <s v="Olive"/>
    <s v="Medium"/>
    <x v="2"/>
    <x v="1"/>
    <x v="141"/>
    <s v="O-"/>
    <x v="1"/>
  </r>
  <r>
    <s v="FAM02906"/>
    <n v="49"/>
    <x v="0"/>
    <n v="23"/>
    <x v="1"/>
    <x v="252"/>
    <x v="110"/>
    <x v="2"/>
    <x v="0"/>
    <x v="1"/>
    <x v="0"/>
    <x v="0"/>
    <x v="1"/>
    <s v="Olive"/>
    <s v="Medium"/>
    <x v="1"/>
    <x v="1"/>
    <x v="53"/>
    <s v="AB+"/>
    <x v="0"/>
  </r>
  <r>
    <s v="FAM02908"/>
    <n v="32"/>
    <x v="1"/>
    <n v="37"/>
    <x v="0"/>
    <x v="20"/>
    <x v="150"/>
    <x v="1"/>
    <x v="1"/>
    <x v="1"/>
    <x v="1"/>
    <x v="1"/>
    <x v="1"/>
    <s v="Fair"/>
    <s v="Light"/>
    <x v="2"/>
    <x v="0"/>
    <x v="245"/>
    <s v="A-"/>
    <x v="1"/>
  </r>
  <r>
    <s v="FAM02909"/>
    <n v="42"/>
    <x v="1"/>
    <n v="26"/>
    <x v="1"/>
    <x v="116"/>
    <x v="275"/>
    <x v="1"/>
    <x v="0"/>
    <x v="2"/>
    <x v="0"/>
    <x v="0"/>
    <x v="1"/>
    <s v="Medium"/>
    <s v="Fair"/>
    <x v="0"/>
    <x v="1"/>
    <x v="4"/>
    <s v="AB+"/>
    <x v="0"/>
  </r>
  <r>
    <s v="FAM02911"/>
    <n v="37"/>
    <x v="1"/>
    <n v="40"/>
    <x v="0"/>
    <x v="131"/>
    <x v="112"/>
    <x v="0"/>
    <x v="0"/>
    <x v="1"/>
    <x v="4"/>
    <x v="0"/>
    <x v="1"/>
    <s v="Medium"/>
    <s v="Medium"/>
    <x v="4"/>
    <x v="1"/>
    <x v="201"/>
    <s v="B+"/>
    <x v="0"/>
  </r>
  <r>
    <s v="FAM02912"/>
    <n v="31"/>
    <x v="1"/>
    <n v="50"/>
    <x v="2"/>
    <x v="119"/>
    <x v="132"/>
    <x v="0"/>
    <x v="2"/>
    <x v="4"/>
    <x v="1"/>
    <x v="3"/>
    <x v="0"/>
    <s v="Fair"/>
    <s v="Olive"/>
    <x v="4"/>
    <x v="0"/>
    <x v="181"/>
    <s v="A-"/>
    <x v="1"/>
  </r>
  <r>
    <s v="FAM02913"/>
    <n v="50"/>
    <x v="0"/>
    <n v="31"/>
    <x v="0"/>
    <x v="99"/>
    <x v="276"/>
    <x v="3"/>
    <x v="3"/>
    <x v="2"/>
    <x v="1"/>
    <x v="0"/>
    <x v="3"/>
    <s v="Fair"/>
    <s v="Dark"/>
    <x v="1"/>
    <x v="0"/>
    <x v="233"/>
    <s v="A-"/>
    <x v="1"/>
  </r>
  <r>
    <s v="FAM02914"/>
    <n v="33"/>
    <x v="1"/>
    <n v="34"/>
    <x v="0"/>
    <x v="187"/>
    <x v="2"/>
    <x v="1"/>
    <x v="4"/>
    <x v="1"/>
    <x v="3"/>
    <x v="2"/>
    <x v="0"/>
    <s v="Fair"/>
    <s v="Medium"/>
    <x v="2"/>
    <x v="0"/>
    <x v="163"/>
    <s v="A+"/>
    <x v="1"/>
  </r>
  <r>
    <s v="FAM02916"/>
    <n v="37"/>
    <x v="1"/>
    <n v="50"/>
    <x v="2"/>
    <x v="313"/>
    <x v="8"/>
    <x v="1"/>
    <x v="5"/>
    <x v="2"/>
    <x v="0"/>
    <x v="2"/>
    <x v="1"/>
    <s v="Dark"/>
    <s v="Olive"/>
    <x v="0"/>
    <x v="1"/>
    <x v="4"/>
    <s v="A-"/>
    <x v="0"/>
  </r>
  <r>
    <s v="FAM02919"/>
    <n v="31"/>
    <x v="1"/>
    <n v="44"/>
    <x v="0"/>
    <x v="63"/>
    <x v="159"/>
    <x v="4"/>
    <x v="1"/>
    <x v="3"/>
    <x v="2"/>
    <x v="1"/>
    <x v="0"/>
    <s v="Dark"/>
    <s v="Olive"/>
    <x v="1"/>
    <x v="0"/>
    <x v="145"/>
    <s v="AB+"/>
    <x v="1"/>
  </r>
  <r>
    <s v="FAM02920"/>
    <n v="34"/>
    <x v="1"/>
    <n v="23"/>
    <x v="1"/>
    <x v="101"/>
    <x v="204"/>
    <x v="1"/>
    <x v="6"/>
    <x v="1"/>
    <x v="0"/>
    <x v="1"/>
    <x v="3"/>
    <s v="Olive"/>
    <s v="Olive"/>
    <x v="1"/>
    <x v="1"/>
    <x v="99"/>
    <s v="A+"/>
    <x v="1"/>
  </r>
  <r>
    <s v="FAM02921"/>
    <n v="50"/>
    <x v="0"/>
    <n v="23"/>
    <x v="1"/>
    <x v="273"/>
    <x v="46"/>
    <x v="6"/>
    <x v="3"/>
    <x v="1"/>
    <x v="0"/>
    <x v="1"/>
    <x v="0"/>
    <s v="Light"/>
    <s v="Light"/>
    <x v="2"/>
    <x v="1"/>
    <x v="363"/>
    <s v="O-"/>
    <x v="1"/>
  </r>
  <r>
    <s v="FAM02922"/>
    <n v="48"/>
    <x v="0"/>
    <n v="50"/>
    <x v="2"/>
    <x v="205"/>
    <x v="85"/>
    <x v="6"/>
    <x v="3"/>
    <x v="3"/>
    <x v="1"/>
    <x v="1"/>
    <x v="2"/>
    <s v="Medium"/>
    <s v="Medium"/>
    <x v="1"/>
    <x v="0"/>
    <x v="14"/>
    <s v="O+"/>
    <x v="0"/>
  </r>
  <r>
    <s v="FAM02923"/>
    <n v="45"/>
    <x v="1"/>
    <n v="47"/>
    <x v="2"/>
    <x v="104"/>
    <x v="28"/>
    <x v="1"/>
    <x v="1"/>
    <x v="2"/>
    <x v="2"/>
    <x v="0"/>
    <x v="0"/>
    <s v="Medium"/>
    <s v="Medium"/>
    <x v="5"/>
    <x v="1"/>
    <x v="31"/>
    <s v="A+"/>
    <x v="1"/>
  </r>
  <r>
    <s v="FAM02924"/>
    <n v="37"/>
    <x v="1"/>
    <n v="40"/>
    <x v="0"/>
    <x v="149"/>
    <x v="182"/>
    <x v="4"/>
    <x v="0"/>
    <x v="3"/>
    <x v="1"/>
    <x v="1"/>
    <x v="1"/>
    <s v="Dark"/>
    <s v="Light"/>
    <x v="5"/>
    <x v="0"/>
    <x v="77"/>
    <s v="B+"/>
    <x v="1"/>
  </r>
  <r>
    <s v="FAM02926"/>
    <n v="41"/>
    <x v="1"/>
    <n v="36"/>
    <x v="0"/>
    <x v="157"/>
    <x v="244"/>
    <x v="0"/>
    <x v="0"/>
    <x v="3"/>
    <x v="0"/>
    <x v="0"/>
    <x v="0"/>
    <s v="Fair"/>
    <s v="Dark"/>
    <x v="1"/>
    <x v="0"/>
    <x v="343"/>
    <s v="B+"/>
    <x v="1"/>
  </r>
  <r>
    <s v="FAM02927"/>
    <n v="36"/>
    <x v="1"/>
    <n v="45"/>
    <x v="0"/>
    <x v="314"/>
    <x v="118"/>
    <x v="0"/>
    <x v="1"/>
    <x v="3"/>
    <x v="0"/>
    <x v="1"/>
    <x v="1"/>
    <s v="Fair"/>
    <s v="Fair"/>
    <x v="5"/>
    <x v="1"/>
    <x v="153"/>
    <s v="A+"/>
    <x v="1"/>
  </r>
  <r>
    <s v="FAM02928"/>
    <n v="42"/>
    <x v="1"/>
    <n v="40"/>
    <x v="0"/>
    <x v="115"/>
    <x v="35"/>
    <x v="1"/>
    <x v="0"/>
    <x v="3"/>
    <x v="0"/>
    <x v="1"/>
    <x v="0"/>
    <s v="Fair"/>
    <s v="Dark"/>
    <x v="5"/>
    <x v="1"/>
    <x v="60"/>
    <s v="AB+"/>
    <x v="1"/>
  </r>
  <r>
    <s v="FAM02929"/>
    <n v="43"/>
    <x v="1"/>
    <n v="21"/>
    <x v="1"/>
    <x v="36"/>
    <x v="122"/>
    <x v="1"/>
    <x v="3"/>
    <x v="0"/>
    <x v="4"/>
    <x v="3"/>
    <x v="0"/>
    <s v="Light"/>
    <s v="Fair"/>
    <x v="1"/>
    <x v="0"/>
    <x v="262"/>
    <s v="A+"/>
    <x v="1"/>
  </r>
  <r>
    <s v="FAM02933"/>
    <n v="48"/>
    <x v="0"/>
    <n v="21"/>
    <x v="1"/>
    <x v="299"/>
    <x v="150"/>
    <x v="0"/>
    <x v="6"/>
    <x v="1"/>
    <x v="2"/>
    <x v="2"/>
    <x v="1"/>
    <s v="Medium"/>
    <s v="Fair"/>
    <x v="3"/>
    <x v="0"/>
    <x v="156"/>
    <s v="O-"/>
    <x v="1"/>
  </r>
  <r>
    <s v="FAM02934"/>
    <n v="47"/>
    <x v="0"/>
    <n v="24"/>
    <x v="1"/>
    <x v="9"/>
    <x v="173"/>
    <x v="1"/>
    <x v="0"/>
    <x v="1"/>
    <x v="3"/>
    <x v="1"/>
    <x v="3"/>
    <s v="Light"/>
    <s v="Olive"/>
    <x v="5"/>
    <x v="1"/>
    <x v="128"/>
    <s v="AB+"/>
    <x v="1"/>
  </r>
  <r>
    <s v="FAM02937"/>
    <n v="38"/>
    <x v="1"/>
    <n v="43"/>
    <x v="0"/>
    <x v="265"/>
    <x v="36"/>
    <x v="4"/>
    <x v="0"/>
    <x v="1"/>
    <x v="0"/>
    <x v="1"/>
    <x v="0"/>
    <s v="Fair"/>
    <s v="Dark"/>
    <x v="5"/>
    <x v="1"/>
    <x v="116"/>
    <s v="B-"/>
    <x v="1"/>
  </r>
  <r>
    <s v="FAM02939"/>
    <n v="46"/>
    <x v="0"/>
    <n v="26"/>
    <x v="1"/>
    <x v="30"/>
    <x v="132"/>
    <x v="1"/>
    <x v="1"/>
    <x v="3"/>
    <x v="1"/>
    <x v="0"/>
    <x v="1"/>
    <s v="Dark"/>
    <s v="Medium"/>
    <x v="5"/>
    <x v="1"/>
    <x v="60"/>
    <s v="A+"/>
    <x v="1"/>
  </r>
  <r>
    <s v="FAM02943"/>
    <n v="37"/>
    <x v="1"/>
    <n v="39"/>
    <x v="0"/>
    <x v="54"/>
    <x v="106"/>
    <x v="0"/>
    <x v="0"/>
    <x v="2"/>
    <x v="3"/>
    <x v="0"/>
    <x v="0"/>
    <s v="Fair"/>
    <s v="Fair"/>
    <x v="0"/>
    <x v="0"/>
    <x v="115"/>
    <s v="B+"/>
    <x v="0"/>
  </r>
  <r>
    <s v="FAM02944"/>
    <n v="34"/>
    <x v="1"/>
    <n v="30"/>
    <x v="1"/>
    <x v="167"/>
    <x v="139"/>
    <x v="0"/>
    <x v="0"/>
    <x v="1"/>
    <x v="0"/>
    <x v="1"/>
    <x v="1"/>
    <s v="Light"/>
    <s v="Light"/>
    <x v="5"/>
    <x v="0"/>
    <x v="233"/>
    <s v="B+"/>
    <x v="2"/>
  </r>
  <r>
    <s v="FAM02945"/>
    <n v="32"/>
    <x v="1"/>
    <n v="29"/>
    <x v="1"/>
    <x v="164"/>
    <x v="34"/>
    <x v="4"/>
    <x v="0"/>
    <x v="3"/>
    <x v="1"/>
    <x v="3"/>
    <x v="1"/>
    <s v="Light"/>
    <s v="Light"/>
    <x v="2"/>
    <x v="1"/>
    <x v="139"/>
    <s v="B+"/>
    <x v="2"/>
  </r>
  <r>
    <s v="FAM02946"/>
    <n v="38"/>
    <x v="1"/>
    <n v="27"/>
    <x v="1"/>
    <x v="111"/>
    <x v="23"/>
    <x v="4"/>
    <x v="1"/>
    <x v="0"/>
    <x v="0"/>
    <x v="0"/>
    <x v="0"/>
    <s v="Fair"/>
    <s v="Fair"/>
    <x v="0"/>
    <x v="1"/>
    <x v="1"/>
    <s v="AB+"/>
    <x v="0"/>
  </r>
  <r>
    <s v="FAM02948"/>
    <n v="31"/>
    <x v="1"/>
    <n v="49"/>
    <x v="2"/>
    <x v="107"/>
    <x v="121"/>
    <x v="4"/>
    <x v="5"/>
    <x v="1"/>
    <x v="3"/>
    <x v="0"/>
    <x v="3"/>
    <s v="Olive"/>
    <s v="Fair"/>
    <x v="1"/>
    <x v="0"/>
    <x v="313"/>
    <s v="AB+"/>
    <x v="1"/>
  </r>
  <r>
    <s v="FAM02949"/>
    <n v="36"/>
    <x v="1"/>
    <n v="47"/>
    <x v="2"/>
    <x v="41"/>
    <x v="154"/>
    <x v="0"/>
    <x v="1"/>
    <x v="3"/>
    <x v="0"/>
    <x v="0"/>
    <x v="1"/>
    <s v="Light"/>
    <s v="Fair"/>
    <x v="5"/>
    <x v="0"/>
    <x v="175"/>
    <s v="A+"/>
    <x v="1"/>
  </r>
  <r>
    <s v="FAM02950"/>
    <n v="42"/>
    <x v="1"/>
    <n v="25"/>
    <x v="1"/>
    <x v="77"/>
    <x v="95"/>
    <x v="1"/>
    <x v="4"/>
    <x v="3"/>
    <x v="2"/>
    <x v="2"/>
    <x v="1"/>
    <s v="Olive"/>
    <s v="Dark"/>
    <x v="5"/>
    <x v="1"/>
    <x v="164"/>
    <s v="A+"/>
    <x v="1"/>
  </r>
  <r>
    <s v="FAM02951"/>
    <n v="45"/>
    <x v="1"/>
    <n v="38"/>
    <x v="0"/>
    <x v="168"/>
    <x v="212"/>
    <x v="0"/>
    <x v="3"/>
    <x v="1"/>
    <x v="0"/>
    <x v="1"/>
    <x v="0"/>
    <s v="Medium"/>
    <s v="Olive"/>
    <x v="2"/>
    <x v="1"/>
    <x v="335"/>
    <s v="O+"/>
    <x v="1"/>
  </r>
  <r>
    <s v="FAM02952"/>
    <n v="48"/>
    <x v="0"/>
    <n v="39"/>
    <x v="0"/>
    <x v="221"/>
    <x v="110"/>
    <x v="0"/>
    <x v="3"/>
    <x v="1"/>
    <x v="3"/>
    <x v="1"/>
    <x v="1"/>
    <s v="Olive"/>
    <s v="Olive"/>
    <x v="4"/>
    <x v="0"/>
    <x v="57"/>
    <s v="O-"/>
    <x v="0"/>
  </r>
  <r>
    <s v="FAM02954"/>
    <n v="46"/>
    <x v="0"/>
    <n v="19"/>
    <x v="1"/>
    <x v="124"/>
    <x v="166"/>
    <x v="2"/>
    <x v="1"/>
    <x v="3"/>
    <x v="0"/>
    <x v="3"/>
    <x v="1"/>
    <s v="Olive"/>
    <s v="Fair"/>
    <x v="3"/>
    <x v="1"/>
    <x v="344"/>
    <s v="A+"/>
    <x v="1"/>
  </r>
  <r>
    <s v="FAM02955"/>
    <n v="44"/>
    <x v="1"/>
    <n v="26"/>
    <x v="1"/>
    <x v="224"/>
    <x v="79"/>
    <x v="2"/>
    <x v="0"/>
    <x v="0"/>
    <x v="3"/>
    <x v="1"/>
    <x v="1"/>
    <s v="Dark"/>
    <s v="Medium"/>
    <x v="2"/>
    <x v="1"/>
    <x v="291"/>
    <s v="AB-"/>
    <x v="1"/>
  </r>
  <r>
    <s v="FAM02957"/>
    <n v="42"/>
    <x v="1"/>
    <n v="43"/>
    <x v="0"/>
    <x v="96"/>
    <x v="92"/>
    <x v="0"/>
    <x v="5"/>
    <x v="3"/>
    <x v="0"/>
    <x v="3"/>
    <x v="2"/>
    <s v="Olive"/>
    <s v="Olive"/>
    <x v="5"/>
    <x v="0"/>
    <x v="23"/>
    <s v="A+"/>
    <x v="1"/>
  </r>
  <r>
    <s v="FAM02958"/>
    <n v="40"/>
    <x v="1"/>
    <n v="38"/>
    <x v="0"/>
    <x v="106"/>
    <x v="6"/>
    <x v="1"/>
    <x v="3"/>
    <x v="0"/>
    <x v="4"/>
    <x v="0"/>
    <x v="0"/>
    <s v="Medium"/>
    <s v="Medium"/>
    <x v="1"/>
    <x v="0"/>
    <x v="102"/>
    <s v="A+"/>
    <x v="0"/>
  </r>
  <r>
    <s v="FAM02959"/>
    <n v="40"/>
    <x v="1"/>
    <n v="47"/>
    <x v="2"/>
    <x v="78"/>
    <x v="81"/>
    <x v="1"/>
    <x v="1"/>
    <x v="1"/>
    <x v="0"/>
    <x v="1"/>
    <x v="1"/>
    <s v="Light"/>
    <s v="Fair"/>
    <x v="1"/>
    <x v="1"/>
    <x v="170"/>
    <s v="A+"/>
    <x v="1"/>
  </r>
  <r>
    <s v="FAM02960"/>
    <n v="32"/>
    <x v="1"/>
    <n v="45"/>
    <x v="0"/>
    <x v="21"/>
    <x v="53"/>
    <x v="1"/>
    <x v="3"/>
    <x v="1"/>
    <x v="3"/>
    <x v="0"/>
    <x v="0"/>
    <s v="Light"/>
    <s v="Medium"/>
    <x v="2"/>
    <x v="0"/>
    <x v="262"/>
    <s v="A+"/>
    <x v="1"/>
  </r>
  <r>
    <s v="FAM02962"/>
    <n v="43"/>
    <x v="1"/>
    <n v="25"/>
    <x v="1"/>
    <x v="112"/>
    <x v="105"/>
    <x v="4"/>
    <x v="3"/>
    <x v="0"/>
    <x v="0"/>
    <x v="0"/>
    <x v="1"/>
    <s v="Light"/>
    <s v="Dark"/>
    <x v="5"/>
    <x v="0"/>
    <x v="109"/>
    <s v="B+"/>
    <x v="2"/>
  </r>
  <r>
    <s v="FAM02964"/>
    <n v="36"/>
    <x v="1"/>
    <n v="31"/>
    <x v="0"/>
    <x v="58"/>
    <x v="55"/>
    <x v="0"/>
    <x v="5"/>
    <x v="3"/>
    <x v="3"/>
    <x v="1"/>
    <x v="3"/>
    <s v="Dark"/>
    <s v="Fair"/>
    <x v="1"/>
    <x v="1"/>
    <x v="376"/>
    <s v="A-"/>
    <x v="1"/>
  </r>
  <r>
    <s v="FAM02966"/>
    <n v="44"/>
    <x v="1"/>
    <n v="34"/>
    <x v="0"/>
    <x v="195"/>
    <x v="85"/>
    <x v="0"/>
    <x v="0"/>
    <x v="2"/>
    <x v="1"/>
    <x v="1"/>
    <x v="0"/>
    <s v="Medium"/>
    <s v="Medium"/>
    <x v="5"/>
    <x v="0"/>
    <x v="103"/>
    <s v="B+"/>
    <x v="1"/>
  </r>
  <r>
    <s v="FAM02967"/>
    <n v="49"/>
    <x v="0"/>
    <n v="35"/>
    <x v="0"/>
    <x v="198"/>
    <x v="65"/>
    <x v="3"/>
    <x v="3"/>
    <x v="3"/>
    <x v="3"/>
    <x v="1"/>
    <x v="1"/>
    <s v="Olive"/>
    <s v="Fair"/>
    <x v="2"/>
    <x v="1"/>
    <x v="73"/>
    <s v="A+"/>
    <x v="0"/>
  </r>
  <r>
    <s v="FAM02969"/>
    <n v="40"/>
    <x v="1"/>
    <n v="40"/>
    <x v="0"/>
    <x v="280"/>
    <x v="253"/>
    <x v="0"/>
    <x v="6"/>
    <x v="1"/>
    <x v="2"/>
    <x v="1"/>
    <x v="0"/>
    <s v="Light"/>
    <s v="Dark"/>
    <x v="5"/>
    <x v="0"/>
    <x v="80"/>
    <s v="O-"/>
    <x v="2"/>
  </r>
  <r>
    <s v="FAM02970"/>
    <n v="39"/>
    <x v="1"/>
    <n v="40"/>
    <x v="0"/>
    <x v="144"/>
    <x v="41"/>
    <x v="1"/>
    <x v="1"/>
    <x v="1"/>
    <x v="1"/>
    <x v="1"/>
    <x v="1"/>
    <s v="Fair"/>
    <s v="Fair"/>
    <x v="5"/>
    <x v="1"/>
    <x v="377"/>
    <s v="A+"/>
    <x v="1"/>
  </r>
  <r>
    <s v="FAM02971"/>
    <n v="38"/>
    <x v="1"/>
    <n v="32"/>
    <x v="0"/>
    <x v="21"/>
    <x v="56"/>
    <x v="0"/>
    <x v="4"/>
    <x v="1"/>
    <x v="2"/>
    <x v="3"/>
    <x v="2"/>
    <s v="Medium"/>
    <s v="Dark"/>
    <x v="2"/>
    <x v="1"/>
    <x v="204"/>
    <s v="A-"/>
    <x v="1"/>
  </r>
  <r>
    <s v="FAM02972"/>
    <n v="38"/>
    <x v="1"/>
    <n v="41"/>
    <x v="0"/>
    <x v="91"/>
    <x v="102"/>
    <x v="5"/>
    <x v="3"/>
    <x v="2"/>
    <x v="3"/>
    <x v="1"/>
    <x v="0"/>
    <s v="Dark"/>
    <s v="Olive"/>
    <x v="2"/>
    <x v="0"/>
    <x v="21"/>
    <s v="B-"/>
    <x v="1"/>
  </r>
  <r>
    <s v="FAM02973"/>
    <n v="31"/>
    <x v="1"/>
    <n v="45"/>
    <x v="0"/>
    <x v="93"/>
    <x v="85"/>
    <x v="3"/>
    <x v="0"/>
    <x v="2"/>
    <x v="0"/>
    <x v="0"/>
    <x v="1"/>
    <s v="Olive"/>
    <s v="Medium"/>
    <x v="1"/>
    <x v="1"/>
    <x v="258"/>
    <s v="AB-"/>
    <x v="0"/>
  </r>
  <r>
    <s v="FAM02974"/>
    <n v="36"/>
    <x v="1"/>
    <n v="33"/>
    <x v="0"/>
    <x v="126"/>
    <x v="209"/>
    <x v="1"/>
    <x v="6"/>
    <x v="1"/>
    <x v="2"/>
    <x v="3"/>
    <x v="2"/>
    <s v="Light"/>
    <s v="Medium"/>
    <x v="5"/>
    <x v="1"/>
    <x v="116"/>
    <s v="A+"/>
    <x v="1"/>
  </r>
  <r>
    <s v="FAM02975"/>
    <n v="47"/>
    <x v="0"/>
    <n v="33"/>
    <x v="0"/>
    <x v="172"/>
    <x v="272"/>
    <x v="4"/>
    <x v="4"/>
    <x v="3"/>
    <x v="2"/>
    <x v="0"/>
    <x v="0"/>
    <s v="Olive"/>
    <s v="Light"/>
    <x v="1"/>
    <x v="0"/>
    <x v="277"/>
    <s v="AB+"/>
    <x v="0"/>
  </r>
  <r>
    <s v="FAM02977"/>
    <n v="37"/>
    <x v="1"/>
    <n v="19"/>
    <x v="1"/>
    <x v="296"/>
    <x v="101"/>
    <x v="7"/>
    <x v="0"/>
    <x v="1"/>
    <x v="0"/>
    <x v="2"/>
    <x v="2"/>
    <s v="Medium"/>
    <s v="Medium"/>
    <x v="3"/>
    <x v="1"/>
    <x v="192"/>
    <s v="B-"/>
    <x v="1"/>
  </r>
  <r>
    <s v="FAM02978"/>
    <n v="33"/>
    <x v="1"/>
    <n v="30"/>
    <x v="1"/>
    <x v="18"/>
    <x v="69"/>
    <x v="0"/>
    <x v="3"/>
    <x v="1"/>
    <x v="3"/>
    <x v="1"/>
    <x v="1"/>
    <s v="Medium"/>
    <s v="Fair"/>
    <x v="3"/>
    <x v="1"/>
    <x v="101"/>
    <s v="O-"/>
    <x v="1"/>
  </r>
  <r>
    <s v="FAM02981"/>
    <n v="32"/>
    <x v="1"/>
    <n v="44"/>
    <x v="0"/>
    <x v="315"/>
    <x v="68"/>
    <x v="1"/>
    <x v="5"/>
    <x v="1"/>
    <x v="4"/>
    <x v="0"/>
    <x v="0"/>
    <s v="Fair"/>
    <s v="Olive"/>
    <x v="0"/>
    <x v="1"/>
    <x v="378"/>
    <s v="A+"/>
    <x v="0"/>
  </r>
  <r>
    <s v="FAM02982"/>
    <n v="37"/>
    <x v="1"/>
    <n v="46"/>
    <x v="2"/>
    <x v="221"/>
    <x v="137"/>
    <x v="7"/>
    <x v="1"/>
    <x v="1"/>
    <x v="0"/>
    <x v="1"/>
    <x v="0"/>
    <s v="Dark"/>
    <s v="Olive"/>
    <x v="5"/>
    <x v="0"/>
    <x v="361"/>
    <s v="AB+"/>
    <x v="1"/>
  </r>
  <r>
    <s v="FAM02983"/>
    <n v="32"/>
    <x v="1"/>
    <n v="39"/>
    <x v="0"/>
    <x v="301"/>
    <x v="232"/>
    <x v="0"/>
    <x v="0"/>
    <x v="3"/>
    <x v="3"/>
    <x v="3"/>
    <x v="1"/>
    <s v="Dark"/>
    <s v="Dark"/>
    <x v="2"/>
    <x v="1"/>
    <x v="11"/>
    <s v="B+"/>
    <x v="1"/>
  </r>
  <r>
    <s v="FAM02985"/>
    <n v="50"/>
    <x v="0"/>
    <n v="24"/>
    <x v="1"/>
    <x v="209"/>
    <x v="4"/>
    <x v="1"/>
    <x v="0"/>
    <x v="1"/>
    <x v="1"/>
    <x v="1"/>
    <x v="2"/>
    <s v="Light"/>
    <s v="Olive"/>
    <x v="2"/>
    <x v="1"/>
    <x v="124"/>
    <s v="AB+"/>
    <x v="0"/>
  </r>
  <r>
    <s v="FAM02987"/>
    <n v="35"/>
    <x v="1"/>
    <n v="40"/>
    <x v="0"/>
    <x v="136"/>
    <x v="146"/>
    <x v="4"/>
    <x v="0"/>
    <x v="0"/>
    <x v="0"/>
    <x v="2"/>
    <x v="1"/>
    <s v="Light"/>
    <s v="Light"/>
    <x v="0"/>
    <x v="0"/>
    <x v="48"/>
    <s v="B-"/>
    <x v="0"/>
  </r>
  <r>
    <s v="FAM02991"/>
    <n v="41"/>
    <x v="1"/>
    <n v="40"/>
    <x v="0"/>
    <x v="99"/>
    <x v="227"/>
    <x v="4"/>
    <x v="0"/>
    <x v="3"/>
    <x v="4"/>
    <x v="1"/>
    <x v="3"/>
    <s v="Fair"/>
    <s v="Light"/>
    <x v="1"/>
    <x v="1"/>
    <x v="266"/>
    <s v="B-"/>
    <x v="1"/>
  </r>
  <r>
    <s v="FAM02994"/>
    <n v="42"/>
    <x v="1"/>
    <n v="22"/>
    <x v="1"/>
    <x v="59"/>
    <x v="138"/>
    <x v="1"/>
    <x v="1"/>
    <x v="2"/>
    <x v="1"/>
    <x v="3"/>
    <x v="0"/>
    <s v="Dark"/>
    <s v="Light"/>
    <x v="3"/>
    <x v="0"/>
    <x v="21"/>
    <s v="A-"/>
    <x v="2"/>
  </r>
  <r>
    <s v="FAM02997"/>
    <n v="43"/>
    <x v="1"/>
    <n v="49"/>
    <x v="2"/>
    <x v="16"/>
    <x v="101"/>
    <x v="2"/>
    <x v="1"/>
    <x v="1"/>
    <x v="3"/>
    <x v="0"/>
    <x v="1"/>
    <s v="Olive"/>
    <s v="Light"/>
    <x v="0"/>
    <x v="1"/>
    <x v="11"/>
    <s v="A+"/>
    <x v="0"/>
  </r>
  <r>
    <s v="FAM03001"/>
    <n v="37"/>
    <x v="1"/>
    <n v="38"/>
    <x v="0"/>
    <x v="241"/>
    <x v="16"/>
    <x v="4"/>
    <x v="0"/>
    <x v="1"/>
    <x v="0"/>
    <x v="0"/>
    <x v="1"/>
    <s v="Fair"/>
    <s v="Medium"/>
    <x v="5"/>
    <x v="1"/>
    <x v="246"/>
    <s v="B+"/>
    <x v="2"/>
  </r>
  <r>
    <s v="FAM03003"/>
    <n v="47"/>
    <x v="0"/>
    <n v="41"/>
    <x v="0"/>
    <x v="265"/>
    <x v="150"/>
    <x v="4"/>
    <x v="0"/>
    <x v="2"/>
    <x v="3"/>
    <x v="3"/>
    <x v="3"/>
    <s v="Medium"/>
    <s v="Medium"/>
    <x v="2"/>
    <x v="0"/>
    <x v="174"/>
    <s v="B+"/>
    <x v="0"/>
  </r>
  <r>
    <s v="FAM03005"/>
    <n v="40"/>
    <x v="1"/>
    <n v="42"/>
    <x v="0"/>
    <x v="30"/>
    <x v="85"/>
    <x v="1"/>
    <x v="5"/>
    <x v="3"/>
    <x v="3"/>
    <x v="0"/>
    <x v="2"/>
    <s v="Olive"/>
    <s v="Medium"/>
    <x v="2"/>
    <x v="1"/>
    <x v="148"/>
    <s v="A+"/>
    <x v="0"/>
  </r>
  <r>
    <s v="FAM03006"/>
    <n v="47"/>
    <x v="0"/>
    <n v="40"/>
    <x v="0"/>
    <x v="57"/>
    <x v="131"/>
    <x v="4"/>
    <x v="4"/>
    <x v="1"/>
    <x v="0"/>
    <x v="0"/>
    <x v="1"/>
    <s v="Light"/>
    <s v="Light"/>
    <x v="3"/>
    <x v="0"/>
    <x v="152"/>
    <s v="AB+"/>
    <x v="1"/>
  </r>
  <r>
    <s v="FAM03009"/>
    <n v="40"/>
    <x v="1"/>
    <n v="23"/>
    <x v="1"/>
    <x v="184"/>
    <x v="95"/>
    <x v="4"/>
    <x v="6"/>
    <x v="3"/>
    <x v="3"/>
    <x v="0"/>
    <x v="0"/>
    <s v="Light"/>
    <s v="Dark"/>
    <x v="5"/>
    <x v="0"/>
    <x v="61"/>
    <s v="B+"/>
    <x v="1"/>
  </r>
  <r>
    <s v="FAM03011"/>
    <n v="32"/>
    <x v="1"/>
    <n v="48"/>
    <x v="2"/>
    <x v="267"/>
    <x v="218"/>
    <x v="4"/>
    <x v="1"/>
    <x v="1"/>
    <x v="2"/>
    <x v="1"/>
    <x v="2"/>
    <s v="Medium"/>
    <s v="Medium"/>
    <x v="5"/>
    <x v="0"/>
    <x v="100"/>
    <s v="AB+"/>
    <x v="1"/>
  </r>
  <r>
    <s v="FAM03014"/>
    <n v="32"/>
    <x v="1"/>
    <n v="33"/>
    <x v="0"/>
    <x v="154"/>
    <x v="209"/>
    <x v="6"/>
    <x v="5"/>
    <x v="2"/>
    <x v="0"/>
    <x v="0"/>
    <x v="3"/>
    <s v="Olive"/>
    <s v="Fair"/>
    <x v="5"/>
    <x v="1"/>
    <x v="252"/>
    <s v="A-"/>
    <x v="2"/>
  </r>
  <r>
    <s v="FAM03015"/>
    <n v="43"/>
    <x v="1"/>
    <n v="19"/>
    <x v="1"/>
    <x v="129"/>
    <x v="193"/>
    <x v="0"/>
    <x v="1"/>
    <x v="1"/>
    <x v="2"/>
    <x v="1"/>
    <x v="2"/>
    <s v="Fair"/>
    <s v="Fair"/>
    <x v="3"/>
    <x v="1"/>
    <x v="27"/>
    <s v="A+"/>
    <x v="1"/>
  </r>
  <r>
    <s v="FAM03017"/>
    <n v="41"/>
    <x v="1"/>
    <n v="34"/>
    <x v="0"/>
    <x v="125"/>
    <x v="118"/>
    <x v="7"/>
    <x v="1"/>
    <x v="0"/>
    <x v="3"/>
    <x v="0"/>
    <x v="0"/>
    <s v="Fair"/>
    <s v="Fair"/>
    <x v="5"/>
    <x v="1"/>
    <x v="31"/>
    <s v="AB-"/>
    <x v="1"/>
  </r>
  <r>
    <s v="FAM03018"/>
    <n v="36"/>
    <x v="1"/>
    <n v="18"/>
    <x v="1"/>
    <x v="91"/>
    <x v="227"/>
    <x v="4"/>
    <x v="1"/>
    <x v="1"/>
    <x v="0"/>
    <x v="0"/>
    <x v="0"/>
    <s v="Light"/>
    <s v="Fair"/>
    <x v="1"/>
    <x v="1"/>
    <x v="139"/>
    <s v="AB+"/>
    <x v="1"/>
  </r>
  <r>
    <s v="FAM03020"/>
    <n v="33"/>
    <x v="1"/>
    <n v="22"/>
    <x v="1"/>
    <x v="9"/>
    <x v="34"/>
    <x v="0"/>
    <x v="3"/>
    <x v="2"/>
    <x v="3"/>
    <x v="0"/>
    <x v="0"/>
    <s v="Dark"/>
    <s v="Dark"/>
    <x v="2"/>
    <x v="1"/>
    <x v="148"/>
    <s v="O+"/>
    <x v="1"/>
  </r>
  <r>
    <s v="FAM03023"/>
    <n v="44"/>
    <x v="1"/>
    <n v="20"/>
    <x v="1"/>
    <x v="32"/>
    <x v="114"/>
    <x v="3"/>
    <x v="1"/>
    <x v="4"/>
    <x v="0"/>
    <x v="0"/>
    <x v="1"/>
    <s v="Medium"/>
    <s v="Dark"/>
    <x v="2"/>
    <x v="0"/>
    <x v="251"/>
    <s v="AB+"/>
    <x v="1"/>
  </r>
  <r>
    <s v="FAM03025"/>
    <n v="36"/>
    <x v="1"/>
    <n v="44"/>
    <x v="0"/>
    <x v="134"/>
    <x v="179"/>
    <x v="0"/>
    <x v="1"/>
    <x v="3"/>
    <x v="1"/>
    <x v="3"/>
    <x v="0"/>
    <s v="Dark"/>
    <s v="Olive"/>
    <x v="5"/>
    <x v="1"/>
    <x v="206"/>
    <s v="A+"/>
    <x v="1"/>
  </r>
  <r>
    <s v="FAM03026"/>
    <n v="31"/>
    <x v="1"/>
    <n v="41"/>
    <x v="0"/>
    <x v="92"/>
    <x v="226"/>
    <x v="0"/>
    <x v="0"/>
    <x v="2"/>
    <x v="2"/>
    <x v="1"/>
    <x v="1"/>
    <s v="Fair"/>
    <s v="Fair"/>
    <x v="4"/>
    <x v="1"/>
    <x v="49"/>
    <s v="B+"/>
    <x v="0"/>
  </r>
  <r>
    <s v="FAM03027"/>
    <n v="43"/>
    <x v="1"/>
    <n v="36"/>
    <x v="0"/>
    <x v="192"/>
    <x v="85"/>
    <x v="4"/>
    <x v="6"/>
    <x v="3"/>
    <x v="0"/>
    <x v="3"/>
    <x v="0"/>
    <s v="Dark"/>
    <s v="Dark"/>
    <x v="5"/>
    <x v="1"/>
    <x v="30"/>
    <s v="B-"/>
    <x v="2"/>
  </r>
  <r>
    <s v="FAM03028"/>
    <n v="48"/>
    <x v="0"/>
    <n v="25"/>
    <x v="1"/>
    <x v="28"/>
    <x v="88"/>
    <x v="2"/>
    <x v="3"/>
    <x v="1"/>
    <x v="0"/>
    <x v="1"/>
    <x v="2"/>
    <s v="Olive"/>
    <s v="Dark"/>
    <x v="3"/>
    <x v="1"/>
    <x v="258"/>
    <s v="A-"/>
    <x v="1"/>
  </r>
  <r>
    <s v="FAM03029"/>
    <n v="44"/>
    <x v="1"/>
    <n v="19"/>
    <x v="1"/>
    <x v="205"/>
    <x v="277"/>
    <x v="7"/>
    <x v="1"/>
    <x v="1"/>
    <x v="3"/>
    <x v="1"/>
    <x v="1"/>
    <s v="Fair"/>
    <s v="Dark"/>
    <x v="1"/>
    <x v="1"/>
    <x v="333"/>
    <s v="AB-"/>
    <x v="1"/>
  </r>
  <r>
    <s v="FAM03031"/>
    <n v="45"/>
    <x v="1"/>
    <n v="47"/>
    <x v="2"/>
    <x v="163"/>
    <x v="18"/>
    <x v="1"/>
    <x v="3"/>
    <x v="3"/>
    <x v="0"/>
    <x v="1"/>
    <x v="0"/>
    <s v="Olive"/>
    <s v="Fair"/>
    <x v="1"/>
    <x v="0"/>
    <x v="44"/>
    <s v="A+"/>
    <x v="0"/>
  </r>
  <r>
    <s v="FAM03033"/>
    <n v="39"/>
    <x v="1"/>
    <n v="18"/>
    <x v="1"/>
    <x v="16"/>
    <x v="99"/>
    <x v="1"/>
    <x v="1"/>
    <x v="1"/>
    <x v="3"/>
    <x v="0"/>
    <x v="2"/>
    <s v="Light"/>
    <s v="Light"/>
    <x v="2"/>
    <x v="0"/>
    <x v="228"/>
    <s v="A+"/>
    <x v="1"/>
  </r>
  <r>
    <s v="FAM03034"/>
    <n v="47"/>
    <x v="0"/>
    <n v="30"/>
    <x v="1"/>
    <x v="189"/>
    <x v="139"/>
    <x v="0"/>
    <x v="1"/>
    <x v="0"/>
    <x v="2"/>
    <x v="2"/>
    <x v="3"/>
    <s v="Medium"/>
    <s v="Light"/>
    <x v="3"/>
    <x v="1"/>
    <x v="358"/>
    <s v="A+"/>
    <x v="1"/>
  </r>
  <r>
    <s v="FAM03035"/>
    <n v="35"/>
    <x v="1"/>
    <n v="28"/>
    <x v="1"/>
    <x v="308"/>
    <x v="72"/>
    <x v="0"/>
    <x v="0"/>
    <x v="1"/>
    <x v="0"/>
    <x v="1"/>
    <x v="1"/>
    <s v="Olive"/>
    <s v="Medium"/>
    <x v="0"/>
    <x v="0"/>
    <x v="169"/>
    <s v="B+"/>
    <x v="0"/>
  </r>
  <r>
    <s v="FAM03036"/>
    <n v="36"/>
    <x v="1"/>
    <n v="27"/>
    <x v="1"/>
    <x v="184"/>
    <x v="221"/>
    <x v="0"/>
    <x v="1"/>
    <x v="2"/>
    <x v="0"/>
    <x v="3"/>
    <x v="2"/>
    <s v="Fair"/>
    <s v="Light"/>
    <x v="2"/>
    <x v="0"/>
    <x v="1"/>
    <s v="A+"/>
    <x v="1"/>
  </r>
  <r>
    <s v="FAM03037"/>
    <n v="47"/>
    <x v="0"/>
    <n v="43"/>
    <x v="0"/>
    <x v="316"/>
    <x v="6"/>
    <x v="4"/>
    <x v="3"/>
    <x v="3"/>
    <x v="2"/>
    <x v="0"/>
    <x v="1"/>
    <s v="Light"/>
    <s v="Medium"/>
    <x v="4"/>
    <x v="1"/>
    <x v="65"/>
    <s v="B+"/>
    <x v="0"/>
  </r>
  <r>
    <s v="FAM03038"/>
    <n v="31"/>
    <x v="1"/>
    <n v="37"/>
    <x v="0"/>
    <x v="206"/>
    <x v="199"/>
    <x v="4"/>
    <x v="1"/>
    <x v="3"/>
    <x v="0"/>
    <x v="0"/>
    <x v="1"/>
    <s v="Dark"/>
    <s v="Medium"/>
    <x v="4"/>
    <x v="0"/>
    <x v="200"/>
    <s v="AB+"/>
    <x v="1"/>
  </r>
  <r>
    <s v="FAM03039"/>
    <n v="46"/>
    <x v="0"/>
    <n v="34"/>
    <x v="0"/>
    <x v="37"/>
    <x v="170"/>
    <x v="0"/>
    <x v="1"/>
    <x v="0"/>
    <x v="0"/>
    <x v="3"/>
    <x v="0"/>
    <s v="Dark"/>
    <s v="Olive"/>
    <x v="1"/>
    <x v="0"/>
    <x v="175"/>
    <s v="A+"/>
    <x v="1"/>
  </r>
  <r>
    <s v="FAM03040"/>
    <n v="49"/>
    <x v="0"/>
    <n v="34"/>
    <x v="0"/>
    <x v="168"/>
    <x v="168"/>
    <x v="0"/>
    <x v="1"/>
    <x v="1"/>
    <x v="2"/>
    <x v="1"/>
    <x v="2"/>
    <s v="Olive"/>
    <s v="Fair"/>
    <x v="5"/>
    <x v="1"/>
    <x v="9"/>
    <s v="A+"/>
    <x v="1"/>
  </r>
  <r>
    <s v="FAM03046"/>
    <n v="44"/>
    <x v="1"/>
    <n v="50"/>
    <x v="2"/>
    <x v="174"/>
    <x v="93"/>
    <x v="7"/>
    <x v="1"/>
    <x v="3"/>
    <x v="2"/>
    <x v="2"/>
    <x v="0"/>
    <s v="Light"/>
    <s v="Olive"/>
    <x v="5"/>
    <x v="0"/>
    <x v="181"/>
    <s v="AB-"/>
    <x v="1"/>
  </r>
  <r>
    <s v="FAM03049"/>
    <n v="31"/>
    <x v="1"/>
    <n v="44"/>
    <x v="0"/>
    <x v="161"/>
    <x v="264"/>
    <x v="4"/>
    <x v="1"/>
    <x v="0"/>
    <x v="0"/>
    <x v="2"/>
    <x v="1"/>
    <s v="Fair"/>
    <s v="Olive"/>
    <x v="5"/>
    <x v="0"/>
    <x v="171"/>
    <s v="AB+"/>
    <x v="1"/>
  </r>
  <r>
    <s v="FAM03050"/>
    <n v="35"/>
    <x v="1"/>
    <n v="35"/>
    <x v="0"/>
    <x v="65"/>
    <x v="69"/>
    <x v="4"/>
    <x v="0"/>
    <x v="3"/>
    <x v="0"/>
    <x v="1"/>
    <x v="1"/>
    <s v="Medium"/>
    <s v="Olive"/>
    <x v="5"/>
    <x v="0"/>
    <x v="308"/>
    <s v="B+"/>
    <x v="1"/>
  </r>
  <r>
    <s v="FAM03051"/>
    <n v="35"/>
    <x v="1"/>
    <n v="27"/>
    <x v="1"/>
    <x v="122"/>
    <x v="278"/>
    <x v="1"/>
    <x v="1"/>
    <x v="1"/>
    <x v="2"/>
    <x v="3"/>
    <x v="1"/>
    <s v="Light"/>
    <s v="Medium"/>
    <x v="2"/>
    <x v="1"/>
    <x v="379"/>
    <s v="A+"/>
    <x v="2"/>
  </r>
  <r>
    <s v="FAM03053"/>
    <n v="32"/>
    <x v="1"/>
    <n v="27"/>
    <x v="1"/>
    <x v="246"/>
    <x v="62"/>
    <x v="0"/>
    <x v="0"/>
    <x v="3"/>
    <x v="0"/>
    <x v="0"/>
    <x v="2"/>
    <s v="Medium"/>
    <s v="Olive"/>
    <x v="5"/>
    <x v="1"/>
    <x v="217"/>
    <s v="B+"/>
    <x v="2"/>
  </r>
  <r>
    <s v="FAM03061"/>
    <n v="42"/>
    <x v="1"/>
    <n v="50"/>
    <x v="2"/>
    <x v="234"/>
    <x v="127"/>
    <x v="2"/>
    <x v="1"/>
    <x v="2"/>
    <x v="0"/>
    <x v="1"/>
    <x v="0"/>
    <s v="Dark"/>
    <s v="Medium"/>
    <x v="5"/>
    <x v="1"/>
    <x v="173"/>
    <s v="A+"/>
    <x v="1"/>
  </r>
  <r>
    <s v="FAM03062"/>
    <n v="44"/>
    <x v="1"/>
    <n v="21"/>
    <x v="1"/>
    <x v="65"/>
    <x v="136"/>
    <x v="1"/>
    <x v="1"/>
    <x v="4"/>
    <x v="2"/>
    <x v="0"/>
    <x v="2"/>
    <s v="Dark"/>
    <s v="Fair"/>
    <x v="4"/>
    <x v="0"/>
    <x v="209"/>
    <s v="A+"/>
    <x v="1"/>
  </r>
  <r>
    <s v="FAM03064"/>
    <n v="41"/>
    <x v="1"/>
    <n v="22"/>
    <x v="1"/>
    <x v="137"/>
    <x v="279"/>
    <x v="4"/>
    <x v="3"/>
    <x v="3"/>
    <x v="1"/>
    <x v="3"/>
    <x v="1"/>
    <s v="Medium"/>
    <s v="Olive"/>
    <x v="4"/>
    <x v="0"/>
    <x v="329"/>
    <s v="B-"/>
    <x v="1"/>
  </r>
  <r>
    <s v="FAM03067"/>
    <n v="48"/>
    <x v="0"/>
    <n v="23"/>
    <x v="1"/>
    <x v="61"/>
    <x v="23"/>
    <x v="2"/>
    <x v="7"/>
    <x v="3"/>
    <x v="3"/>
    <x v="1"/>
    <x v="1"/>
    <s v="Dark"/>
    <s v="Medium"/>
    <x v="3"/>
    <x v="1"/>
    <x v="182"/>
    <s v="AB-"/>
    <x v="1"/>
  </r>
  <r>
    <s v="FAM03068"/>
    <n v="48"/>
    <x v="0"/>
    <n v="35"/>
    <x v="0"/>
    <x v="160"/>
    <x v="70"/>
    <x v="4"/>
    <x v="5"/>
    <x v="1"/>
    <x v="2"/>
    <x v="3"/>
    <x v="0"/>
    <s v="Olive"/>
    <s v="Medium"/>
    <x v="2"/>
    <x v="0"/>
    <x v="222"/>
    <s v="AB+"/>
    <x v="1"/>
  </r>
  <r>
    <s v="FAM03071"/>
    <n v="47"/>
    <x v="0"/>
    <n v="31"/>
    <x v="0"/>
    <x v="61"/>
    <x v="69"/>
    <x v="2"/>
    <x v="3"/>
    <x v="0"/>
    <x v="2"/>
    <x v="0"/>
    <x v="1"/>
    <s v="Olive"/>
    <s v="Medium"/>
    <x v="1"/>
    <x v="1"/>
    <x v="31"/>
    <s v="A+"/>
    <x v="1"/>
  </r>
  <r>
    <s v="FAM03072"/>
    <n v="32"/>
    <x v="1"/>
    <n v="34"/>
    <x v="0"/>
    <x v="145"/>
    <x v="89"/>
    <x v="1"/>
    <x v="0"/>
    <x v="3"/>
    <x v="3"/>
    <x v="2"/>
    <x v="1"/>
    <s v="Olive"/>
    <s v="Light"/>
    <x v="5"/>
    <x v="0"/>
    <x v="59"/>
    <s v="AB+"/>
    <x v="2"/>
  </r>
  <r>
    <s v="FAM03073"/>
    <n v="34"/>
    <x v="1"/>
    <n v="46"/>
    <x v="2"/>
    <x v="271"/>
    <x v="119"/>
    <x v="4"/>
    <x v="0"/>
    <x v="1"/>
    <x v="1"/>
    <x v="1"/>
    <x v="3"/>
    <s v="Light"/>
    <s v="Fair"/>
    <x v="4"/>
    <x v="1"/>
    <x v="215"/>
    <s v="B-"/>
    <x v="0"/>
  </r>
  <r>
    <s v="FAM03074"/>
    <n v="42"/>
    <x v="1"/>
    <n v="34"/>
    <x v="0"/>
    <x v="115"/>
    <x v="60"/>
    <x v="0"/>
    <x v="0"/>
    <x v="3"/>
    <x v="0"/>
    <x v="1"/>
    <x v="3"/>
    <s v="Olive"/>
    <s v="Fair"/>
    <x v="5"/>
    <x v="0"/>
    <x v="332"/>
    <s v="B+"/>
    <x v="2"/>
  </r>
  <r>
    <s v="FAM03075"/>
    <n v="45"/>
    <x v="1"/>
    <n v="25"/>
    <x v="1"/>
    <x v="242"/>
    <x v="95"/>
    <x v="0"/>
    <x v="1"/>
    <x v="1"/>
    <x v="2"/>
    <x v="2"/>
    <x v="1"/>
    <s v="Medium"/>
    <s v="Fair"/>
    <x v="2"/>
    <x v="1"/>
    <x v="223"/>
    <s v="A+"/>
    <x v="1"/>
  </r>
  <r>
    <s v="FAM03077"/>
    <n v="45"/>
    <x v="1"/>
    <n v="24"/>
    <x v="1"/>
    <x v="307"/>
    <x v="11"/>
    <x v="0"/>
    <x v="1"/>
    <x v="1"/>
    <x v="3"/>
    <x v="0"/>
    <x v="1"/>
    <s v="Light"/>
    <s v="Light"/>
    <x v="5"/>
    <x v="1"/>
    <x v="201"/>
    <s v="A-"/>
    <x v="2"/>
  </r>
  <r>
    <s v="FAM03081"/>
    <n v="39"/>
    <x v="1"/>
    <n v="34"/>
    <x v="0"/>
    <x v="175"/>
    <x v="212"/>
    <x v="1"/>
    <x v="3"/>
    <x v="1"/>
    <x v="4"/>
    <x v="0"/>
    <x v="1"/>
    <s v="Medium"/>
    <s v="Fair"/>
    <x v="5"/>
    <x v="0"/>
    <x v="65"/>
    <s v="A+"/>
    <x v="1"/>
  </r>
  <r>
    <s v="FAM03083"/>
    <n v="34"/>
    <x v="1"/>
    <n v="20"/>
    <x v="1"/>
    <x v="133"/>
    <x v="54"/>
    <x v="6"/>
    <x v="1"/>
    <x v="3"/>
    <x v="3"/>
    <x v="1"/>
    <x v="1"/>
    <s v="Medium"/>
    <s v="Olive"/>
    <x v="3"/>
    <x v="1"/>
    <x v="60"/>
    <s v="A-"/>
    <x v="2"/>
  </r>
  <r>
    <s v="FAM03085"/>
    <n v="47"/>
    <x v="0"/>
    <n v="32"/>
    <x v="0"/>
    <x v="216"/>
    <x v="76"/>
    <x v="1"/>
    <x v="3"/>
    <x v="3"/>
    <x v="0"/>
    <x v="1"/>
    <x v="1"/>
    <s v="Light"/>
    <s v="Olive"/>
    <x v="1"/>
    <x v="1"/>
    <x v="144"/>
    <s v="A-"/>
    <x v="1"/>
  </r>
  <r>
    <s v="FAM03086"/>
    <n v="41"/>
    <x v="1"/>
    <n v="25"/>
    <x v="1"/>
    <x v="22"/>
    <x v="4"/>
    <x v="2"/>
    <x v="3"/>
    <x v="3"/>
    <x v="1"/>
    <x v="1"/>
    <x v="1"/>
    <s v="Olive"/>
    <s v="Fair"/>
    <x v="1"/>
    <x v="0"/>
    <x v="245"/>
    <s v="A-"/>
    <x v="1"/>
  </r>
  <r>
    <s v="FAM03087"/>
    <n v="36"/>
    <x v="1"/>
    <n v="30"/>
    <x v="1"/>
    <x v="178"/>
    <x v="89"/>
    <x v="4"/>
    <x v="0"/>
    <x v="0"/>
    <x v="0"/>
    <x v="2"/>
    <x v="1"/>
    <s v="Fair"/>
    <s v="Dark"/>
    <x v="4"/>
    <x v="0"/>
    <x v="122"/>
    <s v="B+"/>
    <x v="0"/>
  </r>
  <r>
    <s v="FAM03088"/>
    <n v="45"/>
    <x v="1"/>
    <n v="20"/>
    <x v="1"/>
    <x v="122"/>
    <x v="157"/>
    <x v="1"/>
    <x v="4"/>
    <x v="3"/>
    <x v="4"/>
    <x v="2"/>
    <x v="1"/>
    <s v="Light"/>
    <s v="Fair"/>
    <x v="5"/>
    <x v="0"/>
    <x v="302"/>
    <s v="AB+"/>
    <x v="2"/>
  </r>
  <r>
    <s v="FAM03090"/>
    <n v="45"/>
    <x v="1"/>
    <n v="26"/>
    <x v="1"/>
    <x v="184"/>
    <x v="176"/>
    <x v="3"/>
    <x v="3"/>
    <x v="2"/>
    <x v="0"/>
    <x v="0"/>
    <x v="1"/>
    <s v="Olive"/>
    <s v="Light"/>
    <x v="5"/>
    <x v="1"/>
    <x v="70"/>
    <s v="B-"/>
    <x v="2"/>
  </r>
  <r>
    <s v="FAM03091"/>
    <n v="44"/>
    <x v="1"/>
    <n v="48"/>
    <x v="2"/>
    <x v="36"/>
    <x v="125"/>
    <x v="0"/>
    <x v="3"/>
    <x v="2"/>
    <x v="1"/>
    <x v="2"/>
    <x v="3"/>
    <s v="Light"/>
    <s v="Olive"/>
    <x v="5"/>
    <x v="1"/>
    <x v="196"/>
    <s v="O+"/>
    <x v="1"/>
  </r>
  <r>
    <s v="FAM03093"/>
    <n v="38"/>
    <x v="1"/>
    <n v="34"/>
    <x v="0"/>
    <x v="30"/>
    <x v="70"/>
    <x v="4"/>
    <x v="3"/>
    <x v="4"/>
    <x v="0"/>
    <x v="1"/>
    <x v="0"/>
    <s v="Olive"/>
    <s v="Medium"/>
    <x v="1"/>
    <x v="1"/>
    <x v="164"/>
    <s v="B+"/>
    <x v="1"/>
  </r>
  <r>
    <s v="FAM03095"/>
    <n v="32"/>
    <x v="1"/>
    <n v="30"/>
    <x v="1"/>
    <x v="209"/>
    <x v="85"/>
    <x v="1"/>
    <x v="1"/>
    <x v="2"/>
    <x v="0"/>
    <x v="1"/>
    <x v="2"/>
    <s v="Medium"/>
    <s v="Dark"/>
    <x v="5"/>
    <x v="0"/>
    <x v="233"/>
    <s v="A-"/>
    <x v="2"/>
  </r>
  <r>
    <s v="FAM03098"/>
    <n v="50"/>
    <x v="0"/>
    <n v="18"/>
    <x v="1"/>
    <x v="180"/>
    <x v="46"/>
    <x v="0"/>
    <x v="3"/>
    <x v="3"/>
    <x v="0"/>
    <x v="3"/>
    <x v="0"/>
    <s v="Light"/>
    <s v="Fair"/>
    <x v="2"/>
    <x v="1"/>
    <x v="192"/>
    <s v="O+"/>
    <x v="1"/>
  </r>
  <r>
    <s v="FAM03099"/>
    <n v="47"/>
    <x v="0"/>
    <n v="42"/>
    <x v="0"/>
    <x v="117"/>
    <x v="139"/>
    <x v="2"/>
    <x v="3"/>
    <x v="1"/>
    <x v="3"/>
    <x v="0"/>
    <x v="1"/>
    <s v="Medium"/>
    <s v="Medium"/>
    <x v="2"/>
    <x v="0"/>
    <x v="233"/>
    <s v="A+"/>
    <x v="0"/>
  </r>
  <r>
    <s v="FAM03102"/>
    <n v="43"/>
    <x v="1"/>
    <n v="45"/>
    <x v="0"/>
    <x v="102"/>
    <x v="225"/>
    <x v="4"/>
    <x v="3"/>
    <x v="1"/>
    <x v="1"/>
    <x v="0"/>
    <x v="0"/>
    <s v="Light"/>
    <s v="Dark"/>
    <x v="1"/>
    <x v="1"/>
    <x v="68"/>
    <s v="B+"/>
    <x v="0"/>
  </r>
  <r>
    <s v="FAM03103"/>
    <n v="50"/>
    <x v="0"/>
    <n v="23"/>
    <x v="1"/>
    <x v="237"/>
    <x v="21"/>
    <x v="4"/>
    <x v="1"/>
    <x v="2"/>
    <x v="2"/>
    <x v="0"/>
    <x v="2"/>
    <s v="Fair"/>
    <s v="Fair"/>
    <x v="5"/>
    <x v="0"/>
    <x v="102"/>
    <s v="AB+"/>
    <x v="2"/>
  </r>
  <r>
    <s v="FAM03104"/>
    <n v="45"/>
    <x v="1"/>
    <n v="44"/>
    <x v="0"/>
    <x v="21"/>
    <x v="82"/>
    <x v="4"/>
    <x v="1"/>
    <x v="2"/>
    <x v="0"/>
    <x v="1"/>
    <x v="0"/>
    <s v="Light"/>
    <s v="Fair"/>
    <x v="5"/>
    <x v="0"/>
    <x v="322"/>
    <s v="AB-"/>
    <x v="1"/>
  </r>
  <r>
    <s v="FAM03106"/>
    <n v="39"/>
    <x v="1"/>
    <n v="20"/>
    <x v="1"/>
    <x v="209"/>
    <x v="201"/>
    <x v="0"/>
    <x v="1"/>
    <x v="2"/>
    <x v="0"/>
    <x v="1"/>
    <x v="0"/>
    <s v="Light"/>
    <s v="Light"/>
    <x v="1"/>
    <x v="0"/>
    <x v="151"/>
    <s v="A+"/>
    <x v="1"/>
  </r>
  <r>
    <s v="FAM03109"/>
    <n v="46"/>
    <x v="0"/>
    <n v="48"/>
    <x v="2"/>
    <x v="223"/>
    <x v="244"/>
    <x v="4"/>
    <x v="0"/>
    <x v="2"/>
    <x v="3"/>
    <x v="0"/>
    <x v="1"/>
    <s v="Medium"/>
    <s v="Light"/>
    <x v="5"/>
    <x v="1"/>
    <x v="20"/>
    <s v="B+"/>
    <x v="1"/>
  </r>
  <r>
    <s v="FAM03111"/>
    <n v="34"/>
    <x v="1"/>
    <n v="24"/>
    <x v="1"/>
    <x v="55"/>
    <x v="280"/>
    <x v="4"/>
    <x v="0"/>
    <x v="2"/>
    <x v="1"/>
    <x v="3"/>
    <x v="0"/>
    <s v="Light"/>
    <s v="Dark"/>
    <x v="1"/>
    <x v="1"/>
    <x v="26"/>
    <s v="B+"/>
    <x v="1"/>
  </r>
  <r>
    <s v="FAM03113"/>
    <n v="40"/>
    <x v="1"/>
    <n v="31"/>
    <x v="0"/>
    <x v="175"/>
    <x v="30"/>
    <x v="6"/>
    <x v="5"/>
    <x v="4"/>
    <x v="0"/>
    <x v="3"/>
    <x v="2"/>
    <s v="Medium"/>
    <s v="Fair"/>
    <x v="5"/>
    <x v="1"/>
    <x v="377"/>
    <s v="A-"/>
    <x v="2"/>
  </r>
  <r>
    <s v="FAM03116"/>
    <n v="41"/>
    <x v="1"/>
    <n v="39"/>
    <x v="0"/>
    <x v="233"/>
    <x v="40"/>
    <x v="6"/>
    <x v="3"/>
    <x v="2"/>
    <x v="0"/>
    <x v="3"/>
    <x v="1"/>
    <s v="Olive"/>
    <s v="Light"/>
    <x v="1"/>
    <x v="1"/>
    <x v="8"/>
    <s v="O-"/>
    <x v="1"/>
  </r>
  <r>
    <s v="FAM03117"/>
    <n v="37"/>
    <x v="1"/>
    <n v="36"/>
    <x v="0"/>
    <x v="180"/>
    <x v="195"/>
    <x v="0"/>
    <x v="3"/>
    <x v="0"/>
    <x v="0"/>
    <x v="0"/>
    <x v="0"/>
    <s v="Medium"/>
    <s v="Medium"/>
    <x v="4"/>
    <x v="0"/>
    <x v="56"/>
    <s v="O-"/>
    <x v="0"/>
  </r>
  <r>
    <s v="FAM03118"/>
    <n v="33"/>
    <x v="1"/>
    <n v="29"/>
    <x v="1"/>
    <x v="23"/>
    <x v="97"/>
    <x v="0"/>
    <x v="0"/>
    <x v="1"/>
    <x v="1"/>
    <x v="3"/>
    <x v="2"/>
    <s v="Olive"/>
    <s v="Dark"/>
    <x v="1"/>
    <x v="1"/>
    <x v="178"/>
    <s v="B-"/>
    <x v="1"/>
  </r>
  <r>
    <s v="FAM03120"/>
    <n v="32"/>
    <x v="1"/>
    <n v="27"/>
    <x v="1"/>
    <x v="180"/>
    <x v="132"/>
    <x v="1"/>
    <x v="3"/>
    <x v="3"/>
    <x v="1"/>
    <x v="1"/>
    <x v="0"/>
    <s v="Fair"/>
    <s v="Olive"/>
    <x v="5"/>
    <x v="0"/>
    <x v="90"/>
    <s v="A-"/>
    <x v="2"/>
  </r>
  <r>
    <s v="FAM03121"/>
    <n v="50"/>
    <x v="0"/>
    <n v="50"/>
    <x v="2"/>
    <x v="194"/>
    <x v="51"/>
    <x v="1"/>
    <x v="4"/>
    <x v="1"/>
    <x v="0"/>
    <x v="0"/>
    <x v="0"/>
    <s v="Dark"/>
    <s v="Fair"/>
    <x v="3"/>
    <x v="1"/>
    <x v="223"/>
    <s v="A+"/>
    <x v="0"/>
  </r>
  <r>
    <s v="FAM03122"/>
    <n v="49"/>
    <x v="0"/>
    <n v="30"/>
    <x v="1"/>
    <x v="79"/>
    <x v="71"/>
    <x v="0"/>
    <x v="3"/>
    <x v="2"/>
    <x v="1"/>
    <x v="3"/>
    <x v="1"/>
    <s v="Olive"/>
    <s v="Medium"/>
    <x v="5"/>
    <x v="1"/>
    <x v="26"/>
    <s v="O+"/>
    <x v="1"/>
  </r>
  <r>
    <s v="FAM03124"/>
    <n v="49"/>
    <x v="0"/>
    <n v="28"/>
    <x v="1"/>
    <x v="164"/>
    <x v="125"/>
    <x v="1"/>
    <x v="3"/>
    <x v="0"/>
    <x v="0"/>
    <x v="0"/>
    <x v="0"/>
    <s v="Dark"/>
    <s v="Olive"/>
    <x v="5"/>
    <x v="0"/>
    <x v="126"/>
    <s v="A+"/>
    <x v="1"/>
  </r>
  <r>
    <s v="FAM03126"/>
    <n v="48"/>
    <x v="0"/>
    <n v="36"/>
    <x v="0"/>
    <x v="112"/>
    <x v="189"/>
    <x v="4"/>
    <x v="3"/>
    <x v="1"/>
    <x v="2"/>
    <x v="1"/>
    <x v="0"/>
    <s v="Medium"/>
    <s v="Olive"/>
    <x v="5"/>
    <x v="1"/>
    <x v="29"/>
    <s v="B-"/>
    <x v="1"/>
  </r>
  <r>
    <s v="FAM03129"/>
    <n v="36"/>
    <x v="1"/>
    <n v="50"/>
    <x v="2"/>
    <x v="135"/>
    <x v="169"/>
    <x v="1"/>
    <x v="3"/>
    <x v="3"/>
    <x v="0"/>
    <x v="1"/>
    <x v="1"/>
    <s v="Dark"/>
    <s v="Olive"/>
    <x v="3"/>
    <x v="1"/>
    <x v="288"/>
    <s v="A+"/>
    <x v="1"/>
  </r>
  <r>
    <s v="FAM03131"/>
    <n v="32"/>
    <x v="1"/>
    <n v="36"/>
    <x v="0"/>
    <x v="200"/>
    <x v="123"/>
    <x v="4"/>
    <x v="5"/>
    <x v="2"/>
    <x v="0"/>
    <x v="1"/>
    <x v="1"/>
    <s v="Olive"/>
    <s v="Light"/>
    <x v="5"/>
    <x v="0"/>
    <x v="188"/>
    <s v="AB-"/>
    <x v="1"/>
  </r>
  <r>
    <s v="FAM03133"/>
    <n v="50"/>
    <x v="0"/>
    <n v="28"/>
    <x v="1"/>
    <x v="23"/>
    <x v="177"/>
    <x v="4"/>
    <x v="0"/>
    <x v="0"/>
    <x v="0"/>
    <x v="0"/>
    <x v="0"/>
    <s v="Medium"/>
    <s v="Medium"/>
    <x v="5"/>
    <x v="0"/>
    <x v="122"/>
    <s v="B+"/>
    <x v="1"/>
  </r>
  <r>
    <s v="FAM03134"/>
    <n v="47"/>
    <x v="0"/>
    <n v="23"/>
    <x v="1"/>
    <x v="171"/>
    <x v="79"/>
    <x v="3"/>
    <x v="1"/>
    <x v="1"/>
    <x v="1"/>
    <x v="0"/>
    <x v="0"/>
    <s v="Dark"/>
    <s v="Light"/>
    <x v="5"/>
    <x v="1"/>
    <x v="36"/>
    <s v="AB+"/>
    <x v="1"/>
  </r>
  <r>
    <s v="FAM03136"/>
    <n v="35"/>
    <x v="1"/>
    <n v="44"/>
    <x v="0"/>
    <x v="184"/>
    <x v="281"/>
    <x v="1"/>
    <x v="1"/>
    <x v="1"/>
    <x v="0"/>
    <x v="3"/>
    <x v="0"/>
    <s v="Light"/>
    <s v="Medium"/>
    <x v="5"/>
    <x v="1"/>
    <x v="100"/>
    <s v="A-"/>
    <x v="1"/>
  </r>
  <r>
    <s v="FAM03139"/>
    <n v="45"/>
    <x v="1"/>
    <n v="20"/>
    <x v="1"/>
    <x v="66"/>
    <x v="125"/>
    <x v="1"/>
    <x v="3"/>
    <x v="1"/>
    <x v="0"/>
    <x v="3"/>
    <x v="2"/>
    <s v="Medium"/>
    <s v="Fair"/>
    <x v="2"/>
    <x v="0"/>
    <x v="22"/>
    <s v="A+"/>
    <x v="1"/>
  </r>
  <r>
    <s v="FAM03140"/>
    <n v="31"/>
    <x v="1"/>
    <n v="37"/>
    <x v="0"/>
    <x v="111"/>
    <x v="36"/>
    <x v="4"/>
    <x v="1"/>
    <x v="2"/>
    <x v="0"/>
    <x v="0"/>
    <x v="1"/>
    <s v="Medium"/>
    <s v="Light"/>
    <x v="5"/>
    <x v="0"/>
    <x v="172"/>
    <s v="AB+"/>
    <x v="1"/>
  </r>
  <r>
    <s v="FAM03142"/>
    <n v="44"/>
    <x v="1"/>
    <n v="40"/>
    <x v="0"/>
    <x v="14"/>
    <x v="152"/>
    <x v="1"/>
    <x v="1"/>
    <x v="4"/>
    <x v="4"/>
    <x v="1"/>
    <x v="1"/>
    <s v="Light"/>
    <s v="Light"/>
    <x v="2"/>
    <x v="0"/>
    <x v="285"/>
    <s v="A+"/>
    <x v="0"/>
  </r>
  <r>
    <s v="FAM03143"/>
    <n v="37"/>
    <x v="1"/>
    <n v="20"/>
    <x v="1"/>
    <x v="7"/>
    <x v="78"/>
    <x v="4"/>
    <x v="1"/>
    <x v="2"/>
    <x v="0"/>
    <x v="2"/>
    <x v="0"/>
    <s v="Light"/>
    <s v="Light"/>
    <x v="1"/>
    <x v="1"/>
    <x v="36"/>
    <s v="AB+"/>
    <x v="1"/>
  </r>
  <r>
    <s v="FAM03144"/>
    <n v="38"/>
    <x v="1"/>
    <n v="41"/>
    <x v="0"/>
    <x v="23"/>
    <x v="59"/>
    <x v="1"/>
    <x v="3"/>
    <x v="4"/>
    <x v="0"/>
    <x v="1"/>
    <x v="2"/>
    <s v="Olive"/>
    <s v="Dark"/>
    <x v="2"/>
    <x v="0"/>
    <x v="212"/>
    <s v="A+"/>
    <x v="0"/>
  </r>
  <r>
    <s v="FAM03145"/>
    <n v="42"/>
    <x v="1"/>
    <n v="23"/>
    <x v="1"/>
    <x v="62"/>
    <x v="169"/>
    <x v="0"/>
    <x v="0"/>
    <x v="1"/>
    <x v="0"/>
    <x v="0"/>
    <x v="1"/>
    <s v="Olive"/>
    <s v="Olive"/>
    <x v="2"/>
    <x v="1"/>
    <x v="333"/>
    <s v="B+"/>
    <x v="1"/>
  </r>
  <r>
    <s v="FAM03146"/>
    <n v="37"/>
    <x v="1"/>
    <n v="37"/>
    <x v="0"/>
    <x v="26"/>
    <x v="196"/>
    <x v="4"/>
    <x v="1"/>
    <x v="3"/>
    <x v="0"/>
    <x v="0"/>
    <x v="0"/>
    <s v="Dark"/>
    <s v="Olive"/>
    <x v="2"/>
    <x v="1"/>
    <x v="295"/>
    <s v="AB+"/>
    <x v="0"/>
  </r>
  <r>
    <s v="FAM03147"/>
    <n v="45"/>
    <x v="1"/>
    <n v="28"/>
    <x v="1"/>
    <x v="217"/>
    <x v="114"/>
    <x v="6"/>
    <x v="5"/>
    <x v="1"/>
    <x v="1"/>
    <x v="0"/>
    <x v="1"/>
    <s v="Olive"/>
    <s v="Olive"/>
    <x v="5"/>
    <x v="1"/>
    <x v="27"/>
    <s v="A-"/>
    <x v="2"/>
  </r>
  <r>
    <s v="FAM03150"/>
    <n v="48"/>
    <x v="0"/>
    <n v="38"/>
    <x v="0"/>
    <x v="48"/>
    <x v="76"/>
    <x v="4"/>
    <x v="1"/>
    <x v="1"/>
    <x v="4"/>
    <x v="0"/>
    <x v="0"/>
    <s v="Fair"/>
    <s v="Light"/>
    <x v="4"/>
    <x v="1"/>
    <x v="68"/>
    <s v="AB+"/>
    <x v="0"/>
  </r>
  <r>
    <s v="FAM03152"/>
    <n v="36"/>
    <x v="1"/>
    <n v="39"/>
    <x v="0"/>
    <x v="3"/>
    <x v="57"/>
    <x v="4"/>
    <x v="1"/>
    <x v="1"/>
    <x v="0"/>
    <x v="0"/>
    <x v="0"/>
    <s v="Olive"/>
    <s v="Olive"/>
    <x v="5"/>
    <x v="1"/>
    <x v="31"/>
    <s v="AB-"/>
    <x v="1"/>
  </r>
  <r>
    <s v="FAM03153"/>
    <n v="35"/>
    <x v="1"/>
    <n v="39"/>
    <x v="0"/>
    <x v="195"/>
    <x v="83"/>
    <x v="0"/>
    <x v="0"/>
    <x v="3"/>
    <x v="1"/>
    <x v="1"/>
    <x v="2"/>
    <s v="Dark"/>
    <s v="Light"/>
    <x v="2"/>
    <x v="1"/>
    <x v="247"/>
    <s v="B+"/>
    <x v="1"/>
  </r>
  <r>
    <s v="FAM03157"/>
    <n v="32"/>
    <x v="1"/>
    <n v="48"/>
    <x v="2"/>
    <x v="28"/>
    <x v="101"/>
    <x v="7"/>
    <x v="1"/>
    <x v="3"/>
    <x v="0"/>
    <x v="0"/>
    <x v="1"/>
    <s v="Light"/>
    <s v="Fair"/>
    <x v="1"/>
    <x v="1"/>
    <x v="55"/>
    <s v="AB-"/>
    <x v="1"/>
  </r>
  <r>
    <s v="FAM03159"/>
    <n v="49"/>
    <x v="0"/>
    <n v="31"/>
    <x v="0"/>
    <x v="106"/>
    <x v="177"/>
    <x v="1"/>
    <x v="3"/>
    <x v="0"/>
    <x v="0"/>
    <x v="3"/>
    <x v="1"/>
    <s v="Fair"/>
    <s v="Medium"/>
    <x v="5"/>
    <x v="1"/>
    <x v="132"/>
    <s v="A+"/>
    <x v="1"/>
  </r>
  <r>
    <s v="FAM03162"/>
    <n v="49"/>
    <x v="0"/>
    <n v="40"/>
    <x v="0"/>
    <x v="235"/>
    <x v="117"/>
    <x v="0"/>
    <x v="1"/>
    <x v="2"/>
    <x v="0"/>
    <x v="1"/>
    <x v="1"/>
    <s v="Medium"/>
    <s v="Medium"/>
    <x v="0"/>
    <x v="1"/>
    <x v="73"/>
    <s v="A+"/>
    <x v="0"/>
  </r>
  <r>
    <s v="FAM03164"/>
    <n v="36"/>
    <x v="1"/>
    <n v="46"/>
    <x v="2"/>
    <x v="132"/>
    <x v="122"/>
    <x v="3"/>
    <x v="7"/>
    <x v="1"/>
    <x v="0"/>
    <x v="1"/>
    <x v="0"/>
    <s v="Fair"/>
    <s v="Fair"/>
    <x v="1"/>
    <x v="0"/>
    <x v="37"/>
    <s v="AB-"/>
    <x v="0"/>
  </r>
  <r>
    <s v="FAM03165"/>
    <n v="39"/>
    <x v="1"/>
    <n v="47"/>
    <x v="2"/>
    <x v="201"/>
    <x v="0"/>
    <x v="3"/>
    <x v="3"/>
    <x v="2"/>
    <x v="1"/>
    <x v="1"/>
    <x v="1"/>
    <s v="Fair"/>
    <s v="Light"/>
    <x v="4"/>
    <x v="1"/>
    <x v="8"/>
    <s v="A+"/>
    <x v="0"/>
  </r>
  <r>
    <s v="FAM03166"/>
    <n v="43"/>
    <x v="1"/>
    <n v="43"/>
    <x v="0"/>
    <x v="18"/>
    <x v="81"/>
    <x v="7"/>
    <x v="7"/>
    <x v="1"/>
    <x v="0"/>
    <x v="0"/>
    <x v="1"/>
    <s v="Medium"/>
    <s v="Olive"/>
    <x v="5"/>
    <x v="1"/>
    <x v="258"/>
    <s v="B-"/>
    <x v="1"/>
  </r>
  <r>
    <s v="FAM03167"/>
    <n v="41"/>
    <x v="1"/>
    <n v="37"/>
    <x v="0"/>
    <x v="44"/>
    <x v="64"/>
    <x v="4"/>
    <x v="1"/>
    <x v="3"/>
    <x v="0"/>
    <x v="1"/>
    <x v="1"/>
    <s v="Dark"/>
    <s v="Light"/>
    <x v="5"/>
    <x v="0"/>
    <x v="1"/>
    <s v="AB+"/>
    <x v="1"/>
  </r>
  <r>
    <s v="FAM03168"/>
    <n v="48"/>
    <x v="0"/>
    <n v="36"/>
    <x v="0"/>
    <x v="304"/>
    <x v="65"/>
    <x v="0"/>
    <x v="7"/>
    <x v="3"/>
    <x v="3"/>
    <x v="0"/>
    <x v="3"/>
    <s v="Light"/>
    <s v="Fair"/>
    <x v="1"/>
    <x v="0"/>
    <x v="113"/>
    <s v="B-"/>
    <x v="0"/>
  </r>
  <r>
    <s v="FAM03169"/>
    <n v="41"/>
    <x v="1"/>
    <n v="44"/>
    <x v="0"/>
    <x v="243"/>
    <x v="17"/>
    <x v="7"/>
    <x v="3"/>
    <x v="0"/>
    <x v="0"/>
    <x v="0"/>
    <x v="0"/>
    <s v="Medium"/>
    <s v="Dark"/>
    <x v="1"/>
    <x v="0"/>
    <x v="83"/>
    <s v="B+"/>
    <x v="0"/>
  </r>
  <r>
    <s v="FAM03173"/>
    <n v="47"/>
    <x v="0"/>
    <n v="32"/>
    <x v="0"/>
    <x v="18"/>
    <x v="76"/>
    <x v="2"/>
    <x v="1"/>
    <x v="1"/>
    <x v="0"/>
    <x v="0"/>
    <x v="0"/>
    <s v="Fair"/>
    <s v="Medium"/>
    <x v="2"/>
    <x v="0"/>
    <x v="119"/>
    <s v="A-"/>
    <x v="1"/>
  </r>
  <r>
    <s v="FAM03174"/>
    <n v="47"/>
    <x v="0"/>
    <n v="20"/>
    <x v="1"/>
    <x v="167"/>
    <x v="11"/>
    <x v="2"/>
    <x v="1"/>
    <x v="3"/>
    <x v="2"/>
    <x v="3"/>
    <x v="3"/>
    <s v="Light"/>
    <s v="Medium"/>
    <x v="1"/>
    <x v="0"/>
    <x v="228"/>
    <s v="A-"/>
    <x v="1"/>
  </r>
  <r>
    <s v="FAM03175"/>
    <n v="40"/>
    <x v="1"/>
    <n v="27"/>
    <x v="1"/>
    <x v="141"/>
    <x v="100"/>
    <x v="1"/>
    <x v="1"/>
    <x v="1"/>
    <x v="2"/>
    <x v="1"/>
    <x v="2"/>
    <s v="Dark"/>
    <s v="Fair"/>
    <x v="1"/>
    <x v="1"/>
    <x v="164"/>
    <s v="A+"/>
    <x v="1"/>
  </r>
  <r>
    <s v="FAM03176"/>
    <n v="43"/>
    <x v="1"/>
    <n v="32"/>
    <x v="0"/>
    <x v="65"/>
    <x v="106"/>
    <x v="3"/>
    <x v="4"/>
    <x v="1"/>
    <x v="2"/>
    <x v="0"/>
    <x v="0"/>
    <s v="Olive"/>
    <s v="Light"/>
    <x v="5"/>
    <x v="0"/>
    <x v="256"/>
    <s v="AB+"/>
    <x v="2"/>
  </r>
  <r>
    <s v="FAM03179"/>
    <n v="46"/>
    <x v="0"/>
    <n v="36"/>
    <x v="0"/>
    <x v="207"/>
    <x v="221"/>
    <x v="4"/>
    <x v="1"/>
    <x v="2"/>
    <x v="0"/>
    <x v="3"/>
    <x v="0"/>
    <s v="Light"/>
    <s v="Olive"/>
    <x v="1"/>
    <x v="0"/>
    <x v="35"/>
    <s v="AB-"/>
    <x v="1"/>
  </r>
  <r>
    <s v="FAM03180"/>
    <n v="41"/>
    <x v="1"/>
    <n v="28"/>
    <x v="1"/>
    <x v="308"/>
    <x v="220"/>
    <x v="4"/>
    <x v="3"/>
    <x v="1"/>
    <x v="1"/>
    <x v="0"/>
    <x v="0"/>
    <s v="Medium"/>
    <s v="Medium"/>
    <x v="3"/>
    <x v="1"/>
    <x v="101"/>
    <s v="B+"/>
    <x v="1"/>
  </r>
  <r>
    <s v="FAM03181"/>
    <n v="46"/>
    <x v="0"/>
    <n v="22"/>
    <x v="1"/>
    <x v="204"/>
    <x v="173"/>
    <x v="1"/>
    <x v="1"/>
    <x v="1"/>
    <x v="1"/>
    <x v="0"/>
    <x v="0"/>
    <s v="Dark"/>
    <s v="Dark"/>
    <x v="1"/>
    <x v="0"/>
    <x v="107"/>
    <s v="A+"/>
    <x v="1"/>
  </r>
  <r>
    <s v="FAM03182"/>
    <n v="48"/>
    <x v="0"/>
    <n v="22"/>
    <x v="1"/>
    <x v="168"/>
    <x v="74"/>
    <x v="1"/>
    <x v="1"/>
    <x v="2"/>
    <x v="2"/>
    <x v="0"/>
    <x v="1"/>
    <s v="Dark"/>
    <s v="Medium"/>
    <x v="1"/>
    <x v="0"/>
    <x v="374"/>
    <s v="A-"/>
    <x v="1"/>
  </r>
  <r>
    <s v="FAM03184"/>
    <n v="32"/>
    <x v="1"/>
    <n v="43"/>
    <x v="0"/>
    <x v="111"/>
    <x v="54"/>
    <x v="1"/>
    <x v="1"/>
    <x v="1"/>
    <x v="0"/>
    <x v="3"/>
    <x v="2"/>
    <s v="Dark"/>
    <s v="Light"/>
    <x v="3"/>
    <x v="0"/>
    <x v="277"/>
    <s v="A+"/>
    <x v="1"/>
  </r>
  <r>
    <s v="FAM03188"/>
    <n v="46"/>
    <x v="0"/>
    <n v="33"/>
    <x v="0"/>
    <x v="123"/>
    <x v="127"/>
    <x v="1"/>
    <x v="0"/>
    <x v="1"/>
    <x v="0"/>
    <x v="0"/>
    <x v="1"/>
    <s v="Olive"/>
    <s v="Olive"/>
    <x v="1"/>
    <x v="1"/>
    <x v="380"/>
    <s v="AB+"/>
    <x v="1"/>
  </r>
  <r>
    <s v="FAM03192"/>
    <n v="44"/>
    <x v="1"/>
    <n v="23"/>
    <x v="1"/>
    <x v="11"/>
    <x v="140"/>
    <x v="0"/>
    <x v="1"/>
    <x v="1"/>
    <x v="0"/>
    <x v="3"/>
    <x v="1"/>
    <s v="Olive"/>
    <s v="Olive"/>
    <x v="4"/>
    <x v="1"/>
    <x v="160"/>
    <s v="A+"/>
    <x v="0"/>
  </r>
  <r>
    <s v="FAM03193"/>
    <n v="48"/>
    <x v="0"/>
    <n v="33"/>
    <x v="0"/>
    <x v="126"/>
    <x v="195"/>
    <x v="2"/>
    <x v="3"/>
    <x v="1"/>
    <x v="1"/>
    <x v="0"/>
    <x v="0"/>
    <s v="Fair"/>
    <s v="Light"/>
    <x v="4"/>
    <x v="0"/>
    <x v="147"/>
    <s v="A-"/>
    <x v="0"/>
  </r>
  <r>
    <s v="FAM03196"/>
    <n v="39"/>
    <x v="1"/>
    <n v="46"/>
    <x v="2"/>
    <x v="132"/>
    <x v="126"/>
    <x v="0"/>
    <x v="1"/>
    <x v="0"/>
    <x v="1"/>
    <x v="1"/>
    <x v="2"/>
    <s v="Olive"/>
    <s v="Light"/>
    <x v="4"/>
    <x v="0"/>
    <x v="372"/>
    <s v="A+"/>
    <x v="0"/>
  </r>
  <r>
    <s v="FAM03197"/>
    <n v="39"/>
    <x v="1"/>
    <n v="31"/>
    <x v="0"/>
    <x v="8"/>
    <x v="50"/>
    <x v="0"/>
    <x v="0"/>
    <x v="2"/>
    <x v="0"/>
    <x v="1"/>
    <x v="1"/>
    <s v="Fair"/>
    <s v="Dark"/>
    <x v="5"/>
    <x v="0"/>
    <x v="155"/>
    <s v="B-"/>
    <x v="2"/>
  </r>
  <r>
    <s v="FAM03198"/>
    <n v="49"/>
    <x v="0"/>
    <n v="21"/>
    <x v="1"/>
    <x v="157"/>
    <x v="136"/>
    <x v="4"/>
    <x v="3"/>
    <x v="3"/>
    <x v="1"/>
    <x v="1"/>
    <x v="1"/>
    <s v="Medium"/>
    <s v="Medium"/>
    <x v="2"/>
    <x v="0"/>
    <x v="180"/>
    <s v="B+"/>
    <x v="0"/>
  </r>
  <r>
    <s v="FAM03201"/>
    <n v="46"/>
    <x v="0"/>
    <n v="50"/>
    <x v="2"/>
    <x v="31"/>
    <x v="159"/>
    <x v="0"/>
    <x v="0"/>
    <x v="1"/>
    <x v="3"/>
    <x v="0"/>
    <x v="0"/>
    <s v="Light"/>
    <s v="Olive"/>
    <x v="4"/>
    <x v="0"/>
    <x v="232"/>
    <s v="B-"/>
    <x v="0"/>
  </r>
  <r>
    <s v="FAM03202"/>
    <n v="45"/>
    <x v="1"/>
    <n v="38"/>
    <x v="0"/>
    <x v="146"/>
    <x v="68"/>
    <x v="4"/>
    <x v="0"/>
    <x v="1"/>
    <x v="2"/>
    <x v="0"/>
    <x v="2"/>
    <s v="Olive"/>
    <s v="Olive"/>
    <x v="2"/>
    <x v="1"/>
    <x v="156"/>
    <s v="B+"/>
    <x v="0"/>
  </r>
  <r>
    <s v="FAM03203"/>
    <n v="33"/>
    <x v="1"/>
    <n v="33"/>
    <x v="0"/>
    <x v="178"/>
    <x v="32"/>
    <x v="1"/>
    <x v="7"/>
    <x v="4"/>
    <x v="3"/>
    <x v="0"/>
    <x v="1"/>
    <s v="Medium"/>
    <s v="Olive"/>
    <x v="3"/>
    <x v="1"/>
    <x v="140"/>
    <s v="AB-"/>
    <x v="1"/>
  </r>
  <r>
    <s v="FAM03204"/>
    <n v="36"/>
    <x v="1"/>
    <n v="32"/>
    <x v="0"/>
    <x v="162"/>
    <x v="35"/>
    <x v="0"/>
    <x v="0"/>
    <x v="0"/>
    <x v="2"/>
    <x v="1"/>
    <x v="0"/>
    <s v="Light"/>
    <s v="Dark"/>
    <x v="2"/>
    <x v="1"/>
    <x v="343"/>
    <s v="B+"/>
    <x v="1"/>
  </r>
  <r>
    <s v="FAM03205"/>
    <n v="37"/>
    <x v="1"/>
    <n v="22"/>
    <x v="1"/>
    <x v="117"/>
    <x v="104"/>
    <x v="4"/>
    <x v="3"/>
    <x v="1"/>
    <x v="2"/>
    <x v="3"/>
    <x v="1"/>
    <s v="Dark"/>
    <s v="Olive"/>
    <x v="2"/>
    <x v="0"/>
    <x v="251"/>
    <s v="B+"/>
    <x v="1"/>
  </r>
  <r>
    <s v="FAM03206"/>
    <n v="48"/>
    <x v="0"/>
    <n v="23"/>
    <x v="1"/>
    <x v="176"/>
    <x v="59"/>
    <x v="4"/>
    <x v="3"/>
    <x v="3"/>
    <x v="3"/>
    <x v="0"/>
    <x v="0"/>
    <s v="Medium"/>
    <s v="Medium"/>
    <x v="3"/>
    <x v="0"/>
    <x v="317"/>
    <s v="B+"/>
    <x v="1"/>
  </r>
  <r>
    <s v="FAM03207"/>
    <n v="39"/>
    <x v="1"/>
    <n v="20"/>
    <x v="1"/>
    <x v="101"/>
    <x v="127"/>
    <x v="0"/>
    <x v="0"/>
    <x v="0"/>
    <x v="0"/>
    <x v="0"/>
    <x v="3"/>
    <s v="Light"/>
    <s v="Olive"/>
    <x v="5"/>
    <x v="0"/>
    <x v="22"/>
    <s v="B+"/>
    <x v="1"/>
  </r>
  <r>
    <s v="FAM03208"/>
    <n v="46"/>
    <x v="0"/>
    <n v="29"/>
    <x v="1"/>
    <x v="158"/>
    <x v="169"/>
    <x v="0"/>
    <x v="5"/>
    <x v="3"/>
    <x v="0"/>
    <x v="0"/>
    <x v="0"/>
    <s v="Light"/>
    <s v="Olive"/>
    <x v="2"/>
    <x v="0"/>
    <x v="305"/>
    <s v="A+"/>
    <x v="1"/>
  </r>
  <r>
    <s v="FAM03209"/>
    <n v="37"/>
    <x v="1"/>
    <n v="50"/>
    <x v="2"/>
    <x v="161"/>
    <x v="221"/>
    <x v="7"/>
    <x v="3"/>
    <x v="1"/>
    <x v="4"/>
    <x v="0"/>
    <x v="0"/>
    <s v="Fair"/>
    <s v="Fair"/>
    <x v="5"/>
    <x v="1"/>
    <x v="244"/>
    <s v="B+"/>
    <x v="1"/>
  </r>
  <r>
    <s v="FAM03213"/>
    <n v="45"/>
    <x v="1"/>
    <n v="44"/>
    <x v="0"/>
    <x v="232"/>
    <x v="243"/>
    <x v="2"/>
    <x v="7"/>
    <x v="1"/>
    <x v="3"/>
    <x v="0"/>
    <x v="1"/>
    <s v="Dark"/>
    <s v="Fair"/>
    <x v="5"/>
    <x v="0"/>
    <x v="61"/>
    <s v="AB-"/>
    <x v="1"/>
  </r>
  <r>
    <s v="FAM03214"/>
    <n v="39"/>
    <x v="1"/>
    <n v="44"/>
    <x v="0"/>
    <x v="18"/>
    <x v="125"/>
    <x v="4"/>
    <x v="3"/>
    <x v="0"/>
    <x v="3"/>
    <x v="0"/>
    <x v="0"/>
    <s v="Fair"/>
    <s v="Dark"/>
    <x v="5"/>
    <x v="0"/>
    <x v="107"/>
    <s v="B+"/>
    <x v="1"/>
  </r>
  <r>
    <s v="FAM03215"/>
    <n v="42"/>
    <x v="1"/>
    <n v="25"/>
    <x v="1"/>
    <x v="169"/>
    <x v="29"/>
    <x v="1"/>
    <x v="3"/>
    <x v="3"/>
    <x v="2"/>
    <x v="1"/>
    <x v="1"/>
    <s v="Medium"/>
    <s v="Medium"/>
    <x v="2"/>
    <x v="0"/>
    <x v="37"/>
    <s v="A+"/>
    <x v="1"/>
  </r>
  <r>
    <s v="FAM03220"/>
    <n v="36"/>
    <x v="1"/>
    <n v="39"/>
    <x v="0"/>
    <x v="35"/>
    <x v="265"/>
    <x v="4"/>
    <x v="0"/>
    <x v="1"/>
    <x v="4"/>
    <x v="3"/>
    <x v="2"/>
    <s v="Fair"/>
    <s v="Dark"/>
    <x v="5"/>
    <x v="1"/>
    <x v="326"/>
    <s v="B+"/>
    <x v="2"/>
  </r>
  <r>
    <s v="FAM03221"/>
    <n v="41"/>
    <x v="1"/>
    <n v="34"/>
    <x v="0"/>
    <x v="167"/>
    <x v="114"/>
    <x v="7"/>
    <x v="7"/>
    <x v="1"/>
    <x v="0"/>
    <x v="0"/>
    <x v="0"/>
    <s v="Light"/>
    <s v="Olive"/>
    <x v="2"/>
    <x v="0"/>
    <x v="2"/>
    <s v="B-"/>
    <x v="1"/>
  </r>
  <r>
    <s v="FAM03223"/>
    <n v="48"/>
    <x v="0"/>
    <n v="21"/>
    <x v="1"/>
    <x v="69"/>
    <x v="35"/>
    <x v="0"/>
    <x v="7"/>
    <x v="1"/>
    <x v="1"/>
    <x v="1"/>
    <x v="2"/>
    <s v="Medium"/>
    <s v="Olive"/>
    <x v="4"/>
    <x v="1"/>
    <x v="177"/>
    <s v="B-"/>
    <x v="0"/>
  </r>
  <r>
    <s v="FAM03227"/>
    <n v="40"/>
    <x v="1"/>
    <n v="42"/>
    <x v="0"/>
    <x v="296"/>
    <x v="281"/>
    <x v="4"/>
    <x v="0"/>
    <x v="0"/>
    <x v="3"/>
    <x v="0"/>
    <x v="0"/>
    <s v="Light"/>
    <s v="Dark"/>
    <x v="4"/>
    <x v="1"/>
    <x v="168"/>
    <s v="B+"/>
    <x v="0"/>
  </r>
  <r>
    <s v="FAM03229"/>
    <n v="31"/>
    <x v="1"/>
    <n v="34"/>
    <x v="0"/>
    <x v="70"/>
    <x v="237"/>
    <x v="6"/>
    <x v="1"/>
    <x v="1"/>
    <x v="4"/>
    <x v="0"/>
    <x v="0"/>
    <s v="Fair"/>
    <s v="Dark"/>
    <x v="5"/>
    <x v="0"/>
    <x v="334"/>
    <s v="A-"/>
    <x v="2"/>
  </r>
  <r>
    <s v="FAM03230"/>
    <n v="45"/>
    <x v="1"/>
    <n v="25"/>
    <x v="1"/>
    <x v="137"/>
    <x v="93"/>
    <x v="4"/>
    <x v="6"/>
    <x v="0"/>
    <x v="2"/>
    <x v="1"/>
    <x v="2"/>
    <s v="Light"/>
    <s v="Olive"/>
    <x v="1"/>
    <x v="0"/>
    <x v="45"/>
    <s v="B+"/>
    <x v="1"/>
  </r>
  <r>
    <s v="FAM03231"/>
    <n v="38"/>
    <x v="1"/>
    <n v="44"/>
    <x v="0"/>
    <x v="124"/>
    <x v="89"/>
    <x v="7"/>
    <x v="3"/>
    <x v="2"/>
    <x v="0"/>
    <x v="1"/>
    <x v="1"/>
    <s v="Medium"/>
    <s v="Medium"/>
    <x v="5"/>
    <x v="1"/>
    <x v="165"/>
    <s v="B-"/>
    <x v="1"/>
  </r>
  <r>
    <s v="FAM03234"/>
    <n v="45"/>
    <x v="1"/>
    <n v="39"/>
    <x v="0"/>
    <x v="48"/>
    <x v="88"/>
    <x v="4"/>
    <x v="1"/>
    <x v="1"/>
    <x v="4"/>
    <x v="1"/>
    <x v="0"/>
    <s v="Medium"/>
    <s v="Fair"/>
    <x v="3"/>
    <x v="0"/>
    <x v="196"/>
    <s v="AB+"/>
    <x v="1"/>
  </r>
  <r>
    <s v="FAM03236"/>
    <n v="40"/>
    <x v="1"/>
    <n v="19"/>
    <x v="1"/>
    <x v="98"/>
    <x v="264"/>
    <x v="4"/>
    <x v="0"/>
    <x v="1"/>
    <x v="1"/>
    <x v="0"/>
    <x v="0"/>
    <s v="Medium"/>
    <s v="Light"/>
    <x v="5"/>
    <x v="1"/>
    <x v="111"/>
    <s v="B-"/>
    <x v="2"/>
  </r>
  <r>
    <s v="FAM03237"/>
    <n v="33"/>
    <x v="1"/>
    <n v="22"/>
    <x v="1"/>
    <x v="273"/>
    <x v="89"/>
    <x v="2"/>
    <x v="3"/>
    <x v="1"/>
    <x v="0"/>
    <x v="0"/>
    <x v="2"/>
    <s v="Medium"/>
    <s v="Medium"/>
    <x v="4"/>
    <x v="1"/>
    <x v="185"/>
    <s v="A+"/>
    <x v="1"/>
  </r>
  <r>
    <s v="FAM03239"/>
    <n v="42"/>
    <x v="1"/>
    <n v="20"/>
    <x v="1"/>
    <x v="11"/>
    <x v="54"/>
    <x v="3"/>
    <x v="0"/>
    <x v="1"/>
    <x v="1"/>
    <x v="3"/>
    <x v="1"/>
    <s v="Fair"/>
    <s v="Fair"/>
    <x v="5"/>
    <x v="0"/>
    <x v="69"/>
    <s v="AB+"/>
    <x v="1"/>
  </r>
  <r>
    <s v="FAM03240"/>
    <n v="39"/>
    <x v="1"/>
    <n v="44"/>
    <x v="0"/>
    <x v="209"/>
    <x v="63"/>
    <x v="7"/>
    <x v="7"/>
    <x v="1"/>
    <x v="0"/>
    <x v="0"/>
    <x v="3"/>
    <s v="Olive"/>
    <s v="Fair"/>
    <x v="1"/>
    <x v="1"/>
    <x v="255"/>
    <s v="B-"/>
    <x v="0"/>
  </r>
  <r>
    <s v="FAM03241"/>
    <n v="34"/>
    <x v="1"/>
    <n v="34"/>
    <x v="0"/>
    <x v="317"/>
    <x v="63"/>
    <x v="0"/>
    <x v="0"/>
    <x v="2"/>
    <x v="4"/>
    <x v="3"/>
    <x v="0"/>
    <s v="Medium"/>
    <s v="Light"/>
    <x v="5"/>
    <x v="1"/>
    <x v="144"/>
    <s v="B+"/>
    <x v="2"/>
  </r>
  <r>
    <s v="FAM03242"/>
    <n v="48"/>
    <x v="0"/>
    <n v="33"/>
    <x v="0"/>
    <x v="49"/>
    <x v="279"/>
    <x v="1"/>
    <x v="0"/>
    <x v="2"/>
    <x v="2"/>
    <x v="0"/>
    <x v="2"/>
    <s v="Fair"/>
    <s v="Dark"/>
    <x v="1"/>
    <x v="0"/>
    <x v="87"/>
    <s v="AB-"/>
    <x v="1"/>
  </r>
  <r>
    <s v="FAM03244"/>
    <n v="38"/>
    <x v="1"/>
    <n v="24"/>
    <x v="1"/>
    <x v="157"/>
    <x v="34"/>
    <x v="1"/>
    <x v="1"/>
    <x v="3"/>
    <x v="4"/>
    <x v="1"/>
    <x v="0"/>
    <s v="Olive"/>
    <s v="Dark"/>
    <x v="5"/>
    <x v="0"/>
    <x v="226"/>
    <s v="A-"/>
    <x v="1"/>
  </r>
  <r>
    <s v="FAM03245"/>
    <n v="47"/>
    <x v="0"/>
    <n v="31"/>
    <x v="0"/>
    <x v="219"/>
    <x v="88"/>
    <x v="6"/>
    <x v="0"/>
    <x v="1"/>
    <x v="2"/>
    <x v="1"/>
    <x v="0"/>
    <s v="Dark"/>
    <s v="Olive"/>
    <x v="1"/>
    <x v="1"/>
    <x v="168"/>
    <s v="B-"/>
    <x v="1"/>
  </r>
  <r>
    <s v="FAM03246"/>
    <n v="46"/>
    <x v="0"/>
    <n v="32"/>
    <x v="0"/>
    <x v="30"/>
    <x v="52"/>
    <x v="0"/>
    <x v="1"/>
    <x v="2"/>
    <x v="0"/>
    <x v="1"/>
    <x v="1"/>
    <s v="Medium"/>
    <s v="Olive"/>
    <x v="3"/>
    <x v="0"/>
    <x v="189"/>
    <s v="A-"/>
    <x v="1"/>
  </r>
  <r>
    <s v="FAM03248"/>
    <n v="34"/>
    <x v="1"/>
    <n v="44"/>
    <x v="0"/>
    <x v="30"/>
    <x v="27"/>
    <x v="1"/>
    <x v="1"/>
    <x v="3"/>
    <x v="1"/>
    <x v="0"/>
    <x v="0"/>
    <s v="Light"/>
    <s v="Medium"/>
    <x v="4"/>
    <x v="1"/>
    <x v="17"/>
    <s v="A+"/>
    <x v="1"/>
  </r>
  <r>
    <s v="FAM03252"/>
    <n v="43"/>
    <x v="1"/>
    <n v="49"/>
    <x v="2"/>
    <x v="52"/>
    <x v="55"/>
    <x v="5"/>
    <x v="4"/>
    <x v="3"/>
    <x v="0"/>
    <x v="0"/>
    <x v="1"/>
    <s v="Light"/>
    <s v="Light"/>
    <x v="2"/>
    <x v="0"/>
    <x v="275"/>
    <s v="AB-"/>
    <x v="0"/>
  </r>
  <r>
    <s v="FAM03253"/>
    <n v="46"/>
    <x v="0"/>
    <n v="23"/>
    <x v="1"/>
    <x v="280"/>
    <x v="100"/>
    <x v="4"/>
    <x v="3"/>
    <x v="4"/>
    <x v="0"/>
    <x v="1"/>
    <x v="0"/>
    <s v="Olive"/>
    <s v="Olive"/>
    <x v="5"/>
    <x v="0"/>
    <x v="24"/>
    <s v="B+"/>
    <x v="2"/>
  </r>
  <r>
    <s v="FAM03256"/>
    <n v="48"/>
    <x v="0"/>
    <n v="21"/>
    <x v="1"/>
    <x v="9"/>
    <x v="23"/>
    <x v="1"/>
    <x v="1"/>
    <x v="1"/>
    <x v="3"/>
    <x v="3"/>
    <x v="0"/>
    <s v="Medium"/>
    <s v="Light"/>
    <x v="4"/>
    <x v="0"/>
    <x v="122"/>
    <s v="A+"/>
    <x v="0"/>
  </r>
  <r>
    <s v="FAM03257"/>
    <n v="43"/>
    <x v="1"/>
    <n v="46"/>
    <x v="2"/>
    <x v="42"/>
    <x v="208"/>
    <x v="0"/>
    <x v="0"/>
    <x v="4"/>
    <x v="2"/>
    <x v="0"/>
    <x v="0"/>
    <s v="Olive"/>
    <s v="Dark"/>
    <x v="5"/>
    <x v="0"/>
    <x v="96"/>
    <s v="B-"/>
    <x v="1"/>
  </r>
  <r>
    <s v="FAM03258"/>
    <n v="43"/>
    <x v="1"/>
    <n v="42"/>
    <x v="0"/>
    <x v="202"/>
    <x v="72"/>
    <x v="4"/>
    <x v="1"/>
    <x v="0"/>
    <x v="0"/>
    <x v="0"/>
    <x v="2"/>
    <s v="Fair"/>
    <s v="Olive"/>
    <x v="1"/>
    <x v="1"/>
    <x v="291"/>
    <s v="AB-"/>
    <x v="1"/>
  </r>
  <r>
    <s v="FAM03262"/>
    <n v="42"/>
    <x v="1"/>
    <n v="44"/>
    <x v="0"/>
    <x v="82"/>
    <x v="95"/>
    <x v="2"/>
    <x v="1"/>
    <x v="0"/>
    <x v="1"/>
    <x v="0"/>
    <x v="1"/>
    <s v="Fair"/>
    <s v="Dark"/>
    <x v="0"/>
    <x v="0"/>
    <x v="44"/>
    <s v="A-"/>
    <x v="0"/>
  </r>
  <r>
    <s v="FAM03263"/>
    <n v="42"/>
    <x v="1"/>
    <n v="49"/>
    <x v="2"/>
    <x v="318"/>
    <x v="51"/>
    <x v="3"/>
    <x v="0"/>
    <x v="0"/>
    <x v="0"/>
    <x v="1"/>
    <x v="1"/>
    <s v="Medium"/>
    <s v="Medium"/>
    <x v="5"/>
    <x v="1"/>
    <x v="381"/>
    <s v="B+"/>
    <x v="1"/>
  </r>
  <r>
    <s v="FAM03265"/>
    <n v="50"/>
    <x v="0"/>
    <n v="33"/>
    <x v="0"/>
    <x v="53"/>
    <x v="63"/>
    <x v="6"/>
    <x v="5"/>
    <x v="2"/>
    <x v="0"/>
    <x v="1"/>
    <x v="1"/>
    <s v="Dark"/>
    <s v="Olive"/>
    <x v="5"/>
    <x v="0"/>
    <x v="276"/>
    <s v="A-"/>
    <x v="1"/>
  </r>
  <r>
    <s v="FAM03269"/>
    <n v="40"/>
    <x v="1"/>
    <n v="43"/>
    <x v="0"/>
    <x v="54"/>
    <x v="31"/>
    <x v="1"/>
    <x v="0"/>
    <x v="1"/>
    <x v="0"/>
    <x v="3"/>
    <x v="2"/>
    <s v="Fair"/>
    <s v="Light"/>
    <x v="4"/>
    <x v="0"/>
    <x v="136"/>
    <s v="AB+"/>
    <x v="0"/>
  </r>
  <r>
    <s v="FAM03270"/>
    <n v="39"/>
    <x v="1"/>
    <n v="45"/>
    <x v="0"/>
    <x v="78"/>
    <x v="173"/>
    <x v="1"/>
    <x v="1"/>
    <x v="1"/>
    <x v="2"/>
    <x v="2"/>
    <x v="1"/>
    <s v="Light"/>
    <s v="Dark"/>
    <x v="5"/>
    <x v="1"/>
    <x v="312"/>
    <s v="A+"/>
    <x v="1"/>
  </r>
  <r>
    <s v="FAM03272"/>
    <n v="41"/>
    <x v="1"/>
    <n v="39"/>
    <x v="0"/>
    <x v="117"/>
    <x v="112"/>
    <x v="1"/>
    <x v="0"/>
    <x v="0"/>
    <x v="1"/>
    <x v="1"/>
    <x v="3"/>
    <s v="Light"/>
    <s v="Fair"/>
    <x v="5"/>
    <x v="0"/>
    <x v="372"/>
    <s v="AB+"/>
    <x v="1"/>
  </r>
  <r>
    <s v="FAM03274"/>
    <n v="47"/>
    <x v="0"/>
    <n v="44"/>
    <x v="0"/>
    <x v="42"/>
    <x v="101"/>
    <x v="1"/>
    <x v="1"/>
    <x v="1"/>
    <x v="3"/>
    <x v="0"/>
    <x v="1"/>
    <s v="Light"/>
    <s v="Medium"/>
    <x v="5"/>
    <x v="1"/>
    <x v="188"/>
    <s v="A-"/>
    <x v="1"/>
  </r>
  <r>
    <s v="FAM03275"/>
    <n v="31"/>
    <x v="1"/>
    <n v="36"/>
    <x v="0"/>
    <x v="131"/>
    <x v="87"/>
    <x v="0"/>
    <x v="5"/>
    <x v="1"/>
    <x v="1"/>
    <x v="0"/>
    <x v="1"/>
    <s v="Light"/>
    <s v="Dark"/>
    <x v="2"/>
    <x v="0"/>
    <x v="61"/>
    <s v="A-"/>
    <x v="1"/>
  </r>
  <r>
    <s v="FAM03278"/>
    <n v="32"/>
    <x v="1"/>
    <n v="41"/>
    <x v="0"/>
    <x v="50"/>
    <x v="59"/>
    <x v="4"/>
    <x v="0"/>
    <x v="1"/>
    <x v="1"/>
    <x v="3"/>
    <x v="0"/>
    <s v="Olive"/>
    <s v="Light"/>
    <x v="0"/>
    <x v="0"/>
    <x v="48"/>
    <s v="B-"/>
    <x v="0"/>
  </r>
  <r>
    <s v="FAM03279"/>
    <n v="42"/>
    <x v="1"/>
    <n v="41"/>
    <x v="0"/>
    <x v="112"/>
    <x v="82"/>
    <x v="1"/>
    <x v="4"/>
    <x v="3"/>
    <x v="4"/>
    <x v="0"/>
    <x v="0"/>
    <s v="Fair"/>
    <s v="Medium"/>
    <x v="4"/>
    <x v="1"/>
    <x v="7"/>
    <s v="AB+"/>
    <x v="0"/>
  </r>
  <r>
    <s v="FAM03280"/>
    <n v="49"/>
    <x v="0"/>
    <n v="36"/>
    <x v="0"/>
    <x v="202"/>
    <x v="130"/>
    <x v="1"/>
    <x v="1"/>
    <x v="2"/>
    <x v="2"/>
    <x v="0"/>
    <x v="3"/>
    <s v="Fair"/>
    <s v="Light"/>
    <x v="4"/>
    <x v="0"/>
    <x v="2"/>
    <s v="A+"/>
    <x v="0"/>
  </r>
  <r>
    <s v="FAM03281"/>
    <n v="44"/>
    <x v="1"/>
    <n v="19"/>
    <x v="1"/>
    <x v="65"/>
    <x v="119"/>
    <x v="6"/>
    <x v="3"/>
    <x v="1"/>
    <x v="0"/>
    <x v="1"/>
    <x v="0"/>
    <s v="Fair"/>
    <s v="Light"/>
    <x v="0"/>
    <x v="1"/>
    <x v="29"/>
    <s v="O-"/>
    <x v="0"/>
  </r>
  <r>
    <s v="FAM03282"/>
    <n v="46"/>
    <x v="0"/>
    <n v="31"/>
    <x v="0"/>
    <x v="49"/>
    <x v="71"/>
    <x v="4"/>
    <x v="1"/>
    <x v="1"/>
    <x v="3"/>
    <x v="3"/>
    <x v="1"/>
    <s v="Fair"/>
    <s v="Medium"/>
    <x v="2"/>
    <x v="1"/>
    <x v="71"/>
    <s v="AB+"/>
    <x v="1"/>
  </r>
  <r>
    <s v="FAM03283"/>
    <n v="33"/>
    <x v="1"/>
    <n v="49"/>
    <x v="2"/>
    <x v="13"/>
    <x v="5"/>
    <x v="1"/>
    <x v="1"/>
    <x v="0"/>
    <x v="3"/>
    <x v="0"/>
    <x v="0"/>
    <s v="Medium"/>
    <s v="Light"/>
    <x v="0"/>
    <x v="1"/>
    <x v="133"/>
    <s v="A-"/>
    <x v="0"/>
  </r>
  <r>
    <s v="FAM03285"/>
    <n v="35"/>
    <x v="1"/>
    <n v="45"/>
    <x v="0"/>
    <x v="59"/>
    <x v="193"/>
    <x v="4"/>
    <x v="1"/>
    <x v="1"/>
    <x v="2"/>
    <x v="1"/>
    <x v="0"/>
    <s v="Medium"/>
    <s v="Fair"/>
    <x v="1"/>
    <x v="1"/>
    <x v="158"/>
    <s v="AB+"/>
    <x v="1"/>
  </r>
  <r>
    <s v="FAM03286"/>
    <n v="41"/>
    <x v="1"/>
    <n v="30"/>
    <x v="1"/>
    <x v="90"/>
    <x v="40"/>
    <x v="4"/>
    <x v="3"/>
    <x v="4"/>
    <x v="4"/>
    <x v="0"/>
    <x v="0"/>
    <s v="Light"/>
    <s v="Fair"/>
    <x v="5"/>
    <x v="1"/>
    <x v="106"/>
    <s v="B+"/>
    <x v="2"/>
  </r>
  <r>
    <s v="FAM03287"/>
    <n v="40"/>
    <x v="1"/>
    <n v="29"/>
    <x v="1"/>
    <x v="135"/>
    <x v="42"/>
    <x v="1"/>
    <x v="7"/>
    <x v="3"/>
    <x v="0"/>
    <x v="2"/>
    <x v="1"/>
    <s v="Fair"/>
    <s v="Light"/>
    <x v="2"/>
    <x v="1"/>
    <x v="242"/>
    <s v="AB-"/>
    <x v="1"/>
  </r>
  <r>
    <s v="FAM03288"/>
    <n v="40"/>
    <x v="1"/>
    <n v="25"/>
    <x v="1"/>
    <x v="64"/>
    <x v="232"/>
    <x v="1"/>
    <x v="0"/>
    <x v="3"/>
    <x v="0"/>
    <x v="1"/>
    <x v="3"/>
    <s v="Fair"/>
    <s v="Medium"/>
    <x v="0"/>
    <x v="1"/>
    <x v="238"/>
    <s v="AB+"/>
    <x v="0"/>
  </r>
  <r>
    <s v="FAM03290"/>
    <n v="35"/>
    <x v="1"/>
    <n v="43"/>
    <x v="0"/>
    <x v="56"/>
    <x v="110"/>
    <x v="4"/>
    <x v="1"/>
    <x v="0"/>
    <x v="0"/>
    <x v="2"/>
    <x v="0"/>
    <s v="Olive"/>
    <s v="Olive"/>
    <x v="2"/>
    <x v="0"/>
    <x v="151"/>
    <s v="AB+"/>
    <x v="1"/>
  </r>
  <r>
    <s v="FAM03291"/>
    <n v="50"/>
    <x v="0"/>
    <n v="29"/>
    <x v="1"/>
    <x v="178"/>
    <x v="42"/>
    <x v="1"/>
    <x v="4"/>
    <x v="3"/>
    <x v="2"/>
    <x v="0"/>
    <x v="1"/>
    <s v="Light"/>
    <s v="Olive"/>
    <x v="1"/>
    <x v="1"/>
    <x v="36"/>
    <s v="AB-"/>
    <x v="1"/>
  </r>
  <r>
    <s v="FAM03296"/>
    <n v="36"/>
    <x v="1"/>
    <n v="18"/>
    <x v="1"/>
    <x v="170"/>
    <x v="282"/>
    <x v="0"/>
    <x v="1"/>
    <x v="2"/>
    <x v="0"/>
    <x v="3"/>
    <x v="1"/>
    <s v="Fair"/>
    <s v="Medium"/>
    <x v="5"/>
    <x v="1"/>
    <x v="344"/>
    <s v="A+"/>
    <x v="2"/>
  </r>
  <r>
    <s v="FAM03300"/>
    <n v="41"/>
    <x v="1"/>
    <n v="24"/>
    <x v="1"/>
    <x v="210"/>
    <x v="19"/>
    <x v="0"/>
    <x v="0"/>
    <x v="2"/>
    <x v="0"/>
    <x v="1"/>
    <x v="1"/>
    <s v="Medium"/>
    <s v="Medium"/>
    <x v="5"/>
    <x v="1"/>
    <x v="127"/>
    <s v="B+"/>
    <x v="2"/>
  </r>
  <r>
    <s v="FAM03301"/>
    <n v="36"/>
    <x v="1"/>
    <n v="25"/>
    <x v="1"/>
    <x v="217"/>
    <x v="4"/>
    <x v="1"/>
    <x v="0"/>
    <x v="1"/>
    <x v="1"/>
    <x v="1"/>
    <x v="1"/>
    <s v="Dark"/>
    <s v="Fair"/>
    <x v="2"/>
    <x v="0"/>
    <x v="88"/>
    <s v="AB-"/>
    <x v="1"/>
  </r>
  <r>
    <s v="FAM03303"/>
    <n v="44"/>
    <x v="1"/>
    <n v="20"/>
    <x v="1"/>
    <x v="20"/>
    <x v="283"/>
    <x v="1"/>
    <x v="3"/>
    <x v="3"/>
    <x v="1"/>
    <x v="0"/>
    <x v="1"/>
    <s v="Light"/>
    <s v="Light"/>
    <x v="2"/>
    <x v="1"/>
    <x v="4"/>
    <s v="A+"/>
    <x v="1"/>
  </r>
  <r>
    <s v="FAM03304"/>
    <n v="40"/>
    <x v="1"/>
    <n v="27"/>
    <x v="1"/>
    <x v="68"/>
    <x v="216"/>
    <x v="0"/>
    <x v="1"/>
    <x v="2"/>
    <x v="0"/>
    <x v="0"/>
    <x v="0"/>
    <s v="Olive"/>
    <s v="Medium"/>
    <x v="5"/>
    <x v="1"/>
    <x v="238"/>
    <s v="A-"/>
    <x v="2"/>
  </r>
  <r>
    <s v="FAM03306"/>
    <n v="44"/>
    <x v="1"/>
    <n v="38"/>
    <x v="0"/>
    <x v="57"/>
    <x v="215"/>
    <x v="1"/>
    <x v="0"/>
    <x v="3"/>
    <x v="1"/>
    <x v="1"/>
    <x v="2"/>
    <s v="Fair"/>
    <s v="Fair"/>
    <x v="5"/>
    <x v="0"/>
    <x v="269"/>
    <s v="AB+"/>
    <x v="1"/>
  </r>
  <r>
    <s v="FAM03308"/>
    <n v="36"/>
    <x v="1"/>
    <n v="40"/>
    <x v="0"/>
    <x v="248"/>
    <x v="46"/>
    <x v="0"/>
    <x v="1"/>
    <x v="0"/>
    <x v="2"/>
    <x v="1"/>
    <x v="1"/>
    <s v="Light"/>
    <s v="Light"/>
    <x v="2"/>
    <x v="1"/>
    <x v="236"/>
    <s v="A-"/>
    <x v="1"/>
  </r>
  <r>
    <s v="FAM03309"/>
    <n v="43"/>
    <x v="1"/>
    <n v="44"/>
    <x v="0"/>
    <x v="280"/>
    <x v="110"/>
    <x v="1"/>
    <x v="3"/>
    <x v="3"/>
    <x v="0"/>
    <x v="1"/>
    <x v="1"/>
    <s v="Dark"/>
    <s v="Medium"/>
    <x v="5"/>
    <x v="1"/>
    <x v="132"/>
    <s v="A+"/>
    <x v="1"/>
  </r>
  <r>
    <s v="FAM03311"/>
    <n v="34"/>
    <x v="1"/>
    <n v="44"/>
    <x v="0"/>
    <x v="238"/>
    <x v="103"/>
    <x v="0"/>
    <x v="0"/>
    <x v="1"/>
    <x v="0"/>
    <x v="0"/>
    <x v="1"/>
    <s v="Fair"/>
    <s v="Fair"/>
    <x v="1"/>
    <x v="0"/>
    <x v="320"/>
    <s v="B+"/>
    <x v="1"/>
  </r>
  <r>
    <s v="FAM03315"/>
    <n v="42"/>
    <x v="1"/>
    <n v="36"/>
    <x v="0"/>
    <x v="125"/>
    <x v="206"/>
    <x v="1"/>
    <x v="3"/>
    <x v="4"/>
    <x v="1"/>
    <x v="0"/>
    <x v="0"/>
    <s v="Light"/>
    <s v="Olive"/>
    <x v="5"/>
    <x v="0"/>
    <x v="318"/>
    <s v="A+"/>
    <x v="2"/>
  </r>
  <r>
    <s v="FAM03316"/>
    <n v="36"/>
    <x v="1"/>
    <n v="20"/>
    <x v="1"/>
    <x v="319"/>
    <x v="232"/>
    <x v="7"/>
    <x v="5"/>
    <x v="1"/>
    <x v="0"/>
    <x v="3"/>
    <x v="1"/>
    <s v="Fair"/>
    <s v="Light"/>
    <x v="5"/>
    <x v="0"/>
    <x v="334"/>
    <s v="AB-"/>
    <x v="1"/>
  </r>
  <r>
    <s v="FAM03318"/>
    <n v="48"/>
    <x v="0"/>
    <n v="20"/>
    <x v="1"/>
    <x v="23"/>
    <x v="1"/>
    <x v="4"/>
    <x v="1"/>
    <x v="0"/>
    <x v="3"/>
    <x v="3"/>
    <x v="3"/>
    <s v="Olive"/>
    <s v="Medium"/>
    <x v="5"/>
    <x v="0"/>
    <x v="65"/>
    <s v="AB+"/>
    <x v="1"/>
  </r>
  <r>
    <s v="FAM03320"/>
    <n v="32"/>
    <x v="1"/>
    <n v="34"/>
    <x v="0"/>
    <x v="167"/>
    <x v="244"/>
    <x v="0"/>
    <x v="1"/>
    <x v="3"/>
    <x v="0"/>
    <x v="0"/>
    <x v="1"/>
    <s v="Fair"/>
    <s v="Dark"/>
    <x v="1"/>
    <x v="1"/>
    <x v="358"/>
    <s v="A+"/>
    <x v="1"/>
  </r>
  <r>
    <s v="FAM03323"/>
    <n v="39"/>
    <x v="1"/>
    <n v="39"/>
    <x v="0"/>
    <x v="24"/>
    <x v="256"/>
    <x v="1"/>
    <x v="1"/>
    <x v="1"/>
    <x v="2"/>
    <x v="1"/>
    <x v="0"/>
    <s v="Light"/>
    <s v="Light"/>
    <x v="2"/>
    <x v="0"/>
    <x v="339"/>
    <s v="A+"/>
    <x v="0"/>
  </r>
  <r>
    <s v="FAM03325"/>
    <n v="36"/>
    <x v="1"/>
    <n v="38"/>
    <x v="0"/>
    <x v="78"/>
    <x v="107"/>
    <x v="1"/>
    <x v="1"/>
    <x v="1"/>
    <x v="0"/>
    <x v="1"/>
    <x v="1"/>
    <s v="Fair"/>
    <s v="Fair"/>
    <x v="5"/>
    <x v="1"/>
    <x v="136"/>
    <s v="A+"/>
    <x v="1"/>
  </r>
  <r>
    <s v="FAM03326"/>
    <n v="31"/>
    <x v="1"/>
    <n v="40"/>
    <x v="0"/>
    <x v="111"/>
    <x v="168"/>
    <x v="1"/>
    <x v="0"/>
    <x v="1"/>
    <x v="0"/>
    <x v="0"/>
    <x v="0"/>
    <s v="Fair"/>
    <s v="Dark"/>
    <x v="4"/>
    <x v="0"/>
    <x v="382"/>
    <s v="AB+"/>
    <x v="0"/>
  </r>
  <r>
    <s v="FAM03328"/>
    <n v="36"/>
    <x v="1"/>
    <n v="42"/>
    <x v="0"/>
    <x v="49"/>
    <x v="92"/>
    <x v="1"/>
    <x v="1"/>
    <x v="1"/>
    <x v="1"/>
    <x v="3"/>
    <x v="0"/>
    <s v="Olive"/>
    <s v="Dark"/>
    <x v="5"/>
    <x v="0"/>
    <x v="202"/>
    <s v="A-"/>
    <x v="1"/>
  </r>
  <r>
    <s v="FAM03330"/>
    <n v="45"/>
    <x v="1"/>
    <n v="24"/>
    <x v="1"/>
    <x v="129"/>
    <x v="121"/>
    <x v="0"/>
    <x v="4"/>
    <x v="1"/>
    <x v="0"/>
    <x v="1"/>
    <x v="2"/>
    <s v="Olive"/>
    <s v="Fair"/>
    <x v="4"/>
    <x v="1"/>
    <x v="47"/>
    <s v="A+"/>
    <x v="0"/>
  </r>
  <r>
    <s v="FAM03331"/>
    <n v="34"/>
    <x v="1"/>
    <n v="46"/>
    <x v="2"/>
    <x v="91"/>
    <x v="42"/>
    <x v="1"/>
    <x v="0"/>
    <x v="0"/>
    <x v="4"/>
    <x v="0"/>
    <x v="0"/>
    <s v="Light"/>
    <s v="Medium"/>
    <x v="2"/>
    <x v="0"/>
    <x v="228"/>
    <s v="AB+"/>
    <x v="1"/>
  </r>
  <r>
    <s v="FAM03336"/>
    <n v="37"/>
    <x v="1"/>
    <n v="33"/>
    <x v="0"/>
    <x v="211"/>
    <x v="60"/>
    <x v="4"/>
    <x v="3"/>
    <x v="0"/>
    <x v="2"/>
    <x v="1"/>
    <x v="0"/>
    <s v="Olive"/>
    <s v="Fair"/>
    <x v="5"/>
    <x v="1"/>
    <x v="188"/>
    <s v="B+"/>
    <x v="2"/>
  </r>
  <r>
    <s v="FAM03337"/>
    <n v="38"/>
    <x v="1"/>
    <n v="47"/>
    <x v="2"/>
    <x v="184"/>
    <x v="218"/>
    <x v="1"/>
    <x v="1"/>
    <x v="4"/>
    <x v="3"/>
    <x v="2"/>
    <x v="0"/>
    <s v="Dark"/>
    <s v="Fair"/>
    <x v="1"/>
    <x v="0"/>
    <x v="305"/>
    <s v="A+"/>
    <x v="0"/>
  </r>
  <r>
    <s v="FAM03339"/>
    <n v="33"/>
    <x v="1"/>
    <n v="24"/>
    <x v="1"/>
    <x v="70"/>
    <x v="1"/>
    <x v="4"/>
    <x v="3"/>
    <x v="1"/>
    <x v="3"/>
    <x v="3"/>
    <x v="0"/>
    <s v="Medium"/>
    <s v="Light"/>
    <x v="5"/>
    <x v="0"/>
    <x v="12"/>
    <s v="B+"/>
    <x v="2"/>
  </r>
  <r>
    <s v="FAM03341"/>
    <n v="33"/>
    <x v="1"/>
    <n v="24"/>
    <x v="1"/>
    <x v="262"/>
    <x v="202"/>
    <x v="3"/>
    <x v="1"/>
    <x v="3"/>
    <x v="1"/>
    <x v="0"/>
    <x v="2"/>
    <s v="Light"/>
    <s v="Light"/>
    <x v="0"/>
    <x v="0"/>
    <x v="14"/>
    <s v="AB+"/>
    <x v="0"/>
  </r>
  <r>
    <s v="FAM03344"/>
    <n v="43"/>
    <x v="1"/>
    <n v="47"/>
    <x v="2"/>
    <x v="179"/>
    <x v="253"/>
    <x v="1"/>
    <x v="3"/>
    <x v="0"/>
    <x v="2"/>
    <x v="1"/>
    <x v="2"/>
    <s v="Dark"/>
    <s v="Dark"/>
    <x v="1"/>
    <x v="1"/>
    <x v="347"/>
    <s v="A-"/>
    <x v="0"/>
  </r>
  <r>
    <s v="FAM03345"/>
    <n v="48"/>
    <x v="0"/>
    <n v="42"/>
    <x v="0"/>
    <x v="203"/>
    <x v="223"/>
    <x v="1"/>
    <x v="1"/>
    <x v="2"/>
    <x v="0"/>
    <x v="0"/>
    <x v="1"/>
    <s v="Light"/>
    <s v="Medium"/>
    <x v="2"/>
    <x v="0"/>
    <x v="37"/>
    <s v="A+"/>
    <x v="0"/>
  </r>
  <r>
    <s v="FAM03346"/>
    <n v="38"/>
    <x v="1"/>
    <n v="38"/>
    <x v="0"/>
    <x v="275"/>
    <x v="23"/>
    <x v="0"/>
    <x v="1"/>
    <x v="0"/>
    <x v="1"/>
    <x v="1"/>
    <x v="1"/>
    <s v="Olive"/>
    <s v="Light"/>
    <x v="1"/>
    <x v="1"/>
    <x v="144"/>
    <s v="A+"/>
    <x v="0"/>
  </r>
  <r>
    <s v="FAM03349"/>
    <n v="38"/>
    <x v="1"/>
    <n v="37"/>
    <x v="0"/>
    <x v="70"/>
    <x v="22"/>
    <x v="4"/>
    <x v="3"/>
    <x v="0"/>
    <x v="4"/>
    <x v="3"/>
    <x v="2"/>
    <s v="Fair"/>
    <s v="Fair"/>
    <x v="2"/>
    <x v="0"/>
    <x v="40"/>
    <s v="B+"/>
    <x v="1"/>
  </r>
  <r>
    <s v="FAM03352"/>
    <n v="46"/>
    <x v="0"/>
    <n v="28"/>
    <x v="1"/>
    <x v="258"/>
    <x v="154"/>
    <x v="0"/>
    <x v="0"/>
    <x v="1"/>
    <x v="1"/>
    <x v="1"/>
    <x v="1"/>
    <s v="Olive"/>
    <s v="Medium"/>
    <x v="1"/>
    <x v="1"/>
    <x v="163"/>
    <s v="B+"/>
    <x v="1"/>
  </r>
  <r>
    <s v="FAM03353"/>
    <n v="35"/>
    <x v="1"/>
    <n v="34"/>
    <x v="0"/>
    <x v="262"/>
    <x v="260"/>
    <x v="1"/>
    <x v="1"/>
    <x v="1"/>
    <x v="2"/>
    <x v="0"/>
    <x v="1"/>
    <s v="Medium"/>
    <s v="Dark"/>
    <x v="5"/>
    <x v="0"/>
    <x v="350"/>
    <s v="A+"/>
    <x v="2"/>
  </r>
  <r>
    <s v="FAM03355"/>
    <n v="32"/>
    <x v="1"/>
    <n v="37"/>
    <x v="0"/>
    <x v="280"/>
    <x v="112"/>
    <x v="1"/>
    <x v="0"/>
    <x v="2"/>
    <x v="2"/>
    <x v="1"/>
    <x v="1"/>
    <s v="Fair"/>
    <s v="Fair"/>
    <x v="1"/>
    <x v="1"/>
    <x v="28"/>
    <s v="AB+"/>
    <x v="1"/>
  </r>
  <r>
    <s v="FAM03357"/>
    <n v="38"/>
    <x v="1"/>
    <n v="31"/>
    <x v="0"/>
    <x v="162"/>
    <x v="11"/>
    <x v="1"/>
    <x v="3"/>
    <x v="1"/>
    <x v="0"/>
    <x v="0"/>
    <x v="1"/>
    <s v="Medium"/>
    <s v="Medium"/>
    <x v="5"/>
    <x v="1"/>
    <x v="10"/>
    <s v="A-"/>
    <x v="2"/>
  </r>
  <r>
    <s v="FAM03358"/>
    <n v="31"/>
    <x v="1"/>
    <n v="40"/>
    <x v="0"/>
    <x v="154"/>
    <x v="21"/>
    <x v="0"/>
    <x v="1"/>
    <x v="3"/>
    <x v="3"/>
    <x v="1"/>
    <x v="1"/>
    <s v="Light"/>
    <s v="Olive"/>
    <x v="4"/>
    <x v="1"/>
    <x v="128"/>
    <s v="A+"/>
    <x v="1"/>
  </r>
  <r>
    <s v="FAM03359"/>
    <n v="35"/>
    <x v="1"/>
    <n v="37"/>
    <x v="0"/>
    <x v="163"/>
    <x v="237"/>
    <x v="1"/>
    <x v="2"/>
    <x v="3"/>
    <x v="1"/>
    <x v="0"/>
    <x v="0"/>
    <s v="Fair"/>
    <s v="Fair"/>
    <x v="2"/>
    <x v="1"/>
    <x v="67"/>
    <s v="AB-"/>
    <x v="1"/>
  </r>
  <r>
    <s v="FAM03361"/>
    <n v="44"/>
    <x v="1"/>
    <n v="49"/>
    <x v="2"/>
    <x v="218"/>
    <x v="90"/>
    <x v="0"/>
    <x v="0"/>
    <x v="1"/>
    <x v="1"/>
    <x v="0"/>
    <x v="1"/>
    <s v="Olive"/>
    <s v="Medium"/>
    <x v="4"/>
    <x v="1"/>
    <x v="247"/>
    <s v="B+"/>
    <x v="0"/>
  </r>
  <r>
    <s v="FAM03362"/>
    <n v="39"/>
    <x v="1"/>
    <n v="43"/>
    <x v="0"/>
    <x v="12"/>
    <x v="152"/>
    <x v="1"/>
    <x v="4"/>
    <x v="3"/>
    <x v="3"/>
    <x v="3"/>
    <x v="0"/>
    <s v="Dark"/>
    <s v="Light"/>
    <x v="5"/>
    <x v="1"/>
    <x v="333"/>
    <s v="A+"/>
    <x v="1"/>
  </r>
  <r>
    <s v="FAM03363"/>
    <n v="50"/>
    <x v="0"/>
    <n v="31"/>
    <x v="0"/>
    <x v="116"/>
    <x v="284"/>
    <x v="2"/>
    <x v="0"/>
    <x v="1"/>
    <x v="0"/>
    <x v="1"/>
    <x v="1"/>
    <s v="Light"/>
    <s v="Olive"/>
    <x v="5"/>
    <x v="0"/>
    <x v="226"/>
    <s v="AB-"/>
    <x v="2"/>
  </r>
  <r>
    <s v="FAM03365"/>
    <n v="42"/>
    <x v="1"/>
    <n v="39"/>
    <x v="0"/>
    <x v="134"/>
    <x v="148"/>
    <x v="1"/>
    <x v="1"/>
    <x v="3"/>
    <x v="1"/>
    <x v="0"/>
    <x v="1"/>
    <s v="Olive"/>
    <s v="Medium"/>
    <x v="1"/>
    <x v="0"/>
    <x v="195"/>
    <s v="A+"/>
    <x v="0"/>
  </r>
  <r>
    <s v="FAM03367"/>
    <n v="41"/>
    <x v="1"/>
    <n v="33"/>
    <x v="0"/>
    <x v="12"/>
    <x v="100"/>
    <x v="1"/>
    <x v="1"/>
    <x v="3"/>
    <x v="2"/>
    <x v="1"/>
    <x v="2"/>
    <s v="Fair"/>
    <s v="Light"/>
    <x v="2"/>
    <x v="1"/>
    <x v="266"/>
    <s v="A+"/>
    <x v="0"/>
  </r>
  <r>
    <s v="FAM03370"/>
    <n v="33"/>
    <x v="1"/>
    <n v="42"/>
    <x v="0"/>
    <x v="62"/>
    <x v="220"/>
    <x v="4"/>
    <x v="0"/>
    <x v="3"/>
    <x v="4"/>
    <x v="3"/>
    <x v="3"/>
    <s v="Olive"/>
    <s v="Medium"/>
    <x v="2"/>
    <x v="1"/>
    <x v="194"/>
    <s v="B+"/>
    <x v="0"/>
  </r>
  <r>
    <s v="FAM03372"/>
    <n v="35"/>
    <x v="1"/>
    <n v="38"/>
    <x v="0"/>
    <x v="23"/>
    <x v="232"/>
    <x v="1"/>
    <x v="0"/>
    <x v="3"/>
    <x v="0"/>
    <x v="1"/>
    <x v="0"/>
    <s v="Medium"/>
    <s v="Medium"/>
    <x v="5"/>
    <x v="1"/>
    <x v="317"/>
    <s v="AB+"/>
    <x v="2"/>
  </r>
  <r>
    <s v="FAM03373"/>
    <n v="38"/>
    <x v="1"/>
    <n v="44"/>
    <x v="0"/>
    <x v="154"/>
    <x v="232"/>
    <x v="6"/>
    <x v="0"/>
    <x v="1"/>
    <x v="0"/>
    <x v="0"/>
    <x v="2"/>
    <s v="Fair"/>
    <s v="Medium"/>
    <x v="5"/>
    <x v="1"/>
    <x v="383"/>
    <s v="B+"/>
    <x v="1"/>
  </r>
  <r>
    <s v="FAM03374"/>
    <n v="37"/>
    <x v="1"/>
    <n v="34"/>
    <x v="0"/>
    <x v="242"/>
    <x v="191"/>
    <x v="0"/>
    <x v="1"/>
    <x v="3"/>
    <x v="3"/>
    <x v="0"/>
    <x v="0"/>
    <s v="Dark"/>
    <s v="Medium"/>
    <x v="2"/>
    <x v="0"/>
    <x v="384"/>
    <s v="A+"/>
    <x v="1"/>
  </r>
  <r>
    <s v="FAM03375"/>
    <n v="35"/>
    <x v="1"/>
    <n v="50"/>
    <x v="2"/>
    <x v="210"/>
    <x v="40"/>
    <x v="4"/>
    <x v="1"/>
    <x v="1"/>
    <x v="2"/>
    <x v="3"/>
    <x v="1"/>
    <s v="Medium"/>
    <s v="Olive"/>
    <x v="4"/>
    <x v="1"/>
    <x v="365"/>
    <s v="AB-"/>
    <x v="1"/>
  </r>
  <r>
    <s v="FAM03378"/>
    <n v="31"/>
    <x v="1"/>
    <n v="38"/>
    <x v="0"/>
    <x v="9"/>
    <x v="90"/>
    <x v="3"/>
    <x v="3"/>
    <x v="3"/>
    <x v="0"/>
    <x v="0"/>
    <x v="1"/>
    <s v="Fair"/>
    <s v="Dark"/>
    <x v="5"/>
    <x v="1"/>
    <x v="148"/>
    <s v="A-"/>
    <x v="1"/>
  </r>
  <r>
    <s v="FAM03381"/>
    <n v="46"/>
    <x v="0"/>
    <n v="21"/>
    <x v="1"/>
    <x v="208"/>
    <x v="74"/>
    <x v="0"/>
    <x v="1"/>
    <x v="2"/>
    <x v="1"/>
    <x v="1"/>
    <x v="3"/>
    <s v="Light"/>
    <s v="Light"/>
    <x v="5"/>
    <x v="0"/>
    <x v="322"/>
    <s v="A+"/>
    <x v="1"/>
  </r>
  <r>
    <s v="FAM03382"/>
    <n v="31"/>
    <x v="1"/>
    <n v="43"/>
    <x v="0"/>
    <x v="45"/>
    <x v="255"/>
    <x v="1"/>
    <x v="1"/>
    <x v="1"/>
    <x v="0"/>
    <x v="3"/>
    <x v="1"/>
    <s v="Olive"/>
    <s v="Dark"/>
    <x v="5"/>
    <x v="1"/>
    <x v="42"/>
    <s v="A-"/>
    <x v="2"/>
  </r>
  <r>
    <s v="FAM03383"/>
    <n v="36"/>
    <x v="1"/>
    <n v="21"/>
    <x v="1"/>
    <x v="127"/>
    <x v="234"/>
    <x v="0"/>
    <x v="3"/>
    <x v="1"/>
    <x v="3"/>
    <x v="1"/>
    <x v="2"/>
    <s v="Light"/>
    <s v="Olive"/>
    <x v="3"/>
    <x v="1"/>
    <x v="263"/>
    <s v="O+"/>
    <x v="1"/>
  </r>
  <r>
    <s v="FAM03387"/>
    <n v="47"/>
    <x v="0"/>
    <n v="22"/>
    <x v="1"/>
    <x v="206"/>
    <x v="90"/>
    <x v="7"/>
    <x v="0"/>
    <x v="0"/>
    <x v="0"/>
    <x v="0"/>
    <x v="1"/>
    <s v="Olive"/>
    <s v="Dark"/>
    <x v="5"/>
    <x v="1"/>
    <x v="167"/>
    <s v="B-"/>
    <x v="1"/>
  </r>
  <r>
    <s v="FAM03388"/>
    <n v="33"/>
    <x v="1"/>
    <n v="40"/>
    <x v="0"/>
    <x v="167"/>
    <x v="24"/>
    <x v="0"/>
    <x v="3"/>
    <x v="1"/>
    <x v="1"/>
    <x v="0"/>
    <x v="0"/>
    <s v="Fair"/>
    <s v="Dark"/>
    <x v="5"/>
    <x v="1"/>
    <x v="165"/>
    <s v="O+"/>
    <x v="2"/>
  </r>
  <r>
    <s v="FAM03391"/>
    <n v="38"/>
    <x v="1"/>
    <n v="25"/>
    <x v="1"/>
    <x v="261"/>
    <x v="183"/>
    <x v="0"/>
    <x v="3"/>
    <x v="1"/>
    <x v="1"/>
    <x v="0"/>
    <x v="2"/>
    <s v="Light"/>
    <s v="Medium"/>
    <x v="5"/>
    <x v="0"/>
    <x v="113"/>
    <s v="O+"/>
    <x v="2"/>
  </r>
  <r>
    <s v="FAM03392"/>
    <n v="41"/>
    <x v="1"/>
    <n v="50"/>
    <x v="2"/>
    <x v="7"/>
    <x v="42"/>
    <x v="1"/>
    <x v="5"/>
    <x v="3"/>
    <x v="0"/>
    <x v="2"/>
    <x v="0"/>
    <s v="Dark"/>
    <s v="Olive"/>
    <x v="5"/>
    <x v="1"/>
    <x v="356"/>
    <s v="A-"/>
    <x v="1"/>
  </r>
  <r>
    <s v="FAM03395"/>
    <n v="49"/>
    <x v="0"/>
    <n v="33"/>
    <x v="0"/>
    <x v="14"/>
    <x v="154"/>
    <x v="1"/>
    <x v="0"/>
    <x v="1"/>
    <x v="0"/>
    <x v="0"/>
    <x v="2"/>
    <s v="Fair"/>
    <s v="Dark"/>
    <x v="3"/>
    <x v="0"/>
    <x v="237"/>
    <s v="AB+"/>
    <x v="0"/>
  </r>
  <r>
    <s v="FAM03398"/>
    <n v="32"/>
    <x v="1"/>
    <n v="26"/>
    <x v="1"/>
    <x v="148"/>
    <x v="95"/>
    <x v="1"/>
    <x v="0"/>
    <x v="1"/>
    <x v="2"/>
    <x v="1"/>
    <x v="2"/>
    <s v="Medium"/>
    <s v="Medium"/>
    <x v="5"/>
    <x v="1"/>
    <x v="186"/>
    <s v="AB+"/>
    <x v="2"/>
  </r>
  <r>
    <s v="FAM03399"/>
    <n v="39"/>
    <x v="1"/>
    <n v="35"/>
    <x v="0"/>
    <x v="96"/>
    <x v="119"/>
    <x v="0"/>
    <x v="0"/>
    <x v="0"/>
    <x v="0"/>
    <x v="0"/>
    <x v="2"/>
    <s v="Fair"/>
    <s v="Light"/>
    <x v="1"/>
    <x v="0"/>
    <x v="217"/>
    <s v="B+"/>
    <x v="0"/>
  </r>
  <r>
    <s v="FAM03401"/>
    <n v="34"/>
    <x v="1"/>
    <n v="41"/>
    <x v="0"/>
    <x v="131"/>
    <x v="42"/>
    <x v="1"/>
    <x v="1"/>
    <x v="3"/>
    <x v="0"/>
    <x v="3"/>
    <x v="1"/>
    <s v="Light"/>
    <s v="Olive"/>
    <x v="4"/>
    <x v="1"/>
    <x v="303"/>
    <s v="A+"/>
    <x v="0"/>
  </r>
  <r>
    <s v="FAM03402"/>
    <n v="42"/>
    <x v="1"/>
    <n v="45"/>
    <x v="0"/>
    <x v="7"/>
    <x v="121"/>
    <x v="4"/>
    <x v="3"/>
    <x v="1"/>
    <x v="2"/>
    <x v="0"/>
    <x v="2"/>
    <s v="Light"/>
    <s v="Olive"/>
    <x v="5"/>
    <x v="0"/>
    <x v="60"/>
    <s v="B+"/>
    <x v="1"/>
  </r>
  <r>
    <s v="FAM03403"/>
    <n v="33"/>
    <x v="1"/>
    <n v="27"/>
    <x v="1"/>
    <x v="60"/>
    <x v="32"/>
    <x v="4"/>
    <x v="0"/>
    <x v="1"/>
    <x v="0"/>
    <x v="1"/>
    <x v="0"/>
    <s v="Light"/>
    <s v="Medium"/>
    <x v="1"/>
    <x v="1"/>
    <x v="159"/>
    <s v="B-"/>
    <x v="1"/>
  </r>
  <r>
    <s v="FAM03404"/>
    <n v="42"/>
    <x v="1"/>
    <n v="26"/>
    <x v="1"/>
    <x v="293"/>
    <x v="83"/>
    <x v="0"/>
    <x v="6"/>
    <x v="1"/>
    <x v="0"/>
    <x v="0"/>
    <x v="0"/>
    <s v="Dark"/>
    <s v="Dark"/>
    <x v="2"/>
    <x v="0"/>
    <x v="373"/>
    <s v="O+"/>
    <x v="1"/>
  </r>
  <r>
    <s v="FAM03405"/>
    <n v="38"/>
    <x v="1"/>
    <n v="30"/>
    <x v="1"/>
    <x v="37"/>
    <x v="28"/>
    <x v="3"/>
    <x v="4"/>
    <x v="3"/>
    <x v="0"/>
    <x v="0"/>
    <x v="2"/>
    <s v="Olive"/>
    <s v="Medium"/>
    <x v="2"/>
    <x v="1"/>
    <x v="185"/>
    <s v="AB+"/>
    <x v="1"/>
  </r>
  <r>
    <s v="FAM03406"/>
    <n v="48"/>
    <x v="0"/>
    <n v="40"/>
    <x v="0"/>
    <x v="241"/>
    <x v="285"/>
    <x v="4"/>
    <x v="3"/>
    <x v="3"/>
    <x v="4"/>
    <x v="0"/>
    <x v="1"/>
    <s v="Fair"/>
    <s v="Medium"/>
    <x v="5"/>
    <x v="0"/>
    <x v="261"/>
    <s v="B-"/>
    <x v="1"/>
  </r>
  <r>
    <s v="FAM03407"/>
    <n v="39"/>
    <x v="1"/>
    <n v="34"/>
    <x v="0"/>
    <x v="23"/>
    <x v="189"/>
    <x v="7"/>
    <x v="1"/>
    <x v="3"/>
    <x v="1"/>
    <x v="1"/>
    <x v="1"/>
    <s v="Fair"/>
    <s v="Light"/>
    <x v="1"/>
    <x v="1"/>
    <x v="186"/>
    <s v="AB-"/>
    <x v="0"/>
  </r>
  <r>
    <s v="FAM03408"/>
    <n v="48"/>
    <x v="0"/>
    <n v="24"/>
    <x v="1"/>
    <x v="11"/>
    <x v="139"/>
    <x v="0"/>
    <x v="1"/>
    <x v="0"/>
    <x v="1"/>
    <x v="3"/>
    <x v="2"/>
    <s v="Fair"/>
    <s v="Fair"/>
    <x v="4"/>
    <x v="0"/>
    <x v="267"/>
    <s v="A+"/>
    <x v="0"/>
  </r>
  <r>
    <s v="FAM03409"/>
    <n v="43"/>
    <x v="1"/>
    <n v="33"/>
    <x v="0"/>
    <x v="45"/>
    <x v="162"/>
    <x v="0"/>
    <x v="0"/>
    <x v="1"/>
    <x v="4"/>
    <x v="3"/>
    <x v="0"/>
    <s v="Olive"/>
    <s v="Medium"/>
    <x v="5"/>
    <x v="1"/>
    <x v="385"/>
    <s v="B+"/>
    <x v="1"/>
  </r>
  <r>
    <s v="FAM03410"/>
    <n v="37"/>
    <x v="1"/>
    <n v="37"/>
    <x v="0"/>
    <x v="137"/>
    <x v="119"/>
    <x v="3"/>
    <x v="1"/>
    <x v="0"/>
    <x v="2"/>
    <x v="0"/>
    <x v="1"/>
    <s v="Medium"/>
    <s v="Olive"/>
    <x v="2"/>
    <x v="0"/>
    <x v="143"/>
    <s v="A+"/>
    <x v="0"/>
  </r>
  <r>
    <s v="FAM03413"/>
    <n v="45"/>
    <x v="1"/>
    <n v="23"/>
    <x v="1"/>
    <x v="237"/>
    <x v="166"/>
    <x v="0"/>
    <x v="0"/>
    <x v="0"/>
    <x v="3"/>
    <x v="1"/>
    <x v="1"/>
    <s v="Light"/>
    <s v="Olive"/>
    <x v="5"/>
    <x v="0"/>
    <x v="308"/>
    <s v="B+"/>
    <x v="1"/>
  </r>
  <r>
    <s v="FAM03414"/>
    <n v="48"/>
    <x v="0"/>
    <n v="45"/>
    <x v="0"/>
    <x v="113"/>
    <x v="104"/>
    <x v="0"/>
    <x v="1"/>
    <x v="1"/>
    <x v="2"/>
    <x v="1"/>
    <x v="1"/>
    <s v="Olive"/>
    <s v="Olive"/>
    <x v="3"/>
    <x v="0"/>
    <x v="88"/>
    <s v="A+"/>
    <x v="0"/>
  </r>
  <r>
    <s v="FAM03416"/>
    <n v="36"/>
    <x v="1"/>
    <n v="19"/>
    <x v="1"/>
    <x v="44"/>
    <x v="206"/>
    <x v="3"/>
    <x v="1"/>
    <x v="4"/>
    <x v="3"/>
    <x v="3"/>
    <x v="1"/>
    <s v="Dark"/>
    <s v="Medium"/>
    <x v="5"/>
    <x v="0"/>
    <x v="245"/>
    <s v="AB-"/>
    <x v="1"/>
  </r>
  <r>
    <s v="FAM03420"/>
    <n v="47"/>
    <x v="0"/>
    <n v="34"/>
    <x v="0"/>
    <x v="175"/>
    <x v="103"/>
    <x v="1"/>
    <x v="7"/>
    <x v="3"/>
    <x v="1"/>
    <x v="1"/>
    <x v="1"/>
    <s v="Olive"/>
    <s v="Medium"/>
    <x v="2"/>
    <x v="1"/>
    <x v="330"/>
    <s v="AB+"/>
    <x v="0"/>
  </r>
  <r>
    <s v="FAM03422"/>
    <n v="37"/>
    <x v="1"/>
    <n v="24"/>
    <x v="1"/>
    <x v="18"/>
    <x v="75"/>
    <x v="1"/>
    <x v="0"/>
    <x v="1"/>
    <x v="3"/>
    <x v="0"/>
    <x v="0"/>
    <s v="Dark"/>
    <s v="Medium"/>
    <x v="5"/>
    <x v="1"/>
    <x v="26"/>
    <s v="AB+"/>
    <x v="2"/>
  </r>
  <r>
    <s v="FAM03423"/>
    <n v="45"/>
    <x v="1"/>
    <n v="31"/>
    <x v="0"/>
    <x v="54"/>
    <x v="196"/>
    <x v="1"/>
    <x v="6"/>
    <x v="1"/>
    <x v="1"/>
    <x v="3"/>
    <x v="0"/>
    <s v="Light"/>
    <s v="Olive"/>
    <x v="2"/>
    <x v="1"/>
    <x v="386"/>
    <s v="A-"/>
    <x v="1"/>
  </r>
  <r>
    <s v="FAM03424"/>
    <n v="39"/>
    <x v="1"/>
    <n v="18"/>
    <x v="1"/>
    <x v="127"/>
    <x v="199"/>
    <x v="1"/>
    <x v="4"/>
    <x v="3"/>
    <x v="0"/>
    <x v="0"/>
    <x v="2"/>
    <s v="Light"/>
    <s v="Fair"/>
    <x v="1"/>
    <x v="0"/>
    <x v="189"/>
    <s v="AB+"/>
    <x v="1"/>
  </r>
  <r>
    <s v="FAM03425"/>
    <n v="46"/>
    <x v="0"/>
    <n v="20"/>
    <x v="1"/>
    <x v="237"/>
    <x v="218"/>
    <x v="4"/>
    <x v="5"/>
    <x v="2"/>
    <x v="1"/>
    <x v="3"/>
    <x v="2"/>
    <s v="Light"/>
    <s v="Medium"/>
    <x v="4"/>
    <x v="1"/>
    <x v="30"/>
    <s v="AB-"/>
    <x v="0"/>
  </r>
  <r>
    <s v="FAM03426"/>
    <n v="31"/>
    <x v="1"/>
    <n v="48"/>
    <x v="2"/>
    <x v="114"/>
    <x v="114"/>
    <x v="1"/>
    <x v="1"/>
    <x v="2"/>
    <x v="0"/>
    <x v="0"/>
    <x v="2"/>
    <s v="Dark"/>
    <s v="Medium"/>
    <x v="5"/>
    <x v="1"/>
    <x v="70"/>
    <s v="A-"/>
    <x v="1"/>
  </r>
  <r>
    <s v="FAM03431"/>
    <n v="44"/>
    <x v="1"/>
    <n v="28"/>
    <x v="1"/>
    <x v="162"/>
    <x v="14"/>
    <x v="0"/>
    <x v="1"/>
    <x v="0"/>
    <x v="0"/>
    <x v="1"/>
    <x v="1"/>
    <s v="Medium"/>
    <s v="Medium"/>
    <x v="5"/>
    <x v="0"/>
    <x v="34"/>
    <s v="A-"/>
    <x v="1"/>
  </r>
  <r>
    <s v="FAM03433"/>
    <n v="35"/>
    <x v="1"/>
    <n v="27"/>
    <x v="1"/>
    <x v="265"/>
    <x v="152"/>
    <x v="1"/>
    <x v="7"/>
    <x v="2"/>
    <x v="0"/>
    <x v="3"/>
    <x v="1"/>
    <s v="Dark"/>
    <s v="Light"/>
    <x v="5"/>
    <x v="0"/>
    <x v="100"/>
    <s v="AB-"/>
    <x v="2"/>
  </r>
  <r>
    <s v="FAM03435"/>
    <n v="43"/>
    <x v="1"/>
    <n v="34"/>
    <x v="0"/>
    <x v="97"/>
    <x v="100"/>
    <x v="3"/>
    <x v="2"/>
    <x v="1"/>
    <x v="1"/>
    <x v="0"/>
    <x v="0"/>
    <s v="Dark"/>
    <s v="Light"/>
    <x v="2"/>
    <x v="0"/>
    <x v="264"/>
    <s v="B+"/>
    <x v="0"/>
  </r>
  <r>
    <s v="FAM03437"/>
    <n v="41"/>
    <x v="1"/>
    <n v="44"/>
    <x v="0"/>
    <x v="194"/>
    <x v="191"/>
    <x v="1"/>
    <x v="1"/>
    <x v="1"/>
    <x v="2"/>
    <x v="2"/>
    <x v="1"/>
    <s v="Olive"/>
    <s v="Medium"/>
    <x v="5"/>
    <x v="1"/>
    <x v="0"/>
    <s v="A-"/>
    <x v="1"/>
  </r>
  <r>
    <s v="FAM03438"/>
    <n v="45"/>
    <x v="1"/>
    <n v="43"/>
    <x v="0"/>
    <x v="223"/>
    <x v="170"/>
    <x v="4"/>
    <x v="1"/>
    <x v="0"/>
    <x v="0"/>
    <x v="0"/>
    <x v="0"/>
    <s v="Olive"/>
    <s v="Fair"/>
    <x v="1"/>
    <x v="1"/>
    <x v="58"/>
    <s v="AB+"/>
    <x v="0"/>
  </r>
  <r>
    <s v="FAM03439"/>
    <n v="46"/>
    <x v="0"/>
    <n v="45"/>
    <x v="0"/>
    <x v="180"/>
    <x v="209"/>
    <x v="1"/>
    <x v="3"/>
    <x v="1"/>
    <x v="1"/>
    <x v="0"/>
    <x v="1"/>
    <s v="Medium"/>
    <s v="Olive"/>
    <x v="5"/>
    <x v="1"/>
    <x v="246"/>
    <s v="A+"/>
    <x v="1"/>
  </r>
  <r>
    <s v="FAM03440"/>
    <n v="48"/>
    <x v="0"/>
    <n v="30"/>
    <x v="1"/>
    <x v="68"/>
    <x v="167"/>
    <x v="2"/>
    <x v="1"/>
    <x v="3"/>
    <x v="0"/>
    <x v="1"/>
    <x v="0"/>
    <s v="Olive"/>
    <s v="Medium"/>
    <x v="5"/>
    <x v="1"/>
    <x v="174"/>
    <s v="A+"/>
    <x v="1"/>
  </r>
  <r>
    <s v="FAM03441"/>
    <n v="39"/>
    <x v="1"/>
    <n v="29"/>
    <x v="1"/>
    <x v="51"/>
    <x v="3"/>
    <x v="4"/>
    <x v="3"/>
    <x v="4"/>
    <x v="0"/>
    <x v="2"/>
    <x v="1"/>
    <s v="Medium"/>
    <s v="Olive"/>
    <x v="5"/>
    <x v="0"/>
    <x v="22"/>
    <s v="B+"/>
    <x v="2"/>
  </r>
  <r>
    <s v="FAM03442"/>
    <n v="46"/>
    <x v="0"/>
    <n v="45"/>
    <x v="0"/>
    <x v="219"/>
    <x v="98"/>
    <x v="3"/>
    <x v="1"/>
    <x v="2"/>
    <x v="1"/>
    <x v="1"/>
    <x v="1"/>
    <s v="Light"/>
    <s v="Dark"/>
    <x v="2"/>
    <x v="0"/>
    <x v="28"/>
    <s v="A+"/>
    <x v="0"/>
  </r>
  <r>
    <s v="FAM03443"/>
    <n v="39"/>
    <x v="1"/>
    <n v="19"/>
    <x v="1"/>
    <x v="167"/>
    <x v="21"/>
    <x v="0"/>
    <x v="4"/>
    <x v="3"/>
    <x v="1"/>
    <x v="1"/>
    <x v="1"/>
    <s v="Dark"/>
    <s v="Medium"/>
    <x v="5"/>
    <x v="0"/>
    <x v="156"/>
    <s v="B+"/>
    <x v="2"/>
  </r>
  <r>
    <s v="FAM03444"/>
    <n v="38"/>
    <x v="1"/>
    <n v="40"/>
    <x v="0"/>
    <x v="4"/>
    <x v="72"/>
    <x v="1"/>
    <x v="7"/>
    <x v="0"/>
    <x v="1"/>
    <x v="0"/>
    <x v="1"/>
    <s v="Medium"/>
    <s v="Olive"/>
    <x v="0"/>
    <x v="0"/>
    <x v="94"/>
    <s v="AB+"/>
    <x v="0"/>
  </r>
  <r>
    <s v="FAM03445"/>
    <n v="39"/>
    <x v="1"/>
    <n v="46"/>
    <x v="2"/>
    <x v="13"/>
    <x v="98"/>
    <x v="3"/>
    <x v="1"/>
    <x v="3"/>
    <x v="1"/>
    <x v="3"/>
    <x v="0"/>
    <s v="Olive"/>
    <s v="Medium"/>
    <x v="1"/>
    <x v="0"/>
    <x v="139"/>
    <s v="AB-"/>
    <x v="0"/>
  </r>
  <r>
    <s v="FAM03448"/>
    <n v="49"/>
    <x v="0"/>
    <n v="28"/>
    <x v="1"/>
    <x v="134"/>
    <x v="78"/>
    <x v="7"/>
    <x v="4"/>
    <x v="0"/>
    <x v="3"/>
    <x v="1"/>
    <x v="1"/>
    <s v="Fair"/>
    <s v="Medium"/>
    <x v="0"/>
    <x v="1"/>
    <x v="20"/>
    <s v="B+"/>
    <x v="0"/>
  </r>
  <r>
    <s v="FAM03450"/>
    <n v="41"/>
    <x v="1"/>
    <n v="31"/>
    <x v="0"/>
    <x v="320"/>
    <x v="164"/>
    <x v="6"/>
    <x v="1"/>
    <x v="1"/>
    <x v="1"/>
    <x v="0"/>
    <x v="1"/>
    <s v="Light"/>
    <s v="Dark"/>
    <x v="1"/>
    <x v="0"/>
    <x v="100"/>
    <s v="A+"/>
    <x v="1"/>
  </r>
  <r>
    <s v="FAM03453"/>
    <n v="34"/>
    <x v="1"/>
    <n v="46"/>
    <x v="2"/>
    <x v="210"/>
    <x v="27"/>
    <x v="1"/>
    <x v="0"/>
    <x v="3"/>
    <x v="2"/>
    <x v="0"/>
    <x v="1"/>
    <s v="Medium"/>
    <s v="Dark"/>
    <x v="5"/>
    <x v="0"/>
    <x v="2"/>
    <s v="AB+"/>
    <x v="1"/>
  </r>
  <r>
    <s v="FAM03454"/>
    <n v="46"/>
    <x v="0"/>
    <n v="36"/>
    <x v="0"/>
    <x v="297"/>
    <x v="226"/>
    <x v="0"/>
    <x v="1"/>
    <x v="0"/>
    <x v="0"/>
    <x v="2"/>
    <x v="1"/>
    <s v="Olive"/>
    <s v="Medium"/>
    <x v="4"/>
    <x v="0"/>
    <x v="122"/>
    <s v="A+"/>
    <x v="0"/>
  </r>
  <r>
    <s v="FAM03462"/>
    <n v="48"/>
    <x v="0"/>
    <n v="43"/>
    <x v="0"/>
    <x v="184"/>
    <x v="71"/>
    <x v="0"/>
    <x v="1"/>
    <x v="1"/>
    <x v="0"/>
    <x v="3"/>
    <x v="2"/>
    <s v="Light"/>
    <s v="Dark"/>
    <x v="2"/>
    <x v="0"/>
    <x v="260"/>
    <s v="A+"/>
    <x v="0"/>
  </r>
  <r>
    <s v="FAM03465"/>
    <n v="38"/>
    <x v="1"/>
    <n v="18"/>
    <x v="1"/>
    <x v="137"/>
    <x v="172"/>
    <x v="4"/>
    <x v="0"/>
    <x v="4"/>
    <x v="1"/>
    <x v="0"/>
    <x v="2"/>
    <s v="Medium"/>
    <s v="Medium"/>
    <x v="5"/>
    <x v="1"/>
    <x v="147"/>
    <s v="B+"/>
    <x v="2"/>
  </r>
  <r>
    <s v="FAM03466"/>
    <n v="45"/>
    <x v="1"/>
    <n v="20"/>
    <x v="1"/>
    <x v="9"/>
    <x v="61"/>
    <x v="2"/>
    <x v="0"/>
    <x v="2"/>
    <x v="0"/>
    <x v="0"/>
    <x v="0"/>
    <s v="Medium"/>
    <s v="Medium"/>
    <x v="2"/>
    <x v="1"/>
    <x v="27"/>
    <s v="AB+"/>
    <x v="1"/>
  </r>
  <r>
    <s v="FAM03467"/>
    <n v="44"/>
    <x v="1"/>
    <n v="44"/>
    <x v="0"/>
    <x v="169"/>
    <x v="95"/>
    <x v="0"/>
    <x v="1"/>
    <x v="3"/>
    <x v="2"/>
    <x v="0"/>
    <x v="1"/>
    <s v="Fair"/>
    <s v="Medium"/>
    <x v="2"/>
    <x v="1"/>
    <x v="134"/>
    <s v="A+"/>
    <x v="0"/>
  </r>
  <r>
    <s v="FAM03469"/>
    <n v="34"/>
    <x v="1"/>
    <n v="47"/>
    <x v="2"/>
    <x v="57"/>
    <x v="96"/>
    <x v="1"/>
    <x v="3"/>
    <x v="2"/>
    <x v="3"/>
    <x v="0"/>
    <x v="1"/>
    <s v="Fair"/>
    <s v="Dark"/>
    <x v="5"/>
    <x v="1"/>
    <x v="57"/>
    <s v="A-"/>
    <x v="2"/>
  </r>
  <r>
    <s v="FAM03470"/>
    <n v="41"/>
    <x v="1"/>
    <n v="19"/>
    <x v="1"/>
    <x v="316"/>
    <x v="174"/>
    <x v="0"/>
    <x v="4"/>
    <x v="3"/>
    <x v="2"/>
    <x v="0"/>
    <x v="1"/>
    <s v="Fair"/>
    <s v="Medium"/>
    <x v="5"/>
    <x v="1"/>
    <x v="143"/>
    <s v="A+"/>
    <x v="2"/>
  </r>
  <r>
    <s v="FAM03471"/>
    <n v="40"/>
    <x v="1"/>
    <n v="22"/>
    <x v="1"/>
    <x v="70"/>
    <x v="72"/>
    <x v="4"/>
    <x v="0"/>
    <x v="0"/>
    <x v="0"/>
    <x v="1"/>
    <x v="0"/>
    <s v="Olive"/>
    <s v="Medium"/>
    <x v="5"/>
    <x v="1"/>
    <x v="60"/>
    <s v="B+"/>
    <x v="1"/>
  </r>
  <r>
    <s v="FAM03472"/>
    <n v="41"/>
    <x v="1"/>
    <n v="46"/>
    <x v="2"/>
    <x v="64"/>
    <x v="165"/>
    <x v="4"/>
    <x v="3"/>
    <x v="0"/>
    <x v="0"/>
    <x v="0"/>
    <x v="1"/>
    <s v="Medium"/>
    <s v="Fair"/>
    <x v="5"/>
    <x v="0"/>
    <x v="318"/>
    <s v="B+"/>
    <x v="1"/>
  </r>
  <r>
    <s v="FAM03475"/>
    <n v="49"/>
    <x v="0"/>
    <n v="47"/>
    <x v="2"/>
    <x v="27"/>
    <x v="176"/>
    <x v="7"/>
    <x v="0"/>
    <x v="3"/>
    <x v="0"/>
    <x v="0"/>
    <x v="2"/>
    <s v="Fair"/>
    <s v="Dark"/>
    <x v="5"/>
    <x v="0"/>
    <x v="186"/>
    <s v="B-"/>
    <x v="1"/>
  </r>
  <r>
    <s v="FAM03476"/>
    <n v="44"/>
    <x v="1"/>
    <n v="22"/>
    <x v="1"/>
    <x v="22"/>
    <x v="111"/>
    <x v="1"/>
    <x v="0"/>
    <x v="3"/>
    <x v="0"/>
    <x v="1"/>
    <x v="0"/>
    <s v="Light"/>
    <s v="Medium"/>
    <x v="2"/>
    <x v="1"/>
    <x v="165"/>
    <s v="AB+"/>
    <x v="1"/>
  </r>
  <r>
    <s v="FAM03477"/>
    <n v="47"/>
    <x v="0"/>
    <n v="38"/>
    <x v="0"/>
    <x v="23"/>
    <x v="34"/>
    <x v="4"/>
    <x v="1"/>
    <x v="1"/>
    <x v="0"/>
    <x v="3"/>
    <x v="2"/>
    <s v="Light"/>
    <s v="Dark"/>
    <x v="3"/>
    <x v="0"/>
    <x v="267"/>
    <s v="AB-"/>
    <x v="1"/>
  </r>
  <r>
    <s v="FAM03483"/>
    <n v="38"/>
    <x v="1"/>
    <n v="38"/>
    <x v="0"/>
    <x v="51"/>
    <x v="103"/>
    <x v="1"/>
    <x v="3"/>
    <x v="0"/>
    <x v="3"/>
    <x v="1"/>
    <x v="1"/>
    <s v="Dark"/>
    <s v="Light"/>
    <x v="5"/>
    <x v="1"/>
    <x v="110"/>
    <s v="A+"/>
    <x v="1"/>
  </r>
  <r>
    <s v="FAM03491"/>
    <n v="36"/>
    <x v="1"/>
    <n v="32"/>
    <x v="0"/>
    <x v="263"/>
    <x v="156"/>
    <x v="1"/>
    <x v="0"/>
    <x v="0"/>
    <x v="2"/>
    <x v="1"/>
    <x v="1"/>
    <s v="Medium"/>
    <s v="Medium"/>
    <x v="5"/>
    <x v="0"/>
    <x v="387"/>
    <s v="AB+"/>
    <x v="2"/>
  </r>
  <r>
    <s v="FAM03493"/>
    <n v="46"/>
    <x v="0"/>
    <n v="28"/>
    <x v="1"/>
    <x v="40"/>
    <x v="170"/>
    <x v="1"/>
    <x v="1"/>
    <x v="1"/>
    <x v="1"/>
    <x v="3"/>
    <x v="1"/>
    <s v="Medium"/>
    <s v="Medium"/>
    <x v="5"/>
    <x v="1"/>
    <x v="161"/>
    <s v="A+"/>
    <x v="1"/>
  </r>
  <r>
    <s v="FAM03495"/>
    <n v="40"/>
    <x v="1"/>
    <n v="18"/>
    <x v="1"/>
    <x v="231"/>
    <x v="156"/>
    <x v="1"/>
    <x v="1"/>
    <x v="2"/>
    <x v="0"/>
    <x v="1"/>
    <x v="0"/>
    <s v="Light"/>
    <s v="Olive"/>
    <x v="2"/>
    <x v="1"/>
    <x v="32"/>
    <s v="A+"/>
    <x v="1"/>
  </r>
  <r>
    <s v="FAM03496"/>
    <n v="44"/>
    <x v="1"/>
    <n v="48"/>
    <x v="2"/>
    <x v="37"/>
    <x v="173"/>
    <x v="4"/>
    <x v="1"/>
    <x v="0"/>
    <x v="3"/>
    <x v="1"/>
    <x v="3"/>
    <s v="Fair"/>
    <s v="Olive"/>
    <x v="3"/>
    <x v="1"/>
    <x v="383"/>
    <s v="AB+"/>
    <x v="0"/>
  </r>
  <r>
    <s v="FAM03497"/>
    <n v="47"/>
    <x v="0"/>
    <n v="33"/>
    <x v="0"/>
    <x v="125"/>
    <x v="226"/>
    <x v="1"/>
    <x v="0"/>
    <x v="1"/>
    <x v="0"/>
    <x v="0"/>
    <x v="0"/>
    <s v="Fair"/>
    <s v="Light"/>
    <x v="3"/>
    <x v="0"/>
    <x v="388"/>
    <s v="AB-"/>
    <x v="0"/>
  </r>
  <r>
    <s v="FAM03498"/>
    <n v="34"/>
    <x v="1"/>
    <n v="39"/>
    <x v="0"/>
    <x v="117"/>
    <x v="210"/>
    <x v="4"/>
    <x v="3"/>
    <x v="0"/>
    <x v="0"/>
    <x v="0"/>
    <x v="1"/>
    <s v="Light"/>
    <s v="Olive"/>
    <x v="0"/>
    <x v="0"/>
    <x v="145"/>
    <s v="B-"/>
    <x v="0"/>
  </r>
  <r>
    <s v="FAM03500"/>
    <n v="48"/>
    <x v="0"/>
    <n v="34"/>
    <x v="0"/>
    <x v="11"/>
    <x v="111"/>
    <x v="1"/>
    <x v="1"/>
    <x v="1"/>
    <x v="0"/>
    <x v="1"/>
    <x v="1"/>
    <s v="Medium"/>
    <s v="Olive"/>
    <x v="1"/>
    <x v="1"/>
    <x v="187"/>
    <s v="A-"/>
    <x v="0"/>
  </r>
  <r>
    <s v="FAM03502"/>
    <n v="46"/>
    <x v="0"/>
    <n v="27"/>
    <x v="1"/>
    <x v="20"/>
    <x v="78"/>
    <x v="0"/>
    <x v="5"/>
    <x v="3"/>
    <x v="0"/>
    <x v="1"/>
    <x v="0"/>
    <s v="Fair"/>
    <s v="Medium"/>
    <x v="4"/>
    <x v="0"/>
    <x v="233"/>
    <s v="A+"/>
    <x v="1"/>
  </r>
  <r>
    <s v="FAM03503"/>
    <n v="45"/>
    <x v="1"/>
    <n v="38"/>
    <x v="0"/>
    <x v="321"/>
    <x v="203"/>
    <x v="1"/>
    <x v="0"/>
    <x v="0"/>
    <x v="2"/>
    <x v="0"/>
    <x v="0"/>
    <s v="Fair"/>
    <s v="Light"/>
    <x v="3"/>
    <x v="0"/>
    <x v="249"/>
    <s v="AB+"/>
    <x v="1"/>
  </r>
  <r>
    <s v="FAM03504"/>
    <n v="38"/>
    <x v="1"/>
    <n v="33"/>
    <x v="0"/>
    <x v="115"/>
    <x v="143"/>
    <x v="0"/>
    <x v="1"/>
    <x v="4"/>
    <x v="0"/>
    <x v="0"/>
    <x v="0"/>
    <s v="Light"/>
    <s v="Medium"/>
    <x v="5"/>
    <x v="1"/>
    <x v="100"/>
    <s v="A+"/>
    <x v="1"/>
  </r>
  <r>
    <s v="FAM03505"/>
    <n v="47"/>
    <x v="0"/>
    <n v="23"/>
    <x v="1"/>
    <x v="58"/>
    <x v="172"/>
    <x v="2"/>
    <x v="1"/>
    <x v="1"/>
    <x v="1"/>
    <x v="2"/>
    <x v="1"/>
    <s v="Olive"/>
    <s v="Medium"/>
    <x v="5"/>
    <x v="1"/>
    <x v="108"/>
    <s v="A+"/>
    <x v="1"/>
  </r>
  <r>
    <s v="FAM03506"/>
    <n v="36"/>
    <x v="1"/>
    <n v="20"/>
    <x v="1"/>
    <x v="322"/>
    <x v="206"/>
    <x v="3"/>
    <x v="1"/>
    <x v="1"/>
    <x v="1"/>
    <x v="1"/>
    <x v="0"/>
    <s v="Olive"/>
    <s v="Dark"/>
    <x v="5"/>
    <x v="1"/>
    <x v="84"/>
    <s v="A+"/>
    <x v="2"/>
  </r>
  <r>
    <s v="FAM03507"/>
    <n v="39"/>
    <x v="1"/>
    <n v="38"/>
    <x v="0"/>
    <x v="51"/>
    <x v="56"/>
    <x v="2"/>
    <x v="1"/>
    <x v="1"/>
    <x v="3"/>
    <x v="1"/>
    <x v="3"/>
    <s v="Medium"/>
    <s v="Light"/>
    <x v="5"/>
    <x v="0"/>
    <x v="228"/>
    <s v="A-"/>
    <x v="1"/>
  </r>
  <r>
    <s v="FAM03508"/>
    <n v="42"/>
    <x v="1"/>
    <n v="30"/>
    <x v="1"/>
    <x v="242"/>
    <x v="180"/>
    <x v="0"/>
    <x v="0"/>
    <x v="0"/>
    <x v="3"/>
    <x v="0"/>
    <x v="0"/>
    <s v="Fair"/>
    <s v="Olive"/>
    <x v="3"/>
    <x v="1"/>
    <x v="105"/>
    <s v="B-"/>
    <x v="1"/>
  </r>
  <r>
    <s v="FAM03517"/>
    <n v="35"/>
    <x v="1"/>
    <n v="23"/>
    <x v="1"/>
    <x v="131"/>
    <x v="3"/>
    <x v="0"/>
    <x v="0"/>
    <x v="1"/>
    <x v="1"/>
    <x v="1"/>
    <x v="1"/>
    <s v="Olive"/>
    <s v="Medium"/>
    <x v="1"/>
    <x v="0"/>
    <x v="155"/>
    <s v="B-"/>
    <x v="2"/>
  </r>
  <r>
    <s v="FAM03518"/>
    <n v="37"/>
    <x v="1"/>
    <n v="35"/>
    <x v="0"/>
    <x v="323"/>
    <x v="24"/>
    <x v="3"/>
    <x v="3"/>
    <x v="0"/>
    <x v="1"/>
    <x v="1"/>
    <x v="0"/>
    <s v="Medium"/>
    <s v="Medium"/>
    <x v="5"/>
    <x v="1"/>
    <x v="355"/>
    <s v="B+"/>
    <x v="1"/>
  </r>
  <r>
    <s v="FAM03519"/>
    <n v="49"/>
    <x v="0"/>
    <n v="34"/>
    <x v="0"/>
    <x v="55"/>
    <x v="199"/>
    <x v="4"/>
    <x v="1"/>
    <x v="1"/>
    <x v="3"/>
    <x v="2"/>
    <x v="0"/>
    <s v="Light"/>
    <s v="Dark"/>
    <x v="2"/>
    <x v="0"/>
    <x v="198"/>
    <s v="AB+"/>
    <x v="1"/>
  </r>
  <r>
    <s v="FAM03521"/>
    <n v="37"/>
    <x v="1"/>
    <n v="47"/>
    <x v="2"/>
    <x v="162"/>
    <x v="129"/>
    <x v="0"/>
    <x v="3"/>
    <x v="3"/>
    <x v="1"/>
    <x v="1"/>
    <x v="0"/>
    <s v="Medium"/>
    <s v="Medium"/>
    <x v="3"/>
    <x v="0"/>
    <x v="389"/>
    <s v="O+"/>
    <x v="1"/>
  </r>
  <r>
    <s v="FAM03522"/>
    <n v="38"/>
    <x v="1"/>
    <n v="38"/>
    <x v="0"/>
    <x v="18"/>
    <x v="10"/>
    <x v="1"/>
    <x v="3"/>
    <x v="0"/>
    <x v="3"/>
    <x v="0"/>
    <x v="1"/>
    <s v="Medium"/>
    <s v="Dark"/>
    <x v="4"/>
    <x v="1"/>
    <x v="158"/>
    <s v="A+"/>
    <x v="0"/>
  </r>
  <r>
    <s v="FAM03524"/>
    <n v="32"/>
    <x v="1"/>
    <n v="30"/>
    <x v="1"/>
    <x v="30"/>
    <x v="12"/>
    <x v="2"/>
    <x v="3"/>
    <x v="1"/>
    <x v="0"/>
    <x v="1"/>
    <x v="2"/>
    <s v="Dark"/>
    <s v="Fair"/>
    <x v="1"/>
    <x v="1"/>
    <x v="369"/>
    <s v="A+"/>
    <x v="2"/>
  </r>
  <r>
    <s v="FAM03528"/>
    <n v="46"/>
    <x v="0"/>
    <n v="41"/>
    <x v="0"/>
    <x v="324"/>
    <x v="166"/>
    <x v="4"/>
    <x v="0"/>
    <x v="3"/>
    <x v="0"/>
    <x v="0"/>
    <x v="1"/>
    <s v="Fair"/>
    <s v="Light"/>
    <x v="0"/>
    <x v="1"/>
    <x v="100"/>
    <s v="B+"/>
    <x v="0"/>
  </r>
  <r>
    <s v="FAM03530"/>
    <n v="36"/>
    <x v="1"/>
    <n v="32"/>
    <x v="0"/>
    <x v="55"/>
    <x v="143"/>
    <x v="0"/>
    <x v="1"/>
    <x v="1"/>
    <x v="0"/>
    <x v="0"/>
    <x v="0"/>
    <s v="Medium"/>
    <s v="Fair"/>
    <x v="1"/>
    <x v="1"/>
    <x v="166"/>
    <s v="A+"/>
    <x v="1"/>
  </r>
  <r>
    <s v="FAM03533"/>
    <n v="44"/>
    <x v="1"/>
    <n v="41"/>
    <x v="0"/>
    <x v="71"/>
    <x v="31"/>
    <x v="0"/>
    <x v="1"/>
    <x v="1"/>
    <x v="3"/>
    <x v="0"/>
    <x v="0"/>
    <s v="Medium"/>
    <s v="Olive"/>
    <x v="5"/>
    <x v="0"/>
    <x v="278"/>
    <s v="A+"/>
    <x v="1"/>
  </r>
  <r>
    <s v="FAM03534"/>
    <n v="47"/>
    <x v="0"/>
    <n v="45"/>
    <x v="0"/>
    <x v="203"/>
    <x v="192"/>
    <x v="1"/>
    <x v="0"/>
    <x v="1"/>
    <x v="1"/>
    <x v="2"/>
    <x v="2"/>
    <s v="Olive"/>
    <s v="Fair"/>
    <x v="2"/>
    <x v="1"/>
    <x v="26"/>
    <s v="AB+"/>
    <x v="0"/>
  </r>
  <r>
    <s v="FAM03537"/>
    <n v="37"/>
    <x v="1"/>
    <n v="34"/>
    <x v="0"/>
    <x v="325"/>
    <x v="215"/>
    <x v="4"/>
    <x v="4"/>
    <x v="1"/>
    <x v="0"/>
    <x v="0"/>
    <x v="1"/>
    <s v="Fair"/>
    <s v="Light"/>
    <x v="1"/>
    <x v="0"/>
    <x v="121"/>
    <s v="AB+"/>
    <x v="1"/>
  </r>
  <r>
    <s v="FAM03538"/>
    <n v="40"/>
    <x v="1"/>
    <n v="43"/>
    <x v="0"/>
    <x v="54"/>
    <x v="169"/>
    <x v="0"/>
    <x v="1"/>
    <x v="2"/>
    <x v="0"/>
    <x v="0"/>
    <x v="3"/>
    <s v="Olive"/>
    <s v="Light"/>
    <x v="3"/>
    <x v="1"/>
    <x v="110"/>
    <s v="A+"/>
    <x v="1"/>
  </r>
  <r>
    <s v="FAM03541"/>
    <n v="34"/>
    <x v="1"/>
    <n v="47"/>
    <x v="2"/>
    <x v="80"/>
    <x v="95"/>
    <x v="1"/>
    <x v="0"/>
    <x v="1"/>
    <x v="0"/>
    <x v="0"/>
    <x v="1"/>
    <s v="Dark"/>
    <s v="Medium"/>
    <x v="5"/>
    <x v="1"/>
    <x v="218"/>
    <s v="AB+"/>
    <x v="2"/>
  </r>
  <r>
    <s v="FAM03542"/>
    <n v="47"/>
    <x v="0"/>
    <n v="30"/>
    <x v="1"/>
    <x v="129"/>
    <x v="188"/>
    <x v="4"/>
    <x v="1"/>
    <x v="1"/>
    <x v="0"/>
    <x v="1"/>
    <x v="2"/>
    <s v="Dark"/>
    <s v="Medium"/>
    <x v="2"/>
    <x v="1"/>
    <x v="71"/>
    <s v="AB+"/>
    <x v="1"/>
  </r>
  <r>
    <s v="FAM03543"/>
    <n v="37"/>
    <x v="1"/>
    <n v="20"/>
    <x v="1"/>
    <x v="142"/>
    <x v="172"/>
    <x v="4"/>
    <x v="1"/>
    <x v="0"/>
    <x v="1"/>
    <x v="0"/>
    <x v="2"/>
    <s v="Fair"/>
    <s v="Medium"/>
    <x v="4"/>
    <x v="1"/>
    <x v="144"/>
    <s v="AB+"/>
    <x v="0"/>
  </r>
  <r>
    <s v="FAM03545"/>
    <n v="41"/>
    <x v="1"/>
    <n v="36"/>
    <x v="0"/>
    <x v="264"/>
    <x v="52"/>
    <x v="0"/>
    <x v="1"/>
    <x v="1"/>
    <x v="2"/>
    <x v="1"/>
    <x v="1"/>
    <s v="Light"/>
    <s v="Medium"/>
    <x v="4"/>
    <x v="1"/>
    <x v="205"/>
    <s v="A+"/>
    <x v="0"/>
  </r>
  <r>
    <s v="FAM03547"/>
    <n v="32"/>
    <x v="1"/>
    <n v="39"/>
    <x v="0"/>
    <x v="133"/>
    <x v="63"/>
    <x v="0"/>
    <x v="3"/>
    <x v="4"/>
    <x v="1"/>
    <x v="0"/>
    <x v="0"/>
    <s v="Fair"/>
    <s v="Medium"/>
    <x v="4"/>
    <x v="0"/>
    <x v="265"/>
    <s v="O+"/>
    <x v="1"/>
  </r>
  <r>
    <s v="FAM03549"/>
    <n v="41"/>
    <x v="1"/>
    <n v="21"/>
    <x v="1"/>
    <x v="46"/>
    <x v="131"/>
    <x v="4"/>
    <x v="3"/>
    <x v="1"/>
    <x v="1"/>
    <x v="0"/>
    <x v="1"/>
    <s v="Medium"/>
    <s v="Olive"/>
    <x v="5"/>
    <x v="1"/>
    <x v="200"/>
    <s v="B+"/>
    <x v="1"/>
  </r>
  <r>
    <s v="FAM03551"/>
    <n v="43"/>
    <x v="1"/>
    <n v="19"/>
    <x v="1"/>
    <x v="52"/>
    <x v="185"/>
    <x v="2"/>
    <x v="0"/>
    <x v="0"/>
    <x v="0"/>
    <x v="2"/>
    <x v="1"/>
    <s v="Fair"/>
    <s v="Fair"/>
    <x v="2"/>
    <x v="0"/>
    <x v="55"/>
    <s v="AB-"/>
    <x v="1"/>
  </r>
  <r>
    <s v="FAM03553"/>
    <n v="47"/>
    <x v="0"/>
    <n v="19"/>
    <x v="1"/>
    <x v="135"/>
    <x v="268"/>
    <x v="0"/>
    <x v="1"/>
    <x v="3"/>
    <x v="1"/>
    <x v="1"/>
    <x v="1"/>
    <s v="Olive"/>
    <s v="Dark"/>
    <x v="0"/>
    <x v="0"/>
    <x v="222"/>
    <s v="A+"/>
    <x v="0"/>
  </r>
  <r>
    <s v="FAM03554"/>
    <n v="34"/>
    <x v="1"/>
    <n v="28"/>
    <x v="1"/>
    <x v="118"/>
    <x v="94"/>
    <x v="1"/>
    <x v="3"/>
    <x v="3"/>
    <x v="2"/>
    <x v="1"/>
    <x v="2"/>
    <s v="Light"/>
    <s v="Light"/>
    <x v="2"/>
    <x v="0"/>
    <x v="305"/>
    <s v="A-"/>
    <x v="1"/>
  </r>
  <r>
    <s v="FAM03557"/>
    <n v="33"/>
    <x v="1"/>
    <n v="20"/>
    <x v="1"/>
    <x v="137"/>
    <x v="97"/>
    <x v="1"/>
    <x v="1"/>
    <x v="1"/>
    <x v="2"/>
    <x v="0"/>
    <x v="0"/>
    <s v="Medium"/>
    <s v="Light"/>
    <x v="5"/>
    <x v="0"/>
    <x v="48"/>
    <s v="A+"/>
    <x v="2"/>
  </r>
  <r>
    <s v="FAM03559"/>
    <n v="40"/>
    <x v="1"/>
    <n v="20"/>
    <x v="1"/>
    <x v="115"/>
    <x v="22"/>
    <x v="6"/>
    <x v="0"/>
    <x v="1"/>
    <x v="1"/>
    <x v="0"/>
    <x v="1"/>
    <s v="Medium"/>
    <s v="Dark"/>
    <x v="1"/>
    <x v="1"/>
    <x v="5"/>
    <s v="B-"/>
    <x v="1"/>
  </r>
  <r>
    <s v="FAM03560"/>
    <n v="48"/>
    <x v="0"/>
    <n v="30"/>
    <x v="1"/>
    <x v="219"/>
    <x v="56"/>
    <x v="0"/>
    <x v="0"/>
    <x v="1"/>
    <x v="0"/>
    <x v="0"/>
    <x v="0"/>
    <s v="Fair"/>
    <s v="Fair"/>
    <x v="0"/>
    <x v="0"/>
    <x v="100"/>
    <s v="B+"/>
    <x v="0"/>
  </r>
  <r>
    <s v="FAM03563"/>
    <n v="47"/>
    <x v="0"/>
    <n v="41"/>
    <x v="0"/>
    <x v="294"/>
    <x v="244"/>
    <x v="0"/>
    <x v="5"/>
    <x v="3"/>
    <x v="0"/>
    <x v="1"/>
    <x v="1"/>
    <s v="Olive"/>
    <s v="Olive"/>
    <x v="3"/>
    <x v="1"/>
    <x v="121"/>
    <s v="A+"/>
    <x v="0"/>
  </r>
  <r>
    <s v="FAM03564"/>
    <n v="40"/>
    <x v="1"/>
    <n v="34"/>
    <x v="0"/>
    <x v="129"/>
    <x v="100"/>
    <x v="0"/>
    <x v="1"/>
    <x v="2"/>
    <x v="3"/>
    <x v="1"/>
    <x v="1"/>
    <s v="Light"/>
    <s v="Dark"/>
    <x v="4"/>
    <x v="1"/>
    <x v="116"/>
    <s v="A+"/>
    <x v="0"/>
  </r>
  <r>
    <s v="FAM03567"/>
    <n v="39"/>
    <x v="1"/>
    <n v="40"/>
    <x v="0"/>
    <x v="120"/>
    <x v="214"/>
    <x v="1"/>
    <x v="0"/>
    <x v="3"/>
    <x v="0"/>
    <x v="1"/>
    <x v="0"/>
    <s v="Olive"/>
    <s v="Fair"/>
    <x v="4"/>
    <x v="1"/>
    <x v="93"/>
    <s v="AB+"/>
    <x v="1"/>
  </r>
  <r>
    <s v="FAM03568"/>
    <n v="38"/>
    <x v="1"/>
    <n v="23"/>
    <x v="1"/>
    <x v="127"/>
    <x v="15"/>
    <x v="1"/>
    <x v="7"/>
    <x v="1"/>
    <x v="0"/>
    <x v="0"/>
    <x v="1"/>
    <s v="Light"/>
    <s v="Light"/>
    <x v="4"/>
    <x v="0"/>
    <x v="94"/>
    <s v="AB+"/>
    <x v="1"/>
  </r>
  <r>
    <s v="FAM03574"/>
    <n v="31"/>
    <x v="1"/>
    <n v="40"/>
    <x v="0"/>
    <x v="129"/>
    <x v="221"/>
    <x v="6"/>
    <x v="1"/>
    <x v="1"/>
    <x v="1"/>
    <x v="3"/>
    <x v="2"/>
    <s v="Light"/>
    <s v="Medium"/>
    <x v="3"/>
    <x v="1"/>
    <x v="27"/>
    <s v="A-"/>
    <x v="1"/>
  </r>
  <r>
    <s v="FAM03575"/>
    <n v="46"/>
    <x v="0"/>
    <n v="50"/>
    <x v="2"/>
    <x v="21"/>
    <x v="255"/>
    <x v="1"/>
    <x v="3"/>
    <x v="0"/>
    <x v="2"/>
    <x v="3"/>
    <x v="0"/>
    <s v="Dark"/>
    <s v="Medium"/>
    <x v="5"/>
    <x v="1"/>
    <x v="167"/>
    <s v="A+"/>
    <x v="1"/>
  </r>
  <r>
    <s v="FAM03576"/>
    <n v="42"/>
    <x v="1"/>
    <n v="25"/>
    <x v="1"/>
    <x v="53"/>
    <x v="120"/>
    <x v="4"/>
    <x v="0"/>
    <x v="0"/>
    <x v="0"/>
    <x v="0"/>
    <x v="0"/>
    <s v="Medium"/>
    <s v="Light"/>
    <x v="1"/>
    <x v="0"/>
    <x v="189"/>
    <s v="B+"/>
    <x v="1"/>
  </r>
  <r>
    <s v="FAM03577"/>
    <n v="44"/>
    <x v="1"/>
    <n v="29"/>
    <x v="1"/>
    <x v="94"/>
    <x v="107"/>
    <x v="4"/>
    <x v="0"/>
    <x v="2"/>
    <x v="0"/>
    <x v="1"/>
    <x v="1"/>
    <s v="Fair"/>
    <s v="Olive"/>
    <x v="5"/>
    <x v="1"/>
    <x v="134"/>
    <s v="B+"/>
    <x v="1"/>
  </r>
  <r>
    <s v="FAM03578"/>
    <n v="40"/>
    <x v="1"/>
    <n v="27"/>
    <x v="1"/>
    <x v="136"/>
    <x v="54"/>
    <x v="1"/>
    <x v="1"/>
    <x v="1"/>
    <x v="0"/>
    <x v="3"/>
    <x v="0"/>
    <s v="Medium"/>
    <s v="Light"/>
    <x v="5"/>
    <x v="1"/>
    <x v="1"/>
    <s v="A+"/>
    <x v="1"/>
  </r>
  <r>
    <s v="FAM03579"/>
    <n v="43"/>
    <x v="1"/>
    <n v="32"/>
    <x v="0"/>
    <x v="218"/>
    <x v="128"/>
    <x v="3"/>
    <x v="3"/>
    <x v="4"/>
    <x v="1"/>
    <x v="1"/>
    <x v="0"/>
    <s v="Medium"/>
    <s v="Dark"/>
    <x v="5"/>
    <x v="0"/>
    <x v="114"/>
    <s v="A-"/>
    <x v="1"/>
  </r>
  <r>
    <s v="FAM03580"/>
    <n v="44"/>
    <x v="1"/>
    <n v="41"/>
    <x v="0"/>
    <x v="67"/>
    <x v="30"/>
    <x v="4"/>
    <x v="0"/>
    <x v="1"/>
    <x v="1"/>
    <x v="1"/>
    <x v="3"/>
    <s v="Medium"/>
    <s v="Dark"/>
    <x v="5"/>
    <x v="1"/>
    <x v="227"/>
    <s v="B+"/>
    <x v="1"/>
  </r>
  <r>
    <s v="FAM03585"/>
    <n v="35"/>
    <x v="1"/>
    <n v="38"/>
    <x v="0"/>
    <x v="67"/>
    <x v="37"/>
    <x v="0"/>
    <x v="7"/>
    <x v="0"/>
    <x v="0"/>
    <x v="1"/>
    <x v="1"/>
    <s v="Medium"/>
    <s v="Dark"/>
    <x v="3"/>
    <x v="0"/>
    <x v="92"/>
    <s v="B+"/>
    <x v="1"/>
  </r>
  <r>
    <s v="FAM03587"/>
    <n v="40"/>
    <x v="1"/>
    <n v="27"/>
    <x v="1"/>
    <x v="274"/>
    <x v="71"/>
    <x v="2"/>
    <x v="1"/>
    <x v="1"/>
    <x v="1"/>
    <x v="1"/>
    <x v="3"/>
    <s v="Fair"/>
    <s v="Dark"/>
    <x v="1"/>
    <x v="1"/>
    <x v="179"/>
    <s v="A-"/>
    <x v="1"/>
  </r>
  <r>
    <s v="FAM03591"/>
    <n v="41"/>
    <x v="1"/>
    <n v="31"/>
    <x v="0"/>
    <x v="10"/>
    <x v="70"/>
    <x v="1"/>
    <x v="3"/>
    <x v="3"/>
    <x v="0"/>
    <x v="0"/>
    <x v="2"/>
    <s v="Dark"/>
    <s v="Dark"/>
    <x v="5"/>
    <x v="0"/>
    <x v="212"/>
    <s v="A-"/>
    <x v="2"/>
  </r>
  <r>
    <s v="FAM03593"/>
    <n v="42"/>
    <x v="1"/>
    <n v="50"/>
    <x v="2"/>
    <x v="293"/>
    <x v="139"/>
    <x v="4"/>
    <x v="3"/>
    <x v="1"/>
    <x v="0"/>
    <x v="1"/>
    <x v="0"/>
    <s v="Olive"/>
    <s v="Light"/>
    <x v="5"/>
    <x v="0"/>
    <x v="207"/>
    <s v="B+"/>
    <x v="1"/>
  </r>
  <r>
    <s v="FAM03594"/>
    <n v="36"/>
    <x v="1"/>
    <n v="39"/>
    <x v="0"/>
    <x v="27"/>
    <x v="185"/>
    <x v="1"/>
    <x v="3"/>
    <x v="0"/>
    <x v="3"/>
    <x v="3"/>
    <x v="0"/>
    <s v="Light"/>
    <s v="Olive"/>
    <x v="4"/>
    <x v="0"/>
    <x v="253"/>
    <s v="A+"/>
    <x v="0"/>
  </r>
  <r>
    <s v="FAM03595"/>
    <n v="31"/>
    <x v="1"/>
    <n v="46"/>
    <x v="2"/>
    <x v="96"/>
    <x v="267"/>
    <x v="0"/>
    <x v="3"/>
    <x v="1"/>
    <x v="0"/>
    <x v="0"/>
    <x v="1"/>
    <s v="Light"/>
    <s v="Medium"/>
    <x v="5"/>
    <x v="0"/>
    <x v="101"/>
    <s v="O+"/>
    <x v="2"/>
  </r>
  <r>
    <s v="FAM03596"/>
    <n v="42"/>
    <x v="1"/>
    <n v="36"/>
    <x v="0"/>
    <x v="186"/>
    <x v="130"/>
    <x v="7"/>
    <x v="0"/>
    <x v="2"/>
    <x v="3"/>
    <x v="1"/>
    <x v="1"/>
    <s v="Dark"/>
    <s v="Dark"/>
    <x v="0"/>
    <x v="1"/>
    <x v="189"/>
    <s v="B+"/>
    <x v="0"/>
  </r>
  <r>
    <s v="FAM03597"/>
    <n v="35"/>
    <x v="1"/>
    <n v="36"/>
    <x v="0"/>
    <x v="97"/>
    <x v="27"/>
    <x v="1"/>
    <x v="0"/>
    <x v="2"/>
    <x v="3"/>
    <x v="0"/>
    <x v="0"/>
    <s v="Fair"/>
    <s v="Fair"/>
    <x v="5"/>
    <x v="1"/>
    <x v="356"/>
    <s v="AB+"/>
    <x v="2"/>
  </r>
  <r>
    <s v="FAM03599"/>
    <n v="49"/>
    <x v="0"/>
    <n v="36"/>
    <x v="0"/>
    <x v="99"/>
    <x v="186"/>
    <x v="0"/>
    <x v="0"/>
    <x v="2"/>
    <x v="2"/>
    <x v="0"/>
    <x v="2"/>
    <s v="Olive"/>
    <s v="Olive"/>
    <x v="5"/>
    <x v="1"/>
    <x v="179"/>
    <s v="B+"/>
    <x v="1"/>
  </r>
  <r>
    <s v="FAM03600"/>
    <n v="41"/>
    <x v="1"/>
    <n v="30"/>
    <x v="1"/>
    <x v="226"/>
    <x v="193"/>
    <x v="1"/>
    <x v="0"/>
    <x v="2"/>
    <x v="0"/>
    <x v="1"/>
    <x v="1"/>
    <s v="Olive"/>
    <s v="Light"/>
    <x v="4"/>
    <x v="0"/>
    <x v="125"/>
    <s v="AB+"/>
    <x v="0"/>
  </r>
  <r>
    <s v="FAM03602"/>
    <n v="48"/>
    <x v="0"/>
    <n v="39"/>
    <x v="0"/>
    <x v="105"/>
    <x v="115"/>
    <x v="2"/>
    <x v="7"/>
    <x v="4"/>
    <x v="0"/>
    <x v="1"/>
    <x v="1"/>
    <s v="Dark"/>
    <s v="Light"/>
    <x v="2"/>
    <x v="1"/>
    <x v="2"/>
    <s v="AB-"/>
    <x v="1"/>
  </r>
  <r>
    <s v="FAM03603"/>
    <n v="42"/>
    <x v="1"/>
    <n v="38"/>
    <x v="0"/>
    <x v="35"/>
    <x v="34"/>
    <x v="0"/>
    <x v="3"/>
    <x v="4"/>
    <x v="1"/>
    <x v="0"/>
    <x v="2"/>
    <s v="Fair"/>
    <s v="Medium"/>
    <x v="5"/>
    <x v="0"/>
    <x v="97"/>
    <s v="O-"/>
    <x v="1"/>
  </r>
  <r>
    <s v="FAM03604"/>
    <n v="32"/>
    <x v="1"/>
    <n v="19"/>
    <x v="1"/>
    <x v="93"/>
    <x v="42"/>
    <x v="1"/>
    <x v="3"/>
    <x v="1"/>
    <x v="0"/>
    <x v="0"/>
    <x v="1"/>
    <s v="Medium"/>
    <s v="Dark"/>
    <x v="2"/>
    <x v="1"/>
    <x v="133"/>
    <s v="A+"/>
    <x v="2"/>
  </r>
  <r>
    <s v="FAM03606"/>
    <n v="42"/>
    <x v="1"/>
    <n v="44"/>
    <x v="0"/>
    <x v="230"/>
    <x v="28"/>
    <x v="5"/>
    <x v="0"/>
    <x v="1"/>
    <x v="0"/>
    <x v="0"/>
    <x v="2"/>
    <s v="Light"/>
    <s v="Dark"/>
    <x v="5"/>
    <x v="0"/>
    <x v="235"/>
    <s v="AB+"/>
    <x v="1"/>
  </r>
  <r>
    <s v="FAM03607"/>
    <n v="36"/>
    <x v="1"/>
    <n v="24"/>
    <x v="1"/>
    <x v="11"/>
    <x v="71"/>
    <x v="7"/>
    <x v="4"/>
    <x v="0"/>
    <x v="3"/>
    <x v="0"/>
    <x v="0"/>
    <s v="Light"/>
    <s v="Medium"/>
    <x v="5"/>
    <x v="0"/>
    <x v="96"/>
    <s v="AB+"/>
    <x v="1"/>
  </r>
  <r>
    <s v="FAM03608"/>
    <n v="40"/>
    <x v="1"/>
    <n v="37"/>
    <x v="0"/>
    <x v="50"/>
    <x v="286"/>
    <x v="4"/>
    <x v="1"/>
    <x v="0"/>
    <x v="1"/>
    <x v="3"/>
    <x v="0"/>
    <s v="Dark"/>
    <s v="Medium"/>
    <x v="0"/>
    <x v="0"/>
    <x v="33"/>
    <s v="AB-"/>
    <x v="0"/>
  </r>
  <r>
    <s v="FAM03611"/>
    <n v="37"/>
    <x v="1"/>
    <n v="30"/>
    <x v="1"/>
    <x v="175"/>
    <x v="122"/>
    <x v="2"/>
    <x v="7"/>
    <x v="3"/>
    <x v="0"/>
    <x v="1"/>
    <x v="1"/>
    <s v="Olive"/>
    <s v="Light"/>
    <x v="5"/>
    <x v="1"/>
    <x v="11"/>
    <s v="AB-"/>
    <x v="2"/>
  </r>
  <r>
    <s v="FAM03612"/>
    <n v="49"/>
    <x v="0"/>
    <n v="34"/>
    <x v="0"/>
    <x v="6"/>
    <x v="213"/>
    <x v="4"/>
    <x v="6"/>
    <x v="1"/>
    <x v="2"/>
    <x v="3"/>
    <x v="0"/>
    <s v="Light"/>
    <s v="Light"/>
    <x v="2"/>
    <x v="1"/>
    <x v="27"/>
    <s v="B+"/>
    <x v="1"/>
  </r>
  <r>
    <s v="FAM03613"/>
    <n v="41"/>
    <x v="1"/>
    <n v="21"/>
    <x v="1"/>
    <x v="219"/>
    <x v="110"/>
    <x v="0"/>
    <x v="3"/>
    <x v="1"/>
    <x v="1"/>
    <x v="1"/>
    <x v="0"/>
    <s v="Light"/>
    <s v="Olive"/>
    <x v="5"/>
    <x v="1"/>
    <x v="311"/>
    <s v="O-"/>
    <x v="2"/>
  </r>
  <r>
    <s v="FAM03615"/>
    <n v="49"/>
    <x v="0"/>
    <n v="37"/>
    <x v="0"/>
    <x v="136"/>
    <x v="111"/>
    <x v="1"/>
    <x v="6"/>
    <x v="2"/>
    <x v="0"/>
    <x v="0"/>
    <x v="1"/>
    <s v="Olive"/>
    <s v="Light"/>
    <x v="3"/>
    <x v="1"/>
    <x v="64"/>
    <s v="A-"/>
    <x v="1"/>
  </r>
  <r>
    <s v="FAM03616"/>
    <n v="36"/>
    <x v="1"/>
    <n v="30"/>
    <x v="1"/>
    <x v="37"/>
    <x v="139"/>
    <x v="1"/>
    <x v="3"/>
    <x v="0"/>
    <x v="1"/>
    <x v="3"/>
    <x v="0"/>
    <s v="Dark"/>
    <s v="Medium"/>
    <x v="2"/>
    <x v="1"/>
    <x v="227"/>
    <s v="A+"/>
    <x v="1"/>
  </r>
  <r>
    <s v="FAM03618"/>
    <n v="33"/>
    <x v="1"/>
    <n v="43"/>
    <x v="0"/>
    <x v="27"/>
    <x v="136"/>
    <x v="0"/>
    <x v="4"/>
    <x v="2"/>
    <x v="3"/>
    <x v="0"/>
    <x v="2"/>
    <s v="Olive"/>
    <s v="Dark"/>
    <x v="2"/>
    <x v="0"/>
    <x v="163"/>
    <s v="A+"/>
    <x v="1"/>
  </r>
  <r>
    <s v="FAM03623"/>
    <n v="47"/>
    <x v="0"/>
    <n v="20"/>
    <x v="1"/>
    <x v="21"/>
    <x v="22"/>
    <x v="7"/>
    <x v="6"/>
    <x v="1"/>
    <x v="0"/>
    <x v="0"/>
    <x v="3"/>
    <s v="Fair"/>
    <s v="Light"/>
    <x v="2"/>
    <x v="0"/>
    <x v="372"/>
    <s v="B-"/>
    <x v="1"/>
  </r>
  <r>
    <s v="FAM03625"/>
    <n v="33"/>
    <x v="1"/>
    <n v="43"/>
    <x v="0"/>
    <x v="50"/>
    <x v="157"/>
    <x v="1"/>
    <x v="1"/>
    <x v="1"/>
    <x v="3"/>
    <x v="1"/>
    <x v="1"/>
    <s v="Light"/>
    <s v="Medium"/>
    <x v="1"/>
    <x v="0"/>
    <x v="19"/>
    <s v="A-"/>
    <x v="0"/>
  </r>
  <r>
    <s v="FAM03626"/>
    <n v="38"/>
    <x v="1"/>
    <n v="41"/>
    <x v="0"/>
    <x v="114"/>
    <x v="266"/>
    <x v="3"/>
    <x v="1"/>
    <x v="3"/>
    <x v="0"/>
    <x v="3"/>
    <x v="2"/>
    <s v="Olive"/>
    <s v="Medium"/>
    <x v="5"/>
    <x v="0"/>
    <x v="236"/>
    <s v="AB-"/>
    <x v="1"/>
  </r>
  <r>
    <s v="FAM03627"/>
    <n v="34"/>
    <x v="1"/>
    <n v="31"/>
    <x v="0"/>
    <x v="91"/>
    <x v="48"/>
    <x v="7"/>
    <x v="1"/>
    <x v="1"/>
    <x v="1"/>
    <x v="0"/>
    <x v="2"/>
    <s v="Light"/>
    <s v="Fair"/>
    <x v="2"/>
    <x v="0"/>
    <x v="228"/>
    <s v="AB+"/>
    <x v="1"/>
  </r>
  <r>
    <s v="FAM03628"/>
    <n v="47"/>
    <x v="0"/>
    <n v="20"/>
    <x v="1"/>
    <x v="51"/>
    <x v="5"/>
    <x v="4"/>
    <x v="0"/>
    <x v="1"/>
    <x v="1"/>
    <x v="2"/>
    <x v="3"/>
    <s v="Light"/>
    <s v="Olive"/>
    <x v="5"/>
    <x v="0"/>
    <x v="336"/>
    <s v="B-"/>
    <x v="2"/>
  </r>
  <r>
    <s v="FAM03629"/>
    <n v="43"/>
    <x v="1"/>
    <n v="30"/>
    <x v="1"/>
    <x v="147"/>
    <x v="61"/>
    <x v="4"/>
    <x v="0"/>
    <x v="1"/>
    <x v="3"/>
    <x v="1"/>
    <x v="0"/>
    <s v="Dark"/>
    <s v="Fair"/>
    <x v="1"/>
    <x v="1"/>
    <x v="156"/>
    <s v="B+"/>
    <x v="1"/>
  </r>
  <r>
    <s v="FAM03634"/>
    <n v="38"/>
    <x v="1"/>
    <n v="21"/>
    <x v="1"/>
    <x v="231"/>
    <x v="71"/>
    <x v="1"/>
    <x v="7"/>
    <x v="1"/>
    <x v="0"/>
    <x v="1"/>
    <x v="0"/>
    <s v="Olive"/>
    <s v="Medium"/>
    <x v="2"/>
    <x v="1"/>
    <x v="238"/>
    <s v="AB-"/>
    <x v="1"/>
  </r>
  <r>
    <s v="FAM03638"/>
    <n v="48"/>
    <x v="0"/>
    <n v="28"/>
    <x v="1"/>
    <x v="131"/>
    <x v="56"/>
    <x v="4"/>
    <x v="3"/>
    <x v="2"/>
    <x v="0"/>
    <x v="3"/>
    <x v="0"/>
    <s v="Fair"/>
    <s v="Dark"/>
    <x v="5"/>
    <x v="1"/>
    <x v="138"/>
    <s v="B+"/>
    <x v="2"/>
  </r>
  <r>
    <s v="FAM03640"/>
    <n v="32"/>
    <x v="1"/>
    <n v="31"/>
    <x v="0"/>
    <x v="122"/>
    <x v="120"/>
    <x v="1"/>
    <x v="7"/>
    <x v="1"/>
    <x v="1"/>
    <x v="1"/>
    <x v="3"/>
    <s v="Olive"/>
    <s v="Olive"/>
    <x v="5"/>
    <x v="0"/>
    <x v="13"/>
    <s v="AB+"/>
    <x v="2"/>
  </r>
  <r>
    <s v="FAM03643"/>
    <n v="48"/>
    <x v="0"/>
    <n v="29"/>
    <x v="1"/>
    <x v="19"/>
    <x v="264"/>
    <x v="4"/>
    <x v="3"/>
    <x v="1"/>
    <x v="1"/>
    <x v="0"/>
    <x v="2"/>
    <s v="Fair"/>
    <s v="Fair"/>
    <x v="5"/>
    <x v="1"/>
    <x v="101"/>
    <s v="B+"/>
    <x v="2"/>
  </r>
  <r>
    <s v="FAM03644"/>
    <n v="32"/>
    <x v="1"/>
    <n v="27"/>
    <x v="1"/>
    <x v="159"/>
    <x v="58"/>
    <x v="4"/>
    <x v="0"/>
    <x v="1"/>
    <x v="0"/>
    <x v="3"/>
    <x v="0"/>
    <s v="Medium"/>
    <s v="Light"/>
    <x v="4"/>
    <x v="0"/>
    <x v="80"/>
    <s v="B+"/>
    <x v="1"/>
  </r>
  <r>
    <s v="FAM03645"/>
    <n v="48"/>
    <x v="0"/>
    <n v="41"/>
    <x v="0"/>
    <x v="97"/>
    <x v="227"/>
    <x v="1"/>
    <x v="6"/>
    <x v="0"/>
    <x v="2"/>
    <x v="0"/>
    <x v="1"/>
    <s v="Light"/>
    <s v="Fair"/>
    <x v="2"/>
    <x v="1"/>
    <x v="36"/>
    <s v="A-"/>
    <x v="0"/>
  </r>
  <r>
    <s v="FAM03646"/>
    <n v="43"/>
    <x v="1"/>
    <n v="35"/>
    <x v="0"/>
    <x v="66"/>
    <x v="57"/>
    <x v="1"/>
    <x v="7"/>
    <x v="1"/>
    <x v="0"/>
    <x v="0"/>
    <x v="1"/>
    <s v="Medium"/>
    <s v="Dark"/>
    <x v="2"/>
    <x v="1"/>
    <x v="174"/>
    <s v="AB+"/>
    <x v="1"/>
  </r>
  <r>
    <s v="FAM03647"/>
    <n v="45"/>
    <x v="1"/>
    <n v="39"/>
    <x v="0"/>
    <x v="245"/>
    <x v="102"/>
    <x v="1"/>
    <x v="0"/>
    <x v="1"/>
    <x v="0"/>
    <x v="0"/>
    <x v="1"/>
    <s v="Fair"/>
    <s v="Fair"/>
    <x v="1"/>
    <x v="1"/>
    <x v="197"/>
    <s v="AB+"/>
    <x v="1"/>
  </r>
  <r>
    <s v="FAM03648"/>
    <n v="36"/>
    <x v="1"/>
    <n v="26"/>
    <x v="1"/>
    <x v="326"/>
    <x v="167"/>
    <x v="4"/>
    <x v="3"/>
    <x v="3"/>
    <x v="0"/>
    <x v="0"/>
    <x v="1"/>
    <s v="Medium"/>
    <s v="Fair"/>
    <x v="0"/>
    <x v="1"/>
    <x v="11"/>
    <s v="B+"/>
    <x v="1"/>
  </r>
  <r>
    <s v="FAM03650"/>
    <n v="32"/>
    <x v="1"/>
    <n v="30"/>
    <x v="1"/>
    <x v="162"/>
    <x v="68"/>
    <x v="1"/>
    <x v="3"/>
    <x v="3"/>
    <x v="2"/>
    <x v="3"/>
    <x v="0"/>
    <s v="Olive"/>
    <s v="Fair"/>
    <x v="5"/>
    <x v="1"/>
    <x v="279"/>
    <s v="A+"/>
    <x v="2"/>
  </r>
  <r>
    <s v="FAM03652"/>
    <n v="45"/>
    <x v="1"/>
    <n v="38"/>
    <x v="0"/>
    <x v="168"/>
    <x v="19"/>
    <x v="1"/>
    <x v="7"/>
    <x v="0"/>
    <x v="1"/>
    <x v="0"/>
    <x v="1"/>
    <s v="Fair"/>
    <s v="Light"/>
    <x v="0"/>
    <x v="1"/>
    <x v="268"/>
    <s v="AB-"/>
    <x v="0"/>
  </r>
  <r>
    <s v="FAM03656"/>
    <n v="36"/>
    <x v="1"/>
    <n v="31"/>
    <x v="0"/>
    <x v="112"/>
    <x v="51"/>
    <x v="1"/>
    <x v="4"/>
    <x v="4"/>
    <x v="2"/>
    <x v="2"/>
    <x v="3"/>
    <s v="Olive"/>
    <s v="Medium"/>
    <x v="2"/>
    <x v="1"/>
    <x v="252"/>
    <s v="AB-"/>
    <x v="1"/>
  </r>
  <r>
    <s v="FAM03657"/>
    <n v="44"/>
    <x v="1"/>
    <n v="46"/>
    <x v="2"/>
    <x v="51"/>
    <x v="71"/>
    <x v="4"/>
    <x v="3"/>
    <x v="1"/>
    <x v="1"/>
    <x v="2"/>
    <x v="1"/>
    <s v="Light"/>
    <s v="Fair"/>
    <x v="4"/>
    <x v="0"/>
    <x v="275"/>
    <s v="B+"/>
    <x v="0"/>
  </r>
  <r>
    <s v="FAM03659"/>
    <n v="34"/>
    <x v="1"/>
    <n v="22"/>
    <x v="1"/>
    <x v="88"/>
    <x v="12"/>
    <x v="0"/>
    <x v="3"/>
    <x v="1"/>
    <x v="1"/>
    <x v="0"/>
    <x v="0"/>
    <s v="Dark"/>
    <s v="Light"/>
    <x v="5"/>
    <x v="0"/>
    <x v="132"/>
    <s v="O-"/>
    <x v="2"/>
  </r>
  <r>
    <s v="FAM03660"/>
    <n v="48"/>
    <x v="0"/>
    <n v="25"/>
    <x v="1"/>
    <x v="63"/>
    <x v="193"/>
    <x v="4"/>
    <x v="7"/>
    <x v="0"/>
    <x v="0"/>
    <x v="1"/>
    <x v="3"/>
    <s v="Olive"/>
    <s v="Medium"/>
    <x v="5"/>
    <x v="1"/>
    <x v="339"/>
    <s v="B+"/>
    <x v="1"/>
  </r>
  <r>
    <s v="FAM03662"/>
    <n v="45"/>
    <x v="1"/>
    <n v="41"/>
    <x v="0"/>
    <x v="22"/>
    <x v="44"/>
    <x v="0"/>
    <x v="0"/>
    <x v="1"/>
    <x v="1"/>
    <x v="1"/>
    <x v="3"/>
    <s v="Fair"/>
    <s v="Light"/>
    <x v="4"/>
    <x v="0"/>
    <x v="236"/>
    <s v="B+"/>
    <x v="0"/>
  </r>
  <r>
    <s v="FAM03663"/>
    <n v="35"/>
    <x v="1"/>
    <n v="43"/>
    <x v="0"/>
    <x v="119"/>
    <x v="46"/>
    <x v="1"/>
    <x v="1"/>
    <x v="3"/>
    <x v="0"/>
    <x v="1"/>
    <x v="2"/>
    <s v="Medium"/>
    <s v="Medium"/>
    <x v="0"/>
    <x v="1"/>
    <x v="330"/>
    <s v="A-"/>
    <x v="0"/>
  </r>
  <r>
    <s v="FAM03664"/>
    <n v="44"/>
    <x v="1"/>
    <n v="23"/>
    <x v="1"/>
    <x v="53"/>
    <x v="115"/>
    <x v="7"/>
    <x v="5"/>
    <x v="3"/>
    <x v="0"/>
    <x v="1"/>
    <x v="2"/>
    <s v="Dark"/>
    <s v="Medium"/>
    <x v="5"/>
    <x v="0"/>
    <x v="215"/>
    <s v="AB-"/>
    <x v="2"/>
  </r>
  <r>
    <s v="FAM03665"/>
    <n v="47"/>
    <x v="0"/>
    <n v="33"/>
    <x v="0"/>
    <x v="280"/>
    <x v="79"/>
    <x v="4"/>
    <x v="3"/>
    <x v="1"/>
    <x v="0"/>
    <x v="0"/>
    <x v="1"/>
    <s v="Olive"/>
    <s v="Medium"/>
    <x v="2"/>
    <x v="0"/>
    <x v="175"/>
    <s v="B-"/>
    <x v="0"/>
  </r>
  <r>
    <s v="FAM03668"/>
    <n v="48"/>
    <x v="0"/>
    <n v="20"/>
    <x v="1"/>
    <x v="130"/>
    <x v="217"/>
    <x v="1"/>
    <x v="0"/>
    <x v="1"/>
    <x v="0"/>
    <x v="0"/>
    <x v="0"/>
    <s v="Dark"/>
    <s v="Light"/>
    <x v="5"/>
    <x v="1"/>
    <x v="390"/>
    <s v="AB+"/>
    <x v="1"/>
  </r>
  <r>
    <s v="FAM03669"/>
    <n v="41"/>
    <x v="1"/>
    <n v="23"/>
    <x v="1"/>
    <x v="2"/>
    <x v="138"/>
    <x v="1"/>
    <x v="3"/>
    <x v="1"/>
    <x v="3"/>
    <x v="1"/>
    <x v="1"/>
    <s v="Light"/>
    <s v="Medium"/>
    <x v="5"/>
    <x v="0"/>
    <x v="268"/>
    <s v="A+"/>
    <x v="1"/>
  </r>
  <r>
    <s v="FAM03670"/>
    <n v="35"/>
    <x v="1"/>
    <n v="36"/>
    <x v="0"/>
    <x v="327"/>
    <x v="170"/>
    <x v="1"/>
    <x v="3"/>
    <x v="4"/>
    <x v="1"/>
    <x v="1"/>
    <x v="2"/>
    <s v="Medium"/>
    <s v="Dark"/>
    <x v="2"/>
    <x v="0"/>
    <x v="95"/>
    <s v="A+"/>
    <x v="1"/>
  </r>
  <r>
    <s v="FAM03672"/>
    <n v="33"/>
    <x v="1"/>
    <n v="33"/>
    <x v="0"/>
    <x v="234"/>
    <x v="80"/>
    <x v="4"/>
    <x v="3"/>
    <x v="0"/>
    <x v="3"/>
    <x v="1"/>
    <x v="2"/>
    <s v="Dark"/>
    <s v="Dark"/>
    <x v="0"/>
    <x v="1"/>
    <x v="108"/>
    <s v="B+"/>
    <x v="0"/>
  </r>
  <r>
    <s v="FAM03673"/>
    <n v="48"/>
    <x v="0"/>
    <n v="40"/>
    <x v="0"/>
    <x v="115"/>
    <x v="279"/>
    <x v="4"/>
    <x v="0"/>
    <x v="0"/>
    <x v="0"/>
    <x v="1"/>
    <x v="1"/>
    <s v="Medium"/>
    <s v="Light"/>
    <x v="5"/>
    <x v="0"/>
    <x v="260"/>
    <s v="B+"/>
    <x v="1"/>
  </r>
  <r>
    <s v="FAM03674"/>
    <n v="38"/>
    <x v="1"/>
    <n v="26"/>
    <x v="1"/>
    <x v="262"/>
    <x v="59"/>
    <x v="4"/>
    <x v="0"/>
    <x v="4"/>
    <x v="1"/>
    <x v="1"/>
    <x v="0"/>
    <s v="Medium"/>
    <s v="Medium"/>
    <x v="1"/>
    <x v="0"/>
    <x v="222"/>
    <s v="B+"/>
    <x v="1"/>
  </r>
  <r>
    <s v="FAM03675"/>
    <n v="38"/>
    <x v="1"/>
    <n v="20"/>
    <x v="1"/>
    <x v="0"/>
    <x v="82"/>
    <x v="3"/>
    <x v="1"/>
    <x v="3"/>
    <x v="2"/>
    <x v="0"/>
    <x v="2"/>
    <s v="Fair"/>
    <s v="Olive"/>
    <x v="1"/>
    <x v="0"/>
    <x v="154"/>
    <s v="A+"/>
    <x v="1"/>
  </r>
  <r>
    <s v="FAM03677"/>
    <n v="34"/>
    <x v="1"/>
    <n v="21"/>
    <x v="1"/>
    <x v="246"/>
    <x v="140"/>
    <x v="7"/>
    <x v="0"/>
    <x v="1"/>
    <x v="1"/>
    <x v="1"/>
    <x v="0"/>
    <s v="Dark"/>
    <s v="Medium"/>
    <x v="1"/>
    <x v="0"/>
    <x v="34"/>
    <s v="B+"/>
    <x v="1"/>
  </r>
  <r>
    <s v="FAM03680"/>
    <n v="49"/>
    <x v="0"/>
    <n v="42"/>
    <x v="0"/>
    <x v="241"/>
    <x v="110"/>
    <x v="1"/>
    <x v="0"/>
    <x v="1"/>
    <x v="2"/>
    <x v="1"/>
    <x v="1"/>
    <s v="Medium"/>
    <s v="Light"/>
    <x v="5"/>
    <x v="0"/>
    <x v="62"/>
    <s v="AB+"/>
    <x v="1"/>
  </r>
  <r>
    <s v="FAM03681"/>
    <n v="37"/>
    <x v="1"/>
    <n v="33"/>
    <x v="0"/>
    <x v="271"/>
    <x v="52"/>
    <x v="1"/>
    <x v="1"/>
    <x v="3"/>
    <x v="4"/>
    <x v="1"/>
    <x v="1"/>
    <s v="Fair"/>
    <s v="Light"/>
    <x v="3"/>
    <x v="1"/>
    <x v="168"/>
    <s v="A+"/>
    <x v="1"/>
  </r>
  <r>
    <s v="FAM03685"/>
    <n v="41"/>
    <x v="1"/>
    <n v="29"/>
    <x v="1"/>
    <x v="104"/>
    <x v="69"/>
    <x v="0"/>
    <x v="1"/>
    <x v="3"/>
    <x v="0"/>
    <x v="0"/>
    <x v="1"/>
    <s v="Olive"/>
    <s v="Fair"/>
    <x v="1"/>
    <x v="1"/>
    <x v="7"/>
    <s v="A+"/>
    <x v="1"/>
  </r>
  <r>
    <s v="FAM03687"/>
    <n v="31"/>
    <x v="1"/>
    <n v="19"/>
    <x v="1"/>
    <x v="216"/>
    <x v="215"/>
    <x v="4"/>
    <x v="1"/>
    <x v="1"/>
    <x v="0"/>
    <x v="1"/>
    <x v="1"/>
    <s v="Fair"/>
    <s v="Olive"/>
    <x v="1"/>
    <x v="0"/>
    <x v="313"/>
    <s v="AB+"/>
    <x v="1"/>
  </r>
  <r>
    <s v="FAM03689"/>
    <n v="34"/>
    <x v="1"/>
    <n v="21"/>
    <x v="1"/>
    <x v="295"/>
    <x v="182"/>
    <x v="4"/>
    <x v="5"/>
    <x v="0"/>
    <x v="0"/>
    <x v="1"/>
    <x v="1"/>
    <s v="Dark"/>
    <s v="Light"/>
    <x v="0"/>
    <x v="1"/>
    <x v="111"/>
    <s v="AB+"/>
    <x v="0"/>
  </r>
  <r>
    <s v="FAM03690"/>
    <n v="47"/>
    <x v="0"/>
    <n v="29"/>
    <x v="1"/>
    <x v="175"/>
    <x v="53"/>
    <x v="0"/>
    <x v="3"/>
    <x v="1"/>
    <x v="0"/>
    <x v="1"/>
    <x v="1"/>
    <s v="Light"/>
    <s v="Dark"/>
    <x v="4"/>
    <x v="1"/>
    <x v="279"/>
    <s v="O+"/>
    <x v="0"/>
  </r>
  <r>
    <s v="FAM03691"/>
    <n v="37"/>
    <x v="1"/>
    <n v="36"/>
    <x v="0"/>
    <x v="83"/>
    <x v="208"/>
    <x v="1"/>
    <x v="1"/>
    <x v="2"/>
    <x v="1"/>
    <x v="3"/>
    <x v="0"/>
    <s v="Medium"/>
    <s v="Medium"/>
    <x v="4"/>
    <x v="1"/>
    <x v="101"/>
    <s v="A-"/>
    <x v="0"/>
  </r>
  <r>
    <s v="FAM03693"/>
    <n v="32"/>
    <x v="1"/>
    <n v="18"/>
    <x v="1"/>
    <x v="271"/>
    <x v="11"/>
    <x v="7"/>
    <x v="4"/>
    <x v="1"/>
    <x v="0"/>
    <x v="1"/>
    <x v="1"/>
    <s v="Fair"/>
    <s v="Medium"/>
    <x v="3"/>
    <x v="1"/>
    <x v="5"/>
    <s v="B-"/>
    <x v="2"/>
  </r>
  <r>
    <s v="FAM03694"/>
    <n v="34"/>
    <x v="1"/>
    <n v="34"/>
    <x v="0"/>
    <x v="328"/>
    <x v="126"/>
    <x v="4"/>
    <x v="1"/>
    <x v="1"/>
    <x v="0"/>
    <x v="1"/>
    <x v="1"/>
    <s v="Olive"/>
    <s v="Fair"/>
    <x v="3"/>
    <x v="0"/>
    <x v="154"/>
    <s v="AB+"/>
    <x v="1"/>
  </r>
  <r>
    <s v="FAM03695"/>
    <n v="39"/>
    <x v="1"/>
    <n v="33"/>
    <x v="0"/>
    <x v="59"/>
    <x v="38"/>
    <x v="4"/>
    <x v="1"/>
    <x v="3"/>
    <x v="3"/>
    <x v="0"/>
    <x v="1"/>
    <s v="Dark"/>
    <s v="Fair"/>
    <x v="4"/>
    <x v="1"/>
    <x v="161"/>
    <s v="AB+"/>
    <x v="0"/>
  </r>
  <r>
    <s v="FAM03696"/>
    <n v="48"/>
    <x v="0"/>
    <n v="26"/>
    <x v="1"/>
    <x v="206"/>
    <x v="195"/>
    <x v="4"/>
    <x v="3"/>
    <x v="1"/>
    <x v="0"/>
    <x v="0"/>
    <x v="1"/>
    <s v="Fair"/>
    <s v="Fair"/>
    <x v="5"/>
    <x v="0"/>
    <x v="262"/>
    <s v="B+"/>
    <x v="1"/>
  </r>
  <r>
    <s v="FAM03697"/>
    <n v="48"/>
    <x v="0"/>
    <n v="26"/>
    <x v="1"/>
    <x v="241"/>
    <x v="106"/>
    <x v="4"/>
    <x v="0"/>
    <x v="0"/>
    <x v="3"/>
    <x v="0"/>
    <x v="1"/>
    <s v="Medium"/>
    <s v="Olive"/>
    <x v="1"/>
    <x v="1"/>
    <x v="83"/>
    <s v="B-"/>
    <x v="0"/>
  </r>
  <r>
    <s v="FAM03699"/>
    <n v="38"/>
    <x v="1"/>
    <n v="29"/>
    <x v="1"/>
    <x v="146"/>
    <x v="62"/>
    <x v="1"/>
    <x v="1"/>
    <x v="1"/>
    <x v="2"/>
    <x v="0"/>
    <x v="2"/>
    <s v="Light"/>
    <s v="Medium"/>
    <x v="5"/>
    <x v="0"/>
    <x v="102"/>
    <s v="A+"/>
    <x v="2"/>
  </r>
  <r>
    <s v="FAM03701"/>
    <n v="33"/>
    <x v="1"/>
    <n v="19"/>
    <x v="1"/>
    <x v="137"/>
    <x v="221"/>
    <x v="1"/>
    <x v="0"/>
    <x v="3"/>
    <x v="0"/>
    <x v="3"/>
    <x v="1"/>
    <s v="Medium"/>
    <s v="Light"/>
    <x v="0"/>
    <x v="0"/>
    <x v="86"/>
    <s v="AB-"/>
    <x v="1"/>
  </r>
  <r>
    <s v="FAM03704"/>
    <n v="50"/>
    <x v="0"/>
    <n v="25"/>
    <x v="1"/>
    <x v="23"/>
    <x v="140"/>
    <x v="0"/>
    <x v="3"/>
    <x v="1"/>
    <x v="3"/>
    <x v="0"/>
    <x v="1"/>
    <s v="Light"/>
    <s v="Fair"/>
    <x v="5"/>
    <x v="0"/>
    <x v="163"/>
    <s v="O+"/>
    <x v="1"/>
  </r>
  <r>
    <s v="FAM03706"/>
    <n v="46"/>
    <x v="0"/>
    <n v="23"/>
    <x v="1"/>
    <x v="101"/>
    <x v="3"/>
    <x v="1"/>
    <x v="1"/>
    <x v="2"/>
    <x v="0"/>
    <x v="0"/>
    <x v="1"/>
    <s v="Fair"/>
    <s v="Light"/>
    <x v="4"/>
    <x v="1"/>
    <x v="303"/>
    <s v="A+"/>
    <x v="1"/>
  </r>
  <r>
    <s v="FAM03707"/>
    <n v="49"/>
    <x v="0"/>
    <n v="37"/>
    <x v="0"/>
    <x v="4"/>
    <x v="78"/>
    <x v="1"/>
    <x v="3"/>
    <x v="4"/>
    <x v="2"/>
    <x v="0"/>
    <x v="0"/>
    <s v="Fair"/>
    <s v="Olive"/>
    <x v="2"/>
    <x v="0"/>
    <x v="6"/>
    <s v="A-"/>
    <x v="1"/>
  </r>
  <r>
    <s v="FAM03710"/>
    <n v="47"/>
    <x v="0"/>
    <n v="24"/>
    <x v="1"/>
    <x v="329"/>
    <x v="125"/>
    <x v="0"/>
    <x v="3"/>
    <x v="2"/>
    <x v="0"/>
    <x v="0"/>
    <x v="1"/>
    <s v="Fair"/>
    <s v="Fair"/>
    <x v="3"/>
    <x v="1"/>
    <x v="142"/>
    <s v="O+"/>
    <x v="1"/>
  </r>
  <r>
    <s v="FAM03711"/>
    <n v="50"/>
    <x v="0"/>
    <n v="48"/>
    <x v="2"/>
    <x v="138"/>
    <x v="220"/>
    <x v="3"/>
    <x v="5"/>
    <x v="0"/>
    <x v="1"/>
    <x v="1"/>
    <x v="0"/>
    <s v="Light"/>
    <s v="Dark"/>
    <x v="5"/>
    <x v="0"/>
    <x v="6"/>
    <s v="A-"/>
    <x v="1"/>
  </r>
  <r>
    <s v="FAM03713"/>
    <n v="34"/>
    <x v="1"/>
    <n v="31"/>
    <x v="0"/>
    <x v="128"/>
    <x v="73"/>
    <x v="1"/>
    <x v="1"/>
    <x v="0"/>
    <x v="3"/>
    <x v="3"/>
    <x v="1"/>
    <s v="Light"/>
    <s v="Olive"/>
    <x v="5"/>
    <x v="0"/>
    <x v="57"/>
    <s v="A+"/>
    <x v="2"/>
  </r>
  <r>
    <s v="FAM03714"/>
    <n v="44"/>
    <x v="1"/>
    <n v="34"/>
    <x v="0"/>
    <x v="42"/>
    <x v="22"/>
    <x v="0"/>
    <x v="0"/>
    <x v="0"/>
    <x v="0"/>
    <x v="0"/>
    <x v="1"/>
    <s v="Fair"/>
    <s v="Olive"/>
    <x v="2"/>
    <x v="0"/>
    <x v="126"/>
    <s v="B+"/>
    <x v="0"/>
  </r>
  <r>
    <s v="FAM03719"/>
    <n v="36"/>
    <x v="1"/>
    <n v="44"/>
    <x v="0"/>
    <x v="262"/>
    <x v="33"/>
    <x v="0"/>
    <x v="1"/>
    <x v="3"/>
    <x v="2"/>
    <x v="3"/>
    <x v="2"/>
    <s v="Light"/>
    <s v="Medium"/>
    <x v="5"/>
    <x v="1"/>
    <x v="112"/>
    <s v="A+"/>
    <x v="1"/>
  </r>
  <r>
    <s v="FAM03721"/>
    <n v="38"/>
    <x v="1"/>
    <n v="49"/>
    <x v="2"/>
    <x v="242"/>
    <x v="0"/>
    <x v="3"/>
    <x v="0"/>
    <x v="2"/>
    <x v="0"/>
    <x v="1"/>
    <x v="0"/>
    <s v="Light"/>
    <s v="Olive"/>
    <x v="1"/>
    <x v="0"/>
    <x v="121"/>
    <s v="AB+"/>
    <x v="0"/>
  </r>
  <r>
    <s v="FAM03722"/>
    <n v="48"/>
    <x v="0"/>
    <n v="18"/>
    <x v="1"/>
    <x v="162"/>
    <x v="263"/>
    <x v="1"/>
    <x v="4"/>
    <x v="1"/>
    <x v="1"/>
    <x v="0"/>
    <x v="0"/>
    <s v="Medium"/>
    <s v="Medium"/>
    <x v="5"/>
    <x v="1"/>
    <x v="227"/>
    <s v="A+"/>
    <x v="2"/>
  </r>
  <r>
    <s v="FAM03724"/>
    <n v="47"/>
    <x v="0"/>
    <n v="26"/>
    <x v="1"/>
    <x v="280"/>
    <x v="85"/>
    <x v="0"/>
    <x v="0"/>
    <x v="4"/>
    <x v="0"/>
    <x v="1"/>
    <x v="1"/>
    <s v="Medium"/>
    <s v="Medium"/>
    <x v="5"/>
    <x v="1"/>
    <x v="223"/>
    <s v="B+"/>
    <x v="2"/>
  </r>
  <r>
    <s v="FAM03726"/>
    <n v="47"/>
    <x v="0"/>
    <n v="49"/>
    <x v="2"/>
    <x v="135"/>
    <x v="192"/>
    <x v="0"/>
    <x v="1"/>
    <x v="2"/>
    <x v="0"/>
    <x v="3"/>
    <x v="0"/>
    <s v="Dark"/>
    <s v="Medium"/>
    <x v="2"/>
    <x v="1"/>
    <x v="28"/>
    <s v="A+"/>
    <x v="0"/>
  </r>
  <r>
    <s v="FAM03728"/>
    <n v="48"/>
    <x v="0"/>
    <n v="49"/>
    <x v="2"/>
    <x v="63"/>
    <x v="60"/>
    <x v="0"/>
    <x v="4"/>
    <x v="1"/>
    <x v="0"/>
    <x v="2"/>
    <x v="1"/>
    <s v="Medium"/>
    <s v="Dark"/>
    <x v="4"/>
    <x v="1"/>
    <x v="55"/>
    <s v="B-"/>
    <x v="0"/>
  </r>
  <r>
    <s v="FAM03729"/>
    <n v="36"/>
    <x v="1"/>
    <n v="26"/>
    <x v="1"/>
    <x v="135"/>
    <x v="199"/>
    <x v="1"/>
    <x v="1"/>
    <x v="2"/>
    <x v="0"/>
    <x v="3"/>
    <x v="0"/>
    <s v="Medium"/>
    <s v="Olive"/>
    <x v="1"/>
    <x v="0"/>
    <x v="149"/>
    <s v="A+"/>
    <x v="1"/>
  </r>
  <r>
    <s v="FAM03730"/>
    <n v="35"/>
    <x v="1"/>
    <n v="47"/>
    <x v="2"/>
    <x v="163"/>
    <x v="107"/>
    <x v="1"/>
    <x v="1"/>
    <x v="2"/>
    <x v="1"/>
    <x v="3"/>
    <x v="0"/>
    <s v="Medium"/>
    <s v="Medium"/>
    <x v="5"/>
    <x v="1"/>
    <x v="176"/>
    <s v="A+"/>
    <x v="1"/>
  </r>
  <r>
    <s v="FAM03731"/>
    <n v="42"/>
    <x v="1"/>
    <n v="37"/>
    <x v="0"/>
    <x v="202"/>
    <x v="82"/>
    <x v="4"/>
    <x v="1"/>
    <x v="1"/>
    <x v="4"/>
    <x v="1"/>
    <x v="1"/>
    <s v="Light"/>
    <s v="Medium"/>
    <x v="1"/>
    <x v="0"/>
    <x v="226"/>
    <s v="AB+"/>
    <x v="1"/>
  </r>
  <r>
    <s v="FAM03732"/>
    <n v="50"/>
    <x v="0"/>
    <n v="18"/>
    <x v="1"/>
    <x v="168"/>
    <x v="107"/>
    <x v="4"/>
    <x v="0"/>
    <x v="0"/>
    <x v="4"/>
    <x v="0"/>
    <x v="0"/>
    <s v="Fair"/>
    <s v="Light"/>
    <x v="1"/>
    <x v="1"/>
    <x v="278"/>
    <s v="B+"/>
    <x v="1"/>
  </r>
  <r>
    <s v="FAM03734"/>
    <n v="40"/>
    <x v="1"/>
    <n v="18"/>
    <x v="1"/>
    <x v="30"/>
    <x v="212"/>
    <x v="5"/>
    <x v="3"/>
    <x v="1"/>
    <x v="3"/>
    <x v="1"/>
    <x v="2"/>
    <s v="Dark"/>
    <s v="Medium"/>
    <x v="0"/>
    <x v="1"/>
    <x v="177"/>
    <s v="B+"/>
    <x v="1"/>
  </r>
  <r>
    <s v="FAM03735"/>
    <n v="45"/>
    <x v="1"/>
    <n v="31"/>
    <x v="0"/>
    <x v="330"/>
    <x v="92"/>
    <x v="4"/>
    <x v="3"/>
    <x v="1"/>
    <x v="3"/>
    <x v="1"/>
    <x v="2"/>
    <s v="Light"/>
    <s v="Fair"/>
    <x v="5"/>
    <x v="1"/>
    <x v="133"/>
    <s v="B+"/>
    <x v="1"/>
  </r>
  <r>
    <s v="FAM03737"/>
    <n v="41"/>
    <x v="1"/>
    <n v="47"/>
    <x v="2"/>
    <x v="33"/>
    <x v="120"/>
    <x v="1"/>
    <x v="6"/>
    <x v="4"/>
    <x v="1"/>
    <x v="3"/>
    <x v="1"/>
    <s v="Dark"/>
    <s v="Light"/>
    <x v="3"/>
    <x v="1"/>
    <x v="244"/>
    <s v="A+"/>
    <x v="0"/>
  </r>
  <r>
    <s v="FAM03738"/>
    <n v="31"/>
    <x v="1"/>
    <n v="41"/>
    <x v="0"/>
    <x v="280"/>
    <x v="176"/>
    <x v="1"/>
    <x v="0"/>
    <x v="0"/>
    <x v="2"/>
    <x v="0"/>
    <x v="0"/>
    <s v="Fair"/>
    <s v="Fair"/>
    <x v="5"/>
    <x v="1"/>
    <x v="369"/>
    <s v="AB-"/>
    <x v="1"/>
  </r>
  <r>
    <s v="FAM03739"/>
    <n v="32"/>
    <x v="1"/>
    <n v="21"/>
    <x v="1"/>
    <x v="167"/>
    <x v="19"/>
    <x v="0"/>
    <x v="3"/>
    <x v="0"/>
    <x v="0"/>
    <x v="3"/>
    <x v="2"/>
    <s v="Dark"/>
    <s v="Fair"/>
    <x v="3"/>
    <x v="0"/>
    <x v="181"/>
    <s v="O-"/>
    <x v="2"/>
  </r>
  <r>
    <s v="FAM03741"/>
    <n v="35"/>
    <x v="1"/>
    <n v="42"/>
    <x v="0"/>
    <x v="27"/>
    <x v="76"/>
    <x v="3"/>
    <x v="0"/>
    <x v="3"/>
    <x v="0"/>
    <x v="3"/>
    <x v="1"/>
    <s v="Fair"/>
    <s v="Light"/>
    <x v="5"/>
    <x v="0"/>
    <x v="239"/>
    <s v="B+"/>
    <x v="1"/>
  </r>
  <r>
    <s v="FAM03744"/>
    <n v="49"/>
    <x v="0"/>
    <n v="27"/>
    <x v="1"/>
    <x v="280"/>
    <x v="76"/>
    <x v="0"/>
    <x v="5"/>
    <x v="1"/>
    <x v="0"/>
    <x v="3"/>
    <x v="2"/>
    <s v="Olive"/>
    <s v="Olive"/>
    <x v="5"/>
    <x v="1"/>
    <x v="83"/>
    <s v="A-"/>
    <x v="1"/>
  </r>
  <r>
    <s v="FAM03745"/>
    <n v="49"/>
    <x v="0"/>
    <n v="24"/>
    <x v="1"/>
    <x v="76"/>
    <x v="225"/>
    <x v="0"/>
    <x v="1"/>
    <x v="1"/>
    <x v="3"/>
    <x v="1"/>
    <x v="0"/>
    <s v="Olive"/>
    <s v="Fair"/>
    <x v="3"/>
    <x v="0"/>
    <x v="384"/>
    <s v="A+"/>
    <x v="1"/>
  </r>
  <r>
    <s v="FAM03746"/>
    <n v="31"/>
    <x v="1"/>
    <n v="30"/>
    <x v="1"/>
    <x v="5"/>
    <x v="10"/>
    <x v="0"/>
    <x v="1"/>
    <x v="2"/>
    <x v="0"/>
    <x v="1"/>
    <x v="0"/>
    <s v="Light"/>
    <s v="Fair"/>
    <x v="2"/>
    <x v="1"/>
    <x v="40"/>
    <s v="A+"/>
    <x v="1"/>
  </r>
  <r>
    <s v="FAM03749"/>
    <n v="34"/>
    <x v="1"/>
    <n v="35"/>
    <x v="0"/>
    <x v="238"/>
    <x v="137"/>
    <x v="4"/>
    <x v="3"/>
    <x v="1"/>
    <x v="0"/>
    <x v="0"/>
    <x v="1"/>
    <s v="Medium"/>
    <s v="Fair"/>
    <x v="4"/>
    <x v="0"/>
    <x v="236"/>
    <s v="B+"/>
    <x v="0"/>
  </r>
  <r>
    <s v="FAM03750"/>
    <n v="35"/>
    <x v="1"/>
    <n v="25"/>
    <x v="1"/>
    <x v="33"/>
    <x v="64"/>
    <x v="0"/>
    <x v="1"/>
    <x v="1"/>
    <x v="4"/>
    <x v="1"/>
    <x v="1"/>
    <s v="Fair"/>
    <s v="Olive"/>
    <x v="2"/>
    <x v="0"/>
    <x v="135"/>
    <s v="A+"/>
    <x v="2"/>
  </r>
  <r>
    <s v="FAM03751"/>
    <n v="36"/>
    <x v="1"/>
    <n v="49"/>
    <x v="2"/>
    <x v="41"/>
    <x v="169"/>
    <x v="0"/>
    <x v="0"/>
    <x v="1"/>
    <x v="0"/>
    <x v="1"/>
    <x v="1"/>
    <s v="Medium"/>
    <s v="Olive"/>
    <x v="3"/>
    <x v="1"/>
    <x v="383"/>
    <s v="B-"/>
    <x v="1"/>
  </r>
  <r>
    <s v="FAM03752"/>
    <n v="45"/>
    <x v="1"/>
    <n v="44"/>
    <x v="0"/>
    <x v="199"/>
    <x v="90"/>
    <x v="4"/>
    <x v="1"/>
    <x v="2"/>
    <x v="0"/>
    <x v="0"/>
    <x v="0"/>
    <s v="Fair"/>
    <s v="Medium"/>
    <x v="1"/>
    <x v="0"/>
    <x v="262"/>
    <s v="AB+"/>
    <x v="0"/>
  </r>
  <r>
    <s v="FAM03754"/>
    <n v="31"/>
    <x v="1"/>
    <n v="24"/>
    <x v="1"/>
    <x v="70"/>
    <x v="136"/>
    <x v="0"/>
    <x v="4"/>
    <x v="1"/>
    <x v="0"/>
    <x v="0"/>
    <x v="1"/>
    <s v="Fair"/>
    <s v="Medium"/>
    <x v="1"/>
    <x v="0"/>
    <x v="245"/>
    <s v="A+"/>
    <x v="1"/>
  </r>
  <r>
    <s v="FAM03755"/>
    <n v="45"/>
    <x v="1"/>
    <n v="29"/>
    <x v="1"/>
    <x v="116"/>
    <x v="176"/>
    <x v="7"/>
    <x v="1"/>
    <x v="3"/>
    <x v="0"/>
    <x v="2"/>
    <x v="1"/>
    <s v="Fair"/>
    <s v="Olive"/>
    <x v="5"/>
    <x v="1"/>
    <x v="391"/>
    <s v="AB+"/>
    <x v="1"/>
  </r>
  <r>
    <s v="FAM03756"/>
    <n v="42"/>
    <x v="1"/>
    <n v="42"/>
    <x v="0"/>
    <x v="167"/>
    <x v="16"/>
    <x v="1"/>
    <x v="2"/>
    <x v="3"/>
    <x v="1"/>
    <x v="0"/>
    <x v="0"/>
    <s v="Light"/>
    <s v="Olive"/>
    <x v="0"/>
    <x v="0"/>
    <x v="40"/>
    <s v="A+"/>
    <x v="0"/>
  </r>
  <r>
    <s v="FAM03757"/>
    <n v="37"/>
    <x v="1"/>
    <n v="20"/>
    <x v="1"/>
    <x v="217"/>
    <x v="10"/>
    <x v="4"/>
    <x v="1"/>
    <x v="1"/>
    <x v="0"/>
    <x v="1"/>
    <x v="2"/>
    <s v="Medium"/>
    <s v="Light"/>
    <x v="2"/>
    <x v="1"/>
    <x v="264"/>
    <s v="AB+"/>
    <x v="1"/>
  </r>
  <r>
    <s v="FAM03761"/>
    <n v="49"/>
    <x v="0"/>
    <n v="49"/>
    <x v="2"/>
    <x v="19"/>
    <x v="199"/>
    <x v="1"/>
    <x v="0"/>
    <x v="1"/>
    <x v="4"/>
    <x v="0"/>
    <x v="0"/>
    <s v="Medium"/>
    <s v="Dark"/>
    <x v="5"/>
    <x v="0"/>
    <x v="66"/>
    <s v="AB+"/>
    <x v="1"/>
  </r>
  <r>
    <s v="FAM03763"/>
    <n v="49"/>
    <x v="0"/>
    <n v="27"/>
    <x v="1"/>
    <x v="183"/>
    <x v="220"/>
    <x v="1"/>
    <x v="4"/>
    <x v="4"/>
    <x v="0"/>
    <x v="0"/>
    <x v="1"/>
    <s v="Olive"/>
    <s v="Medium"/>
    <x v="5"/>
    <x v="1"/>
    <x v="252"/>
    <s v="AB+"/>
    <x v="1"/>
  </r>
  <r>
    <s v="FAM03765"/>
    <n v="47"/>
    <x v="0"/>
    <n v="33"/>
    <x v="0"/>
    <x v="19"/>
    <x v="83"/>
    <x v="1"/>
    <x v="3"/>
    <x v="1"/>
    <x v="3"/>
    <x v="1"/>
    <x v="1"/>
    <s v="Dark"/>
    <s v="Medium"/>
    <x v="5"/>
    <x v="1"/>
    <x v="166"/>
    <s v="A-"/>
    <x v="1"/>
  </r>
  <r>
    <s v="FAM03766"/>
    <n v="40"/>
    <x v="1"/>
    <n v="36"/>
    <x v="0"/>
    <x v="223"/>
    <x v="43"/>
    <x v="0"/>
    <x v="3"/>
    <x v="2"/>
    <x v="2"/>
    <x v="1"/>
    <x v="2"/>
    <s v="Olive"/>
    <s v="Light"/>
    <x v="4"/>
    <x v="0"/>
    <x v="67"/>
    <s v="O-"/>
    <x v="1"/>
  </r>
  <r>
    <s v="FAM03767"/>
    <n v="32"/>
    <x v="1"/>
    <n v="46"/>
    <x v="2"/>
    <x v="205"/>
    <x v="140"/>
    <x v="1"/>
    <x v="7"/>
    <x v="1"/>
    <x v="2"/>
    <x v="0"/>
    <x v="2"/>
    <s v="Dark"/>
    <s v="Light"/>
    <x v="4"/>
    <x v="1"/>
    <x v="217"/>
    <s v="AB+"/>
    <x v="1"/>
  </r>
  <r>
    <s v="FAM03768"/>
    <n v="46"/>
    <x v="0"/>
    <n v="35"/>
    <x v="0"/>
    <x v="51"/>
    <x v="40"/>
    <x v="0"/>
    <x v="0"/>
    <x v="0"/>
    <x v="1"/>
    <x v="1"/>
    <x v="0"/>
    <s v="Olive"/>
    <s v="Light"/>
    <x v="5"/>
    <x v="1"/>
    <x v="211"/>
    <s v="B+"/>
    <x v="1"/>
  </r>
  <r>
    <s v="FAM03771"/>
    <n v="41"/>
    <x v="1"/>
    <n v="19"/>
    <x v="1"/>
    <x v="180"/>
    <x v="20"/>
    <x v="1"/>
    <x v="3"/>
    <x v="1"/>
    <x v="0"/>
    <x v="1"/>
    <x v="1"/>
    <s v="Light"/>
    <s v="Light"/>
    <x v="5"/>
    <x v="1"/>
    <x v="57"/>
    <s v="A+"/>
    <x v="2"/>
  </r>
  <r>
    <s v="FAM03773"/>
    <n v="34"/>
    <x v="1"/>
    <n v="45"/>
    <x v="0"/>
    <x v="114"/>
    <x v="96"/>
    <x v="1"/>
    <x v="6"/>
    <x v="1"/>
    <x v="0"/>
    <x v="1"/>
    <x v="1"/>
    <s v="Dark"/>
    <s v="Fair"/>
    <x v="5"/>
    <x v="1"/>
    <x v="70"/>
    <s v="A+"/>
    <x v="2"/>
  </r>
  <r>
    <s v="FAM03774"/>
    <n v="34"/>
    <x v="1"/>
    <n v="18"/>
    <x v="1"/>
    <x v="120"/>
    <x v="164"/>
    <x v="4"/>
    <x v="1"/>
    <x v="2"/>
    <x v="0"/>
    <x v="0"/>
    <x v="0"/>
    <s v="Light"/>
    <s v="Light"/>
    <x v="5"/>
    <x v="1"/>
    <x v="174"/>
    <s v="AB-"/>
    <x v="2"/>
  </r>
  <r>
    <s v="FAM03777"/>
    <n v="42"/>
    <x v="1"/>
    <n v="30"/>
    <x v="1"/>
    <x v="198"/>
    <x v="287"/>
    <x v="1"/>
    <x v="6"/>
    <x v="1"/>
    <x v="0"/>
    <x v="1"/>
    <x v="0"/>
    <s v="Fair"/>
    <s v="Medium"/>
    <x v="3"/>
    <x v="0"/>
    <x v="392"/>
    <s v="A-"/>
    <x v="1"/>
  </r>
  <r>
    <s v="FAM03779"/>
    <n v="43"/>
    <x v="1"/>
    <n v="33"/>
    <x v="0"/>
    <x v="194"/>
    <x v="210"/>
    <x v="1"/>
    <x v="2"/>
    <x v="0"/>
    <x v="2"/>
    <x v="1"/>
    <x v="2"/>
    <s v="Light"/>
    <s v="Dark"/>
    <x v="3"/>
    <x v="0"/>
    <x v="24"/>
    <s v="AB-"/>
    <x v="1"/>
  </r>
  <r>
    <s v="FAM03780"/>
    <n v="39"/>
    <x v="1"/>
    <n v="39"/>
    <x v="0"/>
    <x v="248"/>
    <x v="275"/>
    <x v="4"/>
    <x v="3"/>
    <x v="0"/>
    <x v="0"/>
    <x v="0"/>
    <x v="0"/>
    <s v="Fair"/>
    <s v="Medium"/>
    <x v="4"/>
    <x v="1"/>
    <x v="178"/>
    <s v="B-"/>
    <x v="0"/>
  </r>
  <r>
    <s v="FAM03781"/>
    <n v="39"/>
    <x v="1"/>
    <n v="49"/>
    <x v="2"/>
    <x v="84"/>
    <x v="269"/>
    <x v="1"/>
    <x v="6"/>
    <x v="1"/>
    <x v="0"/>
    <x v="1"/>
    <x v="0"/>
    <s v="Olive"/>
    <s v="Light"/>
    <x v="0"/>
    <x v="1"/>
    <x v="165"/>
    <s v="A+"/>
    <x v="0"/>
  </r>
  <r>
    <s v="FAM03782"/>
    <n v="31"/>
    <x v="1"/>
    <n v="33"/>
    <x v="0"/>
    <x v="262"/>
    <x v="51"/>
    <x v="1"/>
    <x v="7"/>
    <x v="3"/>
    <x v="0"/>
    <x v="0"/>
    <x v="1"/>
    <s v="Light"/>
    <s v="Olive"/>
    <x v="4"/>
    <x v="1"/>
    <x v="289"/>
    <s v="AB-"/>
    <x v="0"/>
  </r>
  <r>
    <s v="FAM03784"/>
    <n v="47"/>
    <x v="0"/>
    <n v="29"/>
    <x v="1"/>
    <x v="78"/>
    <x v="186"/>
    <x v="1"/>
    <x v="1"/>
    <x v="0"/>
    <x v="0"/>
    <x v="1"/>
    <x v="1"/>
    <s v="Olive"/>
    <s v="Olive"/>
    <x v="4"/>
    <x v="1"/>
    <x v="191"/>
    <s v="A-"/>
    <x v="0"/>
  </r>
  <r>
    <s v="FAM03787"/>
    <n v="41"/>
    <x v="1"/>
    <n v="45"/>
    <x v="0"/>
    <x v="40"/>
    <x v="255"/>
    <x v="4"/>
    <x v="3"/>
    <x v="1"/>
    <x v="0"/>
    <x v="1"/>
    <x v="1"/>
    <s v="Light"/>
    <s v="Light"/>
    <x v="0"/>
    <x v="0"/>
    <x v="212"/>
    <s v="B+"/>
    <x v="0"/>
  </r>
  <r>
    <s v="FAM03789"/>
    <n v="40"/>
    <x v="1"/>
    <n v="26"/>
    <x v="1"/>
    <x v="48"/>
    <x v="131"/>
    <x v="1"/>
    <x v="1"/>
    <x v="2"/>
    <x v="3"/>
    <x v="1"/>
    <x v="0"/>
    <s v="Olive"/>
    <s v="Olive"/>
    <x v="4"/>
    <x v="1"/>
    <x v="42"/>
    <s v="A+"/>
    <x v="0"/>
  </r>
  <r>
    <s v="FAM03792"/>
    <n v="34"/>
    <x v="1"/>
    <n v="29"/>
    <x v="1"/>
    <x v="118"/>
    <x v="18"/>
    <x v="7"/>
    <x v="3"/>
    <x v="2"/>
    <x v="0"/>
    <x v="3"/>
    <x v="0"/>
    <s v="Medium"/>
    <s v="Olive"/>
    <x v="3"/>
    <x v="0"/>
    <x v="82"/>
    <s v="B-"/>
    <x v="2"/>
  </r>
  <r>
    <s v="FAM03795"/>
    <n v="44"/>
    <x v="1"/>
    <n v="38"/>
    <x v="0"/>
    <x v="191"/>
    <x v="121"/>
    <x v="1"/>
    <x v="3"/>
    <x v="1"/>
    <x v="0"/>
    <x v="3"/>
    <x v="0"/>
    <s v="Light"/>
    <s v="Dark"/>
    <x v="5"/>
    <x v="1"/>
    <x v="110"/>
    <s v="A+"/>
    <x v="1"/>
  </r>
  <r>
    <s v="FAM03796"/>
    <n v="48"/>
    <x v="0"/>
    <n v="31"/>
    <x v="0"/>
    <x v="132"/>
    <x v="139"/>
    <x v="0"/>
    <x v="3"/>
    <x v="1"/>
    <x v="0"/>
    <x v="1"/>
    <x v="1"/>
    <s v="Light"/>
    <s v="Dark"/>
    <x v="5"/>
    <x v="0"/>
    <x v="103"/>
    <s v="O+"/>
    <x v="1"/>
  </r>
  <r>
    <s v="FAM03798"/>
    <n v="32"/>
    <x v="1"/>
    <n v="25"/>
    <x v="1"/>
    <x v="4"/>
    <x v="209"/>
    <x v="7"/>
    <x v="7"/>
    <x v="1"/>
    <x v="0"/>
    <x v="1"/>
    <x v="1"/>
    <s v="Medium"/>
    <s v="Medium"/>
    <x v="1"/>
    <x v="0"/>
    <x v="91"/>
    <s v="B-"/>
    <x v="1"/>
  </r>
  <r>
    <s v="FAM03799"/>
    <n v="37"/>
    <x v="1"/>
    <n v="23"/>
    <x v="1"/>
    <x v="119"/>
    <x v="1"/>
    <x v="0"/>
    <x v="5"/>
    <x v="2"/>
    <x v="2"/>
    <x v="0"/>
    <x v="1"/>
    <s v="Fair"/>
    <s v="Light"/>
    <x v="4"/>
    <x v="0"/>
    <x v="96"/>
    <s v="A-"/>
    <x v="1"/>
  </r>
  <r>
    <s v="FAM03804"/>
    <n v="46"/>
    <x v="0"/>
    <n v="25"/>
    <x v="1"/>
    <x v="136"/>
    <x v="255"/>
    <x v="1"/>
    <x v="1"/>
    <x v="1"/>
    <x v="1"/>
    <x v="1"/>
    <x v="1"/>
    <s v="Dark"/>
    <s v="Medium"/>
    <x v="3"/>
    <x v="1"/>
    <x v="268"/>
    <s v="A+"/>
    <x v="1"/>
  </r>
  <r>
    <s v="FAM03805"/>
    <n v="39"/>
    <x v="1"/>
    <n v="30"/>
    <x v="1"/>
    <x v="103"/>
    <x v="193"/>
    <x v="1"/>
    <x v="0"/>
    <x v="4"/>
    <x v="3"/>
    <x v="1"/>
    <x v="1"/>
    <s v="Dark"/>
    <s v="Olive"/>
    <x v="0"/>
    <x v="0"/>
    <x v="290"/>
    <s v="AB+"/>
    <x v="0"/>
  </r>
  <r>
    <s v="FAM03806"/>
    <n v="31"/>
    <x v="1"/>
    <n v="30"/>
    <x v="1"/>
    <x v="40"/>
    <x v="88"/>
    <x v="6"/>
    <x v="3"/>
    <x v="1"/>
    <x v="0"/>
    <x v="3"/>
    <x v="1"/>
    <s v="Medium"/>
    <s v="Dark"/>
    <x v="3"/>
    <x v="0"/>
    <x v="136"/>
    <s v="O+"/>
    <x v="2"/>
  </r>
  <r>
    <s v="FAM03807"/>
    <n v="50"/>
    <x v="0"/>
    <n v="45"/>
    <x v="0"/>
    <x v="76"/>
    <x v="60"/>
    <x v="7"/>
    <x v="1"/>
    <x v="1"/>
    <x v="4"/>
    <x v="0"/>
    <x v="0"/>
    <s v="Light"/>
    <s v="Light"/>
    <x v="1"/>
    <x v="1"/>
    <x v="6"/>
    <s v="AB-"/>
    <x v="0"/>
  </r>
  <r>
    <s v="FAM03808"/>
    <n v="46"/>
    <x v="0"/>
    <n v="35"/>
    <x v="0"/>
    <x v="97"/>
    <x v="90"/>
    <x v="2"/>
    <x v="0"/>
    <x v="1"/>
    <x v="1"/>
    <x v="1"/>
    <x v="0"/>
    <s v="Dark"/>
    <s v="Medium"/>
    <x v="5"/>
    <x v="1"/>
    <x v="179"/>
    <s v="AB+"/>
    <x v="1"/>
  </r>
  <r>
    <s v="FAM03812"/>
    <n v="46"/>
    <x v="0"/>
    <n v="19"/>
    <x v="1"/>
    <x v="117"/>
    <x v="263"/>
    <x v="0"/>
    <x v="7"/>
    <x v="4"/>
    <x v="0"/>
    <x v="1"/>
    <x v="0"/>
    <s v="Dark"/>
    <s v="Olive"/>
    <x v="5"/>
    <x v="1"/>
    <x v="144"/>
    <s v="B+"/>
    <x v="1"/>
  </r>
  <r>
    <s v="FAM03814"/>
    <n v="50"/>
    <x v="0"/>
    <n v="40"/>
    <x v="0"/>
    <x v="3"/>
    <x v="199"/>
    <x v="0"/>
    <x v="1"/>
    <x v="1"/>
    <x v="0"/>
    <x v="1"/>
    <x v="0"/>
    <s v="Light"/>
    <s v="Olive"/>
    <x v="4"/>
    <x v="1"/>
    <x v="335"/>
    <s v="A+"/>
    <x v="0"/>
  </r>
  <r>
    <s v="FAM03815"/>
    <n v="34"/>
    <x v="1"/>
    <n v="42"/>
    <x v="0"/>
    <x v="180"/>
    <x v="158"/>
    <x v="4"/>
    <x v="0"/>
    <x v="3"/>
    <x v="0"/>
    <x v="1"/>
    <x v="1"/>
    <s v="Dark"/>
    <s v="Olive"/>
    <x v="2"/>
    <x v="0"/>
    <x v="235"/>
    <s v="B+"/>
    <x v="1"/>
  </r>
  <r>
    <s v="FAM03816"/>
    <n v="35"/>
    <x v="1"/>
    <n v="45"/>
    <x v="0"/>
    <x v="274"/>
    <x v="41"/>
    <x v="4"/>
    <x v="1"/>
    <x v="2"/>
    <x v="1"/>
    <x v="3"/>
    <x v="3"/>
    <s v="Olive"/>
    <s v="Dark"/>
    <x v="4"/>
    <x v="1"/>
    <x v="274"/>
    <s v="AB+"/>
    <x v="0"/>
  </r>
  <r>
    <s v="FAM03817"/>
    <n v="32"/>
    <x v="1"/>
    <n v="28"/>
    <x v="1"/>
    <x v="94"/>
    <x v="32"/>
    <x v="4"/>
    <x v="0"/>
    <x v="1"/>
    <x v="0"/>
    <x v="0"/>
    <x v="0"/>
    <s v="Dark"/>
    <s v="Olive"/>
    <x v="5"/>
    <x v="0"/>
    <x v="226"/>
    <s v="B+"/>
    <x v="2"/>
  </r>
  <r>
    <s v="FAM03820"/>
    <n v="40"/>
    <x v="1"/>
    <n v="19"/>
    <x v="1"/>
    <x v="19"/>
    <x v="96"/>
    <x v="0"/>
    <x v="1"/>
    <x v="3"/>
    <x v="0"/>
    <x v="0"/>
    <x v="1"/>
    <s v="Fair"/>
    <s v="Medium"/>
    <x v="1"/>
    <x v="1"/>
    <x v="201"/>
    <s v="A+"/>
    <x v="1"/>
  </r>
  <r>
    <s v="FAM03822"/>
    <n v="49"/>
    <x v="0"/>
    <n v="34"/>
    <x v="0"/>
    <x v="114"/>
    <x v="42"/>
    <x v="1"/>
    <x v="0"/>
    <x v="1"/>
    <x v="0"/>
    <x v="3"/>
    <x v="0"/>
    <s v="Light"/>
    <s v="Medium"/>
    <x v="5"/>
    <x v="1"/>
    <x v="173"/>
    <s v="AB-"/>
    <x v="1"/>
  </r>
  <r>
    <s v="FAM03824"/>
    <n v="41"/>
    <x v="1"/>
    <n v="22"/>
    <x v="1"/>
    <x v="164"/>
    <x v="115"/>
    <x v="1"/>
    <x v="1"/>
    <x v="0"/>
    <x v="0"/>
    <x v="0"/>
    <x v="1"/>
    <s v="Light"/>
    <s v="Olive"/>
    <x v="1"/>
    <x v="0"/>
    <x v="209"/>
    <s v="A+"/>
    <x v="1"/>
  </r>
  <r>
    <s v="FAM03825"/>
    <n v="50"/>
    <x v="0"/>
    <n v="33"/>
    <x v="0"/>
    <x v="279"/>
    <x v="64"/>
    <x v="1"/>
    <x v="4"/>
    <x v="1"/>
    <x v="0"/>
    <x v="0"/>
    <x v="0"/>
    <s v="Light"/>
    <s v="Olive"/>
    <x v="4"/>
    <x v="1"/>
    <x v="30"/>
    <s v="AB-"/>
    <x v="0"/>
  </r>
  <r>
    <s v="FAM03826"/>
    <n v="33"/>
    <x v="1"/>
    <n v="30"/>
    <x v="1"/>
    <x v="313"/>
    <x v="119"/>
    <x v="1"/>
    <x v="0"/>
    <x v="1"/>
    <x v="1"/>
    <x v="1"/>
    <x v="1"/>
    <s v="Dark"/>
    <s v="Medium"/>
    <x v="5"/>
    <x v="1"/>
    <x v="393"/>
    <s v="AB+"/>
    <x v="2"/>
  </r>
  <r>
    <s v="FAM03827"/>
    <n v="43"/>
    <x v="1"/>
    <n v="43"/>
    <x v="0"/>
    <x v="149"/>
    <x v="125"/>
    <x v="4"/>
    <x v="1"/>
    <x v="1"/>
    <x v="3"/>
    <x v="0"/>
    <x v="1"/>
    <s v="Medium"/>
    <s v="Dark"/>
    <x v="4"/>
    <x v="1"/>
    <x v="318"/>
    <s v="AB+"/>
    <x v="0"/>
  </r>
  <r>
    <s v="FAM03831"/>
    <n v="34"/>
    <x v="1"/>
    <n v="31"/>
    <x v="0"/>
    <x v="276"/>
    <x v="120"/>
    <x v="1"/>
    <x v="1"/>
    <x v="1"/>
    <x v="2"/>
    <x v="3"/>
    <x v="0"/>
    <s v="Light"/>
    <s v="Light"/>
    <x v="2"/>
    <x v="0"/>
    <x v="334"/>
    <s v="A+"/>
    <x v="1"/>
  </r>
  <r>
    <s v="FAM03834"/>
    <n v="35"/>
    <x v="1"/>
    <n v="45"/>
    <x v="0"/>
    <x v="168"/>
    <x v="22"/>
    <x v="1"/>
    <x v="1"/>
    <x v="3"/>
    <x v="1"/>
    <x v="2"/>
    <x v="2"/>
    <s v="Dark"/>
    <s v="Medium"/>
    <x v="3"/>
    <x v="1"/>
    <x v="54"/>
    <s v="A+"/>
    <x v="1"/>
  </r>
  <r>
    <s v="FAM03836"/>
    <n v="40"/>
    <x v="1"/>
    <n v="33"/>
    <x v="0"/>
    <x v="43"/>
    <x v="143"/>
    <x v="7"/>
    <x v="1"/>
    <x v="1"/>
    <x v="0"/>
    <x v="1"/>
    <x v="2"/>
    <s v="Medium"/>
    <s v="Light"/>
    <x v="5"/>
    <x v="0"/>
    <x v="209"/>
    <s v="AB+"/>
    <x v="2"/>
  </r>
  <r>
    <s v="FAM03838"/>
    <n v="38"/>
    <x v="1"/>
    <n v="30"/>
    <x v="1"/>
    <x v="30"/>
    <x v="159"/>
    <x v="4"/>
    <x v="0"/>
    <x v="1"/>
    <x v="1"/>
    <x v="1"/>
    <x v="2"/>
    <s v="Fair"/>
    <s v="Dark"/>
    <x v="4"/>
    <x v="1"/>
    <x v="185"/>
    <s v="B+"/>
    <x v="1"/>
  </r>
  <r>
    <s v="FAM03839"/>
    <n v="44"/>
    <x v="1"/>
    <n v="46"/>
    <x v="2"/>
    <x v="98"/>
    <x v="136"/>
    <x v="4"/>
    <x v="3"/>
    <x v="1"/>
    <x v="0"/>
    <x v="1"/>
    <x v="0"/>
    <s v="Medium"/>
    <s v="Dark"/>
    <x v="4"/>
    <x v="1"/>
    <x v="369"/>
    <s v="B-"/>
    <x v="0"/>
  </r>
  <r>
    <s v="FAM03841"/>
    <n v="48"/>
    <x v="0"/>
    <n v="43"/>
    <x v="0"/>
    <x v="132"/>
    <x v="156"/>
    <x v="0"/>
    <x v="4"/>
    <x v="3"/>
    <x v="0"/>
    <x v="0"/>
    <x v="1"/>
    <s v="Olive"/>
    <s v="Medium"/>
    <x v="5"/>
    <x v="1"/>
    <x v="5"/>
    <s v="A+"/>
    <x v="0"/>
  </r>
  <r>
    <s v="FAM03842"/>
    <n v="38"/>
    <x v="1"/>
    <n v="45"/>
    <x v="0"/>
    <x v="331"/>
    <x v="165"/>
    <x v="4"/>
    <x v="3"/>
    <x v="0"/>
    <x v="3"/>
    <x v="1"/>
    <x v="1"/>
    <s v="Fair"/>
    <s v="Light"/>
    <x v="5"/>
    <x v="0"/>
    <x v="66"/>
    <s v="B-"/>
    <x v="1"/>
  </r>
  <r>
    <s v="FAM03845"/>
    <n v="44"/>
    <x v="1"/>
    <n v="31"/>
    <x v="0"/>
    <x v="57"/>
    <x v="127"/>
    <x v="3"/>
    <x v="0"/>
    <x v="3"/>
    <x v="2"/>
    <x v="0"/>
    <x v="1"/>
    <s v="Olive"/>
    <s v="Olive"/>
    <x v="5"/>
    <x v="1"/>
    <x v="64"/>
    <s v="B-"/>
    <x v="1"/>
  </r>
  <r>
    <s v="FAM03846"/>
    <n v="39"/>
    <x v="1"/>
    <n v="29"/>
    <x v="1"/>
    <x v="221"/>
    <x v="45"/>
    <x v="1"/>
    <x v="1"/>
    <x v="1"/>
    <x v="0"/>
    <x v="3"/>
    <x v="0"/>
    <s v="Light"/>
    <s v="Olive"/>
    <x v="4"/>
    <x v="1"/>
    <x v="116"/>
    <s v="A-"/>
    <x v="0"/>
  </r>
  <r>
    <s v="FAM03847"/>
    <n v="38"/>
    <x v="1"/>
    <n v="49"/>
    <x v="2"/>
    <x v="217"/>
    <x v="187"/>
    <x v="0"/>
    <x v="3"/>
    <x v="3"/>
    <x v="0"/>
    <x v="3"/>
    <x v="0"/>
    <s v="Dark"/>
    <s v="Dark"/>
    <x v="1"/>
    <x v="0"/>
    <x v="142"/>
    <s v="O+"/>
    <x v="0"/>
  </r>
  <r>
    <s v="FAM03848"/>
    <n v="42"/>
    <x v="1"/>
    <n v="20"/>
    <x v="1"/>
    <x v="117"/>
    <x v="208"/>
    <x v="4"/>
    <x v="3"/>
    <x v="3"/>
    <x v="0"/>
    <x v="0"/>
    <x v="0"/>
    <s v="Olive"/>
    <s v="Olive"/>
    <x v="2"/>
    <x v="0"/>
    <x v="33"/>
    <s v="B+"/>
    <x v="1"/>
  </r>
  <r>
    <s v="FAM03849"/>
    <n v="43"/>
    <x v="1"/>
    <n v="33"/>
    <x v="0"/>
    <x v="13"/>
    <x v="81"/>
    <x v="1"/>
    <x v="5"/>
    <x v="1"/>
    <x v="3"/>
    <x v="1"/>
    <x v="1"/>
    <s v="Light"/>
    <s v="Medium"/>
    <x v="2"/>
    <x v="0"/>
    <x v="394"/>
    <s v="A-"/>
    <x v="0"/>
  </r>
  <r>
    <s v="FAM03852"/>
    <n v="47"/>
    <x v="0"/>
    <n v="40"/>
    <x v="0"/>
    <x v="251"/>
    <x v="195"/>
    <x v="1"/>
    <x v="0"/>
    <x v="1"/>
    <x v="0"/>
    <x v="0"/>
    <x v="1"/>
    <s v="Medium"/>
    <s v="Dark"/>
    <x v="2"/>
    <x v="1"/>
    <x v="88"/>
    <s v="AB+"/>
    <x v="0"/>
  </r>
  <r>
    <s v="FAM03855"/>
    <n v="40"/>
    <x v="1"/>
    <n v="25"/>
    <x v="1"/>
    <x v="14"/>
    <x v="51"/>
    <x v="0"/>
    <x v="3"/>
    <x v="2"/>
    <x v="4"/>
    <x v="0"/>
    <x v="3"/>
    <s v="Fair"/>
    <s v="Light"/>
    <x v="4"/>
    <x v="1"/>
    <x v="248"/>
    <s v="O+"/>
    <x v="0"/>
  </r>
  <r>
    <s v="FAM03856"/>
    <n v="31"/>
    <x v="1"/>
    <n v="36"/>
    <x v="0"/>
    <x v="289"/>
    <x v="141"/>
    <x v="4"/>
    <x v="0"/>
    <x v="1"/>
    <x v="1"/>
    <x v="3"/>
    <x v="3"/>
    <s v="Dark"/>
    <s v="Light"/>
    <x v="1"/>
    <x v="1"/>
    <x v="187"/>
    <s v="B+"/>
    <x v="1"/>
  </r>
  <r>
    <s v="FAM03858"/>
    <n v="39"/>
    <x v="1"/>
    <n v="31"/>
    <x v="0"/>
    <x v="84"/>
    <x v="139"/>
    <x v="0"/>
    <x v="7"/>
    <x v="2"/>
    <x v="1"/>
    <x v="3"/>
    <x v="2"/>
    <s v="Olive"/>
    <s v="Dark"/>
    <x v="5"/>
    <x v="0"/>
    <x v="253"/>
    <s v="B+"/>
    <x v="1"/>
  </r>
  <r>
    <s v="FAM03859"/>
    <n v="44"/>
    <x v="1"/>
    <n v="39"/>
    <x v="0"/>
    <x v="8"/>
    <x v="5"/>
    <x v="6"/>
    <x v="1"/>
    <x v="1"/>
    <x v="0"/>
    <x v="0"/>
    <x v="1"/>
    <s v="Olive"/>
    <s v="Dark"/>
    <x v="4"/>
    <x v="1"/>
    <x v="43"/>
    <s v="A-"/>
    <x v="1"/>
  </r>
  <r>
    <s v="FAM03860"/>
    <n v="33"/>
    <x v="1"/>
    <n v="34"/>
    <x v="0"/>
    <x v="81"/>
    <x v="60"/>
    <x v="0"/>
    <x v="7"/>
    <x v="1"/>
    <x v="0"/>
    <x v="0"/>
    <x v="1"/>
    <s v="Fair"/>
    <s v="Light"/>
    <x v="4"/>
    <x v="0"/>
    <x v="312"/>
    <s v="B+"/>
    <x v="1"/>
  </r>
  <r>
    <s v="FAM03864"/>
    <n v="37"/>
    <x v="1"/>
    <n v="38"/>
    <x v="0"/>
    <x v="120"/>
    <x v="17"/>
    <x v="4"/>
    <x v="6"/>
    <x v="2"/>
    <x v="2"/>
    <x v="1"/>
    <x v="1"/>
    <s v="Olive"/>
    <s v="Medium"/>
    <x v="0"/>
    <x v="0"/>
    <x v="119"/>
    <s v="B+"/>
    <x v="0"/>
  </r>
  <r>
    <s v="FAM03865"/>
    <n v="46"/>
    <x v="0"/>
    <n v="50"/>
    <x v="2"/>
    <x v="332"/>
    <x v="50"/>
    <x v="0"/>
    <x v="3"/>
    <x v="3"/>
    <x v="3"/>
    <x v="1"/>
    <x v="1"/>
    <s v="Dark"/>
    <s v="Fair"/>
    <x v="1"/>
    <x v="1"/>
    <x v="147"/>
    <s v="O+"/>
    <x v="0"/>
  </r>
  <r>
    <s v="FAM03866"/>
    <n v="37"/>
    <x v="1"/>
    <n v="44"/>
    <x v="0"/>
    <x v="164"/>
    <x v="157"/>
    <x v="0"/>
    <x v="5"/>
    <x v="4"/>
    <x v="0"/>
    <x v="0"/>
    <x v="2"/>
    <s v="Olive"/>
    <s v="Fair"/>
    <x v="4"/>
    <x v="1"/>
    <x v="84"/>
    <s v="A+"/>
    <x v="0"/>
  </r>
  <r>
    <s v="FAM03867"/>
    <n v="42"/>
    <x v="1"/>
    <n v="33"/>
    <x v="0"/>
    <x v="83"/>
    <x v="10"/>
    <x v="0"/>
    <x v="0"/>
    <x v="1"/>
    <x v="1"/>
    <x v="1"/>
    <x v="2"/>
    <s v="Light"/>
    <s v="Fair"/>
    <x v="2"/>
    <x v="1"/>
    <x v="238"/>
    <s v="B+"/>
    <x v="1"/>
  </r>
  <r>
    <s v="FAM03869"/>
    <n v="40"/>
    <x v="1"/>
    <n v="18"/>
    <x v="1"/>
    <x v="154"/>
    <x v="139"/>
    <x v="1"/>
    <x v="3"/>
    <x v="1"/>
    <x v="3"/>
    <x v="3"/>
    <x v="0"/>
    <s v="Olive"/>
    <s v="Medium"/>
    <x v="3"/>
    <x v="1"/>
    <x v="55"/>
    <s v="A+"/>
    <x v="2"/>
  </r>
  <r>
    <s v="FAM03871"/>
    <n v="42"/>
    <x v="1"/>
    <n v="50"/>
    <x v="2"/>
    <x v="59"/>
    <x v="53"/>
    <x v="7"/>
    <x v="0"/>
    <x v="1"/>
    <x v="0"/>
    <x v="1"/>
    <x v="0"/>
    <s v="Olive"/>
    <s v="Fair"/>
    <x v="4"/>
    <x v="1"/>
    <x v="339"/>
    <s v="B+"/>
    <x v="0"/>
  </r>
  <r>
    <s v="FAM03872"/>
    <n v="44"/>
    <x v="1"/>
    <n v="50"/>
    <x v="2"/>
    <x v="289"/>
    <x v="8"/>
    <x v="0"/>
    <x v="3"/>
    <x v="2"/>
    <x v="0"/>
    <x v="1"/>
    <x v="1"/>
    <s v="Medium"/>
    <s v="Medium"/>
    <x v="2"/>
    <x v="1"/>
    <x v="4"/>
    <s v="O+"/>
    <x v="0"/>
  </r>
  <r>
    <s v="FAM03874"/>
    <n v="41"/>
    <x v="1"/>
    <n v="40"/>
    <x v="0"/>
    <x v="201"/>
    <x v="206"/>
    <x v="4"/>
    <x v="1"/>
    <x v="1"/>
    <x v="0"/>
    <x v="3"/>
    <x v="1"/>
    <s v="Fair"/>
    <s v="Medium"/>
    <x v="5"/>
    <x v="0"/>
    <x v="303"/>
    <s v="AB+"/>
    <x v="1"/>
  </r>
  <r>
    <s v="FAM03875"/>
    <n v="38"/>
    <x v="1"/>
    <n v="40"/>
    <x v="0"/>
    <x v="271"/>
    <x v="98"/>
    <x v="0"/>
    <x v="1"/>
    <x v="1"/>
    <x v="1"/>
    <x v="3"/>
    <x v="0"/>
    <s v="Dark"/>
    <s v="Olive"/>
    <x v="4"/>
    <x v="0"/>
    <x v="256"/>
    <s v="A+"/>
    <x v="0"/>
  </r>
  <r>
    <s v="FAM03880"/>
    <n v="34"/>
    <x v="1"/>
    <n v="33"/>
    <x v="0"/>
    <x v="273"/>
    <x v="138"/>
    <x v="0"/>
    <x v="0"/>
    <x v="1"/>
    <x v="0"/>
    <x v="3"/>
    <x v="2"/>
    <s v="Medium"/>
    <s v="Light"/>
    <x v="4"/>
    <x v="0"/>
    <x v="166"/>
    <s v="B-"/>
    <x v="1"/>
  </r>
  <r>
    <s v="FAM03881"/>
    <n v="31"/>
    <x v="1"/>
    <n v="31"/>
    <x v="0"/>
    <x v="147"/>
    <x v="288"/>
    <x v="0"/>
    <x v="1"/>
    <x v="1"/>
    <x v="3"/>
    <x v="0"/>
    <x v="0"/>
    <s v="Medium"/>
    <s v="Olive"/>
    <x v="4"/>
    <x v="0"/>
    <x v="347"/>
    <s v="A+"/>
    <x v="1"/>
  </r>
  <r>
    <s v="FAM03882"/>
    <n v="41"/>
    <x v="1"/>
    <n v="34"/>
    <x v="0"/>
    <x v="3"/>
    <x v="217"/>
    <x v="1"/>
    <x v="1"/>
    <x v="1"/>
    <x v="4"/>
    <x v="3"/>
    <x v="1"/>
    <s v="Olive"/>
    <s v="Light"/>
    <x v="1"/>
    <x v="0"/>
    <x v="53"/>
    <s v="A+"/>
    <x v="1"/>
  </r>
  <r>
    <s v="FAM03883"/>
    <n v="41"/>
    <x v="1"/>
    <n v="29"/>
    <x v="1"/>
    <x v="14"/>
    <x v="16"/>
    <x v="1"/>
    <x v="1"/>
    <x v="1"/>
    <x v="0"/>
    <x v="2"/>
    <x v="1"/>
    <s v="Medium"/>
    <s v="Fair"/>
    <x v="3"/>
    <x v="1"/>
    <x v="342"/>
    <s v="A+"/>
    <x v="1"/>
  </r>
  <r>
    <s v="FAM03884"/>
    <n v="36"/>
    <x v="1"/>
    <n v="46"/>
    <x v="2"/>
    <x v="36"/>
    <x v="72"/>
    <x v="1"/>
    <x v="3"/>
    <x v="1"/>
    <x v="2"/>
    <x v="0"/>
    <x v="0"/>
    <s v="Fair"/>
    <s v="Olive"/>
    <x v="5"/>
    <x v="0"/>
    <x v="63"/>
    <s v="A+"/>
    <x v="1"/>
  </r>
  <r>
    <s v="FAM03885"/>
    <n v="48"/>
    <x v="0"/>
    <n v="49"/>
    <x v="2"/>
    <x v="35"/>
    <x v="97"/>
    <x v="1"/>
    <x v="1"/>
    <x v="3"/>
    <x v="0"/>
    <x v="1"/>
    <x v="1"/>
    <s v="Light"/>
    <s v="Fair"/>
    <x v="2"/>
    <x v="1"/>
    <x v="395"/>
    <s v="A+"/>
    <x v="0"/>
  </r>
  <r>
    <s v="FAM03886"/>
    <n v="33"/>
    <x v="1"/>
    <n v="41"/>
    <x v="0"/>
    <x v="333"/>
    <x v="268"/>
    <x v="3"/>
    <x v="0"/>
    <x v="2"/>
    <x v="3"/>
    <x v="1"/>
    <x v="0"/>
    <s v="Olive"/>
    <s v="Light"/>
    <x v="0"/>
    <x v="0"/>
    <x v="122"/>
    <s v="B+"/>
    <x v="0"/>
  </r>
  <r>
    <s v="FAM03887"/>
    <n v="39"/>
    <x v="1"/>
    <n v="30"/>
    <x v="1"/>
    <x v="334"/>
    <x v="289"/>
    <x v="4"/>
    <x v="0"/>
    <x v="2"/>
    <x v="0"/>
    <x v="2"/>
    <x v="0"/>
    <s v="Dark"/>
    <s v="Olive"/>
    <x v="5"/>
    <x v="1"/>
    <x v="179"/>
    <s v="B+"/>
    <x v="2"/>
  </r>
  <r>
    <s v="FAM03889"/>
    <n v="34"/>
    <x v="1"/>
    <n v="32"/>
    <x v="0"/>
    <x v="91"/>
    <x v="145"/>
    <x v="1"/>
    <x v="1"/>
    <x v="1"/>
    <x v="1"/>
    <x v="3"/>
    <x v="2"/>
    <s v="Dark"/>
    <s v="Olive"/>
    <x v="5"/>
    <x v="1"/>
    <x v="132"/>
    <s v="A-"/>
    <x v="2"/>
  </r>
  <r>
    <s v="FAM03890"/>
    <n v="31"/>
    <x v="1"/>
    <n v="21"/>
    <x v="1"/>
    <x v="206"/>
    <x v="17"/>
    <x v="1"/>
    <x v="5"/>
    <x v="1"/>
    <x v="3"/>
    <x v="2"/>
    <x v="3"/>
    <s v="Fair"/>
    <s v="Fair"/>
    <x v="2"/>
    <x v="0"/>
    <x v="143"/>
    <s v="A-"/>
    <x v="2"/>
  </r>
  <r>
    <s v="FAM03891"/>
    <n v="39"/>
    <x v="1"/>
    <n v="45"/>
    <x v="0"/>
    <x v="68"/>
    <x v="122"/>
    <x v="2"/>
    <x v="1"/>
    <x v="2"/>
    <x v="3"/>
    <x v="1"/>
    <x v="1"/>
    <s v="Dark"/>
    <s v="Light"/>
    <x v="1"/>
    <x v="1"/>
    <x v="218"/>
    <s v="A-"/>
    <x v="0"/>
  </r>
  <r>
    <s v="FAM03892"/>
    <n v="49"/>
    <x v="0"/>
    <n v="19"/>
    <x v="1"/>
    <x v="245"/>
    <x v="92"/>
    <x v="0"/>
    <x v="3"/>
    <x v="1"/>
    <x v="0"/>
    <x v="0"/>
    <x v="2"/>
    <s v="Light"/>
    <s v="Light"/>
    <x v="4"/>
    <x v="1"/>
    <x v="396"/>
    <s v="O+"/>
    <x v="1"/>
  </r>
  <r>
    <s v="FAM03894"/>
    <n v="47"/>
    <x v="0"/>
    <n v="43"/>
    <x v="0"/>
    <x v="168"/>
    <x v="137"/>
    <x v="1"/>
    <x v="1"/>
    <x v="1"/>
    <x v="1"/>
    <x v="2"/>
    <x v="1"/>
    <s v="Dark"/>
    <s v="Light"/>
    <x v="5"/>
    <x v="0"/>
    <x v="256"/>
    <s v="A+"/>
    <x v="0"/>
  </r>
  <r>
    <s v="FAM03895"/>
    <n v="45"/>
    <x v="1"/>
    <n v="43"/>
    <x v="0"/>
    <x v="157"/>
    <x v="10"/>
    <x v="2"/>
    <x v="3"/>
    <x v="1"/>
    <x v="2"/>
    <x v="0"/>
    <x v="0"/>
    <s v="Medium"/>
    <s v="Light"/>
    <x v="5"/>
    <x v="1"/>
    <x v="136"/>
    <s v="A-"/>
    <x v="1"/>
  </r>
  <r>
    <s v="FAM03896"/>
    <n v="49"/>
    <x v="0"/>
    <n v="37"/>
    <x v="0"/>
    <x v="39"/>
    <x v="83"/>
    <x v="1"/>
    <x v="1"/>
    <x v="1"/>
    <x v="3"/>
    <x v="1"/>
    <x v="3"/>
    <s v="Light"/>
    <s v="Dark"/>
    <x v="5"/>
    <x v="1"/>
    <x v="142"/>
    <s v="A+"/>
    <x v="1"/>
  </r>
  <r>
    <s v="FAM03897"/>
    <n v="32"/>
    <x v="1"/>
    <n v="45"/>
    <x v="0"/>
    <x v="57"/>
    <x v="82"/>
    <x v="1"/>
    <x v="0"/>
    <x v="1"/>
    <x v="0"/>
    <x v="0"/>
    <x v="3"/>
    <s v="Olive"/>
    <s v="Olive"/>
    <x v="2"/>
    <x v="1"/>
    <x v="9"/>
    <s v="AB-"/>
    <x v="1"/>
  </r>
  <r>
    <s v="FAM03898"/>
    <n v="32"/>
    <x v="1"/>
    <n v="37"/>
    <x v="0"/>
    <x v="11"/>
    <x v="218"/>
    <x v="1"/>
    <x v="0"/>
    <x v="3"/>
    <x v="0"/>
    <x v="3"/>
    <x v="0"/>
    <s v="Olive"/>
    <s v="Olive"/>
    <x v="3"/>
    <x v="1"/>
    <x v="7"/>
    <s v="AB+"/>
    <x v="2"/>
  </r>
  <r>
    <s v="FAM03902"/>
    <n v="45"/>
    <x v="1"/>
    <n v="36"/>
    <x v="0"/>
    <x v="24"/>
    <x v="71"/>
    <x v="4"/>
    <x v="3"/>
    <x v="1"/>
    <x v="3"/>
    <x v="1"/>
    <x v="0"/>
    <s v="Medium"/>
    <s v="Light"/>
    <x v="2"/>
    <x v="1"/>
    <x v="254"/>
    <s v="B+"/>
    <x v="0"/>
  </r>
  <r>
    <s v="FAM03905"/>
    <n v="41"/>
    <x v="1"/>
    <n v="23"/>
    <x v="1"/>
    <x v="18"/>
    <x v="79"/>
    <x v="7"/>
    <x v="3"/>
    <x v="1"/>
    <x v="0"/>
    <x v="0"/>
    <x v="1"/>
    <s v="Medium"/>
    <s v="Medium"/>
    <x v="3"/>
    <x v="1"/>
    <x v="26"/>
    <s v="B-"/>
    <x v="2"/>
  </r>
  <r>
    <s v="FAM03906"/>
    <n v="39"/>
    <x v="1"/>
    <n v="27"/>
    <x v="1"/>
    <x v="197"/>
    <x v="156"/>
    <x v="4"/>
    <x v="3"/>
    <x v="2"/>
    <x v="1"/>
    <x v="1"/>
    <x v="2"/>
    <s v="Light"/>
    <s v="Olive"/>
    <x v="2"/>
    <x v="0"/>
    <x v="91"/>
    <s v="B-"/>
    <x v="1"/>
  </r>
  <r>
    <s v="FAM03908"/>
    <n v="48"/>
    <x v="0"/>
    <n v="41"/>
    <x v="0"/>
    <x v="98"/>
    <x v="23"/>
    <x v="0"/>
    <x v="0"/>
    <x v="1"/>
    <x v="0"/>
    <x v="2"/>
    <x v="1"/>
    <s v="Light"/>
    <s v="Light"/>
    <x v="5"/>
    <x v="1"/>
    <x v="57"/>
    <s v="B+"/>
    <x v="1"/>
  </r>
  <r>
    <s v="FAM03909"/>
    <n v="45"/>
    <x v="1"/>
    <n v="45"/>
    <x v="0"/>
    <x v="7"/>
    <x v="137"/>
    <x v="7"/>
    <x v="4"/>
    <x v="2"/>
    <x v="3"/>
    <x v="3"/>
    <x v="1"/>
    <s v="Light"/>
    <s v="Fair"/>
    <x v="4"/>
    <x v="0"/>
    <x v="82"/>
    <s v="B+"/>
    <x v="0"/>
  </r>
  <r>
    <s v="FAM03910"/>
    <n v="49"/>
    <x v="0"/>
    <n v="45"/>
    <x v="0"/>
    <x v="277"/>
    <x v="234"/>
    <x v="1"/>
    <x v="3"/>
    <x v="3"/>
    <x v="1"/>
    <x v="1"/>
    <x v="1"/>
    <s v="Dark"/>
    <s v="Dark"/>
    <x v="2"/>
    <x v="1"/>
    <x v="397"/>
    <s v="A+"/>
    <x v="0"/>
  </r>
  <r>
    <s v="FAM03911"/>
    <n v="36"/>
    <x v="1"/>
    <n v="19"/>
    <x v="1"/>
    <x v="114"/>
    <x v="24"/>
    <x v="4"/>
    <x v="1"/>
    <x v="4"/>
    <x v="1"/>
    <x v="3"/>
    <x v="1"/>
    <s v="Fair"/>
    <s v="Medium"/>
    <x v="4"/>
    <x v="0"/>
    <x v="1"/>
    <s v="AB+"/>
    <x v="1"/>
  </r>
  <r>
    <s v="FAM03912"/>
    <n v="39"/>
    <x v="1"/>
    <n v="22"/>
    <x v="1"/>
    <x v="117"/>
    <x v="192"/>
    <x v="1"/>
    <x v="0"/>
    <x v="1"/>
    <x v="3"/>
    <x v="0"/>
    <x v="0"/>
    <s v="Light"/>
    <s v="Fair"/>
    <x v="0"/>
    <x v="1"/>
    <x v="158"/>
    <s v="AB+"/>
    <x v="0"/>
  </r>
  <r>
    <s v="FAM03913"/>
    <n v="35"/>
    <x v="1"/>
    <n v="28"/>
    <x v="1"/>
    <x v="52"/>
    <x v="177"/>
    <x v="4"/>
    <x v="3"/>
    <x v="1"/>
    <x v="0"/>
    <x v="0"/>
    <x v="1"/>
    <s v="Olive"/>
    <s v="Light"/>
    <x v="5"/>
    <x v="0"/>
    <x v="69"/>
    <s v="B-"/>
    <x v="2"/>
  </r>
  <r>
    <s v="FAM03915"/>
    <n v="35"/>
    <x v="1"/>
    <n v="19"/>
    <x v="1"/>
    <x v="157"/>
    <x v="212"/>
    <x v="0"/>
    <x v="0"/>
    <x v="2"/>
    <x v="3"/>
    <x v="0"/>
    <x v="2"/>
    <s v="Olive"/>
    <s v="Olive"/>
    <x v="5"/>
    <x v="0"/>
    <x v="239"/>
    <s v="B-"/>
    <x v="2"/>
  </r>
  <r>
    <s v="FAM03916"/>
    <n v="46"/>
    <x v="0"/>
    <n v="32"/>
    <x v="0"/>
    <x v="167"/>
    <x v="42"/>
    <x v="0"/>
    <x v="0"/>
    <x v="1"/>
    <x v="0"/>
    <x v="0"/>
    <x v="2"/>
    <s v="Medium"/>
    <s v="Olive"/>
    <x v="3"/>
    <x v="0"/>
    <x v="339"/>
    <s v="B+"/>
    <x v="1"/>
  </r>
  <r>
    <s v="FAM03917"/>
    <n v="42"/>
    <x v="1"/>
    <n v="24"/>
    <x v="1"/>
    <x v="38"/>
    <x v="59"/>
    <x v="0"/>
    <x v="3"/>
    <x v="1"/>
    <x v="2"/>
    <x v="0"/>
    <x v="2"/>
    <s v="Medium"/>
    <s v="Fair"/>
    <x v="4"/>
    <x v="1"/>
    <x v="280"/>
    <s v="O+"/>
    <x v="0"/>
  </r>
  <r>
    <s v="FAM03918"/>
    <n v="43"/>
    <x v="1"/>
    <n v="37"/>
    <x v="0"/>
    <x v="95"/>
    <x v="4"/>
    <x v="4"/>
    <x v="3"/>
    <x v="0"/>
    <x v="1"/>
    <x v="1"/>
    <x v="0"/>
    <s v="Dark"/>
    <s v="Medium"/>
    <x v="2"/>
    <x v="0"/>
    <x v="19"/>
    <s v="B+"/>
    <x v="1"/>
  </r>
  <r>
    <s v="FAM03921"/>
    <n v="39"/>
    <x v="1"/>
    <n v="40"/>
    <x v="0"/>
    <x v="213"/>
    <x v="185"/>
    <x v="1"/>
    <x v="3"/>
    <x v="4"/>
    <x v="2"/>
    <x v="1"/>
    <x v="1"/>
    <s v="Medium"/>
    <s v="Olive"/>
    <x v="1"/>
    <x v="1"/>
    <x v="297"/>
    <s v="A+"/>
    <x v="1"/>
  </r>
  <r>
    <s v="FAM03922"/>
    <n v="36"/>
    <x v="1"/>
    <n v="36"/>
    <x v="0"/>
    <x v="133"/>
    <x v="100"/>
    <x v="2"/>
    <x v="3"/>
    <x v="0"/>
    <x v="0"/>
    <x v="0"/>
    <x v="1"/>
    <s v="Medium"/>
    <s v="Fair"/>
    <x v="3"/>
    <x v="1"/>
    <x v="6"/>
    <s v="A+"/>
    <x v="1"/>
  </r>
  <r>
    <s v="FAM03923"/>
    <n v="50"/>
    <x v="0"/>
    <n v="21"/>
    <x v="1"/>
    <x v="80"/>
    <x v="276"/>
    <x v="1"/>
    <x v="1"/>
    <x v="1"/>
    <x v="3"/>
    <x v="0"/>
    <x v="1"/>
    <s v="Fair"/>
    <s v="Fair"/>
    <x v="1"/>
    <x v="1"/>
    <x v="111"/>
    <s v="A+"/>
    <x v="0"/>
  </r>
  <r>
    <s v="FAM03925"/>
    <n v="34"/>
    <x v="1"/>
    <n v="37"/>
    <x v="0"/>
    <x v="189"/>
    <x v="119"/>
    <x v="0"/>
    <x v="3"/>
    <x v="1"/>
    <x v="1"/>
    <x v="1"/>
    <x v="0"/>
    <s v="Light"/>
    <s v="Fair"/>
    <x v="4"/>
    <x v="0"/>
    <x v="114"/>
    <s v="O+"/>
    <x v="1"/>
  </r>
  <r>
    <s v="FAM03926"/>
    <n v="50"/>
    <x v="0"/>
    <n v="45"/>
    <x v="0"/>
    <x v="28"/>
    <x v="57"/>
    <x v="1"/>
    <x v="1"/>
    <x v="1"/>
    <x v="0"/>
    <x v="1"/>
    <x v="1"/>
    <s v="Fair"/>
    <s v="Olive"/>
    <x v="5"/>
    <x v="0"/>
    <x v="305"/>
    <s v="A-"/>
    <x v="1"/>
  </r>
  <r>
    <s v="FAM03927"/>
    <n v="49"/>
    <x v="0"/>
    <n v="34"/>
    <x v="0"/>
    <x v="252"/>
    <x v="11"/>
    <x v="0"/>
    <x v="0"/>
    <x v="1"/>
    <x v="2"/>
    <x v="1"/>
    <x v="1"/>
    <s v="Fair"/>
    <s v="Fair"/>
    <x v="5"/>
    <x v="1"/>
    <x v="101"/>
    <s v="B+"/>
    <x v="1"/>
  </r>
  <r>
    <s v="FAM03928"/>
    <n v="39"/>
    <x v="1"/>
    <n v="36"/>
    <x v="0"/>
    <x v="267"/>
    <x v="42"/>
    <x v="4"/>
    <x v="7"/>
    <x v="1"/>
    <x v="2"/>
    <x v="1"/>
    <x v="3"/>
    <s v="Medium"/>
    <s v="Light"/>
    <x v="1"/>
    <x v="0"/>
    <x v="33"/>
    <s v="B+"/>
    <x v="1"/>
  </r>
  <r>
    <s v="FAM03929"/>
    <n v="31"/>
    <x v="1"/>
    <n v="49"/>
    <x v="2"/>
    <x v="112"/>
    <x v="125"/>
    <x v="0"/>
    <x v="3"/>
    <x v="1"/>
    <x v="3"/>
    <x v="1"/>
    <x v="1"/>
    <s v="Light"/>
    <s v="Dark"/>
    <x v="5"/>
    <x v="0"/>
    <x v="99"/>
    <s v="O-"/>
    <x v="1"/>
  </r>
  <r>
    <s v="FAM03930"/>
    <n v="36"/>
    <x v="1"/>
    <n v="47"/>
    <x v="2"/>
    <x v="15"/>
    <x v="0"/>
    <x v="7"/>
    <x v="7"/>
    <x v="4"/>
    <x v="1"/>
    <x v="1"/>
    <x v="0"/>
    <s v="Light"/>
    <s v="Dark"/>
    <x v="2"/>
    <x v="1"/>
    <x v="160"/>
    <s v="B-"/>
    <x v="0"/>
  </r>
  <r>
    <s v="FAM03931"/>
    <n v="49"/>
    <x v="0"/>
    <n v="34"/>
    <x v="0"/>
    <x v="231"/>
    <x v="90"/>
    <x v="6"/>
    <x v="0"/>
    <x v="2"/>
    <x v="0"/>
    <x v="1"/>
    <x v="0"/>
    <s v="Medium"/>
    <s v="Light"/>
    <x v="2"/>
    <x v="0"/>
    <x v="151"/>
    <s v="B-"/>
    <x v="1"/>
  </r>
  <r>
    <s v="FAM03932"/>
    <n v="48"/>
    <x v="0"/>
    <n v="46"/>
    <x v="2"/>
    <x v="97"/>
    <x v="44"/>
    <x v="1"/>
    <x v="6"/>
    <x v="3"/>
    <x v="3"/>
    <x v="2"/>
    <x v="0"/>
    <s v="Olive"/>
    <s v="Medium"/>
    <x v="5"/>
    <x v="0"/>
    <x v="290"/>
    <s v="A-"/>
    <x v="0"/>
  </r>
  <r>
    <s v="FAM03933"/>
    <n v="38"/>
    <x v="1"/>
    <n v="23"/>
    <x v="1"/>
    <x v="101"/>
    <x v="16"/>
    <x v="0"/>
    <x v="1"/>
    <x v="1"/>
    <x v="0"/>
    <x v="0"/>
    <x v="1"/>
    <s v="Fair"/>
    <s v="Light"/>
    <x v="3"/>
    <x v="0"/>
    <x v="277"/>
    <s v="A+"/>
    <x v="1"/>
  </r>
  <r>
    <s v="FAM03938"/>
    <n v="39"/>
    <x v="1"/>
    <n v="49"/>
    <x v="2"/>
    <x v="261"/>
    <x v="227"/>
    <x v="6"/>
    <x v="1"/>
    <x v="1"/>
    <x v="3"/>
    <x v="3"/>
    <x v="1"/>
    <s v="Medium"/>
    <s v="Light"/>
    <x v="1"/>
    <x v="0"/>
    <x v="250"/>
    <s v="A-"/>
    <x v="0"/>
  </r>
  <r>
    <s v="FAM03939"/>
    <n v="43"/>
    <x v="1"/>
    <n v="31"/>
    <x v="0"/>
    <x v="140"/>
    <x v="104"/>
    <x v="0"/>
    <x v="0"/>
    <x v="2"/>
    <x v="3"/>
    <x v="0"/>
    <x v="0"/>
    <s v="Medium"/>
    <s v="Fair"/>
    <x v="5"/>
    <x v="1"/>
    <x v="187"/>
    <s v="B+"/>
    <x v="1"/>
  </r>
  <r>
    <s v="FAM03942"/>
    <n v="34"/>
    <x v="1"/>
    <n v="48"/>
    <x v="2"/>
    <x v="183"/>
    <x v="290"/>
    <x v="2"/>
    <x v="3"/>
    <x v="1"/>
    <x v="3"/>
    <x v="1"/>
    <x v="1"/>
    <s v="Fair"/>
    <s v="Olive"/>
    <x v="5"/>
    <x v="1"/>
    <x v="170"/>
    <s v="A-"/>
    <x v="2"/>
  </r>
  <r>
    <s v="FAM03943"/>
    <n v="39"/>
    <x v="1"/>
    <n v="26"/>
    <x v="1"/>
    <x v="40"/>
    <x v="291"/>
    <x v="4"/>
    <x v="1"/>
    <x v="1"/>
    <x v="1"/>
    <x v="0"/>
    <x v="0"/>
    <s v="Light"/>
    <s v="Olive"/>
    <x v="5"/>
    <x v="1"/>
    <x v="18"/>
    <s v="AB+"/>
    <x v="2"/>
  </r>
  <r>
    <s v="FAM03946"/>
    <n v="42"/>
    <x v="1"/>
    <n v="21"/>
    <x v="1"/>
    <x v="74"/>
    <x v="177"/>
    <x v="0"/>
    <x v="1"/>
    <x v="1"/>
    <x v="0"/>
    <x v="0"/>
    <x v="0"/>
    <s v="Medium"/>
    <s v="Olive"/>
    <x v="5"/>
    <x v="1"/>
    <x v="228"/>
    <s v="A-"/>
    <x v="1"/>
  </r>
  <r>
    <s v="FAM03949"/>
    <n v="48"/>
    <x v="0"/>
    <n v="21"/>
    <x v="1"/>
    <x v="202"/>
    <x v="263"/>
    <x v="4"/>
    <x v="3"/>
    <x v="4"/>
    <x v="1"/>
    <x v="1"/>
    <x v="0"/>
    <s v="Olive"/>
    <s v="Olive"/>
    <x v="0"/>
    <x v="1"/>
    <x v="263"/>
    <s v="B-"/>
    <x v="0"/>
  </r>
  <r>
    <s v="FAM03950"/>
    <n v="49"/>
    <x v="0"/>
    <n v="34"/>
    <x v="0"/>
    <x v="35"/>
    <x v="178"/>
    <x v="4"/>
    <x v="3"/>
    <x v="1"/>
    <x v="0"/>
    <x v="2"/>
    <x v="0"/>
    <s v="Fair"/>
    <s v="Light"/>
    <x v="2"/>
    <x v="0"/>
    <x v="19"/>
    <s v="B+"/>
    <x v="0"/>
  </r>
  <r>
    <s v="FAM03952"/>
    <n v="47"/>
    <x v="0"/>
    <n v="28"/>
    <x v="1"/>
    <x v="170"/>
    <x v="169"/>
    <x v="1"/>
    <x v="0"/>
    <x v="2"/>
    <x v="2"/>
    <x v="0"/>
    <x v="1"/>
    <s v="Dark"/>
    <s v="Dark"/>
    <x v="5"/>
    <x v="0"/>
    <x v="198"/>
    <s v="AB+"/>
    <x v="2"/>
  </r>
  <r>
    <s v="FAM03954"/>
    <n v="32"/>
    <x v="1"/>
    <n v="28"/>
    <x v="1"/>
    <x v="52"/>
    <x v="52"/>
    <x v="1"/>
    <x v="0"/>
    <x v="1"/>
    <x v="0"/>
    <x v="1"/>
    <x v="1"/>
    <s v="Dark"/>
    <s v="Medium"/>
    <x v="2"/>
    <x v="0"/>
    <x v="217"/>
    <s v="AB+"/>
    <x v="1"/>
  </r>
  <r>
    <s v="FAM03957"/>
    <n v="45"/>
    <x v="1"/>
    <n v="27"/>
    <x v="1"/>
    <x v="149"/>
    <x v="159"/>
    <x v="6"/>
    <x v="0"/>
    <x v="3"/>
    <x v="2"/>
    <x v="1"/>
    <x v="1"/>
    <s v="Medium"/>
    <s v="Fair"/>
    <x v="5"/>
    <x v="0"/>
    <x v="112"/>
    <s v="B+"/>
    <x v="2"/>
  </r>
  <r>
    <s v="FAM03958"/>
    <n v="41"/>
    <x v="1"/>
    <n v="43"/>
    <x v="0"/>
    <x v="257"/>
    <x v="67"/>
    <x v="0"/>
    <x v="3"/>
    <x v="1"/>
    <x v="0"/>
    <x v="2"/>
    <x v="0"/>
    <s v="Light"/>
    <s v="Dark"/>
    <x v="5"/>
    <x v="0"/>
    <x v="372"/>
    <s v="O+"/>
    <x v="1"/>
  </r>
  <r>
    <s v="FAM03960"/>
    <n v="50"/>
    <x v="0"/>
    <n v="25"/>
    <x v="1"/>
    <x v="226"/>
    <x v="104"/>
    <x v="4"/>
    <x v="3"/>
    <x v="0"/>
    <x v="3"/>
    <x v="1"/>
    <x v="0"/>
    <s v="Olive"/>
    <s v="Fair"/>
    <x v="5"/>
    <x v="1"/>
    <x v="30"/>
    <s v="B+"/>
    <x v="1"/>
  </r>
  <r>
    <s v="FAM03961"/>
    <n v="37"/>
    <x v="1"/>
    <n v="25"/>
    <x v="1"/>
    <x v="42"/>
    <x v="188"/>
    <x v="1"/>
    <x v="1"/>
    <x v="0"/>
    <x v="1"/>
    <x v="1"/>
    <x v="0"/>
    <s v="Olive"/>
    <s v="Olive"/>
    <x v="2"/>
    <x v="1"/>
    <x v="55"/>
    <s v="A-"/>
    <x v="1"/>
  </r>
  <r>
    <s v="FAM03962"/>
    <n v="43"/>
    <x v="1"/>
    <n v="25"/>
    <x v="1"/>
    <x v="189"/>
    <x v="85"/>
    <x v="0"/>
    <x v="7"/>
    <x v="2"/>
    <x v="3"/>
    <x v="1"/>
    <x v="0"/>
    <s v="Medium"/>
    <s v="Fair"/>
    <x v="5"/>
    <x v="1"/>
    <x v="137"/>
    <s v="B-"/>
    <x v="2"/>
  </r>
  <r>
    <s v="FAM03963"/>
    <n v="42"/>
    <x v="1"/>
    <n v="33"/>
    <x v="0"/>
    <x v="49"/>
    <x v="2"/>
    <x v="1"/>
    <x v="4"/>
    <x v="1"/>
    <x v="0"/>
    <x v="0"/>
    <x v="2"/>
    <s v="Dark"/>
    <s v="Medium"/>
    <x v="2"/>
    <x v="0"/>
    <x v="94"/>
    <s v="A+"/>
    <x v="0"/>
  </r>
  <r>
    <s v="FAM03964"/>
    <n v="41"/>
    <x v="1"/>
    <n v="30"/>
    <x v="1"/>
    <x v="58"/>
    <x v="187"/>
    <x v="0"/>
    <x v="1"/>
    <x v="3"/>
    <x v="2"/>
    <x v="3"/>
    <x v="2"/>
    <s v="Dark"/>
    <s v="Olive"/>
    <x v="5"/>
    <x v="0"/>
    <x v="7"/>
    <s v="A+"/>
    <x v="1"/>
  </r>
  <r>
    <s v="FAM03966"/>
    <n v="50"/>
    <x v="0"/>
    <n v="29"/>
    <x v="1"/>
    <x v="262"/>
    <x v="72"/>
    <x v="0"/>
    <x v="5"/>
    <x v="1"/>
    <x v="3"/>
    <x v="0"/>
    <x v="0"/>
    <s v="Dark"/>
    <s v="Fair"/>
    <x v="4"/>
    <x v="1"/>
    <x v="42"/>
    <s v="A-"/>
    <x v="1"/>
  </r>
  <r>
    <s v="FAM03968"/>
    <n v="47"/>
    <x v="0"/>
    <n v="39"/>
    <x v="0"/>
    <x v="206"/>
    <x v="252"/>
    <x v="1"/>
    <x v="3"/>
    <x v="4"/>
    <x v="2"/>
    <x v="0"/>
    <x v="1"/>
    <s v="Olive"/>
    <s v="Medium"/>
    <x v="3"/>
    <x v="1"/>
    <x v="186"/>
    <s v="A-"/>
    <x v="1"/>
  </r>
  <r>
    <s v="FAM03972"/>
    <n v="43"/>
    <x v="1"/>
    <n v="50"/>
    <x v="2"/>
    <x v="58"/>
    <x v="142"/>
    <x v="1"/>
    <x v="3"/>
    <x v="0"/>
    <x v="3"/>
    <x v="1"/>
    <x v="1"/>
    <s v="Medium"/>
    <s v="Medium"/>
    <x v="1"/>
    <x v="0"/>
    <x v="99"/>
    <s v="A+"/>
    <x v="1"/>
  </r>
  <r>
    <s v="FAM03974"/>
    <n v="42"/>
    <x v="1"/>
    <n v="45"/>
    <x v="0"/>
    <x v="216"/>
    <x v="73"/>
    <x v="4"/>
    <x v="0"/>
    <x v="0"/>
    <x v="0"/>
    <x v="1"/>
    <x v="1"/>
    <s v="Medium"/>
    <s v="Fair"/>
    <x v="1"/>
    <x v="0"/>
    <x v="240"/>
    <s v="B+"/>
    <x v="1"/>
  </r>
  <r>
    <s v="FAM03975"/>
    <n v="36"/>
    <x v="1"/>
    <n v="36"/>
    <x v="0"/>
    <x v="175"/>
    <x v="50"/>
    <x v="2"/>
    <x v="1"/>
    <x v="1"/>
    <x v="1"/>
    <x v="0"/>
    <x v="2"/>
    <s v="Olive"/>
    <s v="Fair"/>
    <x v="5"/>
    <x v="0"/>
    <x v="275"/>
    <s v="A+"/>
    <x v="1"/>
  </r>
  <r>
    <s v="FAM03977"/>
    <n v="50"/>
    <x v="0"/>
    <n v="50"/>
    <x v="2"/>
    <x v="109"/>
    <x v="159"/>
    <x v="4"/>
    <x v="1"/>
    <x v="0"/>
    <x v="3"/>
    <x v="1"/>
    <x v="2"/>
    <s v="Olive"/>
    <s v="Dark"/>
    <x v="2"/>
    <x v="0"/>
    <x v="6"/>
    <s v="AB+"/>
    <x v="0"/>
  </r>
  <r>
    <s v="FAM03978"/>
    <n v="50"/>
    <x v="0"/>
    <n v="37"/>
    <x v="0"/>
    <x v="56"/>
    <x v="292"/>
    <x v="1"/>
    <x v="1"/>
    <x v="3"/>
    <x v="3"/>
    <x v="1"/>
    <x v="0"/>
    <s v="Fair"/>
    <s v="Light"/>
    <x v="5"/>
    <x v="0"/>
    <x v="86"/>
    <s v="A-"/>
    <x v="1"/>
  </r>
  <r>
    <s v="FAM03981"/>
    <n v="41"/>
    <x v="1"/>
    <n v="34"/>
    <x v="0"/>
    <x v="301"/>
    <x v="267"/>
    <x v="4"/>
    <x v="6"/>
    <x v="1"/>
    <x v="1"/>
    <x v="2"/>
    <x v="2"/>
    <s v="Olive"/>
    <s v="Dark"/>
    <x v="1"/>
    <x v="1"/>
    <x v="227"/>
    <s v="B+"/>
    <x v="1"/>
  </r>
  <r>
    <s v="FAM03982"/>
    <n v="32"/>
    <x v="1"/>
    <n v="18"/>
    <x v="1"/>
    <x v="234"/>
    <x v="170"/>
    <x v="2"/>
    <x v="5"/>
    <x v="1"/>
    <x v="3"/>
    <x v="1"/>
    <x v="1"/>
    <s v="Olive"/>
    <s v="Medium"/>
    <x v="3"/>
    <x v="1"/>
    <x v="369"/>
    <s v="A-"/>
    <x v="2"/>
  </r>
  <r>
    <s v="FAM03983"/>
    <n v="44"/>
    <x v="1"/>
    <n v="20"/>
    <x v="1"/>
    <x v="113"/>
    <x v="146"/>
    <x v="1"/>
    <x v="3"/>
    <x v="3"/>
    <x v="0"/>
    <x v="2"/>
    <x v="2"/>
    <s v="Olive"/>
    <s v="Fair"/>
    <x v="5"/>
    <x v="0"/>
    <x v="294"/>
    <s v="A+"/>
    <x v="2"/>
  </r>
  <r>
    <s v="FAM03984"/>
    <n v="37"/>
    <x v="1"/>
    <n v="43"/>
    <x v="0"/>
    <x v="103"/>
    <x v="132"/>
    <x v="0"/>
    <x v="4"/>
    <x v="2"/>
    <x v="2"/>
    <x v="0"/>
    <x v="0"/>
    <s v="Olive"/>
    <s v="Olive"/>
    <x v="1"/>
    <x v="0"/>
    <x v="357"/>
    <s v="B+"/>
    <x v="1"/>
  </r>
  <r>
    <s v="FAM03985"/>
    <n v="31"/>
    <x v="1"/>
    <n v="48"/>
    <x v="2"/>
    <x v="40"/>
    <x v="48"/>
    <x v="0"/>
    <x v="7"/>
    <x v="2"/>
    <x v="1"/>
    <x v="1"/>
    <x v="1"/>
    <s v="Light"/>
    <s v="Fair"/>
    <x v="5"/>
    <x v="1"/>
    <x v="358"/>
    <s v="B-"/>
    <x v="2"/>
  </r>
  <r>
    <s v="FAM03986"/>
    <n v="36"/>
    <x v="1"/>
    <n v="25"/>
    <x v="1"/>
    <x v="62"/>
    <x v="30"/>
    <x v="0"/>
    <x v="3"/>
    <x v="3"/>
    <x v="0"/>
    <x v="0"/>
    <x v="0"/>
    <s v="Fair"/>
    <s v="Medium"/>
    <x v="1"/>
    <x v="0"/>
    <x v="236"/>
    <s v="O+"/>
    <x v="1"/>
  </r>
  <r>
    <s v="FAM03987"/>
    <n v="34"/>
    <x v="1"/>
    <n v="25"/>
    <x v="1"/>
    <x v="8"/>
    <x v="188"/>
    <x v="1"/>
    <x v="0"/>
    <x v="3"/>
    <x v="2"/>
    <x v="1"/>
    <x v="1"/>
    <s v="Medium"/>
    <s v="Olive"/>
    <x v="2"/>
    <x v="0"/>
    <x v="196"/>
    <s v="AB-"/>
    <x v="1"/>
  </r>
  <r>
    <s v="FAM03988"/>
    <n v="34"/>
    <x v="1"/>
    <n v="45"/>
    <x v="0"/>
    <x v="55"/>
    <x v="50"/>
    <x v="1"/>
    <x v="0"/>
    <x v="0"/>
    <x v="1"/>
    <x v="3"/>
    <x v="1"/>
    <s v="Medium"/>
    <s v="Light"/>
    <x v="3"/>
    <x v="0"/>
    <x v="315"/>
    <s v="AB+"/>
    <x v="1"/>
  </r>
  <r>
    <s v="FAM03989"/>
    <n v="34"/>
    <x v="1"/>
    <n v="21"/>
    <x v="1"/>
    <x v="174"/>
    <x v="39"/>
    <x v="0"/>
    <x v="1"/>
    <x v="3"/>
    <x v="0"/>
    <x v="0"/>
    <x v="1"/>
    <s v="Olive"/>
    <s v="Dark"/>
    <x v="3"/>
    <x v="1"/>
    <x v="178"/>
    <s v="A+"/>
    <x v="2"/>
  </r>
  <r>
    <s v="FAM03990"/>
    <n v="32"/>
    <x v="1"/>
    <n v="33"/>
    <x v="0"/>
    <x v="335"/>
    <x v="158"/>
    <x v="1"/>
    <x v="1"/>
    <x v="1"/>
    <x v="1"/>
    <x v="0"/>
    <x v="0"/>
    <s v="Light"/>
    <s v="Dark"/>
    <x v="4"/>
    <x v="0"/>
    <x v="361"/>
    <s v="A+"/>
    <x v="1"/>
  </r>
  <r>
    <s v="FAM03991"/>
    <n v="36"/>
    <x v="1"/>
    <n v="30"/>
    <x v="1"/>
    <x v="217"/>
    <x v="120"/>
    <x v="4"/>
    <x v="3"/>
    <x v="1"/>
    <x v="1"/>
    <x v="1"/>
    <x v="1"/>
    <s v="Olive"/>
    <s v="Light"/>
    <x v="1"/>
    <x v="0"/>
    <x v="87"/>
    <s v="B+"/>
    <x v="1"/>
  </r>
  <r>
    <s v="FAM03994"/>
    <n v="39"/>
    <x v="1"/>
    <n v="37"/>
    <x v="0"/>
    <x v="55"/>
    <x v="171"/>
    <x v="0"/>
    <x v="0"/>
    <x v="1"/>
    <x v="0"/>
    <x v="2"/>
    <x v="1"/>
    <s v="Light"/>
    <s v="Olive"/>
    <x v="5"/>
    <x v="1"/>
    <x v="106"/>
    <s v="B+"/>
    <x v="2"/>
  </r>
  <r>
    <s v="FAM03995"/>
    <n v="45"/>
    <x v="1"/>
    <n v="41"/>
    <x v="0"/>
    <x v="189"/>
    <x v="48"/>
    <x v="0"/>
    <x v="4"/>
    <x v="0"/>
    <x v="0"/>
    <x v="0"/>
    <x v="0"/>
    <s v="Olive"/>
    <s v="Olive"/>
    <x v="5"/>
    <x v="1"/>
    <x v="168"/>
    <s v="B+"/>
    <x v="1"/>
  </r>
  <r>
    <s v="FAM03996"/>
    <n v="46"/>
    <x v="0"/>
    <n v="36"/>
    <x v="0"/>
    <x v="133"/>
    <x v="214"/>
    <x v="6"/>
    <x v="1"/>
    <x v="1"/>
    <x v="2"/>
    <x v="0"/>
    <x v="0"/>
    <s v="Light"/>
    <s v="Fair"/>
    <x v="1"/>
    <x v="0"/>
    <x v="154"/>
    <s v="A-"/>
    <x v="0"/>
  </r>
  <r>
    <s v="FAM03997"/>
    <n v="40"/>
    <x v="1"/>
    <n v="34"/>
    <x v="0"/>
    <x v="197"/>
    <x v="154"/>
    <x v="0"/>
    <x v="3"/>
    <x v="1"/>
    <x v="4"/>
    <x v="0"/>
    <x v="2"/>
    <s v="Fair"/>
    <s v="Light"/>
    <x v="5"/>
    <x v="0"/>
    <x v="59"/>
    <s v="O+"/>
    <x v="1"/>
  </r>
  <r>
    <s v="FAM03998"/>
    <n v="37"/>
    <x v="1"/>
    <n v="22"/>
    <x v="1"/>
    <x v="226"/>
    <x v="244"/>
    <x v="3"/>
    <x v="1"/>
    <x v="1"/>
    <x v="3"/>
    <x v="3"/>
    <x v="0"/>
    <s v="Olive"/>
    <s v="Light"/>
    <x v="5"/>
    <x v="0"/>
    <x v="226"/>
    <s v="A+"/>
    <x v="2"/>
  </r>
  <r>
    <s v="FAM03999"/>
    <n v="32"/>
    <x v="1"/>
    <n v="42"/>
    <x v="0"/>
    <x v="164"/>
    <x v="269"/>
    <x v="4"/>
    <x v="3"/>
    <x v="1"/>
    <x v="1"/>
    <x v="1"/>
    <x v="0"/>
    <s v="Olive"/>
    <s v="Fair"/>
    <x v="5"/>
    <x v="1"/>
    <x v="55"/>
    <s v="B+"/>
    <x v="1"/>
  </r>
  <r>
    <s v="FAM04000"/>
    <n v="35"/>
    <x v="1"/>
    <n v="35"/>
    <x v="0"/>
    <x v="22"/>
    <x v="98"/>
    <x v="1"/>
    <x v="3"/>
    <x v="1"/>
    <x v="1"/>
    <x v="0"/>
    <x v="0"/>
    <s v="Fair"/>
    <s v="Dark"/>
    <x v="5"/>
    <x v="0"/>
    <x v="25"/>
    <s v="A+"/>
    <x v="1"/>
  </r>
  <r>
    <s v="FAM04002"/>
    <n v="31"/>
    <x v="1"/>
    <n v="44"/>
    <x v="0"/>
    <x v="195"/>
    <x v="22"/>
    <x v="1"/>
    <x v="3"/>
    <x v="4"/>
    <x v="1"/>
    <x v="0"/>
    <x v="0"/>
    <s v="Fair"/>
    <s v="Dark"/>
    <x v="5"/>
    <x v="1"/>
    <x v="27"/>
    <s v="A+"/>
    <x v="2"/>
  </r>
  <r>
    <s v="FAM04003"/>
    <n v="38"/>
    <x v="1"/>
    <n v="32"/>
    <x v="0"/>
    <x v="133"/>
    <x v="6"/>
    <x v="0"/>
    <x v="2"/>
    <x v="4"/>
    <x v="0"/>
    <x v="0"/>
    <x v="0"/>
    <s v="Olive"/>
    <s v="Medium"/>
    <x v="2"/>
    <x v="0"/>
    <x v="38"/>
    <s v="B-"/>
    <x v="1"/>
  </r>
  <r>
    <s v="FAM04006"/>
    <n v="37"/>
    <x v="1"/>
    <n v="39"/>
    <x v="0"/>
    <x v="202"/>
    <x v="177"/>
    <x v="3"/>
    <x v="1"/>
    <x v="0"/>
    <x v="2"/>
    <x v="3"/>
    <x v="0"/>
    <s v="Medium"/>
    <s v="Medium"/>
    <x v="5"/>
    <x v="0"/>
    <x v="113"/>
    <s v="AB+"/>
    <x v="1"/>
  </r>
  <r>
    <s v="FAM04007"/>
    <n v="35"/>
    <x v="1"/>
    <n v="37"/>
    <x v="0"/>
    <x v="280"/>
    <x v="104"/>
    <x v="2"/>
    <x v="3"/>
    <x v="1"/>
    <x v="2"/>
    <x v="0"/>
    <x v="0"/>
    <s v="Fair"/>
    <s v="Medium"/>
    <x v="5"/>
    <x v="1"/>
    <x v="161"/>
    <s v="A-"/>
    <x v="1"/>
  </r>
  <r>
    <s v="FAM04009"/>
    <n v="44"/>
    <x v="1"/>
    <n v="37"/>
    <x v="0"/>
    <x v="145"/>
    <x v="221"/>
    <x v="0"/>
    <x v="1"/>
    <x v="2"/>
    <x v="0"/>
    <x v="1"/>
    <x v="1"/>
    <s v="Light"/>
    <s v="Olive"/>
    <x v="5"/>
    <x v="0"/>
    <x v="308"/>
    <s v="A+"/>
    <x v="1"/>
  </r>
  <r>
    <s v="FAM04011"/>
    <n v="32"/>
    <x v="1"/>
    <n v="36"/>
    <x v="0"/>
    <x v="59"/>
    <x v="293"/>
    <x v="0"/>
    <x v="3"/>
    <x v="1"/>
    <x v="2"/>
    <x v="0"/>
    <x v="3"/>
    <s v="Fair"/>
    <s v="Fair"/>
    <x v="1"/>
    <x v="0"/>
    <x v="296"/>
    <s v="O-"/>
    <x v="1"/>
  </r>
  <r>
    <s v="FAM04012"/>
    <n v="36"/>
    <x v="1"/>
    <n v="23"/>
    <x v="1"/>
    <x v="57"/>
    <x v="39"/>
    <x v="4"/>
    <x v="5"/>
    <x v="0"/>
    <x v="0"/>
    <x v="0"/>
    <x v="2"/>
    <s v="Light"/>
    <s v="Medium"/>
    <x v="5"/>
    <x v="1"/>
    <x v="178"/>
    <s v="AB+"/>
    <x v="1"/>
  </r>
  <r>
    <s v="FAM04014"/>
    <n v="38"/>
    <x v="1"/>
    <n v="21"/>
    <x v="1"/>
    <x v="169"/>
    <x v="37"/>
    <x v="4"/>
    <x v="0"/>
    <x v="1"/>
    <x v="3"/>
    <x v="3"/>
    <x v="1"/>
    <s v="Fair"/>
    <s v="Olive"/>
    <x v="2"/>
    <x v="0"/>
    <x v="126"/>
    <s v="B-"/>
    <x v="1"/>
  </r>
  <r>
    <s v="FAM04015"/>
    <n v="32"/>
    <x v="1"/>
    <n v="39"/>
    <x v="0"/>
    <x v="129"/>
    <x v="11"/>
    <x v="0"/>
    <x v="3"/>
    <x v="0"/>
    <x v="1"/>
    <x v="0"/>
    <x v="3"/>
    <s v="Fair"/>
    <s v="Medium"/>
    <x v="1"/>
    <x v="1"/>
    <x v="64"/>
    <s v="O+"/>
    <x v="1"/>
  </r>
  <r>
    <s v="FAM04016"/>
    <n v="45"/>
    <x v="1"/>
    <n v="44"/>
    <x v="0"/>
    <x v="274"/>
    <x v="165"/>
    <x v="0"/>
    <x v="1"/>
    <x v="1"/>
    <x v="0"/>
    <x v="0"/>
    <x v="0"/>
    <s v="Medium"/>
    <s v="Fair"/>
    <x v="5"/>
    <x v="1"/>
    <x v="398"/>
    <s v="A+"/>
    <x v="1"/>
  </r>
  <r>
    <s v="FAM04017"/>
    <n v="33"/>
    <x v="1"/>
    <n v="24"/>
    <x v="1"/>
    <x v="71"/>
    <x v="157"/>
    <x v="1"/>
    <x v="0"/>
    <x v="3"/>
    <x v="0"/>
    <x v="0"/>
    <x v="0"/>
    <s v="Olive"/>
    <s v="Medium"/>
    <x v="1"/>
    <x v="0"/>
    <x v="236"/>
    <s v="AB+"/>
    <x v="1"/>
  </r>
  <r>
    <s v="FAM04018"/>
    <n v="50"/>
    <x v="0"/>
    <n v="20"/>
    <x v="1"/>
    <x v="144"/>
    <x v="17"/>
    <x v="0"/>
    <x v="3"/>
    <x v="1"/>
    <x v="3"/>
    <x v="2"/>
    <x v="1"/>
    <s v="Olive"/>
    <s v="Olive"/>
    <x v="0"/>
    <x v="0"/>
    <x v="327"/>
    <s v="O-"/>
    <x v="0"/>
  </r>
  <r>
    <s v="FAM04021"/>
    <n v="44"/>
    <x v="1"/>
    <n v="33"/>
    <x v="0"/>
    <x v="90"/>
    <x v="115"/>
    <x v="0"/>
    <x v="1"/>
    <x v="1"/>
    <x v="0"/>
    <x v="2"/>
    <x v="0"/>
    <s v="Fair"/>
    <s v="Dark"/>
    <x v="5"/>
    <x v="1"/>
    <x v="175"/>
    <s v="A+"/>
    <x v="2"/>
  </r>
  <r>
    <s v="FAM04022"/>
    <n v="32"/>
    <x v="1"/>
    <n v="42"/>
    <x v="0"/>
    <x v="265"/>
    <x v="111"/>
    <x v="0"/>
    <x v="0"/>
    <x v="3"/>
    <x v="1"/>
    <x v="1"/>
    <x v="1"/>
    <s v="Light"/>
    <s v="Light"/>
    <x v="3"/>
    <x v="0"/>
    <x v="87"/>
    <s v="B+"/>
    <x v="1"/>
  </r>
  <r>
    <s v="FAM04024"/>
    <n v="47"/>
    <x v="0"/>
    <n v="41"/>
    <x v="0"/>
    <x v="171"/>
    <x v="222"/>
    <x v="0"/>
    <x v="1"/>
    <x v="1"/>
    <x v="0"/>
    <x v="0"/>
    <x v="0"/>
    <s v="Dark"/>
    <s v="Medium"/>
    <x v="5"/>
    <x v="1"/>
    <x v="173"/>
    <s v="A-"/>
    <x v="0"/>
  </r>
  <r>
    <s v="FAM04025"/>
    <n v="49"/>
    <x v="0"/>
    <n v="32"/>
    <x v="0"/>
    <x v="121"/>
    <x v="169"/>
    <x v="7"/>
    <x v="3"/>
    <x v="1"/>
    <x v="0"/>
    <x v="3"/>
    <x v="1"/>
    <s v="Light"/>
    <s v="Olive"/>
    <x v="4"/>
    <x v="0"/>
    <x v="61"/>
    <s v="B+"/>
    <x v="1"/>
  </r>
  <r>
    <s v="FAM04027"/>
    <n v="47"/>
    <x v="0"/>
    <n v="31"/>
    <x v="0"/>
    <x v="29"/>
    <x v="137"/>
    <x v="4"/>
    <x v="4"/>
    <x v="1"/>
    <x v="0"/>
    <x v="1"/>
    <x v="0"/>
    <s v="Dark"/>
    <s v="Medium"/>
    <x v="2"/>
    <x v="1"/>
    <x v="71"/>
    <s v="AB+"/>
    <x v="0"/>
  </r>
  <r>
    <s v="FAM04030"/>
    <n v="35"/>
    <x v="1"/>
    <n v="31"/>
    <x v="0"/>
    <x v="308"/>
    <x v="112"/>
    <x v="4"/>
    <x v="1"/>
    <x v="0"/>
    <x v="0"/>
    <x v="1"/>
    <x v="0"/>
    <s v="Dark"/>
    <s v="Medium"/>
    <x v="1"/>
    <x v="1"/>
    <x v="289"/>
    <s v="AB-"/>
    <x v="2"/>
  </r>
  <r>
    <s v="FAM04031"/>
    <n v="41"/>
    <x v="1"/>
    <n v="34"/>
    <x v="0"/>
    <x v="334"/>
    <x v="206"/>
    <x v="4"/>
    <x v="1"/>
    <x v="3"/>
    <x v="0"/>
    <x v="0"/>
    <x v="0"/>
    <s v="Fair"/>
    <s v="Light"/>
    <x v="0"/>
    <x v="0"/>
    <x v="136"/>
    <s v="AB-"/>
    <x v="0"/>
  </r>
  <r>
    <s v="FAM04036"/>
    <n v="33"/>
    <x v="1"/>
    <n v="49"/>
    <x v="2"/>
    <x v="45"/>
    <x v="252"/>
    <x v="4"/>
    <x v="3"/>
    <x v="1"/>
    <x v="0"/>
    <x v="1"/>
    <x v="1"/>
    <s v="Fair"/>
    <s v="Dark"/>
    <x v="5"/>
    <x v="1"/>
    <x v="139"/>
    <s v="B-"/>
    <x v="2"/>
  </r>
  <r>
    <s v="FAM04041"/>
    <n v="31"/>
    <x v="1"/>
    <n v="34"/>
    <x v="0"/>
    <x v="271"/>
    <x v="106"/>
    <x v="1"/>
    <x v="0"/>
    <x v="2"/>
    <x v="0"/>
    <x v="0"/>
    <x v="1"/>
    <s v="Light"/>
    <s v="Medium"/>
    <x v="5"/>
    <x v="1"/>
    <x v="95"/>
    <s v="AB-"/>
    <x v="2"/>
  </r>
  <r>
    <s v="FAM04042"/>
    <n v="50"/>
    <x v="0"/>
    <n v="34"/>
    <x v="0"/>
    <x v="194"/>
    <x v="0"/>
    <x v="1"/>
    <x v="0"/>
    <x v="3"/>
    <x v="0"/>
    <x v="1"/>
    <x v="1"/>
    <s v="Light"/>
    <s v="Medium"/>
    <x v="1"/>
    <x v="1"/>
    <x v="159"/>
    <s v="AB+"/>
    <x v="0"/>
  </r>
  <r>
    <s v="FAM04043"/>
    <n v="48"/>
    <x v="0"/>
    <n v="35"/>
    <x v="0"/>
    <x v="336"/>
    <x v="69"/>
    <x v="0"/>
    <x v="0"/>
    <x v="1"/>
    <x v="0"/>
    <x v="1"/>
    <x v="3"/>
    <s v="Dark"/>
    <s v="Olive"/>
    <x v="2"/>
    <x v="0"/>
    <x v="387"/>
    <s v="B+"/>
    <x v="1"/>
  </r>
  <r>
    <s v="FAM04045"/>
    <n v="44"/>
    <x v="1"/>
    <n v="25"/>
    <x v="1"/>
    <x v="52"/>
    <x v="215"/>
    <x v="4"/>
    <x v="0"/>
    <x v="1"/>
    <x v="3"/>
    <x v="0"/>
    <x v="0"/>
    <s v="Fair"/>
    <s v="Light"/>
    <x v="5"/>
    <x v="1"/>
    <x v="179"/>
    <s v="B+"/>
    <x v="1"/>
  </r>
  <r>
    <s v="FAM04046"/>
    <n v="50"/>
    <x v="0"/>
    <n v="30"/>
    <x v="1"/>
    <x v="85"/>
    <x v="144"/>
    <x v="1"/>
    <x v="1"/>
    <x v="2"/>
    <x v="3"/>
    <x v="1"/>
    <x v="1"/>
    <s v="Light"/>
    <s v="Fair"/>
    <x v="2"/>
    <x v="0"/>
    <x v="19"/>
    <s v="A+"/>
    <x v="0"/>
  </r>
  <r>
    <s v="FAM04047"/>
    <n v="40"/>
    <x v="1"/>
    <n v="40"/>
    <x v="0"/>
    <x v="167"/>
    <x v="42"/>
    <x v="4"/>
    <x v="0"/>
    <x v="1"/>
    <x v="0"/>
    <x v="0"/>
    <x v="0"/>
    <s v="Light"/>
    <s v="Light"/>
    <x v="5"/>
    <x v="1"/>
    <x v="36"/>
    <s v="B+"/>
    <x v="1"/>
  </r>
  <r>
    <s v="FAM04048"/>
    <n v="39"/>
    <x v="1"/>
    <n v="37"/>
    <x v="0"/>
    <x v="133"/>
    <x v="66"/>
    <x v="0"/>
    <x v="5"/>
    <x v="2"/>
    <x v="1"/>
    <x v="0"/>
    <x v="0"/>
    <s v="Light"/>
    <s v="Dark"/>
    <x v="0"/>
    <x v="0"/>
    <x v="275"/>
    <s v="A+"/>
    <x v="0"/>
  </r>
  <r>
    <s v="FAM04049"/>
    <n v="41"/>
    <x v="1"/>
    <n v="39"/>
    <x v="0"/>
    <x v="166"/>
    <x v="111"/>
    <x v="4"/>
    <x v="1"/>
    <x v="1"/>
    <x v="1"/>
    <x v="1"/>
    <x v="0"/>
    <s v="Fair"/>
    <s v="Light"/>
    <x v="0"/>
    <x v="0"/>
    <x v="87"/>
    <s v="AB+"/>
    <x v="0"/>
  </r>
  <r>
    <s v="FAM04051"/>
    <n v="32"/>
    <x v="1"/>
    <n v="20"/>
    <x v="1"/>
    <x v="188"/>
    <x v="277"/>
    <x v="2"/>
    <x v="1"/>
    <x v="1"/>
    <x v="3"/>
    <x v="0"/>
    <x v="2"/>
    <s v="Fair"/>
    <s v="Dark"/>
    <x v="2"/>
    <x v="1"/>
    <x v="291"/>
    <s v="A+"/>
    <x v="1"/>
  </r>
  <r>
    <s v="FAM04052"/>
    <n v="39"/>
    <x v="1"/>
    <n v="50"/>
    <x v="2"/>
    <x v="176"/>
    <x v="57"/>
    <x v="6"/>
    <x v="5"/>
    <x v="1"/>
    <x v="1"/>
    <x v="0"/>
    <x v="1"/>
    <s v="Light"/>
    <s v="Light"/>
    <x v="2"/>
    <x v="0"/>
    <x v="97"/>
    <s v="A-"/>
    <x v="0"/>
  </r>
  <r>
    <s v="FAM04053"/>
    <n v="32"/>
    <x v="1"/>
    <n v="34"/>
    <x v="0"/>
    <x v="23"/>
    <x v="92"/>
    <x v="4"/>
    <x v="1"/>
    <x v="3"/>
    <x v="1"/>
    <x v="3"/>
    <x v="2"/>
    <s v="Olive"/>
    <s v="Light"/>
    <x v="5"/>
    <x v="0"/>
    <x v="12"/>
    <s v="AB+"/>
    <x v="2"/>
  </r>
  <r>
    <s v="FAM04054"/>
    <n v="36"/>
    <x v="1"/>
    <n v="36"/>
    <x v="0"/>
    <x v="70"/>
    <x v="244"/>
    <x v="1"/>
    <x v="3"/>
    <x v="0"/>
    <x v="0"/>
    <x v="0"/>
    <x v="0"/>
    <s v="Medium"/>
    <s v="Medium"/>
    <x v="5"/>
    <x v="0"/>
    <x v="175"/>
    <s v="A+"/>
    <x v="2"/>
  </r>
  <r>
    <s v="FAM04058"/>
    <n v="34"/>
    <x v="1"/>
    <n v="31"/>
    <x v="0"/>
    <x v="232"/>
    <x v="190"/>
    <x v="1"/>
    <x v="0"/>
    <x v="2"/>
    <x v="0"/>
    <x v="0"/>
    <x v="0"/>
    <s v="Dark"/>
    <s v="Fair"/>
    <x v="5"/>
    <x v="1"/>
    <x v="280"/>
    <s v="AB+"/>
    <x v="2"/>
  </r>
  <r>
    <s v="FAM04059"/>
    <n v="32"/>
    <x v="1"/>
    <n v="19"/>
    <x v="1"/>
    <x v="44"/>
    <x v="44"/>
    <x v="1"/>
    <x v="3"/>
    <x v="0"/>
    <x v="1"/>
    <x v="0"/>
    <x v="1"/>
    <s v="Olive"/>
    <s v="Medium"/>
    <x v="1"/>
    <x v="0"/>
    <x v="129"/>
    <s v="A-"/>
    <x v="1"/>
  </r>
  <r>
    <s v="FAM04060"/>
    <n v="36"/>
    <x v="1"/>
    <n v="35"/>
    <x v="0"/>
    <x v="60"/>
    <x v="204"/>
    <x v="4"/>
    <x v="4"/>
    <x v="3"/>
    <x v="1"/>
    <x v="0"/>
    <x v="1"/>
    <s v="Fair"/>
    <s v="Fair"/>
    <x v="5"/>
    <x v="1"/>
    <x v="95"/>
    <s v="AB+"/>
    <x v="1"/>
  </r>
  <r>
    <s v="FAM04061"/>
    <n v="43"/>
    <x v="1"/>
    <n v="23"/>
    <x v="1"/>
    <x v="79"/>
    <x v="294"/>
    <x v="1"/>
    <x v="1"/>
    <x v="3"/>
    <x v="0"/>
    <x v="0"/>
    <x v="0"/>
    <s v="Fair"/>
    <s v="Medium"/>
    <x v="1"/>
    <x v="0"/>
    <x v="113"/>
    <s v="A+"/>
    <x v="1"/>
  </r>
  <r>
    <s v="FAM04063"/>
    <n v="46"/>
    <x v="0"/>
    <n v="38"/>
    <x v="0"/>
    <x v="53"/>
    <x v="150"/>
    <x v="0"/>
    <x v="3"/>
    <x v="1"/>
    <x v="0"/>
    <x v="3"/>
    <x v="0"/>
    <s v="Olive"/>
    <s v="Medium"/>
    <x v="4"/>
    <x v="1"/>
    <x v="347"/>
    <s v="O-"/>
    <x v="0"/>
  </r>
  <r>
    <s v="FAM04064"/>
    <n v="42"/>
    <x v="1"/>
    <n v="45"/>
    <x v="0"/>
    <x v="224"/>
    <x v="119"/>
    <x v="1"/>
    <x v="1"/>
    <x v="1"/>
    <x v="3"/>
    <x v="3"/>
    <x v="1"/>
    <s v="Medium"/>
    <s v="Dark"/>
    <x v="5"/>
    <x v="0"/>
    <x v="124"/>
    <s v="A-"/>
    <x v="1"/>
  </r>
  <r>
    <s v="FAM04067"/>
    <n v="45"/>
    <x v="1"/>
    <n v="50"/>
    <x v="2"/>
    <x v="203"/>
    <x v="135"/>
    <x v="0"/>
    <x v="0"/>
    <x v="1"/>
    <x v="3"/>
    <x v="0"/>
    <x v="1"/>
    <s v="Dark"/>
    <s v="Medium"/>
    <x v="0"/>
    <x v="0"/>
    <x v="0"/>
    <s v="B-"/>
    <x v="0"/>
  </r>
  <r>
    <s v="FAM04068"/>
    <n v="32"/>
    <x v="1"/>
    <n v="33"/>
    <x v="0"/>
    <x v="55"/>
    <x v="127"/>
    <x v="6"/>
    <x v="1"/>
    <x v="2"/>
    <x v="3"/>
    <x v="2"/>
    <x v="1"/>
    <s v="Dark"/>
    <s v="Light"/>
    <x v="2"/>
    <x v="1"/>
    <x v="28"/>
    <s v="A+"/>
    <x v="1"/>
  </r>
  <r>
    <s v="FAM04069"/>
    <n v="47"/>
    <x v="0"/>
    <n v="39"/>
    <x v="0"/>
    <x v="97"/>
    <x v="22"/>
    <x v="2"/>
    <x v="1"/>
    <x v="2"/>
    <x v="1"/>
    <x v="3"/>
    <x v="3"/>
    <s v="Medium"/>
    <s v="Fair"/>
    <x v="5"/>
    <x v="1"/>
    <x v="16"/>
    <s v="A-"/>
    <x v="1"/>
  </r>
  <r>
    <s v="FAM04070"/>
    <n v="44"/>
    <x v="1"/>
    <n v="30"/>
    <x v="1"/>
    <x v="93"/>
    <x v="102"/>
    <x v="4"/>
    <x v="1"/>
    <x v="0"/>
    <x v="2"/>
    <x v="0"/>
    <x v="1"/>
    <s v="Olive"/>
    <s v="Fair"/>
    <x v="1"/>
    <x v="0"/>
    <x v="48"/>
    <s v="AB-"/>
    <x v="1"/>
  </r>
  <r>
    <s v="FAM04071"/>
    <n v="35"/>
    <x v="1"/>
    <n v="19"/>
    <x v="1"/>
    <x v="161"/>
    <x v="147"/>
    <x v="0"/>
    <x v="7"/>
    <x v="1"/>
    <x v="0"/>
    <x v="1"/>
    <x v="1"/>
    <s v="Medium"/>
    <s v="Fair"/>
    <x v="1"/>
    <x v="1"/>
    <x v="312"/>
    <s v="B+"/>
    <x v="2"/>
  </r>
  <r>
    <s v="FAM04073"/>
    <n v="37"/>
    <x v="1"/>
    <n v="45"/>
    <x v="0"/>
    <x v="16"/>
    <x v="241"/>
    <x v="3"/>
    <x v="0"/>
    <x v="0"/>
    <x v="0"/>
    <x v="0"/>
    <x v="0"/>
    <s v="Medium"/>
    <s v="Olive"/>
    <x v="2"/>
    <x v="0"/>
    <x v="140"/>
    <s v="AB+"/>
    <x v="1"/>
  </r>
  <r>
    <s v="FAM04074"/>
    <n v="36"/>
    <x v="1"/>
    <n v="24"/>
    <x v="1"/>
    <x v="69"/>
    <x v="56"/>
    <x v="0"/>
    <x v="1"/>
    <x v="1"/>
    <x v="1"/>
    <x v="3"/>
    <x v="0"/>
    <s v="Olive"/>
    <s v="Fair"/>
    <x v="4"/>
    <x v="1"/>
    <x v="166"/>
    <s v="A-"/>
    <x v="1"/>
  </r>
  <r>
    <s v="FAM04075"/>
    <n v="49"/>
    <x v="0"/>
    <n v="35"/>
    <x v="0"/>
    <x v="127"/>
    <x v="253"/>
    <x v="1"/>
    <x v="1"/>
    <x v="0"/>
    <x v="0"/>
    <x v="2"/>
    <x v="1"/>
    <s v="Light"/>
    <s v="Light"/>
    <x v="5"/>
    <x v="0"/>
    <x v="0"/>
    <s v="A-"/>
    <x v="1"/>
  </r>
  <r>
    <s v="FAM04076"/>
    <n v="32"/>
    <x v="1"/>
    <n v="21"/>
    <x v="1"/>
    <x v="289"/>
    <x v="150"/>
    <x v="0"/>
    <x v="3"/>
    <x v="1"/>
    <x v="0"/>
    <x v="3"/>
    <x v="1"/>
    <s v="Medium"/>
    <s v="Dark"/>
    <x v="0"/>
    <x v="1"/>
    <x v="280"/>
    <s v="O+"/>
    <x v="1"/>
  </r>
  <r>
    <s v="FAM04078"/>
    <n v="48"/>
    <x v="0"/>
    <n v="41"/>
    <x v="0"/>
    <x v="239"/>
    <x v="235"/>
    <x v="4"/>
    <x v="0"/>
    <x v="1"/>
    <x v="0"/>
    <x v="3"/>
    <x v="1"/>
    <s v="Dark"/>
    <s v="Fair"/>
    <x v="2"/>
    <x v="1"/>
    <x v="142"/>
    <s v="B+"/>
    <x v="0"/>
  </r>
  <r>
    <s v="FAM04079"/>
    <n v="49"/>
    <x v="0"/>
    <n v="37"/>
    <x v="0"/>
    <x v="285"/>
    <x v="119"/>
    <x v="2"/>
    <x v="1"/>
    <x v="1"/>
    <x v="0"/>
    <x v="1"/>
    <x v="0"/>
    <s v="Olive"/>
    <s v="Light"/>
    <x v="2"/>
    <x v="1"/>
    <x v="42"/>
    <s v="A+"/>
    <x v="0"/>
  </r>
  <r>
    <s v="FAM04080"/>
    <n v="37"/>
    <x v="1"/>
    <n v="48"/>
    <x v="2"/>
    <x v="243"/>
    <x v="268"/>
    <x v="4"/>
    <x v="1"/>
    <x v="3"/>
    <x v="3"/>
    <x v="2"/>
    <x v="0"/>
    <s v="Olive"/>
    <s v="Light"/>
    <x v="2"/>
    <x v="0"/>
    <x v="253"/>
    <s v="AB-"/>
    <x v="0"/>
  </r>
  <r>
    <s v="FAM04081"/>
    <n v="32"/>
    <x v="1"/>
    <n v="41"/>
    <x v="0"/>
    <x v="1"/>
    <x v="13"/>
    <x v="2"/>
    <x v="3"/>
    <x v="0"/>
    <x v="0"/>
    <x v="2"/>
    <x v="1"/>
    <s v="Medium"/>
    <s v="Light"/>
    <x v="1"/>
    <x v="0"/>
    <x v="295"/>
    <s v="A-"/>
    <x v="1"/>
  </r>
  <r>
    <s v="FAM04082"/>
    <n v="40"/>
    <x v="1"/>
    <n v="24"/>
    <x v="1"/>
    <x v="148"/>
    <x v="221"/>
    <x v="1"/>
    <x v="1"/>
    <x v="3"/>
    <x v="0"/>
    <x v="3"/>
    <x v="0"/>
    <s v="Olive"/>
    <s v="Dark"/>
    <x v="5"/>
    <x v="1"/>
    <x v="208"/>
    <s v="A+"/>
    <x v="2"/>
  </r>
  <r>
    <s v="FAM04083"/>
    <n v="49"/>
    <x v="0"/>
    <n v="43"/>
    <x v="0"/>
    <x v="136"/>
    <x v="56"/>
    <x v="0"/>
    <x v="0"/>
    <x v="1"/>
    <x v="3"/>
    <x v="1"/>
    <x v="1"/>
    <s v="Light"/>
    <s v="Medium"/>
    <x v="5"/>
    <x v="1"/>
    <x v="9"/>
    <s v="B+"/>
    <x v="1"/>
  </r>
  <r>
    <s v="FAM04084"/>
    <n v="40"/>
    <x v="1"/>
    <n v="30"/>
    <x v="1"/>
    <x v="149"/>
    <x v="54"/>
    <x v="1"/>
    <x v="5"/>
    <x v="2"/>
    <x v="0"/>
    <x v="3"/>
    <x v="2"/>
    <s v="Medium"/>
    <s v="Light"/>
    <x v="2"/>
    <x v="0"/>
    <x v="198"/>
    <s v="A+"/>
    <x v="1"/>
  </r>
  <r>
    <s v="FAM04085"/>
    <n v="36"/>
    <x v="1"/>
    <n v="25"/>
    <x v="1"/>
    <x v="226"/>
    <x v="121"/>
    <x v="4"/>
    <x v="7"/>
    <x v="1"/>
    <x v="1"/>
    <x v="0"/>
    <x v="0"/>
    <s v="Olive"/>
    <s v="Dark"/>
    <x v="2"/>
    <x v="0"/>
    <x v="80"/>
    <s v="B-"/>
    <x v="1"/>
  </r>
  <r>
    <s v="FAM04086"/>
    <n v="38"/>
    <x v="1"/>
    <n v="22"/>
    <x v="1"/>
    <x v="116"/>
    <x v="186"/>
    <x v="1"/>
    <x v="3"/>
    <x v="2"/>
    <x v="2"/>
    <x v="0"/>
    <x v="0"/>
    <s v="Olive"/>
    <s v="Medium"/>
    <x v="1"/>
    <x v="0"/>
    <x v="140"/>
    <s v="A+"/>
    <x v="1"/>
  </r>
  <r>
    <s v="FAM04087"/>
    <n v="34"/>
    <x v="1"/>
    <n v="30"/>
    <x v="1"/>
    <x v="294"/>
    <x v="89"/>
    <x v="1"/>
    <x v="1"/>
    <x v="2"/>
    <x v="0"/>
    <x v="1"/>
    <x v="0"/>
    <s v="Fair"/>
    <s v="Fair"/>
    <x v="5"/>
    <x v="0"/>
    <x v="86"/>
    <s v="A+"/>
    <x v="2"/>
  </r>
  <r>
    <s v="FAM04090"/>
    <n v="50"/>
    <x v="0"/>
    <n v="31"/>
    <x v="0"/>
    <x v="300"/>
    <x v="5"/>
    <x v="0"/>
    <x v="0"/>
    <x v="1"/>
    <x v="2"/>
    <x v="3"/>
    <x v="1"/>
    <s v="Medium"/>
    <s v="Medium"/>
    <x v="2"/>
    <x v="1"/>
    <x v="64"/>
    <s v="B+"/>
    <x v="1"/>
  </r>
  <r>
    <s v="FAM04091"/>
    <n v="42"/>
    <x v="1"/>
    <n v="49"/>
    <x v="2"/>
    <x v="11"/>
    <x v="117"/>
    <x v="4"/>
    <x v="0"/>
    <x v="0"/>
    <x v="1"/>
    <x v="2"/>
    <x v="1"/>
    <s v="Medium"/>
    <s v="Olive"/>
    <x v="5"/>
    <x v="1"/>
    <x v="148"/>
    <s v="B+"/>
    <x v="1"/>
  </r>
  <r>
    <s v="FAM04092"/>
    <n v="49"/>
    <x v="0"/>
    <n v="44"/>
    <x v="0"/>
    <x v="117"/>
    <x v="48"/>
    <x v="0"/>
    <x v="3"/>
    <x v="2"/>
    <x v="0"/>
    <x v="1"/>
    <x v="2"/>
    <s v="Medium"/>
    <s v="Dark"/>
    <x v="3"/>
    <x v="0"/>
    <x v="268"/>
    <s v="O-"/>
    <x v="0"/>
  </r>
  <r>
    <s v="FAM04099"/>
    <n v="35"/>
    <x v="1"/>
    <n v="25"/>
    <x v="1"/>
    <x v="50"/>
    <x v="66"/>
    <x v="1"/>
    <x v="1"/>
    <x v="0"/>
    <x v="0"/>
    <x v="1"/>
    <x v="3"/>
    <s v="Light"/>
    <s v="Light"/>
    <x v="1"/>
    <x v="1"/>
    <x v="182"/>
    <s v="A+"/>
    <x v="1"/>
  </r>
  <r>
    <s v="FAM04102"/>
    <n v="34"/>
    <x v="1"/>
    <n v="33"/>
    <x v="0"/>
    <x v="183"/>
    <x v="96"/>
    <x v="2"/>
    <x v="3"/>
    <x v="3"/>
    <x v="1"/>
    <x v="0"/>
    <x v="1"/>
    <s v="Dark"/>
    <s v="Olive"/>
    <x v="5"/>
    <x v="0"/>
    <x v="208"/>
    <s v="A+"/>
    <x v="2"/>
  </r>
  <r>
    <s v="FAM04103"/>
    <n v="31"/>
    <x v="1"/>
    <n v="33"/>
    <x v="0"/>
    <x v="78"/>
    <x v="59"/>
    <x v="1"/>
    <x v="3"/>
    <x v="1"/>
    <x v="3"/>
    <x v="1"/>
    <x v="0"/>
    <s v="Medium"/>
    <s v="Light"/>
    <x v="4"/>
    <x v="0"/>
    <x v="200"/>
    <s v="A-"/>
    <x v="1"/>
  </r>
  <r>
    <s v="FAM04105"/>
    <n v="33"/>
    <x v="1"/>
    <n v="26"/>
    <x v="1"/>
    <x v="265"/>
    <x v="11"/>
    <x v="1"/>
    <x v="3"/>
    <x v="1"/>
    <x v="0"/>
    <x v="1"/>
    <x v="3"/>
    <s v="Fair"/>
    <s v="Fair"/>
    <x v="3"/>
    <x v="1"/>
    <x v="268"/>
    <s v="A-"/>
    <x v="1"/>
  </r>
  <r>
    <s v="FAM04108"/>
    <n v="46"/>
    <x v="0"/>
    <n v="29"/>
    <x v="1"/>
    <x v="127"/>
    <x v="114"/>
    <x v="1"/>
    <x v="1"/>
    <x v="0"/>
    <x v="3"/>
    <x v="3"/>
    <x v="0"/>
    <s v="Fair"/>
    <s v="Medium"/>
    <x v="4"/>
    <x v="1"/>
    <x v="232"/>
    <s v="A+"/>
    <x v="0"/>
  </r>
  <r>
    <s v="FAM04109"/>
    <n v="31"/>
    <x v="1"/>
    <n v="36"/>
    <x v="0"/>
    <x v="66"/>
    <x v="157"/>
    <x v="4"/>
    <x v="1"/>
    <x v="1"/>
    <x v="0"/>
    <x v="1"/>
    <x v="1"/>
    <s v="Dark"/>
    <s v="Light"/>
    <x v="3"/>
    <x v="0"/>
    <x v="147"/>
    <s v="AB+"/>
    <x v="2"/>
  </r>
  <r>
    <s v="FAM04112"/>
    <n v="50"/>
    <x v="0"/>
    <n v="18"/>
    <x v="1"/>
    <x v="112"/>
    <x v="157"/>
    <x v="1"/>
    <x v="1"/>
    <x v="2"/>
    <x v="0"/>
    <x v="1"/>
    <x v="1"/>
    <s v="Olive"/>
    <s v="Light"/>
    <x v="5"/>
    <x v="1"/>
    <x v="41"/>
    <s v="A+"/>
    <x v="1"/>
  </r>
  <r>
    <s v="FAM04113"/>
    <n v="36"/>
    <x v="1"/>
    <n v="19"/>
    <x v="1"/>
    <x v="136"/>
    <x v="237"/>
    <x v="4"/>
    <x v="3"/>
    <x v="3"/>
    <x v="3"/>
    <x v="1"/>
    <x v="2"/>
    <s v="Light"/>
    <s v="Dark"/>
    <x v="1"/>
    <x v="0"/>
    <x v="181"/>
    <s v="B-"/>
    <x v="1"/>
  </r>
  <r>
    <s v="FAM04116"/>
    <n v="48"/>
    <x v="0"/>
    <n v="42"/>
    <x v="0"/>
    <x v="117"/>
    <x v="95"/>
    <x v="6"/>
    <x v="0"/>
    <x v="3"/>
    <x v="1"/>
    <x v="3"/>
    <x v="1"/>
    <s v="Medium"/>
    <s v="Dark"/>
    <x v="0"/>
    <x v="0"/>
    <x v="1"/>
    <s v="B-"/>
    <x v="0"/>
  </r>
  <r>
    <s v="FAM04117"/>
    <n v="40"/>
    <x v="1"/>
    <n v="19"/>
    <x v="1"/>
    <x v="65"/>
    <x v="90"/>
    <x v="1"/>
    <x v="0"/>
    <x v="4"/>
    <x v="0"/>
    <x v="2"/>
    <x v="1"/>
    <s v="Medium"/>
    <s v="Medium"/>
    <x v="1"/>
    <x v="0"/>
    <x v="196"/>
    <s v="AB+"/>
    <x v="1"/>
  </r>
  <r>
    <s v="FAM04118"/>
    <n v="40"/>
    <x v="1"/>
    <n v="26"/>
    <x v="1"/>
    <x v="246"/>
    <x v="22"/>
    <x v="1"/>
    <x v="1"/>
    <x v="3"/>
    <x v="1"/>
    <x v="1"/>
    <x v="0"/>
    <s v="Light"/>
    <s v="Medium"/>
    <x v="0"/>
    <x v="0"/>
    <x v="237"/>
    <s v="A-"/>
    <x v="0"/>
  </r>
  <r>
    <s v="FAM04119"/>
    <n v="42"/>
    <x v="1"/>
    <n v="26"/>
    <x v="1"/>
    <x v="255"/>
    <x v="19"/>
    <x v="3"/>
    <x v="6"/>
    <x v="1"/>
    <x v="2"/>
    <x v="1"/>
    <x v="0"/>
    <s v="Dark"/>
    <s v="Dark"/>
    <x v="5"/>
    <x v="0"/>
    <x v="200"/>
    <s v="A-"/>
    <x v="2"/>
  </r>
  <r>
    <s v="FAM04121"/>
    <n v="41"/>
    <x v="1"/>
    <n v="23"/>
    <x v="1"/>
    <x v="232"/>
    <x v="111"/>
    <x v="1"/>
    <x v="3"/>
    <x v="1"/>
    <x v="0"/>
    <x v="0"/>
    <x v="3"/>
    <s v="Light"/>
    <s v="Olive"/>
    <x v="2"/>
    <x v="1"/>
    <x v="194"/>
    <s v="A+"/>
    <x v="1"/>
  </r>
  <r>
    <s v="FAM04125"/>
    <n v="43"/>
    <x v="1"/>
    <n v="24"/>
    <x v="1"/>
    <x v="261"/>
    <x v="32"/>
    <x v="6"/>
    <x v="0"/>
    <x v="2"/>
    <x v="0"/>
    <x v="3"/>
    <x v="0"/>
    <s v="Medium"/>
    <s v="Light"/>
    <x v="0"/>
    <x v="0"/>
    <x v="172"/>
    <s v="B-"/>
    <x v="0"/>
  </r>
  <r>
    <s v="FAM04126"/>
    <n v="40"/>
    <x v="1"/>
    <n v="28"/>
    <x v="1"/>
    <x v="114"/>
    <x v="63"/>
    <x v="4"/>
    <x v="3"/>
    <x v="1"/>
    <x v="1"/>
    <x v="0"/>
    <x v="0"/>
    <s v="Light"/>
    <s v="Fair"/>
    <x v="1"/>
    <x v="1"/>
    <x v="365"/>
    <s v="B+"/>
    <x v="1"/>
  </r>
  <r>
    <s v="FAM04128"/>
    <n v="38"/>
    <x v="1"/>
    <n v="27"/>
    <x v="1"/>
    <x v="173"/>
    <x v="2"/>
    <x v="4"/>
    <x v="4"/>
    <x v="3"/>
    <x v="0"/>
    <x v="1"/>
    <x v="1"/>
    <s v="Medium"/>
    <s v="Dark"/>
    <x v="4"/>
    <x v="1"/>
    <x v="35"/>
    <s v="AB+"/>
    <x v="1"/>
  </r>
  <r>
    <s v="FAM04129"/>
    <n v="47"/>
    <x v="0"/>
    <n v="34"/>
    <x v="0"/>
    <x v="9"/>
    <x v="209"/>
    <x v="1"/>
    <x v="1"/>
    <x v="1"/>
    <x v="1"/>
    <x v="0"/>
    <x v="1"/>
    <s v="Light"/>
    <s v="Olive"/>
    <x v="4"/>
    <x v="1"/>
    <x v="17"/>
    <s v="A+"/>
    <x v="0"/>
  </r>
  <r>
    <s v="FAM04130"/>
    <n v="36"/>
    <x v="1"/>
    <n v="24"/>
    <x v="1"/>
    <x v="20"/>
    <x v="5"/>
    <x v="1"/>
    <x v="3"/>
    <x v="1"/>
    <x v="0"/>
    <x v="1"/>
    <x v="1"/>
    <s v="Olive"/>
    <s v="Medium"/>
    <x v="0"/>
    <x v="0"/>
    <x v="221"/>
    <s v="A+"/>
    <x v="1"/>
  </r>
  <r>
    <s v="FAM04132"/>
    <n v="38"/>
    <x v="1"/>
    <n v="48"/>
    <x v="2"/>
    <x v="53"/>
    <x v="71"/>
    <x v="1"/>
    <x v="7"/>
    <x v="1"/>
    <x v="3"/>
    <x v="1"/>
    <x v="1"/>
    <s v="Olive"/>
    <s v="Fair"/>
    <x v="5"/>
    <x v="0"/>
    <x v="336"/>
    <s v="AB+"/>
    <x v="1"/>
  </r>
  <r>
    <s v="FAM04133"/>
    <n v="47"/>
    <x v="0"/>
    <n v="42"/>
    <x v="0"/>
    <x v="78"/>
    <x v="166"/>
    <x v="1"/>
    <x v="1"/>
    <x v="0"/>
    <x v="1"/>
    <x v="1"/>
    <x v="0"/>
    <s v="Dark"/>
    <s v="Medium"/>
    <x v="5"/>
    <x v="1"/>
    <x v="158"/>
    <s v="A+"/>
    <x v="0"/>
  </r>
  <r>
    <s v="FAM04136"/>
    <n v="41"/>
    <x v="1"/>
    <n v="38"/>
    <x v="0"/>
    <x v="216"/>
    <x v="112"/>
    <x v="1"/>
    <x v="3"/>
    <x v="1"/>
    <x v="0"/>
    <x v="3"/>
    <x v="0"/>
    <s v="Medium"/>
    <s v="Dark"/>
    <x v="1"/>
    <x v="0"/>
    <x v="25"/>
    <s v="A-"/>
    <x v="1"/>
  </r>
  <r>
    <s v="FAM04137"/>
    <n v="45"/>
    <x v="1"/>
    <n v="18"/>
    <x v="1"/>
    <x v="41"/>
    <x v="51"/>
    <x v="7"/>
    <x v="1"/>
    <x v="3"/>
    <x v="0"/>
    <x v="3"/>
    <x v="0"/>
    <s v="Medium"/>
    <s v="Olive"/>
    <x v="1"/>
    <x v="0"/>
    <x v="327"/>
    <s v="AB-"/>
    <x v="1"/>
  </r>
  <r>
    <s v="FAM04139"/>
    <n v="32"/>
    <x v="1"/>
    <n v="38"/>
    <x v="0"/>
    <x v="81"/>
    <x v="191"/>
    <x v="2"/>
    <x v="1"/>
    <x v="2"/>
    <x v="0"/>
    <x v="3"/>
    <x v="1"/>
    <s v="Medium"/>
    <s v="Olive"/>
    <x v="4"/>
    <x v="0"/>
    <x v="313"/>
    <s v="A-"/>
    <x v="0"/>
  </r>
  <r>
    <s v="FAM04141"/>
    <n v="36"/>
    <x v="1"/>
    <n v="44"/>
    <x v="0"/>
    <x v="277"/>
    <x v="85"/>
    <x v="0"/>
    <x v="3"/>
    <x v="3"/>
    <x v="0"/>
    <x v="1"/>
    <x v="1"/>
    <s v="Medium"/>
    <s v="Fair"/>
    <x v="4"/>
    <x v="0"/>
    <x v="196"/>
    <s v="O-"/>
    <x v="0"/>
  </r>
  <r>
    <s v="FAM04143"/>
    <n v="38"/>
    <x v="1"/>
    <n v="40"/>
    <x v="0"/>
    <x v="28"/>
    <x v="111"/>
    <x v="7"/>
    <x v="7"/>
    <x v="1"/>
    <x v="3"/>
    <x v="0"/>
    <x v="0"/>
    <s v="Dark"/>
    <s v="Olive"/>
    <x v="1"/>
    <x v="0"/>
    <x v="181"/>
    <s v="B-"/>
    <x v="1"/>
  </r>
  <r>
    <s v="FAM04145"/>
    <n v="47"/>
    <x v="0"/>
    <n v="25"/>
    <x v="1"/>
    <x v="18"/>
    <x v="81"/>
    <x v="0"/>
    <x v="3"/>
    <x v="2"/>
    <x v="2"/>
    <x v="1"/>
    <x v="1"/>
    <s v="Medium"/>
    <s v="Fair"/>
    <x v="5"/>
    <x v="0"/>
    <x v="233"/>
    <s v="O+"/>
    <x v="1"/>
  </r>
  <r>
    <s v="FAM04147"/>
    <n v="37"/>
    <x v="1"/>
    <n v="33"/>
    <x v="0"/>
    <x v="62"/>
    <x v="170"/>
    <x v="4"/>
    <x v="1"/>
    <x v="1"/>
    <x v="0"/>
    <x v="3"/>
    <x v="1"/>
    <s v="Medium"/>
    <s v="Fair"/>
    <x v="1"/>
    <x v="1"/>
    <x v="144"/>
    <s v="AB-"/>
    <x v="1"/>
  </r>
  <r>
    <s v="FAM04149"/>
    <n v="31"/>
    <x v="1"/>
    <n v="38"/>
    <x v="0"/>
    <x v="163"/>
    <x v="54"/>
    <x v="4"/>
    <x v="0"/>
    <x v="0"/>
    <x v="0"/>
    <x v="0"/>
    <x v="0"/>
    <s v="Olive"/>
    <s v="Fair"/>
    <x v="2"/>
    <x v="1"/>
    <x v="187"/>
    <s v="B+"/>
    <x v="1"/>
  </r>
  <r>
    <s v="FAM04151"/>
    <n v="43"/>
    <x v="1"/>
    <n v="25"/>
    <x v="1"/>
    <x v="60"/>
    <x v="115"/>
    <x v="4"/>
    <x v="1"/>
    <x v="1"/>
    <x v="3"/>
    <x v="3"/>
    <x v="2"/>
    <s v="Fair"/>
    <s v="Medium"/>
    <x v="4"/>
    <x v="0"/>
    <x v="49"/>
    <s v="AB+"/>
    <x v="0"/>
  </r>
  <r>
    <s v="FAM04152"/>
    <n v="35"/>
    <x v="1"/>
    <n v="24"/>
    <x v="1"/>
    <x v="39"/>
    <x v="178"/>
    <x v="4"/>
    <x v="1"/>
    <x v="1"/>
    <x v="0"/>
    <x v="3"/>
    <x v="0"/>
    <s v="Olive"/>
    <s v="Medium"/>
    <x v="0"/>
    <x v="1"/>
    <x v="153"/>
    <s v="AB-"/>
    <x v="0"/>
  </r>
  <r>
    <s v="FAM04154"/>
    <n v="46"/>
    <x v="0"/>
    <n v="47"/>
    <x v="2"/>
    <x v="29"/>
    <x v="39"/>
    <x v="4"/>
    <x v="0"/>
    <x v="1"/>
    <x v="0"/>
    <x v="3"/>
    <x v="1"/>
    <s v="Fair"/>
    <s v="Fair"/>
    <x v="5"/>
    <x v="1"/>
    <x v="118"/>
    <s v="B+"/>
    <x v="0"/>
  </r>
  <r>
    <s v="FAM04156"/>
    <n v="35"/>
    <x v="1"/>
    <n v="40"/>
    <x v="0"/>
    <x v="123"/>
    <x v="208"/>
    <x v="7"/>
    <x v="5"/>
    <x v="1"/>
    <x v="1"/>
    <x v="2"/>
    <x v="0"/>
    <s v="Medium"/>
    <s v="Fair"/>
    <x v="5"/>
    <x v="1"/>
    <x v="227"/>
    <s v="AB-"/>
    <x v="2"/>
  </r>
  <r>
    <s v="FAM04157"/>
    <n v="31"/>
    <x v="1"/>
    <n v="46"/>
    <x v="2"/>
    <x v="154"/>
    <x v="70"/>
    <x v="0"/>
    <x v="0"/>
    <x v="1"/>
    <x v="0"/>
    <x v="3"/>
    <x v="0"/>
    <s v="Light"/>
    <s v="Dark"/>
    <x v="5"/>
    <x v="0"/>
    <x v="180"/>
    <s v="B+"/>
    <x v="2"/>
  </r>
  <r>
    <s v="FAM04158"/>
    <n v="50"/>
    <x v="0"/>
    <n v="37"/>
    <x v="0"/>
    <x v="275"/>
    <x v="98"/>
    <x v="1"/>
    <x v="3"/>
    <x v="3"/>
    <x v="2"/>
    <x v="0"/>
    <x v="0"/>
    <s v="Olive"/>
    <s v="Olive"/>
    <x v="1"/>
    <x v="1"/>
    <x v="304"/>
    <s v="A+"/>
    <x v="0"/>
  </r>
  <r>
    <s v="FAM04159"/>
    <n v="43"/>
    <x v="1"/>
    <n v="50"/>
    <x v="2"/>
    <x v="146"/>
    <x v="2"/>
    <x v="0"/>
    <x v="5"/>
    <x v="0"/>
    <x v="3"/>
    <x v="1"/>
    <x v="1"/>
    <s v="Medium"/>
    <s v="Medium"/>
    <x v="5"/>
    <x v="0"/>
    <x v="38"/>
    <s v="A-"/>
    <x v="1"/>
  </r>
  <r>
    <s v="FAM04160"/>
    <n v="33"/>
    <x v="1"/>
    <n v="46"/>
    <x v="2"/>
    <x v="22"/>
    <x v="119"/>
    <x v="4"/>
    <x v="3"/>
    <x v="2"/>
    <x v="1"/>
    <x v="3"/>
    <x v="0"/>
    <s v="Medium"/>
    <s v="Medium"/>
    <x v="2"/>
    <x v="0"/>
    <x v="303"/>
    <s v="B+"/>
    <x v="1"/>
  </r>
  <r>
    <s v="FAM04161"/>
    <n v="44"/>
    <x v="1"/>
    <n v="32"/>
    <x v="0"/>
    <x v="85"/>
    <x v="222"/>
    <x v="7"/>
    <x v="1"/>
    <x v="2"/>
    <x v="2"/>
    <x v="1"/>
    <x v="0"/>
    <s v="Light"/>
    <s v="Light"/>
    <x v="1"/>
    <x v="1"/>
    <x v="380"/>
    <s v="AB+"/>
    <x v="1"/>
  </r>
  <r>
    <s v="FAM04164"/>
    <n v="43"/>
    <x v="1"/>
    <n v="46"/>
    <x v="2"/>
    <x v="6"/>
    <x v="44"/>
    <x v="0"/>
    <x v="5"/>
    <x v="0"/>
    <x v="1"/>
    <x v="0"/>
    <x v="2"/>
    <s v="Medium"/>
    <s v="Fair"/>
    <x v="3"/>
    <x v="0"/>
    <x v="181"/>
    <s v="A-"/>
    <x v="1"/>
  </r>
  <r>
    <s v="FAM04166"/>
    <n v="45"/>
    <x v="1"/>
    <n v="39"/>
    <x v="0"/>
    <x v="138"/>
    <x v="111"/>
    <x v="1"/>
    <x v="3"/>
    <x v="1"/>
    <x v="1"/>
    <x v="1"/>
    <x v="1"/>
    <s v="Medium"/>
    <s v="Dark"/>
    <x v="0"/>
    <x v="0"/>
    <x v="266"/>
    <s v="A+"/>
    <x v="0"/>
  </r>
  <r>
    <s v="FAM04167"/>
    <n v="39"/>
    <x v="1"/>
    <n v="46"/>
    <x v="2"/>
    <x v="219"/>
    <x v="99"/>
    <x v="4"/>
    <x v="3"/>
    <x v="1"/>
    <x v="0"/>
    <x v="3"/>
    <x v="2"/>
    <s v="Medium"/>
    <s v="Medium"/>
    <x v="5"/>
    <x v="1"/>
    <x v="84"/>
    <s v="B+"/>
    <x v="1"/>
  </r>
  <r>
    <s v="FAM04169"/>
    <n v="38"/>
    <x v="1"/>
    <n v="18"/>
    <x v="1"/>
    <x v="53"/>
    <x v="12"/>
    <x v="0"/>
    <x v="0"/>
    <x v="3"/>
    <x v="3"/>
    <x v="1"/>
    <x v="0"/>
    <s v="Medium"/>
    <s v="Medium"/>
    <x v="5"/>
    <x v="0"/>
    <x v="99"/>
    <s v="B-"/>
    <x v="2"/>
  </r>
  <r>
    <s v="FAM04171"/>
    <n v="43"/>
    <x v="1"/>
    <n v="38"/>
    <x v="0"/>
    <x v="170"/>
    <x v="132"/>
    <x v="1"/>
    <x v="5"/>
    <x v="0"/>
    <x v="0"/>
    <x v="0"/>
    <x v="0"/>
    <s v="Medium"/>
    <s v="Olive"/>
    <x v="1"/>
    <x v="1"/>
    <x v="303"/>
    <s v="A+"/>
    <x v="0"/>
  </r>
  <r>
    <s v="FAM04174"/>
    <n v="46"/>
    <x v="0"/>
    <n v="23"/>
    <x v="1"/>
    <x v="167"/>
    <x v="173"/>
    <x v="7"/>
    <x v="0"/>
    <x v="3"/>
    <x v="0"/>
    <x v="3"/>
    <x v="2"/>
    <s v="Olive"/>
    <s v="Fair"/>
    <x v="4"/>
    <x v="1"/>
    <x v="204"/>
    <s v="B+"/>
    <x v="0"/>
  </r>
  <r>
    <s v="FAM04175"/>
    <n v="35"/>
    <x v="1"/>
    <n v="36"/>
    <x v="0"/>
    <x v="120"/>
    <x v="56"/>
    <x v="0"/>
    <x v="0"/>
    <x v="3"/>
    <x v="0"/>
    <x v="0"/>
    <x v="1"/>
    <s v="Light"/>
    <s v="Light"/>
    <x v="0"/>
    <x v="0"/>
    <x v="25"/>
    <s v="B+"/>
    <x v="0"/>
  </r>
  <r>
    <s v="FAM04176"/>
    <n v="34"/>
    <x v="1"/>
    <n v="35"/>
    <x v="0"/>
    <x v="106"/>
    <x v="136"/>
    <x v="1"/>
    <x v="3"/>
    <x v="4"/>
    <x v="3"/>
    <x v="1"/>
    <x v="0"/>
    <s v="Fair"/>
    <s v="Light"/>
    <x v="1"/>
    <x v="1"/>
    <x v="134"/>
    <s v="A+"/>
    <x v="1"/>
  </r>
  <r>
    <s v="FAM04178"/>
    <n v="31"/>
    <x v="1"/>
    <n v="42"/>
    <x v="0"/>
    <x v="265"/>
    <x v="56"/>
    <x v="0"/>
    <x v="1"/>
    <x v="3"/>
    <x v="4"/>
    <x v="0"/>
    <x v="2"/>
    <s v="Olive"/>
    <s v="Medium"/>
    <x v="5"/>
    <x v="0"/>
    <x v="296"/>
    <s v="A+"/>
    <x v="1"/>
  </r>
  <r>
    <s v="FAM04179"/>
    <n v="45"/>
    <x v="1"/>
    <n v="44"/>
    <x v="0"/>
    <x v="9"/>
    <x v="52"/>
    <x v="1"/>
    <x v="5"/>
    <x v="3"/>
    <x v="0"/>
    <x v="0"/>
    <x v="0"/>
    <s v="Dark"/>
    <s v="Medium"/>
    <x v="5"/>
    <x v="1"/>
    <x v="289"/>
    <s v="A+"/>
    <x v="1"/>
  </r>
  <r>
    <s v="FAM04181"/>
    <n v="42"/>
    <x v="1"/>
    <n v="46"/>
    <x v="2"/>
    <x v="123"/>
    <x v="104"/>
    <x v="1"/>
    <x v="3"/>
    <x v="2"/>
    <x v="2"/>
    <x v="0"/>
    <x v="0"/>
    <s v="Fair"/>
    <s v="Medium"/>
    <x v="5"/>
    <x v="1"/>
    <x v="295"/>
    <s v="A+"/>
    <x v="1"/>
  </r>
  <r>
    <s v="FAM04182"/>
    <n v="50"/>
    <x v="0"/>
    <n v="48"/>
    <x v="2"/>
    <x v="204"/>
    <x v="72"/>
    <x v="2"/>
    <x v="1"/>
    <x v="1"/>
    <x v="2"/>
    <x v="1"/>
    <x v="2"/>
    <s v="Dark"/>
    <s v="Medium"/>
    <x v="2"/>
    <x v="0"/>
    <x v="196"/>
    <s v="A+"/>
    <x v="0"/>
  </r>
  <r>
    <s v="FAM04183"/>
    <n v="39"/>
    <x v="1"/>
    <n v="36"/>
    <x v="0"/>
    <x v="58"/>
    <x v="76"/>
    <x v="1"/>
    <x v="0"/>
    <x v="3"/>
    <x v="0"/>
    <x v="1"/>
    <x v="3"/>
    <s v="Fair"/>
    <s v="Dark"/>
    <x v="2"/>
    <x v="1"/>
    <x v="11"/>
    <s v="AB+"/>
    <x v="0"/>
  </r>
  <r>
    <s v="FAM04184"/>
    <n v="31"/>
    <x v="1"/>
    <n v="23"/>
    <x v="1"/>
    <x v="192"/>
    <x v="177"/>
    <x v="0"/>
    <x v="0"/>
    <x v="1"/>
    <x v="2"/>
    <x v="0"/>
    <x v="0"/>
    <s v="Medium"/>
    <s v="Fair"/>
    <x v="5"/>
    <x v="1"/>
    <x v="160"/>
    <s v="B+"/>
    <x v="2"/>
  </r>
  <r>
    <s v="FAM04185"/>
    <n v="42"/>
    <x v="1"/>
    <n v="42"/>
    <x v="0"/>
    <x v="223"/>
    <x v="48"/>
    <x v="6"/>
    <x v="0"/>
    <x v="1"/>
    <x v="1"/>
    <x v="1"/>
    <x v="1"/>
    <s v="Medium"/>
    <s v="Light"/>
    <x v="0"/>
    <x v="1"/>
    <x v="221"/>
    <s v="B-"/>
    <x v="0"/>
  </r>
  <r>
    <s v="FAM04187"/>
    <n v="42"/>
    <x v="1"/>
    <n v="26"/>
    <x v="1"/>
    <x v="170"/>
    <x v="218"/>
    <x v="0"/>
    <x v="0"/>
    <x v="1"/>
    <x v="0"/>
    <x v="0"/>
    <x v="0"/>
    <s v="Olive"/>
    <s v="Dark"/>
    <x v="5"/>
    <x v="1"/>
    <x v="17"/>
    <s v="B+"/>
    <x v="2"/>
  </r>
  <r>
    <s v="FAM04189"/>
    <n v="44"/>
    <x v="1"/>
    <n v="27"/>
    <x v="1"/>
    <x v="17"/>
    <x v="218"/>
    <x v="1"/>
    <x v="4"/>
    <x v="2"/>
    <x v="0"/>
    <x v="1"/>
    <x v="3"/>
    <s v="Fair"/>
    <s v="Fair"/>
    <x v="1"/>
    <x v="1"/>
    <x v="280"/>
    <s v="AB-"/>
    <x v="1"/>
  </r>
  <r>
    <s v="FAM04191"/>
    <n v="49"/>
    <x v="0"/>
    <n v="30"/>
    <x v="1"/>
    <x v="113"/>
    <x v="70"/>
    <x v="6"/>
    <x v="0"/>
    <x v="1"/>
    <x v="4"/>
    <x v="1"/>
    <x v="2"/>
    <s v="Medium"/>
    <s v="Fair"/>
    <x v="3"/>
    <x v="1"/>
    <x v="256"/>
    <s v="B-"/>
    <x v="1"/>
  </r>
  <r>
    <s v="FAM04193"/>
    <n v="40"/>
    <x v="1"/>
    <n v="38"/>
    <x v="0"/>
    <x v="205"/>
    <x v="125"/>
    <x v="1"/>
    <x v="3"/>
    <x v="2"/>
    <x v="0"/>
    <x v="1"/>
    <x v="2"/>
    <s v="Medium"/>
    <s v="Fair"/>
    <x v="5"/>
    <x v="1"/>
    <x v="233"/>
    <s v="A+"/>
    <x v="1"/>
  </r>
  <r>
    <s v="FAM04194"/>
    <n v="44"/>
    <x v="1"/>
    <n v="50"/>
    <x v="2"/>
    <x v="79"/>
    <x v="127"/>
    <x v="1"/>
    <x v="1"/>
    <x v="1"/>
    <x v="0"/>
    <x v="1"/>
    <x v="0"/>
    <s v="Fair"/>
    <s v="Medium"/>
    <x v="2"/>
    <x v="0"/>
    <x v="97"/>
    <s v="A+"/>
    <x v="1"/>
  </r>
  <r>
    <s v="FAM04195"/>
    <n v="39"/>
    <x v="1"/>
    <n v="41"/>
    <x v="0"/>
    <x v="337"/>
    <x v="177"/>
    <x v="0"/>
    <x v="0"/>
    <x v="1"/>
    <x v="2"/>
    <x v="0"/>
    <x v="0"/>
    <s v="Fair"/>
    <s v="Olive"/>
    <x v="2"/>
    <x v="0"/>
    <x v="177"/>
    <s v="B-"/>
    <x v="0"/>
  </r>
  <r>
    <s v="FAM04196"/>
    <n v="41"/>
    <x v="1"/>
    <n v="26"/>
    <x v="1"/>
    <x v="178"/>
    <x v="13"/>
    <x v="1"/>
    <x v="3"/>
    <x v="1"/>
    <x v="3"/>
    <x v="1"/>
    <x v="1"/>
    <s v="Olive"/>
    <s v="Light"/>
    <x v="5"/>
    <x v="1"/>
    <x v="295"/>
    <s v="A+"/>
    <x v="2"/>
  </r>
  <r>
    <s v="FAM04197"/>
    <n v="40"/>
    <x v="1"/>
    <n v="19"/>
    <x v="1"/>
    <x v="235"/>
    <x v="63"/>
    <x v="0"/>
    <x v="5"/>
    <x v="0"/>
    <x v="0"/>
    <x v="3"/>
    <x v="1"/>
    <s v="Light"/>
    <s v="Olive"/>
    <x v="3"/>
    <x v="0"/>
    <x v="240"/>
    <s v="A+"/>
    <x v="2"/>
  </r>
  <r>
    <s v="FAM04199"/>
    <n v="34"/>
    <x v="1"/>
    <n v="39"/>
    <x v="0"/>
    <x v="242"/>
    <x v="127"/>
    <x v="7"/>
    <x v="1"/>
    <x v="1"/>
    <x v="0"/>
    <x v="3"/>
    <x v="0"/>
    <s v="Light"/>
    <s v="Dark"/>
    <x v="5"/>
    <x v="1"/>
    <x v="85"/>
    <s v="AB-"/>
    <x v="2"/>
  </r>
  <r>
    <s v="FAM04200"/>
    <n v="34"/>
    <x v="1"/>
    <n v="28"/>
    <x v="1"/>
    <x v="304"/>
    <x v="226"/>
    <x v="4"/>
    <x v="3"/>
    <x v="2"/>
    <x v="0"/>
    <x v="1"/>
    <x v="0"/>
    <s v="Light"/>
    <s v="Light"/>
    <x v="5"/>
    <x v="1"/>
    <x v="201"/>
    <s v="B+"/>
    <x v="2"/>
  </r>
  <r>
    <s v="FAM04201"/>
    <n v="44"/>
    <x v="1"/>
    <n v="34"/>
    <x v="0"/>
    <x v="205"/>
    <x v="177"/>
    <x v="4"/>
    <x v="1"/>
    <x v="1"/>
    <x v="0"/>
    <x v="0"/>
    <x v="0"/>
    <s v="Fair"/>
    <s v="Olive"/>
    <x v="2"/>
    <x v="0"/>
    <x v="202"/>
    <s v="AB+"/>
    <x v="0"/>
  </r>
  <r>
    <s v="FAM04202"/>
    <n v="40"/>
    <x v="1"/>
    <n v="30"/>
    <x v="1"/>
    <x v="191"/>
    <x v="137"/>
    <x v="0"/>
    <x v="7"/>
    <x v="1"/>
    <x v="0"/>
    <x v="0"/>
    <x v="1"/>
    <s v="Fair"/>
    <s v="Fair"/>
    <x v="2"/>
    <x v="0"/>
    <x v="58"/>
    <s v="B-"/>
    <x v="1"/>
  </r>
  <r>
    <s v="FAM04203"/>
    <n v="43"/>
    <x v="1"/>
    <n v="24"/>
    <x v="1"/>
    <x v="16"/>
    <x v="19"/>
    <x v="1"/>
    <x v="0"/>
    <x v="1"/>
    <x v="0"/>
    <x v="2"/>
    <x v="3"/>
    <s v="Fair"/>
    <s v="Fair"/>
    <x v="3"/>
    <x v="1"/>
    <x v="326"/>
    <s v="AB+"/>
    <x v="1"/>
  </r>
  <r>
    <s v="FAM04206"/>
    <n v="42"/>
    <x v="1"/>
    <n v="18"/>
    <x v="1"/>
    <x v="178"/>
    <x v="218"/>
    <x v="1"/>
    <x v="0"/>
    <x v="2"/>
    <x v="0"/>
    <x v="1"/>
    <x v="2"/>
    <s v="Fair"/>
    <s v="Dark"/>
    <x v="2"/>
    <x v="0"/>
    <x v="57"/>
    <s v="AB-"/>
    <x v="1"/>
  </r>
  <r>
    <s v="FAM04208"/>
    <n v="46"/>
    <x v="0"/>
    <n v="23"/>
    <x v="1"/>
    <x v="104"/>
    <x v="76"/>
    <x v="1"/>
    <x v="1"/>
    <x v="2"/>
    <x v="0"/>
    <x v="1"/>
    <x v="1"/>
    <s v="Medium"/>
    <s v="Dark"/>
    <x v="0"/>
    <x v="1"/>
    <x v="168"/>
    <s v="A+"/>
    <x v="0"/>
  </r>
  <r>
    <s v="FAM04209"/>
    <n v="37"/>
    <x v="1"/>
    <n v="37"/>
    <x v="0"/>
    <x v="291"/>
    <x v="92"/>
    <x v="1"/>
    <x v="0"/>
    <x v="1"/>
    <x v="3"/>
    <x v="1"/>
    <x v="0"/>
    <s v="Fair"/>
    <s v="Fair"/>
    <x v="3"/>
    <x v="0"/>
    <x v="254"/>
    <s v="AB+"/>
    <x v="1"/>
  </r>
  <r>
    <s v="FAM04210"/>
    <n v="40"/>
    <x v="1"/>
    <n v="43"/>
    <x v="0"/>
    <x v="3"/>
    <x v="10"/>
    <x v="0"/>
    <x v="1"/>
    <x v="2"/>
    <x v="0"/>
    <x v="3"/>
    <x v="1"/>
    <s v="Dark"/>
    <s v="Medium"/>
    <x v="1"/>
    <x v="1"/>
    <x v="71"/>
    <s v="A+"/>
    <x v="1"/>
  </r>
  <r>
    <s v="FAM04211"/>
    <n v="47"/>
    <x v="0"/>
    <n v="29"/>
    <x v="1"/>
    <x v="6"/>
    <x v="105"/>
    <x v="4"/>
    <x v="1"/>
    <x v="1"/>
    <x v="0"/>
    <x v="2"/>
    <x v="2"/>
    <s v="Light"/>
    <s v="Olive"/>
    <x v="5"/>
    <x v="1"/>
    <x v="218"/>
    <s v="AB+"/>
    <x v="1"/>
  </r>
  <r>
    <s v="FAM04213"/>
    <n v="41"/>
    <x v="1"/>
    <n v="45"/>
    <x v="0"/>
    <x v="145"/>
    <x v="92"/>
    <x v="3"/>
    <x v="4"/>
    <x v="1"/>
    <x v="0"/>
    <x v="0"/>
    <x v="1"/>
    <s v="Olive"/>
    <s v="Olive"/>
    <x v="5"/>
    <x v="0"/>
    <x v="243"/>
    <s v="B-"/>
    <x v="1"/>
  </r>
  <r>
    <s v="FAM04214"/>
    <n v="42"/>
    <x v="1"/>
    <n v="44"/>
    <x v="0"/>
    <x v="77"/>
    <x v="7"/>
    <x v="3"/>
    <x v="1"/>
    <x v="1"/>
    <x v="1"/>
    <x v="1"/>
    <x v="2"/>
    <s v="Light"/>
    <s v="Light"/>
    <x v="5"/>
    <x v="0"/>
    <x v="66"/>
    <s v="A+"/>
    <x v="1"/>
  </r>
  <r>
    <s v="FAM04217"/>
    <n v="44"/>
    <x v="1"/>
    <n v="22"/>
    <x v="1"/>
    <x v="271"/>
    <x v="173"/>
    <x v="2"/>
    <x v="3"/>
    <x v="1"/>
    <x v="3"/>
    <x v="0"/>
    <x v="1"/>
    <s v="Fair"/>
    <s v="Light"/>
    <x v="5"/>
    <x v="1"/>
    <x v="110"/>
    <s v="A-"/>
    <x v="1"/>
  </r>
  <r>
    <s v="FAM04221"/>
    <n v="48"/>
    <x v="0"/>
    <n v="44"/>
    <x v="0"/>
    <x v="304"/>
    <x v="54"/>
    <x v="7"/>
    <x v="6"/>
    <x v="1"/>
    <x v="2"/>
    <x v="0"/>
    <x v="1"/>
    <s v="Light"/>
    <s v="Medium"/>
    <x v="1"/>
    <x v="0"/>
    <x v="94"/>
    <s v="B-"/>
    <x v="0"/>
  </r>
  <r>
    <s v="FAM04226"/>
    <n v="49"/>
    <x v="0"/>
    <n v="34"/>
    <x v="0"/>
    <x v="184"/>
    <x v="156"/>
    <x v="1"/>
    <x v="1"/>
    <x v="1"/>
    <x v="2"/>
    <x v="0"/>
    <x v="2"/>
    <s v="Medium"/>
    <s v="Medium"/>
    <x v="0"/>
    <x v="0"/>
    <x v="119"/>
    <s v="A-"/>
    <x v="0"/>
  </r>
  <r>
    <s v="FAM04228"/>
    <n v="47"/>
    <x v="0"/>
    <n v="37"/>
    <x v="0"/>
    <x v="89"/>
    <x v="40"/>
    <x v="7"/>
    <x v="5"/>
    <x v="2"/>
    <x v="0"/>
    <x v="1"/>
    <x v="3"/>
    <s v="Dark"/>
    <s v="Dark"/>
    <x v="5"/>
    <x v="1"/>
    <x v="5"/>
    <s v="AB-"/>
    <x v="1"/>
  </r>
  <r>
    <s v="FAM04229"/>
    <n v="31"/>
    <x v="1"/>
    <n v="42"/>
    <x v="0"/>
    <x v="169"/>
    <x v="208"/>
    <x v="1"/>
    <x v="5"/>
    <x v="2"/>
    <x v="0"/>
    <x v="0"/>
    <x v="1"/>
    <s v="Medium"/>
    <s v="Medium"/>
    <x v="5"/>
    <x v="0"/>
    <x v="208"/>
    <s v="A+"/>
    <x v="2"/>
  </r>
  <r>
    <s v="FAM04230"/>
    <n v="45"/>
    <x v="1"/>
    <n v="30"/>
    <x v="1"/>
    <x v="49"/>
    <x v="265"/>
    <x v="2"/>
    <x v="1"/>
    <x v="3"/>
    <x v="0"/>
    <x v="0"/>
    <x v="1"/>
    <s v="Light"/>
    <s v="Medium"/>
    <x v="5"/>
    <x v="1"/>
    <x v="197"/>
    <s v="A-"/>
    <x v="1"/>
  </r>
  <r>
    <s v="FAM04231"/>
    <n v="32"/>
    <x v="1"/>
    <n v="50"/>
    <x v="2"/>
    <x v="21"/>
    <x v="2"/>
    <x v="2"/>
    <x v="2"/>
    <x v="3"/>
    <x v="1"/>
    <x v="1"/>
    <x v="0"/>
    <s v="Medium"/>
    <s v="Medium"/>
    <x v="5"/>
    <x v="1"/>
    <x v="108"/>
    <s v="AB-"/>
    <x v="2"/>
  </r>
  <r>
    <s v="FAM04233"/>
    <n v="47"/>
    <x v="0"/>
    <n v="25"/>
    <x v="1"/>
    <x v="89"/>
    <x v="44"/>
    <x v="3"/>
    <x v="1"/>
    <x v="2"/>
    <x v="3"/>
    <x v="0"/>
    <x v="0"/>
    <s v="Fair"/>
    <s v="Dark"/>
    <x v="1"/>
    <x v="1"/>
    <x v="236"/>
    <s v="A+"/>
    <x v="0"/>
  </r>
  <r>
    <s v="FAM04234"/>
    <n v="49"/>
    <x v="0"/>
    <n v="22"/>
    <x v="1"/>
    <x v="158"/>
    <x v="0"/>
    <x v="4"/>
    <x v="7"/>
    <x v="1"/>
    <x v="2"/>
    <x v="1"/>
    <x v="2"/>
    <s v="Light"/>
    <s v="Olive"/>
    <x v="5"/>
    <x v="0"/>
    <x v="245"/>
    <s v="B-"/>
    <x v="1"/>
  </r>
  <r>
    <s v="FAM04236"/>
    <n v="50"/>
    <x v="0"/>
    <n v="40"/>
    <x v="0"/>
    <x v="245"/>
    <x v="264"/>
    <x v="0"/>
    <x v="0"/>
    <x v="1"/>
    <x v="0"/>
    <x v="0"/>
    <x v="1"/>
    <s v="Olive"/>
    <s v="Fair"/>
    <x v="1"/>
    <x v="1"/>
    <x v="223"/>
    <s v="B+"/>
    <x v="0"/>
  </r>
  <r>
    <s v="FAM04237"/>
    <n v="40"/>
    <x v="1"/>
    <n v="47"/>
    <x v="2"/>
    <x v="76"/>
    <x v="79"/>
    <x v="0"/>
    <x v="0"/>
    <x v="2"/>
    <x v="1"/>
    <x v="1"/>
    <x v="2"/>
    <s v="Medium"/>
    <s v="Fair"/>
    <x v="3"/>
    <x v="0"/>
    <x v="226"/>
    <s v="B+"/>
    <x v="1"/>
  </r>
  <r>
    <s v="FAM04239"/>
    <n v="50"/>
    <x v="0"/>
    <n v="40"/>
    <x v="0"/>
    <x v="338"/>
    <x v="54"/>
    <x v="4"/>
    <x v="1"/>
    <x v="2"/>
    <x v="0"/>
    <x v="0"/>
    <x v="2"/>
    <s v="Fair"/>
    <s v="Dark"/>
    <x v="1"/>
    <x v="1"/>
    <x v="158"/>
    <s v="AB+"/>
    <x v="0"/>
  </r>
  <r>
    <s v="FAM04240"/>
    <n v="44"/>
    <x v="1"/>
    <n v="28"/>
    <x v="1"/>
    <x v="194"/>
    <x v="87"/>
    <x v="4"/>
    <x v="0"/>
    <x v="1"/>
    <x v="0"/>
    <x v="1"/>
    <x v="3"/>
    <s v="Fair"/>
    <s v="Medium"/>
    <x v="5"/>
    <x v="0"/>
    <x v="46"/>
    <s v="B+"/>
    <x v="2"/>
  </r>
  <r>
    <s v="FAM04241"/>
    <n v="31"/>
    <x v="1"/>
    <n v="48"/>
    <x v="2"/>
    <x v="28"/>
    <x v="174"/>
    <x v="4"/>
    <x v="3"/>
    <x v="1"/>
    <x v="2"/>
    <x v="3"/>
    <x v="2"/>
    <s v="Light"/>
    <s v="Medium"/>
    <x v="3"/>
    <x v="0"/>
    <x v="193"/>
    <s v="B+"/>
    <x v="1"/>
  </r>
  <r>
    <s v="FAM04243"/>
    <n v="41"/>
    <x v="1"/>
    <n v="28"/>
    <x v="1"/>
    <x v="136"/>
    <x v="126"/>
    <x v="1"/>
    <x v="7"/>
    <x v="4"/>
    <x v="0"/>
    <x v="1"/>
    <x v="0"/>
    <s v="Light"/>
    <s v="Dark"/>
    <x v="3"/>
    <x v="0"/>
    <x v="63"/>
    <s v="AB-"/>
    <x v="1"/>
  </r>
  <r>
    <s v="FAM04246"/>
    <n v="40"/>
    <x v="1"/>
    <n v="19"/>
    <x v="1"/>
    <x v="56"/>
    <x v="207"/>
    <x v="1"/>
    <x v="1"/>
    <x v="1"/>
    <x v="1"/>
    <x v="3"/>
    <x v="2"/>
    <s v="Light"/>
    <s v="Light"/>
    <x v="1"/>
    <x v="0"/>
    <x v="57"/>
    <s v="A+"/>
    <x v="1"/>
  </r>
  <r>
    <s v="FAM04247"/>
    <n v="34"/>
    <x v="1"/>
    <n v="34"/>
    <x v="0"/>
    <x v="62"/>
    <x v="167"/>
    <x v="4"/>
    <x v="1"/>
    <x v="1"/>
    <x v="4"/>
    <x v="0"/>
    <x v="1"/>
    <s v="Fair"/>
    <s v="Fair"/>
    <x v="4"/>
    <x v="0"/>
    <x v="23"/>
    <s v="AB+"/>
    <x v="0"/>
  </r>
  <r>
    <s v="FAM04248"/>
    <n v="36"/>
    <x v="1"/>
    <n v="45"/>
    <x v="0"/>
    <x v="86"/>
    <x v="63"/>
    <x v="1"/>
    <x v="3"/>
    <x v="1"/>
    <x v="0"/>
    <x v="1"/>
    <x v="1"/>
    <s v="Medium"/>
    <s v="Fair"/>
    <x v="5"/>
    <x v="0"/>
    <x v="172"/>
    <s v="A+"/>
    <x v="1"/>
  </r>
  <r>
    <s v="FAM04249"/>
    <n v="41"/>
    <x v="1"/>
    <n v="45"/>
    <x v="0"/>
    <x v="32"/>
    <x v="276"/>
    <x v="1"/>
    <x v="3"/>
    <x v="3"/>
    <x v="3"/>
    <x v="1"/>
    <x v="1"/>
    <s v="Olive"/>
    <s v="Dark"/>
    <x v="5"/>
    <x v="1"/>
    <x v="272"/>
    <s v="A+"/>
    <x v="1"/>
  </r>
  <r>
    <s v="FAM04251"/>
    <n v="35"/>
    <x v="1"/>
    <n v="24"/>
    <x v="1"/>
    <x v="216"/>
    <x v="204"/>
    <x v="3"/>
    <x v="0"/>
    <x v="3"/>
    <x v="2"/>
    <x v="3"/>
    <x v="0"/>
    <s v="Fair"/>
    <s v="Light"/>
    <x v="4"/>
    <x v="1"/>
    <x v="15"/>
    <s v="B+"/>
    <x v="1"/>
  </r>
  <r>
    <s v="FAM04253"/>
    <n v="36"/>
    <x v="1"/>
    <n v="49"/>
    <x v="2"/>
    <x v="265"/>
    <x v="29"/>
    <x v="0"/>
    <x v="1"/>
    <x v="2"/>
    <x v="4"/>
    <x v="3"/>
    <x v="1"/>
    <s v="Olive"/>
    <s v="Fair"/>
    <x v="5"/>
    <x v="1"/>
    <x v="347"/>
    <s v="A+"/>
    <x v="1"/>
  </r>
  <r>
    <s v="FAM04254"/>
    <n v="36"/>
    <x v="1"/>
    <n v="28"/>
    <x v="1"/>
    <x v="163"/>
    <x v="183"/>
    <x v="1"/>
    <x v="1"/>
    <x v="1"/>
    <x v="0"/>
    <x v="3"/>
    <x v="3"/>
    <s v="Light"/>
    <s v="Light"/>
    <x v="5"/>
    <x v="0"/>
    <x v="92"/>
    <s v="A-"/>
    <x v="1"/>
  </r>
  <r>
    <s v="FAM04255"/>
    <n v="45"/>
    <x v="1"/>
    <n v="41"/>
    <x v="0"/>
    <x v="209"/>
    <x v="95"/>
    <x v="2"/>
    <x v="3"/>
    <x v="3"/>
    <x v="1"/>
    <x v="0"/>
    <x v="3"/>
    <s v="Olive"/>
    <s v="Dark"/>
    <x v="1"/>
    <x v="1"/>
    <x v="67"/>
    <s v="A-"/>
    <x v="0"/>
  </r>
  <r>
    <s v="FAM04256"/>
    <n v="32"/>
    <x v="1"/>
    <n v="20"/>
    <x v="1"/>
    <x v="166"/>
    <x v="115"/>
    <x v="1"/>
    <x v="0"/>
    <x v="0"/>
    <x v="3"/>
    <x v="0"/>
    <x v="0"/>
    <s v="Medium"/>
    <s v="Dark"/>
    <x v="2"/>
    <x v="0"/>
    <x v="273"/>
    <s v="AB+"/>
    <x v="1"/>
  </r>
  <r>
    <s v="FAM04257"/>
    <n v="36"/>
    <x v="1"/>
    <n v="47"/>
    <x v="2"/>
    <x v="120"/>
    <x v="244"/>
    <x v="1"/>
    <x v="1"/>
    <x v="1"/>
    <x v="1"/>
    <x v="2"/>
    <x v="1"/>
    <s v="Fair"/>
    <s v="Medium"/>
    <x v="0"/>
    <x v="1"/>
    <x v="279"/>
    <s v="A+"/>
    <x v="0"/>
  </r>
  <r>
    <s v="FAM04258"/>
    <n v="36"/>
    <x v="1"/>
    <n v="23"/>
    <x v="1"/>
    <x v="245"/>
    <x v="220"/>
    <x v="1"/>
    <x v="3"/>
    <x v="1"/>
    <x v="3"/>
    <x v="0"/>
    <x v="1"/>
    <s v="Dark"/>
    <s v="Light"/>
    <x v="3"/>
    <x v="1"/>
    <x v="333"/>
    <s v="A+"/>
    <x v="2"/>
  </r>
  <r>
    <s v="FAM04259"/>
    <n v="33"/>
    <x v="1"/>
    <n v="19"/>
    <x v="1"/>
    <x v="195"/>
    <x v="53"/>
    <x v="0"/>
    <x v="3"/>
    <x v="1"/>
    <x v="3"/>
    <x v="1"/>
    <x v="1"/>
    <s v="Olive"/>
    <s v="Fair"/>
    <x v="1"/>
    <x v="1"/>
    <x v="25"/>
    <s v="O+"/>
    <x v="2"/>
  </r>
  <r>
    <s v="FAM04262"/>
    <n v="33"/>
    <x v="1"/>
    <n v="48"/>
    <x v="2"/>
    <x v="162"/>
    <x v="101"/>
    <x v="7"/>
    <x v="3"/>
    <x v="3"/>
    <x v="2"/>
    <x v="1"/>
    <x v="0"/>
    <s v="Fair"/>
    <s v="Dark"/>
    <x v="2"/>
    <x v="0"/>
    <x v="389"/>
    <s v="B-"/>
    <x v="1"/>
  </r>
  <r>
    <s v="FAM04264"/>
    <n v="34"/>
    <x v="1"/>
    <n v="43"/>
    <x v="0"/>
    <x v="64"/>
    <x v="126"/>
    <x v="4"/>
    <x v="3"/>
    <x v="3"/>
    <x v="0"/>
    <x v="1"/>
    <x v="3"/>
    <s v="Medium"/>
    <s v="Fair"/>
    <x v="1"/>
    <x v="0"/>
    <x v="142"/>
    <s v="B+"/>
    <x v="0"/>
  </r>
  <r>
    <s v="FAM04265"/>
    <n v="46"/>
    <x v="0"/>
    <n v="29"/>
    <x v="1"/>
    <x v="235"/>
    <x v="18"/>
    <x v="4"/>
    <x v="7"/>
    <x v="3"/>
    <x v="1"/>
    <x v="1"/>
    <x v="0"/>
    <s v="Fair"/>
    <s v="Dark"/>
    <x v="5"/>
    <x v="0"/>
    <x v="24"/>
    <s v="B+"/>
    <x v="1"/>
  </r>
  <r>
    <s v="FAM04266"/>
    <n v="32"/>
    <x v="1"/>
    <n v="35"/>
    <x v="0"/>
    <x v="24"/>
    <x v="13"/>
    <x v="3"/>
    <x v="1"/>
    <x v="1"/>
    <x v="0"/>
    <x v="3"/>
    <x v="1"/>
    <s v="Light"/>
    <s v="Dark"/>
    <x v="0"/>
    <x v="1"/>
    <x v="191"/>
    <s v="A-"/>
    <x v="0"/>
  </r>
  <r>
    <s v="FAM04267"/>
    <n v="50"/>
    <x v="0"/>
    <n v="26"/>
    <x v="1"/>
    <x v="102"/>
    <x v="106"/>
    <x v="6"/>
    <x v="0"/>
    <x v="0"/>
    <x v="2"/>
    <x v="3"/>
    <x v="0"/>
    <s v="Fair"/>
    <s v="Dark"/>
    <x v="0"/>
    <x v="0"/>
    <x v="281"/>
    <s v="B-"/>
    <x v="0"/>
  </r>
  <r>
    <s v="FAM04271"/>
    <n v="41"/>
    <x v="1"/>
    <n v="50"/>
    <x v="2"/>
    <x v="102"/>
    <x v="92"/>
    <x v="4"/>
    <x v="1"/>
    <x v="3"/>
    <x v="3"/>
    <x v="1"/>
    <x v="1"/>
    <s v="Olive"/>
    <s v="Light"/>
    <x v="5"/>
    <x v="0"/>
    <x v="114"/>
    <s v="AB+"/>
    <x v="1"/>
  </r>
  <r>
    <s v="FAM04272"/>
    <n v="42"/>
    <x v="1"/>
    <n v="40"/>
    <x v="0"/>
    <x v="191"/>
    <x v="204"/>
    <x v="7"/>
    <x v="1"/>
    <x v="3"/>
    <x v="0"/>
    <x v="0"/>
    <x v="0"/>
    <s v="Light"/>
    <s v="Olive"/>
    <x v="5"/>
    <x v="1"/>
    <x v="179"/>
    <s v="AB-"/>
    <x v="2"/>
  </r>
  <r>
    <s v="FAM04273"/>
    <n v="44"/>
    <x v="1"/>
    <n v="30"/>
    <x v="1"/>
    <x v="107"/>
    <x v="52"/>
    <x v="4"/>
    <x v="0"/>
    <x v="0"/>
    <x v="1"/>
    <x v="2"/>
    <x v="1"/>
    <s v="Light"/>
    <s v="Dark"/>
    <x v="5"/>
    <x v="0"/>
    <x v="290"/>
    <s v="B-"/>
    <x v="2"/>
  </r>
  <r>
    <s v="FAM04275"/>
    <n v="45"/>
    <x v="1"/>
    <n v="31"/>
    <x v="0"/>
    <x v="209"/>
    <x v="22"/>
    <x v="4"/>
    <x v="5"/>
    <x v="3"/>
    <x v="2"/>
    <x v="3"/>
    <x v="0"/>
    <s v="Olive"/>
    <s v="Medium"/>
    <x v="4"/>
    <x v="0"/>
    <x v="91"/>
    <s v="AB+"/>
    <x v="1"/>
  </r>
  <r>
    <s v="FAM04277"/>
    <n v="45"/>
    <x v="1"/>
    <n v="43"/>
    <x v="0"/>
    <x v="216"/>
    <x v="83"/>
    <x v="4"/>
    <x v="0"/>
    <x v="3"/>
    <x v="0"/>
    <x v="2"/>
    <x v="2"/>
    <s v="Olive"/>
    <s v="Dark"/>
    <x v="4"/>
    <x v="0"/>
    <x v="96"/>
    <s v="B-"/>
    <x v="0"/>
  </r>
  <r>
    <s v="FAM04278"/>
    <n v="39"/>
    <x v="1"/>
    <n v="43"/>
    <x v="0"/>
    <x v="72"/>
    <x v="101"/>
    <x v="0"/>
    <x v="1"/>
    <x v="3"/>
    <x v="1"/>
    <x v="1"/>
    <x v="2"/>
    <s v="Light"/>
    <s v="Light"/>
    <x v="5"/>
    <x v="1"/>
    <x v="11"/>
    <s v="A+"/>
    <x v="1"/>
  </r>
  <r>
    <s v="FAM04281"/>
    <n v="37"/>
    <x v="1"/>
    <n v="32"/>
    <x v="0"/>
    <x v="261"/>
    <x v="136"/>
    <x v="1"/>
    <x v="3"/>
    <x v="1"/>
    <x v="2"/>
    <x v="1"/>
    <x v="1"/>
    <s v="Dark"/>
    <s v="Fair"/>
    <x v="0"/>
    <x v="1"/>
    <x v="73"/>
    <s v="A+"/>
    <x v="1"/>
  </r>
  <r>
    <s v="FAM04283"/>
    <n v="36"/>
    <x v="1"/>
    <n v="35"/>
    <x v="0"/>
    <x v="271"/>
    <x v="265"/>
    <x v="1"/>
    <x v="3"/>
    <x v="1"/>
    <x v="0"/>
    <x v="1"/>
    <x v="2"/>
    <s v="Light"/>
    <s v="Fair"/>
    <x v="5"/>
    <x v="0"/>
    <x v="364"/>
    <s v="A-"/>
    <x v="1"/>
  </r>
  <r>
    <s v="FAM04284"/>
    <n v="33"/>
    <x v="1"/>
    <n v="47"/>
    <x v="2"/>
    <x v="145"/>
    <x v="221"/>
    <x v="4"/>
    <x v="0"/>
    <x v="3"/>
    <x v="0"/>
    <x v="3"/>
    <x v="0"/>
    <s v="Light"/>
    <s v="Medium"/>
    <x v="5"/>
    <x v="0"/>
    <x v="349"/>
    <s v="B+"/>
    <x v="1"/>
  </r>
  <r>
    <s v="FAM04285"/>
    <n v="33"/>
    <x v="1"/>
    <n v="30"/>
    <x v="1"/>
    <x v="13"/>
    <x v="208"/>
    <x v="3"/>
    <x v="0"/>
    <x v="1"/>
    <x v="1"/>
    <x v="3"/>
    <x v="1"/>
    <s v="Fair"/>
    <s v="Dark"/>
    <x v="1"/>
    <x v="1"/>
    <x v="6"/>
    <s v="AB+"/>
    <x v="2"/>
  </r>
  <r>
    <s v="FAM04286"/>
    <n v="32"/>
    <x v="1"/>
    <n v="41"/>
    <x v="0"/>
    <x v="307"/>
    <x v="109"/>
    <x v="2"/>
    <x v="3"/>
    <x v="2"/>
    <x v="2"/>
    <x v="3"/>
    <x v="3"/>
    <s v="Medium"/>
    <s v="Olive"/>
    <x v="0"/>
    <x v="0"/>
    <x v="206"/>
    <s v="A+"/>
    <x v="0"/>
  </r>
  <r>
    <s v="FAM04288"/>
    <n v="34"/>
    <x v="1"/>
    <n v="19"/>
    <x v="1"/>
    <x v="124"/>
    <x v="70"/>
    <x v="1"/>
    <x v="0"/>
    <x v="2"/>
    <x v="1"/>
    <x v="1"/>
    <x v="3"/>
    <s v="Olive"/>
    <s v="Medium"/>
    <x v="1"/>
    <x v="0"/>
    <x v="95"/>
    <s v="AB+"/>
    <x v="2"/>
  </r>
  <r>
    <s v="FAM04289"/>
    <n v="38"/>
    <x v="1"/>
    <n v="36"/>
    <x v="0"/>
    <x v="96"/>
    <x v="55"/>
    <x v="1"/>
    <x v="2"/>
    <x v="3"/>
    <x v="2"/>
    <x v="3"/>
    <x v="1"/>
    <s v="Light"/>
    <s v="Dark"/>
    <x v="2"/>
    <x v="0"/>
    <x v="176"/>
    <s v="A+"/>
    <x v="1"/>
  </r>
  <r>
    <s v="FAM04291"/>
    <n v="36"/>
    <x v="1"/>
    <n v="31"/>
    <x v="0"/>
    <x v="12"/>
    <x v="137"/>
    <x v="0"/>
    <x v="3"/>
    <x v="1"/>
    <x v="1"/>
    <x v="3"/>
    <x v="1"/>
    <s v="Olive"/>
    <s v="Fair"/>
    <x v="5"/>
    <x v="1"/>
    <x v="169"/>
    <s v="O+"/>
    <x v="1"/>
  </r>
  <r>
    <s v="FAM04293"/>
    <n v="38"/>
    <x v="1"/>
    <n v="29"/>
    <x v="1"/>
    <x v="26"/>
    <x v="77"/>
    <x v="4"/>
    <x v="1"/>
    <x v="3"/>
    <x v="3"/>
    <x v="0"/>
    <x v="1"/>
    <s v="Medium"/>
    <s v="Dark"/>
    <x v="1"/>
    <x v="0"/>
    <x v="305"/>
    <s v="AB+"/>
    <x v="1"/>
  </r>
  <r>
    <s v="FAM04294"/>
    <n v="39"/>
    <x v="1"/>
    <n v="37"/>
    <x v="0"/>
    <x v="6"/>
    <x v="81"/>
    <x v="1"/>
    <x v="0"/>
    <x v="1"/>
    <x v="0"/>
    <x v="1"/>
    <x v="1"/>
    <s v="Fair"/>
    <s v="Medium"/>
    <x v="1"/>
    <x v="1"/>
    <x v="217"/>
    <s v="AB+"/>
    <x v="0"/>
  </r>
  <r>
    <s v="FAM04298"/>
    <n v="43"/>
    <x v="1"/>
    <n v="47"/>
    <x v="2"/>
    <x v="184"/>
    <x v="144"/>
    <x v="3"/>
    <x v="3"/>
    <x v="1"/>
    <x v="1"/>
    <x v="1"/>
    <x v="1"/>
    <s v="Medium"/>
    <s v="Olive"/>
    <x v="1"/>
    <x v="1"/>
    <x v="366"/>
    <s v="B+"/>
    <x v="1"/>
  </r>
  <r>
    <s v="FAM04299"/>
    <n v="36"/>
    <x v="1"/>
    <n v="47"/>
    <x v="2"/>
    <x v="200"/>
    <x v="52"/>
    <x v="4"/>
    <x v="4"/>
    <x v="1"/>
    <x v="0"/>
    <x v="1"/>
    <x v="1"/>
    <s v="Medium"/>
    <s v="Olive"/>
    <x v="2"/>
    <x v="0"/>
    <x v="285"/>
    <s v="B+"/>
    <x v="0"/>
  </r>
  <r>
    <s v="FAM04305"/>
    <n v="32"/>
    <x v="1"/>
    <n v="31"/>
    <x v="0"/>
    <x v="168"/>
    <x v="144"/>
    <x v="1"/>
    <x v="0"/>
    <x v="1"/>
    <x v="3"/>
    <x v="2"/>
    <x v="2"/>
    <s v="Light"/>
    <s v="Olive"/>
    <x v="5"/>
    <x v="1"/>
    <x v="289"/>
    <s v="AB-"/>
    <x v="2"/>
  </r>
  <r>
    <s v="FAM04307"/>
    <n v="33"/>
    <x v="1"/>
    <n v="19"/>
    <x v="1"/>
    <x v="54"/>
    <x v="64"/>
    <x v="2"/>
    <x v="0"/>
    <x v="2"/>
    <x v="0"/>
    <x v="0"/>
    <x v="0"/>
    <s v="Medium"/>
    <s v="Fair"/>
    <x v="0"/>
    <x v="0"/>
    <x v="108"/>
    <s v="AB-"/>
    <x v="1"/>
  </r>
  <r>
    <s v="FAM04308"/>
    <n v="34"/>
    <x v="1"/>
    <n v="21"/>
    <x v="1"/>
    <x v="37"/>
    <x v="152"/>
    <x v="0"/>
    <x v="1"/>
    <x v="1"/>
    <x v="0"/>
    <x v="1"/>
    <x v="2"/>
    <s v="Medium"/>
    <s v="Dark"/>
    <x v="2"/>
    <x v="1"/>
    <x v="326"/>
    <s v="A+"/>
    <x v="1"/>
  </r>
  <r>
    <s v="FAM04310"/>
    <n v="35"/>
    <x v="1"/>
    <n v="37"/>
    <x v="0"/>
    <x v="271"/>
    <x v="90"/>
    <x v="4"/>
    <x v="4"/>
    <x v="3"/>
    <x v="1"/>
    <x v="1"/>
    <x v="2"/>
    <s v="Light"/>
    <s v="Medium"/>
    <x v="3"/>
    <x v="0"/>
    <x v="175"/>
    <s v="B+"/>
    <x v="1"/>
  </r>
  <r>
    <s v="FAM04311"/>
    <n v="47"/>
    <x v="0"/>
    <n v="31"/>
    <x v="0"/>
    <x v="81"/>
    <x v="154"/>
    <x v="1"/>
    <x v="1"/>
    <x v="1"/>
    <x v="3"/>
    <x v="0"/>
    <x v="0"/>
    <s v="Medium"/>
    <s v="Fair"/>
    <x v="5"/>
    <x v="0"/>
    <x v="336"/>
    <s v="A+"/>
    <x v="1"/>
  </r>
  <r>
    <s v="FAM04312"/>
    <n v="35"/>
    <x v="1"/>
    <n v="42"/>
    <x v="0"/>
    <x v="171"/>
    <x v="152"/>
    <x v="1"/>
    <x v="3"/>
    <x v="1"/>
    <x v="0"/>
    <x v="0"/>
    <x v="0"/>
    <s v="Fair"/>
    <s v="Medium"/>
    <x v="2"/>
    <x v="1"/>
    <x v="95"/>
    <s v="A+"/>
    <x v="1"/>
  </r>
  <r>
    <s v="FAM04314"/>
    <n v="45"/>
    <x v="1"/>
    <n v="20"/>
    <x v="1"/>
    <x v="339"/>
    <x v="152"/>
    <x v="6"/>
    <x v="7"/>
    <x v="3"/>
    <x v="1"/>
    <x v="3"/>
    <x v="1"/>
    <s v="Light"/>
    <s v="Light"/>
    <x v="2"/>
    <x v="0"/>
    <x v="222"/>
    <s v="B-"/>
    <x v="1"/>
  </r>
  <r>
    <s v="FAM04315"/>
    <n v="47"/>
    <x v="0"/>
    <n v="22"/>
    <x v="1"/>
    <x v="21"/>
    <x v="147"/>
    <x v="1"/>
    <x v="1"/>
    <x v="1"/>
    <x v="0"/>
    <x v="3"/>
    <x v="1"/>
    <s v="Olive"/>
    <s v="Olive"/>
    <x v="5"/>
    <x v="0"/>
    <x v="154"/>
    <s v="A+"/>
    <x v="2"/>
  </r>
  <r>
    <s v="FAM04318"/>
    <n v="50"/>
    <x v="0"/>
    <n v="24"/>
    <x v="1"/>
    <x v="191"/>
    <x v="11"/>
    <x v="4"/>
    <x v="3"/>
    <x v="1"/>
    <x v="0"/>
    <x v="0"/>
    <x v="1"/>
    <s v="Medium"/>
    <s v="Olive"/>
    <x v="1"/>
    <x v="0"/>
    <x v="170"/>
    <s v="B+"/>
    <x v="0"/>
  </r>
  <r>
    <s v="FAM04321"/>
    <n v="43"/>
    <x v="1"/>
    <n v="36"/>
    <x v="0"/>
    <x v="232"/>
    <x v="138"/>
    <x v="0"/>
    <x v="1"/>
    <x v="2"/>
    <x v="3"/>
    <x v="0"/>
    <x v="3"/>
    <s v="Light"/>
    <s v="Medium"/>
    <x v="1"/>
    <x v="0"/>
    <x v="358"/>
    <s v="A-"/>
    <x v="1"/>
  </r>
  <r>
    <s v="FAM04322"/>
    <n v="34"/>
    <x v="1"/>
    <n v="50"/>
    <x v="2"/>
    <x v="291"/>
    <x v="90"/>
    <x v="2"/>
    <x v="3"/>
    <x v="2"/>
    <x v="2"/>
    <x v="0"/>
    <x v="0"/>
    <s v="Dark"/>
    <s v="Olive"/>
    <x v="5"/>
    <x v="1"/>
    <x v="399"/>
    <s v="A-"/>
    <x v="1"/>
  </r>
  <r>
    <s v="FAM04323"/>
    <n v="50"/>
    <x v="0"/>
    <n v="50"/>
    <x v="2"/>
    <x v="69"/>
    <x v="165"/>
    <x v="0"/>
    <x v="4"/>
    <x v="3"/>
    <x v="2"/>
    <x v="2"/>
    <x v="1"/>
    <s v="Light"/>
    <s v="Medium"/>
    <x v="0"/>
    <x v="1"/>
    <x v="187"/>
    <s v="B+"/>
    <x v="0"/>
  </r>
  <r>
    <s v="FAM04328"/>
    <n v="35"/>
    <x v="1"/>
    <n v="33"/>
    <x v="0"/>
    <x v="110"/>
    <x v="244"/>
    <x v="1"/>
    <x v="1"/>
    <x v="1"/>
    <x v="3"/>
    <x v="0"/>
    <x v="0"/>
    <s v="Olive"/>
    <s v="Medium"/>
    <x v="2"/>
    <x v="0"/>
    <x v="264"/>
    <s v="A+"/>
    <x v="1"/>
  </r>
  <r>
    <s v="FAM04330"/>
    <n v="49"/>
    <x v="0"/>
    <n v="45"/>
    <x v="0"/>
    <x v="197"/>
    <x v="186"/>
    <x v="1"/>
    <x v="6"/>
    <x v="1"/>
    <x v="0"/>
    <x v="1"/>
    <x v="2"/>
    <s v="Fair"/>
    <s v="Medium"/>
    <x v="2"/>
    <x v="0"/>
    <x v="332"/>
    <s v="A+"/>
    <x v="0"/>
  </r>
  <r>
    <s v="FAM04332"/>
    <n v="37"/>
    <x v="1"/>
    <n v="23"/>
    <x v="1"/>
    <x v="271"/>
    <x v="66"/>
    <x v="3"/>
    <x v="0"/>
    <x v="2"/>
    <x v="0"/>
    <x v="2"/>
    <x v="1"/>
    <s v="Olive"/>
    <s v="Light"/>
    <x v="4"/>
    <x v="0"/>
    <x v="170"/>
    <s v="AB+"/>
    <x v="1"/>
  </r>
  <r>
    <s v="FAM04334"/>
    <n v="48"/>
    <x v="0"/>
    <n v="20"/>
    <x v="1"/>
    <x v="179"/>
    <x v="39"/>
    <x v="4"/>
    <x v="3"/>
    <x v="2"/>
    <x v="0"/>
    <x v="3"/>
    <x v="1"/>
    <s v="Fair"/>
    <s v="Olive"/>
    <x v="5"/>
    <x v="0"/>
    <x v="80"/>
    <s v="B+"/>
    <x v="1"/>
  </r>
  <r>
    <s v="FAM04336"/>
    <n v="42"/>
    <x v="1"/>
    <n v="19"/>
    <x v="1"/>
    <x v="91"/>
    <x v="193"/>
    <x v="0"/>
    <x v="1"/>
    <x v="0"/>
    <x v="2"/>
    <x v="1"/>
    <x v="0"/>
    <s v="Fair"/>
    <s v="Fair"/>
    <x v="2"/>
    <x v="1"/>
    <x v="180"/>
    <s v="A+"/>
    <x v="1"/>
  </r>
  <r>
    <s v="FAM04338"/>
    <n v="49"/>
    <x v="0"/>
    <n v="21"/>
    <x v="1"/>
    <x v="216"/>
    <x v="51"/>
    <x v="4"/>
    <x v="3"/>
    <x v="1"/>
    <x v="0"/>
    <x v="0"/>
    <x v="2"/>
    <s v="Dark"/>
    <s v="Light"/>
    <x v="5"/>
    <x v="0"/>
    <x v="99"/>
    <s v="B+"/>
    <x v="1"/>
  </r>
  <r>
    <s v="FAM04341"/>
    <n v="48"/>
    <x v="0"/>
    <n v="19"/>
    <x v="1"/>
    <x v="50"/>
    <x v="70"/>
    <x v="6"/>
    <x v="7"/>
    <x v="0"/>
    <x v="2"/>
    <x v="0"/>
    <x v="0"/>
    <s v="Light"/>
    <s v="Light"/>
    <x v="5"/>
    <x v="1"/>
    <x v="118"/>
    <s v="B-"/>
    <x v="1"/>
  </r>
  <r>
    <s v="FAM04342"/>
    <n v="42"/>
    <x v="1"/>
    <n v="34"/>
    <x v="0"/>
    <x v="183"/>
    <x v="87"/>
    <x v="2"/>
    <x v="0"/>
    <x v="1"/>
    <x v="4"/>
    <x v="0"/>
    <x v="1"/>
    <s v="Medium"/>
    <s v="Fair"/>
    <x v="2"/>
    <x v="0"/>
    <x v="59"/>
    <s v="AB+"/>
    <x v="1"/>
  </r>
  <r>
    <s v="FAM04345"/>
    <n v="37"/>
    <x v="1"/>
    <n v="38"/>
    <x v="0"/>
    <x v="209"/>
    <x v="173"/>
    <x v="1"/>
    <x v="0"/>
    <x v="1"/>
    <x v="0"/>
    <x v="1"/>
    <x v="0"/>
    <s v="Fair"/>
    <s v="Light"/>
    <x v="3"/>
    <x v="1"/>
    <x v="17"/>
    <s v="AB+"/>
    <x v="1"/>
  </r>
  <r>
    <s v="FAM04346"/>
    <n v="34"/>
    <x v="1"/>
    <n v="32"/>
    <x v="0"/>
    <x v="76"/>
    <x v="156"/>
    <x v="1"/>
    <x v="1"/>
    <x v="0"/>
    <x v="2"/>
    <x v="0"/>
    <x v="1"/>
    <s v="Fair"/>
    <s v="Light"/>
    <x v="5"/>
    <x v="1"/>
    <x v="400"/>
    <s v="A+"/>
    <x v="2"/>
  </r>
  <r>
    <s v="FAM04350"/>
    <n v="39"/>
    <x v="1"/>
    <n v="49"/>
    <x v="2"/>
    <x v="198"/>
    <x v="94"/>
    <x v="3"/>
    <x v="1"/>
    <x v="3"/>
    <x v="0"/>
    <x v="1"/>
    <x v="1"/>
    <s v="Olive"/>
    <s v="Medium"/>
    <x v="2"/>
    <x v="1"/>
    <x v="95"/>
    <s v="A+"/>
    <x v="0"/>
  </r>
  <r>
    <s v="FAM04354"/>
    <n v="36"/>
    <x v="1"/>
    <n v="38"/>
    <x v="0"/>
    <x v="135"/>
    <x v="114"/>
    <x v="1"/>
    <x v="4"/>
    <x v="1"/>
    <x v="3"/>
    <x v="0"/>
    <x v="1"/>
    <s v="Olive"/>
    <s v="Dark"/>
    <x v="1"/>
    <x v="1"/>
    <x v="118"/>
    <s v="A+"/>
    <x v="1"/>
  </r>
  <r>
    <s v="FAM04358"/>
    <n v="36"/>
    <x v="1"/>
    <n v="41"/>
    <x v="0"/>
    <x v="101"/>
    <x v="263"/>
    <x v="1"/>
    <x v="0"/>
    <x v="0"/>
    <x v="3"/>
    <x v="1"/>
    <x v="0"/>
    <s v="Fair"/>
    <s v="Light"/>
    <x v="0"/>
    <x v="0"/>
    <x v="40"/>
    <s v="AB+"/>
    <x v="0"/>
  </r>
  <r>
    <s v="FAM04359"/>
    <n v="38"/>
    <x v="1"/>
    <n v="49"/>
    <x v="2"/>
    <x v="199"/>
    <x v="1"/>
    <x v="7"/>
    <x v="0"/>
    <x v="2"/>
    <x v="1"/>
    <x v="1"/>
    <x v="3"/>
    <s v="Dark"/>
    <s v="Medium"/>
    <x v="5"/>
    <x v="0"/>
    <x v="195"/>
    <s v="B+"/>
    <x v="1"/>
  </r>
  <r>
    <s v="FAM04362"/>
    <n v="41"/>
    <x v="1"/>
    <n v="48"/>
    <x v="2"/>
    <x v="191"/>
    <x v="79"/>
    <x v="6"/>
    <x v="1"/>
    <x v="1"/>
    <x v="1"/>
    <x v="1"/>
    <x v="0"/>
    <s v="Dark"/>
    <s v="Light"/>
    <x v="1"/>
    <x v="1"/>
    <x v="288"/>
    <s v="A+"/>
    <x v="0"/>
  </r>
  <r>
    <s v="FAM04365"/>
    <n v="41"/>
    <x v="1"/>
    <n v="39"/>
    <x v="0"/>
    <x v="192"/>
    <x v="178"/>
    <x v="1"/>
    <x v="5"/>
    <x v="1"/>
    <x v="4"/>
    <x v="0"/>
    <x v="2"/>
    <s v="Light"/>
    <s v="Olive"/>
    <x v="5"/>
    <x v="0"/>
    <x v="186"/>
    <s v="A+"/>
    <x v="1"/>
  </r>
  <r>
    <s v="FAM04367"/>
    <n v="39"/>
    <x v="1"/>
    <n v="37"/>
    <x v="0"/>
    <x v="97"/>
    <x v="264"/>
    <x v="1"/>
    <x v="3"/>
    <x v="2"/>
    <x v="2"/>
    <x v="0"/>
    <x v="1"/>
    <s v="Fair"/>
    <s v="Fair"/>
    <x v="4"/>
    <x v="0"/>
    <x v="302"/>
    <s v="A-"/>
    <x v="0"/>
  </r>
  <r>
    <s v="FAM04368"/>
    <n v="41"/>
    <x v="1"/>
    <n v="30"/>
    <x v="1"/>
    <x v="126"/>
    <x v="134"/>
    <x v="4"/>
    <x v="5"/>
    <x v="0"/>
    <x v="0"/>
    <x v="0"/>
    <x v="1"/>
    <s v="Fair"/>
    <s v="Olive"/>
    <x v="1"/>
    <x v="1"/>
    <x v="270"/>
    <s v="AB-"/>
    <x v="1"/>
  </r>
  <r>
    <s v="FAM04370"/>
    <n v="32"/>
    <x v="1"/>
    <n v="21"/>
    <x v="1"/>
    <x v="114"/>
    <x v="127"/>
    <x v="4"/>
    <x v="3"/>
    <x v="1"/>
    <x v="3"/>
    <x v="1"/>
    <x v="0"/>
    <s v="Medium"/>
    <s v="Light"/>
    <x v="3"/>
    <x v="1"/>
    <x v="358"/>
    <s v="B-"/>
    <x v="2"/>
  </r>
  <r>
    <s v="FAM04373"/>
    <n v="31"/>
    <x v="1"/>
    <n v="45"/>
    <x v="0"/>
    <x v="21"/>
    <x v="102"/>
    <x v="0"/>
    <x v="5"/>
    <x v="3"/>
    <x v="0"/>
    <x v="0"/>
    <x v="2"/>
    <s v="Olive"/>
    <s v="Medium"/>
    <x v="4"/>
    <x v="0"/>
    <x v="114"/>
    <s v="A-"/>
    <x v="1"/>
  </r>
  <r>
    <s v="FAM04374"/>
    <n v="42"/>
    <x v="1"/>
    <n v="43"/>
    <x v="0"/>
    <x v="18"/>
    <x v="170"/>
    <x v="1"/>
    <x v="1"/>
    <x v="1"/>
    <x v="0"/>
    <x v="1"/>
    <x v="0"/>
    <s v="Olive"/>
    <s v="Dark"/>
    <x v="5"/>
    <x v="1"/>
    <x v="186"/>
    <s v="A+"/>
    <x v="1"/>
  </r>
  <r>
    <s v="FAM04375"/>
    <n v="33"/>
    <x v="1"/>
    <n v="40"/>
    <x v="0"/>
    <x v="93"/>
    <x v="144"/>
    <x v="2"/>
    <x v="3"/>
    <x v="1"/>
    <x v="2"/>
    <x v="0"/>
    <x v="0"/>
    <s v="Dark"/>
    <s v="Dark"/>
    <x v="5"/>
    <x v="1"/>
    <x v="330"/>
    <s v="A-"/>
    <x v="2"/>
  </r>
  <r>
    <s v="FAM04377"/>
    <n v="37"/>
    <x v="1"/>
    <n v="44"/>
    <x v="0"/>
    <x v="48"/>
    <x v="232"/>
    <x v="1"/>
    <x v="1"/>
    <x v="1"/>
    <x v="2"/>
    <x v="0"/>
    <x v="0"/>
    <s v="Olive"/>
    <s v="Medium"/>
    <x v="1"/>
    <x v="0"/>
    <x v="62"/>
    <s v="A+"/>
    <x v="0"/>
  </r>
  <r>
    <s v="FAM04379"/>
    <n v="42"/>
    <x v="1"/>
    <n v="27"/>
    <x v="1"/>
    <x v="157"/>
    <x v="177"/>
    <x v="1"/>
    <x v="1"/>
    <x v="1"/>
    <x v="1"/>
    <x v="0"/>
    <x v="1"/>
    <s v="Medium"/>
    <s v="Fair"/>
    <x v="1"/>
    <x v="1"/>
    <x v="246"/>
    <s v="A+"/>
    <x v="1"/>
  </r>
  <r>
    <s v="FAM04381"/>
    <n v="38"/>
    <x v="1"/>
    <n v="46"/>
    <x v="2"/>
    <x v="280"/>
    <x v="42"/>
    <x v="0"/>
    <x v="5"/>
    <x v="3"/>
    <x v="0"/>
    <x v="2"/>
    <x v="2"/>
    <s v="Fair"/>
    <s v="Dark"/>
    <x v="5"/>
    <x v="0"/>
    <x v="153"/>
    <s v="A-"/>
    <x v="1"/>
  </r>
  <r>
    <s v="FAM04383"/>
    <n v="42"/>
    <x v="1"/>
    <n v="22"/>
    <x v="1"/>
    <x v="95"/>
    <x v="163"/>
    <x v="0"/>
    <x v="7"/>
    <x v="1"/>
    <x v="0"/>
    <x v="1"/>
    <x v="0"/>
    <s v="Dark"/>
    <s v="Olive"/>
    <x v="1"/>
    <x v="1"/>
    <x v="51"/>
    <s v="B-"/>
    <x v="1"/>
  </r>
  <r>
    <s v="FAM04384"/>
    <n v="49"/>
    <x v="0"/>
    <n v="21"/>
    <x v="1"/>
    <x v="68"/>
    <x v="252"/>
    <x v="3"/>
    <x v="0"/>
    <x v="1"/>
    <x v="0"/>
    <x v="3"/>
    <x v="0"/>
    <s v="Dark"/>
    <s v="Light"/>
    <x v="2"/>
    <x v="0"/>
    <x v="189"/>
    <s v="AB-"/>
    <x v="0"/>
  </r>
  <r>
    <s v="FAM04385"/>
    <n v="44"/>
    <x v="1"/>
    <n v="33"/>
    <x v="0"/>
    <x v="37"/>
    <x v="98"/>
    <x v="1"/>
    <x v="0"/>
    <x v="0"/>
    <x v="0"/>
    <x v="0"/>
    <x v="1"/>
    <s v="Medium"/>
    <s v="Light"/>
    <x v="1"/>
    <x v="0"/>
    <x v="39"/>
    <s v="AB+"/>
    <x v="1"/>
  </r>
  <r>
    <s v="FAM04386"/>
    <n v="47"/>
    <x v="0"/>
    <n v="42"/>
    <x v="0"/>
    <x v="3"/>
    <x v="27"/>
    <x v="0"/>
    <x v="0"/>
    <x v="3"/>
    <x v="0"/>
    <x v="1"/>
    <x v="0"/>
    <s v="Dark"/>
    <s v="Fair"/>
    <x v="1"/>
    <x v="0"/>
    <x v="158"/>
    <s v="B+"/>
    <x v="0"/>
  </r>
  <r>
    <s v="FAM04388"/>
    <n v="44"/>
    <x v="1"/>
    <n v="28"/>
    <x v="1"/>
    <x v="112"/>
    <x v="112"/>
    <x v="1"/>
    <x v="1"/>
    <x v="3"/>
    <x v="0"/>
    <x v="0"/>
    <x v="2"/>
    <s v="Fair"/>
    <s v="Medium"/>
    <x v="3"/>
    <x v="1"/>
    <x v="258"/>
    <s v="A+"/>
    <x v="1"/>
  </r>
  <r>
    <s v="FAM04390"/>
    <n v="33"/>
    <x v="1"/>
    <n v="39"/>
    <x v="0"/>
    <x v="19"/>
    <x v="186"/>
    <x v="1"/>
    <x v="5"/>
    <x v="4"/>
    <x v="0"/>
    <x v="1"/>
    <x v="3"/>
    <s v="Olive"/>
    <s v="Medium"/>
    <x v="4"/>
    <x v="0"/>
    <x v="91"/>
    <s v="A+"/>
    <x v="1"/>
  </r>
  <r>
    <s v="FAM04391"/>
    <n v="49"/>
    <x v="0"/>
    <n v="31"/>
    <x v="0"/>
    <x v="209"/>
    <x v="142"/>
    <x v="0"/>
    <x v="0"/>
    <x v="2"/>
    <x v="0"/>
    <x v="3"/>
    <x v="1"/>
    <s v="Dark"/>
    <s v="Olive"/>
    <x v="5"/>
    <x v="0"/>
    <x v="125"/>
    <s v="B-"/>
    <x v="1"/>
  </r>
  <r>
    <s v="FAM04392"/>
    <n v="44"/>
    <x v="1"/>
    <n v="41"/>
    <x v="0"/>
    <x v="60"/>
    <x v="83"/>
    <x v="0"/>
    <x v="0"/>
    <x v="1"/>
    <x v="4"/>
    <x v="0"/>
    <x v="0"/>
    <s v="Medium"/>
    <s v="Medium"/>
    <x v="5"/>
    <x v="1"/>
    <x v="127"/>
    <s v="B-"/>
    <x v="1"/>
  </r>
  <r>
    <s v="FAM04393"/>
    <n v="33"/>
    <x v="1"/>
    <n v="43"/>
    <x v="0"/>
    <x v="9"/>
    <x v="106"/>
    <x v="1"/>
    <x v="1"/>
    <x v="2"/>
    <x v="3"/>
    <x v="2"/>
    <x v="1"/>
    <s v="Fair"/>
    <s v="Medium"/>
    <x v="5"/>
    <x v="0"/>
    <x v="0"/>
    <s v="A-"/>
    <x v="1"/>
  </r>
  <r>
    <s v="FAM04400"/>
    <n v="40"/>
    <x v="1"/>
    <n v="24"/>
    <x v="1"/>
    <x v="72"/>
    <x v="119"/>
    <x v="6"/>
    <x v="0"/>
    <x v="1"/>
    <x v="1"/>
    <x v="2"/>
    <x v="1"/>
    <s v="Light"/>
    <s v="Fair"/>
    <x v="4"/>
    <x v="0"/>
    <x v="181"/>
    <s v="B-"/>
    <x v="1"/>
  </r>
  <r>
    <s v="FAM04401"/>
    <n v="40"/>
    <x v="1"/>
    <n v="44"/>
    <x v="0"/>
    <x v="214"/>
    <x v="136"/>
    <x v="1"/>
    <x v="3"/>
    <x v="3"/>
    <x v="0"/>
    <x v="3"/>
    <x v="1"/>
    <s v="Light"/>
    <s v="Light"/>
    <x v="5"/>
    <x v="1"/>
    <x v="301"/>
    <s v="A+"/>
    <x v="1"/>
  </r>
  <r>
    <s v="FAM04402"/>
    <n v="41"/>
    <x v="1"/>
    <n v="42"/>
    <x v="0"/>
    <x v="161"/>
    <x v="173"/>
    <x v="4"/>
    <x v="1"/>
    <x v="1"/>
    <x v="1"/>
    <x v="2"/>
    <x v="2"/>
    <s v="Light"/>
    <s v="Light"/>
    <x v="5"/>
    <x v="1"/>
    <x v="124"/>
    <s v="AB+"/>
    <x v="1"/>
  </r>
  <r>
    <s v="FAM04404"/>
    <n v="36"/>
    <x v="1"/>
    <n v="42"/>
    <x v="0"/>
    <x v="149"/>
    <x v="126"/>
    <x v="4"/>
    <x v="0"/>
    <x v="4"/>
    <x v="0"/>
    <x v="3"/>
    <x v="0"/>
    <s v="Dark"/>
    <s v="Light"/>
    <x v="1"/>
    <x v="0"/>
    <x v="339"/>
    <s v="B+"/>
    <x v="0"/>
  </r>
  <r>
    <s v="FAM04406"/>
    <n v="31"/>
    <x v="1"/>
    <n v="35"/>
    <x v="0"/>
    <x v="163"/>
    <x v="221"/>
    <x v="0"/>
    <x v="0"/>
    <x v="4"/>
    <x v="1"/>
    <x v="1"/>
    <x v="1"/>
    <s v="Light"/>
    <s v="Medium"/>
    <x v="1"/>
    <x v="0"/>
    <x v="281"/>
    <s v="B+"/>
    <x v="1"/>
  </r>
  <r>
    <s v="FAM04407"/>
    <n v="37"/>
    <x v="1"/>
    <n v="29"/>
    <x v="1"/>
    <x v="139"/>
    <x v="208"/>
    <x v="1"/>
    <x v="5"/>
    <x v="0"/>
    <x v="0"/>
    <x v="3"/>
    <x v="1"/>
    <s v="Medium"/>
    <s v="Olive"/>
    <x v="5"/>
    <x v="1"/>
    <x v="141"/>
    <s v="A-"/>
    <x v="2"/>
  </r>
  <r>
    <s v="FAM04409"/>
    <n v="35"/>
    <x v="1"/>
    <n v="42"/>
    <x v="0"/>
    <x v="191"/>
    <x v="172"/>
    <x v="1"/>
    <x v="3"/>
    <x v="2"/>
    <x v="0"/>
    <x v="0"/>
    <x v="1"/>
    <s v="Medium"/>
    <s v="Olive"/>
    <x v="5"/>
    <x v="1"/>
    <x v="17"/>
    <s v="A-"/>
    <x v="1"/>
  </r>
  <r>
    <s v="FAM04410"/>
    <n v="37"/>
    <x v="1"/>
    <n v="27"/>
    <x v="1"/>
    <x v="0"/>
    <x v="295"/>
    <x v="2"/>
    <x v="1"/>
    <x v="1"/>
    <x v="3"/>
    <x v="0"/>
    <x v="2"/>
    <s v="Dark"/>
    <s v="Dark"/>
    <x v="0"/>
    <x v="1"/>
    <x v="246"/>
    <s v="A-"/>
    <x v="0"/>
  </r>
  <r>
    <s v="FAM04412"/>
    <n v="45"/>
    <x v="1"/>
    <n v="27"/>
    <x v="1"/>
    <x v="303"/>
    <x v="65"/>
    <x v="6"/>
    <x v="1"/>
    <x v="0"/>
    <x v="1"/>
    <x v="1"/>
    <x v="1"/>
    <s v="Medium"/>
    <s v="Light"/>
    <x v="4"/>
    <x v="1"/>
    <x v="82"/>
    <s v="A-"/>
    <x v="1"/>
  </r>
  <r>
    <s v="FAM04413"/>
    <n v="35"/>
    <x v="1"/>
    <n v="30"/>
    <x v="1"/>
    <x v="33"/>
    <x v="114"/>
    <x v="1"/>
    <x v="3"/>
    <x v="2"/>
    <x v="0"/>
    <x v="3"/>
    <x v="0"/>
    <s v="Fair"/>
    <s v="Olive"/>
    <x v="5"/>
    <x v="0"/>
    <x v="361"/>
    <s v="A+"/>
    <x v="2"/>
  </r>
  <r>
    <s v="FAM04415"/>
    <n v="31"/>
    <x v="1"/>
    <n v="26"/>
    <x v="1"/>
    <x v="265"/>
    <x v="196"/>
    <x v="2"/>
    <x v="1"/>
    <x v="2"/>
    <x v="0"/>
    <x v="1"/>
    <x v="1"/>
    <s v="Fair"/>
    <s v="Dark"/>
    <x v="1"/>
    <x v="0"/>
    <x v="109"/>
    <s v="A+"/>
    <x v="2"/>
  </r>
  <r>
    <s v="FAM04416"/>
    <n v="32"/>
    <x v="1"/>
    <n v="30"/>
    <x v="1"/>
    <x v="66"/>
    <x v="105"/>
    <x v="7"/>
    <x v="1"/>
    <x v="3"/>
    <x v="1"/>
    <x v="1"/>
    <x v="1"/>
    <s v="Light"/>
    <s v="Olive"/>
    <x v="4"/>
    <x v="1"/>
    <x v="121"/>
    <s v="AB+"/>
    <x v="1"/>
  </r>
  <r>
    <s v="FAM04419"/>
    <n v="45"/>
    <x v="1"/>
    <n v="25"/>
    <x v="1"/>
    <x v="121"/>
    <x v="46"/>
    <x v="4"/>
    <x v="3"/>
    <x v="2"/>
    <x v="3"/>
    <x v="2"/>
    <x v="1"/>
    <s v="Light"/>
    <s v="Dark"/>
    <x v="1"/>
    <x v="0"/>
    <x v="305"/>
    <s v="B-"/>
    <x v="1"/>
  </r>
  <r>
    <s v="FAM04420"/>
    <n v="46"/>
    <x v="0"/>
    <n v="20"/>
    <x v="1"/>
    <x v="26"/>
    <x v="14"/>
    <x v="4"/>
    <x v="6"/>
    <x v="3"/>
    <x v="0"/>
    <x v="0"/>
    <x v="2"/>
    <s v="Medium"/>
    <s v="Light"/>
    <x v="5"/>
    <x v="1"/>
    <x v="69"/>
    <s v="B-"/>
    <x v="1"/>
  </r>
  <r>
    <s v="FAM04421"/>
    <n v="46"/>
    <x v="0"/>
    <n v="50"/>
    <x v="2"/>
    <x v="217"/>
    <x v="159"/>
    <x v="1"/>
    <x v="1"/>
    <x v="3"/>
    <x v="3"/>
    <x v="3"/>
    <x v="0"/>
    <s v="Medium"/>
    <s v="Olive"/>
    <x v="0"/>
    <x v="0"/>
    <x v="147"/>
    <s v="A+"/>
    <x v="0"/>
  </r>
  <r>
    <s v="FAM04422"/>
    <n v="34"/>
    <x v="1"/>
    <n v="49"/>
    <x v="2"/>
    <x v="216"/>
    <x v="72"/>
    <x v="4"/>
    <x v="1"/>
    <x v="1"/>
    <x v="0"/>
    <x v="0"/>
    <x v="0"/>
    <s v="Fair"/>
    <s v="Light"/>
    <x v="4"/>
    <x v="1"/>
    <x v="303"/>
    <s v="AB-"/>
    <x v="0"/>
  </r>
  <r>
    <s v="FAM04425"/>
    <n v="31"/>
    <x v="1"/>
    <n v="31"/>
    <x v="0"/>
    <x v="157"/>
    <x v="107"/>
    <x v="1"/>
    <x v="2"/>
    <x v="3"/>
    <x v="2"/>
    <x v="0"/>
    <x v="1"/>
    <s v="Light"/>
    <s v="Olive"/>
    <x v="4"/>
    <x v="0"/>
    <x v="102"/>
    <s v="AB-"/>
    <x v="1"/>
  </r>
  <r>
    <s v="FAM04426"/>
    <n v="32"/>
    <x v="1"/>
    <n v="36"/>
    <x v="0"/>
    <x v="135"/>
    <x v="145"/>
    <x v="0"/>
    <x v="3"/>
    <x v="1"/>
    <x v="1"/>
    <x v="1"/>
    <x v="2"/>
    <s v="Fair"/>
    <s v="Light"/>
    <x v="2"/>
    <x v="0"/>
    <x v="236"/>
    <s v="O+"/>
    <x v="1"/>
  </r>
  <r>
    <s v="FAM04427"/>
    <n v="36"/>
    <x v="1"/>
    <n v="43"/>
    <x v="0"/>
    <x v="27"/>
    <x v="17"/>
    <x v="1"/>
    <x v="1"/>
    <x v="1"/>
    <x v="0"/>
    <x v="3"/>
    <x v="2"/>
    <s v="Light"/>
    <s v="Olive"/>
    <x v="5"/>
    <x v="1"/>
    <x v="169"/>
    <s v="A+"/>
    <x v="1"/>
  </r>
  <r>
    <s v="FAM04428"/>
    <n v="36"/>
    <x v="1"/>
    <n v="34"/>
    <x v="0"/>
    <x v="21"/>
    <x v="94"/>
    <x v="1"/>
    <x v="5"/>
    <x v="0"/>
    <x v="0"/>
    <x v="3"/>
    <x v="0"/>
    <s v="Light"/>
    <s v="Fair"/>
    <x v="3"/>
    <x v="1"/>
    <x v="312"/>
    <s v="A-"/>
    <x v="1"/>
  </r>
  <r>
    <s v="FAM04430"/>
    <n v="40"/>
    <x v="1"/>
    <n v="36"/>
    <x v="0"/>
    <x v="11"/>
    <x v="120"/>
    <x v="1"/>
    <x v="3"/>
    <x v="3"/>
    <x v="3"/>
    <x v="0"/>
    <x v="0"/>
    <s v="Fair"/>
    <s v="Olive"/>
    <x v="4"/>
    <x v="0"/>
    <x v="49"/>
    <s v="A-"/>
    <x v="0"/>
  </r>
  <r>
    <s v="FAM04433"/>
    <n v="45"/>
    <x v="1"/>
    <n v="50"/>
    <x v="2"/>
    <x v="156"/>
    <x v="119"/>
    <x v="1"/>
    <x v="7"/>
    <x v="3"/>
    <x v="3"/>
    <x v="1"/>
    <x v="1"/>
    <s v="Fair"/>
    <s v="Dark"/>
    <x v="2"/>
    <x v="1"/>
    <x v="333"/>
    <s v="AB-"/>
    <x v="0"/>
  </r>
  <r>
    <s v="FAM04434"/>
    <n v="35"/>
    <x v="1"/>
    <n v="24"/>
    <x v="1"/>
    <x v="49"/>
    <x v="96"/>
    <x v="2"/>
    <x v="4"/>
    <x v="1"/>
    <x v="0"/>
    <x v="1"/>
    <x v="2"/>
    <s v="Dark"/>
    <s v="Medium"/>
    <x v="1"/>
    <x v="0"/>
    <x v="25"/>
    <s v="A-"/>
    <x v="2"/>
  </r>
  <r>
    <s v="FAM04436"/>
    <n v="47"/>
    <x v="0"/>
    <n v="22"/>
    <x v="1"/>
    <x v="70"/>
    <x v="42"/>
    <x v="4"/>
    <x v="3"/>
    <x v="2"/>
    <x v="0"/>
    <x v="0"/>
    <x v="2"/>
    <s v="Olive"/>
    <s v="Light"/>
    <x v="5"/>
    <x v="0"/>
    <x v="22"/>
    <s v="B-"/>
    <x v="1"/>
  </r>
  <r>
    <s v="FAM04437"/>
    <n v="48"/>
    <x v="0"/>
    <n v="47"/>
    <x v="2"/>
    <x v="307"/>
    <x v="79"/>
    <x v="6"/>
    <x v="7"/>
    <x v="3"/>
    <x v="0"/>
    <x v="0"/>
    <x v="2"/>
    <s v="Olive"/>
    <s v="Light"/>
    <x v="5"/>
    <x v="1"/>
    <x v="244"/>
    <s v="B-"/>
    <x v="1"/>
  </r>
  <r>
    <s v="FAM04438"/>
    <n v="31"/>
    <x v="1"/>
    <n v="25"/>
    <x v="1"/>
    <x v="232"/>
    <x v="193"/>
    <x v="4"/>
    <x v="0"/>
    <x v="3"/>
    <x v="0"/>
    <x v="3"/>
    <x v="0"/>
    <s v="Light"/>
    <s v="Dark"/>
    <x v="5"/>
    <x v="0"/>
    <x v="235"/>
    <s v="B+"/>
    <x v="2"/>
  </r>
  <r>
    <s v="FAM04439"/>
    <n v="49"/>
    <x v="0"/>
    <n v="29"/>
    <x v="1"/>
    <x v="156"/>
    <x v="244"/>
    <x v="7"/>
    <x v="0"/>
    <x v="1"/>
    <x v="1"/>
    <x v="0"/>
    <x v="0"/>
    <s v="Olive"/>
    <s v="Fair"/>
    <x v="4"/>
    <x v="0"/>
    <x v="19"/>
    <s v="B-"/>
    <x v="0"/>
  </r>
  <r>
    <s v="FAM04440"/>
    <n v="42"/>
    <x v="1"/>
    <n v="30"/>
    <x v="1"/>
    <x v="51"/>
    <x v="55"/>
    <x v="7"/>
    <x v="1"/>
    <x v="0"/>
    <x v="3"/>
    <x v="2"/>
    <x v="2"/>
    <s v="Light"/>
    <s v="Medium"/>
    <x v="2"/>
    <x v="1"/>
    <x v="401"/>
    <s v="AB+"/>
    <x v="1"/>
  </r>
  <r>
    <s v="FAM04441"/>
    <n v="35"/>
    <x v="1"/>
    <n v="43"/>
    <x v="0"/>
    <x v="301"/>
    <x v="126"/>
    <x v="0"/>
    <x v="1"/>
    <x v="1"/>
    <x v="2"/>
    <x v="0"/>
    <x v="0"/>
    <s v="Olive"/>
    <s v="Medium"/>
    <x v="2"/>
    <x v="1"/>
    <x v="9"/>
    <s v="A+"/>
    <x v="0"/>
  </r>
  <r>
    <s v="FAM04442"/>
    <n v="33"/>
    <x v="1"/>
    <n v="35"/>
    <x v="0"/>
    <x v="134"/>
    <x v="122"/>
    <x v="5"/>
    <x v="1"/>
    <x v="2"/>
    <x v="2"/>
    <x v="1"/>
    <x v="0"/>
    <s v="Fair"/>
    <s v="Medium"/>
    <x v="2"/>
    <x v="0"/>
    <x v="402"/>
    <s v="AB-"/>
    <x v="1"/>
  </r>
  <r>
    <s v="FAM04445"/>
    <n v="48"/>
    <x v="0"/>
    <n v="20"/>
    <x v="1"/>
    <x v="33"/>
    <x v="150"/>
    <x v="0"/>
    <x v="3"/>
    <x v="0"/>
    <x v="0"/>
    <x v="3"/>
    <x v="2"/>
    <s v="Olive"/>
    <s v="Medium"/>
    <x v="4"/>
    <x v="1"/>
    <x v="159"/>
    <s v="O+"/>
    <x v="0"/>
  </r>
  <r>
    <s v="FAM04447"/>
    <n v="34"/>
    <x v="1"/>
    <n v="32"/>
    <x v="0"/>
    <x v="27"/>
    <x v="106"/>
    <x v="1"/>
    <x v="0"/>
    <x v="4"/>
    <x v="1"/>
    <x v="3"/>
    <x v="1"/>
    <s v="Olive"/>
    <s v="Olive"/>
    <x v="4"/>
    <x v="0"/>
    <x v="21"/>
    <s v="AB+"/>
    <x v="1"/>
  </r>
  <r>
    <s v="FAM04449"/>
    <n v="38"/>
    <x v="1"/>
    <n v="40"/>
    <x v="0"/>
    <x v="99"/>
    <x v="37"/>
    <x v="1"/>
    <x v="1"/>
    <x v="1"/>
    <x v="2"/>
    <x v="3"/>
    <x v="1"/>
    <s v="Fair"/>
    <s v="Olive"/>
    <x v="5"/>
    <x v="1"/>
    <x v="176"/>
    <s v="A+"/>
    <x v="2"/>
  </r>
  <r>
    <s v="FAM04450"/>
    <n v="32"/>
    <x v="1"/>
    <n v="21"/>
    <x v="1"/>
    <x v="139"/>
    <x v="140"/>
    <x v="0"/>
    <x v="3"/>
    <x v="1"/>
    <x v="1"/>
    <x v="0"/>
    <x v="0"/>
    <s v="Medium"/>
    <s v="Fair"/>
    <x v="5"/>
    <x v="0"/>
    <x v="82"/>
    <s v="O-"/>
    <x v="2"/>
  </r>
  <r>
    <s v="FAM04451"/>
    <n v="40"/>
    <x v="1"/>
    <n v="40"/>
    <x v="0"/>
    <x v="58"/>
    <x v="87"/>
    <x v="4"/>
    <x v="1"/>
    <x v="2"/>
    <x v="0"/>
    <x v="1"/>
    <x v="0"/>
    <s v="Medium"/>
    <s v="Light"/>
    <x v="3"/>
    <x v="0"/>
    <x v="114"/>
    <s v="AB+"/>
    <x v="1"/>
  </r>
  <r>
    <s v="FAM04452"/>
    <n v="46"/>
    <x v="0"/>
    <n v="26"/>
    <x v="1"/>
    <x v="114"/>
    <x v="152"/>
    <x v="4"/>
    <x v="4"/>
    <x v="1"/>
    <x v="0"/>
    <x v="1"/>
    <x v="1"/>
    <s v="Medium"/>
    <s v="Fair"/>
    <x v="5"/>
    <x v="0"/>
    <x v="28"/>
    <s v="AB+"/>
    <x v="1"/>
  </r>
  <r>
    <s v="FAM04453"/>
    <n v="48"/>
    <x v="0"/>
    <n v="41"/>
    <x v="0"/>
    <x v="42"/>
    <x v="127"/>
    <x v="4"/>
    <x v="7"/>
    <x v="3"/>
    <x v="1"/>
    <x v="0"/>
    <x v="2"/>
    <s v="Olive"/>
    <s v="Olive"/>
    <x v="5"/>
    <x v="1"/>
    <x v="181"/>
    <s v="B+"/>
    <x v="1"/>
  </r>
  <r>
    <s v="FAM04454"/>
    <n v="39"/>
    <x v="1"/>
    <n v="38"/>
    <x v="0"/>
    <x v="66"/>
    <x v="178"/>
    <x v="1"/>
    <x v="0"/>
    <x v="1"/>
    <x v="0"/>
    <x v="0"/>
    <x v="0"/>
    <s v="Light"/>
    <s v="Medium"/>
    <x v="2"/>
    <x v="1"/>
    <x v="211"/>
    <s v="AB+"/>
    <x v="1"/>
  </r>
  <r>
    <s v="FAM04455"/>
    <n v="44"/>
    <x v="1"/>
    <n v="33"/>
    <x v="0"/>
    <x v="295"/>
    <x v="37"/>
    <x v="1"/>
    <x v="6"/>
    <x v="3"/>
    <x v="1"/>
    <x v="0"/>
    <x v="0"/>
    <s v="Light"/>
    <s v="Light"/>
    <x v="5"/>
    <x v="0"/>
    <x v="198"/>
    <s v="A+"/>
    <x v="1"/>
  </r>
  <r>
    <s v="FAM04459"/>
    <n v="41"/>
    <x v="1"/>
    <n v="32"/>
    <x v="0"/>
    <x v="279"/>
    <x v="95"/>
    <x v="1"/>
    <x v="6"/>
    <x v="1"/>
    <x v="2"/>
    <x v="1"/>
    <x v="0"/>
    <s v="Light"/>
    <s v="Medium"/>
    <x v="4"/>
    <x v="1"/>
    <x v="204"/>
    <s v="A+"/>
    <x v="0"/>
  </r>
  <r>
    <s v="FAM04461"/>
    <n v="35"/>
    <x v="1"/>
    <n v="18"/>
    <x v="1"/>
    <x v="132"/>
    <x v="81"/>
    <x v="1"/>
    <x v="1"/>
    <x v="2"/>
    <x v="0"/>
    <x v="0"/>
    <x v="0"/>
    <s v="Medium"/>
    <s v="Olive"/>
    <x v="4"/>
    <x v="1"/>
    <x v="5"/>
    <s v="A+"/>
    <x v="1"/>
  </r>
  <r>
    <s v="FAM04462"/>
    <n v="37"/>
    <x v="1"/>
    <n v="22"/>
    <x v="1"/>
    <x v="242"/>
    <x v="136"/>
    <x v="4"/>
    <x v="5"/>
    <x v="1"/>
    <x v="1"/>
    <x v="3"/>
    <x v="2"/>
    <s v="Dark"/>
    <s v="Fair"/>
    <x v="5"/>
    <x v="1"/>
    <x v="303"/>
    <s v="AB+"/>
    <x v="2"/>
  </r>
  <r>
    <s v="FAM04465"/>
    <n v="49"/>
    <x v="0"/>
    <n v="45"/>
    <x v="0"/>
    <x v="48"/>
    <x v="190"/>
    <x v="2"/>
    <x v="0"/>
    <x v="1"/>
    <x v="0"/>
    <x v="1"/>
    <x v="1"/>
    <s v="Medium"/>
    <s v="Fair"/>
    <x v="4"/>
    <x v="1"/>
    <x v="49"/>
    <s v="AB-"/>
    <x v="0"/>
  </r>
  <r>
    <s v="FAM04466"/>
    <n v="38"/>
    <x v="1"/>
    <n v="43"/>
    <x v="0"/>
    <x v="29"/>
    <x v="88"/>
    <x v="0"/>
    <x v="7"/>
    <x v="3"/>
    <x v="2"/>
    <x v="1"/>
    <x v="0"/>
    <s v="Light"/>
    <s v="Medium"/>
    <x v="1"/>
    <x v="1"/>
    <x v="55"/>
    <s v="B-"/>
    <x v="0"/>
  </r>
  <r>
    <s v="FAM04467"/>
    <n v="42"/>
    <x v="1"/>
    <n v="45"/>
    <x v="0"/>
    <x v="76"/>
    <x v="12"/>
    <x v="7"/>
    <x v="0"/>
    <x v="0"/>
    <x v="2"/>
    <x v="0"/>
    <x v="1"/>
    <s v="Fair"/>
    <s v="Medium"/>
    <x v="5"/>
    <x v="0"/>
    <x v="88"/>
    <s v="B+"/>
    <x v="1"/>
  </r>
  <r>
    <s v="FAM04469"/>
    <n v="32"/>
    <x v="1"/>
    <n v="23"/>
    <x v="1"/>
    <x v="89"/>
    <x v="106"/>
    <x v="1"/>
    <x v="2"/>
    <x v="1"/>
    <x v="1"/>
    <x v="0"/>
    <x v="1"/>
    <s v="Light"/>
    <s v="Light"/>
    <x v="2"/>
    <x v="1"/>
    <x v="168"/>
    <s v="AB-"/>
    <x v="1"/>
  </r>
  <r>
    <s v="FAM04470"/>
    <n v="48"/>
    <x v="0"/>
    <n v="44"/>
    <x v="0"/>
    <x v="246"/>
    <x v="218"/>
    <x v="6"/>
    <x v="3"/>
    <x v="2"/>
    <x v="3"/>
    <x v="1"/>
    <x v="1"/>
    <s v="Olive"/>
    <s v="Olive"/>
    <x v="4"/>
    <x v="1"/>
    <x v="26"/>
    <s v="O-"/>
    <x v="0"/>
  </r>
  <r>
    <s v="FAM04472"/>
    <n v="41"/>
    <x v="1"/>
    <n v="28"/>
    <x v="1"/>
    <x v="243"/>
    <x v="269"/>
    <x v="0"/>
    <x v="6"/>
    <x v="1"/>
    <x v="0"/>
    <x v="0"/>
    <x v="1"/>
    <s v="Fair"/>
    <s v="Dark"/>
    <x v="5"/>
    <x v="0"/>
    <x v="39"/>
    <s v="O-"/>
    <x v="2"/>
  </r>
  <r>
    <s v="FAM04475"/>
    <n v="38"/>
    <x v="1"/>
    <n v="35"/>
    <x v="0"/>
    <x v="8"/>
    <x v="159"/>
    <x v="4"/>
    <x v="5"/>
    <x v="1"/>
    <x v="0"/>
    <x v="1"/>
    <x v="1"/>
    <s v="Light"/>
    <s v="Fair"/>
    <x v="2"/>
    <x v="0"/>
    <x v="1"/>
    <s v="AB+"/>
    <x v="0"/>
  </r>
  <r>
    <s v="FAM04477"/>
    <n v="34"/>
    <x v="1"/>
    <n v="29"/>
    <x v="1"/>
    <x v="216"/>
    <x v="100"/>
    <x v="2"/>
    <x v="1"/>
    <x v="3"/>
    <x v="2"/>
    <x v="0"/>
    <x v="1"/>
    <s v="Light"/>
    <s v="Dark"/>
    <x v="2"/>
    <x v="1"/>
    <x v="111"/>
    <s v="A+"/>
    <x v="1"/>
  </r>
  <r>
    <s v="FAM04478"/>
    <n v="39"/>
    <x v="1"/>
    <n v="44"/>
    <x v="0"/>
    <x v="266"/>
    <x v="23"/>
    <x v="4"/>
    <x v="7"/>
    <x v="1"/>
    <x v="3"/>
    <x v="0"/>
    <x v="1"/>
    <s v="Light"/>
    <s v="Light"/>
    <x v="0"/>
    <x v="1"/>
    <x v="141"/>
    <s v="B+"/>
    <x v="0"/>
  </r>
  <r>
    <s v="FAM04482"/>
    <n v="37"/>
    <x v="1"/>
    <n v="32"/>
    <x v="0"/>
    <x v="326"/>
    <x v="11"/>
    <x v="0"/>
    <x v="3"/>
    <x v="1"/>
    <x v="4"/>
    <x v="0"/>
    <x v="1"/>
    <s v="Dark"/>
    <s v="Olive"/>
    <x v="0"/>
    <x v="1"/>
    <x v="191"/>
    <s v="O+"/>
    <x v="0"/>
  </r>
  <r>
    <s v="FAM04484"/>
    <n v="39"/>
    <x v="1"/>
    <n v="46"/>
    <x v="2"/>
    <x v="72"/>
    <x v="101"/>
    <x v="1"/>
    <x v="1"/>
    <x v="2"/>
    <x v="3"/>
    <x v="0"/>
    <x v="2"/>
    <s v="Light"/>
    <s v="Medium"/>
    <x v="2"/>
    <x v="0"/>
    <x v="28"/>
    <s v="A+"/>
    <x v="0"/>
  </r>
  <r>
    <s v="FAM04485"/>
    <n v="42"/>
    <x v="1"/>
    <n v="38"/>
    <x v="0"/>
    <x v="4"/>
    <x v="215"/>
    <x v="1"/>
    <x v="1"/>
    <x v="1"/>
    <x v="0"/>
    <x v="0"/>
    <x v="2"/>
    <s v="Medium"/>
    <s v="Medium"/>
    <x v="4"/>
    <x v="1"/>
    <x v="169"/>
    <s v="A-"/>
    <x v="0"/>
  </r>
  <r>
    <s v="FAM04487"/>
    <n v="41"/>
    <x v="1"/>
    <n v="35"/>
    <x v="0"/>
    <x v="30"/>
    <x v="266"/>
    <x v="1"/>
    <x v="1"/>
    <x v="1"/>
    <x v="1"/>
    <x v="1"/>
    <x v="0"/>
    <s v="Medium"/>
    <s v="Medium"/>
    <x v="5"/>
    <x v="0"/>
    <x v="285"/>
    <s v="A-"/>
    <x v="2"/>
  </r>
  <r>
    <s v="FAM04489"/>
    <n v="48"/>
    <x v="0"/>
    <n v="28"/>
    <x v="1"/>
    <x v="91"/>
    <x v="172"/>
    <x v="0"/>
    <x v="1"/>
    <x v="1"/>
    <x v="3"/>
    <x v="3"/>
    <x v="3"/>
    <s v="Fair"/>
    <s v="Fair"/>
    <x v="0"/>
    <x v="0"/>
    <x v="261"/>
    <s v="A+"/>
    <x v="0"/>
  </r>
  <r>
    <s v="FAM04491"/>
    <n v="32"/>
    <x v="1"/>
    <n v="26"/>
    <x v="1"/>
    <x v="143"/>
    <x v="111"/>
    <x v="3"/>
    <x v="3"/>
    <x v="1"/>
    <x v="4"/>
    <x v="1"/>
    <x v="2"/>
    <s v="Medium"/>
    <s v="Fair"/>
    <x v="4"/>
    <x v="1"/>
    <x v="298"/>
    <s v="A-"/>
    <x v="1"/>
  </r>
  <r>
    <s v="FAM04493"/>
    <n v="50"/>
    <x v="0"/>
    <n v="20"/>
    <x v="1"/>
    <x v="7"/>
    <x v="289"/>
    <x v="4"/>
    <x v="3"/>
    <x v="0"/>
    <x v="0"/>
    <x v="0"/>
    <x v="2"/>
    <s v="Light"/>
    <s v="Medium"/>
    <x v="2"/>
    <x v="1"/>
    <x v="64"/>
    <s v="B+"/>
    <x v="0"/>
  </r>
  <r>
    <s v="FAM04496"/>
    <n v="38"/>
    <x v="1"/>
    <n v="26"/>
    <x v="1"/>
    <x v="245"/>
    <x v="114"/>
    <x v="0"/>
    <x v="1"/>
    <x v="2"/>
    <x v="0"/>
    <x v="3"/>
    <x v="0"/>
    <s v="Medium"/>
    <s v="Fair"/>
    <x v="5"/>
    <x v="1"/>
    <x v="30"/>
    <s v="A+"/>
    <x v="2"/>
  </r>
  <r>
    <s v="FAM04497"/>
    <n v="49"/>
    <x v="0"/>
    <n v="36"/>
    <x v="0"/>
    <x v="31"/>
    <x v="50"/>
    <x v="1"/>
    <x v="6"/>
    <x v="1"/>
    <x v="0"/>
    <x v="1"/>
    <x v="1"/>
    <s v="Light"/>
    <s v="Olive"/>
    <x v="4"/>
    <x v="0"/>
    <x v="99"/>
    <s v="A+"/>
    <x v="0"/>
  </r>
  <r>
    <s v="FAM04498"/>
    <n v="50"/>
    <x v="0"/>
    <n v="36"/>
    <x v="0"/>
    <x v="102"/>
    <x v="209"/>
    <x v="4"/>
    <x v="0"/>
    <x v="1"/>
    <x v="0"/>
    <x v="0"/>
    <x v="1"/>
    <s v="Light"/>
    <s v="Light"/>
    <x v="5"/>
    <x v="0"/>
    <x v="245"/>
    <s v="B+"/>
    <x v="1"/>
  </r>
  <r>
    <s v="FAM04500"/>
    <n v="40"/>
    <x v="1"/>
    <n v="44"/>
    <x v="0"/>
    <x v="114"/>
    <x v="168"/>
    <x v="2"/>
    <x v="1"/>
    <x v="0"/>
    <x v="3"/>
    <x v="0"/>
    <x v="1"/>
    <s v="Dark"/>
    <s v="Fair"/>
    <x v="1"/>
    <x v="1"/>
    <x v="69"/>
    <s v="A+"/>
    <x v="1"/>
  </r>
  <r>
    <s v="FAM04501"/>
    <n v="50"/>
    <x v="0"/>
    <n v="44"/>
    <x v="0"/>
    <x v="39"/>
    <x v="5"/>
    <x v="4"/>
    <x v="3"/>
    <x v="3"/>
    <x v="1"/>
    <x v="0"/>
    <x v="2"/>
    <s v="Fair"/>
    <s v="Olive"/>
    <x v="5"/>
    <x v="1"/>
    <x v="114"/>
    <s v="B+"/>
    <x v="1"/>
  </r>
  <r>
    <s v="FAM04502"/>
    <n v="38"/>
    <x v="1"/>
    <n v="29"/>
    <x v="1"/>
    <x v="107"/>
    <x v="37"/>
    <x v="0"/>
    <x v="5"/>
    <x v="1"/>
    <x v="1"/>
    <x v="3"/>
    <x v="0"/>
    <s v="Fair"/>
    <s v="Dark"/>
    <x v="3"/>
    <x v="1"/>
    <x v="268"/>
    <s v="A+"/>
    <x v="1"/>
  </r>
  <r>
    <s v="FAM04503"/>
    <n v="50"/>
    <x v="0"/>
    <n v="44"/>
    <x v="0"/>
    <x v="232"/>
    <x v="216"/>
    <x v="6"/>
    <x v="3"/>
    <x v="0"/>
    <x v="1"/>
    <x v="0"/>
    <x v="3"/>
    <s v="Medium"/>
    <s v="Fair"/>
    <x v="0"/>
    <x v="1"/>
    <x v="212"/>
    <s v="O+"/>
    <x v="0"/>
  </r>
  <r>
    <s v="FAM04509"/>
    <n v="43"/>
    <x v="1"/>
    <n v="48"/>
    <x v="2"/>
    <x v="58"/>
    <x v="57"/>
    <x v="0"/>
    <x v="3"/>
    <x v="4"/>
    <x v="4"/>
    <x v="3"/>
    <x v="2"/>
    <s v="Olive"/>
    <s v="Light"/>
    <x v="1"/>
    <x v="1"/>
    <x v="43"/>
    <s v="O+"/>
    <x v="0"/>
  </r>
  <r>
    <s v="FAM04510"/>
    <n v="36"/>
    <x v="1"/>
    <n v="48"/>
    <x v="2"/>
    <x v="95"/>
    <x v="109"/>
    <x v="0"/>
    <x v="0"/>
    <x v="4"/>
    <x v="3"/>
    <x v="3"/>
    <x v="3"/>
    <s v="Light"/>
    <s v="Medium"/>
    <x v="5"/>
    <x v="1"/>
    <x v="326"/>
    <s v="B+"/>
    <x v="1"/>
  </r>
  <r>
    <s v="FAM04512"/>
    <n v="35"/>
    <x v="1"/>
    <n v="26"/>
    <x v="1"/>
    <x v="210"/>
    <x v="289"/>
    <x v="4"/>
    <x v="1"/>
    <x v="1"/>
    <x v="4"/>
    <x v="0"/>
    <x v="3"/>
    <s v="Fair"/>
    <s v="Dark"/>
    <x v="1"/>
    <x v="1"/>
    <x v="171"/>
    <s v="AB+"/>
    <x v="1"/>
  </r>
  <r>
    <s v="FAM04513"/>
    <n v="35"/>
    <x v="1"/>
    <n v="26"/>
    <x v="1"/>
    <x v="71"/>
    <x v="227"/>
    <x v="2"/>
    <x v="1"/>
    <x v="1"/>
    <x v="1"/>
    <x v="0"/>
    <x v="0"/>
    <s v="Light"/>
    <s v="Light"/>
    <x v="5"/>
    <x v="0"/>
    <x v="241"/>
    <s v="A-"/>
    <x v="2"/>
  </r>
  <r>
    <s v="FAM04514"/>
    <n v="50"/>
    <x v="0"/>
    <n v="32"/>
    <x v="0"/>
    <x v="46"/>
    <x v="199"/>
    <x v="7"/>
    <x v="7"/>
    <x v="2"/>
    <x v="2"/>
    <x v="1"/>
    <x v="0"/>
    <s v="Olive"/>
    <s v="Olive"/>
    <x v="2"/>
    <x v="0"/>
    <x v="66"/>
    <s v="B-"/>
    <x v="1"/>
  </r>
  <r>
    <s v="FAM04515"/>
    <n v="43"/>
    <x v="1"/>
    <n v="30"/>
    <x v="1"/>
    <x v="203"/>
    <x v="272"/>
    <x v="2"/>
    <x v="0"/>
    <x v="3"/>
    <x v="0"/>
    <x v="0"/>
    <x v="2"/>
    <s v="Medium"/>
    <s v="Medium"/>
    <x v="3"/>
    <x v="0"/>
    <x v="349"/>
    <s v="AB-"/>
    <x v="1"/>
  </r>
  <r>
    <s v="FAM04518"/>
    <n v="40"/>
    <x v="1"/>
    <n v="49"/>
    <x v="2"/>
    <x v="79"/>
    <x v="253"/>
    <x v="2"/>
    <x v="7"/>
    <x v="1"/>
    <x v="0"/>
    <x v="0"/>
    <x v="0"/>
    <s v="Medium"/>
    <s v="Fair"/>
    <x v="2"/>
    <x v="0"/>
    <x v="151"/>
    <s v="AB-"/>
    <x v="0"/>
  </r>
  <r>
    <s v="FAM04521"/>
    <n v="45"/>
    <x v="1"/>
    <n v="31"/>
    <x v="0"/>
    <x v="245"/>
    <x v="6"/>
    <x v="1"/>
    <x v="3"/>
    <x v="3"/>
    <x v="0"/>
    <x v="3"/>
    <x v="0"/>
    <s v="Fair"/>
    <s v="Medium"/>
    <x v="5"/>
    <x v="0"/>
    <x v="19"/>
    <s v="A+"/>
    <x v="2"/>
  </r>
  <r>
    <s v="FAM04522"/>
    <n v="31"/>
    <x v="1"/>
    <n v="25"/>
    <x v="1"/>
    <x v="300"/>
    <x v="152"/>
    <x v="4"/>
    <x v="1"/>
    <x v="1"/>
    <x v="1"/>
    <x v="1"/>
    <x v="2"/>
    <s v="Light"/>
    <s v="Light"/>
    <x v="5"/>
    <x v="1"/>
    <x v="263"/>
    <s v="AB+"/>
    <x v="2"/>
  </r>
  <r>
    <s v="FAM04523"/>
    <n v="50"/>
    <x v="0"/>
    <n v="38"/>
    <x v="0"/>
    <x v="44"/>
    <x v="106"/>
    <x v="1"/>
    <x v="4"/>
    <x v="2"/>
    <x v="0"/>
    <x v="1"/>
    <x v="3"/>
    <s v="Light"/>
    <s v="Olive"/>
    <x v="1"/>
    <x v="0"/>
    <x v="63"/>
    <s v="A-"/>
    <x v="1"/>
  </r>
  <r>
    <s v="FAM04524"/>
    <n v="36"/>
    <x v="1"/>
    <n v="45"/>
    <x v="0"/>
    <x v="5"/>
    <x v="3"/>
    <x v="0"/>
    <x v="1"/>
    <x v="0"/>
    <x v="4"/>
    <x v="1"/>
    <x v="0"/>
    <s v="Fair"/>
    <s v="Medium"/>
    <x v="5"/>
    <x v="0"/>
    <x v="339"/>
    <s v="A+"/>
    <x v="1"/>
  </r>
  <r>
    <s v="FAM04527"/>
    <n v="47"/>
    <x v="0"/>
    <n v="48"/>
    <x v="2"/>
    <x v="340"/>
    <x v="99"/>
    <x v="1"/>
    <x v="0"/>
    <x v="3"/>
    <x v="1"/>
    <x v="1"/>
    <x v="2"/>
    <s v="Medium"/>
    <s v="Fair"/>
    <x v="4"/>
    <x v="1"/>
    <x v="339"/>
    <s v="AB+"/>
    <x v="0"/>
  </r>
  <r>
    <s v="FAM04530"/>
    <n v="47"/>
    <x v="0"/>
    <n v="25"/>
    <x v="1"/>
    <x v="53"/>
    <x v="208"/>
    <x v="2"/>
    <x v="1"/>
    <x v="1"/>
    <x v="0"/>
    <x v="0"/>
    <x v="0"/>
    <s v="Medium"/>
    <s v="Dark"/>
    <x v="1"/>
    <x v="1"/>
    <x v="369"/>
    <s v="A+"/>
    <x v="0"/>
  </r>
  <r>
    <s v="FAM04533"/>
    <n v="43"/>
    <x v="1"/>
    <n v="34"/>
    <x v="0"/>
    <x v="168"/>
    <x v="90"/>
    <x v="7"/>
    <x v="3"/>
    <x v="1"/>
    <x v="0"/>
    <x v="2"/>
    <x v="1"/>
    <s v="Medium"/>
    <s v="Fair"/>
    <x v="5"/>
    <x v="1"/>
    <x v="333"/>
    <s v="B-"/>
    <x v="1"/>
  </r>
  <r>
    <s v="FAM04535"/>
    <n v="38"/>
    <x v="1"/>
    <n v="47"/>
    <x v="2"/>
    <x v="63"/>
    <x v="97"/>
    <x v="0"/>
    <x v="1"/>
    <x v="3"/>
    <x v="3"/>
    <x v="1"/>
    <x v="0"/>
    <s v="Medium"/>
    <s v="Fair"/>
    <x v="5"/>
    <x v="1"/>
    <x v="28"/>
    <s v="A+"/>
    <x v="1"/>
  </r>
  <r>
    <s v="FAM04536"/>
    <n v="45"/>
    <x v="1"/>
    <n v="23"/>
    <x v="1"/>
    <x v="35"/>
    <x v="125"/>
    <x v="4"/>
    <x v="4"/>
    <x v="0"/>
    <x v="0"/>
    <x v="0"/>
    <x v="1"/>
    <s v="Dark"/>
    <s v="Medium"/>
    <x v="4"/>
    <x v="0"/>
    <x v="171"/>
    <s v="AB+"/>
    <x v="0"/>
  </r>
  <r>
    <s v="FAM04540"/>
    <n v="31"/>
    <x v="1"/>
    <n v="30"/>
    <x v="1"/>
    <x v="71"/>
    <x v="88"/>
    <x v="1"/>
    <x v="7"/>
    <x v="1"/>
    <x v="0"/>
    <x v="3"/>
    <x v="1"/>
    <s v="Medium"/>
    <s v="Olive"/>
    <x v="2"/>
    <x v="1"/>
    <x v="9"/>
    <s v="AB+"/>
    <x v="2"/>
  </r>
  <r>
    <s v="FAM04542"/>
    <n v="46"/>
    <x v="0"/>
    <n v="45"/>
    <x v="0"/>
    <x v="171"/>
    <x v="98"/>
    <x v="6"/>
    <x v="7"/>
    <x v="1"/>
    <x v="0"/>
    <x v="0"/>
    <x v="1"/>
    <s v="Medium"/>
    <s v="Medium"/>
    <x v="2"/>
    <x v="1"/>
    <x v="60"/>
    <s v="B-"/>
    <x v="0"/>
  </r>
  <r>
    <s v="FAM04544"/>
    <n v="35"/>
    <x v="1"/>
    <n v="19"/>
    <x v="1"/>
    <x v="203"/>
    <x v="166"/>
    <x v="0"/>
    <x v="3"/>
    <x v="3"/>
    <x v="1"/>
    <x v="0"/>
    <x v="1"/>
    <s v="Medium"/>
    <s v="Fair"/>
    <x v="5"/>
    <x v="0"/>
    <x v="13"/>
    <s v="O+"/>
    <x v="2"/>
  </r>
  <r>
    <s v="FAM04546"/>
    <n v="49"/>
    <x v="0"/>
    <n v="26"/>
    <x v="1"/>
    <x v="47"/>
    <x v="128"/>
    <x v="1"/>
    <x v="3"/>
    <x v="1"/>
    <x v="0"/>
    <x v="2"/>
    <x v="0"/>
    <s v="Medium"/>
    <s v="Olive"/>
    <x v="5"/>
    <x v="0"/>
    <x v="281"/>
    <s v="A+"/>
    <x v="2"/>
  </r>
  <r>
    <s v="FAM04547"/>
    <n v="39"/>
    <x v="1"/>
    <n v="18"/>
    <x v="1"/>
    <x v="24"/>
    <x v="179"/>
    <x v="1"/>
    <x v="0"/>
    <x v="2"/>
    <x v="0"/>
    <x v="0"/>
    <x v="1"/>
    <s v="Olive"/>
    <s v="Olive"/>
    <x v="5"/>
    <x v="1"/>
    <x v="9"/>
    <s v="AB+"/>
    <x v="2"/>
  </r>
  <r>
    <s v="FAM04548"/>
    <n v="47"/>
    <x v="0"/>
    <n v="30"/>
    <x v="1"/>
    <x v="187"/>
    <x v="179"/>
    <x v="0"/>
    <x v="1"/>
    <x v="1"/>
    <x v="0"/>
    <x v="1"/>
    <x v="0"/>
    <s v="Dark"/>
    <s v="Light"/>
    <x v="2"/>
    <x v="1"/>
    <x v="378"/>
    <s v="A+"/>
    <x v="0"/>
  </r>
  <r>
    <s v="FAM04549"/>
    <n v="44"/>
    <x v="1"/>
    <n v="32"/>
    <x v="0"/>
    <x v="307"/>
    <x v="204"/>
    <x v="4"/>
    <x v="5"/>
    <x v="1"/>
    <x v="2"/>
    <x v="2"/>
    <x v="0"/>
    <s v="Light"/>
    <s v="Dark"/>
    <x v="5"/>
    <x v="0"/>
    <x v="278"/>
    <s v="AB+"/>
    <x v="2"/>
  </r>
  <r>
    <s v="FAM04553"/>
    <n v="32"/>
    <x v="1"/>
    <n v="31"/>
    <x v="0"/>
    <x v="35"/>
    <x v="43"/>
    <x v="4"/>
    <x v="0"/>
    <x v="1"/>
    <x v="0"/>
    <x v="0"/>
    <x v="0"/>
    <s v="Olive"/>
    <s v="Light"/>
    <x v="5"/>
    <x v="0"/>
    <x v="45"/>
    <s v="B-"/>
    <x v="2"/>
  </r>
  <r>
    <s v="FAM04554"/>
    <n v="35"/>
    <x v="1"/>
    <n v="46"/>
    <x v="2"/>
    <x v="170"/>
    <x v="11"/>
    <x v="0"/>
    <x v="3"/>
    <x v="1"/>
    <x v="0"/>
    <x v="0"/>
    <x v="1"/>
    <s v="Olive"/>
    <s v="Medium"/>
    <x v="5"/>
    <x v="1"/>
    <x v="28"/>
    <s v="O-"/>
    <x v="1"/>
  </r>
  <r>
    <s v="FAM04555"/>
    <n v="41"/>
    <x v="1"/>
    <n v="36"/>
    <x v="0"/>
    <x v="58"/>
    <x v="90"/>
    <x v="6"/>
    <x v="3"/>
    <x v="1"/>
    <x v="0"/>
    <x v="2"/>
    <x v="0"/>
    <s v="Olive"/>
    <s v="Medium"/>
    <x v="1"/>
    <x v="0"/>
    <x v="198"/>
    <s v="O-"/>
    <x v="0"/>
  </r>
  <r>
    <s v="FAM04556"/>
    <n v="39"/>
    <x v="1"/>
    <n v="44"/>
    <x v="0"/>
    <x v="145"/>
    <x v="15"/>
    <x v="7"/>
    <x v="3"/>
    <x v="2"/>
    <x v="0"/>
    <x v="1"/>
    <x v="1"/>
    <s v="Dark"/>
    <s v="Fair"/>
    <x v="2"/>
    <x v="1"/>
    <x v="317"/>
    <s v="B-"/>
    <x v="0"/>
  </r>
  <r>
    <s v="FAM04557"/>
    <n v="46"/>
    <x v="0"/>
    <n v="26"/>
    <x v="1"/>
    <x v="199"/>
    <x v="212"/>
    <x v="4"/>
    <x v="7"/>
    <x v="1"/>
    <x v="1"/>
    <x v="0"/>
    <x v="1"/>
    <s v="Olive"/>
    <s v="Medium"/>
    <x v="5"/>
    <x v="1"/>
    <x v="58"/>
    <s v="B-"/>
    <x v="1"/>
  </r>
  <r>
    <s v="FAM04558"/>
    <n v="35"/>
    <x v="1"/>
    <n v="45"/>
    <x v="0"/>
    <x v="68"/>
    <x v="40"/>
    <x v="4"/>
    <x v="0"/>
    <x v="1"/>
    <x v="0"/>
    <x v="1"/>
    <x v="1"/>
    <s v="Fair"/>
    <s v="Olive"/>
    <x v="0"/>
    <x v="1"/>
    <x v="252"/>
    <s v="B+"/>
    <x v="0"/>
  </r>
  <r>
    <s v="FAM04561"/>
    <n v="45"/>
    <x v="1"/>
    <n v="35"/>
    <x v="0"/>
    <x v="157"/>
    <x v="122"/>
    <x v="1"/>
    <x v="3"/>
    <x v="1"/>
    <x v="0"/>
    <x v="1"/>
    <x v="0"/>
    <s v="Light"/>
    <s v="Dark"/>
    <x v="2"/>
    <x v="0"/>
    <x v="302"/>
    <s v="A+"/>
    <x v="1"/>
  </r>
  <r>
    <s v="FAM04562"/>
    <n v="44"/>
    <x v="1"/>
    <n v="42"/>
    <x v="0"/>
    <x v="57"/>
    <x v="71"/>
    <x v="0"/>
    <x v="1"/>
    <x v="1"/>
    <x v="3"/>
    <x v="0"/>
    <x v="0"/>
    <s v="Light"/>
    <s v="Dark"/>
    <x v="0"/>
    <x v="0"/>
    <x v="113"/>
    <s v="A+"/>
    <x v="0"/>
  </r>
  <r>
    <s v="FAM04564"/>
    <n v="31"/>
    <x v="1"/>
    <n v="31"/>
    <x v="0"/>
    <x v="334"/>
    <x v="117"/>
    <x v="0"/>
    <x v="3"/>
    <x v="0"/>
    <x v="0"/>
    <x v="3"/>
    <x v="1"/>
    <s v="Fair"/>
    <s v="Olive"/>
    <x v="5"/>
    <x v="1"/>
    <x v="93"/>
    <s v="O+"/>
    <x v="2"/>
  </r>
  <r>
    <s v="FAM04566"/>
    <n v="31"/>
    <x v="1"/>
    <n v="25"/>
    <x v="1"/>
    <x v="65"/>
    <x v="76"/>
    <x v="0"/>
    <x v="0"/>
    <x v="0"/>
    <x v="0"/>
    <x v="2"/>
    <x v="2"/>
    <s v="Olive"/>
    <s v="Dark"/>
    <x v="3"/>
    <x v="0"/>
    <x v="149"/>
    <s v="B+"/>
    <x v="2"/>
  </r>
  <r>
    <s v="FAM04567"/>
    <n v="45"/>
    <x v="1"/>
    <n v="41"/>
    <x v="0"/>
    <x v="148"/>
    <x v="165"/>
    <x v="7"/>
    <x v="5"/>
    <x v="3"/>
    <x v="4"/>
    <x v="1"/>
    <x v="0"/>
    <s v="Light"/>
    <s v="Light"/>
    <x v="1"/>
    <x v="1"/>
    <x v="166"/>
    <s v="AB-"/>
    <x v="0"/>
  </r>
  <r>
    <s v="FAM04572"/>
    <n v="39"/>
    <x v="1"/>
    <n v="34"/>
    <x v="0"/>
    <x v="167"/>
    <x v="136"/>
    <x v="4"/>
    <x v="7"/>
    <x v="0"/>
    <x v="2"/>
    <x v="1"/>
    <x v="1"/>
    <s v="Light"/>
    <s v="Dark"/>
    <x v="2"/>
    <x v="1"/>
    <x v="82"/>
    <s v="B+"/>
    <x v="1"/>
  </r>
  <r>
    <s v="FAM04576"/>
    <n v="43"/>
    <x v="1"/>
    <n v="35"/>
    <x v="0"/>
    <x v="54"/>
    <x v="37"/>
    <x v="1"/>
    <x v="0"/>
    <x v="3"/>
    <x v="3"/>
    <x v="2"/>
    <x v="3"/>
    <s v="Dark"/>
    <s v="Fair"/>
    <x v="1"/>
    <x v="0"/>
    <x v="99"/>
    <s v="AB+"/>
    <x v="1"/>
  </r>
  <r>
    <s v="FAM04577"/>
    <n v="46"/>
    <x v="0"/>
    <n v="32"/>
    <x v="0"/>
    <x v="31"/>
    <x v="23"/>
    <x v="2"/>
    <x v="5"/>
    <x v="3"/>
    <x v="1"/>
    <x v="1"/>
    <x v="0"/>
    <s v="Fair"/>
    <s v="Medium"/>
    <x v="5"/>
    <x v="1"/>
    <x v="289"/>
    <s v="A-"/>
    <x v="1"/>
  </r>
  <r>
    <s v="FAM04579"/>
    <n v="50"/>
    <x v="0"/>
    <n v="22"/>
    <x v="1"/>
    <x v="57"/>
    <x v="51"/>
    <x v="4"/>
    <x v="0"/>
    <x v="1"/>
    <x v="1"/>
    <x v="1"/>
    <x v="0"/>
    <s v="Fair"/>
    <s v="Light"/>
    <x v="5"/>
    <x v="1"/>
    <x v="333"/>
    <s v="B+"/>
    <x v="1"/>
  </r>
  <r>
    <s v="FAM04580"/>
    <n v="33"/>
    <x v="1"/>
    <n v="19"/>
    <x v="1"/>
    <x v="201"/>
    <x v="138"/>
    <x v="4"/>
    <x v="0"/>
    <x v="1"/>
    <x v="2"/>
    <x v="0"/>
    <x v="0"/>
    <s v="Fair"/>
    <s v="Medium"/>
    <x v="1"/>
    <x v="1"/>
    <x v="205"/>
    <s v="B+"/>
    <x v="2"/>
  </r>
  <r>
    <s v="FAM04582"/>
    <n v="48"/>
    <x v="0"/>
    <n v="44"/>
    <x v="0"/>
    <x v="61"/>
    <x v="220"/>
    <x v="0"/>
    <x v="4"/>
    <x v="3"/>
    <x v="0"/>
    <x v="3"/>
    <x v="1"/>
    <s v="Olive"/>
    <s v="Medium"/>
    <x v="2"/>
    <x v="0"/>
    <x v="80"/>
    <s v="A+"/>
    <x v="0"/>
  </r>
  <r>
    <s v="FAM04583"/>
    <n v="34"/>
    <x v="1"/>
    <n v="48"/>
    <x v="2"/>
    <x v="234"/>
    <x v="162"/>
    <x v="1"/>
    <x v="5"/>
    <x v="2"/>
    <x v="0"/>
    <x v="0"/>
    <x v="0"/>
    <s v="Medium"/>
    <s v="Fair"/>
    <x v="5"/>
    <x v="1"/>
    <x v="353"/>
    <s v="A-"/>
    <x v="1"/>
  </r>
  <r>
    <s v="FAM04584"/>
    <n v="31"/>
    <x v="1"/>
    <n v="18"/>
    <x v="1"/>
    <x v="89"/>
    <x v="11"/>
    <x v="1"/>
    <x v="3"/>
    <x v="1"/>
    <x v="0"/>
    <x v="0"/>
    <x v="0"/>
    <s v="Medium"/>
    <s v="Medium"/>
    <x v="1"/>
    <x v="0"/>
    <x v="403"/>
    <s v="A-"/>
    <x v="1"/>
  </r>
  <r>
    <s v="FAM04585"/>
    <n v="47"/>
    <x v="0"/>
    <n v="46"/>
    <x v="2"/>
    <x v="127"/>
    <x v="184"/>
    <x v="1"/>
    <x v="7"/>
    <x v="1"/>
    <x v="0"/>
    <x v="0"/>
    <x v="2"/>
    <s v="Olive"/>
    <s v="Light"/>
    <x v="1"/>
    <x v="1"/>
    <x v="148"/>
    <s v="AB-"/>
    <x v="0"/>
  </r>
  <r>
    <s v="FAM04586"/>
    <n v="39"/>
    <x v="1"/>
    <n v="18"/>
    <x v="1"/>
    <x v="133"/>
    <x v="178"/>
    <x v="4"/>
    <x v="5"/>
    <x v="2"/>
    <x v="2"/>
    <x v="1"/>
    <x v="0"/>
    <s v="Olive"/>
    <s v="Fair"/>
    <x v="3"/>
    <x v="1"/>
    <x v="295"/>
    <s v="AB-"/>
    <x v="2"/>
  </r>
  <r>
    <s v="FAM04587"/>
    <n v="43"/>
    <x v="1"/>
    <n v="25"/>
    <x v="1"/>
    <x v="9"/>
    <x v="186"/>
    <x v="4"/>
    <x v="0"/>
    <x v="1"/>
    <x v="0"/>
    <x v="0"/>
    <x v="0"/>
    <s v="Light"/>
    <s v="Medium"/>
    <x v="0"/>
    <x v="0"/>
    <x v="108"/>
    <s v="B+"/>
    <x v="0"/>
  </r>
  <r>
    <s v="FAM04588"/>
    <n v="40"/>
    <x v="1"/>
    <n v="33"/>
    <x v="0"/>
    <x v="210"/>
    <x v="120"/>
    <x v="7"/>
    <x v="3"/>
    <x v="2"/>
    <x v="0"/>
    <x v="0"/>
    <x v="0"/>
    <s v="Medium"/>
    <s v="Fair"/>
    <x v="3"/>
    <x v="0"/>
    <x v="357"/>
    <s v="B+"/>
    <x v="1"/>
  </r>
  <r>
    <s v="FAM04590"/>
    <n v="33"/>
    <x v="1"/>
    <n v="39"/>
    <x v="0"/>
    <x v="289"/>
    <x v="194"/>
    <x v="1"/>
    <x v="0"/>
    <x v="4"/>
    <x v="2"/>
    <x v="2"/>
    <x v="1"/>
    <s v="Medium"/>
    <s v="Medium"/>
    <x v="3"/>
    <x v="0"/>
    <x v="7"/>
    <s v="AB+"/>
    <x v="1"/>
  </r>
  <r>
    <s v="FAM04591"/>
    <n v="37"/>
    <x v="1"/>
    <n v="35"/>
    <x v="0"/>
    <x v="234"/>
    <x v="127"/>
    <x v="1"/>
    <x v="4"/>
    <x v="2"/>
    <x v="3"/>
    <x v="2"/>
    <x v="1"/>
    <s v="Olive"/>
    <s v="Medium"/>
    <x v="5"/>
    <x v="0"/>
    <x v="153"/>
    <s v="A+"/>
    <x v="1"/>
  </r>
  <r>
    <s v="FAM04592"/>
    <n v="43"/>
    <x v="1"/>
    <n v="39"/>
    <x v="0"/>
    <x v="203"/>
    <x v="220"/>
    <x v="1"/>
    <x v="6"/>
    <x v="3"/>
    <x v="0"/>
    <x v="3"/>
    <x v="1"/>
    <s v="Olive"/>
    <s v="Medium"/>
    <x v="4"/>
    <x v="0"/>
    <x v="198"/>
    <s v="A-"/>
    <x v="0"/>
  </r>
  <r>
    <s v="FAM04593"/>
    <n v="33"/>
    <x v="1"/>
    <n v="29"/>
    <x v="1"/>
    <x v="144"/>
    <x v="87"/>
    <x v="1"/>
    <x v="6"/>
    <x v="0"/>
    <x v="0"/>
    <x v="0"/>
    <x v="1"/>
    <s v="Dark"/>
    <s v="Light"/>
    <x v="2"/>
    <x v="1"/>
    <x v="54"/>
    <s v="A+"/>
    <x v="1"/>
  </r>
  <r>
    <s v="FAM04595"/>
    <n v="31"/>
    <x v="1"/>
    <n v="42"/>
    <x v="0"/>
    <x v="223"/>
    <x v="134"/>
    <x v="7"/>
    <x v="0"/>
    <x v="2"/>
    <x v="0"/>
    <x v="0"/>
    <x v="0"/>
    <s v="Olive"/>
    <s v="Light"/>
    <x v="2"/>
    <x v="1"/>
    <x v="182"/>
    <s v="B-"/>
    <x v="1"/>
  </r>
  <r>
    <s v="FAM04596"/>
    <n v="41"/>
    <x v="1"/>
    <n v="22"/>
    <x v="1"/>
    <x v="300"/>
    <x v="62"/>
    <x v="4"/>
    <x v="3"/>
    <x v="3"/>
    <x v="0"/>
    <x v="1"/>
    <x v="3"/>
    <s v="Medium"/>
    <s v="Medium"/>
    <x v="5"/>
    <x v="1"/>
    <x v="176"/>
    <s v="B-"/>
    <x v="2"/>
  </r>
  <r>
    <s v="FAM04600"/>
    <n v="41"/>
    <x v="1"/>
    <n v="41"/>
    <x v="0"/>
    <x v="97"/>
    <x v="234"/>
    <x v="4"/>
    <x v="0"/>
    <x v="1"/>
    <x v="3"/>
    <x v="3"/>
    <x v="2"/>
    <s v="Olive"/>
    <s v="Light"/>
    <x v="0"/>
    <x v="0"/>
    <x v="281"/>
    <s v="B+"/>
    <x v="0"/>
  </r>
  <r>
    <s v="FAM04601"/>
    <n v="33"/>
    <x v="1"/>
    <n v="43"/>
    <x v="0"/>
    <x v="11"/>
    <x v="114"/>
    <x v="4"/>
    <x v="1"/>
    <x v="1"/>
    <x v="0"/>
    <x v="1"/>
    <x v="3"/>
    <s v="Dark"/>
    <s v="Medium"/>
    <x v="5"/>
    <x v="0"/>
    <x v="56"/>
    <s v="AB+"/>
    <x v="1"/>
  </r>
  <r>
    <s v="FAM04602"/>
    <n v="35"/>
    <x v="1"/>
    <n v="43"/>
    <x v="0"/>
    <x v="79"/>
    <x v="196"/>
    <x v="0"/>
    <x v="5"/>
    <x v="1"/>
    <x v="0"/>
    <x v="0"/>
    <x v="2"/>
    <s v="Fair"/>
    <s v="Light"/>
    <x v="1"/>
    <x v="0"/>
    <x v="99"/>
    <s v="A-"/>
    <x v="1"/>
  </r>
  <r>
    <s v="FAM04604"/>
    <n v="44"/>
    <x v="1"/>
    <n v="27"/>
    <x v="1"/>
    <x v="262"/>
    <x v="22"/>
    <x v="4"/>
    <x v="3"/>
    <x v="1"/>
    <x v="0"/>
    <x v="0"/>
    <x v="1"/>
    <s v="Medium"/>
    <s v="Medium"/>
    <x v="1"/>
    <x v="0"/>
    <x v="96"/>
    <s v="B+"/>
    <x v="1"/>
  </r>
  <r>
    <s v="FAM04608"/>
    <n v="39"/>
    <x v="1"/>
    <n v="30"/>
    <x v="1"/>
    <x v="112"/>
    <x v="84"/>
    <x v="0"/>
    <x v="0"/>
    <x v="1"/>
    <x v="2"/>
    <x v="0"/>
    <x v="0"/>
    <s v="Light"/>
    <s v="Light"/>
    <x v="4"/>
    <x v="0"/>
    <x v="137"/>
    <s v="B-"/>
    <x v="1"/>
  </r>
  <r>
    <s v="FAM04609"/>
    <n v="37"/>
    <x v="1"/>
    <n v="44"/>
    <x v="0"/>
    <x v="126"/>
    <x v="5"/>
    <x v="7"/>
    <x v="7"/>
    <x v="2"/>
    <x v="0"/>
    <x v="1"/>
    <x v="1"/>
    <s v="Dark"/>
    <s v="Light"/>
    <x v="5"/>
    <x v="0"/>
    <x v="232"/>
    <s v="B-"/>
    <x v="1"/>
  </r>
  <r>
    <s v="FAM04611"/>
    <n v="42"/>
    <x v="1"/>
    <n v="24"/>
    <x v="1"/>
    <x v="164"/>
    <x v="62"/>
    <x v="7"/>
    <x v="3"/>
    <x v="1"/>
    <x v="0"/>
    <x v="3"/>
    <x v="1"/>
    <s v="Light"/>
    <s v="Dark"/>
    <x v="5"/>
    <x v="1"/>
    <x v="11"/>
    <s v="B+"/>
    <x v="2"/>
  </r>
  <r>
    <s v="FAM04613"/>
    <n v="35"/>
    <x v="1"/>
    <n v="26"/>
    <x v="1"/>
    <x v="16"/>
    <x v="127"/>
    <x v="1"/>
    <x v="0"/>
    <x v="1"/>
    <x v="0"/>
    <x v="0"/>
    <x v="0"/>
    <s v="Medium"/>
    <s v="Dark"/>
    <x v="3"/>
    <x v="0"/>
    <x v="166"/>
    <s v="AB+"/>
    <x v="1"/>
  </r>
  <r>
    <s v="FAM04616"/>
    <n v="40"/>
    <x v="1"/>
    <n v="24"/>
    <x v="1"/>
    <x v="49"/>
    <x v="141"/>
    <x v="1"/>
    <x v="0"/>
    <x v="1"/>
    <x v="4"/>
    <x v="0"/>
    <x v="0"/>
    <s v="Light"/>
    <s v="Dark"/>
    <x v="4"/>
    <x v="0"/>
    <x v="152"/>
    <s v="AB+"/>
    <x v="0"/>
  </r>
  <r>
    <s v="FAM04617"/>
    <n v="33"/>
    <x v="1"/>
    <n v="26"/>
    <x v="1"/>
    <x v="341"/>
    <x v="148"/>
    <x v="4"/>
    <x v="7"/>
    <x v="3"/>
    <x v="2"/>
    <x v="3"/>
    <x v="0"/>
    <s v="Fair"/>
    <s v="Olive"/>
    <x v="5"/>
    <x v="1"/>
    <x v="64"/>
    <s v="B+"/>
    <x v="2"/>
  </r>
  <r>
    <s v="FAM04618"/>
    <n v="50"/>
    <x v="0"/>
    <n v="44"/>
    <x v="0"/>
    <x v="30"/>
    <x v="29"/>
    <x v="4"/>
    <x v="0"/>
    <x v="3"/>
    <x v="0"/>
    <x v="1"/>
    <x v="1"/>
    <s v="Fair"/>
    <s v="Dark"/>
    <x v="5"/>
    <x v="0"/>
    <x v="332"/>
    <s v="B+"/>
    <x v="1"/>
  </r>
  <r>
    <s v="FAM04619"/>
    <n v="33"/>
    <x v="1"/>
    <n v="41"/>
    <x v="0"/>
    <x v="170"/>
    <x v="68"/>
    <x v="1"/>
    <x v="1"/>
    <x v="0"/>
    <x v="2"/>
    <x v="1"/>
    <x v="1"/>
    <s v="Olive"/>
    <s v="Light"/>
    <x v="2"/>
    <x v="1"/>
    <x v="247"/>
    <s v="A+"/>
    <x v="0"/>
  </r>
  <r>
    <s v="FAM04621"/>
    <n v="31"/>
    <x v="1"/>
    <n v="34"/>
    <x v="0"/>
    <x v="69"/>
    <x v="91"/>
    <x v="7"/>
    <x v="1"/>
    <x v="1"/>
    <x v="0"/>
    <x v="0"/>
    <x v="1"/>
    <s v="Olive"/>
    <s v="Light"/>
    <x v="0"/>
    <x v="1"/>
    <x v="223"/>
    <s v="AB+"/>
    <x v="0"/>
  </r>
  <r>
    <s v="FAM04622"/>
    <n v="35"/>
    <x v="1"/>
    <n v="37"/>
    <x v="0"/>
    <x v="104"/>
    <x v="54"/>
    <x v="1"/>
    <x v="1"/>
    <x v="1"/>
    <x v="1"/>
    <x v="1"/>
    <x v="1"/>
    <s v="Fair"/>
    <s v="Dark"/>
    <x v="3"/>
    <x v="1"/>
    <x v="214"/>
    <s v="A-"/>
    <x v="1"/>
  </r>
  <r>
    <s v="FAM04623"/>
    <n v="36"/>
    <x v="1"/>
    <n v="24"/>
    <x v="1"/>
    <x v="40"/>
    <x v="52"/>
    <x v="6"/>
    <x v="0"/>
    <x v="1"/>
    <x v="1"/>
    <x v="0"/>
    <x v="2"/>
    <s v="Fair"/>
    <s v="Medium"/>
    <x v="5"/>
    <x v="0"/>
    <x v="73"/>
    <s v="B+"/>
    <x v="1"/>
  </r>
  <r>
    <s v="FAM04624"/>
    <n v="42"/>
    <x v="1"/>
    <n v="24"/>
    <x v="1"/>
    <x v="325"/>
    <x v="0"/>
    <x v="1"/>
    <x v="0"/>
    <x v="3"/>
    <x v="2"/>
    <x v="1"/>
    <x v="0"/>
    <s v="Light"/>
    <s v="Olive"/>
    <x v="2"/>
    <x v="1"/>
    <x v="298"/>
    <s v="AB-"/>
    <x v="1"/>
  </r>
  <r>
    <s v="FAM04625"/>
    <n v="33"/>
    <x v="1"/>
    <n v="45"/>
    <x v="0"/>
    <x v="180"/>
    <x v="125"/>
    <x v="7"/>
    <x v="1"/>
    <x v="2"/>
    <x v="3"/>
    <x v="0"/>
    <x v="0"/>
    <s v="Light"/>
    <s v="Medium"/>
    <x v="4"/>
    <x v="0"/>
    <x v="302"/>
    <s v="AB+"/>
    <x v="1"/>
  </r>
  <r>
    <s v="FAM04628"/>
    <n v="34"/>
    <x v="1"/>
    <n v="24"/>
    <x v="1"/>
    <x v="110"/>
    <x v="76"/>
    <x v="4"/>
    <x v="1"/>
    <x v="1"/>
    <x v="1"/>
    <x v="0"/>
    <x v="0"/>
    <s v="Dark"/>
    <s v="Dark"/>
    <x v="2"/>
    <x v="1"/>
    <x v="67"/>
    <s v="AB-"/>
    <x v="1"/>
  </r>
  <r>
    <s v="FAM04629"/>
    <n v="36"/>
    <x v="1"/>
    <n v="23"/>
    <x v="1"/>
    <x v="192"/>
    <x v="191"/>
    <x v="7"/>
    <x v="6"/>
    <x v="2"/>
    <x v="4"/>
    <x v="0"/>
    <x v="0"/>
    <s v="Olive"/>
    <s v="Fair"/>
    <x v="2"/>
    <x v="0"/>
    <x v="217"/>
    <s v="B-"/>
    <x v="1"/>
  </r>
  <r>
    <s v="FAM04632"/>
    <n v="46"/>
    <x v="0"/>
    <n v="39"/>
    <x v="0"/>
    <x v="189"/>
    <x v="191"/>
    <x v="4"/>
    <x v="0"/>
    <x v="1"/>
    <x v="4"/>
    <x v="0"/>
    <x v="0"/>
    <s v="Fair"/>
    <s v="Light"/>
    <x v="4"/>
    <x v="0"/>
    <x v="23"/>
    <s v="B-"/>
    <x v="0"/>
  </r>
  <r>
    <s v="FAM04633"/>
    <n v="42"/>
    <x v="1"/>
    <n v="34"/>
    <x v="0"/>
    <x v="113"/>
    <x v="291"/>
    <x v="1"/>
    <x v="3"/>
    <x v="1"/>
    <x v="0"/>
    <x v="3"/>
    <x v="3"/>
    <s v="Light"/>
    <s v="Medium"/>
    <x v="5"/>
    <x v="0"/>
    <x v="336"/>
    <s v="A+"/>
    <x v="1"/>
  </r>
  <r>
    <s v="FAM04634"/>
    <n v="33"/>
    <x v="1"/>
    <n v="39"/>
    <x v="0"/>
    <x v="242"/>
    <x v="158"/>
    <x v="4"/>
    <x v="3"/>
    <x v="1"/>
    <x v="0"/>
    <x v="3"/>
    <x v="1"/>
    <s v="Medium"/>
    <s v="Medium"/>
    <x v="5"/>
    <x v="0"/>
    <x v="69"/>
    <s v="B+"/>
    <x v="2"/>
  </r>
  <r>
    <s v="FAM04635"/>
    <n v="34"/>
    <x v="1"/>
    <n v="25"/>
    <x v="1"/>
    <x v="203"/>
    <x v="3"/>
    <x v="4"/>
    <x v="5"/>
    <x v="3"/>
    <x v="2"/>
    <x v="1"/>
    <x v="0"/>
    <s v="Fair"/>
    <s v="Dark"/>
    <x v="5"/>
    <x v="0"/>
    <x v="234"/>
    <s v="AB+"/>
    <x v="2"/>
  </r>
  <r>
    <s v="FAM04637"/>
    <n v="50"/>
    <x v="0"/>
    <n v="41"/>
    <x v="0"/>
    <x v="209"/>
    <x v="178"/>
    <x v="1"/>
    <x v="0"/>
    <x v="0"/>
    <x v="0"/>
    <x v="1"/>
    <x v="0"/>
    <s v="Medium"/>
    <s v="Olive"/>
    <x v="2"/>
    <x v="0"/>
    <x v="107"/>
    <s v="AB+"/>
    <x v="0"/>
  </r>
  <r>
    <s v="FAM04639"/>
    <n v="36"/>
    <x v="1"/>
    <n v="19"/>
    <x v="1"/>
    <x v="63"/>
    <x v="22"/>
    <x v="1"/>
    <x v="3"/>
    <x v="1"/>
    <x v="0"/>
    <x v="1"/>
    <x v="3"/>
    <s v="Dark"/>
    <s v="Light"/>
    <x v="5"/>
    <x v="1"/>
    <x v="176"/>
    <s v="A+"/>
    <x v="1"/>
  </r>
  <r>
    <s v="FAM04640"/>
    <n v="47"/>
    <x v="0"/>
    <n v="44"/>
    <x v="0"/>
    <x v="4"/>
    <x v="256"/>
    <x v="4"/>
    <x v="0"/>
    <x v="2"/>
    <x v="1"/>
    <x v="1"/>
    <x v="0"/>
    <s v="Fair"/>
    <s v="Olive"/>
    <x v="1"/>
    <x v="0"/>
    <x v="151"/>
    <s v="B+"/>
    <x v="0"/>
  </r>
  <r>
    <s v="FAM04641"/>
    <n v="38"/>
    <x v="1"/>
    <n v="31"/>
    <x v="0"/>
    <x v="132"/>
    <x v="158"/>
    <x v="0"/>
    <x v="3"/>
    <x v="1"/>
    <x v="0"/>
    <x v="1"/>
    <x v="0"/>
    <s v="Medium"/>
    <s v="Fair"/>
    <x v="0"/>
    <x v="1"/>
    <x v="213"/>
    <s v="O+"/>
    <x v="0"/>
  </r>
  <r>
    <s v="FAM04642"/>
    <n v="42"/>
    <x v="1"/>
    <n v="29"/>
    <x v="1"/>
    <x v="219"/>
    <x v="152"/>
    <x v="4"/>
    <x v="1"/>
    <x v="2"/>
    <x v="0"/>
    <x v="3"/>
    <x v="1"/>
    <s v="Medium"/>
    <s v="Light"/>
    <x v="4"/>
    <x v="1"/>
    <x v="404"/>
    <s v="AB+"/>
    <x v="1"/>
  </r>
  <r>
    <s v="FAM04644"/>
    <n v="32"/>
    <x v="1"/>
    <n v="45"/>
    <x v="0"/>
    <x v="115"/>
    <x v="135"/>
    <x v="1"/>
    <x v="1"/>
    <x v="1"/>
    <x v="0"/>
    <x v="0"/>
    <x v="0"/>
    <s v="Light"/>
    <s v="Light"/>
    <x v="5"/>
    <x v="0"/>
    <x v="221"/>
    <s v="A+"/>
    <x v="1"/>
  </r>
  <r>
    <s v="FAM04645"/>
    <n v="39"/>
    <x v="1"/>
    <n v="45"/>
    <x v="0"/>
    <x v="104"/>
    <x v="67"/>
    <x v="1"/>
    <x v="6"/>
    <x v="1"/>
    <x v="0"/>
    <x v="0"/>
    <x v="0"/>
    <s v="Light"/>
    <s v="Dark"/>
    <x v="1"/>
    <x v="0"/>
    <x v="312"/>
    <s v="A-"/>
    <x v="0"/>
  </r>
  <r>
    <s v="FAM04649"/>
    <n v="48"/>
    <x v="0"/>
    <n v="20"/>
    <x v="1"/>
    <x v="110"/>
    <x v="289"/>
    <x v="3"/>
    <x v="0"/>
    <x v="1"/>
    <x v="0"/>
    <x v="1"/>
    <x v="2"/>
    <s v="Olive"/>
    <s v="Medium"/>
    <x v="1"/>
    <x v="0"/>
    <x v="267"/>
    <s v="AB+"/>
    <x v="0"/>
  </r>
  <r>
    <s v="FAM04651"/>
    <n v="44"/>
    <x v="1"/>
    <n v="34"/>
    <x v="0"/>
    <x v="63"/>
    <x v="232"/>
    <x v="3"/>
    <x v="1"/>
    <x v="1"/>
    <x v="3"/>
    <x v="0"/>
    <x v="0"/>
    <s v="Olive"/>
    <s v="Light"/>
    <x v="0"/>
    <x v="0"/>
    <x v="46"/>
    <s v="AB+"/>
    <x v="0"/>
  </r>
  <r>
    <s v="FAM04652"/>
    <n v="50"/>
    <x v="0"/>
    <n v="24"/>
    <x v="1"/>
    <x v="44"/>
    <x v="214"/>
    <x v="0"/>
    <x v="1"/>
    <x v="0"/>
    <x v="0"/>
    <x v="1"/>
    <x v="0"/>
    <s v="Dark"/>
    <s v="Light"/>
    <x v="3"/>
    <x v="1"/>
    <x v="31"/>
    <s v="A-"/>
    <x v="1"/>
  </r>
  <r>
    <s v="FAM04653"/>
    <n v="41"/>
    <x v="1"/>
    <n v="22"/>
    <x v="1"/>
    <x v="268"/>
    <x v="29"/>
    <x v="0"/>
    <x v="1"/>
    <x v="3"/>
    <x v="4"/>
    <x v="0"/>
    <x v="0"/>
    <s v="Dark"/>
    <s v="Dark"/>
    <x v="1"/>
    <x v="0"/>
    <x v="245"/>
    <s v="A+"/>
    <x v="1"/>
  </r>
  <r>
    <s v="FAM04656"/>
    <n v="46"/>
    <x v="0"/>
    <n v="44"/>
    <x v="0"/>
    <x v="128"/>
    <x v="186"/>
    <x v="1"/>
    <x v="7"/>
    <x v="2"/>
    <x v="0"/>
    <x v="1"/>
    <x v="1"/>
    <s v="Olive"/>
    <s v="Olive"/>
    <x v="0"/>
    <x v="0"/>
    <x v="198"/>
    <s v="AB-"/>
    <x v="0"/>
  </r>
  <r>
    <s v="FAM04657"/>
    <n v="44"/>
    <x v="1"/>
    <n v="42"/>
    <x v="0"/>
    <x v="221"/>
    <x v="63"/>
    <x v="0"/>
    <x v="6"/>
    <x v="1"/>
    <x v="1"/>
    <x v="0"/>
    <x v="1"/>
    <s v="Fair"/>
    <s v="Dark"/>
    <x v="5"/>
    <x v="1"/>
    <x v="36"/>
    <s v="O-"/>
    <x v="1"/>
  </r>
  <r>
    <s v="FAM04660"/>
    <n v="39"/>
    <x v="1"/>
    <n v="31"/>
    <x v="0"/>
    <x v="53"/>
    <x v="166"/>
    <x v="0"/>
    <x v="7"/>
    <x v="1"/>
    <x v="3"/>
    <x v="1"/>
    <x v="2"/>
    <s v="Light"/>
    <s v="Medium"/>
    <x v="3"/>
    <x v="1"/>
    <x v="179"/>
    <s v="B+"/>
    <x v="1"/>
  </r>
  <r>
    <s v="FAM04661"/>
    <n v="42"/>
    <x v="1"/>
    <n v="31"/>
    <x v="0"/>
    <x v="120"/>
    <x v="137"/>
    <x v="1"/>
    <x v="1"/>
    <x v="1"/>
    <x v="0"/>
    <x v="1"/>
    <x v="0"/>
    <s v="Medium"/>
    <s v="Medium"/>
    <x v="1"/>
    <x v="1"/>
    <x v="17"/>
    <s v="A-"/>
    <x v="1"/>
  </r>
  <r>
    <s v="FAM04664"/>
    <n v="43"/>
    <x v="1"/>
    <n v="32"/>
    <x v="0"/>
    <x v="44"/>
    <x v="73"/>
    <x v="1"/>
    <x v="1"/>
    <x v="1"/>
    <x v="3"/>
    <x v="1"/>
    <x v="1"/>
    <s v="Light"/>
    <s v="Light"/>
    <x v="1"/>
    <x v="1"/>
    <x v="198"/>
    <s v="A+"/>
    <x v="1"/>
  </r>
  <r>
    <s v="FAM04666"/>
    <n v="48"/>
    <x v="0"/>
    <n v="35"/>
    <x v="0"/>
    <x v="24"/>
    <x v="82"/>
    <x v="1"/>
    <x v="3"/>
    <x v="4"/>
    <x v="0"/>
    <x v="0"/>
    <x v="1"/>
    <s v="Olive"/>
    <s v="Medium"/>
    <x v="2"/>
    <x v="1"/>
    <x v="148"/>
    <s v="A+"/>
    <x v="0"/>
  </r>
  <r>
    <s v="FAM04667"/>
    <n v="45"/>
    <x v="1"/>
    <n v="31"/>
    <x v="0"/>
    <x v="99"/>
    <x v="107"/>
    <x v="0"/>
    <x v="3"/>
    <x v="1"/>
    <x v="1"/>
    <x v="3"/>
    <x v="0"/>
    <s v="Olive"/>
    <s v="Light"/>
    <x v="4"/>
    <x v="1"/>
    <x v="254"/>
    <s v="O+"/>
    <x v="1"/>
  </r>
  <r>
    <s v="FAM04668"/>
    <n v="35"/>
    <x v="1"/>
    <n v="18"/>
    <x v="1"/>
    <x v="7"/>
    <x v="218"/>
    <x v="4"/>
    <x v="6"/>
    <x v="1"/>
    <x v="0"/>
    <x v="3"/>
    <x v="3"/>
    <s v="Olive"/>
    <s v="Fair"/>
    <x v="5"/>
    <x v="0"/>
    <x v="343"/>
    <s v="B-"/>
    <x v="2"/>
  </r>
  <r>
    <s v="FAM04670"/>
    <n v="39"/>
    <x v="1"/>
    <n v="27"/>
    <x v="1"/>
    <x v="172"/>
    <x v="97"/>
    <x v="0"/>
    <x v="0"/>
    <x v="1"/>
    <x v="2"/>
    <x v="3"/>
    <x v="0"/>
    <s v="Light"/>
    <s v="Fair"/>
    <x v="4"/>
    <x v="0"/>
    <x v="55"/>
    <s v="B+"/>
    <x v="1"/>
  </r>
  <r>
    <s v="FAM04674"/>
    <n v="36"/>
    <x v="1"/>
    <n v="44"/>
    <x v="0"/>
    <x v="290"/>
    <x v="36"/>
    <x v="0"/>
    <x v="3"/>
    <x v="3"/>
    <x v="0"/>
    <x v="1"/>
    <x v="0"/>
    <s v="Light"/>
    <s v="Medium"/>
    <x v="3"/>
    <x v="0"/>
    <x v="267"/>
    <s v="O+"/>
    <x v="0"/>
  </r>
  <r>
    <s v="FAM04676"/>
    <n v="48"/>
    <x v="0"/>
    <n v="50"/>
    <x v="2"/>
    <x v="166"/>
    <x v="56"/>
    <x v="2"/>
    <x v="3"/>
    <x v="1"/>
    <x v="0"/>
    <x v="0"/>
    <x v="0"/>
    <s v="Medium"/>
    <s v="Dark"/>
    <x v="2"/>
    <x v="0"/>
    <x v="63"/>
    <s v="A-"/>
    <x v="0"/>
  </r>
  <r>
    <s v="FAM04677"/>
    <n v="39"/>
    <x v="1"/>
    <n v="21"/>
    <x v="1"/>
    <x v="70"/>
    <x v="128"/>
    <x v="4"/>
    <x v="1"/>
    <x v="1"/>
    <x v="0"/>
    <x v="0"/>
    <x v="1"/>
    <s v="Olive"/>
    <s v="Light"/>
    <x v="5"/>
    <x v="0"/>
    <x v="188"/>
    <s v="AB+"/>
    <x v="2"/>
  </r>
  <r>
    <s v="FAM04680"/>
    <n v="48"/>
    <x v="0"/>
    <n v="33"/>
    <x v="0"/>
    <x v="40"/>
    <x v="16"/>
    <x v="1"/>
    <x v="1"/>
    <x v="1"/>
    <x v="0"/>
    <x v="1"/>
    <x v="2"/>
    <s v="Light"/>
    <s v="Fair"/>
    <x v="4"/>
    <x v="1"/>
    <x v="8"/>
    <s v="A+"/>
    <x v="0"/>
  </r>
  <r>
    <s v="FAM04685"/>
    <n v="46"/>
    <x v="0"/>
    <n v="41"/>
    <x v="0"/>
    <x v="195"/>
    <x v="94"/>
    <x v="4"/>
    <x v="3"/>
    <x v="1"/>
    <x v="0"/>
    <x v="0"/>
    <x v="1"/>
    <s v="Light"/>
    <s v="Olive"/>
    <x v="1"/>
    <x v="0"/>
    <x v="285"/>
    <s v="B-"/>
    <x v="0"/>
  </r>
  <r>
    <s v="FAM04686"/>
    <n v="31"/>
    <x v="1"/>
    <n v="28"/>
    <x v="1"/>
    <x v="34"/>
    <x v="14"/>
    <x v="4"/>
    <x v="5"/>
    <x v="2"/>
    <x v="0"/>
    <x v="1"/>
    <x v="1"/>
    <s v="Dark"/>
    <s v="Light"/>
    <x v="3"/>
    <x v="1"/>
    <x v="213"/>
    <s v="AB+"/>
    <x v="2"/>
  </r>
  <r>
    <s v="FAM04687"/>
    <n v="39"/>
    <x v="1"/>
    <n v="34"/>
    <x v="0"/>
    <x v="118"/>
    <x v="79"/>
    <x v="0"/>
    <x v="0"/>
    <x v="3"/>
    <x v="0"/>
    <x v="0"/>
    <x v="0"/>
    <s v="Fair"/>
    <s v="Dark"/>
    <x v="0"/>
    <x v="0"/>
    <x v="317"/>
    <s v="B+"/>
    <x v="0"/>
  </r>
  <r>
    <s v="FAM04688"/>
    <n v="39"/>
    <x v="1"/>
    <n v="30"/>
    <x v="1"/>
    <x v="241"/>
    <x v="229"/>
    <x v="5"/>
    <x v="0"/>
    <x v="1"/>
    <x v="1"/>
    <x v="3"/>
    <x v="0"/>
    <s v="Fair"/>
    <s v="Fair"/>
    <x v="1"/>
    <x v="0"/>
    <x v="267"/>
    <s v="AB+"/>
    <x v="1"/>
  </r>
  <r>
    <s v="FAM04691"/>
    <n v="38"/>
    <x v="1"/>
    <n v="50"/>
    <x v="2"/>
    <x v="94"/>
    <x v="73"/>
    <x v="3"/>
    <x v="1"/>
    <x v="1"/>
    <x v="2"/>
    <x v="1"/>
    <x v="0"/>
    <s v="Fair"/>
    <s v="Light"/>
    <x v="5"/>
    <x v="0"/>
    <x v="151"/>
    <s v="A-"/>
    <x v="1"/>
  </r>
  <r>
    <s v="FAM04692"/>
    <n v="46"/>
    <x v="0"/>
    <n v="49"/>
    <x v="2"/>
    <x v="219"/>
    <x v="142"/>
    <x v="0"/>
    <x v="3"/>
    <x v="1"/>
    <x v="1"/>
    <x v="0"/>
    <x v="0"/>
    <s v="Medium"/>
    <s v="Medium"/>
    <x v="3"/>
    <x v="0"/>
    <x v="45"/>
    <s v="O+"/>
    <x v="0"/>
  </r>
  <r>
    <s v="FAM04693"/>
    <n v="32"/>
    <x v="1"/>
    <n v="25"/>
    <x v="1"/>
    <x v="63"/>
    <x v="5"/>
    <x v="3"/>
    <x v="0"/>
    <x v="3"/>
    <x v="1"/>
    <x v="0"/>
    <x v="2"/>
    <s v="Dark"/>
    <s v="Light"/>
    <x v="2"/>
    <x v="0"/>
    <x v="151"/>
    <s v="AB+"/>
    <x v="1"/>
  </r>
  <r>
    <s v="FAM04694"/>
    <n v="32"/>
    <x v="1"/>
    <n v="46"/>
    <x v="2"/>
    <x v="6"/>
    <x v="66"/>
    <x v="7"/>
    <x v="7"/>
    <x v="3"/>
    <x v="1"/>
    <x v="1"/>
    <x v="1"/>
    <s v="Olive"/>
    <s v="Light"/>
    <x v="3"/>
    <x v="1"/>
    <x v="9"/>
    <s v="B-"/>
    <x v="1"/>
  </r>
  <r>
    <s v="FAM04695"/>
    <n v="41"/>
    <x v="1"/>
    <n v="36"/>
    <x v="0"/>
    <x v="178"/>
    <x v="94"/>
    <x v="1"/>
    <x v="3"/>
    <x v="1"/>
    <x v="0"/>
    <x v="1"/>
    <x v="0"/>
    <s v="Light"/>
    <s v="Medium"/>
    <x v="5"/>
    <x v="1"/>
    <x v="11"/>
    <s v="A-"/>
    <x v="1"/>
  </r>
  <r>
    <s v="FAM04696"/>
    <n v="47"/>
    <x v="0"/>
    <n v="23"/>
    <x v="1"/>
    <x v="197"/>
    <x v="128"/>
    <x v="4"/>
    <x v="1"/>
    <x v="2"/>
    <x v="0"/>
    <x v="0"/>
    <x v="2"/>
    <s v="Medium"/>
    <s v="Olive"/>
    <x v="1"/>
    <x v="1"/>
    <x v="105"/>
    <s v="AB+"/>
    <x v="1"/>
  </r>
  <r>
    <s v="FAM04697"/>
    <n v="41"/>
    <x v="1"/>
    <n v="38"/>
    <x v="0"/>
    <x v="183"/>
    <x v="4"/>
    <x v="0"/>
    <x v="0"/>
    <x v="3"/>
    <x v="0"/>
    <x v="1"/>
    <x v="0"/>
    <s v="Medium"/>
    <s v="Fair"/>
    <x v="5"/>
    <x v="1"/>
    <x v="369"/>
    <s v="B+"/>
    <x v="1"/>
  </r>
  <r>
    <s v="FAM04698"/>
    <n v="38"/>
    <x v="1"/>
    <n v="39"/>
    <x v="0"/>
    <x v="102"/>
    <x v="63"/>
    <x v="1"/>
    <x v="1"/>
    <x v="0"/>
    <x v="3"/>
    <x v="1"/>
    <x v="2"/>
    <s v="Olive"/>
    <s v="Olive"/>
    <x v="3"/>
    <x v="1"/>
    <x v="60"/>
    <s v="A+"/>
    <x v="1"/>
  </r>
  <r>
    <s v="FAM04701"/>
    <n v="45"/>
    <x v="1"/>
    <n v="46"/>
    <x v="2"/>
    <x v="214"/>
    <x v="69"/>
    <x v="4"/>
    <x v="1"/>
    <x v="0"/>
    <x v="3"/>
    <x v="0"/>
    <x v="1"/>
    <s v="Olive"/>
    <s v="Olive"/>
    <x v="2"/>
    <x v="1"/>
    <x v="116"/>
    <s v="AB+"/>
    <x v="0"/>
  </r>
  <r>
    <s v="FAM04702"/>
    <n v="45"/>
    <x v="1"/>
    <n v="33"/>
    <x v="0"/>
    <x v="101"/>
    <x v="146"/>
    <x v="4"/>
    <x v="0"/>
    <x v="3"/>
    <x v="0"/>
    <x v="1"/>
    <x v="2"/>
    <s v="Dark"/>
    <s v="Medium"/>
    <x v="2"/>
    <x v="1"/>
    <x v="214"/>
    <s v="B-"/>
    <x v="1"/>
  </r>
  <r>
    <s v="FAM04703"/>
    <n v="42"/>
    <x v="1"/>
    <n v="18"/>
    <x v="1"/>
    <x v="295"/>
    <x v="125"/>
    <x v="4"/>
    <x v="0"/>
    <x v="2"/>
    <x v="3"/>
    <x v="1"/>
    <x v="1"/>
    <s v="Fair"/>
    <s v="Medium"/>
    <x v="5"/>
    <x v="0"/>
    <x v="265"/>
    <s v="B+"/>
    <x v="2"/>
  </r>
  <r>
    <s v="FAM04704"/>
    <n v="32"/>
    <x v="1"/>
    <n v="34"/>
    <x v="0"/>
    <x v="243"/>
    <x v="219"/>
    <x v="4"/>
    <x v="0"/>
    <x v="0"/>
    <x v="4"/>
    <x v="3"/>
    <x v="1"/>
    <s v="Olive"/>
    <s v="Medium"/>
    <x v="5"/>
    <x v="0"/>
    <x v="208"/>
    <s v="B-"/>
    <x v="2"/>
  </r>
  <r>
    <s v="FAM04705"/>
    <n v="47"/>
    <x v="0"/>
    <n v="47"/>
    <x v="2"/>
    <x v="19"/>
    <x v="126"/>
    <x v="4"/>
    <x v="3"/>
    <x v="1"/>
    <x v="1"/>
    <x v="1"/>
    <x v="0"/>
    <s v="Medium"/>
    <s v="Fair"/>
    <x v="5"/>
    <x v="0"/>
    <x v="275"/>
    <s v="B+"/>
    <x v="1"/>
  </r>
  <r>
    <s v="FAM04707"/>
    <n v="39"/>
    <x v="1"/>
    <n v="36"/>
    <x v="0"/>
    <x v="32"/>
    <x v="92"/>
    <x v="7"/>
    <x v="0"/>
    <x v="1"/>
    <x v="3"/>
    <x v="0"/>
    <x v="1"/>
    <s v="Olive"/>
    <s v="Olive"/>
    <x v="5"/>
    <x v="1"/>
    <x v="170"/>
    <s v="B+"/>
    <x v="1"/>
  </r>
  <r>
    <s v="FAM04708"/>
    <n v="38"/>
    <x v="1"/>
    <n v="38"/>
    <x v="0"/>
    <x v="164"/>
    <x v="65"/>
    <x v="0"/>
    <x v="0"/>
    <x v="1"/>
    <x v="1"/>
    <x v="0"/>
    <x v="1"/>
    <s v="Light"/>
    <s v="Fair"/>
    <x v="5"/>
    <x v="0"/>
    <x v="277"/>
    <s v="B+"/>
    <x v="1"/>
  </r>
  <r>
    <s v="FAM04709"/>
    <n v="31"/>
    <x v="1"/>
    <n v="34"/>
    <x v="0"/>
    <x v="61"/>
    <x v="226"/>
    <x v="1"/>
    <x v="7"/>
    <x v="2"/>
    <x v="1"/>
    <x v="3"/>
    <x v="1"/>
    <s v="Light"/>
    <s v="Fair"/>
    <x v="1"/>
    <x v="0"/>
    <x v="35"/>
    <s v="AB-"/>
    <x v="1"/>
  </r>
  <r>
    <s v="FAM04710"/>
    <n v="34"/>
    <x v="1"/>
    <n v="38"/>
    <x v="0"/>
    <x v="177"/>
    <x v="34"/>
    <x v="4"/>
    <x v="0"/>
    <x v="0"/>
    <x v="3"/>
    <x v="3"/>
    <x v="3"/>
    <s v="Medium"/>
    <s v="Dark"/>
    <x v="1"/>
    <x v="0"/>
    <x v="243"/>
    <s v="B+"/>
    <x v="1"/>
  </r>
  <r>
    <s v="FAM04711"/>
    <n v="50"/>
    <x v="0"/>
    <n v="36"/>
    <x v="0"/>
    <x v="97"/>
    <x v="131"/>
    <x v="1"/>
    <x v="3"/>
    <x v="1"/>
    <x v="1"/>
    <x v="1"/>
    <x v="2"/>
    <s v="Medium"/>
    <s v="Olive"/>
    <x v="0"/>
    <x v="1"/>
    <x v="233"/>
    <s v="A+"/>
    <x v="0"/>
  </r>
  <r>
    <s v="FAM04712"/>
    <n v="33"/>
    <x v="1"/>
    <n v="24"/>
    <x v="1"/>
    <x v="209"/>
    <x v="50"/>
    <x v="1"/>
    <x v="1"/>
    <x v="1"/>
    <x v="1"/>
    <x v="2"/>
    <x v="0"/>
    <s v="Fair"/>
    <s v="Fair"/>
    <x v="5"/>
    <x v="0"/>
    <x v="59"/>
    <s v="A+"/>
    <x v="2"/>
  </r>
  <r>
    <s v="FAM04714"/>
    <n v="45"/>
    <x v="1"/>
    <n v="18"/>
    <x v="1"/>
    <x v="56"/>
    <x v="218"/>
    <x v="4"/>
    <x v="0"/>
    <x v="1"/>
    <x v="2"/>
    <x v="1"/>
    <x v="0"/>
    <s v="Medium"/>
    <s v="Light"/>
    <x v="0"/>
    <x v="1"/>
    <x v="339"/>
    <s v="B-"/>
    <x v="1"/>
  </r>
  <r>
    <s v="FAM04715"/>
    <n v="46"/>
    <x v="0"/>
    <n v="23"/>
    <x v="1"/>
    <x v="107"/>
    <x v="39"/>
    <x v="4"/>
    <x v="1"/>
    <x v="1"/>
    <x v="3"/>
    <x v="3"/>
    <x v="0"/>
    <s v="Light"/>
    <s v="Medium"/>
    <x v="1"/>
    <x v="0"/>
    <x v="290"/>
    <s v="AB+"/>
    <x v="1"/>
  </r>
  <r>
    <s v="FAM04718"/>
    <n v="38"/>
    <x v="1"/>
    <n v="49"/>
    <x v="2"/>
    <x v="322"/>
    <x v="290"/>
    <x v="1"/>
    <x v="3"/>
    <x v="1"/>
    <x v="0"/>
    <x v="3"/>
    <x v="1"/>
    <s v="Medium"/>
    <s v="Fair"/>
    <x v="5"/>
    <x v="1"/>
    <x v="281"/>
    <s v="A+"/>
    <x v="1"/>
  </r>
  <r>
    <s v="FAM04720"/>
    <n v="47"/>
    <x v="0"/>
    <n v="48"/>
    <x v="2"/>
    <x v="21"/>
    <x v="76"/>
    <x v="4"/>
    <x v="1"/>
    <x v="1"/>
    <x v="0"/>
    <x v="1"/>
    <x v="1"/>
    <s v="Medium"/>
    <s v="Fair"/>
    <x v="2"/>
    <x v="0"/>
    <x v="126"/>
    <s v="AB+"/>
    <x v="0"/>
  </r>
  <r>
    <s v="FAM04727"/>
    <n v="44"/>
    <x v="1"/>
    <n v="37"/>
    <x v="0"/>
    <x v="284"/>
    <x v="140"/>
    <x v="1"/>
    <x v="5"/>
    <x v="2"/>
    <x v="0"/>
    <x v="1"/>
    <x v="0"/>
    <s v="Olive"/>
    <s v="Medium"/>
    <x v="4"/>
    <x v="0"/>
    <x v="175"/>
    <s v="A+"/>
    <x v="0"/>
  </r>
  <r>
    <s v="FAM04728"/>
    <n v="31"/>
    <x v="1"/>
    <n v="30"/>
    <x v="1"/>
    <x v="134"/>
    <x v="169"/>
    <x v="7"/>
    <x v="7"/>
    <x v="3"/>
    <x v="4"/>
    <x v="1"/>
    <x v="2"/>
    <s v="Olive"/>
    <s v="Olive"/>
    <x v="0"/>
    <x v="0"/>
    <x v="221"/>
    <s v="B-"/>
    <x v="1"/>
  </r>
  <r>
    <s v="FAM04729"/>
    <n v="45"/>
    <x v="1"/>
    <n v="48"/>
    <x v="2"/>
    <x v="45"/>
    <x v="296"/>
    <x v="4"/>
    <x v="0"/>
    <x v="1"/>
    <x v="3"/>
    <x v="0"/>
    <x v="3"/>
    <s v="Dark"/>
    <s v="Olive"/>
    <x v="5"/>
    <x v="1"/>
    <x v="73"/>
    <s v="B+"/>
    <x v="1"/>
  </r>
  <r>
    <s v="FAM04730"/>
    <n v="31"/>
    <x v="1"/>
    <n v="46"/>
    <x v="2"/>
    <x v="27"/>
    <x v="117"/>
    <x v="4"/>
    <x v="1"/>
    <x v="0"/>
    <x v="3"/>
    <x v="3"/>
    <x v="0"/>
    <s v="Medium"/>
    <s v="Dark"/>
    <x v="5"/>
    <x v="1"/>
    <x v="108"/>
    <s v="AB+"/>
    <x v="2"/>
  </r>
  <r>
    <s v="FAM04731"/>
    <n v="43"/>
    <x v="1"/>
    <n v="20"/>
    <x v="1"/>
    <x v="164"/>
    <x v="106"/>
    <x v="0"/>
    <x v="3"/>
    <x v="1"/>
    <x v="0"/>
    <x v="0"/>
    <x v="1"/>
    <s v="Light"/>
    <s v="Olive"/>
    <x v="5"/>
    <x v="1"/>
    <x v="164"/>
    <s v="O-"/>
    <x v="1"/>
  </r>
  <r>
    <s v="FAM04732"/>
    <n v="35"/>
    <x v="1"/>
    <n v="26"/>
    <x v="1"/>
    <x v="48"/>
    <x v="74"/>
    <x v="0"/>
    <x v="0"/>
    <x v="1"/>
    <x v="1"/>
    <x v="3"/>
    <x v="1"/>
    <s v="Dark"/>
    <s v="Light"/>
    <x v="4"/>
    <x v="0"/>
    <x v="94"/>
    <s v="B+"/>
    <x v="1"/>
  </r>
  <r>
    <s v="FAM04733"/>
    <n v="32"/>
    <x v="1"/>
    <n v="28"/>
    <x v="1"/>
    <x v="134"/>
    <x v="148"/>
    <x v="5"/>
    <x v="3"/>
    <x v="1"/>
    <x v="0"/>
    <x v="1"/>
    <x v="1"/>
    <s v="Medium"/>
    <s v="Light"/>
    <x v="4"/>
    <x v="1"/>
    <x v="178"/>
    <s v="B+"/>
    <x v="1"/>
  </r>
  <r>
    <s v="FAM04734"/>
    <n v="44"/>
    <x v="1"/>
    <n v="28"/>
    <x v="1"/>
    <x v="36"/>
    <x v="3"/>
    <x v="1"/>
    <x v="3"/>
    <x v="2"/>
    <x v="2"/>
    <x v="0"/>
    <x v="0"/>
    <s v="Medium"/>
    <s v="Dark"/>
    <x v="5"/>
    <x v="0"/>
    <x v="46"/>
    <s v="A-"/>
    <x v="2"/>
  </r>
  <r>
    <s v="FAM04740"/>
    <n v="47"/>
    <x v="0"/>
    <n v="27"/>
    <x v="1"/>
    <x v="77"/>
    <x v="146"/>
    <x v="3"/>
    <x v="1"/>
    <x v="3"/>
    <x v="0"/>
    <x v="0"/>
    <x v="0"/>
    <s v="Dark"/>
    <s v="Dark"/>
    <x v="1"/>
    <x v="1"/>
    <x v="247"/>
    <s v="AB+"/>
    <x v="1"/>
  </r>
  <r>
    <s v="FAM04741"/>
    <n v="42"/>
    <x v="1"/>
    <n v="39"/>
    <x v="0"/>
    <x v="27"/>
    <x v="83"/>
    <x v="4"/>
    <x v="4"/>
    <x v="1"/>
    <x v="3"/>
    <x v="1"/>
    <x v="0"/>
    <s v="Medium"/>
    <s v="Olive"/>
    <x v="5"/>
    <x v="0"/>
    <x v="305"/>
    <s v="AB+"/>
    <x v="1"/>
  </r>
  <r>
    <s v="FAM04742"/>
    <n v="42"/>
    <x v="1"/>
    <n v="46"/>
    <x v="2"/>
    <x v="84"/>
    <x v="18"/>
    <x v="4"/>
    <x v="1"/>
    <x v="3"/>
    <x v="2"/>
    <x v="0"/>
    <x v="1"/>
    <s v="Light"/>
    <s v="Light"/>
    <x v="5"/>
    <x v="1"/>
    <x v="272"/>
    <s v="AB+"/>
    <x v="1"/>
  </r>
  <r>
    <s v="FAM04743"/>
    <n v="47"/>
    <x v="0"/>
    <n v="26"/>
    <x v="1"/>
    <x v="325"/>
    <x v="88"/>
    <x v="4"/>
    <x v="3"/>
    <x v="1"/>
    <x v="0"/>
    <x v="1"/>
    <x v="2"/>
    <s v="Fair"/>
    <s v="Medium"/>
    <x v="4"/>
    <x v="1"/>
    <x v="227"/>
    <s v="B-"/>
    <x v="1"/>
  </r>
  <r>
    <s v="FAM04744"/>
    <n v="45"/>
    <x v="1"/>
    <n v="22"/>
    <x v="1"/>
    <x v="67"/>
    <x v="50"/>
    <x v="4"/>
    <x v="3"/>
    <x v="1"/>
    <x v="0"/>
    <x v="1"/>
    <x v="0"/>
    <s v="Medium"/>
    <s v="Olive"/>
    <x v="1"/>
    <x v="0"/>
    <x v="209"/>
    <s v="B+"/>
    <x v="1"/>
  </r>
  <r>
    <s v="FAM04745"/>
    <n v="44"/>
    <x v="1"/>
    <n v="28"/>
    <x v="1"/>
    <x v="146"/>
    <x v="64"/>
    <x v="4"/>
    <x v="1"/>
    <x v="0"/>
    <x v="0"/>
    <x v="1"/>
    <x v="1"/>
    <s v="Dark"/>
    <s v="Light"/>
    <x v="3"/>
    <x v="0"/>
    <x v="115"/>
    <s v="AB+"/>
    <x v="1"/>
  </r>
  <r>
    <s v="FAM04746"/>
    <n v="48"/>
    <x v="0"/>
    <n v="18"/>
    <x v="1"/>
    <x v="136"/>
    <x v="54"/>
    <x v="1"/>
    <x v="1"/>
    <x v="3"/>
    <x v="1"/>
    <x v="3"/>
    <x v="3"/>
    <s v="Dark"/>
    <s v="Medium"/>
    <x v="5"/>
    <x v="0"/>
    <x v="132"/>
    <s v="A+"/>
    <x v="2"/>
  </r>
  <r>
    <s v="FAM04747"/>
    <n v="38"/>
    <x v="1"/>
    <n v="18"/>
    <x v="1"/>
    <x v="169"/>
    <x v="185"/>
    <x v="0"/>
    <x v="0"/>
    <x v="1"/>
    <x v="0"/>
    <x v="3"/>
    <x v="3"/>
    <s v="Fair"/>
    <s v="Olive"/>
    <x v="0"/>
    <x v="0"/>
    <x v="99"/>
    <s v="B+"/>
    <x v="1"/>
  </r>
  <r>
    <s v="FAM04750"/>
    <n v="33"/>
    <x v="1"/>
    <n v="43"/>
    <x v="0"/>
    <x v="92"/>
    <x v="166"/>
    <x v="4"/>
    <x v="6"/>
    <x v="3"/>
    <x v="3"/>
    <x v="0"/>
    <x v="0"/>
    <s v="Olive"/>
    <s v="Dark"/>
    <x v="2"/>
    <x v="1"/>
    <x v="153"/>
    <s v="B+"/>
    <x v="1"/>
  </r>
  <r>
    <s v="FAM04751"/>
    <n v="33"/>
    <x v="1"/>
    <n v="23"/>
    <x v="1"/>
    <x v="295"/>
    <x v="81"/>
    <x v="4"/>
    <x v="3"/>
    <x v="4"/>
    <x v="0"/>
    <x v="0"/>
    <x v="0"/>
    <s v="Dark"/>
    <s v="Light"/>
    <x v="3"/>
    <x v="0"/>
    <x v="139"/>
    <s v="B+"/>
    <x v="2"/>
  </r>
  <r>
    <s v="FAM04753"/>
    <n v="49"/>
    <x v="0"/>
    <n v="28"/>
    <x v="1"/>
    <x v="71"/>
    <x v="226"/>
    <x v="1"/>
    <x v="5"/>
    <x v="2"/>
    <x v="3"/>
    <x v="1"/>
    <x v="0"/>
    <s v="Medium"/>
    <s v="Fair"/>
    <x v="5"/>
    <x v="1"/>
    <x v="70"/>
    <s v="A-"/>
    <x v="1"/>
  </r>
  <r>
    <s v="FAM04754"/>
    <n v="47"/>
    <x v="0"/>
    <n v="27"/>
    <x v="1"/>
    <x v="200"/>
    <x v="71"/>
    <x v="4"/>
    <x v="3"/>
    <x v="1"/>
    <x v="0"/>
    <x v="0"/>
    <x v="0"/>
    <s v="Dark"/>
    <s v="Olive"/>
    <x v="5"/>
    <x v="1"/>
    <x v="30"/>
    <s v="B+"/>
    <x v="1"/>
  </r>
  <r>
    <s v="FAM04755"/>
    <n v="36"/>
    <x v="1"/>
    <n v="48"/>
    <x v="2"/>
    <x v="323"/>
    <x v="218"/>
    <x v="6"/>
    <x v="3"/>
    <x v="1"/>
    <x v="0"/>
    <x v="3"/>
    <x v="3"/>
    <s v="Light"/>
    <s v="Olive"/>
    <x v="5"/>
    <x v="0"/>
    <x v="347"/>
    <s v="O-"/>
    <x v="1"/>
  </r>
  <r>
    <s v="FAM04757"/>
    <n v="35"/>
    <x v="1"/>
    <n v="33"/>
    <x v="0"/>
    <x v="117"/>
    <x v="202"/>
    <x v="4"/>
    <x v="0"/>
    <x v="2"/>
    <x v="1"/>
    <x v="0"/>
    <x v="2"/>
    <s v="Light"/>
    <s v="Olive"/>
    <x v="5"/>
    <x v="1"/>
    <x v="206"/>
    <s v="B+"/>
    <x v="1"/>
  </r>
  <r>
    <s v="FAM04758"/>
    <n v="49"/>
    <x v="0"/>
    <n v="20"/>
    <x v="1"/>
    <x v="145"/>
    <x v="199"/>
    <x v="0"/>
    <x v="6"/>
    <x v="2"/>
    <x v="0"/>
    <x v="0"/>
    <x v="2"/>
    <s v="Medium"/>
    <s v="Medium"/>
    <x v="5"/>
    <x v="0"/>
    <x v="19"/>
    <s v="O-"/>
    <x v="2"/>
  </r>
  <r>
    <s v="FAM04759"/>
    <n v="48"/>
    <x v="0"/>
    <n v="19"/>
    <x v="1"/>
    <x v="43"/>
    <x v="7"/>
    <x v="4"/>
    <x v="0"/>
    <x v="0"/>
    <x v="1"/>
    <x v="1"/>
    <x v="0"/>
    <s v="Medium"/>
    <s v="Olive"/>
    <x v="3"/>
    <x v="0"/>
    <x v="302"/>
    <s v="B+"/>
    <x v="1"/>
  </r>
  <r>
    <s v="FAM04760"/>
    <n v="34"/>
    <x v="1"/>
    <n v="22"/>
    <x v="1"/>
    <x v="13"/>
    <x v="93"/>
    <x v="4"/>
    <x v="3"/>
    <x v="3"/>
    <x v="0"/>
    <x v="1"/>
    <x v="2"/>
    <s v="Olive"/>
    <s v="Dark"/>
    <x v="3"/>
    <x v="1"/>
    <x v="222"/>
    <s v="B+"/>
    <x v="2"/>
  </r>
  <r>
    <s v="FAM04761"/>
    <n v="44"/>
    <x v="1"/>
    <n v="28"/>
    <x v="1"/>
    <x v="133"/>
    <x v="93"/>
    <x v="0"/>
    <x v="6"/>
    <x v="1"/>
    <x v="0"/>
    <x v="3"/>
    <x v="0"/>
    <s v="Medium"/>
    <s v="Olive"/>
    <x v="1"/>
    <x v="0"/>
    <x v="87"/>
    <s v="O+"/>
    <x v="1"/>
  </r>
  <r>
    <s v="FAM04762"/>
    <n v="42"/>
    <x v="1"/>
    <n v="42"/>
    <x v="0"/>
    <x v="71"/>
    <x v="167"/>
    <x v="4"/>
    <x v="0"/>
    <x v="1"/>
    <x v="4"/>
    <x v="0"/>
    <x v="1"/>
    <s v="Light"/>
    <s v="Fair"/>
    <x v="3"/>
    <x v="0"/>
    <x v="22"/>
    <s v="B+"/>
    <x v="1"/>
  </r>
  <r>
    <s v="FAM04763"/>
    <n v="44"/>
    <x v="1"/>
    <n v="39"/>
    <x v="0"/>
    <x v="126"/>
    <x v="45"/>
    <x v="0"/>
    <x v="3"/>
    <x v="0"/>
    <x v="0"/>
    <x v="1"/>
    <x v="0"/>
    <s v="Olive"/>
    <s v="Olive"/>
    <x v="2"/>
    <x v="0"/>
    <x v="57"/>
    <s v="O-"/>
    <x v="1"/>
  </r>
  <r>
    <s v="FAM04765"/>
    <n v="41"/>
    <x v="1"/>
    <n v="28"/>
    <x v="1"/>
    <x v="274"/>
    <x v="99"/>
    <x v="0"/>
    <x v="1"/>
    <x v="1"/>
    <x v="1"/>
    <x v="3"/>
    <x v="2"/>
    <s v="Fair"/>
    <s v="Fair"/>
    <x v="0"/>
    <x v="0"/>
    <x v="107"/>
    <s v="A+"/>
    <x v="0"/>
  </r>
  <r>
    <s v="FAM04766"/>
    <n v="36"/>
    <x v="1"/>
    <n v="49"/>
    <x v="2"/>
    <x v="208"/>
    <x v="199"/>
    <x v="1"/>
    <x v="1"/>
    <x v="3"/>
    <x v="0"/>
    <x v="1"/>
    <x v="1"/>
    <s v="Medium"/>
    <s v="Medium"/>
    <x v="2"/>
    <x v="1"/>
    <x v="163"/>
    <s v="A+"/>
    <x v="0"/>
  </r>
  <r>
    <s v="FAM04767"/>
    <n v="37"/>
    <x v="1"/>
    <n v="48"/>
    <x v="2"/>
    <x v="78"/>
    <x v="90"/>
    <x v="1"/>
    <x v="0"/>
    <x v="2"/>
    <x v="2"/>
    <x v="1"/>
    <x v="0"/>
    <s v="Medium"/>
    <s v="Fair"/>
    <x v="1"/>
    <x v="0"/>
    <x v="308"/>
    <s v="AB+"/>
    <x v="0"/>
  </r>
  <r>
    <s v="FAM04771"/>
    <n v="46"/>
    <x v="0"/>
    <n v="35"/>
    <x v="0"/>
    <x v="70"/>
    <x v="107"/>
    <x v="2"/>
    <x v="0"/>
    <x v="3"/>
    <x v="0"/>
    <x v="2"/>
    <x v="3"/>
    <s v="Medium"/>
    <s v="Medium"/>
    <x v="3"/>
    <x v="0"/>
    <x v="23"/>
    <s v="AB+"/>
    <x v="1"/>
  </r>
  <r>
    <s v="FAM04776"/>
    <n v="36"/>
    <x v="1"/>
    <n v="43"/>
    <x v="0"/>
    <x v="122"/>
    <x v="95"/>
    <x v="1"/>
    <x v="0"/>
    <x v="1"/>
    <x v="0"/>
    <x v="0"/>
    <x v="0"/>
    <s v="Light"/>
    <s v="Fair"/>
    <x v="1"/>
    <x v="1"/>
    <x v="28"/>
    <s v="AB+"/>
    <x v="1"/>
  </r>
  <r>
    <s v="FAM04778"/>
    <n v="45"/>
    <x v="1"/>
    <n v="21"/>
    <x v="1"/>
    <x v="135"/>
    <x v="271"/>
    <x v="0"/>
    <x v="0"/>
    <x v="1"/>
    <x v="0"/>
    <x v="0"/>
    <x v="1"/>
    <s v="Medium"/>
    <s v="Medium"/>
    <x v="2"/>
    <x v="0"/>
    <x v="253"/>
    <s v="B+"/>
    <x v="1"/>
  </r>
  <r>
    <s v="FAM04782"/>
    <n v="49"/>
    <x v="0"/>
    <n v="32"/>
    <x v="0"/>
    <x v="67"/>
    <x v="14"/>
    <x v="4"/>
    <x v="1"/>
    <x v="2"/>
    <x v="0"/>
    <x v="1"/>
    <x v="1"/>
    <s v="Olive"/>
    <s v="Fair"/>
    <x v="2"/>
    <x v="1"/>
    <x v="72"/>
    <s v="AB-"/>
    <x v="1"/>
  </r>
  <r>
    <s v="FAM04786"/>
    <n v="43"/>
    <x v="1"/>
    <n v="26"/>
    <x v="1"/>
    <x v="45"/>
    <x v="79"/>
    <x v="0"/>
    <x v="7"/>
    <x v="0"/>
    <x v="1"/>
    <x v="0"/>
    <x v="2"/>
    <s v="Olive"/>
    <s v="Medium"/>
    <x v="1"/>
    <x v="0"/>
    <x v="175"/>
    <s v="B-"/>
    <x v="1"/>
  </r>
  <r>
    <s v="FAM04787"/>
    <n v="38"/>
    <x v="1"/>
    <n v="24"/>
    <x v="1"/>
    <x v="252"/>
    <x v="29"/>
    <x v="0"/>
    <x v="1"/>
    <x v="2"/>
    <x v="0"/>
    <x v="0"/>
    <x v="3"/>
    <s v="Medium"/>
    <s v="Olive"/>
    <x v="5"/>
    <x v="0"/>
    <x v="154"/>
    <s v="A+"/>
    <x v="1"/>
  </r>
  <r>
    <s v="FAM04789"/>
    <n v="46"/>
    <x v="0"/>
    <n v="23"/>
    <x v="1"/>
    <x v="31"/>
    <x v="203"/>
    <x v="3"/>
    <x v="0"/>
    <x v="0"/>
    <x v="3"/>
    <x v="3"/>
    <x v="0"/>
    <s v="Medium"/>
    <s v="Medium"/>
    <x v="4"/>
    <x v="0"/>
    <x v="61"/>
    <s v="B-"/>
    <x v="0"/>
  </r>
  <r>
    <s v="FAM04791"/>
    <n v="33"/>
    <x v="1"/>
    <n v="32"/>
    <x v="0"/>
    <x v="197"/>
    <x v="230"/>
    <x v="1"/>
    <x v="2"/>
    <x v="3"/>
    <x v="3"/>
    <x v="1"/>
    <x v="0"/>
    <s v="Light"/>
    <s v="Light"/>
    <x v="2"/>
    <x v="1"/>
    <x v="209"/>
    <s v="A+"/>
    <x v="1"/>
  </r>
  <r>
    <s v="FAM04792"/>
    <n v="37"/>
    <x v="1"/>
    <n v="25"/>
    <x v="1"/>
    <x v="19"/>
    <x v="126"/>
    <x v="0"/>
    <x v="0"/>
    <x v="1"/>
    <x v="2"/>
    <x v="1"/>
    <x v="2"/>
    <s v="Olive"/>
    <s v="Light"/>
    <x v="5"/>
    <x v="0"/>
    <x v="221"/>
    <s v="B+"/>
    <x v="1"/>
  </r>
  <r>
    <s v="FAM04793"/>
    <n v="47"/>
    <x v="0"/>
    <n v="18"/>
    <x v="1"/>
    <x v="171"/>
    <x v="2"/>
    <x v="7"/>
    <x v="3"/>
    <x v="1"/>
    <x v="2"/>
    <x v="1"/>
    <x v="3"/>
    <s v="Light"/>
    <s v="Light"/>
    <x v="5"/>
    <x v="1"/>
    <x v="10"/>
    <s v="B+"/>
    <x v="2"/>
  </r>
  <r>
    <s v="FAM04794"/>
    <n v="48"/>
    <x v="0"/>
    <n v="49"/>
    <x v="2"/>
    <x v="195"/>
    <x v="64"/>
    <x v="2"/>
    <x v="7"/>
    <x v="1"/>
    <x v="0"/>
    <x v="1"/>
    <x v="2"/>
    <s v="Light"/>
    <s v="Medium"/>
    <x v="4"/>
    <x v="0"/>
    <x v="48"/>
    <s v="AB-"/>
    <x v="0"/>
  </r>
  <r>
    <s v="FAM04795"/>
    <n v="35"/>
    <x v="1"/>
    <n v="22"/>
    <x v="1"/>
    <x v="29"/>
    <x v="7"/>
    <x v="0"/>
    <x v="4"/>
    <x v="1"/>
    <x v="0"/>
    <x v="3"/>
    <x v="0"/>
    <s v="Light"/>
    <s v="Olive"/>
    <x v="5"/>
    <x v="1"/>
    <x v="25"/>
    <s v="B+"/>
    <x v="2"/>
  </r>
  <r>
    <s v="FAM04797"/>
    <n v="50"/>
    <x v="0"/>
    <n v="39"/>
    <x v="0"/>
    <x v="18"/>
    <x v="94"/>
    <x v="0"/>
    <x v="0"/>
    <x v="1"/>
    <x v="4"/>
    <x v="1"/>
    <x v="0"/>
    <s v="Light"/>
    <s v="Light"/>
    <x v="1"/>
    <x v="1"/>
    <x v="26"/>
    <s v="B+"/>
    <x v="0"/>
  </r>
  <r>
    <s v="FAM04799"/>
    <n v="36"/>
    <x v="1"/>
    <n v="33"/>
    <x v="0"/>
    <x v="34"/>
    <x v="92"/>
    <x v="4"/>
    <x v="1"/>
    <x v="4"/>
    <x v="4"/>
    <x v="3"/>
    <x v="1"/>
    <s v="Olive"/>
    <s v="Fair"/>
    <x v="5"/>
    <x v="1"/>
    <x v="92"/>
    <s v="AB+"/>
    <x v="2"/>
  </r>
  <r>
    <s v="FAM04800"/>
    <n v="45"/>
    <x v="1"/>
    <n v="24"/>
    <x v="1"/>
    <x v="110"/>
    <x v="186"/>
    <x v="0"/>
    <x v="3"/>
    <x v="3"/>
    <x v="0"/>
    <x v="3"/>
    <x v="2"/>
    <s v="Olive"/>
    <s v="Light"/>
    <x v="5"/>
    <x v="1"/>
    <x v="138"/>
    <s v="O+"/>
    <x v="2"/>
  </r>
  <r>
    <s v="FAM04802"/>
    <n v="49"/>
    <x v="0"/>
    <n v="19"/>
    <x v="1"/>
    <x v="294"/>
    <x v="232"/>
    <x v="0"/>
    <x v="0"/>
    <x v="3"/>
    <x v="2"/>
    <x v="1"/>
    <x v="0"/>
    <s v="Fair"/>
    <s v="Light"/>
    <x v="5"/>
    <x v="1"/>
    <x v="149"/>
    <s v="B+"/>
    <x v="1"/>
  </r>
  <r>
    <s v="FAM04803"/>
    <n v="49"/>
    <x v="0"/>
    <n v="31"/>
    <x v="0"/>
    <x v="23"/>
    <x v="127"/>
    <x v="6"/>
    <x v="5"/>
    <x v="1"/>
    <x v="0"/>
    <x v="0"/>
    <x v="0"/>
    <s v="Fair"/>
    <s v="Medium"/>
    <x v="5"/>
    <x v="1"/>
    <x v="82"/>
    <s v="A-"/>
    <x v="1"/>
  </r>
  <r>
    <s v="FAM04804"/>
    <n v="41"/>
    <x v="1"/>
    <n v="48"/>
    <x v="2"/>
    <x v="223"/>
    <x v="186"/>
    <x v="7"/>
    <x v="1"/>
    <x v="2"/>
    <x v="2"/>
    <x v="3"/>
    <x v="1"/>
    <s v="Olive"/>
    <s v="Light"/>
    <x v="5"/>
    <x v="1"/>
    <x v="74"/>
    <s v="AB-"/>
    <x v="1"/>
  </r>
  <r>
    <s v="FAM04807"/>
    <n v="31"/>
    <x v="1"/>
    <n v="28"/>
    <x v="1"/>
    <x v="121"/>
    <x v="94"/>
    <x v="1"/>
    <x v="1"/>
    <x v="1"/>
    <x v="2"/>
    <x v="1"/>
    <x v="1"/>
    <s v="Olive"/>
    <s v="Medium"/>
    <x v="5"/>
    <x v="1"/>
    <x v="320"/>
    <s v="A+"/>
    <x v="2"/>
  </r>
  <r>
    <s v="FAM04808"/>
    <n v="49"/>
    <x v="0"/>
    <n v="22"/>
    <x v="1"/>
    <x v="179"/>
    <x v="182"/>
    <x v="1"/>
    <x v="1"/>
    <x v="3"/>
    <x v="0"/>
    <x v="1"/>
    <x v="3"/>
    <s v="Light"/>
    <s v="Light"/>
    <x v="5"/>
    <x v="0"/>
    <x v="331"/>
    <s v="A+"/>
    <x v="1"/>
  </r>
  <r>
    <s v="FAM04810"/>
    <n v="37"/>
    <x v="1"/>
    <n v="28"/>
    <x v="1"/>
    <x v="243"/>
    <x v="158"/>
    <x v="1"/>
    <x v="1"/>
    <x v="3"/>
    <x v="0"/>
    <x v="2"/>
    <x v="3"/>
    <s v="Dark"/>
    <s v="Medium"/>
    <x v="2"/>
    <x v="1"/>
    <x v="31"/>
    <s v="A+"/>
    <x v="1"/>
  </r>
  <r>
    <s v="FAM04811"/>
    <n v="45"/>
    <x v="1"/>
    <n v="22"/>
    <x v="1"/>
    <x v="285"/>
    <x v="183"/>
    <x v="3"/>
    <x v="3"/>
    <x v="1"/>
    <x v="0"/>
    <x v="0"/>
    <x v="0"/>
    <s v="Olive"/>
    <s v="Fair"/>
    <x v="5"/>
    <x v="0"/>
    <x v="229"/>
    <s v="A-"/>
    <x v="2"/>
  </r>
  <r>
    <s v="FAM04814"/>
    <n v="45"/>
    <x v="1"/>
    <n v="36"/>
    <x v="0"/>
    <x v="4"/>
    <x v="225"/>
    <x v="1"/>
    <x v="1"/>
    <x v="1"/>
    <x v="3"/>
    <x v="0"/>
    <x v="0"/>
    <s v="Light"/>
    <s v="Light"/>
    <x v="4"/>
    <x v="0"/>
    <x v="282"/>
    <s v="A+"/>
    <x v="1"/>
  </r>
  <r>
    <s v="FAM04815"/>
    <n v="42"/>
    <x v="1"/>
    <n v="39"/>
    <x v="0"/>
    <x v="198"/>
    <x v="57"/>
    <x v="4"/>
    <x v="1"/>
    <x v="0"/>
    <x v="0"/>
    <x v="1"/>
    <x v="0"/>
    <s v="Dark"/>
    <s v="Light"/>
    <x v="4"/>
    <x v="1"/>
    <x v="247"/>
    <s v="AB+"/>
    <x v="0"/>
  </r>
  <r>
    <s v="FAM04816"/>
    <n v="45"/>
    <x v="1"/>
    <n v="34"/>
    <x v="0"/>
    <x v="162"/>
    <x v="135"/>
    <x v="3"/>
    <x v="3"/>
    <x v="1"/>
    <x v="3"/>
    <x v="0"/>
    <x v="3"/>
    <s v="Fair"/>
    <s v="Medium"/>
    <x v="5"/>
    <x v="1"/>
    <x v="333"/>
    <s v="B-"/>
    <x v="1"/>
  </r>
  <r>
    <s v="FAM04820"/>
    <n v="43"/>
    <x v="1"/>
    <n v="27"/>
    <x v="1"/>
    <x v="120"/>
    <x v="218"/>
    <x v="4"/>
    <x v="1"/>
    <x v="1"/>
    <x v="3"/>
    <x v="1"/>
    <x v="0"/>
    <s v="Fair"/>
    <s v="Dark"/>
    <x v="2"/>
    <x v="1"/>
    <x v="72"/>
    <s v="AB-"/>
    <x v="1"/>
  </r>
  <r>
    <s v="FAM04821"/>
    <n v="41"/>
    <x v="1"/>
    <n v="45"/>
    <x v="0"/>
    <x v="175"/>
    <x v="216"/>
    <x v="1"/>
    <x v="1"/>
    <x v="4"/>
    <x v="0"/>
    <x v="2"/>
    <x v="3"/>
    <s v="Light"/>
    <s v="Fair"/>
    <x v="0"/>
    <x v="1"/>
    <x v="116"/>
    <s v="A-"/>
    <x v="0"/>
  </r>
  <r>
    <s v="FAM04822"/>
    <n v="38"/>
    <x v="1"/>
    <n v="35"/>
    <x v="0"/>
    <x v="11"/>
    <x v="124"/>
    <x v="4"/>
    <x v="5"/>
    <x v="3"/>
    <x v="0"/>
    <x v="0"/>
    <x v="1"/>
    <s v="Fair"/>
    <s v="Medium"/>
    <x v="1"/>
    <x v="1"/>
    <x v="17"/>
    <s v="AB-"/>
    <x v="0"/>
  </r>
  <r>
    <s v="FAM04823"/>
    <n v="37"/>
    <x v="1"/>
    <n v="35"/>
    <x v="0"/>
    <x v="214"/>
    <x v="110"/>
    <x v="7"/>
    <x v="0"/>
    <x v="4"/>
    <x v="3"/>
    <x v="0"/>
    <x v="1"/>
    <s v="Olive"/>
    <s v="Dark"/>
    <x v="2"/>
    <x v="0"/>
    <x v="208"/>
    <s v="B+"/>
    <x v="1"/>
  </r>
  <r>
    <s v="FAM04824"/>
    <n v="50"/>
    <x v="0"/>
    <n v="49"/>
    <x v="2"/>
    <x v="118"/>
    <x v="224"/>
    <x v="4"/>
    <x v="3"/>
    <x v="2"/>
    <x v="0"/>
    <x v="0"/>
    <x v="1"/>
    <s v="Light"/>
    <s v="Medium"/>
    <x v="0"/>
    <x v="0"/>
    <x v="42"/>
    <s v="B+"/>
    <x v="0"/>
  </r>
  <r>
    <s v="FAM04825"/>
    <n v="49"/>
    <x v="0"/>
    <n v="31"/>
    <x v="0"/>
    <x v="221"/>
    <x v="267"/>
    <x v="0"/>
    <x v="3"/>
    <x v="1"/>
    <x v="3"/>
    <x v="1"/>
    <x v="2"/>
    <s v="Dark"/>
    <s v="Olive"/>
    <x v="2"/>
    <x v="0"/>
    <x v="278"/>
    <s v="O-"/>
    <x v="1"/>
  </r>
  <r>
    <s v="FAM04828"/>
    <n v="31"/>
    <x v="1"/>
    <n v="33"/>
    <x v="0"/>
    <x v="127"/>
    <x v="41"/>
    <x v="1"/>
    <x v="6"/>
    <x v="2"/>
    <x v="1"/>
    <x v="3"/>
    <x v="2"/>
    <s v="Medium"/>
    <s v="Fair"/>
    <x v="4"/>
    <x v="0"/>
    <x v="1"/>
    <s v="A+"/>
    <x v="1"/>
  </r>
  <r>
    <s v="FAM04829"/>
    <n v="49"/>
    <x v="0"/>
    <n v="34"/>
    <x v="0"/>
    <x v="55"/>
    <x v="80"/>
    <x v="0"/>
    <x v="3"/>
    <x v="3"/>
    <x v="1"/>
    <x v="1"/>
    <x v="1"/>
    <s v="Dark"/>
    <s v="Fair"/>
    <x v="5"/>
    <x v="1"/>
    <x v="208"/>
    <s v="O+"/>
    <x v="1"/>
  </r>
  <r>
    <s v="FAM04830"/>
    <n v="46"/>
    <x v="0"/>
    <n v="24"/>
    <x v="1"/>
    <x v="334"/>
    <x v="220"/>
    <x v="0"/>
    <x v="1"/>
    <x v="1"/>
    <x v="0"/>
    <x v="0"/>
    <x v="2"/>
    <s v="Fair"/>
    <s v="Light"/>
    <x v="5"/>
    <x v="0"/>
    <x v="184"/>
    <s v="A+"/>
    <x v="1"/>
  </r>
  <r>
    <s v="FAM04832"/>
    <n v="40"/>
    <x v="1"/>
    <n v="27"/>
    <x v="1"/>
    <x v="55"/>
    <x v="240"/>
    <x v="1"/>
    <x v="0"/>
    <x v="0"/>
    <x v="1"/>
    <x v="0"/>
    <x v="2"/>
    <s v="Fair"/>
    <s v="Fair"/>
    <x v="4"/>
    <x v="0"/>
    <x v="229"/>
    <s v="AB-"/>
    <x v="0"/>
  </r>
  <r>
    <s v="FAM04833"/>
    <n v="31"/>
    <x v="1"/>
    <n v="22"/>
    <x v="1"/>
    <x v="105"/>
    <x v="56"/>
    <x v="2"/>
    <x v="5"/>
    <x v="0"/>
    <x v="0"/>
    <x v="0"/>
    <x v="1"/>
    <s v="Medium"/>
    <s v="Fair"/>
    <x v="2"/>
    <x v="1"/>
    <x v="82"/>
    <s v="A-"/>
    <x v="1"/>
  </r>
  <r>
    <s v="FAM04834"/>
    <n v="48"/>
    <x v="0"/>
    <n v="38"/>
    <x v="0"/>
    <x v="71"/>
    <x v="53"/>
    <x v="0"/>
    <x v="1"/>
    <x v="1"/>
    <x v="1"/>
    <x v="0"/>
    <x v="1"/>
    <s v="Medium"/>
    <s v="Fair"/>
    <x v="5"/>
    <x v="1"/>
    <x v="211"/>
    <s v="A+"/>
    <x v="1"/>
  </r>
  <r>
    <s v="FAM04836"/>
    <n v="34"/>
    <x v="1"/>
    <n v="36"/>
    <x v="0"/>
    <x v="270"/>
    <x v="138"/>
    <x v="4"/>
    <x v="1"/>
    <x v="0"/>
    <x v="1"/>
    <x v="1"/>
    <x v="2"/>
    <s v="Olive"/>
    <s v="Dark"/>
    <x v="0"/>
    <x v="0"/>
    <x v="5"/>
    <s v="AB+"/>
    <x v="0"/>
  </r>
  <r>
    <s v="FAM04838"/>
    <n v="37"/>
    <x v="1"/>
    <n v="31"/>
    <x v="0"/>
    <x v="21"/>
    <x v="72"/>
    <x v="0"/>
    <x v="5"/>
    <x v="3"/>
    <x v="0"/>
    <x v="1"/>
    <x v="2"/>
    <s v="Medium"/>
    <s v="Light"/>
    <x v="5"/>
    <x v="0"/>
    <x v="143"/>
    <s v="A+"/>
    <x v="2"/>
  </r>
  <r>
    <s v="FAM04841"/>
    <n v="37"/>
    <x v="1"/>
    <n v="46"/>
    <x v="2"/>
    <x v="32"/>
    <x v="212"/>
    <x v="3"/>
    <x v="0"/>
    <x v="1"/>
    <x v="1"/>
    <x v="0"/>
    <x v="1"/>
    <s v="Medium"/>
    <s v="Light"/>
    <x v="5"/>
    <x v="0"/>
    <x v="65"/>
    <s v="AB+"/>
    <x v="1"/>
  </r>
  <r>
    <s v="FAM04843"/>
    <n v="50"/>
    <x v="0"/>
    <n v="37"/>
    <x v="0"/>
    <x v="342"/>
    <x v="110"/>
    <x v="0"/>
    <x v="3"/>
    <x v="3"/>
    <x v="1"/>
    <x v="3"/>
    <x v="0"/>
    <s v="Fair"/>
    <s v="Dark"/>
    <x v="3"/>
    <x v="0"/>
    <x v="148"/>
    <s v="O+"/>
    <x v="0"/>
  </r>
  <r>
    <s v="FAM04846"/>
    <n v="37"/>
    <x v="1"/>
    <n v="21"/>
    <x v="1"/>
    <x v="12"/>
    <x v="119"/>
    <x v="1"/>
    <x v="3"/>
    <x v="3"/>
    <x v="0"/>
    <x v="0"/>
    <x v="2"/>
    <s v="Medium"/>
    <s v="Light"/>
    <x v="4"/>
    <x v="1"/>
    <x v="194"/>
    <s v="A+"/>
    <x v="1"/>
  </r>
  <r>
    <s v="FAM04849"/>
    <n v="48"/>
    <x v="0"/>
    <n v="30"/>
    <x v="1"/>
    <x v="49"/>
    <x v="42"/>
    <x v="1"/>
    <x v="5"/>
    <x v="1"/>
    <x v="0"/>
    <x v="1"/>
    <x v="0"/>
    <s v="Fair"/>
    <s v="Medium"/>
    <x v="1"/>
    <x v="0"/>
    <x v="343"/>
    <s v="A+"/>
    <x v="0"/>
  </r>
  <r>
    <s v="FAM04850"/>
    <n v="43"/>
    <x v="1"/>
    <n v="47"/>
    <x v="2"/>
    <x v="123"/>
    <x v="136"/>
    <x v="2"/>
    <x v="5"/>
    <x v="4"/>
    <x v="1"/>
    <x v="3"/>
    <x v="2"/>
    <s v="Olive"/>
    <s v="Fair"/>
    <x v="1"/>
    <x v="0"/>
    <x v="40"/>
    <s v="A-"/>
    <x v="1"/>
  </r>
  <r>
    <s v="FAM04851"/>
    <n v="41"/>
    <x v="1"/>
    <n v="47"/>
    <x v="2"/>
    <x v="171"/>
    <x v="168"/>
    <x v="4"/>
    <x v="6"/>
    <x v="3"/>
    <x v="0"/>
    <x v="0"/>
    <x v="2"/>
    <s v="Fair"/>
    <s v="Dark"/>
    <x v="1"/>
    <x v="1"/>
    <x v="7"/>
    <s v="B+"/>
    <x v="1"/>
  </r>
  <r>
    <s v="FAM04854"/>
    <n v="44"/>
    <x v="1"/>
    <n v="27"/>
    <x v="1"/>
    <x v="119"/>
    <x v="111"/>
    <x v="4"/>
    <x v="0"/>
    <x v="1"/>
    <x v="3"/>
    <x v="0"/>
    <x v="3"/>
    <s v="Dark"/>
    <s v="Light"/>
    <x v="5"/>
    <x v="1"/>
    <x v="192"/>
    <s v="B-"/>
    <x v="1"/>
  </r>
  <r>
    <s v="FAM04855"/>
    <n v="40"/>
    <x v="1"/>
    <n v="35"/>
    <x v="0"/>
    <x v="212"/>
    <x v="159"/>
    <x v="1"/>
    <x v="3"/>
    <x v="1"/>
    <x v="0"/>
    <x v="0"/>
    <x v="0"/>
    <s v="Olive"/>
    <s v="Medium"/>
    <x v="1"/>
    <x v="1"/>
    <x v="385"/>
    <s v="A+"/>
    <x v="1"/>
  </r>
  <r>
    <s v="FAM04856"/>
    <n v="35"/>
    <x v="1"/>
    <n v="36"/>
    <x v="0"/>
    <x v="178"/>
    <x v="244"/>
    <x v="2"/>
    <x v="1"/>
    <x v="1"/>
    <x v="0"/>
    <x v="1"/>
    <x v="0"/>
    <s v="Dark"/>
    <s v="Light"/>
    <x v="4"/>
    <x v="0"/>
    <x v="86"/>
    <s v="A-"/>
    <x v="0"/>
  </r>
  <r>
    <s v="FAM04857"/>
    <n v="50"/>
    <x v="0"/>
    <n v="24"/>
    <x v="1"/>
    <x v="59"/>
    <x v="76"/>
    <x v="1"/>
    <x v="0"/>
    <x v="3"/>
    <x v="0"/>
    <x v="2"/>
    <x v="1"/>
    <s v="Medium"/>
    <s v="Medium"/>
    <x v="5"/>
    <x v="0"/>
    <x v="142"/>
    <s v="AB+"/>
    <x v="1"/>
  </r>
  <r>
    <s v="FAM04858"/>
    <n v="33"/>
    <x v="1"/>
    <n v="36"/>
    <x v="0"/>
    <x v="19"/>
    <x v="136"/>
    <x v="1"/>
    <x v="1"/>
    <x v="1"/>
    <x v="0"/>
    <x v="1"/>
    <x v="0"/>
    <s v="Fair"/>
    <s v="Dark"/>
    <x v="1"/>
    <x v="1"/>
    <x v="383"/>
    <s v="A+"/>
    <x v="1"/>
  </r>
  <r>
    <s v="FAM04859"/>
    <n v="47"/>
    <x v="0"/>
    <n v="41"/>
    <x v="0"/>
    <x v="90"/>
    <x v="136"/>
    <x v="1"/>
    <x v="3"/>
    <x v="1"/>
    <x v="3"/>
    <x v="1"/>
    <x v="2"/>
    <s v="Dark"/>
    <s v="Fair"/>
    <x v="5"/>
    <x v="1"/>
    <x v="236"/>
    <s v="A+"/>
    <x v="1"/>
  </r>
  <r>
    <s v="FAM04861"/>
    <n v="47"/>
    <x v="0"/>
    <n v="40"/>
    <x v="0"/>
    <x v="209"/>
    <x v="297"/>
    <x v="0"/>
    <x v="3"/>
    <x v="3"/>
    <x v="1"/>
    <x v="0"/>
    <x v="1"/>
    <s v="Medium"/>
    <s v="Dark"/>
    <x v="5"/>
    <x v="1"/>
    <x v="242"/>
    <s v="O-"/>
    <x v="1"/>
  </r>
  <r>
    <s v="FAM04863"/>
    <n v="41"/>
    <x v="1"/>
    <n v="21"/>
    <x v="1"/>
    <x v="115"/>
    <x v="298"/>
    <x v="4"/>
    <x v="1"/>
    <x v="1"/>
    <x v="1"/>
    <x v="0"/>
    <x v="1"/>
    <s v="Fair"/>
    <s v="Olive"/>
    <x v="4"/>
    <x v="0"/>
    <x v="405"/>
    <s v="AB+"/>
    <x v="1"/>
  </r>
  <r>
    <s v="FAM04866"/>
    <n v="42"/>
    <x v="1"/>
    <n v="28"/>
    <x v="1"/>
    <x v="166"/>
    <x v="97"/>
    <x v="4"/>
    <x v="1"/>
    <x v="3"/>
    <x v="2"/>
    <x v="1"/>
    <x v="0"/>
    <s v="Dark"/>
    <s v="Medium"/>
    <x v="4"/>
    <x v="0"/>
    <x v="65"/>
    <s v="AB+"/>
    <x v="1"/>
  </r>
  <r>
    <s v="FAM04870"/>
    <n v="34"/>
    <x v="1"/>
    <n v="25"/>
    <x v="1"/>
    <x v="132"/>
    <x v="109"/>
    <x v="0"/>
    <x v="3"/>
    <x v="2"/>
    <x v="0"/>
    <x v="3"/>
    <x v="0"/>
    <s v="Light"/>
    <s v="Dark"/>
    <x v="5"/>
    <x v="0"/>
    <x v="175"/>
    <s v="O+"/>
    <x v="2"/>
  </r>
  <r>
    <s v="FAM04872"/>
    <n v="48"/>
    <x v="0"/>
    <n v="35"/>
    <x v="0"/>
    <x v="223"/>
    <x v="46"/>
    <x v="4"/>
    <x v="4"/>
    <x v="3"/>
    <x v="1"/>
    <x v="0"/>
    <x v="1"/>
    <s v="Fair"/>
    <s v="Olive"/>
    <x v="4"/>
    <x v="0"/>
    <x v="96"/>
    <s v="AB-"/>
    <x v="0"/>
  </r>
  <r>
    <s v="FAM04874"/>
    <n v="38"/>
    <x v="1"/>
    <n v="27"/>
    <x v="1"/>
    <x v="83"/>
    <x v="209"/>
    <x v="7"/>
    <x v="1"/>
    <x v="1"/>
    <x v="0"/>
    <x v="1"/>
    <x v="0"/>
    <s v="Medium"/>
    <s v="Olive"/>
    <x v="5"/>
    <x v="1"/>
    <x v="244"/>
    <s v="AB+"/>
    <x v="2"/>
  </r>
  <r>
    <s v="FAM04876"/>
    <n v="47"/>
    <x v="0"/>
    <n v="31"/>
    <x v="0"/>
    <x v="22"/>
    <x v="183"/>
    <x v="0"/>
    <x v="0"/>
    <x v="1"/>
    <x v="2"/>
    <x v="1"/>
    <x v="1"/>
    <s v="Medium"/>
    <s v="Fair"/>
    <x v="5"/>
    <x v="0"/>
    <x v="155"/>
    <s v="B-"/>
    <x v="2"/>
  </r>
  <r>
    <s v="FAM04877"/>
    <n v="48"/>
    <x v="0"/>
    <n v="32"/>
    <x v="0"/>
    <x v="343"/>
    <x v="134"/>
    <x v="0"/>
    <x v="3"/>
    <x v="2"/>
    <x v="0"/>
    <x v="1"/>
    <x v="0"/>
    <s v="Medium"/>
    <s v="Medium"/>
    <x v="2"/>
    <x v="1"/>
    <x v="170"/>
    <s v="O+"/>
    <x v="1"/>
  </r>
  <r>
    <s v="FAM04878"/>
    <n v="34"/>
    <x v="1"/>
    <n v="33"/>
    <x v="0"/>
    <x v="112"/>
    <x v="20"/>
    <x v="4"/>
    <x v="7"/>
    <x v="2"/>
    <x v="0"/>
    <x v="0"/>
    <x v="1"/>
    <s v="Fair"/>
    <s v="Olive"/>
    <x v="5"/>
    <x v="0"/>
    <x v="89"/>
    <s v="B+"/>
    <x v="1"/>
  </r>
  <r>
    <s v="FAM04881"/>
    <n v="31"/>
    <x v="1"/>
    <n v="47"/>
    <x v="2"/>
    <x v="183"/>
    <x v="96"/>
    <x v="1"/>
    <x v="1"/>
    <x v="0"/>
    <x v="0"/>
    <x v="1"/>
    <x v="1"/>
    <s v="Fair"/>
    <s v="Olive"/>
    <x v="5"/>
    <x v="0"/>
    <x v="65"/>
    <s v="A+"/>
    <x v="1"/>
  </r>
  <r>
    <s v="FAM04882"/>
    <n v="32"/>
    <x v="1"/>
    <n v="35"/>
    <x v="0"/>
    <x v="139"/>
    <x v="210"/>
    <x v="0"/>
    <x v="1"/>
    <x v="3"/>
    <x v="0"/>
    <x v="0"/>
    <x v="0"/>
    <s v="Dark"/>
    <s v="Dark"/>
    <x v="1"/>
    <x v="0"/>
    <x v="34"/>
    <s v="A+"/>
    <x v="1"/>
  </r>
  <r>
    <s v="FAM04883"/>
    <n v="48"/>
    <x v="0"/>
    <n v="48"/>
    <x v="2"/>
    <x v="344"/>
    <x v="119"/>
    <x v="7"/>
    <x v="1"/>
    <x v="2"/>
    <x v="0"/>
    <x v="1"/>
    <x v="0"/>
    <s v="Fair"/>
    <s v="Olive"/>
    <x v="5"/>
    <x v="1"/>
    <x v="218"/>
    <s v="AB-"/>
    <x v="1"/>
  </r>
  <r>
    <s v="FAM04884"/>
    <n v="38"/>
    <x v="1"/>
    <n v="30"/>
    <x v="1"/>
    <x v="162"/>
    <x v="28"/>
    <x v="1"/>
    <x v="0"/>
    <x v="3"/>
    <x v="0"/>
    <x v="3"/>
    <x v="1"/>
    <s v="Medium"/>
    <s v="Medium"/>
    <x v="1"/>
    <x v="0"/>
    <x v="245"/>
    <s v="AB+"/>
    <x v="1"/>
  </r>
  <r>
    <s v="FAM04888"/>
    <n v="39"/>
    <x v="1"/>
    <n v="37"/>
    <x v="0"/>
    <x v="28"/>
    <x v="119"/>
    <x v="1"/>
    <x v="1"/>
    <x v="3"/>
    <x v="2"/>
    <x v="2"/>
    <x v="3"/>
    <s v="Olive"/>
    <s v="Light"/>
    <x v="5"/>
    <x v="0"/>
    <x v="96"/>
    <s v="A+"/>
    <x v="1"/>
  </r>
  <r>
    <s v="FAM04890"/>
    <n v="40"/>
    <x v="1"/>
    <n v="25"/>
    <x v="1"/>
    <x v="178"/>
    <x v="159"/>
    <x v="0"/>
    <x v="0"/>
    <x v="3"/>
    <x v="0"/>
    <x v="1"/>
    <x v="2"/>
    <s v="Medium"/>
    <s v="Dark"/>
    <x v="5"/>
    <x v="0"/>
    <x v="302"/>
    <s v="B-"/>
    <x v="2"/>
  </r>
  <r>
    <s v="FAM04893"/>
    <n v="42"/>
    <x v="1"/>
    <n v="24"/>
    <x v="1"/>
    <x v="146"/>
    <x v="178"/>
    <x v="4"/>
    <x v="5"/>
    <x v="1"/>
    <x v="3"/>
    <x v="1"/>
    <x v="1"/>
    <s v="Olive"/>
    <s v="Dark"/>
    <x v="2"/>
    <x v="0"/>
    <x v="154"/>
    <s v="AB+"/>
    <x v="1"/>
  </r>
  <r>
    <s v="FAM04894"/>
    <n v="35"/>
    <x v="1"/>
    <n v="19"/>
    <x v="1"/>
    <x v="235"/>
    <x v="173"/>
    <x v="1"/>
    <x v="2"/>
    <x v="1"/>
    <x v="0"/>
    <x v="0"/>
    <x v="0"/>
    <s v="Fair"/>
    <s v="Medium"/>
    <x v="0"/>
    <x v="0"/>
    <x v="33"/>
    <s v="AB-"/>
    <x v="0"/>
  </r>
  <r>
    <s v="FAM04895"/>
    <n v="32"/>
    <x v="1"/>
    <n v="38"/>
    <x v="0"/>
    <x v="170"/>
    <x v="91"/>
    <x v="2"/>
    <x v="3"/>
    <x v="1"/>
    <x v="0"/>
    <x v="1"/>
    <x v="2"/>
    <s v="Olive"/>
    <s v="Dark"/>
    <x v="4"/>
    <x v="0"/>
    <x v="170"/>
    <s v="A+"/>
    <x v="1"/>
  </r>
  <r>
    <s v="FAM04898"/>
    <n v="33"/>
    <x v="1"/>
    <n v="49"/>
    <x v="2"/>
    <x v="80"/>
    <x v="143"/>
    <x v="6"/>
    <x v="0"/>
    <x v="1"/>
    <x v="2"/>
    <x v="0"/>
    <x v="0"/>
    <s v="Dark"/>
    <s v="Olive"/>
    <x v="2"/>
    <x v="1"/>
    <x v="120"/>
    <s v="B+"/>
    <x v="1"/>
  </r>
  <r>
    <s v="FAM04899"/>
    <n v="32"/>
    <x v="1"/>
    <n v="26"/>
    <x v="1"/>
    <x v="60"/>
    <x v="41"/>
    <x v="1"/>
    <x v="0"/>
    <x v="1"/>
    <x v="2"/>
    <x v="1"/>
    <x v="3"/>
    <s v="Olive"/>
    <s v="Fair"/>
    <x v="5"/>
    <x v="0"/>
    <x v="90"/>
    <s v="AB+"/>
    <x v="2"/>
  </r>
  <r>
    <s v="FAM04901"/>
    <n v="34"/>
    <x v="1"/>
    <n v="40"/>
    <x v="0"/>
    <x v="70"/>
    <x v="182"/>
    <x v="6"/>
    <x v="0"/>
    <x v="4"/>
    <x v="0"/>
    <x v="3"/>
    <x v="1"/>
    <s v="Olive"/>
    <s v="Medium"/>
    <x v="0"/>
    <x v="1"/>
    <x v="186"/>
    <s v="B+"/>
    <x v="0"/>
  </r>
  <r>
    <s v="FAM04904"/>
    <n v="41"/>
    <x v="1"/>
    <n v="20"/>
    <x v="1"/>
    <x v="232"/>
    <x v="72"/>
    <x v="1"/>
    <x v="6"/>
    <x v="1"/>
    <x v="0"/>
    <x v="3"/>
    <x v="1"/>
    <s v="Medium"/>
    <s v="Medium"/>
    <x v="0"/>
    <x v="0"/>
    <x v="22"/>
    <s v="A-"/>
    <x v="0"/>
  </r>
  <r>
    <s v="FAM04905"/>
    <n v="43"/>
    <x v="1"/>
    <n v="28"/>
    <x v="1"/>
    <x v="267"/>
    <x v="63"/>
    <x v="0"/>
    <x v="3"/>
    <x v="0"/>
    <x v="3"/>
    <x v="1"/>
    <x v="0"/>
    <s v="Medium"/>
    <s v="Dark"/>
    <x v="2"/>
    <x v="0"/>
    <x v="262"/>
    <s v="O+"/>
    <x v="1"/>
  </r>
  <r>
    <s v="FAM04908"/>
    <n v="35"/>
    <x v="1"/>
    <n v="48"/>
    <x v="2"/>
    <x v="301"/>
    <x v="28"/>
    <x v="4"/>
    <x v="3"/>
    <x v="3"/>
    <x v="1"/>
    <x v="0"/>
    <x v="1"/>
    <s v="Fair"/>
    <s v="Olive"/>
    <x v="5"/>
    <x v="0"/>
    <x v="163"/>
    <s v="B+"/>
    <x v="1"/>
  </r>
  <r>
    <s v="FAM04910"/>
    <n v="44"/>
    <x v="1"/>
    <n v="45"/>
    <x v="0"/>
    <x v="123"/>
    <x v="19"/>
    <x v="1"/>
    <x v="0"/>
    <x v="2"/>
    <x v="0"/>
    <x v="0"/>
    <x v="1"/>
    <s v="Dark"/>
    <s v="Olive"/>
    <x v="3"/>
    <x v="0"/>
    <x v="189"/>
    <s v="AB+"/>
    <x v="1"/>
  </r>
  <r>
    <s v="FAM04911"/>
    <n v="31"/>
    <x v="1"/>
    <n v="49"/>
    <x v="2"/>
    <x v="118"/>
    <x v="112"/>
    <x v="0"/>
    <x v="0"/>
    <x v="0"/>
    <x v="1"/>
    <x v="3"/>
    <x v="0"/>
    <s v="Dark"/>
    <s v="Olive"/>
    <x v="2"/>
    <x v="0"/>
    <x v="115"/>
    <s v="B+"/>
    <x v="0"/>
  </r>
  <r>
    <s v="FAM04912"/>
    <n v="44"/>
    <x v="1"/>
    <n v="42"/>
    <x v="0"/>
    <x v="203"/>
    <x v="125"/>
    <x v="0"/>
    <x v="3"/>
    <x v="0"/>
    <x v="0"/>
    <x v="3"/>
    <x v="0"/>
    <s v="Light"/>
    <s v="Fair"/>
    <x v="4"/>
    <x v="1"/>
    <x v="188"/>
    <s v="O+"/>
    <x v="0"/>
  </r>
  <r>
    <s v="FAM04913"/>
    <n v="36"/>
    <x v="1"/>
    <n v="37"/>
    <x v="0"/>
    <x v="70"/>
    <x v="59"/>
    <x v="7"/>
    <x v="1"/>
    <x v="1"/>
    <x v="1"/>
    <x v="1"/>
    <x v="2"/>
    <s v="Light"/>
    <s v="Fair"/>
    <x v="3"/>
    <x v="0"/>
    <x v="1"/>
    <s v="AB+"/>
    <x v="1"/>
  </r>
  <r>
    <s v="FAM04914"/>
    <n v="45"/>
    <x v="1"/>
    <n v="45"/>
    <x v="0"/>
    <x v="176"/>
    <x v="4"/>
    <x v="1"/>
    <x v="3"/>
    <x v="1"/>
    <x v="4"/>
    <x v="1"/>
    <x v="1"/>
    <s v="Olive"/>
    <s v="Fair"/>
    <x v="2"/>
    <x v="1"/>
    <x v="252"/>
    <s v="A-"/>
    <x v="0"/>
  </r>
  <r>
    <s v="FAM04915"/>
    <n v="33"/>
    <x v="1"/>
    <n v="42"/>
    <x v="0"/>
    <x v="68"/>
    <x v="255"/>
    <x v="4"/>
    <x v="1"/>
    <x v="2"/>
    <x v="0"/>
    <x v="0"/>
    <x v="1"/>
    <s v="Medium"/>
    <s v="Dark"/>
    <x v="0"/>
    <x v="1"/>
    <x v="51"/>
    <s v="AB-"/>
    <x v="0"/>
  </r>
  <r>
    <s v="FAM04917"/>
    <n v="42"/>
    <x v="1"/>
    <n v="36"/>
    <x v="0"/>
    <x v="54"/>
    <x v="131"/>
    <x v="4"/>
    <x v="1"/>
    <x v="3"/>
    <x v="1"/>
    <x v="0"/>
    <x v="3"/>
    <s v="Medium"/>
    <s v="Medium"/>
    <x v="2"/>
    <x v="1"/>
    <x v="179"/>
    <s v="AB+"/>
    <x v="1"/>
  </r>
  <r>
    <s v="FAM04920"/>
    <n v="44"/>
    <x v="1"/>
    <n v="22"/>
    <x v="1"/>
    <x v="168"/>
    <x v="112"/>
    <x v="7"/>
    <x v="5"/>
    <x v="1"/>
    <x v="1"/>
    <x v="3"/>
    <x v="1"/>
    <s v="Fair"/>
    <s v="Olive"/>
    <x v="5"/>
    <x v="0"/>
    <x v="91"/>
    <s v="AB-"/>
    <x v="2"/>
  </r>
  <r>
    <s v="FAM04921"/>
    <n v="37"/>
    <x v="1"/>
    <n v="27"/>
    <x v="1"/>
    <x v="221"/>
    <x v="4"/>
    <x v="2"/>
    <x v="1"/>
    <x v="0"/>
    <x v="4"/>
    <x v="3"/>
    <x v="0"/>
    <s v="Light"/>
    <s v="Light"/>
    <x v="2"/>
    <x v="0"/>
    <x v="277"/>
    <s v="A-"/>
    <x v="1"/>
  </r>
  <r>
    <s v="FAM04922"/>
    <n v="32"/>
    <x v="1"/>
    <n v="19"/>
    <x v="1"/>
    <x v="98"/>
    <x v="95"/>
    <x v="4"/>
    <x v="7"/>
    <x v="3"/>
    <x v="2"/>
    <x v="1"/>
    <x v="2"/>
    <s v="Dark"/>
    <s v="Medium"/>
    <x v="1"/>
    <x v="0"/>
    <x v="107"/>
    <s v="B+"/>
    <x v="1"/>
  </r>
  <r>
    <s v="FAM04923"/>
    <n v="33"/>
    <x v="1"/>
    <n v="35"/>
    <x v="0"/>
    <x v="2"/>
    <x v="13"/>
    <x v="7"/>
    <x v="1"/>
    <x v="1"/>
    <x v="3"/>
    <x v="1"/>
    <x v="3"/>
    <s v="Fair"/>
    <s v="Dark"/>
    <x v="5"/>
    <x v="0"/>
    <x v="123"/>
    <s v="AB-"/>
    <x v="2"/>
  </r>
  <r>
    <s v="FAM04924"/>
    <n v="47"/>
    <x v="0"/>
    <n v="30"/>
    <x v="1"/>
    <x v="29"/>
    <x v="94"/>
    <x v="4"/>
    <x v="1"/>
    <x v="2"/>
    <x v="2"/>
    <x v="3"/>
    <x v="2"/>
    <s v="Dark"/>
    <s v="Fair"/>
    <x v="3"/>
    <x v="0"/>
    <x v="364"/>
    <s v="AB+"/>
    <x v="1"/>
  </r>
  <r>
    <s v="FAM04925"/>
    <n v="37"/>
    <x v="1"/>
    <n v="22"/>
    <x v="1"/>
    <x v="18"/>
    <x v="91"/>
    <x v="1"/>
    <x v="7"/>
    <x v="2"/>
    <x v="1"/>
    <x v="1"/>
    <x v="1"/>
    <s v="Fair"/>
    <s v="Dark"/>
    <x v="1"/>
    <x v="1"/>
    <x v="177"/>
    <s v="AB-"/>
    <x v="1"/>
  </r>
  <r>
    <s v="FAM04926"/>
    <n v="47"/>
    <x v="0"/>
    <n v="37"/>
    <x v="0"/>
    <x v="3"/>
    <x v="97"/>
    <x v="4"/>
    <x v="3"/>
    <x v="1"/>
    <x v="0"/>
    <x v="1"/>
    <x v="1"/>
    <s v="Olive"/>
    <s v="Olive"/>
    <x v="2"/>
    <x v="1"/>
    <x v="27"/>
    <s v="B-"/>
    <x v="1"/>
  </r>
  <r>
    <s v="FAM04927"/>
    <n v="46"/>
    <x v="0"/>
    <n v="19"/>
    <x v="1"/>
    <x v="9"/>
    <x v="220"/>
    <x v="0"/>
    <x v="1"/>
    <x v="0"/>
    <x v="0"/>
    <x v="0"/>
    <x v="1"/>
    <s v="Medium"/>
    <s v="Medium"/>
    <x v="4"/>
    <x v="1"/>
    <x v="326"/>
    <s v="A+"/>
    <x v="1"/>
  </r>
  <r>
    <s v="FAM04931"/>
    <n v="39"/>
    <x v="1"/>
    <n v="49"/>
    <x v="2"/>
    <x v="86"/>
    <x v="39"/>
    <x v="1"/>
    <x v="3"/>
    <x v="0"/>
    <x v="0"/>
    <x v="3"/>
    <x v="1"/>
    <s v="Light"/>
    <s v="Medium"/>
    <x v="2"/>
    <x v="0"/>
    <x v="265"/>
    <s v="A+"/>
    <x v="1"/>
  </r>
  <r>
    <s v="FAM04932"/>
    <n v="47"/>
    <x v="0"/>
    <n v="45"/>
    <x v="0"/>
    <x v="61"/>
    <x v="5"/>
    <x v="4"/>
    <x v="0"/>
    <x v="1"/>
    <x v="0"/>
    <x v="3"/>
    <x v="2"/>
    <s v="Light"/>
    <s v="Medium"/>
    <x v="5"/>
    <x v="1"/>
    <x v="168"/>
    <s v="B+"/>
    <x v="1"/>
  </r>
  <r>
    <s v="FAM04937"/>
    <n v="45"/>
    <x v="1"/>
    <n v="36"/>
    <x v="0"/>
    <x v="70"/>
    <x v="3"/>
    <x v="1"/>
    <x v="3"/>
    <x v="0"/>
    <x v="1"/>
    <x v="0"/>
    <x v="2"/>
    <s v="Olive"/>
    <s v="Medium"/>
    <x v="5"/>
    <x v="0"/>
    <x v="125"/>
    <s v="A+"/>
    <x v="1"/>
  </r>
  <r>
    <s v="FAM04940"/>
    <n v="35"/>
    <x v="1"/>
    <n v="49"/>
    <x v="2"/>
    <x v="212"/>
    <x v="142"/>
    <x v="4"/>
    <x v="7"/>
    <x v="0"/>
    <x v="0"/>
    <x v="2"/>
    <x v="1"/>
    <s v="Dark"/>
    <s v="Olive"/>
    <x v="5"/>
    <x v="1"/>
    <x v="169"/>
    <s v="B+"/>
    <x v="1"/>
  </r>
  <r>
    <s v="FAM04941"/>
    <n v="43"/>
    <x v="1"/>
    <n v="45"/>
    <x v="0"/>
    <x v="152"/>
    <x v="10"/>
    <x v="1"/>
    <x v="0"/>
    <x v="1"/>
    <x v="0"/>
    <x v="1"/>
    <x v="1"/>
    <s v="Olive"/>
    <s v="Light"/>
    <x v="2"/>
    <x v="0"/>
    <x v="49"/>
    <s v="AB+"/>
    <x v="1"/>
  </r>
  <r>
    <s v="FAM04942"/>
    <n v="49"/>
    <x v="0"/>
    <n v="31"/>
    <x v="0"/>
    <x v="175"/>
    <x v="88"/>
    <x v="1"/>
    <x v="1"/>
    <x v="0"/>
    <x v="2"/>
    <x v="3"/>
    <x v="2"/>
    <s v="Medium"/>
    <s v="Fair"/>
    <x v="2"/>
    <x v="1"/>
    <x v="133"/>
    <s v="A-"/>
    <x v="0"/>
  </r>
  <r>
    <s v="FAM04943"/>
    <n v="32"/>
    <x v="1"/>
    <n v="23"/>
    <x v="1"/>
    <x v="300"/>
    <x v="100"/>
    <x v="2"/>
    <x v="1"/>
    <x v="0"/>
    <x v="1"/>
    <x v="1"/>
    <x v="1"/>
    <s v="Light"/>
    <s v="Light"/>
    <x v="5"/>
    <x v="0"/>
    <x v="212"/>
    <s v="A+"/>
    <x v="2"/>
  </r>
  <r>
    <s v="FAM04945"/>
    <n v="44"/>
    <x v="1"/>
    <n v="38"/>
    <x v="0"/>
    <x v="38"/>
    <x v="3"/>
    <x v="4"/>
    <x v="3"/>
    <x v="1"/>
    <x v="0"/>
    <x v="1"/>
    <x v="0"/>
    <s v="Olive"/>
    <s v="Light"/>
    <x v="5"/>
    <x v="1"/>
    <x v="378"/>
    <s v="B+"/>
    <x v="1"/>
  </r>
  <r>
    <s v="FAM04946"/>
    <n v="39"/>
    <x v="1"/>
    <n v="29"/>
    <x v="1"/>
    <x v="99"/>
    <x v="85"/>
    <x v="4"/>
    <x v="5"/>
    <x v="2"/>
    <x v="0"/>
    <x v="1"/>
    <x v="2"/>
    <s v="Light"/>
    <s v="Medium"/>
    <x v="2"/>
    <x v="0"/>
    <x v="37"/>
    <s v="AB+"/>
    <x v="1"/>
  </r>
  <r>
    <s v="FAM04947"/>
    <n v="37"/>
    <x v="1"/>
    <n v="47"/>
    <x v="2"/>
    <x v="66"/>
    <x v="220"/>
    <x v="4"/>
    <x v="4"/>
    <x v="2"/>
    <x v="3"/>
    <x v="3"/>
    <x v="0"/>
    <s v="Fair"/>
    <s v="Light"/>
    <x v="1"/>
    <x v="1"/>
    <x v="74"/>
    <s v="B-"/>
    <x v="0"/>
  </r>
  <r>
    <s v="FAM04948"/>
    <n v="37"/>
    <x v="1"/>
    <n v="48"/>
    <x v="2"/>
    <x v="11"/>
    <x v="299"/>
    <x v="1"/>
    <x v="0"/>
    <x v="0"/>
    <x v="4"/>
    <x v="3"/>
    <x v="1"/>
    <s v="Medium"/>
    <s v="Light"/>
    <x v="1"/>
    <x v="0"/>
    <x v="317"/>
    <s v="AB+"/>
    <x v="0"/>
  </r>
  <r>
    <s v="FAM04951"/>
    <n v="31"/>
    <x v="1"/>
    <n v="44"/>
    <x v="0"/>
    <x v="168"/>
    <x v="173"/>
    <x v="5"/>
    <x v="0"/>
    <x v="3"/>
    <x v="0"/>
    <x v="0"/>
    <x v="1"/>
    <s v="Fair"/>
    <s v="Olive"/>
    <x v="5"/>
    <x v="1"/>
    <x v="340"/>
    <s v="B-"/>
    <x v="2"/>
  </r>
  <r>
    <s v="FAM04952"/>
    <n v="32"/>
    <x v="1"/>
    <n v="42"/>
    <x v="0"/>
    <x v="246"/>
    <x v="174"/>
    <x v="4"/>
    <x v="0"/>
    <x v="1"/>
    <x v="1"/>
    <x v="3"/>
    <x v="0"/>
    <s v="Medium"/>
    <s v="Light"/>
    <x v="0"/>
    <x v="0"/>
    <x v="12"/>
    <s v="B+"/>
    <x v="0"/>
  </r>
  <r>
    <s v="FAM04954"/>
    <n v="38"/>
    <x v="1"/>
    <n v="23"/>
    <x v="1"/>
    <x v="166"/>
    <x v="253"/>
    <x v="0"/>
    <x v="5"/>
    <x v="1"/>
    <x v="2"/>
    <x v="0"/>
    <x v="3"/>
    <s v="Olive"/>
    <s v="Medium"/>
    <x v="5"/>
    <x v="1"/>
    <x v="156"/>
    <s v="A-"/>
    <x v="2"/>
  </r>
  <r>
    <s v="FAM04956"/>
    <n v="45"/>
    <x v="1"/>
    <n v="44"/>
    <x v="0"/>
    <x v="241"/>
    <x v="300"/>
    <x v="1"/>
    <x v="0"/>
    <x v="3"/>
    <x v="0"/>
    <x v="1"/>
    <x v="1"/>
    <s v="Medium"/>
    <s v="Dark"/>
    <x v="0"/>
    <x v="1"/>
    <x v="35"/>
    <s v="AB+"/>
    <x v="0"/>
  </r>
  <r>
    <s v="FAM04957"/>
    <n v="33"/>
    <x v="1"/>
    <n v="25"/>
    <x v="1"/>
    <x v="60"/>
    <x v="145"/>
    <x v="0"/>
    <x v="0"/>
    <x v="0"/>
    <x v="3"/>
    <x v="3"/>
    <x v="1"/>
    <s v="Fair"/>
    <s v="Light"/>
    <x v="3"/>
    <x v="1"/>
    <x v="132"/>
    <s v="B+"/>
    <x v="1"/>
  </r>
  <r>
    <s v="FAM04958"/>
    <n v="43"/>
    <x v="1"/>
    <n v="26"/>
    <x v="1"/>
    <x v="13"/>
    <x v="189"/>
    <x v="1"/>
    <x v="3"/>
    <x v="1"/>
    <x v="4"/>
    <x v="0"/>
    <x v="1"/>
    <s v="Medium"/>
    <s v="Fair"/>
    <x v="1"/>
    <x v="1"/>
    <x v="255"/>
    <s v="A-"/>
    <x v="1"/>
  </r>
  <r>
    <s v="FAM04960"/>
    <n v="41"/>
    <x v="1"/>
    <n v="24"/>
    <x v="1"/>
    <x v="200"/>
    <x v="41"/>
    <x v="0"/>
    <x v="5"/>
    <x v="3"/>
    <x v="0"/>
    <x v="0"/>
    <x v="2"/>
    <s v="Olive"/>
    <s v="Olive"/>
    <x v="5"/>
    <x v="1"/>
    <x v="406"/>
    <s v="A+"/>
    <x v="2"/>
  </r>
  <r>
    <s v="FAM04961"/>
    <n v="42"/>
    <x v="1"/>
    <n v="49"/>
    <x v="2"/>
    <x v="61"/>
    <x v="38"/>
    <x v="3"/>
    <x v="3"/>
    <x v="1"/>
    <x v="1"/>
    <x v="2"/>
    <x v="0"/>
    <s v="Medium"/>
    <s v="Medium"/>
    <x v="2"/>
    <x v="1"/>
    <x v="407"/>
    <s v="A+"/>
    <x v="0"/>
  </r>
  <r>
    <s v="FAM04962"/>
    <n v="38"/>
    <x v="1"/>
    <n v="25"/>
    <x v="1"/>
    <x v="202"/>
    <x v="135"/>
    <x v="1"/>
    <x v="3"/>
    <x v="2"/>
    <x v="1"/>
    <x v="1"/>
    <x v="1"/>
    <s v="Light"/>
    <s v="Medium"/>
    <x v="3"/>
    <x v="0"/>
    <x v="75"/>
    <s v="A+"/>
    <x v="1"/>
  </r>
  <r>
    <s v="FAM04963"/>
    <n v="37"/>
    <x v="1"/>
    <n v="32"/>
    <x v="0"/>
    <x v="71"/>
    <x v="165"/>
    <x v="0"/>
    <x v="7"/>
    <x v="4"/>
    <x v="4"/>
    <x v="0"/>
    <x v="3"/>
    <s v="Light"/>
    <s v="Medium"/>
    <x v="1"/>
    <x v="1"/>
    <x v="32"/>
    <s v="B+"/>
    <x v="1"/>
  </r>
  <r>
    <s v="FAM04964"/>
    <n v="31"/>
    <x v="1"/>
    <n v="36"/>
    <x v="0"/>
    <x v="145"/>
    <x v="250"/>
    <x v="4"/>
    <x v="1"/>
    <x v="1"/>
    <x v="3"/>
    <x v="2"/>
    <x v="1"/>
    <s v="Fair"/>
    <s v="Dark"/>
    <x v="3"/>
    <x v="1"/>
    <x v="72"/>
    <s v="AB+"/>
    <x v="1"/>
  </r>
  <r>
    <s v="FAM04965"/>
    <n v="47"/>
    <x v="0"/>
    <n v="23"/>
    <x v="1"/>
    <x v="29"/>
    <x v="140"/>
    <x v="0"/>
    <x v="1"/>
    <x v="1"/>
    <x v="0"/>
    <x v="1"/>
    <x v="2"/>
    <s v="Olive"/>
    <s v="Dark"/>
    <x v="3"/>
    <x v="0"/>
    <x v="275"/>
    <s v="A+"/>
    <x v="1"/>
  </r>
  <r>
    <s v="FAM04966"/>
    <n v="47"/>
    <x v="0"/>
    <n v="36"/>
    <x v="0"/>
    <x v="143"/>
    <x v="5"/>
    <x v="1"/>
    <x v="3"/>
    <x v="3"/>
    <x v="0"/>
    <x v="3"/>
    <x v="1"/>
    <s v="Light"/>
    <s v="Medium"/>
    <x v="2"/>
    <x v="1"/>
    <x v="288"/>
    <s v="A-"/>
    <x v="1"/>
  </r>
  <r>
    <s v="FAM04968"/>
    <n v="38"/>
    <x v="1"/>
    <n v="34"/>
    <x v="0"/>
    <x v="238"/>
    <x v="127"/>
    <x v="0"/>
    <x v="1"/>
    <x v="2"/>
    <x v="4"/>
    <x v="0"/>
    <x v="1"/>
    <s v="Dark"/>
    <s v="Fair"/>
    <x v="0"/>
    <x v="1"/>
    <x v="386"/>
    <s v="A-"/>
    <x v="0"/>
  </r>
  <r>
    <s v="FAM04969"/>
    <n v="47"/>
    <x v="0"/>
    <n v="36"/>
    <x v="0"/>
    <x v="30"/>
    <x v="68"/>
    <x v="1"/>
    <x v="0"/>
    <x v="1"/>
    <x v="0"/>
    <x v="2"/>
    <x v="2"/>
    <s v="Olive"/>
    <s v="Medium"/>
    <x v="4"/>
    <x v="1"/>
    <x v="168"/>
    <s v="AB-"/>
    <x v="0"/>
  </r>
  <r>
    <s v="FAM04970"/>
    <n v="45"/>
    <x v="1"/>
    <n v="48"/>
    <x v="2"/>
    <x v="258"/>
    <x v="204"/>
    <x v="1"/>
    <x v="1"/>
    <x v="0"/>
    <x v="2"/>
    <x v="0"/>
    <x v="0"/>
    <s v="Light"/>
    <s v="Medium"/>
    <x v="2"/>
    <x v="0"/>
    <x v="408"/>
    <s v="A+"/>
    <x v="0"/>
  </r>
  <r>
    <s v="FAM04974"/>
    <n v="35"/>
    <x v="1"/>
    <n v="40"/>
    <x v="0"/>
    <x v="267"/>
    <x v="218"/>
    <x v="1"/>
    <x v="1"/>
    <x v="0"/>
    <x v="2"/>
    <x v="0"/>
    <x v="1"/>
    <s v="Medium"/>
    <s v="Dark"/>
    <x v="5"/>
    <x v="1"/>
    <x v="31"/>
    <s v="A+"/>
    <x v="2"/>
  </r>
  <r>
    <s v="FAM04975"/>
    <n v="32"/>
    <x v="1"/>
    <n v="20"/>
    <x v="1"/>
    <x v="219"/>
    <x v="85"/>
    <x v="1"/>
    <x v="5"/>
    <x v="1"/>
    <x v="0"/>
    <x v="1"/>
    <x v="1"/>
    <s v="Fair"/>
    <s v="Dark"/>
    <x v="3"/>
    <x v="0"/>
    <x v="90"/>
    <s v="A-"/>
    <x v="1"/>
  </r>
  <r>
    <s v="FAM04976"/>
    <n v="42"/>
    <x v="1"/>
    <n v="20"/>
    <x v="1"/>
    <x v="183"/>
    <x v="52"/>
    <x v="7"/>
    <x v="1"/>
    <x v="1"/>
    <x v="0"/>
    <x v="0"/>
    <x v="1"/>
    <s v="Light"/>
    <s v="Light"/>
    <x v="5"/>
    <x v="1"/>
    <x v="344"/>
    <s v="AB+"/>
    <x v="2"/>
  </r>
  <r>
    <s v="FAM04977"/>
    <n v="41"/>
    <x v="1"/>
    <n v="35"/>
    <x v="0"/>
    <x v="268"/>
    <x v="76"/>
    <x v="1"/>
    <x v="5"/>
    <x v="3"/>
    <x v="4"/>
    <x v="1"/>
    <x v="0"/>
    <s v="Fair"/>
    <s v="Light"/>
    <x v="1"/>
    <x v="1"/>
    <x v="164"/>
    <s v="A+"/>
    <x v="1"/>
  </r>
  <r>
    <s v="FAM04978"/>
    <n v="35"/>
    <x v="1"/>
    <n v="42"/>
    <x v="0"/>
    <x v="335"/>
    <x v="112"/>
    <x v="4"/>
    <x v="3"/>
    <x v="2"/>
    <x v="2"/>
    <x v="1"/>
    <x v="1"/>
    <s v="Fair"/>
    <s v="Olive"/>
    <x v="5"/>
    <x v="0"/>
    <x v="409"/>
    <s v="B+"/>
    <x v="2"/>
  </r>
  <r>
    <s v="FAM04979"/>
    <n v="47"/>
    <x v="0"/>
    <n v="37"/>
    <x v="0"/>
    <x v="15"/>
    <x v="275"/>
    <x v="4"/>
    <x v="1"/>
    <x v="0"/>
    <x v="3"/>
    <x v="0"/>
    <x v="0"/>
    <s v="Dark"/>
    <s v="Olive"/>
    <x v="5"/>
    <x v="0"/>
    <x v="343"/>
    <s v="AB+"/>
    <x v="1"/>
  </r>
  <r>
    <s v="FAM04982"/>
    <n v="41"/>
    <x v="1"/>
    <n v="32"/>
    <x v="0"/>
    <x v="96"/>
    <x v="221"/>
    <x v="1"/>
    <x v="5"/>
    <x v="0"/>
    <x v="1"/>
    <x v="1"/>
    <x v="0"/>
    <s v="Medium"/>
    <s v="Dark"/>
    <x v="0"/>
    <x v="1"/>
    <x v="124"/>
    <s v="A+"/>
    <x v="0"/>
  </r>
  <r>
    <s v="FAM04983"/>
    <n v="40"/>
    <x v="1"/>
    <n v="27"/>
    <x v="1"/>
    <x v="230"/>
    <x v="227"/>
    <x v="0"/>
    <x v="1"/>
    <x v="1"/>
    <x v="3"/>
    <x v="0"/>
    <x v="0"/>
    <s v="Dark"/>
    <s v="Light"/>
    <x v="5"/>
    <x v="1"/>
    <x v="231"/>
    <s v="A+"/>
    <x v="2"/>
  </r>
  <r>
    <s v="FAM04984"/>
    <n v="45"/>
    <x v="1"/>
    <n v="38"/>
    <x v="0"/>
    <x v="159"/>
    <x v="253"/>
    <x v="1"/>
    <x v="0"/>
    <x v="1"/>
    <x v="0"/>
    <x v="3"/>
    <x v="1"/>
    <s v="Fair"/>
    <s v="Light"/>
    <x v="5"/>
    <x v="0"/>
    <x v="212"/>
    <s v="AB-"/>
    <x v="2"/>
  </r>
  <r>
    <s v="FAM04985"/>
    <n v="40"/>
    <x v="1"/>
    <n v="46"/>
    <x v="2"/>
    <x v="345"/>
    <x v="92"/>
    <x v="0"/>
    <x v="5"/>
    <x v="3"/>
    <x v="2"/>
    <x v="0"/>
    <x v="2"/>
    <s v="Olive"/>
    <s v="Light"/>
    <x v="0"/>
    <x v="1"/>
    <x v="133"/>
    <s v="A-"/>
    <x v="0"/>
  </r>
  <r>
    <s v="FAM04986"/>
    <n v="44"/>
    <x v="1"/>
    <n v="49"/>
    <x v="2"/>
    <x v="231"/>
    <x v="213"/>
    <x v="0"/>
    <x v="3"/>
    <x v="1"/>
    <x v="2"/>
    <x v="0"/>
    <x v="2"/>
    <s v="Fair"/>
    <s v="Medium"/>
    <x v="5"/>
    <x v="0"/>
    <x v="277"/>
    <s v="O+"/>
    <x v="1"/>
  </r>
  <r>
    <s v="FAM04989"/>
    <n v="42"/>
    <x v="1"/>
    <n v="40"/>
    <x v="0"/>
    <x v="62"/>
    <x v="176"/>
    <x v="1"/>
    <x v="6"/>
    <x v="1"/>
    <x v="1"/>
    <x v="0"/>
    <x v="1"/>
    <s v="Fair"/>
    <s v="Light"/>
    <x v="4"/>
    <x v="1"/>
    <x v="346"/>
    <s v="A-"/>
    <x v="0"/>
  </r>
  <r>
    <s v="FAM04990"/>
    <n v="42"/>
    <x v="1"/>
    <n v="40"/>
    <x v="0"/>
    <x v="42"/>
    <x v="42"/>
    <x v="0"/>
    <x v="7"/>
    <x v="1"/>
    <x v="0"/>
    <x v="3"/>
    <x v="0"/>
    <s v="Fair"/>
    <s v="Fair"/>
    <x v="2"/>
    <x v="1"/>
    <x v="166"/>
    <s v="B-"/>
    <x v="1"/>
  </r>
  <r>
    <s v="FAM04991"/>
    <n v="42"/>
    <x v="1"/>
    <n v="48"/>
    <x v="2"/>
    <x v="95"/>
    <x v="2"/>
    <x v="4"/>
    <x v="0"/>
    <x v="4"/>
    <x v="1"/>
    <x v="1"/>
    <x v="1"/>
    <s v="Medium"/>
    <s v="Dark"/>
    <x v="5"/>
    <x v="1"/>
    <x v="222"/>
    <s v="B+"/>
    <x v="1"/>
  </r>
  <r>
    <s v="FAM04993"/>
    <n v="49"/>
    <x v="0"/>
    <n v="20"/>
    <x v="1"/>
    <x v="10"/>
    <x v="228"/>
    <x v="0"/>
    <x v="3"/>
    <x v="1"/>
    <x v="3"/>
    <x v="1"/>
    <x v="1"/>
    <s v="Fair"/>
    <s v="Medium"/>
    <x v="5"/>
    <x v="1"/>
    <x v="36"/>
    <s v="O+"/>
    <x v="2"/>
  </r>
  <r>
    <s v="FAM04994"/>
    <n v="32"/>
    <x v="1"/>
    <n v="38"/>
    <x v="0"/>
    <x v="274"/>
    <x v="50"/>
    <x v="0"/>
    <x v="7"/>
    <x v="3"/>
    <x v="0"/>
    <x v="0"/>
    <x v="2"/>
    <s v="Fair"/>
    <s v="Dark"/>
    <x v="1"/>
    <x v="0"/>
    <x v="339"/>
    <s v="B-"/>
    <x v="1"/>
  </r>
  <r>
    <s v="FAM04995"/>
    <n v="37"/>
    <x v="1"/>
    <n v="19"/>
    <x v="1"/>
    <x v="167"/>
    <x v="53"/>
    <x v="4"/>
    <x v="1"/>
    <x v="1"/>
    <x v="4"/>
    <x v="0"/>
    <x v="1"/>
    <s v="Fair"/>
    <s v="Dark"/>
    <x v="2"/>
    <x v="0"/>
    <x v="374"/>
    <s v="AB-"/>
    <x v="1"/>
  </r>
  <r>
    <s v="FAM04996"/>
    <n v="42"/>
    <x v="1"/>
    <n v="21"/>
    <x v="1"/>
    <x v="265"/>
    <x v="100"/>
    <x v="4"/>
    <x v="1"/>
    <x v="1"/>
    <x v="0"/>
    <x v="1"/>
    <x v="1"/>
    <s v="Dark"/>
    <s v="Fair"/>
    <x v="4"/>
    <x v="1"/>
    <x v="82"/>
    <s v="AB+"/>
    <x v="0"/>
  </r>
  <r>
    <s v="FAM04997"/>
    <n v="34"/>
    <x v="1"/>
    <n v="18"/>
    <x v="1"/>
    <x v="147"/>
    <x v="154"/>
    <x v="0"/>
    <x v="0"/>
    <x v="0"/>
    <x v="0"/>
    <x v="1"/>
    <x v="1"/>
    <s v="Fair"/>
    <s v="Olive"/>
    <x v="2"/>
    <x v="1"/>
    <x v="358"/>
    <s v="B+"/>
    <x v="1"/>
  </r>
  <r>
    <s v="FAM04999"/>
    <n v="40"/>
    <x v="1"/>
    <n v="50"/>
    <x v="2"/>
    <x v="302"/>
    <x v="115"/>
    <x v="1"/>
    <x v="2"/>
    <x v="1"/>
    <x v="4"/>
    <x v="0"/>
    <x v="2"/>
    <s v="Fair"/>
    <s v="Fair"/>
    <x v="0"/>
    <x v="0"/>
    <x v="409"/>
    <s v="A+"/>
    <x v="0"/>
  </r>
  <r>
    <s v="FAM05000"/>
    <n v="42"/>
    <x v="1"/>
    <n v="23"/>
    <x v="1"/>
    <x v="11"/>
    <x v="166"/>
    <x v="4"/>
    <x v="1"/>
    <x v="1"/>
    <x v="1"/>
    <x v="1"/>
    <x v="1"/>
    <s v="Dark"/>
    <s v="Medium"/>
    <x v="1"/>
    <x v="1"/>
    <x v="289"/>
    <s v="AB+"/>
    <x v="1"/>
  </r>
  <r>
    <s v="FAM05001"/>
    <n v="46"/>
    <x v="0"/>
    <n v="24"/>
    <x v="1"/>
    <x v="212"/>
    <x v="37"/>
    <x v="0"/>
    <x v="0"/>
    <x v="0"/>
    <x v="0"/>
    <x v="1"/>
    <x v="0"/>
    <s v="Dark"/>
    <s v="Olive"/>
    <x v="4"/>
    <x v="0"/>
    <x v="56"/>
    <s v="B+"/>
    <x v="1"/>
  </r>
  <r>
    <s v="FAM05002"/>
    <n v="37"/>
    <x v="1"/>
    <n v="36"/>
    <x v="0"/>
    <x v="112"/>
    <x v="16"/>
    <x v="0"/>
    <x v="1"/>
    <x v="0"/>
    <x v="0"/>
    <x v="2"/>
    <x v="0"/>
    <s v="Olive"/>
    <s v="Olive"/>
    <x v="4"/>
    <x v="0"/>
    <x v="100"/>
    <s v="A+"/>
    <x v="0"/>
  </r>
  <r>
    <s v="FAM05003"/>
    <n v="43"/>
    <x v="1"/>
    <n v="18"/>
    <x v="1"/>
    <x v="346"/>
    <x v="130"/>
    <x v="0"/>
    <x v="0"/>
    <x v="4"/>
    <x v="4"/>
    <x v="3"/>
    <x v="0"/>
    <s v="Medium"/>
    <s v="Dark"/>
    <x v="5"/>
    <x v="0"/>
    <x v="350"/>
    <s v="B-"/>
    <x v="2"/>
  </r>
  <r>
    <s v="FAM05005"/>
    <n v="39"/>
    <x v="1"/>
    <n v="43"/>
    <x v="0"/>
    <x v="184"/>
    <x v="204"/>
    <x v="3"/>
    <x v="0"/>
    <x v="1"/>
    <x v="0"/>
    <x v="1"/>
    <x v="2"/>
    <s v="Fair"/>
    <s v="Light"/>
    <x v="5"/>
    <x v="0"/>
    <x v="339"/>
    <s v="AB+"/>
    <x v="1"/>
  </r>
  <r>
    <s v="FAM05006"/>
    <n v="46"/>
    <x v="0"/>
    <n v="29"/>
    <x v="1"/>
    <x v="66"/>
    <x v="256"/>
    <x v="1"/>
    <x v="3"/>
    <x v="1"/>
    <x v="0"/>
    <x v="0"/>
    <x v="2"/>
    <s v="Medium"/>
    <s v="Olive"/>
    <x v="5"/>
    <x v="0"/>
    <x v="175"/>
    <s v="A+"/>
    <x v="2"/>
  </r>
  <r>
    <s v="FAM05008"/>
    <n v="46"/>
    <x v="0"/>
    <n v="30"/>
    <x v="1"/>
    <x v="169"/>
    <x v="301"/>
    <x v="4"/>
    <x v="1"/>
    <x v="1"/>
    <x v="3"/>
    <x v="1"/>
    <x v="3"/>
    <s v="Olive"/>
    <s v="Dark"/>
    <x v="5"/>
    <x v="0"/>
    <x v="208"/>
    <s v="AB+"/>
    <x v="1"/>
  </r>
  <r>
    <s v="FAM05010"/>
    <n v="50"/>
    <x v="0"/>
    <n v="31"/>
    <x v="0"/>
    <x v="294"/>
    <x v="110"/>
    <x v="7"/>
    <x v="0"/>
    <x v="1"/>
    <x v="3"/>
    <x v="3"/>
    <x v="2"/>
    <s v="Fair"/>
    <s v="Medium"/>
    <x v="1"/>
    <x v="0"/>
    <x v="239"/>
    <s v="B-"/>
    <x v="0"/>
  </r>
  <r>
    <s v="FAM05011"/>
    <n v="40"/>
    <x v="1"/>
    <n v="39"/>
    <x v="0"/>
    <x v="188"/>
    <x v="21"/>
    <x v="1"/>
    <x v="3"/>
    <x v="1"/>
    <x v="1"/>
    <x v="1"/>
    <x v="0"/>
    <s v="Medium"/>
    <s v="Light"/>
    <x v="3"/>
    <x v="1"/>
    <x v="283"/>
    <s v="A-"/>
    <x v="1"/>
  </r>
  <r>
    <s v="FAM05012"/>
    <n v="45"/>
    <x v="1"/>
    <n v="47"/>
    <x v="2"/>
    <x v="68"/>
    <x v="139"/>
    <x v="2"/>
    <x v="3"/>
    <x v="2"/>
    <x v="3"/>
    <x v="1"/>
    <x v="0"/>
    <s v="Olive"/>
    <s v="Medium"/>
    <x v="5"/>
    <x v="0"/>
    <x v="24"/>
    <s v="A-"/>
    <x v="1"/>
  </r>
  <r>
    <s v="FAM05013"/>
    <n v="32"/>
    <x v="1"/>
    <n v="37"/>
    <x v="0"/>
    <x v="58"/>
    <x v="244"/>
    <x v="4"/>
    <x v="1"/>
    <x v="1"/>
    <x v="3"/>
    <x v="1"/>
    <x v="2"/>
    <s v="Fair"/>
    <s v="Light"/>
    <x v="2"/>
    <x v="0"/>
    <x v="73"/>
    <s v="AB+"/>
    <x v="1"/>
  </r>
  <r>
    <s v="FAM05014"/>
    <n v="42"/>
    <x v="1"/>
    <n v="44"/>
    <x v="0"/>
    <x v="35"/>
    <x v="193"/>
    <x v="0"/>
    <x v="1"/>
    <x v="2"/>
    <x v="3"/>
    <x v="3"/>
    <x v="0"/>
    <s v="Medium"/>
    <s v="Medium"/>
    <x v="3"/>
    <x v="1"/>
    <x v="358"/>
    <s v="A+"/>
    <x v="1"/>
  </r>
  <r>
    <s v="FAM05015"/>
    <n v="39"/>
    <x v="1"/>
    <n v="18"/>
    <x v="1"/>
    <x v="200"/>
    <x v="37"/>
    <x v="2"/>
    <x v="4"/>
    <x v="1"/>
    <x v="1"/>
    <x v="3"/>
    <x v="2"/>
    <s v="Olive"/>
    <s v="Olive"/>
    <x v="4"/>
    <x v="1"/>
    <x v="206"/>
    <s v="A-"/>
    <x v="0"/>
  </r>
  <r>
    <s v="FAM05016"/>
    <n v="47"/>
    <x v="0"/>
    <n v="32"/>
    <x v="0"/>
    <x v="66"/>
    <x v="72"/>
    <x v="1"/>
    <x v="1"/>
    <x v="2"/>
    <x v="2"/>
    <x v="1"/>
    <x v="0"/>
    <s v="Fair"/>
    <s v="Medium"/>
    <x v="4"/>
    <x v="1"/>
    <x v="50"/>
    <s v="A-"/>
    <x v="0"/>
  </r>
  <r>
    <s v="FAM05017"/>
    <n v="36"/>
    <x v="1"/>
    <n v="49"/>
    <x v="2"/>
    <x v="219"/>
    <x v="244"/>
    <x v="1"/>
    <x v="3"/>
    <x v="3"/>
    <x v="2"/>
    <x v="1"/>
    <x v="2"/>
    <s v="Light"/>
    <s v="Light"/>
    <x v="5"/>
    <x v="1"/>
    <x v="352"/>
    <s v="A+"/>
    <x v="1"/>
  </r>
  <r>
    <s v="FAM05018"/>
    <n v="47"/>
    <x v="0"/>
    <n v="25"/>
    <x v="1"/>
    <x v="58"/>
    <x v="5"/>
    <x v="4"/>
    <x v="6"/>
    <x v="1"/>
    <x v="3"/>
    <x v="0"/>
    <x v="2"/>
    <s v="Light"/>
    <s v="Light"/>
    <x v="2"/>
    <x v="1"/>
    <x v="258"/>
    <s v="B+"/>
    <x v="1"/>
  </r>
  <r>
    <s v="FAM05020"/>
    <n v="44"/>
    <x v="1"/>
    <n v="35"/>
    <x v="0"/>
    <x v="334"/>
    <x v="196"/>
    <x v="0"/>
    <x v="1"/>
    <x v="1"/>
    <x v="0"/>
    <x v="1"/>
    <x v="0"/>
    <s v="Olive"/>
    <s v="Medium"/>
    <x v="0"/>
    <x v="0"/>
    <x v="343"/>
    <s v="A+"/>
    <x v="0"/>
  </r>
  <r>
    <s v="FAM05025"/>
    <n v="33"/>
    <x v="1"/>
    <n v="35"/>
    <x v="0"/>
    <x v="110"/>
    <x v="170"/>
    <x v="2"/>
    <x v="0"/>
    <x v="2"/>
    <x v="0"/>
    <x v="0"/>
    <x v="1"/>
    <s v="Medium"/>
    <s v="Dark"/>
    <x v="4"/>
    <x v="0"/>
    <x v="265"/>
    <s v="AB+"/>
    <x v="1"/>
  </r>
  <r>
    <s v="FAM05030"/>
    <n v="43"/>
    <x v="1"/>
    <n v="41"/>
    <x v="0"/>
    <x v="265"/>
    <x v="159"/>
    <x v="0"/>
    <x v="3"/>
    <x v="1"/>
    <x v="3"/>
    <x v="1"/>
    <x v="1"/>
    <s v="Olive"/>
    <s v="Light"/>
    <x v="3"/>
    <x v="1"/>
    <x v="42"/>
    <s v="O+"/>
    <x v="1"/>
  </r>
  <r>
    <s v="FAM05031"/>
    <n v="38"/>
    <x v="1"/>
    <n v="34"/>
    <x v="0"/>
    <x v="81"/>
    <x v="267"/>
    <x v="0"/>
    <x v="3"/>
    <x v="1"/>
    <x v="3"/>
    <x v="1"/>
    <x v="2"/>
    <s v="Dark"/>
    <s v="Dark"/>
    <x v="5"/>
    <x v="1"/>
    <x v="338"/>
    <s v="O+"/>
    <x v="1"/>
  </r>
  <r>
    <s v="FAM05032"/>
    <n v="37"/>
    <x v="1"/>
    <n v="48"/>
    <x v="2"/>
    <x v="40"/>
    <x v="55"/>
    <x v="1"/>
    <x v="1"/>
    <x v="0"/>
    <x v="3"/>
    <x v="0"/>
    <x v="1"/>
    <s v="Fair"/>
    <s v="Light"/>
    <x v="5"/>
    <x v="0"/>
    <x v="262"/>
    <s v="A+"/>
    <x v="1"/>
  </r>
  <r>
    <s v="FAM05033"/>
    <n v="43"/>
    <x v="1"/>
    <n v="24"/>
    <x v="1"/>
    <x v="23"/>
    <x v="136"/>
    <x v="1"/>
    <x v="7"/>
    <x v="2"/>
    <x v="1"/>
    <x v="2"/>
    <x v="0"/>
    <s v="Light"/>
    <s v="Olive"/>
    <x v="1"/>
    <x v="0"/>
    <x v="14"/>
    <s v="AB-"/>
    <x v="1"/>
  </r>
  <r>
    <s v="FAM05037"/>
    <n v="44"/>
    <x v="1"/>
    <n v="32"/>
    <x v="0"/>
    <x v="196"/>
    <x v="28"/>
    <x v="0"/>
    <x v="3"/>
    <x v="1"/>
    <x v="2"/>
    <x v="1"/>
    <x v="2"/>
    <s v="Dark"/>
    <s v="Fair"/>
    <x v="2"/>
    <x v="1"/>
    <x v="369"/>
    <s v="O+"/>
    <x v="1"/>
  </r>
  <r>
    <s v="FAM05039"/>
    <n v="44"/>
    <x v="1"/>
    <n v="42"/>
    <x v="0"/>
    <x v="100"/>
    <x v="158"/>
    <x v="7"/>
    <x v="3"/>
    <x v="1"/>
    <x v="0"/>
    <x v="0"/>
    <x v="1"/>
    <s v="Fair"/>
    <s v="Olive"/>
    <x v="1"/>
    <x v="0"/>
    <x v="2"/>
    <s v="B+"/>
    <x v="1"/>
  </r>
  <r>
    <s v="FAM05040"/>
    <n v="35"/>
    <x v="1"/>
    <n v="38"/>
    <x v="0"/>
    <x v="3"/>
    <x v="2"/>
    <x v="1"/>
    <x v="4"/>
    <x v="1"/>
    <x v="1"/>
    <x v="1"/>
    <x v="1"/>
    <s v="Medium"/>
    <s v="Fair"/>
    <x v="2"/>
    <x v="1"/>
    <x v="191"/>
    <s v="A-"/>
    <x v="1"/>
  </r>
  <r>
    <s v="FAM05042"/>
    <n v="48"/>
    <x v="0"/>
    <n v="44"/>
    <x v="0"/>
    <x v="210"/>
    <x v="221"/>
    <x v="4"/>
    <x v="1"/>
    <x v="1"/>
    <x v="0"/>
    <x v="1"/>
    <x v="0"/>
    <s v="Light"/>
    <s v="Medium"/>
    <x v="1"/>
    <x v="1"/>
    <x v="254"/>
    <s v="AB+"/>
    <x v="0"/>
  </r>
  <r>
    <s v="FAM05043"/>
    <n v="38"/>
    <x v="1"/>
    <n v="49"/>
    <x v="2"/>
    <x v="40"/>
    <x v="302"/>
    <x v="6"/>
    <x v="3"/>
    <x v="1"/>
    <x v="0"/>
    <x v="2"/>
    <x v="1"/>
    <s v="Medium"/>
    <s v="Fair"/>
    <x v="4"/>
    <x v="0"/>
    <x v="147"/>
    <s v="O-"/>
    <x v="0"/>
  </r>
  <r>
    <s v="FAM05044"/>
    <n v="42"/>
    <x v="1"/>
    <n v="38"/>
    <x v="0"/>
    <x v="79"/>
    <x v="60"/>
    <x v="2"/>
    <x v="0"/>
    <x v="4"/>
    <x v="1"/>
    <x v="1"/>
    <x v="1"/>
    <s v="Fair"/>
    <s v="Olive"/>
    <x v="5"/>
    <x v="1"/>
    <x v="167"/>
    <s v="AB-"/>
    <x v="1"/>
  </r>
  <r>
    <s v="FAM05045"/>
    <n v="38"/>
    <x v="1"/>
    <n v="21"/>
    <x v="1"/>
    <x v="246"/>
    <x v="177"/>
    <x v="7"/>
    <x v="3"/>
    <x v="0"/>
    <x v="1"/>
    <x v="0"/>
    <x v="0"/>
    <s v="Fair"/>
    <s v="Medium"/>
    <x v="2"/>
    <x v="1"/>
    <x v="218"/>
    <s v="B-"/>
    <x v="1"/>
  </r>
  <r>
    <s v="FAM05046"/>
    <n v="44"/>
    <x v="1"/>
    <n v="36"/>
    <x v="0"/>
    <x v="104"/>
    <x v="212"/>
    <x v="6"/>
    <x v="1"/>
    <x v="0"/>
    <x v="1"/>
    <x v="0"/>
    <x v="1"/>
    <s v="Light"/>
    <s v="Light"/>
    <x v="5"/>
    <x v="0"/>
    <x v="152"/>
    <s v="A+"/>
    <x v="1"/>
  </r>
  <r>
    <s v="FAM05047"/>
    <n v="35"/>
    <x v="1"/>
    <n v="19"/>
    <x v="1"/>
    <x v="174"/>
    <x v="50"/>
    <x v="1"/>
    <x v="3"/>
    <x v="2"/>
    <x v="0"/>
    <x v="3"/>
    <x v="3"/>
    <s v="Olive"/>
    <s v="Medium"/>
    <x v="5"/>
    <x v="0"/>
    <x v="212"/>
    <s v="A+"/>
    <x v="2"/>
  </r>
  <r>
    <s v="FAM05050"/>
    <n v="38"/>
    <x v="1"/>
    <n v="32"/>
    <x v="0"/>
    <x v="276"/>
    <x v="137"/>
    <x v="4"/>
    <x v="0"/>
    <x v="1"/>
    <x v="3"/>
    <x v="3"/>
    <x v="2"/>
    <s v="Dark"/>
    <s v="Light"/>
    <x v="2"/>
    <x v="1"/>
    <x v="73"/>
    <s v="B+"/>
    <x v="1"/>
  </r>
  <r>
    <s v="FAM05053"/>
    <n v="35"/>
    <x v="1"/>
    <n v="26"/>
    <x v="1"/>
    <x v="334"/>
    <x v="11"/>
    <x v="4"/>
    <x v="4"/>
    <x v="1"/>
    <x v="1"/>
    <x v="2"/>
    <x v="2"/>
    <s v="Fair"/>
    <s v="Fair"/>
    <x v="1"/>
    <x v="1"/>
    <x v="68"/>
    <s v="AB-"/>
    <x v="1"/>
  </r>
  <r>
    <s v="FAM05054"/>
    <n v="37"/>
    <x v="1"/>
    <n v="24"/>
    <x v="1"/>
    <x v="295"/>
    <x v="5"/>
    <x v="2"/>
    <x v="1"/>
    <x v="2"/>
    <x v="2"/>
    <x v="1"/>
    <x v="0"/>
    <s v="Dark"/>
    <s v="Dark"/>
    <x v="1"/>
    <x v="0"/>
    <x v="123"/>
    <s v="A+"/>
    <x v="1"/>
  </r>
  <r>
    <s v="FAM05056"/>
    <n v="44"/>
    <x v="1"/>
    <n v="30"/>
    <x v="1"/>
    <x v="208"/>
    <x v="62"/>
    <x v="1"/>
    <x v="3"/>
    <x v="1"/>
    <x v="2"/>
    <x v="1"/>
    <x v="3"/>
    <s v="Fair"/>
    <s v="Medium"/>
    <x v="1"/>
    <x v="1"/>
    <x v="106"/>
    <s v="A+"/>
    <x v="1"/>
  </r>
  <r>
    <s v="FAM05058"/>
    <n v="40"/>
    <x v="1"/>
    <n v="30"/>
    <x v="1"/>
    <x v="211"/>
    <x v="0"/>
    <x v="4"/>
    <x v="1"/>
    <x v="1"/>
    <x v="0"/>
    <x v="3"/>
    <x v="1"/>
    <s v="Medium"/>
    <s v="Olive"/>
    <x v="1"/>
    <x v="0"/>
    <x v="253"/>
    <s v="AB-"/>
    <x v="1"/>
  </r>
  <r>
    <s v="FAM05061"/>
    <n v="50"/>
    <x v="0"/>
    <n v="40"/>
    <x v="0"/>
    <x v="226"/>
    <x v="159"/>
    <x v="4"/>
    <x v="3"/>
    <x v="2"/>
    <x v="0"/>
    <x v="1"/>
    <x v="1"/>
    <s v="Olive"/>
    <s v="Olive"/>
    <x v="1"/>
    <x v="0"/>
    <x v="15"/>
    <s v="B+"/>
    <x v="1"/>
  </r>
  <r>
    <s v="FAM05063"/>
    <n v="49"/>
    <x v="0"/>
    <n v="36"/>
    <x v="0"/>
    <x v="70"/>
    <x v="91"/>
    <x v="1"/>
    <x v="5"/>
    <x v="3"/>
    <x v="4"/>
    <x v="3"/>
    <x v="2"/>
    <s v="Dark"/>
    <s v="Dark"/>
    <x v="3"/>
    <x v="0"/>
    <x v="317"/>
    <s v="A+"/>
    <x v="1"/>
  </r>
  <r>
    <s v="FAM05064"/>
    <n v="37"/>
    <x v="1"/>
    <n v="45"/>
    <x v="0"/>
    <x v="220"/>
    <x v="39"/>
    <x v="1"/>
    <x v="0"/>
    <x v="1"/>
    <x v="2"/>
    <x v="0"/>
    <x v="0"/>
    <s v="Olive"/>
    <s v="Olive"/>
    <x v="5"/>
    <x v="1"/>
    <x v="157"/>
    <s v="AB+"/>
    <x v="1"/>
  </r>
  <r>
    <s v="FAM05065"/>
    <n v="43"/>
    <x v="1"/>
    <n v="40"/>
    <x v="0"/>
    <x v="30"/>
    <x v="28"/>
    <x v="4"/>
    <x v="3"/>
    <x v="1"/>
    <x v="1"/>
    <x v="0"/>
    <x v="3"/>
    <s v="Dark"/>
    <s v="Dark"/>
    <x v="2"/>
    <x v="0"/>
    <x v="180"/>
    <s v="B+"/>
    <x v="1"/>
  </r>
  <r>
    <s v="FAM05067"/>
    <n v="50"/>
    <x v="0"/>
    <n v="29"/>
    <x v="1"/>
    <x v="202"/>
    <x v="11"/>
    <x v="2"/>
    <x v="1"/>
    <x v="1"/>
    <x v="0"/>
    <x v="1"/>
    <x v="3"/>
    <s v="Medium"/>
    <s v="Medium"/>
    <x v="3"/>
    <x v="1"/>
    <x v="159"/>
    <s v="A-"/>
    <x v="1"/>
  </r>
  <r>
    <s v="FAM05068"/>
    <n v="34"/>
    <x v="1"/>
    <n v="31"/>
    <x v="0"/>
    <x v="62"/>
    <x v="280"/>
    <x v="4"/>
    <x v="7"/>
    <x v="2"/>
    <x v="0"/>
    <x v="2"/>
    <x v="0"/>
    <s v="Dark"/>
    <s v="Medium"/>
    <x v="3"/>
    <x v="0"/>
    <x v="281"/>
    <s v="B-"/>
    <x v="1"/>
  </r>
  <r>
    <s v="FAM05072"/>
    <n v="45"/>
    <x v="1"/>
    <n v="41"/>
    <x v="0"/>
    <x v="276"/>
    <x v="166"/>
    <x v="0"/>
    <x v="3"/>
    <x v="0"/>
    <x v="3"/>
    <x v="3"/>
    <x v="0"/>
    <s v="Olive"/>
    <s v="Fair"/>
    <x v="2"/>
    <x v="1"/>
    <x v="215"/>
    <s v="O+"/>
    <x v="0"/>
  </r>
  <r>
    <s v="FAM05074"/>
    <n v="36"/>
    <x v="1"/>
    <n v="22"/>
    <x v="1"/>
    <x v="0"/>
    <x v="54"/>
    <x v="1"/>
    <x v="1"/>
    <x v="2"/>
    <x v="0"/>
    <x v="1"/>
    <x v="1"/>
    <s v="Fair"/>
    <s v="Light"/>
    <x v="5"/>
    <x v="0"/>
    <x v="207"/>
    <s v="A+"/>
    <x v="1"/>
  </r>
  <r>
    <s v="FAM05075"/>
    <n v="35"/>
    <x v="1"/>
    <n v="21"/>
    <x v="1"/>
    <x v="160"/>
    <x v="27"/>
    <x v="1"/>
    <x v="3"/>
    <x v="0"/>
    <x v="1"/>
    <x v="3"/>
    <x v="0"/>
    <s v="Dark"/>
    <s v="Fair"/>
    <x v="0"/>
    <x v="1"/>
    <x v="159"/>
    <s v="A+"/>
    <x v="0"/>
  </r>
  <r>
    <s v="FAM05076"/>
    <n v="34"/>
    <x v="1"/>
    <n v="31"/>
    <x v="0"/>
    <x v="210"/>
    <x v="99"/>
    <x v="1"/>
    <x v="3"/>
    <x v="3"/>
    <x v="3"/>
    <x v="0"/>
    <x v="1"/>
    <s v="Medium"/>
    <s v="Fair"/>
    <x v="5"/>
    <x v="1"/>
    <x v="295"/>
    <s v="A+"/>
    <x v="2"/>
  </r>
  <r>
    <s v="FAM05080"/>
    <n v="39"/>
    <x v="1"/>
    <n v="23"/>
    <x v="1"/>
    <x v="209"/>
    <x v="48"/>
    <x v="1"/>
    <x v="1"/>
    <x v="1"/>
    <x v="1"/>
    <x v="0"/>
    <x v="0"/>
    <s v="Light"/>
    <s v="Fair"/>
    <x v="0"/>
    <x v="1"/>
    <x v="116"/>
    <s v="A-"/>
    <x v="1"/>
  </r>
  <r>
    <s v="FAM05081"/>
    <n v="34"/>
    <x v="1"/>
    <n v="48"/>
    <x v="2"/>
    <x v="30"/>
    <x v="14"/>
    <x v="4"/>
    <x v="1"/>
    <x v="3"/>
    <x v="1"/>
    <x v="0"/>
    <x v="3"/>
    <s v="Light"/>
    <s v="Medium"/>
    <x v="1"/>
    <x v="0"/>
    <x v="1"/>
    <s v="AB-"/>
    <x v="1"/>
  </r>
  <r>
    <s v="FAM05082"/>
    <n v="37"/>
    <x v="1"/>
    <n v="23"/>
    <x v="1"/>
    <x v="11"/>
    <x v="158"/>
    <x v="1"/>
    <x v="1"/>
    <x v="3"/>
    <x v="2"/>
    <x v="0"/>
    <x v="0"/>
    <s v="Light"/>
    <s v="Medium"/>
    <x v="3"/>
    <x v="0"/>
    <x v="334"/>
    <s v="A+"/>
    <x v="2"/>
  </r>
  <r>
    <s v="FAM05084"/>
    <n v="48"/>
    <x v="0"/>
    <n v="46"/>
    <x v="2"/>
    <x v="132"/>
    <x v="15"/>
    <x v="3"/>
    <x v="3"/>
    <x v="3"/>
    <x v="0"/>
    <x v="1"/>
    <x v="1"/>
    <s v="Dark"/>
    <s v="Light"/>
    <x v="1"/>
    <x v="0"/>
    <x v="259"/>
    <s v="A+"/>
    <x v="0"/>
  </r>
  <r>
    <s v="FAM05085"/>
    <n v="32"/>
    <x v="1"/>
    <n v="20"/>
    <x v="1"/>
    <x v="34"/>
    <x v="226"/>
    <x v="4"/>
    <x v="7"/>
    <x v="1"/>
    <x v="0"/>
    <x v="1"/>
    <x v="0"/>
    <s v="Light"/>
    <s v="Medium"/>
    <x v="2"/>
    <x v="0"/>
    <x v="121"/>
    <s v="B-"/>
    <x v="1"/>
  </r>
  <r>
    <s v="FAM05088"/>
    <n v="50"/>
    <x v="0"/>
    <n v="45"/>
    <x v="0"/>
    <x v="85"/>
    <x v="112"/>
    <x v="0"/>
    <x v="6"/>
    <x v="0"/>
    <x v="0"/>
    <x v="0"/>
    <x v="0"/>
    <s v="Light"/>
    <s v="Light"/>
    <x v="1"/>
    <x v="1"/>
    <x v="29"/>
    <s v="O+"/>
    <x v="0"/>
  </r>
  <r>
    <s v="FAM05092"/>
    <n v="49"/>
    <x v="0"/>
    <n v="27"/>
    <x v="1"/>
    <x v="136"/>
    <x v="76"/>
    <x v="4"/>
    <x v="1"/>
    <x v="0"/>
    <x v="2"/>
    <x v="0"/>
    <x v="1"/>
    <s v="Medium"/>
    <s v="Dark"/>
    <x v="3"/>
    <x v="1"/>
    <x v="134"/>
    <s v="AB-"/>
    <x v="1"/>
  </r>
  <r>
    <s v="FAM05095"/>
    <n v="32"/>
    <x v="1"/>
    <n v="22"/>
    <x v="1"/>
    <x v="90"/>
    <x v="159"/>
    <x v="1"/>
    <x v="0"/>
    <x v="4"/>
    <x v="3"/>
    <x v="1"/>
    <x v="0"/>
    <s v="Olive"/>
    <s v="Medium"/>
    <x v="4"/>
    <x v="1"/>
    <x v="67"/>
    <s v="AB+"/>
    <x v="1"/>
  </r>
  <r>
    <s v="FAM05097"/>
    <n v="32"/>
    <x v="1"/>
    <n v="30"/>
    <x v="1"/>
    <x v="147"/>
    <x v="19"/>
    <x v="1"/>
    <x v="3"/>
    <x v="1"/>
    <x v="0"/>
    <x v="0"/>
    <x v="0"/>
    <s v="Light"/>
    <s v="Light"/>
    <x v="4"/>
    <x v="1"/>
    <x v="179"/>
    <s v="A+"/>
    <x v="1"/>
  </r>
  <r>
    <s v="FAM05098"/>
    <n v="31"/>
    <x v="1"/>
    <n v="41"/>
    <x v="0"/>
    <x v="91"/>
    <x v="182"/>
    <x v="5"/>
    <x v="3"/>
    <x v="3"/>
    <x v="0"/>
    <x v="3"/>
    <x v="1"/>
    <s v="Fair"/>
    <s v="Olive"/>
    <x v="1"/>
    <x v="1"/>
    <x v="101"/>
    <s v="B+"/>
    <x v="0"/>
  </r>
  <r>
    <s v="FAM05103"/>
    <n v="42"/>
    <x v="1"/>
    <n v="29"/>
    <x v="1"/>
    <x v="27"/>
    <x v="69"/>
    <x v="6"/>
    <x v="4"/>
    <x v="3"/>
    <x v="0"/>
    <x v="0"/>
    <x v="1"/>
    <s v="Dark"/>
    <s v="Dark"/>
    <x v="5"/>
    <x v="1"/>
    <x v="58"/>
    <s v="B-"/>
    <x v="1"/>
  </r>
  <r>
    <s v="FAM05104"/>
    <n v="40"/>
    <x v="1"/>
    <n v="38"/>
    <x v="0"/>
    <x v="180"/>
    <x v="114"/>
    <x v="0"/>
    <x v="1"/>
    <x v="0"/>
    <x v="2"/>
    <x v="1"/>
    <x v="0"/>
    <s v="Dark"/>
    <s v="Fair"/>
    <x v="2"/>
    <x v="1"/>
    <x v="166"/>
    <s v="A-"/>
    <x v="0"/>
  </r>
  <r>
    <s v="FAM05105"/>
    <n v="42"/>
    <x v="1"/>
    <n v="38"/>
    <x v="0"/>
    <x v="218"/>
    <x v="303"/>
    <x v="4"/>
    <x v="7"/>
    <x v="4"/>
    <x v="2"/>
    <x v="0"/>
    <x v="0"/>
    <s v="Medium"/>
    <s v="Medium"/>
    <x v="0"/>
    <x v="0"/>
    <x v="107"/>
    <s v="B+"/>
    <x v="0"/>
  </r>
  <r>
    <s v="FAM05106"/>
    <n v="48"/>
    <x v="0"/>
    <n v="23"/>
    <x v="1"/>
    <x v="97"/>
    <x v="166"/>
    <x v="0"/>
    <x v="1"/>
    <x v="0"/>
    <x v="4"/>
    <x v="1"/>
    <x v="1"/>
    <s v="Medium"/>
    <s v="Dark"/>
    <x v="5"/>
    <x v="1"/>
    <x v="246"/>
    <s v="A+"/>
    <x v="1"/>
  </r>
  <r>
    <s v="FAM05107"/>
    <n v="33"/>
    <x v="1"/>
    <n v="26"/>
    <x v="1"/>
    <x v="111"/>
    <x v="7"/>
    <x v="4"/>
    <x v="1"/>
    <x v="3"/>
    <x v="2"/>
    <x v="1"/>
    <x v="1"/>
    <s v="Dark"/>
    <s v="Light"/>
    <x v="4"/>
    <x v="1"/>
    <x v="96"/>
    <s v="AB+"/>
    <x v="1"/>
  </r>
  <r>
    <s v="FAM05108"/>
    <n v="45"/>
    <x v="1"/>
    <n v="18"/>
    <x v="1"/>
    <x v="127"/>
    <x v="85"/>
    <x v="2"/>
    <x v="1"/>
    <x v="1"/>
    <x v="2"/>
    <x v="0"/>
    <x v="1"/>
    <s v="Olive"/>
    <s v="Dark"/>
    <x v="5"/>
    <x v="1"/>
    <x v="35"/>
    <s v="A+"/>
    <x v="2"/>
  </r>
  <r>
    <s v="FAM05110"/>
    <n v="50"/>
    <x v="0"/>
    <n v="31"/>
    <x v="0"/>
    <x v="231"/>
    <x v="91"/>
    <x v="4"/>
    <x v="1"/>
    <x v="3"/>
    <x v="1"/>
    <x v="0"/>
    <x v="1"/>
    <s v="Medium"/>
    <s v="Medium"/>
    <x v="5"/>
    <x v="1"/>
    <x v="218"/>
    <s v="AB+"/>
    <x v="1"/>
  </r>
  <r>
    <s v="FAM05111"/>
    <n v="44"/>
    <x v="1"/>
    <n v="23"/>
    <x v="1"/>
    <x v="68"/>
    <x v="212"/>
    <x v="1"/>
    <x v="1"/>
    <x v="0"/>
    <x v="1"/>
    <x v="0"/>
    <x v="1"/>
    <s v="Light"/>
    <s v="Fair"/>
    <x v="1"/>
    <x v="1"/>
    <x v="204"/>
    <s v="A+"/>
    <x v="1"/>
  </r>
  <r>
    <s v="FAM05112"/>
    <n v="50"/>
    <x v="0"/>
    <n v="18"/>
    <x v="1"/>
    <x v="95"/>
    <x v="165"/>
    <x v="1"/>
    <x v="0"/>
    <x v="3"/>
    <x v="4"/>
    <x v="3"/>
    <x v="1"/>
    <s v="Light"/>
    <s v="Medium"/>
    <x v="3"/>
    <x v="0"/>
    <x v="21"/>
    <s v="AB+"/>
    <x v="1"/>
  </r>
  <r>
    <s v="FAM05113"/>
    <n v="39"/>
    <x v="1"/>
    <n v="39"/>
    <x v="0"/>
    <x v="34"/>
    <x v="42"/>
    <x v="1"/>
    <x v="1"/>
    <x v="1"/>
    <x v="3"/>
    <x v="1"/>
    <x v="0"/>
    <s v="Dark"/>
    <s v="Light"/>
    <x v="4"/>
    <x v="1"/>
    <x v="254"/>
    <s v="A+"/>
    <x v="1"/>
  </r>
  <r>
    <s v="FAM05114"/>
    <n v="36"/>
    <x v="1"/>
    <n v="28"/>
    <x v="1"/>
    <x v="295"/>
    <x v="95"/>
    <x v="0"/>
    <x v="1"/>
    <x v="3"/>
    <x v="0"/>
    <x v="1"/>
    <x v="1"/>
    <s v="Fair"/>
    <s v="Light"/>
    <x v="5"/>
    <x v="0"/>
    <x v="345"/>
    <s v="A+"/>
    <x v="2"/>
  </r>
  <r>
    <s v="FAM05116"/>
    <n v="44"/>
    <x v="1"/>
    <n v="23"/>
    <x v="1"/>
    <x v="260"/>
    <x v="13"/>
    <x v="4"/>
    <x v="3"/>
    <x v="1"/>
    <x v="1"/>
    <x v="3"/>
    <x v="2"/>
    <s v="Medium"/>
    <s v="Light"/>
    <x v="5"/>
    <x v="1"/>
    <x v="236"/>
    <s v="B-"/>
    <x v="2"/>
  </r>
  <r>
    <s v="FAM05117"/>
    <n v="32"/>
    <x v="1"/>
    <n v="23"/>
    <x v="1"/>
    <x v="269"/>
    <x v="213"/>
    <x v="0"/>
    <x v="5"/>
    <x v="0"/>
    <x v="2"/>
    <x v="1"/>
    <x v="0"/>
    <s v="Dark"/>
    <s v="Dark"/>
    <x v="1"/>
    <x v="1"/>
    <x v="111"/>
    <s v="A-"/>
    <x v="1"/>
  </r>
  <r>
    <s v="FAM05118"/>
    <n v="47"/>
    <x v="0"/>
    <n v="37"/>
    <x v="0"/>
    <x v="104"/>
    <x v="208"/>
    <x v="4"/>
    <x v="3"/>
    <x v="1"/>
    <x v="0"/>
    <x v="0"/>
    <x v="2"/>
    <s v="Olive"/>
    <s v="Fair"/>
    <x v="3"/>
    <x v="0"/>
    <x v="44"/>
    <s v="B-"/>
    <x v="0"/>
  </r>
  <r>
    <s v="FAM05122"/>
    <n v="37"/>
    <x v="1"/>
    <n v="48"/>
    <x v="2"/>
    <x v="32"/>
    <x v="8"/>
    <x v="1"/>
    <x v="3"/>
    <x v="3"/>
    <x v="4"/>
    <x v="2"/>
    <x v="1"/>
    <s v="Fair"/>
    <s v="Medium"/>
    <x v="5"/>
    <x v="1"/>
    <x v="78"/>
    <s v="A-"/>
    <x v="1"/>
  </r>
  <r>
    <s v="FAM05124"/>
    <n v="39"/>
    <x v="1"/>
    <n v="49"/>
    <x v="2"/>
    <x v="161"/>
    <x v="44"/>
    <x v="1"/>
    <x v="1"/>
    <x v="1"/>
    <x v="4"/>
    <x v="0"/>
    <x v="2"/>
    <s v="Light"/>
    <s v="Dark"/>
    <x v="1"/>
    <x v="1"/>
    <x v="246"/>
    <s v="A+"/>
    <x v="0"/>
  </r>
  <r>
    <s v="FAM05126"/>
    <n v="38"/>
    <x v="1"/>
    <n v="40"/>
    <x v="0"/>
    <x v="3"/>
    <x v="203"/>
    <x v="1"/>
    <x v="1"/>
    <x v="3"/>
    <x v="0"/>
    <x v="0"/>
    <x v="0"/>
    <s v="Light"/>
    <s v="Light"/>
    <x v="1"/>
    <x v="1"/>
    <x v="135"/>
    <s v="A+"/>
    <x v="0"/>
  </r>
  <r>
    <s v="FAM05127"/>
    <n v="41"/>
    <x v="1"/>
    <n v="23"/>
    <x v="1"/>
    <x v="58"/>
    <x v="42"/>
    <x v="7"/>
    <x v="5"/>
    <x v="1"/>
    <x v="0"/>
    <x v="3"/>
    <x v="2"/>
    <s v="Medium"/>
    <s v="Olive"/>
    <x v="1"/>
    <x v="0"/>
    <x v="166"/>
    <s v="AB-"/>
    <x v="1"/>
  </r>
  <r>
    <s v="FAM05128"/>
    <n v="38"/>
    <x v="1"/>
    <n v="40"/>
    <x v="0"/>
    <x v="194"/>
    <x v="140"/>
    <x v="4"/>
    <x v="5"/>
    <x v="1"/>
    <x v="2"/>
    <x v="2"/>
    <x v="0"/>
    <s v="Dark"/>
    <s v="Light"/>
    <x v="4"/>
    <x v="0"/>
    <x v="325"/>
    <s v="AB-"/>
    <x v="1"/>
  </r>
  <r>
    <s v="FAM05129"/>
    <n v="35"/>
    <x v="1"/>
    <n v="45"/>
    <x v="0"/>
    <x v="167"/>
    <x v="204"/>
    <x v="6"/>
    <x v="0"/>
    <x v="3"/>
    <x v="0"/>
    <x v="2"/>
    <x v="2"/>
    <s v="Olive"/>
    <s v="Medium"/>
    <x v="0"/>
    <x v="0"/>
    <x v="99"/>
    <s v="B-"/>
    <x v="0"/>
  </r>
  <r>
    <s v="FAM05130"/>
    <n v="43"/>
    <x v="1"/>
    <n v="47"/>
    <x v="2"/>
    <x v="210"/>
    <x v="122"/>
    <x v="4"/>
    <x v="0"/>
    <x v="2"/>
    <x v="2"/>
    <x v="1"/>
    <x v="0"/>
    <s v="Olive"/>
    <s v="Olive"/>
    <x v="5"/>
    <x v="0"/>
    <x v="99"/>
    <s v="B+"/>
    <x v="1"/>
  </r>
  <r>
    <s v="FAM05132"/>
    <n v="34"/>
    <x v="1"/>
    <n v="49"/>
    <x v="2"/>
    <x v="59"/>
    <x v="21"/>
    <x v="4"/>
    <x v="5"/>
    <x v="3"/>
    <x v="2"/>
    <x v="1"/>
    <x v="1"/>
    <s v="Fair"/>
    <s v="Light"/>
    <x v="5"/>
    <x v="0"/>
    <x v="85"/>
    <s v="AB+"/>
    <x v="1"/>
  </r>
  <r>
    <s v="FAM05133"/>
    <n v="44"/>
    <x v="1"/>
    <n v="39"/>
    <x v="0"/>
    <x v="113"/>
    <x v="79"/>
    <x v="3"/>
    <x v="1"/>
    <x v="1"/>
    <x v="2"/>
    <x v="3"/>
    <x v="0"/>
    <s v="Olive"/>
    <s v="Medium"/>
    <x v="1"/>
    <x v="1"/>
    <x v="178"/>
    <s v="AB+"/>
    <x v="1"/>
  </r>
  <r>
    <s v="FAM05135"/>
    <n v="33"/>
    <x v="1"/>
    <n v="24"/>
    <x v="1"/>
    <x v="219"/>
    <x v="63"/>
    <x v="1"/>
    <x v="6"/>
    <x v="1"/>
    <x v="0"/>
    <x v="1"/>
    <x v="2"/>
    <s v="Medium"/>
    <s v="Olive"/>
    <x v="5"/>
    <x v="1"/>
    <x v="55"/>
    <s v="A-"/>
    <x v="2"/>
  </r>
  <r>
    <s v="FAM05136"/>
    <n v="38"/>
    <x v="1"/>
    <n v="38"/>
    <x v="0"/>
    <x v="30"/>
    <x v="61"/>
    <x v="0"/>
    <x v="7"/>
    <x v="1"/>
    <x v="0"/>
    <x v="1"/>
    <x v="1"/>
    <s v="Fair"/>
    <s v="Olive"/>
    <x v="5"/>
    <x v="1"/>
    <x v="55"/>
    <s v="B+"/>
    <x v="2"/>
  </r>
  <r>
    <s v="FAM05139"/>
    <n v="49"/>
    <x v="0"/>
    <n v="36"/>
    <x v="0"/>
    <x v="164"/>
    <x v="186"/>
    <x v="0"/>
    <x v="1"/>
    <x v="1"/>
    <x v="1"/>
    <x v="1"/>
    <x v="2"/>
    <s v="Dark"/>
    <s v="Dark"/>
    <x v="5"/>
    <x v="0"/>
    <x v="100"/>
    <s v="A+"/>
    <x v="1"/>
  </r>
  <r>
    <s v="FAM05140"/>
    <n v="38"/>
    <x v="1"/>
    <n v="49"/>
    <x v="2"/>
    <x v="209"/>
    <x v="271"/>
    <x v="0"/>
    <x v="0"/>
    <x v="1"/>
    <x v="0"/>
    <x v="3"/>
    <x v="0"/>
    <s v="Medium"/>
    <s v="Fair"/>
    <x v="0"/>
    <x v="0"/>
    <x v="87"/>
    <s v="B+"/>
    <x v="0"/>
  </r>
  <r>
    <s v="FAM05141"/>
    <n v="44"/>
    <x v="1"/>
    <n v="32"/>
    <x v="0"/>
    <x v="3"/>
    <x v="156"/>
    <x v="4"/>
    <x v="0"/>
    <x v="1"/>
    <x v="0"/>
    <x v="3"/>
    <x v="0"/>
    <s v="Light"/>
    <s v="Olive"/>
    <x v="4"/>
    <x v="1"/>
    <x v="5"/>
    <s v="B+"/>
    <x v="1"/>
  </r>
  <r>
    <s v="FAM05142"/>
    <n v="35"/>
    <x v="1"/>
    <n v="22"/>
    <x v="1"/>
    <x v="95"/>
    <x v="38"/>
    <x v="4"/>
    <x v="1"/>
    <x v="1"/>
    <x v="3"/>
    <x v="0"/>
    <x v="1"/>
    <s v="Olive"/>
    <s v="Light"/>
    <x v="5"/>
    <x v="1"/>
    <x v="197"/>
    <s v="AB+"/>
    <x v="2"/>
  </r>
  <r>
    <s v="FAM05144"/>
    <n v="37"/>
    <x v="1"/>
    <n v="32"/>
    <x v="0"/>
    <x v="272"/>
    <x v="128"/>
    <x v="0"/>
    <x v="5"/>
    <x v="0"/>
    <x v="2"/>
    <x v="0"/>
    <x v="2"/>
    <s v="Olive"/>
    <s v="Olive"/>
    <x v="2"/>
    <x v="0"/>
    <x v="251"/>
    <s v="A-"/>
    <x v="1"/>
  </r>
  <r>
    <s v="FAM05145"/>
    <n v="47"/>
    <x v="0"/>
    <n v="46"/>
    <x v="2"/>
    <x v="58"/>
    <x v="169"/>
    <x v="6"/>
    <x v="1"/>
    <x v="2"/>
    <x v="2"/>
    <x v="1"/>
    <x v="2"/>
    <s v="Olive"/>
    <s v="Light"/>
    <x v="1"/>
    <x v="0"/>
    <x v="191"/>
    <s v="A+"/>
    <x v="0"/>
  </r>
  <r>
    <s v="FAM05146"/>
    <n v="35"/>
    <x v="1"/>
    <n v="21"/>
    <x v="1"/>
    <x v="285"/>
    <x v="262"/>
    <x v="7"/>
    <x v="3"/>
    <x v="1"/>
    <x v="1"/>
    <x v="1"/>
    <x v="1"/>
    <s v="Fair"/>
    <s v="Light"/>
    <x v="2"/>
    <x v="1"/>
    <x v="49"/>
    <s v="B+"/>
    <x v="1"/>
  </r>
  <r>
    <s v="FAM05147"/>
    <n v="38"/>
    <x v="1"/>
    <n v="40"/>
    <x v="0"/>
    <x v="89"/>
    <x v="196"/>
    <x v="4"/>
    <x v="1"/>
    <x v="2"/>
    <x v="1"/>
    <x v="2"/>
    <x v="2"/>
    <s v="Medium"/>
    <s v="Fair"/>
    <x v="2"/>
    <x v="0"/>
    <x v="231"/>
    <s v="AB+"/>
    <x v="1"/>
  </r>
  <r>
    <s v="FAM05148"/>
    <n v="36"/>
    <x v="1"/>
    <n v="32"/>
    <x v="0"/>
    <x v="309"/>
    <x v="216"/>
    <x v="1"/>
    <x v="6"/>
    <x v="1"/>
    <x v="3"/>
    <x v="0"/>
    <x v="1"/>
    <s v="Fair"/>
    <s v="Medium"/>
    <x v="5"/>
    <x v="1"/>
    <x v="139"/>
    <s v="A+"/>
    <x v="1"/>
  </r>
  <r>
    <s v="FAM05149"/>
    <n v="32"/>
    <x v="1"/>
    <n v="20"/>
    <x v="1"/>
    <x v="297"/>
    <x v="43"/>
    <x v="1"/>
    <x v="7"/>
    <x v="1"/>
    <x v="0"/>
    <x v="0"/>
    <x v="2"/>
    <s v="Olive"/>
    <s v="Olive"/>
    <x v="3"/>
    <x v="0"/>
    <x v="308"/>
    <s v="AB+"/>
    <x v="2"/>
  </r>
  <r>
    <s v="FAM05151"/>
    <n v="46"/>
    <x v="0"/>
    <n v="27"/>
    <x v="1"/>
    <x v="209"/>
    <x v="193"/>
    <x v="6"/>
    <x v="0"/>
    <x v="3"/>
    <x v="0"/>
    <x v="0"/>
    <x v="1"/>
    <s v="Dark"/>
    <s v="Light"/>
    <x v="2"/>
    <x v="1"/>
    <x v="214"/>
    <s v="B-"/>
    <x v="1"/>
  </r>
  <r>
    <s v="FAM05155"/>
    <n v="44"/>
    <x v="1"/>
    <n v="38"/>
    <x v="0"/>
    <x v="136"/>
    <x v="88"/>
    <x v="7"/>
    <x v="1"/>
    <x v="2"/>
    <x v="2"/>
    <x v="0"/>
    <x v="1"/>
    <s v="Medium"/>
    <s v="Fair"/>
    <x v="4"/>
    <x v="0"/>
    <x v="264"/>
    <s v="AB-"/>
    <x v="0"/>
  </r>
  <r>
    <s v="FAM05157"/>
    <n v="43"/>
    <x v="1"/>
    <n v="32"/>
    <x v="0"/>
    <x v="235"/>
    <x v="119"/>
    <x v="4"/>
    <x v="1"/>
    <x v="2"/>
    <x v="0"/>
    <x v="0"/>
    <x v="0"/>
    <s v="Olive"/>
    <s v="Olive"/>
    <x v="4"/>
    <x v="1"/>
    <x v="74"/>
    <s v="AB+"/>
    <x v="0"/>
  </r>
  <r>
    <s v="FAM05158"/>
    <n v="37"/>
    <x v="1"/>
    <n v="18"/>
    <x v="1"/>
    <x v="53"/>
    <x v="8"/>
    <x v="7"/>
    <x v="1"/>
    <x v="3"/>
    <x v="0"/>
    <x v="3"/>
    <x v="1"/>
    <s v="Medium"/>
    <s v="Olive"/>
    <x v="3"/>
    <x v="0"/>
    <x v="125"/>
    <s v="AB+"/>
    <x v="1"/>
  </r>
  <r>
    <s v="FAM05159"/>
    <n v="42"/>
    <x v="1"/>
    <n v="41"/>
    <x v="0"/>
    <x v="167"/>
    <x v="89"/>
    <x v="2"/>
    <x v="3"/>
    <x v="0"/>
    <x v="0"/>
    <x v="1"/>
    <x v="0"/>
    <s v="Medium"/>
    <s v="Medium"/>
    <x v="5"/>
    <x v="0"/>
    <x v="156"/>
    <s v="A+"/>
    <x v="1"/>
  </r>
  <r>
    <s v="FAM05161"/>
    <n v="48"/>
    <x v="0"/>
    <n v="27"/>
    <x v="1"/>
    <x v="35"/>
    <x v="44"/>
    <x v="3"/>
    <x v="3"/>
    <x v="1"/>
    <x v="1"/>
    <x v="3"/>
    <x v="0"/>
    <s v="Medium"/>
    <s v="Medium"/>
    <x v="1"/>
    <x v="1"/>
    <x v="192"/>
    <s v="B+"/>
    <x v="1"/>
  </r>
  <r>
    <s v="FAM05162"/>
    <n v="44"/>
    <x v="1"/>
    <n v="48"/>
    <x v="2"/>
    <x v="28"/>
    <x v="64"/>
    <x v="0"/>
    <x v="0"/>
    <x v="1"/>
    <x v="0"/>
    <x v="3"/>
    <x v="0"/>
    <s v="Olive"/>
    <s v="Olive"/>
    <x v="5"/>
    <x v="0"/>
    <x v="175"/>
    <s v="B+"/>
    <x v="1"/>
  </r>
  <r>
    <s v="FAM05163"/>
    <n v="36"/>
    <x v="1"/>
    <n v="28"/>
    <x v="1"/>
    <x v="178"/>
    <x v="133"/>
    <x v="0"/>
    <x v="1"/>
    <x v="3"/>
    <x v="0"/>
    <x v="0"/>
    <x v="1"/>
    <s v="Olive"/>
    <s v="Olive"/>
    <x v="5"/>
    <x v="0"/>
    <x v="410"/>
    <s v="A-"/>
    <x v="2"/>
  </r>
  <r>
    <s v="FAM05164"/>
    <n v="43"/>
    <x v="1"/>
    <n v="33"/>
    <x v="0"/>
    <x v="175"/>
    <x v="80"/>
    <x v="2"/>
    <x v="1"/>
    <x v="0"/>
    <x v="2"/>
    <x v="3"/>
    <x v="1"/>
    <s v="Dark"/>
    <s v="Olive"/>
    <x v="5"/>
    <x v="0"/>
    <x v="229"/>
    <s v="A+"/>
    <x v="1"/>
  </r>
  <r>
    <s v="FAM05166"/>
    <n v="45"/>
    <x v="1"/>
    <n v="31"/>
    <x v="0"/>
    <x v="73"/>
    <x v="111"/>
    <x v="1"/>
    <x v="3"/>
    <x v="0"/>
    <x v="0"/>
    <x v="1"/>
    <x v="2"/>
    <s v="Olive"/>
    <s v="Olive"/>
    <x v="4"/>
    <x v="1"/>
    <x v="75"/>
    <s v="A-"/>
    <x v="1"/>
  </r>
  <r>
    <s v="FAM05168"/>
    <n v="47"/>
    <x v="0"/>
    <n v="48"/>
    <x v="2"/>
    <x v="127"/>
    <x v="56"/>
    <x v="4"/>
    <x v="3"/>
    <x v="0"/>
    <x v="1"/>
    <x v="0"/>
    <x v="1"/>
    <s v="Olive"/>
    <s v="Dark"/>
    <x v="5"/>
    <x v="1"/>
    <x v="116"/>
    <s v="B+"/>
    <x v="0"/>
  </r>
  <r>
    <s v="FAM05171"/>
    <n v="33"/>
    <x v="1"/>
    <n v="25"/>
    <x v="1"/>
    <x v="32"/>
    <x v="121"/>
    <x v="4"/>
    <x v="3"/>
    <x v="0"/>
    <x v="4"/>
    <x v="0"/>
    <x v="0"/>
    <s v="Dark"/>
    <s v="Fair"/>
    <x v="2"/>
    <x v="0"/>
    <x v="143"/>
    <s v="B+"/>
    <x v="2"/>
  </r>
  <r>
    <s v="FAM05172"/>
    <n v="45"/>
    <x v="1"/>
    <n v="41"/>
    <x v="0"/>
    <x v="206"/>
    <x v="218"/>
    <x v="1"/>
    <x v="1"/>
    <x v="2"/>
    <x v="3"/>
    <x v="1"/>
    <x v="2"/>
    <s v="Light"/>
    <s v="Light"/>
    <x v="5"/>
    <x v="0"/>
    <x v="80"/>
    <s v="A-"/>
    <x v="1"/>
  </r>
  <r>
    <s v="FAM05173"/>
    <n v="40"/>
    <x v="1"/>
    <n v="25"/>
    <x v="1"/>
    <x v="171"/>
    <x v="158"/>
    <x v="4"/>
    <x v="0"/>
    <x v="3"/>
    <x v="1"/>
    <x v="0"/>
    <x v="0"/>
    <s v="Fair"/>
    <s v="Dark"/>
    <x v="1"/>
    <x v="1"/>
    <x v="136"/>
    <s v="B-"/>
    <x v="1"/>
  </r>
  <r>
    <s v="FAM05174"/>
    <n v="49"/>
    <x v="0"/>
    <n v="36"/>
    <x v="0"/>
    <x v="94"/>
    <x v="184"/>
    <x v="1"/>
    <x v="0"/>
    <x v="4"/>
    <x v="2"/>
    <x v="0"/>
    <x v="2"/>
    <s v="Light"/>
    <s v="Medium"/>
    <x v="2"/>
    <x v="1"/>
    <x v="174"/>
    <s v="AB-"/>
    <x v="1"/>
  </r>
  <r>
    <s v="FAM05176"/>
    <n v="39"/>
    <x v="1"/>
    <n v="39"/>
    <x v="0"/>
    <x v="245"/>
    <x v="172"/>
    <x v="1"/>
    <x v="6"/>
    <x v="1"/>
    <x v="0"/>
    <x v="1"/>
    <x v="0"/>
    <s v="Light"/>
    <s v="Medium"/>
    <x v="5"/>
    <x v="0"/>
    <x v="268"/>
    <s v="A+"/>
    <x v="1"/>
  </r>
  <r>
    <s v="FAM05178"/>
    <n v="41"/>
    <x v="1"/>
    <n v="21"/>
    <x v="1"/>
    <x v="207"/>
    <x v="125"/>
    <x v="2"/>
    <x v="1"/>
    <x v="3"/>
    <x v="0"/>
    <x v="3"/>
    <x v="1"/>
    <s v="Olive"/>
    <s v="Fair"/>
    <x v="2"/>
    <x v="0"/>
    <x v="111"/>
    <s v="A-"/>
    <x v="1"/>
  </r>
  <r>
    <s v="FAM05182"/>
    <n v="48"/>
    <x v="0"/>
    <n v="23"/>
    <x v="1"/>
    <x v="206"/>
    <x v="16"/>
    <x v="1"/>
    <x v="1"/>
    <x v="1"/>
    <x v="2"/>
    <x v="0"/>
    <x v="0"/>
    <s v="Medium"/>
    <s v="Light"/>
    <x v="2"/>
    <x v="0"/>
    <x v="154"/>
    <s v="A+"/>
    <x v="1"/>
  </r>
  <r>
    <s v="FAM05188"/>
    <n v="46"/>
    <x v="0"/>
    <n v="45"/>
    <x v="0"/>
    <x v="57"/>
    <x v="253"/>
    <x v="2"/>
    <x v="1"/>
    <x v="1"/>
    <x v="2"/>
    <x v="0"/>
    <x v="2"/>
    <s v="Light"/>
    <s v="Olive"/>
    <x v="3"/>
    <x v="1"/>
    <x v="366"/>
    <s v="A+"/>
    <x v="0"/>
  </r>
  <r>
    <s v="FAM05190"/>
    <n v="46"/>
    <x v="0"/>
    <n v="22"/>
    <x v="1"/>
    <x v="143"/>
    <x v="63"/>
    <x v="1"/>
    <x v="4"/>
    <x v="4"/>
    <x v="0"/>
    <x v="1"/>
    <x v="1"/>
    <s v="Medium"/>
    <s v="Medium"/>
    <x v="2"/>
    <x v="0"/>
    <x v="178"/>
    <s v="AB+"/>
    <x v="0"/>
  </r>
  <r>
    <s v="FAM05191"/>
    <n v="35"/>
    <x v="1"/>
    <n v="47"/>
    <x v="2"/>
    <x v="206"/>
    <x v="100"/>
    <x v="4"/>
    <x v="1"/>
    <x v="2"/>
    <x v="4"/>
    <x v="0"/>
    <x v="0"/>
    <s v="Olive"/>
    <s v="Fair"/>
    <x v="2"/>
    <x v="0"/>
    <x v="114"/>
    <s v="AB+"/>
    <x v="0"/>
  </r>
  <r>
    <s v="FAM05193"/>
    <n v="42"/>
    <x v="1"/>
    <n v="39"/>
    <x v="0"/>
    <x v="64"/>
    <x v="206"/>
    <x v="1"/>
    <x v="1"/>
    <x v="1"/>
    <x v="1"/>
    <x v="0"/>
    <x v="0"/>
    <s v="Medium"/>
    <s v="Olive"/>
    <x v="2"/>
    <x v="1"/>
    <x v="205"/>
    <s v="A-"/>
    <x v="0"/>
  </r>
  <r>
    <s v="FAM05197"/>
    <n v="36"/>
    <x v="1"/>
    <n v="23"/>
    <x v="1"/>
    <x v="135"/>
    <x v="264"/>
    <x v="3"/>
    <x v="1"/>
    <x v="1"/>
    <x v="2"/>
    <x v="0"/>
    <x v="0"/>
    <s v="Fair"/>
    <s v="Medium"/>
    <x v="5"/>
    <x v="1"/>
    <x v="161"/>
    <s v="A-"/>
    <x v="1"/>
  </r>
  <r>
    <s v="FAM05203"/>
    <n v="33"/>
    <x v="1"/>
    <n v="29"/>
    <x v="1"/>
    <x v="242"/>
    <x v="139"/>
    <x v="0"/>
    <x v="0"/>
    <x v="1"/>
    <x v="3"/>
    <x v="2"/>
    <x v="1"/>
    <s v="Medium"/>
    <s v="Medium"/>
    <x v="5"/>
    <x v="0"/>
    <x v="90"/>
    <s v="B+"/>
    <x v="2"/>
  </r>
  <r>
    <s v="FAM05204"/>
    <n v="50"/>
    <x v="0"/>
    <n v="37"/>
    <x v="0"/>
    <x v="170"/>
    <x v="89"/>
    <x v="1"/>
    <x v="0"/>
    <x v="1"/>
    <x v="2"/>
    <x v="1"/>
    <x v="1"/>
    <s v="Olive"/>
    <s v="Light"/>
    <x v="1"/>
    <x v="1"/>
    <x v="178"/>
    <s v="AB+"/>
    <x v="1"/>
  </r>
  <r>
    <s v="FAM05205"/>
    <n v="50"/>
    <x v="0"/>
    <n v="35"/>
    <x v="0"/>
    <x v="232"/>
    <x v="16"/>
    <x v="3"/>
    <x v="0"/>
    <x v="1"/>
    <x v="0"/>
    <x v="2"/>
    <x v="0"/>
    <s v="Fair"/>
    <s v="Fair"/>
    <x v="1"/>
    <x v="0"/>
    <x v="126"/>
    <s v="AB-"/>
    <x v="0"/>
  </r>
  <r>
    <s v="FAM05206"/>
    <n v="36"/>
    <x v="1"/>
    <n v="40"/>
    <x v="0"/>
    <x v="280"/>
    <x v="208"/>
    <x v="4"/>
    <x v="3"/>
    <x v="3"/>
    <x v="0"/>
    <x v="0"/>
    <x v="1"/>
    <s v="Medium"/>
    <s v="Dark"/>
    <x v="2"/>
    <x v="0"/>
    <x v="305"/>
    <s v="B+"/>
    <x v="1"/>
  </r>
  <r>
    <s v="FAM05207"/>
    <n v="43"/>
    <x v="1"/>
    <n v="44"/>
    <x v="0"/>
    <x v="307"/>
    <x v="142"/>
    <x v="4"/>
    <x v="3"/>
    <x v="0"/>
    <x v="0"/>
    <x v="0"/>
    <x v="0"/>
    <s v="Olive"/>
    <s v="Olive"/>
    <x v="0"/>
    <x v="1"/>
    <x v="161"/>
    <s v="B+"/>
    <x v="0"/>
  </r>
  <r>
    <s v="FAM05208"/>
    <n v="42"/>
    <x v="1"/>
    <n v="34"/>
    <x v="0"/>
    <x v="69"/>
    <x v="14"/>
    <x v="0"/>
    <x v="5"/>
    <x v="3"/>
    <x v="0"/>
    <x v="0"/>
    <x v="0"/>
    <s v="Fair"/>
    <s v="Dark"/>
    <x v="5"/>
    <x v="1"/>
    <x v="304"/>
    <s v="A-"/>
    <x v="1"/>
  </r>
  <r>
    <s v="FAM05209"/>
    <n v="37"/>
    <x v="1"/>
    <n v="38"/>
    <x v="0"/>
    <x v="166"/>
    <x v="119"/>
    <x v="0"/>
    <x v="1"/>
    <x v="1"/>
    <x v="0"/>
    <x v="1"/>
    <x v="1"/>
    <s v="Light"/>
    <s v="Medium"/>
    <x v="1"/>
    <x v="0"/>
    <x v="68"/>
    <s v="A-"/>
    <x v="0"/>
  </r>
  <r>
    <s v="FAM05210"/>
    <n v="33"/>
    <x v="1"/>
    <n v="48"/>
    <x v="2"/>
    <x v="84"/>
    <x v="25"/>
    <x v="1"/>
    <x v="3"/>
    <x v="2"/>
    <x v="0"/>
    <x v="1"/>
    <x v="2"/>
    <s v="Light"/>
    <s v="Dark"/>
    <x v="2"/>
    <x v="1"/>
    <x v="73"/>
    <s v="A+"/>
    <x v="1"/>
  </r>
  <r>
    <s v="FAM05211"/>
    <n v="34"/>
    <x v="1"/>
    <n v="20"/>
    <x v="1"/>
    <x v="172"/>
    <x v="46"/>
    <x v="7"/>
    <x v="0"/>
    <x v="1"/>
    <x v="1"/>
    <x v="1"/>
    <x v="0"/>
    <s v="Medium"/>
    <s v="Olive"/>
    <x v="3"/>
    <x v="1"/>
    <x v="286"/>
    <s v="B-"/>
    <x v="2"/>
  </r>
  <r>
    <s v="FAM05212"/>
    <n v="34"/>
    <x v="1"/>
    <n v="34"/>
    <x v="0"/>
    <x v="116"/>
    <x v="154"/>
    <x v="4"/>
    <x v="3"/>
    <x v="3"/>
    <x v="4"/>
    <x v="0"/>
    <x v="1"/>
    <s v="Olive"/>
    <s v="Medium"/>
    <x v="4"/>
    <x v="1"/>
    <x v="205"/>
    <s v="B+"/>
    <x v="0"/>
  </r>
  <r>
    <s v="FAM05214"/>
    <n v="46"/>
    <x v="0"/>
    <n v="40"/>
    <x v="0"/>
    <x v="60"/>
    <x v="144"/>
    <x v="0"/>
    <x v="0"/>
    <x v="2"/>
    <x v="2"/>
    <x v="0"/>
    <x v="1"/>
    <s v="Medium"/>
    <s v="Fair"/>
    <x v="2"/>
    <x v="1"/>
    <x v="274"/>
    <s v="B+"/>
    <x v="0"/>
  </r>
  <r>
    <s v="FAM05215"/>
    <n v="34"/>
    <x v="1"/>
    <n v="23"/>
    <x v="1"/>
    <x v="113"/>
    <x v="17"/>
    <x v="1"/>
    <x v="1"/>
    <x v="2"/>
    <x v="1"/>
    <x v="3"/>
    <x v="1"/>
    <s v="Olive"/>
    <s v="Fair"/>
    <x v="1"/>
    <x v="0"/>
    <x v="94"/>
    <s v="A+"/>
    <x v="2"/>
  </r>
  <r>
    <s v="FAM05218"/>
    <n v="34"/>
    <x v="1"/>
    <n v="25"/>
    <x v="1"/>
    <x v="68"/>
    <x v="88"/>
    <x v="2"/>
    <x v="4"/>
    <x v="3"/>
    <x v="0"/>
    <x v="0"/>
    <x v="3"/>
    <s v="Light"/>
    <s v="Light"/>
    <x v="3"/>
    <x v="1"/>
    <x v="11"/>
    <s v="A-"/>
    <x v="2"/>
  </r>
  <r>
    <s v="FAM05220"/>
    <n v="32"/>
    <x v="1"/>
    <n v="46"/>
    <x v="2"/>
    <x v="254"/>
    <x v="280"/>
    <x v="7"/>
    <x v="4"/>
    <x v="4"/>
    <x v="3"/>
    <x v="0"/>
    <x v="0"/>
    <s v="Medium"/>
    <s v="Dark"/>
    <x v="1"/>
    <x v="0"/>
    <x v="411"/>
    <s v="AB-"/>
    <x v="0"/>
  </r>
  <r>
    <s v="FAM05222"/>
    <n v="43"/>
    <x v="1"/>
    <n v="49"/>
    <x v="2"/>
    <x v="219"/>
    <x v="13"/>
    <x v="4"/>
    <x v="0"/>
    <x v="2"/>
    <x v="3"/>
    <x v="3"/>
    <x v="3"/>
    <s v="Medium"/>
    <s v="Olive"/>
    <x v="3"/>
    <x v="1"/>
    <x v="84"/>
    <s v="B+"/>
    <x v="1"/>
  </r>
  <r>
    <s v="FAM05225"/>
    <n v="49"/>
    <x v="0"/>
    <n v="18"/>
    <x v="1"/>
    <x v="285"/>
    <x v="54"/>
    <x v="4"/>
    <x v="1"/>
    <x v="1"/>
    <x v="2"/>
    <x v="1"/>
    <x v="1"/>
    <s v="Olive"/>
    <s v="Dark"/>
    <x v="4"/>
    <x v="1"/>
    <x v="108"/>
    <s v="AB+"/>
    <x v="1"/>
  </r>
  <r>
    <s v="FAM05226"/>
    <n v="32"/>
    <x v="1"/>
    <n v="46"/>
    <x v="2"/>
    <x v="206"/>
    <x v="272"/>
    <x v="4"/>
    <x v="4"/>
    <x v="2"/>
    <x v="0"/>
    <x v="0"/>
    <x v="1"/>
    <s v="Medium"/>
    <s v="Dark"/>
    <x v="2"/>
    <x v="1"/>
    <x v="132"/>
    <s v="AB+"/>
    <x v="0"/>
  </r>
  <r>
    <s v="FAM05229"/>
    <n v="34"/>
    <x v="1"/>
    <n v="28"/>
    <x v="1"/>
    <x v="14"/>
    <x v="204"/>
    <x v="1"/>
    <x v="3"/>
    <x v="3"/>
    <x v="0"/>
    <x v="0"/>
    <x v="1"/>
    <s v="Light"/>
    <s v="Fair"/>
    <x v="5"/>
    <x v="1"/>
    <x v="345"/>
    <s v="A+"/>
    <x v="2"/>
  </r>
  <r>
    <s v="FAM05230"/>
    <n v="33"/>
    <x v="1"/>
    <n v="39"/>
    <x v="0"/>
    <x v="271"/>
    <x v="119"/>
    <x v="3"/>
    <x v="0"/>
    <x v="0"/>
    <x v="0"/>
    <x v="1"/>
    <x v="0"/>
    <s v="Dark"/>
    <s v="Medium"/>
    <x v="3"/>
    <x v="1"/>
    <x v="192"/>
    <s v="B-"/>
    <x v="2"/>
  </r>
  <r>
    <s v="FAM05231"/>
    <n v="48"/>
    <x v="0"/>
    <n v="35"/>
    <x v="0"/>
    <x v="32"/>
    <x v="32"/>
    <x v="1"/>
    <x v="5"/>
    <x v="0"/>
    <x v="0"/>
    <x v="0"/>
    <x v="0"/>
    <s v="Medium"/>
    <s v="Medium"/>
    <x v="1"/>
    <x v="1"/>
    <x v="158"/>
    <s v="A+"/>
    <x v="0"/>
  </r>
  <r>
    <s v="FAM05233"/>
    <n v="37"/>
    <x v="1"/>
    <n v="20"/>
    <x v="1"/>
    <x v="147"/>
    <x v="202"/>
    <x v="4"/>
    <x v="1"/>
    <x v="1"/>
    <x v="0"/>
    <x v="0"/>
    <x v="0"/>
    <s v="Fair"/>
    <s v="Fair"/>
    <x v="5"/>
    <x v="0"/>
    <x v="196"/>
    <s v="AB+"/>
    <x v="2"/>
  </r>
  <r>
    <s v="FAM05235"/>
    <n v="48"/>
    <x v="0"/>
    <n v="26"/>
    <x v="1"/>
    <x v="50"/>
    <x v="123"/>
    <x v="0"/>
    <x v="7"/>
    <x v="4"/>
    <x v="2"/>
    <x v="0"/>
    <x v="2"/>
    <s v="Fair"/>
    <s v="Light"/>
    <x v="5"/>
    <x v="1"/>
    <x v="244"/>
    <s v="B-"/>
    <x v="2"/>
  </r>
  <r>
    <s v="FAM05236"/>
    <n v="50"/>
    <x v="0"/>
    <n v="45"/>
    <x v="0"/>
    <x v="57"/>
    <x v="219"/>
    <x v="0"/>
    <x v="0"/>
    <x v="0"/>
    <x v="0"/>
    <x v="1"/>
    <x v="2"/>
    <s v="Light"/>
    <s v="Dark"/>
    <x v="0"/>
    <x v="0"/>
    <x v="343"/>
    <s v="B-"/>
    <x v="0"/>
  </r>
  <r>
    <s v="FAM05237"/>
    <n v="44"/>
    <x v="1"/>
    <n v="36"/>
    <x v="0"/>
    <x v="45"/>
    <x v="130"/>
    <x v="0"/>
    <x v="1"/>
    <x v="0"/>
    <x v="2"/>
    <x v="1"/>
    <x v="3"/>
    <s v="Light"/>
    <s v="Dark"/>
    <x v="1"/>
    <x v="1"/>
    <x v="80"/>
    <s v="A+"/>
    <x v="1"/>
  </r>
  <r>
    <s v="FAM05238"/>
    <n v="33"/>
    <x v="1"/>
    <n v="45"/>
    <x v="0"/>
    <x v="111"/>
    <x v="21"/>
    <x v="4"/>
    <x v="3"/>
    <x v="1"/>
    <x v="2"/>
    <x v="1"/>
    <x v="1"/>
    <s v="Light"/>
    <s v="Dark"/>
    <x v="5"/>
    <x v="1"/>
    <x v="92"/>
    <s v="B+"/>
    <x v="1"/>
  </r>
  <r>
    <s v="FAM05240"/>
    <n v="46"/>
    <x v="0"/>
    <n v="30"/>
    <x v="1"/>
    <x v="166"/>
    <x v="210"/>
    <x v="4"/>
    <x v="5"/>
    <x v="1"/>
    <x v="1"/>
    <x v="2"/>
    <x v="0"/>
    <s v="Light"/>
    <s v="Olive"/>
    <x v="0"/>
    <x v="0"/>
    <x v="341"/>
    <s v="AB+"/>
    <x v="0"/>
  </r>
  <r>
    <s v="FAM05242"/>
    <n v="36"/>
    <x v="1"/>
    <n v="44"/>
    <x v="0"/>
    <x v="18"/>
    <x v="89"/>
    <x v="4"/>
    <x v="1"/>
    <x v="0"/>
    <x v="0"/>
    <x v="3"/>
    <x v="1"/>
    <s v="Dark"/>
    <s v="Light"/>
    <x v="4"/>
    <x v="1"/>
    <x v="171"/>
    <s v="AB+"/>
    <x v="0"/>
  </r>
  <r>
    <s v="FAM05243"/>
    <n v="33"/>
    <x v="1"/>
    <n v="23"/>
    <x v="1"/>
    <x v="79"/>
    <x v="96"/>
    <x v="4"/>
    <x v="1"/>
    <x v="3"/>
    <x v="0"/>
    <x v="0"/>
    <x v="3"/>
    <s v="Medium"/>
    <s v="Medium"/>
    <x v="5"/>
    <x v="0"/>
    <x v="0"/>
    <s v="AB+"/>
    <x v="2"/>
  </r>
  <r>
    <s v="FAM05244"/>
    <n v="44"/>
    <x v="1"/>
    <n v="28"/>
    <x v="1"/>
    <x v="174"/>
    <x v="90"/>
    <x v="0"/>
    <x v="7"/>
    <x v="3"/>
    <x v="0"/>
    <x v="1"/>
    <x v="2"/>
    <s v="Light"/>
    <s v="Medium"/>
    <x v="4"/>
    <x v="1"/>
    <x v="72"/>
    <s v="B-"/>
    <x v="0"/>
  </r>
  <r>
    <s v="FAM05245"/>
    <n v="49"/>
    <x v="0"/>
    <n v="34"/>
    <x v="0"/>
    <x v="304"/>
    <x v="68"/>
    <x v="1"/>
    <x v="1"/>
    <x v="1"/>
    <x v="1"/>
    <x v="0"/>
    <x v="0"/>
    <s v="Olive"/>
    <s v="Medium"/>
    <x v="2"/>
    <x v="0"/>
    <x v="154"/>
    <s v="A-"/>
    <x v="1"/>
  </r>
  <r>
    <s v="FAM05246"/>
    <n v="48"/>
    <x v="0"/>
    <n v="24"/>
    <x v="1"/>
    <x v="93"/>
    <x v="95"/>
    <x v="1"/>
    <x v="1"/>
    <x v="1"/>
    <x v="0"/>
    <x v="0"/>
    <x v="0"/>
    <s v="Olive"/>
    <s v="Medium"/>
    <x v="5"/>
    <x v="1"/>
    <x v="213"/>
    <s v="A+"/>
    <x v="1"/>
  </r>
  <r>
    <s v="FAM05247"/>
    <n v="39"/>
    <x v="1"/>
    <n v="47"/>
    <x v="2"/>
    <x v="102"/>
    <x v="304"/>
    <x v="0"/>
    <x v="5"/>
    <x v="1"/>
    <x v="0"/>
    <x v="1"/>
    <x v="0"/>
    <s v="Fair"/>
    <s v="Dark"/>
    <x v="3"/>
    <x v="0"/>
    <x v="103"/>
    <s v="A-"/>
    <x v="1"/>
  </r>
  <r>
    <s v="FAM05248"/>
    <n v="40"/>
    <x v="1"/>
    <n v="38"/>
    <x v="0"/>
    <x v="149"/>
    <x v="82"/>
    <x v="7"/>
    <x v="0"/>
    <x v="1"/>
    <x v="4"/>
    <x v="0"/>
    <x v="1"/>
    <s v="Light"/>
    <s v="Light"/>
    <x v="1"/>
    <x v="0"/>
    <x v="34"/>
    <s v="B+"/>
    <x v="1"/>
  </r>
  <r>
    <s v="FAM05249"/>
    <n v="41"/>
    <x v="1"/>
    <n v="18"/>
    <x v="1"/>
    <x v="266"/>
    <x v="209"/>
    <x v="0"/>
    <x v="1"/>
    <x v="3"/>
    <x v="0"/>
    <x v="1"/>
    <x v="1"/>
    <s v="Medium"/>
    <s v="Light"/>
    <x v="2"/>
    <x v="1"/>
    <x v="9"/>
    <s v="A-"/>
    <x v="1"/>
  </r>
  <r>
    <s v="FAM05251"/>
    <n v="35"/>
    <x v="1"/>
    <n v="49"/>
    <x v="2"/>
    <x v="189"/>
    <x v="11"/>
    <x v="1"/>
    <x v="1"/>
    <x v="1"/>
    <x v="3"/>
    <x v="2"/>
    <x v="2"/>
    <s v="Medium"/>
    <s v="Dark"/>
    <x v="5"/>
    <x v="1"/>
    <x v="204"/>
    <s v="A+"/>
    <x v="1"/>
  </r>
  <r>
    <s v="FAM05252"/>
    <n v="36"/>
    <x v="1"/>
    <n v="25"/>
    <x v="1"/>
    <x v="127"/>
    <x v="39"/>
    <x v="1"/>
    <x v="3"/>
    <x v="2"/>
    <x v="0"/>
    <x v="0"/>
    <x v="1"/>
    <s v="Fair"/>
    <s v="Dark"/>
    <x v="2"/>
    <x v="0"/>
    <x v="25"/>
    <s v="A-"/>
    <x v="1"/>
  </r>
  <r>
    <s v="FAM05253"/>
    <n v="35"/>
    <x v="1"/>
    <n v="22"/>
    <x v="1"/>
    <x v="44"/>
    <x v="167"/>
    <x v="2"/>
    <x v="3"/>
    <x v="1"/>
    <x v="4"/>
    <x v="3"/>
    <x v="2"/>
    <s v="Dark"/>
    <s v="Olive"/>
    <x v="4"/>
    <x v="1"/>
    <x v="279"/>
    <s v="A-"/>
    <x v="1"/>
  </r>
  <r>
    <s v="FAM05256"/>
    <n v="40"/>
    <x v="1"/>
    <n v="36"/>
    <x v="0"/>
    <x v="46"/>
    <x v="93"/>
    <x v="1"/>
    <x v="7"/>
    <x v="3"/>
    <x v="1"/>
    <x v="0"/>
    <x v="2"/>
    <s v="Dark"/>
    <s v="Olive"/>
    <x v="3"/>
    <x v="0"/>
    <x v="114"/>
    <s v="AB+"/>
    <x v="1"/>
  </r>
  <r>
    <s v="FAM05258"/>
    <n v="49"/>
    <x v="0"/>
    <n v="32"/>
    <x v="0"/>
    <x v="114"/>
    <x v="28"/>
    <x v="4"/>
    <x v="3"/>
    <x v="0"/>
    <x v="2"/>
    <x v="3"/>
    <x v="1"/>
    <s v="Light"/>
    <s v="Fair"/>
    <x v="2"/>
    <x v="1"/>
    <x v="167"/>
    <s v="B-"/>
    <x v="1"/>
  </r>
  <r>
    <s v="FAM05260"/>
    <n v="36"/>
    <x v="1"/>
    <n v="30"/>
    <x v="1"/>
    <x v="21"/>
    <x v="221"/>
    <x v="0"/>
    <x v="0"/>
    <x v="3"/>
    <x v="0"/>
    <x v="0"/>
    <x v="2"/>
    <s v="Light"/>
    <s v="Light"/>
    <x v="5"/>
    <x v="1"/>
    <x v="132"/>
    <s v="B-"/>
    <x v="1"/>
  </r>
  <r>
    <s v="FAM05261"/>
    <n v="44"/>
    <x v="1"/>
    <n v="31"/>
    <x v="0"/>
    <x v="341"/>
    <x v="22"/>
    <x v="3"/>
    <x v="7"/>
    <x v="1"/>
    <x v="4"/>
    <x v="0"/>
    <x v="0"/>
    <s v="Dark"/>
    <s v="Fair"/>
    <x v="5"/>
    <x v="1"/>
    <x v="110"/>
    <s v="AB-"/>
    <x v="2"/>
  </r>
  <r>
    <s v="FAM05264"/>
    <n v="39"/>
    <x v="1"/>
    <n v="33"/>
    <x v="0"/>
    <x v="6"/>
    <x v="63"/>
    <x v="4"/>
    <x v="3"/>
    <x v="1"/>
    <x v="2"/>
    <x v="0"/>
    <x v="1"/>
    <s v="Dark"/>
    <s v="Olive"/>
    <x v="5"/>
    <x v="0"/>
    <x v="56"/>
    <s v="B+"/>
    <x v="1"/>
  </r>
  <r>
    <s v="FAM05265"/>
    <n v="35"/>
    <x v="1"/>
    <n v="24"/>
    <x v="1"/>
    <x v="274"/>
    <x v="56"/>
    <x v="4"/>
    <x v="3"/>
    <x v="1"/>
    <x v="0"/>
    <x v="0"/>
    <x v="0"/>
    <s v="Light"/>
    <s v="Fair"/>
    <x v="1"/>
    <x v="1"/>
    <x v="213"/>
    <s v="B+"/>
    <x v="2"/>
  </r>
  <r>
    <s v="FAM05271"/>
    <n v="41"/>
    <x v="1"/>
    <n v="49"/>
    <x v="2"/>
    <x v="85"/>
    <x v="249"/>
    <x v="1"/>
    <x v="0"/>
    <x v="2"/>
    <x v="2"/>
    <x v="1"/>
    <x v="0"/>
    <s v="Medium"/>
    <s v="Fair"/>
    <x v="5"/>
    <x v="1"/>
    <x v="348"/>
    <s v="AB-"/>
    <x v="1"/>
  </r>
  <r>
    <s v="FAM05272"/>
    <n v="41"/>
    <x v="1"/>
    <n v="49"/>
    <x v="2"/>
    <x v="17"/>
    <x v="105"/>
    <x v="1"/>
    <x v="0"/>
    <x v="0"/>
    <x v="0"/>
    <x v="3"/>
    <x v="1"/>
    <s v="Light"/>
    <s v="Medium"/>
    <x v="4"/>
    <x v="1"/>
    <x v="106"/>
    <s v="AB+"/>
    <x v="0"/>
  </r>
  <r>
    <s v="FAM05273"/>
    <n v="41"/>
    <x v="1"/>
    <n v="43"/>
    <x v="0"/>
    <x v="32"/>
    <x v="140"/>
    <x v="1"/>
    <x v="0"/>
    <x v="3"/>
    <x v="2"/>
    <x v="0"/>
    <x v="2"/>
    <s v="Olive"/>
    <s v="Medium"/>
    <x v="1"/>
    <x v="0"/>
    <x v="231"/>
    <s v="AB+"/>
    <x v="0"/>
  </r>
  <r>
    <s v="FAM05275"/>
    <n v="48"/>
    <x v="0"/>
    <n v="35"/>
    <x v="0"/>
    <x v="45"/>
    <x v="32"/>
    <x v="2"/>
    <x v="5"/>
    <x v="2"/>
    <x v="2"/>
    <x v="3"/>
    <x v="0"/>
    <s v="Medium"/>
    <s v="Olive"/>
    <x v="2"/>
    <x v="1"/>
    <x v="211"/>
    <s v="A-"/>
    <x v="0"/>
  </r>
  <r>
    <s v="FAM05277"/>
    <n v="37"/>
    <x v="1"/>
    <n v="39"/>
    <x v="0"/>
    <x v="279"/>
    <x v="28"/>
    <x v="4"/>
    <x v="3"/>
    <x v="3"/>
    <x v="1"/>
    <x v="0"/>
    <x v="3"/>
    <s v="Fair"/>
    <s v="Light"/>
    <x v="5"/>
    <x v="0"/>
    <x v="279"/>
    <s v="B-"/>
    <x v="2"/>
  </r>
  <r>
    <s v="FAM05282"/>
    <n v="43"/>
    <x v="1"/>
    <n v="40"/>
    <x v="0"/>
    <x v="218"/>
    <x v="208"/>
    <x v="7"/>
    <x v="1"/>
    <x v="1"/>
    <x v="1"/>
    <x v="3"/>
    <x v="1"/>
    <s v="Olive"/>
    <s v="Fair"/>
    <x v="3"/>
    <x v="0"/>
    <x v="14"/>
    <s v="AB+"/>
    <x v="1"/>
  </r>
  <r>
    <s v="FAM05285"/>
    <n v="37"/>
    <x v="1"/>
    <n v="24"/>
    <x v="1"/>
    <x v="57"/>
    <x v="60"/>
    <x v="0"/>
    <x v="0"/>
    <x v="0"/>
    <x v="1"/>
    <x v="3"/>
    <x v="1"/>
    <s v="Light"/>
    <s v="Light"/>
    <x v="1"/>
    <x v="1"/>
    <x v="217"/>
    <s v="B+"/>
    <x v="1"/>
  </r>
  <r>
    <s v="FAM05286"/>
    <n v="46"/>
    <x v="0"/>
    <n v="18"/>
    <x v="1"/>
    <x v="89"/>
    <x v="122"/>
    <x v="0"/>
    <x v="0"/>
    <x v="0"/>
    <x v="1"/>
    <x v="0"/>
    <x v="0"/>
    <s v="Light"/>
    <s v="Dark"/>
    <x v="1"/>
    <x v="1"/>
    <x v="167"/>
    <s v="B-"/>
    <x v="0"/>
  </r>
  <r>
    <s v="FAM05289"/>
    <n v="47"/>
    <x v="0"/>
    <n v="31"/>
    <x v="0"/>
    <x v="113"/>
    <x v="173"/>
    <x v="6"/>
    <x v="1"/>
    <x v="0"/>
    <x v="0"/>
    <x v="0"/>
    <x v="1"/>
    <s v="Light"/>
    <s v="Dark"/>
    <x v="5"/>
    <x v="1"/>
    <x v="156"/>
    <s v="A-"/>
    <x v="1"/>
  </r>
  <r>
    <s v="FAM05292"/>
    <n v="35"/>
    <x v="1"/>
    <n v="31"/>
    <x v="0"/>
    <x v="22"/>
    <x v="99"/>
    <x v="7"/>
    <x v="3"/>
    <x v="1"/>
    <x v="0"/>
    <x v="0"/>
    <x v="1"/>
    <s v="Medium"/>
    <s v="Fair"/>
    <x v="4"/>
    <x v="0"/>
    <x v="255"/>
    <s v="B+"/>
    <x v="1"/>
  </r>
  <r>
    <s v="FAM05294"/>
    <n v="42"/>
    <x v="1"/>
    <n v="42"/>
    <x v="0"/>
    <x v="203"/>
    <x v="48"/>
    <x v="0"/>
    <x v="1"/>
    <x v="1"/>
    <x v="1"/>
    <x v="0"/>
    <x v="0"/>
    <s v="Light"/>
    <s v="Fair"/>
    <x v="1"/>
    <x v="1"/>
    <x v="16"/>
    <s v="A+"/>
    <x v="1"/>
  </r>
  <r>
    <s v="FAM05295"/>
    <n v="43"/>
    <x v="1"/>
    <n v="25"/>
    <x v="1"/>
    <x v="42"/>
    <x v="106"/>
    <x v="1"/>
    <x v="0"/>
    <x v="0"/>
    <x v="3"/>
    <x v="0"/>
    <x v="2"/>
    <s v="Medium"/>
    <s v="Medium"/>
    <x v="5"/>
    <x v="1"/>
    <x v="159"/>
    <s v="AB-"/>
    <x v="1"/>
  </r>
  <r>
    <s v="FAM05296"/>
    <n v="32"/>
    <x v="1"/>
    <n v="45"/>
    <x v="0"/>
    <x v="48"/>
    <x v="105"/>
    <x v="4"/>
    <x v="1"/>
    <x v="3"/>
    <x v="3"/>
    <x v="1"/>
    <x v="3"/>
    <s v="Dark"/>
    <s v="Fair"/>
    <x v="5"/>
    <x v="0"/>
    <x v="14"/>
    <s v="AB+"/>
    <x v="1"/>
  </r>
  <r>
    <s v="FAM05297"/>
    <n v="37"/>
    <x v="1"/>
    <n v="38"/>
    <x v="0"/>
    <x v="188"/>
    <x v="2"/>
    <x v="0"/>
    <x v="3"/>
    <x v="1"/>
    <x v="3"/>
    <x v="1"/>
    <x v="0"/>
    <s v="Dark"/>
    <s v="Dark"/>
    <x v="0"/>
    <x v="1"/>
    <x v="187"/>
    <s v="O+"/>
    <x v="0"/>
  </r>
  <r>
    <s v="FAM05298"/>
    <n v="32"/>
    <x v="1"/>
    <n v="40"/>
    <x v="0"/>
    <x v="345"/>
    <x v="51"/>
    <x v="4"/>
    <x v="7"/>
    <x v="1"/>
    <x v="1"/>
    <x v="1"/>
    <x v="2"/>
    <s v="Medium"/>
    <s v="Dark"/>
    <x v="5"/>
    <x v="1"/>
    <x v="412"/>
    <s v="B-"/>
    <x v="1"/>
  </r>
  <r>
    <s v="FAM05299"/>
    <n v="36"/>
    <x v="1"/>
    <n v="49"/>
    <x v="2"/>
    <x v="154"/>
    <x v="192"/>
    <x v="1"/>
    <x v="1"/>
    <x v="3"/>
    <x v="0"/>
    <x v="3"/>
    <x v="1"/>
    <s v="Light"/>
    <s v="Fair"/>
    <x v="2"/>
    <x v="1"/>
    <x v="326"/>
    <s v="A+"/>
    <x v="0"/>
  </r>
  <r>
    <s v="FAM05300"/>
    <n v="34"/>
    <x v="1"/>
    <n v="25"/>
    <x v="1"/>
    <x v="178"/>
    <x v="42"/>
    <x v="1"/>
    <x v="1"/>
    <x v="3"/>
    <x v="0"/>
    <x v="0"/>
    <x v="1"/>
    <s v="Medium"/>
    <s v="Medium"/>
    <x v="5"/>
    <x v="0"/>
    <x v="35"/>
    <s v="A+"/>
    <x v="2"/>
  </r>
  <r>
    <s v="FAM05301"/>
    <n v="37"/>
    <x v="1"/>
    <n v="48"/>
    <x v="2"/>
    <x v="218"/>
    <x v="47"/>
    <x v="4"/>
    <x v="3"/>
    <x v="0"/>
    <x v="1"/>
    <x v="2"/>
    <x v="2"/>
    <s v="Olive"/>
    <s v="Light"/>
    <x v="5"/>
    <x v="1"/>
    <x v="53"/>
    <s v="B+"/>
    <x v="1"/>
  </r>
  <r>
    <s v="FAM05302"/>
    <n v="42"/>
    <x v="1"/>
    <n v="33"/>
    <x v="0"/>
    <x v="3"/>
    <x v="154"/>
    <x v="3"/>
    <x v="3"/>
    <x v="1"/>
    <x v="1"/>
    <x v="0"/>
    <x v="1"/>
    <s v="Olive"/>
    <s v="Medium"/>
    <x v="5"/>
    <x v="1"/>
    <x v="5"/>
    <s v="B+"/>
    <x v="2"/>
  </r>
  <r>
    <s v="FAM05303"/>
    <n v="49"/>
    <x v="0"/>
    <n v="44"/>
    <x v="0"/>
    <x v="117"/>
    <x v="305"/>
    <x v="1"/>
    <x v="3"/>
    <x v="1"/>
    <x v="3"/>
    <x v="0"/>
    <x v="1"/>
    <s v="Medium"/>
    <s v="Dark"/>
    <x v="5"/>
    <x v="1"/>
    <x v="318"/>
    <s v="A+"/>
    <x v="1"/>
  </r>
  <r>
    <s v="FAM05308"/>
    <n v="37"/>
    <x v="1"/>
    <n v="19"/>
    <x v="1"/>
    <x v="218"/>
    <x v="139"/>
    <x v="0"/>
    <x v="0"/>
    <x v="1"/>
    <x v="0"/>
    <x v="0"/>
    <x v="1"/>
    <s v="Light"/>
    <s v="Fair"/>
    <x v="4"/>
    <x v="0"/>
    <x v="91"/>
    <s v="B+"/>
    <x v="1"/>
  </r>
  <r>
    <s v="FAM05311"/>
    <n v="41"/>
    <x v="1"/>
    <n v="34"/>
    <x v="0"/>
    <x v="126"/>
    <x v="92"/>
    <x v="0"/>
    <x v="1"/>
    <x v="3"/>
    <x v="0"/>
    <x v="0"/>
    <x v="1"/>
    <s v="Fair"/>
    <s v="Olive"/>
    <x v="2"/>
    <x v="0"/>
    <x v="120"/>
    <s v="A+"/>
    <x v="1"/>
  </r>
  <r>
    <s v="FAM05314"/>
    <n v="48"/>
    <x v="0"/>
    <n v="18"/>
    <x v="1"/>
    <x v="17"/>
    <x v="167"/>
    <x v="0"/>
    <x v="0"/>
    <x v="3"/>
    <x v="0"/>
    <x v="2"/>
    <x v="1"/>
    <s v="Fair"/>
    <s v="Olive"/>
    <x v="5"/>
    <x v="0"/>
    <x v="198"/>
    <s v="B-"/>
    <x v="2"/>
  </r>
  <r>
    <s v="FAM05315"/>
    <n v="40"/>
    <x v="1"/>
    <n v="46"/>
    <x v="2"/>
    <x v="23"/>
    <x v="166"/>
    <x v="4"/>
    <x v="3"/>
    <x v="0"/>
    <x v="0"/>
    <x v="1"/>
    <x v="0"/>
    <s v="Medium"/>
    <s v="Fair"/>
    <x v="5"/>
    <x v="0"/>
    <x v="107"/>
    <s v="B-"/>
    <x v="1"/>
  </r>
  <r>
    <s v="FAM05316"/>
    <n v="45"/>
    <x v="1"/>
    <n v="21"/>
    <x v="1"/>
    <x v="261"/>
    <x v="221"/>
    <x v="3"/>
    <x v="0"/>
    <x v="1"/>
    <x v="1"/>
    <x v="0"/>
    <x v="1"/>
    <s v="Dark"/>
    <s v="Olive"/>
    <x v="2"/>
    <x v="1"/>
    <x v="135"/>
    <s v="AB-"/>
    <x v="1"/>
  </r>
  <r>
    <s v="FAM05317"/>
    <n v="33"/>
    <x v="1"/>
    <n v="50"/>
    <x v="2"/>
    <x v="117"/>
    <x v="110"/>
    <x v="2"/>
    <x v="1"/>
    <x v="0"/>
    <x v="0"/>
    <x v="0"/>
    <x v="2"/>
    <s v="Light"/>
    <s v="Light"/>
    <x v="5"/>
    <x v="0"/>
    <x v="126"/>
    <s v="A-"/>
    <x v="1"/>
  </r>
  <r>
    <s v="FAM05319"/>
    <n v="31"/>
    <x v="1"/>
    <n v="45"/>
    <x v="0"/>
    <x v="78"/>
    <x v="55"/>
    <x v="1"/>
    <x v="1"/>
    <x v="1"/>
    <x v="0"/>
    <x v="0"/>
    <x v="3"/>
    <s v="Medium"/>
    <s v="Olive"/>
    <x v="3"/>
    <x v="1"/>
    <x v="191"/>
    <s v="A+"/>
    <x v="1"/>
  </r>
  <r>
    <s v="FAM05321"/>
    <n v="39"/>
    <x v="1"/>
    <n v="25"/>
    <x v="1"/>
    <x v="307"/>
    <x v="22"/>
    <x v="4"/>
    <x v="0"/>
    <x v="1"/>
    <x v="2"/>
    <x v="0"/>
    <x v="1"/>
    <s v="Medium"/>
    <s v="Light"/>
    <x v="2"/>
    <x v="0"/>
    <x v="48"/>
    <s v="B-"/>
    <x v="1"/>
  </r>
  <r>
    <s v="FAM05322"/>
    <n v="43"/>
    <x v="1"/>
    <n v="35"/>
    <x v="0"/>
    <x v="271"/>
    <x v="28"/>
    <x v="1"/>
    <x v="3"/>
    <x v="0"/>
    <x v="2"/>
    <x v="0"/>
    <x v="0"/>
    <s v="Fair"/>
    <s v="Fair"/>
    <x v="4"/>
    <x v="1"/>
    <x v="17"/>
    <s v="A+"/>
    <x v="0"/>
  </r>
  <r>
    <s v="FAM05323"/>
    <n v="46"/>
    <x v="0"/>
    <n v="48"/>
    <x v="2"/>
    <x v="223"/>
    <x v="110"/>
    <x v="0"/>
    <x v="6"/>
    <x v="1"/>
    <x v="1"/>
    <x v="0"/>
    <x v="3"/>
    <s v="Olive"/>
    <s v="Olive"/>
    <x v="5"/>
    <x v="0"/>
    <x v="196"/>
    <s v="O-"/>
    <x v="0"/>
  </r>
  <r>
    <s v="FAM05326"/>
    <n v="43"/>
    <x v="1"/>
    <n v="27"/>
    <x v="1"/>
    <x v="347"/>
    <x v="35"/>
    <x v="0"/>
    <x v="3"/>
    <x v="3"/>
    <x v="0"/>
    <x v="3"/>
    <x v="2"/>
    <s v="Olive"/>
    <s v="Dark"/>
    <x v="4"/>
    <x v="0"/>
    <x v="278"/>
    <s v="O-"/>
    <x v="1"/>
  </r>
  <r>
    <s v="FAM05328"/>
    <n v="38"/>
    <x v="1"/>
    <n v="39"/>
    <x v="0"/>
    <x v="28"/>
    <x v="84"/>
    <x v="2"/>
    <x v="1"/>
    <x v="2"/>
    <x v="1"/>
    <x v="1"/>
    <x v="0"/>
    <s v="Light"/>
    <s v="Fair"/>
    <x v="2"/>
    <x v="1"/>
    <x v="9"/>
    <s v="A+"/>
    <x v="1"/>
  </r>
  <r>
    <s v="FAM05329"/>
    <n v="41"/>
    <x v="1"/>
    <n v="33"/>
    <x v="0"/>
    <x v="259"/>
    <x v="90"/>
    <x v="0"/>
    <x v="0"/>
    <x v="3"/>
    <x v="2"/>
    <x v="1"/>
    <x v="0"/>
    <s v="Medium"/>
    <s v="Medium"/>
    <x v="5"/>
    <x v="1"/>
    <x v="137"/>
    <s v="B+"/>
    <x v="1"/>
  </r>
  <r>
    <s v="FAM05331"/>
    <n v="49"/>
    <x v="0"/>
    <n v="28"/>
    <x v="1"/>
    <x v="252"/>
    <x v="63"/>
    <x v="1"/>
    <x v="1"/>
    <x v="1"/>
    <x v="0"/>
    <x v="0"/>
    <x v="3"/>
    <s v="Dark"/>
    <s v="Olive"/>
    <x v="4"/>
    <x v="0"/>
    <x v="104"/>
    <s v="A+"/>
    <x v="1"/>
  </r>
  <r>
    <s v="FAM05332"/>
    <n v="48"/>
    <x v="0"/>
    <n v="37"/>
    <x v="0"/>
    <x v="231"/>
    <x v="56"/>
    <x v="2"/>
    <x v="6"/>
    <x v="2"/>
    <x v="1"/>
    <x v="3"/>
    <x v="1"/>
    <s v="Medium"/>
    <s v="Fair"/>
    <x v="5"/>
    <x v="0"/>
    <x v="86"/>
    <s v="A-"/>
    <x v="1"/>
  </r>
  <r>
    <s v="FAM05333"/>
    <n v="41"/>
    <x v="1"/>
    <n v="18"/>
    <x v="1"/>
    <x v="66"/>
    <x v="178"/>
    <x v="4"/>
    <x v="7"/>
    <x v="1"/>
    <x v="2"/>
    <x v="1"/>
    <x v="1"/>
    <s v="Light"/>
    <s v="Medium"/>
    <x v="3"/>
    <x v="1"/>
    <x v="75"/>
    <s v="B-"/>
    <x v="2"/>
  </r>
  <r>
    <s v="FAM05335"/>
    <n v="39"/>
    <x v="1"/>
    <n v="20"/>
    <x v="1"/>
    <x v="45"/>
    <x v="2"/>
    <x v="4"/>
    <x v="3"/>
    <x v="3"/>
    <x v="1"/>
    <x v="3"/>
    <x v="1"/>
    <s v="Light"/>
    <s v="Light"/>
    <x v="5"/>
    <x v="1"/>
    <x v="312"/>
    <s v="B-"/>
    <x v="1"/>
  </r>
  <r>
    <s v="FAM05336"/>
    <n v="48"/>
    <x v="0"/>
    <n v="29"/>
    <x v="1"/>
    <x v="97"/>
    <x v="13"/>
    <x v="1"/>
    <x v="1"/>
    <x v="1"/>
    <x v="2"/>
    <x v="0"/>
    <x v="1"/>
    <s v="Medium"/>
    <s v="Olive"/>
    <x v="2"/>
    <x v="1"/>
    <x v="147"/>
    <s v="A+"/>
    <x v="1"/>
  </r>
  <r>
    <s v="FAM05339"/>
    <n v="50"/>
    <x v="0"/>
    <n v="18"/>
    <x v="1"/>
    <x v="183"/>
    <x v="114"/>
    <x v="1"/>
    <x v="1"/>
    <x v="3"/>
    <x v="3"/>
    <x v="1"/>
    <x v="2"/>
    <s v="Fair"/>
    <s v="Medium"/>
    <x v="5"/>
    <x v="1"/>
    <x v="9"/>
    <s v="A+"/>
    <x v="2"/>
  </r>
  <r>
    <s v="FAM05340"/>
    <n v="49"/>
    <x v="0"/>
    <n v="21"/>
    <x v="1"/>
    <x v="24"/>
    <x v="245"/>
    <x v="0"/>
    <x v="6"/>
    <x v="1"/>
    <x v="0"/>
    <x v="3"/>
    <x v="0"/>
    <s v="Light"/>
    <s v="Light"/>
    <x v="1"/>
    <x v="1"/>
    <x v="137"/>
    <s v="O-"/>
    <x v="0"/>
  </r>
  <r>
    <s v="FAM05341"/>
    <n v="37"/>
    <x v="1"/>
    <n v="32"/>
    <x v="0"/>
    <x v="123"/>
    <x v="50"/>
    <x v="2"/>
    <x v="0"/>
    <x v="3"/>
    <x v="3"/>
    <x v="2"/>
    <x v="0"/>
    <s v="Medium"/>
    <s v="Dark"/>
    <x v="3"/>
    <x v="1"/>
    <x v="27"/>
    <s v="AB-"/>
    <x v="2"/>
  </r>
  <r>
    <s v="FAM05342"/>
    <n v="36"/>
    <x v="1"/>
    <n v="44"/>
    <x v="0"/>
    <x v="66"/>
    <x v="24"/>
    <x v="2"/>
    <x v="6"/>
    <x v="3"/>
    <x v="0"/>
    <x v="0"/>
    <x v="0"/>
    <s v="Fair"/>
    <s v="Fair"/>
    <x v="1"/>
    <x v="1"/>
    <x v="47"/>
    <s v="A-"/>
    <x v="0"/>
  </r>
  <r>
    <s v="FAM05343"/>
    <n v="33"/>
    <x v="1"/>
    <n v="25"/>
    <x v="1"/>
    <x v="10"/>
    <x v="168"/>
    <x v="0"/>
    <x v="3"/>
    <x v="3"/>
    <x v="1"/>
    <x v="0"/>
    <x v="2"/>
    <s v="Fair"/>
    <s v="Olive"/>
    <x v="1"/>
    <x v="1"/>
    <x v="95"/>
    <s v="O+"/>
    <x v="2"/>
  </r>
  <r>
    <s v="FAM05344"/>
    <n v="42"/>
    <x v="1"/>
    <n v="40"/>
    <x v="0"/>
    <x v="134"/>
    <x v="79"/>
    <x v="1"/>
    <x v="0"/>
    <x v="0"/>
    <x v="1"/>
    <x v="0"/>
    <x v="0"/>
    <s v="Dark"/>
    <s v="Fair"/>
    <x v="4"/>
    <x v="0"/>
    <x v="157"/>
    <s v="AB+"/>
    <x v="0"/>
  </r>
  <r>
    <s v="FAM05345"/>
    <n v="44"/>
    <x v="1"/>
    <n v="32"/>
    <x v="0"/>
    <x v="272"/>
    <x v="163"/>
    <x v="4"/>
    <x v="0"/>
    <x v="1"/>
    <x v="3"/>
    <x v="1"/>
    <x v="1"/>
    <s v="Fair"/>
    <s v="Dark"/>
    <x v="2"/>
    <x v="0"/>
    <x v="261"/>
    <s v="B+"/>
    <x v="1"/>
  </r>
  <r>
    <s v="FAM05346"/>
    <n v="34"/>
    <x v="1"/>
    <n v="44"/>
    <x v="0"/>
    <x v="107"/>
    <x v="0"/>
    <x v="0"/>
    <x v="1"/>
    <x v="1"/>
    <x v="0"/>
    <x v="0"/>
    <x v="0"/>
    <s v="Olive"/>
    <s v="Medium"/>
    <x v="4"/>
    <x v="1"/>
    <x v="127"/>
    <s v="A+"/>
    <x v="0"/>
  </r>
  <r>
    <s v="FAM05347"/>
    <n v="41"/>
    <x v="1"/>
    <n v="48"/>
    <x v="2"/>
    <x v="252"/>
    <x v="40"/>
    <x v="1"/>
    <x v="0"/>
    <x v="1"/>
    <x v="0"/>
    <x v="0"/>
    <x v="2"/>
    <s v="Fair"/>
    <s v="Light"/>
    <x v="5"/>
    <x v="1"/>
    <x v="137"/>
    <s v="AB+"/>
    <x v="1"/>
  </r>
  <r>
    <s v="FAM05349"/>
    <n v="38"/>
    <x v="1"/>
    <n v="47"/>
    <x v="2"/>
    <x v="118"/>
    <x v="5"/>
    <x v="0"/>
    <x v="3"/>
    <x v="3"/>
    <x v="1"/>
    <x v="1"/>
    <x v="0"/>
    <s v="Olive"/>
    <s v="Dark"/>
    <x v="2"/>
    <x v="1"/>
    <x v="187"/>
    <s v="O+"/>
    <x v="0"/>
  </r>
  <r>
    <s v="FAM05353"/>
    <n v="40"/>
    <x v="1"/>
    <n v="20"/>
    <x v="1"/>
    <x v="232"/>
    <x v="72"/>
    <x v="7"/>
    <x v="1"/>
    <x v="1"/>
    <x v="3"/>
    <x v="0"/>
    <x v="0"/>
    <s v="Fair"/>
    <s v="Olive"/>
    <x v="5"/>
    <x v="0"/>
    <x v="121"/>
    <s v="AB+"/>
    <x v="1"/>
  </r>
  <r>
    <s v="FAM05354"/>
    <n v="48"/>
    <x v="0"/>
    <n v="32"/>
    <x v="0"/>
    <x v="201"/>
    <x v="107"/>
    <x v="4"/>
    <x v="0"/>
    <x v="2"/>
    <x v="2"/>
    <x v="1"/>
    <x v="1"/>
    <s v="Olive"/>
    <s v="Fair"/>
    <x v="5"/>
    <x v="0"/>
    <x v="181"/>
    <s v="B+"/>
    <x v="2"/>
  </r>
  <r>
    <s v="FAM05358"/>
    <n v="46"/>
    <x v="0"/>
    <n v="43"/>
    <x v="0"/>
    <x v="39"/>
    <x v="13"/>
    <x v="0"/>
    <x v="3"/>
    <x v="3"/>
    <x v="2"/>
    <x v="3"/>
    <x v="0"/>
    <s v="Medium"/>
    <s v="Olive"/>
    <x v="1"/>
    <x v="0"/>
    <x v="230"/>
    <s v="O+"/>
    <x v="0"/>
  </r>
  <r>
    <s v="FAM05359"/>
    <n v="40"/>
    <x v="1"/>
    <n v="25"/>
    <x v="1"/>
    <x v="37"/>
    <x v="47"/>
    <x v="4"/>
    <x v="2"/>
    <x v="2"/>
    <x v="0"/>
    <x v="3"/>
    <x v="3"/>
    <s v="Light"/>
    <s v="Medium"/>
    <x v="1"/>
    <x v="0"/>
    <x v="1"/>
    <s v="B-"/>
    <x v="1"/>
  </r>
  <r>
    <s v="FAM05360"/>
    <n v="35"/>
    <x v="1"/>
    <n v="33"/>
    <x v="0"/>
    <x v="156"/>
    <x v="64"/>
    <x v="0"/>
    <x v="1"/>
    <x v="1"/>
    <x v="2"/>
    <x v="2"/>
    <x v="0"/>
    <s v="Olive"/>
    <s v="Light"/>
    <x v="5"/>
    <x v="1"/>
    <x v="194"/>
    <s v="A+"/>
    <x v="1"/>
  </r>
  <r>
    <s v="FAM05361"/>
    <n v="45"/>
    <x v="1"/>
    <n v="27"/>
    <x v="1"/>
    <x v="30"/>
    <x v="125"/>
    <x v="1"/>
    <x v="3"/>
    <x v="4"/>
    <x v="1"/>
    <x v="1"/>
    <x v="0"/>
    <s v="Dark"/>
    <s v="Medium"/>
    <x v="3"/>
    <x v="0"/>
    <x v="69"/>
    <s v="A+"/>
    <x v="1"/>
  </r>
  <r>
    <s v="FAM05362"/>
    <n v="35"/>
    <x v="1"/>
    <n v="43"/>
    <x v="0"/>
    <x v="50"/>
    <x v="39"/>
    <x v="3"/>
    <x v="5"/>
    <x v="3"/>
    <x v="3"/>
    <x v="0"/>
    <x v="0"/>
    <s v="Medium"/>
    <s v="Light"/>
    <x v="5"/>
    <x v="1"/>
    <x v="57"/>
    <s v="A+"/>
    <x v="2"/>
  </r>
  <r>
    <s v="FAM05363"/>
    <n v="47"/>
    <x v="0"/>
    <n v="45"/>
    <x v="0"/>
    <x v="242"/>
    <x v="192"/>
    <x v="4"/>
    <x v="1"/>
    <x v="0"/>
    <x v="2"/>
    <x v="0"/>
    <x v="1"/>
    <s v="Medium"/>
    <s v="Dark"/>
    <x v="1"/>
    <x v="1"/>
    <x v="155"/>
    <s v="AB+"/>
    <x v="0"/>
  </r>
  <r>
    <s v="FAM05367"/>
    <n v="36"/>
    <x v="1"/>
    <n v="46"/>
    <x v="2"/>
    <x v="106"/>
    <x v="306"/>
    <x v="5"/>
    <x v="0"/>
    <x v="1"/>
    <x v="0"/>
    <x v="3"/>
    <x v="0"/>
    <s v="Fair"/>
    <s v="Light"/>
    <x v="1"/>
    <x v="1"/>
    <x v="309"/>
    <s v="B-"/>
    <x v="1"/>
  </r>
  <r>
    <s v="FAM05368"/>
    <n v="42"/>
    <x v="1"/>
    <n v="29"/>
    <x v="1"/>
    <x v="48"/>
    <x v="181"/>
    <x v="4"/>
    <x v="1"/>
    <x v="3"/>
    <x v="0"/>
    <x v="0"/>
    <x v="0"/>
    <s v="Medium"/>
    <s v="Medium"/>
    <x v="5"/>
    <x v="0"/>
    <x v="316"/>
    <s v="AB+"/>
    <x v="2"/>
  </r>
  <r>
    <s v="FAM05371"/>
    <n v="34"/>
    <x v="1"/>
    <n v="19"/>
    <x v="1"/>
    <x v="96"/>
    <x v="69"/>
    <x v="0"/>
    <x v="3"/>
    <x v="1"/>
    <x v="0"/>
    <x v="0"/>
    <x v="1"/>
    <s v="Olive"/>
    <s v="Light"/>
    <x v="5"/>
    <x v="0"/>
    <x v="174"/>
    <s v="O+"/>
    <x v="2"/>
  </r>
  <r>
    <s v="FAM05374"/>
    <n v="33"/>
    <x v="1"/>
    <n v="35"/>
    <x v="0"/>
    <x v="195"/>
    <x v="50"/>
    <x v="1"/>
    <x v="3"/>
    <x v="3"/>
    <x v="2"/>
    <x v="0"/>
    <x v="3"/>
    <s v="Medium"/>
    <s v="Olive"/>
    <x v="5"/>
    <x v="1"/>
    <x v="116"/>
    <s v="A+"/>
    <x v="2"/>
  </r>
  <r>
    <s v="FAM05375"/>
    <n v="33"/>
    <x v="1"/>
    <n v="39"/>
    <x v="0"/>
    <x v="53"/>
    <x v="38"/>
    <x v="0"/>
    <x v="3"/>
    <x v="3"/>
    <x v="0"/>
    <x v="3"/>
    <x v="1"/>
    <s v="Fair"/>
    <s v="Olive"/>
    <x v="5"/>
    <x v="1"/>
    <x v="51"/>
    <s v="O+"/>
    <x v="1"/>
  </r>
  <r>
    <s v="FAM05376"/>
    <n v="35"/>
    <x v="1"/>
    <n v="36"/>
    <x v="0"/>
    <x v="136"/>
    <x v="125"/>
    <x v="4"/>
    <x v="1"/>
    <x v="3"/>
    <x v="2"/>
    <x v="0"/>
    <x v="2"/>
    <s v="Olive"/>
    <s v="Light"/>
    <x v="5"/>
    <x v="0"/>
    <x v="221"/>
    <s v="AB+"/>
    <x v="1"/>
  </r>
  <r>
    <s v="FAM05379"/>
    <n v="38"/>
    <x v="1"/>
    <n v="42"/>
    <x v="0"/>
    <x v="6"/>
    <x v="70"/>
    <x v="4"/>
    <x v="4"/>
    <x v="1"/>
    <x v="0"/>
    <x v="0"/>
    <x v="0"/>
    <s v="Medium"/>
    <s v="Medium"/>
    <x v="1"/>
    <x v="0"/>
    <x v="21"/>
    <s v="B+"/>
    <x v="0"/>
  </r>
  <r>
    <s v="FAM05382"/>
    <n v="36"/>
    <x v="1"/>
    <n v="19"/>
    <x v="1"/>
    <x v="212"/>
    <x v="145"/>
    <x v="4"/>
    <x v="0"/>
    <x v="0"/>
    <x v="3"/>
    <x v="0"/>
    <x v="2"/>
    <s v="Medium"/>
    <s v="Olive"/>
    <x v="4"/>
    <x v="0"/>
    <x v="108"/>
    <s v="B+"/>
    <x v="0"/>
  </r>
  <r>
    <s v="FAM05383"/>
    <n v="31"/>
    <x v="1"/>
    <n v="36"/>
    <x v="0"/>
    <x v="126"/>
    <x v="135"/>
    <x v="0"/>
    <x v="1"/>
    <x v="3"/>
    <x v="0"/>
    <x v="0"/>
    <x v="2"/>
    <s v="Olive"/>
    <s v="Light"/>
    <x v="1"/>
    <x v="0"/>
    <x v="155"/>
    <s v="A+"/>
    <x v="1"/>
  </r>
  <r>
    <s v="FAM05385"/>
    <n v="41"/>
    <x v="1"/>
    <n v="27"/>
    <x v="1"/>
    <x v="334"/>
    <x v="64"/>
    <x v="1"/>
    <x v="0"/>
    <x v="1"/>
    <x v="3"/>
    <x v="1"/>
    <x v="0"/>
    <s v="Dark"/>
    <s v="Olive"/>
    <x v="5"/>
    <x v="0"/>
    <x v="184"/>
    <s v="AB+"/>
    <x v="1"/>
  </r>
  <r>
    <s v="FAM05387"/>
    <n v="39"/>
    <x v="1"/>
    <n v="39"/>
    <x v="0"/>
    <x v="300"/>
    <x v="183"/>
    <x v="4"/>
    <x v="3"/>
    <x v="2"/>
    <x v="0"/>
    <x v="0"/>
    <x v="1"/>
    <s v="Olive"/>
    <s v="Light"/>
    <x v="4"/>
    <x v="0"/>
    <x v="188"/>
    <s v="B-"/>
    <x v="0"/>
  </r>
  <r>
    <s v="FAM05390"/>
    <n v="38"/>
    <x v="1"/>
    <n v="32"/>
    <x v="0"/>
    <x v="131"/>
    <x v="30"/>
    <x v="2"/>
    <x v="1"/>
    <x v="1"/>
    <x v="3"/>
    <x v="1"/>
    <x v="2"/>
    <s v="Medium"/>
    <s v="Dark"/>
    <x v="4"/>
    <x v="1"/>
    <x v="165"/>
    <s v="A-"/>
    <x v="1"/>
  </r>
  <r>
    <s v="FAM05391"/>
    <n v="37"/>
    <x v="1"/>
    <n v="43"/>
    <x v="0"/>
    <x v="257"/>
    <x v="80"/>
    <x v="6"/>
    <x v="3"/>
    <x v="4"/>
    <x v="0"/>
    <x v="3"/>
    <x v="1"/>
    <s v="Olive"/>
    <s v="Medium"/>
    <x v="1"/>
    <x v="1"/>
    <x v="61"/>
    <s v="O+"/>
    <x v="0"/>
  </r>
  <r>
    <s v="FAM05394"/>
    <n v="42"/>
    <x v="1"/>
    <n v="37"/>
    <x v="0"/>
    <x v="226"/>
    <x v="5"/>
    <x v="0"/>
    <x v="5"/>
    <x v="0"/>
    <x v="0"/>
    <x v="3"/>
    <x v="0"/>
    <s v="Fair"/>
    <s v="Dark"/>
    <x v="3"/>
    <x v="0"/>
    <x v="193"/>
    <s v="A+"/>
    <x v="1"/>
  </r>
  <r>
    <s v="FAM05395"/>
    <n v="42"/>
    <x v="1"/>
    <n v="25"/>
    <x v="1"/>
    <x v="164"/>
    <x v="210"/>
    <x v="1"/>
    <x v="1"/>
    <x v="1"/>
    <x v="1"/>
    <x v="0"/>
    <x v="0"/>
    <s v="Dark"/>
    <s v="Medium"/>
    <x v="2"/>
    <x v="1"/>
    <x v="139"/>
    <s v="A-"/>
    <x v="1"/>
  </r>
  <r>
    <s v="FAM05396"/>
    <n v="45"/>
    <x v="1"/>
    <n v="35"/>
    <x v="0"/>
    <x v="322"/>
    <x v="122"/>
    <x v="2"/>
    <x v="0"/>
    <x v="3"/>
    <x v="3"/>
    <x v="0"/>
    <x v="0"/>
    <s v="Light"/>
    <s v="Light"/>
    <x v="5"/>
    <x v="1"/>
    <x v="335"/>
    <s v="AB+"/>
    <x v="1"/>
  </r>
  <r>
    <s v="FAM05397"/>
    <n v="32"/>
    <x v="1"/>
    <n v="23"/>
    <x v="1"/>
    <x v="226"/>
    <x v="23"/>
    <x v="1"/>
    <x v="3"/>
    <x v="3"/>
    <x v="2"/>
    <x v="0"/>
    <x v="0"/>
    <s v="Olive"/>
    <s v="Medium"/>
    <x v="1"/>
    <x v="0"/>
    <x v="209"/>
    <s v="A+"/>
    <x v="1"/>
  </r>
  <r>
    <s v="FAM05399"/>
    <n v="34"/>
    <x v="1"/>
    <n v="32"/>
    <x v="0"/>
    <x v="210"/>
    <x v="81"/>
    <x v="0"/>
    <x v="6"/>
    <x v="2"/>
    <x v="1"/>
    <x v="3"/>
    <x v="3"/>
    <s v="Dark"/>
    <s v="Fair"/>
    <x v="4"/>
    <x v="0"/>
    <x v="102"/>
    <s v="O+"/>
    <x v="1"/>
  </r>
  <r>
    <s v="FAM05400"/>
    <n v="46"/>
    <x v="0"/>
    <n v="22"/>
    <x v="1"/>
    <x v="291"/>
    <x v="16"/>
    <x v="1"/>
    <x v="3"/>
    <x v="3"/>
    <x v="0"/>
    <x v="0"/>
    <x v="2"/>
    <s v="Dark"/>
    <s v="Medium"/>
    <x v="5"/>
    <x v="1"/>
    <x v="201"/>
    <s v="A+"/>
    <x v="2"/>
  </r>
  <r>
    <s v="FAM05401"/>
    <n v="45"/>
    <x v="1"/>
    <n v="26"/>
    <x v="1"/>
    <x v="197"/>
    <x v="173"/>
    <x v="1"/>
    <x v="1"/>
    <x v="3"/>
    <x v="1"/>
    <x v="1"/>
    <x v="2"/>
    <s v="Medium"/>
    <s v="Olive"/>
    <x v="5"/>
    <x v="0"/>
    <x v="40"/>
    <s v="A+"/>
    <x v="1"/>
  </r>
  <r>
    <s v="FAM05403"/>
    <n v="34"/>
    <x v="1"/>
    <n v="37"/>
    <x v="0"/>
    <x v="96"/>
    <x v="100"/>
    <x v="3"/>
    <x v="4"/>
    <x v="1"/>
    <x v="3"/>
    <x v="0"/>
    <x v="2"/>
    <s v="Fair"/>
    <s v="Medium"/>
    <x v="1"/>
    <x v="0"/>
    <x v="92"/>
    <s v="A-"/>
    <x v="1"/>
  </r>
  <r>
    <s v="FAM05405"/>
    <n v="46"/>
    <x v="0"/>
    <n v="43"/>
    <x v="0"/>
    <x v="132"/>
    <x v="238"/>
    <x v="4"/>
    <x v="1"/>
    <x v="3"/>
    <x v="1"/>
    <x v="3"/>
    <x v="0"/>
    <s v="Medium"/>
    <s v="Medium"/>
    <x v="5"/>
    <x v="0"/>
    <x v="203"/>
    <s v="AB+"/>
    <x v="1"/>
  </r>
  <r>
    <s v="FAM05409"/>
    <n v="35"/>
    <x v="1"/>
    <n v="18"/>
    <x v="1"/>
    <x v="83"/>
    <x v="83"/>
    <x v="1"/>
    <x v="1"/>
    <x v="1"/>
    <x v="0"/>
    <x v="1"/>
    <x v="1"/>
    <s v="Light"/>
    <s v="Olive"/>
    <x v="2"/>
    <x v="0"/>
    <x v="278"/>
    <s v="A+"/>
    <x v="1"/>
  </r>
  <r>
    <s v="FAM05410"/>
    <n v="42"/>
    <x v="1"/>
    <n v="34"/>
    <x v="0"/>
    <x v="40"/>
    <x v="177"/>
    <x v="1"/>
    <x v="3"/>
    <x v="4"/>
    <x v="0"/>
    <x v="0"/>
    <x v="0"/>
    <s v="Dark"/>
    <s v="Light"/>
    <x v="5"/>
    <x v="1"/>
    <x v="186"/>
    <s v="A+"/>
    <x v="1"/>
  </r>
  <r>
    <s v="FAM05411"/>
    <n v="35"/>
    <x v="1"/>
    <n v="41"/>
    <x v="0"/>
    <x v="199"/>
    <x v="166"/>
    <x v="7"/>
    <x v="0"/>
    <x v="1"/>
    <x v="0"/>
    <x v="1"/>
    <x v="1"/>
    <s v="Fair"/>
    <s v="Medium"/>
    <x v="3"/>
    <x v="1"/>
    <x v="7"/>
    <s v="B+"/>
    <x v="1"/>
  </r>
  <r>
    <s v="FAM05412"/>
    <n v="33"/>
    <x v="1"/>
    <n v="44"/>
    <x v="0"/>
    <x v="214"/>
    <x v="96"/>
    <x v="1"/>
    <x v="1"/>
    <x v="0"/>
    <x v="2"/>
    <x v="2"/>
    <x v="1"/>
    <s v="Fair"/>
    <s v="Fair"/>
    <x v="2"/>
    <x v="1"/>
    <x v="304"/>
    <s v="A+"/>
    <x v="1"/>
  </r>
  <r>
    <s v="FAM05413"/>
    <n v="48"/>
    <x v="0"/>
    <n v="24"/>
    <x v="1"/>
    <x v="42"/>
    <x v="98"/>
    <x v="4"/>
    <x v="7"/>
    <x v="1"/>
    <x v="3"/>
    <x v="0"/>
    <x v="0"/>
    <s v="Fair"/>
    <s v="Light"/>
    <x v="2"/>
    <x v="0"/>
    <x v="92"/>
    <s v="B-"/>
    <x v="1"/>
  </r>
  <r>
    <s v="FAM05414"/>
    <n v="45"/>
    <x v="1"/>
    <n v="26"/>
    <x v="1"/>
    <x v="108"/>
    <x v="47"/>
    <x v="7"/>
    <x v="6"/>
    <x v="1"/>
    <x v="0"/>
    <x v="3"/>
    <x v="1"/>
    <s v="Light"/>
    <s v="Dark"/>
    <x v="4"/>
    <x v="0"/>
    <x v="285"/>
    <s v="B-"/>
    <x v="1"/>
  </r>
  <r>
    <s v="FAM05416"/>
    <n v="34"/>
    <x v="1"/>
    <n v="38"/>
    <x v="0"/>
    <x v="336"/>
    <x v="204"/>
    <x v="4"/>
    <x v="1"/>
    <x v="1"/>
    <x v="0"/>
    <x v="1"/>
    <x v="1"/>
    <s v="Fair"/>
    <s v="Dark"/>
    <x v="0"/>
    <x v="1"/>
    <x v="318"/>
    <s v="AB-"/>
    <x v="0"/>
  </r>
  <r>
    <s v="FAM05418"/>
    <n v="42"/>
    <x v="1"/>
    <n v="32"/>
    <x v="0"/>
    <x v="57"/>
    <x v="191"/>
    <x v="0"/>
    <x v="1"/>
    <x v="3"/>
    <x v="0"/>
    <x v="0"/>
    <x v="1"/>
    <s v="Olive"/>
    <s v="Light"/>
    <x v="5"/>
    <x v="0"/>
    <x v="38"/>
    <s v="A-"/>
    <x v="2"/>
  </r>
  <r>
    <s v="FAM05419"/>
    <n v="48"/>
    <x v="0"/>
    <n v="38"/>
    <x v="0"/>
    <x v="95"/>
    <x v="202"/>
    <x v="1"/>
    <x v="3"/>
    <x v="1"/>
    <x v="2"/>
    <x v="0"/>
    <x v="2"/>
    <s v="Fair"/>
    <s v="Dark"/>
    <x v="3"/>
    <x v="1"/>
    <x v="312"/>
    <s v="A+"/>
    <x v="1"/>
  </r>
  <r>
    <s v="FAM05422"/>
    <n v="42"/>
    <x v="1"/>
    <n v="23"/>
    <x v="1"/>
    <x v="23"/>
    <x v="132"/>
    <x v="4"/>
    <x v="1"/>
    <x v="2"/>
    <x v="0"/>
    <x v="1"/>
    <x v="1"/>
    <s v="Light"/>
    <s v="Medium"/>
    <x v="1"/>
    <x v="0"/>
    <x v="361"/>
    <s v="AB+"/>
    <x v="1"/>
  </r>
  <r>
    <s v="FAM05426"/>
    <n v="50"/>
    <x v="0"/>
    <n v="21"/>
    <x v="1"/>
    <x v="156"/>
    <x v="212"/>
    <x v="4"/>
    <x v="3"/>
    <x v="1"/>
    <x v="2"/>
    <x v="0"/>
    <x v="2"/>
    <s v="Fair"/>
    <s v="Light"/>
    <x v="5"/>
    <x v="1"/>
    <x v="285"/>
    <s v="B+"/>
    <x v="1"/>
  </r>
  <r>
    <s v="FAM05427"/>
    <n v="37"/>
    <x v="1"/>
    <n v="21"/>
    <x v="1"/>
    <x v="133"/>
    <x v="75"/>
    <x v="4"/>
    <x v="4"/>
    <x v="1"/>
    <x v="0"/>
    <x v="0"/>
    <x v="1"/>
    <s v="Medium"/>
    <s v="Light"/>
    <x v="1"/>
    <x v="0"/>
    <x v="34"/>
    <s v="B+"/>
    <x v="1"/>
  </r>
  <r>
    <s v="FAM05430"/>
    <n v="33"/>
    <x v="1"/>
    <n v="40"/>
    <x v="0"/>
    <x v="348"/>
    <x v="213"/>
    <x v="2"/>
    <x v="1"/>
    <x v="1"/>
    <x v="1"/>
    <x v="1"/>
    <x v="1"/>
    <s v="Olive"/>
    <s v="Medium"/>
    <x v="3"/>
    <x v="1"/>
    <x v="360"/>
    <s v="A-"/>
    <x v="1"/>
  </r>
  <r>
    <s v="FAM05435"/>
    <n v="45"/>
    <x v="1"/>
    <n v="37"/>
    <x v="0"/>
    <x v="139"/>
    <x v="58"/>
    <x v="2"/>
    <x v="1"/>
    <x v="1"/>
    <x v="3"/>
    <x v="2"/>
    <x v="3"/>
    <s v="Dark"/>
    <s v="Light"/>
    <x v="2"/>
    <x v="1"/>
    <x v="85"/>
    <s v="A-"/>
    <x v="1"/>
  </r>
  <r>
    <s v="FAM05437"/>
    <n v="49"/>
    <x v="0"/>
    <n v="39"/>
    <x v="0"/>
    <x v="295"/>
    <x v="50"/>
    <x v="1"/>
    <x v="1"/>
    <x v="0"/>
    <x v="2"/>
    <x v="2"/>
    <x v="0"/>
    <s v="Light"/>
    <s v="Light"/>
    <x v="2"/>
    <x v="1"/>
    <x v="60"/>
    <s v="A+"/>
    <x v="1"/>
  </r>
  <r>
    <s v="FAM05439"/>
    <n v="40"/>
    <x v="1"/>
    <n v="20"/>
    <x v="1"/>
    <x v="326"/>
    <x v="64"/>
    <x v="3"/>
    <x v="0"/>
    <x v="2"/>
    <x v="0"/>
    <x v="1"/>
    <x v="0"/>
    <s v="Olive"/>
    <s v="Medium"/>
    <x v="3"/>
    <x v="1"/>
    <x v="57"/>
    <s v="B+"/>
    <x v="1"/>
  </r>
  <r>
    <s v="FAM05440"/>
    <n v="36"/>
    <x v="1"/>
    <n v="34"/>
    <x v="0"/>
    <x v="232"/>
    <x v="4"/>
    <x v="0"/>
    <x v="3"/>
    <x v="4"/>
    <x v="0"/>
    <x v="0"/>
    <x v="1"/>
    <s v="Olive"/>
    <s v="Olive"/>
    <x v="2"/>
    <x v="1"/>
    <x v="108"/>
    <s v="O+"/>
    <x v="1"/>
  </r>
  <r>
    <s v="FAM05443"/>
    <n v="31"/>
    <x v="1"/>
    <n v="20"/>
    <x v="1"/>
    <x v="60"/>
    <x v="11"/>
    <x v="0"/>
    <x v="3"/>
    <x v="1"/>
    <x v="3"/>
    <x v="0"/>
    <x v="0"/>
    <s v="Light"/>
    <s v="Dark"/>
    <x v="4"/>
    <x v="0"/>
    <x v="241"/>
    <s v="O+"/>
    <x v="1"/>
  </r>
  <r>
    <s v="FAM05444"/>
    <n v="35"/>
    <x v="1"/>
    <n v="24"/>
    <x v="1"/>
    <x v="167"/>
    <x v="102"/>
    <x v="4"/>
    <x v="2"/>
    <x v="1"/>
    <x v="1"/>
    <x v="0"/>
    <x v="0"/>
    <s v="Light"/>
    <s v="Olive"/>
    <x v="3"/>
    <x v="1"/>
    <x v="164"/>
    <s v="AB-"/>
    <x v="2"/>
  </r>
  <r>
    <s v="FAM05446"/>
    <n v="34"/>
    <x v="1"/>
    <n v="20"/>
    <x v="1"/>
    <x v="37"/>
    <x v="44"/>
    <x v="4"/>
    <x v="4"/>
    <x v="3"/>
    <x v="4"/>
    <x v="0"/>
    <x v="1"/>
    <s v="Fair"/>
    <s v="Olive"/>
    <x v="5"/>
    <x v="1"/>
    <x v="182"/>
    <s v="AB+"/>
    <x v="2"/>
  </r>
  <r>
    <s v="FAM05447"/>
    <n v="46"/>
    <x v="0"/>
    <n v="32"/>
    <x v="0"/>
    <x v="341"/>
    <x v="2"/>
    <x v="4"/>
    <x v="1"/>
    <x v="1"/>
    <x v="1"/>
    <x v="0"/>
    <x v="0"/>
    <s v="Medium"/>
    <s v="Fair"/>
    <x v="5"/>
    <x v="1"/>
    <x v="60"/>
    <s v="AB-"/>
    <x v="2"/>
  </r>
  <r>
    <s v="FAM05448"/>
    <n v="47"/>
    <x v="0"/>
    <n v="46"/>
    <x v="2"/>
    <x v="76"/>
    <x v="196"/>
    <x v="0"/>
    <x v="5"/>
    <x v="1"/>
    <x v="3"/>
    <x v="0"/>
    <x v="0"/>
    <s v="Dark"/>
    <s v="Olive"/>
    <x v="2"/>
    <x v="1"/>
    <x v="295"/>
    <s v="A-"/>
    <x v="0"/>
  </r>
  <r>
    <s v="FAM05449"/>
    <n v="36"/>
    <x v="1"/>
    <n v="46"/>
    <x v="2"/>
    <x v="122"/>
    <x v="214"/>
    <x v="2"/>
    <x v="3"/>
    <x v="0"/>
    <x v="0"/>
    <x v="1"/>
    <x v="0"/>
    <s v="Olive"/>
    <s v="Olive"/>
    <x v="3"/>
    <x v="1"/>
    <x v="58"/>
    <s v="A-"/>
    <x v="0"/>
  </r>
  <r>
    <s v="FAM05453"/>
    <n v="32"/>
    <x v="1"/>
    <n v="26"/>
    <x v="1"/>
    <x v="93"/>
    <x v="109"/>
    <x v="0"/>
    <x v="0"/>
    <x v="3"/>
    <x v="3"/>
    <x v="0"/>
    <x v="0"/>
    <s v="Medium"/>
    <s v="Olive"/>
    <x v="5"/>
    <x v="1"/>
    <x v="179"/>
    <s v="B-"/>
    <x v="2"/>
  </r>
  <r>
    <s v="FAM05454"/>
    <n v="34"/>
    <x v="1"/>
    <n v="31"/>
    <x v="0"/>
    <x v="146"/>
    <x v="169"/>
    <x v="0"/>
    <x v="0"/>
    <x v="3"/>
    <x v="1"/>
    <x v="0"/>
    <x v="0"/>
    <s v="Dark"/>
    <s v="Medium"/>
    <x v="5"/>
    <x v="1"/>
    <x v="105"/>
    <s v="B-"/>
    <x v="2"/>
  </r>
  <r>
    <s v="FAM05455"/>
    <n v="44"/>
    <x v="1"/>
    <n v="21"/>
    <x v="1"/>
    <x v="3"/>
    <x v="62"/>
    <x v="0"/>
    <x v="0"/>
    <x v="1"/>
    <x v="0"/>
    <x v="0"/>
    <x v="1"/>
    <s v="Light"/>
    <s v="Dark"/>
    <x v="1"/>
    <x v="0"/>
    <x v="139"/>
    <s v="B+"/>
    <x v="1"/>
  </r>
  <r>
    <s v="FAM05456"/>
    <n v="42"/>
    <x v="1"/>
    <n v="37"/>
    <x v="0"/>
    <x v="248"/>
    <x v="97"/>
    <x v="2"/>
    <x v="4"/>
    <x v="1"/>
    <x v="4"/>
    <x v="0"/>
    <x v="3"/>
    <s v="Olive"/>
    <s v="Light"/>
    <x v="2"/>
    <x v="1"/>
    <x v="31"/>
    <s v="AB-"/>
    <x v="0"/>
  </r>
  <r>
    <s v="FAM05457"/>
    <n v="41"/>
    <x v="1"/>
    <n v="45"/>
    <x v="0"/>
    <x v="128"/>
    <x v="178"/>
    <x v="1"/>
    <x v="3"/>
    <x v="2"/>
    <x v="3"/>
    <x v="1"/>
    <x v="1"/>
    <s v="Fair"/>
    <s v="Fair"/>
    <x v="0"/>
    <x v="1"/>
    <x v="41"/>
    <s v="A+"/>
    <x v="0"/>
  </r>
  <r>
    <s v="FAM05458"/>
    <n v="45"/>
    <x v="1"/>
    <n v="31"/>
    <x v="0"/>
    <x v="127"/>
    <x v="140"/>
    <x v="6"/>
    <x v="6"/>
    <x v="1"/>
    <x v="0"/>
    <x v="3"/>
    <x v="0"/>
    <s v="Olive"/>
    <s v="Light"/>
    <x v="5"/>
    <x v="0"/>
    <x v="93"/>
    <s v="O-"/>
    <x v="1"/>
  </r>
  <r>
    <s v="FAM05462"/>
    <n v="44"/>
    <x v="1"/>
    <n v="45"/>
    <x v="0"/>
    <x v="112"/>
    <x v="92"/>
    <x v="1"/>
    <x v="0"/>
    <x v="0"/>
    <x v="3"/>
    <x v="1"/>
    <x v="1"/>
    <s v="Medium"/>
    <s v="Olive"/>
    <x v="4"/>
    <x v="0"/>
    <x v="323"/>
    <s v="AB+"/>
    <x v="0"/>
  </r>
  <r>
    <s v="FAM05463"/>
    <n v="43"/>
    <x v="1"/>
    <n v="42"/>
    <x v="0"/>
    <x v="349"/>
    <x v="100"/>
    <x v="0"/>
    <x v="3"/>
    <x v="3"/>
    <x v="3"/>
    <x v="0"/>
    <x v="0"/>
    <s v="Light"/>
    <s v="Medium"/>
    <x v="5"/>
    <x v="0"/>
    <x v="163"/>
    <s v="O+"/>
    <x v="1"/>
  </r>
  <r>
    <s v="FAM05465"/>
    <n v="36"/>
    <x v="1"/>
    <n v="26"/>
    <x v="1"/>
    <x v="147"/>
    <x v="135"/>
    <x v="0"/>
    <x v="7"/>
    <x v="1"/>
    <x v="4"/>
    <x v="0"/>
    <x v="0"/>
    <s v="Medium"/>
    <s v="Light"/>
    <x v="4"/>
    <x v="0"/>
    <x v="303"/>
    <s v="B-"/>
    <x v="1"/>
  </r>
  <r>
    <s v="FAM05466"/>
    <n v="43"/>
    <x v="1"/>
    <n v="45"/>
    <x v="0"/>
    <x v="154"/>
    <x v="101"/>
    <x v="1"/>
    <x v="0"/>
    <x v="1"/>
    <x v="0"/>
    <x v="0"/>
    <x v="2"/>
    <s v="Olive"/>
    <s v="Olive"/>
    <x v="2"/>
    <x v="0"/>
    <x v="282"/>
    <s v="AB+"/>
    <x v="0"/>
  </r>
  <r>
    <s v="FAM05469"/>
    <n v="43"/>
    <x v="1"/>
    <n v="40"/>
    <x v="0"/>
    <x v="13"/>
    <x v="50"/>
    <x v="4"/>
    <x v="4"/>
    <x v="0"/>
    <x v="2"/>
    <x v="1"/>
    <x v="1"/>
    <s v="Olive"/>
    <s v="Fair"/>
    <x v="0"/>
    <x v="0"/>
    <x v="241"/>
    <s v="AB+"/>
    <x v="0"/>
  </r>
  <r>
    <s v="FAM05472"/>
    <n v="36"/>
    <x v="1"/>
    <n v="33"/>
    <x v="0"/>
    <x v="242"/>
    <x v="14"/>
    <x v="1"/>
    <x v="1"/>
    <x v="2"/>
    <x v="3"/>
    <x v="0"/>
    <x v="1"/>
    <s v="Dark"/>
    <s v="Fair"/>
    <x v="0"/>
    <x v="1"/>
    <x v="406"/>
    <s v="A+"/>
    <x v="0"/>
  </r>
  <r>
    <s v="FAM05473"/>
    <n v="36"/>
    <x v="1"/>
    <n v="23"/>
    <x v="1"/>
    <x v="155"/>
    <x v="171"/>
    <x v="3"/>
    <x v="0"/>
    <x v="3"/>
    <x v="3"/>
    <x v="2"/>
    <x v="1"/>
    <s v="Dark"/>
    <s v="Medium"/>
    <x v="1"/>
    <x v="1"/>
    <x v="345"/>
    <s v="AB+"/>
    <x v="1"/>
  </r>
  <r>
    <s v="FAM05474"/>
    <n v="49"/>
    <x v="0"/>
    <n v="28"/>
    <x v="1"/>
    <x v="216"/>
    <x v="188"/>
    <x v="1"/>
    <x v="5"/>
    <x v="0"/>
    <x v="0"/>
    <x v="0"/>
    <x v="1"/>
    <s v="Fair"/>
    <s v="Light"/>
    <x v="3"/>
    <x v="0"/>
    <x v="209"/>
    <s v="A+"/>
    <x v="1"/>
  </r>
  <r>
    <s v="FAM05476"/>
    <n v="40"/>
    <x v="1"/>
    <n v="45"/>
    <x v="0"/>
    <x v="175"/>
    <x v="269"/>
    <x v="4"/>
    <x v="1"/>
    <x v="1"/>
    <x v="0"/>
    <x v="1"/>
    <x v="1"/>
    <s v="Medium"/>
    <s v="Medium"/>
    <x v="0"/>
    <x v="0"/>
    <x v="215"/>
    <s v="AB+"/>
    <x v="0"/>
  </r>
  <r>
    <s v="FAM05477"/>
    <n v="40"/>
    <x v="1"/>
    <n v="32"/>
    <x v="0"/>
    <x v="206"/>
    <x v="123"/>
    <x v="1"/>
    <x v="5"/>
    <x v="2"/>
    <x v="2"/>
    <x v="1"/>
    <x v="1"/>
    <s v="Olive"/>
    <s v="Olive"/>
    <x v="0"/>
    <x v="1"/>
    <x v="192"/>
    <s v="A+"/>
    <x v="1"/>
  </r>
  <r>
    <s v="FAM05478"/>
    <n v="37"/>
    <x v="1"/>
    <n v="30"/>
    <x v="1"/>
    <x v="255"/>
    <x v="110"/>
    <x v="6"/>
    <x v="5"/>
    <x v="3"/>
    <x v="0"/>
    <x v="2"/>
    <x v="1"/>
    <s v="Dark"/>
    <s v="Light"/>
    <x v="3"/>
    <x v="1"/>
    <x v="9"/>
    <s v="A-"/>
    <x v="1"/>
  </r>
  <r>
    <s v="FAM05479"/>
    <n v="48"/>
    <x v="0"/>
    <n v="34"/>
    <x v="0"/>
    <x v="122"/>
    <x v="44"/>
    <x v="0"/>
    <x v="6"/>
    <x v="3"/>
    <x v="2"/>
    <x v="1"/>
    <x v="2"/>
    <s v="Dark"/>
    <s v="Light"/>
    <x v="2"/>
    <x v="1"/>
    <x v="36"/>
    <s v="O+"/>
    <x v="1"/>
  </r>
  <r>
    <s v="FAM05480"/>
    <n v="43"/>
    <x v="1"/>
    <n v="24"/>
    <x v="1"/>
    <x v="63"/>
    <x v="104"/>
    <x v="3"/>
    <x v="3"/>
    <x v="1"/>
    <x v="3"/>
    <x v="0"/>
    <x v="1"/>
    <s v="Light"/>
    <s v="Fair"/>
    <x v="0"/>
    <x v="1"/>
    <x v="185"/>
    <s v="A+"/>
    <x v="0"/>
  </r>
  <r>
    <s v="FAM05482"/>
    <n v="36"/>
    <x v="1"/>
    <n v="30"/>
    <x v="1"/>
    <x v="77"/>
    <x v="106"/>
    <x v="1"/>
    <x v="0"/>
    <x v="2"/>
    <x v="4"/>
    <x v="0"/>
    <x v="3"/>
    <s v="Olive"/>
    <s v="Dark"/>
    <x v="3"/>
    <x v="0"/>
    <x v="203"/>
    <s v="AB+"/>
    <x v="2"/>
  </r>
  <r>
    <s v="FAM05483"/>
    <n v="37"/>
    <x v="1"/>
    <n v="34"/>
    <x v="0"/>
    <x v="194"/>
    <x v="4"/>
    <x v="6"/>
    <x v="0"/>
    <x v="2"/>
    <x v="0"/>
    <x v="0"/>
    <x v="0"/>
    <s v="Olive"/>
    <s v="Medium"/>
    <x v="4"/>
    <x v="0"/>
    <x v="413"/>
    <s v="B+"/>
    <x v="1"/>
  </r>
  <r>
    <s v="FAM05484"/>
    <n v="39"/>
    <x v="1"/>
    <n v="32"/>
    <x v="0"/>
    <x v="167"/>
    <x v="96"/>
    <x v="1"/>
    <x v="1"/>
    <x v="0"/>
    <x v="0"/>
    <x v="0"/>
    <x v="0"/>
    <s v="Fair"/>
    <s v="Fair"/>
    <x v="1"/>
    <x v="1"/>
    <x v="17"/>
    <s v="A-"/>
    <x v="1"/>
  </r>
  <r>
    <s v="FAM05485"/>
    <n v="37"/>
    <x v="1"/>
    <n v="45"/>
    <x v="0"/>
    <x v="30"/>
    <x v="98"/>
    <x v="0"/>
    <x v="1"/>
    <x v="3"/>
    <x v="1"/>
    <x v="3"/>
    <x v="1"/>
    <s v="Dark"/>
    <s v="Fair"/>
    <x v="1"/>
    <x v="0"/>
    <x v="0"/>
    <s v="A+"/>
    <x v="0"/>
  </r>
  <r>
    <s v="FAM05486"/>
    <n v="36"/>
    <x v="1"/>
    <n v="32"/>
    <x v="0"/>
    <x v="37"/>
    <x v="209"/>
    <x v="1"/>
    <x v="3"/>
    <x v="2"/>
    <x v="0"/>
    <x v="1"/>
    <x v="1"/>
    <s v="Olive"/>
    <s v="Olive"/>
    <x v="2"/>
    <x v="1"/>
    <x v="9"/>
    <s v="A+"/>
    <x v="1"/>
  </r>
  <r>
    <s v="FAM05488"/>
    <n v="33"/>
    <x v="1"/>
    <n v="48"/>
    <x v="2"/>
    <x v="125"/>
    <x v="208"/>
    <x v="3"/>
    <x v="6"/>
    <x v="2"/>
    <x v="0"/>
    <x v="1"/>
    <x v="2"/>
    <s v="Medium"/>
    <s v="Dark"/>
    <x v="1"/>
    <x v="0"/>
    <x v="142"/>
    <s v="A-"/>
    <x v="1"/>
  </r>
  <r>
    <s v="FAM05489"/>
    <n v="48"/>
    <x v="0"/>
    <n v="21"/>
    <x v="1"/>
    <x v="70"/>
    <x v="126"/>
    <x v="0"/>
    <x v="0"/>
    <x v="2"/>
    <x v="2"/>
    <x v="1"/>
    <x v="0"/>
    <s v="Olive"/>
    <s v="Olive"/>
    <x v="5"/>
    <x v="1"/>
    <x v="31"/>
    <s v="B+"/>
    <x v="2"/>
  </r>
  <r>
    <s v="FAM05490"/>
    <n v="50"/>
    <x v="0"/>
    <n v="44"/>
    <x v="0"/>
    <x v="67"/>
    <x v="21"/>
    <x v="1"/>
    <x v="0"/>
    <x v="3"/>
    <x v="3"/>
    <x v="0"/>
    <x v="1"/>
    <s v="Dark"/>
    <s v="Light"/>
    <x v="5"/>
    <x v="0"/>
    <x v="1"/>
    <s v="AB+"/>
    <x v="1"/>
  </r>
  <r>
    <s v="FAM05492"/>
    <n v="37"/>
    <x v="1"/>
    <n v="47"/>
    <x v="2"/>
    <x v="163"/>
    <x v="96"/>
    <x v="0"/>
    <x v="3"/>
    <x v="1"/>
    <x v="0"/>
    <x v="3"/>
    <x v="0"/>
    <s v="Olive"/>
    <s v="Light"/>
    <x v="2"/>
    <x v="0"/>
    <x v="155"/>
    <s v="O+"/>
    <x v="1"/>
  </r>
  <r>
    <s v="FAM05493"/>
    <n v="39"/>
    <x v="1"/>
    <n v="37"/>
    <x v="0"/>
    <x v="207"/>
    <x v="205"/>
    <x v="1"/>
    <x v="0"/>
    <x v="0"/>
    <x v="2"/>
    <x v="1"/>
    <x v="0"/>
    <s v="Medium"/>
    <s v="Dark"/>
    <x v="5"/>
    <x v="1"/>
    <x v="414"/>
    <s v="AB+"/>
    <x v="1"/>
  </r>
  <r>
    <s v="FAM05495"/>
    <n v="32"/>
    <x v="1"/>
    <n v="46"/>
    <x v="2"/>
    <x v="74"/>
    <x v="213"/>
    <x v="1"/>
    <x v="1"/>
    <x v="1"/>
    <x v="0"/>
    <x v="0"/>
    <x v="0"/>
    <s v="Medium"/>
    <s v="Fair"/>
    <x v="1"/>
    <x v="0"/>
    <x v="174"/>
    <s v="A+"/>
    <x v="1"/>
  </r>
  <r>
    <s v="FAM05496"/>
    <n v="34"/>
    <x v="1"/>
    <n v="40"/>
    <x v="0"/>
    <x v="132"/>
    <x v="21"/>
    <x v="4"/>
    <x v="7"/>
    <x v="1"/>
    <x v="0"/>
    <x v="1"/>
    <x v="0"/>
    <s v="Light"/>
    <s v="Medium"/>
    <x v="5"/>
    <x v="0"/>
    <x v="100"/>
    <s v="B+"/>
    <x v="2"/>
  </r>
  <r>
    <s v="FAM05497"/>
    <n v="46"/>
    <x v="0"/>
    <n v="38"/>
    <x v="0"/>
    <x v="18"/>
    <x v="41"/>
    <x v="0"/>
    <x v="1"/>
    <x v="1"/>
    <x v="0"/>
    <x v="1"/>
    <x v="2"/>
    <s v="Fair"/>
    <s v="Medium"/>
    <x v="5"/>
    <x v="0"/>
    <x v="55"/>
    <s v="A+"/>
    <x v="1"/>
  </r>
  <r>
    <s v="FAM05498"/>
    <n v="34"/>
    <x v="1"/>
    <n v="27"/>
    <x v="1"/>
    <x v="124"/>
    <x v="46"/>
    <x v="0"/>
    <x v="1"/>
    <x v="0"/>
    <x v="3"/>
    <x v="0"/>
    <x v="1"/>
    <s v="Fair"/>
    <s v="Medium"/>
    <x v="5"/>
    <x v="0"/>
    <x v="135"/>
    <s v="A+"/>
    <x v="2"/>
  </r>
  <r>
    <s v="FAM05499"/>
    <n v="47"/>
    <x v="0"/>
    <n v="29"/>
    <x v="1"/>
    <x v="34"/>
    <x v="62"/>
    <x v="1"/>
    <x v="0"/>
    <x v="1"/>
    <x v="0"/>
    <x v="0"/>
    <x v="1"/>
    <s v="Medium"/>
    <s v="Light"/>
    <x v="5"/>
    <x v="1"/>
    <x v="11"/>
    <s v="AB-"/>
    <x v="1"/>
  </r>
  <r>
    <s v="FAM05500"/>
    <n v="38"/>
    <x v="1"/>
    <n v="47"/>
    <x v="2"/>
    <x v="74"/>
    <x v="214"/>
    <x v="1"/>
    <x v="1"/>
    <x v="3"/>
    <x v="2"/>
    <x v="0"/>
    <x v="2"/>
    <s v="Olive"/>
    <s v="Light"/>
    <x v="5"/>
    <x v="0"/>
    <x v="294"/>
    <s v="A+"/>
    <x v="1"/>
  </r>
  <r>
    <s v="FAM05501"/>
    <n v="45"/>
    <x v="1"/>
    <n v="50"/>
    <x v="2"/>
    <x v="65"/>
    <x v="96"/>
    <x v="4"/>
    <x v="0"/>
    <x v="2"/>
    <x v="0"/>
    <x v="3"/>
    <x v="1"/>
    <s v="Olive"/>
    <s v="Dark"/>
    <x v="0"/>
    <x v="0"/>
    <x v="114"/>
    <s v="B+"/>
    <x v="0"/>
  </r>
  <r>
    <s v="FAM05502"/>
    <n v="45"/>
    <x v="1"/>
    <n v="35"/>
    <x v="0"/>
    <x v="14"/>
    <x v="209"/>
    <x v="1"/>
    <x v="5"/>
    <x v="2"/>
    <x v="0"/>
    <x v="0"/>
    <x v="0"/>
    <s v="Light"/>
    <s v="Light"/>
    <x v="5"/>
    <x v="0"/>
    <x v="59"/>
    <s v="A-"/>
    <x v="2"/>
  </r>
  <r>
    <s v="FAM05503"/>
    <n v="44"/>
    <x v="1"/>
    <n v="31"/>
    <x v="0"/>
    <x v="66"/>
    <x v="210"/>
    <x v="2"/>
    <x v="0"/>
    <x v="1"/>
    <x v="0"/>
    <x v="1"/>
    <x v="2"/>
    <s v="Light"/>
    <s v="Fair"/>
    <x v="4"/>
    <x v="0"/>
    <x v="77"/>
    <s v="AB+"/>
    <x v="0"/>
  </r>
  <r>
    <s v="FAM05504"/>
    <n v="45"/>
    <x v="1"/>
    <n v="39"/>
    <x v="0"/>
    <x v="251"/>
    <x v="60"/>
    <x v="7"/>
    <x v="0"/>
    <x v="3"/>
    <x v="0"/>
    <x v="0"/>
    <x v="1"/>
    <s v="Olive"/>
    <s v="Medium"/>
    <x v="5"/>
    <x v="0"/>
    <x v="284"/>
    <s v="B+"/>
    <x v="1"/>
  </r>
  <r>
    <s v="FAM05505"/>
    <n v="45"/>
    <x v="1"/>
    <n v="38"/>
    <x v="0"/>
    <x v="95"/>
    <x v="172"/>
    <x v="1"/>
    <x v="1"/>
    <x v="2"/>
    <x v="0"/>
    <x v="3"/>
    <x v="0"/>
    <s v="Fair"/>
    <s v="Light"/>
    <x v="2"/>
    <x v="1"/>
    <x v="254"/>
    <s v="A+"/>
    <x v="1"/>
  </r>
  <r>
    <s v="FAM05506"/>
    <n v="47"/>
    <x v="0"/>
    <n v="18"/>
    <x v="1"/>
    <x v="212"/>
    <x v="77"/>
    <x v="7"/>
    <x v="0"/>
    <x v="2"/>
    <x v="0"/>
    <x v="3"/>
    <x v="0"/>
    <s v="Dark"/>
    <s v="Fair"/>
    <x v="5"/>
    <x v="0"/>
    <x v="268"/>
    <s v="B+"/>
    <x v="1"/>
  </r>
  <r>
    <s v="FAM05507"/>
    <n v="37"/>
    <x v="1"/>
    <n v="32"/>
    <x v="0"/>
    <x v="42"/>
    <x v="98"/>
    <x v="6"/>
    <x v="0"/>
    <x v="1"/>
    <x v="1"/>
    <x v="1"/>
    <x v="0"/>
    <s v="Light"/>
    <s v="Light"/>
    <x v="0"/>
    <x v="0"/>
    <x v="285"/>
    <s v="B+"/>
    <x v="0"/>
  </r>
  <r>
    <s v="FAM05512"/>
    <n v="38"/>
    <x v="1"/>
    <n v="19"/>
    <x v="1"/>
    <x v="166"/>
    <x v="148"/>
    <x v="0"/>
    <x v="1"/>
    <x v="1"/>
    <x v="0"/>
    <x v="1"/>
    <x v="1"/>
    <s v="Olive"/>
    <s v="Light"/>
    <x v="5"/>
    <x v="0"/>
    <x v="260"/>
    <s v="A+"/>
    <x v="1"/>
  </r>
  <r>
    <s v="FAM05513"/>
    <n v="36"/>
    <x v="1"/>
    <n v="19"/>
    <x v="1"/>
    <x v="6"/>
    <x v="221"/>
    <x v="6"/>
    <x v="0"/>
    <x v="1"/>
    <x v="0"/>
    <x v="0"/>
    <x v="0"/>
    <s v="Light"/>
    <s v="Dark"/>
    <x v="2"/>
    <x v="1"/>
    <x v="163"/>
    <s v="B-"/>
    <x v="1"/>
  </r>
  <r>
    <s v="FAM05515"/>
    <n v="31"/>
    <x v="1"/>
    <n v="20"/>
    <x v="1"/>
    <x v="30"/>
    <x v="41"/>
    <x v="4"/>
    <x v="3"/>
    <x v="1"/>
    <x v="0"/>
    <x v="0"/>
    <x v="1"/>
    <s v="Olive"/>
    <s v="Medium"/>
    <x v="0"/>
    <x v="0"/>
    <x v="200"/>
    <s v="B+"/>
    <x v="1"/>
  </r>
  <r>
    <s v="FAM05517"/>
    <n v="45"/>
    <x v="1"/>
    <n v="46"/>
    <x v="2"/>
    <x v="292"/>
    <x v="46"/>
    <x v="0"/>
    <x v="1"/>
    <x v="3"/>
    <x v="0"/>
    <x v="0"/>
    <x v="0"/>
    <s v="Olive"/>
    <s v="Light"/>
    <x v="5"/>
    <x v="0"/>
    <x v="68"/>
    <s v="A+"/>
    <x v="1"/>
  </r>
  <r>
    <s v="FAM05523"/>
    <n v="35"/>
    <x v="1"/>
    <n v="32"/>
    <x v="0"/>
    <x v="128"/>
    <x v="227"/>
    <x v="0"/>
    <x v="7"/>
    <x v="1"/>
    <x v="1"/>
    <x v="0"/>
    <x v="0"/>
    <s v="Medium"/>
    <s v="Light"/>
    <x v="5"/>
    <x v="0"/>
    <x v="37"/>
    <s v="B-"/>
    <x v="2"/>
  </r>
  <r>
    <s v="FAM05524"/>
    <n v="43"/>
    <x v="1"/>
    <n v="34"/>
    <x v="0"/>
    <x v="72"/>
    <x v="199"/>
    <x v="0"/>
    <x v="3"/>
    <x v="1"/>
    <x v="2"/>
    <x v="3"/>
    <x v="1"/>
    <s v="Medium"/>
    <s v="Olive"/>
    <x v="5"/>
    <x v="0"/>
    <x v="55"/>
    <s v="O+"/>
    <x v="1"/>
  </r>
  <r>
    <s v="FAM05526"/>
    <n v="44"/>
    <x v="1"/>
    <n v="37"/>
    <x v="0"/>
    <x v="300"/>
    <x v="147"/>
    <x v="3"/>
    <x v="1"/>
    <x v="3"/>
    <x v="0"/>
    <x v="0"/>
    <x v="1"/>
    <s v="Olive"/>
    <s v="Light"/>
    <x v="0"/>
    <x v="0"/>
    <x v="200"/>
    <s v="A-"/>
    <x v="0"/>
  </r>
  <r>
    <s v="FAM05528"/>
    <n v="35"/>
    <x v="1"/>
    <n v="25"/>
    <x v="1"/>
    <x v="40"/>
    <x v="139"/>
    <x v="4"/>
    <x v="1"/>
    <x v="1"/>
    <x v="0"/>
    <x v="0"/>
    <x v="2"/>
    <s v="Medium"/>
    <s v="Medium"/>
    <x v="2"/>
    <x v="1"/>
    <x v="137"/>
    <s v="AB-"/>
    <x v="2"/>
  </r>
  <r>
    <s v="FAM05529"/>
    <n v="35"/>
    <x v="1"/>
    <n v="49"/>
    <x v="2"/>
    <x v="156"/>
    <x v="40"/>
    <x v="2"/>
    <x v="3"/>
    <x v="2"/>
    <x v="0"/>
    <x v="0"/>
    <x v="0"/>
    <s v="Olive"/>
    <s v="Dark"/>
    <x v="5"/>
    <x v="1"/>
    <x v="212"/>
    <s v="A-"/>
    <x v="1"/>
  </r>
  <r>
    <s v="FAM05531"/>
    <n v="48"/>
    <x v="0"/>
    <n v="37"/>
    <x v="0"/>
    <x v="79"/>
    <x v="93"/>
    <x v="2"/>
    <x v="3"/>
    <x v="1"/>
    <x v="3"/>
    <x v="0"/>
    <x v="0"/>
    <s v="Light"/>
    <s v="Medium"/>
    <x v="1"/>
    <x v="0"/>
    <x v="202"/>
    <s v="A-"/>
    <x v="0"/>
  </r>
  <r>
    <s v="FAM05532"/>
    <n v="47"/>
    <x v="0"/>
    <n v="41"/>
    <x v="0"/>
    <x v="238"/>
    <x v="188"/>
    <x v="2"/>
    <x v="7"/>
    <x v="1"/>
    <x v="0"/>
    <x v="3"/>
    <x v="0"/>
    <s v="Medium"/>
    <s v="Fair"/>
    <x v="5"/>
    <x v="1"/>
    <x v="223"/>
    <s v="AB-"/>
    <x v="1"/>
  </r>
  <r>
    <s v="FAM05534"/>
    <n v="35"/>
    <x v="1"/>
    <n v="43"/>
    <x v="0"/>
    <x v="206"/>
    <x v="107"/>
    <x v="2"/>
    <x v="6"/>
    <x v="1"/>
    <x v="0"/>
    <x v="1"/>
    <x v="1"/>
    <s v="Fair"/>
    <s v="Medium"/>
    <x v="1"/>
    <x v="1"/>
    <x v="9"/>
    <s v="A-"/>
    <x v="1"/>
  </r>
  <r>
    <s v="FAM05535"/>
    <n v="39"/>
    <x v="1"/>
    <n v="42"/>
    <x v="0"/>
    <x v="245"/>
    <x v="43"/>
    <x v="0"/>
    <x v="1"/>
    <x v="2"/>
    <x v="0"/>
    <x v="0"/>
    <x v="1"/>
    <s v="Olive"/>
    <s v="Olive"/>
    <x v="4"/>
    <x v="0"/>
    <x v="68"/>
    <s v="A-"/>
    <x v="0"/>
  </r>
  <r>
    <s v="FAM05536"/>
    <n v="35"/>
    <x v="1"/>
    <n v="24"/>
    <x v="1"/>
    <x v="70"/>
    <x v="265"/>
    <x v="4"/>
    <x v="0"/>
    <x v="1"/>
    <x v="0"/>
    <x v="1"/>
    <x v="2"/>
    <s v="Fair"/>
    <s v="Dark"/>
    <x v="0"/>
    <x v="1"/>
    <x v="303"/>
    <s v="B-"/>
    <x v="1"/>
  </r>
  <r>
    <s v="FAM05538"/>
    <n v="33"/>
    <x v="1"/>
    <n v="29"/>
    <x v="1"/>
    <x v="149"/>
    <x v="16"/>
    <x v="0"/>
    <x v="1"/>
    <x v="3"/>
    <x v="2"/>
    <x v="1"/>
    <x v="0"/>
    <s v="Light"/>
    <s v="Medium"/>
    <x v="4"/>
    <x v="1"/>
    <x v="170"/>
    <s v="A+"/>
    <x v="1"/>
  </r>
  <r>
    <s v="FAM05539"/>
    <n v="45"/>
    <x v="1"/>
    <n v="18"/>
    <x v="1"/>
    <x v="197"/>
    <x v="243"/>
    <x v="1"/>
    <x v="3"/>
    <x v="4"/>
    <x v="3"/>
    <x v="0"/>
    <x v="0"/>
    <s v="Dark"/>
    <s v="Medium"/>
    <x v="5"/>
    <x v="0"/>
    <x v="87"/>
    <s v="A+"/>
    <x v="1"/>
  </r>
  <r>
    <s v="FAM05540"/>
    <n v="45"/>
    <x v="1"/>
    <n v="42"/>
    <x v="0"/>
    <x v="20"/>
    <x v="218"/>
    <x v="2"/>
    <x v="5"/>
    <x v="3"/>
    <x v="0"/>
    <x v="0"/>
    <x v="1"/>
    <s v="Light"/>
    <s v="Medium"/>
    <x v="5"/>
    <x v="0"/>
    <x v="37"/>
    <s v="A-"/>
    <x v="1"/>
  </r>
  <r>
    <s v="FAM05541"/>
    <n v="33"/>
    <x v="1"/>
    <n v="33"/>
    <x v="0"/>
    <x v="221"/>
    <x v="154"/>
    <x v="1"/>
    <x v="1"/>
    <x v="1"/>
    <x v="3"/>
    <x v="0"/>
    <x v="1"/>
    <s v="Light"/>
    <s v="Fair"/>
    <x v="4"/>
    <x v="1"/>
    <x v="365"/>
    <s v="A-"/>
    <x v="0"/>
  </r>
  <r>
    <s v="FAM05544"/>
    <n v="45"/>
    <x v="1"/>
    <n v="21"/>
    <x v="1"/>
    <x v="135"/>
    <x v="16"/>
    <x v="4"/>
    <x v="3"/>
    <x v="1"/>
    <x v="1"/>
    <x v="0"/>
    <x v="0"/>
    <s v="Fair"/>
    <s v="Fair"/>
    <x v="2"/>
    <x v="1"/>
    <x v="301"/>
    <s v="B+"/>
    <x v="1"/>
  </r>
  <r>
    <s v="FAM05545"/>
    <n v="39"/>
    <x v="1"/>
    <n v="23"/>
    <x v="1"/>
    <x v="91"/>
    <x v="173"/>
    <x v="0"/>
    <x v="7"/>
    <x v="0"/>
    <x v="3"/>
    <x v="1"/>
    <x v="2"/>
    <s v="Medium"/>
    <s v="Medium"/>
    <x v="5"/>
    <x v="0"/>
    <x v="277"/>
    <s v="B+"/>
    <x v="2"/>
  </r>
  <r>
    <s v="FAM05548"/>
    <n v="45"/>
    <x v="1"/>
    <n v="31"/>
    <x v="0"/>
    <x v="141"/>
    <x v="16"/>
    <x v="1"/>
    <x v="6"/>
    <x v="3"/>
    <x v="3"/>
    <x v="3"/>
    <x v="0"/>
    <s v="Medium"/>
    <s v="Fair"/>
    <x v="5"/>
    <x v="1"/>
    <x v="78"/>
    <s v="A-"/>
    <x v="2"/>
  </r>
  <r>
    <s v="FAM05551"/>
    <n v="33"/>
    <x v="1"/>
    <n v="37"/>
    <x v="0"/>
    <x v="245"/>
    <x v="95"/>
    <x v="1"/>
    <x v="3"/>
    <x v="1"/>
    <x v="1"/>
    <x v="0"/>
    <x v="3"/>
    <s v="Olive"/>
    <s v="Olive"/>
    <x v="1"/>
    <x v="1"/>
    <x v="64"/>
    <s v="A+"/>
    <x v="1"/>
  </r>
  <r>
    <s v="FAM05552"/>
    <n v="49"/>
    <x v="0"/>
    <n v="25"/>
    <x v="1"/>
    <x v="93"/>
    <x v="50"/>
    <x v="0"/>
    <x v="4"/>
    <x v="4"/>
    <x v="2"/>
    <x v="3"/>
    <x v="0"/>
    <s v="Medium"/>
    <s v="Fair"/>
    <x v="2"/>
    <x v="1"/>
    <x v="205"/>
    <s v="A+"/>
    <x v="1"/>
  </r>
  <r>
    <s v="FAM05553"/>
    <n v="31"/>
    <x v="1"/>
    <n v="49"/>
    <x v="2"/>
    <x v="242"/>
    <x v="127"/>
    <x v="4"/>
    <x v="3"/>
    <x v="1"/>
    <x v="2"/>
    <x v="1"/>
    <x v="1"/>
    <s v="Fair"/>
    <s v="Fair"/>
    <x v="1"/>
    <x v="0"/>
    <x v="145"/>
    <s v="B-"/>
    <x v="0"/>
  </r>
  <r>
    <s v="FAM05554"/>
    <n v="45"/>
    <x v="1"/>
    <n v="38"/>
    <x v="0"/>
    <x v="18"/>
    <x v="148"/>
    <x v="2"/>
    <x v="1"/>
    <x v="2"/>
    <x v="2"/>
    <x v="3"/>
    <x v="2"/>
    <s v="Dark"/>
    <s v="Fair"/>
    <x v="0"/>
    <x v="1"/>
    <x v="272"/>
    <s v="A+"/>
    <x v="0"/>
  </r>
  <r>
    <s v="FAM05556"/>
    <n v="32"/>
    <x v="1"/>
    <n v="46"/>
    <x v="2"/>
    <x v="13"/>
    <x v="70"/>
    <x v="4"/>
    <x v="1"/>
    <x v="1"/>
    <x v="0"/>
    <x v="2"/>
    <x v="2"/>
    <s v="Dark"/>
    <s v="Medium"/>
    <x v="3"/>
    <x v="1"/>
    <x v="74"/>
    <s v="AB+"/>
    <x v="1"/>
  </r>
  <r>
    <s v="FAM05557"/>
    <n v="33"/>
    <x v="1"/>
    <n v="48"/>
    <x v="2"/>
    <x v="149"/>
    <x v="307"/>
    <x v="0"/>
    <x v="0"/>
    <x v="2"/>
    <x v="2"/>
    <x v="1"/>
    <x v="1"/>
    <s v="Light"/>
    <s v="Medium"/>
    <x v="1"/>
    <x v="1"/>
    <x v="311"/>
    <s v="B+"/>
    <x v="0"/>
  </r>
  <r>
    <s v="FAM05558"/>
    <n v="43"/>
    <x v="1"/>
    <n v="23"/>
    <x v="1"/>
    <x v="295"/>
    <x v="17"/>
    <x v="0"/>
    <x v="0"/>
    <x v="1"/>
    <x v="1"/>
    <x v="0"/>
    <x v="1"/>
    <s v="Dark"/>
    <s v="Medium"/>
    <x v="4"/>
    <x v="1"/>
    <x v="71"/>
    <s v="B+"/>
    <x v="1"/>
  </r>
  <r>
    <s v="FAM05560"/>
    <n v="45"/>
    <x v="1"/>
    <n v="46"/>
    <x v="2"/>
    <x v="51"/>
    <x v="112"/>
    <x v="0"/>
    <x v="1"/>
    <x v="3"/>
    <x v="0"/>
    <x v="1"/>
    <x v="1"/>
    <s v="Dark"/>
    <s v="Light"/>
    <x v="5"/>
    <x v="0"/>
    <x v="86"/>
    <s v="A+"/>
    <x v="1"/>
  </r>
  <r>
    <s v="FAM05561"/>
    <n v="40"/>
    <x v="1"/>
    <n v="20"/>
    <x v="1"/>
    <x v="63"/>
    <x v="221"/>
    <x v="1"/>
    <x v="3"/>
    <x v="3"/>
    <x v="3"/>
    <x v="3"/>
    <x v="2"/>
    <s v="Dark"/>
    <s v="Dark"/>
    <x v="2"/>
    <x v="1"/>
    <x v="42"/>
    <s v="A+"/>
    <x v="1"/>
  </r>
  <r>
    <s v="FAM05562"/>
    <n v="47"/>
    <x v="0"/>
    <n v="18"/>
    <x v="1"/>
    <x v="43"/>
    <x v="226"/>
    <x v="4"/>
    <x v="3"/>
    <x v="4"/>
    <x v="2"/>
    <x v="0"/>
    <x v="0"/>
    <s v="Olive"/>
    <s v="Fair"/>
    <x v="5"/>
    <x v="1"/>
    <x v="49"/>
    <s v="B-"/>
    <x v="1"/>
  </r>
  <r>
    <s v="FAM05566"/>
    <n v="42"/>
    <x v="1"/>
    <n v="24"/>
    <x v="1"/>
    <x v="77"/>
    <x v="220"/>
    <x v="1"/>
    <x v="3"/>
    <x v="0"/>
    <x v="0"/>
    <x v="1"/>
    <x v="1"/>
    <s v="Medium"/>
    <s v="Fair"/>
    <x v="4"/>
    <x v="1"/>
    <x v="168"/>
    <s v="A+"/>
    <x v="1"/>
  </r>
  <r>
    <s v="FAM05567"/>
    <n v="34"/>
    <x v="1"/>
    <n v="34"/>
    <x v="0"/>
    <x v="158"/>
    <x v="91"/>
    <x v="4"/>
    <x v="3"/>
    <x v="3"/>
    <x v="3"/>
    <x v="0"/>
    <x v="1"/>
    <s v="Fair"/>
    <s v="Olive"/>
    <x v="5"/>
    <x v="0"/>
    <x v="415"/>
    <s v="B+"/>
    <x v="2"/>
  </r>
  <r>
    <s v="FAM05568"/>
    <n v="32"/>
    <x v="1"/>
    <n v="36"/>
    <x v="0"/>
    <x v="322"/>
    <x v="255"/>
    <x v="0"/>
    <x v="7"/>
    <x v="3"/>
    <x v="3"/>
    <x v="0"/>
    <x v="3"/>
    <s v="Medium"/>
    <s v="Light"/>
    <x v="0"/>
    <x v="0"/>
    <x v="149"/>
    <s v="B+"/>
    <x v="0"/>
  </r>
  <r>
    <s v="FAM05569"/>
    <n v="42"/>
    <x v="1"/>
    <n v="20"/>
    <x v="1"/>
    <x v="266"/>
    <x v="109"/>
    <x v="7"/>
    <x v="3"/>
    <x v="1"/>
    <x v="0"/>
    <x v="1"/>
    <x v="0"/>
    <s v="Olive"/>
    <s v="Light"/>
    <x v="1"/>
    <x v="0"/>
    <x v="214"/>
    <s v="B+"/>
    <x v="1"/>
  </r>
  <r>
    <s v="FAM05570"/>
    <n v="36"/>
    <x v="1"/>
    <n v="47"/>
    <x v="2"/>
    <x v="260"/>
    <x v="260"/>
    <x v="2"/>
    <x v="0"/>
    <x v="1"/>
    <x v="0"/>
    <x v="0"/>
    <x v="1"/>
    <s v="Light"/>
    <s v="Light"/>
    <x v="5"/>
    <x v="0"/>
    <x v="416"/>
    <s v="AB+"/>
    <x v="1"/>
  </r>
  <r>
    <s v="FAM05572"/>
    <n v="39"/>
    <x v="1"/>
    <n v="31"/>
    <x v="0"/>
    <x v="7"/>
    <x v="23"/>
    <x v="6"/>
    <x v="3"/>
    <x v="1"/>
    <x v="3"/>
    <x v="0"/>
    <x v="1"/>
    <s v="Olive"/>
    <s v="Medium"/>
    <x v="5"/>
    <x v="1"/>
    <x v="326"/>
    <s v="O+"/>
    <x v="1"/>
  </r>
  <r>
    <s v="FAM05573"/>
    <n v="39"/>
    <x v="1"/>
    <n v="45"/>
    <x v="0"/>
    <x v="57"/>
    <x v="154"/>
    <x v="0"/>
    <x v="3"/>
    <x v="0"/>
    <x v="2"/>
    <x v="1"/>
    <x v="0"/>
    <s v="Fair"/>
    <s v="Dark"/>
    <x v="5"/>
    <x v="1"/>
    <x v="55"/>
    <s v="O+"/>
    <x v="1"/>
  </r>
  <r>
    <s v="FAM05575"/>
    <n v="31"/>
    <x v="1"/>
    <n v="43"/>
    <x v="0"/>
    <x v="95"/>
    <x v="14"/>
    <x v="0"/>
    <x v="1"/>
    <x v="3"/>
    <x v="4"/>
    <x v="1"/>
    <x v="1"/>
    <s v="Light"/>
    <s v="Medium"/>
    <x v="2"/>
    <x v="1"/>
    <x v="168"/>
    <s v="A-"/>
    <x v="1"/>
  </r>
  <r>
    <s v="FAM05578"/>
    <n v="33"/>
    <x v="1"/>
    <n v="22"/>
    <x v="1"/>
    <x v="219"/>
    <x v="98"/>
    <x v="4"/>
    <x v="1"/>
    <x v="0"/>
    <x v="1"/>
    <x v="1"/>
    <x v="1"/>
    <s v="Olive"/>
    <s v="Medium"/>
    <x v="2"/>
    <x v="0"/>
    <x v="168"/>
    <s v="AB+"/>
    <x v="1"/>
  </r>
  <r>
    <s v="FAM05579"/>
    <n v="35"/>
    <x v="1"/>
    <n v="31"/>
    <x v="0"/>
    <x v="197"/>
    <x v="174"/>
    <x v="0"/>
    <x v="3"/>
    <x v="2"/>
    <x v="0"/>
    <x v="1"/>
    <x v="0"/>
    <s v="Fair"/>
    <s v="Olive"/>
    <x v="1"/>
    <x v="1"/>
    <x v="185"/>
    <s v="O+"/>
    <x v="1"/>
  </r>
  <r>
    <s v="FAM05580"/>
    <n v="38"/>
    <x v="1"/>
    <n v="44"/>
    <x v="0"/>
    <x v="45"/>
    <x v="272"/>
    <x v="0"/>
    <x v="0"/>
    <x v="2"/>
    <x v="4"/>
    <x v="1"/>
    <x v="1"/>
    <s v="Fair"/>
    <s v="Light"/>
    <x v="3"/>
    <x v="1"/>
    <x v="217"/>
    <s v="B+"/>
    <x v="1"/>
  </r>
  <r>
    <s v="FAM05583"/>
    <n v="32"/>
    <x v="1"/>
    <n v="39"/>
    <x v="0"/>
    <x v="113"/>
    <x v="83"/>
    <x v="0"/>
    <x v="3"/>
    <x v="1"/>
    <x v="2"/>
    <x v="2"/>
    <x v="1"/>
    <s v="Medium"/>
    <s v="Light"/>
    <x v="3"/>
    <x v="1"/>
    <x v="266"/>
    <s v="O+"/>
    <x v="2"/>
  </r>
  <r>
    <s v="FAM05585"/>
    <n v="41"/>
    <x v="1"/>
    <n v="32"/>
    <x v="0"/>
    <x v="21"/>
    <x v="5"/>
    <x v="2"/>
    <x v="1"/>
    <x v="3"/>
    <x v="0"/>
    <x v="1"/>
    <x v="0"/>
    <s v="Light"/>
    <s v="Fair"/>
    <x v="5"/>
    <x v="1"/>
    <x v="32"/>
    <s v="A-"/>
    <x v="2"/>
  </r>
  <r>
    <s v="FAM05586"/>
    <n v="37"/>
    <x v="1"/>
    <n v="22"/>
    <x v="1"/>
    <x v="167"/>
    <x v="85"/>
    <x v="4"/>
    <x v="5"/>
    <x v="3"/>
    <x v="2"/>
    <x v="1"/>
    <x v="0"/>
    <s v="Fair"/>
    <s v="Medium"/>
    <x v="4"/>
    <x v="0"/>
    <x v="226"/>
    <s v="AB+"/>
    <x v="1"/>
  </r>
  <r>
    <s v="FAM05587"/>
    <n v="31"/>
    <x v="1"/>
    <n v="21"/>
    <x v="1"/>
    <x v="143"/>
    <x v="60"/>
    <x v="1"/>
    <x v="1"/>
    <x v="3"/>
    <x v="3"/>
    <x v="1"/>
    <x v="1"/>
    <s v="Dark"/>
    <s v="Fair"/>
    <x v="2"/>
    <x v="1"/>
    <x v="367"/>
    <s v="A-"/>
    <x v="1"/>
  </r>
  <r>
    <s v="FAM05588"/>
    <n v="49"/>
    <x v="0"/>
    <n v="28"/>
    <x v="1"/>
    <x v="189"/>
    <x v="142"/>
    <x v="0"/>
    <x v="1"/>
    <x v="1"/>
    <x v="2"/>
    <x v="1"/>
    <x v="0"/>
    <s v="Medium"/>
    <s v="Dark"/>
    <x v="0"/>
    <x v="0"/>
    <x v="152"/>
    <s v="A-"/>
    <x v="0"/>
  </r>
  <r>
    <s v="FAM05591"/>
    <n v="38"/>
    <x v="1"/>
    <n v="32"/>
    <x v="0"/>
    <x v="11"/>
    <x v="42"/>
    <x v="1"/>
    <x v="0"/>
    <x v="0"/>
    <x v="3"/>
    <x v="0"/>
    <x v="1"/>
    <s v="Medium"/>
    <s v="Dark"/>
    <x v="3"/>
    <x v="1"/>
    <x v="112"/>
    <s v="AB+"/>
    <x v="1"/>
  </r>
  <r>
    <s v="FAM05593"/>
    <n v="39"/>
    <x v="1"/>
    <n v="33"/>
    <x v="0"/>
    <x v="255"/>
    <x v="128"/>
    <x v="4"/>
    <x v="3"/>
    <x v="4"/>
    <x v="0"/>
    <x v="0"/>
    <x v="1"/>
    <s v="Olive"/>
    <s v="Olive"/>
    <x v="4"/>
    <x v="1"/>
    <x v="225"/>
    <s v="B+"/>
    <x v="1"/>
  </r>
  <r>
    <s v="FAM05594"/>
    <n v="46"/>
    <x v="0"/>
    <n v="26"/>
    <x v="1"/>
    <x v="216"/>
    <x v="12"/>
    <x v="2"/>
    <x v="5"/>
    <x v="1"/>
    <x v="0"/>
    <x v="1"/>
    <x v="1"/>
    <s v="Fair"/>
    <s v="Medium"/>
    <x v="0"/>
    <x v="1"/>
    <x v="112"/>
    <s v="A-"/>
    <x v="0"/>
  </r>
  <r>
    <s v="FAM05598"/>
    <n v="34"/>
    <x v="1"/>
    <n v="26"/>
    <x v="1"/>
    <x v="135"/>
    <x v="120"/>
    <x v="2"/>
    <x v="5"/>
    <x v="0"/>
    <x v="0"/>
    <x v="1"/>
    <x v="0"/>
    <s v="Olive"/>
    <s v="Olive"/>
    <x v="5"/>
    <x v="1"/>
    <x v="304"/>
    <s v="A-"/>
    <x v="2"/>
  </r>
  <r>
    <s v="FAM05601"/>
    <n v="42"/>
    <x v="1"/>
    <n v="48"/>
    <x v="2"/>
    <x v="51"/>
    <x v="5"/>
    <x v="0"/>
    <x v="0"/>
    <x v="0"/>
    <x v="1"/>
    <x v="1"/>
    <x v="1"/>
    <s v="Light"/>
    <s v="Fair"/>
    <x v="1"/>
    <x v="1"/>
    <x v="134"/>
    <s v="B+"/>
    <x v="0"/>
  </r>
  <r>
    <s v="FAM05603"/>
    <n v="34"/>
    <x v="1"/>
    <n v="47"/>
    <x v="2"/>
    <x v="245"/>
    <x v="62"/>
    <x v="0"/>
    <x v="4"/>
    <x v="1"/>
    <x v="0"/>
    <x v="1"/>
    <x v="0"/>
    <s v="Medium"/>
    <s v="Medium"/>
    <x v="0"/>
    <x v="1"/>
    <x v="116"/>
    <s v="A+"/>
    <x v="0"/>
  </r>
  <r>
    <s v="FAM05605"/>
    <n v="48"/>
    <x v="0"/>
    <n v="23"/>
    <x v="1"/>
    <x v="218"/>
    <x v="87"/>
    <x v="1"/>
    <x v="0"/>
    <x v="1"/>
    <x v="3"/>
    <x v="0"/>
    <x v="1"/>
    <s v="Olive"/>
    <s v="Olive"/>
    <x v="1"/>
    <x v="0"/>
    <x v="256"/>
    <s v="AB+"/>
    <x v="1"/>
  </r>
  <r>
    <s v="FAM05607"/>
    <n v="36"/>
    <x v="1"/>
    <n v="49"/>
    <x v="2"/>
    <x v="154"/>
    <x v="174"/>
    <x v="1"/>
    <x v="6"/>
    <x v="1"/>
    <x v="0"/>
    <x v="3"/>
    <x v="1"/>
    <s v="Fair"/>
    <s v="Light"/>
    <x v="5"/>
    <x v="0"/>
    <x v="96"/>
    <s v="A-"/>
    <x v="1"/>
  </r>
  <r>
    <s v="FAM05608"/>
    <n v="45"/>
    <x v="1"/>
    <n v="42"/>
    <x v="0"/>
    <x v="79"/>
    <x v="177"/>
    <x v="4"/>
    <x v="4"/>
    <x v="1"/>
    <x v="2"/>
    <x v="2"/>
    <x v="1"/>
    <s v="Medium"/>
    <s v="Light"/>
    <x v="3"/>
    <x v="1"/>
    <x v="188"/>
    <s v="B+"/>
    <x v="0"/>
  </r>
  <r>
    <s v="FAM05609"/>
    <n v="40"/>
    <x v="1"/>
    <n v="49"/>
    <x v="2"/>
    <x v="265"/>
    <x v="189"/>
    <x v="1"/>
    <x v="0"/>
    <x v="1"/>
    <x v="3"/>
    <x v="1"/>
    <x v="0"/>
    <s v="Light"/>
    <s v="Light"/>
    <x v="5"/>
    <x v="0"/>
    <x v="235"/>
    <s v="AB+"/>
    <x v="1"/>
  </r>
  <r>
    <s v="FAM05611"/>
    <n v="40"/>
    <x v="1"/>
    <n v="41"/>
    <x v="0"/>
    <x v="1"/>
    <x v="95"/>
    <x v="4"/>
    <x v="3"/>
    <x v="1"/>
    <x v="1"/>
    <x v="0"/>
    <x v="1"/>
    <s v="Light"/>
    <s v="Light"/>
    <x v="1"/>
    <x v="1"/>
    <x v="304"/>
    <s v="B+"/>
    <x v="0"/>
  </r>
  <r>
    <s v="FAM05614"/>
    <n v="43"/>
    <x v="1"/>
    <n v="48"/>
    <x v="2"/>
    <x v="162"/>
    <x v="33"/>
    <x v="1"/>
    <x v="1"/>
    <x v="1"/>
    <x v="1"/>
    <x v="2"/>
    <x v="2"/>
    <s v="Medium"/>
    <s v="Fair"/>
    <x v="2"/>
    <x v="1"/>
    <x v="27"/>
    <s v="A+"/>
    <x v="0"/>
  </r>
  <r>
    <s v="FAM05616"/>
    <n v="33"/>
    <x v="1"/>
    <n v="50"/>
    <x v="2"/>
    <x v="183"/>
    <x v="81"/>
    <x v="0"/>
    <x v="2"/>
    <x v="1"/>
    <x v="1"/>
    <x v="2"/>
    <x v="0"/>
    <s v="Light"/>
    <s v="Dark"/>
    <x v="5"/>
    <x v="0"/>
    <x v="228"/>
    <s v="A+"/>
    <x v="1"/>
  </r>
  <r>
    <s v="FAM05617"/>
    <n v="33"/>
    <x v="1"/>
    <n v="42"/>
    <x v="0"/>
    <x v="242"/>
    <x v="22"/>
    <x v="1"/>
    <x v="3"/>
    <x v="1"/>
    <x v="0"/>
    <x v="1"/>
    <x v="2"/>
    <s v="Olive"/>
    <s v="Light"/>
    <x v="5"/>
    <x v="0"/>
    <x v="200"/>
    <s v="A+"/>
    <x v="1"/>
  </r>
  <r>
    <s v="FAM05619"/>
    <n v="31"/>
    <x v="1"/>
    <n v="48"/>
    <x v="2"/>
    <x v="268"/>
    <x v="46"/>
    <x v="1"/>
    <x v="1"/>
    <x v="1"/>
    <x v="1"/>
    <x v="3"/>
    <x v="0"/>
    <s v="Light"/>
    <s v="Olive"/>
    <x v="3"/>
    <x v="0"/>
    <x v="85"/>
    <s v="A+"/>
    <x v="1"/>
  </r>
  <r>
    <s v="FAM05622"/>
    <n v="36"/>
    <x v="1"/>
    <n v="40"/>
    <x v="0"/>
    <x v="27"/>
    <x v="54"/>
    <x v="0"/>
    <x v="3"/>
    <x v="3"/>
    <x v="0"/>
    <x v="1"/>
    <x v="2"/>
    <s v="Light"/>
    <s v="Medium"/>
    <x v="5"/>
    <x v="1"/>
    <x v="51"/>
    <s v="O-"/>
    <x v="1"/>
  </r>
  <r>
    <s v="FAM05623"/>
    <n v="36"/>
    <x v="1"/>
    <n v="35"/>
    <x v="0"/>
    <x v="91"/>
    <x v="120"/>
    <x v="2"/>
    <x v="1"/>
    <x v="3"/>
    <x v="0"/>
    <x v="0"/>
    <x v="2"/>
    <s v="Medium"/>
    <s v="Light"/>
    <x v="5"/>
    <x v="1"/>
    <x v="53"/>
    <s v="A-"/>
    <x v="1"/>
  </r>
  <r>
    <s v="FAM05625"/>
    <n v="50"/>
    <x v="0"/>
    <n v="50"/>
    <x v="2"/>
    <x v="163"/>
    <x v="214"/>
    <x v="7"/>
    <x v="0"/>
    <x v="0"/>
    <x v="2"/>
    <x v="0"/>
    <x v="0"/>
    <s v="Fair"/>
    <s v="Dark"/>
    <x v="5"/>
    <x v="0"/>
    <x v="245"/>
    <s v="B-"/>
    <x v="0"/>
  </r>
  <r>
    <s v="FAM05627"/>
    <n v="31"/>
    <x v="1"/>
    <n v="33"/>
    <x v="0"/>
    <x v="43"/>
    <x v="166"/>
    <x v="4"/>
    <x v="1"/>
    <x v="1"/>
    <x v="0"/>
    <x v="1"/>
    <x v="2"/>
    <s v="Fair"/>
    <s v="Medium"/>
    <x v="5"/>
    <x v="1"/>
    <x v="11"/>
    <s v="AB+"/>
    <x v="2"/>
  </r>
  <r>
    <s v="FAM05629"/>
    <n v="32"/>
    <x v="1"/>
    <n v="35"/>
    <x v="0"/>
    <x v="322"/>
    <x v="171"/>
    <x v="3"/>
    <x v="1"/>
    <x v="1"/>
    <x v="3"/>
    <x v="2"/>
    <x v="1"/>
    <s v="Medium"/>
    <s v="Dark"/>
    <x v="1"/>
    <x v="0"/>
    <x v="158"/>
    <s v="A+"/>
    <x v="1"/>
  </r>
  <r>
    <s v="FAM05631"/>
    <n v="40"/>
    <x v="1"/>
    <n v="33"/>
    <x v="0"/>
    <x v="191"/>
    <x v="199"/>
    <x v="1"/>
    <x v="3"/>
    <x v="0"/>
    <x v="3"/>
    <x v="3"/>
    <x v="0"/>
    <s v="Olive"/>
    <s v="Olive"/>
    <x v="0"/>
    <x v="1"/>
    <x v="401"/>
    <s v="A+"/>
    <x v="0"/>
  </r>
  <r>
    <s v="FAM05632"/>
    <n v="41"/>
    <x v="1"/>
    <n v="28"/>
    <x v="1"/>
    <x v="308"/>
    <x v="208"/>
    <x v="2"/>
    <x v="3"/>
    <x v="0"/>
    <x v="0"/>
    <x v="0"/>
    <x v="2"/>
    <s v="Dark"/>
    <s v="Light"/>
    <x v="0"/>
    <x v="0"/>
    <x v="101"/>
    <s v="A+"/>
    <x v="0"/>
  </r>
  <r>
    <s v="FAM05634"/>
    <n v="37"/>
    <x v="1"/>
    <n v="18"/>
    <x v="1"/>
    <x v="154"/>
    <x v="109"/>
    <x v="0"/>
    <x v="4"/>
    <x v="3"/>
    <x v="0"/>
    <x v="3"/>
    <x v="3"/>
    <s v="Dark"/>
    <s v="Medium"/>
    <x v="5"/>
    <x v="0"/>
    <x v="186"/>
    <s v="B+"/>
    <x v="1"/>
  </r>
  <r>
    <s v="FAM05636"/>
    <n v="38"/>
    <x v="1"/>
    <n v="45"/>
    <x v="0"/>
    <x v="109"/>
    <x v="232"/>
    <x v="7"/>
    <x v="1"/>
    <x v="2"/>
    <x v="0"/>
    <x v="0"/>
    <x v="1"/>
    <s v="Light"/>
    <s v="Olive"/>
    <x v="2"/>
    <x v="0"/>
    <x v="96"/>
    <s v="AB+"/>
    <x v="0"/>
  </r>
  <r>
    <s v="FAM05638"/>
    <n v="31"/>
    <x v="1"/>
    <n v="18"/>
    <x v="1"/>
    <x v="102"/>
    <x v="264"/>
    <x v="7"/>
    <x v="5"/>
    <x v="2"/>
    <x v="0"/>
    <x v="1"/>
    <x v="3"/>
    <s v="Medium"/>
    <s v="Light"/>
    <x v="2"/>
    <x v="1"/>
    <x v="36"/>
    <s v="AB-"/>
    <x v="1"/>
  </r>
  <r>
    <s v="FAM05639"/>
    <n v="36"/>
    <x v="1"/>
    <n v="49"/>
    <x v="2"/>
    <x v="5"/>
    <x v="91"/>
    <x v="1"/>
    <x v="1"/>
    <x v="1"/>
    <x v="1"/>
    <x v="1"/>
    <x v="2"/>
    <s v="Fair"/>
    <s v="Olive"/>
    <x v="2"/>
    <x v="0"/>
    <x v="253"/>
    <s v="A+"/>
    <x v="0"/>
  </r>
  <r>
    <s v="FAM05645"/>
    <n v="31"/>
    <x v="1"/>
    <n v="27"/>
    <x v="1"/>
    <x v="70"/>
    <x v="46"/>
    <x v="7"/>
    <x v="1"/>
    <x v="1"/>
    <x v="0"/>
    <x v="1"/>
    <x v="3"/>
    <s v="Medium"/>
    <s v="Medium"/>
    <x v="5"/>
    <x v="0"/>
    <x v="193"/>
    <s v="AB+"/>
    <x v="2"/>
  </r>
  <r>
    <s v="FAM05652"/>
    <n v="40"/>
    <x v="1"/>
    <n v="46"/>
    <x v="2"/>
    <x v="133"/>
    <x v="227"/>
    <x v="0"/>
    <x v="3"/>
    <x v="0"/>
    <x v="2"/>
    <x v="0"/>
    <x v="0"/>
    <s v="Light"/>
    <s v="Medium"/>
    <x v="2"/>
    <x v="1"/>
    <x v="281"/>
    <s v="O+"/>
    <x v="1"/>
  </r>
  <r>
    <s v="FAM05653"/>
    <n v="39"/>
    <x v="1"/>
    <n v="48"/>
    <x v="2"/>
    <x v="76"/>
    <x v="172"/>
    <x v="0"/>
    <x v="0"/>
    <x v="1"/>
    <x v="2"/>
    <x v="0"/>
    <x v="0"/>
    <s v="Medium"/>
    <s v="Light"/>
    <x v="5"/>
    <x v="1"/>
    <x v="93"/>
    <s v="B+"/>
    <x v="1"/>
  </r>
  <r>
    <s v="FAM05656"/>
    <n v="48"/>
    <x v="0"/>
    <n v="44"/>
    <x v="0"/>
    <x v="248"/>
    <x v="100"/>
    <x v="4"/>
    <x v="0"/>
    <x v="1"/>
    <x v="2"/>
    <x v="0"/>
    <x v="0"/>
    <s v="Light"/>
    <s v="Light"/>
    <x v="5"/>
    <x v="0"/>
    <x v="1"/>
    <s v="B+"/>
    <x v="1"/>
  </r>
  <r>
    <s v="FAM05657"/>
    <n v="31"/>
    <x v="1"/>
    <n v="32"/>
    <x v="0"/>
    <x v="265"/>
    <x v="220"/>
    <x v="1"/>
    <x v="3"/>
    <x v="3"/>
    <x v="0"/>
    <x v="2"/>
    <x v="1"/>
    <s v="Fair"/>
    <s v="Fair"/>
    <x v="5"/>
    <x v="0"/>
    <x v="256"/>
    <s v="A-"/>
    <x v="2"/>
  </r>
  <r>
    <s v="FAM05658"/>
    <n v="33"/>
    <x v="1"/>
    <n v="48"/>
    <x v="2"/>
    <x v="70"/>
    <x v="225"/>
    <x v="7"/>
    <x v="3"/>
    <x v="3"/>
    <x v="1"/>
    <x v="3"/>
    <x v="0"/>
    <s v="Olive"/>
    <s v="Light"/>
    <x v="1"/>
    <x v="1"/>
    <x v="179"/>
    <s v="B-"/>
    <x v="1"/>
  </r>
  <r>
    <s v="FAM05659"/>
    <n v="40"/>
    <x v="1"/>
    <n v="38"/>
    <x v="0"/>
    <x v="91"/>
    <x v="13"/>
    <x v="4"/>
    <x v="3"/>
    <x v="3"/>
    <x v="4"/>
    <x v="3"/>
    <x v="1"/>
    <s v="Light"/>
    <s v="Light"/>
    <x v="5"/>
    <x v="0"/>
    <x v="126"/>
    <s v="B-"/>
    <x v="2"/>
  </r>
  <r>
    <s v="FAM05660"/>
    <n v="41"/>
    <x v="1"/>
    <n v="43"/>
    <x v="0"/>
    <x v="44"/>
    <x v="294"/>
    <x v="4"/>
    <x v="4"/>
    <x v="2"/>
    <x v="2"/>
    <x v="0"/>
    <x v="0"/>
    <s v="Fair"/>
    <s v="Light"/>
    <x v="1"/>
    <x v="0"/>
    <x v="417"/>
    <s v="B-"/>
    <x v="0"/>
  </r>
  <r>
    <s v="FAM05661"/>
    <n v="40"/>
    <x v="1"/>
    <n v="34"/>
    <x v="0"/>
    <x v="63"/>
    <x v="50"/>
    <x v="6"/>
    <x v="4"/>
    <x v="2"/>
    <x v="1"/>
    <x v="1"/>
    <x v="2"/>
    <s v="Medium"/>
    <s v="Olive"/>
    <x v="2"/>
    <x v="1"/>
    <x v="78"/>
    <s v="B+"/>
    <x v="1"/>
  </r>
  <r>
    <s v="FAM05662"/>
    <n v="49"/>
    <x v="0"/>
    <n v="20"/>
    <x v="1"/>
    <x v="76"/>
    <x v="289"/>
    <x v="4"/>
    <x v="1"/>
    <x v="4"/>
    <x v="1"/>
    <x v="3"/>
    <x v="3"/>
    <s v="Fair"/>
    <s v="Medium"/>
    <x v="1"/>
    <x v="1"/>
    <x v="111"/>
    <s v="AB+"/>
    <x v="1"/>
  </r>
  <r>
    <s v="FAM05663"/>
    <n v="39"/>
    <x v="1"/>
    <n v="31"/>
    <x v="0"/>
    <x v="16"/>
    <x v="50"/>
    <x v="2"/>
    <x v="3"/>
    <x v="3"/>
    <x v="0"/>
    <x v="3"/>
    <x v="1"/>
    <s v="Dark"/>
    <s v="Olive"/>
    <x v="1"/>
    <x v="0"/>
    <x v="228"/>
    <s v="A+"/>
    <x v="1"/>
  </r>
  <r>
    <s v="FAM05664"/>
    <n v="43"/>
    <x v="1"/>
    <n v="30"/>
    <x v="1"/>
    <x v="97"/>
    <x v="38"/>
    <x v="1"/>
    <x v="1"/>
    <x v="2"/>
    <x v="1"/>
    <x v="0"/>
    <x v="1"/>
    <s v="Medium"/>
    <s v="Medium"/>
    <x v="5"/>
    <x v="0"/>
    <x v="44"/>
    <s v="A+"/>
    <x v="1"/>
  </r>
  <r>
    <s v="FAM05665"/>
    <n v="42"/>
    <x v="1"/>
    <n v="44"/>
    <x v="0"/>
    <x v="52"/>
    <x v="142"/>
    <x v="1"/>
    <x v="5"/>
    <x v="3"/>
    <x v="3"/>
    <x v="3"/>
    <x v="1"/>
    <s v="Medium"/>
    <s v="Olive"/>
    <x v="1"/>
    <x v="0"/>
    <x v="231"/>
    <s v="A-"/>
    <x v="0"/>
  </r>
  <r>
    <s v="FAM05669"/>
    <n v="45"/>
    <x v="1"/>
    <n v="34"/>
    <x v="0"/>
    <x v="49"/>
    <x v="76"/>
    <x v="0"/>
    <x v="1"/>
    <x v="0"/>
    <x v="0"/>
    <x v="1"/>
    <x v="1"/>
    <s v="Medium"/>
    <s v="Light"/>
    <x v="0"/>
    <x v="1"/>
    <x v="159"/>
    <s v="A+"/>
    <x v="0"/>
  </r>
  <r>
    <s v="FAM05670"/>
    <n v="41"/>
    <x v="1"/>
    <n v="20"/>
    <x v="1"/>
    <x v="168"/>
    <x v="40"/>
    <x v="2"/>
    <x v="3"/>
    <x v="1"/>
    <x v="0"/>
    <x v="1"/>
    <x v="0"/>
    <s v="Dark"/>
    <s v="Light"/>
    <x v="2"/>
    <x v="0"/>
    <x v="189"/>
    <s v="A-"/>
    <x v="1"/>
  </r>
  <r>
    <s v="FAM05673"/>
    <n v="36"/>
    <x v="1"/>
    <n v="43"/>
    <x v="0"/>
    <x v="30"/>
    <x v="94"/>
    <x v="1"/>
    <x v="0"/>
    <x v="0"/>
    <x v="3"/>
    <x v="0"/>
    <x v="2"/>
    <s v="Dark"/>
    <s v="Olive"/>
    <x v="1"/>
    <x v="1"/>
    <x v="343"/>
    <s v="AB+"/>
    <x v="0"/>
  </r>
  <r>
    <s v="FAM05674"/>
    <n v="43"/>
    <x v="1"/>
    <n v="48"/>
    <x v="2"/>
    <x v="69"/>
    <x v="4"/>
    <x v="4"/>
    <x v="1"/>
    <x v="3"/>
    <x v="2"/>
    <x v="2"/>
    <x v="1"/>
    <s v="Medium"/>
    <s v="Medium"/>
    <x v="3"/>
    <x v="0"/>
    <x v="37"/>
    <s v="AB+"/>
    <x v="0"/>
  </r>
  <r>
    <s v="FAM05677"/>
    <n v="40"/>
    <x v="1"/>
    <n v="37"/>
    <x v="0"/>
    <x v="114"/>
    <x v="95"/>
    <x v="0"/>
    <x v="1"/>
    <x v="1"/>
    <x v="4"/>
    <x v="3"/>
    <x v="2"/>
    <s v="Fair"/>
    <s v="Medium"/>
    <x v="5"/>
    <x v="1"/>
    <x v="10"/>
    <s v="A+"/>
    <x v="2"/>
  </r>
  <r>
    <s v="FAM05679"/>
    <n v="40"/>
    <x v="1"/>
    <n v="46"/>
    <x v="2"/>
    <x v="273"/>
    <x v="111"/>
    <x v="1"/>
    <x v="4"/>
    <x v="3"/>
    <x v="4"/>
    <x v="1"/>
    <x v="0"/>
    <s v="Light"/>
    <s v="Dark"/>
    <x v="5"/>
    <x v="0"/>
    <x v="313"/>
    <s v="AB+"/>
    <x v="1"/>
  </r>
  <r>
    <s v="FAM05680"/>
    <n v="43"/>
    <x v="1"/>
    <n v="42"/>
    <x v="0"/>
    <x v="341"/>
    <x v="181"/>
    <x v="1"/>
    <x v="1"/>
    <x v="1"/>
    <x v="0"/>
    <x v="1"/>
    <x v="1"/>
    <s v="Olive"/>
    <s v="Fair"/>
    <x v="3"/>
    <x v="1"/>
    <x v="30"/>
    <s v="A+"/>
    <x v="1"/>
  </r>
  <r>
    <s v="FAM05682"/>
    <n v="37"/>
    <x v="1"/>
    <n v="26"/>
    <x v="1"/>
    <x v="44"/>
    <x v="120"/>
    <x v="2"/>
    <x v="3"/>
    <x v="1"/>
    <x v="3"/>
    <x v="0"/>
    <x v="3"/>
    <s v="Medium"/>
    <s v="Olive"/>
    <x v="2"/>
    <x v="0"/>
    <x v="33"/>
    <s v="A+"/>
    <x v="1"/>
  </r>
  <r>
    <s v="FAM05683"/>
    <n v="47"/>
    <x v="0"/>
    <n v="43"/>
    <x v="0"/>
    <x v="245"/>
    <x v="65"/>
    <x v="4"/>
    <x v="0"/>
    <x v="1"/>
    <x v="0"/>
    <x v="3"/>
    <x v="3"/>
    <s v="Fair"/>
    <s v="Dark"/>
    <x v="2"/>
    <x v="1"/>
    <x v="108"/>
    <s v="B+"/>
    <x v="0"/>
  </r>
  <r>
    <s v="FAM05685"/>
    <n v="31"/>
    <x v="1"/>
    <n v="29"/>
    <x v="1"/>
    <x v="23"/>
    <x v="137"/>
    <x v="1"/>
    <x v="0"/>
    <x v="2"/>
    <x v="2"/>
    <x v="0"/>
    <x v="1"/>
    <s v="Fair"/>
    <s v="Fair"/>
    <x v="5"/>
    <x v="0"/>
    <x v="102"/>
    <s v="AB+"/>
    <x v="2"/>
  </r>
  <r>
    <s v="FAM05686"/>
    <n v="46"/>
    <x v="0"/>
    <n v="41"/>
    <x v="0"/>
    <x v="77"/>
    <x v="178"/>
    <x v="1"/>
    <x v="3"/>
    <x v="1"/>
    <x v="0"/>
    <x v="3"/>
    <x v="1"/>
    <s v="Medium"/>
    <s v="Fair"/>
    <x v="3"/>
    <x v="0"/>
    <x v="61"/>
    <s v="A-"/>
    <x v="0"/>
  </r>
  <r>
    <s v="FAM05689"/>
    <n v="45"/>
    <x v="1"/>
    <n v="26"/>
    <x v="1"/>
    <x v="285"/>
    <x v="177"/>
    <x v="4"/>
    <x v="7"/>
    <x v="4"/>
    <x v="0"/>
    <x v="0"/>
    <x v="0"/>
    <s v="Fair"/>
    <s v="Olive"/>
    <x v="2"/>
    <x v="1"/>
    <x v="82"/>
    <s v="B-"/>
    <x v="1"/>
  </r>
  <r>
    <s v="FAM05690"/>
    <n v="44"/>
    <x v="1"/>
    <n v="40"/>
    <x v="0"/>
    <x v="202"/>
    <x v="287"/>
    <x v="2"/>
    <x v="0"/>
    <x v="1"/>
    <x v="0"/>
    <x v="1"/>
    <x v="0"/>
    <s v="Olive"/>
    <s v="Light"/>
    <x v="5"/>
    <x v="0"/>
    <x v="113"/>
    <s v="AB+"/>
    <x v="1"/>
  </r>
  <r>
    <s v="FAM05692"/>
    <n v="42"/>
    <x v="1"/>
    <n v="48"/>
    <x v="2"/>
    <x v="206"/>
    <x v="103"/>
    <x v="6"/>
    <x v="3"/>
    <x v="3"/>
    <x v="0"/>
    <x v="1"/>
    <x v="0"/>
    <s v="Medium"/>
    <s v="Medium"/>
    <x v="1"/>
    <x v="0"/>
    <x v="215"/>
    <s v="O-"/>
    <x v="0"/>
  </r>
  <r>
    <s v="FAM05694"/>
    <n v="42"/>
    <x v="1"/>
    <n v="37"/>
    <x v="0"/>
    <x v="110"/>
    <x v="14"/>
    <x v="0"/>
    <x v="0"/>
    <x v="1"/>
    <x v="2"/>
    <x v="3"/>
    <x v="0"/>
    <s v="Olive"/>
    <s v="Olive"/>
    <x v="1"/>
    <x v="0"/>
    <x v="253"/>
    <s v="B+"/>
    <x v="1"/>
  </r>
  <r>
    <s v="FAM05695"/>
    <n v="48"/>
    <x v="0"/>
    <n v="40"/>
    <x v="0"/>
    <x v="125"/>
    <x v="267"/>
    <x v="1"/>
    <x v="3"/>
    <x v="2"/>
    <x v="1"/>
    <x v="1"/>
    <x v="2"/>
    <s v="Light"/>
    <s v="Dark"/>
    <x v="2"/>
    <x v="0"/>
    <x v="59"/>
    <s v="A+"/>
    <x v="0"/>
  </r>
  <r>
    <s v="FAM05696"/>
    <n v="50"/>
    <x v="0"/>
    <n v="44"/>
    <x v="0"/>
    <x v="79"/>
    <x v="99"/>
    <x v="1"/>
    <x v="1"/>
    <x v="3"/>
    <x v="0"/>
    <x v="1"/>
    <x v="1"/>
    <s v="Light"/>
    <s v="Dark"/>
    <x v="4"/>
    <x v="0"/>
    <x v="181"/>
    <s v="A+"/>
    <x v="0"/>
  </r>
  <r>
    <s v="FAM05699"/>
    <n v="40"/>
    <x v="1"/>
    <n v="24"/>
    <x v="1"/>
    <x v="133"/>
    <x v="89"/>
    <x v="4"/>
    <x v="3"/>
    <x v="1"/>
    <x v="1"/>
    <x v="3"/>
    <x v="0"/>
    <s v="Fair"/>
    <s v="Light"/>
    <x v="5"/>
    <x v="1"/>
    <x v="72"/>
    <s v="B-"/>
    <x v="2"/>
  </r>
  <r>
    <s v="FAM05701"/>
    <n v="37"/>
    <x v="1"/>
    <n v="27"/>
    <x v="1"/>
    <x v="223"/>
    <x v="27"/>
    <x v="1"/>
    <x v="0"/>
    <x v="1"/>
    <x v="0"/>
    <x v="3"/>
    <x v="0"/>
    <s v="Medium"/>
    <s v="Dark"/>
    <x v="0"/>
    <x v="1"/>
    <x v="54"/>
    <s v="AB-"/>
    <x v="0"/>
  </r>
  <r>
    <s v="FAM05704"/>
    <n v="39"/>
    <x v="1"/>
    <n v="47"/>
    <x v="2"/>
    <x v="129"/>
    <x v="69"/>
    <x v="0"/>
    <x v="3"/>
    <x v="0"/>
    <x v="0"/>
    <x v="0"/>
    <x v="0"/>
    <s v="Olive"/>
    <s v="Medium"/>
    <x v="1"/>
    <x v="0"/>
    <x v="74"/>
    <s v="O+"/>
    <x v="0"/>
  </r>
  <r>
    <s v="FAM05706"/>
    <n v="37"/>
    <x v="1"/>
    <n v="21"/>
    <x v="1"/>
    <x v="184"/>
    <x v="294"/>
    <x v="1"/>
    <x v="0"/>
    <x v="4"/>
    <x v="0"/>
    <x v="0"/>
    <x v="1"/>
    <s v="Light"/>
    <s v="Fair"/>
    <x v="0"/>
    <x v="1"/>
    <x v="69"/>
    <s v="AB-"/>
    <x v="1"/>
  </r>
  <r>
    <s v="FAM05707"/>
    <n v="43"/>
    <x v="1"/>
    <n v="35"/>
    <x v="0"/>
    <x v="49"/>
    <x v="92"/>
    <x v="7"/>
    <x v="3"/>
    <x v="0"/>
    <x v="0"/>
    <x v="0"/>
    <x v="0"/>
    <s v="Fair"/>
    <s v="Olive"/>
    <x v="5"/>
    <x v="0"/>
    <x v="119"/>
    <s v="B-"/>
    <x v="1"/>
  </r>
  <r>
    <s v="FAM05709"/>
    <n v="49"/>
    <x v="0"/>
    <n v="50"/>
    <x v="2"/>
    <x v="11"/>
    <x v="215"/>
    <x v="3"/>
    <x v="1"/>
    <x v="4"/>
    <x v="3"/>
    <x v="2"/>
    <x v="0"/>
    <s v="Light"/>
    <s v="Olive"/>
    <x v="4"/>
    <x v="0"/>
    <x v="154"/>
    <s v="AB-"/>
    <x v="0"/>
  </r>
  <r>
    <s v="FAM05711"/>
    <n v="42"/>
    <x v="1"/>
    <n v="45"/>
    <x v="0"/>
    <x v="246"/>
    <x v="242"/>
    <x v="1"/>
    <x v="5"/>
    <x v="0"/>
    <x v="3"/>
    <x v="3"/>
    <x v="2"/>
    <s v="Dark"/>
    <s v="Light"/>
    <x v="5"/>
    <x v="1"/>
    <x v="227"/>
    <s v="A+"/>
    <x v="1"/>
  </r>
  <r>
    <s v="FAM05714"/>
    <n v="45"/>
    <x v="1"/>
    <n v="30"/>
    <x v="1"/>
    <x v="304"/>
    <x v="202"/>
    <x v="4"/>
    <x v="0"/>
    <x v="2"/>
    <x v="3"/>
    <x v="0"/>
    <x v="1"/>
    <s v="Light"/>
    <s v="Olive"/>
    <x v="5"/>
    <x v="0"/>
    <x v="277"/>
    <s v="B+"/>
    <x v="2"/>
  </r>
  <r>
    <s v="FAM05717"/>
    <n v="32"/>
    <x v="1"/>
    <n v="46"/>
    <x v="2"/>
    <x v="219"/>
    <x v="94"/>
    <x v="0"/>
    <x v="3"/>
    <x v="1"/>
    <x v="1"/>
    <x v="1"/>
    <x v="1"/>
    <s v="Olive"/>
    <s v="Olive"/>
    <x v="2"/>
    <x v="0"/>
    <x v="90"/>
    <s v="O-"/>
    <x v="1"/>
  </r>
  <r>
    <s v="FAM05718"/>
    <n v="44"/>
    <x v="1"/>
    <n v="21"/>
    <x v="1"/>
    <x v="23"/>
    <x v="232"/>
    <x v="0"/>
    <x v="0"/>
    <x v="2"/>
    <x v="2"/>
    <x v="0"/>
    <x v="3"/>
    <s v="Medium"/>
    <s v="Olive"/>
    <x v="0"/>
    <x v="0"/>
    <x v="209"/>
    <s v="B+"/>
    <x v="0"/>
  </r>
  <r>
    <s v="FAM05720"/>
    <n v="38"/>
    <x v="1"/>
    <n v="43"/>
    <x v="0"/>
    <x v="193"/>
    <x v="41"/>
    <x v="2"/>
    <x v="0"/>
    <x v="2"/>
    <x v="3"/>
    <x v="0"/>
    <x v="0"/>
    <s v="Fair"/>
    <s v="Medium"/>
    <x v="4"/>
    <x v="1"/>
    <x v="7"/>
    <s v="AB+"/>
    <x v="0"/>
  </r>
  <r>
    <s v="FAM05721"/>
    <n v="37"/>
    <x v="1"/>
    <n v="45"/>
    <x v="0"/>
    <x v="224"/>
    <x v="276"/>
    <x v="4"/>
    <x v="5"/>
    <x v="0"/>
    <x v="3"/>
    <x v="3"/>
    <x v="1"/>
    <s v="Fair"/>
    <s v="Olive"/>
    <x v="5"/>
    <x v="0"/>
    <x v="289"/>
    <s v="AB-"/>
    <x v="1"/>
  </r>
  <r>
    <s v="FAM05722"/>
    <n v="49"/>
    <x v="0"/>
    <n v="20"/>
    <x v="1"/>
    <x v="273"/>
    <x v="166"/>
    <x v="1"/>
    <x v="0"/>
    <x v="1"/>
    <x v="0"/>
    <x v="3"/>
    <x v="1"/>
    <s v="Medium"/>
    <s v="Light"/>
    <x v="5"/>
    <x v="1"/>
    <x v="365"/>
    <s v="AB+"/>
    <x v="1"/>
  </r>
  <r>
    <s v="FAM05723"/>
    <n v="38"/>
    <x v="1"/>
    <n v="37"/>
    <x v="0"/>
    <x v="164"/>
    <x v="28"/>
    <x v="1"/>
    <x v="1"/>
    <x v="0"/>
    <x v="0"/>
    <x v="3"/>
    <x v="3"/>
    <s v="Medium"/>
    <s v="Olive"/>
    <x v="2"/>
    <x v="1"/>
    <x v="27"/>
    <s v="A+"/>
    <x v="0"/>
  </r>
  <r>
    <s v="FAM05724"/>
    <n v="42"/>
    <x v="1"/>
    <n v="27"/>
    <x v="1"/>
    <x v="135"/>
    <x v="126"/>
    <x v="4"/>
    <x v="1"/>
    <x v="2"/>
    <x v="0"/>
    <x v="0"/>
    <x v="1"/>
    <s v="Medium"/>
    <s v="Medium"/>
    <x v="5"/>
    <x v="1"/>
    <x v="47"/>
    <s v="AB+"/>
    <x v="2"/>
  </r>
  <r>
    <s v="FAM05725"/>
    <n v="35"/>
    <x v="1"/>
    <n v="35"/>
    <x v="0"/>
    <x v="117"/>
    <x v="83"/>
    <x v="0"/>
    <x v="3"/>
    <x v="1"/>
    <x v="0"/>
    <x v="0"/>
    <x v="0"/>
    <s v="Fair"/>
    <s v="Olive"/>
    <x v="2"/>
    <x v="0"/>
    <x v="193"/>
    <s v="O-"/>
    <x v="1"/>
  </r>
  <r>
    <s v="FAM05727"/>
    <n v="31"/>
    <x v="1"/>
    <n v="48"/>
    <x v="2"/>
    <x v="216"/>
    <x v="248"/>
    <x v="0"/>
    <x v="3"/>
    <x v="2"/>
    <x v="1"/>
    <x v="0"/>
    <x v="1"/>
    <s v="Light"/>
    <s v="Dark"/>
    <x v="5"/>
    <x v="1"/>
    <x v="8"/>
    <s v="O+"/>
    <x v="1"/>
  </r>
  <r>
    <s v="FAM05728"/>
    <n v="43"/>
    <x v="1"/>
    <n v="44"/>
    <x v="0"/>
    <x v="54"/>
    <x v="137"/>
    <x v="1"/>
    <x v="0"/>
    <x v="1"/>
    <x v="0"/>
    <x v="1"/>
    <x v="0"/>
    <s v="Fair"/>
    <s v="Fair"/>
    <x v="2"/>
    <x v="1"/>
    <x v="36"/>
    <s v="AB+"/>
    <x v="1"/>
  </r>
  <r>
    <s v="FAM05731"/>
    <n v="37"/>
    <x v="1"/>
    <n v="28"/>
    <x v="1"/>
    <x v="81"/>
    <x v="98"/>
    <x v="1"/>
    <x v="1"/>
    <x v="1"/>
    <x v="0"/>
    <x v="1"/>
    <x v="0"/>
    <s v="Medium"/>
    <s v="Olive"/>
    <x v="2"/>
    <x v="0"/>
    <x v="121"/>
    <s v="A+"/>
    <x v="1"/>
  </r>
  <r>
    <s v="FAM05733"/>
    <n v="45"/>
    <x v="1"/>
    <n v="38"/>
    <x v="0"/>
    <x v="59"/>
    <x v="139"/>
    <x v="1"/>
    <x v="4"/>
    <x v="3"/>
    <x v="0"/>
    <x v="2"/>
    <x v="1"/>
    <s v="Olive"/>
    <s v="Medium"/>
    <x v="3"/>
    <x v="0"/>
    <x v="339"/>
    <s v="A+"/>
    <x v="1"/>
  </r>
  <r>
    <s v="FAM05734"/>
    <n v="49"/>
    <x v="0"/>
    <n v="38"/>
    <x v="0"/>
    <x v="246"/>
    <x v="100"/>
    <x v="0"/>
    <x v="5"/>
    <x v="1"/>
    <x v="2"/>
    <x v="0"/>
    <x v="1"/>
    <s v="Light"/>
    <s v="Dark"/>
    <x v="4"/>
    <x v="1"/>
    <x v="75"/>
    <s v="A-"/>
    <x v="0"/>
  </r>
  <r>
    <s v="FAM05735"/>
    <n v="32"/>
    <x v="1"/>
    <n v="35"/>
    <x v="0"/>
    <x v="221"/>
    <x v="50"/>
    <x v="4"/>
    <x v="1"/>
    <x v="1"/>
    <x v="0"/>
    <x v="1"/>
    <x v="1"/>
    <s v="Dark"/>
    <s v="Light"/>
    <x v="5"/>
    <x v="0"/>
    <x v="102"/>
    <s v="AB+"/>
    <x v="1"/>
  </r>
  <r>
    <s v="FAM05736"/>
    <n v="38"/>
    <x v="1"/>
    <n v="38"/>
    <x v="0"/>
    <x v="43"/>
    <x v="62"/>
    <x v="1"/>
    <x v="0"/>
    <x v="1"/>
    <x v="2"/>
    <x v="0"/>
    <x v="1"/>
    <s v="Light"/>
    <s v="Fair"/>
    <x v="5"/>
    <x v="1"/>
    <x v="74"/>
    <s v="AB+"/>
    <x v="1"/>
  </r>
  <r>
    <s v="FAM05737"/>
    <n v="48"/>
    <x v="0"/>
    <n v="36"/>
    <x v="0"/>
    <x v="127"/>
    <x v="137"/>
    <x v="0"/>
    <x v="1"/>
    <x v="2"/>
    <x v="3"/>
    <x v="3"/>
    <x v="1"/>
    <s v="Dark"/>
    <s v="Medium"/>
    <x v="5"/>
    <x v="1"/>
    <x v="401"/>
    <s v="A+"/>
    <x v="1"/>
  </r>
  <r>
    <s v="FAM05739"/>
    <n v="45"/>
    <x v="1"/>
    <n v="30"/>
    <x v="1"/>
    <x v="6"/>
    <x v="96"/>
    <x v="1"/>
    <x v="1"/>
    <x v="1"/>
    <x v="0"/>
    <x v="1"/>
    <x v="1"/>
    <s v="Light"/>
    <s v="Medium"/>
    <x v="2"/>
    <x v="0"/>
    <x v="259"/>
    <s v="A-"/>
    <x v="1"/>
  </r>
  <r>
    <s v="FAM05740"/>
    <n v="31"/>
    <x v="1"/>
    <n v="35"/>
    <x v="0"/>
    <x v="158"/>
    <x v="173"/>
    <x v="4"/>
    <x v="3"/>
    <x v="1"/>
    <x v="0"/>
    <x v="1"/>
    <x v="1"/>
    <s v="Light"/>
    <s v="Medium"/>
    <x v="4"/>
    <x v="0"/>
    <x v="153"/>
    <s v="B+"/>
    <x v="0"/>
  </r>
  <r>
    <s v="FAM05743"/>
    <n v="47"/>
    <x v="0"/>
    <n v="30"/>
    <x v="1"/>
    <x v="126"/>
    <x v="126"/>
    <x v="4"/>
    <x v="1"/>
    <x v="3"/>
    <x v="0"/>
    <x v="3"/>
    <x v="1"/>
    <s v="Medium"/>
    <s v="Olive"/>
    <x v="5"/>
    <x v="1"/>
    <x v="26"/>
    <s v="AB+"/>
    <x v="2"/>
  </r>
  <r>
    <s v="FAM05744"/>
    <n v="37"/>
    <x v="1"/>
    <n v="44"/>
    <x v="0"/>
    <x v="17"/>
    <x v="48"/>
    <x v="1"/>
    <x v="0"/>
    <x v="0"/>
    <x v="0"/>
    <x v="0"/>
    <x v="1"/>
    <s v="Olive"/>
    <s v="Olive"/>
    <x v="2"/>
    <x v="0"/>
    <x v="11"/>
    <s v="AB+"/>
    <x v="0"/>
  </r>
  <r>
    <s v="FAM05745"/>
    <n v="32"/>
    <x v="1"/>
    <n v="36"/>
    <x v="0"/>
    <x v="221"/>
    <x v="186"/>
    <x v="3"/>
    <x v="1"/>
    <x v="1"/>
    <x v="0"/>
    <x v="1"/>
    <x v="2"/>
    <s v="Medium"/>
    <s v="Light"/>
    <x v="2"/>
    <x v="1"/>
    <x v="238"/>
    <s v="A-"/>
    <x v="1"/>
  </r>
  <r>
    <s v="FAM05746"/>
    <n v="41"/>
    <x v="1"/>
    <n v="18"/>
    <x v="1"/>
    <x v="174"/>
    <x v="181"/>
    <x v="1"/>
    <x v="3"/>
    <x v="1"/>
    <x v="0"/>
    <x v="3"/>
    <x v="0"/>
    <s v="Light"/>
    <s v="Olive"/>
    <x v="1"/>
    <x v="1"/>
    <x v="59"/>
    <s v="A+"/>
    <x v="1"/>
  </r>
  <r>
    <s v="FAM05747"/>
    <n v="31"/>
    <x v="1"/>
    <n v="36"/>
    <x v="0"/>
    <x v="285"/>
    <x v="89"/>
    <x v="1"/>
    <x v="1"/>
    <x v="0"/>
    <x v="2"/>
    <x v="1"/>
    <x v="1"/>
    <s v="Olive"/>
    <s v="Light"/>
    <x v="3"/>
    <x v="0"/>
    <x v="264"/>
    <s v="A+"/>
    <x v="1"/>
  </r>
  <r>
    <s v="FAM05750"/>
    <n v="45"/>
    <x v="1"/>
    <n v="38"/>
    <x v="0"/>
    <x v="129"/>
    <x v="89"/>
    <x v="1"/>
    <x v="1"/>
    <x v="0"/>
    <x v="0"/>
    <x v="0"/>
    <x v="3"/>
    <s v="Medium"/>
    <s v="Light"/>
    <x v="4"/>
    <x v="0"/>
    <x v="3"/>
    <s v="A+"/>
    <x v="1"/>
  </r>
  <r>
    <s v="FAM05751"/>
    <n v="45"/>
    <x v="1"/>
    <n v="39"/>
    <x v="0"/>
    <x v="121"/>
    <x v="96"/>
    <x v="0"/>
    <x v="0"/>
    <x v="3"/>
    <x v="2"/>
    <x v="1"/>
    <x v="0"/>
    <s v="Light"/>
    <s v="Olive"/>
    <x v="4"/>
    <x v="1"/>
    <x v="5"/>
    <s v="B+"/>
    <x v="1"/>
  </r>
  <r>
    <s v="FAM05752"/>
    <n v="43"/>
    <x v="1"/>
    <n v="32"/>
    <x v="0"/>
    <x v="350"/>
    <x v="118"/>
    <x v="0"/>
    <x v="3"/>
    <x v="3"/>
    <x v="0"/>
    <x v="1"/>
    <x v="1"/>
    <s v="Fair"/>
    <s v="Fair"/>
    <x v="5"/>
    <x v="1"/>
    <x v="82"/>
    <s v="O+"/>
    <x v="1"/>
  </r>
  <r>
    <s v="FAM05753"/>
    <n v="31"/>
    <x v="1"/>
    <n v="49"/>
    <x v="2"/>
    <x v="28"/>
    <x v="165"/>
    <x v="1"/>
    <x v="1"/>
    <x v="1"/>
    <x v="1"/>
    <x v="3"/>
    <x v="1"/>
    <s v="Olive"/>
    <s v="Fair"/>
    <x v="2"/>
    <x v="0"/>
    <x v="56"/>
    <s v="A+"/>
    <x v="1"/>
  </r>
  <r>
    <s v="FAM05754"/>
    <n v="35"/>
    <x v="1"/>
    <n v="21"/>
    <x v="1"/>
    <x v="56"/>
    <x v="60"/>
    <x v="5"/>
    <x v="7"/>
    <x v="1"/>
    <x v="1"/>
    <x v="3"/>
    <x v="1"/>
    <s v="Medium"/>
    <s v="Medium"/>
    <x v="2"/>
    <x v="1"/>
    <x v="121"/>
    <s v="AB-"/>
    <x v="1"/>
  </r>
  <r>
    <s v="FAM05755"/>
    <n v="42"/>
    <x v="1"/>
    <n v="49"/>
    <x v="2"/>
    <x v="30"/>
    <x v="126"/>
    <x v="7"/>
    <x v="0"/>
    <x v="1"/>
    <x v="3"/>
    <x v="3"/>
    <x v="1"/>
    <s v="Fair"/>
    <s v="Medium"/>
    <x v="1"/>
    <x v="0"/>
    <x v="203"/>
    <s v="B-"/>
    <x v="0"/>
  </r>
  <r>
    <s v="FAM05758"/>
    <n v="34"/>
    <x v="1"/>
    <n v="50"/>
    <x v="2"/>
    <x v="244"/>
    <x v="145"/>
    <x v="3"/>
    <x v="1"/>
    <x v="1"/>
    <x v="4"/>
    <x v="1"/>
    <x v="2"/>
    <s v="Light"/>
    <s v="Medium"/>
    <x v="2"/>
    <x v="0"/>
    <x v="264"/>
    <s v="A-"/>
    <x v="1"/>
  </r>
  <r>
    <s v="FAM05759"/>
    <n v="32"/>
    <x v="1"/>
    <n v="24"/>
    <x v="1"/>
    <x v="206"/>
    <x v="265"/>
    <x v="0"/>
    <x v="0"/>
    <x v="1"/>
    <x v="3"/>
    <x v="1"/>
    <x v="1"/>
    <s v="Fair"/>
    <s v="Dark"/>
    <x v="5"/>
    <x v="1"/>
    <x v="252"/>
    <s v="B+"/>
    <x v="2"/>
  </r>
  <r>
    <s v="FAM05763"/>
    <n v="32"/>
    <x v="1"/>
    <n v="35"/>
    <x v="0"/>
    <x v="204"/>
    <x v="74"/>
    <x v="2"/>
    <x v="0"/>
    <x v="3"/>
    <x v="3"/>
    <x v="1"/>
    <x v="3"/>
    <s v="Medium"/>
    <s v="Fair"/>
    <x v="1"/>
    <x v="1"/>
    <x v="82"/>
    <s v="AB-"/>
    <x v="1"/>
  </r>
  <r>
    <s v="FAM05764"/>
    <n v="34"/>
    <x v="1"/>
    <n v="23"/>
    <x v="1"/>
    <x v="192"/>
    <x v="74"/>
    <x v="0"/>
    <x v="0"/>
    <x v="0"/>
    <x v="1"/>
    <x v="0"/>
    <x v="0"/>
    <s v="Medium"/>
    <s v="Medium"/>
    <x v="2"/>
    <x v="1"/>
    <x v="227"/>
    <s v="B-"/>
    <x v="2"/>
  </r>
  <r>
    <s v="FAM05766"/>
    <n v="47"/>
    <x v="0"/>
    <n v="26"/>
    <x v="1"/>
    <x v="245"/>
    <x v="35"/>
    <x v="4"/>
    <x v="1"/>
    <x v="2"/>
    <x v="0"/>
    <x v="0"/>
    <x v="2"/>
    <s v="Light"/>
    <s v="Dark"/>
    <x v="5"/>
    <x v="0"/>
    <x v="59"/>
    <s v="AB+"/>
    <x v="1"/>
  </r>
  <r>
    <s v="FAM05769"/>
    <n v="34"/>
    <x v="1"/>
    <n v="25"/>
    <x v="1"/>
    <x v="214"/>
    <x v="193"/>
    <x v="1"/>
    <x v="1"/>
    <x v="1"/>
    <x v="2"/>
    <x v="0"/>
    <x v="0"/>
    <s v="Medium"/>
    <s v="Dark"/>
    <x v="4"/>
    <x v="0"/>
    <x v="23"/>
    <s v="A+"/>
    <x v="1"/>
  </r>
  <r>
    <s v="FAM05771"/>
    <n v="40"/>
    <x v="1"/>
    <n v="33"/>
    <x v="0"/>
    <x v="63"/>
    <x v="2"/>
    <x v="4"/>
    <x v="1"/>
    <x v="3"/>
    <x v="1"/>
    <x v="0"/>
    <x v="1"/>
    <s v="Light"/>
    <s v="Light"/>
    <x v="2"/>
    <x v="1"/>
    <x v="11"/>
    <s v="AB+"/>
    <x v="0"/>
  </r>
  <r>
    <s v="FAM05776"/>
    <n v="45"/>
    <x v="1"/>
    <n v="34"/>
    <x v="0"/>
    <x v="43"/>
    <x v="196"/>
    <x v="0"/>
    <x v="5"/>
    <x v="1"/>
    <x v="0"/>
    <x v="0"/>
    <x v="2"/>
    <s v="Fair"/>
    <s v="Dark"/>
    <x v="5"/>
    <x v="1"/>
    <x v="95"/>
    <s v="A+"/>
    <x v="1"/>
  </r>
  <r>
    <s v="FAM05777"/>
    <n v="42"/>
    <x v="1"/>
    <n v="22"/>
    <x v="1"/>
    <x v="217"/>
    <x v="4"/>
    <x v="4"/>
    <x v="1"/>
    <x v="4"/>
    <x v="3"/>
    <x v="3"/>
    <x v="1"/>
    <s v="Medium"/>
    <s v="Olive"/>
    <x v="1"/>
    <x v="0"/>
    <x v="278"/>
    <s v="AB+"/>
    <x v="1"/>
  </r>
  <r>
    <s v="FAM05778"/>
    <n v="48"/>
    <x v="0"/>
    <n v="33"/>
    <x v="0"/>
    <x v="234"/>
    <x v="142"/>
    <x v="3"/>
    <x v="3"/>
    <x v="4"/>
    <x v="0"/>
    <x v="0"/>
    <x v="0"/>
    <s v="Fair"/>
    <s v="Dark"/>
    <x v="3"/>
    <x v="0"/>
    <x v="231"/>
    <s v="A+"/>
    <x v="0"/>
  </r>
  <r>
    <s v="FAM05779"/>
    <n v="40"/>
    <x v="1"/>
    <n v="32"/>
    <x v="0"/>
    <x v="351"/>
    <x v="204"/>
    <x v="4"/>
    <x v="1"/>
    <x v="1"/>
    <x v="0"/>
    <x v="0"/>
    <x v="1"/>
    <s v="Medium"/>
    <s v="Fair"/>
    <x v="1"/>
    <x v="1"/>
    <x v="270"/>
    <s v="AB+"/>
    <x v="1"/>
  </r>
  <r>
    <s v="FAM05780"/>
    <n v="46"/>
    <x v="0"/>
    <n v="36"/>
    <x v="0"/>
    <x v="352"/>
    <x v="88"/>
    <x v="4"/>
    <x v="1"/>
    <x v="0"/>
    <x v="1"/>
    <x v="2"/>
    <x v="2"/>
    <s v="Light"/>
    <s v="Fair"/>
    <x v="5"/>
    <x v="0"/>
    <x v="31"/>
    <s v="AB+"/>
    <x v="1"/>
  </r>
  <r>
    <s v="FAM05781"/>
    <n v="32"/>
    <x v="1"/>
    <n v="25"/>
    <x v="1"/>
    <x v="17"/>
    <x v="91"/>
    <x v="2"/>
    <x v="1"/>
    <x v="2"/>
    <x v="0"/>
    <x v="0"/>
    <x v="0"/>
    <s v="Fair"/>
    <s v="Olive"/>
    <x v="5"/>
    <x v="0"/>
    <x v="19"/>
    <s v="A-"/>
    <x v="2"/>
  </r>
  <r>
    <s v="FAM05782"/>
    <n v="42"/>
    <x v="1"/>
    <n v="27"/>
    <x v="1"/>
    <x v="175"/>
    <x v="24"/>
    <x v="0"/>
    <x v="6"/>
    <x v="1"/>
    <x v="2"/>
    <x v="0"/>
    <x v="0"/>
    <s v="Fair"/>
    <s v="Medium"/>
    <x v="1"/>
    <x v="1"/>
    <x v="365"/>
    <s v="O-"/>
    <x v="1"/>
  </r>
  <r>
    <s v="FAM05783"/>
    <n v="35"/>
    <x v="1"/>
    <n v="22"/>
    <x v="1"/>
    <x v="1"/>
    <x v="97"/>
    <x v="4"/>
    <x v="1"/>
    <x v="1"/>
    <x v="0"/>
    <x v="0"/>
    <x v="0"/>
    <s v="Light"/>
    <s v="Fair"/>
    <x v="4"/>
    <x v="1"/>
    <x v="386"/>
    <s v="AB-"/>
    <x v="1"/>
  </r>
  <r>
    <s v="FAM05784"/>
    <n v="49"/>
    <x v="0"/>
    <n v="43"/>
    <x v="0"/>
    <x v="3"/>
    <x v="29"/>
    <x v="0"/>
    <x v="5"/>
    <x v="1"/>
    <x v="3"/>
    <x v="3"/>
    <x v="3"/>
    <s v="Light"/>
    <s v="Fair"/>
    <x v="2"/>
    <x v="0"/>
    <x v="265"/>
    <s v="A-"/>
    <x v="0"/>
  </r>
  <r>
    <s v="FAM05786"/>
    <n v="35"/>
    <x v="1"/>
    <n v="40"/>
    <x v="0"/>
    <x v="29"/>
    <x v="138"/>
    <x v="2"/>
    <x v="3"/>
    <x v="2"/>
    <x v="1"/>
    <x v="3"/>
    <x v="2"/>
    <s v="Fair"/>
    <s v="Olive"/>
    <x v="5"/>
    <x v="1"/>
    <x v="358"/>
    <s v="A-"/>
    <x v="2"/>
  </r>
  <r>
    <s v="FAM05787"/>
    <n v="50"/>
    <x v="0"/>
    <n v="30"/>
    <x v="1"/>
    <x v="345"/>
    <x v="79"/>
    <x v="1"/>
    <x v="0"/>
    <x v="2"/>
    <x v="1"/>
    <x v="0"/>
    <x v="0"/>
    <s v="Medium"/>
    <s v="Olive"/>
    <x v="1"/>
    <x v="0"/>
    <x v="171"/>
    <s v="AB-"/>
    <x v="1"/>
  </r>
  <r>
    <s v="FAM05788"/>
    <n v="44"/>
    <x v="1"/>
    <n v="26"/>
    <x v="1"/>
    <x v="124"/>
    <x v="24"/>
    <x v="2"/>
    <x v="0"/>
    <x v="2"/>
    <x v="0"/>
    <x v="1"/>
    <x v="0"/>
    <s v="Olive"/>
    <s v="Medium"/>
    <x v="1"/>
    <x v="0"/>
    <x v="215"/>
    <s v="AB-"/>
    <x v="1"/>
  </r>
  <r>
    <s v="FAM05789"/>
    <n v="31"/>
    <x v="1"/>
    <n v="37"/>
    <x v="0"/>
    <x v="48"/>
    <x v="51"/>
    <x v="0"/>
    <x v="3"/>
    <x v="1"/>
    <x v="0"/>
    <x v="2"/>
    <x v="2"/>
    <s v="Light"/>
    <s v="Medium"/>
    <x v="3"/>
    <x v="1"/>
    <x v="218"/>
    <s v="O+"/>
    <x v="2"/>
  </r>
  <r>
    <s v="FAM05790"/>
    <n v="45"/>
    <x v="1"/>
    <n v="45"/>
    <x v="0"/>
    <x v="78"/>
    <x v="5"/>
    <x v="5"/>
    <x v="0"/>
    <x v="1"/>
    <x v="1"/>
    <x v="0"/>
    <x v="1"/>
    <s v="Medium"/>
    <s v="Olive"/>
    <x v="4"/>
    <x v="1"/>
    <x v="256"/>
    <s v="AB+"/>
    <x v="0"/>
  </r>
  <r>
    <s v="FAM05792"/>
    <n v="47"/>
    <x v="0"/>
    <n v="50"/>
    <x v="2"/>
    <x v="269"/>
    <x v="102"/>
    <x v="0"/>
    <x v="7"/>
    <x v="2"/>
    <x v="1"/>
    <x v="0"/>
    <x v="0"/>
    <s v="Olive"/>
    <s v="Olive"/>
    <x v="4"/>
    <x v="1"/>
    <x v="262"/>
    <s v="B+"/>
    <x v="0"/>
  </r>
  <r>
    <s v="FAM05794"/>
    <n v="31"/>
    <x v="1"/>
    <n v="47"/>
    <x v="2"/>
    <x v="7"/>
    <x v="115"/>
    <x v="1"/>
    <x v="1"/>
    <x v="4"/>
    <x v="0"/>
    <x v="0"/>
    <x v="2"/>
    <s v="Medium"/>
    <s v="Light"/>
    <x v="5"/>
    <x v="0"/>
    <x v="189"/>
    <s v="A+"/>
    <x v="1"/>
  </r>
  <r>
    <s v="FAM05796"/>
    <n v="47"/>
    <x v="0"/>
    <n v="34"/>
    <x v="0"/>
    <x v="107"/>
    <x v="111"/>
    <x v="2"/>
    <x v="0"/>
    <x v="1"/>
    <x v="0"/>
    <x v="1"/>
    <x v="0"/>
    <s v="Medium"/>
    <s v="Medium"/>
    <x v="2"/>
    <x v="1"/>
    <x v="255"/>
    <s v="AB+"/>
    <x v="0"/>
  </r>
  <r>
    <s v="FAM05801"/>
    <n v="32"/>
    <x v="1"/>
    <n v="50"/>
    <x v="2"/>
    <x v="135"/>
    <x v="60"/>
    <x v="2"/>
    <x v="0"/>
    <x v="1"/>
    <x v="2"/>
    <x v="0"/>
    <x v="0"/>
    <s v="Medium"/>
    <s v="Dark"/>
    <x v="2"/>
    <x v="0"/>
    <x v="56"/>
    <s v="AB-"/>
    <x v="1"/>
  </r>
  <r>
    <s v="FAM05802"/>
    <n v="33"/>
    <x v="1"/>
    <n v="49"/>
    <x v="2"/>
    <x v="210"/>
    <x v="11"/>
    <x v="4"/>
    <x v="1"/>
    <x v="2"/>
    <x v="0"/>
    <x v="0"/>
    <x v="1"/>
    <s v="Fair"/>
    <s v="Fair"/>
    <x v="1"/>
    <x v="1"/>
    <x v="279"/>
    <s v="AB+"/>
    <x v="0"/>
  </r>
  <r>
    <s v="FAM05809"/>
    <n v="34"/>
    <x v="1"/>
    <n v="45"/>
    <x v="0"/>
    <x v="96"/>
    <x v="43"/>
    <x v="7"/>
    <x v="0"/>
    <x v="0"/>
    <x v="0"/>
    <x v="0"/>
    <x v="1"/>
    <s v="Olive"/>
    <s v="Medium"/>
    <x v="3"/>
    <x v="1"/>
    <x v="41"/>
    <s v="B-"/>
    <x v="1"/>
  </r>
  <r>
    <s v="FAM05810"/>
    <n v="34"/>
    <x v="1"/>
    <n v="47"/>
    <x v="2"/>
    <x v="50"/>
    <x v="4"/>
    <x v="4"/>
    <x v="0"/>
    <x v="3"/>
    <x v="3"/>
    <x v="0"/>
    <x v="0"/>
    <s v="Light"/>
    <s v="Fair"/>
    <x v="5"/>
    <x v="1"/>
    <x v="26"/>
    <s v="B+"/>
    <x v="1"/>
  </r>
  <r>
    <s v="FAM05812"/>
    <n v="48"/>
    <x v="0"/>
    <n v="41"/>
    <x v="0"/>
    <x v="183"/>
    <x v="17"/>
    <x v="1"/>
    <x v="0"/>
    <x v="1"/>
    <x v="3"/>
    <x v="1"/>
    <x v="1"/>
    <s v="Medium"/>
    <s v="Medium"/>
    <x v="1"/>
    <x v="1"/>
    <x v="309"/>
    <s v="AB-"/>
    <x v="0"/>
  </r>
  <r>
    <s v="FAM05813"/>
    <n v="38"/>
    <x v="1"/>
    <n v="46"/>
    <x v="2"/>
    <x v="23"/>
    <x v="15"/>
    <x v="1"/>
    <x v="0"/>
    <x v="1"/>
    <x v="4"/>
    <x v="0"/>
    <x v="0"/>
    <s v="Medium"/>
    <s v="Dark"/>
    <x v="5"/>
    <x v="0"/>
    <x v="113"/>
    <s v="AB+"/>
    <x v="1"/>
  </r>
  <r>
    <s v="FAM05815"/>
    <n v="31"/>
    <x v="1"/>
    <n v="46"/>
    <x v="2"/>
    <x v="97"/>
    <x v="165"/>
    <x v="0"/>
    <x v="0"/>
    <x v="1"/>
    <x v="3"/>
    <x v="1"/>
    <x v="3"/>
    <s v="Fair"/>
    <s v="Medium"/>
    <x v="1"/>
    <x v="1"/>
    <x v="7"/>
    <s v="B-"/>
    <x v="1"/>
  </r>
  <r>
    <s v="FAM05817"/>
    <n v="50"/>
    <x v="0"/>
    <n v="44"/>
    <x v="0"/>
    <x v="145"/>
    <x v="221"/>
    <x v="1"/>
    <x v="1"/>
    <x v="1"/>
    <x v="0"/>
    <x v="2"/>
    <x v="0"/>
    <s v="Fair"/>
    <s v="Fair"/>
    <x v="0"/>
    <x v="0"/>
    <x v="193"/>
    <s v="A+"/>
    <x v="0"/>
  </r>
  <r>
    <s v="FAM05818"/>
    <n v="37"/>
    <x v="1"/>
    <n v="46"/>
    <x v="2"/>
    <x v="138"/>
    <x v="45"/>
    <x v="4"/>
    <x v="0"/>
    <x v="2"/>
    <x v="3"/>
    <x v="0"/>
    <x v="1"/>
    <s v="Fair"/>
    <s v="Olive"/>
    <x v="2"/>
    <x v="0"/>
    <x v="278"/>
    <s v="B+"/>
    <x v="0"/>
  </r>
  <r>
    <s v="FAM05819"/>
    <n v="35"/>
    <x v="1"/>
    <n v="23"/>
    <x v="1"/>
    <x v="280"/>
    <x v="34"/>
    <x v="5"/>
    <x v="3"/>
    <x v="0"/>
    <x v="1"/>
    <x v="1"/>
    <x v="1"/>
    <s v="Fair"/>
    <s v="Light"/>
    <x v="5"/>
    <x v="1"/>
    <x v="143"/>
    <s v="B+"/>
    <x v="2"/>
  </r>
  <r>
    <s v="FAM05821"/>
    <n v="44"/>
    <x v="1"/>
    <n v="25"/>
    <x v="1"/>
    <x v="113"/>
    <x v="34"/>
    <x v="4"/>
    <x v="1"/>
    <x v="1"/>
    <x v="3"/>
    <x v="1"/>
    <x v="0"/>
    <s v="Medium"/>
    <s v="Dark"/>
    <x v="2"/>
    <x v="0"/>
    <x v="307"/>
    <s v="AB+"/>
    <x v="1"/>
  </r>
  <r>
    <s v="FAM05822"/>
    <n v="42"/>
    <x v="1"/>
    <n v="19"/>
    <x v="1"/>
    <x v="53"/>
    <x v="143"/>
    <x v="2"/>
    <x v="4"/>
    <x v="1"/>
    <x v="3"/>
    <x v="0"/>
    <x v="0"/>
    <s v="Olive"/>
    <s v="Medium"/>
    <x v="5"/>
    <x v="0"/>
    <x v="46"/>
    <s v="AB-"/>
    <x v="1"/>
  </r>
  <r>
    <s v="FAM05823"/>
    <n v="31"/>
    <x v="1"/>
    <n v="30"/>
    <x v="1"/>
    <x v="241"/>
    <x v="63"/>
    <x v="1"/>
    <x v="1"/>
    <x v="3"/>
    <x v="0"/>
    <x v="3"/>
    <x v="1"/>
    <s v="Olive"/>
    <s v="Fair"/>
    <x v="5"/>
    <x v="1"/>
    <x v="112"/>
    <s v="A+"/>
    <x v="2"/>
  </r>
  <r>
    <s v="FAM05828"/>
    <n v="37"/>
    <x v="1"/>
    <n v="38"/>
    <x v="0"/>
    <x v="154"/>
    <x v="88"/>
    <x v="1"/>
    <x v="3"/>
    <x v="1"/>
    <x v="3"/>
    <x v="3"/>
    <x v="1"/>
    <s v="Medium"/>
    <s v="Olive"/>
    <x v="5"/>
    <x v="1"/>
    <x v="74"/>
    <s v="A+"/>
    <x v="1"/>
  </r>
  <r>
    <s v="FAM05831"/>
    <n v="33"/>
    <x v="1"/>
    <n v="24"/>
    <x v="1"/>
    <x v="83"/>
    <x v="110"/>
    <x v="2"/>
    <x v="0"/>
    <x v="1"/>
    <x v="1"/>
    <x v="0"/>
    <x v="1"/>
    <s v="Light"/>
    <s v="Fair"/>
    <x v="4"/>
    <x v="1"/>
    <x v="258"/>
    <s v="AB-"/>
    <x v="1"/>
  </r>
  <r>
    <s v="FAM05833"/>
    <n v="48"/>
    <x v="0"/>
    <n v="40"/>
    <x v="0"/>
    <x v="175"/>
    <x v="174"/>
    <x v="7"/>
    <x v="4"/>
    <x v="3"/>
    <x v="1"/>
    <x v="1"/>
    <x v="0"/>
    <s v="Medium"/>
    <s v="Light"/>
    <x v="5"/>
    <x v="0"/>
    <x v="196"/>
    <s v="B-"/>
    <x v="1"/>
  </r>
  <r>
    <s v="FAM05834"/>
    <n v="34"/>
    <x v="1"/>
    <n v="47"/>
    <x v="2"/>
    <x v="233"/>
    <x v="8"/>
    <x v="1"/>
    <x v="2"/>
    <x v="3"/>
    <x v="3"/>
    <x v="3"/>
    <x v="1"/>
    <s v="Light"/>
    <s v="Fair"/>
    <x v="1"/>
    <x v="1"/>
    <x v="418"/>
    <s v="AB-"/>
    <x v="0"/>
  </r>
  <r>
    <s v="FAM05835"/>
    <n v="47"/>
    <x v="0"/>
    <n v="35"/>
    <x v="0"/>
    <x v="122"/>
    <x v="2"/>
    <x v="3"/>
    <x v="1"/>
    <x v="1"/>
    <x v="0"/>
    <x v="3"/>
    <x v="0"/>
    <s v="Fair"/>
    <s v="Fair"/>
    <x v="5"/>
    <x v="0"/>
    <x v="15"/>
    <s v="A+"/>
    <x v="1"/>
  </r>
  <r>
    <s v="FAM05836"/>
    <n v="35"/>
    <x v="1"/>
    <n v="35"/>
    <x v="0"/>
    <x v="163"/>
    <x v="119"/>
    <x v="7"/>
    <x v="4"/>
    <x v="1"/>
    <x v="0"/>
    <x v="0"/>
    <x v="0"/>
    <s v="Dark"/>
    <s v="Medium"/>
    <x v="2"/>
    <x v="1"/>
    <x v="16"/>
    <s v="B+"/>
    <x v="1"/>
  </r>
  <r>
    <s v="FAM05837"/>
    <n v="31"/>
    <x v="1"/>
    <n v="27"/>
    <x v="1"/>
    <x v="59"/>
    <x v="192"/>
    <x v="4"/>
    <x v="1"/>
    <x v="3"/>
    <x v="3"/>
    <x v="1"/>
    <x v="0"/>
    <s v="Olive"/>
    <s v="Medium"/>
    <x v="5"/>
    <x v="0"/>
    <x v="364"/>
    <s v="AB-"/>
    <x v="2"/>
  </r>
  <r>
    <s v="FAM05842"/>
    <n v="45"/>
    <x v="1"/>
    <n v="22"/>
    <x v="1"/>
    <x v="23"/>
    <x v="72"/>
    <x v="0"/>
    <x v="3"/>
    <x v="1"/>
    <x v="0"/>
    <x v="0"/>
    <x v="0"/>
    <s v="Dark"/>
    <s v="Olive"/>
    <x v="4"/>
    <x v="0"/>
    <x v="327"/>
    <s v="O+"/>
    <x v="1"/>
  </r>
  <r>
    <s v="FAM05843"/>
    <n v="36"/>
    <x v="1"/>
    <n v="18"/>
    <x v="1"/>
    <x v="124"/>
    <x v="62"/>
    <x v="1"/>
    <x v="3"/>
    <x v="0"/>
    <x v="2"/>
    <x v="1"/>
    <x v="0"/>
    <s v="Dark"/>
    <s v="Light"/>
    <x v="0"/>
    <x v="0"/>
    <x v="15"/>
    <s v="A+"/>
    <x v="0"/>
  </r>
  <r>
    <s v="FAM05844"/>
    <n v="46"/>
    <x v="0"/>
    <n v="35"/>
    <x v="0"/>
    <x v="300"/>
    <x v="104"/>
    <x v="0"/>
    <x v="3"/>
    <x v="0"/>
    <x v="2"/>
    <x v="0"/>
    <x v="2"/>
    <s v="Olive"/>
    <s v="Dark"/>
    <x v="1"/>
    <x v="1"/>
    <x v="288"/>
    <s v="O+"/>
    <x v="1"/>
  </r>
  <r>
    <s v="FAM05845"/>
    <n v="43"/>
    <x v="1"/>
    <n v="30"/>
    <x v="1"/>
    <x v="161"/>
    <x v="11"/>
    <x v="4"/>
    <x v="0"/>
    <x v="3"/>
    <x v="0"/>
    <x v="0"/>
    <x v="0"/>
    <s v="Olive"/>
    <s v="Medium"/>
    <x v="0"/>
    <x v="1"/>
    <x v="358"/>
    <s v="B-"/>
    <x v="1"/>
  </r>
  <r>
    <s v="FAM05847"/>
    <n v="45"/>
    <x v="1"/>
    <n v="25"/>
    <x v="1"/>
    <x v="168"/>
    <x v="83"/>
    <x v="4"/>
    <x v="5"/>
    <x v="3"/>
    <x v="0"/>
    <x v="0"/>
    <x v="1"/>
    <s v="Light"/>
    <s v="Fair"/>
    <x v="5"/>
    <x v="0"/>
    <x v="86"/>
    <s v="AB+"/>
    <x v="1"/>
  </r>
  <r>
    <s v="FAM05848"/>
    <n v="42"/>
    <x v="1"/>
    <n v="27"/>
    <x v="1"/>
    <x v="199"/>
    <x v="130"/>
    <x v="0"/>
    <x v="0"/>
    <x v="0"/>
    <x v="0"/>
    <x v="0"/>
    <x v="1"/>
    <s v="Olive"/>
    <s v="Fair"/>
    <x v="2"/>
    <x v="1"/>
    <x v="135"/>
    <s v="B-"/>
    <x v="1"/>
  </r>
  <r>
    <s v="FAM05849"/>
    <n v="41"/>
    <x v="1"/>
    <n v="49"/>
    <x v="2"/>
    <x v="134"/>
    <x v="166"/>
    <x v="0"/>
    <x v="7"/>
    <x v="0"/>
    <x v="1"/>
    <x v="1"/>
    <x v="0"/>
    <s v="Olive"/>
    <s v="Olive"/>
    <x v="5"/>
    <x v="1"/>
    <x v="232"/>
    <s v="B-"/>
    <x v="1"/>
  </r>
  <r>
    <s v="FAM05854"/>
    <n v="42"/>
    <x v="1"/>
    <n v="32"/>
    <x v="0"/>
    <x v="212"/>
    <x v="263"/>
    <x v="1"/>
    <x v="0"/>
    <x v="1"/>
    <x v="1"/>
    <x v="0"/>
    <x v="0"/>
    <s v="Fair"/>
    <s v="Fair"/>
    <x v="1"/>
    <x v="1"/>
    <x v="167"/>
    <s v="AB-"/>
    <x v="1"/>
  </r>
  <r>
    <s v="FAM05856"/>
    <n v="43"/>
    <x v="1"/>
    <n v="47"/>
    <x v="2"/>
    <x v="192"/>
    <x v="61"/>
    <x v="0"/>
    <x v="3"/>
    <x v="1"/>
    <x v="0"/>
    <x v="0"/>
    <x v="2"/>
    <s v="Dark"/>
    <s v="Fair"/>
    <x v="1"/>
    <x v="0"/>
    <x v="129"/>
    <s v="O-"/>
    <x v="0"/>
  </r>
  <r>
    <s v="FAM05857"/>
    <n v="50"/>
    <x v="0"/>
    <n v="25"/>
    <x v="1"/>
    <x v="102"/>
    <x v="124"/>
    <x v="0"/>
    <x v="3"/>
    <x v="1"/>
    <x v="3"/>
    <x v="3"/>
    <x v="0"/>
    <s v="Medium"/>
    <s v="Olive"/>
    <x v="3"/>
    <x v="1"/>
    <x v="186"/>
    <s v="O-"/>
    <x v="1"/>
  </r>
  <r>
    <s v="FAM05858"/>
    <n v="50"/>
    <x v="0"/>
    <n v="48"/>
    <x v="2"/>
    <x v="24"/>
    <x v="83"/>
    <x v="4"/>
    <x v="1"/>
    <x v="2"/>
    <x v="2"/>
    <x v="0"/>
    <x v="1"/>
    <s v="Light"/>
    <s v="Dark"/>
    <x v="5"/>
    <x v="0"/>
    <x v="394"/>
    <s v="AB+"/>
    <x v="0"/>
  </r>
  <r>
    <s v="FAM05860"/>
    <n v="43"/>
    <x v="1"/>
    <n v="32"/>
    <x v="0"/>
    <x v="109"/>
    <x v="28"/>
    <x v="0"/>
    <x v="0"/>
    <x v="3"/>
    <x v="0"/>
    <x v="0"/>
    <x v="0"/>
    <s v="Light"/>
    <s v="Medium"/>
    <x v="2"/>
    <x v="0"/>
    <x v="140"/>
    <s v="B+"/>
    <x v="1"/>
  </r>
  <r>
    <s v="FAM05861"/>
    <n v="45"/>
    <x v="1"/>
    <n v="35"/>
    <x v="0"/>
    <x v="107"/>
    <x v="183"/>
    <x v="4"/>
    <x v="0"/>
    <x v="3"/>
    <x v="4"/>
    <x v="1"/>
    <x v="3"/>
    <s v="Fair"/>
    <s v="Olive"/>
    <x v="1"/>
    <x v="0"/>
    <x v="73"/>
    <s v="B+"/>
    <x v="0"/>
  </r>
  <r>
    <s v="FAM05862"/>
    <n v="35"/>
    <x v="1"/>
    <n v="30"/>
    <x v="1"/>
    <x v="6"/>
    <x v="43"/>
    <x v="0"/>
    <x v="1"/>
    <x v="1"/>
    <x v="0"/>
    <x v="0"/>
    <x v="3"/>
    <s v="Medium"/>
    <s v="Fair"/>
    <x v="4"/>
    <x v="1"/>
    <x v="133"/>
    <s v="A+"/>
    <x v="1"/>
  </r>
  <r>
    <s v="FAM05863"/>
    <n v="32"/>
    <x v="1"/>
    <n v="41"/>
    <x v="0"/>
    <x v="93"/>
    <x v="54"/>
    <x v="1"/>
    <x v="1"/>
    <x v="0"/>
    <x v="3"/>
    <x v="1"/>
    <x v="0"/>
    <s v="Olive"/>
    <s v="Light"/>
    <x v="5"/>
    <x v="1"/>
    <x v="333"/>
    <s v="A+"/>
    <x v="1"/>
  </r>
  <r>
    <s v="FAM05864"/>
    <n v="34"/>
    <x v="1"/>
    <n v="31"/>
    <x v="0"/>
    <x v="17"/>
    <x v="308"/>
    <x v="1"/>
    <x v="6"/>
    <x v="4"/>
    <x v="0"/>
    <x v="3"/>
    <x v="3"/>
    <s v="Fair"/>
    <s v="Light"/>
    <x v="1"/>
    <x v="1"/>
    <x v="275"/>
    <s v="A+"/>
    <x v="2"/>
  </r>
  <r>
    <s v="FAM05865"/>
    <n v="46"/>
    <x v="0"/>
    <n v="45"/>
    <x v="0"/>
    <x v="229"/>
    <x v="67"/>
    <x v="1"/>
    <x v="7"/>
    <x v="1"/>
    <x v="0"/>
    <x v="3"/>
    <x v="1"/>
    <s v="Medium"/>
    <s v="Medium"/>
    <x v="5"/>
    <x v="0"/>
    <x v="39"/>
    <s v="AB-"/>
    <x v="1"/>
  </r>
  <r>
    <s v="FAM05867"/>
    <n v="35"/>
    <x v="1"/>
    <n v="23"/>
    <x v="1"/>
    <x v="168"/>
    <x v="275"/>
    <x v="4"/>
    <x v="3"/>
    <x v="1"/>
    <x v="2"/>
    <x v="1"/>
    <x v="3"/>
    <s v="Fair"/>
    <s v="Olive"/>
    <x v="2"/>
    <x v="1"/>
    <x v="178"/>
    <s v="B+"/>
    <x v="1"/>
  </r>
  <r>
    <s v="FAM05868"/>
    <n v="49"/>
    <x v="0"/>
    <n v="42"/>
    <x v="0"/>
    <x v="91"/>
    <x v="92"/>
    <x v="0"/>
    <x v="1"/>
    <x v="4"/>
    <x v="1"/>
    <x v="1"/>
    <x v="3"/>
    <s v="Medium"/>
    <s v="Olive"/>
    <x v="5"/>
    <x v="0"/>
    <x v="251"/>
    <s v="A-"/>
    <x v="0"/>
  </r>
  <r>
    <s v="FAM05869"/>
    <n v="49"/>
    <x v="0"/>
    <n v="18"/>
    <x v="1"/>
    <x v="57"/>
    <x v="167"/>
    <x v="3"/>
    <x v="0"/>
    <x v="1"/>
    <x v="0"/>
    <x v="3"/>
    <x v="2"/>
    <s v="Light"/>
    <s v="Light"/>
    <x v="5"/>
    <x v="0"/>
    <x v="357"/>
    <s v="B-"/>
    <x v="1"/>
  </r>
  <r>
    <s v="FAM05872"/>
    <n v="41"/>
    <x v="1"/>
    <n v="49"/>
    <x v="2"/>
    <x v="59"/>
    <x v="53"/>
    <x v="4"/>
    <x v="1"/>
    <x v="0"/>
    <x v="1"/>
    <x v="3"/>
    <x v="0"/>
    <s v="Medium"/>
    <s v="Light"/>
    <x v="5"/>
    <x v="1"/>
    <x v="158"/>
    <s v="AB+"/>
    <x v="1"/>
  </r>
  <r>
    <s v="FAM05873"/>
    <n v="41"/>
    <x v="1"/>
    <n v="30"/>
    <x v="1"/>
    <x v="180"/>
    <x v="132"/>
    <x v="2"/>
    <x v="3"/>
    <x v="3"/>
    <x v="0"/>
    <x v="1"/>
    <x v="0"/>
    <s v="Medium"/>
    <s v="Light"/>
    <x v="2"/>
    <x v="1"/>
    <x v="75"/>
    <s v="A-"/>
    <x v="1"/>
  </r>
  <r>
    <s v="FAM05874"/>
    <n v="31"/>
    <x v="1"/>
    <n v="50"/>
    <x v="2"/>
    <x v="122"/>
    <x v="27"/>
    <x v="4"/>
    <x v="5"/>
    <x v="1"/>
    <x v="0"/>
    <x v="0"/>
    <x v="1"/>
    <s v="Dark"/>
    <s v="Medium"/>
    <x v="3"/>
    <x v="1"/>
    <x v="70"/>
    <s v="AB-"/>
    <x v="1"/>
  </r>
  <r>
    <s v="FAM05875"/>
    <n v="40"/>
    <x v="1"/>
    <n v="49"/>
    <x v="2"/>
    <x v="216"/>
    <x v="146"/>
    <x v="0"/>
    <x v="1"/>
    <x v="0"/>
    <x v="3"/>
    <x v="3"/>
    <x v="1"/>
    <s v="Light"/>
    <s v="Fair"/>
    <x v="3"/>
    <x v="0"/>
    <x v="3"/>
    <s v="A+"/>
    <x v="1"/>
  </r>
  <r>
    <s v="FAM05877"/>
    <n v="50"/>
    <x v="0"/>
    <n v="44"/>
    <x v="0"/>
    <x v="304"/>
    <x v="199"/>
    <x v="4"/>
    <x v="0"/>
    <x v="2"/>
    <x v="3"/>
    <x v="0"/>
    <x v="0"/>
    <s v="Fair"/>
    <s v="Light"/>
    <x v="0"/>
    <x v="0"/>
    <x v="139"/>
    <s v="B-"/>
    <x v="0"/>
  </r>
  <r>
    <s v="FAM05878"/>
    <n v="50"/>
    <x v="0"/>
    <n v="21"/>
    <x v="1"/>
    <x v="97"/>
    <x v="23"/>
    <x v="0"/>
    <x v="3"/>
    <x v="1"/>
    <x v="0"/>
    <x v="1"/>
    <x v="1"/>
    <s v="Dark"/>
    <s v="Fair"/>
    <x v="1"/>
    <x v="1"/>
    <x v="256"/>
    <s v="O+"/>
    <x v="1"/>
  </r>
  <r>
    <s v="FAM05879"/>
    <n v="42"/>
    <x v="1"/>
    <n v="41"/>
    <x v="0"/>
    <x v="76"/>
    <x v="56"/>
    <x v="1"/>
    <x v="3"/>
    <x v="2"/>
    <x v="3"/>
    <x v="1"/>
    <x v="0"/>
    <s v="Olive"/>
    <s v="Medium"/>
    <x v="5"/>
    <x v="0"/>
    <x v="275"/>
    <s v="A+"/>
    <x v="1"/>
  </r>
  <r>
    <s v="FAM05880"/>
    <n v="39"/>
    <x v="1"/>
    <n v="40"/>
    <x v="0"/>
    <x v="112"/>
    <x v="192"/>
    <x v="4"/>
    <x v="7"/>
    <x v="3"/>
    <x v="4"/>
    <x v="1"/>
    <x v="1"/>
    <s v="Olive"/>
    <s v="Olive"/>
    <x v="4"/>
    <x v="1"/>
    <x v="326"/>
    <s v="B+"/>
    <x v="1"/>
  </r>
  <r>
    <s v="FAM05881"/>
    <n v="34"/>
    <x v="1"/>
    <n v="46"/>
    <x v="2"/>
    <x v="137"/>
    <x v="109"/>
    <x v="6"/>
    <x v="1"/>
    <x v="3"/>
    <x v="1"/>
    <x v="1"/>
    <x v="3"/>
    <s v="Medium"/>
    <s v="Fair"/>
    <x v="1"/>
    <x v="1"/>
    <x v="212"/>
    <s v="A+"/>
    <x v="1"/>
  </r>
  <r>
    <s v="FAM05882"/>
    <n v="42"/>
    <x v="1"/>
    <n v="38"/>
    <x v="0"/>
    <x v="8"/>
    <x v="11"/>
    <x v="0"/>
    <x v="3"/>
    <x v="1"/>
    <x v="0"/>
    <x v="1"/>
    <x v="0"/>
    <s v="Medium"/>
    <s v="Fair"/>
    <x v="3"/>
    <x v="0"/>
    <x v="7"/>
    <s v="O-"/>
    <x v="1"/>
  </r>
  <r>
    <s v="FAM05883"/>
    <n v="47"/>
    <x v="0"/>
    <n v="47"/>
    <x v="2"/>
    <x v="191"/>
    <x v="174"/>
    <x v="1"/>
    <x v="1"/>
    <x v="0"/>
    <x v="2"/>
    <x v="0"/>
    <x v="3"/>
    <s v="Medium"/>
    <s v="Light"/>
    <x v="2"/>
    <x v="0"/>
    <x v="336"/>
    <s v="A+"/>
    <x v="0"/>
  </r>
  <r>
    <s v="FAM05884"/>
    <n v="35"/>
    <x v="1"/>
    <n v="43"/>
    <x v="0"/>
    <x v="39"/>
    <x v="125"/>
    <x v="4"/>
    <x v="1"/>
    <x v="2"/>
    <x v="1"/>
    <x v="0"/>
    <x v="1"/>
    <s v="Fair"/>
    <s v="Medium"/>
    <x v="1"/>
    <x v="1"/>
    <x v="149"/>
    <s v="AB+"/>
    <x v="0"/>
  </r>
  <r>
    <s v="FAM05885"/>
    <n v="40"/>
    <x v="1"/>
    <n v="37"/>
    <x v="0"/>
    <x v="206"/>
    <x v="84"/>
    <x v="2"/>
    <x v="5"/>
    <x v="2"/>
    <x v="2"/>
    <x v="3"/>
    <x v="2"/>
    <s v="Fair"/>
    <s v="Medium"/>
    <x v="2"/>
    <x v="0"/>
    <x v="9"/>
    <s v="A-"/>
    <x v="0"/>
  </r>
  <r>
    <s v="FAM05886"/>
    <n v="34"/>
    <x v="1"/>
    <n v="33"/>
    <x v="0"/>
    <x v="335"/>
    <x v="226"/>
    <x v="1"/>
    <x v="0"/>
    <x v="0"/>
    <x v="0"/>
    <x v="0"/>
    <x v="1"/>
    <s v="Light"/>
    <s v="Dark"/>
    <x v="5"/>
    <x v="1"/>
    <x v="277"/>
    <s v="AB+"/>
    <x v="2"/>
  </r>
  <r>
    <s v="FAM05887"/>
    <n v="36"/>
    <x v="1"/>
    <n v="20"/>
    <x v="1"/>
    <x v="97"/>
    <x v="136"/>
    <x v="4"/>
    <x v="1"/>
    <x v="4"/>
    <x v="1"/>
    <x v="1"/>
    <x v="2"/>
    <s v="Light"/>
    <s v="Medium"/>
    <x v="1"/>
    <x v="0"/>
    <x v="93"/>
    <s v="AB+"/>
    <x v="1"/>
  </r>
  <r>
    <s v="FAM05888"/>
    <n v="32"/>
    <x v="1"/>
    <n v="42"/>
    <x v="0"/>
    <x v="196"/>
    <x v="4"/>
    <x v="4"/>
    <x v="5"/>
    <x v="2"/>
    <x v="1"/>
    <x v="0"/>
    <x v="2"/>
    <s v="Fair"/>
    <s v="Light"/>
    <x v="0"/>
    <x v="1"/>
    <x v="187"/>
    <s v="AB-"/>
    <x v="0"/>
  </r>
  <r>
    <s v="FAM05889"/>
    <n v="38"/>
    <x v="1"/>
    <n v="40"/>
    <x v="0"/>
    <x v="53"/>
    <x v="110"/>
    <x v="0"/>
    <x v="0"/>
    <x v="2"/>
    <x v="1"/>
    <x v="0"/>
    <x v="1"/>
    <s v="Medium"/>
    <s v="Olive"/>
    <x v="5"/>
    <x v="1"/>
    <x v="320"/>
    <s v="B+"/>
    <x v="2"/>
  </r>
  <r>
    <s v="FAM05890"/>
    <n v="49"/>
    <x v="0"/>
    <n v="18"/>
    <x v="1"/>
    <x v="158"/>
    <x v="264"/>
    <x v="1"/>
    <x v="5"/>
    <x v="0"/>
    <x v="2"/>
    <x v="0"/>
    <x v="3"/>
    <s v="Medium"/>
    <s v="Dark"/>
    <x v="5"/>
    <x v="0"/>
    <x v="69"/>
    <s v="A-"/>
    <x v="2"/>
  </r>
  <r>
    <s v="FAM05891"/>
    <n v="37"/>
    <x v="1"/>
    <n v="50"/>
    <x v="2"/>
    <x v="252"/>
    <x v="97"/>
    <x v="0"/>
    <x v="1"/>
    <x v="2"/>
    <x v="1"/>
    <x v="0"/>
    <x v="0"/>
    <s v="Medium"/>
    <s v="Dark"/>
    <x v="2"/>
    <x v="1"/>
    <x v="166"/>
    <s v="A-"/>
    <x v="0"/>
  </r>
  <r>
    <s v="FAM05892"/>
    <n v="33"/>
    <x v="1"/>
    <n v="32"/>
    <x v="0"/>
    <x v="145"/>
    <x v="53"/>
    <x v="4"/>
    <x v="1"/>
    <x v="1"/>
    <x v="0"/>
    <x v="3"/>
    <x v="1"/>
    <s v="Olive"/>
    <s v="Medium"/>
    <x v="3"/>
    <x v="1"/>
    <x v="132"/>
    <s v="AB+"/>
    <x v="2"/>
  </r>
  <r>
    <s v="FAM05895"/>
    <n v="39"/>
    <x v="1"/>
    <n v="21"/>
    <x v="1"/>
    <x v="4"/>
    <x v="40"/>
    <x v="6"/>
    <x v="1"/>
    <x v="1"/>
    <x v="2"/>
    <x v="3"/>
    <x v="2"/>
    <s v="Dark"/>
    <s v="Olive"/>
    <x v="3"/>
    <x v="0"/>
    <x v="40"/>
    <s v="A-"/>
    <x v="1"/>
  </r>
  <r>
    <s v="FAM05896"/>
    <n v="38"/>
    <x v="1"/>
    <n v="30"/>
    <x v="1"/>
    <x v="214"/>
    <x v="98"/>
    <x v="6"/>
    <x v="4"/>
    <x v="3"/>
    <x v="0"/>
    <x v="0"/>
    <x v="0"/>
    <s v="Olive"/>
    <s v="Light"/>
    <x v="5"/>
    <x v="0"/>
    <x v="172"/>
    <s v="A-"/>
    <x v="2"/>
  </r>
  <r>
    <s v="FAM05904"/>
    <n v="32"/>
    <x v="1"/>
    <n v="21"/>
    <x v="1"/>
    <x v="265"/>
    <x v="0"/>
    <x v="1"/>
    <x v="5"/>
    <x v="1"/>
    <x v="1"/>
    <x v="2"/>
    <x v="0"/>
    <s v="Fair"/>
    <s v="Olive"/>
    <x v="5"/>
    <x v="0"/>
    <x v="86"/>
    <s v="A+"/>
    <x v="2"/>
  </r>
  <r>
    <s v="FAM05908"/>
    <n v="46"/>
    <x v="0"/>
    <n v="41"/>
    <x v="0"/>
    <x v="204"/>
    <x v="94"/>
    <x v="0"/>
    <x v="3"/>
    <x v="3"/>
    <x v="1"/>
    <x v="3"/>
    <x v="0"/>
    <s v="Light"/>
    <s v="Fair"/>
    <x v="5"/>
    <x v="0"/>
    <x v="269"/>
    <s v="O+"/>
    <x v="1"/>
  </r>
  <r>
    <s v="FAM05909"/>
    <n v="40"/>
    <x v="1"/>
    <n v="32"/>
    <x v="0"/>
    <x v="294"/>
    <x v="280"/>
    <x v="1"/>
    <x v="1"/>
    <x v="1"/>
    <x v="3"/>
    <x v="3"/>
    <x v="1"/>
    <s v="Medium"/>
    <s v="Medium"/>
    <x v="1"/>
    <x v="0"/>
    <x v="87"/>
    <s v="A+"/>
    <x v="1"/>
  </r>
  <r>
    <s v="FAM05912"/>
    <n v="47"/>
    <x v="0"/>
    <n v="34"/>
    <x v="0"/>
    <x v="60"/>
    <x v="93"/>
    <x v="1"/>
    <x v="3"/>
    <x v="1"/>
    <x v="0"/>
    <x v="2"/>
    <x v="0"/>
    <s v="Fair"/>
    <s v="Medium"/>
    <x v="2"/>
    <x v="0"/>
    <x v="102"/>
    <s v="A+"/>
    <x v="0"/>
  </r>
  <r>
    <s v="FAM05913"/>
    <n v="33"/>
    <x v="1"/>
    <n v="38"/>
    <x v="0"/>
    <x v="3"/>
    <x v="28"/>
    <x v="0"/>
    <x v="3"/>
    <x v="2"/>
    <x v="3"/>
    <x v="0"/>
    <x v="1"/>
    <s v="Light"/>
    <s v="Olive"/>
    <x v="5"/>
    <x v="1"/>
    <x v="377"/>
    <s v="O+"/>
    <x v="1"/>
  </r>
  <r>
    <s v="FAM05914"/>
    <n v="40"/>
    <x v="1"/>
    <n v="30"/>
    <x v="1"/>
    <x v="20"/>
    <x v="12"/>
    <x v="4"/>
    <x v="0"/>
    <x v="4"/>
    <x v="0"/>
    <x v="0"/>
    <x v="0"/>
    <s v="Light"/>
    <s v="Light"/>
    <x v="2"/>
    <x v="0"/>
    <x v="285"/>
    <s v="B+"/>
    <x v="1"/>
  </r>
  <r>
    <s v="FAM05915"/>
    <n v="49"/>
    <x v="0"/>
    <n v="20"/>
    <x v="1"/>
    <x v="107"/>
    <x v="29"/>
    <x v="4"/>
    <x v="6"/>
    <x v="0"/>
    <x v="4"/>
    <x v="3"/>
    <x v="2"/>
    <s v="Olive"/>
    <s v="Medium"/>
    <x v="4"/>
    <x v="0"/>
    <x v="1"/>
    <s v="B-"/>
    <x v="1"/>
  </r>
  <r>
    <s v="FAM05916"/>
    <n v="40"/>
    <x v="1"/>
    <n v="21"/>
    <x v="1"/>
    <x v="77"/>
    <x v="139"/>
    <x v="4"/>
    <x v="0"/>
    <x v="0"/>
    <x v="4"/>
    <x v="0"/>
    <x v="0"/>
    <s v="Medium"/>
    <s v="Olive"/>
    <x v="5"/>
    <x v="0"/>
    <x v="86"/>
    <s v="B+"/>
    <x v="1"/>
  </r>
  <r>
    <s v="FAM05918"/>
    <n v="36"/>
    <x v="1"/>
    <n v="45"/>
    <x v="0"/>
    <x v="157"/>
    <x v="19"/>
    <x v="0"/>
    <x v="0"/>
    <x v="3"/>
    <x v="4"/>
    <x v="0"/>
    <x v="0"/>
    <s v="Olive"/>
    <s v="Fair"/>
    <x v="5"/>
    <x v="0"/>
    <x v="262"/>
    <s v="B+"/>
    <x v="1"/>
  </r>
  <r>
    <s v="FAM05920"/>
    <n v="50"/>
    <x v="0"/>
    <n v="43"/>
    <x v="0"/>
    <x v="4"/>
    <x v="199"/>
    <x v="0"/>
    <x v="4"/>
    <x v="0"/>
    <x v="2"/>
    <x v="1"/>
    <x v="1"/>
    <s v="Medium"/>
    <s v="Dark"/>
    <x v="3"/>
    <x v="1"/>
    <x v="347"/>
    <s v="A+"/>
    <x v="1"/>
  </r>
  <r>
    <s v="FAM05921"/>
    <n v="38"/>
    <x v="1"/>
    <n v="28"/>
    <x v="1"/>
    <x v="20"/>
    <x v="120"/>
    <x v="1"/>
    <x v="1"/>
    <x v="0"/>
    <x v="0"/>
    <x v="0"/>
    <x v="0"/>
    <s v="Medium"/>
    <s v="Medium"/>
    <x v="4"/>
    <x v="0"/>
    <x v="107"/>
    <s v="A+"/>
    <x v="1"/>
  </r>
  <r>
    <s v="FAM05924"/>
    <n v="32"/>
    <x v="1"/>
    <n v="30"/>
    <x v="1"/>
    <x v="179"/>
    <x v="83"/>
    <x v="0"/>
    <x v="3"/>
    <x v="0"/>
    <x v="0"/>
    <x v="3"/>
    <x v="2"/>
    <s v="Light"/>
    <s v="Olive"/>
    <x v="4"/>
    <x v="0"/>
    <x v="237"/>
    <s v="O-"/>
    <x v="1"/>
  </r>
  <r>
    <s v="FAM05925"/>
    <n v="33"/>
    <x v="1"/>
    <n v="36"/>
    <x v="0"/>
    <x v="94"/>
    <x v="199"/>
    <x v="4"/>
    <x v="5"/>
    <x v="1"/>
    <x v="3"/>
    <x v="1"/>
    <x v="1"/>
    <s v="Olive"/>
    <s v="Medium"/>
    <x v="0"/>
    <x v="1"/>
    <x v="27"/>
    <s v="AB+"/>
    <x v="1"/>
  </r>
  <r>
    <s v="FAM05927"/>
    <n v="48"/>
    <x v="0"/>
    <n v="29"/>
    <x v="1"/>
    <x v="353"/>
    <x v="199"/>
    <x v="1"/>
    <x v="3"/>
    <x v="0"/>
    <x v="2"/>
    <x v="0"/>
    <x v="2"/>
    <s v="Olive"/>
    <s v="Light"/>
    <x v="4"/>
    <x v="0"/>
    <x v="48"/>
    <s v="A-"/>
    <x v="0"/>
  </r>
  <r>
    <s v="FAM05930"/>
    <n v="50"/>
    <x v="0"/>
    <n v="29"/>
    <x v="1"/>
    <x v="133"/>
    <x v="76"/>
    <x v="4"/>
    <x v="2"/>
    <x v="1"/>
    <x v="0"/>
    <x v="1"/>
    <x v="3"/>
    <s v="Light"/>
    <s v="Light"/>
    <x v="1"/>
    <x v="0"/>
    <x v="113"/>
    <s v="AB+"/>
    <x v="0"/>
  </r>
  <r>
    <s v="FAM05934"/>
    <n v="46"/>
    <x v="0"/>
    <n v="35"/>
    <x v="0"/>
    <x v="126"/>
    <x v="104"/>
    <x v="0"/>
    <x v="3"/>
    <x v="1"/>
    <x v="0"/>
    <x v="0"/>
    <x v="1"/>
    <s v="Fair"/>
    <s v="Fair"/>
    <x v="5"/>
    <x v="1"/>
    <x v="95"/>
    <s v="O-"/>
    <x v="1"/>
  </r>
  <r>
    <s v="FAM05935"/>
    <n v="40"/>
    <x v="1"/>
    <n v="44"/>
    <x v="0"/>
    <x v="199"/>
    <x v="37"/>
    <x v="7"/>
    <x v="1"/>
    <x v="1"/>
    <x v="0"/>
    <x v="1"/>
    <x v="0"/>
    <s v="Medium"/>
    <s v="Medium"/>
    <x v="2"/>
    <x v="1"/>
    <x v="51"/>
    <s v="AB-"/>
    <x v="1"/>
  </r>
  <r>
    <s v="FAM05936"/>
    <n v="47"/>
    <x v="0"/>
    <n v="29"/>
    <x v="1"/>
    <x v="78"/>
    <x v="58"/>
    <x v="3"/>
    <x v="1"/>
    <x v="1"/>
    <x v="3"/>
    <x v="0"/>
    <x v="0"/>
    <s v="Medium"/>
    <s v="Olive"/>
    <x v="1"/>
    <x v="1"/>
    <x v="318"/>
    <s v="A-"/>
    <x v="1"/>
  </r>
  <r>
    <s v="FAM05937"/>
    <n v="35"/>
    <x v="1"/>
    <n v="40"/>
    <x v="0"/>
    <x v="202"/>
    <x v="139"/>
    <x v="4"/>
    <x v="1"/>
    <x v="2"/>
    <x v="0"/>
    <x v="0"/>
    <x v="1"/>
    <s v="Light"/>
    <s v="Dark"/>
    <x v="1"/>
    <x v="1"/>
    <x v="363"/>
    <s v="AB+"/>
    <x v="1"/>
  </r>
  <r>
    <s v="FAM05938"/>
    <n v="42"/>
    <x v="1"/>
    <n v="40"/>
    <x v="0"/>
    <x v="11"/>
    <x v="107"/>
    <x v="0"/>
    <x v="5"/>
    <x v="0"/>
    <x v="0"/>
    <x v="1"/>
    <x v="2"/>
    <s v="Olive"/>
    <s v="Light"/>
    <x v="2"/>
    <x v="0"/>
    <x v="59"/>
    <s v="A-"/>
    <x v="1"/>
  </r>
  <r>
    <s v="FAM05939"/>
    <n v="39"/>
    <x v="1"/>
    <n v="42"/>
    <x v="0"/>
    <x v="154"/>
    <x v="138"/>
    <x v="4"/>
    <x v="1"/>
    <x v="1"/>
    <x v="0"/>
    <x v="1"/>
    <x v="1"/>
    <s v="Olive"/>
    <s v="Light"/>
    <x v="4"/>
    <x v="1"/>
    <x v="378"/>
    <s v="AB+"/>
    <x v="0"/>
  </r>
  <r>
    <s v="FAM05940"/>
    <n v="44"/>
    <x v="1"/>
    <n v="21"/>
    <x v="1"/>
    <x v="276"/>
    <x v="95"/>
    <x v="1"/>
    <x v="1"/>
    <x v="2"/>
    <x v="0"/>
    <x v="1"/>
    <x v="3"/>
    <s v="Light"/>
    <s v="Dark"/>
    <x v="3"/>
    <x v="1"/>
    <x v="236"/>
    <s v="A+"/>
    <x v="2"/>
  </r>
  <r>
    <s v="FAM05941"/>
    <n v="47"/>
    <x v="0"/>
    <n v="47"/>
    <x v="2"/>
    <x v="95"/>
    <x v="0"/>
    <x v="3"/>
    <x v="0"/>
    <x v="1"/>
    <x v="1"/>
    <x v="0"/>
    <x v="0"/>
    <s v="Medium"/>
    <s v="Light"/>
    <x v="5"/>
    <x v="1"/>
    <x v="5"/>
    <s v="AB+"/>
    <x v="1"/>
  </r>
  <r>
    <s v="FAM05943"/>
    <n v="40"/>
    <x v="1"/>
    <n v="30"/>
    <x v="1"/>
    <x v="32"/>
    <x v="129"/>
    <x v="2"/>
    <x v="1"/>
    <x v="2"/>
    <x v="1"/>
    <x v="0"/>
    <x v="0"/>
    <s v="Medium"/>
    <s v="Dark"/>
    <x v="5"/>
    <x v="0"/>
    <x v="307"/>
    <s v="A+"/>
    <x v="2"/>
  </r>
  <r>
    <s v="FAM05944"/>
    <n v="37"/>
    <x v="1"/>
    <n v="31"/>
    <x v="0"/>
    <x v="79"/>
    <x v="9"/>
    <x v="1"/>
    <x v="0"/>
    <x v="2"/>
    <x v="0"/>
    <x v="0"/>
    <x v="1"/>
    <s v="Light"/>
    <s v="Dark"/>
    <x v="3"/>
    <x v="1"/>
    <x v="6"/>
    <s v="AB+"/>
    <x v="1"/>
  </r>
  <r>
    <s v="FAM05946"/>
    <n v="48"/>
    <x v="0"/>
    <n v="41"/>
    <x v="0"/>
    <x v="140"/>
    <x v="61"/>
    <x v="2"/>
    <x v="0"/>
    <x v="0"/>
    <x v="0"/>
    <x v="0"/>
    <x v="2"/>
    <s v="Fair"/>
    <s v="Medium"/>
    <x v="2"/>
    <x v="1"/>
    <x v="211"/>
    <s v="AB-"/>
    <x v="0"/>
  </r>
  <r>
    <s v="FAM05947"/>
    <n v="38"/>
    <x v="1"/>
    <n v="35"/>
    <x v="0"/>
    <x v="217"/>
    <x v="129"/>
    <x v="1"/>
    <x v="3"/>
    <x v="1"/>
    <x v="0"/>
    <x v="3"/>
    <x v="2"/>
    <s v="Fair"/>
    <s v="Medium"/>
    <x v="4"/>
    <x v="0"/>
    <x v="307"/>
    <s v="A-"/>
    <x v="0"/>
  </r>
  <r>
    <s v="FAM05951"/>
    <n v="40"/>
    <x v="1"/>
    <n v="41"/>
    <x v="0"/>
    <x v="112"/>
    <x v="189"/>
    <x v="0"/>
    <x v="0"/>
    <x v="1"/>
    <x v="1"/>
    <x v="1"/>
    <x v="0"/>
    <s v="Medium"/>
    <s v="Medium"/>
    <x v="3"/>
    <x v="1"/>
    <x v="42"/>
    <s v="B+"/>
    <x v="0"/>
  </r>
  <r>
    <s v="FAM05954"/>
    <n v="44"/>
    <x v="1"/>
    <n v="44"/>
    <x v="0"/>
    <x v="88"/>
    <x v="87"/>
    <x v="2"/>
    <x v="7"/>
    <x v="1"/>
    <x v="0"/>
    <x v="0"/>
    <x v="0"/>
    <s v="Dark"/>
    <s v="Fair"/>
    <x v="5"/>
    <x v="0"/>
    <x v="200"/>
    <s v="AB-"/>
    <x v="1"/>
  </r>
  <r>
    <s v="FAM05955"/>
    <n v="39"/>
    <x v="1"/>
    <n v="22"/>
    <x v="1"/>
    <x v="285"/>
    <x v="138"/>
    <x v="4"/>
    <x v="3"/>
    <x v="1"/>
    <x v="0"/>
    <x v="0"/>
    <x v="1"/>
    <s v="Olive"/>
    <s v="Light"/>
    <x v="1"/>
    <x v="0"/>
    <x v="332"/>
    <s v="B+"/>
    <x v="1"/>
  </r>
  <r>
    <s v="FAM05957"/>
    <n v="40"/>
    <x v="1"/>
    <n v="48"/>
    <x v="2"/>
    <x v="179"/>
    <x v="63"/>
    <x v="1"/>
    <x v="1"/>
    <x v="3"/>
    <x v="2"/>
    <x v="1"/>
    <x v="1"/>
    <s v="Fair"/>
    <s v="Medium"/>
    <x v="0"/>
    <x v="0"/>
    <x v="294"/>
    <s v="A+"/>
    <x v="0"/>
  </r>
  <r>
    <s v="FAM05958"/>
    <n v="42"/>
    <x v="1"/>
    <n v="27"/>
    <x v="1"/>
    <x v="191"/>
    <x v="83"/>
    <x v="3"/>
    <x v="1"/>
    <x v="1"/>
    <x v="0"/>
    <x v="1"/>
    <x v="0"/>
    <s v="Light"/>
    <s v="Light"/>
    <x v="5"/>
    <x v="1"/>
    <x v="127"/>
    <s v="AB-"/>
    <x v="1"/>
  </r>
  <r>
    <s v="FAM05960"/>
    <n v="32"/>
    <x v="1"/>
    <n v="39"/>
    <x v="0"/>
    <x v="4"/>
    <x v="189"/>
    <x v="4"/>
    <x v="1"/>
    <x v="0"/>
    <x v="1"/>
    <x v="0"/>
    <x v="2"/>
    <s v="Fair"/>
    <s v="Medium"/>
    <x v="5"/>
    <x v="1"/>
    <x v="194"/>
    <s v="AB+"/>
    <x v="2"/>
  </r>
  <r>
    <s v="FAM05961"/>
    <n v="42"/>
    <x v="1"/>
    <n v="29"/>
    <x v="1"/>
    <x v="78"/>
    <x v="36"/>
    <x v="5"/>
    <x v="0"/>
    <x v="0"/>
    <x v="2"/>
    <x v="0"/>
    <x v="1"/>
    <s v="Dark"/>
    <s v="Dark"/>
    <x v="5"/>
    <x v="0"/>
    <x v="6"/>
    <s v="B-"/>
    <x v="2"/>
  </r>
  <r>
    <s v="FAM05963"/>
    <n v="36"/>
    <x v="1"/>
    <n v="44"/>
    <x v="0"/>
    <x v="260"/>
    <x v="138"/>
    <x v="5"/>
    <x v="3"/>
    <x v="1"/>
    <x v="3"/>
    <x v="0"/>
    <x v="1"/>
    <s v="Dark"/>
    <s v="Light"/>
    <x v="0"/>
    <x v="0"/>
    <x v="341"/>
    <s v="A+"/>
    <x v="0"/>
  </r>
  <r>
    <s v="FAM05965"/>
    <n v="38"/>
    <x v="1"/>
    <n v="37"/>
    <x v="0"/>
    <x v="17"/>
    <x v="64"/>
    <x v="1"/>
    <x v="1"/>
    <x v="2"/>
    <x v="1"/>
    <x v="1"/>
    <x v="0"/>
    <s v="Light"/>
    <s v="Light"/>
    <x v="4"/>
    <x v="0"/>
    <x v="35"/>
    <s v="A+"/>
    <x v="0"/>
  </r>
  <r>
    <s v="FAM05966"/>
    <n v="38"/>
    <x v="1"/>
    <n v="30"/>
    <x v="1"/>
    <x v="226"/>
    <x v="100"/>
    <x v="3"/>
    <x v="3"/>
    <x v="1"/>
    <x v="1"/>
    <x v="3"/>
    <x v="0"/>
    <s v="Fair"/>
    <s v="Medium"/>
    <x v="5"/>
    <x v="1"/>
    <x v="108"/>
    <s v="A+"/>
    <x v="1"/>
  </r>
  <r>
    <s v="FAM05968"/>
    <n v="39"/>
    <x v="1"/>
    <n v="39"/>
    <x v="0"/>
    <x v="246"/>
    <x v="139"/>
    <x v="2"/>
    <x v="0"/>
    <x v="4"/>
    <x v="2"/>
    <x v="0"/>
    <x v="0"/>
    <s v="Olive"/>
    <s v="Dark"/>
    <x v="5"/>
    <x v="1"/>
    <x v="18"/>
    <s v="AB+"/>
    <x v="1"/>
  </r>
  <r>
    <s v="FAM05970"/>
    <n v="36"/>
    <x v="1"/>
    <n v="46"/>
    <x v="2"/>
    <x v="268"/>
    <x v="167"/>
    <x v="2"/>
    <x v="1"/>
    <x v="4"/>
    <x v="1"/>
    <x v="2"/>
    <x v="1"/>
    <s v="Dark"/>
    <s v="Dark"/>
    <x v="1"/>
    <x v="1"/>
    <x v="36"/>
    <s v="A+"/>
    <x v="0"/>
  </r>
  <r>
    <s v="FAM05971"/>
    <n v="46"/>
    <x v="0"/>
    <n v="33"/>
    <x v="0"/>
    <x v="84"/>
    <x v="186"/>
    <x v="0"/>
    <x v="3"/>
    <x v="1"/>
    <x v="0"/>
    <x v="1"/>
    <x v="0"/>
    <s v="Medium"/>
    <s v="Olive"/>
    <x v="1"/>
    <x v="1"/>
    <x v="161"/>
    <s v="O+"/>
    <x v="0"/>
  </r>
  <r>
    <s v="FAM05974"/>
    <n v="38"/>
    <x v="1"/>
    <n v="22"/>
    <x v="1"/>
    <x v="242"/>
    <x v="296"/>
    <x v="1"/>
    <x v="1"/>
    <x v="0"/>
    <x v="3"/>
    <x v="1"/>
    <x v="1"/>
    <s v="Olive"/>
    <s v="Medium"/>
    <x v="0"/>
    <x v="1"/>
    <x v="78"/>
    <s v="A+"/>
    <x v="0"/>
  </r>
  <r>
    <s v="FAM05975"/>
    <n v="36"/>
    <x v="1"/>
    <n v="27"/>
    <x v="1"/>
    <x v="106"/>
    <x v="38"/>
    <x v="0"/>
    <x v="3"/>
    <x v="1"/>
    <x v="1"/>
    <x v="0"/>
    <x v="1"/>
    <s v="Olive"/>
    <s v="Olive"/>
    <x v="4"/>
    <x v="1"/>
    <x v="27"/>
    <s v="O-"/>
    <x v="1"/>
  </r>
  <r>
    <s v="FAM05977"/>
    <n v="37"/>
    <x v="1"/>
    <n v="49"/>
    <x v="2"/>
    <x v="120"/>
    <x v="168"/>
    <x v="4"/>
    <x v="3"/>
    <x v="1"/>
    <x v="3"/>
    <x v="1"/>
    <x v="1"/>
    <s v="Medium"/>
    <s v="Medium"/>
    <x v="5"/>
    <x v="0"/>
    <x v="294"/>
    <s v="B+"/>
    <x v="1"/>
  </r>
  <r>
    <s v="FAM05979"/>
    <n v="36"/>
    <x v="1"/>
    <n v="19"/>
    <x v="1"/>
    <x v="34"/>
    <x v="239"/>
    <x v="1"/>
    <x v="5"/>
    <x v="1"/>
    <x v="0"/>
    <x v="0"/>
    <x v="2"/>
    <s v="Medium"/>
    <s v="Fair"/>
    <x v="5"/>
    <x v="0"/>
    <x v="60"/>
    <s v="A-"/>
    <x v="2"/>
  </r>
  <r>
    <s v="FAM05982"/>
    <n v="44"/>
    <x v="1"/>
    <n v="22"/>
    <x v="1"/>
    <x v="44"/>
    <x v="63"/>
    <x v="4"/>
    <x v="7"/>
    <x v="3"/>
    <x v="0"/>
    <x v="2"/>
    <x v="1"/>
    <s v="Dark"/>
    <s v="Medium"/>
    <x v="1"/>
    <x v="1"/>
    <x v="40"/>
    <s v="B-"/>
    <x v="1"/>
  </r>
  <r>
    <s v="FAM05984"/>
    <n v="49"/>
    <x v="0"/>
    <n v="40"/>
    <x v="0"/>
    <x v="151"/>
    <x v="280"/>
    <x v="7"/>
    <x v="0"/>
    <x v="2"/>
    <x v="0"/>
    <x v="0"/>
    <x v="1"/>
    <s v="Olive"/>
    <s v="Fair"/>
    <x v="5"/>
    <x v="1"/>
    <x v="393"/>
    <s v="B+"/>
    <x v="1"/>
  </r>
  <r>
    <s v="FAM05985"/>
    <n v="31"/>
    <x v="1"/>
    <n v="50"/>
    <x v="2"/>
    <x v="113"/>
    <x v="172"/>
    <x v="4"/>
    <x v="7"/>
    <x v="1"/>
    <x v="0"/>
    <x v="1"/>
    <x v="1"/>
    <s v="Light"/>
    <s v="Medium"/>
    <x v="2"/>
    <x v="0"/>
    <x v="24"/>
    <s v="B+"/>
    <x v="1"/>
  </r>
  <r>
    <s v="FAM05987"/>
    <n v="43"/>
    <x v="1"/>
    <n v="38"/>
    <x v="0"/>
    <x v="58"/>
    <x v="169"/>
    <x v="1"/>
    <x v="4"/>
    <x v="0"/>
    <x v="0"/>
    <x v="3"/>
    <x v="0"/>
    <s v="Light"/>
    <s v="Light"/>
    <x v="5"/>
    <x v="0"/>
    <x v="264"/>
    <s v="AB+"/>
    <x v="2"/>
  </r>
  <r>
    <s v="FAM05988"/>
    <n v="48"/>
    <x v="0"/>
    <n v="41"/>
    <x v="0"/>
    <x v="174"/>
    <x v="65"/>
    <x v="1"/>
    <x v="7"/>
    <x v="0"/>
    <x v="3"/>
    <x v="1"/>
    <x v="0"/>
    <s v="Medium"/>
    <s v="Fair"/>
    <x v="5"/>
    <x v="0"/>
    <x v="1"/>
    <s v="AB+"/>
    <x v="1"/>
  </r>
  <r>
    <s v="FAM05991"/>
    <n v="43"/>
    <x v="1"/>
    <n v="27"/>
    <x v="1"/>
    <x v="18"/>
    <x v="3"/>
    <x v="4"/>
    <x v="3"/>
    <x v="1"/>
    <x v="4"/>
    <x v="3"/>
    <x v="1"/>
    <s v="Light"/>
    <s v="Medium"/>
    <x v="5"/>
    <x v="1"/>
    <x v="64"/>
    <s v="B+"/>
    <x v="2"/>
  </r>
  <r>
    <s v="FAM05992"/>
    <n v="33"/>
    <x v="1"/>
    <n v="19"/>
    <x v="1"/>
    <x v="112"/>
    <x v="208"/>
    <x v="0"/>
    <x v="1"/>
    <x v="3"/>
    <x v="1"/>
    <x v="3"/>
    <x v="0"/>
    <s v="Medium"/>
    <s v="Fair"/>
    <x v="5"/>
    <x v="1"/>
    <x v="177"/>
    <s v="A+"/>
    <x v="2"/>
  </r>
  <r>
    <s v="FAM05994"/>
    <n v="37"/>
    <x v="1"/>
    <n v="42"/>
    <x v="0"/>
    <x v="40"/>
    <x v="115"/>
    <x v="0"/>
    <x v="4"/>
    <x v="1"/>
    <x v="0"/>
    <x v="1"/>
    <x v="2"/>
    <s v="Light"/>
    <s v="Dark"/>
    <x v="5"/>
    <x v="1"/>
    <x v="191"/>
    <s v="B+"/>
    <x v="1"/>
  </r>
  <r>
    <s v="FAM05995"/>
    <n v="38"/>
    <x v="1"/>
    <n v="21"/>
    <x v="1"/>
    <x v="62"/>
    <x v="82"/>
    <x v="3"/>
    <x v="1"/>
    <x v="1"/>
    <x v="0"/>
    <x v="2"/>
    <x v="0"/>
    <s v="Olive"/>
    <s v="Medium"/>
    <x v="5"/>
    <x v="1"/>
    <x v="317"/>
    <s v="AB-"/>
    <x v="2"/>
  </r>
  <r>
    <s v="FAM05996"/>
    <n v="31"/>
    <x v="1"/>
    <n v="28"/>
    <x v="1"/>
    <x v="135"/>
    <x v="91"/>
    <x v="4"/>
    <x v="3"/>
    <x v="4"/>
    <x v="1"/>
    <x v="3"/>
    <x v="0"/>
    <s v="Medium"/>
    <s v="Olive"/>
    <x v="5"/>
    <x v="1"/>
    <x v="205"/>
    <s v="B+"/>
    <x v="2"/>
  </r>
  <r>
    <s v="FAM05997"/>
    <n v="37"/>
    <x v="1"/>
    <n v="34"/>
    <x v="0"/>
    <x v="254"/>
    <x v="28"/>
    <x v="4"/>
    <x v="0"/>
    <x v="1"/>
    <x v="2"/>
    <x v="0"/>
    <x v="2"/>
    <s v="Medium"/>
    <s v="Olive"/>
    <x v="2"/>
    <x v="0"/>
    <x v="209"/>
    <s v="B+"/>
    <x v="1"/>
  </r>
  <r>
    <s v="FAM05998"/>
    <n v="36"/>
    <x v="1"/>
    <n v="19"/>
    <x v="1"/>
    <x v="63"/>
    <x v="151"/>
    <x v="0"/>
    <x v="3"/>
    <x v="2"/>
    <x v="0"/>
    <x v="1"/>
    <x v="1"/>
    <s v="Dark"/>
    <s v="Olive"/>
    <x v="0"/>
    <x v="0"/>
    <x v="371"/>
    <s v="O-"/>
    <x v="1"/>
  </r>
  <r>
    <s v="FAM05999"/>
    <n v="49"/>
    <x v="0"/>
    <n v="23"/>
    <x v="1"/>
    <x v="4"/>
    <x v="194"/>
    <x v="0"/>
    <x v="7"/>
    <x v="1"/>
    <x v="4"/>
    <x v="0"/>
    <x v="1"/>
    <s v="Light"/>
    <s v="Light"/>
    <x v="5"/>
    <x v="0"/>
    <x v="1"/>
    <s v="B+"/>
    <x v="1"/>
  </r>
  <r>
    <s v="FAM06000"/>
    <n v="43"/>
    <x v="1"/>
    <n v="26"/>
    <x v="1"/>
    <x v="76"/>
    <x v="169"/>
    <x v="7"/>
    <x v="1"/>
    <x v="3"/>
    <x v="2"/>
    <x v="0"/>
    <x v="1"/>
    <s v="Medium"/>
    <s v="Medium"/>
    <x v="2"/>
    <x v="0"/>
    <x v="96"/>
    <s v="AB-"/>
    <x v="1"/>
  </r>
  <r>
    <s v="FAM06003"/>
    <n v="42"/>
    <x v="1"/>
    <n v="46"/>
    <x v="2"/>
    <x v="255"/>
    <x v="35"/>
    <x v="1"/>
    <x v="3"/>
    <x v="0"/>
    <x v="1"/>
    <x v="1"/>
    <x v="1"/>
    <s v="Olive"/>
    <s v="Olive"/>
    <x v="5"/>
    <x v="0"/>
    <x v="232"/>
    <s v="A+"/>
    <x v="1"/>
  </r>
  <r>
    <s v="FAM06004"/>
    <n v="36"/>
    <x v="1"/>
    <n v="38"/>
    <x v="0"/>
    <x v="243"/>
    <x v="149"/>
    <x v="0"/>
    <x v="3"/>
    <x v="0"/>
    <x v="2"/>
    <x v="2"/>
    <x v="1"/>
    <s v="Medium"/>
    <s v="Fair"/>
    <x v="2"/>
    <x v="1"/>
    <x v="255"/>
    <s v="O+"/>
    <x v="0"/>
  </r>
  <r>
    <s v="FAM06006"/>
    <n v="34"/>
    <x v="1"/>
    <n v="45"/>
    <x v="0"/>
    <x v="31"/>
    <x v="202"/>
    <x v="4"/>
    <x v="1"/>
    <x v="1"/>
    <x v="1"/>
    <x v="3"/>
    <x v="0"/>
    <s v="Dark"/>
    <s v="Fair"/>
    <x v="1"/>
    <x v="1"/>
    <x v="289"/>
    <s v="AB+"/>
    <x v="1"/>
  </r>
  <r>
    <s v="FAM06009"/>
    <n v="34"/>
    <x v="1"/>
    <n v="37"/>
    <x v="0"/>
    <x v="85"/>
    <x v="57"/>
    <x v="1"/>
    <x v="1"/>
    <x v="1"/>
    <x v="0"/>
    <x v="1"/>
    <x v="3"/>
    <s v="Olive"/>
    <s v="Light"/>
    <x v="2"/>
    <x v="0"/>
    <x v="122"/>
    <s v="A+"/>
    <x v="1"/>
  </r>
  <r>
    <s v="FAM06010"/>
    <n v="47"/>
    <x v="0"/>
    <n v="44"/>
    <x v="0"/>
    <x v="279"/>
    <x v="173"/>
    <x v="1"/>
    <x v="5"/>
    <x v="2"/>
    <x v="1"/>
    <x v="0"/>
    <x v="1"/>
    <s v="Medium"/>
    <s v="Olive"/>
    <x v="3"/>
    <x v="1"/>
    <x v="400"/>
    <s v="A-"/>
    <x v="0"/>
  </r>
  <r>
    <s v="FAM06011"/>
    <n v="43"/>
    <x v="1"/>
    <n v="25"/>
    <x v="1"/>
    <x v="280"/>
    <x v="13"/>
    <x v="4"/>
    <x v="1"/>
    <x v="1"/>
    <x v="1"/>
    <x v="1"/>
    <x v="0"/>
    <s v="Olive"/>
    <s v="Dark"/>
    <x v="4"/>
    <x v="1"/>
    <x v="188"/>
    <s v="AB+"/>
    <x v="1"/>
  </r>
  <r>
    <s v="FAM06013"/>
    <n v="41"/>
    <x v="1"/>
    <n v="45"/>
    <x v="0"/>
    <x v="26"/>
    <x v="22"/>
    <x v="6"/>
    <x v="1"/>
    <x v="3"/>
    <x v="1"/>
    <x v="3"/>
    <x v="0"/>
    <s v="Olive"/>
    <s v="Olive"/>
    <x v="5"/>
    <x v="1"/>
    <x v="26"/>
    <s v="A-"/>
    <x v="1"/>
  </r>
  <r>
    <s v="FAM06014"/>
    <n v="46"/>
    <x v="0"/>
    <n v="40"/>
    <x v="0"/>
    <x v="52"/>
    <x v="195"/>
    <x v="4"/>
    <x v="4"/>
    <x v="1"/>
    <x v="3"/>
    <x v="0"/>
    <x v="0"/>
    <s v="Medium"/>
    <s v="Dark"/>
    <x v="3"/>
    <x v="0"/>
    <x v="266"/>
    <s v="B+"/>
    <x v="1"/>
  </r>
  <r>
    <s v="FAM06015"/>
    <n v="38"/>
    <x v="1"/>
    <n v="23"/>
    <x v="1"/>
    <x v="89"/>
    <x v="114"/>
    <x v="2"/>
    <x v="0"/>
    <x v="2"/>
    <x v="4"/>
    <x v="0"/>
    <x v="1"/>
    <s v="Medium"/>
    <s v="Medium"/>
    <x v="4"/>
    <x v="1"/>
    <x v="58"/>
    <s v="AB-"/>
    <x v="1"/>
  </r>
  <r>
    <s v="FAM06016"/>
    <n v="31"/>
    <x v="1"/>
    <n v="20"/>
    <x v="1"/>
    <x v="313"/>
    <x v="172"/>
    <x v="4"/>
    <x v="3"/>
    <x v="2"/>
    <x v="0"/>
    <x v="3"/>
    <x v="0"/>
    <s v="Medium"/>
    <s v="Medium"/>
    <x v="5"/>
    <x v="0"/>
    <x v="221"/>
    <s v="B-"/>
    <x v="2"/>
  </r>
  <r>
    <s v="FAM06017"/>
    <n v="39"/>
    <x v="1"/>
    <n v="22"/>
    <x v="1"/>
    <x v="48"/>
    <x v="183"/>
    <x v="1"/>
    <x v="3"/>
    <x v="1"/>
    <x v="1"/>
    <x v="0"/>
    <x v="0"/>
    <s v="Olive"/>
    <s v="Medium"/>
    <x v="2"/>
    <x v="0"/>
    <x v="45"/>
    <s v="A+"/>
    <x v="1"/>
  </r>
  <r>
    <s v="FAM06019"/>
    <n v="40"/>
    <x v="1"/>
    <n v="24"/>
    <x v="1"/>
    <x v="29"/>
    <x v="87"/>
    <x v="4"/>
    <x v="0"/>
    <x v="1"/>
    <x v="3"/>
    <x v="1"/>
    <x v="2"/>
    <s v="Fair"/>
    <s v="Fair"/>
    <x v="3"/>
    <x v="0"/>
    <x v="302"/>
    <s v="B+"/>
    <x v="2"/>
  </r>
  <r>
    <s v="FAM06023"/>
    <n v="41"/>
    <x v="1"/>
    <n v="32"/>
    <x v="0"/>
    <x v="3"/>
    <x v="143"/>
    <x v="4"/>
    <x v="6"/>
    <x v="1"/>
    <x v="3"/>
    <x v="0"/>
    <x v="2"/>
    <s v="Medium"/>
    <s v="Fair"/>
    <x v="0"/>
    <x v="1"/>
    <x v="268"/>
    <s v="B+"/>
    <x v="0"/>
  </r>
  <r>
    <s v="FAM06024"/>
    <n v="37"/>
    <x v="1"/>
    <n v="30"/>
    <x v="1"/>
    <x v="17"/>
    <x v="43"/>
    <x v="4"/>
    <x v="3"/>
    <x v="3"/>
    <x v="0"/>
    <x v="0"/>
    <x v="0"/>
    <s v="Fair"/>
    <s v="Medium"/>
    <x v="5"/>
    <x v="1"/>
    <x v="18"/>
    <s v="B+"/>
    <x v="2"/>
  </r>
  <r>
    <s v="FAM06026"/>
    <n v="46"/>
    <x v="0"/>
    <n v="23"/>
    <x v="1"/>
    <x v="4"/>
    <x v="68"/>
    <x v="3"/>
    <x v="0"/>
    <x v="1"/>
    <x v="0"/>
    <x v="0"/>
    <x v="1"/>
    <s v="Light"/>
    <s v="Olive"/>
    <x v="5"/>
    <x v="1"/>
    <x v="160"/>
    <s v="AB+"/>
    <x v="2"/>
  </r>
  <r>
    <s v="FAM06027"/>
    <n v="47"/>
    <x v="0"/>
    <n v="47"/>
    <x v="2"/>
    <x v="104"/>
    <x v="91"/>
    <x v="0"/>
    <x v="5"/>
    <x v="0"/>
    <x v="0"/>
    <x v="3"/>
    <x v="3"/>
    <s v="Light"/>
    <s v="Medium"/>
    <x v="5"/>
    <x v="0"/>
    <x v="44"/>
    <s v="A+"/>
    <x v="0"/>
  </r>
  <r>
    <s v="FAM06028"/>
    <n v="37"/>
    <x v="1"/>
    <n v="39"/>
    <x v="0"/>
    <x v="354"/>
    <x v="10"/>
    <x v="4"/>
    <x v="3"/>
    <x v="0"/>
    <x v="4"/>
    <x v="0"/>
    <x v="0"/>
    <s v="Olive"/>
    <s v="Olive"/>
    <x v="0"/>
    <x v="1"/>
    <x v="254"/>
    <s v="B-"/>
    <x v="0"/>
  </r>
  <r>
    <s v="FAM06029"/>
    <n v="48"/>
    <x v="0"/>
    <n v="42"/>
    <x v="0"/>
    <x v="168"/>
    <x v="160"/>
    <x v="5"/>
    <x v="3"/>
    <x v="2"/>
    <x v="0"/>
    <x v="1"/>
    <x v="2"/>
    <s v="Light"/>
    <s v="Medium"/>
    <x v="1"/>
    <x v="1"/>
    <x v="187"/>
    <s v="A+"/>
    <x v="0"/>
  </r>
  <r>
    <s v="FAM06030"/>
    <n v="37"/>
    <x v="1"/>
    <n v="45"/>
    <x v="0"/>
    <x v="174"/>
    <x v="252"/>
    <x v="1"/>
    <x v="1"/>
    <x v="3"/>
    <x v="0"/>
    <x v="1"/>
    <x v="0"/>
    <s v="Olive"/>
    <s v="Olive"/>
    <x v="1"/>
    <x v="1"/>
    <x v="212"/>
    <s v="A+"/>
    <x v="1"/>
  </r>
  <r>
    <s v="FAM06032"/>
    <n v="50"/>
    <x v="0"/>
    <n v="20"/>
    <x v="1"/>
    <x v="265"/>
    <x v="206"/>
    <x v="1"/>
    <x v="1"/>
    <x v="1"/>
    <x v="3"/>
    <x v="3"/>
    <x v="0"/>
    <s v="Medium"/>
    <s v="Light"/>
    <x v="2"/>
    <x v="0"/>
    <x v="170"/>
    <s v="A-"/>
    <x v="1"/>
  </r>
  <r>
    <s v="FAM06036"/>
    <n v="37"/>
    <x v="1"/>
    <n v="43"/>
    <x v="0"/>
    <x v="100"/>
    <x v="208"/>
    <x v="1"/>
    <x v="7"/>
    <x v="0"/>
    <x v="1"/>
    <x v="1"/>
    <x v="1"/>
    <s v="Light"/>
    <s v="Medium"/>
    <x v="4"/>
    <x v="0"/>
    <x v="108"/>
    <s v="AB+"/>
    <x v="0"/>
  </r>
  <r>
    <s v="FAM06041"/>
    <n v="37"/>
    <x v="1"/>
    <n v="18"/>
    <x v="1"/>
    <x v="16"/>
    <x v="57"/>
    <x v="1"/>
    <x v="0"/>
    <x v="1"/>
    <x v="3"/>
    <x v="2"/>
    <x v="2"/>
    <s v="Light"/>
    <s v="Medium"/>
    <x v="0"/>
    <x v="0"/>
    <x v="109"/>
    <s v="AB+"/>
    <x v="0"/>
  </r>
  <r>
    <s v="FAM06043"/>
    <n v="33"/>
    <x v="1"/>
    <n v="32"/>
    <x v="0"/>
    <x v="209"/>
    <x v="177"/>
    <x v="4"/>
    <x v="1"/>
    <x v="1"/>
    <x v="1"/>
    <x v="3"/>
    <x v="2"/>
    <s v="Fair"/>
    <s v="Olive"/>
    <x v="5"/>
    <x v="0"/>
    <x v="372"/>
    <s v="AB+"/>
    <x v="2"/>
  </r>
  <r>
    <s v="FAM06044"/>
    <n v="47"/>
    <x v="0"/>
    <n v="43"/>
    <x v="0"/>
    <x v="168"/>
    <x v="67"/>
    <x v="1"/>
    <x v="0"/>
    <x v="1"/>
    <x v="1"/>
    <x v="0"/>
    <x v="1"/>
    <s v="Dark"/>
    <s v="Light"/>
    <x v="5"/>
    <x v="1"/>
    <x v="377"/>
    <s v="AB+"/>
    <x v="1"/>
  </r>
  <r>
    <s v="FAM06045"/>
    <n v="49"/>
    <x v="0"/>
    <n v="35"/>
    <x v="0"/>
    <x v="129"/>
    <x v="212"/>
    <x v="7"/>
    <x v="0"/>
    <x v="1"/>
    <x v="0"/>
    <x v="1"/>
    <x v="0"/>
    <s v="Medium"/>
    <s v="Medium"/>
    <x v="1"/>
    <x v="1"/>
    <x v="64"/>
    <s v="B-"/>
    <x v="1"/>
  </r>
  <r>
    <s v="FAM06047"/>
    <n v="39"/>
    <x v="1"/>
    <n v="18"/>
    <x v="1"/>
    <x v="42"/>
    <x v="73"/>
    <x v="4"/>
    <x v="3"/>
    <x v="1"/>
    <x v="3"/>
    <x v="0"/>
    <x v="1"/>
    <s v="Medium"/>
    <s v="Olive"/>
    <x v="1"/>
    <x v="1"/>
    <x v="153"/>
    <s v="B+"/>
    <x v="1"/>
  </r>
  <r>
    <s v="FAM06048"/>
    <n v="44"/>
    <x v="1"/>
    <n v="26"/>
    <x v="1"/>
    <x v="20"/>
    <x v="140"/>
    <x v="6"/>
    <x v="0"/>
    <x v="3"/>
    <x v="3"/>
    <x v="2"/>
    <x v="1"/>
    <s v="Fair"/>
    <s v="Fair"/>
    <x v="1"/>
    <x v="0"/>
    <x v="339"/>
    <s v="B+"/>
    <x v="1"/>
  </r>
  <r>
    <s v="FAM06049"/>
    <n v="47"/>
    <x v="0"/>
    <n v="40"/>
    <x v="0"/>
    <x v="209"/>
    <x v="4"/>
    <x v="1"/>
    <x v="3"/>
    <x v="1"/>
    <x v="0"/>
    <x v="0"/>
    <x v="0"/>
    <s v="Light"/>
    <s v="Olive"/>
    <x v="4"/>
    <x v="1"/>
    <x v="149"/>
    <s v="A-"/>
    <x v="0"/>
  </r>
  <r>
    <s v="FAM06050"/>
    <n v="31"/>
    <x v="1"/>
    <n v="19"/>
    <x v="1"/>
    <x v="85"/>
    <x v="133"/>
    <x v="0"/>
    <x v="3"/>
    <x v="1"/>
    <x v="0"/>
    <x v="2"/>
    <x v="2"/>
    <s v="Olive"/>
    <s v="Olive"/>
    <x v="2"/>
    <x v="1"/>
    <x v="188"/>
    <s v="O-"/>
    <x v="1"/>
  </r>
  <r>
    <s v="FAM06052"/>
    <n v="33"/>
    <x v="1"/>
    <n v="35"/>
    <x v="0"/>
    <x v="66"/>
    <x v="55"/>
    <x v="4"/>
    <x v="0"/>
    <x v="1"/>
    <x v="0"/>
    <x v="3"/>
    <x v="0"/>
    <s v="Medium"/>
    <s v="Dark"/>
    <x v="1"/>
    <x v="1"/>
    <x v="213"/>
    <s v="B-"/>
    <x v="1"/>
  </r>
  <r>
    <s v="FAM06053"/>
    <n v="41"/>
    <x v="1"/>
    <n v="33"/>
    <x v="0"/>
    <x v="262"/>
    <x v="87"/>
    <x v="0"/>
    <x v="0"/>
    <x v="3"/>
    <x v="3"/>
    <x v="0"/>
    <x v="1"/>
    <s v="Light"/>
    <s v="Olive"/>
    <x v="4"/>
    <x v="1"/>
    <x v="112"/>
    <s v="B+"/>
    <x v="1"/>
  </r>
  <r>
    <s v="FAM06054"/>
    <n v="50"/>
    <x v="0"/>
    <n v="46"/>
    <x v="2"/>
    <x v="252"/>
    <x v="86"/>
    <x v="7"/>
    <x v="4"/>
    <x v="4"/>
    <x v="3"/>
    <x v="0"/>
    <x v="1"/>
    <s v="Fair"/>
    <s v="Medium"/>
    <x v="1"/>
    <x v="0"/>
    <x v="39"/>
    <s v="B-"/>
    <x v="0"/>
  </r>
  <r>
    <s v="FAM06055"/>
    <n v="42"/>
    <x v="1"/>
    <n v="28"/>
    <x v="1"/>
    <x v="179"/>
    <x v="77"/>
    <x v="0"/>
    <x v="3"/>
    <x v="2"/>
    <x v="3"/>
    <x v="1"/>
    <x v="0"/>
    <s v="Olive"/>
    <s v="Olive"/>
    <x v="5"/>
    <x v="0"/>
    <x v="318"/>
    <s v="O+"/>
    <x v="1"/>
  </r>
  <r>
    <s v="FAM06056"/>
    <n v="39"/>
    <x v="1"/>
    <n v="23"/>
    <x v="1"/>
    <x v="68"/>
    <x v="66"/>
    <x v="4"/>
    <x v="0"/>
    <x v="1"/>
    <x v="3"/>
    <x v="0"/>
    <x v="1"/>
    <s v="Medium"/>
    <s v="Light"/>
    <x v="5"/>
    <x v="1"/>
    <x v="128"/>
    <s v="B-"/>
    <x v="1"/>
  </r>
  <r>
    <s v="FAM06058"/>
    <n v="34"/>
    <x v="1"/>
    <n v="31"/>
    <x v="0"/>
    <x v="179"/>
    <x v="45"/>
    <x v="4"/>
    <x v="0"/>
    <x v="0"/>
    <x v="3"/>
    <x v="1"/>
    <x v="0"/>
    <s v="Dark"/>
    <s v="Fair"/>
    <x v="5"/>
    <x v="1"/>
    <x v="101"/>
    <s v="B-"/>
    <x v="2"/>
  </r>
  <r>
    <s v="FAM06059"/>
    <n v="43"/>
    <x v="1"/>
    <n v="19"/>
    <x v="1"/>
    <x v="347"/>
    <x v="3"/>
    <x v="1"/>
    <x v="3"/>
    <x v="1"/>
    <x v="3"/>
    <x v="2"/>
    <x v="1"/>
    <s v="Light"/>
    <s v="Medium"/>
    <x v="5"/>
    <x v="1"/>
    <x v="303"/>
    <s v="A+"/>
    <x v="2"/>
  </r>
  <r>
    <s v="FAM06060"/>
    <n v="44"/>
    <x v="1"/>
    <n v="49"/>
    <x v="2"/>
    <x v="166"/>
    <x v="125"/>
    <x v="1"/>
    <x v="7"/>
    <x v="3"/>
    <x v="1"/>
    <x v="1"/>
    <x v="2"/>
    <s v="Fair"/>
    <s v="Medium"/>
    <x v="1"/>
    <x v="1"/>
    <x v="53"/>
    <s v="AB-"/>
    <x v="1"/>
  </r>
  <r>
    <s v="FAM06063"/>
    <n v="50"/>
    <x v="0"/>
    <n v="39"/>
    <x v="0"/>
    <x v="3"/>
    <x v="168"/>
    <x v="4"/>
    <x v="1"/>
    <x v="1"/>
    <x v="3"/>
    <x v="0"/>
    <x v="1"/>
    <s v="Medium"/>
    <s v="Light"/>
    <x v="1"/>
    <x v="1"/>
    <x v="166"/>
    <s v="AB+"/>
    <x v="0"/>
  </r>
  <r>
    <s v="FAM06064"/>
    <n v="31"/>
    <x v="1"/>
    <n v="20"/>
    <x v="1"/>
    <x v="211"/>
    <x v="76"/>
    <x v="0"/>
    <x v="1"/>
    <x v="1"/>
    <x v="4"/>
    <x v="1"/>
    <x v="0"/>
    <s v="Olive"/>
    <s v="Dark"/>
    <x v="5"/>
    <x v="0"/>
    <x v="37"/>
    <s v="A+"/>
    <x v="2"/>
  </r>
  <r>
    <s v="FAM06066"/>
    <n v="31"/>
    <x v="1"/>
    <n v="50"/>
    <x v="2"/>
    <x v="99"/>
    <x v="139"/>
    <x v="7"/>
    <x v="1"/>
    <x v="1"/>
    <x v="2"/>
    <x v="0"/>
    <x v="0"/>
    <s v="Olive"/>
    <s v="Fair"/>
    <x v="4"/>
    <x v="1"/>
    <x v="26"/>
    <s v="AB-"/>
    <x v="0"/>
  </r>
  <r>
    <s v="FAM06067"/>
    <n v="37"/>
    <x v="1"/>
    <n v="41"/>
    <x v="0"/>
    <x v="54"/>
    <x v="25"/>
    <x v="0"/>
    <x v="6"/>
    <x v="0"/>
    <x v="3"/>
    <x v="0"/>
    <x v="0"/>
    <s v="Olive"/>
    <s v="Medium"/>
    <x v="1"/>
    <x v="0"/>
    <x v="236"/>
    <s v="O-"/>
    <x v="1"/>
  </r>
  <r>
    <s v="FAM06070"/>
    <n v="34"/>
    <x v="1"/>
    <n v="44"/>
    <x v="0"/>
    <x v="146"/>
    <x v="50"/>
    <x v="0"/>
    <x v="1"/>
    <x v="1"/>
    <x v="0"/>
    <x v="3"/>
    <x v="1"/>
    <s v="Light"/>
    <s v="Dark"/>
    <x v="2"/>
    <x v="1"/>
    <x v="167"/>
    <s v="A+"/>
    <x v="1"/>
  </r>
  <r>
    <s v="FAM06071"/>
    <n v="49"/>
    <x v="0"/>
    <n v="44"/>
    <x v="0"/>
    <x v="265"/>
    <x v="24"/>
    <x v="4"/>
    <x v="1"/>
    <x v="0"/>
    <x v="3"/>
    <x v="3"/>
    <x v="0"/>
    <s v="Medium"/>
    <s v="Medium"/>
    <x v="0"/>
    <x v="1"/>
    <x v="16"/>
    <s v="AB-"/>
    <x v="0"/>
  </r>
  <r>
    <s v="FAM06072"/>
    <n v="36"/>
    <x v="1"/>
    <n v="29"/>
    <x v="1"/>
    <x v="104"/>
    <x v="3"/>
    <x v="4"/>
    <x v="1"/>
    <x v="4"/>
    <x v="0"/>
    <x v="0"/>
    <x v="0"/>
    <s v="Light"/>
    <s v="Light"/>
    <x v="5"/>
    <x v="0"/>
    <x v="21"/>
    <s v="AB+"/>
    <x v="2"/>
  </r>
  <r>
    <s v="FAM06075"/>
    <n v="50"/>
    <x v="0"/>
    <n v="49"/>
    <x v="2"/>
    <x v="146"/>
    <x v="157"/>
    <x v="0"/>
    <x v="1"/>
    <x v="1"/>
    <x v="1"/>
    <x v="2"/>
    <x v="1"/>
    <s v="Light"/>
    <s v="Light"/>
    <x v="4"/>
    <x v="1"/>
    <x v="164"/>
    <s v="A-"/>
    <x v="0"/>
  </r>
  <r>
    <s v="FAM06079"/>
    <n v="34"/>
    <x v="1"/>
    <n v="49"/>
    <x v="2"/>
    <x v="79"/>
    <x v="172"/>
    <x v="6"/>
    <x v="1"/>
    <x v="0"/>
    <x v="2"/>
    <x v="0"/>
    <x v="2"/>
    <s v="Olive"/>
    <s v="Olive"/>
    <x v="4"/>
    <x v="0"/>
    <x v="119"/>
    <s v="A+"/>
    <x v="1"/>
  </r>
  <r>
    <s v="FAM06080"/>
    <n v="33"/>
    <x v="1"/>
    <n v="49"/>
    <x v="2"/>
    <x v="71"/>
    <x v="40"/>
    <x v="3"/>
    <x v="3"/>
    <x v="0"/>
    <x v="1"/>
    <x v="1"/>
    <x v="2"/>
    <s v="Olive"/>
    <s v="Olive"/>
    <x v="4"/>
    <x v="1"/>
    <x v="3"/>
    <s v="B+"/>
    <x v="0"/>
  </r>
  <r>
    <s v="FAM06085"/>
    <n v="41"/>
    <x v="1"/>
    <n v="20"/>
    <x v="1"/>
    <x v="102"/>
    <x v="68"/>
    <x v="1"/>
    <x v="0"/>
    <x v="0"/>
    <x v="0"/>
    <x v="1"/>
    <x v="1"/>
    <s v="Olive"/>
    <s v="Light"/>
    <x v="5"/>
    <x v="0"/>
    <x v="125"/>
    <s v="AB+"/>
    <x v="1"/>
  </r>
  <r>
    <s v="FAM06086"/>
    <n v="41"/>
    <x v="1"/>
    <n v="27"/>
    <x v="1"/>
    <x v="104"/>
    <x v="136"/>
    <x v="1"/>
    <x v="0"/>
    <x v="2"/>
    <x v="0"/>
    <x v="3"/>
    <x v="1"/>
    <s v="Olive"/>
    <s v="Medium"/>
    <x v="1"/>
    <x v="1"/>
    <x v="169"/>
    <s v="AB+"/>
    <x v="1"/>
  </r>
  <r>
    <s v="FAM06089"/>
    <n v="31"/>
    <x v="1"/>
    <n v="27"/>
    <x v="1"/>
    <x v="89"/>
    <x v="213"/>
    <x v="4"/>
    <x v="5"/>
    <x v="2"/>
    <x v="1"/>
    <x v="0"/>
    <x v="0"/>
    <s v="Medium"/>
    <s v="Medium"/>
    <x v="5"/>
    <x v="0"/>
    <x v="147"/>
    <s v="AB-"/>
    <x v="2"/>
  </r>
  <r>
    <s v="FAM06090"/>
    <n v="48"/>
    <x v="0"/>
    <n v="26"/>
    <x v="1"/>
    <x v="206"/>
    <x v="91"/>
    <x v="1"/>
    <x v="1"/>
    <x v="0"/>
    <x v="0"/>
    <x v="1"/>
    <x v="1"/>
    <s v="Medium"/>
    <s v="Light"/>
    <x v="4"/>
    <x v="1"/>
    <x v="3"/>
    <s v="A-"/>
    <x v="1"/>
  </r>
  <r>
    <s v="FAM06091"/>
    <n v="36"/>
    <x v="1"/>
    <n v="28"/>
    <x v="1"/>
    <x v="259"/>
    <x v="6"/>
    <x v="0"/>
    <x v="4"/>
    <x v="1"/>
    <x v="3"/>
    <x v="0"/>
    <x v="1"/>
    <s v="Medium"/>
    <s v="Olive"/>
    <x v="4"/>
    <x v="1"/>
    <x v="269"/>
    <s v="B-"/>
    <x v="1"/>
  </r>
  <r>
    <s v="FAM06093"/>
    <n v="32"/>
    <x v="1"/>
    <n v="43"/>
    <x v="0"/>
    <x v="35"/>
    <x v="110"/>
    <x v="1"/>
    <x v="0"/>
    <x v="4"/>
    <x v="3"/>
    <x v="0"/>
    <x v="1"/>
    <s v="Light"/>
    <s v="Dark"/>
    <x v="2"/>
    <x v="1"/>
    <x v="197"/>
    <s v="AB+"/>
    <x v="0"/>
  </r>
  <r>
    <s v="FAM06097"/>
    <n v="43"/>
    <x v="1"/>
    <n v="39"/>
    <x v="0"/>
    <x v="168"/>
    <x v="4"/>
    <x v="1"/>
    <x v="1"/>
    <x v="1"/>
    <x v="0"/>
    <x v="0"/>
    <x v="1"/>
    <s v="Olive"/>
    <s v="Dark"/>
    <x v="4"/>
    <x v="1"/>
    <x v="140"/>
    <s v="A-"/>
    <x v="0"/>
  </r>
  <r>
    <s v="FAM06098"/>
    <n v="36"/>
    <x v="1"/>
    <n v="22"/>
    <x v="1"/>
    <x v="332"/>
    <x v="309"/>
    <x v="6"/>
    <x v="1"/>
    <x v="3"/>
    <x v="3"/>
    <x v="1"/>
    <x v="3"/>
    <s v="Olive"/>
    <s v="Medium"/>
    <x v="5"/>
    <x v="0"/>
    <x v="189"/>
    <s v="A+"/>
    <x v="2"/>
  </r>
  <r>
    <s v="FAM06100"/>
    <n v="38"/>
    <x v="1"/>
    <n v="26"/>
    <x v="1"/>
    <x v="28"/>
    <x v="257"/>
    <x v="1"/>
    <x v="3"/>
    <x v="4"/>
    <x v="2"/>
    <x v="0"/>
    <x v="1"/>
    <s v="Light"/>
    <s v="Medium"/>
    <x v="5"/>
    <x v="0"/>
    <x v="186"/>
    <s v="A-"/>
    <x v="2"/>
  </r>
  <r>
    <s v="FAM06105"/>
    <n v="46"/>
    <x v="0"/>
    <n v="24"/>
    <x v="1"/>
    <x v="18"/>
    <x v="39"/>
    <x v="3"/>
    <x v="1"/>
    <x v="3"/>
    <x v="0"/>
    <x v="1"/>
    <x v="2"/>
    <s v="Medium"/>
    <s v="Dark"/>
    <x v="2"/>
    <x v="0"/>
    <x v="339"/>
    <s v="A+"/>
    <x v="1"/>
  </r>
  <r>
    <s v="FAM06106"/>
    <n v="32"/>
    <x v="1"/>
    <n v="50"/>
    <x v="2"/>
    <x v="21"/>
    <x v="42"/>
    <x v="2"/>
    <x v="0"/>
    <x v="1"/>
    <x v="2"/>
    <x v="1"/>
    <x v="0"/>
    <s v="Medium"/>
    <s v="Olive"/>
    <x v="4"/>
    <x v="0"/>
    <x v="102"/>
    <s v="AB+"/>
    <x v="0"/>
  </r>
  <r>
    <s v="FAM06107"/>
    <n v="38"/>
    <x v="1"/>
    <n v="23"/>
    <x v="1"/>
    <x v="281"/>
    <x v="48"/>
    <x v="2"/>
    <x v="3"/>
    <x v="0"/>
    <x v="1"/>
    <x v="0"/>
    <x v="1"/>
    <s v="Fair"/>
    <s v="Dark"/>
    <x v="4"/>
    <x v="0"/>
    <x v="268"/>
    <s v="A-"/>
    <x v="1"/>
  </r>
  <r>
    <s v="FAM06108"/>
    <n v="40"/>
    <x v="1"/>
    <n v="35"/>
    <x v="0"/>
    <x v="29"/>
    <x v="43"/>
    <x v="4"/>
    <x v="0"/>
    <x v="1"/>
    <x v="1"/>
    <x v="1"/>
    <x v="1"/>
    <s v="Medium"/>
    <s v="Olive"/>
    <x v="0"/>
    <x v="1"/>
    <x v="242"/>
    <s v="B-"/>
    <x v="0"/>
  </r>
  <r>
    <s v="FAM06109"/>
    <n v="43"/>
    <x v="1"/>
    <n v="39"/>
    <x v="0"/>
    <x v="40"/>
    <x v="189"/>
    <x v="0"/>
    <x v="0"/>
    <x v="3"/>
    <x v="2"/>
    <x v="3"/>
    <x v="0"/>
    <s v="Dark"/>
    <s v="Light"/>
    <x v="5"/>
    <x v="1"/>
    <x v="51"/>
    <s v="B+"/>
    <x v="1"/>
  </r>
  <r>
    <s v="FAM06111"/>
    <n v="43"/>
    <x v="1"/>
    <n v="40"/>
    <x v="0"/>
    <x v="16"/>
    <x v="189"/>
    <x v="4"/>
    <x v="0"/>
    <x v="2"/>
    <x v="3"/>
    <x v="0"/>
    <x v="2"/>
    <s v="Medium"/>
    <s v="Fair"/>
    <x v="1"/>
    <x v="1"/>
    <x v="338"/>
    <s v="B+"/>
    <x v="1"/>
  </r>
  <r>
    <s v="FAM06116"/>
    <n v="50"/>
    <x v="0"/>
    <n v="34"/>
    <x v="0"/>
    <x v="214"/>
    <x v="39"/>
    <x v="0"/>
    <x v="3"/>
    <x v="1"/>
    <x v="0"/>
    <x v="3"/>
    <x v="2"/>
    <s v="Medium"/>
    <s v="Dark"/>
    <x v="3"/>
    <x v="0"/>
    <x v="88"/>
    <s v="O+"/>
    <x v="0"/>
  </r>
  <r>
    <s v="FAM06117"/>
    <n v="44"/>
    <x v="1"/>
    <n v="24"/>
    <x v="1"/>
    <x v="164"/>
    <x v="90"/>
    <x v="4"/>
    <x v="0"/>
    <x v="1"/>
    <x v="0"/>
    <x v="2"/>
    <x v="2"/>
    <s v="Medium"/>
    <s v="Fair"/>
    <x v="5"/>
    <x v="0"/>
    <x v="147"/>
    <s v="B+"/>
    <x v="1"/>
  </r>
  <r>
    <s v="FAM06118"/>
    <n v="32"/>
    <x v="1"/>
    <n v="34"/>
    <x v="0"/>
    <x v="60"/>
    <x v="208"/>
    <x v="2"/>
    <x v="3"/>
    <x v="0"/>
    <x v="4"/>
    <x v="0"/>
    <x v="0"/>
    <s v="Fair"/>
    <s v="Light"/>
    <x v="4"/>
    <x v="0"/>
    <x v="236"/>
    <s v="A-"/>
    <x v="0"/>
  </r>
  <r>
    <s v="FAM06120"/>
    <n v="33"/>
    <x v="1"/>
    <n v="19"/>
    <x v="1"/>
    <x v="0"/>
    <x v="100"/>
    <x v="0"/>
    <x v="5"/>
    <x v="1"/>
    <x v="1"/>
    <x v="0"/>
    <x v="1"/>
    <s v="Medium"/>
    <s v="Light"/>
    <x v="4"/>
    <x v="0"/>
    <x v="61"/>
    <s v="A+"/>
    <x v="1"/>
  </r>
  <r>
    <s v="FAM06121"/>
    <n v="32"/>
    <x v="1"/>
    <n v="45"/>
    <x v="0"/>
    <x v="11"/>
    <x v="90"/>
    <x v="2"/>
    <x v="3"/>
    <x v="2"/>
    <x v="0"/>
    <x v="1"/>
    <x v="0"/>
    <s v="Olive"/>
    <s v="Medium"/>
    <x v="5"/>
    <x v="0"/>
    <x v="193"/>
    <s v="A+"/>
    <x v="1"/>
  </r>
  <r>
    <s v="FAM06122"/>
    <n v="46"/>
    <x v="0"/>
    <n v="36"/>
    <x v="0"/>
    <x v="31"/>
    <x v="285"/>
    <x v="0"/>
    <x v="1"/>
    <x v="1"/>
    <x v="0"/>
    <x v="0"/>
    <x v="1"/>
    <s v="Olive"/>
    <s v="Olive"/>
    <x v="5"/>
    <x v="1"/>
    <x v="222"/>
    <s v="A+"/>
    <x v="1"/>
  </r>
  <r>
    <s v="FAM06124"/>
    <n v="36"/>
    <x v="1"/>
    <n v="38"/>
    <x v="0"/>
    <x v="23"/>
    <x v="256"/>
    <x v="1"/>
    <x v="4"/>
    <x v="3"/>
    <x v="2"/>
    <x v="0"/>
    <x v="2"/>
    <s v="Dark"/>
    <s v="Dark"/>
    <x v="5"/>
    <x v="1"/>
    <x v="229"/>
    <s v="AB-"/>
    <x v="1"/>
  </r>
  <r>
    <s v="FAM06127"/>
    <n v="36"/>
    <x v="1"/>
    <n v="23"/>
    <x v="1"/>
    <x v="156"/>
    <x v="69"/>
    <x v="2"/>
    <x v="0"/>
    <x v="1"/>
    <x v="2"/>
    <x v="1"/>
    <x v="3"/>
    <s v="Light"/>
    <s v="Olive"/>
    <x v="5"/>
    <x v="1"/>
    <x v="157"/>
    <s v="AB-"/>
    <x v="1"/>
  </r>
  <r>
    <s v="FAM06129"/>
    <n v="32"/>
    <x v="1"/>
    <n v="36"/>
    <x v="0"/>
    <x v="88"/>
    <x v="48"/>
    <x v="3"/>
    <x v="0"/>
    <x v="1"/>
    <x v="0"/>
    <x v="1"/>
    <x v="0"/>
    <s v="Light"/>
    <s v="Fair"/>
    <x v="5"/>
    <x v="1"/>
    <x v="70"/>
    <s v="B-"/>
    <x v="2"/>
  </r>
  <r>
    <s v="FAM06131"/>
    <n v="47"/>
    <x v="0"/>
    <n v="42"/>
    <x v="0"/>
    <x v="43"/>
    <x v="170"/>
    <x v="0"/>
    <x v="3"/>
    <x v="3"/>
    <x v="0"/>
    <x v="1"/>
    <x v="2"/>
    <s v="Medium"/>
    <s v="Light"/>
    <x v="5"/>
    <x v="1"/>
    <x v="57"/>
    <s v="O-"/>
    <x v="1"/>
  </r>
  <r>
    <s v="FAM06132"/>
    <n v="45"/>
    <x v="1"/>
    <n v="28"/>
    <x v="1"/>
    <x v="31"/>
    <x v="100"/>
    <x v="7"/>
    <x v="3"/>
    <x v="2"/>
    <x v="3"/>
    <x v="1"/>
    <x v="2"/>
    <s v="Dark"/>
    <s v="Medium"/>
    <x v="3"/>
    <x v="1"/>
    <x v="211"/>
    <s v="B+"/>
    <x v="2"/>
  </r>
  <r>
    <s v="FAM06133"/>
    <n v="41"/>
    <x v="1"/>
    <n v="27"/>
    <x v="1"/>
    <x v="37"/>
    <x v="78"/>
    <x v="1"/>
    <x v="1"/>
    <x v="1"/>
    <x v="2"/>
    <x v="0"/>
    <x v="0"/>
    <s v="Medium"/>
    <s v="Olive"/>
    <x v="5"/>
    <x v="1"/>
    <x v="258"/>
    <s v="A+"/>
    <x v="2"/>
  </r>
  <r>
    <s v="FAM06136"/>
    <n v="31"/>
    <x v="1"/>
    <n v="48"/>
    <x v="2"/>
    <x v="51"/>
    <x v="6"/>
    <x v="2"/>
    <x v="1"/>
    <x v="0"/>
    <x v="0"/>
    <x v="3"/>
    <x v="1"/>
    <s v="Light"/>
    <s v="Fair"/>
    <x v="2"/>
    <x v="1"/>
    <x v="57"/>
    <s v="A+"/>
    <x v="0"/>
  </r>
  <r>
    <s v="FAM06137"/>
    <n v="43"/>
    <x v="1"/>
    <n v="49"/>
    <x v="2"/>
    <x v="268"/>
    <x v="76"/>
    <x v="1"/>
    <x v="0"/>
    <x v="4"/>
    <x v="0"/>
    <x v="1"/>
    <x v="1"/>
    <s v="Fair"/>
    <s v="Light"/>
    <x v="4"/>
    <x v="1"/>
    <x v="311"/>
    <s v="AB+"/>
    <x v="0"/>
  </r>
  <r>
    <s v="FAM06139"/>
    <n v="39"/>
    <x v="1"/>
    <n v="35"/>
    <x v="0"/>
    <x v="79"/>
    <x v="225"/>
    <x v="1"/>
    <x v="0"/>
    <x v="3"/>
    <x v="0"/>
    <x v="1"/>
    <x v="1"/>
    <s v="Dark"/>
    <s v="Dark"/>
    <x v="5"/>
    <x v="0"/>
    <x v="125"/>
    <s v="AB+"/>
    <x v="1"/>
  </r>
  <r>
    <s v="FAM06140"/>
    <n v="32"/>
    <x v="1"/>
    <n v="35"/>
    <x v="0"/>
    <x v="20"/>
    <x v="105"/>
    <x v="0"/>
    <x v="4"/>
    <x v="1"/>
    <x v="0"/>
    <x v="0"/>
    <x v="0"/>
    <s v="Olive"/>
    <s v="Medium"/>
    <x v="2"/>
    <x v="1"/>
    <x v="0"/>
    <s v="B+"/>
    <x v="1"/>
  </r>
  <r>
    <s v="FAM06141"/>
    <n v="31"/>
    <x v="1"/>
    <n v="18"/>
    <x v="1"/>
    <x v="233"/>
    <x v="127"/>
    <x v="1"/>
    <x v="3"/>
    <x v="4"/>
    <x v="1"/>
    <x v="1"/>
    <x v="0"/>
    <s v="Medium"/>
    <s v="Dark"/>
    <x v="1"/>
    <x v="1"/>
    <x v="159"/>
    <s v="A+"/>
    <x v="1"/>
  </r>
  <r>
    <s v="FAM06142"/>
    <n v="32"/>
    <x v="1"/>
    <n v="31"/>
    <x v="0"/>
    <x v="91"/>
    <x v="125"/>
    <x v="4"/>
    <x v="3"/>
    <x v="1"/>
    <x v="0"/>
    <x v="2"/>
    <x v="1"/>
    <s v="Fair"/>
    <s v="Dark"/>
    <x v="3"/>
    <x v="1"/>
    <x v="164"/>
    <s v="B+"/>
    <x v="2"/>
  </r>
  <r>
    <s v="FAM06145"/>
    <n v="35"/>
    <x v="1"/>
    <n v="32"/>
    <x v="0"/>
    <x v="14"/>
    <x v="81"/>
    <x v="1"/>
    <x v="1"/>
    <x v="2"/>
    <x v="0"/>
    <x v="1"/>
    <x v="3"/>
    <s v="Fair"/>
    <s v="Medium"/>
    <x v="5"/>
    <x v="1"/>
    <x v="191"/>
    <s v="A+"/>
    <x v="2"/>
  </r>
  <r>
    <s v="FAM06149"/>
    <n v="45"/>
    <x v="1"/>
    <n v="49"/>
    <x v="2"/>
    <x v="117"/>
    <x v="118"/>
    <x v="1"/>
    <x v="0"/>
    <x v="1"/>
    <x v="0"/>
    <x v="1"/>
    <x v="0"/>
    <s v="Medium"/>
    <s v="Olive"/>
    <x v="5"/>
    <x v="0"/>
    <x v="99"/>
    <s v="AB+"/>
    <x v="1"/>
  </r>
  <r>
    <s v="FAM06156"/>
    <n v="50"/>
    <x v="0"/>
    <n v="44"/>
    <x v="0"/>
    <x v="221"/>
    <x v="109"/>
    <x v="1"/>
    <x v="7"/>
    <x v="1"/>
    <x v="2"/>
    <x v="0"/>
    <x v="2"/>
    <s v="Fair"/>
    <s v="Fair"/>
    <x v="3"/>
    <x v="1"/>
    <x v="330"/>
    <s v="AB+"/>
    <x v="0"/>
  </r>
  <r>
    <s v="FAM06162"/>
    <n v="39"/>
    <x v="1"/>
    <n v="50"/>
    <x v="2"/>
    <x v="50"/>
    <x v="70"/>
    <x v="1"/>
    <x v="3"/>
    <x v="1"/>
    <x v="1"/>
    <x v="3"/>
    <x v="0"/>
    <s v="Light"/>
    <s v="Fair"/>
    <x v="3"/>
    <x v="0"/>
    <x v="285"/>
    <s v="A+"/>
    <x v="1"/>
  </r>
  <r>
    <s v="FAM06164"/>
    <n v="35"/>
    <x v="1"/>
    <n v="41"/>
    <x v="0"/>
    <x v="271"/>
    <x v="68"/>
    <x v="1"/>
    <x v="0"/>
    <x v="1"/>
    <x v="0"/>
    <x v="1"/>
    <x v="3"/>
    <s v="Dark"/>
    <s v="Olive"/>
    <x v="1"/>
    <x v="0"/>
    <x v="48"/>
    <s v="AB-"/>
    <x v="1"/>
  </r>
  <r>
    <s v="FAM06165"/>
    <n v="44"/>
    <x v="1"/>
    <n v="35"/>
    <x v="0"/>
    <x v="48"/>
    <x v="140"/>
    <x v="1"/>
    <x v="0"/>
    <x v="1"/>
    <x v="0"/>
    <x v="3"/>
    <x v="2"/>
    <s v="Medium"/>
    <s v="Medium"/>
    <x v="5"/>
    <x v="1"/>
    <x v="47"/>
    <s v="AB+"/>
    <x v="1"/>
  </r>
  <r>
    <s v="FAM06166"/>
    <n v="31"/>
    <x v="1"/>
    <n v="36"/>
    <x v="0"/>
    <x v="97"/>
    <x v="32"/>
    <x v="1"/>
    <x v="5"/>
    <x v="2"/>
    <x v="4"/>
    <x v="1"/>
    <x v="1"/>
    <s v="Light"/>
    <s v="Medium"/>
    <x v="5"/>
    <x v="1"/>
    <x v="301"/>
    <s v="A-"/>
    <x v="2"/>
  </r>
  <r>
    <s v="FAM06168"/>
    <n v="36"/>
    <x v="1"/>
    <n v="39"/>
    <x v="0"/>
    <x v="195"/>
    <x v="63"/>
    <x v="1"/>
    <x v="3"/>
    <x v="1"/>
    <x v="2"/>
    <x v="3"/>
    <x v="0"/>
    <s v="Olive"/>
    <s v="Light"/>
    <x v="2"/>
    <x v="0"/>
    <x v="196"/>
    <s v="A+"/>
    <x v="1"/>
  </r>
  <r>
    <s v="FAM06171"/>
    <n v="42"/>
    <x v="1"/>
    <n v="19"/>
    <x v="1"/>
    <x v="189"/>
    <x v="74"/>
    <x v="1"/>
    <x v="3"/>
    <x v="0"/>
    <x v="1"/>
    <x v="0"/>
    <x v="2"/>
    <s v="Fair"/>
    <s v="Light"/>
    <x v="1"/>
    <x v="0"/>
    <x v="151"/>
    <s v="A-"/>
    <x v="1"/>
  </r>
  <r>
    <s v="FAM06172"/>
    <n v="46"/>
    <x v="0"/>
    <n v="25"/>
    <x v="1"/>
    <x v="122"/>
    <x v="47"/>
    <x v="4"/>
    <x v="4"/>
    <x v="3"/>
    <x v="0"/>
    <x v="0"/>
    <x v="3"/>
    <s v="Medium"/>
    <s v="Fair"/>
    <x v="0"/>
    <x v="1"/>
    <x v="41"/>
    <s v="B+"/>
    <x v="0"/>
  </r>
  <r>
    <s v="FAM06175"/>
    <n v="41"/>
    <x v="1"/>
    <n v="27"/>
    <x v="1"/>
    <x v="42"/>
    <x v="269"/>
    <x v="0"/>
    <x v="0"/>
    <x v="1"/>
    <x v="0"/>
    <x v="0"/>
    <x v="1"/>
    <s v="Dark"/>
    <s v="Olive"/>
    <x v="1"/>
    <x v="1"/>
    <x v="298"/>
    <s v="B+"/>
    <x v="1"/>
  </r>
  <r>
    <s v="FAM06176"/>
    <n v="39"/>
    <x v="1"/>
    <n v="18"/>
    <x v="1"/>
    <x v="235"/>
    <x v="7"/>
    <x v="4"/>
    <x v="1"/>
    <x v="0"/>
    <x v="0"/>
    <x v="0"/>
    <x v="1"/>
    <s v="Light"/>
    <s v="Medium"/>
    <x v="1"/>
    <x v="0"/>
    <x v="322"/>
    <s v="AB+"/>
    <x v="1"/>
  </r>
  <r>
    <s v="FAM06177"/>
    <n v="44"/>
    <x v="1"/>
    <n v="20"/>
    <x v="1"/>
    <x v="26"/>
    <x v="191"/>
    <x v="4"/>
    <x v="6"/>
    <x v="1"/>
    <x v="4"/>
    <x v="1"/>
    <x v="0"/>
    <s v="Light"/>
    <s v="Medium"/>
    <x v="4"/>
    <x v="1"/>
    <x v="180"/>
    <s v="B+"/>
    <x v="1"/>
  </r>
  <r>
    <s v="FAM06178"/>
    <n v="34"/>
    <x v="1"/>
    <n v="26"/>
    <x v="1"/>
    <x v="102"/>
    <x v="174"/>
    <x v="1"/>
    <x v="3"/>
    <x v="1"/>
    <x v="0"/>
    <x v="1"/>
    <x v="0"/>
    <s v="Medium"/>
    <s v="Dark"/>
    <x v="0"/>
    <x v="0"/>
    <x v="195"/>
    <s v="A+"/>
    <x v="1"/>
  </r>
  <r>
    <s v="FAM06179"/>
    <n v="48"/>
    <x v="0"/>
    <n v="22"/>
    <x v="1"/>
    <x v="246"/>
    <x v="140"/>
    <x v="6"/>
    <x v="0"/>
    <x v="2"/>
    <x v="0"/>
    <x v="3"/>
    <x v="1"/>
    <s v="Light"/>
    <s v="Olive"/>
    <x v="3"/>
    <x v="0"/>
    <x v="107"/>
    <s v="B-"/>
    <x v="1"/>
  </r>
  <r>
    <s v="FAM06182"/>
    <n v="41"/>
    <x v="1"/>
    <n v="35"/>
    <x v="0"/>
    <x v="162"/>
    <x v="189"/>
    <x v="1"/>
    <x v="7"/>
    <x v="0"/>
    <x v="2"/>
    <x v="2"/>
    <x v="0"/>
    <s v="Medium"/>
    <s v="Light"/>
    <x v="5"/>
    <x v="0"/>
    <x v="181"/>
    <s v="AB-"/>
    <x v="1"/>
  </r>
  <r>
    <s v="FAM06184"/>
    <n v="37"/>
    <x v="1"/>
    <n v="38"/>
    <x v="0"/>
    <x v="355"/>
    <x v="127"/>
    <x v="1"/>
    <x v="1"/>
    <x v="4"/>
    <x v="2"/>
    <x v="0"/>
    <x v="0"/>
    <s v="Light"/>
    <s v="Dark"/>
    <x v="2"/>
    <x v="1"/>
    <x v="16"/>
    <s v="A+"/>
    <x v="1"/>
  </r>
  <r>
    <s v="FAM06185"/>
    <n v="49"/>
    <x v="0"/>
    <n v="18"/>
    <x v="1"/>
    <x v="99"/>
    <x v="138"/>
    <x v="0"/>
    <x v="0"/>
    <x v="0"/>
    <x v="3"/>
    <x v="0"/>
    <x v="3"/>
    <s v="Dark"/>
    <s v="Fair"/>
    <x v="5"/>
    <x v="0"/>
    <x v="275"/>
    <s v="B+"/>
    <x v="1"/>
  </r>
  <r>
    <s v="FAM06186"/>
    <n v="50"/>
    <x v="0"/>
    <n v="20"/>
    <x v="1"/>
    <x v="223"/>
    <x v="173"/>
    <x v="1"/>
    <x v="7"/>
    <x v="0"/>
    <x v="2"/>
    <x v="2"/>
    <x v="2"/>
    <s v="Light"/>
    <s v="Olive"/>
    <x v="0"/>
    <x v="0"/>
    <x v="45"/>
    <s v="AB-"/>
    <x v="0"/>
  </r>
  <r>
    <s v="FAM06188"/>
    <n v="34"/>
    <x v="1"/>
    <n v="42"/>
    <x v="0"/>
    <x v="279"/>
    <x v="82"/>
    <x v="1"/>
    <x v="5"/>
    <x v="1"/>
    <x v="2"/>
    <x v="1"/>
    <x v="1"/>
    <s v="Medium"/>
    <s v="Olive"/>
    <x v="5"/>
    <x v="0"/>
    <x v="68"/>
    <s v="A+"/>
    <x v="2"/>
  </r>
  <r>
    <s v="FAM06189"/>
    <n v="37"/>
    <x v="1"/>
    <n v="25"/>
    <x v="1"/>
    <x v="35"/>
    <x v="38"/>
    <x v="0"/>
    <x v="3"/>
    <x v="3"/>
    <x v="1"/>
    <x v="0"/>
    <x v="1"/>
    <s v="Olive"/>
    <s v="Medium"/>
    <x v="1"/>
    <x v="0"/>
    <x v="139"/>
    <s v="O-"/>
    <x v="1"/>
  </r>
  <r>
    <s v="FAM06190"/>
    <n v="42"/>
    <x v="1"/>
    <n v="34"/>
    <x v="0"/>
    <x v="159"/>
    <x v="73"/>
    <x v="1"/>
    <x v="5"/>
    <x v="2"/>
    <x v="0"/>
    <x v="0"/>
    <x v="1"/>
    <s v="Medium"/>
    <s v="Olive"/>
    <x v="5"/>
    <x v="0"/>
    <x v="14"/>
    <s v="A-"/>
    <x v="2"/>
  </r>
  <r>
    <s v="FAM06192"/>
    <n v="35"/>
    <x v="1"/>
    <n v="49"/>
    <x v="2"/>
    <x v="115"/>
    <x v="32"/>
    <x v="4"/>
    <x v="3"/>
    <x v="3"/>
    <x v="2"/>
    <x v="1"/>
    <x v="2"/>
    <s v="Fair"/>
    <s v="Medium"/>
    <x v="5"/>
    <x v="0"/>
    <x v="409"/>
    <s v="B-"/>
    <x v="1"/>
  </r>
  <r>
    <s v="FAM06195"/>
    <n v="47"/>
    <x v="0"/>
    <n v="24"/>
    <x v="1"/>
    <x v="245"/>
    <x v="60"/>
    <x v="0"/>
    <x v="4"/>
    <x v="1"/>
    <x v="0"/>
    <x v="0"/>
    <x v="0"/>
    <s v="Fair"/>
    <s v="Light"/>
    <x v="2"/>
    <x v="0"/>
    <x v="91"/>
    <s v="A-"/>
    <x v="1"/>
  </r>
  <r>
    <s v="FAM06197"/>
    <n v="49"/>
    <x v="0"/>
    <n v="44"/>
    <x v="0"/>
    <x v="194"/>
    <x v="11"/>
    <x v="2"/>
    <x v="3"/>
    <x v="3"/>
    <x v="0"/>
    <x v="0"/>
    <x v="1"/>
    <s v="Medium"/>
    <s v="Medium"/>
    <x v="2"/>
    <x v="1"/>
    <x v="170"/>
    <s v="A-"/>
    <x v="0"/>
  </r>
  <r>
    <s v="FAM06198"/>
    <n v="32"/>
    <x v="1"/>
    <n v="25"/>
    <x v="1"/>
    <x v="280"/>
    <x v="190"/>
    <x v="4"/>
    <x v="3"/>
    <x v="2"/>
    <x v="3"/>
    <x v="0"/>
    <x v="2"/>
    <s v="Olive"/>
    <s v="Medium"/>
    <x v="1"/>
    <x v="1"/>
    <x v="204"/>
    <s v="B+"/>
    <x v="2"/>
  </r>
  <r>
    <s v="FAM06199"/>
    <n v="35"/>
    <x v="1"/>
    <n v="26"/>
    <x v="1"/>
    <x v="22"/>
    <x v="226"/>
    <x v="1"/>
    <x v="1"/>
    <x v="1"/>
    <x v="0"/>
    <x v="1"/>
    <x v="0"/>
    <s v="Medium"/>
    <s v="Medium"/>
    <x v="5"/>
    <x v="1"/>
    <x v="289"/>
    <s v="A+"/>
    <x v="2"/>
  </r>
  <r>
    <s v="FAM06201"/>
    <n v="47"/>
    <x v="0"/>
    <n v="32"/>
    <x v="0"/>
    <x v="132"/>
    <x v="99"/>
    <x v="4"/>
    <x v="0"/>
    <x v="1"/>
    <x v="0"/>
    <x v="0"/>
    <x v="1"/>
    <s v="Olive"/>
    <s v="Light"/>
    <x v="1"/>
    <x v="0"/>
    <x v="100"/>
    <s v="B+"/>
    <x v="1"/>
  </r>
  <r>
    <s v="FAM06202"/>
    <n v="39"/>
    <x v="1"/>
    <n v="19"/>
    <x v="1"/>
    <x v="199"/>
    <x v="11"/>
    <x v="7"/>
    <x v="1"/>
    <x v="2"/>
    <x v="1"/>
    <x v="3"/>
    <x v="0"/>
    <s v="Medium"/>
    <s v="Fair"/>
    <x v="5"/>
    <x v="1"/>
    <x v="1"/>
    <s v="AB-"/>
    <x v="2"/>
  </r>
  <r>
    <s v="FAM06203"/>
    <n v="43"/>
    <x v="1"/>
    <n v="24"/>
    <x v="1"/>
    <x v="23"/>
    <x v="173"/>
    <x v="4"/>
    <x v="1"/>
    <x v="3"/>
    <x v="1"/>
    <x v="2"/>
    <x v="2"/>
    <s v="Light"/>
    <s v="Light"/>
    <x v="5"/>
    <x v="1"/>
    <x v="386"/>
    <s v="AB-"/>
    <x v="2"/>
  </r>
  <r>
    <s v="FAM06204"/>
    <n v="46"/>
    <x v="0"/>
    <n v="35"/>
    <x v="0"/>
    <x v="235"/>
    <x v="23"/>
    <x v="4"/>
    <x v="3"/>
    <x v="2"/>
    <x v="2"/>
    <x v="1"/>
    <x v="1"/>
    <s v="Fair"/>
    <s v="Light"/>
    <x v="4"/>
    <x v="1"/>
    <x v="33"/>
    <s v="B-"/>
    <x v="0"/>
  </r>
  <r>
    <s v="FAM06205"/>
    <n v="49"/>
    <x v="0"/>
    <n v="39"/>
    <x v="0"/>
    <x v="157"/>
    <x v="141"/>
    <x v="0"/>
    <x v="1"/>
    <x v="2"/>
    <x v="2"/>
    <x v="0"/>
    <x v="2"/>
    <s v="Fair"/>
    <s v="Medium"/>
    <x v="2"/>
    <x v="0"/>
    <x v="171"/>
    <s v="A+"/>
    <x v="0"/>
  </r>
  <r>
    <s v="FAM06206"/>
    <n v="46"/>
    <x v="0"/>
    <n v="27"/>
    <x v="1"/>
    <x v="31"/>
    <x v="51"/>
    <x v="0"/>
    <x v="5"/>
    <x v="1"/>
    <x v="3"/>
    <x v="0"/>
    <x v="0"/>
    <s v="Medium"/>
    <s v="Medium"/>
    <x v="5"/>
    <x v="1"/>
    <x v="116"/>
    <s v="A+"/>
    <x v="2"/>
  </r>
  <r>
    <s v="FAM06207"/>
    <n v="45"/>
    <x v="1"/>
    <n v="50"/>
    <x v="2"/>
    <x v="336"/>
    <x v="120"/>
    <x v="4"/>
    <x v="7"/>
    <x v="3"/>
    <x v="1"/>
    <x v="0"/>
    <x v="0"/>
    <s v="Olive"/>
    <s v="Olive"/>
    <x v="3"/>
    <x v="0"/>
    <x v="207"/>
    <s v="B+"/>
    <x v="1"/>
  </r>
  <r>
    <s v="FAM06210"/>
    <n v="42"/>
    <x v="1"/>
    <n v="31"/>
    <x v="0"/>
    <x v="19"/>
    <x v="5"/>
    <x v="4"/>
    <x v="4"/>
    <x v="1"/>
    <x v="2"/>
    <x v="1"/>
    <x v="2"/>
    <s v="Light"/>
    <s v="Light"/>
    <x v="5"/>
    <x v="0"/>
    <x v="237"/>
    <s v="AB-"/>
    <x v="1"/>
  </r>
  <r>
    <s v="FAM06211"/>
    <n v="47"/>
    <x v="0"/>
    <n v="30"/>
    <x v="1"/>
    <x v="198"/>
    <x v="64"/>
    <x v="4"/>
    <x v="3"/>
    <x v="1"/>
    <x v="1"/>
    <x v="0"/>
    <x v="2"/>
    <s v="Light"/>
    <s v="Fair"/>
    <x v="5"/>
    <x v="1"/>
    <x v="134"/>
    <s v="B-"/>
    <x v="1"/>
  </r>
  <r>
    <s v="FAM06213"/>
    <n v="34"/>
    <x v="1"/>
    <n v="33"/>
    <x v="0"/>
    <x v="224"/>
    <x v="122"/>
    <x v="0"/>
    <x v="1"/>
    <x v="2"/>
    <x v="0"/>
    <x v="0"/>
    <x v="0"/>
    <s v="Medium"/>
    <s v="Olive"/>
    <x v="0"/>
    <x v="1"/>
    <x v="311"/>
    <s v="A+"/>
    <x v="0"/>
  </r>
  <r>
    <s v="FAM06215"/>
    <n v="45"/>
    <x v="1"/>
    <n v="42"/>
    <x v="0"/>
    <x v="235"/>
    <x v="134"/>
    <x v="1"/>
    <x v="1"/>
    <x v="1"/>
    <x v="0"/>
    <x v="0"/>
    <x v="2"/>
    <s v="Light"/>
    <s v="Dark"/>
    <x v="2"/>
    <x v="1"/>
    <x v="386"/>
    <s v="A-"/>
    <x v="0"/>
  </r>
  <r>
    <s v="FAM06216"/>
    <n v="50"/>
    <x v="0"/>
    <n v="43"/>
    <x v="0"/>
    <x v="187"/>
    <x v="204"/>
    <x v="4"/>
    <x v="4"/>
    <x v="2"/>
    <x v="0"/>
    <x v="1"/>
    <x v="0"/>
    <s v="Dark"/>
    <s v="Medium"/>
    <x v="5"/>
    <x v="0"/>
    <x v="147"/>
    <s v="B+"/>
    <x v="0"/>
  </r>
  <r>
    <s v="FAM06217"/>
    <n v="38"/>
    <x v="1"/>
    <n v="30"/>
    <x v="1"/>
    <x v="349"/>
    <x v="183"/>
    <x v="1"/>
    <x v="3"/>
    <x v="0"/>
    <x v="1"/>
    <x v="0"/>
    <x v="0"/>
    <s v="Olive"/>
    <s v="Olive"/>
    <x v="5"/>
    <x v="0"/>
    <x v="74"/>
    <s v="A+"/>
    <x v="2"/>
  </r>
  <r>
    <s v="FAM06219"/>
    <n v="48"/>
    <x v="0"/>
    <n v="18"/>
    <x v="1"/>
    <x v="27"/>
    <x v="57"/>
    <x v="4"/>
    <x v="3"/>
    <x v="3"/>
    <x v="4"/>
    <x v="1"/>
    <x v="3"/>
    <s v="Olive"/>
    <s v="Medium"/>
    <x v="5"/>
    <x v="0"/>
    <x v="66"/>
    <s v="B-"/>
    <x v="2"/>
  </r>
  <r>
    <s v="FAM06222"/>
    <n v="48"/>
    <x v="0"/>
    <n v="38"/>
    <x v="0"/>
    <x v="274"/>
    <x v="26"/>
    <x v="7"/>
    <x v="0"/>
    <x v="1"/>
    <x v="3"/>
    <x v="3"/>
    <x v="2"/>
    <s v="Olive"/>
    <s v="Medium"/>
    <x v="0"/>
    <x v="0"/>
    <x v="253"/>
    <s v="B+"/>
    <x v="0"/>
  </r>
  <r>
    <s v="FAM06226"/>
    <n v="46"/>
    <x v="0"/>
    <n v="18"/>
    <x v="1"/>
    <x v="69"/>
    <x v="101"/>
    <x v="4"/>
    <x v="3"/>
    <x v="3"/>
    <x v="2"/>
    <x v="1"/>
    <x v="1"/>
    <s v="Olive"/>
    <s v="Dark"/>
    <x v="5"/>
    <x v="1"/>
    <x v="343"/>
    <s v="B+"/>
    <x v="2"/>
  </r>
  <r>
    <s v="FAM06228"/>
    <n v="40"/>
    <x v="1"/>
    <n v="40"/>
    <x v="0"/>
    <x v="159"/>
    <x v="115"/>
    <x v="2"/>
    <x v="1"/>
    <x v="1"/>
    <x v="0"/>
    <x v="0"/>
    <x v="0"/>
    <s v="Medium"/>
    <s v="Dark"/>
    <x v="1"/>
    <x v="0"/>
    <x v="253"/>
    <s v="A+"/>
    <x v="1"/>
  </r>
  <r>
    <s v="FAM06229"/>
    <n v="50"/>
    <x v="0"/>
    <n v="50"/>
    <x v="2"/>
    <x v="219"/>
    <x v="167"/>
    <x v="0"/>
    <x v="3"/>
    <x v="1"/>
    <x v="0"/>
    <x v="0"/>
    <x v="1"/>
    <s v="Olive"/>
    <s v="Light"/>
    <x v="1"/>
    <x v="1"/>
    <x v="274"/>
    <s v="O+"/>
    <x v="0"/>
  </r>
  <r>
    <s v="FAM06231"/>
    <n v="46"/>
    <x v="0"/>
    <n v="22"/>
    <x v="1"/>
    <x v="180"/>
    <x v="10"/>
    <x v="4"/>
    <x v="3"/>
    <x v="1"/>
    <x v="1"/>
    <x v="1"/>
    <x v="1"/>
    <s v="Olive"/>
    <s v="Dark"/>
    <x v="2"/>
    <x v="0"/>
    <x v="2"/>
    <s v="B-"/>
    <x v="1"/>
  </r>
  <r>
    <s v="FAM06234"/>
    <n v="37"/>
    <x v="1"/>
    <n v="39"/>
    <x v="0"/>
    <x v="167"/>
    <x v="214"/>
    <x v="1"/>
    <x v="7"/>
    <x v="1"/>
    <x v="3"/>
    <x v="0"/>
    <x v="1"/>
    <s v="Olive"/>
    <s v="Olive"/>
    <x v="5"/>
    <x v="1"/>
    <x v="120"/>
    <s v="AB-"/>
    <x v="1"/>
  </r>
  <r>
    <s v="FAM06238"/>
    <n v="50"/>
    <x v="0"/>
    <n v="25"/>
    <x v="1"/>
    <x v="284"/>
    <x v="63"/>
    <x v="4"/>
    <x v="0"/>
    <x v="1"/>
    <x v="4"/>
    <x v="1"/>
    <x v="1"/>
    <s v="Light"/>
    <s v="Light"/>
    <x v="5"/>
    <x v="1"/>
    <x v="345"/>
    <s v="B-"/>
    <x v="1"/>
  </r>
  <r>
    <s v="FAM06239"/>
    <n v="47"/>
    <x v="0"/>
    <n v="48"/>
    <x v="2"/>
    <x v="66"/>
    <x v="6"/>
    <x v="0"/>
    <x v="1"/>
    <x v="0"/>
    <x v="1"/>
    <x v="1"/>
    <x v="2"/>
    <s v="Dark"/>
    <s v="Olive"/>
    <x v="5"/>
    <x v="1"/>
    <x v="158"/>
    <s v="A+"/>
    <x v="1"/>
  </r>
  <r>
    <s v="FAM06241"/>
    <n v="44"/>
    <x v="1"/>
    <n v="25"/>
    <x v="1"/>
    <x v="295"/>
    <x v="100"/>
    <x v="0"/>
    <x v="0"/>
    <x v="1"/>
    <x v="0"/>
    <x v="2"/>
    <x v="2"/>
    <s v="Fair"/>
    <s v="Light"/>
    <x v="0"/>
    <x v="1"/>
    <x v="7"/>
    <s v="B+"/>
    <x v="1"/>
  </r>
  <r>
    <s v="FAM06242"/>
    <n v="39"/>
    <x v="1"/>
    <n v="50"/>
    <x v="2"/>
    <x v="113"/>
    <x v="95"/>
    <x v="4"/>
    <x v="3"/>
    <x v="3"/>
    <x v="0"/>
    <x v="1"/>
    <x v="1"/>
    <s v="Medium"/>
    <s v="Dark"/>
    <x v="4"/>
    <x v="0"/>
    <x v="122"/>
    <s v="B+"/>
    <x v="0"/>
  </r>
  <r>
    <s v="FAM06245"/>
    <n v="37"/>
    <x v="1"/>
    <n v="45"/>
    <x v="0"/>
    <x v="186"/>
    <x v="102"/>
    <x v="0"/>
    <x v="0"/>
    <x v="1"/>
    <x v="1"/>
    <x v="2"/>
    <x v="1"/>
    <s v="Dark"/>
    <s v="Medium"/>
    <x v="5"/>
    <x v="1"/>
    <x v="37"/>
    <s v="B-"/>
    <x v="1"/>
  </r>
  <r>
    <s v="FAM06251"/>
    <n v="50"/>
    <x v="0"/>
    <n v="48"/>
    <x v="2"/>
    <x v="57"/>
    <x v="208"/>
    <x v="4"/>
    <x v="3"/>
    <x v="1"/>
    <x v="0"/>
    <x v="3"/>
    <x v="1"/>
    <s v="Olive"/>
    <s v="Medium"/>
    <x v="5"/>
    <x v="0"/>
    <x v="296"/>
    <s v="B+"/>
    <x v="1"/>
  </r>
  <r>
    <s v="FAM06253"/>
    <n v="31"/>
    <x v="1"/>
    <n v="47"/>
    <x v="2"/>
    <x v="59"/>
    <x v="122"/>
    <x v="1"/>
    <x v="5"/>
    <x v="1"/>
    <x v="1"/>
    <x v="0"/>
    <x v="0"/>
    <s v="Olive"/>
    <s v="Light"/>
    <x v="0"/>
    <x v="1"/>
    <x v="247"/>
    <s v="A-"/>
    <x v="0"/>
  </r>
  <r>
    <s v="FAM06255"/>
    <n v="40"/>
    <x v="1"/>
    <n v="26"/>
    <x v="1"/>
    <x v="223"/>
    <x v="166"/>
    <x v="1"/>
    <x v="1"/>
    <x v="0"/>
    <x v="0"/>
    <x v="0"/>
    <x v="0"/>
    <s v="Olive"/>
    <s v="Dark"/>
    <x v="4"/>
    <x v="0"/>
    <x v="94"/>
    <s v="A+"/>
    <x v="1"/>
  </r>
  <r>
    <s v="FAM06260"/>
    <n v="45"/>
    <x v="1"/>
    <n v="32"/>
    <x v="0"/>
    <x v="219"/>
    <x v="52"/>
    <x v="0"/>
    <x v="1"/>
    <x v="1"/>
    <x v="3"/>
    <x v="1"/>
    <x v="0"/>
    <s v="Light"/>
    <s v="Fair"/>
    <x v="0"/>
    <x v="0"/>
    <x v="126"/>
    <s v="A+"/>
    <x v="0"/>
  </r>
  <r>
    <s v="FAM06261"/>
    <n v="40"/>
    <x v="1"/>
    <n v="42"/>
    <x v="0"/>
    <x v="59"/>
    <x v="21"/>
    <x v="0"/>
    <x v="7"/>
    <x v="0"/>
    <x v="0"/>
    <x v="0"/>
    <x v="1"/>
    <s v="Olive"/>
    <s v="Fair"/>
    <x v="2"/>
    <x v="0"/>
    <x v="132"/>
    <s v="B+"/>
    <x v="0"/>
  </r>
  <r>
    <s v="FAM06262"/>
    <n v="45"/>
    <x v="1"/>
    <n v="23"/>
    <x v="1"/>
    <x v="82"/>
    <x v="18"/>
    <x v="1"/>
    <x v="1"/>
    <x v="2"/>
    <x v="0"/>
    <x v="0"/>
    <x v="2"/>
    <s v="Olive"/>
    <s v="Medium"/>
    <x v="4"/>
    <x v="1"/>
    <x v="92"/>
    <s v="A+"/>
    <x v="0"/>
  </r>
  <r>
    <s v="FAM06263"/>
    <n v="45"/>
    <x v="1"/>
    <n v="35"/>
    <x v="0"/>
    <x v="322"/>
    <x v="89"/>
    <x v="0"/>
    <x v="1"/>
    <x v="3"/>
    <x v="0"/>
    <x v="3"/>
    <x v="0"/>
    <s v="Medium"/>
    <s v="Medium"/>
    <x v="0"/>
    <x v="1"/>
    <x v="161"/>
    <s v="A+"/>
    <x v="0"/>
  </r>
  <r>
    <s v="FAM06266"/>
    <n v="34"/>
    <x v="1"/>
    <n v="34"/>
    <x v="0"/>
    <x v="189"/>
    <x v="191"/>
    <x v="0"/>
    <x v="3"/>
    <x v="0"/>
    <x v="0"/>
    <x v="2"/>
    <x v="2"/>
    <s v="Dark"/>
    <s v="Light"/>
    <x v="5"/>
    <x v="0"/>
    <x v="249"/>
    <s v="O-"/>
    <x v="2"/>
  </r>
  <r>
    <s v="FAM06267"/>
    <n v="35"/>
    <x v="1"/>
    <n v="25"/>
    <x v="1"/>
    <x v="285"/>
    <x v="267"/>
    <x v="6"/>
    <x v="0"/>
    <x v="1"/>
    <x v="0"/>
    <x v="2"/>
    <x v="0"/>
    <s v="Fair"/>
    <s v="Olive"/>
    <x v="1"/>
    <x v="1"/>
    <x v="223"/>
    <s v="B+"/>
    <x v="2"/>
  </r>
  <r>
    <s v="FAM06269"/>
    <n v="35"/>
    <x v="1"/>
    <n v="42"/>
    <x v="0"/>
    <x v="184"/>
    <x v="299"/>
    <x v="1"/>
    <x v="5"/>
    <x v="1"/>
    <x v="0"/>
    <x v="3"/>
    <x v="1"/>
    <s v="Medium"/>
    <s v="Olive"/>
    <x v="5"/>
    <x v="1"/>
    <x v="385"/>
    <s v="A+"/>
    <x v="1"/>
  </r>
  <r>
    <s v="FAM06271"/>
    <n v="50"/>
    <x v="0"/>
    <n v="46"/>
    <x v="2"/>
    <x v="14"/>
    <x v="46"/>
    <x v="1"/>
    <x v="1"/>
    <x v="2"/>
    <x v="4"/>
    <x v="1"/>
    <x v="0"/>
    <s v="Medium"/>
    <s v="Medium"/>
    <x v="5"/>
    <x v="0"/>
    <x v="57"/>
    <s v="A-"/>
    <x v="1"/>
  </r>
  <r>
    <s v="FAM06272"/>
    <n v="32"/>
    <x v="1"/>
    <n v="42"/>
    <x v="0"/>
    <x v="281"/>
    <x v="39"/>
    <x v="1"/>
    <x v="4"/>
    <x v="1"/>
    <x v="0"/>
    <x v="0"/>
    <x v="0"/>
    <s v="Medium"/>
    <s v="Light"/>
    <x v="0"/>
    <x v="1"/>
    <x v="299"/>
    <s v="AB+"/>
    <x v="0"/>
  </r>
  <r>
    <s v="FAM06273"/>
    <n v="35"/>
    <x v="1"/>
    <n v="42"/>
    <x v="0"/>
    <x v="262"/>
    <x v="1"/>
    <x v="5"/>
    <x v="0"/>
    <x v="1"/>
    <x v="2"/>
    <x v="1"/>
    <x v="3"/>
    <s v="Medium"/>
    <s v="Medium"/>
    <x v="1"/>
    <x v="0"/>
    <x v="413"/>
    <s v="AB+"/>
    <x v="0"/>
  </r>
  <r>
    <s v="FAM06274"/>
    <n v="40"/>
    <x v="1"/>
    <n v="46"/>
    <x v="2"/>
    <x v="29"/>
    <x v="71"/>
    <x v="2"/>
    <x v="0"/>
    <x v="1"/>
    <x v="0"/>
    <x v="1"/>
    <x v="1"/>
    <s v="Medium"/>
    <s v="Light"/>
    <x v="5"/>
    <x v="0"/>
    <x v="102"/>
    <s v="AB+"/>
    <x v="1"/>
  </r>
  <r>
    <s v="FAM06276"/>
    <n v="46"/>
    <x v="0"/>
    <n v="21"/>
    <x v="1"/>
    <x v="169"/>
    <x v="234"/>
    <x v="1"/>
    <x v="3"/>
    <x v="4"/>
    <x v="2"/>
    <x v="1"/>
    <x v="1"/>
    <s v="Olive"/>
    <s v="Olive"/>
    <x v="4"/>
    <x v="0"/>
    <x v="7"/>
    <s v="A+"/>
    <x v="1"/>
  </r>
  <r>
    <s v="FAM06277"/>
    <n v="45"/>
    <x v="1"/>
    <n v="31"/>
    <x v="0"/>
    <x v="136"/>
    <x v="174"/>
    <x v="4"/>
    <x v="3"/>
    <x v="1"/>
    <x v="0"/>
    <x v="0"/>
    <x v="0"/>
    <s v="Fair"/>
    <s v="Olive"/>
    <x v="4"/>
    <x v="1"/>
    <x v="16"/>
    <s v="B+"/>
    <x v="1"/>
  </r>
  <r>
    <s v="FAM06278"/>
    <n v="44"/>
    <x v="1"/>
    <n v="34"/>
    <x v="0"/>
    <x v="120"/>
    <x v="96"/>
    <x v="0"/>
    <x v="4"/>
    <x v="1"/>
    <x v="2"/>
    <x v="1"/>
    <x v="1"/>
    <s v="Olive"/>
    <s v="Dark"/>
    <x v="4"/>
    <x v="0"/>
    <x v="87"/>
    <s v="A+"/>
    <x v="0"/>
  </r>
  <r>
    <s v="FAM06284"/>
    <n v="40"/>
    <x v="1"/>
    <n v="31"/>
    <x v="0"/>
    <x v="90"/>
    <x v="40"/>
    <x v="4"/>
    <x v="5"/>
    <x v="2"/>
    <x v="3"/>
    <x v="0"/>
    <x v="3"/>
    <s v="Medium"/>
    <s v="Medium"/>
    <x v="1"/>
    <x v="0"/>
    <x v="183"/>
    <s v="AB-"/>
    <x v="1"/>
  </r>
  <r>
    <s v="FAM06286"/>
    <n v="40"/>
    <x v="1"/>
    <n v="42"/>
    <x v="0"/>
    <x v="169"/>
    <x v="235"/>
    <x v="1"/>
    <x v="0"/>
    <x v="1"/>
    <x v="0"/>
    <x v="1"/>
    <x v="2"/>
    <s v="Dark"/>
    <s v="Medium"/>
    <x v="5"/>
    <x v="1"/>
    <x v="53"/>
    <s v="AB+"/>
    <x v="1"/>
  </r>
  <r>
    <s v="FAM06287"/>
    <n v="39"/>
    <x v="1"/>
    <n v="21"/>
    <x v="1"/>
    <x v="69"/>
    <x v="27"/>
    <x v="0"/>
    <x v="3"/>
    <x v="1"/>
    <x v="2"/>
    <x v="0"/>
    <x v="1"/>
    <s v="Light"/>
    <s v="Fair"/>
    <x v="3"/>
    <x v="0"/>
    <x v="153"/>
    <s v="O+"/>
    <x v="1"/>
  </r>
  <r>
    <s v="FAM06289"/>
    <n v="50"/>
    <x v="0"/>
    <n v="23"/>
    <x v="1"/>
    <x v="94"/>
    <x v="171"/>
    <x v="0"/>
    <x v="4"/>
    <x v="4"/>
    <x v="0"/>
    <x v="1"/>
    <x v="0"/>
    <s v="Olive"/>
    <s v="Fair"/>
    <x v="5"/>
    <x v="0"/>
    <x v="384"/>
    <s v="A+"/>
    <x v="2"/>
  </r>
  <r>
    <s v="FAM06290"/>
    <n v="48"/>
    <x v="0"/>
    <n v="18"/>
    <x v="1"/>
    <x v="81"/>
    <x v="0"/>
    <x v="1"/>
    <x v="0"/>
    <x v="0"/>
    <x v="1"/>
    <x v="0"/>
    <x v="1"/>
    <s v="Dark"/>
    <s v="Light"/>
    <x v="1"/>
    <x v="0"/>
    <x v="107"/>
    <s v="AB+"/>
    <x v="1"/>
  </r>
  <r>
    <s v="FAM06292"/>
    <n v="34"/>
    <x v="1"/>
    <n v="20"/>
    <x v="1"/>
    <x v="78"/>
    <x v="22"/>
    <x v="1"/>
    <x v="1"/>
    <x v="3"/>
    <x v="3"/>
    <x v="0"/>
    <x v="3"/>
    <s v="Light"/>
    <s v="Medium"/>
    <x v="1"/>
    <x v="1"/>
    <x v="187"/>
    <s v="A+"/>
    <x v="1"/>
  </r>
  <r>
    <s v="FAM06293"/>
    <n v="49"/>
    <x v="0"/>
    <n v="18"/>
    <x v="1"/>
    <x v="219"/>
    <x v="37"/>
    <x v="1"/>
    <x v="1"/>
    <x v="4"/>
    <x v="2"/>
    <x v="0"/>
    <x v="3"/>
    <s v="Light"/>
    <s v="Olive"/>
    <x v="2"/>
    <x v="1"/>
    <x v="356"/>
    <s v="A+"/>
    <x v="0"/>
  </r>
  <r>
    <s v="FAM06294"/>
    <n v="45"/>
    <x v="1"/>
    <n v="18"/>
    <x v="1"/>
    <x v="157"/>
    <x v="8"/>
    <x v="4"/>
    <x v="0"/>
    <x v="0"/>
    <x v="2"/>
    <x v="1"/>
    <x v="1"/>
    <s v="Medium"/>
    <s v="Fair"/>
    <x v="1"/>
    <x v="0"/>
    <x v="318"/>
    <s v="B+"/>
    <x v="1"/>
  </r>
  <r>
    <s v="FAM06296"/>
    <n v="48"/>
    <x v="0"/>
    <n v="47"/>
    <x v="2"/>
    <x v="7"/>
    <x v="24"/>
    <x v="2"/>
    <x v="3"/>
    <x v="1"/>
    <x v="1"/>
    <x v="1"/>
    <x v="2"/>
    <s v="Light"/>
    <s v="Dark"/>
    <x v="1"/>
    <x v="0"/>
    <x v="149"/>
    <s v="A+"/>
    <x v="0"/>
  </r>
  <r>
    <s v="FAM06297"/>
    <n v="35"/>
    <x v="1"/>
    <n v="49"/>
    <x v="2"/>
    <x v="206"/>
    <x v="88"/>
    <x v="4"/>
    <x v="0"/>
    <x v="4"/>
    <x v="0"/>
    <x v="1"/>
    <x v="0"/>
    <s v="Olive"/>
    <s v="Medium"/>
    <x v="2"/>
    <x v="0"/>
    <x v="181"/>
    <s v="B+"/>
    <x v="1"/>
  </r>
  <r>
    <s v="FAM06299"/>
    <n v="39"/>
    <x v="1"/>
    <n v="39"/>
    <x v="0"/>
    <x v="220"/>
    <x v="209"/>
    <x v="3"/>
    <x v="3"/>
    <x v="3"/>
    <x v="1"/>
    <x v="1"/>
    <x v="1"/>
    <s v="Medium"/>
    <s v="Dark"/>
    <x v="5"/>
    <x v="1"/>
    <x v="191"/>
    <s v="A+"/>
    <x v="1"/>
  </r>
  <r>
    <s v="FAM06300"/>
    <n v="41"/>
    <x v="1"/>
    <n v="47"/>
    <x v="2"/>
    <x v="94"/>
    <x v="105"/>
    <x v="4"/>
    <x v="3"/>
    <x v="1"/>
    <x v="0"/>
    <x v="3"/>
    <x v="1"/>
    <s v="Fair"/>
    <s v="Light"/>
    <x v="2"/>
    <x v="1"/>
    <x v="196"/>
    <s v="B+"/>
    <x v="1"/>
  </r>
  <r>
    <s v="FAM06302"/>
    <n v="42"/>
    <x v="1"/>
    <n v="40"/>
    <x v="0"/>
    <x v="135"/>
    <x v="6"/>
    <x v="4"/>
    <x v="3"/>
    <x v="0"/>
    <x v="4"/>
    <x v="0"/>
    <x v="1"/>
    <s v="Light"/>
    <s v="Dark"/>
    <x v="1"/>
    <x v="0"/>
    <x v="56"/>
    <s v="B+"/>
    <x v="1"/>
  </r>
  <r>
    <s v="FAM06303"/>
    <n v="48"/>
    <x v="0"/>
    <n v="42"/>
    <x v="0"/>
    <x v="284"/>
    <x v="138"/>
    <x v="0"/>
    <x v="1"/>
    <x v="1"/>
    <x v="0"/>
    <x v="1"/>
    <x v="3"/>
    <s v="Medium"/>
    <s v="Medium"/>
    <x v="3"/>
    <x v="1"/>
    <x v="57"/>
    <s v="A+"/>
    <x v="0"/>
  </r>
  <r>
    <s v="FAM06304"/>
    <n v="35"/>
    <x v="1"/>
    <n v="29"/>
    <x v="1"/>
    <x v="94"/>
    <x v="17"/>
    <x v="4"/>
    <x v="3"/>
    <x v="2"/>
    <x v="2"/>
    <x v="1"/>
    <x v="1"/>
    <s v="Olive"/>
    <s v="Light"/>
    <x v="2"/>
    <x v="1"/>
    <x v="179"/>
    <s v="B-"/>
    <x v="1"/>
  </r>
  <r>
    <s v="FAM06305"/>
    <n v="47"/>
    <x v="0"/>
    <n v="34"/>
    <x v="0"/>
    <x v="249"/>
    <x v="159"/>
    <x v="2"/>
    <x v="7"/>
    <x v="3"/>
    <x v="0"/>
    <x v="2"/>
    <x v="3"/>
    <s v="Light"/>
    <s v="Medium"/>
    <x v="3"/>
    <x v="0"/>
    <x v="7"/>
    <s v="AB-"/>
    <x v="0"/>
  </r>
  <r>
    <s v="FAM06306"/>
    <n v="50"/>
    <x v="0"/>
    <n v="32"/>
    <x v="0"/>
    <x v="28"/>
    <x v="69"/>
    <x v="4"/>
    <x v="1"/>
    <x v="3"/>
    <x v="1"/>
    <x v="1"/>
    <x v="2"/>
    <s v="Olive"/>
    <s v="Dark"/>
    <x v="0"/>
    <x v="0"/>
    <x v="102"/>
    <s v="AB-"/>
    <x v="0"/>
  </r>
  <r>
    <s v="FAM06307"/>
    <n v="33"/>
    <x v="1"/>
    <n v="27"/>
    <x v="1"/>
    <x v="65"/>
    <x v="128"/>
    <x v="4"/>
    <x v="1"/>
    <x v="1"/>
    <x v="0"/>
    <x v="0"/>
    <x v="0"/>
    <s v="Dark"/>
    <s v="Dark"/>
    <x v="1"/>
    <x v="0"/>
    <x v="3"/>
    <s v="AB+"/>
    <x v="1"/>
  </r>
  <r>
    <s v="FAM06310"/>
    <n v="46"/>
    <x v="0"/>
    <n v="18"/>
    <x v="1"/>
    <x v="10"/>
    <x v="197"/>
    <x v="4"/>
    <x v="7"/>
    <x v="3"/>
    <x v="1"/>
    <x v="3"/>
    <x v="0"/>
    <s v="Fair"/>
    <s v="Dark"/>
    <x v="5"/>
    <x v="0"/>
    <x v="74"/>
    <s v="B+"/>
    <x v="2"/>
  </r>
  <r>
    <s v="FAM06311"/>
    <n v="43"/>
    <x v="1"/>
    <n v="18"/>
    <x v="1"/>
    <x v="120"/>
    <x v="205"/>
    <x v="0"/>
    <x v="0"/>
    <x v="1"/>
    <x v="0"/>
    <x v="0"/>
    <x v="1"/>
    <s v="Medium"/>
    <s v="Medium"/>
    <x v="1"/>
    <x v="1"/>
    <x v="73"/>
    <s v="B+"/>
    <x v="1"/>
  </r>
  <r>
    <s v="FAM06312"/>
    <n v="32"/>
    <x v="1"/>
    <n v="27"/>
    <x v="1"/>
    <x v="154"/>
    <x v="62"/>
    <x v="7"/>
    <x v="7"/>
    <x v="2"/>
    <x v="2"/>
    <x v="1"/>
    <x v="1"/>
    <s v="Olive"/>
    <s v="Light"/>
    <x v="1"/>
    <x v="0"/>
    <x v="24"/>
    <s v="B-"/>
    <x v="2"/>
  </r>
  <r>
    <s v="FAM06313"/>
    <n v="45"/>
    <x v="1"/>
    <n v="35"/>
    <x v="0"/>
    <x v="184"/>
    <x v="107"/>
    <x v="1"/>
    <x v="3"/>
    <x v="2"/>
    <x v="1"/>
    <x v="1"/>
    <x v="1"/>
    <s v="Medium"/>
    <s v="Dark"/>
    <x v="5"/>
    <x v="0"/>
    <x v="63"/>
    <s v="A+"/>
    <x v="1"/>
  </r>
  <r>
    <s v="FAM06314"/>
    <n v="48"/>
    <x v="0"/>
    <n v="19"/>
    <x v="1"/>
    <x v="154"/>
    <x v="12"/>
    <x v="0"/>
    <x v="3"/>
    <x v="1"/>
    <x v="1"/>
    <x v="0"/>
    <x v="0"/>
    <s v="Medium"/>
    <s v="Dark"/>
    <x v="1"/>
    <x v="0"/>
    <x v="63"/>
    <s v="O-"/>
    <x v="1"/>
  </r>
  <r>
    <s v="FAM06315"/>
    <n v="47"/>
    <x v="0"/>
    <n v="25"/>
    <x v="1"/>
    <x v="51"/>
    <x v="6"/>
    <x v="0"/>
    <x v="5"/>
    <x v="1"/>
    <x v="2"/>
    <x v="0"/>
    <x v="1"/>
    <s v="Light"/>
    <s v="Fair"/>
    <x v="4"/>
    <x v="1"/>
    <x v="121"/>
    <s v="A+"/>
    <x v="1"/>
  </r>
  <r>
    <s v="FAM06316"/>
    <n v="47"/>
    <x v="0"/>
    <n v="39"/>
    <x v="0"/>
    <x v="214"/>
    <x v="63"/>
    <x v="1"/>
    <x v="0"/>
    <x v="0"/>
    <x v="0"/>
    <x v="3"/>
    <x v="1"/>
    <s v="Fair"/>
    <s v="Olive"/>
    <x v="5"/>
    <x v="0"/>
    <x v="253"/>
    <s v="AB+"/>
    <x v="1"/>
  </r>
  <r>
    <s v="FAM06318"/>
    <n v="42"/>
    <x v="1"/>
    <n v="43"/>
    <x v="0"/>
    <x v="33"/>
    <x v="178"/>
    <x v="4"/>
    <x v="0"/>
    <x v="2"/>
    <x v="0"/>
    <x v="3"/>
    <x v="1"/>
    <s v="Medium"/>
    <s v="Medium"/>
    <x v="2"/>
    <x v="1"/>
    <x v="344"/>
    <s v="B+"/>
    <x v="0"/>
  </r>
  <r>
    <s v="FAM06319"/>
    <n v="48"/>
    <x v="0"/>
    <n v="43"/>
    <x v="0"/>
    <x v="232"/>
    <x v="10"/>
    <x v="1"/>
    <x v="3"/>
    <x v="1"/>
    <x v="0"/>
    <x v="0"/>
    <x v="1"/>
    <s v="Light"/>
    <s v="Fair"/>
    <x v="5"/>
    <x v="1"/>
    <x v="135"/>
    <s v="A-"/>
    <x v="1"/>
  </r>
  <r>
    <s v="FAM06323"/>
    <n v="46"/>
    <x v="0"/>
    <n v="23"/>
    <x v="1"/>
    <x v="61"/>
    <x v="96"/>
    <x v="1"/>
    <x v="1"/>
    <x v="0"/>
    <x v="0"/>
    <x v="3"/>
    <x v="1"/>
    <s v="Medium"/>
    <s v="Light"/>
    <x v="4"/>
    <x v="1"/>
    <x v="303"/>
    <s v="A+"/>
    <x v="1"/>
  </r>
  <r>
    <s v="FAM06325"/>
    <n v="44"/>
    <x v="1"/>
    <n v="50"/>
    <x v="2"/>
    <x v="50"/>
    <x v="212"/>
    <x v="1"/>
    <x v="1"/>
    <x v="2"/>
    <x v="2"/>
    <x v="0"/>
    <x v="1"/>
    <s v="Dark"/>
    <s v="Fair"/>
    <x v="5"/>
    <x v="0"/>
    <x v="189"/>
    <s v="A-"/>
    <x v="1"/>
  </r>
  <r>
    <s v="FAM06327"/>
    <n v="46"/>
    <x v="0"/>
    <n v="41"/>
    <x v="0"/>
    <x v="241"/>
    <x v="156"/>
    <x v="1"/>
    <x v="0"/>
    <x v="2"/>
    <x v="0"/>
    <x v="1"/>
    <x v="2"/>
    <s v="Light"/>
    <s v="Medium"/>
    <x v="2"/>
    <x v="1"/>
    <x v="10"/>
    <s v="AB+"/>
    <x v="0"/>
  </r>
  <r>
    <s v="FAM06329"/>
    <n v="42"/>
    <x v="1"/>
    <n v="28"/>
    <x v="1"/>
    <x v="122"/>
    <x v="264"/>
    <x v="1"/>
    <x v="3"/>
    <x v="3"/>
    <x v="4"/>
    <x v="0"/>
    <x v="0"/>
    <s v="Light"/>
    <s v="Olive"/>
    <x v="1"/>
    <x v="1"/>
    <x v="257"/>
    <s v="A+"/>
    <x v="1"/>
  </r>
  <r>
    <s v="FAM06331"/>
    <n v="44"/>
    <x v="1"/>
    <n v="19"/>
    <x v="1"/>
    <x v="125"/>
    <x v="145"/>
    <x v="4"/>
    <x v="0"/>
    <x v="1"/>
    <x v="0"/>
    <x v="0"/>
    <x v="1"/>
    <s v="Dark"/>
    <s v="Olive"/>
    <x v="5"/>
    <x v="0"/>
    <x v="202"/>
    <s v="B+"/>
    <x v="2"/>
  </r>
  <r>
    <s v="FAM06336"/>
    <n v="37"/>
    <x v="1"/>
    <n v="23"/>
    <x v="1"/>
    <x v="267"/>
    <x v="93"/>
    <x v="0"/>
    <x v="3"/>
    <x v="1"/>
    <x v="0"/>
    <x v="1"/>
    <x v="2"/>
    <s v="Light"/>
    <s v="Medium"/>
    <x v="1"/>
    <x v="0"/>
    <x v="419"/>
    <s v="O-"/>
    <x v="1"/>
  </r>
  <r>
    <s v="FAM06337"/>
    <n v="42"/>
    <x v="1"/>
    <n v="47"/>
    <x v="2"/>
    <x v="35"/>
    <x v="89"/>
    <x v="1"/>
    <x v="0"/>
    <x v="3"/>
    <x v="0"/>
    <x v="2"/>
    <x v="0"/>
    <s v="Olive"/>
    <s v="Fair"/>
    <x v="1"/>
    <x v="0"/>
    <x v="58"/>
    <s v="AB+"/>
    <x v="1"/>
  </r>
  <r>
    <s v="FAM06339"/>
    <n v="31"/>
    <x v="1"/>
    <n v="49"/>
    <x v="2"/>
    <x v="284"/>
    <x v="265"/>
    <x v="4"/>
    <x v="1"/>
    <x v="0"/>
    <x v="3"/>
    <x v="2"/>
    <x v="0"/>
    <s v="Fair"/>
    <s v="Light"/>
    <x v="1"/>
    <x v="1"/>
    <x v="33"/>
    <s v="AB+"/>
    <x v="1"/>
  </r>
  <r>
    <s v="FAM06340"/>
    <n v="41"/>
    <x v="1"/>
    <n v="20"/>
    <x v="1"/>
    <x v="31"/>
    <x v="232"/>
    <x v="1"/>
    <x v="0"/>
    <x v="3"/>
    <x v="0"/>
    <x v="1"/>
    <x v="1"/>
    <s v="Light"/>
    <s v="Medium"/>
    <x v="4"/>
    <x v="0"/>
    <x v="361"/>
    <s v="AB+"/>
    <x v="1"/>
  </r>
  <r>
    <s v="FAM06341"/>
    <n v="39"/>
    <x v="1"/>
    <n v="43"/>
    <x v="0"/>
    <x v="221"/>
    <x v="44"/>
    <x v="4"/>
    <x v="5"/>
    <x v="3"/>
    <x v="0"/>
    <x v="1"/>
    <x v="2"/>
    <s v="Medium"/>
    <s v="Light"/>
    <x v="3"/>
    <x v="1"/>
    <x v="180"/>
    <s v="AB+"/>
    <x v="0"/>
  </r>
  <r>
    <s v="FAM06342"/>
    <n v="43"/>
    <x v="1"/>
    <n v="32"/>
    <x v="0"/>
    <x v="79"/>
    <x v="117"/>
    <x v="0"/>
    <x v="1"/>
    <x v="3"/>
    <x v="0"/>
    <x v="1"/>
    <x v="0"/>
    <s v="Olive"/>
    <s v="Light"/>
    <x v="1"/>
    <x v="1"/>
    <x v="134"/>
    <s v="A+"/>
    <x v="1"/>
  </r>
  <r>
    <s v="FAM06343"/>
    <n v="39"/>
    <x v="1"/>
    <n v="34"/>
    <x v="0"/>
    <x v="7"/>
    <x v="112"/>
    <x v="4"/>
    <x v="0"/>
    <x v="1"/>
    <x v="2"/>
    <x v="0"/>
    <x v="2"/>
    <s v="Medium"/>
    <s v="Fair"/>
    <x v="0"/>
    <x v="1"/>
    <x v="116"/>
    <s v="B+"/>
    <x v="0"/>
  </r>
  <r>
    <s v="FAM06346"/>
    <n v="36"/>
    <x v="1"/>
    <n v="36"/>
    <x v="0"/>
    <x v="84"/>
    <x v="30"/>
    <x v="1"/>
    <x v="1"/>
    <x v="1"/>
    <x v="0"/>
    <x v="0"/>
    <x v="1"/>
    <s v="Olive"/>
    <s v="Light"/>
    <x v="3"/>
    <x v="1"/>
    <x v="333"/>
    <s v="A+"/>
    <x v="1"/>
  </r>
  <r>
    <s v="FAM06348"/>
    <n v="49"/>
    <x v="0"/>
    <n v="41"/>
    <x v="0"/>
    <x v="50"/>
    <x v="18"/>
    <x v="4"/>
    <x v="7"/>
    <x v="2"/>
    <x v="1"/>
    <x v="1"/>
    <x v="2"/>
    <s v="Olive"/>
    <s v="Medium"/>
    <x v="1"/>
    <x v="0"/>
    <x v="251"/>
    <s v="B-"/>
    <x v="0"/>
  </r>
  <r>
    <s v="FAM06351"/>
    <n v="43"/>
    <x v="1"/>
    <n v="44"/>
    <x v="0"/>
    <x v="267"/>
    <x v="138"/>
    <x v="1"/>
    <x v="4"/>
    <x v="1"/>
    <x v="0"/>
    <x v="0"/>
    <x v="1"/>
    <s v="Olive"/>
    <s v="Medium"/>
    <x v="1"/>
    <x v="0"/>
    <x v="262"/>
    <s v="AB-"/>
    <x v="0"/>
  </r>
  <r>
    <s v="FAM06352"/>
    <n v="41"/>
    <x v="1"/>
    <n v="47"/>
    <x v="2"/>
    <x v="239"/>
    <x v="90"/>
    <x v="1"/>
    <x v="1"/>
    <x v="1"/>
    <x v="3"/>
    <x v="0"/>
    <x v="2"/>
    <s v="Olive"/>
    <s v="Medium"/>
    <x v="4"/>
    <x v="1"/>
    <x v="29"/>
    <s v="A+"/>
    <x v="0"/>
  </r>
  <r>
    <s v="FAM06353"/>
    <n v="45"/>
    <x v="1"/>
    <n v="32"/>
    <x v="0"/>
    <x v="241"/>
    <x v="87"/>
    <x v="4"/>
    <x v="1"/>
    <x v="1"/>
    <x v="0"/>
    <x v="1"/>
    <x v="0"/>
    <s v="Medium"/>
    <s v="Olive"/>
    <x v="1"/>
    <x v="1"/>
    <x v="5"/>
    <s v="AB+"/>
    <x v="1"/>
  </r>
  <r>
    <s v="FAM06354"/>
    <n v="32"/>
    <x v="1"/>
    <n v="44"/>
    <x v="0"/>
    <x v="27"/>
    <x v="232"/>
    <x v="0"/>
    <x v="1"/>
    <x v="1"/>
    <x v="0"/>
    <x v="0"/>
    <x v="2"/>
    <s v="Olive"/>
    <s v="Light"/>
    <x v="2"/>
    <x v="1"/>
    <x v="140"/>
    <s v="A+"/>
    <x v="0"/>
  </r>
  <r>
    <s v="FAM06356"/>
    <n v="43"/>
    <x v="1"/>
    <n v="49"/>
    <x v="2"/>
    <x v="263"/>
    <x v="99"/>
    <x v="0"/>
    <x v="3"/>
    <x v="1"/>
    <x v="3"/>
    <x v="3"/>
    <x v="3"/>
    <s v="Medium"/>
    <s v="Medium"/>
    <x v="5"/>
    <x v="0"/>
    <x v="357"/>
    <s v="O+"/>
    <x v="1"/>
  </r>
  <r>
    <s v="FAM06359"/>
    <n v="43"/>
    <x v="1"/>
    <n v="25"/>
    <x v="1"/>
    <x v="265"/>
    <x v="218"/>
    <x v="1"/>
    <x v="0"/>
    <x v="1"/>
    <x v="3"/>
    <x v="0"/>
    <x v="2"/>
    <s v="Medium"/>
    <s v="Fair"/>
    <x v="3"/>
    <x v="0"/>
    <x v="282"/>
    <s v="AB-"/>
    <x v="2"/>
  </r>
  <r>
    <s v="FAM06360"/>
    <n v="47"/>
    <x v="0"/>
    <n v="39"/>
    <x v="0"/>
    <x v="356"/>
    <x v="136"/>
    <x v="1"/>
    <x v="1"/>
    <x v="1"/>
    <x v="0"/>
    <x v="0"/>
    <x v="0"/>
    <s v="Fair"/>
    <s v="Olive"/>
    <x v="4"/>
    <x v="0"/>
    <x v="420"/>
    <s v="A-"/>
    <x v="0"/>
  </r>
  <r>
    <s v="FAM06362"/>
    <n v="35"/>
    <x v="1"/>
    <n v="39"/>
    <x v="0"/>
    <x v="28"/>
    <x v="166"/>
    <x v="4"/>
    <x v="1"/>
    <x v="1"/>
    <x v="2"/>
    <x v="3"/>
    <x v="1"/>
    <s v="Medium"/>
    <s v="Light"/>
    <x v="1"/>
    <x v="1"/>
    <x v="340"/>
    <s v="AB+"/>
    <x v="1"/>
  </r>
  <r>
    <s v="FAM06363"/>
    <n v="35"/>
    <x v="1"/>
    <n v="47"/>
    <x v="2"/>
    <x v="32"/>
    <x v="41"/>
    <x v="3"/>
    <x v="1"/>
    <x v="1"/>
    <x v="0"/>
    <x v="1"/>
    <x v="1"/>
    <s v="Light"/>
    <s v="Light"/>
    <x v="4"/>
    <x v="1"/>
    <x v="398"/>
    <s v="AB+"/>
    <x v="1"/>
  </r>
  <r>
    <s v="FAM06364"/>
    <n v="36"/>
    <x v="1"/>
    <n v="33"/>
    <x v="0"/>
    <x v="262"/>
    <x v="12"/>
    <x v="4"/>
    <x v="1"/>
    <x v="1"/>
    <x v="1"/>
    <x v="0"/>
    <x v="0"/>
    <s v="Light"/>
    <s v="Medium"/>
    <x v="5"/>
    <x v="0"/>
    <x v="256"/>
    <s v="AB+"/>
    <x v="2"/>
  </r>
  <r>
    <s v="FAM06365"/>
    <n v="34"/>
    <x v="1"/>
    <n v="32"/>
    <x v="0"/>
    <x v="237"/>
    <x v="35"/>
    <x v="4"/>
    <x v="3"/>
    <x v="1"/>
    <x v="0"/>
    <x v="2"/>
    <x v="3"/>
    <s v="Dark"/>
    <s v="Medium"/>
    <x v="5"/>
    <x v="1"/>
    <x v="112"/>
    <s v="B-"/>
    <x v="2"/>
  </r>
  <r>
    <s v="FAM06366"/>
    <n v="35"/>
    <x v="1"/>
    <n v="22"/>
    <x v="1"/>
    <x v="148"/>
    <x v="160"/>
    <x v="4"/>
    <x v="1"/>
    <x v="0"/>
    <x v="1"/>
    <x v="1"/>
    <x v="0"/>
    <s v="Dark"/>
    <s v="Medium"/>
    <x v="0"/>
    <x v="1"/>
    <x v="0"/>
    <s v="AB-"/>
    <x v="0"/>
  </r>
  <r>
    <s v="FAM06367"/>
    <n v="34"/>
    <x v="1"/>
    <n v="20"/>
    <x v="1"/>
    <x v="340"/>
    <x v="178"/>
    <x v="1"/>
    <x v="7"/>
    <x v="0"/>
    <x v="2"/>
    <x v="0"/>
    <x v="3"/>
    <s v="Fair"/>
    <s v="Olive"/>
    <x v="2"/>
    <x v="0"/>
    <x v="389"/>
    <s v="AB+"/>
    <x v="2"/>
  </r>
  <r>
    <s v="FAM06371"/>
    <n v="34"/>
    <x v="1"/>
    <n v="40"/>
    <x v="0"/>
    <x v="17"/>
    <x v="107"/>
    <x v="0"/>
    <x v="1"/>
    <x v="1"/>
    <x v="0"/>
    <x v="1"/>
    <x v="1"/>
    <s v="Fair"/>
    <s v="Medium"/>
    <x v="4"/>
    <x v="1"/>
    <x v="338"/>
    <s v="A+"/>
    <x v="0"/>
  </r>
  <r>
    <s v="FAM06372"/>
    <n v="45"/>
    <x v="1"/>
    <n v="32"/>
    <x v="0"/>
    <x v="93"/>
    <x v="15"/>
    <x v="4"/>
    <x v="0"/>
    <x v="3"/>
    <x v="0"/>
    <x v="2"/>
    <x v="0"/>
    <s v="Olive"/>
    <s v="Olive"/>
    <x v="2"/>
    <x v="0"/>
    <x v="265"/>
    <s v="B-"/>
    <x v="1"/>
  </r>
  <r>
    <s v="FAM06376"/>
    <n v="32"/>
    <x v="1"/>
    <n v="48"/>
    <x v="2"/>
    <x v="62"/>
    <x v="44"/>
    <x v="4"/>
    <x v="1"/>
    <x v="3"/>
    <x v="2"/>
    <x v="0"/>
    <x v="1"/>
    <s v="Fair"/>
    <s v="Olive"/>
    <x v="4"/>
    <x v="1"/>
    <x v="50"/>
    <s v="AB+"/>
    <x v="0"/>
  </r>
  <r>
    <s v="FAM06379"/>
    <n v="37"/>
    <x v="1"/>
    <n v="39"/>
    <x v="0"/>
    <x v="206"/>
    <x v="7"/>
    <x v="6"/>
    <x v="3"/>
    <x v="0"/>
    <x v="0"/>
    <x v="0"/>
    <x v="1"/>
    <s v="Dark"/>
    <s v="Dark"/>
    <x v="5"/>
    <x v="0"/>
    <x v="228"/>
    <s v="O+"/>
    <x v="2"/>
  </r>
  <r>
    <s v="FAM06381"/>
    <n v="42"/>
    <x v="1"/>
    <n v="40"/>
    <x v="0"/>
    <x v="308"/>
    <x v="18"/>
    <x v="1"/>
    <x v="0"/>
    <x v="3"/>
    <x v="2"/>
    <x v="1"/>
    <x v="2"/>
    <s v="Light"/>
    <s v="Light"/>
    <x v="4"/>
    <x v="0"/>
    <x v="171"/>
    <s v="AB-"/>
    <x v="0"/>
  </r>
  <r>
    <s v="FAM06384"/>
    <n v="31"/>
    <x v="1"/>
    <n v="21"/>
    <x v="1"/>
    <x v="70"/>
    <x v="9"/>
    <x v="2"/>
    <x v="0"/>
    <x v="1"/>
    <x v="0"/>
    <x v="0"/>
    <x v="0"/>
    <s v="Light"/>
    <s v="Dark"/>
    <x v="5"/>
    <x v="1"/>
    <x v="5"/>
    <s v="AB-"/>
    <x v="2"/>
  </r>
  <r>
    <s v="FAM06386"/>
    <n v="45"/>
    <x v="1"/>
    <n v="36"/>
    <x v="0"/>
    <x v="67"/>
    <x v="226"/>
    <x v="0"/>
    <x v="1"/>
    <x v="1"/>
    <x v="0"/>
    <x v="3"/>
    <x v="1"/>
    <s v="Olive"/>
    <s v="Fair"/>
    <x v="5"/>
    <x v="1"/>
    <x v="68"/>
    <s v="A-"/>
    <x v="2"/>
  </r>
  <r>
    <s v="FAM06388"/>
    <n v="34"/>
    <x v="1"/>
    <n v="35"/>
    <x v="0"/>
    <x v="171"/>
    <x v="42"/>
    <x v="1"/>
    <x v="3"/>
    <x v="3"/>
    <x v="0"/>
    <x v="0"/>
    <x v="1"/>
    <s v="Medium"/>
    <s v="Medium"/>
    <x v="4"/>
    <x v="1"/>
    <x v="70"/>
    <s v="A+"/>
    <x v="1"/>
  </r>
  <r>
    <s v="FAM06393"/>
    <n v="39"/>
    <x v="1"/>
    <n v="50"/>
    <x v="2"/>
    <x v="112"/>
    <x v="171"/>
    <x v="1"/>
    <x v="1"/>
    <x v="3"/>
    <x v="0"/>
    <x v="0"/>
    <x v="2"/>
    <s v="Medium"/>
    <s v="Olive"/>
    <x v="5"/>
    <x v="1"/>
    <x v="280"/>
    <s v="A+"/>
    <x v="1"/>
  </r>
  <r>
    <s v="FAM06396"/>
    <n v="47"/>
    <x v="0"/>
    <n v="18"/>
    <x v="1"/>
    <x v="51"/>
    <x v="78"/>
    <x v="0"/>
    <x v="0"/>
    <x v="0"/>
    <x v="0"/>
    <x v="0"/>
    <x v="1"/>
    <s v="Fair"/>
    <s v="Olive"/>
    <x v="2"/>
    <x v="0"/>
    <x v="2"/>
    <s v="B+"/>
    <x v="0"/>
  </r>
  <r>
    <s v="FAM06397"/>
    <n v="32"/>
    <x v="1"/>
    <n v="36"/>
    <x v="0"/>
    <x v="301"/>
    <x v="193"/>
    <x v="1"/>
    <x v="3"/>
    <x v="1"/>
    <x v="0"/>
    <x v="1"/>
    <x v="1"/>
    <s v="Medium"/>
    <s v="Olive"/>
    <x v="1"/>
    <x v="0"/>
    <x v="175"/>
    <s v="A+"/>
    <x v="1"/>
  </r>
  <r>
    <s v="FAM06400"/>
    <n v="49"/>
    <x v="0"/>
    <n v="41"/>
    <x v="0"/>
    <x v="89"/>
    <x v="3"/>
    <x v="0"/>
    <x v="1"/>
    <x v="2"/>
    <x v="0"/>
    <x v="1"/>
    <x v="0"/>
    <s v="Light"/>
    <s v="Medium"/>
    <x v="4"/>
    <x v="0"/>
    <x v="171"/>
    <s v="A+"/>
    <x v="0"/>
  </r>
  <r>
    <s v="FAM06402"/>
    <n v="44"/>
    <x v="1"/>
    <n v="40"/>
    <x v="0"/>
    <x v="176"/>
    <x v="42"/>
    <x v="4"/>
    <x v="1"/>
    <x v="1"/>
    <x v="0"/>
    <x v="3"/>
    <x v="1"/>
    <s v="Dark"/>
    <s v="Olive"/>
    <x v="0"/>
    <x v="1"/>
    <x v="412"/>
    <s v="AB+"/>
    <x v="0"/>
  </r>
  <r>
    <s v="FAM06403"/>
    <n v="35"/>
    <x v="1"/>
    <n v="36"/>
    <x v="0"/>
    <x v="171"/>
    <x v="218"/>
    <x v="1"/>
    <x v="3"/>
    <x v="3"/>
    <x v="0"/>
    <x v="3"/>
    <x v="0"/>
    <s v="Light"/>
    <s v="Olive"/>
    <x v="4"/>
    <x v="1"/>
    <x v="247"/>
    <s v="A+"/>
    <x v="1"/>
  </r>
  <r>
    <s v="FAM06404"/>
    <n v="38"/>
    <x v="1"/>
    <n v="18"/>
    <x v="1"/>
    <x v="15"/>
    <x v="226"/>
    <x v="0"/>
    <x v="1"/>
    <x v="1"/>
    <x v="0"/>
    <x v="0"/>
    <x v="2"/>
    <s v="Fair"/>
    <s v="Dark"/>
    <x v="0"/>
    <x v="1"/>
    <x v="8"/>
    <s v="A-"/>
    <x v="1"/>
  </r>
  <r>
    <s v="FAM06407"/>
    <n v="41"/>
    <x v="1"/>
    <n v="49"/>
    <x v="2"/>
    <x v="175"/>
    <x v="265"/>
    <x v="3"/>
    <x v="3"/>
    <x v="1"/>
    <x v="0"/>
    <x v="0"/>
    <x v="0"/>
    <s v="Light"/>
    <s v="Light"/>
    <x v="2"/>
    <x v="1"/>
    <x v="18"/>
    <s v="B+"/>
    <x v="0"/>
  </r>
  <r>
    <s v="FAM06408"/>
    <n v="43"/>
    <x v="1"/>
    <n v="45"/>
    <x v="0"/>
    <x v="308"/>
    <x v="205"/>
    <x v="1"/>
    <x v="1"/>
    <x v="3"/>
    <x v="0"/>
    <x v="3"/>
    <x v="0"/>
    <s v="Fair"/>
    <s v="Medium"/>
    <x v="0"/>
    <x v="1"/>
    <x v="70"/>
    <s v="A+"/>
    <x v="0"/>
  </r>
  <r>
    <s v="FAM06413"/>
    <n v="37"/>
    <x v="1"/>
    <n v="36"/>
    <x v="0"/>
    <x v="222"/>
    <x v="160"/>
    <x v="4"/>
    <x v="6"/>
    <x v="1"/>
    <x v="0"/>
    <x v="0"/>
    <x v="2"/>
    <s v="Medium"/>
    <s v="Light"/>
    <x v="2"/>
    <x v="0"/>
    <x v="2"/>
    <s v="B-"/>
    <x v="0"/>
  </r>
  <r>
    <s v="FAM06414"/>
    <n v="35"/>
    <x v="1"/>
    <n v="24"/>
    <x v="1"/>
    <x v="167"/>
    <x v="91"/>
    <x v="1"/>
    <x v="3"/>
    <x v="2"/>
    <x v="0"/>
    <x v="0"/>
    <x v="1"/>
    <s v="Dark"/>
    <s v="Olive"/>
    <x v="5"/>
    <x v="1"/>
    <x v="27"/>
    <s v="A-"/>
    <x v="2"/>
  </r>
  <r>
    <s v="FAM06415"/>
    <n v="37"/>
    <x v="1"/>
    <n v="48"/>
    <x v="2"/>
    <x v="204"/>
    <x v="7"/>
    <x v="0"/>
    <x v="1"/>
    <x v="0"/>
    <x v="2"/>
    <x v="1"/>
    <x v="0"/>
    <s v="Dark"/>
    <s v="Medium"/>
    <x v="0"/>
    <x v="0"/>
    <x v="251"/>
    <s v="A-"/>
    <x v="0"/>
  </r>
  <r>
    <s v="FAM06416"/>
    <n v="41"/>
    <x v="1"/>
    <n v="19"/>
    <x v="1"/>
    <x v="44"/>
    <x v="52"/>
    <x v="6"/>
    <x v="3"/>
    <x v="3"/>
    <x v="0"/>
    <x v="0"/>
    <x v="1"/>
    <s v="Fair"/>
    <s v="Light"/>
    <x v="3"/>
    <x v="1"/>
    <x v="69"/>
    <s v="O+"/>
    <x v="1"/>
  </r>
  <r>
    <s v="FAM06418"/>
    <n v="40"/>
    <x v="1"/>
    <n v="49"/>
    <x v="2"/>
    <x v="290"/>
    <x v="232"/>
    <x v="4"/>
    <x v="1"/>
    <x v="3"/>
    <x v="1"/>
    <x v="0"/>
    <x v="0"/>
    <s v="Dark"/>
    <s v="Dark"/>
    <x v="1"/>
    <x v="1"/>
    <x v="97"/>
    <s v="AB+"/>
    <x v="0"/>
  </r>
  <r>
    <s v="FAM06420"/>
    <n v="48"/>
    <x v="0"/>
    <n v="25"/>
    <x v="1"/>
    <x v="72"/>
    <x v="42"/>
    <x v="4"/>
    <x v="1"/>
    <x v="0"/>
    <x v="0"/>
    <x v="0"/>
    <x v="1"/>
    <s v="Light"/>
    <s v="Olive"/>
    <x v="3"/>
    <x v="0"/>
    <x v="100"/>
    <s v="AB+"/>
    <x v="1"/>
  </r>
  <r>
    <s v="FAM06421"/>
    <n v="45"/>
    <x v="1"/>
    <n v="43"/>
    <x v="0"/>
    <x v="71"/>
    <x v="83"/>
    <x v="4"/>
    <x v="3"/>
    <x v="1"/>
    <x v="1"/>
    <x v="1"/>
    <x v="1"/>
    <s v="Light"/>
    <s v="Olive"/>
    <x v="3"/>
    <x v="1"/>
    <x v="179"/>
    <s v="B-"/>
    <x v="1"/>
  </r>
  <r>
    <s v="FAM06422"/>
    <n v="40"/>
    <x v="1"/>
    <n v="47"/>
    <x v="2"/>
    <x v="37"/>
    <x v="19"/>
    <x v="0"/>
    <x v="7"/>
    <x v="2"/>
    <x v="3"/>
    <x v="2"/>
    <x v="0"/>
    <s v="Olive"/>
    <s v="Medium"/>
    <x v="5"/>
    <x v="0"/>
    <x v="345"/>
    <s v="B+"/>
    <x v="1"/>
  </r>
  <r>
    <s v="FAM06423"/>
    <n v="36"/>
    <x v="1"/>
    <n v="28"/>
    <x v="1"/>
    <x v="133"/>
    <x v="54"/>
    <x v="3"/>
    <x v="1"/>
    <x v="0"/>
    <x v="0"/>
    <x v="1"/>
    <x v="2"/>
    <s v="Fair"/>
    <s v="Fair"/>
    <x v="1"/>
    <x v="1"/>
    <x v="303"/>
    <s v="A+"/>
    <x v="1"/>
  </r>
  <r>
    <s v="FAM06424"/>
    <n v="35"/>
    <x v="1"/>
    <n v="37"/>
    <x v="0"/>
    <x v="79"/>
    <x v="93"/>
    <x v="0"/>
    <x v="0"/>
    <x v="1"/>
    <x v="0"/>
    <x v="3"/>
    <x v="0"/>
    <s v="Medium"/>
    <s v="Light"/>
    <x v="5"/>
    <x v="0"/>
    <x v="172"/>
    <s v="B-"/>
    <x v="1"/>
  </r>
  <r>
    <s v="FAM06425"/>
    <n v="50"/>
    <x v="0"/>
    <n v="37"/>
    <x v="0"/>
    <x v="31"/>
    <x v="87"/>
    <x v="1"/>
    <x v="0"/>
    <x v="3"/>
    <x v="0"/>
    <x v="1"/>
    <x v="2"/>
    <s v="Dark"/>
    <s v="Fair"/>
    <x v="4"/>
    <x v="0"/>
    <x v="233"/>
    <s v="AB+"/>
    <x v="0"/>
  </r>
  <r>
    <s v="FAM06427"/>
    <n v="50"/>
    <x v="0"/>
    <n v="25"/>
    <x v="1"/>
    <x v="76"/>
    <x v="107"/>
    <x v="1"/>
    <x v="0"/>
    <x v="1"/>
    <x v="0"/>
    <x v="3"/>
    <x v="2"/>
    <s v="Fair"/>
    <s v="Medium"/>
    <x v="5"/>
    <x v="1"/>
    <x v="11"/>
    <s v="AB-"/>
    <x v="1"/>
  </r>
  <r>
    <s v="FAM06428"/>
    <n v="33"/>
    <x v="1"/>
    <n v="32"/>
    <x v="0"/>
    <x v="122"/>
    <x v="310"/>
    <x v="0"/>
    <x v="0"/>
    <x v="1"/>
    <x v="2"/>
    <x v="0"/>
    <x v="0"/>
    <s v="Medium"/>
    <s v="Medium"/>
    <x v="5"/>
    <x v="1"/>
    <x v="174"/>
    <s v="B+"/>
    <x v="2"/>
  </r>
  <r>
    <s v="FAM06430"/>
    <n v="33"/>
    <x v="1"/>
    <n v="50"/>
    <x v="2"/>
    <x v="194"/>
    <x v="152"/>
    <x v="4"/>
    <x v="3"/>
    <x v="2"/>
    <x v="0"/>
    <x v="0"/>
    <x v="1"/>
    <s v="Fair"/>
    <s v="Light"/>
    <x v="1"/>
    <x v="1"/>
    <x v="344"/>
    <s v="B-"/>
    <x v="1"/>
  </r>
  <r>
    <s v="FAM06433"/>
    <n v="39"/>
    <x v="1"/>
    <n v="22"/>
    <x v="1"/>
    <x v="222"/>
    <x v="11"/>
    <x v="4"/>
    <x v="0"/>
    <x v="3"/>
    <x v="2"/>
    <x v="0"/>
    <x v="0"/>
    <s v="Light"/>
    <s v="Light"/>
    <x v="5"/>
    <x v="1"/>
    <x v="343"/>
    <s v="B+"/>
    <x v="1"/>
  </r>
  <r>
    <s v="FAM06435"/>
    <n v="38"/>
    <x v="1"/>
    <n v="21"/>
    <x v="1"/>
    <x v="159"/>
    <x v="146"/>
    <x v="1"/>
    <x v="1"/>
    <x v="0"/>
    <x v="2"/>
    <x v="3"/>
    <x v="1"/>
    <s v="Light"/>
    <s v="Medium"/>
    <x v="5"/>
    <x v="1"/>
    <x v="280"/>
    <s v="A+"/>
    <x v="2"/>
  </r>
  <r>
    <s v="FAM06436"/>
    <n v="37"/>
    <x v="1"/>
    <n v="33"/>
    <x v="0"/>
    <x v="265"/>
    <x v="243"/>
    <x v="4"/>
    <x v="3"/>
    <x v="3"/>
    <x v="0"/>
    <x v="1"/>
    <x v="0"/>
    <s v="Dark"/>
    <s v="Dark"/>
    <x v="2"/>
    <x v="1"/>
    <x v="114"/>
    <s v="B+"/>
    <x v="1"/>
  </r>
  <r>
    <s v="FAM06437"/>
    <n v="35"/>
    <x v="1"/>
    <n v="48"/>
    <x v="2"/>
    <x v="69"/>
    <x v="196"/>
    <x v="4"/>
    <x v="1"/>
    <x v="1"/>
    <x v="4"/>
    <x v="0"/>
    <x v="1"/>
    <s v="Medium"/>
    <s v="Light"/>
    <x v="5"/>
    <x v="0"/>
    <x v="336"/>
    <s v="AB+"/>
    <x v="1"/>
  </r>
  <r>
    <s v="FAM06439"/>
    <n v="31"/>
    <x v="1"/>
    <n v="23"/>
    <x v="1"/>
    <x v="52"/>
    <x v="243"/>
    <x v="1"/>
    <x v="4"/>
    <x v="3"/>
    <x v="0"/>
    <x v="1"/>
    <x v="2"/>
    <s v="Dark"/>
    <s v="Olive"/>
    <x v="5"/>
    <x v="1"/>
    <x v="7"/>
    <s v="A+"/>
    <x v="2"/>
  </r>
  <r>
    <s v="FAM06440"/>
    <n v="48"/>
    <x v="0"/>
    <n v="50"/>
    <x v="2"/>
    <x v="210"/>
    <x v="81"/>
    <x v="0"/>
    <x v="0"/>
    <x v="1"/>
    <x v="0"/>
    <x v="3"/>
    <x v="1"/>
    <s v="Medium"/>
    <s v="Fair"/>
    <x v="0"/>
    <x v="1"/>
    <x v="156"/>
    <s v="B+"/>
    <x v="0"/>
  </r>
  <r>
    <s v="FAM06442"/>
    <n v="33"/>
    <x v="1"/>
    <n v="33"/>
    <x v="0"/>
    <x v="6"/>
    <x v="6"/>
    <x v="1"/>
    <x v="3"/>
    <x v="4"/>
    <x v="0"/>
    <x v="1"/>
    <x v="1"/>
    <s v="Dark"/>
    <s v="Olive"/>
    <x v="4"/>
    <x v="1"/>
    <x v="126"/>
    <s v="A+"/>
    <x v="0"/>
  </r>
  <r>
    <s v="FAM06443"/>
    <n v="31"/>
    <x v="1"/>
    <n v="32"/>
    <x v="0"/>
    <x v="174"/>
    <x v="179"/>
    <x v="3"/>
    <x v="6"/>
    <x v="3"/>
    <x v="2"/>
    <x v="0"/>
    <x v="1"/>
    <s v="Dark"/>
    <s v="Medium"/>
    <x v="2"/>
    <x v="1"/>
    <x v="421"/>
    <s v="A+"/>
    <x v="2"/>
  </r>
  <r>
    <s v="FAM06446"/>
    <n v="36"/>
    <x v="1"/>
    <n v="41"/>
    <x v="0"/>
    <x v="205"/>
    <x v="101"/>
    <x v="7"/>
    <x v="3"/>
    <x v="1"/>
    <x v="0"/>
    <x v="1"/>
    <x v="1"/>
    <s v="Fair"/>
    <s v="Dark"/>
    <x v="3"/>
    <x v="0"/>
    <x v="307"/>
    <s v="B-"/>
    <x v="1"/>
  </r>
  <r>
    <s v="FAM06449"/>
    <n v="36"/>
    <x v="1"/>
    <n v="18"/>
    <x v="1"/>
    <x v="67"/>
    <x v="90"/>
    <x v="3"/>
    <x v="3"/>
    <x v="1"/>
    <x v="0"/>
    <x v="1"/>
    <x v="0"/>
    <s v="Light"/>
    <s v="Medium"/>
    <x v="5"/>
    <x v="1"/>
    <x v="149"/>
    <s v="A+"/>
    <x v="2"/>
  </r>
  <r>
    <s v="FAM06455"/>
    <n v="37"/>
    <x v="1"/>
    <n v="42"/>
    <x v="0"/>
    <x v="69"/>
    <x v="106"/>
    <x v="1"/>
    <x v="1"/>
    <x v="1"/>
    <x v="0"/>
    <x v="3"/>
    <x v="2"/>
    <s v="Medium"/>
    <s v="Medium"/>
    <x v="3"/>
    <x v="0"/>
    <x v="422"/>
    <s v="A+"/>
    <x v="1"/>
  </r>
  <r>
    <s v="FAM06457"/>
    <n v="48"/>
    <x v="0"/>
    <n v="29"/>
    <x v="1"/>
    <x v="11"/>
    <x v="220"/>
    <x v="1"/>
    <x v="3"/>
    <x v="3"/>
    <x v="3"/>
    <x v="1"/>
    <x v="3"/>
    <s v="Light"/>
    <s v="Medium"/>
    <x v="3"/>
    <x v="0"/>
    <x v="136"/>
    <s v="A+"/>
    <x v="1"/>
  </r>
  <r>
    <s v="FAM06458"/>
    <n v="33"/>
    <x v="1"/>
    <n v="24"/>
    <x v="1"/>
    <x v="232"/>
    <x v="19"/>
    <x v="4"/>
    <x v="0"/>
    <x v="3"/>
    <x v="0"/>
    <x v="0"/>
    <x v="1"/>
    <s v="Light"/>
    <s v="Olive"/>
    <x v="2"/>
    <x v="1"/>
    <x v="289"/>
    <s v="B+"/>
    <x v="1"/>
  </r>
  <r>
    <s v="FAM06459"/>
    <n v="44"/>
    <x v="1"/>
    <n v="29"/>
    <x v="1"/>
    <x v="34"/>
    <x v="21"/>
    <x v="4"/>
    <x v="3"/>
    <x v="2"/>
    <x v="0"/>
    <x v="0"/>
    <x v="0"/>
    <s v="Fair"/>
    <s v="Dark"/>
    <x v="0"/>
    <x v="0"/>
    <x v="57"/>
    <s v="B+"/>
    <x v="0"/>
  </r>
  <r>
    <s v="FAM06460"/>
    <n v="34"/>
    <x v="1"/>
    <n v="34"/>
    <x v="0"/>
    <x v="179"/>
    <x v="221"/>
    <x v="0"/>
    <x v="1"/>
    <x v="2"/>
    <x v="3"/>
    <x v="0"/>
    <x v="1"/>
    <s v="Medium"/>
    <s v="Olive"/>
    <x v="5"/>
    <x v="0"/>
    <x v="336"/>
    <s v="A+"/>
    <x v="1"/>
  </r>
  <r>
    <s v="FAM06462"/>
    <n v="48"/>
    <x v="0"/>
    <n v="31"/>
    <x v="0"/>
    <x v="109"/>
    <x v="93"/>
    <x v="4"/>
    <x v="1"/>
    <x v="2"/>
    <x v="0"/>
    <x v="1"/>
    <x v="1"/>
    <s v="Fair"/>
    <s v="Light"/>
    <x v="1"/>
    <x v="0"/>
    <x v="57"/>
    <s v="AB+"/>
    <x v="1"/>
  </r>
  <r>
    <s v="FAM06463"/>
    <n v="34"/>
    <x v="1"/>
    <n v="34"/>
    <x v="0"/>
    <x v="85"/>
    <x v="98"/>
    <x v="3"/>
    <x v="0"/>
    <x v="3"/>
    <x v="2"/>
    <x v="3"/>
    <x v="3"/>
    <s v="Medium"/>
    <s v="Light"/>
    <x v="3"/>
    <x v="1"/>
    <x v="340"/>
    <s v="AB+"/>
    <x v="1"/>
  </r>
  <r>
    <s v="FAM06464"/>
    <n v="48"/>
    <x v="0"/>
    <n v="18"/>
    <x v="1"/>
    <x v="313"/>
    <x v="28"/>
    <x v="6"/>
    <x v="0"/>
    <x v="2"/>
    <x v="0"/>
    <x v="0"/>
    <x v="1"/>
    <s v="Light"/>
    <s v="Dark"/>
    <x v="5"/>
    <x v="1"/>
    <x v="41"/>
    <s v="B+"/>
    <x v="1"/>
  </r>
  <r>
    <s v="FAM06466"/>
    <n v="37"/>
    <x v="1"/>
    <n v="36"/>
    <x v="0"/>
    <x v="90"/>
    <x v="147"/>
    <x v="4"/>
    <x v="1"/>
    <x v="1"/>
    <x v="1"/>
    <x v="0"/>
    <x v="0"/>
    <s v="Fair"/>
    <s v="Dark"/>
    <x v="2"/>
    <x v="0"/>
    <x v="240"/>
    <s v="AB+"/>
    <x v="1"/>
  </r>
  <r>
    <s v="FAM06467"/>
    <n v="35"/>
    <x v="1"/>
    <n v="22"/>
    <x v="1"/>
    <x v="37"/>
    <x v="173"/>
    <x v="3"/>
    <x v="1"/>
    <x v="0"/>
    <x v="1"/>
    <x v="1"/>
    <x v="0"/>
    <s v="Dark"/>
    <s v="Fair"/>
    <x v="2"/>
    <x v="1"/>
    <x v="188"/>
    <s v="AB+"/>
    <x v="1"/>
  </r>
  <r>
    <s v="FAM06469"/>
    <n v="33"/>
    <x v="1"/>
    <n v="22"/>
    <x v="1"/>
    <x v="9"/>
    <x v="220"/>
    <x v="4"/>
    <x v="1"/>
    <x v="1"/>
    <x v="0"/>
    <x v="3"/>
    <x v="1"/>
    <s v="Olive"/>
    <s v="Light"/>
    <x v="3"/>
    <x v="0"/>
    <x v="97"/>
    <s v="AB+"/>
    <x v="2"/>
  </r>
  <r>
    <s v="FAM06471"/>
    <n v="37"/>
    <x v="1"/>
    <n v="36"/>
    <x v="0"/>
    <x v="267"/>
    <x v="255"/>
    <x v="4"/>
    <x v="3"/>
    <x v="1"/>
    <x v="1"/>
    <x v="1"/>
    <x v="1"/>
    <s v="Dark"/>
    <s v="Dark"/>
    <x v="5"/>
    <x v="1"/>
    <x v="55"/>
    <s v="B-"/>
    <x v="2"/>
  </r>
  <r>
    <s v="FAM06472"/>
    <n v="39"/>
    <x v="1"/>
    <n v="29"/>
    <x v="1"/>
    <x v="9"/>
    <x v="72"/>
    <x v="1"/>
    <x v="0"/>
    <x v="1"/>
    <x v="0"/>
    <x v="1"/>
    <x v="0"/>
    <s v="Dark"/>
    <s v="Olive"/>
    <x v="5"/>
    <x v="1"/>
    <x v="5"/>
    <s v="AB+"/>
    <x v="2"/>
  </r>
  <r>
    <s v="FAM06473"/>
    <n v="44"/>
    <x v="1"/>
    <n v="29"/>
    <x v="1"/>
    <x v="97"/>
    <x v="8"/>
    <x v="3"/>
    <x v="3"/>
    <x v="2"/>
    <x v="3"/>
    <x v="0"/>
    <x v="1"/>
    <s v="Fair"/>
    <s v="Dark"/>
    <x v="2"/>
    <x v="1"/>
    <x v="108"/>
    <s v="A+"/>
    <x v="1"/>
  </r>
  <r>
    <s v="FAM06474"/>
    <n v="32"/>
    <x v="1"/>
    <n v="35"/>
    <x v="0"/>
    <x v="99"/>
    <x v="88"/>
    <x v="0"/>
    <x v="1"/>
    <x v="1"/>
    <x v="2"/>
    <x v="2"/>
    <x v="0"/>
    <s v="Medium"/>
    <s v="Medium"/>
    <x v="0"/>
    <x v="0"/>
    <x v="236"/>
    <s v="A+"/>
    <x v="1"/>
  </r>
  <r>
    <s v="FAM06476"/>
    <n v="33"/>
    <x v="1"/>
    <n v="35"/>
    <x v="0"/>
    <x v="180"/>
    <x v="159"/>
    <x v="3"/>
    <x v="1"/>
    <x v="3"/>
    <x v="0"/>
    <x v="0"/>
    <x v="2"/>
    <s v="Medium"/>
    <s v="Light"/>
    <x v="5"/>
    <x v="0"/>
    <x v="253"/>
    <s v="A+"/>
    <x v="2"/>
  </r>
  <r>
    <s v="FAM06478"/>
    <n v="47"/>
    <x v="0"/>
    <n v="22"/>
    <x v="1"/>
    <x v="3"/>
    <x v="167"/>
    <x v="2"/>
    <x v="3"/>
    <x v="2"/>
    <x v="0"/>
    <x v="0"/>
    <x v="2"/>
    <s v="Medium"/>
    <s v="Olive"/>
    <x v="2"/>
    <x v="0"/>
    <x v="345"/>
    <s v="A+"/>
    <x v="1"/>
  </r>
  <r>
    <s v="FAM06483"/>
    <n v="50"/>
    <x v="0"/>
    <n v="27"/>
    <x v="1"/>
    <x v="104"/>
    <x v="225"/>
    <x v="2"/>
    <x v="1"/>
    <x v="0"/>
    <x v="3"/>
    <x v="1"/>
    <x v="1"/>
    <s v="Dark"/>
    <s v="Light"/>
    <x v="2"/>
    <x v="0"/>
    <x v="63"/>
    <s v="A+"/>
    <x v="1"/>
  </r>
  <r>
    <s v="FAM06488"/>
    <n v="49"/>
    <x v="0"/>
    <n v="41"/>
    <x v="0"/>
    <x v="50"/>
    <x v="67"/>
    <x v="1"/>
    <x v="1"/>
    <x v="1"/>
    <x v="2"/>
    <x v="1"/>
    <x v="2"/>
    <s v="Light"/>
    <s v="Dark"/>
    <x v="2"/>
    <x v="1"/>
    <x v="286"/>
    <s v="A+"/>
    <x v="0"/>
  </r>
  <r>
    <s v="FAM06489"/>
    <n v="31"/>
    <x v="1"/>
    <n v="24"/>
    <x v="1"/>
    <x v="232"/>
    <x v="137"/>
    <x v="4"/>
    <x v="3"/>
    <x v="3"/>
    <x v="0"/>
    <x v="0"/>
    <x v="0"/>
    <s v="Olive"/>
    <s v="Light"/>
    <x v="2"/>
    <x v="0"/>
    <x v="203"/>
    <s v="B-"/>
    <x v="2"/>
  </r>
  <r>
    <s v="FAM06490"/>
    <n v="48"/>
    <x v="0"/>
    <n v="38"/>
    <x v="0"/>
    <x v="214"/>
    <x v="255"/>
    <x v="7"/>
    <x v="6"/>
    <x v="2"/>
    <x v="3"/>
    <x v="0"/>
    <x v="1"/>
    <s v="Medium"/>
    <s v="Dark"/>
    <x v="0"/>
    <x v="0"/>
    <x v="74"/>
    <s v="B-"/>
    <x v="0"/>
  </r>
  <r>
    <s v="FAM06492"/>
    <n v="45"/>
    <x v="1"/>
    <n v="27"/>
    <x v="1"/>
    <x v="188"/>
    <x v="1"/>
    <x v="0"/>
    <x v="0"/>
    <x v="1"/>
    <x v="3"/>
    <x v="3"/>
    <x v="1"/>
    <s v="Fair"/>
    <s v="Fair"/>
    <x v="3"/>
    <x v="1"/>
    <x v="26"/>
    <s v="B+"/>
    <x v="1"/>
  </r>
  <r>
    <s v="FAM06493"/>
    <n v="49"/>
    <x v="0"/>
    <n v="42"/>
    <x v="0"/>
    <x v="245"/>
    <x v="99"/>
    <x v="1"/>
    <x v="0"/>
    <x v="1"/>
    <x v="3"/>
    <x v="3"/>
    <x v="0"/>
    <s v="Fair"/>
    <s v="Fair"/>
    <x v="5"/>
    <x v="1"/>
    <x v="65"/>
    <s v="AB+"/>
    <x v="0"/>
  </r>
  <r>
    <s v="FAM06495"/>
    <n v="45"/>
    <x v="1"/>
    <n v="23"/>
    <x v="1"/>
    <x v="90"/>
    <x v="30"/>
    <x v="0"/>
    <x v="6"/>
    <x v="1"/>
    <x v="3"/>
    <x v="1"/>
    <x v="2"/>
    <s v="Light"/>
    <s v="Olive"/>
    <x v="5"/>
    <x v="0"/>
    <x v="143"/>
    <s v="O-"/>
    <x v="1"/>
  </r>
  <r>
    <s v="FAM06499"/>
    <n v="44"/>
    <x v="1"/>
    <n v="40"/>
    <x v="0"/>
    <x v="245"/>
    <x v="238"/>
    <x v="0"/>
    <x v="3"/>
    <x v="1"/>
    <x v="0"/>
    <x v="1"/>
    <x v="0"/>
    <s v="Olive"/>
    <s v="Medium"/>
    <x v="4"/>
    <x v="1"/>
    <x v="92"/>
    <s v="O+"/>
    <x v="0"/>
  </r>
  <r>
    <s v="FAM06500"/>
    <n v="32"/>
    <x v="1"/>
    <n v="30"/>
    <x v="1"/>
    <x v="267"/>
    <x v="136"/>
    <x v="1"/>
    <x v="5"/>
    <x v="2"/>
    <x v="1"/>
    <x v="0"/>
    <x v="2"/>
    <s v="Medium"/>
    <s v="Medium"/>
    <x v="3"/>
    <x v="0"/>
    <x v="66"/>
    <s v="A+"/>
    <x v="2"/>
  </r>
  <r>
    <s v="FAM06502"/>
    <n v="42"/>
    <x v="1"/>
    <n v="48"/>
    <x v="2"/>
    <x v="183"/>
    <x v="289"/>
    <x v="1"/>
    <x v="1"/>
    <x v="3"/>
    <x v="1"/>
    <x v="0"/>
    <x v="2"/>
    <s v="Medium"/>
    <s v="Medium"/>
    <x v="3"/>
    <x v="0"/>
    <x v="14"/>
    <s v="A+"/>
    <x v="1"/>
  </r>
  <r>
    <s v="FAM06505"/>
    <n v="50"/>
    <x v="0"/>
    <n v="45"/>
    <x v="0"/>
    <x v="229"/>
    <x v="83"/>
    <x v="0"/>
    <x v="1"/>
    <x v="2"/>
    <x v="3"/>
    <x v="2"/>
    <x v="0"/>
    <s v="Fair"/>
    <s v="Dark"/>
    <x v="4"/>
    <x v="1"/>
    <x v="186"/>
    <s v="A+"/>
    <x v="0"/>
  </r>
  <r>
    <s v="FAM06508"/>
    <n v="37"/>
    <x v="1"/>
    <n v="37"/>
    <x v="0"/>
    <x v="246"/>
    <x v="85"/>
    <x v="2"/>
    <x v="1"/>
    <x v="1"/>
    <x v="4"/>
    <x v="1"/>
    <x v="1"/>
    <s v="Fair"/>
    <s v="Fair"/>
    <x v="4"/>
    <x v="0"/>
    <x v="334"/>
    <s v="A-"/>
    <x v="1"/>
  </r>
  <r>
    <s v="FAM06509"/>
    <n v="32"/>
    <x v="1"/>
    <n v="19"/>
    <x v="1"/>
    <x v="77"/>
    <x v="244"/>
    <x v="4"/>
    <x v="1"/>
    <x v="3"/>
    <x v="3"/>
    <x v="1"/>
    <x v="2"/>
    <s v="Medium"/>
    <s v="Light"/>
    <x v="2"/>
    <x v="1"/>
    <x v="197"/>
    <s v="AB+"/>
    <x v="1"/>
  </r>
  <r>
    <s v="FAM06512"/>
    <n v="44"/>
    <x v="1"/>
    <n v="49"/>
    <x v="2"/>
    <x v="334"/>
    <x v="268"/>
    <x v="3"/>
    <x v="3"/>
    <x v="1"/>
    <x v="2"/>
    <x v="3"/>
    <x v="0"/>
    <s v="Light"/>
    <s v="Dark"/>
    <x v="2"/>
    <x v="1"/>
    <x v="252"/>
    <s v="A+"/>
    <x v="0"/>
  </r>
  <r>
    <s v="FAM06514"/>
    <n v="49"/>
    <x v="0"/>
    <n v="50"/>
    <x v="2"/>
    <x v="157"/>
    <x v="171"/>
    <x v="3"/>
    <x v="3"/>
    <x v="1"/>
    <x v="1"/>
    <x v="2"/>
    <x v="0"/>
    <s v="Fair"/>
    <s v="Medium"/>
    <x v="5"/>
    <x v="0"/>
    <x v="147"/>
    <s v="A+"/>
    <x v="1"/>
  </r>
  <r>
    <s v="FAM06518"/>
    <n v="32"/>
    <x v="1"/>
    <n v="44"/>
    <x v="0"/>
    <x v="164"/>
    <x v="264"/>
    <x v="1"/>
    <x v="0"/>
    <x v="0"/>
    <x v="3"/>
    <x v="2"/>
    <x v="0"/>
    <s v="Dark"/>
    <s v="Medium"/>
    <x v="2"/>
    <x v="0"/>
    <x v="423"/>
    <s v="AB+"/>
    <x v="1"/>
  </r>
  <r>
    <s v="FAM06520"/>
    <n v="45"/>
    <x v="1"/>
    <n v="48"/>
    <x v="2"/>
    <x v="16"/>
    <x v="275"/>
    <x v="0"/>
    <x v="1"/>
    <x v="1"/>
    <x v="1"/>
    <x v="3"/>
    <x v="1"/>
    <s v="Dark"/>
    <s v="Light"/>
    <x v="5"/>
    <x v="1"/>
    <x v="398"/>
    <s v="A+"/>
    <x v="1"/>
  </r>
  <r>
    <s v="FAM06521"/>
    <n v="43"/>
    <x v="1"/>
    <n v="39"/>
    <x v="0"/>
    <x v="242"/>
    <x v="112"/>
    <x v="1"/>
    <x v="0"/>
    <x v="3"/>
    <x v="0"/>
    <x v="1"/>
    <x v="2"/>
    <s v="Dark"/>
    <s v="Dark"/>
    <x v="1"/>
    <x v="1"/>
    <x v="41"/>
    <s v="AB+"/>
    <x v="0"/>
  </r>
  <r>
    <s v="FAM06523"/>
    <n v="31"/>
    <x v="1"/>
    <n v="23"/>
    <x v="1"/>
    <x v="333"/>
    <x v="23"/>
    <x v="4"/>
    <x v="5"/>
    <x v="1"/>
    <x v="1"/>
    <x v="3"/>
    <x v="1"/>
    <s v="Light"/>
    <s v="Light"/>
    <x v="2"/>
    <x v="0"/>
    <x v="203"/>
    <s v="AB-"/>
    <x v="1"/>
  </r>
  <r>
    <s v="FAM06528"/>
    <n v="45"/>
    <x v="1"/>
    <n v="29"/>
    <x v="1"/>
    <x v="280"/>
    <x v="98"/>
    <x v="7"/>
    <x v="1"/>
    <x v="1"/>
    <x v="0"/>
    <x v="1"/>
    <x v="3"/>
    <s v="Light"/>
    <s v="Light"/>
    <x v="1"/>
    <x v="0"/>
    <x v="264"/>
    <s v="AB+"/>
    <x v="1"/>
  </r>
  <r>
    <s v="FAM06529"/>
    <n v="37"/>
    <x v="1"/>
    <n v="37"/>
    <x v="0"/>
    <x v="68"/>
    <x v="60"/>
    <x v="3"/>
    <x v="3"/>
    <x v="0"/>
    <x v="0"/>
    <x v="0"/>
    <x v="0"/>
    <s v="Light"/>
    <s v="Medium"/>
    <x v="0"/>
    <x v="0"/>
    <x v="94"/>
    <s v="A+"/>
    <x v="0"/>
  </r>
  <r>
    <s v="FAM06530"/>
    <n v="40"/>
    <x v="1"/>
    <n v="40"/>
    <x v="0"/>
    <x v="52"/>
    <x v="23"/>
    <x v="0"/>
    <x v="1"/>
    <x v="0"/>
    <x v="2"/>
    <x v="1"/>
    <x v="2"/>
    <s v="Fair"/>
    <s v="Olive"/>
    <x v="4"/>
    <x v="0"/>
    <x v="277"/>
    <s v="A+"/>
    <x v="1"/>
  </r>
  <r>
    <s v="FAM06532"/>
    <n v="41"/>
    <x v="1"/>
    <n v="47"/>
    <x v="2"/>
    <x v="0"/>
    <x v="137"/>
    <x v="6"/>
    <x v="3"/>
    <x v="1"/>
    <x v="3"/>
    <x v="0"/>
    <x v="1"/>
    <s v="Medium"/>
    <s v="Medium"/>
    <x v="2"/>
    <x v="0"/>
    <x v="316"/>
    <s v="O+"/>
    <x v="0"/>
  </r>
  <r>
    <s v="FAM06533"/>
    <n v="49"/>
    <x v="0"/>
    <n v="46"/>
    <x v="2"/>
    <x v="158"/>
    <x v="17"/>
    <x v="4"/>
    <x v="1"/>
    <x v="1"/>
    <x v="0"/>
    <x v="1"/>
    <x v="1"/>
    <s v="Dark"/>
    <s v="Light"/>
    <x v="5"/>
    <x v="1"/>
    <x v="137"/>
    <s v="AB+"/>
    <x v="1"/>
  </r>
  <r>
    <s v="FAM06534"/>
    <n v="49"/>
    <x v="0"/>
    <n v="48"/>
    <x v="2"/>
    <x v="42"/>
    <x v="34"/>
    <x v="1"/>
    <x v="0"/>
    <x v="3"/>
    <x v="2"/>
    <x v="1"/>
    <x v="1"/>
    <s v="Fair"/>
    <s v="Medium"/>
    <x v="2"/>
    <x v="0"/>
    <x v="334"/>
    <s v="AB+"/>
    <x v="0"/>
  </r>
  <r>
    <s v="FAM06538"/>
    <n v="39"/>
    <x v="1"/>
    <n v="18"/>
    <x v="1"/>
    <x v="29"/>
    <x v="196"/>
    <x v="0"/>
    <x v="1"/>
    <x v="3"/>
    <x v="3"/>
    <x v="1"/>
    <x v="1"/>
    <s v="Olive"/>
    <s v="Olive"/>
    <x v="5"/>
    <x v="1"/>
    <x v="191"/>
    <s v="A+"/>
    <x v="2"/>
  </r>
  <r>
    <s v="FAM06539"/>
    <n v="44"/>
    <x v="1"/>
    <n v="32"/>
    <x v="0"/>
    <x v="258"/>
    <x v="213"/>
    <x v="4"/>
    <x v="1"/>
    <x v="1"/>
    <x v="0"/>
    <x v="0"/>
    <x v="1"/>
    <s v="Medium"/>
    <s v="Olive"/>
    <x v="5"/>
    <x v="1"/>
    <x v="178"/>
    <s v="AB+"/>
    <x v="1"/>
  </r>
  <r>
    <s v="FAM06540"/>
    <n v="38"/>
    <x v="1"/>
    <n v="25"/>
    <x v="1"/>
    <x v="242"/>
    <x v="145"/>
    <x v="0"/>
    <x v="3"/>
    <x v="0"/>
    <x v="0"/>
    <x v="1"/>
    <x v="1"/>
    <s v="Olive"/>
    <s v="Olive"/>
    <x v="2"/>
    <x v="1"/>
    <x v="135"/>
    <s v="O-"/>
    <x v="1"/>
  </r>
  <r>
    <s v="FAM06543"/>
    <n v="34"/>
    <x v="1"/>
    <n v="39"/>
    <x v="0"/>
    <x v="77"/>
    <x v="174"/>
    <x v="0"/>
    <x v="0"/>
    <x v="0"/>
    <x v="4"/>
    <x v="2"/>
    <x v="0"/>
    <s v="Light"/>
    <s v="Medium"/>
    <x v="1"/>
    <x v="1"/>
    <x v="97"/>
    <s v="B+"/>
    <x v="1"/>
  </r>
  <r>
    <s v="FAM06545"/>
    <n v="38"/>
    <x v="1"/>
    <n v="33"/>
    <x v="0"/>
    <x v="241"/>
    <x v="51"/>
    <x v="4"/>
    <x v="1"/>
    <x v="1"/>
    <x v="3"/>
    <x v="0"/>
    <x v="3"/>
    <s v="Medium"/>
    <s v="Medium"/>
    <x v="1"/>
    <x v="1"/>
    <x v="289"/>
    <s v="AB+"/>
    <x v="1"/>
  </r>
  <r>
    <s v="FAM06546"/>
    <n v="42"/>
    <x v="1"/>
    <n v="19"/>
    <x v="1"/>
    <x v="46"/>
    <x v="239"/>
    <x v="0"/>
    <x v="1"/>
    <x v="2"/>
    <x v="4"/>
    <x v="0"/>
    <x v="1"/>
    <s v="Medium"/>
    <s v="Medium"/>
    <x v="0"/>
    <x v="0"/>
    <x v="198"/>
    <s v="A+"/>
    <x v="1"/>
  </r>
  <r>
    <s v="FAM06547"/>
    <n v="46"/>
    <x v="0"/>
    <n v="37"/>
    <x v="0"/>
    <x v="23"/>
    <x v="26"/>
    <x v="1"/>
    <x v="3"/>
    <x v="2"/>
    <x v="2"/>
    <x v="1"/>
    <x v="1"/>
    <s v="Medium"/>
    <s v="Medium"/>
    <x v="1"/>
    <x v="1"/>
    <x v="64"/>
    <s v="A+"/>
    <x v="0"/>
  </r>
  <r>
    <s v="FAM06549"/>
    <n v="45"/>
    <x v="1"/>
    <n v="20"/>
    <x v="1"/>
    <x v="91"/>
    <x v="4"/>
    <x v="2"/>
    <x v="3"/>
    <x v="1"/>
    <x v="0"/>
    <x v="1"/>
    <x v="1"/>
    <s v="Fair"/>
    <s v="Light"/>
    <x v="2"/>
    <x v="1"/>
    <x v="27"/>
    <s v="A-"/>
    <x v="1"/>
  </r>
  <r>
    <s v="FAM06550"/>
    <n v="46"/>
    <x v="0"/>
    <n v="47"/>
    <x v="2"/>
    <x v="33"/>
    <x v="173"/>
    <x v="4"/>
    <x v="5"/>
    <x v="0"/>
    <x v="0"/>
    <x v="2"/>
    <x v="2"/>
    <s v="Light"/>
    <s v="Olive"/>
    <x v="1"/>
    <x v="1"/>
    <x v="223"/>
    <s v="AB+"/>
    <x v="0"/>
  </r>
  <r>
    <s v="FAM06551"/>
    <n v="38"/>
    <x v="1"/>
    <n v="19"/>
    <x v="1"/>
    <x v="170"/>
    <x v="74"/>
    <x v="0"/>
    <x v="3"/>
    <x v="1"/>
    <x v="1"/>
    <x v="0"/>
    <x v="0"/>
    <s v="Olive"/>
    <s v="Dark"/>
    <x v="5"/>
    <x v="0"/>
    <x v="33"/>
    <s v="O+"/>
    <x v="2"/>
  </r>
  <r>
    <s v="FAM06552"/>
    <n v="48"/>
    <x v="0"/>
    <n v="43"/>
    <x v="0"/>
    <x v="61"/>
    <x v="112"/>
    <x v="7"/>
    <x v="1"/>
    <x v="1"/>
    <x v="2"/>
    <x v="0"/>
    <x v="0"/>
    <s v="Fair"/>
    <s v="Light"/>
    <x v="4"/>
    <x v="0"/>
    <x v="278"/>
    <s v="AB-"/>
    <x v="0"/>
  </r>
  <r>
    <s v="FAM06554"/>
    <n v="38"/>
    <x v="1"/>
    <n v="19"/>
    <x v="1"/>
    <x v="238"/>
    <x v="25"/>
    <x v="1"/>
    <x v="0"/>
    <x v="0"/>
    <x v="2"/>
    <x v="0"/>
    <x v="0"/>
    <s v="Olive"/>
    <s v="Medium"/>
    <x v="0"/>
    <x v="0"/>
    <x v="241"/>
    <s v="AB+"/>
    <x v="1"/>
  </r>
  <r>
    <s v="FAM06555"/>
    <n v="38"/>
    <x v="1"/>
    <n v="37"/>
    <x v="0"/>
    <x v="280"/>
    <x v="126"/>
    <x v="0"/>
    <x v="1"/>
    <x v="2"/>
    <x v="0"/>
    <x v="1"/>
    <x v="1"/>
    <s v="Olive"/>
    <s v="Dark"/>
    <x v="5"/>
    <x v="1"/>
    <x v="27"/>
    <s v="A+"/>
    <x v="1"/>
  </r>
  <r>
    <s v="FAM06557"/>
    <n v="35"/>
    <x v="1"/>
    <n v="42"/>
    <x v="0"/>
    <x v="3"/>
    <x v="160"/>
    <x v="1"/>
    <x v="1"/>
    <x v="1"/>
    <x v="3"/>
    <x v="0"/>
    <x v="0"/>
    <s v="Dark"/>
    <s v="Olive"/>
    <x v="1"/>
    <x v="1"/>
    <x v="141"/>
    <s v="A+"/>
    <x v="0"/>
  </r>
  <r>
    <s v="FAM06558"/>
    <n v="42"/>
    <x v="1"/>
    <n v="37"/>
    <x v="0"/>
    <x v="49"/>
    <x v="55"/>
    <x v="4"/>
    <x v="3"/>
    <x v="3"/>
    <x v="2"/>
    <x v="2"/>
    <x v="1"/>
    <s v="Light"/>
    <s v="Medium"/>
    <x v="3"/>
    <x v="0"/>
    <x v="6"/>
    <s v="B+"/>
    <x v="1"/>
  </r>
  <r>
    <s v="FAM06560"/>
    <n v="45"/>
    <x v="1"/>
    <n v="31"/>
    <x v="0"/>
    <x v="67"/>
    <x v="263"/>
    <x v="4"/>
    <x v="5"/>
    <x v="0"/>
    <x v="0"/>
    <x v="1"/>
    <x v="3"/>
    <s v="Light"/>
    <s v="Olive"/>
    <x v="3"/>
    <x v="0"/>
    <x v="157"/>
    <s v="AB+"/>
    <x v="2"/>
  </r>
  <r>
    <s v="FAM06562"/>
    <n v="31"/>
    <x v="1"/>
    <n v="22"/>
    <x v="1"/>
    <x v="16"/>
    <x v="74"/>
    <x v="4"/>
    <x v="1"/>
    <x v="0"/>
    <x v="3"/>
    <x v="0"/>
    <x v="1"/>
    <s v="Fair"/>
    <s v="Light"/>
    <x v="5"/>
    <x v="0"/>
    <x v="14"/>
    <s v="AB+"/>
    <x v="2"/>
  </r>
  <r>
    <s v="FAM06565"/>
    <n v="47"/>
    <x v="0"/>
    <n v="47"/>
    <x v="2"/>
    <x v="69"/>
    <x v="311"/>
    <x v="0"/>
    <x v="6"/>
    <x v="0"/>
    <x v="0"/>
    <x v="0"/>
    <x v="2"/>
    <s v="Dark"/>
    <s v="Olive"/>
    <x v="5"/>
    <x v="0"/>
    <x v="163"/>
    <s v="O-"/>
    <x v="0"/>
  </r>
  <r>
    <s v="FAM06567"/>
    <n v="45"/>
    <x v="1"/>
    <n v="47"/>
    <x v="2"/>
    <x v="133"/>
    <x v="139"/>
    <x v="1"/>
    <x v="3"/>
    <x v="1"/>
    <x v="1"/>
    <x v="0"/>
    <x v="2"/>
    <s v="Light"/>
    <s v="Fair"/>
    <x v="5"/>
    <x v="0"/>
    <x v="183"/>
    <s v="A+"/>
    <x v="1"/>
  </r>
  <r>
    <s v="FAM06569"/>
    <n v="41"/>
    <x v="1"/>
    <n v="31"/>
    <x v="0"/>
    <x v="31"/>
    <x v="209"/>
    <x v="0"/>
    <x v="3"/>
    <x v="2"/>
    <x v="0"/>
    <x v="1"/>
    <x v="0"/>
    <s v="Fair"/>
    <s v="Medium"/>
    <x v="5"/>
    <x v="1"/>
    <x v="232"/>
    <s v="O+"/>
    <x v="2"/>
  </r>
  <r>
    <s v="FAM06570"/>
    <n v="34"/>
    <x v="1"/>
    <n v="40"/>
    <x v="0"/>
    <x v="97"/>
    <x v="213"/>
    <x v="1"/>
    <x v="1"/>
    <x v="1"/>
    <x v="0"/>
    <x v="2"/>
    <x v="3"/>
    <s v="Dark"/>
    <s v="Fair"/>
    <x v="2"/>
    <x v="0"/>
    <x v="266"/>
    <s v="A+"/>
    <x v="1"/>
  </r>
  <r>
    <s v="FAM06571"/>
    <n v="32"/>
    <x v="1"/>
    <n v="33"/>
    <x v="0"/>
    <x v="115"/>
    <x v="198"/>
    <x v="1"/>
    <x v="5"/>
    <x v="4"/>
    <x v="1"/>
    <x v="3"/>
    <x v="1"/>
    <s v="Fair"/>
    <s v="Dark"/>
    <x v="4"/>
    <x v="0"/>
    <x v="40"/>
    <s v="A+"/>
    <x v="1"/>
  </r>
  <r>
    <s v="FAM06572"/>
    <n v="47"/>
    <x v="0"/>
    <n v="38"/>
    <x v="0"/>
    <x v="357"/>
    <x v="17"/>
    <x v="4"/>
    <x v="1"/>
    <x v="1"/>
    <x v="0"/>
    <x v="2"/>
    <x v="0"/>
    <s v="Medium"/>
    <s v="Fair"/>
    <x v="5"/>
    <x v="0"/>
    <x v="172"/>
    <s v="AB-"/>
    <x v="1"/>
  </r>
  <r>
    <s v="FAM06574"/>
    <n v="42"/>
    <x v="1"/>
    <n v="50"/>
    <x v="2"/>
    <x v="280"/>
    <x v="244"/>
    <x v="1"/>
    <x v="4"/>
    <x v="2"/>
    <x v="4"/>
    <x v="1"/>
    <x v="0"/>
    <s v="Dark"/>
    <s v="Light"/>
    <x v="3"/>
    <x v="1"/>
    <x v="223"/>
    <s v="A+"/>
    <x v="1"/>
  </r>
  <r>
    <s v="FAM06576"/>
    <n v="37"/>
    <x v="1"/>
    <n v="36"/>
    <x v="0"/>
    <x v="132"/>
    <x v="110"/>
    <x v="0"/>
    <x v="7"/>
    <x v="1"/>
    <x v="0"/>
    <x v="3"/>
    <x v="1"/>
    <s v="Fair"/>
    <s v="Light"/>
    <x v="5"/>
    <x v="0"/>
    <x v="90"/>
    <s v="B+"/>
    <x v="1"/>
  </r>
  <r>
    <s v="FAM06577"/>
    <n v="49"/>
    <x v="0"/>
    <n v="22"/>
    <x v="1"/>
    <x v="174"/>
    <x v="71"/>
    <x v="1"/>
    <x v="0"/>
    <x v="1"/>
    <x v="1"/>
    <x v="0"/>
    <x v="1"/>
    <s v="Olive"/>
    <s v="Dark"/>
    <x v="0"/>
    <x v="0"/>
    <x v="107"/>
    <s v="AB+"/>
    <x v="0"/>
  </r>
  <r>
    <s v="FAM06578"/>
    <n v="45"/>
    <x v="1"/>
    <n v="48"/>
    <x v="2"/>
    <x v="40"/>
    <x v="156"/>
    <x v="4"/>
    <x v="1"/>
    <x v="1"/>
    <x v="1"/>
    <x v="0"/>
    <x v="2"/>
    <s v="Fair"/>
    <s v="Fair"/>
    <x v="1"/>
    <x v="0"/>
    <x v="334"/>
    <s v="AB+"/>
    <x v="1"/>
  </r>
  <r>
    <s v="FAM06579"/>
    <n v="35"/>
    <x v="1"/>
    <n v="35"/>
    <x v="0"/>
    <x v="220"/>
    <x v="60"/>
    <x v="4"/>
    <x v="0"/>
    <x v="2"/>
    <x v="0"/>
    <x v="1"/>
    <x v="1"/>
    <s v="Medium"/>
    <s v="Medium"/>
    <x v="4"/>
    <x v="1"/>
    <x v="49"/>
    <s v="B+"/>
    <x v="1"/>
  </r>
  <r>
    <s v="FAM06580"/>
    <n v="32"/>
    <x v="1"/>
    <n v="48"/>
    <x v="2"/>
    <x v="125"/>
    <x v="158"/>
    <x v="0"/>
    <x v="1"/>
    <x v="1"/>
    <x v="1"/>
    <x v="1"/>
    <x v="1"/>
    <s v="Light"/>
    <s v="Light"/>
    <x v="5"/>
    <x v="1"/>
    <x v="127"/>
    <s v="A+"/>
    <x v="1"/>
  </r>
  <r>
    <s v="FAM06582"/>
    <n v="45"/>
    <x v="1"/>
    <n v="38"/>
    <x v="0"/>
    <x v="125"/>
    <x v="105"/>
    <x v="1"/>
    <x v="0"/>
    <x v="0"/>
    <x v="3"/>
    <x v="3"/>
    <x v="2"/>
    <s v="Medium"/>
    <s v="Light"/>
    <x v="1"/>
    <x v="1"/>
    <x v="215"/>
    <s v="AB+"/>
    <x v="0"/>
  </r>
  <r>
    <s v="FAM06586"/>
    <n v="43"/>
    <x v="1"/>
    <n v="27"/>
    <x v="1"/>
    <x v="15"/>
    <x v="112"/>
    <x v="4"/>
    <x v="0"/>
    <x v="3"/>
    <x v="1"/>
    <x v="0"/>
    <x v="0"/>
    <s v="Light"/>
    <s v="Light"/>
    <x v="0"/>
    <x v="0"/>
    <x v="170"/>
    <s v="B+"/>
    <x v="0"/>
  </r>
  <r>
    <s v="FAM06587"/>
    <n v="37"/>
    <x v="1"/>
    <n v="44"/>
    <x v="0"/>
    <x v="51"/>
    <x v="56"/>
    <x v="4"/>
    <x v="7"/>
    <x v="0"/>
    <x v="3"/>
    <x v="1"/>
    <x v="2"/>
    <s v="Olive"/>
    <s v="Fair"/>
    <x v="2"/>
    <x v="1"/>
    <x v="118"/>
    <s v="B-"/>
    <x v="1"/>
  </r>
  <r>
    <s v="FAM06588"/>
    <n v="46"/>
    <x v="0"/>
    <n v="33"/>
    <x v="0"/>
    <x v="161"/>
    <x v="218"/>
    <x v="1"/>
    <x v="0"/>
    <x v="2"/>
    <x v="0"/>
    <x v="1"/>
    <x v="0"/>
    <s v="Medium"/>
    <s v="Fair"/>
    <x v="4"/>
    <x v="0"/>
    <x v="251"/>
    <s v="AB+"/>
    <x v="0"/>
  </r>
  <r>
    <s v="FAM06590"/>
    <n v="47"/>
    <x v="0"/>
    <n v="30"/>
    <x v="1"/>
    <x v="110"/>
    <x v="108"/>
    <x v="2"/>
    <x v="0"/>
    <x v="1"/>
    <x v="0"/>
    <x v="1"/>
    <x v="0"/>
    <s v="Light"/>
    <s v="Light"/>
    <x v="5"/>
    <x v="0"/>
    <x v="275"/>
    <s v="AB+"/>
    <x v="1"/>
  </r>
  <r>
    <s v="FAM06592"/>
    <n v="36"/>
    <x v="1"/>
    <n v="32"/>
    <x v="0"/>
    <x v="67"/>
    <x v="253"/>
    <x v="0"/>
    <x v="3"/>
    <x v="1"/>
    <x v="3"/>
    <x v="1"/>
    <x v="1"/>
    <s v="Light"/>
    <s v="Medium"/>
    <x v="1"/>
    <x v="0"/>
    <x v="233"/>
    <s v="O+"/>
    <x v="1"/>
  </r>
  <r>
    <s v="FAM06593"/>
    <n v="48"/>
    <x v="0"/>
    <n v="37"/>
    <x v="0"/>
    <x v="42"/>
    <x v="178"/>
    <x v="0"/>
    <x v="1"/>
    <x v="1"/>
    <x v="3"/>
    <x v="0"/>
    <x v="0"/>
    <s v="Fair"/>
    <s v="Medium"/>
    <x v="5"/>
    <x v="1"/>
    <x v="167"/>
    <s v="A+"/>
    <x v="1"/>
  </r>
  <r>
    <s v="FAM06595"/>
    <n v="33"/>
    <x v="1"/>
    <n v="22"/>
    <x v="1"/>
    <x v="114"/>
    <x v="46"/>
    <x v="1"/>
    <x v="0"/>
    <x v="2"/>
    <x v="2"/>
    <x v="1"/>
    <x v="2"/>
    <s v="Dark"/>
    <s v="Dark"/>
    <x v="1"/>
    <x v="0"/>
    <x v="336"/>
    <s v="AB+"/>
    <x v="2"/>
  </r>
  <r>
    <s v="FAM06596"/>
    <n v="41"/>
    <x v="1"/>
    <n v="49"/>
    <x v="2"/>
    <x v="150"/>
    <x v="2"/>
    <x v="0"/>
    <x v="3"/>
    <x v="1"/>
    <x v="0"/>
    <x v="3"/>
    <x v="1"/>
    <s v="Medium"/>
    <s v="Fair"/>
    <x v="1"/>
    <x v="1"/>
    <x v="8"/>
    <s v="O+"/>
    <x v="0"/>
  </r>
  <r>
    <s v="FAM06598"/>
    <n v="45"/>
    <x v="1"/>
    <n v="47"/>
    <x v="2"/>
    <x v="122"/>
    <x v="44"/>
    <x v="0"/>
    <x v="1"/>
    <x v="0"/>
    <x v="0"/>
    <x v="1"/>
    <x v="1"/>
    <s v="Light"/>
    <s v="Fair"/>
    <x v="5"/>
    <x v="1"/>
    <x v="112"/>
    <s v="A-"/>
    <x v="1"/>
  </r>
  <r>
    <s v="FAM06599"/>
    <n v="31"/>
    <x v="1"/>
    <n v="43"/>
    <x v="0"/>
    <x v="11"/>
    <x v="142"/>
    <x v="4"/>
    <x v="1"/>
    <x v="3"/>
    <x v="2"/>
    <x v="1"/>
    <x v="2"/>
    <s v="Medium"/>
    <s v="Light"/>
    <x v="5"/>
    <x v="0"/>
    <x v="125"/>
    <s v="AB+"/>
    <x v="1"/>
  </r>
  <r>
    <s v="FAM06601"/>
    <n v="33"/>
    <x v="1"/>
    <n v="46"/>
    <x v="2"/>
    <x v="174"/>
    <x v="82"/>
    <x v="0"/>
    <x v="3"/>
    <x v="4"/>
    <x v="0"/>
    <x v="3"/>
    <x v="0"/>
    <s v="Light"/>
    <s v="Medium"/>
    <x v="5"/>
    <x v="1"/>
    <x v="289"/>
    <s v="O+"/>
    <x v="1"/>
  </r>
  <r>
    <s v="FAM06602"/>
    <n v="41"/>
    <x v="1"/>
    <n v="22"/>
    <x v="1"/>
    <x v="61"/>
    <x v="221"/>
    <x v="4"/>
    <x v="3"/>
    <x v="3"/>
    <x v="3"/>
    <x v="0"/>
    <x v="3"/>
    <s v="Olive"/>
    <s v="Medium"/>
    <x v="5"/>
    <x v="0"/>
    <x v="100"/>
    <s v="B+"/>
    <x v="2"/>
  </r>
  <r>
    <s v="FAM06603"/>
    <n v="42"/>
    <x v="1"/>
    <n v="42"/>
    <x v="0"/>
    <x v="33"/>
    <x v="9"/>
    <x v="3"/>
    <x v="1"/>
    <x v="0"/>
    <x v="2"/>
    <x v="1"/>
    <x v="1"/>
    <s v="Medium"/>
    <s v="Olive"/>
    <x v="5"/>
    <x v="0"/>
    <x v="2"/>
    <s v="A+"/>
    <x v="1"/>
  </r>
  <r>
    <s v="FAM06605"/>
    <n v="44"/>
    <x v="1"/>
    <n v="41"/>
    <x v="0"/>
    <x v="51"/>
    <x v="105"/>
    <x v="0"/>
    <x v="3"/>
    <x v="2"/>
    <x v="0"/>
    <x v="0"/>
    <x v="0"/>
    <s v="Medium"/>
    <s v="Fair"/>
    <x v="4"/>
    <x v="1"/>
    <x v="345"/>
    <s v="O+"/>
    <x v="0"/>
  </r>
  <r>
    <s v="FAM06606"/>
    <n v="32"/>
    <x v="1"/>
    <n v="48"/>
    <x v="2"/>
    <x v="214"/>
    <x v="42"/>
    <x v="6"/>
    <x v="1"/>
    <x v="1"/>
    <x v="3"/>
    <x v="0"/>
    <x v="0"/>
    <s v="Olive"/>
    <s v="Olive"/>
    <x v="5"/>
    <x v="1"/>
    <x v="27"/>
    <s v="A-"/>
    <x v="1"/>
  </r>
  <r>
    <s v="FAM06607"/>
    <n v="40"/>
    <x v="1"/>
    <n v="37"/>
    <x v="0"/>
    <x v="271"/>
    <x v="256"/>
    <x v="2"/>
    <x v="5"/>
    <x v="0"/>
    <x v="4"/>
    <x v="1"/>
    <x v="0"/>
    <s v="Olive"/>
    <s v="Light"/>
    <x v="5"/>
    <x v="0"/>
    <x v="193"/>
    <s v="A-"/>
    <x v="1"/>
  </r>
  <r>
    <s v="FAM06610"/>
    <n v="34"/>
    <x v="1"/>
    <n v="38"/>
    <x v="0"/>
    <x v="211"/>
    <x v="204"/>
    <x v="0"/>
    <x v="5"/>
    <x v="3"/>
    <x v="0"/>
    <x v="1"/>
    <x v="0"/>
    <s v="Medium"/>
    <s v="Light"/>
    <x v="5"/>
    <x v="0"/>
    <x v="203"/>
    <s v="A-"/>
    <x v="2"/>
  </r>
  <r>
    <s v="FAM06612"/>
    <n v="44"/>
    <x v="1"/>
    <n v="32"/>
    <x v="0"/>
    <x v="310"/>
    <x v="118"/>
    <x v="1"/>
    <x v="7"/>
    <x v="1"/>
    <x v="2"/>
    <x v="0"/>
    <x v="2"/>
    <s v="Light"/>
    <s v="Medium"/>
    <x v="5"/>
    <x v="0"/>
    <x v="58"/>
    <s v="AB+"/>
    <x v="1"/>
  </r>
  <r>
    <s v="FAM06613"/>
    <n v="32"/>
    <x v="1"/>
    <n v="43"/>
    <x v="0"/>
    <x v="27"/>
    <x v="106"/>
    <x v="0"/>
    <x v="7"/>
    <x v="1"/>
    <x v="3"/>
    <x v="1"/>
    <x v="1"/>
    <s v="Medium"/>
    <s v="Fair"/>
    <x v="5"/>
    <x v="1"/>
    <x v="10"/>
    <s v="B-"/>
    <x v="1"/>
  </r>
  <r>
    <s v="FAM06619"/>
    <n v="38"/>
    <x v="1"/>
    <n v="40"/>
    <x v="0"/>
    <x v="188"/>
    <x v="255"/>
    <x v="4"/>
    <x v="3"/>
    <x v="1"/>
    <x v="0"/>
    <x v="1"/>
    <x v="2"/>
    <s v="Olive"/>
    <s v="Fair"/>
    <x v="5"/>
    <x v="0"/>
    <x v="6"/>
    <s v="B+"/>
    <x v="1"/>
  </r>
  <r>
    <s v="FAM06621"/>
    <n v="37"/>
    <x v="1"/>
    <n v="20"/>
    <x v="1"/>
    <x v="218"/>
    <x v="2"/>
    <x v="4"/>
    <x v="1"/>
    <x v="1"/>
    <x v="0"/>
    <x v="3"/>
    <x v="2"/>
    <s v="Olive"/>
    <s v="Light"/>
    <x v="5"/>
    <x v="1"/>
    <x v="285"/>
    <s v="AB+"/>
    <x v="2"/>
  </r>
  <r>
    <s v="FAM06623"/>
    <n v="31"/>
    <x v="1"/>
    <n v="45"/>
    <x v="0"/>
    <x v="126"/>
    <x v="167"/>
    <x v="1"/>
    <x v="0"/>
    <x v="2"/>
    <x v="3"/>
    <x v="0"/>
    <x v="1"/>
    <s v="Fair"/>
    <s v="Fair"/>
    <x v="4"/>
    <x v="1"/>
    <x v="84"/>
    <s v="AB-"/>
    <x v="0"/>
  </r>
  <r>
    <s v="FAM06627"/>
    <n v="49"/>
    <x v="0"/>
    <n v="32"/>
    <x v="0"/>
    <x v="42"/>
    <x v="108"/>
    <x v="4"/>
    <x v="4"/>
    <x v="3"/>
    <x v="3"/>
    <x v="0"/>
    <x v="1"/>
    <s v="Medium"/>
    <s v="Medium"/>
    <x v="2"/>
    <x v="0"/>
    <x v="158"/>
    <s v="AB-"/>
    <x v="1"/>
  </r>
  <r>
    <s v="FAM06631"/>
    <n v="46"/>
    <x v="0"/>
    <n v="25"/>
    <x v="1"/>
    <x v="226"/>
    <x v="140"/>
    <x v="0"/>
    <x v="1"/>
    <x v="0"/>
    <x v="4"/>
    <x v="2"/>
    <x v="1"/>
    <s v="Fair"/>
    <s v="Medium"/>
    <x v="5"/>
    <x v="1"/>
    <x v="82"/>
    <s v="A+"/>
    <x v="1"/>
  </r>
  <r>
    <s v="FAM06632"/>
    <n v="47"/>
    <x v="0"/>
    <n v="36"/>
    <x v="0"/>
    <x v="26"/>
    <x v="63"/>
    <x v="4"/>
    <x v="1"/>
    <x v="1"/>
    <x v="0"/>
    <x v="1"/>
    <x v="2"/>
    <s v="Light"/>
    <s v="Medium"/>
    <x v="1"/>
    <x v="1"/>
    <x v="181"/>
    <s v="AB+"/>
    <x v="0"/>
  </r>
  <r>
    <s v="FAM06633"/>
    <n v="48"/>
    <x v="0"/>
    <n v="49"/>
    <x v="2"/>
    <x v="219"/>
    <x v="92"/>
    <x v="2"/>
    <x v="3"/>
    <x v="3"/>
    <x v="1"/>
    <x v="0"/>
    <x v="0"/>
    <s v="Light"/>
    <s v="Fair"/>
    <x v="0"/>
    <x v="0"/>
    <x v="15"/>
    <s v="A+"/>
    <x v="0"/>
  </r>
  <r>
    <s v="FAM06634"/>
    <n v="37"/>
    <x v="1"/>
    <n v="48"/>
    <x v="2"/>
    <x v="171"/>
    <x v="205"/>
    <x v="0"/>
    <x v="5"/>
    <x v="3"/>
    <x v="1"/>
    <x v="3"/>
    <x v="1"/>
    <s v="Fair"/>
    <s v="Olive"/>
    <x v="1"/>
    <x v="1"/>
    <x v="71"/>
    <s v="A-"/>
    <x v="0"/>
  </r>
  <r>
    <s v="FAM06635"/>
    <n v="31"/>
    <x v="1"/>
    <n v="46"/>
    <x v="2"/>
    <x v="139"/>
    <x v="39"/>
    <x v="4"/>
    <x v="5"/>
    <x v="0"/>
    <x v="1"/>
    <x v="1"/>
    <x v="0"/>
    <s v="Light"/>
    <s v="Olive"/>
    <x v="4"/>
    <x v="1"/>
    <x v="214"/>
    <s v="AB+"/>
    <x v="0"/>
  </r>
  <r>
    <s v="FAM06636"/>
    <n v="32"/>
    <x v="1"/>
    <n v="28"/>
    <x v="1"/>
    <x v="16"/>
    <x v="122"/>
    <x v="1"/>
    <x v="7"/>
    <x v="1"/>
    <x v="2"/>
    <x v="3"/>
    <x v="0"/>
    <s v="Olive"/>
    <s v="Fair"/>
    <x v="0"/>
    <x v="1"/>
    <x v="222"/>
    <s v="AB-"/>
    <x v="1"/>
  </r>
  <r>
    <s v="FAM06638"/>
    <n v="35"/>
    <x v="1"/>
    <n v="44"/>
    <x v="0"/>
    <x v="163"/>
    <x v="170"/>
    <x v="1"/>
    <x v="1"/>
    <x v="4"/>
    <x v="2"/>
    <x v="0"/>
    <x v="1"/>
    <s v="Fair"/>
    <s v="Light"/>
    <x v="2"/>
    <x v="1"/>
    <x v="161"/>
    <s v="A+"/>
    <x v="1"/>
  </r>
  <r>
    <s v="FAM06639"/>
    <n v="43"/>
    <x v="1"/>
    <n v="36"/>
    <x v="0"/>
    <x v="243"/>
    <x v="131"/>
    <x v="0"/>
    <x v="1"/>
    <x v="1"/>
    <x v="1"/>
    <x v="1"/>
    <x v="2"/>
    <s v="Olive"/>
    <s v="Light"/>
    <x v="1"/>
    <x v="1"/>
    <x v="214"/>
    <s v="A+"/>
    <x v="1"/>
  </r>
  <r>
    <s v="FAM06641"/>
    <n v="41"/>
    <x v="1"/>
    <n v="26"/>
    <x v="1"/>
    <x v="295"/>
    <x v="227"/>
    <x v="1"/>
    <x v="3"/>
    <x v="1"/>
    <x v="1"/>
    <x v="3"/>
    <x v="1"/>
    <s v="Light"/>
    <s v="Medium"/>
    <x v="5"/>
    <x v="1"/>
    <x v="222"/>
    <s v="A+"/>
    <x v="2"/>
  </r>
  <r>
    <s v="FAM06644"/>
    <n v="48"/>
    <x v="0"/>
    <n v="20"/>
    <x v="1"/>
    <x v="46"/>
    <x v="137"/>
    <x v="1"/>
    <x v="1"/>
    <x v="3"/>
    <x v="0"/>
    <x v="0"/>
    <x v="0"/>
    <s v="Dark"/>
    <s v="Medium"/>
    <x v="2"/>
    <x v="0"/>
    <x v="136"/>
    <s v="A+"/>
    <x v="0"/>
  </r>
  <r>
    <s v="FAM06646"/>
    <n v="34"/>
    <x v="1"/>
    <n v="22"/>
    <x v="1"/>
    <x v="59"/>
    <x v="20"/>
    <x v="0"/>
    <x v="0"/>
    <x v="0"/>
    <x v="3"/>
    <x v="3"/>
    <x v="1"/>
    <s v="Olive"/>
    <s v="Fair"/>
    <x v="3"/>
    <x v="0"/>
    <x v="0"/>
    <s v="B-"/>
    <x v="2"/>
  </r>
  <r>
    <s v="FAM06647"/>
    <n v="50"/>
    <x v="0"/>
    <n v="25"/>
    <x v="1"/>
    <x v="192"/>
    <x v="222"/>
    <x v="2"/>
    <x v="3"/>
    <x v="2"/>
    <x v="0"/>
    <x v="0"/>
    <x v="1"/>
    <s v="Light"/>
    <s v="Olive"/>
    <x v="3"/>
    <x v="1"/>
    <x v="220"/>
    <s v="A-"/>
    <x v="1"/>
  </r>
  <r>
    <s v="FAM06648"/>
    <n v="35"/>
    <x v="1"/>
    <n v="31"/>
    <x v="0"/>
    <x v="84"/>
    <x v="111"/>
    <x v="0"/>
    <x v="3"/>
    <x v="3"/>
    <x v="0"/>
    <x v="0"/>
    <x v="1"/>
    <s v="Fair"/>
    <s v="Medium"/>
    <x v="5"/>
    <x v="1"/>
    <x v="201"/>
    <s v="O-"/>
    <x v="2"/>
  </r>
  <r>
    <s v="FAM06652"/>
    <n v="43"/>
    <x v="1"/>
    <n v="46"/>
    <x v="2"/>
    <x v="66"/>
    <x v="125"/>
    <x v="7"/>
    <x v="3"/>
    <x v="0"/>
    <x v="3"/>
    <x v="0"/>
    <x v="3"/>
    <s v="Olive"/>
    <s v="Fair"/>
    <x v="5"/>
    <x v="0"/>
    <x v="142"/>
    <s v="B+"/>
    <x v="1"/>
  </r>
  <r>
    <s v="FAM06653"/>
    <n v="42"/>
    <x v="1"/>
    <n v="25"/>
    <x v="1"/>
    <x v="29"/>
    <x v="32"/>
    <x v="2"/>
    <x v="0"/>
    <x v="0"/>
    <x v="0"/>
    <x v="3"/>
    <x v="1"/>
    <s v="Olive"/>
    <s v="Olive"/>
    <x v="0"/>
    <x v="0"/>
    <x v="44"/>
    <s v="AB-"/>
    <x v="1"/>
  </r>
  <r>
    <s v="FAM06655"/>
    <n v="50"/>
    <x v="0"/>
    <n v="43"/>
    <x v="0"/>
    <x v="307"/>
    <x v="52"/>
    <x v="1"/>
    <x v="3"/>
    <x v="3"/>
    <x v="1"/>
    <x v="3"/>
    <x v="0"/>
    <s v="Dark"/>
    <s v="Fair"/>
    <x v="3"/>
    <x v="1"/>
    <x v="144"/>
    <s v="A+"/>
    <x v="0"/>
  </r>
  <r>
    <s v="FAM06656"/>
    <n v="45"/>
    <x v="1"/>
    <n v="35"/>
    <x v="0"/>
    <x v="232"/>
    <x v="122"/>
    <x v="0"/>
    <x v="3"/>
    <x v="1"/>
    <x v="1"/>
    <x v="1"/>
    <x v="1"/>
    <s v="Medium"/>
    <s v="Dark"/>
    <x v="4"/>
    <x v="1"/>
    <x v="358"/>
    <s v="O+"/>
    <x v="1"/>
  </r>
  <r>
    <s v="FAM06657"/>
    <n v="48"/>
    <x v="0"/>
    <n v="35"/>
    <x v="0"/>
    <x v="8"/>
    <x v="63"/>
    <x v="3"/>
    <x v="0"/>
    <x v="0"/>
    <x v="3"/>
    <x v="1"/>
    <x v="3"/>
    <s v="Light"/>
    <s v="Dark"/>
    <x v="3"/>
    <x v="0"/>
    <x v="45"/>
    <s v="B-"/>
    <x v="1"/>
  </r>
  <r>
    <s v="FAM06659"/>
    <n v="33"/>
    <x v="1"/>
    <n v="33"/>
    <x v="0"/>
    <x v="265"/>
    <x v="241"/>
    <x v="4"/>
    <x v="1"/>
    <x v="4"/>
    <x v="0"/>
    <x v="0"/>
    <x v="1"/>
    <s v="Medium"/>
    <s v="Light"/>
    <x v="1"/>
    <x v="0"/>
    <x v="51"/>
    <s v="AB+"/>
    <x v="1"/>
  </r>
  <r>
    <s v="FAM06660"/>
    <n v="44"/>
    <x v="1"/>
    <n v="50"/>
    <x v="2"/>
    <x v="9"/>
    <x v="270"/>
    <x v="0"/>
    <x v="1"/>
    <x v="2"/>
    <x v="3"/>
    <x v="1"/>
    <x v="1"/>
    <s v="Medium"/>
    <s v="Light"/>
    <x v="2"/>
    <x v="1"/>
    <x v="312"/>
    <s v="A+"/>
    <x v="1"/>
  </r>
  <r>
    <s v="FAM06663"/>
    <n v="45"/>
    <x v="1"/>
    <n v="21"/>
    <x v="1"/>
    <x v="133"/>
    <x v="54"/>
    <x v="4"/>
    <x v="0"/>
    <x v="1"/>
    <x v="0"/>
    <x v="0"/>
    <x v="1"/>
    <s v="Medium"/>
    <s v="Dark"/>
    <x v="4"/>
    <x v="0"/>
    <x v="313"/>
    <s v="B-"/>
    <x v="0"/>
  </r>
  <r>
    <s v="FAM06664"/>
    <n v="37"/>
    <x v="1"/>
    <n v="26"/>
    <x v="1"/>
    <x v="232"/>
    <x v="145"/>
    <x v="0"/>
    <x v="1"/>
    <x v="1"/>
    <x v="2"/>
    <x v="1"/>
    <x v="1"/>
    <s v="Medium"/>
    <s v="Light"/>
    <x v="5"/>
    <x v="0"/>
    <x v="56"/>
    <s v="A+"/>
    <x v="1"/>
  </r>
  <r>
    <s v="FAM06666"/>
    <n v="42"/>
    <x v="1"/>
    <n v="34"/>
    <x v="0"/>
    <x v="345"/>
    <x v="16"/>
    <x v="0"/>
    <x v="0"/>
    <x v="1"/>
    <x v="3"/>
    <x v="0"/>
    <x v="1"/>
    <s v="Light"/>
    <s v="Fair"/>
    <x v="0"/>
    <x v="0"/>
    <x v="55"/>
    <s v="B+"/>
    <x v="0"/>
  </r>
  <r>
    <s v="FAM06667"/>
    <n v="40"/>
    <x v="1"/>
    <n v="50"/>
    <x v="2"/>
    <x v="160"/>
    <x v="235"/>
    <x v="0"/>
    <x v="1"/>
    <x v="0"/>
    <x v="0"/>
    <x v="3"/>
    <x v="0"/>
    <s v="Medium"/>
    <s v="Dark"/>
    <x v="3"/>
    <x v="1"/>
    <x v="345"/>
    <s v="A+"/>
    <x v="1"/>
  </r>
  <r>
    <s v="FAM06669"/>
    <n v="40"/>
    <x v="1"/>
    <n v="31"/>
    <x v="0"/>
    <x v="77"/>
    <x v="32"/>
    <x v="0"/>
    <x v="6"/>
    <x v="0"/>
    <x v="0"/>
    <x v="1"/>
    <x v="0"/>
    <s v="Fair"/>
    <s v="Medium"/>
    <x v="5"/>
    <x v="0"/>
    <x v="19"/>
    <s v="O-"/>
    <x v="2"/>
  </r>
  <r>
    <s v="FAM06670"/>
    <n v="46"/>
    <x v="0"/>
    <n v="39"/>
    <x v="0"/>
    <x v="32"/>
    <x v="18"/>
    <x v="1"/>
    <x v="0"/>
    <x v="0"/>
    <x v="0"/>
    <x v="3"/>
    <x v="2"/>
    <s v="Light"/>
    <s v="Olive"/>
    <x v="5"/>
    <x v="0"/>
    <x v="122"/>
    <s v="AB-"/>
    <x v="1"/>
  </r>
  <r>
    <s v="FAM06673"/>
    <n v="47"/>
    <x v="0"/>
    <n v="41"/>
    <x v="0"/>
    <x v="170"/>
    <x v="40"/>
    <x v="4"/>
    <x v="1"/>
    <x v="3"/>
    <x v="0"/>
    <x v="0"/>
    <x v="0"/>
    <s v="Olive"/>
    <s v="Light"/>
    <x v="2"/>
    <x v="0"/>
    <x v="63"/>
    <s v="AB+"/>
    <x v="0"/>
  </r>
  <r>
    <s v="FAM06674"/>
    <n v="36"/>
    <x v="1"/>
    <n v="47"/>
    <x v="2"/>
    <x v="271"/>
    <x v="226"/>
    <x v="3"/>
    <x v="3"/>
    <x v="0"/>
    <x v="0"/>
    <x v="3"/>
    <x v="3"/>
    <s v="Light"/>
    <s v="Olive"/>
    <x v="5"/>
    <x v="1"/>
    <x v="49"/>
    <s v="A+"/>
    <x v="1"/>
  </r>
  <r>
    <s v="FAM06676"/>
    <n v="31"/>
    <x v="1"/>
    <n v="39"/>
    <x v="0"/>
    <x v="112"/>
    <x v="189"/>
    <x v="0"/>
    <x v="0"/>
    <x v="2"/>
    <x v="2"/>
    <x v="3"/>
    <x v="0"/>
    <s v="Medium"/>
    <s v="Medium"/>
    <x v="0"/>
    <x v="0"/>
    <x v="126"/>
    <s v="B+"/>
    <x v="0"/>
  </r>
  <r>
    <s v="FAM06677"/>
    <n v="31"/>
    <x v="1"/>
    <n v="42"/>
    <x v="0"/>
    <x v="21"/>
    <x v="11"/>
    <x v="1"/>
    <x v="3"/>
    <x v="0"/>
    <x v="3"/>
    <x v="0"/>
    <x v="2"/>
    <s v="Fair"/>
    <s v="Olive"/>
    <x v="5"/>
    <x v="1"/>
    <x v="247"/>
    <s v="A+"/>
    <x v="2"/>
  </r>
  <r>
    <s v="FAM06679"/>
    <n v="41"/>
    <x v="1"/>
    <n v="46"/>
    <x v="2"/>
    <x v="241"/>
    <x v="139"/>
    <x v="6"/>
    <x v="0"/>
    <x v="1"/>
    <x v="0"/>
    <x v="0"/>
    <x v="1"/>
    <s v="Light"/>
    <s v="Fair"/>
    <x v="1"/>
    <x v="0"/>
    <x v="66"/>
    <s v="B-"/>
    <x v="1"/>
  </r>
  <r>
    <s v="FAM06680"/>
    <n v="42"/>
    <x v="1"/>
    <n v="18"/>
    <x v="1"/>
    <x v="166"/>
    <x v="102"/>
    <x v="1"/>
    <x v="4"/>
    <x v="1"/>
    <x v="0"/>
    <x v="1"/>
    <x v="1"/>
    <s v="Light"/>
    <s v="Fair"/>
    <x v="4"/>
    <x v="0"/>
    <x v="21"/>
    <s v="AB+"/>
    <x v="0"/>
  </r>
  <r>
    <s v="FAM06681"/>
    <n v="49"/>
    <x v="0"/>
    <n v="38"/>
    <x v="0"/>
    <x v="45"/>
    <x v="154"/>
    <x v="3"/>
    <x v="0"/>
    <x v="2"/>
    <x v="1"/>
    <x v="0"/>
    <x v="0"/>
    <s v="Olive"/>
    <s v="Dark"/>
    <x v="5"/>
    <x v="1"/>
    <x v="157"/>
    <s v="B+"/>
    <x v="1"/>
  </r>
  <r>
    <s v="FAM06684"/>
    <n v="40"/>
    <x v="1"/>
    <n v="43"/>
    <x v="0"/>
    <x v="306"/>
    <x v="4"/>
    <x v="4"/>
    <x v="0"/>
    <x v="1"/>
    <x v="3"/>
    <x v="0"/>
    <x v="1"/>
    <s v="Olive"/>
    <s v="Fair"/>
    <x v="3"/>
    <x v="0"/>
    <x v="384"/>
    <s v="B+"/>
    <x v="1"/>
  </r>
  <r>
    <s v="FAM06688"/>
    <n v="46"/>
    <x v="0"/>
    <n v="39"/>
    <x v="0"/>
    <x v="133"/>
    <x v="141"/>
    <x v="1"/>
    <x v="3"/>
    <x v="1"/>
    <x v="2"/>
    <x v="0"/>
    <x v="0"/>
    <s v="Light"/>
    <s v="Dark"/>
    <x v="4"/>
    <x v="1"/>
    <x v="1"/>
    <s v="A+"/>
    <x v="0"/>
  </r>
  <r>
    <s v="FAM06690"/>
    <n v="43"/>
    <x v="1"/>
    <n v="22"/>
    <x v="1"/>
    <x v="162"/>
    <x v="141"/>
    <x v="1"/>
    <x v="0"/>
    <x v="1"/>
    <x v="0"/>
    <x v="1"/>
    <x v="1"/>
    <s v="Olive"/>
    <s v="Light"/>
    <x v="2"/>
    <x v="0"/>
    <x v="315"/>
    <s v="AB-"/>
    <x v="1"/>
  </r>
  <r>
    <s v="FAM06691"/>
    <n v="50"/>
    <x v="0"/>
    <n v="26"/>
    <x v="1"/>
    <x v="37"/>
    <x v="220"/>
    <x v="4"/>
    <x v="1"/>
    <x v="2"/>
    <x v="0"/>
    <x v="0"/>
    <x v="1"/>
    <s v="Medium"/>
    <s v="Dark"/>
    <x v="5"/>
    <x v="0"/>
    <x v="236"/>
    <s v="AB+"/>
    <x v="1"/>
  </r>
  <r>
    <s v="FAM06693"/>
    <n v="49"/>
    <x v="0"/>
    <n v="25"/>
    <x v="1"/>
    <x v="156"/>
    <x v="114"/>
    <x v="2"/>
    <x v="0"/>
    <x v="2"/>
    <x v="3"/>
    <x v="2"/>
    <x v="1"/>
    <s v="Fair"/>
    <s v="Medium"/>
    <x v="4"/>
    <x v="1"/>
    <x v="11"/>
    <s v="AB+"/>
    <x v="1"/>
  </r>
  <r>
    <s v="FAM06694"/>
    <n v="47"/>
    <x v="0"/>
    <n v="49"/>
    <x v="2"/>
    <x v="122"/>
    <x v="91"/>
    <x v="1"/>
    <x v="1"/>
    <x v="1"/>
    <x v="0"/>
    <x v="1"/>
    <x v="0"/>
    <s v="Light"/>
    <s v="Light"/>
    <x v="1"/>
    <x v="0"/>
    <x v="153"/>
    <s v="A+"/>
    <x v="0"/>
  </r>
  <r>
    <s v="FAM06695"/>
    <n v="50"/>
    <x v="0"/>
    <n v="30"/>
    <x v="1"/>
    <x v="13"/>
    <x v="142"/>
    <x v="0"/>
    <x v="1"/>
    <x v="1"/>
    <x v="0"/>
    <x v="0"/>
    <x v="0"/>
    <s v="Fair"/>
    <s v="Medium"/>
    <x v="2"/>
    <x v="1"/>
    <x v="270"/>
    <s v="A-"/>
    <x v="1"/>
  </r>
  <r>
    <s v="FAM06697"/>
    <n v="42"/>
    <x v="1"/>
    <n v="47"/>
    <x v="2"/>
    <x v="195"/>
    <x v="157"/>
    <x v="0"/>
    <x v="4"/>
    <x v="2"/>
    <x v="1"/>
    <x v="0"/>
    <x v="3"/>
    <s v="Dark"/>
    <s v="Medium"/>
    <x v="1"/>
    <x v="0"/>
    <x v="93"/>
    <s v="B+"/>
    <x v="0"/>
  </r>
  <r>
    <s v="FAM06699"/>
    <n v="46"/>
    <x v="0"/>
    <n v="48"/>
    <x v="2"/>
    <x v="306"/>
    <x v="127"/>
    <x v="1"/>
    <x v="3"/>
    <x v="1"/>
    <x v="3"/>
    <x v="1"/>
    <x v="1"/>
    <s v="Light"/>
    <s v="Olive"/>
    <x v="2"/>
    <x v="0"/>
    <x v="22"/>
    <s v="A+"/>
    <x v="0"/>
  </r>
  <r>
    <s v="FAM06702"/>
    <n v="40"/>
    <x v="1"/>
    <n v="41"/>
    <x v="0"/>
    <x v="49"/>
    <x v="89"/>
    <x v="1"/>
    <x v="3"/>
    <x v="3"/>
    <x v="0"/>
    <x v="2"/>
    <x v="1"/>
    <s v="Medium"/>
    <s v="Medium"/>
    <x v="5"/>
    <x v="1"/>
    <x v="192"/>
    <s v="A+"/>
    <x v="1"/>
  </r>
  <r>
    <s v="FAM06704"/>
    <n v="40"/>
    <x v="1"/>
    <n v="26"/>
    <x v="1"/>
    <x v="269"/>
    <x v="87"/>
    <x v="1"/>
    <x v="1"/>
    <x v="1"/>
    <x v="0"/>
    <x v="0"/>
    <x v="2"/>
    <s v="Olive"/>
    <s v="Fair"/>
    <x v="1"/>
    <x v="1"/>
    <x v="115"/>
    <s v="A+"/>
    <x v="1"/>
  </r>
  <r>
    <s v="FAM06705"/>
    <n v="48"/>
    <x v="0"/>
    <n v="19"/>
    <x v="1"/>
    <x v="30"/>
    <x v="68"/>
    <x v="1"/>
    <x v="0"/>
    <x v="0"/>
    <x v="3"/>
    <x v="3"/>
    <x v="1"/>
    <s v="Medium"/>
    <s v="Fair"/>
    <x v="4"/>
    <x v="0"/>
    <x v="13"/>
    <s v="AB-"/>
    <x v="0"/>
  </r>
  <r>
    <s v="FAM06706"/>
    <n v="39"/>
    <x v="1"/>
    <n v="21"/>
    <x v="1"/>
    <x v="212"/>
    <x v="93"/>
    <x v="1"/>
    <x v="1"/>
    <x v="2"/>
    <x v="3"/>
    <x v="0"/>
    <x v="3"/>
    <s v="Dark"/>
    <s v="Medium"/>
    <x v="2"/>
    <x v="0"/>
    <x v="157"/>
    <s v="A-"/>
    <x v="1"/>
  </r>
  <r>
    <s v="FAM06707"/>
    <n v="39"/>
    <x v="1"/>
    <n v="25"/>
    <x v="1"/>
    <x v="157"/>
    <x v="63"/>
    <x v="3"/>
    <x v="0"/>
    <x v="2"/>
    <x v="2"/>
    <x v="0"/>
    <x v="1"/>
    <s v="Light"/>
    <s v="Dark"/>
    <x v="2"/>
    <x v="1"/>
    <x v="132"/>
    <s v="AB+"/>
    <x v="1"/>
  </r>
  <r>
    <s v="FAM06708"/>
    <n v="44"/>
    <x v="1"/>
    <n v="49"/>
    <x v="2"/>
    <x v="192"/>
    <x v="35"/>
    <x v="4"/>
    <x v="4"/>
    <x v="1"/>
    <x v="2"/>
    <x v="0"/>
    <x v="0"/>
    <s v="Light"/>
    <s v="Fair"/>
    <x v="5"/>
    <x v="0"/>
    <x v="278"/>
    <s v="AB-"/>
    <x v="1"/>
  </r>
  <r>
    <s v="FAM06711"/>
    <n v="45"/>
    <x v="1"/>
    <n v="38"/>
    <x v="0"/>
    <x v="3"/>
    <x v="6"/>
    <x v="4"/>
    <x v="1"/>
    <x v="2"/>
    <x v="0"/>
    <x v="0"/>
    <x v="1"/>
    <s v="Light"/>
    <s v="Medium"/>
    <x v="1"/>
    <x v="0"/>
    <x v="350"/>
    <s v="AB-"/>
    <x v="1"/>
  </r>
  <r>
    <s v="FAM06717"/>
    <n v="32"/>
    <x v="1"/>
    <n v="48"/>
    <x v="2"/>
    <x v="89"/>
    <x v="158"/>
    <x v="1"/>
    <x v="0"/>
    <x v="2"/>
    <x v="2"/>
    <x v="1"/>
    <x v="3"/>
    <s v="Medium"/>
    <s v="Fair"/>
    <x v="0"/>
    <x v="0"/>
    <x v="0"/>
    <s v="AB+"/>
    <x v="0"/>
  </r>
  <r>
    <s v="FAM06718"/>
    <n v="38"/>
    <x v="1"/>
    <n v="35"/>
    <x v="0"/>
    <x v="216"/>
    <x v="24"/>
    <x v="1"/>
    <x v="3"/>
    <x v="0"/>
    <x v="1"/>
    <x v="3"/>
    <x v="2"/>
    <s v="Light"/>
    <s v="Light"/>
    <x v="1"/>
    <x v="0"/>
    <x v="208"/>
    <s v="A+"/>
    <x v="1"/>
  </r>
  <r>
    <s v="FAM06719"/>
    <n v="31"/>
    <x v="1"/>
    <n v="29"/>
    <x v="1"/>
    <x v="179"/>
    <x v="174"/>
    <x v="0"/>
    <x v="0"/>
    <x v="1"/>
    <x v="0"/>
    <x v="2"/>
    <x v="2"/>
    <s v="Fair"/>
    <s v="Medium"/>
    <x v="0"/>
    <x v="1"/>
    <x v="233"/>
    <s v="B+"/>
    <x v="1"/>
  </r>
  <r>
    <s v="FAM06720"/>
    <n v="44"/>
    <x v="1"/>
    <n v="42"/>
    <x v="0"/>
    <x v="232"/>
    <x v="61"/>
    <x v="4"/>
    <x v="0"/>
    <x v="1"/>
    <x v="3"/>
    <x v="3"/>
    <x v="1"/>
    <s v="Olive"/>
    <s v="Light"/>
    <x v="4"/>
    <x v="0"/>
    <x v="46"/>
    <s v="B+"/>
    <x v="0"/>
  </r>
  <r>
    <s v="FAM06722"/>
    <n v="31"/>
    <x v="1"/>
    <n v="27"/>
    <x v="1"/>
    <x v="40"/>
    <x v="255"/>
    <x v="0"/>
    <x v="3"/>
    <x v="3"/>
    <x v="0"/>
    <x v="1"/>
    <x v="0"/>
    <s v="Dark"/>
    <s v="Medium"/>
    <x v="1"/>
    <x v="0"/>
    <x v="55"/>
    <s v="O+"/>
    <x v="1"/>
  </r>
  <r>
    <s v="FAM06723"/>
    <n v="49"/>
    <x v="0"/>
    <n v="20"/>
    <x v="1"/>
    <x v="195"/>
    <x v="178"/>
    <x v="1"/>
    <x v="3"/>
    <x v="2"/>
    <x v="2"/>
    <x v="0"/>
    <x v="1"/>
    <s v="Dark"/>
    <s v="Light"/>
    <x v="4"/>
    <x v="0"/>
    <x v="59"/>
    <s v="A+"/>
    <x v="0"/>
  </r>
  <r>
    <s v="FAM06726"/>
    <n v="41"/>
    <x v="1"/>
    <n v="46"/>
    <x v="2"/>
    <x v="72"/>
    <x v="11"/>
    <x v="0"/>
    <x v="6"/>
    <x v="0"/>
    <x v="0"/>
    <x v="0"/>
    <x v="0"/>
    <s v="Olive"/>
    <s v="Olive"/>
    <x v="5"/>
    <x v="0"/>
    <x v="100"/>
    <s v="O-"/>
    <x v="1"/>
  </r>
  <r>
    <s v="FAM06727"/>
    <n v="32"/>
    <x v="1"/>
    <n v="39"/>
    <x v="0"/>
    <x v="52"/>
    <x v="226"/>
    <x v="2"/>
    <x v="2"/>
    <x v="1"/>
    <x v="0"/>
    <x v="0"/>
    <x v="1"/>
    <s v="Fair"/>
    <s v="Medium"/>
    <x v="3"/>
    <x v="1"/>
    <x v="50"/>
    <s v="AB-"/>
    <x v="1"/>
  </r>
  <r>
    <s v="FAM06729"/>
    <n v="39"/>
    <x v="1"/>
    <n v="23"/>
    <x v="1"/>
    <x v="180"/>
    <x v="17"/>
    <x v="1"/>
    <x v="1"/>
    <x v="3"/>
    <x v="3"/>
    <x v="3"/>
    <x v="0"/>
    <s v="Medium"/>
    <s v="Medium"/>
    <x v="3"/>
    <x v="1"/>
    <x v="164"/>
    <s v="A-"/>
    <x v="2"/>
  </r>
  <r>
    <s v="FAM06730"/>
    <n v="50"/>
    <x v="0"/>
    <n v="46"/>
    <x v="2"/>
    <x v="168"/>
    <x v="42"/>
    <x v="4"/>
    <x v="3"/>
    <x v="0"/>
    <x v="3"/>
    <x v="0"/>
    <x v="0"/>
    <s v="Olive"/>
    <s v="Dark"/>
    <x v="2"/>
    <x v="0"/>
    <x v="59"/>
    <s v="B+"/>
    <x v="0"/>
  </r>
  <r>
    <s v="FAM06732"/>
    <n v="43"/>
    <x v="1"/>
    <n v="48"/>
    <x v="2"/>
    <x v="37"/>
    <x v="212"/>
    <x v="1"/>
    <x v="3"/>
    <x v="2"/>
    <x v="2"/>
    <x v="2"/>
    <x v="1"/>
    <s v="Medium"/>
    <s v="Fair"/>
    <x v="0"/>
    <x v="1"/>
    <x v="53"/>
    <s v="A-"/>
    <x v="0"/>
  </r>
  <r>
    <s v="FAM06735"/>
    <n v="43"/>
    <x v="1"/>
    <n v="29"/>
    <x v="1"/>
    <x v="42"/>
    <x v="256"/>
    <x v="4"/>
    <x v="2"/>
    <x v="1"/>
    <x v="0"/>
    <x v="1"/>
    <x v="1"/>
    <s v="Dark"/>
    <s v="Light"/>
    <x v="5"/>
    <x v="0"/>
    <x v="38"/>
    <s v="B-"/>
    <x v="2"/>
  </r>
  <r>
    <s v="FAM06736"/>
    <n v="39"/>
    <x v="1"/>
    <n v="23"/>
    <x v="1"/>
    <x v="39"/>
    <x v="99"/>
    <x v="1"/>
    <x v="1"/>
    <x v="4"/>
    <x v="1"/>
    <x v="0"/>
    <x v="0"/>
    <s v="Light"/>
    <s v="Dark"/>
    <x v="2"/>
    <x v="1"/>
    <x v="179"/>
    <s v="A-"/>
    <x v="1"/>
  </r>
  <r>
    <s v="FAM06737"/>
    <n v="35"/>
    <x v="1"/>
    <n v="25"/>
    <x v="1"/>
    <x v="174"/>
    <x v="215"/>
    <x v="0"/>
    <x v="1"/>
    <x v="3"/>
    <x v="2"/>
    <x v="0"/>
    <x v="2"/>
    <s v="Fair"/>
    <s v="Medium"/>
    <x v="1"/>
    <x v="1"/>
    <x v="255"/>
    <s v="A+"/>
    <x v="1"/>
  </r>
  <r>
    <s v="FAM06738"/>
    <n v="31"/>
    <x v="1"/>
    <n v="38"/>
    <x v="0"/>
    <x v="154"/>
    <x v="235"/>
    <x v="1"/>
    <x v="3"/>
    <x v="3"/>
    <x v="1"/>
    <x v="1"/>
    <x v="1"/>
    <s v="Fair"/>
    <s v="Light"/>
    <x v="5"/>
    <x v="0"/>
    <x v="239"/>
    <s v="A+"/>
    <x v="2"/>
  </r>
  <r>
    <s v="FAM06739"/>
    <n v="32"/>
    <x v="1"/>
    <n v="32"/>
    <x v="0"/>
    <x v="194"/>
    <x v="242"/>
    <x v="3"/>
    <x v="0"/>
    <x v="2"/>
    <x v="2"/>
    <x v="1"/>
    <x v="2"/>
    <s v="Dark"/>
    <s v="Dark"/>
    <x v="3"/>
    <x v="0"/>
    <x v="177"/>
    <s v="B+"/>
    <x v="1"/>
  </r>
  <r>
    <s v="FAM06740"/>
    <n v="44"/>
    <x v="1"/>
    <n v="24"/>
    <x v="1"/>
    <x v="308"/>
    <x v="6"/>
    <x v="0"/>
    <x v="1"/>
    <x v="0"/>
    <x v="3"/>
    <x v="1"/>
    <x v="1"/>
    <s v="Fair"/>
    <s v="Fair"/>
    <x v="5"/>
    <x v="0"/>
    <x v="34"/>
    <s v="A-"/>
    <x v="2"/>
  </r>
  <r>
    <s v="FAM06742"/>
    <n v="43"/>
    <x v="1"/>
    <n v="23"/>
    <x v="1"/>
    <x v="210"/>
    <x v="158"/>
    <x v="1"/>
    <x v="1"/>
    <x v="1"/>
    <x v="0"/>
    <x v="3"/>
    <x v="0"/>
    <s v="Light"/>
    <s v="Dark"/>
    <x v="5"/>
    <x v="0"/>
    <x v="109"/>
    <s v="A+"/>
    <x v="1"/>
  </r>
  <r>
    <s v="FAM06744"/>
    <n v="42"/>
    <x v="1"/>
    <n v="21"/>
    <x v="1"/>
    <x v="18"/>
    <x v="28"/>
    <x v="1"/>
    <x v="1"/>
    <x v="3"/>
    <x v="2"/>
    <x v="1"/>
    <x v="0"/>
    <s v="Fair"/>
    <s v="Light"/>
    <x v="2"/>
    <x v="1"/>
    <x v="182"/>
    <s v="A-"/>
    <x v="1"/>
  </r>
  <r>
    <s v="FAM06745"/>
    <n v="32"/>
    <x v="1"/>
    <n v="39"/>
    <x v="0"/>
    <x v="66"/>
    <x v="312"/>
    <x v="0"/>
    <x v="5"/>
    <x v="3"/>
    <x v="0"/>
    <x v="3"/>
    <x v="1"/>
    <s v="Medium"/>
    <s v="Olive"/>
    <x v="2"/>
    <x v="1"/>
    <x v="159"/>
    <s v="A+"/>
    <x v="1"/>
  </r>
  <r>
    <s v="FAM06747"/>
    <n v="34"/>
    <x v="1"/>
    <n v="39"/>
    <x v="0"/>
    <x v="170"/>
    <x v="215"/>
    <x v="4"/>
    <x v="3"/>
    <x v="1"/>
    <x v="1"/>
    <x v="3"/>
    <x v="1"/>
    <s v="Light"/>
    <s v="Dark"/>
    <x v="5"/>
    <x v="0"/>
    <x v="63"/>
    <s v="B+"/>
    <x v="2"/>
  </r>
  <r>
    <s v="FAM06750"/>
    <n v="41"/>
    <x v="1"/>
    <n v="39"/>
    <x v="0"/>
    <x v="99"/>
    <x v="58"/>
    <x v="1"/>
    <x v="3"/>
    <x v="0"/>
    <x v="2"/>
    <x v="3"/>
    <x v="1"/>
    <s v="Fair"/>
    <s v="Olive"/>
    <x v="5"/>
    <x v="1"/>
    <x v="188"/>
    <s v="A+"/>
    <x v="2"/>
  </r>
  <r>
    <s v="FAM06751"/>
    <n v="35"/>
    <x v="1"/>
    <n v="45"/>
    <x v="0"/>
    <x v="106"/>
    <x v="52"/>
    <x v="1"/>
    <x v="7"/>
    <x v="0"/>
    <x v="0"/>
    <x v="0"/>
    <x v="3"/>
    <s v="Fair"/>
    <s v="Medium"/>
    <x v="3"/>
    <x v="1"/>
    <x v="272"/>
    <s v="AB+"/>
    <x v="1"/>
  </r>
  <r>
    <s v="FAM06753"/>
    <n v="43"/>
    <x v="1"/>
    <n v="26"/>
    <x v="1"/>
    <x v="24"/>
    <x v="109"/>
    <x v="4"/>
    <x v="7"/>
    <x v="2"/>
    <x v="0"/>
    <x v="3"/>
    <x v="2"/>
    <s v="Light"/>
    <s v="Olive"/>
    <x v="1"/>
    <x v="0"/>
    <x v="218"/>
    <s v="B+"/>
    <x v="1"/>
  </r>
  <r>
    <s v="FAM06754"/>
    <n v="37"/>
    <x v="1"/>
    <n v="32"/>
    <x v="0"/>
    <x v="234"/>
    <x v="114"/>
    <x v="4"/>
    <x v="3"/>
    <x v="2"/>
    <x v="2"/>
    <x v="0"/>
    <x v="2"/>
    <s v="Medium"/>
    <s v="Olive"/>
    <x v="4"/>
    <x v="1"/>
    <x v="70"/>
    <s v="B+"/>
    <x v="0"/>
  </r>
  <r>
    <s v="FAM06755"/>
    <n v="37"/>
    <x v="1"/>
    <n v="37"/>
    <x v="0"/>
    <x v="171"/>
    <x v="128"/>
    <x v="1"/>
    <x v="0"/>
    <x v="1"/>
    <x v="0"/>
    <x v="0"/>
    <x v="0"/>
    <s v="Light"/>
    <s v="Medium"/>
    <x v="1"/>
    <x v="0"/>
    <x v="164"/>
    <s v="AB+"/>
    <x v="1"/>
  </r>
  <r>
    <s v="FAM06758"/>
    <n v="45"/>
    <x v="1"/>
    <n v="36"/>
    <x v="0"/>
    <x v="334"/>
    <x v="234"/>
    <x v="0"/>
    <x v="4"/>
    <x v="0"/>
    <x v="0"/>
    <x v="0"/>
    <x v="1"/>
    <s v="Olive"/>
    <s v="Medium"/>
    <x v="3"/>
    <x v="0"/>
    <x v="91"/>
    <s v="B+"/>
    <x v="1"/>
  </r>
  <r>
    <s v="FAM06760"/>
    <n v="35"/>
    <x v="1"/>
    <n v="28"/>
    <x v="1"/>
    <x v="132"/>
    <x v="108"/>
    <x v="0"/>
    <x v="3"/>
    <x v="0"/>
    <x v="2"/>
    <x v="0"/>
    <x v="1"/>
    <s v="Medium"/>
    <s v="Light"/>
    <x v="4"/>
    <x v="1"/>
    <x v="378"/>
    <s v="O+"/>
    <x v="1"/>
  </r>
  <r>
    <s v="FAM06762"/>
    <n v="45"/>
    <x v="1"/>
    <n v="50"/>
    <x v="2"/>
    <x v="293"/>
    <x v="247"/>
    <x v="1"/>
    <x v="0"/>
    <x v="1"/>
    <x v="0"/>
    <x v="0"/>
    <x v="3"/>
    <s v="Medium"/>
    <s v="Medium"/>
    <x v="5"/>
    <x v="0"/>
    <x v="162"/>
    <s v="AB+"/>
    <x v="1"/>
  </r>
  <r>
    <s v="FAM06763"/>
    <n v="37"/>
    <x v="1"/>
    <n v="27"/>
    <x v="1"/>
    <x v="149"/>
    <x v="90"/>
    <x v="1"/>
    <x v="4"/>
    <x v="1"/>
    <x v="3"/>
    <x v="3"/>
    <x v="0"/>
    <s v="Light"/>
    <s v="Light"/>
    <x v="3"/>
    <x v="0"/>
    <x v="19"/>
    <s v="AB+"/>
    <x v="2"/>
  </r>
  <r>
    <s v="FAM06764"/>
    <n v="48"/>
    <x v="0"/>
    <n v="35"/>
    <x v="0"/>
    <x v="158"/>
    <x v="59"/>
    <x v="1"/>
    <x v="0"/>
    <x v="1"/>
    <x v="0"/>
    <x v="2"/>
    <x v="1"/>
    <s v="Light"/>
    <s v="Olive"/>
    <x v="1"/>
    <x v="1"/>
    <x v="268"/>
    <s v="AB+"/>
    <x v="1"/>
  </r>
  <r>
    <s v="FAM06765"/>
    <n v="42"/>
    <x v="1"/>
    <n v="20"/>
    <x v="1"/>
    <x v="231"/>
    <x v="271"/>
    <x v="0"/>
    <x v="3"/>
    <x v="3"/>
    <x v="1"/>
    <x v="0"/>
    <x v="2"/>
    <s v="Light"/>
    <s v="Medium"/>
    <x v="5"/>
    <x v="1"/>
    <x v="347"/>
    <s v="O+"/>
    <x v="1"/>
  </r>
  <r>
    <s v="FAM06766"/>
    <n v="33"/>
    <x v="1"/>
    <n v="44"/>
    <x v="0"/>
    <x v="133"/>
    <x v="106"/>
    <x v="4"/>
    <x v="0"/>
    <x v="1"/>
    <x v="0"/>
    <x v="3"/>
    <x v="0"/>
    <s v="Fair"/>
    <s v="Dark"/>
    <x v="1"/>
    <x v="1"/>
    <x v="36"/>
    <s v="B+"/>
    <x v="1"/>
  </r>
  <r>
    <s v="FAM06767"/>
    <n v="34"/>
    <x v="1"/>
    <n v="45"/>
    <x v="0"/>
    <x v="13"/>
    <x v="9"/>
    <x v="4"/>
    <x v="0"/>
    <x v="1"/>
    <x v="0"/>
    <x v="1"/>
    <x v="2"/>
    <s v="Medium"/>
    <s v="Dark"/>
    <x v="4"/>
    <x v="1"/>
    <x v="55"/>
    <s v="B+"/>
    <x v="1"/>
  </r>
  <r>
    <s v="FAM06769"/>
    <n v="44"/>
    <x v="1"/>
    <n v="31"/>
    <x v="0"/>
    <x v="115"/>
    <x v="39"/>
    <x v="0"/>
    <x v="0"/>
    <x v="1"/>
    <x v="0"/>
    <x v="1"/>
    <x v="3"/>
    <s v="Fair"/>
    <s v="Medium"/>
    <x v="0"/>
    <x v="0"/>
    <x v="203"/>
    <s v="B-"/>
    <x v="0"/>
  </r>
  <r>
    <s v="FAM06770"/>
    <n v="40"/>
    <x v="1"/>
    <n v="24"/>
    <x v="1"/>
    <x v="172"/>
    <x v="8"/>
    <x v="3"/>
    <x v="0"/>
    <x v="1"/>
    <x v="0"/>
    <x v="0"/>
    <x v="0"/>
    <s v="Light"/>
    <s v="Medium"/>
    <x v="5"/>
    <x v="0"/>
    <x v="26"/>
    <s v="AB+"/>
    <x v="2"/>
  </r>
  <r>
    <s v="FAM06771"/>
    <n v="36"/>
    <x v="1"/>
    <n v="27"/>
    <x v="1"/>
    <x v="216"/>
    <x v="174"/>
    <x v="4"/>
    <x v="7"/>
    <x v="4"/>
    <x v="0"/>
    <x v="1"/>
    <x v="0"/>
    <s v="Dark"/>
    <s v="Light"/>
    <x v="5"/>
    <x v="1"/>
    <x v="303"/>
    <s v="B+"/>
    <x v="1"/>
  </r>
  <r>
    <s v="FAM06772"/>
    <n v="42"/>
    <x v="1"/>
    <n v="32"/>
    <x v="0"/>
    <x v="39"/>
    <x v="104"/>
    <x v="0"/>
    <x v="0"/>
    <x v="0"/>
    <x v="0"/>
    <x v="1"/>
    <x v="1"/>
    <s v="Light"/>
    <s v="Olive"/>
    <x v="5"/>
    <x v="1"/>
    <x v="157"/>
    <s v="B+"/>
    <x v="1"/>
  </r>
  <r>
    <s v="FAM06773"/>
    <n v="36"/>
    <x v="1"/>
    <n v="48"/>
    <x v="2"/>
    <x v="9"/>
    <x v="43"/>
    <x v="0"/>
    <x v="1"/>
    <x v="1"/>
    <x v="2"/>
    <x v="2"/>
    <x v="3"/>
    <s v="Olive"/>
    <s v="Dark"/>
    <x v="5"/>
    <x v="0"/>
    <x v="15"/>
    <s v="A+"/>
    <x v="1"/>
  </r>
  <r>
    <s v="FAM06774"/>
    <n v="33"/>
    <x v="1"/>
    <n v="46"/>
    <x v="2"/>
    <x v="221"/>
    <x v="90"/>
    <x v="1"/>
    <x v="1"/>
    <x v="3"/>
    <x v="0"/>
    <x v="0"/>
    <x v="0"/>
    <s v="Light"/>
    <s v="Light"/>
    <x v="1"/>
    <x v="1"/>
    <x v="223"/>
    <s v="A+"/>
    <x v="1"/>
  </r>
  <r>
    <s v="FAM06775"/>
    <n v="48"/>
    <x v="0"/>
    <n v="34"/>
    <x v="0"/>
    <x v="88"/>
    <x v="72"/>
    <x v="1"/>
    <x v="3"/>
    <x v="0"/>
    <x v="0"/>
    <x v="2"/>
    <x v="3"/>
    <s v="Medium"/>
    <s v="Olive"/>
    <x v="2"/>
    <x v="1"/>
    <x v="165"/>
    <s v="A-"/>
    <x v="1"/>
  </r>
  <r>
    <s v="FAM06776"/>
    <n v="39"/>
    <x v="1"/>
    <n v="46"/>
    <x v="2"/>
    <x v="136"/>
    <x v="98"/>
    <x v="1"/>
    <x v="4"/>
    <x v="4"/>
    <x v="0"/>
    <x v="0"/>
    <x v="2"/>
    <s v="Fair"/>
    <s v="Medium"/>
    <x v="5"/>
    <x v="0"/>
    <x v="88"/>
    <s v="AB-"/>
    <x v="1"/>
  </r>
  <r>
    <s v="FAM06777"/>
    <n v="49"/>
    <x v="0"/>
    <n v="32"/>
    <x v="0"/>
    <x v="166"/>
    <x v="109"/>
    <x v="4"/>
    <x v="1"/>
    <x v="1"/>
    <x v="1"/>
    <x v="3"/>
    <x v="1"/>
    <s v="Medium"/>
    <s v="Dark"/>
    <x v="0"/>
    <x v="0"/>
    <x v="221"/>
    <s v="AB+"/>
    <x v="0"/>
  </r>
  <r>
    <s v="FAM06778"/>
    <n v="38"/>
    <x v="1"/>
    <n v="43"/>
    <x v="0"/>
    <x v="149"/>
    <x v="205"/>
    <x v="1"/>
    <x v="0"/>
    <x v="1"/>
    <x v="2"/>
    <x v="1"/>
    <x v="2"/>
    <s v="Medium"/>
    <s v="Light"/>
    <x v="5"/>
    <x v="1"/>
    <x v="201"/>
    <s v="AB+"/>
    <x v="1"/>
  </r>
  <r>
    <s v="FAM06779"/>
    <n v="32"/>
    <x v="1"/>
    <n v="29"/>
    <x v="1"/>
    <x v="77"/>
    <x v="22"/>
    <x v="0"/>
    <x v="5"/>
    <x v="3"/>
    <x v="0"/>
    <x v="1"/>
    <x v="0"/>
    <s v="Olive"/>
    <s v="Olive"/>
    <x v="3"/>
    <x v="0"/>
    <x v="13"/>
    <s v="A-"/>
    <x v="2"/>
  </r>
  <r>
    <s v="FAM06780"/>
    <n v="37"/>
    <x v="1"/>
    <n v="42"/>
    <x v="0"/>
    <x v="126"/>
    <x v="22"/>
    <x v="4"/>
    <x v="1"/>
    <x v="2"/>
    <x v="0"/>
    <x v="3"/>
    <x v="0"/>
    <s v="Olive"/>
    <s v="Olive"/>
    <x v="5"/>
    <x v="1"/>
    <x v="398"/>
    <s v="AB-"/>
    <x v="1"/>
  </r>
  <r>
    <s v="FAM06781"/>
    <n v="42"/>
    <x v="1"/>
    <n v="22"/>
    <x v="1"/>
    <x v="194"/>
    <x v="114"/>
    <x v="0"/>
    <x v="5"/>
    <x v="1"/>
    <x v="0"/>
    <x v="0"/>
    <x v="0"/>
    <s v="Light"/>
    <s v="Olive"/>
    <x v="5"/>
    <x v="0"/>
    <x v="265"/>
    <s v="A-"/>
    <x v="2"/>
  </r>
  <r>
    <s v="FAM06783"/>
    <n v="37"/>
    <x v="1"/>
    <n v="48"/>
    <x v="2"/>
    <x v="167"/>
    <x v="182"/>
    <x v="0"/>
    <x v="1"/>
    <x v="1"/>
    <x v="0"/>
    <x v="2"/>
    <x v="0"/>
    <s v="Light"/>
    <s v="Fair"/>
    <x v="2"/>
    <x v="1"/>
    <x v="206"/>
    <s v="A+"/>
    <x v="0"/>
  </r>
  <r>
    <s v="FAM06787"/>
    <n v="36"/>
    <x v="1"/>
    <n v="34"/>
    <x v="0"/>
    <x v="208"/>
    <x v="121"/>
    <x v="4"/>
    <x v="7"/>
    <x v="2"/>
    <x v="0"/>
    <x v="0"/>
    <x v="1"/>
    <s v="Dark"/>
    <s v="Light"/>
    <x v="5"/>
    <x v="0"/>
    <x v="316"/>
    <s v="B-"/>
    <x v="1"/>
  </r>
  <r>
    <s v="FAM06788"/>
    <n v="38"/>
    <x v="1"/>
    <n v="27"/>
    <x v="1"/>
    <x v="127"/>
    <x v="114"/>
    <x v="2"/>
    <x v="5"/>
    <x v="1"/>
    <x v="0"/>
    <x v="1"/>
    <x v="0"/>
    <s v="Fair"/>
    <s v="Light"/>
    <x v="5"/>
    <x v="1"/>
    <x v="248"/>
    <s v="A-"/>
    <x v="2"/>
  </r>
  <r>
    <s v="FAM06789"/>
    <n v="46"/>
    <x v="0"/>
    <n v="19"/>
    <x v="1"/>
    <x v="100"/>
    <x v="107"/>
    <x v="0"/>
    <x v="0"/>
    <x v="2"/>
    <x v="0"/>
    <x v="0"/>
    <x v="0"/>
    <s v="Medium"/>
    <s v="Light"/>
    <x v="1"/>
    <x v="0"/>
    <x v="215"/>
    <s v="B+"/>
    <x v="1"/>
  </r>
  <r>
    <s v="FAM06793"/>
    <n v="39"/>
    <x v="1"/>
    <n v="40"/>
    <x v="0"/>
    <x v="110"/>
    <x v="77"/>
    <x v="0"/>
    <x v="3"/>
    <x v="1"/>
    <x v="3"/>
    <x v="1"/>
    <x v="2"/>
    <s v="Dark"/>
    <s v="Medium"/>
    <x v="5"/>
    <x v="0"/>
    <x v="6"/>
    <s v="O+"/>
    <x v="2"/>
  </r>
  <r>
    <s v="FAM06794"/>
    <n v="44"/>
    <x v="1"/>
    <n v="49"/>
    <x v="2"/>
    <x v="245"/>
    <x v="28"/>
    <x v="0"/>
    <x v="0"/>
    <x v="1"/>
    <x v="0"/>
    <x v="1"/>
    <x v="0"/>
    <s v="Light"/>
    <s v="Dark"/>
    <x v="0"/>
    <x v="0"/>
    <x v="87"/>
    <s v="B+"/>
    <x v="0"/>
  </r>
  <r>
    <s v="FAM06798"/>
    <n v="43"/>
    <x v="1"/>
    <n v="19"/>
    <x v="1"/>
    <x v="108"/>
    <x v="68"/>
    <x v="1"/>
    <x v="0"/>
    <x v="0"/>
    <x v="3"/>
    <x v="3"/>
    <x v="1"/>
    <s v="Dark"/>
    <s v="Medium"/>
    <x v="5"/>
    <x v="1"/>
    <x v="127"/>
    <s v="AB+"/>
    <x v="1"/>
  </r>
  <r>
    <s v="FAM06799"/>
    <n v="40"/>
    <x v="1"/>
    <n v="32"/>
    <x v="0"/>
    <x v="74"/>
    <x v="110"/>
    <x v="7"/>
    <x v="1"/>
    <x v="1"/>
    <x v="1"/>
    <x v="0"/>
    <x v="2"/>
    <s v="Olive"/>
    <s v="Medium"/>
    <x v="5"/>
    <x v="1"/>
    <x v="108"/>
    <s v="AB+"/>
    <x v="2"/>
  </r>
  <r>
    <s v="FAM06801"/>
    <n v="46"/>
    <x v="0"/>
    <n v="22"/>
    <x v="1"/>
    <x v="28"/>
    <x v="3"/>
    <x v="2"/>
    <x v="0"/>
    <x v="2"/>
    <x v="1"/>
    <x v="1"/>
    <x v="0"/>
    <s v="Light"/>
    <s v="Dark"/>
    <x v="4"/>
    <x v="0"/>
    <x v="96"/>
    <s v="AB-"/>
    <x v="1"/>
  </r>
  <r>
    <s v="FAM06802"/>
    <n v="35"/>
    <x v="1"/>
    <n v="44"/>
    <x v="0"/>
    <x v="30"/>
    <x v="144"/>
    <x v="2"/>
    <x v="1"/>
    <x v="3"/>
    <x v="0"/>
    <x v="3"/>
    <x v="1"/>
    <s v="Light"/>
    <s v="Light"/>
    <x v="1"/>
    <x v="0"/>
    <x v="57"/>
    <s v="A-"/>
    <x v="1"/>
  </r>
  <r>
    <s v="FAM06803"/>
    <n v="45"/>
    <x v="1"/>
    <n v="41"/>
    <x v="0"/>
    <x v="95"/>
    <x v="55"/>
    <x v="1"/>
    <x v="1"/>
    <x v="1"/>
    <x v="0"/>
    <x v="1"/>
    <x v="1"/>
    <s v="Olive"/>
    <s v="Light"/>
    <x v="1"/>
    <x v="0"/>
    <x v="157"/>
    <s v="A+"/>
    <x v="0"/>
  </r>
  <r>
    <s v="FAM06804"/>
    <n v="49"/>
    <x v="0"/>
    <n v="24"/>
    <x v="1"/>
    <x v="170"/>
    <x v="74"/>
    <x v="3"/>
    <x v="5"/>
    <x v="2"/>
    <x v="1"/>
    <x v="0"/>
    <x v="1"/>
    <s v="Medium"/>
    <s v="Olive"/>
    <x v="3"/>
    <x v="1"/>
    <x v="133"/>
    <s v="A-"/>
    <x v="1"/>
  </r>
  <r>
    <s v="FAM06805"/>
    <n v="35"/>
    <x v="1"/>
    <n v="23"/>
    <x v="1"/>
    <x v="263"/>
    <x v="78"/>
    <x v="1"/>
    <x v="2"/>
    <x v="2"/>
    <x v="2"/>
    <x v="3"/>
    <x v="3"/>
    <s v="Medium"/>
    <s v="Fair"/>
    <x v="3"/>
    <x v="0"/>
    <x v="239"/>
    <s v="A-"/>
    <x v="1"/>
  </r>
  <r>
    <s v="FAM06807"/>
    <n v="35"/>
    <x v="1"/>
    <n v="34"/>
    <x v="0"/>
    <x v="170"/>
    <x v="114"/>
    <x v="1"/>
    <x v="2"/>
    <x v="1"/>
    <x v="3"/>
    <x v="3"/>
    <x v="1"/>
    <s v="Light"/>
    <s v="Light"/>
    <x v="5"/>
    <x v="0"/>
    <x v="209"/>
    <s v="A-"/>
    <x v="2"/>
  </r>
  <r>
    <s v="FAM06809"/>
    <n v="35"/>
    <x v="1"/>
    <n v="25"/>
    <x v="1"/>
    <x v="268"/>
    <x v="136"/>
    <x v="2"/>
    <x v="0"/>
    <x v="4"/>
    <x v="0"/>
    <x v="3"/>
    <x v="1"/>
    <s v="Dark"/>
    <s v="Olive"/>
    <x v="5"/>
    <x v="0"/>
    <x v="6"/>
    <s v="AB+"/>
    <x v="2"/>
  </r>
  <r>
    <s v="FAM06810"/>
    <n v="31"/>
    <x v="1"/>
    <n v="24"/>
    <x v="1"/>
    <x v="26"/>
    <x v="192"/>
    <x v="1"/>
    <x v="1"/>
    <x v="2"/>
    <x v="0"/>
    <x v="0"/>
    <x v="0"/>
    <s v="Olive"/>
    <s v="Light"/>
    <x v="1"/>
    <x v="0"/>
    <x v="260"/>
    <s v="A-"/>
    <x v="2"/>
  </r>
  <r>
    <s v="FAM06812"/>
    <n v="40"/>
    <x v="1"/>
    <n v="21"/>
    <x v="1"/>
    <x v="304"/>
    <x v="88"/>
    <x v="1"/>
    <x v="0"/>
    <x v="1"/>
    <x v="0"/>
    <x v="3"/>
    <x v="1"/>
    <s v="Olive"/>
    <s v="Medium"/>
    <x v="0"/>
    <x v="0"/>
    <x v="199"/>
    <s v="AB+"/>
    <x v="0"/>
  </r>
  <r>
    <s v="FAM06814"/>
    <n v="36"/>
    <x v="1"/>
    <n v="32"/>
    <x v="0"/>
    <x v="106"/>
    <x v="39"/>
    <x v="2"/>
    <x v="1"/>
    <x v="3"/>
    <x v="0"/>
    <x v="0"/>
    <x v="0"/>
    <s v="Dark"/>
    <s v="Light"/>
    <x v="5"/>
    <x v="0"/>
    <x v="349"/>
    <s v="A+"/>
    <x v="2"/>
  </r>
  <r>
    <s v="FAM06817"/>
    <n v="43"/>
    <x v="1"/>
    <n v="50"/>
    <x v="2"/>
    <x v="273"/>
    <x v="59"/>
    <x v="0"/>
    <x v="3"/>
    <x v="2"/>
    <x v="0"/>
    <x v="3"/>
    <x v="1"/>
    <s v="Fair"/>
    <s v="Light"/>
    <x v="3"/>
    <x v="0"/>
    <x v="136"/>
    <s v="O-"/>
    <x v="1"/>
  </r>
  <r>
    <s v="FAM06818"/>
    <n v="46"/>
    <x v="0"/>
    <n v="22"/>
    <x v="1"/>
    <x v="284"/>
    <x v="18"/>
    <x v="2"/>
    <x v="5"/>
    <x v="1"/>
    <x v="0"/>
    <x v="0"/>
    <x v="1"/>
    <s v="Light"/>
    <s v="Dark"/>
    <x v="4"/>
    <x v="0"/>
    <x v="152"/>
    <s v="A-"/>
    <x v="0"/>
  </r>
  <r>
    <s v="FAM06819"/>
    <n v="39"/>
    <x v="1"/>
    <n v="22"/>
    <x v="1"/>
    <x v="255"/>
    <x v="295"/>
    <x v="1"/>
    <x v="4"/>
    <x v="0"/>
    <x v="3"/>
    <x v="1"/>
    <x v="1"/>
    <s v="Light"/>
    <s v="Medium"/>
    <x v="5"/>
    <x v="0"/>
    <x v="57"/>
    <s v="AB+"/>
    <x v="2"/>
  </r>
  <r>
    <s v="FAM06820"/>
    <n v="44"/>
    <x v="1"/>
    <n v="34"/>
    <x v="0"/>
    <x v="126"/>
    <x v="221"/>
    <x v="4"/>
    <x v="3"/>
    <x v="1"/>
    <x v="0"/>
    <x v="0"/>
    <x v="0"/>
    <s v="Olive"/>
    <s v="Medium"/>
    <x v="5"/>
    <x v="1"/>
    <x v="279"/>
    <s v="B+"/>
    <x v="1"/>
  </r>
  <r>
    <s v="FAM06823"/>
    <n v="47"/>
    <x v="0"/>
    <n v="25"/>
    <x v="1"/>
    <x v="345"/>
    <x v="178"/>
    <x v="1"/>
    <x v="1"/>
    <x v="3"/>
    <x v="0"/>
    <x v="1"/>
    <x v="1"/>
    <s v="Fair"/>
    <s v="Olive"/>
    <x v="5"/>
    <x v="1"/>
    <x v="161"/>
    <s v="A+"/>
    <x v="1"/>
  </r>
  <r>
    <s v="FAM06825"/>
    <n v="39"/>
    <x v="1"/>
    <n v="46"/>
    <x v="2"/>
    <x v="137"/>
    <x v="52"/>
    <x v="6"/>
    <x v="0"/>
    <x v="1"/>
    <x v="2"/>
    <x v="1"/>
    <x v="0"/>
    <s v="Medium"/>
    <s v="Medium"/>
    <x v="0"/>
    <x v="1"/>
    <x v="31"/>
    <s v="B-"/>
    <x v="0"/>
  </r>
  <r>
    <s v="FAM06831"/>
    <n v="34"/>
    <x v="1"/>
    <n v="29"/>
    <x v="1"/>
    <x v="18"/>
    <x v="112"/>
    <x v="1"/>
    <x v="1"/>
    <x v="4"/>
    <x v="1"/>
    <x v="1"/>
    <x v="0"/>
    <s v="Olive"/>
    <s v="Light"/>
    <x v="5"/>
    <x v="0"/>
    <x v="172"/>
    <s v="A+"/>
    <x v="2"/>
  </r>
  <r>
    <s v="FAM06832"/>
    <n v="45"/>
    <x v="1"/>
    <n v="18"/>
    <x v="1"/>
    <x v="125"/>
    <x v="249"/>
    <x v="5"/>
    <x v="1"/>
    <x v="1"/>
    <x v="2"/>
    <x v="0"/>
    <x v="2"/>
    <s v="Fair"/>
    <s v="Medium"/>
    <x v="1"/>
    <x v="1"/>
    <x v="340"/>
    <s v="A+"/>
    <x v="1"/>
  </r>
  <r>
    <s v="FAM06833"/>
    <n v="33"/>
    <x v="1"/>
    <n v="24"/>
    <x v="1"/>
    <x v="168"/>
    <x v="215"/>
    <x v="1"/>
    <x v="0"/>
    <x v="1"/>
    <x v="0"/>
    <x v="0"/>
    <x v="0"/>
    <s v="Dark"/>
    <s v="Olive"/>
    <x v="5"/>
    <x v="0"/>
    <x v="267"/>
    <s v="AB-"/>
    <x v="2"/>
  </r>
  <r>
    <s v="FAM06835"/>
    <n v="50"/>
    <x v="0"/>
    <n v="24"/>
    <x v="1"/>
    <x v="122"/>
    <x v="240"/>
    <x v="2"/>
    <x v="1"/>
    <x v="2"/>
    <x v="1"/>
    <x v="0"/>
    <x v="2"/>
    <s v="Dark"/>
    <s v="Light"/>
    <x v="2"/>
    <x v="0"/>
    <x v="217"/>
    <s v="A-"/>
    <x v="1"/>
  </r>
  <r>
    <s v="FAM06836"/>
    <n v="43"/>
    <x v="1"/>
    <n v="34"/>
    <x v="0"/>
    <x v="133"/>
    <x v="63"/>
    <x v="4"/>
    <x v="1"/>
    <x v="1"/>
    <x v="3"/>
    <x v="2"/>
    <x v="2"/>
    <s v="Olive"/>
    <s v="Olive"/>
    <x v="1"/>
    <x v="1"/>
    <x v="227"/>
    <s v="AB-"/>
    <x v="1"/>
  </r>
  <r>
    <s v="FAM06837"/>
    <n v="50"/>
    <x v="0"/>
    <n v="20"/>
    <x v="1"/>
    <x v="206"/>
    <x v="31"/>
    <x v="2"/>
    <x v="3"/>
    <x v="2"/>
    <x v="0"/>
    <x v="1"/>
    <x v="1"/>
    <s v="Light"/>
    <s v="Medium"/>
    <x v="1"/>
    <x v="1"/>
    <x v="347"/>
    <s v="A-"/>
    <x v="1"/>
  </r>
  <r>
    <s v="FAM06838"/>
    <n v="48"/>
    <x v="0"/>
    <n v="46"/>
    <x v="2"/>
    <x v="75"/>
    <x v="266"/>
    <x v="4"/>
    <x v="1"/>
    <x v="3"/>
    <x v="0"/>
    <x v="2"/>
    <x v="0"/>
    <s v="Olive"/>
    <s v="Fair"/>
    <x v="5"/>
    <x v="0"/>
    <x v="195"/>
    <s v="AB+"/>
    <x v="0"/>
  </r>
  <r>
    <s v="FAM06840"/>
    <n v="36"/>
    <x v="1"/>
    <n v="46"/>
    <x v="2"/>
    <x v="243"/>
    <x v="110"/>
    <x v="1"/>
    <x v="1"/>
    <x v="2"/>
    <x v="2"/>
    <x v="0"/>
    <x v="1"/>
    <s v="Light"/>
    <s v="Dark"/>
    <x v="1"/>
    <x v="0"/>
    <x v="59"/>
    <s v="A-"/>
    <x v="0"/>
  </r>
  <r>
    <s v="FAM06841"/>
    <n v="33"/>
    <x v="1"/>
    <n v="22"/>
    <x v="1"/>
    <x v="110"/>
    <x v="17"/>
    <x v="0"/>
    <x v="0"/>
    <x v="1"/>
    <x v="0"/>
    <x v="0"/>
    <x v="1"/>
    <s v="Light"/>
    <s v="Olive"/>
    <x v="5"/>
    <x v="1"/>
    <x v="64"/>
    <s v="B+"/>
    <x v="2"/>
  </r>
  <r>
    <s v="FAM06843"/>
    <n v="43"/>
    <x v="1"/>
    <n v="40"/>
    <x v="0"/>
    <x v="262"/>
    <x v="132"/>
    <x v="3"/>
    <x v="6"/>
    <x v="2"/>
    <x v="0"/>
    <x v="3"/>
    <x v="1"/>
    <s v="Fair"/>
    <s v="Light"/>
    <x v="2"/>
    <x v="1"/>
    <x v="147"/>
    <s v="B+"/>
    <x v="0"/>
  </r>
  <r>
    <s v="FAM06844"/>
    <n v="46"/>
    <x v="0"/>
    <n v="38"/>
    <x v="0"/>
    <x v="124"/>
    <x v="286"/>
    <x v="1"/>
    <x v="1"/>
    <x v="2"/>
    <x v="0"/>
    <x v="1"/>
    <x v="1"/>
    <s v="Olive"/>
    <s v="Medium"/>
    <x v="5"/>
    <x v="0"/>
    <x v="289"/>
    <s v="A+"/>
    <x v="1"/>
  </r>
  <r>
    <s v="FAM06845"/>
    <n v="44"/>
    <x v="1"/>
    <n v="43"/>
    <x v="0"/>
    <x v="106"/>
    <x v="48"/>
    <x v="0"/>
    <x v="1"/>
    <x v="3"/>
    <x v="0"/>
    <x v="1"/>
    <x v="1"/>
    <s v="Olive"/>
    <s v="Fair"/>
    <x v="4"/>
    <x v="0"/>
    <x v="221"/>
    <s v="A+"/>
    <x v="0"/>
  </r>
  <r>
    <s v="FAM06847"/>
    <n v="37"/>
    <x v="1"/>
    <n v="37"/>
    <x v="0"/>
    <x v="243"/>
    <x v="177"/>
    <x v="0"/>
    <x v="1"/>
    <x v="0"/>
    <x v="0"/>
    <x v="2"/>
    <x v="1"/>
    <s v="Olive"/>
    <s v="Olive"/>
    <x v="2"/>
    <x v="1"/>
    <x v="159"/>
    <s v="A+"/>
    <x v="1"/>
  </r>
  <r>
    <s v="FAM06848"/>
    <n v="37"/>
    <x v="1"/>
    <n v="40"/>
    <x v="0"/>
    <x v="94"/>
    <x v="173"/>
    <x v="0"/>
    <x v="0"/>
    <x v="3"/>
    <x v="0"/>
    <x v="0"/>
    <x v="1"/>
    <s v="Dark"/>
    <s v="Dark"/>
    <x v="1"/>
    <x v="0"/>
    <x v="172"/>
    <s v="B-"/>
    <x v="1"/>
  </r>
  <r>
    <s v="FAM06849"/>
    <n v="45"/>
    <x v="1"/>
    <n v="21"/>
    <x v="1"/>
    <x v="22"/>
    <x v="206"/>
    <x v="4"/>
    <x v="0"/>
    <x v="1"/>
    <x v="1"/>
    <x v="1"/>
    <x v="0"/>
    <s v="Medium"/>
    <s v="Fair"/>
    <x v="5"/>
    <x v="0"/>
    <x v="139"/>
    <s v="B+"/>
    <x v="2"/>
  </r>
  <r>
    <s v="FAM06853"/>
    <n v="39"/>
    <x v="1"/>
    <n v="32"/>
    <x v="0"/>
    <x v="104"/>
    <x v="85"/>
    <x v="5"/>
    <x v="5"/>
    <x v="2"/>
    <x v="1"/>
    <x v="1"/>
    <x v="1"/>
    <s v="Medium"/>
    <s v="Olive"/>
    <x v="4"/>
    <x v="0"/>
    <x v="316"/>
    <s v="A-"/>
    <x v="1"/>
  </r>
  <r>
    <s v="FAM06854"/>
    <n v="41"/>
    <x v="1"/>
    <n v="34"/>
    <x v="0"/>
    <x v="168"/>
    <x v="256"/>
    <x v="1"/>
    <x v="0"/>
    <x v="2"/>
    <x v="0"/>
    <x v="1"/>
    <x v="0"/>
    <s v="Medium"/>
    <s v="Medium"/>
    <x v="3"/>
    <x v="0"/>
    <x v="423"/>
    <s v="AB+"/>
    <x v="1"/>
  </r>
  <r>
    <s v="FAM06855"/>
    <n v="38"/>
    <x v="1"/>
    <n v="31"/>
    <x v="0"/>
    <x v="58"/>
    <x v="42"/>
    <x v="4"/>
    <x v="1"/>
    <x v="1"/>
    <x v="0"/>
    <x v="0"/>
    <x v="1"/>
    <s v="Medium"/>
    <s v="Fair"/>
    <x v="5"/>
    <x v="1"/>
    <x v="101"/>
    <s v="AB-"/>
    <x v="2"/>
  </r>
  <r>
    <s v="FAM06856"/>
    <n v="49"/>
    <x v="0"/>
    <n v="36"/>
    <x v="0"/>
    <x v="32"/>
    <x v="109"/>
    <x v="5"/>
    <x v="2"/>
    <x v="1"/>
    <x v="0"/>
    <x v="3"/>
    <x v="0"/>
    <s v="Light"/>
    <s v="Medium"/>
    <x v="2"/>
    <x v="0"/>
    <x v="90"/>
    <s v="AB-"/>
    <x v="0"/>
  </r>
  <r>
    <s v="FAM06857"/>
    <n v="47"/>
    <x v="0"/>
    <n v="23"/>
    <x v="1"/>
    <x v="208"/>
    <x v="122"/>
    <x v="7"/>
    <x v="0"/>
    <x v="0"/>
    <x v="3"/>
    <x v="1"/>
    <x v="1"/>
    <s v="Dark"/>
    <s v="Medium"/>
    <x v="4"/>
    <x v="0"/>
    <x v="66"/>
    <s v="B+"/>
    <x v="0"/>
  </r>
  <r>
    <s v="FAM06860"/>
    <n v="50"/>
    <x v="0"/>
    <n v="24"/>
    <x v="1"/>
    <x v="154"/>
    <x v="143"/>
    <x v="1"/>
    <x v="3"/>
    <x v="3"/>
    <x v="2"/>
    <x v="0"/>
    <x v="0"/>
    <s v="Dark"/>
    <s v="Medium"/>
    <x v="3"/>
    <x v="0"/>
    <x v="231"/>
    <s v="A+"/>
    <x v="1"/>
  </r>
  <r>
    <s v="FAM06862"/>
    <n v="49"/>
    <x v="0"/>
    <n v="30"/>
    <x v="1"/>
    <x v="79"/>
    <x v="195"/>
    <x v="1"/>
    <x v="1"/>
    <x v="0"/>
    <x v="4"/>
    <x v="1"/>
    <x v="1"/>
    <s v="Fair"/>
    <s v="Light"/>
    <x v="5"/>
    <x v="1"/>
    <x v="236"/>
    <s v="A+"/>
    <x v="1"/>
  </r>
  <r>
    <s v="FAM06863"/>
    <n v="42"/>
    <x v="1"/>
    <n v="18"/>
    <x v="1"/>
    <x v="58"/>
    <x v="119"/>
    <x v="0"/>
    <x v="3"/>
    <x v="3"/>
    <x v="0"/>
    <x v="1"/>
    <x v="3"/>
    <s v="Fair"/>
    <s v="Olive"/>
    <x v="3"/>
    <x v="0"/>
    <x v="96"/>
    <s v="O-"/>
    <x v="2"/>
  </r>
  <r>
    <s v="FAM06864"/>
    <n v="38"/>
    <x v="1"/>
    <n v="30"/>
    <x v="1"/>
    <x v="171"/>
    <x v="138"/>
    <x v="1"/>
    <x v="1"/>
    <x v="0"/>
    <x v="0"/>
    <x v="3"/>
    <x v="0"/>
    <s v="Medium"/>
    <s v="Light"/>
    <x v="1"/>
    <x v="1"/>
    <x v="206"/>
    <s v="A+"/>
    <x v="1"/>
  </r>
  <r>
    <s v="FAM06865"/>
    <n v="31"/>
    <x v="1"/>
    <n v="44"/>
    <x v="0"/>
    <x v="126"/>
    <x v="107"/>
    <x v="4"/>
    <x v="3"/>
    <x v="0"/>
    <x v="1"/>
    <x v="0"/>
    <x v="0"/>
    <s v="Medium"/>
    <s v="Olive"/>
    <x v="1"/>
    <x v="1"/>
    <x v="31"/>
    <s v="B+"/>
    <x v="0"/>
  </r>
  <r>
    <s v="FAM06866"/>
    <n v="34"/>
    <x v="1"/>
    <n v="24"/>
    <x v="1"/>
    <x v="280"/>
    <x v="65"/>
    <x v="1"/>
    <x v="1"/>
    <x v="2"/>
    <x v="0"/>
    <x v="3"/>
    <x v="0"/>
    <s v="Medium"/>
    <s v="Light"/>
    <x v="1"/>
    <x v="0"/>
    <x v="22"/>
    <s v="A+"/>
    <x v="1"/>
  </r>
  <r>
    <s v="FAM06867"/>
    <n v="50"/>
    <x v="0"/>
    <n v="20"/>
    <x v="1"/>
    <x v="121"/>
    <x v="26"/>
    <x v="0"/>
    <x v="1"/>
    <x v="2"/>
    <x v="1"/>
    <x v="1"/>
    <x v="2"/>
    <s v="Fair"/>
    <s v="Olive"/>
    <x v="5"/>
    <x v="1"/>
    <x v="53"/>
    <s v="A-"/>
    <x v="2"/>
  </r>
  <r>
    <s v="FAM06868"/>
    <n v="34"/>
    <x v="1"/>
    <n v="42"/>
    <x v="0"/>
    <x v="59"/>
    <x v="89"/>
    <x v="1"/>
    <x v="3"/>
    <x v="1"/>
    <x v="0"/>
    <x v="1"/>
    <x v="1"/>
    <s v="Light"/>
    <s v="Dark"/>
    <x v="3"/>
    <x v="1"/>
    <x v="201"/>
    <s v="A+"/>
    <x v="1"/>
  </r>
  <r>
    <s v="FAM06869"/>
    <n v="48"/>
    <x v="0"/>
    <n v="50"/>
    <x v="2"/>
    <x v="132"/>
    <x v="117"/>
    <x v="2"/>
    <x v="3"/>
    <x v="1"/>
    <x v="3"/>
    <x v="0"/>
    <x v="3"/>
    <s v="Medium"/>
    <s v="Olive"/>
    <x v="5"/>
    <x v="1"/>
    <x v="51"/>
    <s v="A-"/>
    <x v="1"/>
  </r>
  <r>
    <s v="FAM06870"/>
    <n v="45"/>
    <x v="1"/>
    <n v="34"/>
    <x v="0"/>
    <x v="54"/>
    <x v="146"/>
    <x v="0"/>
    <x v="3"/>
    <x v="1"/>
    <x v="2"/>
    <x v="3"/>
    <x v="2"/>
    <s v="Medium"/>
    <s v="Olive"/>
    <x v="5"/>
    <x v="1"/>
    <x v="64"/>
    <s v="O+"/>
    <x v="2"/>
  </r>
  <r>
    <s v="FAM06872"/>
    <n v="39"/>
    <x v="1"/>
    <n v="40"/>
    <x v="0"/>
    <x v="7"/>
    <x v="125"/>
    <x v="0"/>
    <x v="0"/>
    <x v="1"/>
    <x v="1"/>
    <x v="0"/>
    <x v="2"/>
    <s v="Dark"/>
    <s v="Dark"/>
    <x v="5"/>
    <x v="0"/>
    <x v="318"/>
    <s v="B+"/>
    <x v="1"/>
  </r>
  <r>
    <s v="FAM06873"/>
    <n v="34"/>
    <x v="1"/>
    <n v="41"/>
    <x v="0"/>
    <x v="180"/>
    <x v="114"/>
    <x v="0"/>
    <x v="0"/>
    <x v="2"/>
    <x v="1"/>
    <x v="0"/>
    <x v="1"/>
    <s v="Dark"/>
    <s v="Olive"/>
    <x v="4"/>
    <x v="1"/>
    <x v="42"/>
    <s v="B+"/>
    <x v="0"/>
  </r>
  <r>
    <s v="FAM06875"/>
    <n v="41"/>
    <x v="1"/>
    <n v="44"/>
    <x v="0"/>
    <x v="160"/>
    <x v="50"/>
    <x v="0"/>
    <x v="0"/>
    <x v="1"/>
    <x v="1"/>
    <x v="1"/>
    <x v="1"/>
    <s v="Medium"/>
    <s v="Medium"/>
    <x v="4"/>
    <x v="1"/>
    <x v="150"/>
    <s v="B-"/>
    <x v="0"/>
  </r>
  <r>
    <s v="FAM06876"/>
    <n v="42"/>
    <x v="1"/>
    <n v="40"/>
    <x v="0"/>
    <x v="257"/>
    <x v="111"/>
    <x v="4"/>
    <x v="3"/>
    <x v="2"/>
    <x v="1"/>
    <x v="0"/>
    <x v="1"/>
    <s v="Light"/>
    <s v="Dark"/>
    <x v="2"/>
    <x v="1"/>
    <x v="278"/>
    <s v="B+"/>
    <x v="1"/>
  </r>
  <r>
    <s v="FAM06877"/>
    <n v="45"/>
    <x v="1"/>
    <n v="48"/>
    <x v="2"/>
    <x v="96"/>
    <x v="62"/>
    <x v="4"/>
    <x v="0"/>
    <x v="2"/>
    <x v="2"/>
    <x v="0"/>
    <x v="0"/>
    <s v="Dark"/>
    <s v="Medium"/>
    <x v="1"/>
    <x v="0"/>
    <x v="13"/>
    <s v="B+"/>
    <x v="0"/>
  </r>
  <r>
    <s v="FAM06879"/>
    <n v="47"/>
    <x v="0"/>
    <n v="20"/>
    <x v="1"/>
    <x v="107"/>
    <x v="76"/>
    <x v="0"/>
    <x v="0"/>
    <x v="2"/>
    <x v="1"/>
    <x v="1"/>
    <x v="0"/>
    <s v="Olive"/>
    <s v="Olive"/>
    <x v="4"/>
    <x v="0"/>
    <x v="59"/>
    <s v="B+"/>
    <x v="0"/>
  </r>
  <r>
    <s v="FAM06882"/>
    <n v="48"/>
    <x v="0"/>
    <n v="23"/>
    <x v="1"/>
    <x v="223"/>
    <x v="63"/>
    <x v="4"/>
    <x v="0"/>
    <x v="1"/>
    <x v="0"/>
    <x v="0"/>
    <x v="3"/>
    <s v="Fair"/>
    <s v="Dark"/>
    <x v="4"/>
    <x v="1"/>
    <x v="167"/>
    <s v="B+"/>
    <x v="0"/>
  </r>
  <r>
    <s v="FAM06884"/>
    <n v="37"/>
    <x v="1"/>
    <n v="49"/>
    <x v="2"/>
    <x v="313"/>
    <x v="125"/>
    <x v="1"/>
    <x v="1"/>
    <x v="1"/>
    <x v="2"/>
    <x v="1"/>
    <x v="0"/>
    <s v="Medium"/>
    <s v="Fair"/>
    <x v="2"/>
    <x v="0"/>
    <x v="121"/>
    <s v="A+"/>
    <x v="1"/>
  </r>
  <r>
    <s v="FAM06885"/>
    <n v="33"/>
    <x v="1"/>
    <n v="40"/>
    <x v="0"/>
    <x v="168"/>
    <x v="39"/>
    <x v="0"/>
    <x v="0"/>
    <x v="2"/>
    <x v="0"/>
    <x v="2"/>
    <x v="0"/>
    <s v="Fair"/>
    <s v="Medium"/>
    <x v="5"/>
    <x v="0"/>
    <x v="142"/>
    <s v="B+"/>
    <x v="2"/>
  </r>
  <r>
    <s v="FAM06891"/>
    <n v="31"/>
    <x v="1"/>
    <n v="21"/>
    <x v="1"/>
    <x v="135"/>
    <x v="145"/>
    <x v="4"/>
    <x v="3"/>
    <x v="3"/>
    <x v="1"/>
    <x v="1"/>
    <x v="2"/>
    <s v="Fair"/>
    <s v="Dark"/>
    <x v="5"/>
    <x v="1"/>
    <x v="342"/>
    <s v="B+"/>
    <x v="2"/>
  </r>
  <r>
    <s v="FAM06893"/>
    <n v="33"/>
    <x v="1"/>
    <n v="36"/>
    <x v="0"/>
    <x v="205"/>
    <x v="170"/>
    <x v="6"/>
    <x v="0"/>
    <x v="4"/>
    <x v="3"/>
    <x v="0"/>
    <x v="1"/>
    <s v="Medium"/>
    <s v="Fair"/>
    <x v="5"/>
    <x v="1"/>
    <x v="215"/>
    <s v="B+"/>
    <x v="1"/>
  </r>
  <r>
    <s v="FAM06894"/>
    <n v="47"/>
    <x v="0"/>
    <n v="48"/>
    <x v="2"/>
    <x v="159"/>
    <x v="268"/>
    <x v="1"/>
    <x v="3"/>
    <x v="2"/>
    <x v="4"/>
    <x v="0"/>
    <x v="1"/>
    <s v="Olive"/>
    <s v="Light"/>
    <x v="5"/>
    <x v="1"/>
    <x v="185"/>
    <s v="A+"/>
    <x v="1"/>
  </r>
  <r>
    <s v="FAM06896"/>
    <n v="44"/>
    <x v="1"/>
    <n v="45"/>
    <x v="0"/>
    <x v="126"/>
    <x v="144"/>
    <x v="1"/>
    <x v="0"/>
    <x v="3"/>
    <x v="0"/>
    <x v="3"/>
    <x v="1"/>
    <s v="Medium"/>
    <s v="Dark"/>
    <x v="1"/>
    <x v="0"/>
    <x v="266"/>
    <s v="AB-"/>
    <x v="1"/>
  </r>
  <r>
    <s v="FAM06897"/>
    <n v="40"/>
    <x v="1"/>
    <n v="20"/>
    <x v="1"/>
    <x v="39"/>
    <x v="56"/>
    <x v="1"/>
    <x v="0"/>
    <x v="1"/>
    <x v="0"/>
    <x v="1"/>
    <x v="0"/>
    <s v="Light"/>
    <s v="Medium"/>
    <x v="5"/>
    <x v="0"/>
    <x v="261"/>
    <s v="AB+"/>
    <x v="2"/>
  </r>
  <r>
    <s v="FAM06899"/>
    <n v="34"/>
    <x v="1"/>
    <n v="35"/>
    <x v="0"/>
    <x v="236"/>
    <x v="284"/>
    <x v="4"/>
    <x v="4"/>
    <x v="1"/>
    <x v="0"/>
    <x v="0"/>
    <x v="0"/>
    <s v="Medium"/>
    <s v="Medium"/>
    <x v="5"/>
    <x v="0"/>
    <x v="296"/>
    <s v="AB-"/>
    <x v="2"/>
  </r>
  <r>
    <s v="FAM06900"/>
    <n v="38"/>
    <x v="1"/>
    <n v="44"/>
    <x v="0"/>
    <x v="123"/>
    <x v="235"/>
    <x v="0"/>
    <x v="4"/>
    <x v="1"/>
    <x v="0"/>
    <x v="3"/>
    <x v="2"/>
    <s v="Medium"/>
    <s v="Dark"/>
    <x v="5"/>
    <x v="0"/>
    <x v="251"/>
    <s v="A+"/>
    <x v="1"/>
  </r>
  <r>
    <s v="FAM06901"/>
    <n v="41"/>
    <x v="1"/>
    <n v="27"/>
    <x v="1"/>
    <x v="168"/>
    <x v="62"/>
    <x v="0"/>
    <x v="0"/>
    <x v="1"/>
    <x v="2"/>
    <x v="1"/>
    <x v="1"/>
    <s v="Medium"/>
    <s v="Fair"/>
    <x v="5"/>
    <x v="1"/>
    <x v="222"/>
    <s v="B+"/>
    <x v="1"/>
  </r>
  <r>
    <s v="FAM06902"/>
    <n v="40"/>
    <x v="1"/>
    <n v="32"/>
    <x v="0"/>
    <x v="53"/>
    <x v="22"/>
    <x v="0"/>
    <x v="5"/>
    <x v="1"/>
    <x v="3"/>
    <x v="2"/>
    <x v="2"/>
    <s v="Olive"/>
    <s v="Medium"/>
    <x v="5"/>
    <x v="1"/>
    <x v="236"/>
    <s v="A-"/>
    <x v="2"/>
  </r>
  <r>
    <s v="FAM06904"/>
    <n v="42"/>
    <x v="1"/>
    <n v="26"/>
    <x v="1"/>
    <x v="156"/>
    <x v="125"/>
    <x v="0"/>
    <x v="3"/>
    <x v="3"/>
    <x v="0"/>
    <x v="0"/>
    <x v="0"/>
    <s v="Olive"/>
    <s v="Fair"/>
    <x v="5"/>
    <x v="1"/>
    <x v="74"/>
    <s v="O+"/>
    <x v="2"/>
  </r>
  <r>
    <s v="FAM06905"/>
    <n v="32"/>
    <x v="1"/>
    <n v="21"/>
    <x v="1"/>
    <x v="149"/>
    <x v="106"/>
    <x v="4"/>
    <x v="3"/>
    <x v="2"/>
    <x v="0"/>
    <x v="0"/>
    <x v="1"/>
    <s v="Light"/>
    <s v="Medium"/>
    <x v="5"/>
    <x v="1"/>
    <x v="177"/>
    <s v="B+"/>
    <x v="2"/>
  </r>
  <r>
    <s v="FAM06908"/>
    <n v="47"/>
    <x v="0"/>
    <n v="18"/>
    <x v="1"/>
    <x v="3"/>
    <x v="104"/>
    <x v="4"/>
    <x v="7"/>
    <x v="2"/>
    <x v="0"/>
    <x v="1"/>
    <x v="2"/>
    <s v="Medium"/>
    <s v="Olive"/>
    <x v="0"/>
    <x v="1"/>
    <x v="369"/>
    <s v="B+"/>
    <x v="0"/>
  </r>
  <r>
    <s v="FAM06909"/>
    <n v="33"/>
    <x v="1"/>
    <n v="24"/>
    <x v="1"/>
    <x v="262"/>
    <x v="48"/>
    <x v="6"/>
    <x v="1"/>
    <x v="2"/>
    <x v="0"/>
    <x v="1"/>
    <x v="1"/>
    <s v="Medium"/>
    <s v="Fair"/>
    <x v="2"/>
    <x v="1"/>
    <x v="85"/>
    <s v="A+"/>
    <x v="1"/>
  </r>
  <r>
    <s v="FAM06913"/>
    <n v="40"/>
    <x v="1"/>
    <n v="47"/>
    <x v="2"/>
    <x v="107"/>
    <x v="62"/>
    <x v="0"/>
    <x v="0"/>
    <x v="3"/>
    <x v="3"/>
    <x v="0"/>
    <x v="2"/>
    <s v="Olive"/>
    <s v="Medium"/>
    <x v="2"/>
    <x v="0"/>
    <x v="364"/>
    <s v="B+"/>
    <x v="0"/>
  </r>
  <r>
    <s v="FAM06914"/>
    <n v="37"/>
    <x v="1"/>
    <n v="50"/>
    <x v="2"/>
    <x v="249"/>
    <x v="22"/>
    <x v="1"/>
    <x v="1"/>
    <x v="2"/>
    <x v="4"/>
    <x v="0"/>
    <x v="0"/>
    <s v="Dark"/>
    <s v="Dark"/>
    <x v="0"/>
    <x v="0"/>
    <x v="127"/>
    <s v="A+"/>
    <x v="0"/>
  </r>
  <r>
    <s v="FAM06917"/>
    <n v="36"/>
    <x v="1"/>
    <n v="20"/>
    <x v="1"/>
    <x v="211"/>
    <x v="244"/>
    <x v="1"/>
    <x v="0"/>
    <x v="1"/>
    <x v="0"/>
    <x v="3"/>
    <x v="1"/>
    <s v="Olive"/>
    <s v="Light"/>
    <x v="4"/>
    <x v="1"/>
    <x v="285"/>
    <s v="AB+"/>
    <x v="0"/>
  </r>
  <r>
    <s v="FAM06918"/>
    <n v="50"/>
    <x v="0"/>
    <n v="23"/>
    <x v="1"/>
    <x v="65"/>
    <x v="156"/>
    <x v="4"/>
    <x v="0"/>
    <x v="2"/>
    <x v="3"/>
    <x v="1"/>
    <x v="0"/>
    <s v="Dark"/>
    <s v="Medium"/>
    <x v="2"/>
    <x v="1"/>
    <x v="223"/>
    <s v="B+"/>
    <x v="1"/>
  </r>
  <r>
    <s v="FAM06921"/>
    <n v="41"/>
    <x v="1"/>
    <n v="24"/>
    <x v="1"/>
    <x v="45"/>
    <x v="60"/>
    <x v="1"/>
    <x v="5"/>
    <x v="1"/>
    <x v="1"/>
    <x v="1"/>
    <x v="0"/>
    <s v="Medium"/>
    <s v="Dark"/>
    <x v="1"/>
    <x v="1"/>
    <x v="157"/>
    <s v="A-"/>
    <x v="1"/>
  </r>
  <r>
    <s v="FAM06922"/>
    <n v="33"/>
    <x v="1"/>
    <n v="47"/>
    <x v="2"/>
    <x v="113"/>
    <x v="23"/>
    <x v="0"/>
    <x v="0"/>
    <x v="1"/>
    <x v="0"/>
    <x v="1"/>
    <x v="1"/>
    <s v="Fair"/>
    <s v="Medium"/>
    <x v="2"/>
    <x v="1"/>
    <x v="153"/>
    <s v="B+"/>
    <x v="0"/>
  </r>
  <r>
    <s v="FAM06924"/>
    <n v="31"/>
    <x v="1"/>
    <n v="34"/>
    <x v="0"/>
    <x v="133"/>
    <x v="117"/>
    <x v="1"/>
    <x v="4"/>
    <x v="2"/>
    <x v="0"/>
    <x v="1"/>
    <x v="0"/>
    <s v="Olive"/>
    <s v="Olive"/>
    <x v="5"/>
    <x v="0"/>
    <x v="61"/>
    <s v="AB+"/>
    <x v="1"/>
  </r>
  <r>
    <s v="FAM06926"/>
    <n v="31"/>
    <x v="1"/>
    <n v="39"/>
    <x v="0"/>
    <x v="268"/>
    <x v="66"/>
    <x v="7"/>
    <x v="0"/>
    <x v="2"/>
    <x v="0"/>
    <x v="1"/>
    <x v="2"/>
    <s v="Light"/>
    <s v="Medium"/>
    <x v="5"/>
    <x v="0"/>
    <x v="135"/>
    <s v="B-"/>
    <x v="1"/>
  </r>
  <r>
    <s v="FAM06929"/>
    <n v="34"/>
    <x v="1"/>
    <n v="41"/>
    <x v="0"/>
    <x v="180"/>
    <x v="42"/>
    <x v="0"/>
    <x v="1"/>
    <x v="1"/>
    <x v="4"/>
    <x v="3"/>
    <x v="0"/>
    <s v="Medium"/>
    <s v="Fair"/>
    <x v="5"/>
    <x v="0"/>
    <x v="82"/>
    <s v="A+"/>
    <x v="1"/>
  </r>
  <r>
    <s v="FAM06930"/>
    <n v="42"/>
    <x v="1"/>
    <n v="25"/>
    <x v="1"/>
    <x v="65"/>
    <x v="186"/>
    <x v="2"/>
    <x v="5"/>
    <x v="0"/>
    <x v="1"/>
    <x v="1"/>
    <x v="0"/>
    <s v="Olive"/>
    <s v="Olive"/>
    <x v="1"/>
    <x v="0"/>
    <x v="1"/>
    <s v="A-"/>
    <x v="1"/>
  </r>
  <r>
    <s v="FAM06931"/>
    <n v="48"/>
    <x v="0"/>
    <n v="38"/>
    <x v="0"/>
    <x v="262"/>
    <x v="280"/>
    <x v="4"/>
    <x v="1"/>
    <x v="1"/>
    <x v="1"/>
    <x v="1"/>
    <x v="0"/>
    <s v="Medium"/>
    <s v="Light"/>
    <x v="3"/>
    <x v="1"/>
    <x v="320"/>
    <s v="AB+"/>
    <x v="1"/>
  </r>
  <r>
    <s v="FAM06932"/>
    <n v="36"/>
    <x v="1"/>
    <n v="46"/>
    <x v="2"/>
    <x v="212"/>
    <x v="154"/>
    <x v="3"/>
    <x v="3"/>
    <x v="2"/>
    <x v="1"/>
    <x v="1"/>
    <x v="3"/>
    <s v="Light"/>
    <s v="Medium"/>
    <x v="2"/>
    <x v="0"/>
    <x v="313"/>
    <s v="B+"/>
    <x v="1"/>
  </r>
  <r>
    <s v="FAM06935"/>
    <n v="49"/>
    <x v="0"/>
    <n v="48"/>
    <x v="2"/>
    <x v="90"/>
    <x v="14"/>
    <x v="6"/>
    <x v="7"/>
    <x v="1"/>
    <x v="0"/>
    <x v="1"/>
    <x v="2"/>
    <s v="Olive"/>
    <s v="Light"/>
    <x v="3"/>
    <x v="0"/>
    <x v="154"/>
    <s v="B-"/>
    <x v="0"/>
  </r>
  <r>
    <s v="FAM06936"/>
    <n v="47"/>
    <x v="0"/>
    <n v="44"/>
    <x v="0"/>
    <x v="199"/>
    <x v="54"/>
    <x v="2"/>
    <x v="3"/>
    <x v="4"/>
    <x v="3"/>
    <x v="3"/>
    <x v="0"/>
    <s v="Fair"/>
    <s v="Olive"/>
    <x v="0"/>
    <x v="1"/>
    <x v="25"/>
    <s v="A+"/>
    <x v="0"/>
  </r>
  <r>
    <s v="FAM06937"/>
    <n v="33"/>
    <x v="1"/>
    <n v="44"/>
    <x v="0"/>
    <x v="112"/>
    <x v="255"/>
    <x v="4"/>
    <x v="7"/>
    <x v="2"/>
    <x v="1"/>
    <x v="1"/>
    <x v="0"/>
    <s v="Olive"/>
    <s v="Olive"/>
    <x v="3"/>
    <x v="1"/>
    <x v="201"/>
    <s v="B+"/>
    <x v="1"/>
  </r>
  <r>
    <s v="FAM06938"/>
    <n v="49"/>
    <x v="0"/>
    <n v="26"/>
    <x v="1"/>
    <x v="21"/>
    <x v="39"/>
    <x v="1"/>
    <x v="0"/>
    <x v="0"/>
    <x v="0"/>
    <x v="2"/>
    <x v="1"/>
    <s v="Medium"/>
    <s v="Dark"/>
    <x v="2"/>
    <x v="1"/>
    <x v="166"/>
    <s v="AB+"/>
    <x v="1"/>
  </r>
  <r>
    <s v="FAM06939"/>
    <n v="36"/>
    <x v="1"/>
    <n v="50"/>
    <x v="2"/>
    <x v="64"/>
    <x v="72"/>
    <x v="4"/>
    <x v="3"/>
    <x v="2"/>
    <x v="0"/>
    <x v="0"/>
    <x v="0"/>
    <s v="Medium"/>
    <s v="Olive"/>
    <x v="2"/>
    <x v="0"/>
    <x v="174"/>
    <s v="B+"/>
    <x v="1"/>
  </r>
  <r>
    <s v="FAM06942"/>
    <n v="43"/>
    <x v="1"/>
    <n v="45"/>
    <x v="0"/>
    <x v="101"/>
    <x v="202"/>
    <x v="6"/>
    <x v="3"/>
    <x v="0"/>
    <x v="0"/>
    <x v="0"/>
    <x v="1"/>
    <s v="Medium"/>
    <s v="Medium"/>
    <x v="3"/>
    <x v="1"/>
    <x v="204"/>
    <s v="O-"/>
    <x v="1"/>
  </r>
  <r>
    <s v="FAM06944"/>
    <n v="46"/>
    <x v="0"/>
    <n v="18"/>
    <x v="1"/>
    <x v="40"/>
    <x v="125"/>
    <x v="1"/>
    <x v="0"/>
    <x v="3"/>
    <x v="0"/>
    <x v="3"/>
    <x v="1"/>
    <s v="Medium"/>
    <s v="Medium"/>
    <x v="4"/>
    <x v="1"/>
    <x v="135"/>
    <s v="AB-"/>
    <x v="0"/>
  </r>
  <r>
    <s v="FAM06945"/>
    <n v="37"/>
    <x v="1"/>
    <n v="37"/>
    <x v="0"/>
    <x v="208"/>
    <x v="125"/>
    <x v="2"/>
    <x v="1"/>
    <x v="1"/>
    <x v="0"/>
    <x v="1"/>
    <x v="0"/>
    <s v="Medium"/>
    <s v="Fair"/>
    <x v="5"/>
    <x v="1"/>
    <x v="247"/>
    <s v="A-"/>
    <x v="1"/>
  </r>
  <r>
    <s v="FAM06946"/>
    <n v="43"/>
    <x v="1"/>
    <n v="29"/>
    <x v="1"/>
    <x v="216"/>
    <x v="44"/>
    <x v="1"/>
    <x v="0"/>
    <x v="2"/>
    <x v="0"/>
    <x v="1"/>
    <x v="3"/>
    <s v="Olive"/>
    <s v="Light"/>
    <x v="5"/>
    <x v="0"/>
    <x v="267"/>
    <s v="AB+"/>
    <x v="1"/>
  </r>
  <r>
    <s v="FAM06947"/>
    <n v="43"/>
    <x v="1"/>
    <n v="34"/>
    <x v="0"/>
    <x v="203"/>
    <x v="30"/>
    <x v="1"/>
    <x v="1"/>
    <x v="1"/>
    <x v="0"/>
    <x v="0"/>
    <x v="3"/>
    <s v="Dark"/>
    <s v="Fair"/>
    <x v="5"/>
    <x v="1"/>
    <x v="127"/>
    <s v="A+"/>
    <x v="2"/>
  </r>
  <r>
    <s v="FAM06949"/>
    <n v="34"/>
    <x v="1"/>
    <n v="33"/>
    <x v="0"/>
    <x v="194"/>
    <x v="150"/>
    <x v="4"/>
    <x v="6"/>
    <x v="1"/>
    <x v="1"/>
    <x v="1"/>
    <x v="3"/>
    <s v="Olive"/>
    <s v="Medium"/>
    <x v="2"/>
    <x v="0"/>
    <x v="94"/>
    <s v="B-"/>
    <x v="1"/>
  </r>
  <r>
    <s v="FAM06951"/>
    <n v="41"/>
    <x v="1"/>
    <n v="25"/>
    <x v="1"/>
    <x v="90"/>
    <x v="100"/>
    <x v="4"/>
    <x v="3"/>
    <x v="3"/>
    <x v="3"/>
    <x v="0"/>
    <x v="1"/>
    <s v="Medium"/>
    <s v="Medium"/>
    <x v="5"/>
    <x v="1"/>
    <x v="258"/>
    <s v="B+"/>
    <x v="2"/>
  </r>
  <r>
    <s v="FAM06952"/>
    <n v="43"/>
    <x v="1"/>
    <n v="42"/>
    <x v="0"/>
    <x v="340"/>
    <x v="263"/>
    <x v="0"/>
    <x v="5"/>
    <x v="1"/>
    <x v="1"/>
    <x v="1"/>
    <x v="1"/>
    <s v="Dark"/>
    <s v="Medium"/>
    <x v="2"/>
    <x v="0"/>
    <x v="193"/>
    <s v="A+"/>
    <x v="0"/>
  </r>
  <r>
    <s v="FAM06954"/>
    <n v="37"/>
    <x v="1"/>
    <n v="45"/>
    <x v="0"/>
    <x v="199"/>
    <x v="221"/>
    <x v="4"/>
    <x v="3"/>
    <x v="1"/>
    <x v="3"/>
    <x v="0"/>
    <x v="2"/>
    <s v="Olive"/>
    <s v="Fair"/>
    <x v="1"/>
    <x v="1"/>
    <x v="114"/>
    <s v="B+"/>
    <x v="0"/>
  </r>
  <r>
    <s v="FAM06955"/>
    <n v="31"/>
    <x v="1"/>
    <n v="26"/>
    <x v="1"/>
    <x v="41"/>
    <x v="95"/>
    <x v="0"/>
    <x v="1"/>
    <x v="1"/>
    <x v="2"/>
    <x v="1"/>
    <x v="2"/>
    <s v="Fair"/>
    <s v="Medium"/>
    <x v="0"/>
    <x v="1"/>
    <x v="128"/>
    <s v="A+"/>
    <x v="1"/>
  </r>
  <r>
    <s v="FAM06956"/>
    <n v="47"/>
    <x v="0"/>
    <n v="19"/>
    <x v="1"/>
    <x v="171"/>
    <x v="245"/>
    <x v="1"/>
    <x v="1"/>
    <x v="0"/>
    <x v="2"/>
    <x v="1"/>
    <x v="2"/>
    <s v="Olive"/>
    <s v="Light"/>
    <x v="3"/>
    <x v="1"/>
    <x v="142"/>
    <s v="A+"/>
    <x v="1"/>
  </r>
  <r>
    <s v="FAM06958"/>
    <n v="42"/>
    <x v="1"/>
    <n v="27"/>
    <x v="1"/>
    <x v="204"/>
    <x v="139"/>
    <x v="4"/>
    <x v="4"/>
    <x v="3"/>
    <x v="0"/>
    <x v="3"/>
    <x v="1"/>
    <s v="Medium"/>
    <s v="Fair"/>
    <x v="2"/>
    <x v="0"/>
    <x v="235"/>
    <s v="B+"/>
    <x v="1"/>
  </r>
  <r>
    <s v="FAM06959"/>
    <n v="40"/>
    <x v="1"/>
    <n v="26"/>
    <x v="1"/>
    <x v="13"/>
    <x v="212"/>
    <x v="1"/>
    <x v="1"/>
    <x v="0"/>
    <x v="0"/>
    <x v="3"/>
    <x v="1"/>
    <s v="Fair"/>
    <s v="Olive"/>
    <x v="4"/>
    <x v="1"/>
    <x v="71"/>
    <s v="A-"/>
    <x v="1"/>
  </r>
  <r>
    <s v="FAM06962"/>
    <n v="41"/>
    <x v="1"/>
    <n v="41"/>
    <x v="0"/>
    <x v="68"/>
    <x v="133"/>
    <x v="0"/>
    <x v="7"/>
    <x v="1"/>
    <x v="0"/>
    <x v="0"/>
    <x v="1"/>
    <s v="Dark"/>
    <s v="Medium"/>
    <x v="5"/>
    <x v="0"/>
    <x v="122"/>
    <s v="B-"/>
    <x v="1"/>
  </r>
  <r>
    <s v="FAM06964"/>
    <n v="48"/>
    <x v="0"/>
    <n v="34"/>
    <x v="0"/>
    <x v="141"/>
    <x v="91"/>
    <x v="7"/>
    <x v="3"/>
    <x v="2"/>
    <x v="2"/>
    <x v="1"/>
    <x v="0"/>
    <s v="Fair"/>
    <s v="Olive"/>
    <x v="1"/>
    <x v="1"/>
    <x v="223"/>
    <s v="B+"/>
    <x v="1"/>
  </r>
  <r>
    <s v="FAM06965"/>
    <n v="47"/>
    <x v="0"/>
    <n v="27"/>
    <x v="1"/>
    <x v="244"/>
    <x v="79"/>
    <x v="7"/>
    <x v="0"/>
    <x v="1"/>
    <x v="2"/>
    <x v="0"/>
    <x v="2"/>
    <s v="Light"/>
    <s v="Medium"/>
    <x v="0"/>
    <x v="1"/>
    <x v="304"/>
    <s v="B-"/>
    <x v="0"/>
  </r>
  <r>
    <s v="FAM06966"/>
    <n v="37"/>
    <x v="1"/>
    <n v="45"/>
    <x v="0"/>
    <x v="60"/>
    <x v="27"/>
    <x v="1"/>
    <x v="1"/>
    <x v="1"/>
    <x v="3"/>
    <x v="0"/>
    <x v="2"/>
    <s v="Olive"/>
    <s v="Olive"/>
    <x v="3"/>
    <x v="1"/>
    <x v="333"/>
    <s v="A+"/>
    <x v="0"/>
  </r>
  <r>
    <s v="FAM06967"/>
    <n v="33"/>
    <x v="1"/>
    <n v="45"/>
    <x v="0"/>
    <x v="164"/>
    <x v="218"/>
    <x v="4"/>
    <x v="0"/>
    <x v="2"/>
    <x v="2"/>
    <x v="1"/>
    <x v="0"/>
    <s v="Fair"/>
    <s v="Medium"/>
    <x v="3"/>
    <x v="1"/>
    <x v="342"/>
    <s v="B+"/>
    <x v="1"/>
  </r>
  <r>
    <s v="FAM06968"/>
    <n v="37"/>
    <x v="1"/>
    <n v="18"/>
    <x v="1"/>
    <x v="32"/>
    <x v="4"/>
    <x v="1"/>
    <x v="1"/>
    <x v="0"/>
    <x v="0"/>
    <x v="0"/>
    <x v="2"/>
    <s v="Medium"/>
    <s v="Light"/>
    <x v="0"/>
    <x v="0"/>
    <x v="90"/>
    <s v="A-"/>
    <x v="1"/>
  </r>
  <r>
    <s v="FAM06969"/>
    <n v="47"/>
    <x v="0"/>
    <n v="20"/>
    <x v="1"/>
    <x v="43"/>
    <x v="172"/>
    <x v="1"/>
    <x v="5"/>
    <x v="1"/>
    <x v="0"/>
    <x v="3"/>
    <x v="2"/>
    <s v="Olive"/>
    <s v="Light"/>
    <x v="5"/>
    <x v="1"/>
    <x v="258"/>
    <s v="A+"/>
    <x v="1"/>
  </r>
  <r>
    <s v="FAM06970"/>
    <n v="43"/>
    <x v="1"/>
    <n v="32"/>
    <x v="0"/>
    <x v="290"/>
    <x v="225"/>
    <x v="1"/>
    <x v="1"/>
    <x v="0"/>
    <x v="2"/>
    <x v="3"/>
    <x v="0"/>
    <s v="Light"/>
    <s v="Dark"/>
    <x v="2"/>
    <x v="0"/>
    <x v="91"/>
    <s v="A+"/>
    <x v="1"/>
  </r>
  <r>
    <s v="FAM06974"/>
    <n v="46"/>
    <x v="0"/>
    <n v="40"/>
    <x v="0"/>
    <x v="299"/>
    <x v="135"/>
    <x v="1"/>
    <x v="1"/>
    <x v="3"/>
    <x v="0"/>
    <x v="1"/>
    <x v="1"/>
    <s v="Dark"/>
    <s v="Olive"/>
    <x v="1"/>
    <x v="1"/>
    <x v="330"/>
    <s v="A+"/>
    <x v="0"/>
  </r>
  <r>
    <s v="FAM06979"/>
    <n v="49"/>
    <x v="0"/>
    <n v="22"/>
    <x v="1"/>
    <x v="274"/>
    <x v="18"/>
    <x v="1"/>
    <x v="3"/>
    <x v="1"/>
    <x v="0"/>
    <x v="1"/>
    <x v="1"/>
    <s v="Fair"/>
    <s v="Fair"/>
    <x v="5"/>
    <x v="1"/>
    <x v="197"/>
    <s v="A+"/>
    <x v="2"/>
  </r>
  <r>
    <s v="FAM06981"/>
    <n v="45"/>
    <x v="1"/>
    <n v="43"/>
    <x v="0"/>
    <x v="34"/>
    <x v="178"/>
    <x v="0"/>
    <x v="7"/>
    <x v="0"/>
    <x v="0"/>
    <x v="0"/>
    <x v="1"/>
    <s v="Olive"/>
    <s v="Medium"/>
    <x v="5"/>
    <x v="0"/>
    <x v="209"/>
    <s v="B+"/>
    <x v="1"/>
  </r>
  <r>
    <s v="FAM06984"/>
    <n v="47"/>
    <x v="0"/>
    <n v="42"/>
    <x v="0"/>
    <x v="102"/>
    <x v="132"/>
    <x v="4"/>
    <x v="1"/>
    <x v="3"/>
    <x v="2"/>
    <x v="1"/>
    <x v="0"/>
    <s v="Light"/>
    <s v="Light"/>
    <x v="1"/>
    <x v="0"/>
    <x v="56"/>
    <s v="AB-"/>
    <x v="0"/>
  </r>
  <r>
    <s v="FAM06985"/>
    <n v="47"/>
    <x v="0"/>
    <n v="29"/>
    <x v="1"/>
    <x v="54"/>
    <x v="74"/>
    <x v="0"/>
    <x v="1"/>
    <x v="0"/>
    <x v="0"/>
    <x v="3"/>
    <x v="0"/>
    <s v="Fair"/>
    <s v="Fair"/>
    <x v="2"/>
    <x v="1"/>
    <x v="166"/>
    <s v="A+"/>
    <x v="0"/>
  </r>
  <r>
    <s v="FAM06986"/>
    <n v="33"/>
    <x v="1"/>
    <n v="26"/>
    <x v="1"/>
    <x v="295"/>
    <x v="57"/>
    <x v="4"/>
    <x v="3"/>
    <x v="1"/>
    <x v="1"/>
    <x v="0"/>
    <x v="1"/>
    <s v="Fair"/>
    <s v="Light"/>
    <x v="2"/>
    <x v="1"/>
    <x v="236"/>
    <s v="B+"/>
    <x v="2"/>
  </r>
  <r>
    <s v="FAM06988"/>
    <n v="37"/>
    <x v="1"/>
    <n v="27"/>
    <x v="1"/>
    <x v="358"/>
    <x v="59"/>
    <x v="1"/>
    <x v="4"/>
    <x v="1"/>
    <x v="0"/>
    <x v="1"/>
    <x v="1"/>
    <s v="Olive"/>
    <s v="Olive"/>
    <x v="2"/>
    <x v="1"/>
    <x v="385"/>
    <s v="AB-"/>
    <x v="1"/>
  </r>
  <r>
    <s v="FAM06989"/>
    <n v="44"/>
    <x v="1"/>
    <n v="26"/>
    <x v="1"/>
    <x v="179"/>
    <x v="42"/>
    <x v="0"/>
    <x v="4"/>
    <x v="4"/>
    <x v="0"/>
    <x v="0"/>
    <x v="2"/>
    <s v="Medium"/>
    <s v="Medium"/>
    <x v="2"/>
    <x v="0"/>
    <x v="253"/>
    <s v="B+"/>
    <x v="1"/>
  </r>
  <r>
    <s v="FAM06991"/>
    <n v="47"/>
    <x v="0"/>
    <n v="44"/>
    <x v="0"/>
    <x v="232"/>
    <x v="23"/>
    <x v="1"/>
    <x v="4"/>
    <x v="1"/>
    <x v="3"/>
    <x v="3"/>
    <x v="0"/>
    <s v="Medium"/>
    <s v="Medium"/>
    <x v="2"/>
    <x v="0"/>
    <x v="80"/>
    <s v="A+"/>
    <x v="0"/>
  </r>
  <r>
    <s v="FAM06994"/>
    <n v="50"/>
    <x v="0"/>
    <n v="23"/>
    <x v="1"/>
    <x v="232"/>
    <x v="110"/>
    <x v="7"/>
    <x v="0"/>
    <x v="1"/>
    <x v="4"/>
    <x v="1"/>
    <x v="2"/>
    <s v="Olive"/>
    <s v="Olive"/>
    <x v="0"/>
    <x v="0"/>
    <x v="33"/>
    <s v="B+"/>
    <x v="0"/>
  </r>
  <r>
    <s v="FAM06995"/>
    <n v="39"/>
    <x v="1"/>
    <n v="32"/>
    <x v="0"/>
    <x v="147"/>
    <x v="68"/>
    <x v="6"/>
    <x v="3"/>
    <x v="2"/>
    <x v="0"/>
    <x v="1"/>
    <x v="1"/>
    <s v="Fair"/>
    <s v="Fair"/>
    <x v="5"/>
    <x v="1"/>
    <x v="321"/>
    <s v="O+"/>
    <x v="1"/>
  </r>
  <r>
    <s v="FAM06996"/>
    <n v="38"/>
    <x v="1"/>
    <n v="46"/>
    <x v="2"/>
    <x v="128"/>
    <x v="80"/>
    <x v="1"/>
    <x v="4"/>
    <x v="0"/>
    <x v="2"/>
    <x v="0"/>
    <x v="0"/>
    <s v="Medium"/>
    <s v="Medium"/>
    <x v="5"/>
    <x v="0"/>
    <x v="103"/>
    <s v="AB+"/>
    <x v="1"/>
  </r>
  <r>
    <s v="FAM06999"/>
    <n v="42"/>
    <x v="1"/>
    <n v="19"/>
    <x v="1"/>
    <x v="91"/>
    <x v="141"/>
    <x v="7"/>
    <x v="0"/>
    <x v="1"/>
    <x v="1"/>
    <x v="3"/>
    <x v="1"/>
    <s v="Light"/>
    <s v="Dark"/>
    <x v="1"/>
    <x v="1"/>
    <x v="157"/>
    <s v="B-"/>
    <x v="1"/>
  </r>
  <r>
    <s v="FAM00010"/>
    <n v="55"/>
    <x v="0"/>
    <n v="32"/>
    <x v="0"/>
    <x v="294"/>
    <x v="112"/>
    <x v="1"/>
    <x v="0"/>
    <x v="1"/>
    <x v="2"/>
    <x v="3"/>
    <x v="1"/>
    <s v="Olive"/>
    <s v="Fair"/>
    <x v="2"/>
    <x v="1"/>
    <x v="82"/>
    <s v="AB-"/>
    <x v="0"/>
  </r>
  <r>
    <s v="FAM00019"/>
    <n v="52"/>
    <x v="0"/>
    <n v="50"/>
    <x v="2"/>
    <x v="58"/>
    <x v="159"/>
    <x v="0"/>
    <x v="1"/>
    <x v="1"/>
    <x v="0"/>
    <x v="0"/>
    <x v="1"/>
    <s v="Light"/>
    <s v="Medium"/>
    <x v="4"/>
    <x v="0"/>
    <x v="39"/>
    <s v="A+"/>
    <x v="0"/>
  </r>
  <r>
    <s v="FAM00042"/>
    <n v="54"/>
    <x v="0"/>
    <n v="49"/>
    <x v="2"/>
    <x v="161"/>
    <x v="217"/>
    <x v="0"/>
    <x v="3"/>
    <x v="2"/>
    <x v="3"/>
    <x v="3"/>
    <x v="2"/>
    <s v="Dark"/>
    <s v="Light"/>
    <x v="2"/>
    <x v="1"/>
    <x v="4"/>
    <s v="O+"/>
    <x v="0"/>
  </r>
  <r>
    <s v="FAM00045"/>
    <n v="55"/>
    <x v="0"/>
    <n v="50"/>
    <x v="2"/>
    <x v="51"/>
    <x v="79"/>
    <x v="0"/>
    <x v="0"/>
    <x v="1"/>
    <x v="0"/>
    <x v="0"/>
    <x v="2"/>
    <s v="Light"/>
    <s v="Light"/>
    <x v="2"/>
    <x v="1"/>
    <x v="188"/>
    <s v="B+"/>
    <x v="0"/>
  </r>
  <r>
    <s v="FAM00053"/>
    <n v="53"/>
    <x v="0"/>
    <n v="32"/>
    <x v="0"/>
    <x v="123"/>
    <x v="195"/>
    <x v="3"/>
    <x v="3"/>
    <x v="0"/>
    <x v="1"/>
    <x v="1"/>
    <x v="1"/>
    <s v="Fair"/>
    <s v="Light"/>
    <x v="5"/>
    <x v="1"/>
    <x v="225"/>
    <s v="A+"/>
    <x v="1"/>
  </r>
  <r>
    <s v="FAM00055"/>
    <n v="55"/>
    <x v="0"/>
    <n v="42"/>
    <x v="0"/>
    <x v="178"/>
    <x v="269"/>
    <x v="1"/>
    <x v="3"/>
    <x v="1"/>
    <x v="0"/>
    <x v="1"/>
    <x v="0"/>
    <s v="Fair"/>
    <s v="Fair"/>
    <x v="5"/>
    <x v="1"/>
    <x v="301"/>
    <s v="A-"/>
    <x v="0"/>
  </r>
  <r>
    <s v="FAM00081"/>
    <n v="54"/>
    <x v="0"/>
    <n v="37"/>
    <x v="0"/>
    <x v="113"/>
    <x v="104"/>
    <x v="4"/>
    <x v="0"/>
    <x v="1"/>
    <x v="2"/>
    <x v="0"/>
    <x v="1"/>
    <s v="Light"/>
    <s v="Olive"/>
    <x v="0"/>
    <x v="0"/>
    <x v="79"/>
    <s v="B+"/>
    <x v="0"/>
  </r>
  <r>
    <s v="FAM00082"/>
    <n v="54"/>
    <x v="0"/>
    <n v="25"/>
    <x v="1"/>
    <x v="94"/>
    <x v="220"/>
    <x v="4"/>
    <x v="1"/>
    <x v="1"/>
    <x v="0"/>
    <x v="1"/>
    <x v="1"/>
    <s v="Light"/>
    <s v="Fair"/>
    <x v="4"/>
    <x v="0"/>
    <x v="57"/>
    <s v="AB+"/>
    <x v="0"/>
  </r>
  <r>
    <s v="FAM00083"/>
    <n v="52"/>
    <x v="0"/>
    <n v="27"/>
    <x v="1"/>
    <x v="85"/>
    <x v="7"/>
    <x v="7"/>
    <x v="1"/>
    <x v="2"/>
    <x v="3"/>
    <x v="0"/>
    <x v="1"/>
    <s v="Fair"/>
    <s v="Olive"/>
    <x v="0"/>
    <x v="1"/>
    <x v="41"/>
    <s v="AB+"/>
    <x v="0"/>
  </r>
  <r>
    <s v="FAM00090"/>
    <n v="53"/>
    <x v="0"/>
    <n v="42"/>
    <x v="0"/>
    <x v="216"/>
    <x v="97"/>
    <x v="1"/>
    <x v="1"/>
    <x v="3"/>
    <x v="0"/>
    <x v="0"/>
    <x v="1"/>
    <s v="Fair"/>
    <s v="Dark"/>
    <x v="0"/>
    <x v="1"/>
    <x v="101"/>
    <s v="A+"/>
    <x v="0"/>
  </r>
  <r>
    <s v="FAM00091"/>
    <n v="52"/>
    <x v="0"/>
    <n v="28"/>
    <x v="1"/>
    <x v="285"/>
    <x v="101"/>
    <x v="3"/>
    <x v="1"/>
    <x v="1"/>
    <x v="3"/>
    <x v="0"/>
    <x v="0"/>
    <s v="Fair"/>
    <s v="Light"/>
    <x v="5"/>
    <x v="0"/>
    <x v="89"/>
    <s v="AB-"/>
    <x v="1"/>
  </r>
  <r>
    <s v="FAM00094"/>
    <n v="54"/>
    <x v="0"/>
    <n v="18"/>
    <x v="1"/>
    <x v="3"/>
    <x v="101"/>
    <x v="4"/>
    <x v="0"/>
    <x v="1"/>
    <x v="2"/>
    <x v="3"/>
    <x v="0"/>
    <s v="Medium"/>
    <s v="Olive"/>
    <x v="1"/>
    <x v="0"/>
    <x v="19"/>
    <s v="B+"/>
    <x v="1"/>
  </r>
  <r>
    <s v="FAM00097"/>
    <n v="54"/>
    <x v="0"/>
    <n v="29"/>
    <x v="1"/>
    <x v="223"/>
    <x v="293"/>
    <x v="0"/>
    <x v="3"/>
    <x v="3"/>
    <x v="2"/>
    <x v="1"/>
    <x v="2"/>
    <s v="Olive"/>
    <s v="Light"/>
    <x v="3"/>
    <x v="0"/>
    <x v="125"/>
    <s v="O-"/>
    <x v="1"/>
  </r>
  <r>
    <s v="FAM00099"/>
    <n v="54"/>
    <x v="0"/>
    <n v="48"/>
    <x v="2"/>
    <x v="179"/>
    <x v="256"/>
    <x v="3"/>
    <x v="1"/>
    <x v="1"/>
    <x v="2"/>
    <x v="3"/>
    <x v="0"/>
    <s v="Fair"/>
    <s v="Dark"/>
    <x v="5"/>
    <x v="0"/>
    <x v="123"/>
    <s v="A+"/>
    <x v="0"/>
  </r>
  <r>
    <s v="FAM00112"/>
    <n v="51"/>
    <x v="0"/>
    <n v="26"/>
    <x v="1"/>
    <x v="34"/>
    <x v="32"/>
    <x v="0"/>
    <x v="0"/>
    <x v="0"/>
    <x v="0"/>
    <x v="0"/>
    <x v="2"/>
    <s v="Dark"/>
    <s v="Medium"/>
    <x v="2"/>
    <x v="0"/>
    <x v="251"/>
    <s v="B+"/>
    <x v="1"/>
  </r>
  <r>
    <s v="FAM00113"/>
    <n v="51"/>
    <x v="0"/>
    <n v="30"/>
    <x v="1"/>
    <x v="276"/>
    <x v="88"/>
    <x v="1"/>
    <x v="0"/>
    <x v="0"/>
    <x v="2"/>
    <x v="1"/>
    <x v="2"/>
    <s v="Medium"/>
    <s v="Olive"/>
    <x v="5"/>
    <x v="1"/>
    <x v="28"/>
    <s v="AB+"/>
    <x v="1"/>
  </r>
  <r>
    <s v="FAM00119"/>
    <n v="55"/>
    <x v="0"/>
    <n v="48"/>
    <x v="2"/>
    <x v="34"/>
    <x v="245"/>
    <x v="0"/>
    <x v="3"/>
    <x v="1"/>
    <x v="0"/>
    <x v="0"/>
    <x v="2"/>
    <s v="Medium"/>
    <s v="Dark"/>
    <x v="0"/>
    <x v="0"/>
    <x v="231"/>
    <s v="O+"/>
    <x v="0"/>
  </r>
  <r>
    <s v="FAM00121"/>
    <n v="51"/>
    <x v="0"/>
    <n v="45"/>
    <x v="0"/>
    <x v="167"/>
    <x v="2"/>
    <x v="4"/>
    <x v="1"/>
    <x v="0"/>
    <x v="0"/>
    <x v="0"/>
    <x v="1"/>
    <s v="Light"/>
    <s v="Fair"/>
    <x v="5"/>
    <x v="1"/>
    <x v="303"/>
    <s v="AB+"/>
    <x v="1"/>
  </r>
  <r>
    <s v="FAM00134"/>
    <n v="52"/>
    <x v="0"/>
    <n v="44"/>
    <x v="0"/>
    <x v="189"/>
    <x v="265"/>
    <x v="1"/>
    <x v="1"/>
    <x v="3"/>
    <x v="3"/>
    <x v="0"/>
    <x v="0"/>
    <s v="Medium"/>
    <s v="Dark"/>
    <x v="4"/>
    <x v="1"/>
    <x v="197"/>
    <s v="A+"/>
    <x v="0"/>
  </r>
  <r>
    <s v="FAM00143"/>
    <n v="52"/>
    <x v="0"/>
    <n v="24"/>
    <x v="1"/>
    <x v="79"/>
    <x v="3"/>
    <x v="0"/>
    <x v="1"/>
    <x v="3"/>
    <x v="0"/>
    <x v="1"/>
    <x v="2"/>
    <s v="Medium"/>
    <s v="Medium"/>
    <x v="0"/>
    <x v="0"/>
    <x v="209"/>
    <s v="A+"/>
    <x v="0"/>
  </r>
  <r>
    <s v="FAM00146"/>
    <n v="51"/>
    <x v="0"/>
    <n v="39"/>
    <x v="0"/>
    <x v="5"/>
    <x v="159"/>
    <x v="2"/>
    <x v="3"/>
    <x v="1"/>
    <x v="1"/>
    <x v="3"/>
    <x v="2"/>
    <s v="Dark"/>
    <s v="Fair"/>
    <x v="0"/>
    <x v="0"/>
    <x v="236"/>
    <s v="A-"/>
    <x v="0"/>
  </r>
  <r>
    <s v="FAM00147"/>
    <n v="51"/>
    <x v="0"/>
    <n v="25"/>
    <x v="1"/>
    <x v="126"/>
    <x v="125"/>
    <x v="0"/>
    <x v="1"/>
    <x v="0"/>
    <x v="4"/>
    <x v="1"/>
    <x v="1"/>
    <s v="Fair"/>
    <s v="Light"/>
    <x v="2"/>
    <x v="0"/>
    <x v="177"/>
    <s v="A+"/>
    <x v="1"/>
  </r>
  <r>
    <s v="FAM00157"/>
    <n v="51"/>
    <x v="0"/>
    <n v="37"/>
    <x v="0"/>
    <x v="120"/>
    <x v="126"/>
    <x v="2"/>
    <x v="3"/>
    <x v="0"/>
    <x v="2"/>
    <x v="0"/>
    <x v="3"/>
    <s v="Fair"/>
    <s v="Light"/>
    <x v="1"/>
    <x v="1"/>
    <x v="156"/>
    <s v="A+"/>
    <x v="0"/>
  </r>
  <r>
    <s v="FAM00158"/>
    <n v="52"/>
    <x v="0"/>
    <n v="33"/>
    <x v="0"/>
    <x v="210"/>
    <x v="7"/>
    <x v="1"/>
    <x v="7"/>
    <x v="3"/>
    <x v="0"/>
    <x v="3"/>
    <x v="0"/>
    <s v="Olive"/>
    <s v="Dark"/>
    <x v="3"/>
    <x v="1"/>
    <x v="285"/>
    <s v="AB+"/>
    <x v="1"/>
  </r>
  <r>
    <s v="FAM00163"/>
    <n v="51"/>
    <x v="0"/>
    <n v="46"/>
    <x v="2"/>
    <x v="72"/>
    <x v="38"/>
    <x v="0"/>
    <x v="0"/>
    <x v="0"/>
    <x v="2"/>
    <x v="1"/>
    <x v="0"/>
    <s v="Fair"/>
    <s v="Olive"/>
    <x v="5"/>
    <x v="0"/>
    <x v="3"/>
    <s v="B-"/>
    <x v="0"/>
  </r>
  <r>
    <s v="FAM00165"/>
    <n v="51"/>
    <x v="0"/>
    <n v="48"/>
    <x v="2"/>
    <x v="33"/>
    <x v="38"/>
    <x v="1"/>
    <x v="5"/>
    <x v="1"/>
    <x v="1"/>
    <x v="1"/>
    <x v="0"/>
    <s v="Fair"/>
    <s v="Light"/>
    <x v="5"/>
    <x v="1"/>
    <x v="248"/>
    <s v="A-"/>
    <x v="1"/>
  </r>
  <r>
    <s v="FAM00171"/>
    <n v="53"/>
    <x v="0"/>
    <n v="49"/>
    <x v="2"/>
    <x v="209"/>
    <x v="136"/>
    <x v="4"/>
    <x v="3"/>
    <x v="2"/>
    <x v="2"/>
    <x v="0"/>
    <x v="0"/>
    <s v="Medium"/>
    <s v="Olive"/>
    <x v="5"/>
    <x v="0"/>
    <x v="99"/>
    <s v="B-"/>
    <x v="1"/>
  </r>
  <r>
    <s v="FAM00176"/>
    <n v="52"/>
    <x v="0"/>
    <n v="23"/>
    <x v="1"/>
    <x v="98"/>
    <x v="213"/>
    <x v="4"/>
    <x v="3"/>
    <x v="3"/>
    <x v="0"/>
    <x v="1"/>
    <x v="2"/>
    <s v="Dark"/>
    <s v="Fair"/>
    <x v="5"/>
    <x v="0"/>
    <x v="268"/>
    <s v="B-"/>
    <x v="2"/>
  </r>
  <r>
    <s v="FAM00183"/>
    <n v="55"/>
    <x v="0"/>
    <n v="43"/>
    <x v="0"/>
    <x v="157"/>
    <x v="203"/>
    <x v="1"/>
    <x v="1"/>
    <x v="0"/>
    <x v="1"/>
    <x v="1"/>
    <x v="3"/>
    <s v="Medium"/>
    <s v="Light"/>
    <x v="3"/>
    <x v="1"/>
    <x v="7"/>
    <s v="A+"/>
    <x v="0"/>
  </r>
  <r>
    <s v="FAM00189"/>
    <n v="51"/>
    <x v="0"/>
    <n v="23"/>
    <x v="1"/>
    <x v="52"/>
    <x v="203"/>
    <x v="2"/>
    <x v="6"/>
    <x v="1"/>
    <x v="0"/>
    <x v="0"/>
    <x v="1"/>
    <s v="Medium"/>
    <s v="Olive"/>
    <x v="0"/>
    <x v="1"/>
    <x v="53"/>
    <s v="A-"/>
    <x v="0"/>
  </r>
  <r>
    <s v="FAM00191"/>
    <n v="52"/>
    <x v="0"/>
    <n v="22"/>
    <x v="1"/>
    <x v="122"/>
    <x v="160"/>
    <x v="1"/>
    <x v="0"/>
    <x v="0"/>
    <x v="1"/>
    <x v="0"/>
    <x v="0"/>
    <s v="Dark"/>
    <s v="Olive"/>
    <x v="5"/>
    <x v="1"/>
    <x v="191"/>
    <s v="AB+"/>
    <x v="2"/>
  </r>
  <r>
    <s v="FAM00200"/>
    <n v="54"/>
    <x v="0"/>
    <n v="28"/>
    <x v="1"/>
    <x v="163"/>
    <x v="34"/>
    <x v="1"/>
    <x v="1"/>
    <x v="1"/>
    <x v="0"/>
    <x v="0"/>
    <x v="0"/>
    <s v="Medium"/>
    <s v="Medium"/>
    <x v="1"/>
    <x v="0"/>
    <x v="88"/>
    <s v="A+"/>
    <x v="1"/>
  </r>
  <r>
    <s v="FAM00208"/>
    <n v="51"/>
    <x v="0"/>
    <n v="37"/>
    <x v="0"/>
    <x v="271"/>
    <x v="96"/>
    <x v="1"/>
    <x v="1"/>
    <x v="0"/>
    <x v="0"/>
    <x v="0"/>
    <x v="3"/>
    <s v="Medium"/>
    <s v="Olive"/>
    <x v="0"/>
    <x v="0"/>
    <x v="251"/>
    <s v="A-"/>
    <x v="0"/>
  </r>
  <r>
    <s v="FAM00210"/>
    <n v="54"/>
    <x v="0"/>
    <n v="34"/>
    <x v="0"/>
    <x v="231"/>
    <x v="64"/>
    <x v="1"/>
    <x v="0"/>
    <x v="1"/>
    <x v="0"/>
    <x v="0"/>
    <x v="0"/>
    <s v="Light"/>
    <s v="Dark"/>
    <x v="0"/>
    <x v="0"/>
    <x v="37"/>
    <s v="AB-"/>
    <x v="0"/>
  </r>
  <r>
    <s v="FAM00216"/>
    <n v="52"/>
    <x v="0"/>
    <n v="49"/>
    <x v="2"/>
    <x v="66"/>
    <x v="3"/>
    <x v="4"/>
    <x v="3"/>
    <x v="3"/>
    <x v="3"/>
    <x v="1"/>
    <x v="0"/>
    <s v="Olive"/>
    <s v="Olive"/>
    <x v="1"/>
    <x v="0"/>
    <x v="384"/>
    <s v="B-"/>
    <x v="0"/>
  </r>
  <r>
    <s v="FAM00220"/>
    <n v="55"/>
    <x v="0"/>
    <n v="34"/>
    <x v="0"/>
    <x v="268"/>
    <x v="157"/>
    <x v="0"/>
    <x v="0"/>
    <x v="3"/>
    <x v="2"/>
    <x v="0"/>
    <x v="0"/>
    <s v="Olive"/>
    <s v="Medium"/>
    <x v="5"/>
    <x v="0"/>
    <x v="10"/>
    <s v="B+"/>
    <x v="1"/>
  </r>
  <r>
    <s v="FAM00222"/>
    <n v="54"/>
    <x v="0"/>
    <n v="38"/>
    <x v="0"/>
    <x v="132"/>
    <x v="100"/>
    <x v="4"/>
    <x v="3"/>
    <x v="1"/>
    <x v="2"/>
    <x v="0"/>
    <x v="3"/>
    <s v="Dark"/>
    <s v="Fair"/>
    <x v="5"/>
    <x v="0"/>
    <x v="327"/>
    <s v="B-"/>
    <x v="1"/>
  </r>
  <r>
    <s v="FAM00224"/>
    <n v="54"/>
    <x v="0"/>
    <n v="20"/>
    <x v="1"/>
    <x v="254"/>
    <x v="34"/>
    <x v="1"/>
    <x v="3"/>
    <x v="1"/>
    <x v="2"/>
    <x v="1"/>
    <x v="1"/>
    <s v="Dark"/>
    <s v="Dark"/>
    <x v="0"/>
    <x v="0"/>
    <x v="329"/>
    <s v="A-"/>
    <x v="0"/>
  </r>
  <r>
    <s v="FAM00230"/>
    <n v="54"/>
    <x v="0"/>
    <n v="35"/>
    <x v="0"/>
    <x v="164"/>
    <x v="70"/>
    <x v="1"/>
    <x v="0"/>
    <x v="3"/>
    <x v="4"/>
    <x v="0"/>
    <x v="0"/>
    <s v="Medium"/>
    <s v="Olive"/>
    <x v="3"/>
    <x v="1"/>
    <x v="148"/>
    <s v="AB+"/>
    <x v="1"/>
  </r>
  <r>
    <s v="FAM00232"/>
    <n v="55"/>
    <x v="0"/>
    <n v="27"/>
    <x v="1"/>
    <x v="122"/>
    <x v="166"/>
    <x v="4"/>
    <x v="1"/>
    <x v="4"/>
    <x v="0"/>
    <x v="1"/>
    <x v="3"/>
    <s v="Dark"/>
    <s v="Fair"/>
    <x v="2"/>
    <x v="0"/>
    <x v="119"/>
    <s v="AB+"/>
    <x v="1"/>
  </r>
  <r>
    <s v="FAM00233"/>
    <n v="52"/>
    <x v="0"/>
    <n v="24"/>
    <x v="1"/>
    <x v="267"/>
    <x v="59"/>
    <x v="1"/>
    <x v="0"/>
    <x v="0"/>
    <x v="0"/>
    <x v="3"/>
    <x v="3"/>
    <s v="Olive"/>
    <s v="Olive"/>
    <x v="5"/>
    <x v="1"/>
    <x v="69"/>
    <s v="AB+"/>
    <x v="1"/>
  </r>
  <r>
    <s v="FAM00235"/>
    <n v="52"/>
    <x v="0"/>
    <n v="38"/>
    <x v="0"/>
    <x v="234"/>
    <x v="313"/>
    <x v="1"/>
    <x v="6"/>
    <x v="3"/>
    <x v="2"/>
    <x v="1"/>
    <x v="0"/>
    <s v="Medium"/>
    <s v="Fair"/>
    <x v="0"/>
    <x v="1"/>
    <x v="257"/>
    <s v="A+"/>
    <x v="0"/>
  </r>
  <r>
    <s v="FAM00243"/>
    <n v="52"/>
    <x v="0"/>
    <n v="50"/>
    <x v="2"/>
    <x v="192"/>
    <x v="64"/>
    <x v="1"/>
    <x v="0"/>
    <x v="1"/>
    <x v="0"/>
    <x v="1"/>
    <x v="0"/>
    <s v="Light"/>
    <s v="Light"/>
    <x v="4"/>
    <x v="1"/>
    <x v="227"/>
    <s v="AB+"/>
    <x v="0"/>
  </r>
  <r>
    <s v="FAM00251"/>
    <n v="53"/>
    <x v="0"/>
    <n v="30"/>
    <x v="1"/>
    <x v="217"/>
    <x v="158"/>
    <x v="1"/>
    <x v="0"/>
    <x v="2"/>
    <x v="0"/>
    <x v="0"/>
    <x v="1"/>
    <s v="Dark"/>
    <s v="Olive"/>
    <x v="0"/>
    <x v="0"/>
    <x v="424"/>
    <s v="AB-"/>
    <x v="0"/>
  </r>
  <r>
    <s v="FAM00254"/>
    <n v="52"/>
    <x v="0"/>
    <n v="41"/>
    <x v="0"/>
    <x v="209"/>
    <x v="26"/>
    <x v="7"/>
    <x v="1"/>
    <x v="1"/>
    <x v="1"/>
    <x v="3"/>
    <x v="3"/>
    <s v="Olive"/>
    <s v="Dark"/>
    <x v="5"/>
    <x v="0"/>
    <x v="143"/>
    <s v="AB+"/>
    <x v="0"/>
  </r>
  <r>
    <s v="FAM00256"/>
    <n v="52"/>
    <x v="0"/>
    <n v="50"/>
    <x v="2"/>
    <x v="91"/>
    <x v="265"/>
    <x v="4"/>
    <x v="0"/>
    <x v="2"/>
    <x v="2"/>
    <x v="3"/>
    <x v="0"/>
    <s v="Fair"/>
    <s v="Fair"/>
    <x v="2"/>
    <x v="1"/>
    <x v="358"/>
    <s v="B+"/>
    <x v="0"/>
  </r>
  <r>
    <s v="FAM00260"/>
    <n v="54"/>
    <x v="0"/>
    <n v="48"/>
    <x v="2"/>
    <x v="73"/>
    <x v="125"/>
    <x v="4"/>
    <x v="4"/>
    <x v="1"/>
    <x v="1"/>
    <x v="0"/>
    <x v="0"/>
    <s v="Olive"/>
    <s v="Dark"/>
    <x v="1"/>
    <x v="0"/>
    <x v="357"/>
    <s v="B+"/>
    <x v="0"/>
  </r>
  <r>
    <s v="FAM00266"/>
    <n v="54"/>
    <x v="0"/>
    <n v="28"/>
    <x v="1"/>
    <x v="271"/>
    <x v="90"/>
    <x v="3"/>
    <x v="1"/>
    <x v="3"/>
    <x v="3"/>
    <x v="0"/>
    <x v="0"/>
    <s v="Medium"/>
    <s v="Medium"/>
    <x v="3"/>
    <x v="1"/>
    <x v="124"/>
    <s v="A+"/>
    <x v="1"/>
  </r>
  <r>
    <s v="FAM00270"/>
    <n v="54"/>
    <x v="0"/>
    <n v="19"/>
    <x v="1"/>
    <x v="5"/>
    <x v="196"/>
    <x v="2"/>
    <x v="1"/>
    <x v="4"/>
    <x v="0"/>
    <x v="3"/>
    <x v="3"/>
    <s v="Light"/>
    <s v="Dark"/>
    <x v="5"/>
    <x v="0"/>
    <x v="307"/>
    <s v="A+"/>
    <x v="2"/>
  </r>
  <r>
    <s v="FAM00271"/>
    <n v="52"/>
    <x v="0"/>
    <n v="33"/>
    <x v="0"/>
    <x v="76"/>
    <x v="32"/>
    <x v="4"/>
    <x v="3"/>
    <x v="3"/>
    <x v="3"/>
    <x v="2"/>
    <x v="2"/>
    <s v="Fair"/>
    <s v="Medium"/>
    <x v="2"/>
    <x v="0"/>
    <x v="25"/>
    <s v="B-"/>
    <x v="0"/>
  </r>
  <r>
    <s v="FAM00273"/>
    <n v="51"/>
    <x v="0"/>
    <n v="34"/>
    <x v="0"/>
    <x v="132"/>
    <x v="96"/>
    <x v="6"/>
    <x v="3"/>
    <x v="2"/>
    <x v="1"/>
    <x v="0"/>
    <x v="1"/>
    <s v="Dark"/>
    <s v="Olive"/>
    <x v="0"/>
    <x v="0"/>
    <x v="221"/>
    <s v="O-"/>
    <x v="0"/>
  </r>
  <r>
    <s v="FAM00275"/>
    <n v="52"/>
    <x v="0"/>
    <n v="36"/>
    <x v="0"/>
    <x v="67"/>
    <x v="3"/>
    <x v="1"/>
    <x v="0"/>
    <x v="1"/>
    <x v="2"/>
    <x v="0"/>
    <x v="1"/>
    <s v="Dark"/>
    <s v="Medium"/>
    <x v="2"/>
    <x v="1"/>
    <x v="124"/>
    <s v="AB+"/>
    <x v="1"/>
  </r>
  <r>
    <s v="FAM00282"/>
    <n v="51"/>
    <x v="0"/>
    <n v="23"/>
    <x v="1"/>
    <x v="168"/>
    <x v="145"/>
    <x v="0"/>
    <x v="0"/>
    <x v="2"/>
    <x v="3"/>
    <x v="1"/>
    <x v="2"/>
    <s v="Fair"/>
    <s v="Fair"/>
    <x v="2"/>
    <x v="0"/>
    <x v="93"/>
    <s v="B+"/>
    <x v="1"/>
  </r>
  <r>
    <s v="FAM00290"/>
    <n v="52"/>
    <x v="0"/>
    <n v="21"/>
    <x v="1"/>
    <x v="60"/>
    <x v="145"/>
    <x v="1"/>
    <x v="3"/>
    <x v="1"/>
    <x v="2"/>
    <x v="1"/>
    <x v="2"/>
    <s v="Fair"/>
    <s v="Olive"/>
    <x v="1"/>
    <x v="0"/>
    <x v="86"/>
    <s v="A+"/>
    <x v="0"/>
  </r>
  <r>
    <s v="FAM00294"/>
    <n v="54"/>
    <x v="0"/>
    <n v="24"/>
    <x v="1"/>
    <x v="133"/>
    <x v="169"/>
    <x v="0"/>
    <x v="0"/>
    <x v="0"/>
    <x v="1"/>
    <x v="0"/>
    <x v="2"/>
    <s v="Olive"/>
    <s v="Olive"/>
    <x v="5"/>
    <x v="1"/>
    <x v="383"/>
    <s v="B-"/>
    <x v="1"/>
  </r>
  <r>
    <s v="FAM00299"/>
    <n v="55"/>
    <x v="0"/>
    <n v="23"/>
    <x v="1"/>
    <x v="58"/>
    <x v="196"/>
    <x v="4"/>
    <x v="1"/>
    <x v="3"/>
    <x v="2"/>
    <x v="3"/>
    <x v="0"/>
    <s v="Olive"/>
    <s v="Fair"/>
    <x v="5"/>
    <x v="0"/>
    <x v="78"/>
    <s v="AB-"/>
    <x v="1"/>
  </r>
  <r>
    <s v="FAM00309"/>
    <n v="53"/>
    <x v="0"/>
    <n v="20"/>
    <x v="1"/>
    <x v="116"/>
    <x v="199"/>
    <x v="7"/>
    <x v="3"/>
    <x v="2"/>
    <x v="3"/>
    <x v="3"/>
    <x v="1"/>
    <s v="Fair"/>
    <s v="Olive"/>
    <x v="2"/>
    <x v="1"/>
    <x v="393"/>
    <s v="B+"/>
    <x v="1"/>
  </r>
  <r>
    <s v="FAM00311"/>
    <n v="51"/>
    <x v="0"/>
    <n v="31"/>
    <x v="0"/>
    <x v="204"/>
    <x v="63"/>
    <x v="1"/>
    <x v="7"/>
    <x v="1"/>
    <x v="3"/>
    <x v="3"/>
    <x v="0"/>
    <s v="Fair"/>
    <s v="Dark"/>
    <x v="1"/>
    <x v="0"/>
    <x v="172"/>
    <s v="AB+"/>
    <x v="1"/>
  </r>
  <r>
    <s v="FAM00319"/>
    <n v="52"/>
    <x v="0"/>
    <n v="42"/>
    <x v="0"/>
    <x v="8"/>
    <x v="154"/>
    <x v="4"/>
    <x v="5"/>
    <x v="0"/>
    <x v="0"/>
    <x v="0"/>
    <x v="2"/>
    <s v="Fair"/>
    <s v="Dark"/>
    <x v="2"/>
    <x v="1"/>
    <x v="167"/>
    <s v="AB-"/>
    <x v="0"/>
  </r>
  <r>
    <s v="FAM00324"/>
    <n v="51"/>
    <x v="0"/>
    <n v="23"/>
    <x v="1"/>
    <x v="359"/>
    <x v="40"/>
    <x v="1"/>
    <x v="3"/>
    <x v="2"/>
    <x v="2"/>
    <x v="0"/>
    <x v="1"/>
    <s v="Light"/>
    <s v="Medium"/>
    <x v="3"/>
    <x v="0"/>
    <x v="224"/>
    <s v="A+"/>
    <x v="1"/>
  </r>
  <r>
    <s v="FAM00326"/>
    <n v="54"/>
    <x v="0"/>
    <n v="30"/>
    <x v="1"/>
    <x v="205"/>
    <x v="108"/>
    <x v="1"/>
    <x v="0"/>
    <x v="1"/>
    <x v="3"/>
    <x v="0"/>
    <x v="0"/>
    <s v="Medium"/>
    <s v="Medium"/>
    <x v="4"/>
    <x v="0"/>
    <x v="21"/>
    <s v="AB+"/>
    <x v="1"/>
  </r>
  <r>
    <s v="FAM00341"/>
    <n v="53"/>
    <x v="0"/>
    <n v="20"/>
    <x v="1"/>
    <x v="154"/>
    <x v="102"/>
    <x v="1"/>
    <x v="7"/>
    <x v="2"/>
    <x v="0"/>
    <x v="1"/>
    <x v="0"/>
    <s v="Olive"/>
    <s v="Fair"/>
    <x v="2"/>
    <x v="1"/>
    <x v="214"/>
    <s v="AB+"/>
    <x v="0"/>
  </r>
  <r>
    <s v="FAM00342"/>
    <n v="51"/>
    <x v="0"/>
    <n v="42"/>
    <x v="0"/>
    <x v="32"/>
    <x v="28"/>
    <x v="7"/>
    <x v="0"/>
    <x v="2"/>
    <x v="0"/>
    <x v="2"/>
    <x v="1"/>
    <s v="Medium"/>
    <s v="Medium"/>
    <x v="5"/>
    <x v="0"/>
    <x v="171"/>
    <s v="B-"/>
    <x v="1"/>
  </r>
  <r>
    <s v="FAM00365"/>
    <n v="55"/>
    <x v="0"/>
    <n v="46"/>
    <x v="2"/>
    <x v="360"/>
    <x v="289"/>
    <x v="3"/>
    <x v="0"/>
    <x v="2"/>
    <x v="3"/>
    <x v="2"/>
    <x v="0"/>
    <s v="Fair"/>
    <s v="Dark"/>
    <x v="5"/>
    <x v="1"/>
    <x v="178"/>
    <s v="B+"/>
    <x v="1"/>
  </r>
  <r>
    <s v="FAM00366"/>
    <n v="52"/>
    <x v="0"/>
    <n v="34"/>
    <x v="0"/>
    <x v="274"/>
    <x v="256"/>
    <x v="1"/>
    <x v="1"/>
    <x v="0"/>
    <x v="0"/>
    <x v="0"/>
    <x v="0"/>
    <s v="Light"/>
    <s v="Olive"/>
    <x v="3"/>
    <x v="0"/>
    <x v="195"/>
    <s v="A+"/>
    <x v="1"/>
  </r>
  <r>
    <s v="FAM00371"/>
    <n v="55"/>
    <x v="0"/>
    <n v="27"/>
    <x v="1"/>
    <x v="167"/>
    <x v="169"/>
    <x v="2"/>
    <x v="3"/>
    <x v="3"/>
    <x v="2"/>
    <x v="1"/>
    <x v="0"/>
    <s v="Dark"/>
    <s v="Olive"/>
    <x v="5"/>
    <x v="0"/>
    <x v="253"/>
    <s v="A-"/>
    <x v="1"/>
  </r>
  <r>
    <s v="FAM00372"/>
    <n v="53"/>
    <x v="0"/>
    <n v="27"/>
    <x v="1"/>
    <x v="212"/>
    <x v="32"/>
    <x v="0"/>
    <x v="0"/>
    <x v="3"/>
    <x v="0"/>
    <x v="1"/>
    <x v="0"/>
    <s v="Light"/>
    <s v="Olive"/>
    <x v="5"/>
    <x v="1"/>
    <x v="116"/>
    <s v="B+"/>
    <x v="1"/>
  </r>
  <r>
    <s v="FAM00376"/>
    <n v="51"/>
    <x v="0"/>
    <n v="40"/>
    <x v="0"/>
    <x v="80"/>
    <x v="71"/>
    <x v="0"/>
    <x v="0"/>
    <x v="0"/>
    <x v="0"/>
    <x v="1"/>
    <x v="1"/>
    <s v="Light"/>
    <s v="Olive"/>
    <x v="5"/>
    <x v="0"/>
    <x v="322"/>
    <s v="B-"/>
    <x v="1"/>
  </r>
  <r>
    <s v="FAM00385"/>
    <n v="51"/>
    <x v="0"/>
    <n v="43"/>
    <x v="0"/>
    <x v="128"/>
    <x v="122"/>
    <x v="1"/>
    <x v="1"/>
    <x v="0"/>
    <x v="0"/>
    <x v="1"/>
    <x v="3"/>
    <s v="Fair"/>
    <s v="Dark"/>
    <x v="4"/>
    <x v="0"/>
    <x v="425"/>
    <s v="A+"/>
    <x v="0"/>
  </r>
  <r>
    <s v="FAM00390"/>
    <n v="54"/>
    <x v="0"/>
    <n v="29"/>
    <x v="1"/>
    <x v="37"/>
    <x v="134"/>
    <x v="0"/>
    <x v="3"/>
    <x v="1"/>
    <x v="1"/>
    <x v="0"/>
    <x v="3"/>
    <s v="Olive"/>
    <s v="Dark"/>
    <x v="5"/>
    <x v="1"/>
    <x v="216"/>
    <s v="O+"/>
    <x v="1"/>
  </r>
  <r>
    <s v="FAM00391"/>
    <n v="52"/>
    <x v="0"/>
    <n v="28"/>
    <x v="1"/>
    <x v="62"/>
    <x v="243"/>
    <x v="1"/>
    <x v="4"/>
    <x v="3"/>
    <x v="0"/>
    <x v="0"/>
    <x v="1"/>
    <s v="Medium"/>
    <s v="Fair"/>
    <x v="2"/>
    <x v="1"/>
    <x v="18"/>
    <s v="AB+"/>
    <x v="0"/>
  </r>
  <r>
    <s v="FAM00392"/>
    <n v="52"/>
    <x v="0"/>
    <n v="29"/>
    <x v="1"/>
    <x v="3"/>
    <x v="177"/>
    <x v="0"/>
    <x v="3"/>
    <x v="1"/>
    <x v="2"/>
    <x v="1"/>
    <x v="0"/>
    <s v="Dark"/>
    <s v="Light"/>
    <x v="2"/>
    <x v="0"/>
    <x v="146"/>
    <s v="O+"/>
    <x v="0"/>
  </r>
  <r>
    <s v="FAM00396"/>
    <n v="52"/>
    <x v="0"/>
    <n v="50"/>
    <x v="2"/>
    <x v="273"/>
    <x v="208"/>
    <x v="4"/>
    <x v="1"/>
    <x v="1"/>
    <x v="0"/>
    <x v="0"/>
    <x v="2"/>
    <s v="Light"/>
    <s v="Olive"/>
    <x v="5"/>
    <x v="0"/>
    <x v="245"/>
    <s v="AB-"/>
    <x v="1"/>
  </r>
  <r>
    <s v="FAM00403"/>
    <n v="54"/>
    <x v="0"/>
    <n v="19"/>
    <x v="1"/>
    <x v="361"/>
    <x v="126"/>
    <x v="1"/>
    <x v="4"/>
    <x v="2"/>
    <x v="3"/>
    <x v="1"/>
    <x v="2"/>
    <s v="Dark"/>
    <s v="Dark"/>
    <x v="2"/>
    <x v="1"/>
    <x v="180"/>
    <s v="AB-"/>
    <x v="1"/>
  </r>
  <r>
    <s v="FAM00412"/>
    <n v="53"/>
    <x v="0"/>
    <n v="27"/>
    <x v="1"/>
    <x v="164"/>
    <x v="43"/>
    <x v="6"/>
    <x v="3"/>
    <x v="2"/>
    <x v="0"/>
    <x v="0"/>
    <x v="0"/>
    <s v="Fair"/>
    <s v="Light"/>
    <x v="3"/>
    <x v="0"/>
    <x v="132"/>
    <s v="O-"/>
    <x v="1"/>
  </r>
  <r>
    <s v="FAM00417"/>
    <n v="55"/>
    <x v="0"/>
    <n v="41"/>
    <x v="0"/>
    <x v="78"/>
    <x v="61"/>
    <x v="0"/>
    <x v="3"/>
    <x v="0"/>
    <x v="0"/>
    <x v="0"/>
    <x v="1"/>
    <s v="Medium"/>
    <s v="Dark"/>
    <x v="5"/>
    <x v="1"/>
    <x v="139"/>
    <s v="O+"/>
    <x v="0"/>
  </r>
  <r>
    <s v="FAM00420"/>
    <n v="55"/>
    <x v="0"/>
    <n v="43"/>
    <x v="0"/>
    <x v="107"/>
    <x v="142"/>
    <x v="4"/>
    <x v="1"/>
    <x v="2"/>
    <x v="3"/>
    <x v="3"/>
    <x v="0"/>
    <s v="Fair"/>
    <s v="Light"/>
    <x v="1"/>
    <x v="0"/>
    <x v="361"/>
    <s v="AB-"/>
    <x v="0"/>
  </r>
  <r>
    <s v="FAM00424"/>
    <n v="54"/>
    <x v="0"/>
    <n v="28"/>
    <x v="1"/>
    <x v="41"/>
    <x v="11"/>
    <x v="2"/>
    <x v="0"/>
    <x v="1"/>
    <x v="0"/>
    <x v="1"/>
    <x v="3"/>
    <s v="Light"/>
    <s v="Medium"/>
    <x v="5"/>
    <x v="0"/>
    <x v="73"/>
    <s v="AB+"/>
    <x v="1"/>
  </r>
  <r>
    <s v="FAM00425"/>
    <n v="54"/>
    <x v="0"/>
    <n v="18"/>
    <x v="1"/>
    <x v="179"/>
    <x v="103"/>
    <x v="1"/>
    <x v="0"/>
    <x v="1"/>
    <x v="4"/>
    <x v="0"/>
    <x v="1"/>
    <s v="Olive"/>
    <s v="Fair"/>
    <x v="1"/>
    <x v="0"/>
    <x v="35"/>
    <s v="AB+"/>
    <x v="0"/>
  </r>
  <r>
    <s v="FAM00426"/>
    <n v="55"/>
    <x v="0"/>
    <n v="18"/>
    <x v="1"/>
    <x v="58"/>
    <x v="284"/>
    <x v="0"/>
    <x v="4"/>
    <x v="0"/>
    <x v="1"/>
    <x v="3"/>
    <x v="0"/>
    <s v="Olive"/>
    <s v="Medium"/>
    <x v="5"/>
    <x v="0"/>
    <x v="34"/>
    <s v="B+"/>
    <x v="2"/>
  </r>
  <r>
    <s v="FAM00428"/>
    <n v="51"/>
    <x v="0"/>
    <n v="19"/>
    <x v="1"/>
    <x v="147"/>
    <x v="107"/>
    <x v="2"/>
    <x v="5"/>
    <x v="0"/>
    <x v="1"/>
    <x v="3"/>
    <x v="2"/>
    <s v="Medium"/>
    <s v="Olive"/>
    <x v="5"/>
    <x v="0"/>
    <x v="39"/>
    <s v="A-"/>
    <x v="2"/>
  </r>
  <r>
    <s v="FAM00431"/>
    <n v="51"/>
    <x v="0"/>
    <n v="40"/>
    <x v="0"/>
    <x v="68"/>
    <x v="42"/>
    <x v="4"/>
    <x v="1"/>
    <x v="1"/>
    <x v="0"/>
    <x v="1"/>
    <x v="0"/>
    <s v="Dark"/>
    <s v="Dark"/>
    <x v="2"/>
    <x v="1"/>
    <x v="244"/>
    <s v="AB+"/>
    <x v="0"/>
  </r>
  <r>
    <s v="FAM00436"/>
    <n v="54"/>
    <x v="0"/>
    <n v="39"/>
    <x v="0"/>
    <x v="57"/>
    <x v="67"/>
    <x v="4"/>
    <x v="0"/>
    <x v="2"/>
    <x v="3"/>
    <x v="0"/>
    <x v="1"/>
    <s v="Olive"/>
    <s v="Fair"/>
    <x v="0"/>
    <x v="1"/>
    <x v="333"/>
    <s v="B+"/>
    <x v="0"/>
  </r>
  <r>
    <s v="FAM00444"/>
    <n v="55"/>
    <x v="0"/>
    <n v="22"/>
    <x v="1"/>
    <x v="134"/>
    <x v="106"/>
    <x v="1"/>
    <x v="5"/>
    <x v="2"/>
    <x v="3"/>
    <x v="1"/>
    <x v="1"/>
    <s v="Medium"/>
    <s v="Light"/>
    <x v="1"/>
    <x v="0"/>
    <x v="237"/>
    <s v="A-"/>
    <x v="1"/>
  </r>
  <r>
    <s v="FAM00456"/>
    <n v="54"/>
    <x v="0"/>
    <n v="18"/>
    <x v="1"/>
    <x v="104"/>
    <x v="267"/>
    <x v="4"/>
    <x v="1"/>
    <x v="0"/>
    <x v="0"/>
    <x v="0"/>
    <x v="1"/>
    <s v="Olive"/>
    <s v="Light"/>
    <x v="1"/>
    <x v="1"/>
    <x v="54"/>
    <s v="AB+"/>
    <x v="1"/>
  </r>
  <r>
    <s v="FAM00460"/>
    <n v="55"/>
    <x v="0"/>
    <n v="45"/>
    <x v="0"/>
    <x v="97"/>
    <x v="40"/>
    <x v="1"/>
    <x v="1"/>
    <x v="3"/>
    <x v="0"/>
    <x v="1"/>
    <x v="1"/>
    <s v="Dark"/>
    <s v="Medium"/>
    <x v="1"/>
    <x v="0"/>
    <x v="193"/>
    <s v="A+"/>
    <x v="0"/>
  </r>
  <r>
    <s v="FAM00466"/>
    <n v="54"/>
    <x v="0"/>
    <n v="47"/>
    <x v="2"/>
    <x v="95"/>
    <x v="81"/>
    <x v="2"/>
    <x v="0"/>
    <x v="3"/>
    <x v="0"/>
    <x v="0"/>
    <x v="0"/>
    <s v="Light"/>
    <s v="Light"/>
    <x v="5"/>
    <x v="0"/>
    <x v="275"/>
    <s v="AB+"/>
    <x v="1"/>
  </r>
  <r>
    <s v="FAM00490"/>
    <n v="55"/>
    <x v="0"/>
    <n v="36"/>
    <x v="0"/>
    <x v="195"/>
    <x v="166"/>
    <x v="4"/>
    <x v="6"/>
    <x v="1"/>
    <x v="1"/>
    <x v="1"/>
    <x v="0"/>
    <s v="Fair"/>
    <s v="Olive"/>
    <x v="1"/>
    <x v="0"/>
    <x v="80"/>
    <s v="B+"/>
    <x v="0"/>
  </r>
  <r>
    <s v="FAM00509"/>
    <n v="52"/>
    <x v="0"/>
    <n v="21"/>
    <x v="1"/>
    <x v="14"/>
    <x v="83"/>
    <x v="0"/>
    <x v="7"/>
    <x v="3"/>
    <x v="1"/>
    <x v="1"/>
    <x v="0"/>
    <s v="Medium"/>
    <s v="Dark"/>
    <x v="5"/>
    <x v="0"/>
    <x v="65"/>
    <s v="B-"/>
    <x v="1"/>
  </r>
  <r>
    <s v="FAM00511"/>
    <n v="51"/>
    <x v="0"/>
    <n v="42"/>
    <x v="0"/>
    <x v="47"/>
    <x v="236"/>
    <x v="1"/>
    <x v="5"/>
    <x v="2"/>
    <x v="2"/>
    <x v="3"/>
    <x v="1"/>
    <s v="Light"/>
    <s v="Olive"/>
    <x v="5"/>
    <x v="0"/>
    <x v="102"/>
    <s v="A+"/>
    <x v="0"/>
  </r>
  <r>
    <s v="FAM00516"/>
    <n v="55"/>
    <x v="0"/>
    <n v="50"/>
    <x v="2"/>
    <x v="68"/>
    <x v="215"/>
    <x v="1"/>
    <x v="5"/>
    <x v="1"/>
    <x v="1"/>
    <x v="3"/>
    <x v="2"/>
    <s v="Light"/>
    <s v="Medium"/>
    <x v="4"/>
    <x v="1"/>
    <x v="179"/>
    <s v="A+"/>
    <x v="0"/>
  </r>
  <r>
    <s v="FAM00517"/>
    <n v="54"/>
    <x v="0"/>
    <n v="36"/>
    <x v="0"/>
    <x v="40"/>
    <x v="57"/>
    <x v="0"/>
    <x v="1"/>
    <x v="1"/>
    <x v="3"/>
    <x v="0"/>
    <x v="0"/>
    <s v="Medium"/>
    <s v="Fair"/>
    <x v="2"/>
    <x v="1"/>
    <x v="185"/>
    <s v="A-"/>
    <x v="0"/>
  </r>
  <r>
    <s v="FAM00531"/>
    <n v="51"/>
    <x v="0"/>
    <n v="44"/>
    <x v="0"/>
    <x v="23"/>
    <x v="140"/>
    <x v="4"/>
    <x v="0"/>
    <x v="0"/>
    <x v="2"/>
    <x v="3"/>
    <x v="0"/>
    <s v="Light"/>
    <s v="Dark"/>
    <x v="1"/>
    <x v="0"/>
    <x v="245"/>
    <s v="B+"/>
    <x v="0"/>
  </r>
  <r>
    <s v="FAM00539"/>
    <n v="55"/>
    <x v="0"/>
    <n v="32"/>
    <x v="0"/>
    <x v="133"/>
    <x v="178"/>
    <x v="1"/>
    <x v="4"/>
    <x v="3"/>
    <x v="1"/>
    <x v="0"/>
    <x v="1"/>
    <s v="Fair"/>
    <s v="Olive"/>
    <x v="5"/>
    <x v="1"/>
    <x v="83"/>
    <s v="AB-"/>
    <x v="1"/>
  </r>
  <r>
    <s v="FAM00544"/>
    <n v="55"/>
    <x v="0"/>
    <n v="21"/>
    <x v="1"/>
    <x v="4"/>
    <x v="140"/>
    <x v="4"/>
    <x v="3"/>
    <x v="1"/>
    <x v="0"/>
    <x v="0"/>
    <x v="0"/>
    <s v="Medium"/>
    <s v="Olive"/>
    <x v="1"/>
    <x v="0"/>
    <x v="69"/>
    <s v="B+"/>
    <x v="0"/>
  </r>
  <r>
    <s v="FAM00548"/>
    <n v="52"/>
    <x v="0"/>
    <n v="33"/>
    <x v="0"/>
    <x v="221"/>
    <x v="208"/>
    <x v="2"/>
    <x v="3"/>
    <x v="2"/>
    <x v="3"/>
    <x v="0"/>
    <x v="0"/>
    <s v="Fair"/>
    <s v="Medium"/>
    <x v="5"/>
    <x v="0"/>
    <x v="237"/>
    <s v="A+"/>
    <x v="1"/>
  </r>
  <r>
    <s v="FAM00554"/>
    <n v="54"/>
    <x v="0"/>
    <n v="38"/>
    <x v="0"/>
    <x v="97"/>
    <x v="73"/>
    <x v="0"/>
    <x v="0"/>
    <x v="3"/>
    <x v="2"/>
    <x v="1"/>
    <x v="0"/>
    <s v="Medium"/>
    <s v="Fair"/>
    <x v="5"/>
    <x v="1"/>
    <x v="347"/>
    <s v="B+"/>
    <x v="1"/>
  </r>
  <r>
    <s v="FAM00563"/>
    <n v="52"/>
    <x v="0"/>
    <n v="37"/>
    <x v="0"/>
    <x v="66"/>
    <x v="158"/>
    <x v="4"/>
    <x v="0"/>
    <x v="3"/>
    <x v="1"/>
    <x v="1"/>
    <x v="0"/>
    <s v="Dark"/>
    <s v="Fair"/>
    <x v="2"/>
    <x v="0"/>
    <x v="86"/>
    <s v="B-"/>
    <x v="1"/>
  </r>
  <r>
    <s v="FAM00566"/>
    <n v="51"/>
    <x v="0"/>
    <n v="18"/>
    <x v="1"/>
    <x v="139"/>
    <x v="141"/>
    <x v="1"/>
    <x v="7"/>
    <x v="3"/>
    <x v="3"/>
    <x v="0"/>
    <x v="1"/>
    <s v="Medium"/>
    <s v="Olive"/>
    <x v="0"/>
    <x v="0"/>
    <x v="78"/>
    <s v="AB+"/>
    <x v="0"/>
  </r>
  <r>
    <s v="FAM00574"/>
    <n v="52"/>
    <x v="0"/>
    <n v="30"/>
    <x v="1"/>
    <x v="114"/>
    <x v="62"/>
    <x v="1"/>
    <x v="0"/>
    <x v="2"/>
    <x v="1"/>
    <x v="0"/>
    <x v="1"/>
    <s v="Fair"/>
    <s v="Fair"/>
    <x v="1"/>
    <x v="0"/>
    <x v="231"/>
    <s v="AB+"/>
    <x v="1"/>
  </r>
  <r>
    <s v="FAM00575"/>
    <n v="53"/>
    <x v="0"/>
    <n v="31"/>
    <x v="0"/>
    <x v="21"/>
    <x v="5"/>
    <x v="0"/>
    <x v="0"/>
    <x v="1"/>
    <x v="2"/>
    <x v="1"/>
    <x v="1"/>
    <s v="Olive"/>
    <s v="Medium"/>
    <x v="2"/>
    <x v="1"/>
    <x v="137"/>
    <s v="B-"/>
    <x v="1"/>
  </r>
  <r>
    <s v="FAM00576"/>
    <n v="54"/>
    <x v="0"/>
    <n v="28"/>
    <x v="1"/>
    <x v="55"/>
    <x v="232"/>
    <x v="0"/>
    <x v="1"/>
    <x v="1"/>
    <x v="1"/>
    <x v="0"/>
    <x v="3"/>
    <s v="Olive"/>
    <s v="Dark"/>
    <x v="5"/>
    <x v="0"/>
    <x v="37"/>
    <s v="A+"/>
    <x v="1"/>
  </r>
  <r>
    <s v="FAM00598"/>
    <n v="51"/>
    <x v="0"/>
    <n v="20"/>
    <x v="1"/>
    <x v="168"/>
    <x v="138"/>
    <x v="1"/>
    <x v="0"/>
    <x v="2"/>
    <x v="4"/>
    <x v="0"/>
    <x v="2"/>
    <s v="Medium"/>
    <s v="Medium"/>
    <x v="5"/>
    <x v="1"/>
    <x v="254"/>
    <s v="AB-"/>
    <x v="1"/>
  </r>
  <r>
    <s v="FAM00599"/>
    <n v="53"/>
    <x v="0"/>
    <n v="26"/>
    <x v="1"/>
    <x v="13"/>
    <x v="65"/>
    <x v="1"/>
    <x v="0"/>
    <x v="3"/>
    <x v="2"/>
    <x v="1"/>
    <x v="1"/>
    <s v="Medium"/>
    <s v="Fair"/>
    <x v="4"/>
    <x v="0"/>
    <x v="332"/>
    <s v="AB+"/>
    <x v="0"/>
  </r>
  <r>
    <s v="FAM00604"/>
    <n v="53"/>
    <x v="0"/>
    <n v="27"/>
    <x v="1"/>
    <x v="223"/>
    <x v="140"/>
    <x v="1"/>
    <x v="1"/>
    <x v="0"/>
    <x v="2"/>
    <x v="0"/>
    <x v="0"/>
    <s v="Light"/>
    <s v="Medium"/>
    <x v="0"/>
    <x v="0"/>
    <x v="345"/>
    <s v="A+"/>
    <x v="0"/>
  </r>
  <r>
    <s v="FAM00618"/>
    <n v="53"/>
    <x v="0"/>
    <n v="25"/>
    <x v="1"/>
    <x v="181"/>
    <x v="60"/>
    <x v="1"/>
    <x v="3"/>
    <x v="1"/>
    <x v="0"/>
    <x v="1"/>
    <x v="1"/>
    <s v="Dark"/>
    <s v="Light"/>
    <x v="0"/>
    <x v="0"/>
    <x v="31"/>
    <s v="A+"/>
    <x v="0"/>
  </r>
  <r>
    <s v="FAM00619"/>
    <n v="53"/>
    <x v="0"/>
    <n v="27"/>
    <x v="1"/>
    <x v="307"/>
    <x v="23"/>
    <x v="1"/>
    <x v="3"/>
    <x v="3"/>
    <x v="1"/>
    <x v="0"/>
    <x v="2"/>
    <s v="Light"/>
    <s v="Dark"/>
    <x v="4"/>
    <x v="0"/>
    <x v="63"/>
    <s v="A+"/>
    <x v="0"/>
  </r>
  <r>
    <s v="FAM00624"/>
    <n v="53"/>
    <x v="0"/>
    <n v="37"/>
    <x v="0"/>
    <x v="71"/>
    <x v="190"/>
    <x v="1"/>
    <x v="0"/>
    <x v="1"/>
    <x v="1"/>
    <x v="0"/>
    <x v="3"/>
    <s v="Olive"/>
    <s v="Fair"/>
    <x v="4"/>
    <x v="1"/>
    <x v="173"/>
    <s v="AB+"/>
    <x v="0"/>
  </r>
  <r>
    <s v="FAM00625"/>
    <n v="52"/>
    <x v="0"/>
    <n v="38"/>
    <x v="0"/>
    <x v="154"/>
    <x v="94"/>
    <x v="1"/>
    <x v="3"/>
    <x v="1"/>
    <x v="0"/>
    <x v="1"/>
    <x v="0"/>
    <s v="Dark"/>
    <s v="Light"/>
    <x v="2"/>
    <x v="0"/>
    <x v="208"/>
    <s v="A+"/>
    <x v="1"/>
  </r>
  <r>
    <s v="FAM00640"/>
    <n v="53"/>
    <x v="0"/>
    <n v="46"/>
    <x v="2"/>
    <x v="17"/>
    <x v="267"/>
    <x v="1"/>
    <x v="0"/>
    <x v="3"/>
    <x v="0"/>
    <x v="1"/>
    <x v="0"/>
    <s v="Olive"/>
    <s v="Light"/>
    <x v="3"/>
    <x v="1"/>
    <x v="105"/>
    <s v="AB+"/>
    <x v="1"/>
  </r>
  <r>
    <s v="FAM00655"/>
    <n v="51"/>
    <x v="0"/>
    <n v="42"/>
    <x v="0"/>
    <x v="252"/>
    <x v="208"/>
    <x v="1"/>
    <x v="3"/>
    <x v="2"/>
    <x v="1"/>
    <x v="2"/>
    <x v="1"/>
    <s v="Dark"/>
    <s v="Fair"/>
    <x v="5"/>
    <x v="0"/>
    <x v="315"/>
    <s v="A+"/>
    <x v="0"/>
  </r>
  <r>
    <s v="FAM00659"/>
    <n v="51"/>
    <x v="0"/>
    <n v="26"/>
    <x v="1"/>
    <x v="66"/>
    <x v="39"/>
    <x v="4"/>
    <x v="1"/>
    <x v="1"/>
    <x v="0"/>
    <x v="1"/>
    <x v="0"/>
    <s v="Light"/>
    <s v="Medium"/>
    <x v="5"/>
    <x v="0"/>
    <x v="308"/>
    <s v="AB+"/>
    <x v="2"/>
  </r>
  <r>
    <s v="FAM00672"/>
    <n v="53"/>
    <x v="0"/>
    <n v="21"/>
    <x v="1"/>
    <x v="136"/>
    <x v="98"/>
    <x v="3"/>
    <x v="1"/>
    <x v="1"/>
    <x v="0"/>
    <x v="3"/>
    <x v="0"/>
    <s v="Medium"/>
    <s v="Medium"/>
    <x v="3"/>
    <x v="0"/>
    <x v="132"/>
    <s v="A+"/>
    <x v="1"/>
  </r>
  <r>
    <s v="FAM00682"/>
    <n v="55"/>
    <x v="0"/>
    <n v="46"/>
    <x v="2"/>
    <x v="171"/>
    <x v="80"/>
    <x v="1"/>
    <x v="5"/>
    <x v="4"/>
    <x v="0"/>
    <x v="1"/>
    <x v="2"/>
    <s v="Dark"/>
    <s v="Light"/>
    <x v="0"/>
    <x v="1"/>
    <x v="245"/>
    <s v="A+"/>
    <x v="0"/>
  </r>
  <r>
    <s v="FAM00685"/>
    <n v="54"/>
    <x v="0"/>
    <n v="31"/>
    <x v="0"/>
    <x v="72"/>
    <x v="244"/>
    <x v="1"/>
    <x v="1"/>
    <x v="1"/>
    <x v="0"/>
    <x v="0"/>
    <x v="0"/>
    <s v="Light"/>
    <s v="Dark"/>
    <x v="4"/>
    <x v="0"/>
    <x v="253"/>
    <s v="A-"/>
    <x v="0"/>
  </r>
  <r>
    <s v="FAM00701"/>
    <n v="54"/>
    <x v="0"/>
    <n v="26"/>
    <x v="1"/>
    <x v="276"/>
    <x v="178"/>
    <x v="4"/>
    <x v="1"/>
    <x v="3"/>
    <x v="2"/>
    <x v="0"/>
    <x v="0"/>
    <s v="Olive"/>
    <s v="Medium"/>
    <x v="5"/>
    <x v="1"/>
    <x v="347"/>
    <s v="AB-"/>
    <x v="1"/>
  </r>
  <r>
    <s v="FAM00718"/>
    <n v="55"/>
    <x v="0"/>
    <n v="30"/>
    <x v="1"/>
    <x v="147"/>
    <x v="35"/>
    <x v="0"/>
    <x v="1"/>
    <x v="2"/>
    <x v="0"/>
    <x v="1"/>
    <x v="1"/>
    <s v="Medium"/>
    <s v="Olive"/>
    <x v="5"/>
    <x v="1"/>
    <x v="246"/>
    <s v="A+"/>
    <x v="1"/>
  </r>
  <r>
    <s v="FAM00720"/>
    <n v="53"/>
    <x v="0"/>
    <n v="21"/>
    <x v="1"/>
    <x v="61"/>
    <x v="172"/>
    <x v="3"/>
    <x v="7"/>
    <x v="1"/>
    <x v="2"/>
    <x v="0"/>
    <x v="0"/>
    <s v="Fair"/>
    <s v="Olive"/>
    <x v="1"/>
    <x v="1"/>
    <x v="121"/>
    <s v="AB-"/>
    <x v="1"/>
  </r>
  <r>
    <s v="FAM00725"/>
    <n v="53"/>
    <x v="0"/>
    <n v="30"/>
    <x v="1"/>
    <x v="48"/>
    <x v="206"/>
    <x v="6"/>
    <x v="3"/>
    <x v="4"/>
    <x v="0"/>
    <x v="1"/>
    <x v="1"/>
    <s v="Medium"/>
    <s v="Olive"/>
    <x v="2"/>
    <x v="1"/>
    <x v="178"/>
    <s v="O-"/>
    <x v="1"/>
  </r>
  <r>
    <s v="FAM00727"/>
    <n v="52"/>
    <x v="0"/>
    <n v="36"/>
    <x v="0"/>
    <x v="175"/>
    <x v="179"/>
    <x v="0"/>
    <x v="1"/>
    <x v="1"/>
    <x v="3"/>
    <x v="0"/>
    <x v="1"/>
    <s v="Fair"/>
    <s v="Dark"/>
    <x v="3"/>
    <x v="1"/>
    <x v="201"/>
    <s v="A+"/>
    <x v="1"/>
  </r>
  <r>
    <s v="FAM00741"/>
    <n v="55"/>
    <x v="0"/>
    <n v="32"/>
    <x v="0"/>
    <x v="178"/>
    <x v="138"/>
    <x v="4"/>
    <x v="3"/>
    <x v="1"/>
    <x v="0"/>
    <x v="3"/>
    <x v="0"/>
    <s v="Light"/>
    <s v="Dark"/>
    <x v="1"/>
    <x v="0"/>
    <x v="102"/>
    <s v="B+"/>
    <x v="0"/>
  </r>
  <r>
    <s v="FAM00764"/>
    <n v="52"/>
    <x v="0"/>
    <n v="45"/>
    <x v="0"/>
    <x v="232"/>
    <x v="177"/>
    <x v="0"/>
    <x v="1"/>
    <x v="3"/>
    <x v="2"/>
    <x v="1"/>
    <x v="1"/>
    <s v="Medium"/>
    <s v="Dark"/>
    <x v="3"/>
    <x v="0"/>
    <x v="209"/>
    <s v="A+"/>
    <x v="1"/>
  </r>
  <r>
    <s v="FAM00771"/>
    <n v="55"/>
    <x v="0"/>
    <n v="32"/>
    <x v="0"/>
    <x v="294"/>
    <x v="185"/>
    <x v="1"/>
    <x v="3"/>
    <x v="1"/>
    <x v="3"/>
    <x v="1"/>
    <x v="0"/>
    <s v="Fair"/>
    <s v="Fair"/>
    <x v="1"/>
    <x v="1"/>
    <x v="42"/>
    <s v="A+"/>
    <x v="0"/>
  </r>
  <r>
    <s v="FAM00774"/>
    <n v="52"/>
    <x v="0"/>
    <n v="48"/>
    <x v="2"/>
    <x v="60"/>
    <x v="188"/>
    <x v="0"/>
    <x v="1"/>
    <x v="1"/>
    <x v="0"/>
    <x v="3"/>
    <x v="1"/>
    <s v="Light"/>
    <s v="Medium"/>
    <x v="1"/>
    <x v="0"/>
    <x v="349"/>
    <s v="A+"/>
    <x v="0"/>
  </r>
  <r>
    <s v="FAM00791"/>
    <n v="54"/>
    <x v="0"/>
    <n v="18"/>
    <x v="1"/>
    <x v="112"/>
    <x v="26"/>
    <x v="1"/>
    <x v="3"/>
    <x v="1"/>
    <x v="3"/>
    <x v="2"/>
    <x v="0"/>
    <s v="Light"/>
    <s v="Fair"/>
    <x v="1"/>
    <x v="0"/>
    <x v="25"/>
    <s v="A-"/>
    <x v="0"/>
  </r>
  <r>
    <s v="FAM00798"/>
    <n v="53"/>
    <x v="0"/>
    <n v="27"/>
    <x v="1"/>
    <x v="209"/>
    <x v="192"/>
    <x v="4"/>
    <x v="3"/>
    <x v="2"/>
    <x v="3"/>
    <x v="0"/>
    <x v="0"/>
    <s v="Fair"/>
    <s v="Dark"/>
    <x v="3"/>
    <x v="0"/>
    <x v="46"/>
    <s v="B-"/>
    <x v="1"/>
  </r>
  <r>
    <s v="FAM00800"/>
    <n v="54"/>
    <x v="0"/>
    <n v="44"/>
    <x v="0"/>
    <x v="37"/>
    <x v="148"/>
    <x v="1"/>
    <x v="0"/>
    <x v="4"/>
    <x v="0"/>
    <x v="1"/>
    <x v="0"/>
    <s v="Olive"/>
    <s v="Light"/>
    <x v="3"/>
    <x v="1"/>
    <x v="242"/>
    <s v="AB+"/>
    <x v="0"/>
  </r>
  <r>
    <s v="FAM00801"/>
    <n v="54"/>
    <x v="0"/>
    <n v="44"/>
    <x v="0"/>
    <x v="235"/>
    <x v="93"/>
    <x v="1"/>
    <x v="1"/>
    <x v="0"/>
    <x v="0"/>
    <x v="3"/>
    <x v="2"/>
    <s v="Dark"/>
    <s v="Fair"/>
    <x v="2"/>
    <x v="1"/>
    <x v="312"/>
    <s v="A+"/>
    <x v="0"/>
  </r>
  <r>
    <s v="FAM00809"/>
    <n v="54"/>
    <x v="0"/>
    <n v="47"/>
    <x v="2"/>
    <x v="184"/>
    <x v="160"/>
    <x v="1"/>
    <x v="1"/>
    <x v="3"/>
    <x v="1"/>
    <x v="2"/>
    <x v="1"/>
    <s v="Medium"/>
    <s v="Light"/>
    <x v="2"/>
    <x v="1"/>
    <x v="246"/>
    <s v="A-"/>
    <x v="0"/>
  </r>
  <r>
    <s v="FAM00821"/>
    <n v="51"/>
    <x v="0"/>
    <n v="45"/>
    <x v="0"/>
    <x v="65"/>
    <x v="72"/>
    <x v="0"/>
    <x v="0"/>
    <x v="1"/>
    <x v="3"/>
    <x v="0"/>
    <x v="1"/>
    <s v="Fair"/>
    <s v="Fair"/>
    <x v="4"/>
    <x v="0"/>
    <x v="278"/>
    <s v="B+"/>
    <x v="0"/>
  </r>
  <r>
    <s v="FAM00822"/>
    <n v="52"/>
    <x v="0"/>
    <n v="44"/>
    <x v="0"/>
    <x v="134"/>
    <x v="99"/>
    <x v="4"/>
    <x v="3"/>
    <x v="3"/>
    <x v="0"/>
    <x v="1"/>
    <x v="0"/>
    <s v="Fair"/>
    <s v="Dark"/>
    <x v="1"/>
    <x v="0"/>
    <x v="22"/>
    <s v="B+"/>
    <x v="0"/>
  </r>
  <r>
    <s v="FAM00825"/>
    <n v="52"/>
    <x v="0"/>
    <n v="35"/>
    <x v="0"/>
    <x v="108"/>
    <x v="3"/>
    <x v="1"/>
    <x v="0"/>
    <x v="0"/>
    <x v="3"/>
    <x v="3"/>
    <x v="1"/>
    <s v="Dark"/>
    <s v="Light"/>
    <x v="5"/>
    <x v="1"/>
    <x v="136"/>
    <s v="AB+"/>
    <x v="1"/>
  </r>
  <r>
    <s v="FAM00828"/>
    <n v="52"/>
    <x v="0"/>
    <n v="32"/>
    <x v="0"/>
    <x v="110"/>
    <x v="115"/>
    <x v="0"/>
    <x v="0"/>
    <x v="0"/>
    <x v="2"/>
    <x v="0"/>
    <x v="2"/>
    <s v="Fair"/>
    <s v="Olive"/>
    <x v="2"/>
    <x v="1"/>
    <x v="272"/>
    <s v="B+"/>
    <x v="1"/>
  </r>
  <r>
    <s v="FAM00838"/>
    <n v="52"/>
    <x v="0"/>
    <n v="37"/>
    <x v="0"/>
    <x v="59"/>
    <x v="48"/>
    <x v="4"/>
    <x v="6"/>
    <x v="1"/>
    <x v="2"/>
    <x v="1"/>
    <x v="1"/>
    <s v="Medium"/>
    <s v="Olive"/>
    <x v="1"/>
    <x v="1"/>
    <x v="51"/>
    <s v="B+"/>
    <x v="0"/>
  </r>
  <r>
    <s v="FAM00841"/>
    <n v="55"/>
    <x v="0"/>
    <n v="38"/>
    <x v="0"/>
    <x v="132"/>
    <x v="107"/>
    <x v="4"/>
    <x v="0"/>
    <x v="1"/>
    <x v="0"/>
    <x v="1"/>
    <x v="0"/>
    <s v="Light"/>
    <s v="Medium"/>
    <x v="5"/>
    <x v="1"/>
    <x v="58"/>
    <s v="B+"/>
    <x v="1"/>
  </r>
  <r>
    <s v="FAM00843"/>
    <n v="52"/>
    <x v="0"/>
    <n v="28"/>
    <x v="1"/>
    <x v="200"/>
    <x v="104"/>
    <x v="4"/>
    <x v="3"/>
    <x v="1"/>
    <x v="0"/>
    <x v="3"/>
    <x v="0"/>
    <s v="Medium"/>
    <s v="Medium"/>
    <x v="5"/>
    <x v="0"/>
    <x v="372"/>
    <s v="B+"/>
    <x v="2"/>
  </r>
  <r>
    <s v="FAM00845"/>
    <n v="52"/>
    <x v="0"/>
    <n v="42"/>
    <x v="0"/>
    <x v="85"/>
    <x v="196"/>
    <x v="4"/>
    <x v="6"/>
    <x v="1"/>
    <x v="0"/>
    <x v="0"/>
    <x v="1"/>
    <s v="Medium"/>
    <s v="Dark"/>
    <x v="2"/>
    <x v="1"/>
    <x v="164"/>
    <s v="B-"/>
    <x v="0"/>
  </r>
  <r>
    <s v="FAM00852"/>
    <n v="52"/>
    <x v="0"/>
    <n v="22"/>
    <x v="1"/>
    <x v="106"/>
    <x v="23"/>
    <x v="0"/>
    <x v="6"/>
    <x v="0"/>
    <x v="0"/>
    <x v="3"/>
    <x v="1"/>
    <s v="Fair"/>
    <s v="Fair"/>
    <x v="5"/>
    <x v="0"/>
    <x v="125"/>
    <s v="O-"/>
    <x v="2"/>
  </r>
  <r>
    <s v="FAM00855"/>
    <n v="55"/>
    <x v="0"/>
    <n v="40"/>
    <x v="0"/>
    <x v="276"/>
    <x v="5"/>
    <x v="1"/>
    <x v="0"/>
    <x v="3"/>
    <x v="0"/>
    <x v="2"/>
    <x v="1"/>
    <s v="Olive"/>
    <s v="Olive"/>
    <x v="5"/>
    <x v="1"/>
    <x v="83"/>
    <s v="AB+"/>
    <x v="1"/>
  </r>
  <r>
    <s v="FAM00867"/>
    <n v="55"/>
    <x v="0"/>
    <n v="43"/>
    <x v="0"/>
    <x v="292"/>
    <x v="127"/>
    <x v="2"/>
    <x v="5"/>
    <x v="1"/>
    <x v="1"/>
    <x v="1"/>
    <x v="2"/>
    <s v="Olive"/>
    <s v="Dark"/>
    <x v="0"/>
    <x v="0"/>
    <x v="345"/>
    <s v="A-"/>
    <x v="0"/>
  </r>
  <r>
    <s v="FAM00868"/>
    <n v="55"/>
    <x v="0"/>
    <n v="33"/>
    <x v="0"/>
    <x v="13"/>
    <x v="107"/>
    <x v="1"/>
    <x v="0"/>
    <x v="1"/>
    <x v="0"/>
    <x v="0"/>
    <x v="1"/>
    <s v="Olive"/>
    <s v="Olive"/>
    <x v="1"/>
    <x v="0"/>
    <x v="102"/>
    <s v="AB+"/>
    <x v="0"/>
  </r>
  <r>
    <s v="FAM00884"/>
    <n v="52"/>
    <x v="0"/>
    <n v="46"/>
    <x v="2"/>
    <x v="92"/>
    <x v="253"/>
    <x v="7"/>
    <x v="1"/>
    <x v="3"/>
    <x v="0"/>
    <x v="3"/>
    <x v="1"/>
    <s v="Medium"/>
    <s v="Dark"/>
    <x v="2"/>
    <x v="0"/>
    <x v="226"/>
    <s v="AB+"/>
    <x v="0"/>
  </r>
  <r>
    <s v="FAM00886"/>
    <n v="55"/>
    <x v="0"/>
    <n v="21"/>
    <x v="1"/>
    <x v="53"/>
    <x v="57"/>
    <x v="1"/>
    <x v="7"/>
    <x v="0"/>
    <x v="1"/>
    <x v="0"/>
    <x v="1"/>
    <s v="Dark"/>
    <s v="Dark"/>
    <x v="5"/>
    <x v="0"/>
    <x v="202"/>
    <s v="AB+"/>
    <x v="1"/>
  </r>
  <r>
    <s v="FAM00901"/>
    <n v="55"/>
    <x v="0"/>
    <n v="32"/>
    <x v="0"/>
    <x v="216"/>
    <x v="131"/>
    <x v="1"/>
    <x v="3"/>
    <x v="3"/>
    <x v="0"/>
    <x v="3"/>
    <x v="3"/>
    <s v="Medium"/>
    <s v="Medium"/>
    <x v="1"/>
    <x v="1"/>
    <x v="111"/>
    <s v="A+"/>
    <x v="1"/>
  </r>
  <r>
    <s v="FAM00910"/>
    <n v="54"/>
    <x v="0"/>
    <n v="46"/>
    <x v="2"/>
    <x v="174"/>
    <x v="215"/>
    <x v="0"/>
    <x v="0"/>
    <x v="3"/>
    <x v="1"/>
    <x v="3"/>
    <x v="1"/>
    <s v="Fair"/>
    <s v="Olive"/>
    <x v="3"/>
    <x v="0"/>
    <x v="14"/>
    <s v="B-"/>
    <x v="1"/>
  </r>
  <r>
    <s v="FAM00918"/>
    <n v="53"/>
    <x v="0"/>
    <n v="48"/>
    <x v="2"/>
    <x v="96"/>
    <x v="110"/>
    <x v="4"/>
    <x v="3"/>
    <x v="1"/>
    <x v="3"/>
    <x v="1"/>
    <x v="1"/>
    <s v="Medium"/>
    <s v="Olive"/>
    <x v="0"/>
    <x v="0"/>
    <x v="312"/>
    <s v="B+"/>
    <x v="0"/>
  </r>
  <r>
    <s v="FAM00926"/>
    <n v="52"/>
    <x v="0"/>
    <n v="38"/>
    <x v="0"/>
    <x v="44"/>
    <x v="28"/>
    <x v="0"/>
    <x v="3"/>
    <x v="1"/>
    <x v="0"/>
    <x v="1"/>
    <x v="1"/>
    <s v="Dark"/>
    <s v="Light"/>
    <x v="5"/>
    <x v="0"/>
    <x v="202"/>
    <s v="O+"/>
    <x v="1"/>
  </r>
  <r>
    <s v="FAM00940"/>
    <n v="51"/>
    <x v="0"/>
    <n v="24"/>
    <x v="1"/>
    <x v="295"/>
    <x v="314"/>
    <x v="1"/>
    <x v="3"/>
    <x v="1"/>
    <x v="2"/>
    <x v="3"/>
    <x v="1"/>
    <s v="Dark"/>
    <s v="Light"/>
    <x v="5"/>
    <x v="1"/>
    <x v="213"/>
    <s v="A+"/>
    <x v="1"/>
  </r>
  <r>
    <s v="FAM00945"/>
    <n v="51"/>
    <x v="0"/>
    <n v="40"/>
    <x v="0"/>
    <x v="335"/>
    <x v="17"/>
    <x v="1"/>
    <x v="1"/>
    <x v="1"/>
    <x v="0"/>
    <x v="3"/>
    <x v="0"/>
    <s v="Light"/>
    <s v="Olive"/>
    <x v="1"/>
    <x v="0"/>
    <x v="251"/>
    <s v="A+"/>
    <x v="0"/>
  </r>
  <r>
    <s v="FAM00963"/>
    <n v="51"/>
    <x v="0"/>
    <n v="49"/>
    <x v="2"/>
    <x v="112"/>
    <x v="68"/>
    <x v="2"/>
    <x v="3"/>
    <x v="1"/>
    <x v="0"/>
    <x v="1"/>
    <x v="1"/>
    <s v="Dark"/>
    <s v="Medium"/>
    <x v="2"/>
    <x v="1"/>
    <x v="115"/>
    <s v="A-"/>
    <x v="0"/>
  </r>
  <r>
    <s v="FAM00967"/>
    <n v="53"/>
    <x v="0"/>
    <n v="48"/>
    <x v="2"/>
    <x v="42"/>
    <x v="142"/>
    <x v="1"/>
    <x v="6"/>
    <x v="1"/>
    <x v="0"/>
    <x v="0"/>
    <x v="1"/>
    <s v="Light"/>
    <s v="Dark"/>
    <x v="0"/>
    <x v="1"/>
    <x v="31"/>
    <s v="A-"/>
    <x v="0"/>
  </r>
  <r>
    <s v="FAM00968"/>
    <n v="52"/>
    <x v="0"/>
    <n v="38"/>
    <x v="0"/>
    <x v="15"/>
    <x v="137"/>
    <x v="3"/>
    <x v="0"/>
    <x v="2"/>
    <x v="0"/>
    <x v="0"/>
    <x v="2"/>
    <s v="Medium"/>
    <s v="Medium"/>
    <x v="3"/>
    <x v="1"/>
    <x v="396"/>
    <s v="AB+"/>
    <x v="1"/>
  </r>
  <r>
    <s v="FAM00971"/>
    <n v="51"/>
    <x v="0"/>
    <n v="36"/>
    <x v="0"/>
    <x v="355"/>
    <x v="189"/>
    <x v="4"/>
    <x v="3"/>
    <x v="2"/>
    <x v="0"/>
    <x v="1"/>
    <x v="0"/>
    <s v="Olive"/>
    <s v="Dark"/>
    <x v="5"/>
    <x v="0"/>
    <x v="18"/>
    <s v="B+"/>
    <x v="1"/>
  </r>
  <r>
    <s v="FAM00981"/>
    <n v="52"/>
    <x v="0"/>
    <n v="23"/>
    <x v="1"/>
    <x v="255"/>
    <x v="136"/>
    <x v="4"/>
    <x v="5"/>
    <x v="0"/>
    <x v="3"/>
    <x v="1"/>
    <x v="0"/>
    <s v="Fair"/>
    <s v="Medium"/>
    <x v="1"/>
    <x v="1"/>
    <x v="20"/>
    <s v="AB-"/>
    <x v="1"/>
  </r>
  <r>
    <s v="FAM00984"/>
    <n v="53"/>
    <x v="0"/>
    <n v="41"/>
    <x v="0"/>
    <x v="140"/>
    <x v="24"/>
    <x v="4"/>
    <x v="1"/>
    <x v="3"/>
    <x v="0"/>
    <x v="0"/>
    <x v="0"/>
    <s v="Fair"/>
    <s v="Medium"/>
    <x v="1"/>
    <x v="0"/>
    <x v="120"/>
    <s v="AB+"/>
    <x v="0"/>
  </r>
  <r>
    <s v="FAM00985"/>
    <n v="54"/>
    <x v="0"/>
    <n v="30"/>
    <x v="1"/>
    <x v="61"/>
    <x v="50"/>
    <x v="0"/>
    <x v="0"/>
    <x v="3"/>
    <x v="0"/>
    <x v="1"/>
    <x v="0"/>
    <s v="Light"/>
    <s v="Light"/>
    <x v="2"/>
    <x v="0"/>
    <x v="14"/>
    <s v="B-"/>
    <x v="1"/>
  </r>
  <r>
    <s v="FAM00986"/>
    <n v="51"/>
    <x v="0"/>
    <n v="29"/>
    <x v="1"/>
    <x v="168"/>
    <x v="7"/>
    <x v="0"/>
    <x v="3"/>
    <x v="2"/>
    <x v="0"/>
    <x v="0"/>
    <x v="0"/>
    <s v="Light"/>
    <s v="Olive"/>
    <x v="0"/>
    <x v="1"/>
    <x v="238"/>
    <s v="O+"/>
    <x v="0"/>
  </r>
  <r>
    <s v="FAM00989"/>
    <n v="51"/>
    <x v="0"/>
    <n v="44"/>
    <x v="0"/>
    <x v="31"/>
    <x v="40"/>
    <x v="1"/>
    <x v="1"/>
    <x v="1"/>
    <x v="3"/>
    <x v="3"/>
    <x v="0"/>
    <s v="Fair"/>
    <s v="Fair"/>
    <x v="3"/>
    <x v="1"/>
    <x v="340"/>
    <s v="A+"/>
    <x v="0"/>
  </r>
  <r>
    <s v="FAM00999"/>
    <n v="52"/>
    <x v="0"/>
    <n v="21"/>
    <x v="1"/>
    <x v="136"/>
    <x v="10"/>
    <x v="1"/>
    <x v="1"/>
    <x v="1"/>
    <x v="3"/>
    <x v="3"/>
    <x v="2"/>
    <s v="Olive"/>
    <s v="Medium"/>
    <x v="2"/>
    <x v="1"/>
    <x v="11"/>
    <s v="A+"/>
    <x v="1"/>
  </r>
  <r>
    <s v="FAM01004"/>
    <n v="55"/>
    <x v="0"/>
    <n v="19"/>
    <x v="1"/>
    <x v="166"/>
    <x v="156"/>
    <x v="4"/>
    <x v="4"/>
    <x v="0"/>
    <x v="2"/>
    <x v="0"/>
    <x v="2"/>
    <s v="Fair"/>
    <s v="Olive"/>
    <x v="0"/>
    <x v="1"/>
    <x v="175"/>
    <s v="AB+"/>
    <x v="0"/>
  </r>
  <r>
    <s v="FAM01020"/>
    <n v="53"/>
    <x v="0"/>
    <n v="31"/>
    <x v="0"/>
    <x v="118"/>
    <x v="74"/>
    <x v="0"/>
    <x v="0"/>
    <x v="1"/>
    <x v="3"/>
    <x v="0"/>
    <x v="0"/>
    <s v="Olive"/>
    <s v="Medium"/>
    <x v="1"/>
    <x v="0"/>
    <x v="2"/>
    <s v="B+"/>
    <x v="1"/>
  </r>
  <r>
    <s v="FAM01021"/>
    <n v="54"/>
    <x v="0"/>
    <n v="36"/>
    <x v="0"/>
    <x v="22"/>
    <x v="21"/>
    <x v="2"/>
    <x v="7"/>
    <x v="3"/>
    <x v="2"/>
    <x v="1"/>
    <x v="3"/>
    <s v="Medium"/>
    <s v="Medium"/>
    <x v="5"/>
    <x v="0"/>
    <x v="170"/>
    <s v="AB-"/>
    <x v="1"/>
  </r>
  <r>
    <s v="FAM01028"/>
    <n v="51"/>
    <x v="0"/>
    <n v="41"/>
    <x v="0"/>
    <x v="300"/>
    <x v="214"/>
    <x v="4"/>
    <x v="5"/>
    <x v="3"/>
    <x v="1"/>
    <x v="0"/>
    <x v="2"/>
    <s v="Olive"/>
    <s v="Fair"/>
    <x v="5"/>
    <x v="1"/>
    <x v="365"/>
    <s v="AB+"/>
    <x v="1"/>
  </r>
  <r>
    <s v="FAM01040"/>
    <n v="53"/>
    <x v="0"/>
    <n v="43"/>
    <x v="0"/>
    <x v="126"/>
    <x v="51"/>
    <x v="0"/>
    <x v="1"/>
    <x v="2"/>
    <x v="1"/>
    <x v="1"/>
    <x v="1"/>
    <s v="Light"/>
    <s v="Light"/>
    <x v="2"/>
    <x v="0"/>
    <x v="69"/>
    <s v="A-"/>
    <x v="0"/>
  </r>
  <r>
    <s v="FAM01046"/>
    <n v="55"/>
    <x v="0"/>
    <n v="21"/>
    <x v="1"/>
    <x v="126"/>
    <x v="110"/>
    <x v="3"/>
    <x v="3"/>
    <x v="3"/>
    <x v="0"/>
    <x v="1"/>
    <x v="2"/>
    <s v="Light"/>
    <s v="Olive"/>
    <x v="4"/>
    <x v="1"/>
    <x v="227"/>
    <s v="B+"/>
    <x v="1"/>
  </r>
  <r>
    <s v="FAM01047"/>
    <n v="53"/>
    <x v="0"/>
    <n v="35"/>
    <x v="0"/>
    <x v="40"/>
    <x v="192"/>
    <x v="0"/>
    <x v="6"/>
    <x v="3"/>
    <x v="0"/>
    <x v="3"/>
    <x v="3"/>
    <s v="Light"/>
    <s v="Fair"/>
    <x v="1"/>
    <x v="1"/>
    <x v="137"/>
    <s v="O-"/>
    <x v="0"/>
  </r>
  <r>
    <s v="FAM01058"/>
    <n v="53"/>
    <x v="0"/>
    <n v="32"/>
    <x v="0"/>
    <x v="280"/>
    <x v="159"/>
    <x v="0"/>
    <x v="7"/>
    <x v="2"/>
    <x v="1"/>
    <x v="0"/>
    <x v="1"/>
    <s v="Light"/>
    <s v="Medium"/>
    <x v="1"/>
    <x v="1"/>
    <x v="326"/>
    <s v="B-"/>
    <x v="1"/>
  </r>
  <r>
    <s v="FAM01068"/>
    <n v="55"/>
    <x v="0"/>
    <n v="43"/>
    <x v="0"/>
    <x v="281"/>
    <x v="315"/>
    <x v="1"/>
    <x v="6"/>
    <x v="1"/>
    <x v="3"/>
    <x v="1"/>
    <x v="0"/>
    <s v="Medium"/>
    <s v="Medium"/>
    <x v="2"/>
    <x v="0"/>
    <x v="280"/>
    <s v="A+"/>
    <x v="0"/>
  </r>
  <r>
    <s v="FAM01074"/>
    <n v="55"/>
    <x v="0"/>
    <n v="28"/>
    <x v="1"/>
    <x v="235"/>
    <x v="40"/>
    <x v="0"/>
    <x v="0"/>
    <x v="0"/>
    <x v="0"/>
    <x v="0"/>
    <x v="0"/>
    <s v="Fair"/>
    <s v="Fair"/>
    <x v="5"/>
    <x v="1"/>
    <x v="206"/>
    <s v="B+"/>
    <x v="2"/>
  </r>
  <r>
    <s v="FAM01075"/>
    <n v="54"/>
    <x v="0"/>
    <n v="27"/>
    <x v="1"/>
    <x v="106"/>
    <x v="35"/>
    <x v="1"/>
    <x v="7"/>
    <x v="3"/>
    <x v="0"/>
    <x v="1"/>
    <x v="0"/>
    <s v="Light"/>
    <s v="Dark"/>
    <x v="5"/>
    <x v="1"/>
    <x v="211"/>
    <s v="AB-"/>
    <x v="1"/>
  </r>
  <r>
    <s v="FAM01076"/>
    <n v="53"/>
    <x v="0"/>
    <n v="34"/>
    <x v="0"/>
    <x v="176"/>
    <x v="51"/>
    <x v="1"/>
    <x v="0"/>
    <x v="1"/>
    <x v="0"/>
    <x v="1"/>
    <x v="1"/>
    <s v="Fair"/>
    <s v="Light"/>
    <x v="5"/>
    <x v="1"/>
    <x v="64"/>
    <s v="AB+"/>
    <x v="1"/>
  </r>
  <r>
    <s v="FAM01080"/>
    <n v="52"/>
    <x v="0"/>
    <n v="26"/>
    <x v="1"/>
    <x v="27"/>
    <x v="79"/>
    <x v="4"/>
    <x v="0"/>
    <x v="4"/>
    <x v="0"/>
    <x v="3"/>
    <x v="1"/>
    <s v="Light"/>
    <s v="Dark"/>
    <x v="5"/>
    <x v="0"/>
    <x v="126"/>
    <s v="B-"/>
    <x v="1"/>
  </r>
  <r>
    <s v="FAM01081"/>
    <n v="55"/>
    <x v="0"/>
    <n v="28"/>
    <x v="1"/>
    <x v="156"/>
    <x v="226"/>
    <x v="4"/>
    <x v="4"/>
    <x v="2"/>
    <x v="3"/>
    <x v="0"/>
    <x v="1"/>
    <s v="Dark"/>
    <s v="Dark"/>
    <x v="4"/>
    <x v="0"/>
    <x v="243"/>
    <s v="AB+"/>
    <x v="0"/>
  </r>
  <r>
    <s v="FAM01084"/>
    <n v="54"/>
    <x v="0"/>
    <n v="18"/>
    <x v="1"/>
    <x v="4"/>
    <x v="187"/>
    <x v="4"/>
    <x v="3"/>
    <x v="2"/>
    <x v="2"/>
    <x v="0"/>
    <x v="2"/>
    <s v="Light"/>
    <s v="Medium"/>
    <x v="1"/>
    <x v="0"/>
    <x v="15"/>
    <s v="B+"/>
    <x v="1"/>
  </r>
  <r>
    <s v="FAM01086"/>
    <n v="53"/>
    <x v="0"/>
    <n v="30"/>
    <x v="1"/>
    <x v="23"/>
    <x v="195"/>
    <x v="4"/>
    <x v="7"/>
    <x v="1"/>
    <x v="4"/>
    <x v="3"/>
    <x v="1"/>
    <s v="Dark"/>
    <s v="Medium"/>
    <x v="2"/>
    <x v="1"/>
    <x v="71"/>
    <s v="B+"/>
    <x v="1"/>
  </r>
  <r>
    <s v="FAM01096"/>
    <n v="54"/>
    <x v="0"/>
    <n v="34"/>
    <x v="0"/>
    <x v="139"/>
    <x v="193"/>
    <x v="7"/>
    <x v="1"/>
    <x v="3"/>
    <x v="0"/>
    <x v="0"/>
    <x v="0"/>
    <s v="Medium"/>
    <s v="Medium"/>
    <x v="2"/>
    <x v="0"/>
    <x v="317"/>
    <s v="AB-"/>
    <x v="0"/>
  </r>
  <r>
    <s v="FAM01099"/>
    <n v="53"/>
    <x v="0"/>
    <n v="30"/>
    <x v="1"/>
    <x v="24"/>
    <x v="154"/>
    <x v="1"/>
    <x v="0"/>
    <x v="1"/>
    <x v="0"/>
    <x v="0"/>
    <x v="1"/>
    <s v="Dark"/>
    <s v="Light"/>
    <x v="5"/>
    <x v="0"/>
    <x v="19"/>
    <s v="AB+"/>
    <x v="1"/>
  </r>
  <r>
    <s v="FAM01123"/>
    <n v="51"/>
    <x v="0"/>
    <n v="19"/>
    <x v="1"/>
    <x v="104"/>
    <x v="50"/>
    <x v="4"/>
    <x v="3"/>
    <x v="3"/>
    <x v="1"/>
    <x v="0"/>
    <x v="1"/>
    <s v="Fair"/>
    <s v="Light"/>
    <x v="5"/>
    <x v="0"/>
    <x v="76"/>
    <s v="B+"/>
    <x v="1"/>
  </r>
  <r>
    <s v="FAM01143"/>
    <n v="54"/>
    <x v="0"/>
    <n v="26"/>
    <x v="1"/>
    <x v="11"/>
    <x v="229"/>
    <x v="0"/>
    <x v="1"/>
    <x v="0"/>
    <x v="0"/>
    <x v="1"/>
    <x v="2"/>
    <s v="Medium"/>
    <s v="Olive"/>
    <x v="2"/>
    <x v="1"/>
    <x v="127"/>
    <s v="A+"/>
    <x v="1"/>
  </r>
  <r>
    <s v="FAM01149"/>
    <n v="54"/>
    <x v="0"/>
    <n v="32"/>
    <x v="0"/>
    <x v="231"/>
    <x v="18"/>
    <x v="4"/>
    <x v="0"/>
    <x v="4"/>
    <x v="1"/>
    <x v="0"/>
    <x v="2"/>
    <s v="Medium"/>
    <s v="Light"/>
    <x v="1"/>
    <x v="1"/>
    <x v="121"/>
    <s v="B+"/>
    <x v="1"/>
  </r>
  <r>
    <s v="FAM01150"/>
    <n v="53"/>
    <x v="0"/>
    <n v="47"/>
    <x v="2"/>
    <x v="226"/>
    <x v="72"/>
    <x v="1"/>
    <x v="0"/>
    <x v="1"/>
    <x v="2"/>
    <x v="1"/>
    <x v="1"/>
    <s v="Light"/>
    <s v="Medium"/>
    <x v="4"/>
    <x v="0"/>
    <x v="209"/>
    <s v="AB-"/>
    <x v="0"/>
  </r>
  <r>
    <s v="FAM01161"/>
    <n v="52"/>
    <x v="0"/>
    <n v="27"/>
    <x v="1"/>
    <x v="168"/>
    <x v="104"/>
    <x v="4"/>
    <x v="1"/>
    <x v="3"/>
    <x v="0"/>
    <x v="1"/>
    <x v="0"/>
    <s v="Dark"/>
    <s v="Fair"/>
    <x v="4"/>
    <x v="0"/>
    <x v="69"/>
    <s v="AB-"/>
    <x v="0"/>
  </r>
  <r>
    <s v="FAM01164"/>
    <n v="54"/>
    <x v="0"/>
    <n v="21"/>
    <x v="1"/>
    <x v="216"/>
    <x v="138"/>
    <x v="1"/>
    <x v="3"/>
    <x v="1"/>
    <x v="3"/>
    <x v="0"/>
    <x v="2"/>
    <s v="Dark"/>
    <s v="Dark"/>
    <x v="2"/>
    <x v="1"/>
    <x v="426"/>
    <s v="A-"/>
    <x v="1"/>
  </r>
  <r>
    <s v="FAM01165"/>
    <n v="53"/>
    <x v="0"/>
    <n v="44"/>
    <x v="0"/>
    <x v="124"/>
    <x v="55"/>
    <x v="5"/>
    <x v="1"/>
    <x v="2"/>
    <x v="3"/>
    <x v="0"/>
    <x v="3"/>
    <s v="Fair"/>
    <s v="Dark"/>
    <x v="5"/>
    <x v="0"/>
    <x v="289"/>
    <s v="A-"/>
    <x v="0"/>
  </r>
  <r>
    <s v="FAM01170"/>
    <n v="51"/>
    <x v="0"/>
    <n v="34"/>
    <x v="0"/>
    <x v="42"/>
    <x v="202"/>
    <x v="6"/>
    <x v="3"/>
    <x v="1"/>
    <x v="4"/>
    <x v="1"/>
    <x v="0"/>
    <s v="Medium"/>
    <s v="Fair"/>
    <x v="1"/>
    <x v="0"/>
    <x v="7"/>
    <s v="O+"/>
    <x v="1"/>
  </r>
  <r>
    <s v="FAM01171"/>
    <n v="51"/>
    <x v="0"/>
    <n v="28"/>
    <x v="1"/>
    <x v="63"/>
    <x v="35"/>
    <x v="2"/>
    <x v="0"/>
    <x v="2"/>
    <x v="3"/>
    <x v="1"/>
    <x v="0"/>
    <s v="Light"/>
    <s v="Medium"/>
    <x v="5"/>
    <x v="1"/>
    <x v="227"/>
    <s v="AB-"/>
    <x v="1"/>
  </r>
  <r>
    <s v="FAM01172"/>
    <n v="54"/>
    <x v="0"/>
    <n v="47"/>
    <x v="2"/>
    <x v="155"/>
    <x v="209"/>
    <x v="1"/>
    <x v="0"/>
    <x v="1"/>
    <x v="0"/>
    <x v="3"/>
    <x v="2"/>
    <s v="Dark"/>
    <s v="Light"/>
    <x v="5"/>
    <x v="1"/>
    <x v="226"/>
    <s v="AB+"/>
    <x v="1"/>
  </r>
  <r>
    <s v="FAM01200"/>
    <n v="53"/>
    <x v="0"/>
    <n v="47"/>
    <x v="2"/>
    <x v="28"/>
    <x v="126"/>
    <x v="1"/>
    <x v="4"/>
    <x v="2"/>
    <x v="0"/>
    <x v="3"/>
    <x v="0"/>
    <s v="Light"/>
    <s v="Light"/>
    <x v="4"/>
    <x v="1"/>
    <x v="69"/>
    <s v="AB-"/>
    <x v="0"/>
  </r>
  <r>
    <s v="FAM01208"/>
    <n v="53"/>
    <x v="0"/>
    <n v="40"/>
    <x v="0"/>
    <x v="51"/>
    <x v="38"/>
    <x v="7"/>
    <x v="5"/>
    <x v="0"/>
    <x v="1"/>
    <x v="3"/>
    <x v="3"/>
    <s v="Light"/>
    <s v="Fair"/>
    <x v="5"/>
    <x v="0"/>
    <x v="181"/>
    <s v="AB-"/>
    <x v="1"/>
  </r>
  <r>
    <s v="FAM01216"/>
    <n v="54"/>
    <x v="0"/>
    <n v="50"/>
    <x v="2"/>
    <x v="99"/>
    <x v="185"/>
    <x v="1"/>
    <x v="0"/>
    <x v="1"/>
    <x v="0"/>
    <x v="3"/>
    <x v="0"/>
    <s v="Olive"/>
    <s v="Olive"/>
    <x v="1"/>
    <x v="1"/>
    <x v="393"/>
    <s v="AB+"/>
    <x v="0"/>
  </r>
  <r>
    <s v="FAM01218"/>
    <n v="54"/>
    <x v="0"/>
    <n v="48"/>
    <x v="2"/>
    <x v="69"/>
    <x v="48"/>
    <x v="1"/>
    <x v="4"/>
    <x v="2"/>
    <x v="3"/>
    <x v="0"/>
    <x v="1"/>
    <s v="Medium"/>
    <s v="Dark"/>
    <x v="2"/>
    <x v="0"/>
    <x v="45"/>
    <s v="A-"/>
    <x v="0"/>
  </r>
  <r>
    <s v="FAM01223"/>
    <n v="51"/>
    <x v="0"/>
    <n v="34"/>
    <x v="0"/>
    <x v="21"/>
    <x v="168"/>
    <x v="3"/>
    <x v="3"/>
    <x v="1"/>
    <x v="1"/>
    <x v="1"/>
    <x v="1"/>
    <s v="Olive"/>
    <s v="Medium"/>
    <x v="1"/>
    <x v="0"/>
    <x v="237"/>
    <s v="B+"/>
    <x v="0"/>
  </r>
  <r>
    <s v="FAM01224"/>
    <n v="54"/>
    <x v="0"/>
    <n v="43"/>
    <x v="0"/>
    <x v="59"/>
    <x v="202"/>
    <x v="4"/>
    <x v="4"/>
    <x v="1"/>
    <x v="4"/>
    <x v="2"/>
    <x v="2"/>
    <s v="Dark"/>
    <s v="Dark"/>
    <x v="5"/>
    <x v="0"/>
    <x v="253"/>
    <s v="B+"/>
    <x v="1"/>
  </r>
  <r>
    <s v="FAM01230"/>
    <n v="53"/>
    <x v="0"/>
    <n v="40"/>
    <x v="0"/>
    <x v="52"/>
    <x v="110"/>
    <x v="3"/>
    <x v="1"/>
    <x v="2"/>
    <x v="1"/>
    <x v="0"/>
    <x v="3"/>
    <s v="Fair"/>
    <s v="Olive"/>
    <x v="3"/>
    <x v="0"/>
    <x v="7"/>
    <s v="AB-"/>
    <x v="0"/>
  </r>
  <r>
    <s v="FAM01238"/>
    <n v="53"/>
    <x v="0"/>
    <n v="18"/>
    <x v="1"/>
    <x v="246"/>
    <x v="148"/>
    <x v="7"/>
    <x v="7"/>
    <x v="1"/>
    <x v="2"/>
    <x v="0"/>
    <x v="1"/>
    <s v="Medium"/>
    <s v="Dark"/>
    <x v="5"/>
    <x v="0"/>
    <x v="327"/>
    <s v="B-"/>
    <x v="2"/>
  </r>
  <r>
    <s v="FAM01245"/>
    <n v="53"/>
    <x v="0"/>
    <n v="27"/>
    <x v="1"/>
    <x v="219"/>
    <x v="68"/>
    <x v="4"/>
    <x v="2"/>
    <x v="4"/>
    <x v="1"/>
    <x v="0"/>
    <x v="0"/>
    <s v="Fair"/>
    <s v="Dark"/>
    <x v="3"/>
    <x v="1"/>
    <x v="166"/>
    <s v="AB-"/>
    <x v="1"/>
  </r>
  <r>
    <s v="FAM01258"/>
    <n v="51"/>
    <x v="0"/>
    <n v="48"/>
    <x v="2"/>
    <x v="200"/>
    <x v="32"/>
    <x v="3"/>
    <x v="3"/>
    <x v="1"/>
    <x v="0"/>
    <x v="0"/>
    <x v="1"/>
    <s v="Olive"/>
    <s v="Light"/>
    <x v="3"/>
    <x v="0"/>
    <x v="189"/>
    <s v="A-"/>
    <x v="0"/>
  </r>
  <r>
    <s v="FAM01261"/>
    <n v="53"/>
    <x v="0"/>
    <n v="20"/>
    <x v="1"/>
    <x v="68"/>
    <x v="177"/>
    <x v="4"/>
    <x v="3"/>
    <x v="1"/>
    <x v="1"/>
    <x v="0"/>
    <x v="0"/>
    <s v="Fair"/>
    <s v="Fair"/>
    <x v="1"/>
    <x v="0"/>
    <x v="65"/>
    <s v="B+"/>
    <x v="0"/>
  </r>
  <r>
    <s v="FAM01264"/>
    <n v="52"/>
    <x v="0"/>
    <n v="42"/>
    <x v="0"/>
    <x v="362"/>
    <x v="209"/>
    <x v="7"/>
    <x v="3"/>
    <x v="1"/>
    <x v="0"/>
    <x v="0"/>
    <x v="0"/>
    <s v="Light"/>
    <s v="Olive"/>
    <x v="0"/>
    <x v="0"/>
    <x v="215"/>
    <s v="B-"/>
    <x v="0"/>
  </r>
  <r>
    <s v="FAM01270"/>
    <n v="52"/>
    <x v="0"/>
    <n v="44"/>
    <x v="0"/>
    <x v="9"/>
    <x v="73"/>
    <x v="1"/>
    <x v="3"/>
    <x v="1"/>
    <x v="0"/>
    <x v="0"/>
    <x v="1"/>
    <s v="Fair"/>
    <s v="Light"/>
    <x v="1"/>
    <x v="1"/>
    <x v="74"/>
    <s v="A+"/>
    <x v="0"/>
  </r>
  <r>
    <s v="FAM01273"/>
    <n v="55"/>
    <x v="0"/>
    <n v="20"/>
    <x v="1"/>
    <x v="61"/>
    <x v="145"/>
    <x v="7"/>
    <x v="3"/>
    <x v="1"/>
    <x v="2"/>
    <x v="1"/>
    <x v="1"/>
    <s v="Olive"/>
    <s v="Light"/>
    <x v="2"/>
    <x v="1"/>
    <x v="326"/>
    <s v="B-"/>
    <x v="1"/>
  </r>
  <r>
    <s v="FAM01280"/>
    <n v="51"/>
    <x v="0"/>
    <n v="38"/>
    <x v="0"/>
    <x v="242"/>
    <x v="88"/>
    <x v="4"/>
    <x v="2"/>
    <x v="1"/>
    <x v="3"/>
    <x v="2"/>
    <x v="1"/>
    <s v="Olive"/>
    <s v="Olive"/>
    <x v="2"/>
    <x v="1"/>
    <x v="55"/>
    <s v="B+"/>
    <x v="0"/>
  </r>
  <r>
    <s v="FAM01284"/>
    <n v="55"/>
    <x v="0"/>
    <n v="46"/>
    <x v="2"/>
    <x v="245"/>
    <x v="100"/>
    <x v="1"/>
    <x v="1"/>
    <x v="2"/>
    <x v="1"/>
    <x v="1"/>
    <x v="1"/>
    <s v="Fair"/>
    <s v="Olive"/>
    <x v="5"/>
    <x v="1"/>
    <x v="16"/>
    <s v="A+"/>
    <x v="0"/>
  </r>
  <r>
    <s v="FAM01291"/>
    <n v="51"/>
    <x v="0"/>
    <n v="33"/>
    <x v="0"/>
    <x v="295"/>
    <x v="267"/>
    <x v="1"/>
    <x v="6"/>
    <x v="1"/>
    <x v="2"/>
    <x v="3"/>
    <x v="0"/>
    <s v="Dark"/>
    <s v="Medium"/>
    <x v="4"/>
    <x v="0"/>
    <x v="19"/>
    <s v="A-"/>
    <x v="0"/>
  </r>
  <r>
    <s v="FAM01296"/>
    <n v="53"/>
    <x v="0"/>
    <n v="50"/>
    <x v="2"/>
    <x v="33"/>
    <x v="196"/>
    <x v="0"/>
    <x v="1"/>
    <x v="1"/>
    <x v="1"/>
    <x v="1"/>
    <x v="0"/>
    <s v="Medium"/>
    <s v="Light"/>
    <x v="5"/>
    <x v="1"/>
    <x v="160"/>
    <s v="A+"/>
    <x v="1"/>
  </r>
  <r>
    <s v="FAM01298"/>
    <n v="54"/>
    <x v="0"/>
    <n v="22"/>
    <x v="1"/>
    <x v="235"/>
    <x v="191"/>
    <x v="4"/>
    <x v="0"/>
    <x v="4"/>
    <x v="3"/>
    <x v="2"/>
    <x v="0"/>
    <s v="Fair"/>
    <s v="Light"/>
    <x v="3"/>
    <x v="0"/>
    <x v="240"/>
    <s v="B+"/>
    <x v="1"/>
  </r>
  <r>
    <s v="FAM01304"/>
    <n v="51"/>
    <x v="0"/>
    <n v="50"/>
    <x v="2"/>
    <x v="168"/>
    <x v="57"/>
    <x v="1"/>
    <x v="5"/>
    <x v="3"/>
    <x v="4"/>
    <x v="1"/>
    <x v="1"/>
    <s v="Fair"/>
    <s v="Medium"/>
    <x v="2"/>
    <x v="0"/>
    <x v="332"/>
    <s v="A-"/>
    <x v="0"/>
  </r>
  <r>
    <s v="FAM01305"/>
    <n v="53"/>
    <x v="0"/>
    <n v="30"/>
    <x v="1"/>
    <x v="237"/>
    <x v="23"/>
    <x v="0"/>
    <x v="5"/>
    <x v="0"/>
    <x v="0"/>
    <x v="1"/>
    <x v="1"/>
    <s v="Dark"/>
    <s v="Medium"/>
    <x v="4"/>
    <x v="1"/>
    <x v="246"/>
    <s v="A-"/>
    <x v="1"/>
  </r>
  <r>
    <s v="FAM01313"/>
    <n v="51"/>
    <x v="0"/>
    <n v="36"/>
    <x v="0"/>
    <x v="89"/>
    <x v="136"/>
    <x v="7"/>
    <x v="3"/>
    <x v="1"/>
    <x v="1"/>
    <x v="0"/>
    <x v="1"/>
    <s v="Olive"/>
    <s v="Light"/>
    <x v="0"/>
    <x v="0"/>
    <x v="37"/>
    <s v="B+"/>
    <x v="0"/>
  </r>
  <r>
    <s v="FAM01314"/>
    <n v="55"/>
    <x v="0"/>
    <n v="40"/>
    <x v="0"/>
    <x v="23"/>
    <x v="136"/>
    <x v="0"/>
    <x v="1"/>
    <x v="1"/>
    <x v="0"/>
    <x v="3"/>
    <x v="1"/>
    <s v="Medium"/>
    <s v="Light"/>
    <x v="2"/>
    <x v="1"/>
    <x v="254"/>
    <s v="A+"/>
    <x v="0"/>
  </r>
  <r>
    <s v="FAM01329"/>
    <n v="55"/>
    <x v="0"/>
    <n v="50"/>
    <x v="2"/>
    <x v="154"/>
    <x v="91"/>
    <x v="1"/>
    <x v="0"/>
    <x v="1"/>
    <x v="0"/>
    <x v="3"/>
    <x v="0"/>
    <s v="Fair"/>
    <s v="Medium"/>
    <x v="2"/>
    <x v="0"/>
    <x v="69"/>
    <s v="AB+"/>
    <x v="0"/>
  </r>
  <r>
    <s v="FAM01330"/>
    <n v="54"/>
    <x v="0"/>
    <n v="22"/>
    <x v="1"/>
    <x v="363"/>
    <x v="166"/>
    <x v="2"/>
    <x v="7"/>
    <x v="2"/>
    <x v="0"/>
    <x v="1"/>
    <x v="3"/>
    <s v="Light"/>
    <s v="Light"/>
    <x v="1"/>
    <x v="0"/>
    <x v="57"/>
    <s v="AB-"/>
    <x v="1"/>
  </r>
  <r>
    <s v="FAM01335"/>
    <n v="52"/>
    <x v="0"/>
    <n v="22"/>
    <x v="1"/>
    <x v="112"/>
    <x v="280"/>
    <x v="1"/>
    <x v="3"/>
    <x v="1"/>
    <x v="0"/>
    <x v="0"/>
    <x v="1"/>
    <s v="Light"/>
    <s v="Olive"/>
    <x v="5"/>
    <x v="0"/>
    <x v="33"/>
    <s v="A+"/>
    <x v="2"/>
  </r>
  <r>
    <s v="FAM01338"/>
    <n v="51"/>
    <x v="0"/>
    <n v="43"/>
    <x v="0"/>
    <x v="192"/>
    <x v="41"/>
    <x v="3"/>
    <x v="0"/>
    <x v="1"/>
    <x v="0"/>
    <x v="2"/>
    <x v="1"/>
    <s v="Medium"/>
    <s v="Medium"/>
    <x v="0"/>
    <x v="1"/>
    <x v="346"/>
    <s v="AB+"/>
    <x v="0"/>
  </r>
  <r>
    <s v="FAM01342"/>
    <n v="53"/>
    <x v="0"/>
    <n v="50"/>
    <x v="2"/>
    <x v="117"/>
    <x v="4"/>
    <x v="0"/>
    <x v="3"/>
    <x v="0"/>
    <x v="1"/>
    <x v="3"/>
    <x v="0"/>
    <s v="Fair"/>
    <s v="Dark"/>
    <x v="4"/>
    <x v="1"/>
    <x v="71"/>
    <s v="O+"/>
    <x v="0"/>
  </r>
  <r>
    <s v="FAM01343"/>
    <n v="53"/>
    <x v="0"/>
    <n v="50"/>
    <x v="2"/>
    <x v="297"/>
    <x v="110"/>
    <x v="3"/>
    <x v="0"/>
    <x v="0"/>
    <x v="3"/>
    <x v="1"/>
    <x v="0"/>
    <s v="Fair"/>
    <s v="Medium"/>
    <x v="5"/>
    <x v="1"/>
    <x v="97"/>
    <s v="B+"/>
    <x v="0"/>
  </r>
  <r>
    <s v="FAM01347"/>
    <n v="54"/>
    <x v="0"/>
    <n v="38"/>
    <x v="0"/>
    <x v="229"/>
    <x v="294"/>
    <x v="7"/>
    <x v="3"/>
    <x v="1"/>
    <x v="2"/>
    <x v="1"/>
    <x v="0"/>
    <s v="Medium"/>
    <s v="Fair"/>
    <x v="1"/>
    <x v="1"/>
    <x v="253"/>
    <s v="B-"/>
    <x v="1"/>
  </r>
  <r>
    <s v="FAM01353"/>
    <n v="51"/>
    <x v="0"/>
    <n v="18"/>
    <x v="1"/>
    <x v="76"/>
    <x v="183"/>
    <x v="4"/>
    <x v="1"/>
    <x v="2"/>
    <x v="0"/>
    <x v="1"/>
    <x v="1"/>
    <s v="Dark"/>
    <s v="Light"/>
    <x v="5"/>
    <x v="0"/>
    <x v="140"/>
    <s v="AB-"/>
    <x v="2"/>
  </r>
  <r>
    <s v="FAM01373"/>
    <n v="53"/>
    <x v="0"/>
    <n v="50"/>
    <x v="2"/>
    <x v="29"/>
    <x v="108"/>
    <x v="0"/>
    <x v="3"/>
    <x v="1"/>
    <x v="3"/>
    <x v="3"/>
    <x v="0"/>
    <s v="Fair"/>
    <s v="Medium"/>
    <x v="5"/>
    <x v="0"/>
    <x v="40"/>
    <s v="O+"/>
    <x v="0"/>
  </r>
  <r>
    <s v="FAM01374"/>
    <n v="54"/>
    <x v="0"/>
    <n v="49"/>
    <x v="2"/>
    <x v="274"/>
    <x v="174"/>
    <x v="0"/>
    <x v="1"/>
    <x v="2"/>
    <x v="0"/>
    <x v="1"/>
    <x v="1"/>
    <s v="Dark"/>
    <s v="Medium"/>
    <x v="4"/>
    <x v="1"/>
    <x v="204"/>
    <s v="A+"/>
    <x v="0"/>
  </r>
  <r>
    <s v="FAM01402"/>
    <n v="55"/>
    <x v="0"/>
    <n v="39"/>
    <x v="0"/>
    <x v="220"/>
    <x v="42"/>
    <x v="4"/>
    <x v="3"/>
    <x v="1"/>
    <x v="0"/>
    <x v="0"/>
    <x v="0"/>
    <s v="Olive"/>
    <s v="Olive"/>
    <x v="5"/>
    <x v="1"/>
    <x v="18"/>
    <s v="B+"/>
    <x v="1"/>
  </r>
  <r>
    <s v="FAM01417"/>
    <n v="51"/>
    <x v="0"/>
    <n v="37"/>
    <x v="0"/>
    <x v="8"/>
    <x v="62"/>
    <x v="4"/>
    <x v="3"/>
    <x v="3"/>
    <x v="0"/>
    <x v="0"/>
    <x v="1"/>
    <s v="Olive"/>
    <s v="Fair"/>
    <x v="1"/>
    <x v="0"/>
    <x v="1"/>
    <s v="B+"/>
    <x v="0"/>
  </r>
  <r>
    <s v="FAM01420"/>
    <n v="52"/>
    <x v="0"/>
    <n v="27"/>
    <x v="1"/>
    <x v="325"/>
    <x v="210"/>
    <x v="7"/>
    <x v="3"/>
    <x v="2"/>
    <x v="0"/>
    <x v="1"/>
    <x v="1"/>
    <s v="Light"/>
    <s v="Fair"/>
    <x v="4"/>
    <x v="1"/>
    <x v="16"/>
    <s v="B-"/>
    <x v="0"/>
  </r>
  <r>
    <s v="FAM01427"/>
    <n v="51"/>
    <x v="0"/>
    <n v="36"/>
    <x v="0"/>
    <x v="117"/>
    <x v="119"/>
    <x v="0"/>
    <x v="3"/>
    <x v="2"/>
    <x v="4"/>
    <x v="1"/>
    <x v="0"/>
    <s v="Dark"/>
    <s v="Light"/>
    <x v="0"/>
    <x v="0"/>
    <x v="80"/>
    <s v="O-"/>
    <x v="0"/>
  </r>
  <r>
    <s v="FAM01433"/>
    <n v="52"/>
    <x v="0"/>
    <n v="44"/>
    <x v="0"/>
    <x v="99"/>
    <x v="166"/>
    <x v="4"/>
    <x v="1"/>
    <x v="1"/>
    <x v="0"/>
    <x v="1"/>
    <x v="0"/>
    <s v="Medium"/>
    <s v="Fair"/>
    <x v="5"/>
    <x v="1"/>
    <x v="330"/>
    <s v="AB-"/>
    <x v="1"/>
  </r>
  <r>
    <s v="FAM01435"/>
    <n v="51"/>
    <x v="0"/>
    <n v="25"/>
    <x v="1"/>
    <x v="89"/>
    <x v="13"/>
    <x v="0"/>
    <x v="3"/>
    <x v="3"/>
    <x v="1"/>
    <x v="1"/>
    <x v="1"/>
    <s v="Dark"/>
    <s v="Medium"/>
    <x v="4"/>
    <x v="1"/>
    <x v="75"/>
    <s v="O-"/>
    <x v="1"/>
  </r>
  <r>
    <s v="FAM01436"/>
    <n v="52"/>
    <x v="0"/>
    <n v="33"/>
    <x v="0"/>
    <x v="364"/>
    <x v="126"/>
    <x v="4"/>
    <x v="0"/>
    <x v="3"/>
    <x v="1"/>
    <x v="0"/>
    <x v="0"/>
    <s v="Light"/>
    <s v="Light"/>
    <x v="1"/>
    <x v="0"/>
    <x v="38"/>
    <s v="B+"/>
    <x v="1"/>
  </r>
  <r>
    <s v="FAM01438"/>
    <n v="52"/>
    <x v="0"/>
    <n v="50"/>
    <x v="2"/>
    <x v="154"/>
    <x v="167"/>
    <x v="0"/>
    <x v="1"/>
    <x v="3"/>
    <x v="1"/>
    <x v="3"/>
    <x v="1"/>
    <s v="Fair"/>
    <s v="Fair"/>
    <x v="3"/>
    <x v="0"/>
    <x v="59"/>
    <s v="A+"/>
    <x v="0"/>
  </r>
  <r>
    <s v="FAM01439"/>
    <n v="52"/>
    <x v="0"/>
    <n v="18"/>
    <x v="1"/>
    <x v="114"/>
    <x v="22"/>
    <x v="1"/>
    <x v="1"/>
    <x v="1"/>
    <x v="0"/>
    <x v="1"/>
    <x v="1"/>
    <s v="Medium"/>
    <s v="Olive"/>
    <x v="5"/>
    <x v="0"/>
    <x v="308"/>
    <s v="A-"/>
    <x v="2"/>
  </r>
  <r>
    <s v="FAM01442"/>
    <n v="52"/>
    <x v="0"/>
    <n v="22"/>
    <x v="1"/>
    <x v="61"/>
    <x v="189"/>
    <x v="4"/>
    <x v="5"/>
    <x v="3"/>
    <x v="0"/>
    <x v="1"/>
    <x v="0"/>
    <s v="Light"/>
    <s v="Medium"/>
    <x v="1"/>
    <x v="0"/>
    <x v="279"/>
    <s v="AB-"/>
    <x v="0"/>
  </r>
  <r>
    <s v="FAM01449"/>
    <n v="53"/>
    <x v="0"/>
    <n v="20"/>
    <x v="1"/>
    <x v="70"/>
    <x v="226"/>
    <x v="4"/>
    <x v="7"/>
    <x v="1"/>
    <x v="0"/>
    <x v="0"/>
    <x v="1"/>
    <s v="Olive"/>
    <s v="Dark"/>
    <x v="1"/>
    <x v="1"/>
    <x v="157"/>
    <s v="B+"/>
    <x v="0"/>
  </r>
  <r>
    <s v="FAM01457"/>
    <n v="51"/>
    <x v="0"/>
    <n v="33"/>
    <x v="0"/>
    <x v="341"/>
    <x v="115"/>
    <x v="1"/>
    <x v="3"/>
    <x v="0"/>
    <x v="1"/>
    <x v="3"/>
    <x v="2"/>
    <s v="Fair"/>
    <s v="Olive"/>
    <x v="5"/>
    <x v="1"/>
    <x v="268"/>
    <s v="A+"/>
    <x v="1"/>
  </r>
  <r>
    <s v="FAM01481"/>
    <n v="55"/>
    <x v="0"/>
    <n v="44"/>
    <x v="0"/>
    <x v="135"/>
    <x v="16"/>
    <x v="1"/>
    <x v="0"/>
    <x v="0"/>
    <x v="0"/>
    <x v="0"/>
    <x v="2"/>
    <s v="Light"/>
    <s v="Olive"/>
    <x v="5"/>
    <x v="1"/>
    <x v="197"/>
    <s v="AB+"/>
    <x v="1"/>
  </r>
  <r>
    <s v="FAM01484"/>
    <n v="51"/>
    <x v="0"/>
    <n v="22"/>
    <x v="1"/>
    <x v="313"/>
    <x v="43"/>
    <x v="1"/>
    <x v="3"/>
    <x v="1"/>
    <x v="0"/>
    <x v="3"/>
    <x v="1"/>
    <s v="Medium"/>
    <s v="Dark"/>
    <x v="1"/>
    <x v="1"/>
    <x v="338"/>
    <s v="A+"/>
    <x v="1"/>
  </r>
  <r>
    <s v="FAM01490"/>
    <n v="51"/>
    <x v="0"/>
    <n v="44"/>
    <x v="0"/>
    <x v="161"/>
    <x v="132"/>
    <x v="1"/>
    <x v="1"/>
    <x v="1"/>
    <x v="0"/>
    <x v="3"/>
    <x v="1"/>
    <s v="Light"/>
    <s v="Dark"/>
    <x v="1"/>
    <x v="0"/>
    <x v="91"/>
    <s v="A-"/>
    <x v="0"/>
  </r>
  <r>
    <s v="FAM01494"/>
    <n v="54"/>
    <x v="0"/>
    <n v="33"/>
    <x v="0"/>
    <x v="86"/>
    <x v="253"/>
    <x v="3"/>
    <x v="1"/>
    <x v="1"/>
    <x v="0"/>
    <x v="2"/>
    <x v="1"/>
    <s v="Olive"/>
    <s v="Medium"/>
    <x v="3"/>
    <x v="1"/>
    <x v="26"/>
    <s v="A-"/>
    <x v="1"/>
  </r>
  <r>
    <s v="FAM01497"/>
    <n v="52"/>
    <x v="0"/>
    <n v="40"/>
    <x v="0"/>
    <x v="214"/>
    <x v="221"/>
    <x v="0"/>
    <x v="1"/>
    <x v="1"/>
    <x v="2"/>
    <x v="1"/>
    <x v="2"/>
    <s v="Medium"/>
    <s v="Dark"/>
    <x v="4"/>
    <x v="0"/>
    <x v="21"/>
    <s v="A+"/>
    <x v="0"/>
  </r>
  <r>
    <s v="FAM01509"/>
    <n v="51"/>
    <x v="0"/>
    <n v="48"/>
    <x v="2"/>
    <x v="223"/>
    <x v="138"/>
    <x v="1"/>
    <x v="3"/>
    <x v="3"/>
    <x v="2"/>
    <x v="0"/>
    <x v="0"/>
    <s v="Light"/>
    <s v="Light"/>
    <x v="2"/>
    <x v="1"/>
    <x v="346"/>
    <s v="A+"/>
    <x v="0"/>
  </r>
  <r>
    <s v="FAM01510"/>
    <n v="55"/>
    <x v="0"/>
    <n v="24"/>
    <x v="1"/>
    <x v="238"/>
    <x v="226"/>
    <x v="2"/>
    <x v="1"/>
    <x v="1"/>
    <x v="0"/>
    <x v="0"/>
    <x v="3"/>
    <s v="Dark"/>
    <s v="Light"/>
    <x v="1"/>
    <x v="1"/>
    <x v="133"/>
    <s v="A-"/>
    <x v="1"/>
  </r>
  <r>
    <s v="FAM01511"/>
    <n v="53"/>
    <x v="0"/>
    <n v="40"/>
    <x v="0"/>
    <x v="180"/>
    <x v="92"/>
    <x v="1"/>
    <x v="3"/>
    <x v="1"/>
    <x v="3"/>
    <x v="1"/>
    <x v="0"/>
    <s v="Dark"/>
    <s v="Medium"/>
    <x v="5"/>
    <x v="1"/>
    <x v="160"/>
    <s v="A+"/>
    <x v="1"/>
  </r>
  <r>
    <s v="FAM01512"/>
    <n v="55"/>
    <x v="0"/>
    <n v="41"/>
    <x v="0"/>
    <x v="59"/>
    <x v="117"/>
    <x v="4"/>
    <x v="1"/>
    <x v="1"/>
    <x v="4"/>
    <x v="0"/>
    <x v="1"/>
    <s v="Light"/>
    <s v="Light"/>
    <x v="5"/>
    <x v="0"/>
    <x v="13"/>
    <s v="AB+"/>
    <x v="1"/>
  </r>
  <r>
    <s v="FAM01515"/>
    <n v="53"/>
    <x v="0"/>
    <n v="34"/>
    <x v="0"/>
    <x v="88"/>
    <x v="26"/>
    <x v="1"/>
    <x v="7"/>
    <x v="1"/>
    <x v="0"/>
    <x v="0"/>
    <x v="3"/>
    <s v="Olive"/>
    <s v="Olive"/>
    <x v="1"/>
    <x v="0"/>
    <x v="73"/>
    <s v="AB-"/>
    <x v="1"/>
  </r>
  <r>
    <s v="FAM01516"/>
    <n v="55"/>
    <x v="0"/>
    <n v="47"/>
    <x v="2"/>
    <x v="147"/>
    <x v="71"/>
    <x v="4"/>
    <x v="3"/>
    <x v="4"/>
    <x v="0"/>
    <x v="1"/>
    <x v="0"/>
    <s v="Light"/>
    <s v="Olive"/>
    <x v="4"/>
    <x v="0"/>
    <x v="65"/>
    <s v="B+"/>
    <x v="0"/>
  </r>
  <r>
    <s v="FAM01523"/>
    <n v="52"/>
    <x v="0"/>
    <n v="19"/>
    <x v="1"/>
    <x v="246"/>
    <x v="159"/>
    <x v="1"/>
    <x v="0"/>
    <x v="0"/>
    <x v="0"/>
    <x v="0"/>
    <x v="0"/>
    <s v="Medium"/>
    <s v="Light"/>
    <x v="2"/>
    <x v="1"/>
    <x v="177"/>
    <s v="AB-"/>
    <x v="1"/>
  </r>
  <r>
    <s v="FAM01524"/>
    <n v="54"/>
    <x v="0"/>
    <n v="27"/>
    <x v="1"/>
    <x v="102"/>
    <x v="122"/>
    <x v="5"/>
    <x v="3"/>
    <x v="2"/>
    <x v="2"/>
    <x v="3"/>
    <x v="1"/>
    <s v="Olive"/>
    <s v="Fair"/>
    <x v="4"/>
    <x v="1"/>
    <x v="204"/>
    <s v="A+"/>
    <x v="0"/>
  </r>
  <r>
    <s v="FAM01527"/>
    <n v="55"/>
    <x v="0"/>
    <n v="30"/>
    <x v="1"/>
    <x v="234"/>
    <x v="316"/>
    <x v="4"/>
    <x v="1"/>
    <x v="3"/>
    <x v="1"/>
    <x v="0"/>
    <x v="0"/>
    <s v="Fair"/>
    <s v="Olive"/>
    <x v="0"/>
    <x v="1"/>
    <x v="215"/>
    <s v="AB-"/>
    <x v="0"/>
  </r>
  <r>
    <s v="FAM01543"/>
    <n v="54"/>
    <x v="0"/>
    <n v="24"/>
    <x v="1"/>
    <x v="14"/>
    <x v="112"/>
    <x v="4"/>
    <x v="1"/>
    <x v="4"/>
    <x v="2"/>
    <x v="0"/>
    <x v="1"/>
    <s v="Dark"/>
    <s v="Medium"/>
    <x v="5"/>
    <x v="1"/>
    <x v="72"/>
    <s v="AB+"/>
    <x v="2"/>
  </r>
  <r>
    <s v="FAM01547"/>
    <n v="55"/>
    <x v="0"/>
    <n v="47"/>
    <x v="2"/>
    <x v="93"/>
    <x v="212"/>
    <x v="7"/>
    <x v="2"/>
    <x v="0"/>
    <x v="2"/>
    <x v="0"/>
    <x v="1"/>
    <s v="Olive"/>
    <s v="Dark"/>
    <x v="2"/>
    <x v="0"/>
    <x v="83"/>
    <s v="B-"/>
    <x v="0"/>
  </r>
  <r>
    <s v="FAM01580"/>
    <n v="54"/>
    <x v="0"/>
    <n v="27"/>
    <x v="1"/>
    <x v="234"/>
    <x v="262"/>
    <x v="0"/>
    <x v="0"/>
    <x v="4"/>
    <x v="0"/>
    <x v="0"/>
    <x v="0"/>
    <s v="Dark"/>
    <s v="Dark"/>
    <x v="1"/>
    <x v="0"/>
    <x v="269"/>
    <s v="B-"/>
    <x v="1"/>
  </r>
  <r>
    <s v="FAM01583"/>
    <n v="52"/>
    <x v="0"/>
    <n v="44"/>
    <x v="0"/>
    <x v="250"/>
    <x v="100"/>
    <x v="0"/>
    <x v="1"/>
    <x v="3"/>
    <x v="1"/>
    <x v="3"/>
    <x v="2"/>
    <s v="Olive"/>
    <s v="Medium"/>
    <x v="0"/>
    <x v="1"/>
    <x v="304"/>
    <s v="A+"/>
    <x v="0"/>
  </r>
  <r>
    <s v="FAM01588"/>
    <n v="53"/>
    <x v="0"/>
    <n v="36"/>
    <x v="0"/>
    <x v="216"/>
    <x v="35"/>
    <x v="4"/>
    <x v="1"/>
    <x v="1"/>
    <x v="0"/>
    <x v="3"/>
    <x v="2"/>
    <s v="Medium"/>
    <s v="Olive"/>
    <x v="4"/>
    <x v="0"/>
    <x v="207"/>
    <s v="AB+"/>
    <x v="0"/>
  </r>
  <r>
    <s v="FAM01601"/>
    <n v="51"/>
    <x v="0"/>
    <n v="26"/>
    <x v="1"/>
    <x v="208"/>
    <x v="127"/>
    <x v="2"/>
    <x v="5"/>
    <x v="3"/>
    <x v="0"/>
    <x v="0"/>
    <x v="0"/>
    <s v="Dark"/>
    <s v="Light"/>
    <x v="5"/>
    <x v="0"/>
    <x v="235"/>
    <s v="A-"/>
    <x v="2"/>
  </r>
  <r>
    <s v="FAM01604"/>
    <n v="53"/>
    <x v="0"/>
    <n v="33"/>
    <x v="0"/>
    <x v="122"/>
    <x v="17"/>
    <x v="4"/>
    <x v="1"/>
    <x v="1"/>
    <x v="1"/>
    <x v="1"/>
    <x v="1"/>
    <s v="Olive"/>
    <s v="Medium"/>
    <x v="1"/>
    <x v="1"/>
    <x v="257"/>
    <s v="AB+"/>
    <x v="0"/>
  </r>
  <r>
    <s v="FAM01618"/>
    <n v="52"/>
    <x v="0"/>
    <n v="42"/>
    <x v="0"/>
    <x v="85"/>
    <x v="39"/>
    <x v="4"/>
    <x v="1"/>
    <x v="1"/>
    <x v="1"/>
    <x v="0"/>
    <x v="2"/>
    <s v="Fair"/>
    <s v="Fair"/>
    <x v="1"/>
    <x v="0"/>
    <x v="94"/>
    <s v="AB+"/>
    <x v="0"/>
  </r>
  <r>
    <s v="FAM01630"/>
    <n v="52"/>
    <x v="0"/>
    <n v="33"/>
    <x v="0"/>
    <x v="139"/>
    <x v="245"/>
    <x v="0"/>
    <x v="0"/>
    <x v="0"/>
    <x v="0"/>
    <x v="1"/>
    <x v="0"/>
    <s v="Light"/>
    <s v="Light"/>
    <x v="0"/>
    <x v="1"/>
    <x v="134"/>
    <s v="B+"/>
    <x v="0"/>
  </r>
  <r>
    <s v="FAM01638"/>
    <n v="53"/>
    <x v="0"/>
    <n v="30"/>
    <x v="1"/>
    <x v="316"/>
    <x v="65"/>
    <x v="4"/>
    <x v="3"/>
    <x v="4"/>
    <x v="0"/>
    <x v="0"/>
    <x v="0"/>
    <s v="Light"/>
    <s v="Fair"/>
    <x v="5"/>
    <x v="1"/>
    <x v="114"/>
    <s v="B+"/>
    <x v="1"/>
  </r>
  <r>
    <s v="FAM01642"/>
    <n v="53"/>
    <x v="0"/>
    <n v="18"/>
    <x v="1"/>
    <x v="4"/>
    <x v="199"/>
    <x v="3"/>
    <x v="1"/>
    <x v="1"/>
    <x v="0"/>
    <x v="0"/>
    <x v="1"/>
    <s v="Dark"/>
    <s v="Fair"/>
    <x v="1"/>
    <x v="1"/>
    <x v="194"/>
    <s v="AB+"/>
    <x v="0"/>
  </r>
  <r>
    <s v="FAM01662"/>
    <n v="52"/>
    <x v="0"/>
    <n v="50"/>
    <x v="2"/>
    <x v="157"/>
    <x v="29"/>
    <x v="0"/>
    <x v="0"/>
    <x v="0"/>
    <x v="1"/>
    <x v="0"/>
    <x v="3"/>
    <s v="Light"/>
    <s v="Medium"/>
    <x v="4"/>
    <x v="1"/>
    <x v="148"/>
    <s v="B+"/>
    <x v="0"/>
  </r>
  <r>
    <s v="FAM01663"/>
    <n v="51"/>
    <x v="0"/>
    <n v="21"/>
    <x v="1"/>
    <x v="18"/>
    <x v="93"/>
    <x v="1"/>
    <x v="4"/>
    <x v="0"/>
    <x v="1"/>
    <x v="3"/>
    <x v="1"/>
    <s v="Light"/>
    <s v="Fair"/>
    <x v="0"/>
    <x v="0"/>
    <x v="21"/>
    <s v="A+"/>
    <x v="0"/>
  </r>
  <r>
    <s v="FAM01664"/>
    <n v="54"/>
    <x v="0"/>
    <n v="20"/>
    <x v="1"/>
    <x v="181"/>
    <x v="93"/>
    <x v="0"/>
    <x v="0"/>
    <x v="4"/>
    <x v="0"/>
    <x v="2"/>
    <x v="0"/>
    <s v="Medium"/>
    <s v="Fair"/>
    <x v="5"/>
    <x v="0"/>
    <x v="305"/>
    <s v="B+"/>
    <x v="2"/>
  </r>
  <r>
    <s v="FAM01667"/>
    <n v="54"/>
    <x v="0"/>
    <n v="23"/>
    <x v="1"/>
    <x v="198"/>
    <x v="127"/>
    <x v="2"/>
    <x v="0"/>
    <x v="0"/>
    <x v="0"/>
    <x v="0"/>
    <x v="0"/>
    <s v="Light"/>
    <s v="Dark"/>
    <x v="0"/>
    <x v="1"/>
    <x v="68"/>
    <s v="AB-"/>
    <x v="0"/>
  </r>
  <r>
    <s v="FAM01685"/>
    <n v="53"/>
    <x v="0"/>
    <n v="50"/>
    <x v="2"/>
    <x v="250"/>
    <x v="170"/>
    <x v="2"/>
    <x v="0"/>
    <x v="0"/>
    <x v="0"/>
    <x v="3"/>
    <x v="0"/>
    <s v="Olive"/>
    <s v="Light"/>
    <x v="5"/>
    <x v="1"/>
    <x v="242"/>
    <s v="AB-"/>
    <x v="0"/>
  </r>
  <r>
    <s v="FAM01687"/>
    <n v="55"/>
    <x v="0"/>
    <n v="48"/>
    <x v="2"/>
    <x v="48"/>
    <x v="41"/>
    <x v="4"/>
    <x v="1"/>
    <x v="3"/>
    <x v="1"/>
    <x v="3"/>
    <x v="2"/>
    <s v="Dark"/>
    <s v="Dark"/>
    <x v="3"/>
    <x v="0"/>
    <x v="181"/>
    <s v="AB+"/>
    <x v="1"/>
  </r>
  <r>
    <s v="FAM01696"/>
    <n v="55"/>
    <x v="0"/>
    <n v="28"/>
    <x v="1"/>
    <x v="170"/>
    <x v="138"/>
    <x v="0"/>
    <x v="7"/>
    <x v="0"/>
    <x v="1"/>
    <x v="1"/>
    <x v="2"/>
    <s v="Olive"/>
    <s v="Fair"/>
    <x v="2"/>
    <x v="1"/>
    <x v="365"/>
    <s v="B+"/>
    <x v="1"/>
  </r>
  <r>
    <s v="FAM01704"/>
    <n v="53"/>
    <x v="0"/>
    <n v="20"/>
    <x v="1"/>
    <x v="70"/>
    <x v="106"/>
    <x v="4"/>
    <x v="3"/>
    <x v="1"/>
    <x v="0"/>
    <x v="1"/>
    <x v="3"/>
    <s v="Fair"/>
    <s v="Light"/>
    <x v="0"/>
    <x v="1"/>
    <x v="194"/>
    <s v="B+"/>
    <x v="0"/>
  </r>
  <r>
    <s v="FAM01710"/>
    <n v="54"/>
    <x v="0"/>
    <n v="30"/>
    <x v="1"/>
    <x v="122"/>
    <x v="0"/>
    <x v="0"/>
    <x v="3"/>
    <x v="2"/>
    <x v="0"/>
    <x v="3"/>
    <x v="1"/>
    <s v="Medium"/>
    <s v="Fair"/>
    <x v="1"/>
    <x v="1"/>
    <x v="17"/>
    <s v="O+"/>
    <x v="1"/>
  </r>
  <r>
    <s v="FAM01713"/>
    <n v="55"/>
    <x v="0"/>
    <n v="24"/>
    <x v="1"/>
    <x v="106"/>
    <x v="78"/>
    <x v="3"/>
    <x v="3"/>
    <x v="1"/>
    <x v="1"/>
    <x v="0"/>
    <x v="3"/>
    <s v="Medium"/>
    <s v="Olive"/>
    <x v="5"/>
    <x v="1"/>
    <x v="167"/>
    <s v="A+"/>
    <x v="2"/>
  </r>
  <r>
    <s v="FAM01729"/>
    <n v="55"/>
    <x v="0"/>
    <n v="24"/>
    <x v="1"/>
    <x v="359"/>
    <x v="191"/>
    <x v="0"/>
    <x v="3"/>
    <x v="2"/>
    <x v="0"/>
    <x v="1"/>
    <x v="0"/>
    <s v="Olive"/>
    <s v="Medium"/>
    <x v="1"/>
    <x v="1"/>
    <x v="196"/>
    <s v="O-"/>
    <x v="1"/>
  </r>
  <r>
    <s v="FAM01753"/>
    <n v="55"/>
    <x v="0"/>
    <n v="26"/>
    <x v="1"/>
    <x v="103"/>
    <x v="212"/>
    <x v="1"/>
    <x v="1"/>
    <x v="2"/>
    <x v="3"/>
    <x v="0"/>
    <x v="2"/>
    <s v="Fair"/>
    <s v="Light"/>
    <x v="5"/>
    <x v="0"/>
    <x v="46"/>
    <s v="A+"/>
    <x v="2"/>
  </r>
  <r>
    <s v="FAM01758"/>
    <n v="55"/>
    <x v="0"/>
    <n v="36"/>
    <x v="0"/>
    <x v="271"/>
    <x v="51"/>
    <x v="0"/>
    <x v="1"/>
    <x v="1"/>
    <x v="1"/>
    <x v="3"/>
    <x v="0"/>
    <s v="Fair"/>
    <s v="Medium"/>
    <x v="0"/>
    <x v="1"/>
    <x v="27"/>
    <s v="A+"/>
    <x v="0"/>
  </r>
  <r>
    <s v="FAM01760"/>
    <n v="52"/>
    <x v="0"/>
    <n v="30"/>
    <x v="1"/>
    <x v="33"/>
    <x v="128"/>
    <x v="4"/>
    <x v="6"/>
    <x v="0"/>
    <x v="0"/>
    <x v="1"/>
    <x v="1"/>
    <s v="Fair"/>
    <s v="Fair"/>
    <x v="1"/>
    <x v="0"/>
    <x v="275"/>
    <s v="B+"/>
    <x v="1"/>
  </r>
  <r>
    <s v="FAM01762"/>
    <n v="54"/>
    <x v="0"/>
    <n v="46"/>
    <x v="2"/>
    <x v="265"/>
    <x v="126"/>
    <x v="1"/>
    <x v="1"/>
    <x v="3"/>
    <x v="2"/>
    <x v="0"/>
    <x v="0"/>
    <s v="Dark"/>
    <s v="Light"/>
    <x v="3"/>
    <x v="0"/>
    <x v="240"/>
    <s v="A+"/>
    <x v="1"/>
  </r>
  <r>
    <s v="FAM01763"/>
    <n v="53"/>
    <x v="0"/>
    <n v="41"/>
    <x v="0"/>
    <x v="263"/>
    <x v="148"/>
    <x v="0"/>
    <x v="1"/>
    <x v="3"/>
    <x v="3"/>
    <x v="1"/>
    <x v="0"/>
    <s v="Medium"/>
    <s v="Medium"/>
    <x v="1"/>
    <x v="1"/>
    <x v="85"/>
    <s v="A-"/>
    <x v="0"/>
  </r>
  <r>
    <s v="FAM01764"/>
    <n v="52"/>
    <x v="0"/>
    <n v="33"/>
    <x v="0"/>
    <x v="77"/>
    <x v="125"/>
    <x v="1"/>
    <x v="4"/>
    <x v="2"/>
    <x v="3"/>
    <x v="1"/>
    <x v="1"/>
    <s v="Dark"/>
    <s v="Olive"/>
    <x v="1"/>
    <x v="1"/>
    <x v="344"/>
    <s v="A+"/>
    <x v="0"/>
  </r>
  <r>
    <s v="FAM01769"/>
    <n v="54"/>
    <x v="0"/>
    <n v="28"/>
    <x v="1"/>
    <x v="162"/>
    <x v="244"/>
    <x v="0"/>
    <x v="3"/>
    <x v="1"/>
    <x v="0"/>
    <x v="0"/>
    <x v="1"/>
    <s v="Fair"/>
    <s v="Dark"/>
    <x v="0"/>
    <x v="0"/>
    <x v="109"/>
    <s v="O+"/>
    <x v="0"/>
  </r>
  <r>
    <s v="FAM01772"/>
    <n v="51"/>
    <x v="0"/>
    <n v="18"/>
    <x v="1"/>
    <x v="117"/>
    <x v="21"/>
    <x v="1"/>
    <x v="4"/>
    <x v="3"/>
    <x v="3"/>
    <x v="0"/>
    <x v="2"/>
    <s v="Medium"/>
    <s v="Dark"/>
    <x v="5"/>
    <x v="0"/>
    <x v="92"/>
    <s v="AB+"/>
    <x v="1"/>
  </r>
  <r>
    <s v="FAM01780"/>
    <n v="54"/>
    <x v="0"/>
    <n v="46"/>
    <x v="2"/>
    <x v="214"/>
    <x v="218"/>
    <x v="2"/>
    <x v="4"/>
    <x v="3"/>
    <x v="1"/>
    <x v="1"/>
    <x v="2"/>
    <s v="Dark"/>
    <s v="Dark"/>
    <x v="4"/>
    <x v="0"/>
    <x v="19"/>
    <s v="A-"/>
    <x v="0"/>
  </r>
  <r>
    <s v="FAM01790"/>
    <n v="51"/>
    <x v="0"/>
    <n v="44"/>
    <x v="0"/>
    <x v="104"/>
    <x v="223"/>
    <x v="4"/>
    <x v="3"/>
    <x v="1"/>
    <x v="0"/>
    <x v="3"/>
    <x v="0"/>
    <s v="Medium"/>
    <s v="Fair"/>
    <x v="5"/>
    <x v="1"/>
    <x v="174"/>
    <s v="B+"/>
    <x v="1"/>
  </r>
  <r>
    <s v="FAM01791"/>
    <n v="55"/>
    <x v="0"/>
    <n v="50"/>
    <x v="2"/>
    <x v="127"/>
    <x v="43"/>
    <x v="4"/>
    <x v="1"/>
    <x v="2"/>
    <x v="0"/>
    <x v="3"/>
    <x v="1"/>
    <s v="Dark"/>
    <s v="Dark"/>
    <x v="2"/>
    <x v="1"/>
    <x v="118"/>
    <s v="AB+"/>
    <x v="0"/>
  </r>
  <r>
    <s v="FAM01792"/>
    <n v="52"/>
    <x v="0"/>
    <n v="37"/>
    <x v="0"/>
    <x v="158"/>
    <x v="170"/>
    <x v="0"/>
    <x v="1"/>
    <x v="1"/>
    <x v="0"/>
    <x v="1"/>
    <x v="1"/>
    <s v="Dark"/>
    <s v="Dark"/>
    <x v="4"/>
    <x v="0"/>
    <x v="193"/>
    <s v="A+"/>
    <x v="0"/>
  </r>
  <r>
    <s v="FAM01793"/>
    <n v="55"/>
    <x v="0"/>
    <n v="31"/>
    <x v="0"/>
    <x v="202"/>
    <x v="177"/>
    <x v="0"/>
    <x v="3"/>
    <x v="4"/>
    <x v="0"/>
    <x v="0"/>
    <x v="1"/>
    <s v="Light"/>
    <s v="Olive"/>
    <x v="5"/>
    <x v="0"/>
    <x v="40"/>
    <s v="O+"/>
    <x v="1"/>
  </r>
  <r>
    <s v="FAM01797"/>
    <n v="52"/>
    <x v="0"/>
    <n v="23"/>
    <x v="1"/>
    <x v="361"/>
    <x v="148"/>
    <x v="4"/>
    <x v="6"/>
    <x v="4"/>
    <x v="1"/>
    <x v="1"/>
    <x v="2"/>
    <s v="Light"/>
    <s v="Medium"/>
    <x v="5"/>
    <x v="1"/>
    <x v="6"/>
    <s v="B-"/>
    <x v="1"/>
  </r>
  <r>
    <s v="FAM01804"/>
    <n v="51"/>
    <x v="0"/>
    <n v="33"/>
    <x v="0"/>
    <x v="235"/>
    <x v="57"/>
    <x v="2"/>
    <x v="0"/>
    <x v="1"/>
    <x v="2"/>
    <x v="0"/>
    <x v="1"/>
    <s v="Fair"/>
    <s v="Fair"/>
    <x v="5"/>
    <x v="1"/>
    <x v="180"/>
    <s v="AB-"/>
    <x v="1"/>
  </r>
  <r>
    <s v="FAM01816"/>
    <n v="54"/>
    <x v="0"/>
    <n v="43"/>
    <x v="0"/>
    <x v="178"/>
    <x v="18"/>
    <x v="0"/>
    <x v="0"/>
    <x v="1"/>
    <x v="2"/>
    <x v="0"/>
    <x v="1"/>
    <s v="Medium"/>
    <s v="Fair"/>
    <x v="3"/>
    <x v="0"/>
    <x v="189"/>
    <s v="B+"/>
    <x v="1"/>
  </r>
  <r>
    <s v="FAM01817"/>
    <n v="53"/>
    <x v="0"/>
    <n v="32"/>
    <x v="0"/>
    <x v="284"/>
    <x v="4"/>
    <x v="1"/>
    <x v="1"/>
    <x v="3"/>
    <x v="0"/>
    <x v="3"/>
    <x v="0"/>
    <s v="Light"/>
    <s v="Medium"/>
    <x v="5"/>
    <x v="1"/>
    <x v="339"/>
    <s v="A+"/>
    <x v="1"/>
  </r>
  <r>
    <s v="FAM01822"/>
    <n v="55"/>
    <x v="0"/>
    <n v="45"/>
    <x v="0"/>
    <x v="119"/>
    <x v="151"/>
    <x v="0"/>
    <x v="3"/>
    <x v="1"/>
    <x v="3"/>
    <x v="1"/>
    <x v="1"/>
    <s v="Fair"/>
    <s v="Medium"/>
    <x v="4"/>
    <x v="1"/>
    <x v="363"/>
    <s v="O-"/>
    <x v="0"/>
  </r>
  <r>
    <s v="FAM01851"/>
    <n v="51"/>
    <x v="0"/>
    <n v="37"/>
    <x v="0"/>
    <x v="14"/>
    <x v="8"/>
    <x v="1"/>
    <x v="1"/>
    <x v="1"/>
    <x v="3"/>
    <x v="1"/>
    <x v="1"/>
    <s v="Dark"/>
    <s v="Light"/>
    <x v="5"/>
    <x v="0"/>
    <x v="40"/>
    <s v="A-"/>
    <x v="1"/>
  </r>
  <r>
    <s v="FAM01852"/>
    <n v="52"/>
    <x v="0"/>
    <n v="27"/>
    <x v="1"/>
    <x v="184"/>
    <x v="223"/>
    <x v="0"/>
    <x v="7"/>
    <x v="3"/>
    <x v="2"/>
    <x v="3"/>
    <x v="3"/>
    <s v="Light"/>
    <s v="Fair"/>
    <x v="5"/>
    <x v="1"/>
    <x v="80"/>
    <s v="B-"/>
    <x v="1"/>
  </r>
  <r>
    <s v="FAM01855"/>
    <n v="53"/>
    <x v="0"/>
    <n v="25"/>
    <x v="1"/>
    <x v="68"/>
    <x v="1"/>
    <x v="1"/>
    <x v="3"/>
    <x v="2"/>
    <x v="0"/>
    <x v="1"/>
    <x v="1"/>
    <s v="Light"/>
    <s v="Olive"/>
    <x v="1"/>
    <x v="0"/>
    <x v="151"/>
    <s v="A+"/>
    <x v="0"/>
  </r>
  <r>
    <s v="FAM01857"/>
    <n v="55"/>
    <x v="0"/>
    <n v="48"/>
    <x v="2"/>
    <x v="30"/>
    <x v="114"/>
    <x v="0"/>
    <x v="1"/>
    <x v="0"/>
    <x v="0"/>
    <x v="1"/>
    <x v="1"/>
    <s v="Light"/>
    <s v="Light"/>
    <x v="2"/>
    <x v="0"/>
    <x v="59"/>
    <s v="A+"/>
    <x v="0"/>
  </r>
  <r>
    <s v="FAM01858"/>
    <n v="52"/>
    <x v="0"/>
    <n v="47"/>
    <x v="2"/>
    <x v="146"/>
    <x v="8"/>
    <x v="4"/>
    <x v="5"/>
    <x v="0"/>
    <x v="2"/>
    <x v="3"/>
    <x v="3"/>
    <s v="Fair"/>
    <s v="Light"/>
    <x v="1"/>
    <x v="0"/>
    <x v="241"/>
    <s v="AB+"/>
    <x v="0"/>
  </r>
  <r>
    <s v="FAM01873"/>
    <n v="54"/>
    <x v="0"/>
    <n v="28"/>
    <x v="1"/>
    <x v="234"/>
    <x v="112"/>
    <x v="0"/>
    <x v="1"/>
    <x v="2"/>
    <x v="2"/>
    <x v="0"/>
    <x v="0"/>
    <s v="Olive"/>
    <s v="Dark"/>
    <x v="2"/>
    <x v="1"/>
    <x v="344"/>
    <s v="A-"/>
    <x v="1"/>
  </r>
  <r>
    <s v="FAM01879"/>
    <n v="54"/>
    <x v="0"/>
    <n v="19"/>
    <x v="1"/>
    <x v="133"/>
    <x v="3"/>
    <x v="1"/>
    <x v="0"/>
    <x v="3"/>
    <x v="2"/>
    <x v="0"/>
    <x v="1"/>
    <s v="Light"/>
    <s v="Dark"/>
    <x v="2"/>
    <x v="1"/>
    <x v="60"/>
    <s v="AB+"/>
    <x v="0"/>
  </r>
  <r>
    <s v="FAM01892"/>
    <n v="54"/>
    <x v="0"/>
    <n v="38"/>
    <x v="0"/>
    <x v="29"/>
    <x v="125"/>
    <x v="7"/>
    <x v="1"/>
    <x v="0"/>
    <x v="3"/>
    <x v="1"/>
    <x v="1"/>
    <s v="Light"/>
    <s v="Light"/>
    <x v="1"/>
    <x v="1"/>
    <x v="358"/>
    <s v="AB-"/>
    <x v="0"/>
  </r>
  <r>
    <s v="FAM01896"/>
    <n v="54"/>
    <x v="0"/>
    <n v="49"/>
    <x v="2"/>
    <x v="188"/>
    <x v="189"/>
    <x v="0"/>
    <x v="0"/>
    <x v="3"/>
    <x v="2"/>
    <x v="2"/>
    <x v="0"/>
    <s v="Light"/>
    <s v="Medium"/>
    <x v="3"/>
    <x v="0"/>
    <x v="303"/>
    <s v="B+"/>
    <x v="1"/>
  </r>
  <r>
    <s v="FAM01905"/>
    <n v="52"/>
    <x v="0"/>
    <n v="35"/>
    <x v="0"/>
    <x v="157"/>
    <x v="88"/>
    <x v="0"/>
    <x v="3"/>
    <x v="1"/>
    <x v="0"/>
    <x v="0"/>
    <x v="1"/>
    <s v="Medium"/>
    <s v="Dark"/>
    <x v="1"/>
    <x v="1"/>
    <x v="166"/>
    <s v="O+"/>
    <x v="0"/>
  </r>
  <r>
    <s v="FAM01906"/>
    <n v="55"/>
    <x v="0"/>
    <n v="46"/>
    <x v="2"/>
    <x v="85"/>
    <x v="106"/>
    <x v="4"/>
    <x v="1"/>
    <x v="1"/>
    <x v="2"/>
    <x v="0"/>
    <x v="0"/>
    <s v="Fair"/>
    <s v="Medium"/>
    <x v="5"/>
    <x v="1"/>
    <x v="242"/>
    <s v="AB+"/>
    <x v="1"/>
  </r>
  <r>
    <s v="FAM01912"/>
    <n v="54"/>
    <x v="0"/>
    <n v="27"/>
    <x v="1"/>
    <x v="285"/>
    <x v="173"/>
    <x v="0"/>
    <x v="5"/>
    <x v="1"/>
    <x v="0"/>
    <x v="0"/>
    <x v="2"/>
    <s v="Olive"/>
    <s v="Medium"/>
    <x v="1"/>
    <x v="1"/>
    <x v="83"/>
    <s v="A-"/>
    <x v="0"/>
  </r>
  <r>
    <s v="FAM01916"/>
    <n v="53"/>
    <x v="0"/>
    <n v="34"/>
    <x v="0"/>
    <x v="232"/>
    <x v="62"/>
    <x v="1"/>
    <x v="3"/>
    <x v="1"/>
    <x v="1"/>
    <x v="1"/>
    <x v="2"/>
    <s v="Medium"/>
    <s v="Light"/>
    <x v="3"/>
    <x v="1"/>
    <x v="133"/>
    <s v="A+"/>
    <x v="1"/>
  </r>
  <r>
    <s v="FAM01919"/>
    <n v="53"/>
    <x v="0"/>
    <n v="32"/>
    <x v="0"/>
    <x v="59"/>
    <x v="177"/>
    <x v="1"/>
    <x v="4"/>
    <x v="0"/>
    <x v="0"/>
    <x v="0"/>
    <x v="1"/>
    <s v="Light"/>
    <s v="Medium"/>
    <x v="4"/>
    <x v="1"/>
    <x v="158"/>
    <s v="A+"/>
    <x v="1"/>
  </r>
  <r>
    <s v="FAM01925"/>
    <n v="51"/>
    <x v="0"/>
    <n v="36"/>
    <x v="0"/>
    <x v="68"/>
    <x v="218"/>
    <x v="4"/>
    <x v="2"/>
    <x v="0"/>
    <x v="3"/>
    <x v="2"/>
    <x v="1"/>
    <s v="Medium"/>
    <s v="Olive"/>
    <x v="1"/>
    <x v="0"/>
    <x v="48"/>
    <s v="AB-"/>
    <x v="0"/>
  </r>
  <r>
    <s v="FAM01926"/>
    <n v="51"/>
    <x v="0"/>
    <n v="42"/>
    <x v="0"/>
    <x v="107"/>
    <x v="165"/>
    <x v="0"/>
    <x v="1"/>
    <x v="1"/>
    <x v="3"/>
    <x v="1"/>
    <x v="0"/>
    <s v="Dark"/>
    <s v="Medium"/>
    <x v="5"/>
    <x v="0"/>
    <x v="33"/>
    <s v="A+"/>
    <x v="0"/>
  </r>
  <r>
    <s v="FAM01935"/>
    <n v="51"/>
    <x v="0"/>
    <n v="22"/>
    <x v="1"/>
    <x v="90"/>
    <x v="83"/>
    <x v="1"/>
    <x v="1"/>
    <x v="1"/>
    <x v="0"/>
    <x v="1"/>
    <x v="1"/>
    <s v="Medium"/>
    <s v="Dark"/>
    <x v="2"/>
    <x v="1"/>
    <x v="107"/>
    <s v="A+"/>
    <x v="0"/>
  </r>
  <r>
    <s v="FAM01943"/>
    <n v="53"/>
    <x v="0"/>
    <n v="19"/>
    <x v="1"/>
    <x v="94"/>
    <x v="170"/>
    <x v="2"/>
    <x v="4"/>
    <x v="1"/>
    <x v="0"/>
    <x v="2"/>
    <x v="1"/>
    <s v="Olive"/>
    <s v="Olive"/>
    <x v="2"/>
    <x v="0"/>
    <x v="129"/>
    <s v="A+"/>
    <x v="0"/>
  </r>
  <r>
    <s v="FAM01954"/>
    <n v="54"/>
    <x v="0"/>
    <n v="39"/>
    <x v="0"/>
    <x v="158"/>
    <x v="8"/>
    <x v="0"/>
    <x v="3"/>
    <x v="3"/>
    <x v="2"/>
    <x v="0"/>
    <x v="2"/>
    <s v="Medium"/>
    <s v="Dark"/>
    <x v="4"/>
    <x v="1"/>
    <x v="121"/>
    <s v="O-"/>
    <x v="0"/>
  </r>
  <r>
    <s v="FAM01961"/>
    <n v="52"/>
    <x v="0"/>
    <n v="26"/>
    <x v="1"/>
    <x v="119"/>
    <x v="5"/>
    <x v="1"/>
    <x v="1"/>
    <x v="1"/>
    <x v="0"/>
    <x v="0"/>
    <x v="1"/>
    <s v="Olive"/>
    <s v="Fair"/>
    <x v="5"/>
    <x v="1"/>
    <x v="246"/>
    <s v="A+"/>
    <x v="1"/>
  </r>
  <r>
    <s v="FAM01966"/>
    <n v="55"/>
    <x v="0"/>
    <n v="23"/>
    <x v="1"/>
    <x v="237"/>
    <x v="105"/>
    <x v="1"/>
    <x v="0"/>
    <x v="1"/>
    <x v="0"/>
    <x v="1"/>
    <x v="0"/>
    <s v="Olive"/>
    <s v="Light"/>
    <x v="5"/>
    <x v="0"/>
    <x v="427"/>
    <s v="AB+"/>
    <x v="2"/>
  </r>
  <r>
    <s v="FAM01967"/>
    <n v="54"/>
    <x v="0"/>
    <n v="27"/>
    <x v="1"/>
    <x v="169"/>
    <x v="289"/>
    <x v="0"/>
    <x v="1"/>
    <x v="1"/>
    <x v="0"/>
    <x v="1"/>
    <x v="1"/>
    <s v="Fair"/>
    <s v="Fair"/>
    <x v="4"/>
    <x v="1"/>
    <x v="72"/>
    <s v="A-"/>
    <x v="0"/>
  </r>
  <r>
    <s v="FAM01990"/>
    <n v="51"/>
    <x v="0"/>
    <n v="27"/>
    <x v="1"/>
    <x v="104"/>
    <x v="141"/>
    <x v="4"/>
    <x v="6"/>
    <x v="1"/>
    <x v="1"/>
    <x v="1"/>
    <x v="2"/>
    <s v="Fair"/>
    <s v="Light"/>
    <x v="2"/>
    <x v="1"/>
    <x v="148"/>
    <s v="B+"/>
    <x v="1"/>
  </r>
  <r>
    <s v="FAM01991"/>
    <n v="55"/>
    <x v="0"/>
    <n v="19"/>
    <x v="1"/>
    <x v="32"/>
    <x v="18"/>
    <x v="1"/>
    <x v="0"/>
    <x v="1"/>
    <x v="0"/>
    <x v="1"/>
    <x v="0"/>
    <s v="Medium"/>
    <s v="Fair"/>
    <x v="5"/>
    <x v="0"/>
    <x v="14"/>
    <s v="AB+"/>
    <x v="1"/>
  </r>
  <r>
    <s v="FAM01993"/>
    <n v="54"/>
    <x v="0"/>
    <n v="31"/>
    <x v="0"/>
    <x v="155"/>
    <x v="142"/>
    <x v="0"/>
    <x v="3"/>
    <x v="3"/>
    <x v="1"/>
    <x v="0"/>
    <x v="0"/>
    <s v="Light"/>
    <s v="Light"/>
    <x v="2"/>
    <x v="0"/>
    <x v="387"/>
    <s v="O+"/>
    <x v="1"/>
  </r>
  <r>
    <s v="FAM01998"/>
    <n v="53"/>
    <x v="0"/>
    <n v="36"/>
    <x v="0"/>
    <x v="8"/>
    <x v="136"/>
    <x v="2"/>
    <x v="0"/>
    <x v="0"/>
    <x v="0"/>
    <x v="3"/>
    <x v="0"/>
    <s v="Fair"/>
    <s v="Medium"/>
    <x v="5"/>
    <x v="0"/>
    <x v="83"/>
    <s v="AB+"/>
    <x v="1"/>
  </r>
  <r>
    <s v="FAM02000"/>
    <n v="54"/>
    <x v="0"/>
    <n v="26"/>
    <x v="1"/>
    <x v="138"/>
    <x v="57"/>
    <x v="1"/>
    <x v="3"/>
    <x v="3"/>
    <x v="3"/>
    <x v="3"/>
    <x v="2"/>
    <s v="Medium"/>
    <s v="Dark"/>
    <x v="1"/>
    <x v="1"/>
    <x v="211"/>
    <s v="A+"/>
    <x v="0"/>
  </r>
  <r>
    <s v="FAM02010"/>
    <n v="52"/>
    <x v="0"/>
    <n v="49"/>
    <x v="2"/>
    <x v="62"/>
    <x v="21"/>
    <x v="1"/>
    <x v="3"/>
    <x v="3"/>
    <x v="1"/>
    <x v="1"/>
    <x v="0"/>
    <s v="Dark"/>
    <s v="Fair"/>
    <x v="4"/>
    <x v="1"/>
    <x v="295"/>
    <s v="A+"/>
    <x v="0"/>
  </r>
  <r>
    <s v="FAM02015"/>
    <n v="53"/>
    <x v="0"/>
    <n v="19"/>
    <x v="1"/>
    <x v="134"/>
    <x v="12"/>
    <x v="4"/>
    <x v="3"/>
    <x v="1"/>
    <x v="1"/>
    <x v="1"/>
    <x v="2"/>
    <s v="Dark"/>
    <s v="Light"/>
    <x v="4"/>
    <x v="0"/>
    <x v="239"/>
    <s v="B+"/>
    <x v="1"/>
  </r>
  <r>
    <s v="FAM02025"/>
    <n v="51"/>
    <x v="0"/>
    <n v="27"/>
    <x v="1"/>
    <x v="156"/>
    <x v="159"/>
    <x v="1"/>
    <x v="0"/>
    <x v="1"/>
    <x v="3"/>
    <x v="0"/>
    <x v="1"/>
    <s v="Medium"/>
    <s v="Olive"/>
    <x v="1"/>
    <x v="0"/>
    <x v="339"/>
    <s v="AB-"/>
    <x v="1"/>
  </r>
  <r>
    <s v="FAM02034"/>
    <n v="54"/>
    <x v="0"/>
    <n v="27"/>
    <x v="1"/>
    <x v="219"/>
    <x v="45"/>
    <x v="0"/>
    <x v="3"/>
    <x v="2"/>
    <x v="3"/>
    <x v="1"/>
    <x v="0"/>
    <s v="Light"/>
    <s v="Medium"/>
    <x v="5"/>
    <x v="1"/>
    <x v="257"/>
    <s v="O+"/>
    <x v="1"/>
  </r>
  <r>
    <s v="FAM02041"/>
    <n v="55"/>
    <x v="0"/>
    <n v="47"/>
    <x v="2"/>
    <x v="7"/>
    <x v="68"/>
    <x v="4"/>
    <x v="1"/>
    <x v="3"/>
    <x v="2"/>
    <x v="0"/>
    <x v="0"/>
    <s v="Medium"/>
    <s v="Fair"/>
    <x v="2"/>
    <x v="1"/>
    <x v="191"/>
    <s v="AB-"/>
    <x v="0"/>
  </r>
  <r>
    <s v="FAM02050"/>
    <n v="51"/>
    <x v="0"/>
    <n v="36"/>
    <x v="0"/>
    <x v="86"/>
    <x v="57"/>
    <x v="1"/>
    <x v="1"/>
    <x v="1"/>
    <x v="0"/>
    <x v="0"/>
    <x v="2"/>
    <s v="Dark"/>
    <s v="Dark"/>
    <x v="3"/>
    <x v="0"/>
    <x v="316"/>
    <s v="A+"/>
    <x v="1"/>
  </r>
  <r>
    <s v="FAM02053"/>
    <n v="51"/>
    <x v="0"/>
    <n v="25"/>
    <x v="1"/>
    <x v="204"/>
    <x v="68"/>
    <x v="1"/>
    <x v="3"/>
    <x v="1"/>
    <x v="2"/>
    <x v="0"/>
    <x v="0"/>
    <s v="Olive"/>
    <s v="Olive"/>
    <x v="4"/>
    <x v="1"/>
    <x v="205"/>
    <s v="A-"/>
    <x v="0"/>
  </r>
  <r>
    <s v="FAM02063"/>
    <n v="55"/>
    <x v="0"/>
    <n v="24"/>
    <x v="1"/>
    <x v="26"/>
    <x v="157"/>
    <x v="6"/>
    <x v="1"/>
    <x v="2"/>
    <x v="4"/>
    <x v="3"/>
    <x v="0"/>
    <s v="Light"/>
    <s v="Dark"/>
    <x v="2"/>
    <x v="0"/>
    <x v="275"/>
    <s v="A+"/>
    <x v="1"/>
  </r>
  <r>
    <s v="FAM02069"/>
    <n v="55"/>
    <x v="0"/>
    <n v="35"/>
    <x v="0"/>
    <x v="31"/>
    <x v="8"/>
    <x v="1"/>
    <x v="5"/>
    <x v="3"/>
    <x v="0"/>
    <x v="3"/>
    <x v="2"/>
    <s v="Fair"/>
    <s v="Dark"/>
    <x v="5"/>
    <x v="1"/>
    <x v="136"/>
    <s v="A+"/>
    <x v="1"/>
  </r>
  <r>
    <s v="FAM02074"/>
    <n v="51"/>
    <x v="0"/>
    <n v="30"/>
    <x v="1"/>
    <x v="233"/>
    <x v="216"/>
    <x v="1"/>
    <x v="0"/>
    <x v="2"/>
    <x v="0"/>
    <x v="0"/>
    <x v="0"/>
    <s v="Dark"/>
    <s v="Medium"/>
    <x v="5"/>
    <x v="0"/>
    <x v="15"/>
    <s v="AB+"/>
    <x v="2"/>
  </r>
  <r>
    <s v="FAM02077"/>
    <n v="51"/>
    <x v="0"/>
    <n v="41"/>
    <x v="0"/>
    <x v="27"/>
    <x v="204"/>
    <x v="4"/>
    <x v="0"/>
    <x v="3"/>
    <x v="0"/>
    <x v="0"/>
    <x v="0"/>
    <s v="Medium"/>
    <s v="Medium"/>
    <x v="5"/>
    <x v="0"/>
    <x v="39"/>
    <s v="B-"/>
    <x v="1"/>
  </r>
  <r>
    <s v="FAM02078"/>
    <n v="51"/>
    <x v="0"/>
    <n v="33"/>
    <x v="0"/>
    <x v="117"/>
    <x v="188"/>
    <x v="2"/>
    <x v="0"/>
    <x v="1"/>
    <x v="0"/>
    <x v="2"/>
    <x v="1"/>
    <s v="Olive"/>
    <s v="Fair"/>
    <x v="2"/>
    <x v="1"/>
    <x v="156"/>
    <s v="AB+"/>
    <x v="1"/>
  </r>
  <r>
    <s v="FAM02079"/>
    <n v="53"/>
    <x v="0"/>
    <n v="28"/>
    <x v="1"/>
    <x v="159"/>
    <x v="157"/>
    <x v="1"/>
    <x v="0"/>
    <x v="1"/>
    <x v="0"/>
    <x v="3"/>
    <x v="1"/>
    <s v="Dark"/>
    <s v="Fair"/>
    <x v="2"/>
    <x v="1"/>
    <x v="337"/>
    <s v="AB+"/>
    <x v="1"/>
  </r>
  <r>
    <s v="FAM02093"/>
    <n v="51"/>
    <x v="0"/>
    <n v="33"/>
    <x v="0"/>
    <x v="232"/>
    <x v="11"/>
    <x v="0"/>
    <x v="3"/>
    <x v="3"/>
    <x v="0"/>
    <x v="0"/>
    <x v="1"/>
    <s v="Dark"/>
    <s v="Olive"/>
    <x v="1"/>
    <x v="0"/>
    <x v="157"/>
    <s v="O+"/>
    <x v="0"/>
  </r>
  <r>
    <s v="FAM02095"/>
    <n v="54"/>
    <x v="0"/>
    <n v="29"/>
    <x v="1"/>
    <x v="295"/>
    <x v="174"/>
    <x v="1"/>
    <x v="0"/>
    <x v="4"/>
    <x v="2"/>
    <x v="1"/>
    <x v="0"/>
    <s v="Dark"/>
    <s v="Medium"/>
    <x v="2"/>
    <x v="1"/>
    <x v="320"/>
    <s v="AB+"/>
    <x v="1"/>
  </r>
  <r>
    <s v="FAM02096"/>
    <n v="51"/>
    <x v="0"/>
    <n v="34"/>
    <x v="0"/>
    <x v="59"/>
    <x v="23"/>
    <x v="1"/>
    <x v="0"/>
    <x v="1"/>
    <x v="0"/>
    <x v="1"/>
    <x v="2"/>
    <s v="Dark"/>
    <s v="Medium"/>
    <x v="3"/>
    <x v="1"/>
    <x v="118"/>
    <s v="AB+"/>
    <x v="0"/>
  </r>
  <r>
    <s v="FAM02106"/>
    <n v="51"/>
    <x v="0"/>
    <n v="42"/>
    <x v="0"/>
    <x v="234"/>
    <x v="167"/>
    <x v="1"/>
    <x v="0"/>
    <x v="1"/>
    <x v="2"/>
    <x v="3"/>
    <x v="1"/>
    <s v="Light"/>
    <s v="Olive"/>
    <x v="1"/>
    <x v="0"/>
    <x v="132"/>
    <s v="AB+"/>
    <x v="0"/>
  </r>
  <r>
    <s v="FAM02127"/>
    <n v="52"/>
    <x v="0"/>
    <n v="20"/>
    <x v="1"/>
    <x v="170"/>
    <x v="160"/>
    <x v="4"/>
    <x v="1"/>
    <x v="1"/>
    <x v="1"/>
    <x v="0"/>
    <x v="1"/>
    <s v="Medium"/>
    <s v="Medium"/>
    <x v="3"/>
    <x v="1"/>
    <x v="70"/>
    <s v="AB+"/>
    <x v="1"/>
  </r>
  <r>
    <s v="FAM02142"/>
    <n v="54"/>
    <x v="0"/>
    <n v="27"/>
    <x v="1"/>
    <x v="226"/>
    <x v="8"/>
    <x v="1"/>
    <x v="5"/>
    <x v="2"/>
    <x v="1"/>
    <x v="1"/>
    <x v="0"/>
    <s v="Olive"/>
    <s v="Dark"/>
    <x v="5"/>
    <x v="1"/>
    <x v="18"/>
    <s v="A+"/>
    <x v="2"/>
  </r>
  <r>
    <s v="FAM02143"/>
    <n v="51"/>
    <x v="0"/>
    <n v="29"/>
    <x v="1"/>
    <x v="279"/>
    <x v="173"/>
    <x v="1"/>
    <x v="0"/>
    <x v="1"/>
    <x v="2"/>
    <x v="3"/>
    <x v="3"/>
    <s v="Medium"/>
    <s v="Medium"/>
    <x v="5"/>
    <x v="1"/>
    <x v="279"/>
    <s v="AB+"/>
    <x v="1"/>
  </r>
  <r>
    <s v="FAM02144"/>
    <n v="53"/>
    <x v="0"/>
    <n v="37"/>
    <x v="0"/>
    <x v="271"/>
    <x v="115"/>
    <x v="3"/>
    <x v="4"/>
    <x v="0"/>
    <x v="1"/>
    <x v="1"/>
    <x v="0"/>
    <s v="Olive"/>
    <s v="Fair"/>
    <x v="5"/>
    <x v="1"/>
    <x v="135"/>
    <s v="AB+"/>
    <x v="1"/>
  </r>
  <r>
    <s v="FAM02153"/>
    <n v="55"/>
    <x v="0"/>
    <n v="27"/>
    <x v="1"/>
    <x v="120"/>
    <x v="51"/>
    <x v="1"/>
    <x v="3"/>
    <x v="3"/>
    <x v="0"/>
    <x v="0"/>
    <x v="2"/>
    <s v="Light"/>
    <s v="Dark"/>
    <x v="5"/>
    <x v="0"/>
    <x v="22"/>
    <s v="A-"/>
    <x v="1"/>
  </r>
  <r>
    <s v="FAM02160"/>
    <n v="53"/>
    <x v="0"/>
    <n v="26"/>
    <x v="1"/>
    <x v="105"/>
    <x v="72"/>
    <x v="1"/>
    <x v="3"/>
    <x v="3"/>
    <x v="3"/>
    <x v="0"/>
    <x v="2"/>
    <s v="Light"/>
    <s v="Fair"/>
    <x v="3"/>
    <x v="0"/>
    <x v="428"/>
    <s v="A+"/>
    <x v="1"/>
  </r>
  <r>
    <s v="FAM02172"/>
    <n v="54"/>
    <x v="0"/>
    <n v="45"/>
    <x v="0"/>
    <x v="309"/>
    <x v="10"/>
    <x v="0"/>
    <x v="0"/>
    <x v="1"/>
    <x v="2"/>
    <x v="1"/>
    <x v="1"/>
    <s v="Fair"/>
    <s v="Light"/>
    <x v="4"/>
    <x v="1"/>
    <x v="1"/>
    <s v="B+"/>
    <x v="0"/>
  </r>
  <r>
    <s v="FAM02189"/>
    <n v="53"/>
    <x v="0"/>
    <n v="43"/>
    <x v="0"/>
    <x v="318"/>
    <x v="163"/>
    <x v="1"/>
    <x v="0"/>
    <x v="0"/>
    <x v="0"/>
    <x v="2"/>
    <x v="1"/>
    <s v="Dark"/>
    <s v="Dark"/>
    <x v="5"/>
    <x v="1"/>
    <x v="429"/>
    <s v="AB+"/>
    <x v="1"/>
  </r>
  <r>
    <s v="FAM02201"/>
    <n v="55"/>
    <x v="0"/>
    <n v="26"/>
    <x v="1"/>
    <x v="180"/>
    <x v="281"/>
    <x v="3"/>
    <x v="1"/>
    <x v="0"/>
    <x v="0"/>
    <x v="1"/>
    <x v="1"/>
    <s v="Dark"/>
    <s v="Light"/>
    <x v="5"/>
    <x v="0"/>
    <x v="413"/>
    <s v="AB+"/>
    <x v="2"/>
  </r>
  <r>
    <s v="FAM02203"/>
    <n v="55"/>
    <x v="0"/>
    <n v="36"/>
    <x v="0"/>
    <x v="70"/>
    <x v="102"/>
    <x v="0"/>
    <x v="0"/>
    <x v="2"/>
    <x v="0"/>
    <x v="0"/>
    <x v="1"/>
    <s v="Olive"/>
    <s v="Olive"/>
    <x v="0"/>
    <x v="0"/>
    <x v="259"/>
    <s v="B-"/>
    <x v="0"/>
  </r>
  <r>
    <s v="FAM02205"/>
    <n v="52"/>
    <x v="0"/>
    <n v="41"/>
    <x v="0"/>
    <x v="210"/>
    <x v="152"/>
    <x v="4"/>
    <x v="1"/>
    <x v="1"/>
    <x v="0"/>
    <x v="1"/>
    <x v="1"/>
    <s v="Light"/>
    <s v="Olive"/>
    <x v="2"/>
    <x v="1"/>
    <x v="3"/>
    <s v="AB+"/>
    <x v="0"/>
  </r>
  <r>
    <s v="FAM02209"/>
    <n v="52"/>
    <x v="0"/>
    <n v="31"/>
    <x v="0"/>
    <x v="124"/>
    <x v="10"/>
    <x v="0"/>
    <x v="1"/>
    <x v="1"/>
    <x v="0"/>
    <x v="0"/>
    <x v="0"/>
    <s v="Olive"/>
    <s v="Medium"/>
    <x v="5"/>
    <x v="0"/>
    <x v="91"/>
    <s v="A+"/>
    <x v="1"/>
  </r>
  <r>
    <s v="FAM02230"/>
    <n v="54"/>
    <x v="0"/>
    <n v="29"/>
    <x v="1"/>
    <x v="197"/>
    <x v="287"/>
    <x v="1"/>
    <x v="1"/>
    <x v="0"/>
    <x v="0"/>
    <x v="1"/>
    <x v="0"/>
    <s v="Light"/>
    <s v="Dark"/>
    <x v="3"/>
    <x v="0"/>
    <x v="430"/>
    <s v="A+"/>
    <x v="1"/>
  </r>
  <r>
    <s v="FAM02238"/>
    <n v="55"/>
    <x v="0"/>
    <n v="33"/>
    <x v="0"/>
    <x v="297"/>
    <x v="34"/>
    <x v="0"/>
    <x v="5"/>
    <x v="2"/>
    <x v="0"/>
    <x v="0"/>
    <x v="0"/>
    <s v="Fair"/>
    <s v="Medium"/>
    <x v="5"/>
    <x v="1"/>
    <x v="139"/>
    <s v="A-"/>
    <x v="1"/>
  </r>
  <r>
    <s v="FAM02242"/>
    <n v="54"/>
    <x v="0"/>
    <n v="21"/>
    <x v="1"/>
    <x v="4"/>
    <x v="140"/>
    <x v="5"/>
    <x v="3"/>
    <x v="1"/>
    <x v="0"/>
    <x v="0"/>
    <x v="1"/>
    <s v="Medium"/>
    <s v="Dark"/>
    <x v="4"/>
    <x v="0"/>
    <x v="5"/>
    <s v="B+"/>
    <x v="1"/>
  </r>
  <r>
    <s v="FAM02245"/>
    <n v="55"/>
    <x v="0"/>
    <n v="34"/>
    <x v="0"/>
    <x v="32"/>
    <x v="212"/>
    <x v="1"/>
    <x v="3"/>
    <x v="0"/>
    <x v="0"/>
    <x v="3"/>
    <x v="0"/>
    <s v="Medium"/>
    <s v="Light"/>
    <x v="5"/>
    <x v="1"/>
    <x v="218"/>
    <s v="A+"/>
    <x v="1"/>
  </r>
  <r>
    <s v="FAM02251"/>
    <n v="55"/>
    <x v="0"/>
    <n v="48"/>
    <x v="2"/>
    <x v="134"/>
    <x v="43"/>
    <x v="7"/>
    <x v="1"/>
    <x v="1"/>
    <x v="0"/>
    <x v="1"/>
    <x v="2"/>
    <s v="Light"/>
    <s v="Olive"/>
    <x v="4"/>
    <x v="0"/>
    <x v="339"/>
    <s v="AB+"/>
    <x v="0"/>
  </r>
  <r>
    <s v="FAM02259"/>
    <n v="54"/>
    <x v="0"/>
    <n v="25"/>
    <x v="1"/>
    <x v="79"/>
    <x v="184"/>
    <x v="1"/>
    <x v="1"/>
    <x v="1"/>
    <x v="0"/>
    <x v="0"/>
    <x v="0"/>
    <s v="Light"/>
    <s v="Olive"/>
    <x v="5"/>
    <x v="0"/>
    <x v="123"/>
    <s v="A-"/>
    <x v="1"/>
  </r>
  <r>
    <s v="FAM02270"/>
    <n v="55"/>
    <x v="0"/>
    <n v="30"/>
    <x v="1"/>
    <x v="86"/>
    <x v="136"/>
    <x v="0"/>
    <x v="3"/>
    <x v="1"/>
    <x v="0"/>
    <x v="0"/>
    <x v="1"/>
    <s v="Fair"/>
    <s v="Light"/>
    <x v="2"/>
    <x v="0"/>
    <x v="260"/>
    <s v="O-"/>
    <x v="1"/>
  </r>
  <r>
    <s v="FAM02275"/>
    <n v="52"/>
    <x v="0"/>
    <n v="36"/>
    <x v="0"/>
    <x v="246"/>
    <x v="112"/>
    <x v="2"/>
    <x v="0"/>
    <x v="1"/>
    <x v="0"/>
    <x v="0"/>
    <x v="2"/>
    <s v="Olive"/>
    <s v="Medium"/>
    <x v="2"/>
    <x v="0"/>
    <x v="45"/>
    <s v="AB-"/>
    <x v="0"/>
  </r>
  <r>
    <s v="FAM02281"/>
    <n v="51"/>
    <x v="0"/>
    <n v="43"/>
    <x v="0"/>
    <x v="214"/>
    <x v="173"/>
    <x v="4"/>
    <x v="1"/>
    <x v="1"/>
    <x v="2"/>
    <x v="1"/>
    <x v="0"/>
    <s v="Medium"/>
    <s v="Fair"/>
    <x v="5"/>
    <x v="1"/>
    <x v="43"/>
    <s v="AB-"/>
    <x v="1"/>
  </r>
  <r>
    <s v="FAM02301"/>
    <n v="52"/>
    <x v="0"/>
    <n v="43"/>
    <x v="0"/>
    <x v="124"/>
    <x v="64"/>
    <x v="0"/>
    <x v="3"/>
    <x v="4"/>
    <x v="0"/>
    <x v="1"/>
    <x v="2"/>
    <s v="Dark"/>
    <s v="Fair"/>
    <x v="4"/>
    <x v="0"/>
    <x v="35"/>
    <s v="O-"/>
    <x v="0"/>
  </r>
  <r>
    <s v="FAM02305"/>
    <n v="52"/>
    <x v="0"/>
    <n v="49"/>
    <x v="2"/>
    <x v="128"/>
    <x v="171"/>
    <x v="1"/>
    <x v="1"/>
    <x v="0"/>
    <x v="0"/>
    <x v="1"/>
    <x v="0"/>
    <s v="Medium"/>
    <s v="Olive"/>
    <x v="5"/>
    <x v="0"/>
    <x v="237"/>
    <s v="A+"/>
    <x v="1"/>
  </r>
  <r>
    <s v="FAM02308"/>
    <n v="53"/>
    <x v="0"/>
    <n v="30"/>
    <x v="1"/>
    <x v="26"/>
    <x v="209"/>
    <x v="4"/>
    <x v="0"/>
    <x v="0"/>
    <x v="1"/>
    <x v="1"/>
    <x v="1"/>
    <s v="Medium"/>
    <s v="Medium"/>
    <x v="3"/>
    <x v="0"/>
    <x v="313"/>
    <s v="B+"/>
    <x v="1"/>
  </r>
  <r>
    <s v="FAM02312"/>
    <n v="53"/>
    <x v="0"/>
    <n v="49"/>
    <x v="2"/>
    <x v="126"/>
    <x v="28"/>
    <x v="0"/>
    <x v="7"/>
    <x v="1"/>
    <x v="0"/>
    <x v="0"/>
    <x v="2"/>
    <s v="Medium"/>
    <s v="Light"/>
    <x v="1"/>
    <x v="1"/>
    <x v="182"/>
    <s v="B-"/>
    <x v="0"/>
  </r>
  <r>
    <s v="FAM02315"/>
    <n v="53"/>
    <x v="0"/>
    <n v="31"/>
    <x v="0"/>
    <x v="164"/>
    <x v="5"/>
    <x v="0"/>
    <x v="3"/>
    <x v="1"/>
    <x v="0"/>
    <x v="0"/>
    <x v="0"/>
    <s v="Fair"/>
    <s v="Dark"/>
    <x v="5"/>
    <x v="1"/>
    <x v="67"/>
    <s v="O+"/>
    <x v="2"/>
  </r>
  <r>
    <s v="FAM02324"/>
    <n v="53"/>
    <x v="0"/>
    <n v="31"/>
    <x v="0"/>
    <x v="329"/>
    <x v="106"/>
    <x v="4"/>
    <x v="1"/>
    <x v="1"/>
    <x v="0"/>
    <x v="1"/>
    <x v="0"/>
    <s v="Olive"/>
    <s v="Medium"/>
    <x v="4"/>
    <x v="1"/>
    <x v="142"/>
    <s v="AB-"/>
    <x v="1"/>
  </r>
  <r>
    <s v="FAM02330"/>
    <n v="54"/>
    <x v="0"/>
    <n v="24"/>
    <x v="1"/>
    <x v="191"/>
    <x v="189"/>
    <x v="2"/>
    <x v="5"/>
    <x v="0"/>
    <x v="1"/>
    <x v="1"/>
    <x v="0"/>
    <s v="Light"/>
    <s v="Medium"/>
    <x v="5"/>
    <x v="1"/>
    <x v="144"/>
    <s v="A-"/>
    <x v="2"/>
  </r>
  <r>
    <s v="FAM02331"/>
    <n v="51"/>
    <x v="0"/>
    <n v="32"/>
    <x v="0"/>
    <x v="365"/>
    <x v="108"/>
    <x v="7"/>
    <x v="1"/>
    <x v="1"/>
    <x v="0"/>
    <x v="0"/>
    <x v="1"/>
    <s v="Dark"/>
    <s v="Medium"/>
    <x v="2"/>
    <x v="1"/>
    <x v="83"/>
    <s v="AB+"/>
    <x v="1"/>
  </r>
  <r>
    <s v="FAM02351"/>
    <n v="52"/>
    <x v="0"/>
    <n v="29"/>
    <x v="1"/>
    <x v="21"/>
    <x v="32"/>
    <x v="4"/>
    <x v="7"/>
    <x v="1"/>
    <x v="1"/>
    <x v="1"/>
    <x v="2"/>
    <s v="Olive"/>
    <s v="Olive"/>
    <x v="5"/>
    <x v="1"/>
    <x v="317"/>
    <s v="B+"/>
    <x v="1"/>
  </r>
  <r>
    <s v="FAM02352"/>
    <n v="54"/>
    <x v="0"/>
    <n v="37"/>
    <x v="0"/>
    <x v="255"/>
    <x v="91"/>
    <x v="1"/>
    <x v="3"/>
    <x v="1"/>
    <x v="0"/>
    <x v="0"/>
    <x v="0"/>
    <s v="Medium"/>
    <s v="Fair"/>
    <x v="3"/>
    <x v="0"/>
    <x v="3"/>
    <s v="A+"/>
    <x v="1"/>
  </r>
  <r>
    <s v="FAM02364"/>
    <n v="55"/>
    <x v="0"/>
    <n v="30"/>
    <x v="1"/>
    <x v="242"/>
    <x v="195"/>
    <x v="0"/>
    <x v="0"/>
    <x v="2"/>
    <x v="2"/>
    <x v="0"/>
    <x v="1"/>
    <s v="Medium"/>
    <s v="Medium"/>
    <x v="5"/>
    <x v="0"/>
    <x v="403"/>
    <s v="B+"/>
    <x v="2"/>
  </r>
  <r>
    <s v="FAM02379"/>
    <n v="52"/>
    <x v="0"/>
    <n v="18"/>
    <x v="1"/>
    <x v="8"/>
    <x v="226"/>
    <x v="2"/>
    <x v="1"/>
    <x v="3"/>
    <x v="3"/>
    <x v="0"/>
    <x v="0"/>
    <s v="Dark"/>
    <s v="Medium"/>
    <x v="5"/>
    <x v="0"/>
    <x v="172"/>
    <s v="A+"/>
    <x v="2"/>
  </r>
  <r>
    <s v="FAM02383"/>
    <n v="51"/>
    <x v="0"/>
    <n v="33"/>
    <x v="0"/>
    <x v="131"/>
    <x v="159"/>
    <x v="1"/>
    <x v="1"/>
    <x v="2"/>
    <x v="2"/>
    <x v="1"/>
    <x v="0"/>
    <s v="Medium"/>
    <s v="Dark"/>
    <x v="0"/>
    <x v="1"/>
    <x v="197"/>
    <s v="A+"/>
    <x v="0"/>
  </r>
  <r>
    <s v="FAM02388"/>
    <n v="51"/>
    <x v="0"/>
    <n v="34"/>
    <x v="0"/>
    <x v="241"/>
    <x v="317"/>
    <x v="1"/>
    <x v="3"/>
    <x v="2"/>
    <x v="2"/>
    <x v="1"/>
    <x v="1"/>
    <s v="Light"/>
    <s v="Medium"/>
    <x v="5"/>
    <x v="0"/>
    <x v="22"/>
    <s v="A+"/>
    <x v="1"/>
  </r>
  <r>
    <s v="FAM02397"/>
    <n v="53"/>
    <x v="0"/>
    <n v="35"/>
    <x v="0"/>
    <x v="29"/>
    <x v="247"/>
    <x v="4"/>
    <x v="1"/>
    <x v="2"/>
    <x v="0"/>
    <x v="2"/>
    <x v="1"/>
    <s v="Medium"/>
    <s v="Medium"/>
    <x v="5"/>
    <x v="0"/>
    <x v="413"/>
    <s v="AB+"/>
    <x v="1"/>
  </r>
  <r>
    <s v="FAM02405"/>
    <n v="52"/>
    <x v="0"/>
    <n v="24"/>
    <x v="1"/>
    <x v="78"/>
    <x v="137"/>
    <x v="6"/>
    <x v="1"/>
    <x v="2"/>
    <x v="2"/>
    <x v="0"/>
    <x v="2"/>
    <s v="Light"/>
    <s v="Dark"/>
    <x v="5"/>
    <x v="1"/>
    <x v="214"/>
    <s v="A-"/>
    <x v="1"/>
  </r>
  <r>
    <s v="FAM02409"/>
    <n v="53"/>
    <x v="0"/>
    <n v="44"/>
    <x v="0"/>
    <x v="325"/>
    <x v="220"/>
    <x v="1"/>
    <x v="1"/>
    <x v="1"/>
    <x v="0"/>
    <x v="0"/>
    <x v="2"/>
    <s v="Medium"/>
    <s v="Dark"/>
    <x v="2"/>
    <x v="1"/>
    <x v="301"/>
    <s v="A-"/>
    <x v="0"/>
  </r>
  <r>
    <s v="FAM02412"/>
    <n v="54"/>
    <x v="0"/>
    <n v="48"/>
    <x v="2"/>
    <x v="55"/>
    <x v="42"/>
    <x v="0"/>
    <x v="0"/>
    <x v="1"/>
    <x v="0"/>
    <x v="1"/>
    <x v="1"/>
    <s v="Light"/>
    <s v="Light"/>
    <x v="3"/>
    <x v="0"/>
    <x v="308"/>
    <s v="B+"/>
    <x v="0"/>
  </r>
  <r>
    <s v="FAM02423"/>
    <n v="53"/>
    <x v="0"/>
    <n v="37"/>
    <x v="0"/>
    <x v="160"/>
    <x v="23"/>
    <x v="0"/>
    <x v="1"/>
    <x v="4"/>
    <x v="0"/>
    <x v="0"/>
    <x v="0"/>
    <s v="Dark"/>
    <s v="Olive"/>
    <x v="3"/>
    <x v="0"/>
    <x v="111"/>
    <s v="A+"/>
    <x v="0"/>
  </r>
  <r>
    <s v="FAM02433"/>
    <n v="52"/>
    <x v="0"/>
    <n v="32"/>
    <x v="0"/>
    <x v="195"/>
    <x v="144"/>
    <x v="3"/>
    <x v="3"/>
    <x v="1"/>
    <x v="1"/>
    <x v="1"/>
    <x v="1"/>
    <s v="Fair"/>
    <s v="Dark"/>
    <x v="0"/>
    <x v="0"/>
    <x v="136"/>
    <s v="A+"/>
    <x v="0"/>
  </r>
  <r>
    <s v="FAM02435"/>
    <n v="54"/>
    <x v="0"/>
    <n v="38"/>
    <x v="0"/>
    <x v="106"/>
    <x v="13"/>
    <x v="1"/>
    <x v="3"/>
    <x v="1"/>
    <x v="0"/>
    <x v="0"/>
    <x v="0"/>
    <s v="Fair"/>
    <s v="Medium"/>
    <x v="2"/>
    <x v="0"/>
    <x v="142"/>
    <s v="A+"/>
    <x v="0"/>
  </r>
  <r>
    <s v="FAM02436"/>
    <n v="53"/>
    <x v="0"/>
    <n v="32"/>
    <x v="0"/>
    <x v="121"/>
    <x v="212"/>
    <x v="1"/>
    <x v="3"/>
    <x v="3"/>
    <x v="0"/>
    <x v="1"/>
    <x v="1"/>
    <s v="Light"/>
    <s v="Light"/>
    <x v="5"/>
    <x v="0"/>
    <x v="102"/>
    <s v="A+"/>
    <x v="2"/>
  </r>
  <r>
    <s v="FAM02447"/>
    <n v="54"/>
    <x v="0"/>
    <n v="22"/>
    <x v="1"/>
    <x v="60"/>
    <x v="65"/>
    <x v="1"/>
    <x v="1"/>
    <x v="1"/>
    <x v="3"/>
    <x v="1"/>
    <x v="2"/>
    <s v="Olive"/>
    <s v="Light"/>
    <x v="2"/>
    <x v="1"/>
    <x v="279"/>
    <s v="A-"/>
    <x v="1"/>
  </r>
  <r>
    <s v="FAM02448"/>
    <n v="52"/>
    <x v="0"/>
    <n v="22"/>
    <x v="1"/>
    <x v="366"/>
    <x v="40"/>
    <x v="0"/>
    <x v="1"/>
    <x v="3"/>
    <x v="0"/>
    <x v="1"/>
    <x v="3"/>
    <s v="Olive"/>
    <s v="Olive"/>
    <x v="4"/>
    <x v="1"/>
    <x v="137"/>
    <s v="A+"/>
    <x v="0"/>
  </r>
  <r>
    <s v="FAM02451"/>
    <n v="53"/>
    <x v="0"/>
    <n v="33"/>
    <x v="0"/>
    <x v="274"/>
    <x v="127"/>
    <x v="1"/>
    <x v="1"/>
    <x v="1"/>
    <x v="3"/>
    <x v="0"/>
    <x v="1"/>
    <s v="Medium"/>
    <s v="Medium"/>
    <x v="2"/>
    <x v="1"/>
    <x v="168"/>
    <s v="A-"/>
    <x v="0"/>
  </r>
  <r>
    <s v="FAM02453"/>
    <n v="54"/>
    <x v="0"/>
    <n v="21"/>
    <x v="1"/>
    <x v="51"/>
    <x v="71"/>
    <x v="1"/>
    <x v="1"/>
    <x v="1"/>
    <x v="0"/>
    <x v="0"/>
    <x v="2"/>
    <s v="Olive"/>
    <s v="Olive"/>
    <x v="0"/>
    <x v="0"/>
    <x v="253"/>
    <s v="A+"/>
    <x v="0"/>
  </r>
  <r>
    <s v="FAM02466"/>
    <n v="54"/>
    <x v="0"/>
    <n v="20"/>
    <x v="1"/>
    <x v="27"/>
    <x v="220"/>
    <x v="4"/>
    <x v="6"/>
    <x v="2"/>
    <x v="0"/>
    <x v="0"/>
    <x v="3"/>
    <s v="Fair"/>
    <s v="Fair"/>
    <x v="2"/>
    <x v="1"/>
    <x v="159"/>
    <s v="B+"/>
    <x v="0"/>
  </r>
  <r>
    <s v="FAM02468"/>
    <n v="55"/>
    <x v="0"/>
    <n v="48"/>
    <x v="2"/>
    <x v="4"/>
    <x v="46"/>
    <x v="1"/>
    <x v="0"/>
    <x v="1"/>
    <x v="3"/>
    <x v="0"/>
    <x v="0"/>
    <s v="Fair"/>
    <s v="Light"/>
    <x v="1"/>
    <x v="1"/>
    <x v="160"/>
    <s v="AB+"/>
    <x v="0"/>
  </r>
  <r>
    <s v="FAM02472"/>
    <n v="54"/>
    <x v="0"/>
    <n v="32"/>
    <x v="0"/>
    <x v="166"/>
    <x v="204"/>
    <x v="2"/>
    <x v="0"/>
    <x v="4"/>
    <x v="0"/>
    <x v="0"/>
    <x v="2"/>
    <s v="Medium"/>
    <s v="Dark"/>
    <x v="2"/>
    <x v="1"/>
    <x v="80"/>
    <s v="AB+"/>
    <x v="1"/>
  </r>
  <r>
    <s v="FAM02476"/>
    <n v="52"/>
    <x v="0"/>
    <n v="20"/>
    <x v="1"/>
    <x v="33"/>
    <x v="170"/>
    <x v="1"/>
    <x v="0"/>
    <x v="1"/>
    <x v="1"/>
    <x v="1"/>
    <x v="0"/>
    <s v="Medium"/>
    <s v="Dark"/>
    <x v="5"/>
    <x v="1"/>
    <x v="53"/>
    <s v="AB+"/>
    <x v="1"/>
  </r>
  <r>
    <s v="FAM02481"/>
    <n v="53"/>
    <x v="0"/>
    <n v="18"/>
    <x v="1"/>
    <x v="157"/>
    <x v="159"/>
    <x v="0"/>
    <x v="1"/>
    <x v="1"/>
    <x v="0"/>
    <x v="1"/>
    <x v="1"/>
    <s v="Light"/>
    <s v="Light"/>
    <x v="5"/>
    <x v="0"/>
    <x v="79"/>
    <s v="A+"/>
    <x v="2"/>
  </r>
  <r>
    <s v="FAM02483"/>
    <n v="55"/>
    <x v="0"/>
    <n v="34"/>
    <x v="0"/>
    <x v="227"/>
    <x v="293"/>
    <x v="4"/>
    <x v="1"/>
    <x v="1"/>
    <x v="0"/>
    <x v="1"/>
    <x v="0"/>
    <s v="Dark"/>
    <s v="Fair"/>
    <x v="5"/>
    <x v="0"/>
    <x v="237"/>
    <s v="AB-"/>
    <x v="1"/>
  </r>
  <r>
    <s v="FAM02485"/>
    <n v="54"/>
    <x v="0"/>
    <n v="20"/>
    <x v="1"/>
    <x v="232"/>
    <x v="14"/>
    <x v="4"/>
    <x v="7"/>
    <x v="2"/>
    <x v="3"/>
    <x v="0"/>
    <x v="1"/>
    <s v="Medium"/>
    <s v="Fair"/>
    <x v="2"/>
    <x v="0"/>
    <x v="39"/>
    <s v="B+"/>
    <x v="1"/>
  </r>
  <r>
    <s v="FAM02507"/>
    <n v="55"/>
    <x v="0"/>
    <n v="46"/>
    <x v="2"/>
    <x v="149"/>
    <x v="168"/>
    <x v="4"/>
    <x v="0"/>
    <x v="1"/>
    <x v="0"/>
    <x v="1"/>
    <x v="0"/>
    <s v="Fair"/>
    <s v="Medium"/>
    <x v="5"/>
    <x v="1"/>
    <x v="49"/>
    <s v="B-"/>
    <x v="1"/>
  </r>
  <r>
    <s v="FAM02511"/>
    <n v="52"/>
    <x v="0"/>
    <n v="20"/>
    <x v="1"/>
    <x v="305"/>
    <x v="106"/>
    <x v="4"/>
    <x v="0"/>
    <x v="0"/>
    <x v="3"/>
    <x v="0"/>
    <x v="3"/>
    <s v="Olive"/>
    <s v="Dark"/>
    <x v="2"/>
    <x v="0"/>
    <x v="345"/>
    <s v="B-"/>
    <x v="0"/>
  </r>
  <r>
    <s v="FAM02515"/>
    <n v="54"/>
    <x v="0"/>
    <n v="42"/>
    <x v="0"/>
    <x v="285"/>
    <x v="91"/>
    <x v="0"/>
    <x v="3"/>
    <x v="3"/>
    <x v="2"/>
    <x v="0"/>
    <x v="0"/>
    <s v="Light"/>
    <s v="Light"/>
    <x v="5"/>
    <x v="0"/>
    <x v="265"/>
    <s v="O+"/>
    <x v="0"/>
  </r>
  <r>
    <s v="FAM02528"/>
    <n v="54"/>
    <x v="0"/>
    <n v="43"/>
    <x v="0"/>
    <x v="78"/>
    <x v="113"/>
    <x v="4"/>
    <x v="3"/>
    <x v="1"/>
    <x v="0"/>
    <x v="1"/>
    <x v="0"/>
    <s v="Fair"/>
    <s v="Fair"/>
    <x v="5"/>
    <x v="1"/>
    <x v="35"/>
    <s v="B-"/>
    <x v="0"/>
  </r>
  <r>
    <s v="FAM02535"/>
    <n v="52"/>
    <x v="0"/>
    <n v="24"/>
    <x v="1"/>
    <x v="135"/>
    <x v="156"/>
    <x v="4"/>
    <x v="1"/>
    <x v="3"/>
    <x v="0"/>
    <x v="1"/>
    <x v="1"/>
    <s v="Light"/>
    <s v="Fair"/>
    <x v="5"/>
    <x v="1"/>
    <x v="18"/>
    <s v="AB+"/>
    <x v="1"/>
  </r>
  <r>
    <s v="FAM02539"/>
    <n v="54"/>
    <x v="0"/>
    <n v="28"/>
    <x v="1"/>
    <x v="21"/>
    <x v="218"/>
    <x v="1"/>
    <x v="7"/>
    <x v="2"/>
    <x v="3"/>
    <x v="1"/>
    <x v="1"/>
    <s v="Light"/>
    <s v="Fair"/>
    <x v="2"/>
    <x v="1"/>
    <x v="27"/>
    <s v="AB+"/>
    <x v="0"/>
  </r>
  <r>
    <s v="FAM02541"/>
    <n v="53"/>
    <x v="0"/>
    <n v="42"/>
    <x v="0"/>
    <x v="297"/>
    <x v="52"/>
    <x v="4"/>
    <x v="3"/>
    <x v="1"/>
    <x v="1"/>
    <x v="1"/>
    <x v="1"/>
    <s v="Fair"/>
    <s v="Dark"/>
    <x v="4"/>
    <x v="1"/>
    <x v="163"/>
    <s v="B+"/>
    <x v="0"/>
  </r>
  <r>
    <s v="FAM02543"/>
    <n v="51"/>
    <x v="0"/>
    <n v="43"/>
    <x v="0"/>
    <x v="67"/>
    <x v="104"/>
    <x v="1"/>
    <x v="0"/>
    <x v="2"/>
    <x v="4"/>
    <x v="0"/>
    <x v="0"/>
    <s v="Fair"/>
    <s v="Fair"/>
    <x v="5"/>
    <x v="1"/>
    <x v="74"/>
    <s v="AB-"/>
    <x v="1"/>
  </r>
  <r>
    <s v="FAM02568"/>
    <n v="53"/>
    <x v="0"/>
    <n v="48"/>
    <x v="2"/>
    <x v="22"/>
    <x v="264"/>
    <x v="1"/>
    <x v="3"/>
    <x v="3"/>
    <x v="1"/>
    <x v="0"/>
    <x v="0"/>
    <s v="Light"/>
    <s v="Medium"/>
    <x v="2"/>
    <x v="0"/>
    <x v="85"/>
    <s v="A+"/>
    <x v="0"/>
  </r>
  <r>
    <s v="FAM02586"/>
    <n v="54"/>
    <x v="0"/>
    <n v="39"/>
    <x v="0"/>
    <x v="59"/>
    <x v="5"/>
    <x v="6"/>
    <x v="0"/>
    <x v="3"/>
    <x v="0"/>
    <x v="1"/>
    <x v="1"/>
    <s v="Medium"/>
    <s v="Dark"/>
    <x v="0"/>
    <x v="0"/>
    <x v="28"/>
    <s v="B+"/>
    <x v="0"/>
  </r>
  <r>
    <s v="FAM02588"/>
    <n v="54"/>
    <x v="0"/>
    <n v="50"/>
    <x v="2"/>
    <x v="183"/>
    <x v="38"/>
    <x v="1"/>
    <x v="3"/>
    <x v="1"/>
    <x v="0"/>
    <x v="1"/>
    <x v="1"/>
    <s v="Olive"/>
    <s v="Fair"/>
    <x v="1"/>
    <x v="0"/>
    <x v="11"/>
    <s v="A+"/>
    <x v="0"/>
  </r>
  <r>
    <s v="FAM02593"/>
    <n v="52"/>
    <x v="0"/>
    <n v="39"/>
    <x v="0"/>
    <x v="132"/>
    <x v="83"/>
    <x v="4"/>
    <x v="1"/>
    <x v="0"/>
    <x v="2"/>
    <x v="0"/>
    <x v="0"/>
    <s v="Medium"/>
    <s v="Olive"/>
    <x v="2"/>
    <x v="1"/>
    <x v="218"/>
    <s v="AB-"/>
    <x v="0"/>
  </r>
  <r>
    <s v="FAM02612"/>
    <n v="52"/>
    <x v="0"/>
    <n v="36"/>
    <x v="0"/>
    <x v="31"/>
    <x v="71"/>
    <x v="4"/>
    <x v="0"/>
    <x v="1"/>
    <x v="0"/>
    <x v="0"/>
    <x v="3"/>
    <s v="Dark"/>
    <s v="Medium"/>
    <x v="2"/>
    <x v="1"/>
    <x v="93"/>
    <s v="B+"/>
    <x v="0"/>
  </r>
  <r>
    <s v="FAM02628"/>
    <n v="52"/>
    <x v="0"/>
    <n v="28"/>
    <x v="1"/>
    <x v="21"/>
    <x v="225"/>
    <x v="0"/>
    <x v="3"/>
    <x v="1"/>
    <x v="0"/>
    <x v="3"/>
    <x v="0"/>
    <s v="Olive"/>
    <s v="Olive"/>
    <x v="4"/>
    <x v="0"/>
    <x v="332"/>
    <s v="O+"/>
    <x v="1"/>
  </r>
  <r>
    <s v="FAM02629"/>
    <n v="55"/>
    <x v="0"/>
    <n v="30"/>
    <x v="1"/>
    <x v="137"/>
    <x v="36"/>
    <x v="4"/>
    <x v="0"/>
    <x v="3"/>
    <x v="2"/>
    <x v="1"/>
    <x v="1"/>
    <s v="Light"/>
    <s v="Light"/>
    <x v="2"/>
    <x v="0"/>
    <x v="25"/>
    <s v="B+"/>
    <x v="1"/>
  </r>
  <r>
    <s v="FAM02634"/>
    <n v="52"/>
    <x v="0"/>
    <n v="37"/>
    <x v="0"/>
    <x v="9"/>
    <x v="174"/>
    <x v="0"/>
    <x v="7"/>
    <x v="3"/>
    <x v="3"/>
    <x v="0"/>
    <x v="0"/>
    <s v="Fair"/>
    <s v="Medium"/>
    <x v="0"/>
    <x v="0"/>
    <x v="39"/>
    <s v="B-"/>
    <x v="0"/>
  </r>
  <r>
    <s v="FAM02660"/>
    <n v="54"/>
    <x v="0"/>
    <n v="42"/>
    <x v="0"/>
    <x v="73"/>
    <x v="74"/>
    <x v="0"/>
    <x v="1"/>
    <x v="3"/>
    <x v="3"/>
    <x v="1"/>
    <x v="1"/>
    <s v="Light"/>
    <s v="Olive"/>
    <x v="3"/>
    <x v="0"/>
    <x v="209"/>
    <s v="A+"/>
    <x v="1"/>
  </r>
  <r>
    <s v="FAM02672"/>
    <n v="55"/>
    <x v="0"/>
    <n v="38"/>
    <x v="0"/>
    <x v="176"/>
    <x v="32"/>
    <x v="2"/>
    <x v="3"/>
    <x v="3"/>
    <x v="4"/>
    <x v="0"/>
    <x v="0"/>
    <s v="Medium"/>
    <s v="Light"/>
    <x v="5"/>
    <x v="0"/>
    <x v="339"/>
    <s v="A+"/>
    <x v="1"/>
  </r>
  <r>
    <s v="FAM02673"/>
    <n v="54"/>
    <x v="0"/>
    <n v="26"/>
    <x v="1"/>
    <x v="300"/>
    <x v="83"/>
    <x v="4"/>
    <x v="0"/>
    <x v="1"/>
    <x v="4"/>
    <x v="3"/>
    <x v="1"/>
    <s v="Olive"/>
    <s v="Fair"/>
    <x v="2"/>
    <x v="1"/>
    <x v="108"/>
    <s v="B-"/>
    <x v="0"/>
  </r>
  <r>
    <s v="FAM02676"/>
    <n v="53"/>
    <x v="0"/>
    <n v="48"/>
    <x v="2"/>
    <x v="11"/>
    <x v="280"/>
    <x v="3"/>
    <x v="1"/>
    <x v="1"/>
    <x v="0"/>
    <x v="1"/>
    <x v="2"/>
    <s v="Medium"/>
    <s v="Olive"/>
    <x v="3"/>
    <x v="1"/>
    <x v="365"/>
    <s v="AB+"/>
    <x v="0"/>
  </r>
  <r>
    <s v="FAM02677"/>
    <n v="51"/>
    <x v="0"/>
    <n v="39"/>
    <x v="0"/>
    <x v="169"/>
    <x v="127"/>
    <x v="2"/>
    <x v="3"/>
    <x v="3"/>
    <x v="2"/>
    <x v="1"/>
    <x v="2"/>
    <s v="Olive"/>
    <s v="Fair"/>
    <x v="3"/>
    <x v="0"/>
    <x v="189"/>
    <s v="A+"/>
    <x v="1"/>
  </r>
  <r>
    <s v="FAM02684"/>
    <n v="51"/>
    <x v="0"/>
    <n v="31"/>
    <x v="0"/>
    <x v="33"/>
    <x v="174"/>
    <x v="1"/>
    <x v="0"/>
    <x v="3"/>
    <x v="1"/>
    <x v="0"/>
    <x v="1"/>
    <s v="Medium"/>
    <s v="Fair"/>
    <x v="5"/>
    <x v="1"/>
    <x v="127"/>
    <s v="AB-"/>
    <x v="1"/>
  </r>
  <r>
    <s v="FAM02685"/>
    <n v="55"/>
    <x v="0"/>
    <n v="47"/>
    <x v="2"/>
    <x v="179"/>
    <x v="8"/>
    <x v="0"/>
    <x v="0"/>
    <x v="3"/>
    <x v="1"/>
    <x v="0"/>
    <x v="2"/>
    <s v="Olive"/>
    <s v="Light"/>
    <x v="5"/>
    <x v="0"/>
    <x v="0"/>
    <s v="B+"/>
    <x v="1"/>
  </r>
  <r>
    <s v="FAM02686"/>
    <n v="52"/>
    <x v="0"/>
    <n v="43"/>
    <x v="0"/>
    <x v="152"/>
    <x v="195"/>
    <x v="1"/>
    <x v="5"/>
    <x v="2"/>
    <x v="1"/>
    <x v="1"/>
    <x v="3"/>
    <s v="Fair"/>
    <s v="Fair"/>
    <x v="1"/>
    <x v="1"/>
    <x v="16"/>
    <s v="A+"/>
    <x v="0"/>
  </r>
  <r>
    <s v="FAM02688"/>
    <n v="53"/>
    <x v="0"/>
    <n v="36"/>
    <x v="0"/>
    <x v="35"/>
    <x v="76"/>
    <x v="0"/>
    <x v="6"/>
    <x v="1"/>
    <x v="0"/>
    <x v="0"/>
    <x v="3"/>
    <s v="Medium"/>
    <s v="Dark"/>
    <x v="2"/>
    <x v="0"/>
    <x v="75"/>
    <s v="O+"/>
    <x v="0"/>
  </r>
  <r>
    <s v="FAM02700"/>
    <n v="54"/>
    <x v="0"/>
    <n v="37"/>
    <x v="0"/>
    <x v="214"/>
    <x v="95"/>
    <x v="4"/>
    <x v="1"/>
    <x v="1"/>
    <x v="2"/>
    <x v="0"/>
    <x v="1"/>
    <s v="Medium"/>
    <s v="Medium"/>
    <x v="5"/>
    <x v="0"/>
    <x v="92"/>
    <s v="AB+"/>
    <x v="1"/>
  </r>
  <r>
    <s v="FAM02706"/>
    <n v="53"/>
    <x v="0"/>
    <n v="23"/>
    <x v="1"/>
    <x v="46"/>
    <x v="243"/>
    <x v="1"/>
    <x v="1"/>
    <x v="1"/>
    <x v="0"/>
    <x v="1"/>
    <x v="1"/>
    <s v="Light"/>
    <s v="Light"/>
    <x v="1"/>
    <x v="0"/>
    <x v="146"/>
    <s v="A+"/>
    <x v="1"/>
  </r>
  <r>
    <s v="FAM02723"/>
    <n v="54"/>
    <x v="0"/>
    <n v="49"/>
    <x v="2"/>
    <x v="117"/>
    <x v="159"/>
    <x v="1"/>
    <x v="4"/>
    <x v="0"/>
    <x v="4"/>
    <x v="0"/>
    <x v="0"/>
    <s v="Light"/>
    <s v="Medium"/>
    <x v="1"/>
    <x v="0"/>
    <x v="343"/>
    <s v="A+"/>
    <x v="0"/>
  </r>
  <r>
    <s v="FAM02732"/>
    <n v="51"/>
    <x v="0"/>
    <n v="33"/>
    <x v="0"/>
    <x v="50"/>
    <x v="59"/>
    <x v="4"/>
    <x v="3"/>
    <x v="0"/>
    <x v="1"/>
    <x v="3"/>
    <x v="3"/>
    <s v="Dark"/>
    <s v="Olive"/>
    <x v="4"/>
    <x v="1"/>
    <x v="108"/>
    <s v="B+"/>
    <x v="0"/>
  </r>
  <r>
    <s v="FAM02737"/>
    <n v="53"/>
    <x v="0"/>
    <n v="50"/>
    <x v="2"/>
    <x v="235"/>
    <x v="89"/>
    <x v="1"/>
    <x v="1"/>
    <x v="3"/>
    <x v="0"/>
    <x v="1"/>
    <x v="1"/>
    <s v="Olive"/>
    <s v="Fair"/>
    <x v="2"/>
    <x v="0"/>
    <x v="63"/>
    <s v="A+"/>
    <x v="0"/>
  </r>
  <r>
    <s v="FAM02741"/>
    <n v="53"/>
    <x v="0"/>
    <n v="30"/>
    <x v="1"/>
    <x v="122"/>
    <x v="40"/>
    <x v="0"/>
    <x v="3"/>
    <x v="0"/>
    <x v="0"/>
    <x v="3"/>
    <x v="1"/>
    <s v="Medium"/>
    <s v="Medium"/>
    <x v="1"/>
    <x v="0"/>
    <x v="80"/>
    <s v="O+"/>
    <x v="0"/>
  </r>
  <r>
    <s v="FAM02742"/>
    <n v="51"/>
    <x v="0"/>
    <n v="47"/>
    <x v="2"/>
    <x v="102"/>
    <x v="148"/>
    <x v="1"/>
    <x v="3"/>
    <x v="1"/>
    <x v="0"/>
    <x v="3"/>
    <x v="1"/>
    <s v="Medium"/>
    <s v="Olive"/>
    <x v="5"/>
    <x v="0"/>
    <x v="80"/>
    <s v="A+"/>
    <x v="1"/>
  </r>
  <r>
    <s v="FAM02750"/>
    <n v="54"/>
    <x v="0"/>
    <n v="35"/>
    <x v="0"/>
    <x v="47"/>
    <x v="186"/>
    <x v="0"/>
    <x v="3"/>
    <x v="1"/>
    <x v="0"/>
    <x v="1"/>
    <x v="0"/>
    <s v="Fair"/>
    <s v="Light"/>
    <x v="5"/>
    <x v="0"/>
    <x v="238"/>
    <s v="O+"/>
    <x v="1"/>
  </r>
  <r>
    <s v="FAM02752"/>
    <n v="53"/>
    <x v="0"/>
    <n v="38"/>
    <x v="0"/>
    <x v="208"/>
    <x v="154"/>
    <x v="0"/>
    <x v="3"/>
    <x v="1"/>
    <x v="3"/>
    <x v="3"/>
    <x v="2"/>
    <s v="Light"/>
    <s v="Olive"/>
    <x v="4"/>
    <x v="1"/>
    <x v="317"/>
    <s v="O+"/>
    <x v="0"/>
  </r>
  <r>
    <s v="FAM02754"/>
    <n v="55"/>
    <x v="0"/>
    <n v="39"/>
    <x v="0"/>
    <x v="130"/>
    <x v="83"/>
    <x v="4"/>
    <x v="1"/>
    <x v="1"/>
    <x v="1"/>
    <x v="1"/>
    <x v="1"/>
    <s v="Dark"/>
    <s v="Medium"/>
    <x v="2"/>
    <x v="1"/>
    <x v="204"/>
    <s v="AB+"/>
    <x v="1"/>
  </r>
  <r>
    <s v="FAM02756"/>
    <n v="54"/>
    <x v="0"/>
    <n v="34"/>
    <x v="0"/>
    <x v="32"/>
    <x v="232"/>
    <x v="0"/>
    <x v="3"/>
    <x v="0"/>
    <x v="3"/>
    <x v="3"/>
    <x v="1"/>
    <s v="Olive"/>
    <s v="Olive"/>
    <x v="5"/>
    <x v="1"/>
    <x v="285"/>
    <s v="O+"/>
    <x v="1"/>
  </r>
  <r>
    <s v="FAM02766"/>
    <n v="55"/>
    <x v="0"/>
    <n v="28"/>
    <x v="1"/>
    <x v="194"/>
    <x v="22"/>
    <x v="0"/>
    <x v="1"/>
    <x v="1"/>
    <x v="2"/>
    <x v="0"/>
    <x v="0"/>
    <s v="Light"/>
    <s v="Medium"/>
    <x v="5"/>
    <x v="0"/>
    <x v="313"/>
    <s v="A+"/>
    <x v="2"/>
  </r>
  <r>
    <s v="FAM02769"/>
    <n v="53"/>
    <x v="0"/>
    <n v="25"/>
    <x v="1"/>
    <x v="137"/>
    <x v="204"/>
    <x v="1"/>
    <x v="0"/>
    <x v="4"/>
    <x v="0"/>
    <x v="0"/>
    <x v="2"/>
    <s v="Light"/>
    <s v="Fair"/>
    <x v="2"/>
    <x v="1"/>
    <x v="157"/>
    <s v="AB+"/>
    <x v="1"/>
  </r>
  <r>
    <s v="FAM02783"/>
    <n v="51"/>
    <x v="0"/>
    <n v="31"/>
    <x v="0"/>
    <x v="19"/>
    <x v="65"/>
    <x v="4"/>
    <x v="0"/>
    <x v="2"/>
    <x v="0"/>
    <x v="0"/>
    <x v="1"/>
    <s v="Medium"/>
    <s v="Light"/>
    <x v="5"/>
    <x v="1"/>
    <x v="82"/>
    <s v="B+"/>
    <x v="1"/>
  </r>
  <r>
    <s v="FAM02785"/>
    <n v="55"/>
    <x v="0"/>
    <n v="50"/>
    <x v="2"/>
    <x v="112"/>
    <x v="55"/>
    <x v="1"/>
    <x v="1"/>
    <x v="1"/>
    <x v="3"/>
    <x v="3"/>
    <x v="3"/>
    <s v="Light"/>
    <s v="Olive"/>
    <x v="5"/>
    <x v="0"/>
    <x v="198"/>
    <s v="A+"/>
    <x v="1"/>
  </r>
  <r>
    <s v="FAM02787"/>
    <n v="52"/>
    <x v="0"/>
    <n v="32"/>
    <x v="0"/>
    <x v="214"/>
    <x v="193"/>
    <x v="4"/>
    <x v="3"/>
    <x v="1"/>
    <x v="0"/>
    <x v="3"/>
    <x v="0"/>
    <s v="Olive"/>
    <s v="Dark"/>
    <x v="3"/>
    <x v="0"/>
    <x v="372"/>
    <s v="B-"/>
    <x v="1"/>
  </r>
  <r>
    <s v="FAM02800"/>
    <n v="54"/>
    <x v="0"/>
    <n v="31"/>
    <x v="0"/>
    <x v="245"/>
    <x v="120"/>
    <x v="7"/>
    <x v="6"/>
    <x v="3"/>
    <x v="0"/>
    <x v="2"/>
    <x v="1"/>
    <s v="Light"/>
    <s v="Olive"/>
    <x v="5"/>
    <x v="1"/>
    <x v="30"/>
    <s v="B-"/>
    <x v="1"/>
  </r>
  <r>
    <s v="FAM02805"/>
    <n v="52"/>
    <x v="0"/>
    <n v="19"/>
    <x v="1"/>
    <x v="131"/>
    <x v="120"/>
    <x v="1"/>
    <x v="0"/>
    <x v="1"/>
    <x v="0"/>
    <x v="1"/>
    <x v="2"/>
    <s v="Light"/>
    <s v="Medium"/>
    <x v="2"/>
    <x v="1"/>
    <x v="173"/>
    <s v="AB-"/>
    <x v="1"/>
  </r>
  <r>
    <s v="FAM02806"/>
    <n v="51"/>
    <x v="0"/>
    <n v="30"/>
    <x v="1"/>
    <x v="36"/>
    <x v="71"/>
    <x v="2"/>
    <x v="0"/>
    <x v="1"/>
    <x v="0"/>
    <x v="1"/>
    <x v="2"/>
    <s v="Dark"/>
    <s v="Medium"/>
    <x v="1"/>
    <x v="0"/>
    <x v="230"/>
    <s v="AB-"/>
    <x v="1"/>
  </r>
  <r>
    <s v="FAM02814"/>
    <n v="51"/>
    <x v="0"/>
    <n v="43"/>
    <x v="0"/>
    <x v="55"/>
    <x v="257"/>
    <x v="1"/>
    <x v="1"/>
    <x v="3"/>
    <x v="3"/>
    <x v="3"/>
    <x v="0"/>
    <s v="Medium"/>
    <s v="Medium"/>
    <x v="0"/>
    <x v="0"/>
    <x v="34"/>
    <s v="A+"/>
    <x v="0"/>
  </r>
  <r>
    <s v="FAM02825"/>
    <n v="54"/>
    <x v="0"/>
    <n v="42"/>
    <x v="0"/>
    <x v="245"/>
    <x v="265"/>
    <x v="1"/>
    <x v="5"/>
    <x v="2"/>
    <x v="0"/>
    <x v="1"/>
    <x v="0"/>
    <s v="Light"/>
    <s v="Dark"/>
    <x v="5"/>
    <x v="1"/>
    <x v="185"/>
    <s v="A+"/>
    <x v="1"/>
  </r>
  <r>
    <s v="FAM02828"/>
    <n v="54"/>
    <x v="0"/>
    <n v="33"/>
    <x v="0"/>
    <x v="179"/>
    <x v="189"/>
    <x v="0"/>
    <x v="0"/>
    <x v="4"/>
    <x v="2"/>
    <x v="0"/>
    <x v="1"/>
    <s v="Fair"/>
    <s v="Light"/>
    <x v="2"/>
    <x v="1"/>
    <x v="7"/>
    <s v="B+"/>
    <x v="1"/>
  </r>
  <r>
    <s v="FAM02837"/>
    <n v="55"/>
    <x v="0"/>
    <n v="25"/>
    <x v="1"/>
    <x v="180"/>
    <x v="159"/>
    <x v="4"/>
    <x v="5"/>
    <x v="2"/>
    <x v="3"/>
    <x v="0"/>
    <x v="0"/>
    <s v="Olive"/>
    <s v="Fair"/>
    <x v="4"/>
    <x v="1"/>
    <x v="398"/>
    <s v="AB-"/>
    <x v="0"/>
  </r>
  <r>
    <s v="FAM02846"/>
    <n v="55"/>
    <x v="0"/>
    <n v="30"/>
    <x v="1"/>
    <x v="157"/>
    <x v="179"/>
    <x v="1"/>
    <x v="5"/>
    <x v="3"/>
    <x v="0"/>
    <x v="0"/>
    <x v="1"/>
    <s v="Light"/>
    <s v="Medium"/>
    <x v="1"/>
    <x v="0"/>
    <x v="281"/>
    <s v="A-"/>
    <x v="1"/>
  </r>
  <r>
    <s v="FAM02847"/>
    <n v="54"/>
    <x v="0"/>
    <n v="45"/>
    <x v="0"/>
    <x v="206"/>
    <x v="99"/>
    <x v="5"/>
    <x v="3"/>
    <x v="1"/>
    <x v="1"/>
    <x v="3"/>
    <x v="2"/>
    <s v="Medium"/>
    <s v="Dark"/>
    <x v="1"/>
    <x v="1"/>
    <x v="101"/>
    <s v="A+"/>
    <x v="0"/>
  </r>
  <r>
    <s v="FAM02851"/>
    <n v="53"/>
    <x v="0"/>
    <n v="46"/>
    <x v="2"/>
    <x v="53"/>
    <x v="209"/>
    <x v="6"/>
    <x v="3"/>
    <x v="0"/>
    <x v="1"/>
    <x v="1"/>
    <x v="0"/>
    <s v="Light"/>
    <s v="Medium"/>
    <x v="5"/>
    <x v="0"/>
    <x v="87"/>
    <s v="O+"/>
    <x v="1"/>
  </r>
  <r>
    <s v="FAM02857"/>
    <n v="54"/>
    <x v="0"/>
    <n v="22"/>
    <x v="1"/>
    <x v="294"/>
    <x v="30"/>
    <x v="1"/>
    <x v="0"/>
    <x v="0"/>
    <x v="3"/>
    <x v="0"/>
    <x v="1"/>
    <s v="Olive"/>
    <s v="Dark"/>
    <x v="5"/>
    <x v="0"/>
    <x v="237"/>
    <s v="AB-"/>
    <x v="1"/>
  </r>
  <r>
    <s v="FAM02862"/>
    <n v="51"/>
    <x v="0"/>
    <n v="42"/>
    <x v="0"/>
    <x v="114"/>
    <x v="110"/>
    <x v="7"/>
    <x v="3"/>
    <x v="1"/>
    <x v="1"/>
    <x v="0"/>
    <x v="2"/>
    <s v="Medium"/>
    <s v="Medium"/>
    <x v="2"/>
    <x v="1"/>
    <x v="42"/>
    <s v="B+"/>
    <x v="0"/>
  </r>
  <r>
    <s v="FAM02863"/>
    <n v="53"/>
    <x v="0"/>
    <n v="42"/>
    <x v="0"/>
    <x v="232"/>
    <x v="171"/>
    <x v="1"/>
    <x v="7"/>
    <x v="3"/>
    <x v="1"/>
    <x v="0"/>
    <x v="2"/>
    <s v="Light"/>
    <s v="Olive"/>
    <x v="5"/>
    <x v="0"/>
    <x v="312"/>
    <s v="AB+"/>
    <x v="1"/>
  </r>
  <r>
    <s v="FAM02868"/>
    <n v="53"/>
    <x v="0"/>
    <n v="21"/>
    <x v="1"/>
    <x v="68"/>
    <x v="141"/>
    <x v="0"/>
    <x v="1"/>
    <x v="1"/>
    <x v="1"/>
    <x v="0"/>
    <x v="1"/>
    <s v="Light"/>
    <s v="Fair"/>
    <x v="5"/>
    <x v="1"/>
    <x v="51"/>
    <s v="A+"/>
    <x v="2"/>
  </r>
  <r>
    <s v="FAM02875"/>
    <n v="53"/>
    <x v="0"/>
    <n v="50"/>
    <x v="2"/>
    <x v="112"/>
    <x v="87"/>
    <x v="1"/>
    <x v="7"/>
    <x v="1"/>
    <x v="0"/>
    <x v="1"/>
    <x v="0"/>
    <s v="Light"/>
    <s v="Fair"/>
    <x v="5"/>
    <x v="1"/>
    <x v="112"/>
    <s v="AB+"/>
    <x v="1"/>
  </r>
  <r>
    <s v="FAM02894"/>
    <n v="51"/>
    <x v="0"/>
    <n v="21"/>
    <x v="1"/>
    <x v="19"/>
    <x v="50"/>
    <x v="3"/>
    <x v="1"/>
    <x v="1"/>
    <x v="2"/>
    <x v="0"/>
    <x v="2"/>
    <s v="Olive"/>
    <s v="Light"/>
    <x v="1"/>
    <x v="0"/>
    <x v="66"/>
    <s v="AB+"/>
    <x v="0"/>
  </r>
  <r>
    <s v="FAM02897"/>
    <n v="55"/>
    <x v="0"/>
    <n v="33"/>
    <x v="0"/>
    <x v="31"/>
    <x v="100"/>
    <x v="1"/>
    <x v="0"/>
    <x v="2"/>
    <x v="0"/>
    <x v="1"/>
    <x v="1"/>
    <s v="Light"/>
    <s v="Olive"/>
    <x v="2"/>
    <x v="0"/>
    <x v="45"/>
    <s v="AB+"/>
    <x v="1"/>
  </r>
  <r>
    <s v="FAM02900"/>
    <n v="51"/>
    <x v="0"/>
    <n v="34"/>
    <x v="0"/>
    <x v="137"/>
    <x v="6"/>
    <x v="0"/>
    <x v="5"/>
    <x v="3"/>
    <x v="0"/>
    <x v="0"/>
    <x v="1"/>
    <s v="Light"/>
    <s v="Dark"/>
    <x v="5"/>
    <x v="1"/>
    <x v="82"/>
    <s v="A-"/>
    <x v="1"/>
  </r>
  <r>
    <s v="FAM02915"/>
    <n v="53"/>
    <x v="0"/>
    <n v="36"/>
    <x v="0"/>
    <x v="74"/>
    <x v="201"/>
    <x v="4"/>
    <x v="1"/>
    <x v="1"/>
    <x v="3"/>
    <x v="1"/>
    <x v="0"/>
    <s v="Medium"/>
    <s v="Light"/>
    <x v="4"/>
    <x v="1"/>
    <x v="177"/>
    <s v="AB+"/>
    <x v="0"/>
  </r>
  <r>
    <s v="FAM02917"/>
    <n v="53"/>
    <x v="0"/>
    <n v="18"/>
    <x v="1"/>
    <x v="48"/>
    <x v="281"/>
    <x v="1"/>
    <x v="0"/>
    <x v="0"/>
    <x v="0"/>
    <x v="0"/>
    <x v="2"/>
    <s v="Olive"/>
    <s v="Dark"/>
    <x v="5"/>
    <x v="0"/>
    <x v="63"/>
    <s v="AB-"/>
    <x v="2"/>
  </r>
  <r>
    <s v="FAM02925"/>
    <n v="51"/>
    <x v="0"/>
    <n v="27"/>
    <x v="1"/>
    <x v="72"/>
    <x v="101"/>
    <x v="0"/>
    <x v="0"/>
    <x v="1"/>
    <x v="2"/>
    <x v="1"/>
    <x v="3"/>
    <s v="Dark"/>
    <s v="Medium"/>
    <x v="0"/>
    <x v="0"/>
    <x v="22"/>
    <s v="B-"/>
    <x v="0"/>
  </r>
  <r>
    <s v="FAM02940"/>
    <n v="53"/>
    <x v="0"/>
    <n v="37"/>
    <x v="0"/>
    <x v="262"/>
    <x v="201"/>
    <x v="0"/>
    <x v="3"/>
    <x v="1"/>
    <x v="0"/>
    <x v="3"/>
    <x v="1"/>
    <s v="Fair"/>
    <s v="Medium"/>
    <x v="2"/>
    <x v="1"/>
    <x v="181"/>
    <s v="O+"/>
    <x v="0"/>
  </r>
  <r>
    <s v="FAM02942"/>
    <n v="55"/>
    <x v="0"/>
    <n v="34"/>
    <x v="0"/>
    <x v="127"/>
    <x v="16"/>
    <x v="0"/>
    <x v="5"/>
    <x v="0"/>
    <x v="0"/>
    <x v="1"/>
    <x v="0"/>
    <s v="Dark"/>
    <s v="Dark"/>
    <x v="2"/>
    <x v="1"/>
    <x v="252"/>
    <s v="A+"/>
    <x v="1"/>
  </r>
  <r>
    <s v="FAM02953"/>
    <n v="52"/>
    <x v="0"/>
    <n v="35"/>
    <x v="0"/>
    <x v="42"/>
    <x v="154"/>
    <x v="6"/>
    <x v="4"/>
    <x v="1"/>
    <x v="1"/>
    <x v="0"/>
    <x v="0"/>
    <s v="Olive"/>
    <s v="Medium"/>
    <x v="4"/>
    <x v="1"/>
    <x v="26"/>
    <s v="A+"/>
    <x v="0"/>
  </r>
  <r>
    <s v="FAM02961"/>
    <n v="52"/>
    <x v="0"/>
    <n v="43"/>
    <x v="0"/>
    <x v="28"/>
    <x v="107"/>
    <x v="4"/>
    <x v="1"/>
    <x v="1"/>
    <x v="0"/>
    <x v="0"/>
    <x v="0"/>
    <s v="Fair"/>
    <s v="Fair"/>
    <x v="5"/>
    <x v="0"/>
    <x v="33"/>
    <s v="AB-"/>
    <x v="1"/>
  </r>
  <r>
    <s v="FAM02976"/>
    <n v="54"/>
    <x v="0"/>
    <n v="23"/>
    <x v="1"/>
    <x v="58"/>
    <x v="213"/>
    <x v="0"/>
    <x v="0"/>
    <x v="3"/>
    <x v="0"/>
    <x v="3"/>
    <x v="1"/>
    <s v="Light"/>
    <s v="Medium"/>
    <x v="3"/>
    <x v="1"/>
    <x v="67"/>
    <s v="B+"/>
    <x v="1"/>
  </r>
  <r>
    <s v="FAM02979"/>
    <n v="54"/>
    <x v="0"/>
    <n v="26"/>
    <x v="1"/>
    <x v="268"/>
    <x v="272"/>
    <x v="3"/>
    <x v="3"/>
    <x v="1"/>
    <x v="0"/>
    <x v="0"/>
    <x v="0"/>
    <s v="Medium"/>
    <s v="Medium"/>
    <x v="4"/>
    <x v="1"/>
    <x v="304"/>
    <s v="B+"/>
    <x v="0"/>
  </r>
  <r>
    <s v="FAM02984"/>
    <n v="55"/>
    <x v="0"/>
    <n v="41"/>
    <x v="0"/>
    <x v="71"/>
    <x v="170"/>
    <x v="1"/>
    <x v="1"/>
    <x v="2"/>
    <x v="0"/>
    <x v="3"/>
    <x v="3"/>
    <s v="Olive"/>
    <s v="Fair"/>
    <x v="1"/>
    <x v="1"/>
    <x v="148"/>
    <s v="A+"/>
    <x v="0"/>
  </r>
  <r>
    <s v="FAM02992"/>
    <n v="52"/>
    <x v="0"/>
    <n v="49"/>
    <x v="2"/>
    <x v="195"/>
    <x v="159"/>
    <x v="0"/>
    <x v="0"/>
    <x v="1"/>
    <x v="2"/>
    <x v="1"/>
    <x v="0"/>
    <s v="Dark"/>
    <s v="Fair"/>
    <x v="4"/>
    <x v="1"/>
    <x v="135"/>
    <s v="B+"/>
    <x v="0"/>
  </r>
  <r>
    <s v="FAM02993"/>
    <n v="55"/>
    <x v="0"/>
    <n v="18"/>
    <x v="1"/>
    <x v="210"/>
    <x v="48"/>
    <x v="1"/>
    <x v="7"/>
    <x v="0"/>
    <x v="0"/>
    <x v="2"/>
    <x v="0"/>
    <s v="Olive"/>
    <s v="Medium"/>
    <x v="2"/>
    <x v="1"/>
    <x v="3"/>
    <s v="AB-"/>
    <x v="1"/>
  </r>
  <r>
    <s v="FAM02995"/>
    <n v="53"/>
    <x v="0"/>
    <n v="30"/>
    <x v="1"/>
    <x v="274"/>
    <x v="110"/>
    <x v="3"/>
    <x v="0"/>
    <x v="1"/>
    <x v="1"/>
    <x v="0"/>
    <x v="1"/>
    <s v="Olive"/>
    <s v="Medium"/>
    <x v="5"/>
    <x v="0"/>
    <x v="65"/>
    <s v="B+"/>
    <x v="1"/>
  </r>
  <r>
    <s v="FAM03000"/>
    <n v="55"/>
    <x v="0"/>
    <n v="35"/>
    <x v="0"/>
    <x v="205"/>
    <x v="108"/>
    <x v="1"/>
    <x v="0"/>
    <x v="0"/>
    <x v="0"/>
    <x v="1"/>
    <x v="2"/>
    <s v="Olive"/>
    <s v="Olive"/>
    <x v="0"/>
    <x v="0"/>
    <x v="296"/>
    <s v="AB+"/>
    <x v="0"/>
  </r>
  <r>
    <s v="FAM03008"/>
    <n v="55"/>
    <x v="0"/>
    <n v="21"/>
    <x v="1"/>
    <x v="237"/>
    <x v="70"/>
    <x v="4"/>
    <x v="1"/>
    <x v="1"/>
    <x v="1"/>
    <x v="0"/>
    <x v="0"/>
    <s v="Fair"/>
    <s v="Medium"/>
    <x v="5"/>
    <x v="0"/>
    <x v="151"/>
    <s v="AB+"/>
    <x v="1"/>
  </r>
  <r>
    <s v="FAM03010"/>
    <n v="54"/>
    <x v="0"/>
    <n v="45"/>
    <x v="0"/>
    <x v="0"/>
    <x v="19"/>
    <x v="0"/>
    <x v="0"/>
    <x v="0"/>
    <x v="2"/>
    <x v="3"/>
    <x v="0"/>
    <s v="Dark"/>
    <s v="Fair"/>
    <x v="0"/>
    <x v="0"/>
    <x v="21"/>
    <s v="B+"/>
    <x v="0"/>
  </r>
  <r>
    <s v="FAM03019"/>
    <n v="55"/>
    <x v="0"/>
    <n v="23"/>
    <x v="1"/>
    <x v="192"/>
    <x v="38"/>
    <x v="2"/>
    <x v="1"/>
    <x v="2"/>
    <x v="2"/>
    <x v="1"/>
    <x v="0"/>
    <s v="Medium"/>
    <s v="Fair"/>
    <x v="3"/>
    <x v="1"/>
    <x v="182"/>
    <s v="A+"/>
    <x v="1"/>
  </r>
  <r>
    <s v="FAM03022"/>
    <n v="54"/>
    <x v="0"/>
    <n v="29"/>
    <x v="1"/>
    <x v="118"/>
    <x v="18"/>
    <x v="1"/>
    <x v="3"/>
    <x v="3"/>
    <x v="0"/>
    <x v="0"/>
    <x v="0"/>
    <s v="Light"/>
    <s v="Medium"/>
    <x v="5"/>
    <x v="1"/>
    <x v="41"/>
    <s v="A+"/>
    <x v="1"/>
  </r>
  <r>
    <s v="FAM03030"/>
    <n v="55"/>
    <x v="0"/>
    <n v="47"/>
    <x v="2"/>
    <x v="95"/>
    <x v="37"/>
    <x v="4"/>
    <x v="0"/>
    <x v="3"/>
    <x v="0"/>
    <x v="0"/>
    <x v="2"/>
    <s v="Light"/>
    <s v="Fair"/>
    <x v="5"/>
    <x v="1"/>
    <x v="133"/>
    <s v="B-"/>
    <x v="1"/>
  </r>
  <r>
    <s v="FAM03041"/>
    <n v="53"/>
    <x v="0"/>
    <n v="21"/>
    <x v="1"/>
    <x v="164"/>
    <x v="181"/>
    <x v="0"/>
    <x v="1"/>
    <x v="2"/>
    <x v="1"/>
    <x v="0"/>
    <x v="1"/>
    <s v="Olive"/>
    <s v="Light"/>
    <x v="4"/>
    <x v="1"/>
    <x v="85"/>
    <s v="A-"/>
    <x v="1"/>
  </r>
  <r>
    <s v="FAM03044"/>
    <n v="51"/>
    <x v="0"/>
    <n v="27"/>
    <x v="1"/>
    <x v="13"/>
    <x v="38"/>
    <x v="1"/>
    <x v="1"/>
    <x v="0"/>
    <x v="0"/>
    <x v="2"/>
    <x v="0"/>
    <s v="Fair"/>
    <s v="Medium"/>
    <x v="2"/>
    <x v="1"/>
    <x v="255"/>
    <s v="A+"/>
    <x v="1"/>
  </r>
  <r>
    <s v="FAM03045"/>
    <n v="51"/>
    <x v="0"/>
    <n v="45"/>
    <x v="0"/>
    <x v="26"/>
    <x v="34"/>
    <x v="1"/>
    <x v="3"/>
    <x v="1"/>
    <x v="1"/>
    <x v="0"/>
    <x v="0"/>
    <s v="Olive"/>
    <s v="Light"/>
    <x v="5"/>
    <x v="1"/>
    <x v="80"/>
    <s v="A+"/>
    <x v="0"/>
  </r>
  <r>
    <s v="FAM03047"/>
    <n v="52"/>
    <x v="0"/>
    <n v="43"/>
    <x v="0"/>
    <x v="29"/>
    <x v="266"/>
    <x v="4"/>
    <x v="1"/>
    <x v="1"/>
    <x v="0"/>
    <x v="3"/>
    <x v="0"/>
    <s v="Olive"/>
    <s v="Medium"/>
    <x v="5"/>
    <x v="1"/>
    <x v="254"/>
    <s v="AB+"/>
    <x v="1"/>
  </r>
  <r>
    <s v="FAM03052"/>
    <n v="55"/>
    <x v="0"/>
    <n v="22"/>
    <x v="1"/>
    <x v="17"/>
    <x v="189"/>
    <x v="5"/>
    <x v="7"/>
    <x v="1"/>
    <x v="3"/>
    <x v="3"/>
    <x v="0"/>
    <s v="Fair"/>
    <s v="Medium"/>
    <x v="5"/>
    <x v="0"/>
    <x v="256"/>
    <s v="AB-"/>
    <x v="1"/>
  </r>
  <r>
    <s v="FAM03055"/>
    <n v="55"/>
    <x v="0"/>
    <n v="41"/>
    <x v="0"/>
    <x v="157"/>
    <x v="218"/>
    <x v="1"/>
    <x v="6"/>
    <x v="2"/>
    <x v="0"/>
    <x v="1"/>
    <x v="1"/>
    <s v="Light"/>
    <s v="Light"/>
    <x v="5"/>
    <x v="0"/>
    <x v="97"/>
    <s v="A-"/>
    <x v="0"/>
  </r>
  <r>
    <s v="FAM03057"/>
    <n v="51"/>
    <x v="0"/>
    <n v="48"/>
    <x v="2"/>
    <x v="63"/>
    <x v="64"/>
    <x v="0"/>
    <x v="4"/>
    <x v="1"/>
    <x v="1"/>
    <x v="0"/>
    <x v="1"/>
    <s v="Medium"/>
    <s v="Fair"/>
    <x v="5"/>
    <x v="0"/>
    <x v="175"/>
    <s v="A+"/>
    <x v="0"/>
  </r>
  <r>
    <s v="FAM03060"/>
    <n v="52"/>
    <x v="0"/>
    <n v="37"/>
    <x v="0"/>
    <x v="130"/>
    <x v="6"/>
    <x v="1"/>
    <x v="7"/>
    <x v="0"/>
    <x v="0"/>
    <x v="0"/>
    <x v="2"/>
    <s v="Medium"/>
    <s v="Medium"/>
    <x v="5"/>
    <x v="0"/>
    <x v="305"/>
    <s v="AB+"/>
    <x v="1"/>
  </r>
  <r>
    <s v="FAM03069"/>
    <n v="53"/>
    <x v="0"/>
    <n v="31"/>
    <x v="0"/>
    <x v="340"/>
    <x v="106"/>
    <x v="3"/>
    <x v="1"/>
    <x v="1"/>
    <x v="2"/>
    <x v="1"/>
    <x v="2"/>
    <s v="Olive"/>
    <s v="Dark"/>
    <x v="5"/>
    <x v="0"/>
    <x v="0"/>
    <s v="A+"/>
    <x v="1"/>
  </r>
  <r>
    <s v="FAM03070"/>
    <n v="53"/>
    <x v="0"/>
    <n v="36"/>
    <x v="0"/>
    <x v="33"/>
    <x v="28"/>
    <x v="0"/>
    <x v="3"/>
    <x v="4"/>
    <x v="1"/>
    <x v="1"/>
    <x v="1"/>
    <s v="Medium"/>
    <s v="Light"/>
    <x v="5"/>
    <x v="1"/>
    <x v="340"/>
    <s v="O+"/>
    <x v="1"/>
  </r>
  <r>
    <s v="FAM03080"/>
    <n v="51"/>
    <x v="0"/>
    <n v="45"/>
    <x v="0"/>
    <x v="55"/>
    <x v="94"/>
    <x v="0"/>
    <x v="1"/>
    <x v="1"/>
    <x v="1"/>
    <x v="1"/>
    <x v="0"/>
    <s v="Medium"/>
    <s v="Light"/>
    <x v="5"/>
    <x v="1"/>
    <x v="285"/>
    <s v="A+"/>
    <x v="1"/>
  </r>
  <r>
    <s v="FAM03084"/>
    <n v="51"/>
    <x v="0"/>
    <n v="43"/>
    <x v="0"/>
    <x v="12"/>
    <x v="305"/>
    <x v="2"/>
    <x v="1"/>
    <x v="0"/>
    <x v="0"/>
    <x v="1"/>
    <x v="0"/>
    <s v="Light"/>
    <s v="Fair"/>
    <x v="5"/>
    <x v="1"/>
    <x v="2"/>
    <s v="A-"/>
    <x v="1"/>
  </r>
  <r>
    <s v="FAM03108"/>
    <n v="52"/>
    <x v="0"/>
    <n v="27"/>
    <x v="1"/>
    <x v="209"/>
    <x v="103"/>
    <x v="3"/>
    <x v="5"/>
    <x v="3"/>
    <x v="2"/>
    <x v="0"/>
    <x v="2"/>
    <s v="Medium"/>
    <s v="Light"/>
    <x v="4"/>
    <x v="1"/>
    <x v="27"/>
    <s v="AB+"/>
    <x v="1"/>
  </r>
  <r>
    <s v="FAM03110"/>
    <n v="53"/>
    <x v="0"/>
    <n v="32"/>
    <x v="0"/>
    <x v="233"/>
    <x v="226"/>
    <x v="1"/>
    <x v="3"/>
    <x v="1"/>
    <x v="0"/>
    <x v="2"/>
    <x v="1"/>
    <s v="Dark"/>
    <s v="Medium"/>
    <x v="3"/>
    <x v="1"/>
    <x v="185"/>
    <s v="A+"/>
    <x v="1"/>
  </r>
  <r>
    <s v="FAM03112"/>
    <n v="51"/>
    <x v="0"/>
    <n v="31"/>
    <x v="0"/>
    <x v="244"/>
    <x v="42"/>
    <x v="4"/>
    <x v="0"/>
    <x v="3"/>
    <x v="0"/>
    <x v="1"/>
    <x v="2"/>
    <s v="Olive"/>
    <s v="Light"/>
    <x v="0"/>
    <x v="0"/>
    <x v="3"/>
    <s v="B+"/>
    <x v="0"/>
  </r>
  <r>
    <s v="FAM03128"/>
    <n v="52"/>
    <x v="0"/>
    <n v="21"/>
    <x v="1"/>
    <x v="170"/>
    <x v="75"/>
    <x v="6"/>
    <x v="0"/>
    <x v="3"/>
    <x v="2"/>
    <x v="0"/>
    <x v="2"/>
    <s v="Medium"/>
    <s v="Light"/>
    <x v="4"/>
    <x v="1"/>
    <x v="132"/>
    <s v="B+"/>
    <x v="1"/>
  </r>
  <r>
    <s v="FAM03138"/>
    <n v="54"/>
    <x v="0"/>
    <n v="20"/>
    <x v="1"/>
    <x v="216"/>
    <x v="37"/>
    <x v="0"/>
    <x v="3"/>
    <x v="1"/>
    <x v="1"/>
    <x v="1"/>
    <x v="0"/>
    <s v="Medium"/>
    <s v="Olive"/>
    <x v="5"/>
    <x v="1"/>
    <x v="358"/>
    <s v="O-"/>
    <x v="1"/>
  </r>
  <r>
    <s v="FAM03151"/>
    <n v="53"/>
    <x v="0"/>
    <n v="30"/>
    <x v="1"/>
    <x v="232"/>
    <x v="63"/>
    <x v="0"/>
    <x v="5"/>
    <x v="1"/>
    <x v="1"/>
    <x v="0"/>
    <x v="0"/>
    <s v="Dark"/>
    <s v="Fair"/>
    <x v="5"/>
    <x v="1"/>
    <x v="333"/>
    <s v="A-"/>
    <x v="1"/>
  </r>
  <r>
    <s v="FAM03155"/>
    <n v="53"/>
    <x v="0"/>
    <n v="38"/>
    <x v="0"/>
    <x v="217"/>
    <x v="54"/>
    <x v="1"/>
    <x v="2"/>
    <x v="0"/>
    <x v="4"/>
    <x v="1"/>
    <x v="1"/>
    <s v="Light"/>
    <s v="Olive"/>
    <x v="4"/>
    <x v="0"/>
    <x v="114"/>
    <s v="AB-"/>
    <x v="0"/>
  </r>
  <r>
    <s v="FAM03160"/>
    <n v="51"/>
    <x v="0"/>
    <n v="42"/>
    <x v="0"/>
    <x v="147"/>
    <x v="264"/>
    <x v="4"/>
    <x v="3"/>
    <x v="1"/>
    <x v="1"/>
    <x v="1"/>
    <x v="0"/>
    <s v="Medium"/>
    <s v="Olive"/>
    <x v="0"/>
    <x v="1"/>
    <x v="376"/>
    <s v="B+"/>
    <x v="0"/>
  </r>
  <r>
    <s v="FAM03161"/>
    <n v="55"/>
    <x v="0"/>
    <n v="44"/>
    <x v="0"/>
    <x v="57"/>
    <x v="171"/>
    <x v="4"/>
    <x v="0"/>
    <x v="3"/>
    <x v="3"/>
    <x v="1"/>
    <x v="0"/>
    <s v="Medium"/>
    <s v="Olive"/>
    <x v="5"/>
    <x v="1"/>
    <x v="167"/>
    <s v="B+"/>
    <x v="1"/>
  </r>
  <r>
    <s v="FAM03172"/>
    <n v="55"/>
    <x v="0"/>
    <n v="46"/>
    <x v="2"/>
    <x v="133"/>
    <x v="32"/>
    <x v="1"/>
    <x v="4"/>
    <x v="1"/>
    <x v="0"/>
    <x v="2"/>
    <x v="0"/>
    <s v="Light"/>
    <s v="Dark"/>
    <x v="1"/>
    <x v="0"/>
    <x v="232"/>
    <s v="AB+"/>
    <x v="0"/>
  </r>
  <r>
    <s v="FAM03186"/>
    <n v="55"/>
    <x v="0"/>
    <n v="22"/>
    <x v="1"/>
    <x v="336"/>
    <x v="63"/>
    <x v="2"/>
    <x v="1"/>
    <x v="1"/>
    <x v="3"/>
    <x v="1"/>
    <x v="1"/>
    <s v="Dark"/>
    <s v="Medium"/>
    <x v="2"/>
    <x v="1"/>
    <x v="143"/>
    <s v="A+"/>
    <x v="1"/>
  </r>
  <r>
    <s v="FAM03189"/>
    <n v="53"/>
    <x v="0"/>
    <n v="31"/>
    <x v="0"/>
    <x v="91"/>
    <x v="202"/>
    <x v="4"/>
    <x v="0"/>
    <x v="1"/>
    <x v="0"/>
    <x v="1"/>
    <x v="2"/>
    <s v="Dark"/>
    <s v="Medium"/>
    <x v="5"/>
    <x v="1"/>
    <x v="286"/>
    <s v="B+"/>
    <x v="1"/>
  </r>
  <r>
    <s v="FAM03191"/>
    <n v="51"/>
    <x v="0"/>
    <n v="34"/>
    <x v="0"/>
    <x v="127"/>
    <x v="110"/>
    <x v="1"/>
    <x v="1"/>
    <x v="1"/>
    <x v="1"/>
    <x v="1"/>
    <x v="0"/>
    <s v="Light"/>
    <s v="Medium"/>
    <x v="0"/>
    <x v="0"/>
    <x v="134"/>
    <s v="A+"/>
    <x v="0"/>
  </r>
  <r>
    <s v="FAM03199"/>
    <n v="54"/>
    <x v="0"/>
    <n v="30"/>
    <x v="1"/>
    <x v="315"/>
    <x v="6"/>
    <x v="1"/>
    <x v="1"/>
    <x v="1"/>
    <x v="0"/>
    <x v="3"/>
    <x v="0"/>
    <s v="Light"/>
    <s v="Medium"/>
    <x v="2"/>
    <x v="1"/>
    <x v="258"/>
    <s v="A+"/>
    <x v="1"/>
  </r>
  <r>
    <s v="FAM03200"/>
    <n v="54"/>
    <x v="0"/>
    <n v="35"/>
    <x v="0"/>
    <x v="53"/>
    <x v="147"/>
    <x v="1"/>
    <x v="4"/>
    <x v="1"/>
    <x v="0"/>
    <x v="3"/>
    <x v="1"/>
    <s v="Fair"/>
    <s v="Medium"/>
    <x v="5"/>
    <x v="1"/>
    <x v="247"/>
    <s v="AB+"/>
    <x v="1"/>
  </r>
  <r>
    <s v="FAM03222"/>
    <n v="53"/>
    <x v="0"/>
    <n v="24"/>
    <x v="1"/>
    <x v="127"/>
    <x v="47"/>
    <x v="1"/>
    <x v="0"/>
    <x v="4"/>
    <x v="0"/>
    <x v="0"/>
    <x v="1"/>
    <s v="Dark"/>
    <s v="Fair"/>
    <x v="2"/>
    <x v="0"/>
    <x v="320"/>
    <s v="AB-"/>
    <x v="1"/>
  </r>
  <r>
    <s v="FAM03228"/>
    <n v="54"/>
    <x v="0"/>
    <n v="41"/>
    <x v="0"/>
    <x v="60"/>
    <x v="189"/>
    <x v="1"/>
    <x v="6"/>
    <x v="1"/>
    <x v="2"/>
    <x v="1"/>
    <x v="0"/>
    <s v="Fair"/>
    <s v="Medium"/>
    <x v="5"/>
    <x v="1"/>
    <x v="218"/>
    <s v="A+"/>
    <x v="1"/>
  </r>
  <r>
    <s v="FAM03249"/>
    <n v="54"/>
    <x v="0"/>
    <n v="46"/>
    <x v="2"/>
    <x v="214"/>
    <x v="158"/>
    <x v="4"/>
    <x v="1"/>
    <x v="3"/>
    <x v="0"/>
    <x v="2"/>
    <x v="0"/>
    <s v="Medium"/>
    <s v="Light"/>
    <x v="5"/>
    <x v="0"/>
    <x v="202"/>
    <s v="AB+"/>
    <x v="1"/>
  </r>
  <r>
    <s v="FAM03254"/>
    <n v="55"/>
    <x v="0"/>
    <n v="19"/>
    <x v="1"/>
    <x v="149"/>
    <x v="39"/>
    <x v="3"/>
    <x v="0"/>
    <x v="2"/>
    <x v="0"/>
    <x v="2"/>
    <x v="0"/>
    <s v="Olive"/>
    <s v="Light"/>
    <x v="4"/>
    <x v="1"/>
    <x v="169"/>
    <s v="B-"/>
    <x v="1"/>
  </r>
  <r>
    <s v="FAM03255"/>
    <n v="53"/>
    <x v="0"/>
    <n v="23"/>
    <x v="1"/>
    <x v="231"/>
    <x v="41"/>
    <x v="0"/>
    <x v="1"/>
    <x v="2"/>
    <x v="0"/>
    <x v="1"/>
    <x v="1"/>
    <s v="Light"/>
    <s v="Fair"/>
    <x v="5"/>
    <x v="1"/>
    <x v="180"/>
    <s v="A+"/>
    <x v="2"/>
  </r>
  <r>
    <s v="FAM03261"/>
    <n v="53"/>
    <x v="0"/>
    <n v="43"/>
    <x v="0"/>
    <x v="99"/>
    <x v="114"/>
    <x v="4"/>
    <x v="5"/>
    <x v="0"/>
    <x v="1"/>
    <x v="3"/>
    <x v="1"/>
    <s v="Dark"/>
    <s v="Medium"/>
    <x v="2"/>
    <x v="1"/>
    <x v="335"/>
    <s v="AB+"/>
    <x v="0"/>
  </r>
  <r>
    <s v="FAM03276"/>
    <n v="55"/>
    <x v="0"/>
    <n v="42"/>
    <x v="0"/>
    <x v="33"/>
    <x v="110"/>
    <x v="1"/>
    <x v="4"/>
    <x v="4"/>
    <x v="2"/>
    <x v="0"/>
    <x v="2"/>
    <s v="Medium"/>
    <s v="Fair"/>
    <x v="2"/>
    <x v="1"/>
    <x v="400"/>
    <s v="A+"/>
    <x v="0"/>
  </r>
  <r>
    <s v="FAM03284"/>
    <n v="55"/>
    <x v="0"/>
    <n v="49"/>
    <x v="2"/>
    <x v="113"/>
    <x v="70"/>
    <x v="1"/>
    <x v="3"/>
    <x v="3"/>
    <x v="0"/>
    <x v="0"/>
    <x v="0"/>
    <s v="Fair"/>
    <s v="Light"/>
    <x v="1"/>
    <x v="0"/>
    <x v="119"/>
    <s v="A-"/>
    <x v="0"/>
  </r>
  <r>
    <s v="FAM03293"/>
    <n v="51"/>
    <x v="0"/>
    <n v="35"/>
    <x v="0"/>
    <x v="28"/>
    <x v="46"/>
    <x v="4"/>
    <x v="1"/>
    <x v="3"/>
    <x v="1"/>
    <x v="0"/>
    <x v="0"/>
    <s v="Light"/>
    <s v="Dark"/>
    <x v="5"/>
    <x v="0"/>
    <x v="22"/>
    <s v="AB+"/>
    <x v="1"/>
  </r>
  <r>
    <s v="FAM03294"/>
    <n v="53"/>
    <x v="0"/>
    <n v="44"/>
    <x v="0"/>
    <x v="68"/>
    <x v="28"/>
    <x v="1"/>
    <x v="5"/>
    <x v="3"/>
    <x v="3"/>
    <x v="1"/>
    <x v="0"/>
    <s v="Medium"/>
    <s v="Light"/>
    <x v="5"/>
    <x v="1"/>
    <x v="280"/>
    <s v="A+"/>
    <x v="1"/>
  </r>
  <r>
    <s v="FAM03298"/>
    <n v="51"/>
    <x v="0"/>
    <n v="43"/>
    <x v="0"/>
    <x v="243"/>
    <x v="109"/>
    <x v="4"/>
    <x v="4"/>
    <x v="1"/>
    <x v="0"/>
    <x v="3"/>
    <x v="0"/>
    <s v="Medium"/>
    <s v="Olive"/>
    <x v="1"/>
    <x v="0"/>
    <x v="343"/>
    <s v="B-"/>
    <x v="0"/>
  </r>
  <r>
    <s v="FAM03307"/>
    <n v="55"/>
    <x v="0"/>
    <n v="48"/>
    <x v="2"/>
    <x v="54"/>
    <x v="125"/>
    <x v="1"/>
    <x v="0"/>
    <x v="4"/>
    <x v="3"/>
    <x v="0"/>
    <x v="0"/>
    <s v="Medium"/>
    <s v="Light"/>
    <x v="1"/>
    <x v="0"/>
    <x v="56"/>
    <s v="AB+"/>
    <x v="0"/>
  </r>
  <r>
    <s v="FAM03312"/>
    <n v="51"/>
    <x v="0"/>
    <n v="21"/>
    <x v="1"/>
    <x v="366"/>
    <x v="69"/>
    <x v="1"/>
    <x v="1"/>
    <x v="2"/>
    <x v="4"/>
    <x v="3"/>
    <x v="0"/>
    <s v="Dark"/>
    <s v="Medium"/>
    <x v="2"/>
    <x v="0"/>
    <x v="334"/>
    <s v="A+"/>
    <x v="1"/>
  </r>
  <r>
    <s v="FAM03317"/>
    <n v="53"/>
    <x v="0"/>
    <n v="44"/>
    <x v="0"/>
    <x v="195"/>
    <x v="126"/>
    <x v="1"/>
    <x v="1"/>
    <x v="1"/>
    <x v="0"/>
    <x v="0"/>
    <x v="1"/>
    <s v="Dark"/>
    <s v="Light"/>
    <x v="1"/>
    <x v="0"/>
    <x v="147"/>
    <s v="A-"/>
    <x v="0"/>
  </r>
  <r>
    <s v="FAM03332"/>
    <n v="55"/>
    <x v="0"/>
    <n v="46"/>
    <x v="2"/>
    <x v="60"/>
    <x v="13"/>
    <x v="1"/>
    <x v="0"/>
    <x v="2"/>
    <x v="2"/>
    <x v="1"/>
    <x v="0"/>
    <s v="Light"/>
    <s v="Light"/>
    <x v="5"/>
    <x v="1"/>
    <x v="111"/>
    <s v="AB-"/>
    <x v="1"/>
  </r>
  <r>
    <s v="FAM03333"/>
    <n v="51"/>
    <x v="0"/>
    <n v="30"/>
    <x v="1"/>
    <x v="32"/>
    <x v="20"/>
    <x v="1"/>
    <x v="3"/>
    <x v="1"/>
    <x v="2"/>
    <x v="1"/>
    <x v="2"/>
    <s v="Olive"/>
    <s v="Medium"/>
    <x v="1"/>
    <x v="1"/>
    <x v="180"/>
    <s v="A+"/>
    <x v="1"/>
  </r>
  <r>
    <s v="FAM03334"/>
    <n v="51"/>
    <x v="0"/>
    <n v="20"/>
    <x v="1"/>
    <x v="68"/>
    <x v="21"/>
    <x v="3"/>
    <x v="7"/>
    <x v="3"/>
    <x v="1"/>
    <x v="1"/>
    <x v="1"/>
    <s v="Olive"/>
    <s v="Light"/>
    <x v="2"/>
    <x v="1"/>
    <x v="60"/>
    <s v="B-"/>
    <x v="1"/>
  </r>
  <r>
    <s v="FAM03338"/>
    <n v="54"/>
    <x v="0"/>
    <n v="23"/>
    <x v="1"/>
    <x v="83"/>
    <x v="76"/>
    <x v="1"/>
    <x v="1"/>
    <x v="0"/>
    <x v="0"/>
    <x v="0"/>
    <x v="0"/>
    <s v="Dark"/>
    <s v="Dark"/>
    <x v="5"/>
    <x v="0"/>
    <x v="1"/>
    <s v="A+"/>
    <x v="2"/>
  </r>
  <r>
    <s v="FAM03340"/>
    <n v="52"/>
    <x v="0"/>
    <n v="22"/>
    <x v="1"/>
    <x v="337"/>
    <x v="38"/>
    <x v="5"/>
    <x v="3"/>
    <x v="0"/>
    <x v="2"/>
    <x v="1"/>
    <x v="2"/>
    <s v="Fair"/>
    <s v="Medium"/>
    <x v="5"/>
    <x v="1"/>
    <x v="431"/>
    <s v="B+"/>
    <x v="1"/>
  </r>
  <r>
    <s v="FAM03342"/>
    <n v="53"/>
    <x v="0"/>
    <n v="49"/>
    <x v="2"/>
    <x v="170"/>
    <x v="44"/>
    <x v="4"/>
    <x v="3"/>
    <x v="1"/>
    <x v="1"/>
    <x v="1"/>
    <x v="1"/>
    <s v="Fair"/>
    <s v="Medium"/>
    <x v="5"/>
    <x v="0"/>
    <x v="139"/>
    <s v="B-"/>
    <x v="0"/>
  </r>
  <r>
    <s v="FAM03348"/>
    <n v="52"/>
    <x v="0"/>
    <n v="45"/>
    <x v="0"/>
    <x v="166"/>
    <x v="43"/>
    <x v="2"/>
    <x v="3"/>
    <x v="2"/>
    <x v="2"/>
    <x v="0"/>
    <x v="1"/>
    <s v="Medium"/>
    <s v="Medium"/>
    <x v="3"/>
    <x v="0"/>
    <x v="23"/>
    <s v="A-"/>
    <x v="0"/>
  </r>
  <r>
    <s v="FAM03356"/>
    <n v="54"/>
    <x v="0"/>
    <n v="23"/>
    <x v="1"/>
    <x v="34"/>
    <x v="221"/>
    <x v="0"/>
    <x v="3"/>
    <x v="2"/>
    <x v="3"/>
    <x v="0"/>
    <x v="3"/>
    <s v="Dark"/>
    <s v="Dark"/>
    <x v="2"/>
    <x v="0"/>
    <x v="282"/>
    <s v="O+"/>
    <x v="0"/>
  </r>
  <r>
    <s v="FAM03377"/>
    <n v="52"/>
    <x v="0"/>
    <n v="43"/>
    <x v="0"/>
    <x v="46"/>
    <x v="7"/>
    <x v="1"/>
    <x v="7"/>
    <x v="3"/>
    <x v="0"/>
    <x v="1"/>
    <x v="1"/>
    <s v="Medium"/>
    <s v="Dark"/>
    <x v="5"/>
    <x v="0"/>
    <x v="284"/>
    <s v="AB+"/>
    <x v="0"/>
  </r>
  <r>
    <s v="FAM03385"/>
    <n v="52"/>
    <x v="0"/>
    <n v="47"/>
    <x v="2"/>
    <x v="189"/>
    <x v="169"/>
    <x v="5"/>
    <x v="0"/>
    <x v="1"/>
    <x v="1"/>
    <x v="1"/>
    <x v="0"/>
    <s v="Light"/>
    <s v="Light"/>
    <x v="5"/>
    <x v="1"/>
    <x v="333"/>
    <s v="B-"/>
    <x v="1"/>
  </r>
  <r>
    <s v="FAM03390"/>
    <n v="52"/>
    <x v="0"/>
    <n v="39"/>
    <x v="0"/>
    <x v="97"/>
    <x v="41"/>
    <x v="6"/>
    <x v="6"/>
    <x v="1"/>
    <x v="2"/>
    <x v="1"/>
    <x v="1"/>
    <s v="Dark"/>
    <s v="Light"/>
    <x v="4"/>
    <x v="0"/>
    <x v="114"/>
    <s v="O-"/>
    <x v="0"/>
  </r>
  <r>
    <s v="FAM03397"/>
    <n v="52"/>
    <x v="0"/>
    <n v="18"/>
    <x v="1"/>
    <x v="108"/>
    <x v="119"/>
    <x v="0"/>
    <x v="3"/>
    <x v="1"/>
    <x v="0"/>
    <x v="1"/>
    <x v="1"/>
    <s v="Olive"/>
    <s v="Fair"/>
    <x v="4"/>
    <x v="0"/>
    <x v="256"/>
    <s v="O+"/>
    <x v="0"/>
  </r>
  <r>
    <s v="FAM03430"/>
    <n v="53"/>
    <x v="0"/>
    <n v="34"/>
    <x v="0"/>
    <x v="160"/>
    <x v="70"/>
    <x v="4"/>
    <x v="1"/>
    <x v="4"/>
    <x v="0"/>
    <x v="2"/>
    <x v="2"/>
    <s v="Medium"/>
    <s v="Dark"/>
    <x v="5"/>
    <x v="1"/>
    <x v="244"/>
    <s v="AB-"/>
    <x v="1"/>
  </r>
  <r>
    <s v="FAM03432"/>
    <n v="54"/>
    <x v="0"/>
    <n v="37"/>
    <x v="0"/>
    <x v="5"/>
    <x v="3"/>
    <x v="1"/>
    <x v="5"/>
    <x v="1"/>
    <x v="0"/>
    <x v="0"/>
    <x v="2"/>
    <s v="Fair"/>
    <s v="Light"/>
    <x v="3"/>
    <x v="0"/>
    <x v="145"/>
    <s v="A+"/>
    <x v="1"/>
  </r>
  <r>
    <s v="FAM03446"/>
    <n v="54"/>
    <x v="0"/>
    <n v="28"/>
    <x v="1"/>
    <x v="106"/>
    <x v="45"/>
    <x v="1"/>
    <x v="4"/>
    <x v="2"/>
    <x v="1"/>
    <x v="0"/>
    <x v="1"/>
    <s v="Medium"/>
    <s v="Light"/>
    <x v="5"/>
    <x v="1"/>
    <x v="173"/>
    <s v="A+"/>
    <x v="1"/>
  </r>
  <r>
    <s v="FAM03449"/>
    <n v="53"/>
    <x v="0"/>
    <n v="26"/>
    <x v="1"/>
    <x v="88"/>
    <x v="82"/>
    <x v="0"/>
    <x v="3"/>
    <x v="1"/>
    <x v="0"/>
    <x v="1"/>
    <x v="0"/>
    <s v="Dark"/>
    <s v="Fair"/>
    <x v="1"/>
    <x v="1"/>
    <x v="227"/>
    <s v="O+"/>
    <x v="1"/>
  </r>
  <r>
    <s v="FAM03457"/>
    <n v="52"/>
    <x v="0"/>
    <n v="45"/>
    <x v="0"/>
    <x v="32"/>
    <x v="48"/>
    <x v="4"/>
    <x v="0"/>
    <x v="3"/>
    <x v="0"/>
    <x v="3"/>
    <x v="1"/>
    <s v="Medium"/>
    <s v="Olive"/>
    <x v="5"/>
    <x v="1"/>
    <x v="160"/>
    <s v="B+"/>
    <x v="1"/>
  </r>
  <r>
    <s v="FAM03458"/>
    <n v="51"/>
    <x v="0"/>
    <n v="35"/>
    <x v="0"/>
    <x v="142"/>
    <x v="119"/>
    <x v="0"/>
    <x v="0"/>
    <x v="4"/>
    <x v="2"/>
    <x v="1"/>
    <x v="1"/>
    <s v="Dark"/>
    <s v="Medium"/>
    <x v="0"/>
    <x v="0"/>
    <x v="326"/>
    <s v="B+"/>
    <x v="0"/>
  </r>
  <r>
    <s v="FAM03460"/>
    <n v="55"/>
    <x v="0"/>
    <n v="40"/>
    <x v="0"/>
    <x v="11"/>
    <x v="232"/>
    <x v="4"/>
    <x v="7"/>
    <x v="1"/>
    <x v="1"/>
    <x v="1"/>
    <x v="2"/>
    <s v="Fair"/>
    <s v="Fair"/>
    <x v="1"/>
    <x v="0"/>
    <x v="119"/>
    <s v="B+"/>
    <x v="1"/>
  </r>
  <r>
    <s v="FAM03473"/>
    <n v="55"/>
    <x v="0"/>
    <n v="50"/>
    <x v="2"/>
    <x v="268"/>
    <x v="18"/>
    <x v="0"/>
    <x v="0"/>
    <x v="3"/>
    <x v="0"/>
    <x v="0"/>
    <x v="1"/>
    <s v="Light"/>
    <s v="Medium"/>
    <x v="5"/>
    <x v="0"/>
    <x v="0"/>
    <s v="B-"/>
    <x v="1"/>
  </r>
  <r>
    <s v="FAM03474"/>
    <n v="53"/>
    <x v="0"/>
    <n v="37"/>
    <x v="0"/>
    <x v="123"/>
    <x v="42"/>
    <x v="4"/>
    <x v="3"/>
    <x v="4"/>
    <x v="0"/>
    <x v="0"/>
    <x v="1"/>
    <s v="Light"/>
    <s v="Medium"/>
    <x v="5"/>
    <x v="0"/>
    <x v="88"/>
    <s v="B-"/>
    <x v="1"/>
  </r>
  <r>
    <s v="FAM03482"/>
    <n v="55"/>
    <x v="0"/>
    <n v="29"/>
    <x v="1"/>
    <x v="65"/>
    <x v="72"/>
    <x v="1"/>
    <x v="1"/>
    <x v="2"/>
    <x v="2"/>
    <x v="0"/>
    <x v="1"/>
    <s v="Dark"/>
    <s v="Dark"/>
    <x v="2"/>
    <x v="1"/>
    <x v="252"/>
    <s v="A-"/>
    <x v="1"/>
  </r>
  <r>
    <s v="FAM03486"/>
    <n v="55"/>
    <x v="0"/>
    <n v="43"/>
    <x v="0"/>
    <x v="192"/>
    <x v="52"/>
    <x v="1"/>
    <x v="3"/>
    <x v="4"/>
    <x v="1"/>
    <x v="0"/>
    <x v="0"/>
    <s v="Medium"/>
    <s v="Olive"/>
    <x v="4"/>
    <x v="0"/>
    <x v="96"/>
    <s v="A+"/>
    <x v="0"/>
  </r>
  <r>
    <s v="FAM03488"/>
    <n v="51"/>
    <x v="0"/>
    <n v="43"/>
    <x v="0"/>
    <x v="117"/>
    <x v="306"/>
    <x v="1"/>
    <x v="1"/>
    <x v="1"/>
    <x v="3"/>
    <x v="1"/>
    <x v="0"/>
    <s v="Fair"/>
    <s v="Fair"/>
    <x v="2"/>
    <x v="0"/>
    <x v="115"/>
    <s v="A+"/>
    <x v="0"/>
  </r>
  <r>
    <s v="FAM03489"/>
    <n v="51"/>
    <x v="0"/>
    <n v="43"/>
    <x v="0"/>
    <x v="20"/>
    <x v="21"/>
    <x v="4"/>
    <x v="0"/>
    <x v="1"/>
    <x v="2"/>
    <x v="0"/>
    <x v="1"/>
    <s v="Light"/>
    <s v="Light"/>
    <x v="3"/>
    <x v="1"/>
    <x v="347"/>
    <s v="B+"/>
    <x v="1"/>
  </r>
  <r>
    <s v="FAM03494"/>
    <n v="54"/>
    <x v="0"/>
    <n v="19"/>
    <x v="1"/>
    <x v="263"/>
    <x v="39"/>
    <x v="3"/>
    <x v="1"/>
    <x v="1"/>
    <x v="2"/>
    <x v="0"/>
    <x v="0"/>
    <s v="Dark"/>
    <s v="Olive"/>
    <x v="5"/>
    <x v="1"/>
    <x v="268"/>
    <s v="AB+"/>
    <x v="1"/>
  </r>
  <r>
    <s v="FAM03509"/>
    <n v="51"/>
    <x v="0"/>
    <n v="35"/>
    <x v="0"/>
    <x v="95"/>
    <x v="47"/>
    <x v="2"/>
    <x v="1"/>
    <x v="2"/>
    <x v="0"/>
    <x v="0"/>
    <x v="3"/>
    <s v="Fair"/>
    <s v="Medium"/>
    <x v="2"/>
    <x v="1"/>
    <x v="254"/>
    <s v="A-"/>
    <x v="1"/>
  </r>
  <r>
    <s v="FAM03510"/>
    <n v="52"/>
    <x v="0"/>
    <n v="41"/>
    <x v="0"/>
    <x v="129"/>
    <x v="110"/>
    <x v="0"/>
    <x v="1"/>
    <x v="1"/>
    <x v="1"/>
    <x v="0"/>
    <x v="1"/>
    <s v="Light"/>
    <s v="Light"/>
    <x v="3"/>
    <x v="0"/>
    <x v="121"/>
    <s v="A+"/>
    <x v="0"/>
  </r>
  <r>
    <s v="FAM03512"/>
    <n v="53"/>
    <x v="0"/>
    <n v="21"/>
    <x v="1"/>
    <x v="183"/>
    <x v="145"/>
    <x v="1"/>
    <x v="3"/>
    <x v="2"/>
    <x v="0"/>
    <x v="1"/>
    <x v="3"/>
    <s v="Olive"/>
    <s v="Fair"/>
    <x v="5"/>
    <x v="0"/>
    <x v="147"/>
    <s v="A-"/>
    <x v="2"/>
  </r>
  <r>
    <s v="FAM03515"/>
    <n v="52"/>
    <x v="0"/>
    <n v="27"/>
    <x v="1"/>
    <x v="241"/>
    <x v="91"/>
    <x v="4"/>
    <x v="1"/>
    <x v="1"/>
    <x v="1"/>
    <x v="0"/>
    <x v="1"/>
    <s v="Olive"/>
    <s v="Olive"/>
    <x v="2"/>
    <x v="1"/>
    <x v="59"/>
    <s v="AB+"/>
    <x v="1"/>
  </r>
  <r>
    <s v="FAM03523"/>
    <n v="55"/>
    <x v="0"/>
    <n v="27"/>
    <x v="1"/>
    <x v="127"/>
    <x v="24"/>
    <x v="4"/>
    <x v="5"/>
    <x v="2"/>
    <x v="1"/>
    <x v="1"/>
    <x v="0"/>
    <s v="Medium"/>
    <s v="Dark"/>
    <x v="5"/>
    <x v="1"/>
    <x v="67"/>
    <s v="AB+"/>
    <x v="1"/>
  </r>
  <r>
    <s v="FAM03535"/>
    <n v="52"/>
    <x v="0"/>
    <n v="44"/>
    <x v="0"/>
    <x v="13"/>
    <x v="51"/>
    <x v="2"/>
    <x v="0"/>
    <x v="3"/>
    <x v="3"/>
    <x v="0"/>
    <x v="0"/>
    <s v="Medium"/>
    <s v="Olive"/>
    <x v="5"/>
    <x v="0"/>
    <x v="327"/>
    <s v="AB+"/>
    <x v="1"/>
  </r>
  <r>
    <s v="FAM03540"/>
    <n v="55"/>
    <x v="0"/>
    <n v="38"/>
    <x v="0"/>
    <x v="237"/>
    <x v="28"/>
    <x v="1"/>
    <x v="4"/>
    <x v="0"/>
    <x v="0"/>
    <x v="2"/>
    <x v="0"/>
    <s v="Light"/>
    <s v="Fair"/>
    <x v="2"/>
    <x v="0"/>
    <x v="145"/>
    <s v="A+"/>
    <x v="1"/>
  </r>
  <r>
    <s v="FAM03544"/>
    <n v="53"/>
    <x v="0"/>
    <n v="49"/>
    <x v="2"/>
    <x v="276"/>
    <x v="37"/>
    <x v="1"/>
    <x v="7"/>
    <x v="1"/>
    <x v="4"/>
    <x v="3"/>
    <x v="0"/>
    <s v="Fair"/>
    <s v="Medium"/>
    <x v="5"/>
    <x v="1"/>
    <x v="155"/>
    <s v="AB-"/>
    <x v="1"/>
  </r>
  <r>
    <s v="FAM03569"/>
    <n v="54"/>
    <x v="0"/>
    <n v="19"/>
    <x v="1"/>
    <x v="199"/>
    <x v="91"/>
    <x v="1"/>
    <x v="5"/>
    <x v="1"/>
    <x v="0"/>
    <x v="2"/>
    <x v="0"/>
    <s v="Olive"/>
    <s v="Medium"/>
    <x v="5"/>
    <x v="0"/>
    <x v="253"/>
    <s v="A+"/>
    <x v="2"/>
  </r>
  <r>
    <s v="FAM03581"/>
    <n v="51"/>
    <x v="0"/>
    <n v="43"/>
    <x v="0"/>
    <x v="262"/>
    <x v="59"/>
    <x v="4"/>
    <x v="1"/>
    <x v="0"/>
    <x v="0"/>
    <x v="0"/>
    <x v="1"/>
    <s v="Light"/>
    <s v="Medium"/>
    <x v="4"/>
    <x v="0"/>
    <x v="292"/>
    <s v="AB-"/>
    <x v="0"/>
  </r>
  <r>
    <s v="FAM03582"/>
    <n v="51"/>
    <x v="0"/>
    <n v="20"/>
    <x v="1"/>
    <x v="117"/>
    <x v="56"/>
    <x v="0"/>
    <x v="3"/>
    <x v="1"/>
    <x v="2"/>
    <x v="2"/>
    <x v="1"/>
    <s v="Medium"/>
    <s v="Dark"/>
    <x v="1"/>
    <x v="1"/>
    <x v="333"/>
    <s v="O+"/>
    <x v="1"/>
  </r>
  <r>
    <s v="FAM03584"/>
    <n v="55"/>
    <x v="0"/>
    <n v="23"/>
    <x v="1"/>
    <x v="231"/>
    <x v="269"/>
    <x v="0"/>
    <x v="0"/>
    <x v="1"/>
    <x v="3"/>
    <x v="0"/>
    <x v="3"/>
    <s v="Dark"/>
    <s v="Fair"/>
    <x v="0"/>
    <x v="0"/>
    <x v="37"/>
    <s v="B+"/>
    <x v="0"/>
  </r>
  <r>
    <s v="FAM03586"/>
    <n v="52"/>
    <x v="0"/>
    <n v="26"/>
    <x v="1"/>
    <x v="11"/>
    <x v="27"/>
    <x v="0"/>
    <x v="6"/>
    <x v="2"/>
    <x v="1"/>
    <x v="0"/>
    <x v="1"/>
    <s v="Dark"/>
    <s v="Medium"/>
    <x v="5"/>
    <x v="0"/>
    <x v="121"/>
    <s v="O-"/>
    <x v="1"/>
  </r>
  <r>
    <s v="FAM03590"/>
    <n v="54"/>
    <x v="0"/>
    <n v="39"/>
    <x v="0"/>
    <x v="70"/>
    <x v="134"/>
    <x v="1"/>
    <x v="1"/>
    <x v="1"/>
    <x v="2"/>
    <x v="3"/>
    <x v="0"/>
    <s v="Dark"/>
    <s v="Light"/>
    <x v="5"/>
    <x v="1"/>
    <x v="54"/>
    <s v="A-"/>
    <x v="1"/>
  </r>
  <r>
    <s v="FAM03605"/>
    <n v="51"/>
    <x v="0"/>
    <n v="47"/>
    <x v="2"/>
    <x v="19"/>
    <x v="142"/>
    <x v="0"/>
    <x v="1"/>
    <x v="3"/>
    <x v="0"/>
    <x v="3"/>
    <x v="1"/>
    <s v="Light"/>
    <s v="Light"/>
    <x v="1"/>
    <x v="0"/>
    <x v="237"/>
    <s v="A+"/>
    <x v="0"/>
  </r>
  <r>
    <s v="FAM03614"/>
    <n v="52"/>
    <x v="0"/>
    <n v="31"/>
    <x v="0"/>
    <x v="192"/>
    <x v="32"/>
    <x v="0"/>
    <x v="4"/>
    <x v="3"/>
    <x v="1"/>
    <x v="0"/>
    <x v="2"/>
    <s v="Olive"/>
    <s v="Medium"/>
    <x v="5"/>
    <x v="1"/>
    <x v="140"/>
    <s v="A+"/>
    <x v="2"/>
  </r>
  <r>
    <s v="FAM03617"/>
    <n v="51"/>
    <x v="0"/>
    <n v="20"/>
    <x v="1"/>
    <x v="202"/>
    <x v="101"/>
    <x v="0"/>
    <x v="6"/>
    <x v="2"/>
    <x v="0"/>
    <x v="3"/>
    <x v="0"/>
    <s v="Olive"/>
    <s v="Fair"/>
    <x v="3"/>
    <x v="0"/>
    <x v="196"/>
    <s v="O-"/>
    <x v="1"/>
  </r>
  <r>
    <s v="FAM03620"/>
    <n v="55"/>
    <x v="0"/>
    <n v="35"/>
    <x v="0"/>
    <x v="367"/>
    <x v="167"/>
    <x v="3"/>
    <x v="3"/>
    <x v="1"/>
    <x v="1"/>
    <x v="2"/>
    <x v="3"/>
    <s v="Light"/>
    <s v="Light"/>
    <x v="5"/>
    <x v="1"/>
    <x v="238"/>
    <s v="A+"/>
    <x v="1"/>
  </r>
  <r>
    <s v="FAM03621"/>
    <n v="53"/>
    <x v="0"/>
    <n v="49"/>
    <x v="2"/>
    <x v="181"/>
    <x v="16"/>
    <x v="4"/>
    <x v="1"/>
    <x v="3"/>
    <x v="0"/>
    <x v="0"/>
    <x v="1"/>
    <s v="Olive"/>
    <s v="Fair"/>
    <x v="5"/>
    <x v="0"/>
    <x v="19"/>
    <s v="AB+"/>
    <x v="1"/>
  </r>
  <r>
    <s v="FAM03632"/>
    <n v="52"/>
    <x v="0"/>
    <n v="43"/>
    <x v="0"/>
    <x v="209"/>
    <x v="167"/>
    <x v="4"/>
    <x v="0"/>
    <x v="4"/>
    <x v="0"/>
    <x v="3"/>
    <x v="3"/>
    <s v="Light"/>
    <s v="Olive"/>
    <x v="4"/>
    <x v="1"/>
    <x v="101"/>
    <s v="B-"/>
    <x v="0"/>
  </r>
  <r>
    <s v="FAM03633"/>
    <n v="52"/>
    <x v="0"/>
    <n v="20"/>
    <x v="1"/>
    <x v="202"/>
    <x v="23"/>
    <x v="4"/>
    <x v="3"/>
    <x v="1"/>
    <x v="3"/>
    <x v="0"/>
    <x v="1"/>
    <s v="Olive"/>
    <s v="Olive"/>
    <x v="1"/>
    <x v="1"/>
    <x v="255"/>
    <s v="B-"/>
    <x v="1"/>
  </r>
  <r>
    <s v="FAM03639"/>
    <n v="53"/>
    <x v="0"/>
    <n v="44"/>
    <x v="0"/>
    <x v="32"/>
    <x v="42"/>
    <x v="5"/>
    <x v="7"/>
    <x v="1"/>
    <x v="1"/>
    <x v="2"/>
    <x v="1"/>
    <s v="Olive"/>
    <s v="Olive"/>
    <x v="5"/>
    <x v="0"/>
    <x v="12"/>
    <s v="B-"/>
    <x v="1"/>
  </r>
  <r>
    <s v="FAM03642"/>
    <n v="53"/>
    <x v="0"/>
    <n v="33"/>
    <x v="0"/>
    <x v="26"/>
    <x v="165"/>
    <x v="1"/>
    <x v="0"/>
    <x v="1"/>
    <x v="0"/>
    <x v="0"/>
    <x v="1"/>
    <s v="Fair"/>
    <s v="Medium"/>
    <x v="3"/>
    <x v="0"/>
    <x v="90"/>
    <s v="AB+"/>
    <x v="1"/>
  </r>
  <r>
    <s v="FAM03661"/>
    <n v="51"/>
    <x v="0"/>
    <n v="22"/>
    <x v="1"/>
    <x v="143"/>
    <x v="5"/>
    <x v="4"/>
    <x v="1"/>
    <x v="3"/>
    <x v="2"/>
    <x v="1"/>
    <x v="1"/>
    <s v="Medium"/>
    <s v="Medium"/>
    <x v="3"/>
    <x v="0"/>
    <x v="101"/>
    <s v="AB-"/>
    <x v="1"/>
  </r>
  <r>
    <s v="FAM03683"/>
    <n v="51"/>
    <x v="0"/>
    <n v="30"/>
    <x v="1"/>
    <x v="255"/>
    <x v="225"/>
    <x v="0"/>
    <x v="3"/>
    <x v="1"/>
    <x v="1"/>
    <x v="2"/>
    <x v="0"/>
    <s v="Olive"/>
    <s v="Olive"/>
    <x v="4"/>
    <x v="1"/>
    <x v="72"/>
    <s v="O+"/>
    <x v="0"/>
  </r>
  <r>
    <s v="FAM03688"/>
    <n v="55"/>
    <x v="0"/>
    <n v="20"/>
    <x v="1"/>
    <x v="19"/>
    <x v="73"/>
    <x v="2"/>
    <x v="0"/>
    <x v="3"/>
    <x v="2"/>
    <x v="0"/>
    <x v="1"/>
    <s v="Dark"/>
    <s v="Olive"/>
    <x v="1"/>
    <x v="0"/>
    <x v="115"/>
    <s v="AB-"/>
    <x v="1"/>
  </r>
  <r>
    <s v="FAM03705"/>
    <n v="51"/>
    <x v="0"/>
    <n v="49"/>
    <x v="2"/>
    <x v="218"/>
    <x v="38"/>
    <x v="1"/>
    <x v="0"/>
    <x v="0"/>
    <x v="1"/>
    <x v="3"/>
    <x v="0"/>
    <s v="Medium"/>
    <s v="Dark"/>
    <x v="4"/>
    <x v="1"/>
    <x v="95"/>
    <s v="AB-"/>
    <x v="0"/>
  </r>
  <r>
    <s v="FAM03712"/>
    <n v="53"/>
    <x v="0"/>
    <n v="35"/>
    <x v="0"/>
    <x v="358"/>
    <x v="26"/>
    <x v="6"/>
    <x v="0"/>
    <x v="0"/>
    <x v="2"/>
    <x v="0"/>
    <x v="2"/>
    <s v="Light"/>
    <s v="Medium"/>
    <x v="1"/>
    <x v="0"/>
    <x v="218"/>
    <s v="B-"/>
    <x v="1"/>
  </r>
  <r>
    <s v="FAM03715"/>
    <n v="55"/>
    <x v="0"/>
    <n v="26"/>
    <x v="1"/>
    <x v="209"/>
    <x v="10"/>
    <x v="3"/>
    <x v="2"/>
    <x v="3"/>
    <x v="0"/>
    <x v="2"/>
    <x v="2"/>
    <s v="Fair"/>
    <s v="Light"/>
    <x v="5"/>
    <x v="1"/>
    <x v="120"/>
    <s v="A+"/>
    <x v="1"/>
  </r>
  <r>
    <s v="FAM03718"/>
    <n v="51"/>
    <x v="0"/>
    <n v="37"/>
    <x v="0"/>
    <x v="127"/>
    <x v="82"/>
    <x v="4"/>
    <x v="3"/>
    <x v="0"/>
    <x v="1"/>
    <x v="0"/>
    <x v="1"/>
    <s v="Light"/>
    <s v="Light"/>
    <x v="0"/>
    <x v="1"/>
    <x v="15"/>
    <s v="B+"/>
    <x v="0"/>
  </r>
  <r>
    <s v="FAM03720"/>
    <n v="54"/>
    <x v="0"/>
    <n v="25"/>
    <x v="1"/>
    <x v="106"/>
    <x v="17"/>
    <x v="5"/>
    <x v="1"/>
    <x v="2"/>
    <x v="4"/>
    <x v="1"/>
    <x v="0"/>
    <s v="Medium"/>
    <s v="Light"/>
    <x v="3"/>
    <x v="1"/>
    <x v="32"/>
    <s v="AB-"/>
    <x v="1"/>
  </r>
  <r>
    <s v="FAM03736"/>
    <n v="55"/>
    <x v="0"/>
    <n v="26"/>
    <x v="1"/>
    <x v="232"/>
    <x v="191"/>
    <x v="0"/>
    <x v="1"/>
    <x v="1"/>
    <x v="3"/>
    <x v="0"/>
    <x v="1"/>
    <s v="Fair"/>
    <s v="Olive"/>
    <x v="4"/>
    <x v="0"/>
    <x v="122"/>
    <s v="A+"/>
    <x v="0"/>
  </r>
  <r>
    <s v="FAM03758"/>
    <n v="51"/>
    <x v="0"/>
    <n v="43"/>
    <x v="0"/>
    <x v="166"/>
    <x v="109"/>
    <x v="6"/>
    <x v="3"/>
    <x v="1"/>
    <x v="2"/>
    <x v="0"/>
    <x v="1"/>
    <s v="Fair"/>
    <s v="Medium"/>
    <x v="5"/>
    <x v="1"/>
    <x v="15"/>
    <s v="O+"/>
    <x v="1"/>
  </r>
  <r>
    <s v="FAM03764"/>
    <n v="51"/>
    <x v="0"/>
    <n v="38"/>
    <x v="0"/>
    <x v="98"/>
    <x v="70"/>
    <x v="0"/>
    <x v="4"/>
    <x v="1"/>
    <x v="4"/>
    <x v="0"/>
    <x v="0"/>
    <s v="Medium"/>
    <s v="Medium"/>
    <x v="1"/>
    <x v="0"/>
    <x v="313"/>
    <s v="A+"/>
    <x v="1"/>
  </r>
  <r>
    <s v="FAM03769"/>
    <n v="55"/>
    <x v="0"/>
    <n v="33"/>
    <x v="0"/>
    <x v="351"/>
    <x v="70"/>
    <x v="1"/>
    <x v="3"/>
    <x v="3"/>
    <x v="4"/>
    <x v="3"/>
    <x v="0"/>
    <s v="Medium"/>
    <s v="Medium"/>
    <x v="1"/>
    <x v="1"/>
    <x v="298"/>
    <s v="A+"/>
    <x v="0"/>
  </r>
  <r>
    <s v="FAM03776"/>
    <n v="51"/>
    <x v="0"/>
    <n v="39"/>
    <x v="0"/>
    <x v="42"/>
    <x v="69"/>
    <x v="0"/>
    <x v="0"/>
    <x v="1"/>
    <x v="0"/>
    <x v="3"/>
    <x v="0"/>
    <s v="Medium"/>
    <s v="Medium"/>
    <x v="2"/>
    <x v="0"/>
    <x v="313"/>
    <s v="B+"/>
    <x v="0"/>
  </r>
  <r>
    <s v="FAM03783"/>
    <n v="52"/>
    <x v="0"/>
    <n v="32"/>
    <x v="0"/>
    <x v="164"/>
    <x v="247"/>
    <x v="3"/>
    <x v="0"/>
    <x v="2"/>
    <x v="1"/>
    <x v="0"/>
    <x v="1"/>
    <s v="Medium"/>
    <s v="Olive"/>
    <x v="4"/>
    <x v="1"/>
    <x v="163"/>
    <s v="B+"/>
    <x v="0"/>
  </r>
  <r>
    <s v="FAM03790"/>
    <n v="51"/>
    <x v="0"/>
    <n v="39"/>
    <x v="0"/>
    <x v="168"/>
    <x v="17"/>
    <x v="1"/>
    <x v="7"/>
    <x v="2"/>
    <x v="1"/>
    <x v="0"/>
    <x v="1"/>
    <s v="Fair"/>
    <s v="Medium"/>
    <x v="4"/>
    <x v="1"/>
    <x v="326"/>
    <s v="AB-"/>
    <x v="0"/>
  </r>
  <r>
    <s v="FAM03791"/>
    <n v="54"/>
    <x v="0"/>
    <n v="43"/>
    <x v="0"/>
    <x v="223"/>
    <x v="194"/>
    <x v="0"/>
    <x v="1"/>
    <x v="0"/>
    <x v="0"/>
    <x v="1"/>
    <x v="3"/>
    <s v="Dark"/>
    <s v="Dark"/>
    <x v="2"/>
    <x v="1"/>
    <x v="141"/>
    <s v="A+"/>
    <x v="0"/>
  </r>
  <r>
    <s v="FAM03803"/>
    <n v="52"/>
    <x v="0"/>
    <n v="31"/>
    <x v="0"/>
    <x v="273"/>
    <x v="121"/>
    <x v="1"/>
    <x v="3"/>
    <x v="0"/>
    <x v="1"/>
    <x v="3"/>
    <x v="2"/>
    <s v="Light"/>
    <s v="Olive"/>
    <x v="4"/>
    <x v="1"/>
    <x v="18"/>
    <s v="A+"/>
    <x v="0"/>
  </r>
  <r>
    <s v="FAM03809"/>
    <n v="51"/>
    <x v="0"/>
    <n v="36"/>
    <x v="0"/>
    <x v="53"/>
    <x v="12"/>
    <x v="1"/>
    <x v="5"/>
    <x v="0"/>
    <x v="0"/>
    <x v="1"/>
    <x v="3"/>
    <s v="Fair"/>
    <s v="Olive"/>
    <x v="5"/>
    <x v="1"/>
    <x v="244"/>
    <s v="A+"/>
    <x v="1"/>
  </r>
  <r>
    <s v="FAM03813"/>
    <n v="54"/>
    <x v="0"/>
    <n v="30"/>
    <x v="1"/>
    <x v="69"/>
    <x v="169"/>
    <x v="0"/>
    <x v="6"/>
    <x v="1"/>
    <x v="3"/>
    <x v="0"/>
    <x v="1"/>
    <s v="Olive"/>
    <s v="Olive"/>
    <x v="4"/>
    <x v="0"/>
    <x v="2"/>
    <s v="O-"/>
    <x v="0"/>
  </r>
  <r>
    <s v="FAM03818"/>
    <n v="54"/>
    <x v="0"/>
    <n v="50"/>
    <x v="2"/>
    <x v="184"/>
    <x v="310"/>
    <x v="0"/>
    <x v="0"/>
    <x v="1"/>
    <x v="0"/>
    <x v="1"/>
    <x v="0"/>
    <s v="Olive"/>
    <s v="Medium"/>
    <x v="2"/>
    <x v="0"/>
    <x v="62"/>
    <s v="B+"/>
    <x v="0"/>
  </r>
  <r>
    <s v="FAM03823"/>
    <n v="54"/>
    <x v="0"/>
    <n v="39"/>
    <x v="0"/>
    <x v="44"/>
    <x v="96"/>
    <x v="7"/>
    <x v="3"/>
    <x v="1"/>
    <x v="0"/>
    <x v="0"/>
    <x v="0"/>
    <s v="Fair"/>
    <s v="Medium"/>
    <x v="5"/>
    <x v="0"/>
    <x v="203"/>
    <s v="B-"/>
    <x v="1"/>
  </r>
  <r>
    <s v="FAM03828"/>
    <n v="51"/>
    <x v="0"/>
    <n v="48"/>
    <x v="2"/>
    <x v="149"/>
    <x v="54"/>
    <x v="4"/>
    <x v="0"/>
    <x v="1"/>
    <x v="0"/>
    <x v="2"/>
    <x v="0"/>
    <s v="Dark"/>
    <s v="Olive"/>
    <x v="3"/>
    <x v="0"/>
    <x v="273"/>
    <s v="B+"/>
    <x v="0"/>
  </r>
  <r>
    <s v="FAM03829"/>
    <n v="55"/>
    <x v="0"/>
    <n v="40"/>
    <x v="0"/>
    <x v="184"/>
    <x v="54"/>
    <x v="2"/>
    <x v="4"/>
    <x v="3"/>
    <x v="1"/>
    <x v="0"/>
    <x v="0"/>
    <s v="Olive"/>
    <s v="Medium"/>
    <x v="1"/>
    <x v="1"/>
    <x v="244"/>
    <s v="AB+"/>
    <x v="0"/>
  </r>
  <r>
    <s v="FAM03830"/>
    <n v="51"/>
    <x v="0"/>
    <n v="29"/>
    <x v="1"/>
    <x v="255"/>
    <x v="185"/>
    <x v="4"/>
    <x v="0"/>
    <x v="1"/>
    <x v="2"/>
    <x v="0"/>
    <x v="1"/>
    <s v="Medium"/>
    <s v="Olive"/>
    <x v="2"/>
    <x v="1"/>
    <x v="291"/>
    <s v="B+"/>
    <x v="1"/>
  </r>
  <r>
    <s v="FAM03832"/>
    <n v="54"/>
    <x v="0"/>
    <n v="35"/>
    <x v="0"/>
    <x v="13"/>
    <x v="71"/>
    <x v="7"/>
    <x v="3"/>
    <x v="1"/>
    <x v="1"/>
    <x v="1"/>
    <x v="1"/>
    <s v="Light"/>
    <s v="Dark"/>
    <x v="5"/>
    <x v="1"/>
    <x v="280"/>
    <s v="B+"/>
    <x v="1"/>
  </r>
  <r>
    <s v="FAM03851"/>
    <n v="53"/>
    <x v="0"/>
    <n v="49"/>
    <x v="2"/>
    <x v="180"/>
    <x v="249"/>
    <x v="4"/>
    <x v="3"/>
    <x v="1"/>
    <x v="0"/>
    <x v="2"/>
    <x v="1"/>
    <s v="Fair"/>
    <s v="Fair"/>
    <x v="0"/>
    <x v="1"/>
    <x v="378"/>
    <s v="B+"/>
    <x v="0"/>
  </r>
  <r>
    <s v="FAM03862"/>
    <n v="51"/>
    <x v="0"/>
    <n v="49"/>
    <x v="2"/>
    <x v="80"/>
    <x v="63"/>
    <x v="1"/>
    <x v="0"/>
    <x v="1"/>
    <x v="0"/>
    <x v="3"/>
    <x v="0"/>
    <s v="Olive"/>
    <s v="Dark"/>
    <x v="2"/>
    <x v="0"/>
    <x v="146"/>
    <s v="AB+"/>
    <x v="0"/>
  </r>
  <r>
    <s v="FAM03888"/>
    <n v="52"/>
    <x v="0"/>
    <n v="37"/>
    <x v="0"/>
    <x v="119"/>
    <x v="280"/>
    <x v="4"/>
    <x v="3"/>
    <x v="3"/>
    <x v="0"/>
    <x v="0"/>
    <x v="1"/>
    <s v="Olive"/>
    <s v="Medium"/>
    <x v="4"/>
    <x v="1"/>
    <x v="8"/>
    <s v="B-"/>
    <x v="0"/>
  </r>
  <r>
    <s v="FAM03901"/>
    <n v="55"/>
    <x v="0"/>
    <n v="40"/>
    <x v="0"/>
    <x v="234"/>
    <x v="119"/>
    <x v="1"/>
    <x v="1"/>
    <x v="1"/>
    <x v="3"/>
    <x v="2"/>
    <x v="0"/>
    <s v="Dark"/>
    <s v="Fair"/>
    <x v="4"/>
    <x v="0"/>
    <x v="107"/>
    <s v="A+"/>
    <x v="0"/>
  </r>
  <r>
    <s v="FAM03920"/>
    <n v="54"/>
    <x v="0"/>
    <n v="48"/>
    <x v="2"/>
    <x v="245"/>
    <x v="220"/>
    <x v="0"/>
    <x v="1"/>
    <x v="4"/>
    <x v="0"/>
    <x v="3"/>
    <x v="0"/>
    <s v="Light"/>
    <s v="Medium"/>
    <x v="5"/>
    <x v="1"/>
    <x v="58"/>
    <s v="A+"/>
    <x v="1"/>
  </r>
  <r>
    <s v="FAM03935"/>
    <n v="53"/>
    <x v="0"/>
    <n v="34"/>
    <x v="0"/>
    <x v="59"/>
    <x v="109"/>
    <x v="7"/>
    <x v="0"/>
    <x v="1"/>
    <x v="4"/>
    <x v="2"/>
    <x v="0"/>
    <s v="Dark"/>
    <s v="Olive"/>
    <x v="2"/>
    <x v="0"/>
    <x v="278"/>
    <s v="B+"/>
    <x v="0"/>
  </r>
  <r>
    <s v="FAM03937"/>
    <n v="53"/>
    <x v="0"/>
    <n v="41"/>
    <x v="0"/>
    <x v="139"/>
    <x v="277"/>
    <x v="0"/>
    <x v="0"/>
    <x v="2"/>
    <x v="0"/>
    <x v="1"/>
    <x v="3"/>
    <s v="Fair"/>
    <s v="Olive"/>
    <x v="5"/>
    <x v="0"/>
    <x v="127"/>
    <s v="B+"/>
    <x v="1"/>
  </r>
  <r>
    <s v="FAM03941"/>
    <n v="51"/>
    <x v="0"/>
    <n v="36"/>
    <x v="0"/>
    <x v="168"/>
    <x v="19"/>
    <x v="4"/>
    <x v="3"/>
    <x v="2"/>
    <x v="3"/>
    <x v="1"/>
    <x v="2"/>
    <s v="Light"/>
    <s v="Dark"/>
    <x v="4"/>
    <x v="0"/>
    <x v="142"/>
    <s v="B+"/>
    <x v="0"/>
  </r>
  <r>
    <s v="FAM03953"/>
    <n v="55"/>
    <x v="0"/>
    <n v="48"/>
    <x v="2"/>
    <x v="196"/>
    <x v="218"/>
    <x v="0"/>
    <x v="7"/>
    <x v="1"/>
    <x v="0"/>
    <x v="2"/>
    <x v="0"/>
    <s v="Olive"/>
    <s v="Medium"/>
    <x v="5"/>
    <x v="0"/>
    <x v="90"/>
    <s v="B-"/>
    <x v="0"/>
  </r>
  <r>
    <s v="FAM03955"/>
    <n v="51"/>
    <x v="0"/>
    <n v="38"/>
    <x v="0"/>
    <x v="341"/>
    <x v="97"/>
    <x v="4"/>
    <x v="0"/>
    <x v="3"/>
    <x v="4"/>
    <x v="3"/>
    <x v="2"/>
    <s v="Light"/>
    <s v="Fair"/>
    <x v="2"/>
    <x v="0"/>
    <x v="365"/>
    <s v="B+"/>
    <x v="0"/>
  </r>
  <r>
    <s v="FAM03956"/>
    <n v="55"/>
    <x v="0"/>
    <n v="47"/>
    <x v="2"/>
    <x v="115"/>
    <x v="133"/>
    <x v="0"/>
    <x v="1"/>
    <x v="3"/>
    <x v="0"/>
    <x v="3"/>
    <x v="2"/>
    <s v="Medium"/>
    <s v="Medium"/>
    <x v="5"/>
    <x v="0"/>
    <x v="104"/>
    <s v="A-"/>
    <x v="1"/>
  </r>
  <r>
    <s v="FAM03969"/>
    <n v="51"/>
    <x v="0"/>
    <n v="49"/>
    <x v="2"/>
    <x v="6"/>
    <x v="196"/>
    <x v="0"/>
    <x v="3"/>
    <x v="3"/>
    <x v="0"/>
    <x v="0"/>
    <x v="2"/>
    <s v="Medium"/>
    <s v="Olive"/>
    <x v="1"/>
    <x v="1"/>
    <x v="167"/>
    <s v="O+"/>
    <x v="0"/>
  </r>
  <r>
    <s v="FAM03973"/>
    <n v="54"/>
    <x v="0"/>
    <n v="43"/>
    <x v="0"/>
    <x v="212"/>
    <x v="94"/>
    <x v="0"/>
    <x v="1"/>
    <x v="3"/>
    <x v="1"/>
    <x v="1"/>
    <x v="0"/>
    <s v="Light"/>
    <s v="Dark"/>
    <x v="0"/>
    <x v="1"/>
    <x v="333"/>
    <s v="A+"/>
    <x v="0"/>
  </r>
  <r>
    <s v="FAM03979"/>
    <n v="53"/>
    <x v="0"/>
    <n v="47"/>
    <x v="2"/>
    <x v="69"/>
    <x v="136"/>
    <x v="1"/>
    <x v="3"/>
    <x v="0"/>
    <x v="3"/>
    <x v="1"/>
    <x v="1"/>
    <s v="Dark"/>
    <s v="Fair"/>
    <x v="4"/>
    <x v="1"/>
    <x v="135"/>
    <s v="A+"/>
    <x v="0"/>
  </r>
  <r>
    <s v="FAM03992"/>
    <n v="51"/>
    <x v="0"/>
    <n v="37"/>
    <x v="0"/>
    <x v="243"/>
    <x v="217"/>
    <x v="1"/>
    <x v="1"/>
    <x v="1"/>
    <x v="2"/>
    <x v="0"/>
    <x v="1"/>
    <s v="Medium"/>
    <s v="Dark"/>
    <x v="5"/>
    <x v="0"/>
    <x v="343"/>
    <s v="A+"/>
    <x v="1"/>
  </r>
  <r>
    <s v="FAM04005"/>
    <n v="54"/>
    <x v="0"/>
    <n v="33"/>
    <x v="0"/>
    <x v="175"/>
    <x v="122"/>
    <x v="0"/>
    <x v="0"/>
    <x v="1"/>
    <x v="1"/>
    <x v="0"/>
    <x v="1"/>
    <s v="Olive"/>
    <s v="Medium"/>
    <x v="2"/>
    <x v="1"/>
    <x v="169"/>
    <s v="B+"/>
    <x v="0"/>
  </r>
  <r>
    <s v="FAM04010"/>
    <n v="51"/>
    <x v="0"/>
    <n v="19"/>
    <x v="1"/>
    <x v="68"/>
    <x v="183"/>
    <x v="0"/>
    <x v="3"/>
    <x v="3"/>
    <x v="1"/>
    <x v="0"/>
    <x v="1"/>
    <s v="Olive"/>
    <s v="Dark"/>
    <x v="5"/>
    <x v="1"/>
    <x v="9"/>
    <s v="O+"/>
    <x v="2"/>
  </r>
  <r>
    <s v="FAM04023"/>
    <n v="51"/>
    <x v="0"/>
    <n v="32"/>
    <x v="0"/>
    <x v="136"/>
    <x v="264"/>
    <x v="1"/>
    <x v="0"/>
    <x v="1"/>
    <x v="0"/>
    <x v="2"/>
    <x v="0"/>
    <s v="Light"/>
    <s v="Olive"/>
    <x v="0"/>
    <x v="1"/>
    <x v="205"/>
    <s v="AB+"/>
    <x v="0"/>
  </r>
  <r>
    <s v="FAM04029"/>
    <n v="53"/>
    <x v="0"/>
    <n v="23"/>
    <x v="1"/>
    <x v="262"/>
    <x v="140"/>
    <x v="0"/>
    <x v="1"/>
    <x v="2"/>
    <x v="4"/>
    <x v="0"/>
    <x v="1"/>
    <s v="Fair"/>
    <s v="Olive"/>
    <x v="0"/>
    <x v="0"/>
    <x v="94"/>
    <s v="A+"/>
    <x v="0"/>
  </r>
  <r>
    <s v="FAM04032"/>
    <n v="51"/>
    <x v="0"/>
    <n v="35"/>
    <x v="0"/>
    <x v="40"/>
    <x v="110"/>
    <x v="4"/>
    <x v="5"/>
    <x v="1"/>
    <x v="3"/>
    <x v="1"/>
    <x v="1"/>
    <s v="Light"/>
    <s v="Light"/>
    <x v="5"/>
    <x v="0"/>
    <x v="90"/>
    <s v="AB-"/>
    <x v="1"/>
  </r>
  <r>
    <s v="FAM04037"/>
    <n v="51"/>
    <x v="0"/>
    <n v="26"/>
    <x v="1"/>
    <x v="136"/>
    <x v="111"/>
    <x v="1"/>
    <x v="1"/>
    <x v="4"/>
    <x v="3"/>
    <x v="0"/>
    <x v="0"/>
    <s v="Dark"/>
    <s v="Fair"/>
    <x v="5"/>
    <x v="0"/>
    <x v="69"/>
    <s v="A+"/>
    <x v="1"/>
  </r>
  <r>
    <s v="FAM04038"/>
    <n v="54"/>
    <x v="0"/>
    <n v="44"/>
    <x v="0"/>
    <x v="198"/>
    <x v="28"/>
    <x v="4"/>
    <x v="0"/>
    <x v="1"/>
    <x v="3"/>
    <x v="0"/>
    <x v="1"/>
    <s v="Light"/>
    <s v="Light"/>
    <x v="4"/>
    <x v="0"/>
    <x v="65"/>
    <s v="B+"/>
    <x v="0"/>
  </r>
  <r>
    <s v="FAM04055"/>
    <n v="55"/>
    <x v="0"/>
    <n v="47"/>
    <x v="2"/>
    <x v="154"/>
    <x v="173"/>
    <x v="0"/>
    <x v="1"/>
    <x v="2"/>
    <x v="1"/>
    <x v="3"/>
    <x v="0"/>
    <s v="Olive"/>
    <s v="Fair"/>
    <x v="0"/>
    <x v="0"/>
    <x v="171"/>
    <s v="A+"/>
    <x v="0"/>
  </r>
  <r>
    <s v="FAM04056"/>
    <n v="52"/>
    <x v="0"/>
    <n v="40"/>
    <x v="0"/>
    <x v="206"/>
    <x v="150"/>
    <x v="2"/>
    <x v="3"/>
    <x v="1"/>
    <x v="2"/>
    <x v="1"/>
    <x v="1"/>
    <s v="Fair"/>
    <s v="Fair"/>
    <x v="5"/>
    <x v="0"/>
    <x v="35"/>
    <s v="A-"/>
    <x v="1"/>
  </r>
  <r>
    <s v="FAM04077"/>
    <n v="51"/>
    <x v="0"/>
    <n v="47"/>
    <x v="2"/>
    <x v="181"/>
    <x v="71"/>
    <x v="1"/>
    <x v="1"/>
    <x v="0"/>
    <x v="3"/>
    <x v="0"/>
    <x v="1"/>
    <s v="Medium"/>
    <s v="Medium"/>
    <x v="3"/>
    <x v="1"/>
    <x v="133"/>
    <s v="A+"/>
    <x v="0"/>
  </r>
  <r>
    <s v="FAM04093"/>
    <n v="52"/>
    <x v="0"/>
    <n v="42"/>
    <x v="0"/>
    <x v="265"/>
    <x v="45"/>
    <x v="1"/>
    <x v="1"/>
    <x v="3"/>
    <x v="0"/>
    <x v="0"/>
    <x v="1"/>
    <s v="Olive"/>
    <s v="Fair"/>
    <x v="2"/>
    <x v="1"/>
    <x v="303"/>
    <s v="A+"/>
    <x v="0"/>
  </r>
  <r>
    <s v="FAM04096"/>
    <n v="54"/>
    <x v="0"/>
    <n v="35"/>
    <x v="0"/>
    <x v="125"/>
    <x v="71"/>
    <x v="1"/>
    <x v="1"/>
    <x v="1"/>
    <x v="0"/>
    <x v="0"/>
    <x v="1"/>
    <s v="Light"/>
    <s v="Dark"/>
    <x v="3"/>
    <x v="0"/>
    <x v="364"/>
    <s v="A+"/>
    <x v="1"/>
  </r>
  <r>
    <s v="FAM04098"/>
    <n v="53"/>
    <x v="0"/>
    <n v="41"/>
    <x v="0"/>
    <x v="11"/>
    <x v="28"/>
    <x v="0"/>
    <x v="3"/>
    <x v="4"/>
    <x v="0"/>
    <x v="0"/>
    <x v="3"/>
    <s v="Olive"/>
    <s v="Medium"/>
    <x v="4"/>
    <x v="0"/>
    <x v="285"/>
    <s v="O-"/>
    <x v="0"/>
  </r>
  <r>
    <s v="FAM04101"/>
    <n v="51"/>
    <x v="0"/>
    <n v="38"/>
    <x v="0"/>
    <x v="84"/>
    <x v="184"/>
    <x v="0"/>
    <x v="7"/>
    <x v="1"/>
    <x v="0"/>
    <x v="0"/>
    <x v="0"/>
    <s v="Light"/>
    <s v="Light"/>
    <x v="4"/>
    <x v="1"/>
    <x v="303"/>
    <s v="B-"/>
    <x v="0"/>
  </r>
  <r>
    <s v="FAM04104"/>
    <n v="52"/>
    <x v="0"/>
    <n v="34"/>
    <x v="0"/>
    <x v="300"/>
    <x v="142"/>
    <x v="4"/>
    <x v="1"/>
    <x v="2"/>
    <x v="3"/>
    <x v="1"/>
    <x v="0"/>
    <s v="Fair"/>
    <s v="Medium"/>
    <x v="2"/>
    <x v="0"/>
    <x v="155"/>
    <s v="AB+"/>
    <x v="1"/>
  </r>
  <r>
    <s v="FAM04114"/>
    <n v="52"/>
    <x v="0"/>
    <n v="25"/>
    <x v="1"/>
    <x v="211"/>
    <x v="142"/>
    <x v="4"/>
    <x v="4"/>
    <x v="1"/>
    <x v="0"/>
    <x v="0"/>
    <x v="0"/>
    <s v="Medium"/>
    <s v="Light"/>
    <x v="5"/>
    <x v="1"/>
    <x v="196"/>
    <s v="B+"/>
    <x v="1"/>
  </r>
  <r>
    <s v="FAM04115"/>
    <n v="51"/>
    <x v="0"/>
    <n v="39"/>
    <x v="0"/>
    <x v="219"/>
    <x v="21"/>
    <x v="0"/>
    <x v="5"/>
    <x v="1"/>
    <x v="1"/>
    <x v="0"/>
    <x v="1"/>
    <s v="Light"/>
    <s v="Light"/>
    <x v="3"/>
    <x v="1"/>
    <x v="185"/>
    <s v="A+"/>
    <x v="0"/>
  </r>
  <r>
    <s v="FAM04123"/>
    <n v="54"/>
    <x v="0"/>
    <n v="32"/>
    <x v="0"/>
    <x v="67"/>
    <x v="165"/>
    <x v="4"/>
    <x v="4"/>
    <x v="1"/>
    <x v="3"/>
    <x v="1"/>
    <x v="0"/>
    <s v="Light"/>
    <s v="Medium"/>
    <x v="1"/>
    <x v="1"/>
    <x v="248"/>
    <s v="AB-"/>
    <x v="1"/>
  </r>
  <r>
    <s v="FAM04138"/>
    <n v="55"/>
    <x v="0"/>
    <n v="25"/>
    <x v="1"/>
    <x v="40"/>
    <x v="159"/>
    <x v="1"/>
    <x v="3"/>
    <x v="1"/>
    <x v="0"/>
    <x v="3"/>
    <x v="1"/>
    <s v="Dark"/>
    <s v="Dark"/>
    <x v="5"/>
    <x v="1"/>
    <x v="393"/>
    <s v="A+"/>
    <x v="1"/>
  </r>
  <r>
    <s v="FAM04140"/>
    <n v="51"/>
    <x v="0"/>
    <n v="38"/>
    <x v="0"/>
    <x v="60"/>
    <x v="265"/>
    <x v="0"/>
    <x v="3"/>
    <x v="3"/>
    <x v="4"/>
    <x v="0"/>
    <x v="0"/>
    <s v="Dark"/>
    <s v="Fair"/>
    <x v="5"/>
    <x v="0"/>
    <x v="63"/>
    <s v="O+"/>
    <x v="1"/>
  </r>
  <r>
    <s v="FAM04142"/>
    <n v="55"/>
    <x v="0"/>
    <n v="36"/>
    <x v="0"/>
    <x v="181"/>
    <x v="226"/>
    <x v="4"/>
    <x v="3"/>
    <x v="1"/>
    <x v="0"/>
    <x v="3"/>
    <x v="1"/>
    <s v="Olive"/>
    <s v="Olive"/>
    <x v="5"/>
    <x v="0"/>
    <x v="208"/>
    <s v="B+"/>
    <x v="1"/>
  </r>
  <r>
    <s v="FAM04144"/>
    <n v="54"/>
    <x v="0"/>
    <n v="22"/>
    <x v="1"/>
    <x v="332"/>
    <x v="62"/>
    <x v="1"/>
    <x v="0"/>
    <x v="1"/>
    <x v="2"/>
    <x v="0"/>
    <x v="2"/>
    <s v="Olive"/>
    <s v="Light"/>
    <x v="2"/>
    <x v="0"/>
    <x v="230"/>
    <s v="AB+"/>
    <x v="1"/>
  </r>
  <r>
    <s v="FAM04148"/>
    <n v="52"/>
    <x v="0"/>
    <n v="41"/>
    <x v="0"/>
    <x v="123"/>
    <x v="30"/>
    <x v="3"/>
    <x v="3"/>
    <x v="1"/>
    <x v="4"/>
    <x v="3"/>
    <x v="0"/>
    <s v="Fair"/>
    <s v="Medium"/>
    <x v="2"/>
    <x v="1"/>
    <x v="301"/>
    <s v="A-"/>
    <x v="0"/>
  </r>
  <r>
    <s v="FAM04162"/>
    <n v="53"/>
    <x v="0"/>
    <n v="40"/>
    <x v="0"/>
    <x v="184"/>
    <x v="137"/>
    <x v="0"/>
    <x v="3"/>
    <x v="1"/>
    <x v="2"/>
    <x v="0"/>
    <x v="0"/>
    <s v="Light"/>
    <s v="Olive"/>
    <x v="4"/>
    <x v="0"/>
    <x v="276"/>
    <s v="O+"/>
    <x v="0"/>
  </r>
  <r>
    <s v="FAM04177"/>
    <n v="54"/>
    <x v="0"/>
    <n v="18"/>
    <x v="1"/>
    <x v="184"/>
    <x v="83"/>
    <x v="1"/>
    <x v="1"/>
    <x v="3"/>
    <x v="0"/>
    <x v="3"/>
    <x v="0"/>
    <s v="Medium"/>
    <s v="Light"/>
    <x v="4"/>
    <x v="0"/>
    <x v="181"/>
    <s v="A-"/>
    <x v="1"/>
  </r>
  <r>
    <s v="FAM04180"/>
    <n v="53"/>
    <x v="0"/>
    <n v="24"/>
    <x v="1"/>
    <x v="279"/>
    <x v="199"/>
    <x v="1"/>
    <x v="3"/>
    <x v="3"/>
    <x v="2"/>
    <x v="0"/>
    <x v="1"/>
    <s v="Light"/>
    <s v="Medium"/>
    <x v="2"/>
    <x v="0"/>
    <x v="166"/>
    <s v="A+"/>
    <x v="1"/>
  </r>
  <r>
    <s v="FAM04198"/>
    <n v="52"/>
    <x v="0"/>
    <n v="47"/>
    <x v="2"/>
    <x v="51"/>
    <x v="304"/>
    <x v="1"/>
    <x v="0"/>
    <x v="0"/>
    <x v="3"/>
    <x v="1"/>
    <x v="0"/>
    <s v="Dark"/>
    <s v="Medium"/>
    <x v="5"/>
    <x v="0"/>
    <x v="203"/>
    <s v="AB-"/>
    <x v="1"/>
  </r>
  <r>
    <s v="FAM04212"/>
    <n v="54"/>
    <x v="0"/>
    <n v="47"/>
    <x v="2"/>
    <x v="163"/>
    <x v="21"/>
    <x v="4"/>
    <x v="3"/>
    <x v="1"/>
    <x v="0"/>
    <x v="0"/>
    <x v="2"/>
    <s v="Medium"/>
    <s v="Medium"/>
    <x v="4"/>
    <x v="1"/>
    <x v="29"/>
    <s v="B-"/>
    <x v="0"/>
  </r>
  <r>
    <s v="FAM04238"/>
    <n v="53"/>
    <x v="0"/>
    <n v="31"/>
    <x v="0"/>
    <x v="11"/>
    <x v="137"/>
    <x v="2"/>
    <x v="1"/>
    <x v="1"/>
    <x v="1"/>
    <x v="1"/>
    <x v="1"/>
    <s v="Medium"/>
    <s v="Olive"/>
    <x v="3"/>
    <x v="1"/>
    <x v="283"/>
    <s v="A-"/>
    <x v="1"/>
  </r>
  <r>
    <s v="FAM04250"/>
    <n v="54"/>
    <x v="0"/>
    <n v="39"/>
    <x v="0"/>
    <x v="53"/>
    <x v="29"/>
    <x v="0"/>
    <x v="3"/>
    <x v="1"/>
    <x v="0"/>
    <x v="1"/>
    <x v="0"/>
    <s v="Fair"/>
    <s v="Medium"/>
    <x v="3"/>
    <x v="1"/>
    <x v="43"/>
    <s v="O-"/>
    <x v="1"/>
  </r>
  <r>
    <s v="FAM04261"/>
    <n v="54"/>
    <x v="0"/>
    <n v="35"/>
    <x v="0"/>
    <x v="23"/>
    <x v="56"/>
    <x v="0"/>
    <x v="0"/>
    <x v="1"/>
    <x v="1"/>
    <x v="0"/>
    <x v="0"/>
    <s v="Medium"/>
    <s v="Medium"/>
    <x v="5"/>
    <x v="0"/>
    <x v="136"/>
    <s v="B-"/>
    <x v="1"/>
  </r>
  <r>
    <s v="FAM04268"/>
    <n v="54"/>
    <x v="0"/>
    <n v="38"/>
    <x v="0"/>
    <x v="251"/>
    <x v="178"/>
    <x v="1"/>
    <x v="0"/>
    <x v="3"/>
    <x v="0"/>
    <x v="1"/>
    <x v="0"/>
    <s v="Medium"/>
    <s v="Dark"/>
    <x v="1"/>
    <x v="0"/>
    <x v="151"/>
    <s v="AB+"/>
    <x v="1"/>
  </r>
  <r>
    <s v="FAM04274"/>
    <n v="53"/>
    <x v="0"/>
    <n v="31"/>
    <x v="0"/>
    <x v="265"/>
    <x v="169"/>
    <x v="1"/>
    <x v="0"/>
    <x v="2"/>
    <x v="2"/>
    <x v="0"/>
    <x v="3"/>
    <s v="Medium"/>
    <s v="Light"/>
    <x v="1"/>
    <x v="0"/>
    <x v="264"/>
    <s v="AB+"/>
    <x v="1"/>
  </r>
  <r>
    <s v="FAM04290"/>
    <n v="54"/>
    <x v="0"/>
    <n v="42"/>
    <x v="0"/>
    <x v="6"/>
    <x v="100"/>
    <x v="1"/>
    <x v="3"/>
    <x v="2"/>
    <x v="2"/>
    <x v="0"/>
    <x v="1"/>
    <s v="Medium"/>
    <s v="Dark"/>
    <x v="5"/>
    <x v="0"/>
    <x v="33"/>
    <s v="A+"/>
    <x v="0"/>
  </r>
  <r>
    <s v="FAM04292"/>
    <n v="54"/>
    <x v="0"/>
    <n v="23"/>
    <x v="1"/>
    <x v="121"/>
    <x v="108"/>
    <x v="4"/>
    <x v="6"/>
    <x v="3"/>
    <x v="0"/>
    <x v="1"/>
    <x v="1"/>
    <s v="Medium"/>
    <s v="Dark"/>
    <x v="5"/>
    <x v="1"/>
    <x v="178"/>
    <s v="B+"/>
    <x v="1"/>
  </r>
  <r>
    <s v="FAM04295"/>
    <n v="55"/>
    <x v="0"/>
    <n v="40"/>
    <x v="0"/>
    <x v="27"/>
    <x v="22"/>
    <x v="0"/>
    <x v="0"/>
    <x v="0"/>
    <x v="4"/>
    <x v="0"/>
    <x v="0"/>
    <s v="Medium"/>
    <s v="Medium"/>
    <x v="5"/>
    <x v="1"/>
    <x v="197"/>
    <s v="B+"/>
    <x v="1"/>
  </r>
  <r>
    <s v="FAM04296"/>
    <n v="54"/>
    <x v="0"/>
    <n v="47"/>
    <x v="2"/>
    <x v="4"/>
    <x v="21"/>
    <x v="3"/>
    <x v="0"/>
    <x v="1"/>
    <x v="0"/>
    <x v="1"/>
    <x v="2"/>
    <s v="Fair"/>
    <s v="Light"/>
    <x v="0"/>
    <x v="0"/>
    <x v="191"/>
    <s v="AB+"/>
    <x v="0"/>
  </r>
  <r>
    <s v="FAM04297"/>
    <n v="51"/>
    <x v="0"/>
    <n v="47"/>
    <x v="2"/>
    <x v="40"/>
    <x v="39"/>
    <x v="4"/>
    <x v="1"/>
    <x v="3"/>
    <x v="2"/>
    <x v="1"/>
    <x v="1"/>
    <s v="Fair"/>
    <s v="Medium"/>
    <x v="5"/>
    <x v="0"/>
    <x v="181"/>
    <s v="AB+"/>
    <x v="1"/>
  </r>
  <r>
    <s v="FAM04302"/>
    <n v="54"/>
    <x v="0"/>
    <n v="31"/>
    <x v="0"/>
    <x v="186"/>
    <x v="9"/>
    <x v="0"/>
    <x v="0"/>
    <x v="0"/>
    <x v="1"/>
    <x v="1"/>
    <x v="1"/>
    <s v="Medium"/>
    <s v="Fair"/>
    <x v="4"/>
    <x v="0"/>
    <x v="224"/>
    <s v="B+"/>
    <x v="0"/>
  </r>
  <r>
    <s v="FAM04303"/>
    <n v="51"/>
    <x v="0"/>
    <n v="43"/>
    <x v="0"/>
    <x v="78"/>
    <x v="126"/>
    <x v="7"/>
    <x v="3"/>
    <x v="2"/>
    <x v="0"/>
    <x v="1"/>
    <x v="1"/>
    <s v="Dark"/>
    <s v="Fair"/>
    <x v="1"/>
    <x v="0"/>
    <x v="23"/>
    <s v="B+"/>
    <x v="0"/>
  </r>
  <r>
    <s v="FAM04304"/>
    <n v="55"/>
    <x v="0"/>
    <n v="25"/>
    <x v="1"/>
    <x v="325"/>
    <x v="6"/>
    <x v="1"/>
    <x v="0"/>
    <x v="2"/>
    <x v="4"/>
    <x v="0"/>
    <x v="2"/>
    <s v="Dark"/>
    <s v="Fair"/>
    <x v="5"/>
    <x v="1"/>
    <x v="320"/>
    <s v="AB+"/>
    <x v="2"/>
  </r>
  <r>
    <s v="FAM04316"/>
    <n v="51"/>
    <x v="0"/>
    <n v="43"/>
    <x v="0"/>
    <x v="306"/>
    <x v="156"/>
    <x v="4"/>
    <x v="1"/>
    <x v="1"/>
    <x v="0"/>
    <x v="0"/>
    <x v="0"/>
    <s v="Fair"/>
    <s v="Medium"/>
    <x v="3"/>
    <x v="1"/>
    <x v="37"/>
    <s v="AB-"/>
    <x v="1"/>
  </r>
  <r>
    <s v="FAM04329"/>
    <n v="54"/>
    <x v="0"/>
    <n v="38"/>
    <x v="0"/>
    <x v="32"/>
    <x v="109"/>
    <x v="4"/>
    <x v="1"/>
    <x v="2"/>
    <x v="0"/>
    <x v="0"/>
    <x v="2"/>
    <s v="Olive"/>
    <s v="Dark"/>
    <x v="1"/>
    <x v="0"/>
    <x v="251"/>
    <s v="AB+"/>
    <x v="1"/>
  </r>
  <r>
    <s v="FAM04335"/>
    <n v="53"/>
    <x v="0"/>
    <n v="31"/>
    <x v="0"/>
    <x v="112"/>
    <x v="60"/>
    <x v="0"/>
    <x v="7"/>
    <x v="1"/>
    <x v="2"/>
    <x v="3"/>
    <x v="1"/>
    <s v="Fair"/>
    <s v="Fair"/>
    <x v="3"/>
    <x v="1"/>
    <x v="95"/>
    <s v="B-"/>
    <x v="1"/>
  </r>
  <r>
    <s v="FAM04344"/>
    <n v="51"/>
    <x v="0"/>
    <n v="39"/>
    <x v="0"/>
    <x v="136"/>
    <x v="186"/>
    <x v="0"/>
    <x v="1"/>
    <x v="0"/>
    <x v="1"/>
    <x v="0"/>
    <x v="1"/>
    <s v="Medium"/>
    <s v="Fair"/>
    <x v="5"/>
    <x v="1"/>
    <x v="124"/>
    <s v="A+"/>
    <x v="1"/>
  </r>
  <r>
    <s v="FAM04347"/>
    <n v="51"/>
    <x v="0"/>
    <n v="38"/>
    <x v="0"/>
    <x v="178"/>
    <x v="26"/>
    <x v="1"/>
    <x v="1"/>
    <x v="1"/>
    <x v="3"/>
    <x v="0"/>
    <x v="0"/>
    <s v="Dark"/>
    <s v="Light"/>
    <x v="2"/>
    <x v="1"/>
    <x v="197"/>
    <s v="A+"/>
    <x v="0"/>
  </r>
  <r>
    <s v="FAM04355"/>
    <n v="51"/>
    <x v="0"/>
    <n v="25"/>
    <x v="1"/>
    <x v="281"/>
    <x v="2"/>
    <x v="3"/>
    <x v="3"/>
    <x v="0"/>
    <x v="4"/>
    <x v="3"/>
    <x v="3"/>
    <s v="Medium"/>
    <s v="Medium"/>
    <x v="4"/>
    <x v="1"/>
    <x v="345"/>
    <s v="B+"/>
    <x v="0"/>
  </r>
  <r>
    <s v="FAM04361"/>
    <n v="51"/>
    <x v="0"/>
    <n v="28"/>
    <x v="1"/>
    <x v="89"/>
    <x v="82"/>
    <x v="4"/>
    <x v="0"/>
    <x v="0"/>
    <x v="0"/>
    <x v="0"/>
    <x v="1"/>
    <s v="Medium"/>
    <s v="Olive"/>
    <x v="1"/>
    <x v="1"/>
    <x v="217"/>
    <s v="B-"/>
    <x v="0"/>
  </r>
  <r>
    <s v="FAM04364"/>
    <n v="54"/>
    <x v="0"/>
    <n v="40"/>
    <x v="0"/>
    <x v="50"/>
    <x v="32"/>
    <x v="0"/>
    <x v="1"/>
    <x v="3"/>
    <x v="0"/>
    <x v="3"/>
    <x v="0"/>
    <s v="Medium"/>
    <s v="Medium"/>
    <x v="2"/>
    <x v="1"/>
    <x v="55"/>
    <s v="A+"/>
    <x v="0"/>
  </r>
  <r>
    <s v="FAM04376"/>
    <n v="52"/>
    <x v="0"/>
    <n v="32"/>
    <x v="0"/>
    <x v="368"/>
    <x v="28"/>
    <x v="4"/>
    <x v="0"/>
    <x v="0"/>
    <x v="3"/>
    <x v="2"/>
    <x v="0"/>
    <s v="Fair"/>
    <s v="Fair"/>
    <x v="5"/>
    <x v="0"/>
    <x v="303"/>
    <s v="B+"/>
    <x v="1"/>
  </r>
  <r>
    <s v="FAM04387"/>
    <n v="53"/>
    <x v="0"/>
    <n v="31"/>
    <x v="0"/>
    <x v="58"/>
    <x v="169"/>
    <x v="1"/>
    <x v="3"/>
    <x v="2"/>
    <x v="1"/>
    <x v="1"/>
    <x v="1"/>
    <s v="Medium"/>
    <s v="Fair"/>
    <x v="2"/>
    <x v="1"/>
    <x v="194"/>
    <s v="A+"/>
    <x v="1"/>
  </r>
  <r>
    <s v="FAM04394"/>
    <n v="54"/>
    <x v="0"/>
    <n v="33"/>
    <x v="0"/>
    <x v="175"/>
    <x v="140"/>
    <x v="1"/>
    <x v="0"/>
    <x v="0"/>
    <x v="0"/>
    <x v="3"/>
    <x v="2"/>
    <s v="Olive"/>
    <s v="Dark"/>
    <x v="3"/>
    <x v="0"/>
    <x v="208"/>
    <s v="AB+"/>
    <x v="1"/>
  </r>
  <r>
    <s v="FAM04395"/>
    <n v="53"/>
    <x v="0"/>
    <n v="49"/>
    <x v="2"/>
    <x v="122"/>
    <x v="47"/>
    <x v="1"/>
    <x v="4"/>
    <x v="1"/>
    <x v="0"/>
    <x v="1"/>
    <x v="2"/>
    <s v="Light"/>
    <s v="Medium"/>
    <x v="2"/>
    <x v="0"/>
    <x v="245"/>
    <s v="AB-"/>
    <x v="0"/>
  </r>
  <r>
    <s v="FAM04397"/>
    <n v="54"/>
    <x v="0"/>
    <n v="25"/>
    <x v="1"/>
    <x v="65"/>
    <x v="212"/>
    <x v="2"/>
    <x v="1"/>
    <x v="1"/>
    <x v="3"/>
    <x v="1"/>
    <x v="1"/>
    <s v="Dark"/>
    <s v="Fair"/>
    <x v="5"/>
    <x v="0"/>
    <x v="343"/>
    <s v="A-"/>
    <x v="1"/>
  </r>
  <r>
    <s v="FAM04411"/>
    <n v="54"/>
    <x v="0"/>
    <n v="47"/>
    <x v="2"/>
    <x v="369"/>
    <x v="5"/>
    <x v="1"/>
    <x v="0"/>
    <x v="2"/>
    <x v="1"/>
    <x v="0"/>
    <x v="2"/>
    <s v="Light"/>
    <s v="Fair"/>
    <x v="5"/>
    <x v="0"/>
    <x v="200"/>
    <s v="AB+"/>
    <x v="0"/>
  </r>
  <r>
    <s v="FAM04429"/>
    <n v="55"/>
    <x v="0"/>
    <n v="45"/>
    <x v="0"/>
    <x v="174"/>
    <x v="123"/>
    <x v="4"/>
    <x v="5"/>
    <x v="3"/>
    <x v="0"/>
    <x v="1"/>
    <x v="0"/>
    <s v="Medium"/>
    <s v="Fair"/>
    <x v="3"/>
    <x v="1"/>
    <x v="280"/>
    <s v="AB+"/>
    <x v="0"/>
  </r>
  <r>
    <s v="FAM04435"/>
    <n v="55"/>
    <x v="0"/>
    <n v="46"/>
    <x v="2"/>
    <x v="308"/>
    <x v="205"/>
    <x v="1"/>
    <x v="1"/>
    <x v="1"/>
    <x v="2"/>
    <x v="0"/>
    <x v="0"/>
    <s v="Fair"/>
    <s v="Medium"/>
    <x v="3"/>
    <x v="0"/>
    <x v="158"/>
    <s v="A+"/>
    <x v="0"/>
  </r>
  <r>
    <s v="FAM04448"/>
    <n v="55"/>
    <x v="0"/>
    <n v="39"/>
    <x v="0"/>
    <x v="160"/>
    <x v="209"/>
    <x v="1"/>
    <x v="1"/>
    <x v="1"/>
    <x v="0"/>
    <x v="3"/>
    <x v="0"/>
    <s v="Dark"/>
    <s v="Olive"/>
    <x v="5"/>
    <x v="0"/>
    <x v="10"/>
    <s v="A+"/>
    <x v="1"/>
  </r>
  <r>
    <s v="FAM04457"/>
    <n v="55"/>
    <x v="0"/>
    <n v="43"/>
    <x v="0"/>
    <x v="271"/>
    <x v="42"/>
    <x v="1"/>
    <x v="3"/>
    <x v="1"/>
    <x v="1"/>
    <x v="1"/>
    <x v="0"/>
    <s v="Olive"/>
    <s v="Fair"/>
    <x v="1"/>
    <x v="1"/>
    <x v="320"/>
    <s v="A+"/>
    <x v="0"/>
  </r>
  <r>
    <s v="FAM04460"/>
    <n v="51"/>
    <x v="0"/>
    <n v="50"/>
    <x v="2"/>
    <x v="11"/>
    <x v="37"/>
    <x v="0"/>
    <x v="3"/>
    <x v="2"/>
    <x v="2"/>
    <x v="0"/>
    <x v="1"/>
    <s v="Light"/>
    <s v="Medium"/>
    <x v="2"/>
    <x v="1"/>
    <x v="28"/>
    <s v="O+"/>
    <x v="0"/>
  </r>
  <r>
    <s v="FAM04464"/>
    <n v="55"/>
    <x v="0"/>
    <n v="23"/>
    <x v="1"/>
    <x v="180"/>
    <x v="43"/>
    <x v="1"/>
    <x v="1"/>
    <x v="3"/>
    <x v="0"/>
    <x v="1"/>
    <x v="1"/>
    <s v="Dark"/>
    <s v="Light"/>
    <x v="1"/>
    <x v="1"/>
    <x v="141"/>
    <s v="A-"/>
    <x v="0"/>
  </r>
  <r>
    <s v="FAM04468"/>
    <n v="53"/>
    <x v="0"/>
    <n v="32"/>
    <x v="0"/>
    <x v="20"/>
    <x v="30"/>
    <x v="0"/>
    <x v="7"/>
    <x v="1"/>
    <x v="3"/>
    <x v="1"/>
    <x v="1"/>
    <s v="Olive"/>
    <s v="Medium"/>
    <x v="5"/>
    <x v="0"/>
    <x v="100"/>
    <s v="B+"/>
    <x v="2"/>
  </r>
  <r>
    <s v="FAM04471"/>
    <n v="55"/>
    <x v="0"/>
    <n v="21"/>
    <x v="1"/>
    <x v="223"/>
    <x v="255"/>
    <x v="1"/>
    <x v="3"/>
    <x v="2"/>
    <x v="0"/>
    <x v="0"/>
    <x v="0"/>
    <s v="Light"/>
    <s v="Fair"/>
    <x v="5"/>
    <x v="0"/>
    <x v="339"/>
    <s v="A+"/>
    <x v="1"/>
  </r>
  <r>
    <s v="FAM04473"/>
    <n v="55"/>
    <x v="0"/>
    <n v="38"/>
    <x v="0"/>
    <x v="170"/>
    <x v="91"/>
    <x v="0"/>
    <x v="5"/>
    <x v="0"/>
    <x v="2"/>
    <x v="0"/>
    <x v="0"/>
    <s v="Fair"/>
    <s v="Fair"/>
    <x v="4"/>
    <x v="1"/>
    <x v="36"/>
    <s v="A-"/>
    <x v="0"/>
  </r>
  <r>
    <s v="FAM04480"/>
    <n v="51"/>
    <x v="0"/>
    <n v="38"/>
    <x v="0"/>
    <x v="35"/>
    <x v="44"/>
    <x v="1"/>
    <x v="3"/>
    <x v="1"/>
    <x v="3"/>
    <x v="2"/>
    <x v="0"/>
    <s v="Medium"/>
    <s v="Medium"/>
    <x v="0"/>
    <x v="0"/>
    <x v="123"/>
    <s v="A+"/>
    <x v="0"/>
  </r>
  <r>
    <s v="FAM04490"/>
    <n v="53"/>
    <x v="0"/>
    <n v="37"/>
    <x v="0"/>
    <x v="111"/>
    <x v="11"/>
    <x v="1"/>
    <x v="3"/>
    <x v="2"/>
    <x v="3"/>
    <x v="1"/>
    <x v="3"/>
    <s v="Olive"/>
    <s v="Fair"/>
    <x v="0"/>
    <x v="0"/>
    <x v="423"/>
    <s v="A+"/>
    <x v="0"/>
  </r>
  <r>
    <s v="FAM04499"/>
    <n v="54"/>
    <x v="0"/>
    <n v="40"/>
    <x v="0"/>
    <x v="290"/>
    <x v="254"/>
    <x v="4"/>
    <x v="3"/>
    <x v="1"/>
    <x v="0"/>
    <x v="0"/>
    <x v="0"/>
    <s v="Medium"/>
    <s v="Medium"/>
    <x v="2"/>
    <x v="1"/>
    <x v="159"/>
    <s v="B+"/>
    <x v="0"/>
  </r>
  <r>
    <s v="FAM04504"/>
    <n v="51"/>
    <x v="0"/>
    <n v="50"/>
    <x v="2"/>
    <x v="265"/>
    <x v="213"/>
    <x v="1"/>
    <x v="6"/>
    <x v="1"/>
    <x v="0"/>
    <x v="0"/>
    <x v="1"/>
    <s v="Light"/>
    <s v="Light"/>
    <x v="0"/>
    <x v="1"/>
    <x v="326"/>
    <s v="A+"/>
    <x v="0"/>
  </r>
  <r>
    <s v="FAM04511"/>
    <n v="51"/>
    <x v="0"/>
    <n v="39"/>
    <x v="0"/>
    <x v="265"/>
    <x v="120"/>
    <x v="0"/>
    <x v="3"/>
    <x v="3"/>
    <x v="0"/>
    <x v="3"/>
    <x v="0"/>
    <s v="Light"/>
    <s v="Medium"/>
    <x v="5"/>
    <x v="0"/>
    <x v="142"/>
    <s v="O+"/>
    <x v="1"/>
  </r>
  <r>
    <s v="FAM04525"/>
    <n v="52"/>
    <x v="0"/>
    <n v="23"/>
    <x v="1"/>
    <x v="138"/>
    <x v="142"/>
    <x v="4"/>
    <x v="0"/>
    <x v="2"/>
    <x v="0"/>
    <x v="3"/>
    <x v="0"/>
    <s v="Dark"/>
    <s v="Fair"/>
    <x v="3"/>
    <x v="1"/>
    <x v="138"/>
    <s v="B-"/>
    <x v="1"/>
  </r>
  <r>
    <s v="FAM04528"/>
    <n v="51"/>
    <x v="0"/>
    <n v="50"/>
    <x v="2"/>
    <x v="11"/>
    <x v="83"/>
    <x v="0"/>
    <x v="3"/>
    <x v="1"/>
    <x v="2"/>
    <x v="3"/>
    <x v="1"/>
    <s v="Light"/>
    <s v="Light"/>
    <x v="3"/>
    <x v="0"/>
    <x v="308"/>
    <s v="O+"/>
    <x v="1"/>
  </r>
  <r>
    <s v="FAM04550"/>
    <n v="51"/>
    <x v="0"/>
    <n v="49"/>
    <x v="2"/>
    <x v="26"/>
    <x v="268"/>
    <x v="7"/>
    <x v="0"/>
    <x v="4"/>
    <x v="1"/>
    <x v="2"/>
    <x v="2"/>
    <s v="Medium"/>
    <s v="Fair"/>
    <x v="4"/>
    <x v="1"/>
    <x v="17"/>
    <s v="B+"/>
    <x v="0"/>
  </r>
  <r>
    <s v="FAM04552"/>
    <n v="52"/>
    <x v="0"/>
    <n v="31"/>
    <x v="0"/>
    <x v="134"/>
    <x v="12"/>
    <x v="0"/>
    <x v="3"/>
    <x v="0"/>
    <x v="0"/>
    <x v="1"/>
    <x v="1"/>
    <s v="Medium"/>
    <s v="Fair"/>
    <x v="5"/>
    <x v="0"/>
    <x v="35"/>
    <s v="O+"/>
    <x v="1"/>
  </r>
  <r>
    <s v="FAM04559"/>
    <n v="53"/>
    <x v="0"/>
    <n v="41"/>
    <x v="0"/>
    <x v="247"/>
    <x v="248"/>
    <x v="1"/>
    <x v="0"/>
    <x v="2"/>
    <x v="0"/>
    <x v="0"/>
    <x v="2"/>
    <s v="Olive"/>
    <s v="Dark"/>
    <x v="1"/>
    <x v="1"/>
    <x v="414"/>
    <s v="AB+"/>
    <x v="0"/>
  </r>
  <r>
    <s v="FAM04560"/>
    <n v="51"/>
    <x v="0"/>
    <n v="45"/>
    <x v="0"/>
    <x v="55"/>
    <x v="100"/>
    <x v="7"/>
    <x v="3"/>
    <x v="2"/>
    <x v="2"/>
    <x v="2"/>
    <x v="2"/>
    <s v="Fair"/>
    <s v="Light"/>
    <x v="5"/>
    <x v="0"/>
    <x v="63"/>
    <s v="B-"/>
    <x v="1"/>
  </r>
  <r>
    <s v="FAM04570"/>
    <n v="51"/>
    <x v="0"/>
    <n v="32"/>
    <x v="0"/>
    <x v="17"/>
    <x v="196"/>
    <x v="4"/>
    <x v="0"/>
    <x v="3"/>
    <x v="0"/>
    <x v="1"/>
    <x v="1"/>
    <s v="Medium"/>
    <s v="Light"/>
    <x v="4"/>
    <x v="0"/>
    <x v="97"/>
    <s v="B+"/>
    <x v="1"/>
  </r>
  <r>
    <s v="FAM04571"/>
    <n v="53"/>
    <x v="0"/>
    <n v="24"/>
    <x v="1"/>
    <x v="126"/>
    <x v="64"/>
    <x v="4"/>
    <x v="3"/>
    <x v="3"/>
    <x v="1"/>
    <x v="1"/>
    <x v="0"/>
    <s v="Medium"/>
    <s v="Light"/>
    <x v="5"/>
    <x v="0"/>
    <x v="174"/>
    <s v="B+"/>
    <x v="1"/>
  </r>
  <r>
    <s v="FAM04575"/>
    <n v="55"/>
    <x v="0"/>
    <n v="29"/>
    <x v="1"/>
    <x v="107"/>
    <x v="138"/>
    <x v="1"/>
    <x v="3"/>
    <x v="2"/>
    <x v="3"/>
    <x v="0"/>
    <x v="2"/>
    <s v="Olive"/>
    <s v="Dark"/>
    <x v="2"/>
    <x v="1"/>
    <x v="256"/>
    <s v="A-"/>
    <x v="1"/>
  </r>
  <r>
    <s v="FAM04594"/>
    <n v="53"/>
    <x v="0"/>
    <n v="36"/>
    <x v="0"/>
    <x v="78"/>
    <x v="38"/>
    <x v="1"/>
    <x v="1"/>
    <x v="3"/>
    <x v="3"/>
    <x v="0"/>
    <x v="1"/>
    <s v="Medium"/>
    <s v="Light"/>
    <x v="5"/>
    <x v="1"/>
    <x v="191"/>
    <s v="A+"/>
    <x v="1"/>
  </r>
  <r>
    <s v="FAM04598"/>
    <n v="55"/>
    <x v="0"/>
    <n v="24"/>
    <x v="1"/>
    <x v="166"/>
    <x v="318"/>
    <x v="4"/>
    <x v="3"/>
    <x v="1"/>
    <x v="0"/>
    <x v="1"/>
    <x v="2"/>
    <s v="Light"/>
    <s v="Olive"/>
    <x v="2"/>
    <x v="1"/>
    <x v="236"/>
    <s v="B+"/>
    <x v="1"/>
  </r>
  <r>
    <s v="FAM04599"/>
    <n v="55"/>
    <x v="0"/>
    <n v="32"/>
    <x v="0"/>
    <x v="14"/>
    <x v="195"/>
    <x v="1"/>
    <x v="0"/>
    <x v="0"/>
    <x v="1"/>
    <x v="0"/>
    <x v="0"/>
    <s v="Olive"/>
    <s v="Olive"/>
    <x v="1"/>
    <x v="0"/>
    <x v="233"/>
    <s v="AB+"/>
    <x v="1"/>
  </r>
  <r>
    <s v="FAM04603"/>
    <n v="55"/>
    <x v="0"/>
    <n v="43"/>
    <x v="0"/>
    <x v="77"/>
    <x v="167"/>
    <x v="0"/>
    <x v="1"/>
    <x v="1"/>
    <x v="0"/>
    <x v="1"/>
    <x v="2"/>
    <s v="Dark"/>
    <s v="Medium"/>
    <x v="5"/>
    <x v="1"/>
    <x v="247"/>
    <s v="A+"/>
    <x v="0"/>
  </r>
  <r>
    <s v="FAM04605"/>
    <n v="51"/>
    <x v="0"/>
    <n v="34"/>
    <x v="0"/>
    <x v="289"/>
    <x v="32"/>
    <x v="7"/>
    <x v="0"/>
    <x v="1"/>
    <x v="1"/>
    <x v="0"/>
    <x v="1"/>
    <s v="Medium"/>
    <s v="Medium"/>
    <x v="1"/>
    <x v="0"/>
    <x v="238"/>
    <s v="B+"/>
    <x v="0"/>
  </r>
  <r>
    <s v="FAM04606"/>
    <n v="52"/>
    <x v="0"/>
    <n v="31"/>
    <x v="0"/>
    <x v="217"/>
    <x v="218"/>
    <x v="1"/>
    <x v="1"/>
    <x v="4"/>
    <x v="0"/>
    <x v="1"/>
    <x v="0"/>
    <s v="Olive"/>
    <s v="Fair"/>
    <x v="2"/>
    <x v="0"/>
    <x v="322"/>
    <s v="A-"/>
    <x v="0"/>
  </r>
  <r>
    <s v="FAM04607"/>
    <n v="55"/>
    <x v="0"/>
    <n v="19"/>
    <x v="1"/>
    <x v="131"/>
    <x v="110"/>
    <x v="7"/>
    <x v="1"/>
    <x v="3"/>
    <x v="3"/>
    <x v="1"/>
    <x v="1"/>
    <s v="Fair"/>
    <s v="Light"/>
    <x v="5"/>
    <x v="0"/>
    <x v="302"/>
    <s v="AB+"/>
    <x v="1"/>
  </r>
  <r>
    <s v="FAM04612"/>
    <n v="51"/>
    <x v="0"/>
    <n v="27"/>
    <x v="1"/>
    <x v="28"/>
    <x v="223"/>
    <x v="0"/>
    <x v="7"/>
    <x v="0"/>
    <x v="0"/>
    <x v="1"/>
    <x v="2"/>
    <s v="Light"/>
    <s v="Olive"/>
    <x v="5"/>
    <x v="1"/>
    <x v="31"/>
    <s v="B+"/>
    <x v="2"/>
  </r>
  <r>
    <s v="FAM04627"/>
    <n v="51"/>
    <x v="0"/>
    <n v="37"/>
    <x v="0"/>
    <x v="179"/>
    <x v="55"/>
    <x v="4"/>
    <x v="0"/>
    <x v="4"/>
    <x v="0"/>
    <x v="0"/>
    <x v="3"/>
    <s v="Medium"/>
    <s v="Medium"/>
    <x v="5"/>
    <x v="1"/>
    <x v="133"/>
    <s v="B+"/>
    <x v="1"/>
  </r>
  <r>
    <s v="FAM04630"/>
    <n v="53"/>
    <x v="0"/>
    <n v="42"/>
    <x v="0"/>
    <x v="180"/>
    <x v="170"/>
    <x v="0"/>
    <x v="3"/>
    <x v="2"/>
    <x v="2"/>
    <x v="0"/>
    <x v="1"/>
    <s v="Fair"/>
    <s v="Olive"/>
    <x v="5"/>
    <x v="1"/>
    <x v="181"/>
    <s v="O+"/>
    <x v="0"/>
  </r>
  <r>
    <s v="FAM04636"/>
    <n v="52"/>
    <x v="0"/>
    <n v="35"/>
    <x v="0"/>
    <x v="3"/>
    <x v="52"/>
    <x v="1"/>
    <x v="7"/>
    <x v="3"/>
    <x v="1"/>
    <x v="1"/>
    <x v="1"/>
    <s v="Light"/>
    <s v="Dark"/>
    <x v="1"/>
    <x v="1"/>
    <x v="347"/>
    <s v="AB-"/>
    <x v="1"/>
  </r>
  <r>
    <s v="FAM04638"/>
    <n v="54"/>
    <x v="0"/>
    <n v="19"/>
    <x v="1"/>
    <x v="22"/>
    <x v="69"/>
    <x v="2"/>
    <x v="0"/>
    <x v="3"/>
    <x v="0"/>
    <x v="1"/>
    <x v="1"/>
    <s v="Light"/>
    <s v="Dark"/>
    <x v="1"/>
    <x v="1"/>
    <x v="28"/>
    <s v="AB-"/>
    <x v="0"/>
  </r>
  <r>
    <s v="FAM04643"/>
    <n v="51"/>
    <x v="0"/>
    <n v="49"/>
    <x v="2"/>
    <x v="198"/>
    <x v="115"/>
    <x v="0"/>
    <x v="3"/>
    <x v="1"/>
    <x v="0"/>
    <x v="1"/>
    <x v="0"/>
    <s v="Medium"/>
    <s v="Light"/>
    <x v="5"/>
    <x v="1"/>
    <x v="156"/>
    <s v="O+"/>
    <x v="1"/>
  </r>
  <r>
    <s v="FAM04646"/>
    <n v="54"/>
    <x v="0"/>
    <n v="42"/>
    <x v="0"/>
    <x v="235"/>
    <x v="121"/>
    <x v="4"/>
    <x v="7"/>
    <x v="1"/>
    <x v="0"/>
    <x v="1"/>
    <x v="0"/>
    <s v="Light"/>
    <s v="Dark"/>
    <x v="5"/>
    <x v="1"/>
    <x v="258"/>
    <s v="B+"/>
    <x v="0"/>
  </r>
  <r>
    <s v="FAM04662"/>
    <n v="51"/>
    <x v="0"/>
    <n v="42"/>
    <x v="0"/>
    <x v="32"/>
    <x v="105"/>
    <x v="0"/>
    <x v="0"/>
    <x v="1"/>
    <x v="3"/>
    <x v="1"/>
    <x v="1"/>
    <s v="Olive"/>
    <s v="Olive"/>
    <x v="5"/>
    <x v="1"/>
    <x v="215"/>
    <s v="B-"/>
    <x v="1"/>
  </r>
  <r>
    <s v="FAM04669"/>
    <n v="54"/>
    <x v="0"/>
    <n v="37"/>
    <x v="0"/>
    <x v="194"/>
    <x v="139"/>
    <x v="0"/>
    <x v="1"/>
    <x v="3"/>
    <x v="0"/>
    <x v="1"/>
    <x v="1"/>
    <s v="Olive"/>
    <s v="Dark"/>
    <x v="1"/>
    <x v="1"/>
    <x v="137"/>
    <s v="A-"/>
    <x v="0"/>
  </r>
  <r>
    <s v="FAM04681"/>
    <n v="52"/>
    <x v="0"/>
    <n v="22"/>
    <x v="1"/>
    <x v="21"/>
    <x v="84"/>
    <x v="1"/>
    <x v="0"/>
    <x v="0"/>
    <x v="0"/>
    <x v="0"/>
    <x v="2"/>
    <s v="Light"/>
    <s v="Dark"/>
    <x v="5"/>
    <x v="0"/>
    <x v="78"/>
    <s v="AB+"/>
    <x v="2"/>
  </r>
  <r>
    <s v="FAM04683"/>
    <n v="54"/>
    <x v="0"/>
    <n v="42"/>
    <x v="0"/>
    <x v="158"/>
    <x v="121"/>
    <x v="1"/>
    <x v="0"/>
    <x v="3"/>
    <x v="1"/>
    <x v="2"/>
    <x v="1"/>
    <s v="Light"/>
    <s v="Dark"/>
    <x v="1"/>
    <x v="1"/>
    <x v="135"/>
    <s v="AB-"/>
    <x v="0"/>
  </r>
  <r>
    <s v="FAM04717"/>
    <n v="53"/>
    <x v="0"/>
    <n v="19"/>
    <x v="1"/>
    <x v="232"/>
    <x v="212"/>
    <x v="0"/>
    <x v="1"/>
    <x v="0"/>
    <x v="3"/>
    <x v="0"/>
    <x v="1"/>
    <s v="Light"/>
    <s v="Fair"/>
    <x v="3"/>
    <x v="1"/>
    <x v="161"/>
    <s v="A+"/>
    <x v="1"/>
  </r>
  <r>
    <s v="FAM04722"/>
    <n v="54"/>
    <x v="0"/>
    <n v="47"/>
    <x v="2"/>
    <x v="160"/>
    <x v="102"/>
    <x v="4"/>
    <x v="6"/>
    <x v="3"/>
    <x v="0"/>
    <x v="1"/>
    <x v="2"/>
    <s v="Fair"/>
    <s v="Medium"/>
    <x v="3"/>
    <x v="0"/>
    <x v="145"/>
    <s v="B+"/>
    <x v="0"/>
  </r>
  <r>
    <s v="FAM04737"/>
    <n v="51"/>
    <x v="0"/>
    <n v="26"/>
    <x v="1"/>
    <x v="131"/>
    <x v="179"/>
    <x v="2"/>
    <x v="3"/>
    <x v="2"/>
    <x v="0"/>
    <x v="0"/>
    <x v="3"/>
    <s v="Medium"/>
    <s v="Dark"/>
    <x v="5"/>
    <x v="0"/>
    <x v="68"/>
    <s v="A-"/>
    <x v="2"/>
  </r>
  <r>
    <s v="FAM04748"/>
    <n v="52"/>
    <x v="0"/>
    <n v="22"/>
    <x v="1"/>
    <x v="149"/>
    <x v="71"/>
    <x v="0"/>
    <x v="4"/>
    <x v="2"/>
    <x v="3"/>
    <x v="1"/>
    <x v="1"/>
    <s v="Medium"/>
    <s v="Light"/>
    <x v="5"/>
    <x v="0"/>
    <x v="37"/>
    <s v="A+"/>
    <x v="2"/>
  </r>
  <r>
    <s v="FAM04749"/>
    <n v="55"/>
    <x v="0"/>
    <n v="39"/>
    <x v="0"/>
    <x v="164"/>
    <x v="148"/>
    <x v="0"/>
    <x v="1"/>
    <x v="2"/>
    <x v="1"/>
    <x v="1"/>
    <x v="2"/>
    <s v="Olive"/>
    <s v="Light"/>
    <x v="1"/>
    <x v="1"/>
    <x v="163"/>
    <s v="A+"/>
    <x v="0"/>
  </r>
  <r>
    <s v="FAM04752"/>
    <n v="54"/>
    <x v="0"/>
    <n v="49"/>
    <x v="2"/>
    <x v="18"/>
    <x v="109"/>
    <x v="4"/>
    <x v="0"/>
    <x v="2"/>
    <x v="0"/>
    <x v="1"/>
    <x v="1"/>
    <s v="Light"/>
    <s v="Fair"/>
    <x v="1"/>
    <x v="0"/>
    <x v="59"/>
    <s v="B+"/>
    <x v="0"/>
  </r>
  <r>
    <s v="FAM04772"/>
    <n v="52"/>
    <x v="0"/>
    <n v="21"/>
    <x v="1"/>
    <x v="40"/>
    <x v="244"/>
    <x v="0"/>
    <x v="3"/>
    <x v="0"/>
    <x v="2"/>
    <x v="2"/>
    <x v="2"/>
    <s v="Dark"/>
    <s v="Fair"/>
    <x v="3"/>
    <x v="1"/>
    <x v="295"/>
    <s v="O+"/>
    <x v="1"/>
  </r>
  <r>
    <s v="FAM04774"/>
    <n v="53"/>
    <x v="0"/>
    <n v="26"/>
    <x v="1"/>
    <x v="162"/>
    <x v="20"/>
    <x v="0"/>
    <x v="3"/>
    <x v="3"/>
    <x v="3"/>
    <x v="0"/>
    <x v="1"/>
    <s v="Medium"/>
    <s v="Dark"/>
    <x v="2"/>
    <x v="0"/>
    <x v="230"/>
    <s v="O+"/>
    <x v="1"/>
  </r>
  <r>
    <s v="FAM04784"/>
    <n v="54"/>
    <x v="0"/>
    <n v="33"/>
    <x v="0"/>
    <x v="119"/>
    <x v="70"/>
    <x v="4"/>
    <x v="3"/>
    <x v="1"/>
    <x v="0"/>
    <x v="3"/>
    <x v="1"/>
    <s v="Medium"/>
    <s v="Dark"/>
    <x v="5"/>
    <x v="1"/>
    <x v="352"/>
    <s v="B-"/>
    <x v="1"/>
  </r>
  <r>
    <s v="FAM04788"/>
    <n v="55"/>
    <x v="0"/>
    <n v="31"/>
    <x v="0"/>
    <x v="40"/>
    <x v="5"/>
    <x v="0"/>
    <x v="3"/>
    <x v="1"/>
    <x v="0"/>
    <x v="0"/>
    <x v="1"/>
    <s v="Olive"/>
    <s v="Dark"/>
    <x v="5"/>
    <x v="1"/>
    <x v="185"/>
    <s v="O+"/>
    <x v="1"/>
  </r>
  <r>
    <s v="FAM04790"/>
    <n v="51"/>
    <x v="0"/>
    <n v="38"/>
    <x v="0"/>
    <x v="370"/>
    <x v="166"/>
    <x v="3"/>
    <x v="1"/>
    <x v="1"/>
    <x v="3"/>
    <x v="1"/>
    <x v="2"/>
    <s v="Medium"/>
    <s v="Olive"/>
    <x v="1"/>
    <x v="1"/>
    <x v="381"/>
    <s v="A-"/>
    <x v="1"/>
  </r>
  <r>
    <s v="FAM04796"/>
    <n v="54"/>
    <x v="0"/>
    <n v="47"/>
    <x v="2"/>
    <x v="76"/>
    <x v="5"/>
    <x v="0"/>
    <x v="3"/>
    <x v="4"/>
    <x v="0"/>
    <x v="3"/>
    <x v="0"/>
    <s v="Olive"/>
    <s v="Olive"/>
    <x v="5"/>
    <x v="0"/>
    <x v="3"/>
    <s v="O-"/>
    <x v="1"/>
  </r>
  <r>
    <s v="FAM04809"/>
    <n v="55"/>
    <x v="0"/>
    <n v="46"/>
    <x v="2"/>
    <x v="70"/>
    <x v="60"/>
    <x v="0"/>
    <x v="0"/>
    <x v="0"/>
    <x v="3"/>
    <x v="3"/>
    <x v="1"/>
    <s v="Fair"/>
    <s v="Dark"/>
    <x v="0"/>
    <x v="0"/>
    <x v="94"/>
    <s v="B+"/>
    <x v="0"/>
  </r>
  <r>
    <s v="FAM04826"/>
    <n v="52"/>
    <x v="0"/>
    <n v="33"/>
    <x v="0"/>
    <x v="181"/>
    <x v="120"/>
    <x v="4"/>
    <x v="3"/>
    <x v="1"/>
    <x v="1"/>
    <x v="0"/>
    <x v="2"/>
    <s v="Dark"/>
    <s v="Medium"/>
    <x v="1"/>
    <x v="0"/>
    <x v="181"/>
    <s v="B+"/>
    <x v="0"/>
  </r>
  <r>
    <s v="FAM04835"/>
    <n v="52"/>
    <x v="0"/>
    <n v="20"/>
    <x v="1"/>
    <x v="63"/>
    <x v="37"/>
    <x v="1"/>
    <x v="2"/>
    <x v="1"/>
    <x v="0"/>
    <x v="1"/>
    <x v="3"/>
    <s v="Medium"/>
    <s v="Olive"/>
    <x v="5"/>
    <x v="0"/>
    <x v="44"/>
    <s v="AB+"/>
    <x v="2"/>
  </r>
  <r>
    <s v="FAM04842"/>
    <n v="52"/>
    <x v="0"/>
    <n v="33"/>
    <x v="0"/>
    <x v="184"/>
    <x v="104"/>
    <x v="4"/>
    <x v="3"/>
    <x v="3"/>
    <x v="1"/>
    <x v="0"/>
    <x v="0"/>
    <s v="Olive"/>
    <s v="Light"/>
    <x v="5"/>
    <x v="0"/>
    <x v="0"/>
    <s v="B+"/>
    <x v="1"/>
  </r>
  <r>
    <s v="FAM04848"/>
    <n v="53"/>
    <x v="0"/>
    <n v="19"/>
    <x v="1"/>
    <x v="61"/>
    <x v="11"/>
    <x v="1"/>
    <x v="1"/>
    <x v="1"/>
    <x v="0"/>
    <x v="0"/>
    <x v="1"/>
    <s v="Medium"/>
    <s v="Olive"/>
    <x v="1"/>
    <x v="0"/>
    <x v="114"/>
    <s v="A+"/>
    <x v="1"/>
  </r>
  <r>
    <s v="FAM04860"/>
    <n v="51"/>
    <x v="0"/>
    <n v="32"/>
    <x v="0"/>
    <x v="7"/>
    <x v="146"/>
    <x v="1"/>
    <x v="3"/>
    <x v="1"/>
    <x v="0"/>
    <x v="0"/>
    <x v="1"/>
    <s v="Olive"/>
    <s v="Light"/>
    <x v="4"/>
    <x v="1"/>
    <x v="205"/>
    <s v="A+"/>
    <x v="0"/>
  </r>
  <r>
    <s v="FAM04864"/>
    <n v="51"/>
    <x v="0"/>
    <n v="22"/>
    <x v="1"/>
    <x v="243"/>
    <x v="2"/>
    <x v="0"/>
    <x v="3"/>
    <x v="1"/>
    <x v="1"/>
    <x v="1"/>
    <x v="1"/>
    <s v="Fair"/>
    <s v="Light"/>
    <x v="5"/>
    <x v="1"/>
    <x v="53"/>
    <s v="O+"/>
    <x v="1"/>
  </r>
  <r>
    <s v="FAM04868"/>
    <n v="51"/>
    <x v="0"/>
    <n v="30"/>
    <x v="1"/>
    <x v="70"/>
    <x v="89"/>
    <x v="6"/>
    <x v="5"/>
    <x v="1"/>
    <x v="2"/>
    <x v="0"/>
    <x v="1"/>
    <s v="Light"/>
    <s v="Medium"/>
    <x v="5"/>
    <x v="1"/>
    <x v="173"/>
    <s v="A-"/>
    <x v="2"/>
  </r>
  <r>
    <s v="FAM04879"/>
    <n v="54"/>
    <x v="0"/>
    <n v="19"/>
    <x v="1"/>
    <x v="157"/>
    <x v="111"/>
    <x v="4"/>
    <x v="0"/>
    <x v="2"/>
    <x v="3"/>
    <x v="3"/>
    <x v="0"/>
    <s v="Medium"/>
    <s v="Dark"/>
    <x v="5"/>
    <x v="1"/>
    <x v="75"/>
    <s v="B-"/>
    <x v="2"/>
  </r>
  <r>
    <s v="FAM04903"/>
    <n v="53"/>
    <x v="0"/>
    <n v="19"/>
    <x v="1"/>
    <x v="132"/>
    <x v="81"/>
    <x v="2"/>
    <x v="7"/>
    <x v="1"/>
    <x v="3"/>
    <x v="0"/>
    <x v="3"/>
    <s v="Light"/>
    <s v="Medium"/>
    <x v="1"/>
    <x v="0"/>
    <x v="21"/>
    <s v="AB-"/>
    <x v="1"/>
  </r>
  <r>
    <s v="FAM04916"/>
    <n v="55"/>
    <x v="0"/>
    <n v="28"/>
    <x v="1"/>
    <x v="16"/>
    <x v="97"/>
    <x v="4"/>
    <x v="4"/>
    <x v="1"/>
    <x v="1"/>
    <x v="1"/>
    <x v="0"/>
    <s v="Medium"/>
    <s v="Medium"/>
    <x v="1"/>
    <x v="1"/>
    <x v="326"/>
    <s v="AB+"/>
    <x v="0"/>
  </r>
  <r>
    <s v="FAM04928"/>
    <n v="51"/>
    <x v="0"/>
    <n v="28"/>
    <x v="1"/>
    <x v="79"/>
    <x v="178"/>
    <x v="4"/>
    <x v="0"/>
    <x v="1"/>
    <x v="1"/>
    <x v="0"/>
    <x v="3"/>
    <s v="Olive"/>
    <s v="Fair"/>
    <x v="4"/>
    <x v="0"/>
    <x v="302"/>
    <s v="B+"/>
    <x v="1"/>
  </r>
  <r>
    <s v="FAM04930"/>
    <n v="51"/>
    <x v="0"/>
    <n v="49"/>
    <x v="2"/>
    <x v="38"/>
    <x v="42"/>
    <x v="0"/>
    <x v="3"/>
    <x v="3"/>
    <x v="0"/>
    <x v="0"/>
    <x v="3"/>
    <s v="Olive"/>
    <s v="Medium"/>
    <x v="2"/>
    <x v="1"/>
    <x v="385"/>
    <s v="O+"/>
    <x v="0"/>
  </r>
  <r>
    <s v="FAM04933"/>
    <n v="52"/>
    <x v="0"/>
    <n v="27"/>
    <x v="1"/>
    <x v="202"/>
    <x v="279"/>
    <x v="4"/>
    <x v="3"/>
    <x v="3"/>
    <x v="2"/>
    <x v="0"/>
    <x v="0"/>
    <s v="Medium"/>
    <s v="Light"/>
    <x v="4"/>
    <x v="0"/>
    <x v="80"/>
    <s v="B-"/>
    <x v="0"/>
  </r>
  <r>
    <s v="FAM04935"/>
    <n v="53"/>
    <x v="0"/>
    <n v="34"/>
    <x v="0"/>
    <x v="133"/>
    <x v="11"/>
    <x v="4"/>
    <x v="1"/>
    <x v="0"/>
    <x v="2"/>
    <x v="0"/>
    <x v="2"/>
    <s v="Light"/>
    <s v="Olive"/>
    <x v="5"/>
    <x v="0"/>
    <x v="294"/>
    <s v="AB+"/>
    <x v="1"/>
  </r>
  <r>
    <s v="FAM04955"/>
    <n v="54"/>
    <x v="0"/>
    <n v="22"/>
    <x v="1"/>
    <x v="265"/>
    <x v="71"/>
    <x v="1"/>
    <x v="1"/>
    <x v="0"/>
    <x v="0"/>
    <x v="0"/>
    <x v="1"/>
    <s v="Light"/>
    <s v="Fair"/>
    <x v="5"/>
    <x v="1"/>
    <x v="179"/>
    <s v="A+"/>
    <x v="2"/>
  </r>
  <r>
    <s v="FAM04967"/>
    <n v="52"/>
    <x v="0"/>
    <n v="45"/>
    <x v="0"/>
    <x v="149"/>
    <x v="70"/>
    <x v="4"/>
    <x v="0"/>
    <x v="0"/>
    <x v="3"/>
    <x v="1"/>
    <x v="2"/>
    <s v="Dark"/>
    <s v="Fair"/>
    <x v="5"/>
    <x v="1"/>
    <x v="252"/>
    <s v="B-"/>
    <x v="1"/>
  </r>
  <r>
    <s v="FAM04971"/>
    <n v="54"/>
    <x v="0"/>
    <n v="28"/>
    <x v="1"/>
    <x v="89"/>
    <x v="209"/>
    <x v="1"/>
    <x v="3"/>
    <x v="1"/>
    <x v="0"/>
    <x v="3"/>
    <x v="0"/>
    <s v="Light"/>
    <s v="Medium"/>
    <x v="3"/>
    <x v="0"/>
    <x v="302"/>
    <s v="A+"/>
    <x v="1"/>
  </r>
  <r>
    <s v="FAM04972"/>
    <n v="53"/>
    <x v="0"/>
    <n v="32"/>
    <x v="0"/>
    <x v="192"/>
    <x v="150"/>
    <x v="4"/>
    <x v="3"/>
    <x v="0"/>
    <x v="0"/>
    <x v="3"/>
    <x v="0"/>
    <s v="Medium"/>
    <s v="Dark"/>
    <x v="2"/>
    <x v="0"/>
    <x v="39"/>
    <s v="B+"/>
    <x v="0"/>
  </r>
  <r>
    <s v="FAM04973"/>
    <n v="54"/>
    <x v="0"/>
    <n v="27"/>
    <x v="1"/>
    <x v="15"/>
    <x v="34"/>
    <x v="0"/>
    <x v="0"/>
    <x v="3"/>
    <x v="3"/>
    <x v="0"/>
    <x v="0"/>
    <s v="Dark"/>
    <s v="Olive"/>
    <x v="1"/>
    <x v="0"/>
    <x v="92"/>
    <s v="B+"/>
    <x v="0"/>
  </r>
  <r>
    <s v="FAM04980"/>
    <n v="54"/>
    <x v="0"/>
    <n v="46"/>
    <x v="2"/>
    <x v="18"/>
    <x v="166"/>
    <x v="4"/>
    <x v="0"/>
    <x v="3"/>
    <x v="0"/>
    <x v="3"/>
    <x v="1"/>
    <s v="Medium"/>
    <s v="Medium"/>
    <x v="1"/>
    <x v="1"/>
    <x v="124"/>
    <s v="B+"/>
    <x v="0"/>
  </r>
  <r>
    <s v="FAM04992"/>
    <n v="51"/>
    <x v="0"/>
    <n v="21"/>
    <x v="1"/>
    <x v="216"/>
    <x v="195"/>
    <x v="1"/>
    <x v="1"/>
    <x v="2"/>
    <x v="2"/>
    <x v="1"/>
    <x v="0"/>
    <s v="Dark"/>
    <s v="Medium"/>
    <x v="5"/>
    <x v="1"/>
    <x v="58"/>
    <s v="A+"/>
    <x v="1"/>
  </r>
  <r>
    <s v="FAM04998"/>
    <n v="52"/>
    <x v="0"/>
    <n v="32"/>
    <x v="0"/>
    <x v="51"/>
    <x v="95"/>
    <x v="4"/>
    <x v="1"/>
    <x v="2"/>
    <x v="0"/>
    <x v="1"/>
    <x v="0"/>
    <s v="Medium"/>
    <s v="Medium"/>
    <x v="2"/>
    <x v="0"/>
    <x v="123"/>
    <s v="AB+"/>
    <x v="0"/>
  </r>
  <r>
    <s v="FAM05028"/>
    <n v="54"/>
    <x v="0"/>
    <n v="40"/>
    <x v="0"/>
    <x v="18"/>
    <x v="156"/>
    <x v="0"/>
    <x v="6"/>
    <x v="1"/>
    <x v="3"/>
    <x v="1"/>
    <x v="1"/>
    <s v="Light"/>
    <s v="Olive"/>
    <x v="2"/>
    <x v="0"/>
    <x v="228"/>
    <s v="O+"/>
    <x v="1"/>
  </r>
  <r>
    <s v="FAM05029"/>
    <n v="52"/>
    <x v="0"/>
    <n v="22"/>
    <x v="1"/>
    <x v="42"/>
    <x v="63"/>
    <x v="0"/>
    <x v="3"/>
    <x v="1"/>
    <x v="1"/>
    <x v="0"/>
    <x v="1"/>
    <s v="Olive"/>
    <s v="Medium"/>
    <x v="2"/>
    <x v="1"/>
    <x v="9"/>
    <s v="O+"/>
    <x v="1"/>
  </r>
  <r>
    <s v="FAM05034"/>
    <n v="54"/>
    <x v="0"/>
    <n v="34"/>
    <x v="0"/>
    <x v="157"/>
    <x v="195"/>
    <x v="4"/>
    <x v="0"/>
    <x v="1"/>
    <x v="0"/>
    <x v="1"/>
    <x v="2"/>
    <s v="Light"/>
    <s v="Olive"/>
    <x v="3"/>
    <x v="1"/>
    <x v="39"/>
    <s v="B+"/>
    <x v="1"/>
  </r>
  <r>
    <s v="FAM05036"/>
    <n v="55"/>
    <x v="0"/>
    <n v="39"/>
    <x v="0"/>
    <x v="110"/>
    <x v="57"/>
    <x v="4"/>
    <x v="5"/>
    <x v="1"/>
    <x v="0"/>
    <x v="1"/>
    <x v="3"/>
    <s v="Light"/>
    <s v="Olive"/>
    <x v="0"/>
    <x v="1"/>
    <x v="414"/>
    <s v="AB+"/>
    <x v="0"/>
  </r>
  <r>
    <s v="FAM05038"/>
    <n v="53"/>
    <x v="0"/>
    <n v="32"/>
    <x v="0"/>
    <x v="68"/>
    <x v="136"/>
    <x v="5"/>
    <x v="0"/>
    <x v="1"/>
    <x v="1"/>
    <x v="1"/>
    <x v="1"/>
    <s v="Medium"/>
    <s v="Light"/>
    <x v="3"/>
    <x v="0"/>
    <x v="57"/>
    <s v="B+"/>
    <x v="1"/>
  </r>
  <r>
    <s v="FAM05041"/>
    <n v="53"/>
    <x v="0"/>
    <n v="19"/>
    <x v="1"/>
    <x v="79"/>
    <x v="42"/>
    <x v="1"/>
    <x v="1"/>
    <x v="2"/>
    <x v="2"/>
    <x v="2"/>
    <x v="1"/>
    <s v="Fair"/>
    <s v="Dark"/>
    <x v="3"/>
    <x v="0"/>
    <x v="184"/>
    <s v="A+"/>
    <x v="1"/>
  </r>
  <r>
    <s v="FAM05051"/>
    <n v="52"/>
    <x v="0"/>
    <n v="37"/>
    <x v="0"/>
    <x v="75"/>
    <x v="98"/>
    <x v="0"/>
    <x v="5"/>
    <x v="0"/>
    <x v="2"/>
    <x v="1"/>
    <x v="0"/>
    <s v="Medium"/>
    <s v="Olive"/>
    <x v="2"/>
    <x v="0"/>
    <x v="152"/>
    <s v="A+"/>
    <x v="0"/>
  </r>
  <r>
    <s v="FAM05052"/>
    <n v="53"/>
    <x v="0"/>
    <n v="36"/>
    <x v="0"/>
    <x v="125"/>
    <x v="244"/>
    <x v="1"/>
    <x v="1"/>
    <x v="1"/>
    <x v="0"/>
    <x v="3"/>
    <x v="0"/>
    <s v="Medium"/>
    <s v="Light"/>
    <x v="4"/>
    <x v="0"/>
    <x v="130"/>
    <s v="A+"/>
    <x v="0"/>
  </r>
  <r>
    <s v="FAM05055"/>
    <n v="53"/>
    <x v="0"/>
    <n v="47"/>
    <x v="2"/>
    <x v="127"/>
    <x v="209"/>
    <x v="4"/>
    <x v="3"/>
    <x v="1"/>
    <x v="1"/>
    <x v="2"/>
    <x v="1"/>
    <s v="Olive"/>
    <s v="Light"/>
    <x v="5"/>
    <x v="1"/>
    <x v="106"/>
    <s v="B-"/>
    <x v="0"/>
  </r>
  <r>
    <s v="FAM05060"/>
    <n v="51"/>
    <x v="0"/>
    <n v="26"/>
    <x v="1"/>
    <x v="154"/>
    <x v="106"/>
    <x v="4"/>
    <x v="3"/>
    <x v="1"/>
    <x v="3"/>
    <x v="3"/>
    <x v="0"/>
    <s v="Olive"/>
    <s v="Light"/>
    <x v="4"/>
    <x v="0"/>
    <x v="119"/>
    <s v="B+"/>
    <x v="0"/>
  </r>
  <r>
    <s v="FAM05077"/>
    <n v="54"/>
    <x v="0"/>
    <n v="33"/>
    <x v="0"/>
    <x v="47"/>
    <x v="174"/>
    <x v="1"/>
    <x v="7"/>
    <x v="4"/>
    <x v="0"/>
    <x v="3"/>
    <x v="1"/>
    <s v="Medium"/>
    <s v="Olive"/>
    <x v="3"/>
    <x v="0"/>
    <x v="209"/>
    <s v="AB-"/>
    <x v="1"/>
  </r>
  <r>
    <s v="FAM05094"/>
    <n v="54"/>
    <x v="0"/>
    <n v="20"/>
    <x v="1"/>
    <x v="284"/>
    <x v="243"/>
    <x v="1"/>
    <x v="0"/>
    <x v="3"/>
    <x v="0"/>
    <x v="0"/>
    <x v="1"/>
    <s v="Light"/>
    <s v="Fair"/>
    <x v="2"/>
    <x v="0"/>
    <x v="354"/>
    <s v="AB+"/>
    <x v="0"/>
  </r>
  <r>
    <s v="FAM05096"/>
    <n v="55"/>
    <x v="0"/>
    <n v="29"/>
    <x v="1"/>
    <x v="76"/>
    <x v="48"/>
    <x v="4"/>
    <x v="3"/>
    <x v="1"/>
    <x v="0"/>
    <x v="3"/>
    <x v="0"/>
    <s v="Dark"/>
    <s v="Light"/>
    <x v="1"/>
    <x v="0"/>
    <x v="317"/>
    <s v="B+"/>
    <x v="1"/>
  </r>
  <r>
    <s v="FAM05121"/>
    <n v="54"/>
    <x v="0"/>
    <n v="43"/>
    <x v="0"/>
    <x v="32"/>
    <x v="97"/>
    <x v="2"/>
    <x v="3"/>
    <x v="1"/>
    <x v="0"/>
    <x v="2"/>
    <x v="0"/>
    <s v="Dark"/>
    <s v="Medium"/>
    <x v="1"/>
    <x v="0"/>
    <x v="1"/>
    <s v="A-"/>
    <x v="0"/>
  </r>
  <r>
    <s v="FAM05134"/>
    <n v="54"/>
    <x v="0"/>
    <n v="48"/>
    <x v="2"/>
    <x v="300"/>
    <x v="218"/>
    <x v="7"/>
    <x v="0"/>
    <x v="3"/>
    <x v="0"/>
    <x v="0"/>
    <x v="2"/>
    <s v="Light"/>
    <s v="Light"/>
    <x v="5"/>
    <x v="1"/>
    <x v="283"/>
    <s v="B+"/>
    <x v="1"/>
  </r>
  <r>
    <s v="FAM05137"/>
    <n v="55"/>
    <x v="0"/>
    <n v="33"/>
    <x v="0"/>
    <x v="16"/>
    <x v="13"/>
    <x v="1"/>
    <x v="0"/>
    <x v="1"/>
    <x v="0"/>
    <x v="3"/>
    <x v="1"/>
    <s v="Fair"/>
    <s v="Dark"/>
    <x v="1"/>
    <x v="0"/>
    <x v="240"/>
    <s v="AB-"/>
    <x v="0"/>
  </r>
  <r>
    <s v="FAM05153"/>
    <n v="53"/>
    <x v="0"/>
    <n v="31"/>
    <x v="0"/>
    <x v="77"/>
    <x v="35"/>
    <x v="0"/>
    <x v="0"/>
    <x v="2"/>
    <x v="0"/>
    <x v="2"/>
    <x v="1"/>
    <s v="Olive"/>
    <s v="Light"/>
    <x v="5"/>
    <x v="0"/>
    <x v="226"/>
    <s v="B+"/>
    <x v="1"/>
  </r>
  <r>
    <s v="FAM05154"/>
    <n v="55"/>
    <x v="0"/>
    <n v="34"/>
    <x v="0"/>
    <x v="174"/>
    <x v="89"/>
    <x v="2"/>
    <x v="1"/>
    <x v="0"/>
    <x v="0"/>
    <x v="1"/>
    <x v="1"/>
    <s v="Dark"/>
    <s v="Olive"/>
    <x v="5"/>
    <x v="1"/>
    <x v="432"/>
    <s v="A-"/>
    <x v="1"/>
  </r>
  <r>
    <s v="FAM05167"/>
    <n v="53"/>
    <x v="0"/>
    <n v="36"/>
    <x v="0"/>
    <x v="237"/>
    <x v="54"/>
    <x v="1"/>
    <x v="0"/>
    <x v="0"/>
    <x v="0"/>
    <x v="3"/>
    <x v="2"/>
    <s v="Fair"/>
    <s v="Olive"/>
    <x v="5"/>
    <x v="0"/>
    <x v="193"/>
    <s v="AB+"/>
    <x v="1"/>
  </r>
  <r>
    <s v="FAM05177"/>
    <n v="51"/>
    <x v="0"/>
    <n v="26"/>
    <x v="1"/>
    <x v="285"/>
    <x v="168"/>
    <x v="1"/>
    <x v="3"/>
    <x v="3"/>
    <x v="1"/>
    <x v="0"/>
    <x v="0"/>
    <s v="Dark"/>
    <s v="Light"/>
    <x v="3"/>
    <x v="1"/>
    <x v="97"/>
    <s v="A-"/>
    <x v="1"/>
  </r>
  <r>
    <s v="FAM05185"/>
    <n v="54"/>
    <x v="0"/>
    <n v="41"/>
    <x v="0"/>
    <x v="273"/>
    <x v="220"/>
    <x v="7"/>
    <x v="3"/>
    <x v="0"/>
    <x v="3"/>
    <x v="1"/>
    <x v="1"/>
    <s v="Dark"/>
    <s v="Medium"/>
    <x v="5"/>
    <x v="0"/>
    <x v="208"/>
    <s v="B+"/>
    <x v="1"/>
  </r>
  <r>
    <s v="FAM05195"/>
    <n v="52"/>
    <x v="0"/>
    <n v="22"/>
    <x v="1"/>
    <x v="19"/>
    <x v="23"/>
    <x v="6"/>
    <x v="1"/>
    <x v="3"/>
    <x v="0"/>
    <x v="1"/>
    <x v="1"/>
    <s v="Fair"/>
    <s v="Light"/>
    <x v="2"/>
    <x v="1"/>
    <x v="42"/>
    <s v="A-"/>
    <x v="1"/>
  </r>
  <r>
    <s v="FAM05196"/>
    <n v="55"/>
    <x v="0"/>
    <n v="48"/>
    <x v="2"/>
    <x v="270"/>
    <x v="144"/>
    <x v="0"/>
    <x v="1"/>
    <x v="2"/>
    <x v="1"/>
    <x v="0"/>
    <x v="1"/>
    <s v="Light"/>
    <s v="Fair"/>
    <x v="4"/>
    <x v="0"/>
    <x v="5"/>
    <s v="A+"/>
    <x v="0"/>
  </r>
  <r>
    <s v="FAM05198"/>
    <n v="54"/>
    <x v="0"/>
    <n v="44"/>
    <x v="0"/>
    <x v="175"/>
    <x v="150"/>
    <x v="0"/>
    <x v="3"/>
    <x v="1"/>
    <x v="1"/>
    <x v="2"/>
    <x v="2"/>
    <s v="Olive"/>
    <s v="Dark"/>
    <x v="1"/>
    <x v="1"/>
    <x v="67"/>
    <s v="O-"/>
    <x v="0"/>
  </r>
  <r>
    <s v="FAM05200"/>
    <n v="51"/>
    <x v="0"/>
    <n v="46"/>
    <x v="2"/>
    <x v="169"/>
    <x v="4"/>
    <x v="0"/>
    <x v="1"/>
    <x v="1"/>
    <x v="3"/>
    <x v="0"/>
    <x v="2"/>
    <s v="Olive"/>
    <s v="Light"/>
    <x v="1"/>
    <x v="1"/>
    <x v="283"/>
    <s v="A+"/>
    <x v="0"/>
  </r>
  <r>
    <s v="FAM05202"/>
    <n v="54"/>
    <x v="0"/>
    <n v="33"/>
    <x v="0"/>
    <x v="86"/>
    <x v="28"/>
    <x v="4"/>
    <x v="0"/>
    <x v="2"/>
    <x v="0"/>
    <x v="0"/>
    <x v="0"/>
    <s v="Light"/>
    <s v="Olive"/>
    <x v="5"/>
    <x v="0"/>
    <x v="361"/>
    <s v="B+"/>
    <x v="1"/>
  </r>
  <r>
    <s v="FAM05216"/>
    <n v="55"/>
    <x v="0"/>
    <n v="45"/>
    <x v="0"/>
    <x v="17"/>
    <x v="44"/>
    <x v="1"/>
    <x v="1"/>
    <x v="1"/>
    <x v="3"/>
    <x v="3"/>
    <x v="1"/>
    <s v="Medium"/>
    <s v="Olive"/>
    <x v="2"/>
    <x v="0"/>
    <x v="34"/>
    <s v="A+"/>
    <x v="0"/>
  </r>
  <r>
    <s v="FAM05221"/>
    <n v="53"/>
    <x v="0"/>
    <n v="40"/>
    <x v="0"/>
    <x v="102"/>
    <x v="229"/>
    <x v="4"/>
    <x v="0"/>
    <x v="1"/>
    <x v="1"/>
    <x v="2"/>
    <x v="1"/>
    <s v="Medium"/>
    <s v="Fair"/>
    <x v="4"/>
    <x v="1"/>
    <x v="10"/>
    <s v="B+"/>
    <x v="0"/>
  </r>
  <r>
    <s v="FAM05223"/>
    <n v="51"/>
    <x v="0"/>
    <n v="27"/>
    <x v="1"/>
    <x v="6"/>
    <x v="96"/>
    <x v="1"/>
    <x v="1"/>
    <x v="1"/>
    <x v="0"/>
    <x v="0"/>
    <x v="2"/>
    <s v="Light"/>
    <s v="Olive"/>
    <x v="2"/>
    <x v="0"/>
    <x v="40"/>
    <s v="A+"/>
    <x v="1"/>
  </r>
  <r>
    <s v="FAM05224"/>
    <n v="51"/>
    <x v="0"/>
    <n v="44"/>
    <x v="0"/>
    <x v="198"/>
    <x v="111"/>
    <x v="4"/>
    <x v="0"/>
    <x v="1"/>
    <x v="0"/>
    <x v="0"/>
    <x v="0"/>
    <s v="Light"/>
    <s v="Olive"/>
    <x v="3"/>
    <x v="1"/>
    <x v="9"/>
    <s v="B+"/>
    <x v="0"/>
  </r>
  <r>
    <s v="FAM05228"/>
    <n v="53"/>
    <x v="0"/>
    <n v="48"/>
    <x v="2"/>
    <x v="131"/>
    <x v="107"/>
    <x v="1"/>
    <x v="7"/>
    <x v="0"/>
    <x v="2"/>
    <x v="1"/>
    <x v="0"/>
    <s v="Medium"/>
    <s v="Fair"/>
    <x v="3"/>
    <x v="1"/>
    <x v="252"/>
    <s v="AB+"/>
    <x v="0"/>
  </r>
  <r>
    <s v="FAM05232"/>
    <n v="53"/>
    <x v="0"/>
    <n v="23"/>
    <x v="1"/>
    <x v="110"/>
    <x v="72"/>
    <x v="4"/>
    <x v="1"/>
    <x v="1"/>
    <x v="3"/>
    <x v="0"/>
    <x v="0"/>
    <s v="Dark"/>
    <s v="Fair"/>
    <x v="0"/>
    <x v="1"/>
    <x v="41"/>
    <s v="AB+"/>
    <x v="0"/>
  </r>
  <r>
    <s v="FAM05250"/>
    <n v="54"/>
    <x v="0"/>
    <n v="42"/>
    <x v="0"/>
    <x v="223"/>
    <x v="319"/>
    <x v="6"/>
    <x v="0"/>
    <x v="2"/>
    <x v="2"/>
    <x v="0"/>
    <x v="1"/>
    <s v="Medium"/>
    <s v="Olive"/>
    <x v="2"/>
    <x v="1"/>
    <x v="256"/>
    <s v="B+"/>
    <x v="0"/>
  </r>
  <r>
    <s v="FAM05257"/>
    <n v="53"/>
    <x v="0"/>
    <n v="47"/>
    <x v="2"/>
    <x v="189"/>
    <x v="145"/>
    <x v="1"/>
    <x v="4"/>
    <x v="1"/>
    <x v="1"/>
    <x v="3"/>
    <x v="1"/>
    <s v="Medium"/>
    <s v="Medium"/>
    <x v="3"/>
    <x v="1"/>
    <x v="326"/>
    <s v="AB+"/>
    <x v="0"/>
  </r>
  <r>
    <s v="FAM05270"/>
    <n v="55"/>
    <x v="0"/>
    <n v="37"/>
    <x v="0"/>
    <x v="27"/>
    <x v="18"/>
    <x v="1"/>
    <x v="6"/>
    <x v="1"/>
    <x v="1"/>
    <x v="3"/>
    <x v="1"/>
    <s v="Olive"/>
    <s v="Dark"/>
    <x v="5"/>
    <x v="0"/>
    <x v="94"/>
    <s v="A+"/>
    <x v="1"/>
  </r>
  <r>
    <s v="FAM05274"/>
    <n v="53"/>
    <x v="0"/>
    <n v="37"/>
    <x v="0"/>
    <x v="139"/>
    <x v="290"/>
    <x v="4"/>
    <x v="1"/>
    <x v="1"/>
    <x v="3"/>
    <x v="3"/>
    <x v="1"/>
    <s v="Medium"/>
    <s v="Dark"/>
    <x v="5"/>
    <x v="1"/>
    <x v="75"/>
    <s v="AB-"/>
    <x v="1"/>
  </r>
  <r>
    <s v="FAM05276"/>
    <n v="52"/>
    <x v="0"/>
    <n v="32"/>
    <x v="0"/>
    <x v="30"/>
    <x v="44"/>
    <x v="1"/>
    <x v="1"/>
    <x v="1"/>
    <x v="0"/>
    <x v="1"/>
    <x v="1"/>
    <s v="Light"/>
    <s v="Fair"/>
    <x v="5"/>
    <x v="0"/>
    <x v="332"/>
    <s v="A+"/>
    <x v="1"/>
  </r>
  <r>
    <s v="FAM05280"/>
    <n v="52"/>
    <x v="0"/>
    <n v="19"/>
    <x v="1"/>
    <x v="90"/>
    <x v="2"/>
    <x v="1"/>
    <x v="0"/>
    <x v="2"/>
    <x v="2"/>
    <x v="0"/>
    <x v="3"/>
    <s v="Dark"/>
    <s v="Olive"/>
    <x v="2"/>
    <x v="0"/>
    <x v="102"/>
    <s v="AB+"/>
    <x v="1"/>
  </r>
  <r>
    <s v="FAM05287"/>
    <n v="51"/>
    <x v="0"/>
    <n v="19"/>
    <x v="1"/>
    <x v="42"/>
    <x v="133"/>
    <x v="6"/>
    <x v="0"/>
    <x v="1"/>
    <x v="0"/>
    <x v="0"/>
    <x v="1"/>
    <s v="Light"/>
    <s v="Light"/>
    <x v="2"/>
    <x v="0"/>
    <x v="24"/>
    <s v="B-"/>
    <x v="0"/>
  </r>
  <r>
    <s v="FAM05288"/>
    <n v="52"/>
    <x v="0"/>
    <n v="21"/>
    <x v="1"/>
    <x v="204"/>
    <x v="263"/>
    <x v="4"/>
    <x v="3"/>
    <x v="0"/>
    <x v="0"/>
    <x v="0"/>
    <x v="0"/>
    <s v="Dark"/>
    <s v="Dark"/>
    <x v="1"/>
    <x v="1"/>
    <x v="306"/>
    <s v="B+"/>
    <x v="0"/>
  </r>
  <r>
    <s v="FAM05290"/>
    <n v="55"/>
    <x v="0"/>
    <n v="49"/>
    <x v="2"/>
    <x v="78"/>
    <x v="281"/>
    <x v="0"/>
    <x v="3"/>
    <x v="3"/>
    <x v="2"/>
    <x v="0"/>
    <x v="0"/>
    <s v="Dark"/>
    <s v="Dark"/>
    <x v="5"/>
    <x v="0"/>
    <x v="371"/>
    <s v="O+"/>
    <x v="1"/>
  </r>
  <r>
    <s v="FAM05293"/>
    <n v="53"/>
    <x v="0"/>
    <n v="37"/>
    <x v="0"/>
    <x v="88"/>
    <x v="63"/>
    <x v="0"/>
    <x v="0"/>
    <x v="3"/>
    <x v="1"/>
    <x v="0"/>
    <x v="0"/>
    <s v="Dark"/>
    <s v="Olive"/>
    <x v="1"/>
    <x v="0"/>
    <x v="200"/>
    <s v="B+"/>
    <x v="0"/>
  </r>
  <r>
    <s v="FAM05304"/>
    <n v="53"/>
    <x v="0"/>
    <n v="35"/>
    <x v="0"/>
    <x v="0"/>
    <x v="32"/>
    <x v="3"/>
    <x v="0"/>
    <x v="1"/>
    <x v="0"/>
    <x v="1"/>
    <x v="0"/>
    <s v="Light"/>
    <s v="Light"/>
    <x v="5"/>
    <x v="1"/>
    <x v="114"/>
    <s v="B+"/>
    <x v="1"/>
  </r>
  <r>
    <s v="FAM05330"/>
    <n v="54"/>
    <x v="0"/>
    <n v="29"/>
    <x v="1"/>
    <x v="248"/>
    <x v="14"/>
    <x v="4"/>
    <x v="1"/>
    <x v="1"/>
    <x v="3"/>
    <x v="1"/>
    <x v="1"/>
    <s v="Olive"/>
    <s v="Medium"/>
    <x v="5"/>
    <x v="0"/>
    <x v="322"/>
    <s v="AB+"/>
    <x v="1"/>
  </r>
  <r>
    <s v="FAM05337"/>
    <n v="53"/>
    <x v="0"/>
    <n v="47"/>
    <x v="2"/>
    <x v="97"/>
    <x v="81"/>
    <x v="4"/>
    <x v="3"/>
    <x v="2"/>
    <x v="3"/>
    <x v="1"/>
    <x v="0"/>
    <s v="Medium"/>
    <s v="Light"/>
    <x v="1"/>
    <x v="1"/>
    <x v="74"/>
    <s v="B+"/>
    <x v="0"/>
  </r>
  <r>
    <s v="FAM05350"/>
    <n v="53"/>
    <x v="0"/>
    <n v="35"/>
    <x v="0"/>
    <x v="210"/>
    <x v="99"/>
    <x v="4"/>
    <x v="2"/>
    <x v="1"/>
    <x v="3"/>
    <x v="1"/>
    <x v="1"/>
    <s v="Medium"/>
    <s v="Fair"/>
    <x v="2"/>
    <x v="1"/>
    <x v="7"/>
    <s v="B-"/>
    <x v="1"/>
  </r>
  <r>
    <s v="FAM05351"/>
    <n v="54"/>
    <x v="0"/>
    <n v="21"/>
    <x v="1"/>
    <x v="252"/>
    <x v="253"/>
    <x v="1"/>
    <x v="3"/>
    <x v="3"/>
    <x v="2"/>
    <x v="0"/>
    <x v="0"/>
    <s v="Light"/>
    <s v="Medium"/>
    <x v="4"/>
    <x v="1"/>
    <x v="149"/>
    <s v="A-"/>
    <x v="1"/>
  </r>
  <r>
    <s v="FAM05365"/>
    <n v="55"/>
    <x v="0"/>
    <n v="37"/>
    <x v="0"/>
    <x v="66"/>
    <x v="293"/>
    <x v="1"/>
    <x v="1"/>
    <x v="3"/>
    <x v="0"/>
    <x v="0"/>
    <x v="0"/>
    <s v="Olive"/>
    <s v="Olive"/>
    <x v="2"/>
    <x v="1"/>
    <x v="231"/>
    <s v="A+"/>
    <x v="0"/>
  </r>
  <r>
    <s v="FAM05372"/>
    <n v="53"/>
    <x v="0"/>
    <n v="34"/>
    <x v="0"/>
    <x v="21"/>
    <x v="67"/>
    <x v="1"/>
    <x v="4"/>
    <x v="2"/>
    <x v="3"/>
    <x v="0"/>
    <x v="1"/>
    <s v="Dark"/>
    <s v="Medium"/>
    <x v="5"/>
    <x v="1"/>
    <x v="246"/>
    <s v="A-"/>
    <x v="1"/>
  </r>
  <r>
    <s v="FAM05378"/>
    <n v="51"/>
    <x v="0"/>
    <n v="41"/>
    <x v="0"/>
    <x v="43"/>
    <x v="48"/>
    <x v="4"/>
    <x v="0"/>
    <x v="2"/>
    <x v="2"/>
    <x v="0"/>
    <x v="1"/>
    <s v="Light"/>
    <s v="Medium"/>
    <x v="5"/>
    <x v="0"/>
    <x v="275"/>
    <s v="B+"/>
    <x v="0"/>
  </r>
  <r>
    <s v="FAM05386"/>
    <n v="51"/>
    <x v="0"/>
    <n v="48"/>
    <x v="2"/>
    <x v="77"/>
    <x v="2"/>
    <x v="3"/>
    <x v="0"/>
    <x v="0"/>
    <x v="1"/>
    <x v="0"/>
    <x v="1"/>
    <s v="Olive"/>
    <s v="Dark"/>
    <x v="1"/>
    <x v="1"/>
    <x v="255"/>
    <s v="AB+"/>
    <x v="0"/>
  </r>
  <r>
    <s v="FAM05393"/>
    <n v="52"/>
    <x v="0"/>
    <n v="40"/>
    <x v="0"/>
    <x v="17"/>
    <x v="57"/>
    <x v="7"/>
    <x v="3"/>
    <x v="3"/>
    <x v="0"/>
    <x v="0"/>
    <x v="0"/>
    <s v="Medium"/>
    <s v="Olive"/>
    <x v="5"/>
    <x v="0"/>
    <x v="90"/>
    <s v="B+"/>
    <x v="1"/>
  </r>
  <r>
    <s v="FAM05402"/>
    <n v="52"/>
    <x v="0"/>
    <n v="24"/>
    <x v="1"/>
    <x v="65"/>
    <x v="60"/>
    <x v="4"/>
    <x v="0"/>
    <x v="1"/>
    <x v="0"/>
    <x v="0"/>
    <x v="2"/>
    <s v="Dark"/>
    <s v="Medium"/>
    <x v="2"/>
    <x v="1"/>
    <x v="53"/>
    <s v="B+"/>
    <x v="0"/>
  </r>
  <r>
    <s v="FAM05404"/>
    <n v="55"/>
    <x v="0"/>
    <n v="27"/>
    <x v="1"/>
    <x v="43"/>
    <x v="48"/>
    <x v="7"/>
    <x v="1"/>
    <x v="1"/>
    <x v="2"/>
    <x v="3"/>
    <x v="1"/>
    <s v="Light"/>
    <s v="Olive"/>
    <x v="5"/>
    <x v="0"/>
    <x v="296"/>
    <s v="AB+"/>
    <x v="1"/>
  </r>
  <r>
    <s v="FAM05408"/>
    <n v="52"/>
    <x v="0"/>
    <n v="31"/>
    <x v="0"/>
    <x v="95"/>
    <x v="6"/>
    <x v="1"/>
    <x v="3"/>
    <x v="4"/>
    <x v="2"/>
    <x v="0"/>
    <x v="1"/>
    <s v="Light"/>
    <s v="Light"/>
    <x v="2"/>
    <x v="1"/>
    <x v="40"/>
    <s v="A-"/>
    <x v="0"/>
  </r>
  <r>
    <s v="FAM05415"/>
    <n v="54"/>
    <x v="0"/>
    <n v="29"/>
    <x v="1"/>
    <x v="171"/>
    <x v="267"/>
    <x v="0"/>
    <x v="1"/>
    <x v="0"/>
    <x v="2"/>
    <x v="3"/>
    <x v="0"/>
    <s v="Fair"/>
    <s v="Medium"/>
    <x v="5"/>
    <x v="1"/>
    <x v="41"/>
    <s v="A+"/>
    <x v="2"/>
  </r>
  <r>
    <s v="FAM05420"/>
    <n v="53"/>
    <x v="0"/>
    <n v="27"/>
    <x v="1"/>
    <x v="21"/>
    <x v="37"/>
    <x v="4"/>
    <x v="7"/>
    <x v="1"/>
    <x v="2"/>
    <x v="0"/>
    <x v="2"/>
    <s v="Fair"/>
    <s v="Olive"/>
    <x v="5"/>
    <x v="0"/>
    <x v="357"/>
    <s v="B+"/>
    <x v="1"/>
  </r>
  <r>
    <s v="FAM05421"/>
    <n v="52"/>
    <x v="0"/>
    <n v="50"/>
    <x v="2"/>
    <x v="34"/>
    <x v="5"/>
    <x v="0"/>
    <x v="3"/>
    <x v="1"/>
    <x v="0"/>
    <x v="0"/>
    <x v="3"/>
    <s v="Olive"/>
    <s v="Medium"/>
    <x v="5"/>
    <x v="1"/>
    <x v="204"/>
    <s v="O-"/>
    <x v="1"/>
  </r>
  <r>
    <s v="FAM05425"/>
    <n v="51"/>
    <x v="0"/>
    <n v="50"/>
    <x v="2"/>
    <x v="158"/>
    <x v="39"/>
    <x v="1"/>
    <x v="1"/>
    <x v="1"/>
    <x v="3"/>
    <x v="1"/>
    <x v="1"/>
    <s v="Medium"/>
    <s v="Olive"/>
    <x v="0"/>
    <x v="1"/>
    <x v="343"/>
    <s v="A+"/>
    <x v="0"/>
  </r>
  <r>
    <s v="FAM05431"/>
    <n v="51"/>
    <x v="0"/>
    <n v="35"/>
    <x v="0"/>
    <x v="146"/>
    <x v="251"/>
    <x v="7"/>
    <x v="3"/>
    <x v="3"/>
    <x v="1"/>
    <x v="0"/>
    <x v="0"/>
    <s v="Medium"/>
    <s v="Light"/>
    <x v="0"/>
    <x v="1"/>
    <x v="138"/>
    <s v="B-"/>
    <x v="0"/>
  </r>
  <r>
    <s v="FAM05436"/>
    <n v="53"/>
    <x v="0"/>
    <n v="44"/>
    <x v="0"/>
    <x v="218"/>
    <x v="108"/>
    <x v="1"/>
    <x v="3"/>
    <x v="2"/>
    <x v="3"/>
    <x v="0"/>
    <x v="1"/>
    <s v="Fair"/>
    <s v="Fair"/>
    <x v="4"/>
    <x v="0"/>
    <x v="65"/>
    <s v="A+"/>
    <x v="0"/>
  </r>
  <r>
    <s v="FAM05438"/>
    <n v="55"/>
    <x v="0"/>
    <n v="22"/>
    <x v="1"/>
    <x v="248"/>
    <x v="83"/>
    <x v="4"/>
    <x v="5"/>
    <x v="1"/>
    <x v="0"/>
    <x v="1"/>
    <x v="0"/>
    <s v="Olive"/>
    <s v="Fair"/>
    <x v="5"/>
    <x v="1"/>
    <x v="140"/>
    <s v="AB-"/>
    <x v="2"/>
  </r>
  <r>
    <s v="FAM05441"/>
    <n v="52"/>
    <x v="0"/>
    <n v="41"/>
    <x v="0"/>
    <x v="34"/>
    <x v="5"/>
    <x v="0"/>
    <x v="7"/>
    <x v="1"/>
    <x v="1"/>
    <x v="0"/>
    <x v="0"/>
    <s v="Medium"/>
    <s v="Light"/>
    <x v="5"/>
    <x v="0"/>
    <x v="73"/>
    <s v="B+"/>
    <x v="1"/>
  </r>
  <r>
    <s v="FAM05445"/>
    <n v="51"/>
    <x v="0"/>
    <n v="42"/>
    <x v="0"/>
    <x v="210"/>
    <x v="264"/>
    <x v="1"/>
    <x v="1"/>
    <x v="0"/>
    <x v="0"/>
    <x v="1"/>
    <x v="1"/>
    <s v="Medium"/>
    <s v="Olive"/>
    <x v="5"/>
    <x v="0"/>
    <x v="196"/>
    <s v="A+"/>
    <x v="0"/>
  </r>
  <r>
    <s v="FAM05451"/>
    <n v="55"/>
    <x v="0"/>
    <n v="49"/>
    <x v="2"/>
    <x v="337"/>
    <x v="38"/>
    <x v="1"/>
    <x v="0"/>
    <x v="1"/>
    <x v="2"/>
    <x v="1"/>
    <x v="2"/>
    <s v="Olive"/>
    <s v="Olive"/>
    <x v="4"/>
    <x v="0"/>
    <x v="78"/>
    <s v="AB+"/>
    <x v="0"/>
  </r>
  <r>
    <s v="FAM05459"/>
    <n v="52"/>
    <x v="0"/>
    <n v="30"/>
    <x v="1"/>
    <x v="239"/>
    <x v="110"/>
    <x v="6"/>
    <x v="0"/>
    <x v="1"/>
    <x v="1"/>
    <x v="3"/>
    <x v="0"/>
    <s v="Light"/>
    <s v="Medium"/>
    <x v="5"/>
    <x v="1"/>
    <x v="128"/>
    <s v="B-"/>
    <x v="1"/>
  </r>
  <r>
    <s v="FAM05464"/>
    <n v="52"/>
    <x v="0"/>
    <n v="49"/>
    <x v="2"/>
    <x v="93"/>
    <x v="85"/>
    <x v="1"/>
    <x v="1"/>
    <x v="1"/>
    <x v="2"/>
    <x v="0"/>
    <x v="1"/>
    <s v="Olive"/>
    <s v="Light"/>
    <x v="5"/>
    <x v="1"/>
    <x v="36"/>
    <s v="A-"/>
    <x v="1"/>
  </r>
  <r>
    <s v="FAM05468"/>
    <n v="51"/>
    <x v="0"/>
    <n v="34"/>
    <x v="0"/>
    <x v="267"/>
    <x v="186"/>
    <x v="2"/>
    <x v="0"/>
    <x v="0"/>
    <x v="0"/>
    <x v="3"/>
    <x v="0"/>
    <s v="Fair"/>
    <s v="Fair"/>
    <x v="5"/>
    <x v="0"/>
    <x v="357"/>
    <s v="AB-"/>
    <x v="1"/>
  </r>
  <r>
    <s v="FAM05508"/>
    <n v="51"/>
    <x v="0"/>
    <n v="39"/>
    <x v="0"/>
    <x v="231"/>
    <x v="225"/>
    <x v="0"/>
    <x v="3"/>
    <x v="1"/>
    <x v="0"/>
    <x v="1"/>
    <x v="0"/>
    <s v="Medium"/>
    <s v="Light"/>
    <x v="2"/>
    <x v="0"/>
    <x v="265"/>
    <s v="O+"/>
    <x v="1"/>
  </r>
  <r>
    <s v="FAM05511"/>
    <n v="52"/>
    <x v="0"/>
    <n v="40"/>
    <x v="0"/>
    <x v="123"/>
    <x v="147"/>
    <x v="4"/>
    <x v="4"/>
    <x v="2"/>
    <x v="0"/>
    <x v="1"/>
    <x v="2"/>
    <s v="Olive"/>
    <s v="Medium"/>
    <x v="5"/>
    <x v="0"/>
    <x v="251"/>
    <s v="AB+"/>
    <x v="1"/>
  </r>
  <r>
    <s v="FAM05514"/>
    <n v="52"/>
    <x v="0"/>
    <n v="46"/>
    <x v="2"/>
    <x v="223"/>
    <x v="120"/>
    <x v="0"/>
    <x v="3"/>
    <x v="1"/>
    <x v="3"/>
    <x v="0"/>
    <x v="0"/>
    <s v="Dark"/>
    <s v="Light"/>
    <x v="2"/>
    <x v="0"/>
    <x v="13"/>
    <s v="O+"/>
    <x v="0"/>
  </r>
  <r>
    <s v="FAM05518"/>
    <n v="54"/>
    <x v="0"/>
    <n v="40"/>
    <x v="0"/>
    <x v="83"/>
    <x v="203"/>
    <x v="0"/>
    <x v="3"/>
    <x v="1"/>
    <x v="0"/>
    <x v="0"/>
    <x v="1"/>
    <s v="Dark"/>
    <s v="Dark"/>
    <x v="5"/>
    <x v="0"/>
    <x v="22"/>
    <s v="O+"/>
    <x v="1"/>
  </r>
  <r>
    <s v="FAM05520"/>
    <n v="55"/>
    <x v="0"/>
    <n v="48"/>
    <x v="2"/>
    <x v="122"/>
    <x v="31"/>
    <x v="4"/>
    <x v="0"/>
    <x v="2"/>
    <x v="3"/>
    <x v="1"/>
    <x v="2"/>
    <s v="Medium"/>
    <s v="Dark"/>
    <x v="5"/>
    <x v="0"/>
    <x v="423"/>
    <s v="B+"/>
    <x v="1"/>
  </r>
  <r>
    <s v="FAM05522"/>
    <n v="55"/>
    <x v="0"/>
    <n v="35"/>
    <x v="0"/>
    <x v="341"/>
    <x v="148"/>
    <x v="1"/>
    <x v="1"/>
    <x v="3"/>
    <x v="0"/>
    <x v="0"/>
    <x v="1"/>
    <s v="Medium"/>
    <s v="Olive"/>
    <x v="5"/>
    <x v="1"/>
    <x v="138"/>
    <s v="A-"/>
    <x v="1"/>
  </r>
  <r>
    <s v="FAM05543"/>
    <n v="52"/>
    <x v="0"/>
    <n v="36"/>
    <x v="0"/>
    <x v="16"/>
    <x v="185"/>
    <x v="1"/>
    <x v="0"/>
    <x v="1"/>
    <x v="0"/>
    <x v="3"/>
    <x v="1"/>
    <s v="Dark"/>
    <s v="Light"/>
    <x v="5"/>
    <x v="1"/>
    <x v="242"/>
    <s v="AB+"/>
    <x v="1"/>
  </r>
  <r>
    <s v="FAM05555"/>
    <n v="52"/>
    <x v="0"/>
    <n v="36"/>
    <x v="0"/>
    <x v="120"/>
    <x v="281"/>
    <x v="1"/>
    <x v="3"/>
    <x v="1"/>
    <x v="0"/>
    <x v="0"/>
    <x v="2"/>
    <s v="Fair"/>
    <s v="Light"/>
    <x v="5"/>
    <x v="0"/>
    <x v="249"/>
    <s v="A-"/>
    <x v="1"/>
  </r>
  <r>
    <s v="FAM05559"/>
    <n v="53"/>
    <x v="0"/>
    <n v="21"/>
    <x v="1"/>
    <x v="57"/>
    <x v="41"/>
    <x v="1"/>
    <x v="0"/>
    <x v="4"/>
    <x v="2"/>
    <x v="1"/>
    <x v="0"/>
    <s v="Olive"/>
    <s v="Medium"/>
    <x v="3"/>
    <x v="1"/>
    <x v="187"/>
    <s v="AB-"/>
    <x v="1"/>
  </r>
  <r>
    <s v="FAM05563"/>
    <n v="55"/>
    <x v="0"/>
    <n v="32"/>
    <x v="0"/>
    <x v="263"/>
    <x v="226"/>
    <x v="4"/>
    <x v="3"/>
    <x v="1"/>
    <x v="0"/>
    <x v="1"/>
    <x v="1"/>
    <s v="Olive"/>
    <s v="Fair"/>
    <x v="4"/>
    <x v="0"/>
    <x v="243"/>
    <s v="B+"/>
    <x v="0"/>
  </r>
  <r>
    <s v="FAM05577"/>
    <n v="55"/>
    <x v="0"/>
    <n v="48"/>
    <x v="2"/>
    <x v="370"/>
    <x v="163"/>
    <x v="1"/>
    <x v="3"/>
    <x v="0"/>
    <x v="1"/>
    <x v="0"/>
    <x v="1"/>
    <s v="Olive"/>
    <s v="Light"/>
    <x v="1"/>
    <x v="1"/>
    <x v="150"/>
    <s v="A+"/>
    <x v="0"/>
  </r>
  <r>
    <s v="FAM05581"/>
    <n v="53"/>
    <x v="0"/>
    <n v="41"/>
    <x v="0"/>
    <x v="48"/>
    <x v="44"/>
    <x v="1"/>
    <x v="5"/>
    <x v="1"/>
    <x v="0"/>
    <x v="1"/>
    <x v="0"/>
    <s v="Dark"/>
    <s v="Light"/>
    <x v="5"/>
    <x v="0"/>
    <x v="48"/>
    <s v="A+"/>
    <x v="0"/>
  </r>
  <r>
    <s v="FAM05584"/>
    <n v="55"/>
    <x v="0"/>
    <n v="25"/>
    <x v="1"/>
    <x v="49"/>
    <x v="115"/>
    <x v="7"/>
    <x v="1"/>
    <x v="2"/>
    <x v="0"/>
    <x v="1"/>
    <x v="2"/>
    <s v="Dark"/>
    <s v="Light"/>
    <x v="4"/>
    <x v="0"/>
    <x v="154"/>
    <s v="AB-"/>
    <x v="0"/>
  </r>
  <r>
    <s v="FAM05590"/>
    <n v="51"/>
    <x v="0"/>
    <n v="47"/>
    <x v="2"/>
    <x v="237"/>
    <x v="45"/>
    <x v="0"/>
    <x v="0"/>
    <x v="3"/>
    <x v="0"/>
    <x v="0"/>
    <x v="0"/>
    <s v="Medium"/>
    <s v="Dark"/>
    <x v="5"/>
    <x v="0"/>
    <x v="48"/>
    <s v="B-"/>
    <x v="1"/>
  </r>
  <r>
    <s v="FAM05615"/>
    <n v="54"/>
    <x v="0"/>
    <n v="40"/>
    <x v="0"/>
    <x v="65"/>
    <x v="268"/>
    <x v="7"/>
    <x v="4"/>
    <x v="1"/>
    <x v="1"/>
    <x v="1"/>
    <x v="0"/>
    <s v="Light"/>
    <s v="Fair"/>
    <x v="4"/>
    <x v="0"/>
    <x v="112"/>
    <s v="B-"/>
    <x v="0"/>
  </r>
  <r>
    <s v="FAM05620"/>
    <n v="53"/>
    <x v="0"/>
    <n v="30"/>
    <x v="1"/>
    <x v="197"/>
    <x v="170"/>
    <x v="4"/>
    <x v="1"/>
    <x v="1"/>
    <x v="3"/>
    <x v="0"/>
    <x v="2"/>
    <s v="Medium"/>
    <s v="Olive"/>
    <x v="5"/>
    <x v="0"/>
    <x v="183"/>
    <s v="AB+"/>
    <x v="1"/>
  </r>
  <r>
    <s v="FAM05630"/>
    <n v="53"/>
    <x v="0"/>
    <n v="25"/>
    <x v="1"/>
    <x v="53"/>
    <x v="198"/>
    <x v="0"/>
    <x v="3"/>
    <x v="1"/>
    <x v="2"/>
    <x v="1"/>
    <x v="3"/>
    <s v="Dark"/>
    <s v="Light"/>
    <x v="5"/>
    <x v="1"/>
    <x v="381"/>
    <s v="O+"/>
    <x v="2"/>
  </r>
  <r>
    <s v="FAM05641"/>
    <n v="53"/>
    <x v="0"/>
    <n v="41"/>
    <x v="0"/>
    <x v="59"/>
    <x v="54"/>
    <x v="0"/>
    <x v="1"/>
    <x v="1"/>
    <x v="0"/>
    <x v="0"/>
    <x v="2"/>
    <s v="Medium"/>
    <s v="Fair"/>
    <x v="0"/>
    <x v="0"/>
    <x v="91"/>
    <s v="A+"/>
    <x v="0"/>
  </r>
  <r>
    <s v="FAM05650"/>
    <n v="55"/>
    <x v="0"/>
    <n v="46"/>
    <x v="2"/>
    <x v="206"/>
    <x v="120"/>
    <x v="1"/>
    <x v="1"/>
    <x v="0"/>
    <x v="0"/>
    <x v="1"/>
    <x v="0"/>
    <s v="Dark"/>
    <s v="Dark"/>
    <x v="4"/>
    <x v="0"/>
    <x v="202"/>
    <s v="A+"/>
    <x v="0"/>
  </r>
  <r>
    <s v="FAM05655"/>
    <n v="55"/>
    <x v="0"/>
    <n v="27"/>
    <x v="1"/>
    <x v="16"/>
    <x v="92"/>
    <x v="1"/>
    <x v="4"/>
    <x v="2"/>
    <x v="1"/>
    <x v="3"/>
    <x v="1"/>
    <s v="Light"/>
    <s v="Olive"/>
    <x v="4"/>
    <x v="0"/>
    <x v="372"/>
    <s v="AB+"/>
    <x v="0"/>
  </r>
  <r>
    <s v="FAM05681"/>
    <n v="52"/>
    <x v="0"/>
    <n v="42"/>
    <x v="0"/>
    <x v="102"/>
    <x v="119"/>
    <x v="4"/>
    <x v="3"/>
    <x v="1"/>
    <x v="4"/>
    <x v="1"/>
    <x v="3"/>
    <s v="Fair"/>
    <s v="Fair"/>
    <x v="5"/>
    <x v="1"/>
    <x v="254"/>
    <s v="B-"/>
    <x v="1"/>
  </r>
  <r>
    <s v="FAM05684"/>
    <n v="51"/>
    <x v="0"/>
    <n v="33"/>
    <x v="0"/>
    <x v="170"/>
    <x v="47"/>
    <x v="1"/>
    <x v="1"/>
    <x v="0"/>
    <x v="0"/>
    <x v="1"/>
    <x v="0"/>
    <s v="Medium"/>
    <s v="Light"/>
    <x v="1"/>
    <x v="0"/>
    <x v="109"/>
    <s v="A+"/>
    <x v="0"/>
  </r>
  <r>
    <s v="FAM05688"/>
    <n v="51"/>
    <x v="0"/>
    <n v="37"/>
    <x v="0"/>
    <x v="26"/>
    <x v="3"/>
    <x v="3"/>
    <x v="1"/>
    <x v="1"/>
    <x v="1"/>
    <x v="1"/>
    <x v="0"/>
    <s v="Light"/>
    <s v="Dark"/>
    <x v="2"/>
    <x v="1"/>
    <x v="218"/>
    <s v="A+"/>
    <x v="0"/>
  </r>
  <r>
    <s v="FAM05693"/>
    <n v="53"/>
    <x v="0"/>
    <n v="36"/>
    <x v="0"/>
    <x v="6"/>
    <x v="226"/>
    <x v="0"/>
    <x v="3"/>
    <x v="1"/>
    <x v="0"/>
    <x v="1"/>
    <x v="0"/>
    <s v="Olive"/>
    <s v="Medium"/>
    <x v="2"/>
    <x v="0"/>
    <x v="226"/>
    <s v="O+"/>
    <x v="1"/>
  </r>
  <r>
    <s v="FAM05698"/>
    <n v="52"/>
    <x v="0"/>
    <n v="38"/>
    <x v="0"/>
    <x v="173"/>
    <x v="320"/>
    <x v="1"/>
    <x v="7"/>
    <x v="1"/>
    <x v="1"/>
    <x v="1"/>
    <x v="0"/>
    <s v="Olive"/>
    <s v="Medium"/>
    <x v="0"/>
    <x v="0"/>
    <x v="370"/>
    <s v="AB+"/>
    <x v="0"/>
  </r>
  <r>
    <s v="FAM05702"/>
    <n v="52"/>
    <x v="0"/>
    <n v="40"/>
    <x v="0"/>
    <x v="60"/>
    <x v="233"/>
    <x v="1"/>
    <x v="1"/>
    <x v="1"/>
    <x v="3"/>
    <x v="0"/>
    <x v="1"/>
    <s v="Medium"/>
    <s v="Fair"/>
    <x v="5"/>
    <x v="0"/>
    <x v="234"/>
    <s v="A-"/>
    <x v="1"/>
  </r>
  <r>
    <s v="FAM05703"/>
    <n v="53"/>
    <x v="0"/>
    <n v="32"/>
    <x v="0"/>
    <x v="37"/>
    <x v="240"/>
    <x v="4"/>
    <x v="1"/>
    <x v="3"/>
    <x v="2"/>
    <x v="0"/>
    <x v="2"/>
    <s v="Medium"/>
    <s v="Light"/>
    <x v="5"/>
    <x v="0"/>
    <x v="171"/>
    <s v="AB+"/>
    <x v="1"/>
  </r>
  <r>
    <s v="FAM05705"/>
    <n v="54"/>
    <x v="0"/>
    <n v="30"/>
    <x v="1"/>
    <x v="358"/>
    <x v="183"/>
    <x v="1"/>
    <x v="1"/>
    <x v="3"/>
    <x v="1"/>
    <x v="1"/>
    <x v="2"/>
    <s v="Light"/>
    <s v="Fair"/>
    <x v="0"/>
    <x v="0"/>
    <x v="158"/>
    <s v="A+"/>
    <x v="0"/>
  </r>
  <r>
    <s v="FAM05715"/>
    <n v="55"/>
    <x v="0"/>
    <n v="50"/>
    <x v="2"/>
    <x v="70"/>
    <x v="262"/>
    <x v="1"/>
    <x v="3"/>
    <x v="2"/>
    <x v="3"/>
    <x v="0"/>
    <x v="0"/>
    <s v="Fair"/>
    <s v="Fair"/>
    <x v="5"/>
    <x v="0"/>
    <x v="107"/>
    <s v="A+"/>
    <x v="0"/>
  </r>
  <r>
    <s v="FAM05716"/>
    <n v="52"/>
    <x v="0"/>
    <n v="19"/>
    <x v="1"/>
    <x v="61"/>
    <x v="126"/>
    <x v="2"/>
    <x v="3"/>
    <x v="1"/>
    <x v="3"/>
    <x v="0"/>
    <x v="1"/>
    <s v="Dark"/>
    <s v="Fair"/>
    <x v="0"/>
    <x v="1"/>
    <x v="279"/>
    <s v="A+"/>
    <x v="0"/>
  </r>
  <r>
    <s v="FAM05729"/>
    <n v="53"/>
    <x v="0"/>
    <n v="18"/>
    <x v="1"/>
    <x v="81"/>
    <x v="208"/>
    <x v="4"/>
    <x v="3"/>
    <x v="1"/>
    <x v="0"/>
    <x v="3"/>
    <x v="0"/>
    <s v="Dark"/>
    <s v="Light"/>
    <x v="3"/>
    <x v="1"/>
    <x v="414"/>
    <s v="B+"/>
    <x v="1"/>
  </r>
  <r>
    <s v="FAM05757"/>
    <n v="51"/>
    <x v="0"/>
    <n v="18"/>
    <x v="1"/>
    <x v="233"/>
    <x v="126"/>
    <x v="0"/>
    <x v="3"/>
    <x v="1"/>
    <x v="0"/>
    <x v="2"/>
    <x v="0"/>
    <s v="Olive"/>
    <s v="Light"/>
    <x v="4"/>
    <x v="0"/>
    <x v="217"/>
    <s v="O+"/>
    <x v="0"/>
  </r>
  <r>
    <s v="FAM05767"/>
    <n v="51"/>
    <x v="0"/>
    <n v="21"/>
    <x v="1"/>
    <x v="218"/>
    <x v="177"/>
    <x v="1"/>
    <x v="1"/>
    <x v="1"/>
    <x v="0"/>
    <x v="1"/>
    <x v="1"/>
    <s v="Olive"/>
    <s v="Medium"/>
    <x v="1"/>
    <x v="0"/>
    <x v="172"/>
    <s v="A+"/>
    <x v="1"/>
  </r>
  <r>
    <s v="FAM05768"/>
    <n v="54"/>
    <x v="0"/>
    <n v="40"/>
    <x v="0"/>
    <x v="206"/>
    <x v="140"/>
    <x v="0"/>
    <x v="0"/>
    <x v="1"/>
    <x v="4"/>
    <x v="2"/>
    <x v="1"/>
    <s v="Medium"/>
    <s v="Medium"/>
    <x v="1"/>
    <x v="1"/>
    <x v="101"/>
    <s v="B+"/>
    <x v="0"/>
  </r>
  <r>
    <s v="FAM05770"/>
    <n v="55"/>
    <x v="0"/>
    <n v="42"/>
    <x v="0"/>
    <x v="128"/>
    <x v="39"/>
    <x v="2"/>
    <x v="3"/>
    <x v="1"/>
    <x v="0"/>
    <x v="1"/>
    <x v="1"/>
    <s v="Light"/>
    <s v="Light"/>
    <x v="2"/>
    <x v="1"/>
    <x v="213"/>
    <s v="A-"/>
    <x v="0"/>
  </r>
  <r>
    <s v="FAM05791"/>
    <n v="52"/>
    <x v="0"/>
    <n v="41"/>
    <x v="0"/>
    <x v="2"/>
    <x v="130"/>
    <x v="0"/>
    <x v="3"/>
    <x v="1"/>
    <x v="0"/>
    <x v="3"/>
    <x v="2"/>
    <s v="Dark"/>
    <s v="Light"/>
    <x v="2"/>
    <x v="0"/>
    <x v="433"/>
    <s v="O+"/>
    <x v="0"/>
  </r>
  <r>
    <s v="FAM05797"/>
    <n v="54"/>
    <x v="0"/>
    <n v="31"/>
    <x v="0"/>
    <x v="145"/>
    <x v="83"/>
    <x v="1"/>
    <x v="0"/>
    <x v="1"/>
    <x v="2"/>
    <x v="3"/>
    <x v="1"/>
    <s v="Fair"/>
    <s v="Medium"/>
    <x v="1"/>
    <x v="1"/>
    <x v="188"/>
    <s v="AB-"/>
    <x v="0"/>
  </r>
  <r>
    <s v="FAM05799"/>
    <n v="53"/>
    <x v="0"/>
    <n v="24"/>
    <x v="1"/>
    <x v="47"/>
    <x v="149"/>
    <x v="0"/>
    <x v="1"/>
    <x v="3"/>
    <x v="2"/>
    <x v="3"/>
    <x v="1"/>
    <s v="Medium"/>
    <s v="Olive"/>
    <x v="3"/>
    <x v="1"/>
    <x v="85"/>
    <s v="A+"/>
    <x v="1"/>
  </r>
  <r>
    <s v="FAM05800"/>
    <n v="53"/>
    <x v="0"/>
    <n v="20"/>
    <x v="1"/>
    <x v="55"/>
    <x v="1"/>
    <x v="4"/>
    <x v="3"/>
    <x v="2"/>
    <x v="0"/>
    <x v="0"/>
    <x v="2"/>
    <s v="Olive"/>
    <s v="Medium"/>
    <x v="3"/>
    <x v="1"/>
    <x v="140"/>
    <s v="B+"/>
    <x v="1"/>
  </r>
  <r>
    <s v="FAM05805"/>
    <n v="52"/>
    <x v="0"/>
    <n v="43"/>
    <x v="0"/>
    <x v="93"/>
    <x v="50"/>
    <x v="1"/>
    <x v="3"/>
    <x v="0"/>
    <x v="1"/>
    <x v="0"/>
    <x v="0"/>
    <s v="Fair"/>
    <s v="Olive"/>
    <x v="2"/>
    <x v="0"/>
    <x v="277"/>
    <s v="A+"/>
    <x v="0"/>
  </r>
  <r>
    <s v="FAM05820"/>
    <n v="55"/>
    <x v="0"/>
    <n v="40"/>
    <x v="0"/>
    <x v="162"/>
    <x v="167"/>
    <x v="1"/>
    <x v="1"/>
    <x v="1"/>
    <x v="3"/>
    <x v="1"/>
    <x v="0"/>
    <s v="Light"/>
    <s v="Olive"/>
    <x v="1"/>
    <x v="0"/>
    <x v="183"/>
    <s v="A-"/>
    <x v="1"/>
  </r>
  <r>
    <s v="FAM05824"/>
    <n v="53"/>
    <x v="0"/>
    <n v="38"/>
    <x v="0"/>
    <x v="265"/>
    <x v="99"/>
    <x v="0"/>
    <x v="0"/>
    <x v="2"/>
    <x v="0"/>
    <x v="3"/>
    <x v="2"/>
    <s v="Medium"/>
    <s v="Medium"/>
    <x v="4"/>
    <x v="1"/>
    <x v="149"/>
    <s v="B+"/>
    <x v="0"/>
  </r>
  <r>
    <s v="FAM05825"/>
    <n v="55"/>
    <x v="0"/>
    <n v="48"/>
    <x v="2"/>
    <x v="245"/>
    <x v="172"/>
    <x v="4"/>
    <x v="7"/>
    <x v="1"/>
    <x v="2"/>
    <x v="0"/>
    <x v="0"/>
    <s v="Olive"/>
    <s v="Light"/>
    <x v="5"/>
    <x v="0"/>
    <x v="99"/>
    <s v="B+"/>
    <x v="0"/>
  </r>
  <r>
    <s v="FAM05829"/>
    <n v="54"/>
    <x v="0"/>
    <n v="30"/>
    <x v="1"/>
    <x v="195"/>
    <x v="84"/>
    <x v="4"/>
    <x v="5"/>
    <x v="1"/>
    <x v="3"/>
    <x v="1"/>
    <x v="1"/>
    <s v="Medium"/>
    <s v="Light"/>
    <x v="4"/>
    <x v="0"/>
    <x v="155"/>
    <s v="AB+"/>
    <x v="0"/>
  </r>
  <r>
    <s v="FAM05830"/>
    <n v="53"/>
    <x v="0"/>
    <n v="43"/>
    <x v="0"/>
    <x v="116"/>
    <x v="4"/>
    <x v="6"/>
    <x v="1"/>
    <x v="0"/>
    <x v="1"/>
    <x v="0"/>
    <x v="2"/>
    <s v="Medium"/>
    <s v="Light"/>
    <x v="5"/>
    <x v="1"/>
    <x v="244"/>
    <s v="A+"/>
    <x v="1"/>
  </r>
  <r>
    <s v="FAM05839"/>
    <n v="53"/>
    <x v="0"/>
    <n v="43"/>
    <x v="0"/>
    <x v="35"/>
    <x v="87"/>
    <x v="0"/>
    <x v="4"/>
    <x v="3"/>
    <x v="0"/>
    <x v="0"/>
    <x v="2"/>
    <s v="Medium"/>
    <s v="Light"/>
    <x v="5"/>
    <x v="0"/>
    <x v="305"/>
    <s v="A-"/>
    <x v="1"/>
  </r>
  <r>
    <s v="FAM05841"/>
    <n v="51"/>
    <x v="0"/>
    <n v="24"/>
    <x v="1"/>
    <x v="184"/>
    <x v="228"/>
    <x v="4"/>
    <x v="1"/>
    <x v="1"/>
    <x v="0"/>
    <x v="0"/>
    <x v="0"/>
    <s v="Olive"/>
    <s v="Light"/>
    <x v="1"/>
    <x v="0"/>
    <x v="104"/>
    <s v="AB+"/>
    <x v="1"/>
  </r>
  <r>
    <s v="FAM05846"/>
    <n v="54"/>
    <x v="0"/>
    <n v="42"/>
    <x v="0"/>
    <x v="12"/>
    <x v="1"/>
    <x v="4"/>
    <x v="0"/>
    <x v="1"/>
    <x v="2"/>
    <x v="1"/>
    <x v="0"/>
    <s v="Light"/>
    <s v="Fair"/>
    <x v="5"/>
    <x v="1"/>
    <x v="82"/>
    <s v="B+"/>
    <x v="1"/>
  </r>
  <r>
    <s v="FAM05859"/>
    <n v="53"/>
    <x v="0"/>
    <n v="49"/>
    <x v="2"/>
    <x v="8"/>
    <x v="89"/>
    <x v="0"/>
    <x v="2"/>
    <x v="1"/>
    <x v="2"/>
    <x v="1"/>
    <x v="2"/>
    <s v="Dark"/>
    <s v="Olive"/>
    <x v="2"/>
    <x v="0"/>
    <x v="157"/>
    <s v="B+"/>
    <x v="0"/>
  </r>
  <r>
    <s v="FAM05870"/>
    <n v="55"/>
    <x v="0"/>
    <n v="42"/>
    <x v="0"/>
    <x v="296"/>
    <x v="2"/>
    <x v="7"/>
    <x v="4"/>
    <x v="4"/>
    <x v="0"/>
    <x v="3"/>
    <x v="1"/>
    <s v="Fair"/>
    <s v="Olive"/>
    <x v="5"/>
    <x v="1"/>
    <x v="352"/>
    <s v="B+"/>
    <x v="1"/>
  </r>
  <r>
    <s v="FAM05893"/>
    <n v="55"/>
    <x v="0"/>
    <n v="34"/>
    <x v="0"/>
    <x v="95"/>
    <x v="138"/>
    <x v="3"/>
    <x v="3"/>
    <x v="0"/>
    <x v="0"/>
    <x v="3"/>
    <x v="2"/>
    <s v="Dark"/>
    <s v="Medium"/>
    <x v="1"/>
    <x v="1"/>
    <x v="320"/>
    <s v="A+"/>
    <x v="0"/>
  </r>
  <r>
    <s v="FAM05894"/>
    <n v="55"/>
    <x v="0"/>
    <n v="34"/>
    <x v="0"/>
    <x v="87"/>
    <x v="242"/>
    <x v="4"/>
    <x v="3"/>
    <x v="1"/>
    <x v="2"/>
    <x v="0"/>
    <x v="2"/>
    <s v="Dark"/>
    <s v="Fair"/>
    <x v="2"/>
    <x v="0"/>
    <x v="91"/>
    <s v="B+"/>
    <x v="0"/>
  </r>
  <r>
    <s v="FAM05899"/>
    <n v="53"/>
    <x v="0"/>
    <n v="26"/>
    <x v="1"/>
    <x v="164"/>
    <x v="321"/>
    <x v="7"/>
    <x v="3"/>
    <x v="1"/>
    <x v="0"/>
    <x v="1"/>
    <x v="1"/>
    <s v="Olive"/>
    <s v="Light"/>
    <x v="4"/>
    <x v="1"/>
    <x v="17"/>
    <s v="B+"/>
    <x v="0"/>
  </r>
  <r>
    <s v="FAM05903"/>
    <n v="51"/>
    <x v="0"/>
    <n v="37"/>
    <x v="0"/>
    <x v="135"/>
    <x v="102"/>
    <x v="3"/>
    <x v="3"/>
    <x v="1"/>
    <x v="0"/>
    <x v="3"/>
    <x v="3"/>
    <s v="Olive"/>
    <s v="Fair"/>
    <x v="5"/>
    <x v="0"/>
    <x v="79"/>
    <s v="A+"/>
    <x v="1"/>
  </r>
  <r>
    <s v="FAM05922"/>
    <n v="55"/>
    <x v="0"/>
    <n v="41"/>
    <x v="0"/>
    <x v="12"/>
    <x v="201"/>
    <x v="4"/>
    <x v="1"/>
    <x v="1"/>
    <x v="2"/>
    <x v="0"/>
    <x v="2"/>
    <s v="Light"/>
    <s v="Medium"/>
    <x v="1"/>
    <x v="1"/>
    <x v="91"/>
    <s v="AB+"/>
    <x v="0"/>
  </r>
  <r>
    <s v="FAM05923"/>
    <n v="52"/>
    <x v="0"/>
    <n v="27"/>
    <x v="1"/>
    <x v="57"/>
    <x v="97"/>
    <x v="0"/>
    <x v="3"/>
    <x v="3"/>
    <x v="0"/>
    <x v="0"/>
    <x v="2"/>
    <s v="Fair"/>
    <s v="Dark"/>
    <x v="1"/>
    <x v="1"/>
    <x v="28"/>
    <s v="O-"/>
    <x v="1"/>
  </r>
  <r>
    <s v="FAM05926"/>
    <n v="52"/>
    <x v="0"/>
    <n v="36"/>
    <x v="0"/>
    <x v="183"/>
    <x v="68"/>
    <x v="0"/>
    <x v="0"/>
    <x v="0"/>
    <x v="1"/>
    <x v="1"/>
    <x v="0"/>
    <s v="Dark"/>
    <s v="Medium"/>
    <x v="0"/>
    <x v="0"/>
    <x v="155"/>
    <s v="B+"/>
    <x v="0"/>
  </r>
  <r>
    <s v="FAM05928"/>
    <n v="55"/>
    <x v="0"/>
    <n v="39"/>
    <x v="0"/>
    <x v="36"/>
    <x v="71"/>
    <x v="4"/>
    <x v="1"/>
    <x v="1"/>
    <x v="1"/>
    <x v="1"/>
    <x v="0"/>
    <s v="Fair"/>
    <s v="Olive"/>
    <x v="5"/>
    <x v="1"/>
    <x v="279"/>
    <s v="AB-"/>
    <x v="1"/>
  </r>
  <r>
    <s v="FAM05948"/>
    <n v="52"/>
    <x v="0"/>
    <n v="42"/>
    <x v="0"/>
    <x v="58"/>
    <x v="167"/>
    <x v="0"/>
    <x v="6"/>
    <x v="3"/>
    <x v="2"/>
    <x v="0"/>
    <x v="1"/>
    <s v="Medium"/>
    <s v="Dark"/>
    <x v="5"/>
    <x v="1"/>
    <x v="320"/>
    <s v="O+"/>
    <x v="1"/>
  </r>
  <r>
    <s v="FAM05952"/>
    <n v="54"/>
    <x v="0"/>
    <n v="24"/>
    <x v="1"/>
    <x v="137"/>
    <x v="93"/>
    <x v="4"/>
    <x v="5"/>
    <x v="2"/>
    <x v="0"/>
    <x v="1"/>
    <x v="0"/>
    <s v="Medium"/>
    <s v="Olive"/>
    <x v="5"/>
    <x v="1"/>
    <x v="36"/>
    <s v="AB+"/>
    <x v="2"/>
  </r>
  <r>
    <s v="FAM05956"/>
    <n v="53"/>
    <x v="0"/>
    <n v="43"/>
    <x v="0"/>
    <x v="49"/>
    <x v="2"/>
    <x v="0"/>
    <x v="3"/>
    <x v="1"/>
    <x v="4"/>
    <x v="0"/>
    <x v="1"/>
    <s v="Dark"/>
    <s v="Medium"/>
    <x v="5"/>
    <x v="0"/>
    <x v="175"/>
    <s v="O+"/>
    <x v="1"/>
  </r>
  <r>
    <s v="FAM05973"/>
    <n v="55"/>
    <x v="0"/>
    <n v="21"/>
    <x v="1"/>
    <x v="33"/>
    <x v="8"/>
    <x v="1"/>
    <x v="1"/>
    <x v="1"/>
    <x v="0"/>
    <x v="0"/>
    <x v="1"/>
    <s v="Olive"/>
    <s v="Medium"/>
    <x v="2"/>
    <x v="1"/>
    <x v="213"/>
    <s v="A+"/>
    <x v="0"/>
  </r>
  <r>
    <s v="FAM05980"/>
    <n v="55"/>
    <x v="0"/>
    <n v="29"/>
    <x v="1"/>
    <x v="371"/>
    <x v="190"/>
    <x v="4"/>
    <x v="1"/>
    <x v="1"/>
    <x v="2"/>
    <x v="0"/>
    <x v="0"/>
    <s v="Olive"/>
    <s v="Medium"/>
    <x v="5"/>
    <x v="1"/>
    <x v="434"/>
    <s v="AB-"/>
    <x v="1"/>
  </r>
  <r>
    <s v="FAM06002"/>
    <n v="54"/>
    <x v="0"/>
    <n v="37"/>
    <x v="0"/>
    <x v="359"/>
    <x v="89"/>
    <x v="0"/>
    <x v="0"/>
    <x v="3"/>
    <x v="0"/>
    <x v="2"/>
    <x v="2"/>
    <s v="Medium"/>
    <s v="Dark"/>
    <x v="5"/>
    <x v="1"/>
    <x v="246"/>
    <s v="B+"/>
    <x v="1"/>
  </r>
  <r>
    <s v="FAM06007"/>
    <n v="51"/>
    <x v="0"/>
    <n v="25"/>
    <x v="1"/>
    <x v="37"/>
    <x v="174"/>
    <x v="1"/>
    <x v="0"/>
    <x v="1"/>
    <x v="0"/>
    <x v="1"/>
    <x v="0"/>
    <s v="Fair"/>
    <s v="Medium"/>
    <x v="2"/>
    <x v="1"/>
    <x v="326"/>
    <s v="AB+"/>
    <x v="1"/>
  </r>
  <r>
    <s v="FAM06012"/>
    <n v="54"/>
    <x v="0"/>
    <n v="38"/>
    <x v="0"/>
    <x v="234"/>
    <x v="187"/>
    <x v="1"/>
    <x v="3"/>
    <x v="1"/>
    <x v="3"/>
    <x v="2"/>
    <x v="1"/>
    <s v="Light"/>
    <s v="Olive"/>
    <x v="5"/>
    <x v="0"/>
    <x v="318"/>
    <s v="A-"/>
    <x v="1"/>
  </r>
  <r>
    <s v="FAM06022"/>
    <n v="51"/>
    <x v="0"/>
    <n v="28"/>
    <x v="1"/>
    <x v="29"/>
    <x v="283"/>
    <x v="4"/>
    <x v="0"/>
    <x v="1"/>
    <x v="0"/>
    <x v="1"/>
    <x v="0"/>
    <s v="Medium"/>
    <s v="Medium"/>
    <x v="1"/>
    <x v="1"/>
    <x v="150"/>
    <s v="B+"/>
    <x v="1"/>
  </r>
  <r>
    <s v="FAM06025"/>
    <n v="51"/>
    <x v="0"/>
    <n v="24"/>
    <x v="1"/>
    <x v="164"/>
    <x v="39"/>
    <x v="4"/>
    <x v="1"/>
    <x v="1"/>
    <x v="0"/>
    <x v="1"/>
    <x v="0"/>
    <s v="Medium"/>
    <s v="Fair"/>
    <x v="2"/>
    <x v="1"/>
    <x v="74"/>
    <s v="AB+"/>
    <x v="0"/>
  </r>
  <r>
    <s v="FAM06033"/>
    <n v="53"/>
    <x v="0"/>
    <n v="22"/>
    <x v="1"/>
    <x v="192"/>
    <x v="196"/>
    <x v="1"/>
    <x v="3"/>
    <x v="2"/>
    <x v="0"/>
    <x v="1"/>
    <x v="0"/>
    <s v="Light"/>
    <s v="Medium"/>
    <x v="1"/>
    <x v="1"/>
    <x v="194"/>
    <s v="A+"/>
    <x v="1"/>
  </r>
  <r>
    <s v="FAM06035"/>
    <n v="55"/>
    <x v="0"/>
    <n v="32"/>
    <x v="0"/>
    <x v="365"/>
    <x v="62"/>
    <x v="0"/>
    <x v="1"/>
    <x v="1"/>
    <x v="0"/>
    <x v="1"/>
    <x v="1"/>
    <s v="Olive"/>
    <s v="Light"/>
    <x v="4"/>
    <x v="0"/>
    <x v="203"/>
    <s v="A+"/>
    <x v="0"/>
  </r>
  <r>
    <s v="FAM06040"/>
    <n v="54"/>
    <x v="0"/>
    <n v="30"/>
    <x v="1"/>
    <x v="42"/>
    <x v="27"/>
    <x v="1"/>
    <x v="1"/>
    <x v="2"/>
    <x v="0"/>
    <x v="1"/>
    <x v="0"/>
    <s v="Olive"/>
    <s v="Medium"/>
    <x v="3"/>
    <x v="1"/>
    <x v="330"/>
    <s v="A-"/>
    <x v="1"/>
  </r>
  <r>
    <s v="FAM06076"/>
    <n v="53"/>
    <x v="0"/>
    <n v="40"/>
    <x v="0"/>
    <x v="66"/>
    <x v="192"/>
    <x v="0"/>
    <x v="0"/>
    <x v="2"/>
    <x v="2"/>
    <x v="0"/>
    <x v="1"/>
    <s v="Medium"/>
    <s v="Fair"/>
    <x v="2"/>
    <x v="0"/>
    <x v="193"/>
    <s v="B-"/>
    <x v="0"/>
  </r>
  <r>
    <s v="FAM06078"/>
    <n v="53"/>
    <x v="0"/>
    <n v="24"/>
    <x v="1"/>
    <x v="154"/>
    <x v="209"/>
    <x v="1"/>
    <x v="7"/>
    <x v="2"/>
    <x v="0"/>
    <x v="1"/>
    <x v="1"/>
    <s v="Medium"/>
    <s v="Olive"/>
    <x v="5"/>
    <x v="1"/>
    <x v="215"/>
    <s v="AB+"/>
    <x v="2"/>
  </r>
  <r>
    <s v="FAM06082"/>
    <n v="51"/>
    <x v="0"/>
    <n v="20"/>
    <x v="1"/>
    <x v="165"/>
    <x v="191"/>
    <x v="1"/>
    <x v="3"/>
    <x v="0"/>
    <x v="4"/>
    <x v="1"/>
    <x v="0"/>
    <s v="Fair"/>
    <s v="Dark"/>
    <x v="1"/>
    <x v="0"/>
    <x v="240"/>
    <s v="A-"/>
    <x v="1"/>
  </r>
  <r>
    <s v="FAM06102"/>
    <n v="51"/>
    <x v="0"/>
    <n v="29"/>
    <x v="1"/>
    <x v="184"/>
    <x v="65"/>
    <x v="7"/>
    <x v="3"/>
    <x v="0"/>
    <x v="0"/>
    <x v="3"/>
    <x v="0"/>
    <s v="Light"/>
    <s v="Light"/>
    <x v="3"/>
    <x v="0"/>
    <x v="292"/>
    <s v="B+"/>
    <x v="1"/>
  </r>
  <r>
    <s v="FAM06112"/>
    <n v="54"/>
    <x v="0"/>
    <n v="29"/>
    <x v="1"/>
    <x v="60"/>
    <x v="87"/>
    <x v="1"/>
    <x v="1"/>
    <x v="1"/>
    <x v="0"/>
    <x v="0"/>
    <x v="2"/>
    <s v="Medium"/>
    <s v="Olive"/>
    <x v="2"/>
    <x v="0"/>
    <x v="239"/>
    <s v="A+"/>
    <x v="0"/>
  </r>
  <r>
    <s v="FAM06115"/>
    <n v="54"/>
    <x v="0"/>
    <n v="30"/>
    <x v="1"/>
    <x v="59"/>
    <x v="55"/>
    <x v="1"/>
    <x v="1"/>
    <x v="3"/>
    <x v="0"/>
    <x v="0"/>
    <x v="3"/>
    <s v="Olive"/>
    <s v="Olive"/>
    <x v="5"/>
    <x v="1"/>
    <x v="342"/>
    <s v="A+"/>
    <x v="1"/>
  </r>
  <r>
    <s v="FAM06125"/>
    <n v="55"/>
    <x v="0"/>
    <n v="27"/>
    <x v="1"/>
    <x v="174"/>
    <x v="83"/>
    <x v="0"/>
    <x v="3"/>
    <x v="1"/>
    <x v="1"/>
    <x v="0"/>
    <x v="0"/>
    <s v="Light"/>
    <s v="Light"/>
    <x v="5"/>
    <x v="1"/>
    <x v="8"/>
    <s v="O+"/>
    <x v="2"/>
  </r>
  <r>
    <s v="FAM06126"/>
    <n v="54"/>
    <x v="0"/>
    <n v="26"/>
    <x v="1"/>
    <x v="80"/>
    <x v="65"/>
    <x v="1"/>
    <x v="3"/>
    <x v="3"/>
    <x v="0"/>
    <x v="0"/>
    <x v="0"/>
    <s v="Dark"/>
    <s v="Fair"/>
    <x v="5"/>
    <x v="0"/>
    <x v="364"/>
    <s v="A+"/>
    <x v="1"/>
  </r>
  <r>
    <s v="FAM06135"/>
    <n v="54"/>
    <x v="0"/>
    <n v="43"/>
    <x v="0"/>
    <x v="154"/>
    <x v="202"/>
    <x v="4"/>
    <x v="0"/>
    <x v="2"/>
    <x v="4"/>
    <x v="0"/>
    <x v="0"/>
    <s v="Dark"/>
    <s v="Olive"/>
    <x v="5"/>
    <x v="1"/>
    <x v="385"/>
    <s v="B-"/>
    <x v="1"/>
  </r>
  <r>
    <s v="FAM06144"/>
    <n v="52"/>
    <x v="0"/>
    <n v="19"/>
    <x v="1"/>
    <x v="115"/>
    <x v="91"/>
    <x v="4"/>
    <x v="0"/>
    <x v="0"/>
    <x v="0"/>
    <x v="0"/>
    <x v="3"/>
    <s v="Dark"/>
    <s v="Olive"/>
    <x v="0"/>
    <x v="1"/>
    <x v="177"/>
    <s v="B+"/>
    <x v="0"/>
  </r>
  <r>
    <s v="FAM06146"/>
    <n v="54"/>
    <x v="0"/>
    <n v="18"/>
    <x v="1"/>
    <x v="366"/>
    <x v="144"/>
    <x v="1"/>
    <x v="0"/>
    <x v="1"/>
    <x v="3"/>
    <x v="1"/>
    <x v="0"/>
    <s v="Olive"/>
    <s v="Light"/>
    <x v="5"/>
    <x v="0"/>
    <x v="189"/>
    <s v="AB-"/>
    <x v="1"/>
  </r>
  <r>
    <s v="FAM06153"/>
    <n v="53"/>
    <x v="0"/>
    <n v="39"/>
    <x v="0"/>
    <x v="133"/>
    <x v="221"/>
    <x v="6"/>
    <x v="0"/>
    <x v="1"/>
    <x v="1"/>
    <x v="1"/>
    <x v="0"/>
    <s v="Medium"/>
    <s v="Dark"/>
    <x v="4"/>
    <x v="0"/>
    <x v="115"/>
    <s v="B-"/>
    <x v="0"/>
  </r>
  <r>
    <s v="FAM06161"/>
    <n v="51"/>
    <x v="0"/>
    <n v="38"/>
    <x v="0"/>
    <x v="214"/>
    <x v="119"/>
    <x v="4"/>
    <x v="4"/>
    <x v="1"/>
    <x v="0"/>
    <x v="1"/>
    <x v="1"/>
    <s v="Dark"/>
    <s v="Fair"/>
    <x v="5"/>
    <x v="1"/>
    <x v="244"/>
    <s v="AB+"/>
    <x v="1"/>
  </r>
  <r>
    <s v="FAM06163"/>
    <n v="53"/>
    <x v="0"/>
    <n v="36"/>
    <x v="0"/>
    <x v="89"/>
    <x v="176"/>
    <x v="1"/>
    <x v="3"/>
    <x v="2"/>
    <x v="3"/>
    <x v="0"/>
    <x v="1"/>
    <s v="Light"/>
    <s v="Medium"/>
    <x v="3"/>
    <x v="1"/>
    <x v="70"/>
    <s v="A+"/>
    <x v="0"/>
  </r>
  <r>
    <s v="FAM06181"/>
    <n v="52"/>
    <x v="0"/>
    <n v="29"/>
    <x v="1"/>
    <x v="162"/>
    <x v="68"/>
    <x v="0"/>
    <x v="0"/>
    <x v="1"/>
    <x v="2"/>
    <x v="0"/>
    <x v="2"/>
    <s v="Fair"/>
    <s v="Light"/>
    <x v="3"/>
    <x v="1"/>
    <x v="49"/>
    <s v="B-"/>
    <x v="1"/>
  </r>
  <r>
    <s v="FAM06191"/>
    <n v="52"/>
    <x v="0"/>
    <n v="26"/>
    <x v="1"/>
    <x v="21"/>
    <x v="83"/>
    <x v="0"/>
    <x v="1"/>
    <x v="1"/>
    <x v="3"/>
    <x v="1"/>
    <x v="2"/>
    <s v="Olive"/>
    <s v="Olive"/>
    <x v="5"/>
    <x v="1"/>
    <x v="215"/>
    <s v="A+"/>
    <x v="1"/>
  </r>
  <r>
    <s v="FAM06193"/>
    <n v="54"/>
    <x v="0"/>
    <n v="23"/>
    <x v="1"/>
    <x v="54"/>
    <x v="19"/>
    <x v="4"/>
    <x v="7"/>
    <x v="2"/>
    <x v="0"/>
    <x v="1"/>
    <x v="1"/>
    <s v="Fair"/>
    <s v="Olive"/>
    <x v="5"/>
    <x v="1"/>
    <x v="187"/>
    <s v="B-"/>
    <x v="1"/>
  </r>
  <r>
    <s v="FAM06194"/>
    <n v="53"/>
    <x v="0"/>
    <n v="38"/>
    <x v="0"/>
    <x v="71"/>
    <x v="101"/>
    <x v="1"/>
    <x v="0"/>
    <x v="1"/>
    <x v="0"/>
    <x v="1"/>
    <x v="1"/>
    <s v="Fair"/>
    <s v="Fair"/>
    <x v="1"/>
    <x v="1"/>
    <x v="283"/>
    <s v="AB+"/>
    <x v="0"/>
  </r>
  <r>
    <s v="FAM06212"/>
    <n v="53"/>
    <x v="0"/>
    <n v="33"/>
    <x v="0"/>
    <x v="197"/>
    <x v="220"/>
    <x v="0"/>
    <x v="3"/>
    <x v="0"/>
    <x v="2"/>
    <x v="1"/>
    <x v="0"/>
    <s v="Dark"/>
    <s v="Olive"/>
    <x v="5"/>
    <x v="1"/>
    <x v="49"/>
    <s v="O-"/>
    <x v="1"/>
  </r>
  <r>
    <s v="FAM06214"/>
    <n v="51"/>
    <x v="0"/>
    <n v="22"/>
    <x v="1"/>
    <x v="372"/>
    <x v="4"/>
    <x v="0"/>
    <x v="3"/>
    <x v="1"/>
    <x v="0"/>
    <x v="3"/>
    <x v="2"/>
    <s v="Olive"/>
    <s v="Dark"/>
    <x v="0"/>
    <x v="1"/>
    <x v="109"/>
    <s v="O-"/>
    <x v="0"/>
  </r>
  <r>
    <s v="FAM06224"/>
    <n v="52"/>
    <x v="0"/>
    <n v="20"/>
    <x v="1"/>
    <x v="188"/>
    <x v="42"/>
    <x v="1"/>
    <x v="1"/>
    <x v="1"/>
    <x v="0"/>
    <x v="1"/>
    <x v="1"/>
    <s v="Olive"/>
    <s v="Fair"/>
    <x v="5"/>
    <x v="1"/>
    <x v="412"/>
    <s v="A+"/>
    <x v="2"/>
  </r>
  <r>
    <s v="FAM06227"/>
    <n v="52"/>
    <x v="0"/>
    <n v="46"/>
    <x v="2"/>
    <x v="7"/>
    <x v="150"/>
    <x v="1"/>
    <x v="6"/>
    <x v="2"/>
    <x v="1"/>
    <x v="2"/>
    <x v="0"/>
    <s v="Dark"/>
    <s v="Medium"/>
    <x v="5"/>
    <x v="1"/>
    <x v="185"/>
    <s v="A+"/>
    <x v="1"/>
  </r>
  <r>
    <s v="FAM06232"/>
    <n v="55"/>
    <x v="0"/>
    <n v="24"/>
    <x v="1"/>
    <x v="54"/>
    <x v="171"/>
    <x v="2"/>
    <x v="1"/>
    <x v="0"/>
    <x v="0"/>
    <x v="1"/>
    <x v="3"/>
    <s v="Light"/>
    <s v="Light"/>
    <x v="5"/>
    <x v="0"/>
    <x v="217"/>
    <s v="A+"/>
    <x v="1"/>
  </r>
  <r>
    <s v="FAM06236"/>
    <n v="54"/>
    <x v="0"/>
    <n v="29"/>
    <x v="1"/>
    <x v="66"/>
    <x v="104"/>
    <x v="0"/>
    <x v="6"/>
    <x v="0"/>
    <x v="4"/>
    <x v="0"/>
    <x v="1"/>
    <s v="Fair"/>
    <s v="Light"/>
    <x v="5"/>
    <x v="1"/>
    <x v="168"/>
    <s v="O-"/>
    <x v="1"/>
  </r>
  <r>
    <s v="FAM06237"/>
    <n v="54"/>
    <x v="0"/>
    <n v="21"/>
    <x v="1"/>
    <x v="105"/>
    <x v="32"/>
    <x v="0"/>
    <x v="1"/>
    <x v="1"/>
    <x v="1"/>
    <x v="0"/>
    <x v="2"/>
    <s v="Olive"/>
    <s v="Olive"/>
    <x v="5"/>
    <x v="1"/>
    <x v="266"/>
    <s v="A+"/>
    <x v="1"/>
  </r>
  <r>
    <s v="FAM06250"/>
    <n v="53"/>
    <x v="0"/>
    <n v="49"/>
    <x v="2"/>
    <x v="221"/>
    <x v="24"/>
    <x v="1"/>
    <x v="1"/>
    <x v="2"/>
    <x v="0"/>
    <x v="3"/>
    <x v="1"/>
    <s v="Dark"/>
    <s v="Medium"/>
    <x v="2"/>
    <x v="1"/>
    <x v="82"/>
    <s v="A-"/>
    <x v="0"/>
  </r>
  <r>
    <s v="FAM06254"/>
    <n v="55"/>
    <x v="0"/>
    <n v="20"/>
    <x v="1"/>
    <x v="67"/>
    <x v="13"/>
    <x v="2"/>
    <x v="3"/>
    <x v="3"/>
    <x v="0"/>
    <x v="1"/>
    <x v="1"/>
    <s v="Medium"/>
    <s v="Fair"/>
    <x v="5"/>
    <x v="0"/>
    <x v="15"/>
    <s v="A+"/>
    <x v="2"/>
  </r>
  <r>
    <s v="FAM06282"/>
    <n v="52"/>
    <x v="0"/>
    <n v="24"/>
    <x v="1"/>
    <x v="180"/>
    <x v="12"/>
    <x v="4"/>
    <x v="1"/>
    <x v="1"/>
    <x v="1"/>
    <x v="1"/>
    <x v="1"/>
    <s v="Medium"/>
    <s v="Medium"/>
    <x v="1"/>
    <x v="1"/>
    <x v="242"/>
    <s v="AB+"/>
    <x v="1"/>
  </r>
  <r>
    <s v="FAM06298"/>
    <n v="55"/>
    <x v="0"/>
    <n v="50"/>
    <x v="2"/>
    <x v="164"/>
    <x v="138"/>
    <x v="2"/>
    <x v="1"/>
    <x v="2"/>
    <x v="0"/>
    <x v="0"/>
    <x v="0"/>
    <s v="Medium"/>
    <s v="Olive"/>
    <x v="5"/>
    <x v="0"/>
    <x v="233"/>
    <s v="A-"/>
    <x v="1"/>
  </r>
  <r>
    <s v="FAM06308"/>
    <n v="52"/>
    <x v="0"/>
    <n v="46"/>
    <x v="2"/>
    <x v="301"/>
    <x v="187"/>
    <x v="4"/>
    <x v="4"/>
    <x v="0"/>
    <x v="4"/>
    <x v="0"/>
    <x v="1"/>
    <s v="Light"/>
    <s v="Dark"/>
    <x v="1"/>
    <x v="1"/>
    <x v="178"/>
    <s v="AB+"/>
    <x v="0"/>
  </r>
  <r>
    <s v="FAM06322"/>
    <n v="55"/>
    <x v="0"/>
    <n v="48"/>
    <x v="2"/>
    <x v="18"/>
    <x v="33"/>
    <x v="1"/>
    <x v="3"/>
    <x v="0"/>
    <x v="0"/>
    <x v="0"/>
    <x v="1"/>
    <s v="Light"/>
    <s v="Fair"/>
    <x v="1"/>
    <x v="1"/>
    <x v="338"/>
    <s v="A+"/>
    <x v="0"/>
  </r>
  <r>
    <s v="FAM06358"/>
    <n v="54"/>
    <x v="0"/>
    <n v="22"/>
    <x v="1"/>
    <x v="1"/>
    <x v="192"/>
    <x v="1"/>
    <x v="0"/>
    <x v="1"/>
    <x v="3"/>
    <x v="3"/>
    <x v="0"/>
    <s v="Medium"/>
    <s v="Medium"/>
    <x v="5"/>
    <x v="0"/>
    <x v="140"/>
    <s v="AB+"/>
    <x v="1"/>
  </r>
  <r>
    <s v="FAM06361"/>
    <n v="55"/>
    <x v="0"/>
    <n v="24"/>
    <x v="1"/>
    <x v="184"/>
    <x v="7"/>
    <x v="4"/>
    <x v="0"/>
    <x v="3"/>
    <x v="0"/>
    <x v="0"/>
    <x v="2"/>
    <s v="Light"/>
    <s v="Light"/>
    <x v="2"/>
    <x v="0"/>
    <x v="262"/>
    <s v="B+"/>
    <x v="1"/>
  </r>
  <r>
    <s v="FAM06368"/>
    <n v="53"/>
    <x v="0"/>
    <n v="40"/>
    <x v="0"/>
    <x v="221"/>
    <x v="119"/>
    <x v="0"/>
    <x v="1"/>
    <x v="0"/>
    <x v="3"/>
    <x v="2"/>
    <x v="2"/>
    <s v="Dark"/>
    <s v="Fair"/>
    <x v="1"/>
    <x v="0"/>
    <x v="233"/>
    <s v="A+"/>
    <x v="0"/>
  </r>
  <r>
    <s v="FAM06375"/>
    <n v="54"/>
    <x v="0"/>
    <n v="25"/>
    <x v="1"/>
    <x v="170"/>
    <x v="169"/>
    <x v="1"/>
    <x v="0"/>
    <x v="0"/>
    <x v="0"/>
    <x v="0"/>
    <x v="3"/>
    <s v="Dark"/>
    <s v="Fair"/>
    <x v="1"/>
    <x v="1"/>
    <x v="26"/>
    <s v="AB-"/>
    <x v="0"/>
  </r>
  <r>
    <s v="FAM06380"/>
    <n v="53"/>
    <x v="0"/>
    <n v="25"/>
    <x v="1"/>
    <x v="322"/>
    <x v="70"/>
    <x v="1"/>
    <x v="0"/>
    <x v="1"/>
    <x v="3"/>
    <x v="1"/>
    <x v="2"/>
    <s v="Light"/>
    <s v="Olive"/>
    <x v="2"/>
    <x v="1"/>
    <x v="47"/>
    <s v="AB-"/>
    <x v="1"/>
  </r>
  <r>
    <s v="FAM06387"/>
    <n v="52"/>
    <x v="0"/>
    <n v="40"/>
    <x v="0"/>
    <x v="17"/>
    <x v="253"/>
    <x v="4"/>
    <x v="0"/>
    <x v="4"/>
    <x v="3"/>
    <x v="0"/>
    <x v="0"/>
    <s v="Fair"/>
    <s v="Fair"/>
    <x v="1"/>
    <x v="0"/>
    <x v="49"/>
    <s v="B+"/>
    <x v="0"/>
  </r>
  <r>
    <s v="FAM06391"/>
    <n v="51"/>
    <x v="0"/>
    <n v="50"/>
    <x v="2"/>
    <x v="112"/>
    <x v="125"/>
    <x v="1"/>
    <x v="3"/>
    <x v="1"/>
    <x v="0"/>
    <x v="0"/>
    <x v="0"/>
    <s v="Olive"/>
    <s v="Medium"/>
    <x v="4"/>
    <x v="1"/>
    <x v="53"/>
    <s v="A-"/>
    <x v="0"/>
  </r>
  <r>
    <s v="FAM06394"/>
    <n v="55"/>
    <x v="0"/>
    <n v="24"/>
    <x v="1"/>
    <x v="149"/>
    <x v="245"/>
    <x v="6"/>
    <x v="1"/>
    <x v="1"/>
    <x v="1"/>
    <x v="0"/>
    <x v="0"/>
    <s v="Dark"/>
    <s v="Olive"/>
    <x v="5"/>
    <x v="0"/>
    <x v="394"/>
    <s v="A+"/>
    <x v="2"/>
  </r>
  <r>
    <s v="FAM06395"/>
    <n v="51"/>
    <x v="0"/>
    <n v="45"/>
    <x v="0"/>
    <x v="192"/>
    <x v="183"/>
    <x v="4"/>
    <x v="3"/>
    <x v="2"/>
    <x v="4"/>
    <x v="0"/>
    <x v="0"/>
    <s v="Fair"/>
    <s v="Olive"/>
    <x v="1"/>
    <x v="1"/>
    <x v="314"/>
    <s v="B+"/>
    <x v="0"/>
  </r>
  <r>
    <s v="FAM06399"/>
    <n v="54"/>
    <x v="0"/>
    <n v="30"/>
    <x v="1"/>
    <x v="235"/>
    <x v="229"/>
    <x v="7"/>
    <x v="0"/>
    <x v="0"/>
    <x v="0"/>
    <x v="0"/>
    <x v="1"/>
    <s v="Medium"/>
    <s v="Olive"/>
    <x v="5"/>
    <x v="1"/>
    <x v="147"/>
    <s v="B-"/>
    <x v="2"/>
  </r>
  <r>
    <s v="FAM06401"/>
    <n v="55"/>
    <x v="0"/>
    <n v="22"/>
    <x v="1"/>
    <x v="28"/>
    <x v="172"/>
    <x v="1"/>
    <x v="3"/>
    <x v="1"/>
    <x v="0"/>
    <x v="0"/>
    <x v="0"/>
    <s v="Light"/>
    <s v="Light"/>
    <x v="5"/>
    <x v="1"/>
    <x v="168"/>
    <s v="A-"/>
    <x v="1"/>
  </r>
  <r>
    <s v="FAM06409"/>
    <n v="55"/>
    <x v="0"/>
    <n v="29"/>
    <x v="1"/>
    <x v="68"/>
    <x v="30"/>
    <x v="1"/>
    <x v="5"/>
    <x v="1"/>
    <x v="3"/>
    <x v="3"/>
    <x v="0"/>
    <s v="Light"/>
    <s v="Medium"/>
    <x v="5"/>
    <x v="0"/>
    <x v="28"/>
    <s v="A+"/>
    <x v="2"/>
  </r>
  <r>
    <s v="FAM06410"/>
    <n v="55"/>
    <x v="0"/>
    <n v="26"/>
    <x v="1"/>
    <x v="125"/>
    <x v="127"/>
    <x v="1"/>
    <x v="1"/>
    <x v="1"/>
    <x v="0"/>
    <x v="1"/>
    <x v="0"/>
    <s v="Dark"/>
    <s v="Medium"/>
    <x v="5"/>
    <x v="0"/>
    <x v="292"/>
    <s v="A+"/>
    <x v="1"/>
  </r>
  <r>
    <s v="FAM06412"/>
    <n v="55"/>
    <x v="0"/>
    <n v="50"/>
    <x v="2"/>
    <x v="352"/>
    <x v="321"/>
    <x v="0"/>
    <x v="0"/>
    <x v="1"/>
    <x v="0"/>
    <x v="1"/>
    <x v="1"/>
    <s v="Light"/>
    <s v="Fair"/>
    <x v="1"/>
    <x v="1"/>
    <x v="377"/>
    <s v="B+"/>
    <x v="0"/>
  </r>
  <r>
    <s v="FAM06419"/>
    <n v="55"/>
    <x v="0"/>
    <n v="27"/>
    <x v="1"/>
    <x v="57"/>
    <x v="179"/>
    <x v="1"/>
    <x v="7"/>
    <x v="2"/>
    <x v="0"/>
    <x v="0"/>
    <x v="0"/>
    <s v="Dark"/>
    <s v="Light"/>
    <x v="5"/>
    <x v="1"/>
    <x v="263"/>
    <s v="AB+"/>
    <x v="2"/>
  </r>
  <r>
    <s v="FAM06431"/>
    <n v="52"/>
    <x v="0"/>
    <n v="44"/>
    <x v="0"/>
    <x v="162"/>
    <x v="95"/>
    <x v="1"/>
    <x v="3"/>
    <x v="4"/>
    <x v="0"/>
    <x v="1"/>
    <x v="0"/>
    <s v="Light"/>
    <s v="Fair"/>
    <x v="4"/>
    <x v="0"/>
    <x v="357"/>
    <s v="A+"/>
    <x v="0"/>
  </r>
  <r>
    <s v="FAM06432"/>
    <n v="54"/>
    <x v="0"/>
    <n v="38"/>
    <x v="0"/>
    <x v="16"/>
    <x v="281"/>
    <x v="7"/>
    <x v="1"/>
    <x v="1"/>
    <x v="2"/>
    <x v="3"/>
    <x v="3"/>
    <s v="Dark"/>
    <s v="Fair"/>
    <x v="5"/>
    <x v="0"/>
    <x v="63"/>
    <s v="AB+"/>
    <x v="1"/>
  </r>
  <r>
    <s v="FAM06444"/>
    <n v="54"/>
    <x v="0"/>
    <n v="23"/>
    <x v="1"/>
    <x v="58"/>
    <x v="215"/>
    <x v="4"/>
    <x v="4"/>
    <x v="0"/>
    <x v="0"/>
    <x v="0"/>
    <x v="2"/>
    <s v="Light"/>
    <s v="Dark"/>
    <x v="5"/>
    <x v="0"/>
    <x v="113"/>
    <s v="AB-"/>
    <x v="1"/>
  </r>
  <r>
    <s v="FAM06447"/>
    <n v="51"/>
    <x v="0"/>
    <n v="45"/>
    <x v="0"/>
    <x v="337"/>
    <x v="280"/>
    <x v="4"/>
    <x v="7"/>
    <x v="1"/>
    <x v="2"/>
    <x v="1"/>
    <x v="0"/>
    <s v="Fair"/>
    <s v="Olive"/>
    <x v="5"/>
    <x v="0"/>
    <x v="137"/>
    <s v="B+"/>
    <x v="0"/>
  </r>
  <r>
    <s v="FAM06452"/>
    <n v="52"/>
    <x v="0"/>
    <n v="25"/>
    <x v="1"/>
    <x v="30"/>
    <x v="102"/>
    <x v="1"/>
    <x v="0"/>
    <x v="1"/>
    <x v="0"/>
    <x v="3"/>
    <x v="1"/>
    <s v="Fair"/>
    <s v="Medium"/>
    <x v="4"/>
    <x v="1"/>
    <x v="96"/>
    <s v="AB+"/>
    <x v="1"/>
  </r>
  <r>
    <s v="FAM06453"/>
    <n v="55"/>
    <x v="0"/>
    <n v="18"/>
    <x v="1"/>
    <x v="188"/>
    <x v="104"/>
    <x v="4"/>
    <x v="6"/>
    <x v="1"/>
    <x v="0"/>
    <x v="1"/>
    <x v="1"/>
    <s v="Light"/>
    <s v="Fair"/>
    <x v="5"/>
    <x v="0"/>
    <x v="142"/>
    <s v="B-"/>
    <x v="1"/>
  </r>
  <r>
    <s v="FAM06454"/>
    <n v="55"/>
    <x v="0"/>
    <n v="43"/>
    <x v="0"/>
    <x v="131"/>
    <x v="0"/>
    <x v="1"/>
    <x v="0"/>
    <x v="2"/>
    <x v="1"/>
    <x v="1"/>
    <x v="1"/>
    <s v="Medium"/>
    <s v="Fair"/>
    <x v="1"/>
    <x v="1"/>
    <x v="190"/>
    <s v="AB+"/>
    <x v="0"/>
  </r>
  <r>
    <s v="FAM06477"/>
    <n v="52"/>
    <x v="0"/>
    <n v="46"/>
    <x v="2"/>
    <x v="55"/>
    <x v="63"/>
    <x v="4"/>
    <x v="3"/>
    <x v="3"/>
    <x v="1"/>
    <x v="0"/>
    <x v="2"/>
    <s v="Olive"/>
    <s v="Dark"/>
    <x v="2"/>
    <x v="1"/>
    <x v="1"/>
    <s v="B+"/>
    <x v="0"/>
  </r>
  <r>
    <s v="FAM06480"/>
    <n v="53"/>
    <x v="0"/>
    <n v="41"/>
    <x v="0"/>
    <x v="234"/>
    <x v="159"/>
    <x v="0"/>
    <x v="0"/>
    <x v="1"/>
    <x v="3"/>
    <x v="1"/>
    <x v="1"/>
    <s v="Fair"/>
    <s v="Dark"/>
    <x v="0"/>
    <x v="1"/>
    <x v="214"/>
    <s v="B+"/>
    <x v="0"/>
  </r>
  <r>
    <s v="FAM06485"/>
    <n v="51"/>
    <x v="0"/>
    <n v="40"/>
    <x v="0"/>
    <x v="81"/>
    <x v="262"/>
    <x v="0"/>
    <x v="3"/>
    <x v="2"/>
    <x v="1"/>
    <x v="0"/>
    <x v="1"/>
    <s v="Light"/>
    <s v="Medium"/>
    <x v="5"/>
    <x v="0"/>
    <x v="203"/>
    <s v="O+"/>
    <x v="1"/>
  </r>
  <r>
    <s v="FAM06486"/>
    <n v="52"/>
    <x v="0"/>
    <n v="28"/>
    <x v="1"/>
    <x v="195"/>
    <x v="138"/>
    <x v="0"/>
    <x v="6"/>
    <x v="2"/>
    <x v="0"/>
    <x v="1"/>
    <x v="2"/>
    <s v="Light"/>
    <s v="Olive"/>
    <x v="1"/>
    <x v="0"/>
    <x v="156"/>
    <s v="O+"/>
    <x v="0"/>
  </r>
  <r>
    <s v="FAM06501"/>
    <n v="54"/>
    <x v="0"/>
    <n v="34"/>
    <x v="0"/>
    <x v="9"/>
    <x v="21"/>
    <x v="1"/>
    <x v="7"/>
    <x v="2"/>
    <x v="3"/>
    <x v="0"/>
    <x v="0"/>
    <s v="Medium"/>
    <s v="Olive"/>
    <x v="0"/>
    <x v="1"/>
    <x v="178"/>
    <s v="AB-"/>
    <x v="0"/>
  </r>
  <r>
    <s v="FAM06507"/>
    <n v="51"/>
    <x v="0"/>
    <n v="29"/>
    <x v="1"/>
    <x v="39"/>
    <x v="50"/>
    <x v="1"/>
    <x v="3"/>
    <x v="2"/>
    <x v="2"/>
    <x v="1"/>
    <x v="1"/>
    <s v="Medium"/>
    <s v="Olive"/>
    <x v="3"/>
    <x v="0"/>
    <x v="294"/>
    <s v="A+"/>
    <x v="1"/>
  </r>
  <r>
    <s v="FAM06513"/>
    <n v="53"/>
    <x v="0"/>
    <n v="37"/>
    <x v="0"/>
    <x v="65"/>
    <x v="85"/>
    <x v="2"/>
    <x v="4"/>
    <x v="3"/>
    <x v="2"/>
    <x v="0"/>
    <x v="3"/>
    <s v="Light"/>
    <s v="Fair"/>
    <x v="4"/>
    <x v="1"/>
    <x v="204"/>
    <s v="AB-"/>
    <x v="0"/>
  </r>
  <r>
    <s v="FAM06524"/>
    <n v="55"/>
    <x v="0"/>
    <n v="43"/>
    <x v="0"/>
    <x v="226"/>
    <x v="76"/>
    <x v="1"/>
    <x v="1"/>
    <x v="1"/>
    <x v="1"/>
    <x v="3"/>
    <x v="0"/>
    <s v="Dark"/>
    <s v="Medium"/>
    <x v="3"/>
    <x v="1"/>
    <x v="289"/>
    <s v="A-"/>
    <x v="0"/>
  </r>
  <r>
    <s v="FAM06527"/>
    <n v="53"/>
    <x v="0"/>
    <n v="24"/>
    <x v="1"/>
    <x v="157"/>
    <x v="186"/>
    <x v="4"/>
    <x v="7"/>
    <x v="1"/>
    <x v="1"/>
    <x v="0"/>
    <x v="0"/>
    <s v="Light"/>
    <s v="Medium"/>
    <x v="4"/>
    <x v="1"/>
    <x v="95"/>
    <s v="B-"/>
    <x v="0"/>
  </r>
  <r>
    <s v="FAM06531"/>
    <n v="55"/>
    <x v="0"/>
    <n v="42"/>
    <x v="0"/>
    <x v="30"/>
    <x v="62"/>
    <x v="3"/>
    <x v="0"/>
    <x v="1"/>
    <x v="3"/>
    <x v="1"/>
    <x v="3"/>
    <s v="Medium"/>
    <s v="Medium"/>
    <x v="5"/>
    <x v="0"/>
    <x v="113"/>
    <s v="B+"/>
    <x v="1"/>
  </r>
  <r>
    <s v="FAM06536"/>
    <n v="53"/>
    <x v="0"/>
    <n v="36"/>
    <x v="0"/>
    <x v="366"/>
    <x v="11"/>
    <x v="0"/>
    <x v="5"/>
    <x v="1"/>
    <x v="0"/>
    <x v="0"/>
    <x v="1"/>
    <s v="Medium"/>
    <s v="Dark"/>
    <x v="5"/>
    <x v="0"/>
    <x v="229"/>
    <s v="A+"/>
    <x v="1"/>
  </r>
  <r>
    <s v="FAM06548"/>
    <n v="51"/>
    <x v="0"/>
    <n v="33"/>
    <x v="0"/>
    <x v="11"/>
    <x v="120"/>
    <x v="0"/>
    <x v="0"/>
    <x v="3"/>
    <x v="4"/>
    <x v="1"/>
    <x v="0"/>
    <s v="Medium"/>
    <s v="Olive"/>
    <x v="3"/>
    <x v="1"/>
    <x v="84"/>
    <s v="B+"/>
    <x v="1"/>
  </r>
  <r>
    <s v="FAM06553"/>
    <n v="52"/>
    <x v="0"/>
    <n v="22"/>
    <x v="1"/>
    <x v="133"/>
    <x v="153"/>
    <x v="4"/>
    <x v="7"/>
    <x v="2"/>
    <x v="2"/>
    <x v="0"/>
    <x v="2"/>
    <s v="Light"/>
    <s v="Dark"/>
    <x v="0"/>
    <x v="1"/>
    <x v="236"/>
    <s v="B-"/>
    <x v="0"/>
  </r>
  <r>
    <s v="FAM06556"/>
    <n v="52"/>
    <x v="0"/>
    <n v="37"/>
    <x v="0"/>
    <x v="163"/>
    <x v="322"/>
    <x v="2"/>
    <x v="3"/>
    <x v="0"/>
    <x v="3"/>
    <x v="1"/>
    <x v="0"/>
    <s v="Light"/>
    <s v="Medium"/>
    <x v="0"/>
    <x v="0"/>
    <x v="11"/>
    <s v="A+"/>
    <x v="0"/>
  </r>
  <r>
    <s v="FAM06561"/>
    <n v="51"/>
    <x v="0"/>
    <n v="29"/>
    <x v="1"/>
    <x v="167"/>
    <x v="23"/>
    <x v="1"/>
    <x v="6"/>
    <x v="3"/>
    <x v="0"/>
    <x v="3"/>
    <x v="1"/>
    <s v="Olive"/>
    <s v="Dark"/>
    <x v="1"/>
    <x v="0"/>
    <x v="256"/>
    <s v="A-"/>
    <x v="1"/>
  </r>
  <r>
    <s v="FAM06573"/>
    <n v="52"/>
    <x v="0"/>
    <n v="21"/>
    <x v="1"/>
    <x v="131"/>
    <x v="12"/>
    <x v="4"/>
    <x v="0"/>
    <x v="2"/>
    <x v="3"/>
    <x v="0"/>
    <x v="0"/>
    <s v="Olive"/>
    <s v="Medium"/>
    <x v="5"/>
    <x v="0"/>
    <x v="67"/>
    <s v="B+"/>
    <x v="1"/>
  </r>
  <r>
    <s v="FAM06575"/>
    <n v="52"/>
    <x v="0"/>
    <n v="31"/>
    <x v="0"/>
    <x v="80"/>
    <x v="71"/>
    <x v="2"/>
    <x v="0"/>
    <x v="0"/>
    <x v="1"/>
    <x v="2"/>
    <x v="0"/>
    <s v="Light"/>
    <s v="Medium"/>
    <x v="5"/>
    <x v="0"/>
    <x v="277"/>
    <s v="AB+"/>
    <x v="2"/>
  </r>
  <r>
    <s v="FAM06581"/>
    <n v="52"/>
    <x v="0"/>
    <n v="47"/>
    <x v="2"/>
    <x v="351"/>
    <x v="40"/>
    <x v="7"/>
    <x v="0"/>
    <x v="3"/>
    <x v="0"/>
    <x v="0"/>
    <x v="1"/>
    <s v="Fair"/>
    <s v="Light"/>
    <x v="5"/>
    <x v="1"/>
    <x v="414"/>
    <s v="B-"/>
    <x v="1"/>
  </r>
  <r>
    <s v="FAM06600"/>
    <n v="54"/>
    <x v="0"/>
    <n v="30"/>
    <x v="1"/>
    <x v="30"/>
    <x v="295"/>
    <x v="4"/>
    <x v="5"/>
    <x v="1"/>
    <x v="0"/>
    <x v="1"/>
    <x v="0"/>
    <s v="Olive"/>
    <s v="Olive"/>
    <x v="2"/>
    <x v="0"/>
    <x v="93"/>
    <s v="AB-"/>
    <x v="0"/>
  </r>
  <r>
    <s v="FAM06614"/>
    <n v="53"/>
    <x v="0"/>
    <n v="28"/>
    <x v="1"/>
    <x v="166"/>
    <x v="13"/>
    <x v="4"/>
    <x v="0"/>
    <x v="2"/>
    <x v="1"/>
    <x v="0"/>
    <x v="0"/>
    <s v="Olive"/>
    <s v="Medium"/>
    <x v="5"/>
    <x v="1"/>
    <x v="326"/>
    <s v="B+"/>
    <x v="1"/>
  </r>
  <r>
    <s v="FAM06615"/>
    <n v="53"/>
    <x v="0"/>
    <n v="28"/>
    <x v="1"/>
    <x v="63"/>
    <x v="172"/>
    <x v="0"/>
    <x v="3"/>
    <x v="0"/>
    <x v="0"/>
    <x v="0"/>
    <x v="0"/>
    <s v="Dark"/>
    <s v="Light"/>
    <x v="4"/>
    <x v="1"/>
    <x v="55"/>
    <s v="O-"/>
    <x v="0"/>
  </r>
  <r>
    <s v="FAM06616"/>
    <n v="54"/>
    <x v="0"/>
    <n v="44"/>
    <x v="0"/>
    <x v="167"/>
    <x v="23"/>
    <x v="4"/>
    <x v="3"/>
    <x v="1"/>
    <x v="0"/>
    <x v="0"/>
    <x v="0"/>
    <s v="Dark"/>
    <s v="Medium"/>
    <x v="5"/>
    <x v="0"/>
    <x v="157"/>
    <s v="B+"/>
    <x v="1"/>
  </r>
  <r>
    <s v="FAM06640"/>
    <n v="54"/>
    <x v="0"/>
    <n v="43"/>
    <x v="0"/>
    <x v="97"/>
    <x v="63"/>
    <x v="4"/>
    <x v="1"/>
    <x v="1"/>
    <x v="0"/>
    <x v="3"/>
    <x v="0"/>
    <s v="Dark"/>
    <s v="Light"/>
    <x v="5"/>
    <x v="1"/>
    <x v="58"/>
    <s v="AB+"/>
    <x v="1"/>
  </r>
  <r>
    <s v="FAM06642"/>
    <n v="55"/>
    <x v="0"/>
    <n v="45"/>
    <x v="0"/>
    <x v="31"/>
    <x v="166"/>
    <x v="0"/>
    <x v="3"/>
    <x v="1"/>
    <x v="1"/>
    <x v="1"/>
    <x v="0"/>
    <s v="Dark"/>
    <s v="Olive"/>
    <x v="1"/>
    <x v="0"/>
    <x v="44"/>
    <s v="O+"/>
    <x v="0"/>
  </r>
  <r>
    <s v="FAM06645"/>
    <n v="54"/>
    <x v="0"/>
    <n v="49"/>
    <x v="2"/>
    <x v="230"/>
    <x v="162"/>
    <x v="1"/>
    <x v="1"/>
    <x v="1"/>
    <x v="1"/>
    <x v="3"/>
    <x v="0"/>
    <s v="Medium"/>
    <s v="Medium"/>
    <x v="5"/>
    <x v="1"/>
    <x v="345"/>
    <s v="A-"/>
    <x v="1"/>
  </r>
  <r>
    <s v="FAM06650"/>
    <n v="51"/>
    <x v="0"/>
    <n v="41"/>
    <x v="0"/>
    <x v="94"/>
    <x v="256"/>
    <x v="1"/>
    <x v="1"/>
    <x v="1"/>
    <x v="1"/>
    <x v="1"/>
    <x v="1"/>
    <s v="Light"/>
    <s v="Light"/>
    <x v="2"/>
    <x v="0"/>
    <x v="423"/>
    <s v="A+"/>
    <x v="0"/>
  </r>
  <r>
    <s v="FAM06672"/>
    <n v="55"/>
    <x v="0"/>
    <n v="20"/>
    <x v="1"/>
    <x v="28"/>
    <x v="209"/>
    <x v="1"/>
    <x v="1"/>
    <x v="1"/>
    <x v="0"/>
    <x v="3"/>
    <x v="1"/>
    <s v="Olive"/>
    <s v="Dark"/>
    <x v="5"/>
    <x v="0"/>
    <x v="357"/>
    <s v="A-"/>
    <x v="1"/>
  </r>
  <r>
    <s v="FAM06687"/>
    <n v="54"/>
    <x v="0"/>
    <n v="26"/>
    <x v="1"/>
    <x v="202"/>
    <x v="92"/>
    <x v="2"/>
    <x v="3"/>
    <x v="3"/>
    <x v="0"/>
    <x v="1"/>
    <x v="1"/>
    <s v="Light"/>
    <s v="Fair"/>
    <x v="1"/>
    <x v="1"/>
    <x v="279"/>
    <s v="A+"/>
    <x v="1"/>
  </r>
  <r>
    <s v="FAM06692"/>
    <n v="52"/>
    <x v="0"/>
    <n v="36"/>
    <x v="0"/>
    <x v="188"/>
    <x v="141"/>
    <x v="4"/>
    <x v="0"/>
    <x v="0"/>
    <x v="0"/>
    <x v="0"/>
    <x v="3"/>
    <s v="Olive"/>
    <s v="Light"/>
    <x v="5"/>
    <x v="0"/>
    <x v="231"/>
    <s v="B+"/>
    <x v="1"/>
  </r>
  <r>
    <s v="FAM06700"/>
    <n v="54"/>
    <x v="0"/>
    <n v="42"/>
    <x v="0"/>
    <x v="69"/>
    <x v="105"/>
    <x v="1"/>
    <x v="0"/>
    <x v="0"/>
    <x v="0"/>
    <x v="0"/>
    <x v="0"/>
    <s v="Medium"/>
    <s v="Light"/>
    <x v="4"/>
    <x v="0"/>
    <x v="277"/>
    <s v="AB+"/>
    <x v="0"/>
  </r>
  <r>
    <s v="FAM06710"/>
    <n v="51"/>
    <x v="0"/>
    <n v="30"/>
    <x v="1"/>
    <x v="76"/>
    <x v="82"/>
    <x v="3"/>
    <x v="7"/>
    <x v="1"/>
    <x v="0"/>
    <x v="1"/>
    <x v="0"/>
    <s v="Light"/>
    <s v="Fair"/>
    <x v="5"/>
    <x v="0"/>
    <x v="14"/>
    <s v="B+"/>
    <x v="1"/>
  </r>
  <r>
    <s v="FAM06714"/>
    <n v="52"/>
    <x v="0"/>
    <n v="43"/>
    <x v="0"/>
    <x v="3"/>
    <x v="71"/>
    <x v="2"/>
    <x v="1"/>
    <x v="1"/>
    <x v="3"/>
    <x v="3"/>
    <x v="2"/>
    <s v="Fair"/>
    <s v="Olive"/>
    <x v="0"/>
    <x v="1"/>
    <x v="30"/>
    <s v="A+"/>
    <x v="0"/>
  </r>
  <r>
    <s v="FAM06721"/>
    <n v="54"/>
    <x v="0"/>
    <n v="48"/>
    <x v="2"/>
    <x v="44"/>
    <x v="64"/>
    <x v="2"/>
    <x v="5"/>
    <x v="0"/>
    <x v="0"/>
    <x v="1"/>
    <x v="1"/>
    <s v="Fair"/>
    <s v="Light"/>
    <x v="5"/>
    <x v="0"/>
    <x v="38"/>
    <s v="A-"/>
    <x v="1"/>
  </r>
  <r>
    <s v="FAM06725"/>
    <n v="53"/>
    <x v="0"/>
    <n v="49"/>
    <x v="2"/>
    <x v="294"/>
    <x v="186"/>
    <x v="1"/>
    <x v="6"/>
    <x v="1"/>
    <x v="0"/>
    <x v="1"/>
    <x v="0"/>
    <s v="Fair"/>
    <s v="Dark"/>
    <x v="2"/>
    <x v="0"/>
    <x v="387"/>
    <s v="A+"/>
    <x v="0"/>
  </r>
  <r>
    <s v="FAM06733"/>
    <n v="52"/>
    <x v="0"/>
    <n v="21"/>
    <x v="1"/>
    <x v="66"/>
    <x v="21"/>
    <x v="0"/>
    <x v="0"/>
    <x v="1"/>
    <x v="1"/>
    <x v="2"/>
    <x v="0"/>
    <s v="Medium"/>
    <s v="Fair"/>
    <x v="3"/>
    <x v="0"/>
    <x v="65"/>
    <s v="B+"/>
    <x v="1"/>
  </r>
  <r>
    <s v="FAM06741"/>
    <n v="51"/>
    <x v="0"/>
    <n v="32"/>
    <x v="0"/>
    <x v="57"/>
    <x v="8"/>
    <x v="1"/>
    <x v="0"/>
    <x v="1"/>
    <x v="2"/>
    <x v="0"/>
    <x v="0"/>
    <s v="Medium"/>
    <s v="Light"/>
    <x v="5"/>
    <x v="1"/>
    <x v="168"/>
    <s v="AB+"/>
    <x v="1"/>
  </r>
  <r>
    <s v="FAM06746"/>
    <n v="51"/>
    <x v="0"/>
    <n v="49"/>
    <x v="2"/>
    <x v="0"/>
    <x v="21"/>
    <x v="2"/>
    <x v="0"/>
    <x v="2"/>
    <x v="0"/>
    <x v="0"/>
    <x v="1"/>
    <s v="Dark"/>
    <s v="Fair"/>
    <x v="2"/>
    <x v="0"/>
    <x v="79"/>
    <s v="AB-"/>
    <x v="0"/>
  </r>
  <r>
    <s v="FAM06748"/>
    <n v="55"/>
    <x v="0"/>
    <n v="44"/>
    <x v="0"/>
    <x v="204"/>
    <x v="3"/>
    <x v="1"/>
    <x v="3"/>
    <x v="0"/>
    <x v="2"/>
    <x v="1"/>
    <x v="2"/>
    <s v="Light"/>
    <s v="Olive"/>
    <x v="2"/>
    <x v="1"/>
    <x v="74"/>
    <s v="A+"/>
    <x v="0"/>
  </r>
  <r>
    <s v="FAM06761"/>
    <n v="54"/>
    <x v="0"/>
    <n v="25"/>
    <x v="1"/>
    <x v="180"/>
    <x v="265"/>
    <x v="1"/>
    <x v="7"/>
    <x v="0"/>
    <x v="0"/>
    <x v="0"/>
    <x v="0"/>
    <s v="Fair"/>
    <s v="Fair"/>
    <x v="1"/>
    <x v="0"/>
    <x v="113"/>
    <s v="AB+"/>
    <x v="0"/>
  </r>
  <r>
    <s v="FAM06768"/>
    <n v="52"/>
    <x v="0"/>
    <n v="23"/>
    <x v="1"/>
    <x v="57"/>
    <x v="125"/>
    <x v="1"/>
    <x v="1"/>
    <x v="1"/>
    <x v="2"/>
    <x v="1"/>
    <x v="3"/>
    <s v="Dark"/>
    <s v="Dark"/>
    <x v="3"/>
    <x v="1"/>
    <x v="132"/>
    <s v="A+"/>
    <x v="1"/>
  </r>
  <r>
    <s v="FAM06782"/>
    <n v="52"/>
    <x v="0"/>
    <n v="21"/>
    <x v="1"/>
    <x v="255"/>
    <x v="212"/>
    <x v="4"/>
    <x v="1"/>
    <x v="1"/>
    <x v="2"/>
    <x v="1"/>
    <x v="3"/>
    <s v="Dark"/>
    <s v="Light"/>
    <x v="5"/>
    <x v="0"/>
    <x v="135"/>
    <s v="AB+"/>
    <x v="2"/>
  </r>
  <r>
    <s v="FAM06785"/>
    <n v="52"/>
    <x v="0"/>
    <n v="20"/>
    <x v="1"/>
    <x v="209"/>
    <x v="255"/>
    <x v="0"/>
    <x v="0"/>
    <x v="1"/>
    <x v="1"/>
    <x v="1"/>
    <x v="2"/>
    <s v="Fair"/>
    <s v="Fair"/>
    <x v="2"/>
    <x v="1"/>
    <x v="352"/>
    <s v="B+"/>
    <x v="1"/>
  </r>
  <r>
    <s v="FAM06786"/>
    <n v="51"/>
    <x v="0"/>
    <n v="43"/>
    <x v="0"/>
    <x v="136"/>
    <x v="61"/>
    <x v="3"/>
    <x v="2"/>
    <x v="2"/>
    <x v="1"/>
    <x v="0"/>
    <x v="2"/>
    <s v="Medium"/>
    <s v="Olive"/>
    <x v="1"/>
    <x v="1"/>
    <x v="333"/>
    <s v="AB+"/>
    <x v="0"/>
  </r>
  <r>
    <s v="FAM06791"/>
    <n v="54"/>
    <x v="0"/>
    <n v="28"/>
    <x v="1"/>
    <x v="18"/>
    <x v="159"/>
    <x v="0"/>
    <x v="3"/>
    <x v="3"/>
    <x v="0"/>
    <x v="0"/>
    <x v="2"/>
    <s v="Dark"/>
    <s v="Light"/>
    <x v="4"/>
    <x v="0"/>
    <x v="49"/>
    <s v="O+"/>
    <x v="1"/>
  </r>
  <r>
    <s v="FAM06792"/>
    <n v="53"/>
    <x v="0"/>
    <n v="41"/>
    <x v="0"/>
    <x v="39"/>
    <x v="4"/>
    <x v="4"/>
    <x v="6"/>
    <x v="2"/>
    <x v="3"/>
    <x v="3"/>
    <x v="3"/>
    <s v="Fair"/>
    <s v="Light"/>
    <x v="4"/>
    <x v="1"/>
    <x v="111"/>
    <s v="B+"/>
    <x v="0"/>
  </r>
  <r>
    <s v="FAM06808"/>
    <n v="54"/>
    <x v="0"/>
    <n v="47"/>
    <x v="2"/>
    <x v="77"/>
    <x v="189"/>
    <x v="1"/>
    <x v="3"/>
    <x v="3"/>
    <x v="3"/>
    <x v="0"/>
    <x v="0"/>
    <s v="Light"/>
    <s v="Light"/>
    <x v="1"/>
    <x v="0"/>
    <x v="100"/>
    <s v="A+"/>
    <x v="0"/>
  </r>
  <r>
    <s v="FAM06811"/>
    <n v="54"/>
    <x v="0"/>
    <n v="23"/>
    <x v="1"/>
    <x v="104"/>
    <x v="70"/>
    <x v="4"/>
    <x v="1"/>
    <x v="2"/>
    <x v="0"/>
    <x v="2"/>
    <x v="2"/>
    <s v="Olive"/>
    <s v="Dark"/>
    <x v="5"/>
    <x v="0"/>
    <x v="97"/>
    <s v="AB+"/>
    <x v="1"/>
  </r>
  <r>
    <s v="FAM06813"/>
    <n v="55"/>
    <x v="0"/>
    <n v="18"/>
    <x v="1"/>
    <x v="34"/>
    <x v="119"/>
    <x v="4"/>
    <x v="3"/>
    <x v="2"/>
    <x v="2"/>
    <x v="0"/>
    <x v="2"/>
    <s v="Light"/>
    <s v="Medium"/>
    <x v="2"/>
    <x v="0"/>
    <x v="199"/>
    <s v="B+"/>
    <x v="1"/>
  </r>
  <r>
    <s v="FAM06815"/>
    <n v="51"/>
    <x v="0"/>
    <n v="48"/>
    <x v="2"/>
    <x v="76"/>
    <x v="70"/>
    <x v="2"/>
    <x v="3"/>
    <x v="2"/>
    <x v="3"/>
    <x v="3"/>
    <x v="1"/>
    <s v="Fair"/>
    <s v="Light"/>
    <x v="4"/>
    <x v="0"/>
    <x v="308"/>
    <s v="A-"/>
    <x v="0"/>
  </r>
  <r>
    <s v="FAM06827"/>
    <n v="52"/>
    <x v="0"/>
    <n v="22"/>
    <x v="1"/>
    <x v="371"/>
    <x v="199"/>
    <x v="4"/>
    <x v="5"/>
    <x v="1"/>
    <x v="1"/>
    <x v="0"/>
    <x v="1"/>
    <s v="Dark"/>
    <s v="Fair"/>
    <x v="1"/>
    <x v="1"/>
    <x v="54"/>
    <s v="AB+"/>
    <x v="1"/>
  </r>
  <r>
    <s v="FAM06830"/>
    <n v="53"/>
    <x v="0"/>
    <n v="36"/>
    <x v="0"/>
    <x v="133"/>
    <x v="28"/>
    <x v="1"/>
    <x v="1"/>
    <x v="1"/>
    <x v="1"/>
    <x v="1"/>
    <x v="2"/>
    <s v="Fair"/>
    <s v="Fair"/>
    <x v="1"/>
    <x v="1"/>
    <x v="213"/>
    <s v="A+"/>
    <x v="0"/>
  </r>
  <r>
    <s v="FAM06839"/>
    <n v="51"/>
    <x v="0"/>
    <n v="39"/>
    <x v="0"/>
    <x v="265"/>
    <x v="7"/>
    <x v="0"/>
    <x v="1"/>
    <x v="0"/>
    <x v="0"/>
    <x v="0"/>
    <x v="0"/>
    <s v="Light"/>
    <s v="Light"/>
    <x v="1"/>
    <x v="1"/>
    <x v="53"/>
    <s v="A+"/>
    <x v="0"/>
  </r>
  <r>
    <s v="FAM06842"/>
    <n v="55"/>
    <x v="0"/>
    <n v="47"/>
    <x v="2"/>
    <x v="164"/>
    <x v="150"/>
    <x v="4"/>
    <x v="1"/>
    <x v="3"/>
    <x v="2"/>
    <x v="3"/>
    <x v="1"/>
    <s v="Dark"/>
    <s v="Light"/>
    <x v="0"/>
    <x v="1"/>
    <x v="30"/>
    <s v="AB+"/>
    <x v="0"/>
  </r>
  <r>
    <s v="FAM06846"/>
    <n v="51"/>
    <x v="0"/>
    <n v="38"/>
    <x v="0"/>
    <x v="79"/>
    <x v="3"/>
    <x v="1"/>
    <x v="3"/>
    <x v="2"/>
    <x v="2"/>
    <x v="1"/>
    <x v="2"/>
    <s v="Light"/>
    <s v="Light"/>
    <x v="4"/>
    <x v="1"/>
    <x v="164"/>
    <s v="A+"/>
    <x v="0"/>
  </r>
  <r>
    <s v="FAM06851"/>
    <n v="54"/>
    <x v="0"/>
    <n v="38"/>
    <x v="0"/>
    <x v="137"/>
    <x v="151"/>
    <x v="1"/>
    <x v="3"/>
    <x v="1"/>
    <x v="0"/>
    <x v="0"/>
    <x v="3"/>
    <s v="Olive"/>
    <s v="Medium"/>
    <x v="2"/>
    <x v="1"/>
    <x v="69"/>
    <s v="A-"/>
    <x v="0"/>
  </r>
  <r>
    <s v="FAM06858"/>
    <n v="54"/>
    <x v="0"/>
    <n v="23"/>
    <x v="1"/>
    <x v="230"/>
    <x v="98"/>
    <x v="4"/>
    <x v="3"/>
    <x v="2"/>
    <x v="2"/>
    <x v="1"/>
    <x v="1"/>
    <s v="Medium"/>
    <s v="Dark"/>
    <x v="3"/>
    <x v="0"/>
    <x v="354"/>
    <s v="B-"/>
    <x v="1"/>
  </r>
  <r>
    <s v="FAM06861"/>
    <n v="55"/>
    <x v="0"/>
    <n v="50"/>
    <x v="2"/>
    <x v="181"/>
    <x v="172"/>
    <x v="0"/>
    <x v="1"/>
    <x v="2"/>
    <x v="4"/>
    <x v="3"/>
    <x v="0"/>
    <s v="Dark"/>
    <s v="Medium"/>
    <x v="5"/>
    <x v="1"/>
    <x v="369"/>
    <s v="A-"/>
    <x v="0"/>
  </r>
  <r>
    <s v="FAM06887"/>
    <n v="54"/>
    <x v="0"/>
    <n v="37"/>
    <x v="0"/>
    <x v="241"/>
    <x v="193"/>
    <x v="0"/>
    <x v="3"/>
    <x v="3"/>
    <x v="3"/>
    <x v="1"/>
    <x v="3"/>
    <s v="Dark"/>
    <s v="Dark"/>
    <x v="5"/>
    <x v="1"/>
    <x v="317"/>
    <s v="O+"/>
    <x v="1"/>
  </r>
  <r>
    <s v="FAM06889"/>
    <n v="54"/>
    <x v="0"/>
    <n v="39"/>
    <x v="0"/>
    <x v="216"/>
    <x v="220"/>
    <x v="1"/>
    <x v="4"/>
    <x v="2"/>
    <x v="2"/>
    <x v="0"/>
    <x v="1"/>
    <s v="Dark"/>
    <s v="Light"/>
    <x v="2"/>
    <x v="1"/>
    <x v="166"/>
    <s v="AB+"/>
    <x v="0"/>
  </r>
  <r>
    <s v="FAM06903"/>
    <n v="51"/>
    <x v="0"/>
    <n v="36"/>
    <x v="0"/>
    <x v="18"/>
    <x v="2"/>
    <x v="4"/>
    <x v="3"/>
    <x v="0"/>
    <x v="2"/>
    <x v="0"/>
    <x v="1"/>
    <s v="Fair"/>
    <s v="Dark"/>
    <x v="2"/>
    <x v="0"/>
    <x v="136"/>
    <s v="B+"/>
    <x v="0"/>
  </r>
  <r>
    <s v="FAM06912"/>
    <n v="54"/>
    <x v="0"/>
    <n v="29"/>
    <x v="1"/>
    <x v="98"/>
    <x v="178"/>
    <x v="1"/>
    <x v="1"/>
    <x v="1"/>
    <x v="4"/>
    <x v="0"/>
    <x v="1"/>
    <s v="Medium"/>
    <s v="Medium"/>
    <x v="4"/>
    <x v="0"/>
    <x v="313"/>
    <s v="A+"/>
    <x v="1"/>
  </r>
  <r>
    <s v="FAM06915"/>
    <n v="52"/>
    <x v="0"/>
    <n v="24"/>
    <x v="1"/>
    <x v="278"/>
    <x v="195"/>
    <x v="0"/>
    <x v="3"/>
    <x v="1"/>
    <x v="3"/>
    <x v="1"/>
    <x v="0"/>
    <s v="Medium"/>
    <s v="Medium"/>
    <x v="2"/>
    <x v="0"/>
    <x v="181"/>
    <s v="O-"/>
    <x v="1"/>
  </r>
  <r>
    <s v="FAM06919"/>
    <n v="53"/>
    <x v="0"/>
    <n v="48"/>
    <x v="2"/>
    <x v="170"/>
    <x v="78"/>
    <x v="0"/>
    <x v="0"/>
    <x v="1"/>
    <x v="0"/>
    <x v="1"/>
    <x v="3"/>
    <s v="Light"/>
    <s v="Olive"/>
    <x v="1"/>
    <x v="1"/>
    <x v="213"/>
    <s v="B+"/>
    <x v="0"/>
  </r>
  <r>
    <s v="FAM06925"/>
    <n v="55"/>
    <x v="0"/>
    <n v="35"/>
    <x v="0"/>
    <x v="50"/>
    <x v="13"/>
    <x v="1"/>
    <x v="1"/>
    <x v="1"/>
    <x v="0"/>
    <x v="1"/>
    <x v="0"/>
    <s v="Light"/>
    <s v="Light"/>
    <x v="5"/>
    <x v="0"/>
    <x v="305"/>
    <s v="A+"/>
    <x v="1"/>
  </r>
  <r>
    <s v="FAM06933"/>
    <n v="51"/>
    <x v="0"/>
    <n v="38"/>
    <x v="0"/>
    <x v="28"/>
    <x v="176"/>
    <x v="0"/>
    <x v="3"/>
    <x v="1"/>
    <x v="4"/>
    <x v="1"/>
    <x v="0"/>
    <s v="Light"/>
    <s v="Fair"/>
    <x v="5"/>
    <x v="0"/>
    <x v="78"/>
    <s v="O+"/>
    <x v="1"/>
  </r>
  <r>
    <s v="FAM06940"/>
    <n v="51"/>
    <x v="0"/>
    <n v="50"/>
    <x v="2"/>
    <x v="180"/>
    <x v="191"/>
    <x v="4"/>
    <x v="3"/>
    <x v="4"/>
    <x v="0"/>
    <x v="1"/>
    <x v="0"/>
    <s v="Medium"/>
    <s v="Medium"/>
    <x v="5"/>
    <x v="0"/>
    <x v="155"/>
    <s v="B+"/>
    <x v="1"/>
  </r>
  <r>
    <s v="FAM06948"/>
    <n v="53"/>
    <x v="0"/>
    <n v="32"/>
    <x v="0"/>
    <x v="168"/>
    <x v="56"/>
    <x v="1"/>
    <x v="3"/>
    <x v="3"/>
    <x v="3"/>
    <x v="1"/>
    <x v="2"/>
    <s v="Medium"/>
    <s v="Light"/>
    <x v="2"/>
    <x v="1"/>
    <x v="161"/>
    <s v="A+"/>
    <x v="0"/>
  </r>
  <r>
    <s v="FAM06960"/>
    <n v="53"/>
    <x v="0"/>
    <n v="48"/>
    <x v="2"/>
    <x v="180"/>
    <x v="12"/>
    <x v="4"/>
    <x v="1"/>
    <x v="4"/>
    <x v="1"/>
    <x v="0"/>
    <x v="0"/>
    <s v="Fair"/>
    <s v="Fair"/>
    <x v="2"/>
    <x v="1"/>
    <x v="186"/>
    <s v="AB+"/>
    <x v="0"/>
  </r>
  <r>
    <s v="FAM06963"/>
    <n v="54"/>
    <x v="0"/>
    <n v="36"/>
    <x v="0"/>
    <x v="32"/>
    <x v="13"/>
    <x v="0"/>
    <x v="6"/>
    <x v="2"/>
    <x v="0"/>
    <x v="0"/>
    <x v="0"/>
    <s v="Olive"/>
    <s v="Fair"/>
    <x v="5"/>
    <x v="0"/>
    <x v="180"/>
    <s v="O+"/>
    <x v="1"/>
  </r>
  <r>
    <s v="FAM06975"/>
    <n v="55"/>
    <x v="0"/>
    <n v="31"/>
    <x v="0"/>
    <x v="8"/>
    <x v="214"/>
    <x v="0"/>
    <x v="4"/>
    <x v="3"/>
    <x v="0"/>
    <x v="1"/>
    <x v="0"/>
    <s v="Light"/>
    <s v="Light"/>
    <x v="2"/>
    <x v="0"/>
    <x v="122"/>
    <s v="B+"/>
    <x v="0"/>
  </r>
  <r>
    <s v="FAM06977"/>
    <n v="52"/>
    <x v="0"/>
    <n v="27"/>
    <x v="1"/>
    <x v="95"/>
    <x v="0"/>
    <x v="4"/>
    <x v="0"/>
    <x v="1"/>
    <x v="0"/>
    <x v="0"/>
    <x v="1"/>
    <s v="Light"/>
    <s v="Light"/>
    <x v="5"/>
    <x v="0"/>
    <x v="61"/>
    <s v="B+"/>
    <x v="1"/>
  </r>
  <r>
    <s v="FAM06978"/>
    <n v="53"/>
    <x v="0"/>
    <n v="26"/>
    <x v="1"/>
    <x v="154"/>
    <x v="16"/>
    <x v="1"/>
    <x v="3"/>
    <x v="1"/>
    <x v="2"/>
    <x v="0"/>
    <x v="2"/>
    <s v="Fair"/>
    <s v="Fair"/>
    <x v="2"/>
    <x v="0"/>
    <x v="100"/>
    <s v="A+"/>
    <x v="1"/>
  </r>
  <r>
    <s v="FAM06982"/>
    <n v="53"/>
    <x v="0"/>
    <n v="25"/>
    <x v="1"/>
    <x v="110"/>
    <x v="148"/>
    <x v="4"/>
    <x v="5"/>
    <x v="2"/>
    <x v="3"/>
    <x v="1"/>
    <x v="1"/>
    <s v="Light"/>
    <s v="Olive"/>
    <x v="0"/>
    <x v="1"/>
    <x v="289"/>
    <s v="AB+"/>
    <x v="0"/>
  </r>
  <r>
    <s v="FAM00003"/>
    <n v="27"/>
    <x v="2"/>
    <n v="36"/>
    <x v="0"/>
    <x v="163"/>
    <x v="174"/>
    <x v="1"/>
    <x v="1"/>
    <x v="3"/>
    <x v="1"/>
    <x v="1"/>
    <x v="1"/>
    <s v="Fair"/>
    <s v="Olive"/>
    <x v="0"/>
    <x v="0"/>
    <x v="65"/>
    <s v="A+"/>
    <x v="0"/>
  </r>
  <r>
    <s v="FAM00007"/>
    <n v="30"/>
    <x v="2"/>
    <n v="31"/>
    <x v="0"/>
    <x v="199"/>
    <x v="28"/>
    <x v="7"/>
    <x v="1"/>
    <x v="0"/>
    <x v="3"/>
    <x v="1"/>
    <x v="3"/>
    <s v="Light"/>
    <s v="Medium"/>
    <x v="5"/>
    <x v="0"/>
    <x v="305"/>
    <s v="AB-"/>
    <x v="2"/>
  </r>
  <r>
    <s v="FAM00008"/>
    <n v="30"/>
    <x v="2"/>
    <n v="42"/>
    <x v="0"/>
    <x v="206"/>
    <x v="294"/>
    <x v="6"/>
    <x v="3"/>
    <x v="0"/>
    <x v="0"/>
    <x v="3"/>
    <x v="1"/>
    <s v="Light"/>
    <s v="Light"/>
    <x v="3"/>
    <x v="0"/>
    <x v="103"/>
    <s v="O+"/>
    <x v="1"/>
  </r>
  <r>
    <s v="FAM00012"/>
    <n v="22"/>
    <x v="2"/>
    <n v="44"/>
    <x v="0"/>
    <x v="133"/>
    <x v="178"/>
    <x v="1"/>
    <x v="3"/>
    <x v="3"/>
    <x v="1"/>
    <x v="3"/>
    <x v="1"/>
    <s v="Light"/>
    <s v="Medium"/>
    <x v="1"/>
    <x v="1"/>
    <x v="181"/>
    <s v="A+"/>
    <x v="1"/>
  </r>
  <r>
    <s v="FAM00014"/>
    <n v="21"/>
    <x v="2"/>
    <n v="21"/>
    <x v="1"/>
    <x v="209"/>
    <x v="37"/>
    <x v="4"/>
    <x v="0"/>
    <x v="4"/>
    <x v="1"/>
    <x v="0"/>
    <x v="0"/>
    <s v="Olive"/>
    <s v="Dark"/>
    <x v="5"/>
    <x v="1"/>
    <x v="272"/>
    <s v="B+"/>
    <x v="2"/>
  </r>
  <r>
    <s v="FAM00017"/>
    <n v="21"/>
    <x v="2"/>
    <n v="38"/>
    <x v="0"/>
    <x v="237"/>
    <x v="144"/>
    <x v="0"/>
    <x v="1"/>
    <x v="1"/>
    <x v="1"/>
    <x v="1"/>
    <x v="0"/>
    <s v="Olive"/>
    <s v="Medium"/>
    <x v="1"/>
    <x v="0"/>
    <x v="37"/>
    <s v="A+"/>
    <x v="1"/>
  </r>
  <r>
    <s v="FAM00027"/>
    <n v="22"/>
    <x v="2"/>
    <n v="19"/>
    <x v="1"/>
    <x v="185"/>
    <x v="304"/>
    <x v="0"/>
    <x v="4"/>
    <x v="2"/>
    <x v="1"/>
    <x v="0"/>
    <x v="2"/>
    <s v="Medium"/>
    <s v="Fair"/>
    <x v="3"/>
    <x v="1"/>
    <x v="212"/>
    <s v="A+"/>
    <x v="1"/>
  </r>
  <r>
    <s v="FAM00028"/>
    <n v="26"/>
    <x v="2"/>
    <n v="29"/>
    <x v="1"/>
    <x v="341"/>
    <x v="253"/>
    <x v="1"/>
    <x v="0"/>
    <x v="2"/>
    <x v="3"/>
    <x v="3"/>
    <x v="0"/>
    <s v="Medium"/>
    <s v="Light"/>
    <x v="1"/>
    <x v="1"/>
    <x v="141"/>
    <s v="AB+"/>
    <x v="1"/>
  </r>
  <r>
    <s v="FAM00030"/>
    <n v="28"/>
    <x v="2"/>
    <n v="46"/>
    <x v="2"/>
    <x v="120"/>
    <x v="177"/>
    <x v="0"/>
    <x v="1"/>
    <x v="2"/>
    <x v="0"/>
    <x v="1"/>
    <x v="0"/>
    <s v="Medium"/>
    <s v="Dark"/>
    <x v="2"/>
    <x v="0"/>
    <x v="262"/>
    <s v="A+"/>
    <x v="1"/>
  </r>
  <r>
    <s v="FAM00032"/>
    <n v="23"/>
    <x v="2"/>
    <n v="19"/>
    <x v="1"/>
    <x v="113"/>
    <x v="63"/>
    <x v="0"/>
    <x v="1"/>
    <x v="3"/>
    <x v="2"/>
    <x v="2"/>
    <x v="0"/>
    <s v="Olive"/>
    <s v="Dark"/>
    <x v="5"/>
    <x v="0"/>
    <x v="199"/>
    <s v="A+"/>
    <x v="2"/>
  </r>
  <r>
    <s v="FAM00035"/>
    <n v="28"/>
    <x v="2"/>
    <n v="46"/>
    <x v="2"/>
    <x v="4"/>
    <x v="150"/>
    <x v="0"/>
    <x v="5"/>
    <x v="1"/>
    <x v="0"/>
    <x v="1"/>
    <x v="1"/>
    <s v="Olive"/>
    <s v="Fair"/>
    <x v="4"/>
    <x v="0"/>
    <x v="91"/>
    <s v="A+"/>
    <x v="0"/>
  </r>
  <r>
    <s v="FAM00037"/>
    <n v="21"/>
    <x v="2"/>
    <n v="27"/>
    <x v="1"/>
    <x v="199"/>
    <x v="136"/>
    <x v="0"/>
    <x v="1"/>
    <x v="0"/>
    <x v="1"/>
    <x v="1"/>
    <x v="2"/>
    <s v="Medium"/>
    <s v="Light"/>
    <x v="1"/>
    <x v="1"/>
    <x v="157"/>
    <s v="A+"/>
    <x v="1"/>
  </r>
  <r>
    <s v="FAM00040"/>
    <n v="26"/>
    <x v="2"/>
    <n v="23"/>
    <x v="1"/>
    <x v="102"/>
    <x v="274"/>
    <x v="1"/>
    <x v="5"/>
    <x v="1"/>
    <x v="1"/>
    <x v="1"/>
    <x v="0"/>
    <s v="Dark"/>
    <s v="Medium"/>
    <x v="5"/>
    <x v="1"/>
    <x v="149"/>
    <s v="A+"/>
    <x v="2"/>
  </r>
  <r>
    <s v="FAM00041"/>
    <n v="27"/>
    <x v="2"/>
    <n v="36"/>
    <x v="0"/>
    <x v="135"/>
    <x v="253"/>
    <x v="3"/>
    <x v="0"/>
    <x v="0"/>
    <x v="0"/>
    <x v="0"/>
    <x v="2"/>
    <s v="Olive"/>
    <s v="Medium"/>
    <x v="5"/>
    <x v="0"/>
    <x v="91"/>
    <s v="B+"/>
    <x v="2"/>
  </r>
  <r>
    <s v="FAM00046"/>
    <n v="23"/>
    <x v="2"/>
    <n v="49"/>
    <x v="2"/>
    <x v="45"/>
    <x v="23"/>
    <x v="7"/>
    <x v="0"/>
    <x v="3"/>
    <x v="2"/>
    <x v="0"/>
    <x v="2"/>
    <s v="Light"/>
    <s v="Light"/>
    <x v="2"/>
    <x v="1"/>
    <x v="60"/>
    <s v="B-"/>
    <x v="1"/>
  </r>
  <r>
    <s v="FAM00047"/>
    <n v="21"/>
    <x v="2"/>
    <n v="22"/>
    <x v="1"/>
    <x v="96"/>
    <x v="167"/>
    <x v="0"/>
    <x v="4"/>
    <x v="1"/>
    <x v="4"/>
    <x v="0"/>
    <x v="0"/>
    <s v="Medium"/>
    <s v="Olive"/>
    <x v="5"/>
    <x v="0"/>
    <x v="175"/>
    <s v="A-"/>
    <x v="2"/>
  </r>
  <r>
    <s v="FAM00048"/>
    <n v="25"/>
    <x v="2"/>
    <n v="34"/>
    <x v="0"/>
    <x v="265"/>
    <x v="24"/>
    <x v="4"/>
    <x v="0"/>
    <x v="3"/>
    <x v="3"/>
    <x v="3"/>
    <x v="1"/>
    <s v="Olive"/>
    <s v="Olive"/>
    <x v="4"/>
    <x v="1"/>
    <x v="29"/>
    <s v="B+"/>
    <x v="1"/>
  </r>
  <r>
    <s v="FAM00049"/>
    <n v="23"/>
    <x v="2"/>
    <n v="25"/>
    <x v="1"/>
    <x v="64"/>
    <x v="17"/>
    <x v="4"/>
    <x v="0"/>
    <x v="2"/>
    <x v="0"/>
    <x v="0"/>
    <x v="0"/>
    <s v="Medium"/>
    <s v="Light"/>
    <x v="1"/>
    <x v="0"/>
    <x v="36"/>
    <s v="B-"/>
    <x v="2"/>
  </r>
  <r>
    <s v="FAM00054"/>
    <n v="29"/>
    <x v="2"/>
    <n v="37"/>
    <x v="0"/>
    <x v="14"/>
    <x v="157"/>
    <x v="1"/>
    <x v="4"/>
    <x v="1"/>
    <x v="0"/>
    <x v="1"/>
    <x v="0"/>
    <s v="Dark"/>
    <s v="Fair"/>
    <x v="1"/>
    <x v="0"/>
    <x v="179"/>
    <s v="A+"/>
    <x v="1"/>
  </r>
  <r>
    <s v="FAM00059"/>
    <n v="27"/>
    <x v="2"/>
    <n v="28"/>
    <x v="1"/>
    <x v="42"/>
    <x v="178"/>
    <x v="1"/>
    <x v="3"/>
    <x v="1"/>
    <x v="0"/>
    <x v="1"/>
    <x v="2"/>
    <s v="Medium"/>
    <s v="Dark"/>
    <x v="2"/>
    <x v="1"/>
    <x v="16"/>
    <s v="A-"/>
    <x v="2"/>
  </r>
  <r>
    <s v="FAM00070"/>
    <n v="20"/>
    <x v="2"/>
    <n v="26"/>
    <x v="1"/>
    <x v="128"/>
    <x v="151"/>
    <x v="4"/>
    <x v="0"/>
    <x v="1"/>
    <x v="0"/>
    <x v="0"/>
    <x v="2"/>
    <s v="Light"/>
    <s v="Medium"/>
    <x v="4"/>
    <x v="1"/>
    <x v="167"/>
    <s v="B+"/>
    <x v="1"/>
  </r>
  <r>
    <s v="FAM00072"/>
    <n v="26"/>
    <x v="2"/>
    <n v="46"/>
    <x v="2"/>
    <x v="7"/>
    <x v="99"/>
    <x v="6"/>
    <x v="1"/>
    <x v="2"/>
    <x v="3"/>
    <x v="3"/>
    <x v="1"/>
    <s v="Olive"/>
    <s v="Light"/>
    <x v="3"/>
    <x v="0"/>
    <x v="37"/>
    <s v="A+"/>
    <x v="1"/>
  </r>
  <r>
    <s v="FAM00073"/>
    <n v="28"/>
    <x v="2"/>
    <n v="30"/>
    <x v="1"/>
    <x v="77"/>
    <x v="16"/>
    <x v="0"/>
    <x v="3"/>
    <x v="1"/>
    <x v="0"/>
    <x v="3"/>
    <x v="1"/>
    <s v="Olive"/>
    <s v="Medium"/>
    <x v="5"/>
    <x v="0"/>
    <x v="181"/>
    <s v="O-"/>
    <x v="2"/>
  </r>
  <r>
    <s v="FAM00075"/>
    <n v="20"/>
    <x v="2"/>
    <n v="38"/>
    <x v="0"/>
    <x v="14"/>
    <x v="174"/>
    <x v="3"/>
    <x v="0"/>
    <x v="1"/>
    <x v="4"/>
    <x v="0"/>
    <x v="1"/>
    <s v="Medium"/>
    <s v="Olive"/>
    <x v="2"/>
    <x v="0"/>
    <x v="121"/>
    <s v="B-"/>
    <x v="1"/>
  </r>
  <r>
    <s v="FAM00076"/>
    <n v="27"/>
    <x v="2"/>
    <n v="22"/>
    <x v="1"/>
    <x v="29"/>
    <x v="13"/>
    <x v="1"/>
    <x v="1"/>
    <x v="2"/>
    <x v="0"/>
    <x v="3"/>
    <x v="0"/>
    <s v="Medium"/>
    <s v="Fair"/>
    <x v="1"/>
    <x v="0"/>
    <x v="372"/>
    <s v="A+"/>
    <x v="1"/>
  </r>
  <r>
    <s v="FAM00078"/>
    <n v="30"/>
    <x v="2"/>
    <n v="23"/>
    <x v="1"/>
    <x v="265"/>
    <x v="44"/>
    <x v="4"/>
    <x v="3"/>
    <x v="1"/>
    <x v="0"/>
    <x v="0"/>
    <x v="2"/>
    <s v="Light"/>
    <s v="Olive"/>
    <x v="1"/>
    <x v="0"/>
    <x v="2"/>
    <s v="B+"/>
    <x v="1"/>
  </r>
  <r>
    <s v="FAM00080"/>
    <n v="27"/>
    <x v="2"/>
    <n v="18"/>
    <x v="1"/>
    <x v="336"/>
    <x v="46"/>
    <x v="1"/>
    <x v="3"/>
    <x v="3"/>
    <x v="0"/>
    <x v="0"/>
    <x v="1"/>
    <s v="Light"/>
    <s v="Light"/>
    <x v="0"/>
    <x v="0"/>
    <x v="336"/>
    <s v="A+"/>
    <x v="1"/>
  </r>
  <r>
    <s v="FAM00084"/>
    <n v="24"/>
    <x v="2"/>
    <n v="26"/>
    <x v="1"/>
    <x v="137"/>
    <x v="132"/>
    <x v="1"/>
    <x v="1"/>
    <x v="0"/>
    <x v="3"/>
    <x v="3"/>
    <x v="1"/>
    <s v="Dark"/>
    <s v="Medium"/>
    <x v="5"/>
    <x v="1"/>
    <x v="289"/>
    <s v="A+"/>
    <x v="2"/>
  </r>
  <r>
    <s v="FAM00086"/>
    <n v="26"/>
    <x v="2"/>
    <n v="28"/>
    <x v="1"/>
    <x v="121"/>
    <x v="12"/>
    <x v="2"/>
    <x v="5"/>
    <x v="1"/>
    <x v="1"/>
    <x v="3"/>
    <x v="2"/>
    <s v="Olive"/>
    <s v="Fair"/>
    <x v="1"/>
    <x v="0"/>
    <x v="65"/>
    <s v="A-"/>
    <x v="2"/>
  </r>
  <r>
    <s v="FAM00087"/>
    <n v="28"/>
    <x v="2"/>
    <n v="29"/>
    <x v="1"/>
    <x v="249"/>
    <x v="85"/>
    <x v="4"/>
    <x v="7"/>
    <x v="1"/>
    <x v="2"/>
    <x v="3"/>
    <x v="0"/>
    <s v="Olive"/>
    <s v="Fair"/>
    <x v="2"/>
    <x v="1"/>
    <x v="309"/>
    <s v="B+"/>
    <x v="2"/>
  </r>
  <r>
    <s v="FAM00088"/>
    <n v="27"/>
    <x v="2"/>
    <n v="27"/>
    <x v="1"/>
    <x v="254"/>
    <x v="18"/>
    <x v="7"/>
    <x v="0"/>
    <x v="1"/>
    <x v="2"/>
    <x v="3"/>
    <x v="0"/>
    <s v="Medium"/>
    <s v="Light"/>
    <x v="5"/>
    <x v="0"/>
    <x v="202"/>
    <s v="B+"/>
    <x v="2"/>
  </r>
  <r>
    <s v="FAM00098"/>
    <n v="20"/>
    <x v="2"/>
    <n v="30"/>
    <x v="1"/>
    <x v="234"/>
    <x v="204"/>
    <x v="1"/>
    <x v="1"/>
    <x v="0"/>
    <x v="1"/>
    <x v="3"/>
    <x v="1"/>
    <s v="Medium"/>
    <s v="Olive"/>
    <x v="5"/>
    <x v="1"/>
    <x v="180"/>
    <s v="A+"/>
    <x v="2"/>
  </r>
  <r>
    <s v="FAM00101"/>
    <n v="22"/>
    <x v="2"/>
    <n v="21"/>
    <x v="1"/>
    <x v="313"/>
    <x v="45"/>
    <x v="4"/>
    <x v="1"/>
    <x v="3"/>
    <x v="2"/>
    <x v="0"/>
    <x v="1"/>
    <s v="Fair"/>
    <s v="Fair"/>
    <x v="4"/>
    <x v="1"/>
    <x v="396"/>
    <s v="AB+"/>
    <x v="1"/>
  </r>
  <r>
    <s v="FAM00102"/>
    <n v="20"/>
    <x v="2"/>
    <n v="33"/>
    <x v="0"/>
    <x v="115"/>
    <x v="70"/>
    <x v="0"/>
    <x v="3"/>
    <x v="1"/>
    <x v="0"/>
    <x v="0"/>
    <x v="1"/>
    <s v="Dark"/>
    <s v="Light"/>
    <x v="5"/>
    <x v="0"/>
    <x v="226"/>
    <s v="O+"/>
    <x v="2"/>
  </r>
  <r>
    <s v="FAM00103"/>
    <n v="24"/>
    <x v="2"/>
    <n v="24"/>
    <x v="1"/>
    <x v="158"/>
    <x v="174"/>
    <x v="1"/>
    <x v="0"/>
    <x v="2"/>
    <x v="2"/>
    <x v="0"/>
    <x v="0"/>
    <s v="Dark"/>
    <s v="Medium"/>
    <x v="5"/>
    <x v="1"/>
    <x v="238"/>
    <s v="AB+"/>
    <x v="2"/>
  </r>
  <r>
    <s v="FAM00107"/>
    <n v="28"/>
    <x v="2"/>
    <n v="50"/>
    <x v="2"/>
    <x v="204"/>
    <x v="88"/>
    <x v="3"/>
    <x v="3"/>
    <x v="1"/>
    <x v="2"/>
    <x v="0"/>
    <x v="1"/>
    <s v="Light"/>
    <s v="Fair"/>
    <x v="1"/>
    <x v="0"/>
    <x v="228"/>
    <s v="B-"/>
    <x v="0"/>
  </r>
  <r>
    <s v="FAM00114"/>
    <n v="23"/>
    <x v="2"/>
    <n v="42"/>
    <x v="0"/>
    <x v="19"/>
    <x v="138"/>
    <x v="4"/>
    <x v="1"/>
    <x v="2"/>
    <x v="2"/>
    <x v="0"/>
    <x v="0"/>
    <s v="Fair"/>
    <s v="Medium"/>
    <x v="4"/>
    <x v="0"/>
    <x v="114"/>
    <s v="AB+"/>
    <x v="1"/>
  </r>
  <r>
    <s v="FAM00122"/>
    <n v="26"/>
    <x v="2"/>
    <n v="44"/>
    <x v="0"/>
    <x v="97"/>
    <x v="120"/>
    <x v="2"/>
    <x v="1"/>
    <x v="0"/>
    <x v="0"/>
    <x v="3"/>
    <x v="1"/>
    <s v="Olive"/>
    <s v="Medium"/>
    <x v="2"/>
    <x v="1"/>
    <x v="58"/>
    <s v="A-"/>
    <x v="1"/>
  </r>
  <r>
    <s v="FAM00125"/>
    <n v="21"/>
    <x v="2"/>
    <n v="32"/>
    <x v="0"/>
    <x v="31"/>
    <x v="50"/>
    <x v="1"/>
    <x v="3"/>
    <x v="2"/>
    <x v="3"/>
    <x v="2"/>
    <x v="1"/>
    <s v="Medium"/>
    <s v="Medium"/>
    <x v="3"/>
    <x v="0"/>
    <x v="374"/>
    <s v="A+"/>
    <x v="2"/>
  </r>
  <r>
    <s v="FAM00126"/>
    <n v="25"/>
    <x v="2"/>
    <n v="50"/>
    <x v="2"/>
    <x v="110"/>
    <x v="61"/>
    <x v="0"/>
    <x v="4"/>
    <x v="2"/>
    <x v="3"/>
    <x v="0"/>
    <x v="2"/>
    <s v="Light"/>
    <s v="Light"/>
    <x v="2"/>
    <x v="0"/>
    <x v="100"/>
    <s v="A+"/>
    <x v="1"/>
  </r>
  <r>
    <s v="FAM00131"/>
    <n v="30"/>
    <x v="2"/>
    <n v="25"/>
    <x v="1"/>
    <x v="127"/>
    <x v="256"/>
    <x v="4"/>
    <x v="1"/>
    <x v="0"/>
    <x v="0"/>
    <x v="0"/>
    <x v="2"/>
    <s v="Dark"/>
    <s v="Medium"/>
    <x v="4"/>
    <x v="1"/>
    <x v="163"/>
    <s v="AB+"/>
    <x v="1"/>
  </r>
  <r>
    <s v="FAM00135"/>
    <n v="20"/>
    <x v="2"/>
    <n v="42"/>
    <x v="0"/>
    <x v="117"/>
    <x v="54"/>
    <x v="4"/>
    <x v="7"/>
    <x v="2"/>
    <x v="0"/>
    <x v="1"/>
    <x v="1"/>
    <s v="Olive"/>
    <s v="Fair"/>
    <x v="4"/>
    <x v="0"/>
    <x v="229"/>
    <s v="B-"/>
    <x v="1"/>
  </r>
  <r>
    <s v="FAM00138"/>
    <n v="22"/>
    <x v="2"/>
    <n v="48"/>
    <x v="2"/>
    <x v="48"/>
    <x v="5"/>
    <x v="1"/>
    <x v="3"/>
    <x v="4"/>
    <x v="0"/>
    <x v="0"/>
    <x v="0"/>
    <s v="Light"/>
    <s v="Medium"/>
    <x v="5"/>
    <x v="0"/>
    <x v="229"/>
    <s v="A-"/>
    <x v="1"/>
  </r>
  <r>
    <s v="FAM00139"/>
    <n v="25"/>
    <x v="2"/>
    <n v="22"/>
    <x v="1"/>
    <x v="6"/>
    <x v="43"/>
    <x v="4"/>
    <x v="0"/>
    <x v="2"/>
    <x v="3"/>
    <x v="1"/>
    <x v="3"/>
    <s v="Fair"/>
    <s v="Medium"/>
    <x v="5"/>
    <x v="1"/>
    <x v="85"/>
    <s v="B-"/>
    <x v="2"/>
  </r>
  <r>
    <s v="FAM00140"/>
    <n v="27"/>
    <x v="2"/>
    <n v="30"/>
    <x v="1"/>
    <x v="150"/>
    <x v="46"/>
    <x v="1"/>
    <x v="1"/>
    <x v="1"/>
    <x v="0"/>
    <x v="0"/>
    <x v="3"/>
    <s v="Fair"/>
    <s v="Olive"/>
    <x v="5"/>
    <x v="1"/>
    <x v="335"/>
    <s v="A+"/>
    <x v="2"/>
  </r>
  <r>
    <s v="FAM00142"/>
    <n v="28"/>
    <x v="2"/>
    <n v="42"/>
    <x v="0"/>
    <x v="3"/>
    <x v="158"/>
    <x v="1"/>
    <x v="1"/>
    <x v="1"/>
    <x v="0"/>
    <x v="3"/>
    <x v="1"/>
    <s v="Dark"/>
    <s v="Medium"/>
    <x v="5"/>
    <x v="1"/>
    <x v="20"/>
    <s v="A+"/>
    <x v="1"/>
  </r>
  <r>
    <s v="FAM00150"/>
    <n v="21"/>
    <x v="2"/>
    <n v="50"/>
    <x v="2"/>
    <x v="55"/>
    <x v="263"/>
    <x v="1"/>
    <x v="0"/>
    <x v="0"/>
    <x v="0"/>
    <x v="1"/>
    <x v="1"/>
    <s v="Medium"/>
    <s v="Dark"/>
    <x v="3"/>
    <x v="1"/>
    <x v="222"/>
    <s v="AB+"/>
    <x v="1"/>
  </r>
  <r>
    <s v="FAM00151"/>
    <n v="22"/>
    <x v="2"/>
    <n v="34"/>
    <x v="0"/>
    <x v="135"/>
    <x v="141"/>
    <x v="4"/>
    <x v="3"/>
    <x v="2"/>
    <x v="4"/>
    <x v="0"/>
    <x v="0"/>
    <s v="Light"/>
    <s v="Fair"/>
    <x v="2"/>
    <x v="0"/>
    <x v="91"/>
    <s v="B+"/>
    <x v="1"/>
  </r>
  <r>
    <s v="FAM00153"/>
    <n v="21"/>
    <x v="2"/>
    <n v="44"/>
    <x v="0"/>
    <x v="18"/>
    <x v="253"/>
    <x v="6"/>
    <x v="4"/>
    <x v="1"/>
    <x v="0"/>
    <x v="1"/>
    <x v="3"/>
    <s v="Medium"/>
    <s v="Light"/>
    <x v="0"/>
    <x v="1"/>
    <x v="8"/>
    <s v="B-"/>
    <x v="0"/>
  </r>
  <r>
    <s v="FAM00154"/>
    <n v="21"/>
    <x v="2"/>
    <n v="25"/>
    <x v="1"/>
    <x v="121"/>
    <x v="82"/>
    <x v="1"/>
    <x v="3"/>
    <x v="1"/>
    <x v="4"/>
    <x v="0"/>
    <x v="0"/>
    <s v="Fair"/>
    <s v="Olive"/>
    <x v="0"/>
    <x v="0"/>
    <x v="394"/>
    <s v="A+"/>
    <x v="1"/>
  </r>
  <r>
    <s v="FAM00159"/>
    <n v="20"/>
    <x v="2"/>
    <n v="34"/>
    <x v="0"/>
    <x v="204"/>
    <x v="156"/>
    <x v="6"/>
    <x v="0"/>
    <x v="2"/>
    <x v="2"/>
    <x v="3"/>
    <x v="1"/>
    <s v="Dark"/>
    <s v="Medium"/>
    <x v="2"/>
    <x v="0"/>
    <x v="152"/>
    <s v="B-"/>
    <x v="1"/>
  </r>
  <r>
    <s v="FAM00161"/>
    <n v="21"/>
    <x v="2"/>
    <n v="36"/>
    <x v="0"/>
    <x v="116"/>
    <x v="209"/>
    <x v="0"/>
    <x v="1"/>
    <x v="3"/>
    <x v="0"/>
    <x v="0"/>
    <x v="3"/>
    <s v="Light"/>
    <s v="Dark"/>
    <x v="3"/>
    <x v="1"/>
    <x v="167"/>
    <s v="A+"/>
    <x v="1"/>
  </r>
  <r>
    <s v="FAM00164"/>
    <n v="25"/>
    <x v="2"/>
    <n v="43"/>
    <x v="0"/>
    <x v="289"/>
    <x v="134"/>
    <x v="2"/>
    <x v="1"/>
    <x v="0"/>
    <x v="4"/>
    <x v="2"/>
    <x v="2"/>
    <s v="Olive"/>
    <s v="Light"/>
    <x v="3"/>
    <x v="1"/>
    <x v="105"/>
    <s v="A-"/>
    <x v="1"/>
  </r>
  <r>
    <s v="FAM00166"/>
    <n v="23"/>
    <x v="2"/>
    <n v="29"/>
    <x v="1"/>
    <x v="189"/>
    <x v="102"/>
    <x v="3"/>
    <x v="0"/>
    <x v="4"/>
    <x v="0"/>
    <x v="0"/>
    <x v="3"/>
    <s v="Dark"/>
    <s v="Light"/>
    <x v="2"/>
    <x v="0"/>
    <x v="193"/>
    <s v="AB+"/>
    <x v="2"/>
  </r>
  <r>
    <s v="FAM00167"/>
    <n v="30"/>
    <x v="2"/>
    <n v="34"/>
    <x v="0"/>
    <x v="161"/>
    <x v="115"/>
    <x v="1"/>
    <x v="0"/>
    <x v="3"/>
    <x v="4"/>
    <x v="0"/>
    <x v="1"/>
    <s v="Medium"/>
    <s v="Dark"/>
    <x v="5"/>
    <x v="0"/>
    <x v="62"/>
    <s v="AB-"/>
    <x v="2"/>
  </r>
  <r>
    <s v="FAM00170"/>
    <n v="24"/>
    <x v="2"/>
    <n v="29"/>
    <x v="1"/>
    <x v="57"/>
    <x v="191"/>
    <x v="0"/>
    <x v="1"/>
    <x v="1"/>
    <x v="0"/>
    <x v="0"/>
    <x v="2"/>
    <s v="Olive"/>
    <s v="Medium"/>
    <x v="5"/>
    <x v="0"/>
    <x v="267"/>
    <s v="A+"/>
    <x v="2"/>
  </r>
  <r>
    <s v="FAM00172"/>
    <n v="25"/>
    <x v="2"/>
    <n v="42"/>
    <x v="0"/>
    <x v="133"/>
    <x v="110"/>
    <x v="1"/>
    <x v="0"/>
    <x v="0"/>
    <x v="0"/>
    <x v="0"/>
    <x v="0"/>
    <s v="Medium"/>
    <s v="Fair"/>
    <x v="5"/>
    <x v="1"/>
    <x v="188"/>
    <s v="AB+"/>
    <x v="1"/>
  </r>
  <r>
    <s v="FAM00174"/>
    <n v="30"/>
    <x v="2"/>
    <n v="32"/>
    <x v="0"/>
    <x v="373"/>
    <x v="106"/>
    <x v="1"/>
    <x v="1"/>
    <x v="1"/>
    <x v="4"/>
    <x v="2"/>
    <x v="0"/>
    <s v="Olive"/>
    <s v="Light"/>
    <x v="1"/>
    <x v="0"/>
    <x v="214"/>
    <s v="A+"/>
    <x v="1"/>
  </r>
  <r>
    <s v="FAM00177"/>
    <n v="28"/>
    <x v="2"/>
    <n v="22"/>
    <x v="1"/>
    <x v="214"/>
    <x v="65"/>
    <x v="0"/>
    <x v="4"/>
    <x v="1"/>
    <x v="1"/>
    <x v="0"/>
    <x v="1"/>
    <s v="Light"/>
    <s v="Olive"/>
    <x v="2"/>
    <x v="0"/>
    <x v="231"/>
    <s v="A+"/>
    <x v="2"/>
  </r>
  <r>
    <s v="FAM00178"/>
    <n v="25"/>
    <x v="2"/>
    <n v="35"/>
    <x v="0"/>
    <x v="59"/>
    <x v="16"/>
    <x v="1"/>
    <x v="3"/>
    <x v="1"/>
    <x v="0"/>
    <x v="3"/>
    <x v="3"/>
    <s v="Dark"/>
    <s v="Olive"/>
    <x v="1"/>
    <x v="1"/>
    <x v="60"/>
    <s v="A+"/>
    <x v="1"/>
  </r>
  <r>
    <s v="FAM00181"/>
    <n v="22"/>
    <x v="2"/>
    <n v="42"/>
    <x v="0"/>
    <x v="121"/>
    <x v="112"/>
    <x v="4"/>
    <x v="5"/>
    <x v="1"/>
    <x v="2"/>
    <x v="3"/>
    <x v="1"/>
    <s v="Medium"/>
    <s v="Medium"/>
    <x v="5"/>
    <x v="1"/>
    <x v="71"/>
    <s v="AB+"/>
    <x v="2"/>
  </r>
  <r>
    <s v="FAM00186"/>
    <n v="22"/>
    <x v="2"/>
    <n v="27"/>
    <x v="1"/>
    <x v="122"/>
    <x v="156"/>
    <x v="4"/>
    <x v="7"/>
    <x v="0"/>
    <x v="3"/>
    <x v="1"/>
    <x v="3"/>
    <s v="Medium"/>
    <s v="Medium"/>
    <x v="5"/>
    <x v="0"/>
    <x v="99"/>
    <s v="B+"/>
    <x v="2"/>
  </r>
  <r>
    <s v="FAM00190"/>
    <n v="26"/>
    <x v="2"/>
    <n v="37"/>
    <x v="0"/>
    <x v="162"/>
    <x v="28"/>
    <x v="2"/>
    <x v="3"/>
    <x v="0"/>
    <x v="0"/>
    <x v="3"/>
    <x v="1"/>
    <s v="Fair"/>
    <s v="Olive"/>
    <x v="5"/>
    <x v="0"/>
    <x v="35"/>
    <s v="A-"/>
    <x v="2"/>
  </r>
  <r>
    <s v="FAM00193"/>
    <n v="20"/>
    <x v="2"/>
    <n v="26"/>
    <x v="1"/>
    <x v="133"/>
    <x v="293"/>
    <x v="3"/>
    <x v="1"/>
    <x v="3"/>
    <x v="1"/>
    <x v="1"/>
    <x v="1"/>
    <s v="Medium"/>
    <s v="Light"/>
    <x v="1"/>
    <x v="1"/>
    <x v="97"/>
    <s v="AB+"/>
    <x v="2"/>
  </r>
  <r>
    <s v="FAM00194"/>
    <n v="30"/>
    <x v="2"/>
    <n v="46"/>
    <x v="2"/>
    <x v="172"/>
    <x v="88"/>
    <x v="1"/>
    <x v="1"/>
    <x v="1"/>
    <x v="0"/>
    <x v="1"/>
    <x v="2"/>
    <s v="Medium"/>
    <s v="Medium"/>
    <x v="5"/>
    <x v="1"/>
    <x v="29"/>
    <s v="A+"/>
    <x v="1"/>
  </r>
  <r>
    <s v="FAM00201"/>
    <n v="26"/>
    <x v="2"/>
    <n v="50"/>
    <x v="2"/>
    <x v="121"/>
    <x v="154"/>
    <x v="0"/>
    <x v="1"/>
    <x v="1"/>
    <x v="0"/>
    <x v="1"/>
    <x v="0"/>
    <s v="Dark"/>
    <s v="Medium"/>
    <x v="1"/>
    <x v="0"/>
    <x v="86"/>
    <s v="A+"/>
    <x v="1"/>
  </r>
  <r>
    <s v="FAM00204"/>
    <n v="21"/>
    <x v="2"/>
    <n v="40"/>
    <x v="0"/>
    <x v="249"/>
    <x v="309"/>
    <x v="1"/>
    <x v="1"/>
    <x v="1"/>
    <x v="0"/>
    <x v="0"/>
    <x v="2"/>
    <s v="Fair"/>
    <s v="Fair"/>
    <x v="3"/>
    <x v="0"/>
    <x v="182"/>
    <s v="A+"/>
    <x v="2"/>
  </r>
  <r>
    <s v="FAM00205"/>
    <n v="20"/>
    <x v="2"/>
    <n v="24"/>
    <x v="1"/>
    <x v="7"/>
    <x v="284"/>
    <x v="1"/>
    <x v="3"/>
    <x v="3"/>
    <x v="1"/>
    <x v="1"/>
    <x v="2"/>
    <s v="Light"/>
    <s v="Dark"/>
    <x v="5"/>
    <x v="1"/>
    <x v="108"/>
    <s v="A+"/>
    <x v="2"/>
  </r>
  <r>
    <s v="FAM00207"/>
    <n v="24"/>
    <x v="2"/>
    <n v="20"/>
    <x v="1"/>
    <x v="178"/>
    <x v="138"/>
    <x v="2"/>
    <x v="1"/>
    <x v="1"/>
    <x v="0"/>
    <x v="0"/>
    <x v="1"/>
    <s v="Fair"/>
    <s v="Olive"/>
    <x v="5"/>
    <x v="0"/>
    <x v="262"/>
    <s v="A-"/>
    <x v="2"/>
  </r>
  <r>
    <s v="FAM00209"/>
    <n v="28"/>
    <x v="2"/>
    <n v="47"/>
    <x v="2"/>
    <x v="2"/>
    <x v="51"/>
    <x v="4"/>
    <x v="1"/>
    <x v="1"/>
    <x v="0"/>
    <x v="0"/>
    <x v="2"/>
    <s v="Medium"/>
    <s v="Medium"/>
    <x v="5"/>
    <x v="1"/>
    <x v="139"/>
    <s v="AB+"/>
    <x v="2"/>
  </r>
  <r>
    <s v="FAM00213"/>
    <n v="22"/>
    <x v="2"/>
    <n v="35"/>
    <x v="0"/>
    <x v="304"/>
    <x v="14"/>
    <x v="1"/>
    <x v="7"/>
    <x v="3"/>
    <x v="0"/>
    <x v="1"/>
    <x v="3"/>
    <s v="Fair"/>
    <s v="Light"/>
    <x v="5"/>
    <x v="1"/>
    <x v="343"/>
    <s v="AB+"/>
    <x v="2"/>
  </r>
  <r>
    <s v="FAM00218"/>
    <n v="30"/>
    <x v="2"/>
    <n v="28"/>
    <x v="1"/>
    <x v="149"/>
    <x v="195"/>
    <x v="1"/>
    <x v="3"/>
    <x v="2"/>
    <x v="0"/>
    <x v="0"/>
    <x v="0"/>
    <s v="Dark"/>
    <s v="Dark"/>
    <x v="2"/>
    <x v="1"/>
    <x v="158"/>
    <s v="A+"/>
    <x v="1"/>
  </r>
  <r>
    <s v="FAM00219"/>
    <n v="27"/>
    <x v="2"/>
    <n v="23"/>
    <x v="1"/>
    <x v="199"/>
    <x v="125"/>
    <x v="6"/>
    <x v="0"/>
    <x v="1"/>
    <x v="2"/>
    <x v="1"/>
    <x v="0"/>
    <s v="Dark"/>
    <s v="Medium"/>
    <x v="1"/>
    <x v="0"/>
    <x v="22"/>
    <s v="B-"/>
    <x v="1"/>
  </r>
  <r>
    <s v="FAM00229"/>
    <n v="21"/>
    <x v="2"/>
    <n v="25"/>
    <x v="1"/>
    <x v="27"/>
    <x v="153"/>
    <x v="4"/>
    <x v="1"/>
    <x v="2"/>
    <x v="3"/>
    <x v="1"/>
    <x v="0"/>
    <s v="Dark"/>
    <s v="Medium"/>
    <x v="5"/>
    <x v="1"/>
    <x v="95"/>
    <s v="AB-"/>
    <x v="2"/>
  </r>
  <r>
    <s v="FAM00234"/>
    <n v="23"/>
    <x v="2"/>
    <n v="18"/>
    <x v="1"/>
    <x v="157"/>
    <x v="88"/>
    <x v="4"/>
    <x v="3"/>
    <x v="1"/>
    <x v="2"/>
    <x v="2"/>
    <x v="1"/>
    <s v="Fair"/>
    <s v="Dark"/>
    <x v="5"/>
    <x v="0"/>
    <x v="79"/>
    <s v="B+"/>
    <x v="2"/>
  </r>
  <r>
    <s v="FAM00239"/>
    <n v="27"/>
    <x v="2"/>
    <n v="34"/>
    <x v="0"/>
    <x v="108"/>
    <x v="29"/>
    <x v="4"/>
    <x v="0"/>
    <x v="1"/>
    <x v="2"/>
    <x v="3"/>
    <x v="0"/>
    <s v="Medium"/>
    <s v="Medium"/>
    <x v="1"/>
    <x v="1"/>
    <x v="78"/>
    <s v="B+"/>
    <x v="1"/>
  </r>
  <r>
    <s v="FAM00240"/>
    <n v="26"/>
    <x v="2"/>
    <n v="46"/>
    <x v="2"/>
    <x v="34"/>
    <x v="32"/>
    <x v="7"/>
    <x v="1"/>
    <x v="3"/>
    <x v="0"/>
    <x v="0"/>
    <x v="0"/>
    <s v="Dark"/>
    <s v="Olive"/>
    <x v="1"/>
    <x v="1"/>
    <x v="85"/>
    <s v="AB+"/>
    <x v="1"/>
  </r>
  <r>
    <s v="FAM00241"/>
    <n v="22"/>
    <x v="2"/>
    <n v="47"/>
    <x v="2"/>
    <x v="36"/>
    <x v="145"/>
    <x v="0"/>
    <x v="4"/>
    <x v="2"/>
    <x v="2"/>
    <x v="3"/>
    <x v="0"/>
    <s v="Light"/>
    <s v="Dark"/>
    <x v="5"/>
    <x v="0"/>
    <x v="307"/>
    <s v="A-"/>
    <x v="1"/>
  </r>
  <r>
    <s v="FAM00248"/>
    <n v="27"/>
    <x v="2"/>
    <n v="29"/>
    <x v="1"/>
    <x v="58"/>
    <x v="51"/>
    <x v="0"/>
    <x v="3"/>
    <x v="0"/>
    <x v="0"/>
    <x v="3"/>
    <x v="0"/>
    <s v="Dark"/>
    <s v="Medium"/>
    <x v="5"/>
    <x v="1"/>
    <x v="74"/>
    <s v="O+"/>
    <x v="2"/>
  </r>
  <r>
    <s v="FAM00257"/>
    <n v="24"/>
    <x v="2"/>
    <n v="29"/>
    <x v="1"/>
    <x v="113"/>
    <x v="287"/>
    <x v="4"/>
    <x v="5"/>
    <x v="2"/>
    <x v="2"/>
    <x v="0"/>
    <x v="1"/>
    <s v="Olive"/>
    <s v="Dark"/>
    <x v="3"/>
    <x v="1"/>
    <x v="48"/>
    <s v="AB-"/>
    <x v="2"/>
  </r>
  <r>
    <s v="FAM00259"/>
    <n v="23"/>
    <x v="2"/>
    <n v="28"/>
    <x v="1"/>
    <x v="34"/>
    <x v="125"/>
    <x v="4"/>
    <x v="3"/>
    <x v="2"/>
    <x v="3"/>
    <x v="3"/>
    <x v="0"/>
    <s v="Fair"/>
    <s v="Dark"/>
    <x v="2"/>
    <x v="0"/>
    <x v="277"/>
    <s v="B-"/>
    <x v="1"/>
  </r>
  <r>
    <s v="FAM00265"/>
    <n v="25"/>
    <x v="2"/>
    <n v="32"/>
    <x v="0"/>
    <x v="96"/>
    <x v="79"/>
    <x v="1"/>
    <x v="1"/>
    <x v="2"/>
    <x v="0"/>
    <x v="0"/>
    <x v="0"/>
    <s v="Fair"/>
    <s v="Olive"/>
    <x v="3"/>
    <x v="1"/>
    <x v="128"/>
    <s v="A-"/>
    <x v="2"/>
  </r>
  <r>
    <s v="FAM00276"/>
    <n v="22"/>
    <x v="2"/>
    <n v="24"/>
    <x v="1"/>
    <x v="106"/>
    <x v="85"/>
    <x v="4"/>
    <x v="0"/>
    <x v="1"/>
    <x v="0"/>
    <x v="0"/>
    <x v="0"/>
    <s v="Medium"/>
    <s v="Olive"/>
    <x v="5"/>
    <x v="0"/>
    <x v="327"/>
    <s v="B+"/>
    <x v="2"/>
  </r>
  <r>
    <s v="FAM00280"/>
    <n v="22"/>
    <x v="2"/>
    <n v="28"/>
    <x v="1"/>
    <x v="98"/>
    <x v="73"/>
    <x v="6"/>
    <x v="1"/>
    <x v="1"/>
    <x v="1"/>
    <x v="2"/>
    <x v="0"/>
    <s v="Olive"/>
    <s v="Medium"/>
    <x v="5"/>
    <x v="0"/>
    <x v="307"/>
    <s v="A-"/>
    <x v="2"/>
  </r>
  <r>
    <s v="FAM00285"/>
    <n v="21"/>
    <x v="2"/>
    <n v="36"/>
    <x v="0"/>
    <x v="308"/>
    <x v="88"/>
    <x v="7"/>
    <x v="3"/>
    <x v="1"/>
    <x v="0"/>
    <x v="0"/>
    <x v="1"/>
    <s v="Medium"/>
    <s v="Dark"/>
    <x v="2"/>
    <x v="1"/>
    <x v="201"/>
    <s v="B+"/>
    <x v="1"/>
  </r>
  <r>
    <s v="FAM00287"/>
    <n v="21"/>
    <x v="2"/>
    <n v="46"/>
    <x v="2"/>
    <x v="93"/>
    <x v="137"/>
    <x v="7"/>
    <x v="6"/>
    <x v="0"/>
    <x v="3"/>
    <x v="1"/>
    <x v="2"/>
    <s v="Medium"/>
    <s v="Medium"/>
    <x v="1"/>
    <x v="1"/>
    <x v="393"/>
    <s v="B-"/>
    <x v="0"/>
  </r>
  <r>
    <s v="FAM00291"/>
    <n v="28"/>
    <x v="2"/>
    <n v="23"/>
    <x v="1"/>
    <x v="57"/>
    <x v="18"/>
    <x v="1"/>
    <x v="0"/>
    <x v="1"/>
    <x v="0"/>
    <x v="3"/>
    <x v="2"/>
    <s v="Medium"/>
    <s v="Dark"/>
    <x v="5"/>
    <x v="1"/>
    <x v="108"/>
    <s v="AB+"/>
    <x v="2"/>
  </r>
  <r>
    <s v="FAM00298"/>
    <n v="26"/>
    <x v="2"/>
    <n v="18"/>
    <x v="1"/>
    <x v="66"/>
    <x v="106"/>
    <x v="0"/>
    <x v="0"/>
    <x v="1"/>
    <x v="4"/>
    <x v="3"/>
    <x v="0"/>
    <s v="Light"/>
    <s v="Medium"/>
    <x v="3"/>
    <x v="1"/>
    <x v="320"/>
    <s v="B+"/>
    <x v="2"/>
  </r>
  <r>
    <s v="FAM00301"/>
    <n v="20"/>
    <x v="2"/>
    <n v="27"/>
    <x v="1"/>
    <x v="147"/>
    <x v="197"/>
    <x v="0"/>
    <x v="3"/>
    <x v="1"/>
    <x v="3"/>
    <x v="0"/>
    <x v="2"/>
    <s v="Olive"/>
    <s v="Medium"/>
    <x v="5"/>
    <x v="0"/>
    <x v="213"/>
    <s v="O-"/>
    <x v="2"/>
  </r>
  <r>
    <s v="FAM00302"/>
    <n v="27"/>
    <x v="2"/>
    <n v="45"/>
    <x v="0"/>
    <x v="118"/>
    <x v="39"/>
    <x v="1"/>
    <x v="0"/>
    <x v="1"/>
    <x v="0"/>
    <x v="3"/>
    <x v="1"/>
    <s v="Olive"/>
    <s v="Fair"/>
    <x v="1"/>
    <x v="0"/>
    <x v="245"/>
    <s v="AB+"/>
    <x v="1"/>
  </r>
  <r>
    <s v="FAM00310"/>
    <n v="21"/>
    <x v="2"/>
    <n v="35"/>
    <x v="0"/>
    <x v="219"/>
    <x v="0"/>
    <x v="4"/>
    <x v="7"/>
    <x v="0"/>
    <x v="0"/>
    <x v="0"/>
    <x v="0"/>
    <s v="Dark"/>
    <s v="Olive"/>
    <x v="1"/>
    <x v="1"/>
    <x v="4"/>
    <s v="B+"/>
    <x v="1"/>
  </r>
  <r>
    <s v="FAM00317"/>
    <n v="25"/>
    <x v="2"/>
    <n v="34"/>
    <x v="0"/>
    <x v="183"/>
    <x v="75"/>
    <x v="4"/>
    <x v="0"/>
    <x v="1"/>
    <x v="0"/>
    <x v="2"/>
    <x v="1"/>
    <s v="Dark"/>
    <s v="Fair"/>
    <x v="2"/>
    <x v="0"/>
    <x v="130"/>
    <s v="B+"/>
    <x v="1"/>
  </r>
  <r>
    <s v="FAM00320"/>
    <n v="27"/>
    <x v="2"/>
    <n v="19"/>
    <x v="1"/>
    <x v="334"/>
    <x v="132"/>
    <x v="0"/>
    <x v="2"/>
    <x v="3"/>
    <x v="0"/>
    <x v="1"/>
    <x v="0"/>
    <s v="Olive"/>
    <s v="Light"/>
    <x v="2"/>
    <x v="0"/>
    <x v="313"/>
    <s v="B+"/>
    <x v="1"/>
  </r>
  <r>
    <s v="FAM00321"/>
    <n v="24"/>
    <x v="2"/>
    <n v="39"/>
    <x v="0"/>
    <x v="51"/>
    <x v="111"/>
    <x v="1"/>
    <x v="7"/>
    <x v="1"/>
    <x v="3"/>
    <x v="3"/>
    <x v="1"/>
    <s v="Olive"/>
    <s v="Dark"/>
    <x v="2"/>
    <x v="1"/>
    <x v="101"/>
    <s v="AB+"/>
    <x v="1"/>
  </r>
  <r>
    <s v="FAM00322"/>
    <n v="23"/>
    <x v="2"/>
    <n v="22"/>
    <x v="1"/>
    <x v="169"/>
    <x v="83"/>
    <x v="1"/>
    <x v="0"/>
    <x v="2"/>
    <x v="3"/>
    <x v="0"/>
    <x v="0"/>
    <s v="Olive"/>
    <s v="Light"/>
    <x v="0"/>
    <x v="1"/>
    <x v="330"/>
    <s v="AB+"/>
    <x v="1"/>
  </r>
  <r>
    <s v="FAM00323"/>
    <n v="25"/>
    <x v="2"/>
    <n v="21"/>
    <x v="1"/>
    <x v="175"/>
    <x v="225"/>
    <x v="4"/>
    <x v="3"/>
    <x v="1"/>
    <x v="0"/>
    <x v="0"/>
    <x v="1"/>
    <s v="Light"/>
    <s v="Fair"/>
    <x v="1"/>
    <x v="1"/>
    <x v="36"/>
    <s v="B+"/>
    <x v="1"/>
  </r>
  <r>
    <s v="FAM00337"/>
    <n v="28"/>
    <x v="2"/>
    <n v="46"/>
    <x v="2"/>
    <x v="145"/>
    <x v="137"/>
    <x v="4"/>
    <x v="0"/>
    <x v="3"/>
    <x v="3"/>
    <x v="0"/>
    <x v="1"/>
    <s v="Light"/>
    <s v="Olive"/>
    <x v="4"/>
    <x v="0"/>
    <x v="65"/>
    <s v="B+"/>
    <x v="1"/>
  </r>
  <r>
    <s v="FAM00339"/>
    <n v="20"/>
    <x v="2"/>
    <n v="25"/>
    <x v="1"/>
    <x v="308"/>
    <x v="107"/>
    <x v="2"/>
    <x v="0"/>
    <x v="3"/>
    <x v="0"/>
    <x v="1"/>
    <x v="0"/>
    <s v="Olive"/>
    <s v="Olive"/>
    <x v="4"/>
    <x v="1"/>
    <x v="140"/>
    <s v="AB+"/>
    <x v="1"/>
  </r>
  <r>
    <s v="FAM00340"/>
    <n v="20"/>
    <x v="2"/>
    <n v="41"/>
    <x v="0"/>
    <x v="218"/>
    <x v="177"/>
    <x v="4"/>
    <x v="3"/>
    <x v="1"/>
    <x v="2"/>
    <x v="3"/>
    <x v="0"/>
    <s v="Fair"/>
    <s v="Medium"/>
    <x v="5"/>
    <x v="0"/>
    <x v="357"/>
    <s v="B+"/>
    <x v="1"/>
  </r>
  <r>
    <s v="FAM00344"/>
    <n v="20"/>
    <x v="2"/>
    <n v="50"/>
    <x v="2"/>
    <x v="121"/>
    <x v="139"/>
    <x v="1"/>
    <x v="1"/>
    <x v="1"/>
    <x v="0"/>
    <x v="0"/>
    <x v="2"/>
    <s v="Dark"/>
    <s v="Medium"/>
    <x v="0"/>
    <x v="0"/>
    <x v="119"/>
    <s v="A+"/>
    <x v="0"/>
  </r>
  <r>
    <s v="FAM00346"/>
    <n v="24"/>
    <x v="2"/>
    <n v="32"/>
    <x v="0"/>
    <x v="26"/>
    <x v="7"/>
    <x v="1"/>
    <x v="4"/>
    <x v="0"/>
    <x v="1"/>
    <x v="0"/>
    <x v="3"/>
    <s v="Fair"/>
    <s v="Olive"/>
    <x v="5"/>
    <x v="1"/>
    <x v="303"/>
    <s v="AB+"/>
    <x v="2"/>
  </r>
  <r>
    <s v="FAM00349"/>
    <n v="22"/>
    <x v="2"/>
    <n v="35"/>
    <x v="0"/>
    <x v="374"/>
    <x v="97"/>
    <x v="4"/>
    <x v="3"/>
    <x v="1"/>
    <x v="0"/>
    <x v="0"/>
    <x v="1"/>
    <s v="Dark"/>
    <s v="Medium"/>
    <x v="3"/>
    <x v="0"/>
    <x v="292"/>
    <s v="B+"/>
    <x v="1"/>
  </r>
  <r>
    <s v="FAM00357"/>
    <n v="24"/>
    <x v="2"/>
    <n v="44"/>
    <x v="0"/>
    <x v="118"/>
    <x v="114"/>
    <x v="2"/>
    <x v="7"/>
    <x v="0"/>
    <x v="0"/>
    <x v="3"/>
    <x v="0"/>
    <s v="Dark"/>
    <s v="Medium"/>
    <x v="4"/>
    <x v="0"/>
    <x v="23"/>
    <s v="AB-"/>
    <x v="0"/>
  </r>
  <r>
    <s v="FAM00359"/>
    <n v="24"/>
    <x v="2"/>
    <n v="41"/>
    <x v="0"/>
    <x v="163"/>
    <x v="173"/>
    <x v="3"/>
    <x v="3"/>
    <x v="2"/>
    <x v="0"/>
    <x v="0"/>
    <x v="1"/>
    <s v="Fair"/>
    <s v="Fair"/>
    <x v="2"/>
    <x v="0"/>
    <x v="108"/>
    <s v="B+"/>
    <x v="1"/>
  </r>
  <r>
    <s v="FAM00369"/>
    <n v="29"/>
    <x v="2"/>
    <n v="37"/>
    <x v="0"/>
    <x v="183"/>
    <x v="289"/>
    <x v="1"/>
    <x v="1"/>
    <x v="1"/>
    <x v="1"/>
    <x v="1"/>
    <x v="0"/>
    <s v="Olive"/>
    <s v="Medium"/>
    <x v="2"/>
    <x v="1"/>
    <x v="5"/>
    <s v="A+"/>
    <x v="1"/>
  </r>
  <r>
    <s v="FAM00370"/>
    <n v="24"/>
    <x v="2"/>
    <n v="28"/>
    <x v="1"/>
    <x v="29"/>
    <x v="75"/>
    <x v="6"/>
    <x v="3"/>
    <x v="3"/>
    <x v="0"/>
    <x v="3"/>
    <x v="1"/>
    <s v="Medium"/>
    <s v="Olive"/>
    <x v="5"/>
    <x v="0"/>
    <x v="14"/>
    <s v="O-"/>
    <x v="2"/>
  </r>
  <r>
    <s v="FAM00374"/>
    <n v="29"/>
    <x v="2"/>
    <n v="41"/>
    <x v="0"/>
    <x v="192"/>
    <x v="52"/>
    <x v="4"/>
    <x v="3"/>
    <x v="2"/>
    <x v="1"/>
    <x v="1"/>
    <x v="2"/>
    <s v="Medium"/>
    <s v="Medium"/>
    <x v="5"/>
    <x v="0"/>
    <x v="232"/>
    <s v="B+"/>
    <x v="1"/>
  </r>
  <r>
    <s v="FAM00377"/>
    <n v="20"/>
    <x v="2"/>
    <n v="44"/>
    <x v="0"/>
    <x v="212"/>
    <x v="209"/>
    <x v="1"/>
    <x v="0"/>
    <x v="1"/>
    <x v="2"/>
    <x v="3"/>
    <x v="0"/>
    <s v="Dark"/>
    <s v="Fair"/>
    <x v="0"/>
    <x v="0"/>
    <x v="256"/>
    <s v="AB+"/>
    <x v="0"/>
  </r>
  <r>
    <s v="FAM00378"/>
    <n v="24"/>
    <x v="2"/>
    <n v="23"/>
    <x v="1"/>
    <x v="53"/>
    <x v="62"/>
    <x v="4"/>
    <x v="1"/>
    <x v="0"/>
    <x v="4"/>
    <x v="0"/>
    <x v="1"/>
    <s v="Light"/>
    <s v="Medium"/>
    <x v="5"/>
    <x v="0"/>
    <x v="68"/>
    <s v="AB+"/>
    <x v="2"/>
  </r>
  <r>
    <s v="FAM00379"/>
    <n v="23"/>
    <x v="2"/>
    <n v="18"/>
    <x v="1"/>
    <x v="35"/>
    <x v="13"/>
    <x v="1"/>
    <x v="0"/>
    <x v="0"/>
    <x v="0"/>
    <x v="3"/>
    <x v="1"/>
    <s v="Medium"/>
    <s v="Fair"/>
    <x v="3"/>
    <x v="1"/>
    <x v="320"/>
    <s v="AB-"/>
    <x v="2"/>
  </r>
  <r>
    <s v="FAM00383"/>
    <n v="21"/>
    <x v="2"/>
    <n v="42"/>
    <x v="0"/>
    <x v="134"/>
    <x v="165"/>
    <x v="3"/>
    <x v="7"/>
    <x v="3"/>
    <x v="0"/>
    <x v="0"/>
    <x v="1"/>
    <s v="Olive"/>
    <s v="Medium"/>
    <x v="1"/>
    <x v="0"/>
    <x v="44"/>
    <s v="B-"/>
    <x v="0"/>
  </r>
  <r>
    <s v="FAM00394"/>
    <n v="22"/>
    <x v="2"/>
    <n v="28"/>
    <x v="1"/>
    <x v="114"/>
    <x v="229"/>
    <x v="1"/>
    <x v="3"/>
    <x v="3"/>
    <x v="2"/>
    <x v="0"/>
    <x v="2"/>
    <s v="Medium"/>
    <s v="Dark"/>
    <x v="5"/>
    <x v="1"/>
    <x v="97"/>
    <s v="A+"/>
    <x v="2"/>
  </r>
  <r>
    <s v="FAM00395"/>
    <n v="20"/>
    <x v="2"/>
    <n v="48"/>
    <x v="2"/>
    <x v="65"/>
    <x v="156"/>
    <x v="7"/>
    <x v="6"/>
    <x v="4"/>
    <x v="3"/>
    <x v="0"/>
    <x v="1"/>
    <s v="Medium"/>
    <s v="Medium"/>
    <x v="2"/>
    <x v="1"/>
    <x v="280"/>
    <s v="B-"/>
    <x v="1"/>
  </r>
  <r>
    <s v="FAM00397"/>
    <n v="29"/>
    <x v="2"/>
    <n v="30"/>
    <x v="1"/>
    <x v="295"/>
    <x v="52"/>
    <x v="3"/>
    <x v="6"/>
    <x v="1"/>
    <x v="3"/>
    <x v="3"/>
    <x v="0"/>
    <s v="Fair"/>
    <s v="Medium"/>
    <x v="5"/>
    <x v="0"/>
    <x v="281"/>
    <s v="A+"/>
    <x v="2"/>
  </r>
  <r>
    <s v="FAM00402"/>
    <n v="21"/>
    <x v="2"/>
    <n v="27"/>
    <x v="1"/>
    <x v="206"/>
    <x v="70"/>
    <x v="0"/>
    <x v="7"/>
    <x v="1"/>
    <x v="0"/>
    <x v="0"/>
    <x v="3"/>
    <s v="Light"/>
    <s v="Medium"/>
    <x v="1"/>
    <x v="1"/>
    <x v="18"/>
    <s v="B+"/>
    <x v="1"/>
  </r>
  <r>
    <s v="FAM00407"/>
    <n v="27"/>
    <x v="2"/>
    <n v="23"/>
    <x v="1"/>
    <x v="81"/>
    <x v="98"/>
    <x v="4"/>
    <x v="0"/>
    <x v="0"/>
    <x v="1"/>
    <x v="0"/>
    <x v="1"/>
    <s v="Olive"/>
    <s v="Fair"/>
    <x v="1"/>
    <x v="0"/>
    <x v="57"/>
    <s v="B+"/>
    <x v="2"/>
  </r>
  <r>
    <s v="FAM00410"/>
    <n v="29"/>
    <x v="2"/>
    <n v="32"/>
    <x v="0"/>
    <x v="78"/>
    <x v="196"/>
    <x v="0"/>
    <x v="1"/>
    <x v="3"/>
    <x v="1"/>
    <x v="3"/>
    <x v="1"/>
    <s v="Olive"/>
    <s v="Dark"/>
    <x v="1"/>
    <x v="0"/>
    <x v="318"/>
    <s v="A+"/>
    <x v="1"/>
  </r>
  <r>
    <s v="FAM00413"/>
    <n v="26"/>
    <x v="2"/>
    <n v="24"/>
    <x v="1"/>
    <x v="37"/>
    <x v="112"/>
    <x v="4"/>
    <x v="0"/>
    <x v="3"/>
    <x v="2"/>
    <x v="2"/>
    <x v="1"/>
    <s v="Medium"/>
    <s v="Fair"/>
    <x v="2"/>
    <x v="0"/>
    <x v="339"/>
    <s v="B+"/>
    <x v="1"/>
  </r>
  <r>
    <s v="FAM00414"/>
    <n v="23"/>
    <x v="2"/>
    <n v="32"/>
    <x v="0"/>
    <x v="292"/>
    <x v="173"/>
    <x v="3"/>
    <x v="1"/>
    <x v="2"/>
    <x v="0"/>
    <x v="1"/>
    <x v="0"/>
    <s v="Olive"/>
    <s v="Light"/>
    <x v="5"/>
    <x v="0"/>
    <x v="15"/>
    <s v="A-"/>
    <x v="2"/>
  </r>
  <r>
    <s v="FAM00415"/>
    <n v="30"/>
    <x v="2"/>
    <n v="35"/>
    <x v="0"/>
    <x v="91"/>
    <x v="282"/>
    <x v="7"/>
    <x v="1"/>
    <x v="1"/>
    <x v="2"/>
    <x v="2"/>
    <x v="1"/>
    <s v="Light"/>
    <s v="Olive"/>
    <x v="2"/>
    <x v="0"/>
    <x v="57"/>
    <s v="AB+"/>
    <x v="1"/>
  </r>
  <r>
    <s v="FAM00421"/>
    <n v="29"/>
    <x v="2"/>
    <n v="24"/>
    <x v="1"/>
    <x v="87"/>
    <x v="52"/>
    <x v="2"/>
    <x v="0"/>
    <x v="1"/>
    <x v="3"/>
    <x v="2"/>
    <x v="2"/>
    <s v="Dark"/>
    <s v="Light"/>
    <x v="5"/>
    <x v="1"/>
    <x v="217"/>
    <s v="AB+"/>
    <x v="2"/>
  </r>
  <r>
    <s v="FAM00422"/>
    <n v="28"/>
    <x v="2"/>
    <n v="47"/>
    <x v="2"/>
    <x v="157"/>
    <x v="192"/>
    <x v="4"/>
    <x v="4"/>
    <x v="1"/>
    <x v="0"/>
    <x v="2"/>
    <x v="1"/>
    <s v="Light"/>
    <s v="Fair"/>
    <x v="5"/>
    <x v="1"/>
    <x v="82"/>
    <s v="B+"/>
    <x v="1"/>
  </r>
  <r>
    <s v="FAM00448"/>
    <n v="28"/>
    <x v="2"/>
    <n v="30"/>
    <x v="1"/>
    <x v="87"/>
    <x v="88"/>
    <x v="1"/>
    <x v="0"/>
    <x v="0"/>
    <x v="4"/>
    <x v="0"/>
    <x v="3"/>
    <s v="Medium"/>
    <s v="Medium"/>
    <x v="1"/>
    <x v="1"/>
    <x v="247"/>
    <s v="AB+"/>
    <x v="2"/>
  </r>
  <r>
    <s v="FAM00449"/>
    <n v="26"/>
    <x v="2"/>
    <n v="33"/>
    <x v="0"/>
    <x v="39"/>
    <x v="114"/>
    <x v="0"/>
    <x v="1"/>
    <x v="1"/>
    <x v="1"/>
    <x v="0"/>
    <x v="0"/>
    <s v="Olive"/>
    <s v="Fair"/>
    <x v="5"/>
    <x v="1"/>
    <x v="268"/>
    <s v="A-"/>
    <x v="2"/>
  </r>
  <r>
    <s v="FAM00455"/>
    <n v="24"/>
    <x v="2"/>
    <n v="33"/>
    <x v="0"/>
    <x v="68"/>
    <x v="137"/>
    <x v="7"/>
    <x v="5"/>
    <x v="0"/>
    <x v="3"/>
    <x v="2"/>
    <x v="3"/>
    <s v="Fair"/>
    <s v="Medium"/>
    <x v="0"/>
    <x v="1"/>
    <x v="320"/>
    <s v="AB-"/>
    <x v="0"/>
  </r>
  <r>
    <s v="FAM00465"/>
    <n v="24"/>
    <x v="2"/>
    <n v="29"/>
    <x v="1"/>
    <x v="281"/>
    <x v="86"/>
    <x v="0"/>
    <x v="4"/>
    <x v="1"/>
    <x v="0"/>
    <x v="3"/>
    <x v="2"/>
    <s v="Light"/>
    <s v="Medium"/>
    <x v="5"/>
    <x v="0"/>
    <x v="28"/>
    <s v="B+"/>
    <x v="2"/>
  </r>
  <r>
    <s v="FAM00469"/>
    <n v="30"/>
    <x v="2"/>
    <n v="49"/>
    <x v="2"/>
    <x v="32"/>
    <x v="110"/>
    <x v="0"/>
    <x v="3"/>
    <x v="2"/>
    <x v="0"/>
    <x v="1"/>
    <x v="0"/>
    <s v="Medium"/>
    <s v="Light"/>
    <x v="5"/>
    <x v="1"/>
    <x v="191"/>
    <s v="O+"/>
    <x v="1"/>
  </r>
  <r>
    <s v="FAM00472"/>
    <n v="28"/>
    <x v="2"/>
    <n v="19"/>
    <x v="1"/>
    <x v="214"/>
    <x v="104"/>
    <x v="0"/>
    <x v="1"/>
    <x v="2"/>
    <x v="4"/>
    <x v="0"/>
    <x v="1"/>
    <s v="Medium"/>
    <s v="Light"/>
    <x v="4"/>
    <x v="0"/>
    <x v="7"/>
    <s v="A-"/>
    <x v="1"/>
  </r>
  <r>
    <s v="FAM00473"/>
    <n v="29"/>
    <x v="2"/>
    <n v="34"/>
    <x v="0"/>
    <x v="69"/>
    <x v="158"/>
    <x v="0"/>
    <x v="1"/>
    <x v="3"/>
    <x v="4"/>
    <x v="0"/>
    <x v="1"/>
    <s v="Medium"/>
    <s v="Light"/>
    <x v="5"/>
    <x v="0"/>
    <x v="39"/>
    <s v="A+"/>
    <x v="2"/>
  </r>
  <r>
    <s v="FAM00475"/>
    <n v="26"/>
    <x v="2"/>
    <n v="24"/>
    <x v="1"/>
    <x v="216"/>
    <x v="178"/>
    <x v="4"/>
    <x v="1"/>
    <x v="4"/>
    <x v="1"/>
    <x v="0"/>
    <x v="3"/>
    <s v="Medium"/>
    <s v="Medium"/>
    <x v="2"/>
    <x v="0"/>
    <x v="221"/>
    <s v="AB+"/>
    <x v="1"/>
  </r>
  <r>
    <s v="FAM00477"/>
    <n v="28"/>
    <x v="2"/>
    <n v="26"/>
    <x v="1"/>
    <x v="53"/>
    <x v="41"/>
    <x v="0"/>
    <x v="1"/>
    <x v="0"/>
    <x v="3"/>
    <x v="0"/>
    <x v="0"/>
    <s v="Fair"/>
    <s v="Medium"/>
    <x v="3"/>
    <x v="0"/>
    <x v="49"/>
    <s v="A-"/>
    <x v="2"/>
  </r>
  <r>
    <s v="FAM00479"/>
    <n v="21"/>
    <x v="2"/>
    <n v="18"/>
    <x v="1"/>
    <x v="215"/>
    <x v="67"/>
    <x v="0"/>
    <x v="3"/>
    <x v="2"/>
    <x v="1"/>
    <x v="0"/>
    <x v="2"/>
    <s v="Light"/>
    <s v="Medium"/>
    <x v="0"/>
    <x v="0"/>
    <x v="186"/>
    <s v="O+"/>
    <x v="0"/>
  </r>
  <r>
    <s v="FAM00480"/>
    <n v="24"/>
    <x v="2"/>
    <n v="26"/>
    <x v="1"/>
    <x v="93"/>
    <x v="148"/>
    <x v="3"/>
    <x v="0"/>
    <x v="1"/>
    <x v="0"/>
    <x v="1"/>
    <x v="0"/>
    <s v="Medium"/>
    <s v="Light"/>
    <x v="5"/>
    <x v="1"/>
    <x v="148"/>
    <s v="B-"/>
    <x v="2"/>
  </r>
  <r>
    <s v="FAM00483"/>
    <n v="27"/>
    <x v="2"/>
    <n v="21"/>
    <x v="1"/>
    <x v="237"/>
    <x v="76"/>
    <x v="4"/>
    <x v="1"/>
    <x v="1"/>
    <x v="1"/>
    <x v="3"/>
    <x v="1"/>
    <s v="Olive"/>
    <s v="Fair"/>
    <x v="2"/>
    <x v="0"/>
    <x v="265"/>
    <s v="AB-"/>
    <x v="2"/>
  </r>
  <r>
    <s v="FAM00484"/>
    <n v="20"/>
    <x v="2"/>
    <n v="26"/>
    <x v="1"/>
    <x v="6"/>
    <x v="208"/>
    <x v="1"/>
    <x v="0"/>
    <x v="1"/>
    <x v="0"/>
    <x v="0"/>
    <x v="2"/>
    <s v="Fair"/>
    <s v="Olive"/>
    <x v="5"/>
    <x v="0"/>
    <x v="198"/>
    <s v="AB-"/>
    <x v="2"/>
  </r>
  <r>
    <s v="FAM00487"/>
    <n v="26"/>
    <x v="2"/>
    <n v="29"/>
    <x v="1"/>
    <x v="164"/>
    <x v="118"/>
    <x v="0"/>
    <x v="7"/>
    <x v="1"/>
    <x v="0"/>
    <x v="1"/>
    <x v="1"/>
    <s v="Dark"/>
    <s v="Light"/>
    <x v="5"/>
    <x v="0"/>
    <x v="69"/>
    <s v="B+"/>
    <x v="2"/>
  </r>
  <r>
    <s v="FAM00489"/>
    <n v="23"/>
    <x v="2"/>
    <n v="23"/>
    <x v="1"/>
    <x v="120"/>
    <x v="209"/>
    <x v="0"/>
    <x v="3"/>
    <x v="3"/>
    <x v="0"/>
    <x v="0"/>
    <x v="0"/>
    <s v="Dark"/>
    <s v="Medium"/>
    <x v="1"/>
    <x v="1"/>
    <x v="238"/>
    <s v="O+"/>
    <x v="1"/>
  </r>
  <r>
    <s v="FAM00491"/>
    <n v="25"/>
    <x v="2"/>
    <n v="24"/>
    <x v="1"/>
    <x v="133"/>
    <x v="143"/>
    <x v="1"/>
    <x v="3"/>
    <x v="4"/>
    <x v="0"/>
    <x v="3"/>
    <x v="1"/>
    <s v="Olive"/>
    <s v="Light"/>
    <x v="5"/>
    <x v="0"/>
    <x v="119"/>
    <s v="A-"/>
    <x v="2"/>
  </r>
  <r>
    <s v="FAM00495"/>
    <n v="29"/>
    <x v="2"/>
    <n v="18"/>
    <x v="1"/>
    <x v="113"/>
    <x v="14"/>
    <x v="1"/>
    <x v="0"/>
    <x v="1"/>
    <x v="1"/>
    <x v="1"/>
    <x v="0"/>
    <s v="Olive"/>
    <s v="Fair"/>
    <x v="3"/>
    <x v="1"/>
    <x v="246"/>
    <s v="AB+"/>
    <x v="2"/>
  </r>
  <r>
    <s v="FAM00498"/>
    <n v="22"/>
    <x v="2"/>
    <n v="43"/>
    <x v="0"/>
    <x v="43"/>
    <x v="22"/>
    <x v="0"/>
    <x v="1"/>
    <x v="1"/>
    <x v="1"/>
    <x v="3"/>
    <x v="0"/>
    <s v="Medium"/>
    <s v="Fair"/>
    <x v="4"/>
    <x v="0"/>
    <x v="336"/>
    <s v="A-"/>
    <x v="0"/>
  </r>
  <r>
    <s v="FAM00503"/>
    <n v="27"/>
    <x v="2"/>
    <n v="47"/>
    <x v="2"/>
    <x v="170"/>
    <x v="8"/>
    <x v="2"/>
    <x v="0"/>
    <x v="1"/>
    <x v="0"/>
    <x v="0"/>
    <x v="1"/>
    <s v="Olive"/>
    <s v="Light"/>
    <x v="5"/>
    <x v="0"/>
    <x v="59"/>
    <s v="AB-"/>
    <x v="2"/>
  </r>
  <r>
    <s v="FAM00504"/>
    <n v="20"/>
    <x v="2"/>
    <n v="37"/>
    <x v="0"/>
    <x v="37"/>
    <x v="301"/>
    <x v="5"/>
    <x v="0"/>
    <x v="4"/>
    <x v="0"/>
    <x v="0"/>
    <x v="3"/>
    <s v="Light"/>
    <s v="Olive"/>
    <x v="2"/>
    <x v="1"/>
    <x v="138"/>
    <s v="B-"/>
    <x v="1"/>
  </r>
  <r>
    <s v="FAM00505"/>
    <n v="22"/>
    <x v="2"/>
    <n v="35"/>
    <x v="0"/>
    <x v="204"/>
    <x v="37"/>
    <x v="3"/>
    <x v="3"/>
    <x v="2"/>
    <x v="0"/>
    <x v="3"/>
    <x v="1"/>
    <s v="Light"/>
    <s v="Olive"/>
    <x v="5"/>
    <x v="1"/>
    <x v="116"/>
    <s v="B+"/>
    <x v="2"/>
  </r>
  <r>
    <s v="FAM00510"/>
    <n v="25"/>
    <x v="2"/>
    <n v="30"/>
    <x v="1"/>
    <x v="168"/>
    <x v="220"/>
    <x v="0"/>
    <x v="3"/>
    <x v="3"/>
    <x v="0"/>
    <x v="2"/>
    <x v="0"/>
    <s v="Medium"/>
    <s v="Olive"/>
    <x v="1"/>
    <x v="1"/>
    <x v="179"/>
    <s v="O+"/>
    <x v="2"/>
  </r>
  <r>
    <s v="FAM00515"/>
    <n v="30"/>
    <x v="2"/>
    <n v="19"/>
    <x v="1"/>
    <x v="322"/>
    <x v="225"/>
    <x v="0"/>
    <x v="3"/>
    <x v="3"/>
    <x v="1"/>
    <x v="0"/>
    <x v="1"/>
    <s v="Medium"/>
    <s v="Dark"/>
    <x v="2"/>
    <x v="1"/>
    <x v="164"/>
    <s v="O+"/>
    <x v="1"/>
  </r>
  <r>
    <s v="FAM00524"/>
    <n v="20"/>
    <x v="2"/>
    <n v="32"/>
    <x v="0"/>
    <x v="239"/>
    <x v="111"/>
    <x v="3"/>
    <x v="0"/>
    <x v="1"/>
    <x v="0"/>
    <x v="3"/>
    <x v="2"/>
    <s v="Olive"/>
    <s v="Medium"/>
    <x v="1"/>
    <x v="1"/>
    <x v="244"/>
    <s v="B-"/>
    <x v="2"/>
  </r>
  <r>
    <s v="FAM00525"/>
    <n v="22"/>
    <x v="2"/>
    <n v="22"/>
    <x v="1"/>
    <x v="7"/>
    <x v="22"/>
    <x v="0"/>
    <x v="0"/>
    <x v="3"/>
    <x v="3"/>
    <x v="3"/>
    <x v="3"/>
    <s v="Medium"/>
    <s v="Medium"/>
    <x v="1"/>
    <x v="1"/>
    <x v="188"/>
    <s v="B+"/>
    <x v="1"/>
  </r>
  <r>
    <s v="FAM00528"/>
    <n v="30"/>
    <x v="2"/>
    <n v="24"/>
    <x v="1"/>
    <x v="244"/>
    <x v="120"/>
    <x v="7"/>
    <x v="5"/>
    <x v="1"/>
    <x v="1"/>
    <x v="1"/>
    <x v="1"/>
    <s v="Dark"/>
    <s v="Light"/>
    <x v="3"/>
    <x v="1"/>
    <x v="386"/>
    <s v="AB-"/>
    <x v="2"/>
  </r>
  <r>
    <s v="FAM00530"/>
    <n v="29"/>
    <x v="2"/>
    <n v="42"/>
    <x v="0"/>
    <x v="285"/>
    <x v="8"/>
    <x v="0"/>
    <x v="0"/>
    <x v="3"/>
    <x v="0"/>
    <x v="0"/>
    <x v="3"/>
    <s v="Fair"/>
    <s v="Fair"/>
    <x v="5"/>
    <x v="1"/>
    <x v="19"/>
    <s v="B+"/>
    <x v="1"/>
  </r>
  <r>
    <s v="FAM00533"/>
    <n v="27"/>
    <x v="2"/>
    <n v="26"/>
    <x v="1"/>
    <x v="218"/>
    <x v="81"/>
    <x v="7"/>
    <x v="1"/>
    <x v="1"/>
    <x v="0"/>
    <x v="3"/>
    <x v="0"/>
    <s v="Medium"/>
    <s v="Light"/>
    <x v="2"/>
    <x v="1"/>
    <x v="33"/>
    <s v="AB-"/>
    <x v="2"/>
  </r>
  <r>
    <s v="FAM00537"/>
    <n v="27"/>
    <x v="2"/>
    <n v="46"/>
    <x v="2"/>
    <x v="148"/>
    <x v="41"/>
    <x v="0"/>
    <x v="1"/>
    <x v="1"/>
    <x v="3"/>
    <x v="2"/>
    <x v="1"/>
    <s v="Fair"/>
    <s v="Light"/>
    <x v="2"/>
    <x v="1"/>
    <x v="28"/>
    <s v="A+"/>
    <x v="0"/>
  </r>
  <r>
    <s v="FAM00541"/>
    <n v="27"/>
    <x v="2"/>
    <n v="43"/>
    <x v="0"/>
    <x v="262"/>
    <x v="85"/>
    <x v="0"/>
    <x v="3"/>
    <x v="1"/>
    <x v="0"/>
    <x v="3"/>
    <x v="1"/>
    <s v="Olive"/>
    <s v="Medium"/>
    <x v="2"/>
    <x v="1"/>
    <x v="11"/>
    <s v="O+"/>
    <x v="1"/>
  </r>
  <r>
    <s v="FAM00547"/>
    <n v="28"/>
    <x v="2"/>
    <n v="29"/>
    <x v="1"/>
    <x v="212"/>
    <x v="5"/>
    <x v="7"/>
    <x v="0"/>
    <x v="1"/>
    <x v="2"/>
    <x v="3"/>
    <x v="2"/>
    <s v="Fair"/>
    <s v="Fair"/>
    <x v="2"/>
    <x v="0"/>
    <x v="177"/>
    <s v="B+"/>
    <x v="1"/>
  </r>
  <r>
    <s v="FAM00555"/>
    <n v="25"/>
    <x v="2"/>
    <n v="18"/>
    <x v="1"/>
    <x v="72"/>
    <x v="126"/>
    <x v="6"/>
    <x v="1"/>
    <x v="1"/>
    <x v="0"/>
    <x v="0"/>
    <x v="3"/>
    <s v="Fair"/>
    <s v="Olive"/>
    <x v="5"/>
    <x v="0"/>
    <x v="57"/>
    <s v="A-"/>
    <x v="2"/>
  </r>
  <r>
    <s v="FAM00557"/>
    <n v="24"/>
    <x v="2"/>
    <n v="21"/>
    <x v="1"/>
    <x v="9"/>
    <x v="54"/>
    <x v="4"/>
    <x v="1"/>
    <x v="2"/>
    <x v="0"/>
    <x v="1"/>
    <x v="0"/>
    <s v="Fair"/>
    <s v="Light"/>
    <x v="1"/>
    <x v="0"/>
    <x v="28"/>
    <s v="AB+"/>
    <x v="1"/>
  </r>
  <r>
    <s v="FAM00559"/>
    <n v="21"/>
    <x v="2"/>
    <n v="27"/>
    <x v="1"/>
    <x v="189"/>
    <x v="17"/>
    <x v="1"/>
    <x v="4"/>
    <x v="4"/>
    <x v="1"/>
    <x v="2"/>
    <x v="1"/>
    <s v="Olive"/>
    <s v="Dark"/>
    <x v="5"/>
    <x v="0"/>
    <x v="215"/>
    <s v="A-"/>
    <x v="2"/>
  </r>
  <r>
    <s v="FAM00560"/>
    <n v="29"/>
    <x v="2"/>
    <n v="40"/>
    <x v="0"/>
    <x v="180"/>
    <x v="24"/>
    <x v="4"/>
    <x v="3"/>
    <x v="1"/>
    <x v="3"/>
    <x v="0"/>
    <x v="2"/>
    <s v="Olive"/>
    <s v="Dark"/>
    <x v="5"/>
    <x v="0"/>
    <x v="275"/>
    <s v="B+"/>
    <x v="1"/>
  </r>
  <r>
    <s v="FAM00562"/>
    <n v="24"/>
    <x v="2"/>
    <n v="27"/>
    <x v="1"/>
    <x v="159"/>
    <x v="86"/>
    <x v="3"/>
    <x v="0"/>
    <x v="0"/>
    <x v="0"/>
    <x v="3"/>
    <x v="2"/>
    <s v="Olive"/>
    <s v="Light"/>
    <x v="3"/>
    <x v="0"/>
    <x v="68"/>
    <s v="B+"/>
    <x v="2"/>
  </r>
  <r>
    <s v="FAM00564"/>
    <n v="20"/>
    <x v="2"/>
    <n v="18"/>
    <x v="1"/>
    <x v="216"/>
    <x v="210"/>
    <x v="0"/>
    <x v="1"/>
    <x v="1"/>
    <x v="2"/>
    <x v="0"/>
    <x v="0"/>
    <s v="Light"/>
    <s v="Light"/>
    <x v="1"/>
    <x v="0"/>
    <x v="88"/>
    <s v="A-"/>
    <x v="2"/>
  </r>
  <r>
    <s v="FAM00567"/>
    <n v="30"/>
    <x v="2"/>
    <n v="22"/>
    <x v="1"/>
    <x v="237"/>
    <x v="12"/>
    <x v="1"/>
    <x v="2"/>
    <x v="3"/>
    <x v="2"/>
    <x v="1"/>
    <x v="3"/>
    <s v="Fair"/>
    <s v="Olive"/>
    <x v="3"/>
    <x v="1"/>
    <x v="42"/>
    <s v="AB+"/>
    <x v="2"/>
  </r>
  <r>
    <s v="FAM00577"/>
    <n v="20"/>
    <x v="2"/>
    <n v="45"/>
    <x v="0"/>
    <x v="136"/>
    <x v="12"/>
    <x v="3"/>
    <x v="1"/>
    <x v="0"/>
    <x v="2"/>
    <x v="1"/>
    <x v="2"/>
    <s v="Medium"/>
    <s v="Medium"/>
    <x v="1"/>
    <x v="1"/>
    <x v="167"/>
    <s v="A+"/>
    <x v="1"/>
  </r>
  <r>
    <s v="FAM00579"/>
    <n v="25"/>
    <x v="2"/>
    <n v="48"/>
    <x v="2"/>
    <x v="216"/>
    <x v="64"/>
    <x v="4"/>
    <x v="6"/>
    <x v="2"/>
    <x v="1"/>
    <x v="0"/>
    <x v="1"/>
    <s v="Fair"/>
    <s v="Medium"/>
    <x v="5"/>
    <x v="0"/>
    <x v="232"/>
    <s v="B+"/>
    <x v="1"/>
  </r>
  <r>
    <s v="FAM00582"/>
    <n v="24"/>
    <x v="2"/>
    <n v="27"/>
    <x v="1"/>
    <x v="309"/>
    <x v="68"/>
    <x v="4"/>
    <x v="1"/>
    <x v="1"/>
    <x v="3"/>
    <x v="1"/>
    <x v="1"/>
    <s v="Dark"/>
    <s v="Medium"/>
    <x v="1"/>
    <x v="0"/>
    <x v="94"/>
    <s v="AB+"/>
    <x v="1"/>
  </r>
  <r>
    <s v="FAM00584"/>
    <n v="24"/>
    <x v="2"/>
    <n v="38"/>
    <x v="0"/>
    <x v="299"/>
    <x v="38"/>
    <x v="1"/>
    <x v="5"/>
    <x v="0"/>
    <x v="3"/>
    <x v="3"/>
    <x v="1"/>
    <s v="Fair"/>
    <s v="Light"/>
    <x v="1"/>
    <x v="1"/>
    <x v="352"/>
    <s v="A-"/>
    <x v="1"/>
  </r>
  <r>
    <s v="FAM00585"/>
    <n v="22"/>
    <x v="2"/>
    <n v="30"/>
    <x v="1"/>
    <x v="199"/>
    <x v="103"/>
    <x v="1"/>
    <x v="0"/>
    <x v="3"/>
    <x v="2"/>
    <x v="0"/>
    <x v="3"/>
    <s v="Light"/>
    <s v="Light"/>
    <x v="5"/>
    <x v="1"/>
    <x v="5"/>
    <s v="AB+"/>
    <x v="2"/>
  </r>
  <r>
    <s v="FAM00587"/>
    <n v="29"/>
    <x v="2"/>
    <n v="23"/>
    <x v="1"/>
    <x v="243"/>
    <x v="99"/>
    <x v="3"/>
    <x v="3"/>
    <x v="1"/>
    <x v="0"/>
    <x v="3"/>
    <x v="2"/>
    <s v="Olive"/>
    <s v="Fair"/>
    <x v="3"/>
    <x v="1"/>
    <x v="435"/>
    <s v="B+"/>
    <x v="2"/>
  </r>
  <r>
    <s v="FAM00588"/>
    <n v="29"/>
    <x v="2"/>
    <n v="47"/>
    <x v="2"/>
    <x v="210"/>
    <x v="170"/>
    <x v="0"/>
    <x v="3"/>
    <x v="1"/>
    <x v="1"/>
    <x v="1"/>
    <x v="0"/>
    <s v="Dark"/>
    <s v="Fair"/>
    <x v="5"/>
    <x v="1"/>
    <x v="279"/>
    <s v="O+"/>
    <x v="1"/>
  </r>
  <r>
    <s v="FAM00593"/>
    <n v="28"/>
    <x v="2"/>
    <n v="26"/>
    <x v="1"/>
    <x v="271"/>
    <x v="110"/>
    <x v="1"/>
    <x v="3"/>
    <x v="0"/>
    <x v="2"/>
    <x v="3"/>
    <x v="1"/>
    <s v="Dark"/>
    <s v="Olive"/>
    <x v="5"/>
    <x v="0"/>
    <x v="102"/>
    <s v="A+"/>
    <x v="2"/>
  </r>
  <r>
    <s v="FAM00594"/>
    <n v="20"/>
    <x v="2"/>
    <n v="19"/>
    <x v="1"/>
    <x v="184"/>
    <x v="57"/>
    <x v="7"/>
    <x v="4"/>
    <x v="2"/>
    <x v="0"/>
    <x v="2"/>
    <x v="1"/>
    <s v="Fair"/>
    <s v="Medium"/>
    <x v="5"/>
    <x v="0"/>
    <x v="278"/>
    <s v="AB+"/>
    <x v="2"/>
  </r>
  <r>
    <s v="FAM00596"/>
    <n v="23"/>
    <x v="2"/>
    <n v="21"/>
    <x v="1"/>
    <x v="245"/>
    <x v="59"/>
    <x v="4"/>
    <x v="5"/>
    <x v="1"/>
    <x v="0"/>
    <x v="1"/>
    <x v="1"/>
    <s v="Medium"/>
    <s v="Dark"/>
    <x v="4"/>
    <x v="0"/>
    <x v="281"/>
    <s v="AB+"/>
    <x v="1"/>
  </r>
  <r>
    <s v="FAM00597"/>
    <n v="20"/>
    <x v="2"/>
    <n v="42"/>
    <x v="0"/>
    <x v="262"/>
    <x v="45"/>
    <x v="4"/>
    <x v="0"/>
    <x v="1"/>
    <x v="0"/>
    <x v="3"/>
    <x v="0"/>
    <s v="Medium"/>
    <s v="Medium"/>
    <x v="4"/>
    <x v="0"/>
    <x v="327"/>
    <s v="B-"/>
    <x v="0"/>
  </r>
  <r>
    <s v="FAM00602"/>
    <n v="27"/>
    <x v="2"/>
    <n v="29"/>
    <x v="1"/>
    <x v="159"/>
    <x v="88"/>
    <x v="4"/>
    <x v="1"/>
    <x v="3"/>
    <x v="0"/>
    <x v="0"/>
    <x v="0"/>
    <s v="Olive"/>
    <s v="Light"/>
    <x v="5"/>
    <x v="0"/>
    <x v="96"/>
    <s v="AB+"/>
    <x v="2"/>
  </r>
  <r>
    <s v="FAM00605"/>
    <n v="22"/>
    <x v="2"/>
    <n v="47"/>
    <x v="2"/>
    <x v="340"/>
    <x v="35"/>
    <x v="7"/>
    <x v="1"/>
    <x v="4"/>
    <x v="2"/>
    <x v="0"/>
    <x v="0"/>
    <s v="Fair"/>
    <s v="Dark"/>
    <x v="1"/>
    <x v="1"/>
    <x v="264"/>
    <s v="AB+"/>
    <x v="1"/>
  </r>
  <r>
    <s v="FAM00607"/>
    <n v="20"/>
    <x v="2"/>
    <n v="23"/>
    <x v="1"/>
    <x v="199"/>
    <x v="43"/>
    <x v="0"/>
    <x v="1"/>
    <x v="3"/>
    <x v="3"/>
    <x v="1"/>
    <x v="1"/>
    <s v="Dark"/>
    <s v="Olive"/>
    <x v="5"/>
    <x v="0"/>
    <x v="155"/>
    <s v="A+"/>
    <x v="2"/>
  </r>
  <r>
    <s v="FAM00608"/>
    <n v="24"/>
    <x v="2"/>
    <n v="19"/>
    <x v="1"/>
    <x v="86"/>
    <x v="40"/>
    <x v="0"/>
    <x v="1"/>
    <x v="1"/>
    <x v="3"/>
    <x v="0"/>
    <x v="2"/>
    <s v="Medium"/>
    <s v="Medium"/>
    <x v="5"/>
    <x v="0"/>
    <x v="240"/>
    <s v="A+"/>
    <x v="2"/>
  </r>
  <r>
    <s v="FAM00616"/>
    <n v="21"/>
    <x v="2"/>
    <n v="30"/>
    <x v="1"/>
    <x v="263"/>
    <x v="128"/>
    <x v="0"/>
    <x v="1"/>
    <x v="3"/>
    <x v="0"/>
    <x v="3"/>
    <x v="1"/>
    <s v="Light"/>
    <s v="Fair"/>
    <x v="3"/>
    <x v="1"/>
    <x v="5"/>
    <s v="A-"/>
    <x v="2"/>
  </r>
  <r>
    <s v="FAM00617"/>
    <n v="30"/>
    <x v="2"/>
    <n v="32"/>
    <x v="0"/>
    <x v="13"/>
    <x v="244"/>
    <x v="7"/>
    <x v="3"/>
    <x v="1"/>
    <x v="0"/>
    <x v="1"/>
    <x v="2"/>
    <s v="Olive"/>
    <s v="Fair"/>
    <x v="2"/>
    <x v="1"/>
    <x v="163"/>
    <s v="B+"/>
    <x v="2"/>
  </r>
  <r>
    <s v="FAM00630"/>
    <n v="24"/>
    <x v="2"/>
    <n v="26"/>
    <x v="1"/>
    <x v="120"/>
    <x v="232"/>
    <x v="4"/>
    <x v="1"/>
    <x v="1"/>
    <x v="1"/>
    <x v="0"/>
    <x v="0"/>
    <s v="Medium"/>
    <s v="Fair"/>
    <x v="1"/>
    <x v="0"/>
    <x v="24"/>
    <s v="AB+"/>
    <x v="2"/>
  </r>
  <r>
    <s v="FAM00632"/>
    <n v="23"/>
    <x v="2"/>
    <n v="21"/>
    <x v="1"/>
    <x v="32"/>
    <x v="12"/>
    <x v="0"/>
    <x v="3"/>
    <x v="3"/>
    <x v="3"/>
    <x v="0"/>
    <x v="2"/>
    <s v="Medium"/>
    <s v="Medium"/>
    <x v="4"/>
    <x v="0"/>
    <x v="69"/>
    <s v="O+"/>
    <x v="1"/>
  </r>
  <r>
    <s v="FAM00633"/>
    <n v="29"/>
    <x v="2"/>
    <n v="23"/>
    <x v="1"/>
    <x v="218"/>
    <x v="214"/>
    <x v="0"/>
    <x v="2"/>
    <x v="2"/>
    <x v="4"/>
    <x v="1"/>
    <x v="2"/>
    <s v="Fair"/>
    <s v="Light"/>
    <x v="2"/>
    <x v="1"/>
    <x v="180"/>
    <s v="A+"/>
    <x v="2"/>
  </r>
  <r>
    <s v="FAM00635"/>
    <n v="29"/>
    <x v="2"/>
    <n v="21"/>
    <x v="1"/>
    <x v="321"/>
    <x v="97"/>
    <x v="1"/>
    <x v="5"/>
    <x v="2"/>
    <x v="2"/>
    <x v="0"/>
    <x v="3"/>
    <s v="Medium"/>
    <s v="Dark"/>
    <x v="0"/>
    <x v="0"/>
    <x v="109"/>
    <s v="A-"/>
    <x v="1"/>
  </r>
  <r>
    <s v="FAM00639"/>
    <n v="24"/>
    <x v="2"/>
    <n v="23"/>
    <x v="1"/>
    <x v="194"/>
    <x v="254"/>
    <x v="0"/>
    <x v="3"/>
    <x v="1"/>
    <x v="3"/>
    <x v="3"/>
    <x v="0"/>
    <s v="Dark"/>
    <s v="Olive"/>
    <x v="4"/>
    <x v="1"/>
    <x v="60"/>
    <s v="O+"/>
    <x v="1"/>
  </r>
  <r>
    <s v="FAM00641"/>
    <n v="25"/>
    <x v="2"/>
    <n v="28"/>
    <x v="1"/>
    <x v="206"/>
    <x v="104"/>
    <x v="3"/>
    <x v="3"/>
    <x v="3"/>
    <x v="1"/>
    <x v="3"/>
    <x v="0"/>
    <s v="Medium"/>
    <s v="Medium"/>
    <x v="5"/>
    <x v="1"/>
    <x v="58"/>
    <s v="B+"/>
    <x v="2"/>
  </r>
  <r>
    <s v="FAM00642"/>
    <n v="21"/>
    <x v="2"/>
    <n v="33"/>
    <x v="0"/>
    <x v="175"/>
    <x v="55"/>
    <x v="1"/>
    <x v="0"/>
    <x v="1"/>
    <x v="0"/>
    <x v="1"/>
    <x v="1"/>
    <s v="Medium"/>
    <s v="Fair"/>
    <x v="5"/>
    <x v="0"/>
    <x v="222"/>
    <s v="AB+"/>
    <x v="2"/>
  </r>
  <r>
    <s v="FAM00644"/>
    <n v="30"/>
    <x v="2"/>
    <n v="42"/>
    <x v="0"/>
    <x v="26"/>
    <x v="54"/>
    <x v="3"/>
    <x v="3"/>
    <x v="1"/>
    <x v="0"/>
    <x v="1"/>
    <x v="0"/>
    <s v="Dark"/>
    <s v="Olive"/>
    <x v="3"/>
    <x v="1"/>
    <x v="15"/>
    <s v="A+"/>
    <x v="1"/>
  </r>
  <r>
    <s v="FAM00648"/>
    <n v="30"/>
    <x v="2"/>
    <n v="39"/>
    <x v="0"/>
    <x v="113"/>
    <x v="158"/>
    <x v="1"/>
    <x v="3"/>
    <x v="3"/>
    <x v="0"/>
    <x v="0"/>
    <x v="2"/>
    <s v="Dark"/>
    <s v="Medium"/>
    <x v="5"/>
    <x v="1"/>
    <x v="120"/>
    <s v="A+"/>
    <x v="1"/>
  </r>
  <r>
    <s v="FAM00650"/>
    <n v="27"/>
    <x v="2"/>
    <n v="36"/>
    <x v="0"/>
    <x v="145"/>
    <x v="221"/>
    <x v="0"/>
    <x v="4"/>
    <x v="2"/>
    <x v="0"/>
    <x v="0"/>
    <x v="1"/>
    <s v="Olive"/>
    <s v="Dark"/>
    <x v="5"/>
    <x v="0"/>
    <x v="374"/>
    <s v="A-"/>
    <x v="2"/>
  </r>
  <r>
    <s v="FAM00651"/>
    <n v="23"/>
    <x v="2"/>
    <n v="48"/>
    <x v="2"/>
    <x v="17"/>
    <x v="32"/>
    <x v="4"/>
    <x v="1"/>
    <x v="3"/>
    <x v="3"/>
    <x v="1"/>
    <x v="1"/>
    <s v="Olive"/>
    <s v="Olive"/>
    <x v="3"/>
    <x v="1"/>
    <x v="188"/>
    <s v="AB+"/>
    <x v="1"/>
  </r>
  <r>
    <s v="FAM00652"/>
    <n v="23"/>
    <x v="2"/>
    <n v="43"/>
    <x v="0"/>
    <x v="188"/>
    <x v="120"/>
    <x v="2"/>
    <x v="1"/>
    <x v="3"/>
    <x v="1"/>
    <x v="3"/>
    <x v="2"/>
    <s v="Medium"/>
    <s v="Olive"/>
    <x v="2"/>
    <x v="1"/>
    <x v="346"/>
    <s v="A-"/>
    <x v="1"/>
  </r>
  <r>
    <s v="FAM00654"/>
    <n v="22"/>
    <x v="2"/>
    <n v="30"/>
    <x v="1"/>
    <x v="133"/>
    <x v="202"/>
    <x v="7"/>
    <x v="5"/>
    <x v="2"/>
    <x v="1"/>
    <x v="2"/>
    <x v="2"/>
    <s v="Fair"/>
    <s v="Olive"/>
    <x v="1"/>
    <x v="1"/>
    <x v="5"/>
    <s v="AB-"/>
    <x v="2"/>
  </r>
  <r>
    <s v="FAM00656"/>
    <n v="22"/>
    <x v="2"/>
    <n v="19"/>
    <x v="1"/>
    <x v="172"/>
    <x v="35"/>
    <x v="0"/>
    <x v="4"/>
    <x v="2"/>
    <x v="2"/>
    <x v="0"/>
    <x v="0"/>
    <s v="Medium"/>
    <s v="Light"/>
    <x v="2"/>
    <x v="1"/>
    <x v="363"/>
    <s v="B-"/>
    <x v="2"/>
  </r>
  <r>
    <s v="FAM00662"/>
    <n v="24"/>
    <x v="2"/>
    <n v="30"/>
    <x v="1"/>
    <x v="234"/>
    <x v="99"/>
    <x v="0"/>
    <x v="3"/>
    <x v="1"/>
    <x v="1"/>
    <x v="1"/>
    <x v="0"/>
    <s v="Fair"/>
    <s v="Olive"/>
    <x v="4"/>
    <x v="0"/>
    <x v="13"/>
    <s v="O+"/>
    <x v="1"/>
  </r>
  <r>
    <s v="FAM00667"/>
    <n v="25"/>
    <x v="2"/>
    <n v="19"/>
    <x v="1"/>
    <x v="221"/>
    <x v="286"/>
    <x v="1"/>
    <x v="0"/>
    <x v="1"/>
    <x v="3"/>
    <x v="0"/>
    <x v="0"/>
    <s v="Medium"/>
    <s v="Olive"/>
    <x v="5"/>
    <x v="1"/>
    <x v="20"/>
    <s v="AB+"/>
    <x v="2"/>
  </r>
  <r>
    <s v="FAM00668"/>
    <n v="20"/>
    <x v="2"/>
    <n v="49"/>
    <x v="2"/>
    <x v="146"/>
    <x v="91"/>
    <x v="7"/>
    <x v="3"/>
    <x v="1"/>
    <x v="0"/>
    <x v="1"/>
    <x v="1"/>
    <s v="Medium"/>
    <s v="Olive"/>
    <x v="0"/>
    <x v="0"/>
    <x v="94"/>
    <s v="B+"/>
    <x v="0"/>
  </r>
  <r>
    <s v="FAM00669"/>
    <n v="24"/>
    <x v="2"/>
    <n v="45"/>
    <x v="0"/>
    <x v="124"/>
    <x v="27"/>
    <x v="0"/>
    <x v="0"/>
    <x v="1"/>
    <x v="0"/>
    <x v="1"/>
    <x v="1"/>
    <s v="Dark"/>
    <s v="Medium"/>
    <x v="5"/>
    <x v="1"/>
    <x v="397"/>
    <s v="B-"/>
    <x v="1"/>
  </r>
  <r>
    <s v="FAM00676"/>
    <n v="28"/>
    <x v="2"/>
    <n v="29"/>
    <x v="1"/>
    <x v="209"/>
    <x v="56"/>
    <x v="0"/>
    <x v="1"/>
    <x v="1"/>
    <x v="4"/>
    <x v="0"/>
    <x v="0"/>
    <s v="Olive"/>
    <s v="Fair"/>
    <x v="1"/>
    <x v="1"/>
    <x v="164"/>
    <s v="A-"/>
    <x v="2"/>
  </r>
  <r>
    <s v="FAM00683"/>
    <n v="20"/>
    <x v="2"/>
    <n v="35"/>
    <x v="0"/>
    <x v="166"/>
    <x v="122"/>
    <x v="0"/>
    <x v="0"/>
    <x v="0"/>
    <x v="0"/>
    <x v="0"/>
    <x v="2"/>
    <s v="Medium"/>
    <s v="Medium"/>
    <x v="2"/>
    <x v="0"/>
    <x v="315"/>
    <s v="B-"/>
    <x v="1"/>
  </r>
  <r>
    <s v="FAM00684"/>
    <n v="27"/>
    <x v="2"/>
    <n v="37"/>
    <x v="0"/>
    <x v="121"/>
    <x v="199"/>
    <x v="0"/>
    <x v="3"/>
    <x v="3"/>
    <x v="1"/>
    <x v="0"/>
    <x v="1"/>
    <s v="Fair"/>
    <s v="Dark"/>
    <x v="2"/>
    <x v="1"/>
    <x v="140"/>
    <s v="O-"/>
    <x v="1"/>
  </r>
  <r>
    <s v="FAM00694"/>
    <n v="21"/>
    <x v="2"/>
    <n v="48"/>
    <x v="2"/>
    <x v="99"/>
    <x v="29"/>
    <x v="1"/>
    <x v="3"/>
    <x v="1"/>
    <x v="1"/>
    <x v="3"/>
    <x v="1"/>
    <s v="Dark"/>
    <s v="Light"/>
    <x v="2"/>
    <x v="1"/>
    <x v="159"/>
    <s v="A-"/>
    <x v="1"/>
  </r>
  <r>
    <s v="FAM00697"/>
    <n v="26"/>
    <x v="2"/>
    <n v="39"/>
    <x v="0"/>
    <x v="71"/>
    <x v="107"/>
    <x v="4"/>
    <x v="4"/>
    <x v="0"/>
    <x v="3"/>
    <x v="1"/>
    <x v="3"/>
    <s v="Medium"/>
    <s v="Olive"/>
    <x v="5"/>
    <x v="1"/>
    <x v="164"/>
    <s v="AB+"/>
    <x v="2"/>
  </r>
  <r>
    <s v="FAM00698"/>
    <n v="22"/>
    <x v="2"/>
    <n v="34"/>
    <x v="0"/>
    <x v="43"/>
    <x v="256"/>
    <x v="0"/>
    <x v="1"/>
    <x v="0"/>
    <x v="1"/>
    <x v="3"/>
    <x v="0"/>
    <s v="Medium"/>
    <s v="Fair"/>
    <x v="1"/>
    <x v="1"/>
    <x v="188"/>
    <s v="A+"/>
    <x v="1"/>
  </r>
  <r>
    <s v="FAM00705"/>
    <n v="29"/>
    <x v="2"/>
    <n v="49"/>
    <x v="2"/>
    <x v="118"/>
    <x v="79"/>
    <x v="1"/>
    <x v="3"/>
    <x v="3"/>
    <x v="1"/>
    <x v="3"/>
    <x v="1"/>
    <s v="Medium"/>
    <s v="Dark"/>
    <x v="2"/>
    <x v="0"/>
    <x v="92"/>
    <s v="A+"/>
    <x v="1"/>
  </r>
  <r>
    <s v="FAM00714"/>
    <n v="23"/>
    <x v="2"/>
    <n v="38"/>
    <x v="0"/>
    <x v="166"/>
    <x v="88"/>
    <x v="2"/>
    <x v="1"/>
    <x v="1"/>
    <x v="1"/>
    <x v="0"/>
    <x v="0"/>
    <s v="Fair"/>
    <s v="Fair"/>
    <x v="1"/>
    <x v="0"/>
    <x v="237"/>
    <s v="A-"/>
    <x v="1"/>
  </r>
  <r>
    <s v="FAM00715"/>
    <n v="29"/>
    <x v="2"/>
    <n v="37"/>
    <x v="0"/>
    <x v="112"/>
    <x v="127"/>
    <x v="1"/>
    <x v="1"/>
    <x v="2"/>
    <x v="0"/>
    <x v="3"/>
    <x v="0"/>
    <s v="Medium"/>
    <s v="Olive"/>
    <x v="5"/>
    <x v="1"/>
    <x v="72"/>
    <s v="A+"/>
    <x v="1"/>
  </r>
  <r>
    <s v="FAM00716"/>
    <n v="22"/>
    <x v="2"/>
    <n v="21"/>
    <x v="1"/>
    <x v="221"/>
    <x v="18"/>
    <x v="0"/>
    <x v="1"/>
    <x v="1"/>
    <x v="4"/>
    <x v="0"/>
    <x v="1"/>
    <s v="Fair"/>
    <s v="Olive"/>
    <x v="5"/>
    <x v="1"/>
    <x v="174"/>
    <s v="A+"/>
    <x v="2"/>
  </r>
  <r>
    <s v="FAM00721"/>
    <n v="27"/>
    <x v="2"/>
    <n v="29"/>
    <x v="1"/>
    <x v="304"/>
    <x v="84"/>
    <x v="1"/>
    <x v="0"/>
    <x v="3"/>
    <x v="0"/>
    <x v="0"/>
    <x v="1"/>
    <s v="Light"/>
    <s v="Olive"/>
    <x v="2"/>
    <x v="1"/>
    <x v="73"/>
    <s v="AB+"/>
    <x v="1"/>
  </r>
  <r>
    <s v="FAM00723"/>
    <n v="25"/>
    <x v="2"/>
    <n v="30"/>
    <x v="1"/>
    <x v="17"/>
    <x v="115"/>
    <x v="0"/>
    <x v="4"/>
    <x v="0"/>
    <x v="0"/>
    <x v="0"/>
    <x v="0"/>
    <s v="Light"/>
    <s v="Olive"/>
    <x v="1"/>
    <x v="1"/>
    <x v="126"/>
    <s v="B+"/>
    <x v="1"/>
  </r>
  <r>
    <s v="FAM00726"/>
    <n v="25"/>
    <x v="2"/>
    <n v="45"/>
    <x v="0"/>
    <x v="157"/>
    <x v="261"/>
    <x v="4"/>
    <x v="0"/>
    <x v="3"/>
    <x v="0"/>
    <x v="0"/>
    <x v="2"/>
    <s v="Medium"/>
    <s v="Dark"/>
    <x v="2"/>
    <x v="0"/>
    <x v="121"/>
    <s v="B-"/>
    <x v="0"/>
  </r>
  <r>
    <s v="FAM00730"/>
    <n v="25"/>
    <x v="2"/>
    <n v="30"/>
    <x v="1"/>
    <x v="169"/>
    <x v="323"/>
    <x v="2"/>
    <x v="0"/>
    <x v="1"/>
    <x v="0"/>
    <x v="0"/>
    <x v="1"/>
    <s v="Fair"/>
    <s v="Fair"/>
    <x v="5"/>
    <x v="1"/>
    <x v="391"/>
    <s v="AB-"/>
    <x v="2"/>
  </r>
  <r>
    <s v="FAM00731"/>
    <n v="25"/>
    <x v="2"/>
    <n v="30"/>
    <x v="1"/>
    <x v="244"/>
    <x v="69"/>
    <x v="0"/>
    <x v="1"/>
    <x v="1"/>
    <x v="0"/>
    <x v="0"/>
    <x v="0"/>
    <s v="Fair"/>
    <s v="Medium"/>
    <x v="2"/>
    <x v="0"/>
    <x v="78"/>
    <s v="A-"/>
    <x v="1"/>
  </r>
  <r>
    <s v="FAM00732"/>
    <n v="23"/>
    <x v="2"/>
    <n v="45"/>
    <x v="0"/>
    <x v="86"/>
    <x v="168"/>
    <x v="0"/>
    <x v="0"/>
    <x v="1"/>
    <x v="2"/>
    <x v="0"/>
    <x v="1"/>
    <s v="Dark"/>
    <s v="Light"/>
    <x v="5"/>
    <x v="1"/>
    <x v="125"/>
    <s v="B-"/>
    <x v="1"/>
  </r>
  <r>
    <s v="FAM00734"/>
    <n v="30"/>
    <x v="2"/>
    <n v="27"/>
    <x v="1"/>
    <x v="178"/>
    <x v="215"/>
    <x v="0"/>
    <x v="0"/>
    <x v="1"/>
    <x v="2"/>
    <x v="0"/>
    <x v="0"/>
    <s v="Medium"/>
    <s v="Light"/>
    <x v="2"/>
    <x v="1"/>
    <x v="3"/>
    <s v="B+"/>
    <x v="1"/>
  </r>
  <r>
    <s v="FAM00738"/>
    <n v="28"/>
    <x v="2"/>
    <n v="50"/>
    <x v="2"/>
    <x v="216"/>
    <x v="214"/>
    <x v="1"/>
    <x v="3"/>
    <x v="1"/>
    <x v="0"/>
    <x v="1"/>
    <x v="0"/>
    <s v="Light"/>
    <s v="Light"/>
    <x v="5"/>
    <x v="1"/>
    <x v="112"/>
    <s v="A-"/>
    <x v="2"/>
  </r>
  <r>
    <s v="FAM00739"/>
    <n v="22"/>
    <x v="2"/>
    <n v="31"/>
    <x v="0"/>
    <x v="168"/>
    <x v="127"/>
    <x v="7"/>
    <x v="0"/>
    <x v="1"/>
    <x v="2"/>
    <x v="0"/>
    <x v="2"/>
    <s v="Olive"/>
    <s v="Light"/>
    <x v="5"/>
    <x v="0"/>
    <x v="339"/>
    <s v="B-"/>
    <x v="2"/>
  </r>
  <r>
    <s v="FAM00744"/>
    <n v="25"/>
    <x v="2"/>
    <n v="34"/>
    <x v="0"/>
    <x v="333"/>
    <x v="150"/>
    <x v="1"/>
    <x v="0"/>
    <x v="1"/>
    <x v="4"/>
    <x v="1"/>
    <x v="1"/>
    <s v="Olive"/>
    <s v="Olive"/>
    <x v="3"/>
    <x v="1"/>
    <x v="186"/>
    <s v="AB+"/>
    <x v="1"/>
  </r>
  <r>
    <s v="FAM00745"/>
    <n v="21"/>
    <x v="2"/>
    <n v="41"/>
    <x v="0"/>
    <x v="184"/>
    <x v="18"/>
    <x v="0"/>
    <x v="3"/>
    <x v="1"/>
    <x v="3"/>
    <x v="1"/>
    <x v="3"/>
    <s v="Olive"/>
    <s v="Olive"/>
    <x v="0"/>
    <x v="0"/>
    <x v="261"/>
    <s v="O+"/>
    <x v="0"/>
  </r>
  <r>
    <s v="FAM00748"/>
    <n v="30"/>
    <x v="2"/>
    <n v="33"/>
    <x v="0"/>
    <x v="327"/>
    <x v="22"/>
    <x v="1"/>
    <x v="3"/>
    <x v="4"/>
    <x v="0"/>
    <x v="1"/>
    <x v="0"/>
    <s v="Medium"/>
    <s v="Light"/>
    <x v="3"/>
    <x v="1"/>
    <x v="105"/>
    <s v="A+"/>
    <x v="1"/>
  </r>
  <r>
    <s v="FAM00749"/>
    <n v="23"/>
    <x v="2"/>
    <n v="19"/>
    <x v="1"/>
    <x v="167"/>
    <x v="208"/>
    <x v="1"/>
    <x v="1"/>
    <x v="1"/>
    <x v="1"/>
    <x v="1"/>
    <x v="2"/>
    <s v="Light"/>
    <s v="Light"/>
    <x v="2"/>
    <x v="0"/>
    <x v="229"/>
    <s v="A-"/>
    <x v="2"/>
  </r>
  <r>
    <s v="FAM00751"/>
    <n v="25"/>
    <x v="2"/>
    <n v="49"/>
    <x v="2"/>
    <x v="246"/>
    <x v="38"/>
    <x v="5"/>
    <x v="1"/>
    <x v="1"/>
    <x v="2"/>
    <x v="3"/>
    <x v="1"/>
    <s v="Dark"/>
    <s v="Fair"/>
    <x v="1"/>
    <x v="0"/>
    <x v="103"/>
    <s v="A-"/>
    <x v="1"/>
  </r>
  <r>
    <s v="FAM00753"/>
    <n v="21"/>
    <x v="2"/>
    <n v="20"/>
    <x v="1"/>
    <x v="89"/>
    <x v="289"/>
    <x v="4"/>
    <x v="6"/>
    <x v="3"/>
    <x v="2"/>
    <x v="3"/>
    <x v="0"/>
    <s v="Medium"/>
    <s v="Olive"/>
    <x v="5"/>
    <x v="0"/>
    <x v="62"/>
    <s v="B-"/>
    <x v="2"/>
  </r>
  <r>
    <s v="FAM00755"/>
    <n v="30"/>
    <x v="2"/>
    <n v="37"/>
    <x v="0"/>
    <x v="171"/>
    <x v="28"/>
    <x v="1"/>
    <x v="0"/>
    <x v="2"/>
    <x v="1"/>
    <x v="0"/>
    <x v="2"/>
    <s v="Light"/>
    <s v="Light"/>
    <x v="4"/>
    <x v="0"/>
    <x v="229"/>
    <s v="AB+"/>
    <x v="1"/>
  </r>
  <r>
    <s v="FAM00756"/>
    <n v="27"/>
    <x v="2"/>
    <n v="33"/>
    <x v="0"/>
    <x v="155"/>
    <x v="13"/>
    <x v="1"/>
    <x v="0"/>
    <x v="3"/>
    <x v="0"/>
    <x v="1"/>
    <x v="2"/>
    <s v="Olive"/>
    <s v="Olive"/>
    <x v="5"/>
    <x v="0"/>
    <x v="34"/>
    <s v="AB+"/>
    <x v="2"/>
  </r>
  <r>
    <s v="FAM00758"/>
    <n v="24"/>
    <x v="2"/>
    <n v="33"/>
    <x v="0"/>
    <x v="156"/>
    <x v="293"/>
    <x v="1"/>
    <x v="0"/>
    <x v="1"/>
    <x v="3"/>
    <x v="0"/>
    <x v="0"/>
    <s v="Light"/>
    <s v="Light"/>
    <x v="2"/>
    <x v="1"/>
    <x v="278"/>
    <s v="AB+"/>
    <x v="1"/>
  </r>
  <r>
    <s v="FAM00759"/>
    <n v="25"/>
    <x v="2"/>
    <n v="50"/>
    <x v="2"/>
    <x v="33"/>
    <x v="38"/>
    <x v="0"/>
    <x v="0"/>
    <x v="3"/>
    <x v="0"/>
    <x v="1"/>
    <x v="0"/>
    <s v="Light"/>
    <s v="Light"/>
    <x v="0"/>
    <x v="0"/>
    <x v="22"/>
    <s v="B+"/>
    <x v="0"/>
  </r>
  <r>
    <s v="FAM00761"/>
    <n v="23"/>
    <x v="2"/>
    <n v="29"/>
    <x v="1"/>
    <x v="34"/>
    <x v="28"/>
    <x v="4"/>
    <x v="1"/>
    <x v="3"/>
    <x v="2"/>
    <x v="0"/>
    <x v="0"/>
    <s v="Medium"/>
    <s v="Dark"/>
    <x v="4"/>
    <x v="1"/>
    <x v="134"/>
    <s v="AB+"/>
    <x v="1"/>
  </r>
  <r>
    <s v="FAM00767"/>
    <n v="20"/>
    <x v="2"/>
    <n v="47"/>
    <x v="2"/>
    <x v="219"/>
    <x v="226"/>
    <x v="7"/>
    <x v="0"/>
    <x v="1"/>
    <x v="3"/>
    <x v="3"/>
    <x v="0"/>
    <s v="Olive"/>
    <s v="Fair"/>
    <x v="4"/>
    <x v="0"/>
    <x v="267"/>
    <s v="B-"/>
    <x v="0"/>
  </r>
  <r>
    <s v="FAM00770"/>
    <n v="30"/>
    <x v="2"/>
    <n v="24"/>
    <x v="1"/>
    <x v="168"/>
    <x v="19"/>
    <x v="4"/>
    <x v="5"/>
    <x v="0"/>
    <x v="3"/>
    <x v="0"/>
    <x v="1"/>
    <s v="Light"/>
    <s v="Light"/>
    <x v="5"/>
    <x v="0"/>
    <x v="94"/>
    <s v="AB-"/>
    <x v="2"/>
  </r>
  <r>
    <s v="FAM00773"/>
    <n v="22"/>
    <x v="2"/>
    <n v="46"/>
    <x v="2"/>
    <x v="55"/>
    <x v="169"/>
    <x v="4"/>
    <x v="0"/>
    <x v="1"/>
    <x v="3"/>
    <x v="0"/>
    <x v="1"/>
    <s v="Medium"/>
    <s v="Olive"/>
    <x v="3"/>
    <x v="1"/>
    <x v="167"/>
    <s v="B+"/>
    <x v="1"/>
  </r>
  <r>
    <s v="FAM00775"/>
    <n v="25"/>
    <x v="2"/>
    <n v="42"/>
    <x v="0"/>
    <x v="216"/>
    <x v="123"/>
    <x v="0"/>
    <x v="0"/>
    <x v="1"/>
    <x v="2"/>
    <x v="0"/>
    <x v="3"/>
    <s v="Light"/>
    <s v="Fair"/>
    <x v="2"/>
    <x v="0"/>
    <x v="262"/>
    <s v="B-"/>
    <x v="0"/>
  </r>
  <r>
    <s v="FAM00776"/>
    <n v="29"/>
    <x v="2"/>
    <n v="41"/>
    <x v="0"/>
    <x v="145"/>
    <x v="134"/>
    <x v="1"/>
    <x v="3"/>
    <x v="2"/>
    <x v="2"/>
    <x v="1"/>
    <x v="1"/>
    <s v="Light"/>
    <s v="Dark"/>
    <x v="0"/>
    <x v="1"/>
    <x v="255"/>
    <s v="A+"/>
    <x v="0"/>
  </r>
  <r>
    <s v="FAM00777"/>
    <n v="24"/>
    <x v="2"/>
    <n v="36"/>
    <x v="0"/>
    <x v="202"/>
    <x v="215"/>
    <x v="0"/>
    <x v="0"/>
    <x v="3"/>
    <x v="0"/>
    <x v="1"/>
    <x v="1"/>
    <s v="Medium"/>
    <s v="Medium"/>
    <x v="5"/>
    <x v="1"/>
    <x v="36"/>
    <s v="B+"/>
    <x v="2"/>
  </r>
  <r>
    <s v="FAM00779"/>
    <n v="29"/>
    <x v="2"/>
    <n v="39"/>
    <x v="0"/>
    <x v="129"/>
    <x v="79"/>
    <x v="0"/>
    <x v="6"/>
    <x v="1"/>
    <x v="2"/>
    <x v="0"/>
    <x v="2"/>
    <s v="Medium"/>
    <s v="Olive"/>
    <x v="5"/>
    <x v="0"/>
    <x v="26"/>
    <s v="O-"/>
    <x v="2"/>
  </r>
  <r>
    <s v="FAM00780"/>
    <n v="21"/>
    <x v="2"/>
    <n v="37"/>
    <x v="0"/>
    <x v="263"/>
    <x v="81"/>
    <x v="0"/>
    <x v="0"/>
    <x v="1"/>
    <x v="0"/>
    <x v="2"/>
    <x v="1"/>
    <s v="Fair"/>
    <s v="Medium"/>
    <x v="4"/>
    <x v="0"/>
    <x v="38"/>
    <s v="B+"/>
    <x v="0"/>
  </r>
  <r>
    <s v="FAM00782"/>
    <n v="21"/>
    <x v="2"/>
    <n v="25"/>
    <x v="1"/>
    <x v="133"/>
    <x v="54"/>
    <x v="1"/>
    <x v="0"/>
    <x v="1"/>
    <x v="0"/>
    <x v="3"/>
    <x v="2"/>
    <s v="Medium"/>
    <s v="Fair"/>
    <x v="5"/>
    <x v="0"/>
    <x v="126"/>
    <s v="AB+"/>
    <x v="2"/>
  </r>
  <r>
    <s v="FAM00784"/>
    <n v="20"/>
    <x v="2"/>
    <n v="26"/>
    <x v="1"/>
    <x v="242"/>
    <x v="4"/>
    <x v="2"/>
    <x v="1"/>
    <x v="1"/>
    <x v="0"/>
    <x v="1"/>
    <x v="1"/>
    <s v="Medium"/>
    <s v="Olive"/>
    <x v="1"/>
    <x v="1"/>
    <x v="83"/>
    <s v="A-"/>
    <x v="1"/>
  </r>
  <r>
    <s v="FAM00785"/>
    <n v="28"/>
    <x v="2"/>
    <n v="40"/>
    <x v="0"/>
    <x v="297"/>
    <x v="167"/>
    <x v="1"/>
    <x v="3"/>
    <x v="1"/>
    <x v="0"/>
    <x v="3"/>
    <x v="1"/>
    <s v="Medium"/>
    <s v="Light"/>
    <x v="4"/>
    <x v="0"/>
    <x v="151"/>
    <s v="A+"/>
    <x v="1"/>
  </r>
  <r>
    <s v="FAM00787"/>
    <n v="28"/>
    <x v="2"/>
    <n v="42"/>
    <x v="0"/>
    <x v="109"/>
    <x v="60"/>
    <x v="0"/>
    <x v="3"/>
    <x v="0"/>
    <x v="0"/>
    <x v="3"/>
    <x v="0"/>
    <s v="Dark"/>
    <s v="Light"/>
    <x v="5"/>
    <x v="0"/>
    <x v="49"/>
    <s v="O+"/>
    <x v="2"/>
  </r>
  <r>
    <s v="FAM00788"/>
    <n v="30"/>
    <x v="2"/>
    <n v="25"/>
    <x v="1"/>
    <x v="24"/>
    <x v="69"/>
    <x v="4"/>
    <x v="6"/>
    <x v="3"/>
    <x v="1"/>
    <x v="0"/>
    <x v="1"/>
    <s v="Dark"/>
    <s v="Light"/>
    <x v="2"/>
    <x v="0"/>
    <x v="56"/>
    <s v="B-"/>
    <x v="1"/>
  </r>
  <r>
    <s v="FAM00794"/>
    <n v="24"/>
    <x v="2"/>
    <n v="31"/>
    <x v="0"/>
    <x v="41"/>
    <x v="78"/>
    <x v="1"/>
    <x v="3"/>
    <x v="1"/>
    <x v="1"/>
    <x v="0"/>
    <x v="2"/>
    <s v="Dark"/>
    <s v="Medium"/>
    <x v="0"/>
    <x v="0"/>
    <x v="27"/>
    <s v="A+"/>
    <x v="1"/>
  </r>
  <r>
    <s v="FAM00796"/>
    <n v="30"/>
    <x v="2"/>
    <n v="35"/>
    <x v="0"/>
    <x v="32"/>
    <x v="212"/>
    <x v="1"/>
    <x v="1"/>
    <x v="3"/>
    <x v="2"/>
    <x v="1"/>
    <x v="1"/>
    <s v="Olive"/>
    <s v="Light"/>
    <x v="1"/>
    <x v="1"/>
    <x v="320"/>
    <s v="A-"/>
    <x v="1"/>
  </r>
  <r>
    <s v="FAM00797"/>
    <n v="28"/>
    <x v="2"/>
    <n v="20"/>
    <x v="1"/>
    <x v="79"/>
    <x v="201"/>
    <x v="0"/>
    <x v="5"/>
    <x v="1"/>
    <x v="3"/>
    <x v="3"/>
    <x v="3"/>
    <s v="Light"/>
    <s v="Olive"/>
    <x v="5"/>
    <x v="1"/>
    <x v="73"/>
    <s v="A-"/>
    <x v="2"/>
  </r>
  <r>
    <s v="FAM00802"/>
    <n v="20"/>
    <x v="2"/>
    <n v="28"/>
    <x v="1"/>
    <x v="33"/>
    <x v="65"/>
    <x v="3"/>
    <x v="5"/>
    <x v="2"/>
    <x v="3"/>
    <x v="3"/>
    <x v="0"/>
    <s v="Fair"/>
    <s v="Olive"/>
    <x v="4"/>
    <x v="0"/>
    <x v="126"/>
    <s v="AB+"/>
    <x v="1"/>
  </r>
  <r>
    <s v="FAM00805"/>
    <n v="27"/>
    <x v="2"/>
    <n v="36"/>
    <x v="0"/>
    <x v="267"/>
    <x v="8"/>
    <x v="1"/>
    <x v="0"/>
    <x v="0"/>
    <x v="0"/>
    <x v="3"/>
    <x v="0"/>
    <s v="Medium"/>
    <s v="Medium"/>
    <x v="1"/>
    <x v="1"/>
    <x v="163"/>
    <s v="AB-"/>
    <x v="1"/>
  </r>
  <r>
    <s v="FAM00806"/>
    <n v="30"/>
    <x v="2"/>
    <n v="46"/>
    <x v="2"/>
    <x v="219"/>
    <x v="3"/>
    <x v="0"/>
    <x v="0"/>
    <x v="1"/>
    <x v="3"/>
    <x v="3"/>
    <x v="1"/>
    <s v="Dark"/>
    <s v="Dark"/>
    <x v="5"/>
    <x v="1"/>
    <x v="105"/>
    <s v="B+"/>
    <x v="1"/>
  </r>
  <r>
    <s v="FAM00811"/>
    <n v="24"/>
    <x v="2"/>
    <n v="20"/>
    <x v="1"/>
    <x v="35"/>
    <x v="55"/>
    <x v="0"/>
    <x v="1"/>
    <x v="1"/>
    <x v="0"/>
    <x v="2"/>
    <x v="0"/>
    <s v="Light"/>
    <s v="Olive"/>
    <x v="5"/>
    <x v="1"/>
    <x v="223"/>
    <s v="A+"/>
    <x v="2"/>
  </r>
  <r>
    <s v="FAM00815"/>
    <n v="23"/>
    <x v="2"/>
    <n v="40"/>
    <x v="0"/>
    <x v="62"/>
    <x v="72"/>
    <x v="2"/>
    <x v="1"/>
    <x v="0"/>
    <x v="4"/>
    <x v="1"/>
    <x v="1"/>
    <s v="Olive"/>
    <s v="Light"/>
    <x v="5"/>
    <x v="1"/>
    <x v="43"/>
    <s v="A+"/>
    <x v="2"/>
  </r>
  <r>
    <s v="FAM00819"/>
    <n v="27"/>
    <x v="2"/>
    <n v="26"/>
    <x v="1"/>
    <x v="223"/>
    <x v="122"/>
    <x v="0"/>
    <x v="1"/>
    <x v="1"/>
    <x v="0"/>
    <x v="2"/>
    <x v="3"/>
    <s v="Dark"/>
    <s v="Fair"/>
    <x v="1"/>
    <x v="0"/>
    <x v="100"/>
    <s v="A+"/>
    <x v="1"/>
  </r>
  <r>
    <s v="FAM00829"/>
    <n v="21"/>
    <x v="2"/>
    <n v="21"/>
    <x v="1"/>
    <x v="204"/>
    <x v="176"/>
    <x v="0"/>
    <x v="7"/>
    <x v="1"/>
    <x v="3"/>
    <x v="0"/>
    <x v="2"/>
    <s v="Dark"/>
    <s v="Fair"/>
    <x v="1"/>
    <x v="0"/>
    <x v="275"/>
    <s v="B-"/>
    <x v="1"/>
  </r>
  <r>
    <s v="FAM00831"/>
    <n v="25"/>
    <x v="2"/>
    <n v="41"/>
    <x v="0"/>
    <x v="192"/>
    <x v="188"/>
    <x v="4"/>
    <x v="0"/>
    <x v="3"/>
    <x v="0"/>
    <x v="0"/>
    <x v="0"/>
    <s v="Fair"/>
    <s v="Light"/>
    <x v="4"/>
    <x v="0"/>
    <x v="86"/>
    <s v="B-"/>
    <x v="0"/>
  </r>
  <r>
    <s v="FAM00832"/>
    <n v="25"/>
    <x v="2"/>
    <n v="27"/>
    <x v="1"/>
    <x v="245"/>
    <x v="148"/>
    <x v="4"/>
    <x v="6"/>
    <x v="2"/>
    <x v="0"/>
    <x v="1"/>
    <x v="2"/>
    <s v="Dark"/>
    <s v="Medium"/>
    <x v="5"/>
    <x v="0"/>
    <x v="233"/>
    <s v="B-"/>
    <x v="2"/>
  </r>
  <r>
    <s v="FAM00833"/>
    <n v="22"/>
    <x v="2"/>
    <n v="37"/>
    <x v="0"/>
    <x v="156"/>
    <x v="34"/>
    <x v="4"/>
    <x v="3"/>
    <x v="0"/>
    <x v="0"/>
    <x v="2"/>
    <x v="0"/>
    <s v="Olive"/>
    <s v="Dark"/>
    <x v="2"/>
    <x v="1"/>
    <x v="57"/>
    <s v="B+"/>
    <x v="1"/>
  </r>
  <r>
    <s v="FAM00834"/>
    <n v="26"/>
    <x v="2"/>
    <n v="28"/>
    <x v="1"/>
    <x v="1"/>
    <x v="79"/>
    <x v="0"/>
    <x v="7"/>
    <x v="0"/>
    <x v="0"/>
    <x v="0"/>
    <x v="0"/>
    <s v="Fair"/>
    <s v="Light"/>
    <x v="1"/>
    <x v="1"/>
    <x v="366"/>
    <s v="B+"/>
    <x v="1"/>
  </r>
  <r>
    <s v="FAM00835"/>
    <n v="27"/>
    <x v="2"/>
    <n v="29"/>
    <x v="1"/>
    <x v="63"/>
    <x v="43"/>
    <x v="6"/>
    <x v="0"/>
    <x v="1"/>
    <x v="1"/>
    <x v="3"/>
    <x v="1"/>
    <s v="Medium"/>
    <s v="Light"/>
    <x v="4"/>
    <x v="0"/>
    <x v="37"/>
    <s v="B+"/>
    <x v="1"/>
  </r>
  <r>
    <s v="FAM00846"/>
    <n v="23"/>
    <x v="2"/>
    <n v="49"/>
    <x v="2"/>
    <x v="292"/>
    <x v="183"/>
    <x v="1"/>
    <x v="0"/>
    <x v="1"/>
    <x v="0"/>
    <x v="0"/>
    <x v="1"/>
    <s v="Light"/>
    <s v="Fair"/>
    <x v="5"/>
    <x v="0"/>
    <x v="68"/>
    <s v="AB+"/>
    <x v="1"/>
  </r>
  <r>
    <s v="FAM00848"/>
    <n v="21"/>
    <x v="2"/>
    <n v="18"/>
    <x v="1"/>
    <x v="117"/>
    <x v="5"/>
    <x v="7"/>
    <x v="7"/>
    <x v="0"/>
    <x v="0"/>
    <x v="3"/>
    <x v="2"/>
    <s v="Light"/>
    <s v="Dark"/>
    <x v="1"/>
    <x v="0"/>
    <x v="113"/>
    <s v="B-"/>
    <x v="1"/>
  </r>
  <r>
    <s v="FAM00849"/>
    <n v="29"/>
    <x v="2"/>
    <n v="34"/>
    <x v="0"/>
    <x v="271"/>
    <x v="5"/>
    <x v="3"/>
    <x v="1"/>
    <x v="0"/>
    <x v="0"/>
    <x v="0"/>
    <x v="0"/>
    <s v="Light"/>
    <s v="Fair"/>
    <x v="5"/>
    <x v="1"/>
    <x v="58"/>
    <s v="AB+"/>
    <x v="2"/>
  </r>
  <r>
    <s v="FAM00850"/>
    <n v="24"/>
    <x v="2"/>
    <n v="42"/>
    <x v="0"/>
    <x v="232"/>
    <x v="10"/>
    <x v="7"/>
    <x v="6"/>
    <x v="1"/>
    <x v="2"/>
    <x v="1"/>
    <x v="1"/>
    <s v="Fair"/>
    <s v="Light"/>
    <x v="1"/>
    <x v="1"/>
    <x v="166"/>
    <s v="B-"/>
    <x v="0"/>
  </r>
  <r>
    <s v="FAM00851"/>
    <n v="29"/>
    <x v="2"/>
    <n v="25"/>
    <x v="1"/>
    <x v="0"/>
    <x v="32"/>
    <x v="0"/>
    <x v="3"/>
    <x v="1"/>
    <x v="3"/>
    <x v="2"/>
    <x v="0"/>
    <s v="Medium"/>
    <s v="Medium"/>
    <x v="1"/>
    <x v="0"/>
    <x v="331"/>
    <s v="O+"/>
    <x v="1"/>
  </r>
  <r>
    <s v="FAM00859"/>
    <n v="27"/>
    <x v="2"/>
    <n v="50"/>
    <x v="2"/>
    <x v="223"/>
    <x v="19"/>
    <x v="3"/>
    <x v="3"/>
    <x v="1"/>
    <x v="1"/>
    <x v="3"/>
    <x v="2"/>
    <s v="Olive"/>
    <s v="Fair"/>
    <x v="1"/>
    <x v="1"/>
    <x v="118"/>
    <s v="A+"/>
    <x v="1"/>
  </r>
  <r>
    <s v="FAM00860"/>
    <n v="24"/>
    <x v="2"/>
    <n v="19"/>
    <x v="1"/>
    <x v="122"/>
    <x v="4"/>
    <x v="4"/>
    <x v="1"/>
    <x v="0"/>
    <x v="0"/>
    <x v="1"/>
    <x v="1"/>
    <s v="Dark"/>
    <s v="Olive"/>
    <x v="5"/>
    <x v="1"/>
    <x v="153"/>
    <s v="AB+"/>
    <x v="2"/>
  </r>
  <r>
    <s v="FAM00862"/>
    <n v="23"/>
    <x v="2"/>
    <n v="18"/>
    <x v="1"/>
    <x v="64"/>
    <x v="82"/>
    <x v="4"/>
    <x v="7"/>
    <x v="3"/>
    <x v="0"/>
    <x v="2"/>
    <x v="2"/>
    <s v="Dark"/>
    <s v="Light"/>
    <x v="5"/>
    <x v="1"/>
    <x v="9"/>
    <s v="B-"/>
    <x v="2"/>
  </r>
  <r>
    <s v="FAM00864"/>
    <n v="21"/>
    <x v="2"/>
    <n v="42"/>
    <x v="0"/>
    <x v="20"/>
    <x v="147"/>
    <x v="0"/>
    <x v="1"/>
    <x v="1"/>
    <x v="0"/>
    <x v="1"/>
    <x v="1"/>
    <s v="Dark"/>
    <s v="Light"/>
    <x v="2"/>
    <x v="0"/>
    <x v="411"/>
    <s v="A+"/>
    <x v="1"/>
  </r>
  <r>
    <s v="FAM00871"/>
    <n v="24"/>
    <x v="2"/>
    <n v="41"/>
    <x v="0"/>
    <x v="159"/>
    <x v="210"/>
    <x v="6"/>
    <x v="1"/>
    <x v="3"/>
    <x v="1"/>
    <x v="2"/>
    <x v="1"/>
    <s v="Fair"/>
    <s v="Olive"/>
    <x v="5"/>
    <x v="1"/>
    <x v="124"/>
    <s v="A-"/>
    <x v="1"/>
  </r>
  <r>
    <s v="FAM00873"/>
    <n v="30"/>
    <x v="2"/>
    <n v="36"/>
    <x v="0"/>
    <x v="375"/>
    <x v="20"/>
    <x v="1"/>
    <x v="0"/>
    <x v="3"/>
    <x v="0"/>
    <x v="0"/>
    <x v="3"/>
    <s v="Medium"/>
    <s v="Medium"/>
    <x v="5"/>
    <x v="1"/>
    <x v="383"/>
    <s v="AB+"/>
    <x v="2"/>
  </r>
  <r>
    <s v="FAM00874"/>
    <n v="29"/>
    <x v="2"/>
    <n v="25"/>
    <x v="1"/>
    <x v="36"/>
    <x v="221"/>
    <x v="4"/>
    <x v="7"/>
    <x v="0"/>
    <x v="4"/>
    <x v="1"/>
    <x v="0"/>
    <s v="Light"/>
    <s v="Fair"/>
    <x v="4"/>
    <x v="1"/>
    <x v="136"/>
    <s v="B+"/>
    <x v="1"/>
  </r>
  <r>
    <s v="FAM00875"/>
    <n v="25"/>
    <x v="2"/>
    <n v="19"/>
    <x v="1"/>
    <x v="79"/>
    <x v="106"/>
    <x v="4"/>
    <x v="1"/>
    <x v="2"/>
    <x v="0"/>
    <x v="0"/>
    <x v="1"/>
    <s v="Medium"/>
    <s v="Medium"/>
    <x v="2"/>
    <x v="1"/>
    <x v="135"/>
    <s v="AB-"/>
    <x v="1"/>
  </r>
  <r>
    <s v="FAM00876"/>
    <n v="27"/>
    <x v="2"/>
    <n v="44"/>
    <x v="0"/>
    <x v="205"/>
    <x v="174"/>
    <x v="0"/>
    <x v="2"/>
    <x v="1"/>
    <x v="1"/>
    <x v="0"/>
    <x v="1"/>
    <s v="Fair"/>
    <s v="Light"/>
    <x v="3"/>
    <x v="0"/>
    <x v="331"/>
    <s v="A-"/>
    <x v="1"/>
  </r>
  <r>
    <s v="FAM00887"/>
    <n v="23"/>
    <x v="2"/>
    <n v="49"/>
    <x v="2"/>
    <x v="226"/>
    <x v="324"/>
    <x v="1"/>
    <x v="1"/>
    <x v="2"/>
    <x v="1"/>
    <x v="3"/>
    <x v="1"/>
    <s v="Light"/>
    <s v="Olive"/>
    <x v="5"/>
    <x v="0"/>
    <x v="67"/>
    <s v="A-"/>
    <x v="1"/>
  </r>
  <r>
    <s v="FAM00888"/>
    <n v="24"/>
    <x v="2"/>
    <n v="50"/>
    <x v="2"/>
    <x v="97"/>
    <x v="111"/>
    <x v="6"/>
    <x v="3"/>
    <x v="3"/>
    <x v="0"/>
    <x v="0"/>
    <x v="3"/>
    <s v="Dark"/>
    <s v="Light"/>
    <x v="5"/>
    <x v="1"/>
    <x v="101"/>
    <s v="O-"/>
    <x v="1"/>
  </r>
  <r>
    <s v="FAM00889"/>
    <n v="27"/>
    <x v="2"/>
    <n v="43"/>
    <x v="0"/>
    <x v="109"/>
    <x v="68"/>
    <x v="4"/>
    <x v="3"/>
    <x v="3"/>
    <x v="1"/>
    <x v="1"/>
    <x v="0"/>
    <s v="Light"/>
    <s v="Medium"/>
    <x v="2"/>
    <x v="1"/>
    <x v="335"/>
    <s v="B+"/>
    <x v="0"/>
  </r>
  <r>
    <s v="FAM00892"/>
    <n v="28"/>
    <x v="2"/>
    <n v="49"/>
    <x v="2"/>
    <x v="126"/>
    <x v="44"/>
    <x v="4"/>
    <x v="3"/>
    <x v="1"/>
    <x v="0"/>
    <x v="0"/>
    <x v="0"/>
    <s v="Fair"/>
    <s v="Medium"/>
    <x v="5"/>
    <x v="0"/>
    <x v="152"/>
    <s v="B-"/>
    <x v="1"/>
  </r>
  <r>
    <s v="FAM00896"/>
    <n v="30"/>
    <x v="2"/>
    <n v="36"/>
    <x v="0"/>
    <x v="22"/>
    <x v="267"/>
    <x v="1"/>
    <x v="1"/>
    <x v="1"/>
    <x v="1"/>
    <x v="0"/>
    <x v="0"/>
    <s v="Medium"/>
    <s v="Fair"/>
    <x v="2"/>
    <x v="1"/>
    <x v="43"/>
    <s v="A+"/>
    <x v="1"/>
  </r>
  <r>
    <s v="FAM00898"/>
    <n v="20"/>
    <x v="2"/>
    <n v="41"/>
    <x v="0"/>
    <x v="334"/>
    <x v="197"/>
    <x v="1"/>
    <x v="3"/>
    <x v="1"/>
    <x v="1"/>
    <x v="2"/>
    <x v="0"/>
    <s v="Fair"/>
    <s v="Olive"/>
    <x v="2"/>
    <x v="0"/>
    <x v="107"/>
    <s v="A-"/>
    <x v="0"/>
  </r>
  <r>
    <s v="FAM00903"/>
    <n v="20"/>
    <x v="2"/>
    <n v="44"/>
    <x v="0"/>
    <x v="360"/>
    <x v="130"/>
    <x v="1"/>
    <x v="1"/>
    <x v="0"/>
    <x v="0"/>
    <x v="1"/>
    <x v="1"/>
    <s v="Fair"/>
    <s v="Light"/>
    <x v="4"/>
    <x v="1"/>
    <x v="47"/>
    <s v="A-"/>
    <x v="0"/>
  </r>
  <r>
    <s v="FAM00906"/>
    <n v="28"/>
    <x v="2"/>
    <n v="18"/>
    <x v="1"/>
    <x v="271"/>
    <x v="126"/>
    <x v="0"/>
    <x v="6"/>
    <x v="1"/>
    <x v="1"/>
    <x v="0"/>
    <x v="1"/>
    <s v="Medium"/>
    <s v="Medium"/>
    <x v="5"/>
    <x v="0"/>
    <x v="241"/>
    <s v="O-"/>
    <x v="2"/>
  </r>
  <r>
    <s v="FAM00907"/>
    <n v="28"/>
    <x v="2"/>
    <n v="34"/>
    <x v="0"/>
    <x v="281"/>
    <x v="39"/>
    <x v="3"/>
    <x v="0"/>
    <x v="1"/>
    <x v="3"/>
    <x v="2"/>
    <x v="1"/>
    <s v="Medium"/>
    <s v="Fair"/>
    <x v="3"/>
    <x v="1"/>
    <x v="105"/>
    <s v="AB+"/>
    <x v="1"/>
  </r>
  <r>
    <s v="FAM00908"/>
    <n v="29"/>
    <x v="2"/>
    <n v="48"/>
    <x v="2"/>
    <x v="173"/>
    <x v="21"/>
    <x v="4"/>
    <x v="0"/>
    <x v="3"/>
    <x v="3"/>
    <x v="3"/>
    <x v="3"/>
    <s v="Medium"/>
    <s v="Fair"/>
    <x v="5"/>
    <x v="0"/>
    <x v="34"/>
    <s v="B+"/>
    <x v="1"/>
  </r>
  <r>
    <s v="FAM00913"/>
    <n v="30"/>
    <x v="2"/>
    <n v="29"/>
    <x v="1"/>
    <x v="133"/>
    <x v="186"/>
    <x v="4"/>
    <x v="1"/>
    <x v="3"/>
    <x v="3"/>
    <x v="3"/>
    <x v="1"/>
    <s v="Olive"/>
    <s v="Medium"/>
    <x v="5"/>
    <x v="0"/>
    <x v="200"/>
    <s v="AB+"/>
    <x v="2"/>
  </r>
  <r>
    <s v="FAM00914"/>
    <n v="21"/>
    <x v="2"/>
    <n v="31"/>
    <x v="0"/>
    <x v="155"/>
    <x v="97"/>
    <x v="1"/>
    <x v="6"/>
    <x v="3"/>
    <x v="2"/>
    <x v="1"/>
    <x v="0"/>
    <s v="Dark"/>
    <s v="Light"/>
    <x v="1"/>
    <x v="1"/>
    <x v="255"/>
    <s v="A+"/>
    <x v="2"/>
  </r>
  <r>
    <s v="FAM00915"/>
    <n v="26"/>
    <x v="2"/>
    <n v="27"/>
    <x v="1"/>
    <x v="58"/>
    <x v="159"/>
    <x v="1"/>
    <x v="1"/>
    <x v="1"/>
    <x v="0"/>
    <x v="1"/>
    <x v="0"/>
    <s v="Fair"/>
    <s v="Light"/>
    <x v="1"/>
    <x v="1"/>
    <x v="72"/>
    <s v="A+"/>
    <x v="1"/>
  </r>
  <r>
    <s v="FAM00923"/>
    <n v="26"/>
    <x v="2"/>
    <n v="47"/>
    <x v="2"/>
    <x v="146"/>
    <x v="9"/>
    <x v="4"/>
    <x v="4"/>
    <x v="2"/>
    <x v="0"/>
    <x v="0"/>
    <x v="0"/>
    <s v="Olive"/>
    <s v="Light"/>
    <x v="4"/>
    <x v="1"/>
    <x v="111"/>
    <s v="AB+"/>
    <x v="0"/>
  </r>
  <r>
    <s v="FAM00924"/>
    <n v="25"/>
    <x v="2"/>
    <n v="20"/>
    <x v="1"/>
    <x v="167"/>
    <x v="286"/>
    <x v="1"/>
    <x v="0"/>
    <x v="1"/>
    <x v="0"/>
    <x v="3"/>
    <x v="2"/>
    <s v="Medium"/>
    <s v="Light"/>
    <x v="1"/>
    <x v="1"/>
    <x v="385"/>
    <s v="AB+"/>
    <x v="1"/>
  </r>
  <r>
    <s v="FAM00932"/>
    <n v="26"/>
    <x v="2"/>
    <n v="39"/>
    <x v="0"/>
    <x v="60"/>
    <x v="139"/>
    <x v="0"/>
    <x v="0"/>
    <x v="1"/>
    <x v="0"/>
    <x v="0"/>
    <x v="1"/>
    <s v="Light"/>
    <s v="Medium"/>
    <x v="3"/>
    <x v="1"/>
    <x v="247"/>
    <s v="B+"/>
    <x v="1"/>
  </r>
  <r>
    <s v="FAM00938"/>
    <n v="26"/>
    <x v="2"/>
    <n v="39"/>
    <x v="0"/>
    <x v="210"/>
    <x v="149"/>
    <x v="1"/>
    <x v="0"/>
    <x v="1"/>
    <x v="3"/>
    <x v="0"/>
    <x v="2"/>
    <s v="Medium"/>
    <s v="Dark"/>
    <x v="0"/>
    <x v="0"/>
    <x v="65"/>
    <s v="AB+"/>
    <x v="0"/>
  </r>
  <r>
    <s v="FAM00939"/>
    <n v="20"/>
    <x v="2"/>
    <n v="35"/>
    <x v="0"/>
    <x v="210"/>
    <x v="137"/>
    <x v="1"/>
    <x v="5"/>
    <x v="0"/>
    <x v="0"/>
    <x v="0"/>
    <x v="2"/>
    <s v="Light"/>
    <s v="Dark"/>
    <x v="1"/>
    <x v="0"/>
    <x v="95"/>
    <s v="A-"/>
    <x v="1"/>
  </r>
  <r>
    <s v="FAM00953"/>
    <n v="20"/>
    <x v="2"/>
    <n v="20"/>
    <x v="1"/>
    <x v="197"/>
    <x v="57"/>
    <x v="7"/>
    <x v="0"/>
    <x v="2"/>
    <x v="2"/>
    <x v="1"/>
    <x v="0"/>
    <s v="Olive"/>
    <s v="Medium"/>
    <x v="5"/>
    <x v="0"/>
    <x v="284"/>
    <s v="B-"/>
    <x v="2"/>
  </r>
  <r>
    <s v="FAM00955"/>
    <n v="21"/>
    <x v="2"/>
    <n v="38"/>
    <x v="0"/>
    <x v="267"/>
    <x v="68"/>
    <x v="4"/>
    <x v="0"/>
    <x v="2"/>
    <x v="0"/>
    <x v="1"/>
    <x v="0"/>
    <s v="Medium"/>
    <s v="Light"/>
    <x v="1"/>
    <x v="1"/>
    <x v="10"/>
    <s v="B+"/>
    <x v="1"/>
  </r>
  <r>
    <s v="FAM00958"/>
    <n v="23"/>
    <x v="2"/>
    <n v="32"/>
    <x v="0"/>
    <x v="67"/>
    <x v="167"/>
    <x v="3"/>
    <x v="1"/>
    <x v="1"/>
    <x v="0"/>
    <x v="3"/>
    <x v="1"/>
    <s v="Light"/>
    <s v="Fair"/>
    <x v="3"/>
    <x v="1"/>
    <x v="266"/>
    <s v="A+"/>
    <x v="1"/>
  </r>
  <r>
    <s v="FAM00959"/>
    <n v="20"/>
    <x v="2"/>
    <n v="49"/>
    <x v="2"/>
    <x v="211"/>
    <x v="60"/>
    <x v="0"/>
    <x v="3"/>
    <x v="1"/>
    <x v="0"/>
    <x v="0"/>
    <x v="0"/>
    <s v="Dark"/>
    <s v="Olive"/>
    <x v="3"/>
    <x v="1"/>
    <x v="139"/>
    <s v="O+"/>
    <x v="1"/>
  </r>
  <r>
    <s v="FAM00960"/>
    <n v="27"/>
    <x v="2"/>
    <n v="23"/>
    <x v="1"/>
    <x v="132"/>
    <x v="97"/>
    <x v="1"/>
    <x v="0"/>
    <x v="1"/>
    <x v="3"/>
    <x v="1"/>
    <x v="1"/>
    <s v="Fair"/>
    <s v="Dark"/>
    <x v="4"/>
    <x v="0"/>
    <x v="215"/>
    <s v="AB+"/>
    <x v="1"/>
  </r>
  <r>
    <s v="FAM00962"/>
    <n v="22"/>
    <x v="2"/>
    <n v="50"/>
    <x v="2"/>
    <x v="162"/>
    <x v="44"/>
    <x v="0"/>
    <x v="0"/>
    <x v="1"/>
    <x v="2"/>
    <x v="0"/>
    <x v="2"/>
    <s v="Fair"/>
    <s v="Medium"/>
    <x v="4"/>
    <x v="1"/>
    <x v="167"/>
    <s v="B-"/>
    <x v="0"/>
  </r>
  <r>
    <s v="FAM00964"/>
    <n v="29"/>
    <x v="2"/>
    <n v="36"/>
    <x v="0"/>
    <x v="5"/>
    <x v="72"/>
    <x v="4"/>
    <x v="1"/>
    <x v="0"/>
    <x v="1"/>
    <x v="0"/>
    <x v="1"/>
    <s v="Light"/>
    <s v="Light"/>
    <x v="4"/>
    <x v="0"/>
    <x v="79"/>
    <s v="AB+"/>
    <x v="0"/>
  </r>
  <r>
    <s v="FAM00965"/>
    <n v="29"/>
    <x v="2"/>
    <n v="50"/>
    <x v="2"/>
    <x v="63"/>
    <x v="83"/>
    <x v="0"/>
    <x v="3"/>
    <x v="2"/>
    <x v="0"/>
    <x v="0"/>
    <x v="1"/>
    <s v="Light"/>
    <s v="Olive"/>
    <x v="5"/>
    <x v="0"/>
    <x v="12"/>
    <s v="O+"/>
    <x v="2"/>
  </r>
  <r>
    <s v="FAM00972"/>
    <n v="26"/>
    <x v="2"/>
    <n v="32"/>
    <x v="0"/>
    <x v="169"/>
    <x v="170"/>
    <x v="4"/>
    <x v="0"/>
    <x v="1"/>
    <x v="1"/>
    <x v="0"/>
    <x v="1"/>
    <s v="Light"/>
    <s v="Olive"/>
    <x v="2"/>
    <x v="1"/>
    <x v="11"/>
    <s v="B-"/>
    <x v="1"/>
  </r>
  <r>
    <s v="FAM00974"/>
    <n v="27"/>
    <x v="2"/>
    <n v="26"/>
    <x v="1"/>
    <x v="232"/>
    <x v="69"/>
    <x v="1"/>
    <x v="7"/>
    <x v="3"/>
    <x v="0"/>
    <x v="0"/>
    <x v="2"/>
    <s v="Dark"/>
    <s v="Fair"/>
    <x v="0"/>
    <x v="1"/>
    <x v="252"/>
    <s v="AB+"/>
    <x v="0"/>
  </r>
  <r>
    <s v="FAM00975"/>
    <n v="20"/>
    <x v="2"/>
    <n v="37"/>
    <x v="0"/>
    <x v="59"/>
    <x v="244"/>
    <x v="1"/>
    <x v="0"/>
    <x v="2"/>
    <x v="2"/>
    <x v="1"/>
    <x v="1"/>
    <s v="Olive"/>
    <s v="Light"/>
    <x v="1"/>
    <x v="1"/>
    <x v="254"/>
    <s v="AB+"/>
    <x v="1"/>
  </r>
  <r>
    <s v="FAM00976"/>
    <n v="22"/>
    <x v="2"/>
    <n v="43"/>
    <x v="0"/>
    <x v="221"/>
    <x v="32"/>
    <x v="0"/>
    <x v="3"/>
    <x v="1"/>
    <x v="4"/>
    <x v="1"/>
    <x v="1"/>
    <s v="Medium"/>
    <s v="Dark"/>
    <x v="1"/>
    <x v="1"/>
    <x v="191"/>
    <s v="O+"/>
    <x v="0"/>
  </r>
  <r>
    <s v="FAM00979"/>
    <n v="27"/>
    <x v="2"/>
    <n v="26"/>
    <x v="1"/>
    <x v="126"/>
    <x v="63"/>
    <x v="1"/>
    <x v="3"/>
    <x v="3"/>
    <x v="0"/>
    <x v="3"/>
    <x v="1"/>
    <s v="Light"/>
    <s v="Medium"/>
    <x v="2"/>
    <x v="1"/>
    <x v="171"/>
    <s v="A+"/>
    <x v="2"/>
  </r>
  <r>
    <s v="FAM00980"/>
    <n v="22"/>
    <x v="2"/>
    <n v="49"/>
    <x v="2"/>
    <x v="202"/>
    <x v="59"/>
    <x v="0"/>
    <x v="7"/>
    <x v="2"/>
    <x v="0"/>
    <x v="0"/>
    <x v="1"/>
    <s v="Light"/>
    <s v="Olive"/>
    <x v="2"/>
    <x v="1"/>
    <x v="338"/>
    <s v="B-"/>
    <x v="1"/>
  </r>
  <r>
    <s v="FAM00983"/>
    <n v="27"/>
    <x v="2"/>
    <n v="45"/>
    <x v="0"/>
    <x v="237"/>
    <x v="40"/>
    <x v="1"/>
    <x v="3"/>
    <x v="4"/>
    <x v="2"/>
    <x v="0"/>
    <x v="1"/>
    <s v="Light"/>
    <s v="Olive"/>
    <x v="1"/>
    <x v="1"/>
    <x v="339"/>
    <s v="A+"/>
    <x v="0"/>
  </r>
  <r>
    <s v="FAM00991"/>
    <n v="23"/>
    <x v="2"/>
    <n v="41"/>
    <x v="0"/>
    <x v="139"/>
    <x v="79"/>
    <x v="1"/>
    <x v="3"/>
    <x v="1"/>
    <x v="0"/>
    <x v="0"/>
    <x v="1"/>
    <s v="Olive"/>
    <s v="Medium"/>
    <x v="5"/>
    <x v="1"/>
    <x v="320"/>
    <s v="A+"/>
    <x v="2"/>
  </r>
  <r>
    <s v="FAM00996"/>
    <n v="26"/>
    <x v="2"/>
    <n v="34"/>
    <x v="0"/>
    <x v="251"/>
    <x v="90"/>
    <x v="1"/>
    <x v="3"/>
    <x v="1"/>
    <x v="0"/>
    <x v="2"/>
    <x v="1"/>
    <s v="Fair"/>
    <s v="Light"/>
    <x v="5"/>
    <x v="0"/>
    <x v="323"/>
    <s v="A+"/>
    <x v="1"/>
  </r>
  <r>
    <s v="FAM00997"/>
    <n v="29"/>
    <x v="2"/>
    <n v="21"/>
    <x v="1"/>
    <x v="175"/>
    <x v="40"/>
    <x v="1"/>
    <x v="1"/>
    <x v="4"/>
    <x v="2"/>
    <x v="3"/>
    <x v="3"/>
    <s v="Fair"/>
    <s v="Medium"/>
    <x v="3"/>
    <x v="0"/>
    <x v="33"/>
    <s v="A+"/>
    <x v="2"/>
  </r>
  <r>
    <s v="FAM00998"/>
    <n v="26"/>
    <x v="2"/>
    <n v="46"/>
    <x v="2"/>
    <x v="61"/>
    <x v="114"/>
    <x v="1"/>
    <x v="1"/>
    <x v="3"/>
    <x v="2"/>
    <x v="1"/>
    <x v="0"/>
    <s v="Medium"/>
    <s v="Dark"/>
    <x v="5"/>
    <x v="1"/>
    <x v="85"/>
    <s v="A-"/>
    <x v="1"/>
  </r>
  <r>
    <s v="FAM01007"/>
    <n v="21"/>
    <x v="2"/>
    <n v="43"/>
    <x v="0"/>
    <x v="141"/>
    <x v="127"/>
    <x v="0"/>
    <x v="3"/>
    <x v="3"/>
    <x v="0"/>
    <x v="0"/>
    <x v="2"/>
    <s v="Dark"/>
    <s v="Fair"/>
    <x v="5"/>
    <x v="0"/>
    <x v="308"/>
    <s v="O+"/>
    <x v="1"/>
  </r>
  <r>
    <s v="FAM01008"/>
    <n v="20"/>
    <x v="2"/>
    <n v="25"/>
    <x v="1"/>
    <x v="59"/>
    <x v="162"/>
    <x v="0"/>
    <x v="0"/>
    <x v="1"/>
    <x v="0"/>
    <x v="1"/>
    <x v="0"/>
    <s v="Medium"/>
    <s v="Medium"/>
    <x v="1"/>
    <x v="1"/>
    <x v="385"/>
    <s v="B+"/>
    <x v="1"/>
  </r>
  <r>
    <s v="FAM01009"/>
    <n v="24"/>
    <x v="2"/>
    <n v="44"/>
    <x v="0"/>
    <x v="59"/>
    <x v="167"/>
    <x v="4"/>
    <x v="5"/>
    <x v="4"/>
    <x v="1"/>
    <x v="1"/>
    <x v="0"/>
    <s v="Fair"/>
    <s v="Olive"/>
    <x v="2"/>
    <x v="1"/>
    <x v="185"/>
    <s v="AB-"/>
    <x v="1"/>
  </r>
  <r>
    <s v="FAM01011"/>
    <n v="30"/>
    <x v="2"/>
    <n v="35"/>
    <x v="0"/>
    <x v="56"/>
    <x v="86"/>
    <x v="1"/>
    <x v="3"/>
    <x v="0"/>
    <x v="2"/>
    <x v="0"/>
    <x v="0"/>
    <s v="Olive"/>
    <s v="Medium"/>
    <x v="0"/>
    <x v="0"/>
    <x v="172"/>
    <s v="A-"/>
    <x v="0"/>
  </r>
  <r>
    <s v="FAM01012"/>
    <n v="21"/>
    <x v="2"/>
    <n v="18"/>
    <x v="1"/>
    <x v="199"/>
    <x v="24"/>
    <x v="0"/>
    <x v="6"/>
    <x v="0"/>
    <x v="1"/>
    <x v="2"/>
    <x v="1"/>
    <s v="Light"/>
    <s v="Dark"/>
    <x v="2"/>
    <x v="1"/>
    <x v="60"/>
    <s v="O+"/>
    <x v="2"/>
  </r>
  <r>
    <s v="FAM01013"/>
    <n v="22"/>
    <x v="2"/>
    <n v="20"/>
    <x v="1"/>
    <x v="45"/>
    <x v="43"/>
    <x v="1"/>
    <x v="1"/>
    <x v="0"/>
    <x v="1"/>
    <x v="1"/>
    <x v="1"/>
    <s v="Light"/>
    <s v="Light"/>
    <x v="3"/>
    <x v="0"/>
    <x v="189"/>
    <s v="A+"/>
    <x v="2"/>
  </r>
  <r>
    <s v="FAM01017"/>
    <n v="24"/>
    <x v="2"/>
    <n v="36"/>
    <x v="0"/>
    <x v="247"/>
    <x v="23"/>
    <x v="1"/>
    <x v="3"/>
    <x v="1"/>
    <x v="1"/>
    <x v="0"/>
    <x v="3"/>
    <s v="Fair"/>
    <s v="Light"/>
    <x v="3"/>
    <x v="1"/>
    <x v="242"/>
    <s v="A-"/>
    <x v="1"/>
  </r>
  <r>
    <s v="FAM01019"/>
    <n v="28"/>
    <x v="2"/>
    <n v="27"/>
    <x v="1"/>
    <x v="24"/>
    <x v="142"/>
    <x v="1"/>
    <x v="3"/>
    <x v="1"/>
    <x v="0"/>
    <x v="3"/>
    <x v="1"/>
    <s v="Fair"/>
    <s v="Medium"/>
    <x v="2"/>
    <x v="1"/>
    <x v="137"/>
    <s v="A+"/>
    <x v="1"/>
  </r>
  <r>
    <s v="FAM01025"/>
    <n v="29"/>
    <x v="2"/>
    <n v="24"/>
    <x v="1"/>
    <x v="33"/>
    <x v="85"/>
    <x v="4"/>
    <x v="0"/>
    <x v="2"/>
    <x v="0"/>
    <x v="1"/>
    <x v="0"/>
    <s v="Fair"/>
    <s v="Light"/>
    <x v="2"/>
    <x v="0"/>
    <x v="149"/>
    <s v="B+"/>
    <x v="2"/>
  </r>
  <r>
    <s v="FAM01032"/>
    <n v="28"/>
    <x v="2"/>
    <n v="28"/>
    <x v="1"/>
    <x v="105"/>
    <x v="70"/>
    <x v="1"/>
    <x v="3"/>
    <x v="3"/>
    <x v="1"/>
    <x v="1"/>
    <x v="1"/>
    <s v="Light"/>
    <s v="Fair"/>
    <x v="1"/>
    <x v="1"/>
    <x v="358"/>
    <s v="A+"/>
    <x v="1"/>
  </r>
  <r>
    <s v="FAM01033"/>
    <n v="21"/>
    <x v="2"/>
    <n v="22"/>
    <x v="1"/>
    <x v="28"/>
    <x v="192"/>
    <x v="0"/>
    <x v="1"/>
    <x v="0"/>
    <x v="2"/>
    <x v="0"/>
    <x v="0"/>
    <s v="Dark"/>
    <s v="Fair"/>
    <x v="1"/>
    <x v="1"/>
    <x v="185"/>
    <s v="A-"/>
    <x v="2"/>
  </r>
  <r>
    <s v="FAM01035"/>
    <n v="28"/>
    <x v="2"/>
    <n v="24"/>
    <x v="1"/>
    <x v="59"/>
    <x v="55"/>
    <x v="1"/>
    <x v="7"/>
    <x v="2"/>
    <x v="1"/>
    <x v="0"/>
    <x v="1"/>
    <s v="Light"/>
    <s v="Olive"/>
    <x v="5"/>
    <x v="1"/>
    <x v="398"/>
    <s v="AB+"/>
    <x v="2"/>
  </r>
  <r>
    <s v="FAM01037"/>
    <n v="23"/>
    <x v="2"/>
    <n v="32"/>
    <x v="0"/>
    <x v="32"/>
    <x v="142"/>
    <x v="4"/>
    <x v="1"/>
    <x v="1"/>
    <x v="0"/>
    <x v="0"/>
    <x v="1"/>
    <s v="Medium"/>
    <s v="Light"/>
    <x v="2"/>
    <x v="0"/>
    <x v="79"/>
    <s v="AB+"/>
    <x v="1"/>
  </r>
  <r>
    <s v="FAM01042"/>
    <n v="30"/>
    <x v="2"/>
    <n v="45"/>
    <x v="0"/>
    <x v="90"/>
    <x v="65"/>
    <x v="0"/>
    <x v="0"/>
    <x v="2"/>
    <x v="0"/>
    <x v="0"/>
    <x v="2"/>
    <s v="Medium"/>
    <s v="Olive"/>
    <x v="5"/>
    <x v="1"/>
    <x v="55"/>
    <s v="B+"/>
    <x v="1"/>
  </r>
  <r>
    <s v="FAM01043"/>
    <n v="25"/>
    <x v="2"/>
    <n v="41"/>
    <x v="0"/>
    <x v="295"/>
    <x v="174"/>
    <x v="4"/>
    <x v="3"/>
    <x v="3"/>
    <x v="3"/>
    <x v="0"/>
    <x v="0"/>
    <s v="Medium"/>
    <s v="Medium"/>
    <x v="5"/>
    <x v="1"/>
    <x v="221"/>
    <s v="B+"/>
    <x v="1"/>
  </r>
  <r>
    <s v="FAM01056"/>
    <n v="25"/>
    <x v="2"/>
    <n v="31"/>
    <x v="0"/>
    <x v="4"/>
    <x v="174"/>
    <x v="0"/>
    <x v="3"/>
    <x v="2"/>
    <x v="3"/>
    <x v="2"/>
    <x v="0"/>
    <s v="Olive"/>
    <s v="Light"/>
    <x v="1"/>
    <x v="1"/>
    <x v="140"/>
    <s v="O+"/>
    <x v="1"/>
  </r>
  <r>
    <s v="FAM01060"/>
    <n v="26"/>
    <x v="2"/>
    <n v="41"/>
    <x v="0"/>
    <x v="96"/>
    <x v="90"/>
    <x v="3"/>
    <x v="0"/>
    <x v="0"/>
    <x v="0"/>
    <x v="1"/>
    <x v="1"/>
    <s v="Olive"/>
    <s v="Dark"/>
    <x v="5"/>
    <x v="0"/>
    <x v="7"/>
    <s v="B+"/>
    <x v="1"/>
  </r>
  <r>
    <s v="FAM01061"/>
    <n v="29"/>
    <x v="2"/>
    <n v="31"/>
    <x v="0"/>
    <x v="63"/>
    <x v="106"/>
    <x v="4"/>
    <x v="1"/>
    <x v="1"/>
    <x v="0"/>
    <x v="0"/>
    <x v="1"/>
    <s v="Olive"/>
    <s v="Light"/>
    <x v="1"/>
    <x v="1"/>
    <x v="85"/>
    <s v="AB+"/>
    <x v="1"/>
  </r>
  <r>
    <s v="FAM01066"/>
    <n v="21"/>
    <x v="2"/>
    <n v="44"/>
    <x v="0"/>
    <x v="183"/>
    <x v="68"/>
    <x v="0"/>
    <x v="1"/>
    <x v="3"/>
    <x v="3"/>
    <x v="0"/>
    <x v="0"/>
    <s v="Medium"/>
    <s v="Medium"/>
    <x v="4"/>
    <x v="0"/>
    <x v="37"/>
    <s v="A+"/>
    <x v="1"/>
  </r>
  <r>
    <s v="FAM01067"/>
    <n v="20"/>
    <x v="2"/>
    <n v="32"/>
    <x v="0"/>
    <x v="19"/>
    <x v="32"/>
    <x v="6"/>
    <x v="5"/>
    <x v="2"/>
    <x v="2"/>
    <x v="0"/>
    <x v="1"/>
    <s v="Medium"/>
    <s v="Medium"/>
    <x v="5"/>
    <x v="1"/>
    <x v="218"/>
    <s v="A-"/>
    <x v="2"/>
  </r>
  <r>
    <s v="FAM01072"/>
    <n v="30"/>
    <x v="2"/>
    <n v="18"/>
    <x v="1"/>
    <x v="34"/>
    <x v="112"/>
    <x v="0"/>
    <x v="0"/>
    <x v="1"/>
    <x v="0"/>
    <x v="3"/>
    <x v="1"/>
    <s v="Light"/>
    <s v="Medium"/>
    <x v="4"/>
    <x v="0"/>
    <x v="99"/>
    <s v="B+"/>
    <x v="1"/>
  </r>
  <r>
    <s v="FAM01073"/>
    <n v="30"/>
    <x v="2"/>
    <n v="39"/>
    <x v="0"/>
    <x v="122"/>
    <x v="33"/>
    <x v="0"/>
    <x v="3"/>
    <x v="1"/>
    <x v="0"/>
    <x v="0"/>
    <x v="0"/>
    <s v="Fair"/>
    <s v="Medium"/>
    <x v="2"/>
    <x v="0"/>
    <x v="99"/>
    <s v="O+"/>
    <x v="1"/>
  </r>
  <r>
    <s v="FAM01079"/>
    <n v="24"/>
    <x v="2"/>
    <n v="30"/>
    <x v="1"/>
    <x v="243"/>
    <x v="172"/>
    <x v="5"/>
    <x v="4"/>
    <x v="1"/>
    <x v="2"/>
    <x v="1"/>
    <x v="0"/>
    <s v="Olive"/>
    <s v="Medium"/>
    <x v="2"/>
    <x v="1"/>
    <x v="74"/>
    <s v="AB-"/>
    <x v="2"/>
  </r>
  <r>
    <s v="FAM01087"/>
    <n v="28"/>
    <x v="2"/>
    <n v="39"/>
    <x v="0"/>
    <x v="229"/>
    <x v="134"/>
    <x v="1"/>
    <x v="0"/>
    <x v="0"/>
    <x v="0"/>
    <x v="1"/>
    <x v="2"/>
    <s v="Olive"/>
    <s v="Olive"/>
    <x v="0"/>
    <x v="1"/>
    <x v="25"/>
    <s v="AB+"/>
    <x v="0"/>
  </r>
  <r>
    <s v="FAM01089"/>
    <n v="21"/>
    <x v="2"/>
    <n v="39"/>
    <x v="0"/>
    <x v="84"/>
    <x v="92"/>
    <x v="4"/>
    <x v="6"/>
    <x v="2"/>
    <x v="0"/>
    <x v="0"/>
    <x v="0"/>
    <s v="Olive"/>
    <s v="Olive"/>
    <x v="4"/>
    <x v="1"/>
    <x v="167"/>
    <s v="B-"/>
    <x v="1"/>
  </r>
  <r>
    <s v="FAM01090"/>
    <n v="28"/>
    <x v="2"/>
    <n v="44"/>
    <x v="0"/>
    <x v="70"/>
    <x v="53"/>
    <x v="4"/>
    <x v="7"/>
    <x v="1"/>
    <x v="0"/>
    <x v="1"/>
    <x v="1"/>
    <s v="Olive"/>
    <s v="Fair"/>
    <x v="5"/>
    <x v="1"/>
    <x v="78"/>
    <s v="B+"/>
    <x v="2"/>
  </r>
  <r>
    <s v="FAM01091"/>
    <n v="28"/>
    <x v="2"/>
    <n v="31"/>
    <x v="0"/>
    <x v="14"/>
    <x v="127"/>
    <x v="1"/>
    <x v="0"/>
    <x v="1"/>
    <x v="2"/>
    <x v="0"/>
    <x v="2"/>
    <s v="Dark"/>
    <s v="Medium"/>
    <x v="4"/>
    <x v="1"/>
    <x v="201"/>
    <s v="AB+"/>
    <x v="1"/>
  </r>
  <r>
    <s v="FAM01093"/>
    <n v="20"/>
    <x v="2"/>
    <n v="49"/>
    <x v="2"/>
    <x v="170"/>
    <x v="120"/>
    <x v="4"/>
    <x v="0"/>
    <x v="1"/>
    <x v="0"/>
    <x v="0"/>
    <x v="2"/>
    <s v="Olive"/>
    <s v="Medium"/>
    <x v="1"/>
    <x v="1"/>
    <x v="84"/>
    <s v="B-"/>
    <x v="0"/>
  </r>
  <r>
    <s v="FAM01097"/>
    <n v="22"/>
    <x v="2"/>
    <n v="47"/>
    <x v="2"/>
    <x v="130"/>
    <x v="38"/>
    <x v="7"/>
    <x v="3"/>
    <x v="1"/>
    <x v="0"/>
    <x v="1"/>
    <x v="0"/>
    <s v="Olive"/>
    <s v="Olive"/>
    <x v="4"/>
    <x v="0"/>
    <x v="31"/>
    <s v="B-"/>
    <x v="0"/>
  </r>
  <r>
    <s v="FAM01103"/>
    <n v="29"/>
    <x v="2"/>
    <n v="42"/>
    <x v="0"/>
    <x v="96"/>
    <x v="183"/>
    <x v="4"/>
    <x v="7"/>
    <x v="0"/>
    <x v="4"/>
    <x v="0"/>
    <x v="1"/>
    <s v="Fair"/>
    <s v="Dark"/>
    <x v="1"/>
    <x v="0"/>
    <x v="140"/>
    <s v="B-"/>
    <x v="1"/>
  </r>
  <r>
    <s v="FAM01108"/>
    <n v="27"/>
    <x v="2"/>
    <n v="47"/>
    <x v="2"/>
    <x v="224"/>
    <x v="81"/>
    <x v="6"/>
    <x v="1"/>
    <x v="1"/>
    <x v="3"/>
    <x v="3"/>
    <x v="1"/>
    <s v="Olive"/>
    <s v="Fair"/>
    <x v="1"/>
    <x v="1"/>
    <x v="227"/>
    <s v="A+"/>
    <x v="0"/>
  </r>
  <r>
    <s v="FAM01114"/>
    <n v="25"/>
    <x v="2"/>
    <n v="23"/>
    <x v="1"/>
    <x v="174"/>
    <x v="32"/>
    <x v="1"/>
    <x v="0"/>
    <x v="1"/>
    <x v="0"/>
    <x v="1"/>
    <x v="1"/>
    <s v="Light"/>
    <s v="Dark"/>
    <x v="5"/>
    <x v="1"/>
    <x v="170"/>
    <s v="AB+"/>
    <x v="2"/>
  </r>
  <r>
    <s v="FAM01115"/>
    <n v="27"/>
    <x v="2"/>
    <n v="42"/>
    <x v="0"/>
    <x v="149"/>
    <x v="64"/>
    <x v="3"/>
    <x v="0"/>
    <x v="0"/>
    <x v="0"/>
    <x v="3"/>
    <x v="0"/>
    <s v="Medium"/>
    <s v="Light"/>
    <x v="5"/>
    <x v="0"/>
    <x v="278"/>
    <s v="B+"/>
    <x v="1"/>
  </r>
  <r>
    <s v="FAM01124"/>
    <n v="29"/>
    <x v="2"/>
    <n v="26"/>
    <x v="1"/>
    <x v="1"/>
    <x v="115"/>
    <x v="0"/>
    <x v="0"/>
    <x v="2"/>
    <x v="0"/>
    <x v="0"/>
    <x v="0"/>
    <s v="Dark"/>
    <s v="Medium"/>
    <x v="1"/>
    <x v="0"/>
    <x v="39"/>
    <s v="B+"/>
    <x v="1"/>
  </r>
  <r>
    <s v="FAM01126"/>
    <n v="26"/>
    <x v="2"/>
    <n v="34"/>
    <x v="0"/>
    <x v="219"/>
    <x v="177"/>
    <x v="1"/>
    <x v="3"/>
    <x v="2"/>
    <x v="0"/>
    <x v="3"/>
    <x v="0"/>
    <s v="Medium"/>
    <s v="Fair"/>
    <x v="4"/>
    <x v="0"/>
    <x v="228"/>
    <s v="A+"/>
    <x v="0"/>
  </r>
  <r>
    <s v="FAM01132"/>
    <n v="26"/>
    <x v="2"/>
    <n v="32"/>
    <x v="0"/>
    <x v="249"/>
    <x v="200"/>
    <x v="1"/>
    <x v="5"/>
    <x v="3"/>
    <x v="1"/>
    <x v="0"/>
    <x v="0"/>
    <s v="Medium"/>
    <s v="Olive"/>
    <x v="4"/>
    <x v="0"/>
    <x v="136"/>
    <s v="A-"/>
    <x v="1"/>
  </r>
  <r>
    <s v="FAM01135"/>
    <n v="26"/>
    <x v="2"/>
    <n v="28"/>
    <x v="1"/>
    <x v="163"/>
    <x v="67"/>
    <x v="7"/>
    <x v="1"/>
    <x v="0"/>
    <x v="0"/>
    <x v="1"/>
    <x v="0"/>
    <s v="Olive"/>
    <s v="Fair"/>
    <x v="5"/>
    <x v="1"/>
    <x v="338"/>
    <s v="AB-"/>
    <x v="2"/>
  </r>
  <r>
    <s v="FAM01136"/>
    <n v="28"/>
    <x v="2"/>
    <n v="37"/>
    <x v="0"/>
    <x v="216"/>
    <x v="39"/>
    <x v="2"/>
    <x v="0"/>
    <x v="0"/>
    <x v="4"/>
    <x v="0"/>
    <x v="0"/>
    <s v="Olive"/>
    <s v="Fair"/>
    <x v="3"/>
    <x v="0"/>
    <x v="237"/>
    <s v="AB-"/>
    <x v="1"/>
  </r>
  <r>
    <s v="FAM01137"/>
    <n v="27"/>
    <x v="2"/>
    <n v="41"/>
    <x v="0"/>
    <x v="149"/>
    <x v="68"/>
    <x v="4"/>
    <x v="1"/>
    <x v="3"/>
    <x v="3"/>
    <x v="2"/>
    <x v="1"/>
    <s v="Fair"/>
    <s v="Dark"/>
    <x v="5"/>
    <x v="0"/>
    <x v="308"/>
    <s v="AB+"/>
    <x v="1"/>
  </r>
  <r>
    <s v="FAM01151"/>
    <n v="22"/>
    <x v="2"/>
    <n v="44"/>
    <x v="0"/>
    <x v="93"/>
    <x v="19"/>
    <x v="0"/>
    <x v="1"/>
    <x v="2"/>
    <x v="3"/>
    <x v="0"/>
    <x v="2"/>
    <s v="Medium"/>
    <s v="Medium"/>
    <x v="5"/>
    <x v="1"/>
    <x v="213"/>
    <s v="A+"/>
    <x v="2"/>
  </r>
  <r>
    <s v="FAM01155"/>
    <n v="23"/>
    <x v="2"/>
    <n v="44"/>
    <x v="0"/>
    <x v="154"/>
    <x v="37"/>
    <x v="6"/>
    <x v="1"/>
    <x v="0"/>
    <x v="4"/>
    <x v="0"/>
    <x v="0"/>
    <s v="Fair"/>
    <s v="Medium"/>
    <x v="1"/>
    <x v="1"/>
    <x v="340"/>
    <s v="A-"/>
    <x v="1"/>
  </r>
  <r>
    <s v="FAM01163"/>
    <n v="21"/>
    <x v="2"/>
    <n v="24"/>
    <x v="1"/>
    <x v="69"/>
    <x v="132"/>
    <x v="4"/>
    <x v="0"/>
    <x v="1"/>
    <x v="2"/>
    <x v="0"/>
    <x v="0"/>
    <s v="Olive"/>
    <s v="Medium"/>
    <x v="2"/>
    <x v="1"/>
    <x v="157"/>
    <s v="B+"/>
    <x v="2"/>
  </r>
  <r>
    <s v="FAM01176"/>
    <n v="29"/>
    <x v="2"/>
    <n v="33"/>
    <x v="0"/>
    <x v="4"/>
    <x v="211"/>
    <x v="4"/>
    <x v="1"/>
    <x v="2"/>
    <x v="0"/>
    <x v="1"/>
    <x v="1"/>
    <s v="Light"/>
    <s v="Light"/>
    <x v="1"/>
    <x v="0"/>
    <x v="11"/>
    <s v="AB+"/>
    <x v="1"/>
  </r>
  <r>
    <s v="FAM01180"/>
    <n v="24"/>
    <x v="2"/>
    <n v="36"/>
    <x v="0"/>
    <x v="246"/>
    <x v="37"/>
    <x v="1"/>
    <x v="0"/>
    <x v="0"/>
    <x v="0"/>
    <x v="0"/>
    <x v="2"/>
    <s v="Medium"/>
    <s v="Medium"/>
    <x v="1"/>
    <x v="0"/>
    <x v="282"/>
    <s v="AB+"/>
    <x v="1"/>
  </r>
  <r>
    <s v="FAM01181"/>
    <n v="20"/>
    <x v="2"/>
    <n v="34"/>
    <x v="0"/>
    <x v="71"/>
    <x v="178"/>
    <x v="0"/>
    <x v="1"/>
    <x v="1"/>
    <x v="4"/>
    <x v="2"/>
    <x v="2"/>
    <s v="Dark"/>
    <s v="Fair"/>
    <x v="5"/>
    <x v="0"/>
    <x v="96"/>
    <s v="A+"/>
    <x v="1"/>
  </r>
  <r>
    <s v="FAM01183"/>
    <n v="22"/>
    <x v="2"/>
    <n v="39"/>
    <x v="0"/>
    <x v="30"/>
    <x v="102"/>
    <x v="0"/>
    <x v="1"/>
    <x v="1"/>
    <x v="0"/>
    <x v="2"/>
    <x v="1"/>
    <s v="Olive"/>
    <s v="Light"/>
    <x v="5"/>
    <x v="1"/>
    <x v="6"/>
    <s v="A+"/>
    <x v="2"/>
  </r>
  <r>
    <s v="FAM01186"/>
    <n v="23"/>
    <x v="2"/>
    <n v="19"/>
    <x v="1"/>
    <x v="79"/>
    <x v="272"/>
    <x v="1"/>
    <x v="1"/>
    <x v="2"/>
    <x v="2"/>
    <x v="1"/>
    <x v="1"/>
    <s v="Light"/>
    <s v="Medium"/>
    <x v="5"/>
    <x v="0"/>
    <x v="364"/>
    <s v="A+"/>
    <x v="2"/>
  </r>
  <r>
    <s v="FAM01189"/>
    <n v="20"/>
    <x v="2"/>
    <n v="26"/>
    <x v="1"/>
    <x v="226"/>
    <x v="242"/>
    <x v="1"/>
    <x v="0"/>
    <x v="3"/>
    <x v="0"/>
    <x v="3"/>
    <x v="1"/>
    <s v="Olive"/>
    <s v="Light"/>
    <x v="4"/>
    <x v="0"/>
    <x v="11"/>
    <s v="AB+"/>
    <x v="1"/>
  </r>
  <r>
    <s v="FAM01191"/>
    <n v="28"/>
    <x v="2"/>
    <n v="28"/>
    <x v="1"/>
    <x v="13"/>
    <x v="48"/>
    <x v="2"/>
    <x v="0"/>
    <x v="1"/>
    <x v="2"/>
    <x v="0"/>
    <x v="1"/>
    <s v="Fair"/>
    <s v="Fair"/>
    <x v="5"/>
    <x v="1"/>
    <x v="5"/>
    <s v="AB+"/>
    <x v="2"/>
  </r>
  <r>
    <s v="FAM01194"/>
    <n v="23"/>
    <x v="2"/>
    <n v="19"/>
    <x v="1"/>
    <x v="267"/>
    <x v="90"/>
    <x v="4"/>
    <x v="1"/>
    <x v="1"/>
    <x v="0"/>
    <x v="0"/>
    <x v="0"/>
    <s v="Medium"/>
    <s v="Fair"/>
    <x v="2"/>
    <x v="1"/>
    <x v="214"/>
    <s v="AB+"/>
    <x v="1"/>
  </r>
  <r>
    <s v="FAM01196"/>
    <n v="25"/>
    <x v="2"/>
    <n v="30"/>
    <x v="1"/>
    <x v="20"/>
    <x v="31"/>
    <x v="1"/>
    <x v="0"/>
    <x v="2"/>
    <x v="0"/>
    <x v="1"/>
    <x v="0"/>
    <s v="Fair"/>
    <s v="Olive"/>
    <x v="0"/>
    <x v="1"/>
    <x v="111"/>
    <s v="AB+"/>
    <x v="1"/>
  </r>
  <r>
    <s v="FAM01198"/>
    <n v="30"/>
    <x v="2"/>
    <n v="41"/>
    <x v="0"/>
    <x v="210"/>
    <x v="54"/>
    <x v="4"/>
    <x v="0"/>
    <x v="0"/>
    <x v="1"/>
    <x v="3"/>
    <x v="1"/>
    <s v="Fair"/>
    <s v="Fair"/>
    <x v="2"/>
    <x v="1"/>
    <x v="179"/>
    <s v="B+"/>
    <x v="0"/>
  </r>
  <r>
    <s v="FAM01202"/>
    <n v="26"/>
    <x v="2"/>
    <n v="36"/>
    <x v="0"/>
    <x v="255"/>
    <x v="48"/>
    <x v="0"/>
    <x v="0"/>
    <x v="0"/>
    <x v="1"/>
    <x v="1"/>
    <x v="3"/>
    <s v="Fair"/>
    <s v="Medium"/>
    <x v="5"/>
    <x v="0"/>
    <x v="88"/>
    <s v="B+"/>
    <x v="1"/>
  </r>
  <r>
    <s v="FAM01203"/>
    <n v="23"/>
    <x v="2"/>
    <n v="24"/>
    <x v="1"/>
    <x v="89"/>
    <x v="196"/>
    <x v="1"/>
    <x v="0"/>
    <x v="1"/>
    <x v="0"/>
    <x v="3"/>
    <x v="0"/>
    <s v="Light"/>
    <s v="Medium"/>
    <x v="5"/>
    <x v="0"/>
    <x v="193"/>
    <s v="AB+"/>
    <x v="2"/>
  </r>
  <r>
    <s v="FAM01204"/>
    <n v="27"/>
    <x v="2"/>
    <n v="26"/>
    <x v="1"/>
    <x v="161"/>
    <x v="212"/>
    <x v="4"/>
    <x v="1"/>
    <x v="1"/>
    <x v="3"/>
    <x v="0"/>
    <x v="1"/>
    <s v="Olive"/>
    <s v="Light"/>
    <x v="1"/>
    <x v="0"/>
    <x v="229"/>
    <s v="AB+"/>
    <x v="2"/>
  </r>
  <r>
    <s v="FAM01207"/>
    <n v="29"/>
    <x v="2"/>
    <n v="35"/>
    <x v="0"/>
    <x v="59"/>
    <x v="26"/>
    <x v="1"/>
    <x v="3"/>
    <x v="2"/>
    <x v="0"/>
    <x v="0"/>
    <x v="1"/>
    <s v="Olive"/>
    <s v="Fair"/>
    <x v="2"/>
    <x v="0"/>
    <x v="87"/>
    <s v="A+"/>
    <x v="1"/>
  </r>
  <r>
    <s v="FAM01210"/>
    <n v="22"/>
    <x v="2"/>
    <n v="28"/>
    <x v="1"/>
    <x v="85"/>
    <x v="66"/>
    <x v="4"/>
    <x v="5"/>
    <x v="3"/>
    <x v="4"/>
    <x v="1"/>
    <x v="0"/>
    <s v="Olive"/>
    <s v="Light"/>
    <x v="1"/>
    <x v="0"/>
    <x v="215"/>
    <s v="AB+"/>
    <x v="2"/>
  </r>
  <r>
    <s v="FAM01211"/>
    <n v="25"/>
    <x v="2"/>
    <n v="48"/>
    <x v="2"/>
    <x v="15"/>
    <x v="90"/>
    <x v="4"/>
    <x v="3"/>
    <x v="0"/>
    <x v="0"/>
    <x v="0"/>
    <x v="2"/>
    <s v="Medium"/>
    <s v="Light"/>
    <x v="2"/>
    <x v="1"/>
    <x v="383"/>
    <s v="B+"/>
    <x v="0"/>
  </r>
  <r>
    <s v="FAM01212"/>
    <n v="24"/>
    <x v="2"/>
    <n v="50"/>
    <x v="2"/>
    <x v="64"/>
    <x v="91"/>
    <x v="1"/>
    <x v="6"/>
    <x v="3"/>
    <x v="3"/>
    <x v="0"/>
    <x v="3"/>
    <s v="Olive"/>
    <s v="Light"/>
    <x v="2"/>
    <x v="0"/>
    <x v="7"/>
    <s v="A-"/>
    <x v="1"/>
  </r>
  <r>
    <s v="FAM01213"/>
    <n v="24"/>
    <x v="2"/>
    <n v="31"/>
    <x v="0"/>
    <x v="13"/>
    <x v="14"/>
    <x v="4"/>
    <x v="6"/>
    <x v="3"/>
    <x v="2"/>
    <x v="3"/>
    <x v="1"/>
    <s v="Light"/>
    <s v="Dark"/>
    <x v="4"/>
    <x v="1"/>
    <x v="317"/>
    <s v="B-"/>
    <x v="1"/>
  </r>
  <r>
    <s v="FAM01215"/>
    <n v="28"/>
    <x v="2"/>
    <n v="28"/>
    <x v="1"/>
    <x v="170"/>
    <x v="192"/>
    <x v="2"/>
    <x v="1"/>
    <x v="3"/>
    <x v="3"/>
    <x v="2"/>
    <x v="0"/>
    <s v="Light"/>
    <s v="Medium"/>
    <x v="4"/>
    <x v="0"/>
    <x v="21"/>
    <s v="A-"/>
    <x v="1"/>
  </r>
  <r>
    <s v="FAM01222"/>
    <n v="22"/>
    <x v="2"/>
    <n v="36"/>
    <x v="0"/>
    <x v="376"/>
    <x v="11"/>
    <x v="1"/>
    <x v="3"/>
    <x v="2"/>
    <x v="1"/>
    <x v="0"/>
    <x v="1"/>
    <s v="Fair"/>
    <s v="Medium"/>
    <x v="5"/>
    <x v="0"/>
    <x v="27"/>
    <s v="A+"/>
    <x v="1"/>
  </r>
  <r>
    <s v="FAM01227"/>
    <n v="28"/>
    <x v="2"/>
    <n v="34"/>
    <x v="0"/>
    <x v="202"/>
    <x v="64"/>
    <x v="0"/>
    <x v="1"/>
    <x v="2"/>
    <x v="4"/>
    <x v="3"/>
    <x v="1"/>
    <s v="Medium"/>
    <s v="Light"/>
    <x v="3"/>
    <x v="1"/>
    <x v="220"/>
    <s v="A+"/>
    <x v="1"/>
  </r>
  <r>
    <s v="FAM01228"/>
    <n v="23"/>
    <x v="2"/>
    <n v="48"/>
    <x v="2"/>
    <x v="51"/>
    <x v="195"/>
    <x v="1"/>
    <x v="6"/>
    <x v="1"/>
    <x v="1"/>
    <x v="0"/>
    <x v="2"/>
    <s v="Olive"/>
    <s v="Dark"/>
    <x v="0"/>
    <x v="0"/>
    <x v="198"/>
    <s v="A+"/>
    <x v="0"/>
  </r>
  <r>
    <s v="FAM01231"/>
    <n v="30"/>
    <x v="2"/>
    <n v="22"/>
    <x v="1"/>
    <x v="180"/>
    <x v="167"/>
    <x v="0"/>
    <x v="1"/>
    <x v="1"/>
    <x v="0"/>
    <x v="0"/>
    <x v="2"/>
    <s v="Fair"/>
    <s v="Fair"/>
    <x v="5"/>
    <x v="0"/>
    <x v="2"/>
    <s v="A+"/>
    <x v="2"/>
  </r>
  <r>
    <s v="FAM01232"/>
    <n v="22"/>
    <x v="2"/>
    <n v="20"/>
    <x v="1"/>
    <x v="221"/>
    <x v="110"/>
    <x v="1"/>
    <x v="7"/>
    <x v="1"/>
    <x v="1"/>
    <x v="1"/>
    <x v="0"/>
    <s v="Medium"/>
    <s v="Light"/>
    <x v="1"/>
    <x v="1"/>
    <x v="49"/>
    <s v="AB-"/>
    <x v="2"/>
  </r>
  <r>
    <s v="FAM01235"/>
    <n v="28"/>
    <x v="2"/>
    <n v="43"/>
    <x v="0"/>
    <x v="166"/>
    <x v="199"/>
    <x v="4"/>
    <x v="3"/>
    <x v="1"/>
    <x v="2"/>
    <x v="1"/>
    <x v="0"/>
    <s v="Light"/>
    <s v="Olive"/>
    <x v="2"/>
    <x v="1"/>
    <x v="82"/>
    <s v="B+"/>
    <x v="1"/>
  </r>
  <r>
    <s v="FAM01236"/>
    <n v="22"/>
    <x v="2"/>
    <n v="21"/>
    <x v="1"/>
    <x v="104"/>
    <x v="272"/>
    <x v="3"/>
    <x v="3"/>
    <x v="3"/>
    <x v="0"/>
    <x v="3"/>
    <x v="2"/>
    <s v="Light"/>
    <s v="Olive"/>
    <x v="5"/>
    <x v="1"/>
    <x v="112"/>
    <s v="A+"/>
    <x v="2"/>
  </r>
  <r>
    <s v="FAM01240"/>
    <n v="28"/>
    <x v="2"/>
    <n v="36"/>
    <x v="0"/>
    <x v="158"/>
    <x v="14"/>
    <x v="1"/>
    <x v="5"/>
    <x v="1"/>
    <x v="3"/>
    <x v="2"/>
    <x v="0"/>
    <s v="Light"/>
    <s v="Fair"/>
    <x v="0"/>
    <x v="1"/>
    <x v="78"/>
    <s v="A-"/>
    <x v="1"/>
  </r>
  <r>
    <s v="FAM01243"/>
    <n v="24"/>
    <x v="2"/>
    <n v="20"/>
    <x v="1"/>
    <x v="102"/>
    <x v="91"/>
    <x v="1"/>
    <x v="3"/>
    <x v="1"/>
    <x v="0"/>
    <x v="3"/>
    <x v="1"/>
    <s v="Medium"/>
    <s v="Dark"/>
    <x v="3"/>
    <x v="1"/>
    <x v="28"/>
    <s v="A-"/>
    <x v="2"/>
  </r>
  <r>
    <s v="FAM01244"/>
    <n v="30"/>
    <x v="2"/>
    <n v="49"/>
    <x v="2"/>
    <x v="126"/>
    <x v="196"/>
    <x v="1"/>
    <x v="0"/>
    <x v="1"/>
    <x v="1"/>
    <x v="3"/>
    <x v="0"/>
    <s v="Olive"/>
    <s v="Medium"/>
    <x v="5"/>
    <x v="1"/>
    <x v="218"/>
    <s v="AB+"/>
    <x v="2"/>
  </r>
  <r>
    <s v="FAM01248"/>
    <n v="27"/>
    <x v="2"/>
    <n v="21"/>
    <x v="1"/>
    <x v="40"/>
    <x v="177"/>
    <x v="0"/>
    <x v="1"/>
    <x v="1"/>
    <x v="2"/>
    <x v="1"/>
    <x v="0"/>
    <s v="Olive"/>
    <s v="Medium"/>
    <x v="0"/>
    <x v="1"/>
    <x v="42"/>
    <s v="A+"/>
    <x v="1"/>
  </r>
  <r>
    <s v="FAM01249"/>
    <n v="24"/>
    <x v="2"/>
    <n v="45"/>
    <x v="0"/>
    <x v="37"/>
    <x v="28"/>
    <x v="0"/>
    <x v="1"/>
    <x v="0"/>
    <x v="1"/>
    <x v="3"/>
    <x v="1"/>
    <s v="Light"/>
    <s v="Medium"/>
    <x v="5"/>
    <x v="0"/>
    <x v="100"/>
    <s v="A+"/>
    <x v="1"/>
  </r>
  <r>
    <s v="FAM01252"/>
    <n v="25"/>
    <x v="2"/>
    <n v="34"/>
    <x v="0"/>
    <x v="167"/>
    <x v="279"/>
    <x v="4"/>
    <x v="1"/>
    <x v="1"/>
    <x v="2"/>
    <x v="1"/>
    <x v="1"/>
    <s v="Olive"/>
    <s v="Dark"/>
    <x v="2"/>
    <x v="0"/>
    <x v="13"/>
    <s v="AB-"/>
    <x v="1"/>
  </r>
  <r>
    <s v="FAM01255"/>
    <n v="24"/>
    <x v="2"/>
    <n v="40"/>
    <x v="0"/>
    <x v="60"/>
    <x v="265"/>
    <x v="1"/>
    <x v="0"/>
    <x v="0"/>
    <x v="0"/>
    <x v="0"/>
    <x v="1"/>
    <s v="Olive"/>
    <s v="Medium"/>
    <x v="1"/>
    <x v="1"/>
    <x v="217"/>
    <s v="AB-"/>
    <x v="1"/>
  </r>
  <r>
    <s v="FAM01260"/>
    <n v="22"/>
    <x v="2"/>
    <n v="20"/>
    <x v="1"/>
    <x v="282"/>
    <x v="3"/>
    <x v="0"/>
    <x v="5"/>
    <x v="1"/>
    <x v="0"/>
    <x v="0"/>
    <x v="0"/>
    <s v="Olive"/>
    <s v="Medium"/>
    <x v="5"/>
    <x v="1"/>
    <x v="174"/>
    <s v="A+"/>
    <x v="2"/>
  </r>
  <r>
    <s v="FAM01265"/>
    <n v="25"/>
    <x v="2"/>
    <n v="50"/>
    <x v="2"/>
    <x v="160"/>
    <x v="3"/>
    <x v="0"/>
    <x v="1"/>
    <x v="2"/>
    <x v="0"/>
    <x v="1"/>
    <x v="0"/>
    <s v="Fair"/>
    <s v="Fair"/>
    <x v="5"/>
    <x v="0"/>
    <x v="1"/>
    <s v="A-"/>
    <x v="1"/>
  </r>
  <r>
    <s v="FAM01275"/>
    <n v="26"/>
    <x v="2"/>
    <n v="38"/>
    <x v="0"/>
    <x v="37"/>
    <x v="203"/>
    <x v="4"/>
    <x v="0"/>
    <x v="1"/>
    <x v="0"/>
    <x v="1"/>
    <x v="0"/>
    <s v="Medium"/>
    <s v="Dark"/>
    <x v="5"/>
    <x v="0"/>
    <x v="251"/>
    <s v="B+"/>
    <x v="1"/>
  </r>
  <r>
    <s v="FAM01276"/>
    <n v="24"/>
    <x v="2"/>
    <n v="40"/>
    <x v="0"/>
    <x v="161"/>
    <x v="48"/>
    <x v="0"/>
    <x v="3"/>
    <x v="0"/>
    <x v="0"/>
    <x v="1"/>
    <x v="0"/>
    <s v="Light"/>
    <s v="Olive"/>
    <x v="5"/>
    <x v="0"/>
    <x v="80"/>
    <s v="O-"/>
    <x v="2"/>
  </r>
  <r>
    <s v="FAM01279"/>
    <n v="29"/>
    <x v="2"/>
    <n v="48"/>
    <x v="2"/>
    <x v="88"/>
    <x v="195"/>
    <x v="1"/>
    <x v="1"/>
    <x v="0"/>
    <x v="3"/>
    <x v="1"/>
    <x v="3"/>
    <s v="Light"/>
    <s v="Olive"/>
    <x v="1"/>
    <x v="0"/>
    <x v="63"/>
    <s v="A-"/>
    <x v="1"/>
  </r>
  <r>
    <s v="FAM01285"/>
    <n v="21"/>
    <x v="2"/>
    <n v="20"/>
    <x v="1"/>
    <x v="17"/>
    <x v="59"/>
    <x v="1"/>
    <x v="5"/>
    <x v="0"/>
    <x v="2"/>
    <x v="0"/>
    <x v="1"/>
    <s v="Fair"/>
    <s v="Light"/>
    <x v="5"/>
    <x v="1"/>
    <x v="345"/>
    <s v="A-"/>
    <x v="2"/>
  </r>
  <r>
    <s v="FAM01290"/>
    <n v="21"/>
    <x v="2"/>
    <n v="31"/>
    <x v="0"/>
    <x v="180"/>
    <x v="226"/>
    <x v="0"/>
    <x v="1"/>
    <x v="3"/>
    <x v="3"/>
    <x v="0"/>
    <x v="1"/>
    <s v="Fair"/>
    <s v="Light"/>
    <x v="4"/>
    <x v="1"/>
    <x v="9"/>
    <s v="A+"/>
    <x v="1"/>
  </r>
  <r>
    <s v="FAM01299"/>
    <n v="25"/>
    <x v="2"/>
    <n v="23"/>
    <x v="1"/>
    <x v="156"/>
    <x v="38"/>
    <x v="6"/>
    <x v="0"/>
    <x v="1"/>
    <x v="0"/>
    <x v="0"/>
    <x v="1"/>
    <s v="Dark"/>
    <s v="Olive"/>
    <x v="5"/>
    <x v="0"/>
    <x v="253"/>
    <s v="B-"/>
    <x v="2"/>
  </r>
  <r>
    <s v="FAM01302"/>
    <n v="26"/>
    <x v="2"/>
    <n v="48"/>
    <x v="2"/>
    <x v="205"/>
    <x v="220"/>
    <x v="0"/>
    <x v="5"/>
    <x v="1"/>
    <x v="0"/>
    <x v="0"/>
    <x v="2"/>
    <s v="Medium"/>
    <s v="Olive"/>
    <x v="2"/>
    <x v="1"/>
    <x v="153"/>
    <s v="A-"/>
    <x v="1"/>
  </r>
  <r>
    <s v="FAM01303"/>
    <n v="29"/>
    <x v="2"/>
    <n v="42"/>
    <x v="0"/>
    <x v="42"/>
    <x v="254"/>
    <x v="3"/>
    <x v="1"/>
    <x v="1"/>
    <x v="0"/>
    <x v="0"/>
    <x v="0"/>
    <s v="Dark"/>
    <s v="Dark"/>
    <x v="3"/>
    <x v="0"/>
    <x v="82"/>
    <s v="AB+"/>
    <x v="1"/>
  </r>
  <r>
    <s v="FAM01311"/>
    <n v="23"/>
    <x v="2"/>
    <n v="20"/>
    <x v="1"/>
    <x v="271"/>
    <x v="101"/>
    <x v="4"/>
    <x v="1"/>
    <x v="0"/>
    <x v="0"/>
    <x v="0"/>
    <x v="1"/>
    <s v="Medium"/>
    <s v="Light"/>
    <x v="5"/>
    <x v="1"/>
    <x v="238"/>
    <s v="AB+"/>
    <x v="2"/>
  </r>
  <r>
    <s v="FAM01315"/>
    <n v="23"/>
    <x v="2"/>
    <n v="49"/>
    <x v="2"/>
    <x v="110"/>
    <x v="142"/>
    <x v="7"/>
    <x v="3"/>
    <x v="1"/>
    <x v="2"/>
    <x v="0"/>
    <x v="0"/>
    <s v="Light"/>
    <s v="Dark"/>
    <x v="5"/>
    <x v="0"/>
    <x v="229"/>
    <s v="B+"/>
    <x v="1"/>
  </r>
  <r>
    <s v="FAM01321"/>
    <n v="29"/>
    <x v="2"/>
    <n v="24"/>
    <x v="1"/>
    <x v="156"/>
    <x v="27"/>
    <x v="4"/>
    <x v="3"/>
    <x v="0"/>
    <x v="0"/>
    <x v="1"/>
    <x v="2"/>
    <s v="Dark"/>
    <s v="Fair"/>
    <x v="4"/>
    <x v="1"/>
    <x v="54"/>
    <s v="B+"/>
    <x v="1"/>
  </r>
  <r>
    <s v="FAM01322"/>
    <n v="20"/>
    <x v="2"/>
    <n v="41"/>
    <x v="0"/>
    <x v="93"/>
    <x v="9"/>
    <x v="0"/>
    <x v="7"/>
    <x v="1"/>
    <x v="0"/>
    <x v="1"/>
    <x v="0"/>
    <s v="Medium"/>
    <s v="Dark"/>
    <x v="3"/>
    <x v="0"/>
    <x v="262"/>
    <s v="B+"/>
    <x v="1"/>
  </r>
  <r>
    <s v="FAM01332"/>
    <n v="26"/>
    <x v="2"/>
    <n v="25"/>
    <x v="1"/>
    <x v="43"/>
    <x v="114"/>
    <x v="4"/>
    <x v="0"/>
    <x v="2"/>
    <x v="0"/>
    <x v="3"/>
    <x v="1"/>
    <s v="Light"/>
    <s v="Medium"/>
    <x v="4"/>
    <x v="1"/>
    <x v="18"/>
    <s v="B+"/>
    <x v="1"/>
  </r>
  <r>
    <s v="FAM01334"/>
    <n v="30"/>
    <x v="2"/>
    <n v="21"/>
    <x v="1"/>
    <x v="68"/>
    <x v="126"/>
    <x v="6"/>
    <x v="4"/>
    <x v="1"/>
    <x v="1"/>
    <x v="1"/>
    <x v="0"/>
    <s v="Olive"/>
    <s v="Medium"/>
    <x v="1"/>
    <x v="1"/>
    <x v="345"/>
    <s v="A-"/>
    <x v="2"/>
  </r>
  <r>
    <s v="FAM01336"/>
    <n v="25"/>
    <x v="2"/>
    <n v="50"/>
    <x v="2"/>
    <x v="9"/>
    <x v="214"/>
    <x v="1"/>
    <x v="5"/>
    <x v="2"/>
    <x v="0"/>
    <x v="3"/>
    <x v="3"/>
    <s v="Olive"/>
    <s v="Fair"/>
    <x v="0"/>
    <x v="0"/>
    <x v="256"/>
    <s v="A+"/>
    <x v="0"/>
  </r>
  <r>
    <s v="FAM01339"/>
    <n v="30"/>
    <x v="2"/>
    <n v="18"/>
    <x v="1"/>
    <x v="40"/>
    <x v="69"/>
    <x v="1"/>
    <x v="0"/>
    <x v="1"/>
    <x v="3"/>
    <x v="0"/>
    <x v="2"/>
    <s v="Olive"/>
    <s v="Medium"/>
    <x v="2"/>
    <x v="0"/>
    <x v="239"/>
    <s v="AB+"/>
    <x v="2"/>
  </r>
  <r>
    <s v="FAM01345"/>
    <n v="23"/>
    <x v="2"/>
    <n v="37"/>
    <x v="0"/>
    <x v="273"/>
    <x v="83"/>
    <x v="1"/>
    <x v="3"/>
    <x v="1"/>
    <x v="3"/>
    <x v="2"/>
    <x v="1"/>
    <s v="Light"/>
    <s v="Light"/>
    <x v="1"/>
    <x v="1"/>
    <x v="108"/>
    <s v="A+"/>
    <x v="1"/>
  </r>
  <r>
    <s v="FAM01352"/>
    <n v="30"/>
    <x v="2"/>
    <n v="29"/>
    <x v="1"/>
    <x v="245"/>
    <x v="281"/>
    <x v="4"/>
    <x v="1"/>
    <x v="1"/>
    <x v="0"/>
    <x v="1"/>
    <x v="1"/>
    <s v="Light"/>
    <s v="Fair"/>
    <x v="5"/>
    <x v="1"/>
    <x v="85"/>
    <s v="AB+"/>
    <x v="2"/>
  </r>
  <r>
    <s v="FAM01354"/>
    <n v="21"/>
    <x v="2"/>
    <n v="26"/>
    <x v="1"/>
    <x v="121"/>
    <x v="110"/>
    <x v="3"/>
    <x v="5"/>
    <x v="1"/>
    <x v="1"/>
    <x v="1"/>
    <x v="0"/>
    <s v="Medium"/>
    <s v="Light"/>
    <x v="4"/>
    <x v="0"/>
    <x v="34"/>
    <s v="A+"/>
    <x v="1"/>
  </r>
  <r>
    <s v="FAM01358"/>
    <n v="30"/>
    <x v="2"/>
    <n v="33"/>
    <x v="0"/>
    <x v="216"/>
    <x v="42"/>
    <x v="4"/>
    <x v="1"/>
    <x v="1"/>
    <x v="0"/>
    <x v="1"/>
    <x v="0"/>
    <s v="Medium"/>
    <s v="Olive"/>
    <x v="2"/>
    <x v="1"/>
    <x v="135"/>
    <s v="AB+"/>
    <x v="1"/>
  </r>
  <r>
    <s v="FAM01360"/>
    <n v="22"/>
    <x v="2"/>
    <n v="31"/>
    <x v="0"/>
    <x v="184"/>
    <x v="253"/>
    <x v="1"/>
    <x v="1"/>
    <x v="3"/>
    <x v="3"/>
    <x v="1"/>
    <x v="0"/>
    <s v="Olive"/>
    <s v="Olive"/>
    <x v="1"/>
    <x v="0"/>
    <x v="88"/>
    <s v="A+"/>
    <x v="1"/>
  </r>
  <r>
    <s v="FAM01367"/>
    <n v="25"/>
    <x v="2"/>
    <n v="24"/>
    <x v="1"/>
    <x v="263"/>
    <x v="286"/>
    <x v="4"/>
    <x v="3"/>
    <x v="2"/>
    <x v="4"/>
    <x v="1"/>
    <x v="1"/>
    <s v="Light"/>
    <s v="Medium"/>
    <x v="2"/>
    <x v="0"/>
    <x v="202"/>
    <s v="B+"/>
    <x v="2"/>
  </r>
  <r>
    <s v="FAM01369"/>
    <n v="24"/>
    <x v="2"/>
    <n v="36"/>
    <x v="0"/>
    <x v="157"/>
    <x v="140"/>
    <x v="4"/>
    <x v="0"/>
    <x v="1"/>
    <x v="3"/>
    <x v="3"/>
    <x v="1"/>
    <s v="Fair"/>
    <s v="Light"/>
    <x v="3"/>
    <x v="1"/>
    <x v="194"/>
    <s v="B+"/>
    <x v="1"/>
  </r>
  <r>
    <s v="FAM01370"/>
    <n v="22"/>
    <x v="2"/>
    <n v="42"/>
    <x v="0"/>
    <x v="46"/>
    <x v="173"/>
    <x v="4"/>
    <x v="1"/>
    <x v="1"/>
    <x v="0"/>
    <x v="1"/>
    <x v="1"/>
    <s v="Olive"/>
    <s v="Medium"/>
    <x v="5"/>
    <x v="1"/>
    <x v="15"/>
    <s v="AB-"/>
    <x v="1"/>
  </r>
  <r>
    <s v="FAM01371"/>
    <n v="20"/>
    <x v="2"/>
    <n v="39"/>
    <x v="0"/>
    <x v="94"/>
    <x v="119"/>
    <x v="0"/>
    <x v="1"/>
    <x v="1"/>
    <x v="0"/>
    <x v="1"/>
    <x v="2"/>
    <s v="Fair"/>
    <s v="Light"/>
    <x v="5"/>
    <x v="1"/>
    <x v="116"/>
    <s v="A+"/>
    <x v="2"/>
  </r>
  <r>
    <s v="FAM01382"/>
    <n v="27"/>
    <x v="2"/>
    <n v="19"/>
    <x v="1"/>
    <x v="44"/>
    <x v="190"/>
    <x v="1"/>
    <x v="3"/>
    <x v="1"/>
    <x v="0"/>
    <x v="0"/>
    <x v="0"/>
    <s v="Olive"/>
    <s v="Olive"/>
    <x v="1"/>
    <x v="0"/>
    <x v="21"/>
    <s v="A+"/>
    <x v="1"/>
  </r>
  <r>
    <s v="FAM01386"/>
    <n v="27"/>
    <x v="2"/>
    <n v="23"/>
    <x v="1"/>
    <x v="211"/>
    <x v="145"/>
    <x v="4"/>
    <x v="3"/>
    <x v="1"/>
    <x v="4"/>
    <x v="0"/>
    <x v="1"/>
    <s v="Fair"/>
    <s v="Light"/>
    <x v="5"/>
    <x v="0"/>
    <x v="24"/>
    <s v="B+"/>
    <x v="2"/>
  </r>
  <r>
    <s v="FAM01389"/>
    <n v="26"/>
    <x v="2"/>
    <n v="21"/>
    <x v="1"/>
    <x v="180"/>
    <x v="72"/>
    <x v="4"/>
    <x v="4"/>
    <x v="1"/>
    <x v="0"/>
    <x v="3"/>
    <x v="2"/>
    <s v="Fair"/>
    <s v="Medium"/>
    <x v="5"/>
    <x v="0"/>
    <x v="91"/>
    <s v="AB+"/>
    <x v="2"/>
  </r>
  <r>
    <s v="FAM01390"/>
    <n v="22"/>
    <x v="2"/>
    <n v="47"/>
    <x v="2"/>
    <x v="29"/>
    <x v="220"/>
    <x v="1"/>
    <x v="0"/>
    <x v="1"/>
    <x v="3"/>
    <x v="2"/>
    <x v="1"/>
    <s v="Fair"/>
    <s v="Light"/>
    <x v="3"/>
    <x v="1"/>
    <x v="211"/>
    <s v="AB+"/>
    <x v="1"/>
  </r>
  <r>
    <s v="FAM01393"/>
    <n v="22"/>
    <x v="2"/>
    <n v="40"/>
    <x v="0"/>
    <x v="35"/>
    <x v="55"/>
    <x v="1"/>
    <x v="1"/>
    <x v="0"/>
    <x v="0"/>
    <x v="0"/>
    <x v="2"/>
    <s v="Medium"/>
    <s v="Fair"/>
    <x v="1"/>
    <x v="0"/>
    <x v="285"/>
    <s v="A+"/>
    <x v="1"/>
  </r>
  <r>
    <s v="FAM01399"/>
    <n v="26"/>
    <x v="2"/>
    <n v="50"/>
    <x v="2"/>
    <x v="238"/>
    <x v="3"/>
    <x v="1"/>
    <x v="3"/>
    <x v="3"/>
    <x v="0"/>
    <x v="1"/>
    <x v="1"/>
    <s v="Fair"/>
    <s v="Fair"/>
    <x v="5"/>
    <x v="1"/>
    <x v="326"/>
    <s v="A+"/>
    <x v="1"/>
  </r>
  <r>
    <s v="FAM01403"/>
    <n v="28"/>
    <x v="2"/>
    <n v="43"/>
    <x v="0"/>
    <x v="98"/>
    <x v="158"/>
    <x v="4"/>
    <x v="0"/>
    <x v="2"/>
    <x v="3"/>
    <x v="0"/>
    <x v="3"/>
    <s v="Dark"/>
    <s v="Olive"/>
    <x v="2"/>
    <x v="0"/>
    <x v="334"/>
    <s v="B+"/>
    <x v="1"/>
  </r>
  <r>
    <s v="FAM01405"/>
    <n v="21"/>
    <x v="2"/>
    <n v="41"/>
    <x v="0"/>
    <x v="6"/>
    <x v="177"/>
    <x v="0"/>
    <x v="0"/>
    <x v="1"/>
    <x v="3"/>
    <x v="2"/>
    <x v="0"/>
    <s v="Dark"/>
    <s v="Light"/>
    <x v="5"/>
    <x v="0"/>
    <x v="341"/>
    <s v="B+"/>
    <x v="1"/>
  </r>
  <r>
    <s v="FAM01407"/>
    <n v="27"/>
    <x v="2"/>
    <n v="24"/>
    <x v="1"/>
    <x v="129"/>
    <x v="29"/>
    <x v="1"/>
    <x v="1"/>
    <x v="1"/>
    <x v="0"/>
    <x v="3"/>
    <x v="0"/>
    <s v="Fair"/>
    <s v="Medium"/>
    <x v="5"/>
    <x v="1"/>
    <x v="134"/>
    <s v="A+"/>
    <x v="2"/>
  </r>
  <r>
    <s v="FAM01408"/>
    <n v="30"/>
    <x v="2"/>
    <n v="50"/>
    <x v="2"/>
    <x v="37"/>
    <x v="221"/>
    <x v="4"/>
    <x v="0"/>
    <x v="0"/>
    <x v="3"/>
    <x v="0"/>
    <x v="0"/>
    <s v="Medium"/>
    <s v="Medium"/>
    <x v="5"/>
    <x v="0"/>
    <x v="79"/>
    <s v="B+"/>
    <x v="1"/>
  </r>
  <r>
    <s v="FAM01411"/>
    <n v="27"/>
    <x v="2"/>
    <n v="28"/>
    <x v="1"/>
    <x v="226"/>
    <x v="127"/>
    <x v="0"/>
    <x v="4"/>
    <x v="2"/>
    <x v="1"/>
    <x v="1"/>
    <x v="1"/>
    <s v="Olive"/>
    <s v="Olive"/>
    <x v="2"/>
    <x v="1"/>
    <x v="64"/>
    <s v="B+"/>
    <x v="1"/>
  </r>
  <r>
    <s v="FAM01418"/>
    <n v="30"/>
    <x v="2"/>
    <n v="31"/>
    <x v="0"/>
    <x v="120"/>
    <x v="85"/>
    <x v="3"/>
    <x v="1"/>
    <x v="3"/>
    <x v="0"/>
    <x v="1"/>
    <x v="2"/>
    <s v="Light"/>
    <s v="Olive"/>
    <x v="5"/>
    <x v="1"/>
    <x v="18"/>
    <s v="A+"/>
    <x v="2"/>
  </r>
  <r>
    <s v="FAM01421"/>
    <n v="27"/>
    <x v="2"/>
    <n v="33"/>
    <x v="0"/>
    <x v="156"/>
    <x v="138"/>
    <x v="0"/>
    <x v="6"/>
    <x v="1"/>
    <x v="0"/>
    <x v="0"/>
    <x v="1"/>
    <s v="Light"/>
    <s v="Dark"/>
    <x v="3"/>
    <x v="1"/>
    <x v="158"/>
    <s v="O+"/>
    <x v="2"/>
  </r>
  <r>
    <s v="FAM01422"/>
    <n v="30"/>
    <x v="2"/>
    <n v="21"/>
    <x v="1"/>
    <x v="3"/>
    <x v="138"/>
    <x v="1"/>
    <x v="4"/>
    <x v="1"/>
    <x v="2"/>
    <x v="1"/>
    <x v="0"/>
    <s v="Medium"/>
    <s v="Fair"/>
    <x v="3"/>
    <x v="0"/>
    <x v="69"/>
    <s v="AB+"/>
    <x v="2"/>
  </r>
  <r>
    <s v="FAM01434"/>
    <n v="29"/>
    <x v="2"/>
    <n v="34"/>
    <x v="0"/>
    <x v="118"/>
    <x v="46"/>
    <x v="1"/>
    <x v="6"/>
    <x v="3"/>
    <x v="4"/>
    <x v="3"/>
    <x v="0"/>
    <s v="Light"/>
    <s v="Medium"/>
    <x v="5"/>
    <x v="1"/>
    <x v="67"/>
    <s v="A+"/>
    <x v="2"/>
  </r>
  <r>
    <s v="FAM01437"/>
    <n v="21"/>
    <x v="2"/>
    <n v="35"/>
    <x v="0"/>
    <x v="66"/>
    <x v="99"/>
    <x v="4"/>
    <x v="3"/>
    <x v="1"/>
    <x v="4"/>
    <x v="0"/>
    <x v="0"/>
    <s v="Dark"/>
    <s v="Fair"/>
    <x v="4"/>
    <x v="1"/>
    <x v="143"/>
    <s v="B+"/>
    <x v="1"/>
  </r>
  <r>
    <s v="FAM01446"/>
    <n v="21"/>
    <x v="2"/>
    <n v="18"/>
    <x v="1"/>
    <x v="209"/>
    <x v="193"/>
    <x v="1"/>
    <x v="5"/>
    <x v="1"/>
    <x v="0"/>
    <x v="1"/>
    <x v="2"/>
    <s v="Medium"/>
    <s v="Olive"/>
    <x v="3"/>
    <x v="0"/>
    <x v="154"/>
    <s v="A-"/>
    <x v="2"/>
  </r>
  <r>
    <s v="FAM01450"/>
    <n v="30"/>
    <x v="2"/>
    <n v="42"/>
    <x v="0"/>
    <x v="42"/>
    <x v="164"/>
    <x v="1"/>
    <x v="1"/>
    <x v="2"/>
    <x v="0"/>
    <x v="3"/>
    <x v="1"/>
    <s v="Light"/>
    <s v="Dark"/>
    <x v="2"/>
    <x v="1"/>
    <x v="136"/>
    <s v="A+"/>
    <x v="0"/>
  </r>
  <r>
    <s v="FAM01451"/>
    <n v="22"/>
    <x v="2"/>
    <n v="22"/>
    <x v="1"/>
    <x v="130"/>
    <x v="18"/>
    <x v="3"/>
    <x v="3"/>
    <x v="3"/>
    <x v="2"/>
    <x v="1"/>
    <x v="0"/>
    <s v="Light"/>
    <s v="Light"/>
    <x v="1"/>
    <x v="1"/>
    <x v="159"/>
    <s v="B-"/>
    <x v="1"/>
  </r>
  <r>
    <s v="FAM01452"/>
    <n v="25"/>
    <x v="2"/>
    <n v="36"/>
    <x v="0"/>
    <x v="42"/>
    <x v="57"/>
    <x v="0"/>
    <x v="1"/>
    <x v="2"/>
    <x v="0"/>
    <x v="1"/>
    <x v="1"/>
    <s v="Fair"/>
    <s v="Olive"/>
    <x v="5"/>
    <x v="0"/>
    <x v="37"/>
    <s v="A+"/>
    <x v="2"/>
  </r>
  <r>
    <s v="FAM01453"/>
    <n v="28"/>
    <x v="2"/>
    <n v="35"/>
    <x v="0"/>
    <x v="92"/>
    <x v="4"/>
    <x v="3"/>
    <x v="1"/>
    <x v="3"/>
    <x v="1"/>
    <x v="0"/>
    <x v="0"/>
    <s v="Olive"/>
    <s v="Medium"/>
    <x v="0"/>
    <x v="1"/>
    <x v="227"/>
    <s v="A+"/>
    <x v="1"/>
  </r>
  <r>
    <s v="FAM01454"/>
    <n v="25"/>
    <x v="2"/>
    <n v="48"/>
    <x v="2"/>
    <x v="32"/>
    <x v="11"/>
    <x v="0"/>
    <x v="1"/>
    <x v="1"/>
    <x v="2"/>
    <x v="1"/>
    <x v="2"/>
    <s v="Fair"/>
    <s v="Medium"/>
    <x v="5"/>
    <x v="0"/>
    <x v="56"/>
    <s v="A+"/>
    <x v="1"/>
  </r>
  <r>
    <s v="FAM01455"/>
    <n v="28"/>
    <x v="2"/>
    <n v="50"/>
    <x v="2"/>
    <x v="58"/>
    <x v="287"/>
    <x v="7"/>
    <x v="3"/>
    <x v="3"/>
    <x v="3"/>
    <x v="0"/>
    <x v="3"/>
    <s v="Dark"/>
    <s v="Light"/>
    <x v="5"/>
    <x v="1"/>
    <x v="3"/>
    <s v="B+"/>
    <x v="1"/>
  </r>
  <r>
    <s v="FAM01459"/>
    <n v="27"/>
    <x v="2"/>
    <n v="24"/>
    <x v="1"/>
    <x v="255"/>
    <x v="91"/>
    <x v="2"/>
    <x v="1"/>
    <x v="1"/>
    <x v="0"/>
    <x v="1"/>
    <x v="1"/>
    <s v="Fair"/>
    <s v="Dark"/>
    <x v="3"/>
    <x v="1"/>
    <x v="20"/>
    <s v="A-"/>
    <x v="1"/>
  </r>
  <r>
    <s v="FAM01460"/>
    <n v="27"/>
    <x v="2"/>
    <n v="31"/>
    <x v="0"/>
    <x v="192"/>
    <x v="262"/>
    <x v="1"/>
    <x v="3"/>
    <x v="1"/>
    <x v="0"/>
    <x v="1"/>
    <x v="2"/>
    <s v="Olive"/>
    <s v="Light"/>
    <x v="5"/>
    <x v="1"/>
    <x v="149"/>
    <s v="A+"/>
    <x v="2"/>
  </r>
  <r>
    <s v="FAM01463"/>
    <n v="26"/>
    <x v="2"/>
    <n v="39"/>
    <x v="0"/>
    <x v="295"/>
    <x v="81"/>
    <x v="1"/>
    <x v="1"/>
    <x v="0"/>
    <x v="0"/>
    <x v="0"/>
    <x v="0"/>
    <s v="Dark"/>
    <s v="Fair"/>
    <x v="1"/>
    <x v="1"/>
    <x v="244"/>
    <s v="A+"/>
    <x v="1"/>
  </r>
  <r>
    <s v="FAM01464"/>
    <n v="30"/>
    <x v="2"/>
    <n v="33"/>
    <x v="0"/>
    <x v="97"/>
    <x v="29"/>
    <x v="4"/>
    <x v="1"/>
    <x v="1"/>
    <x v="2"/>
    <x v="1"/>
    <x v="3"/>
    <s v="Light"/>
    <s v="Fair"/>
    <x v="5"/>
    <x v="1"/>
    <x v="158"/>
    <s v="AB+"/>
    <x v="2"/>
  </r>
  <r>
    <s v="FAM01467"/>
    <n v="23"/>
    <x v="2"/>
    <n v="29"/>
    <x v="1"/>
    <x v="19"/>
    <x v="221"/>
    <x v="4"/>
    <x v="1"/>
    <x v="3"/>
    <x v="2"/>
    <x v="0"/>
    <x v="1"/>
    <s v="Dark"/>
    <s v="Light"/>
    <x v="2"/>
    <x v="1"/>
    <x v="214"/>
    <s v="AB-"/>
    <x v="2"/>
  </r>
  <r>
    <s v="FAM01468"/>
    <n v="25"/>
    <x v="2"/>
    <n v="34"/>
    <x v="0"/>
    <x v="84"/>
    <x v="30"/>
    <x v="1"/>
    <x v="4"/>
    <x v="3"/>
    <x v="1"/>
    <x v="1"/>
    <x v="1"/>
    <s v="Dark"/>
    <s v="Dark"/>
    <x v="1"/>
    <x v="0"/>
    <x v="93"/>
    <s v="A+"/>
    <x v="1"/>
  </r>
  <r>
    <s v="FAM01471"/>
    <n v="22"/>
    <x v="2"/>
    <n v="30"/>
    <x v="1"/>
    <x v="130"/>
    <x v="220"/>
    <x v="4"/>
    <x v="3"/>
    <x v="1"/>
    <x v="1"/>
    <x v="1"/>
    <x v="0"/>
    <s v="Medium"/>
    <s v="Dark"/>
    <x v="1"/>
    <x v="0"/>
    <x v="221"/>
    <s v="B+"/>
    <x v="1"/>
  </r>
  <r>
    <s v="FAM01473"/>
    <n v="30"/>
    <x v="2"/>
    <n v="22"/>
    <x v="1"/>
    <x v="205"/>
    <x v="219"/>
    <x v="0"/>
    <x v="3"/>
    <x v="1"/>
    <x v="0"/>
    <x v="3"/>
    <x v="0"/>
    <s v="Medium"/>
    <s v="Dark"/>
    <x v="3"/>
    <x v="1"/>
    <x v="148"/>
    <s v="O+"/>
    <x v="2"/>
  </r>
  <r>
    <s v="FAM01482"/>
    <n v="27"/>
    <x v="2"/>
    <n v="34"/>
    <x v="0"/>
    <x v="334"/>
    <x v="16"/>
    <x v="2"/>
    <x v="1"/>
    <x v="0"/>
    <x v="1"/>
    <x v="1"/>
    <x v="1"/>
    <s v="Olive"/>
    <s v="Light"/>
    <x v="1"/>
    <x v="0"/>
    <x v="332"/>
    <s v="A+"/>
    <x v="1"/>
  </r>
  <r>
    <s v="FAM01486"/>
    <n v="25"/>
    <x v="2"/>
    <n v="20"/>
    <x v="1"/>
    <x v="99"/>
    <x v="196"/>
    <x v="0"/>
    <x v="1"/>
    <x v="0"/>
    <x v="0"/>
    <x v="3"/>
    <x v="0"/>
    <s v="Medium"/>
    <s v="Dark"/>
    <x v="4"/>
    <x v="0"/>
    <x v="277"/>
    <s v="A+"/>
    <x v="1"/>
  </r>
  <r>
    <s v="FAM01491"/>
    <n v="22"/>
    <x v="2"/>
    <n v="27"/>
    <x v="1"/>
    <x v="159"/>
    <x v="195"/>
    <x v="1"/>
    <x v="0"/>
    <x v="0"/>
    <x v="1"/>
    <x v="1"/>
    <x v="3"/>
    <s v="Fair"/>
    <s v="Olive"/>
    <x v="1"/>
    <x v="1"/>
    <x v="101"/>
    <s v="AB+"/>
    <x v="1"/>
  </r>
  <r>
    <s v="FAM01493"/>
    <n v="29"/>
    <x v="2"/>
    <n v="30"/>
    <x v="1"/>
    <x v="136"/>
    <x v="37"/>
    <x v="0"/>
    <x v="1"/>
    <x v="2"/>
    <x v="3"/>
    <x v="1"/>
    <x v="0"/>
    <s v="Medium"/>
    <s v="Fair"/>
    <x v="5"/>
    <x v="1"/>
    <x v="398"/>
    <s v="A+"/>
    <x v="2"/>
  </r>
  <r>
    <s v="FAM01498"/>
    <n v="26"/>
    <x v="2"/>
    <n v="26"/>
    <x v="1"/>
    <x v="126"/>
    <x v="125"/>
    <x v="1"/>
    <x v="0"/>
    <x v="1"/>
    <x v="1"/>
    <x v="0"/>
    <x v="1"/>
    <s v="Fair"/>
    <s v="Light"/>
    <x v="5"/>
    <x v="1"/>
    <x v="31"/>
    <s v="AB+"/>
    <x v="2"/>
  </r>
  <r>
    <s v="FAM01505"/>
    <n v="23"/>
    <x v="2"/>
    <n v="34"/>
    <x v="0"/>
    <x v="281"/>
    <x v="196"/>
    <x v="4"/>
    <x v="1"/>
    <x v="1"/>
    <x v="2"/>
    <x v="3"/>
    <x v="0"/>
    <s v="Light"/>
    <s v="Olive"/>
    <x v="2"/>
    <x v="1"/>
    <x v="436"/>
    <s v="AB+"/>
    <x v="1"/>
  </r>
  <r>
    <s v="FAM01513"/>
    <n v="21"/>
    <x v="2"/>
    <n v="22"/>
    <x v="1"/>
    <x v="202"/>
    <x v="193"/>
    <x v="2"/>
    <x v="5"/>
    <x v="1"/>
    <x v="0"/>
    <x v="3"/>
    <x v="1"/>
    <s v="Dark"/>
    <s v="Olive"/>
    <x v="2"/>
    <x v="1"/>
    <x v="303"/>
    <s v="A-"/>
    <x v="1"/>
  </r>
  <r>
    <s v="FAM01517"/>
    <n v="25"/>
    <x v="2"/>
    <n v="26"/>
    <x v="1"/>
    <x v="134"/>
    <x v="177"/>
    <x v="4"/>
    <x v="3"/>
    <x v="0"/>
    <x v="1"/>
    <x v="3"/>
    <x v="2"/>
    <s v="Fair"/>
    <s v="Dark"/>
    <x v="3"/>
    <x v="1"/>
    <x v="155"/>
    <s v="B-"/>
    <x v="2"/>
  </r>
  <r>
    <s v="FAM01519"/>
    <n v="22"/>
    <x v="2"/>
    <n v="42"/>
    <x v="0"/>
    <x v="163"/>
    <x v="17"/>
    <x v="4"/>
    <x v="7"/>
    <x v="0"/>
    <x v="0"/>
    <x v="0"/>
    <x v="0"/>
    <s v="Light"/>
    <s v="Olive"/>
    <x v="2"/>
    <x v="1"/>
    <x v="418"/>
    <s v="B+"/>
    <x v="1"/>
  </r>
  <r>
    <s v="FAM01526"/>
    <n v="27"/>
    <x v="2"/>
    <n v="32"/>
    <x v="0"/>
    <x v="160"/>
    <x v="27"/>
    <x v="4"/>
    <x v="0"/>
    <x v="3"/>
    <x v="3"/>
    <x v="0"/>
    <x v="0"/>
    <s v="Medium"/>
    <s v="Light"/>
    <x v="5"/>
    <x v="0"/>
    <x v="317"/>
    <s v="B+"/>
    <x v="2"/>
  </r>
  <r>
    <s v="FAM01532"/>
    <n v="21"/>
    <x v="2"/>
    <n v="43"/>
    <x v="0"/>
    <x v="231"/>
    <x v="125"/>
    <x v="1"/>
    <x v="6"/>
    <x v="2"/>
    <x v="0"/>
    <x v="0"/>
    <x v="3"/>
    <s v="Olive"/>
    <s v="Fair"/>
    <x v="1"/>
    <x v="1"/>
    <x v="134"/>
    <s v="A-"/>
    <x v="0"/>
  </r>
  <r>
    <s v="FAM01533"/>
    <n v="24"/>
    <x v="2"/>
    <n v="27"/>
    <x v="1"/>
    <x v="221"/>
    <x v="17"/>
    <x v="0"/>
    <x v="0"/>
    <x v="3"/>
    <x v="1"/>
    <x v="0"/>
    <x v="1"/>
    <s v="Dark"/>
    <s v="Light"/>
    <x v="2"/>
    <x v="1"/>
    <x v="70"/>
    <s v="B+"/>
    <x v="1"/>
  </r>
  <r>
    <s v="FAM01537"/>
    <n v="21"/>
    <x v="2"/>
    <n v="22"/>
    <x v="1"/>
    <x v="31"/>
    <x v="115"/>
    <x v="6"/>
    <x v="1"/>
    <x v="3"/>
    <x v="2"/>
    <x v="1"/>
    <x v="0"/>
    <s v="Dark"/>
    <s v="Fair"/>
    <x v="1"/>
    <x v="0"/>
    <x v="231"/>
    <s v="A+"/>
    <x v="2"/>
  </r>
  <r>
    <s v="FAM01538"/>
    <n v="25"/>
    <x v="2"/>
    <n v="30"/>
    <x v="1"/>
    <x v="199"/>
    <x v="99"/>
    <x v="4"/>
    <x v="0"/>
    <x v="3"/>
    <x v="1"/>
    <x v="1"/>
    <x v="0"/>
    <s v="Olive"/>
    <s v="Fair"/>
    <x v="5"/>
    <x v="0"/>
    <x v="45"/>
    <s v="B+"/>
    <x v="2"/>
  </r>
  <r>
    <s v="FAM01542"/>
    <n v="21"/>
    <x v="2"/>
    <n v="20"/>
    <x v="1"/>
    <x v="133"/>
    <x v="142"/>
    <x v="2"/>
    <x v="0"/>
    <x v="1"/>
    <x v="0"/>
    <x v="1"/>
    <x v="1"/>
    <s v="Fair"/>
    <s v="Olive"/>
    <x v="5"/>
    <x v="0"/>
    <x v="66"/>
    <s v="AB+"/>
    <x v="2"/>
  </r>
  <r>
    <s v="FAM01544"/>
    <n v="24"/>
    <x v="2"/>
    <n v="32"/>
    <x v="0"/>
    <x v="280"/>
    <x v="4"/>
    <x v="3"/>
    <x v="3"/>
    <x v="1"/>
    <x v="1"/>
    <x v="1"/>
    <x v="1"/>
    <s v="Light"/>
    <s v="Fair"/>
    <x v="5"/>
    <x v="0"/>
    <x v="114"/>
    <s v="B-"/>
    <x v="2"/>
  </r>
  <r>
    <s v="FAM01545"/>
    <n v="20"/>
    <x v="2"/>
    <n v="20"/>
    <x v="1"/>
    <x v="161"/>
    <x v="133"/>
    <x v="1"/>
    <x v="1"/>
    <x v="1"/>
    <x v="0"/>
    <x v="3"/>
    <x v="1"/>
    <s v="Medium"/>
    <s v="Medium"/>
    <x v="2"/>
    <x v="0"/>
    <x v="302"/>
    <s v="A-"/>
    <x v="1"/>
  </r>
  <r>
    <s v="FAM01550"/>
    <n v="30"/>
    <x v="2"/>
    <n v="18"/>
    <x v="1"/>
    <x v="20"/>
    <x v="4"/>
    <x v="0"/>
    <x v="1"/>
    <x v="1"/>
    <x v="3"/>
    <x v="1"/>
    <x v="2"/>
    <s v="Dark"/>
    <s v="Light"/>
    <x v="1"/>
    <x v="0"/>
    <x v="394"/>
    <s v="A+"/>
    <x v="1"/>
  </r>
  <r>
    <s v="FAM01551"/>
    <n v="29"/>
    <x v="2"/>
    <n v="46"/>
    <x v="2"/>
    <x v="5"/>
    <x v="199"/>
    <x v="1"/>
    <x v="0"/>
    <x v="1"/>
    <x v="0"/>
    <x v="0"/>
    <x v="2"/>
    <s v="Olive"/>
    <s v="Fair"/>
    <x v="1"/>
    <x v="1"/>
    <x v="6"/>
    <s v="AB+"/>
    <x v="1"/>
  </r>
  <r>
    <s v="FAM01552"/>
    <n v="22"/>
    <x v="2"/>
    <n v="27"/>
    <x v="1"/>
    <x v="136"/>
    <x v="5"/>
    <x v="4"/>
    <x v="1"/>
    <x v="1"/>
    <x v="2"/>
    <x v="0"/>
    <x v="0"/>
    <s v="Light"/>
    <s v="Medium"/>
    <x v="4"/>
    <x v="1"/>
    <x v="71"/>
    <s v="AB+"/>
    <x v="1"/>
  </r>
  <r>
    <s v="FAM01555"/>
    <n v="29"/>
    <x v="2"/>
    <n v="36"/>
    <x v="0"/>
    <x v="26"/>
    <x v="154"/>
    <x v="2"/>
    <x v="4"/>
    <x v="1"/>
    <x v="0"/>
    <x v="2"/>
    <x v="1"/>
    <s v="Medium"/>
    <s v="Olive"/>
    <x v="2"/>
    <x v="1"/>
    <x v="16"/>
    <s v="A+"/>
    <x v="1"/>
  </r>
  <r>
    <s v="FAM01557"/>
    <n v="29"/>
    <x v="2"/>
    <n v="32"/>
    <x v="0"/>
    <x v="34"/>
    <x v="110"/>
    <x v="1"/>
    <x v="0"/>
    <x v="1"/>
    <x v="1"/>
    <x v="0"/>
    <x v="1"/>
    <s v="Olive"/>
    <s v="Medium"/>
    <x v="3"/>
    <x v="1"/>
    <x v="101"/>
    <s v="AB+"/>
    <x v="2"/>
  </r>
  <r>
    <s v="FAM01560"/>
    <n v="20"/>
    <x v="2"/>
    <n v="33"/>
    <x v="0"/>
    <x v="67"/>
    <x v="148"/>
    <x v="1"/>
    <x v="1"/>
    <x v="1"/>
    <x v="2"/>
    <x v="1"/>
    <x v="2"/>
    <s v="Dark"/>
    <s v="Medium"/>
    <x v="5"/>
    <x v="0"/>
    <x v="277"/>
    <s v="A-"/>
    <x v="2"/>
  </r>
  <r>
    <s v="FAM01561"/>
    <n v="24"/>
    <x v="2"/>
    <n v="50"/>
    <x v="2"/>
    <x v="13"/>
    <x v="195"/>
    <x v="7"/>
    <x v="3"/>
    <x v="2"/>
    <x v="0"/>
    <x v="0"/>
    <x v="0"/>
    <s v="Medium"/>
    <s v="Fair"/>
    <x v="5"/>
    <x v="1"/>
    <x v="6"/>
    <s v="B-"/>
    <x v="1"/>
  </r>
  <r>
    <s v="FAM01563"/>
    <n v="27"/>
    <x v="2"/>
    <n v="30"/>
    <x v="1"/>
    <x v="188"/>
    <x v="143"/>
    <x v="0"/>
    <x v="0"/>
    <x v="4"/>
    <x v="3"/>
    <x v="0"/>
    <x v="1"/>
    <s v="Light"/>
    <s v="Light"/>
    <x v="4"/>
    <x v="0"/>
    <x v="343"/>
    <s v="B+"/>
    <x v="1"/>
  </r>
  <r>
    <s v="FAM01565"/>
    <n v="20"/>
    <x v="2"/>
    <n v="22"/>
    <x v="1"/>
    <x v="23"/>
    <x v="196"/>
    <x v="4"/>
    <x v="6"/>
    <x v="3"/>
    <x v="0"/>
    <x v="3"/>
    <x v="2"/>
    <s v="Light"/>
    <s v="Light"/>
    <x v="1"/>
    <x v="0"/>
    <x v="264"/>
    <s v="B-"/>
    <x v="1"/>
  </r>
  <r>
    <s v="FAM01571"/>
    <n v="25"/>
    <x v="2"/>
    <n v="36"/>
    <x v="0"/>
    <x v="290"/>
    <x v="127"/>
    <x v="1"/>
    <x v="1"/>
    <x v="3"/>
    <x v="1"/>
    <x v="1"/>
    <x v="0"/>
    <s v="Fair"/>
    <s v="Light"/>
    <x v="5"/>
    <x v="0"/>
    <x v="123"/>
    <s v="A+"/>
    <x v="2"/>
  </r>
  <r>
    <s v="FAM01574"/>
    <n v="21"/>
    <x v="2"/>
    <n v="36"/>
    <x v="0"/>
    <x v="180"/>
    <x v="230"/>
    <x v="3"/>
    <x v="3"/>
    <x v="1"/>
    <x v="2"/>
    <x v="1"/>
    <x v="0"/>
    <s v="Light"/>
    <s v="Dark"/>
    <x v="1"/>
    <x v="0"/>
    <x v="416"/>
    <s v="A+"/>
    <x v="1"/>
  </r>
  <r>
    <s v="FAM01575"/>
    <n v="28"/>
    <x v="2"/>
    <n v="48"/>
    <x v="2"/>
    <x v="79"/>
    <x v="45"/>
    <x v="2"/>
    <x v="0"/>
    <x v="0"/>
    <x v="3"/>
    <x v="0"/>
    <x v="1"/>
    <s v="Fair"/>
    <s v="Olive"/>
    <x v="3"/>
    <x v="0"/>
    <x v="48"/>
    <s v="AB-"/>
    <x v="1"/>
  </r>
  <r>
    <s v="FAM01579"/>
    <n v="20"/>
    <x v="2"/>
    <n v="31"/>
    <x v="0"/>
    <x v="166"/>
    <x v="16"/>
    <x v="0"/>
    <x v="3"/>
    <x v="1"/>
    <x v="0"/>
    <x v="2"/>
    <x v="0"/>
    <s v="Dark"/>
    <s v="Fair"/>
    <x v="5"/>
    <x v="0"/>
    <x v="327"/>
    <s v="O+"/>
    <x v="2"/>
  </r>
  <r>
    <s v="FAM01581"/>
    <n v="25"/>
    <x v="2"/>
    <n v="48"/>
    <x v="2"/>
    <x v="285"/>
    <x v="158"/>
    <x v="1"/>
    <x v="3"/>
    <x v="1"/>
    <x v="2"/>
    <x v="1"/>
    <x v="0"/>
    <s v="Medium"/>
    <s v="Medium"/>
    <x v="5"/>
    <x v="0"/>
    <x v="273"/>
    <s v="A-"/>
    <x v="1"/>
  </r>
  <r>
    <s v="FAM01582"/>
    <n v="24"/>
    <x v="2"/>
    <n v="40"/>
    <x v="0"/>
    <x v="300"/>
    <x v="59"/>
    <x v="3"/>
    <x v="2"/>
    <x v="2"/>
    <x v="0"/>
    <x v="1"/>
    <x v="3"/>
    <s v="Light"/>
    <s v="Dark"/>
    <x v="5"/>
    <x v="0"/>
    <x v="25"/>
    <s v="AB-"/>
    <x v="2"/>
  </r>
  <r>
    <s v="FAM01596"/>
    <n v="27"/>
    <x v="2"/>
    <n v="25"/>
    <x v="1"/>
    <x v="23"/>
    <x v="104"/>
    <x v="0"/>
    <x v="0"/>
    <x v="3"/>
    <x v="2"/>
    <x v="0"/>
    <x v="0"/>
    <s v="Dark"/>
    <s v="Light"/>
    <x v="5"/>
    <x v="0"/>
    <x v="136"/>
    <s v="B+"/>
    <x v="2"/>
  </r>
  <r>
    <s v="FAM01598"/>
    <n v="20"/>
    <x v="2"/>
    <n v="21"/>
    <x v="1"/>
    <x v="3"/>
    <x v="213"/>
    <x v="2"/>
    <x v="3"/>
    <x v="1"/>
    <x v="2"/>
    <x v="0"/>
    <x v="2"/>
    <s v="Fair"/>
    <s v="Light"/>
    <x v="1"/>
    <x v="1"/>
    <x v="244"/>
    <s v="A+"/>
    <x v="2"/>
  </r>
  <r>
    <s v="FAM01599"/>
    <n v="27"/>
    <x v="2"/>
    <n v="28"/>
    <x v="1"/>
    <x v="14"/>
    <x v="123"/>
    <x v="1"/>
    <x v="1"/>
    <x v="3"/>
    <x v="3"/>
    <x v="0"/>
    <x v="0"/>
    <s v="Olive"/>
    <s v="Olive"/>
    <x v="5"/>
    <x v="1"/>
    <x v="257"/>
    <s v="A+"/>
    <x v="2"/>
  </r>
  <r>
    <s v="FAM01602"/>
    <n v="24"/>
    <x v="2"/>
    <n v="43"/>
    <x v="0"/>
    <x v="166"/>
    <x v="73"/>
    <x v="0"/>
    <x v="7"/>
    <x v="0"/>
    <x v="0"/>
    <x v="1"/>
    <x v="1"/>
    <s v="Olive"/>
    <s v="Medium"/>
    <x v="5"/>
    <x v="0"/>
    <x v="437"/>
    <s v="B-"/>
    <x v="2"/>
  </r>
  <r>
    <s v="FAM01605"/>
    <n v="20"/>
    <x v="2"/>
    <n v="48"/>
    <x v="2"/>
    <x v="80"/>
    <x v="13"/>
    <x v="2"/>
    <x v="0"/>
    <x v="2"/>
    <x v="0"/>
    <x v="0"/>
    <x v="0"/>
    <s v="Dark"/>
    <s v="Medium"/>
    <x v="5"/>
    <x v="0"/>
    <x v="256"/>
    <s v="AB+"/>
    <x v="1"/>
  </r>
  <r>
    <s v="FAM01607"/>
    <n v="29"/>
    <x v="2"/>
    <n v="38"/>
    <x v="0"/>
    <x v="157"/>
    <x v="56"/>
    <x v="1"/>
    <x v="3"/>
    <x v="1"/>
    <x v="0"/>
    <x v="3"/>
    <x v="0"/>
    <s v="Fair"/>
    <s v="Olive"/>
    <x v="5"/>
    <x v="1"/>
    <x v="30"/>
    <s v="A-"/>
    <x v="1"/>
  </r>
  <r>
    <s v="FAM01612"/>
    <n v="27"/>
    <x v="2"/>
    <n v="31"/>
    <x v="0"/>
    <x v="76"/>
    <x v="162"/>
    <x v="1"/>
    <x v="2"/>
    <x v="0"/>
    <x v="1"/>
    <x v="0"/>
    <x v="2"/>
    <s v="Medium"/>
    <s v="Fair"/>
    <x v="5"/>
    <x v="1"/>
    <x v="248"/>
    <s v="AB-"/>
    <x v="2"/>
  </r>
  <r>
    <s v="FAM01615"/>
    <n v="27"/>
    <x v="2"/>
    <n v="48"/>
    <x v="2"/>
    <x v="156"/>
    <x v="87"/>
    <x v="2"/>
    <x v="0"/>
    <x v="1"/>
    <x v="1"/>
    <x v="0"/>
    <x v="3"/>
    <s v="Dark"/>
    <s v="Medium"/>
    <x v="2"/>
    <x v="1"/>
    <x v="170"/>
    <s v="AB+"/>
    <x v="1"/>
  </r>
  <r>
    <s v="FAM01617"/>
    <n v="23"/>
    <x v="2"/>
    <n v="19"/>
    <x v="1"/>
    <x v="377"/>
    <x v="159"/>
    <x v="0"/>
    <x v="1"/>
    <x v="2"/>
    <x v="1"/>
    <x v="1"/>
    <x v="1"/>
    <s v="Dark"/>
    <s v="Light"/>
    <x v="5"/>
    <x v="1"/>
    <x v="275"/>
    <s v="A+"/>
    <x v="2"/>
  </r>
  <r>
    <s v="FAM01619"/>
    <n v="20"/>
    <x v="2"/>
    <n v="19"/>
    <x v="1"/>
    <x v="24"/>
    <x v="255"/>
    <x v="4"/>
    <x v="3"/>
    <x v="1"/>
    <x v="0"/>
    <x v="1"/>
    <x v="0"/>
    <s v="Dark"/>
    <s v="Light"/>
    <x v="2"/>
    <x v="0"/>
    <x v="200"/>
    <s v="B+"/>
    <x v="1"/>
  </r>
  <r>
    <s v="FAM01624"/>
    <n v="24"/>
    <x v="2"/>
    <n v="50"/>
    <x v="2"/>
    <x v="192"/>
    <x v="204"/>
    <x v="0"/>
    <x v="1"/>
    <x v="3"/>
    <x v="1"/>
    <x v="0"/>
    <x v="0"/>
    <s v="Medium"/>
    <s v="Fair"/>
    <x v="5"/>
    <x v="1"/>
    <x v="71"/>
    <s v="A-"/>
    <x v="1"/>
  </r>
  <r>
    <s v="FAM01627"/>
    <n v="21"/>
    <x v="2"/>
    <n v="35"/>
    <x v="0"/>
    <x v="168"/>
    <x v="185"/>
    <x v="5"/>
    <x v="4"/>
    <x v="3"/>
    <x v="0"/>
    <x v="0"/>
    <x v="0"/>
    <s v="Olive"/>
    <s v="Olive"/>
    <x v="5"/>
    <x v="0"/>
    <x v="149"/>
    <s v="AB-"/>
    <x v="2"/>
  </r>
  <r>
    <s v="FAM01628"/>
    <n v="25"/>
    <x v="2"/>
    <n v="23"/>
    <x v="1"/>
    <x v="135"/>
    <x v="43"/>
    <x v="7"/>
    <x v="1"/>
    <x v="1"/>
    <x v="0"/>
    <x v="1"/>
    <x v="0"/>
    <s v="Fair"/>
    <s v="Olive"/>
    <x v="0"/>
    <x v="0"/>
    <x v="100"/>
    <s v="AB+"/>
    <x v="1"/>
  </r>
  <r>
    <s v="FAM01629"/>
    <n v="28"/>
    <x v="2"/>
    <n v="35"/>
    <x v="0"/>
    <x v="179"/>
    <x v="137"/>
    <x v="7"/>
    <x v="1"/>
    <x v="1"/>
    <x v="4"/>
    <x v="3"/>
    <x v="3"/>
    <s v="Olive"/>
    <s v="Dark"/>
    <x v="4"/>
    <x v="0"/>
    <x v="94"/>
    <s v="AB-"/>
    <x v="0"/>
  </r>
  <r>
    <s v="FAM01633"/>
    <n v="28"/>
    <x v="2"/>
    <n v="30"/>
    <x v="1"/>
    <x v="66"/>
    <x v="83"/>
    <x v="2"/>
    <x v="3"/>
    <x v="3"/>
    <x v="0"/>
    <x v="0"/>
    <x v="1"/>
    <s v="Fair"/>
    <s v="Dark"/>
    <x v="2"/>
    <x v="0"/>
    <x v="292"/>
    <s v="A+"/>
    <x v="1"/>
  </r>
  <r>
    <s v="FAM01636"/>
    <n v="30"/>
    <x v="2"/>
    <n v="49"/>
    <x v="2"/>
    <x v="90"/>
    <x v="114"/>
    <x v="7"/>
    <x v="4"/>
    <x v="1"/>
    <x v="0"/>
    <x v="0"/>
    <x v="1"/>
    <s v="Medium"/>
    <s v="Olive"/>
    <x v="2"/>
    <x v="1"/>
    <x v="188"/>
    <s v="AB-"/>
    <x v="1"/>
  </r>
  <r>
    <s v="FAM01637"/>
    <n v="23"/>
    <x v="2"/>
    <n v="39"/>
    <x v="0"/>
    <x v="130"/>
    <x v="37"/>
    <x v="4"/>
    <x v="0"/>
    <x v="0"/>
    <x v="1"/>
    <x v="1"/>
    <x v="1"/>
    <s v="Medium"/>
    <s v="Dark"/>
    <x v="1"/>
    <x v="1"/>
    <x v="396"/>
    <s v="B+"/>
    <x v="1"/>
  </r>
  <r>
    <s v="FAM01639"/>
    <n v="23"/>
    <x v="2"/>
    <n v="40"/>
    <x v="0"/>
    <x v="378"/>
    <x v="100"/>
    <x v="1"/>
    <x v="1"/>
    <x v="4"/>
    <x v="2"/>
    <x v="2"/>
    <x v="2"/>
    <s v="Light"/>
    <s v="Fair"/>
    <x v="3"/>
    <x v="0"/>
    <x v="227"/>
    <s v="A-"/>
    <x v="1"/>
  </r>
  <r>
    <s v="FAM01641"/>
    <n v="25"/>
    <x v="2"/>
    <n v="39"/>
    <x v="0"/>
    <x v="97"/>
    <x v="225"/>
    <x v="1"/>
    <x v="5"/>
    <x v="1"/>
    <x v="0"/>
    <x v="1"/>
    <x v="0"/>
    <s v="Medium"/>
    <s v="Medium"/>
    <x v="3"/>
    <x v="1"/>
    <x v="11"/>
    <s v="A-"/>
    <x v="1"/>
  </r>
  <r>
    <s v="FAM01647"/>
    <n v="30"/>
    <x v="2"/>
    <n v="24"/>
    <x v="1"/>
    <x v="379"/>
    <x v="123"/>
    <x v="4"/>
    <x v="0"/>
    <x v="1"/>
    <x v="3"/>
    <x v="1"/>
    <x v="0"/>
    <s v="Fair"/>
    <s v="Olive"/>
    <x v="5"/>
    <x v="1"/>
    <x v="150"/>
    <s v="B-"/>
    <x v="2"/>
  </r>
  <r>
    <s v="FAM01648"/>
    <n v="20"/>
    <x v="2"/>
    <n v="30"/>
    <x v="1"/>
    <x v="12"/>
    <x v="37"/>
    <x v="1"/>
    <x v="3"/>
    <x v="1"/>
    <x v="1"/>
    <x v="1"/>
    <x v="1"/>
    <s v="Medium"/>
    <s v="Medium"/>
    <x v="5"/>
    <x v="1"/>
    <x v="279"/>
    <s v="A+"/>
    <x v="2"/>
  </r>
  <r>
    <s v="FAM01650"/>
    <n v="26"/>
    <x v="2"/>
    <n v="19"/>
    <x v="1"/>
    <x v="158"/>
    <x v="132"/>
    <x v="4"/>
    <x v="7"/>
    <x v="1"/>
    <x v="0"/>
    <x v="1"/>
    <x v="0"/>
    <s v="Light"/>
    <s v="Medium"/>
    <x v="4"/>
    <x v="1"/>
    <x v="136"/>
    <s v="B+"/>
    <x v="1"/>
  </r>
  <r>
    <s v="FAM01654"/>
    <n v="20"/>
    <x v="2"/>
    <n v="24"/>
    <x v="1"/>
    <x v="167"/>
    <x v="279"/>
    <x v="1"/>
    <x v="1"/>
    <x v="0"/>
    <x v="2"/>
    <x v="2"/>
    <x v="2"/>
    <s v="Light"/>
    <s v="Medium"/>
    <x v="2"/>
    <x v="0"/>
    <x v="19"/>
    <s v="A-"/>
    <x v="1"/>
  </r>
  <r>
    <s v="FAM01656"/>
    <n v="26"/>
    <x v="2"/>
    <n v="36"/>
    <x v="0"/>
    <x v="245"/>
    <x v="193"/>
    <x v="1"/>
    <x v="0"/>
    <x v="3"/>
    <x v="0"/>
    <x v="3"/>
    <x v="0"/>
    <s v="Olive"/>
    <s v="Light"/>
    <x v="1"/>
    <x v="0"/>
    <x v="73"/>
    <s v="AB+"/>
    <x v="1"/>
  </r>
  <r>
    <s v="FAM01666"/>
    <n v="30"/>
    <x v="2"/>
    <n v="45"/>
    <x v="0"/>
    <x v="273"/>
    <x v="14"/>
    <x v="1"/>
    <x v="3"/>
    <x v="1"/>
    <x v="0"/>
    <x v="0"/>
    <x v="0"/>
    <s v="Olive"/>
    <s v="Fair"/>
    <x v="5"/>
    <x v="0"/>
    <x v="143"/>
    <s v="A+"/>
    <x v="2"/>
  </r>
  <r>
    <s v="FAM01668"/>
    <n v="27"/>
    <x v="2"/>
    <n v="23"/>
    <x v="1"/>
    <x v="63"/>
    <x v="142"/>
    <x v="1"/>
    <x v="3"/>
    <x v="2"/>
    <x v="0"/>
    <x v="1"/>
    <x v="1"/>
    <s v="Light"/>
    <s v="Medium"/>
    <x v="5"/>
    <x v="1"/>
    <x v="156"/>
    <s v="A+"/>
    <x v="2"/>
  </r>
  <r>
    <s v="FAM01670"/>
    <n v="29"/>
    <x v="2"/>
    <n v="50"/>
    <x v="2"/>
    <x v="18"/>
    <x v="271"/>
    <x v="1"/>
    <x v="5"/>
    <x v="2"/>
    <x v="0"/>
    <x v="1"/>
    <x v="3"/>
    <s v="Medium"/>
    <s v="Dark"/>
    <x v="1"/>
    <x v="1"/>
    <x v="112"/>
    <s v="A+"/>
    <x v="1"/>
  </r>
  <r>
    <s v="FAM01671"/>
    <n v="21"/>
    <x v="2"/>
    <n v="33"/>
    <x v="0"/>
    <x v="192"/>
    <x v="42"/>
    <x v="1"/>
    <x v="3"/>
    <x v="0"/>
    <x v="0"/>
    <x v="0"/>
    <x v="1"/>
    <s v="Dark"/>
    <s v="Fair"/>
    <x v="4"/>
    <x v="0"/>
    <x v="153"/>
    <s v="A+"/>
    <x v="0"/>
  </r>
  <r>
    <s v="FAM01672"/>
    <n v="28"/>
    <x v="2"/>
    <n v="41"/>
    <x v="0"/>
    <x v="297"/>
    <x v="42"/>
    <x v="1"/>
    <x v="4"/>
    <x v="4"/>
    <x v="0"/>
    <x v="1"/>
    <x v="2"/>
    <s v="Olive"/>
    <s v="Fair"/>
    <x v="0"/>
    <x v="0"/>
    <x v="236"/>
    <s v="AB+"/>
    <x v="0"/>
  </r>
  <r>
    <s v="FAM01673"/>
    <n v="22"/>
    <x v="2"/>
    <n v="22"/>
    <x v="1"/>
    <x v="24"/>
    <x v="30"/>
    <x v="1"/>
    <x v="3"/>
    <x v="3"/>
    <x v="2"/>
    <x v="0"/>
    <x v="1"/>
    <s v="Fair"/>
    <s v="Olive"/>
    <x v="5"/>
    <x v="0"/>
    <x v="25"/>
    <s v="A-"/>
    <x v="2"/>
  </r>
  <r>
    <s v="FAM01676"/>
    <n v="27"/>
    <x v="2"/>
    <n v="22"/>
    <x v="1"/>
    <x v="115"/>
    <x v="16"/>
    <x v="0"/>
    <x v="6"/>
    <x v="1"/>
    <x v="0"/>
    <x v="2"/>
    <x v="1"/>
    <s v="Light"/>
    <s v="Light"/>
    <x v="4"/>
    <x v="0"/>
    <x v="145"/>
    <s v="O+"/>
    <x v="1"/>
  </r>
  <r>
    <s v="FAM01677"/>
    <n v="21"/>
    <x v="2"/>
    <n v="48"/>
    <x v="2"/>
    <x v="54"/>
    <x v="142"/>
    <x v="1"/>
    <x v="1"/>
    <x v="3"/>
    <x v="0"/>
    <x v="2"/>
    <x v="1"/>
    <s v="Medium"/>
    <s v="Medium"/>
    <x v="4"/>
    <x v="0"/>
    <x v="12"/>
    <s v="A+"/>
    <x v="1"/>
  </r>
  <r>
    <s v="FAM01678"/>
    <n v="25"/>
    <x v="2"/>
    <n v="45"/>
    <x v="0"/>
    <x v="116"/>
    <x v="273"/>
    <x v="4"/>
    <x v="1"/>
    <x v="0"/>
    <x v="3"/>
    <x v="1"/>
    <x v="0"/>
    <s v="Medium"/>
    <s v="Medium"/>
    <x v="0"/>
    <x v="0"/>
    <x v="438"/>
    <s v="AB+"/>
    <x v="0"/>
  </r>
  <r>
    <s v="FAM01684"/>
    <n v="24"/>
    <x v="2"/>
    <n v="35"/>
    <x v="0"/>
    <x v="132"/>
    <x v="106"/>
    <x v="3"/>
    <x v="1"/>
    <x v="3"/>
    <x v="0"/>
    <x v="1"/>
    <x v="1"/>
    <s v="Medium"/>
    <s v="Medium"/>
    <x v="5"/>
    <x v="0"/>
    <x v="56"/>
    <s v="A+"/>
    <x v="2"/>
  </r>
  <r>
    <s v="FAM01690"/>
    <n v="25"/>
    <x v="2"/>
    <n v="49"/>
    <x v="2"/>
    <x v="347"/>
    <x v="149"/>
    <x v="3"/>
    <x v="0"/>
    <x v="0"/>
    <x v="2"/>
    <x v="0"/>
    <x v="0"/>
    <s v="Light"/>
    <s v="Light"/>
    <x v="2"/>
    <x v="0"/>
    <x v="208"/>
    <s v="B+"/>
    <x v="1"/>
  </r>
  <r>
    <s v="FAM01697"/>
    <n v="30"/>
    <x v="2"/>
    <n v="21"/>
    <x v="1"/>
    <x v="93"/>
    <x v="136"/>
    <x v="7"/>
    <x v="1"/>
    <x v="1"/>
    <x v="0"/>
    <x v="0"/>
    <x v="0"/>
    <s v="Light"/>
    <s v="Dark"/>
    <x v="4"/>
    <x v="1"/>
    <x v="340"/>
    <s v="AB+"/>
    <x v="1"/>
  </r>
  <r>
    <s v="FAM01699"/>
    <n v="23"/>
    <x v="2"/>
    <n v="49"/>
    <x v="2"/>
    <x v="79"/>
    <x v="220"/>
    <x v="6"/>
    <x v="3"/>
    <x v="3"/>
    <x v="1"/>
    <x v="2"/>
    <x v="0"/>
    <s v="Olive"/>
    <s v="Medium"/>
    <x v="2"/>
    <x v="1"/>
    <x v="238"/>
    <s v="O+"/>
    <x v="1"/>
  </r>
  <r>
    <s v="FAM01706"/>
    <n v="23"/>
    <x v="2"/>
    <n v="34"/>
    <x v="0"/>
    <x v="147"/>
    <x v="76"/>
    <x v="7"/>
    <x v="5"/>
    <x v="3"/>
    <x v="1"/>
    <x v="1"/>
    <x v="1"/>
    <s v="Light"/>
    <s v="Light"/>
    <x v="2"/>
    <x v="0"/>
    <x v="69"/>
    <s v="AB-"/>
    <x v="1"/>
  </r>
  <r>
    <s v="FAM01711"/>
    <n v="27"/>
    <x v="2"/>
    <n v="33"/>
    <x v="0"/>
    <x v="234"/>
    <x v="26"/>
    <x v="0"/>
    <x v="0"/>
    <x v="2"/>
    <x v="0"/>
    <x v="0"/>
    <x v="3"/>
    <s v="Fair"/>
    <s v="Medium"/>
    <x v="3"/>
    <x v="1"/>
    <x v="346"/>
    <s v="B+"/>
    <x v="1"/>
  </r>
  <r>
    <s v="FAM01716"/>
    <n v="21"/>
    <x v="2"/>
    <n v="32"/>
    <x v="0"/>
    <x v="113"/>
    <x v="8"/>
    <x v="0"/>
    <x v="3"/>
    <x v="1"/>
    <x v="4"/>
    <x v="1"/>
    <x v="1"/>
    <s v="Medium"/>
    <s v="Olive"/>
    <x v="2"/>
    <x v="0"/>
    <x v="123"/>
    <s v="O+"/>
    <x v="1"/>
  </r>
  <r>
    <s v="FAM01718"/>
    <n v="23"/>
    <x v="2"/>
    <n v="19"/>
    <x v="1"/>
    <x v="139"/>
    <x v="62"/>
    <x v="0"/>
    <x v="0"/>
    <x v="2"/>
    <x v="2"/>
    <x v="0"/>
    <x v="0"/>
    <s v="Light"/>
    <s v="Light"/>
    <x v="2"/>
    <x v="1"/>
    <x v="36"/>
    <s v="B+"/>
    <x v="2"/>
  </r>
  <r>
    <s v="FAM01722"/>
    <n v="30"/>
    <x v="2"/>
    <n v="23"/>
    <x v="1"/>
    <x v="298"/>
    <x v="11"/>
    <x v="0"/>
    <x v="0"/>
    <x v="1"/>
    <x v="0"/>
    <x v="1"/>
    <x v="2"/>
    <s v="Light"/>
    <s v="Light"/>
    <x v="1"/>
    <x v="0"/>
    <x v="97"/>
    <s v="B+"/>
    <x v="1"/>
  </r>
  <r>
    <s v="FAM01723"/>
    <n v="26"/>
    <x v="2"/>
    <n v="45"/>
    <x v="0"/>
    <x v="274"/>
    <x v="23"/>
    <x v="3"/>
    <x v="3"/>
    <x v="1"/>
    <x v="2"/>
    <x v="1"/>
    <x v="1"/>
    <s v="Light"/>
    <s v="Olive"/>
    <x v="5"/>
    <x v="0"/>
    <x v="66"/>
    <s v="A+"/>
    <x v="1"/>
  </r>
  <r>
    <s v="FAM01725"/>
    <n v="29"/>
    <x v="2"/>
    <n v="27"/>
    <x v="1"/>
    <x v="102"/>
    <x v="42"/>
    <x v="0"/>
    <x v="3"/>
    <x v="1"/>
    <x v="3"/>
    <x v="0"/>
    <x v="0"/>
    <s v="Medium"/>
    <s v="Fair"/>
    <x v="5"/>
    <x v="0"/>
    <x v="109"/>
    <s v="O+"/>
    <x v="2"/>
  </r>
  <r>
    <s v="FAM01728"/>
    <n v="26"/>
    <x v="2"/>
    <n v="26"/>
    <x v="1"/>
    <x v="235"/>
    <x v="264"/>
    <x v="1"/>
    <x v="0"/>
    <x v="3"/>
    <x v="0"/>
    <x v="2"/>
    <x v="1"/>
    <s v="Fair"/>
    <s v="Light"/>
    <x v="5"/>
    <x v="1"/>
    <x v="191"/>
    <s v="AB+"/>
    <x v="2"/>
  </r>
  <r>
    <s v="FAM01731"/>
    <n v="23"/>
    <x v="2"/>
    <n v="24"/>
    <x v="1"/>
    <x v="226"/>
    <x v="181"/>
    <x v="0"/>
    <x v="0"/>
    <x v="3"/>
    <x v="0"/>
    <x v="3"/>
    <x v="1"/>
    <s v="Medium"/>
    <s v="Medium"/>
    <x v="2"/>
    <x v="1"/>
    <x v="343"/>
    <s v="B-"/>
    <x v="1"/>
  </r>
  <r>
    <s v="FAM01732"/>
    <n v="26"/>
    <x v="2"/>
    <n v="20"/>
    <x v="1"/>
    <x v="199"/>
    <x v="177"/>
    <x v="2"/>
    <x v="5"/>
    <x v="1"/>
    <x v="0"/>
    <x v="1"/>
    <x v="1"/>
    <s v="Medium"/>
    <s v="Fair"/>
    <x v="5"/>
    <x v="0"/>
    <x v="122"/>
    <s v="A-"/>
    <x v="2"/>
  </r>
  <r>
    <s v="FAM01733"/>
    <n v="20"/>
    <x v="2"/>
    <n v="34"/>
    <x v="0"/>
    <x v="336"/>
    <x v="229"/>
    <x v="2"/>
    <x v="0"/>
    <x v="1"/>
    <x v="2"/>
    <x v="0"/>
    <x v="1"/>
    <s v="Fair"/>
    <s v="Medium"/>
    <x v="1"/>
    <x v="0"/>
    <x v="439"/>
    <s v="AB-"/>
    <x v="1"/>
  </r>
  <r>
    <s v="FAM01739"/>
    <n v="28"/>
    <x v="2"/>
    <n v="23"/>
    <x v="1"/>
    <x v="145"/>
    <x v="8"/>
    <x v="1"/>
    <x v="1"/>
    <x v="2"/>
    <x v="0"/>
    <x v="0"/>
    <x v="2"/>
    <s v="Fair"/>
    <s v="Medium"/>
    <x v="5"/>
    <x v="1"/>
    <x v="205"/>
    <s v="A+"/>
    <x v="2"/>
  </r>
  <r>
    <s v="FAM01741"/>
    <n v="28"/>
    <x v="2"/>
    <n v="28"/>
    <x v="1"/>
    <x v="230"/>
    <x v="44"/>
    <x v="4"/>
    <x v="1"/>
    <x v="1"/>
    <x v="3"/>
    <x v="0"/>
    <x v="1"/>
    <s v="Light"/>
    <s v="Fair"/>
    <x v="4"/>
    <x v="1"/>
    <x v="88"/>
    <s v="AB+"/>
    <x v="1"/>
  </r>
  <r>
    <s v="FAM01743"/>
    <n v="29"/>
    <x v="2"/>
    <n v="34"/>
    <x v="0"/>
    <x v="93"/>
    <x v="135"/>
    <x v="1"/>
    <x v="0"/>
    <x v="1"/>
    <x v="3"/>
    <x v="0"/>
    <x v="0"/>
    <s v="Fair"/>
    <s v="Olive"/>
    <x v="1"/>
    <x v="0"/>
    <x v="285"/>
    <s v="AB-"/>
    <x v="1"/>
  </r>
  <r>
    <s v="FAM01745"/>
    <n v="27"/>
    <x v="2"/>
    <n v="45"/>
    <x v="0"/>
    <x v="72"/>
    <x v="111"/>
    <x v="4"/>
    <x v="0"/>
    <x v="0"/>
    <x v="1"/>
    <x v="1"/>
    <x v="3"/>
    <s v="Fair"/>
    <s v="Dark"/>
    <x v="3"/>
    <x v="1"/>
    <x v="340"/>
    <s v="B+"/>
    <x v="1"/>
  </r>
  <r>
    <s v="FAM01750"/>
    <n v="23"/>
    <x v="2"/>
    <n v="35"/>
    <x v="0"/>
    <x v="99"/>
    <x v="55"/>
    <x v="1"/>
    <x v="0"/>
    <x v="3"/>
    <x v="1"/>
    <x v="2"/>
    <x v="2"/>
    <s v="Dark"/>
    <s v="Medium"/>
    <x v="4"/>
    <x v="0"/>
    <x v="135"/>
    <s v="AB-"/>
    <x v="0"/>
  </r>
  <r>
    <s v="FAM01754"/>
    <n v="29"/>
    <x v="2"/>
    <n v="29"/>
    <x v="1"/>
    <x v="5"/>
    <x v="3"/>
    <x v="3"/>
    <x v="4"/>
    <x v="3"/>
    <x v="0"/>
    <x v="1"/>
    <x v="2"/>
    <s v="Medium"/>
    <s v="Light"/>
    <x v="5"/>
    <x v="0"/>
    <x v="195"/>
    <s v="B-"/>
    <x v="2"/>
  </r>
  <r>
    <s v="FAM01759"/>
    <n v="29"/>
    <x v="2"/>
    <n v="40"/>
    <x v="0"/>
    <x v="138"/>
    <x v="103"/>
    <x v="1"/>
    <x v="0"/>
    <x v="2"/>
    <x v="2"/>
    <x v="3"/>
    <x v="0"/>
    <s v="Fair"/>
    <s v="Dark"/>
    <x v="1"/>
    <x v="0"/>
    <x v="347"/>
    <s v="AB+"/>
    <x v="1"/>
  </r>
  <r>
    <s v="FAM01761"/>
    <n v="24"/>
    <x v="2"/>
    <n v="18"/>
    <x v="1"/>
    <x v="41"/>
    <x v="137"/>
    <x v="3"/>
    <x v="1"/>
    <x v="3"/>
    <x v="4"/>
    <x v="3"/>
    <x v="2"/>
    <s v="Medium"/>
    <s v="Light"/>
    <x v="2"/>
    <x v="0"/>
    <x v="214"/>
    <s v="A+"/>
    <x v="1"/>
  </r>
  <r>
    <s v="FAM01771"/>
    <n v="26"/>
    <x v="2"/>
    <n v="32"/>
    <x v="0"/>
    <x v="1"/>
    <x v="82"/>
    <x v="4"/>
    <x v="1"/>
    <x v="1"/>
    <x v="1"/>
    <x v="1"/>
    <x v="1"/>
    <s v="Dark"/>
    <s v="Dark"/>
    <x v="1"/>
    <x v="0"/>
    <x v="93"/>
    <s v="AB+"/>
    <x v="1"/>
  </r>
  <r>
    <s v="FAM01773"/>
    <n v="30"/>
    <x v="2"/>
    <n v="24"/>
    <x v="1"/>
    <x v="81"/>
    <x v="212"/>
    <x v="0"/>
    <x v="3"/>
    <x v="1"/>
    <x v="1"/>
    <x v="1"/>
    <x v="0"/>
    <s v="Fair"/>
    <s v="Medium"/>
    <x v="5"/>
    <x v="0"/>
    <x v="93"/>
    <s v="O-"/>
    <x v="2"/>
  </r>
  <r>
    <s v="FAM01774"/>
    <n v="29"/>
    <x v="2"/>
    <n v="18"/>
    <x v="1"/>
    <x v="97"/>
    <x v="218"/>
    <x v="1"/>
    <x v="3"/>
    <x v="3"/>
    <x v="1"/>
    <x v="1"/>
    <x v="0"/>
    <s v="Olive"/>
    <s v="Light"/>
    <x v="1"/>
    <x v="1"/>
    <x v="28"/>
    <s v="A+"/>
    <x v="1"/>
  </r>
  <r>
    <s v="FAM01775"/>
    <n v="28"/>
    <x v="2"/>
    <n v="49"/>
    <x v="2"/>
    <x v="269"/>
    <x v="28"/>
    <x v="2"/>
    <x v="0"/>
    <x v="1"/>
    <x v="2"/>
    <x v="1"/>
    <x v="0"/>
    <s v="Fair"/>
    <s v="Light"/>
    <x v="5"/>
    <x v="0"/>
    <x v="372"/>
    <s v="AB+"/>
    <x v="2"/>
  </r>
  <r>
    <s v="FAM01779"/>
    <n v="21"/>
    <x v="2"/>
    <n v="40"/>
    <x v="0"/>
    <x v="214"/>
    <x v="179"/>
    <x v="0"/>
    <x v="0"/>
    <x v="2"/>
    <x v="1"/>
    <x v="2"/>
    <x v="0"/>
    <s v="Olive"/>
    <s v="Light"/>
    <x v="5"/>
    <x v="0"/>
    <x v="119"/>
    <s v="B+"/>
    <x v="2"/>
  </r>
  <r>
    <s v="FAM01781"/>
    <n v="26"/>
    <x v="2"/>
    <n v="50"/>
    <x v="2"/>
    <x v="183"/>
    <x v="170"/>
    <x v="4"/>
    <x v="1"/>
    <x v="3"/>
    <x v="2"/>
    <x v="1"/>
    <x v="1"/>
    <s v="Fair"/>
    <s v="Light"/>
    <x v="1"/>
    <x v="1"/>
    <x v="176"/>
    <s v="AB+"/>
    <x v="1"/>
  </r>
  <r>
    <s v="FAM01784"/>
    <n v="22"/>
    <x v="2"/>
    <n v="48"/>
    <x v="2"/>
    <x v="142"/>
    <x v="62"/>
    <x v="1"/>
    <x v="1"/>
    <x v="1"/>
    <x v="1"/>
    <x v="2"/>
    <x v="0"/>
    <s v="Medium"/>
    <s v="Olive"/>
    <x v="1"/>
    <x v="1"/>
    <x v="9"/>
    <s v="A-"/>
    <x v="1"/>
  </r>
  <r>
    <s v="FAM01785"/>
    <n v="30"/>
    <x v="2"/>
    <n v="49"/>
    <x v="2"/>
    <x v="178"/>
    <x v="272"/>
    <x v="1"/>
    <x v="0"/>
    <x v="3"/>
    <x v="2"/>
    <x v="0"/>
    <x v="0"/>
    <s v="Light"/>
    <s v="Dark"/>
    <x v="4"/>
    <x v="1"/>
    <x v="222"/>
    <s v="AB+"/>
    <x v="0"/>
  </r>
  <r>
    <s v="FAM01788"/>
    <n v="23"/>
    <x v="2"/>
    <n v="20"/>
    <x v="1"/>
    <x v="133"/>
    <x v="169"/>
    <x v="1"/>
    <x v="3"/>
    <x v="1"/>
    <x v="0"/>
    <x v="3"/>
    <x v="0"/>
    <s v="Medium"/>
    <s v="Fair"/>
    <x v="4"/>
    <x v="0"/>
    <x v="97"/>
    <s v="A-"/>
    <x v="1"/>
  </r>
  <r>
    <s v="FAM01794"/>
    <n v="22"/>
    <x v="2"/>
    <n v="22"/>
    <x v="1"/>
    <x v="189"/>
    <x v="91"/>
    <x v="1"/>
    <x v="0"/>
    <x v="4"/>
    <x v="0"/>
    <x v="0"/>
    <x v="0"/>
    <s v="Light"/>
    <s v="Light"/>
    <x v="5"/>
    <x v="0"/>
    <x v="423"/>
    <s v="AB-"/>
    <x v="2"/>
  </r>
  <r>
    <s v="FAM01795"/>
    <n v="28"/>
    <x v="2"/>
    <n v="40"/>
    <x v="0"/>
    <x v="127"/>
    <x v="94"/>
    <x v="4"/>
    <x v="1"/>
    <x v="0"/>
    <x v="1"/>
    <x v="0"/>
    <x v="1"/>
    <s v="Dark"/>
    <s v="Fair"/>
    <x v="2"/>
    <x v="0"/>
    <x v="56"/>
    <s v="AB+"/>
    <x v="1"/>
  </r>
  <r>
    <s v="FAM01796"/>
    <n v="27"/>
    <x v="2"/>
    <n v="32"/>
    <x v="0"/>
    <x v="122"/>
    <x v="69"/>
    <x v="1"/>
    <x v="1"/>
    <x v="0"/>
    <x v="0"/>
    <x v="1"/>
    <x v="2"/>
    <s v="Medium"/>
    <s v="Olive"/>
    <x v="1"/>
    <x v="0"/>
    <x v="44"/>
    <s v="A+"/>
    <x v="1"/>
  </r>
  <r>
    <s v="FAM01798"/>
    <n v="25"/>
    <x v="2"/>
    <n v="50"/>
    <x v="2"/>
    <x v="219"/>
    <x v="174"/>
    <x v="5"/>
    <x v="0"/>
    <x v="1"/>
    <x v="0"/>
    <x v="3"/>
    <x v="1"/>
    <s v="Light"/>
    <s v="Olive"/>
    <x v="2"/>
    <x v="1"/>
    <x v="5"/>
    <s v="B+"/>
    <x v="0"/>
  </r>
  <r>
    <s v="FAM01799"/>
    <n v="23"/>
    <x v="2"/>
    <n v="36"/>
    <x v="0"/>
    <x v="194"/>
    <x v="122"/>
    <x v="4"/>
    <x v="0"/>
    <x v="1"/>
    <x v="2"/>
    <x v="0"/>
    <x v="1"/>
    <s v="Fair"/>
    <s v="Medium"/>
    <x v="1"/>
    <x v="1"/>
    <x v="215"/>
    <s v="B+"/>
    <x v="1"/>
  </r>
  <r>
    <s v="FAM01801"/>
    <n v="21"/>
    <x v="2"/>
    <n v="46"/>
    <x v="2"/>
    <x v="125"/>
    <x v="114"/>
    <x v="1"/>
    <x v="3"/>
    <x v="1"/>
    <x v="0"/>
    <x v="3"/>
    <x v="0"/>
    <s v="Medium"/>
    <s v="Olive"/>
    <x v="5"/>
    <x v="0"/>
    <x v="336"/>
    <s v="A+"/>
    <x v="1"/>
  </r>
  <r>
    <s v="FAM01802"/>
    <n v="24"/>
    <x v="2"/>
    <n v="23"/>
    <x v="1"/>
    <x v="280"/>
    <x v="16"/>
    <x v="0"/>
    <x v="1"/>
    <x v="1"/>
    <x v="0"/>
    <x v="1"/>
    <x v="3"/>
    <s v="Light"/>
    <s v="Olive"/>
    <x v="2"/>
    <x v="1"/>
    <x v="279"/>
    <s v="A+"/>
    <x v="1"/>
  </r>
  <r>
    <s v="FAM01806"/>
    <n v="27"/>
    <x v="2"/>
    <n v="40"/>
    <x v="0"/>
    <x v="180"/>
    <x v="267"/>
    <x v="6"/>
    <x v="5"/>
    <x v="1"/>
    <x v="4"/>
    <x v="0"/>
    <x v="2"/>
    <s v="Medium"/>
    <s v="Medium"/>
    <x v="1"/>
    <x v="0"/>
    <x v="152"/>
    <s v="A-"/>
    <x v="1"/>
  </r>
  <r>
    <s v="FAM01807"/>
    <n v="27"/>
    <x v="2"/>
    <n v="27"/>
    <x v="1"/>
    <x v="40"/>
    <x v="137"/>
    <x v="4"/>
    <x v="0"/>
    <x v="1"/>
    <x v="0"/>
    <x v="1"/>
    <x v="1"/>
    <s v="Dark"/>
    <s v="Dark"/>
    <x v="3"/>
    <x v="1"/>
    <x v="295"/>
    <s v="B+"/>
    <x v="2"/>
  </r>
  <r>
    <s v="FAM01808"/>
    <n v="22"/>
    <x v="2"/>
    <n v="34"/>
    <x v="0"/>
    <x v="170"/>
    <x v="138"/>
    <x v="4"/>
    <x v="0"/>
    <x v="3"/>
    <x v="1"/>
    <x v="1"/>
    <x v="2"/>
    <s v="Fair"/>
    <s v="Olive"/>
    <x v="5"/>
    <x v="0"/>
    <x v="78"/>
    <s v="B-"/>
    <x v="2"/>
  </r>
  <r>
    <s v="FAM01809"/>
    <n v="22"/>
    <x v="2"/>
    <n v="47"/>
    <x v="2"/>
    <x v="60"/>
    <x v="272"/>
    <x v="0"/>
    <x v="5"/>
    <x v="2"/>
    <x v="1"/>
    <x v="1"/>
    <x v="0"/>
    <s v="Dark"/>
    <s v="Light"/>
    <x v="3"/>
    <x v="0"/>
    <x v="46"/>
    <s v="A-"/>
    <x v="1"/>
  </r>
  <r>
    <s v="FAM01811"/>
    <n v="25"/>
    <x v="2"/>
    <n v="36"/>
    <x v="0"/>
    <x v="78"/>
    <x v="29"/>
    <x v="4"/>
    <x v="3"/>
    <x v="1"/>
    <x v="1"/>
    <x v="1"/>
    <x v="0"/>
    <s v="Fair"/>
    <s v="Light"/>
    <x v="5"/>
    <x v="1"/>
    <x v="35"/>
    <s v="B-"/>
    <x v="2"/>
  </r>
  <r>
    <s v="FAM01812"/>
    <n v="21"/>
    <x v="2"/>
    <n v="46"/>
    <x v="2"/>
    <x v="37"/>
    <x v="232"/>
    <x v="0"/>
    <x v="1"/>
    <x v="1"/>
    <x v="0"/>
    <x v="2"/>
    <x v="1"/>
    <s v="Light"/>
    <s v="Dark"/>
    <x v="3"/>
    <x v="0"/>
    <x v="45"/>
    <s v="A-"/>
    <x v="1"/>
  </r>
  <r>
    <s v="FAM01814"/>
    <n v="21"/>
    <x v="2"/>
    <n v="36"/>
    <x v="0"/>
    <x v="6"/>
    <x v="202"/>
    <x v="3"/>
    <x v="3"/>
    <x v="1"/>
    <x v="1"/>
    <x v="1"/>
    <x v="1"/>
    <s v="Light"/>
    <s v="Dark"/>
    <x v="4"/>
    <x v="1"/>
    <x v="176"/>
    <s v="A+"/>
    <x v="0"/>
  </r>
  <r>
    <s v="FAM01820"/>
    <n v="27"/>
    <x v="2"/>
    <n v="19"/>
    <x v="1"/>
    <x v="28"/>
    <x v="165"/>
    <x v="4"/>
    <x v="0"/>
    <x v="3"/>
    <x v="0"/>
    <x v="0"/>
    <x v="0"/>
    <s v="Olive"/>
    <s v="Fair"/>
    <x v="3"/>
    <x v="0"/>
    <x v="168"/>
    <s v="B-"/>
    <x v="1"/>
  </r>
  <r>
    <s v="FAM01823"/>
    <n v="24"/>
    <x v="2"/>
    <n v="24"/>
    <x v="1"/>
    <x v="348"/>
    <x v="127"/>
    <x v="1"/>
    <x v="1"/>
    <x v="3"/>
    <x v="0"/>
    <x v="1"/>
    <x v="1"/>
    <s v="Medium"/>
    <s v="Fair"/>
    <x v="1"/>
    <x v="0"/>
    <x v="143"/>
    <s v="A+"/>
    <x v="1"/>
  </r>
  <r>
    <s v="FAM01834"/>
    <n v="27"/>
    <x v="2"/>
    <n v="43"/>
    <x v="0"/>
    <x v="46"/>
    <x v="78"/>
    <x v="7"/>
    <x v="0"/>
    <x v="3"/>
    <x v="2"/>
    <x v="0"/>
    <x v="1"/>
    <s v="Olive"/>
    <s v="Fair"/>
    <x v="5"/>
    <x v="0"/>
    <x v="121"/>
    <s v="B+"/>
    <x v="2"/>
  </r>
  <r>
    <s v="FAM01836"/>
    <n v="22"/>
    <x v="2"/>
    <n v="43"/>
    <x v="0"/>
    <x v="74"/>
    <x v="227"/>
    <x v="1"/>
    <x v="1"/>
    <x v="2"/>
    <x v="0"/>
    <x v="0"/>
    <x v="0"/>
    <s v="Fair"/>
    <s v="Fair"/>
    <x v="1"/>
    <x v="0"/>
    <x v="146"/>
    <s v="A-"/>
    <x v="1"/>
  </r>
  <r>
    <s v="FAM01841"/>
    <n v="24"/>
    <x v="2"/>
    <n v="24"/>
    <x v="1"/>
    <x v="113"/>
    <x v="64"/>
    <x v="1"/>
    <x v="0"/>
    <x v="1"/>
    <x v="4"/>
    <x v="1"/>
    <x v="2"/>
    <s v="Olive"/>
    <s v="Fair"/>
    <x v="0"/>
    <x v="0"/>
    <x v="302"/>
    <s v="AB+"/>
    <x v="1"/>
  </r>
  <r>
    <s v="FAM01843"/>
    <n v="20"/>
    <x v="2"/>
    <n v="30"/>
    <x v="1"/>
    <x v="352"/>
    <x v="213"/>
    <x v="2"/>
    <x v="4"/>
    <x v="1"/>
    <x v="2"/>
    <x v="0"/>
    <x v="0"/>
    <s v="Fair"/>
    <s v="Light"/>
    <x v="1"/>
    <x v="0"/>
    <x v="60"/>
    <s v="AB+"/>
    <x v="1"/>
  </r>
  <r>
    <s v="FAM01847"/>
    <n v="25"/>
    <x v="2"/>
    <n v="44"/>
    <x v="0"/>
    <x v="24"/>
    <x v="75"/>
    <x v="1"/>
    <x v="0"/>
    <x v="2"/>
    <x v="2"/>
    <x v="1"/>
    <x v="2"/>
    <s v="Dark"/>
    <s v="Light"/>
    <x v="5"/>
    <x v="0"/>
    <x v="332"/>
    <s v="AB-"/>
    <x v="1"/>
  </r>
  <r>
    <s v="FAM01850"/>
    <n v="27"/>
    <x v="2"/>
    <n v="49"/>
    <x v="2"/>
    <x v="119"/>
    <x v="215"/>
    <x v="3"/>
    <x v="3"/>
    <x v="1"/>
    <x v="2"/>
    <x v="1"/>
    <x v="0"/>
    <s v="Olive"/>
    <s v="Medium"/>
    <x v="1"/>
    <x v="0"/>
    <x v="163"/>
    <s v="B-"/>
    <x v="1"/>
  </r>
  <r>
    <s v="FAM01860"/>
    <n v="21"/>
    <x v="2"/>
    <n v="38"/>
    <x v="0"/>
    <x v="5"/>
    <x v="8"/>
    <x v="0"/>
    <x v="3"/>
    <x v="1"/>
    <x v="4"/>
    <x v="0"/>
    <x v="1"/>
    <s v="Medium"/>
    <s v="Olive"/>
    <x v="1"/>
    <x v="0"/>
    <x v="155"/>
    <s v="O+"/>
    <x v="1"/>
  </r>
  <r>
    <s v="FAM01862"/>
    <n v="21"/>
    <x v="2"/>
    <n v="28"/>
    <x v="1"/>
    <x v="83"/>
    <x v="182"/>
    <x v="2"/>
    <x v="0"/>
    <x v="3"/>
    <x v="1"/>
    <x v="2"/>
    <x v="0"/>
    <s v="Light"/>
    <s v="Fair"/>
    <x v="5"/>
    <x v="0"/>
    <x v="79"/>
    <s v="AB+"/>
    <x v="2"/>
  </r>
  <r>
    <s v="FAM01864"/>
    <n v="28"/>
    <x v="2"/>
    <n v="19"/>
    <x v="1"/>
    <x v="259"/>
    <x v="12"/>
    <x v="1"/>
    <x v="3"/>
    <x v="1"/>
    <x v="2"/>
    <x v="0"/>
    <x v="1"/>
    <s v="Medium"/>
    <s v="Light"/>
    <x v="2"/>
    <x v="0"/>
    <x v="440"/>
    <s v="A+"/>
    <x v="1"/>
  </r>
  <r>
    <s v="FAM01865"/>
    <n v="20"/>
    <x v="2"/>
    <n v="20"/>
    <x v="1"/>
    <x v="122"/>
    <x v="93"/>
    <x v="0"/>
    <x v="0"/>
    <x v="1"/>
    <x v="0"/>
    <x v="0"/>
    <x v="0"/>
    <s v="Olive"/>
    <s v="Light"/>
    <x v="0"/>
    <x v="1"/>
    <x v="121"/>
    <s v="B+"/>
    <x v="1"/>
  </r>
  <r>
    <s v="FAM01866"/>
    <n v="30"/>
    <x v="2"/>
    <n v="33"/>
    <x v="0"/>
    <x v="60"/>
    <x v="42"/>
    <x v="0"/>
    <x v="3"/>
    <x v="3"/>
    <x v="3"/>
    <x v="3"/>
    <x v="0"/>
    <s v="Light"/>
    <s v="Fair"/>
    <x v="1"/>
    <x v="0"/>
    <x v="57"/>
    <s v="O+"/>
    <x v="1"/>
  </r>
  <r>
    <s v="FAM01867"/>
    <n v="22"/>
    <x v="2"/>
    <n v="21"/>
    <x v="1"/>
    <x v="21"/>
    <x v="136"/>
    <x v="0"/>
    <x v="1"/>
    <x v="3"/>
    <x v="4"/>
    <x v="0"/>
    <x v="0"/>
    <s v="Olive"/>
    <s v="Light"/>
    <x v="5"/>
    <x v="0"/>
    <x v="226"/>
    <s v="A+"/>
    <x v="2"/>
  </r>
  <r>
    <s v="FAM01870"/>
    <n v="23"/>
    <x v="2"/>
    <n v="42"/>
    <x v="0"/>
    <x v="209"/>
    <x v="32"/>
    <x v="3"/>
    <x v="1"/>
    <x v="1"/>
    <x v="1"/>
    <x v="1"/>
    <x v="1"/>
    <s v="Olive"/>
    <s v="Light"/>
    <x v="5"/>
    <x v="1"/>
    <x v="163"/>
    <s v="A-"/>
    <x v="1"/>
  </r>
  <r>
    <s v="FAM01872"/>
    <n v="25"/>
    <x v="2"/>
    <n v="35"/>
    <x v="0"/>
    <x v="233"/>
    <x v="3"/>
    <x v="1"/>
    <x v="0"/>
    <x v="3"/>
    <x v="0"/>
    <x v="1"/>
    <x v="1"/>
    <s v="Medium"/>
    <s v="Medium"/>
    <x v="5"/>
    <x v="1"/>
    <x v="223"/>
    <s v="AB+"/>
    <x v="2"/>
  </r>
  <r>
    <s v="FAM01884"/>
    <n v="25"/>
    <x v="2"/>
    <n v="31"/>
    <x v="0"/>
    <x v="205"/>
    <x v="260"/>
    <x v="0"/>
    <x v="1"/>
    <x v="2"/>
    <x v="0"/>
    <x v="0"/>
    <x v="0"/>
    <s v="Medium"/>
    <s v="Medium"/>
    <x v="5"/>
    <x v="1"/>
    <x v="175"/>
    <s v="A-"/>
    <x v="2"/>
  </r>
  <r>
    <s v="FAM01885"/>
    <n v="22"/>
    <x v="2"/>
    <n v="21"/>
    <x v="1"/>
    <x v="231"/>
    <x v="244"/>
    <x v="0"/>
    <x v="0"/>
    <x v="1"/>
    <x v="2"/>
    <x v="1"/>
    <x v="1"/>
    <s v="Fair"/>
    <s v="Light"/>
    <x v="5"/>
    <x v="0"/>
    <x v="119"/>
    <s v="B-"/>
    <x v="2"/>
  </r>
  <r>
    <s v="FAM01887"/>
    <n v="26"/>
    <x v="2"/>
    <n v="25"/>
    <x v="1"/>
    <x v="46"/>
    <x v="107"/>
    <x v="4"/>
    <x v="0"/>
    <x v="1"/>
    <x v="0"/>
    <x v="0"/>
    <x v="2"/>
    <s v="Fair"/>
    <s v="Light"/>
    <x v="4"/>
    <x v="1"/>
    <x v="323"/>
    <s v="B+"/>
    <x v="1"/>
  </r>
  <r>
    <s v="FAM01889"/>
    <n v="28"/>
    <x v="2"/>
    <n v="23"/>
    <x v="1"/>
    <x v="72"/>
    <x v="60"/>
    <x v="2"/>
    <x v="0"/>
    <x v="1"/>
    <x v="0"/>
    <x v="1"/>
    <x v="1"/>
    <s v="Fair"/>
    <s v="Fair"/>
    <x v="5"/>
    <x v="0"/>
    <x v="35"/>
    <s v="AB-"/>
    <x v="2"/>
  </r>
  <r>
    <s v="FAM01893"/>
    <n v="21"/>
    <x v="2"/>
    <n v="27"/>
    <x v="1"/>
    <x v="30"/>
    <x v="41"/>
    <x v="1"/>
    <x v="1"/>
    <x v="2"/>
    <x v="4"/>
    <x v="1"/>
    <x v="0"/>
    <s v="Medium"/>
    <s v="Dark"/>
    <x v="2"/>
    <x v="1"/>
    <x v="167"/>
    <s v="A+"/>
    <x v="1"/>
  </r>
  <r>
    <s v="FAM01895"/>
    <n v="21"/>
    <x v="2"/>
    <n v="20"/>
    <x v="1"/>
    <x v="198"/>
    <x v="18"/>
    <x v="0"/>
    <x v="1"/>
    <x v="0"/>
    <x v="1"/>
    <x v="0"/>
    <x v="0"/>
    <s v="Olive"/>
    <s v="Fair"/>
    <x v="5"/>
    <x v="1"/>
    <x v="186"/>
    <s v="A+"/>
    <x v="2"/>
  </r>
  <r>
    <s v="FAM01901"/>
    <n v="29"/>
    <x v="2"/>
    <n v="25"/>
    <x v="1"/>
    <x v="20"/>
    <x v="264"/>
    <x v="1"/>
    <x v="7"/>
    <x v="3"/>
    <x v="3"/>
    <x v="0"/>
    <x v="1"/>
    <s v="Medium"/>
    <s v="Light"/>
    <x v="5"/>
    <x v="0"/>
    <x v="45"/>
    <s v="AB-"/>
    <x v="2"/>
  </r>
  <r>
    <s v="FAM01903"/>
    <n v="21"/>
    <x v="2"/>
    <n v="23"/>
    <x v="1"/>
    <x v="156"/>
    <x v="193"/>
    <x v="4"/>
    <x v="3"/>
    <x v="2"/>
    <x v="0"/>
    <x v="0"/>
    <x v="0"/>
    <s v="Light"/>
    <s v="Fair"/>
    <x v="5"/>
    <x v="0"/>
    <x v="441"/>
    <s v="B+"/>
    <x v="2"/>
  </r>
  <r>
    <s v="FAM01909"/>
    <n v="20"/>
    <x v="2"/>
    <n v="20"/>
    <x v="1"/>
    <x v="67"/>
    <x v="126"/>
    <x v="7"/>
    <x v="1"/>
    <x v="0"/>
    <x v="0"/>
    <x v="0"/>
    <x v="1"/>
    <s v="Dark"/>
    <s v="Dark"/>
    <x v="0"/>
    <x v="1"/>
    <x v="369"/>
    <s v="AB+"/>
    <x v="1"/>
  </r>
  <r>
    <s v="FAM01911"/>
    <n v="22"/>
    <x v="2"/>
    <n v="41"/>
    <x v="0"/>
    <x v="252"/>
    <x v="2"/>
    <x v="0"/>
    <x v="1"/>
    <x v="4"/>
    <x v="3"/>
    <x v="1"/>
    <x v="1"/>
    <s v="Dark"/>
    <s v="Light"/>
    <x v="5"/>
    <x v="1"/>
    <x v="42"/>
    <s v="A-"/>
    <x v="1"/>
  </r>
  <r>
    <s v="FAM01913"/>
    <n v="25"/>
    <x v="2"/>
    <n v="44"/>
    <x v="0"/>
    <x v="117"/>
    <x v="199"/>
    <x v="4"/>
    <x v="1"/>
    <x v="4"/>
    <x v="2"/>
    <x v="1"/>
    <x v="0"/>
    <s v="Dark"/>
    <s v="Medium"/>
    <x v="2"/>
    <x v="0"/>
    <x v="237"/>
    <s v="AB+"/>
    <x v="1"/>
  </r>
  <r>
    <s v="FAM01917"/>
    <n v="27"/>
    <x v="2"/>
    <n v="18"/>
    <x v="1"/>
    <x v="121"/>
    <x v="89"/>
    <x v="4"/>
    <x v="1"/>
    <x v="1"/>
    <x v="3"/>
    <x v="0"/>
    <x v="0"/>
    <s v="Fair"/>
    <s v="Olive"/>
    <x v="5"/>
    <x v="0"/>
    <x v="308"/>
    <s v="AB+"/>
    <x v="2"/>
  </r>
  <r>
    <s v="FAM01920"/>
    <n v="23"/>
    <x v="2"/>
    <n v="50"/>
    <x v="2"/>
    <x v="78"/>
    <x v="106"/>
    <x v="4"/>
    <x v="0"/>
    <x v="1"/>
    <x v="0"/>
    <x v="1"/>
    <x v="1"/>
    <s v="Fair"/>
    <s v="Light"/>
    <x v="4"/>
    <x v="0"/>
    <x v="262"/>
    <s v="B+"/>
    <x v="1"/>
  </r>
  <r>
    <s v="FAM01923"/>
    <n v="23"/>
    <x v="2"/>
    <n v="25"/>
    <x v="1"/>
    <x v="195"/>
    <x v="141"/>
    <x v="0"/>
    <x v="1"/>
    <x v="3"/>
    <x v="0"/>
    <x v="0"/>
    <x v="1"/>
    <s v="Fair"/>
    <s v="Light"/>
    <x v="3"/>
    <x v="0"/>
    <x v="224"/>
    <s v="A+"/>
    <x v="2"/>
  </r>
  <r>
    <s v="FAM01934"/>
    <n v="25"/>
    <x v="2"/>
    <n v="21"/>
    <x v="1"/>
    <x v="128"/>
    <x v="104"/>
    <x v="0"/>
    <x v="4"/>
    <x v="0"/>
    <x v="4"/>
    <x v="0"/>
    <x v="0"/>
    <s v="Olive"/>
    <s v="Medium"/>
    <x v="2"/>
    <x v="1"/>
    <x v="3"/>
    <s v="A+"/>
    <x v="1"/>
  </r>
  <r>
    <s v="FAM01937"/>
    <n v="21"/>
    <x v="2"/>
    <n v="39"/>
    <x v="0"/>
    <x v="21"/>
    <x v="226"/>
    <x v="1"/>
    <x v="3"/>
    <x v="1"/>
    <x v="1"/>
    <x v="2"/>
    <x v="3"/>
    <s v="Fair"/>
    <s v="Medium"/>
    <x v="0"/>
    <x v="1"/>
    <x v="347"/>
    <s v="A+"/>
    <x v="0"/>
  </r>
  <r>
    <s v="FAM01941"/>
    <n v="24"/>
    <x v="2"/>
    <n v="21"/>
    <x v="1"/>
    <x v="234"/>
    <x v="138"/>
    <x v="0"/>
    <x v="5"/>
    <x v="3"/>
    <x v="0"/>
    <x v="0"/>
    <x v="1"/>
    <s v="Fair"/>
    <s v="Fair"/>
    <x v="1"/>
    <x v="1"/>
    <x v="105"/>
    <s v="A-"/>
    <x v="1"/>
  </r>
  <r>
    <s v="FAM01944"/>
    <n v="29"/>
    <x v="2"/>
    <n v="24"/>
    <x v="1"/>
    <x v="15"/>
    <x v="271"/>
    <x v="1"/>
    <x v="3"/>
    <x v="1"/>
    <x v="0"/>
    <x v="0"/>
    <x v="2"/>
    <s v="Olive"/>
    <s v="Fair"/>
    <x v="0"/>
    <x v="0"/>
    <x v="69"/>
    <s v="A-"/>
    <x v="0"/>
  </r>
  <r>
    <s v="FAM01946"/>
    <n v="21"/>
    <x v="2"/>
    <n v="34"/>
    <x v="0"/>
    <x v="79"/>
    <x v="169"/>
    <x v="0"/>
    <x v="3"/>
    <x v="0"/>
    <x v="2"/>
    <x v="1"/>
    <x v="0"/>
    <s v="Olive"/>
    <s v="Olive"/>
    <x v="0"/>
    <x v="0"/>
    <x v="82"/>
    <s v="O+"/>
    <x v="0"/>
  </r>
  <r>
    <s v="FAM01947"/>
    <n v="30"/>
    <x v="2"/>
    <n v="37"/>
    <x v="0"/>
    <x v="212"/>
    <x v="63"/>
    <x v="1"/>
    <x v="3"/>
    <x v="0"/>
    <x v="0"/>
    <x v="0"/>
    <x v="0"/>
    <s v="Medium"/>
    <s v="Dark"/>
    <x v="5"/>
    <x v="0"/>
    <x v="100"/>
    <s v="A+"/>
    <x v="2"/>
  </r>
  <r>
    <s v="FAM01950"/>
    <n v="28"/>
    <x v="2"/>
    <n v="50"/>
    <x v="2"/>
    <x v="122"/>
    <x v="153"/>
    <x v="1"/>
    <x v="3"/>
    <x v="2"/>
    <x v="0"/>
    <x v="3"/>
    <x v="0"/>
    <s v="Fair"/>
    <s v="Light"/>
    <x v="4"/>
    <x v="1"/>
    <x v="305"/>
    <s v="A+"/>
    <x v="0"/>
  </r>
  <r>
    <s v="FAM01953"/>
    <n v="28"/>
    <x v="2"/>
    <n v="40"/>
    <x v="0"/>
    <x v="313"/>
    <x v="193"/>
    <x v="2"/>
    <x v="7"/>
    <x v="3"/>
    <x v="0"/>
    <x v="1"/>
    <x v="1"/>
    <s v="Medium"/>
    <s v="Light"/>
    <x v="5"/>
    <x v="1"/>
    <x v="270"/>
    <s v="AB-"/>
    <x v="2"/>
  </r>
  <r>
    <s v="FAM01956"/>
    <n v="28"/>
    <x v="2"/>
    <n v="27"/>
    <x v="1"/>
    <x v="3"/>
    <x v="51"/>
    <x v="4"/>
    <x v="7"/>
    <x v="3"/>
    <x v="3"/>
    <x v="3"/>
    <x v="0"/>
    <s v="Fair"/>
    <s v="Medium"/>
    <x v="2"/>
    <x v="1"/>
    <x v="3"/>
    <s v="B-"/>
    <x v="1"/>
  </r>
  <r>
    <s v="FAM01958"/>
    <n v="26"/>
    <x v="2"/>
    <n v="46"/>
    <x v="2"/>
    <x v="156"/>
    <x v="243"/>
    <x v="7"/>
    <x v="7"/>
    <x v="3"/>
    <x v="0"/>
    <x v="0"/>
    <x v="0"/>
    <s v="Light"/>
    <s v="Light"/>
    <x v="5"/>
    <x v="1"/>
    <x v="365"/>
    <s v="B-"/>
    <x v="1"/>
  </r>
  <r>
    <s v="FAM01962"/>
    <n v="23"/>
    <x v="2"/>
    <n v="26"/>
    <x v="1"/>
    <x v="31"/>
    <x v="88"/>
    <x v="0"/>
    <x v="0"/>
    <x v="2"/>
    <x v="1"/>
    <x v="0"/>
    <x v="1"/>
    <s v="Olive"/>
    <s v="Light"/>
    <x v="3"/>
    <x v="0"/>
    <x v="237"/>
    <s v="B+"/>
    <x v="2"/>
  </r>
  <r>
    <s v="FAM01963"/>
    <n v="23"/>
    <x v="2"/>
    <n v="33"/>
    <x v="0"/>
    <x v="141"/>
    <x v="281"/>
    <x v="1"/>
    <x v="1"/>
    <x v="1"/>
    <x v="1"/>
    <x v="1"/>
    <x v="2"/>
    <s v="Light"/>
    <s v="Medium"/>
    <x v="1"/>
    <x v="0"/>
    <x v="202"/>
    <s v="A-"/>
    <x v="1"/>
  </r>
  <r>
    <s v="FAM01968"/>
    <n v="26"/>
    <x v="2"/>
    <n v="33"/>
    <x v="0"/>
    <x v="116"/>
    <x v="62"/>
    <x v="0"/>
    <x v="1"/>
    <x v="0"/>
    <x v="0"/>
    <x v="1"/>
    <x v="1"/>
    <s v="Dark"/>
    <s v="Medium"/>
    <x v="0"/>
    <x v="0"/>
    <x v="267"/>
    <s v="A+"/>
    <x v="0"/>
  </r>
  <r>
    <s v="FAM01973"/>
    <n v="26"/>
    <x v="2"/>
    <n v="46"/>
    <x v="2"/>
    <x v="329"/>
    <x v="40"/>
    <x v="7"/>
    <x v="1"/>
    <x v="1"/>
    <x v="3"/>
    <x v="1"/>
    <x v="2"/>
    <s v="Medium"/>
    <s v="Light"/>
    <x v="1"/>
    <x v="1"/>
    <x v="40"/>
    <s v="AB-"/>
    <x v="1"/>
  </r>
  <r>
    <s v="FAM01975"/>
    <n v="24"/>
    <x v="2"/>
    <n v="43"/>
    <x v="0"/>
    <x v="60"/>
    <x v="40"/>
    <x v="1"/>
    <x v="0"/>
    <x v="3"/>
    <x v="3"/>
    <x v="0"/>
    <x v="1"/>
    <s v="Light"/>
    <s v="Olive"/>
    <x v="5"/>
    <x v="1"/>
    <x v="60"/>
    <s v="AB+"/>
    <x v="1"/>
  </r>
  <r>
    <s v="FAM01976"/>
    <n v="21"/>
    <x v="2"/>
    <n v="28"/>
    <x v="1"/>
    <x v="216"/>
    <x v="70"/>
    <x v="4"/>
    <x v="1"/>
    <x v="0"/>
    <x v="3"/>
    <x v="1"/>
    <x v="1"/>
    <s v="Dark"/>
    <s v="Medium"/>
    <x v="5"/>
    <x v="0"/>
    <x v="87"/>
    <s v="AB-"/>
    <x v="2"/>
  </r>
  <r>
    <s v="FAM01981"/>
    <n v="29"/>
    <x v="2"/>
    <n v="18"/>
    <x v="1"/>
    <x v="57"/>
    <x v="104"/>
    <x v="4"/>
    <x v="4"/>
    <x v="1"/>
    <x v="2"/>
    <x v="0"/>
    <x v="1"/>
    <s v="Light"/>
    <s v="Light"/>
    <x v="2"/>
    <x v="0"/>
    <x v="372"/>
    <s v="B-"/>
    <x v="1"/>
  </r>
  <r>
    <s v="FAM01983"/>
    <n v="24"/>
    <x v="2"/>
    <n v="29"/>
    <x v="1"/>
    <x v="214"/>
    <x v="71"/>
    <x v="0"/>
    <x v="3"/>
    <x v="1"/>
    <x v="3"/>
    <x v="3"/>
    <x v="2"/>
    <s v="Medium"/>
    <s v="Fair"/>
    <x v="2"/>
    <x v="0"/>
    <x v="253"/>
    <s v="O-"/>
    <x v="2"/>
  </r>
  <r>
    <s v="FAM01984"/>
    <n v="20"/>
    <x v="2"/>
    <n v="31"/>
    <x v="0"/>
    <x v="255"/>
    <x v="79"/>
    <x v="0"/>
    <x v="1"/>
    <x v="2"/>
    <x v="0"/>
    <x v="0"/>
    <x v="0"/>
    <s v="Fair"/>
    <s v="Light"/>
    <x v="2"/>
    <x v="0"/>
    <x v="140"/>
    <s v="A+"/>
    <x v="2"/>
  </r>
  <r>
    <s v="FAM01994"/>
    <n v="30"/>
    <x v="2"/>
    <n v="33"/>
    <x v="0"/>
    <x v="220"/>
    <x v="15"/>
    <x v="1"/>
    <x v="1"/>
    <x v="1"/>
    <x v="0"/>
    <x v="0"/>
    <x v="1"/>
    <s v="Dark"/>
    <s v="Medium"/>
    <x v="5"/>
    <x v="1"/>
    <x v="142"/>
    <s v="A+"/>
    <x v="2"/>
  </r>
  <r>
    <s v="FAM01997"/>
    <n v="23"/>
    <x v="2"/>
    <n v="21"/>
    <x v="1"/>
    <x v="157"/>
    <x v="120"/>
    <x v="4"/>
    <x v="1"/>
    <x v="3"/>
    <x v="0"/>
    <x v="0"/>
    <x v="0"/>
    <s v="Medium"/>
    <s v="Olive"/>
    <x v="5"/>
    <x v="1"/>
    <x v="289"/>
    <s v="AB+"/>
    <x v="2"/>
  </r>
  <r>
    <s v="FAM02006"/>
    <n v="28"/>
    <x v="2"/>
    <n v="38"/>
    <x v="0"/>
    <x v="59"/>
    <x v="132"/>
    <x v="7"/>
    <x v="0"/>
    <x v="2"/>
    <x v="3"/>
    <x v="3"/>
    <x v="0"/>
    <s v="Medium"/>
    <s v="Medium"/>
    <x v="5"/>
    <x v="0"/>
    <x v="264"/>
    <s v="B-"/>
    <x v="2"/>
  </r>
  <r>
    <s v="FAM02007"/>
    <n v="20"/>
    <x v="2"/>
    <n v="28"/>
    <x v="1"/>
    <x v="334"/>
    <x v="203"/>
    <x v="7"/>
    <x v="1"/>
    <x v="1"/>
    <x v="2"/>
    <x v="0"/>
    <x v="0"/>
    <s v="Light"/>
    <s v="Medium"/>
    <x v="1"/>
    <x v="0"/>
    <x v="113"/>
    <s v="AB+"/>
    <x v="1"/>
  </r>
  <r>
    <s v="FAM02008"/>
    <n v="21"/>
    <x v="2"/>
    <n v="21"/>
    <x v="1"/>
    <x v="17"/>
    <x v="159"/>
    <x v="0"/>
    <x v="4"/>
    <x v="2"/>
    <x v="0"/>
    <x v="0"/>
    <x v="1"/>
    <s v="Olive"/>
    <s v="Fair"/>
    <x v="1"/>
    <x v="0"/>
    <x v="119"/>
    <s v="B+"/>
    <x v="1"/>
  </r>
  <r>
    <s v="FAM02011"/>
    <n v="29"/>
    <x v="2"/>
    <n v="47"/>
    <x v="2"/>
    <x v="78"/>
    <x v="135"/>
    <x v="7"/>
    <x v="0"/>
    <x v="1"/>
    <x v="0"/>
    <x v="0"/>
    <x v="1"/>
    <s v="Dark"/>
    <s v="Olive"/>
    <x v="0"/>
    <x v="0"/>
    <x v="163"/>
    <s v="B-"/>
    <x v="0"/>
  </r>
  <r>
    <s v="FAM02014"/>
    <n v="30"/>
    <x v="2"/>
    <n v="29"/>
    <x v="1"/>
    <x v="28"/>
    <x v="112"/>
    <x v="0"/>
    <x v="4"/>
    <x v="1"/>
    <x v="2"/>
    <x v="0"/>
    <x v="1"/>
    <s v="Medium"/>
    <s v="Olive"/>
    <x v="5"/>
    <x v="1"/>
    <x v="50"/>
    <s v="B+"/>
    <x v="2"/>
  </r>
  <r>
    <s v="FAM02016"/>
    <n v="27"/>
    <x v="2"/>
    <n v="22"/>
    <x v="1"/>
    <x v="150"/>
    <x v="2"/>
    <x v="1"/>
    <x v="4"/>
    <x v="3"/>
    <x v="0"/>
    <x v="0"/>
    <x v="1"/>
    <s v="Olive"/>
    <s v="Medium"/>
    <x v="0"/>
    <x v="0"/>
    <x v="354"/>
    <s v="AB-"/>
    <x v="1"/>
  </r>
  <r>
    <s v="FAM02018"/>
    <n v="27"/>
    <x v="2"/>
    <n v="39"/>
    <x v="0"/>
    <x v="269"/>
    <x v="109"/>
    <x v="4"/>
    <x v="3"/>
    <x v="1"/>
    <x v="0"/>
    <x v="3"/>
    <x v="0"/>
    <s v="Light"/>
    <s v="Olive"/>
    <x v="5"/>
    <x v="0"/>
    <x v="79"/>
    <s v="B-"/>
    <x v="2"/>
  </r>
  <r>
    <s v="FAM02024"/>
    <n v="24"/>
    <x v="2"/>
    <n v="44"/>
    <x v="0"/>
    <x v="184"/>
    <x v="156"/>
    <x v="1"/>
    <x v="1"/>
    <x v="1"/>
    <x v="1"/>
    <x v="0"/>
    <x v="3"/>
    <s v="Fair"/>
    <s v="Medium"/>
    <x v="1"/>
    <x v="1"/>
    <x v="30"/>
    <s v="A+"/>
    <x v="1"/>
  </r>
  <r>
    <s v="FAM02026"/>
    <n v="20"/>
    <x v="2"/>
    <n v="33"/>
    <x v="0"/>
    <x v="269"/>
    <x v="71"/>
    <x v="5"/>
    <x v="1"/>
    <x v="1"/>
    <x v="2"/>
    <x v="1"/>
    <x v="2"/>
    <s v="Dark"/>
    <s v="Dark"/>
    <x v="4"/>
    <x v="1"/>
    <x v="285"/>
    <s v="AB+"/>
    <x v="0"/>
  </r>
  <r>
    <s v="FAM02028"/>
    <n v="27"/>
    <x v="2"/>
    <n v="23"/>
    <x v="1"/>
    <x v="250"/>
    <x v="38"/>
    <x v="4"/>
    <x v="3"/>
    <x v="0"/>
    <x v="0"/>
    <x v="1"/>
    <x v="2"/>
    <s v="Olive"/>
    <s v="Light"/>
    <x v="0"/>
    <x v="0"/>
    <x v="73"/>
    <s v="B+"/>
    <x v="0"/>
  </r>
  <r>
    <s v="FAM02030"/>
    <n v="27"/>
    <x v="2"/>
    <n v="23"/>
    <x v="1"/>
    <x v="199"/>
    <x v="190"/>
    <x v="2"/>
    <x v="1"/>
    <x v="1"/>
    <x v="1"/>
    <x v="3"/>
    <x v="1"/>
    <s v="Medium"/>
    <s v="Fair"/>
    <x v="1"/>
    <x v="0"/>
    <x v="334"/>
    <s v="A+"/>
    <x v="2"/>
  </r>
  <r>
    <s v="FAM02032"/>
    <n v="20"/>
    <x v="2"/>
    <n v="21"/>
    <x v="1"/>
    <x v="230"/>
    <x v="63"/>
    <x v="1"/>
    <x v="1"/>
    <x v="1"/>
    <x v="3"/>
    <x v="3"/>
    <x v="2"/>
    <s v="Olive"/>
    <s v="Light"/>
    <x v="5"/>
    <x v="0"/>
    <x v="310"/>
    <s v="A+"/>
    <x v="2"/>
  </r>
  <r>
    <s v="FAM02037"/>
    <n v="24"/>
    <x v="2"/>
    <n v="36"/>
    <x v="0"/>
    <x v="61"/>
    <x v="90"/>
    <x v="4"/>
    <x v="1"/>
    <x v="1"/>
    <x v="0"/>
    <x v="0"/>
    <x v="2"/>
    <s v="Dark"/>
    <s v="Fair"/>
    <x v="5"/>
    <x v="0"/>
    <x v="327"/>
    <s v="AB+"/>
    <x v="2"/>
  </r>
  <r>
    <s v="FAM02042"/>
    <n v="30"/>
    <x v="2"/>
    <n v="48"/>
    <x v="2"/>
    <x v="141"/>
    <x v="121"/>
    <x v="0"/>
    <x v="3"/>
    <x v="1"/>
    <x v="0"/>
    <x v="3"/>
    <x v="0"/>
    <s v="Olive"/>
    <s v="Olive"/>
    <x v="1"/>
    <x v="0"/>
    <x v="236"/>
    <s v="O-"/>
    <x v="1"/>
  </r>
  <r>
    <s v="FAM02045"/>
    <n v="26"/>
    <x v="2"/>
    <n v="18"/>
    <x v="1"/>
    <x v="8"/>
    <x v="79"/>
    <x v="4"/>
    <x v="0"/>
    <x v="3"/>
    <x v="2"/>
    <x v="1"/>
    <x v="1"/>
    <s v="Olive"/>
    <s v="Light"/>
    <x v="3"/>
    <x v="1"/>
    <x v="346"/>
    <s v="B+"/>
    <x v="2"/>
  </r>
  <r>
    <s v="FAM02047"/>
    <n v="24"/>
    <x v="2"/>
    <n v="45"/>
    <x v="0"/>
    <x v="83"/>
    <x v="4"/>
    <x v="0"/>
    <x v="0"/>
    <x v="4"/>
    <x v="2"/>
    <x v="0"/>
    <x v="1"/>
    <s v="Olive"/>
    <s v="Medium"/>
    <x v="5"/>
    <x v="0"/>
    <x v="96"/>
    <s v="B+"/>
    <x v="1"/>
  </r>
  <r>
    <s v="FAM02048"/>
    <n v="24"/>
    <x v="2"/>
    <n v="35"/>
    <x v="0"/>
    <x v="220"/>
    <x v="106"/>
    <x v="4"/>
    <x v="3"/>
    <x v="3"/>
    <x v="0"/>
    <x v="1"/>
    <x v="0"/>
    <s v="Olive"/>
    <s v="Fair"/>
    <x v="5"/>
    <x v="0"/>
    <x v="130"/>
    <s v="B+"/>
    <x v="2"/>
  </r>
  <r>
    <s v="FAM02051"/>
    <n v="27"/>
    <x v="2"/>
    <n v="23"/>
    <x v="1"/>
    <x v="11"/>
    <x v="170"/>
    <x v="3"/>
    <x v="0"/>
    <x v="1"/>
    <x v="2"/>
    <x v="3"/>
    <x v="0"/>
    <s v="Light"/>
    <s v="Medium"/>
    <x v="1"/>
    <x v="0"/>
    <x v="296"/>
    <s v="B-"/>
    <x v="2"/>
  </r>
  <r>
    <s v="FAM02052"/>
    <n v="29"/>
    <x v="2"/>
    <n v="18"/>
    <x v="1"/>
    <x v="4"/>
    <x v="253"/>
    <x v="1"/>
    <x v="1"/>
    <x v="1"/>
    <x v="0"/>
    <x v="0"/>
    <x v="0"/>
    <s v="Light"/>
    <s v="Olive"/>
    <x v="5"/>
    <x v="0"/>
    <x v="155"/>
    <s v="A+"/>
    <x v="2"/>
  </r>
  <r>
    <s v="FAM02057"/>
    <n v="27"/>
    <x v="2"/>
    <n v="42"/>
    <x v="0"/>
    <x v="127"/>
    <x v="24"/>
    <x v="0"/>
    <x v="0"/>
    <x v="1"/>
    <x v="0"/>
    <x v="1"/>
    <x v="1"/>
    <s v="Dark"/>
    <s v="Fair"/>
    <x v="5"/>
    <x v="0"/>
    <x v="115"/>
    <s v="B+"/>
    <x v="2"/>
  </r>
  <r>
    <s v="FAM02059"/>
    <n v="28"/>
    <x v="2"/>
    <n v="46"/>
    <x v="2"/>
    <x v="85"/>
    <x v="120"/>
    <x v="1"/>
    <x v="0"/>
    <x v="2"/>
    <x v="2"/>
    <x v="1"/>
    <x v="2"/>
    <s v="Dark"/>
    <s v="Light"/>
    <x v="4"/>
    <x v="0"/>
    <x v="170"/>
    <s v="AB+"/>
    <x v="1"/>
  </r>
  <r>
    <s v="FAM02060"/>
    <n v="21"/>
    <x v="2"/>
    <n v="27"/>
    <x v="1"/>
    <x v="104"/>
    <x v="220"/>
    <x v="2"/>
    <x v="3"/>
    <x v="3"/>
    <x v="0"/>
    <x v="0"/>
    <x v="2"/>
    <s v="Olive"/>
    <s v="Fair"/>
    <x v="2"/>
    <x v="0"/>
    <x v="423"/>
    <s v="A-"/>
    <x v="1"/>
  </r>
  <r>
    <s v="FAM02062"/>
    <n v="22"/>
    <x v="2"/>
    <n v="50"/>
    <x v="2"/>
    <x v="71"/>
    <x v="50"/>
    <x v="0"/>
    <x v="0"/>
    <x v="0"/>
    <x v="2"/>
    <x v="0"/>
    <x v="1"/>
    <s v="Olive"/>
    <s v="Medium"/>
    <x v="2"/>
    <x v="0"/>
    <x v="154"/>
    <s v="B+"/>
    <x v="1"/>
  </r>
  <r>
    <s v="FAM02064"/>
    <n v="23"/>
    <x v="2"/>
    <n v="34"/>
    <x v="0"/>
    <x v="212"/>
    <x v="126"/>
    <x v="1"/>
    <x v="1"/>
    <x v="3"/>
    <x v="2"/>
    <x v="0"/>
    <x v="3"/>
    <s v="Fair"/>
    <s v="Dark"/>
    <x v="5"/>
    <x v="0"/>
    <x v="83"/>
    <s v="A+"/>
    <x v="2"/>
  </r>
  <r>
    <s v="FAM02067"/>
    <n v="29"/>
    <x v="2"/>
    <n v="23"/>
    <x v="1"/>
    <x v="82"/>
    <x v="142"/>
    <x v="2"/>
    <x v="0"/>
    <x v="1"/>
    <x v="1"/>
    <x v="0"/>
    <x v="1"/>
    <s v="Light"/>
    <s v="Olive"/>
    <x v="5"/>
    <x v="1"/>
    <x v="233"/>
    <s v="AB-"/>
    <x v="2"/>
  </r>
  <r>
    <s v="FAM02072"/>
    <n v="21"/>
    <x v="2"/>
    <n v="25"/>
    <x v="1"/>
    <x v="53"/>
    <x v="212"/>
    <x v="0"/>
    <x v="3"/>
    <x v="3"/>
    <x v="3"/>
    <x v="0"/>
    <x v="0"/>
    <s v="Light"/>
    <s v="Fair"/>
    <x v="1"/>
    <x v="0"/>
    <x v="87"/>
    <s v="O-"/>
    <x v="2"/>
  </r>
  <r>
    <s v="FAM02080"/>
    <n v="30"/>
    <x v="2"/>
    <n v="49"/>
    <x v="2"/>
    <x v="76"/>
    <x v="22"/>
    <x v="1"/>
    <x v="0"/>
    <x v="0"/>
    <x v="0"/>
    <x v="1"/>
    <x v="0"/>
    <s v="Medium"/>
    <s v="Medium"/>
    <x v="2"/>
    <x v="0"/>
    <x v="136"/>
    <s v="AB+"/>
    <x v="1"/>
  </r>
  <r>
    <s v="FAM02081"/>
    <n v="29"/>
    <x v="2"/>
    <n v="23"/>
    <x v="1"/>
    <x v="26"/>
    <x v="186"/>
    <x v="4"/>
    <x v="3"/>
    <x v="3"/>
    <x v="4"/>
    <x v="3"/>
    <x v="0"/>
    <s v="Light"/>
    <s v="Fair"/>
    <x v="1"/>
    <x v="0"/>
    <x v="93"/>
    <s v="B-"/>
    <x v="2"/>
  </r>
  <r>
    <s v="FAM02085"/>
    <n v="28"/>
    <x v="2"/>
    <n v="27"/>
    <x v="1"/>
    <x v="184"/>
    <x v="280"/>
    <x v="4"/>
    <x v="5"/>
    <x v="3"/>
    <x v="0"/>
    <x v="1"/>
    <x v="0"/>
    <s v="Medium"/>
    <s v="Fair"/>
    <x v="1"/>
    <x v="0"/>
    <x v="209"/>
    <s v="AB-"/>
    <x v="2"/>
  </r>
  <r>
    <s v="FAM02103"/>
    <n v="27"/>
    <x v="2"/>
    <n v="32"/>
    <x v="0"/>
    <x v="260"/>
    <x v="257"/>
    <x v="4"/>
    <x v="7"/>
    <x v="1"/>
    <x v="0"/>
    <x v="3"/>
    <x v="0"/>
    <s v="Fair"/>
    <s v="Dark"/>
    <x v="3"/>
    <x v="0"/>
    <x v="327"/>
    <s v="B-"/>
    <x v="2"/>
  </r>
  <r>
    <s v="FAM02104"/>
    <n v="26"/>
    <x v="2"/>
    <n v="18"/>
    <x v="1"/>
    <x v="70"/>
    <x v="83"/>
    <x v="4"/>
    <x v="3"/>
    <x v="1"/>
    <x v="0"/>
    <x v="1"/>
    <x v="0"/>
    <s v="Medium"/>
    <s v="Fair"/>
    <x v="5"/>
    <x v="0"/>
    <x v="239"/>
    <s v="B+"/>
    <x v="2"/>
  </r>
  <r>
    <s v="FAM02107"/>
    <n v="30"/>
    <x v="2"/>
    <n v="32"/>
    <x v="0"/>
    <x v="81"/>
    <x v="46"/>
    <x v="1"/>
    <x v="0"/>
    <x v="0"/>
    <x v="0"/>
    <x v="1"/>
    <x v="0"/>
    <s v="Fair"/>
    <s v="Dark"/>
    <x v="1"/>
    <x v="0"/>
    <x v="268"/>
    <s v="AB+"/>
    <x v="2"/>
  </r>
  <r>
    <s v="FAM02116"/>
    <n v="21"/>
    <x v="2"/>
    <n v="49"/>
    <x v="2"/>
    <x v="6"/>
    <x v="110"/>
    <x v="4"/>
    <x v="3"/>
    <x v="3"/>
    <x v="2"/>
    <x v="2"/>
    <x v="2"/>
    <s v="Medium"/>
    <s v="Dark"/>
    <x v="3"/>
    <x v="1"/>
    <x v="127"/>
    <s v="B-"/>
    <x v="1"/>
  </r>
  <r>
    <s v="FAM02128"/>
    <n v="22"/>
    <x v="2"/>
    <n v="20"/>
    <x v="1"/>
    <x v="20"/>
    <x v="94"/>
    <x v="4"/>
    <x v="1"/>
    <x v="0"/>
    <x v="0"/>
    <x v="3"/>
    <x v="0"/>
    <s v="Fair"/>
    <s v="Fair"/>
    <x v="3"/>
    <x v="0"/>
    <x v="261"/>
    <s v="AB+"/>
    <x v="2"/>
  </r>
  <r>
    <s v="FAM02134"/>
    <n v="27"/>
    <x v="2"/>
    <n v="43"/>
    <x v="0"/>
    <x v="35"/>
    <x v="299"/>
    <x v="4"/>
    <x v="5"/>
    <x v="3"/>
    <x v="2"/>
    <x v="1"/>
    <x v="1"/>
    <s v="Medium"/>
    <s v="Medium"/>
    <x v="1"/>
    <x v="0"/>
    <x v="126"/>
    <s v="AB-"/>
    <x v="1"/>
  </r>
  <r>
    <s v="FAM02136"/>
    <n v="27"/>
    <x v="2"/>
    <n v="24"/>
    <x v="1"/>
    <x v="346"/>
    <x v="144"/>
    <x v="3"/>
    <x v="0"/>
    <x v="0"/>
    <x v="3"/>
    <x v="1"/>
    <x v="0"/>
    <s v="Fair"/>
    <s v="Medium"/>
    <x v="3"/>
    <x v="0"/>
    <x v="23"/>
    <s v="AB+"/>
    <x v="1"/>
  </r>
  <r>
    <s v="FAM02137"/>
    <n v="20"/>
    <x v="2"/>
    <n v="25"/>
    <x v="1"/>
    <x v="200"/>
    <x v="54"/>
    <x v="2"/>
    <x v="0"/>
    <x v="1"/>
    <x v="0"/>
    <x v="1"/>
    <x v="1"/>
    <s v="Dark"/>
    <s v="Fair"/>
    <x v="5"/>
    <x v="1"/>
    <x v="16"/>
    <s v="AB+"/>
    <x v="2"/>
  </r>
  <r>
    <s v="FAM02138"/>
    <n v="24"/>
    <x v="2"/>
    <n v="48"/>
    <x v="2"/>
    <x v="374"/>
    <x v="299"/>
    <x v="4"/>
    <x v="0"/>
    <x v="3"/>
    <x v="3"/>
    <x v="0"/>
    <x v="2"/>
    <s v="Olive"/>
    <s v="Fair"/>
    <x v="5"/>
    <x v="0"/>
    <x v="22"/>
    <s v="B+"/>
    <x v="1"/>
  </r>
  <r>
    <s v="FAM02139"/>
    <n v="22"/>
    <x v="2"/>
    <n v="29"/>
    <x v="1"/>
    <x v="4"/>
    <x v="55"/>
    <x v="4"/>
    <x v="3"/>
    <x v="3"/>
    <x v="1"/>
    <x v="1"/>
    <x v="1"/>
    <s v="Medium"/>
    <s v="Medium"/>
    <x v="4"/>
    <x v="0"/>
    <x v="96"/>
    <s v="B+"/>
    <x v="1"/>
  </r>
  <r>
    <s v="FAM02140"/>
    <n v="20"/>
    <x v="2"/>
    <n v="48"/>
    <x v="2"/>
    <x v="40"/>
    <x v="136"/>
    <x v="4"/>
    <x v="1"/>
    <x v="1"/>
    <x v="2"/>
    <x v="3"/>
    <x v="0"/>
    <s v="Medium"/>
    <s v="Olive"/>
    <x v="5"/>
    <x v="1"/>
    <x v="28"/>
    <s v="AB-"/>
    <x v="2"/>
  </r>
  <r>
    <s v="FAM02141"/>
    <n v="23"/>
    <x v="2"/>
    <n v="36"/>
    <x v="0"/>
    <x v="129"/>
    <x v="4"/>
    <x v="4"/>
    <x v="0"/>
    <x v="4"/>
    <x v="0"/>
    <x v="1"/>
    <x v="0"/>
    <s v="Fair"/>
    <s v="Medium"/>
    <x v="1"/>
    <x v="1"/>
    <x v="288"/>
    <s v="B+"/>
    <x v="1"/>
  </r>
  <r>
    <s v="FAM02146"/>
    <n v="29"/>
    <x v="2"/>
    <n v="31"/>
    <x v="0"/>
    <x v="141"/>
    <x v="35"/>
    <x v="1"/>
    <x v="3"/>
    <x v="0"/>
    <x v="3"/>
    <x v="0"/>
    <x v="1"/>
    <s v="Fair"/>
    <s v="Medium"/>
    <x v="5"/>
    <x v="1"/>
    <x v="121"/>
    <s v="A+"/>
    <x v="2"/>
  </r>
  <r>
    <s v="FAM02150"/>
    <n v="21"/>
    <x v="2"/>
    <n v="27"/>
    <x v="1"/>
    <x v="232"/>
    <x v="60"/>
    <x v="0"/>
    <x v="0"/>
    <x v="3"/>
    <x v="3"/>
    <x v="0"/>
    <x v="1"/>
    <s v="Medium"/>
    <s v="Olive"/>
    <x v="5"/>
    <x v="0"/>
    <x v="14"/>
    <s v="B+"/>
    <x v="2"/>
  </r>
  <r>
    <s v="FAM02152"/>
    <n v="28"/>
    <x v="2"/>
    <n v="26"/>
    <x v="1"/>
    <x v="37"/>
    <x v="69"/>
    <x v="0"/>
    <x v="6"/>
    <x v="1"/>
    <x v="3"/>
    <x v="3"/>
    <x v="0"/>
    <s v="Light"/>
    <s v="Medium"/>
    <x v="1"/>
    <x v="1"/>
    <x v="383"/>
    <s v="O+"/>
    <x v="1"/>
  </r>
  <r>
    <s v="FAM02162"/>
    <n v="30"/>
    <x v="2"/>
    <n v="33"/>
    <x v="0"/>
    <x v="129"/>
    <x v="69"/>
    <x v="0"/>
    <x v="1"/>
    <x v="2"/>
    <x v="3"/>
    <x v="1"/>
    <x v="0"/>
    <s v="Olive"/>
    <s v="Olive"/>
    <x v="5"/>
    <x v="0"/>
    <x v="196"/>
    <s v="A+"/>
    <x v="1"/>
  </r>
  <r>
    <s v="FAM02165"/>
    <n v="25"/>
    <x v="2"/>
    <n v="28"/>
    <x v="1"/>
    <x v="26"/>
    <x v="212"/>
    <x v="0"/>
    <x v="4"/>
    <x v="2"/>
    <x v="2"/>
    <x v="3"/>
    <x v="0"/>
    <s v="Fair"/>
    <s v="Medium"/>
    <x v="3"/>
    <x v="1"/>
    <x v="106"/>
    <s v="B-"/>
    <x v="2"/>
  </r>
  <r>
    <s v="FAM02167"/>
    <n v="23"/>
    <x v="2"/>
    <n v="30"/>
    <x v="1"/>
    <x v="164"/>
    <x v="122"/>
    <x v="1"/>
    <x v="0"/>
    <x v="0"/>
    <x v="1"/>
    <x v="1"/>
    <x v="3"/>
    <s v="Fair"/>
    <s v="Light"/>
    <x v="2"/>
    <x v="0"/>
    <x v="34"/>
    <s v="AB+"/>
    <x v="1"/>
  </r>
  <r>
    <s v="FAM02168"/>
    <n v="23"/>
    <x v="2"/>
    <n v="29"/>
    <x v="1"/>
    <x v="28"/>
    <x v="78"/>
    <x v="6"/>
    <x v="1"/>
    <x v="0"/>
    <x v="3"/>
    <x v="2"/>
    <x v="2"/>
    <s v="Fair"/>
    <s v="Light"/>
    <x v="1"/>
    <x v="1"/>
    <x v="51"/>
    <s v="A-"/>
    <x v="2"/>
  </r>
  <r>
    <s v="FAM02170"/>
    <n v="29"/>
    <x v="2"/>
    <n v="27"/>
    <x v="1"/>
    <x v="346"/>
    <x v="169"/>
    <x v="7"/>
    <x v="1"/>
    <x v="1"/>
    <x v="0"/>
    <x v="0"/>
    <x v="1"/>
    <s v="Fair"/>
    <s v="Medium"/>
    <x v="2"/>
    <x v="0"/>
    <x v="332"/>
    <s v="AB-"/>
    <x v="1"/>
  </r>
  <r>
    <s v="FAM02176"/>
    <n v="29"/>
    <x v="2"/>
    <n v="19"/>
    <x v="1"/>
    <x v="181"/>
    <x v="59"/>
    <x v="4"/>
    <x v="7"/>
    <x v="3"/>
    <x v="2"/>
    <x v="2"/>
    <x v="0"/>
    <s v="Fair"/>
    <s v="Dark"/>
    <x v="5"/>
    <x v="1"/>
    <x v="381"/>
    <s v="B+"/>
    <x v="2"/>
  </r>
  <r>
    <s v="FAM02177"/>
    <n v="23"/>
    <x v="2"/>
    <n v="26"/>
    <x v="1"/>
    <x v="170"/>
    <x v="244"/>
    <x v="0"/>
    <x v="7"/>
    <x v="0"/>
    <x v="0"/>
    <x v="3"/>
    <x v="1"/>
    <s v="Fair"/>
    <s v="Dark"/>
    <x v="3"/>
    <x v="0"/>
    <x v="336"/>
    <s v="B+"/>
    <x v="1"/>
  </r>
  <r>
    <s v="FAM02180"/>
    <n v="26"/>
    <x v="2"/>
    <n v="29"/>
    <x v="1"/>
    <x v="232"/>
    <x v="41"/>
    <x v="4"/>
    <x v="0"/>
    <x v="4"/>
    <x v="2"/>
    <x v="0"/>
    <x v="0"/>
    <s v="Olive"/>
    <s v="Light"/>
    <x v="5"/>
    <x v="0"/>
    <x v="97"/>
    <s v="B+"/>
    <x v="2"/>
  </r>
  <r>
    <s v="FAM02181"/>
    <n v="23"/>
    <x v="2"/>
    <n v="18"/>
    <x v="1"/>
    <x v="108"/>
    <x v="226"/>
    <x v="1"/>
    <x v="3"/>
    <x v="0"/>
    <x v="3"/>
    <x v="0"/>
    <x v="3"/>
    <s v="Light"/>
    <s v="Medium"/>
    <x v="2"/>
    <x v="1"/>
    <x v="90"/>
    <s v="A+"/>
    <x v="1"/>
  </r>
  <r>
    <s v="FAM02184"/>
    <n v="22"/>
    <x v="2"/>
    <n v="33"/>
    <x v="0"/>
    <x v="187"/>
    <x v="157"/>
    <x v="0"/>
    <x v="1"/>
    <x v="1"/>
    <x v="1"/>
    <x v="1"/>
    <x v="1"/>
    <s v="Light"/>
    <s v="Light"/>
    <x v="5"/>
    <x v="0"/>
    <x v="295"/>
    <s v="A-"/>
    <x v="2"/>
  </r>
  <r>
    <s v="FAM02187"/>
    <n v="23"/>
    <x v="2"/>
    <n v="40"/>
    <x v="0"/>
    <x v="274"/>
    <x v="27"/>
    <x v="7"/>
    <x v="6"/>
    <x v="4"/>
    <x v="0"/>
    <x v="0"/>
    <x v="2"/>
    <s v="Olive"/>
    <s v="Light"/>
    <x v="3"/>
    <x v="0"/>
    <x v="88"/>
    <s v="B-"/>
    <x v="1"/>
  </r>
  <r>
    <s v="FAM02208"/>
    <n v="30"/>
    <x v="2"/>
    <n v="22"/>
    <x v="1"/>
    <x v="124"/>
    <x v="37"/>
    <x v="2"/>
    <x v="0"/>
    <x v="0"/>
    <x v="0"/>
    <x v="1"/>
    <x v="1"/>
    <s v="Olive"/>
    <s v="Fair"/>
    <x v="0"/>
    <x v="0"/>
    <x v="278"/>
    <s v="AB+"/>
    <x v="1"/>
  </r>
  <r>
    <s v="FAM02211"/>
    <n v="25"/>
    <x v="2"/>
    <n v="25"/>
    <x v="1"/>
    <x v="42"/>
    <x v="96"/>
    <x v="0"/>
    <x v="3"/>
    <x v="4"/>
    <x v="0"/>
    <x v="2"/>
    <x v="1"/>
    <s v="Fair"/>
    <s v="Fair"/>
    <x v="5"/>
    <x v="1"/>
    <x v="270"/>
    <s v="O+"/>
    <x v="2"/>
  </r>
  <r>
    <s v="FAM02212"/>
    <n v="23"/>
    <x v="2"/>
    <n v="41"/>
    <x v="0"/>
    <x v="150"/>
    <x v="209"/>
    <x v="2"/>
    <x v="0"/>
    <x v="4"/>
    <x v="1"/>
    <x v="0"/>
    <x v="2"/>
    <s v="Light"/>
    <s v="Fair"/>
    <x v="5"/>
    <x v="0"/>
    <x v="285"/>
    <s v="AB+"/>
    <x v="2"/>
  </r>
  <r>
    <s v="FAM02216"/>
    <n v="25"/>
    <x v="2"/>
    <n v="43"/>
    <x v="0"/>
    <x v="126"/>
    <x v="143"/>
    <x v="0"/>
    <x v="1"/>
    <x v="3"/>
    <x v="2"/>
    <x v="3"/>
    <x v="1"/>
    <s v="Olive"/>
    <s v="Dark"/>
    <x v="5"/>
    <x v="0"/>
    <x v="96"/>
    <s v="A+"/>
    <x v="1"/>
  </r>
  <r>
    <s v="FAM02218"/>
    <n v="30"/>
    <x v="2"/>
    <n v="33"/>
    <x v="0"/>
    <x v="135"/>
    <x v="131"/>
    <x v="3"/>
    <x v="1"/>
    <x v="2"/>
    <x v="1"/>
    <x v="0"/>
    <x v="0"/>
    <s v="Dark"/>
    <s v="Medium"/>
    <x v="2"/>
    <x v="1"/>
    <x v="255"/>
    <s v="A+"/>
    <x v="1"/>
  </r>
  <r>
    <s v="FAM02219"/>
    <n v="28"/>
    <x v="2"/>
    <n v="43"/>
    <x v="0"/>
    <x v="304"/>
    <x v="272"/>
    <x v="6"/>
    <x v="1"/>
    <x v="3"/>
    <x v="1"/>
    <x v="1"/>
    <x v="2"/>
    <s v="Olive"/>
    <s v="Dark"/>
    <x v="2"/>
    <x v="1"/>
    <x v="279"/>
    <s v="A+"/>
    <x v="0"/>
  </r>
  <r>
    <s v="FAM02222"/>
    <n v="24"/>
    <x v="2"/>
    <n v="23"/>
    <x v="1"/>
    <x v="52"/>
    <x v="37"/>
    <x v="0"/>
    <x v="3"/>
    <x v="1"/>
    <x v="4"/>
    <x v="0"/>
    <x v="3"/>
    <s v="Light"/>
    <s v="Fair"/>
    <x v="0"/>
    <x v="0"/>
    <x v="106"/>
    <s v="O+"/>
    <x v="0"/>
  </r>
  <r>
    <s v="FAM02223"/>
    <n v="29"/>
    <x v="2"/>
    <n v="25"/>
    <x v="1"/>
    <x v="210"/>
    <x v="215"/>
    <x v="4"/>
    <x v="3"/>
    <x v="3"/>
    <x v="3"/>
    <x v="0"/>
    <x v="1"/>
    <s v="Medium"/>
    <s v="Light"/>
    <x v="0"/>
    <x v="0"/>
    <x v="327"/>
    <s v="B+"/>
    <x v="1"/>
  </r>
  <r>
    <s v="FAM02224"/>
    <n v="22"/>
    <x v="2"/>
    <n v="24"/>
    <x v="1"/>
    <x v="163"/>
    <x v="110"/>
    <x v="1"/>
    <x v="7"/>
    <x v="1"/>
    <x v="0"/>
    <x v="3"/>
    <x v="0"/>
    <s v="Light"/>
    <s v="Light"/>
    <x v="2"/>
    <x v="1"/>
    <x v="134"/>
    <s v="AB-"/>
    <x v="1"/>
  </r>
  <r>
    <s v="FAM02227"/>
    <n v="25"/>
    <x v="2"/>
    <n v="26"/>
    <x v="1"/>
    <x v="184"/>
    <x v="114"/>
    <x v="3"/>
    <x v="1"/>
    <x v="2"/>
    <x v="0"/>
    <x v="3"/>
    <x v="0"/>
    <s v="Medium"/>
    <s v="Light"/>
    <x v="1"/>
    <x v="0"/>
    <x v="12"/>
    <s v="A+"/>
    <x v="1"/>
  </r>
  <r>
    <s v="FAM02232"/>
    <n v="24"/>
    <x v="2"/>
    <n v="36"/>
    <x v="0"/>
    <x v="377"/>
    <x v="88"/>
    <x v="0"/>
    <x v="3"/>
    <x v="1"/>
    <x v="0"/>
    <x v="0"/>
    <x v="1"/>
    <s v="Medium"/>
    <s v="Fair"/>
    <x v="5"/>
    <x v="0"/>
    <x v="103"/>
    <s v="O+"/>
    <x v="1"/>
  </r>
  <r>
    <s v="FAM02236"/>
    <n v="29"/>
    <x v="2"/>
    <n v="41"/>
    <x v="0"/>
    <x v="18"/>
    <x v="188"/>
    <x v="1"/>
    <x v="1"/>
    <x v="1"/>
    <x v="0"/>
    <x v="1"/>
    <x v="1"/>
    <s v="Olive"/>
    <s v="Light"/>
    <x v="5"/>
    <x v="0"/>
    <x v="113"/>
    <s v="A+"/>
    <x v="1"/>
  </r>
  <r>
    <s v="FAM02237"/>
    <n v="24"/>
    <x v="2"/>
    <n v="42"/>
    <x v="0"/>
    <x v="24"/>
    <x v="92"/>
    <x v="1"/>
    <x v="1"/>
    <x v="4"/>
    <x v="0"/>
    <x v="0"/>
    <x v="1"/>
    <s v="Dark"/>
    <s v="Light"/>
    <x v="5"/>
    <x v="1"/>
    <x v="106"/>
    <s v="A+"/>
    <x v="1"/>
  </r>
  <r>
    <s v="FAM02239"/>
    <n v="25"/>
    <x v="2"/>
    <n v="33"/>
    <x v="0"/>
    <x v="52"/>
    <x v="99"/>
    <x v="1"/>
    <x v="0"/>
    <x v="3"/>
    <x v="0"/>
    <x v="0"/>
    <x v="1"/>
    <s v="Medium"/>
    <s v="Fair"/>
    <x v="5"/>
    <x v="1"/>
    <x v="41"/>
    <s v="AB+"/>
    <x v="2"/>
  </r>
  <r>
    <s v="FAM02241"/>
    <n v="23"/>
    <x v="2"/>
    <n v="38"/>
    <x v="0"/>
    <x v="113"/>
    <x v="52"/>
    <x v="0"/>
    <x v="5"/>
    <x v="1"/>
    <x v="1"/>
    <x v="0"/>
    <x v="2"/>
    <s v="Olive"/>
    <s v="Olive"/>
    <x v="5"/>
    <x v="0"/>
    <x v="174"/>
    <s v="A+"/>
    <x v="1"/>
  </r>
  <r>
    <s v="FAM02243"/>
    <n v="20"/>
    <x v="2"/>
    <n v="45"/>
    <x v="0"/>
    <x v="43"/>
    <x v="63"/>
    <x v="4"/>
    <x v="5"/>
    <x v="1"/>
    <x v="2"/>
    <x v="1"/>
    <x v="2"/>
    <s v="Fair"/>
    <s v="Light"/>
    <x v="1"/>
    <x v="1"/>
    <x v="252"/>
    <s v="AB-"/>
    <x v="1"/>
  </r>
  <r>
    <s v="FAM02246"/>
    <n v="25"/>
    <x v="2"/>
    <n v="31"/>
    <x v="0"/>
    <x v="232"/>
    <x v="307"/>
    <x v="1"/>
    <x v="3"/>
    <x v="1"/>
    <x v="0"/>
    <x v="0"/>
    <x v="0"/>
    <s v="Light"/>
    <s v="Fair"/>
    <x v="2"/>
    <x v="1"/>
    <x v="50"/>
    <s v="A+"/>
    <x v="1"/>
  </r>
  <r>
    <s v="FAM02258"/>
    <n v="26"/>
    <x v="2"/>
    <n v="41"/>
    <x v="0"/>
    <x v="96"/>
    <x v="18"/>
    <x v="2"/>
    <x v="7"/>
    <x v="1"/>
    <x v="4"/>
    <x v="3"/>
    <x v="3"/>
    <s v="Fair"/>
    <s v="Olive"/>
    <x v="5"/>
    <x v="0"/>
    <x v="6"/>
    <s v="AB-"/>
    <x v="1"/>
  </r>
  <r>
    <s v="FAM02262"/>
    <n v="29"/>
    <x v="2"/>
    <n v="41"/>
    <x v="0"/>
    <x v="245"/>
    <x v="212"/>
    <x v="0"/>
    <x v="0"/>
    <x v="1"/>
    <x v="1"/>
    <x v="1"/>
    <x v="0"/>
    <s v="Light"/>
    <s v="Fair"/>
    <x v="1"/>
    <x v="1"/>
    <x v="369"/>
    <s v="B+"/>
    <x v="1"/>
  </r>
  <r>
    <s v="FAM02268"/>
    <n v="25"/>
    <x v="2"/>
    <n v="39"/>
    <x v="0"/>
    <x v="204"/>
    <x v="34"/>
    <x v="2"/>
    <x v="3"/>
    <x v="2"/>
    <x v="0"/>
    <x v="0"/>
    <x v="1"/>
    <s v="Olive"/>
    <s v="Light"/>
    <x v="5"/>
    <x v="1"/>
    <x v="26"/>
    <s v="A-"/>
    <x v="2"/>
  </r>
  <r>
    <s v="FAM02269"/>
    <n v="28"/>
    <x v="2"/>
    <n v="45"/>
    <x v="0"/>
    <x v="62"/>
    <x v="41"/>
    <x v="3"/>
    <x v="5"/>
    <x v="4"/>
    <x v="0"/>
    <x v="0"/>
    <x v="1"/>
    <s v="Olive"/>
    <s v="Fair"/>
    <x v="3"/>
    <x v="1"/>
    <x v="194"/>
    <s v="AB-"/>
    <x v="1"/>
  </r>
  <r>
    <s v="FAM02274"/>
    <n v="23"/>
    <x v="2"/>
    <n v="41"/>
    <x v="0"/>
    <x v="179"/>
    <x v="18"/>
    <x v="4"/>
    <x v="1"/>
    <x v="3"/>
    <x v="0"/>
    <x v="3"/>
    <x v="1"/>
    <s v="Olive"/>
    <s v="Olive"/>
    <x v="1"/>
    <x v="1"/>
    <x v="196"/>
    <s v="AB+"/>
    <x v="1"/>
  </r>
  <r>
    <s v="FAM02277"/>
    <n v="26"/>
    <x v="2"/>
    <n v="26"/>
    <x v="1"/>
    <x v="44"/>
    <x v="98"/>
    <x v="0"/>
    <x v="3"/>
    <x v="3"/>
    <x v="0"/>
    <x v="1"/>
    <x v="0"/>
    <s v="Light"/>
    <s v="Medium"/>
    <x v="1"/>
    <x v="0"/>
    <x v="208"/>
    <s v="O-"/>
    <x v="2"/>
  </r>
  <r>
    <s v="FAM02278"/>
    <n v="25"/>
    <x v="2"/>
    <n v="46"/>
    <x v="2"/>
    <x v="289"/>
    <x v="199"/>
    <x v="3"/>
    <x v="7"/>
    <x v="0"/>
    <x v="3"/>
    <x v="1"/>
    <x v="1"/>
    <s v="Olive"/>
    <s v="Dark"/>
    <x v="5"/>
    <x v="1"/>
    <x v="192"/>
    <s v="AB+"/>
    <x v="1"/>
  </r>
  <r>
    <s v="FAM02282"/>
    <n v="30"/>
    <x v="2"/>
    <n v="31"/>
    <x v="0"/>
    <x v="221"/>
    <x v="195"/>
    <x v="0"/>
    <x v="1"/>
    <x v="3"/>
    <x v="3"/>
    <x v="0"/>
    <x v="1"/>
    <s v="Light"/>
    <s v="Medium"/>
    <x v="5"/>
    <x v="1"/>
    <x v="228"/>
    <s v="A+"/>
    <x v="2"/>
  </r>
  <r>
    <s v="FAM02286"/>
    <n v="26"/>
    <x v="2"/>
    <n v="35"/>
    <x v="0"/>
    <x v="11"/>
    <x v="121"/>
    <x v="4"/>
    <x v="1"/>
    <x v="1"/>
    <x v="0"/>
    <x v="3"/>
    <x v="3"/>
    <s v="Olive"/>
    <s v="Light"/>
    <x v="1"/>
    <x v="0"/>
    <x v="245"/>
    <s v="AB+"/>
    <x v="1"/>
  </r>
  <r>
    <s v="FAM02292"/>
    <n v="24"/>
    <x v="2"/>
    <n v="43"/>
    <x v="0"/>
    <x v="107"/>
    <x v="145"/>
    <x v="0"/>
    <x v="6"/>
    <x v="3"/>
    <x v="0"/>
    <x v="1"/>
    <x v="0"/>
    <s v="Medium"/>
    <s v="Light"/>
    <x v="3"/>
    <x v="1"/>
    <x v="268"/>
    <s v="O+"/>
    <x v="1"/>
  </r>
  <r>
    <s v="FAM02293"/>
    <n v="22"/>
    <x v="2"/>
    <n v="25"/>
    <x v="1"/>
    <x v="22"/>
    <x v="104"/>
    <x v="1"/>
    <x v="0"/>
    <x v="1"/>
    <x v="0"/>
    <x v="1"/>
    <x v="2"/>
    <s v="Fair"/>
    <s v="Fair"/>
    <x v="0"/>
    <x v="0"/>
    <x v="171"/>
    <s v="AB+"/>
    <x v="0"/>
  </r>
  <r>
    <s v="FAM02302"/>
    <n v="23"/>
    <x v="2"/>
    <n v="23"/>
    <x v="1"/>
    <x v="127"/>
    <x v="95"/>
    <x v="4"/>
    <x v="0"/>
    <x v="1"/>
    <x v="1"/>
    <x v="2"/>
    <x v="0"/>
    <s v="Light"/>
    <s v="Olive"/>
    <x v="2"/>
    <x v="1"/>
    <x v="53"/>
    <s v="B-"/>
    <x v="1"/>
  </r>
  <r>
    <s v="FAM02303"/>
    <n v="26"/>
    <x v="2"/>
    <n v="22"/>
    <x v="1"/>
    <x v="8"/>
    <x v="215"/>
    <x v="1"/>
    <x v="3"/>
    <x v="1"/>
    <x v="0"/>
    <x v="2"/>
    <x v="0"/>
    <s v="Olive"/>
    <s v="Olive"/>
    <x v="5"/>
    <x v="1"/>
    <x v="312"/>
    <s v="A+"/>
    <x v="2"/>
  </r>
  <r>
    <s v="FAM02313"/>
    <n v="25"/>
    <x v="2"/>
    <n v="41"/>
    <x v="0"/>
    <x v="131"/>
    <x v="301"/>
    <x v="4"/>
    <x v="0"/>
    <x v="3"/>
    <x v="2"/>
    <x v="3"/>
    <x v="0"/>
    <s v="Dark"/>
    <s v="Olive"/>
    <x v="4"/>
    <x v="0"/>
    <x v="58"/>
    <s v="B+"/>
    <x v="1"/>
  </r>
  <r>
    <s v="FAM02314"/>
    <n v="25"/>
    <x v="2"/>
    <n v="45"/>
    <x v="0"/>
    <x v="126"/>
    <x v="107"/>
    <x v="1"/>
    <x v="1"/>
    <x v="0"/>
    <x v="0"/>
    <x v="0"/>
    <x v="2"/>
    <s v="Light"/>
    <s v="Light"/>
    <x v="2"/>
    <x v="0"/>
    <x v="228"/>
    <s v="A-"/>
    <x v="0"/>
  </r>
  <r>
    <s v="FAM02316"/>
    <n v="20"/>
    <x v="2"/>
    <n v="20"/>
    <x v="1"/>
    <x v="30"/>
    <x v="171"/>
    <x v="2"/>
    <x v="3"/>
    <x v="1"/>
    <x v="2"/>
    <x v="1"/>
    <x v="3"/>
    <s v="Dark"/>
    <s v="Dark"/>
    <x v="5"/>
    <x v="0"/>
    <x v="164"/>
    <s v="A-"/>
    <x v="2"/>
  </r>
  <r>
    <s v="FAM02317"/>
    <n v="29"/>
    <x v="2"/>
    <n v="44"/>
    <x v="0"/>
    <x v="70"/>
    <x v="97"/>
    <x v="1"/>
    <x v="1"/>
    <x v="3"/>
    <x v="1"/>
    <x v="0"/>
    <x v="0"/>
    <s v="Olive"/>
    <s v="Medium"/>
    <x v="5"/>
    <x v="1"/>
    <x v="201"/>
    <s v="A-"/>
    <x v="1"/>
  </r>
  <r>
    <s v="FAM02319"/>
    <n v="24"/>
    <x v="2"/>
    <n v="32"/>
    <x v="0"/>
    <x v="245"/>
    <x v="325"/>
    <x v="6"/>
    <x v="0"/>
    <x v="4"/>
    <x v="4"/>
    <x v="1"/>
    <x v="0"/>
    <s v="Medium"/>
    <s v="Light"/>
    <x v="1"/>
    <x v="0"/>
    <x v="143"/>
    <s v="B-"/>
    <x v="2"/>
  </r>
  <r>
    <s v="FAM02320"/>
    <n v="21"/>
    <x v="2"/>
    <n v="44"/>
    <x v="0"/>
    <x v="235"/>
    <x v="17"/>
    <x v="4"/>
    <x v="0"/>
    <x v="3"/>
    <x v="4"/>
    <x v="3"/>
    <x v="1"/>
    <s v="Fair"/>
    <s v="Fair"/>
    <x v="1"/>
    <x v="0"/>
    <x v="313"/>
    <s v="B+"/>
    <x v="0"/>
  </r>
  <r>
    <s v="FAM02322"/>
    <n v="21"/>
    <x v="2"/>
    <n v="42"/>
    <x v="0"/>
    <x v="219"/>
    <x v="167"/>
    <x v="0"/>
    <x v="0"/>
    <x v="1"/>
    <x v="1"/>
    <x v="0"/>
    <x v="1"/>
    <s v="Medium"/>
    <s v="Olive"/>
    <x v="5"/>
    <x v="1"/>
    <x v="106"/>
    <s v="B+"/>
    <x v="2"/>
  </r>
  <r>
    <s v="FAM02323"/>
    <n v="29"/>
    <x v="2"/>
    <n v="50"/>
    <x v="2"/>
    <x v="89"/>
    <x v="125"/>
    <x v="0"/>
    <x v="5"/>
    <x v="0"/>
    <x v="0"/>
    <x v="1"/>
    <x v="2"/>
    <s v="Medium"/>
    <s v="Fair"/>
    <x v="5"/>
    <x v="0"/>
    <x v="21"/>
    <s v="A+"/>
    <x v="1"/>
  </r>
  <r>
    <s v="FAM02329"/>
    <n v="29"/>
    <x v="2"/>
    <n v="35"/>
    <x v="0"/>
    <x v="358"/>
    <x v="142"/>
    <x v="4"/>
    <x v="1"/>
    <x v="1"/>
    <x v="0"/>
    <x v="1"/>
    <x v="0"/>
    <s v="Fair"/>
    <s v="Olive"/>
    <x v="0"/>
    <x v="0"/>
    <x v="136"/>
    <s v="AB-"/>
    <x v="0"/>
  </r>
  <r>
    <s v="FAM02332"/>
    <n v="26"/>
    <x v="2"/>
    <n v="41"/>
    <x v="0"/>
    <x v="40"/>
    <x v="83"/>
    <x v="4"/>
    <x v="5"/>
    <x v="2"/>
    <x v="0"/>
    <x v="1"/>
    <x v="1"/>
    <s v="Olive"/>
    <s v="Medium"/>
    <x v="1"/>
    <x v="1"/>
    <x v="148"/>
    <s v="AB+"/>
    <x v="1"/>
  </r>
  <r>
    <s v="FAM02336"/>
    <n v="23"/>
    <x v="2"/>
    <n v="41"/>
    <x v="0"/>
    <x v="23"/>
    <x v="52"/>
    <x v="0"/>
    <x v="0"/>
    <x v="0"/>
    <x v="0"/>
    <x v="1"/>
    <x v="1"/>
    <s v="Medium"/>
    <s v="Olive"/>
    <x v="4"/>
    <x v="1"/>
    <x v="31"/>
    <s v="B+"/>
    <x v="0"/>
  </r>
  <r>
    <s v="FAM02347"/>
    <n v="21"/>
    <x v="2"/>
    <n v="23"/>
    <x v="1"/>
    <x v="235"/>
    <x v="71"/>
    <x v="7"/>
    <x v="1"/>
    <x v="0"/>
    <x v="0"/>
    <x v="0"/>
    <x v="1"/>
    <s v="Light"/>
    <s v="Medium"/>
    <x v="5"/>
    <x v="1"/>
    <x v="78"/>
    <s v="AB-"/>
    <x v="2"/>
  </r>
  <r>
    <s v="FAM02349"/>
    <n v="22"/>
    <x v="2"/>
    <n v="35"/>
    <x v="0"/>
    <x v="85"/>
    <x v="34"/>
    <x v="4"/>
    <x v="4"/>
    <x v="1"/>
    <x v="0"/>
    <x v="1"/>
    <x v="0"/>
    <s v="Light"/>
    <s v="Fair"/>
    <x v="5"/>
    <x v="0"/>
    <x v="45"/>
    <s v="B+"/>
    <x v="1"/>
  </r>
  <r>
    <s v="FAM02350"/>
    <n v="27"/>
    <x v="2"/>
    <n v="33"/>
    <x v="0"/>
    <x v="127"/>
    <x v="24"/>
    <x v="0"/>
    <x v="1"/>
    <x v="4"/>
    <x v="0"/>
    <x v="2"/>
    <x v="0"/>
    <s v="Olive"/>
    <s v="Olive"/>
    <x v="4"/>
    <x v="1"/>
    <x v="3"/>
    <s v="A+"/>
    <x v="1"/>
  </r>
  <r>
    <s v="FAM02353"/>
    <n v="25"/>
    <x v="2"/>
    <n v="46"/>
    <x v="2"/>
    <x v="241"/>
    <x v="16"/>
    <x v="1"/>
    <x v="1"/>
    <x v="1"/>
    <x v="0"/>
    <x v="1"/>
    <x v="2"/>
    <s v="Light"/>
    <s v="Fair"/>
    <x v="5"/>
    <x v="0"/>
    <x v="79"/>
    <s v="A-"/>
    <x v="1"/>
  </r>
  <r>
    <s v="FAM02357"/>
    <n v="24"/>
    <x v="2"/>
    <n v="50"/>
    <x v="2"/>
    <x v="113"/>
    <x v="239"/>
    <x v="0"/>
    <x v="1"/>
    <x v="1"/>
    <x v="0"/>
    <x v="0"/>
    <x v="0"/>
    <s v="Light"/>
    <s v="Light"/>
    <x v="2"/>
    <x v="1"/>
    <x v="178"/>
    <s v="A+"/>
    <x v="0"/>
  </r>
  <r>
    <s v="FAM02358"/>
    <n v="30"/>
    <x v="2"/>
    <n v="46"/>
    <x v="2"/>
    <x v="89"/>
    <x v="70"/>
    <x v="1"/>
    <x v="3"/>
    <x v="3"/>
    <x v="0"/>
    <x v="1"/>
    <x v="0"/>
    <s v="Medium"/>
    <s v="Light"/>
    <x v="5"/>
    <x v="0"/>
    <x v="100"/>
    <s v="A+"/>
    <x v="1"/>
  </r>
  <r>
    <s v="FAM02360"/>
    <n v="29"/>
    <x v="2"/>
    <n v="30"/>
    <x v="1"/>
    <x v="304"/>
    <x v="0"/>
    <x v="4"/>
    <x v="3"/>
    <x v="2"/>
    <x v="2"/>
    <x v="3"/>
    <x v="1"/>
    <s v="Fair"/>
    <s v="Medium"/>
    <x v="2"/>
    <x v="1"/>
    <x v="185"/>
    <s v="B-"/>
    <x v="2"/>
  </r>
  <r>
    <s v="FAM02361"/>
    <n v="27"/>
    <x v="2"/>
    <n v="26"/>
    <x v="1"/>
    <x v="38"/>
    <x v="42"/>
    <x v="0"/>
    <x v="5"/>
    <x v="4"/>
    <x v="3"/>
    <x v="1"/>
    <x v="1"/>
    <s v="Fair"/>
    <s v="Medium"/>
    <x v="2"/>
    <x v="0"/>
    <x v="49"/>
    <s v="A-"/>
    <x v="1"/>
  </r>
  <r>
    <s v="FAM02366"/>
    <n v="27"/>
    <x v="2"/>
    <n v="24"/>
    <x v="1"/>
    <x v="266"/>
    <x v="12"/>
    <x v="1"/>
    <x v="3"/>
    <x v="1"/>
    <x v="0"/>
    <x v="0"/>
    <x v="1"/>
    <s v="Medium"/>
    <s v="Medium"/>
    <x v="5"/>
    <x v="1"/>
    <x v="337"/>
    <s v="A-"/>
    <x v="2"/>
  </r>
  <r>
    <s v="FAM02367"/>
    <n v="28"/>
    <x v="2"/>
    <n v="25"/>
    <x v="1"/>
    <x v="53"/>
    <x v="53"/>
    <x v="1"/>
    <x v="1"/>
    <x v="1"/>
    <x v="0"/>
    <x v="1"/>
    <x v="0"/>
    <s v="Olive"/>
    <s v="Olive"/>
    <x v="1"/>
    <x v="1"/>
    <x v="55"/>
    <s v="A+"/>
    <x v="1"/>
  </r>
  <r>
    <s v="FAM02371"/>
    <n v="25"/>
    <x v="2"/>
    <n v="46"/>
    <x v="2"/>
    <x v="226"/>
    <x v="42"/>
    <x v="7"/>
    <x v="0"/>
    <x v="1"/>
    <x v="0"/>
    <x v="0"/>
    <x v="3"/>
    <s v="Fair"/>
    <s v="Medium"/>
    <x v="3"/>
    <x v="0"/>
    <x v="132"/>
    <s v="B-"/>
    <x v="1"/>
  </r>
  <r>
    <s v="FAM02373"/>
    <n v="21"/>
    <x v="2"/>
    <n v="18"/>
    <x v="1"/>
    <x v="23"/>
    <x v="196"/>
    <x v="1"/>
    <x v="0"/>
    <x v="0"/>
    <x v="0"/>
    <x v="0"/>
    <x v="0"/>
    <s v="Light"/>
    <s v="Dark"/>
    <x v="0"/>
    <x v="1"/>
    <x v="27"/>
    <s v="AB-"/>
    <x v="1"/>
  </r>
  <r>
    <s v="FAM02374"/>
    <n v="26"/>
    <x v="2"/>
    <n v="21"/>
    <x v="1"/>
    <x v="296"/>
    <x v="63"/>
    <x v="3"/>
    <x v="0"/>
    <x v="0"/>
    <x v="4"/>
    <x v="0"/>
    <x v="0"/>
    <s v="Fair"/>
    <s v="Dark"/>
    <x v="1"/>
    <x v="1"/>
    <x v="197"/>
    <s v="B+"/>
    <x v="1"/>
  </r>
  <r>
    <s v="FAM02376"/>
    <n v="22"/>
    <x v="2"/>
    <n v="38"/>
    <x v="0"/>
    <x v="58"/>
    <x v="66"/>
    <x v="1"/>
    <x v="1"/>
    <x v="1"/>
    <x v="4"/>
    <x v="2"/>
    <x v="3"/>
    <s v="Medium"/>
    <s v="Light"/>
    <x v="2"/>
    <x v="0"/>
    <x v="303"/>
    <s v="A+"/>
    <x v="1"/>
  </r>
  <r>
    <s v="FAM02377"/>
    <n v="22"/>
    <x v="2"/>
    <n v="50"/>
    <x v="2"/>
    <x v="31"/>
    <x v="69"/>
    <x v="6"/>
    <x v="0"/>
    <x v="1"/>
    <x v="0"/>
    <x v="1"/>
    <x v="1"/>
    <s v="Medium"/>
    <s v="Medium"/>
    <x v="5"/>
    <x v="0"/>
    <x v="282"/>
    <s v="B+"/>
    <x v="2"/>
  </r>
  <r>
    <s v="FAM02381"/>
    <n v="20"/>
    <x v="2"/>
    <n v="32"/>
    <x v="0"/>
    <x v="44"/>
    <x v="11"/>
    <x v="0"/>
    <x v="3"/>
    <x v="1"/>
    <x v="3"/>
    <x v="0"/>
    <x v="0"/>
    <s v="Light"/>
    <s v="Fair"/>
    <x v="5"/>
    <x v="0"/>
    <x v="154"/>
    <s v="O+"/>
    <x v="2"/>
  </r>
  <r>
    <s v="FAM02382"/>
    <n v="27"/>
    <x v="2"/>
    <n v="48"/>
    <x v="2"/>
    <x v="79"/>
    <x v="280"/>
    <x v="4"/>
    <x v="0"/>
    <x v="2"/>
    <x v="0"/>
    <x v="1"/>
    <x v="3"/>
    <s v="Medium"/>
    <s v="Light"/>
    <x v="1"/>
    <x v="0"/>
    <x v="372"/>
    <s v="B+"/>
    <x v="0"/>
  </r>
  <r>
    <s v="FAM02384"/>
    <n v="23"/>
    <x v="2"/>
    <n v="27"/>
    <x v="1"/>
    <x v="131"/>
    <x v="93"/>
    <x v="7"/>
    <x v="1"/>
    <x v="1"/>
    <x v="2"/>
    <x v="0"/>
    <x v="2"/>
    <s v="Light"/>
    <s v="Olive"/>
    <x v="2"/>
    <x v="1"/>
    <x v="442"/>
    <s v="AB-"/>
    <x v="1"/>
  </r>
  <r>
    <s v="FAM02386"/>
    <n v="25"/>
    <x v="2"/>
    <n v="23"/>
    <x v="1"/>
    <x v="324"/>
    <x v="87"/>
    <x v="4"/>
    <x v="5"/>
    <x v="1"/>
    <x v="1"/>
    <x v="3"/>
    <x v="2"/>
    <s v="Medium"/>
    <s v="Medium"/>
    <x v="4"/>
    <x v="1"/>
    <x v="281"/>
    <s v="AB-"/>
    <x v="1"/>
  </r>
  <r>
    <s v="FAM02389"/>
    <n v="28"/>
    <x v="2"/>
    <n v="39"/>
    <x v="0"/>
    <x v="232"/>
    <x v="56"/>
    <x v="4"/>
    <x v="0"/>
    <x v="1"/>
    <x v="0"/>
    <x v="0"/>
    <x v="1"/>
    <s v="Medium"/>
    <s v="Light"/>
    <x v="0"/>
    <x v="1"/>
    <x v="55"/>
    <s v="B+"/>
    <x v="0"/>
  </r>
  <r>
    <s v="FAM02391"/>
    <n v="30"/>
    <x v="2"/>
    <n v="34"/>
    <x v="0"/>
    <x v="200"/>
    <x v="165"/>
    <x v="0"/>
    <x v="7"/>
    <x v="1"/>
    <x v="0"/>
    <x v="0"/>
    <x v="0"/>
    <s v="Dark"/>
    <s v="Fair"/>
    <x v="0"/>
    <x v="0"/>
    <x v="6"/>
    <s v="B+"/>
    <x v="0"/>
  </r>
  <r>
    <s v="FAM02393"/>
    <n v="20"/>
    <x v="2"/>
    <n v="28"/>
    <x v="1"/>
    <x v="52"/>
    <x v="14"/>
    <x v="7"/>
    <x v="1"/>
    <x v="0"/>
    <x v="1"/>
    <x v="3"/>
    <x v="0"/>
    <s v="Olive"/>
    <s v="Fair"/>
    <x v="3"/>
    <x v="1"/>
    <x v="340"/>
    <s v="AB-"/>
    <x v="2"/>
  </r>
  <r>
    <s v="FAM02398"/>
    <n v="23"/>
    <x v="2"/>
    <n v="37"/>
    <x v="0"/>
    <x v="104"/>
    <x v="221"/>
    <x v="4"/>
    <x v="3"/>
    <x v="1"/>
    <x v="0"/>
    <x v="0"/>
    <x v="2"/>
    <s v="Medium"/>
    <s v="Fair"/>
    <x v="5"/>
    <x v="0"/>
    <x v="12"/>
    <s v="B+"/>
    <x v="2"/>
  </r>
  <r>
    <s v="FAM02402"/>
    <n v="24"/>
    <x v="2"/>
    <n v="29"/>
    <x v="1"/>
    <x v="51"/>
    <x v="29"/>
    <x v="1"/>
    <x v="7"/>
    <x v="3"/>
    <x v="0"/>
    <x v="0"/>
    <x v="0"/>
    <s v="Light"/>
    <s v="Dark"/>
    <x v="2"/>
    <x v="1"/>
    <x v="182"/>
    <s v="AB-"/>
    <x v="1"/>
  </r>
  <r>
    <s v="FAM02404"/>
    <n v="22"/>
    <x v="2"/>
    <n v="23"/>
    <x v="1"/>
    <x v="26"/>
    <x v="272"/>
    <x v="4"/>
    <x v="4"/>
    <x v="2"/>
    <x v="3"/>
    <x v="1"/>
    <x v="0"/>
    <s v="Olive"/>
    <s v="Olive"/>
    <x v="3"/>
    <x v="0"/>
    <x v="261"/>
    <s v="AB+"/>
    <x v="2"/>
  </r>
  <r>
    <s v="FAM02406"/>
    <n v="23"/>
    <x v="2"/>
    <n v="43"/>
    <x v="0"/>
    <x v="47"/>
    <x v="95"/>
    <x v="0"/>
    <x v="0"/>
    <x v="2"/>
    <x v="0"/>
    <x v="3"/>
    <x v="1"/>
    <s v="Medium"/>
    <s v="Light"/>
    <x v="2"/>
    <x v="0"/>
    <x v="6"/>
    <s v="B+"/>
    <x v="0"/>
  </r>
  <r>
    <s v="FAM02411"/>
    <n v="24"/>
    <x v="2"/>
    <n v="38"/>
    <x v="0"/>
    <x v="90"/>
    <x v="234"/>
    <x v="0"/>
    <x v="5"/>
    <x v="1"/>
    <x v="0"/>
    <x v="0"/>
    <x v="2"/>
    <s v="Medium"/>
    <s v="Fair"/>
    <x v="4"/>
    <x v="0"/>
    <x v="40"/>
    <s v="A-"/>
    <x v="1"/>
  </r>
  <r>
    <s v="FAM02415"/>
    <n v="28"/>
    <x v="2"/>
    <n v="32"/>
    <x v="0"/>
    <x v="111"/>
    <x v="80"/>
    <x v="3"/>
    <x v="1"/>
    <x v="1"/>
    <x v="0"/>
    <x v="2"/>
    <x v="0"/>
    <s v="Light"/>
    <s v="Light"/>
    <x v="1"/>
    <x v="1"/>
    <x v="231"/>
    <s v="AB+"/>
    <x v="2"/>
  </r>
  <r>
    <s v="FAM02416"/>
    <n v="25"/>
    <x v="2"/>
    <n v="45"/>
    <x v="0"/>
    <x v="147"/>
    <x v="318"/>
    <x v="0"/>
    <x v="0"/>
    <x v="1"/>
    <x v="0"/>
    <x v="1"/>
    <x v="3"/>
    <s v="Fair"/>
    <s v="Fair"/>
    <x v="4"/>
    <x v="1"/>
    <x v="143"/>
    <s v="B+"/>
    <x v="0"/>
  </r>
  <r>
    <s v="FAM02418"/>
    <n v="30"/>
    <x v="2"/>
    <n v="21"/>
    <x v="1"/>
    <x v="210"/>
    <x v="267"/>
    <x v="1"/>
    <x v="4"/>
    <x v="1"/>
    <x v="0"/>
    <x v="0"/>
    <x v="0"/>
    <s v="Fair"/>
    <s v="Light"/>
    <x v="4"/>
    <x v="1"/>
    <x v="385"/>
    <s v="A-"/>
    <x v="1"/>
  </r>
  <r>
    <s v="FAM02419"/>
    <n v="21"/>
    <x v="2"/>
    <n v="37"/>
    <x v="0"/>
    <x v="161"/>
    <x v="23"/>
    <x v="4"/>
    <x v="1"/>
    <x v="1"/>
    <x v="0"/>
    <x v="2"/>
    <x v="3"/>
    <s v="Medium"/>
    <s v="Light"/>
    <x v="1"/>
    <x v="1"/>
    <x v="196"/>
    <s v="AB+"/>
    <x v="1"/>
  </r>
  <r>
    <s v="FAM02420"/>
    <n v="28"/>
    <x v="2"/>
    <n v="29"/>
    <x v="1"/>
    <x v="135"/>
    <x v="45"/>
    <x v="4"/>
    <x v="5"/>
    <x v="0"/>
    <x v="0"/>
    <x v="1"/>
    <x v="1"/>
    <s v="Light"/>
    <s v="Fair"/>
    <x v="4"/>
    <x v="1"/>
    <x v="383"/>
    <s v="AB+"/>
    <x v="1"/>
  </r>
  <r>
    <s v="FAM02425"/>
    <n v="22"/>
    <x v="2"/>
    <n v="47"/>
    <x v="2"/>
    <x v="205"/>
    <x v="101"/>
    <x v="1"/>
    <x v="0"/>
    <x v="3"/>
    <x v="0"/>
    <x v="1"/>
    <x v="0"/>
    <s v="Fair"/>
    <s v="Olive"/>
    <x v="1"/>
    <x v="1"/>
    <x v="181"/>
    <s v="AB+"/>
    <x v="0"/>
  </r>
  <r>
    <s v="FAM02438"/>
    <n v="30"/>
    <x v="2"/>
    <n v="33"/>
    <x v="0"/>
    <x v="133"/>
    <x v="60"/>
    <x v="0"/>
    <x v="6"/>
    <x v="1"/>
    <x v="0"/>
    <x v="0"/>
    <x v="0"/>
    <s v="Fair"/>
    <s v="Olive"/>
    <x v="0"/>
    <x v="1"/>
    <x v="369"/>
    <s v="O+"/>
    <x v="0"/>
  </r>
  <r>
    <s v="FAM02442"/>
    <n v="24"/>
    <x v="2"/>
    <n v="40"/>
    <x v="0"/>
    <x v="104"/>
    <x v="18"/>
    <x v="4"/>
    <x v="0"/>
    <x v="1"/>
    <x v="4"/>
    <x v="0"/>
    <x v="2"/>
    <s v="Medium"/>
    <s v="Fair"/>
    <x v="0"/>
    <x v="0"/>
    <x v="276"/>
    <s v="B+"/>
    <x v="1"/>
  </r>
  <r>
    <s v="FAM02443"/>
    <n v="30"/>
    <x v="2"/>
    <n v="46"/>
    <x v="2"/>
    <x v="243"/>
    <x v="24"/>
    <x v="1"/>
    <x v="1"/>
    <x v="2"/>
    <x v="3"/>
    <x v="0"/>
    <x v="0"/>
    <s v="Light"/>
    <s v="Medium"/>
    <x v="5"/>
    <x v="0"/>
    <x v="16"/>
    <s v="A+"/>
    <x v="1"/>
  </r>
  <r>
    <s v="FAM02452"/>
    <n v="21"/>
    <x v="2"/>
    <n v="47"/>
    <x v="2"/>
    <x v="200"/>
    <x v="157"/>
    <x v="4"/>
    <x v="1"/>
    <x v="1"/>
    <x v="0"/>
    <x v="3"/>
    <x v="3"/>
    <s v="Medium"/>
    <s v="Fair"/>
    <x v="5"/>
    <x v="0"/>
    <x v="170"/>
    <s v="AB+"/>
    <x v="1"/>
  </r>
  <r>
    <s v="FAM02455"/>
    <n v="25"/>
    <x v="2"/>
    <n v="20"/>
    <x v="1"/>
    <x v="114"/>
    <x v="271"/>
    <x v="4"/>
    <x v="3"/>
    <x v="2"/>
    <x v="4"/>
    <x v="3"/>
    <x v="0"/>
    <s v="Medium"/>
    <s v="Medium"/>
    <x v="3"/>
    <x v="1"/>
    <x v="111"/>
    <s v="B+"/>
    <x v="1"/>
  </r>
  <r>
    <s v="FAM02456"/>
    <n v="28"/>
    <x v="2"/>
    <n v="38"/>
    <x v="0"/>
    <x v="91"/>
    <x v="21"/>
    <x v="0"/>
    <x v="5"/>
    <x v="1"/>
    <x v="3"/>
    <x v="0"/>
    <x v="1"/>
    <s v="Light"/>
    <s v="Light"/>
    <x v="5"/>
    <x v="1"/>
    <x v="217"/>
    <s v="A-"/>
    <x v="2"/>
  </r>
  <r>
    <s v="FAM02458"/>
    <n v="20"/>
    <x v="2"/>
    <n v="35"/>
    <x v="0"/>
    <x v="255"/>
    <x v="83"/>
    <x v="4"/>
    <x v="1"/>
    <x v="3"/>
    <x v="1"/>
    <x v="0"/>
    <x v="1"/>
    <s v="Dark"/>
    <s v="Fair"/>
    <x v="4"/>
    <x v="0"/>
    <x v="347"/>
    <s v="AB-"/>
    <x v="0"/>
  </r>
  <r>
    <s v="FAM02459"/>
    <n v="27"/>
    <x v="2"/>
    <n v="22"/>
    <x v="1"/>
    <x v="146"/>
    <x v="7"/>
    <x v="1"/>
    <x v="3"/>
    <x v="1"/>
    <x v="0"/>
    <x v="1"/>
    <x v="1"/>
    <s v="Olive"/>
    <s v="Light"/>
    <x v="0"/>
    <x v="0"/>
    <x v="267"/>
    <s v="A+"/>
    <x v="1"/>
  </r>
  <r>
    <s v="FAM02461"/>
    <n v="22"/>
    <x v="2"/>
    <n v="37"/>
    <x v="0"/>
    <x v="179"/>
    <x v="94"/>
    <x v="0"/>
    <x v="1"/>
    <x v="0"/>
    <x v="0"/>
    <x v="1"/>
    <x v="1"/>
    <s v="Medium"/>
    <s v="Light"/>
    <x v="5"/>
    <x v="0"/>
    <x v="198"/>
    <s v="A+"/>
    <x v="2"/>
  </r>
  <r>
    <s v="FAM02462"/>
    <n v="23"/>
    <x v="2"/>
    <n v="45"/>
    <x v="0"/>
    <x v="137"/>
    <x v="173"/>
    <x v="1"/>
    <x v="5"/>
    <x v="1"/>
    <x v="0"/>
    <x v="0"/>
    <x v="0"/>
    <s v="Light"/>
    <s v="Dark"/>
    <x v="5"/>
    <x v="0"/>
    <x v="226"/>
    <s v="A+"/>
    <x v="1"/>
  </r>
  <r>
    <s v="FAM02471"/>
    <n v="28"/>
    <x v="2"/>
    <n v="22"/>
    <x v="1"/>
    <x v="126"/>
    <x v="124"/>
    <x v="4"/>
    <x v="6"/>
    <x v="1"/>
    <x v="1"/>
    <x v="1"/>
    <x v="0"/>
    <s v="Olive"/>
    <s v="Light"/>
    <x v="4"/>
    <x v="0"/>
    <x v="228"/>
    <s v="B+"/>
    <x v="1"/>
  </r>
  <r>
    <s v="FAM02477"/>
    <n v="25"/>
    <x v="2"/>
    <n v="21"/>
    <x v="1"/>
    <x v="200"/>
    <x v="295"/>
    <x v="0"/>
    <x v="3"/>
    <x v="3"/>
    <x v="1"/>
    <x v="1"/>
    <x v="1"/>
    <s v="Light"/>
    <s v="Fair"/>
    <x v="0"/>
    <x v="1"/>
    <x v="381"/>
    <s v="O+"/>
    <x v="1"/>
  </r>
  <r>
    <s v="FAM02484"/>
    <n v="27"/>
    <x v="2"/>
    <n v="18"/>
    <x v="1"/>
    <x v="8"/>
    <x v="86"/>
    <x v="0"/>
    <x v="1"/>
    <x v="3"/>
    <x v="0"/>
    <x v="1"/>
    <x v="0"/>
    <s v="Light"/>
    <s v="Medium"/>
    <x v="3"/>
    <x v="1"/>
    <x v="443"/>
    <s v="A+"/>
    <x v="1"/>
  </r>
  <r>
    <s v="FAM02497"/>
    <n v="22"/>
    <x v="2"/>
    <n v="37"/>
    <x v="0"/>
    <x v="217"/>
    <x v="226"/>
    <x v="6"/>
    <x v="1"/>
    <x v="1"/>
    <x v="2"/>
    <x v="0"/>
    <x v="1"/>
    <s v="Fair"/>
    <s v="Medium"/>
    <x v="5"/>
    <x v="1"/>
    <x v="11"/>
    <s v="A+"/>
    <x v="1"/>
  </r>
  <r>
    <s v="FAM02499"/>
    <n v="28"/>
    <x v="2"/>
    <n v="18"/>
    <x v="1"/>
    <x v="238"/>
    <x v="56"/>
    <x v="0"/>
    <x v="1"/>
    <x v="1"/>
    <x v="1"/>
    <x v="1"/>
    <x v="2"/>
    <s v="Medium"/>
    <s v="Light"/>
    <x v="5"/>
    <x v="0"/>
    <x v="281"/>
    <s v="A-"/>
    <x v="2"/>
  </r>
  <r>
    <s v="FAM02502"/>
    <n v="26"/>
    <x v="2"/>
    <n v="31"/>
    <x v="0"/>
    <x v="180"/>
    <x v="194"/>
    <x v="7"/>
    <x v="3"/>
    <x v="1"/>
    <x v="1"/>
    <x v="1"/>
    <x v="0"/>
    <s v="Dark"/>
    <s v="Light"/>
    <x v="3"/>
    <x v="0"/>
    <x v="212"/>
    <s v="B+"/>
    <x v="2"/>
  </r>
  <r>
    <s v="FAM02504"/>
    <n v="28"/>
    <x v="2"/>
    <n v="29"/>
    <x v="1"/>
    <x v="122"/>
    <x v="19"/>
    <x v="1"/>
    <x v="3"/>
    <x v="1"/>
    <x v="2"/>
    <x v="0"/>
    <x v="1"/>
    <s v="Medium"/>
    <s v="Medium"/>
    <x v="1"/>
    <x v="0"/>
    <x v="423"/>
    <s v="A+"/>
    <x v="2"/>
  </r>
  <r>
    <s v="FAM02510"/>
    <n v="28"/>
    <x v="2"/>
    <n v="45"/>
    <x v="0"/>
    <x v="31"/>
    <x v="260"/>
    <x v="1"/>
    <x v="0"/>
    <x v="1"/>
    <x v="1"/>
    <x v="1"/>
    <x v="0"/>
    <s v="Medium"/>
    <s v="Medium"/>
    <x v="5"/>
    <x v="1"/>
    <x v="80"/>
    <s v="AB-"/>
    <x v="1"/>
  </r>
  <r>
    <s v="FAM02514"/>
    <n v="30"/>
    <x v="2"/>
    <n v="46"/>
    <x v="2"/>
    <x v="133"/>
    <x v="23"/>
    <x v="2"/>
    <x v="3"/>
    <x v="1"/>
    <x v="0"/>
    <x v="3"/>
    <x v="2"/>
    <s v="Olive"/>
    <s v="Olive"/>
    <x v="2"/>
    <x v="1"/>
    <x v="279"/>
    <s v="A-"/>
    <x v="0"/>
  </r>
  <r>
    <s v="FAM02518"/>
    <n v="23"/>
    <x v="2"/>
    <n v="36"/>
    <x v="0"/>
    <x v="339"/>
    <x v="173"/>
    <x v="0"/>
    <x v="3"/>
    <x v="1"/>
    <x v="3"/>
    <x v="1"/>
    <x v="0"/>
    <s v="Dark"/>
    <s v="Medium"/>
    <x v="3"/>
    <x v="0"/>
    <x v="49"/>
    <s v="O+"/>
    <x v="2"/>
  </r>
  <r>
    <s v="FAM02519"/>
    <n v="23"/>
    <x v="2"/>
    <n v="39"/>
    <x v="0"/>
    <x v="11"/>
    <x v="127"/>
    <x v="0"/>
    <x v="0"/>
    <x v="2"/>
    <x v="4"/>
    <x v="3"/>
    <x v="1"/>
    <s v="Light"/>
    <s v="Olive"/>
    <x v="5"/>
    <x v="1"/>
    <x v="164"/>
    <s v="B+"/>
    <x v="2"/>
  </r>
  <r>
    <s v="FAM02521"/>
    <n v="27"/>
    <x v="2"/>
    <n v="50"/>
    <x v="2"/>
    <x v="8"/>
    <x v="125"/>
    <x v="7"/>
    <x v="0"/>
    <x v="0"/>
    <x v="1"/>
    <x v="1"/>
    <x v="0"/>
    <s v="Dark"/>
    <s v="Medium"/>
    <x v="2"/>
    <x v="1"/>
    <x v="16"/>
    <s v="B+"/>
    <x v="0"/>
  </r>
  <r>
    <s v="FAM02522"/>
    <n v="21"/>
    <x v="2"/>
    <n v="20"/>
    <x v="1"/>
    <x v="160"/>
    <x v="103"/>
    <x v="3"/>
    <x v="1"/>
    <x v="1"/>
    <x v="2"/>
    <x v="1"/>
    <x v="1"/>
    <s v="Fair"/>
    <s v="Medium"/>
    <x v="2"/>
    <x v="0"/>
    <x v="116"/>
    <s v="AB+"/>
    <x v="1"/>
  </r>
  <r>
    <s v="FAM02529"/>
    <n v="30"/>
    <x v="2"/>
    <n v="41"/>
    <x v="0"/>
    <x v="32"/>
    <x v="178"/>
    <x v="1"/>
    <x v="3"/>
    <x v="1"/>
    <x v="0"/>
    <x v="1"/>
    <x v="2"/>
    <s v="Fair"/>
    <s v="Fair"/>
    <x v="2"/>
    <x v="0"/>
    <x v="61"/>
    <s v="A+"/>
    <x v="0"/>
  </r>
  <r>
    <s v="FAM02532"/>
    <n v="24"/>
    <x v="2"/>
    <n v="21"/>
    <x v="1"/>
    <x v="67"/>
    <x v="79"/>
    <x v="1"/>
    <x v="1"/>
    <x v="4"/>
    <x v="2"/>
    <x v="3"/>
    <x v="1"/>
    <s v="Light"/>
    <s v="Light"/>
    <x v="2"/>
    <x v="0"/>
    <x v="12"/>
    <s v="A+"/>
    <x v="1"/>
  </r>
  <r>
    <s v="FAM02534"/>
    <n v="22"/>
    <x v="2"/>
    <n v="26"/>
    <x v="1"/>
    <x v="3"/>
    <x v="259"/>
    <x v="6"/>
    <x v="3"/>
    <x v="1"/>
    <x v="0"/>
    <x v="0"/>
    <x v="1"/>
    <s v="Olive"/>
    <s v="Medium"/>
    <x v="4"/>
    <x v="0"/>
    <x v="31"/>
    <s v="O+"/>
    <x v="1"/>
  </r>
  <r>
    <s v="FAM02536"/>
    <n v="28"/>
    <x v="2"/>
    <n v="18"/>
    <x v="1"/>
    <x v="143"/>
    <x v="9"/>
    <x v="0"/>
    <x v="3"/>
    <x v="1"/>
    <x v="3"/>
    <x v="1"/>
    <x v="0"/>
    <s v="Light"/>
    <s v="Dark"/>
    <x v="3"/>
    <x v="0"/>
    <x v="40"/>
    <s v="O+"/>
    <x v="2"/>
  </r>
  <r>
    <s v="FAM02537"/>
    <n v="28"/>
    <x v="2"/>
    <n v="29"/>
    <x v="1"/>
    <x v="143"/>
    <x v="268"/>
    <x v="0"/>
    <x v="3"/>
    <x v="1"/>
    <x v="1"/>
    <x v="3"/>
    <x v="0"/>
    <s v="Olive"/>
    <s v="Medium"/>
    <x v="2"/>
    <x v="0"/>
    <x v="246"/>
    <s v="O+"/>
    <x v="2"/>
  </r>
  <r>
    <s v="FAM02538"/>
    <n v="23"/>
    <x v="2"/>
    <n v="38"/>
    <x v="0"/>
    <x v="168"/>
    <x v="109"/>
    <x v="2"/>
    <x v="5"/>
    <x v="1"/>
    <x v="1"/>
    <x v="1"/>
    <x v="1"/>
    <s v="Light"/>
    <s v="Light"/>
    <x v="4"/>
    <x v="1"/>
    <x v="178"/>
    <s v="A-"/>
    <x v="0"/>
  </r>
  <r>
    <s v="FAM02544"/>
    <n v="20"/>
    <x v="2"/>
    <n v="33"/>
    <x v="0"/>
    <x v="18"/>
    <x v="326"/>
    <x v="0"/>
    <x v="3"/>
    <x v="1"/>
    <x v="4"/>
    <x v="3"/>
    <x v="0"/>
    <s v="Dark"/>
    <s v="Light"/>
    <x v="3"/>
    <x v="0"/>
    <x v="148"/>
    <s v="O+"/>
    <x v="1"/>
  </r>
  <r>
    <s v="FAM02545"/>
    <n v="27"/>
    <x v="2"/>
    <n v="27"/>
    <x v="1"/>
    <x v="4"/>
    <x v="232"/>
    <x v="1"/>
    <x v="0"/>
    <x v="1"/>
    <x v="0"/>
    <x v="1"/>
    <x v="0"/>
    <s v="Light"/>
    <s v="Dark"/>
    <x v="1"/>
    <x v="1"/>
    <x v="266"/>
    <s v="AB-"/>
    <x v="1"/>
  </r>
  <r>
    <s v="FAM02557"/>
    <n v="23"/>
    <x v="2"/>
    <n v="40"/>
    <x v="0"/>
    <x v="57"/>
    <x v="263"/>
    <x v="3"/>
    <x v="5"/>
    <x v="1"/>
    <x v="0"/>
    <x v="0"/>
    <x v="2"/>
    <s v="Dark"/>
    <s v="Light"/>
    <x v="2"/>
    <x v="0"/>
    <x v="35"/>
    <s v="AB+"/>
    <x v="1"/>
  </r>
  <r>
    <s v="FAM02558"/>
    <n v="26"/>
    <x v="2"/>
    <n v="35"/>
    <x v="0"/>
    <x v="77"/>
    <x v="18"/>
    <x v="0"/>
    <x v="1"/>
    <x v="0"/>
    <x v="0"/>
    <x v="1"/>
    <x v="0"/>
    <s v="Light"/>
    <s v="Medium"/>
    <x v="4"/>
    <x v="0"/>
    <x v="276"/>
    <s v="A+"/>
    <x v="1"/>
  </r>
  <r>
    <s v="FAM02561"/>
    <n v="23"/>
    <x v="2"/>
    <n v="43"/>
    <x v="0"/>
    <x v="29"/>
    <x v="214"/>
    <x v="4"/>
    <x v="1"/>
    <x v="1"/>
    <x v="3"/>
    <x v="3"/>
    <x v="0"/>
    <s v="Olive"/>
    <s v="Olive"/>
    <x v="5"/>
    <x v="0"/>
    <x v="349"/>
    <s v="AB+"/>
    <x v="1"/>
  </r>
  <r>
    <s v="FAM02564"/>
    <n v="22"/>
    <x v="2"/>
    <n v="19"/>
    <x v="1"/>
    <x v="171"/>
    <x v="77"/>
    <x v="4"/>
    <x v="1"/>
    <x v="3"/>
    <x v="0"/>
    <x v="0"/>
    <x v="2"/>
    <s v="Medium"/>
    <s v="Fair"/>
    <x v="0"/>
    <x v="1"/>
    <x v="344"/>
    <s v="AB+"/>
    <x v="0"/>
  </r>
  <r>
    <s v="FAM02566"/>
    <n v="21"/>
    <x v="2"/>
    <n v="24"/>
    <x v="1"/>
    <x v="301"/>
    <x v="224"/>
    <x v="4"/>
    <x v="4"/>
    <x v="1"/>
    <x v="0"/>
    <x v="0"/>
    <x v="2"/>
    <s v="Olive"/>
    <s v="Olive"/>
    <x v="1"/>
    <x v="0"/>
    <x v="71"/>
    <s v="AB+"/>
    <x v="2"/>
  </r>
  <r>
    <s v="FAM02570"/>
    <n v="20"/>
    <x v="2"/>
    <n v="36"/>
    <x v="0"/>
    <x v="200"/>
    <x v="220"/>
    <x v="1"/>
    <x v="5"/>
    <x v="3"/>
    <x v="2"/>
    <x v="0"/>
    <x v="0"/>
    <s v="Medium"/>
    <s v="Light"/>
    <x v="2"/>
    <x v="1"/>
    <x v="138"/>
    <s v="A+"/>
    <x v="1"/>
  </r>
  <r>
    <s v="FAM02571"/>
    <n v="27"/>
    <x v="2"/>
    <n v="45"/>
    <x v="0"/>
    <x v="210"/>
    <x v="106"/>
    <x v="1"/>
    <x v="3"/>
    <x v="3"/>
    <x v="1"/>
    <x v="0"/>
    <x v="1"/>
    <s v="Light"/>
    <s v="Light"/>
    <x v="4"/>
    <x v="1"/>
    <x v="112"/>
    <s v="A-"/>
    <x v="1"/>
  </r>
  <r>
    <s v="FAM02573"/>
    <n v="25"/>
    <x v="2"/>
    <n v="45"/>
    <x v="0"/>
    <x v="132"/>
    <x v="122"/>
    <x v="4"/>
    <x v="0"/>
    <x v="3"/>
    <x v="1"/>
    <x v="1"/>
    <x v="1"/>
    <s v="Fair"/>
    <s v="Medium"/>
    <x v="4"/>
    <x v="1"/>
    <x v="42"/>
    <s v="B+"/>
    <x v="0"/>
  </r>
  <r>
    <s v="FAM02579"/>
    <n v="25"/>
    <x v="2"/>
    <n v="28"/>
    <x v="1"/>
    <x v="47"/>
    <x v="266"/>
    <x v="4"/>
    <x v="4"/>
    <x v="1"/>
    <x v="2"/>
    <x v="0"/>
    <x v="1"/>
    <s v="Light"/>
    <s v="Light"/>
    <x v="0"/>
    <x v="1"/>
    <x v="190"/>
    <s v="AB-"/>
    <x v="0"/>
  </r>
  <r>
    <s v="FAM02582"/>
    <n v="27"/>
    <x v="2"/>
    <n v="45"/>
    <x v="0"/>
    <x v="78"/>
    <x v="73"/>
    <x v="4"/>
    <x v="1"/>
    <x v="3"/>
    <x v="1"/>
    <x v="3"/>
    <x v="0"/>
    <s v="Medium"/>
    <s v="Light"/>
    <x v="2"/>
    <x v="1"/>
    <x v="156"/>
    <s v="AB+"/>
    <x v="1"/>
  </r>
  <r>
    <s v="FAM02584"/>
    <n v="20"/>
    <x v="2"/>
    <n v="21"/>
    <x v="1"/>
    <x v="67"/>
    <x v="50"/>
    <x v="4"/>
    <x v="1"/>
    <x v="3"/>
    <x v="3"/>
    <x v="2"/>
    <x v="1"/>
    <s v="Medium"/>
    <s v="Medium"/>
    <x v="2"/>
    <x v="1"/>
    <x v="95"/>
    <s v="AB+"/>
    <x v="1"/>
  </r>
  <r>
    <s v="FAM02591"/>
    <n v="27"/>
    <x v="2"/>
    <n v="45"/>
    <x v="0"/>
    <x v="63"/>
    <x v="9"/>
    <x v="0"/>
    <x v="0"/>
    <x v="3"/>
    <x v="0"/>
    <x v="0"/>
    <x v="0"/>
    <s v="Light"/>
    <s v="Olive"/>
    <x v="2"/>
    <x v="0"/>
    <x v="405"/>
    <s v="B+"/>
    <x v="0"/>
  </r>
  <r>
    <s v="FAM02596"/>
    <n v="28"/>
    <x v="2"/>
    <n v="20"/>
    <x v="1"/>
    <x v="180"/>
    <x v="163"/>
    <x v="7"/>
    <x v="0"/>
    <x v="1"/>
    <x v="1"/>
    <x v="1"/>
    <x v="1"/>
    <s v="Light"/>
    <s v="Dark"/>
    <x v="1"/>
    <x v="1"/>
    <x v="377"/>
    <s v="B+"/>
    <x v="1"/>
  </r>
  <r>
    <s v="FAM02602"/>
    <n v="30"/>
    <x v="2"/>
    <n v="45"/>
    <x v="0"/>
    <x v="241"/>
    <x v="19"/>
    <x v="1"/>
    <x v="3"/>
    <x v="3"/>
    <x v="3"/>
    <x v="3"/>
    <x v="1"/>
    <s v="Olive"/>
    <s v="Olive"/>
    <x v="5"/>
    <x v="1"/>
    <x v="247"/>
    <s v="A+"/>
    <x v="1"/>
  </r>
  <r>
    <s v="FAM02604"/>
    <n v="30"/>
    <x v="2"/>
    <n v="39"/>
    <x v="0"/>
    <x v="284"/>
    <x v="99"/>
    <x v="1"/>
    <x v="3"/>
    <x v="1"/>
    <x v="3"/>
    <x v="0"/>
    <x v="3"/>
    <s v="Light"/>
    <s v="Light"/>
    <x v="1"/>
    <x v="1"/>
    <x v="55"/>
    <s v="A+"/>
    <x v="1"/>
  </r>
  <r>
    <s v="FAM02606"/>
    <n v="20"/>
    <x v="2"/>
    <n v="39"/>
    <x v="0"/>
    <x v="34"/>
    <x v="271"/>
    <x v="4"/>
    <x v="1"/>
    <x v="1"/>
    <x v="3"/>
    <x v="1"/>
    <x v="0"/>
    <s v="Dark"/>
    <s v="Dark"/>
    <x v="4"/>
    <x v="1"/>
    <x v="339"/>
    <s v="AB+"/>
    <x v="1"/>
  </r>
  <r>
    <s v="FAM02609"/>
    <n v="27"/>
    <x v="2"/>
    <n v="32"/>
    <x v="0"/>
    <x v="309"/>
    <x v="63"/>
    <x v="1"/>
    <x v="3"/>
    <x v="1"/>
    <x v="0"/>
    <x v="0"/>
    <x v="2"/>
    <s v="Olive"/>
    <s v="Dark"/>
    <x v="5"/>
    <x v="0"/>
    <x v="46"/>
    <s v="A+"/>
    <x v="2"/>
  </r>
  <r>
    <s v="FAM02610"/>
    <n v="27"/>
    <x v="2"/>
    <n v="39"/>
    <x v="0"/>
    <x v="127"/>
    <x v="14"/>
    <x v="0"/>
    <x v="1"/>
    <x v="3"/>
    <x v="2"/>
    <x v="0"/>
    <x v="1"/>
    <s v="Olive"/>
    <s v="Olive"/>
    <x v="5"/>
    <x v="1"/>
    <x v="64"/>
    <s v="A-"/>
    <x v="2"/>
  </r>
  <r>
    <s v="FAM02615"/>
    <n v="24"/>
    <x v="2"/>
    <n v="45"/>
    <x v="0"/>
    <x v="53"/>
    <x v="39"/>
    <x v="1"/>
    <x v="3"/>
    <x v="1"/>
    <x v="2"/>
    <x v="0"/>
    <x v="0"/>
    <s v="Light"/>
    <s v="Light"/>
    <x v="1"/>
    <x v="0"/>
    <x v="253"/>
    <s v="A-"/>
    <x v="1"/>
  </r>
  <r>
    <s v="FAM02616"/>
    <n v="27"/>
    <x v="2"/>
    <n v="42"/>
    <x v="0"/>
    <x v="122"/>
    <x v="217"/>
    <x v="4"/>
    <x v="1"/>
    <x v="1"/>
    <x v="3"/>
    <x v="0"/>
    <x v="0"/>
    <s v="Olive"/>
    <s v="Light"/>
    <x v="0"/>
    <x v="1"/>
    <x v="363"/>
    <s v="AB+"/>
    <x v="0"/>
  </r>
  <r>
    <s v="FAM02625"/>
    <n v="21"/>
    <x v="2"/>
    <n v="29"/>
    <x v="1"/>
    <x v="206"/>
    <x v="39"/>
    <x v="1"/>
    <x v="1"/>
    <x v="2"/>
    <x v="0"/>
    <x v="0"/>
    <x v="1"/>
    <s v="Medium"/>
    <s v="Olive"/>
    <x v="1"/>
    <x v="1"/>
    <x v="252"/>
    <s v="A+"/>
    <x v="1"/>
  </r>
  <r>
    <s v="FAM02626"/>
    <n v="23"/>
    <x v="2"/>
    <n v="41"/>
    <x v="0"/>
    <x v="42"/>
    <x v="109"/>
    <x v="0"/>
    <x v="7"/>
    <x v="1"/>
    <x v="3"/>
    <x v="1"/>
    <x v="3"/>
    <s v="Medium"/>
    <s v="Olive"/>
    <x v="1"/>
    <x v="0"/>
    <x v="19"/>
    <s v="B-"/>
    <x v="1"/>
  </r>
  <r>
    <s v="FAM02637"/>
    <n v="21"/>
    <x v="2"/>
    <n v="24"/>
    <x v="1"/>
    <x v="106"/>
    <x v="77"/>
    <x v="2"/>
    <x v="3"/>
    <x v="2"/>
    <x v="0"/>
    <x v="1"/>
    <x v="0"/>
    <s v="Fair"/>
    <s v="Medium"/>
    <x v="5"/>
    <x v="1"/>
    <x v="8"/>
    <s v="A+"/>
    <x v="2"/>
  </r>
  <r>
    <s v="FAM02639"/>
    <n v="29"/>
    <x v="2"/>
    <n v="45"/>
    <x v="0"/>
    <x v="71"/>
    <x v="125"/>
    <x v="1"/>
    <x v="7"/>
    <x v="4"/>
    <x v="2"/>
    <x v="0"/>
    <x v="0"/>
    <s v="Fair"/>
    <s v="Medium"/>
    <x v="5"/>
    <x v="1"/>
    <x v="41"/>
    <s v="AB-"/>
    <x v="1"/>
  </r>
  <r>
    <s v="FAM02640"/>
    <n v="21"/>
    <x v="2"/>
    <n v="19"/>
    <x v="1"/>
    <x v="103"/>
    <x v="143"/>
    <x v="1"/>
    <x v="1"/>
    <x v="2"/>
    <x v="3"/>
    <x v="0"/>
    <x v="1"/>
    <s v="Fair"/>
    <s v="Light"/>
    <x v="0"/>
    <x v="0"/>
    <x v="425"/>
    <s v="A+"/>
    <x v="0"/>
  </r>
  <r>
    <s v="FAM02641"/>
    <n v="30"/>
    <x v="2"/>
    <n v="25"/>
    <x v="1"/>
    <x v="267"/>
    <x v="199"/>
    <x v="1"/>
    <x v="1"/>
    <x v="3"/>
    <x v="0"/>
    <x v="0"/>
    <x v="0"/>
    <s v="Fair"/>
    <s v="Fair"/>
    <x v="5"/>
    <x v="1"/>
    <x v="166"/>
    <s v="A+"/>
    <x v="2"/>
  </r>
  <r>
    <s v="FAM02643"/>
    <n v="29"/>
    <x v="2"/>
    <n v="38"/>
    <x v="0"/>
    <x v="162"/>
    <x v="150"/>
    <x v="1"/>
    <x v="1"/>
    <x v="1"/>
    <x v="0"/>
    <x v="2"/>
    <x v="0"/>
    <s v="Medium"/>
    <s v="Dark"/>
    <x v="1"/>
    <x v="1"/>
    <x v="188"/>
    <s v="A+"/>
    <x v="1"/>
  </r>
  <r>
    <s v="FAM02646"/>
    <n v="28"/>
    <x v="2"/>
    <n v="32"/>
    <x v="0"/>
    <x v="218"/>
    <x v="139"/>
    <x v="1"/>
    <x v="5"/>
    <x v="0"/>
    <x v="0"/>
    <x v="1"/>
    <x v="1"/>
    <s v="Fair"/>
    <s v="Light"/>
    <x v="5"/>
    <x v="0"/>
    <x v="277"/>
    <s v="A-"/>
    <x v="2"/>
  </r>
  <r>
    <s v="FAM02648"/>
    <n v="22"/>
    <x v="2"/>
    <n v="29"/>
    <x v="1"/>
    <x v="33"/>
    <x v="60"/>
    <x v="1"/>
    <x v="0"/>
    <x v="4"/>
    <x v="0"/>
    <x v="2"/>
    <x v="2"/>
    <s v="Olive"/>
    <s v="Fair"/>
    <x v="4"/>
    <x v="1"/>
    <x v="217"/>
    <s v="AB+"/>
    <x v="1"/>
  </r>
  <r>
    <s v="FAM02650"/>
    <n v="25"/>
    <x v="2"/>
    <n v="22"/>
    <x v="1"/>
    <x v="159"/>
    <x v="189"/>
    <x v="0"/>
    <x v="0"/>
    <x v="4"/>
    <x v="0"/>
    <x v="2"/>
    <x v="0"/>
    <s v="Olive"/>
    <s v="Olive"/>
    <x v="1"/>
    <x v="0"/>
    <x v="153"/>
    <s v="B+"/>
    <x v="1"/>
  </r>
  <r>
    <s v="FAM02652"/>
    <n v="21"/>
    <x v="2"/>
    <n v="36"/>
    <x v="0"/>
    <x v="15"/>
    <x v="98"/>
    <x v="1"/>
    <x v="1"/>
    <x v="2"/>
    <x v="3"/>
    <x v="0"/>
    <x v="1"/>
    <s v="Medium"/>
    <s v="Light"/>
    <x v="4"/>
    <x v="1"/>
    <x v="160"/>
    <s v="A+"/>
    <x v="1"/>
  </r>
  <r>
    <s v="FAM02654"/>
    <n v="22"/>
    <x v="2"/>
    <n v="34"/>
    <x v="0"/>
    <x v="12"/>
    <x v="280"/>
    <x v="4"/>
    <x v="5"/>
    <x v="1"/>
    <x v="3"/>
    <x v="0"/>
    <x v="1"/>
    <s v="Light"/>
    <s v="Medium"/>
    <x v="1"/>
    <x v="1"/>
    <x v="133"/>
    <s v="AB-"/>
    <x v="1"/>
  </r>
  <r>
    <s v="FAM02657"/>
    <n v="21"/>
    <x v="2"/>
    <n v="44"/>
    <x v="0"/>
    <x v="206"/>
    <x v="59"/>
    <x v="1"/>
    <x v="5"/>
    <x v="1"/>
    <x v="0"/>
    <x v="0"/>
    <x v="2"/>
    <s v="Dark"/>
    <s v="Light"/>
    <x v="5"/>
    <x v="0"/>
    <x v="226"/>
    <s v="A+"/>
    <x v="1"/>
  </r>
  <r>
    <s v="FAM02661"/>
    <n v="20"/>
    <x v="2"/>
    <n v="39"/>
    <x v="0"/>
    <x v="114"/>
    <x v="64"/>
    <x v="4"/>
    <x v="1"/>
    <x v="1"/>
    <x v="0"/>
    <x v="0"/>
    <x v="1"/>
    <s v="Olive"/>
    <s v="Medium"/>
    <x v="2"/>
    <x v="0"/>
    <x v="37"/>
    <s v="AB+"/>
    <x v="1"/>
  </r>
  <r>
    <s v="FAM02674"/>
    <n v="28"/>
    <x v="2"/>
    <n v="34"/>
    <x v="0"/>
    <x v="14"/>
    <x v="154"/>
    <x v="7"/>
    <x v="3"/>
    <x v="1"/>
    <x v="0"/>
    <x v="0"/>
    <x v="2"/>
    <s v="Medium"/>
    <s v="Dark"/>
    <x v="2"/>
    <x v="1"/>
    <x v="304"/>
    <s v="B-"/>
    <x v="1"/>
  </r>
  <r>
    <s v="FAM02678"/>
    <n v="22"/>
    <x v="2"/>
    <n v="29"/>
    <x v="1"/>
    <x v="175"/>
    <x v="109"/>
    <x v="0"/>
    <x v="1"/>
    <x v="3"/>
    <x v="2"/>
    <x v="1"/>
    <x v="0"/>
    <s v="Fair"/>
    <s v="Medium"/>
    <x v="5"/>
    <x v="0"/>
    <x v="155"/>
    <s v="A+"/>
    <x v="2"/>
  </r>
  <r>
    <s v="FAM02679"/>
    <n v="22"/>
    <x v="2"/>
    <n v="23"/>
    <x v="1"/>
    <x v="50"/>
    <x v="32"/>
    <x v="4"/>
    <x v="5"/>
    <x v="0"/>
    <x v="3"/>
    <x v="3"/>
    <x v="0"/>
    <s v="Fair"/>
    <s v="Medium"/>
    <x v="5"/>
    <x v="1"/>
    <x v="194"/>
    <s v="AB-"/>
    <x v="2"/>
  </r>
  <r>
    <s v="FAM02683"/>
    <n v="30"/>
    <x v="2"/>
    <n v="26"/>
    <x v="1"/>
    <x v="334"/>
    <x v="171"/>
    <x v="3"/>
    <x v="0"/>
    <x v="0"/>
    <x v="1"/>
    <x v="1"/>
    <x v="1"/>
    <s v="Fair"/>
    <s v="Olive"/>
    <x v="4"/>
    <x v="0"/>
    <x v="73"/>
    <s v="B+"/>
    <x v="1"/>
  </r>
  <r>
    <s v="FAM02690"/>
    <n v="26"/>
    <x v="2"/>
    <n v="40"/>
    <x v="0"/>
    <x v="265"/>
    <x v="126"/>
    <x v="1"/>
    <x v="3"/>
    <x v="1"/>
    <x v="1"/>
    <x v="0"/>
    <x v="1"/>
    <s v="Light"/>
    <s v="Olive"/>
    <x v="2"/>
    <x v="1"/>
    <x v="312"/>
    <s v="A+"/>
    <x v="1"/>
  </r>
  <r>
    <s v="FAM02691"/>
    <n v="23"/>
    <x v="2"/>
    <n v="48"/>
    <x v="2"/>
    <x v="172"/>
    <x v="158"/>
    <x v="6"/>
    <x v="5"/>
    <x v="0"/>
    <x v="0"/>
    <x v="0"/>
    <x v="0"/>
    <s v="Olive"/>
    <s v="Medium"/>
    <x v="5"/>
    <x v="0"/>
    <x v="180"/>
    <s v="A-"/>
    <x v="2"/>
  </r>
  <r>
    <s v="FAM02692"/>
    <n v="20"/>
    <x v="2"/>
    <n v="49"/>
    <x v="2"/>
    <x v="48"/>
    <x v="54"/>
    <x v="0"/>
    <x v="0"/>
    <x v="3"/>
    <x v="1"/>
    <x v="1"/>
    <x v="1"/>
    <s v="Fair"/>
    <s v="Medium"/>
    <x v="2"/>
    <x v="1"/>
    <x v="75"/>
    <s v="B+"/>
    <x v="1"/>
  </r>
  <r>
    <s v="FAM02693"/>
    <n v="20"/>
    <x v="2"/>
    <n v="22"/>
    <x v="1"/>
    <x v="19"/>
    <x v="272"/>
    <x v="0"/>
    <x v="3"/>
    <x v="1"/>
    <x v="1"/>
    <x v="0"/>
    <x v="2"/>
    <s v="Light"/>
    <s v="Light"/>
    <x v="5"/>
    <x v="0"/>
    <x v="413"/>
    <s v="O+"/>
    <x v="2"/>
  </r>
  <r>
    <s v="FAM02697"/>
    <n v="29"/>
    <x v="2"/>
    <n v="49"/>
    <x v="2"/>
    <x v="70"/>
    <x v="148"/>
    <x v="0"/>
    <x v="1"/>
    <x v="1"/>
    <x v="0"/>
    <x v="1"/>
    <x v="0"/>
    <s v="Light"/>
    <s v="Medium"/>
    <x v="1"/>
    <x v="1"/>
    <x v="365"/>
    <s v="A+"/>
    <x v="1"/>
  </r>
  <r>
    <s v="FAM02703"/>
    <n v="30"/>
    <x v="2"/>
    <n v="46"/>
    <x v="2"/>
    <x v="200"/>
    <x v="60"/>
    <x v="0"/>
    <x v="7"/>
    <x v="3"/>
    <x v="0"/>
    <x v="0"/>
    <x v="0"/>
    <s v="Olive"/>
    <s v="Light"/>
    <x v="5"/>
    <x v="0"/>
    <x v="142"/>
    <s v="B+"/>
    <x v="1"/>
  </r>
  <r>
    <s v="FAM02704"/>
    <n v="24"/>
    <x v="2"/>
    <n v="46"/>
    <x v="2"/>
    <x v="117"/>
    <x v="177"/>
    <x v="1"/>
    <x v="7"/>
    <x v="0"/>
    <x v="0"/>
    <x v="0"/>
    <x v="0"/>
    <s v="Dark"/>
    <s v="Light"/>
    <x v="2"/>
    <x v="0"/>
    <x v="441"/>
    <s v="AB-"/>
    <x v="0"/>
  </r>
  <r>
    <s v="FAM02705"/>
    <n v="27"/>
    <x v="2"/>
    <n v="36"/>
    <x v="0"/>
    <x v="16"/>
    <x v="79"/>
    <x v="4"/>
    <x v="7"/>
    <x v="3"/>
    <x v="0"/>
    <x v="1"/>
    <x v="0"/>
    <s v="Medium"/>
    <s v="Dark"/>
    <x v="0"/>
    <x v="0"/>
    <x v="99"/>
    <s v="B+"/>
    <x v="0"/>
  </r>
  <r>
    <s v="FAM02708"/>
    <n v="20"/>
    <x v="2"/>
    <n v="41"/>
    <x v="0"/>
    <x v="76"/>
    <x v="110"/>
    <x v="6"/>
    <x v="3"/>
    <x v="2"/>
    <x v="4"/>
    <x v="2"/>
    <x v="1"/>
    <s v="Dark"/>
    <s v="Olive"/>
    <x v="4"/>
    <x v="0"/>
    <x v="231"/>
    <s v="O-"/>
    <x v="1"/>
  </r>
  <r>
    <s v="FAM02710"/>
    <n v="23"/>
    <x v="2"/>
    <n v="31"/>
    <x v="0"/>
    <x v="274"/>
    <x v="318"/>
    <x v="3"/>
    <x v="0"/>
    <x v="1"/>
    <x v="1"/>
    <x v="0"/>
    <x v="1"/>
    <s v="Medium"/>
    <s v="Fair"/>
    <x v="0"/>
    <x v="0"/>
    <x v="290"/>
    <s v="B-"/>
    <x v="0"/>
  </r>
  <r>
    <s v="FAM02711"/>
    <n v="24"/>
    <x v="2"/>
    <n v="22"/>
    <x v="1"/>
    <x v="235"/>
    <x v="10"/>
    <x v="1"/>
    <x v="0"/>
    <x v="2"/>
    <x v="0"/>
    <x v="3"/>
    <x v="2"/>
    <s v="Light"/>
    <s v="Olive"/>
    <x v="1"/>
    <x v="0"/>
    <x v="221"/>
    <s v="AB-"/>
    <x v="2"/>
  </r>
  <r>
    <s v="FAM02714"/>
    <n v="22"/>
    <x v="2"/>
    <n v="33"/>
    <x v="0"/>
    <x v="203"/>
    <x v="109"/>
    <x v="4"/>
    <x v="5"/>
    <x v="1"/>
    <x v="0"/>
    <x v="0"/>
    <x v="0"/>
    <s v="Dark"/>
    <s v="Fair"/>
    <x v="2"/>
    <x v="1"/>
    <x v="127"/>
    <s v="AB-"/>
    <x v="1"/>
  </r>
  <r>
    <s v="FAM02715"/>
    <n v="30"/>
    <x v="2"/>
    <n v="24"/>
    <x v="1"/>
    <x v="226"/>
    <x v="193"/>
    <x v="2"/>
    <x v="3"/>
    <x v="2"/>
    <x v="2"/>
    <x v="1"/>
    <x v="2"/>
    <s v="Dark"/>
    <s v="Olive"/>
    <x v="5"/>
    <x v="1"/>
    <x v="318"/>
    <s v="A-"/>
    <x v="2"/>
  </r>
  <r>
    <s v="FAM02716"/>
    <n v="23"/>
    <x v="2"/>
    <n v="44"/>
    <x v="0"/>
    <x v="4"/>
    <x v="102"/>
    <x v="4"/>
    <x v="1"/>
    <x v="0"/>
    <x v="2"/>
    <x v="0"/>
    <x v="2"/>
    <s v="Light"/>
    <s v="Olive"/>
    <x v="2"/>
    <x v="0"/>
    <x v="339"/>
    <s v="AB-"/>
    <x v="1"/>
  </r>
  <r>
    <s v="FAM02720"/>
    <n v="25"/>
    <x v="2"/>
    <n v="50"/>
    <x v="2"/>
    <x v="161"/>
    <x v="30"/>
    <x v="0"/>
    <x v="7"/>
    <x v="1"/>
    <x v="0"/>
    <x v="0"/>
    <x v="3"/>
    <s v="Medium"/>
    <s v="Fair"/>
    <x v="4"/>
    <x v="0"/>
    <x v="285"/>
    <s v="B-"/>
    <x v="0"/>
  </r>
  <r>
    <s v="FAM02725"/>
    <n v="25"/>
    <x v="2"/>
    <n v="46"/>
    <x v="2"/>
    <x v="214"/>
    <x v="191"/>
    <x v="4"/>
    <x v="0"/>
    <x v="0"/>
    <x v="0"/>
    <x v="1"/>
    <x v="3"/>
    <s v="Light"/>
    <s v="Medium"/>
    <x v="5"/>
    <x v="1"/>
    <x v="214"/>
    <s v="B+"/>
    <x v="1"/>
  </r>
  <r>
    <s v="FAM02726"/>
    <n v="23"/>
    <x v="2"/>
    <n v="41"/>
    <x v="0"/>
    <x v="89"/>
    <x v="74"/>
    <x v="1"/>
    <x v="5"/>
    <x v="1"/>
    <x v="1"/>
    <x v="1"/>
    <x v="2"/>
    <s v="Fair"/>
    <s v="Fair"/>
    <x v="2"/>
    <x v="1"/>
    <x v="147"/>
    <s v="A-"/>
    <x v="1"/>
  </r>
  <r>
    <s v="FAM02728"/>
    <n v="28"/>
    <x v="2"/>
    <n v="23"/>
    <x v="1"/>
    <x v="45"/>
    <x v="75"/>
    <x v="1"/>
    <x v="1"/>
    <x v="3"/>
    <x v="1"/>
    <x v="0"/>
    <x v="1"/>
    <s v="Dark"/>
    <s v="Light"/>
    <x v="4"/>
    <x v="0"/>
    <x v="364"/>
    <s v="A+"/>
    <x v="1"/>
  </r>
  <r>
    <s v="FAM02734"/>
    <n v="23"/>
    <x v="2"/>
    <n v="49"/>
    <x v="2"/>
    <x v="214"/>
    <x v="192"/>
    <x v="2"/>
    <x v="3"/>
    <x v="3"/>
    <x v="1"/>
    <x v="3"/>
    <x v="0"/>
    <s v="Olive"/>
    <s v="Dark"/>
    <x v="5"/>
    <x v="0"/>
    <x v="343"/>
    <s v="A-"/>
    <x v="2"/>
  </r>
  <r>
    <s v="FAM02735"/>
    <n v="24"/>
    <x v="2"/>
    <n v="23"/>
    <x v="1"/>
    <x v="48"/>
    <x v="46"/>
    <x v="0"/>
    <x v="5"/>
    <x v="2"/>
    <x v="0"/>
    <x v="3"/>
    <x v="2"/>
    <s v="Fair"/>
    <s v="Olive"/>
    <x v="2"/>
    <x v="1"/>
    <x v="36"/>
    <s v="A-"/>
    <x v="1"/>
  </r>
  <r>
    <s v="FAM02740"/>
    <n v="22"/>
    <x v="2"/>
    <n v="35"/>
    <x v="0"/>
    <x v="157"/>
    <x v="35"/>
    <x v="1"/>
    <x v="3"/>
    <x v="3"/>
    <x v="2"/>
    <x v="0"/>
    <x v="1"/>
    <s v="Fair"/>
    <s v="Light"/>
    <x v="4"/>
    <x v="0"/>
    <x v="151"/>
    <s v="A+"/>
    <x v="1"/>
  </r>
  <r>
    <s v="FAM02745"/>
    <n v="30"/>
    <x v="2"/>
    <n v="42"/>
    <x v="0"/>
    <x v="184"/>
    <x v="89"/>
    <x v="0"/>
    <x v="4"/>
    <x v="2"/>
    <x v="0"/>
    <x v="0"/>
    <x v="2"/>
    <s v="Medium"/>
    <s v="Medium"/>
    <x v="2"/>
    <x v="1"/>
    <x v="9"/>
    <s v="A+"/>
    <x v="1"/>
  </r>
  <r>
    <s v="FAM02746"/>
    <n v="23"/>
    <x v="2"/>
    <n v="19"/>
    <x v="1"/>
    <x v="113"/>
    <x v="216"/>
    <x v="4"/>
    <x v="3"/>
    <x v="1"/>
    <x v="2"/>
    <x v="0"/>
    <x v="2"/>
    <s v="Medium"/>
    <s v="Light"/>
    <x v="2"/>
    <x v="0"/>
    <x v="364"/>
    <s v="B+"/>
    <x v="2"/>
  </r>
  <r>
    <s v="FAM02747"/>
    <n v="20"/>
    <x v="2"/>
    <n v="35"/>
    <x v="0"/>
    <x v="209"/>
    <x v="60"/>
    <x v="1"/>
    <x v="1"/>
    <x v="3"/>
    <x v="1"/>
    <x v="0"/>
    <x v="1"/>
    <s v="Medium"/>
    <s v="Medium"/>
    <x v="5"/>
    <x v="1"/>
    <x v="10"/>
    <s v="A-"/>
    <x v="2"/>
  </r>
  <r>
    <s v="FAM02753"/>
    <n v="30"/>
    <x v="2"/>
    <n v="27"/>
    <x v="1"/>
    <x v="116"/>
    <x v="7"/>
    <x v="1"/>
    <x v="6"/>
    <x v="3"/>
    <x v="0"/>
    <x v="1"/>
    <x v="1"/>
    <s v="Medium"/>
    <s v="Olive"/>
    <x v="5"/>
    <x v="0"/>
    <x v="149"/>
    <s v="A-"/>
    <x v="2"/>
  </r>
  <r>
    <s v="FAM02762"/>
    <n v="27"/>
    <x v="2"/>
    <n v="45"/>
    <x v="0"/>
    <x v="113"/>
    <x v="89"/>
    <x v="1"/>
    <x v="0"/>
    <x v="2"/>
    <x v="0"/>
    <x v="3"/>
    <x v="3"/>
    <s v="Medium"/>
    <s v="Medium"/>
    <x v="2"/>
    <x v="1"/>
    <x v="42"/>
    <s v="AB+"/>
    <x v="1"/>
  </r>
  <r>
    <s v="FAM02764"/>
    <n v="24"/>
    <x v="2"/>
    <n v="24"/>
    <x v="1"/>
    <x v="200"/>
    <x v="122"/>
    <x v="1"/>
    <x v="1"/>
    <x v="4"/>
    <x v="3"/>
    <x v="3"/>
    <x v="0"/>
    <s v="Olive"/>
    <s v="Medium"/>
    <x v="1"/>
    <x v="0"/>
    <x v="157"/>
    <s v="A+"/>
    <x v="1"/>
  </r>
  <r>
    <s v="FAM02770"/>
    <n v="30"/>
    <x v="2"/>
    <n v="20"/>
    <x v="1"/>
    <x v="241"/>
    <x v="41"/>
    <x v="3"/>
    <x v="7"/>
    <x v="3"/>
    <x v="1"/>
    <x v="1"/>
    <x v="2"/>
    <s v="Fair"/>
    <s v="Dark"/>
    <x v="4"/>
    <x v="0"/>
    <x v="172"/>
    <s v="B-"/>
    <x v="1"/>
  </r>
  <r>
    <s v="FAM02773"/>
    <n v="30"/>
    <x v="2"/>
    <n v="40"/>
    <x v="0"/>
    <x v="347"/>
    <x v="220"/>
    <x v="1"/>
    <x v="3"/>
    <x v="0"/>
    <x v="3"/>
    <x v="3"/>
    <x v="1"/>
    <s v="Dark"/>
    <s v="Light"/>
    <x v="2"/>
    <x v="1"/>
    <x v="344"/>
    <s v="A-"/>
    <x v="1"/>
  </r>
  <r>
    <s v="FAM02775"/>
    <n v="24"/>
    <x v="2"/>
    <n v="30"/>
    <x v="1"/>
    <x v="301"/>
    <x v="62"/>
    <x v="3"/>
    <x v="0"/>
    <x v="3"/>
    <x v="3"/>
    <x v="1"/>
    <x v="1"/>
    <s v="Dark"/>
    <s v="Medium"/>
    <x v="0"/>
    <x v="1"/>
    <x v="3"/>
    <s v="B-"/>
    <x v="0"/>
  </r>
  <r>
    <s v="FAM02779"/>
    <n v="25"/>
    <x v="2"/>
    <n v="28"/>
    <x v="1"/>
    <x v="34"/>
    <x v="95"/>
    <x v="1"/>
    <x v="3"/>
    <x v="0"/>
    <x v="1"/>
    <x v="1"/>
    <x v="2"/>
    <s v="Fair"/>
    <s v="Light"/>
    <x v="1"/>
    <x v="1"/>
    <x v="174"/>
    <s v="A+"/>
    <x v="1"/>
  </r>
  <r>
    <s v="FAM02784"/>
    <n v="25"/>
    <x v="2"/>
    <n v="42"/>
    <x v="0"/>
    <x v="50"/>
    <x v="42"/>
    <x v="7"/>
    <x v="7"/>
    <x v="1"/>
    <x v="0"/>
    <x v="0"/>
    <x v="0"/>
    <s v="Dark"/>
    <s v="Dark"/>
    <x v="2"/>
    <x v="1"/>
    <x v="169"/>
    <s v="B-"/>
    <x v="0"/>
  </r>
  <r>
    <s v="FAM02786"/>
    <n v="30"/>
    <x v="2"/>
    <n v="50"/>
    <x v="2"/>
    <x v="33"/>
    <x v="220"/>
    <x v="0"/>
    <x v="1"/>
    <x v="1"/>
    <x v="0"/>
    <x v="2"/>
    <x v="0"/>
    <s v="Medium"/>
    <s v="Dark"/>
    <x v="5"/>
    <x v="0"/>
    <x v="23"/>
    <s v="A+"/>
    <x v="1"/>
  </r>
  <r>
    <s v="FAM02792"/>
    <n v="30"/>
    <x v="2"/>
    <n v="21"/>
    <x v="1"/>
    <x v="19"/>
    <x v="93"/>
    <x v="0"/>
    <x v="0"/>
    <x v="1"/>
    <x v="1"/>
    <x v="0"/>
    <x v="0"/>
    <s v="Medium"/>
    <s v="Medium"/>
    <x v="0"/>
    <x v="1"/>
    <x v="31"/>
    <s v="B+"/>
    <x v="1"/>
  </r>
  <r>
    <s v="FAM02798"/>
    <n v="23"/>
    <x v="2"/>
    <n v="26"/>
    <x v="1"/>
    <x v="194"/>
    <x v="64"/>
    <x v="0"/>
    <x v="1"/>
    <x v="0"/>
    <x v="2"/>
    <x v="3"/>
    <x v="2"/>
    <s v="Fair"/>
    <s v="Light"/>
    <x v="2"/>
    <x v="0"/>
    <x v="99"/>
    <s v="A-"/>
    <x v="2"/>
  </r>
  <r>
    <s v="FAM02799"/>
    <n v="26"/>
    <x v="2"/>
    <n v="25"/>
    <x v="1"/>
    <x v="60"/>
    <x v="96"/>
    <x v="1"/>
    <x v="0"/>
    <x v="3"/>
    <x v="0"/>
    <x v="0"/>
    <x v="1"/>
    <s v="Dark"/>
    <s v="Light"/>
    <x v="3"/>
    <x v="1"/>
    <x v="101"/>
    <s v="AB+"/>
    <x v="2"/>
  </r>
  <r>
    <s v="FAM02801"/>
    <n v="28"/>
    <x v="2"/>
    <n v="50"/>
    <x v="2"/>
    <x v="12"/>
    <x v="83"/>
    <x v="1"/>
    <x v="3"/>
    <x v="0"/>
    <x v="3"/>
    <x v="1"/>
    <x v="3"/>
    <s v="Dark"/>
    <s v="Medium"/>
    <x v="5"/>
    <x v="0"/>
    <x v="341"/>
    <s v="A+"/>
    <x v="1"/>
  </r>
  <r>
    <s v="FAM02802"/>
    <n v="27"/>
    <x v="2"/>
    <n v="40"/>
    <x v="0"/>
    <x v="23"/>
    <x v="178"/>
    <x v="1"/>
    <x v="0"/>
    <x v="0"/>
    <x v="1"/>
    <x v="0"/>
    <x v="0"/>
    <s v="Fair"/>
    <s v="Light"/>
    <x v="4"/>
    <x v="1"/>
    <x v="169"/>
    <s v="AB+"/>
    <x v="1"/>
  </r>
  <r>
    <s v="FAM02807"/>
    <n v="27"/>
    <x v="2"/>
    <n v="21"/>
    <x v="1"/>
    <x v="236"/>
    <x v="11"/>
    <x v="4"/>
    <x v="5"/>
    <x v="3"/>
    <x v="0"/>
    <x v="0"/>
    <x v="1"/>
    <s v="Light"/>
    <s v="Light"/>
    <x v="2"/>
    <x v="0"/>
    <x v="191"/>
    <s v="AB-"/>
    <x v="1"/>
  </r>
  <r>
    <s v="FAM02809"/>
    <n v="22"/>
    <x v="2"/>
    <n v="31"/>
    <x v="0"/>
    <x v="248"/>
    <x v="226"/>
    <x v="4"/>
    <x v="6"/>
    <x v="1"/>
    <x v="1"/>
    <x v="1"/>
    <x v="1"/>
    <s v="Medium"/>
    <s v="Medium"/>
    <x v="3"/>
    <x v="1"/>
    <x v="124"/>
    <s v="B-"/>
    <x v="2"/>
  </r>
  <r>
    <s v="FAM02810"/>
    <n v="24"/>
    <x v="2"/>
    <n v="47"/>
    <x v="2"/>
    <x v="219"/>
    <x v="46"/>
    <x v="4"/>
    <x v="1"/>
    <x v="3"/>
    <x v="0"/>
    <x v="1"/>
    <x v="0"/>
    <s v="Fair"/>
    <s v="Medium"/>
    <x v="2"/>
    <x v="1"/>
    <x v="377"/>
    <s v="AB-"/>
    <x v="1"/>
  </r>
  <r>
    <s v="FAM02818"/>
    <n v="22"/>
    <x v="2"/>
    <n v="48"/>
    <x v="2"/>
    <x v="154"/>
    <x v="132"/>
    <x v="5"/>
    <x v="7"/>
    <x v="1"/>
    <x v="1"/>
    <x v="1"/>
    <x v="0"/>
    <s v="Fair"/>
    <s v="Dark"/>
    <x v="2"/>
    <x v="1"/>
    <x v="333"/>
    <s v="AB-"/>
    <x v="0"/>
  </r>
  <r>
    <s v="FAM02819"/>
    <n v="29"/>
    <x v="2"/>
    <n v="34"/>
    <x v="0"/>
    <x v="34"/>
    <x v="167"/>
    <x v="1"/>
    <x v="0"/>
    <x v="4"/>
    <x v="3"/>
    <x v="0"/>
    <x v="1"/>
    <s v="Light"/>
    <s v="Fair"/>
    <x v="2"/>
    <x v="1"/>
    <x v="196"/>
    <s v="AB-"/>
    <x v="1"/>
  </r>
  <r>
    <s v="FAM02823"/>
    <n v="21"/>
    <x v="2"/>
    <n v="30"/>
    <x v="1"/>
    <x v="7"/>
    <x v="243"/>
    <x v="4"/>
    <x v="1"/>
    <x v="1"/>
    <x v="2"/>
    <x v="2"/>
    <x v="2"/>
    <s v="Light"/>
    <s v="Dark"/>
    <x v="1"/>
    <x v="0"/>
    <x v="22"/>
    <s v="AB-"/>
    <x v="2"/>
  </r>
  <r>
    <s v="FAM02830"/>
    <n v="27"/>
    <x v="2"/>
    <n v="31"/>
    <x v="0"/>
    <x v="265"/>
    <x v="225"/>
    <x v="1"/>
    <x v="5"/>
    <x v="3"/>
    <x v="0"/>
    <x v="3"/>
    <x v="1"/>
    <s v="Fair"/>
    <s v="Medium"/>
    <x v="5"/>
    <x v="0"/>
    <x v="287"/>
    <s v="A-"/>
    <x v="2"/>
  </r>
  <r>
    <s v="FAM02832"/>
    <n v="26"/>
    <x v="2"/>
    <n v="42"/>
    <x v="0"/>
    <x v="334"/>
    <x v="106"/>
    <x v="1"/>
    <x v="3"/>
    <x v="1"/>
    <x v="1"/>
    <x v="0"/>
    <x v="3"/>
    <s v="Olive"/>
    <s v="Medium"/>
    <x v="1"/>
    <x v="0"/>
    <x v="129"/>
    <s v="A+"/>
    <x v="1"/>
  </r>
  <r>
    <s v="FAM02834"/>
    <n v="26"/>
    <x v="2"/>
    <n v="29"/>
    <x v="1"/>
    <x v="180"/>
    <x v="22"/>
    <x v="4"/>
    <x v="1"/>
    <x v="0"/>
    <x v="1"/>
    <x v="1"/>
    <x v="2"/>
    <s v="Light"/>
    <s v="Fair"/>
    <x v="5"/>
    <x v="0"/>
    <x v="277"/>
    <s v="AB+"/>
    <x v="2"/>
  </r>
  <r>
    <s v="FAM02835"/>
    <n v="22"/>
    <x v="2"/>
    <n v="30"/>
    <x v="1"/>
    <x v="49"/>
    <x v="12"/>
    <x v="0"/>
    <x v="1"/>
    <x v="1"/>
    <x v="1"/>
    <x v="0"/>
    <x v="0"/>
    <s v="Fair"/>
    <s v="Olive"/>
    <x v="1"/>
    <x v="0"/>
    <x v="74"/>
    <s v="A+"/>
    <x v="1"/>
  </r>
  <r>
    <s v="FAM02836"/>
    <n v="20"/>
    <x v="2"/>
    <n v="23"/>
    <x v="1"/>
    <x v="177"/>
    <x v="69"/>
    <x v="5"/>
    <x v="0"/>
    <x v="1"/>
    <x v="3"/>
    <x v="3"/>
    <x v="0"/>
    <s v="Fair"/>
    <s v="Medium"/>
    <x v="5"/>
    <x v="1"/>
    <x v="57"/>
    <s v="AB+"/>
    <x v="2"/>
  </r>
  <r>
    <s v="FAM02839"/>
    <n v="20"/>
    <x v="2"/>
    <n v="50"/>
    <x v="2"/>
    <x v="304"/>
    <x v="102"/>
    <x v="0"/>
    <x v="1"/>
    <x v="3"/>
    <x v="0"/>
    <x v="1"/>
    <x v="0"/>
    <s v="Olive"/>
    <s v="Medium"/>
    <x v="5"/>
    <x v="0"/>
    <x v="202"/>
    <s v="A+"/>
    <x v="1"/>
  </r>
  <r>
    <s v="FAM02842"/>
    <n v="27"/>
    <x v="2"/>
    <n v="40"/>
    <x v="0"/>
    <x v="79"/>
    <x v="27"/>
    <x v="1"/>
    <x v="0"/>
    <x v="1"/>
    <x v="1"/>
    <x v="3"/>
    <x v="1"/>
    <s v="Olive"/>
    <s v="Olive"/>
    <x v="5"/>
    <x v="0"/>
    <x v="317"/>
    <s v="AB+"/>
    <x v="2"/>
  </r>
  <r>
    <s v="FAM02843"/>
    <n v="24"/>
    <x v="2"/>
    <n v="39"/>
    <x v="0"/>
    <x v="83"/>
    <x v="109"/>
    <x v="0"/>
    <x v="1"/>
    <x v="2"/>
    <x v="1"/>
    <x v="3"/>
    <x v="1"/>
    <s v="Fair"/>
    <s v="Fair"/>
    <x v="5"/>
    <x v="0"/>
    <x v="142"/>
    <s v="A+"/>
    <x v="2"/>
  </r>
  <r>
    <s v="FAM02844"/>
    <n v="28"/>
    <x v="2"/>
    <n v="22"/>
    <x v="1"/>
    <x v="114"/>
    <x v="37"/>
    <x v="0"/>
    <x v="3"/>
    <x v="1"/>
    <x v="3"/>
    <x v="3"/>
    <x v="0"/>
    <s v="Medium"/>
    <s v="Olive"/>
    <x v="1"/>
    <x v="0"/>
    <x v="40"/>
    <s v="O+"/>
    <x v="2"/>
  </r>
  <r>
    <s v="FAM02845"/>
    <n v="20"/>
    <x v="2"/>
    <n v="48"/>
    <x v="2"/>
    <x v="265"/>
    <x v="87"/>
    <x v="6"/>
    <x v="1"/>
    <x v="1"/>
    <x v="1"/>
    <x v="1"/>
    <x v="2"/>
    <s v="Fair"/>
    <s v="Medium"/>
    <x v="5"/>
    <x v="0"/>
    <x v="349"/>
    <s v="A+"/>
    <x v="1"/>
  </r>
  <r>
    <s v="FAM02848"/>
    <n v="21"/>
    <x v="2"/>
    <n v="37"/>
    <x v="0"/>
    <x v="183"/>
    <x v="56"/>
    <x v="6"/>
    <x v="0"/>
    <x v="0"/>
    <x v="3"/>
    <x v="1"/>
    <x v="2"/>
    <s v="Olive"/>
    <s v="Medium"/>
    <x v="5"/>
    <x v="1"/>
    <x v="150"/>
    <s v="B+"/>
    <x v="2"/>
  </r>
  <r>
    <s v="FAM02850"/>
    <n v="28"/>
    <x v="2"/>
    <n v="33"/>
    <x v="0"/>
    <x v="128"/>
    <x v="46"/>
    <x v="0"/>
    <x v="3"/>
    <x v="3"/>
    <x v="0"/>
    <x v="0"/>
    <x v="1"/>
    <s v="Light"/>
    <s v="Olive"/>
    <x v="4"/>
    <x v="1"/>
    <x v="344"/>
    <s v="O+"/>
    <x v="1"/>
  </r>
  <r>
    <s v="FAM02853"/>
    <n v="23"/>
    <x v="2"/>
    <n v="41"/>
    <x v="0"/>
    <x v="294"/>
    <x v="245"/>
    <x v="3"/>
    <x v="0"/>
    <x v="2"/>
    <x v="3"/>
    <x v="1"/>
    <x v="1"/>
    <s v="Dark"/>
    <s v="Light"/>
    <x v="2"/>
    <x v="1"/>
    <x v="73"/>
    <s v="AB+"/>
    <x v="1"/>
  </r>
  <r>
    <s v="FAM02856"/>
    <n v="30"/>
    <x v="2"/>
    <n v="39"/>
    <x v="0"/>
    <x v="46"/>
    <x v="184"/>
    <x v="1"/>
    <x v="0"/>
    <x v="0"/>
    <x v="1"/>
    <x v="1"/>
    <x v="0"/>
    <s v="Olive"/>
    <s v="Olive"/>
    <x v="1"/>
    <x v="0"/>
    <x v="203"/>
    <s v="AB+"/>
    <x v="1"/>
  </r>
  <r>
    <s v="FAM02858"/>
    <n v="27"/>
    <x v="2"/>
    <n v="40"/>
    <x v="0"/>
    <x v="124"/>
    <x v="70"/>
    <x v="3"/>
    <x v="4"/>
    <x v="1"/>
    <x v="2"/>
    <x v="3"/>
    <x v="0"/>
    <s v="Dark"/>
    <s v="Olive"/>
    <x v="1"/>
    <x v="0"/>
    <x v="39"/>
    <s v="AB+"/>
    <x v="1"/>
  </r>
  <r>
    <s v="FAM02859"/>
    <n v="22"/>
    <x v="2"/>
    <n v="32"/>
    <x v="0"/>
    <x v="108"/>
    <x v="139"/>
    <x v="1"/>
    <x v="0"/>
    <x v="1"/>
    <x v="1"/>
    <x v="1"/>
    <x v="0"/>
    <s v="Dark"/>
    <s v="Light"/>
    <x v="5"/>
    <x v="0"/>
    <x v="325"/>
    <s v="AB+"/>
    <x v="2"/>
  </r>
  <r>
    <s v="FAM02866"/>
    <n v="21"/>
    <x v="2"/>
    <n v="39"/>
    <x v="0"/>
    <x v="74"/>
    <x v="18"/>
    <x v="1"/>
    <x v="1"/>
    <x v="3"/>
    <x v="1"/>
    <x v="0"/>
    <x v="1"/>
    <s v="Light"/>
    <s v="Fair"/>
    <x v="2"/>
    <x v="1"/>
    <x v="312"/>
    <s v="A-"/>
    <x v="1"/>
  </r>
  <r>
    <s v="FAM02870"/>
    <n v="21"/>
    <x v="2"/>
    <n v="32"/>
    <x v="0"/>
    <x v="53"/>
    <x v="54"/>
    <x v="0"/>
    <x v="1"/>
    <x v="0"/>
    <x v="3"/>
    <x v="0"/>
    <x v="2"/>
    <s v="Dark"/>
    <s v="Olive"/>
    <x v="3"/>
    <x v="0"/>
    <x v="302"/>
    <s v="A+"/>
    <x v="1"/>
  </r>
  <r>
    <s v="FAM02871"/>
    <n v="21"/>
    <x v="2"/>
    <n v="18"/>
    <x v="1"/>
    <x v="17"/>
    <x v="192"/>
    <x v="7"/>
    <x v="1"/>
    <x v="1"/>
    <x v="0"/>
    <x v="3"/>
    <x v="1"/>
    <s v="Medium"/>
    <s v="Olive"/>
    <x v="4"/>
    <x v="1"/>
    <x v="133"/>
    <s v="AB+"/>
    <x v="1"/>
  </r>
  <r>
    <s v="FAM02876"/>
    <n v="22"/>
    <x v="2"/>
    <n v="39"/>
    <x v="0"/>
    <x v="216"/>
    <x v="37"/>
    <x v="4"/>
    <x v="3"/>
    <x v="1"/>
    <x v="0"/>
    <x v="0"/>
    <x v="1"/>
    <s v="Light"/>
    <s v="Fair"/>
    <x v="1"/>
    <x v="1"/>
    <x v="333"/>
    <s v="B+"/>
    <x v="1"/>
  </r>
  <r>
    <s v="FAM02877"/>
    <n v="27"/>
    <x v="2"/>
    <n v="30"/>
    <x v="1"/>
    <x v="226"/>
    <x v="108"/>
    <x v="1"/>
    <x v="1"/>
    <x v="1"/>
    <x v="0"/>
    <x v="3"/>
    <x v="0"/>
    <s v="Dark"/>
    <s v="Light"/>
    <x v="5"/>
    <x v="0"/>
    <x v="196"/>
    <s v="A-"/>
    <x v="2"/>
  </r>
  <r>
    <s v="FAM02882"/>
    <n v="20"/>
    <x v="2"/>
    <n v="42"/>
    <x v="0"/>
    <x v="210"/>
    <x v="159"/>
    <x v="1"/>
    <x v="0"/>
    <x v="1"/>
    <x v="2"/>
    <x v="3"/>
    <x v="1"/>
    <s v="Olive"/>
    <s v="Medium"/>
    <x v="2"/>
    <x v="0"/>
    <x v="107"/>
    <s v="AB+"/>
    <x v="0"/>
  </r>
  <r>
    <s v="FAM02895"/>
    <n v="29"/>
    <x v="2"/>
    <n v="40"/>
    <x v="0"/>
    <x v="126"/>
    <x v="167"/>
    <x v="7"/>
    <x v="1"/>
    <x v="1"/>
    <x v="0"/>
    <x v="0"/>
    <x v="1"/>
    <s v="Dark"/>
    <s v="Olive"/>
    <x v="1"/>
    <x v="1"/>
    <x v="53"/>
    <s v="AB+"/>
    <x v="1"/>
  </r>
  <r>
    <s v="FAM02896"/>
    <n v="29"/>
    <x v="2"/>
    <n v="45"/>
    <x v="0"/>
    <x v="166"/>
    <x v="101"/>
    <x v="1"/>
    <x v="1"/>
    <x v="0"/>
    <x v="0"/>
    <x v="1"/>
    <x v="1"/>
    <s v="Light"/>
    <s v="Dark"/>
    <x v="1"/>
    <x v="0"/>
    <x v="364"/>
    <s v="A+"/>
    <x v="1"/>
  </r>
  <r>
    <s v="FAM02898"/>
    <n v="27"/>
    <x v="2"/>
    <n v="29"/>
    <x v="1"/>
    <x v="78"/>
    <x v="186"/>
    <x v="0"/>
    <x v="1"/>
    <x v="1"/>
    <x v="0"/>
    <x v="1"/>
    <x v="2"/>
    <s v="Medium"/>
    <s v="Medium"/>
    <x v="5"/>
    <x v="1"/>
    <x v="71"/>
    <s v="A-"/>
    <x v="2"/>
  </r>
  <r>
    <s v="FAM02907"/>
    <n v="23"/>
    <x v="2"/>
    <n v="34"/>
    <x v="0"/>
    <x v="157"/>
    <x v="39"/>
    <x v="2"/>
    <x v="3"/>
    <x v="3"/>
    <x v="0"/>
    <x v="1"/>
    <x v="3"/>
    <s v="Medium"/>
    <s v="Fair"/>
    <x v="5"/>
    <x v="0"/>
    <x v="155"/>
    <s v="A-"/>
    <x v="2"/>
  </r>
  <r>
    <s v="FAM02910"/>
    <n v="27"/>
    <x v="2"/>
    <n v="22"/>
    <x v="1"/>
    <x v="271"/>
    <x v="68"/>
    <x v="0"/>
    <x v="0"/>
    <x v="1"/>
    <x v="0"/>
    <x v="0"/>
    <x v="1"/>
    <s v="Dark"/>
    <s v="Light"/>
    <x v="2"/>
    <x v="0"/>
    <x v="63"/>
    <s v="B+"/>
    <x v="1"/>
  </r>
  <r>
    <s v="FAM02918"/>
    <n v="30"/>
    <x v="2"/>
    <n v="30"/>
    <x v="1"/>
    <x v="79"/>
    <x v="135"/>
    <x v="1"/>
    <x v="0"/>
    <x v="2"/>
    <x v="2"/>
    <x v="1"/>
    <x v="0"/>
    <s v="Fair"/>
    <s v="Light"/>
    <x v="2"/>
    <x v="0"/>
    <x v="247"/>
    <s v="AB+"/>
    <x v="1"/>
  </r>
  <r>
    <s v="FAM02930"/>
    <n v="27"/>
    <x v="2"/>
    <n v="37"/>
    <x v="0"/>
    <x v="16"/>
    <x v="85"/>
    <x v="1"/>
    <x v="6"/>
    <x v="1"/>
    <x v="3"/>
    <x v="0"/>
    <x v="2"/>
    <s v="Dark"/>
    <s v="Medium"/>
    <x v="1"/>
    <x v="0"/>
    <x v="349"/>
    <s v="A+"/>
    <x v="1"/>
  </r>
  <r>
    <s v="FAM02931"/>
    <n v="25"/>
    <x v="2"/>
    <n v="36"/>
    <x v="0"/>
    <x v="94"/>
    <x v="105"/>
    <x v="4"/>
    <x v="0"/>
    <x v="1"/>
    <x v="2"/>
    <x v="0"/>
    <x v="1"/>
    <s v="Dark"/>
    <s v="Fair"/>
    <x v="1"/>
    <x v="1"/>
    <x v="281"/>
    <s v="B+"/>
    <x v="1"/>
  </r>
  <r>
    <s v="FAM02932"/>
    <n v="24"/>
    <x v="2"/>
    <n v="44"/>
    <x v="0"/>
    <x v="134"/>
    <x v="138"/>
    <x v="2"/>
    <x v="3"/>
    <x v="0"/>
    <x v="0"/>
    <x v="1"/>
    <x v="3"/>
    <s v="Medium"/>
    <s v="Olive"/>
    <x v="5"/>
    <x v="0"/>
    <x v="202"/>
    <s v="A+"/>
    <x v="1"/>
  </r>
  <r>
    <s v="FAM02935"/>
    <n v="30"/>
    <x v="2"/>
    <n v="24"/>
    <x v="1"/>
    <x v="284"/>
    <x v="32"/>
    <x v="0"/>
    <x v="4"/>
    <x v="1"/>
    <x v="3"/>
    <x v="0"/>
    <x v="0"/>
    <s v="Fair"/>
    <s v="Dark"/>
    <x v="2"/>
    <x v="0"/>
    <x v="65"/>
    <s v="B+"/>
    <x v="2"/>
  </r>
  <r>
    <s v="FAM02936"/>
    <n v="20"/>
    <x v="2"/>
    <n v="43"/>
    <x v="0"/>
    <x v="219"/>
    <x v="215"/>
    <x v="1"/>
    <x v="1"/>
    <x v="2"/>
    <x v="2"/>
    <x v="0"/>
    <x v="3"/>
    <s v="Light"/>
    <s v="Medium"/>
    <x v="4"/>
    <x v="1"/>
    <x v="211"/>
    <s v="A-"/>
    <x v="0"/>
  </r>
  <r>
    <s v="FAM02938"/>
    <n v="28"/>
    <x v="2"/>
    <n v="36"/>
    <x v="0"/>
    <x v="219"/>
    <x v="243"/>
    <x v="4"/>
    <x v="1"/>
    <x v="1"/>
    <x v="2"/>
    <x v="3"/>
    <x v="2"/>
    <s v="Fair"/>
    <s v="Light"/>
    <x v="5"/>
    <x v="1"/>
    <x v="60"/>
    <s v="AB+"/>
    <x v="2"/>
  </r>
  <r>
    <s v="FAM02941"/>
    <n v="23"/>
    <x v="2"/>
    <n v="33"/>
    <x v="0"/>
    <x v="98"/>
    <x v="117"/>
    <x v="4"/>
    <x v="3"/>
    <x v="0"/>
    <x v="4"/>
    <x v="2"/>
    <x v="1"/>
    <s v="Olive"/>
    <s v="Medium"/>
    <x v="3"/>
    <x v="0"/>
    <x v="21"/>
    <s v="B+"/>
    <x v="2"/>
  </r>
  <r>
    <s v="FAM02947"/>
    <n v="25"/>
    <x v="2"/>
    <n v="18"/>
    <x v="1"/>
    <x v="171"/>
    <x v="65"/>
    <x v="1"/>
    <x v="3"/>
    <x v="1"/>
    <x v="1"/>
    <x v="3"/>
    <x v="1"/>
    <s v="Dark"/>
    <s v="Olive"/>
    <x v="4"/>
    <x v="1"/>
    <x v="215"/>
    <s v="A-"/>
    <x v="1"/>
  </r>
  <r>
    <s v="FAM02956"/>
    <n v="29"/>
    <x v="2"/>
    <n v="20"/>
    <x v="1"/>
    <x v="63"/>
    <x v="90"/>
    <x v="1"/>
    <x v="3"/>
    <x v="3"/>
    <x v="3"/>
    <x v="3"/>
    <x v="0"/>
    <s v="Olive"/>
    <s v="Olive"/>
    <x v="1"/>
    <x v="0"/>
    <x v="229"/>
    <s v="A+"/>
    <x v="1"/>
  </r>
  <r>
    <s v="FAM02963"/>
    <n v="30"/>
    <x v="2"/>
    <n v="27"/>
    <x v="1"/>
    <x v="206"/>
    <x v="140"/>
    <x v="4"/>
    <x v="1"/>
    <x v="3"/>
    <x v="2"/>
    <x v="0"/>
    <x v="1"/>
    <s v="Medium"/>
    <s v="Dark"/>
    <x v="1"/>
    <x v="1"/>
    <x v="304"/>
    <s v="AB+"/>
    <x v="1"/>
  </r>
  <r>
    <s v="FAM02965"/>
    <n v="23"/>
    <x v="2"/>
    <n v="32"/>
    <x v="0"/>
    <x v="380"/>
    <x v="12"/>
    <x v="1"/>
    <x v="3"/>
    <x v="3"/>
    <x v="0"/>
    <x v="3"/>
    <x v="0"/>
    <s v="Fair"/>
    <s v="Light"/>
    <x v="2"/>
    <x v="0"/>
    <x v="75"/>
    <s v="A+"/>
    <x v="1"/>
  </r>
  <r>
    <s v="FAM02968"/>
    <n v="28"/>
    <x v="2"/>
    <n v="49"/>
    <x v="2"/>
    <x v="274"/>
    <x v="235"/>
    <x v="1"/>
    <x v="0"/>
    <x v="4"/>
    <x v="1"/>
    <x v="0"/>
    <x v="1"/>
    <s v="Olive"/>
    <s v="Dark"/>
    <x v="1"/>
    <x v="1"/>
    <x v="106"/>
    <s v="AB+"/>
    <x v="1"/>
  </r>
  <r>
    <s v="FAM02980"/>
    <n v="26"/>
    <x v="2"/>
    <n v="34"/>
    <x v="0"/>
    <x v="31"/>
    <x v="156"/>
    <x v="1"/>
    <x v="0"/>
    <x v="0"/>
    <x v="0"/>
    <x v="0"/>
    <x v="0"/>
    <s v="Medium"/>
    <s v="Fair"/>
    <x v="0"/>
    <x v="1"/>
    <x v="312"/>
    <s v="AB+"/>
    <x v="1"/>
  </r>
  <r>
    <s v="FAM02986"/>
    <n v="21"/>
    <x v="2"/>
    <n v="29"/>
    <x v="1"/>
    <x v="239"/>
    <x v="252"/>
    <x v="1"/>
    <x v="3"/>
    <x v="1"/>
    <x v="0"/>
    <x v="0"/>
    <x v="2"/>
    <s v="Medium"/>
    <s v="Dark"/>
    <x v="3"/>
    <x v="0"/>
    <x v="88"/>
    <s v="A+"/>
    <x v="1"/>
  </r>
  <r>
    <s v="FAM02988"/>
    <n v="28"/>
    <x v="2"/>
    <n v="32"/>
    <x v="0"/>
    <x v="41"/>
    <x v="105"/>
    <x v="4"/>
    <x v="7"/>
    <x v="0"/>
    <x v="2"/>
    <x v="1"/>
    <x v="1"/>
    <s v="Olive"/>
    <s v="Olive"/>
    <x v="2"/>
    <x v="1"/>
    <x v="60"/>
    <s v="B+"/>
    <x v="2"/>
  </r>
  <r>
    <s v="FAM02989"/>
    <n v="28"/>
    <x v="2"/>
    <n v="50"/>
    <x v="2"/>
    <x v="167"/>
    <x v="187"/>
    <x v="4"/>
    <x v="1"/>
    <x v="0"/>
    <x v="4"/>
    <x v="1"/>
    <x v="1"/>
    <s v="Light"/>
    <s v="Fair"/>
    <x v="5"/>
    <x v="0"/>
    <x v="179"/>
    <s v="AB+"/>
    <x v="1"/>
  </r>
  <r>
    <s v="FAM02990"/>
    <n v="30"/>
    <x v="2"/>
    <n v="30"/>
    <x v="1"/>
    <x v="60"/>
    <x v="34"/>
    <x v="2"/>
    <x v="3"/>
    <x v="0"/>
    <x v="3"/>
    <x v="3"/>
    <x v="0"/>
    <s v="Medium"/>
    <s v="Olive"/>
    <x v="2"/>
    <x v="1"/>
    <x v="186"/>
    <s v="A-"/>
    <x v="1"/>
  </r>
  <r>
    <s v="FAM02996"/>
    <n v="28"/>
    <x v="2"/>
    <n v="22"/>
    <x v="1"/>
    <x v="343"/>
    <x v="198"/>
    <x v="0"/>
    <x v="3"/>
    <x v="1"/>
    <x v="0"/>
    <x v="0"/>
    <x v="1"/>
    <s v="Medium"/>
    <s v="Dark"/>
    <x v="5"/>
    <x v="1"/>
    <x v="266"/>
    <s v="O+"/>
    <x v="2"/>
  </r>
  <r>
    <s v="FAM02998"/>
    <n v="27"/>
    <x v="2"/>
    <n v="38"/>
    <x v="0"/>
    <x v="49"/>
    <x v="179"/>
    <x v="0"/>
    <x v="3"/>
    <x v="2"/>
    <x v="2"/>
    <x v="1"/>
    <x v="0"/>
    <s v="Medium"/>
    <s v="Dark"/>
    <x v="3"/>
    <x v="0"/>
    <x v="57"/>
    <s v="O+"/>
    <x v="2"/>
  </r>
  <r>
    <s v="FAM02999"/>
    <n v="26"/>
    <x v="2"/>
    <n v="41"/>
    <x v="0"/>
    <x v="188"/>
    <x v="281"/>
    <x v="1"/>
    <x v="0"/>
    <x v="1"/>
    <x v="0"/>
    <x v="0"/>
    <x v="0"/>
    <s v="Dark"/>
    <s v="Light"/>
    <x v="5"/>
    <x v="0"/>
    <x v="339"/>
    <s v="AB-"/>
    <x v="2"/>
  </r>
  <r>
    <s v="FAM03002"/>
    <n v="22"/>
    <x v="2"/>
    <n v="27"/>
    <x v="1"/>
    <x v="122"/>
    <x v="263"/>
    <x v="0"/>
    <x v="3"/>
    <x v="1"/>
    <x v="4"/>
    <x v="0"/>
    <x v="1"/>
    <s v="Dark"/>
    <s v="Medium"/>
    <x v="2"/>
    <x v="1"/>
    <x v="116"/>
    <s v="O-"/>
    <x v="1"/>
  </r>
  <r>
    <s v="FAM03004"/>
    <n v="25"/>
    <x v="2"/>
    <n v="38"/>
    <x v="0"/>
    <x v="94"/>
    <x v="273"/>
    <x v="4"/>
    <x v="3"/>
    <x v="0"/>
    <x v="2"/>
    <x v="3"/>
    <x v="0"/>
    <s v="Medium"/>
    <s v="Dark"/>
    <x v="1"/>
    <x v="1"/>
    <x v="82"/>
    <s v="B+"/>
    <x v="1"/>
  </r>
  <r>
    <s v="FAM03007"/>
    <n v="20"/>
    <x v="2"/>
    <n v="39"/>
    <x v="0"/>
    <x v="241"/>
    <x v="206"/>
    <x v="1"/>
    <x v="3"/>
    <x v="1"/>
    <x v="3"/>
    <x v="3"/>
    <x v="1"/>
    <s v="Dark"/>
    <s v="Medium"/>
    <x v="1"/>
    <x v="0"/>
    <x v="19"/>
    <s v="A+"/>
    <x v="1"/>
  </r>
  <r>
    <s v="FAM03012"/>
    <n v="29"/>
    <x v="2"/>
    <n v="40"/>
    <x v="0"/>
    <x v="209"/>
    <x v="232"/>
    <x v="7"/>
    <x v="5"/>
    <x v="1"/>
    <x v="0"/>
    <x v="0"/>
    <x v="2"/>
    <s v="Dark"/>
    <s v="Medium"/>
    <x v="4"/>
    <x v="0"/>
    <x v="200"/>
    <s v="AB-"/>
    <x v="0"/>
  </r>
  <r>
    <s v="FAM03013"/>
    <n v="29"/>
    <x v="2"/>
    <n v="23"/>
    <x v="1"/>
    <x v="239"/>
    <x v="136"/>
    <x v="4"/>
    <x v="1"/>
    <x v="3"/>
    <x v="0"/>
    <x v="0"/>
    <x v="1"/>
    <s v="Light"/>
    <s v="Fair"/>
    <x v="0"/>
    <x v="0"/>
    <x v="87"/>
    <s v="AB+"/>
    <x v="1"/>
  </r>
  <r>
    <s v="FAM03016"/>
    <n v="21"/>
    <x v="2"/>
    <n v="41"/>
    <x v="0"/>
    <x v="111"/>
    <x v="21"/>
    <x v="0"/>
    <x v="1"/>
    <x v="3"/>
    <x v="0"/>
    <x v="1"/>
    <x v="0"/>
    <s v="Olive"/>
    <s v="Dark"/>
    <x v="1"/>
    <x v="1"/>
    <x v="82"/>
    <s v="A-"/>
    <x v="1"/>
  </r>
  <r>
    <s v="FAM03021"/>
    <n v="29"/>
    <x v="2"/>
    <n v="46"/>
    <x v="2"/>
    <x v="105"/>
    <x v="159"/>
    <x v="1"/>
    <x v="3"/>
    <x v="0"/>
    <x v="1"/>
    <x v="2"/>
    <x v="3"/>
    <s v="Olive"/>
    <s v="Olive"/>
    <x v="4"/>
    <x v="0"/>
    <x v="341"/>
    <s v="A-"/>
    <x v="0"/>
  </r>
  <r>
    <s v="FAM03024"/>
    <n v="22"/>
    <x v="2"/>
    <n v="18"/>
    <x v="1"/>
    <x v="175"/>
    <x v="156"/>
    <x v="1"/>
    <x v="1"/>
    <x v="0"/>
    <x v="0"/>
    <x v="1"/>
    <x v="0"/>
    <s v="Light"/>
    <s v="Medium"/>
    <x v="1"/>
    <x v="0"/>
    <x v="343"/>
    <s v="A-"/>
    <x v="1"/>
  </r>
  <r>
    <s v="FAM03032"/>
    <n v="20"/>
    <x v="2"/>
    <n v="49"/>
    <x v="2"/>
    <x v="69"/>
    <x v="206"/>
    <x v="0"/>
    <x v="3"/>
    <x v="2"/>
    <x v="3"/>
    <x v="0"/>
    <x v="0"/>
    <s v="Olive"/>
    <s v="Dark"/>
    <x v="3"/>
    <x v="1"/>
    <x v="216"/>
    <s v="O-"/>
    <x v="1"/>
  </r>
  <r>
    <s v="FAM03042"/>
    <n v="25"/>
    <x v="2"/>
    <n v="22"/>
    <x v="1"/>
    <x v="361"/>
    <x v="127"/>
    <x v="0"/>
    <x v="7"/>
    <x v="1"/>
    <x v="2"/>
    <x v="1"/>
    <x v="0"/>
    <s v="Dark"/>
    <s v="Dark"/>
    <x v="5"/>
    <x v="0"/>
    <x v="334"/>
    <s v="B-"/>
    <x v="2"/>
  </r>
  <r>
    <s v="FAM03043"/>
    <n v="26"/>
    <x v="2"/>
    <n v="40"/>
    <x v="0"/>
    <x v="171"/>
    <x v="221"/>
    <x v="4"/>
    <x v="1"/>
    <x v="1"/>
    <x v="1"/>
    <x v="1"/>
    <x v="0"/>
    <s v="Light"/>
    <s v="Fair"/>
    <x v="0"/>
    <x v="1"/>
    <x v="163"/>
    <s v="AB-"/>
    <x v="0"/>
  </r>
  <r>
    <s v="FAM03048"/>
    <n v="26"/>
    <x v="2"/>
    <n v="46"/>
    <x v="2"/>
    <x v="172"/>
    <x v="129"/>
    <x v="4"/>
    <x v="1"/>
    <x v="1"/>
    <x v="4"/>
    <x v="1"/>
    <x v="0"/>
    <s v="Medium"/>
    <s v="Olive"/>
    <x v="3"/>
    <x v="1"/>
    <x v="324"/>
    <s v="AB+"/>
    <x v="1"/>
  </r>
  <r>
    <s v="FAM03054"/>
    <n v="26"/>
    <x v="2"/>
    <n v="38"/>
    <x v="0"/>
    <x v="252"/>
    <x v="210"/>
    <x v="0"/>
    <x v="4"/>
    <x v="1"/>
    <x v="0"/>
    <x v="3"/>
    <x v="1"/>
    <s v="Medium"/>
    <s v="Olive"/>
    <x v="5"/>
    <x v="1"/>
    <x v="198"/>
    <s v="A+"/>
    <x v="2"/>
  </r>
  <r>
    <s v="FAM03056"/>
    <n v="28"/>
    <x v="2"/>
    <n v="20"/>
    <x v="1"/>
    <x v="176"/>
    <x v="293"/>
    <x v="4"/>
    <x v="1"/>
    <x v="3"/>
    <x v="1"/>
    <x v="1"/>
    <x v="0"/>
    <s v="Light"/>
    <s v="Olive"/>
    <x v="1"/>
    <x v="0"/>
    <x v="48"/>
    <s v="AB+"/>
    <x v="2"/>
  </r>
  <r>
    <s v="FAM03058"/>
    <n v="30"/>
    <x v="2"/>
    <n v="19"/>
    <x v="1"/>
    <x v="6"/>
    <x v="210"/>
    <x v="4"/>
    <x v="3"/>
    <x v="3"/>
    <x v="1"/>
    <x v="1"/>
    <x v="2"/>
    <s v="Medium"/>
    <s v="Dark"/>
    <x v="2"/>
    <x v="0"/>
    <x v="402"/>
    <s v="B-"/>
    <x v="2"/>
  </r>
  <r>
    <s v="FAM03059"/>
    <n v="27"/>
    <x v="2"/>
    <n v="19"/>
    <x v="1"/>
    <x v="40"/>
    <x v="7"/>
    <x v="4"/>
    <x v="3"/>
    <x v="3"/>
    <x v="0"/>
    <x v="0"/>
    <x v="1"/>
    <s v="Dark"/>
    <s v="Medium"/>
    <x v="1"/>
    <x v="0"/>
    <x v="172"/>
    <s v="B+"/>
    <x v="2"/>
  </r>
  <r>
    <s v="FAM03063"/>
    <n v="27"/>
    <x v="2"/>
    <n v="28"/>
    <x v="1"/>
    <x v="173"/>
    <x v="100"/>
    <x v="1"/>
    <x v="1"/>
    <x v="0"/>
    <x v="1"/>
    <x v="1"/>
    <x v="1"/>
    <s v="Medium"/>
    <s v="Dark"/>
    <x v="4"/>
    <x v="0"/>
    <x v="373"/>
    <s v="A+"/>
    <x v="1"/>
  </r>
  <r>
    <s v="FAM03065"/>
    <n v="23"/>
    <x v="2"/>
    <n v="42"/>
    <x v="0"/>
    <x v="194"/>
    <x v="213"/>
    <x v="4"/>
    <x v="0"/>
    <x v="1"/>
    <x v="1"/>
    <x v="0"/>
    <x v="1"/>
    <s v="Fair"/>
    <s v="Olive"/>
    <x v="5"/>
    <x v="0"/>
    <x v="285"/>
    <s v="B+"/>
    <x v="1"/>
  </r>
  <r>
    <s v="FAM03066"/>
    <n v="22"/>
    <x v="2"/>
    <n v="26"/>
    <x v="1"/>
    <x v="116"/>
    <x v="32"/>
    <x v="0"/>
    <x v="0"/>
    <x v="1"/>
    <x v="2"/>
    <x v="1"/>
    <x v="0"/>
    <s v="Light"/>
    <s v="Olive"/>
    <x v="1"/>
    <x v="0"/>
    <x v="137"/>
    <s v="B+"/>
    <x v="2"/>
  </r>
  <r>
    <s v="FAM03076"/>
    <n v="23"/>
    <x v="2"/>
    <n v="18"/>
    <x v="1"/>
    <x v="18"/>
    <x v="39"/>
    <x v="4"/>
    <x v="1"/>
    <x v="1"/>
    <x v="2"/>
    <x v="0"/>
    <x v="1"/>
    <s v="Olive"/>
    <s v="Light"/>
    <x v="5"/>
    <x v="0"/>
    <x v="215"/>
    <s v="AB+"/>
    <x v="2"/>
  </r>
  <r>
    <s v="FAM03078"/>
    <n v="28"/>
    <x v="2"/>
    <n v="22"/>
    <x v="1"/>
    <x v="44"/>
    <x v="74"/>
    <x v="4"/>
    <x v="0"/>
    <x v="1"/>
    <x v="0"/>
    <x v="2"/>
    <x v="0"/>
    <s v="Medium"/>
    <s v="Fair"/>
    <x v="0"/>
    <x v="0"/>
    <x v="228"/>
    <s v="B-"/>
    <x v="1"/>
  </r>
  <r>
    <s v="FAM03079"/>
    <n v="24"/>
    <x v="2"/>
    <n v="41"/>
    <x v="0"/>
    <x v="31"/>
    <x v="172"/>
    <x v="1"/>
    <x v="1"/>
    <x v="3"/>
    <x v="4"/>
    <x v="1"/>
    <x v="0"/>
    <s v="Olive"/>
    <s v="Medium"/>
    <x v="5"/>
    <x v="0"/>
    <x v="122"/>
    <s v="A+"/>
    <x v="1"/>
  </r>
  <r>
    <s v="FAM03082"/>
    <n v="30"/>
    <x v="2"/>
    <n v="37"/>
    <x v="0"/>
    <x v="74"/>
    <x v="132"/>
    <x v="1"/>
    <x v="3"/>
    <x v="1"/>
    <x v="2"/>
    <x v="0"/>
    <x v="1"/>
    <s v="Light"/>
    <s v="Light"/>
    <x v="5"/>
    <x v="0"/>
    <x v="310"/>
    <s v="A+"/>
    <x v="2"/>
  </r>
  <r>
    <s v="FAM03089"/>
    <n v="26"/>
    <x v="2"/>
    <n v="18"/>
    <x v="1"/>
    <x v="115"/>
    <x v="64"/>
    <x v="2"/>
    <x v="1"/>
    <x v="1"/>
    <x v="1"/>
    <x v="0"/>
    <x v="0"/>
    <s v="Olive"/>
    <s v="Light"/>
    <x v="5"/>
    <x v="1"/>
    <x v="132"/>
    <s v="A+"/>
    <x v="2"/>
  </r>
  <r>
    <s v="FAM03092"/>
    <n v="29"/>
    <x v="2"/>
    <n v="43"/>
    <x v="0"/>
    <x v="124"/>
    <x v="52"/>
    <x v="4"/>
    <x v="4"/>
    <x v="1"/>
    <x v="1"/>
    <x v="0"/>
    <x v="1"/>
    <s v="Fair"/>
    <s v="Olive"/>
    <x v="5"/>
    <x v="1"/>
    <x v="111"/>
    <s v="B+"/>
    <x v="1"/>
  </r>
  <r>
    <s v="FAM03094"/>
    <n v="30"/>
    <x v="2"/>
    <n v="26"/>
    <x v="1"/>
    <x v="51"/>
    <x v="226"/>
    <x v="7"/>
    <x v="1"/>
    <x v="2"/>
    <x v="0"/>
    <x v="3"/>
    <x v="0"/>
    <s v="Olive"/>
    <s v="Olive"/>
    <x v="2"/>
    <x v="1"/>
    <x v="295"/>
    <s v="AB-"/>
    <x v="1"/>
  </r>
  <r>
    <s v="FAM03096"/>
    <n v="27"/>
    <x v="2"/>
    <n v="22"/>
    <x v="1"/>
    <x v="272"/>
    <x v="179"/>
    <x v="2"/>
    <x v="0"/>
    <x v="1"/>
    <x v="1"/>
    <x v="0"/>
    <x v="3"/>
    <s v="Medium"/>
    <s v="Medium"/>
    <x v="5"/>
    <x v="1"/>
    <x v="67"/>
    <s v="AB-"/>
    <x v="2"/>
  </r>
  <r>
    <s v="FAM03097"/>
    <n v="23"/>
    <x v="2"/>
    <n v="30"/>
    <x v="1"/>
    <x v="246"/>
    <x v="189"/>
    <x v="3"/>
    <x v="1"/>
    <x v="2"/>
    <x v="0"/>
    <x v="3"/>
    <x v="1"/>
    <s v="Dark"/>
    <s v="Light"/>
    <x v="5"/>
    <x v="1"/>
    <x v="101"/>
    <s v="A+"/>
    <x v="2"/>
  </r>
  <r>
    <s v="FAM03100"/>
    <n v="30"/>
    <x v="2"/>
    <n v="21"/>
    <x v="1"/>
    <x v="352"/>
    <x v="38"/>
    <x v="1"/>
    <x v="3"/>
    <x v="0"/>
    <x v="0"/>
    <x v="3"/>
    <x v="1"/>
    <s v="Dark"/>
    <s v="Olive"/>
    <x v="3"/>
    <x v="1"/>
    <x v="54"/>
    <s v="A+"/>
    <x v="2"/>
  </r>
  <r>
    <s v="FAM03101"/>
    <n v="20"/>
    <x v="2"/>
    <n v="27"/>
    <x v="1"/>
    <x v="64"/>
    <x v="4"/>
    <x v="1"/>
    <x v="1"/>
    <x v="1"/>
    <x v="2"/>
    <x v="3"/>
    <x v="0"/>
    <s v="Fair"/>
    <s v="Light"/>
    <x v="1"/>
    <x v="1"/>
    <x v="160"/>
    <s v="A+"/>
    <x v="1"/>
  </r>
  <r>
    <s v="FAM03105"/>
    <n v="24"/>
    <x v="2"/>
    <n v="29"/>
    <x v="1"/>
    <x v="61"/>
    <x v="327"/>
    <x v="0"/>
    <x v="0"/>
    <x v="2"/>
    <x v="3"/>
    <x v="3"/>
    <x v="1"/>
    <s v="Medium"/>
    <s v="Olive"/>
    <x v="3"/>
    <x v="1"/>
    <x v="111"/>
    <s v="B-"/>
    <x v="2"/>
  </r>
  <r>
    <s v="FAM03107"/>
    <n v="30"/>
    <x v="2"/>
    <n v="50"/>
    <x v="2"/>
    <x v="123"/>
    <x v="68"/>
    <x v="6"/>
    <x v="3"/>
    <x v="3"/>
    <x v="0"/>
    <x v="0"/>
    <x v="0"/>
    <s v="Medium"/>
    <s v="Olive"/>
    <x v="5"/>
    <x v="1"/>
    <x v="358"/>
    <s v="O-"/>
    <x v="2"/>
  </r>
  <r>
    <s v="FAM03114"/>
    <n v="24"/>
    <x v="2"/>
    <n v="20"/>
    <x v="1"/>
    <x v="381"/>
    <x v="78"/>
    <x v="1"/>
    <x v="5"/>
    <x v="3"/>
    <x v="2"/>
    <x v="0"/>
    <x v="2"/>
    <s v="Olive"/>
    <s v="Olive"/>
    <x v="5"/>
    <x v="1"/>
    <x v="418"/>
    <s v="A+"/>
    <x v="2"/>
  </r>
  <r>
    <s v="FAM03115"/>
    <n v="25"/>
    <x v="2"/>
    <n v="20"/>
    <x v="1"/>
    <x v="166"/>
    <x v="50"/>
    <x v="0"/>
    <x v="0"/>
    <x v="1"/>
    <x v="3"/>
    <x v="1"/>
    <x v="2"/>
    <s v="Medium"/>
    <s v="Dark"/>
    <x v="2"/>
    <x v="0"/>
    <x v="208"/>
    <s v="B+"/>
    <x v="1"/>
  </r>
  <r>
    <s v="FAM03119"/>
    <n v="29"/>
    <x v="2"/>
    <n v="22"/>
    <x v="1"/>
    <x v="168"/>
    <x v="10"/>
    <x v="1"/>
    <x v="0"/>
    <x v="1"/>
    <x v="3"/>
    <x v="1"/>
    <x v="2"/>
    <s v="Olive"/>
    <s v="Olive"/>
    <x v="2"/>
    <x v="0"/>
    <x v="145"/>
    <s v="AB+"/>
    <x v="1"/>
  </r>
  <r>
    <s v="FAM03123"/>
    <n v="22"/>
    <x v="2"/>
    <n v="49"/>
    <x v="2"/>
    <x v="168"/>
    <x v="159"/>
    <x v="1"/>
    <x v="3"/>
    <x v="1"/>
    <x v="0"/>
    <x v="3"/>
    <x v="0"/>
    <s v="Fair"/>
    <s v="Dark"/>
    <x v="5"/>
    <x v="1"/>
    <x v="280"/>
    <s v="A+"/>
    <x v="1"/>
  </r>
  <r>
    <s v="FAM03125"/>
    <n v="25"/>
    <x v="2"/>
    <n v="41"/>
    <x v="0"/>
    <x v="214"/>
    <x v="154"/>
    <x v="4"/>
    <x v="3"/>
    <x v="1"/>
    <x v="3"/>
    <x v="1"/>
    <x v="0"/>
    <s v="Light"/>
    <s v="Fair"/>
    <x v="1"/>
    <x v="0"/>
    <x v="33"/>
    <s v="B+"/>
    <x v="1"/>
  </r>
  <r>
    <s v="FAM03127"/>
    <n v="27"/>
    <x v="2"/>
    <n v="23"/>
    <x v="1"/>
    <x v="135"/>
    <x v="253"/>
    <x v="4"/>
    <x v="0"/>
    <x v="1"/>
    <x v="3"/>
    <x v="3"/>
    <x v="2"/>
    <s v="Light"/>
    <s v="Olive"/>
    <x v="4"/>
    <x v="1"/>
    <x v="333"/>
    <s v="B+"/>
    <x v="1"/>
  </r>
  <r>
    <s v="FAM03130"/>
    <n v="30"/>
    <x v="2"/>
    <n v="30"/>
    <x v="1"/>
    <x v="105"/>
    <x v="85"/>
    <x v="4"/>
    <x v="1"/>
    <x v="3"/>
    <x v="1"/>
    <x v="0"/>
    <x v="0"/>
    <s v="Dark"/>
    <s v="Olive"/>
    <x v="4"/>
    <x v="0"/>
    <x v="354"/>
    <s v="AB-"/>
    <x v="1"/>
  </r>
  <r>
    <s v="FAM03132"/>
    <n v="30"/>
    <x v="2"/>
    <n v="29"/>
    <x v="1"/>
    <x v="5"/>
    <x v="35"/>
    <x v="1"/>
    <x v="3"/>
    <x v="0"/>
    <x v="0"/>
    <x v="1"/>
    <x v="1"/>
    <s v="Olive"/>
    <s v="Olive"/>
    <x v="2"/>
    <x v="1"/>
    <x v="82"/>
    <s v="A+"/>
    <x v="1"/>
  </r>
  <r>
    <s v="FAM03135"/>
    <n v="25"/>
    <x v="2"/>
    <n v="29"/>
    <x v="1"/>
    <x v="209"/>
    <x v="222"/>
    <x v="3"/>
    <x v="0"/>
    <x v="1"/>
    <x v="1"/>
    <x v="3"/>
    <x v="1"/>
    <s v="Medium"/>
    <s v="Medium"/>
    <x v="5"/>
    <x v="1"/>
    <x v="321"/>
    <s v="AB-"/>
    <x v="2"/>
  </r>
  <r>
    <s v="FAM03137"/>
    <n v="23"/>
    <x v="2"/>
    <n v="42"/>
    <x v="0"/>
    <x v="61"/>
    <x v="97"/>
    <x v="0"/>
    <x v="3"/>
    <x v="1"/>
    <x v="3"/>
    <x v="0"/>
    <x v="1"/>
    <s v="Dark"/>
    <s v="Fair"/>
    <x v="2"/>
    <x v="1"/>
    <x v="116"/>
    <s v="O+"/>
    <x v="0"/>
  </r>
  <r>
    <s v="FAM03141"/>
    <n v="30"/>
    <x v="2"/>
    <n v="45"/>
    <x v="0"/>
    <x v="71"/>
    <x v="293"/>
    <x v="4"/>
    <x v="5"/>
    <x v="0"/>
    <x v="0"/>
    <x v="1"/>
    <x v="0"/>
    <s v="Fair"/>
    <s v="Dark"/>
    <x v="4"/>
    <x v="1"/>
    <x v="205"/>
    <s v="AB-"/>
    <x v="1"/>
  </r>
  <r>
    <s v="FAM03148"/>
    <n v="25"/>
    <x v="2"/>
    <n v="49"/>
    <x v="2"/>
    <x v="204"/>
    <x v="18"/>
    <x v="1"/>
    <x v="1"/>
    <x v="4"/>
    <x v="0"/>
    <x v="1"/>
    <x v="0"/>
    <s v="Light"/>
    <s v="Fair"/>
    <x v="5"/>
    <x v="1"/>
    <x v="67"/>
    <s v="A+"/>
    <x v="2"/>
  </r>
  <r>
    <s v="FAM03149"/>
    <n v="23"/>
    <x v="2"/>
    <n v="44"/>
    <x v="0"/>
    <x v="7"/>
    <x v="159"/>
    <x v="1"/>
    <x v="3"/>
    <x v="1"/>
    <x v="0"/>
    <x v="1"/>
    <x v="0"/>
    <s v="Light"/>
    <s v="Dark"/>
    <x v="3"/>
    <x v="0"/>
    <x v="57"/>
    <s v="A+"/>
    <x v="1"/>
  </r>
  <r>
    <s v="FAM03154"/>
    <n v="21"/>
    <x v="2"/>
    <n v="45"/>
    <x v="0"/>
    <x v="159"/>
    <x v="119"/>
    <x v="4"/>
    <x v="5"/>
    <x v="3"/>
    <x v="0"/>
    <x v="2"/>
    <x v="0"/>
    <s v="Olive"/>
    <s v="Light"/>
    <x v="5"/>
    <x v="0"/>
    <x v="15"/>
    <s v="AB-"/>
    <x v="1"/>
  </r>
  <r>
    <s v="FAM03156"/>
    <n v="27"/>
    <x v="2"/>
    <n v="35"/>
    <x v="0"/>
    <x v="206"/>
    <x v="264"/>
    <x v="7"/>
    <x v="2"/>
    <x v="3"/>
    <x v="0"/>
    <x v="3"/>
    <x v="1"/>
    <s v="Dark"/>
    <s v="Fair"/>
    <x v="5"/>
    <x v="0"/>
    <x v="58"/>
    <s v="AB-"/>
    <x v="2"/>
  </r>
  <r>
    <s v="FAM03158"/>
    <n v="27"/>
    <x v="2"/>
    <n v="38"/>
    <x v="0"/>
    <x v="165"/>
    <x v="8"/>
    <x v="1"/>
    <x v="1"/>
    <x v="1"/>
    <x v="1"/>
    <x v="0"/>
    <x v="0"/>
    <s v="Light"/>
    <s v="Olive"/>
    <x v="2"/>
    <x v="1"/>
    <x v="58"/>
    <s v="A+"/>
    <x v="1"/>
  </r>
  <r>
    <s v="FAM03163"/>
    <n v="20"/>
    <x v="2"/>
    <n v="48"/>
    <x v="2"/>
    <x v="28"/>
    <x v="92"/>
    <x v="4"/>
    <x v="1"/>
    <x v="3"/>
    <x v="1"/>
    <x v="1"/>
    <x v="0"/>
    <s v="Dark"/>
    <s v="Olive"/>
    <x v="1"/>
    <x v="0"/>
    <x v="195"/>
    <s v="AB+"/>
    <x v="0"/>
  </r>
  <r>
    <s v="FAM03170"/>
    <n v="28"/>
    <x v="2"/>
    <n v="42"/>
    <x v="0"/>
    <x v="62"/>
    <x v="140"/>
    <x v="0"/>
    <x v="5"/>
    <x v="1"/>
    <x v="3"/>
    <x v="3"/>
    <x v="0"/>
    <s v="Light"/>
    <s v="Olive"/>
    <x v="1"/>
    <x v="0"/>
    <x v="73"/>
    <s v="A-"/>
    <x v="1"/>
  </r>
  <r>
    <s v="FAM03171"/>
    <n v="29"/>
    <x v="2"/>
    <n v="40"/>
    <x v="0"/>
    <x v="232"/>
    <x v="160"/>
    <x v="7"/>
    <x v="3"/>
    <x v="2"/>
    <x v="1"/>
    <x v="1"/>
    <x v="0"/>
    <s v="Medium"/>
    <s v="Olive"/>
    <x v="3"/>
    <x v="0"/>
    <x v="226"/>
    <s v="B+"/>
    <x v="1"/>
  </r>
  <r>
    <s v="FAM03177"/>
    <n v="21"/>
    <x v="2"/>
    <n v="33"/>
    <x v="0"/>
    <x v="139"/>
    <x v="202"/>
    <x v="4"/>
    <x v="0"/>
    <x v="1"/>
    <x v="2"/>
    <x v="3"/>
    <x v="0"/>
    <s v="Light"/>
    <s v="Medium"/>
    <x v="5"/>
    <x v="0"/>
    <x v="95"/>
    <s v="B+"/>
    <x v="2"/>
  </r>
  <r>
    <s v="FAM03178"/>
    <n v="27"/>
    <x v="2"/>
    <n v="34"/>
    <x v="0"/>
    <x v="236"/>
    <x v="92"/>
    <x v="4"/>
    <x v="0"/>
    <x v="1"/>
    <x v="0"/>
    <x v="2"/>
    <x v="1"/>
    <s v="Medium"/>
    <s v="Fair"/>
    <x v="2"/>
    <x v="0"/>
    <x v="264"/>
    <s v="B+"/>
    <x v="1"/>
  </r>
  <r>
    <s v="FAM03183"/>
    <n v="22"/>
    <x v="2"/>
    <n v="31"/>
    <x v="0"/>
    <x v="300"/>
    <x v="68"/>
    <x v="3"/>
    <x v="1"/>
    <x v="3"/>
    <x v="0"/>
    <x v="3"/>
    <x v="2"/>
    <s v="Medium"/>
    <s v="Dark"/>
    <x v="2"/>
    <x v="1"/>
    <x v="289"/>
    <s v="A+"/>
    <x v="1"/>
  </r>
  <r>
    <s v="FAM03185"/>
    <n v="29"/>
    <x v="2"/>
    <n v="25"/>
    <x v="1"/>
    <x v="51"/>
    <x v="70"/>
    <x v="1"/>
    <x v="3"/>
    <x v="3"/>
    <x v="3"/>
    <x v="1"/>
    <x v="1"/>
    <s v="Light"/>
    <s v="Light"/>
    <x v="3"/>
    <x v="1"/>
    <x v="18"/>
    <s v="A+"/>
    <x v="2"/>
  </r>
  <r>
    <s v="FAM03187"/>
    <n v="28"/>
    <x v="2"/>
    <n v="24"/>
    <x v="1"/>
    <x v="127"/>
    <x v="226"/>
    <x v="1"/>
    <x v="1"/>
    <x v="0"/>
    <x v="4"/>
    <x v="1"/>
    <x v="1"/>
    <s v="Light"/>
    <s v="Light"/>
    <x v="1"/>
    <x v="0"/>
    <x v="90"/>
    <s v="A-"/>
    <x v="2"/>
  </r>
  <r>
    <s v="FAM03190"/>
    <n v="20"/>
    <x v="2"/>
    <n v="21"/>
    <x v="1"/>
    <x v="78"/>
    <x v="200"/>
    <x v="1"/>
    <x v="1"/>
    <x v="1"/>
    <x v="1"/>
    <x v="2"/>
    <x v="1"/>
    <s v="Medium"/>
    <s v="Medium"/>
    <x v="5"/>
    <x v="1"/>
    <x v="49"/>
    <s v="A+"/>
    <x v="2"/>
  </r>
  <r>
    <s v="FAM03194"/>
    <n v="26"/>
    <x v="2"/>
    <n v="46"/>
    <x v="2"/>
    <x v="285"/>
    <x v="142"/>
    <x v="4"/>
    <x v="7"/>
    <x v="3"/>
    <x v="0"/>
    <x v="0"/>
    <x v="1"/>
    <s v="Light"/>
    <s v="Light"/>
    <x v="3"/>
    <x v="0"/>
    <x v="260"/>
    <s v="B-"/>
    <x v="1"/>
  </r>
  <r>
    <s v="FAM03195"/>
    <n v="22"/>
    <x v="2"/>
    <n v="27"/>
    <x v="1"/>
    <x v="3"/>
    <x v="264"/>
    <x v="1"/>
    <x v="3"/>
    <x v="0"/>
    <x v="0"/>
    <x v="1"/>
    <x v="1"/>
    <s v="Dark"/>
    <s v="Dark"/>
    <x v="4"/>
    <x v="1"/>
    <x v="128"/>
    <s v="A+"/>
    <x v="1"/>
  </r>
  <r>
    <s v="FAM03210"/>
    <n v="23"/>
    <x v="2"/>
    <n v="50"/>
    <x v="2"/>
    <x v="252"/>
    <x v="54"/>
    <x v="0"/>
    <x v="1"/>
    <x v="1"/>
    <x v="0"/>
    <x v="0"/>
    <x v="1"/>
    <s v="Medium"/>
    <s v="Light"/>
    <x v="2"/>
    <x v="1"/>
    <x v="55"/>
    <s v="A+"/>
    <x v="0"/>
  </r>
  <r>
    <s v="FAM03211"/>
    <n v="20"/>
    <x v="2"/>
    <n v="48"/>
    <x v="2"/>
    <x v="304"/>
    <x v="199"/>
    <x v="0"/>
    <x v="1"/>
    <x v="1"/>
    <x v="2"/>
    <x v="0"/>
    <x v="1"/>
    <s v="Dark"/>
    <s v="Medium"/>
    <x v="1"/>
    <x v="0"/>
    <x v="87"/>
    <s v="A+"/>
    <x v="1"/>
  </r>
  <r>
    <s v="FAM03212"/>
    <n v="20"/>
    <x v="2"/>
    <n v="38"/>
    <x v="0"/>
    <x v="170"/>
    <x v="48"/>
    <x v="0"/>
    <x v="0"/>
    <x v="2"/>
    <x v="2"/>
    <x v="1"/>
    <x v="0"/>
    <s v="Dark"/>
    <s v="Light"/>
    <x v="1"/>
    <x v="1"/>
    <x v="201"/>
    <s v="B+"/>
    <x v="1"/>
  </r>
  <r>
    <s v="FAM03216"/>
    <n v="29"/>
    <x v="2"/>
    <n v="49"/>
    <x v="2"/>
    <x v="147"/>
    <x v="185"/>
    <x v="0"/>
    <x v="3"/>
    <x v="0"/>
    <x v="2"/>
    <x v="0"/>
    <x v="0"/>
    <s v="Dark"/>
    <s v="Medium"/>
    <x v="4"/>
    <x v="1"/>
    <x v="385"/>
    <s v="O+"/>
    <x v="0"/>
  </r>
  <r>
    <s v="FAM03217"/>
    <n v="30"/>
    <x v="2"/>
    <n v="43"/>
    <x v="0"/>
    <x v="35"/>
    <x v="279"/>
    <x v="1"/>
    <x v="6"/>
    <x v="1"/>
    <x v="0"/>
    <x v="1"/>
    <x v="1"/>
    <s v="Dark"/>
    <s v="Olive"/>
    <x v="2"/>
    <x v="1"/>
    <x v="185"/>
    <s v="A-"/>
    <x v="1"/>
  </r>
  <r>
    <s v="FAM03218"/>
    <n v="24"/>
    <x v="2"/>
    <n v="19"/>
    <x v="1"/>
    <x v="88"/>
    <x v="159"/>
    <x v="2"/>
    <x v="0"/>
    <x v="0"/>
    <x v="0"/>
    <x v="1"/>
    <x v="0"/>
    <s v="Light"/>
    <s v="Fair"/>
    <x v="5"/>
    <x v="1"/>
    <x v="29"/>
    <s v="AB-"/>
    <x v="2"/>
  </r>
  <r>
    <s v="FAM03219"/>
    <n v="20"/>
    <x v="2"/>
    <n v="29"/>
    <x v="1"/>
    <x v="206"/>
    <x v="92"/>
    <x v="1"/>
    <x v="5"/>
    <x v="0"/>
    <x v="4"/>
    <x v="3"/>
    <x v="2"/>
    <s v="Medium"/>
    <s v="Light"/>
    <x v="3"/>
    <x v="0"/>
    <x v="308"/>
    <s v="A-"/>
    <x v="2"/>
  </r>
  <r>
    <s v="FAM03224"/>
    <n v="23"/>
    <x v="2"/>
    <n v="49"/>
    <x v="2"/>
    <x v="236"/>
    <x v="201"/>
    <x v="4"/>
    <x v="3"/>
    <x v="0"/>
    <x v="1"/>
    <x v="1"/>
    <x v="0"/>
    <s v="Dark"/>
    <s v="Dark"/>
    <x v="5"/>
    <x v="1"/>
    <x v="171"/>
    <s v="B+"/>
    <x v="1"/>
  </r>
  <r>
    <s v="FAM03225"/>
    <n v="24"/>
    <x v="2"/>
    <n v="28"/>
    <x v="1"/>
    <x v="212"/>
    <x v="232"/>
    <x v="2"/>
    <x v="1"/>
    <x v="0"/>
    <x v="3"/>
    <x v="0"/>
    <x v="0"/>
    <s v="Fair"/>
    <s v="Fair"/>
    <x v="4"/>
    <x v="0"/>
    <x v="239"/>
    <s v="A+"/>
    <x v="1"/>
  </r>
  <r>
    <s v="FAM03226"/>
    <n v="30"/>
    <x v="2"/>
    <n v="18"/>
    <x v="1"/>
    <x v="210"/>
    <x v="71"/>
    <x v="0"/>
    <x v="1"/>
    <x v="1"/>
    <x v="0"/>
    <x v="0"/>
    <x v="1"/>
    <s v="Dark"/>
    <s v="Fair"/>
    <x v="5"/>
    <x v="0"/>
    <x v="245"/>
    <s v="A+"/>
    <x v="2"/>
  </r>
  <r>
    <s v="FAM03232"/>
    <n v="26"/>
    <x v="2"/>
    <n v="35"/>
    <x v="0"/>
    <x v="176"/>
    <x v="174"/>
    <x v="0"/>
    <x v="1"/>
    <x v="3"/>
    <x v="3"/>
    <x v="0"/>
    <x v="1"/>
    <s v="Fair"/>
    <s v="Light"/>
    <x v="5"/>
    <x v="0"/>
    <x v="22"/>
    <s v="A-"/>
    <x v="2"/>
  </r>
  <r>
    <s v="FAM03233"/>
    <n v="26"/>
    <x v="2"/>
    <n v="44"/>
    <x v="0"/>
    <x v="108"/>
    <x v="101"/>
    <x v="4"/>
    <x v="3"/>
    <x v="2"/>
    <x v="0"/>
    <x v="1"/>
    <x v="1"/>
    <s v="Dark"/>
    <s v="Olive"/>
    <x v="5"/>
    <x v="0"/>
    <x v="250"/>
    <s v="B+"/>
    <x v="1"/>
  </r>
  <r>
    <s v="FAM03235"/>
    <n v="24"/>
    <x v="2"/>
    <n v="33"/>
    <x v="0"/>
    <x v="33"/>
    <x v="174"/>
    <x v="1"/>
    <x v="0"/>
    <x v="0"/>
    <x v="0"/>
    <x v="0"/>
    <x v="1"/>
    <s v="Light"/>
    <s v="Medium"/>
    <x v="1"/>
    <x v="1"/>
    <x v="101"/>
    <s v="AB+"/>
    <x v="1"/>
  </r>
  <r>
    <s v="FAM03238"/>
    <n v="23"/>
    <x v="2"/>
    <n v="35"/>
    <x v="0"/>
    <x v="56"/>
    <x v="56"/>
    <x v="4"/>
    <x v="0"/>
    <x v="3"/>
    <x v="0"/>
    <x v="0"/>
    <x v="2"/>
    <s v="Fair"/>
    <s v="Light"/>
    <x v="0"/>
    <x v="1"/>
    <x v="53"/>
    <s v="B+"/>
    <x v="0"/>
  </r>
  <r>
    <s v="FAM03243"/>
    <n v="27"/>
    <x v="2"/>
    <n v="23"/>
    <x v="1"/>
    <x v="382"/>
    <x v="76"/>
    <x v="1"/>
    <x v="3"/>
    <x v="1"/>
    <x v="3"/>
    <x v="1"/>
    <x v="0"/>
    <s v="Olive"/>
    <s v="Light"/>
    <x v="5"/>
    <x v="1"/>
    <x v="48"/>
    <s v="A+"/>
    <x v="2"/>
  </r>
  <r>
    <s v="FAM03247"/>
    <n v="23"/>
    <x v="2"/>
    <n v="50"/>
    <x v="2"/>
    <x v="63"/>
    <x v="93"/>
    <x v="0"/>
    <x v="3"/>
    <x v="3"/>
    <x v="2"/>
    <x v="1"/>
    <x v="0"/>
    <s v="Light"/>
    <s v="Olive"/>
    <x v="0"/>
    <x v="1"/>
    <x v="68"/>
    <s v="O+"/>
    <x v="0"/>
  </r>
  <r>
    <s v="FAM03250"/>
    <n v="20"/>
    <x v="2"/>
    <n v="22"/>
    <x v="1"/>
    <x v="107"/>
    <x v="174"/>
    <x v="4"/>
    <x v="3"/>
    <x v="1"/>
    <x v="0"/>
    <x v="3"/>
    <x v="0"/>
    <s v="Fair"/>
    <s v="Fair"/>
    <x v="1"/>
    <x v="0"/>
    <x v="131"/>
    <s v="B-"/>
    <x v="1"/>
  </r>
  <r>
    <s v="FAM03251"/>
    <n v="22"/>
    <x v="2"/>
    <n v="46"/>
    <x v="2"/>
    <x v="13"/>
    <x v="85"/>
    <x v="4"/>
    <x v="0"/>
    <x v="1"/>
    <x v="1"/>
    <x v="0"/>
    <x v="1"/>
    <s v="Medium"/>
    <s v="Medium"/>
    <x v="5"/>
    <x v="0"/>
    <x v="172"/>
    <s v="B+"/>
    <x v="1"/>
  </r>
  <r>
    <s v="FAM03259"/>
    <n v="23"/>
    <x v="2"/>
    <n v="26"/>
    <x v="1"/>
    <x v="184"/>
    <x v="171"/>
    <x v="0"/>
    <x v="7"/>
    <x v="1"/>
    <x v="3"/>
    <x v="0"/>
    <x v="0"/>
    <s v="Dark"/>
    <s v="Light"/>
    <x v="5"/>
    <x v="0"/>
    <x v="226"/>
    <s v="B-"/>
    <x v="2"/>
  </r>
  <r>
    <s v="FAM03260"/>
    <n v="22"/>
    <x v="2"/>
    <n v="20"/>
    <x v="1"/>
    <x v="99"/>
    <x v="94"/>
    <x v="0"/>
    <x v="5"/>
    <x v="2"/>
    <x v="0"/>
    <x v="1"/>
    <x v="0"/>
    <s v="Fair"/>
    <s v="Light"/>
    <x v="5"/>
    <x v="0"/>
    <x v="265"/>
    <s v="A-"/>
    <x v="2"/>
  </r>
  <r>
    <s v="FAM03264"/>
    <n v="24"/>
    <x v="2"/>
    <n v="18"/>
    <x v="1"/>
    <x v="202"/>
    <x v="111"/>
    <x v="1"/>
    <x v="1"/>
    <x v="2"/>
    <x v="0"/>
    <x v="3"/>
    <x v="0"/>
    <s v="Light"/>
    <s v="Dark"/>
    <x v="2"/>
    <x v="1"/>
    <x v="164"/>
    <s v="A-"/>
    <x v="1"/>
  </r>
  <r>
    <s v="FAM03266"/>
    <n v="25"/>
    <x v="2"/>
    <n v="28"/>
    <x v="1"/>
    <x v="161"/>
    <x v="158"/>
    <x v="1"/>
    <x v="3"/>
    <x v="1"/>
    <x v="0"/>
    <x v="1"/>
    <x v="1"/>
    <s v="Dark"/>
    <s v="Fair"/>
    <x v="5"/>
    <x v="1"/>
    <x v="295"/>
    <s v="A+"/>
    <x v="2"/>
  </r>
  <r>
    <s v="FAM03267"/>
    <n v="29"/>
    <x v="2"/>
    <n v="43"/>
    <x v="0"/>
    <x v="119"/>
    <x v="267"/>
    <x v="1"/>
    <x v="1"/>
    <x v="4"/>
    <x v="2"/>
    <x v="0"/>
    <x v="2"/>
    <s v="Dark"/>
    <s v="Olive"/>
    <x v="5"/>
    <x v="1"/>
    <x v="70"/>
    <s v="A+"/>
    <x v="2"/>
  </r>
  <r>
    <s v="FAM03268"/>
    <n v="26"/>
    <x v="2"/>
    <n v="18"/>
    <x v="1"/>
    <x v="206"/>
    <x v="77"/>
    <x v="0"/>
    <x v="3"/>
    <x v="2"/>
    <x v="0"/>
    <x v="1"/>
    <x v="0"/>
    <s v="Medium"/>
    <s v="Medium"/>
    <x v="2"/>
    <x v="1"/>
    <x v="31"/>
    <s v="O-"/>
    <x v="1"/>
  </r>
  <r>
    <s v="FAM03271"/>
    <n v="22"/>
    <x v="2"/>
    <n v="26"/>
    <x v="1"/>
    <x v="5"/>
    <x v="12"/>
    <x v="0"/>
    <x v="3"/>
    <x v="3"/>
    <x v="3"/>
    <x v="3"/>
    <x v="2"/>
    <s v="Medium"/>
    <s v="Light"/>
    <x v="4"/>
    <x v="0"/>
    <x v="262"/>
    <s v="O+"/>
    <x v="1"/>
  </r>
  <r>
    <s v="FAM03273"/>
    <n v="23"/>
    <x v="2"/>
    <n v="25"/>
    <x v="1"/>
    <x v="91"/>
    <x v="263"/>
    <x v="1"/>
    <x v="0"/>
    <x v="3"/>
    <x v="3"/>
    <x v="0"/>
    <x v="2"/>
    <s v="Light"/>
    <s v="Light"/>
    <x v="5"/>
    <x v="1"/>
    <x v="161"/>
    <s v="AB+"/>
    <x v="2"/>
  </r>
  <r>
    <s v="FAM03277"/>
    <n v="24"/>
    <x v="2"/>
    <n v="38"/>
    <x v="0"/>
    <x v="150"/>
    <x v="253"/>
    <x v="3"/>
    <x v="1"/>
    <x v="2"/>
    <x v="0"/>
    <x v="1"/>
    <x v="1"/>
    <s v="Olive"/>
    <s v="Olive"/>
    <x v="4"/>
    <x v="1"/>
    <x v="150"/>
    <s v="A+"/>
    <x v="1"/>
  </r>
  <r>
    <s v="FAM03289"/>
    <n v="27"/>
    <x v="2"/>
    <n v="32"/>
    <x v="0"/>
    <x v="132"/>
    <x v="57"/>
    <x v="0"/>
    <x v="0"/>
    <x v="1"/>
    <x v="1"/>
    <x v="3"/>
    <x v="1"/>
    <s v="Olive"/>
    <s v="Light"/>
    <x v="0"/>
    <x v="0"/>
    <x v="19"/>
    <s v="B+"/>
    <x v="1"/>
  </r>
  <r>
    <s v="FAM03292"/>
    <n v="29"/>
    <x v="2"/>
    <n v="44"/>
    <x v="0"/>
    <x v="85"/>
    <x v="216"/>
    <x v="1"/>
    <x v="3"/>
    <x v="0"/>
    <x v="0"/>
    <x v="0"/>
    <x v="1"/>
    <s v="Fair"/>
    <s v="Fair"/>
    <x v="3"/>
    <x v="0"/>
    <x v="87"/>
    <s v="A-"/>
    <x v="1"/>
  </r>
  <r>
    <s v="FAM03295"/>
    <n v="28"/>
    <x v="2"/>
    <n v="26"/>
    <x v="1"/>
    <x v="130"/>
    <x v="243"/>
    <x v="1"/>
    <x v="0"/>
    <x v="2"/>
    <x v="2"/>
    <x v="0"/>
    <x v="0"/>
    <s v="Medium"/>
    <s v="Fair"/>
    <x v="5"/>
    <x v="0"/>
    <x v="48"/>
    <s v="AB+"/>
    <x v="2"/>
  </r>
  <r>
    <s v="FAM03297"/>
    <n v="30"/>
    <x v="2"/>
    <n v="24"/>
    <x v="1"/>
    <x v="99"/>
    <x v="232"/>
    <x v="4"/>
    <x v="3"/>
    <x v="2"/>
    <x v="2"/>
    <x v="0"/>
    <x v="3"/>
    <s v="Medium"/>
    <s v="Light"/>
    <x v="3"/>
    <x v="1"/>
    <x v="180"/>
    <s v="B-"/>
    <x v="2"/>
  </r>
  <r>
    <s v="FAM03299"/>
    <n v="29"/>
    <x v="2"/>
    <n v="24"/>
    <x v="1"/>
    <x v="284"/>
    <x v="136"/>
    <x v="4"/>
    <x v="1"/>
    <x v="1"/>
    <x v="4"/>
    <x v="1"/>
    <x v="0"/>
    <s v="Medium"/>
    <s v="Fair"/>
    <x v="1"/>
    <x v="0"/>
    <x v="281"/>
    <s v="AB+"/>
    <x v="1"/>
  </r>
  <r>
    <s v="FAM03302"/>
    <n v="23"/>
    <x v="2"/>
    <n v="33"/>
    <x v="0"/>
    <x v="61"/>
    <x v="48"/>
    <x v="1"/>
    <x v="1"/>
    <x v="1"/>
    <x v="0"/>
    <x v="2"/>
    <x v="0"/>
    <s v="Olive"/>
    <s v="Dark"/>
    <x v="0"/>
    <x v="0"/>
    <x v="80"/>
    <s v="A+"/>
    <x v="0"/>
  </r>
  <r>
    <s v="FAM03305"/>
    <n v="20"/>
    <x v="2"/>
    <n v="24"/>
    <x v="1"/>
    <x v="51"/>
    <x v="6"/>
    <x v="4"/>
    <x v="0"/>
    <x v="2"/>
    <x v="3"/>
    <x v="0"/>
    <x v="1"/>
    <s v="Medium"/>
    <s v="Olive"/>
    <x v="2"/>
    <x v="0"/>
    <x v="193"/>
    <s v="B+"/>
    <x v="1"/>
  </r>
  <r>
    <s v="FAM03310"/>
    <n v="21"/>
    <x v="2"/>
    <n v="39"/>
    <x v="0"/>
    <x v="383"/>
    <x v="221"/>
    <x v="0"/>
    <x v="3"/>
    <x v="1"/>
    <x v="0"/>
    <x v="1"/>
    <x v="3"/>
    <s v="Light"/>
    <s v="Olive"/>
    <x v="3"/>
    <x v="1"/>
    <x v="258"/>
    <s v="O+"/>
    <x v="1"/>
  </r>
  <r>
    <s v="FAM03313"/>
    <n v="25"/>
    <x v="2"/>
    <n v="41"/>
    <x v="0"/>
    <x v="178"/>
    <x v="160"/>
    <x v="1"/>
    <x v="3"/>
    <x v="1"/>
    <x v="3"/>
    <x v="0"/>
    <x v="1"/>
    <s v="Olive"/>
    <s v="Fair"/>
    <x v="4"/>
    <x v="0"/>
    <x v="33"/>
    <s v="A+"/>
    <x v="0"/>
  </r>
  <r>
    <s v="FAM03314"/>
    <n v="20"/>
    <x v="2"/>
    <n v="40"/>
    <x v="0"/>
    <x v="19"/>
    <x v="8"/>
    <x v="1"/>
    <x v="6"/>
    <x v="3"/>
    <x v="3"/>
    <x v="1"/>
    <x v="0"/>
    <s v="Dark"/>
    <s v="Olive"/>
    <x v="1"/>
    <x v="1"/>
    <x v="108"/>
    <s v="A-"/>
    <x v="1"/>
  </r>
  <r>
    <s v="FAM03319"/>
    <n v="28"/>
    <x v="2"/>
    <n v="45"/>
    <x v="0"/>
    <x v="35"/>
    <x v="186"/>
    <x v="4"/>
    <x v="1"/>
    <x v="1"/>
    <x v="0"/>
    <x v="1"/>
    <x v="2"/>
    <s v="Dark"/>
    <s v="Dark"/>
    <x v="5"/>
    <x v="0"/>
    <x v="200"/>
    <s v="AB+"/>
    <x v="1"/>
  </r>
  <r>
    <s v="FAM03321"/>
    <n v="25"/>
    <x v="2"/>
    <n v="48"/>
    <x v="2"/>
    <x v="179"/>
    <x v="299"/>
    <x v="4"/>
    <x v="3"/>
    <x v="1"/>
    <x v="2"/>
    <x v="1"/>
    <x v="0"/>
    <s v="Olive"/>
    <s v="Light"/>
    <x v="3"/>
    <x v="0"/>
    <x v="305"/>
    <s v="B-"/>
    <x v="1"/>
  </r>
  <r>
    <s v="FAM03322"/>
    <n v="25"/>
    <x v="2"/>
    <n v="27"/>
    <x v="1"/>
    <x v="150"/>
    <x v="4"/>
    <x v="1"/>
    <x v="7"/>
    <x v="0"/>
    <x v="0"/>
    <x v="1"/>
    <x v="3"/>
    <s v="Olive"/>
    <s v="Olive"/>
    <x v="4"/>
    <x v="1"/>
    <x v="337"/>
    <s v="AB+"/>
    <x v="1"/>
  </r>
  <r>
    <s v="FAM03324"/>
    <n v="22"/>
    <x v="2"/>
    <n v="47"/>
    <x v="2"/>
    <x v="150"/>
    <x v="38"/>
    <x v="3"/>
    <x v="0"/>
    <x v="1"/>
    <x v="0"/>
    <x v="3"/>
    <x v="0"/>
    <s v="Medium"/>
    <s v="Medium"/>
    <x v="5"/>
    <x v="0"/>
    <x v="255"/>
    <s v="B+"/>
    <x v="1"/>
  </r>
  <r>
    <s v="FAM03327"/>
    <n v="20"/>
    <x v="2"/>
    <n v="29"/>
    <x v="1"/>
    <x v="313"/>
    <x v="21"/>
    <x v="6"/>
    <x v="5"/>
    <x v="3"/>
    <x v="2"/>
    <x v="0"/>
    <x v="2"/>
    <s v="Olive"/>
    <s v="Olive"/>
    <x v="3"/>
    <x v="1"/>
    <x v="218"/>
    <s v="A-"/>
    <x v="2"/>
  </r>
  <r>
    <s v="FAM03329"/>
    <n v="22"/>
    <x v="2"/>
    <n v="37"/>
    <x v="0"/>
    <x v="300"/>
    <x v="81"/>
    <x v="1"/>
    <x v="1"/>
    <x v="3"/>
    <x v="0"/>
    <x v="1"/>
    <x v="2"/>
    <s v="Light"/>
    <s v="Medium"/>
    <x v="1"/>
    <x v="1"/>
    <x v="360"/>
    <s v="A-"/>
    <x v="1"/>
  </r>
  <r>
    <s v="FAM03335"/>
    <n v="23"/>
    <x v="2"/>
    <n v="19"/>
    <x v="1"/>
    <x v="106"/>
    <x v="91"/>
    <x v="6"/>
    <x v="0"/>
    <x v="3"/>
    <x v="0"/>
    <x v="2"/>
    <x v="0"/>
    <s v="Medium"/>
    <s v="Medium"/>
    <x v="2"/>
    <x v="1"/>
    <x v="101"/>
    <s v="B-"/>
    <x v="1"/>
  </r>
  <r>
    <s v="FAM03343"/>
    <n v="23"/>
    <x v="2"/>
    <n v="30"/>
    <x v="1"/>
    <x v="304"/>
    <x v="8"/>
    <x v="6"/>
    <x v="1"/>
    <x v="1"/>
    <x v="3"/>
    <x v="1"/>
    <x v="0"/>
    <s v="Fair"/>
    <s v="Fair"/>
    <x v="2"/>
    <x v="1"/>
    <x v="31"/>
    <s v="A+"/>
    <x v="1"/>
  </r>
  <r>
    <s v="FAM03347"/>
    <n v="25"/>
    <x v="2"/>
    <n v="38"/>
    <x v="0"/>
    <x v="43"/>
    <x v="290"/>
    <x v="1"/>
    <x v="0"/>
    <x v="3"/>
    <x v="4"/>
    <x v="0"/>
    <x v="0"/>
    <s v="Olive"/>
    <s v="Dark"/>
    <x v="5"/>
    <x v="0"/>
    <x v="202"/>
    <s v="AB+"/>
    <x v="2"/>
  </r>
  <r>
    <s v="FAM03350"/>
    <n v="20"/>
    <x v="2"/>
    <n v="22"/>
    <x v="1"/>
    <x v="161"/>
    <x v="35"/>
    <x v="4"/>
    <x v="3"/>
    <x v="3"/>
    <x v="2"/>
    <x v="0"/>
    <x v="3"/>
    <s v="Olive"/>
    <s v="Dark"/>
    <x v="2"/>
    <x v="1"/>
    <x v="295"/>
    <s v="B+"/>
    <x v="1"/>
  </r>
  <r>
    <s v="FAM03351"/>
    <n v="24"/>
    <x v="2"/>
    <n v="35"/>
    <x v="0"/>
    <x v="76"/>
    <x v="221"/>
    <x v="1"/>
    <x v="0"/>
    <x v="2"/>
    <x v="1"/>
    <x v="3"/>
    <x v="0"/>
    <s v="Dark"/>
    <s v="Light"/>
    <x v="1"/>
    <x v="1"/>
    <x v="170"/>
    <s v="AB+"/>
    <x v="1"/>
  </r>
  <r>
    <s v="FAM03354"/>
    <n v="25"/>
    <x v="2"/>
    <n v="39"/>
    <x v="0"/>
    <x v="192"/>
    <x v="135"/>
    <x v="4"/>
    <x v="1"/>
    <x v="4"/>
    <x v="2"/>
    <x v="3"/>
    <x v="1"/>
    <s v="Medium"/>
    <s v="Light"/>
    <x v="2"/>
    <x v="1"/>
    <x v="178"/>
    <s v="AB+"/>
    <x v="1"/>
  </r>
  <r>
    <s v="FAM03360"/>
    <n v="29"/>
    <x v="2"/>
    <n v="30"/>
    <x v="1"/>
    <x v="81"/>
    <x v="132"/>
    <x v="4"/>
    <x v="3"/>
    <x v="1"/>
    <x v="3"/>
    <x v="3"/>
    <x v="2"/>
    <s v="Light"/>
    <s v="Olive"/>
    <x v="5"/>
    <x v="1"/>
    <x v="134"/>
    <s v="B+"/>
    <x v="2"/>
  </r>
  <r>
    <s v="FAM03364"/>
    <n v="23"/>
    <x v="2"/>
    <n v="25"/>
    <x v="1"/>
    <x v="69"/>
    <x v="165"/>
    <x v="3"/>
    <x v="6"/>
    <x v="4"/>
    <x v="0"/>
    <x v="2"/>
    <x v="1"/>
    <s v="Light"/>
    <s v="Medium"/>
    <x v="4"/>
    <x v="0"/>
    <x v="12"/>
    <s v="B+"/>
    <x v="1"/>
  </r>
  <r>
    <s v="FAM03366"/>
    <n v="21"/>
    <x v="2"/>
    <n v="39"/>
    <x v="0"/>
    <x v="117"/>
    <x v="91"/>
    <x v="0"/>
    <x v="0"/>
    <x v="3"/>
    <x v="2"/>
    <x v="0"/>
    <x v="2"/>
    <s v="Olive"/>
    <s v="Light"/>
    <x v="1"/>
    <x v="0"/>
    <x v="66"/>
    <s v="B-"/>
    <x v="1"/>
  </r>
  <r>
    <s v="FAM03368"/>
    <n v="27"/>
    <x v="2"/>
    <n v="44"/>
    <x v="0"/>
    <x v="189"/>
    <x v="115"/>
    <x v="0"/>
    <x v="3"/>
    <x v="2"/>
    <x v="2"/>
    <x v="3"/>
    <x v="0"/>
    <s v="Dark"/>
    <s v="Light"/>
    <x v="0"/>
    <x v="0"/>
    <x v="313"/>
    <s v="O+"/>
    <x v="0"/>
  </r>
  <r>
    <s v="FAM03369"/>
    <n v="26"/>
    <x v="2"/>
    <n v="27"/>
    <x v="1"/>
    <x v="24"/>
    <x v="10"/>
    <x v="0"/>
    <x v="1"/>
    <x v="3"/>
    <x v="0"/>
    <x v="0"/>
    <x v="1"/>
    <s v="Light"/>
    <s v="Medium"/>
    <x v="5"/>
    <x v="1"/>
    <x v="68"/>
    <s v="A+"/>
    <x v="2"/>
  </r>
  <r>
    <s v="FAM03371"/>
    <n v="22"/>
    <x v="2"/>
    <n v="48"/>
    <x v="2"/>
    <x v="32"/>
    <x v="277"/>
    <x v="1"/>
    <x v="3"/>
    <x v="1"/>
    <x v="0"/>
    <x v="0"/>
    <x v="0"/>
    <s v="Olive"/>
    <s v="Dark"/>
    <x v="0"/>
    <x v="1"/>
    <x v="148"/>
    <s v="A+"/>
    <x v="0"/>
  </r>
  <r>
    <s v="FAM03376"/>
    <n v="27"/>
    <x v="2"/>
    <n v="48"/>
    <x v="2"/>
    <x v="34"/>
    <x v="225"/>
    <x v="1"/>
    <x v="3"/>
    <x v="0"/>
    <x v="1"/>
    <x v="0"/>
    <x v="1"/>
    <s v="Fair"/>
    <s v="Dark"/>
    <x v="5"/>
    <x v="0"/>
    <x v="203"/>
    <s v="A-"/>
    <x v="1"/>
  </r>
  <r>
    <s v="FAM03379"/>
    <n v="30"/>
    <x v="2"/>
    <n v="18"/>
    <x v="1"/>
    <x v="188"/>
    <x v="216"/>
    <x v="0"/>
    <x v="0"/>
    <x v="1"/>
    <x v="1"/>
    <x v="3"/>
    <x v="2"/>
    <s v="Light"/>
    <s v="Fair"/>
    <x v="2"/>
    <x v="0"/>
    <x v="79"/>
    <s v="B+"/>
    <x v="2"/>
  </r>
  <r>
    <s v="FAM03380"/>
    <n v="24"/>
    <x v="2"/>
    <n v="21"/>
    <x v="1"/>
    <x v="137"/>
    <x v="242"/>
    <x v="1"/>
    <x v="1"/>
    <x v="3"/>
    <x v="0"/>
    <x v="3"/>
    <x v="1"/>
    <s v="Fair"/>
    <s v="Fair"/>
    <x v="3"/>
    <x v="0"/>
    <x v="1"/>
    <s v="A+"/>
    <x v="1"/>
  </r>
  <r>
    <s v="FAM03384"/>
    <n v="25"/>
    <x v="2"/>
    <n v="26"/>
    <x v="1"/>
    <x v="21"/>
    <x v="59"/>
    <x v="4"/>
    <x v="0"/>
    <x v="1"/>
    <x v="3"/>
    <x v="1"/>
    <x v="1"/>
    <s v="Medium"/>
    <s v="Medium"/>
    <x v="3"/>
    <x v="1"/>
    <x v="326"/>
    <s v="B+"/>
    <x v="1"/>
  </r>
  <r>
    <s v="FAM03386"/>
    <n v="24"/>
    <x v="2"/>
    <n v="21"/>
    <x v="1"/>
    <x v="32"/>
    <x v="70"/>
    <x v="0"/>
    <x v="3"/>
    <x v="2"/>
    <x v="0"/>
    <x v="1"/>
    <x v="1"/>
    <s v="Medium"/>
    <s v="Dark"/>
    <x v="1"/>
    <x v="1"/>
    <x v="177"/>
    <s v="O+"/>
    <x v="1"/>
  </r>
  <r>
    <s v="FAM03389"/>
    <n v="24"/>
    <x v="2"/>
    <n v="33"/>
    <x v="0"/>
    <x v="112"/>
    <x v="104"/>
    <x v="1"/>
    <x v="1"/>
    <x v="2"/>
    <x v="2"/>
    <x v="0"/>
    <x v="2"/>
    <s v="Olive"/>
    <s v="Medium"/>
    <x v="2"/>
    <x v="0"/>
    <x v="181"/>
    <s v="A+"/>
    <x v="1"/>
  </r>
  <r>
    <s v="FAM03393"/>
    <n v="24"/>
    <x v="2"/>
    <n v="33"/>
    <x v="0"/>
    <x v="17"/>
    <x v="104"/>
    <x v="4"/>
    <x v="0"/>
    <x v="1"/>
    <x v="0"/>
    <x v="0"/>
    <x v="0"/>
    <s v="Fair"/>
    <s v="Dark"/>
    <x v="1"/>
    <x v="0"/>
    <x v="196"/>
    <s v="B-"/>
    <x v="1"/>
  </r>
  <r>
    <s v="FAM03394"/>
    <n v="21"/>
    <x v="2"/>
    <n v="22"/>
    <x v="1"/>
    <x v="325"/>
    <x v="173"/>
    <x v="0"/>
    <x v="3"/>
    <x v="1"/>
    <x v="0"/>
    <x v="0"/>
    <x v="0"/>
    <s v="Medium"/>
    <s v="Medium"/>
    <x v="3"/>
    <x v="0"/>
    <x v="39"/>
    <s v="O+"/>
    <x v="2"/>
  </r>
  <r>
    <s v="FAM03396"/>
    <n v="23"/>
    <x v="2"/>
    <n v="24"/>
    <x v="1"/>
    <x v="157"/>
    <x v="57"/>
    <x v="4"/>
    <x v="1"/>
    <x v="0"/>
    <x v="0"/>
    <x v="1"/>
    <x v="1"/>
    <s v="Dark"/>
    <s v="Light"/>
    <x v="1"/>
    <x v="0"/>
    <x v="403"/>
    <s v="AB+"/>
    <x v="1"/>
  </r>
  <r>
    <s v="FAM03400"/>
    <n v="26"/>
    <x v="2"/>
    <n v="20"/>
    <x v="1"/>
    <x v="68"/>
    <x v="95"/>
    <x v="4"/>
    <x v="1"/>
    <x v="0"/>
    <x v="2"/>
    <x v="3"/>
    <x v="1"/>
    <s v="Fair"/>
    <s v="Olive"/>
    <x v="5"/>
    <x v="0"/>
    <x v="121"/>
    <s v="AB-"/>
    <x v="2"/>
  </r>
  <r>
    <s v="FAM03411"/>
    <n v="29"/>
    <x v="2"/>
    <n v="41"/>
    <x v="0"/>
    <x v="97"/>
    <x v="253"/>
    <x v="4"/>
    <x v="7"/>
    <x v="1"/>
    <x v="0"/>
    <x v="1"/>
    <x v="2"/>
    <s v="Fair"/>
    <s v="Dark"/>
    <x v="4"/>
    <x v="1"/>
    <x v="110"/>
    <s v="B-"/>
    <x v="0"/>
  </r>
  <r>
    <s v="FAM03412"/>
    <n v="27"/>
    <x v="2"/>
    <n v="22"/>
    <x v="1"/>
    <x v="258"/>
    <x v="27"/>
    <x v="4"/>
    <x v="3"/>
    <x v="1"/>
    <x v="0"/>
    <x v="0"/>
    <x v="3"/>
    <s v="Dark"/>
    <s v="Olive"/>
    <x v="5"/>
    <x v="0"/>
    <x v="253"/>
    <s v="B+"/>
    <x v="2"/>
  </r>
  <r>
    <s v="FAM03415"/>
    <n v="29"/>
    <x v="2"/>
    <n v="22"/>
    <x v="1"/>
    <x v="89"/>
    <x v="75"/>
    <x v="1"/>
    <x v="1"/>
    <x v="1"/>
    <x v="0"/>
    <x v="3"/>
    <x v="0"/>
    <s v="Dark"/>
    <s v="Medium"/>
    <x v="4"/>
    <x v="0"/>
    <x v="207"/>
    <s v="A+"/>
    <x v="1"/>
  </r>
  <r>
    <s v="FAM03417"/>
    <n v="21"/>
    <x v="2"/>
    <n v="38"/>
    <x v="0"/>
    <x v="178"/>
    <x v="182"/>
    <x v="4"/>
    <x v="3"/>
    <x v="2"/>
    <x v="1"/>
    <x v="0"/>
    <x v="0"/>
    <s v="Medium"/>
    <s v="Olive"/>
    <x v="4"/>
    <x v="1"/>
    <x v="139"/>
    <s v="B+"/>
    <x v="1"/>
  </r>
  <r>
    <s v="FAM03418"/>
    <n v="25"/>
    <x v="2"/>
    <n v="35"/>
    <x v="0"/>
    <x v="210"/>
    <x v="39"/>
    <x v="1"/>
    <x v="1"/>
    <x v="0"/>
    <x v="2"/>
    <x v="1"/>
    <x v="1"/>
    <s v="Fair"/>
    <s v="Fair"/>
    <x v="5"/>
    <x v="1"/>
    <x v="28"/>
    <s v="A+"/>
    <x v="2"/>
  </r>
  <r>
    <s v="FAM03419"/>
    <n v="24"/>
    <x v="2"/>
    <n v="29"/>
    <x v="1"/>
    <x v="287"/>
    <x v="171"/>
    <x v="4"/>
    <x v="3"/>
    <x v="1"/>
    <x v="1"/>
    <x v="1"/>
    <x v="0"/>
    <s v="Dark"/>
    <s v="Olive"/>
    <x v="4"/>
    <x v="0"/>
    <x v="365"/>
    <s v="B-"/>
    <x v="1"/>
  </r>
  <r>
    <s v="FAM03421"/>
    <n v="24"/>
    <x v="2"/>
    <n v="32"/>
    <x v="0"/>
    <x v="184"/>
    <x v="68"/>
    <x v="3"/>
    <x v="3"/>
    <x v="1"/>
    <x v="2"/>
    <x v="0"/>
    <x v="2"/>
    <s v="Olive"/>
    <s v="Light"/>
    <x v="5"/>
    <x v="0"/>
    <x v="239"/>
    <s v="A+"/>
    <x v="2"/>
  </r>
  <r>
    <s v="FAM03427"/>
    <n v="26"/>
    <x v="2"/>
    <n v="30"/>
    <x v="1"/>
    <x v="295"/>
    <x v="11"/>
    <x v="0"/>
    <x v="3"/>
    <x v="2"/>
    <x v="0"/>
    <x v="1"/>
    <x v="1"/>
    <s v="Olive"/>
    <s v="Light"/>
    <x v="0"/>
    <x v="0"/>
    <x v="241"/>
    <s v="O+"/>
    <x v="1"/>
  </r>
  <r>
    <s v="FAM03428"/>
    <n v="22"/>
    <x v="2"/>
    <n v="35"/>
    <x v="0"/>
    <x v="29"/>
    <x v="148"/>
    <x v="1"/>
    <x v="5"/>
    <x v="1"/>
    <x v="1"/>
    <x v="1"/>
    <x v="0"/>
    <s v="Light"/>
    <s v="Dark"/>
    <x v="3"/>
    <x v="0"/>
    <x v="394"/>
    <s v="A+"/>
    <x v="2"/>
  </r>
  <r>
    <s v="FAM03429"/>
    <n v="29"/>
    <x v="2"/>
    <n v="34"/>
    <x v="0"/>
    <x v="117"/>
    <x v="5"/>
    <x v="0"/>
    <x v="1"/>
    <x v="0"/>
    <x v="0"/>
    <x v="0"/>
    <x v="0"/>
    <s v="Light"/>
    <s v="Medium"/>
    <x v="0"/>
    <x v="1"/>
    <x v="11"/>
    <s v="A+"/>
    <x v="0"/>
  </r>
  <r>
    <s v="FAM03434"/>
    <n v="21"/>
    <x v="2"/>
    <n v="46"/>
    <x v="2"/>
    <x v="6"/>
    <x v="112"/>
    <x v="7"/>
    <x v="0"/>
    <x v="0"/>
    <x v="0"/>
    <x v="2"/>
    <x v="0"/>
    <s v="Olive"/>
    <s v="Olive"/>
    <x v="2"/>
    <x v="0"/>
    <x v="112"/>
    <s v="B+"/>
    <x v="1"/>
  </r>
  <r>
    <s v="FAM03436"/>
    <n v="29"/>
    <x v="2"/>
    <n v="30"/>
    <x v="1"/>
    <x v="4"/>
    <x v="4"/>
    <x v="4"/>
    <x v="5"/>
    <x v="1"/>
    <x v="2"/>
    <x v="3"/>
    <x v="1"/>
    <s v="Medium"/>
    <s v="Medium"/>
    <x v="5"/>
    <x v="1"/>
    <x v="84"/>
    <s v="AB+"/>
    <x v="2"/>
  </r>
  <r>
    <s v="FAM03447"/>
    <n v="21"/>
    <x v="2"/>
    <n v="50"/>
    <x v="2"/>
    <x v="62"/>
    <x v="165"/>
    <x v="1"/>
    <x v="0"/>
    <x v="2"/>
    <x v="4"/>
    <x v="0"/>
    <x v="2"/>
    <s v="Light"/>
    <s v="Dark"/>
    <x v="5"/>
    <x v="1"/>
    <x v="194"/>
    <s v="AB+"/>
    <x v="1"/>
  </r>
  <r>
    <s v="FAM03451"/>
    <n v="22"/>
    <x v="2"/>
    <n v="26"/>
    <x v="1"/>
    <x v="26"/>
    <x v="69"/>
    <x v="0"/>
    <x v="7"/>
    <x v="0"/>
    <x v="0"/>
    <x v="0"/>
    <x v="2"/>
    <s v="Light"/>
    <s v="Medium"/>
    <x v="5"/>
    <x v="1"/>
    <x v="36"/>
    <s v="B-"/>
    <x v="2"/>
  </r>
  <r>
    <s v="FAM03452"/>
    <n v="25"/>
    <x v="2"/>
    <n v="20"/>
    <x v="1"/>
    <x v="31"/>
    <x v="60"/>
    <x v="1"/>
    <x v="1"/>
    <x v="2"/>
    <x v="1"/>
    <x v="0"/>
    <x v="1"/>
    <s v="Olive"/>
    <s v="Olive"/>
    <x v="3"/>
    <x v="0"/>
    <x v="230"/>
    <s v="A-"/>
    <x v="1"/>
  </r>
  <r>
    <s v="FAM03455"/>
    <n v="29"/>
    <x v="2"/>
    <n v="49"/>
    <x v="2"/>
    <x v="5"/>
    <x v="93"/>
    <x v="4"/>
    <x v="5"/>
    <x v="1"/>
    <x v="0"/>
    <x v="0"/>
    <x v="1"/>
    <s v="Fair"/>
    <s v="Medium"/>
    <x v="5"/>
    <x v="1"/>
    <x v="127"/>
    <s v="AB-"/>
    <x v="1"/>
  </r>
  <r>
    <s v="FAM03456"/>
    <n v="28"/>
    <x v="2"/>
    <n v="24"/>
    <x v="1"/>
    <x v="243"/>
    <x v="5"/>
    <x v="1"/>
    <x v="1"/>
    <x v="1"/>
    <x v="0"/>
    <x v="3"/>
    <x v="2"/>
    <s v="Light"/>
    <s v="Light"/>
    <x v="4"/>
    <x v="0"/>
    <x v="23"/>
    <s v="A-"/>
    <x v="1"/>
  </r>
  <r>
    <s v="FAM03459"/>
    <n v="25"/>
    <x v="2"/>
    <n v="22"/>
    <x v="1"/>
    <x v="204"/>
    <x v="19"/>
    <x v="0"/>
    <x v="3"/>
    <x v="0"/>
    <x v="0"/>
    <x v="1"/>
    <x v="1"/>
    <s v="Medium"/>
    <s v="Medium"/>
    <x v="5"/>
    <x v="1"/>
    <x v="295"/>
    <s v="O+"/>
    <x v="2"/>
  </r>
  <r>
    <s v="FAM03461"/>
    <n v="21"/>
    <x v="2"/>
    <n v="39"/>
    <x v="0"/>
    <x v="115"/>
    <x v="69"/>
    <x v="6"/>
    <x v="2"/>
    <x v="1"/>
    <x v="1"/>
    <x v="1"/>
    <x v="0"/>
    <s v="Medium"/>
    <s v="Medium"/>
    <x v="3"/>
    <x v="1"/>
    <x v="266"/>
    <s v="B-"/>
    <x v="2"/>
  </r>
  <r>
    <s v="FAM03463"/>
    <n v="23"/>
    <x v="2"/>
    <n v="29"/>
    <x v="1"/>
    <x v="53"/>
    <x v="172"/>
    <x v="1"/>
    <x v="1"/>
    <x v="1"/>
    <x v="0"/>
    <x v="3"/>
    <x v="0"/>
    <s v="Dark"/>
    <s v="Light"/>
    <x v="2"/>
    <x v="0"/>
    <x v="63"/>
    <s v="A-"/>
    <x v="1"/>
  </r>
  <r>
    <s v="FAM03464"/>
    <n v="20"/>
    <x v="2"/>
    <n v="36"/>
    <x v="0"/>
    <x v="75"/>
    <x v="38"/>
    <x v="1"/>
    <x v="3"/>
    <x v="1"/>
    <x v="3"/>
    <x v="0"/>
    <x v="3"/>
    <s v="Light"/>
    <s v="Light"/>
    <x v="0"/>
    <x v="1"/>
    <x v="75"/>
    <s v="A+"/>
    <x v="1"/>
  </r>
  <r>
    <s v="FAM03468"/>
    <n v="29"/>
    <x v="2"/>
    <n v="35"/>
    <x v="0"/>
    <x v="205"/>
    <x v="91"/>
    <x v="0"/>
    <x v="1"/>
    <x v="3"/>
    <x v="0"/>
    <x v="2"/>
    <x v="1"/>
    <s v="Fair"/>
    <s v="Fair"/>
    <x v="2"/>
    <x v="1"/>
    <x v="167"/>
    <s v="A+"/>
    <x v="1"/>
  </r>
  <r>
    <s v="FAM03478"/>
    <n v="20"/>
    <x v="2"/>
    <n v="32"/>
    <x v="0"/>
    <x v="189"/>
    <x v="199"/>
    <x v="2"/>
    <x v="3"/>
    <x v="4"/>
    <x v="1"/>
    <x v="3"/>
    <x v="0"/>
    <s v="Dark"/>
    <s v="Olive"/>
    <x v="1"/>
    <x v="0"/>
    <x v="336"/>
    <s v="A-"/>
    <x v="1"/>
  </r>
  <r>
    <s v="FAM03479"/>
    <n v="23"/>
    <x v="2"/>
    <n v="37"/>
    <x v="0"/>
    <x v="116"/>
    <x v="214"/>
    <x v="4"/>
    <x v="1"/>
    <x v="1"/>
    <x v="0"/>
    <x v="1"/>
    <x v="0"/>
    <s v="Fair"/>
    <s v="Fair"/>
    <x v="3"/>
    <x v="0"/>
    <x v="198"/>
    <s v="AB-"/>
    <x v="1"/>
  </r>
  <r>
    <s v="FAM03480"/>
    <n v="26"/>
    <x v="2"/>
    <n v="25"/>
    <x v="1"/>
    <x v="127"/>
    <x v="271"/>
    <x v="1"/>
    <x v="3"/>
    <x v="4"/>
    <x v="0"/>
    <x v="1"/>
    <x v="1"/>
    <s v="Light"/>
    <s v="Fair"/>
    <x v="5"/>
    <x v="1"/>
    <x v="303"/>
    <s v="A+"/>
    <x v="2"/>
  </r>
  <r>
    <s v="FAM03481"/>
    <n v="28"/>
    <x v="2"/>
    <n v="48"/>
    <x v="2"/>
    <x v="111"/>
    <x v="206"/>
    <x v="7"/>
    <x v="1"/>
    <x v="2"/>
    <x v="1"/>
    <x v="0"/>
    <x v="1"/>
    <s v="Dark"/>
    <s v="Medium"/>
    <x v="5"/>
    <x v="0"/>
    <x v="119"/>
    <s v="AB-"/>
    <x v="2"/>
  </r>
  <r>
    <s v="FAM03484"/>
    <n v="20"/>
    <x v="2"/>
    <n v="47"/>
    <x v="2"/>
    <x v="95"/>
    <x v="28"/>
    <x v="1"/>
    <x v="0"/>
    <x v="3"/>
    <x v="1"/>
    <x v="3"/>
    <x v="1"/>
    <s v="Fair"/>
    <s v="Dark"/>
    <x v="3"/>
    <x v="0"/>
    <x v="229"/>
    <s v="AB-"/>
    <x v="1"/>
  </r>
  <r>
    <s v="FAM03485"/>
    <n v="29"/>
    <x v="2"/>
    <n v="44"/>
    <x v="0"/>
    <x v="84"/>
    <x v="57"/>
    <x v="0"/>
    <x v="1"/>
    <x v="4"/>
    <x v="0"/>
    <x v="1"/>
    <x v="0"/>
    <s v="Light"/>
    <s v="Fair"/>
    <x v="5"/>
    <x v="0"/>
    <x v="40"/>
    <s v="A+"/>
    <x v="2"/>
  </r>
  <r>
    <s v="FAM03487"/>
    <n v="28"/>
    <x v="2"/>
    <n v="50"/>
    <x v="2"/>
    <x v="262"/>
    <x v="14"/>
    <x v="0"/>
    <x v="0"/>
    <x v="2"/>
    <x v="4"/>
    <x v="3"/>
    <x v="0"/>
    <s v="Fair"/>
    <s v="Medium"/>
    <x v="2"/>
    <x v="0"/>
    <x v="193"/>
    <s v="B+"/>
    <x v="1"/>
  </r>
  <r>
    <s v="FAM03490"/>
    <n v="25"/>
    <x v="2"/>
    <n v="18"/>
    <x v="1"/>
    <x v="90"/>
    <x v="142"/>
    <x v="0"/>
    <x v="0"/>
    <x v="2"/>
    <x v="2"/>
    <x v="1"/>
    <x v="1"/>
    <s v="Dark"/>
    <s v="Medium"/>
    <x v="5"/>
    <x v="1"/>
    <x v="5"/>
    <s v="B-"/>
    <x v="2"/>
  </r>
  <r>
    <s v="FAM03492"/>
    <n v="29"/>
    <x v="2"/>
    <n v="18"/>
    <x v="1"/>
    <x v="241"/>
    <x v="96"/>
    <x v="1"/>
    <x v="3"/>
    <x v="1"/>
    <x v="0"/>
    <x v="2"/>
    <x v="2"/>
    <s v="Olive"/>
    <s v="Fair"/>
    <x v="2"/>
    <x v="1"/>
    <x v="333"/>
    <s v="A+"/>
    <x v="2"/>
  </r>
  <r>
    <s v="FAM03499"/>
    <n v="23"/>
    <x v="2"/>
    <n v="35"/>
    <x v="0"/>
    <x v="103"/>
    <x v="3"/>
    <x v="7"/>
    <x v="5"/>
    <x v="2"/>
    <x v="0"/>
    <x v="0"/>
    <x v="2"/>
    <s v="Olive"/>
    <s v="Fair"/>
    <x v="1"/>
    <x v="0"/>
    <x v="104"/>
    <s v="AB-"/>
    <x v="1"/>
  </r>
  <r>
    <s v="FAM03501"/>
    <n v="28"/>
    <x v="2"/>
    <n v="47"/>
    <x v="2"/>
    <x v="29"/>
    <x v="84"/>
    <x v="0"/>
    <x v="3"/>
    <x v="1"/>
    <x v="1"/>
    <x v="0"/>
    <x v="2"/>
    <s v="Medium"/>
    <s v="Fair"/>
    <x v="2"/>
    <x v="1"/>
    <x v="95"/>
    <s v="O-"/>
    <x v="1"/>
  </r>
  <r>
    <s v="FAM03511"/>
    <n v="24"/>
    <x v="2"/>
    <n v="44"/>
    <x v="0"/>
    <x v="89"/>
    <x v="60"/>
    <x v="0"/>
    <x v="0"/>
    <x v="0"/>
    <x v="4"/>
    <x v="0"/>
    <x v="1"/>
    <s v="Olive"/>
    <s v="Olive"/>
    <x v="3"/>
    <x v="0"/>
    <x v="195"/>
    <s v="B+"/>
    <x v="1"/>
  </r>
  <r>
    <s v="FAM03513"/>
    <n v="30"/>
    <x v="2"/>
    <n v="39"/>
    <x v="0"/>
    <x v="3"/>
    <x v="97"/>
    <x v="1"/>
    <x v="3"/>
    <x v="1"/>
    <x v="0"/>
    <x v="0"/>
    <x v="1"/>
    <s v="Dark"/>
    <s v="Olive"/>
    <x v="5"/>
    <x v="0"/>
    <x v="347"/>
    <s v="A-"/>
    <x v="2"/>
  </r>
  <r>
    <s v="FAM03514"/>
    <n v="22"/>
    <x v="2"/>
    <n v="41"/>
    <x v="0"/>
    <x v="180"/>
    <x v="264"/>
    <x v="0"/>
    <x v="1"/>
    <x v="3"/>
    <x v="2"/>
    <x v="0"/>
    <x v="2"/>
    <s v="Fair"/>
    <s v="Medium"/>
    <x v="1"/>
    <x v="0"/>
    <x v="189"/>
    <s v="A+"/>
    <x v="1"/>
  </r>
  <r>
    <s v="FAM03516"/>
    <n v="30"/>
    <x v="2"/>
    <n v="19"/>
    <x v="1"/>
    <x v="143"/>
    <x v="248"/>
    <x v="0"/>
    <x v="3"/>
    <x v="1"/>
    <x v="3"/>
    <x v="0"/>
    <x v="0"/>
    <s v="Fair"/>
    <s v="Olive"/>
    <x v="1"/>
    <x v="0"/>
    <x v="333"/>
    <s v="O+"/>
    <x v="1"/>
  </r>
  <r>
    <s v="FAM03520"/>
    <n v="29"/>
    <x v="2"/>
    <n v="40"/>
    <x v="0"/>
    <x v="17"/>
    <x v="126"/>
    <x v="1"/>
    <x v="1"/>
    <x v="3"/>
    <x v="0"/>
    <x v="0"/>
    <x v="0"/>
    <s v="Olive"/>
    <s v="Dark"/>
    <x v="2"/>
    <x v="0"/>
    <x v="0"/>
    <s v="A+"/>
    <x v="1"/>
  </r>
  <r>
    <s v="FAM03525"/>
    <n v="22"/>
    <x v="2"/>
    <n v="29"/>
    <x v="1"/>
    <x v="161"/>
    <x v="13"/>
    <x v="0"/>
    <x v="5"/>
    <x v="3"/>
    <x v="1"/>
    <x v="0"/>
    <x v="0"/>
    <s v="Olive"/>
    <s v="Medium"/>
    <x v="2"/>
    <x v="1"/>
    <x v="75"/>
    <s v="A-"/>
    <x v="1"/>
  </r>
  <r>
    <s v="FAM03526"/>
    <n v="29"/>
    <x v="2"/>
    <n v="26"/>
    <x v="1"/>
    <x v="360"/>
    <x v="128"/>
    <x v="1"/>
    <x v="3"/>
    <x v="3"/>
    <x v="0"/>
    <x v="1"/>
    <x v="0"/>
    <s v="Olive"/>
    <s v="Olive"/>
    <x v="3"/>
    <x v="1"/>
    <x v="288"/>
    <s v="A+"/>
    <x v="2"/>
  </r>
  <r>
    <s v="FAM03527"/>
    <n v="20"/>
    <x v="2"/>
    <n v="21"/>
    <x v="1"/>
    <x v="79"/>
    <x v="225"/>
    <x v="0"/>
    <x v="0"/>
    <x v="1"/>
    <x v="4"/>
    <x v="1"/>
    <x v="2"/>
    <s v="Medium"/>
    <s v="Fair"/>
    <x v="5"/>
    <x v="1"/>
    <x v="15"/>
    <s v="B+"/>
    <x v="2"/>
  </r>
  <r>
    <s v="FAM03529"/>
    <n v="27"/>
    <x v="2"/>
    <n v="22"/>
    <x v="1"/>
    <x v="149"/>
    <x v="83"/>
    <x v="1"/>
    <x v="7"/>
    <x v="1"/>
    <x v="2"/>
    <x v="1"/>
    <x v="0"/>
    <s v="Light"/>
    <s v="Medium"/>
    <x v="5"/>
    <x v="1"/>
    <x v="236"/>
    <s v="AB+"/>
    <x v="2"/>
  </r>
  <r>
    <s v="FAM03531"/>
    <n v="28"/>
    <x v="2"/>
    <n v="21"/>
    <x v="1"/>
    <x v="20"/>
    <x v="34"/>
    <x v="1"/>
    <x v="1"/>
    <x v="1"/>
    <x v="1"/>
    <x v="3"/>
    <x v="0"/>
    <s v="Light"/>
    <s v="Light"/>
    <x v="5"/>
    <x v="0"/>
    <x v="199"/>
    <s v="A-"/>
    <x v="2"/>
  </r>
  <r>
    <s v="FAM03532"/>
    <n v="25"/>
    <x v="2"/>
    <n v="25"/>
    <x v="1"/>
    <x v="124"/>
    <x v="158"/>
    <x v="1"/>
    <x v="0"/>
    <x v="2"/>
    <x v="0"/>
    <x v="1"/>
    <x v="0"/>
    <s v="Fair"/>
    <s v="Medium"/>
    <x v="2"/>
    <x v="1"/>
    <x v="101"/>
    <s v="AB+"/>
    <x v="1"/>
  </r>
  <r>
    <s v="FAM03536"/>
    <n v="28"/>
    <x v="2"/>
    <n v="18"/>
    <x v="1"/>
    <x v="166"/>
    <x v="219"/>
    <x v="4"/>
    <x v="1"/>
    <x v="2"/>
    <x v="2"/>
    <x v="2"/>
    <x v="1"/>
    <s v="Olive"/>
    <s v="Dark"/>
    <x v="5"/>
    <x v="0"/>
    <x v="121"/>
    <s v="AB-"/>
    <x v="2"/>
  </r>
  <r>
    <s v="FAM03539"/>
    <n v="21"/>
    <x v="2"/>
    <n v="41"/>
    <x v="0"/>
    <x v="58"/>
    <x v="90"/>
    <x v="1"/>
    <x v="1"/>
    <x v="1"/>
    <x v="0"/>
    <x v="1"/>
    <x v="1"/>
    <s v="Fair"/>
    <s v="Olive"/>
    <x v="1"/>
    <x v="1"/>
    <x v="280"/>
    <s v="A+"/>
    <x v="1"/>
  </r>
  <r>
    <s v="FAM03546"/>
    <n v="30"/>
    <x v="2"/>
    <n v="31"/>
    <x v="0"/>
    <x v="242"/>
    <x v="15"/>
    <x v="0"/>
    <x v="6"/>
    <x v="3"/>
    <x v="0"/>
    <x v="3"/>
    <x v="1"/>
    <s v="Olive"/>
    <s v="Olive"/>
    <x v="2"/>
    <x v="0"/>
    <x v="77"/>
    <s v="O-"/>
    <x v="1"/>
  </r>
  <r>
    <s v="FAM03548"/>
    <n v="23"/>
    <x v="2"/>
    <n v="34"/>
    <x v="0"/>
    <x v="297"/>
    <x v="13"/>
    <x v="1"/>
    <x v="1"/>
    <x v="1"/>
    <x v="1"/>
    <x v="3"/>
    <x v="0"/>
    <s v="Fair"/>
    <s v="Light"/>
    <x v="5"/>
    <x v="0"/>
    <x v="122"/>
    <s v="A-"/>
    <x v="2"/>
  </r>
  <r>
    <s v="FAM03550"/>
    <n v="26"/>
    <x v="2"/>
    <n v="36"/>
    <x v="0"/>
    <x v="282"/>
    <x v="83"/>
    <x v="0"/>
    <x v="5"/>
    <x v="3"/>
    <x v="1"/>
    <x v="0"/>
    <x v="1"/>
    <s v="Medium"/>
    <s v="Dark"/>
    <x v="2"/>
    <x v="0"/>
    <x v="261"/>
    <s v="A-"/>
    <x v="1"/>
  </r>
  <r>
    <s v="FAM03552"/>
    <n v="23"/>
    <x v="2"/>
    <n v="32"/>
    <x v="0"/>
    <x v="32"/>
    <x v="159"/>
    <x v="0"/>
    <x v="1"/>
    <x v="0"/>
    <x v="3"/>
    <x v="0"/>
    <x v="1"/>
    <s v="Medium"/>
    <s v="Light"/>
    <x v="0"/>
    <x v="1"/>
    <x v="252"/>
    <s v="A+"/>
    <x v="1"/>
  </r>
  <r>
    <s v="FAM03555"/>
    <n v="20"/>
    <x v="2"/>
    <n v="40"/>
    <x v="0"/>
    <x v="242"/>
    <x v="17"/>
    <x v="4"/>
    <x v="7"/>
    <x v="1"/>
    <x v="0"/>
    <x v="0"/>
    <x v="0"/>
    <s v="Light"/>
    <s v="Medium"/>
    <x v="5"/>
    <x v="0"/>
    <x v="233"/>
    <s v="B-"/>
    <x v="1"/>
  </r>
  <r>
    <s v="FAM03556"/>
    <n v="22"/>
    <x v="2"/>
    <n v="27"/>
    <x v="1"/>
    <x v="176"/>
    <x v="204"/>
    <x v="1"/>
    <x v="0"/>
    <x v="2"/>
    <x v="0"/>
    <x v="0"/>
    <x v="1"/>
    <s v="Fair"/>
    <s v="Fair"/>
    <x v="1"/>
    <x v="0"/>
    <x v="91"/>
    <s v="AB+"/>
    <x v="1"/>
  </r>
  <r>
    <s v="FAM03558"/>
    <n v="20"/>
    <x v="2"/>
    <n v="22"/>
    <x v="1"/>
    <x v="30"/>
    <x v="122"/>
    <x v="0"/>
    <x v="3"/>
    <x v="1"/>
    <x v="3"/>
    <x v="3"/>
    <x v="1"/>
    <s v="Dark"/>
    <s v="Light"/>
    <x v="5"/>
    <x v="1"/>
    <x v="73"/>
    <s v="O+"/>
    <x v="2"/>
  </r>
  <r>
    <s v="FAM03561"/>
    <n v="24"/>
    <x v="2"/>
    <n v="36"/>
    <x v="0"/>
    <x v="33"/>
    <x v="64"/>
    <x v="1"/>
    <x v="1"/>
    <x v="1"/>
    <x v="1"/>
    <x v="1"/>
    <x v="0"/>
    <s v="Light"/>
    <s v="Light"/>
    <x v="5"/>
    <x v="1"/>
    <x v="84"/>
    <s v="A+"/>
    <x v="2"/>
  </r>
  <r>
    <s v="FAM03562"/>
    <n v="29"/>
    <x v="2"/>
    <n v="41"/>
    <x v="0"/>
    <x v="63"/>
    <x v="177"/>
    <x v="0"/>
    <x v="3"/>
    <x v="0"/>
    <x v="0"/>
    <x v="1"/>
    <x v="1"/>
    <s v="Olive"/>
    <s v="Fair"/>
    <x v="1"/>
    <x v="0"/>
    <x v="269"/>
    <s v="O+"/>
    <x v="1"/>
  </r>
  <r>
    <s v="FAM03565"/>
    <n v="26"/>
    <x v="2"/>
    <n v="27"/>
    <x v="1"/>
    <x v="90"/>
    <x v="144"/>
    <x v="0"/>
    <x v="0"/>
    <x v="3"/>
    <x v="2"/>
    <x v="1"/>
    <x v="1"/>
    <s v="Fair"/>
    <s v="Fair"/>
    <x v="2"/>
    <x v="0"/>
    <x v="143"/>
    <s v="B-"/>
    <x v="2"/>
  </r>
  <r>
    <s v="FAM03566"/>
    <n v="22"/>
    <x v="2"/>
    <n v="19"/>
    <x v="1"/>
    <x v="77"/>
    <x v="62"/>
    <x v="4"/>
    <x v="3"/>
    <x v="1"/>
    <x v="1"/>
    <x v="0"/>
    <x v="3"/>
    <s v="Medium"/>
    <s v="Medium"/>
    <x v="3"/>
    <x v="1"/>
    <x v="320"/>
    <s v="B+"/>
    <x v="1"/>
  </r>
  <r>
    <s v="FAM03570"/>
    <n v="23"/>
    <x v="2"/>
    <n v="38"/>
    <x v="0"/>
    <x v="212"/>
    <x v="106"/>
    <x v="7"/>
    <x v="2"/>
    <x v="4"/>
    <x v="1"/>
    <x v="1"/>
    <x v="3"/>
    <s v="Light"/>
    <s v="Dark"/>
    <x v="1"/>
    <x v="1"/>
    <x v="127"/>
    <s v="AB-"/>
    <x v="1"/>
  </r>
  <r>
    <s v="FAM03571"/>
    <n v="24"/>
    <x v="2"/>
    <n v="46"/>
    <x v="2"/>
    <x v="13"/>
    <x v="114"/>
    <x v="2"/>
    <x v="4"/>
    <x v="3"/>
    <x v="0"/>
    <x v="0"/>
    <x v="0"/>
    <s v="Fair"/>
    <s v="Medium"/>
    <x v="5"/>
    <x v="0"/>
    <x v="15"/>
    <s v="AB-"/>
    <x v="2"/>
  </r>
  <r>
    <s v="FAM03572"/>
    <n v="20"/>
    <x v="2"/>
    <n v="24"/>
    <x v="1"/>
    <x v="214"/>
    <x v="114"/>
    <x v="4"/>
    <x v="4"/>
    <x v="0"/>
    <x v="0"/>
    <x v="0"/>
    <x v="1"/>
    <s v="Olive"/>
    <s v="Medium"/>
    <x v="3"/>
    <x v="1"/>
    <x v="120"/>
    <s v="B+"/>
    <x v="2"/>
  </r>
  <r>
    <s v="FAM03573"/>
    <n v="23"/>
    <x v="2"/>
    <n v="46"/>
    <x v="2"/>
    <x v="145"/>
    <x v="121"/>
    <x v="1"/>
    <x v="7"/>
    <x v="2"/>
    <x v="1"/>
    <x v="0"/>
    <x v="0"/>
    <s v="Fair"/>
    <s v="Fair"/>
    <x v="1"/>
    <x v="1"/>
    <x v="26"/>
    <s v="AB-"/>
    <x v="1"/>
  </r>
  <r>
    <s v="FAM03583"/>
    <n v="24"/>
    <x v="2"/>
    <n v="19"/>
    <x v="1"/>
    <x v="28"/>
    <x v="93"/>
    <x v="1"/>
    <x v="1"/>
    <x v="2"/>
    <x v="2"/>
    <x v="3"/>
    <x v="1"/>
    <s v="Olive"/>
    <s v="Dark"/>
    <x v="3"/>
    <x v="1"/>
    <x v="95"/>
    <s v="A+"/>
    <x v="2"/>
  </r>
  <r>
    <s v="FAM03588"/>
    <n v="28"/>
    <x v="2"/>
    <n v="20"/>
    <x v="1"/>
    <x v="142"/>
    <x v="204"/>
    <x v="1"/>
    <x v="7"/>
    <x v="1"/>
    <x v="0"/>
    <x v="0"/>
    <x v="1"/>
    <s v="Light"/>
    <s v="Light"/>
    <x v="4"/>
    <x v="1"/>
    <x v="254"/>
    <s v="AB+"/>
    <x v="1"/>
  </r>
  <r>
    <s v="FAM03589"/>
    <n v="25"/>
    <x v="2"/>
    <n v="41"/>
    <x v="0"/>
    <x v="217"/>
    <x v="72"/>
    <x v="4"/>
    <x v="0"/>
    <x v="1"/>
    <x v="4"/>
    <x v="3"/>
    <x v="2"/>
    <s v="Olive"/>
    <s v="Olive"/>
    <x v="1"/>
    <x v="0"/>
    <x v="296"/>
    <s v="B-"/>
    <x v="1"/>
  </r>
  <r>
    <s v="FAM03592"/>
    <n v="24"/>
    <x v="2"/>
    <n v="44"/>
    <x v="0"/>
    <x v="231"/>
    <x v="138"/>
    <x v="1"/>
    <x v="3"/>
    <x v="3"/>
    <x v="1"/>
    <x v="1"/>
    <x v="2"/>
    <s v="Medium"/>
    <s v="Olive"/>
    <x v="0"/>
    <x v="0"/>
    <x v="241"/>
    <s v="A+"/>
    <x v="0"/>
  </r>
  <r>
    <s v="FAM03598"/>
    <n v="22"/>
    <x v="2"/>
    <n v="23"/>
    <x v="1"/>
    <x v="241"/>
    <x v="68"/>
    <x v="0"/>
    <x v="4"/>
    <x v="0"/>
    <x v="1"/>
    <x v="0"/>
    <x v="0"/>
    <s v="Light"/>
    <s v="Medium"/>
    <x v="4"/>
    <x v="0"/>
    <x v="209"/>
    <s v="A+"/>
    <x v="1"/>
  </r>
  <r>
    <s v="FAM03601"/>
    <n v="28"/>
    <x v="2"/>
    <n v="43"/>
    <x v="0"/>
    <x v="150"/>
    <x v="71"/>
    <x v="1"/>
    <x v="0"/>
    <x v="3"/>
    <x v="0"/>
    <x v="0"/>
    <x v="3"/>
    <s v="Olive"/>
    <s v="Medium"/>
    <x v="1"/>
    <x v="0"/>
    <x v="39"/>
    <s v="AB-"/>
    <x v="1"/>
  </r>
  <r>
    <s v="FAM03609"/>
    <n v="21"/>
    <x v="2"/>
    <n v="48"/>
    <x v="2"/>
    <x v="290"/>
    <x v="35"/>
    <x v="4"/>
    <x v="3"/>
    <x v="2"/>
    <x v="3"/>
    <x v="0"/>
    <x v="2"/>
    <s v="Dark"/>
    <s v="Fair"/>
    <x v="3"/>
    <x v="1"/>
    <x v="49"/>
    <s v="B+"/>
    <x v="1"/>
  </r>
  <r>
    <s v="FAM03610"/>
    <n v="25"/>
    <x v="2"/>
    <n v="40"/>
    <x v="0"/>
    <x v="167"/>
    <x v="85"/>
    <x v="1"/>
    <x v="1"/>
    <x v="0"/>
    <x v="3"/>
    <x v="3"/>
    <x v="1"/>
    <s v="Medium"/>
    <s v="Light"/>
    <x v="4"/>
    <x v="0"/>
    <x v="228"/>
    <s v="A+"/>
    <x v="1"/>
  </r>
  <r>
    <s v="FAM03619"/>
    <n v="29"/>
    <x v="2"/>
    <n v="43"/>
    <x v="0"/>
    <x v="259"/>
    <x v="5"/>
    <x v="1"/>
    <x v="4"/>
    <x v="1"/>
    <x v="3"/>
    <x v="2"/>
    <x v="0"/>
    <s v="Olive"/>
    <s v="Olive"/>
    <x v="5"/>
    <x v="1"/>
    <x v="226"/>
    <s v="A+"/>
    <x v="1"/>
  </r>
  <r>
    <s v="FAM03622"/>
    <n v="28"/>
    <x v="2"/>
    <n v="31"/>
    <x v="0"/>
    <x v="246"/>
    <x v="197"/>
    <x v="4"/>
    <x v="3"/>
    <x v="1"/>
    <x v="1"/>
    <x v="0"/>
    <x v="0"/>
    <s v="Light"/>
    <s v="Olive"/>
    <x v="5"/>
    <x v="0"/>
    <x v="80"/>
    <s v="B-"/>
    <x v="2"/>
  </r>
  <r>
    <s v="FAM03624"/>
    <n v="30"/>
    <x v="2"/>
    <n v="18"/>
    <x v="1"/>
    <x v="196"/>
    <x v="184"/>
    <x v="0"/>
    <x v="7"/>
    <x v="1"/>
    <x v="0"/>
    <x v="3"/>
    <x v="3"/>
    <s v="Medium"/>
    <s v="Light"/>
    <x v="5"/>
    <x v="0"/>
    <x v="172"/>
    <s v="B-"/>
    <x v="2"/>
  </r>
  <r>
    <s v="FAM03630"/>
    <n v="27"/>
    <x v="2"/>
    <n v="31"/>
    <x v="0"/>
    <x v="60"/>
    <x v="139"/>
    <x v="1"/>
    <x v="6"/>
    <x v="3"/>
    <x v="0"/>
    <x v="0"/>
    <x v="0"/>
    <s v="Olive"/>
    <s v="Fair"/>
    <x v="1"/>
    <x v="0"/>
    <x v="44"/>
    <s v="A+"/>
    <x v="2"/>
  </r>
  <r>
    <s v="FAM03631"/>
    <n v="28"/>
    <x v="2"/>
    <n v="38"/>
    <x v="0"/>
    <x v="124"/>
    <x v="114"/>
    <x v="1"/>
    <x v="3"/>
    <x v="3"/>
    <x v="3"/>
    <x v="1"/>
    <x v="2"/>
    <s v="Fair"/>
    <s v="Light"/>
    <x v="3"/>
    <x v="1"/>
    <x v="244"/>
    <s v="A+"/>
    <x v="1"/>
  </r>
  <r>
    <s v="FAM03635"/>
    <n v="22"/>
    <x v="2"/>
    <n v="18"/>
    <x v="1"/>
    <x v="282"/>
    <x v="29"/>
    <x v="4"/>
    <x v="1"/>
    <x v="0"/>
    <x v="0"/>
    <x v="1"/>
    <x v="0"/>
    <s v="Medium"/>
    <s v="Light"/>
    <x v="5"/>
    <x v="0"/>
    <x v="444"/>
    <s v="AB+"/>
    <x v="2"/>
  </r>
  <r>
    <s v="FAM03636"/>
    <n v="29"/>
    <x v="2"/>
    <n v="50"/>
    <x v="2"/>
    <x v="195"/>
    <x v="185"/>
    <x v="0"/>
    <x v="3"/>
    <x v="1"/>
    <x v="0"/>
    <x v="1"/>
    <x v="2"/>
    <s v="Light"/>
    <s v="Medium"/>
    <x v="1"/>
    <x v="0"/>
    <x v="232"/>
    <s v="O+"/>
    <x v="1"/>
  </r>
  <r>
    <s v="FAM03637"/>
    <n v="20"/>
    <x v="2"/>
    <n v="24"/>
    <x v="1"/>
    <x v="203"/>
    <x v="212"/>
    <x v="4"/>
    <x v="1"/>
    <x v="3"/>
    <x v="4"/>
    <x v="1"/>
    <x v="0"/>
    <s v="Olive"/>
    <s v="Fair"/>
    <x v="1"/>
    <x v="1"/>
    <x v="246"/>
    <s v="AB+"/>
    <x v="2"/>
  </r>
  <r>
    <s v="FAM03641"/>
    <n v="20"/>
    <x v="2"/>
    <n v="39"/>
    <x v="0"/>
    <x v="97"/>
    <x v="52"/>
    <x v="4"/>
    <x v="3"/>
    <x v="1"/>
    <x v="0"/>
    <x v="1"/>
    <x v="1"/>
    <s v="Light"/>
    <s v="Dark"/>
    <x v="4"/>
    <x v="0"/>
    <x v="239"/>
    <s v="B-"/>
    <x v="1"/>
  </r>
  <r>
    <s v="FAM03649"/>
    <n v="26"/>
    <x v="2"/>
    <n v="34"/>
    <x v="0"/>
    <x v="289"/>
    <x v="60"/>
    <x v="1"/>
    <x v="0"/>
    <x v="3"/>
    <x v="1"/>
    <x v="1"/>
    <x v="1"/>
    <s v="Dark"/>
    <s v="Light"/>
    <x v="1"/>
    <x v="1"/>
    <x v="268"/>
    <s v="AB-"/>
    <x v="1"/>
  </r>
  <r>
    <s v="FAM03651"/>
    <n v="24"/>
    <x v="2"/>
    <n v="23"/>
    <x v="1"/>
    <x v="8"/>
    <x v="149"/>
    <x v="3"/>
    <x v="3"/>
    <x v="3"/>
    <x v="0"/>
    <x v="0"/>
    <x v="1"/>
    <s v="Fair"/>
    <s v="Medium"/>
    <x v="2"/>
    <x v="1"/>
    <x v="133"/>
    <s v="B-"/>
    <x v="2"/>
  </r>
  <r>
    <s v="FAM03653"/>
    <n v="22"/>
    <x v="2"/>
    <n v="24"/>
    <x v="1"/>
    <x v="333"/>
    <x v="157"/>
    <x v="4"/>
    <x v="3"/>
    <x v="3"/>
    <x v="0"/>
    <x v="3"/>
    <x v="0"/>
    <s v="Medium"/>
    <s v="Olive"/>
    <x v="5"/>
    <x v="0"/>
    <x v="235"/>
    <s v="B+"/>
    <x v="2"/>
  </r>
  <r>
    <s v="FAM03654"/>
    <n v="26"/>
    <x v="2"/>
    <n v="42"/>
    <x v="0"/>
    <x v="91"/>
    <x v="68"/>
    <x v="0"/>
    <x v="0"/>
    <x v="3"/>
    <x v="3"/>
    <x v="1"/>
    <x v="1"/>
    <s v="Light"/>
    <s v="Fair"/>
    <x v="2"/>
    <x v="0"/>
    <x v="261"/>
    <s v="B+"/>
    <x v="1"/>
  </r>
  <r>
    <s v="FAM03655"/>
    <n v="20"/>
    <x v="2"/>
    <n v="28"/>
    <x v="1"/>
    <x v="150"/>
    <x v="13"/>
    <x v="0"/>
    <x v="1"/>
    <x v="1"/>
    <x v="3"/>
    <x v="3"/>
    <x v="1"/>
    <s v="Medium"/>
    <s v="Fair"/>
    <x v="1"/>
    <x v="1"/>
    <x v="445"/>
    <s v="A-"/>
    <x v="2"/>
  </r>
  <r>
    <s v="FAM03658"/>
    <n v="22"/>
    <x v="2"/>
    <n v="27"/>
    <x v="1"/>
    <x v="199"/>
    <x v="209"/>
    <x v="3"/>
    <x v="1"/>
    <x v="2"/>
    <x v="2"/>
    <x v="0"/>
    <x v="0"/>
    <s v="Light"/>
    <s v="Fair"/>
    <x v="5"/>
    <x v="1"/>
    <x v="279"/>
    <s v="A+"/>
    <x v="2"/>
  </r>
  <r>
    <s v="FAM03666"/>
    <n v="28"/>
    <x v="2"/>
    <n v="29"/>
    <x v="1"/>
    <x v="28"/>
    <x v="90"/>
    <x v="0"/>
    <x v="1"/>
    <x v="1"/>
    <x v="2"/>
    <x v="1"/>
    <x v="1"/>
    <s v="Fair"/>
    <s v="Light"/>
    <x v="2"/>
    <x v="1"/>
    <x v="148"/>
    <s v="A+"/>
    <x v="1"/>
  </r>
  <r>
    <s v="FAM03667"/>
    <n v="20"/>
    <x v="2"/>
    <n v="28"/>
    <x v="1"/>
    <x v="322"/>
    <x v="168"/>
    <x v="0"/>
    <x v="0"/>
    <x v="1"/>
    <x v="1"/>
    <x v="0"/>
    <x v="1"/>
    <s v="Olive"/>
    <s v="Fair"/>
    <x v="2"/>
    <x v="1"/>
    <x v="211"/>
    <s v="B-"/>
    <x v="1"/>
  </r>
  <r>
    <s v="FAM03671"/>
    <n v="26"/>
    <x v="2"/>
    <n v="35"/>
    <x v="0"/>
    <x v="17"/>
    <x v="95"/>
    <x v="1"/>
    <x v="1"/>
    <x v="3"/>
    <x v="2"/>
    <x v="1"/>
    <x v="0"/>
    <s v="Dark"/>
    <s v="Olive"/>
    <x v="0"/>
    <x v="0"/>
    <x v="102"/>
    <s v="A+"/>
    <x v="1"/>
  </r>
  <r>
    <s v="FAM03676"/>
    <n v="21"/>
    <x v="2"/>
    <n v="25"/>
    <x v="1"/>
    <x v="341"/>
    <x v="119"/>
    <x v="1"/>
    <x v="3"/>
    <x v="3"/>
    <x v="1"/>
    <x v="1"/>
    <x v="1"/>
    <s v="Medium"/>
    <s v="Light"/>
    <x v="1"/>
    <x v="1"/>
    <x v="301"/>
    <s v="A-"/>
    <x v="1"/>
  </r>
  <r>
    <s v="FAM03678"/>
    <n v="22"/>
    <x v="2"/>
    <n v="29"/>
    <x v="1"/>
    <x v="32"/>
    <x v="225"/>
    <x v="0"/>
    <x v="6"/>
    <x v="3"/>
    <x v="3"/>
    <x v="1"/>
    <x v="0"/>
    <s v="Fair"/>
    <s v="Light"/>
    <x v="5"/>
    <x v="1"/>
    <x v="171"/>
    <s v="O-"/>
    <x v="2"/>
  </r>
  <r>
    <s v="FAM03679"/>
    <n v="30"/>
    <x v="2"/>
    <n v="48"/>
    <x v="2"/>
    <x v="112"/>
    <x v="240"/>
    <x v="4"/>
    <x v="1"/>
    <x v="0"/>
    <x v="0"/>
    <x v="0"/>
    <x v="1"/>
    <s v="Medium"/>
    <s v="Medium"/>
    <x v="2"/>
    <x v="0"/>
    <x v="278"/>
    <s v="AB+"/>
    <x v="1"/>
  </r>
  <r>
    <s v="FAM03682"/>
    <n v="21"/>
    <x v="2"/>
    <n v="31"/>
    <x v="0"/>
    <x v="53"/>
    <x v="177"/>
    <x v="1"/>
    <x v="0"/>
    <x v="1"/>
    <x v="0"/>
    <x v="0"/>
    <x v="0"/>
    <s v="Fair"/>
    <s v="Olive"/>
    <x v="5"/>
    <x v="1"/>
    <x v="179"/>
    <s v="AB-"/>
    <x v="2"/>
  </r>
  <r>
    <s v="FAM03684"/>
    <n v="27"/>
    <x v="2"/>
    <n v="24"/>
    <x v="1"/>
    <x v="98"/>
    <x v="287"/>
    <x v="1"/>
    <x v="1"/>
    <x v="1"/>
    <x v="4"/>
    <x v="2"/>
    <x v="0"/>
    <s v="Dark"/>
    <s v="Medium"/>
    <x v="5"/>
    <x v="1"/>
    <x v="317"/>
    <s v="A+"/>
    <x v="2"/>
  </r>
  <r>
    <s v="FAM03686"/>
    <n v="25"/>
    <x v="2"/>
    <n v="21"/>
    <x v="1"/>
    <x v="68"/>
    <x v="140"/>
    <x v="0"/>
    <x v="4"/>
    <x v="3"/>
    <x v="1"/>
    <x v="1"/>
    <x v="0"/>
    <s v="Dark"/>
    <s v="Light"/>
    <x v="2"/>
    <x v="1"/>
    <x v="168"/>
    <s v="A-"/>
    <x v="1"/>
  </r>
  <r>
    <s v="FAM03692"/>
    <n v="21"/>
    <x v="2"/>
    <n v="27"/>
    <x v="1"/>
    <x v="150"/>
    <x v="191"/>
    <x v="0"/>
    <x v="3"/>
    <x v="1"/>
    <x v="0"/>
    <x v="1"/>
    <x v="0"/>
    <s v="Light"/>
    <s v="Dark"/>
    <x v="3"/>
    <x v="1"/>
    <x v="342"/>
    <s v="O-"/>
    <x v="1"/>
  </r>
  <r>
    <s v="FAM03698"/>
    <n v="22"/>
    <x v="2"/>
    <n v="26"/>
    <x v="1"/>
    <x v="137"/>
    <x v="115"/>
    <x v="4"/>
    <x v="5"/>
    <x v="2"/>
    <x v="0"/>
    <x v="0"/>
    <x v="3"/>
    <s v="Dark"/>
    <s v="Dark"/>
    <x v="5"/>
    <x v="0"/>
    <x v="239"/>
    <s v="AB-"/>
    <x v="2"/>
  </r>
  <r>
    <s v="FAM03700"/>
    <n v="22"/>
    <x v="2"/>
    <n v="32"/>
    <x v="0"/>
    <x v="106"/>
    <x v="192"/>
    <x v="1"/>
    <x v="1"/>
    <x v="2"/>
    <x v="2"/>
    <x v="0"/>
    <x v="0"/>
    <s v="Olive"/>
    <s v="Dark"/>
    <x v="5"/>
    <x v="0"/>
    <x v="308"/>
    <s v="A-"/>
    <x v="2"/>
  </r>
  <r>
    <s v="FAM03702"/>
    <n v="23"/>
    <x v="2"/>
    <n v="28"/>
    <x v="1"/>
    <x v="133"/>
    <x v="123"/>
    <x v="4"/>
    <x v="0"/>
    <x v="1"/>
    <x v="1"/>
    <x v="1"/>
    <x v="1"/>
    <s v="Fair"/>
    <s v="Fair"/>
    <x v="5"/>
    <x v="0"/>
    <x v="177"/>
    <s v="B-"/>
    <x v="2"/>
  </r>
  <r>
    <s v="FAM03703"/>
    <n v="30"/>
    <x v="2"/>
    <n v="28"/>
    <x v="1"/>
    <x v="345"/>
    <x v="156"/>
    <x v="4"/>
    <x v="3"/>
    <x v="0"/>
    <x v="0"/>
    <x v="1"/>
    <x v="2"/>
    <s v="Olive"/>
    <s v="Light"/>
    <x v="1"/>
    <x v="0"/>
    <x v="170"/>
    <s v="B-"/>
    <x v="2"/>
  </r>
  <r>
    <s v="FAM03708"/>
    <n v="21"/>
    <x v="2"/>
    <n v="25"/>
    <x v="1"/>
    <x v="354"/>
    <x v="196"/>
    <x v="1"/>
    <x v="0"/>
    <x v="1"/>
    <x v="3"/>
    <x v="0"/>
    <x v="0"/>
    <s v="Fair"/>
    <s v="Fair"/>
    <x v="5"/>
    <x v="1"/>
    <x v="213"/>
    <s v="AB-"/>
    <x v="2"/>
  </r>
  <r>
    <s v="FAM03709"/>
    <n v="28"/>
    <x v="2"/>
    <n v="36"/>
    <x v="0"/>
    <x v="115"/>
    <x v="227"/>
    <x v="1"/>
    <x v="6"/>
    <x v="1"/>
    <x v="2"/>
    <x v="0"/>
    <x v="1"/>
    <s v="Light"/>
    <s v="Olive"/>
    <x v="1"/>
    <x v="0"/>
    <x v="370"/>
    <s v="A+"/>
    <x v="1"/>
  </r>
  <r>
    <s v="FAM03716"/>
    <n v="27"/>
    <x v="2"/>
    <n v="37"/>
    <x v="0"/>
    <x v="163"/>
    <x v="128"/>
    <x v="7"/>
    <x v="7"/>
    <x v="2"/>
    <x v="3"/>
    <x v="3"/>
    <x v="2"/>
    <s v="Light"/>
    <s v="Medium"/>
    <x v="3"/>
    <x v="0"/>
    <x v="106"/>
    <s v="B-"/>
    <x v="1"/>
  </r>
  <r>
    <s v="FAM03717"/>
    <n v="28"/>
    <x v="2"/>
    <n v="45"/>
    <x v="0"/>
    <x v="93"/>
    <x v="264"/>
    <x v="2"/>
    <x v="5"/>
    <x v="1"/>
    <x v="0"/>
    <x v="1"/>
    <x v="2"/>
    <s v="Medium"/>
    <s v="Dark"/>
    <x v="5"/>
    <x v="0"/>
    <x v="109"/>
    <s v="A-"/>
    <x v="1"/>
  </r>
  <r>
    <s v="FAM03723"/>
    <n v="26"/>
    <x v="2"/>
    <n v="34"/>
    <x v="0"/>
    <x v="106"/>
    <x v="255"/>
    <x v="1"/>
    <x v="4"/>
    <x v="0"/>
    <x v="1"/>
    <x v="1"/>
    <x v="1"/>
    <s v="Light"/>
    <s v="Light"/>
    <x v="5"/>
    <x v="0"/>
    <x v="48"/>
    <s v="AB-"/>
    <x v="2"/>
  </r>
  <r>
    <s v="FAM03725"/>
    <n v="28"/>
    <x v="2"/>
    <n v="37"/>
    <x v="0"/>
    <x v="209"/>
    <x v="206"/>
    <x v="4"/>
    <x v="4"/>
    <x v="1"/>
    <x v="0"/>
    <x v="1"/>
    <x v="1"/>
    <s v="Light"/>
    <s v="Fair"/>
    <x v="0"/>
    <x v="1"/>
    <x v="288"/>
    <s v="AB+"/>
    <x v="0"/>
  </r>
  <r>
    <s v="FAM03727"/>
    <n v="25"/>
    <x v="2"/>
    <n v="19"/>
    <x v="1"/>
    <x v="37"/>
    <x v="69"/>
    <x v="4"/>
    <x v="1"/>
    <x v="3"/>
    <x v="0"/>
    <x v="2"/>
    <x v="1"/>
    <s v="Light"/>
    <s v="Olive"/>
    <x v="1"/>
    <x v="0"/>
    <x v="231"/>
    <s v="AB+"/>
    <x v="2"/>
  </r>
  <r>
    <s v="FAM03733"/>
    <n v="22"/>
    <x v="2"/>
    <n v="22"/>
    <x v="1"/>
    <x v="37"/>
    <x v="154"/>
    <x v="2"/>
    <x v="3"/>
    <x v="1"/>
    <x v="1"/>
    <x v="1"/>
    <x v="2"/>
    <s v="Medium"/>
    <s v="Medium"/>
    <x v="5"/>
    <x v="1"/>
    <x v="82"/>
    <s v="A-"/>
    <x v="2"/>
  </r>
  <r>
    <s v="FAM03740"/>
    <n v="30"/>
    <x v="2"/>
    <n v="31"/>
    <x v="0"/>
    <x v="170"/>
    <x v="150"/>
    <x v="3"/>
    <x v="3"/>
    <x v="1"/>
    <x v="1"/>
    <x v="3"/>
    <x v="1"/>
    <s v="Medium"/>
    <s v="Light"/>
    <x v="1"/>
    <x v="1"/>
    <x v="67"/>
    <s v="B+"/>
    <x v="2"/>
  </r>
  <r>
    <s v="FAM03742"/>
    <n v="27"/>
    <x v="2"/>
    <n v="21"/>
    <x v="1"/>
    <x v="203"/>
    <x v="43"/>
    <x v="1"/>
    <x v="1"/>
    <x v="1"/>
    <x v="1"/>
    <x v="0"/>
    <x v="0"/>
    <s v="Light"/>
    <s v="Medium"/>
    <x v="4"/>
    <x v="0"/>
    <x v="308"/>
    <s v="A+"/>
    <x v="1"/>
  </r>
  <r>
    <s v="FAM03743"/>
    <n v="21"/>
    <x v="2"/>
    <n v="42"/>
    <x v="0"/>
    <x v="35"/>
    <x v="89"/>
    <x v="0"/>
    <x v="0"/>
    <x v="0"/>
    <x v="2"/>
    <x v="0"/>
    <x v="0"/>
    <s v="Medium"/>
    <s v="Medium"/>
    <x v="2"/>
    <x v="1"/>
    <x v="18"/>
    <s v="B-"/>
    <x v="1"/>
  </r>
  <r>
    <s v="FAM03747"/>
    <n v="29"/>
    <x v="2"/>
    <n v="21"/>
    <x v="1"/>
    <x v="168"/>
    <x v="55"/>
    <x v="4"/>
    <x v="0"/>
    <x v="1"/>
    <x v="0"/>
    <x v="2"/>
    <x v="0"/>
    <s v="Olive"/>
    <s v="Light"/>
    <x v="4"/>
    <x v="0"/>
    <x v="148"/>
    <s v="B+"/>
    <x v="1"/>
  </r>
  <r>
    <s v="FAM03748"/>
    <n v="30"/>
    <x v="2"/>
    <n v="31"/>
    <x v="0"/>
    <x v="226"/>
    <x v="43"/>
    <x v="4"/>
    <x v="1"/>
    <x v="3"/>
    <x v="0"/>
    <x v="1"/>
    <x v="2"/>
    <s v="Medium"/>
    <s v="Fair"/>
    <x v="0"/>
    <x v="0"/>
    <x v="413"/>
    <s v="AB+"/>
    <x v="1"/>
  </r>
  <r>
    <s v="FAM03753"/>
    <n v="21"/>
    <x v="2"/>
    <n v="40"/>
    <x v="0"/>
    <x v="66"/>
    <x v="256"/>
    <x v="1"/>
    <x v="3"/>
    <x v="2"/>
    <x v="0"/>
    <x v="0"/>
    <x v="0"/>
    <s v="Medium"/>
    <s v="Medium"/>
    <x v="5"/>
    <x v="0"/>
    <x v="240"/>
    <s v="A-"/>
    <x v="2"/>
  </r>
  <r>
    <s v="FAM03759"/>
    <n v="22"/>
    <x v="2"/>
    <n v="21"/>
    <x v="1"/>
    <x v="289"/>
    <x v="257"/>
    <x v="2"/>
    <x v="0"/>
    <x v="3"/>
    <x v="2"/>
    <x v="2"/>
    <x v="0"/>
    <s v="Dark"/>
    <s v="Olive"/>
    <x v="5"/>
    <x v="0"/>
    <x v="186"/>
    <s v="AB+"/>
    <x v="2"/>
  </r>
  <r>
    <s v="FAM03760"/>
    <n v="22"/>
    <x v="2"/>
    <n v="32"/>
    <x v="0"/>
    <x v="11"/>
    <x v="57"/>
    <x v="1"/>
    <x v="1"/>
    <x v="0"/>
    <x v="0"/>
    <x v="0"/>
    <x v="1"/>
    <s v="Light"/>
    <s v="Light"/>
    <x v="1"/>
    <x v="0"/>
    <x v="212"/>
    <s v="A+"/>
    <x v="1"/>
  </r>
  <r>
    <s v="FAM03762"/>
    <n v="20"/>
    <x v="2"/>
    <n v="46"/>
    <x v="2"/>
    <x v="226"/>
    <x v="173"/>
    <x v="1"/>
    <x v="1"/>
    <x v="0"/>
    <x v="2"/>
    <x v="1"/>
    <x v="1"/>
    <s v="Fair"/>
    <s v="Olive"/>
    <x v="2"/>
    <x v="1"/>
    <x v="16"/>
    <s v="A-"/>
    <x v="1"/>
  </r>
  <r>
    <s v="FAM03770"/>
    <n v="26"/>
    <x v="2"/>
    <n v="18"/>
    <x v="1"/>
    <x v="137"/>
    <x v="94"/>
    <x v="7"/>
    <x v="3"/>
    <x v="1"/>
    <x v="1"/>
    <x v="1"/>
    <x v="1"/>
    <s v="Light"/>
    <s v="Dark"/>
    <x v="2"/>
    <x v="1"/>
    <x v="247"/>
    <s v="B+"/>
    <x v="1"/>
  </r>
  <r>
    <s v="FAM03772"/>
    <n v="29"/>
    <x v="2"/>
    <n v="32"/>
    <x v="0"/>
    <x v="193"/>
    <x v="20"/>
    <x v="4"/>
    <x v="3"/>
    <x v="3"/>
    <x v="0"/>
    <x v="1"/>
    <x v="1"/>
    <s v="Light"/>
    <s v="Medium"/>
    <x v="2"/>
    <x v="1"/>
    <x v="97"/>
    <s v="B-"/>
    <x v="2"/>
  </r>
  <r>
    <s v="FAM03775"/>
    <n v="23"/>
    <x v="2"/>
    <n v="22"/>
    <x v="1"/>
    <x v="57"/>
    <x v="110"/>
    <x v="2"/>
    <x v="1"/>
    <x v="3"/>
    <x v="0"/>
    <x v="3"/>
    <x v="0"/>
    <s v="Olive"/>
    <s v="Medium"/>
    <x v="5"/>
    <x v="1"/>
    <x v="101"/>
    <s v="A-"/>
    <x v="2"/>
  </r>
  <r>
    <s v="FAM03778"/>
    <n v="25"/>
    <x v="2"/>
    <n v="18"/>
    <x v="1"/>
    <x v="3"/>
    <x v="64"/>
    <x v="1"/>
    <x v="1"/>
    <x v="2"/>
    <x v="2"/>
    <x v="2"/>
    <x v="1"/>
    <s v="Light"/>
    <s v="Olive"/>
    <x v="4"/>
    <x v="1"/>
    <x v="51"/>
    <s v="A-"/>
    <x v="1"/>
  </r>
  <r>
    <s v="FAM03785"/>
    <n v="27"/>
    <x v="2"/>
    <n v="18"/>
    <x v="1"/>
    <x v="122"/>
    <x v="295"/>
    <x v="0"/>
    <x v="6"/>
    <x v="1"/>
    <x v="3"/>
    <x v="1"/>
    <x v="0"/>
    <s v="Dark"/>
    <s v="Olive"/>
    <x v="1"/>
    <x v="1"/>
    <x v="8"/>
    <s v="O+"/>
    <x v="1"/>
  </r>
  <r>
    <s v="FAM03786"/>
    <n v="20"/>
    <x v="2"/>
    <n v="34"/>
    <x v="0"/>
    <x v="195"/>
    <x v="169"/>
    <x v="1"/>
    <x v="3"/>
    <x v="2"/>
    <x v="3"/>
    <x v="0"/>
    <x v="1"/>
    <s v="Dark"/>
    <s v="Fair"/>
    <x v="5"/>
    <x v="0"/>
    <x v="312"/>
    <s v="A-"/>
    <x v="1"/>
  </r>
  <r>
    <s v="FAM03788"/>
    <n v="25"/>
    <x v="2"/>
    <n v="24"/>
    <x v="1"/>
    <x v="265"/>
    <x v="128"/>
    <x v="6"/>
    <x v="3"/>
    <x v="3"/>
    <x v="0"/>
    <x v="3"/>
    <x v="0"/>
    <s v="Dark"/>
    <s v="Fair"/>
    <x v="2"/>
    <x v="1"/>
    <x v="101"/>
    <s v="O+"/>
    <x v="1"/>
  </r>
  <r>
    <s v="FAM03793"/>
    <n v="24"/>
    <x v="2"/>
    <n v="24"/>
    <x v="1"/>
    <x v="128"/>
    <x v="83"/>
    <x v="4"/>
    <x v="1"/>
    <x v="0"/>
    <x v="1"/>
    <x v="0"/>
    <x v="0"/>
    <s v="Light"/>
    <s v="Fair"/>
    <x v="5"/>
    <x v="0"/>
    <x v="253"/>
    <s v="AB+"/>
    <x v="2"/>
  </r>
  <r>
    <s v="FAM03794"/>
    <n v="25"/>
    <x v="2"/>
    <n v="32"/>
    <x v="0"/>
    <x v="200"/>
    <x v="128"/>
    <x v="4"/>
    <x v="1"/>
    <x v="1"/>
    <x v="0"/>
    <x v="0"/>
    <x v="3"/>
    <s v="Dark"/>
    <s v="Light"/>
    <x v="2"/>
    <x v="0"/>
    <x v="111"/>
    <s v="AB+"/>
    <x v="1"/>
  </r>
  <r>
    <s v="FAM03797"/>
    <n v="26"/>
    <x v="2"/>
    <n v="19"/>
    <x v="1"/>
    <x v="243"/>
    <x v="214"/>
    <x v="0"/>
    <x v="6"/>
    <x v="3"/>
    <x v="1"/>
    <x v="2"/>
    <x v="0"/>
    <s v="Fair"/>
    <s v="Light"/>
    <x v="5"/>
    <x v="1"/>
    <x v="204"/>
    <s v="O-"/>
    <x v="2"/>
  </r>
  <r>
    <s v="FAM03800"/>
    <n v="21"/>
    <x v="2"/>
    <n v="50"/>
    <x v="2"/>
    <x v="276"/>
    <x v="139"/>
    <x v="4"/>
    <x v="0"/>
    <x v="1"/>
    <x v="0"/>
    <x v="1"/>
    <x v="1"/>
    <s v="Medium"/>
    <s v="Light"/>
    <x v="2"/>
    <x v="0"/>
    <x v="307"/>
    <s v="B-"/>
    <x v="0"/>
  </r>
  <r>
    <s v="FAM03801"/>
    <n v="27"/>
    <x v="2"/>
    <n v="23"/>
    <x v="1"/>
    <x v="97"/>
    <x v="29"/>
    <x v="4"/>
    <x v="3"/>
    <x v="0"/>
    <x v="0"/>
    <x v="0"/>
    <x v="1"/>
    <s v="Olive"/>
    <s v="Light"/>
    <x v="4"/>
    <x v="0"/>
    <x v="327"/>
    <s v="B+"/>
    <x v="1"/>
  </r>
  <r>
    <s v="FAM03802"/>
    <n v="30"/>
    <x v="2"/>
    <n v="43"/>
    <x v="0"/>
    <x v="11"/>
    <x v="152"/>
    <x v="6"/>
    <x v="7"/>
    <x v="2"/>
    <x v="0"/>
    <x v="0"/>
    <x v="1"/>
    <s v="Dark"/>
    <s v="Medium"/>
    <x v="5"/>
    <x v="1"/>
    <x v="165"/>
    <s v="B-"/>
    <x v="2"/>
  </r>
  <r>
    <s v="FAM03810"/>
    <n v="29"/>
    <x v="2"/>
    <n v="49"/>
    <x v="2"/>
    <x v="142"/>
    <x v="93"/>
    <x v="1"/>
    <x v="7"/>
    <x v="2"/>
    <x v="0"/>
    <x v="3"/>
    <x v="0"/>
    <s v="Medium"/>
    <s v="Olive"/>
    <x v="5"/>
    <x v="1"/>
    <x v="201"/>
    <s v="AB+"/>
    <x v="2"/>
  </r>
  <r>
    <s v="FAM03811"/>
    <n v="22"/>
    <x v="2"/>
    <n v="39"/>
    <x v="0"/>
    <x v="23"/>
    <x v="215"/>
    <x v="1"/>
    <x v="1"/>
    <x v="1"/>
    <x v="0"/>
    <x v="0"/>
    <x v="1"/>
    <s v="Medium"/>
    <s v="Light"/>
    <x v="5"/>
    <x v="0"/>
    <x v="19"/>
    <s v="A+"/>
    <x v="2"/>
  </r>
  <r>
    <s v="FAM03819"/>
    <n v="30"/>
    <x v="2"/>
    <n v="41"/>
    <x v="0"/>
    <x v="12"/>
    <x v="2"/>
    <x v="6"/>
    <x v="0"/>
    <x v="3"/>
    <x v="0"/>
    <x v="0"/>
    <x v="1"/>
    <s v="Light"/>
    <s v="Dark"/>
    <x v="5"/>
    <x v="1"/>
    <x v="6"/>
    <s v="B-"/>
    <x v="1"/>
  </r>
  <r>
    <s v="FAM03821"/>
    <n v="30"/>
    <x v="2"/>
    <n v="47"/>
    <x v="2"/>
    <x v="37"/>
    <x v="63"/>
    <x v="4"/>
    <x v="5"/>
    <x v="1"/>
    <x v="3"/>
    <x v="3"/>
    <x v="1"/>
    <s v="Olive"/>
    <s v="Olive"/>
    <x v="2"/>
    <x v="0"/>
    <x v="40"/>
    <s v="AB+"/>
    <x v="1"/>
  </r>
  <r>
    <s v="FAM03833"/>
    <n v="22"/>
    <x v="2"/>
    <n v="44"/>
    <x v="0"/>
    <x v="11"/>
    <x v="96"/>
    <x v="7"/>
    <x v="1"/>
    <x v="0"/>
    <x v="1"/>
    <x v="3"/>
    <x v="1"/>
    <s v="Light"/>
    <s v="Medium"/>
    <x v="3"/>
    <x v="0"/>
    <x v="2"/>
    <s v="AB-"/>
    <x v="1"/>
  </r>
  <r>
    <s v="FAM03835"/>
    <n v="24"/>
    <x v="2"/>
    <n v="35"/>
    <x v="0"/>
    <x v="164"/>
    <x v="226"/>
    <x v="0"/>
    <x v="7"/>
    <x v="1"/>
    <x v="1"/>
    <x v="3"/>
    <x v="0"/>
    <s v="Light"/>
    <s v="Light"/>
    <x v="2"/>
    <x v="1"/>
    <x v="320"/>
    <s v="B+"/>
    <x v="1"/>
  </r>
  <r>
    <s v="FAM03837"/>
    <n v="29"/>
    <x v="2"/>
    <n v="33"/>
    <x v="0"/>
    <x v="4"/>
    <x v="71"/>
    <x v="4"/>
    <x v="1"/>
    <x v="0"/>
    <x v="1"/>
    <x v="0"/>
    <x v="1"/>
    <s v="Medium"/>
    <s v="Dark"/>
    <x v="3"/>
    <x v="1"/>
    <x v="16"/>
    <s v="AB+"/>
    <x v="1"/>
  </r>
  <r>
    <s v="FAM03840"/>
    <n v="23"/>
    <x v="2"/>
    <n v="26"/>
    <x v="1"/>
    <x v="23"/>
    <x v="174"/>
    <x v="1"/>
    <x v="0"/>
    <x v="2"/>
    <x v="0"/>
    <x v="2"/>
    <x v="1"/>
    <s v="Fair"/>
    <s v="Light"/>
    <x v="4"/>
    <x v="1"/>
    <x v="345"/>
    <s v="AB+"/>
    <x v="1"/>
  </r>
  <r>
    <s v="FAM03843"/>
    <n v="21"/>
    <x v="2"/>
    <n v="30"/>
    <x v="1"/>
    <x v="35"/>
    <x v="9"/>
    <x v="1"/>
    <x v="3"/>
    <x v="2"/>
    <x v="0"/>
    <x v="1"/>
    <x v="0"/>
    <s v="Olive"/>
    <s v="Olive"/>
    <x v="2"/>
    <x v="1"/>
    <x v="65"/>
    <s v="A-"/>
    <x v="1"/>
  </r>
  <r>
    <s v="FAM03844"/>
    <n v="29"/>
    <x v="2"/>
    <n v="26"/>
    <x v="1"/>
    <x v="202"/>
    <x v="142"/>
    <x v="3"/>
    <x v="1"/>
    <x v="4"/>
    <x v="3"/>
    <x v="0"/>
    <x v="1"/>
    <s v="Light"/>
    <s v="Light"/>
    <x v="2"/>
    <x v="0"/>
    <x v="73"/>
    <s v="AB+"/>
    <x v="2"/>
  </r>
  <r>
    <s v="FAM03850"/>
    <n v="30"/>
    <x v="2"/>
    <n v="37"/>
    <x v="0"/>
    <x v="313"/>
    <x v="272"/>
    <x v="7"/>
    <x v="7"/>
    <x v="1"/>
    <x v="3"/>
    <x v="1"/>
    <x v="1"/>
    <s v="Dark"/>
    <s v="Medium"/>
    <x v="1"/>
    <x v="0"/>
    <x v="229"/>
    <s v="B-"/>
    <x v="1"/>
  </r>
  <r>
    <s v="FAM03853"/>
    <n v="24"/>
    <x v="2"/>
    <n v="34"/>
    <x v="0"/>
    <x v="273"/>
    <x v="95"/>
    <x v="0"/>
    <x v="3"/>
    <x v="1"/>
    <x v="3"/>
    <x v="1"/>
    <x v="1"/>
    <s v="Olive"/>
    <s v="Light"/>
    <x v="1"/>
    <x v="0"/>
    <x v="264"/>
    <s v="O+"/>
    <x v="1"/>
  </r>
  <r>
    <s v="FAM03854"/>
    <n v="24"/>
    <x v="2"/>
    <n v="33"/>
    <x v="0"/>
    <x v="138"/>
    <x v="209"/>
    <x v="0"/>
    <x v="3"/>
    <x v="0"/>
    <x v="0"/>
    <x v="3"/>
    <x v="2"/>
    <s v="Fair"/>
    <s v="Fair"/>
    <x v="3"/>
    <x v="0"/>
    <x v="339"/>
    <s v="O+"/>
    <x v="2"/>
  </r>
  <r>
    <s v="FAM03857"/>
    <n v="23"/>
    <x v="2"/>
    <n v="47"/>
    <x v="2"/>
    <x v="58"/>
    <x v="176"/>
    <x v="0"/>
    <x v="3"/>
    <x v="1"/>
    <x v="2"/>
    <x v="3"/>
    <x v="0"/>
    <s v="Light"/>
    <s v="Medium"/>
    <x v="2"/>
    <x v="0"/>
    <x v="115"/>
    <s v="O+"/>
    <x v="1"/>
  </r>
  <r>
    <s v="FAM03861"/>
    <n v="30"/>
    <x v="2"/>
    <n v="32"/>
    <x v="0"/>
    <x v="99"/>
    <x v="8"/>
    <x v="4"/>
    <x v="1"/>
    <x v="1"/>
    <x v="4"/>
    <x v="1"/>
    <x v="0"/>
    <s v="Light"/>
    <s v="Dark"/>
    <x v="0"/>
    <x v="1"/>
    <x v="194"/>
    <s v="AB+"/>
    <x v="1"/>
  </r>
  <r>
    <s v="FAM03863"/>
    <n v="30"/>
    <x v="2"/>
    <n v="30"/>
    <x v="1"/>
    <x v="235"/>
    <x v="50"/>
    <x v="1"/>
    <x v="3"/>
    <x v="3"/>
    <x v="0"/>
    <x v="3"/>
    <x v="0"/>
    <s v="Fair"/>
    <s v="Medium"/>
    <x v="1"/>
    <x v="1"/>
    <x v="147"/>
    <s v="A+"/>
    <x v="1"/>
  </r>
  <r>
    <s v="FAM03868"/>
    <n v="30"/>
    <x v="2"/>
    <n v="45"/>
    <x v="0"/>
    <x v="0"/>
    <x v="68"/>
    <x v="4"/>
    <x v="6"/>
    <x v="2"/>
    <x v="0"/>
    <x v="0"/>
    <x v="1"/>
    <s v="Olive"/>
    <s v="Medium"/>
    <x v="5"/>
    <x v="1"/>
    <x v="73"/>
    <s v="B-"/>
    <x v="1"/>
  </r>
  <r>
    <s v="FAM03870"/>
    <n v="24"/>
    <x v="2"/>
    <n v="48"/>
    <x v="2"/>
    <x v="27"/>
    <x v="100"/>
    <x v="1"/>
    <x v="6"/>
    <x v="1"/>
    <x v="0"/>
    <x v="1"/>
    <x v="1"/>
    <s v="Olive"/>
    <s v="Fair"/>
    <x v="2"/>
    <x v="0"/>
    <x v="1"/>
    <s v="A-"/>
    <x v="0"/>
  </r>
  <r>
    <s v="FAM03873"/>
    <n v="29"/>
    <x v="2"/>
    <n v="35"/>
    <x v="0"/>
    <x v="67"/>
    <x v="189"/>
    <x v="0"/>
    <x v="3"/>
    <x v="0"/>
    <x v="1"/>
    <x v="1"/>
    <x v="0"/>
    <s v="Dark"/>
    <s v="Olive"/>
    <x v="2"/>
    <x v="0"/>
    <x v="55"/>
    <s v="O+"/>
    <x v="1"/>
  </r>
  <r>
    <s v="FAM03876"/>
    <n v="20"/>
    <x v="2"/>
    <n v="32"/>
    <x v="0"/>
    <x v="170"/>
    <x v="97"/>
    <x v="1"/>
    <x v="3"/>
    <x v="2"/>
    <x v="1"/>
    <x v="0"/>
    <x v="1"/>
    <s v="Fair"/>
    <s v="Medium"/>
    <x v="5"/>
    <x v="0"/>
    <x v="215"/>
    <s v="A+"/>
    <x v="2"/>
  </r>
  <r>
    <s v="FAM03877"/>
    <n v="26"/>
    <x v="2"/>
    <n v="43"/>
    <x v="0"/>
    <x v="114"/>
    <x v="64"/>
    <x v="4"/>
    <x v="0"/>
    <x v="2"/>
    <x v="3"/>
    <x v="0"/>
    <x v="1"/>
    <s v="Olive"/>
    <s v="Light"/>
    <x v="2"/>
    <x v="1"/>
    <x v="50"/>
    <s v="B+"/>
    <x v="1"/>
  </r>
  <r>
    <s v="FAM03878"/>
    <n v="23"/>
    <x v="2"/>
    <n v="47"/>
    <x v="2"/>
    <x v="145"/>
    <x v="63"/>
    <x v="1"/>
    <x v="1"/>
    <x v="3"/>
    <x v="1"/>
    <x v="0"/>
    <x v="1"/>
    <s v="Light"/>
    <s v="Dark"/>
    <x v="5"/>
    <x v="1"/>
    <x v="132"/>
    <s v="A+"/>
    <x v="2"/>
  </r>
  <r>
    <s v="FAM03879"/>
    <n v="20"/>
    <x v="2"/>
    <n v="42"/>
    <x v="0"/>
    <x v="105"/>
    <x v="242"/>
    <x v="1"/>
    <x v="1"/>
    <x v="1"/>
    <x v="0"/>
    <x v="0"/>
    <x v="3"/>
    <s v="Fair"/>
    <s v="Olive"/>
    <x v="1"/>
    <x v="1"/>
    <x v="111"/>
    <s v="A+"/>
    <x v="1"/>
  </r>
  <r>
    <s v="FAM03893"/>
    <n v="22"/>
    <x v="2"/>
    <n v="47"/>
    <x v="2"/>
    <x v="48"/>
    <x v="199"/>
    <x v="6"/>
    <x v="4"/>
    <x v="1"/>
    <x v="4"/>
    <x v="0"/>
    <x v="0"/>
    <s v="Medium"/>
    <s v="Light"/>
    <x v="1"/>
    <x v="0"/>
    <x v="181"/>
    <s v="B+"/>
    <x v="0"/>
  </r>
  <r>
    <s v="FAM03899"/>
    <n v="21"/>
    <x v="2"/>
    <n v="28"/>
    <x v="1"/>
    <x v="66"/>
    <x v="291"/>
    <x v="0"/>
    <x v="0"/>
    <x v="1"/>
    <x v="4"/>
    <x v="1"/>
    <x v="0"/>
    <s v="Fair"/>
    <s v="Fair"/>
    <x v="3"/>
    <x v="0"/>
    <x v="57"/>
    <s v="B+"/>
    <x v="2"/>
  </r>
  <r>
    <s v="FAM03900"/>
    <n v="21"/>
    <x v="2"/>
    <n v="27"/>
    <x v="1"/>
    <x v="60"/>
    <x v="85"/>
    <x v="0"/>
    <x v="7"/>
    <x v="1"/>
    <x v="0"/>
    <x v="3"/>
    <x v="1"/>
    <s v="Medium"/>
    <s v="Light"/>
    <x v="2"/>
    <x v="0"/>
    <x v="44"/>
    <s v="B+"/>
    <x v="1"/>
  </r>
  <r>
    <s v="FAM03903"/>
    <n v="30"/>
    <x v="2"/>
    <n v="35"/>
    <x v="0"/>
    <x v="62"/>
    <x v="145"/>
    <x v="2"/>
    <x v="0"/>
    <x v="1"/>
    <x v="0"/>
    <x v="2"/>
    <x v="1"/>
    <s v="Medium"/>
    <s v="Fair"/>
    <x v="5"/>
    <x v="0"/>
    <x v="180"/>
    <s v="AB-"/>
    <x v="2"/>
  </r>
  <r>
    <s v="FAM03904"/>
    <n v="27"/>
    <x v="2"/>
    <n v="44"/>
    <x v="0"/>
    <x v="148"/>
    <x v="81"/>
    <x v="1"/>
    <x v="1"/>
    <x v="1"/>
    <x v="3"/>
    <x v="0"/>
    <x v="1"/>
    <s v="Medium"/>
    <s v="Fair"/>
    <x v="2"/>
    <x v="0"/>
    <x v="361"/>
    <s v="A+"/>
    <x v="1"/>
  </r>
  <r>
    <s v="FAM03907"/>
    <n v="27"/>
    <x v="2"/>
    <n v="19"/>
    <x v="1"/>
    <x v="226"/>
    <x v="176"/>
    <x v="4"/>
    <x v="0"/>
    <x v="1"/>
    <x v="0"/>
    <x v="1"/>
    <x v="0"/>
    <s v="Light"/>
    <s v="Medium"/>
    <x v="2"/>
    <x v="1"/>
    <x v="205"/>
    <s v="B+"/>
    <x v="2"/>
  </r>
  <r>
    <s v="FAM03914"/>
    <n v="26"/>
    <x v="2"/>
    <n v="27"/>
    <x v="1"/>
    <x v="273"/>
    <x v="22"/>
    <x v="4"/>
    <x v="1"/>
    <x v="1"/>
    <x v="1"/>
    <x v="1"/>
    <x v="3"/>
    <s v="Fair"/>
    <s v="Olive"/>
    <x v="3"/>
    <x v="0"/>
    <x v="140"/>
    <s v="AB+"/>
    <x v="2"/>
  </r>
  <r>
    <s v="FAM03919"/>
    <n v="28"/>
    <x v="2"/>
    <n v="39"/>
    <x v="0"/>
    <x v="104"/>
    <x v="62"/>
    <x v="7"/>
    <x v="1"/>
    <x v="0"/>
    <x v="0"/>
    <x v="0"/>
    <x v="1"/>
    <s v="Light"/>
    <s v="Medium"/>
    <x v="2"/>
    <x v="1"/>
    <x v="140"/>
    <s v="AB-"/>
    <x v="1"/>
  </r>
  <r>
    <s v="FAM03924"/>
    <n v="27"/>
    <x v="2"/>
    <n v="41"/>
    <x v="0"/>
    <x v="35"/>
    <x v="208"/>
    <x v="4"/>
    <x v="0"/>
    <x v="3"/>
    <x v="0"/>
    <x v="3"/>
    <x v="1"/>
    <s v="Olive"/>
    <s v="Light"/>
    <x v="5"/>
    <x v="1"/>
    <x v="244"/>
    <s v="B+"/>
    <x v="1"/>
  </r>
  <r>
    <s v="FAM03934"/>
    <n v="30"/>
    <x v="2"/>
    <n v="34"/>
    <x v="0"/>
    <x v="127"/>
    <x v="50"/>
    <x v="2"/>
    <x v="0"/>
    <x v="2"/>
    <x v="3"/>
    <x v="0"/>
    <x v="2"/>
    <s v="Fair"/>
    <s v="Fair"/>
    <x v="0"/>
    <x v="1"/>
    <x v="185"/>
    <s v="AB+"/>
    <x v="0"/>
  </r>
  <r>
    <s v="FAM03936"/>
    <n v="26"/>
    <x v="2"/>
    <n v="31"/>
    <x v="0"/>
    <x v="82"/>
    <x v="166"/>
    <x v="1"/>
    <x v="1"/>
    <x v="3"/>
    <x v="0"/>
    <x v="0"/>
    <x v="0"/>
    <s v="Olive"/>
    <s v="Fair"/>
    <x v="2"/>
    <x v="0"/>
    <x v="14"/>
    <s v="A+"/>
    <x v="1"/>
  </r>
  <r>
    <s v="FAM03940"/>
    <n v="29"/>
    <x v="2"/>
    <n v="44"/>
    <x v="0"/>
    <x v="41"/>
    <x v="112"/>
    <x v="7"/>
    <x v="0"/>
    <x v="1"/>
    <x v="1"/>
    <x v="0"/>
    <x v="0"/>
    <s v="Olive"/>
    <s v="Medium"/>
    <x v="3"/>
    <x v="0"/>
    <x v="36"/>
    <s v="B+"/>
    <x v="1"/>
  </r>
  <r>
    <s v="FAM03944"/>
    <n v="22"/>
    <x v="2"/>
    <n v="34"/>
    <x v="0"/>
    <x v="92"/>
    <x v="97"/>
    <x v="2"/>
    <x v="6"/>
    <x v="3"/>
    <x v="2"/>
    <x v="1"/>
    <x v="3"/>
    <s v="Light"/>
    <s v="Medium"/>
    <x v="5"/>
    <x v="1"/>
    <x v="218"/>
    <s v="A-"/>
    <x v="2"/>
  </r>
  <r>
    <s v="FAM03945"/>
    <n v="27"/>
    <x v="2"/>
    <n v="36"/>
    <x v="0"/>
    <x v="3"/>
    <x v="271"/>
    <x v="0"/>
    <x v="3"/>
    <x v="1"/>
    <x v="1"/>
    <x v="0"/>
    <x v="0"/>
    <s v="Medium"/>
    <s v="Medium"/>
    <x v="5"/>
    <x v="1"/>
    <x v="247"/>
    <s v="O-"/>
    <x v="2"/>
  </r>
  <r>
    <s v="FAM03947"/>
    <n v="30"/>
    <x v="2"/>
    <n v="28"/>
    <x v="1"/>
    <x v="136"/>
    <x v="53"/>
    <x v="0"/>
    <x v="3"/>
    <x v="3"/>
    <x v="0"/>
    <x v="1"/>
    <x v="2"/>
    <s v="Light"/>
    <s v="Fair"/>
    <x v="2"/>
    <x v="1"/>
    <x v="212"/>
    <s v="O+"/>
    <x v="1"/>
  </r>
  <r>
    <s v="FAM03948"/>
    <n v="27"/>
    <x v="2"/>
    <n v="39"/>
    <x v="0"/>
    <x v="205"/>
    <x v="3"/>
    <x v="4"/>
    <x v="0"/>
    <x v="3"/>
    <x v="2"/>
    <x v="0"/>
    <x v="2"/>
    <s v="Light"/>
    <s v="Fair"/>
    <x v="1"/>
    <x v="0"/>
    <x v="183"/>
    <s v="B+"/>
    <x v="1"/>
  </r>
  <r>
    <s v="FAM03951"/>
    <n v="29"/>
    <x v="2"/>
    <n v="25"/>
    <x v="1"/>
    <x v="58"/>
    <x v="126"/>
    <x v="7"/>
    <x v="3"/>
    <x v="1"/>
    <x v="3"/>
    <x v="0"/>
    <x v="1"/>
    <s v="Olive"/>
    <s v="Dark"/>
    <x v="0"/>
    <x v="0"/>
    <x v="87"/>
    <s v="B-"/>
    <x v="1"/>
  </r>
  <r>
    <s v="FAM03959"/>
    <n v="23"/>
    <x v="2"/>
    <n v="44"/>
    <x v="0"/>
    <x v="66"/>
    <x v="265"/>
    <x v="1"/>
    <x v="3"/>
    <x v="4"/>
    <x v="0"/>
    <x v="0"/>
    <x v="1"/>
    <s v="Fair"/>
    <s v="Fair"/>
    <x v="5"/>
    <x v="0"/>
    <x v="423"/>
    <s v="A+"/>
    <x v="1"/>
  </r>
  <r>
    <s v="FAM03965"/>
    <n v="21"/>
    <x v="2"/>
    <n v="40"/>
    <x v="0"/>
    <x v="31"/>
    <x v="126"/>
    <x v="0"/>
    <x v="0"/>
    <x v="2"/>
    <x v="0"/>
    <x v="3"/>
    <x v="0"/>
    <s v="Medium"/>
    <s v="Fair"/>
    <x v="2"/>
    <x v="1"/>
    <x v="74"/>
    <s v="B+"/>
    <x v="1"/>
  </r>
  <r>
    <s v="FAM03967"/>
    <n v="30"/>
    <x v="2"/>
    <n v="44"/>
    <x v="0"/>
    <x v="209"/>
    <x v="84"/>
    <x v="1"/>
    <x v="6"/>
    <x v="0"/>
    <x v="3"/>
    <x v="1"/>
    <x v="1"/>
    <s v="Medium"/>
    <s v="Fair"/>
    <x v="3"/>
    <x v="0"/>
    <x v="108"/>
    <s v="A-"/>
    <x v="1"/>
  </r>
  <r>
    <s v="FAM03970"/>
    <n v="24"/>
    <x v="2"/>
    <n v="44"/>
    <x v="0"/>
    <x v="43"/>
    <x v="177"/>
    <x v="0"/>
    <x v="0"/>
    <x v="1"/>
    <x v="1"/>
    <x v="1"/>
    <x v="3"/>
    <s v="Olive"/>
    <s v="Dark"/>
    <x v="0"/>
    <x v="0"/>
    <x v="250"/>
    <s v="B+"/>
    <x v="0"/>
  </r>
  <r>
    <s v="FAM03971"/>
    <n v="29"/>
    <x v="2"/>
    <n v="19"/>
    <x v="1"/>
    <x v="125"/>
    <x v="225"/>
    <x v="0"/>
    <x v="1"/>
    <x v="3"/>
    <x v="1"/>
    <x v="1"/>
    <x v="3"/>
    <s v="Medium"/>
    <s v="Fair"/>
    <x v="2"/>
    <x v="0"/>
    <x v="441"/>
    <s v="A-"/>
    <x v="2"/>
  </r>
  <r>
    <s v="FAM03976"/>
    <n v="20"/>
    <x v="2"/>
    <n v="22"/>
    <x v="1"/>
    <x v="180"/>
    <x v="169"/>
    <x v="4"/>
    <x v="6"/>
    <x v="1"/>
    <x v="1"/>
    <x v="0"/>
    <x v="0"/>
    <s v="Olive"/>
    <s v="Fair"/>
    <x v="4"/>
    <x v="1"/>
    <x v="274"/>
    <s v="B+"/>
    <x v="1"/>
  </r>
  <r>
    <s v="FAM03980"/>
    <n v="28"/>
    <x v="2"/>
    <n v="25"/>
    <x v="1"/>
    <x v="183"/>
    <x v="21"/>
    <x v="4"/>
    <x v="1"/>
    <x v="2"/>
    <x v="1"/>
    <x v="1"/>
    <x v="0"/>
    <s v="Fair"/>
    <s v="Dark"/>
    <x v="2"/>
    <x v="0"/>
    <x v="347"/>
    <s v="AB+"/>
    <x v="1"/>
  </r>
  <r>
    <s v="FAM03993"/>
    <n v="28"/>
    <x v="2"/>
    <n v="22"/>
    <x v="1"/>
    <x v="94"/>
    <x v="107"/>
    <x v="4"/>
    <x v="0"/>
    <x v="0"/>
    <x v="2"/>
    <x v="0"/>
    <x v="0"/>
    <s v="Olive"/>
    <s v="Light"/>
    <x v="2"/>
    <x v="1"/>
    <x v="15"/>
    <s v="B-"/>
    <x v="1"/>
  </r>
  <r>
    <s v="FAM04001"/>
    <n v="28"/>
    <x v="2"/>
    <n v="25"/>
    <x v="1"/>
    <x v="280"/>
    <x v="62"/>
    <x v="4"/>
    <x v="1"/>
    <x v="1"/>
    <x v="3"/>
    <x v="0"/>
    <x v="1"/>
    <s v="Medium"/>
    <s v="Light"/>
    <x v="5"/>
    <x v="1"/>
    <x v="169"/>
    <s v="AB+"/>
    <x v="2"/>
  </r>
  <r>
    <s v="FAM04004"/>
    <n v="26"/>
    <x v="2"/>
    <n v="30"/>
    <x v="1"/>
    <x v="30"/>
    <x v="38"/>
    <x v="4"/>
    <x v="3"/>
    <x v="2"/>
    <x v="2"/>
    <x v="3"/>
    <x v="0"/>
    <s v="Olive"/>
    <s v="Fair"/>
    <x v="5"/>
    <x v="1"/>
    <x v="218"/>
    <s v="B+"/>
    <x v="2"/>
  </r>
  <r>
    <s v="FAM04008"/>
    <n v="23"/>
    <x v="2"/>
    <n v="30"/>
    <x v="1"/>
    <x v="168"/>
    <x v="82"/>
    <x v="0"/>
    <x v="3"/>
    <x v="1"/>
    <x v="3"/>
    <x v="3"/>
    <x v="0"/>
    <s v="Dark"/>
    <s v="Light"/>
    <x v="3"/>
    <x v="0"/>
    <x v="305"/>
    <s v="O+"/>
    <x v="2"/>
  </r>
  <r>
    <s v="FAM04013"/>
    <n v="25"/>
    <x v="2"/>
    <n v="31"/>
    <x v="0"/>
    <x v="4"/>
    <x v="226"/>
    <x v="0"/>
    <x v="1"/>
    <x v="1"/>
    <x v="1"/>
    <x v="0"/>
    <x v="2"/>
    <s v="Olive"/>
    <s v="Light"/>
    <x v="4"/>
    <x v="0"/>
    <x v="75"/>
    <s v="A+"/>
    <x v="1"/>
  </r>
  <r>
    <s v="FAM04019"/>
    <n v="23"/>
    <x v="2"/>
    <n v="50"/>
    <x v="2"/>
    <x v="237"/>
    <x v="29"/>
    <x v="6"/>
    <x v="1"/>
    <x v="1"/>
    <x v="2"/>
    <x v="1"/>
    <x v="1"/>
    <s v="Dark"/>
    <s v="Olive"/>
    <x v="0"/>
    <x v="1"/>
    <x v="10"/>
    <s v="A+"/>
    <x v="0"/>
  </r>
  <r>
    <s v="FAM04020"/>
    <n v="27"/>
    <x v="2"/>
    <n v="19"/>
    <x v="1"/>
    <x v="300"/>
    <x v="291"/>
    <x v="4"/>
    <x v="0"/>
    <x v="2"/>
    <x v="2"/>
    <x v="0"/>
    <x v="2"/>
    <s v="Light"/>
    <s v="Dark"/>
    <x v="1"/>
    <x v="0"/>
    <x v="266"/>
    <s v="B-"/>
    <x v="2"/>
  </r>
  <r>
    <s v="FAM04026"/>
    <n v="22"/>
    <x v="2"/>
    <n v="48"/>
    <x v="2"/>
    <x v="232"/>
    <x v="148"/>
    <x v="0"/>
    <x v="0"/>
    <x v="3"/>
    <x v="0"/>
    <x v="3"/>
    <x v="0"/>
    <s v="Olive"/>
    <s v="Fair"/>
    <x v="5"/>
    <x v="1"/>
    <x v="358"/>
    <s v="B+"/>
    <x v="2"/>
  </r>
  <r>
    <s v="FAM04028"/>
    <n v="22"/>
    <x v="2"/>
    <n v="31"/>
    <x v="0"/>
    <x v="95"/>
    <x v="51"/>
    <x v="4"/>
    <x v="3"/>
    <x v="1"/>
    <x v="3"/>
    <x v="1"/>
    <x v="1"/>
    <s v="Olive"/>
    <s v="Light"/>
    <x v="3"/>
    <x v="0"/>
    <x v="119"/>
    <s v="B+"/>
    <x v="1"/>
  </r>
  <r>
    <s v="FAM04033"/>
    <n v="27"/>
    <x v="2"/>
    <n v="37"/>
    <x v="0"/>
    <x v="33"/>
    <x v="165"/>
    <x v="4"/>
    <x v="3"/>
    <x v="4"/>
    <x v="3"/>
    <x v="1"/>
    <x v="1"/>
    <s v="Olive"/>
    <s v="Olive"/>
    <x v="1"/>
    <x v="1"/>
    <x v="446"/>
    <s v="B+"/>
    <x v="1"/>
  </r>
  <r>
    <s v="FAM04034"/>
    <n v="27"/>
    <x v="2"/>
    <n v="34"/>
    <x v="0"/>
    <x v="76"/>
    <x v="57"/>
    <x v="4"/>
    <x v="3"/>
    <x v="1"/>
    <x v="2"/>
    <x v="1"/>
    <x v="2"/>
    <s v="Medium"/>
    <s v="Medium"/>
    <x v="2"/>
    <x v="0"/>
    <x v="90"/>
    <s v="B-"/>
    <x v="1"/>
  </r>
  <r>
    <s v="FAM04035"/>
    <n v="25"/>
    <x v="2"/>
    <n v="33"/>
    <x v="0"/>
    <x v="59"/>
    <x v="144"/>
    <x v="1"/>
    <x v="3"/>
    <x v="1"/>
    <x v="0"/>
    <x v="1"/>
    <x v="0"/>
    <s v="Olive"/>
    <s v="Light"/>
    <x v="1"/>
    <x v="1"/>
    <x v="159"/>
    <s v="A+"/>
    <x v="1"/>
  </r>
  <r>
    <s v="FAM04039"/>
    <n v="29"/>
    <x v="2"/>
    <n v="50"/>
    <x v="2"/>
    <x v="204"/>
    <x v="90"/>
    <x v="4"/>
    <x v="1"/>
    <x v="3"/>
    <x v="2"/>
    <x v="1"/>
    <x v="1"/>
    <s v="Medium"/>
    <s v="Olive"/>
    <x v="4"/>
    <x v="1"/>
    <x v="197"/>
    <s v="AB-"/>
    <x v="0"/>
  </r>
  <r>
    <s v="FAM04040"/>
    <n v="22"/>
    <x v="2"/>
    <n v="27"/>
    <x v="1"/>
    <x v="112"/>
    <x v="229"/>
    <x v="4"/>
    <x v="1"/>
    <x v="0"/>
    <x v="3"/>
    <x v="2"/>
    <x v="1"/>
    <s v="Fair"/>
    <s v="Fair"/>
    <x v="1"/>
    <x v="0"/>
    <x v="325"/>
    <s v="AB+"/>
    <x v="1"/>
  </r>
  <r>
    <s v="FAM04044"/>
    <n v="24"/>
    <x v="2"/>
    <n v="40"/>
    <x v="0"/>
    <x v="64"/>
    <x v="210"/>
    <x v="4"/>
    <x v="1"/>
    <x v="4"/>
    <x v="0"/>
    <x v="0"/>
    <x v="1"/>
    <s v="Olive"/>
    <s v="Medium"/>
    <x v="1"/>
    <x v="0"/>
    <x v="103"/>
    <s v="AB+"/>
    <x v="1"/>
  </r>
  <r>
    <s v="FAM04050"/>
    <n v="23"/>
    <x v="2"/>
    <n v="40"/>
    <x v="0"/>
    <x v="104"/>
    <x v="34"/>
    <x v="1"/>
    <x v="5"/>
    <x v="1"/>
    <x v="0"/>
    <x v="1"/>
    <x v="1"/>
    <s v="Olive"/>
    <s v="Medium"/>
    <x v="2"/>
    <x v="0"/>
    <x v="251"/>
    <s v="A+"/>
    <x v="1"/>
  </r>
  <r>
    <s v="FAM04057"/>
    <n v="20"/>
    <x v="2"/>
    <n v="32"/>
    <x v="0"/>
    <x v="133"/>
    <x v="104"/>
    <x v="0"/>
    <x v="0"/>
    <x v="1"/>
    <x v="0"/>
    <x v="1"/>
    <x v="0"/>
    <s v="Light"/>
    <s v="Light"/>
    <x v="3"/>
    <x v="0"/>
    <x v="87"/>
    <s v="B+"/>
    <x v="2"/>
  </r>
  <r>
    <s v="FAM04062"/>
    <n v="27"/>
    <x v="2"/>
    <n v="49"/>
    <x v="2"/>
    <x v="367"/>
    <x v="32"/>
    <x v="1"/>
    <x v="1"/>
    <x v="1"/>
    <x v="0"/>
    <x v="1"/>
    <x v="1"/>
    <s v="Medium"/>
    <s v="Medium"/>
    <x v="1"/>
    <x v="1"/>
    <x v="2"/>
    <s v="A+"/>
    <x v="1"/>
  </r>
  <r>
    <s v="FAM04065"/>
    <n v="27"/>
    <x v="2"/>
    <n v="44"/>
    <x v="0"/>
    <x v="164"/>
    <x v="145"/>
    <x v="5"/>
    <x v="0"/>
    <x v="3"/>
    <x v="0"/>
    <x v="3"/>
    <x v="2"/>
    <s v="Olive"/>
    <s v="Light"/>
    <x v="1"/>
    <x v="1"/>
    <x v="258"/>
    <s v="B+"/>
    <x v="0"/>
  </r>
  <r>
    <s v="FAM04066"/>
    <n v="27"/>
    <x v="2"/>
    <n v="19"/>
    <x v="1"/>
    <x v="195"/>
    <x v="19"/>
    <x v="2"/>
    <x v="3"/>
    <x v="3"/>
    <x v="0"/>
    <x v="0"/>
    <x v="3"/>
    <s v="Medium"/>
    <s v="Light"/>
    <x v="5"/>
    <x v="1"/>
    <x v="185"/>
    <s v="A-"/>
    <x v="2"/>
  </r>
  <r>
    <s v="FAM04072"/>
    <n v="21"/>
    <x v="2"/>
    <n v="31"/>
    <x v="0"/>
    <x v="60"/>
    <x v="253"/>
    <x v="1"/>
    <x v="0"/>
    <x v="1"/>
    <x v="0"/>
    <x v="1"/>
    <x v="2"/>
    <s v="Light"/>
    <s v="Light"/>
    <x v="5"/>
    <x v="1"/>
    <x v="232"/>
    <s v="AB+"/>
    <x v="2"/>
  </r>
  <r>
    <s v="FAM04088"/>
    <n v="28"/>
    <x v="2"/>
    <n v="46"/>
    <x v="2"/>
    <x v="3"/>
    <x v="171"/>
    <x v="7"/>
    <x v="1"/>
    <x v="1"/>
    <x v="0"/>
    <x v="3"/>
    <x v="1"/>
    <s v="Light"/>
    <s v="Medium"/>
    <x v="1"/>
    <x v="1"/>
    <x v="51"/>
    <s v="AB-"/>
    <x v="0"/>
  </r>
  <r>
    <s v="FAM04089"/>
    <n v="29"/>
    <x v="2"/>
    <n v="37"/>
    <x v="0"/>
    <x v="78"/>
    <x v="89"/>
    <x v="1"/>
    <x v="1"/>
    <x v="3"/>
    <x v="1"/>
    <x v="0"/>
    <x v="2"/>
    <s v="Olive"/>
    <s v="Olive"/>
    <x v="5"/>
    <x v="0"/>
    <x v="174"/>
    <s v="A+"/>
    <x v="2"/>
  </r>
  <r>
    <s v="FAM04094"/>
    <n v="28"/>
    <x v="2"/>
    <n v="21"/>
    <x v="1"/>
    <x v="371"/>
    <x v="235"/>
    <x v="3"/>
    <x v="3"/>
    <x v="1"/>
    <x v="0"/>
    <x v="1"/>
    <x v="2"/>
    <s v="Light"/>
    <s v="Light"/>
    <x v="5"/>
    <x v="1"/>
    <x v="110"/>
    <s v="A+"/>
    <x v="2"/>
  </r>
  <r>
    <s v="FAM04095"/>
    <n v="20"/>
    <x v="2"/>
    <n v="38"/>
    <x v="0"/>
    <x v="127"/>
    <x v="42"/>
    <x v="4"/>
    <x v="1"/>
    <x v="1"/>
    <x v="3"/>
    <x v="0"/>
    <x v="1"/>
    <s v="Dark"/>
    <s v="Dark"/>
    <x v="5"/>
    <x v="1"/>
    <x v="295"/>
    <s v="AB-"/>
    <x v="2"/>
  </r>
  <r>
    <s v="FAM04097"/>
    <n v="30"/>
    <x v="2"/>
    <n v="32"/>
    <x v="0"/>
    <x v="121"/>
    <x v="273"/>
    <x v="0"/>
    <x v="7"/>
    <x v="3"/>
    <x v="3"/>
    <x v="1"/>
    <x v="3"/>
    <s v="Light"/>
    <s v="Fair"/>
    <x v="0"/>
    <x v="0"/>
    <x v="102"/>
    <s v="B+"/>
    <x v="1"/>
  </r>
  <r>
    <s v="FAM04100"/>
    <n v="28"/>
    <x v="2"/>
    <n v="45"/>
    <x v="0"/>
    <x v="134"/>
    <x v="127"/>
    <x v="0"/>
    <x v="1"/>
    <x v="0"/>
    <x v="1"/>
    <x v="1"/>
    <x v="1"/>
    <s v="Medium"/>
    <s v="Medium"/>
    <x v="5"/>
    <x v="0"/>
    <x v="172"/>
    <s v="A+"/>
    <x v="1"/>
  </r>
  <r>
    <s v="FAM04106"/>
    <n v="27"/>
    <x v="2"/>
    <n v="46"/>
    <x v="2"/>
    <x v="341"/>
    <x v="104"/>
    <x v="1"/>
    <x v="5"/>
    <x v="3"/>
    <x v="0"/>
    <x v="0"/>
    <x v="2"/>
    <s v="Light"/>
    <s v="Dark"/>
    <x v="5"/>
    <x v="1"/>
    <x v="128"/>
    <s v="A-"/>
    <x v="1"/>
  </r>
  <r>
    <s v="FAM04107"/>
    <n v="27"/>
    <x v="2"/>
    <n v="35"/>
    <x v="0"/>
    <x v="214"/>
    <x v="99"/>
    <x v="4"/>
    <x v="0"/>
    <x v="0"/>
    <x v="3"/>
    <x v="0"/>
    <x v="1"/>
    <s v="Medium"/>
    <s v="Light"/>
    <x v="5"/>
    <x v="1"/>
    <x v="320"/>
    <s v="B-"/>
    <x v="2"/>
  </r>
  <r>
    <s v="FAM04110"/>
    <n v="20"/>
    <x v="2"/>
    <n v="39"/>
    <x v="0"/>
    <x v="6"/>
    <x v="121"/>
    <x v="1"/>
    <x v="3"/>
    <x v="3"/>
    <x v="3"/>
    <x v="2"/>
    <x v="1"/>
    <s v="Medium"/>
    <s v="Medium"/>
    <x v="5"/>
    <x v="1"/>
    <x v="27"/>
    <s v="A+"/>
    <x v="1"/>
  </r>
  <r>
    <s v="FAM04111"/>
    <n v="30"/>
    <x v="2"/>
    <n v="32"/>
    <x v="0"/>
    <x v="350"/>
    <x v="2"/>
    <x v="1"/>
    <x v="0"/>
    <x v="0"/>
    <x v="2"/>
    <x v="2"/>
    <x v="0"/>
    <s v="Medium"/>
    <s v="Fair"/>
    <x v="5"/>
    <x v="0"/>
    <x v="447"/>
    <s v="AB+"/>
    <x v="2"/>
  </r>
  <r>
    <s v="FAM04120"/>
    <n v="25"/>
    <x v="2"/>
    <n v="30"/>
    <x v="1"/>
    <x v="210"/>
    <x v="280"/>
    <x v="1"/>
    <x v="0"/>
    <x v="2"/>
    <x v="0"/>
    <x v="2"/>
    <x v="2"/>
    <s v="Light"/>
    <s v="Olive"/>
    <x v="5"/>
    <x v="1"/>
    <x v="124"/>
    <s v="AB+"/>
    <x v="2"/>
  </r>
  <r>
    <s v="FAM04122"/>
    <n v="27"/>
    <x v="2"/>
    <n v="47"/>
    <x v="2"/>
    <x v="122"/>
    <x v="125"/>
    <x v="1"/>
    <x v="0"/>
    <x v="1"/>
    <x v="1"/>
    <x v="1"/>
    <x v="2"/>
    <s v="Dark"/>
    <s v="Light"/>
    <x v="4"/>
    <x v="1"/>
    <x v="289"/>
    <s v="AB+"/>
    <x v="1"/>
  </r>
  <r>
    <s v="FAM04124"/>
    <n v="30"/>
    <x v="2"/>
    <n v="32"/>
    <x v="0"/>
    <x v="168"/>
    <x v="48"/>
    <x v="4"/>
    <x v="1"/>
    <x v="0"/>
    <x v="3"/>
    <x v="0"/>
    <x v="1"/>
    <s v="Fair"/>
    <s v="Medium"/>
    <x v="1"/>
    <x v="1"/>
    <x v="333"/>
    <s v="AB+"/>
    <x v="2"/>
  </r>
  <r>
    <s v="FAM04127"/>
    <n v="21"/>
    <x v="2"/>
    <n v="19"/>
    <x v="1"/>
    <x v="32"/>
    <x v="158"/>
    <x v="3"/>
    <x v="1"/>
    <x v="3"/>
    <x v="0"/>
    <x v="0"/>
    <x v="0"/>
    <s v="Medium"/>
    <s v="Light"/>
    <x v="2"/>
    <x v="1"/>
    <x v="6"/>
    <s v="A+"/>
    <x v="2"/>
  </r>
  <r>
    <s v="FAM04131"/>
    <n v="25"/>
    <x v="2"/>
    <n v="21"/>
    <x v="1"/>
    <x v="8"/>
    <x v="195"/>
    <x v="0"/>
    <x v="6"/>
    <x v="1"/>
    <x v="3"/>
    <x v="0"/>
    <x v="2"/>
    <s v="Light"/>
    <s v="Medium"/>
    <x v="1"/>
    <x v="0"/>
    <x v="181"/>
    <s v="O+"/>
    <x v="1"/>
  </r>
  <r>
    <s v="FAM04134"/>
    <n v="21"/>
    <x v="2"/>
    <n v="30"/>
    <x v="1"/>
    <x v="72"/>
    <x v="62"/>
    <x v="1"/>
    <x v="0"/>
    <x v="1"/>
    <x v="1"/>
    <x v="2"/>
    <x v="0"/>
    <s v="Fair"/>
    <s v="Light"/>
    <x v="2"/>
    <x v="1"/>
    <x v="333"/>
    <s v="AB-"/>
    <x v="1"/>
  </r>
  <r>
    <s v="FAM04135"/>
    <n v="23"/>
    <x v="2"/>
    <n v="35"/>
    <x v="0"/>
    <x v="15"/>
    <x v="13"/>
    <x v="1"/>
    <x v="3"/>
    <x v="1"/>
    <x v="3"/>
    <x v="1"/>
    <x v="1"/>
    <s v="Fair"/>
    <s v="Medium"/>
    <x v="4"/>
    <x v="0"/>
    <x v="347"/>
    <s v="A+"/>
    <x v="1"/>
  </r>
  <r>
    <s v="FAM04146"/>
    <n v="20"/>
    <x v="2"/>
    <n v="28"/>
    <x v="1"/>
    <x v="12"/>
    <x v="17"/>
    <x v="4"/>
    <x v="0"/>
    <x v="1"/>
    <x v="0"/>
    <x v="3"/>
    <x v="1"/>
    <s v="Medium"/>
    <s v="Olive"/>
    <x v="5"/>
    <x v="0"/>
    <x v="65"/>
    <s v="B+"/>
    <x v="2"/>
  </r>
  <r>
    <s v="FAM04150"/>
    <n v="27"/>
    <x v="2"/>
    <n v="40"/>
    <x v="0"/>
    <x v="243"/>
    <x v="69"/>
    <x v="4"/>
    <x v="7"/>
    <x v="1"/>
    <x v="3"/>
    <x v="1"/>
    <x v="1"/>
    <s v="Medium"/>
    <s v="Light"/>
    <x v="4"/>
    <x v="0"/>
    <x v="278"/>
    <s v="B-"/>
    <x v="1"/>
  </r>
  <r>
    <s v="FAM04153"/>
    <n v="23"/>
    <x v="2"/>
    <n v="19"/>
    <x v="1"/>
    <x v="199"/>
    <x v="79"/>
    <x v="0"/>
    <x v="0"/>
    <x v="3"/>
    <x v="3"/>
    <x v="1"/>
    <x v="0"/>
    <s v="Olive"/>
    <s v="Olive"/>
    <x v="5"/>
    <x v="1"/>
    <x v="127"/>
    <s v="B+"/>
    <x v="2"/>
  </r>
  <r>
    <s v="FAM04155"/>
    <n v="28"/>
    <x v="2"/>
    <n v="30"/>
    <x v="1"/>
    <x v="136"/>
    <x v="253"/>
    <x v="1"/>
    <x v="0"/>
    <x v="3"/>
    <x v="3"/>
    <x v="0"/>
    <x v="0"/>
    <s v="Medium"/>
    <s v="Medium"/>
    <x v="5"/>
    <x v="0"/>
    <x v="228"/>
    <s v="AB+"/>
    <x v="2"/>
  </r>
  <r>
    <s v="FAM04163"/>
    <n v="22"/>
    <x v="2"/>
    <n v="20"/>
    <x v="1"/>
    <x v="262"/>
    <x v="94"/>
    <x v="0"/>
    <x v="4"/>
    <x v="0"/>
    <x v="2"/>
    <x v="2"/>
    <x v="1"/>
    <s v="Olive"/>
    <s v="Medium"/>
    <x v="1"/>
    <x v="1"/>
    <x v="268"/>
    <s v="A+"/>
    <x v="2"/>
  </r>
  <r>
    <s v="FAM04165"/>
    <n v="28"/>
    <x v="2"/>
    <n v="25"/>
    <x v="1"/>
    <x v="26"/>
    <x v="71"/>
    <x v="1"/>
    <x v="1"/>
    <x v="1"/>
    <x v="2"/>
    <x v="1"/>
    <x v="2"/>
    <s v="Light"/>
    <s v="Medium"/>
    <x v="5"/>
    <x v="1"/>
    <x v="132"/>
    <s v="A+"/>
    <x v="2"/>
  </r>
  <r>
    <s v="FAM04168"/>
    <n v="29"/>
    <x v="2"/>
    <n v="19"/>
    <x v="1"/>
    <x v="85"/>
    <x v="115"/>
    <x v="0"/>
    <x v="6"/>
    <x v="4"/>
    <x v="0"/>
    <x v="3"/>
    <x v="2"/>
    <s v="Medium"/>
    <s v="Fair"/>
    <x v="5"/>
    <x v="0"/>
    <x v="217"/>
    <s v="O-"/>
    <x v="2"/>
  </r>
  <r>
    <s v="FAM04170"/>
    <n v="22"/>
    <x v="2"/>
    <n v="37"/>
    <x v="0"/>
    <x v="161"/>
    <x v="27"/>
    <x v="1"/>
    <x v="1"/>
    <x v="1"/>
    <x v="0"/>
    <x v="2"/>
    <x v="1"/>
    <s v="Fair"/>
    <s v="Olive"/>
    <x v="0"/>
    <x v="1"/>
    <x v="252"/>
    <s v="A-"/>
    <x v="0"/>
  </r>
  <r>
    <s v="FAM04172"/>
    <n v="24"/>
    <x v="2"/>
    <n v="25"/>
    <x v="1"/>
    <x v="206"/>
    <x v="78"/>
    <x v="0"/>
    <x v="5"/>
    <x v="0"/>
    <x v="0"/>
    <x v="3"/>
    <x v="0"/>
    <s v="Light"/>
    <s v="Medium"/>
    <x v="1"/>
    <x v="1"/>
    <x v="127"/>
    <s v="A+"/>
    <x v="1"/>
  </r>
  <r>
    <s v="FAM04173"/>
    <n v="22"/>
    <x v="2"/>
    <n v="44"/>
    <x v="0"/>
    <x v="242"/>
    <x v="71"/>
    <x v="4"/>
    <x v="1"/>
    <x v="3"/>
    <x v="0"/>
    <x v="0"/>
    <x v="1"/>
    <s v="Medium"/>
    <s v="Olive"/>
    <x v="0"/>
    <x v="0"/>
    <x v="175"/>
    <s v="AB+"/>
    <x v="0"/>
  </r>
  <r>
    <s v="FAM04186"/>
    <n v="23"/>
    <x v="2"/>
    <n v="48"/>
    <x v="2"/>
    <x v="226"/>
    <x v="17"/>
    <x v="1"/>
    <x v="1"/>
    <x v="2"/>
    <x v="0"/>
    <x v="0"/>
    <x v="2"/>
    <s v="Olive"/>
    <s v="Dark"/>
    <x v="0"/>
    <x v="1"/>
    <x v="258"/>
    <s v="A-"/>
    <x v="0"/>
  </r>
  <r>
    <s v="FAM04188"/>
    <n v="20"/>
    <x v="2"/>
    <n v="37"/>
    <x v="0"/>
    <x v="358"/>
    <x v="32"/>
    <x v="1"/>
    <x v="1"/>
    <x v="3"/>
    <x v="0"/>
    <x v="1"/>
    <x v="1"/>
    <s v="Medium"/>
    <s v="Olive"/>
    <x v="2"/>
    <x v="0"/>
    <x v="136"/>
    <s v="A+"/>
    <x v="1"/>
  </r>
  <r>
    <s v="FAM04190"/>
    <n v="21"/>
    <x v="2"/>
    <n v="44"/>
    <x v="0"/>
    <x v="208"/>
    <x v="65"/>
    <x v="4"/>
    <x v="0"/>
    <x v="1"/>
    <x v="2"/>
    <x v="0"/>
    <x v="0"/>
    <s v="Dark"/>
    <s v="Olive"/>
    <x v="2"/>
    <x v="1"/>
    <x v="95"/>
    <s v="B+"/>
    <x v="1"/>
  </r>
  <r>
    <s v="FAM04192"/>
    <n v="22"/>
    <x v="2"/>
    <n v="19"/>
    <x v="1"/>
    <x v="40"/>
    <x v="150"/>
    <x v="0"/>
    <x v="0"/>
    <x v="1"/>
    <x v="0"/>
    <x v="3"/>
    <x v="1"/>
    <s v="Olive"/>
    <s v="Fair"/>
    <x v="0"/>
    <x v="1"/>
    <x v="223"/>
    <s v="B+"/>
    <x v="0"/>
  </r>
  <r>
    <s v="FAM04204"/>
    <n v="24"/>
    <x v="2"/>
    <n v="33"/>
    <x v="0"/>
    <x v="280"/>
    <x v="122"/>
    <x v="4"/>
    <x v="5"/>
    <x v="3"/>
    <x v="0"/>
    <x v="1"/>
    <x v="2"/>
    <s v="Fair"/>
    <s v="Medium"/>
    <x v="5"/>
    <x v="1"/>
    <x v="116"/>
    <s v="AB+"/>
    <x v="2"/>
  </r>
  <r>
    <s v="FAM04205"/>
    <n v="25"/>
    <x v="2"/>
    <n v="50"/>
    <x v="2"/>
    <x v="218"/>
    <x v="152"/>
    <x v="4"/>
    <x v="0"/>
    <x v="3"/>
    <x v="2"/>
    <x v="1"/>
    <x v="3"/>
    <s v="Light"/>
    <s v="Light"/>
    <x v="3"/>
    <x v="1"/>
    <x v="320"/>
    <s v="B+"/>
    <x v="1"/>
  </r>
  <r>
    <s v="FAM04207"/>
    <n v="23"/>
    <x v="2"/>
    <n v="28"/>
    <x v="1"/>
    <x v="12"/>
    <x v="232"/>
    <x v="1"/>
    <x v="0"/>
    <x v="3"/>
    <x v="0"/>
    <x v="0"/>
    <x v="2"/>
    <s v="Olive"/>
    <s v="Fair"/>
    <x v="5"/>
    <x v="0"/>
    <x v="66"/>
    <s v="AB+"/>
    <x v="2"/>
  </r>
  <r>
    <s v="FAM04215"/>
    <n v="22"/>
    <x v="2"/>
    <n v="36"/>
    <x v="0"/>
    <x v="2"/>
    <x v="156"/>
    <x v="4"/>
    <x v="1"/>
    <x v="2"/>
    <x v="0"/>
    <x v="0"/>
    <x v="3"/>
    <s v="Light"/>
    <s v="Medium"/>
    <x v="1"/>
    <x v="1"/>
    <x v="92"/>
    <s v="AB+"/>
    <x v="1"/>
  </r>
  <r>
    <s v="FAM04216"/>
    <n v="29"/>
    <x v="2"/>
    <n v="22"/>
    <x v="1"/>
    <x v="123"/>
    <x v="328"/>
    <x v="2"/>
    <x v="1"/>
    <x v="1"/>
    <x v="0"/>
    <x v="0"/>
    <x v="1"/>
    <s v="Dark"/>
    <s v="Fair"/>
    <x v="5"/>
    <x v="1"/>
    <x v="220"/>
    <s v="A-"/>
    <x v="2"/>
  </r>
  <r>
    <s v="FAM04218"/>
    <n v="27"/>
    <x v="2"/>
    <n v="44"/>
    <x v="0"/>
    <x v="121"/>
    <x v="97"/>
    <x v="1"/>
    <x v="3"/>
    <x v="1"/>
    <x v="4"/>
    <x v="0"/>
    <x v="1"/>
    <s v="Olive"/>
    <s v="Dark"/>
    <x v="2"/>
    <x v="0"/>
    <x v="125"/>
    <s v="A+"/>
    <x v="1"/>
  </r>
  <r>
    <s v="FAM04219"/>
    <n v="30"/>
    <x v="2"/>
    <n v="45"/>
    <x v="0"/>
    <x v="9"/>
    <x v="73"/>
    <x v="0"/>
    <x v="0"/>
    <x v="2"/>
    <x v="3"/>
    <x v="0"/>
    <x v="0"/>
    <s v="Olive"/>
    <s v="Olive"/>
    <x v="5"/>
    <x v="1"/>
    <x v="153"/>
    <s v="B+"/>
    <x v="1"/>
  </r>
  <r>
    <s v="FAM04220"/>
    <n v="24"/>
    <x v="2"/>
    <n v="43"/>
    <x v="0"/>
    <x v="113"/>
    <x v="22"/>
    <x v="0"/>
    <x v="3"/>
    <x v="3"/>
    <x v="4"/>
    <x v="0"/>
    <x v="2"/>
    <s v="Olive"/>
    <s v="Olive"/>
    <x v="1"/>
    <x v="1"/>
    <x v="116"/>
    <s v="O+"/>
    <x v="0"/>
  </r>
  <r>
    <s v="FAM04222"/>
    <n v="24"/>
    <x v="2"/>
    <n v="38"/>
    <x v="0"/>
    <x v="66"/>
    <x v="29"/>
    <x v="4"/>
    <x v="6"/>
    <x v="2"/>
    <x v="4"/>
    <x v="3"/>
    <x v="3"/>
    <s v="Dark"/>
    <s v="Fair"/>
    <x v="5"/>
    <x v="1"/>
    <x v="253"/>
    <s v="B+"/>
    <x v="1"/>
  </r>
  <r>
    <s v="FAM04223"/>
    <n v="28"/>
    <x v="2"/>
    <n v="18"/>
    <x v="1"/>
    <x v="334"/>
    <x v="156"/>
    <x v="4"/>
    <x v="6"/>
    <x v="2"/>
    <x v="1"/>
    <x v="0"/>
    <x v="1"/>
    <s v="Fair"/>
    <s v="Dark"/>
    <x v="2"/>
    <x v="1"/>
    <x v="158"/>
    <s v="B-"/>
    <x v="2"/>
  </r>
  <r>
    <s v="FAM04224"/>
    <n v="21"/>
    <x v="2"/>
    <n v="45"/>
    <x v="0"/>
    <x v="26"/>
    <x v="18"/>
    <x v="4"/>
    <x v="3"/>
    <x v="0"/>
    <x v="2"/>
    <x v="3"/>
    <x v="0"/>
    <s v="Olive"/>
    <s v="Dark"/>
    <x v="5"/>
    <x v="0"/>
    <x v="327"/>
    <s v="B+"/>
    <x v="1"/>
  </r>
  <r>
    <s v="FAM04225"/>
    <n v="20"/>
    <x v="2"/>
    <n v="32"/>
    <x v="0"/>
    <x v="271"/>
    <x v="95"/>
    <x v="1"/>
    <x v="1"/>
    <x v="3"/>
    <x v="4"/>
    <x v="1"/>
    <x v="2"/>
    <s v="Olive"/>
    <s v="Dark"/>
    <x v="2"/>
    <x v="0"/>
    <x v="0"/>
    <s v="A+"/>
    <x v="2"/>
  </r>
  <r>
    <s v="FAM04227"/>
    <n v="30"/>
    <x v="2"/>
    <n v="43"/>
    <x v="0"/>
    <x v="248"/>
    <x v="18"/>
    <x v="0"/>
    <x v="3"/>
    <x v="0"/>
    <x v="4"/>
    <x v="3"/>
    <x v="1"/>
    <s v="Medium"/>
    <s v="Medium"/>
    <x v="2"/>
    <x v="1"/>
    <x v="78"/>
    <s v="O-"/>
    <x v="1"/>
  </r>
  <r>
    <s v="FAM04232"/>
    <n v="27"/>
    <x v="2"/>
    <n v="42"/>
    <x v="0"/>
    <x v="23"/>
    <x v="16"/>
    <x v="3"/>
    <x v="0"/>
    <x v="0"/>
    <x v="3"/>
    <x v="2"/>
    <x v="1"/>
    <s v="Olive"/>
    <s v="Fair"/>
    <x v="5"/>
    <x v="0"/>
    <x v="423"/>
    <s v="B-"/>
    <x v="2"/>
  </r>
  <r>
    <s v="FAM04235"/>
    <n v="28"/>
    <x v="2"/>
    <n v="23"/>
    <x v="1"/>
    <x v="149"/>
    <x v="55"/>
    <x v="0"/>
    <x v="6"/>
    <x v="3"/>
    <x v="0"/>
    <x v="1"/>
    <x v="0"/>
    <s v="Medium"/>
    <s v="Medium"/>
    <x v="5"/>
    <x v="1"/>
    <x v="187"/>
    <s v="O+"/>
    <x v="2"/>
  </r>
  <r>
    <s v="FAM04242"/>
    <n v="20"/>
    <x v="2"/>
    <n v="23"/>
    <x v="1"/>
    <x v="138"/>
    <x v="61"/>
    <x v="0"/>
    <x v="3"/>
    <x v="1"/>
    <x v="3"/>
    <x v="1"/>
    <x v="1"/>
    <s v="Olive"/>
    <s v="Olive"/>
    <x v="4"/>
    <x v="0"/>
    <x v="63"/>
    <s v="O+"/>
    <x v="1"/>
  </r>
  <r>
    <s v="FAM04244"/>
    <n v="20"/>
    <x v="2"/>
    <n v="30"/>
    <x v="1"/>
    <x v="206"/>
    <x v="91"/>
    <x v="0"/>
    <x v="0"/>
    <x v="3"/>
    <x v="0"/>
    <x v="1"/>
    <x v="1"/>
    <s v="Dark"/>
    <s v="Olive"/>
    <x v="5"/>
    <x v="0"/>
    <x v="57"/>
    <s v="B+"/>
    <x v="2"/>
  </r>
  <r>
    <s v="FAM04245"/>
    <n v="20"/>
    <x v="2"/>
    <n v="29"/>
    <x v="1"/>
    <x v="184"/>
    <x v="32"/>
    <x v="4"/>
    <x v="3"/>
    <x v="1"/>
    <x v="2"/>
    <x v="1"/>
    <x v="1"/>
    <s v="Dark"/>
    <s v="Olive"/>
    <x v="2"/>
    <x v="0"/>
    <x v="33"/>
    <s v="B+"/>
    <x v="1"/>
  </r>
  <r>
    <s v="FAM04252"/>
    <n v="27"/>
    <x v="2"/>
    <n v="32"/>
    <x v="0"/>
    <x v="56"/>
    <x v="178"/>
    <x v="1"/>
    <x v="3"/>
    <x v="1"/>
    <x v="0"/>
    <x v="1"/>
    <x v="1"/>
    <s v="Light"/>
    <s v="Fair"/>
    <x v="1"/>
    <x v="1"/>
    <x v="112"/>
    <s v="A+"/>
    <x v="2"/>
  </r>
  <r>
    <s v="FAM04260"/>
    <n v="25"/>
    <x v="2"/>
    <n v="31"/>
    <x v="0"/>
    <x v="198"/>
    <x v="22"/>
    <x v="6"/>
    <x v="0"/>
    <x v="0"/>
    <x v="0"/>
    <x v="1"/>
    <x v="0"/>
    <s v="Medium"/>
    <s v="Light"/>
    <x v="5"/>
    <x v="0"/>
    <x v="235"/>
    <s v="B-"/>
    <x v="2"/>
  </r>
  <r>
    <s v="FAM04263"/>
    <n v="27"/>
    <x v="2"/>
    <n v="30"/>
    <x v="1"/>
    <x v="168"/>
    <x v="191"/>
    <x v="0"/>
    <x v="3"/>
    <x v="0"/>
    <x v="3"/>
    <x v="0"/>
    <x v="1"/>
    <s v="Dark"/>
    <s v="Medium"/>
    <x v="5"/>
    <x v="1"/>
    <x v="163"/>
    <s v="O+"/>
    <x v="2"/>
  </r>
  <r>
    <s v="FAM04269"/>
    <n v="25"/>
    <x v="2"/>
    <n v="41"/>
    <x v="0"/>
    <x v="219"/>
    <x v="158"/>
    <x v="2"/>
    <x v="1"/>
    <x v="0"/>
    <x v="0"/>
    <x v="0"/>
    <x v="1"/>
    <s v="Olive"/>
    <s v="Olive"/>
    <x v="5"/>
    <x v="0"/>
    <x v="262"/>
    <s v="A-"/>
    <x v="1"/>
  </r>
  <r>
    <s v="FAM04270"/>
    <n v="24"/>
    <x v="2"/>
    <n v="25"/>
    <x v="1"/>
    <x v="249"/>
    <x v="38"/>
    <x v="2"/>
    <x v="1"/>
    <x v="0"/>
    <x v="2"/>
    <x v="1"/>
    <x v="0"/>
    <s v="Dark"/>
    <s v="Fair"/>
    <x v="5"/>
    <x v="0"/>
    <x v="135"/>
    <s v="A-"/>
    <x v="2"/>
  </r>
  <r>
    <s v="FAM04276"/>
    <n v="24"/>
    <x v="2"/>
    <n v="33"/>
    <x v="0"/>
    <x v="179"/>
    <x v="87"/>
    <x v="7"/>
    <x v="0"/>
    <x v="0"/>
    <x v="2"/>
    <x v="1"/>
    <x v="1"/>
    <s v="Olive"/>
    <s v="Fair"/>
    <x v="5"/>
    <x v="1"/>
    <x v="158"/>
    <s v="B+"/>
    <x v="1"/>
  </r>
  <r>
    <s v="FAM04279"/>
    <n v="25"/>
    <x v="2"/>
    <n v="18"/>
    <x v="1"/>
    <x v="90"/>
    <x v="77"/>
    <x v="4"/>
    <x v="0"/>
    <x v="1"/>
    <x v="0"/>
    <x v="1"/>
    <x v="2"/>
    <s v="Fair"/>
    <s v="Light"/>
    <x v="5"/>
    <x v="0"/>
    <x v="195"/>
    <s v="B+"/>
    <x v="2"/>
  </r>
  <r>
    <s v="FAM04280"/>
    <n v="25"/>
    <x v="2"/>
    <n v="49"/>
    <x v="2"/>
    <x v="96"/>
    <x v="128"/>
    <x v="1"/>
    <x v="4"/>
    <x v="3"/>
    <x v="3"/>
    <x v="1"/>
    <x v="0"/>
    <s v="Fair"/>
    <s v="Olive"/>
    <x v="4"/>
    <x v="1"/>
    <x v="4"/>
    <s v="AB+"/>
    <x v="0"/>
  </r>
  <r>
    <s v="FAM04282"/>
    <n v="23"/>
    <x v="2"/>
    <n v="38"/>
    <x v="0"/>
    <x v="78"/>
    <x v="39"/>
    <x v="1"/>
    <x v="5"/>
    <x v="3"/>
    <x v="0"/>
    <x v="0"/>
    <x v="0"/>
    <s v="Fair"/>
    <s v="Medium"/>
    <x v="4"/>
    <x v="0"/>
    <x v="296"/>
    <s v="A-"/>
    <x v="1"/>
  </r>
  <r>
    <s v="FAM04287"/>
    <n v="26"/>
    <x v="2"/>
    <n v="47"/>
    <x v="2"/>
    <x v="255"/>
    <x v="60"/>
    <x v="0"/>
    <x v="7"/>
    <x v="1"/>
    <x v="4"/>
    <x v="1"/>
    <x v="0"/>
    <s v="Light"/>
    <s v="Dark"/>
    <x v="0"/>
    <x v="0"/>
    <x v="228"/>
    <s v="B+"/>
    <x v="0"/>
  </r>
  <r>
    <s v="FAM04300"/>
    <n v="26"/>
    <x v="2"/>
    <n v="33"/>
    <x v="0"/>
    <x v="220"/>
    <x v="221"/>
    <x v="1"/>
    <x v="0"/>
    <x v="1"/>
    <x v="3"/>
    <x v="3"/>
    <x v="1"/>
    <s v="Olive"/>
    <s v="Light"/>
    <x v="4"/>
    <x v="1"/>
    <x v="197"/>
    <s v="AB+"/>
    <x v="1"/>
  </r>
  <r>
    <s v="FAM04301"/>
    <n v="20"/>
    <x v="2"/>
    <n v="41"/>
    <x v="0"/>
    <x v="234"/>
    <x v="105"/>
    <x v="0"/>
    <x v="0"/>
    <x v="2"/>
    <x v="1"/>
    <x v="2"/>
    <x v="2"/>
    <s v="Medium"/>
    <s v="Olive"/>
    <x v="3"/>
    <x v="1"/>
    <x v="289"/>
    <s v="B+"/>
    <x v="1"/>
  </r>
  <r>
    <s v="FAM04306"/>
    <n v="25"/>
    <x v="2"/>
    <n v="48"/>
    <x v="2"/>
    <x v="31"/>
    <x v="208"/>
    <x v="0"/>
    <x v="1"/>
    <x v="1"/>
    <x v="0"/>
    <x v="1"/>
    <x v="2"/>
    <s v="Medium"/>
    <s v="Dark"/>
    <x v="1"/>
    <x v="1"/>
    <x v="369"/>
    <s v="A+"/>
    <x v="1"/>
  </r>
  <r>
    <s v="FAM04309"/>
    <n v="23"/>
    <x v="2"/>
    <n v="18"/>
    <x v="1"/>
    <x v="68"/>
    <x v="91"/>
    <x v="7"/>
    <x v="1"/>
    <x v="2"/>
    <x v="0"/>
    <x v="0"/>
    <x v="0"/>
    <s v="Dark"/>
    <s v="Light"/>
    <x v="3"/>
    <x v="1"/>
    <x v="71"/>
    <s v="AB-"/>
    <x v="2"/>
  </r>
  <r>
    <s v="FAM04313"/>
    <n v="23"/>
    <x v="2"/>
    <n v="42"/>
    <x v="0"/>
    <x v="246"/>
    <x v="25"/>
    <x v="4"/>
    <x v="0"/>
    <x v="1"/>
    <x v="0"/>
    <x v="0"/>
    <x v="2"/>
    <s v="Medium"/>
    <s v="Medium"/>
    <x v="4"/>
    <x v="0"/>
    <x v="282"/>
    <s v="B-"/>
    <x v="0"/>
  </r>
  <r>
    <s v="FAM04317"/>
    <n v="21"/>
    <x v="2"/>
    <n v="21"/>
    <x v="1"/>
    <x v="160"/>
    <x v="172"/>
    <x v="3"/>
    <x v="0"/>
    <x v="1"/>
    <x v="1"/>
    <x v="3"/>
    <x v="2"/>
    <s v="Dark"/>
    <s v="Medium"/>
    <x v="1"/>
    <x v="0"/>
    <x v="226"/>
    <s v="AB+"/>
    <x v="2"/>
  </r>
  <r>
    <s v="FAM04319"/>
    <n v="22"/>
    <x v="2"/>
    <n v="47"/>
    <x v="2"/>
    <x v="89"/>
    <x v="57"/>
    <x v="4"/>
    <x v="1"/>
    <x v="3"/>
    <x v="1"/>
    <x v="0"/>
    <x v="0"/>
    <s v="Medium"/>
    <s v="Olive"/>
    <x v="1"/>
    <x v="1"/>
    <x v="68"/>
    <s v="AB+"/>
    <x v="1"/>
  </r>
  <r>
    <s v="FAM04320"/>
    <n v="27"/>
    <x v="2"/>
    <n v="47"/>
    <x v="2"/>
    <x v="75"/>
    <x v="94"/>
    <x v="3"/>
    <x v="0"/>
    <x v="2"/>
    <x v="0"/>
    <x v="0"/>
    <x v="0"/>
    <s v="Olive"/>
    <s v="Fair"/>
    <x v="0"/>
    <x v="1"/>
    <x v="222"/>
    <s v="B+"/>
    <x v="0"/>
  </r>
  <r>
    <s v="FAM04324"/>
    <n v="28"/>
    <x v="2"/>
    <n v="31"/>
    <x v="0"/>
    <x v="175"/>
    <x v="218"/>
    <x v="4"/>
    <x v="1"/>
    <x v="3"/>
    <x v="1"/>
    <x v="3"/>
    <x v="0"/>
    <s v="Olive"/>
    <s v="Olive"/>
    <x v="5"/>
    <x v="1"/>
    <x v="358"/>
    <s v="AB-"/>
    <x v="2"/>
  </r>
  <r>
    <s v="FAM04325"/>
    <n v="21"/>
    <x v="2"/>
    <n v="27"/>
    <x v="1"/>
    <x v="219"/>
    <x v="237"/>
    <x v="3"/>
    <x v="7"/>
    <x v="2"/>
    <x v="0"/>
    <x v="0"/>
    <x v="1"/>
    <s v="Fair"/>
    <s v="Medium"/>
    <x v="0"/>
    <x v="1"/>
    <x v="20"/>
    <s v="AB-"/>
    <x v="0"/>
  </r>
  <r>
    <s v="FAM04326"/>
    <n v="27"/>
    <x v="2"/>
    <n v="45"/>
    <x v="0"/>
    <x v="202"/>
    <x v="329"/>
    <x v="1"/>
    <x v="6"/>
    <x v="1"/>
    <x v="2"/>
    <x v="3"/>
    <x v="0"/>
    <s v="Olive"/>
    <s v="Dark"/>
    <x v="2"/>
    <x v="0"/>
    <x v="41"/>
    <s v="A+"/>
    <x v="0"/>
  </r>
  <r>
    <s v="FAM04327"/>
    <n v="26"/>
    <x v="2"/>
    <n v="31"/>
    <x v="0"/>
    <x v="238"/>
    <x v="184"/>
    <x v="4"/>
    <x v="0"/>
    <x v="1"/>
    <x v="2"/>
    <x v="3"/>
    <x v="1"/>
    <s v="Light"/>
    <s v="Medium"/>
    <x v="3"/>
    <x v="0"/>
    <x v="170"/>
    <s v="B+"/>
    <x v="2"/>
  </r>
  <r>
    <s v="FAM04331"/>
    <n v="29"/>
    <x v="2"/>
    <n v="50"/>
    <x v="2"/>
    <x v="42"/>
    <x v="156"/>
    <x v="0"/>
    <x v="0"/>
    <x v="3"/>
    <x v="0"/>
    <x v="0"/>
    <x v="2"/>
    <s v="Fair"/>
    <s v="Medium"/>
    <x v="4"/>
    <x v="1"/>
    <x v="54"/>
    <s v="B-"/>
    <x v="0"/>
  </r>
  <r>
    <s v="FAM04333"/>
    <n v="24"/>
    <x v="2"/>
    <n v="32"/>
    <x v="0"/>
    <x v="124"/>
    <x v="152"/>
    <x v="0"/>
    <x v="1"/>
    <x v="1"/>
    <x v="0"/>
    <x v="0"/>
    <x v="0"/>
    <s v="Fair"/>
    <s v="Dark"/>
    <x v="3"/>
    <x v="1"/>
    <x v="192"/>
    <s v="A+"/>
    <x v="2"/>
  </r>
  <r>
    <s v="FAM04337"/>
    <n v="24"/>
    <x v="2"/>
    <n v="46"/>
    <x v="2"/>
    <x v="44"/>
    <x v="167"/>
    <x v="2"/>
    <x v="1"/>
    <x v="0"/>
    <x v="0"/>
    <x v="0"/>
    <x v="0"/>
    <s v="Dark"/>
    <s v="Light"/>
    <x v="1"/>
    <x v="1"/>
    <x v="49"/>
    <s v="A+"/>
    <x v="0"/>
  </r>
  <r>
    <s v="FAM04339"/>
    <n v="25"/>
    <x v="2"/>
    <n v="43"/>
    <x v="0"/>
    <x v="234"/>
    <x v="15"/>
    <x v="4"/>
    <x v="2"/>
    <x v="1"/>
    <x v="1"/>
    <x v="3"/>
    <x v="0"/>
    <s v="Medium"/>
    <s v="Medium"/>
    <x v="1"/>
    <x v="0"/>
    <x v="325"/>
    <s v="AB+"/>
    <x v="1"/>
  </r>
  <r>
    <s v="FAM04340"/>
    <n v="23"/>
    <x v="2"/>
    <n v="29"/>
    <x v="1"/>
    <x v="142"/>
    <x v="76"/>
    <x v="1"/>
    <x v="1"/>
    <x v="1"/>
    <x v="1"/>
    <x v="0"/>
    <x v="1"/>
    <s v="Medium"/>
    <s v="Medium"/>
    <x v="4"/>
    <x v="0"/>
    <x v="28"/>
    <s v="A+"/>
    <x v="1"/>
  </r>
  <r>
    <s v="FAM04343"/>
    <n v="25"/>
    <x v="2"/>
    <n v="27"/>
    <x v="1"/>
    <x v="272"/>
    <x v="39"/>
    <x v="4"/>
    <x v="3"/>
    <x v="0"/>
    <x v="2"/>
    <x v="0"/>
    <x v="3"/>
    <s v="Dark"/>
    <s v="Olive"/>
    <x v="4"/>
    <x v="1"/>
    <x v="142"/>
    <s v="B+"/>
    <x v="1"/>
  </r>
  <r>
    <s v="FAM04348"/>
    <n v="28"/>
    <x v="2"/>
    <n v="38"/>
    <x v="0"/>
    <x v="3"/>
    <x v="76"/>
    <x v="4"/>
    <x v="1"/>
    <x v="4"/>
    <x v="0"/>
    <x v="0"/>
    <x v="0"/>
    <s v="Light"/>
    <s v="Medium"/>
    <x v="1"/>
    <x v="0"/>
    <x v="93"/>
    <s v="AB-"/>
    <x v="1"/>
  </r>
  <r>
    <s v="FAM04349"/>
    <n v="29"/>
    <x v="2"/>
    <n v="38"/>
    <x v="0"/>
    <x v="33"/>
    <x v="143"/>
    <x v="1"/>
    <x v="1"/>
    <x v="1"/>
    <x v="1"/>
    <x v="0"/>
    <x v="2"/>
    <s v="Fair"/>
    <s v="Olive"/>
    <x v="2"/>
    <x v="1"/>
    <x v="67"/>
    <s v="A+"/>
    <x v="1"/>
  </r>
  <r>
    <s v="FAM04351"/>
    <n v="25"/>
    <x v="2"/>
    <n v="22"/>
    <x v="1"/>
    <x v="361"/>
    <x v="135"/>
    <x v="4"/>
    <x v="3"/>
    <x v="4"/>
    <x v="3"/>
    <x v="0"/>
    <x v="1"/>
    <s v="Olive"/>
    <s v="Fair"/>
    <x v="1"/>
    <x v="1"/>
    <x v="247"/>
    <s v="B+"/>
    <x v="2"/>
  </r>
  <r>
    <s v="FAM04352"/>
    <n v="22"/>
    <x v="2"/>
    <n v="26"/>
    <x v="1"/>
    <x v="110"/>
    <x v="264"/>
    <x v="4"/>
    <x v="3"/>
    <x v="2"/>
    <x v="2"/>
    <x v="0"/>
    <x v="2"/>
    <s v="Light"/>
    <s v="Medium"/>
    <x v="3"/>
    <x v="1"/>
    <x v="16"/>
    <s v="B+"/>
    <x v="2"/>
  </r>
  <r>
    <s v="FAM04353"/>
    <n v="30"/>
    <x v="2"/>
    <n v="35"/>
    <x v="0"/>
    <x v="146"/>
    <x v="279"/>
    <x v="1"/>
    <x v="1"/>
    <x v="0"/>
    <x v="0"/>
    <x v="1"/>
    <x v="3"/>
    <s v="Olive"/>
    <s v="Medium"/>
    <x v="1"/>
    <x v="0"/>
    <x v="294"/>
    <s v="A+"/>
    <x v="1"/>
  </r>
  <r>
    <s v="FAM04356"/>
    <n v="23"/>
    <x v="2"/>
    <n v="27"/>
    <x v="1"/>
    <x v="192"/>
    <x v="119"/>
    <x v="1"/>
    <x v="1"/>
    <x v="3"/>
    <x v="0"/>
    <x v="3"/>
    <x v="1"/>
    <s v="Dark"/>
    <s v="Fair"/>
    <x v="2"/>
    <x v="1"/>
    <x v="17"/>
    <s v="A+"/>
    <x v="1"/>
  </r>
  <r>
    <s v="FAM04357"/>
    <n v="23"/>
    <x v="2"/>
    <n v="41"/>
    <x v="0"/>
    <x v="295"/>
    <x v="265"/>
    <x v="0"/>
    <x v="1"/>
    <x v="1"/>
    <x v="0"/>
    <x v="0"/>
    <x v="0"/>
    <s v="Olive"/>
    <s v="Dark"/>
    <x v="5"/>
    <x v="0"/>
    <x v="89"/>
    <s v="A+"/>
    <x v="1"/>
  </r>
  <r>
    <s v="FAM04360"/>
    <n v="24"/>
    <x v="2"/>
    <n v="50"/>
    <x v="2"/>
    <x v="133"/>
    <x v="11"/>
    <x v="7"/>
    <x v="4"/>
    <x v="1"/>
    <x v="3"/>
    <x v="2"/>
    <x v="1"/>
    <s v="Medium"/>
    <s v="Light"/>
    <x v="4"/>
    <x v="1"/>
    <x v="26"/>
    <s v="B-"/>
    <x v="1"/>
  </r>
  <r>
    <s v="FAM04363"/>
    <n v="25"/>
    <x v="2"/>
    <n v="35"/>
    <x v="0"/>
    <x v="58"/>
    <x v="200"/>
    <x v="4"/>
    <x v="4"/>
    <x v="1"/>
    <x v="1"/>
    <x v="1"/>
    <x v="1"/>
    <s v="Light"/>
    <s v="Medium"/>
    <x v="4"/>
    <x v="0"/>
    <x v="277"/>
    <s v="B-"/>
    <x v="1"/>
  </r>
  <r>
    <s v="FAM04366"/>
    <n v="20"/>
    <x v="2"/>
    <n v="35"/>
    <x v="0"/>
    <x v="239"/>
    <x v="192"/>
    <x v="2"/>
    <x v="3"/>
    <x v="2"/>
    <x v="2"/>
    <x v="1"/>
    <x v="2"/>
    <s v="Dark"/>
    <s v="Medium"/>
    <x v="0"/>
    <x v="0"/>
    <x v="198"/>
    <s v="A+"/>
    <x v="0"/>
  </r>
  <r>
    <s v="FAM04369"/>
    <n v="30"/>
    <x v="2"/>
    <n v="18"/>
    <x v="1"/>
    <x v="5"/>
    <x v="83"/>
    <x v="7"/>
    <x v="1"/>
    <x v="4"/>
    <x v="2"/>
    <x v="0"/>
    <x v="0"/>
    <s v="Fair"/>
    <s v="Medium"/>
    <x v="3"/>
    <x v="1"/>
    <x v="266"/>
    <s v="AB-"/>
    <x v="1"/>
  </r>
  <r>
    <s v="FAM04371"/>
    <n v="22"/>
    <x v="2"/>
    <n v="41"/>
    <x v="0"/>
    <x v="90"/>
    <x v="18"/>
    <x v="0"/>
    <x v="3"/>
    <x v="2"/>
    <x v="3"/>
    <x v="3"/>
    <x v="0"/>
    <s v="Fair"/>
    <s v="Medium"/>
    <x v="3"/>
    <x v="1"/>
    <x v="11"/>
    <s v="O+"/>
    <x v="1"/>
  </r>
  <r>
    <s v="FAM04372"/>
    <n v="28"/>
    <x v="2"/>
    <n v="19"/>
    <x v="1"/>
    <x v="255"/>
    <x v="168"/>
    <x v="0"/>
    <x v="3"/>
    <x v="1"/>
    <x v="3"/>
    <x v="1"/>
    <x v="0"/>
    <s v="Dark"/>
    <s v="Light"/>
    <x v="5"/>
    <x v="0"/>
    <x v="235"/>
    <s v="O+"/>
    <x v="2"/>
  </r>
  <r>
    <s v="FAM04378"/>
    <n v="28"/>
    <x v="2"/>
    <n v="23"/>
    <x v="1"/>
    <x v="199"/>
    <x v="139"/>
    <x v="4"/>
    <x v="0"/>
    <x v="3"/>
    <x v="0"/>
    <x v="1"/>
    <x v="0"/>
    <s v="Dark"/>
    <s v="Fair"/>
    <x v="3"/>
    <x v="0"/>
    <x v="151"/>
    <s v="B+"/>
    <x v="2"/>
  </r>
  <r>
    <s v="FAM04380"/>
    <n v="29"/>
    <x v="2"/>
    <n v="47"/>
    <x v="2"/>
    <x v="179"/>
    <x v="164"/>
    <x v="6"/>
    <x v="5"/>
    <x v="0"/>
    <x v="2"/>
    <x v="1"/>
    <x v="0"/>
    <s v="Medium"/>
    <s v="Light"/>
    <x v="1"/>
    <x v="1"/>
    <x v="221"/>
    <s v="A-"/>
    <x v="1"/>
  </r>
  <r>
    <s v="FAM04382"/>
    <n v="24"/>
    <x v="2"/>
    <n v="21"/>
    <x v="1"/>
    <x v="154"/>
    <x v="11"/>
    <x v="0"/>
    <x v="6"/>
    <x v="1"/>
    <x v="0"/>
    <x v="0"/>
    <x v="1"/>
    <s v="Fair"/>
    <s v="Dark"/>
    <x v="5"/>
    <x v="1"/>
    <x v="190"/>
    <s v="O+"/>
    <x v="2"/>
  </r>
  <r>
    <s v="FAM04389"/>
    <n v="29"/>
    <x v="2"/>
    <n v="46"/>
    <x v="2"/>
    <x v="230"/>
    <x v="253"/>
    <x v="1"/>
    <x v="0"/>
    <x v="1"/>
    <x v="1"/>
    <x v="1"/>
    <x v="1"/>
    <s v="Fair"/>
    <s v="Medium"/>
    <x v="4"/>
    <x v="1"/>
    <x v="358"/>
    <s v="AB+"/>
    <x v="0"/>
  </r>
  <r>
    <s v="FAM04396"/>
    <n v="29"/>
    <x v="2"/>
    <n v="23"/>
    <x v="1"/>
    <x v="206"/>
    <x v="89"/>
    <x v="7"/>
    <x v="1"/>
    <x v="3"/>
    <x v="0"/>
    <x v="3"/>
    <x v="1"/>
    <s v="Medium"/>
    <s v="Dark"/>
    <x v="1"/>
    <x v="0"/>
    <x v="278"/>
    <s v="AB-"/>
    <x v="2"/>
  </r>
  <r>
    <s v="FAM04398"/>
    <n v="30"/>
    <x v="2"/>
    <n v="47"/>
    <x v="2"/>
    <x v="120"/>
    <x v="200"/>
    <x v="0"/>
    <x v="1"/>
    <x v="0"/>
    <x v="0"/>
    <x v="1"/>
    <x v="1"/>
    <s v="Olive"/>
    <s v="Olive"/>
    <x v="4"/>
    <x v="1"/>
    <x v="92"/>
    <s v="A+"/>
    <x v="1"/>
  </r>
  <r>
    <s v="FAM04399"/>
    <n v="30"/>
    <x v="2"/>
    <n v="44"/>
    <x v="0"/>
    <x v="29"/>
    <x v="89"/>
    <x v="1"/>
    <x v="7"/>
    <x v="1"/>
    <x v="0"/>
    <x v="0"/>
    <x v="1"/>
    <s v="Olive"/>
    <s v="Olive"/>
    <x v="4"/>
    <x v="0"/>
    <x v="157"/>
    <s v="AB-"/>
    <x v="0"/>
  </r>
  <r>
    <s v="FAM04403"/>
    <n v="26"/>
    <x v="2"/>
    <n v="32"/>
    <x v="0"/>
    <x v="35"/>
    <x v="193"/>
    <x v="1"/>
    <x v="0"/>
    <x v="3"/>
    <x v="0"/>
    <x v="0"/>
    <x v="2"/>
    <s v="Medium"/>
    <s v="Light"/>
    <x v="4"/>
    <x v="1"/>
    <x v="238"/>
    <s v="AB-"/>
    <x v="1"/>
  </r>
  <r>
    <s v="FAM04405"/>
    <n v="21"/>
    <x v="2"/>
    <n v="39"/>
    <x v="0"/>
    <x v="24"/>
    <x v="193"/>
    <x v="1"/>
    <x v="0"/>
    <x v="0"/>
    <x v="2"/>
    <x v="3"/>
    <x v="2"/>
    <s v="Olive"/>
    <s v="Light"/>
    <x v="2"/>
    <x v="0"/>
    <x v="125"/>
    <s v="AB+"/>
    <x v="1"/>
  </r>
  <r>
    <s v="FAM04408"/>
    <n v="30"/>
    <x v="2"/>
    <n v="40"/>
    <x v="0"/>
    <x v="61"/>
    <x v="28"/>
    <x v="4"/>
    <x v="1"/>
    <x v="1"/>
    <x v="0"/>
    <x v="0"/>
    <x v="1"/>
    <s v="Fair"/>
    <s v="Fair"/>
    <x v="2"/>
    <x v="0"/>
    <x v="170"/>
    <s v="AB-"/>
    <x v="1"/>
  </r>
  <r>
    <s v="FAM04414"/>
    <n v="25"/>
    <x v="2"/>
    <n v="46"/>
    <x v="2"/>
    <x v="37"/>
    <x v="57"/>
    <x v="2"/>
    <x v="0"/>
    <x v="1"/>
    <x v="2"/>
    <x v="0"/>
    <x v="1"/>
    <s v="Fair"/>
    <s v="Dark"/>
    <x v="5"/>
    <x v="0"/>
    <x v="256"/>
    <s v="AB-"/>
    <x v="1"/>
  </r>
  <r>
    <s v="FAM04417"/>
    <n v="23"/>
    <x v="2"/>
    <n v="31"/>
    <x v="0"/>
    <x v="170"/>
    <x v="186"/>
    <x v="1"/>
    <x v="1"/>
    <x v="1"/>
    <x v="1"/>
    <x v="0"/>
    <x v="0"/>
    <s v="Medium"/>
    <s v="Dark"/>
    <x v="3"/>
    <x v="1"/>
    <x v="111"/>
    <s v="A+"/>
    <x v="2"/>
  </r>
  <r>
    <s v="FAM04418"/>
    <n v="21"/>
    <x v="2"/>
    <n v="26"/>
    <x v="1"/>
    <x v="50"/>
    <x v="97"/>
    <x v="0"/>
    <x v="3"/>
    <x v="2"/>
    <x v="3"/>
    <x v="3"/>
    <x v="0"/>
    <s v="Dark"/>
    <s v="Dark"/>
    <x v="1"/>
    <x v="1"/>
    <x v="252"/>
    <s v="O+"/>
    <x v="1"/>
  </r>
  <r>
    <s v="FAM04423"/>
    <n v="27"/>
    <x v="2"/>
    <n v="24"/>
    <x v="1"/>
    <x v="15"/>
    <x v="202"/>
    <x v="4"/>
    <x v="1"/>
    <x v="3"/>
    <x v="0"/>
    <x v="1"/>
    <x v="0"/>
    <s v="Medium"/>
    <s v="Olive"/>
    <x v="5"/>
    <x v="1"/>
    <x v="401"/>
    <s v="AB+"/>
    <x v="2"/>
  </r>
  <r>
    <s v="FAM04424"/>
    <n v="26"/>
    <x v="2"/>
    <n v="36"/>
    <x v="0"/>
    <x v="146"/>
    <x v="40"/>
    <x v="1"/>
    <x v="1"/>
    <x v="2"/>
    <x v="0"/>
    <x v="0"/>
    <x v="1"/>
    <s v="Fair"/>
    <s v="Fair"/>
    <x v="1"/>
    <x v="1"/>
    <x v="111"/>
    <s v="A+"/>
    <x v="1"/>
  </r>
  <r>
    <s v="FAM04431"/>
    <n v="27"/>
    <x v="2"/>
    <n v="44"/>
    <x v="0"/>
    <x v="63"/>
    <x v="27"/>
    <x v="4"/>
    <x v="0"/>
    <x v="1"/>
    <x v="2"/>
    <x v="0"/>
    <x v="0"/>
    <s v="Medium"/>
    <s v="Medium"/>
    <x v="5"/>
    <x v="0"/>
    <x v="63"/>
    <s v="B+"/>
    <x v="1"/>
  </r>
  <r>
    <s v="FAM04432"/>
    <n v="24"/>
    <x v="2"/>
    <n v="36"/>
    <x v="0"/>
    <x v="252"/>
    <x v="141"/>
    <x v="4"/>
    <x v="6"/>
    <x v="1"/>
    <x v="0"/>
    <x v="1"/>
    <x v="0"/>
    <s v="Light"/>
    <s v="Olive"/>
    <x v="1"/>
    <x v="1"/>
    <x v="74"/>
    <s v="B+"/>
    <x v="1"/>
  </r>
  <r>
    <s v="FAM04443"/>
    <n v="29"/>
    <x v="2"/>
    <n v="37"/>
    <x v="0"/>
    <x v="114"/>
    <x v="299"/>
    <x v="1"/>
    <x v="6"/>
    <x v="1"/>
    <x v="3"/>
    <x v="0"/>
    <x v="0"/>
    <s v="Fair"/>
    <s v="Medium"/>
    <x v="5"/>
    <x v="1"/>
    <x v="274"/>
    <s v="A+"/>
    <x v="2"/>
  </r>
  <r>
    <s v="FAM04444"/>
    <n v="26"/>
    <x v="2"/>
    <n v="33"/>
    <x v="0"/>
    <x v="289"/>
    <x v="91"/>
    <x v="2"/>
    <x v="3"/>
    <x v="0"/>
    <x v="1"/>
    <x v="1"/>
    <x v="3"/>
    <s v="Fair"/>
    <s v="Medium"/>
    <x v="5"/>
    <x v="0"/>
    <x v="372"/>
    <s v="A+"/>
    <x v="1"/>
  </r>
  <r>
    <s v="FAM04446"/>
    <n v="22"/>
    <x v="2"/>
    <n v="44"/>
    <x v="0"/>
    <x v="168"/>
    <x v="93"/>
    <x v="4"/>
    <x v="3"/>
    <x v="1"/>
    <x v="4"/>
    <x v="2"/>
    <x v="0"/>
    <s v="Dark"/>
    <s v="Medium"/>
    <x v="1"/>
    <x v="0"/>
    <x v="61"/>
    <s v="B+"/>
    <x v="1"/>
  </r>
  <r>
    <s v="FAM04456"/>
    <n v="25"/>
    <x v="2"/>
    <n v="42"/>
    <x v="0"/>
    <x v="156"/>
    <x v="213"/>
    <x v="4"/>
    <x v="1"/>
    <x v="3"/>
    <x v="0"/>
    <x v="1"/>
    <x v="1"/>
    <s v="Medium"/>
    <s v="Olive"/>
    <x v="2"/>
    <x v="0"/>
    <x v="44"/>
    <s v="AB-"/>
    <x v="0"/>
  </r>
  <r>
    <s v="FAM04458"/>
    <n v="21"/>
    <x v="2"/>
    <n v="26"/>
    <x v="1"/>
    <x v="99"/>
    <x v="167"/>
    <x v="1"/>
    <x v="4"/>
    <x v="1"/>
    <x v="4"/>
    <x v="0"/>
    <x v="1"/>
    <s v="Fair"/>
    <s v="Olive"/>
    <x v="0"/>
    <x v="0"/>
    <x v="315"/>
    <s v="A+"/>
    <x v="1"/>
  </r>
  <r>
    <s v="FAM04463"/>
    <n v="24"/>
    <x v="2"/>
    <n v="26"/>
    <x v="1"/>
    <x v="57"/>
    <x v="122"/>
    <x v="0"/>
    <x v="3"/>
    <x v="2"/>
    <x v="3"/>
    <x v="0"/>
    <x v="0"/>
    <s v="Light"/>
    <s v="Fair"/>
    <x v="4"/>
    <x v="0"/>
    <x v="238"/>
    <s v="O+"/>
    <x v="1"/>
  </r>
  <r>
    <s v="FAM04474"/>
    <n v="28"/>
    <x v="2"/>
    <n v="47"/>
    <x v="2"/>
    <x v="51"/>
    <x v="265"/>
    <x v="4"/>
    <x v="1"/>
    <x v="1"/>
    <x v="0"/>
    <x v="1"/>
    <x v="0"/>
    <s v="Olive"/>
    <s v="Medium"/>
    <x v="5"/>
    <x v="0"/>
    <x v="305"/>
    <s v="AB+"/>
    <x v="2"/>
  </r>
  <r>
    <s v="FAM04476"/>
    <n v="25"/>
    <x v="2"/>
    <n v="20"/>
    <x v="1"/>
    <x v="71"/>
    <x v="196"/>
    <x v="0"/>
    <x v="3"/>
    <x v="1"/>
    <x v="0"/>
    <x v="3"/>
    <x v="3"/>
    <s v="Light"/>
    <s v="Medium"/>
    <x v="1"/>
    <x v="0"/>
    <x v="99"/>
    <s v="O+"/>
    <x v="1"/>
  </r>
  <r>
    <s v="FAM04479"/>
    <n v="28"/>
    <x v="2"/>
    <n v="47"/>
    <x v="2"/>
    <x v="11"/>
    <x v="208"/>
    <x v="0"/>
    <x v="0"/>
    <x v="1"/>
    <x v="0"/>
    <x v="1"/>
    <x v="0"/>
    <s v="Medium"/>
    <s v="Dark"/>
    <x v="3"/>
    <x v="1"/>
    <x v="161"/>
    <s v="B+"/>
    <x v="1"/>
  </r>
  <r>
    <s v="FAM04481"/>
    <n v="23"/>
    <x v="2"/>
    <n v="38"/>
    <x v="0"/>
    <x v="334"/>
    <x v="29"/>
    <x v="0"/>
    <x v="3"/>
    <x v="1"/>
    <x v="0"/>
    <x v="0"/>
    <x v="2"/>
    <s v="Medium"/>
    <s v="Fair"/>
    <x v="0"/>
    <x v="0"/>
    <x v="448"/>
    <s v="O+"/>
    <x v="0"/>
  </r>
  <r>
    <s v="FAM04483"/>
    <n v="24"/>
    <x v="2"/>
    <n v="35"/>
    <x v="0"/>
    <x v="19"/>
    <x v="27"/>
    <x v="0"/>
    <x v="1"/>
    <x v="1"/>
    <x v="4"/>
    <x v="0"/>
    <x v="1"/>
    <s v="Fair"/>
    <s v="Medium"/>
    <x v="5"/>
    <x v="1"/>
    <x v="214"/>
    <s v="A+"/>
    <x v="2"/>
  </r>
  <r>
    <s v="FAM04486"/>
    <n v="30"/>
    <x v="2"/>
    <n v="34"/>
    <x v="0"/>
    <x v="81"/>
    <x v="193"/>
    <x v="0"/>
    <x v="5"/>
    <x v="0"/>
    <x v="0"/>
    <x v="0"/>
    <x v="1"/>
    <s v="Dark"/>
    <s v="Olive"/>
    <x v="4"/>
    <x v="1"/>
    <x v="216"/>
    <s v="A+"/>
    <x v="1"/>
  </r>
  <r>
    <s v="FAM04488"/>
    <n v="23"/>
    <x v="2"/>
    <n v="29"/>
    <x v="1"/>
    <x v="53"/>
    <x v="136"/>
    <x v="7"/>
    <x v="0"/>
    <x v="1"/>
    <x v="0"/>
    <x v="0"/>
    <x v="1"/>
    <s v="Medium"/>
    <s v="Olive"/>
    <x v="2"/>
    <x v="0"/>
    <x v="239"/>
    <s v="B+"/>
    <x v="2"/>
  </r>
  <r>
    <s v="FAM04492"/>
    <n v="28"/>
    <x v="2"/>
    <n v="18"/>
    <x v="1"/>
    <x v="88"/>
    <x v="291"/>
    <x v="1"/>
    <x v="0"/>
    <x v="2"/>
    <x v="0"/>
    <x v="1"/>
    <x v="1"/>
    <s v="Olive"/>
    <s v="Fair"/>
    <x v="5"/>
    <x v="1"/>
    <x v="213"/>
    <s v="AB+"/>
    <x v="2"/>
  </r>
  <r>
    <s v="FAM04494"/>
    <n v="26"/>
    <x v="2"/>
    <n v="38"/>
    <x v="0"/>
    <x v="139"/>
    <x v="158"/>
    <x v="2"/>
    <x v="1"/>
    <x v="4"/>
    <x v="0"/>
    <x v="0"/>
    <x v="1"/>
    <s v="Light"/>
    <s v="Light"/>
    <x v="5"/>
    <x v="1"/>
    <x v="303"/>
    <s v="A+"/>
    <x v="1"/>
  </r>
  <r>
    <s v="FAM04495"/>
    <n v="23"/>
    <x v="2"/>
    <n v="40"/>
    <x v="0"/>
    <x v="31"/>
    <x v="85"/>
    <x v="7"/>
    <x v="1"/>
    <x v="2"/>
    <x v="0"/>
    <x v="3"/>
    <x v="0"/>
    <s v="Medium"/>
    <s v="Olive"/>
    <x v="4"/>
    <x v="0"/>
    <x v="34"/>
    <s v="AB+"/>
    <x v="1"/>
  </r>
  <r>
    <s v="FAM04505"/>
    <n v="21"/>
    <x v="2"/>
    <n v="45"/>
    <x v="0"/>
    <x v="170"/>
    <x v="221"/>
    <x v="0"/>
    <x v="3"/>
    <x v="3"/>
    <x v="3"/>
    <x v="0"/>
    <x v="1"/>
    <s v="Dark"/>
    <s v="Medium"/>
    <x v="1"/>
    <x v="0"/>
    <x v="145"/>
    <s v="O+"/>
    <x v="0"/>
  </r>
  <r>
    <s v="FAM04506"/>
    <n v="29"/>
    <x v="2"/>
    <n v="48"/>
    <x v="2"/>
    <x v="47"/>
    <x v="170"/>
    <x v="7"/>
    <x v="3"/>
    <x v="3"/>
    <x v="0"/>
    <x v="1"/>
    <x v="2"/>
    <s v="Dark"/>
    <s v="Dark"/>
    <x v="1"/>
    <x v="0"/>
    <x v="253"/>
    <s v="B+"/>
    <x v="1"/>
  </r>
  <r>
    <s v="FAM04507"/>
    <n v="21"/>
    <x v="2"/>
    <n v="49"/>
    <x v="2"/>
    <x v="45"/>
    <x v="128"/>
    <x v="6"/>
    <x v="1"/>
    <x v="2"/>
    <x v="2"/>
    <x v="3"/>
    <x v="0"/>
    <s v="Medium"/>
    <s v="Olive"/>
    <x v="3"/>
    <x v="0"/>
    <x v="236"/>
    <s v="A+"/>
    <x v="1"/>
  </r>
  <r>
    <s v="FAM04508"/>
    <n v="21"/>
    <x v="2"/>
    <n v="37"/>
    <x v="0"/>
    <x v="48"/>
    <x v="64"/>
    <x v="1"/>
    <x v="0"/>
    <x v="3"/>
    <x v="0"/>
    <x v="1"/>
    <x v="1"/>
    <s v="Olive"/>
    <s v="Medium"/>
    <x v="5"/>
    <x v="1"/>
    <x v="148"/>
    <s v="AB+"/>
    <x v="2"/>
  </r>
  <r>
    <s v="FAM04516"/>
    <n v="20"/>
    <x v="2"/>
    <n v="39"/>
    <x v="0"/>
    <x v="201"/>
    <x v="165"/>
    <x v="4"/>
    <x v="1"/>
    <x v="1"/>
    <x v="0"/>
    <x v="1"/>
    <x v="1"/>
    <s v="Medium"/>
    <s v="Fair"/>
    <x v="2"/>
    <x v="0"/>
    <x v="39"/>
    <s v="AB+"/>
    <x v="1"/>
  </r>
  <r>
    <s v="FAM04517"/>
    <n v="30"/>
    <x v="2"/>
    <n v="33"/>
    <x v="0"/>
    <x v="263"/>
    <x v="20"/>
    <x v="4"/>
    <x v="1"/>
    <x v="1"/>
    <x v="3"/>
    <x v="0"/>
    <x v="0"/>
    <s v="Light"/>
    <s v="Light"/>
    <x v="5"/>
    <x v="0"/>
    <x v="449"/>
    <s v="AB-"/>
    <x v="1"/>
  </r>
  <r>
    <s v="FAM04519"/>
    <n v="23"/>
    <x v="2"/>
    <n v="19"/>
    <x v="1"/>
    <x v="201"/>
    <x v="157"/>
    <x v="2"/>
    <x v="3"/>
    <x v="1"/>
    <x v="3"/>
    <x v="1"/>
    <x v="0"/>
    <s v="Light"/>
    <s v="Medium"/>
    <x v="1"/>
    <x v="1"/>
    <x v="342"/>
    <s v="A-"/>
    <x v="1"/>
  </r>
  <r>
    <s v="FAM04520"/>
    <n v="26"/>
    <x v="2"/>
    <n v="43"/>
    <x v="0"/>
    <x v="142"/>
    <x v="173"/>
    <x v="1"/>
    <x v="1"/>
    <x v="1"/>
    <x v="0"/>
    <x v="0"/>
    <x v="1"/>
    <s v="Olive"/>
    <s v="Olive"/>
    <x v="1"/>
    <x v="0"/>
    <x v="35"/>
    <s v="A+"/>
    <x v="1"/>
  </r>
  <r>
    <s v="FAM04526"/>
    <n v="30"/>
    <x v="2"/>
    <n v="37"/>
    <x v="0"/>
    <x v="43"/>
    <x v="162"/>
    <x v="0"/>
    <x v="0"/>
    <x v="1"/>
    <x v="0"/>
    <x v="1"/>
    <x v="0"/>
    <s v="Fair"/>
    <s v="Fair"/>
    <x v="5"/>
    <x v="0"/>
    <x v="245"/>
    <s v="B+"/>
    <x v="2"/>
  </r>
  <r>
    <s v="FAM04529"/>
    <n v="20"/>
    <x v="2"/>
    <n v="24"/>
    <x v="1"/>
    <x v="23"/>
    <x v="146"/>
    <x v="0"/>
    <x v="3"/>
    <x v="2"/>
    <x v="4"/>
    <x v="0"/>
    <x v="2"/>
    <s v="Light"/>
    <s v="Medium"/>
    <x v="0"/>
    <x v="0"/>
    <x v="115"/>
    <s v="O+"/>
    <x v="0"/>
  </r>
  <r>
    <s v="FAM04531"/>
    <n v="26"/>
    <x v="2"/>
    <n v="26"/>
    <x v="1"/>
    <x v="185"/>
    <x v="265"/>
    <x v="1"/>
    <x v="4"/>
    <x v="2"/>
    <x v="0"/>
    <x v="0"/>
    <x v="0"/>
    <s v="Medium"/>
    <s v="Olive"/>
    <x v="3"/>
    <x v="1"/>
    <x v="339"/>
    <s v="A+"/>
    <x v="2"/>
  </r>
  <r>
    <s v="FAM04532"/>
    <n v="21"/>
    <x v="2"/>
    <n v="19"/>
    <x v="1"/>
    <x v="321"/>
    <x v="199"/>
    <x v="7"/>
    <x v="0"/>
    <x v="2"/>
    <x v="2"/>
    <x v="1"/>
    <x v="3"/>
    <s v="Light"/>
    <s v="Olive"/>
    <x v="5"/>
    <x v="0"/>
    <x v="357"/>
    <s v="B+"/>
    <x v="2"/>
  </r>
  <r>
    <s v="FAM04534"/>
    <n v="23"/>
    <x v="2"/>
    <n v="34"/>
    <x v="0"/>
    <x v="112"/>
    <x v="1"/>
    <x v="1"/>
    <x v="0"/>
    <x v="1"/>
    <x v="1"/>
    <x v="3"/>
    <x v="1"/>
    <s v="Medium"/>
    <s v="Fair"/>
    <x v="1"/>
    <x v="0"/>
    <x v="172"/>
    <s v="AB+"/>
    <x v="1"/>
  </r>
  <r>
    <s v="FAM04537"/>
    <n v="30"/>
    <x v="2"/>
    <n v="21"/>
    <x v="1"/>
    <x v="194"/>
    <x v="276"/>
    <x v="0"/>
    <x v="3"/>
    <x v="3"/>
    <x v="0"/>
    <x v="3"/>
    <x v="0"/>
    <s v="Fair"/>
    <s v="Olive"/>
    <x v="2"/>
    <x v="1"/>
    <x v="298"/>
    <s v="O-"/>
    <x v="2"/>
  </r>
  <r>
    <s v="FAM04538"/>
    <n v="30"/>
    <x v="2"/>
    <n v="26"/>
    <x v="1"/>
    <x v="48"/>
    <x v="157"/>
    <x v="2"/>
    <x v="1"/>
    <x v="1"/>
    <x v="0"/>
    <x v="3"/>
    <x v="1"/>
    <s v="Olive"/>
    <s v="Olive"/>
    <x v="4"/>
    <x v="0"/>
    <x v="107"/>
    <s v="A-"/>
    <x v="1"/>
  </r>
  <r>
    <s v="FAM04539"/>
    <n v="22"/>
    <x v="2"/>
    <n v="23"/>
    <x v="1"/>
    <x v="210"/>
    <x v="90"/>
    <x v="1"/>
    <x v="0"/>
    <x v="0"/>
    <x v="2"/>
    <x v="0"/>
    <x v="0"/>
    <s v="Fair"/>
    <s v="Light"/>
    <x v="4"/>
    <x v="1"/>
    <x v="30"/>
    <s v="AB+"/>
    <x v="1"/>
  </r>
  <r>
    <s v="FAM04541"/>
    <n v="22"/>
    <x v="2"/>
    <n v="39"/>
    <x v="0"/>
    <x v="87"/>
    <x v="200"/>
    <x v="1"/>
    <x v="1"/>
    <x v="1"/>
    <x v="0"/>
    <x v="1"/>
    <x v="1"/>
    <s v="Fair"/>
    <s v="Light"/>
    <x v="3"/>
    <x v="1"/>
    <x v="247"/>
    <s v="A+"/>
    <x v="2"/>
  </r>
  <r>
    <s v="FAM04543"/>
    <n v="21"/>
    <x v="2"/>
    <n v="47"/>
    <x v="2"/>
    <x v="110"/>
    <x v="51"/>
    <x v="7"/>
    <x v="1"/>
    <x v="2"/>
    <x v="4"/>
    <x v="2"/>
    <x v="3"/>
    <s v="Light"/>
    <s v="Medium"/>
    <x v="0"/>
    <x v="0"/>
    <x v="317"/>
    <s v="AB-"/>
    <x v="0"/>
  </r>
  <r>
    <s v="FAM04545"/>
    <n v="21"/>
    <x v="2"/>
    <n v="25"/>
    <x v="1"/>
    <x v="223"/>
    <x v="54"/>
    <x v="0"/>
    <x v="3"/>
    <x v="3"/>
    <x v="0"/>
    <x v="0"/>
    <x v="0"/>
    <s v="Fair"/>
    <s v="Olive"/>
    <x v="1"/>
    <x v="1"/>
    <x v="174"/>
    <s v="O+"/>
    <x v="1"/>
  </r>
  <r>
    <s v="FAM04551"/>
    <n v="29"/>
    <x v="2"/>
    <n v="48"/>
    <x v="2"/>
    <x v="107"/>
    <x v="93"/>
    <x v="4"/>
    <x v="3"/>
    <x v="1"/>
    <x v="2"/>
    <x v="0"/>
    <x v="0"/>
    <s v="Olive"/>
    <s v="Light"/>
    <x v="2"/>
    <x v="0"/>
    <x v="325"/>
    <s v="B+"/>
    <x v="0"/>
  </r>
  <r>
    <s v="FAM04563"/>
    <n v="21"/>
    <x v="2"/>
    <n v="21"/>
    <x v="1"/>
    <x v="102"/>
    <x v="65"/>
    <x v="7"/>
    <x v="0"/>
    <x v="3"/>
    <x v="3"/>
    <x v="0"/>
    <x v="0"/>
    <s v="Fair"/>
    <s v="Light"/>
    <x v="1"/>
    <x v="0"/>
    <x v="318"/>
    <s v="B-"/>
    <x v="1"/>
  </r>
  <r>
    <s v="FAM04565"/>
    <n v="28"/>
    <x v="2"/>
    <n v="43"/>
    <x v="0"/>
    <x v="53"/>
    <x v="218"/>
    <x v="1"/>
    <x v="4"/>
    <x v="1"/>
    <x v="4"/>
    <x v="3"/>
    <x v="2"/>
    <s v="Light"/>
    <s v="Olive"/>
    <x v="4"/>
    <x v="1"/>
    <x v="84"/>
    <s v="A+"/>
    <x v="0"/>
  </r>
  <r>
    <s v="FAM04568"/>
    <n v="28"/>
    <x v="2"/>
    <n v="33"/>
    <x v="0"/>
    <x v="72"/>
    <x v="84"/>
    <x v="0"/>
    <x v="0"/>
    <x v="1"/>
    <x v="4"/>
    <x v="3"/>
    <x v="0"/>
    <s v="Dark"/>
    <s v="Fair"/>
    <x v="5"/>
    <x v="0"/>
    <x v="39"/>
    <s v="B+"/>
    <x v="1"/>
  </r>
  <r>
    <s v="FAM04569"/>
    <n v="29"/>
    <x v="2"/>
    <n v="37"/>
    <x v="0"/>
    <x v="334"/>
    <x v="118"/>
    <x v="1"/>
    <x v="7"/>
    <x v="0"/>
    <x v="3"/>
    <x v="1"/>
    <x v="0"/>
    <s v="Fair"/>
    <s v="Medium"/>
    <x v="5"/>
    <x v="0"/>
    <x v="198"/>
    <s v="AB+"/>
    <x v="2"/>
  </r>
  <r>
    <s v="FAM04573"/>
    <n v="21"/>
    <x v="2"/>
    <n v="39"/>
    <x v="0"/>
    <x v="29"/>
    <x v="318"/>
    <x v="1"/>
    <x v="3"/>
    <x v="1"/>
    <x v="0"/>
    <x v="1"/>
    <x v="1"/>
    <s v="Medium"/>
    <s v="Olive"/>
    <x v="5"/>
    <x v="0"/>
    <x v="66"/>
    <s v="A+"/>
    <x v="1"/>
  </r>
  <r>
    <s v="FAM04574"/>
    <n v="20"/>
    <x v="2"/>
    <n v="39"/>
    <x v="0"/>
    <x v="61"/>
    <x v="171"/>
    <x v="0"/>
    <x v="1"/>
    <x v="0"/>
    <x v="3"/>
    <x v="0"/>
    <x v="0"/>
    <s v="Medium"/>
    <s v="Olive"/>
    <x v="5"/>
    <x v="1"/>
    <x v="197"/>
    <s v="A+"/>
    <x v="2"/>
  </r>
  <r>
    <s v="FAM04578"/>
    <n v="21"/>
    <x v="2"/>
    <n v="33"/>
    <x v="0"/>
    <x v="4"/>
    <x v="35"/>
    <x v="0"/>
    <x v="1"/>
    <x v="0"/>
    <x v="0"/>
    <x v="2"/>
    <x v="0"/>
    <s v="Olive"/>
    <s v="Medium"/>
    <x v="5"/>
    <x v="0"/>
    <x v="24"/>
    <s v="A-"/>
    <x v="2"/>
  </r>
  <r>
    <s v="FAM04581"/>
    <n v="21"/>
    <x v="2"/>
    <n v="45"/>
    <x v="0"/>
    <x v="18"/>
    <x v="181"/>
    <x v="4"/>
    <x v="1"/>
    <x v="2"/>
    <x v="0"/>
    <x v="0"/>
    <x v="1"/>
    <s v="Dark"/>
    <s v="Olive"/>
    <x v="5"/>
    <x v="0"/>
    <x v="361"/>
    <s v="AB+"/>
    <x v="1"/>
  </r>
  <r>
    <s v="FAM04589"/>
    <n v="29"/>
    <x v="2"/>
    <n v="45"/>
    <x v="0"/>
    <x v="166"/>
    <x v="95"/>
    <x v="0"/>
    <x v="3"/>
    <x v="1"/>
    <x v="1"/>
    <x v="1"/>
    <x v="1"/>
    <s v="Medium"/>
    <s v="Light"/>
    <x v="4"/>
    <x v="0"/>
    <x v="13"/>
    <s v="O+"/>
    <x v="0"/>
  </r>
  <r>
    <s v="FAM04597"/>
    <n v="25"/>
    <x v="2"/>
    <n v="27"/>
    <x v="1"/>
    <x v="22"/>
    <x v="209"/>
    <x v="0"/>
    <x v="1"/>
    <x v="4"/>
    <x v="1"/>
    <x v="3"/>
    <x v="1"/>
    <s v="Light"/>
    <s v="Dark"/>
    <x v="5"/>
    <x v="1"/>
    <x v="280"/>
    <s v="A+"/>
    <x v="2"/>
  </r>
  <r>
    <s v="FAM04610"/>
    <n v="22"/>
    <x v="2"/>
    <n v="26"/>
    <x v="1"/>
    <x v="152"/>
    <x v="195"/>
    <x v="2"/>
    <x v="3"/>
    <x v="3"/>
    <x v="0"/>
    <x v="3"/>
    <x v="0"/>
    <s v="Light"/>
    <s v="Dark"/>
    <x v="5"/>
    <x v="1"/>
    <x v="156"/>
    <s v="A+"/>
    <x v="2"/>
  </r>
  <r>
    <s v="FAM04614"/>
    <n v="24"/>
    <x v="2"/>
    <n v="39"/>
    <x v="0"/>
    <x v="95"/>
    <x v="51"/>
    <x v="4"/>
    <x v="0"/>
    <x v="1"/>
    <x v="1"/>
    <x v="0"/>
    <x v="1"/>
    <s v="Olive"/>
    <s v="Fair"/>
    <x v="2"/>
    <x v="0"/>
    <x v="262"/>
    <s v="B-"/>
    <x v="1"/>
  </r>
  <r>
    <s v="FAM04615"/>
    <n v="23"/>
    <x v="2"/>
    <n v="40"/>
    <x v="0"/>
    <x v="59"/>
    <x v="185"/>
    <x v="2"/>
    <x v="0"/>
    <x v="1"/>
    <x v="1"/>
    <x v="3"/>
    <x v="2"/>
    <s v="Olive"/>
    <s v="Light"/>
    <x v="3"/>
    <x v="1"/>
    <x v="4"/>
    <s v="AB-"/>
    <x v="1"/>
  </r>
  <r>
    <s v="FAM04620"/>
    <n v="25"/>
    <x v="2"/>
    <n v="46"/>
    <x v="2"/>
    <x v="79"/>
    <x v="168"/>
    <x v="4"/>
    <x v="0"/>
    <x v="0"/>
    <x v="0"/>
    <x v="1"/>
    <x v="3"/>
    <s v="Medium"/>
    <s v="Medium"/>
    <x v="5"/>
    <x v="0"/>
    <x v="175"/>
    <s v="B-"/>
    <x v="1"/>
  </r>
  <r>
    <s v="FAM04626"/>
    <n v="26"/>
    <x v="2"/>
    <n v="36"/>
    <x v="0"/>
    <x v="209"/>
    <x v="3"/>
    <x v="1"/>
    <x v="1"/>
    <x v="1"/>
    <x v="3"/>
    <x v="0"/>
    <x v="1"/>
    <s v="Medium"/>
    <s v="Olive"/>
    <x v="5"/>
    <x v="0"/>
    <x v="126"/>
    <s v="A+"/>
    <x v="2"/>
  </r>
  <r>
    <s v="FAM04631"/>
    <n v="24"/>
    <x v="2"/>
    <n v="30"/>
    <x v="1"/>
    <x v="144"/>
    <x v="158"/>
    <x v="0"/>
    <x v="3"/>
    <x v="1"/>
    <x v="1"/>
    <x v="3"/>
    <x v="0"/>
    <s v="Dark"/>
    <s v="Fair"/>
    <x v="1"/>
    <x v="1"/>
    <x v="365"/>
    <s v="O+"/>
    <x v="2"/>
  </r>
  <r>
    <s v="FAM04647"/>
    <n v="24"/>
    <x v="2"/>
    <n v="21"/>
    <x v="1"/>
    <x v="174"/>
    <x v="98"/>
    <x v="0"/>
    <x v="0"/>
    <x v="1"/>
    <x v="1"/>
    <x v="0"/>
    <x v="1"/>
    <s v="Medium"/>
    <s v="Light"/>
    <x v="5"/>
    <x v="1"/>
    <x v="213"/>
    <s v="B+"/>
    <x v="2"/>
  </r>
  <r>
    <s v="FAM04648"/>
    <n v="28"/>
    <x v="2"/>
    <n v="43"/>
    <x v="0"/>
    <x v="93"/>
    <x v="20"/>
    <x v="3"/>
    <x v="5"/>
    <x v="3"/>
    <x v="2"/>
    <x v="2"/>
    <x v="1"/>
    <s v="Medium"/>
    <s v="Light"/>
    <x v="2"/>
    <x v="1"/>
    <x v="58"/>
    <s v="AB+"/>
    <x v="1"/>
  </r>
  <r>
    <s v="FAM04650"/>
    <n v="25"/>
    <x v="2"/>
    <n v="18"/>
    <x v="1"/>
    <x v="114"/>
    <x v="102"/>
    <x v="0"/>
    <x v="3"/>
    <x v="1"/>
    <x v="1"/>
    <x v="3"/>
    <x v="0"/>
    <s v="Light"/>
    <s v="Medium"/>
    <x v="4"/>
    <x v="0"/>
    <x v="350"/>
    <s v="O+"/>
    <x v="1"/>
  </r>
  <r>
    <s v="FAM04654"/>
    <n v="21"/>
    <x v="2"/>
    <n v="36"/>
    <x v="0"/>
    <x v="161"/>
    <x v="111"/>
    <x v="1"/>
    <x v="0"/>
    <x v="4"/>
    <x v="0"/>
    <x v="3"/>
    <x v="2"/>
    <s v="Medium"/>
    <s v="Light"/>
    <x v="4"/>
    <x v="0"/>
    <x v="171"/>
    <s v="AB+"/>
    <x v="0"/>
  </r>
  <r>
    <s v="FAM04655"/>
    <n v="24"/>
    <x v="2"/>
    <n v="33"/>
    <x v="0"/>
    <x v="50"/>
    <x v="79"/>
    <x v="0"/>
    <x v="0"/>
    <x v="1"/>
    <x v="0"/>
    <x v="2"/>
    <x v="0"/>
    <s v="Olive"/>
    <s v="Light"/>
    <x v="4"/>
    <x v="0"/>
    <x v="136"/>
    <s v="B+"/>
    <x v="0"/>
  </r>
  <r>
    <s v="FAM04658"/>
    <n v="27"/>
    <x v="2"/>
    <n v="43"/>
    <x v="0"/>
    <x v="120"/>
    <x v="51"/>
    <x v="1"/>
    <x v="3"/>
    <x v="1"/>
    <x v="0"/>
    <x v="1"/>
    <x v="2"/>
    <s v="Dark"/>
    <s v="Olive"/>
    <x v="5"/>
    <x v="1"/>
    <x v="343"/>
    <s v="A+"/>
    <x v="2"/>
  </r>
  <r>
    <s v="FAM04659"/>
    <n v="20"/>
    <x v="2"/>
    <n v="31"/>
    <x v="0"/>
    <x v="5"/>
    <x v="186"/>
    <x v="4"/>
    <x v="3"/>
    <x v="3"/>
    <x v="0"/>
    <x v="0"/>
    <x v="0"/>
    <s v="Medium"/>
    <s v="Medium"/>
    <x v="5"/>
    <x v="1"/>
    <x v="17"/>
    <s v="B+"/>
    <x v="2"/>
  </r>
  <r>
    <s v="FAM04663"/>
    <n v="30"/>
    <x v="2"/>
    <n v="21"/>
    <x v="1"/>
    <x v="5"/>
    <x v="69"/>
    <x v="4"/>
    <x v="1"/>
    <x v="0"/>
    <x v="0"/>
    <x v="0"/>
    <x v="1"/>
    <s v="Olive"/>
    <s v="Dark"/>
    <x v="0"/>
    <x v="0"/>
    <x v="207"/>
    <s v="AB+"/>
    <x v="0"/>
  </r>
  <r>
    <s v="FAM04665"/>
    <n v="30"/>
    <x v="2"/>
    <n v="49"/>
    <x v="2"/>
    <x v="280"/>
    <x v="22"/>
    <x v="0"/>
    <x v="0"/>
    <x v="1"/>
    <x v="3"/>
    <x v="0"/>
    <x v="1"/>
    <s v="Light"/>
    <s v="Light"/>
    <x v="5"/>
    <x v="1"/>
    <x v="289"/>
    <s v="B-"/>
    <x v="1"/>
  </r>
  <r>
    <s v="FAM04671"/>
    <n v="22"/>
    <x v="2"/>
    <n v="27"/>
    <x v="1"/>
    <x v="384"/>
    <x v="89"/>
    <x v="7"/>
    <x v="3"/>
    <x v="1"/>
    <x v="1"/>
    <x v="1"/>
    <x v="0"/>
    <s v="Dark"/>
    <s v="Medium"/>
    <x v="4"/>
    <x v="0"/>
    <x v="288"/>
    <s v="B+"/>
    <x v="1"/>
  </r>
  <r>
    <s v="FAM04672"/>
    <n v="20"/>
    <x v="2"/>
    <n v="41"/>
    <x v="0"/>
    <x v="30"/>
    <x v="2"/>
    <x v="0"/>
    <x v="0"/>
    <x v="4"/>
    <x v="2"/>
    <x v="0"/>
    <x v="1"/>
    <s v="Dark"/>
    <s v="Medium"/>
    <x v="1"/>
    <x v="1"/>
    <x v="90"/>
    <s v="B-"/>
    <x v="1"/>
  </r>
  <r>
    <s v="FAM04673"/>
    <n v="20"/>
    <x v="2"/>
    <n v="45"/>
    <x v="0"/>
    <x v="46"/>
    <x v="127"/>
    <x v="1"/>
    <x v="5"/>
    <x v="1"/>
    <x v="0"/>
    <x v="0"/>
    <x v="1"/>
    <s v="Dark"/>
    <s v="Light"/>
    <x v="5"/>
    <x v="0"/>
    <x v="189"/>
    <s v="A+"/>
    <x v="2"/>
  </r>
  <r>
    <s v="FAM04675"/>
    <n v="21"/>
    <x v="2"/>
    <n v="18"/>
    <x v="1"/>
    <x v="21"/>
    <x v="41"/>
    <x v="3"/>
    <x v="0"/>
    <x v="1"/>
    <x v="0"/>
    <x v="3"/>
    <x v="3"/>
    <s v="Dark"/>
    <s v="Olive"/>
    <x v="5"/>
    <x v="1"/>
    <x v="347"/>
    <s v="B+"/>
    <x v="2"/>
  </r>
  <r>
    <s v="FAM04678"/>
    <n v="25"/>
    <x v="2"/>
    <n v="24"/>
    <x v="1"/>
    <x v="14"/>
    <x v="7"/>
    <x v="7"/>
    <x v="3"/>
    <x v="3"/>
    <x v="0"/>
    <x v="1"/>
    <x v="0"/>
    <s v="Dark"/>
    <s v="Light"/>
    <x v="5"/>
    <x v="0"/>
    <x v="181"/>
    <s v="B-"/>
    <x v="2"/>
  </r>
  <r>
    <s v="FAM04679"/>
    <n v="27"/>
    <x v="2"/>
    <n v="26"/>
    <x v="1"/>
    <x v="220"/>
    <x v="144"/>
    <x v="0"/>
    <x v="1"/>
    <x v="3"/>
    <x v="2"/>
    <x v="0"/>
    <x v="2"/>
    <s v="Fair"/>
    <s v="Medium"/>
    <x v="5"/>
    <x v="0"/>
    <x v="23"/>
    <s v="A+"/>
    <x v="2"/>
  </r>
  <r>
    <s v="FAM04682"/>
    <n v="22"/>
    <x v="2"/>
    <n v="40"/>
    <x v="0"/>
    <x v="38"/>
    <x v="23"/>
    <x v="1"/>
    <x v="0"/>
    <x v="3"/>
    <x v="0"/>
    <x v="0"/>
    <x v="2"/>
    <s v="Olive"/>
    <s v="Medium"/>
    <x v="2"/>
    <x v="1"/>
    <x v="333"/>
    <s v="AB+"/>
    <x v="1"/>
  </r>
  <r>
    <s v="FAM04684"/>
    <n v="24"/>
    <x v="2"/>
    <n v="30"/>
    <x v="1"/>
    <x v="34"/>
    <x v="151"/>
    <x v="1"/>
    <x v="3"/>
    <x v="1"/>
    <x v="0"/>
    <x v="1"/>
    <x v="0"/>
    <s v="Light"/>
    <s v="Fair"/>
    <x v="1"/>
    <x v="0"/>
    <x v="316"/>
    <s v="A-"/>
    <x v="2"/>
  </r>
  <r>
    <s v="FAM04689"/>
    <n v="28"/>
    <x v="2"/>
    <n v="44"/>
    <x v="0"/>
    <x v="20"/>
    <x v="131"/>
    <x v="1"/>
    <x v="1"/>
    <x v="3"/>
    <x v="0"/>
    <x v="3"/>
    <x v="0"/>
    <s v="Dark"/>
    <s v="Olive"/>
    <x v="5"/>
    <x v="0"/>
    <x v="332"/>
    <s v="A+"/>
    <x v="1"/>
  </r>
  <r>
    <s v="FAM04690"/>
    <n v="23"/>
    <x v="2"/>
    <n v="37"/>
    <x v="0"/>
    <x v="65"/>
    <x v="170"/>
    <x v="1"/>
    <x v="3"/>
    <x v="1"/>
    <x v="0"/>
    <x v="1"/>
    <x v="2"/>
    <s v="Medium"/>
    <s v="Medium"/>
    <x v="0"/>
    <x v="0"/>
    <x v="45"/>
    <s v="A+"/>
    <x v="0"/>
  </r>
  <r>
    <s v="FAM04699"/>
    <n v="27"/>
    <x v="2"/>
    <n v="27"/>
    <x v="1"/>
    <x v="71"/>
    <x v="202"/>
    <x v="4"/>
    <x v="0"/>
    <x v="1"/>
    <x v="1"/>
    <x v="0"/>
    <x v="0"/>
    <s v="Olive"/>
    <s v="Medium"/>
    <x v="5"/>
    <x v="1"/>
    <x v="128"/>
    <s v="B+"/>
    <x v="2"/>
  </r>
  <r>
    <s v="FAM04700"/>
    <n v="27"/>
    <x v="2"/>
    <n v="27"/>
    <x v="1"/>
    <x v="300"/>
    <x v="221"/>
    <x v="1"/>
    <x v="0"/>
    <x v="4"/>
    <x v="2"/>
    <x v="1"/>
    <x v="2"/>
    <s v="Light"/>
    <s v="Medium"/>
    <x v="5"/>
    <x v="1"/>
    <x v="280"/>
    <s v="AB+"/>
    <x v="2"/>
  </r>
  <r>
    <s v="FAM04706"/>
    <n v="28"/>
    <x v="2"/>
    <n v="43"/>
    <x v="0"/>
    <x v="61"/>
    <x v="143"/>
    <x v="6"/>
    <x v="0"/>
    <x v="4"/>
    <x v="0"/>
    <x v="0"/>
    <x v="0"/>
    <s v="Light"/>
    <s v="Medium"/>
    <x v="4"/>
    <x v="0"/>
    <x v="130"/>
    <s v="B+"/>
    <x v="0"/>
  </r>
  <r>
    <s v="FAM04713"/>
    <n v="30"/>
    <x v="2"/>
    <n v="34"/>
    <x v="0"/>
    <x v="122"/>
    <x v="4"/>
    <x v="2"/>
    <x v="1"/>
    <x v="1"/>
    <x v="0"/>
    <x v="1"/>
    <x v="3"/>
    <s v="Fair"/>
    <s v="Dark"/>
    <x v="2"/>
    <x v="0"/>
    <x v="198"/>
    <s v="A-"/>
    <x v="1"/>
  </r>
  <r>
    <s v="FAM04716"/>
    <n v="30"/>
    <x v="2"/>
    <n v="43"/>
    <x v="0"/>
    <x v="77"/>
    <x v="179"/>
    <x v="0"/>
    <x v="1"/>
    <x v="1"/>
    <x v="1"/>
    <x v="0"/>
    <x v="2"/>
    <s v="Medium"/>
    <s v="Light"/>
    <x v="1"/>
    <x v="1"/>
    <x v="134"/>
    <s v="A-"/>
    <x v="1"/>
  </r>
  <r>
    <s v="FAM04719"/>
    <n v="25"/>
    <x v="2"/>
    <n v="22"/>
    <x v="1"/>
    <x v="5"/>
    <x v="112"/>
    <x v="0"/>
    <x v="1"/>
    <x v="1"/>
    <x v="0"/>
    <x v="1"/>
    <x v="0"/>
    <s v="Light"/>
    <s v="Olive"/>
    <x v="1"/>
    <x v="0"/>
    <x v="122"/>
    <s v="A+"/>
    <x v="2"/>
  </r>
  <r>
    <s v="FAM04721"/>
    <n v="20"/>
    <x v="2"/>
    <n v="29"/>
    <x v="1"/>
    <x v="207"/>
    <x v="109"/>
    <x v="0"/>
    <x v="3"/>
    <x v="4"/>
    <x v="0"/>
    <x v="1"/>
    <x v="1"/>
    <s v="Olive"/>
    <s v="Light"/>
    <x v="5"/>
    <x v="0"/>
    <x v="208"/>
    <s v="O+"/>
    <x v="2"/>
  </r>
  <r>
    <s v="FAM04723"/>
    <n v="27"/>
    <x v="2"/>
    <n v="23"/>
    <x v="1"/>
    <x v="197"/>
    <x v="169"/>
    <x v="1"/>
    <x v="4"/>
    <x v="1"/>
    <x v="0"/>
    <x v="1"/>
    <x v="2"/>
    <s v="Medium"/>
    <s v="Light"/>
    <x v="2"/>
    <x v="1"/>
    <x v="47"/>
    <s v="AB+"/>
    <x v="1"/>
  </r>
  <r>
    <s v="FAM04724"/>
    <n v="26"/>
    <x v="2"/>
    <n v="32"/>
    <x v="0"/>
    <x v="58"/>
    <x v="14"/>
    <x v="7"/>
    <x v="3"/>
    <x v="1"/>
    <x v="1"/>
    <x v="1"/>
    <x v="0"/>
    <s v="Olive"/>
    <s v="Light"/>
    <x v="5"/>
    <x v="0"/>
    <x v="109"/>
    <s v="B+"/>
    <x v="2"/>
  </r>
  <r>
    <s v="FAM04725"/>
    <n v="30"/>
    <x v="2"/>
    <n v="32"/>
    <x v="0"/>
    <x v="219"/>
    <x v="127"/>
    <x v="4"/>
    <x v="3"/>
    <x v="0"/>
    <x v="3"/>
    <x v="0"/>
    <x v="1"/>
    <s v="Olive"/>
    <s v="Medium"/>
    <x v="5"/>
    <x v="1"/>
    <x v="211"/>
    <s v="B+"/>
    <x v="2"/>
  </r>
  <r>
    <s v="FAM04726"/>
    <n v="23"/>
    <x v="2"/>
    <n v="33"/>
    <x v="0"/>
    <x v="69"/>
    <x v="27"/>
    <x v="0"/>
    <x v="0"/>
    <x v="1"/>
    <x v="0"/>
    <x v="0"/>
    <x v="1"/>
    <s v="Light"/>
    <s v="Olive"/>
    <x v="5"/>
    <x v="1"/>
    <x v="41"/>
    <s v="B+"/>
    <x v="1"/>
  </r>
  <r>
    <s v="FAM04735"/>
    <n v="23"/>
    <x v="2"/>
    <n v="42"/>
    <x v="0"/>
    <x v="153"/>
    <x v="166"/>
    <x v="2"/>
    <x v="5"/>
    <x v="1"/>
    <x v="0"/>
    <x v="0"/>
    <x v="1"/>
    <s v="Olive"/>
    <s v="Olive"/>
    <x v="5"/>
    <x v="1"/>
    <x v="185"/>
    <s v="A-"/>
    <x v="1"/>
  </r>
  <r>
    <s v="FAM04736"/>
    <n v="30"/>
    <x v="2"/>
    <n v="39"/>
    <x v="0"/>
    <x v="274"/>
    <x v="39"/>
    <x v="1"/>
    <x v="3"/>
    <x v="0"/>
    <x v="1"/>
    <x v="3"/>
    <x v="0"/>
    <s v="Medium"/>
    <s v="Medium"/>
    <x v="3"/>
    <x v="1"/>
    <x v="161"/>
    <s v="A-"/>
    <x v="1"/>
  </r>
  <r>
    <s v="FAM04738"/>
    <n v="26"/>
    <x v="2"/>
    <n v="37"/>
    <x v="0"/>
    <x v="197"/>
    <x v="219"/>
    <x v="7"/>
    <x v="0"/>
    <x v="0"/>
    <x v="3"/>
    <x v="0"/>
    <x v="2"/>
    <s v="Light"/>
    <s v="Olive"/>
    <x v="5"/>
    <x v="1"/>
    <x v="223"/>
    <s v="B-"/>
    <x v="2"/>
  </r>
  <r>
    <s v="FAM04739"/>
    <n v="30"/>
    <x v="2"/>
    <n v="38"/>
    <x v="0"/>
    <x v="325"/>
    <x v="145"/>
    <x v="4"/>
    <x v="3"/>
    <x v="1"/>
    <x v="0"/>
    <x v="3"/>
    <x v="2"/>
    <s v="Dark"/>
    <s v="Medium"/>
    <x v="5"/>
    <x v="0"/>
    <x v="67"/>
    <s v="B+"/>
    <x v="2"/>
  </r>
  <r>
    <s v="FAM04756"/>
    <n v="22"/>
    <x v="2"/>
    <n v="29"/>
    <x v="1"/>
    <x v="301"/>
    <x v="48"/>
    <x v="1"/>
    <x v="1"/>
    <x v="1"/>
    <x v="1"/>
    <x v="1"/>
    <x v="0"/>
    <s v="Light"/>
    <s v="Olive"/>
    <x v="5"/>
    <x v="0"/>
    <x v="221"/>
    <s v="A+"/>
    <x v="2"/>
  </r>
  <r>
    <s v="FAM04764"/>
    <n v="26"/>
    <x v="2"/>
    <n v="39"/>
    <x v="0"/>
    <x v="140"/>
    <x v="221"/>
    <x v="2"/>
    <x v="1"/>
    <x v="4"/>
    <x v="3"/>
    <x v="2"/>
    <x v="1"/>
    <s v="Medium"/>
    <s v="Dark"/>
    <x v="1"/>
    <x v="0"/>
    <x v="155"/>
    <s v="A+"/>
    <x v="1"/>
  </r>
  <r>
    <s v="FAM04768"/>
    <n v="29"/>
    <x v="2"/>
    <n v="25"/>
    <x v="1"/>
    <x v="274"/>
    <x v="244"/>
    <x v="7"/>
    <x v="1"/>
    <x v="1"/>
    <x v="1"/>
    <x v="3"/>
    <x v="0"/>
    <s v="Olive"/>
    <s v="Dark"/>
    <x v="1"/>
    <x v="0"/>
    <x v="121"/>
    <s v="AB-"/>
    <x v="1"/>
  </r>
  <r>
    <s v="FAM04769"/>
    <n v="29"/>
    <x v="2"/>
    <n v="37"/>
    <x v="0"/>
    <x v="59"/>
    <x v="321"/>
    <x v="4"/>
    <x v="5"/>
    <x v="2"/>
    <x v="1"/>
    <x v="0"/>
    <x v="0"/>
    <s v="Medium"/>
    <s v="Dark"/>
    <x v="1"/>
    <x v="0"/>
    <x v="164"/>
    <s v="AB+"/>
    <x v="1"/>
  </r>
  <r>
    <s v="FAM04770"/>
    <n v="26"/>
    <x v="2"/>
    <n v="21"/>
    <x v="1"/>
    <x v="150"/>
    <x v="64"/>
    <x v="0"/>
    <x v="1"/>
    <x v="3"/>
    <x v="0"/>
    <x v="2"/>
    <x v="1"/>
    <s v="Olive"/>
    <s v="Medium"/>
    <x v="5"/>
    <x v="0"/>
    <x v="1"/>
    <s v="A-"/>
    <x v="2"/>
  </r>
  <r>
    <s v="FAM04773"/>
    <n v="20"/>
    <x v="2"/>
    <n v="37"/>
    <x v="0"/>
    <x v="74"/>
    <x v="110"/>
    <x v="1"/>
    <x v="0"/>
    <x v="1"/>
    <x v="2"/>
    <x v="2"/>
    <x v="1"/>
    <s v="Olive"/>
    <s v="Dark"/>
    <x v="0"/>
    <x v="0"/>
    <x v="203"/>
    <s v="AB+"/>
    <x v="0"/>
  </r>
  <r>
    <s v="FAM04775"/>
    <n v="23"/>
    <x v="2"/>
    <n v="33"/>
    <x v="0"/>
    <x v="99"/>
    <x v="236"/>
    <x v="4"/>
    <x v="1"/>
    <x v="1"/>
    <x v="0"/>
    <x v="0"/>
    <x v="1"/>
    <s v="Olive"/>
    <s v="Olive"/>
    <x v="3"/>
    <x v="1"/>
    <x v="74"/>
    <s v="AB-"/>
    <x v="1"/>
  </r>
  <r>
    <s v="FAM04777"/>
    <n v="23"/>
    <x v="2"/>
    <n v="42"/>
    <x v="0"/>
    <x v="37"/>
    <x v="91"/>
    <x v="0"/>
    <x v="1"/>
    <x v="3"/>
    <x v="4"/>
    <x v="0"/>
    <x v="1"/>
    <s v="Dark"/>
    <s v="Olive"/>
    <x v="0"/>
    <x v="1"/>
    <x v="51"/>
    <s v="A+"/>
    <x v="0"/>
  </r>
  <r>
    <s v="FAM04779"/>
    <n v="23"/>
    <x v="2"/>
    <n v="36"/>
    <x v="0"/>
    <x v="184"/>
    <x v="2"/>
    <x v="0"/>
    <x v="7"/>
    <x v="0"/>
    <x v="0"/>
    <x v="1"/>
    <x v="0"/>
    <s v="Light"/>
    <s v="Dark"/>
    <x v="5"/>
    <x v="0"/>
    <x v="19"/>
    <s v="B+"/>
    <x v="1"/>
  </r>
  <r>
    <s v="FAM04780"/>
    <n v="20"/>
    <x v="2"/>
    <n v="31"/>
    <x v="0"/>
    <x v="146"/>
    <x v="104"/>
    <x v="1"/>
    <x v="0"/>
    <x v="3"/>
    <x v="3"/>
    <x v="3"/>
    <x v="1"/>
    <s v="Olive"/>
    <s v="Olive"/>
    <x v="2"/>
    <x v="1"/>
    <x v="7"/>
    <s v="AB+"/>
    <x v="2"/>
  </r>
  <r>
    <s v="FAM04781"/>
    <n v="26"/>
    <x v="2"/>
    <n v="38"/>
    <x v="0"/>
    <x v="70"/>
    <x v="44"/>
    <x v="3"/>
    <x v="1"/>
    <x v="0"/>
    <x v="0"/>
    <x v="0"/>
    <x v="2"/>
    <s v="Medium"/>
    <s v="Dark"/>
    <x v="1"/>
    <x v="1"/>
    <x v="188"/>
    <s v="AB+"/>
    <x v="1"/>
  </r>
  <r>
    <s v="FAM04783"/>
    <n v="28"/>
    <x v="2"/>
    <n v="20"/>
    <x v="1"/>
    <x v="41"/>
    <x v="99"/>
    <x v="0"/>
    <x v="5"/>
    <x v="1"/>
    <x v="0"/>
    <x v="0"/>
    <x v="2"/>
    <s v="Olive"/>
    <s v="Olive"/>
    <x v="2"/>
    <x v="0"/>
    <x v="42"/>
    <s v="A+"/>
    <x v="2"/>
  </r>
  <r>
    <s v="FAM04785"/>
    <n v="27"/>
    <x v="2"/>
    <n v="31"/>
    <x v="0"/>
    <x v="280"/>
    <x v="55"/>
    <x v="4"/>
    <x v="1"/>
    <x v="1"/>
    <x v="0"/>
    <x v="0"/>
    <x v="2"/>
    <s v="Olive"/>
    <s v="Medium"/>
    <x v="4"/>
    <x v="0"/>
    <x v="200"/>
    <s v="AB+"/>
    <x v="1"/>
  </r>
  <r>
    <s v="FAM04798"/>
    <n v="23"/>
    <x v="2"/>
    <n v="37"/>
    <x v="0"/>
    <x v="175"/>
    <x v="106"/>
    <x v="4"/>
    <x v="3"/>
    <x v="1"/>
    <x v="1"/>
    <x v="3"/>
    <x v="2"/>
    <s v="Dark"/>
    <s v="Dark"/>
    <x v="4"/>
    <x v="1"/>
    <x v="246"/>
    <s v="B-"/>
    <x v="1"/>
  </r>
  <r>
    <s v="FAM04801"/>
    <n v="23"/>
    <x v="2"/>
    <n v="24"/>
    <x v="1"/>
    <x v="280"/>
    <x v="32"/>
    <x v="2"/>
    <x v="7"/>
    <x v="1"/>
    <x v="1"/>
    <x v="0"/>
    <x v="2"/>
    <s v="Fair"/>
    <s v="Dark"/>
    <x v="5"/>
    <x v="1"/>
    <x v="75"/>
    <s v="AB-"/>
    <x v="2"/>
  </r>
  <r>
    <s v="FAM04805"/>
    <n v="30"/>
    <x v="2"/>
    <n v="31"/>
    <x v="0"/>
    <x v="205"/>
    <x v="103"/>
    <x v="6"/>
    <x v="7"/>
    <x v="1"/>
    <x v="0"/>
    <x v="0"/>
    <x v="3"/>
    <s v="Fair"/>
    <s v="Olive"/>
    <x v="4"/>
    <x v="1"/>
    <x v="127"/>
    <s v="B-"/>
    <x v="1"/>
  </r>
  <r>
    <s v="FAM04806"/>
    <n v="21"/>
    <x v="2"/>
    <n v="22"/>
    <x v="1"/>
    <x v="85"/>
    <x v="44"/>
    <x v="4"/>
    <x v="0"/>
    <x v="4"/>
    <x v="0"/>
    <x v="3"/>
    <x v="0"/>
    <s v="Medium"/>
    <s v="Medium"/>
    <x v="1"/>
    <x v="1"/>
    <x v="148"/>
    <s v="B+"/>
    <x v="2"/>
  </r>
  <r>
    <s v="FAM04812"/>
    <n v="26"/>
    <x v="2"/>
    <n v="49"/>
    <x v="2"/>
    <x v="8"/>
    <x v="42"/>
    <x v="1"/>
    <x v="1"/>
    <x v="2"/>
    <x v="0"/>
    <x v="0"/>
    <x v="1"/>
    <s v="Fair"/>
    <s v="Olive"/>
    <x v="5"/>
    <x v="1"/>
    <x v="31"/>
    <s v="A+"/>
    <x v="1"/>
  </r>
  <r>
    <s v="FAM04813"/>
    <n v="20"/>
    <x v="2"/>
    <n v="32"/>
    <x v="0"/>
    <x v="329"/>
    <x v="170"/>
    <x v="6"/>
    <x v="1"/>
    <x v="1"/>
    <x v="3"/>
    <x v="1"/>
    <x v="0"/>
    <s v="Light"/>
    <s v="Light"/>
    <x v="5"/>
    <x v="1"/>
    <x v="136"/>
    <s v="A+"/>
    <x v="2"/>
  </r>
  <r>
    <s v="FAM04817"/>
    <n v="25"/>
    <x v="2"/>
    <n v="29"/>
    <x v="1"/>
    <x v="10"/>
    <x v="18"/>
    <x v="0"/>
    <x v="1"/>
    <x v="1"/>
    <x v="0"/>
    <x v="0"/>
    <x v="0"/>
    <s v="Olive"/>
    <s v="Dark"/>
    <x v="5"/>
    <x v="0"/>
    <x v="139"/>
    <s v="A+"/>
    <x v="2"/>
  </r>
  <r>
    <s v="FAM04818"/>
    <n v="25"/>
    <x v="2"/>
    <n v="42"/>
    <x v="0"/>
    <x v="304"/>
    <x v="178"/>
    <x v="4"/>
    <x v="1"/>
    <x v="1"/>
    <x v="0"/>
    <x v="0"/>
    <x v="0"/>
    <s v="Dark"/>
    <s v="Olive"/>
    <x v="4"/>
    <x v="1"/>
    <x v="10"/>
    <s v="AB-"/>
    <x v="1"/>
  </r>
  <r>
    <s v="FAM04819"/>
    <n v="27"/>
    <x v="2"/>
    <n v="34"/>
    <x v="0"/>
    <x v="232"/>
    <x v="103"/>
    <x v="0"/>
    <x v="6"/>
    <x v="1"/>
    <x v="3"/>
    <x v="1"/>
    <x v="1"/>
    <s v="Light"/>
    <s v="Dark"/>
    <x v="5"/>
    <x v="0"/>
    <x v="114"/>
    <s v="O-"/>
    <x v="2"/>
  </r>
  <r>
    <s v="FAM04827"/>
    <n v="29"/>
    <x v="2"/>
    <n v="35"/>
    <x v="0"/>
    <x v="301"/>
    <x v="119"/>
    <x v="1"/>
    <x v="3"/>
    <x v="1"/>
    <x v="2"/>
    <x v="2"/>
    <x v="1"/>
    <s v="Light"/>
    <s v="Dark"/>
    <x v="2"/>
    <x v="1"/>
    <x v="272"/>
    <s v="A+"/>
    <x v="1"/>
  </r>
  <r>
    <s v="FAM04831"/>
    <n v="28"/>
    <x v="2"/>
    <n v="29"/>
    <x v="1"/>
    <x v="18"/>
    <x v="280"/>
    <x v="1"/>
    <x v="0"/>
    <x v="4"/>
    <x v="0"/>
    <x v="0"/>
    <x v="0"/>
    <s v="Olive"/>
    <s v="Fair"/>
    <x v="2"/>
    <x v="1"/>
    <x v="344"/>
    <s v="AB+"/>
    <x v="1"/>
  </r>
  <r>
    <s v="FAM04837"/>
    <n v="21"/>
    <x v="2"/>
    <n v="23"/>
    <x v="1"/>
    <x v="26"/>
    <x v="41"/>
    <x v="1"/>
    <x v="7"/>
    <x v="3"/>
    <x v="0"/>
    <x v="3"/>
    <x v="1"/>
    <s v="Light"/>
    <s v="Fair"/>
    <x v="3"/>
    <x v="0"/>
    <x v="126"/>
    <s v="AB+"/>
    <x v="2"/>
  </r>
  <r>
    <s v="FAM04839"/>
    <n v="22"/>
    <x v="2"/>
    <n v="21"/>
    <x v="1"/>
    <x v="62"/>
    <x v="249"/>
    <x v="1"/>
    <x v="0"/>
    <x v="2"/>
    <x v="4"/>
    <x v="2"/>
    <x v="2"/>
    <s v="Light"/>
    <s v="Light"/>
    <x v="0"/>
    <x v="0"/>
    <x v="303"/>
    <s v="AB+"/>
    <x v="0"/>
  </r>
  <r>
    <s v="FAM04840"/>
    <n v="26"/>
    <x v="2"/>
    <n v="35"/>
    <x v="0"/>
    <x v="69"/>
    <x v="99"/>
    <x v="1"/>
    <x v="5"/>
    <x v="1"/>
    <x v="2"/>
    <x v="0"/>
    <x v="0"/>
    <s v="Medium"/>
    <s v="Olive"/>
    <x v="1"/>
    <x v="0"/>
    <x v="163"/>
    <s v="A+"/>
    <x v="1"/>
  </r>
  <r>
    <s v="FAM04844"/>
    <n v="30"/>
    <x v="2"/>
    <n v="41"/>
    <x v="0"/>
    <x v="15"/>
    <x v="136"/>
    <x v="1"/>
    <x v="0"/>
    <x v="1"/>
    <x v="3"/>
    <x v="0"/>
    <x v="1"/>
    <s v="Olive"/>
    <s v="Olive"/>
    <x v="2"/>
    <x v="1"/>
    <x v="201"/>
    <s v="AB+"/>
    <x v="1"/>
  </r>
  <r>
    <s v="FAM04845"/>
    <n v="23"/>
    <x v="2"/>
    <n v="36"/>
    <x v="0"/>
    <x v="192"/>
    <x v="71"/>
    <x v="4"/>
    <x v="7"/>
    <x v="2"/>
    <x v="2"/>
    <x v="0"/>
    <x v="2"/>
    <s v="Light"/>
    <s v="Fair"/>
    <x v="5"/>
    <x v="0"/>
    <x v="136"/>
    <s v="B-"/>
    <x v="2"/>
  </r>
  <r>
    <s v="FAM04847"/>
    <n v="23"/>
    <x v="2"/>
    <n v="50"/>
    <x v="2"/>
    <x v="157"/>
    <x v="58"/>
    <x v="7"/>
    <x v="1"/>
    <x v="3"/>
    <x v="0"/>
    <x v="3"/>
    <x v="1"/>
    <s v="Light"/>
    <s v="Medium"/>
    <x v="5"/>
    <x v="1"/>
    <x v="43"/>
    <s v="AB-"/>
    <x v="1"/>
  </r>
  <r>
    <s v="FAM04852"/>
    <n v="21"/>
    <x v="2"/>
    <n v="41"/>
    <x v="0"/>
    <x v="67"/>
    <x v="48"/>
    <x v="4"/>
    <x v="0"/>
    <x v="2"/>
    <x v="0"/>
    <x v="2"/>
    <x v="3"/>
    <s v="Medium"/>
    <s v="Light"/>
    <x v="2"/>
    <x v="0"/>
    <x v="327"/>
    <s v="B+"/>
    <x v="1"/>
  </r>
  <r>
    <s v="FAM04853"/>
    <n v="25"/>
    <x v="2"/>
    <n v="50"/>
    <x v="2"/>
    <x v="34"/>
    <x v="52"/>
    <x v="4"/>
    <x v="0"/>
    <x v="1"/>
    <x v="0"/>
    <x v="0"/>
    <x v="1"/>
    <s v="Olive"/>
    <s v="Fair"/>
    <x v="2"/>
    <x v="0"/>
    <x v="372"/>
    <s v="B+"/>
    <x v="0"/>
  </r>
  <r>
    <s v="FAM04862"/>
    <n v="28"/>
    <x v="2"/>
    <n v="21"/>
    <x v="1"/>
    <x v="189"/>
    <x v="158"/>
    <x v="7"/>
    <x v="0"/>
    <x v="2"/>
    <x v="1"/>
    <x v="0"/>
    <x v="2"/>
    <s v="Medium"/>
    <s v="Light"/>
    <x v="5"/>
    <x v="0"/>
    <x v="13"/>
    <s v="B-"/>
    <x v="2"/>
  </r>
  <r>
    <s v="FAM04865"/>
    <n v="24"/>
    <x v="2"/>
    <n v="40"/>
    <x v="0"/>
    <x v="106"/>
    <x v="73"/>
    <x v="0"/>
    <x v="3"/>
    <x v="3"/>
    <x v="1"/>
    <x v="0"/>
    <x v="0"/>
    <s v="Medium"/>
    <s v="Dark"/>
    <x v="3"/>
    <x v="0"/>
    <x v="264"/>
    <s v="O-"/>
    <x v="1"/>
  </r>
  <r>
    <s v="FAM04867"/>
    <n v="24"/>
    <x v="2"/>
    <n v="28"/>
    <x v="1"/>
    <x v="21"/>
    <x v="206"/>
    <x v="4"/>
    <x v="1"/>
    <x v="3"/>
    <x v="4"/>
    <x v="1"/>
    <x v="0"/>
    <s v="Medium"/>
    <s v="Dark"/>
    <x v="1"/>
    <x v="0"/>
    <x v="302"/>
    <s v="AB+"/>
    <x v="1"/>
  </r>
  <r>
    <s v="FAM04869"/>
    <n v="29"/>
    <x v="2"/>
    <n v="31"/>
    <x v="0"/>
    <x v="19"/>
    <x v="50"/>
    <x v="0"/>
    <x v="0"/>
    <x v="2"/>
    <x v="1"/>
    <x v="3"/>
    <x v="2"/>
    <s v="Medium"/>
    <s v="Dark"/>
    <x v="3"/>
    <x v="1"/>
    <x v="51"/>
    <s v="B+"/>
    <x v="2"/>
  </r>
  <r>
    <s v="FAM04871"/>
    <n v="26"/>
    <x v="2"/>
    <n v="42"/>
    <x v="0"/>
    <x v="46"/>
    <x v="264"/>
    <x v="4"/>
    <x v="1"/>
    <x v="0"/>
    <x v="2"/>
    <x v="0"/>
    <x v="0"/>
    <s v="Dark"/>
    <s v="Light"/>
    <x v="3"/>
    <x v="0"/>
    <x v="79"/>
    <s v="AB-"/>
    <x v="1"/>
  </r>
  <r>
    <s v="FAM04873"/>
    <n v="22"/>
    <x v="2"/>
    <n v="35"/>
    <x v="0"/>
    <x v="285"/>
    <x v="138"/>
    <x v="4"/>
    <x v="5"/>
    <x v="1"/>
    <x v="0"/>
    <x v="0"/>
    <x v="1"/>
    <s v="Olive"/>
    <s v="Olive"/>
    <x v="5"/>
    <x v="0"/>
    <x v="282"/>
    <s v="AB-"/>
    <x v="2"/>
  </r>
  <r>
    <s v="FAM04875"/>
    <n v="29"/>
    <x v="2"/>
    <n v="24"/>
    <x v="1"/>
    <x v="96"/>
    <x v="191"/>
    <x v="4"/>
    <x v="5"/>
    <x v="1"/>
    <x v="4"/>
    <x v="1"/>
    <x v="0"/>
    <s v="Fair"/>
    <s v="Light"/>
    <x v="2"/>
    <x v="1"/>
    <x v="72"/>
    <s v="AB+"/>
    <x v="1"/>
  </r>
  <r>
    <s v="FAM04880"/>
    <n v="25"/>
    <x v="2"/>
    <n v="47"/>
    <x v="2"/>
    <x v="273"/>
    <x v="34"/>
    <x v="3"/>
    <x v="1"/>
    <x v="0"/>
    <x v="2"/>
    <x v="2"/>
    <x v="2"/>
    <s v="Dark"/>
    <s v="Light"/>
    <x v="1"/>
    <x v="1"/>
    <x v="71"/>
    <s v="AB+"/>
    <x v="1"/>
  </r>
  <r>
    <s v="FAM04885"/>
    <n v="22"/>
    <x v="2"/>
    <n v="37"/>
    <x v="0"/>
    <x v="19"/>
    <x v="97"/>
    <x v="4"/>
    <x v="0"/>
    <x v="1"/>
    <x v="1"/>
    <x v="3"/>
    <x v="0"/>
    <s v="Medium"/>
    <s v="Light"/>
    <x v="1"/>
    <x v="0"/>
    <x v="256"/>
    <s v="B+"/>
    <x v="1"/>
  </r>
  <r>
    <s v="FAM04886"/>
    <n v="27"/>
    <x v="2"/>
    <n v="40"/>
    <x v="0"/>
    <x v="219"/>
    <x v="79"/>
    <x v="0"/>
    <x v="1"/>
    <x v="3"/>
    <x v="2"/>
    <x v="1"/>
    <x v="1"/>
    <s v="Fair"/>
    <s v="Fair"/>
    <x v="5"/>
    <x v="0"/>
    <x v="215"/>
    <s v="A+"/>
    <x v="2"/>
  </r>
  <r>
    <s v="FAM04887"/>
    <n v="27"/>
    <x v="2"/>
    <n v="50"/>
    <x v="2"/>
    <x v="245"/>
    <x v="99"/>
    <x v="1"/>
    <x v="5"/>
    <x v="1"/>
    <x v="1"/>
    <x v="3"/>
    <x v="0"/>
    <s v="Medium"/>
    <s v="Olive"/>
    <x v="1"/>
    <x v="0"/>
    <x v="251"/>
    <s v="A+"/>
    <x v="1"/>
  </r>
  <r>
    <s v="FAM04889"/>
    <n v="23"/>
    <x v="2"/>
    <n v="20"/>
    <x v="1"/>
    <x v="171"/>
    <x v="60"/>
    <x v="4"/>
    <x v="6"/>
    <x v="1"/>
    <x v="1"/>
    <x v="1"/>
    <x v="0"/>
    <s v="Fair"/>
    <s v="Medium"/>
    <x v="4"/>
    <x v="1"/>
    <x v="232"/>
    <s v="B-"/>
    <x v="1"/>
  </r>
  <r>
    <s v="FAM04891"/>
    <n v="22"/>
    <x v="2"/>
    <n v="49"/>
    <x v="2"/>
    <x v="45"/>
    <x v="57"/>
    <x v="1"/>
    <x v="0"/>
    <x v="1"/>
    <x v="0"/>
    <x v="0"/>
    <x v="1"/>
    <s v="Olive"/>
    <s v="Fair"/>
    <x v="5"/>
    <x v="1"/>
    <x v="3"/>
    <s v="AB+"/>
    <x v="1"/>
  </r>
  <r>
    <s v="FAM04892"/>
    <n v="27"/>
    <x v="2"/>
    <n v="46"/>
    <x v="2"/>
    <x v="304"/>
    <x v="43"/>
    <x v="5"/>
    <x v="7"/>
    <x v="1"/>
    <x v="0"/>
    <x v="1"/>
    <x v="1"/>
    <s v="Olive"/>
    <s v="Light"/>
    <x v="1"/>
    <x v="0"/>
    <x v="231"/>
    <s v="B-"/>
    <x v="0"/>
  </r>
  <r>
    <s v="FAM04896"/>
    <n v="22"/>
    <x v="2"/>
    <n v="23"/>
    <x v="1"/>
    <x v="180"/>
    <x v="104"/>
    <x v="2"/>
    <x v="0"/>
    <x v="2"/>
    <x v="0"/>
    <x v="3"/>
    <x v="1"/>
    <s v="Olive"/>
    <s v="Dark"/>
    <x v="5"/>
    <x v="1"/>
    <x v="343"/>
    <s v="AB-"/>
    <x v="2"/>
  </r>
  <r>
    <s v="FAM04897"/>
    <n v="28"/>
    <x v="2"/>
    <n v="45"/>
    <x v="0"/>
    <x v="145"/>
    <x v="63"/>
    <x v="0"/>
    <x v="0"/>
    <x v="2"/>
    <x v="4"/>
    <x v="0"/>
    <x v="0"/>
    <s v="Light"/>
    <s v="Olive"/>
    <x v="4"/>
    <x v="1"/>
    <x v="197"/>
    <s v="B-"/>
    <x v="1"/>
  </r>
  <r>
    <s v="FAM04900"/>
    <n v="26"/>
    <x v="2"/>
    <n v="28"/>
    <x v="1"/>
    <x v="301"/>
    <x v="52"/>
    <x v="4"/>
    <x v="3"/>
    <x v="0"/>
    <x v="0"/>
    <x v="0"/>
    <x v="2"/>
    <s v="Dark"/>
    <s v="Light"/>
    <x v="5"/>
    <x v="0"/>
    <x v="121"/>
    <s v="B+"/>
    <x v="2"/>
  </r>
  <r>
    <s v="FAM04902"/>
    <n v="26"/>
    <x v="2"/>
    <n v="28"/>
    <x v="1"/>
    <x v="245"/>
    <x v="57"/>
    <x v="4"/>
    <x v="1"/>
    <x v="3"/>
    <x v="0"/>
    <x v="1"/>
    <x v="1"/>
    <s v="Fair"/>
    <s v="Medium"/>
    <x v="5"/>
    <x v="1"/>
    <x v="333"/>
    <s v="AB+"/>
    <x v="2"/>
  </r>
  <r>
    <s v="FAM04906"/>
    <n v="20"/>
    <x v="2"/>
    <n v="32"/>
    <x v="0"/>
    <x v="77"/>
    <x v="150"/>
    <x v="4"/>
    <x v="3"/>
    <x v="3"/>
    <x v="1"/>
    <x v="1"/>
    <x v="1"/>
    <s v="Medium"/>
    <s v="Dark"/>
    <x v="5"/>
    <x v="0"/>
    <x v="169"/>
    <s v="B+"/>
    <x v="2"/>
  </r>
  <r>
    <s v="FAM04907"/>
    <n v="29"/>
    <x v="2"/>
    <n v="28"/>
    <x v="1"/>
    <x v="189"/>
    <x v="82"/>
    <x v="7"/>
    <x v="1"/>
    <x v="1"/>
    <x v="2"/>
    <x v="0"/>
    <x v="0"/>
    <s v="Medium"/>
    <s v="Olive"/>
    <x v="1"/>
    <x v="1"/>
    <x v="36"/>
    <s v="AB+"/>
    <x v="2"/>
  </r>
  <r>
    <s v="FAM04909"/>
    <n v="27"/>
    <x v="2"/>
    <n v="45"/>
    <x v="0"/>
    <x v="132"/>
    <x v="16"/>
    <x v="1"/>
    <x v="1"/>
    <x v="1"/>
    <x v="3"/>
    <x v="1"/>
    <x v="1"/>
    <s v="Olive"/>
    <s v="Olive"/>
    <x v="4"/>
    <x v="1"/>
    <x v="124"/>
    <s v="A+"/>
    <x v="0"/>
  </r>
  <r>
    <s v="FAM04918"/>
    <n v="25"/>
    <x v="2"/>
    <n v="45"/>
    <x v="0"/>
    <x v="126"/>
    <x v="88"/>
    <x v="0"/>
    <x v="6"/>
    <x v="3"/>
    <x v="3"/>
    <x v="0"/>
    <x v="1"/>
    <s v="Fair"/>
    <s v="Olive"/>
    <x v="1"/>
    <x v="0"/>
    <x v="229"/>
    <s v="O+"/>
    <x v="1"/>
  </r>
  <r>
    <s v="FAM04919"/>
    <n v="24"/>
    <x v="2"/>
    <n v="18"/>
    <x v="1"/>
    <x v="214"/>
    <x v="97"/>
    <x v="1"/>
    <x v="4"/>
    <x v="2"/>
    <x v="0"/>
    <x v="0"/>
    <x v="1"/>
    <s v="Fair"/>
    <s v="Light"/>
    <x v="2"/>
    <x v="1"/>
    <x v="204"/>
    <s v="A+"/>
    <x v="1"/>
  </r>
  <r>
    <s v="FAM04929"/>
    <n v="28"/>
    <x v="2"/>
    <n v="47"/>
    <x v="2"/>
    <x v="379"/>
    <x v="100"/>
    <x v="1"/>
    <x v="4"/>
    <x v="3"/>
    <x v="0"/>
    <x v="0"/>
    <x v="0"/>
    <s v="Fair"/>
    <s v="Fair"/>
    <x v="2"/>
    <x v="1"/>
    <x v="280"/>
    <s v="AB+"/>
    <x v="0"/>
  </r>
  <r>
    <s v="FAM04934"/>
    <n v="23"/>
    <x v="2"/>
    <n v="39"/>
    <x v="0"/>
    <x v="331"/>
    <x v="112"/>
    <x v="2"/>
    <x v="0"/>
    <x v="1"/>
    <x v="0"/>
    <x v="0"/>
    <x v="2"/>
    <s v="Fair"/>
    <s v="Fair"/>
    <x v="5"/>
    <x v="1"/>
    <x v="126"/>
    <s v="AB+"/>
    <x v="2"/>
  </r>
  <r>
    <s v="FAM04936"/>
    <n v="22"/>
    <x v="2"/>
    <n v="39"/>
    <x v="0"/>
    <x v="14"/>
    <x v="253"/>
    <x v="0"/>
    <x v="5"/>
    <x v="1"/>
    <x v="3"/>
    <x v="2"/>
    <x v="0"/>
    <s v="Medium"/>
    <s v="Light"/>
    <x v="1"/>
    <x v="0"/>
    <x v="253"/>
    <s v="A+"/>
    <x v="1"/>
  </r>
  <r>
    <s v="FAM04938"/>
    <n v="27"/>
    <x v="2"/>
    <n v="34"/>
    <x v="0"/>
    <x v="35"/>
    <x v="66"/>
    <x v="4"/>
    <x v="3"/>
    <x v="2"/>
    <x v="1"/>
    <x v="3"/>
    <x v="3"/>
    <s v="Dark"/>
    <s v="Light"/>
    <x v="3"/>
    <x v="1"/>
    <x v="51"/>
    <s v="B+"/>
    <x v="1"/>
  </r>
  <r>
    <s v="FAM04939"/>
    <n v="25"/>
    <x v="2"/>
    <n v="41"/>
    <x v="0"/>
    <x v="53"/>
    <x v="8"/>
    <x v="1"/>
    <x v="6"/>
    <x v="1"/>
    <x v="1"/>
    <x v="3"/>
    <x v="0"/>
    <s v="Medium"/>
    <s v="Medium"/>
    <x v="5"/>
    <x v="0"/>
    <x v="94"/>
    <s v="A-"/>
    <x v="2"/>
  </r>
  <r>
    <s v="FAM04944"/>
    <n v="24"/>
    <x v="2"/>
    <n v="26"/>
    <x v="1"/>
    <x v="98"/>
    <x v="75"/>
    <x v="1"/>
    <x v="0"/>
    <x v="1"/>
    <x v="0"/>
    <x v="3"/>
    <x v="0"/>
    <s v="Medium"/>
    <s v="Dark"/>
    <x v="3"/>
    <x v="0"/>
    <x v="427"/>
    <s v="AB+"/>
    <x v="2"/>
  </r>
  <r>
    <s v="FAM04949"/>
    <n v="21"/>
    <x v="2"/>
    <n v="21"/>
    <x v="1"/>
    <x v="149"/>
    <x v="133"/>
    <x v="1"/>
    <x v="3"/>
    <x v="1"/>
    <x v="2"/>
    <x v="1"/>
    <x v="1"/>
    <s v="Medium"/>
    <s v="Olive"/>
    <x v="2"/>
    <x v="0"/>
    <x v="409"/>
    <s v="A+"/>
    <x v="2"/>
  </r>
  <r>
    <s v="FAM04950"/>
    <n v="29"/>
    <x v="2"/>
    <n v="48"/>
    <x v="2"/>
    <x v="102"/>
    <x v="38"/>
    <x v="7"/>
    <x v="1"/>
    <x v="3"/>
    <x v="2"/>
    <x v="1"/>
    <x v="1"/>
    <s v="Dark"/>
    <s v="Olive"/>
    <x v="5"/>
    <x v="0"/>
    <x v="91"/>
    <s v="AB-"/>
    <x v="2"/>
  </r>
  <r>
    <s v="FAM04953"/>
    <n v="30"/>
    <x v="2"/>
    <n v="22"/>
    <x v="1"/>
    <x v="24"/>
    <x v="54"/>
    <x v="6"/>
    <x v="1"/>
    <x v="4"/>
    <x v="0"/>
    <x v="1"/>
    <x v="0"/>
    <s v="Light"/>
    <s v="Light"/>
    <x v="4"/>
    <x v="0"/>
    <x v="200"/>
    <s v="A-"/>
    <x v="1"/>
  </r>
  <r>
    <s v="FAM04959"/>
    <n v="20"/>
    <x v="2"/>
    <n v="32"/>
    <x v="0"/>
    <x v="28"/>
    <x v="19"/>
    <x v="4"/>
    <x v="3"/>
    <x v="1"/>
    <x v="2"/>
    <x v="3"/>
    <x v="0"/>
    <s v="Fair"/>
    <s v="Medium"/>
    <x v="2"/>
    <x v="0"/>
    <x v="0"/>
    <s v="B+"/>
    <x v="2"/>
  </r>
  <r>
    <s v="FAM04981"/>
    <n v="27"/>
    <x v="2"/>
    <n v="39"/>
    <x v="0"/>
    <x v="135"/>
    <x v="54"/>
    <x v="1"/>
    <x v="1"/>
    <x v="0"/>
    <x v="1"/>
    <x v="1"/>
    <x v="1"/>
    <s v="Fair"/>
    <s v="Dark"/>
    <x v="4"/>
    <x v="1"/>
    <x v="180"/>
    <s v="A+"/>
    <x v="1"/>
  </r>
  <r>
    <s v="FAM04987"/>
    <n v="20"/>
    <x v="2"/>
    <n v="27"/>
    <x v="1"/>
    <x v="157"/>
    <x v="122"/>
    <x v="1"/>
    <x v="0"/>
    <x v="3"/>
    <x v="3"/>
    <x v="2"/>
    <x v="0"/>
    <s v="Light"/>
    <s v="Medium"/>
    <x v="1"/>
    <x v="0"/>
    <x v="423"/>
    <s v="AB+"/>
    <x v="1"/>
  </r>
  <r>
    <s v="FAM04988"/>
    <n v="25"/>
    <x v="2"/>
    <n v="30"/>
    <x v="1"/>
    <x v="216"/>
    <x v="22"/>
    <x v="0"/>
    <x v="0"/>
    <x v="0"/>
    <x v="1"/>
    <x v="0"/>
    <x v="1"/>
    <s v="Fair"/>
    <s v="Light"/>
    <x v="1"/>
    <x v="1"/>
    <x v="42"/>
    <s v="B+"/>
    <x v="1"/>
  </r>
  <r>
    <s v="FAM05004"/>
    <n v="26"/>
    <x v="2"/>
    <n v="36"/>
    <x v="0"/>
    <x v="197"/>
    <x v="89"/>
    <x v="1"/>
    <x v="1"/>
    <x v="0"/>
    <x v="3"/>
    <x v="1"/>
    <x v="0"/>
    <s v="Light"/>
    <s v="Medium"/>
    <x v="1"/>
    <x v="1"/>
    <x v="136"/>
    <s v="A+"/>
    <x v="1"/>
  </r>
  <r>
    <s v="FAM05007"/>
    <n v="25"/>
    <x v="2"/>
    <n v="39"/>
    <x v="0"/>
    <x v="18"/>
    <x v="63"/>
    <x v="0"/>
    <x v="3"/>
    <x v="1"/>
    <x v="3"/>
    <x v="2"/>
    <x v="0"/>
    <s v="Light"/>
    <s v="Dark"/>
    <x v="0"/>
    <x v="1"/>
    <x v="26"/>
    <s v="O-"/>
    <x v="0"/>
  </r>
  <r>
    <s v="FAM05009"/>
    <n v="28"/>
    <x v="2"/>
    <n v="45"/>
    <x v="0"/>
    <x v="210"/>
    <x v="50"/>
    <x v="1"/>
    <x v="0"/>
    <x v="1"/>
    <x v="3"/>
    <x v="1"/>
    <x v="2"/>
    <s v="Light"/>
    <s v="Fair"/>
    <x v="0"/>
    <x v="1"/>
    <x v="11"/>
    <s v="AB+"/>
    <x v="0"/>
  </r>
  <r>
    <s v="FAM05019"/>
    <n v="21"/>
    <x v="2"/>
    <n v="50"/>
    <x v="2"/>
    <x v="93"/>
    <x v="299"/>
    <x v="1"/>
    <x v="3"/>
    <x v="3"/>
    <x v="0"/>
    <x v="2"/>
    <x v="1"/>
    <s v="Fair"/>
    <s v="Light"/>
    <x v="2"/>
    <x v="1"/>
    <x v="4"/>
    <s v="A+"/>
    <x v="1"/>
  </r>
  <r>
    <s v="FAM05021"/>
    <n v="25"/>
    <x v="2"/>
    <n v="46"/>
    <x v="2"/>
    <x v="102"/>
    <x v="48"/>
    <x v="0"/>
    <x v="0"/>
    <x v="1"/>
    <x v="1"/>
    <x v="2"/>
    <x v="1"/>
    <s v="Medium"/>
    <s v="Olive"/>
    <x v="1"/>
    <x v="0"/>
    <x v="6"/>
    <s v="B+"/>
    <x v="1"/>
  </r>
  <r>
    <s v="FAM05022"/>
    <n v="30"/>
    <x v="2"/>
    <n v="49"/>
    <x v="2"/>
    <x v="35"/>
    <x v="145"/>
    <x v="4"/>
    <x v="0"/>
    <x v="0"/>
    <x v="2"/>
    <x v="0"/>
    <x v="0"/>
    <s v="Medium"/>
    <s v="Fair"/>
    <x v="5"/>
    <x v="1"/>
    <x v="386"/>
    <s v="B+"/>
    <x v="1"/>
  </r>
  <r>
    <s v="FAM05023"/>
    <n v="25"/>
    <x v="2"/>
    <n v="50"/>
    <x v="2"/>
    <x v="143"/>
    <x v="177"/>
    <x v="3"/>
    <x v="3"/>
    <x v="3"/>
    <x v="0"/>
    <x v="0"/>
    <x v="0"/>
    <s v="Medium"/>
    <s v="Olive"/>
    <x v="2"/>
    <x v="0"/>
    <x v="200"/>
    <s v="A+"/>
    <x v="0"/>
  </r>
  <r>
    <s v="FAM05024"/>
    <n v="30"/>
    <x v="2"/>
    <n v="22"/>
    <x v="1"/>
    <x v="206"/>
    <x v="92"/>
    <x v="4"/>
    <x v="1"/>
    <x v="2"/>
    <x v="1"/>
    <x v="3"/>
    <x v="0"/>
    <s v="Fair"/>
    <s v="Medium"/>
    <x v="3"/>
    <x v="0"/>
    <x v="13"/>
    <s v="AB+"/>
    <x v="2"/>
  </r>
  <r>
    <s v="FAM05026"/>
    <n v="21"/>
    <x v="2"/>
    <n v="27"/>
    <x v="1"/>
    <x v="108"/>
    <x v="69"/>
    <x v="1"/>
    <x v="1"/>
    <x v="0"/>
    <x v="3"/>
    <x v="0"/>
    <x v="0"/>
    <s v="Olive"/>
    <s v="Medium"/>
    <x v="1"/>
    <x v="1"/>
    <x v="75"/>
    <s v="A-"/>
    <x v="1"/>
  </r>
  <r>
    <s v="FAM05027"/>
    <n v="22"/>
    <x v="2"/>
    <n v="50"/>
    <x v="2"/>
    <x v="265"/>
    <x v="174"/>
    <x v="4"/>
    <x v="5"/>
    <x v="2"/>
    <x v="0"/>
    <x v="3"/>
    <x v="2"/>
    <s v="Fair"/>
    <s v="Dark"/>
    <x v="1"/>
    <x v="0"/>
    <x v="231"/>
    <s v="AB-"/>
    <x v="0"/>
  </r>
  <r>
    <s v="FAM05035"/>
    <n v="20"/>
    <x v="2"/>
    <n v="45"/>
    <x v="0"/>
    <x v="147"/>
    <x v="202"/>
    <x v="3"/>
    <x v="0"/>
    <x v="1"/>
    <x v="0"/>
    <x v="3"/>
    <x v="2"/>
    <s v="Light"/>
    <s v="Medium"/>
    <x v="0"/>
    <x v="1"/>
    <x v="161"/>
    <s v="B-"/>
    <x v="0"/>
  </r>
  <r>
    <s v="FAM05048"/>
    <n v="28"/>
    <x v="2"/>
    <n v="43"/>
    <x v="0"/>
    <x v="280"/>
    <x v="279"/>
    <x v="1"/>
    <x v="3"/>
    <x v="1"/>
    <x v="1"/>
    <x v="1"/>
    <x v="0"/>
    <s v="Dark"/>
    <s v="Olive"/>
    <x v="1"/>
    <x v="0"/>
    <x v="129"/>
    <s v="A+"/>
    <x v="1"/>
  </r>
  <r>
    <s v="FAM05049"/>
    <n v="20"/>
    <x v="2"/>
    <n v="31"/>
    <x v="0"/>
    <x v="336"/>
    <x v="97"/>
    <x v="4"/>
    <x v="0"/>
    <x v="1"/>
    <x v="1"/>
    <x v="1"/>
    <x v="2"/>
    <s v="Light"/>
    <s v="Dark"/>
    <x v="5"/>
    <x v="0"/>
    <x v="302"/>
    <s v="B+"/>
    <x v="2"/>
  </r>
  <r>
    <s v="FAM05057"/>
    <n v="25"/>
    <x v="2"/>
    <n v="44"/>
    <x v="0"/>
    <x v="20"/>
    <x v="103"/>
    <x v="5"/>
    <x v="3"/>
    <x v="3"/>
    <x v="0"/>
    <x v="3"/>
    <x v="1"/>
    <s v="Olive"/>
    <s v="Medium"/>
    <x v="1"/>
    <x v="1"/>
    <x v="266"/>
    <s v="A-"/>
    <x v="1"/>
  </r>
  <r>
    <s v="FAM05059"/>
    <n v="25"/>
    <x v="2"/>
    <n v="32"/>
    <x v="0"/>
    <x v="26"/>
    <x v="46"/>
    <x v="3"/>
    <x v="1"/>
    <x v="1"/>
    <x v="1"/>
    <x v="0"/>
    <x v="2"/>
    <s v="Fair"/>
    <s v="Olive"/>
    <x v="5"/>
    <x v="1"/>
    <x v="156"/>
    <s v="AB-"/>
    <x v="2"/>
  </r>
  <r>
    <s v="FAM05062"/>
    <n v="29"/>
    <x v="2"/>
    <n v="20"/>
    <x v="1"/>
    <x v="53"/>
    <x v="40"/>
    <x v="0"/>
    <x v="5"/>
    <x v="3"/>
    <x v="0"/>
    <x v="0"/>
    <x v="3"/>
    <s v="Olive"/>
    <s v="Medium"/>
    <x v="1"/>
    <x v="1"/>
    <x v="36"/>
    <s v="A-"/>
    <x v="1"/>
  </r>
  <r>
    <s v="FAM05066"/>
    <n v="28"/>
    <x v="2"/>
    <n v="24"/>
    <x v="1"/>
    <x v="122"/>
    <x v="83"/>
    <x v="3"/>
    <x v="4"/>
    <x v="1"/>
    <x v="0"/>
    <x v="0"/>
    <x v="1"/>
    <s v="Light"/>
    <s v="Light"/>
    <x v="4"/>
    <x v="1"/>
    <x v="83"/>
    <s v="AB+"/>
    <x v="1"/>
  </r>
  <r>
    <s v="FAM05069"/>
    <n v="23"/>
    <x v="2"/>
    <n v="32"/>
    <x v="0"/>
    <x v="71"/>
    <x v="133"/>
    <x v="1"/>
    <x v="1"/>
    <x v="1"/>
    <x v="3"/>
    <x v="0"/>
    <x v="0"/>
    <s v="Medium"/>
    <s v="Olive"/>
    <x v="4"/>
    <x v="1"/>
    <x v="31"/>
    <s v="A+"/>
    <x v="1"/>
  </r>
  <r>
    <s v="FAM05070"/>
    <n v="28"/>
    <x v="2"/>
    <n v="20"/>
    <x v="1"/>
    <x v="235"/>
    <x v="30"/>
    <x v="1"/>
    <x v="2"/>
    <x v="2"/>
    <x v="2"/>
    <x v="3"/>
    <x v="0"/>
    <s v="Medium"/>
    <s v="Medium"/>
    <x v="3"/>
    <x v="0"/>
    <x v="37"/>
    <s v="AB-"/>
    <x v="2"/>
  </r>
  <r>
    <s v="FAM05071"/>
    <n v="28"/>
    <x v="2"/>
    <n v="32"/>
    <x v="0"/>
    <x v="141"/>
    <x v="11"/>
    <x v="1"/>
    <x v="3"/>
    <x v="2"/>
    <x v="3"/>
    <x v="0"/>
    <x v="0"/>
    <s v="Medium"/>
    <s v="Medium"/>
    <x v="5"/>
    <x v="0"/>
    <x v="203"/>
    <s v="A+"/>
    <x v="2"/>
  </r>
  <r>
    <s v="FAM05073"/>
    <n v="23"/>
    <x v="2"/>
    <n v="25"/>
    <x v="1"/>
    <x v="76"/>
    <x v="114"/>
    <x v="0"/>
    <x v="7"/>
    <x v="2"/>
    <x v="1"/>
    <x v="3"/>
    <x v="3"/>
    <s v="Light"/>
    <s v="Light"/>
    <x v="0"/>
    <x v="1"/>
    <x v="72"/>
    <s v="B-"/>
    <x v="1"/>
  </r>
  <r>
    <s v="FAM05078"/>
    <n v="24"/>
    <x v="2"/>
    <n v="37"/>
    <x v="0"/>
    <x v="210"/>
    <x v="64"/>
    <x v="0"/>
    <x v="1"/>
    <x v="2"/>
    <x v="3"/>
    <x v="0"/>
    <x v="2"/>
    <s v="Light"/>
    <s v="Fair"/>
    <x v="1"/>
    <x v="0"/>
    <x v="318"/>
    <s v="A+"/>
    <x v="1"/>
  </r>
  <r>
    <s v="FAM05079"/>
    <n v="24"/>
    <x v="2"/>
    <n v="41"/>
    <x v="0"/>
    <x v="77"/>
    <x v="226"/>
    <x v="2"/>
    <x v="1"/>
    <x v="1"/>
    <x v="4"/>
    <x v="3"/>
    <x v="0"/>
    <s v="Dark"/>
    <s v="Fair"/>
    <x v="5"/>
    <x v="1"/>
    <x v="158"/>
    <s v="A-"/>
    <x v="2"/>
  </r>
  <r>
    <s v="FAM05083"/>
    <n v="21"/>
    <x v="2"/>
    <n v="32"/>
    <x v="0"/>
    <x v="113"/>
    <x v="37"/>
    <x v="4"/>
    <x v="1"/>
    <x v="1"/>
    <x v="1"/>
    <x v="0"/>
    <x v="1"/>
    <s v="Medium"/>
    <s v="Olive"/>
    <x v="2"/>
    <x v="0"/>
    <x v="302"/>
    <s v="AB+"/>
    <x v="1"/>
  </r>
  <r>
    <s v="FAM05086"/>
    <n v="23"/>
    <x v="2"/>
    <n v="28"/>
    <x v="1"/>
    <x v="271"/>
    <x v="215"/>
    <x v="1"/>
    <x v="0"/>
    <x v="0"/>
    <x v="0"/>
    <x v="0"/>
    <x v="2"/>
    <s v="Medium"/>
    <s v="Olive"/>
    <x v="0"/>
    <x v="0"/>
    <x v="253"/>
    <s v="AB+"/>
    <x v="1"/>
  </r>
  <r>
    <s v="FAM05087"/>
    <n v="29"/>
    <x v="2"/>
    <n v="20"/>
    <x v="1"/>
    <x v="231"/>
    <x v="129"/>
    <x v="4"/>
    <x v="1"/>
    <x v="3"/>
    <x v="0"/>
    <x v="3"/>
    <x v="1"/>
    <s v="Medium"/>
    <s v="Olive"/>
    <x v="1"/>
    <x v="0"/>
    <x v="207"/>
    <s v="AB+"/>
    <x v="1"/>
  </r>
  <r>
    <s v="FAM05089"/>
    <n v="27"/>
    <x v="2"/>
    <n v="27"/>
    <x v="1"/>
    <x v="57"/>
    <x v="97"/>
    <x v="1"/>
    <x v="0"/>
    <x v="0"/>
    <x v="4"/>
    <x v="0"/>
    <x v="0"/>
    <s v="Medium"/>
    <s v="Medium"/>
    <x v="5"/>
    <x v="1"/>
    <x v="71"/>
    <s v="AB+"/>
    <x v="2"/>
  </r>
  <r>
    <s v="FAM05090"/>
    <n v="22"/>
    <x v="2"/>
    <n v="50"/>
    <x v="2"/>
    <x v="54"/>
    <x v="125"/>
    <x v="1"/>
    <x v="6"/>
    <x v="1"/>
    <x v="1"/>
    <x v="1"/>
    <x v="1"/>
    <s v="Medium"/>
    <s v="Olive"/>
    <x v="4"/>
    <x v="0"/>
    <x v="48"/>
    <s v="A-"/>
    <x v="0"/>
  </r>
  <r>
    <s v="FAM05091"/>
    <n v="28"/>
    <x v="2"/>
    <n v="33"/>
    <x v="0"/>
    <x v="217"/>
    <x v="47"/>
    <x v="2"/>
    <x v="3"/>
    <x v="1"/>
    <x v="0"/>
    <x v="0"/>
    <x v="1"/>
    <s v="Light"/>
    <s v="Olive"/>
    <x v="2"/>
    <x v="0"/>
    <x v="86"/>
    <s v="A+"/>
    <x v="1"/>
  </r>
  <r>
    <s v="FAM05093"/>
    <n v="30"/>
    <x v="2"/>
    <n v="50"/>
    <x v="2"/>
    <x v="7"/>
    <x v="99"/>
    <x v="1"/>
    <x v="3"/>
    <x v="1"/>
    <x v="1"/>
    <x v="1"/>
    <x v="1"/>
    <s v="Light"/>
    <s v="Light"/>
    <x v="1"/>
    <x v="0"/>
    <x v="264"/>
    <s v="A-"/>
    <x v="1"/>
  </r>
  <r>
    <s v="FAM05099"/>
    <n v="29"/>
    <x v="2"/>
    <n v="49"/>
    <x v="2"/>
    <x v="295"/>
    <x v="235"/>
    <x v="4"/>
    <x v="3"/>
    <x v="0"/>
    <x v="3"/>
    <x v="0"/>
    <x v="0"/>
    <s v="Dark"/>
    <s v="Fair"/>
    <x v="2"/>
    <x v="1"/>
    <x v="155"/>
    <s v="B-"/>
    <x v="0"/>
  </r>
  <r>
    <s v="FAM05100"/>
    <n v="28"/>
    <x v="2"/>
    <n v="33"/>
    <x v="0"/>
    <x v="97"/>
    <x v="165"/>
    <x v="4"/>
    <x v="7"/>
    <x v="1"/>
    <x v="3"/>
    <x v="0"/>
    <x v="0"/>
    <s v="Olive"/>
    <s v="Medium"/>
    <x v="1"/>
    <x v="0"/>
    <x v="40"/>
    <s v="B+"/>
    <x v="1"/>
  </r>
  <r>
    <s v="FAM05101"/>
    <n v="26"/>
    <x v="2"/>
    <n v="49"/>
    <x v="2"/>
    <x v="315"/>
    <x v="141"/>
    <x v="4"/>
    <x v="4"/>
    <x v="1"/>
    <x v="3"/>
    <x v="1"/>
    <x v="1"/>
    <s v="Medium"/>
    <s v="Medium"/>
    <x v="4"/>
    <x v="1"/>
    <x v="247"/>
    <s v="B+"/>
    <x v="1"/>
  </r>
  <r>
    <s v="FAM05102"/>
    <n v="21"/>
    <x v="2"/>
    <n v="38"/>
    <x v="0"/>
    <x v="248"/>
    <x v="185"/>
    <x v="7"/>
    <x v="3"/>
    <x v="1"/>
    <x v="3"/>
    <x v="0"/>
    <x v="1"/>
    <s v="Medium"/>
    <s v="Olive"/>
    <x v="1"/>
    <x v="0"/>
    <x v="317"/>
    <s v="B+"/>
    <x v="1"/>
  </r>
  <r>
    <s v="FAM05109"/>
    <n v="24"/>
    <x v="2"/>
    <n v="29"/>
    <x v="1"/>
    <x v="42"/>
    <x v="256"/>
    <x v="1"/>
    <x v="1"/>
    <x v="2"/>
    <x v="2"/>
    <x v="3"/>
    <x v="2"/>
    <s v="Olive"/>
    <s v="Light"/>
    <x v="2"/>
    <x v="0"/>
    <x v="123"/>
    <s v="A+"/>
    <x v="1"/>
  </r>
  <r>
    <s v="FAM05115"/>
    <n v="21"/>
    <x v="2"/>
    <n v="20"/>
    <x v="1"/>
    <x v="61"/>
    <x v="276"/>
    <x v="1"/>
    <x v="3"/>
    <x v="2"/>
    <x v="0"/>
    <x v="0"/>
    <x v="0"/>
    <s v="Medium"/>
    <s v="Light"/>
    <x v="4"/>
    <x v="1"/>
    <x v="356"/>
    <s v="A-"/>
    <x v="1"/>
  </r>
  <r>
    <s v="FAM05119"/>
    <n v="25"/>
    <x v="2"/>
    <n v="38"/>
    <x v="0"/>
    <x v="13"/>
    <x v="121"/>
    <x v="4"/>
    <x v="0"/>
    <x v="2"/>
    <x v="1"/>
    <x v="3"/>
    <x v="0"/>
    <s v="Light"/>
    <s v="Medium"/>
    <x v="2"/>
    <x v="1"/>
    <x v="205"/>
    <s v="B+"/>
    <x v="1"/>
  </r>
  <r>
    <s v="FAM05120"/>
    <n v="22"/>
    <x v="2"/>
    <n v="19"/>
    <x v="1"/>
    <x v="93"/>
    <x v="55"/>
    <x v="0"/>
    <x v="1"/>
    <x v="4"/>
    <x v="0"/>
    <x v="3"/>
    <x v="3"/>
    <s v="Light"/>
    <s v="Dark"/>
    <x v="4"/>
    <x v="0"/>
    <x v="86"/>
    <s v="A-"/>
    <x v="1"/>
  </r>
  <r>
    <s v="FAM05123"/>
    <n v="30"/>
    <x v="2"/>
    <n v="43"/>
    <x v="0"/>
    <x v="155"/>
    <x v="66"/>
    <x v="0"/>
    <x v="7"/>
    <x v="1"/>
    <x v="0"/>
    <x v="0"/>
    <x v="0"/>
    <s v="Dark"/>
    <s v="Olive"/>
    <x v="5"/>
    <x v="0"/>
    <x v="56"/>
    <s v="B-"/>
    <x v="1"/>
  </r>
  <r>
    <s v="FAM05125"/>
    <n v="24"/>
    <x v="2"/>
    <n v="27"/>
    <x v="1"/>
    <x v="385"/>
    <x v="167"/>
    <x v="0"/>
    <x v="1"/>
    <x v="3"/>
    <x v="0"/>
    <x v="0"/>
    <x v="3"/>
    <s v="Fair"/>
    <s v="Olive"/>
    <x v="5"/>
    <x v="1"/>
    <x v="35"/>
    <s v="A+"/>
    <x v="2"/>
  </r>
  <r>
    <s v="FAM05131"/>
    <n v="23"/>
    <x v="2"/>
    <n v="31"/>
    <x v="0"/>
    <x v="129"/>
    <x v="213"/>
    <x v="0"/>
    <x v="0"/>
    <x v="1"/>
    <x v="1"/>
    <x v="1"/>
    <x v="1"/>
    <s v="Dark"/>
    <s v="Light"/>
    <x v="5"/>
    <x v="0"/>
    <x v="9"/>
    <s v="B-"/>
    <x v="2"/>
  </r>
  <r>
    <s v="FAM05138"/>
    <n v="26"/>
    <x v="2"/>
    <n v="37"/>
    <x v="0"/>
    <x v="126"/>
    <x v="222"/>
    <x v="4"/>
    <x v="1"/>
    <x v="3"/>
    <x v="0"/>
    <x v="0"/>
    <x v="1"/>
    <s v="Olive"/>
    <s v="Fair"/>
    <x v="4"/>
    <x v="1"/>
    <x v="306"/>
    <s v="AB+"/>
    <x v="0"/>
  </r>
  <r>
    <s v="FAM05143"/>
    <n v="27"/>
    <x v="2"/>
    <n v="28"/>
    <x v="1"/>
    <x v="147"/>
    <x v="169"/>
    <x v="4"/>
    <x v="1"/>
    <x v="3"/>
    <x v="2"/>
    <x v="1"/>
    <x v="1"/>
    <s v="Fair"/>
    <s v="Olive"/>
    <x v="4"/>
    <x v="1"/>
    <x v="385"/>
    <s v="AB+"/>
    <x v="1"/>
  </r>
  <r>
    <s v="FAM05150"/>
    <n v="26"/>
    <x v="2"/>
    <n v="49"/>
    <x v="2"/>
    <x v="32"/>
    <x v="109"/>
    <x v="0"/>
    <x v="0"/>
    <x v="2"/>
    <x v="0"/>
    <x v="1"/>
    <x v="1"/>
    <s v="Olive"/>
    <s v="Light"/>
    <x v="3"/>
    <x v="0"/>
    <x v="292"/>
    <s v="B+"/>
    <x v="1"/>
  </r>
  <r>
    <s v="FAM05152"/>
    <n v="29"/>
    <x v="2"/>
    <n v="39"/>
    <x v="0"/>
    <x v="160"/>
    <x v="114"/>
    <x v="3"/>
    <x v="0"/>
    <x v="1"/>
    <x v="0"/>
    <x v="3"/>
    <x v="2"/>
    <s v="Fair"/>
    <s v="Fair"/>
    <x v="2"/>
    <x v="0"/>
    <x v="107"/>
    <s v="AB+"/>
    <x v="1"/>
  </r>
  <r>
    <s v="FAM05156"/>
    <n v="25"/>
    <x v="2"/>
    <n v="32"/>
    <x v="0"/>
    <x v="273"/>
    <x v="35"/>
    <x v="4"/>
    <x v="0"/>
    <x v="1"/>
    <x v="0"/>
    <x v="1"/>
    <x v="3"/>
    <s v="Light"/>
    <s v="Medium"/>
    <x v="2"/>
    <x v="1"/>
    <x v="27"/>
    <s v="B+"/>
    <x v="2"/>
  </r>
  <r>
    <s v="FAM05160"/>
    <n v="25"/>
    <x v="2"/>
    <n v="29"/>
    <x v="1"/>
    <x v="21"/>
    <x v="289"/>
    <x v="7"/>
    <x v="3"/>
    <x v="1"/>
    <x v="3"/>
    <x v="3"/>
    <x v="0"/>
    <s v="Olive"/>
    <s v="Olive"/>
    <x v="0"/>
    <x v="1"/>
    <x v="137"/>
    <s v="B+"/>
    <x v="0"/>
  </r>
  <r>
    <s v="FAM05165"/>
    <n v="30"/>
    <x v="2"/>
    <n v="26"/>
    <x v="1"/>
    <x v="293"/>
    <x v="167"/>
    <x v="4"/>
    <x v="3"/>
    <x v="3"/>
    <x v="0"/>
    <x v="3"/>
    <x v="1"/>
    <s v="Medium"/>
    <s v="Olive"/>
    <x v="5"/>
    <x v="1"/>
    <x v="372"/>
    <s v="B+"/>
    <x v="2"/>
  </r>
  <r>
    <s v="FAM05169"/>
    <n v="22"/>
    <x v="2"/>
    <n v="26"/>
    <x v="1"/>
    <x v="34"/>
    <x v="225"/>
    <x v="1"/>
    <x v="3"/>
    <x v="1"/>
    <x v="0"/>
    <x v="3"/>
    <x v="0"/>
    <s v="Medium"/>
    <s v="Medium"/>
    <x v="5"/>
    <x v="0"/>
    <x v="152"/>
    <s v="A+"/>
    <x v="2"/>
  </r>
  <r>
    <s v="FAM05170"/>
    <n v="30"/>
    <x v="2"/>
    <n v="43"/>
    <x v="0"/>
    <x v="105"/>
    <x v="177"/>
    <x v="4"/>
    <x v="7"/>
    <x v="1"/>
    <x v="0"/>
    <x v="0"/>
    <x v="2"/>
    <s v="Medium"/>
    <s v="Dark"/>
    <x v="1"/>
    <x v="0"/>
    <x v="413"/>
    <s v="B-"/>
    <x v="0"/>
  </r>
  <r>
    <s v="FAM05175"/>
    <n v="27"/>
    <x v="2"/>
    <n v="47"/>
    <x v="2"/>
    <x v="70"/>
    <x v="210"/>
    <x v="1"/>
    <x v="7"/>
    <x v="1"/>
    <x v="2"/>
    <x v="0"/>
    <x v="2"/>
    <s v="Dark"/>
    <s v="Dark"/>
    <x v="4"/>
    <x v="0"/>
    <x v="284"/>
    <s v="AB-"/>
    <x v="0"/>
  </r>
  <r>
    <s v="FAM05179"/>
    <n v="26"/>
    <x v="2"/>
    <n v="25"/>
    <x v="1"/>
    <x v="78"/>
    <x v="46"/>
    <x v="4"/>
    <x v="1"/>
    <x v="1"/>
    <x v="1"/>
    <x v="1"/>
    <x v="0"/>
    <s v="Light"/>
    <s v="Olive"/>
    <x v="1"/>
    <x v="0"/>
    <x v="39"/>
    <s v="AB+"/>
    <x v="1"/>
  </r>
  <r>
    <s v="FAM05180"/>
    <n v="28"/>
    <x v="2"/>
    <n v="18"/>
    <x v="1"/>
    <x v="171"/>
    <x v="88"/>
    <x v="4"/>
    <x v="7"/>
    <x v="1"/>
    <x v="0"/>
    <x v="1"/>
    <x v="0"/>
    <s v="Fair"/>
    <s v="Light"/>
    <x v="0"/>
    <x v="0"/>
    <x v="350"/>
    <s v="B-"/>
    <x v="1"/>
  </r>
  <r>
    <s v="FAM05181"/>
    <n v="20"/>
    <x v="2"/>
    <n v="45"/>
    <x v="0"/>
    <x v="180"/>
    <x v="60"/>
    <x v="1"/>
    <x v="1"/>
    <x v="3"/>
    <x v="0"/>
    <x v="0"/>
    <x v="1"/>
    <s v="Medium"/>
    <s v="Medium"/>
    <x v="1"/>
    <x v="1"/>
    <x v="112"/>
    <s v="A+"/>
    <x v="1"/>
  </r>
  <r>
    <s v="FAM05183"/>
    <n v="27"/>
    <x v="2"/>
    <n v="28"/>
    <x v="1"/>
    <x v="346"/>
    <x v="85"/>
    <x v="0"/>
    <x v="4"/>
    <x v="1"/>
    <x v="3"/>
    <x v="0"/>
    <x v="0"/>
    <s v="Light"/>
    <s v="Olive"/>
    <x v="5"/>
    <x v="0"/>
    <x v="302"/>
    <s v="B-"/>
    <x v="2"/>
  </r>
  <r>
    <s v="FAM05184"/>
    <n v="23"/>
    <x v="2"/>
    <n v="22"/>
    <x v="1"/>
    <x v="184"/>
    <x v="279"/>
    <x v="2"/>
    <x v="0"/>
    <x v="4"/>
    <x v="3"/>
    <x v="0"/>
    <x v="3"/>
    <s v="Fair"/>
    <s v="Medium"/>
    <x v="2"/>
    <x v="1"/>
    <x v="140"/>
    <s v="AB-"/>
    <x v="2"/>
  </r>
  <r>
    <s v="FAM05186"/>
    <n v="22"/>
    <x v="2"/>
    <n v="35"/>
    <x v="0"/>
    <x v="52"/>
    <x v="72"/>
    <x v="2"/>
    <x v="5"/>
    <x v="2"/>
    <x v="3"/>
    <x v="1"/>
    <x v="0"/>
    <s v="Medium"/>
    <s v="Medium"/>
    <x v="5"/>
    <x v="1"/>
    <x v="30"/>
    <s v="A-"/>
    <x v="1"/>
  </r>
  <r>
    <s v="FAM05187"/>
    <n v="26"/>
    <x v="2"/>
    <n v="37"/>
    <x v="0"/>
    <x v="184"/>
    <x v="59"/>
    <x v="6"/>
    <x v="5"/>
    <x v="1"/>
    <x v="0"/>
    <x v="0"/>
    <x v="0"/>
    <s v="Medium"/>
    <s v="Olive"/>
    <x v="5"/>
    <x v="1"/>
    <x v="227"/>
    <s v="A-"/>
    <x v="2"/>
  </r>
  <r>
    <s v="FAM05189"/>
    <n v="20"/>
    <x v="2"/>
    <n v="30"/>
    <x v="1"/>
    <x v="154"/>
    <x v="87"/>
    <x v="4"/>
    <x v="7"/>
    <x v="2"/>
    <x v="2"/>
    <x v="1"/>
    <x v="1"/>
    <s v="Olive"/>
    <s v="Light"/>
    <x v="5"/>
    <x v="0"/>
    <x v="325"/>
    <s v="B-"/>
    <x v="2"/>
  </r>
  <r>
    <s v="FAM05192"/>
    <n v="26"/>
    <x v="2"/>
    <n v="18"/>
    <x v="1"/>
    <x v="23"/>
    <x v="90"/>
    <x v="4"/>
    <x v="1"/>
    <x v="3"/>
    <x v="0"/>
    <x v="1"/>
    <x v="1"/>
    <s v="Medium"/>
    <s v="Medium"/>
    <x v="0"/>
    <x v="1"/>
    <x v="147"/>
    <s v="AB+"/>
    <x v="1"/>
  </r>
  <r>
    <s v="FAM05194"/>
    <n v="30"/>
    <x v="2"/>
    <n v="35"/>
    <x v="0"/>
    <x v="198"/>
    <x v="51"/>
    <x v="1"/>
    <x v="3"/>
    <x v="3"/>
    <x v="3"/>
    <x v="2"/>
    <x v="2"/>
    <s v="Light"/>
    <s v="Fair"/>
    <x v="0"/>
    <x v="1"/>
    <x v="153"/>
    <s v="A+"/>
    <x v="1"/>
  </r>
  <r>
    <s v="FAM05199"/>
    <n v="24"/>
    <x v="2"/>
    <n v="42"/>
    <x v="0"/>
    <x v="29"/>
    <x v="203"/>
    <x v="1"/>
    <x v="1"/>
    <x v="1"/>
    <x v="0"/>
    <x v="0"/>
    <x v="0"/>
    <s v="Light"/>
    <s v="Light"/>
    <x v="5"/>
    <x v="0"/>
    <x v="172"/>
    <s v="A+"/>
    <x v="1"/>
  </r>
  <r>
    <s v="FAM05201"/>
    <n v="22"/>
    <x v="2"/>
    <n v="45"/>
    <x v="0"/>
    <x v="65"/>
    <x v="40"/>
    <x v="1"/>
    <x v="1"/>
    <x v="3"/>
    <x v="1"/>
    <x v="1"/>
    <x v="0"/>
    <s v="Medium"/>
    <s v="Light"/>
    <x v="5"/>
    <x v="1"/>
    <x v="16"/>
    <s v="A+"/>
    <x v="2"/>
  </r>
  <r>
    <s v="FAM05213"/>
    <n v="25"/>
    <x v="2"/>
    <n v="43"/>
    <x v="0"/>
    <x v="30"/>
    <x v="39"/>
    <x v="1"/>
    <x v="3"/>
    <x v="4"/>
    <x v="3"/>
    <x v="0"/>
    <x v="1"/>
    <s v="Dark"/>
    <s v="Light"/>
    <x v="5"/>
    <x v="0"/>
    <x v="276"/>
    <s v="A-"/>
    <x v="1"/>
  </r>
  <r>
    <s v="FAM05217"/>
    <n v="27"/>
    <x v="2"/>
    <n v="25"/>
    <x v="1"/>
    <x v="200"/>
    <x v="9"/>
    <x v="1"/>
    <x v="3"/>
    <x v="2"/>
    <x v="0"/>
    <x v="0"/>
    <x v="0"/>
    <s v="Light"/>
    <s v="Medium"/>
    <x v="1"/>
    <x v="0"/>
    <x v="372"/>
    <s v="A+"/>
    <x v="2"/>
  </r>
  <r>
    <s v="FAM05219"/>
    <n v="22"/>
    <x v="2"/>
    <n v="36"/>
    <x v="0"/>
    <x v="299"/>
    <x v="169"/>
    <x v="1"/>
    <x v="0"/>
    <x v="1"/>
    <x v="1"/>
    <x v="0"/>
    <x v="0"/>
    <s v="Dark"/>
    <s v="Olive"/>
    <x v="4"/>
    <x v="0"/>
    <x v="289"/>
    <s v="AB+"/>
    <x v="1"/>
  </r>
  <r>
    <s v="FAM05227"/>
    <n v="20"/>
    <x v="2"/>
    <n v="20"/>
    <x v="1"/>
    <x v="12"/>
    <x v="60"/>
    <x v="1"/>
    <x v="5"/>
    <x v="1"/>
    <x v="0"/>
    <x v="0"/>
    <x v="3"/>
    <s v="Fair"/>
    <s v="Olive"/>
    <x v="5"/>
    <x v="0"/>
    <x v="207"/>
    <s v="A-"/>
    <x v="2"/>
  </r>
  <r>
    <s v="FAM05234"/>
    <n v="26"/>
    <x v="2"/>
    <n v="22"/>
    <x v="1"/>
    <x v="145"/>
    <x v="245"/>
    <x v="0"/>
    <x v="6"/>
    <x v="1"/>
    <x v="0"/>
    <x v="0"/>
    <x v="0"/>
    <s v="Medium"/>
    <s v="Light"/>
    <x v="5"/>
    <x v="0"/>
    <x v="109"/>
    <s v="O+"/>
    <x v="2"/>
  </r>
  <r>
    <s v="FAM05239"/>
    <n v="27"/>
    <x v="2"/>
    <n v="44"/>
    <x v="0"/>
    <x v="121"/>
    <x v="266"/>
    <x v="0"/>
    <x v="0"/>
    <x v="2"/>
    <x v="0"/>
    <x v="0"/>
    <x v="1"/>
    <s v="Dark"/>
    <s v="Olive"/>
    <x v="2"/>
    <x v="1"/>
    <x v="272"/>
    <s v="B+"/>
    <x v="0"/>
  </r>
  <r>
    <s v="FAM05241"/>
    <n v="21"/>
    <x v="2"/>
    <n v="38"/>
    <x v="0"/>
    <x v="334"/>
    <x v="141"/>
    <x v="2"/>
    <x v="1"/>
    <x v="1"/>
    <x v="0"/>
    <x v="0"/>
    <x v="0"/>
    <s v="Fair"/>
    <s v="Dark"/>
    <x v="5"/>
    <x v="1"/>
    <x v="91"/>
    <s v="A+"/>
    <x v="1"/>
  </r>
  <r>
    <s v="FAM05254"/>
    <n v="21"/>
    <x v="2"/>
    <n v="47"/>
    <x v="2"/>
    <x v="40"/>
    <x v="29"/>
    <x v="0"/>
    <x v="3"/>
    <x v="1"/>
    <x v="1"/>
    <x v="1"/>
    <x v="2"/>
    <s v="Olive"/>
    <s v="Light"/>
    <x v="4"/>
    <x v="1"/>
    <x v="108"/>
    <s v="O-"/>
    <x v="0"/>
  </r>
  <r>
    <s v="FAM05255"/>
    <n v="23"/>
    <x v="2"/>
    <n v="25"/>
    <x v="1"/>
    <x v="38"/>
    <x v="172"/>
    <x v="1"/>
    <x v="4"/>
    <x v="1"/>
    <x v="2"/>
    <x v="0"/>
    <x v="0"/>
    <s v="Dark"/>
    <s v="Olive"/>
    <x v="3"/>
    <x v="0"/>
    <x v="68"/>
    <s v="A-"/>
    <x v="2"/>
  </r>
  <r>
    <s v="FAM05259"/>
    <n v="25"/>
    <x v="2"/>
    <n v="44"/>
    <x v="0"/>
    <x v="60"/>
    <x v="30"/>
    <x v="2"/>
    <x v="3"/>
    <x v="1"/>
    <x v="0"/>
    <x v="0"/>
    <x v="2"/>
    <s v="Fair"/>
    <s v="Dark"/>
    <x v="2"/>
    <x v="0"/>
    <x v="145"/>
    <s v="A-"/>
    <x v="1"/>
  </r>
  <r>
    <s v="FAM05262"/>
    <n v="24"/>
    <x v="2"/>
    <n v="47"/>
    <x v="2"/>
    <x v="13"/>
    <x v="216"/>
    <x v="0"/>
    <x v="1"/>
    <x v="1"/>
    <x v="0"/>
    <x v="1"/>
    <x v="1"/>
    <s v="Dark"/>
    <s v="Dark"/>
    <x v="5"/>
    <x v="1"/>
    <x v="347"/>
    <s v="A+"/>
    <x v="1"/>
  </r>
  <r>
    <s v="FAM05263"/>
    <n v="24"/>
    <x v="2"/>
    <n v="30"/>
    <x v="1"/>
    <x v="274"/>
    <x v="220"/>
    <x v="4"/>
    <x v="4"/>
    <x v="3"/>
    <x v="0"/>
    <x v="1"/>
    <x v="2"/>
    <s v="Dark"/>
    <s v="Dark"/>
    <x v="1"/>
    <x v="1"/>
    <x v="369"/>
    <s v="AB+"/>
    <x v="1"/>
  </r>
  <r>
    <s v="FAM05266"/>
    <n v="28"/>
    <x v="2"/>
    <n v="44"/>
    <x v="0"/>
    <x v="7"/>
    <x v="91"/>
    <x v="4"/>
    <x v="3"/>
    <x v="2"/>
    <x v="1"/>
    <x v="0"/>
    <x v="1"/>
    <s v="Dark"/>
    <s v="Olive"/>
    <x v="2"/>
    <x v="0"/>
    <x v="10"/>
    <s v="B-"/>
    <x v="1"/>
  </r>
  <r>
    <s v="FAM05267"/>
    <n v="24"/>
    <x v="2"/>
    <n v="32"/>
    <x v="0"/>
    <x v="157"/>
    <x v="94"/>
    <x v="1"/>
    <x v="0"/>
    <x v="0"/>
    <x v="2"/>
    <x v="1"/>
    <x v="0"/>
    <s v="Fair"/>
    <s v="Olive"/>
    <x v="3"/>
    <x v="0"/>
    <x v="90"/>
    <s v="AB+"/>
    <x v="2"/>
  </r>
  <r>
    <s v="FAM05268"/>
    <n v="21"/>
    <x v="2"/>
    <n v="45"/>
    <x v="0"/>
    <x v="78"/>
    <x v="193"/>
    <x v="3"/>
    <x v="3"/>
    <x v="1"/>
    <x v="2"/>
    <x v="0"/>
    <x v="0"/>
    <s v="Medium"/>
    <s v="Light"/>
    <x v="2"/>
    <x v="0"/>
    <x v="189"/>
    <s v="B+"/>
    <x v="0"/>
  </r>
  <r>
    <s v="FAM05269"/>
    <n v="28"/>
    <x v="2"/>
    <n v="24"/>
    <x v="1"/>
    <x v="79"/>
    <x v="165"/>
    <x v="4"/>
    <x v="6"/>
    <x v="3"/>
    <x v="1"/>
    <x v="0"/>
    <x v="1"/>
    <s v="Dark"/>
    <s v="Medium"/>
    <x v="3"/>
    <x v="1"/>
    <x v="286"/>
    <s v="B-"/>
    <x v="1"/>
  </r>
  <r>
    <s v="FAM05278"/>
    <n v="26"/>
    <x v="2"/>
    <n v="39"/>
    <x v="0"/>
    <x v="242"/>
    <x v="89"/>
    <x v="6"/>
    <x v="7"/>
    <x v="0"/>
    <x v="2"/>
    <x v="0"/>
    <x v="1"/>
    <s v="Light"/>
    <s v="Fair"/>
    <x v="0"/>
    <x v="0"/>
    <x v="126"/>
    <s v="B-"/>
    <x v="0"/>
  </r>
  <r>
    <s v="FAM05279"/>
    <n v="20"/>
    <x v="2"/>
    <n v="38"/>
    <x v="0"/>
    <x v="61"/>
    <x v="194"/>
    <x v="1"/>
    <x v="3"/>
    <x v="3"/>
    <x v="0"/>
    <x v="0"/>
    <x v="2"/>
    <s v="Medium"/>
    <s v="Dark"/>
    <x v="5"/>
    <x v="1"/>
    <x v="192"/>
    <s v="A+"/>
    <x v="2"/>
  </r>
  <r>
    <s v="FAM05281"/>
    <n v="20"/>
    <x v="2"/>
    <n v="35"/>
    <x v="0"/>
    <x v="72"/>
    <x v="167"/>
    <x v="4"/>
    <x v="1"/>
    <x v="2"/>
    <x v="0"/>
    <x v="2"/>
    <x v="3"/>
    <s v="Light"/>
    <s v="Light"/>
    <x v="1"/>
    <x v="1"/>
    <x v="67"/>
    <s v="AB+"/>
    <x v="1"/>
  </r>
  <r>
    <s v="FAM05283"/>
    <n v="23"/>
    <x v="2"/>
    <n v="30"/>
    <x v="1"/>
    <x v="12"/>
    <x v="11"/>
    <x v="4"/>
    <x v="5"/>
    <x v="3"/>
    <x v="4"/>
    <x v="0"/>
    <x v="1"/>
    <s v="Fair"/>
    <s v="Fair"/>
    <x v="5"/>
    <x v="0"/>
    <x v="209"/>
    <s v="AB-"/>
    <x v="2"/>
  </r>
  <r>
    <s v="FAM05284"/>
    <n v="23"/>
    <x v="2"/>
    <n v="26"/>
    <x v="1"/>
    <x v="71"/>
    <x v="62"/>
    <x v="4"/>
    <x v="3"/>
    <x v="1"/>
    <x v="4"/>
    <x v="3"/>
    <x v="1"/>
    <s v="Medium"/>
    <s v="Medium"/>
    <x v="5"/>
    <x v="1"/>
    <x v="194"/>
    <s v="B+"/>
    <x v="2"/>
  </r>
  <r>
    <s v="FAM05291"/>
    <n v="25"/>
    <x v="2"/>
    <n v="19"/>
    <x v="1"/>
    <x v="295"/>
    <x v="206"/>
    <x v="7"/>
    <x v="4"/>
    <x v="3"/>
    <x v="2"/>
    <x v="0"/>
    <x v="2"/>
    <s v="Light"/>
    <s v="Light"/>
    <x v="3"/>
    <x v="1"/>
    <x v="156"/>
    <s v="B+"/>
    <x v="1"/>
  </r>
  <r>
    <s v="FAM05305"/>
    <n v="23"/>
    <x v="2"/>
    <n v="32"/>
    <x v="0"/>
    <x v="53"/>
    <x v="243"/>
    <x v="0"/>
    <x v="3"/>
    <x v="1"/>
    <x v="3"/>
    <x v="0"/>
    <x v="0"/>
    <s v="Medium"/>
    <s v="Fair"/>
    <x v="3"/>
    <x v="0"/>
    <x v="91"/>
    <s v="O+"/>
    <x v="2"/>
  </r>
  <r>
    <s v="FAM05306"/>
    <n v="22"/>
    <x v="2"/>
    <n v="44"/>
    <x v="0"/>
    <x v="213"/>
    <x v="63"/>
    <x v="1"/>
    <x v="1"/>
    <x v="3"/>
    <x v="0"/>
    <x v="0"/>
    <x v="1"/>
    <s v="Light"/>
    <s v="Light"/>
    <x v="5"/>
    <x v="0"/>
    <x v="186"/>
    <s v="A-"/>
    <x v="1"/>
  </r>
  <r>
    <s v="FAM05307"/>
    <n v="26"/>
    <x v="2"/>
    <n v="34"/>
    <x v="0"/>
    <x v="245"/>
    <x v="40"/>
    <x v="1"/>
    <x v="1"/>
    <x v="3"/>
    <x v="0"/>
    <x v="1"/>
    <x v="1"/>
    <s v="Fair"/>
    <s v="Dark"/>
    <x v="1"/>
    <x v="1"/>
    <x v="31"/>
    <s v="A+"/>
    <x v="1"/>
  </r>
  <r>
    <s v="FAM05309"/>
    <n v="26"/>
    <x v="2"/>
    <n v="48"/>
    <x v="2"/>
    <x v="136"/>
    <x v="53"/>
    <x v="0"/>
    <x v="3"/>
    <x v="3"/>
    <x v="1"/>
    <x v="3"/>
    <x v="2"/>
    <s v="Light"/>
    <s v="Fair"/>
    <x v="1"/>
    <x v="0"/>
    <x v="230"/>
    <s v="O+"/>
    <x v="1"/>
  </r>
  <r>
    <s v="FAM05310"/>
    <n v="25"/>
    <x v="2"/>
    <n v="20"/>
    <x v="1"/>
    <x v="167"/>
    <x v="54"/>
    <x v="1"/>
    <x v="0"/>
    <x v="3"/>
    <x v="3"/>
    <x v="2"/>
    <x v="2"/>
    <s v="Dark"/>
    <s v="Fair"/>
    <x v="2"/>
    <x v="1"/>
    <x v="188"/>
    <s v="AB+"/>
    <x v="2"/>
  </r>
  <r>
    <s v="FAM05312"/>
    <n v="20"/>
    <x v="2"/>
    <n v="31"/>
    <x v="0"/>
    <x v="165"/>
    <x v="217"/>
    <x v="4"/>
    <x v="7"/>
    <x v="3"/>
    <x v="1"/>
    <x v="3"/>
    <x v="1"/>
    <s v="Light"/>
    <s v="Medium"/>
    <x v="3"/>
    <x v="1"/>
    <x v="272"/>
    <s v="B-"/>
    <x v="2"/>
  </r>
  <r>
    <s v="FAM05313"/>
    <n v="23"/>
    <x v="2"/>
    <n v="31"/>
    <x v="0"/>
    <x v="184"/>
    <x v="112"/>
    <x v="1"/>
    <x v="3"/>
    <x v="1"/>
    <x v="2"/>
    <x v="2"/>
    <x v="2"/>
    <s v="Light"/>
    <s v="Light"/>
    <x v="1"/>
    <x v="0"/>
    <x v="90"/>
    <s v="A+"/>
    <x v="1"/>
  </r>
  <r>
    <s v="FAM05318"/>
    <n v="28"/>
    <x v="2"/>
    <n v="34"/>
    <x v="0"/>
    <x v="234"/>
    <x v="8"/>
    <x v="0"/>
    <x v="3"/>
    <x v="3"/>
    <x v="1"/>
    <x v="3"/>
    <x v="0"/>
    <s v="Medium"/>
    <s v="Dark"/>
    <x v="4"/>
    <x v="1"/>
    <x v="9"/>
    <s v="O+"/>
    <x v="0"/>
  </r>
  <r>
    <s v="FAM05320"/>
    <n v="25"/>
    <x v="2"/>
    <n v="43"/>
    <x v="0"/>
    <x v="31"/>
    <x v="51"/>
    <x v="4"/>
    <x v="3"/>
    <x v="1"/>
    <x v="4"/>
    <x v="1"/>
    <x v="1"/>
    <s v="Olive"/>
    <s v="Dark"/>
    <x v="5"/>
    <x v="1"/>
    <x v="171"/>
    <s v="B-"/>
    <x v="2"/>
  </r>
  <r>
    <s v="FAM05324"/>
    <n v="27"/>
    <x v="2"/>
    <n v="44"/>
    <x v="0"/>
    <x v="340"/>
    <x v="156"/>
    <x v="1"/>
    <x v="0"/>
    <x v="0"/>
    <x v="3"/>
    <x v="0"/>
    <x v="1"/>
    <s v="Medium"/>
    <s v="Dark"/>
    <x v="1"/>
    <x v="1"/>
    <x v="278"/>
    <s v="AB+"/>
    <x v="1"/>
  </r>
  <r>
    <s v="FAM05325"/>
    <n v="20"/>
    <x v="2"/>
    <n v="33"/>
    <x v="0"/>
    <x v="98"/>
    <x v="127"/>
    <x v="4"/>
    <x v="0"/>
    <x v="3"/>
    <x v="3"/>
    <x v="0"/>
    <x v="1"/>
    <s v="Medium"/>
    <s v="Olive"/>
    <x v="1"/>
    <x v="0"/>
    <x v="123"/>
    <s v="B-"/>
    <x v="1"/>
  </r>
  <r>
    <s v="FAM05327"/>
    <n v="26"/>
    <x v="2"/>
    <n v="29"/>
    <x v="1"/>
    <x v="15"/>
    <x v="265"/>
    <x v="4"/>
    <x v="1"/>
    <x v="2"/>
    <x v="2"/>
    <x v="1"/>
    <x v="0"/>
    <s v="Medium"/>
    <s v="Fair"/>
    <x v="0"/>
    <x v="1"/>
    <x v="71"/>
    <s v="AB+"/>
    <x v="1"/>
  </r>
  <r>
    <s v="FAM05334"/>
    <n v="30"/>
    <x v="2"/>
    <n v="44"/>
    <x v="0"/>
    <x v="234"/>
    <x v="256"/>
    <x v="7"/>
    <x v="3"/>
    <x v="2"/>
    <x v="4"/>
    <x v="3"/>
    <x v="0"/>
    <s v="Fair"/>
    <s v="Dark"/>
    <x v="1"/>
    <x v="0"/>
    <x v="322"/>
    <s v="B-"/>
    <x v="1"/>
  </r>
  <r>
    <s v="FAM05338"/>
    <n v="20"/>
    <x v="2"/>
    <n v="26"/>
    <x v="1"/>
    <x v="183"/>
    <x v="124"/>
    <x v="2"/>
    <x v="3"/>
    <x v="2"/>
    <x v="2"/>
    <x v="1"/>
    <x v="2"/>
    <s v="Light"/>
    <s v="Light"/>
    <x v="1"/>
    <x v="1"/>
    <x v="75"/>
    <s v="A+"/>
    <x v="1"/>
  </r>
  <r>
    <s v="FAM05348"/>
    <n v="22"/>
    <x v="2"/>
    <n v="25"/>
    <x v="1"/>
    <x v="217"/>
    <x v="107"/>
    <x v="0"/>
    <x v="1"/>
    <x v="1"/>
    <x v="2"/>
    <x v="1"/>
    <x v="2"/>
    <s v="Medium"/>
    <s v="Medium"/>
    <x v="3"/>
    <x v="0"/>
    <x v="264"/>
    <s v="A+"/>
    <x v="2"/>
  </r>
  <r>
    <s v="FAM05352"/>
    <n v="20"/>
    <x v="2"/>
    <n v="39"/>
    <x v="0"/>
    <x v="101"/>
    <x v="52"/>
    <x v="6"/>
    <x v="0"/>
    <x v="1"/>
    <x v="3"/>
    <x v="1"/>
    <x v="0"/>
    <s v="Fair"/>
    <s v="Medium"/>
    <x v="1"/>
    <x v="0"/>
    <x v="264"/>
    <s v="B+"/>
    <x v="1"/>
  </r>
  <r>
    <s v="FAM05355"/>
    <n v="25"/>
    <x v="2"/>
    <n v="50"/>
    <x v="2"/>
    <x v="122"/>
    <x v="109"/>
    <x v="0"/>
    <x v="5"/>
    <x v="2"/>
    <x v="1"/>
    <x v="1"/>
    <x v="0"/>
    <s v="Medium"/>
    <s v="Medium"/>
    <x v="1"/>
    <x v="1"/>
    <x v="29"/>
    <s v="A-"/>
    <x v="0"/>
  </r>
  <r>
    <s v="FAM05356"/>
    <n v="20"/>
    <x v="2"/>
    <n v="31"/>
    <x v="0"/>
    <x v="8"/>
    <x v="182"/>
    <x v="4"/>
    <x v="1"/>
    <x v="4"/>
    <x v="0"/>
    <x v="0"/>
    <x v="0"/>
    <s v="Medium"/>
    <s v="Dark"/>
    <x v="2"/>
    <x v="0"/>
    <x v="237"/>
    <s v="AB+"/>
    <x v="1"/>
  </r>
  <r>
    <s v="FAM05357"/>
    <n v="20"/>
    <x v="2"/>
    <n v="18"/>
    <x v="1"/>
    <x v="274"/>
    <x v="62"/>
    <x v="4"/>
    <x v="7"/>
    <x v="3"/>
    <x v="0"/>
    <x v="0"/>
    <x v="1"/>
    <s v="Medium"/>
    <s v="Fair"/>
    <x v="2"/>
    <x v="1"/>
    <x v="191"/>
    <s v="B+"/>
    <x v="2"/>
  </r>
  <r>
    <s v="FAM05364"/>
    <n v="20"/>
    <x v="2"/>
    <n v="29"/>
    <x v="1"/>
    <x v="89"/>
    <x v="154"/>
    <x v="1"/>
    <x v="3"/>
    <x v="0"/>
    <x v="2"/>
    <x v="0"/>
    <x v="1"/>
    <s v="Dark"/>
    <s v="Light"/>
    <x v="3"/>
    <x v="1"/>
    <x v="166"/>
    <s v="A+"/>
    <x v="2"/>
  </r>
  <r>
    <s v="FAM05366"/>
    <n v="29"/>
    <x v="2"/>
    <n v="31"/>
    <x v="0"/>
    <x v="48"/>
    <x v="160"/>
    <x v="4"/>
    <x v="1"/>
    <x v="2"/>
    <x v="0"/>
    <x v="0"/>
    <x v="0"/>
    <s v="Medium"/>
    <s v="Medium"/>
    <x v="2"/>
    <x v="1"/>
    <x v="326"/>
    <s v="AB-"/>
    <x v="2"/>
  </r>
  <r>
    <s v="FAM05369"/>
    <n v="26"/>
    <x v="2"/>
    <n v="35"/>
    <x v="0"/>
    <x v="40"/>
    <x v="227"/>
    <x v="0"/>
    <x v="1"/>
    <x v="1"/>
    <x v="3"/>
    <x v="1"/>
    <x v="1"/>
    <s v="Medium"/>
    <s v="Light"/>
    <x v="2"/>
    <x v="1"/>
    <x v="327"/>
    <s v="A-"/>
    <x v="1"/>
  </r>
  <r>
    <s v="FAM05370"/>
    <n v="26"/>
    <x v="2"/>
    <n v="19"/>
    <x v="1"/>
    <x v="247"/>
    <x v="179"/>
    <x v="4"/>
    <x v="7"/>
    <x v="0"/>
    <x v="2"/>
    <x v="0"/>
    <x v="0"/>
    <s v="Olive"/>
    <s v="Medium"/>
    <x v="1"/>
    <x v="0"/>
    <x v="118"/>
    <s v="B+"/>
    <x v="1"/>
  </r>
  <r>
    <s v="FAM05373"/>
    <n v="23"/>
    <x v="2"/>
    <n v="27"/>
    <x v="1"/>
    <x v="206"/>
    <x v="12"/>
    <x v="4"/>
    <x v="1"/>
    <x v="3"/>
    <x v="2"/>
    <x v="3"/>
    <x v="2"/>
    <s v="Fair"/>
    <s v="Olive"/>
    <x v="4"/>
    <x v="1"/>
    <x v="27"/>
    <s v="AB+"/>
    <x v="1"/>
  </r>
  <r>
    <s v="FAM05377"/>
    <n v="26"/>
    <x v="2"/>
    <n v="18"/>
    <x v="1"/>
    <x v="53"/>
    <x v="3"/>
    <x v="2"/>
    <x v="0"/>
    <x v="3"/>
    <x v="1"/>
    <x v="0"/>
    <x v="0"/>
    <s v="Medium"/>
    <s v="Medium"/>
    <x v="1"/>
    <x v="1"/>
    <x v="82"/>
    <s v="AB-"/>
    <x v="2"/>
  </r>
  <r>
    <s v="FAM05380"/>
    <n v="21"/>
    <x v="2"/>
    <n v="48"/>
    <x v="2"/>
    <x v="66"/>
    <x v="165"/>
    <x v="0"/>
    <x v="6"/>
    <x v="1"/>
    <x v="3"/>
    <x v="0"/>
    <x v="2"/>
    <s v="Dark"/>
    <s v="Light"/>
    <x v="5"/>
    <x v="1"/>
    <x v="338"/>
    <s v="O+"/>
    <x v="2"/>
  </r>
  <r>
    <s v="FAM05381"/>
    <n v="29"/>
    <x v="2"/>
    <n v="48"/>
    <x v="2"/>
    <x v="290"/>
    <x v="329"/>
    <x v="4"/>
    <x v="6"/>
    <x v="3"/>
    <x v="1"/>
    <x v="0"/>
    <x v="2"/>
    <s v="Olive"/>
    <s v="Light"/>
    <x v="5"/>
    <x v="1"/>
    <x v="72"/>
    <s v="B+"/>
    <x v="1"/>
  </r>
  <r>
    <s v="FAM05384"/>
    <n v="25"/>
    <x v="2"/>
    <n v="29"/>
    <x v="1"/>
    <x v="319"/>
    <x v="0"/>
    <x v="0"/>
    <x v="5"/>
    <x v="4"/>
    <x v="0"/>
    <x v="0"/>
    <x v="0"/>
    <s v="Fair"/>
    <s v="Olive"/>
    <x v="1"/>
    <x v="1"/>
    <x v="445"/>
    <s v="A-"/>
    <x v="1"/>
  </r>
  <r>
    <s v="FAM05388"/>
    <n v="20"/>
    <x v="2"/>
    <n v="40"/>
    <x v="0"/>
    <x v="62"/>
    <x v="22"/>
    <x v="3"/>
    <x v="1"/>
    <x v="2"/>
    <x v="0"/>
    <x v="0"/>
    <x v="2"/>
    <s v="Medium"/>
    <s v="Olive"/>
    <x v="5"/>
    <x v="1"/>
    <x v="20"/>
    <s v="AB+"/>
    <x v="2"/>
  </r>
  <r>
    <s v="FAM05389"/>
    <n v="25"/>
    <x v="2"/>
    <n v="40"/>
    <x v="0"/>
    <x v="233"/>
    <x v="182"/>
    <x v="7"/>
    <x v="0"/>
    <x v="3"/>
    <x v="0"/>
    <x v="2"/>
    <x v="2"/>
    <s v="Olive"/>
    <s v="Olive"/>
    <x v="5"/>
    <x v="0"/>
    <x v="215"/>
    <s v="B+"/>
    <x v="1"/>
  </r>
  <r>
    <s v="FAM05392"/>
    <n v="25"/>
    <x v="2"/>
    <n v="20"/>
    <x v="1"/>
    <x v="17"/>
    <x v="79"/>
    <x v="2"/>
    <x v="6"/>
    <x v="0"/>
    <x v="3"/>
    <x v="0"/>
    <x v="0"/>
    <s v="Olive"/>
    <s v="Olive"/>
    <x v="5"/>
    <x v="0"/>
    <x v="90"/>
    <s v="A-"/>
    <x v="2"/>
  </r>
  <r>
    <s v="FAM05398"/>
    <n v="26"/>
    <x v="2"/>
    <n v="44"/>
    <x v="0"/>
    <x v="263"/>
    <x v="221"/>
    <x v="0"/>
    <x v="1"/>
    <x v="1"/>
    <x v="1"/>
    <x v="0"/>
    <x v="1"/>
    <s v="Medium"/>
    <s v="Medium"/>
    <x v="2"/>
    <x v="0"/>
    <x v="450"/>
    <s v="A+"/>
    <x v="1"/>
  </r>
  <r>
    <s v="FAM05406"/>
    <n v="24"/>
    <x v="2"/>
    <n v="21"/>
    <x v="1"/>
    <x v="157"/>
    <x v="22"/>
    <x v="2"/>
    <x v="7"/>
    <x v="1"/>
    <x v="0"/>
    <x v="0"/>
    <x v="0"/>
    <s v="Light"/>
    <s v="Fair"/>
    <x v="4"/>
    <x v="0"/>
    <x v="19"/>
    <s v="AB-"/>
    <x v="1"/>
  </r>
  <r>
    <s v="FAM05407"/>
    <n v="21"/>
    <x v="2"/>
    <n v="41"/>
    <x v="0"/>
    <x v="189"/>
    <x v="35"/>
    <x v="4"/>
    <x v="3"/>
    <x v="1"/>
    <x v="0"/>
    <x v="0"/>
    <x v="1"/>
    <s v="Fair"/>
    <s v="Olive"/>
    <x v="5"/>
    <x v="0"/>
    <x v="38"/>
    <s v="B+"/>
    <x v="2"/>
  </r>
  <r>
    <s v="FAM05417"/>
    <n v="22"/>
    <x v="2"/>
    <n v="20"/>
    <x v="1"/>
    <x v="386"/>
    <x v="264"/>
    <x v="1"/>
    <x v="4"/>
    <x v="1"/>
    <x v="1"/>
    <x v="1"/>
    <x v="0"/>
    <s v="Medium"/>
    <s v="Dark"/>
    <x v="0"/>
    <x v="1"/>
    <x v="141"/>
    <s v="AB+"/>
    <x v="0"/>
  </r>
  <r>
    <s v="FAM05423"/>
    <n v="26"/>
    <x v="2"/>
    <n v="19"/>
    <x v="1"/>
    <x v="129"/>
    <x v="59"/>
    <x v="3"/>
    <x v="3"/>
    <x v="1"/>
    <x v="1"/>
    <x v="3"/>
    <x v="2"/>
    <s v="Medium"/>
    <s v="Light"/>
    <x v="3"/>
    <x v="0"/>
    <x v="26"/>
    <s v="A+"/>
    <x v="1"/>
  </r>
  <r>
    <s v="FAM05424"/>
    <n v="22"/>
    <x v="2"/>
    <n v="46"/>
    <x v="2"/>
    <x v="206"/>
    <x v="177"/>
    <x v="2"/>
    <x v="0"/>
    <x v="1"/>
    <x v="2"/>
    <x v="2"/>
    <x v="0"/>
    <s v="Olive"/>
    <s v="Light"/>
    <x v="5"/>
    <x v="1"/>
    <x v="11"/>
    <s v="AB+"/>
    <x v="1"/>
  </r>
  <r>
    <s v="FAM05428"/>
    <n v="26"/>
    <x v="2"/>
    <n v="46"/>
    <x v="2"/>
    <x v="137"/>
    <x v="95"/>
    <x v="1"/>
    <x v="1"/>
    <x v="3"/>
    <x v="0"/>
    <x v="2"/>
    <x v="2"/>
    <s v="Dark"/>
    <s v="Medium"/>
    <x v="1"/>
    <x v="1"/>
    <x v="333"/>
    <s v="A+"/>
    <x v="1"/>
  </r>
  <r>
    <s v="FAM05429"/>
    <n v="20"/>
    <x v="2"/>
    <n v="37"/>
    <x v="0"/>
    <x v="23"/>
    <x v="115"/>
    <x v="1"/>
    <x v="1"/>
    <x v="2"/>
    <x v="0"/>
    <x v="3"/>
    <x v="0"/>
    <s v="Fair"/>
    <s v="Fair"/>
    <x v="2"/>
    <x v="0"/>
    <x v="188"/>
    <s v="A+"/>
    <x v="1"/>
  </r>
  <r>
    <s v="FAM05432"/>
    <n v="25"/>
    <x v="2"/>
    <n v="42"/>
    <x v="0"/>
    <x v="0"/>
    <x v="167"/>
    <x v="0"/>
    <x v="3"/>
    <x v="0"/>
    <x v="0"/>
    <x v="1"/>
    <x v="1"/>
    <s v="Medium"/>
    <s v="Medium"/>
    <x v="2"/>
    <x v="1"/>
    <x v="15"/>
    <s v="O+"/>
    <x v="1"/>
  </r>
  <r>
    <s v="FAM05433"/>
    <n v="29"/>
    <x v="2"/>
    <n v="18"/>
    <x v="1"/>
    <x v="217"/>
    <x v="83"/>
    <x v="3"/>
    <x v="5"/>
    <x v="1"/>
    <x v="2"/>
    <x v="3"/>
    <x v="0"/>
    <s v="Olive"/>
    <s v="Olive"/>
    <x v="5"/>
    <x v="1"/>
    <x v="28"/>
    <s v="AB-"/>
    <x v="2"/>
  </r>
  <r>
    <s v="FAM05434"/>
    <n v="26"/>
    <x v="2"/>
    <n v="32"/>
    <x v="0"/>
    <x v="111"/>
    <x v="5"/>
    <x v="0"/>
    <x v="0"/>
    <x v="1"/>
    <x v="0"/>
    <x v="1"/>
    <x v="1"/>
    <s v="Olive"/>
    <s v="Olive"/>
    <x v="3"/>
    <x v="0"/>
    <x v="239"/>
    <s v="B+"/>
    <x v="1"/>
  </r>
  <r>
    <s v="FAM05442"/>
    <n v="29"/>
    <x v="2"/>
    <n v="41"/>
    <x v="0"/>
    <x v="111"/>
    <x v="98"/>
    <x v="1"/>
    <x v="3"/>
    <x v="3"/>
    <x v="0"/>
    <x v="3"/>
    <x v="0"/>
    <s v="Fair"/>
    <s v="Olive"/>
    <x v="5"/>
    <x v="1"/>
    <x v="318"/>
    <s v="A-"/>
    <x v="1"/>
  </r>
  <r>
    <s v="FAM05450"/>
    <n v="21"/>
    <x v="2"/>
    <n v="27"/>
    <x v="1"/>
    <x v="76"/>
    <x v="196"/>
    <x v="1"/>
    <x v="3"/>
    <x v="3"/>
    <x v="0"/>
    <x v="0"/>
    <x v="1"/>
    <s v="Dark"/>
    <s v="Medium"/>
    <x v="5"/>
    <x v="1"/>
    <x v="232"/>
    <s v="A+"/>
    <x v="2"/>
  </r>
  <r>
    <s v="FAM05452"/>
    <n v="26"/>
    <x v="2"/>
    <n v="40"/>
    <x v="0"/>
    <x v="0"/>
    <x v="268"/>
    <x v="1"/>
    <x v="0"/>
    <x v="1"/>
    <x v="0"/>
    <x v="0"/>
    <x v="3"/>
    <s v="Olive"/>
    <s v="Olive"/>
    <x v="5"/>
    <x v="0"/>
    <x v="318"/>
    <s v="AB-"/>
    <x v="2"/>
  </r>
  <r>
    <s v="FAM05460"/>
    <n v="30"/>
    <x v="2"/>
    <n v="48"/>
    <x v="2"/>
    <x v="48"/>
    <x v="17"/>
    <x v="1"/>
    <x v="1"/>
    <x v="3"/>
    <x v="0"/>
    <x v="2"/>
    <x v="1"/>
    <s v="Fair"/>
    <s v="Olive"/>
    <x v="5"/>
    <x v="1"/>
    <x v="197"/>
    <s v="A-"/>
    <x v="1"/>
  </r>
  <r>
    <s v="FAM05461"/>
    <n v="29"/>
    <x v="2"/>
    <n v="50"/>
    <x v="2"/>
    <x v="112"/>
    <x v="5"/>
    <x v="0"/>
    <x v="4"/>
    <x v="1"/>
    <x v="0"/>
    <x v="0"/>
    <x v="2"/>
    <s v="Olive"/>
    <s v="Fair"/>
    <x v="1"/>
    <x v="0"/>
    <x v="253"/>
    <s v="B+"/>
    <x v="1"/>
  </r>
  <r>
    <s v="FAM05467"/>
    <n v="21"/>
    <x v="2"/>
    <n v="48"/>
    <x v="2"/>
    <x v="71"/>
    <x v="9"/>
    <x v="4"/>
    <x v="0"/>
    <x v="3"/>
    <x v="0"/>
    <x v="2"/>
    <x v="2"/>
    <s v="Dark"/>
    <s v="Medium"/>
    <x v="1"/>
    <x v="0"/>
    <x v="231"/>
    <s v="B-"/>
    <x v="0"/>
  </r>
  <r>
    <s v="FAM05470"/>
    <n v="28"/>
    <x v="2"/>
    <n v="30"/>
    <x v="1"/>
    <x v="6"/>
    <x v="271"/>
    <x v="4"/>
    <x v="3"/>
    <x v="3"/>
    <x v="3"/>
    <x v="0"/>
    <x v="0"/>
    <s v="Medium"/>
    <s v="Olive"/>
    <x v="3"/>
    <x v="1"/>
    <x v="132"/>
    <s v="B+"/>
    <x v="2"/>
  </r>
  <r>
    <s v="FAM05471"/>
    <n v="23"/>
    <x v="2"/>
    <n v="27"/>
    <x v="1"/>
    <x v="19"/>
    <x v="125"/>
    <x v="7"/>
    <x v="1"/>
    <x v="1"/>
    <x v="0"/>
    <x v="1"/>
    <x v="0"/>
    <s v="Light"/>
    <s v="Dark"/>
    <x v="1"/>
    <x v="1"/>
    <x v="179"/>
    <s v="AB+"/>
    <x v="1"/>
  </r>
  <r>
    <s v="FAM05475"/>
    <n v="30"/>
    <x v="2"/>
    <n v="20"/>
    <x v="1"/>
    <x v="253"/>
    <x v="99"/>
    <x v="1"/>
    <x v="0"/>
    <x v="1"/>
    <x v="0"/>
    <x v="0"/>
    <x v="1"/>
    <s v="Olive"/>
    <s v="Dark"/>
    <x v="0"/>
    <x v="1"/>
    <x v="115"/>
    <s v="AB+"/>
    <x v="1"/>
  </r>
  <r>
    <s v="FAM05481"/>
    <n v="29"/>
    <x v="2"/>
    <n v="45"/>
    <x v="0"/>
    <x v="74"/>
    <x v="225"/>
    <x v="1"/>
    <x v="3"/>
    <x v="1"/>
    <x v="0"/>
    <x v="0"/>
    <x v="2"/>
    <s v="Light"/>
    <s v="Olive"/>
    <x v="4"/>
    <x v="0"/>
    <x v="364"/>
    <s v="A+"/>
    <x v="0"/>
  </r>
  <r>
    <s v="FAM05487"/>
    <n v="28"/>
    <x v="2"/>
    <n v="28"/>
    <x v="1"/>
    <x v="191"/>
    <x v="178"/>
    <x v="4"/>
    <x v="0"/>
    <x v="2"/>
    <x v="0"/>
    <x v="3"/>
    <x v="0"/>
    <s v="Light"/>
    <s v="Fair"/>
    <x v="5"/>
    <x v="1"/>
    <x v="182"/>
    <s v="B+"/>
    <x v="2"/>
  </r>
  <r>
    <s v="FAM05491"/>
    <n v="23"/>
    <x v="2"/>
    <n v="27"/>
    <x v="1"/>
    <x v="99"/>
    <x v="15"/>
    <x v="1"/>
    <x v="1"/>
    <x v="3"/>
    <x v="0"/>
    <x v="0"/>
    <x v="0"/>
    <s v="Dark"/>
    <s v="Dark"/>
    <x v="5"/>
    <x v="0"/>
    <x v="370"/>
    <s v="A+"/>
    <x v="2"/>
  </r>
  <r>
    <s v="FAM05494"/>
    <n v="28"/>
    <x v="2"/>
    <n v="46"/>
    <x v="2"/>
    <x v="197"/>
    <x v="73"/>
    <x v="1"/>
    <x v="1"/>
    <x v="3"/>
    <x v="3"/>
    <x v="0"/>
    <x v="1"/>
    <s v="Dark"/>
    <s v="Light"/>
    <x v="5"/>
    <x v="1"/>
    <x v="139"/>
    <s v="A+"/>
    <x v="1"/>
  </r>
  <r>
    <s v="FAM05509"/>
    <n v="22"/>
    <x v="2"/>
    <n v="49"/>
    <x v="2"/>
    <x v="174"/>
    <x v="56"/>
    <x v="2"/>
    <x v="4"/>
    <x v="3"/>
    <x v="0"/>
    <x v="0"/>
    <x v="1"/>
    <s v="Light"/>
    <s v="Fair"/>
    <x v="2"/>
    <x v="1"/>
    <x v="28"/>
    <s v="AB+"/>
    <x v="0"/>
  </r>
  <r>
    <s v="FAM05510"/>
    <n v="21"/>
    <x v="2"/>
    <n v="50"/>
    <x v="2"/>
    <x v="32"/>
    <x v="141"/>
    <x v="4"/>
    <x v="3"/>
    <x v="1"/>
    <x v="2"/>
    <x v="3"/>
    <x v="2"/>
    <s v="Fair"/>
    <s v="Fair"/>
    <x v="0"/>
    <x v="1"/>
    <x v="68"/>
    <s v="B+"/>
    <x v="0"/>
  </r>
  <r>
    <s v="FAM05516"/>
    <n v="22"/>
    <x v="2"/>
    <n v="24"/>
    <x v="1"/>
    <x v="5"/>
    <x v="126"/>
    <x v="1"/>
    <x v="1"/>
    <x v="3"/>
    <x v="0"/>
    <x v="1"/>
    <x v="0"/>
    <s v="Medium"/>
    <s v="Light"/>
    <x v="2"/>
    <x v="0"/>
    <x v="63"/>
    <s v="A+"/>
    <x v="1"/>
  </r>
  <r>
    <s v="FAM05519"/>
    <n v="27"/>
    <x v="2"/>
    <n v="33"/>
    <x v="0"/>
    <x v="262"/>
    <x v="190"/>
    <x v="0"/>
    <x v="0"/>
    <x v="1"/>
    <x v="1"/>
    <x v="0"/>
    <x v="1"/>
    <s v="Medium"/>
    <s v="Olive"/>
    <x v="5"/>
    <x v="0"/>
    <x v="334"/>
    <s v="B+"/>
    <x v="2"/>
  </r>
  <r>
    <s v="FAM05521"/>
    <n v="26"/>
    <x v="2"/>
    <n v="18"/>
    <x v="1"/>
    <x v="39"/>
    <x v="174"/>
    <x v="4"/>
    <x v="0"/>
    <x v="1"/>
    <x v="2"/>
    <x v="1"/>
    <x v="3"/>
    <s v="Olive"/>
    <s v="Light"/>
    <x v="5"/>
    <x v="1"/>
    <x v="215"/>
    <s v="B+"/>
    <x v="2"/>
  </r>
  <r>
    <s v="FAM05525"/>
    <n v="20"/>
    <x v="2"/>
    <n v="27"/>
    <x v="1"/>
    <x v="43"/>
    <x v="134"/>
    <x v="1"/>
    <x v="3"/>
    <x v="1"/>
    <x v="0"/>
    <x v="0"/>
    <x v="0"/>
    <s v="Light"/>
    <s v="Olive"/>
    <x v="1"/>
    <x v="1"/>
    <x v="140"/>
    <s v="A+"/>
    <x v="2"/>
  </r>
  <r>
    <s v="FAM05527"/>
    <n v="29"/>
    <x v="2"/>
    <n v="23"/>
    <x v="1"/>
    <x v="300"/>
    <x v="317"/>
    <x v="1"/>
    <x v="2"/>
    <x v="2"/>
    <x v="0"/>
    <x v="3"/>
    <x v="0"/>
    <s v="Light"/>
    <s v="Light"/>
    <x v="2"/>
    <x v="0"/>
    <x v="240"/>
    <s v="A+"/>
    <x v="1"/>
  </r>
  <r>
    <s v="FAM05530"/>
    <n v="27"/>
    <x v="2"/>
    <n v="21"/>
    <x v="1"/>
    <x v="42"/>
    <x v="111"/>
    <x v="4"/>
    <x v="0"/>
    <x v="3"/>
    <x v="0"/>
    <x v="0"/>
    <x v="1"/>
    <s v="Medium"/>
    <s v="Fair"/>
    <x v="5"/>
    <x v="1"/>
    <x v="30"/>
    <s v="B+"/>
    <x v="2"/>
  </r>
  <r>
    <s v="FAM05533"/>
    <n v="25"/>
    <x v="2"/>
    <n v="41"/>
    <x v="0"/>
    <x v="19"/>
    <x v="47"/>
    <x v="0"/>
    <x v="3"/>
    <x v="2"/>
    <x v="1"/>
    <x v="0"/>
    <x v="1"/>
    <s v="Olive"/>
    <s v="Medium"/>
    <x v="5"/>
    <x v="1"/>
    <x v="204"/>
    <s v="O+"/>
    <x v="2"/>
  </r>
  <r>
    <s v="FAM05537"/>
    <n v="26"/>
    <x v="2"/>
    <n v="27"/>
    <x v="1"/>
    <x v="212"/>
    <x v="178"/>
    <x v="0"/>
    <x v="0"/>
    <x v="4"/>
    <x v="0"/>
    <x v="2"/>
    <x v="1"/>
    <s v="Medium"/>
    <s v="Medium"/>
    <x v="5"/>
    <x v="0"/>
    <x v="93"/>
    <s v="B-"/>
    <x v="2"/>
  </r>
  <r>
    <s v="FAM05542"/>
    <n v="26"/>
    <x v="2"/>
    <n v="22"/>
    <x v="1"/>
    <x v="223"/>
    <x v="60"/>
    <x v="4"/>
    <x v="1"/>
    <x v="1"/>
    <x v="0"/>
    <x v="0"/>
    <x v="2"/>
    <s v="Dark"/>
    <s v="Fair"/>
    <x v="5"/>
    <x v="0"/>
    <x v="143"/>
    <s v="AB+"/>
    <x v="2"/>
  </r>
  <r>
    <s v="FAM05546"/>
    <n v="22"/>
    <x v="2"/>
    <n v="43"/>
    <x v="0"/>
    <x v="120"/>
    <x v="109"/>
    <x v="4"/>
    <x v="1"/>
    <x v="1"/>
    <x v="3"/>
    <x v="0"/>
    <x v="0"/>
    <s v="Medium"/>
    <s v="Light"/>
    <x v="3"/>
    <x v="1"/>
    <x v="148"/>
    <s v="AB+"/>
    <x v="1"/>
  </r>
  <r>
    <s v="FAM05547"/>
    <n v="23"/>
    <x v="2"/>
    <n v="26"/>
    <x v="1"/>
    <x v="212"/>
    <x v="159"/>
    <x v="2"/>
    <x v="1"/>
    <x v="1"/>
    <x v="2"/>
    <x v="0"/>
    <x v="0"/>
    <s v="Dark"/>
    <s v="Fair"/>
    <x v="0"/>
    <x v="1"/>
    <x v="32"/>
    <s v="A+"/>
    <x v="0"/>
  </r>
  <r>
    <s v="FAM05549"/>
    <n v="30"/>
    <x v="2"/>
    <n v="26"/>
    <x v="1"/>
    <x v="284"/>
    <x v="171"/>
    <x v="1"/>
    <x v="1"/>
    <x v="1"/>
    <x v="1"/>
    <x v="1"/>
    <x v="0"/>
    <s v="Medium"/>
    <s v="Medium"/>
    <x v="5"/>
    <x v="1"/>
    <x v="67"/>
    <s v="A+"/>
    <x v="2"/>
  </r>
  <r>
    <s v="FAM05550"/>
    <n v="21"/>
    <x v="2"/>
    <n v="32"/>
    <x v="0"/>
    <x v="216"/>
    <x v="73"/>
    <x v="3"/>
    <x v="6"/>
    <x v="1"/>
    <x v="3"/>
    <x v="0"/>
    <x v="1"/>
    <s v="Olive"/>
    <s v="Light"/>
    <x v="2"/>
    <x v="1"/>
    <x v="214"/>
    <s v="B-"/>
    <x v="2"/>
  </r>
  <r>
    <s v="FAM05564"/>
    <n v="21"/>
    <x v="2"/>
    <n v="38"/>
    <x v="0"/>
    <x v="35"/>
    <x v="35"/>
    <x v="6"/>
    <x v="0"/>
    <x v="2"/>
    <x v="1"/>
    <x v="1"/>
    <x v="0"/>
    <s v="Light"/>
    <s v="Medium"/>
    <x v="5"/>
    <x v="0"/>
    <x v="122"/>
    <s v="B+"/>
    <x v="2"/>
  </r>
  <r>
    <s v="FAM05565"/>
    <n v="28"/>
    <x v="2"/>
    <n v="48"/>
    <x v="2"/>
    <x v="77"/>
    <x v="15"/>
    <x v="1"/>
    <x v="0"/>
    <x v="3"/>
    <x v="0"/>
    <x v="0"/>
    <x v="0"/>
    <s v="Light"/>
    <s v="Dark"/>
    <x v="2"/>
    <x v="0"/>
    <x v="308"/>
    <s v="AB+"/>
    <x v="1"/>
  </r>
  <r>
    <s v="FAM05571"/>
    <n v="21"/>
    <x v="2"/>
    <n v="46"/>
    <x v="2"/>
    <x v="161"/>
    <x v="163"/>
    <x v="6"/>
    <x v="0"/>
    <x v="1"/>
    <x v="2"/>
    <x v="1"/>
    <x v="1"/>
    <s v="Olive"/>
    <s v="Fair"/>
    <x v="5"/>
    <x v="1"/>
    <x v="176"/>
    <s v="B-"/>
    <x v="2"/>
  </r>
  <r>
    <s v="FAM05574"/>
    <n v="22"/>
    <x v="2"/>
    <n v="47"/>
    <x v="2"/>
    <x v="134"/>
    <x v="9"/>
    <x v="0"/>
    <x v="1"/>
    <x v="0"/>
    <x v="1"/>
    <x v="2"/>
    <x v="3"/>
    <s v="Olive"/>
    <s v="Dark"/>
    <x v="2"/>
    <x v="1"/>
    <x v="68"/>
    <s v="A+"/>
    <x v="0"/>
  </r>
  <r>
    <s v="FAM05576"/>
    <n v="21"/>
    <x v="2"/>
    <n v="24"/>
    <x v="1"/>
    <x v="99"/>
    <x v="218"/>
    <x v="1"/>
    <x v="0"/>
    <x v="1"/>
    <x v="2"/>
    <x v="3"/>
    <x v="0"/>
    <s v="Fair"/>
    <s v="Olive"/>
    <x v="5"/>
    <x v="0"/>
    <x v="3"/>
    <s v="AB+"/>
    <x v="2"/>
  </r>
  <r>
    <s v="FAM05582"/>
    <n v="25"/>
    <x v="2"/>
    <n v="46"/>
    <x v="2"/>
    <x v="179"/>
    <x v="202"/>
    <x v="1"/>
    <x v="1"/>
    <x v="1"/>
    <x v="2"/>
    <x v="0"/>
    <x v="0"/>
    <s v="Dark"/>
    <s v="Light"/>
    <x v="2"/>
    <x v="1"/>
    <x v="28"/>
    <s v="A+"/>
    <x v="1"/>
  </r>
  <r>
    <s v="FAM05589"/>
    <n v="26"/>
    <x v="2"/>
    <n v="35"/>
    <x v="0"/>
    <x v="106"/>
    <x v="71"/>
    <x v="0"/>
    <x v="5"/>
    <x v="3"/>
    <x v="1"/>
    <x v="0"/>
    <x v="0"/>
    <s v="Light"/>
    <s v="Olive"/>
    <x v="5"/>
    <x v="0"/>
    <x v="229"/>
    <s v="A+"/>
    <x v="2"/>
  </r>
  <r>
    <s v="FAM05592"/>
    <n v="25"/>
    <x v="2"/>
    <n v="23"/>
    <x v="1"/>
    <x v="268"/>
    <x v="300"/>
    <x v="0"/>
    <x v="1"/>
    <x v="3"/>
    <x v="0"/>
    <x v="1"/>
    <x v="1"/>
    <s v="Light"/>
    <s v="Light"/>
    <x v="2"/>
    <x v="0"/>
    <x v="13"/>
    <s v="A+"/>
    <x v="1"/>
  </r>
  <r>
    <s v="FAM05595"/>
    <n v="26"/>
    <x v="2"/>
    <n v="44"/>
    <x v="0"/>
    <x v="178"/>
    <x v="186"/>
    <x v="4"/>
    <x v="3"/>
    <x v="0"/>
    <x v="4"/>
    <x v="1"/>
    <x v="0"/>
    <s v="Light"/>
    <s v="Light"/>
    <x v="5"/>
    <x v="0"/>
    <x v="86"/>
    <s v="B+"/>
    <x v="2"/>
  </r>
  <r>
    <s v="FAM05596"/>
    <n v="24"/>
    <x v="2"/>
    <n v="30"/>
    <x v="1"/>
    <x v="3"/>
    <x v="218"/>
    <x v="0"/>
    <x v="5"/>
    <x v="0"/>
    <x v="2"/>
    <x v="3"/>
    <x v="1"/>
    <s v="Light"/>
    <s v="Light"/>
    <x v="5"/>
    <x v="0"/>
    <x v="100"/>
    <s v="A-"/>
    <x v="2"/>
  </r>
  <r>
    <s v="FAM05597"/>
    <n v="30"/>
    <x v="2"/>
    <n v="44"/>
    <x v="0"/>
    <x v="19"/>
    <x v="159"/>
    <x v="3"/>
    <x v="3"/>
    <x v="1"/>
    <x v="0"/>
    <x v="0"/>
    <x v="0"/>
    <s v="Olive"/>
    <s v="Medium"/>
    <x v="5"/>
    <x v="1"/>
    <x v="108"/>
    <s v="B+"/>
    <x v="1"/>
  </r>
  <r>
    <s v="FAM05599"/>
    <n v="22"/>
    <x v="2"/>
    <n v="22"/>
    <x v="1"/>
    <x v="45"/>
    <x v="7"/>
    <x v="6"/>
    <x v="0"/>
    <x v="0"/>
    <x v="4"/>
    <x v="3"/>
    <x v="1"/>
    <s v="Medium"/>
    <s v="Fair"/>
    <x v="0"/>
    <x v="0"/>
    <x v="66"/>
    <s v="B-"/>
    <x v="1"/>
  </r>
  <r>
    <s v="FAM05600"/>
    <n v="24"/>
    <x v="2"/>
    <n v="39"/>
    <x v="0"/>
    <x v="77"/>
    <x v="56"/>
    <x v="2"/>
    <x v="0"/>
    <x v="1"/>
    <x v="0"/>
    <x v="0"/>
    <x v="0"/>
    <s v="Light"/>
    <s v="Medium"/>
    <x v="4"/>
    <x v="1"/>
    <x v="272"/>
    <s v="AB-"/>
    <x v="1"/>
  </r>
  <r>
    <s v="FAM05602"/>
    <n v="28"/>
    <x v="2"/>
    <n v="20"/>
    <x v="1"/>
    <x v="58"/>
    <x v="218"/>
    <x v="0"/>
    <x v="7"/>
    <x v="2"/>
    <x v="1"/>
    <x v="3"/>
    <x v="1"/>
    <s v="Light"/>
    <s v="Light"/>
    <x v="0"/>
    <x v="0"/>
    <x v="156"/>
    <s v="B+"/>
    <x v="1"/>
  </r>
  <r>
    <s v="FAM05604"/>
    <n v="22"/>
    <x v="2"/>
    <n v="38"/>
    <x v="0"/>
    <x v="164"/>
    <x v="183"/>
    <x v="3"/>
    <x v="3"/>
    <x v="4"/>
    <x v="0"/>
    <x v="0"/>
    <x v="0"/>
    <s v="Medium"/>
    <s v="Medium"/>
    <x v="3"/>
    <x v="0"/>
    <x v="322"/>
    <s v="A+"/>
    <x v="2"/>
  </r>
  <r>
    <s v="FAM05606"/>
    <n v="25"/>
    <x v="2"/>
    <n v="45"/>
    <x v="0"/>
    <x v="62"/>
    <x v="3"/>
    <x v="6"/>
    <x v="1"/>
    <x v="1"/>
    <x v="2"/>
    <x v="0"/>
    <x v="0"/>
    <s v="Light"/>
    <s v="Olive"/>
    <x v="2"/>
    <x v="0"/>
    <x v="48"/>
    <s v="A+"/>
    <x v="0"/>
  </r>
  <r>
    <s v="FAM05610"/>
    <n v="27"/>
    <x v="2"/>
    <n v="39"/>
    <x v="0"/>
    <x v="31"/>
    <x v="174"/>
    <x v="1"/>
    <x v="3"/>
    <x v="0"/>
    <x v="0"/>
    <x v="3"/>
    <x v="1"/>
    <s v="Fair"/>
    <s v="Light"/>
    <x v="5"/>
    <x v="0"/>
    <x v="35"/>
    <s v="A+"/>
    <x v="2"/>
  </r>
  <r>
    <s v="FAM05612"/>
    <n v="30"/>
    <x v="2"/>
    <n v="47"/>
    <x v="2"/>
    <x v="59"/>
    <x v="20"/>
    <x v="0"/>
    <x v="1"/>
    <x v="3"/>
    <x v="0"/>
    <x v="0"/>
    <x v="0"/>
    <s v="Medium"/>
    <s v="Olive"/>
    <x v="3"/>
    <x v="0"/>
    <x v="23"/>
    <s v="A-"/>
    <x v="1"/>
  </r>
  <r>
    <s v="FAM05613"/>
    <n v="27"/>
    <x v="2"/>
    <n v="49"/>
    <x v="2"/>
    <x v="159"/>
    <x v="147"/>
    <x v="4"/>
    <x v="1"/>
    <x v="3"/>
    <x v="1"/>
    <x v="1"/>
    <x v="1"/>
    <s v="Medium"/>
    <s v="Fair"/>
    <x v="1"/>
    <x v="1"/>
    <x v="36"/>
    <s v="AB+"/>
    <x v="1"/>
  </r>
  <r>
    <s v="FAM05618"/>
    <n v="29"/>
    <x v="2"/>
    <n v="41"/>
    <x v="0"/>
    <x v="174"/>
    <x v="60"/>
    <x v="3"/>
    <x v="7"/>
    <x v="0"/>
    <x v="0"/>
    <x v="0"/>
    <x v="0"/>
    <s v="Light"/>
    <s v="Olive"/>
    <x v="2"/>
    <x v="1"/>
    <x v="42"/>
    <s v="B+"/>
    <x v="1"/>
  </r>
  <r>
    <s v="FAM05621"/>
    <n v="29"/>
    <x v="2"/>
    <n v="27"/>
    <x v="1"/>
    <x v="189"/>
    <x v="74"/>
    <x v="4"/>
    <x v="3"/>
    <x v="1"/>
    <x v="2"/>
    <x v="0"/>
    <x v="1"/>
    <s v="Medium"/>
    <s v="Light"/>
    <x v="2"/>
    <x v="0"/>
    <x v="34"/>
    <s v="B-"/>
    <x v="2"/>
  </r>
  <r>
    <s v="FAM05624"/>
    <n v="22"/>
    <x v="2"/>
    <n v="49"/>
    <x v="2"/>
    <x v="11"/>
    <x v="148"/>
    <x v="4"/>
    <x v="1"/>
    <x v="1"/>
    <x v="0"/>
    <x v="1"/>
    <x v="1"/>
    <s v="Olive"/>
    <s v="Light"/>
    <x v="3"/>
    <x v="0"/>
    <x v="305"/>
    <s v="AB+"/>
    <x v="1"/>
  </r>
  <r>
    <s v="FAM05626"/>
    <n v="20"/>
    <x v="2"/>
    <n v="45"/>
    <x v="0"/>
    <x v="16"/>
    <x v="0"/>
    <x v="7"/>
    <x v="1"/>
    <x v="0"/>
    <x v="4"/>
    <x v="1"/>
    <x v="1"/>
    <s v="Light"/>
    <s v="Dark"/>
    <x v="5"/>
    <x v="0"/>
    <x v="147"/>
    <s v="AB+"/>
    <x v="2"/>
  </r>
  <r>
    <s v="FAM05628"/>
    <n v="23"/>
    <x v="2"/>
    <n v="33"/>
    <x v="0"/>
    <x v="23"/>
    <x v="60"/>
    <x v="2"/>
    <x v="0"/>
    <x v="0"/>
    <x v="0"/>
    <x v="0"/>
    <x v="1"/>
    <s v="Light"/>
    <s v="Medium"/>
    <x v="2"/>
    <x v="1"/>
    <x v="135"/>
    <s v="AB+"/>
    <x v="1"/>
  </r>
  <r>
    <s v="FAM05633"/>
    <n v="23"/>
    <x v="2"/>
    <n v="23"/>
    <x v="1"/>
    <x v="194"/>
    <x v="265"/>
    <x v="3"/>
    <x v="0"/>
    <x v="2"/>
    <x v="1"/>
    <x v="0"/>
    <x v="0"/>
    <s v="Fair"/>
    <s v="Dark"/>
    <x v="2"/>
    <x v="0"/>
    <x v="403"/>
    <s v="AB+"/>
    <x v="2"/>
  </r>
  <r>
    <s v="FAM05635"/>
    <n v="24"/>
    <x v="2"/>
    <n v="29"/>
    <x v="1"/>
    <x v="235"/>
    <x v="98"/>
    <x v="0"/>
    <x v="0"/>
    <x v="1"/>
    <x v="0"/>
    <x v="0"/>
    <x v="3"/>
    <s v="Medium"/>
    <s v="Medium"/>
    <x v="5"/>
    <x v="1"/>
    <x v="335"/>
    <s v="B+"/>
    <x v="2"/>
  </r>
  <r>
    <s v="FAM05637"/>
    <n v="21"/>
    <x v="2"/>
    <n v="34"/>
    <x v="0"/>
    <x v="132"/>
    <x v="2"/>
    <x v="4"/>
    <x v="7"/>
    <x v="1"/>
    <x v="3"/>
    <x v="1"/>
    <x v="0"/>
    <s v="Olive"/>
    <s v="Dark"/>
    <x v="3"/>
    <x v="0"/>
    <x v="229"/>
    <s v="B+"/>
    <x v="1"/>
  </r>
  <r>
    <s v="FAM05640"/>
    <n v="29"/>
    <x v="2"/>
    <n v="25"/>
    <x v="1"/>
    <x v="134"/>
    <x v="157"/>
    <x v="1"/>
    <x v="0"/>
    <x v="1"/>
    <x v="4"/>
    <x v="1"/>
    <x v="1"/>
    <s v="Medium"/>
    <s v="Dark"/>
    <x v="3"/>
    <x v="1"/>
    <x v="242"/>
    <s v="AB+"/>
    <x v="2"/>
  </r>
  <r>
    <s v="FAM05642"/>
    <n v="25"/>
    <x v="2"/>
    <n v="27"/>
    <x v="1"/>
    <x v="53"/>
    <x v="125"/>
    <x v="0"/>
    <x v="3"/>
    <x v="1"/>
    <x v="3"/>
    <x v="1"/>
    <x v="1"/>
    <s v="Fair"/>
    <s v="Fair"/>
    <x v="2"/>
    <x v="0"/>
    <x v="285"/>
    <s v="O+"/>
    <x v="1"/>
  </r>
  <r>
    <s v="FAM05643"/>
    <n v="27"/>
    <x v="2"/>
    <n v="27"/>
    <x v="1"/>
    <x v="66"/>
    <x v="137"/>
    <x v="0"/>
    <x v="3"/>
    <x v="1"/>
    <x v="1"/>
    <x v="0"/>
    <x v="3"/>
    <s v="Medium"/>
    <s v="Light"/>
    <x v="0"/>
    <x v="1"/>
    <x v="185"/>
    <s v="O-"/>
    <x v="1"/>
  </r>
  <r>
    <s v="FAM05644"/>
    <n v="30"/>
    <x v="2"/>
    <n v="42"/>
    <x v="0"/>
    <x v="85"/>
    <x v="309"/>
    <x v="2"/>
    <x v="1"/>
    <x v="1"/>
    <x v="0"/>
    <x v="1"/>
    <x v="1"/>
    <s v="Light"/>
    <s v="Olive"/>
    <x v="5"/>
    <x v="1"/>
    <x v="451"/>
    <s v="A+"/>
    <x v="1"/>
  </r>
  <r>
    <s v="FAM05646"/>
    <n v="28"/>
    <x v="2"/>
    <n v="36"/>
    <x v="0"/>
    <x v="241"/>
    <x v="5"/>
    <x v="3"/>
    <x v="1"/>
    <x v="1"/>
    <x v="0"/>
    <x v="0"/>
    <x v="1"/>
    <s v="Fair"/>
    <s v="Dark"/>
    <x v="2"/>
    <x v="0"/>
    <x v="269"/>
    <s v="AB+"/>
    <x v="1"/>
  </r>
  <r>
    <s v="FAM05647"/>
    <n v="21"/>
    <x v="2"/>
    <n v="32"/>
    <x v="0"/>
    <x v="124"/>
    <x v="0"/>
    <x v="4"/>
    <x v="3"/>
    <x v="1"/>
    <x v="0"/>
    <x v="0"/>
    <x v="1"/>
    <s v="Medium"/>
    <s v="Medium"/>
    <x v="2"/>
    <x v="0"/>
    <x v="178"/>
    <s v="B+"/>
    <x v="1"/>
  </r>
  <r>
    <s v="FAM05648"/>
    <n v="27"/>
    <x v="2"/>
    <n v="33"/>
    <x v="0"/>
    <x v="218"/>
    <x v="146"/>
    <x v="0"/>
    <x v="1"/>
    <x v="1"/>
    <x v="0"/>
    <x v="0"/>
    <x v="0"/>
    <s v="Dark"/>
    <s v="Medium"/>
    <x v="5"/>
    <x v="1"/>
    <x v="18"/>
    <s v="A+"/>
    <x v="2"/>
  </r>
  <r>
    <s v="FAM05649"/>
    <n v="30"/>
    <x v="2"/>
    <n v="19"/>
    <x v="1"/>
    <x v="261"/>
    <x v="48"/>
    <x v="1"/>
    <x v="0"/>
    <x v="1"/>
    <x v="2"/>
    <x v="3"/>
    <x v="1"/>
    <s v="Olive"/>
    <s v="Medium"/>
    <x v="2"/>
    <x v="0"/>
    <x v="354"/>
    <s v="AB+"/>
    <x v="1"/>
  </r>
  <r>
    <s v="FAM05651"/>
    <n v="29"/>
    <x v="2"/>
    <n v="21"/>
    <x v="1"/>
    <x v="237"/>
    <x v="21"/>
    <x v="0"/>
    <x v="0"/>
    <x v="3"/>
    <x v="1"/>
    <x v="1"/>
    <x v="1"/>
    <s v="Light"/>
    <s v="Fair"/>
    <x v="5"/>
    <x v="0"/>
    <x v="24"/>
    <s v="B+"/>
    <x v="2"/>
  </r>
  <r>
    <s v="FAM05654"/>
    <n v="27"/>
    <x v="2"/>
    <n v="34"/>
    <x v="0"/>
    <x v="84"/>
    <x v="196"/>
    <x v="5"/>
    <x v="3"/>
    <x v="1"/>
    <x v="1"/>
    <x v="1"/>
    <x v="1"/>
    <s v="Olive"/>
    <s v="Light"/>
    <x v="0"/>
    <x v="1"/>
    <x v="67"/>
    <s v="B+"/>
    <x v="0"/>
  </r>
  <r>
    <s v="FAM05666"/>
    <n v="26"/>
    <x v="2"/>
    <n v="18"/>
    <x v="1"/>
    <x v="248"/>
    <x v="247"/>
    <x v="4"/>
    <x v="0"/>
    <x v="1"/>
    <x v="1"/>
    <x v="1"/>
    <x v="2"/>
    <s v="Medium"/>
    <s v="Olive"/>
    <x v="1"/>
    <x v="1"/>
    <x v="23"/>
    <s v="B+"/>
    <x v="1"/>
  </r>
  <r>
    <s v="FAM05667"/>
    <n v="28"/>
    <x v="2"/>
    <n v="34"/>
    <x v="0"/>
    <x v="219"/>
    <x v="40"/>
    <x v="0"/>
    <x v="1"/>
    <x v="1"/>
    <x v="0"/>
    <x v="2"/>
    <x v="2"/>
    <s v="Light"/>
    <s v="Olive"/>
    <x v="1"/>
    <x v="1"/>
    <x v="127"/>
    <s v="A-"/>
    <x v="1"/>
  </r>
  <r>
    <s v="FAM05668"/>
    <n v="20"/>
    <x v="2"/>
    <n v="31"/>
    <x v="0"/>
    <x v="163"/>
    <x v="195"/>
    <x v="4"/>
    <x v="0"/>
    <x v="1"/>
    <x v="0"/>
    <x v="0"/>
    <x v="1"/>
    <s v="Light"/>
    <s v="Olive"/>
    <x v="5"/>
    <x v="1"/>
    <x v="218"/>
    <s v="B-"/>
    <x v="2"/>
  </r>
  <r>
    <s v="FAM05671"/>
    <n v="29"/>
    <x v="2"/>
    <n v="42"/>
    <x v="0"/>
    <x v="26"/>
    <x v="99"/>
    <x v="4"/>
    <x v="3"/>
    <x v="1"/>
    <x v="0"/>
    <x v="1"/>
    <x v="1"/>
    <s v="Light"/>
    <s v="Olive"/>
    <x v="5"/>
    <x v="1"/>
    <x v="55"/>
    <s v="B+"/>
    <x v="1"/>
  </r>
  <r>
    <s v="FAM05672"/>
    <n v="25"/>
    <x v="2"/>
    <n v="19"/>
    <x v="1"/>
    <x v="169"/>
    <x v="140"/>
    <x v="3"/>
    <x v="0"/>
    <x v="4"/>
    <x v="0"/>
    <x v="0"/>
    <x v="2"/>
    <s v="Olive"/>
    <s v="Dark"/>
    <x v="5"/>
    <x v="1"/>
    <x v="159"/>
    <s v="B+"/>
    <x v="2"/>
  </r>
  <r>
    <s v="FAM05675"/>
    <n v="29"/>
    <x v="2"/>
    <n v="26"/>
    <x v="1"/>
    <x v="50"/>
    <x v="50"/>
    <x v="4"/>
    <x v="3"/>
    <x v="1"/>
    <x v="1"/>
    <x v="0"/>
    <x v="3"/>
    <s v="Medium"/>
    <s v="Light"/>
    <x v="5"/>
    <x v="1"/>
    <x v="97"/>
    <s v="B+"/>
    <x v="2"/>
  </r>
  <r>
    <s v="FAM05676"/>
    <n v="27"/>
    <x v="2"/>
    <n v="47"/>
    <x v="2"/>
    <x v="221"/>
    <x v="30"/>
    <x v="1"/>
    <x v="0"/>
    <x v="1"/>
    <x v="2"/>
    <x v="1"/>
    <x v="0"/>
    <s v="Olive"/>
    <s v="Fair"/>
    <x v="1"/>
    <x v="1"/>
    <x v="159"/>
    <s v="AB+"/>
    <x v="0"/>
  </r>
  <r>
    <s v="FAM05678"/>
    <n v="25"/>
    <x v="2"/>
    <n v="38"/>
    <x v="0"/>
    <x v="274"/>
    <x v="42"/>
    <x v="1"/>
    <x v="6"/>
    <x v="1"/>
    <x v="0"/>
    <x v="1"/>
    <x v="3"/>
    <s v="Fair"/>
    <s v="Fair"/>
    <x v="1"/>
    <x v="1"/>
    <x v="257"/>
    <s v="A-"/>
    <x v="1"/>
  </r>
  <r>
    <s v="FAM05687"/>
    <n v="29"/>
    <x v="2"/>
    <n v="43"/>
    <x v="0"/>
    <x v="6"/>
    <x v="58"/>
    <x v="1"/>
    <x v="1"/>
    <x v="0"/>
    <x v="1"/>
    <x v="0"/>
    <x v="0"/>
    <s v="Light"/>
    <s v="Olive"/>
    <x v="5"/>
    <x v="1"/>
    <x v="229"/>
    <s v="A+"/>
    <x v="1"/>
  </r>
  <r>
    <s v="FAM05691"/>
    <n v="30"/>
    <x v="2"/>
    <n v="46"/>
    <x v="2"/>
    <x v="42"/>
    <x v="159"/>
    <x v="1"/>
    <x v="3"/>
    <x v="1"/>
    <x v="1"/>
    <x v="0"/>
    <x v="3"/>
    <s v="Medium"/>
    <s v="Medium"/>
    <x v="0"/>
    <x v="0"/>
    <x v="121"/>
    <s v="A+"/>
    <x v="0"/>
  </r>
  <r>
    <s v="FAM05697"/>
    <n v="26"/>
    <x v="2"/>
    <n v="47"/>
    <x v="2"/>
    <x v="84"/>
    <x v="18"/>
    <x v="5"/>
    <x v="1"/>
    <x v="4"/>
    <x v="0"/>
    <x v="1"/>
    <x v="0"/>
    <s v="Light"/>
    <s v="Olive"/>
    <x v="5"/>
    <x v="1"/>
    <x v="204"/>
    <s v="A+"/>
    <x v="2"/>
  </r>
  <r>
    <s v="FAM05700"/>
    <n v="21"/>
    <x v="2"/>
    <n v="39"/>
    <x v="0"/>
    <x v="26"/>
    <x v="218"/>
    <x v="1"/>
    <x v="0"/>
    <x v="0"/>
    <x v="1"/>
    <x v="0"/>
    <x v="1"/>
    <s v="Medium"/>
    <s v="Light"/>
    <x v="2"/>
    <x v="1"/>
    <x v="279"/>
    <s v="AB-"/>
    <x v="1"/>
  </r>
  <r>
    <s v="FAM05708"/>
    <n v="27"/>
    <x v="2"/>
    <n v="40"/>
    <x v="0"/>
    <x v="170"/>
    <x v="57"/>
    <x v="4"/>
    <x v="1"/>
    <x v="0"/>
    <x v="3"/>
    <x v="0"/>
    <x v="1"/>
    <s v="Olive"/>
    <s v="Dark"/>
    <x v="5"/>
    <x v="1"/>
    <x v="312"/>
    <s v="AB-"/>
    <x v="2"/>
  </r>
  <r>
    <s v="FAM05710"/>
    <n v="29"/>
    <x v="2"/>
    <n v="34"/>
    <x v="0"/>
    <x v="131"/>
    <x v="193"/>
    <x v="0"/>
    <x v="4"/>
    <x v="3"/>
    <x v="1"/>
    <x v="3"/>
    <x v="2"/>
    <s v="Medium"/>
    <s v="Light"/>
    <x v="5"/>
    <x v="1"/>
    <x v="9"/>
    <s v="A+"/>
    <x v="1"/>
  </r>
  <r>
    <s v="FAM05712"/>
    <n v="30"/>
    <x v="2"/>
    <n v="31"/>
    <x v="0"/>
    <x v="57"/>
    <x v="85"/>
    <x v="4"/>
    <x v="0"/>
    <x v="1"/>
    <x v="2"/>
    <x v="1"/>
    <x v="2"/>
    <s v="Fair"/>
    <s v="Medium"/>
    <x v="1"/>
    <x v="0"/>
    <x v="302"/>
    <s v="B+"/>
    <x v="1"/>
  </r>
  <r>
    <s v="FAM05713"/>
    <n v="21"/>
    <x v="2"/>
    <n v="28"/>
    <x v="1"/>
    <x v="40"/>
    <x v="222"/>
    <x v="0"/>
    <x v="7"/>
    <x v="3"/>
    <x v="3"/>
    <x v="2"/>
    <x v="1"/>
    <s v="Fair"/>
    <s v="Dark"/>
    <x v="5"/>
    <x v="1"/>
    <x v="192"/>
    <s v="B-"/>
    <x v="2"/>
  </r>
  <r>
    <s v="FAM05719"/>
    <n v="23"/>
    <x v="2"/>
    <n v="29"/>
    <x v="1"/>
    <x v="116"/>
    <x v="264"/>
    <x v="4"/>
    <x v="5"/>
    <x v="1"/>
    <x v="0"/>
    <x v="0"/>
    <x v="1"/>
    <s v="Light"/>
    <s v="Fair"/>
    <x v="2"/>
    <x v="1"/>
    <x v="29"/>
    <s v="AB+"/>
    <x v="1"/>
  </r>
  <r>
    <s v="FAM05726"/>
    <n v="20"/>
    <x v="2"/>
    <n v="44"/>
    <x v="0"/>
    <x v="333"/>
    <x v="89"/>
    <x v="1"/>
    <x v="5"/>
    <x v="3"/>
    <x v="0"/>
    <x v="1"/>
    <x v="0"/>
    <s v="Medium"/>
    <s v="Medium"/>
    <x v="1"/>
    <x v="1"/>
    <x v="73"/>
    <s v="A+"/>
    <x v="1"/>
  </r>
  <r>
    <s v="FAM05730"/>
    <n v="27"/>
    <x v="2"/>
    <n v="23"/>
    <x v="1"/>
    <x v="17"/>
    <x v="51"/>
    <x v="0"/>
    <x v="4"/>
    <x v="3"/>
    <x v="0"/>
    <x v="0"/>
    <x v="3"/>
    <s v="Olive"/>
    <s v="Fair"/>
    <x v="1"/>
    <x v="1"/>
    <x v="128"/>
    <s v="B+"/>
    <x v="1"/>
  </r>
  <r>
    <s v="FAM05732"/>
    <n v="24"/>
    <x v="2"/>
    <n v="37"/>
    <x v="0"/>
    <x v="42"/>
    <x v="24"/>
    <x v="1"/>
    <x v="0"/>
    <x v="1"/>
    <x v="1"/>
    <x v="0"/>
    <x v="0"/>
    <s v="Dark"/>
    <s v="Light"/>
    <x v="1"/>
    <x v="0"/>
    <x v="97"/>
    <s v="AB+"/>
    <x v="1"/>
  </r>
  <r>
    <s v="FAM05738"/>
    <n v="22"/>
    <x v="2"/>
    <n v="21"/>
    <x v="1"/>
    <x v="245"/>
    <x v="40"/>
    <x v="4"/>
    <x v="0"/>
    <x v="2"/>
    <x v="1"/>
    <x v="0"/>
    <x v="2"/>
    <s v="Olive"/>
    <s v="Olive"/>
    <x v="3"/>
    <x v="1"/>
    <x v="144"/>
    <s v="B+"/>
    <x v="1"/>
  </r>
  <r>
    <s v="FAM05741"/>
    <n v="21"/>
    <x v="2"/>
    <n v="46"/>
    <x v="2"/>
    <x v="313"/>
    <x v="104"/>
    <x v="4"/>
    <x v="5"/>
    <x v="1"/>
    <x v="3"/>
    <x v="0"/>
    <x v="1"/>
    <s v="Olive"/>
    <s v="Light"/>
    <x v="4"/>
    <x v="1"/>
    <x v="110"/>
    <s v="AB-"/>
    <x v="0"/>
  </r>
  <r>
    <s v="FAM05742"/>
    <n v="30"/>
    <x v="2"/>
    <n v="42"/>
    <x v="0"/>
    <x v="295"/>
    <x v="216"/>
    <x v="1"/>
    <x v="3"/>
    <x v="1"/>
    <x v="2"/>
    <x v="0"/>
    <x v="0"/>
    <s v="Olive"/>
    <s v="Light"/>
    <x v="1"/>
    <x v="0"/>
    <x v="103"/>
    <s v="A+"/>
    <x v="0"/>
  </r>
  <r>
    <s v="FAM05748"/>
    <n v="21"/>
    <x v="2"/>
    <n v="18"/>
    <x v="1"/>
    <x v="233"/>
    <x v="57"/>
    <x v="0"/>
    <x v="3"/>
    <x v="3"/>
    <x v="1"/>
    <x v="0"/>
    <x v="0"/>
    <s v="Olive"/>
    <s v="Light"/>
    <x v="5"/>
    <x v="0"/>
    <x v="102"/>
    <s v="O-"/>
    <x v="2"/>
  </r>
  <r>
    <s v="FAM05749"/>
    <n v="26"/>
    <x v="2"/>
    <n v="34"/>
    <x v="0"/>
    <x v="320"/>
    <x v="37"/>
    <x v="4"/>
    <x v="0"/>
    <x v="1"/>
    <x v="4"/>
    <x v="1"/>
    <x v="1"/>
    <s v="Light"/>
    <s v="Fair"/>
    <x v="5"/>
    <x v="0"/>
    <x v="246"/>
    <s v="B+"/>
    <x v="1"/>
  </r>
  <r>
    <s v="FAM05756"/>
    <n v="28"/>
    <x v="2"/>
    <n v="21"/>
    <x v="1"/>
    <x v="201"/>
    <x v="88"/>
    <x v="0"/>
    <x v="5"/>
    <x v="2"/>
    <x v="2"/>
    <x v="3"/>
    <x v="1"/>
    <s v="Light"/>
    <s v="Olive"/>
    <x v="2"/>
    <x v="0"/>
    <x v="133"/>
    <s v="A-"/>
    <x v="1"/>
  </r>
  <r>
    <s v="FAM05760"/>
    <n v="24"/>
    <x v="2"/>
    <n v="26"/>
    <x v="1"/>
    <x v="183"/>
    <x v="67"/>
    <x v="0"/>
    <x v="0"/>
    <x v="1"/>
    <x v="0"/>
    <x v="0"/>
    <x v="1"/>
    <s v="Fair"/>
    <s v="Dark"/>
    <x v="2"/>
    <x v="1"/>
    <x v="138"/>
    <s v="B+"/>
    <x v="1"/>
  </r>
  <r>
    <s v="FAM05761"/>
    <n v="30"/>
    <x v="2"/>
    <n v="18"/>
    <x v="1"/>
    <x v="173"/>
    <x v="100"/>
    <x v="1"/>
    <x v="1"/>
    <x v="2"/>
    <x v="3"/>
    <x v="1"/>
    <x v="1"/>
    <s v="Dark"/>
    <s v="Medium"/>
    <x v="5"/>
    <x v="0"/>
    <x v="104"/>
    <s v="A+"/>
    <x v="2"/>
  </r>
  <r>
    <s v="FAM05762"/>
    <n v="29"/>
    <x v="2"/>
    <n v="33"/>
    <x v="0"/>
    <x v="141"/>
    <x v="267"/>
    <x v="0"/>
    <x v="1"/>
    <x v="1"/>
    <x v="4"/>
    <x v="1"/>
    <x v="1"/>
    <s v="Medium"/>
    <s v="Medium"/>
    <x v="5"/>
    <x v="1"/>
    <x v="27"/>
    <s v="A+"/>
    <x v="2"/>
  </r>
  <r>
    <s v="FAM05765"/>
    <n v="26"/>
    <x v="2"/>
    <n v="19"/>
    <x v="1"/>
    <x v="164"/>
    <x v="17"/>
    <x v="0"/>
    <x v="1"/>
    <x v="1"/>
    <x v="1"/>
    <x v="3"/>
    <x v="0"/>
    <s v="Fair"/>
    <s v="Medium"/>
    <x v="0"/>
    <x v="1"/>
    <x v="4"/>
    <s v="A+"/>
    <x v="1"/>
  </r>
  <r>
    <s v="FAM05772"/>
    <n v="25"/>
    <x v="2"/>
    <n v="34"/>
    <x v="0"/>
    <x v="195"/>
    <x v="12"/>
    <x v="1"/>
    <x v="3"/>
    <x v="3"/>
    <x v="0"/>
    <x v="1"/>
    <x v="2"/>
    <s v="Fair"/>
    <s v="Light"/>
    <x v="4"/>
    <x v="0"/>
    <x v="153"/>
    <s v="A-"/>
    <x v="0"/>
  </r>
  <r>
    <s v="FAM05773"/>
    <n v="20"/>
    <x v="2"/>
    <n v="35"/>
    <x v="0"/>
    <x v="92"/>
    <x v="196"/>
    <x v="0"/>
    <x v="1"/>
    <x v="0"/>
    <x v="0"/>
    <x v="3"/>
    <x v="1"/>
    <s v="Medium"/>
    <s v="Light"/>
    <x v="3"/>
    <x v="1"/>
    <x v="107"/>
    <s v="A+"/>
    <x v="1"/>
  </r>
  <r>
    <s v="FAM05774"/>
    <n v="23"/>
    <x v="2"/>
    <n v="44"/>
    <x v="0"/>
    <x v="242"/>
    <x v="253"/>
    <x v="1"/>
    <x v="5"/>
    <x v="1"/>
    <x v="1"/>
    <x v="3"/>
    <x v="1"/>
    <s v="Light"/>
    <s v="Dark"/>
    <x v="5"/>
    <x v="1"/>
    <x v="366"/>
    <s v="A+"/>
    <x v="2"/>
  </r>
  <r>
    <s v="FAM05775"/>
    <n v="30"/>
    <x v="2"/>
    <n v="32"/>
    <x v="0"/>
    <x v="110"/>
    <x v="82"/>
    <x v="6"/>
    <x v="0"/>
    <x v="0"/>
    <x v="0"/>
    <x v="3"/>
    <x v="0"/>
    <s v="Medium"/>
    <s v="Olive"/>
    <x v="5"/>
    <x v="1"/>
    <x v="326"/>
    <s v="B-"/>
    <x v="2"/>
  </r>
  <r>
    <s v="FAM05785"/>
    <n v="23"/>
    <x v="2"/>
    <n v="39"/>
    <x v="0"/>
    <x v="135"/>
    <x v="68"/>
    <x v="4"/>
    <x v="1"/>
    <x v="1"/>
    <x v="1"/>
    <x v="0"/>
    <x v="1"/>
    <s v="Medium"/>
    <s v="Medium"/>
    <x v="2"/>
    <x v="0"/>
    <x v="73"/>
    <s v="AB-"/>
    <x v="1"/>
  </r>
  <r>
    <s v="FAM05793"/>
    <n v="28"/>
    <x v="2"/>
    <n v="37"/>
    <x v="0"/>
    <x v="50"/>
    <x v="253"/>
    <x v="1"/>
    <x v="5"/>
    <x v="3"/>
    <x v="0"/>
    <x v="1"/>
    <x v="1"/>
    <s v="Olive"/>
    <s v="Dark"/>
    <x v="5"/>
    <x v="1"/>
    <x v="42"/>
    <s v="A+"/>
    <x v="2"/>
  </r>
  <r>
    <s v="FAM05795"/>
    <n v="24"/>
    <x v="2"/>
    <n v="26"/>
    <x v="1"/>
    <x v="4"/>
    <x v="9"/>
    <x v="2"/>
    <x v="3"/>
    <x v="2"/>
    <x v="2"/>
    <x v="1"/>
    <x v="1"/>
    <s v="Fair"/>
    <s v="Medium"/>
    <x v="4"/>
    <x v="0"/>
    <x v="109"/>
    <s v="A-"/>
    <x v="1"/>
  </r>
  <r>
    <s v="FAM05798"/>
    <n v="24"/>
    <x v="2"/>
    <n v="36"/>
    <x v="0"/>
    <x v="127"/>
    <x v="34"/>
    <x v="1"/>
    <x v="3"/>
    <x v="1"/>
    <x v="0"/>
    <x v="1"/>
    <x v="1"/>
    <s v="Medium"/>
    <s v="Fair"/>
    <x v="3"/>
    <x v="1"/>
    <x v="246"/>
    <s v="A+"/>
    <x v="2"/>
  </r>
  <r>
    <s v="FAM05803"/>
    <n v="30"/>
    <x v="2"/>
    <n v="28"/>
    <x v="1"/>
    <x v="30"/>
    <x v="144"/>
    <x v="1"/>
    <x v="0"/>
    <x v="3"/>
    <x v="0"/>
    <x v="0"/>
    <x v="0"/>
    <s v="Medium"/>
    <s v="Medium"/>
    <x v="1"/>
    <x v="1"/>
    <x v="324"/>
    <s v="AB+"/>
    <x v="1"/>
  </r>
  <r>
    <s v="FAM05804"/>
    <n v="23"/>
    <x v="2"/>
    <n v="19"/>
    <x v="1"/>
    <x v="284"/>
    <x v="11"/>
    <x v="4"/>
    <x v="0"/>
    <x v="1"/>
    <x v="0"/>
    <x v="1"/>
    <x v="2"/>
    <s v="Olive"/>
    <s v="Light"/>
    <x v="5"/>
    <x v="0"/>
    <x v="77"/>
    <s v="B-"/>
    <x v="2"/>
  </r>
  <r>
    <s v="FAM05806"/>
    <n v="26"/>
    <x v="2"/>
    <n v="21"/>
    <x v="1"/>
    <x v="280"/>
    <x v="91"/>
    <x v="0"/>
    <x v="0"/>
    <x v="3"/>
    <x v="0"/>
    <x v="0"/>
    <x v="1"/>
    <s v="Medium"/>
    <s v="Olive"/>
    <x v="2"/>
    <x v="0"/>
    <x v="240"/>
    <s v="B+"/>
    <x v="1"/>
  </r>
  <r>
    <s v="FAM05807"/>
    <n v="27"/>
    <x v="2"/>
    <n v="34"/>
    <x v="0"/>
    <x v="57"/>
    <x v="238"/>
    <x v="1"/>
    <x v="3"/>
    <x v="1"/>
    <x v="0"/>
    <x v="3"/>
    <x v="2"/>
    <s v="Medium"/>
    <s v="Medium"/>
    <x v="1"/>
    <x v="1"/>
    <x v="171"/>
    <s v="A+"/>
    <x v="1"/>
  </r>
  <r>
    <s v="FAM05808"/>
    <n v="29"/>
    <x v="2"/>
    <n v="34"/>
    <x v="0"/>
    <x v="84"/>
    <x v="93"/>
    <x v="0"/>
    <x v="0"/>
    <x v="2"/>
    <x v="1"/>
    <x v="1"/>
    <x v="0"/>
    <s v="Dark"/>
    <s v="Light"/>
    <x v="1"/>
    <x v="0"/>
    <x v="331"/>
    <s v="B-"/>
    <x v="1"/>
  </r>
  <r>
    <s v="FAM05811"/>
    <n v="24"/>
    <x v="2"/>
    <n v="40"/>
    <x v="0"/>
    <x v="168"/>
    <x v="119"/>
    <x v="0"/>
    <x v="1"/>
    <x v="1"/>
    <x v="3"/>
    <x v="0"/>
    <x v="0"/>
    <s v="Olive"/>
    <s v="Light"/>
    <x v="1"/>
    <x v="0"/>
    <x v="100"/>
    <s v="A-"/>
    <x v="1"/>
  </r>
  <r>
    <s v="FAM05814"/>
    <n v="29"/>
    <x v="2"/>
    <n v="21"/>
    <x v="1"/>
    <x v="58"/>
    <x v="35"/>
    <x v="2"/>
    <x v="6"/>
    <x v="1"/>
    <x v="3"/>
    <x v="3"/>
    <x v="0"/>
    <s v="Light"/>
    <s v="Olive"/>
    <x v="1"/>
    <x v="1"/>
    <x v="158"/>
    <s v="A-"/>
    <x v="1"/>
  </r>
  <r>
    <s v="FAM05816"/>
    <n v="23"/>
    <x v="2"/>
    <n v="36"/>
    <x v="0"/>
    <x v="221"/>
    <x v="110"/>
    <x v="1"/>
    <x v="0"/>
    <x v="1"/>
    <x v="0"/>
    <x v="3"/>
    <x v="1"/>
    <s v="Dark"/>
    <s v="Olive"/>
    <x v="5"/>
    <x v="1"/>
    <x v="255"/>
    <s v="AB+"/>
    <x v="1"/>
  </r>
  <r>
    <s v="FAM05826"/>
    <n v="22"/>
    <x v="2"/>
    <n v="44"/>
    <x v="0"/>
    <x v="18"/>
    <x v="226"/>
    <x v="0"/>
    <x v="0"/>
    <x v="3"/>
    <x v="0"/>
    <x v="0"/>
    <x v="0"/>
    <s v="Fair"/>
    <s v="Medium"/>
    <x v="1"/>
    <x v="1"/>
    <x v="9"/>
    <s v="B-"/>
    <x v="1"/>
  </r>
  <r>
    <s v="FAM05827"/>
    <n v="28"/>
    <x v="2"/>
    <n v="40"/>
    <x v="0"/>
    <x v="105"/>
    <x v="81"/>
    <x v="3"/>
    <x v="1"/>
    <x v="1"/>
    <x v="3"/>
    <x v="1"/>
    <x v="1"/>
    <s v="Fair"/>
    <s v="Medium"/>
    <x v="5"/>
    <x v="0"/>
    <x v="199"/>
    <s v="AB+"/>
    <x v="2"/>
  </r>
  <r>
    <s v="FAM05832"/>
    <n v="23"/>
    <x v="2"/>
    <n v="39"/>
    <x v="0"/>
    <x v="155"/>
    <x v="254"/>
    <x v="4"/>
    <x v="1"/>
    <x v="1"/>
    <x v="3"/>
    <x v="1"/>
    <x v="0"/>
    <s v="Olive"/>
    <s v="Fair"/>
    <x v="5"/>
    <x v="1"/>
    <x v="211"/>
    <s v="AB+"/>
    <x v="2"/>
  </r>
  <r>
    <s v="FAM05838"/>
    <n v="24"/>
    <x v="2"/>
    <n v="47"/>
    <x v="2"/>
    <x v="84"/>
    <x v="85"/>
    <x v="1"/>
    <x v="7"/>
    <x v="1"/>
    <x v="0"/>
    <x v="1"/>
    <x v="1"/>
    <s v="Medium"/>
    <s v="Fair"/>
    <x v="5"/>
    <x v="0"/>
    <x v="48"/>
    <s v="AB-"/>
    <x v="1"/>
  </r>
  <r>
    <s v="FAM05840"/>
    <n v="20"/>
    <x v="2"/>
    <n v="24"/>
    <x v="1"/>
    <x v="306"/>
    <x v="172"/>
    <x v="1"/>
    <x v="1"/>
    <x v="1"/>
    <x v="0"/>
    <x v="3"/>
    <x v="0"/>
    <s v="Fair"/>
    <s v="Medium"/>
    <x v="4"/>
    <x v="1"/>
    <x v="212"/>
    <s v="A+"/>
    <x v="1"/>
  </r>
  <r>
    <s v="FAM05850"/>
    <n v="23"/>
    <x v="2"/>
    <n v="34"/>
    <x v="0"/>
    <x v="387"/>
    <x v="206"/>
    <x v="4"/>
    <x v="3"/>
    <x v="1"/>
    <x v="2"/>
    <x v="1"/>
    <x v="0"/>
    <s v="Dark"/>
    <s v="Fair"/>
    <x v="3"/>
    <x v="1"/>
    <x v="356"/>
    <s v="B+"/>
    <x v="1"/>
  </r>
  <r>
    <s v="FAM05851"/>
    <n v="28"/>
    <x v="2"/>
    <n v="32"/>
    <x v="0"/>
    <x v="95"/>
    <x v="2"/>
    <x v="4"/>
    <x v="1"/>
    <x v="2"/>
    <x v="3"/>
    <x v="3"/>
    <x v="3"/>
    <s v="Fair"/>
    <s v="Dark"/>
    <x v="2"/>
    <x v="1"/>
    <x v="11"/>
    <s v="AB+"/>
    <x v="1"/>
  </r>
  <r>
    <s v="FAM05852"/>
    <n v="23"/>
    <x v="2"/>
    <n v="32"/>
    <x v="0"/>
    <x v="74"/>
    <x v="271"/>
    <x v="2"/>
    <x v="0"/>
    <x v="1"/>
    <x v="2"/>
    <x v="0"/>
    <x v="1"/>
    <s v="Light"/>
    <s v="Light"/>
    <x v="3"/>
    <x v="0"/>
    <x v="354"/>
    <s v="AB-"/>
    <x v="2"/>
  </r>
  <r>
    <s v="FAM05853"/>
    <n v="26"/>
    <x v="2"/>
    <n v="37"/>
    <x v="0"/>
    <x v="37"/>
    <x v="93"/>
    <x v="4"/>
    <x v="0"/>
    <x v="2"/>
    <x v="2"/>
    <x v="3"/>
    <x v="0"/>
    <s v="Dark"/>
    <s v="Fair"/>
    <x v="5"/>
    <x v="0"/>
    <x v="251"/>
    <s v="B+"/>
    <x v="1"/>
  </r>
  <r>
    <s v="FAM05855"/>
    <n v="21"/>
    <x v="2"/>
    <n v="23"/>
    <x v="1"/>
    <x v="71"/>
    <x v="60"/>
    <x v="0"/>
    <x v="0"/>
    <x v="3"/>
    <x v="0"/>
    <x v="1"/>
    <x v="2"/>
    <s v="Light"/>
    <s v="Light"/>
    <x v="5"/>
    <x v="0"/>
    <x v="1"/>
    <s v="B-"/>
    <x v="2"/>
  </r>
  <r>
    <s v="FAM05866"/>
    <n v="23"/>
    <x v="2"/>
    <n v="28"/>
    <x v="1"/>
    <x v="78"/>
    <x v="216"/>
    <x v="1"/>
    <x v="0"/>
    <x v="0"/>
    <x v="0"/>
    <x v="0"/>
    <x v="2"/>
    <s v="Light"/>
    <s v="Fair"/>
    <x v="5"/>
    <x v="1"/>
    <x v="136"/>
    <s v="AB-"/>
    <x v="2"/>
  </r>
  <r>
    <s v="FAM05871"/>
    <n v="22"/>
    <x v="2"/>
    <n v="19"/>
    <x v="1"/>
    <x v="226"/>
    <x v="54"/>
    <x v="4"/>
    <x v="0"/>
    <x v="1"/>
    <x v="2"/>
    <x v="3"/>
    <x v="3"/>
    <s v="Fair"/>
    <s v="Medium"/>
    <x v="2"/>
    <x v="1"/>
    <x v="247"/>
    <s v="B+"/>
    <x v="1"/>
  </r>
  <r>
    <s v="FAM05876"/>
    <n v="23"/>
    <x v="2"/>
    <n v="41"/>
    <x v="0"/>
    <x v="333"/>
    <x v="115"/>
    <x v="4"/>
    <x v="7"/>
    <x v="3"/>
    <x v="2"/>
    <x v="1"/>
    <x v="1"/>
    <s v="Medium"/>
    <s v="Olive"/>
    <x v="1"/>
    <x v="1"/>
    <x v="53"/>
    <s v="B-"/>
    <x v="1"/>
  </r>
  <r>
    <s v="FAM05897"/>
    <n v="26"/>
    <x v="2"/>
    <n v="21"/>
    <x v="1"/>
    <x v="57"/>
    <x v="6"/>
    <x v="4"/>
    <x v="3"/>
    <x v="0"/>
    <x v="0"/>
    <x v="0"/>
    <x v="1"/>
    <s v="Olive"/>
    <s v="Light"/>
    <x v="0"/>
    <x v="0"/>
    <x v="198"/>
    <s v="B-"/>
    <x v="1"/>
  </r>
  <r>
    <s v="FAM05898"/>
    <n v="23"/>
    <x v="2"/>
    <n v="24"/>
    <x v="1"/>
    <x v="227"/>
    <x v="7"/>
    <x v="3"/>
    <x v="1"/>
    <x v="1"/>
    <x v="1"/>
    <x v="1"/>
    <x v="1"/>
    <s v="Fair"/>
    <s v="Fair"/>
    <x v="0"/>
    <x v="1"/>
    <x v="366"/>
    <s v="A+"/>
    <x v="1"/>
  </r>
  <r>
    <s v="FAM05900"/>
    <n v="21"/>
    <x v="2"/>
    <n v="40"/>
    <x v="0"/>
    <x v="88"/>
    <x v="111"/>
    <x v="2"/>
    <x v="3"/>
    <x v="1"/>
    <x v="4"/>
    <x v="1"/>
    <x v="1"/>
    <s v="Fair"/>
    <s v="Medium"/>
    <x v="5"/>
    <x v="0"/>
    <x v="121"/>
    <s v="A-"/>
    <x v="1"/>
  </r>
  <r>
    <s v="FAM05901"/>
    <n v="24"/>
    <x v="2"/>
    <n v="50"/>
    <x v="2"/>
    <x v="158"/>
    <x v="90"/>
    <x v="1"/>
    <x v="1"/>
    <x v="3"/>
    <x v="1"/>
    <x v="0"/>
    <x v="0"/>
    <s v="Olive"/>
    <s v="Dark"/>
    <x v="2"/>
    <x v="1"/>
    <x v="218"/>
    <s v="A-"/>
    <x v="1"/>
  </r>
  <r>
    <s v="FAM05902"/>
    <n v="29"/>
    <x v="2"/>
    <n v="50"/>
    <x v="2"/>
    <x v="168"/>
    <x v="295"/>
    <x v="4"/>
    <x v="1"/>
    <x v="1"/>
    <x v="1"/>
    <x v="2"/>
    <x v="2"/>
    <s v="Fair"/>
    <s v="Light"/>
    <x v="2"/>
    <x v="1"/>
    <x v="348"/>
    <s v="AB-"/>
    <x v="0"/>
  </r>
  <r>
    <s v="FAM05905"/>
    <n v="24"/>
    <x v="2"/>
    <n v="18"/>
    <x v="1"/>
    <x v="133"/>
    <x v="243"/>
    <x v="4"/>
    <x v="1"/>
    <x v="1"/>
    <x v="0"/>
    <x v="0"/>
    <x v="1"/>
    <s v="Light"/>
    <s v="Olive"/>
    <x v="5"/>
    <x v="1"/>
    <x v="177"/>
    <s v="AB+"/>
    <x v="2"/>
  </r>
  <r>
    <s v="FAM05906"/>
    <n v="29"/>
    <x v="2"/>
    <n v="44"/>
    <x v="0"/>
    <x v="265"/>
    <x v="110"/>
    <x v="4"/>
    <x v="0"/>
    <x v="3"/>
    <x v="1"/>
    <x v="1"/>
    <x v="0"/>
    <s v="Light"/>
    <s v="Fair"/>
    <x v="1"/>
    <x v="1"/>
    <x v="222"/>
    <s v="B+"/>
    <x v="1"/>
  </r>
  <r>
    <s v="FAM05907"/>
    <n v="29"/>
    <x v="2"/>
    <n v="38"/>
    <x v="0"/>
    <x v="97"/>
    <x v="281"/>
    <x v="4"/>
    <x v="1"/>
    <x v="1"/>
    <x v="1"/>
    <x v="1"/>
    <x v="1"/>
    <s v="Light"/>
    <s v="Light"/>
    <x v="0"/>
    <x v="0"/>
    <x v="284"/>
    <s v="AB+"/>
    <x v="1"/>
  </r>
  <r>
    <s v="FAM05910"/>
    <n v="27"/>
    <x v="2"/>
    <n v="42"/>
    <x v="0"/>
    <x v="27"/>
    <x v="23"/>
    <x v="0"/>
    <x v="5"/>
    <x v="1"/>
    <x v="0"/>
    <x v="1"/>
    <x v="1"/>
    <s v="Olive"/>
    <s v="Light"/>
    <x v="5"/>
    <x v="1"/>
    <x v="204"/>
    <s v="A+"/>
    <x v="2"/>
  </r>
  <r>
    <s v="FAM05911"/>
    <n v="20"/>
    <x v="2"/>
    <n v="26"/>
    <x v="1"/>
    <x v="169"/>
    <x v="56"/>
    <x v="3"/>
    <x v="3"/>
    <x v="0"/>
    <x v="0"/>
    <x v="0"/>
    <x v="0"/>
    <s v="Dark"/>
    <s v="Olive"/>
    <x v="1"/>
    <x v="1"/>
    <x v="280"/>
    <s v="A+"/>
    <x v="1"/>
  </r>
  <r>
    <s v="FAM05917"/>
    <n v="28"/>
    <x v="2"/>
    <n v="21"/>
    <x v="1"/>
    <x v="163"/>
    <x v="83"/>
    <x v="0"/>
    <x v="3"/>
    <x v="1"/>
    <x v="4"/>
    <x v="0"/>
    <x v="0"/>
    <s v="Medium"/>
    <s v="Medium"/>
    <x v="2"/>
    <x v="1"/>
    <x v="135"/>
    <s v="O-"/>
    <x v="2"/>
  </r>
  <r>
    <s v="FAM05919"/>
    <n v="24"/>
    <x v="2"/>
    <n v="24"/>
    <x v="1"/>
    <x v="210"/>
    <x v="247"/>
    <x v="0"/>
    <x v="3"/>
    <x v="1"/>
    <x v="0"/>
    <x v="0"/>
    <x v="1"/>
    <s v="Medium"/>
    <s v="Light"/>
    <x v="3"/>
    <x v="0"/>
    <x v="40"/>
    <s v="O-"/>
    <x v="1"/>
  </r>
  <r>
    <s v="FAM05929"/>
    <n v="29"/>
    <x v="2"/>
    <n v="47"/>
    <x v="2"/>
    <x v="30"/>
    <x v="208"/>
    <x v="4"/>
    <x v="1"/>
    <x v="1"/>
    <x v="2"/>
    <x v="1"/>
    <x v="0"/>
    <s v="Dark"/>
    <s v="Olive"/>
    <x v="3"/>
    <x v="1"/>
    <x v="71"/>
    <s v="AB+"/>
    <x v="1"/>
  </r>
  <r>
    <s v="FAM05931"/>
    <n v="25"/>
    <x v="2"/>
    <n v="46"/>
    <x v="2"/>
    <x v="80"/>
    <x v="12"/>
    <x v="0"/>
    <x v="1"/>
    <x v="1"/>
    <x v="0"/>
    <x v="1"/>
    <x v="3"/>
    <s v="Olive"/>
    <s v="Light"/>
    <x v="1"/>
    <x v="1"/>
    <x v="6"/>
    <s v="A+"/>
    <x v="1"/>
  </r>
  <r>
    <s v="FAM05932"/>
    <n v="20"/>
    <x v="2"/>
    <n v="38"/>
    <x v="0"/>
    <x v="161"/>
    <x v="157"/>
    <x v="0"/>
    <x v="5"/>
    <x v="0"/>
    <x v="3"/>
    <x v="0"/>
    <x v="2"/>
    <s v="Medium"/>
    <s v="Fair"/>
    <x v="1"/>
    <x v="0"/>
    <x v="317"/>
    <s v="A+"/>
    <x v="1"/>
  </r>
  <r>
    <s v="FAM05933"/>
    <n v="26"/>
    <x v="2"/>
    <n v="28"/>
    <x v="1"/>
    <x v="117"/>
    <x v="88"/>
    <x v="1"/>
    <x v="1"/>
    <x v="3"/>
    <x v="0"/>
    <x v="2"/>
    <x v="2"/>
    <s v="Olive"/>
    <s v="Olive"/>
    <x v="5"/>
    <x v="1"/>
    <x v="28"/>
    <s v="A+"/>
    <x v="2"/>
  </r>
  <r>
    <s v="FAM05942"/>
    <n v="24"/>
    <x v="2"/>
    <n v="47"/>
    <x v="2"/>
    <x v="325"/>
    <x v="59"/>
    <x v="1"/>
    <x v="1"/>
    <x v="4"/>
    <x v="4"/>
    <x v="0"/>
    <x v="2"/>
    <s v="Medium"/>
    <s v="Fair"/>
    <x v="4"/>
    <x v="0"/>
    <x v="11"/>
    <s v="A-"/>
    <x v="0"/>
  </r>
  <r>
    <s v="FAM05945"/>
    <n v="25"/>
    <x v="2"/>
    <n v="25"/>
    <x v="1"/>
    <x v="32"/>
    <x v="100"/>
    <x v="4"/>
    <x v="3"/>
    <x v="0"/>
    <x v="3"/>
    <x v="0"/>
    <x v="2"/>
    <s v="Light"/>
    <s v="Medium"/>
    <x v="2"/>
    <x v="1"/>
    <x v="156"/>
    <s v="B-"/>
    <x v="1"/>
  </r>
  <r>
    <s v="FAM05949"/>
    <n v="20"/>
    <x v="2"/>
    <n v="34"/>
    <x v="0"/>
    <x v="17"/>
    <x v="252"/>
    <x v="4"/>
    <x v="1"/>
    <x v="0"/>
    <x v="0"/>
    <x v="1"/>
    <x v="0"/>
    <s v="Olive"/>
    <s v="Olive"/>
    <x v="1"/>
    <x v="1"/>
    <x v="7"/>
    <s v="AB+"/>
    <x v="1"/>
  </r>
  <r>
    <s v="FAM05950"/>
    <n v="22"/>
    <x v="2"/>
    <n v="49"/>
    <x v="2"/>
    <x v="231"/>
    <x v="204"/>
    <x v="4"/>
    <x v="0"/>
    <x v="1"/>
    <x v="0"/>
    <x v="1"/>
    <x v="1"/>
    <s v="Olive"/>
    <s v="Medium"/>
    <x v="1"/>
    <x v="1"/>
    <x v="229"/>
    <s v="B-"/>
    <x v="0"/>
  </r>
  <r>
    <s v="FAM05953"/>
    <n v="22"/>
    <x v="2"/>
    <n v="30"/>
    <x v="1"/>
    <x v="208"/>
    <x v="206"/>
    <x v="3"/>
    <x v="7"/>
    <x v="1"/>
    <x v="0"/>
    <x v="0"/>
    <x v="1"/>
    <s v="Dark"/>
    <s v="Olive"/>
    <x v="5"/>
    <x v="0"/>
    <x v="305"/>
    <s v="AB+"/>
    <x v="2"/>
  </r>
  <r>
    <s v="FAM05959"/>
    <n v="25"/>
    <x v="2"/>
    <n v="43"/>
    <x v="0"/>
    <x v="30"/>
    <x v="138"/>
    <x v="4"/>
    <x v="1"/>
    <x v="3"/>
    <x v="0"/>
    <x v="2"/>
    <x v="2"/>
    <s v="Dark"/>
    <s v="Light"/>
    <x v="2"/>
    <x v="1"/>
    <x v="217"/>
    <s v="AB+"/>
    <x v="1"/>
  </r>
  <r>
    <s v="FAM05962"/>
    <n v="28"/>
    <x v="2"/>
    <n v="49"/>
    <x v="2"/>
    <x v="382"/>
    <x v="54"/>
    <x v="2"/>
    <x v="5"/>
    <x v="4"/>
    <x v="0"/>
    <x v="1"/>
    <x v="0"/>
    <s v="Medium"/>
    <s v="Light"/>
    <x v="3"/>
    <x v="0"/>
    <x v="322"/>
    <s v="A-"/>
    <x v="1"/>
  </r>
  <r>
    <s v="FAM05964"/>
    <n v="21"/>
    <x v="2"/>
    <n v="50"/>
    <x v="2"/>
    <x v="356"/>
    <x v="204"/>
    <x v="4"/>
    <x v="1"/>
    <x v="1"/>
    <x v="3"/>
    <x v="0"/>
    <x v="1"/>
    <s v="Olive"/>
    <s v="Dark"/>
    <x v="5"/>
    <x v="0"/>
    <x v="403"/>
    <s v="AB-"/>
    <x v="1"/>
  </r>
  <r>
    <s v="FAM05967"/>
    <n v="26"/>
    <x v="2"/>
    <n v="31"/>
    <x v="0"/>
    <x v="37"/>
    <x v="6"/>
    <x v="0"/>
    <x v="0"/>
    <x v="2"/>
    <x v="2"/>
    <x v="0"/>
    <x v="3"/>
    <s v="Light"/>
    <s v="Medium"/>
    <x v="5"/>
    <x v="1"/>
    <x v="246"/>
    <s v="B-"/>
    <x v="2"/>
  </r>
  <r>
    <s v="FAM05969"/>
    <n v="28"/>
    <x v="2"/>
    <n v="35"/>
    <x v="0"/>
    <x v="382"/>
    <x v="58"/>
    <x v="0"/>
    <x v="0"/>
    <x v="2"/>
    <x v="0"/>
    <x v="1"/>
    <x v="3"/>
    <s v="Light"/>
    <s v="Olive"/>
    <x v="0"/>
    <x v="1"/>
    <x v="22"/>
    <s v="B+"/>
    <x v="1"/>
  </r>
  <r>
    <s v="FAM05972"/>
    <n v="21"/>
    <x v="2"/>
    <n v="20"/>
    <x v="1"/>
    <x v="167"/>
    <x v="114"/>
    <x v="1"/>
    <x v="0"/>
    <x v="1"/>
    <x v="3"/>
    <x v="0"/>
    <x v="0"/>
    <s v="Medium"/>
    <s v="Medium"/>
    <x v="5"/>
    <x v="1"/>
    <x v="163"/>
    <s v="AB+"/>
    <x v="2"/>
  </r>
  <r>
    <s v="FAM05976"/>
    <n v="24"/>
    <x v="2"/>
    <n v="46"/>
    <x v="2"/>
    <x v="166"/>
    <x v="112"/>
    <x v="4"/>
    <x v="5"/>
    <x v="0"/>
    <x v="0"/>
    <x v="1"/>
    <x v="3"/>
    <s v="Dark"/>
    <s v="Medium"/>
    <x v="0"/>
    <x v="1"/>
    <x v="67"/>
    <s v="AB+"/>
    <x v="0"/>
  </r>
  <r>
    <s v="FAM05978"/>
    <n v="26"/>
    <x v="2"/>
    <n v="48"/>
    <x v="2"/>
    <x v="74"/>
    <x v="39"/>
    <x v="0"/>
    <x v="4"/>
    <x v="0"/>
    <x v="0"/>
    <x v="0"/>
    <x v="2"/>
    <s v="Dark"/>
    <s v="Medium"/>
    <x v="1"/>
    <x v="1"/>
    <x v="74"/>
    <s v="A+"/>
    <x v="1"/>
  </r>
  <r>
    <s v="FAM05981"/>
    <n v="23"/>
    <x v="2"/>
    <n v="44"/>
    <x v="0"/>
    <x v="86"/>
    <x v="162"/>
    <x v="7"/>
    <x v="3"/>
    <x v="4"/>
    <x v="3"/>
    <x v="1"/>
    <x v="2"/>
    <s v="Light"/>
    <s v="Fair"/>
    <x v="5"/>
    <x v="1"/>
    <x v="174"/>
    <s v="B+"/>
    <x v="1"/>
  </r>
  <r>
    <s v="FAM05983"/>
    <n v="24"/>
    <x v="2"/>
    <n v="44"/>
    <x v="0"/>
    <x v="223"/>
    <x v="255"/>
    <x v="1"/>
    <x v="5"/>
    <x v="1"/>
    <x v="3"/>
    <x v="1"/>
    <x v="0"/>
    <s v="Light"/>
    <s v="Olive"/>
    <x v="3"/>
    <x v="1"/>
    <x v="254"/>
    <s v="A+"/>
    <x v="1"/>
  </r>
  <r>
    <s v="FAM05986"/>
    <n v="23"/>
    <x v="2"/>
    <n v="21"/>
    <x v="1"/>
    <x v="45"/>
    <x v="47"/>
    <x v="1"/>
    <x v="1"/>
    <x v="3"/>
    <x v="0"/>
    <x v="1"/>
    <x v="0"/>
    <s v="Dark"/>
    <s v="Fair"/>
    <x v="5"/>
    <x v="1"/>
    <x v="5"/>
    <s v="A+"/>
    <x v="2"/>
  </r>
  <r>
    <s v="FAM05989"/>
    <n v="28"/>
    <x v="2"/>
    <n v="48"/>
    <x v="2"/>
    <x v="166"/>
    <x v="110"/>
    <x v="4"/>
    <x v="1"/>
    <x v="1"/>
    <x v="3"/>
    <x v="1"/>
    <x v="0"/>
    <s v="Light"/>
    <s v="Fair"/>
    <x v="0"/>
    <x v="0"/>
    <x v="145"/>
    <s v="AB+"/>
    <x v="0"/>
  </r>
  <r>
    <s v="FAM05990"/>
    <n v="23"/>
    <x v="2"/>
    <n v="41"/>
    <x v="0"/>
    <x v="137"/>
    <x v="267"/>
    <x v="1"/>
    <x v="3"/>
    <x v="0"/>
    <x v="1"/>
    <x v="1"/>
    <x v="2"/>
    <s v="Medium"/>
    <s v="Olive"/>
    <x v="2"/>
    <x v="1"/>
    <x v="153"/>
    <s v="A+"/>
    <x v="0"/>
  </r>
  <r>
    <s v="FAM05993"/>
    <n v="24"/>
    <x v="2"/>
    <n v="48"/>
    <x v="2"/>
    <x v="127"/>
    <x v="166"/>
    <x v="0"/>
    <x v="1"/>
    <x v="1"/>
    <x v="2"/>
    <x v="0"/>
    <x v="3"/>
    <s v="Fair"/>
    <s v="Medium"/>
    <x v="4"/>
    <x v="1"/>
    <x v="157"/>
    <s v="A-"/>
    <x v="0"/>
  </r>
  <r>
    <s v="FAM06001"/>
    <n v="30"/>
    <x v="2"/>
    <n v="22"/>
    <x v="1"/>
    <x v="29"/>
    <x v="42"/>
    <x v="4"/>
    <x v="0"/>
    <x v="1"/>
    <x v="1"/>
    <x v="0"/>
    <x v="0"/>
    <s v="Medium"/>
    <s v="Fair"/>
    <x v="4"/>
    <x v="1"/>
    <x v="246"/>
    <s v="B+"/>
    <x v="1"/>
  </r>
  <r>
    <s v="FAM06005"/>
    <n v="20"/>
    <x v="2"/>
    <n v="26"/>
    <x v="1"/>
    <x v="206"/>
    <x v="218"/>
    <x v="4"/>
    <x v="4"/>
    <x v="0"/>
    <x v="2"/>
    <x v="3"/>
    <x v="3"/>
    <s v="Olive"/>
    <s v="Olive"/>
    <x v="0"/>
    <x v="1"/>
    <x v="124"/>
    <s v="AB-"/>
    <x v="1"/>
  </r>
  <r>
    <s v="FAM06008"/>
    <n v="28"/>
    <x v="2"/>
    <n v="48"/>
    <x v="2"/>
    <x v="63"/>
    <x v="232"/>
    <x v="1"/>
    <x v="1"/>
    <x v="1"/>
    <x v="3"/>
    <x v="0"/>
    <x v="0"/>
    <s v="Dark"/>
    <s v="Medium"/>
    <x v="2"/>
    <x v="0"/>
    <x v="361"/>
    <s v="A-"/>
    <x v="1"/>
  </r>
  <r>
    <s v="FAM06018"/>
    <n v="20"/>
    <x v="2"/>
    <n v="26"/>
    <x v="1"/>
    <x v="115"/>
    <x v="102"/>
    <x v="0"/>
    <x v="3"/>
    <x v="4"/>
    <x v="3"/>
    <x v="2"/>
    <x v="2"/>
    <s v="Light"/>
    <s v="Light"/>
    <x v="2"/>
    <x v="1"/>
    <x v="179"/>
    <s v="O-"/>
    <x v="1"/>
  </r>
  <r>
    <s v="FAM06020"/>
    <n v="20"/>
    <x v="2"/>
    <n v="21"/>
    <x v="1"/>
    <x v="161"/>
    <x v="173"/>
    <x v="1"/>
    <x v="3"/>
    <x v="1"/>
    <x v="0"/>
    <x v="3"/>
    <x v="0"/>
    <s v="Dark"/>
    <s v="Dark"/>
    <x v="3"/>
    <x v="1"/>
    <x v="54"/>
    <s v="A+"/>
    <x v="1"/>
  </r>
  <r>
    <s v="FAM06021"/>
    <n v="29"/>
    <x v="2"/>
    <n v="22"/>
    <x v="1"/>
    <x v="3"/>
    <x v="123"/>
    <x v="1"/>
    <x v="1"/>
    <x v="4"/>
    <x v="1"/>
    <x v="3"/>
    <x v="2"/>
    <s v="Dark"/>
    <s v="Fair"/>
    <x v="5"/>
    <x v="1"/>
    <x v="356"/>
    <s v="A-"/>
    <x v="2"/>
  </r>
  <r>
    <s v="FAM06031"/>
    <n v="27"/>
    <x v="2"/>
    <n v="37"/>
    <x v="0"/>
    <x v="271"/>
    <x v="221"/>
    <x v="4"/>
    <x v="3"/>
    <x v="1"/>
    <x v="0"/>
    <x v="3"/>
    <x v="1"/>
    <s v="Dark"/>
    <s v="Light"/>
    <x v="5"/>
    <x v="1"/>
    <x v="60"/>
    <s v="B+"/>
    <x v="2"/>
  </r>
  <r>
    <s v="FAM06034"/>
    <n v="26"/>
    <x v="2"/>
    <n v="18"/>
    <x v="1"/>
    <x v="4"/>
    <x v="65"/>
    <x v="4"/>
    <x v="3"/>
    <x v="0"/>
    <x v="0"/>
    <x v="3"/>
    <x v="1"/>
    <s v="Dark"/>
    <s v="Medium"/>
    <x v="2"/>
    <x v="1"/>
    <x v="127"/>
    <s v="B+"/>
    <x v="1"/>
  </r>
  <r>
    <s v="FAM06037"/>
    <n v="28"/>
    <x v="2"/>
    <n v="20"/>
    <x v="1"/>
    <x v="49"/>
    <x v="114"/>
    <x v="1"/>
    <x v="1"/>
    <x v="1"/>
    <x v="4"/>
    <x v="2"/>
    <x v="1"/>
    <s v="Dark"/>
    <s v="Light"/>
    <x v="4"/>
    <x v="1"/>
    <x v="8"/>
    <s v="A+"/>
    <x v="1"/>
  </r>
  <r>
    <s v="FAM06038"/>
    <n v="28"/>
    <x v="2"/>
    <n v="22"/>
    <x v="1"/>
    <x v="66"/>
    <x v="125"/>
    <x v="6"/>
    <x v="1"/>
    <x v="1"/>
    <x v="4"/>
    <x v="1"/>
    <x v="0"/>
    <s v="Fair"/>
    <s v="Olive"/>
    <x v="0"/>
    <x v="0"/>
    <x v="22"/>
    <s v="A+"/>
    <x v="1"/>
  </r>
  <r>
    <s v="FAM06039"/>
    <n v="27"/>
    <x v="2"/>
    <n v="48"/>
    <x v="2"/>
    <x v="37"/>
    <x v="8"/>
    <x v="2"/>
    <x v="3"/>
    <x v="3"/>
    <x v="4"/>
    <x v="2"/>
    <x v="2"/>
    <s v="Medium"/>
    <s v="Dark"/>
    <x v="1"/>
    <x v="1"/>
    <x v="223"/>
    <s v="A-"/>
    <x v="1"/>
  </r>
  <r>
    <s v="FAM06042"/>
    <n v="24"/>
    <x v="2"/>
    <n v="39"/>
    <x v="0"/>
    <x v="5"/>
    <x v="53"/>
    <x v="3"/>
    <x v="3"/>
    <x v="4"/>
    <x v="0"/>
    <x v="1"/>
    <x v="0"/>
    <s v="Fair"/>
    <s v="Dark"/>
    <x v="2"/>
    <x v="0"/>
    <x v="80"/>
    <s v="B+"/>
    <x v="1"/>
  </r>
  <r>
    <s v="FAM06046"/>
    <n v="23"/>
    <x v="2"/>
    <n v="26"/>
    <x v="1"/>
    <x v="206"/>
    <x v="131"/>
    <x v="4"/>
    <x v="3"/>
    <x v="1"/>
    <x v="0"/>
    <x v="2"/>
    <x v="0"/>
    <s v="Fair"/>
    <s v="Olive"/>
    <x v="1"/>
    <x v="0"/>
    <x v="35"/>
    <s v="B+"/>
    <x v="1"/>
  </r>
  <r>
    <s v="FAM06051"/>
    <n v="21"/>
    <x v="2"/>
    <n v="31"/>
    <x v="0"/>
    <x v="246"/>
    <x v="115"/>
    <x v="0"/>
    <x v="3"/>
    <x v="1"/>
    <x v="3"/>
    <x v="0"/>
    <x v="2"/>
    <s v="Fair"/>
    <s v="Fair"/>
    <x v="4"/>
    <x v="0"/>
    <x v="261"/>
    <s v="O+"/>
    <x v="1"/>
  </r>
  <r>
    <s v="FAM06057"/>
    <n v="23"/>
    <x v="2"/>
    <n v="20"/>
    <x v="1"/>
    <x v="89"/>
    <x v="56"/>
    <x v="1"/>
    <x v="1"/>
    <x v="4"/>
    <x v="3"/>
    <x v="3"/>
    <x v="0"/>
    <s v="Olive"/>
    <s v="Fair"/>
    <x v="5"/>
    <x v="0"/>
    <x v="233"/>
    <s v="A-"/>
    <x v="2"/>
  </r>
  <r>
    <s v="FAM06061"/>
    <n v="20"/>
    <x v="2"/>
    <n v="48"/>
    <x v="2"/>
    <x v="93"/>
    <x v="82"/>
    <x v="7"/>
    <x v="3"/>
    <x v="4"/>
    <x v="0"/>
    <x v="3"/>
    <x v="0"/>
    <s v="Dark"/>
    <s v="Fair"/>
    <x v="5"/>
    <x v="1"/>
    <x v="344"/>
    <s v="B+"/>
    <x v="1"/>
  </r>
  <r>
    <s v="FAM06062"/>
    <n v="26"/>
    <x v="2"/>
    <n v="28"/>
    <x v="1"/>
    <x v="4"/>
    <x v="3"/>
    <x v="0"/>
    <x v="0"/>
    <x v="1"/>
    <x v="1"/>
    <x v="0"/>
    <x v="0"/>
    <s v="Light"/>
    <s v="Light"/>
    <x v="5"/>
    <x v="1"/>
    <x v="51"/>
    <s v="B+"/>
    <x v="2"/>
  </r>
  <r>
    <s v="FAM06065"/>
    <n v="24"/>
    <x v="2"/>
    <n v="48"/>
    <x v="2"/>
    <x v="123"/>
    <x v="191"/>
    <x v="1"/>
    <x v="0"/>
    <x v="1"/>
    <x v="2"/>
    <x v="2"/>
    <x v="2"/>
    <s v="Light"/>
    <s v="Medium"/>
    <x v="5"/>
    <x v="1"/>
    <x v="9"/>
    <s v="AB-"/>
    <x v="1"/>
  </r>
  <r>
    <s v="FAM06068"/>
    <n v="21"/>
    <x v="2"/>
    <n v="18"/>
    <x v="1"/>
    <x v="116"/>
    <x v="69"/>
    <x v="1"/>
    <x v="1"/>
    <x v="3"/>
    <x v="0"/>
    <x v="0"/>
    <x v="3"/>
    <s v="Medium"/>
    <s v="Fair"/>
    <x v="5"/>
    <x v="0"/>
    <x v="86"/>
    <s v="A+"/>
    <x v="2"/>
  </r>
  <r>
    <s v="FAM06069"/>
    <n v="29"/>
    <x v="2"/>
    <n v="32"/>
    <x v="0"/>
    <x v="138"/>
    <x v="122"/>
    <x v="1"/>
    <x v="0"/>
    <x v="1"/>
    <x v="0"/>
    <x v="1"/>
    <x v="1"/>
    <s v="Medium"/>
    <s v="Medium"/>
    <x v="1"/>
    <x v="0"/>
    <x v="121"/>
    <s v="AB+"/>
    <x v="2"/>
  </r>
  <r>
    <s v="FAM06073"/>
    <n v="23"/>
    <x v="2"/>
    <n v="20"/>
    <x v="1"/>
    <x v="5"/>
    <x v="27"/>
    <x v="0"/>
    <x v="3"/>
    <x v="3"/>
    <x v="0"/>
    <x v="3"/>
    <x v="0"/>
    <s v="Light"/>
    <s v="Dark"/>
    <x v="1"/>
    <x v="1"/>
    <x v="255"/>
    <s v="O-"/>
    <x v="1"/>
  </r>
  <r>
    <s v="FAM06074"/>
    <n v="26"/>
    <x v="2"/>
    <n v="47"/>
    <x v="2"/>
    <x v="119"/>
    <x v="78"/>
    <x v="6"/>
    <x v="0"/>
    <x v="0"/>
    <x v="0"/>
    <x v="0"/>
    <x v="0"/>
    <s v="Medium"/>
    <s v="Dark"/>
    <x v="3"/>
    <x v="1"/>
    <x v="220"/>
    <s v="B+"/>
    <x v="1"/>
  </r>
  <r>
    <s v="FAM06077"/>
    <n v="25"/>
    <x v="2"/>
    <n v="19"/>
    <x v="1"/>
    <x v="148"/>
    <x v="74"/>
    <x v="1"/>
    <x v="7"/>
    <x v="1"/>
    <x v="0"/>
    <x v="1"/>
    <x v="0"/>
    <s v="Dark"/>
    <s v="Fair"/>
    <x v="4"/>
    <x v="1"/>
    <x v="149"/>
    <s v="AB-"/>
    <x v="1"/>
  </r>
  <r>
    <s v="FAM06081"/>
    <n v="25"/>
    <x v="2"/>
    <n v="31"/>
    <x v="0"/>
    <x v="212"/>
    <x v="232"/>
    <x v="3"/>
    <x v="1"/>
    <x v="1"/>
    <x v="1"/>
    <x v="0"/>
    <x v="0"/>
    <s v="Dark"/>
    <s v="Fair"/>
    <x v="2"/>
    <x v="0"/>
    <x v="198"/>
    <s v="AB-"/>
    <x v="2"/>
  </r>
  <r>
    <s v="FAM06083"/>
    <n v="22"/>
    <x v="2"/>
    <n v="49"/>
    <x v="2"/>
    <x v="132"/>
    <x v="16"/>
    <x v="0"/>
    <x v="1"/>
    <x v="1"/>
    <x v="1"/>
    <x v="0"/>
    <x v="2"/>
    <s v="Light"/>
    <s v="Light"/>
    <x v="1"/>
    <x v="0"/>
    <x v="196"/>
    <s v="A+"/>
    <x v="1"/>
  </r>
  <r>
    <s v="FAM06084"/>
    <n v="22"/>
    <x v="2"/>
    <n v="34"/>
    <x v="0"/>
    <x v="235"/>
    <x v="249"/>
    <x v="1"/>
    <x v="0"/>
    <x v="3"/>
    <x v="2"/>
    <x v="1"/>
    <x v="2"/>
    <s v="Olive"/>
    <s v="Fair"/>
    <x v="1"/>
    <x v="0"/>
    <x v="57"/>
    <s v="AB+"/>
    <x v="1"/>
  </r>
  <r>
    <s v="FAM06087"/>
    <n v="29"/>
    <x v="2"/>
    <n v="35"/>
    <x v="0"/>
    <x v="277"/>
    <x v="212"/>
    <x v="5"/>
    <x v="0"/>
    <x v="3"/>
    <x v="0"/>
    <x v="2"/>
    <x v="1"/>
    <s v="Fair"/>
    <s v="Medium"/>
    <x v="2"/>
    <x v="1"/>
    <x v="366"/>
    <s v="B-"/>
    <x v="1"/>
  </r>
  <r>
    <s v="FAM06088"/>
    <n v="22"/>
    <x v="2"/>
    <n v="20"/>
    <x v="1"/>
    <x v="371"/>
    <x v="125"/>
    <x v="5"/>
    <x v="1"/>
    <x v="1"/>
    <x v="0"/>
    <x v="1"/>
    <x v="3"/>
    <s v="Olive"/>
    <s v="Medium"/>
    <x v="5"/>
    <x v="0"/>
    <x v="168"/>
    <s v="A+"/>
    <x v="2"/>
  </r>
  <r>
    <s v="FAM06092"/>
    <n v="26"/>
    <x v="2"/>
    <n v="50"/>
    <x v="2"/>
    <x v="165"/>
    <x v="132"/>
    <x v="0"/>
    <x v="3"/>
    <x v="2"/>
    <x v="0"/>
    <x v="3"/>
    <x v="3"/>
    <s v="Medium"/>
    <s v="Light"/>
    <x v="0"/>
    <x v="1"/>
    <x v="85"/>
    <s v="O+"/>
    <x v="0"/>
  </r>
  <r>
    <s v="FAM06094"/>
    <n v="21"/>
    <x v="2"/>
    <n v="44"/>
    <x v="0"/>
    <x v="226"/>
    <x v="226"/>
    <x v="0"/>
    <x v="0"/>
    <x v="3"/>
    <x v="2"/>
    <x v="3"/>
    <x v="1"/>
    <s v="Light"/>
    <s v="Dark"/>
    <x v="1"/>
    <x v="1"/>
    <x v="217"/>
    <s v="B+"/>
    <x v="0"/>
  </r>
  <r>
    <s v="FAM06095"/>
    <n v="23"/>
    <x v="2"/>
    <n v="39"/>
    <x v="0"/>
    <x v="11"/>
    <x v="40"/>
    <x v="6"/>
    <x v="1"/>
    <x v="1"/>
    <x v="0"/>
    <x v="0"/>
    <x v="1"/>
    <s v="Medium"/>
    <s v="Light"/>
    <x v="5"/>
    <x v="0"/>
    <x v="336"/>
    <s v="A-"/>
    <x v="1"/>
  </r>
  <r>
    <s v="FAM06096"/>
    <n v="29"/>
    <x v="2"/>
    <n v="43"/>
    <x v="0"/>
    <x v="162"/>
    <x v="23"/>
    <x v="2"/>
    <x v="0"/>
    <x v="2"/>
    <x v="1"/>
    <x v="0"/>
    <x v="2"/>
    <s v="Fair"/>
    <s v="Medium"/>
    <x v="5"/>
    <x v="1"/>
    <x v="82"/>
    <s v="AB-"/>
    <x v="1"/>
  </r>
  <r>
    <s v="FAM06099"/>
    <n v="25"/>
    <x v="2"/>
    <n v="19"/>
    <x v="1"/>
    <x v="6"/>
    <x v="85"/>
    <x v="1"/>
    <x v="1"/>
    <x v="1"/>
    <x v="4"/>
    <x v="0"/>
    <x v="2"/>
    <s v="Fair"/>
    <s v="Olive"/>
    <x v="5"/>
    <x v="1"/>
    <x v="289"/>
    <s v="A+"/>
    <x v="2"/>
  </r>
  <r>
    <s v="FAM06101"/>
    <n v="24"/>
    <x v="2"/>
    <n v="35"/>
    <x v="0"/>
    <x v="341"/>
    <x v="96"/>
    <x v="0"/>
    <x v="6"/>
    <x v="2"/>
    <x v="3"/>
    <x v="0"/>
    <x v="2"/>
    <s v="Light"/>
    <s v="Medium"/>
    <x v="2"/>
    <x v="0"/>
    <x v="26"/>
    <s v="O-"/>
    <x v="1"/>
  </r>
  <r>
    <s v="FAM06103"/>
    <n v="29"/>
    <x v="2"/>
    <n v="20"/>
    <x v="1"/>
    <x v="169"/>
    <x v="41"/>
    <x v="3"/>
    <x v="3"/>
    <x v="1"/>
    <x v="0"/>
    <x v="0"/>
    <x v="1"/>
    <s v="Light"/>
    <s v="Medium"/>
    <x v="2"/>
    <x v="0"/>
    <x v="318"/>
    <s v="A+"/>
    <x v="1"/>
  </r>
  <r>
    <s v="FAM06104"/>
    <n v="28"/>
    <x v="2"/>
    <n v="35"/>
    <x v="0"/>
    <x v="95"/>
    <x v="330"/>
    <x v="3"/>
    <x v="3"/>
    <x v="0"/>
    <x v="0"/>
    <x v="1"/>
    <x v="0"/>
    <s v="Olive"/>
    <s v="Fair"/>
    <x v="1"/>
    <x v="0"/>
    <x v="389"/>
    <s v="B-"/>
    <x v="1"/>
  </r>
  <r>
    <s v="FAM06110"/>
    <n v="23"/>
    <x v="2"/>
    <n v="26"/>
    <x v="1"/>
    <x v="175"/>
    <x v="186"/>
    <x v="0"/>
    <x v="0"/>
    <x v="1"/>
    <x v="0"/>
    <x v="1"/>
    <x v="2"/>
    <s v="Olive"/>
    <s v="Light"/>
    <x v="2"/>
    <x v="1"/>
    <x v="358"/>
    <s v="B+"/>
    <x v="1"/>
  </r>
  <r>
    <s v="FAM06113"/>
    <n v="22"/>
    <x v="2"/>
    <n v="41"/>
    <x v="0"/>
    <x v="11"/>
    <x v="24"/>
    <x v="0"/>
    <x v="7"/>
    <x v="0"/>
    <x v="0"/>
    <x v="1"/>
    <x v="0"/>
    <s v="Dark"/>
    <s v="Dark"/>
    <x v="5"/>
    <x v="1"/>
    <x v="363"/>
    <s v="B+"/>
    <x v="1"/>
  </r>
  <r>
    <s v="FAM06114"/>
    <n v="23"/>
    <x v="2"/>
    <n v="26"/>
    <x v="1"/>
    <x v="98"/>
    <x v="166"/>
    <x v="1"/>
    <x v="1"/>
    <x v="3"/>
    <x v="0"/>
    <x v="1"/>
    <x v="1"/>
    <s v="Medium"/>
    <s v="Medium"/>
    <x v="1"/>
    <x v="0"/>
    <x v="200"/>
    <s v="A+"/>
    <x v="2"/>
  </r>
  <r>
    <s v="FAM06119"/>
    <n v="23"/>
    <x v="2"/>
    <n v="41"/>
    <x v="0"/>
    <x v="45"/>
    <x v="206"/>
    <x v="0"/>
    <x v="3"/>
    <x v="1"/>
    <x v="1"/>
    <x v="1"/>
    <x v="3"/>
    <s v="Olive"/>
    <s v="Fair"/>
    <x v="5"/>
    <x v="0"/>
    <x v="336"/>
    <s v="O+"/>
    <x v="2"/>
  </r>
  <r>
    <s v="FAM06123"/>
    <n v="25"/>
    <x v="2"/>
    <n v="50"/>
    <x v="2"/>
    <x v="68"/>
    <x v="139"/>
    <x v="3"/>
    <x v="3"/>
    <x v="1"/>
    <x v="0"/>
    <x v="0"/>
    <x v="2"/>
    <s v="Dark"/>
    <s v="Olive"/>
    <x v="5"/>
    <x v="1"/>
    <x v="118"/>
    <s v="A-"/>
    <x v="1"/>
  </r>
  <r>
    <s v="FAM06128"/>
    <n v="21"/>
    <x v="2"/>
    <n v="35"/>
    <x v="0"/>
    <x v="203"/>
    <x v="204"/>
    <x v="4"/>
    <x v="3"/>
    <x v="0"/>
    <x v="0"/>
    <x v="3"/>
    <x v="1"/>
    <s v="Light"/>
    <s v="Olive"/>
    <x v="2"/>
    <x v="0"/>
    <x v="209"/>
    <s v="B+"/>
    <x v="1"/>
  </r>
  <r>
    <s v="FAM06130"/>
    <n v="21"/>
    <x v="2"/>
    <n v="22"/>
    <x v="1"/>
    <x v="274"/>
    <x v="130"/>
    <x v="1"/>
    <x v="1"/>
    <x v="0"/>
    <x v="4"/>
    <x v="1"/>
    <x v="0"/>
    <s v="Medium"/>
    <s v="Olive"/>
    <x v="5"/>
    <x v="0"/>
    <x v="239"/>
    <s v="A+"/>
    <x v="2"/>
  </r>
  <r>
    <s v="FAM06134"/>
    <n v="22"/>
    <x v="2"/>
    <n v="34"/>
    <x v="0"/>
    <x v="104"/>
    <x v="73"/>
    <x v="7"/>
    <x v="3"/>
    <x v="1"/>
    <x v="0"/>
    <x v="2"/>
    <x v="1"/>
    <s v="Olive"/>
    <s v="Medium"/>
    <x v="2"/>
    <x v="1"/>
    <x v="289"/>
    <s v="B+"/>
    <x v="1"/>
  </r>
  <r>
    <s v="FAM06138"/>
    <n v="24"/>
    <x v="2"/>
    <n v="38"/>
    <x v="0"/>
    <x v="44"/>
    <x v="186"/>
    <x v="4"/>
    <x v="3"/>
    <x v="1"/>
    <x v="0"/>
    <x v="1"/>
    <x v="1"/>
    <s v="Light"/>
    <s v="Olive"/>
    <x v="2"/>
    <x v="1"/>
    <x v="42"/>
    <s v="B-"/>
    <x v="1"/>
  </r>
  <r>
    <s v="FAM06143"/>
    <n v="29"/>
    <x v="2"/>
    <n v="25"/>
    <x v="1"/>
    <x v="241"/>
    <x v="193"/>
    <x v="4"/>
    <x v="1"/>
    <x v="2"/>
    <x v="0"/>
    <x v="3"/>
    <x v="2"/>
    <s v="Light"/>
    <s v="Dark"/>
    <x v="3"/>
    <x v="1"/>
    <x v="275"/>
    <s v="AB+"/>
    <x v="1"/>
  </r>
  <r>
    <s v="FAM06147"/>
    <n v="22"/>
    <x v="2"/>
    <n v="38"/>
    <x v="0"/>
    <x v="40"/>
    <x v="64"/>
    <x v="1"/>
    <x v="3"/>
    <x v="1"/>
    <x v="2"/>
    <x v="0"/>
    <x v="0"/>
    <s v="Medium"/>
    <s v="Light"/>
    <x v="5"/>
    <x v="0"/>
    <x v="153"/>
    <s v="A-"/>
    <x v="1"/>
  </r>
  <r>
    <s v="FAM06148"/>
    <n v="24"/>
    <x v="2"/>
    <n v="18"/>
    <x v="1"/>
    <x v="179"/>
    <x v="220"/>
    <x v="4"/>
    <x v="1"/>
    <x v="1"/>
    <x v="2"/>
    <x v="3"/>
    <x v="0"/>
    <s v="Light"/>
    <s v="Fair"/>
    <x v="2"/>
    <x v="1"/>
    <x v="60"/>
    <s v="AB+"/>
    <x v="2"/>
  </r>
  <r>
    <s v="FAM06150"/>
    <n v="30"/>
    <x v="2"/>
    <n v="37"/>
    <x v="0"/>
    <x v="206"/>
    <x v="45"/>
    <x v="1"/>
    <x v="3"/>
    <x v="2"/>
    <x v="2"/>
    <x v="1"/>
    <x v="1"/>
    <s v="Olive"/>
    <s v="Fair"/>
    <x v="1"/>
    <x v="1"/>
    <x v="223"/>
    <s v="A+"/>
    <x v="1"/>
  </r>
  <r>
    <s v="FAM06151"/>
    <n v="26"/>
    <x v="2"/>
    <n v="47"/>
    <x v="2"/>
    <x v="242"/>
    <x v="144"/>
    <x v="1"/>
    <x v="3"/>
    <x v="3"/>
    <x v="0"/>
    <x v="1"/>
    <x v="0"/>
    <s v="Fair"/>
    <s v="Light"/>
    <x v="0"/>
    <x v="0"/>
    <x v="132"/>
    <s v="A+"/>
    <x v="0"/>
  </r>
  <r>
    <s v="FAM06152"/>
    <n v="29"/>
    <x v="2"/>
    <n v="24"/>
    <x v="1"/>
    <x v="48"/>
    <x v="268"/>
    <x v="0"/>
    <x v="1"/>
    <x v="1"/>
    <x v="0"/>
    <x v="0"/>
    <x v="1"/>
    <s v="Olive"/>
    <s v="Medium"/>
    <x v="1"/>
    <x v="1"/>
    <x v="135"/>
    <s v="A+"/>
    <x v="2"/>
  </r>
  <r>
    <s v="FAM06154"/>
    <n v="22"/>
    <x v="2"/>
    <n v="27"/>
    <x v="1"/>
    <x v="10"/>
    <x v="191"/>
    <x v="3"/>
    <x v="6"/>
    <x v="3"/>
    <x v="2"/>
    <x v="0"/>
    <x v="0"/>
    <s v="Light"/>
    <s v="Light"/>
    <x v="5"/>
    <x v="0"/>
    <x v="308"/>
    <s v="A-"/>
    <x v="2"/>
  </r>
  <r>
    <s v="FAM06155"/>
    <n v="27"/>
    <x v="2"/>
    <n v="25"/>
    <x v="1"/>
    <x v="123"/>
    <x v="130"/>
    <x v="4"/>
    <x v="0"/>
    <x v="0"/>
    <x v="0"/>
    <x v="0"/>
    <x v="1"/>
    <s v="Medium"/>
    <s v="Light"/>
    <x v="4"/>
    <x v="1"/>
    <x v="226"/>
    <s v="B+"/>
    <x v="1"/>
  </r>
  <r>
    <s v="FAM06157"/>
    <n v="30"/>
    <x v="2"/>
    <n v="27"/>
    <x v="1"/>
    <x v="154"/>
    <x v="7"/>
    <x v="4"/>
    <x v="4"/>
    <x v="1"/>
    <x v="4"/>
    <x v="1"/>
    <x v="1"/>
    <s v="Olive"/>
    <s v="Light"/>
    <x v="3"/>
    <x v="1"/>
    <x v="157"/>
    <s v="B+"/>
    <x v="2"/>
  </r>
  <r>
    <s v="FAM06158"/>
    <n v="26"/>
    <x v="2"/>
    <n v="31"/>
    <x v="0"/>
    <x v="58"/>
    <x v="331"/>
    <x v="4"/>
    <x v="4"/>
    <x v="3"/>
    <x v="1"/>
    <x v="0"/>
    <x v="3"/>
    <s v="Dark"/>
    <s v="Olive"/>
    <x v="3"/>
    <x v="0"/>
    <x v="133"/>
    <s v="AB-"/>
    <x v="2"/>
  </r>
  <r>
    <s v="FAM06159"/>
    <n v="21"/>
    <x v="2"/>
    <n v="28"/>
    <x v="1"/>
    <x v="66"/>
    <x v="243"/>
    <x v="4"/>
    <x v="0"/>
    <x v="1"/>
    <x v="0"/>
    <x v="0"/>
    <x v="0"/>
    <s v="Olive"/>
    <s v="Fair"/>
    <x v="5"/>
    <x v="0"/>
    <x v="77"/>
    <s v="B+"/>
    <x v="2"/>
  </r>
  <r>
    <s v="FAM06160"/>
    <n v="25"/>
    <x v="2"/>
    <n v="23"/>
    <x v="1"/>
    <x v="226"/>
    <x v="215"/>
    <x v="4"/>
    <x v="1"/>
    <x v="4"/>
    <x v="0"/>
    <x v="0"/>
    <x v="0"/>
    <s v="Light"/>
    <s v="Fair"/>
    <x v="2"/>
    <x v="0"/>
    <x v="154"/>
    <s v="AB+"/>
    <x v="1"/>
  </r>
  <r>
    <s v="FAM06167"/>
    <n v="26"/>
    <x v="2"/>
    <n v="41"/>
    <x v="0"/>
    <x v="18"/>
    <x v="138"/>
    <x v="1"/>
    <x v="1"/>
    <x v="3"/>
    <x v="1"/>
    <x v="0"/>
    <x v="0"/>
    <s v="Medium"/>
    <s v="Medium"/>
    <x v="3"/>
    <x v="0"/>
    <x v="217"/>
    <s v="A+"/>
    <x v="1"/>
  </r>
  <r>
    <s v="FAM06169"/>
    <n v="30"/>
    <x v="2"/>
    <n v="21"/>
    <x v="1"/>
    <x v="9"/>
    <x v="77"/>
    <x v="1"/>
    <x v="1"/>
    <x v="1"/>
    <x v="3"/>
    <x v="3"/>
    <x v="0"/>
    <s v="Olive"/>
    <s v="Light"/>
    <x v="1"/>
    <x v="1"/>
    <x v="70"/>
    <s v="A-"/>
    <x v="1"/>
  </r>
  <r>
    <s v="FAM06170"/>
    <n v="25"/>
    <x v="2"/>
    <n v="27"/>
    <x v="1"/>
    <x v="358"/>
    <x v="311"/>
    <x v="1"/>
    <x v="1"/>
    <x v="1"/>
    <x v="0"/>
    <x v="0"/>
    <x v="1"/>
    <s v="Light"/>
    <s v="Medium"/>
    <x v="4"/>
    <x v="1"/>
    <x v="377"/>
    <s v="A+"/>
    <x v="1"/>
  </r>
  <r>
    <s v="FAM06173"/>
    <n v="25"/>
    <x v="2"/>
    <n v="50"/>
    <x v="2"/>
    <x v="14"/>
    <x v="73"/>
    <x v="0"/>
    <x v="4"/>
    <x v="1"/>
    <x v="1"/>
    <x v="0"/>
    <x v="0"/>
    <s v="Olive"/>
    <s v="Dark"/>
    <x v="1"/>
    <x v="1"/>
    <x v="75"/>
    <s v="A+"/>
    <x v="1"/>
  </r>
  <r>
    <s v="FAM06174"/>
    <n v="21"/>
    <x v="2"/>
    <n v="45"/>
    <x v="0"/>
    <x v="110"/>
    <x v="140"/>
    <x v="0"/>
    <x v="3"/>
    <x v="0"/>
    <x v="4"/>
    <x v="1"/>
    <x v="2"/>
    <s v="Light"/>
    <s v="Medium"/>
    <x v="1"/>
    <x v="1"/>
    <x v="50"/>
    <s v="O-"/>
    <x v="1"/>
  </r>
  <r>
    <s v="FAM06180"/>
    <n v="27"/>
    <x v="2"/>
    <n v="27"/>
    <x v="1"/>
    <x v="267"/>
    <x v="173"/>
    <x v="0"/>
    <x v="0"/>
    <x v="0"/>
    <x v="0"/>
    <x v="3"/>
    <x v="1"/>
    <s v="Medium"/>
    <s v="Light"/>
    <x v="2"/>
    <x v="1"/>
    <x v="174"/>
    <s v="B-"/>
    <x v="1"/>
  </r>
  <r>
    <s v="FAM06183"/>
    <n v="24"/>
    <x v="2"/>
    <n v="38"/>
    <x v="0"/>
    <x v="241"/>
    <x v="114"/>
    <x v="4"/>
    <x v="3"/>
    <x v="2"/>
    <x v="2"/>
    <x v="0"/>
    <x v="2"/>
    <s v="Olive"/>
    <s v="Medium"/>
    <x v="1"/>
    <x v="0"/>
    <x v="452"/>
    <s v="B+"/>
    <x v="1"/>
  </r>
  <r>
    <s v="FAM06187"/>
    <n v="29"/>
    <x v="2"/>
    <n v="22"/>
    <x v="1"/>
    <x v="54"/>
    <x v="162"/>
    <x v="4"/>
    <x v="6"/>
    <x v="3"/>
    <x v="1"/>
    <x v="1"/>
    <x v="1"/>
    <s v="Light"/>
    <s v="Light"/>
    <x v="0"/>
    <x v="0"/>
    <x v="107"/>
    <s v="B+"/>
    <x v="1"/>
  </r>
  <r>
    <s v="FAM06196"/>
    <n v="21"/>
    <x v="2"/>
    <n v="24"/>
    <x v="1"/>
    <x v="180"/>
    <x v="14"/>
    <x v="0"/>
    <x v="3"/>
    <x v="1"/>
    <x v="0"/>
    <x v="2"/>
    <x v="1"/>
    <s v="Light"/>
    <s v="Light"/>
    <x v="2"/>
    <x v="1"/>
    <x v="51"/>
    <s v="O-"/>
    <x v="2"/>
  </r>
  <r>
    <s v="FAM06200"/>
    <n v="24"/>
    <x v="2"/>
    <n v="45"/>
    <x v="0"/>
    <x v="104"/>
    <x v="54"/>
    <x v="1"/>
    <x v="3"/>
    <x v="1"/>
    <x v="1"/>
    <x v="1"/>
    <x v="0"/>
    <s v="Fair"/>
    <s v="Olive"/>
    <x v="4"/>
    <x v="0"/>
    <x v="318"/>
    <s v="A-"/>
    <x v="1"/>
  </r>
  <r>
    <s v="FAM06208"/>
    <n v="26"/>
    <x v="2"/>
    <n v="24"/>
    <x v="1"/>
    <x v="61"/>
    <x v="5"/>
    <x v="4"/>
    <x v="3"/>
    <x v="0"/>
    <x v="3"/>
    <x v="0"/>
    <x v="0"/>
    <s v="Fair"/>
    <s v="Olive"/>
    <x v="1"/>
    <x v="1"/>
    <x v="223"/>
    <s v="B+"/>
    <x v="1"/>
  </r>
  <r>
    <s v="FAM06209"/>
    <n v="24"/>
    <x v="2"/>
    <n v="20"/>
    <x v="1"/>
    <x v="174"/>
    <x v="132"/>
    <x v="0"/>
    <x v="0"/>
    <x v="0"/>
    <x v="2"/>
    <x v="0"/>
    <x v="1"/>
    <s v="Fair"/>
    <s v="Fair"/>
    <x v="5"/>
    <x v="0"/>
    <x v="21"/>
    <s v="B+"/>
    <x v="2"/>
  </r>
  <r>
    <s v="FAM06218"/>
    <n v="28"/>
    <x v="2"/>
    <n v="43"/>
    <x v="0"/>
    <x v="341"/>
    <x v="238"/>
    <x v="2"/>
    <x v="7"/>
    <x v="1"/>
    <x v="0"/>
    <x v="3"/>
    <x v="0"/>
    <s v="Light"/>
    <s v="Light"/>
    <x v="2"/>
    <x v="1"/>
    <x v="255"/>
    <s v="AB-"/>
    <x v="0"/>
  </r>
  <r>
    <s v="FAM06220"/>
    <n v="23"/>
    <x v="2"/>
    <n v="25"/>
    <x v="1"/>
    <x v="171"/>
    <x v="106"/>
    <x v="1"/>
    <x v="3"/>
    <x v="4"/>
    <x v="0"/>
    <x v="3"/>
    <x v="0"/>
    <s v="Dark"/>
    <s v="Light"/>
    <x v="5"/>
    <x v="1"/>
    <x v="215"/>
    <s v="A+"/>
    <x v="2"/>
  </r>
  <r>
    <s v="FAM06221"/>
    <n v="22"/>
    <x v="2"/>
    <n v="21"/>
    <x v="1"/>
    <x v="326"/>
    <x v="17"/>
    <x v="4"/>
    <x v="3"/>
    <x v="0"/>
    <x v="0"/>
    <x v="1"/>
    <x v="1"/>
    <s v="Light"/>
    <s v="Fair"/>
    <x v="5"/>
    <x v="1"/>
    <x v="80"/>
    <s v="B+"/>
    <x v="2"/>
  </r>
  <r>
    <s v="FAM06223"/>
    <n v="30"/>
    <x v="2"/>
    <n v="39"/>
    <x v="0"/>
    <x v="34"/>
    <x v="152"/>
    <x v="0"/>
    <x v="6"/>
    <x v="1"/>
    <x v="0"/>
    <x v="0"/>
    <x v="0"/>
    <s v="Medium"/>
    <s v="Medium"/>
    <x v="4"/>
    <x v="1"/>
    <x v="194"/>
    <s v="O-"/>
    <x v="1"/>
  </r>
  <r>
    <s v="FAM06225"/>
    <n v="30"/>
    <x v="2"/>
    <n v="36"/>
    <x v="0"/>
    <x v="2"/>
    <x v="169"/>
    <x v="2"/>
    <x v="0"/>
    <x v="2"/>
    <x v="3"/>
    <x v="0"/>
    <x v="0"/>
    <s v="Light"/>
    <s v="Dark"/>
    <x v="4"/>
    <x v="1"/>
    <x v="95"/>
    <s v="AB-"/>
    <x v="1"/>
  </r>
  <r>
    <s v="FAM06230"/>
    <n v="21"/>
    <x v="2"/>
    <n v="40"/>
    <x v="0"/>
    <x v="170"/>
    <x v="72"/>
    <x v="1"/>
    <x v="6"/>
    <x v="0"/>
    <x v="1"/>
    <x v="0"/>
    <x v="1"/>
    <s v="Medium"/>
    <s v="Olive"/>
    <x v="1"/>
    <x v="0"/>
    <x v="281"/>
    <s v="A-"/>
    <x v="1"/>
  </r>
  <r>
    <s v="FAM06233"/>
    <n v="30"/>
    <x v="2"/>
    <n v="23"/>
    <x v="1"/>
    <x v="170"/>
    <x v="76"/>
    <x v="1"/>
    <x v="3"/>
    <x v="0"/>
    <x v="0"/>
    <x v="0"/>
    <x v="0"/>
    <s v="Fair"/>
    <s v="Light"/>
    <x v="2"/>
    <x v="0"/>
    <x v="372"/>
    <s v="A-"/>
    <x v="1"/>
  </r>
  <r>
    <s v="FAM06235"/>
    <n v="20"/>
    <x v="2"/>
    <n v="30"/>
    <x v="1"/>
    <x v="195"/>
    <x v="185"/>
    <x v="0"/>
    <x v="1"/>
    <x v="4"/>
    <x v="2"/>
    <x v="0"/>
    <x v="2"/>
    <s v="Olive"/>
    <s v="Medium"/>
    <x v="5"/>
    <x v="0"/>
    <x v="85"/>
    <s v="A+"/>
    <x v="2"/>
  </r>
  <r>
    <s v="FAM06240"/>
    <n v="20"/>
    <x v="2"/>
    <n v="43"/>
    <x v="0"/>
    <x v="184"/>
    <x v="144"/>
    <x v="1"/>
    <x v="5"/>
    <x v="1"/>
    <x v="1"/>
    <x v="0"/>
    <x v="0"/>
    <s v="Olive"/>
    <s v="Light"/>
    <x v="5"/>
    <x v="1"/>
    <x v="110"/>
    <s v="A+"/>
    <x v="1"/>
  </r>
  <r>
    <s v="FAM06243"/>
    <n v="22"/>
    <x v="2"/>
    <n v="46"/>
    <x v="2"/>
    <x v="60"/>
    <x v="64"/>
    <x v="0"/>
    <x v="6"/>
    <x v="1"/>
    <x v="3"/>
    <x v="0"/>
    <x v="2"/>
    <s v="Olive"/>
    <s v="Light"/>
    <x v="2"/>
    <x v="1"/>
    <x v="108"/>
    <s v="O-"/>
    <x v="0"/>
  </r>
  <r>
    <s v="FAM06244"/>
    <n v="21"/>
    <x v="2"/>
    <n v="22"/>
    <x v="1"/>
    <x v="183"/>
    <x v="114"/>
    <x v="1"/>
    <x v="0"/>
    <x v="4"/>
    <x v="4"/>
    <x v="2"/>
    <x v="0"/>
    <s v="Medium"/>
    <s v="Light"/>
    <x v="1"/>
    <x v="0"/>
    <x v="35"/>
    <s v="AB-"/>
    <x v="2"/>
  </r>
  <r>
    <s v="FAM06246"/>
    <n v="29"/>
    <x v="2"/>
    <n v="34"/>
    <x v="0"/>
    <x v="44"/>
    <x v="73"/>
    <x v="4"/>
    <x v="1"/>
    <x v="1"/>
    <x v="0"/>
    <x v="0"/>
    <x v="1"/>
    <s v="Medium"/>
    <s v="Fair"/>
    <x v="1"/>
    <x v="0"/>
    <x v="439"/>
    <s v="AB-"/>
    <x v="1"/>
  </r>
  <r>
    <s v="FAM06247"/>
    <n v="24"/>
    <x v="2"/>
    <n v="40"/>
    <x v="0"/>
    <x v="24"/>
    <x v="41"/>
    <x v="1"/>
    <x v="0"/>
    <x v="1"/>
    <x v="4"/>
    <x v="0"/>
    <x v="1"/>
    <s v="Dark"/>
    <s v="Fair"/>
    <x v="4"/>
    <x v="0"/>
    <x v="126"/>
    <s v="AB-"/>
    <x v="0"/>
  </r>
  <r>
    <s v="FAM06248"/>
    <n v="28"/>
    <x v="2"/>
    <n v="26"/>
    <x v="1"/>
    <x v="139"/>
    <x v="39"/>
    <x v="4"/>
    <x v="3"/>
    <x v="3"/>
    <x v="2"/>
    <x v="0"/>
    <x v="1"/>
    <s v="Fair"/>
    <s v="Medium"/>
    <x v="5"/>
    <x v="1"/>
    <x v="179"/>
    <s v="B+"/>
    <x v="2"/>
  </r>
  <r>
    <s v="FAM06249"/>
    <n v="21"/>
    <x v="2"/>
    <n v="19"/>
    <x v="1"/>
    <x v="298"/>
    <x v="165"/>
    <x v="2"/>
    <x v="1"/>
    <x v="1"/>
    <x v="0"/>
    <x v="1"/>
    <x v="1"/>
    <s v="Medium"/>
    <s v="Medium"/>
    <x v="4"/>
    <x v="1"/>
    <x v="399"/>
    <s v="A-"/>
    <x v="1"/>
  </r>
  <r>
    <s v="FAM06252"/>
    <n v="29"/>
    <x v="2"/>
    <n v="24"/>
    <x v="1"/>
    <x v="114"/>
    <x v="144"/>
    <x v="2"/>
    <x v="7"/>
    <x v="2"/>
    <x v="1"/>
    <x v="1"/>
    <x v="1"/>
    <s v="Fair"/>
    <s v="Olive"/>
    <x v="5"/>
    <x v="0"/>
    <x v="68"/>
    <s v="AB-"/>
    <x v="2"/>
  </r>
  <r>
    <s v="FAM06256"/>
    <n v="25"/>
    <x v="2"/>
    <n v="27"/>
    <x v="1"/>
    <x v="105"/>
    <x v="115"/>
    <x v="1"/>
    <x v="3"/>
    <x v="3"/>
    <x v="3"/>
    <x v="3"/>
    <x v="1"/>
    <s v="Light"/>
    <s v="Medium"/>
    <x v="1"/>
    <x v="1"/>
    <x v="143"/>
    <s v="A+"/>
    <x v="2"/>
  </r>
  <r>
    <s v="FAM06257"/>
    <n v="22"/>
    <x v="2"/>
    <n v="43"/>
    <x v="0"/>
    <x v="103"/>
    <x v="96"/>
    <x v="1"/>
    <x v="0"/>
    <x v="3"/>
    <x v="1"/>
    <x v="1"/>
    <x v="2"/>
    <s v="Medium"/>
    <s v="Olive"/>
    <x v="3"/>
    <x v="0"/>
    <x v="202"/>
    <s v="AB-"/>
    <x v="1"/>
  </r>
  <r>
    <s v="FAM06258"/>
    <n v="29"/>
    <x v="2"/>
    <n v="18"/>
    <x v="1"/>
    <x v="124"/>
    <x v="12"/>
    <x v="1"/>
    <x v="3"/>
    <x v="0"/>
    <x v="3"/>
    <x v="2"/>
    <x v="3"/>
    <s v="Light"/>
    <s v="Light"/>
    <x v="4"/>
    <x v="1"/>
    <x v="173"/>
    <s v="A+"/>
    <x v="1"/>
  </r>
  <r>
    <s v="FAM06259"/>
    <n v="24"/>
    <x v="2"/>
    <n v="47"/>
    <x v="2"/>
    <x v="23"/>
    <x v="126"/>
    <x v="0"/>
    <x v="0"/>
    <x v="3"/>
    <x v="3"/>
    <x v="1"/>
    <x v="0"/>
    <s v="Fair"/>
    <s v="Medium"/>
    <x v="5"/>
    <x v="0"/>
    <x v="364"/>
    <s v="B+"/>
    <x v="2"/>
  </r>
  <r>
    <s v="FAM06264"/>
    <n v="27"/>
    <x v="2"/>
    <n v="18"/>
    <x v="1"/>
    <x v="195"/>
    <x v="192"/>
    <x v="4"/>
    <x v="0"/>
    <x v="1"/>
    <x v="1"/>
    <x v="1"/>
    <x v="1"/>
    <s v="Light"/>
    <s v="Dark"/>
    <x v="5"/>
    <x v="0"/>
    <x v="107"/>
    <s v="B+"/>
    <x v="2"/>
  </r>
  <r>
    <s v="FAM06265"/>
    <n v="24"/>
    <x v="2"/>
    <n v="20"/>
    <x v="1"/>
    <x v="217"/>
    <x v="72"/>
    <x v="1"/>
    <x v="0"/>
    <x v="0"/>
    <x v="1"/>
    <x v="3"/>
    <x v="0"/>
    <s v="Olive"/>
    <s v="Fair"/>
    <x v="4"/>
    <x v="1"/>
    <x v="217"/>
    <s v="AB+"/>
    <x v="1"/>
  </r>
  <r>
    <s v="FAM06268"/>
    <n v="20"/>
    <x v="2"/>
    <n v="34"/>
    <x v="0"/>
    <x v="4"/>
    <x v="64"/>
    <x v="3"/>
    <x v="0"/>
    <x v="1"/>
    <x v="0"/>
    <x v="3"/>
    <x v="1"/>
    <s v="Medium"/>
    <s v="Light"/>
    <x v="2"/>
    <x v="0"/>
    <x v="276"/>
    <s v="B+"/>
    <x v="1"/>
  </r>
  <r>
    <s v="FAM06270"/>
    <n v="22"/>
    <x v="2"/>
    <n v="29"/>
    <x v="1"/>
    <x v="319"/>
    <x v="73"/>
    <x v="4"/>
    <x v="3"/>
    <x v="1"/>
    <x v="4"/>
    <x v="0"/>
    <x v="2"/>
    <s v="Olive"/>
    <s v="Dark"/>
    <x v="5"/>
    <x v="0"/>
    <x v="221"/>
    <s v="B+"/>
    <x v="2"/>
  </r>
  <r>
    <s v="FAM06275"/>
    <n v="21"/>
    <x v="2"/>
    <n v="28"/>
    <x v="1"/>
    <x v="71"/>
    <x v="37"/>
    <x v="1"/>
    <x v="7"/>
    <x v="1"/>
    <x v="2"/>
    <x v="1"/>
    <x v="1"/>
    <s v="Fair"/>
    <s v="Fair"/>
    <x v="2"/>
    <x v="0"/>
    <x v="268"/>
    <s v="AB-"/>
    <x v="1"/>
  </r>
  <r>
    <s v="FAM06279"/>
    <n v="30"/>
    <x v="2"/>
    <n v="19"/>
    <x v="1"/>
    <x v="382"/>
    <x v="186"/>
    <x v="4"/>
    <x v="0"/>
    <x v="2"/>
    <x v="3"/>
    <x v="0"/>
    <x v="0"/>
    <s v="Fair"/>
    <s v="Dark"/>
    <x v="5"/>
    <x v="0"/>
    <x v="300"/>
    <s v="B+"/>
    <x v="2"/>
  </r>
  <r>
    <s v="FAM06280"/>
    <n v="27"/>
    <x v="2"/>
    <n v="25"/>
    <x v="1"/>
    <x v="51"/>
    <x v="32"/>
    <x v="1"/>
    <x v="0"/>
    <x v="0"/>
    <x v="0"/>
    <x v="0"/>
    <x v="2"/>
    <s v="Medium"/>
    <s v="Light"/>
    <x v="3"/>
    <x v="1"/>
    <x v="101"/>
    <s v="AB+"/>
    <x v="1"/>
  </r>
  <r>
    <s v="FAM06281"/>
    <n v="27"/>
    <x v="2"/>
    <n v="27"/>
    <x v="1"/>
    <x v="40"/>
    <x v="226"/>
    <x v="4"/>
    <x v="0"/>
    <x v="0"/>
    <x v="0"/>
    <x v="1"/>
    <x v="2"/>
    <s v="Fair"/>
    <s v="Fair"/>
    <x v="2"/>
    <x v="0"/>
    <x v="343"/>
    <s v="B-"/>
    <x v="2"/>
  </r>
  <r>
    <s v="FAM06283"/>
    <n v="26"/>
    <x v="2"/>
    <n v="33"/>
    <x v="0"/>
    <x v="0"/>
    <x v="226"/>
    <x v="0"/>
    <x v="0"/>
    <x v="1"/>
    <x v="1"/>
    <x v="0"/>
    <x v="2"/>
    <s v="Dark"/>
    <s v="Light"/>
    <x v="5"/>
    <x v="0"/>
    <x v="325"/>
    <s v="B-"/>
    <x v="2"/>
  </r>
  <r>
    <s v="FAM06285"/>
    <n v="27"/>
    <x v="2"/>
    <n v="33"/>
    <x v="0"/>
    <x v="35"/>
    <x v="174"/>
    <x v="1"/>
    <x v="7"/>
    <x v="3"/>
    <x v="1"/>
    <x v="1"/>
    <x v="3"/>
    <s v="Light"/>
    <s v="Olive"/>
    <x v="2"/>
    <x v="0"/>
    <x v="245"/>
    <s v="AB-"/>
    <x v="1"/>
  </r>
  <r>
    <s v="FAM06288"/>
    <n v="27"/>
    <x v="2"/>
    <n v="46"/>
    <x v="2"/>
    <x v="221"/>
    <x v="23"/>
    <x v="1"/>
    <x v="0"/>
    <x v="2"/>
    <x v="0"/>
    <x v="0"/>
    <x v="0"/>
    <s v="Light"/>
    <s v="Medium"/>
    <x v="1"/>
    <x v="0"/>
    <x v="339"/>
    <s v="AB-"/>
    <x v="1"/>
  </r>
  <r>
    <s v="FAM06291"/>
    <n v="28"/>
    <x v="2"/>
    <n v="18"/>
    <x v="1"/>
    <x v="154"/>
    <x v="321"/>
    <x v="0"/>
    <x v="4"/>
    <x v="0"/>
    <x v="0"/>
    <x v="0"/>
    <x v="1"/>
    <s v="Olive"/>
    <s v="Light"/>
    <x v="3"/>
    <x v="1"/>
    <x v="84"/>
    <s v="B+"/>
    <x v="2"/>
  </r>
  <r>
    <s v="FAM06295"/>
    <n v="29"/>
    <x v="2"/>
    <n v="38"/>
    <x v="0"/>
    <x v="246"/>
    <x v="14"/>
    <x v="4"/>
    <x v="3"/>
    <x v="1"/>
    <x v="0"/>
    <x v="0"/>
    <x v="1"/>
    <s v="Olive"/>
    <s v="Fair"/>
    <x v="5"/>
    <x v="1"/>
    <x v="5"/>
    <s v="B+"/>
    <x v="2"/>
  </r>
  <r>
    <s v="FAM06301"/>
    <n v="26"/>
    <x v="2"/>
    <n v="21"/>
    <x v="1"/>
    <x v="192"/>
    <x v="12"/>
    <x v="3"/>
    <x v="1"/>
    <x v="3"/>
    <x v="3"/>
    <x v="1"/>
    <x v="0"/>
    <s v="Medium"/>
    <s v="Medium"/>
    <x v="5"/>
    <x v="0"/>
    <x v="196"/>
    <s v="A-"/>
    <x v="2"/>
  </r>
  <r>
    <s v="FAM06309"/>
    <n v="28"/>
    <x v="2"/>
    <n v="29"/>
    <x v="1"/>
    <x v="145"/>
    <x v="46"/>
    <x v="0"/>
    <x v="0"/>
    <x v="1"/>
    <x v="3"/>
    <x v="1"/>
    <x v="0"/>
    <s v="Fair"/>
    <s v="Olive"/>
    <x v="1"/>
    <x v="0"/>
    <x v="151"/>
    <s v="B-"/>
    <x v="1"/>
  </r>
  <r>
    <s v="FAM06317"/>
    <n v="27"/>
    <x v="2"/>
    <n v="39"/>
    <x v="0"/>
    <x v="191"/>
    <x v="65"/>
    <x v="1"/>
    <x v="1"/>
    <x v="3"/>
    <x v="0"/>
    <x v="3"/>
    <x v="1"/>
    <s v="Fair"/>
    <s v="Fair"/>
    <x v="5"/>
    <x v="1"/>
    <x v="176"/>
    <s v="A+"/>
    <x v="2"/>
  </r>
  <r>
    <s v="FAM06320"/>
    <n v="24"/>
    <x v="2"/>
    <n v="26"/>
    <x v="1"/>
    <x v="262"/>
    <x v="221"/>
    <x v="4"/>
    <x v="0"/>
    <x v="2"/>
    <x v="0"/>
    <x v="1"/>
    <x v="3"/>
    <s v="Medium"/>
    <s v="Light"/>
    <x v="5"/>
    <x v="0"/>
    <x v="154"/>
    <s v="B-"/>
    <x v="2"/>
  </r>
  <r>
    <s v="FAM06321"/>
    <n v="26"/>
    <x v="2"/>
    <n v="38"/>
    <x v="0"/>
    <x v="112"/>
    <x v="13"/>
    <x v="6"/>
    <x v="0"/>
    <x v="1"/>
    <x v="3"/>
    <x v="0"/>
    <x v="2"/>
    <s v="Medium"/>
    <s v="Olive"/>
    <x v="2"/>
    <x v="0"/>
    <x v="25"/>
    <s v="B+"/>
    <x v="1"/>
  </r>
  <r>
    <s v="FAM06324"/>
    <n v="21"/>
    <x v="2"/>
    <n v="31"/>
    <x v="0"/>
    <x v="181"/>
    <x v="272"/>
    <x v="3"/>
    <x v="3"/>
    <x v="3"/>
    <x v="0"/>
    <x v="0"/>
    <x v="0"/>
    <s v="Medium"/>
    <s v="Light"/>
    <x v="2"/>
    <x v="1"/>
    <x v="71"/>
    <s v="B+"/>
    <x v="1"/>
  </r>
  <r>
    <s v="FAM06326"/>
    <n v="28"/>
    <x v="2"/>
    <n v="24"/>
    <x v="1"/>
    <x v="145"/>
    <x v="157"/>
    <x v="0"/>
    <x v="1"/>
    <x v="2"/>
    <x v="0"/>
    <x v="1"/>
    <x v="0"/>
    <s v="Fair"/>
    <s v="Dark"/>
    <x v="5"/>
    <x v="0"/>
    <x v="69"/>
    <s v="A-"/>
    <x v="2"/>
  </r>
  <r>
    <s v="FAM06328"/>
    <n v="20"/>
    <x v="2"/>
    <n v="26"/>
    <x v="1"/>
    <x v="271"/>
    <x v="64"/>
    <x v="4"/>
    <x v="3"/>
    <x v="3"/>
    <x v="1"/>
    <x v="1"/>
    <x v="0"/>
    <s v="Light"/>
    <s v="Fair"/>
    <x v="1"/>
    <x v="0"/>
    <x v="86"/>
    <s v="B+"/>
    <x v="1"/>
  </r>
  <r>
    <s v="FAM06330"/>
    <n v="29"/>
    <x v="2"/>
    <n v="40"/>
    <x v="0"/>
    <x v="167"/>
    <x v="5"/>
    <x v="7"/>
    <x v="4"/>
    <x v="1"/>
    <x v="0"/>
    <x v="2"/>
    <x v="0"/>
    <s v="Medium"/>
    <s v="Medium"/>
    <x v="2"/>
    <x v="0"/>
    <x v="119"/>
    <s v="B+"/>
    <x v="1"/>
  </r>
  <r>
    <s v="FAM06332"/>
    <n v="22"/>
    <x v="2"/>
    <n v="32"/>
    <x v="0"/>
    <x v="262"/>
    <x v="159"/>
    <x v="0"/>
    <x v="0"/>
    <x v="3"/>
    <x v="0"/>
    <x v="3"/>
    <x v="1"/>
    <s v="Olive"/>
    <s v="Light"/>
    <x v="1"/>
    <x v="1"/>
    <x v="135"/>
    <s v="B+"/>
    <x v="1"/>
  </r>
  <r>
    <s v="FAM06333"/>
    <n v="25"/>
    <x v="2"/>
    <n v="45"/>
    <x v="0"/>
    <x v="166"/>
    <x v="19"/>
    <x v="4"/>
    <x v="0"/>
    <x v="1"/>
    <x v="2"/>
    <x v="1"/>
    <x v="1"/>
    <s v="Medium"/>
    <s v="Dark"/>
    <x v="1"/>
    <x v="1"/>
    <x v="25"/>
    <s v="B+"/>
    <x v="1"/>
  </r>
  <r>
    <s v="FAM06334"/>
    <n v="25"/>
    <x v="2"/>
    <n v="21"/>
    <x v="1"/>
    <x v="299"/>
    <x v="156"/>
    <x v="0"/>
    <x v="3"/>
    <x v="1"/>
    <x v="0"/>
    <x v="0"/>
    <x v="2"/>
    <s v="Light"/>
    <s v="Fair"/>
    <x v="3"/>
    <x v="0"/>
    <x v="120"/>
    <s v="O+"/>
    <x v="2"/>
  </r>
  <r>
    <s v="FAM06335"/>
    <n v="21"/>
    <x v="2"/>
    <n v="27"/>
    <x v="1"/>
    <x v="66"/>
    <x v="132"/>
    <x v="4"/>
    <x v="3"/>
    <x v="1"/>
    <x v="2"/>
    <x v="0"/>
    <x v="1"/>
    <s v="Medium"/>
    <s v="Medium"/>
    <x v="5"/>
    <x v="0"/>
    <x v="240"/>
    <s v="B+"/>
    <x v="2"/>
  </r>
  <r>
    <s v="FAM06338"/>
    <n v="21"/>
    <x v="2"/>
    <n v="27"/>
    <x v="1"/>
    <x v="184"/>
    <x v="48"/>
    <x v="4"/>
    <x v="0"/>
    <x v="0"/>
    <x v="1"/>
    <x v="3"/>
    <x v="0"/>
    <s v="Light"/>
    <s v="Fair"/>
    <x v="5"/>
    <x v="0"/>
    <x v="349"/>
    <s v="B+"/>
    <x v="2"/>
  </r>
  <r>
    <s v="FAM06344"/>
    <n v="20"/>
    <x v="2"/>
    <n v="44"/>
    <x v="0"/>
    <x v="68"/>
    <x v="62"/>
    <x v="1"/>
    <x v="0"/>
    <x v="0"/>
    <x v="0"/>
    <x v="0"/>
    <x v="0"/>
    <s v="Fair"/>
    <s v="Dark"/>
    <x v="3"/>
    <x v="0"/>
    <x v="2"/>
    <s v="AB+"/>
    <x v="1"/>
  </r>
  <r>
    <s v="FAM06345"/>
    <n v="20"/>
    <x v="2"/>
    <n v="35"/>
    <x v="0"/>
    <x v="180"/>
    <x v="42"/>
    <x v="1"/>
    <x v="7"/>
    <x v="0"/>
    <x v="0"/>
    <x v="0"/>
    <x v="1"/>
    <s v="Olive"/>
    <s v="Medium"/>
    <x v="2"/>
    <x v="0"/>
    <x v="228"/>
    <s v="AB+"/>
    <x v="1"/>
  </r>
  <r>
    <s v="FAM06347"/>
    <n v="20"/>
    <x v="2"/>
    <n v="29"/>
    <x v="1"/>
    <x v="30"/>
    <x v="133"/>
    <x v="6"/>
    <x v="0"/>
    <x v="0"/>
    <x v="0"/>
    <x v="1"/>
    <x v="1"/>
    <s v="Fair"/>
    <s v="Dark"/>
    <x v="5"/>
    <x v="0"/>
    <x v="184"/>
    <s v="B+"/>
    <x v="2"/>
  </r>
  <r>
    <s v="FAM06349"/>
    <n v="22"/>
    <x v="2"/>
    <n v="22"/>
    <x v="1"/>
    <x v="99"/>
    <x v="61"/>
    <x v="2"/>
    <x v="3"/>
    <x v="3"/>
    <x v="0"/>
    <x v="1"/>
    <x v="1"/>
    <s v="Olive"/>
    <s v="Fair"/>
    <x v="5"/>
    <x v="0"/>
    <x v="230"/>
    <s v="A+"/>
    <x v="2"/>
  </r>
  <r>
    <s v="FAM06350"/>
    <n v="30"/>
    <x v="2"/>
    <n v="41"/>
    <x v="0"/>
    <x v="59"/>
    <x v="124"/>
    <x v="4"/>
    <x v="1"/>
    <x v="1"/>
    <x v="1"/>
    <x v="0"/>
    <x v="0"/>
    <s v="Light"/>
    <s v="Medium"/>
    <x v="0"/>
    <x v="0"/>
    <x v="423"/>
    <s v="AB+"/>
    <x v="0"/>
  </r>
  <r>
    <s v="FAM06355"/>
    <n v="20"/>
    <x v="2"/>
    <n v="37"/>
    <x v="0"/>
    <x v="68"/>
    <x v="170"/>
    <x v="0"/>
    <x v="5"/>
    <x v="3"/>
    <x v="3"/>
    <x v="1"/>
    <x v="1"/>
    <s v="Medium"/>
    <s v="Fair"/>
    <x v="5"/>
    <x v="1"/>
    <x v="268"/>
    <s v="A-"/>
    <x v="1"/>
  </r>
  <r>
    <s v="FAM06357"/>
    <n v="29"/>
    <x v="2"/>
    <n v="21"/>
    <x v="1"/>
    <x v="59"/>
    <x v="40"/>
    <x v="0"/>
    <x v="3"/>
    <x v="0"/>
    <x v="0"/>
    <x v="1"/>
    <x v="2"/>
    <s v="Fair"/>
    <s v="Medium"/>
    <x v="4"/>
    <x v="1"/>
    <x v="6"/>
    <s v="O+"/>
    <x v="1"/>
  </r>
  <r>
    <s v="FAM06369"/>
    <n v="30"/>
    <x v="2"/>
    <n v="27"/>
    <x v="1"/>
    <x v="42"/>
    <x v="172"/>
    <x v="0"/>
    <x v="3"/>
    <x v="2"/>
    <x v="4"/>
    <x v="0"/>
    <x v="0"/>
    <s v="Light"/>
    <s v="Olive"/>
    <x v="5"/>
    <x v="1"/>
    <x v="191"/>
    <s v="O+"/>
    <x v="2"/>
  </r>
  <r>
    <s v="FAM06370"/>
    <n v="20"/>
    <x v="2"/>
    <n v="22"/>
    <x v="1"/>
    <x v="24"/>
    <x v="221"/>
    <x v="4"/>
    <x v="1"/>
    <x v="2"/>
    <x v="1"/>
    <x v="1"/>
    <x v="0"/>
    <s v="Light"/>
    <s v="Light"/>
    <x v="2"/>
    <x v="0"/>
    <x v="63"/>
    <s v="AB+"/>
    <x v="1"/>
  </r>
  <r>
    <s v="FAM06373"/>
    <n v="23"/>
    <x v="2"/>
    <n v="35"/>
    <x v="0"/>
    <x v="150"/>
    <x v="3"/>
    <x v="1"/>
    <x v="6"/>
    <x v="1"/>
    <x v="0"/>
    <x v="3"/>
    <x v="2"/>
    <s v="Olive"/>
    <s v="Fair"/>
    <x v="3"/>
    <x v="1"/>
    <x v="383"/>
    <s v="A-"/>
    <x v="2"/>
  </r>
  <r>
    <s v="FAM06374"/>
    <n v="24"/>
    <x v="2"/>
    <n v="42"/>
    <x v="0"/>
    <x v="195"/>
    <x v="85"/>
    <x v="1"/>
    <x v="3"/>
    <x v="1"/>
    <x v="3"/>
    <x v="0"/>
    <x v="0"/>
    <s v="Fair"/>
    <s v="Dark"/>
    <x v="5"/>
    <x v="0"/>
    <x v="176"/>
    <s v="A-"/>
    <x v="2"/>
  </r>
  <r>
    <s v="FAM06377"/>
    <n v="29"/>
    <x v="2"/>
    <n v="38"/>
    <x v="0"/>
    <x v="102"/>
    <x v="14"/>
    <x v="1"/>
    <x v="1"/>
    <x v="1"/>
    <x v="0"/>
    <x v="0"/>
    <x v="0"/>
    <s v="Medium"/>
    <s v="Light"/>
    <x v="2"/>
    <x v="0"/>
    <x v="65"/>
    <s v="A-"/>
    <x v="1"/>
  </r>
  <r>
    <s v="FAM06378"/>
    <n v="30"/>
    <x v="2"/>
    <n v="19"/>
    <x v="1"/>
    <x v="91"/>
    <x v="83"/>
    <x v="0"/>
    <x v="3"/>
    <x v="0"/>
    <x v="0"/>
    <x v="1"/>
    <x v="0"/>
    <s v="Medium"/>
    <s v="Fair"/>
    <x v="5"/>
    <x v="1"/>
    <x v="177"/>
    <s v="O-"/>
    <x v="2"/>
  </r>
  <r>
    <s v="FAM06382"/>
    <n v="26"/>
    <x v="2"/>
    <n v="49"/>
    <x v="2"/>
    <x v="336"/>
    <x v="106"/>
    <x v="3"/>
    <x v="3"/>
    <x v="2"/>
    <x v="0"/>
    <x v="1"/>
    <x v="2"/>
    <s v="Olive"/>
    <s v="Olive"/>
    <x v="5"/>
    <x v="0"/>
    <x v="122"/>
    <s v="A-"/>
    <x v="2"/>
  </r>
  <r>
    <s v="FAM06383"/>
    <n v="22"/>
    <x v="2"/>
    <n v="25"/>
    <x v="1"/>
    <x v="122"/>
    <x v="74"/>
    <x v="0"/>
    <x v="0"/>
    <x v="1"/>
    <x v="0"/>
    <x v="3"/>
    <x v="3"/>
    <s v="Medium"/>
    <s v="Fair"/>
    <x v="1"/>
    <x v="0"/>
    <x v="55"/>
    <s v="B+"/>
    <x v="1"/>
  </r>
  <r>
    <s v="FAM06385"/>
    <n v="26"/>
    <x v="2"/>
    <n v="47"/>
    <x v="2"/>
    <x v="64"/>
    <x v="22"/>
    <x v="4"/>
    <x v="1"/>
    <x v="0"/>
    <x v="2"/>
    <x v="1"/>
    <x v="2"/>
    <s v="Fair"/>
    <s v="Medium"/>
    <x v="5"/>
    <x v="1"/>
    <x v="324"/>
    <s v="AB+"/>
    <x v="1"/>
  </r>
  <r>
    <s v="FAM06389"/>
    <n v="21"/>
    <x v="2"/>
    <n v="46"/>
    <x v="2"/>
    <x v="76"/>
    <x v="131"/>
    <x v="6"/>
    <x v="3"/>
    <x v="3"/>
    <x v="1"/>
    <x v="0"/>
    <x v="2"/>
    <s v="Medium"/>
    <s v="Medium"/>
    <x v="5"/>
    <x v="1"/>
    <x v="158"/>
    <s v="O+"/>
    <x v="1"/>
  </r>
  <r>
    <s v="FAM06390"/>
    <n v="26"/>
    <x v="2"/>
    <n v="40"/>
    <x v="0"/>
    <x v="205"/>
    <x v="76"/>
    <x v="1"/>
    <x v="4"/>
    <x v="1"/>
    <x v="1"/>
    <x v="2"/>
    <x v="1"/>
    <s v="Medium"/>
    <s v="Dark"/>
    <x v="1"/>
    <x v="0"/>
    <x v="350"/>
    <s v="AB-"/>
    <x v="1"/>
  </r>
  <r>
    <s v="FAM06392"/>
    <n v="23"/>
    <x v="2"/>
    <n v="35"/>
    <x v="0"/>
    <x v="98"/>
    <x v="30"/>
    <x v="4"/>
    <x v="0"/>
    <x v="0"/>
    <x v="0"/>
    <x v="3"/>
    <x v="0"/>
    <s v="Medium"/>
    <s v="Light"/>
    <x v="3"/>
    <x v="1"/>
    <x v="7"/>
    <s v="B+"/>
    <x v="1"/>
  </r>
  <r>
    <s v="FAM06398"/>
    <n v="20"/>
    <x v="2"/>
    <n v="48"/>
    <x v="2"/>
    <x v="89"/>
    <x v="3"/>
    <x v="1"/>
    <x v="0"/>
    <x v="2"/>
    <x v="0"/>
    <x v="3"/>
    <x v="0"/>
    <s v="Light"/>
    <s v="Fair"/>
    <x v="5"/>
    <x v="0"/>
    <x v="294"/>
    <s v="AB+"/>
    <x v="1"/>
  </r>
  <r>
    <s v="FAM06405"/>
    <n v="20"/>
    <x v="2"/>
    <n v="50"/>
    <x v="2"/>
    <x v="23"/>
    <x v="220"/>
    <x v="0"/>
    <x v="1"/>
    <x v="2"/>
    <x v="2"/>
    <x v="3"/>
    <x v="2"/>
    <s v="Light"/>
    <s v="Light"/>
    <x v="1"/>
    <x v="1"/>
    <x v="116"/>
    <s v="A+"/>
    <x v="1"/>
  </r>
  <r>
    <s v="FAM06406"/>
    <n v="24"/>
    <x v="2"/>
    <n v="50"/>
    <x v="2"/>
    <x v="210"/>
    <x v="69"/>
    <x v="7"/>
    <x v="1"/>
    <x v="1"/>
    <x v="1"/>
    <x v="1"/>
    <x v="1"/>
    <s v="Medium"/>
    <s v="Fair"/>
    <x v="4"/>
    <x v="0"/>
    <x v="63"/>
    <s v="AB-"/>
    <x v="1"/>
  </r>
  <r>
    <s v="FAM06411"/>
    <n v="23"/>
    <x v="2"/>
    <n v="28"/>
    <x v="1"/>
    <x v="4"/>
    <x v="63"/>
    <x v="1"/>
    <x v="1"/>
    <x v="1"/>
    <x v="0"/>
    <x v="1"/>
    <x v="2"/>
    <s v="Olive"/>
    <s v="Light"/>
    <x v="3"/>
    <x v="1"/>
    <x v="31"/>
    <s v="A+"/>
    <x v="2"/>
  </r>
  <r>
    <s v="FAM06417"/>
    <n v="21"/>
    <x v="2"/>
    <n v="36"/>
    <x v="0"/>
    <x v="52"/>
    <x v="94"/>
    <x v="4"/>
    <x v="0"/>
    <x v="1"/>
    <x v="0"/>
    <x v="0"/>
    <x v="0"/>
    <s v="Light"/>
    <s v="Olive"/>
    <x v="3"/>
    <x v="1"/>
    <x v="160"/>
    <s v="B-"/>
    <x v="2"/>
  </r>
  <r>
    <s v="FAM06426"/>
    <n v="28"/>
    <x v="2"/>
    <n v="26"/>
    <x v="1"/>
    <x v="295"/>
    <x v="309"/>
    <x v="4"/>
    <x v="0"/>
    <x v="0"/>
    <x v="2"/>
    <x v="0"/>
    <x v="0"/>
    <s v="Light"/>
    <s v="Medium"/>
    <x v="4"/>
    <x v="1"/>
    <x v="159"/>
    <s v="B+"/>
    <x v="1"/>
  </r>
  <r>
    <s v="FAM06429"/>
    <n v="21"/>
    <x v="2"/>
    <n v="41"/>
    <x v="0"/>
    <x v="192"/>
    <x v="79"/>
    <x v="1"/>
    <x v="0"/>
    <x v="3"/>
    <x v="0"/>
    <x v="1"/>
    <x v="1"/>
    <s v="Medium"/>
    <s v="Olive"/>
    <x v="2"/>
    <x v="1"/>
    <x v="182"/>
    <s v="AB+"/>
    <x v="0"/>
  </r>
  <r>
    <s v="FAM06434"/>
    <n v="21"/>
    <x v="2"/>
    <n v="38"/>
    <x v="0"/>
    <x v="332"/>
    <x v="23"/>
    <x v="4"/>
    <x v="3"/>
    <x v="2"/>
    <x v="1"/>
    <x v="0"/>
    <x v="1"/>
    <s v="Medium"/>
    <s v="Light"/>
    <x v="1"/>
    <x v="0"/>
    <x v="371"/>
    <s v="B+"/>
    <x v="1"/>
  </r>
  <r>
    <s v="FAM06438"/>
    <n v="23"/>
    <x v="2"/>
    <n v="43"/>
    <x v="0"/>
    <x v="35"/>
    <x v="13"/>
    <x v="0"/>
    <x v="3"/>
    <x v="2"/>
    <x v="0"/>
    <x v="1"/>
    <x v="1"/>
    <s v="Medium"/>
    <s v="Fair"/>
    <x v="2"/>
    <x v="1"/>
    <x v="9"/>
    <s v="O+"/>
    <x v="0"/>
  </r>
  <r>
    <s v="FAM06441"/>
    <n v="26"/>
    <x v="2"/>
    <n v="38"/>
    <x v="0"/>
    <x v="66"/>
    <x v="28"/>
    <x v="4"/>
    <x v="3"/>
    <x v="2"/>
    <x v="4"/>
    <x v="3"/>
    <x v="3"/>
    <s v="Light"/>
    <s v="Medium"/>
    <x v="5"/>
    <x v="0"/>
    <x v="189"/>
    <s v="B+"/>
    <x v="2"/>
  </r>
  <r>
    <s v="FAM06445"/>
    <n v="24"/>
    <x v="2"/>
    <n v="19"/>
    <x v="1"/>
    <x v="123"/>
    <x v="52"/>
    <x v="1"/>
    <x v="5"/>
    <x v="3"/>
    <x v="2"/>
    <x v="1"/>
    <x v="1"/>
    <s v="Fair"/>
    <s v="Fair"/>
    <x v="5"/>
    <x v="0"/>
    <x v="149"/>
    <s v="A+"/>
    <x v="2"/>
  </r>
  <r>
    <s v="FAM06448"/>
    <n v="29"/>
    <x v="2"/>
    <n v="18"/>
    <x v="1"/>
    <x v="97"/>
    <x v="76"/>
    <x v="3"/>
    <x v="5"/>
    <x v="4"/>
    <x v="0"/>
    <x v="3"/>
    <x v="2"/>
    <s v="Olive"/>
    <s v="Light"/>
    <x v="4"/>
    <x v="1"/>
    <x v="187"/>
    <s v="AB-"/>
    <x v="1"/>
  </r>
  <r>
    <s v="FAM06450"/>
    <n v="24"/>
    <x v="2"/>
    <n v="45"/>
    <x v="0"/>
    <x v="24"/>
    <x v="37"/>
    <x v="4"/>
    <x v="3"/>
    <x v="3"/>
    <x v="1"/>
    <x v="1"/>
    <x v="2"/>
    <s v="Light"/>
    <s v="Medium"/>
    <x v="0"/>
    <x v="1"/>
    <x v="108"/>
    <s v="B+"/>
    <x v="0"/>
  </r>
  <r>
    <s v="FAM06451"/>
    <n v="28"/>
    <x v="2"/>
    <n v="37"/>
    <x v="0"/>
    <x v="20"/>
    <x v="17"/>
    <x v="4"/>
    <x v="0"/>
    <x v="1"/>
    <x v="0"/>
    <x v="0"/>
    <x v="2"/>
    <s v="Medium"/>
    <s v="Dark"/>
    <x v="1"/>
    <x v="1"/>
    <x v="140"/>
    <s v="B+"/>
    <x v="1"/>
  </r>
  <r>
    <s v="FAM06456"/>
    <n v="28"/>
    <x v="2"/>
    <n v="27"/>
    <x v="1"/>
    <x v="96"/>
    <x v="179"/>
    <x v="2"/>
    <x v="0"/>
    <x v="3"/>
    <x v="4"/>
    <x v="0"/>
    <x v="0"/>
    <s v="Medium"/>
    <s v="Dark"/>
    <x v="2"/>
    <x v="1"/>
    <x v="182"/>
    <s v="AB+"/>
    <x v="1"/>
  </r>
  <r>
    <s v="FAM06461"/>
    <n v="25"/>
    <x v="2"/>
    <n v="22"/>
    <x v="1"/>
    <x v="34"/>
    <x v="98"/>
    <x v="1"/>
    <x v="4"/>
    <x v="1"/>
    <x v="0"/>
    <x v="0"/>
    <x v="2"/>
    <s v="Medium"/>
    <s v="Medium"/>
    <x v="3"/>
    <x v="1"/>
    <x v="107"/>
    <s v="A-"/>
    <x v="1"/>
  </r>
  <r>
    <s v="FAM06465"/>
    <n v="23"/>
    <x v="2"/>
    <n v="32"/>
    <x v="0"/>
    <x v="274"/>
    <x v="85"/>
    <x v="0"/>
    <x v="3"/>
    <x v="2"/>
    <x v="3"/>
    <x v="0"/>
    <x v="3"/>
    <s v="Fair"/>
    <s v="Medium"/>
    <x v="3"/>
    <x v="0"/>
    <x v="77"/>
    <s v="O+"/>
    <x v="1"/>
  </r>
  <r>
    <s v="FAM06468"/>
    <n v="30"/>
    <x v="2"/>
    <n v="36"/>
    <x v="0"/>
    <x v="123"/>
    <x v="17"/>
    <x v="4"/>
    <x v="1"/>
    <x v="2"/>
    <x v="1"/>
    <x v="1"/>
    <x v="1"/>
    <s v="Dark"/>
    <s v="Medium"/>
    <x v="1"/>
    <x v="0"/>
    <x v="107"/>
    <s v="AB+"/>
    <x v="1"/>
  </r>
  <r>
    <s v="FAM06470"/>
    <n v="22"/>
    <x v="2"/>
    <n v="29"/>
    <x v="1"/>
    <x v="297"/>
    <x v="238"/>
    <x v="4"/>
    <x v="1"/>
    <x v="1"/>
    <x v="2"/>
    <x v="0"/>
    <x v="1"/>
    <s v="Light"/>
    <s v="Light"/>
    <x v="3"/>
    <x v="0"/>
    <x v="273"/>
    <s v="AB+"/>
    <x v="2"/>
  </r>
  <r>
    <s v="FAM06475"/>
    <n v="23"/>
    <x v="2"/>
    <n v="50"/>
    <x v="2"/>
    <x v="50"/>
    <x v="300"/>
    <x v="1"/>
    <x v="3"/>
    <x v="2"/>
    <x v="0"/>
    <x v="0"/>
    <x v="1"/>
    <s v="Fair"/>
    <s v="Dark"/>
    <x v="2"/>
    <x v="1"/>
    <x v="75"/>
    <s v="A+"/>
    <x v="1"/>
  </r>
  <r>
    <s v="FAM06479"/>
    <n v="27"/>
    <x v="2"/>
    <n v="42"/>
    <x v="0"/>
    <x v="154"/>
    <x v="217"/>
    <x v="7"/>
    <x v="0"/>
    <x v="1"/>
    <x v="3"/>
    <x v="1"/>
    <x v="0"/>
    <s v="Fair"/>
    <s v="Olive"/>
    <x v="0"/>
    <x v="1"/>
    <x v="84"/>
    <s v="B+"/>
    <x v="0"/>
  </r>
  <r>
    <s v="FAM06481"/>
    <n v="24"/>
    <x v="2"/>
    <n v="46"/>
    <x v="2"/>
    <x v="56"/>
    <x v="90"/>
    <x v="2"/>
    <x v="3"/>
    <x v="1"/>
    <x v="0"/>
    <x v="1"/>
    <x v="0"/>
    <s v="Fair"/>
    <s v="Medium"/>
    <x v="5"/>
    <x v="1"/>
    <x v="180"/>
    <s v="A+"/>
    <x v="1"/>
  </r>
  <r>
    <s v="FAM06482"/>
    <n v="24"/>
    <x v="2"/>
    <n v="50"/>
    <x v="2"/>
    <x v="28"/>
    <x v="139"/>
    <x v="0"/>
    <x v="0"/>
    <x v="1"/>
    <x v="1"/>
    <x v="0"/>
    <x v="2"/>
    <s v="Dark"/>
    <s v="Medium"/>
    <x v="5"/>
    <x v="1"/>
    <x v="206"/>
    <s v="B+"/>
    <x v="1"/>
  </r>
  <r>
    <s v="FAM06484"/>
    <n v="28"/>
    <x v="2"/>
    <n v="50"/>
    <x v="2"/>
    <x v="201"/>
    <x v="56"/>
    <x v="0"/>
    <x v="0"/>
    <x v="1"/>
    <x v="0"/>
    <x v="3"/>
    <x v="0"/>
    <s v="Medium"/>
    <s v="Fair"/>
    <x v="1"/>
    <x v="0"/>
    <x v="343"/>
    <s v="B+"/>
    <x v="0"/>
  </r>
  <r>
    <s v="FAM06487"/>
    <n v="22"/>
    <x v="2"/>
    <n v="41"/>
    <x v="0"/>
    <x v="347"/>
    <x v="8"/>
    <x v="6"/>
    <x v="0"/>
    <x v="1"/>
    <x v="2"/>
    <x v="3"/>
    <x v="1"/>
    <s v="Medium"/>
    <s v="Fair"/>
    <x v="5"/>
    <x v="1"/>
    <x v="187"/>
    <s v="B-"/>
    <x v="1"/>
  </r>
  <r>
    <s v="FAM06491"/>
    <n v="22"/>
    <x v="2"/>
    <n v="37"/>
    <x v="0"/>
    <x v="38"/>
    <x v="81"/>
    <x v="4"/>
    <x v="0"/>
    <x v="0"/>
    <x v="0"/>
    <x v="2"/>
    <x v="0"/>
    <s v="Fair"/>
    <s v="Medium"/>
    <x v="5"/>
    <x v="1"/>
    <x v="54"/>
    <s v="B+"/>
    <x v="2"/>
  </r>
  <r>
    <s v="FAM06494"/>
    <n v="28"/>
    <x v="2"/>
    <n v="32"/>
    <x v="0"/>
    <x v="5"/>
    <x v="22"/>
    <x v="3"/>
    <x v="1"/>
    <x v="1"/>
    <x v="2"/>
    <x v="2"/>
    <x v="1"/>
    <s v="Light"/>
    <s v="Olive"/>
    <x v="5"/>
    <x v="0"/>
    <x v="237"/>
    <s v="AB+"/>
    <x v="2"/>
  </r>
  <r>
    <s v="FAM06496"/>
    <n v="21"/>
    <x v="2"/>
    <n v="19"/>
    <x v="1"/>
    <x v="212"/>
    <x v="66"/>
    <x v="1"/>
    <x v="3"/>
    <x v="3"/>
    <x v="0"/>
    <x v="3"/>
    <x v="3"/>
    <s v="Light"/>
    <s v="Fair"/>
    <x v="1"/>
    <x v="0"/>
    <x v="78"/>
    <s v="A+"/>
    <x v="1"/>
  </r>
  <r>
    <s v="FAM06497"/>
    <n v="22"/>
    <x v="2"/>
    <n v="29"/>
    <x v="1"/>
    <x v="107"/>
    <x v="141"/>
    <x v="4"/>
    <x v="1"/>
    <x v="2"/>
    <x v="0"/>
    <x v="1"/>
    <x v="0"/>
    <s v="Fair"/>
    <s v="Dark"/>
    <x v="2"/>
    <x v="0"/>
    <x v="195"/>
    <s v="AB+"/>
    <x v="2"/>
  </r>
  <r>
    <s v="FAM06498"/>
    <n v="23"/>
    <x v="2"/>
    <n v="21"/>
    <x v="1"/>
    <x v="99"/>
    <x v="98"/>
    <x v="1"/>
    <x v="3"/>
    <x v="1"/>
    <x v="0"/>
    <x v="1"/>
    <x v="0"/>
    <s v="Dark"/>
    <s v="Fair"/>
    <x v="2"/>
    <x v="1"/>
    <x v="194"/>
    <s v="A+"/>
    <x v="1"/>
  </r>
  <r>
    <s v="FAM06503"/>
    <n v="28"/>
    <x v="2"/>
    <n v="33"/>
    <x v="0"/>
    <x v="57"/>
    <x v="8"/>
    <x v="1"/>
    <x v="1"/>
    <x v="0"/>
    <x v="2"/>
    <x v="1"/>
    <x v="1"/>
    <s v="Light"/>
    <s v="Light"/>
    <x v="5"/>
    <x v="0"/>
    <x v="19"/>
    <s v="A-"/>
    <x v="1"/>
  </r>
  <r>
    <s v="FAM06504"/>
    <n v="21"/>
    <x v="2"/>
    <n v="43"/>
    <x v="0"/>
    <x v="117"/>
    <x v="158"/>
    <x v="4"/>
    <x v="0"/>
    <x v="1"/>
    <x v="0"/>
    <x v="1"/>
    <x v="2"/>
    <s v="Olive"/>
    <s v="Medium"/>
    <x v="4"/>
    <x v="1"/>
    <x v="10"/>
    <s v="B+"/>
    <x v="1"/>
  </r>
  <r>
    <s v="FAM06506"/>
    <n v="21"/>
    <x v="2"/>
    <n v="18"/>
    <x v="1"/>
    <x v="184"/>
    <x v="41"/>
    <x v="4"/>
    <x v="3"/>
    <x v="2"/>
    <x v="1"/>
    <x v="0"/>
    <x v="1"/>
    <s v="Medium"/>
    <s v="Fair"/>
    <x v="2"/>
    <x v="1"/>
    <x v="141"/>
    <s v="B-"/>
    <x v="2"/>
  </r>
  <r>
    <s v="FAM06510"/>
    <n v="24"/>
    <x v="2"/>
    <n v="32"/>
    <x v="0"/>
    <x v="218"/>
    <x v="70"/>
    <x v="4"/>
    <x v="1"/>
    <x v="1"/>
    <x v="1"/>
    <x v="3"/>
    <x v="1"/>
    <s v="Medium"/>
    <s v="Dark"/>
    <x v="2"/>
    <x v="1"/>
    <x v="185"/>
    <s v="AB-"/>
    <x v="2"/>
  </r>
  <r>
    <s v="FAM06511"/>
    <n v="29"/>
    <x v="2"/>
    <n v="39"/>
    <x v="0"/>
    <x v="205"/>
    <x v="76"/>
    <x v="4"/>
    <x v="3"/>
    <x v="0"/>
    <x v="3"/>
    <x v="3"/>
    <x v="3"/>
    <s v="Fair"/>
    <s v="Olive"/>
    <x v="2"/>
    <x v="1"/>
    <x v="85"/>
    <s v="B+"/>
    <x v="1"/>
  </r>
  <r>
    <s v="FAM06515"/>
    <n v="26"/>
    <x v="2"/>
    <n v="32"/>
    <x v="0"/>
    <x v="123"/>
    <x v="48"/>
    <x v="4"/>
    <x v="1"/>
    <x v="0"/>
    <x v="0"/>
    <x v="3"/>
    <x v="1"/>
    <s v="Fair"/>
    <s v="Olive"/>
    <x v="5"/>
    <x v="0"/>
    <x v="217"/>
    <s v="AB+"/>
    <x v="2"/>
  </r>
  <r>
    <s v="FAM06516"/>
    <n v="25"/>
    <x v="2"/>
    <n v="20"/>
    <x v="1"/>
    <x v="77"/>
    <x v="46"/>
    <x v="1"/>
    <x v="1"/>
    <x v="0"/>
    <x v="0"/>
    <x v="3"/>
    <x v="1"/>
    <s v="Light"/>
    <s v="Medium"/>
    <x v="5"/>
    <x v="0"/>
    <x v="107"/>
    <s v="A+"/>
    <x v="2"/>
  </r>
  <r>
    <s v="FAM06517"/>
    <n v="22"/>
    <x v="2"/>
    <n v="46"/>
    <x v="2"/>
    <x v="66"/>
    <x v="141"/>
    <x v="0"/>
    <x v="5"/>
    <x v="1"/>
    <x v="1"/>
    <x v="0"/>
    <x v="3"/>
    <s v="Medium"/>
    <s v="Fair"/>
    <x v="4"/>
    <x v="1"/>
    <x v="289"/>
    <s v="A-"/>
    <x v="0"/>
  </r>
  <r>
    <s v="FAM06519"/>
    <n v="22"/>
    <x v="2"/>
    <n v="22"/>
    <x v="1"/>
    <x v="263"/>
    <x v="71"/>
    <x v="4"/>
    <x v="0"/>
    <x v="1"/>
    <x v="1"/>
    <x v="0"/>
    <x v="1"/>
    <s v="Olive"/>
    <s v="Light"/>
    <x v="4"/>
    <x v="0"/>
    <x v="323"/>
    <s v="B-"/>
    <x v="1"/>
  </r>
  <r>
    <s v="FAM06522"/>
    <n v="25"/>
    <x v="2"/>
    <n v="24"/>
    <x v="1"/>
    <x v="19"/>
    <x v="39"/>
    <x v="1"/>
    <x v="4"/>
    <x v="3"/>
    <x v="0"/>
    <x v="0"/>
    <x v="3"/>
    <s v="Medium"/>
    <s v="Light"/>
    <x v="2"/>
    <x v="0"/>
    <x v="268"/>
    <s v="A+"/>
    <x v="1"/>
  </r>
  <r>
    <s v="FAM06525"/>
    <n v="21"/>
    <x v="2"/>
    <n v="18"/>
    <x v="1"/>
    <x v="210"/>
    <x v="157"/>
    <x v="4"/>
    <x v="1"/>
    <x v="1"/>
    <x v="4"/>
    <x v="1"/>
    <x v="1"/>
    <s v="Medium"/>
    <s v="Fair"/>
    <x v="5"/>
    <x v="1"/>
    <x v="159"/>
    <s v="AB-"/>
    <x v="2"/>
  </r>
  <r>
    <s v="FAM06526"/>
    <n v="30"/>
    <x v="2"/>
    <n v="36"/>
    <x v="0"/>
    <x v="180"/>
    <x v="119"/>
    <x v="0"/>
    <x v="1"/>
    <x v="2"/>
    <x v="1"/>
    <x v="1"/>
    <x v="3"/>
    <s v="Fair"/>
    <s v="Dark"/>
    <x v="2"/>
    <x v="0"/>
    <x v="25"/>
    <s v="A-"/>
    <x v="1"/>
  </r>
  <r>
    <s v="FAM06535"/>
    <n v="27"/>
    <x v="2"/>
    <n v="35"/>
    <x v="0"/>
    <x v="268"/>
    <x v="29"/>
    <x v="4"/>
    <x v="5"/>
    <x v="1"/>
    <x v="0"/>
    <x v="1"/>
    <x v="0"/>
    <s v="Olive"/>
    <s v="Olive"/>
    <x v="1"/>
    <x v="1"/>
    <x v="27"/>
    <s v="AB+"/>
    <x v="1"/>
  </r>
  <r>
    <s v="FAM06537"/>
    <n v="28"/>
    <x v="2"/>
    <n v="21"/>
    <x v="1"/>
    <x v="241"/>
    <x v="215"/>
    <x v="1"/>
    <x v="0"/>
    <x v="1"/>
    <x v="4"/>
    <x v="1"/>
    <x v="3"/>
    <s v="Dark"/>
    <s v="Fair"/>
    <x v="1"/>
    <x v="0"/>
    <x v="453"/>
    <s v="AB-"/>
    <x v="1"/>
  </r>
  <r>
    <s v="FAM06541"/>
    <n v="24"/>
    <x v="2"/>
    <n v="32"/>
    <x v="0"/>
    <x v="62"/>
    <x v="45"/>
    <x v="0"/>
    <x v="3"/>
    <x v="3"/>
    <x v="1"/>
    <x v="1"/>
    <x v="0"/>
    <s v="Dark"/>
    <s v="Medium"/>
    <x v="2"/>
    <x v="1"/>
    <x v="187"/>
    <s v="O-"/>
    <x v="1"/>
  </r>
  <r>
    <s v="FAM06542"/>
    <n v="30"/>
    <x v="2"/>
    <n v="32"/>
    <x v="0"/>
    <x v="126"/>
    <x v="105"/>
    <x v="3"/>
    <x v="1"/>
    <x v="0"/>
    <x v="0"/>
    <x v="1"/>
    <x v="1"/>
    <s v="Medium"/>
    <s v="Medium"/>
    <x v="2"/>
    <x v="1"/>
    <x v="27"/>
    <s v="AB+"/>
    <x v="1"/>
  </r>
  <r>
    <s v="FAM06544"/>
    <n v="27"/>
    <x v="2"/>
    <n v="35"/>
    <x v="0"/>
    <x v="57"/>
    <x v="294"/>
    <x v="0"/>
    <x v="1"/>
    <x v="3"/>
    <x v="0"/>
    <x v="3"/>
    <x v="1"/>
    <s v="Medium"/>
    <s v="Medium"/>
    <x v="2"/>
    <x v="0"/>
    <x v="96"/>
    <s v="A+"/>
    <x v="1"/>
  </r>
  <r>
    <s v="FAM06559"/>
    <n v="26"/>
    <x v="2"/>
    <n v="42"/>
    <x v="0"/>
    <x v="4"/>
    <x v="54"/>
    <x v="4"/>
    <x v="3"/>
    <x v="1"/>
    <x v="3"/>
    <x v="1"/>
    <x v="0"/>
    <s v="Light"/>
    <s v="Olive"/>
    <x v="4"/>
    <x v="1"/>
    <x v="167"/>
    <s v="B-"/>
    <x v="0"/>
  </r>
  <r>
    <s v="FAM06563"/>
    <n v="27"/>
    <x v="2"/>
    <n v="19"/>
    <x v="1"/>
    <x v="93"/>
    <x v="87"/>
    <x v="6"/>
    <x v="0"/>
    <x v="1"/>
    <x v="4"/>
    <x v="1"/>
    <x v="2"/>
    <s v="Light"/>
    <s v="Dark"/>
    <x v="4"/>
    <x v="1"/>
    <x v="106"/>
    <s v="B-"/>
    <x v="1"/>
  </r>
  <r>
    <s v="FAM06564"/>
    <n v="24"/>
    <x v="2"/>
    <n v="33"/>
    <x v="0"/>
    <x v="188"/>
    <x v="203"/>
    <x v="0"/>
    <x v="3"/>
    <x v="0"/>
    <x v="0"/>
    <x v="1"/>
    <x v="1"/>
    <s v="Medium"/>
    <s v="Light"/>
    <x v="5"/>
    <x v="0"/>
    <x v="109"/>
    <s v="O+"/>
    <x v="1"/>
  </r>
  <r>
    <s v="FAM06566"/>
    <n v="24"/>
    <x v="2"/>
    <n v="41"/>
    <x v="0"/>
    <x v="55"/>
    <x v="138"/>
    <x v="0"/>
    <x v="1"/>
    <x v="0"/>
    <x v="2"/>
    <x v="0"/>
    <x v="0"/>
    <s v="Medium"/>
    <s v="Medium"/>
    <x v="5"/>
    <x v="0"/>
    <x v="339"/>
    <s v="A+"/>
    <x v="2"/>
  </r>
  <r>
    <s v="FAM06568"/>
    <n v="24"/>
    <x v="2"/>
    <n v="28"/>
    <x v="1"/>
    <x v="210"/>
    <x v="88"/>
    <x v="4"/>
    <x v="5"/>
    <x v="3"/>
    <x v="0"/>
    <x v="3"/>
    <x v="3"/>
    <s v="Light"/>
    <s v="Fair"/>
    <x v="4"/>
    <x v="0"/>
    <x v="99"/>
    <s v="AB-"/>
    <x v="1"/>
  </r>
  <r>
    <s v="FAM06583"/>
    <n v="20"/>
    <x v="2"/>
    <n v="47"/>
    <x v="2"/>
    <x v="148"/>
    <x v="87"/>
    <x v="1"/>
    <x v="1"/>
    <x v="3"/>
    <x v="1"/>
    <x v="1"/>
    <x v="1"/>
    <s v="Fair"/>
    <s v="Light"/>
    <x v="1"/>
    <x v="1"/>
    <x v="157"/>
    <s v="A+"/>
    <x v="1"/>
  </r>
  <r>
    <s v="FAM06584"/>
    <n v="21"/>
    <x v="2"/>
    <n v="21"/>
    <x v="1"/>
    <x v="97"/>
    <x v="209"/>
    <x v="4"/>
    <x v="0"/>
    <x v="2"/>
    <x v="0"/>
    <x v="1"/>
    <x v="0"/>
    <s v="Olive"/>
    <s v="Medium"/>
    <x v="5"/>
    <x v="1"/>
    <x v="20"/>
    <s v="B+"/>
    <x v="2"/>
  </r>
  <r>
    <s v="FAM06585"/>
    <n v="25"/>
    <x v="2"/>
    <n v="22"/>
    <x v="1"/>
    <x v="219"/>
    <x v="14"/>
    <x v="1"/>
    <x v="3"/>
    <x v="3"/>
    <x v="4"/>
    <x v="1"/>
    <x v="1"/>
    <s v="Olive"/>
    <s v="Dark"/>
    <x v="5"/>
    <x v="1"/>
    <x v="167"/>
    <s v="A+"/>
    <x v="2"/>
  </r>
  <r>
    <s v="FAM06589"/>
    <n v="27"/>
    <x v="2"/>
    <n v="47"/>
    <x v="2"/>
    <x v="220"/>
    <x v="176"/>
    <x v="2"/>
    <x v="3"/>
    <x v="1"/>
    <x v="0"/>
    <x v="2"/>
    <x v="0"/>
    <s v="Light"/>
    <s v="Olive"/>
    <x v="2"/>
    <x v="0"/>
    <x v="177"/>
    <s v="A-"/>
    <x v="0"/>
  </r>
  <r>
    <s v="FAM06591"/>
    <n v="29"/>
    <x v="2"/>
    <n v="38"/>
    <x v="0"/>
    <x v="157"/>
    <x v="94"/>
    <x v="1"/>
    <x v="5"/>
    <x v="4"/>
    <x v="0"/>
    <x v="3"/>
    <x v="0"/>
    <s v="Dark"/>
    <s v="Olive"/>
    <x v="0"/>
    <x v="0"/>
    <x v="212"/>
    <s v="A+"/>
    <x v="0"/>
  </r>
  <r>
    <s v="FAM06594"/>
    <n v="25"/>
    <x v="2"/>
    <n v="37"/>
    <x v="0"/>
    <x v="168"/>
    <x v="133"/>
    <x v="1"/>
    <x v="1"/>
    <x v="3"/>
    <x v="4"/>
    <x v="0"/>
    <x v="2"/>
    <s v="Light"/>
    <s v="Medium"/>
    <x v="4"/>
    <x v="1"/>
    <x v="227"/>
    <s v="A+"/>
    <x v="1"/>
  </r>
  <r>
    <s v="FAM06597"/>
    <n v="25"/>
    <x v="2"/>
    <n v="23"/>
    <x v="1"/>
    <x v="309"/>
    <x v="29"/>
    <x v="0"/>
    <x v="1"/>
    <x v="1"/>
    <x v="0"/>
    <x v="3"/>
    <x v="0"/>
    <s v="Olive"/>
    <s v="Olive"/>
    <x v="3"/>
    <x v="0"/>
    <x v="403"/>
    <s v="A-"/>
    <x v="2"/>
  </r>
  <r>
    <s v="FAM06604"/>
    <n v="26"/>
    <x v="2"/>
    <n v="30"/>
    <x v="1"/>
    <x v="184"/>
    <x v="167"/>
    <x v="3"/>
    <x v="1"/>
    <x v="1"/>
    <x v="0"/>
    <x v="0"/>
    <x v="1"/>
    <s v="Light"/>
    <s v="Olive"/>
    <x v="4"/>
    <x v="0"/>
    <x v="277"/>
    <s v="A-"/>
    <x v="1"/>
  </r>
  <r>
    <s v="FAM06608"/>
    <n v="29"/>
    <x v="2"/>
    <n v="25"/>
    <x v="1"/>
    <x v="86"/>
    <x v="213"/>
    <x v="1"/>
    <x v="1"/>
    <x v="1"/>
    <x v="0"/>
    <x v="3"/>
    <x v="2"/>
    <s v="Dark"/>
    <s v="Medium"/>
    <x v="4"/>
    <x v="1"/>
    <x v="5"/>
    <s v="A+"/>
    <x v="1"/>
  </r>
  <r>
    <s v="FAM06609"/>
    <n v="28"/>
    <x v="2"/>
    <n v="26"/>
    <x v="1"/>
    <x v="243"/>
    <x v="105"/>
    <x v="1"/>
    <x v="1"/>
    <x v="3"/>
    <x v="4"/>
    <x v="0"/>
    <x v="0"/>
    <s v="Medium"/>
    <s v="Medium"/>
    <x v="5"/>
    <x v="1"/>
    <x v="148"/>
    <s v="A-"/>
    <x v="2"/>
  </r>
  <r>
    <s v="FAM06611"/>
    <n v="21"/>
    <x v="2"/>
    <n v="37"/>
    <x v="0"/>
    <x v="274"/>
    <x v="46"/>
    <x v="1"/>
    <x v="5"/>
    <x v="1"/>
    <x v="3"/>
    <x v="1"/>
    <x v="0"/>
    <s v="Olive"/>
    <s v="Medium"/>
    <x v="2"/>
    <x v="0"/>
    <x v="170"/>
    <s v="A-"/>
    <x v="1"/>
  </r>
  <r>
    <s v="FAM06617"/>
    <n v="22"/>
    <x v="2"/>
    <n v="47"/>
    <x v="2"/>
    <x v="136"/>
    <x v="209"/>
    <x v="2"/>
    <x v="1"/>
    <x v="3"/>
    <x v="1"/>
    <x v="1"/>
    <x v="1"/>
    <s v="Olive"/>
    <s v="Medium"/>
    <x v="4"/>
    <x v="0"/>
    <x v="282"/>
    <s v="A-"/>
    <x v="0"/>
  </r>
  <r>
    <s v="FAM06618"/>
    <n v="25"/>
    <x v="2"/>
    <n v="36"/>
    <x v="0"/>
    <x v="128"/>
    <x v="195"/>
    <x v="1"/>
    <x v="0"/>
    <x v="1"/>
    <x v="0"/>
    <x v="0"/>
    <x v="1"/>
    <s v="Fair"/>
    <s v="Light"/>
    <x v="2"/>
    <x v="0"/>
    <x v="44"/>
    <s v="AB+"/>
    <x v="1"/>
  </r>
  <r>
    <s v="FAM06620"/>
    <n v="22"/>
    <x v="2"/>
    <n v="18"/>
    <x v="1"/>
    <x v="150"/>
    <x v="70"/>
    <x v="1"/>
    <x v="3"/>
    <x v="3"/>
    <x v="0"/>
    <x v="0"/>
    <x v="1"/>
    <s v="Light"/>
    <s v="Dark"/>
    <x v="5"/>
    <x v="0"/>
    <x v="312"/>
    <s v="A-"/>
    <x v="2"/>
  </r>
  <r>
    <s v="FAM06622"/>
    <n v="28"/>
    <x v="2"/>
    <n v="20"/>
    <x v="1"/>
    <x v="91"/>
    <x v="233"/>
    <x v="4"/>
    <x v="0"/>
    <x v="1"/>
    <x v="1"/>
    <x v="0"/>
    <x v="1"/>
    <s v="Fair"/>
    <s v="Medium"/>
    <x v="0"/>
    <x v="0"/>
    <x v="202"/>
    <s v="B+"/>
    <x v="0"/>
  </r>
  <r>
    <s v="FAM06624"/>
    <n v="24"/>
    <x v="2"/>
    <n v="31"/>
    <x v="0"/>
    <x v="325"/>
    <x v="0"/>
    <x v="4"/>
    <x v="4"/>
    <x v="1"/>
    <x v="3"/>
    <x v="2"/>
    <x v="1"/>
    <s v="Olive"/>
    <s v="Medium"/>
    <x v="5"/>
    <x v="1"/>
    <x v="32"/>
    <s v="AB+"/>
    <x v="2"/>
  </r>
  <r>
    <s v="FAM06625"/>
    <n v="22"/>
    <x v="2"/>
    <n v="47"/>
    <x v="2"/>
    <x v="62"/>
    <x v="209"/>
    <x v="0"/>
    <x v="5"/>
    <x v="3"/>
    <x v="4"/>
    <x v="0"/>
    <x v="1"/>
    <s v="Light"/>
    <s v="Olive"/>
    <x v="2"/>
    <x v="1"/>
    <x v="115"/>
    <s v="A+"/>
    <x v="0"/>
  </r>
  <r>
    <s v="FAM06626"/>
    <n v="30"/>
    <x v="2"/>
    <n v="22"/>
    <x v="1"/>
    <x v="246"/>
    <x v="30"/>
    <x v="6"/>
    <x v="1"/>
    <x v="0"/>
    <x v="2"/>
    <x v="3"/>
    <x v="2"/>
    <s v="Light"/>
    <s v="Dark"/>
    <x v="1"/>
    <x v="1"/>
    <x v="3"/>
    <s v="A+"/>
    <x v="1"/>
  </r>
  <r>
    <s v="FAM06628"/>
    <n v="23"/>
    <x v="2"/>
    <n v="31"/>
    <x v="0"/>
    <x v="236"/>
    <x v="13"/>
    <x v="1"/>
    <x v="0"/>
    <x v="3"/>
    <x v="2"/>
    <x v="1"/>
    <x v="0"/>
    <s v="Light"/>
    <s v="Fair"/>
    <x v="1"/>
    <x v="0"/>
    <x v="88"/>
    <s v="AB+"/>
    <x v="2"/>
  </r>
  <r>
    <s v="FAM06629"/>
    <n v="24"/>
    <x v="2"/>
    <n v="31"/>
    <x v="0"/>
    <x v="43"/>
    <x v="255"/>
    <x v="0"/>
    <x v="1"/>
    <x v="1"/>
    <x v="3"/>
    <x v="0"/>
    <x v="0"/>
    <s v="Dark"/>
    <s v="Fair"/>
    <x v="5"/>
    <x v="1"/>
    <x v="47"/>
    <s v="A+"/>
    <x v="2"/>
  </r>
  <r>
    <s v="FAM06630"/>
    <n v="20"/>
    <x v="2"/>
    <n v="25"/>
    <x v="1"/>
    <x v="166"/>
    <x v="87"/>
    <x v="3"/>
    <x v="3"/>
    <x v="1"/>
    <x v="0"/>
    <x v="1"/>
    <x v="2"/>
    <s v="Fair"/>
    <s v="Light"/>
    <x v="3"/>
    <x v="0"/>
    <x v="240"/>
    <s v="A+"/>
    <x v="1"/>
  </r>
  <r>
    <s v="FAM06637"/>
    <n v="21"/>
    <x v="2"/>
    <n v="30"/>
    <x v="1"/>
    <x v="212"/>
    <x v="28"/>
    <x v="4"/>
    <x v="1"/>
    <x v="4"/>
    <x v="1"/>
    <x v="0"/>
    <x v="1"/>
    <s v="Dark"/>
    <s v="Light"/>
    <x v="1"/>
    <x v="0"/>
    <x v="33"/>
    <s v="AB+"/>
    <x v="1"/>
  </r>
  <r>
    <s v="FAM06643"/>
    <n v="30"/>
    <x v="2"/>
    <n v="49"/>
    <x v="2"/>
    <x v="7"/>
    <x v="105"/>
    <x v="4"/>
    <x v="5"/>
    <x v="3"/>
    <x v="1"/>
    <x v="1"/>
    <x v="0"/>
    <s v="Fair"/>
    <s v="Olive"/>
    <x v="1"/>
    <x v="1"/>
    <x v="132"/>
    <s v="AB-"/>
    <x v="0"/>
  </r>
  <r>
    <s v="FAM06649"/>
    <n v="29"/>
    <x v="2"/>
    <n v="20"/>
    <x v="1"/>
    <x v="262"/>
    <x v="112"/>
    <x v="1"/>
    <x v="1"/>
    <x v="1"/>
    <x v="0"/>
    <x v="1"/>
    <x v="1"/>
    <s v="Medium"/>
    <s v="Fair"/>
    <x v="2"/>
    <x v="1"/>
    <x v="186"/>
    <s v="A+"/>
    <x v="1"/>
  </r>
  <r>
    <s v="FAM06651"/>
    <n v="21"/>
    <x v="2"/>
    <n v="30"/>
    <x v="1"/>
    <x v="246"/>
    <x v="80"/>
    <x v="0"/>
    <x v="1"/>
    <x v="3"/>
    <x v="0"/>
    <x v="1"/>
    <x v="1"/>
    <s v="Olive"/>
    <s v="Olive"/>
    <x v="5"/>
    <x v="0"/>
    <x v="428"/>
    <s v="A-"/>
    <x v="2"/>
  </r>
  <r>
    <s v="FAM06654"/>
    <n v="21"/>
    <x v="2"/>
    <n v="48"/>
    <x v="2"/>
    <x v="223"/>
    <x v="114"/>
    <x v="0"/>
    <x v="0"/>
    <x v="1"/>
    <x v="4"/>
    <x v="1"/>
    <x v="0"/>
    <s v="Medium"/>
    <s v="Olive"/>
    <x v="1"/>
    <x v="0"/>
    <x v="193"/>
    <s v="B+"/>
    <x v="1"/>
  </r>
  <r>
    <s v="FAM06658"/>
    <n v="22"/>
    <x v="2"/>
    <n v="24"/>
    <x v="1"/>
    <x v="61"/>
    <x v="76"/>
    <x v="1"/>
    <x v="1"/>
    <x v="0"/>
    <x v="0"/>
    <x v="1"/>
    <x v="2"/>
    <s v="Medium"/>
    <s v="Fair"/>
    <x v="2"/>
    <x v="1"/>
    <x v="345"/>
    <s v="A-"/>
    <x v="1"/>
  </r>
  <r>
    <s v="FAM06661"/>
    <n v="20"/>
    <x v="2"/>
    <n v="20"/>
    <x v="1"/>
    <x v="273"/>
    <x v="120"/>
    <x v="7"/>
    <x v="4"/>
    <x v="3"/>
    <x v="3"/>
    <x v="1"/>
    <x v="1"/>
    <s v="Fair"/>
    <s v="Dark"/>
    <x v="4"/>
    <x v="1"/>
    <x v="9"/>
    <s v="B+"/>
    <x v="1"/>
  </r>
  <r>
    <s v="FAM06662"/>
    <n v="22"/>
    <x v="2"/>
    <n v="21"/>
    <x v="1"/>
    <x v="70"/>
    <x v="4"/>
    <x v="4"/>
    <x v="0"/>
    <x v="4"/>
    <x v="3"/>
    <x v="1"/>
    <x v="1"/>
    <s v="Olive"/>
    <s v="Olive"/>
    <x v="4"/>
    <x v="1"/>
    <x v="158"/>
    <s v="B-"/>
    <x v="1"/>
  </r>
  <r>
    <s v="FAM06665"/>
    <n v="28"/>
    <x v="2"/>
    <n v="34"/>
    <x v="0"/>
    <x v="235"/>
    <x v="266"/>
    <x v="0"/>
    <x v="3"/>
    <x v="1"/>
    <x v="1"/>
    <x v="3"/>
    <x v="0"/>
    <s v="Dark"/>
    <s v="Dark"/>
    <x v="3"/>
    <x v="0"/>
    <x v="42"/>
    <s v="O-"/>
    <x v="1"/>
  </r>
  <r>
    <s v="FAM06668"/>
    <n v="20"/>
    <x v="2"/>
    <n v="37"/>
    <x v="0"/>
    <x v="27"/>
    <x v="145"/>
    <x v="1"/>
    <x v="3"/>
    <x v="1"/>
    <x v="3"/>
    <x v="1"/>
    <x v="1"/>
    <s v="Olive"/>
    <s v="Fair"/>
    <x v="2"/>
    <x v="1"/>
    <x v="74"/>
    <s v="A-"/>
    <x v="1"/>
  </r>
  <r>
    <s v="FAM06671"/>
    <n v="25"/>
    <x v="2"/>
    <n v="44"/>
    <x v="0"/>
    <x v="284"/>
    <x v="99"/>
    <x v="0"/>
    <x v="1"/>
    <x v="0"/>
    <x v="0"/>
    <x v="1"/>
    <x v="3"/>
    <s v="Fair"/>
    <s v="Dark"/>
    <x v="2"/>
    <x v="0"/>
    <x v="48"/>
    <s v="A+"/>
    <x v="1"/>
  </r>
  <r>
    <s v="FAM06675"/>
    <n v="22"/>
    <x v="2"/>
    <n v="25"/>
    <x v="1"/>
    <x v="195"/>
    <x v="141"/>
    <x v="0"/>
    <x v="4"/>
    <x v="1"/>
    <x v="2"/>
    <x v="3"/>
    <x v="1"/>
    <s v="Fair"/>
    <s v="Light"/>
    <x v="5"/>
    <x v="0"/>
    <x v="325"/>
    <s v="B+"/>
    <x v="2"/>
  </r>
  <r>
    <s v="FAM06678"/>
    <n v="21"/>
    <x v="2"/>
    <n v="27"/>
    <x v="1"/>
    <x v="199"/>
    <x v="14"/>
    <x v="1"/>
    <x v="6"/>
    <x v="1"/>
    <x v="0"/>
    <x v="0"/>
    <x v="1"/>
    <s v="Light"/>
    <s v="Medium"/>
    <x v="5"/>
    <x v="1"/>
    <x v="31"/>
    <s v="A-"/>
    <x v="2"/>
  </r>
  <r>
    <s v="FAM06682"/>
    <n v="24"/>
    <x v="2"/>
    <n v="41"/>
    <x v="0"/>
    <x v="110"/>
    <x v="125"/>
    <x v="0"/>
    <x v="5"/>
    <x v="1"/>
    <x v="3"/>
    <x v="1"/>
    <x v="1"/>
    <s v="Olive"/>
    <s v="Fair"/>
    <x v="0"/>
    <x v="1"/>
    <x v="295"/>
    <s v="A+"/>
    <x v="0"/>
  </r>
  <r>
    <s v="FAM06683"/>
    <n v="28"/>
    <x v="2"/>
    <n v="26"/>
    <x v="1"/>
    <x v="6"/>
    <x v="19"/>
    <x v="0"/>
    <x v="3"/>
    <x v="3"/>
    <x v="0"/>
    <x v="3"/>
    <x v="0"/>
    <s v="Olive"/>
    <s v="Dark"/>
    <x v="5"/>
    <x v="0"/>
    <x v="180"/>
    <s v="O+"/>
    <x v="2"/>
  </r>
  <r>
    <s v="FAM06685"/>
    <n v="30"/>
    <x v="2"/>
    <n v="26"/>
    <x v="1"/>
    <x v="127"/>
    <x v="153"/>
    <x v="7"/>
    <x v="1"/>
    <x v="3"/>
    <x v="3"/>
    <x v="0"/>
    <x v="2"/>
    <s v="Olive"/>
    <s v="Light"/>
    <x v="3"/>
    <x v="0"/>
    <x v="264"/>
    <s v="AB+"/>
    <x v="2"/>
  </r>
  <r>
    <s v="FAM06686"/>
    <n v="24"/>
    <x v="2"/>
    <n v="37"/>
    <x v="0"/>
    <x v="93"/>
    <x v="291"/>
    <x v="4"/>
    <x v="0"/>
    <x v="1"/>
    <x v="0"/>
    <x v="3"/>
    <x v="0"/>
    <s v="Medium"/>
    <s v="Olive"/>
    <x v="1"/>
    <x v="0"/>
    <x v="217"/>
    <s v="B+"/>
    <x v="1"/>
  </r>
  <r>
    <s v="FAM06689"/>
    <n v="21"/>
    <x v="2"/>
    <n v="18"/>
    <x v="1"/>
    <x v="156"/>
    <x v="55"/>
    <x v="0"/>
    <x v="7"/>
    <x v="3"/>
    <x v="1"/>
    <x v="1"/>
    <x v="0"/>
    <s v="Medium"/>
    <s v="Light"/>
    <x v="5"/>
    <x v="1"/>
    <x v="108"/>
    <s v="B-"/>
    <x v="2"/>
  </r>
  <r>
    <s v="FAM06696"/>
    <n v="30"/>
    <x v="2"/>
    <n v="37"/>
    <x v="0"/>
    <x v="137"/>
    <x v="208"/>
    <x v="4"/>
    <x v="4"/>
    <x v="3"/>
    <x v="2"/>
    <x v="0"/>
    <x v="0"/>
    <s v="Medium"/>
    <s v="Medium"/>
    <x v="2"/>
    <x v="1"/>
    <x v="238"/>
    <s v="B-"/>
    <x v="1"/>
  </r>
  <r>
    <s v="FAM06698"/>
    <n v="21"/>
    <x v="2"/>
    <n v="27"/>
    <x v="1"/>
    <x v="79"/>
    <x v="92"/>
    <x v="1"/>
    <x v="7"/>
    <x v="1"/>
    <x v="2"/>
    <x v="3"/>
    <x v="2"/>
    <s v="Medium"/>
    <s v="Light"/>
    <x v="1"/>
    <x v="1"/>
    <x v="247"/>
    <s v="AB+"/>
    <x v="1"/>
  </r>
  <r>
    <s v="FAM06701"/>
    <n v="21"/>
    <x v="2"/>
    <n v="46"/>
    <x v="2"/>
    <x v="4"/>
    <x v="110"/>
    <x v="1"/>
    <x v="1"/>
    <x v="3"/>
    <x v="0"/>
    <x v="0"/>
    <x v="1"/>
    <s v="Olive"/>
    <s v="Fair"/>
    <x v="5"/>
    <x v="0"/>
    <x v="48"/>
    <s v="A+"/>
    <x v="2"/>
  </r>
  <r>
    <s v="FAM06703"/>
    <n v="24"/>
    <x v="2"/>
    <n v="38"/>
    <x v="0"/>
    <x v="78"/>
    <x v="71"/>
    <x v="3"/>
    <x v="0"/>
    <x v="3"/>
    <x v="0"/>
    <x v="3"/>
    <x v="1"/>
    <s v="Light"/>
    <s v="Light"/>
    <x v="5"/>
    <x v="1"/>
    <x v="266"/>
    <s v="AB+"/>
    <x v="1"/>
  </r>
  <r>
    <s v="FAM06709"/>
    <n v="21"/>
    <x v="2"/>
    <n v="31"/>
    <x v="0"/>
    <x v="56"/>
    <x v="5"/>
    <x v="4"/>
    <x v="6"/>
    <x v="3"/>
    <x v="2"/>
    <x v="0"/>
    <x v="0"/>
    <s v="Fair"/>
    <s v="Light"/>
    <x v="1"/>
    <x v="1"/>
    <x v="186"/>
    <s v="B-"/>
    <x v="1"/>
  </r>
  <r>
    <s v="FAM06712"/>
    <n v="25"/>
    <x v="2"/>
    <n v="41"/>
    <x v="0"/>
    <x v="57"/>
    <x v="169"/>
    <x v="1"/>
    <x v="1"/>
    <x v="1"/>
    <x v="2"/>
    <x v="0"/>
    <x v="1"/>
    <s v="Olive"/>
    <s v="Medium"/>
    <x v="5"/>
    <x v="0"/>
    <x v="44"/>
    <s v="A+"/>
    <x v="1"/>
  </r>
  <r>
    <s v="FAM06713"/>
    <n v="22"/>
    <x v="2"/>
    <n v="35"/>
    <x v="0"/>
    <x v="181"/>
    <x v="3"/>
    <x v="0"/>
    <x v="0"/>
    <x v="2"/>
    <x v="0"/>
    <x v="0"/>
    <x v="0"/>
    <s v="Medium"/>
    <s v="Light"/>
    <x v="5"/>
    <x v="1"/>
    <x v="165"/>
    <s v="B+"/>
    <x v="2"/>
  </r>
  <r>
    <s v="FAM06715"/>
    <n v="20"/>
    <x v="2"/>
    <n v="49"/>
    <x v="2"/>
    <x v="304"/>
    <x v="142"/>
    <x v="4"/>
    <x v="0"/>
    <x v="1"/>
    <x v="1"/>
    <x v="0"/>
    <x v="0"/>
    <s v="Light"/>
    <s v="Fair"/>
    <x v="5"/>
    <x v="0"/>
    <x v="59"/>
    <s v="B+"/>
    <x v="1"/>
  </r>
  <r>
    <s v="FAM06716"/>
    <n v="24"/>
    <x v="2"/>
    <n v="50"/>
    <x v="2"/>
    <x v="84"/>
    <x v="106"/>
    <x v="0"/>
    <x v="7"/>
    <x v="2"/>
    <x v="0"/>
    <x v="1"/>
    <x v="0"/>
    <s v="Olive"/>
    <s v="Fair"/>
    <x v="3"/>
    <x v="0"/>
    <x v="174"/>
    <s v="B+"/>
    <x v="1"/>
  </r>
  <r>
    <s v="FAM06724"/>
    <n v="24"/>
    <x v="2"/>
    <n v="25"/>
    <x v="1"/>
    <x v="37"/>
    <x v="185"/>
    <x v="1"/>
    <x v="6"/>
    <x v="1"/>
    <x v="2"/>
    <x v="3"/>
    <x v="1"/>
    <s v="Medium"/>
    <s v="Light"/>
    <x v="1"/>
    <x v="0"/>
    <x v="113"/>
    <s v="A-"/>
    <x v="2"/>
  </r>
  <r>
    <s v="FAM06728"/>
    <n v="22"/>
    <x v="2"/>
    <n v="37"/>
    <x v="0"/>
    <x v="23"/>
    <x v="56"/>
    <x v="0"/>
    <x v="0"/>
    <x v="3"/>
    <x v="0"/>
    <x v="1"/>
    <x v="2"/>
    <s v="Dark"/>
    <s v="Olive"/>
    <x v="3"/>
    <x v="0"/>
    <x v="90"/>
    <s v="B-"/>
    <x v="1"/>
  </r>
  <r>
    <s v="FAM06731"/>
    <n v="24"/>
    <x v="2"/>
    <n v="34"/>
    <x v="0"/>
    <x v="53"/>
    <x v="14"/>
    <x v="2"/>
    <x v="3"/>
    <x v="1"/>
    <x v="2"/>
    <x v="1"/>
    <x v="2"/>
    <s v="Medium"/>
    <s v="Fair"/>
    <x v="2"/>
    <x v="1"/>
    <x v="254"/>
    <s v="A+"/>
    <x v="1"/>
  </r>
  <r>
    <s v="FAM06734"/>
    <n v="27"/>
    <x v="2"/>
    <n v="19"/>
    <x v="1"/>
    <x v="34"/>
    <x v="62"/>
    <x v="4"/>
    <x v="3"/>
    <x v="1"/>
    <x v="2"/>
    <x v="1"/>
    <x v="1"/>
    <s v="Olive"/>
    <s v="Light"/>
    <x v="1"/>
    <x v="1"/>
    <x v="272"/>
    <s v="B+"/>
    <x v="1"/>
  </r>
  <r>
    <s v="FAM06743"/>
    <n v="28"/>
    <x v="2"/>
    <n v="34"/>
    <x v="0"/>
    <x v="26"/>
    <x v="34"/>
    <x v="0"/>
    <x v="3"/>
    <x v="4"/>
    <x v="1"/>
    <x v="1"/>
    <x v="0"/>
    <s v="Medium"/>
    <s v="Dark"/>
    <x v="1"/>
    <x v="0"/>
    <x v="184"/>
    <s v="O+"/>
    <x v="1"/>
  </r>
  <r>
    <s v="FAM06749"/>
    <n v="24"/>
    <x v="2"/>
    <n v="32"/>
    <x v="0"/>
    <x v="110"/>
    <x v="91"/>
    <x v="1"/>
    <x v="1"/>
    <x v="0"/>
    <x v="3"/>
    <x v="1"/>
    <x v="1"/>
    <s v="Light"/>
    <s v="Olive"/>
    <x v="5"/>
    <x v="1"/>
    <x v="108"/>
    <s v="A+"/>
    <x v="2"/>
  </r>
  <r>
    <s v="FAM06752"/>
    <n v="29"/>
    <x v="2"/>
    <n v="26"/>
    <x v="1"/>
    <x v="159"/>
    <x v="65"/>
    <x v="1"/>
    <x v="1"/>
    <x v="1"/>
    <x v="0"/>
    <x v="0"/>
    <x v="1"/>
    <s v="Olive"/>
    <s v="Light"/>
    <x v="4"/>
    <x v="1"/>
    <x v="244"/>
    <s v="A-"/>
    <x v="1"/>
  </r>
  <r>
    <s v="FAM06756"/>
    <n v="26"/>
    <x v="2"/>
    <n v="25"/>
    <x v="1"/>
    <x v="1"/>
    <x v="16"/>
    <x v="1"/>
    <x v="6"/>
    <x v="3"/>
    <x v="0"/>
    <x v="1"/>
    <x v="3"/>
    <s v="Olive"/>
    <s v="Olive"/>
    <x v="5"/>
    <x v="0"/>
    <x v="206"/>
    <s v="A-"/>
    <x v="2"/>
  </r>
  <r>
    <s v="FAM06757"/>
    <n v="23"/>
    <x v="2"/>
    <n v="45"/>
    <x v="0"/>
    <x v="106"/>
    <x v="90"/>
    <x v="2"/>
    <x v="0"/>
    <x v="1"/>
    <x v="0"/>
    <x v="3"/>
    <x v="1"/>
    <s v="Olive"/>
    <s v="Fair"/>
    <x v="2"/>
    <x v="1"/>
    <x v="176"/>
    <s v="AB-"/>
    <x v="1"/>
  </r>
  <r>
    <s v="FAM06759"/>
    <n v="24"/>
    <x v="2"/>
    <n v="33"/>
    <x v="0"/>
    <x v="102"/>
    <x v="186"/>
    <x v="4"/>
    <x v="1"/>
    <x v="0"/>
    <x v="0"/>
    <x v="1"/>
    <x v="1"/>
    <s v="Olive"/>
    <s v="Medium"/>
    <x v="5"/>
    <x v="1"/>
    <x v="95"/>
    <s v="AB+"/>
    <x v="2"/>
  </r>
  <r>
    <s v="FAM06784"/>
    <n v="28"/>
    <x v="2"/>
    <n v="20"/>
    <x v="1"/>
    <x v="59"/>
    <x v="18"/>
    <x v="4"/>
    <x v="0"/>
    <x v="1"/>
    <x v="1"/>
    <x v="1"/>
    <x v="1"/>
    <s v="Fair"/>
    <s v="Fair"/>
    <x v="2"/>
    <x v="1"/>
    <x v="68"/>
    <s v="B-"/>
    <x v="1"/>
  </r>
  <r>
    <s v="FAM06790"/>
    <n v="25"/>
    <x v="2"/>
    <n v="41"/>
    <x v="0"/>
    <x v="163"/>
    <x v="91"/>
    <x v="2"/>
    <x v="0"/>
    <x v="1"/>
    <x v="0"/>
    <x v="0"/>
    <x v="0"/>
    <s v="Medium"/>
    <s v="Light"/>
    <x v="5"/>
    <x v="1"/>
    <x v="32"/>
    <s v="AB-"/>
    <x v="1"/>
  </r>
  <r>
    <s v="FAM06795"/>
    <n v="23"/>
    <x v="2"/>
    <n v="40"/>
    <x v="0"/>
    <x v="300"/>
    <x v="42"/>
    <x v="4"/>
    <x v="3"/>
    <x v="1"/>
    <x v="0"/>
    <x v="0"/>
    <x v="0"/>
    <s v="Dark"/>
    <s v="Olive"/>
    <x v="2"/>
    <x v="1"/>
    <x v="301"/>
    <s v="B+"/>
    <x v="1"/>
  </r>
  <r>
    <s v="FAM06796"/>
    <n v="29"/>
    <x v="2"/>
    <n v="36"/>
    <x v="0"/>
    <x v="115"/>
    <x v="48"/>
    <x v="4"/>
    <x v="1"/>
    <x v="3"/>
    <x v="0"/>
    <x v="0"/>
    <x v="0"/>
    <s v="Medium"/>
    <s v="Light"/>
    <x v="1"/>
    <x v="1"/>
    <x v="303"/>
    <s v="AB-"/>
    <x v="1"/>
  </r>
  <r>
    <s v="FAM06797"/>
    <n v="29"/>
    <x v="2"/>
    <n v="19"/>
    <x v="1"/>
    <x v="77"/>
    <x v="127"/>
    <x v="2"/>
    <x v="4"/>
    <x v="2"/>
    <x v="2"/>
    <x v="1"/>
    <x v="0"/>
    <s v="Light"/>
    <s v="Light"/>
    <x v="4"/>
    <x v="0"/>
    <x v="37"/>
    <s v="A+"/>
    <x v="1"/>
  </r>
  <r>
    <s v="FAM06800"/>
    <n v="30"/>
    <x v="2"/>
    <n v="38"/>
    <x v="0"/>
    <x v="78"/>
    <x v="196"/>
    <x v="1"/>
    <x v="1"/>
    <x v="3"/>
    <x v="1"/>
    <x v="0"/>
    <x v="3"/>
    <s v="Medium"/>
    <s v="Olive"/>
    <x v="4"/>
    <x v="0"/>
    <x v="233"/>
    <s v="A-"/>
    <x v="0"/>
  </r>
  <r>
    <s v="FAM06806"/>
    <n v="26"/>
    <x v="2"/>
    <n v="50"/>
    <x v="2"/>
    <x v="149"/>
    <x v="39"/>
    <x v="0"/>
    <x v="1"/>
    <x v="1"/>
    <x v="2"/>
    <x v="1"/>
    <x v="1"/>
    <s v="Medium"/>
    <s v="Light"/>
    <x v="5"/>
    <x v="1"/>
    <x v="73"/>
    <s v="A+"/>
    <x v="1"/>
  </r>
  <r>
    <s v="FAM06816"/>
    <n v="25"/>
    <x v="2"/>
    <n v="42"/>
    <x v="0"/>
    <x v="298"/>
    <x v="38"/>
    <x v="3"/>
    <x v="0"/>
    <x v="0"/>
    <x v="4"/>
    <x v="0"/>
    <x v="0"/>
    <s v="Light"/>
    <s v="Fair"/>
    <x v="5"/>
    <x v="1"/>
    <x v="190"/>
    <s v="AB-"/>
    <x v="1"/>
  </r>
  <r>
    <s v="FAM06821"/>
    <n v="21"/>
    <x v="2"/>
    <n v="31"/>
    <x v="0"/>
    <x v="195"/>
    <x v="82"/>
    <x v="0"/>
    <x v="1"/>
    <x v="1"/>
    <x v="2"/>
    <x v="3"/>
    <x v="2"/>
    <s v="Olive"/>
    <s v="Fair"/>
    <x v="5"/>
    <x v="0"/>
    <x v="221"/>
    <s v="A+"/>
    <x v="2"/>
  </r>
  <r>
    <s v="FAM06822"/>
    <n v="28"/>
    <x v="2"/>
    <n v="46"/>
    <x v="2"/>
    <x v="181"/>
    <x v="99"/>
    <x v="7"/>
    <x v="1"/>
    <x v="3"/>
    <x v="2"/>
    <x v="0"/>
    <x v="0"/>
    <s v="Olive"/>
    <s v="Dark"/>
    <x v="5"/>
    <x v="0"/>
    <x v="85"/>
    <s v="AB-"/>
    <x v="1"/>
  </r>
  <r>
    <s v="FAM06824"/>
    <n v="22"/>
    <x v="2"/>
    <n v="18"/>
    <x v="1"/>
    <x v="23"/>
    <x v="44"/>
    <x v="4"/>
    <x v="4"/>
    <x v="3"/>
    <x v="0"/>
    <x v="0"/>
    <x v="1"/>
    <s v="Medium"/>
    <s v="Light"/>
    <x v="5"/>
    <x v="1"/>
    <x v="111"/>
    <s v="AB+"/>
    <x v="2"/>
  </r>
  <r>
    <s v="FAM06826"/>
    <n v="25"/>
    <x v="2"/>
    <n v="46"/>
    <x v="2"/>
    <x v="119"/>
    <x v="12"/>
    <x v="2"/>
    <x v="1"/>
    <x v="1"/>
    <x v="1"/>
    <x v="1"/>
    <x v="0"/>
    <s v="Medium"/>
    <s v="Medium"/>
    <x v="0"/>
    <x v="0"/>
    <x v="68"/>
    <s v="A+"/>
    <x v="0"/>
  </r>
  <r>
    <s v="FAM06828"/>
    <n v="20"/>
    <x v="2"/>
    <n v="49"/>
    <x v="2"/>
    <x v="102"/>
    <x v="146"/>
    <x v="1"/>
    <x v="1"/>
    <x v="1"/>
    <x v="0"/>
    <x v="1"/>
    <x v="0"/>
    <s v="Medium"/>
    <s v="Medium"/>
    <x v="2"/>
    <x v="1"/>
    <x v="321"/>
    <s v="A+"/>
    <x v="0"/>
  </r>
  <r>
    <s v="FAM06829"/>
    <n v="25"/>
    <x v="2"/>
    <n v="41"/>
    <x v="0"/>
    <x v="195"/>
    <x v="209"/>
    <x v="4"/>
    <x v="1"/>
    <x v="3"/>
    <x v="1"/>
    <x v="0"/>
    <x v="2"/>
    <s v="Fair"/>
    <s v="Olive"/>
    <x v="2"/>
    <x v="1"/>
    <x v="295"/>
    <s v="AB-"/>
    <x v="0"/>
  </r>
  <r>
    <s v="FAM06834"/>
    <n v="26"/>
    <x v="2"/>
    <n v="34"/>
    <x v="0"/>
    <x v="106"/>
    <x v="87"/>
    <x v="0"/>
    <x v="0"/>
    <x v="3"/>
    <x v="0"/>
    <x v="0"/>
    <x v="0"/>
    <s v="Light"/>
    <s v="Medium"/>
    <x v="1"/>
    <x v="0"/>
    <x v="37"/>
    <s v="B+"/>
    <x v="1"/>
  </r>
  <r>
    <s v="FAM06850"/>
    <n v="28"/>
    <x v="2"/>
    <n v="38"/>
    <x v="0"/>
    <x v="141"/>
    <x v="91"/>
    <x v="0"/>
    <x v="1"/>
    <x v="3"/>
    <x v="0"/>
    <x v="0"/>
    <x v="0"/>
    <s v="Olive"/>
    <s v="Medium"/>
    <x v="1"/>
    <x v="1"/>
    <x v="208"/>
    <s v="A+"/>
    <x v="1"/>
  </r>
  <r>
    <s v="FAM06852"/>
    <n v="27"/>
    <x v="2"/>
    <n v="18"/>
    <x v="1"/>
    <x v="113"/>
    <x v="148"/>
    <x v="6"/>
    <x v="0"/>
    <x v="1"/>
    <x v="2"/>
    <x v="1"/>
    <x v="2"/>
    <s v="Dark"/>
    <s v="Light"/>
    <x v="5"/>
    <x v="1"/>
    <x v="253"/>
    <s v="B+"/>
    <x v="2"/>
  </r>
  <r>
    <s v="FAM06859"/>
    <n v="30"/>
    <x v="2"/>
    <n v="22"/>
    <x v="1"/>
    <x v="192"/>
    <x v="107"/>
    <x v="1"/>
    <x v="0"/>
    <x v="1"/>
    <x v="3"/>
    <x v="0"/>
    <x v="1"/>
    <s v="Dark"/>
    <s v="Light"/>
    <x v="2"/>
    <x v="1"/>
    <x v="18"/>
    <s v="AB-"/>
    <x v="2"/>
  </r>
  <r>
    <s v="FAM06871"/>
    <n v="21"/>
    <x v="2"/>
    <n v="31"/>
    <x v="0"/>
    <x v="220"/>
    <x v="282"/>
    <x v="0"/>
    <x v="3"/>
    <x v="1"/>
    <x v="1"/>
    <x v="0"/>
    <x v="1"/>
    <s v="Dark"/>
    <s v="Fair"/>
    <x v="4"/>
    <x v="1"/>
    <x v="54"/>
    <s v="O+"/>
    <x v="1"/>
  </r>
  <r>
    <s v="FAM06874"/>
    <n v="23"/>
    <x v="2"/>
    <n v="46"/>
    <x v="2"/>
    <x v="181"/>
    <x v="106"/>
    <x v="0"/>
    <x v="3"/>
    <x v="0"/>
    <x v="1"/>
    <x v="0"/>
    <x v="1"/>
    <s v="Light"/>
    <s v="Fair"/>
    <x v="4"/>
    <x v="1"/>
    <x v="304"/>
    <s v="O+"/>
    <x v="0"/>
  </r>
  <r>
    <s v="FAM06878"/>
    <n v="30"/>
    <x v="2"/>
    <n v="34"/>
    <x v="0"/>
    <x v="200"/>
    <x v="111"/>
    <x v="1"/>
    <x v="1"/>
    <x v="2"/>
    <x v="2"/>
    <x v="1"/>
    <x v="0"/>
    <s v="Medium"/>
    <s v="Dark"/>
    <x v="2"/>
    <x v="0"/>
    <x v="236"/>
    <s v="A+"/>
    <x v="1"/>
  </r>
  <r>
    <s v="FAM06880"/>
    <n v="21"/>
    <x v="2"/>
    <n v="22"/>
    <x v="1"/>
    <x v="36"/>
    <x v="44"/>
    <x v="1"/>
    <x v="5"/>
    <x v="1"/>
    <x v="0"/>
    <x v="0"/>
    <x v="0"/>
    <s v="Light"/>
    <s v="Medium"/>
    <x v="5"/>
    <x v="0"/>
    <x v="452"/>
    <s v="A-"/>
    <x v="2"/>
  </r>
  <r>
    <s v="FAM06881"/>
    <n v="27"/>
    <x v="2"/>
    <n v="32"/>
    <x v="0"/>
    <x v="175"/>
    <x v="16"/>
    <x v="0"/>
    <x v="5"/>
    <x v="3"/>
    <x v="0"/>
    <x v="0"/>
    <x v="0"/>
    <s v="Light"/>
    <s v="Dark"/>
    <x v="2"/>
    <x v="1"/>
    <x v="148"/>
    <s v="A-"/>
    <x v="1"/>
  </r>
  <r>
    <s v="FAM06883"/>
    <n v="30"/>
    <x v="2"/>
    <n v="27"/>
    <x v="1"/>
    <x v="171"/>
    <x v="62"/>
    <x v="6"/>
    <x v="3"/>
    <x v="0"/>
    <x v="0"/>
    <x v="3"/>
    <x v="0"/>
    <s v="Medium"/>
    <s v="Fair"/>
    <x v="5"/>
    <x v="0"/>
    <x v="250"/>
    <s v="O-"/>
    <x v="2"/>
  </r>
  <r>
    <s v="FAM06886"/>
    <n v="29"/>
    <x v="2"/>
    <n v="34"/>
    <x v="0"/>
    <x v="333"/>
    <x v="93"/>
    <x v="4"/>
    <x v="3"/>
    <x v="2"/>
    <x v="0"/>
    <x v="0"/>
    <x v="0"/>
    <s v="Light"/>
    <s v="Medium"/>
    <x v="2"/>
    <x v="1"/>
    <x v="55"/>
    <s v="B+"/>
    <x v="1"/>
  </r>
  <r>
    <s v="FAM06888"/>
    <n v="28"/>
    <x v="2"/>
    <n v="32"/>
    <x v="0"/>
    <x v="96"/>
    <x v="4"/>
    <x v="1"/>
    <x v="1"/>
    <x v="0"/>
    <x v="1"/>
    <x v="1"/>
    <x v="1"/>
    <s v="Olive"/>
    <s v="Fair"/>
    <x v="2"/>
    <x v="0"/>
    <x v="140"/>
    <s v="A-"/>
    <x v="1"/>
  </r>
  <r>
    <s v="FAM06890"/>
    <n v="30"/>
    <x v="2"/>
    <n v="23"/>
    <x v="1"/>
    <x v="265"/>
    <x v="72"/>
    <x v="4"/>
    <x v="0"/>
    <x v="1"/>
    <x v="0"/>
    <x v="1"/>
    <x v="1"/>
    <s v="Medium"/>
    <s v="Dark"/>
    <x v="0"/>
    <x v="1"/>
    <x v="139"/>
    <s v="B-"/>
    <x v="1"/>
  </r>
  <r>
    <s v="FAM06892"/>
    <n v="22"/>
    <x v="2"/>
    <n v="40"/>
    <x v="0"/>
    <x v="6"/>
    <x v="280"/>
    <x v="2"/>
    <x v="3"/>
    <x v="1"/>
    <x v="2"/>
    <x v="1"/>
    <x v="3"/>
    <s v="Fair"/>
    <s v="Dark"/>
    <x v="5"/>
    <x v="1"/>
    <x v="254"/>
    <s v="A+"/>
    <x v="2"/>
  </r>
  <r>
    <s v="FAM06895"/>
    <n v="30"/>
    <x v="2"/>
    <n v="20"/>
    <x v="1"/>
    <x v="300"/>
    <x v="143"/>
    <x v="4"/>
    <x v="6"/>
    <x v="3"/>
    <x v="3"/>
    <x v="1"/>
    <x v="2"/>
    <s v="Dark"/>
    <s v="Medium"/>
    <x v="0"/>
    <x v="1"/>
    <x v="36"/>
    <s v="B+"/>
    <x v="1"/>
  </r>
  <r>
    <s v="FAM06898"/>
    <n v="29"/>
    <x v="2"/>
    <n v="31"/>
    <x v="0"/>
    <x v="238"/>
    <x v="23"/>
    <x v="6"/>
    <x v="0"/>
    <x v="1"/>
    <x v="2"/>
    <x v="1"/>
    <x v="1"/>
    <s v="Dark"/>
    <s v="Fair"/>
    <x v="5"/>
    <x v="1"/>
    <x v="288"/>
    <s v="B+"/>
    <x v="2"/>
  </r>
  <r>
    <s v="FAM06906"/>
    <n v="24"/>
    <x v="2"/>
    <n v="32"/>
    <x v="0"/>
    <x v="104"/>
    <x v="5"/>
    <x v="4"/>
    <x v="4"/>
    <x v="3"/>
    <x v="0"/>
    <x v="0"/>
    <x v="0"/>
    <s v="Dark"/>
    <s v="Light"/>
    <x v="1"/>
    <x v="0"/>
    <x v="23"/>
    <s v="AB+"/>
    <x v="2"/>
  </r>
  <r>
    <s v="FAM06907"/>
    <n v="23"/>
    <x v="2"/>
    <n v="25"/>
    <x v="1"/>
    <x v="174"/>
    <x v="20"/>
    <x v="1"/>
    <x v="0"/>
    <x v="0"/>
    <x v="2"/>
    <x v="0"/>
    <x v="2"/>
    <s v="Light"/>
    <s v="Fair"/>
    <x v="1"/>
    <x v="0"/>
    <x v="198"/>
    <s v="AB+"/>
    <x v="1"/>
  </r>
  <r>
    <s v="FAM06910"/>
    <n v="27"/>
    <x v="2"/>
    <n v="48"/>
    <x v="2"/>
    <x v="269"/>
    <x v="323"/>
    <x v="4"/>
    <x v="0"/>
    <x v="1"/>
    <x v="3"/>
    <x v="0"/>
    <x v="2"/>
    <s v="Olive"/>
    <s v="Dark"/>
    <x v="1"/>
    <x v="1"/>
    <x v="347"/>
    <s v="B+"/>
    <x v="1"/>
  </r>
  <r>
    <s v="FAM06911"/>
    <n v="28"/>
    <x v="2"/>
    <n v="35"/>
    <x v="0"/>
    <x v="62"/>
    <x v="98"/>
    <x v="0"/>
    <x v="3"/>
    <x v="3"/>
    <x v="0"/>
    <x v="3"/>
    <x v="0"/>
    <s v="Olive"/>
    <s v="Dark"/>
    <x v="1"/>
    <x v="0"/>
    <x v="125"/>
    <s v="O+"/>
    <x v="1"/>
  </r>
  <r>
    <s v="FAM06916"/>
    <n v="27"/>
    <x v="2"/>
    <n v="45"/>
    <x v="0"/>
    <x v="210"/>
    <x v="95"/>
    <x v="0"/>
    <x v="5"/>
    <x v="1"/>
    <x v="0"/>
    <x v="0"/>
    <x v="2"/>
    <s v="Olive"/>
    <s v="Light"/>
    <x v="5"/>
    <x v="1"/>
    <x v="53"/>
    <s v="A+"/>
    <x v="1"/>
  </r>
  <r>
    <s v="FAM06920"/>
    <n v="25"/>
    <x v="2"/>
    <n v="32"/>
    <x v="0"/>
    <x v="175"/>
    <x v="226"/>
    <x v="4"/>
    <x v="3"/>
    <x v="1"/>
    <x v="0"/>
    <x v="1"/>
    <x v="0"/>
    <s v="Olive"/>
    <s v="Medium"/>
    <x v="2"/>
    <x v="0"/>
    <x v="88"/>
    <s v="B+"/>
    <x v="2"/>
  </r>
  <r>
    <s v="FAM06923"/>
    <n v="22"/>
    <x v="2"/>
    <n v="44"/>
    <x v="0"/>
    <x v="89"/>
    <x v="182"/>
    <x v="4"/>
    <x v="3"/>
    <x v="1"/>
    <x v="3"/>
    <x v="2"/>
    <x v="1"/>
    <s v="Fair"/>
    <s v="Medium"/>
    <x v="2"/>
    <x v="1"/>
    <x v="254"/>
    <s v="B+"/>
    <x v="1"/>
  </r>
  <r>
    <s v="FAM06927"/>
    <n v="21"/>
    <x v="2"/>
    <n v="43"/>
    <x v="0"/>
    <x v="290"/>
    <x v="276"/>
    <x v="1"/>
    <x v="0"/>
    <x v="4"/>
    <x v="0"/>
    <x v="3"/>
    <x v="2"/>
    <s v="Olive"/>
    <s v="Fair"/>
    <x v="2"/>
    <x v="0"/>
    <x v="35"/>
    <s v="AB+"/>
    <x v="1"/>
  </r>
  <r>
    <s v="FAM06928"/>
    <n v="21"/>
    <x v="2"/>
    <n v="44"/>
    <x v="0"/>
    <x v="11"/>
    <x v="152"/>
    <x v="0"/>
    <x v="4"/>
    <x v="3"/>
    <x v="1"/>
    <x v="1"/>
    <x v="1"/>
    <s v="Olive"/>
    <s v="Medium"/>
    <x v="2"/>
    <x v="0"/>
    <x v="57"/>
    <s v="A+"/>
    <x v="1"/>
  </r>
  <r>
    <s v="FAM06934"/>
    <n v="26"/>
    <x v="2"/>
    <n v="20"/>
    <x v="1"/>
    <x v="3"/>
    <x v="125"/>
    <x v="4"/>
    <x v="3"/>
    <x v="1"/>
    <x v="1"/>
    <x v="0"/>
    <x v="3"/>
    <s v="Fair"/>
    <s v="Fair"/>
    <x v="2"/>
    <x v="1"/>
    <x v="179"/>
    <s v="B+"/>
    <x v="2"/>
  </r>
  <r>
    <s v="FAM06941"/>
    <n v="25"/>
    <x v="2"/>
    <n v="43"/>
    <x v="0"/>
    <x v="245"/>
    <x v="156"/>
    <x v="0"/>
    <x v="3"/>
    <x v="1"/>
    <x v="4"/>
    <x v="1"/>
    <x v="0"/>
    <s v="Medium"/>
    <s v="Olive"/>
    <x v="5"/>
    <x v="0"/>
    <x v="296"/>
    <s v="O+"/>
    <x v="2"/>
  </r>
  <r>
    <s v="FAM06943"/>
    <n v="25"/>
    <x v="2"/>
    <n v="48"/>
    <x v="2"/>
    <x v="359"/>
    <x v="243"/>
    <x v="6"/>
    <x v="3"/>
    <x v="0"/>
    <x v="2"/>
    <x v="0"/>
    <x v="1"/>
    <s v="Olive"/>
    <s v="Dark"/>
    <x v="1"/>
    <x v="0"/>
    <x v="224"/>
    <s v="O-"/>
    <x v="0"/>
  </r>
  <r>
    <s v="FAM06950"/>
    <n v="30"/>
    <x v="2"/>
    <n v="21"/>
    <x v="1"/>
    <x v="68"/>
    <x v="202"/>
    <x v="0"/>
    <x v="7"/>
    <x v="1"/>
    <x v="1"/>
    <x v="0"/>
    <x v="1"/>
    <s v="Medium"/>
    <s v="Medium"/>
    <x v="3"/>
    <x v="1"/>
    <x v="367"/>
    <s v="B-"/>
    <x v="2"/>
  </r>
  <r>
    <s v="FAM06953"/>
    <n v="20"/>
    <x v="2"/>
    <n v="32"/>
    <x v="0"/>
    <x v="243"/>
    <x v="191"/>
    <x v="0"/>
    <x v="3"/>
    <x v="3"/>
    <x v="1"/>
    <x v="1"/>
    <x v="0"/>
    <s v="Light"/>
    <s v="Light"/>
    <x v="4"/>
    <x v="0"/>
    <x v="149"/>
    <s v="O+"/>
    <x v="1"/>
  </r>
  <r>
    <s v="FAM06957"/>
    <n v="26"/>
    <x v="2"/>
    <n v="34"/>
    <x v="0"/>
    <x v="137"/>
    <x v="157"/>
    <x v="4"/>
    <x v="1"/>
    <x v="4"/>
    <x v="2"/>
    <x v="3"/>
    <x v="2"/>
    <s v="Light"/>
    <s v="Light"/>
    <x v="5"/>
    <x v="0"/>
    <x v="302"/>
    <s v="AB+"/>
    <x v="1"/>
  </r>
  <r>
    <s v="FAM06961"/>
    <n v="30"/>
    <x v="2"/>
    <n v="19"/>
    <x v="1"/>
    <x v="274"/>
    <x v="275"/>
    <x v="4"/>
    <x v="0"/>
    <x v="0"/>
    <x v="0"/>
    <x v="1"/>
    <x v="1"/>
    <s v="Olive"/>
    <s v="Olive"/>
    <x v="2"/>
    <x v="1"/>
    <x v="330"/>
    <s v="B+"/>
    <x v="2"/>
  </r>
  <r>
    <s v="FAM06971"/>
    <n v="27"/>
    <x v="2"/>
    <n v="27"/>
    <x v="1"/>
    <x v="273"/>
    <x v="70"/>
    <x v="7"/>
    <x v="5"/>
    <x v="3"/>
    <x v="0"/>
    <x v="1"/>
    <x v="1"/>
    <s v="Fair"/>
    <s v="Olive"/>
    <x v="5"/>
    <x v="1"/>
    <x v="227"/>
    <s v="AB-"/>
    <x v="2"/>
  </r>
  <r>
    <s v="FAM06972"/>
    <n v="27"/>
    <x v="2"/>
    <n v="38"/>
    <x v="0"/>
    <x v="121"/>
    <x v="139"/>
    <x v="4"/>
    <x v="1"/>
    <x v="1"/>
    <x v="3"/>
    <x v="0"/>
    <x v="1"/>
    <s v="Light"/>
    <s v="Olive"/>
    <x v="2"/>
    <x v="0"/>
    <x v="423"/>
    <s v="AB-"/>
    <x v="1"/>
  </r>
  <r>
    <s v="FAM06973"/>
    <n v="23"/>
    <x v="2"/>
    <n v="32"/>
    <x v="0"/>
    <x v="29"/>
    <x v="28"/>
    <x v="1"/>
    <x v="0"/>
    <x v="3"/>
    <x v="3"/>
    <x v="1"/>
    <x v="0"/>
    <s v="Olive"/>
    <s v="Light"/>
    <x v="5"/>
    <x v="1"/>
    <x v="187"/>
    <s v="AB+"/>
    <x v="2"/>
  </r>
  <r>
    <s v="FAM06976"/>
    <n v="24"/>
    <x v="2"/>
    <n v="32"/>
    <x v="0"/>
    <x v="109"/>
    <x v="135"/>
    <x v="0"/>
    <x v="3"/>
    <x v="3"/>
    <x v="3"/>
    <x v="0"/>
    <x v="0"/>
    <s v="Fair"/>
    <s v="Light"/>
    <x v="3"/>
    <x v="1"/>
    <x v="353"/>
    <s v="O+"/>
    <x v="1"/>
  </r>
  <r>
    <s v="FAM06980"/>
    <n v="27"/>
    <x v="2"/>
    <n v="42"/>
    <x v="0"/>
    <x v="232"/>
    <x v="48"/>
    <x v="1"/>
    <x v="5"/>
    <x v="1"/>
    <x v="2"/>
    <x v="1"/>
    <x v="0"/>
    <s v="Medium"/>
    <s v="Olive"/>
    <x v="2"/>
    <x v="1"/>
    <x v="70"/>
    <s v="A+"/>
    <x v="1"/>
  </r>
  <r>
    <s v="FAM06983"/>
    <n v="26"/>
    <x v="2"/>
    <n v="39"/>
    <x v="0"/>
    <x v="178"/>
    <x v="127"/>
    <x v="5"/>
    <x v="0"/>
    <x v="2"/>
    <x v="4"/>
    <x v="3"/>
    <x v="0"/>
    <s v="Light"/>
    <s v="Olive"/>
    <x v="0"/>
    <x v="0"/>
    <x v="25"/>
    <s v="AB-"/>
    <x v="1"/>
  </r>
  <r>
    <s v="FAM06987"/>
    <n v="23"/>
    <x v="2"/>
    <n v="27"/>
    <x v="1"/>
    <x v="235"/>
    <x v="279"/>
    <x v="1"/>
    <x v="1"/>
    <x v="1"/>
    <x v="2"/>
    <x v="1"/>
    <x v="0"/>
    <s v="Medium"/>
    <s v="Medium"/>
    <x v="5"/>
    <x v="1"/>
    <x v="198"/>
    <s v="A-"/>
    <x v="2"/>
  </r>
  <r>
    <s v="FAM06990"/>
    <n v="26"/>
    <x v="2"/>
    <n v="43"/>
    <x v="0"/>
    <x v="109"/>
    <x v="139"/>
    <x v="7"/>
    <x v="6"/>
    <x v="3"/>
    <x v="3"/>
    <x v="1"/>
    <x v="0"/>
    <s v="Olive"/>
    <s v="Medium"/>
    <x v="0"/>
    <x v="1"/>
    <x v="383"/>
    <s v="B-"/>
    <x v="0"/>
  </r>
  <r>
    <s v="FAM06992"/>
    <n v="24"/>
    <x v="2"/>
    <n v="48"/>
    <x v="2"/>
    <x v="164"/>
    <x v="111"/>
    <x v="0"/>
    <x v="1"/>
    <x v="0"/>
    <x v="0"/>
    <x v="1"/>
    <x v="1"/>
    <s v="Fair"/>
    <s v="Light"/>
    <x v="4"/>
    <x v="0"/>
    <x v="189"/>
    <s v="A+"/>
    <x v="1"/>
  </r>
  <r>
    <s v="FAM06993"/>
    <n v="22"/>
    <x v="2"/>
    <n v="36"/>
    <x v="0"/>
    <x v="29"/>
    <x v="0"/>
    <x v="1"/>
    <x v="7"/>
    <x v="3"/>
    <x v="0"/>
    <x v="0"/>
    <x v="0"/>
    <s v="Medium"/>
    <s v="Medium"/>
    <x v="4"/>
    <x v="0"/>
    <x v="86"/>
    <s v="AB+"/>
    <x v="0"/>
  </r>
  <r>
    <s v="FAM06997"/>
    <n v="30"/>
    <x v="2"/>
    <n v="22"/>
    <x v="1"/>
    <x v="51"/>
    <x v="50"/>
    <x v="1"/>
    <x v="0"/>
    <x v="0"/>
    <x v="0"/>
    <x v="0"/>
    <x v="0"/>
    <s v="Light"/>
    <s v="Dark"/>
    <x v="1"/>
    <x v="1"/>
    <x v="317"/>
    <s v="AB+"/>
    <x v="1"/>
  </r>
  <r>
    <s v="FAM06998"/>
    <n v="22"/>
    <x v="2"/>
    <n v="31"/>
    <x v="0"/>
    <x v="340"/>
    <x v="265"/>
    <x v="4"/>
    <x v="7"/>
    <x v="1"/>
    <x v="3"/>
    <x v="0"/>
    <x v="0"/>
    <s v="Dark"/>
    <s v="Dark"/>
    <x v="2"/>
    <x v="0"/>
    <x v="413"/>
    <s v="B+"/>
    <x v="1"/>
  </r>
  <r>
    <s v="FAM07000"/>
    <n v="26"/>
    <x v="2"/>
    <n v="40"/>
    <x v="0"/>
    <x v="180"/>
    <x v="171"/>
    <x v="1"/>
    <x v="0"/>
    <x v="0"/>
    <x v="0"/>
    <x v="1"/>
    <x v="1"/>
    <s v="Olive"/>
    <s v="Light"/>
    <x v="1"/>
    <x v="1"/>
    <x v="178"/>
    <s v="AB+"/>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DEB755-F71B-4508-97F6-319F0E396E2E}"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lood Type" colHeaderCaption="Blood Type">
  <location ref="A63:J73" firstHeaderRow="1" firstDataRow="2" firstDataCol="1"/>
  <pivotFields count="20">
    <pivotField showAll="0"/>
    <pivotField showAll="0"/>
    <pivotField showAll="0"/>
    <pivotField showAll="0"/>
    <pivotField showAll="0"/>
    <pivotField showAll="0"/>
    <pivotField showAll="0"/>
    <pivotField axis="axisRow" showAll="0">
      <items count="9">
        <item x="2"/>
        <item x="1"/>
        <item x="5"/>
        <item x="3"/>
        <item x="7"/>
        <item x="4"/>
        <item x="6"/>
        <item x="0"/>
        <item t="default"/>
      </items>
    </pivotField>
    <pivotField axis="axisCol" showAll="0">
      <items count="9">
        <item x="5"/>
        <item x="1"/>
        <item x="2"/>
        <item x="4"/>
        <item x="7"/>
        <item x="0"/>
        <item x="6"/>
        <item x="3"/>
        <item t="default"/>
      </items>
    </pivotField>
    <pivotField showAll="0">
      <items count="6">
        <item h="1" x="3"/>
        <item h="1" x="1"/>
        <item x="4"/>
        <item h="1" x="0"/>
        <item h="1" x="2"/>
        <item t="default"/>
      </items>
    </pivotField>
    <pivotField showAll="0"/>
    <pivotField showAll="0">
      <items count="5">
        <item x="0"/>
        <item x="3"/>
        <item x="1"/>
        <item x="2"/>
        <item t="default"/>
      </items>
    </pivotField>
    <pivotField showAll="0">
      <items count="5">
        <item x="1"/>
        <item x="2"/>
        <item x="0"/>
        <item x="3"/>
        <item t="default"/>
      </items>
    </pivotField>
    <pivotField showAll="0"/>
    <pivotField showAll="0"/>
    <pivotField showAll="0"/>
    <pivotField showAll="0"/>
    <pivotField showAll="0"/>
    <pivotField dataField="1" showAll="0"/>
    <pivotField showAll="0"/>
  </pivotFields>
  <rowFields count="1">
    <field x="7"/>
  </rowFields>
  <rowItems count="9">
    <i>
      <x/>
    </i>
    <i>
      <x v="1"/>
    </i>
    <i>
      <x v="2"/>
    </i>
    <i>
      <x v="3"/>
    </i>
    <i>
      <x v="4"/>
    </i>
    <i>
      <x v="5"/>
    </i>
    <i>
      <x v="6"/>
    </i>
    <i>
      <x v="7"/>
    </i>
    <i t="grand">
      <x/>
    </i>
  </rowItems>
  <colFields count="1">
    <field x="8"/>
  </colFields>
  <colItems count="9">
    <i>
      <x/>
    </i>
    <i>
      <x v="1"/>
    </i>
    <i>
      <x v="2"/>
    </i>
    <i>
      <x v="3"/>
    </i>
    <i>
      <x v="4"/>
    </i>
    <i>
      <x v="5"/>
    </i>
    <i>
      <x v="6"/>
    </i>
    <i>
      <x v="7"/>
    </i>
    <i t="grand">
      <x/>
    </i>
  </colItems>
  <dataFields count="1">
    <dataField name="Count of Predicted_Child_Blood_Group" fld="18" subtotal="count" baseField="0" baseItem="0"/>
  </dataFields>
  <conditionalFormats count="1">
    <conditionalFormat priority="1">
      <pivotAreas count="1">
        <pivotArea type="data" collapsedLevelsAreSubtotals="1" fieldPosition="0">
          <references count="3">
            <reference field="4294967294" count="1" selected="0">
              <x v="0"/>
            </reference>
            <reference field="7" count="8">
              <x v="0"/>
              <x v="1"/>
              <x v="2"/>
              <x v="3"/>
              <x v="4"/>
              <x v="5"/>
              <x v="6"/>
              <x v="7"/>
            </reference>
            <reference field="8" count="8" selected="0">
              <x v="0"/>
              <x v="1"/>
              <x v="2"/>
              <x v="3"/>
              <x v="4"/>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22315B-8E70-426C-8398-F818E813F707}"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isease Type" colHeaderCaption="Risk Level">
  <location ref="A46:E54" firstHeaderRow="1" firstDataRow="2" firstDataCol="1"/>
  <pivotFields count="20">
    <pivotField dataField="1" showAll="0"/>
    <pivotField showAll="0"/>
    <pivotField showAll="0"/>
    <pivotField showAll="0"/>
    <pivotField showAll="0"/>
    <pivotField showAll="0"/>
    <pivotField showAll="0"/>
    <pivotField showAll="0">
      <items count="9">
        <item x="2"/>
        <item x="1"/>
        <item x="5"/>
        <item x="3"/>
        <item x="7"/>
        <item x="4"/>
        <item x="6"/>
        <item x="0"/>
        <item t="default"/>
      </items>
    </pivotField>
    <pivotField showAll="0">
      <items count="9">
        <item x="5"/>
        <item x="1"/>
        <item x="2"/>
        <item x="4"/>
        <item x="7"/>
        <item x="0"/>
        <item x="6"/>
        <item x="3"/>
        <item t="default"/>
      </items>
    </pivotField>
    <pivotField showAll="0">
      <items count="6">
        <item h="1" x="3"/>
        <item h="1" x="1"/>
        <item x="4"/>
        <item h="1" x="0"/>
        <item h="1" x="2"/>
        <item t="default"/>
      </items>
    </pivotField>
    <pivotField showAll="0"/>
    <pivotField showAll="0">
      <items count="5">
        <item x="0"/>
        <item x="3"/>
        <item x="1"/>
        <item x="2"/>
        <item t="default"/>
      </items>
    </pivotField>
    <pivotField showAll="0">
      <items count="5">
        <item x="1"/>
        <item x="2"/>
        <item x="0"/>
        <item x="3"/>
        <item t="default"/>
      </items>
    </pivotField>
    <pivotField showAll="0"/>
    <pivotField showAll="0"/>
    <pivotField axis="axisRow" showAll="0">
      <items count="7">
        <item x="3"/>
        <item x="2"/>
        <item x="4"/>
        <item x="1"/>
        <item x="0"/>
        <item x="5"/>
        <item t="default"/>
      </items>
    </pivotField>
    <pivotField showAll="0"/>
    <pivotField showAll="0"/>
    <pivotField showAll="0"/>
    <pivotField axis="axisCol" showAll="0">
      <items count="4">
        <item x="0"/>
        <item x="2"/>
        <item x="1"/>
        <item t="default"/>
      </items>
    </pivotField>
  </pivotFields>
  <rowFields count="1">
    <field x="15"/>
  </rowFields>
  <rowItems count="7">
    <i>
      <x/>
    </i>
    <i>
      <x v="1"/>
    </i>
    <i>
      <x v="2"/>
    </i>
    <i>
      <x v="3"/>
    </i>
    <i>
      <x v="4"/>
    </i>
    <i>
      <x v="5"/>
    </i>
    <i t="grand">
      <x/>
    </i>
  </rowItems>
  <colFields count="1">
    <field x="19"/>
  </colFields>
  <colItems count="4">
    <i>
      <x/>
    </i>
    <i>
      <x v="1"/>
    </i>
    <i>
      <x v="2"/>
    </i>
    <i t="grand">
      <x/>
    </i>
  </colItems>
  <dataFields count="1">
    <dataField name="No of Families" fld="0" subtotal="count" baseField="0" baseItem="0"/>
  </dataFields>
  <chartFormats count="6">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2" format="6" series="1">
      <pivotArea type="data" outline="0" fieldPosition="0">
        <references count="2">
          <reference field="4294967294" count="1" selected="0">
            <x v="0"/>
          </reference>
          <reference field="19" count="1" selected="0">
            <x v="0"/>
          </reference>
        </references>
      </pivotArea>
    </chartFormat>
    <chartFormat chart="2" format="7" series="1">
      <pivotArea type="data" outline="0" fieldPosition="0">
        <references count="2">
          <reference field="4294967294" count="1" selected="0">
            <x v="0"/>
          </reference>
          <reference field="19" count="1" selected="0">
            <x v="1"/>
          </reference>
        </references>
      </pivotArea>
    </chartFormat>
    <chartFormat chart="2" format="8"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A3C6BD-2EEA-437A-9371-C6179865D710}"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s" colHeaderCaption="Age Groups">
  <location ref="A38:E43" firstHeaderRow="1" firstDataRow="2" firstDataCol="1"/>
  <pivotFields count="20">
    <pivotField showAll="0"/>
    <pivotField showAll="0"/>
    <pivotField axis="axisCol" showAll="0">
      <items count="4">
        <item x="1"/>
        <item x="0"/>
        <item x="2"/>
        <item t="default"/>
      </items>
    </pivotField>
    <pivotField showAll="0"/>
    <pivotField axis="axisRow" showAll="0">
      <items count="4">
        <item x="0"/>
        <item x="2"/>
        <item x="1"/>
        <item t="default"/>
      </items>
    </pivotField>
    <pivotField showAll="0"/>
    <pivotField showAll="0"/>
    <pivotField showAll="0">
      <items count="9">
        <item x="2"/>
        <item x="1"/>
        <item x="5"/>
        <item x="3"/>
        <item x="7"/>
        <item x="4"/>
        <item x="6"/>
        <item x="0"/>
        <item t="default"/>
      </items>
    </pivotField>
    <pivotField showAll="0">
      <items count="9">
        <item x="5"/>
        <item x="1"/>
        <item x="2"/>
        <item x="4"/>
        <item x="7"/>
        <item x="0"/>
        <item x="6"/>
        <item x="3"/>
        <item t="default"/>
      </items>
    </pivotField>
    <pivotField showAll="0">
      <items count="6">
        <item h="1" x="3"/>
        <item h="1" x="1"/>
        <item x="4"/>
        <item h="1" x="0"/>
        <item h="1" x="2"/>
        <item t="default"/>
      </items>
    </pivotField>
    <pivotField showAll="0"/>
    <pivotField showAll="0">
      <items count="5">
        <item x="0"/>
        <item x="3"/>
        <item x="1"/>
        <item x="2"/>
        <item t="default"/>
      </items>
    </pivotField>
    <pivotField showAll="0">
      <items count="5">
        <item x="1"/>
        <item x="2"/>
        <item x="0"/>
        <item x="3"/>
        <item t="default"/>
      </items>
    </pivotField>
    <pivotField showAll="0"/>
    <pivotField showAll="0"/>
    <pivotField showAll="0">
      <items count="7">
        <item x="3"/>
        <item x="2"/>
        <item x="4"/>
        <item x="1"/>
        <item x="0"/>
        <item x="5"/>
        <item t="default"/>
      </items>
    </pivotField>
    <pivotField showAll="0"/>
    <pivotField dataField="1" showAll="0"/>
    <pivotField showAll="0"/>
    <pivotField showAll="0">
      <items count="4">
        <item x="0"/>
        <item x="2"/>
        <item x="1"/>
        <item t="default"/>
      </items>
    </pivotField>
  </pivotFields>
  <rowFields count="1">
    <field x="4"/>
  </rowFields>
  <rowItems count="4">
    <i>
      <x/>
    </i>
    <i>
      <x v="1"/>
    </i>
    <i>
      <x v="2"/>
    </i>
    <i t="grand">
      <x/>
    </i>
  </rowItems>
  <colFields count="1">
    <field x="2"/>
  </colFields>
  <colItems count="4">
    <i>
      <x/>
    </i>
    <i>
      <x v="1"/>
    </i>
    <i>
      <x v="2"/>
    </i>
    <i t="grand">
      <x/>
    </i>
  </colItems>
  <dataFields count="1">
    <dataField name="Average of Predicted_Child_Height_cm" fld="17" subtotal="average" baseField="4" baseItem="0" numFmtId="2"/>
  </dataFields>
  <formats count="1">
    <format dxfId="83">
      <pivotArea outline="0" collapsedLevelsAreSubtotals="1" fieldPosition="0"/>
    </format>
  </formats>
  <conditionalFormats count="1">
    <conditionalFormat priority="2">
      <pivotAreas count="1">
        <pivotArea type="data" collapsedLevelsAreSubtotals="1" fieldPosition="0">
          <references count="3">
            <reference field="4294967294" count="1" selected="0">
              <x v="0"/>
            </reference>
            <reference field="2" count="3" selected="0">
              <x v="0"/>
              <x v="1"/>
              <x v="2"/>
            </reference>
            <reference field="4"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409636-536B-470B-B1F0-FA6872C93257}"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D24" firstHeaderRow="1" firstDataRow="2" firstDataCol="1"/>
  <pivotFields count="20">
    <pivotField showAll="0"/>
    <pivotField showAll="0"/>
    <pivotField showAll="0"/>
    <pivotField showAll="0"/>
    <pivotField axis="axisRow" showAll="0">
      <items count="4">
        <item x="0"/>
        <item x="1"/>
        <item x="2"/>
        <item t="default"/>
      </items>
    </pivotField>
    <pivotField showAll="0"/>
    <pivotField showAll="0"/>
    <pivotField showAll="0">
      <items count="9">
        <item x="2"/>
        <item x="1"/>
        <item x="5"/>
        <item x="3"/>
        <item x="7"/>
        <item x="4"/>
        <item x="6"/>
        <item x="0"/>
        <item t="default"/>
      </items>
    </pivotField>
    <pivotField showAll="0">
      <items count="9">
        <item x="5"/>
        <item x="1"/>
        <item x="2"/>
        <item x="4"/>
        <item x="7"/>
        <item x="0"/>
        <item x="6"/>
        <item x="3"/>
        <item t="default"/>
      </items>
    </pivotField>
    <pivotField showAll="0">
      <items count="6">
        <item h="1" x="3"/>
        <item h="1" x="1"/>
        <item x="4"/>
        <item h="1" x="0"/>
        <item h="1" x="2"/>
        <item t="default"/>
      </items>
    </pivotField>
    <pivotField showAll="0"/>
    <pivotField showAll="0">
      <items count="5">
        <item x="0"/>
        <item x="3"/>
        <item x="1"/>
        <item x="2"/>
        <item t="default"/>
      </items>
    </pivotField>
    <pivotField showAll="0">
      <items count="5">
        <item x="1"/>
        <item x="2"/>
        <item x="0"/>
        <item x="3"/>
        <item t="default"/>
      </items>
    </pivotField>
    <pivotField showAll="0"/>
    <pivotField showAll="0"/>
    <pivotField showAll="0"/>
    <pivotField axis="axisCol" showAll="0">
      <items count="3">
        <item x="0"/>
        <item x="1"/>
        <item t="default"/>
      </items>
    </pivotField>
    <pivotField dataField="1" showAll="0"/>
    <pivotField showAll="0"/>
    <pivotField showAll="0"/>
  </pivotFields>
  <rowFields count="1">
    <field x="4"/>
  </rowFields>
  <rowItems count="4">
    <i>
      <x/>
    </i>
    <i>
      <x v="1"/>
    </i>
    <i>
      <x v="2"/>
    </i>
    <i t="grand">
      <x/>
    </i>
  </rowItems>
  <colFields count="1">
    <field x="16"/>
  </colFields>
  <colItems count="3">
    <i>
      <x/>
    </i>
    <i>
      <x v="1"/>
    </i>
    <i t="grand">
      <x/>
    </i>
  </colItems>
  <dataFields count="1">
    <dataField name="Average of Predicted_Child_Height_cm" fld="17" subtotal="average" baseField="4" baseItem="0" numFmtId="2"/>
  </dataFields>
  <formats count="1">
    <format dxfId="84">
      <pivotArea outline="0" collapsedLevelsAreSubtotals="1" fieldPosition="0"/>
    </format>
  </formats>
  <chartFormats count="4">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3" format="4" series="1">
      <pivotArea type="data" outline="0" fieldPosition="0">
        <references count="2">
          <reference field="4294967294" count="1" selected="0">
            <x v="0"/>
          </reference>
          <reference field="16" count="1" selected="0">
            <x v="0"/>
          </reference>
        </references>
      </pivotArea>
    </chartFormat>
    <chartFormat chart="3"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993611-2595-4333-985D-359134571313}"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D6" firstHeaderRow="1" firstDataRow="2" firstDataCol="1"/>
  <pivotFields count="20">
    <pivotField showAll="0"/>
    <pivotField showAll="0"/>
    <pivotField axis="axisRow" showAll="0">
      <items count="4">
        <item x="1"/>
        <item x="0"/>
        <item x="2"/>
        <item t="default"/>
      </items>
    </pivotField>
    <pivotField showAll="0"/>
    <pivotField showAll="0"/>
    <pivotField showAll="0"/>
    <pivotField showAll="0"/>
    <pivotField showAll="0">
      <items count="9">
        <item x="2"/>
        <item x="1"/>
        <item x="5"/>
        <item x="3"/>
        <item x="7"/>
        <item x="4"/>
        <item x="6"/>
        <item x="0"/>
        <item t="default"/>
      </items>
    </pivotField>
    <pivotField showAll="0">
      <items count="9">
        <item x="5"/>
        <item x="1"/>
        <item x="2"/>
        <item x="4"/>
        <item x="7"/>
        <item x="0"/>
        <item x="6"/>
        <item x="3"/>
        <item t="default"/>
      </items>
    </pivotField>
    <pivotField showAll="0">
      <items count="6">
        <item h="1" x="3"/>
        <item h="1" x="1"/>
        <item x="4"/>
        <item h="1" x="0"/>
        <item h="1" x="2"/>
        <item t="default"/>
      </items>
    </pivotField>
    <pivotField showAll="0">
      <items count="6">
        <item x="1"/>
        <item x="0"/>
        <item x="4"/>
        <item x="2"/>
        <item x="3"/>
        <item t="default"/>
      </items>
    </pivotField>
    <pivotField showAll="0">
      <items count="5">
        <item x="0"/>
        <item x="3"/>
        <item x="1"/>
        <item x="2"/>
        <item t="default"/>
      </items>
    </pivotField>
    <pivotField showAll="0">
      <items count="5">
        <item x="1"/>
        <item x="2"/>
        <item x="0"/>
        <item x="3"/>
        <item t="default"/>
      </items>
    </pivotField>
    <pivotField showAll="0"/>
    <pivotField showAll="0"/>
    <pivotField showAll="0"/>
    <pivotField axis="axisCol" showAll="0">
      <items count="3">
        <item x="0"/>
        <item x="1"/>
        <item t="default"/>
      </items>
    </pivotField>
    <pivotField dataField="1" showAll="0">
      <items count="455">
        <item x="450"/>
        <item x="452"/>
        <item x="449"/>
        <item x="444"/>
        <item x="453"/>
        <item x="392"/>
        <item x="440"/>
        <item x="410"/>
        <item x="416"/>
        <item x="447"/>
        <item x="420"/>
        <item x="405"/>
        <item x="388"/>
        <item x="408"/>
        <item x="351"/>
        <item x="117"/>
        <item x="98"/>
        <item x="411"/>
        <item x="419"/>
        <item x="310"/>
        <item x="162"/>
        <item x="448"/>
        <item x="427"/>
        <item x="433"/>
        <item x="368"/>
        <item x="300"/>
        <item x="234"/>
        <item x="382"/>
        <item x="439"/>
        <item x="430"/>
        <item x="417"/>
        <item x="409"/>
        <item x="428"/>
        <item x="210"/>
        <item x="425"/>
        <item x="424"/>
        <item x="441"/>
        <item x="371"/>
        <item x="89"/>
        <item x="373"/>
        <item x="438"/>
        <item x="422"/>
        <item x="402"/>
        <item x="415"/>
        <item x="329"/>
        <item x="437"/>
        <item x="287"/>
        <item x="389"/>
        <item x="183"/>
        <item x="350"/>
        <item x="249"/>
        <item x="273"/>
        <item x="224"/>
        <item x="387"/>
        <item x="131"/>
        <item x="146"/>
        <item x="62"/>
        <item x="250"/>
        <item x="230"/>
        <item x="243"/>
        <item x="370"/>
        <item x="76"/>
        <item x="284"/>
        <item x="269"/>
        <item x="199"/>
        <item x="394"/>
        <item x="260"/>
        <item x="332"/>
        <item x="331"/>
        <item x="207"/>
        <item x="323"/>
        <item x="184"/>
        <item x="307"/>
        <item x="259"/>
        <item x="374"/>
        <item x="316"/>
        <item x="315"/>
        <item x="292"/>
        <item x="38"/>
        <item x="403"/>
        <item x="357"/>
        <item x="240"/>
        <item x="129"/>
        <item x="364"/>
        <item x="130"/>
        <item x="290"/>
        <item x="384"/>
        <item x="46"/>
        <item x="413"/>
        <item x="77"/>
        <item x="123"/>
        <item x="203"/>
        <item x="104"/>
        <item x="294"/>
        <item x="202"/>
        <item x="322"/>
        <item x="341"/>
        <item x="423"/>
        <item x="66"/>
        <item x="152"/>
        <item x="113"/>
        <item x="24"/>
        <item x="261"/>
        <item x="349"/>
        <item x="151"/>
        <item x="12"/>
        <item x="325"/>
        <item x="103"/>
        <item x="354"/>
        <item x="276"/>
        <item x="235"/>
        <item x="193"/>
        <item x="44"/>
        <item x="361"/>
        <item x="239"/>
        <item x="265"/>
        <item x="267"/>
        <item x="313"/>
        <item x="13"/>
        <item x="154"/>
        <item x="172"/>
        <item x="122"/>
        <item x="79"/>
        <item x="145"/>
        <item x="241"/>
        <item x="334"/>
        <item x="282"/>
        <item x="61"/>
        <item x="277"/>
        <item x="21"/>
        <item x="109"/>
        <item x="125"/>
        <item x="195"/>
        <item x="63"/>
        <item x="102"/>
        <item x="308"/>
        <item x="34"/>
        <item x="251"/>
        <item x="262"/>
        <item x="14"/>
        <item x="119"/>
        <item x="296"/>
        <item x="86"/>
        <item x="22"/>
        <item x="372"/>
        <item x="209"/>
        <item x="87"/>
        <item x="302"/>
        <item x="189"/>
        <item x="237"/>
        <item x="231"/>
        <item x="327"/>
        <item x="19"/>
        <item x="229"/>
        <item x="45"/>
        <item x="228"/>
        <item x="336"/>
        <item x="94"/>
        <item x="23"/>
        <item x="114"/>
        <item x="264"/>
        <item x="37"/>
        <item x="56"/>
        <item x="226"/>
        <item x="305"/>
        <item x="91"/>
        <item x="90"/>
        <item x="200"/>
        <item x="80"/>
        <item x="2"/>
        <item x="88"/>
        <item x="0"/>
        <item x="233"/>
        <item x="59"/>
        <item x="65"/>
        <item x="39"/>
        <item x="198"/>
        <item x="33"/>
        <item x="278"/>
        <item x="126"/>
        <item x="339"/>
        <item x="155"/>
        <item x="253"/>
        <item x="142"/>
        <item x="100"/>
        <item x="245"/>
        <item x="256"/>
        <item x="96"/>
        <item x="181"/>
        <item x="107"/>
        <item x="48"/>
        <item x="99"/>
        <item x="1"/>
        <item x="175"/>
        <item x="196"/>
        <item x="35"/>
        <item x="40"/>
        <item x="69"/>
        <item x="139"/>
        <item x="136"/>
        <item x="147"/>
        <item x="143"/>
        <item x="221"/>
        <item x="275"/>
        <item x="281"/>
        <item x="212"/>
        <item x="25"/>
        <item x="93"/>
        <item x="318"/>
        <item x="343"/>
        <item x="208"/>
        <item x="15"/>
        <item x="97"/>
        <item x="285"/>
        <item x="121"/>
        <item x="57"/>
        <item x="120"/>
        <item x="174"/>
        <item x="78"/>
        <item x="317"/>
        <item x="49"/>
        <item x="215"/>
        <item x="115"/>
        <item x="236"/>
        <item x="217"/>
        <item x="232"/>
        <item x="153"/>
        <item x="73"/>
        <item x="171"/>
        <item x="92"/>
        <item x="157"/>
        <item x="312"/>
        <item x="180"/>
        <item x="137"/>
        <item x="132"/>
        <item x="170"/>
        <item x="6"/>
        <item x="268"/>
        <item x="186"/>
        <item x="149"/>
        <item x="222"/>
        <item x="10"/>
        <item x="7"/>
        <item x="68"/>
        <item x="163"/>
        <item x="247"/>
        <item x="140"/>
        <item x="85"/>
        <item x="177"/>
        <item x="156"/>
        <item x="83"/>
        <item x="266"/>
        <item x="345"/>
        <item x="55"/>
        <item x="238"/>
        <item x="158"/>
        <item x="42"/>
        <item x="106"/>
        <item x="82"/>
        <item x="279"/>
        <item x="112"/>
        <item x="95"/>
        <item x="111"/>
        <item x="74"/>
        <item x="11"/>
        <item x="28"/>
        <item x="135"/>
        <item x="58"/>
        <item x="166"/>
        <item x="3"/>
        <item x="188"/>
        <item x="75"/>
        <item x="358"/>
        <item x="347"/>
        <item x="218"/>
        <item x="31"/>
        <item x="127"/>
        <item x="164"/>
        <item x="255"/>
        <item x="320"/>
        <item x="108"/>
        <item x="5"/>
        <item x="191"/>
        <item x="246"/>
        <item x="214"/>
        <item x="36"/>
        <item x="289"/>
        <item x="26"/>
        <item x="206"/>
        <item x="148"/>
        <item x="60"/>
        <item x="303"/>
        <item x="53"/>
        <item x="101"/>
        <item x="169"/>
        <item x="167"/>
        <item x="176"/>
        <item x="179"/>
        <item x="18"/>
        <item x="133"/>
        <item x="27"/>
        <item x="71"/>
        <item x="185"/>
        <item x="9"/>
        <item x="67"/>
        <item x="254"/>
        <item x="168"/>
        <item x="258"/>
        <item x="16"/>
        <item x="295"/>
        <item x="116"/>
        <item x="365"/>
        <item x="124"/>
        <item x="134"/>
        <item x="30"/>
        <item x="194"/>
        <item x="197"/>
        <item x="211"/>
        <item x="17"/>
        <item x="227"/>
        <item x="72"/>
        <item x="51"/>
        <item x="178"/>
        <item x="333"/>
        <item x="369"/>
        <item x="326"/>
        <item x="223"/>
        <item x="204"/>
        <item x="270"/>
        <item x="272"/>
        <item x="118"/>
        <item x="64"/>
        <item x="161"/>
        <item x="182"/>
        <item x="213"/>
        <item x="41"/>
        <item x="252"/>
        <item x="344"/>
        <item x="159"/>
        <item x="280"/>
        <item x="54"/>
        <item x="301"/>
        <item x="340"/>
        <item x="43"/>
        <item x="20"/>
        <item x="187"/>
        <item x="50"/>
        <item x="29"/>
        <item x="201"/>
        <item x="205"/>
        <item x="160"/>
        <item x="110"/>
        <item x="244"/>
        <item x="32"/>
        <item x="338"/>
        <item x="173"/>
        <item x="288"/>
        <item x="47"/>
        <item x="363"/>
        <item x="105"/>
        <item x="242"/>
        <item x="248"/>
        <item x="84"/>
        <item x="8"/>
        <item x="4"/>
        <item x="70"/>
        <item x="144"/>
        <item x="304"/>
        <item x="128"/>
        <item x="141"/>
        <item x="190"/>
        <item x="346"/>
        <item x="330"/>
        <item x="274"/>
        <item x="398"/>
        <item x="220"/>
        <item x="324"/>
        <item x="335"/>
        <item x="192"/>
        <item x="165"/>
        <item x="342"/>
        <item x="257"/>
        <item x="138"/>
        <item x="356"/>
        <item x="366"/>
        <item x="383"/>
        <item x="150"/>
        <item x="352"/>
        <item x="396"/>
        <item x="311"/>
        <item x="283"/>
        <item x="401"/>
        <item x="286"/>
        <item x="291"/>
        <item x="216"/>
        <item x="376"/>
        <item x="386"/>
        <item x="225"/>
        <item x="219"/>
        <item x="393"/>
        <item x="400"/>
        <item x="348"/>
        <item x="377"/>
        <item x="298"/>
        <item x="314"/>
        <item x="353"/>
        <item x="391"/>
        <item x="414"/>
        <item x="360"/>
        <item x="375"/>
        <item x="406"/>
        <item x="309"/>
        <item x="426"/>
        <item x="385"/>
        <item x="367"/>
        <item x="395"/>
        <item x="359"/>
        <item x="446"/>
        <item x="412"/>
        <item x="378"/>
        <item x="297"/>
        <item x="337"/>
        <item x="381"/>
        <item x="263"/>
        <item x="380"/>
        <item x="432"/>
        <item x="390"/>
        <item x="321"/>
        <item x="421"/>
        <item x="436"/>
        <item x="397"/>
        <item x="404"/>
        <item x="299"/>
        <item x="445"/>
        <item x="399"/>
        <item x="81"/>
        <item x="407"/>
        <item x="362"/>
        <item x="293"/>
        <item x="271"/>
        <item x="306"/>
        <item x="379"/>
        <item x="319"/>
        <item x="418"/>
        <item x="442"/>
        <item x="435"/>
        <item x="52"/>
        <item x="328"/>
        <item x="434"/>
        <item x="355"/>
        <item x="451"/>
        <item x="443"/>
        <item x="429"/>
        <item x="431"/>
        <item t="default"/>
      </items>
    </pivotField>
    <pivotField showAll="0"/>
    <pivotField showAll="0"/>
  </pivotFields>
  <rowFields count="1">
    <field x="2"/>
  </rowFields>
  <rowItems count="4">
    <i>
      <x/>
    </i>
    <i>
      <x v="1"/>
    </i>
    <i>
      <x v="2"/>
    </i>
    <i t="grand">
      <x/>
    </i>
  </rowItems>
  <colFields count="1">
    <field x="16"/>
  </colFields>
  <colItems count="3">
    <i>
      <x/>
    </i>
    <i>
      <x v="1"/>
    </i>
    <i t="grand">
      <x/>
    </i>
  </colItems>
  <dataFields count="1">
    <dataField name="Average of Predicted_Child_Height_cm" fld="17" subtotal="average" baseField="2" baseItem="0" numFmtId="2"/>
  </dataFields>
  <formats count="1">
    <format dxfId="113">
      <pivotArea outline="0" collapsedLevelsAreSubtotals="1" fieldPosition="0"/>
    </format>
  </formats>
  <chartFormats count="4">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8" format="4" series="1">
      <pivotArea type="data" outline="0" fieldPosition="0">
        <references count="2">
          <reference field="4294967294" count="1" selected="0">
            <x v="0"/>
          </reference>
          <reference field="16" count="1" selected="0">
            <x v="0"/>
          </reference>
        </references>
      </pivotArea>
    </chartFormat>
    <chartFormat chart="8"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34D5783-68BF-45BF-8CED-50FBF1762BA8}" autoFormatId="16" applyNumberFormats="0" applyBorderFormats="0" applyFontFormats="0" applyPatternFormats="0" applyAlignmentFormats="0" applyWidthHeightFormats="0">
  <queryTableRefresh nextId="19">
    <queryTableFields count="18">
      <queryTableField id="1" name="Family_ID" tableColumnId="1"/>
      <queryTableField id="2" name="Father_Age" tableColumnId="2"/>
      <queryTableField id="3" name="Mother_Age" tableColumnId="3"/>
      <queryTableField id="4" name="Father_Height_cm" tableColumnId="4"/>
      <queryTableField id="5" name="Mother_Height_cm" tableColumnId="5"/>
      <queryTableField id="6" name="Father_Blood_Group" tableColumnId="6"/>
      <queryTableField id="7" name="Mother_Blood_Group" tableColumnId="7"/>
      <queryTableField id="8" name="Father_Eye_Color" tableColumnId="8"/>
      <queryTableField id="9" name="Mother_Eye_Color" tableColumnId="9"/>
      <queryTableField id="10" name="Father_Hair_Color" tableColumnId="10"/>
      <queryTableField id="11" name="Mother_Hair_Color" tableColumnId="11"/>
      <queryTableField id="12" name="Father_Skin_Tone" tableColumnId="12"/>
      <queryTableField id="13" name="Mother_Skin_Tone" tableColumnId="13"/>
      <queryTableField id="14" name="Family_Disease_History" tableColumnId="14"/>
      <queryTableField id="15" name="Child_Gender" tableColumnId="15"/>
      <queryTableField id="16" name="Predicted_Child_Height_cm" tableColumnId="16"/>
      <queryTableField id="17" name="Predicted_Child_Blood_Group" tableColumnId="17"/>
      <queryTableField id="18" name="Predicted_Health_Risk"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7A1D06D-150C-46D4-8E54-23F59AA6CD5F}" autoFormatId="16" applyNumberFormats="0" applyBorderFormats="0" applyFontFormats="0" applyPatternFormats="0" applyAlignmentFormats="0" applyWidthHeightFormats="0">
  <queryTableRefresh nextId="21">
    <queryTableFields count="20">
      <queryTableField id="1" name="Family_ID" tableColumnId="1"/>
      <queryTableField id="2" name="Father_Age" tableColumnId="2"/>
      <queryTableField id="19" dataBound="0" tableColumnId="20"/>
      <queryTableField id="3" name="Mother_Age" tableColumnId="3"/>
      <queryTableField id="20" dataBound="0" tableColumnId="21"/>
      <queryTableField id="4" name="Father_Height_cm" tableColumnId="4"/>
      <queryTableField id="5" name="Mother_Height_cm" tableColumnId="5"/>
      <queryTableField id="6" name="Father_Blood_Group" tableColumnId="6"/>
      <queryTableField id="7" name="Mother_Blood_Group" tableColumnId="7"/>
      <queryTableField id="8" name="Father_Eye_Color" tableColumnId="8"/>
      <queryTableField id="9" name="Mother_Eye_Color" tableColumnId="9"/>
      <queryTableField id="10" name="Father_Hair_Color" tableColumnId="10"/>
      <queryTableField id="11" name="Mother_Hair_Color" tableColumnId="11"/>
      <queryTableField id="12" name="Father_Skin_Tone" tableColumnId="12"/>
      <queryTableField id="13" name="Mother_Skin_Tone" tableColumnId="13"/>
      <queryTableField id="14" name="Family_Disease_History" tableColumnId="14"/>
      <queryTableField id="15" name="Child_Gender" tableColumnId="15"/>
      <queryTableField id="16" name="Predicted_Child_Height_cm" tableColumnId="16"/>
      <queryTableField id="17" name="Predicted_Child_Blood_Group" tableColumnId="17"/>
      <queryTableField id="18" name="Predicted_Health_Risk"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ther_Blood_Group" xr10:uid="{C1C72F8A-1B24-48E1-BF2D-36B4A377C414}" sourceName="Father_Blood_Group">
  <pivotTables>
    <pivotTable tabId="5" name="PivotTable1"/>
    <pivotTable tabId="5" name="PivotTable2"/>
    <pivotTable tabId="5" name="PivotTable3"/>
    <pivotTable tabId="5" name="PivotTable4"/>
    <pivotTable tabId="5" name="PivotTable5"/>
  </pivotTables>
  <data>
    <tabular pivotCacheId="87804174">
      <items count="8">
        <i x="2" s="1"/>
        <i x="1" s="1"/>
        <i x="5" s="1"/>
        <i x="3" s="1"/>
        <i x="7" s="1"/>
        <i x="4"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ther_Blood_Group" xr10:uid="{43725242-376C-4425-A75B-1309528A3F5E}" sourceName="Mother_Blood_Group">
  <pivotTables>
    <pivotTable tabId="5" name="PivotTable1"/>
    <pivotTable tabId="5" name="PivotTable2"/>
    <pivotTable tabId="5" name="PivotTable3"/>
    <pivotTable tabId="5" name="PivotTable4"/>
    <pivotTable tabId="5" name="PivotTable5"/>
  </pivotTables>
  <data>
    <tabular pivotCacheId="87804174">
      <items count="8">
        <i x="5" s="1"/>
        <i x="1" s="1"/>
        <i x="2" s="1"/>
        <i x="4" s="1"/>
        <i x="7" s="1"/>
        <i x="0" s="1"/>
        <i x="6"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ther_Eye_Color" xr10:uid="{1CA210C5-11C8-4855-80B0-2F6F1B1C99E6}" sourceName="Father_Eye_Color">
  <pivotTables>
    <pivotTable tabId="5" name="PivotTable1"/>
    <pivotTable tabId="5" name="PivotTable2"/>
    <pivotTable tabId="5" name="PivotTable3"/>
    <pivotTable tabId="5" name="PivotTable4"/>
    <pivotTable tabId="5" name="PivotTable5"/>
  </pivotTables>
  <data>
    <tabular pivotCacheId="87804174">
      <items count="5">
        <i x="3"/>
        <i x="1"/>
        <i x="4" s="1"/>
        <i x="0"/>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ther_Eye_Color" xr10:uid="{8E40543D-3403-4F63-90FC-405AEA7AA49F}" sourceName="Mother_Eye_Color">
  <pivotTables>
    <pivotTable tabId="5" name="PivotTable1"/>
  </pivotTables>
  <data>
    <tabular pivotCacheId="87804174">
      <items count="5">
        <i x="1" s="1"/>
        <i x="0" s="1"/>
        <i x="4"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ther_Hair_Color" xr10:uid="{C65BC5BC-3EDA-48FC-9158-C0075564C4F0}" sourceName="Father_Hair_Color">
  <pivotTables>
    <pivotTable tabId="5" name="PivotTable1"/>
    <pivotTable tabId="5" name="PivotTable2"/>
    <pivotTable tabId="5" name="PivotTable3"/>
    <pivotTable tabId="5" name="PivotTable4"/>
    <pivotTable tabId="5" name="PivotTable5"/>
  </pivotTables>
  <data>
    <tabular pivotCacheId="87804174">
      <items count="4">
        <i x="0" s="1"/>
        <i x="3"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ther_Hair_Color" xr10:uid="{FD052534-5920-41A7-BA39-C0058F915E74}" sourceName="Mother_Hair_Color">
  <pivotTables>
    <pivotTable tabId="5" name="PivotTable1"/>
    <pivotTable tabId="5" name="PivotTable2"/>
    <pivotTable tabId="5" name="PivotTable3"/>
    <pivotTable tabId="5" name="PivotTable4"/>
    <pivotTable tabId="5" name="PivotTable5"/>
  </pivotTables>
  <data>
    <tabular pivotCacheId="87804174">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ther_Blood_Group" xr10:uid="{761E13B1-4042-43AF-8ED1-667A908D1D14}" cache="Slicer_Father_Blood_Group" caption="Father_Blood_Group" rowHeight="251883"/>
  <slicer name="Mother_Blood_Group" xr10:uid="{B0183C28-F0B9-49CD-AB4A-B4D670B1A2CF}" cache="Slicer_Mother_Blood_Group" caption="Mother_Blood_Group" rowHeight="251883"/>
  <slicer name="Father_Eye_Color" xr10:uid="{E591553B-5CD6-428D-B71A-4E3F664FEC13}" cache="Slicer_Father_Eye_Color" caption="Father_Eye_Color" rowHeight="251883"/>
  <slicer name="Mother_Eye_Color" xr10:uid="{DCAC0B76-62BA-4722-9C6E-F724C8B819A0}" cache="Slicer_Mother_Eye_Color" caption="Mother_Eye_Color" rowHeight="251883"/>
  <slicer name="Father_Hair_Color" xr10:uid="{4731339E-84F1-4CCC-B150-A9004A0D78F7}" cache="Slicer_Father_Hair_Color" caption="Father_Hair_Color" rowHeight="251883"/>
  <slicer name="Mother_Hair_Color" xr10:uid="{B335CF75-3790-4943-9677-19B67A734DD6}" cache="Slicer_Mother_Hair_Color" caption="Mother_Hair_Color"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F92D07-889A-4B5A-98A0-28D4B145ABF7}" name="Family_Data" displayName="Family_Data" ref="A1:R7001" tableType="queryTable" totalsRowShown="0">
  <autoFilter ref="A1:R7001" xr:uid="{59F92D07-889A-4B5A-98A0-28D4B145ABF7}"/>
  <tableColumns count="18">
    <tableColumn id="1" xr3:uid="{8BABC659-24EA-4C2A-9CC9-7697D42843B2}" uniqueName="1" name="Family_ID" queryTableFieldId="1" dataDxfId="110"/>
    <tableColumn id="2" xr3:uid="{EFB0F0A1-9D09-4B3A-8F0B-AC3E67333D94}" uniqueName="2" name="Father_Age" queryTableFieldId="2"/>
    <tableColumn id="3" xr3:uid="{3E37127D-29C2-49D7-92C7-6BFE6CBE1D0D}" uniqueName="3" name="Mother_Age" queryTableFieldId="3"/>
    <tableColumn id="4" xr3:uid="{D50DE09C-F7AD-4A61-9894-868E571F248E}" uniqueName="4" name="Father_Height_cm" queryTableFieldId="4"/>
    <tableColumn id="5" xr3:uid="{9D7E5E02-37A5-439D-A752-57A91D2297B9}" uniqueName="5" name="Mother_Height_cm" queryTableFieldId="5"/>
    <tableColumn id="6" xr3:uid="{B0008C43-6E6D-41CC-A7BA-82F1D012FEDF}" uniqueName="6" name="Father_Blood_Group" queryTableFieldId="6" dataDxfId="109"/>
    <tableColumn id="7" xr3:uid="{2481AA91-FBB0-4097-8DC3-C7CEBF8D2165}" uniqueName="7" name="Mother_Blood_Group" queryTableFieldId="7" dataDxfId="108"/>
    <tableColumn id="8" xr3:uid="{AD26664C-7771-4A42-93FC-667549A75CCC}" uniqueName="8" name="Father_Eye_Color" queryTableFieldId="8" dataDxfId="107"/>
    <tableColumn id="9" xr3:uid="{2F08749D-F6E7-4F1C-97CD-FEE195EE1455}" uniqueName="9" name="Mother_Eye_Color" queryTableFieldId="9" dataDxfId="106"/>
    <tableColumn id="10" xr3:uid="{D1A46860-6F9B-4E60-AD3D-09C5DAB76202}" uniqueName="10" name="Father_Hair_Color" queryTableFieldId="10" dataDxfId="105"/>
    <tableColumn id="11" xr3:uid="{5B7DEC74-0797-401C-BA05-E124CAFF2EA8}" uniqueName="11" name="Mother_Hair_Color" queryTableFieldId="11" dataDxfId="104"/>
    <tableColumn id="12" xr3:uid="{E8C0A61E-F0B2-47AA-9B4E-45F8FD160D64}" uniqueName="12" name="Father_Skin_Tone" queryTableFieldId="12" dataDxfId="103"/>
    <tableColumn id="13" xr3:uid="{84D8295F-5B2D-4242-8B9C-FC37B4ECCF25}" uniqueName="13" name="Mother_Skin_Tone" queryTableFieldId="13" dataDxfId="102"/>
    <tableColumn id="14" xr3:uid="{CA0CBA32-3643-4597-A626-8ABA30811BED}" uniqueName="14" name="Family_Disease_History" queryTableFieldId="14" dataDxfId="101"/>
    <tableColumn id="15" xr3:uid="{EB20399F-01B3-4333-85DE-43CE9CD39211}" uniqueName="15" name="Child_Gender" queryTableFieldId="15" dataDxfId="100"/>
    <tableColumn id="16" xr3:uid="{67760809-1E63-42E1-A3AF-35570E7B232E}" uniqueName="16" name="Predicted_Child_Height_cm" queryTableFieldId="16"/>
    <tableColumn id="17" xr3:uid="{CAA9245A-BB11-4A57-BB15-AFB069CC4B68}" uniqueName="17" name="Predicted_Child_Blood_Group" queryTableFieldId="17" dataDxfId="99"/>
    <tableColumn id="18" xr3:uid="{8ED5BBA4-B137-4A93-9838-38ACB0FF96B3}" uniqueName="18" name="Predicted_Health_Risk" queryTableFieldId="18" dataDxfId="9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210E4D-BCD9-4031-AD20-189A8DE42CC2}" name="Family_Data3" displayName="Family_Data3" ref="A1:T7002" tableType="queryTable" totalsRowCount="1">
  <autoFilter ref="A1:T7001" xr:uid="{8B210E4D-BCD9-4031-AD20-189A8DE42CC2}"/>
  <sortState xmlns:xlrd2="http://schemas.microsoft.com/office/spreadsheetml/2017/richdata2" ref="A2:T7001">
    <sortCondition ref="C1:C7001"/>
  </sortState>
  <tableColumns count="20">
    <tableColumn id="1" xr3:uid="{844AD6C6-36C2-4B4A-8E0F-6A021048816D}" uniqueName="1" name="Family_ID" queryTableFieldId="1" dataDxfId="97" totalsRowDxfId="126"/>
    <tableColumn id="2" xr3:uid="{F7C3A0EA-E851-4ADB-AFD6-6B22F336A19F}" uniqueName="2" name="Father_Age" queryTableFieldId="2"/>
    <tableColumn id="20" xr3:uid="{7990BFD1-BDA8-4CF8-B5F9-7B148E5B2085}" uniqueName="20" name="Father_Age Bracket" queryTableFieldId="19" dataDxfId="111">
      <calculatedColumnFormula>IF(Family_Data3[[#This Row],[Father_Age]]&gt;45, "Old", IF(Family_Data3[[#This Row],[Father_Age]]&gt;=31, "Middle Age", "Young"))</calculatedColumnFormula>
    </tableColumn>
    <tableColumn id="3" xr3:uid="{3855B65D-0A79-4C32-831F-D5D42177B783}" uniqueName="3" name="Mother_Age" queryTableFieldId="3"/>
    <tableColumn id="21" xr3:uid="{37566C99-9D18-4E62-9A0E-AEFA6230407F}" uniqueName="21" name="Mother_Age Bracket" queryTableFieldId="20" dataDxfId="112">
      <calculatedColumnFormula>IF(Family_Data3[[#This Row],[Mother_Age]]&gt;45, "Old", IF(Family_Data3[[#This Row],[Mother_Age]]&gt;=31, "Middle Age", "Young"))</calculatedColumnFormula>
    </tableColumn>
    <tableColumn id="4" xr3:uid="{6869DC06-DD9E-4043-A6F1-BC5B3A04C64C}" uniqueName="4" name="Father_Height_cm" queryTableFieldId="4"/>
    <tableColumn id="5" xr3:uid="{59659E01-0C41-4DBD-BCB6-2CB06BBA246B}" uniqueName="5" name="Mother_Height_cm" queryTableFieldId="5"/>
    <tableColumn id="6" xr3:uid="{9456D9BD-E57B-4DA7-8E4F-7E1D996E2DED}" uniqueName="6" name="Father_Blood_Group" queryTableFieldId="6" dataDxfId="96" totalsRowDxfId="125"/>
    <tableColumn id="7" xr3:uid="{ECCE5A17-AB5F-42ED-B4C8-DD07794FC836}" uniqueName="7" name="Mother_Blood_Group" queryTableFieldId="7" dataDxfId="95" totalsRowDxfId="124"/>
    <tableColumn id="8" xr3:uid="{9835C1F8-67AE-4FF5-A6DB-DF73BF445DF1}" uniqueName="8" name="Father_Eye_Color" queryTableFieldId="8" dataDxfId="94" totalsRowDxfId="123"/>
    <tableColumn id="9" xr3:uid="{256DB137-D8FB-428B-A77B-85AB17511B41}" uniqueName="9" name="Mother_Eye_Color" queryTableFieldId="9" dataDxfId="93" totalsRowDxfId="122"/>
    <tableColumn id="10" xr3:uid="{0830581D-6C75-4947-BAA7-97D971C3BBD2}" uniqueName="10" name="Father_Hair_Color" queryTableFieldId="10" dataDxfId="92" totalsRowDxfId="121"/>
    <tableColumn id="11" xr3:uid="{823F2328-EE48-4785-AB09-00A7014E78BD}" uniqueName="11" name="Mother_Hair_Color" queryTableFieldId="11" dataDxfId="91" totalsRowDxfId="120"/>
    <tableColumn id="12" xr3:uid="{CA8FFB3B-52FB-4017-8FB1-F1CC3B4835EF}" uniqueName="12" name="Father_Skin_Tone" queryTableFieldId="12" dataDxfId="90" totalsRowDxfId="119"/>
    <tableColumn id="13" xr3:uid="{C37F8BDD-C3D8-4155-B353-5E925CE64C79}" uniqueName="13" name="Mother_Skin_Tone" queryTableFieldId="13" dataDxfId="89" totalsRowDxfId="118"/>
    <tableColumn id="14" xr3:uid="{684B1F33-4272-4A21-A88B-B745A56B5E51}" uniqueName="14" name="Family_Disease_History" queryTableFieldId="14" dataDxfId="88" totalsRowDxfId="117"/>
    <tableColumn id="15" xr3:uid="{2DECE4BA-48D3-4555-BE12-39AD3138BA87}" uniqueName="15" name="Child_Gender" queryTableFieldId="15" dataDxfId="87" totalsRowDxfId="116"/>
    <tableColumn id="16" xr3:uid="{B71996A9-D212-4245-B9A1-077475ABAD99}" uniqueName="16" name="Predicted_Child_Height_cm" queryTableFieldId="16"/>
    <tableColumn id="17" xr3:uid="{1C9050D4-8672-4B7F-8BA1-75DC9DDBFC15}" uniqueName="17" name="Predicted_Child_Blood_Group" queryTableFieldId="17" dataDxfId="86" totalsRowDxfId="115"/>
    <tableColumn id="18" xr3:uid="{78BD3F2E-D00E-45AA-BBCD-AEFFADEFF1EC}" uniqueName="18" name="Predicted_Health_Risk" queryTableFieldId="18" dataDxfId="85" totalsRowDxfId="1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6527E-1E91-4250-81F2-AA8809051D2E}">
  <dimension ref="A1:R7001"/>
  <sheetViews>
    <sheetView topLeftCell="N1" workbookViewId="0">
      <selection sqref="A1:R1048576"/>
    </sheetView>
  </sheetViews>
  <sheetFormatPr defaultRowHeight="14.5" x14ac:dyDescent="0.35"/>
  <cols>
    <col min="1" max="1" width="11.36328125" bestFit="1" customWidth="1"/>
    <col min="2" max="2" width="12.26953125" bestFit="1" customWidth="1"/>
    <col min="3" max="3" width="12.7265625" bestFit="1" customWidth="1"/>
    <col min="4" max="4" width="18.26953125" bestFit="1" customWidth="1"/>
    <col min="5" max="5" width="18.7265625" bestFit="1" customWidth="1"/>
    <col min="6" max="6" width="20.08984375" bestFit="1" customWidth="1"/>
    <col min="7" max="7" width="20.54296875" bestFit="1" customWidth="1"/>
    <col min="8" max="8" width="17.54296875" bestFit="1" customWidth="1"/>
    <col min="9" max="9" width="18" bestFit="1" customWidth="1"/>
    <col min="10" max="10" width="18.08984375" bestFit="1" customWidth="1"/>
    <col min="11" max="11" width="18.54296875" bestFit="1" customWidth="1"/>
    <col min="12" max="12" width="17.90625" bestFit="1" customWidth="1"/>
    <col min="13" max="13" width="18.36328125" bestFit="1" customWidth="1"/>
    <col min="14" max="14" width="23.08984375" bestFit="1" customWidth="1"/>
    <col min="15" max="15" width="14.54296875" bestFit="1" customWidth="1"/>
    <col min="16" max="16" width="26.54296875" bestFit="1" customWidth="1"/>
    <col min="17" max="17" width="28.36328125" bestFit="1" customWidth="1"/>
    <col min="18" max="18" width="22.179687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s="1" t="s">
        <v>18</v>
      </c>
      <c r="B2">
        <v>48</v>
      </c>
      <c r="C2">
        <v>40</v>
      </c>
      <c r="D2">
        <v>163.9</v>
      </c>
      <c r="E2">
        <v>168.6</v>
      </c>
      <c r="F2" s="1" t="s">
        <v>19</v>
      </c>
      <c r="G2" s="1" t="s">
        <v>20</v>
      </c>
      <c r="H2" s="1" t="s">
        <v>21</v>
      </c>
      <c r="I2" s="1" t="s">
        <v>22</v>
      </c>
      <c r="J2" s="1" t="s">
        <v>23</v>
      </c>
      <c r="K2" s="1" t="s">
        <v>22</v>
      </c>
      <c r="L2" s="1" t="s">
        <v>24</v>
      </c>
      <c r="M2" s="1" t="s">
        <v>25</v>
      </c>
      <c r="N2" s="1" t="s">
        <v>26</v>
      </c>
      <c r="O2" s="1" t="s">
        <v>27</v>
      </c>
      <c r="P2">
        <v>161.9</v>
      </c>
      <c r="Q2" s="1" t="s">
        <v>20</v>
      </c>
      <c r="R2" s="1" t="s">
        <v>28</v>
      </c>
    </row>
    <row r="3" spans="1:18" x14ac:dyDescent="0.35">
      <c r="A3" s="1" t="s">
        <v>29</v>
      </c>
      <c r="B3">
        <v>34</v>
      </c>
      <c r="C3">
        <v>24</v>
      </c>
      <c r="D3">
        <v>185.5</v>
      </c>
      <c r="E3">
        <v>152.19999999999999</v>
      </c>
      <c r="F3" s="1" t="s">
        <v>30</v>
      </c>
      <c r="G3" s="1" t="s">
        <v>30</v>
      </c>
      <c r="H3" s="1" t="s">
        <v>22</v>
      </c>
      <c r="I3" s="1" t="s">
        <v>31</v>
      </c>
      <c r="J3" s="1" t="s">
        <v>23</v>
      </c>
      <c r="K3" s="1" t="s">
        <v>22</v>
      </c>
      <c r="L3" s="1" t="s">
        <v>24</v>
      </c>
      <c r="M3" s="1" t="s">
        <v>32</v>
      </c>
      <c r="N3" s="1" t="s">
        <v>33</v>
      </c>
      <c r="O3" s="1" t="s">
        <v>27</v>
      </c>
      <c r="P3">
        <v>164</v>
      </c>
      <c r="Q3" s="1" t="s">
        <v>30</v>
      </c>
      <c r="R3" s="1" t="s">
        <v>34</v>
      </c>
    </row>
    <row r="4" spans="1:18" x14ac:dyDescent="0.35">
      <c r="A4" s="1" t="s">
        <v>35</v>
      </c>
      <c r="B4">
        <v>27</v>
      </c>
      <c r="C4">
        <v>36</v>
      </c>
      <c r="D4">
        <v>178.8</v>
      </c>
      <c r="E4">
        <v>158</v>
      </c>
      <c r="F4" s="1" t="s">
        <v>30</v>
      </c>
      <c r="G4" s="1" t="s">
        <v>30</v>
      </c>
      <c r="H4" s="1" t="s">
        <v>31</v>
      </c>
      <c r="I4" s="1" t="s">
        <v>31</v>
      </c>
      <c r="J4" s="1" t="s">
        <v>22</v>
      </c>
      <c r="K4" s="1" t="s">
        <v>23</v>
      </c>
      <c r="L4" s="1" t="s">
        <v>36</v>
      </c>
      <c r="M4" s="1" t="s">
        <v>24</v>
      </c>
      <c r="N4" s="1" t="s">
        <v>26</v>
      </c>
      <c r="O4" s="1" t="s">
        <v>27</v>
      </c>
      <c r="P4">
        <v>162.19999999999999</v>
      </c>
      <c r="Q4" s="1" t="s">
        <v>30</v>
      </c>
      <c r="R4" s="1" t="s">
        <v>28</v>
      </c>
    </row>
    <row r="5" spans="1:18" x14ac:dyDescent="0.35">
      <c r="A5" s="1" t="s">
        <v>37</v>
      </c>
      <c r="B5">
        <v>40</v>
      </c>
      <c r="C5">
        <v>26</v>
      </c>
      <c r="D5">
        <v>161</v>
      </c>
      <c r="E5">
        <v>157.80000000000001</v>
      </c>
      <c r="F5" s="1" t="s">
        <v>19</v>
      </c>
      <c r="G5" s="1" t="s">
        <v>38</v>
      </c>
      <c r="H5" s="1" t="s">
        <v>22</v>
      </c>
      <c r="I5" s="1" t="s">
        <v>22</v>
      </c>
      <c r="J5" s="1" t="s">
        <v>23</v>
      </c>
      <c r="K5" s="1" t="s">
        <v>23</v>
      </c>
      <c r="L5" s="1" t="s">
        <v>39</v>
      </c>
      <c r="M5" s="1" t="s">
        <v>39</v>
      </c>
      <c r="N5" s="1" t="s">
        <v>40</v>
      </c>
      <c r="O5" s="1" t="s">
        <v>41</v>
      </c>
      <c r="P5">
        <v>161.69999999999999</v>
      </c>
      <c r="Q5" s="1" t="s">
        <v>42</v>
      </c>
      <c r="R5" s="1" t="s">
        <v>34</v>
      </c>
    </row>
    <row r="6" spans="1:18" x14ac:dyDescent="0.35">
      <c r="A6" s="1" t="s">
        <v>43</v>
      </c>
      <c r="B6">
        <v>38</v>
      </c>
      <c r="C6">
        <v>35</v>
      </c>
      <c r="D6">
        <v>175.7</v>
      </c>
      <c r="E6">
        <v>160.69999999999999</v>
      </c>
      <c r="F6" s="1" t="s">
        <v>42</v>
      </c>
      <c r="G6" s="1" t="s">
        <v>19</v>
      </c>
      <c r="H6" s="1" t="s">
        <v>44</v>
      </c>
      <c r="I6" s="1" t="s">
        <v>22</v>
      </c>
      <c r="J6" s="1" t="s">
        <v>22</v>
      </c>
      <c r="K6" s="1" t="s">
        <v>23</v>
      </c>
      <c r="L6" s="1" t="s">
        <v>32</v>
      </c>
      <c r="M6" s="1" t="s">
        <v>36</v>
      </c>
      <c r="N6" s="1" t="s">
        <v>45</v>
      </c>
      <c r="O6" s="1" t="s">
        <v>41</v>
      </c>
      <c r="P6">
        <v>171.7</v>
      </c>
      <c r="Q6" s="1" t="s">
        <v>30</v>
      </c>
      <c r="R6" s="1" t="s">
        <v>34</v>
      </c>
    </row>
    <row r="7" spans="1:18" x14ac:dyDescent="0.35">
      <c r="A7" s="1" t="s">
        <v>46</v>
      </c>
      <c r="B7">
        <v>42</v>
      </c>
      <c r="C7">
        <v>42</v>
      </c>
      <c r="D7">
        <v>176.3</v>
      </c>
      <c r="E7">
        <v>161.5</v>
      </c>
      <c r="F7" s="1" t="s">
        <v>19</v>
      </c>
      <c r="G7" s="1" t="s">
        <v>19</v>
      </c>
      <c r="H7" s="1" t="s">
        <v>44</v>
      </c>
      <c r="I7" s="1" t="s">
        <v>21</v>
      </c>
      <c r="J7" s="1" t="s">
        <v>47</v>
      </c>
      <c r="K7" s="1" t="s">
        <v>48</v>
      </c>
      <c r="L7" s="1" t="s">
        <v>39</v>
      </c>
      <c r="M7" s="1" t="s">
        <v>32</v>
      </c>
      <c r="N7" s="1" t="s">
        <v>26</v>
      </c>
      <c r="O7" s="1" t="s">
        <v>41</v>
      </c>
      <c r="P7">
        <v>181.2</v>
      </c>
      <c r="Q7" s="1" t="s">
        <v>19</v>
      </c>
      <c r="R7" s="1" t="s">
        <v>28</v>
      </c>
    </row>
    <row r="8" spans="1:18" x14ac:dyDescent="0.35">
      <c r="A8" s="1" t="s">
        <v>49</v>
      </c>
      <c r="B8">
        <v>30</v>
      </c>
      <c r="C8">
        <v>31</v>
      </c>
      <c r="D8">
        <v>168.6</v>
      </c>
      <c r="E8">
        <v>163.6</v>
      </c>
      <c r="F8" s="1" t="s">
        <v>50</v>
      </c>
      <c r="G8" s="1" t="s">
        <v>30</v>
      </c>
      <c r="H8" s="1" t="s">
        <v>21</v>
      </c>
      <c r="I8" s="1" t="s">
        <v>44</v>
      </c>
      <c r="J8" s="1" t="s">
        <v>22</v>
      </c>
      <c r="K8" s="1" t="s">
        <v>47</v>
      </c>
      <c r="L8" s="1" t="s">
        <v>25</v>
      </c>
      <c r="M8" s="1" t="s">
        <v>32</v>
      </c>
      <c r="N8" s="1" t="s">
        <v>51</v>
      </c>
      <c r="O8" s="1" t="s">
        <v>27</v>
      </c>
      <c r="P8">
        <v>161.19999999999999</v>
      </c>
      <c r="Q8" s="1" t="s">
        <v>38</v>
      </c>
      <c r="R8" s="1" t="s">
        <v>52</v>
      </c>
    </row>
    <row r="9" spans="1:18" x14ac:dyDescent="0.35">
      <c r="A9" s="1" t="s">
        <v>53</v>
      </c>
      <c r="B9">
        <v>30</v>
      </c>
      <c r="C9">
        <v>42</v>
      </c>
      <c r="D9">
        <v>174.7</v>
      </c>
      <c r="E9">
        <v>149.6</v>
      </c>
      <c r="F9" s="1" t="s">
        <v>54</v>
      </c>
      <c r="G9" s="1" t="s">
        <v>19</v>
      </c>
      <c r="H9" s="1" t="s">
        <v>21</v>
      </c>
      <c r="I9" s="1" t="s">
        <v>22</v>
      </c>
      <c r="J9" s="1" t="s">
        <v>48</v>
      </c>
      <c r="K9" s="1" t="s">
        <v>23</v>
      </c>
      <c r="L9" s="1" t="s">
        <v>25</v>
      </c>
      <c r="M9" s="1" t="s">
        <v>25</v>
      </c>
      <c r="N9" s="1" t="s">
        <v>45</v>
      </c>
      <c r="O9" s="1" t="s">
        <v>27</v>
      </c>
      <c r="P9">
        <v>155.5</v>
      </c>
      <c r="Q9" s="1" t="s">
        <v>19</v>
      </c>
      <c r="R9" s="1" t="s">
        <v>34</v>
      </c>
    </row>
    <row r="10" spans="1:18" x14ac:dyDescent="0.35">
      <c r="A10" s="1" t="s">
        <v>55</v>
      </c>
      <c r="B10">
        <v>43</v>
      </c>
      <c r="C10">
        <v>36</v>
      </c>
      <c r="D10">
        <v>167.9</v>
      </c>
      <c r="E10">
        <v>162</v>
      </c>
      <c r="F10" s="1" t="s">
        <v>19</v>
      </c>
      <c r="G10" s="1" t="s">
        <v>20</v>
      </c>
      <c r="H10" s="1" t="s">
        <v>44</v>
      </c>
      <c r="I10" s="1" t="s">
        <v>44</v>
      </c>
      <c r="J10" s="1" t="s">
        <v>22</v>
      </c>
      <c r="K10" s="1" t="s">
        <v>22</v>
      </c>
      <c r="L10" s="1" t="s">
        <v>36</v>
      </c>
      <c r="M10" s="1" t="s">
        <v>36</v>
      </c>
      <c r="N10" s="1" t="s">
        <v>40</v>
      </c>
      <c r="O10" s="1" t="s">
        <v>41</v>
      </c>
      <c r="P10">
        <v>172.9</v>
      </c>
      <c r="Q10" s="1" t="s">
        <v>50</v>
      </c>
      <c r="R10" s="1" t="s">
        <v>28</v>
      </c>
    </row>
    <row r="11" spans="1:18" x14ac:dyDescent="0.35">
      <c r="A11" s="1" t="s">
        <v>56</v>
      </c>
      <c r="B11">
        <v>55</v>
      </c>
      <c r="C11">
        <v>32</v>
      </c>
      <c r="D11">
        <v>164.2</v>
      </c>
      <c r="E11">
        <v>162.5</v>
      </c>
      <c r="F11" s="1" t="s">
        <v>30</v>
      </c>
      <c r="G11" s="1" t="s">
        <v>20</v>
      </c>
      <c r="H11" s="1" t="s">
        <v>22</v>
      </c>
      <c r="I11" s="1" t="s">
        <v>21</v>
      </c>
      <c r="J11" s="1" t="s">
        <v>48</v>
      </c>
      <c r="K11" s="1" t="s">
        <v>23</v>
      </c>
      <c r="L11" s="1" t="s">
        <v>24</v>
      </c>
      <c r="M11" s="1" t="s">
        <v>36</v>
      </c>
      <c r="N11" s="1" t="s">
        <v>40</v>
      </c>
      <c r="O11" s="1" t="s">
        <v>41</v>
      </c>
      <c r="P11">
        <v>170.6</v>
      </c>
      <c r="Q11" s="1" t="s">
        <v>38</v>
      </c>
      <c r="R11" s="1" t="s">
        <v>28</v>
      </c>
    </row>
    <row r="12" spans="1:18" x14ac:dyDescent="0.35">
      <c r="A12" s="1" t="s">
        <v>57</v>
      </c>
      <c r="B12">
        <v>43</v>
      </c>
      <c r="C12">
        <v>33</v>
      </c>
      <c r="D12">
        <v>169.7</v>
      </c>
      <c r="E12">
        <v>161.5</v>
      </c>
      <c r="F12" s="1" t="s">
        <v>19</v>
      </c>
      <c r="G12" s="1" t="s">
        <v>20</v>
      </c>
      <c r="H12" s="1" t="s">
        <v>22</v>
      </c>
      <c r="I12" s="1" t="s">
        <v>31</v>
      </c>
      <c r="J12" s="1" t="s">
        <v>22</v>
      </c>
      <c r="K12" s="1" t="s">
        <v>48</v>
      </c>
      <c r="L12" s="1" t="s">
        <v>36</v>
      </c>
      <c r="M12" s="1" t="s">
        <v>36</v>
      </c>
      <c r="N12" s="1" t="s">
        <v>45</v>
      </c>
      <c r="O12" s="1" t="s">
        <v>41</v>
      </c>
      <c r="P12">
        <v>168.4</v>
      </c>
      <c r="Q12" s="1" t="s">
        <v>20</v>
      </c>
      <c r="R12" s="1" t="s">
        <v>34</v>
      </c>
    </row>
    <row r="13" spans="1:18" x14ac:dyDescent="0.35">
      <c r="A13" s="1" t="s">
        <v>58</v>
      </c>
      <c r="B13">
        <v>22</v>
      </c>
      <c r="C13">
        <v>44</v>
      </c>
      <c r="D13">
        <v>175.2</v>
      </c>
      <c r="E13">
        <v>159.9</v>
      </c>
      <c r="F13" s="1" t="s">
        <v>30</v>
      </c>
      <c r="G13" s="1" t="s">
        <v>19</v>
      </c>
      <c r="H13" s="1" t="s">
        <v>31</v>
      </c>
      <c r="I13" s="1" t="s">
        <v>31</v>
      </c>
      <c r="J13" s="1" t="s">
        <v>48</v>
      </c>
      <c r="K13" s="1" t="s">
        <v>23</v>
      </c>
      <c r="L13" s="1" t="s">
        <v>25</v>
      </c>
      <c r="M13" s="1" t="s">
        <v>32</v>
      </c>
      <c r="N13" s="1" t="s">
        <v>33</v>
      </c>
      <c r="O13" s="1" t="s">
        <v>41</v>
      </c>
      <c r="P13">
        <v>163.6</v>
      </c>
      <c r="Q13" s="1" t="s">
        <v>30</v>
      </c>
      <c r="R13" s="1" t="s">
        <v>34</v>
      </c>
    </row>
    <row r="14" spans="1:18" x14ac:dyDescent="0.35">
      <c r="A14" s="1" t="s">
        <v>59</v>
      </c>
      <c r="B14">
        <v>41</v>
      </c>
      <c r="C14">
        <v>27</v>
      </c>
      <c r="D14">
        <v>180.5</v>
      </c>
      <c r="E14">
        <v>145</v>
      </c>
      <c r="F14" s="1" t="s">
        <v>60</v>
      </c>
      <c r="G14" s="1" t="s">
        <v>60</v>
      </c>
      <c r="H14" s="1" t="s">
        <v>22</v>
      </c>
      <c r="I14" s="1" t="s">
        <v>21</v>
      </c>
      <c r="J14" s="1" t="s">
        <v>23</v>
      </c>
      <c r="K14" s="1" t="s">
        <v>22</v>
      </c>
      <c r="L14" s="1" t="s">
        <v>36</v>
      </c>
      <c r="M14" s="1" t="s">
        <v>32</v>
      </c>
      <c r="N14" s="1" t="s">
        <v>40</v>
      </c>
      <c r="O14" s="1" t="s">
        <v>41</v>
      </c>
      <c r="P14">
        <v>169</v>
      </c>
      <c r="Q14" s="1" t="s">
        <v>38</v>
      </c>
      <c r="R14" s="1" t="s">
        <v>34</v>
      </c>
    </row>
    <row r="15" spans="1:18" x14ac:dyDescent="0.35">
      <c r="A15" s="1" t="s">
        <v>61</v>
      </c>
      <c r="B15">
        <v>21</v>
      </c>
      <c r="C15">
        <v>21</v>
      </c>
      <c r="D15">
        <v>174.5</v>
      </c>
      <c r="E15">
        <v>164.4</v>
      </c>
      <c r="F15" s="1" t="s">
        <v>20</v>
      </c>
      <c r="G15" s="1" t="s">
        <v>20</v>
      </c>
      <c r="H15" s="1" t="s">
        <v>62</v>
      </c>
      <c r="I15" s="1" t="s">
        <v>31</v>
      </c>
      <c r="J15" s="1" t="s">
        <v>23</v>
      </c>
      <c r="K15" s="1" t="s">
        <v>22</v>
      </c>
      <c r="L15" s="1" t="s">
        <v>24</v>
      </c>
      <c r="M15" s="1" t="s">
        <v>39</v>
      </c>
      <c r="N15" s="1" t="s">
        <v>51</v>
      </c>
      <c r="O15" s="1" t="s">
        <v>41</v>
      </c>
      <c r="P15">
        <v>177.7</v>
      </c>
      <c r="Q15" s="1" t="s">
        <v>20</v>
      </c>
      <c r="R15" s="1" t="s">
        <v>52</v>
      </c>
    </row>
    <row r="16" spans="1:18" x14ac:dyDescent="0.35">
      <c r="A16" s="1" t="s">
        <v>63</v>
      </c>
      <c r="B16">
        <v>43</v>
      </c>
      <c r="C16">
        <v>36</v>
      </c>
      <c r="D16">
        <v>180.6</v>
      </c>
      <c r="E16">
        <v>155.19999999999999</v>
      </c>
      <c r="F16" s="1" t="s">
        <v>60</v>
      </c>
      <c r="G16" s="1" t="s">
        <v>19</v>
      </c>
      <c r="H16" s="1" t="s">
        <v>22</v>
      </c>
      <c r="I16" s="1" t="s">
        <v>44</v>
      </c>
      <c r="J16" s="1" t="s">
        <v>47</v>
      </c>
      <c r="K16" s="1" t="s">
        <v>22</v>
      </c>
      <c r="L16" s="1" t="s">
        <v>24</v>
      </c>
      <c r="M16" s="1" t="s">
        <v>39</v>
      </c>
      <c r="N16" s="1" t="s">
        <v>40</v>
      </c>
      <c r="O16" s="1" t="s">
        <v>41</v>
      </c>
      <c r="P16">
        <v>181.1</v>
      </c>
      <c r="Q16" s="1" t="s">
        <v>20</v>
      </c>
      <c r="R16" s="1" t="s">
        <v>28</v>
      </c>
    </row>
    <row r="17" spans="1:18" x14ac:dyDescent="0.35">
      <c r="A17" s="1" t="s">
        <v>64</v>
      </c>
      <c r="B17">
        <v>49</v>
      </c>
      <c r="C17">
        <v>45</v>
      </c>
      <c r="D17">
        <v>178.5</v>
      </c>
      <c r="E17">
        <v>164.7</v>
      </c>
      <c r="F17" s="1" t="s">
        <v>19</v>
      </c>
      <c r="G17" s="1" t="s">
        <v>19</v>
      </c>
      <c r="H17" s="1" t="s">
        <v>31</v>
      </c>
      <c r="I17" s="1" t="s">
        <v>31</v>
      </c>
      <c r="J17" s="1" t="s">
        <v>23</v>
      </c>
      <c r="K17" s="1" t="s">
        <v>23</v>
      </c>
      <c r="L17" s="1" t="s">
        <v>25</v>
      </c>
      <c r="M17" s="1" t="s">
        <v>32</v>
      </c>
      <c r="N17" s="1" t="s">
        <v>65</v>
      </c>
      <c r="O17" s="1" t="s">
        <v>41</v>
      </c>
      <c r="P17">
        <v>175.1</v>
      </c>
      <c r="Q17" s="1" t="s">
        <v>19</v>
      </c>
      <c r="R17" s="1" t="s">
        <v>28</v>
      </c>
    </row>
    <row r="18" spans="1:18" x14ac:dyDescent="0.35">
      <c r="A18" s="1" t="s">
        <v>66</v>
      </c>
      <c r="B18">
        <v>21</v>
      </c>
      <c r="C18">
        <v>38</v>
      </c>
      <c r="D18">
        <v>166.8</v>
      </c>
      <c r="E18">
        <v>168.5</v>
      </c>
      <c r="F18" s="1" t="s">
        <v>19</v>
      </c>
      <c r="G18" s="1" t="s">
        <v>30</v>
      </c>
      <c r="H18" s="1" t="s">
        <v>22</v>
      </c>
      <c r="I18" s="1" t="s">
        <v>31</v>
      </c>
      <c r="J18" s="1" t="s">
        <v>22</v>
      </c>
      <c r="K18" s="1" t="s">
        <v>22</v>
      </c>
      <c r="L18" s="1" t="s">
        <v>24</v>
      </c>
      <c r="M18" s="1" t="s">
        <v>32</v>
      </c>
      <c r="N18" s="1" t="s">
        <v>33</v>
      </c>
      <c r="O18" s="1" t="s">
        <v>27</v>
      </c>
      <c r="P18">
        <v>160.9</v>
      </c>
      <c r="Q18" s="1" t="s">
        <v>30</v>
      </c>
      <c r="R18" s="1" t="s">
        <v>34</v>
      </c>
    </row>
    <row r="19" spans="1:18" x14ac:dyDescent="0.35">
      <c r="A19" s="1" t="s">
        <v>67</v>
      </c>
      <c r="B19">
        <v>40</v>
      </c>
      <c r="C19">
        <v>31</v>
      </c>
      <c r="D19">
        <v>178.5</v>
      </c>
      <c r="E19">
        <v>150.9</v>
      </c>
      <c r="F19" s="1" t="s">
        <v>19</v>
      </c>
      <c r="G19" s="1" t="s">
        <v>20</v>
      </c>
      <c r="H19" s="1" t="s">
        <v>22</v>
      </c>
      <c r="I19" s="1" t="s">
        <v>22</v>
      </c>
      <c r="J19" s="1" t="s">
        <v>22</v>
      </c>
      <c r="K19" s="1" t="s">
        <v>48</v>
      </c>
      <c r="L19" s="1" t="s">
        <v>25</v>
      </c>
      <c r="M19" s="1" t="s">
        <v>32</v>
      </c>
      <c r="N19" s="1" t="s">
        <v>65</v>
      </c>
      <c r="O19" s="1" t="s">
        <v>41</v>
      </c>
      <c r="P19">
        <v>168.9</v>
      </c>
      <c r="Q19" s="1" t="s">
        <v>50</v>
      </c>
      <c r="R19" s="1" t="s">
        <v>34</v>
      </c>
    </row>
    <row r="20" spans="1:18" x14ac:dyDescent="0.35">
      <c r="A20" s="1" t="s">
        <v>68</v>
      </c>
      <c r="B20">
        <v>52</v>
      </c>
      <c r="C20">
        <v>50</v>
      </c>
      <c r="D20">
        <v>178.7</v>
      </c>
      <c r="E20">
        <v>164.5</v>
      </c>
      <c r="F20" s="1" t="s">
        <v>19</v>
      </c>
      <c r="G20" s="1" t="s">
        <v>30</v>
      </c>
      <c r="H20" s="1" t="s">
        <v>22</v>
      </c>
      <c r="I20" s="1" t="s">
        <v>22</v>
      </c>
      <c r="J20" s="1" t="s">
        <v>23</v>
      </c>
      <c r="K20" s="1" t="s">
        <v>23</v>
      </c>
      <c r="L20" s="1" t="s">
        <v>25</v>
      </c>
      <c r="M20" s="1" t="s">
        <v>32</v>
      </c>
      <c r="N20" s="1" t="s">
        <v>65</v>
      </c>
      <c r="O20" s="1" t="s">
        <v>27</v>
      </c>
      <c r="P20">
        <v>162.30000000000001</v>
      </c>
      <c r="Q20" s="1" t="s">
        <v>30</v>
      </c>
      <c r="R20" s="1" t="s">
        <v>28</v>
      </c>
    </row>
    <row r="21" spans="1:18" x14ac:dyDescent="0.35">
      <c r="A21" s="1" t="s">
        <v>69</v>
      </c>
      <c r="B21">
        <v>31</v>
      </c>
      <c r="C21">
        <v>27</v>
      </c>
      <c r="D21">
        <v>186.2</v>
      </c>
      <c r="E21">
        <v>153.6</v>
      </c>
      <c r="F21" s="1" t="s">
        <v>20</v>
      </c>
      <c r="G21" s="1" t="s">
        <v>42</v>
      </c>
      <c r="H21" s="1" t="s">
        <v>22</v>
      </c>
      <c r="I21" s="1" t="s">
        <v>44</v>
      </c>
      <c r="J21" s="1" t="s">
        <v>23</v>
      </c>
      <c r="K21" s="1" t="s">
        <v>22</v>
      </c>
      <c r="L21" s="1" t="s">
        <v>24</v>
      </c>
      <c r="M21" s="1" t="s">
        <v>25</v>
      </c>
      <c r="N21" s="1" t="s">
        <v>40</v>
      </c>
      <c r="O21" s="1" t="s">
        <v>27</v>
      </c>
      <c r="P21">
        <v>171.2</v>
      </c>
      <c r="Q21" s="1" t="s">
        <v>38</v>
      </c>
      <c r="R21" s="1" t="s">
        <v>34</v>
      </c>
    </row>
    <row r="22" spans="1:18" x14ac:dyDescent="0.35">
      <c r="A22" s="1" t="s">
        <v>70</v>
      </c>
      <c r="B22">
        <v>41</v>
      </c>
      <c r="C22">
        <v>36</v>
      </c>
      <c r="D22">
        <v>176.9</v>
      </c>
      <c r="E22">
        <v>160.69999999999999</v>
      </c>
      <c r="F22" s="1" t="s">
        <v>19</v>
      </c>
      <c r="G22" s="1" t="s">
        <v>19</v>
      </c>
      <c r="H22" s="1" t="s">
        <v>22</v>
      </c>
      <c r="I22" s="1" t="s">
        <v>22</v>
      </c>
      <c r="J22" s="1" t="s">
        <v>48</v>
      </c>
      <c r="K22" s="1" t="s">
        <v>48</v>
      </c>
      <c r="L22" s="1" t="s">
        <v>24</v>
      </c>
      <c r="M22" s="1" t="s">
        <v>32</v>
      </c>
      <c r="N22" s="1" t="s">
        <v>45</v>
      </c>
      <c r="O22" s="1" t="s">
        <v>27</v>
      </c>
      <c r="P22">
        <v>155.30000000000001</v>
      </c>
      <c r="Q22" s="1" t="s">
        <v>19</v>
      </c>
      <c r="R22" s="1" t="s">
        <v>34</v>
      </c>
    </row>
    <row r="23" spans="1:18" x14ac:dyDescent="0.35">
      <c r="A23" s="1" t="s">
        <v>71</v>
      </c>
      <c r="B23">
        <v>44</v>
      </c>
      <c r="C23">
        <v>47</v>
      </c>
      <c r="D23">
        <v>165.4</v>
      </c>
      <c r="E23">
        <v>160.19999999999999</v>
      </c>
      <c r="F23" s="1" t="s">
        <v>38</v>
      </c>
      <c r="G23" s="1" t="s">
        <v>19</v>
      </c>
      <c r="H23" s="1" t="s">
        <v>44</v>
      </c>
      <c r="I23" s="1" t="s">
        <v>44</v>
      </c>
      <c r="J23" s="1" t="s">
        <v>23</v>
      </c>
      <c r="K23" s="1" t="s">
        <v>23</v>
      </c>
      <c r="L23" s="1" t="s">
        <v>24</v>
      </c>
      <c r="M23" s="1" t="s">
        <v>39</v>
      </c>
      <c r="N23" s="1" t="s">
        <v>51</v>
      </c>
      <c r="O23" s="1" t="s">
        <v>27</v>
      </c>
      <c r="P23">
        <v>156.6</v>
      </c>
      <c r="Q23" s="1" t="s">
        <v>30</v>
      </c>
      <c r="R23" s="1" t="s">
        <v>34</v>
      </c>
    </row>
    <row r="24" spans="1:18" x14ac:dyDescent="0.35">
      <c r="A24" s="1" t="s">
        <v>72</v>
      </c>
      <c r="B24">
        <v>46</v>
      </c>
      <c r="C24">
        <v>39</v>
      </c>
      <c r="D24">
        <v>170.1</v>
      </c>
      <c r="E24">
        <v>165.5</v>
      </c>
      <c r="F24" s="1" t="s">
        <v>19</v>
      </c>
      <c r="G24" s="1" t="s">
        <v>30</v>
      </c>
      <c r="H24" s="1" t="s">
        <v>22</v>
      </c>
      <c r="I24" s="1" t="s">
        <v>31</v>
      </c>
      <c r="J24" s="1" t="s">
        <v>23</v>
      </c>
      <c r="K24" s="1" t="s">
        <v>47</v>
      </c>
      <c r="L24" s="1" t="s">
        <v>36</v>
      </c>
      <c r="M24" s="1" t="s">
        <v>32</v>
      </c>
      <c r="N24" s="1" t="s">
        <v>51</v>
      </c>
      <c r="O24" s="1" t="s">
        <v>27</v>
      </c>
      <c r="P24">
        <v>158.69999999999999</v>
      </c>
      <c r="Q24" s="1" t="s">
        <v>42</v>
      </c>
      <c r="R24" s="1" t="s">
        <v>34</v>
      </c>
    </row>
    <row r="25" spans="1:18" x14ac:dyDescent="0.35">
      <c r="A25" s="1" t="s">
        <v>73</v>
      </c>
      <c r="B25">
        <v>47</v>
      </c>
      <c r="C25">
        <v>20</v>
      </c>
      <c r="D25">
        <v>161</v>
      </c>
      <c r="E25">
        <v>164.6</v>
      </c>
      <c r="F25" s="1" t="s">
        <v>54</v>
      </c>
      <c r="G25" s="1" t="s">
        <v>30</v>
      </c>
      <c r="H25" s="1" t="s">
        <v>22</v>
      </c>
      <c r="I25" s="1" t="s">
        <v>44</v>
      </c>
      <c r="J25" s="1" t="s">
        <v>22</v>
      </c>
      <c r="K25" s="1" t="s">
        <v>23</v>
      </c>
      <c r="L25" s="1" t="s">
        <v>36</v>
      </c>
      <c r="M25" s="1" t="s">
        <v>36</v>
      </c>
      <c r="N25" s="1" t="s">
        <v>26</v>
      </c>
      <c r="O25" s="1" t="s">
        <v>41</v>
      </c>
      <c r="P25">
        <v>165.9</v>
      </c>
      <c r="Q25" s="1" t="s">
        <v>42</v>
      </c>
      <c r="R25" s="1" t="s">
        <v>28</v>
      </c>
    </row>
    <row r="26" spans="1:18" x14ac:dyDescent="0.35">
      <c r="A26" s="1" t="s">
        <v>74</v>
      </c>
      <c r="B26">
        <v>35</v>
      </c>
      <c r="C26">
        <v>35</v>
      </c>
      <c r="D26">
        <v>177.6</v>
      </c>
      <c r="E26">
        <v>162.6</v>
      </c>
      <c r="F26" s="1" t="s">
        <v>30</v>
      </c>
      <c r="G26" s="1" t="s">
        <v>20</v>
      </c>
      <c r="H26" s="1" t="s">
        <v>21</v>
      </c>
      <c r="I26" s="1" t="s">
        <v>44</v>
      </c>
      <c r="J26" s="1" t="s">
        <v>23</v>
      </c>
      <c r="K26" s="1" t="s">
        <v>23</v>
      </c>
      <c r="L26" s="1" t="s">
        <v>25</v>
      </c>
      <c r="M26" s="1" t="s">
        <v>32</v>
      </c>
      <c r="N26" s="1" t="s">
        <v>45</v>
      </c>
      <c r="O26" s="1" t="s">
        <v>41</v>
      </c>
      <c r="P26">
        <v>175.6</v>
      </c>
      <c r="Q26" s="1" t="s">
        <v>60</v>
      </c>
      <c r="R26" s="1" t="s">
        <v>34</v>
      </c>
    </row>
    <row r="27" spans="1:18" x14ac:dyDescent="0.35">
      <c r="A27" s="1" t="s">
        <v>75</v>
      </c>
      <c r="B27">
        <v>34</v>
      </c>
      <c r="C27">
        <v>28</v>
      </c>
      <c r="D27">
        <v>185.6</v>
      </c>
      <c r="E27">
        <v>151.1</v>
      </c>
      <c r="F27" s="1" t="s">
        <v>20</v>
      </c>
      <c r="G27" s="1" t="s">
        <v>42</v>
      </c>
      <c r="H27" s="1" t="s">
        <v>22</v>
      </c>
      <c r="I27" s="1" t="s">
        <v>44</v>
      </c>
      <c r="J27" s="1" t="s">
        <v>48</v>
      </c>
      <c r="K27" s="1" t="s">
        <v>22</v>
      </c>
      <c r="L27" s="1" t="s">
        <v>36</v>
      </c>
      <c r="M27" s="1" t="s">
        <v>36</v>
      </c>
      <c r="N27" s="1" t="s">
        <v>40</v>
      </c>
      <c r="O27" s="1" t="s">
        <v>41</v>
      </c>
      <c r="P27">
        <v>176.6</v>
      </c>
      <c r="Q27" s="1" t="s">
        <v>38</v>
      </c>
      <c r="R27" s="1" t="s">
        <v>52</v>
      </c>
    </row>
    <row r="28" spans="1:18" x14ac:dyDescent="0.35">
      <c r="A28" s="1" t="s">
        <v>76</v>
      </c>
      <c r="B28">
        <v>22</v>
      </c>
      <c r="C28">
        <v>19</v>
      </c>
      <c r="D28">
        <v>157.30000000000001</v>
      </c>
      <c r="E28">
        <v>145.9</v>
      </c>
      <c r="F28" s="1" t="s">
        <v>19</v>
      </c>
      <c r="G28" s="1" t="s">
        <v>60</v>
      </c>
      <c r="H28" s="1" t="s">
        <v>44</v>
      </c>
      <c r="I28" s="1" t="s">
        <v>31</v>
      </c>
      <c r="J28" s="1" t="s">
        <v>23</v>
      </c>
      <c r="K28" s="1" t="s">
        <v>48</v>
      </c>
      <c r="L28" s="1" t="s">
        <v>32</v>
      </c>
      <c r="M28" s="1" t="s">
        <v>36</v>
      </c>
      <c r="N28" s="1" t="s">
        <v>45</v>
      </c>
      <c r="O28" s="1" t="s">
        <v>41</v>
      </c>
      <c r="P28">
        <v>165.3</v>
      </c>
      <c r="Q28" s="1" t="s">
        <v>30</v>
      </c>
      <c r="R28" s="1" t="s">
        <v>34</v>
      </c>
    </row>
    <row r="29" spans="1:18" x14ac:dyDescent="0.35">
      <c r="A29" s="1" t="s">
        <v>77</v>
      </c>
      <c r="B29">
        <v>26</v>
      </c>
      <c r="C29">
        <v>29</v>
      </c>
      <c r="D29">
        <v>185.9</v>
      </c>
      <c r="E29">
        <v>166.5</v>
      </c>
      <c r="F29" s="1" t="s">
        <v>30</v>
      </c>
      <c r="G29" s="1" t="s">
        <v>20</v>
      </c>
      <c r="H29" s="1" t="s">
        <v>44</v>
      </c>
      <c r="I29" s="1" t="s">
        <v>44</v>
      </c>
      <c r="J29" s="1" t="s">
        <v>48</v>
      </c>
      <c r="K29" s="1" t="s">
        <v>22</v>
      </c>
      <c r="L29" s="1" t="s">
        <v>32</v>
      </c>
      <c r="M29" s="1" t="s">
        <v>25</v>
      </c>
      <c r="N29" s="1" t="s">
        <v>33</v>
      </c>
      <c r="O29" s="1" t="s">
        <v>41</v>
      </c>
      <c r="P29">
        <v>181.7</v>
      </c>
      <c r="Q29" s="1" t="s">
        <v>60</v>
      </c>
      <c r="R29" s="1" t="s">
        <v>34</v>
      </c>
    </row>
    <row r="30" spans="1:18" x14ac:dyDescent="0.35">
      <c r="A30" s="1" t="s">
        <v>78</v>
      </c>
      <c r="B30">
        <v>40</v>
      </c>
      <c r="C30">
        <v>23</v>
      </c>
      <c r="D30">
        <v>177.5</v>
      </c>
      <c r="E30">
        <v>165.5</v>
      </c>
      <c r="F30" s="1" t="s">
        <v>20</v>
      </c>
      <c r="G30" s="1" t="s">
        <v>20</v>
      </c>
      <c r="H30" s="1" t="s">
        <v>62</v>
      </c>
      <c r="I30" s="1" t="s">
        <v>31</v>
      </c>
      <c r="J30" s="1" t="s">
        <v>22</v>
      </c>
      <c r="K30" s="1" t="s">
        <v>22</v>
      </c>
      <c r="L30" s="1" t="s">
        <v>25</v>
      </c>
      <c r="M30" s="1" t="s">
        <v>25</v>
      </c>
      <c r="N30" s="1" t="s">
        <v>51</v>
      </c>
      <c r="O30" s="1" t="s">
        <v>41</v>
      </c>
      <c r="P30">
        <v>174.6</v>
      </c>
      <c r="Q30" s="1" t="s">
        <v>20</v>
      </c>
      <c r="R30" s="1" t="s">
        <v>34</v>
      </c>
    </row>
    <row r="31" spans="1:18" x14ac:dyDescent="0.35">
      <c r="A31" s="1" t="s">
        <v>79</v>
      </c>
      <c r="B31">
        <v>28</v>
      </c>
      <c r="C31">
        <v>46</v>
      </c>
      <c r="D31">
        <v>166.5</v>
      </c>
      <c r="E31">
        <v>155</v>
      </c>
      <c r="F31" s="1" t="s">
        <v>19</v>
      </c>
      <c r="G31" s="1" t="s">
        <v>30</v>
      </c>
      <c r="H31" s="1" t="s">
        <v>44</v>
      </c>
      <c r="I31" s="1" t="s">
        <v>22</v>
      </c>
      <c r="J31" s="1" t="s">
        <v>22</v>
      </c>
      <c r="K31" s="1" t="s">
        <v>22</v>
      </c>
      <c r="L31" s="1" t="s">
        <v>32</v>
      </c>
      <c r="M31" s="1" t="s">
        <v>39</v>
      </c>
      <c r="N31" s="1" t="s">
        <v>40</v>
      </c>
      <c r="O31" s="1" t="s">
        <v>27</v>
      </c>
      <c r="P31">
        <v>158.6</v>
      </c>
      <c r="Q31" s="1" t="s">
        <v>30</v>
      </c>
      <c r="R31" s="1" t="s">
        <v>34</v>
      </c>
    </row>
    <row r="32" spans="1:18" x14ac:dyDescent="0.35">
      <c r="A32" s="1" t="s">
        <v>80</v>
      </c>
      <c r="B32">
        <v>37</v>
      </c>
      <c r="C32">
        <v>47</v>
      </c>
      <c r="D32">
        <v>175.8</v>
      </c>
      <c r="E32">
        <v>163.1</v>
      </c>
      <c r="F32" s="1" t="s">
        <v>30</v>
      </c>
      <c r="G32" s="1" t="s">
        <v>19</v>
      </c>
      <c r="H32" s="1" t="s">
        <v>22</v>
      </c>
      <c r="I32" s="1" t="s">
        <v>21</v>
      </c>
      <c r="J32" s="1" t="s">
        <v>48</v>
      </c>
      <c r="K32" s="1" t="s">
        <v>48</v>
      </c>
      <c r="L32" s="1" t="s">
        <v>36</v>
      </c>
      <c r="M32" s="1" t="s">
        <v>36</v>
      </c>
      <c r="N32" s="1" t="s">
        <v>51</v>
      </c>
      <c r="O32" s="1" t="s">
        <v>27</v>
      </c>
      <c r="P32">
        <v>160</v>
      </c>
      <c r="Q32" s="1" t="s">
        <v>30</v>
      </c>
      <c r="R32" s="1" t="s">
        <v>34</v>
      </c>
    </row>
    <row r="33" spans="1:18" x14ac:dyDescent="0.35">
      <c r="A33" s="1" t="s">
        <v>81</v>
      </c>
      <c r="B33">
        <v>23</v>
      </c>
      <c r="C33">
        <v>19</v>
      </c>
      <c r="D33">
        <v>166.7</v>
      </c>
      <c r="E33">
        <v>159.69999999999999</v>
      </c>
      <c r="F33" s="1" t="s">
        <v>19</v>
      </c>
      <c r="G33" s="1" t="s">
        <v>30</v>
      </c>
      <c r="H33" s="1" t="s">
        <v>31</v>
      </c>
      <c r="I33" s="1" t="s">
        <v>21</v>
      </c>
      <c r="J33" s="1" t="s">
        <v>47</v>
      </c>
      <c r="K33" s="1" t="s">
        <v>22</v>
      </c>
      <c r="L33" s="1" t="s">
        <v>24</v>
      </c>
      <c r="M33" s="1" t="s">
        <v>39</v>
      </c>
      <c r="N33" s="1" t="s">
        <v>51</v>
      </c>
      <c r="O33" s="1" t="s">
        <v>27</v>
      </c>
      <c r="P33">
        <v>151.19999999999999</v>
      </c>
      <c r="Q33" s="1" t="s">
        <v>30</v>
      </c>
      <c r="R33" s="1" t="s">
        <v>52</v>
      </c>
    </row>
    <row r="34" spans="1:18" x14ac:dyDescent="0.35">
      <c r="A34" s="1" t="s">
        <v>82</v>
      </c>
      <c r="B34">
        <v>44</v>
      </c>
      <c r="C34">
        <v>26</v>
      </c>
      <c r="D34">
        <v>177.1</v>
      </c>
      <c r="E34">
        <v>167.5</v>
      </c>
      <c r="F34" s="1" t="s">
        <v>54</v>
      </c>
      <c r="G34" s="1" t="s">
        <v>30</v>
      </c>
      <c r="H34" s="1" t="s">
        <v>31</v>
      </c>
      <c r="I34" s="1" t="s">
        <v>22</v>
      </c>
      <c r="J34" s="1" t="s">
        <v>23</v>
      </c>
      <c r="K34" s="1" t="s">
        <v>23</v>
      </c>
      <c r="L34" s="1" t="s">
        <v>25</v>
      </c>
      <c r="M34" s="1" t="s">
        <v>24</v>
      </c>
      <c r="N34" s="1" t="s">
        <v>51</v>
      </c>
      <c r="O34" s="1" t="s">
        <v>41</v>
      </c>
      <c r="P34">
        <v>179.2</v>
      </c>
      <c r="Q34" s="1" t="s">
        <v>30</v>
      </c>
      <c r="R34" s="1" t="s">
        <v>52</v>
      </c>
    </row>
    <row r="35" spans="1:18" x14ac:dyDescent="0.35">
      <c r="A35" s="1" t="s">
        <v>83</v>
      </c>
      <c r="B35">
        <v>33</v>
      </c>
      <c r="C35">
        <v>19</v>
      </c>
      <c r="D35">
        <v>174.4</v>
      </c>
      <c r="E35">
        <v>161.5</v>
      </c>
      <c r="F35" s="1" t="s">
        <v>42</v>
      </c>
      <c r="G35" s="1" t="s">
        <v>20</v>
      </c>
      <c r="H35" s="1" t="s">
        <v>31</v>
      </c>
      <c r="I35" s="1" t="s">
        <v>44</v>
      </c>
      <c r="J35" s="1" t="s">
        <v>23</v>
      </c>
      <c r="K35" s="1" t="s">
        <v>22</v>
      </c>
      <c r="L35" s="1" t="s">
        <v>24</v>
      </c>
      <c r="M35" s="1" t="s">
        <v>25</v>
      </c>
      <c r="N35" s="1" t="s">
        <v>65</v>
      </c>
      <c r="O35" s="1" t="s">
        <v>27</v>
      </c>
      <c r="P35">
        <v>157.69999999999999</v>
      </c>
      <c r="Q35" s="1" t="s">
        <v>38</v>
      </c>
      <c r="R35" s="1" t="s">
        <v>34</v>
      </c>
    </row>
    <row r="36" spans="1:18" x14ac:dyDescent="0.35">
      <c r="A36" s="1" t="s">
        <v>84</v>
      </c>
      <c r="B36">
        <v>28</v>
      </c>
      <c r="C36">
        <v>46</v>
      </c>
      <c r="D36">
        <v>176.3</v>
      </c>
      <c r="E36">
        <v>166.4</v>
      </c>
      <c r="F36" s="1" t="s">
        <v>19</v>
      </c>
      <c r="G36" s="1" t="s">
        <v>42</v>
      </c>
      <c r="H36" s="1" t="s">
        <v>22</v>
      </c>
      <c r="I36" s="1" t="s">
        <v>22</v>
      </c>
      <c r="J36" s="1" t="s">
        <v>22</v>
      </c>
      <c r="K36" s="1" t="s">
        <v>23</v>
      </c>
      <c r="L36" s="1" t="s">
        <v>24</v>
      </c>
      <c r="M36" s="1" t="s">
        <v>36</v>
      </c>
      <c r="N36" s="1" t="s">
        <v>65</v>
      </c>
      <c r="O36" s="1" t="s">
        <v>27</v>
      </c>
      <c r="P36">
        <v>161.30000000000001</v>
      </c>
      <c r="Q36" s="1" t="s">
        <v>30</v>
      </c>
      <c r="R36" s="1" t="s">
        <v>28</v>
      </c>
    </row>
    <row r="37" spans="1:18" x14ac:dyDescent="0.35">
      <c r="A37" s="1" t="s">
        <v>85</v>
      </c>
      <c r="B37">
        <v>45</v>
      </c>
      <c r="C37">
        <v>50</v>
      </c>
      <c r="D37">
        <v>167.6</v>
      </c>
      <c r="E37">
        <v>157.30000000000001</v>
      </c>
      <c r="F37" s="1" t="s">
        <v>30</v>
      </c>
      <c r="G37" s="1" t="s">
        <v>38</v>
      </c>
      <c r="H37" s="1" t="s">
        <v>22</v>
      </c>
      <c r="I37" s="1" t="s">
        <v>22</v>
      </c>
      <c r="J37" s="1" t="s">
        <v>22</v>
      </c>
      <c r="K37" s="1" t="s">
        <v>22</v>
      </c>
      <c r="L37" s="1" t="s">
        <v>32</v>
      </c>
      <c r="M37" s="1" t="s">
        <v>32</v>
      </c>
      <c r="N37" s="1" t="s">
        <v>51</v>
      </c>
      <c r="O37" s="1" t="s">
        <v>27</v>
      </c>
      <c r="P37">
        <v>159.1</v>
      </c>
      <c r="Q37" s="1" t="s">
        <v>42</v>
      </c>
      <c r="R37" s="1" t="s">
        <v>34</v>
      </c>
    </row>
    <row r="38" spans="1:18" x14ac:dyDescent="0.35">
      <c r="A38" s="1" t="s">
        <v>86</v>
      </c>
      <c r="B38">
        <v>21</v>
      </c>
      <c r="C38">
        <v>27</v>
      </c>
      <c r="D38">
        <v>168.6</v>
      </c>
      <c r="E38">
        <v>162.69999999999999</v>
      </c>
      <c r="F38" s="1" t="s">
        <v>19</v>
      </c>
      <c r="G38" s="1" t="s">
        <v>30</v>
      </c>
      <c r="H38" s="1" t="s">
        <v>21</v>
      </c>
      <c r="I38" s="1" t="s">
        <v>31</v>
      </c>
      <c r="J38" s="1" t="s">
        <v>22</v>
      </c>
      <c r="K38" s="1" t="s">
        <v>48</v>
      </c>
      <c r="L38" s="1" t="s">
        <v>32</v>
      </c>
      <c r="M38" s="1" t="s">
        <v>25</v>
      </c>
      <c r="N38" s="1" t="s">
        <v>33</v>
      </c>
      <c r="O38" s="1" t="s">
        <v>41</v>
      </c>
      <c r="P38">
        <v>167.8</v>
      </c>
      <c r="Q38" s="1" t="s">
        <v>30</v>
      </c>
      <c r="R38" s="1" t="s">
        <v>34</v>
      </c>
    </row>
    <row r="39" spans="1:18" x14ac:dyDescent="0.35">
      <c r="A39" s="1" t="s">
        <v>87</v>
      </c>
      <c r="B39">
        <v>39</v>
      </c>
      <c r="C39">
        <v>25</v>
      </c>
      <c r="D39">
        <v>177.5</v>
      </c>
      <c r="E39">
        <v>158.5</v>
      </c>
      <c r="F39" s="1" t="s">
        <v>20</v>
      </c>
      <c r="G39" s="1" t="s">
        <v>19</v>
      </c>
      <c r="H39" s="1" t="s">
        <v>22</v>
      </c>
      <c r="I39" s="1" t="s">
        <v>22</v>
      </c>
      <c r="J39" s="1" t="s">
        <v>22</v>
      </c>
      <c r="K39" s="1" t="s">
        <v>23</v>
      </c>
      <c r="L39" s="1" t="s">
        <v>25</v>
      </c>
      <c r="M39" s="1" t="s">
        <v>25</v>
      </c>
      <c r="N39" s="1" t="s">
        <v>65</v>
      </c>
      <c r="O39" s="1" t="s">
        <v>27</v>
      </c>
      <c r="P39">
        <v>160.6</v>
      </c>
      <c r="Q39" s="1" t="s">
        <v>50</v>
      </c>
      <c r="R39" s="1" t="s">
        <v>34</v>
      </c>
    </row>
    <row r="40" spans="1:18" x14ac:dyDescent="0.35">
      <c r="A40" s="1" t="s">
        <v>88</v>
      </c>
      <c r="B40">
        <v>47</v>
      </c>
      <c r="C40">
        <v>50</v>
      </c>
      <c r="D40">
        <v>170.5</v>
      </c>
      <c r="E40">
        <v>157.30000000000001</v>
      </c>
      <c r="F40" s="1" t="s">
        <v>19</v>
      </c>
      <c r="G40" s="1" t="s">
        <v>30</v>
      </c>
      <c r="H40" s="1" t="s">
        <v>22</v>
      </c>
      <c r="I40" s="1" t="s">
        <v>22</v>
      </c>
      <c r="J40" s="1" t="s">
        <v>48</v>
      </c>
      <c r="K40" s="1" t="s">
        <v>23</v>
      </c>
      <c r="L40" s="1" t="s">
        <v>39</v>
      </c>
      <c r="M40" s="1" t="s">
        <v>32</v>
      </c>
      <c r="N40" s="1" t="s">
        <v>33</v>
      </c>
      <c r="O40" s="1" t="s">
        <v>27</v>
      </c>
      <c r="P40">
        <v>154.9</v>
      </c>
      <c r="Q40" s="1" t="s">
        <v>30</v>
      </c>
      <c r="R40" s="1" t="s">
        <v>28</v>
      </c>
    </row>
    <row r="41" spans="1:18" x14ac:dyDescent="0.35">
      <c r="A41" s="1" t="s">
        <v>89</v>
      </c>
      <c r="B41">
        <v>26</v>
      </c>
      <c r="C41">
        <v>23</v>
      </c>
      <c r="D41">
        <v>175</v>
      </c>
      <c r="E41">
        <v>147</v>
      </c>
      <c r="F41" s="1" t="s">
        <v>30</v>
      </c>
      <c r="G41" s="1" t="s">
        <v>42</v>
      </c>
      <c r="H41" s="1" t="s">
        <v>22</v>
      </c>
      <c r="I41" s="1" t="s">
        <v>31</v>
      </c>
      <c r="J41" s="1" t="s">
        <v>22</v>
      </c>
      <c r="K41" s="1" t="s">
        <v>22</v>
      </c>
      <c r="L41" s="1" t="s">
        <v>39</v>
      </c>
      <c r="M41" s="1" t="s">
        <v>32</v>
      </c>
      <c r="N41" s="1" t="s">
        <v>51</v>
      </c>
      <c r="O41" s="1" t="s">
        <v>41</v>
      </c>
      <c r="P41">
        <v>168.7</v>
      </c>
      <c r="Q41" s="1" t="s">
        <v>30</v>
      </c>
      <c r="R41" s="1" t="s">
        <v>52</v>
      </c>
    </row>
    <row r="42" spans="1:18" x14ac:dyDescent="0.35">
      <c r="A42" s="1" t="s">
        <v>90</v>
      </c>
      <c r="B42">
        <v>27</v>
      </c>
      <c r="C42">
        <v>36</v>
      </c>
      <c r="D42">
        <v>177.2</v>
      </c>
      <c r="E42">
        <v>166.5</v>
      </c>
      <c r="F42" s="1" t="s">
        <v>60</v>
      </c>
      <c r="G42" s="1" t="s">
        <v>20</v>
      </c>
      <c r="H42" s="1" t="s">
        <v>21</v>
      </c>
      <c r="I42" s="1" t="s">
        <v>22</v>
      </c>
      <c r="J42" s="1" t="s">
        <v>23</v>
      </c>
      <c r="K42" s="1" t="s">
        <v>48</v>
      </c>
      <c r="L42" s="1" t="s">
        <v>24</v>
      </c>
      <c r="M42" s="1" t="s">
        <v>32</v>
      </c>
      <c r="N42" s="1" t="s">
        <v>51</v>
      </c>
      <c r="O42" s="1" t="s">
        <v>27</v>
      </c>
      <c r="P42">
        <v>161.30000000000001</v>
      </c>
      <c r="Q42" s="1" t="s">
        <v>20</v>
      </c>
      <c r="R42" s="1" t="s">
        <v>52</v>
      </c>
    </row>
    <row r="43" spans="1:18" x14ac:dyDescent="0.35">
      <c r="A43" s="1" t="s">
        <v>91</v>
      </c>
      <c r="B43">
        <v>54</v>
      </c>
      <c r="C43">
        <v>49</v>
      </c>
      <c r="D43">
        <v>172.4</v>
      </c>
      <c r="E43">
        <v>171.5</v>
      </c>
      <c r="F43" s="1" t="s">
        <v>19</v>
      </c>
      <c r="G43" s="1" t="s">
        <v>19</v>
      </c>
      <c r="H43" s="1" t="s">
        <v>44</v>
      </c>
      <c r="I43" s="1" t="s">
        <v>44</v>
      </c>
      <c r="J43" s="1" t="s">
        <v>48</v>
      </c>
      <c r="K43" s="1" t="s">
        <v>48</v>
      </c>
      <c r="L43" s="1" t="s">
        <v>39</v>
      </c>
      <c r="M43" s="1" t="s">
        <v>25</v>
      </c>
      <c r="N43" s="1" t="s">
        <v>40</v>
      </c>
      <c r="O43" s="1" t="s">
        <v>41</v>
      </c>
      <c r="P43">
        <v>181.2</v>
      </c>
      <c r="Q43" s="1" t="s">
        <v>19</v>
      </c>
      <c r="R43" s="1" t="s">
        <v>28</v>
      </c>
    </row>
    <row r="44" spans="1:18" x14ac:dyDescent="0.35">
      <c r="A44" s="1" t="s">
        <v>92</v>
      </c>
      <c r="B44">
        <v>33</v>
      </c>
      <c r="C44">
        <v>44</v>
      </c>
      <c r="D44">
        <v>182.1</v>
      </c>
      <c r="E44">
        <v>152.69999999999999</v>
      </c>
      <c r="F44" s="1" t="s">
        <v>30</v>
      </c>
      <c r="G44" s="1" t="s">
        <v>19</v>
      </c>
      <c r="H44" s="1" t="s">
        <v>31</v>
      </c>
      <c r="I44" s="1" t="s">
        <v>22</v>
      </c>
      <c r="J44" s="1" t="s">
        <v>22</v>
      </c>
      <c r="K44" s="1" t="s">
        <v>22</v>
      </c>
      <c r="L44" s="1" t="s">
        <v>39</v>
      </c>
      <c r="M44" s="1" t="s">
        <v>25</v>
      </c>
      <c r="N44" s="1" t="s">
        <v>51</v>
      </c>
      <c r="O44" s="1" t="s">
        <v>27</v>
      </c>
      <c r="P44">
        <v>165.4</v>
      </c>
      <c r="Q44" s="1" t="s">
        <v>30</v>
      </c>
      <c r="R44" s="1" t="s">
        <v>52</v>
      </c>
    </row>
    <row r="45" spans="1:18" x14ac:dyDescent="0.35">
      <c r="A45" s="1" t="s">
        <v>93</v>
      </c>
      <c r="B45">
        <v>36</v>
      </c>
      <c r="C45">
        <v>18</v>
      </c>
      <c r="D45">
        <v>172.7</v>
      </c>
      <c r="E45">
        <v>165.2</v>
      </c>
      <c r="F45" s="1" t="s">
        <v>19</v>
      </c>
      <c r="G45" s="1" t="s">
        <v>30</v>
      </c>
      <c r="H45" s="1" t="s">
        <v>44</v>
      </c>
      <c r="I45" s="1" t="s">
        <v>22</v>
      </c>
      <c r="J45" s="1" t="s">
        <v>23</v>
      </c>
      <c r="K45" s="1" t="s">
        <v>22</v>
      </c>
      <c r="L45" s="1" t="s">
        <v>32</v>
      </c>
      <c r="M45" s="1" t="s">
        <v>39</v>
      </c>
      <c r="N45" s="1" t="s">
        <v>51</v>
      </c>
      <c r="O45" s="1" t="s">
        <v>41</v>
      </c>
      <c r="P45">
        <v>175.6</v>
      </c>
      <c r="Q45" s="1" t="s">
        <v>42</v>
      </c>
      <c r="R45" s="1" t="s">
        <v>52</v>
      </c>
    </row>
    <row r="46" spans="1:18" x14ac:dyDescent="0.35">
      <c r="A46" s="1" t="s">
        <v>94</v>
      </c>
      <c r="B46">
        <v>55</v>
      </c>
      <c r="C46">
        <v>50</v>
      </c>
      <c r="D46">
        <v>172.5</v>
      </c>
      <c r="E46">
        <v>164.9</v>
      </c>
      <c r="F46" s="1" t="s">
        <v>19</v>
      </c>
      <c r="G46" s="1" t="s">
        <v>20</v>
      </c>
      <c r="H46" s="1" t="s">
        <v>22</v>
      </c>
      <c r="I46" s="1" t="s">
        <v>22</v>
      </c>
      <c r="J46" s="1" t="s">
        <v>23</v>
      </c>
      <c r="K46" s="1" t="s">
        <v>48</v>
      </c>
      <c r="L46" s="1" t="s">
        <v>25</v>
      </c>
      <c r="M46" s="1" t="s">
        <v>25</v>
      </c>
      <c r="N46" s="1" t="s">
        <v>40</v>
      </c>
      <c r="O46" s="1" t="s">
        <v>41</v>
      </c>
      <c r="P46">
        <v>171.8</v>
      </c>
      <c r="Q46" s="1" t="s">
        <v>20</v>
      </c>
      <c r="R46" s="1" t="s">
        <v>28</v>
      </c>
    </row>
    <row r="47" spans="1:18" x14ac:dyDescent="0.35">
      <c r="A47" s="1" t="s">
        <v>95</v>
      </c>
      <c r="B47">
        <v>23</v>
      </c>
      <c r="C47">
        <v>49</v>
      </c>
      <c r="D47">
        <v>169.6</v>
      </c>
      <c r="E47">
        <v>157.9</v>
      </c>
      <c r="F47" s="1" t="s">
        <v>50</v>
      </c>
      <c r="G47" s="1" t="s">
        <v>20</v>
      </c>
      <c r="H47" s="1" t="s">
        <v>31</v>
      </c>
      <c r="I47" s="1" t="s">
        <v>21</v>
      </c>
      <c r="J47" s="1" t="s">
        <v>23</v>
      </c>
      <c r="K47" s="1" t="s">
        <v>48</v>
      </c>
      <c r="L47" s="1" t="s">
        <v>25</v>
      </c>
      <c r="M47" s="1" t="s">
        <v>25</v>
      </c>
      <c r="N47" s="1" t="s">
        <v>40</v>
      </c>
      <c r="O47" s="1" t="s">
        <v>41</v>
      </c>
      <c r="P47">
        <v>173.8</v>
      </c>
      <c r="Q47" s="1" t="s">
        <v>50</v>
      </c>
      <c r="R47" s="1" t="s">
        <v>34</v>
      </c>
    </row>
    <row r="48" spans="1:18" x14ac:dyDescent="0.35">
      <c r="A48" s="1" t="s">
        <v>96</v>
      </c>
      <c r="B48">
        <v>21</v>
      </c>
      <c r="C48">
        <v>22</v>
      </c>
      <c r="D48">
        <v>181.3</v>
      </c>
      <c r="E48">
        <v>156.6</v>
      </c>
      <c r="F48" s="1" t="s">
        <v>19</v>
      </c>
      <c r="G48" s="1" t="s">
        <v>60</v>
      </c>
      <c r="H48" s="1" t="s">
        <v>22</v>
      </c>
      <c r="I48" s="1" t="s">
        <v>62</v>
      </c>
      <c r="J48" s="1" t="s">
        <v>23</v>
      </c>
      <c r="K48" s="1" t="s">
        <v>22</v>
      </c>
      <c r="L48" s="1" t="s">
        <v>32</v>
      </c>
      <c r="M48" s="1" t="s">
        <v>24</v>
      </c>
      <c r="N48" s="1" t="s">
        <v>51</v>
      </c>
      <c r="O48" s="1" t="s">
        <v>27</v>
      </c>
      <c r="P48">
        <v>164.1</v>
      </c>
      <c r="Q48" s="1" t="s">
        <v>42</v>
      </c>
      <c r="R48" s="1" t="s">
        <v>52</v>
      </c>
    </row>
    <row r="49" spans="1:18" x14ac:dyDescent="0.35">
      <c r="A49" s="1" t="s">
        <v>97</v>
      </c>
      <c r="B49">
        <v>25</v>
      </c>
      <c r="C49">
        <v>34</v>
      </c>
      <c r="D49">
        <v>169</v>
      </c>
      <c r="E49">
        <v>168.1</v>
      </c>
      <c r="F49" s="1" t="s">
        <v>20</v>
      </c>
      <c r="G49" s="1" t="s">
        <v>20</v>
      </c>
      <c r="H49" s="1" t="s">
        <v>31</v>
      </c>
      <c r="I49" s="1" t="s">
        <v>44</v>
      </c>
      <c r="J49" s="1" t="s">
        <v>48</v>
      </c>
      <c r="K49" s="1" t="s">
        <v>23</v>
      </c>
      <c r="L49" s="1" t="s">
        <v>24</v>
      </c>
      <c r="M49" s="1" t="s">
        <v>24</v>
      </c>
      <c r="N49" s="1" t="s">
        <v>65</v>
      </c>
      <c r="O49" s="1" t="s">
        <v>41</v>
      </c>
      <c r="P49">
        <v>179.5</v>
      </c>
      <c r="Q49" s="1" t="s">
        <v>20</v>
      </c>
      <c r="R49" s="1" t="s">
        <v>34</v>
      </c>
    </row>
    <row r="50" spans="1:18" x14ac:dyDescent="0.35">
      <c r="A50" s="1" t="s">
        <v>98</v>
      </c>
      <c r="B50">
        <v>23</v>
      </c>
      <c r="C50">
        <v>25</v>
      </c>
      <c r="D50">
        <v>182.8</v>
      </c>
      <c r="E50">
        <v>167.5</v>
      </c>
      <c r="F50" s="1" t="s">
        <v>20</v>
      </c>
      <c r="G50" s="1" t="s">
        <v>20</v>
      </c>
      <c r="H50" s="1" t="s">
        <v>44</v>
      </c>
      <c r="I50" s="1" t="s">
        <v>22</v>
      </c>
      <c r="J50" s="1" t="s">
        <v>23</v>
      </c>
      <c r="K50" s="1" t="s">
        <v>22</v>
      </c>
      <c r="L50" s="1" t="s">
        <v>32</v>
      </c>
      <c r="M50" s="1" t="s">
        <v>25</v>
      </c>
      <c r="N50" s="1" t="s">
        <v>33</v>
      </c>
      <c r="O50" s="1" t="s">
        <v>27</v>
      </c>
      <c r="P50">
        <v>173.3</v>
      </c>
      <c r="Q50" s="1" t="s">
        <v>50</v>
      </c>
      <c r="R50" s="1" t="s">
        <v>52</v>
      </c>
    </row>
    <row r="51" spans="1:18" x14ac:dyDescent="0.35">
      <c r="A51" s="1" t="s">
        <v>99</v>
      </c>
      <c r="B51">
        <v>48</v>
      </c>
      <c r="C51">
        <v>26</v>
      </c>
      <c r="D51">
        <v>175.1</v>
      </c>
      <c r="E51">
        <v>163.69999999999999</v>
      </c>
      <c r="F51" s="1" t="s">
        <v>30</v>
      </c>
      <c r="G51" s="1" t="s">
        <v>19</v>
      </c>
      <c r="H51" s="1" t="s">
        <v>22</v>
      </c>
      <c r="I51" s="1" t="s">
        <v>22</v>
      </c>
      <c r="J51" s="1" t="s">
        <v>22</v>
      </c>
      <c r="K51" s="1" t="s">
        <v>48</v>
      </c>
      <c r="L51" s="1" t="s">
        <v>32</v>
      </c>
      <c r="M51" s="1" t="s">
        <v>36</v>
      </c>
      <c r="N51" s="1" t="s">
        <v>26</v>
      </c>
      <c r="O51" s="1" t="s">
        <v>41</v>
      </c>
      <c r="P51">
        <v>173.5</v>
      </c>
      <c r="Q51" s="1" t="s">
        <v>30</v>
      </c>
      <c r="R51" s="1" t="s">
        <v>28</v>
      </c>
    </row>
    <row r="52" spans="1:18" x14ac:dyDescent="0.35">
      <c r="A52" s="1" t="s">
        <v>100</v>
      </c>
      <c r="B52">
        <v>37</v>
      </c>
      <c r="C52">
        <v>40</v>
      </c>
      <c r="D52">
        <v>192.8</v>
      </c>
      <c r="E52">
        <v>157.9</v>
      </c>
      <c r="F52" s="1" t="s">
        <v>20</v>
      </c>
      <c r="G52" s="1" t="s">
        <v>20</v>
      </c>
      <c r="H52" s="1" t="s">
        <v>21</v>
      </c>
      <c r="I52" s="1" t="s">
        <v>22</v>
      </c>
      <c r="J52" s="1" t="s">
        <v>22</v>
      </c>
      <c r="K52" s="1" t="s">
        <v>22</v>
      </c>
      <c r="L52" s="1" t="s">
        <v>36</v>
      </c>
      <c r="M52" s="1" t="s">
        <v>25</v>
      </c>
      <c r="N52" s="1" t="s">
        <v>51</v>
      </c>
      <c r="O52" s="1" t="s">
        <v>27</v>
      </c>
      <c r="P52">
        <v>174.8</v>
      </c>
      <c r="Q52" s="1" t="s">
        <v>20</v>
      </c>
      <c r="R52" s="1" t="s">
        <v>52</v>
      </c>
    </row>
    <row r="53" spans="1:18" x14ac:dyDescent="0.35">
      <c r="A53" s="1" t="s">
        <v>101</v>
      </c>
      <c r="B53">
        <v>45</v>
      </c>
      <c r="C53">
        <v>24</v>
      </c>
      <c r="D53">
        <v>169.4</v>
      </c>
      <c r="E53">
        <v>167.5</v>
      </c>
      <c r="F53" s="1" t="s">
        <v>20</v>
      </c>
      <c r="G53" s="1" t="s">
        <v>54</v>
      </c>
      <c r="H53" s="1" t="s">
        <v>21</v>
      </c>
      <c r="I53" s="1" t="s">
        <v>31</v>
      </c>
      <c r="J53" s="1" t="s">
        <v>22</v>
      </c>
      <c r="K53" s="1" t="s">
        <v>48</v>
      </c>
      <c r="L53" s="1" t="s">
        <v>24</v>
      </c>
      <c r="M53" s="1" t="s">
        <v>32</v>
      </c>
      <c r="N53" s="1" t="s">
        <v>51</v>
      </c>
      <c r="O53" s="1" t="s">
        <v>41</v>
      </c>
      <c r="P53">
        <v>171.3</v>
      </c>
      <c r="Q53" s="1" t="s">
        <v>50</v>
      </c>
      <c r="R53" s="1" t="s">
        <v>34</v>
      </c>
    </row>
    <row r="54" spans="1:18" x14ac:dyDescent="0.35">
      <c r="A54" s="1" t="s">
        <v>102</v>
      </c>
      <c r="B54">
        <v>53</v>
      </c>
      <c r="C54">
        <v>32</v>
      </c>
      <c r="D54">
        <v>182.9</v>
      </c>
      <c r="E54">
        <v>156</v>
      </c>
      <c r="F54" s="1" t="s">
        <v>60</v>
      </c>
      <c r="G54" s="1" t="s">
        <v>19</v>
      </c>
      <c r="H54" s="1" t="s">
        <v>21</v>
      </c>
      <c r="I54" s="1" t="s">
        <v>31</v>
      </c>
      <c r="J54" s="1" t="s">
        <v>22</v>
      </c>
      <c r="K54" s="1" t="s">
        <v>23</v>
      </c>
      <c r="L54" s="1" t="s">
        <v>36</v>
      </c>
      <c r="M54" s="1" t="s">
        <v>25</v>
      </c>
      <c r="N54" s="1" t="s">
        <v>51</v>
      </c>
      <c r="O54" s="1" t="s">
        <v>41</v>
      </c>
      <c r="P54">
        <v>184.5</v>
      </c>
      <c r="Q54" s="1" t="s">
        <v>30</v>
      </c>
      <c r="R54" s="1" t="s">
        <v>34</v>
      </c>
    </row>
    <row r="55" spans="1:18" x14ac:dyDescent="0.35">
      <c r="A55" s="1" t="s">
        <v>103</v>
      </c>
      <c r="B55">
        <v>29</v>
      </c>
      <c r="C55">
        <v>37</v>
      </c>
      <c r="D55">
        <v>177.6</v>
      </c>
      <c r="E55">
        <v>169.5</v>
      </c>
      <c r="F55" s="1" t="s">
        <v>30</v>
      </c>
      <c r="G55" s="1" t="s">
        <v>60</v>
      </c>
      <c r="H55" s="1" t="s">
        <v>22</v>
      </c>
      <c r="I55" s="1" t="s">
        <v>22</v>
      </c>
      <c r="J55" s="1" t="s">
        <v>22</v>
      </c>
      <c r="K55" s="1" t="s">
        <v>22</v>
      </c>
      <c r="L55" s="1" t="s">
        <v>39</v>
      </c>
      <c r="M55" s="1" t="s">
        <v>36</v>
      </c>
      <c r="N55" s="1" t="s">
        <v>33</v>
      </c>
      <c r="O55" s="1" t="s">
        <v>27</v>
      </c>
      <c r="P55">
        <v>174.5</v>
      </c>
      <c r="Q55" s="1" t="s">
        <v>30</v>
      </c>
      <c r="R55" s="1" t="s">
        <v>34</v>
      </c>
    </row>
    <row r="56" spans="1:18" x14ac:dyDescent="0.35">
      <c r="A56" s="1" t="s">
        <v>104</v>
      </c>
      <c r="B56">
        <v>55</v>
      </c>
      <c r="C56">
        <v>42</v>
      </c>
      <c r="D56">
        <v>170.4</v>
      </c>
      <c r="E56">
        <v>170.8</v>
      </c>
      <c r="F56" s="1" t="s">
        <v>30</v>
      </c>
      <c r="G56" s="1" t="s">
        <v>19</v>
      </c>
      <c r="H56" s="1" t="s">
        <v>22</v>
      </c>
      <c r="I56" s="1" t="s">
        <v>22</v>
      </c>
      <c r="J56" s="1" t="s">
        <v>22</v>
      </c>
      <c r="K56" s="1" t="s">
        <v>22</v>
      </c>
      <c r="L56" s="1" t="s">
        <v>36</v>
      </c>
      <c r="M56" s="1" t="s">
        <v>36</v>
      </c>
      <c r="N56" s="1" t="s">
        <v>51</v>
      </c>
      <c r="O56" s="1" t="s">
        <v>41</v>
      </c>
      <c r="P56">
        <v>178.9</v>
      </c>
      <c r="Q56" s="1" t="s">
        <v>42</v>
      </c>
      <c r="R56" s="1" t="s">
        <v>28</v>
      </c>
    </row>
    <row r="57" spans="1:18" x14ac:dyDescent="0.35">
      <c r="A57" s="1" t="s">
        <v>105</v>
      </c>
      <c r="B57">
        <v>33</v>
      </c>
      <c r="C57">
        <v>20</v>
      </c>
      <c r="D57">
        <v>177.7</v>
      </c>
      <c r="E57">
        <v>168.1</v>
      </c>
      <c r="F57" s="1" t="s">
        <v>19</v>
      </c>
      <c r="G57" s="1" t="s">
        <v>20</v>
      </c>
      <c r="H57" s="1" t="s">
        <v>22</v>
      </c>
      <c r="I57" s="1" t="s">
        <v>62</v>
      </c>
      <c r="J57" s="1" t="s">
        <v>23</v>
      </c>
      <c r="K57" s="1" t="s">
        <v>22</v>
      </c>
      <c r="L57" s="1" t="s">
        <v>24</v>
      </c>
      <c r="M57" s="1" t="s">
        <v>32</v>
      </c>
      <c r="N57" s="1" t="s">
        <v>51</v>
      </c>
      <c r="O57" s="1" t="s">
        <v>41</v>
      </c>
      <c r="P57">
        <v>179.5</v>
      </c>
      <c r="Q57" s="1" t="s">
        <v>20</v>
      </c>
      <c r="R57" s="1" t="s">
        <v>52</v>
      </c>
    </row>
    <row r="58" spans="1:18" x14ac:dyDescent="0.35">
      <c r="A58" s="1" t="s">
        <v>106</v>
      </c>
      <c r="B58">
        <v>50</v>
      </c>
      <c r="C58">
        <v>41</v>
      </c>
      <c r="D58">
        <v>177.3</v>
      </c>
      <c r="E58">
        <v>163.1</v>
      </c>
      <c r="F58" s="1" t="s">
        <v>30</v>
      </c>
      <c r="G58" s="1" t="s">
        <v>20</v>
      </c>
      <c r="H58" s="1" t="s">
        <v>22</v>
      </c>
      <c r="I58" s="1" t="s">
        <v>62</v>
      </c>
      <c r="J58" s="1" t="s">
        <v>48</v>
      </c>
      <c r="K58" s="1" t="s">
        <v>22</v>
      </c>
      <c r="L58" s="1" t="s">
        <v>24</v>
      </c>
      <c r="M58" s="1" t="s">
        <v>39</v>
      </c>
      <c r="N58" s="1" t="s">
        <v>45</v>
      </c>
      <c r="O58" s="1" t="s">
        <v>41</v>
      </c>
      <c r="P58">
        <v>176.2</v>
      </c>
      <c r="Q58" s="1" t="s">
        <v>60</v>
      </c>
      <c r="R58" s="1" t="s">
        <v>28</v>
      </c>
    </row>
    <row r="59" spans="1:18" x14ac:dyDescent="0.35">
      <c r="A59" s="1" t="s">
        <v>107</v>
      </c>
      <c r="B59">
        <v>34</v>
      </c>
      <c r="C59">
        <v>39</v>
      </c>
      <c r="D59">
        <v>171.7</v>
      </c>
      <c r="E59">
        <v>145.69999999999999</v>
      </c>
      <c r="F59" s="1" t="s">
        <v>20</v>
      </c>
      <c r="G59" s="1" t="s">
        <v>30</v>
      </c>
      <c r="H59" s="1" t="s">
        <v>21</v>
      </c>
      <c r="I59" s="1" t="s">
        <v>22</v>
      </c>
      <c r="J59" s="1" t="s">
        <v>22</v>
      </c>
      <c r="K59" s="1" t="s">
        <v>48</v>
      </c>
      <c r="L59" s="1" t="s">
        <v>39</v>
      </c>
      <c r="M59" s="1" t="s">
        <v>32</v>
      </c>
      <c r="N59" s="1" t="s">
        <v>51</v>
      </c>
      <c r="O59" s="1" t="s">
        <v>41</v>
      </c>
      <c r="P59">
        <v>168.9</v>
      </c>
      <c r="Q59" s="1" t="s">
        <v>38</v>
      </c>
      <c r="R59" s="1" t="s">
        <v>34</v>
      </c>
    </row>
    <row r="60" spans="1:18" x14ac:dyDescent="0.35">
      <c r="A60" s="1" t="s">
        <v>108</v>
      </c>
      <c r="B60">
        <v>27</v>
      </c>
      <c r="C60">
        <v>28</v>
      </c>
      <c r="D60">
        <v>177</v>
      </c>
      <c r="E60">
        <v>159.9</v>
      </c>
      <c r="F60" s="1" t="s">
        <v>30</v>
      </c>
      <c r="G60" s="1" t="s">
        <v>19</v>
      </c>
      <c r="H60" s="1" t="s">
        <v>22</v>
      </c>
      <c r="I60" s="1" t="s">
        <v>22</v>
      </c>
      <c r="J60" s="1" t="s">
        <v>22</v>
      </c>
      <c r="K60" s="1" t="s">
        <v>48</v>
      </c>
      <c r="L60" s="1" t="s">
        <v>32</v>
      </c>
      <c r="M60" s="1" t="s">
        <v>39</v>
      </c>
      <c r="N60" s="1" t="s">
        <v>40</v>
      </c>
      <c r="O60" s="1" t="s">
        <v>41</v>
      </c>
      <c r="P60">
        <v>175.6</v>
      </c>
      <c r="Q60" s="1" t="s">
        <v>42</v>
      </c>
      <c r="R60" s="1" t="s">
        <v>52</v>
      </c>
    </row>
    <row r="61" spans="1:18" x14ac:dyDescent="0.35">
      <c r="A61" s="1" t="s">
        <v>109</v>
      </c>
      <c r="B61">
        <v>33</v>
      </c>
      <c r="C61">
        <v>25</v>
      </c>
      <c r="D61">
        <v>182.1</v>
      </c>
      <c r="E61">
        <v>171.6</v>
      </c>
      <c r="F61" s="1" t="s">
        <v>20</v>
      </c>
      <c r="G61" s="1" t="s">
        <v>20</v>
      </c>
      <c r="H61" s="1" t="s">
        <v>21</v>
      </c>
      <c r="I61" s="1" t="s">
        <v>44</v>
      </c>
      <c r="J61" s="1" t="s">
        <v>22</v>
      </c>
      <c r="K61" s="1" t="s">
        <v>23</v>
      </c>
      <c r="L61" s="1" t="s">
        <v>32</v>
      </c>
      <c r="M61" s="1" t="s">
        <v>24</v>
      </c>
      <c r="N61" s="1" t="s">
        <v>65</v>
      </c>
      <c r="O61" s="1" t="s">
        <v>27</v>
      </c>
      <c r="P61">
        <v>172.3</v>
      </c>
      <c r="Q61" s="1" t="s">
        <v>20</v>
      </c>
      <c r="R61" s="1" t="s">
        <v>34</v>
      </c>
    </row>
    <row r="62" spans="1:18" x14ac:dyDescent="0.35">
      <c r="A62" s="1" t="s">
        <v>110</v>
      </c>
      <c r="B62">
        <v>42</v>
      </c>
      <c r="C62">
        <v>25</v>
      </c>
      <c r="D62">
        <v>177.6</v>
      </c>
      <c r="E62">
        <v>166.6</v>
      </c>
      <c r="F62" s="1" t="s">
        <v>54</v>
      </c>
      <c r="G62" s="1" t="s">
        <v>20</v>
      </c>
      <c r="H62" s="1" t="s">
        <v>22</v>
      </c>
      <c r="I62" s="1" t="s">
        <v>31</v>
      </c>
      <c r="J62" s="1" t="s">
        <v>48</v>
      </c>
      <c r="K62" s="1" t="s">
        <v>22</v>
      </c>
      <c r="L62" s="1" t="s">
        <v>36</v>
      </c>
      <c r="M62" s="1" t="s">
        <v>25</v>
      </c>
      <c r="N62" s="1" t="s">
        <v>26</v>
      </c>
      <c r="O62" s="1" t="s">
        <v>41</v>
      </c>
      <c r="P62">
        <v>180.1</v>
      </c>
      <c r="Q62" s="1" t="s">
        <v>50</v>
      </c>
      <c r="R62" s="1" t="s">
        <v>34</v>
      </c>
    </row>
    <row r="63" spans="1:18" x14ac:dyDescent="0.35">
      <c r="A63" s="1" t="s">
        <v>111</v>
      </c>
      <c r="B63">
        <v>40</v>
      </c>
      <c r="C63">
        <v>44</v>
      </c>
      <c r="D63">
        <v>171.1</v>
      </c>
      <c r="E63">
        <v>163.6</v>
      </c>
      <c r="F63" s="1" t="s">
        <v>19</v>
      </c>
      <c r="G63" s="1" t="s">
        <v>19</v>
      </c>
      <c r="H63" s="1" t="s">
        <v>22</v>
      </c>
      <c r="I63" s="1" t="s">
        <v>62</v>
      </c>
      <c r="J63" s="1" t="s">
        <v>22</v>
      </c>
      <c r="K63" s="1" t="s">
        <v>23</v>
      </c>
      <c r="L63" s="1" t="s">
        <v>24</v>
      </c>
      <c r="M63" s="1" t="s">
        <v>32</v>
      </c>
      <c r="N63" s="1" t="s">
        <v>45</v>
      </c>
      <c r="O63" s="1" t="s">
        <v>27</v>
      </c>
      <c r="P63">
        <v>162.5</v>
      </c>
      <c r="Q63" s="1" t="s">
        <v>54</v>
      </c>
      <c r="R63" s="1" t="s">
        <v>28</v>
      </c>
    </row>
    <row r="64" spans="1:18" x14ac:dyDescent="0.35">
      <c r="A64" s="1" t="s">
        <v>112</v>
      </c>
      <c r="B64">
        <v>35</v>
      </c>
      <c r="C64">
        <v>45</v>
      </c>
      <c r="D64">
        <v>170.7</v>
      </c>
      <c r="E64">
        <v>156.9</v>
      </c>
      <c r="F64" s="1" t="s">
        <v>30</v>
      </c>
      <c r="G64" s="1" t="s">
        <v>19</v>
      </c>
      <c r="H64" s="1" t="s">
        <v>21</v>
      </c>
      <c r="I64" s="1" t="s">
        <v>31</v>
      </c>
      <c r="J64" s="1" t="s">
        <v>22</v>
      </c>
      <c r="K64" s="1" t="s">
        <v>22</v>
      </c>
      <c r="L64" s="1" t="s">
        <v>32</v>
      </c>
      <c r="M64" s="1" t="s">
        <v>39</v>
      </c>
      <c r="N64" s="1" t="s">
        <v>51</v>
      </c>
      <c r="O64" s="1" t="s">
        <v>27</v>
      </c>
      <c r="P64">
        <v>158.4</v>
      </c>
      <c r="Q64" s="1" t="s">
        <v>30</v>
      </c>
      <c r="R64" s="1" t="s">
        <v>52</v>
      </c>
    </row>
    <row r="65" spans="1:18" x14ac:dyDescent="0.35">
      <c r="A65" s="1" t="s">
        <v>113</v>
      </c>
      <c r="B65">
        <v>37</v>
      </c>
      <c r="C65">
        <v>49</v>
      </c>
      <c r="D65">
        <v>173.4</v>
      </c>
      <c r="E65">
        <v>167.1</v>
      </c>
      <c r="F65" s="1" t="s">
        <v>20</v>
      </c>
      <c r="G65" s="1" t="s">
        <v>42</v>
      </c>
      <c r="H65" s="1" t="s">
        <v>31</v>
      </c>
      <c r="I65" s="1" t="s">
        <v>31</v>
      </c>
      <c r="J65" s="1" t="s">
        <v>23</v>
      </c>
      <c r="K65" s="1" t="s">
        <v>22</v>
      </c>
      <c r="L65" s="1" t="s">
        <v>39</v>
      </c>
      <c r="M65" s="1" t="s">
        <v>24</v>
      </c>
      <c r="N65" s="1" t="s">
        <v>40</v>
      </c>
      <c r="O65" s="1" t="s">
        <v>27</v>
      </c>
      <c r="P65">
        <v>164.3</v>
      </c>
      <c r="Q65" s="1" t="s">
        <v>38</v>
      </c>
      <c r="R65" s="1" t="s">
        <v>28</v>
      </c>
    </row>
    <row r="66" spans="1:18" x14ac:dyDescent="0.35">
      <c r="A66" s="1" t="s">
        <v>114</v>
      </c>
      <c r="B66">
        <v>43</v>
      </c>
      <c r="C66">
        <v>32</v>
      </c>
      <c r="D66">
        <v>181.8</v>
      </c>
      <c r="E66">
        <v>151.6</v>
      </c>
      <c r="F66" s="1" t="s">
        <v>19</v>
      </c>
      <c r="G66" s="1" t="s">
        <v>30</v>
      </c>
      <c r="H66" s="1" t="s">
        <v>22</v>
      </c>
      <c r="I66" s="1" t="s">
        <v>22</v>
      </c>
      <c r="J66" s="1" t="s">
        <v>48</v>
      </c>
      <c r="K66" s="1" t="s">
        <v>48</v>
      </c>
      <c r="L66" s="1" t="s">
        <v>25</v>
      </c>
      <c r="M66" s="1" t="s">
        <v>32</v>
      </c>
      <c r="N66" s="1" t="s">
        <v>33</v>
      </c>
      <c r="O66" s="1" t="s">
        <v>41</v>
      </c>
      <c r="P66">
        <v>173.3</v>
      </c>
      <c r="Q66" s="1" t="s">
        <v>30</v>
      </c>
      <c r="R66" s="1" t="s">
        <v>34</v>
      </c>
    </row>
    <row r="67" spans="1:18" x14ac:dyDescent="0.35">
      <c r="A67" s="1" t="s">
        <v>115</v>
      </c>
      <c r="B67">
        <v>45</v>
      </c>
      <c r="C67">
        <v>34</v>
      </c>
      <c r="D67">
        <v>168.7</v>
      </c>
      <c r="E67">
        <v>160</v>
      </c>
      <c r="F67" s="1" t="s">
        <v>19</v>
      </c>
      <c r="G67" s="1" t="s">
        <v>30</v>
      </c>
      <c r="H67" s="1" t="s">
        <v>44</v>
      </c>
      <c r="I67" s="1" t="s">
        <v>44</v>
      </c>
      <c r="J67" s="1" t="s">
        <v>48</v>
      </c>
      <c r="K67" s="1" t="s">
        <v>48</v>
      </c>
      <c r="L67" s="1" t="s">
        <v>32</v>
      </c>
      <c r="M67" s="1" t="s">
        <v>39</v>
      </c>
      <c r="N67" s="1" t="s">
        <v>51</v>
      </c>
      <c r="O67" s="1" t="s">
        <v>27</v>
      </c>
      <c r="P67">
        <v>160.9</v>
      </c>
      <c r="Q67" s="1" t="s">
        <v>30</v>
      </c>
      <c r="R67" s="1" t="s">
        <v>34</v>
      </c>
    </row>
    <row r="68" spans="1:18" x14ac:dyDescent="0.35">
      <c r="A68" s="1" t="s">
        <v>116</v>
      </c>
      <c r="B68">
        <v>44</v>
      </c>
      <c r="C68">
        <v>50</v>
      </c>
      <c r="D68">
        <v>176.7</v>
      </c>
      <c r="E68">
        <v>171.4</v>
      </c>
      <c r="F68" s="1" t="s">
        <v>30</v>
      </c>
      <c r="G68" s="1" t="s">
        <v>42</v>
      </c>
      <c r="H68" s="1" t="s">
        <v>22</v>
      </c>
      <c r="I68" s="1" t="s">
        <v>44</v>
      </c>
      <c r="J68" s="1" t="s">
        <v>22</v>
      </c>
      <c r="K68" s="1" t="s">
        <v>22</v>
      </c>
      <c r="L68" s="1" t="s">
        <v>32</v>
      </c>
      <c r="M68" s="1" t="s">
        <v>36</v>
      </c>
      <c r="N68" s="1" t="s">
        <v>51</v>
      </c>
      <c r="O68" s="1" t="s">
        <v>41</v>
      </c>
      <c r="P68">
        <v>176.6</v>
      </c>
      <c r="Q68" s="1" t="s">
        <v>42</v>
      </c>
      <c r="R68" s="1" t="s">
        <v>34</v>
      </c>
    </row>
    <row r="69" spans="1:18" x14ac:dyDescent="0.35">
      <c r="A69" s="1" t="s">
        <v>117</v>
      </c>
      <c r="B69">
        <v>48</v>
      </c>
      <c r="C69">
        <v>33</v>
      </c>
      <c r="D69">
        <v>163.1</v>
      </c>
      <c r="E69">
        <v>156.19999999999999</v>
      </c>
      <c r="F69" s="1" t="s">
        <v>19</v>
      </c>
      <c r="G69" s="1" t="s">
        <v>42</v>
      </c>
      <c r="H69" s="1" t="s">
        <v>21</v>
      </c>
      <c r="I69" s="1" t="s">
        <v>22</v>
      </c>
      <c r="J69" s="1" t="s">
        <v>22</v>
      </c>
      <c r="K69" s="1" t="s">
        <v>47</v>
      </c>
      <c r="L69" s="1" t="s">
        <v>32</v>
      </c>
      <c r="M69" s="1" t="s">
        <v>39</v>
      </c>
      <c r="N69" s="1" t="s">
        <v>51</v>
      </c>
      <c r="O69" s="1" t="s">
        <v>27</v>
      </c>
      <c r="P69">
        <v>152.6</v>
      </c>
      <c r="Q69" s="1" t="s">
        <v>30</v>
      </c>
      <c r="R69" s="1" t="s">
        <v>34</v>
      </c>
    </row>
    <row r="70" spans="1:18" x14ac:dyDescent="0.35">
      <c r="A70" s="1" t="s">
        <v>118</v>
      </c>
      <c r="B70">
        <v>34</v>
      </c>
      <c r="C70">
        <v>46</v>
      </c>
      <c r="D70">
        <v>178.2</v>
      </c>
      <c r="E70">
        <v>164.7</v>
      </c>
      <c r="F70" s="1" t="s">
        <v>30</v>
      </c>
      <c r="G70" s="1" t="s">
        <v>30</v>
      </c>
      <c r="H70" s="1" t="s">
        <v>22</v>
      </c>
      <c r="I70" s="1" t="s">
        <v>31</v>
      </c>
      <c r="J70" s="1" t="s">
        <v>22</v>
      </c>
      <c r="K70" s="1" t="s">
        <v>22</v>
      </c>
      <c r="L70" s="1" t="s">
        <v>25</v>
      </c>
      <c r="M70" s="1" t="s">
        <v>25</v>
      </c>
      <c r="N70" s="1" t="s">
        <v>51</v>
      </c>
      <c r="O70" s="1" t="s">
        <v>27</v>
      </c>
      <c r="P70">
        <v>162.30000000000001</v>
      </c>
      <c r="Q70" s="1" t="s">
        <v>42</v>
      </c>
      <c r="R70" s="1" t="s">
        <v>52</v>
      </c>
    </row>
    <row r="71" spans="1:18" x14ac:dyDescent="0.35">
      <c r="A71" s="1" t="s">
        <v>119</v>
      </c>
      <c r="B71">
        <v>20</v>
      </c>
      <c r="C71">
        <v>26</v>
      </c>
      <c r="D71">
        <v>179.3</v>
      </c>
      <c r="E71">
        <v>150.5</v>
      </c>
      <c r="F71" s="1" t="s">
        <v>20</v>
      </c>
      <c r="G71" s="1" t="s">
        <v>20</v>
      </c>
      <c r="H71" s="1" t="s">
        <v>22</v>
      </c>
      <c r="I71" s="1" t="s">
        <v>22</v>
      </c>
      <c r="J71" s="1" t="s">
        <v>23</v>
      </c>
      <c r="K71" s="1" t="s">
        <v>48</v>
      </c>
      <c r="L71" s="1" t="s">
        <v>25</v>
      </c>
      <c r="M71" s="1" t="s">
        <v>32</v>
      </c>
      <c r="N71" s="1" t="s">
        <v>65</v>
      </c>
      <c r="O71" s="1" t="s">
        <v>41</v>
      </c>
      <c r="P71">
        <v>174.3</v>
      </c>
      <c r="Q71" s="1" t="s">
        <v>20</v>
      </c>
      <c r="R71" s="1" t="s">
        <v>34</v>
      </c>
    </row>
    <row r="72" spans="1:18" x14ac:dyDescent="0.35">
      <c r="A72" s="1" t="s">
        <v>120</v>
      </c>
      <c r="B72">
        <v>44</v>
      </c>
      <c r="C72">
        <v>50</v>
      </c>
      <c r="D72">
        <v>188.2</v>
      </c>
      <c r="E72">
        <v>157.1</v>
      </c>
      <c r="F72" s="1" t="s">
        <v>30</v>
      </c>
      <c r="G72" s="1" t="s">
        <v>30</v>
      </c>
      <c r="H72" s="1" t="s">
        <v>62</v>
      </c>
      <c r="I72" s="1" t="s">
        <v>31</v>
      </c>
      <c r="J72" s="1" t="s">
        <v>23</v>
      </c>
      <c r="K72" s="1" t="s">
        <v>23</v>
      </c>
      <c r="L72" s="1" t="s">
        <v>32</v>
      </c>
      <c r="M72" s="1" t="s">
        <v>39</v>
      </c>
      <c r="N72" s="1" t="s">
        <v>40</v>
      </c>
      <c r="O72" s="1" t="s">
        <v>27</v>
      </c>
      <c r="P72">
        <v>164.4</v>
      </c>
      <c r="Q72" s="1" t="s">
        <v>42</v>
      </c>
      <c r="R72" s="1" t="s">
        <v>34</v>
      </c>
    </row>
    <row r="73" spans="1:18" x14ac:dyDescent="0.35">
      <c r="A73" s="1" t="s">
        <v>121</v>
      </c>
      <c r="B73">
        <v>26</v>
      </c>
      <c r="C73">
        <v>46</v>
      </c>
      <c r="D73">
        <v>180.5</v>
      </c>
      <c r="E73">
        <v>162.1</v>
      </c>
      <c r="F73" s="1" t="s">
        <v>54</v>
      </c>
      <c r="G73" s="1" t="s">
        <v>30</v>
      </c>
      <c r="H73" s="1" t="s">
        <v>44</v>
      </c>
      <c r="I73" s="1" t="s">
        <v>44</v>
      </c>
      <c r="J73" s="1" t="s">
        <v>48</v>
      </c>
      <c r="K73" s="1" t="s">
        <v>23</v>
      </c>
      <c r="L73" s="1" t="s">
        <v>24</v>
      </c>
      <c r="M73" s="1" t="s">
        <v>25</v>
      </c>
      <c r="N73" s="1" t="s">
        <v>45</v>
      </c>
      <c r="O73" s="1" t="s">
        <v>27</v>
      </c>
      <c r="P73">
        <v>160.9</v>
      </c>
      <c r="Q73" s="1" t="s">
        <v>30</v>
      </c>
      <c r="R73" s="1" t="s">
        <v>34</v>
      </c>
    </row>
    <row r="74" spans="1:18" x14ac:dyDescent="0.35">
      <c r="A74" s="1" t="s">
        <v>122</v>
      </c>
      <c r="B74">
        <v>28</v>
      </c>
      <c r="C74">
        <v>30</v>
      </c>
      <c r="D74">
        <v>171.2</v>
      </c>
      <c r="E74">
        <v>163.1</v>
      </c>
      <c r="F74" s="1" t="s">
        <v>19</v>
      </c>
      <c r="G74" s="1" t="s">
        <v>19</v>
      </c>
      <c r="H74" s="1" t="s">
        <v>22</v>
      </c>
      <c r="I74" s="1" t="s">
        <v>22</v>
      </c>
      <c r="J74" s="1" t="s">
        <v>48</v>
      </c>
      <c r="K74" s="1" t="s">
        <v>23</v>
      </c>
      <c r="L74" s="1" t="s">
        <v>24</v>
      </c>
      <c r="M74" s="1" t="s">
        <v>32</v>
      </c>
      <c r="N74" s="1" t="s">
        <v>51</v>
      </c>
      <c r="O74" s="1" t="s">
        <v>27</v>
      </c>
      <c r="P74">
        <v>163.6</v>
      </c>
      <c r="Q74" s="1" t="s">
        <v>54</v>
      </c>
      <c r="R74" s="1" t="s">
        <v>52</v>
      </c>
    </row>
    <row r="75" spans="1:18" x14ac:dyDescent="0.35">
      <c r="A75" s="1" t="s">
        <v>123</v>
      </c>
      <c r="B75">
        <v>43</v>
      </c>
      <c r="C75">
        <v>38</v>
      </c>
      <c r="D75">
        <v>163.30000000000001</v>
      </c>
      <c r="E75">
        <v>173.4</v>
      </c>
      <c r="F75" s="1" t="s">
        <v>30</v>
      </c>
      <c r="G75" s="1" t="s">
        <v>20</v>
      </c>
      <c r="H75" s="1" t="s">
        <v>44</v>
      </c>
      <c r="I75" s="1" t="s">
        <v>44</v>
      </c>
      <c r="J75" s="1" t="s">
        <v>23</v>
      </c>
      <c r="K75" s="1" t="s">
        <v>48</v>
      </c>
      <c r="L75" s="1" t="s">
        <v>25</v>
      </c>
      <c r="M75" s="1" t="s">
        <v>25</v>
      </c>
      <c r="N75" s="1" t="s">
        <v>40</v>
      </c>
      <c r="O75" s="1" t="s">
        <v>41</v>
      </c>
      <c r="P75">
        <v>171.2</v>
      </c>
      <c r="Q75" s="1" t="s">
        <v>60</v>
      </c>
      <c r="R75" s="1" t="s">
        <v>28</v>
      </c>
    </row>
    <row r="76" spans="1:18" x14ac:dyDescent="0.35">
      <c r="A76" s="1" t="s">
        <v>124</v>
      </c>
      <c r="B76">
        <v>20</v>
      </c>
      <c r="C76">
        <v>38</v>
      </c>
      <c r="D76">
        <v>177.6</v>
      </c>
      <c r="E76">
        <v>158</v>
      </c>
      <c r="F76" s="1" t="s">
        <v>60</v>
      </c>
      <c r="G76" s="1" t="s">
        <v>20</v>
      </c>
      <c r="H76" s="1" t="s">
        <v>22</v>
      </c>
      <c r="I76" s="1" t="s">
        <v>62</v>
      </c>
      <c r="J76" s="1" t="s">
        <v>23</v>
      </c>
      <c r="K76" s="1" t="s">
        <v>23</v>
      </c>
      <c r="L76" s="1" t="s">
        <v>32</v>
      </c>
      <c r="M76" s="1" t="s">
        <v>24</v>
      </c>
      <c r="N76" s="1" t="s">
        <v>40</v>
      </c>
      <c r="O76" s="1" t="s">
        <v>27</v>
      </c>
      <c r="P76">
        <v>166.2</v>
      </c>
      <c r="Q76" s="1" t="s">
        <v>50</v>
      </c>
      <c r="R76" s="1" t="s">
        <v>34</v>
      </c>
    </row>
    <row r="77" spans="1:18" x14ac:dyDescent="0.35">
      <c r="A77" s="1" t="s">
        <v>125</v>
      </c>
      <c r="B77">
        <v>27</v>
      </c>
      <c r="C77">
        <v>22</v>
      </c>
      <c r="D77">
        <v>171.7</v>
      </c>
      <c r="E77">
        <v>164.6</v>
      </c>
      <c r="F77" s="1" t="s">
        <v>30</v>
      </c>
      <c r="G77" s="1" t="s">
        <v>30</v>
      </c>
      <c r="H77" s="1" t="s">
        <v>44</v>
      </c>
      <c r="I77" s="1" t="s">
        <v>22</v>
      </c>
      <c r="J77" s="1" t="s">
        <v>48</v>
      </c>
      <c r="K77" s="1" t="s">
        <v>22</v>
      </c>
      <c r="L77" s="1" t="s">
        <v>32</v>
      </c>
      <c r="M77" s="1" t="s">
        <v>36</v>
      </c>
      <c r="N77" s="1" t="s">
        <v>33</v>
      </c>
      <c r="O77" s="1" t="s">
        <v>27</v>
      </c>
      <c r="P77">
        <v>159.19999999999999</v>
      </c>
      <c r="Q77" s="1" t="s">
        <v>30</v>
      </c>
      <c r="R77" s="1" t="s">
        <v>34</v>
      </c>
    </row>
    <row r="78" spans="1:18" x14ac:dyDescent="0.35">
      <c r="A78" s="1" t="s">
        <v>126</v>
      </c>
      <c r="B78">
        <v>43</v>
      </c>
      <c r="C78">
        <v>27</v>
      </c>
      <c r="D78">
        <v>176.3</v>
      </c>
      <c r="E78">
        <v>164.4</v>
      </c>
      <c r="F78" s="1" t="s">
        <v>30</v>
      </c>
      <c r="G78" s="1" t="s">
        <v>19</v>
      </c>
      <c r="H78" s="1" t="s">
        <v>21</v>
      </c>
      <c r="I78" s="1" t="s">
        <v>44</v>
      </c>
      <c r="J78" s="1" t="s">
        <v>48</v>
      </c>
      <c r="K78" s="1" t="s">
        <v>22</v>
      </c>
      <c r="L78" s="1" t="s">
        <v>32</v>
      </c>
      <c r="M78" s="1" t="s">
        <v>24</v>
      </c>
      <c r="N78" s="1" t="s">
        <v>40</v>
      </c>
      <c r="O78" s="1" t="s">
        <v>41</v>
      </c>
      <c r="P78">
        <v>178.3</v>
      </c>
      <c r="Q78" s="1" t="s">
        <v>42</v>
      </c>
      <c r="R78" s="1" t="s">
        <v>34</v>
      </c>
    </row>
    <row r="79" spans="1:18" x14ac:dyDescent="0.35">
      <c r="A79" s="1" t="s">
        <v>127</v>
      </c>
      <c r="B79">
        <v>30</v>
      </c>
      <c r="C79">
        <v>23</v>
      </c>
      <c r="D79">
        <v>169</v>
      </c>
      <c r="E79">
        <v>157.5</v>
      </c>
      <c r="F79" s="1" t="s">
        <v>20</v>
      </c>
      <c r="G79" s="1" t="s">
        <v>19</v>
      </c>
      <c r="H79" s="1" t="s">
        <v>22</v>
      </c>
      <c r="I79" s="1" t="s">
        <v>22</v>
      </c>
      <c r="J79" s="1" t="s">
        <v>23</v>
      </c>
      <c r="K79" s="1" t="s">
        <v>48</v>
      </c>
      <c r="L79" s="1" t="s">
        <v>25</v>
      </c>
      <c r="M79" s="1" t="s">
        <v>24</v>
      </c>
      <c r="N79" s="1" t="s">
        <v>33</v>
      </c>
      <c r="O79" s="1" t="s">
        <v>27</v>
      </c>
      <c r="P79">
        <v>161.69999999999999</v>
      </c>
      <c r="Q79" s="1" t="s">
        <v>20</v>
      </c>
      <c r="R79" s="1" t="s">
        <v>34</v>
      </c>
    </row>
    <row r="80" spans="1:18" x14ac:dyDescent="0.35">
      <c r="A80" s="1" t="s">
        <v>128</v>
      </c>
      <c r="B80">
        <v>36</v>
      </c>
      <c r="C80">
        <v>30</v>
      </c>
      <c r="D80">
        <v>172.8</v>
      </c>
      <c r="E80">
        <v>166.7</v>
      </c>
      <c r="F80" s="1" t="s">
        <v>50</v>
      </c>
      <c r="G80" s="1" t="s">
        <v>20</v>
      </c>
      <c r="H80" s="1" t="s">
        <v>44</v>
      </c>
      <c r="I80" s="1" t="s">
        <v>22</v>
      </c>
      <c r="J80" s="1" t="s">
        <v>23</v>
      </c>
      <c r="K80" s="1" t="s">
        <v>23</v>
      </c>
      <c r="L80" s="1" t="s">
        <v>24</v>
      </c>
      <c r="M80" s="1" t="s">
        <v>36</v>
      </c>
      <c r="N80" s="1" t="s">
        <v>40</v>
      </c>
      <c r="O80" s="1" t="s">
        <v>41</v>
      </c>
      <c r="P80">
        <v>170.4</v>
      </c>
      <c r="Q80" s="1" t="s">
        <v>20</v>
      </c>
      <c r="R80" s="1" t="s">
        <v>34</v>
      </c>
    </row>
    <row r="81" spans="1:18" x14ac:dyDescent="0.35">
      <c r="A81" s="1" t="s">
        <v>129</v>
      </c>
      <c r="B81">
        <v>27</v>
      </c>
      <c r="C81">
        <v>18</v>
      </c>
      <c r="D81">
        <v>162.1</v>
      </c>
      <c r="E81">
        <v>165</v>
      </c>
      <c r="F81" s="1" t="s">
        <v>30</v>
      </c>
      <c r="G81" s="1" t="s">
        <v>19</v>
      </c>
      <c r="H81" s="1" t="s">
        <v>31</v>
      </c>
      <c r="I81" s="1" t="s">
        <v>22</v>
      </c>
      <c r="J81" s="1" t="s">
        <v>23</v>
      </c>
      <c r="K81" s="1" t="s">
        <v>23</v>
      </c>
      <c r="L81" s="1" t="s">
        <v>25</v>
      </c>
      <c r="M81" s="1" t="s">
        <v>25</v>
      </c>
      <c r="N81" s="1" t="s">
        <v>26</v>
      </c>
      <c r="O81" s="1" t="s">
        <v>27</v>
      </c>
      <c r="P81">
        <v>160.4</v>
      </c>
      <c r="Q81" s="1" t="s">
        <v>30</v>
      </c>
      <c r="R81" s="1" t="s">
        <v>34</v>
      </c>
    </row>
    <row r="82" spans="1:18" x14ac:dyDescent="0.35">
      <c r="A82" s="1" t="s">
        <v>130</v>
      </c>
      <c r="B82">
        <v>54</v>
      </c>
      <c r="C82">
        <v>37</v>
      </c>
      <c r="D82">
        <v>166.7</v>
      </c>
      <c r="E82">
        <v>159.4</v>
      </c>
      <c r="F82" s="1" t="s">
        <v>20</v>
      </c>
      <c r="G82" s="1" t="s">
        <v>20</v>
      </c>
      <c r="H82" s="1" t="s">
        <v>22</v>
      </c>
      <c r="I82" s="1" t="s">
        <v>21</v>
      </c>
      <c r="J82" s="1" t="s">
        <v>23</v>
      </c>
      <c r="K82" s="1" t="s">
        <v>23</v>
      </c>
      <c r="L82" s="1" t="s">
        <v>25</v>
      </c>
      <c r="M82" s="1" t="s">
        <v>24</v>
      </c>
      <c r="N82" s="1" t="s">
        <v>26</v>
      </c>
      <c r="O82" s="1" t="s">
        <v>27</v>
      </c>
      <c r="P82">
        <v>157</v>
      </c>
      <c r="Q82" s="1" t="s">
        <v>20</v>
      </c>
      <c r="R82" s="1" t="s">
        <v>28</v>
      </c>
    </row>
    <row r="83" spans="1:18" x14ac:dyDescent="0.35">
      <c r="A83" s="1" t="s">
        <v>131</v>
      </c>
      <c r="B83">
        <v>54</v>
      </c>
      <c r="C83">
        <v>25</v>
      </c>
      <c r="D83">
        <v>165.7</v>
      </c>
      <c r="E83">
        <v>162.19999999999999</v>
      </c>
      <c r="F83" s="1" t="s">
        <v>20</v>
      </c>
      <c r="G83" s="1" t="s">
        <v>30</v>
      </c>
      <c r="H83" s="1" t="s">
        <v>22</v>
      </c>
      <c r="I83" s="1" t="s">
        <v>22</v>
      </c>
      <c r="J83" s="1" t="s">
        <v>22</v>
      </c>
      <c r="K83" s="1" t="s">
        <v>23</v>
      </c>
      <c r="L83" s="1" t="s">
        <v>25</v>
      </c>
      <c r="M83" s="1" t="s">
        <v>36</v>
      </c>
      <c r="N83" s="1" t="s">
        <v>65</v>
      </c>
      <c r="O83" s="1" t="s">
        <v>27</v>
      </c>
      <c r="P83">
        <v>166.3</v>
      </c>
      <c r="Q83" s="1" t="s">
        <v>60</v>
      </c>
      <c r="R83" s="1" t="s">
        <v>28</v>
      </c>
    </row>
    <row r="84" spans="1:18" x14ac:dyDescent="0.35">
      <c r="A84" s="1" t="s">
        <v>132</v>
      </c>
      <c r="B84">
        <v>52</v>
      </c>
      <c r="C84">
        <v>27</v>
      </c>
      <c r="D84">
        <v>180.1</v>
      </c>
      <c r="E84">
        <v>155.19999999999999</v>
      </c>
      <c r="F84" s="1" t="s">
        <v>50</v>
      </c>
      <c r="G84" s="1" t="s">
        <v>30</v>
      </c>
      <c r="H84" s="1" t="s">
        <v>44</v>
      </c>
      <c r="I84" s="1" t="s">
        <v>44</v>
      </c>
      <c r="J84" s="1" t="s">
        <v>23</v>
      </c>
      <c r="K84" s="1" t="s">
        <v>23</v>
      </c>
      <c r="L84" s="1" t="s">
        <v>36</v>
      </c>
      <c r="M84" s="1" t="s">
        <v>24</v>
      </c>
      <c r="N84" s="1" t="s">
        <v>26</v>
      </c>
      <c r="O84" s="1" t="s">
        <v>41</v>
      </c>
      <c r="P84">
        <v>178.3</v>
      </c>
      <c r="Q84" s="1" t="s">
        <v>60</v>
      </c>
      <c r="R84" s="1" t="s">
        <v>28</v>
      </c>
    </row>
    <row r="85" spans="1:18" x14ac:dyDescent="0.35">
      <c r="A85" s="1" t="s">
        <v>133</v>
      </c>
      <c r="B85">
        <v>24</v>
      </c>
      <c r="C85">
        <v>26</v>
      </c>
      <c r="D85">
        <v>168.2</v>
      </c>
      <c r="E85">
        <v>155.69999999999999</v>
      </c>
      <c r="F85" s="1" t="s">
        <v>30</v>
      </c>
      <c r="G85" s="1" t="s">
        <v>30</v>
      </c>
      <c r="H85" s="1" t="s">
        <v>21</v>
      </c>
      <c r="I85" s="1" t="s">
        <v>44</v>
      </c>
      <c r="J85" s="1" t="s">
        <v>48</v>
      </c>
      <c r="K85" s="1" t="s">
        <v>23</v>
      </c>
      <c r="L85" s="1" t="s">
        <v>39</v>
      </c>
      <c r="M85" s="1" t="s">
        <v>32</v>
      </c>
      <c r="N85" s="1" t="s">
        <v>51</v>
      </c>
      <c r="O85" s="1" t="s">
        <v>41</v>
      </c>
      <c r="P85">
        <v>173.4</v>
      </c>
      <c r="Q85" s="1" t="s">
        <v>30</v>
      </c>
      <c r="R85" s="1" t="s">
        <v>52</v>
      </c>
    </row>
    <row r="86" spans="1:18" x14ac:dyDescent="0.35">
      <c r="A86" s="1" t="s">
        <v>134</v>
      </c>
      <c r="B86">
        <v>47</v>
      </c>
      <c r="C86">
        <v>20</v>
      </c>
      <c r="D86">
        <v>183.6</v>
      </c>
      <c r="E86">
        <v>160.9</v>
      </c>
      <c r="F86" s="1" t="s">
        <v>30</v>
      </c>
      <c r="G86" s="1" t="s">
        <v>50</v>
      </c>
      <c r="H86" s="1" t="s">
        <v>22</v>
      </c>
      <c r="I86" s="1" t="s">
        <v>31</v>
      </c>
      <c r="J86" s="1" t="s">
        <v>48</v>
      </c>
      <c r="K86" s="1" t="s">
        <v>23</v>
      </c>
      <c r="L86" s="1" t="s">
        <v>25</v>
      </c>
      <c r="M86" s="1" t="s">
        <v>32</v>
      </c>
      <c r="N86" s="1" t="s">
        <v>40</v>
      </c>
      <c r="O86" s="1" t="s">
        <v>27</v>
      </c>
      <c r="P86">
        <v>169</v>
      </c>
      <c r="Q86" s="1" t="s">
        <v>38</v>
      </c>
      <c r="R86" s="1" t="s">
        <v>34</v>
      </c>
    </row>
    <row r="87" spans="1:18" x14ac:dyDescent="0.35">
      <c r="A87" s="1" t="s">
        <v>135</v>
      </c>
      <c r="B87">
        <v>26</v>
      </c>
      <c r="C87">
        <v>28</v>
      </c>
      <c r="D87">
        <v>168.3</v>
      </c>
      <c r="E87">
        <v>165.5</v>
      </c>
      <c r="F87" s="1" t="s">
        <v>42</v>
      </c>
      <c r="G87" s="1" t="s">
        <v>42</v>
      </c>
      <c r="H87" s="1" t="s">
        <v>22</v>
      </c>
      <c r="I87" s="1" t="s">
        <v>31</v>
      </c>
      <c r="J87" s="1" t="s">
        <v>48</v>
      </c>
      <c r="K87" s="1" t="s">
        <v>48</v>
      </c>
      <c r="L87" s="1" t="s">
        <v>24</v>
      </c>
      <c r="M87" s="1" t="s">
        <v>36</v>
      </c>
      <c r="N87" s="1" t="s">
        <v>33</v>
      </c>
      <c r="O87" s="1" t="s">
        <v>27</v>
      </c>
      <c r="P87">
        <v>162.19999999999999</v>
      </c>
      <c r="Q87" s="1" t="s">
        <v>42</v>
      </c>
      <c r="R87" s="1" t="s">
        <v>52</v>
      </c>
    </row>
    <row r="88" spans="1:18" x14ac:dyDescent="0.35">
      <c r="A88" s="1" t="s">
        <v>136</v>
      </c>
      <c r="B88">
        <v>28</v>
      </c>
      <c r="C88">
        <v>29</v>
      </c>
      <c r="D88">
        <v>188.7</v>
      </c>
      <c r="E88">
        <v>159</v>
      </c>
      <c r="F88" s="1" t="s">
        <v>20</v>
      </c>
      <c r="G88" s="1" t="s">
        <v>50</v>
      </c>
      <c r="H88" s="1" t="s">
        <v>22</v>
      </c>
      <c r="I88" s="1" t="s">
        <v>21</v>
      </c>
      <c r="J88" s="1" t="s">
        <v>48</v>
      </c>
      <c r="K88" s="1" t="s">
        <v>22</v>
      </c>
      <c r="L88" s="1" t="s">
        <v>24</v>
      </c>
      <c r="M88" s="1" t="s">
        <v>36</v>
      </c>
      <c r="N88" s="1" t="s">
        <v>40</v>
      </c>
      <c r="O88" s="1" t="s">
        <v>41</v>
      </c>
      <c r="P88">
        <v>185.9</v>
      </c>
      <c r="Q88" s="1" t="s">
        <v>20</v>
      </c>
      <c r="R88" s="1" t="s">
        <v>52</v>
      </c>
    </row>
    <row r="89" spans="1:18" x14ac:dyDescent="0.35">
      <c r="A89" s="1" t="s">
        <v>137</v>
      </c>
      <c r="B89">
        <v>27</v>
      </c>
      <c r="C89">
        <v>27</v>
      </c>
      <c r="D89">
        <v>160.4</v>
      </c>
      <c r="E89">
        <v>157.30000000000001</v>
      </c>
      <c r="F89" s="1" t="s">
        <v>50</v>
      </c>
      <c r="G89" s="1" t="s">
        <v>20</v>
      </c>
      <c r="H89" s="1" t="s">
        <v>22</v>
      </c>
      <c r="I89" s="1" t="s">
        <v>21</v>
      </c>
      <c r="J89" s="1" t="s">
        <v>48</v>
      </c>
      <c r="K89" s="1" t="s">
        <v>22</v>
      </c>
      <c r="L89" s="1" t="s">
        <v>32</v>
      </c>
      <c r="M89" s="1" t="s">
        <v>25</v>
      </c>
      <c r="N89" s="1" t="s">
        <v>51</v>
      </c>
      <c r="O89" s="1" t="s">
        <v>27</v>
      </c>
      <c r="P89">
        <v>154.19999999999999</v>
      </c>
      <c r="Q89" s="1" t="s">
        <v>20</v>
      </c>
      <c r="R89" s="1" t="s">
        <v>52</v>
      </c>
    </row>
    <row r="90" spans="1:18" x14ac:dyDescent="0.35">
      <c r="A90" s="1" t="s">
        <v>138</v>
      </c>
      <c r="B90">
        <v>31</v>
      </c>
      <c r="C90">
        <v>42</v>
      </c>
      <c r="D90">
        <v>177</v>
      </c>
      <c r="E90">
        <v>159.6</v>
      </c>
      <c r="F90" s="1" t="s">
        <v>19</v>
      </c>
      <c r="G90" s="1" t="s">
        <v>42</v>
      </c>
      <c r="H90" s="1" t="s">
        <v>22</v>
      </c>
      <c r="I90" s="1" t="s">
        <v>31</v>
      </c>
      <c r="J90" s="1" t="s">
        <v>22</v>
      </c>
      <c r="K90" s="1" t="s">
        <v>22</v>
      </c>
      <c r="L90" s="1" t="s">
        <v>24</v>
      </c>
      <c r="M90" s="1" t="s">
        <v>24</v>
      </c>
      <c r="N90" s="1" t="s">
        <v>51</v>
      </c>
      <c r="O90" s="1" t="s">
        <v>41</v>
      </c>
      <c r="P90">
        <v>179.1</v>
      </c>
      <c r="Q90" s="1" t="s">
        <v>42</v>
      </c>
      <c r="R90" s="1" t="s">
        <v>34</v>
      </c>
    </row>
    <row r="91" spans="1:18" x14ac:dyDescent="0.35">
      <c r="A91" s="1" t="s">
        <v>139</v>
      </c>
      <c r="B91">
        <v>53</v>
      </c>
      <c r="C91">
        <v>42</v>
      </c>
      <c r="D91">
        <v>174.3</v>
      </c>
      <c r="E91">
        <v>166</v>
      </c>
      <c r="F91" s="1" t="s">
        <v>30</v>
      </c>
      <c r="G91" s="1" t="s">
        <v>30</v>
      </c>
      <c r="H91" s="1" t="s">
        <v>31</v>
      </c>
      <c r="I91" s="1" t="s">
        <v>22</v>
      </c>
      <c r="J91" s="1" t="s">
        <v>23</v>
      </c>
      <c r="K91" s="1" t="s">
        <v>23</v>
      </c>
      <c r="L91" s="1" t="s">
        <v>36</v>
      </c>
      <c r="M91" s="1" t="s">
        <v>39</v>
      </c>
      <c r="N91" s="1" t="s">
        <v>26</v>
      </c>
      <c r="O91" s="1" t="s">
        <v>41</v>
      </c>
      <c r="P91">
        <v>174.1</v>
      </c>
      <c r="Q91" s="1" t="s">
        <v>30</v>
      </c>
      <c r="R91" s="1" t="s">
        <v>28</v>
      </c>
    </row>
    <row r="92" spans="1:18" x14ac:dyDescent="0.35">
      <c r="A92" s="1" t="s">
        <v>140</v>
      </c>
      <c r="B92">
        <v>52</v>
      </c>
      <c r="C92">
        <v>28</v>
      </c>
      <c r="D92">
        <v>165.5</v>
      </c>
      <c r="E92">
        <v>152.9</v>
      </c>
      <c r="F92" s="1" t="s">
        <v>60</v>
      </c>
      <c r="G92" s="1" t="s">
        <v>30</v>
      </c>
      <c r="H92" s="1" t="s">
        <v>22</v>
      </c>
      <c r="I92" s="1" t="s">
        <v>44</v>
      </c>
      <c r="J92" s="1" t="s">
        <v>23</v>
      </c>
      <c r="K92" s="1" t="s">
        <v>22</v>
      </c>
      <c r="L92" s="1" t="s">
        <v>36</v>
      </c>
      <c r="M92" s="1" t="s">
        <v>25</v>
      </c>
      <c r="N92" s="1" t="s">
        <v>51</v>
      </c>
      <c r="O92" s="1" t="s">
        <v>27</v>
      </c>
      <c r="P92">
        <v>148.5</v>
      </c>
      <c r="Q92" s="1" t="s">
        <v>38</v>
      </c>
      <c r="R92" s="1" t="s">
        <v>34</v>
      </c>
    </row>
    <row r="93" spans="1:18" x14ac:dyDescent="0.35">
      <c r="A93" s="1" t="s">
        <v>141</v>
      </c>
      <c r="B93">
        <v>42</v>
      </c>
      <c r="C93">
        <v>43</v>
      </c>
      <c r="D93">
        <v>170.1</v>
      </c>
      <c r="E93">
        <v>166.2</v>
      </c>
      <c r="F93" s="1" t="s">
        <v>30</v>
      </c>
      <c r="G93" s="1" t="s">
        <v>19</v>
      </c>
      <c r="H93" s="1" t="s">
        <v>22</v>
      </c>
      <c r="I93" s="1" t="s">
        <v>22</v>
      </c>
      <c r="J93" s="1" t="s">
        <v>22</v>
      </c>
      <c r="K93" s="1" t="s">
        <v>23</v>
      </c>
      <c r="L93" s="1" t="s">
        <v>39</v>
      </c>
      <c r="M93" s="1" t="s">
        <v>25</v>
      </c>
      <c r="N93" s="1" t="s">
        <v>40</v>
      </c>
      <c r="O93" s="1" t="s">
        <v>27</v>
      </c>
      <c r="P93">
        <v>156</v>
      </c>
      <c r="Q93" s="1" t="s">
        <v>30</v>
      </c>
      <c r="R93" s="1" t="s">
        <v>34</v>
      </c>
    </row>
    <row r="94" spans="1:18" x14ac:dyDescent="0.35">
      <c r="A94" s="1" t="s">
        <v>142</v>
      </c>
      <c r="B94">
        <v>43</v>
      </c>
      <c r="C94">
        <v>31</v>
      </c>
      <c r="D94">
        <v>172.2</v>
      </c>
      <c r="E94">
        <v>164.1</v>
      </c>
      <c r="F94" s="1" t="s">
        <v>30</v>
      </c>
      <c r="G94" s="1" t="s">
        <v>19</v>
      </c>
      <c r="H94" s="1" t="s">
        <v>31</v>
      </c>
      <c r="I94" s="1" t="s">
        <v>22</v>
      </c>
      <c r="J94" s="1" t="s">
        <v>23</v>
      </c>
      <c r="K94" s="1" t="s">
        <v>48</v>
      </c>
      <c r="L94" s="1" t="s">
        <v>39</v>
      </c>
      <c r="M94" s="1" t="s">
        <v>36</v>
      </c>
      <c r="N94" s="1" t="s">
        <v>51</v>
      </c>
      <c r="O94" s="1" t="s">
        <v>27</v>
      </c>
      <c r="P94">
        <v>160.19999999999999</v>
      </c>
      <c r="Q94" s="1" t="s">
        <v>30</v>
      </c>
      <c r="R94" s="1" t="s">
        <v>52</v>
      </c>
    </row>
    <row r="95" spans="1:18" x14ac:dyDescent="0.35">
      <c r="A95" s="1" t="s">
        <v>143</v>
      </c>
      <c r="B95">
        <v>54</v>
      </c>
      <c r="C95">
        <v>18</v>
      </c>
      <c r="D95">
        <v>175.7</v>
      </c>
      <c r="E95">
        <v>152.9</v>
      </c>
      <c r="F95" s="1" t="s">
        <v>20</v>
      </c>
      <c r="G95" s="1" t="s">
        <v>20</v>
      </c>
      <c r="H95" s="1" t="s">
        <v>22</v>
      </c>
      <c r="I95" s="1" t="s">
        <v>21</v>
      </c>
      <c r="J95" s="1" t="s">
        <v>48</v>
      </c>
      <c r="K95" s="1" t="s">
        <v>22</v>
      </c>
      <c r="L95" s="1" t="s">
        <v>32</v>
      </c>
      <c r="M95" s="1" t="s">
        <v>24</v>
      </c>
      <c r="N95" s="1" t="s">
        <v>33</v>
      </c>
      <c r="O95" s="1" t="s">
        <v>27</v>
      </c>
      <c r="P95">
        <v>160</v>
      </c>
      <c r="Q95" s="1" t="s">
        <v>20</v>
      </c>
      <c r="R95" s="1" t="s">
        <v>34</v>
      </c>
    </row>
    <row r="96" spans="1:18" x14ac:dyDescent="0.35">
      <c r="A96" s="1" t="s">
        <v>144</v>
      </c>
      <c r="B96">
        <v>41</v>
      </c>
      <c r="C96">
        <v>21</v>
      </c>
      <c r="D96">
        <v>167.4</v>
      </c>
      <c r="E96">
        <v>159.6</v>
      </c>
      <c r="F96" s="1" t="s">
        <v>60</v>
      </c>
      <c r="G96" s="1" t="s">
        <v>30</v>
      </c>
      <c r="H96" s="1" t="s">
        <v>44</v>
      </c>
      <c r="I96" s="1" t="s">
        <v>44</v>
      </c>
      <c r="J96" s="1" t="s">
        <v>22</v>
      </c>
      <c r="K96" s="1" t="s">
        <v>48</v>
      </c>
      <c r="L96" s="1" t="s">
        <v>24</v>
      </c>
      <c r="M96" s="1" t="s">
        <v>36</v>
      </c>
      <c r="N96" s="1" t="s">
        <v>45</v>
      </c>
      <c r="O96" s="1" t="s">
        <v>27</v>
      </c>
      <c r="P96">
        <v>153.5</v>
      </c>
      <c r="Q96" s="1" t="s">
        <v>30</v>
      </c>
      <c r="R96" s="1" t="s">
        <v>34</v>
      </c>
    </row>
    <row r="97" spans="1:18" x14ac:dyDescent="0.35">
      <c r="A97" s="1" t="s">
        <v>145</v>
      </c>
      <c r="B97">
        <v>46</v>
      </c>
      <c r="C97">
        <v>47</v>
      </c>
      <c r="D97">
        <v>177</v>
      </c>
      <c r="E97">
        <v>164.8</v>
      </c>
      <c r="F97" s="1" t="s">
        <v>19</v>
      </c>
      <c r="G97" s="1" t="s">
        <v>30</v>
      </c>
      <c r="H97" s="1" t="s">
        <v>22</v>
      </c>
      <c r="I97" s="1" t="s">
        <v>22</v>
      </c>
      <c r="J97" s="1" t="s">
        <v>23</v>
      </c>
      <c r="K97" s="1" t="s">
        <v>23</v>
      </c>
      <c r="L97" s="1" t="s">
        <v>36</v>
      </c>
      <c r="M97" s="1" t="s">
        <v>39</v>
      </c>
      <c r="N97" s="1" t="s">
        <v>40</v>
      </c>
      <c r="O97" s="1" t="s">
        <v>41</v>
      </c>
      <c r="P97">
        <v>180.5</v>
      </c>
      <c r="Q97" s="1" t="s">
        <v>30</v>
      </c>
      <c r="R97" s="1" t="s">
        <v>28</v>
      </c>
    </row>
    <row r="98" spans="1:18" x14ac:dyDescent="0.35">
      <c r="A98" s="1" t="s">
        <v>146</v>
      </c>
      <c r="B98">
        <v>54</v>
      </c>
      <c r="C98">
        <v>29</v>
      </c>
      <c r="D98">
        <v>174.8</v>
      </c>
      <c r="E98">
        <v>149.5</v>
      </c>
      <c r="F98" s="1" t="s">
        <v>19</v>
      </c>
      <c r="G98" s="1" t="s">
        <v>19</v>
      </c>
      <c r="H98" s="1" t="s">
        <v>31</v>
      </c>
      <c r="I98" s="1" t="s">
        <v>21</v>
      </c>
      <c r="J98" s="1" t="s">
        <v>22</v>
      </c>
      <c r="K98" s="1" t="s">
        <v>48</v>
      </c>
      <c r="L98" s="1" t="s">
        <v>24</v>
      </c>
      <c r="M98" s="1" t="s">
        <v>25</v>
      </c>
      <c r="N98" s="1" t="s">
        <v>45</v>
      </c>
      <c r="O98" s="1" t="s">
        <v>27</v>
      </c>
      <c r="P98">
        <v>157.9</v>
      </c>
      <c r="Q98" s="1" t="s">
        <v>54</v>
      </c>
      <c r="R98" s="1" t="s">
        <v>34</v>
      </c>
    </row>
    <row r="99" spans="1:18" x14ac:dyDescent="0.35">
      <c r="A99" s="1" t="s">
        <v>147</v>
      </c>
      <c r="B99">
        <v>20</v>
      </c>
      <c r="C99">
        <v>30</v>
      </c>
      <c r="D99">
        <v>179.5</v>
      </c>
      <c r="E99">
        <v>154.80000000000001</v>
      </c>
      <c r="F99" s="1" t="s">
        <v>30</v>
      </c>
      <c r="G99" s="1" t="s">
        <v>30</v>
      </c>
      <c r="H99" s="1" t="s">
        <v>21</v>
      </c>
      <c r="I99" s="1" t="s">
        <v>31</v>
      </c>
      <c r="J99" s="1" t="s">
        <v>48</v>
      </c>
      <c r="K99" s="1" t="s">
        <v>23</v>
      </c>
      <c r="L99" s="1" t="s">
        <v>32</v>
      </c>
      <c r="M99" s="1" t="s">
        <v>24</v>
      </c>
      <c r="N99" s="1" t="s">
        <v>51</v>
      </c>
      <c r="O99" s="1" t="s">
        <v>41</v>
      </c>
      <c r="P99">
        <v>168</v>
      </c>
      <c r="Q99" s="1" t="s">
        <v>30</v>
      </c>
      <c r="R99" s="1" t="s">
        <v>52</v>
      </c>
    </row>
    <row r="100" spans="1:18" x14ac:dyDescent="0.35">
      <c r="A100" s="1" t="s">
        <v>148</v>
      </c>
      <c r="B100">
        <v>54</v>
      </c>
      <c r="C100">
        <v>48</v>
      </c>
      <c r="D100">
        <v>168</v>
      </c>
      <c r="E100">
        <v>151.9</v>
      </c>
      <c r="F100" s="1" t="s">
        <v>60</v>
      </c>
      <c r="G100" s="1" t="s">
        <v>30</v>
      </c>
      <c r="H100" s="1" t="s">
        <v>22</v>
      </c>
      <c r="I100" s="1" t="s">
        <v>21</v>
      </c>
      <c r="J100" s="1" t="s">
        <v>48</v>
      </c>
      <c r="K100" s="1" t="s">
        <v>22</v>
      </c>
      <c r="L100" s="1" t="s">
        <v>36</v>
      </c>
      <c r="M100" s="1" t="s">
        <v>39</v>
      </c>
      <c r="N100" s="1" t="s">
        <v>51</v>
      </c>
      <c r="O100" s="1" t="s">
        <v>27</v>
      </c>
      <c r="P100">
        <v>153.80000000000001</v>
      </c>
      <c r="Q100" s="1" t="s">
        <v>30</v>
      </c>
      <c r="R100" s="1" t="s">
        <v>28</v>
      </c>
    </row>
    <row r="101" spans="1:18" x14ac:dyDescent="0.35">
      <c r="A101" s="1" t="s">
        <v>149</v>
      </c>
      <c r="B101">
        <v>33</v>
      </c>
      <c r="C101">
        <v>40</v>
      </c>
      <c r="D101">
        <v>171.1</v>
      </c>
      <c r="E101">
        <v>157.5</v>
      </c>
      <c r="F101" s="1" t="s">
        <v>19</v>
      </c>
      <c r="G101" s="1" t="s">
        <v>20</v>
      </c>
      <c r="H101" s="1" t="s">
        <v>44</v>
      </c>
      <c r="I101" s="1" t="s">
        <v>22</v>
      </c>
      <c r="J101" s="1" t="s">
        <v>23</v>
      </c>
      <c r="K101" s="1" t="s">
        <v>23</v>
      </c>
      <c r="L101" s="1" t="s">
        <v>24</v>
      </c>
      <c r="M101" s="1" t="s">
        <v>36</v>
      </c>
      <c r="N101" s="1" t="s">
        <v>33</v>
      </c>
      <c r="O101" s="1" t="s">
        <v>27</v>
      </c>
      <c r="P101">
        <v>156.6</v>
      </c>
      <c r="Q101" s="1" t="s">
        <v>20</v>
      </c>
      <c r="R101" s="1" t="s">
        <v>34</v>
      </c>
    </row>
    <row r="102" spans="1:18" x14ac:dyDescent="0.35">
      <c r="A102" s="1" t="s">
        <v>150</v>
      </c>
      <c r="B102">
        <v>22</v>
      </c>
      <c r="C102">
        <v>21</v>
      </c>
      <c r="D102">
        <v>184.1</v>
      </c>
      <c r="E102">
        <v>167.2</v>
      </c>
      <c r="F102" s="1" t="s">
        <v>20</v>
      </c>
      <c r="G102" s="1" t="s">
        <v>30</v>
      </c>
      <c r="H102" s="1" t="s">
        <v>31</v>
      </c>
      <c r="I102" s="1" t="s">
        <v>21</v>
      </c>
      <c r="J102" s="1" t="s">
        <v>23</v>
      </c>
      <c r="K102" s="1" t="s">
        <v>23</v>
      </c>
      <c r="L102" s="1" t="s">
        <v>36</v>
      </c>
      <c r="M102" s="1" t="s">
        <v>36</v>
      </c>
      <c r="N102" s="1" t="s">
        <v>65</v>
      </c>
      <c r="O102" s="1" t="s">
        <v>41</v>
      </c>
      <c r="P102">
        <v>183.6</v>
      </c>
      <c r="Q102" s="1" t="s">
        <v>60</v>
      </c>
      <c r="R102" s="1" t="s">
        <v>34</v>
      </c>
    </row>
    <row r="103" spans="1:18" x14ac:dyDescent="0.35">
      <c r="A103" s="1" t="s">
        <v>151</v>
      </c>
      <c r="B103">
        <v>20</v>
      </c>
      <c r="C103">
        <v>33</v>
      </c>
      <c r="D103">
        <v>167.7</v>
      </c>
      <c r="E103">
        <v>165.8</v>
      </c>
      <c r="F103" s="1" t="s">
        <v>19</v>
      </c>
      <c r="G103" s="1" t="s">
        <v>19</v>
      </c>
      <c r="H103" s="1" t="s">
        <v>22</v>
      </c>
      <c r="I103" s="1" t="s">
        <v>22</v>
      </c>
      <c r="J103" s="1" t="s">
        <v>23</v>
      </c>
      <c r="K103" s="1" t="s">
        <v>23</v>
      </c>
      <c r="L103" s="1" t="s">
        <v>39</v>
      </c>
      <c r="M103" s="1" t="s">
        <v>25</v>
      </c>
      <c r="N103" s="1" t="s">
        <v>51</v>
      </c>
      <c r="O103" s="1" t="s">
        <v>27</v>
      </c>
      <c r="P103">
        <v>161.1</v>
      </c>
      <c r="Q103" s="1" t="s">
        <v>19</v>
      </c>
      <c r="R103" s="1" t="s">
        <v>52</v>
      </c>
    </row>
    <row r="104" spans="1:18" x14ac:dyDescent="0.35">
      <c r="A104" s="1" t="s">
        <v>152</v>
      </c>
      <c r="B104">
        <v>24</v>
      </c>
      <c r="C104">
        <v>24</v>
      </c>
      <c r="D104">
        <v>164.3</v>
      </c>
      <c r="E104">
        <v>158</v>
      </c>
      <c r="F104" s="1" t="s">
        <v>30</v>
      </c>
      <c r="G104" s="1" t="s">
        <v>20</v>
      </c>
      <c r="H104" s="1" t="s">
        <v>44</v>
      </c>
      <c r="I104" s="1" t="s">
        <v>21</v>
      </c>
      <c r="J104" s="1" t="s">
        <v>23</v>
      </c>
      <c r="K104" s="1" t="s">
        <v>22</v>
      </c>
      <c r="L104" s="1" t="s">
        <v>39</v>
      </c>
      <c r="M104" s="1" t="s">
        <v>32</v>
      </c>
      <c r="N104" s="1" t="s">
        <v>51</v>
      </c>
      <c r="O104" s="1" t="s">
        <v>41</v>
      </c>
      <c r="P104">
        <v>170.2</v>
      </c>
      <c r="Q104" s="1" t="s">
        <v>60</v>
      </c>
      <c r="R104" s="1" t="s">
        <v>52</v>
      </c>
    </row>
    <row r="105" spans="1:18" x14ac:dyDescent="0.35">
      <c r="A105" s="1" t="s">
        <v>153</v>
      </c>
      <c r="B105">
        <v>45</v>
      </c>
      <c r="C105">
        <v>39</v>
      </c>
      <c r="D105">
        <v>169.6</v>
      </c>
      <c r="E105">
        <v>167.2</v>
      </c>
      <c r="F105" s="1" t="s">
        <v>19</v>
      </c>
      <c r="G105" s="1" t="s">
        <v>19</v>
      </c>
      <c r="H105" s="1" t="s">
        <v>44</v>
      </c>
      <c r="I105" s="1" t="s">
        <v>21</v>
      </c>
      <c r="J105" s="1" t="s">
        <v>22</v>
      </c>
      <c r="K105" s="1" t="s">
        <v>23</v>
      </c>
      <c r="L105" s="1" t="s">
        <v>24</v>
      </c>
      <c r="M105" s="1" t="s">
        <v>36</v>
      </c>
      <c r="N105" s="1" t="s">
        <v>51</v>
      </c>
      <c r="O105" s="1" t="s">
        <v>27</v>
      </c>
      <c r="P105">
        <v>163.80000000000001</v>
      </c>
      <c r="Q105" s="1" t="s">
        <v>54</v>
      </c>
      <c r="R105" s="1" t="s">
        <v>34</v>
      </c>
    </row>
    <row r="106" spans="1:18" x14ac:dyDescent="0.35">
      <c r="A106" s="1" t="s">
        <v>154</v>
      </c>
      <c r="B106">
        <v>33</v>
      </c>
      <c r="C106">
        <v>46</v>
      </c>
      <c r="D106">
        <v>161.6</v>
      </c>
      <c r="E106">
        <v>165</v>
      </c>
      <c r="F106" s="1" t="s">
        <v>42</v>
      </c>
      <c r="G106" s="1" t="s">
        <v>19</v>
      </c>
      <c r="H106" s="1" t="s">
        <v>21</v>
      </c>
      <c r="I106" s="1" t="s">
        <v>44</v>
      </c>
      <c r="J106" s="1" t="s">
        <v>22</v>
      </c>
      <c r="K106" s="1" t="s">
        <v>23</v>
      </c>
      <c r="L106" s="1" t="s">
        <v>32</v>
      </c>
      <c r="M106" s="1" t="s">
        <v>32</v>
      </c>
      <c r="N106" s="1" t="s">
        <v>40</v>
      </c>
      <c r="O106" s="1" t="s">
        <v>41</v>
      </c>
      <c r="P106">
        <v>166.8</v>
      </c>
      <c r="Q106" s="1" t="s">
        <v>30</v>
      </c>
      <c r="R106" s="1" t="s">
        <v>34</v>
      </c>
    </row>
    <row r="107" spans="1:18" x14ac:dyDescent="0.35">
      <c r="A107" s="1" t="s">
        <v>155</v>
      </c>
      <c r="B107">
        <v>46</v>
      </c>
      <c r="C107">
        <v>28</v>
      </c>
      <c r="D107">
        <v>185.7</v>
      </c>
      <c r="E107">
        <v>168.7</v>
      </c>
      <c r="F107" s="1" t="s">
        <v>50</v>
      </c>
      <c r="G107" s="1" t="s">
        <v>19</v>
      </c>
      <c r="H107" s="1" t="s">
        <v>22</v>
      </c>
      <c r="I107" s="1" t="s">
        <v>22</v>
      </c>
      <c r="J107" s="1" t="s">
        <v>23</v>
      </c>
      <c r="K107" s="1" t="s">
        <v>47</v>
      </c>
      <c r="L107" s="1" t="s">
        <v>25</v>
      </c>
      <c r="M107" s="1" t="s">
        <v>32</v>
      </c>
      <c r="N107" s="1" t="s">
        <v>33</v>
      </c>
      <c r="O107" s="1" t="s">
        <v>41</v>
      </c>
      <c r="P107">
        <v>179.4</v>
      </c>
      <c r="Q107" s="1" t="s">
        <v>20</v>
      </c>
      <c r="R107" s="1" t="s">
        <v>34</v>
      </c>
    </row>
    <row r="108" spans="1:18" x14ac:dyDescent="0.35">
      <c r="A108" s="1" t="s">
        <v>156</v>
      </c>
      <c r="B108">
        <v>28</v>
      </c>
      <c r="C108">
        <v>50</v>
      </c>
      <c r="D108">
        <v>172</v>
      </c>
      <c r="E108">
        <v>160.5</v>
      </c>
      <c r="F108" s="1" t="s">
        <v>60</v>
      </c>
      <c r="G108" s="1" t="s">
        <v>19</v>
      </c>
      <c r="H108" s="1" t="s">
        <v>22</v>
      </c>
      <c r="I108" s="1" t="s">
        <v>21</v>
      </c>
      <c r="J108" s="1" t="s">
        <v>23</v>
      </c>
      <c r="K108" s="1" t="s">
        <v>23</v>
      </c>
      <c r="L108" s="1" t="s">
        <v>25</v>
      </c>
      <c r="M108" s="1" t="s">
        <v>36</v>
      </c>
      <c r="N108" s="1" t="s">
        <v>33</v>
      </c>
      <c r="O108" s="1" t="s">
        <v>27</v>
      </c>
      <c r="P108">
        <v>160.30000000000001</v>
      </c>
      <c r="Q108" s="1" t="s">
        <v>50</v>
      </c>
      <c r="R108" s="1" t="s">
        <v>28</v>
      </c>
    </row>
    <row r="109" spans="1:18" x14ac:dyDescent="0.35">
      <c r="A109" s="1" t="s">
        <v>157</v>
      </c>
      <c r="B109">
        <v>34</v>
      </c>
      <c r="C109">
        <v>46</v>
      </c>
      <c r="D109">
        <v>172.1</v>
      </c>
      <c r="E109">
        <v>164.2</v>
      </c>
      <c r="F109" s="1" t="s">
        <v>42</v>
      </c>
      <c r="G109" s="1" t="s">
        <v>20</v>
      </c>
      <c r="H109" s="1" t="s">
        <v>21</v>
      </c>
      <c r="I109" s="1" t="s">
        <v>22</v>
      </c>
      <c r="J109" s="1" t="s">
        <v>48</v>
      </c>
      <c r="K109" s="1" t="s">
        <v>23</v>
      </c>
      <c r="L109" s="1" t="s">
        <v>36</v>
      </c>
      <c r="M109" s="1" t="s">
        <v>32</v>
      </c>
      <c r="N109" s="1" t="s">
        <v>51</v>
      </c>
      <c r="O109" s="1" t="s">
        <v>41</v>
      </c>
      <c r="P109">
        <v>176.9</v>
      </c>
      <c r="Q109" s="1" t="s">
        <v>60</v>
      </c>
      <c r="R109" s="1" t="s">
        <v>34</v>
      </c>
    </row>
    <row r="110" spans="1:18" x14ac:dyDescent="0.35">
      <c r="A110" s="1" t="s">
        <v>158</v>
      </c>
      <c r="B110">
        <v>34</v>
      </c>
      <c r="C110">
        <v>29</v>
      </c>
      <c r="D110">
        <v>179.2</v>
      </c>
      <c r="E110">
        <v>181.2</v>
      </c>
      <c r="F110" s="1" t="s">
        <v>54</v>
      </c>
      <c r="G110" s="1" t="s">
        <v>30</v>
      </c>
      <c r="H110" s="1" t="s">
        <v>22</v>
      </c>
      <c r="I110" s="1" t="s">
        <v>22</v>
      </c>
      <c r="J110" s="1" t="s">
        <v>23</v>
      </c>
      <c r="K110" s="1" t="s">
        <v>23</v>
      </c>
      <c r="L110" s="1" t="s">
        <v>24</v>
      </c>
      <c r="M110" s="1" t="s">
        <v>24</v>
      </c>
      <c r="N110" s="1" t="s">
        <v>45</v>
      </c>
      <c r="O110" s="1" t="s">
        <v>41</v>
      </c>
      <c r="P110">
        <v>191.5</v>
      </c>
      <c r="Q110" s="1" t="s">
        <v>30</v>
      </c>
      <c r="R110" s="1" t="s">
        <v>52</v>
      </c>
    </row>
    <row r="111" spans="1:18" x14ac:dyDescent="0.35">
      <c r="A111" s="1" t="s">
        <v>159</v>
      </c>
      <c r="B111">
        <v>45</v>
      </c>
      <c r="C111">
        <v>24</v>
      </c>
      <c r="D111">
        <v>168.9</v>
      </c>
      <c r="E111">
        <v>159.1</v>
      </c>
      <c r="F111" s="1" t="s">
        <v>30</v>
      </c>
      <c r="G111" s="1" t="s">
        <v>20</v>
      </c>
      <c r="H111" s="1" t="s">
        <v>31</v>
      </c>
      <c r="I111" s="1" t="s">
        <v>22</v>
      </c>
      <c r="J111" s="1" t="s">
        <v>23</v>
      </c>
      <c r="K111" s="1" t="s">
        <v>23</v>
      </c>
      <c r="L111" s="1" t="s">
        <v>39</v>
      </c>
      <c r="M111" s="1" t="s">
        <v>25</v>
      </c>
      <c r="N111" s="1" t="s">
        <v>65</v>
      </c>
      <c r="O111" s="1" t="s">
        <v>27</v>
      </c>
      <c r="P111">
        <v>162.30000000000001</v>
      </c>
      <c r="Q111" s="1" t="s">
        <v>60</v>
      </c>
      <c r="R111" s="1" t="s">
        <v>28</v>
      </c>
    </row>
    <row r="112" spans="1:18" x14ac:dyDescent="0.35">
      <c r="A112" s="1" t="s">
        <v>160</v>
      </c>
      <c r="B112">
        <v>32</v>
      </c>
      <c r="C112">
        <v>43</v>
      </c>
      <c r="D112">
        <v>172.5</v>
      </c>
      <c r="E112">
        <v>160.6</v>
      </c>
      <c r="F112" s="1" t="s">
        <v>30</v>
      </c>
      <c r="G112" s="1" t="s">
        <v>30</v>
      </c>
      <c r="H112" s="1" t="s">
        <v>21</v>
      </c>
      <c r="I112" s="1" t="s">
        <v>22</v>
      </c>
      <c r="J112" s="1" t="s">
        <v>23</v>
      </c>
      <c r="K112" s="1" t="s">
        <v>23</v>
      </c>
      <c r="L112" s="1" t="s">
        <v>25</v>
      </c>
      <c r="M112" s="1" t="s">
        <v>24</v>
      </c>
      <c r="N112" s="1" t="s">
        <v>33</v>
      </c>
      <c r="O112" s="1" t="s">
        <v>41</v>
      </c>
      <c r="P112">
        <v>174</v>
      </c>
      <c r="Q112" s="1" t="s">
        <v>30</v>
      </c>
      <c r="R112" s="1" t="s">
        <v>28</v>
      </c>
    </row>
    <row r="113" spans="1:18" x14ac:dyDescent="0.35">
      <c r="A113" s="1" t="s">
        <v>161</v>
      </c>
      <c r="B113">
        <v>51</v>
      </c>
      <c r="C113">
        <v>26</v>
      </c>
      <c r="D113">
        <v>168.7</v>
      </c>
      <c r="E113">
        <v>160</v>
      </c>
      <c r="F113" s="1" t="s">
        <v>19</v>
      </c>
      <c r="G113" s="1" t="s">
        <v>20</v>
      </c>
      <c r="H113" s="1" t="s">
        <v>21</v>
      </c>
      <c r="I113" s="1" t="s">
        <v>22</v>
      </c>
      <c r="J113" s="1" t="s">
        <v>23</v>
      </c>
      <c r="K113" s="1" t="s">
        <v>48</v>
      </c>
      <c r="L113" s="1" t="s">
        <v>39</v>
      </c>
      <c r="M113" s="1" t="s">
        <v>32</v>
      </c>
      <c r="N113" s="1" t="s">
        <v>40</v>
      </c>
      <c r="O113" s="1" t="s">
        <v>27</v>
      </c>
      <c r="P113">
        <v>158.5</v>
      </c>
      <c r="Q113" s="1" t="s">
        <v>20</v>
      </c>
      <c r="R113" s="1" t="s">
        <v>34</v>
      </c>
    </row>
    <row r="114" spans="1:18" x14ac:dyDescent="0.35">
      <c r="A114" s="1" t="s">
        <v>162</v>
      </c>
      <c r="B114">
        <v>51</v>
      </c>
      <c r="C114">
        <v>30</v>
      </c>
      <c r="D114">
        <v>161.69999999999999</v>
      </c>
      <c r="E114">
        <v>160.5</v>
      </c>
      <c r="F114" s="1" t="s">
        <v>30</v>
      </c>
      <c r="G114" s="1" t="s">
        <v>20</v>
      </c>
      <c r="H114" s="1" t="s">
        <v>21</v>
      </c>
      <c r="I114" s="1" t="s">
        <v>21</v>
      </c>
      <c r="J114" s="1" t="s">
        <v>22</v>
      </c>
      <c r="K114" s="1" t="s">
        <v>48</v>
      </c>
      <c r="L114" s="1" t="s">
        <v>32</v>
      </c>
      <c r="M114" s="1" t="s">
        <v>24</v>
      </c>
      <c r="N114" s="1" t="s">
        <v>51</v>
      </c>
      <c r="O114" s="1" t="s">
        <v>41</v>
      </c>
      <c r="P114">
        <v>171.3</v>
      </c>
      <c r="Q114" s="1" t="s">
        <v>60</v>
      </c>
      <c r="R114" s="1" t="s">
        <v>34</v>
      </c>
    </row>
    <row r="115" spans="1:18" x14ac:dyDescent="0.35">
      <c r="A115" s="1" t="s">
        <v>163</v>
      </c>
      <c r="B115">
        <v>23</v>
      </c>
      <c r="C115">
        <v>42</v>
      </c>
      <c r="D115">
        <v>174.4</v>
      </c>
      <c r="E115">
        <v>164.3</v>
      </c>
      <c r="F115" s="1" t="s">
        <v>20</v>
      </c>
      <c r="G115" s="1" t="s">
        <v>30</v>
      </c>
      <c r="H115" s="1" t="s">
        <v>44</v>
      </c>
      <c r="I115" s="1" t="s">
        <v>21</v>
      </c>
      <c r="J115" s="1" t="s">
        <v>23</v>
      </c>
      <c r="K115" s="1" t="s">
        <v>22</v>
      </c>
      <c r="L115" s="1" t="s">
        <v>36</v>
      </c>
      <c r="M115" s="1" t="s">
        <v>32</v>
      </c>
      <c r="N115" s="1" t="s">
        <v>65</v>
      </c>
      <c r="O115" s="1" t="s">
        <v>27</v>
      </c>
      <c r="P115">
        <v>160.69999999999999</v>
      </c>
      <c r="Q115" s="1" t="s">
        <v>60</v>
      </c>
      <c r="R115" s="1" t="s">
        <v>34</v>
      </c>
    </row>
    <row r="116" spans="1:18" x14ac:dyDescent="0.35">
      <c r="A116" s="1" t="s">
        <v>164</v>
      </c>
      <c r="B116">
        <v>49</v>
      </c>
      <c r="C116">
        <v>41</v>
      </c>
      <c r="D116">
        <v>181.2</v>
      </c>
      <c r="E116">
        <v>161.30000000000001</v>
      </c>
      <c r="F116" s="1" t="s">
        <v>19</v>
      </c>
      <c r="G116" s="1" t="s">
        <v>30</v>
      </c>
      <c r="H116" s="1" t="s">
        <v>62</v>
      </c>
      <c r="I116" s="1" t="s">
        <v>22</v>
      </c>
      <c r="J116" s="1" t="s">
        <v>22</v>
      </c>
      <c r="K116" s="1" t="s">
        <v>22</v>
      </c>
      <c r="L116" s="1" t="s">
        <v>24</v>
      </c>
      <c r="M116" s="1" t="s">
        <v>39</v>
      </c>
      <c r="N116" s="1" t="s">
        <v>51</v>
      </c>
      <c r="O116" s="1" t="s">
        <v>41</v>
      </c>
      <c r="P116">
        <v>178.8</v>
      </c>
      <c r="Q116" s="1" t="s">
        <v>30</v>
      </c>
      <c r="R116" s="1" t="s">
        <v>28</v>
      </c>
    </row>
    <row r="117" spans="1:18" x14ac:dyDescent="0.35">
      <c r="A117" s="1" t="s">
        <v>165</v>
      </c>
      <c r="B117">
        <v>42</v>
      </c>
      <c r="C117">
        <v>34</v>
      </c>
      <c r="D117">
        <v>174.6</v>
      </c>
      <c r="E117">
        <v>152.80000000000001</v>
      </c>
      <c r="F117" s="1" t="s">
        <v>19</v>
      </c>
      <c r="G117" s="1" t="s">
        <v>30</v>
      </c>
      <c r="H117" s="1" t="s">
        <v>31</v>
      </c>
      <c r="I117" s="1" t="s">
        <v>31</v>
      </c>
      <c r="J117" s="1" t="s">
        <v>48</v>
      </c>
      <c r="K117" s="1" t="s">
        <v>47</v>
      </c>
      <c r="L117" s="1" t="s">
        <v>24</v>
      </c>
      <c r="M117" s="1" t="s">
        <v>39</v>
      </c>
      <c r="N117" s="1" t="s">
        <v>51</v>
      </c>
      <c r="O117" s="1" t="s">
        <v>41</v>
      </c>
      <c r="P117">
        <v>170.1</v>
      </c>
      <c r="Q117" s="1" t="s">
        <v>30</v>
      </c>
      <c r="R117" s="1" t="s">
        <v>52</v>
      </c>
    </row>
    <row r="118" spans="1:18" x14ac:dyDescent="0.35">
      <c r="A118" s="1" t="s">
        <v>166</v>
      </c>
      <c r="B118">
        <v>34</v>
      </c>
      <c r="C118">
        <v>19</v>
      </c>
      <c r="D118">
        <v>180.4</v>
      </c>
      <c r="E118">
        <v>161.1</v>
      </c>
      <c r="F118" s="1" t="s">
        <v>19</v>
      </c>
      <c r="G118" s="1" t="s">
        <v>19</v>
      </c>
      <c r="H118" s="1" t="s">
        <v>22</v>
      </c>
      <c r="I118" s="1" t="s">
        <v>22</v>
      </c>
      <c r="J118" s="1" t="s">
        <v>48</v>
      </c>
      <c r="K118" s="1" t="s">
        <v>48</v>
      </c>
      <c r="L118" s="1" t="s">
        <v>25</v>
      </c>
      <c r="M118" s="1" t="s">
        <v>36</v>
      </c>
      <c r="N118" s="1" t="s">
        <v>26</v>
      </c>
      <c r="O118" s="1" t="s">
        <v>27</v>
      </c>
      <c r="P118">
        <v>161</v>
      </c>
      <c r="Q118" s="1" t="s">
        <v>19</v>
      </c>
      <c r="R118" s="1" t="s">
        <v>34</v>
      </c>
    </row>
    <row r="119" spans="1:18" x14ac:dyDescent="0.35">
      <c r="A119" s="1" t="s">
        <v>167</v>
      </c>
      <c r="B119">
        <v>48</v>
      </c>
      <c r="C119">
        <v>30</v>
      </c>
      <c r="D119">
        <v>166.3</v>
      </c>
      <c r="E119">
        <v>157.80000000000001</v>
      </c>
      <c r="F119" s="1" t="s">
        <v>19</v>
      </c>
      <c r="G119" s="1" t="s">
        <v>19</v>
      </c>
      <c r="H119" s="1" t="s">
        <v>44</v>
      </c>
      <c r="I119" s="1" t="s">
        <v>62</v>
      </c>
      <c r="J119" s="1" t="s">
        <v>23</v>
      </c>
      <c r="K119" s="1" t="s">
        <v>22</v>
      </c>
      <c r="L119" s="1" t="s">
        <v>39</v>
      </c>
      <c r="M119" s="1" t="s">
        <v>25</v>
      </c>
      <c r="N119" s="1" t="s">
        <v>26</v>
      </c>
      <c r="O119" s="1" t="s">
        <v>41</v>
      </c>
      <c r="P119">
        <v>166.3</v>
      </c>
      <c r="Q119" s="1" t="s">
        <v>54</v>
      </c>
      <c r="R119" s="1" t="s">
        <v>28</v>
      </c>
    </row>
    <row r="120" spans="1:18" x14ac:dyDescent="0.35">
      <c r="A120" s="1" t="s">
        <v>168</v>
      </c>
      <c r="B120">
        <v>55</v>
      </c>
      <c r="C120">
        <v>48</v>
      </c>
      <c r="D120">
        <v>168.7</v>
      </c>
      <c r="E120">
        <v>150.6</v>
      </c>
      <c r="F120" s="1" t="s">
        <v>19</v>
      </c>
      <c r="G120" s="1" t="s">
        <v>19</v>
      </c>
      <c r="H120" s="1" t="s">
        <v>22</v>
      </c>
      <c r="I120" s="1" t="s">
        <v>22</v>
      </c>
      <c r="J120" s="1" t="s">
        <v>23</v>
      </c>
      <c r="K120" s="1" t="s">
        <v>48</v>
      </c>
      <c r="L120" s="1" t="s">
        <v>32</v>
      </c>
      <c r="M120" s="1" t="s">
        <v>39</v>
      </c>
      <c r="N120" s="1" t="s">
        <v>26</v>
      </c>
      <c r="O120" s="1" t="s">
        <v>27</v>
      </c>
      <c r="P120">
        <v>159.80000000000001</v>
      </c>
      <c r="Q120" s="1" t="s">
        <v>19</v>
      </c>
      <c r="R120" s="1" t="s">
        <v>28</v>
      </c>
    </row>
    <row r="121" spans="1:18" x14ac:dyDescent="0.35">
      <c r="A121" s="1" t="s">
        <v>169</v>
      </c>
      <c r="B121">
        <v>32</v>
      </c>
      <c r="C121">
        <v>46</v>
      </c>
      <c r="D121">
        <v>164.9</v>
      </c>
      <c r="E121">
        <v>167.9</v>
      </c>
      <c r="F121" s="1" t="s">
        <v>19</v>
      </c>
      <c r="G121" s="1" t="s">
        <v>30</v>
      </c>
      <c r="H121" s="1" t="s">
        <v>22</v>
      </c>
      <c r="I121" s="1" t="s">
        <v>22</v>
      </c>
      <c r="J121" s="1" t="s">
        <v>22</v>
      </c>
      <c r="K121" s="1" t="s">
        <v>23</v>
      </c>
      <c r="L121" s="1" t="s">
        <v>36</v>
      </c>
      <c r="M121" s="1" t="s">
        <v>36</v>
      </c>
      <c r="N121" s="1" t="s">
        <v>33</v>
      </c>
      <c r="O121" s="1" t="s">
        <v>41</v>
      </c>
      <c r="P121">
        <v>171.5</v>
      </c>
      <c r="Q121" s="1" t="s">
        <v>30</v>
      </c>
      <c r="R121" s="1" t="s">
        <v>28</v>
      </c>
    </row>
    <row r="122" spans="1:18" x14ac:dyDescent="0.35">
      <c r="A122" s="1" t="s">
        <v>170</v>
      </c>
      <c r="B122">
        <v>51</v>
      </c>
      <c r="C122">
        <v>45</v>
      </c>
      <c r="D122">
        <v>176.6</v>
      </c>
      <c r="E122">
        <v>157.80000000000001</v>
      </c>
      <c r="F122" s="1" t="s">
        <v>20</v>
      </c>
      <c r="G122" s="1" t="s">
        <v>30</v>
      </c>
      <c r="H122" s="1" t="s">
        <v>21</v>
      </c>
      <c r="I122" s="1" t="s">
        <v>22</v>
      </c>
      <c r="J122" s="1" t="s">
        <v>23</v>
      </c>
      <c r="K122" s="1" t="s">
        <v>23</v>
      </c>
      <c r="L122" s="1" t="s">
        <v>25</v>
      </c>
      <c r="M122" s="1" t="s">
        <v>36</v>
      </c>
      <c r="N122" s="1" t="s">
        <v>51</v>
      </c>
      <c r="O122" s="1" t="s">
        <v>41</v>
      </c>
      <c r="P122">
        <v>173.9</v>
      </c>
      <c r="Q122" s="1" t="s">
        <v>60</v>
      </c>
      <c r="R122" s="1" t="s">
        <v>34</v>
      </c>
    </row>
    <row r="123" spans="1:18" x14ac:dyDescent="0.35">
      <c r="A123" s="1" t="s">
        <v>171</v>
      </c>
      <c r="B123">
        <v>26</v>
      </c>
      <c r="C123">
        <v>44</v>
      </c>
      <c r="D123">
        <v>171.8</v>
      </c>
      <c r="E123">
        <v>163.30000000000001</v>
      </c>
      <c r="F123" s="1" t="s">
        <v>42</v>
      </c>
      <c r="G123" s="1" t="s">
        <v>30</v>
      </c>
      <c r="H123" s="1" t="s">
        <v>21</v>
      </c>
      <c r="I123" s="1" t="s">
        <v>22</v>
      </c>
      <c r="J123" s="1" t="s">
        <v>48</v>
      </c>
      <c r="K123" s="1" t="s">
        <v>23</v>
      </c>
      <c r="L123" s="1" t="s">
        <v>24</v>
      </c>
      <c r="M123" s="1" t="s">
        <v>32</v>
      </c>
      <c r="N123" s="1" t="s">
        <v>40</v>
      </c>
      <c r="O123" s="1" t="s">
        <v>41</v>
      </c>
      <c r="P123">
        <v>171.5</v>
      </c>
      <c r="Q123" s="1" t="s">
        <v>42</v>
      </c>
      <c r="R123" s="1" t="s">
        <v>34</v>
      </c>
    </row>
    <row r="124" spans="1:18" x14ac:dyDescent="0.35">
      <c r="A124" s="1" t="s">
        <v>172</v>
      </c>
      <c r="B124">
        <v>41</v>
      </c>
      <c r="C124">
        <v>32</v>
      </c>
      <c r="D124">
        <v>171.5</v>
      </c>
      <c r="E124">
        <v>145</v>
      </c>
      <c r="F124" s="1" t="s">
        <v>19</v>
      </c>
      <c r="G124" s="1" t="s">
        <v>20</v>
      </c>
      <c r="H124" s="1" t="s">
        <v>21</v>
      </c>
      <c r="I124" s="1" t="s">
        <v>22</v>
      </c>
      <c r="J124" s="1" t="s">
        <v>22</v>
      </c>
      <c r="K124" s="1" t="s">
        <v>22</v>
      </c>
      <c r="L124" s="1" t="s">
        <v>25</v>
      </c>
      <c r="M124" s="1" t="s">
        <v>39</v>
      </c>
      <c r="N124" s="1" t="s">
        <v>40</v>
      </c>
      <c r="O124" s="1" t="s">
        <v>27</v>
      </c>
      <c r="P124">
        <v>162.1</v>
      </c>
      <c r="Q124" s="1" t="s">
        <v>20</v>
      </c>
      <c r="R124" s="1" t="s">
        <v>34</v>
      </c>
    </row>
    <row r="125" spans="1:18" x14ac:dyDescent="0.35">
      <c r="A125" s="1" t="s">
        <v>173</v>
      </c>
      <c r="B125">
        <v>47</v>
      </c>
      <c r="C125">
        <v>48</v>
      </c>
      <c r="D125">
        <v>178.7</v>
      </c>
      <c r="E125">
        <v>164</v>
      </c>
      <c r="F125" s="1" t="s">
        <v>30</v>
      </c>
      <c r="G125" s="1" t="s">
        <v>20</v>
      </c>
      <c r="H125" s="1" t="s">
        <v>22</v>
      </c>
      <c r="I125" s="1" t="s">
        <v>31</v>
      </c>
      <c r="J125" s="1" t="s">
        <v>23</v>
      </c>
      <c r="K125" s="1" t="s">
        <v>22</v>
      </c>
      <c r="L125" s="1" t="s">
        <v>36</v>
      </c>
      <c r="M125" s="1" t="s">
        <v>39</v>
      </c>
      <c r="N125" s="1" t="s">
        <v>33</v>
      </c>
      <c r="O125" s="1" t="s">
        <v>41</v>
      </c>
      <c r="P125">
        <v>173.8</v>
      </c>
      <c r="Q125" s="1" t="s">
        <v>38</v>
      </c>
      <c r="R125" s="1" t="s">
        <v>28</v>
      </c>
    </row>
    <row r="126" spans="1:18" x14ac:dyDescent="0.35">
      <c r="A126" s="1" t="s">
        <v>174</v>
      </c>
      <c r="B126">
        <v>21</v>
      </c>
      <c r="C126">
        <v>32</v>
      </c>
      <c r="D126">
        <v>170.7</v>
      </c>
      <c r="E126">
        <v>159.1</v>
      </c>
      <c r="F126" s="1" t="s">
        <v>30</v>
      </c>
      <c r="G126" s="1" t="s">
        <v>19</v>
      </c>
      <c r="H126" s="1" t="s">
        <v>44</v>
      </c>
      <c r="I126" s="1" t="s">
        <v>44</v>
      </c>
      <c r="J126" s="1" t="s">
        <v>47</v>
      </c>
      <c r="K126" s="1" t="s">
        <v>23</v>
      </c>
      <c r="L126" s="1" t="s">
        <v>32</v>
      </c>
      <c r="M126" s="1" t="s">
        <v>32</v>
      </c>
      <c r="N126" s="1" t="s">
        <v>45</v>
      </c>
      <c r="O126" s="1" t="s">
        <v>27</v>
      </c>
      <c r="P126">
        <v>152.19999999999999</v>
      </c>
      <c r="Q126" s="1" t="s">
        <v>30</v>
      </c>
      <c r="R126" s="1" t="s">
        <v>52</v>
      </c>
    </row>
    <row r="127" spans="1:18" x14ac:dyDescent="0.35">
      <c r="A127" s="1" t="s">
        <v>175</v>
      </c>
      <c r="B127">
        <v>25</v>
      </c>
      <c r="C127">
        <v>50</v>
      </c>
      <c r="D127">
        <v>181.6</v>
      </c>
      <c r="E127">
        <v>151.69999999999999</v>
      </c>
      <c r="F127" s="1" t="s">
        <v>19</v>
      </c>
      <c r="G127" s="1" t="s">
        <v>60</v>
      </c>
      <c r="H127" s="1" t="s">
        <v>44</v>
      </c>
      <c r="I127" s="1" t="s">
        <v>44</v>
      </c>
      <c r="J127" s="1" t="s">
        <v>23</v>
      </c>
      <c r="K127" s="1" t="s">
        <v>48</v>
      </c>
      <c r="L127" s="1" t="s">
        <v>25</v>
      </c>
      <c r="M127" s="1" t="s">
        <v>25</v>
      </c>
      <c r="N127" s="1" t="s">
        <v>40</v>
      </c>
      <c r="O127" s="1" t="s">
        <v>27</v>
      </c>
      <c r="P127">
        <v>163.19999999999999</v>
      </c>
      <c r="Q127" s="1" t="s">
        <v>30</v>
      </c>
      <c r="R127" s="1" t="s">
        <v>34</v>
      </c>
    </row>
    <row r="128" spans="1:18" x14ac:dyDescent="0.35">
      <c r="A128" s="1" t="s">
        <v>176</v>
      </c>
      <c r="B128">
        <v>47</v>
      </c>
      <c r="C128">
        <v>37</v>
      </c>
      <c r="D128">
        <v>175.6</v>
      </c>
      <c r="E128">
        <v>157.69999999999999</v>
      </c>
      <c r="F128" s="1" t="s">
        <v>19</v>
      </c>
      <c r="G128" s="1" t="s">
        <v>30</v>
      </c>
      <c r="H128" s="1" t="s">
        <v>21</v>
      </c>
      <c r="I128" s="1" t="s">
        <v>21</v>
      </c>
      <c r="J128" s="1" t="s">
        <v>23</v>
      </c>
      <c r="K128" s="1" t="s">
        <v>22</v>
      </c>
      <c r="L128" s="1" t="s">
        <v>32</v>
      </c>
      <c r="M128" s="1" t="s">
        <v>32</v>
      </c>
      <c r="N128" s="1" t="s">
        <v>65</v>
      </c>
      <c r="O128" s="1" t="s">
        <v>27</v>
      </c>
      <c r="P128">
        <v>157.5</v>
      </c>
      <c r="Q128" s="1" t="s">
        <v>30</v>
      </c>
      <c r="R128" s="1" t="s">
        <v>28</v>
      </c>
    </row>
    <row r="129" spans="1:18" x14ac:dyDescent="0.35">
      <c r="A129" s="1" t="s">
        <v>177</v>
      </c>
      <c r="B129">
        <v>47</v>
      </c>
      <c r="C129">
        <v>29</v>
      </c>
      <c r="D129">
        <v>171.4</v>
      </c>
      <c r="E129">
        <v>156.9</v>
      </c>
      <c r="F129" s="1" t="s">
        <v>20</v>
      </c>
      <c r="G129" s="1" t="s">
        <v>54</v>
      </c>
      <c r="H129" s="1" t="s">
        <v>22</v>
      </c>
      <c r="I129" s="1" t="s">
        <v>22</v>
      </c>
      <c r="J129" s="1" t="s">
        <v>48</v>
      </c>
      <c r="K129" s="1" t="s">
        <v>22</v>
      </c>
      <c r="L129" s="1" t="s">
        <v>25</v>
      </c>
      <c r="M129" s="1" t="s">
        <v>25</v>
      </c>
      <c r="N129" s="1" t="s">
        <v>40</v>
      </c>
      <c r="O129" s="1" t="s">
        <v>27</v>
      </c>
      <c r="P129">
        <v>150.4</v>
      </c>
      <c r="Q129" s="1" t="s">
        <v>20</v>
      </c>
      <c r="R129" s="1" t="s">
        <v>28</v>
      </c>
    </row>
    <row r="130" spans="1:18" x14ac:dyDescent="0.35">
      <c r="A130" s="1" t="s">
        <v>178</v>
      </c>
      <c r="B130">
        <v>39</v>
      </c>
      <c r="C130">
        <v>26</v>
      </c>
      <c r="D130">
        <v>163.1</v>
      </c>
      <c r="E130">
        <v>165.5</v>
      </c>
      <c r="F130" s="1" t="s">
        <v>30</v>
      </c>
      <c r="G130" s="1" t="s">
        <v>19</v>
      </c>
      <c r="H130" s="1" t="s">
        <v>31</v>
      </c>
      <c r="I130" s="1" t="s">
        <v>22</v>
      </c>
      <c r="J130" s="1" t="s">
        <v>22</v>
      </c>
      <c r="K130" s="1" t="s">
        <v>22</v>
      </c>
      <c r="L130" s="1" t="s">
        <v>24</v>
      </c>
      <c r="M130" s="1" t="s">
        <v>24</v>
      </c>
      <c r="N130" s="1" t="s">
        <v>26</v>
      </c>
      <c r="O130" s="1" t="s">
        <v>27</v>
      </c>
      <c r="P130">
        <v>158.1</v>
      </c>
      <c r="Q130" s="1" t="s">
        <v>30</v>
      </c>
      <c r="R130" s="1" t="s">
        <v>28</v>
      </c>
    </row>
    <row r="131" spans="1:18" x14ac:dyDescent="0.35">
      <c r="A131" s="1" t="s">
        <v>179</v>
      </c>
      <c r="B131">
        <v>49</v>
      </c>
      <c r="C131">
        <v>40</v>
      </c>
      <c r="D131">
        <v>178.6</v>
      </c>
      <c r="E131">
        <v>161.5</v>
      </c>
      <c r="F131" s="1" t="s">
        <v>20</v>
      </c>
      <c r="G131" s="1" t="s">
        <v>19</v>
      </c>
      <c r="H131" s="1" t="s">
        <v>22</v>
      </c>
      <c r="I131" s="1" t="s">
        <v>22</v>
      </c>
      <c r="J131" s="1" t="s">
        <v>47</v>
      </c>
      <c r="K131" s="1" t="s">
        <v>23</v>
      </c>
      <c r="L131" s="1" t="s">
        <v>32</v>
      </c>
      <c r="M131" s="1" t="s">
        <v>36</v>
      </c>
      <c r="N131" s="1" t="s">
        <v>40</v>
      </c>
      <c r="O131" s="1" t="s">
        <v>41</v>
      </c>
      <c r="P131">
        <v>177.9</v>
      </c>
      <c r="Q131" s="1" t="s">
        <v>20</v>
      </c>
      <c r="R131" s="1" t="s">
        <v>28</v>
      </c>
    </row>
    <row r="132" spans="1:18" x14ac:dyDescent="0.35">
      <c r="A132" s="1" t="s">
        <v>180</v>
      </c>
      <c r="B132">
        <v>30</v>
      </c>
      <c r="C132">
        <v>25</v>
      </c>
      <c r="D132">
        <v>176</v>
      </c>
      <c r="E132">
        <v>151.9</v>
      </c>
      <c r="F132" s="1" t="s">
        <v>20</v>
      </c>
      <c r="G132" s="1" t="s">
        <v>30</v>
      </c>
      <c r="H132" s="1" t="s">
        <v>21</v>
      </c>
      <c r="I132" s="1" t="s">
        <v>22</v>
      </c>
      <c r="J132" s="1" t="s">
        <v>23</v>
      </c>
      <c r="K132" s="1" t="s">
        <v>48</v>
      </c>
      <c r="L132" s="1" t="s">
        <v>39</v>
      </c>
      <c r="M132" s="1" t="s">
        <v>32</v>
      </c>
      <c r="N132" s="1" t="s">
        <v>65</v>
      </c>
      <c r="O132" s="1" t="s">
        <v>41</v>
      </c>
      <c r="P132">
        <v>169.2</v>
      </c>
      <c r="Q132" s="1" t="s">
        <v>60</v>
      </c>
      <c r="R132" s="1" t="s">
        <v>34</v>
      </c>
    </row>
    <row r="133" spans="1:18" x14ac:dyDescent="0.35">
      <c r="A133" s="1" t="s">
        <v>181</v>
      </c>
      <c r="B133">
        <v>47</v>
      </c>
      <c r="C133">
        <v>49</v>
      </c>
      <c r="D133">
        <v>176.3</v>
      </c>
      <c r="E133">
        <v>163.6</v>
      </c>
      <c r="F133" s="1" t="s">
        <v>20</v>
      </c>
      <c r="G133" s="1" t="s">
        <v>19</v>
      </c>
      <c r="H133" s="1" t="s">
        <v>44</v>
      </c>
      <c r="I133" s="1" t="s">
        <v>22</v>
      </c>
      <c r="J133" s="1" t="s">
        <v>23</v>
      </c>
      <c r="K133" s="1" t="s">
        <v>23</v>
      </c>
      <c r="L133" s="1" t="s">
        <v>25</v>
      </c>
      <c r="M133" s="1" t="s">
        <v>24</v>
      </c>
      <c r="N133" s="1" t="s">
        <v>40</v>
      </c>
      <c r="O133" s="1" t="s">
        <v>27</v>
      </c>
      <c r="P133">
        <v>162.19999999999999</v>
      </c>
      <c r="Q133" s="1" t="s">
        <v>50</v>
      </c>
      <c r="R133" s="1" t="s">
        <v>28</v>
      </c>
    </row>
    <row r="134" spans="1:18" x14ac:dyDescent="0.35">
      <c r="A134" s="1" t="s">
        <v>182</v>
      </c>
      <c r="B134">
        <v>44</v>
      </c>
      <c r="C134">
        <v>31</v>
      </c>
      <c r="D134">
        <v>176.5</v>
      </c>
      <c r="E134">
        <v>148.6</v>
      </c>
      <c r="F134" s="1" t="s">
        <v>50</v>
      </c>
      <c r="G134" s="1" t="s">
        <v>20</v>
      </c>
      <c r="H134" s="1" t="s">
        <v>44</v>
      </c>
      <c r="I134" s="1" t="s">
        <v>31</v>
      </c>
      <c r="J134" s="1" t="s">
        <v>23</v>
      </c>
      <c r="K134" s="1" t="s">
        <v>23</v>
      </c>
      <c r="L134" s="1" t="s">
        <v>36</v>
      </c>
      <c r="M134" s="1" t="s">
        <v>24</v>
      </c>
      <c r="N134" s="1" t="s">
        <v>40</v>
      </c>
      <c r="O134" s="1" t="s">
        <v>27</v>
      </c>
      <c r="P134">
        <v>154.6</v>
      </c>
      <c r="Q134" s="1" t="s">
        <v>50</v>
      </c>
      <c r="R134" s="1" t="s">
        <v>34</v>
      </c>
    </row>
    <row r="135" spans="1:18" x14ac:dyDescent="0.35">
      <c r="A135" s="1" t="s">
        <v>183</v>
      </c>
      <c r="B135">
        <v>52</v>
      </c>
      <c r="C135">
        <v>44</v>
      </c>
      <c r="D135">
        <v>170.3</v>
      </c>
      <c r="E135">
        <v>154.19999999999999</v>
      </c>
      <c r="F135" s="1" t="s">
        <v>30</v>
      </c>
      <c r="G135" s="1" t="s">
        <v>30</v>
      </c>
      <c r="H135" s="1" t="s">
        <v>31</v>
      </c>
      <c r="I135" s="1" t="s">
        <v>44</v>
      </c>
      <c r="J135" s="1" t="s">
        <v>23</v>
      </c>
      <c r="K135" s="1" t="s">
        <v>22</v>
      </c>
      <c r="L135" s="1" t="s">
        <v>32</v>
      </c>
      <c r="M135" s="1" t="s">
        <v>39</v>
      </c>
      <c r="N135" s="1" t="s">
        <v>65</v>
      </c>
      <c r="O135" s="1" t="s">
        <v>41</v>
      </c>
      <c r="P135">
        <v>176.4</v>
      </c>
      <c r="Q135" s="1" t="s">
        <v>30</v>
      </c>
      <c r="R135" s="1" t="s">
        <v>28</v>
      </c>
    </row>
    <row r="136" spans="1:18" x14ac:dyDescent="0.35">
      <c r="A136" s="1" t="s">
        <v>184</v>
      </c>
      <c r="B136">
        <v>20</v>
      </c>
      <c r="C136">
        <v>42</v>
      </c>
      <c r="D136">
        <v>172.9</v>
      </c>
      <c r="E136">
        <v>161.1</v>
      </c>
      <c r="F136" s="1" t="s">
        <v>20</v>
      </c>
      <c r="G136" s="1" t="s">
        <v>50</v>
      </c>
      <c r="H136" s="1" t="s">
        <v>44</v>
      </c>
      <c r="I136" s="1" t="s">
        <v>22</v>
      </c>
      <c r="J136" s="1" t="s">
        <v>22</v>
      </c>
      <c r="K136" s="1" t="s">
        <v>23</v>
      </c>
      <c r="L136" s="1" t="s">
        <v>24</v>
      </c>
      <c r="M136" s="1" t="s">
        <v>36</v>
      </c>
      <c r="N136" s="1" t="s">
        <v>65</v>
      </c>
      <c r="O136" s="1" t="s">
        <v>27</v>
      </c>
      <c r="P136">
        <v>160.1</v>
      </c>
      <c r="Q136" s="1" t="s">
        <v>50</v>
      </c>
      <c r="R136" s="1" t="s">
        <v>34</v>
      </c>
    </row>
    <row r="137" spans="1:18" x14ac:dyDescent="0.35">
      <c r="A137" s="1" t="s">
        <v>185</v>
      </c>
      <c r="B137">
        <v>46</v>
      </c>
      <c r="C137">
        <v>30</v>
      </c>
      <c r="D137">
        <v>170.8</v>
      </c>
      <c r="E137">
        <v>157.30000000000001</v>
      </c>
      <c r="F137" s="1" t="s">
        <v>19</v>
      </c>
      <c r="G137" s="1" t="s">
        <v>30</v>
      </c>
      <c r="H137" s="1" t="s">
        <v>21</v>
      </c>
      <c r="I137" s="1" t="s">
        <v>22</v>
      </c>
      <c r="J137" s="1" t="s">
        <v>22</v>
      </c>
      <c r="K137" s="1" t="s">
        <v>23</v>
      </c>
      <c r="L137" s="1" t="s">
        <v>25</v>
      </c>
      <c r="M137" s="1" t="s">
        <v>36</v>
      </c>
      <c r="N137" s="1" t="s">
        <v>51</v>
      </c>
      <c r="O137" s="1" t="s">
        <v>41</v>
      </c>
      <c r="P137">
        <v>175.2</v>
      </c>
      <c r="Q137" s="1" t="s">
        <v>30</v>
      </c>
      <c r="R137" s="1" t="s">
        <v>34</v>
      </c>
    </row>
    <row r="138" spans="1:18" x14ac:dyDescent="0.35">
      <c r="A138" s="1" t="s">
        <v>186</v>
      </c>
      <c r="B138">
        <v>32</v>
      </c>
      <c r="C138">
        <v>38</v>
      </c>
      <c r="D138">
        <v>182.8</v>
      </c>
      <c r="E138">
        <v>168.2</v>
      </c>
      <c r="F138" s="1" t="s">
        <v>19</v>
      </c>
      <c r="G138" s="1" t="s">
        <v>19</v>
      </c>
      <c r="H138" s="1" t="s">
        <v>44</v>
      </c>
      <c r="I138" s="1" t="s">
        <v>22</v>
      </c>
      <c r="J138" s="1" t="s">
        <v>22</v>
      </c>
      <c r="K138" s="1" t="s">
        <v>48</v>
      </c>
      <c r="L138" s="1" t="s">
        <v>24</v>
      </c>
      <c r="M138" s="1" t="s">
        <v>32</v>
      </c>
      <c r="N138" s="1" t="s">
        <v>40</v>
      </c>
      <c r="O138" s="1" t="s">
        <v>27</v>
      </c>
      <c r="P138">
        <v>169.1</v>
      </c>
      <c r="Q138" s="1" t="s">
        <v>19</v>
      </c>
      <c r="R138" s="1" t="s">
        <v>34</v>
      </c>
    </row>
    <row r="139" spans="1:18" x14ac:dyDescent="0.35">
      <c r="A139" s="1" t="s">
        <v>187</v>
      </c>
      <c r="B139">
        <v>22</v>
      </c>
      <c r="C139">
        <v>48</v>
      </c>
      <c r="D139">
        <v>172.1</v>
      </c>
      <c r="E139">
        <v>162</v>
      </c>
      <c r="F139" s="1" t="s">
        <v>30</v>
      </c>
      <c r="G139" s="1" t="s">
        <v>19</v>
      </c>
      <c r="H139" s="1" t="s">
        <v>62</v>
      </c>
      <c r="I139" s="1" t="s">
        <v>22</v>
      </c>
      <c r="J139" s="1" t="s">
        <v>23</v>
      </c>
      <c r="K139" s="1" t="s">
        <v>22</v>
      </c>
      <c r="L139" s="1" t="s">
        <v>25</v>
      </c>
      <c r="M139" s="1" t="s">
        <v>32</v>
      </c>
      <c r="N139" s="1" t="s">
        <v>51</v>
      </c>
      <c r="O139" s="1" t="s">
        <v>27</v>
      </c>
      <c r="P139">
        <v>160.1</v>
      </c>
      <c r="Q139" s="1" t="s">
        <v>42</v>
      </c>
      <c r="R139" s="1" t="s">
        <v>34</v>
      </c>
    </row>
    <row r="140" spans="1:18" x14ac:dyDescent="0.35">
      <c r="A140" s="1" t="s">
        <v>188</v>
      </c>
      <c r="B140">
        <v>25</v>
      </c>
      <c r="C140">
        <v>22</v>
      </c>
      <c r="D140">
        <v>169.7</v>
      </c>
      <c r="E140">
        <v>164.8</v>
      </c>
      <c r="F140" s="1" t="s">
        <v>20</v>
      </c>
      <c r="G140" s="1" t="s">
        <v>20</v>
      </c>
      <c r="H140" s="1" t="s">
        <v>44</v>
      </c>
      <c r="I140" s="1" t="s">
        <v>44</v>
      </c>
      <c r="J140" s="1" t="s">
        <v>22</v>
      </c>
      <c r="K140" s="1" t="s">
        <v>47</v>
      </c>
      <c r="L140" s="1" t="s">
        <v>36</v>
      </c>
      <c r="M140" s="1" t="s">
        <v>32</v>
      </c>
      <c r="N140" s="1" t="s">
        <v>51</v>
      </c>
      <c r="O140" s="1" t="s">
        <v>41</v>
      </c>
      <c r="P140">
        <v>169.5</v>
      </c>
      <c r="Q140" s="1" t="s">
        <v>50</v>
      </c>
      <c r="R140" s="1" t="s">
        <v>52</v>
      </c>
    </row>
    <row r="141" spans="1:18" x14ac:dyDescent="0.35">
      <c r="A141" s="1" t="s">
        <v>189</v>
      </c>
      <c r="B141">
        <v>27</v>
      </c>
      <c r="C141">
        <v>30</v>
      </c>
      <c r="D141">
        <v>183.2</v>
      </c>
      <c r="E141">
        <v>165</v>
      </c>
      <c r="F141" s="1" t="s">
        <v>30</v>
      </c>
      <c r="G141" s="1" t="s">
        <v>30</v>
      </c>
      <c r="H141" s="1" t="s">
        <v>22</v>
      </c>
      <c r="I141" s="1" t="s">
        <v>22</v>
      </c>
      <c r="J141" s="1" t="s">
        <v>23</v>
      </c>
      <c r="K141" s="1" t="s">
        <v>47</v>
      </c>
      <c r="L141" s="1" t="s">
        <v>36</v>
      </c>
      <c r="M141" s="1" t="s">
        <v>24</v>
      </c>
      <c r="N141" s="1" t="s">
        <v>51</v>
      </c>
      <c r="O141" s="1" t="s">
        <v>41</v>
      </c>
      <c r="P141">
        <v>182.5</v>
      </c>
      <c r="Q141" s="1" t="s">
        <v>30</v>
      </c>
      <c r="R141" s="1" t="s">
        <v>52</v>
      </c>
    </row>
    <row r="142" spans="1:18" x14ac:dyDescent="0.35">
      <c r="A142" s="1" t="s">
        <v>190</v>
      </c>
      <c r="B142">
        <v>46</v>
      </c>
      <c r="C142">
        <v>45</v>
      </c>
      <c r="D142">
        <v>182.5</v>
      </c>
      <c r="E142">
        <v>158.30000000000001</v>
      </c>
      <c r="F142" s="1" t="s">
        <v>19</v>
      </c>
      <c r="G142" s="1" t="s">
        <v>20</v>
      </c>
      <c r="H142" s="1" t="s">
        <v>44</v>
      </c>
      <c r="I142" s="1" t="s">
        <v>31</v>
      </c>
      <c r="J142" s="1" t="s">
        <v>48</v>
      </c>
      <c r="K142" s="1" t="s">
        <v>47</v>
      </c>
      <c r="L142" s="1" t="s">
        <v>32</v>
      </c>
      <c r="M142" s="1" t="s">
        <v>36</v>
      </c>
      <c r="N142" s="1" t="s">
        <v>65</v>
      </c>
      <c r="O142" s="1" t="s">
        <v>27</v>
      </c>
      <c r="P142">
        <v>164.5</v>
      </c>
      <c r="Q142" s="1" t="s">
        <v>20</v>
      </c>
      <c r="R142" s="1" t="s">
        <v>28</v>
      </c>
    </row>
    <row r="143" spans="1:18" x14ac:dyDescent="0.35">
      <c r="A143" s="1" t="s">
        <v>191</v>
      </c>
      <c r="B143">
        <v>28</v>
      </c>
      <c r="C143">
        <v>42</v>
      </c>
      <c r="D143">
        <v>175.7</v>
      </c>
      <c r="E143">
        <v>154.6</v>
      </c>
      <c r="F143" s="1" t="s">
        <v>30</v>
      </c>
      <c r="G143" s="1" t="s">
        <v>30</v>
      </c>
      <c r="H143" s="1" t="s">
        <v>22</v>
      </c>
      <c r="I143" s="1" t="s">
        <v>22</v>
      </c>
      <c r="J143" s="1" t="s">
        <v>48</v>
      </c>
      <c r="K143" s="1" t="s">
        <v>23</v>
      </c>
      <c r="L143" s="1" t="s">
        <v>39</v>
      </c>
      <c r="M143" s="1" t="s">
        <v>32</v>
      </c>
      <c r="N143" s="1" t="s">
        <v>51</v>
      </c>
      <c r="O143" s="1" t="s">
        <v>41</v>
      </c>
      <c r="P143">
        <v>179.2</v>
      </c>
      <c r="Q143" s="1" t="s">
        <v>30</v>
      </c>
      <c r="R143" s="1" t="s">
        <v>34</v>
      </c>
    </row>
    <row r="144" spans="1:18" x14ac:dyDescent="0.35">
      <c r="A144" s="1" t="s">
        <v>192</v>
      </c>
      <c r="B144">
        <v>52</v>
      </c>
      <c r="C144">
        <v>24</v>
      </c>
      <c r="D144">
        <v>173.1</v>
      </c>
      <c r="E144">
        <v>160.69999999999999</v>
      </c>
      <c r="F144" s="1" t="s">
        <v>19</v>
      </c>
      <c r="G144" s="1" t="s">
        <v>30</v>
      </c>
      <c r="H144" s="1" t="s">
        <v>31</v>
      </c>
      <c r="I144" s="1" t="s">
        <v>22</v>
      </c>
      <c r="J144" s="1" t="s">
        <v>22</v>
      </c>
      <c r="K144" s="1" t="s">
        <v>48</v>
      </c>
      <c r="L144" s="1" t="s">
        <v>32</v>
      </c>
      <c r="M144" s="1" t="s">
        <v>32</v>
      </c>
      <c r="N144" s="1" t="s">
        <v>26</v>
      </c>
      <c r="O144" s="1" t="s">
        <v>27</v>
      </c>
      <c r="P144">
        <v>159.30000000000001</v>
      </c>
      <c r="Q144" s="1" t="s">
        <v>30</v>
      </c>
      <c r="R144" s="1" t="s">
        <v>28</v>
      </c>
    </row>
    <row r="145" spans="1:18" x14ac:dyDescent="0.35">
      <c r="A145" s="1" t="s">
        <v>193</v>
      </c>
      <c r="B145">
        <v>43</v>
      </c>
      <c r="C145">
        <v>49</v>
      </c>
      <c r="D145">
        <v>171.3</v>
      </c>
      <c r="E145">
        <v>166.2</v>
      </c>
      <c r="F145" s="1" t="s">
        <v>19</v>
      </c>
      <c r="G145" s="1" t="s">
        <v>20</v>
      </c>
      <c r="H145" s="1" t="s">
        <v>21</v>
      </c>
      <c r="I145" s="1" t="s">
        <v>31</v>
      </c>
      <c r="J145" s="1" t="s">
        <v>23</v>
      </c>
      <c r="K145" s="1" t="s">
        <v>23</v>
      </c>
      <c r="L145" s="1" t="s">
        <v>32</v>
      </c>
      <c r="M145" s="1" t="s">
        <v>32</v>
      </c>
      <c r="N145" s="1" t="s">
        <v>51</v>
      </c>
      <c r="O145" s="1" t="s">
        <v>27</v>
      </c>
      <c r="P145">
        <v>158.1</v>
      </c>
      <c r="Q145" s="1" t="s">
        <v>20</v>
      </c>
      <c r="R145" s="1" t="s">
        <v>34</v>
      </c>
    </row>
    <row r="146" spans="1:18" x14ac:dyDescent="0.35">
      <c r="A146" s="1" t="s">
        <v>194</v>
      </c>
      <c r="B146">
        <v>34</v>
      </c>
      <c r="C146">
        <v>20</v>
      </c>
      <c r="D146">
        <v>173.7</v>
      </c>
      <c r="E146">
        <v>159.6</v>
      </c>
      <c r="F146" s="1" t="s">
        <v>20</v>
      </c>
      <c r="G146" s="1" t="s">
        <v>30</v>
      </c>
      <c r="H146" s="1" t="s">
        <v>22</v>
      </c>
      <c r="I146" s="1" t="s">
        <v>22</v>
      </c>
      <c r="J146" s="1" t="s">
        <v>22</v>
      </c>
      <c r="K146" s="1" t="s">
        <v>22</v>
      </c>
      <c r="L146" s="1" t="s">
        <v>39</v>
      </c>
      <c r="M146" s="1" t="s">
        <v>25</v>
      </c>
      <c r="N146" s="1" t="s">
        <v>45</v>
      </c>
      <c r="O146" s="1" t="s">
        <v>41</v>
      </c>
      <c r="P146">
        <v>181.3</v>
      </c>
      <c r="Q146" s="1" t="s">
        <v>60</v>
      </c>
      <c r="R146" s="1" t="s">
        <v>52</v>
      </c>
    </row>
    <row r="147" spans="1:18" x14ac:dyDescent="0.35">
      <c r="A147" s="1" t="s">
        <v>195</v>
      </c>
      <c r="B147">
        <v>51</v>
      </c>
      <c r="C147">
        <v>39</v>
      </c>
      <c r="D147">
        <v>167.9</v>
      </c>
      <c r="E147">
        <v>164.5</v>
      </c>
      <c r="F147" s="1" t="s">
        <v>42</v>
      </c>
      <c r="G147" s="1" t="s">
        <v>19</v>
      </c>
      <c r="H147" s="1" t="s">
        <v>22</v>
      </c>
      <c r="I147" s="1" t="s">
        <v>31</v>
      </c>
      <c r="J147" s="1" t="s">
        <v>48</v>
      </c>
      <c r="K147" s="1" t="s">
        <v>48</v>
      </c>
      <c r="L147" s="1" t="s">
        <v>39</v>
      </c>
      <c r="M147" s="1" t="s">
        <v>36</v>
      </c>
      <c r="N147" s="1" t="s">
        <v>26</v>
      </c>
      <c r="O147" s="1" t="s">
        <v>27</v>
      </c>
      <c r="P147">
        <v>167.1</v>
      </c>
      <c r="Q147" s="1" t="s">
        <v>42</v>
      </c>
      <c r="R147" s="1" t="s">
        <v>28</v>
      </c>
    </row>
    <row r="148" spans="1:18" x14ac:dyDescent="0.35">
      <c r="A148" s="1" t="s">
        <v>196</v>
      </c>
      <c r="B148">
        <v>51</v>
      </c>
      <c r="C148">
        <v>25</v>
      </c>
      <c r="D148">
        <v>177.4</v>
      </c>
      <c r="E148">
        <v>160.80000000000001</v>
      </c>
      <c r="F148" s="1" t="s">
        <v>19</v>
      </c>
      <c r="G148" s="1" t="s">
        <v>30</v>
      </c>
      <c r="H148" s="1" t="s">
        <v>21</v>
      </c>
      <c r="I148" s="1" t="s">
        <v>62</v>
      </c>
      <c r="J148" s="1" t="s">
        <v>22</v>
      </c>
      <c r="K148" s="1" t="s">
        <v>23</v>
      </c>
      <c r="L148" s="1" t="s">
        <v>36</v>
      </c>
      <c r="M148" s="1" t="s">
        <v>25</v>
      </c>
      <c r="N148" s="1" t="s">
        <v>40</v>
      </c>
      <c r="O148" s="1" t="s">
        <v>27</v>
      </c>
      <c r="P148">
        <v>169.6</v>
      </c>
      <c r="Q148" s="1" t="s">
        <v>30</v>
      </c>
      <c r="R148" s="1" t="s">
        <v>34</v>
      </c>
    </row>
    <row r="149" spans="1:18" x14ac:dyDescent="0.35">
      <c r="A149" s="1" t="s">
        <v>197</v>
      </c>
      <c r="B149">
        <v>43</v>
      </c>
      <c r="C149">
        <v>34</v>
      </c>
      <c r="D149">
        <v>185.6</v>
      </c>
      <c r="E149">
        <v>151.69999999999999</v>
      </c>
      <c r="F149" s="1" t="s">
        <v>30</v>
      </c>
      <c r="G149" s="1" t="s">
        <v>19</v>
      </c>
      <c r="H149" s="1" t="s">
        <v>44</v>
      </c>
      <c r="I149" s="1" t="s">
        <v>22</v>
      </c>
      <c r="J149" s="1" t="s">
        <v>22</v>
      </c>
      <c r="K149" s="1" t="s">
        <v>23</v>
      </c>
      <c r="L149" s="1" t="s">
        <v>36</v>
      </c>
      <c r="M149" s="1" t="s">
        <v>25</v>
      </c>
      <c r="N149" s="1" t="s">
        <v>40</v>
      </c>
      <c r="O149" s="1" t="s">
        <v>41</v>
      </c>
      <c r="P149">
        <v>174.9</v>
      </c>
      <c r="Q149" s="1" t="s">
        <v>42</v>
      </c>
      <c r="R149" s="1" t="s">
        <v>34</v>
      </c>
    </row>
    <row r="150" spans="1:18" x14ac:dyDescent="0.35">
      <c r="A150" s="1" t="s">
        <v>198</v>
      </c>
      <c r="B150">
        <v>31</v>
      </c>
      <c r="C150">
        <v>44</v>
      </c>
      <c r="D150">
        <v>177.9</v>
      </c>
      <c r="E150">
        <v>152.19999999999999</v>
      </c>
      <c r="F150" s="1" t="s">
        <v>30</v>
      </c>
      <c r="G150" s="1" t="s">
        <v>30</v>
      </c>
      <c r="H150" s="1" t="s">
        <v>44</v>
      </c>
      <c r="I150" s="1" t="s">
        <v>31</v>
      </c>
      <c r="J150" s="1" t="s">
        <v>47</v>
      </c>
      <c r="K150" s="1" t="s">
        <v>22</v>
      </c>
      <c r="L150" s="1" t="s">
        <v>24</v>
      </c>
      <c r="M150" s="1" t="s">
        <v>24</v>
      </c>
      <c r="N150" s="1" t="s">
        <v>51</v>
      </c>
      <c r="O150" s="1" t="s">
        <v>41</v>
      </c>
      <c r="P150">
        <v>176.8</v>
      </c>
      <c r="Q150" s="1" t="s">
        <v>30</v>
      </c>
      <c r="R150" s="1" t="s">
        <v>52</v>
      </c>
    </row>
    <row r="151" spans="1:18" x14ac:dyDescent="0.35">
      <c r="A151" s="1" t="s">
        <v>199</v>
      </c>
      <c r="B151">
        <v>21</v>
      </c>
      <c r="C151">
        <v>50</v>
      </c>
      <c r="D151">
        <v>166.3</v>
      </c>
      <c r="E151">
        <v>170.4</v>
      </c>
      <c r="F151" s="1" t="s">
        <v>30</v>
      </c>
      <c r="G151" s="1" t="s">
        <v>20</v>
      </c>
      <c r="H151" s="1" t="s">
        <v>21</v>
      </c>
      <c r="I151" s="1" t="s">
        <v>22</v>
      </c>
      <c r="J151" s="1" t="s">
        <v>22</v>
      </c>
      <c r="K151" s="1" t="s">
        <v>23</v>
      </c>
      <c r="L151" s="1" t="s">
        <v>32</v>
      </c>
      <c r="M151" s="1" t="s">
        <v>39</v>
      </c>
      <c r="N151" s="1" t="s">
        <v>45</v>
      </c>
      <c r="O151" s="1" t="s">
        <v>41</v>
      </c>
      <c r="P151">
        <v>168.8</v>
      </c>
      <c r="Q151" s="1" t="s">
        <v>60</v>
      </c>
      <c r="R151" s="1" t="s">
        <v>34</v>
      </c>
    </row>
    <row r="152" spans="1:18" x14ac:dyDescent="0.35">
      <c r="A152" s="1" t="s">
        <v>200</v>
      </c>
      <c r="B152">
        <v>22</v>
      </c>
      <c r="C152">
        <v>34</v>
      </c>
      <c r="D152">
        <v>177.2</v>
      </c>
      <c r="E152">
        <v>154</v>
      </c>
      <c r="F152" s="1" t="s">
        <v>20</v>
      </c>
      <c r="G152" s="1" t="s">
        <v>19</v>
      </c>
      <c r="H152" s="1" t="s">
        <v>44</v>
      </c>
      <c r="I152" s="1" t="s">
        <v>62</v>
      </c>
      <c r="J152" s="1" t="s">
        <v>23</v>
      </c>
      <c r="K152" s="1" t="s">
        <v>22</v>
      </c>
      <c r="L152" s="1" t="s">
        <v>25</v>
      </c>
      <c r="M152" s="1" t="s">
        <v>36</v>
      </c>
      <c r="N152" s="1" t="s">
        <v>40</v>
      </c>
      <c r="O152" s="1" t="s">
        <v>27</v>
      </c>
      <c r="P152">
        <v>161.30000000000001</v>
      </c>
      <c r="Q152" s="1" t="s">
        <v>20</v>
      </c>
      <c r="R152" s="1" t="s">
        <v>34</v>
      </c>
    </row>
    <row r="153" spans="1:18" x14ac:dyDescent="0.35">
      <c r="A153" s="1" t="s">
        <v>201</v>
      </c>
      <c r="B153">
        <v>36</v>
      </c>
      <c r="C153">
        <v>29</v>
      </c>
      <c r="D153">
        <v>175.4</v>
      </c>
      <c r="E153">
        <v>157.19999999999999</v>
      </c>
      <c r="F153" s="1" t="s">
        <v>42</v>
      </c>
      <c r="G153" s="1" t="s">
        <v>30</v>
      </c>
      <c r="H153" s="1" t="s">
        <v>44</v>
      </c>
      <c r="I153" s="1" t="s">
        <v>62</v>
      </c>
      <c r="J153" s="1" t="s">
        <v>22</v>
      </c>
      <c r="K153" s="1" t="s">
        <v>23</v>
      </c>
      <c r="L153" s="1" t="s">
        <v>39</v>
      </c>
      <c r="M153" s="1" t="s">
        <v>32</v>
      </c>
      <c r="N153" s="1" t="s">
        <v>26</v>
      </c>
      <c r="O153" s="1" t="s">
        <v>41</v>
      </c>
      <c r="P153">
        <v>171.2</v>
      </c>
      <c r="Q153" s="1" t="s">
        <v>42</v>
      </c>
      <c r="R153" s="1" t="s">
        <v>34</v>
      </c>
    </row>
    <row r="154" spans="1:18" x14ac:dyDescent="0.35">
      <c r="A154" s="1" t="s">
        <v>202</v>
      </c>
      <c r="B154">
        <v>21</v>
      </c>
      <c r="C154">
        <v>44</v>
      </c>
      <c r="D154">
        <v>177.1</v>
      </c>
      <c r="E154">
        <v>166.5</v>
      </c>
      <c r="F154" s="1" t="s">
        <v>54</v>
      </c>
      <c r="G154" s="1" t="s">
        <v>60</v>
      </c>
      <c r="H154" s="1" t="s">
        <v>22</v>
      </c>
      <c r="I154" s="1" t="s">
        <v>22</v>
      </c>
      <c r="J154" s="1" t="s">
        <v>22</v>
      </c>
      <c r="K154" s="1" t="s">
        <v>47</v>
      </c>
      <c r="L154" s="1" t="s">
        <v>32</v>
      </c>
      <c r="M154" s="1" t="s">
        <v>25</v>
      </c>
      <c r="N154" s="1" t="s">
        <v>26</v>
      </c>
      <c r="O154" s="1" t="s">
        <v>41</v>
      </c>
      <c r="P154">
        <v>181.1</v>
      </c>
      <c r="Q154" s="1" t="s">
        <v>50</v>
      </c>
      <c r="R154" s="1" t="s">
        <v>28</v>
      </c>
    </row>
    <row r="155" spans="1:18" x14ac:dyDescent="0.35">
      <c r="A155" s="1" t="s">
        <v>203</v>
      </c>
      <c r="B155">
        <v>21</v>
      </c>
      <c r="C155">
        <v>25</v>
      </c>
      <c r="D155">
        <v>168.3</v>
      </c>
      <c r="E155">
        <v>153.80000000000001</v>
      </c>
      <c r="F155" s="1" t="s">
        <v>30</v>
      </c>
      <c r="G155" s="1" t="s">
        <v>19</v>
      </c>
      <c r="H155" s="1" t="s">
        <v>22</v>
      </c>
      <c r="I155" s="1" t="s">
        <v>62</v>
      </c>
      <c r="J155" s="1" t="s">
        <v>23</v>
      </c>
      <c r="K155" s="1" t="s">
        <v>22</v>
      </c>
      <c r="L155" s="1" t="s">
        <v>36</v>
      </c>
      <c r="M155" s="1" t="s">
        <v>24</v>
      </c>
      <c r="N155" s="1" t="s">
        <v>26</v>
      </c>
      <c r="O155" s="1" t="s">
        <v>27</v>
      </c>
      <c r="P155">
        <v>151.30000000000001</v>
      </c>
      <c r="Q155" s="1" t="s">
        <v>30</v>
      </c>
      <c r="R155" s="1" t="s">
        <v>34</v>
      </c>
    </row>
    <row r="156" spans="1:18" x14ac:dyDescent="0.35">
      <c r="A156" s="1" t="s">
        <v>204</v>
      </c>
      <c r="B156">
        <v>47</v>
      </c>
      <c r="C156">
        <v>40</v>
      </c>
      <c r="D156">
        <v>174</v>
      </c>
      <c r="E156">
        <v>156.9</v>
      </c>
      <c r="F156" s="1" t="s">
        <v>19</v>
      </c>
      <c r="G156" s="1" t="s">
        <v>50</v>
      </c>
      <c r="H156" s="1" t="s">
        <v>22</v>
      </c>
      <c r="I156" s="1" t="s">
        <v>21</v>
      </c>
      <c r="J156" s="1" t="s">
        <v>23</v>
      </c>
      <c r="K156" s="1" t="s">
        <v>48</v>
      </c>
      <c r="L156" s="1" t="s">
        <v>25</v>
      </c>
      <c r="M156" s="1" t="s">
        <v>24</v>
      </c>
      <c r="N156" s="1" t="s">
        <v>40</v>
      </c>
      <c r="O156" s="1" t="s">
        <v>41</v>
      </c>
      <c r="P156">
        <v>176.6</v>
      </c>
      <c r="Q156" s="1" t="s">
        <v>50</v>
      </c>
      <c r="R156" s="1" t="s">
        <v>28</v>
      </c>
    </row>
    <row r="157" spans="1:18" x14ac:dyDescent="0.35">
      <c r="A157" s="1" t="s">
        <v>205</v>
      </c>
      <c r="B157">
        <v>42</v>
      </c>
      <c r="C157">
        <v>46</v>
      </c>
      <c r="D157">
        <v>180.2</v>
      </c>
      <c r="E157">
        <v>159.69999999999999</v>
      </c>
      <c r="F157" s="1" t="s">
        <v>30</v>
      </c>
      <c r="G157" s="1" t="s">
        <v>20</v>
      </c>
      <c r="H157" s="1" t="s">
        <v>22</v>
      </c>
      <c r="I157" s="1" t="s">
        <v>62</v>
      </c>
      <c r="J157" s="1" t="s">
        <v>47</v>
      </c>
      <c r="K157" s="1" t="s">
        <v>22</v>
      </c>
      <c r="L157" s="1" t="s">
        <v>39</v>
      </c>
      <c r="M157" s="1" t="s">
        <v>32</v>
      </c>
      <c r="N157" s="1" t="s">
        <v>51</v>
      </c>
      <c r="O157" s="1" t="s">
        <v>27</v>
      </c>
      <c r="P157">
        <v>167.5</v>
      </c>
      <c r="Q157" s="1" t="s">
        <v>60</v>
      </c>
      <c r="R157" s="1" t="s">
        <v>34</v>
      </c>
    </row>
    <row r="158" spans="1:18" x14ac:dyDescent="0.35">
      <c r="A158" s="1" t="s">
        <v>206</v>
      </c>
      <c r="B158">
        <v>51</v>
      </c>
      <c r="C158">
        <v>37</v>
      </c>
      <c r="D158">
        <v>166.5</v>
      </c>
      <c r="E158">
        <v>158.9</v>
      </c>
      <c r="F158" s="1" t="s">
        <v>42</v>
      </c>
      <c r="G158" s="1" t="s">
        <v>19</v>
      </c>
      <c r="H158" s="1" t="s">
        <v>21</v>
      </c>
      <c r="I158" s="1" t="s">
        <v>21</v>
      </c>
      <c r="J158" s="1" t="s">
        <v>23</v>
      </c>
      <c r="K158" s="1" t="s">
        <v>47</v>
      </c>
      <c r="L158" s="1" t="s">
        <v>36</v>
      </c>
      <c r="M158" s="1" t="s">
        <v>25</v>
      </c>
      <c r="N158" s="1" t="s">
        <v>33</v>
      </c>
      <c r="O158" s="1" t="s">
        <v>41</v>
      </c>
      <c r="P158">
        <v>169.7</v>
      </c>
      <c r="Q158" s="1" t="s">
        <v>30</v>
      </c>
      <c r="R158" s="1" t="s">
        <v>28</v>
      </c>
    </row>
    <row r="159" spans="1:18" x14ac:dyDescent="0.35">
      <c r="A159" s="1" t="s">
        <v>207</v>
      </c>
      <c r="B159">
        <v>52</v>
      </c>
      <c r="C159">
        <v>33</v>
      </c>
      <c r="D159">
        <v>170.9</v>
      </c>
      <c r="E159">
        <v>155.19999999999999</v>
      </c>
      <c r="F159" s="1" t="s">
        <v>30</v>
      </c>
      <c r="G159" s="1" t="s">
        <v>50</v>
      </c>
      <c r="H159" s="1" t="s">
        <v>31</v>
      </c>
      <c r="I159" s="1" t="s">
        <v>22</v>
      </c>
      <c r="J159" s="1" t="s">
        <v>48</v>
      </c>
      <c r="K159" s="1" t="s">
        <v>22</v>
      </c>
      <c r="L159" s="1" t="s">
        <v>24</v>
      </c>
      <c r="M159" s="1" t="s">
        <v>39</v>
      </c>
      <c r="N159" s="1" t="s">
        <v>45</v>
      </c>
      <c r="O159" s="1" t="s">
        <v>41</v>
      </c>
      <c r="P159">
        <v>166.1</v>
      </c>
      <c r="Q159" s="1" t="s">
        <v>60</v>
      </c>
      <c r="R159" s="1" t="s">
        <v>34</v>
      </c>
    </row>
    <row r="160" spans="1:18" x14ac:dyDescent="0.35">
      <c r="A160" s="1" t="s">
        <v>208</v>
      </c>
      <c r="B160">
        <v>20</v>
      </c>
      <c r="C160">
        <v>34</v>
      </c>
      <c r="D160">
        <v>172</v>
      </c>
      <c r="E160">
        <v>159.80000000000001</v>
      </c>
      <c r="F160" s="1" t="s">
        <v>54</v>
      </c>
      <c r="G160" s="1" t="s">
        <v>20</v>
      </c>
      <c r="H160" s="1" t="s">
        <v>44</v>
      </c>
      <c r="I160" s="1" t="s">
        <v>21</v>
      </c>
      <c r="J160" s="1" t="s">
        <v>48</v>
      </c>
      <c r="K160" s="1" t="s">
        <v>23</v>
      </c>
      <c r="L160" s="1" t="s">
        <v>39</v>
      </c>
      <c r="M160" s="1" t="s">
        <v>32</v>
      </c>
      <c r="N160" s="1" t="s">
        <v>40</v>
      </c>
      <c r="O160" s="1" t="s">
        <v>27</v>
      </c>
      <c r="P160">
        <v>154.69999999999999</v>
      </c>
      <c r="Q160" s="1" t="s">
        <v>50</v>
      </c>
      <c r="R160" s="1" t="s">
        <v>34</v>
      </c>
    </row>
    <row r="161" spans="1:18" x14ac:dyDescent="0.35">
      <c r="A161" s="1" t="s">
        <v>209</v>
      </c>
      <c r="B161">
        <v>38</v>
      </c>
      <c r="C161">
        <v>33</v>
      </c>
      <c r="D161">
        <v>181</v>
      </c>
      <c r="E161">
        <v>165.1</v>
      </c>
      <c r="F161" s="1" t="s">
        <v>30</v>
      </c>
      <c r="G161" s="1" t="s">
        <v>19</v>
      </c>
      <c r="H161" s="1" t="s">
        <v>31</v>
      </c>
      <c r="I161" s="1" t="s">
        <v>21</v>
      </c>
      <c r="J161" s="1" t="s">
        <v>23</v>
      </c>
      <c r="K161" s="1" t="s">
        <v>22</v>
      </c>
      <c r="L161" s="1" t="s">
        <v>25</v>
      </c>
      <c r="M161" s="1" t="s">
        <v>24</v>
      </c>
      <c r="N161" s="1" t="s">
        <v>26</v>
      </c>
      <c r="O161" s="1" t="s">
        <v>27</v>
      </c>
      <c r="P161">
        <v>171.1</v>
      </c>
      <c r="Q161" s="1" t="s">
        <v>30</v>
      </c>
      <c r="R161" s="1" t="s">
        <v>28</v>
      </c>
    </row>
    <row r="162" spans="1:18" x14ac:dyDescent="0.35">
      <c r="A162" s="1" t="s">
        <v>210</v>
      </c>
      <c r="B162">
        <v>21</v>
      </c>
      <c r="C162">
        <v>36</v>
      </c>
      <c r="D162">
        <v>182</v>
      </c>
      <c r="E162">
        <v>160.30000000000001</v>
      </c>
      <c r="F162" s="1" t="s">
        <v>19</v>
      </c>
      <c r="G162" s="1" t="s">
        <v>30</v>
      </c>
      <c r="H162" s="1" t="s">
        <v>31</v>
      </c>
      <c r="I162" s="1" t="s">
        <v>22</v>
      </c>
      <c r="J162" s="1" t="s">
        <v>23</v>
      </c>
      <c r="K162" s="1" t="s">
        <v>47</v>
      </c>
      <c r="L162" s="1" t="s">
        <v>25</v>
      </c>
      <c r="M162" s="1" t="s">
        <v>39</v>
      </c>
      <c r="N162" s="1" t="s">
        <v>45</v>
      </c>
      <c r="O162" s="1" t="s">
        <v>41</v>
      </c>
      <c r="P162">
        <v>174.3</v>
      </c>
      <c r="Q162" s="1" t="s">
        <v>30</v>
      </c>
      <c r="R162" s="1" t="s">
        <v>34</v>
      </c>
    </row>
    <row r="163" spans="1:18" x14ac:dyDescent="0.35">
      <c r="A163" s="1" t="s">
        <v>211</v>
      </c>
      <c r="B163">
        <v>45</v>
      </c>
      <c r="C163">
        <v>25</v>
      </c>
      <c r="D163">
        <v>160.6</v>
      </c>
      <c r="E163">
        <v>157</v>
      </c>
      <c r="F163" s="1" t="s">
        <v>30</v>
      </c>
      <c r="G163" s="1" t="s">
        <v>30</v>
      </c>
      <c r="H163" s="1" t="s">
        <v>22</v>
      </c>
      <c r="I163" s="1" t="s">
        <v>21</v>
      </c>
      <c r="J163" s="1" t="s">
        <v>23</v>
      </c>
      <c r="K163" s="1" t="s">
        <v>48</v>
      </c>
      <c r="L163" s="1" t="s">
        <v>36</v>
      </c>
      <c r="M163" s="1" t="s">
        <v>24</v>
      </c>
      <c r="N163" s="1" t="s">
        <v>33</v>
      </c>
      <c r="O163" s="1" t="s">
        <v>41</v>
      </c>
      <c r="P163">
        <v>171.9</v>
      </c>
      <c r="Q163" s="1" t="s">
        <v>42</v>
      </c>
      <c r="R163" s="1" t="s">
        <v>34</v>
      </c>
    </row>
    <row r="164" spans="1:18" x14ac:dyDescent="0.35">
      <c r="A164" s="1" t="s">
        <v>212</v>
      </c>
      <c r="B164">
        <v>51</v>
      </c>
      <c r="C164">
        <v>46</v>
      </c>
      <c r="D164">
        <v>181</v>
      </c>
      <c r="E164">
        <v>166.7</v>
      </c>
      <c r="F164" s="1" t="s">
        <v>19</v>
      </c>
      <c r="G164" s="1" t="s">
        <v>20</v>
      </c>
      <c r="H164" s="1" t="s">
        <v>21</v>
      </c>
      <c r="I164" s="1" t="s">
        <v>21</v>
      </c>
      <c r="J164" s="1" t="s">
        <v>22</v>
      </c>
      <c r="K164" s="1" t="s">
        <v>22</v>
      </c>
      <c r="L164" s="1" t="s">
        <v>36</v>
      </c>
      <c r="M164" s="1" t="s">
        <v>24</v>
      </c>
      <c r="N164" s="1" t="s">
        <v>51</v>
      </c>
      <c r="O164" s="1" t="s">
        <v>27</v>
      </c>
      <c r="P164">
        <v>171.7</v>
      </c>
      <c r="Q164" s="1" t="s">
        <v>50</v>
      </c>
      <c r="R164" s="1" t="s">
        <v>28</v>
      </c>
    </row>
    <row r="165" spans="1:18" x14ac:dyDescent="0.35">
      <c r="A165" s="1" t="s">
        <v>213</v>
      </c>
      <c r="B165">
        <v>25</v>
      </c>
      <c r="C165">
        <v>43</v>
      </c>
      <c r="D165">
        <v>182.3</v>
      </c>
      <c r="E165">
        <v>171.2</v>
      </c>
      <c r="F165" s="1" t="s">
        <v>42</v>
      </c>
      <c r="G165" s="1" t="s">
        <v>30</v>
      </c>
      <c r="H165" s="1" t="s">
        <v>21</v>
      </c>
      <c r="I165" s="1" t="s">
        <v>62</v>
      </c>
      <c r="J165" s="1" t="s">
        <v>47</v>
      </c>
      <c r="K165" s="1" t="s">
        <v>48</v>
      </c>
      <c r="L165" s="1" t="s">
        <v>24</v>
      </c>
      <c r="M165" s="1" t="s">
        <v>25</v>
      </c>
      <c r="N165" s="1" t="s">
        <v>45</v>
      </c>
      <c r="O165" s="1" t="s">
        <v>41</v>
      </c>
      <c r="P165">
        <v>180.7</v>
      </c>
      <c r="Q165" s="1" t="s">
        <v>42</v>
      </c>
      <c r="R165" s="1" t="s">
        <v>34</v>
      </c>
    </row>
    <row r="166" spans="1:18" x14ac:dyDescent="0.35">
      <c r="A166" s="1" t="s">
        <v>214</v>
      </c>
      <c r="B166">
        <v>51</v>
      </c>
      <c r="C166">
        <v>48</v>
      </c>
      <c r="D166">
        <v>181.8</v>
      </c>
      <c r="E166">
        <v>166.7</v>
      </c>
      <c r="F166" s="1" t="s">
        <v>30</v>
      </c>
      <c r="G166" s="1" t="s">
        <v>42</v>
      </c>
      <c r="H166" s="1" t="s">
        <v>22</v>
      </c>
      <c r="I166" s="1" t="s">
        <v>31</v>
      </c>
      <c r="J166" s="1" t="s">
        <v>22</v>
      </c>
      <c r="K166" s="1" t="s">
        <v>22</v>
      </c>
      <c r="L166" s="1" t="s">
        <v>36</v>
      </c>
      <c r="M166" s="1" t="s">
        <v>25</v>
      </c>
      <c r="N166" s="1" t="s">
        <v>51</v>
      </c>
      <c r="O166" s="1" t="s">
        <v>41</v>
      </c>
      <c r="P166">
        <v>180.9</v>
      </c>
      <c r="Q166" s="1" t="s">
        <v>42</v>
      </c>
      <c r="R166" s="1" t="s">
        <v>34</v>
      </c>
    </row>
    <row r="167" spans="1:18" x14ac:dyDescent="0.35">
      <c r="A167" s="1" t="s">
        <v>215</v>
      </c>
      <c r="B167">
        <v>23</v>
      </c>
      <c r="C167">
        <v>29</v>
      </c>
      <c r="D167">
        <v>170.3</v>
      </c>
      <c r="E167">
        <v>154.30000000000001</v>
      </c>
      <c r="F167" s="1" t="s">
        <v>60</v>
      </c>
      <c r="G167" s="1" t="s">
        <v>20</v>
      </c>
      <c r="H167" s="1" t="s">
        <v>62</v>
      </c>
      <c r="I167" s="1" t="s">
        <v>22</v>
      </c>
      <c r="J167" s="1" t="s">
        <v>23</v>
      </c>
      <c r="K167" s="1" t="s">
        <v>47</v>
      </c>
      <c r="L167" s="1" t="s">
        <v>39</v>
      </c>
      <c r="M167" s="1" t="s">
        <v>25</v>
      </c>
      <c r="N167" s="1" t="s">
        <v>40</v>
      </c>
      <c r="O167" s="1" t="s">
        <v>27</v>
      </c>
      <c r="P167">
        <v>155.9</v>
      </c>
      <c r="Q167" s="1" t="s">
        <v>60</v>
      </c>
      <c r="R167" s="1" t="s">
        <v>52</v>
      </c>
    </row>
    <row r="168" spans="1:18" x14ac:dyDescent="0.35">
      <c r="A168" s="1" t="s">
        <v>216</v>
      </c>
      <c r="B168">
        <v>30</v>
      </c>
      <c r="C168">
        <v>34</v>
      </c>
      <c r="D168">
        <v>172.4</v>
      </c>
      <c r="E168">
        <v>154.4</v>
      </c>
      <c r="F168" s="1" t="s">
        <v>30</v>
      </c>
      <c r="G168" s="1" t="s">
        <v>20</v>
      </c>
      <c r="H168" s="1" t="s">
        <v>31</v>
      </c>
      <c r="I168" s="1" t="s">
        <v>62</v>
      </c>
      <c r="J168" s="1" t="s">
        <v>23</v>
      </c>
      <c r="K168" s="1" t="s">
        <v>23</v>
      </c>
      <c r="L168" s="1" t="s">
        <v>32</v>
      </c>
      <c r="M168" s="1" t="s">
        <v>39</v>
      </c>
      <c r="N168" s="1" t="s">
        <v>51</v>
      </c>
      <c r="O168" s="1" t="s">
        <v>27</v>
      </c>
      <c r="P168">
        <v>150.4</v>
      </c>
      <c r="Q168" s="1" t="s">
        <v>38</v>
      </c>
      <c r="R168" s="1" t="s">
        <v>52</v>
      </c>
    </row>
    <row r="169" spans="1:18" x14ac:dyDescent="0.35">
      <c r="A169" s="1" t="s">
        <v>217</v>
      </c>
      <c r="B169">
        <v>36</v>
      </c>
      <c r="C169">
        <v>32</v>
      </c>
      <c r="D169">
        <v>163</v>
      </c>
      <c r="E169">
        <v>163.6</v>
      </c>
      <c r="F169" s="1" t="s">
        <v>20</v>
      </c>
      <c r="G169" s="1" t="s">
        <v>30</v>
      </c>
      <c r="H169" s="1" t="s">
        <v>22</v>
      </c>
      <c r="I169" s="1" t="s">
        <v>31</v>
      </c>
      <c r="J169" s="1" t="s">
        <v>23</v>
      </c>
      <c r="K169" s="1" t="s">
        <v>23</v>
      </c>
      <c r="L169" s="1" t="s">
        <v>39</v>
      </c>
      <c r="M169" s="1" t="s">
        <v>36</v>
      </c>
      <c r="N169" s="1" t="s">
        <v>51</v>
      </c>
      <c r="O169" s="1" t="s">
        <v>27</v>
      </c>
      <c r="P169">
        <v>150.9</v>
      </c>
      <c r="Q169" s="1" t="s">
        <v>38</v>
      </c>
      <c r="R169" s="1" t="s">
        <v>52</v>
      </c>
    </row>
    <row r="170" spans="1:18" x14ac:dyDescent="0.35">
      <c r="A170" s="1" t="s">
        <v>218</v>
      </c>
      <c r="B170">
        <v>43</v>
      </c>
      <c r="C170">
        <v>26</v>
      </c>
      <c r="D170">
        <v>159.30000000000001</v>
      </c>
      <c r="E170">
        <v>162</v>
      </c>
      <c r="F170" s="1" t="s">
        <v>30</v>
      </c>
      <c r="G170" s="1" t="s">
        <v>19</v>
      </c>
      <c r="H170" s="1" t="s">
        <v>21</v>
      </c>
      <c r="I170" s="1" t="s">
        <v>22</v>
      </c>
      <c r="J170" s="1" t="s">
        <v>23</v>
      </c>
      <c r="K170" s="1" t="s">
        <v>23</v>
      </c>
      <c r="L170" s="1" t="s">
        <v>39</v>
      </c>
      <c r="M170" s="1" t="s">
        <v>25</v>
      </c>
      <c r="N170" s="1" t="s">
        <v>33</v>
      </c>
      <c r="O170" s="1" t="s">
        <v>27</v>
      </c>
      <c r="P170">
        <v>153.69999999999999</v>
      </c>
      <c r="Q170" s="1" t="s">
        <v>30</v>
      </c>
      <c r="R170" s="1" t="s">
        <v>34</v>
      </c>
    </row>
    <row r="171" spans="1:18" x14ac:dyDescent="0.35">
      <c r="A171" s="1" t="s">
        <v>219</v>
      </c>
      <c r="B171">
        <v>24</v>
      </c>
      <c r="C171">
        <v>29</v>
      </c>
      <c r="D171">
        <v>171.5</v>
      </c>
      <c r="E171">
        <v>153.69999999999999</v>
      </c>
      <c r="F171" s="1" t="s">
        <v>19</v>
      </c>
      <c r="G171" s="1" t="s">
        <v>30</v>
      </c>
      <c r="H171" s="1" t="s">
        <v>22</v>
      </c>
      <c r="I171" s="1" t="s">
        <v>22</v>
      </c>
      <c r="J171" s="1" t="s">
        <v>23</v>
      </c>
      <c r="K171" s="1" t="s">
        <v>48</v>
      </c>
      <c r="L171" s="1" t="s">
        <v>24</v>
      </c>
      <c r="M171" s="1" t="s">
        <v>32</v>
      </c>
      <c r="N171" s="1" t="s">
        <v>51</v>
      </c>
      <c r="O171" s="1" t="s">
        <v>27</v>
      </c>
      <c r="P171">
        <v>156.4</v>
      </c>
      <c r="Q171" s="1" t="s">
        <v>30</v>
      </c>
      <c r="R171" s="1" t="s">
        <v>52</v>
      </c>
    </row>
    <row r="172" spans="1:18" x14ac:dyDescent="0.35">
      <c r="A172" s="1" t="s">
        <v>220</v>
      </c>
      <c r="B172">
        <v>53</v>
      </c>
      <c r="C172">
        <v>49</v>
      </c>
      <c r="D172">
        <v>174.5</v>
      </c>
      <c r="E172">
        <v>162.69999999999999</v>
      </c>
      <c r="F172" s="1" t="s">
        <v>20</v>
      </c>
      <c r="G172" s="1" t="s">
        <v>19</v>
      </c>
      <c r="H172" s="1" t="s">
        <v>44</v>
      </c>
      <c r="I172" s="1" t="s">
        <v>21</v>
      </c>
      <c r="J172" s="1" t="s">
        <v>23</v>
      </c>
      <c r="K172" s="1" t="s">
        <v>22</v>
      </c>
      <c r="L172" s="1" t="s">
        <v>32</v>
      </c>
      <c r="M172" s="1" t="s">
        <v>24</v>
      </c>
      <c r="N172" s="1" t="s">
        <v>51</v>
      </c>
      <c r="O172" s="1" t="s">
        <v>27</v>
      </c>
      <c r="P172">
        <v>163.9</v>
      </c>
      <c r="Q172" s="1" t="s">
        <v>50</v>
      </c>
      <c r="R172" s="1" t="s">
        <v>34</v>
      </c>
    </row>
    <row r="173" spans="1:18" x14ac:dyDescent="0.35">
      <c r="A173" s="1" t="s">
        <v>221</v>
      </c>
      <c r="B173">
        <v>25</v>
      </c>
      <c r="C173">
        <v>42</v>
      </c>
      <c r="D173">
        <v>175.2</v>
      </c>
      <c r="E173">
        <v>161.6</v>
      </c>
      <c r="F173" s="1" t="s">
        <v>30</v>
      </c>
      <c r="G173" s="1" t="s">
        <v>20</v>
      </c>
      <c r="H173" s="1" t="s">
        <v>21</v>
      </c>
      <c r="I173" s="1" t="s">
        <v>22</v>
      </c>
      <c r="J173" s="1" t="s">
        <v>23</v>
      </c>
      <c r="K173" s="1" t="s">
        <v>22</v>
      </c>
      <c r="L173" s="1" t="s">
        <v>32</v>
      </c>
      <c r="M173" s="1" t="s">
        <v>36</v>
      </c>
      <c r="N173" s="1" t="s">
        <v>51</v>
      </c>
      <c r="O173" s="1" t="s">
        <v>41</v>
      </c>
      <c r="P173">
        <v>171.8</v>
      </c>
      <c r="Q173" s="1" t="s">
        <v>60</v>
      </c>
      <c r="R173" s="1" t="s">
        <v>34</v>
      </c>
    </row>
    <row r="174" spans="1:18" x14ac:dyDescent="0.35">
      <c r="A174" s="1" t="s">
        <v>222</v>
      </c>
      <c r="B174">
        <v>41</v>
      </c>
      <c r="C174">
        <v>35</v>
      </c>
      <c r="D174">
        <v>179.7</v>
      </c>
      <c r="E174">
        <v>169.9</v>
      </c>
      <c r="F174" s="1" t="s">
        <v>19</v>
      </c>
      <c r="G174" s="1" t="s">
        <v>38</v>
      </c>
      <c r="H174" s="1" t="s">
        <v>44</v>
      </c>
      <c r="I174" s="1" t="s">
        <v>44</v>
      </c>
      <c r="J174" s="1" t="s">
        <v>23</v>
      </c>
      <c r="K174" s="1" t="s">
        <v>22</v>
      </c>
      <c r="L174" s="1" t="s">
        <v>39</v>
      </c>
      <c r="M174" s="1" t="s">
        <v>32</v>
      </c>
      <c r="N174" s="1" t="s">
        <v>51</v>
      </c>
      <c r="O174" s="1" t="s">
        <v>27</v>
      </c>
      <c r="P174">
        <v>167.5</v>
      </c>
      <c r="Q174" s="1" t="s">
        <v>20</v>
      </c>
      <c r="R174" s="1" t="s">
        <v>34</v>
      </c>
    </row>
    <row r="175" spans="1:18" x14ac:dyDescent="0.35">
      <c r="A175" s="1" t="s">
        <v>223</v>
      </c>
      <c r="B175">
        <v>30</v>
      </c>
      <c r="C175">
        <v>32</v>
      </c>
      <c r="D175">
        <v>195.4</v>
      </c>
      <c r="E175">
        <v>158.4</v>
      </c>
      <c r="F175" s="1" t="s">
        <v>30</v>
      </c>
      <c r="G175" s="1" t="s">
        <v>30</v>
      </c>
      <c r="H175" s="1" t="s">
        <v>22</v>
      </c>
      <c r="I175" s="1" t="s">
        <v>62</v>
      </c>
      <c r="J175" s="1" t="s">
        <v>47</v>
      </c>
      <c r="K175" s="1" t="s">
        <v>22</v>
      </c>
      <c r="L175" s="1" t="s">
        <v>24</v>
      </c>
      <c r="M175" s="1" t="s">
        <v>25</v>
      </c>
      <c r="N175" s="1" t="s">
        <v>33</v>
      </c>
      <c r="O175" s="1" t="s">
        <v>27</v>
      </c>
      <c r="P175">
        <v>173.2</v>
      </c>
      <c r="Q175" s="1" t="s">
        <v>30</v>
      </c>
      <c r="R175" s="1" t="s">
        <v>34</v>
      </c>
    </row>
    <row r="176" spans="1:18" x14ac:dyDescent="0.35">
      <c r="A176" s="1" t="s">
        <v>224</v>
      </c>
      <c r="B176">
        <v>35</v>
      </c>
      <c r="C176">
        <v>49</v>
      </c>
      <c r="D176">
        <v>171.2</v>
      </c>
      <c r="E176">
        <v>169.3</v>
      </c>
      <c r="F176" s="1" t="s">
        <v>20</v>
      </c>
      <c r="G176" s="1" t="s">
        <v>20</v>
      </c>
      <c r="H176" s="1" t="s">
        <v>44</v>
      </c>
      <c r="I176" s="1" t="s">
        <v>22</v>
      </c>
      <c r="J176" s="1" t="s">
        <v>22</v>
      </c>
      <c r="K176" s="1" t="s">
        <v>23</v>
      </c>
      <c r="L176" s="1" t="s">
        <v>32</v>
      </c>
      <c r="M176" s="1" t="s">
        <v>25</v>
      </c>
      <c r="N176" s="1" t="s">
        <v>65</v>
      </c>
      <c r="O176" s="1" t="s">
        <v>27</v>
      </c>
      <c r="P176">
        <v>160.6</v>
      </c>
      <c r="Q176" s="1" t="s">
        <v>20</v>
      </c>
      <c r="R176" s="1" t="s">
        <v>28</v>
      </c>
    </row>
    <row r="177" spans="1:18" x14ac:dyDescent="0.35">
      <c r="A177" s="1" t="s">
        <v>225</v>
      </c>
      <c r="B177">
        <v>52</v>
      </c>
      <c r="C177">
        <v>23</v>
      </c>
      <c r="D177">
        <v>166.6</v>
      </c>
      <c r="E177">
        <v>169.6</v>
      </c>
      <c r="F177" s="1" t="s">
        <v>20</v>
      </c>
      <c r="G177" s="1" t="s">
        <v>19</v>
      </c>
      <c r="H177" s="1" t="s">
        <v>31</v>
      </c>
      <c r="I177" s="1" t="s">
        <v>22</v>
      </c>
      <c r="J177" s="1" t="s">
        <v>22</v>
      </c>
      <c r="K177" s="1" t="s">
        <v>48</v>
      </c>
      <c r="L177" s="1" t="s">
        <v>39</v>
      </c>
      <c r="M177" s="1" t="s">
        <v>36</v>
      </c>
      <c r="N177" s="1" t="s">
        <v>51</v>
      </c>
      <c r="O177" s="1" t="s">
        <v>27</v>
      </c>
      <c r="P177">
        <v>168.5</v>
      </c>
      <c r="Q177" s="1" t="s">
        <v>50</v>
      </c>
      <c r="R177" s="1" t="s">
        <v>52</v>
      </c>
    </row>
    <row r="178" spans="1:18" x14ac:dyDescent="0.35">
      <c r="A178" s="1" t="s">
        <v>226</v>
      </c>
      <c r="B178">
        <v>28</v>
      </c>
      <c r="C178">
        <v>22</v>
      </c>
      <c r="D178">
        <v>177.8</v>
      </c>
      <c r="E178">
        <v>157</v>
      </c>
      <c r="F178" s="1" t="s">
        <v>19</v>
      </c>
      <c r="G178" s="1" t="s">
        <v>60</v>
      </c>
      <c r="H178" s="1" t="s">
        <v>22</v>
      </c>
      <c r="I178" s="1" t="s">
        <v>31</v>
      </c>
      <c r="J178" s="1" t="s">
        <v>23</v>
      </c>
      <c r="K178" s="1" t="s">
        <v>23</v>
      </c>
      <c r="L178" s="1" t="s">
        <v>25</v>
      </c>
      <c r="M178" s="1" t="s">
        <v>24</v>
      </c>
      <c r="N178" s="1" t="s">
        <v>40</v>
      </c>
      <c r="O178" s="1" t="s">
        <v>27</v>
      </c>
      <c r="P178">
        <v>159.80000000000001</v>
      </c>
      <c r="Q178" s="1" t="s">
        <v>30</v>
      </c>
      <c r="R178" s="1" t="s">
        <v>52</v>
      </c>
    </row>
    <row r="179" spans="1:18" x14ac:dyDescent="0.35">
      <c r="A179" s="1" t="s">
        <v>227</v>
      </c>
      <c r="B179">
        <v>25</v>
      </c>
      <c r="C179">
        <v>35</v>
      </c>
      <c r="D179">
        <v>175.6</v>
      </c>
      <c r="E179">
        <v>163.1</v>
      </c>
      <c r="F179" s="1" t="s">
        <v>30</v>
      </c>
      <c r="G179" s="1" t="s">
        <v>19</v>
      </c>
      <c r="H179" s="1" t="s">
        <v>22</v>
      </c>
      <c r="I179" s="1" t="s">
        <v>22</v>
      </c>
      <c r="J179" s="1" t="s">
        <v>48</v>
      </c>
      <c r="K179" s="1" t="s">
        <v>47</v>
      </c>
      <c r="L179" s="1" t="s">
        <v>39</v>
      </c>
      <c r="M179" s="1" t="s">
        <v>24</v>
      </c>
      <c r="N179" s="1" t="s">
        <v>33</v>
      </c>
      <c r="O179" s="1" t="s">
        <v>41</v>
      </c>
      <c r="P179">
        <v>173.8</v>
      </c>
      <c r="Q179" s="1" t="s">
        <v>30</v>
      </c>
      <c r="R179" s="1" t="s">
        <v>34</v>
      </c>
    </row>
    <row r="180" spans="1:18" x14ac:dyDescent="0.35">
      <c r="A180" s="1" t="s">
        <v>228</v>
      </c>
      <c r="B180">
        <v>35</v>
      </c>
      <c r="C180">
        <v>33</v>
      </c>
      <c r="D180">
        <v>170</v>
      </c>
      <c r="E180">
        <v>159.69999999999999</v>
      </c>
      <c r="F180" s="1" t="s">
        <v>50</v>
      </c>
      <c r="G180" s="1" t="s">
        <v>30</v>
      </c>
      <c r="H180" s="1" t="s">
        <v>22</v>
      </c>
      <c r="I180" s="1" t="s">
        <v>31</v>
      </c>
      <c r="J180" s="1" t="s">
        <v>23</v>
      </c>
      <c r="K180" s="1" t="s">
        <v>23</v>
      </c>
      <c r="L180" s="1" t="s">
        <v>25</v>
      </c>
      <c r="M180" s="1" t="s">
        <v>25</v>
      </c>
      <c r="N180" s="1" t="s">
        <v>40</v>
      </c>
      <c r="O180" s="1" t="s">
        <v>41</v>
      </c>
      <c r="P180">
        <v>179.5</v>
      </c>
      <c r="Q180" s="1" t="s">
        <v>38</v>
      </c>
      <c r="R180" s="1" t="s">
        <v>34</v>
      </c>
    </row>
    <row r="181" spans="1:18" x14ac:dyDescent="0.35">
      <c r="A181" s="1" t="s">
        <v>229</v>
      </c>
      <c r="B181">
        <v>48</v>
      </c>
      <c r="C181">
        <v>25</v>
      </c>
      <c r="D181">
        <v>180.4</v>
      </c>
      <c r="E181">
        <v>159.5</v>
      </c>
      <c r="F181" s="1" t="s">
        <v>20</v>
      </c>
      <c r="G181" s="1" t="s">
        <v>19</v>
      </c>
      <c r="H181" s="1" t="s">
        <v>21</v>
      </c>
      <c r="I181" s="1" t="s">
        <v>22</v>
      </c>
      <c r="J181" s="1" t="s">
        <v>47</v>
      </c>
      <c r="K181" s="1" t="s">
        <v>23</v>
      </c>
      <c r="L181" s="1" t="s">
        <v>24</v>
      </c>
      <c r="M181" s="1" t="s">
        <v>25</v>
      </c>
      <c r="N181" s="1" t="s">
        <v>40</v>
      </c>
      <c r="O181" s="1" t="s">
        <v>27</v>
      </c>
      <c r="P181">
        <v>162.19999999999999</v>
      </c>
      <c r="Q181" s="1" t="s">
        <v>50</v>
      </c>
      <c r="R181" s="1" t="s">
        <v>28</v>
      </c>
    </row>
    <row r="182" spans="1:18" x14ac:dyDescent="0.35">
      <c r="A182" s="1" t="s">
        <v>230</v>
      </c>
      <c r="B182">
        <v>22</v>
      </c>
      <c r="C182">
        <v>42</v>
      </c>
      <c r="D182">
        <v>168.3</v>
      </c>
      <c r="E182">
        <v>162.5</v>
      </c>
      <c r="F182" s="1" t="s">
        <v>20</v>
      </c>
      <c r="G182" s="1" t="s">
        <v>42</v>
      </c>
      <c r="H182" s="1" t="s">
        <v>22</v>
      </c>
      <c r="I182" s="1" t="s">
        <v>21</v>
      </c>
      <c r="J182" s="1" t="s">
        <v>48</v>
      </c>
      <c r="K182" s="1" t="s">
        <v>23</v>
      </c>
      <c r="L182" s="1" t="s">
        <v>32</v>
      </c>
      <c r="M182" s="1" t="s">
        <v>32</v>
      </c>
      <c r="N182" s="1" t="s">
        <v>51</v>
      </c>
      <c r="O182" s="1" t="s">
        <v>41</v>
      </c>
      <c r="P182">
        <v>174.9</v>
      </c>
      <c r="Q182" s="1" t="s">
        <v>60</v>
      </c>
      <c r="R182" s="1" t="s">
        <v>52</v>
      </c>
    </row>
    <row r="183" spans="1:18" x14ac:dyDescent="0.35">
      <c r="A183" s="1" t="s">
        <v>231</v>
      </c>
      <c r="B183">
        <v>39</v>
      </c>
      <c r="C183">
        <v>49</v>
      </c>
      <c r="D183">
        <v>173.1</v>
      </c>
      <c r="E183">
        <v>156.30000000000001</v>
      </c>
      <c r="F183" s="1" t="s">
        <v>20</v>
      </c>
      <c r="G183" s="1" t="s">
        <v>20</v>
      </c>
      <c r="H183" s="1" t="s">
        <v>31</v>
      </c>
      <c r="I183" s="1" t="s">
        <v>62</v>
      </c>
      <c r="J183" s="1" t="s">
        <v>47</v>
      </c>
      <c r="K183" s="1" t="s">
        <v>23</v>
      </c>
      <c r="L183" s="1" t="s">
        <v>32</v>
      </c>
      <c r="M183" s="1" t="s">
        <v>25</v>
      </c>
      <c r="N183" s="1" t="s">
        <v>51</v>
      </c>
      <c r="O183" s="1" t="s">
        <v>41</v>
      </c>
      <c r="P183">
        <v>166.6</v>
      </c>
      <c r="Q183" s="1" t="s">
        <v>20</v>
      </c>
      <c r="R183" s="1" t="s">
        <v>34</v>
      </c>
    </row>
    <row r="184" spans="1:18" x14ac:dyDescent="0.35">
      <c r="A184" s="1" t="s">
        <v>232</v>
      </c>
      <c r="B184">
        <v>55</v>
      </c>
      <c r="C184">
        <v>43</v>
      </c>
      <c r="D184">
        <v>173.5</v>
      </c>
      <c r="E184">
        <v>151.4</v>
      </c>
      <c r="F184" s="1" t="s">
        <v>30</v>
      </c>
      <c r="G184" s="1" t="s">
        <v>30</v>
      </c>
      <c r="H184" s="1" t="s">
        <v>21</v>
      </c>
      <c r="I184" s="1" t="s">
        <v>31</v>
      </c>
      <c r="J184" s="1" t="s">
        <v>22</v>
      </c>
      <c r="K184" s="1" t="s">
        <v>47</v>
      </c>
      <c r="L184" s="1" t="s">
        <v>32</v>
      </c>
      <c r="M184" s="1" t="s">
        <v>25</v>
      </c>
      <c r="N184" s="1" t="s">
        <v>45</v>
      </c>
      <c r="O184" s="1" t="s">
        <v>41</v>
      </c>
      <c r="P184">
        <v>169</v>
      </c>
      <c r="Q184" s="1" t="s">
        <v>30</v>
      </c>
      <c r="R184" s="1" t="s">
        <v>28</v>
      </c>
    </row>
    <row r="185" spans="1:18" x14ac:dyDescent="0.35">
      <c r="A185" s="1" t="s">
        <v>233</v>
      </c>
      <c r="B185">
        <v>38</v>
      </c>
      <c r="C185">
        <v>39</v>
      </c>
      <c r="D185">
        <v>167.4</v>
      </c>
      <c r="E185">
        <v>157.80000000000001</v>
      </c>
      <c r="F185" s="1" t="s">
        <v>20</v>
      </c>
      <c r="G185" s="1" t="s">
        <v>20</v>
      </c>
      <c r="H185" s="1" t="s">
        <v>21</v>
      </c>
      <c r="I185" s="1" t="s">
        <v>21</v>
      </c>
      <c r="J185" s="1" t="s">
        <v>22</v>
      </c>
      <c r="K185" s="1" t="s">
        <v>22</v>
      </c>
      <c r="L185" s="1" t="s">
        <v>32</v>
      </c>
      <c r="M185" s="1" t="s">
        <v>25</v>
      </c>
      <c r="N185" s="1" t="s">
        <v>51</v>
      </c>
      <c r="O185" s="1" t="s">
        <v>27</v>
      </c>
      <c r="P185">
        <v>157</v>
      </c>
      <c r="Q185" s="1" t="s">
        <v>20</v>
      </c>
      <c r="R185" s="1" t="s">
        <v>52</v>
      </c>
    </row>
    <row r="186" spans="1:18" x14ac:dyDescent="0.35">
      <c r="A186" s="1" t="s">
        <v>234</v>
      </c>
      <c r="B186">
        <v>45</v>
      </c>
      <c r="C186">
        <v>48</v>
      </c>
      <c r="D186">
        <v>162</v>
      </c>
      <c r="E186">
        <v>168.1</v>
      </c>
      <c r="F186" s="1" t="s">
        <v>60</v>
      </c>
      <c r="G186" s="1" t="s">
        <v>20</v>
      </c>
      <c r="H186" s="1" t="s">
        <v>21</v>
      </c>
      <c r="I186" s="1" t="s">
        <v>22</v>
      </c>
      <c r="J186" s="1" t="s">
        <v>48</v>
      </c>
      <c r="K186" s="1" t="s">
        <v>23</v>
      </c>
      <c r="L186" s="1" t="s">
        <v>24</v>
      </c>
      <c r="M186" s="1" t="s">
        <v>39</v>
      </c>
      <c r="N186" s="1" t="s">
        <v>65</v>
      </c>
      <c r="O186" s="1" t="s">
        <v>41</v>
      </c>
      <c r="P186">
        <v>175.1</v>
      </c>
      <c r="Q186" s="1" t="s">
        <v>60</v>
      </c>
      <c r="R186" s="1" t="s">
        <v>28</v>
      </c>
    </row>
    <row r="187" spans="1:18" x14ac:dyDescent="0.35">
      <c r="A187" s="1" t="s">
        <v>235</v>
      </c>
      <c r="B187">
        <v>22</v>
      </c>
      <c r="C187">
        <v>27</v>
      </c>
      <c r="D187">
        <v>175.5</v>
      </c>
      <c r="E187">
        <v>159.80000000000001</v>
      </c>
      <c r="F187" s="1" t="s">
        <v>20</v>
      </c>
      <c r="G187" s="1" t="s">
        <v>50</v>
      </c>
      <c r="H187" s="1" t="s">
        <v>21</v>
      </c>
      <c r="I187" s="1" t="s">
        <v>44</v>
      </c>
      <c r="J187" s="1" t="s">
        <v>22</v>
      </c>
      <c r="K187" s="1" t="s">
        <v>47</v>
      </c>
      <c r="L187" s="1" t="s">
        <v>32</v>
      </c>
      <c r="M187" s="1" t="s">
        <v>32</v>
      </c>
      <c r="N187" s="1" t="s">
        <v>51</v>
      </c>
      <c r="O187" s="1" t="s">
        <v>27</v>
      </c>
      <c r="P187">
        <v>163.9</v>
      </c>
      <c r="Q187" s="1" t="s">
        <v>20</v>
      </c>
      <c r="R187" s="1" t="s">
        <v>52</v>
      </c>
    </row>
    <row r="188" spans="1:18" x14ac:dyDescent="0.35">
      <c r="A188" s="1" t="s">
        <v>236</v>
      </c>
      <c r="B188">
        <v>38</v>
      </c>
      <c r="C188">
        <v>29</v>
      </c>
      <c r="D188">
        <v>183.6</v>
      </c>
      <c r="E188">
        <v>160.9</v>
      </c>
      <c r="F188" s="1" t="s">
        <v>30</v>
      </c>
      <c r="G188" s="1" t="s">
        <v>19</v>
      </c>
      <c r="H188" s="1" t="s">
        <v>22</v>
      </c>
      <c r="I188" s="1" t="s">
        <v>22</v>
      </c>
      <c r="J188" s="1" t="s">
        <v>22</v>
      </c>
      <c r="K188" s="1" t="s">
        <v>48</v>
      </c>
      <c r="L188" s="1" t="s">
        <v>25</v>
      </c>
      <c r="M188" s="1" t="s">
        <v>32</v>
      </c>
      <c r="N188" s="1" t="s">
        <v>65</v>
      </c>
      <c r="O188" s="1" t="s">
        <v>27</v>
      </c>
      <c r="P188">
        <v>161.6</v>
      </c>
      <c r="Q188" s="1" t="s">
        <v>30</v>
      </c>
      <c r="R188" s="1" t="s">
        <v>28</v>
      </c>
    </row>
    <row r="189" spans="1:18" x14ac:dyDescent="0.35">
      <c r="A189" s="1" t="s">
        <v>237</v>
      </c>
      <c r="B189">
        <v>39</v>
      </c>
      <c r="C189">
        <v>45</v>
      </c>
      <c r="D189">
        <v>180.7</v>
      </c>
      <c r="E189">
        <v>165.8</v>
      </c>
      <c r="F189" s="1" t="s">
        <v>30</v>
      </c>
      <c r="G189" s="1" t="s">
        <v>42</v>
      </c>
      <c r="H189" s="1" t="s">
        <v>31</v>
      </c>
      <c r="I189" s="1" t="s">
        <v>31</v>
      </c>
      <c r="J189" s="1" t="s">
        <v>23</v>
      </c>
      <c r="K189" s="1" t="s">
        <v>47</v>
      </c>
      <c r="L189" s="1" t="s">
        <v>25</v>
      </c>
      <c r="M189" s="1" t="s">
        <v>25</v>
      </c>
      <c r="N189" s="1" t="s">
        <v>33</v>
      </c>
      <c r="O189" s="1" t="s">
        <v>41</v>
      </c>
      <c r="P189">
        <v>188.6</v>
      </c>
      <c r="Q189" s="1" t="s">
        <v>30</v>
      </c>
      <c r="R189" s="1" t="s">
        <v>28</v>
      </c>
    </row>
    <row r="190" spans="1:18" x14ac:dyDescent="0.35">
      <c r="A190" s="1" t="s">
        <v>238</v>
      </c>
      <c r="B190">
        <v>51</v>
      </c>
      <c r="C190">
        <v>23</v>
      </c>
      <c r="D190">
        <v>181.2</v>
      </c>
      <c r="E190">
        <v>151.4</v>
      </c>
      <c r="F190" s="1" t="s">
        <v>42</v>
      </c>
      <c r="G190" s="1" t="s">
        <v>54</v>
      </c>
      <c r="H190" s="1" t="s">
        <v>22</v>
      </c>
      <c r="I190" s="1" t="s">
        <v>22</v>
      </c>
      <c r="J190" s="1" t="s">
        <v>23</v>
      </c>
      <c r="K190" s="1" t="s">
        <v>23</v>
      </c>
      <c r="L190" s="1" t="s">
        <v>32</v>
      </c>
      <c r="M190" s="1" t="s">
        <v>24</v>
      </c>
      <c r="N190" s="1" t="s">
        <v>26</v>
      </c>
      <c r="O190" s="1" t="s">
        <v>41</v>
      </c>
      <c r="P190">
        <v>174</v>
      </c>
      <c r="Q190" s="1" t="s">
        <v>42</v>
      </c>
      <c r="R190" s="1" t="s">
        <v>28</v>
      </c>
    </row>
    <row r="191" spans="1:18" x14ac:dyDescent="0.35">
      <c r="A191" s="1" t="s">
        <v>239</v>
      </c>
      <c r="B191">
        <v>26</v>
      </c>
      <c r="C191">
        <v>37</v>
      </c>
      <c r="D191">
        <v>168.4</v>
      </c>
      <c r="E191">
        <v>163.6</v>
      </c>
      <c r="F191" s="1" t="s">
        <v>42</v>
      </c>
      <c r="G191" s="1" t="s">
        <v>19</v>
      </c>
      <c r="H191" s="1" t="s">
        <v>21</v>
      </c>
      <c r="I191" s="1" t="s">
        <v>22</v>
      </c>
      <c r="J191" s="1" t="s">
        <v>48</v>
      </c>
      <c r="K191" s="1" t="s">
        <v>23</v>
      </c>
      <c r="L191" s="1" t="s">
        <v>36</v>
      </c>
      <c r="M191" s="1" t="s">
        <v>24</v>
      </c>
      <c r="N191" s="1" t="s">
        <v>51</v>
      </c>
      <c r="O191" s="1" t="s">
        <v>27</v>
      </c>
      <c r="P191">
        <v>164.3</v>
      </c>
      <c r="Q191" s="1" t="s">
        <v>42</v>
      </c>
      <c r="R191" s="1" t="s">
        <v>52</v>
      </c>
    </row>
    <row r="192" spans="1:18" x14ac:dyDescent="0.35">
      <c r="A192" s="1" t="s">
        <v>240</v>
      </c>
      <c r="B192">
        <v>52</v>
      </c>
      <c r="C192">
        <v>22</v>
      </c>
      <c r="D192">
        <v>175.5</v>
      </c>
      <c r="E192">
        <v>171</v>
      </c>
      <c r="F192" s="1" t="s">
        <v>30</v>
      </c>
      <c r="G192" s="1" t="s">
        <v>20</v>
      </c>
      <c r="H192" s="1" t="s">
        <v>21</v>
      </c>
      <c r="I192" s="1" t="s">
        <v>31</v>
      </c>
      <c r="J192" s="1" t="s">
        <v>23</v>
      </c>
      <c r="K192" s="1" t="s">
        <v>22</v>
      </c>
      <c r="L192" s="1" t="s">
        <v>39</v>
      </c>
      <c r="M192" s="1" t="s">
        <v>24</v>
      </c>
      <c r="N192" s="1" t="s">
        <v>51</v>
      </c>
      <c r="O192" s="1" t="s">
        <v>41</v>
      </c>
      <c r="P192">
        <v>173</v>
      </c>
      <c r="Q192" s="1" t="s">
        <v>60</v>
      </c>
      <c r="R192" s="1" t="s">
        <v>52</v>
      </c>
    </row>
    <row r="193" spans="1:18" x14ac:dyDescent="0.35">
      <c r="A193" s="1" t="s">
        <v>241</v>
      </c>
      <c r="B193">
        <v>37</v>
      </c>
      <c r="C193">
        <v>40</v>
      </c>
      <c r="D193">
        <v>164</v>
      </c>
      <c r="E193">
        <v>161.5</v>
      </c>
      <c r="F193" s="1" t="s">
        <v>20</v>
      </c>
      <c r="G193" s="1" t="s">
        <v>30</v>
      </c>
      <c r="H193" s="1" t="s">
        <v>22</v>
      </c>
      <c r="I193" s="1" t="s">
        <v>22</v>
      </c>
      <c r="J193" s="1" t="s">
        <v>23</v>
      </c>
      <c r="K193" s="1" t="s">
        <v>23</v>
      </c>
      <c r="L193" s="1" t="s">
        <v>24</v>
      </c>
      <c r="M193" s="1" t="s">
        <v>32</v>
      </c>
      <c r="N193" s="1" t="s">
        <v>45</v>
      </c>
      <c r="O193" s="1" t="s">
        <v>41</v>
      </c>
      <c r="P193">
        <v>170.6</v>
      </c>
      <c r="Q193" s="1" t="s">
        <v>60</v>
      </c>
      <c r="R193" s="1" t="s">
        <v>34</v>
      </c>
    </row>
    <row r="194" spans="1:18" x14ac:dyDescent="0.35">
      <c r="A194" s="1" t="s">
        <v>242</v>
      </c>
      <c r="B194">
        <v>20</v>
      </c>
      <c r="C194">
        <v>26</v>
      </c>
      <c r="D194">
        <v>175.2</v>
      </c>
      <c r="E194">
        <v>149.5</v>
      </c>
      <c r="F194" s="1" t="s">
        <v>60</v>
      </c>
      <c r="G194" s="1" t="s">
        <v>30</v>
      </c>
      <c r="H194" s="1" t="s">
        <v>31</v>
      </c>
      <c r="I194" s="1" t="s">
        <v>31</v>
      </c>
      <c r="J194" s="1" t="s">
        <v>22</v>
      </c>
      <c r="K194" s="1" t="s">
        <v>23</v>
      </c>
      <c r="L194" s="1" t="s">
        <v>32</v>
      </c>
      <c r="M194" s="1" t="s">
        <v>25</v>
      </c>
      <c r="N194" s="1" t="s">
        <v>33</v>
      </c>
      <c r="O194" s="1" t="s">
        <v>41</v>
      </c>
      <c r="P194">
        <v>166</v>
      </c>
      <c r="Q194" s="1" t="s">
        <v>60</v>
      </c>
      <c r="R194" s="1" t="s">
        <v>52</v>
      </c>
    </row>
    <row r="195" spans="1:18" x14ac:dyDescent="0.35">
      <c r="A195" s="1" t="s">
        <v>243</v>
      </c>
      <c r="B195">
        <v>30</v>
      </c>
      <c r="C195">
        <v>46</v>
      </c>
      <c r="D195">
        <v>183.7</v>
      </c>
      <c r="E195">
        <v>160.5</v>
      </c>
      <c r="F195" s="1" t="s">
        <v>30</v>
      </c>
      <c r="G195" s="1" t="s">
        <v>30</v>
      </c>
      <c r="H195" s="1" t="s">
        <v>22</v>
      </c>
      <c r="I195" s="1" t="s">
        <v>22</v>
      </c>
      <c r="J195" s="1" t="s">
        <v>22</v>
      </c>
      <c r="K195" s="1" t="s">
        <v>48</v>
      </c>
      <c r="L195" s="1" t="s">
        <v>32</v>
      </c>
      <c r="M195" s="1" t="s">
        <v>32</v>
      </c>
      <c r="N195" s="1" t="s">
        <v>51</v>
      </c>
      <c r="O195" s="1" t="s">
        <v>41</v>
      </c>
      <c r="P195">
        <v>179.5</v>
      </c>
      <c r="Q195" s="1" t="s">
        <v>30</v>
      </c>
      <c r="R195" s="1" t="s">
        <v>34</v>
      </c>
    </row>
    <row r="196" spans="1:18" x14ac:dyDescent="0.35">
      <c r="A196" s="1" t="s">
        <v>244</v>
      </c>
      <c r="B196">
        <v>47</v>
      </c>
      <c r="C196">
        <v>33</v>
      </c>
      <c r="D196">
        <v>183.9</v>
      </c>
      <c r="E196">
        <v>164.7</v>
      </c>
      <c r="F196" s="1" t="s">
        <v>19</v>
      </c>
      <c r="G196" s="1" t="s">
        <v>19</v>
      </c>
      <c r="H196" s="1" t="s">
        <v>21</v>
      </c>
      <c r="I196" s="1" t="s">
        <v>31</v>
      </c>
      <c r="J196" s="1" t="s">
        <v>23</v>
      </c>
      <c r="K196" s="1" t="s">
        <v>47</v>
      </c>
      <c r="L196" s="1" t="s">
        <v>25</v>
      </c>
      <c r="M196" s="1" t="s">
        <v>24</v>
      </c>
      <c r="N196" s="1" t="s">
        <v>51</v>
      </c>
      <c r="O196" s="1" t="s">
        <v>27</v>
      </c>
      <c r="P196">
        <v>169.8</v>
      </c>
      <c r="Q196" s="1" t="s">
        <v>19</v>
      </c>
      <c r="R196" s="1" t="s">
        <v>34</v>
      </c>
    </row>
    <row r="197" spans="1:18" x14ac:dyDescent="0.35">
      <c r="A197" s="1" t="s">
        <v>245</v>
      </c>
      <c r="B197">
        <v>44</v>
      </c>
      <c r="C197">
        <v>39</v>
      </c>
      <c r="D197">
        <v>188.2</v>
      </c>
      <c r="E197">
        <v>161.69999999999999</v>
      </c>
      <c r="F197" s="1" t="s">
        <v>19</v>
      </c>
      <c r="G197" s="1" t="s">
        <v>30</v>
      </c>
      <c r="H197" s="1" t="s">
        <v>21</v>
      </c>
      <c r="I197" s="1" t="s">
        <v>22</v>
      </c>
      <c r="J197" s="1" t="s">
        <v>22</v>
      </c>
      <c r="K197" s="1" t="s">
        <v>47</v>
      </c>
      <c r="L197" s="1" t="s">
        <v>36</v>
      </c>
      <c r="M197" s="1" t="s">
        <v>32</v>
      </c>
      <c r="N197" s="1" t="s">
        <v>33</v>
      </c>
      <c r="O197" s="1" t="s">
        <v>41</v>
      </c>
      <c r="P197">
        <v>181</v>
      </c>
      <c r="Q197" s="1" t="s">
        <v>30</v>
      </c>
      <c r="R197" s="1" t="s">
        <v>34</v>
      </c>
    </row>
    <row r="198" spans="1:18" x14ac:dyDescent="0.35">
      <c r="A198" s="1" t="s">
        <v>246</v>
      </c>
      <c r="B198">
        <v>42</v>
      </c>
      <c r="C198">
        <v>25</v>
      </c>
      <c r="D198">
        <v>180.9</v>
      </c>
      <c r="E198">
        <v>162.6</v>
      </c>
      <c r="F198" s="1" t="s">
        <v>30</v>
      </c>
      <c r="G198" s="1" t="s">
        <v>30</v>
      </c>
      <c r="H198" s="1" t="s">
        <v>22</v>
      </c>
      <c r="I198" s="1" t="s">
        <v>44</v>
      </c>
      <c r="J198" s="1" t="s">
        <v>23</v>
      </c>
      <c r="K198" s="1" t="s">
        <v>22</v>
      </c>
      <c r="L198" s="1" t="s">
        <v>32</v>
      </c>
      <c r="M198" s="1" t="s">
        <v>39</v>
      </c>
      <c r="N198" s="1" t="s">
        <v>40</v>
      </c>
      <c r="O198" s="1" t="s">
        <v>27</v>
      </c>
      <c r="P198">
        <v>169.5</v>
      </c>
      <c r="Q198" s="1" t="s">
        <v>30</v>
      </c>
      <c r="R198" s="1" t="s">
        <v>34</v>
      </c>
    </row>
    <row r="199" spans="1:18" x14ac:dyDescent="0.35">
      <c r="A199" s="1" t="s">
        <v>247</v>
      </c>
      <c r="B199">
        <v>50</v>
      </c>
      <c r="C199">
        <v>37</v>
      </c>
      <c r="D199">
        <v>177.3</v>
      </c>
      <c r="E199">
        <v>163.4</v>
      </c>
      <c r="F199" s="1" t="s">
        <v>30</v>
      </c>
      <c r="G199" s="1" t="s">
        <v>30</v>
      </c>
      <c r="H199" s="1" t="s">
        <v>44</v>
      </c>
      <c r="I199" s="1" t="s">
        <v>31</v>
      </c>
      <c r="J199" s="1" t="s">
        <v>23</v>
      </c>
      <c r="K199" s="1" t="s">
        <v>23</v>
      </c>
      <c r="L199" s="1" t="s">
        <v>39</v>
      </c>
      <c r="M199" s="1" t="s">
        <v>39</v>
      </c>
      <c r="N199" s="1" t="s">
        <v>51</v>
      </c>
      <c r="O199" s="1" t="s">
        <v>41</v>
      </c>
      <c r="P199">
        <v>176.8</v>
      </c>
      <c r="Q199" s="1" t="s">
        <v>30</v>
      </c>
      <c r="R199" s="1" t="s">
        <v>34</v>
      </c>
    </row>
    <row r="200" spans="1:18" x14ac:dyDescent="0.35">
      <c r="A200" s="1" t="s">
        <v>248</v>
      </c>
      <c r="B200">
        <v>49</v>
      </c>
      <c r="C200">
        <v>31</v>
      </c>
      <c r="D200">
        <v>180.1</v>
      </c>
      <c r="E200">
        <v>155.4</v>
      </c>
      <c r="F200" s="1" t="s">
        <v>20</v>
      </c>
      <c r="G200" s="1" t="s">
        <v>30</v>
      </c>
      <c r="H200" s="1" t="s">
        <v>44</v>
      </c>
      <c r="I200" s="1" t="s">
        <v>22</v>
      </c>
      <c r="J200" s="1" t="s">
        <v>22</v>
      </c>
      <c r="K200" s="1" t="s">
        <v>23</v>
      </c>
      <c r="L200" s="1" t="s">
        <v>36</v>
      </c>
      <c r="M200" s="1" t="s">
        <v>39</v>
      </c>
      <c r="N200" s="1" t="s">
        <v>33</v>
      </c>
      <c r="O200" s="1" t="s">
        <v>27</v>
      </c>
      <c r="P200">
        <v>159</v>
      </c>
      <c r="Q200" s="1" t="s">
        <v>60</v>
      </c>
      <c r="R200" s="1" t="s">
        <v>34</v>
      </c>
    </row>
    <row r="201" spans="1:18" x14ac:dyDescent="0.35">
      <c r="A201" s="1" t="s">
        <v>249</v>
      </c>
      <c r="B201">
        <v>54</v>
      </c>
      <c r="C201">
        <v>28</v>
      </c>
      <c r="D201">
        <v>178.8</v>
      </c>
      <c r="E201">
        <v>156.19999999999999</v>
      </c>
      <c r="F201" s="1" t="s">
        <v>30</v>
      </c>
      <c r="G201" s="1" t="s">
        <v>30</v>
      </c>
      <c r="H201" s="1" t="s">
        <v>22</v>
      </c>
      <c r="I201" s="1" t="s">
        <v>22</v>
      </c>
      <c r="J201" s="1" t="s">
        <v>23</v>
      </c>
      <c r="K201" s="1" t="s">
        <v>22</v>
      </c>
      <c r="L201" s="1" t="s">
        <v>32</v>
      </c>
      <c r="M201" s="1" t="s">
        <v>32</v>
      </c>
      <c r="N201" s="1" t="s">
        <v>33</v>
      </c>
      <c r="O201" s="1" t="s">
        <v>27</v>
      </c>
      <c r="P201">
        <v>161.80000000000001</v>
      </c>
      <c r="Q201" s="1" t="s">
        <v>30</v>
      </c>
      <c r="R201" s="1" t="s">
        <v>34</v>
      </c>
    </row>
    <row r="202" spans="1:18" x14ac:dyDescent="0.35">
      <c r="A202" s="1" t="s">
        <v>250</v>
      </c>
      <c r="B202">
        <v>26</v>
      </c>
      <c r="C202">
        <v>50</v>
      </c>
      <c r="D202">
        <v>168.3</v>
      </c>
      <c r="E202">
        <v>158.80000000000001</v>
      </c>
      <c r="F202" s="1" t="s">
        <v>19</v>
      </c>
      <c r="G202" s="1" t="s">
        <v>30</v>
      </c>
      <c r="H202" s="1" t="s">
        <v>22</v>
      </c>
      <c r="I202" s="1" t="s">
        <v>22</v>
      </c>
      <c r="J202" s="1" t="s">
        <v>22</v>
      </c>
      <c r="K202" s="1" t="s">
        <v>22</v>
      </c>
      <c r="L202" s="1" t="s">
        <v>39</v>
      </c>
      <c r="M202" s="1" t="s">
        <v>32</v>
      </c>
      <c r="N202" s="1" t="s">
        <v>33</v>
      </c>
      <c r="O202" s="1" t="s">
        <v>27</v>
      </c>
      <c r="P202">
        <v>159</v>
      </c>
      <c r="Q202" s="1" t="s">
        <v>30</v>
      </c>
      <c r="R202" s="1" t="s">
        <v>34</v>
      </c>
    </row>
    <row r="203" spans="1:18" x14ac:dyDescent="0.35">
      <c r="A203" s="1" t="s">
        <v>251</v>
      </c>
      <c r="B203">
        <v>35</v>
      </c>
      <c r="C203">
        <v>48</v>
      </c>
      <c r="D203">
        <v>163.4</v>
      </c>
      <c r="E203">
        <v>163.4</v>
      </c>
      <c r="F203" s="1" t="s">
        <v>42</v>
      </c>
      <c r="G203" s="1" t="s">
        <v>19</v>
      </c>
      <c r="H203" s="1" t="s">
        <v>22</v>
      </c>
      <c r="I203" s="1" t="s">
        <v>22</v>
      </c>
      <c r="J203" s="1" t="s">
        <v>22</v>
      </c>
      <c r="K203" s="1" t="s">
        <v>22</v>
      </c>
      <c r="L203" s="1" t="s">
        <v>39</v>
      </c>
      <c r="M203" s="1" t="s">
        <v>32</v>
      </c>
      <c r="N203" s="1" t="s">
        <v>33</v>
      </c>
      <c r="O203" s="1" t="s">
        <v>27</v>
      </c>
      <c r="P203">
        <v>159.4</v>
      </c>
      <c r="Q203" s="1" t="s">
        <v>42</v>
      </c>
      <c r="R203" s="1" t="s">
        <v>34</v>
      </c>
    </row>
    <row r="204" spans="1:18" x14ac:dyDescent="0.35">
      <c r="A204" s="1" t="s">
        <v>252</v>
      </c>
      <c r="B204">
        <v>45</v>
      </c>
      <c r="C204">
        <v>24</v>
      </c>
      <c r="D204">
        <v>180.2</v>
      </c>
      <c r="E204">
        <v>153.9</v>
      </c>
      <c r="F204" s="1" t="s">
        <v>30</v>
      </c>
      <c r="G204" s="1" t="s">
        <v>30</v>
      </c>
      <c r="H204" s="1" t="s">
        <v>22</v>
      </c>
      <c r="I204" s="1" t="s">
        <v>22</v>
      </c>
      <c r="J204" s="1" t="s">
        <v>48</v>
      </c>
      <c r="K204" s="1" t="s">
        <v>22</v>
      </c>
      <c r="L204" s="1" t="s">
        <v>32</v>
      </c>
      <c r="M204" s="1" t="s">
        <v>32</v>
      </c>
      <c r="N204" s="1" t="s">
        <v>51</v>
      </c>
      <c r="O204" s="1" t="s">
        <v>27</v>
      </c>
      <c r="P204">
        <v>161.80000000000001</v>
      </c>
      <c r="Q204" s="1" t="s">
        <v>42</v>
      </c>
      <c r="R204" s="1" t="s">
        <v>52</v>
      </c>
    </row>
    <row r="205" spans="1:18" x14ac:dyDescent="0.35">
      <c r="A205" s="1" t="s">
        <v>253</v>
      </c>
      <c r="B205">
        <v>21</v>
      </c>
      <c r="C205">
        <v>40</v>
      </c>
      <c r="D205">
        <v>188.7</v>
      </c>
      <c r="E205">
        <v>173.3</v>
      </c>
      <c r="F205" s="1" t="s">
        <v>30</v>
      </c>
      <c r="G205" s="1" t="s">
        <v>30</v>
      </c>
      <c r="H205" s="1" t="s">
        <v>22</v>
      </c>
      <c r="I205" s="1" t="s">
        <v>22</v>
      </c>
      <c r="J205" s="1" t="s">
        <v>23</v>
      </c>
      <c r="K205" s="1" t="s">
        <v>48</v>
      </c>
      <c r="L205" s="1" t="s">
        <v>36</v>
      </c>
      <c r="M205" s="1" t="s">
        <v>36</v>
      </c>
      <c r="N205" s="1" t="s">
        <v>45</v>
      </c>
      <c r="O205" s="1" t="s">
        <v>27</v>
      </c>
      <c r="P205">
        <v>178.1</v>
      </c>
      <c r="Q205" s="1" t="s">
        <v>30</v>
      </c>
      <c r="R205" s="1" t="s">
        <v>52</v>
      </c>
    </row>
    <row r="206" spans="1:18" x14ac:dyDescent="0.35">
      <c r="A206" s="1" t="s">
        <v>254</v>
      </c>
      <c r="B206">
        <v>20</v>
      </c>
      <c r="C206">
        <v>24</v>
      </c>
      <c r="D206">
        <v>180.5</v>
      </c>
      <c r="E206">
        <v>146.5</v>
      </c>
      <c r="F206" s="1" t="s">
        <v>30</v>
      </c>
      <c r="G206" s="1" t="s">
        <v>19</v>
      </c>
      <c r="H206" s="1" t="s">
        <v>31</v>
      </c>
      <c r="I206" s="1" t="s">
        <v>31</v>
      </c>
      <c r="J206" s="1" t="s">
        <v>22</v>
      </c>
      <c r="K206" s="1" t="s">
        <v>48</v>
      </c>
      <c r="L206" s="1" t="s">
        <v>25</v>
      </c>
      <c r="M206" s="1" t="s">
        <v>39</v>
      </c>
      <c r="N206" s="1" t="s">
        <v>51</v>
      </c>
      <c r="O206" s="1" t="s">
        <v>41</v>
      </c>
      <c r="P206">
        <v>172.8</v>
      </c>
      <c r="Q206" s="1" t="s">
        <v>30</v>
      </c>
      <c r="R206" s="1" t="s">
        <v>52</v>
      </c>
    </row>
    <row r="207" spans="1:18" x14ac:dyDescent="0.35">
      <c r="A207" s="1" t="s">
        <v>255</v>
      </c>
      <c r="B207">
        <v>31</v>
      </c>
      <c r="C207">
        <v>42</v>
      </c>
      <c r="D207">
        <v>160.80000000000001</v>
      </c>
      <c r="E207">
        <v>150.80000000000001</v>
      </c>
      <c r="F207" s="1" t="s">
        <v>30</v>
      </c>
      <c r="G207" s="1" t="s">
        <v>20</v>
      </c>
      <c r="H207" s="1" t="s">
        <v>22</v>
      </c>
      <c r="I207" s="1" t="s">
        <v>44</v>
      </c>
      <c r="J207" s="1" t="s">
        <v>48</v>
      </c>
      <c r="K207" s="1" t="s">
        <v>48</v>
      </c>
      <c r="L207" s="1" t="s">
        <v>24</v>
      </c>
      <c r="M207" s="1" t="s">
        <v>24</v>
      </c>
      <c r="N207" s="1" t="s">
        <v>51</v>
      </c>
      <c r="O207" s="1" t="s">
        <v>27</v>
      </c>
      <c r="P207">
        <v>148.5</v>
      </c>
      <c r="Q207" s="1" t="s">
        <v>60</v>
      </c>
      <c r="R207" s="1" t="s">
        <v>34</v>
      </c>
    </row>
    <row r="208" spans="1:18" x14ac:dyDescent="0.35">
      <c r="A208" s="1" t="s">
        <v>256</v>
      </c>
      <c r="B208">
        <v>24</v>
      </c>
      <c r="C208">
        <v>20</v>
      </c>
      <c r="D208">
        <v>170.4</v>
      </c>
      <c r="E208">
        <v>164.3</v>
      </c>
      <c r="F208" s="1" t="s">
        <v>42</v>
      </c>
      <c r="G208" s="1" t="s">
        <v>30</v>
      </c>
      <c r="H208" s="1" t="s">
        <v>22</v>
      </c>
      <c r="I208" s="1" t="s">
        <v>22</v>
      </c>
      <c r="J208" s="1" t="s">
        <v>23</v>
      </c>
      <c r="K208" s="1" t="s">
        <v>23</v>
      </c>
      <c r="L208" s="1" t="s">
        <v>36</v>
      </c>
      <c r="M208" s="1" t="s">
        <v>24</v>
      </c>
      <c r="N208" s="1" t="s">
        <v>51</v>
      </c>
      <c r="O208" s="1" t="s">
        <v>27</v>
      </c>
      <c r="P208">
        <v>158.6</v>
      </c>
      <c r="Q208" s="1" t="s">
        <v>42</v>
      </c>
      <c r="R208" s="1" t="s">
        <v>52</v>
      </c>
    </row>
    <row r="209" spans="1:18" x14ac:dyDescent="0.35">
      <c r="A209" s="1" t="s">
        <v>257</v>
      </c>
      <c r="B209">
        <v>51</v>
      </c>
      <c r="C209">
        <v>37</v>
      </c>
      <c r="D209">
        <v>172.6</v>
      </c>
      <c r="E209">
        <v>163.80000000000001</v>
      </c>
      <c r="F209" s="1" t="s">
        <v>30</v>
      </c>
      <c r="G209" s="1" t="s">
        <v>30</v>
      </c>
      <c r="H209" s="1" t="s">
        <v>21</v>
      </c>
      <c r="I209" s="1" t="s">
        <v>22</v>
      </c>
      <c r="J209" s="1" t="s">
        <v>23</v>
      </c>
      <c r="K209" s="1" t="s">
        <v>47</v>
      </c>
      <c r="L209" s="1" t="s">
        <v>32</v>
      </c>
      <c r="M209" s="1" t="s">
        <v>24</v>
      </c>
      <c r="N209" s="1" t="s">
        <v>26</v>
      </c>
      <c r="O209" s="1" t="s">
        <v>27</v>
      </c>
      <c r="P209">
        <v>158.5</v>
      </c>
      <c r="Q209" s="1" t="s">
        <v>42</v>
      </c>
      <c r="R209" s="1" t="s">
        <v>28</v>
      </c>
    </row>
    <row r="210" spans="1:18" x14ac:dyDescent="0.35">
      <c r="A210" s="1" t="s">
        <v>258</v>
      </c>
      <c r="B210">
        <v>28</v>
      </c>
      <c r="C210">
        <v>47</v>
      </c>
      <c r="D210">
        <v>161</v>
      </c>
      <c r="E210">
        <v>160.6</v>
      </c>
      <c r="F210" s="1" t="s">
        <v>20</v>
      </c>
      <c r="G210" s="1" t="s">
        <v>30</v>
      </c>
      <c r="H210" s="1" t="s">
        <v>22</v>
      </c>
      <c r="I210" s="1" t="s">
        <v>22</v>
      </c>
      <c r="J210" s="1" t="s">
        <v>23</v>
      </c>
      <c r="K210" s="1" t="s">
        <v>48</v>
      </c>
      <c r="L210" s="1" t="s">
        <v>32</v>
      </c>
      <c r="M210" s="1" t="s">
        <v>32</v>
      </c>
      <c r="N210" s="1" t="s">
        <v>51</v>
      </c>
      <c r="O210" s="1" t="s">
        <v>41</v>
      </c>
      <c r="P210">
        <v>164.6</v>
      </c>
      <c r="Q210" s="1" t="s">
        <v>60</v>
      </c>
      <c r="R210" s="1" t="s">
        <v>52</v>
      </c>
    </row>
    <row r="211" spans="1:18" x14ac:dyDescent="0.35">
      <c r="A211" s="1" t="s">
        <v>259</v>
      </c>
      <c r="B211">
        <v>54</v>
      </c>
      <c r="C211">
        <v>34</v>
      </c>
      <c r="D211">
        <v>164.4</v>
      </c>
      <c r="E211">
        <v>165.1</v>
      </c>
      <c r="F211" s="1" t="s">
        <v>30</v>
      </c>
      <c r="G211" s="1" t="s">
        <v>20</v>
      </c>
      <c r="H211" s="1" t="s">
        <v>22</v>
      </c>
      <c r="I211" s="1" t="s">
        <v>22</v>
      </c>
      <c r="J211" s="1" t="s">
        <v>23</v>
      </c>
      <c r="K211" s="1" t="s">
        <v>22</v>
      </c>
      <c r="L211" s="1" t="s">
        <v>25</v>
      </c>
      <c r="M211" s="1" t="s">
        <v>39</v>
      </c>
      <c r="N211" s="1" t="s">
        <v>26</v>
      </c>
      <c r="O211" s="1" t="s">
        <v>27</v>
      </c>
      <c r="P211">
        <v>160.9</v>
      </c>
      <c r="Q211" s="1" t="s">
        <v>38</v>
      </c>
      <c r="R211" s="1" t="s">
        <v>28</v>
      </c>
    </row>
    <row r="212" spans="1:18" x14ac:dyDescent="0.35">
      <c r="A212" s="1" t="s">
        <v>260</v>
      </c>
      <c r="B212">
        <v>38</v>
      </c>
      <c r="C212">
        <v>27</v>
      </c>
      <c r="D212">
        <v>173.7</v>
      </c>
      <c r="E212">
        <v>164.4</v>
      </c>
      <c r="F212" s="1" t="s">
        <v>19</v>
      </c>
      <c r="G212" s="1" t="s">
        <v>30</v>
      </c>
      <c r="H212" s="1" t="s">
        <v>22</v>
      </c>
      <c r="I212" s="1" t="s">
        <v>22</v>
      </c>
      <c r="J212" s="1" t="s">
        <v>23</v>
      </c>
      <c r="K212" s="1" t="s">
        <v>22</v>
      </c>
      <c r="L212" s="1" t="s">
        <v>36</v>
      </c>
      <c r="M212" s="1" t="s">
        <v>32</v>
      </c>
      <c r="N212" s="1" t="s">
        <v>40</v>
      </c>
      <c r="O212" s="1" t="s">
        <v>27</v>
      </c>
      <c r="P212">
        <v>161.4</v>
      </c>
      <c r="Q212" s="1" t="s">
        <v>30</v>
      </c>
      <c r="R212" s="1" t="s">
        <v>34</v>
      </c>
    </row>
    <row r="213" spans="1:18" x14ac:dyDescent="0.35">
      <c r="A213" s="1" t="s">
        <v>261</v>
      </c>
      <c r="B213">
        <v>35</v>
      </c>
      <c r="C213">
        <v>37</v>
      </c>
      <c r="D213">
        <v>175.8</v>
      </c>
      <c r="E213">
        <v>161</v>
      </c>
      <c r="F213" s="1" t="s">
        <v>30</v>
      </c>
      <c r="G213" s="1" t="s">
        <v>20</v>
      </c>
      <c r="H213" s="1" t="s">
        <v>31</v>
      </c>
      <c r="I213" s="1" t="s">
        <v>31</v>
      </c>
      <c r="J213" s="1" t="s">
        <v>22</v>
      </c>
      <c r="K213" s="1" t="s">
        <v>23</v>
      </c>
      <c r="L213" s="1" t="s">
        <v>24</v>
      </c>
      <c r="M213" s="1" t="s">
        <v>25</v>
      </c>
      <c r="N213" s="1" t="s">
        <v>65</v>
      </c>
      <c r="O213" s="1" t="s">
        <v>27</v>
      </c>
      <c r="P213">
        <v>161.30000000000001</v>
      </c>
      <c r="Q213" s="1" t="s">
        <v>60</v>
      </c>
      <c r="R213" s="1" t="s">
        <v>28</v>
      </c>
    </row>
    <row r="214" spans="1:18" x14ac:dyDescent="0.35">
      <c r="A214" s="1" t="s">
        <v>262</v>
      </c>
      <c r="B214">
        <v>22</v>
      </c>
      <c r="C214">
        <v>35</v>
      </c>
      <c r="D214">
        <v>167.1</v>
      </c>
      <c r="E214">
        <v>162.6</v>
      </c>
      <c r="F214" s="1" t="s">
        <v>30</v>
      </c>
      <c r="G214" s="1" t="s">
        <v>50</v>
      </c>
      <c r="H214" s="1" t="s">
        <v>31</v>
      </c>
      <c r="I214" s="1" t="s">
        <v>22</v>
      </c>
      <c r="J214" s="1" t="s">
        <v>22</v>
      </c>
      <c r="K214" s="1" t="s">
        <v>47</v>
      </c>
      <c r="L214" s="1" t="s">
        <v>36</v>
      </c>
      <c r="M214" s="1" t="s">
        <v>25</v>
      </c>
      <c r="N214" s="1" t="s">
        <v>51</v>
      </c>
      <c r="O214" s="1" t="s">
        <v>41</v>
      </c>
      <c r="P214">
        <v>165.7</v>
      </c>
      <c r="Q214" s="1" t="s">
        <v>60</v>
      </c>
      <c r="R214" s="1" t="s">
        <v>52</v>
      </c>
    </row>
    <row r="215" spans="1:18" x14ac:dyDescent="0.35">
      <c r="A215" s="1" t="s">
        <v>263</v>
      </c>
      <c r="B215">
        <v>39</v>
      </c>
      <c r="C215">
        <v>44</v>
      </c>
      <c r="D215">
        <v>164</v>
      </c>
      <c r="E215">
        <v>145</v>
      </c>
      <c r="F215" s="1" t="s">
        <v>30</v>
      </c>
      <c r="G215" s="1" t="s">
        <v>30</v>
      </c>
      <c r="H215" s="1" t="s">
        <v>22</v>
      </c>
      <c r="I215" s="1" t="s">
        <v>31</v>
      </c>
      <c r="J215" s="1" t="s">
        <v>23</v>
      </c>
      <c r="K215" s="1" t="s">
        <v>23</v>
      </c>
      <c r="L215" s="1" t="s">
        <v>32</v>
      </c>
      <c r="M215" s="1" t="s">
        <v>24</v>
      </c>
      <c r="N215" s="1" t="s">
        <v>33</v>
      </c>
      <c r="O215" s="1" t="s">
        <v>41</v>
      </c>
      <c r="P215">
        <v>167.7</v>
      </c>
      <c r="Q215" s="1" t="s">
        <v>30</v>
      </c>
      <c r="R215" s="1" t="s">
        <v>34</v>
      </c>
    </row>
    <row r="216" spans="1:18" x14ac:dyDescent="0.35">
      <c r="A216" s="1" t="s">
        <v>264</v>
      </c>
      <c r="B216">
        <v>43</v>
      </c>
      <c r="C216">
        <v>40</v>
      </c>
      <c r="D216">
        <v>182.4</v>
      </c>
      <c r="E216">
        <v>160.19999999999999</v>
      </c>
      <c r="F216" s="1" t="s">
        <v>19</v>
      </c>
      <c r="G216" s="1" t="s">
        <v>20</v>
      </c>
      <c r="H216" s="1" t="s">
        <v>62</v>
      </c>
      <c r="I216" s="1" t="s">
        <v>44</v>
      </c>
      <c r="J216" s="1" t="s">
        <v>23</v>
      </c>
      <c r="K216" s="1" t="s">
        <v>22</v>
      </c>
      <c r="L216" s="1" t="s">
        <v>32</v>
      </c>
      <c r="M216" s="1" t="s">
        <v>25</v>
      </c>
      <c r="N216" s="1" t="s">
        <v>45</v>
      </c>
      <c r="O216" s="1" t="s">
        <v>27</v>
      </c>
      <c r="P216">
        <v>165.5</v>
      </c>
      <c r="Q216" s="1" t="s">
        <v>50</v>
      </c>
      <c r="R216" s="1" t="s">
        <v>34</v>
      </c>
    </row>
    <row r="217" spans="1:18" x14ac:dyDescent="0.35">
      <c r="A217" s="1" t="s">
        <v>265</v>
      </c>
      <c r="B217">
        <v>52</v>
      </c>
      <c r="C217">
        <v>49</v>
      </c>
      <c r="D217">
        <v>171.3</v>
      </c>
      <c r="E217">
        <v>160.69999999999999</v>
      </c>
      <c r="F217" s="1" t="s">
        <v>20</v>
      </c>
      <c r="G217" s="1" t="s">
        <v>19</v>
      </c>
      <c r="H217" s="1" t="s">
        <v>31</v>
      </c>
      <c r="I217" s="1" t="s">
        <v>44</v>
      </c>
      <c r="J217" s="1" t="s">
        <v>22</v>
      </c>
      <c r="K217" s="1" t="s">
        <v>22</v>
      </c>
      <c r="L217" s="1" t="s">
        <v>24</v>
      </c>
      <c r="M217" s="1" t="s">
        <v>24</v>
      </c>
      <c r="N217" s="1" t="s">
        <v>33</v>
      </c>
      <c r="O217" s="1" t="s">
        <v>27</v>
      </c>
      <c r="P217">
        <v>153.4</v>
      </c>
      <c r="Q217" s="1" t="s">
        <v>50</v>
      </c>
      <c r="R217" s="1" t="s">
        <v>28</v>
      </c>
    </row>
    <row r="218" spans="1:18" x14ac:dyDescent="0.35">
      <c r="A218" s="1" t="s">
        <v>266</v>
      </c>
      <c r="B218">
        <v>43</v>
      </c>
      <c r="C218">
        <v>27</v>
      </c>
      <c r="D218">
        <v>172.3</v>
      </c>
      <c r="E218">
        <v>172.5</v>
      </c>
      <c r="F218" s="1" t="s">
        <v>30</v>
      </c>
      <c r="G218" s="1" t="s">
        <v>19</v>
      </c>
      <c r="H218" s="1" t="s">
        <v>21</v>
      </c>
      <c r="I218" s="1" t="s">
        <v>31</v>
      </c>
      <c r="J218" s="1" t="s">
        <v>48</v>
      </c>
      <c r="K218" s="1" t="s">
        <v>48</v>
      </c>
      <c r="L218" s="1" t="s">
        <v>32</v>
      </c>
      <c r="M218" s="1" t="s">
        <v>24</v>
      </c>
      <c r="N218" s="1" t="s">
        <v>45</v>
      </c>
      <c r="O218" s="1" t="s">
        <v>27</v>
      </c>
      <c r="P218">
        <v>160.5</v>
      </c>
      <c r="Q218" s="1" t="s">
        <v>30</v>
      </c>
      <c r="R218" s="1" t="s">
        <v>34</v>
      </c>
    </row>
    <row r="219" spans="1:18" x14ac:dyDescent="0.35">
      <c r="A219" s="1" t="s">
        <v>267</v>
      </c>
      <c r="B219">
        <v>30</v>
      </c>
      <c r="C219">
        <v>28</v>
      </c>
      <c r="D219">
        <v>170.2</v>
      </c>
      <c r="E219">
        <v>156</v>
      </c>
      <c r="F219" s="1" t="s">
        <v>30</v>
      </c>
      <c r="G219" s="1" t="s">
        <v>19</v>
      </c>
      <c r="H219" s="1" t="s">
        <v>44</v>
      </c>
      <c r="I219" s="1" t="s">
        <v>22</v>
      </c>
      <c r="J219" s="1" t="s">
        <v>23</v>
      </c>
      <c r="K219" s="1" t="s">
        <v>22</v>
      </c>
      <c r="L219" s="1" t="s">
        <v>39</v>
      </c>
      <c r="M219" s="1" t="s">
        <v>39</v>
      </c>
      <c r="N219" s="1" t="s">
        <v>40</v>
      </c>
      <c r="O219" s="1" t="s">
        <v>41</v>
      </c>
      <c r="P219">
        <v>170.3</v>
      </c>
      <c r="Q219" s="1" t="s">
        <v>30</v>
      </c>
      <c r="R219" s="1" t="s">
        <v>34</v>
      </c>
    </row>
    <row r="220" spans="1:18" x14ac:dyDescent="0.35">
      <c r="A220" s="1" t="s">
        <v>268</v>
      </c>
      <c r="B220">
        <v>27</v>
      </c>
      <c r="C220">
        <v>23</v>
      </c>
      <c r="D220">
        <v>168.6</v>
      </c>
      <c r="E220">
        <v>160.80000000000001</v>
      </c>
      <c r="F220" s="1" t="s">
        <v>54</v>
      </c>
      <c r="G220" s="1" t="s">
        <v>20</v>
      </c>
      <c r="H220" s="1" t="s">
        <v>22</v>
      </c>
      <c r="I220" s="1" t="s">
        <v>21</v>
      </c>
      <c r="J220" s="1" t="s">
        <v>22</v>
      </c>
      <c r="K220" s="1" t="s">
        <v>22</v>
      </c>
      <c r="L220" s="1" t="s">
        <v>39</v>
      </c>
      <c r="M220" s="1" t="s">
        <v>32</v>
      </c>
      <c r="N220" s="1" t="s">
        <v>33</v>
      </c>
      <c r="O220" s="1" t="s">
        <v>27</v>
      </c>
      <c r="P220">
        <v>159.1</v>
      </c>
      <c r="Q220" s="1" t="s">
        <v>50</v>
      </c>
      <c r="R220" s="1" t="s">
        <v>34</v>
      </c>
    </row>
    <row r="221" spans="1:18" x14ac:dyDescent="0.35">
      <c r="A221" s="1" t="s">
        <v>269</v>
      </c>
      <c r="B221">
        <v>55</v>
      </c>
      <c r="C221">
        <v>34</v>
      </c>
      <c r="D221">
        <v>183.1</v>
      </c>
      <c r="E221">
        <v>169.5</v>
      </c>
      <c r="F221" s="1" t="s">
        <v>19</v>
      </c>
      <c r="G221" s="1" t="s">
        <v>20</v>
      </c>
      <c r="H221" s="1" t="s">
        <v>31</v>
      </c>
      <c r="I221" s="1" t="s">
        <v>21</v>
      </c>
      <c r="J221" s="1" t="s">
        <v>23</v>
      </c>
      <c r="K221" s="1" t="s">
        <v>22</v>
      </c>
      <c r="L221" s="1" t="s">
        <v>24</v>
      </c>
      <c r="M221" s="1" t="s">
        <v>32</v>
      </c>
      <c r="N221" s="1" t="s">
        <v>51</v>
      </c>
      <c r="O221" s="1" t="s">
        <v>27</v>
      </c>
      <c r="P221">
        <v>168.9</v>
      </c>
      <c r="Q221" s="1" t="s">
        <v>20</v>
      </c>
      <c r="R221" s="1" t="s">
        <v>34</v>
      </c>
    </row>
    <row r="222" spans="1:18" x14ac:dyDescent="0.35">
      <c r="A222" s="1" t="s">
        <v>270</v>
      </c>
      <c r="B222">
        <v>39</v>
      </c>
      <c r="C222">
        <v>29</v>
      </c>
      <c r="D222">
        <v>167.8</v>
      </c>
      <c r="E222">
        <v>164.4</v>
      </c>
      <c r="F222" s="1" t="s">
        <v>42</v>
      </c>
      <c r="G222" s="1" t="s">
        <v>20</v>
      </c>
      <c r="H222" s="1" t="s">
        <v>31</v>
      </c>
      <c r="I222" s="1" t="s">
        <v>22</v>
      </c>
      <c r="J222" s="1" t="s">
        <v>22</v>
      </c>
      <c r="K222" s="1" t="s">
        <v>23</v>
      </c>
      <c r="L222" s="1" t="s">
        <v>25</v>
      </c>
      <c r="M222" s="1" t="s">
        <v>36</v>
      </c>
      <c r="N222" s="1" t="s">
        <v>51</v>
      </c>
      <c r="O222" s="1" t="s">
        <v>41</v>
      </c>
      <c r="P222">
        <v>181.3</v>
      </c>
      <c r="Q222" s="1" t="s">
        <v>38</v>
      </c>
      <c r="R222" s="1" t="s">
        <v>52</v>
      </c>
    </row>
    <row r="223" spans="1:18" x14ac:dyDescent="0.35">
      <c r="A223" s="1" t="s">
        <v>271</v>
      </c>
      <c r="B223">
        <v>54</v>
      </c>
      <c r="C223">
        <v>38</v>
      </c>
      <c r="D223">
        <v>175.3</v>
      </c>
      <c r="E223">
        <v>161.19999999999999</v>
      </c>
      <c r="F223" s="1" t="s">
        <v>20</v>
      </c>
      <c r="G223" s="1" t="s">
        <v>19</v>
      </c>
      <c r="H223" s="1" t="s">
        <v>22</v>
      </c>
      <c r="I223" s="1" t="s">
        <v>21</v>
      </c>
      <c r="J223" s="1" t="s">
        <v>23</v>
      </c>
      <c r="K223" s="1" t="s">
        <v>47</v>
      </c>
      <c r="L223" s="1" t="s">
        <v>39</v>
      </c>
      <c r="M223" s="1" t="s">
        <v>36</v>
      </c>
      <c r="N223" s="1" t="s">
        <v>51</v>
      </c>
      <c r="O223" s="1" t="s">
        <v>27</v>
      </c>
      <c r="P223">
        <v>159.9</v>
      </c>
      <c r="Q223" s="1" t="s">
        <v>50</v>
      </c>
      <c r="R223" s="1" t="s">
        <v>34</v>
      </c>
    </row>
    <row r="224" spans="1:18" x14ac:dyDescent="0.35">
      <c r="A224" s="1" t="s">
        <v>272</v>
      </c>
      <c r="B224">
        <v>44</v>
      </c>
      <c r="C224">
        <v>36</v>
      </c>
      <c r="D224">
        <v>174.1</v>
      </c>
      <c r="E224">
        <v>166.8</v>
      </c>
      <c r="F224" s="1" t="s">
        <v>20</v>
      </c>
      <c r="G224" s="1" t="s">
        <v>20</v>
      </c>
      <c r="H224" s="1" t="s">
        <v>21</v>
      </c>
      <c r="I224" s="1" t="s">
        <v>44</v>
      </c>
      <c r="J224" s="1" t="s">
        <v>23</v>
      </c>
      <c r="K224" s="1" t="s">
        <v>23</v>
      </c>
      <c r="L224" s="1" t="s">
        <v>32</v>
      </c>
      <c r="M224" s="1" t="s">
        <v>25</v>
      </c>
      <c r="N224" s="1" t="s">
        <v>40</v>
      </c>
      <c r="O224" s="1" t="s">
        <v>27</v>
      </c>
      <c r="P224">
        <v>170.9</v>
      </c>
      <c r="Q224" s="1" t="s">
        <v>20</v>
      </c>
      <c r="R224" s="1" t="s">
        <v>34</v>
      </c>
    </row>
    <row r="225" spans="1:18" x14ac:dyDescent="0.35">
      <c r="A225" s="1" t="s">
        <v>273</v>
      </c>
      <c r="B225">
        <v>54</v>
      </c>
      <c r="C225">
        <v>20</v>
      </c>
      <c r="D225">
        <v>160.4</v>
      </c>
      <c r="E225">
        <v>156.19999999999999</v>
      </c>
      <c r="F225" s="1" t="s">
        <v>30</v>
      </c>
      <c r="G225" s="1" t="s">
        <v>19</v>
      </c>
      <c r="H225" s="1" t="s">
        <v>22</v>
      </c>
      <c r="I225" s="1" t="s">
        <v>21</v>
      </c>
      <c r="J225" s="1" t="s">
        <v>22</v>
      </c>
      <c r="K225" s="1" t="s">
        <v>23</v>
      </c>
      <c r="L225" s="1" t="s">
        <v>39</v>
      </c>
      <c r="M225" s="1" t="s">
        <v>39</v>
      </c>
      <c r="N225" s="1" t="s">
        <v>26</v>
      </c>
      <c r="O225" s="1" t="s">
        <v>27</v>
      </c>
      <c r="P225">
        <v>149.19999999999999</v>
      </c>
      <c r="Q225" s="1" t="s">
        <v>42</v>
      </c>
      <c r="R225" s="1" t="s">
        <v>28</v>
      </c>
    </row>
    <row r="226" spans="1:18" x14ac:dyDescent="0.35">
      <c r="A226" s="1" t="s">
        <v>274</v>
      </c>
      <c r="B226">
        <v>44</v>
      </c>
      <c r="C226">
        <v>35</v>
      </c>
      <c r="D226">
        <v>175.7</v>
      </c>
      <c r="E226">
        <v>171.4</v>
      </c>
      <c r="F226" s="1" t="s">
        <v>19</v>
      </c>
      <c r="G226" s="1" t="s">
        <v>19</v>
      </c>
      <c r="H226" s="1" t="s">
        <v>21</v>
      </c>
      <c r="I226" s="1" t="s">
        <v>22</v>
      </c>
      <c r="J226" s="1" t="s">
        <v>48</v>
      </c>
      <c r="K226" s="1" t="s">
        <v>22</v>
      </c>
      <c r="L226" s="1" t="s">
        <v>24</v>
      </c>
      <c r="M226" s="1" t="s">
        <v>32</v>
      </c>
      <c r="N226" s="1" t="s">
        <v>51</v>
      </c>
      <c r="O226" s="1" t="s">
        <v>27</v>
      </c>
      <c r="P226">
        <v>163.5</v>
      </c>
      <c r="Q226" s="1" t="s">
        <v>54</v>
      </c>
      <c r="R226" s="1" t="s">
        <v>34</v>
      </c>
    </row>
    <row r="227" spans="1:18" x14ac:dyDescent="0.35">
      <c r="A227" s="1" t="s">
        <v>275</v>
      </c>
      <c r="B227">
        <v>48</v>
      </c>
      <c r="C227">
        <v>36</v>
      </c>
      <c r="D227">
        <v>163.19999999999999</v>
      </c>
      <c r="E227">
        <v>164.9</v>
      </c>
      <c r="F227" s="1" t="s">
        <v>38</v>
      </c>
      <c r="G227" s="1" t="s">
        <v>50</v>
      </c>
      <c r="H227" s="1" t="s">
        <v>22</v>
      </c>
      <c r="I227" s="1" t="s">
        <v>22</v>
      </c>
      <c r="J227" s="1" t="s">
        <v>22</v>
      </c>
      <c r="K227" s="1" t="s">
        <v>22</v>
      </c>
      <c r="L227" s="1" t="s">
        <v>39</v>
      </c>
      <c r="M227" s="1" t="s">
        <v>39</v>
      </c>
      <c r="N227" s="1" t="s">
        <v>51</v>
      </c>
      <c r="O227" s="1" t="s">
        <v>27</v>
      </c>
      <c r="P227">
        <v>154.6</v>
      </c>
      <c r="Q227" s="1" t="s">
        <v>50</v>
      </c>
      <c r="R227" s="1" t="s">
        <v>34</v>
      </c>
    </row>
    <row r="228" spans="1:18" x14ac:dyDescent="0.35">
      <c r="A228" s="1" t="s">
        <v>276</v>
      </c>
      <c r="B228">
        <v>37</v>
      </c>
      <c r="C228">
        <v>23</v>
      </c>
      <c r="D228">
        <v>178.4</v>
      </c>
      <c r="E228">
        <v>151.19999999999999</v>
      </c>
      <c r="F228" s="1" t="s">
        <v>20</v>
      </c>
      <c r="G228" s="1" t="s">
        <v>20</v>
      </c>
      <c r="H228" s="1" t="s">
        <v>21</v>
      </c>
      <c r="I228" s="1" t="s">
        <v>22</v>
      </c>
      <c r="J228" s="1" t="s">
        <v>47</v>
      </c>
      <c r="K228" s="1" t="s">
        <v>48</v>
      </c>
      <c r="L228" s="1" t="s">
        <v>24</v>
      </c>
      <c r="M228" s="1" t="s">
        <v>25</v>
      </c>
      <c r="N228" s="1" t="s">
        <v>40</v>
      </c>
      <c r="O228" s="1" t="s">
        <v>41</v>
      </c>
      <c r="P228">
        <v>166</v>
      </c>
      <c r="Q228" s="1" t="s">
        <v>20</v>
      </c>
      <c r="R228" s="1" t="s">
        <v>34</v>
      </c>
    </row>
    <row r="229" spans="1:18" x14ac:dyDescent="0.35">
      <c r="A229" s="1" t="s">
        <v>277</v>
      </c>
      <c r="B229">
        <v>37</v>
      </c>
      <c r="C229">
        <v>33</v>
      </c>
      <c r="D229">
        <v>165.7</v>
      </c>
      <c r="E229">
        <v>157.4</v>
      </c>
      <c r="F229" s="1" t="s">
        <v>19</v>
      </c>
      <c r="G229" s="1" t="s">
        <v>20</v>
      </c>
      <c r="H229" s="1" t="s">
        <v>44</v>
      </c>
      <c r="I229" s="1" t="s">
        <v>31</v>
      </c>
      <c r="J229" s="1" t="s">
        <v>22</v>
      </c>
      <c r="K229" s="1" t="s">
        <v>22</v>
      </c>
      <c r="L229" s="1" t="s">
        <v>36</v>
      </c>
      <c r="M229" s="1" t="s">
        <v>25</v>
      </c>
      <c r="N229" s="1" t="s">
        <v>51</v>
      </c>
      <c r="O229" s="1" t="s">
        <v>27</v>
      </c>
      <c r="P229">
        <v>145.9</v>
      </c>
      <c r="Q229" s="1" t="s">
        <v>50</v>
      </c>
      <c r="R229" s="1" t="s">
        <v>52</v>
      </c>
    </row>
    <row r="230" spans="1:18" x14ac:dyDescent="0.35">
      <c r="A230" s="1" t="s">
        <v>278</v>
      </c>
      <c r="B230">
        <v>21</v>
      </c>
      <c r="C230">
        <v>25</v>
      </c>
      <c r="D230">
        <v>177.7</v>
      </c>
      <c r="E230">
        <v>148.1</v>
      </c>
      <c r="F230" s="1" t="s">
        <v>20</v>
      </c>
      <c r="G230" s="1" t="s">
        <v>30</v>
      </c>
      <c r="H230" s="1" t="s">
        <v>44</v>
      </c>
      <c r="I230" s="1" t="s">
        <v>44</v>
      </c>
      <c r="J230" s="1" t="s">
        <v>22</v>
      </c>
      <c r="K230" s="1" t="s">
        <v>22</v>
      </c>
      <c r="L230" s="1" t="s">
        <v>39</v>
      </c>
      <c r="M230" s="1" t="s">
        <v>32</v>
      </c>
      <c r="N230" s="1" t="s">
        <v>51</v>
      </c>
      <c r="O230" s="1" t="s">
        <v>41</v>
      </c>
      <c r="P230">
        <v>170.9</v>
      </c>
      <c r="Q230" s="1" t="s">
        <v>38</v>
      </c>
      <c r="R230" s="1" t="s">
        <v>52</v>
      </c>
    </row>
    <row r="231" spans="1:18" x14ac:dyDescent="0.35">
      <c r="A231" s="1" t="s">
        <v>279</v>
      </c>
      <c r="B231">
        <v>54</v>
      </c>
      <c r="C231">
        <v>35</v>
      </c>
      <c r="D231">
        <v>171</v>
      </c>
      <c r="E231">
        <v>165.8</v>
      </c>
      <c r="F231" s="1" t="s">
        <v>30</v>
      </c>
      <c r="G231" s="1" t="s">
        <v>20</v>
      </c>
      <c r="H231" s="1" t="s">
        <v>31</v>
      </c>
      <c r="I231" s="1" t="s">
        <v>62</v>
      </c>
      <c r="J231" s="1" t="s">
        <v>23</v>
      </c>
      <c r="K231" s="1" t="s">
        <v>22</v>
      </c>
      <c r="L231" s="1" t="s">
        <v>32</v>
      </c>
      <c r="M231" s="1" t="s">
        <v>24</v>
      </c>
      <c r="N231" s="1" t="s">
        <v>45</v>
      </c>
      <c r="O231" s="1" t="s">
        <v>41</v>
      </c>
      <c r="P231">
        <v>173.7</v>
      </c>
      <c r="Q231" s="1" t="s">
        <v>60</v>
      </c>
      <c r="R231" s="1" t="s">
        <v>34</v>
      </c>
    </row>
    <row r="232" spans="1:18" x14ac:dyDescent="0.35">
      <c r="A232" s="1" t="s">
        <v>280</v>
      </c>
      <c r="B232">
        <v>35</v>
      </c>
      <c r="C232">
        <v>29</v>
      </c>
      <c r="D232">
        <v>169.3</v>
      </c>
      <c r="E232">
        <v>164.4</v>
      </c>
      <c r="F232" s="1" t="s">
        <v>30</v>
      </c>
      <c r="G232" s="1" t="s">
        <v>20</v>
      </c>
      <c r="H232" s="1" t="s">
        <v>22</v>
      </c>
      <c r="I232" s="1" t="s">
        <v>22</v>
      </c>
      <c r="J232" s="1" t="s">
        <v>23</v>
      </c>
      <c r="K232" s="1" t="s">
        <v>22</v>
      </c>
      <c r="L232" s="1" t="s">
        <v>39</v>
      </c>
      <c r="M232" s="1" t="s">
        <v>36</v>
      </c>
      <c r="N232" s="1" t="s">
        <v>33</v>
      </c>
      <c r="O232" s="1" t="s">
        <v>27</v>
      </c>
      <c r="P232">
        <v>163.9</v>
      </c>
      <c r="Q232" s="1" t="s">
        <v>60</v>
      </c>
      <c r="R232" s="1" t="s">
        <v>34</v>
      </c>
    </row>
    <row r="233" spans="1:18" x14ac:dyDescent="0.35">
      <c r="A233" s="1" t="s">
        <v>281</v>
      </c>
      <c r="B233">
        <v>55</v>
      </c>
      <c r="C233">
        <v>27</v>
      </c>
      <c r="D233">
        <v>175.5</v>
      </c>
      <c r="E233">
        <v>158.19999999999999</v>
      </c>
      <c r="F233" s="1" t="s">
        <v>20</v>
      </c>
      <c r="G233" s="1" t="s">
        <v>30</v>
      </c>
      <c r="H233" s="1" t="s">
        <v>62</v>
      </c>
      <c r="I233" s="1" t="s">
        <v>22</v>
      </c>
      <c r="J233" s="1" t="s">
        <v>22</v>
      </c>
      <c r="K233" s="1" t="s">
        <v>47</v>
      </c>
      <c r="L233" s="1" t="s">
        <v>39</v>
      </c>
      <c r="M233" s="1" t="s">
        <v>36</v>
      </c>
      <c r="N233" s="1" t="s">
        <v>40</v>
      </c>
      <c r="O233" s="1" t="s">
        <v>27</v>
      </c>
      <c r="P233">
        <v>158.80000000000001</v>
      </c>
      <c r="Q233" s="1" t="s">
        <v>60</v>
      </c>
      <c r="R233" s="1" t="s">
        <v>34</v>
      </c>
    </row>
    <row r="234" spans="1:18" x14ac:dyDescent="0.35">
      <c r="A234" s="1" t="s">
        <v>282</v>
      </c>
      <c r="B234">
        <v>52</v>
      </c>
      <c r="C234">
        <v>24</v>
      </c>
      <c r="D234">
        <v>163.69999999999999</v>
      </c>
      <c r="E234">
        <v>168.2</v>
      </c>
      <c r="F234" s="1" t="s">
        <v>30</v>
      </c>
      <c r="G234" s="1" t="s">
        <v>20</v>
      </c>
      <c r="H234" s="1" t="s">
        <v>21</v>
      </c>
      <c r="I234" s="1" t="s">
        <v>22</v>
      </c>
      <c r="J234" s="1" t="s">
        <v>48</v>
      </c>
      <c r="K234" s="1" t="s">
        <v>47</v>
      </c>
      <c r="L234" s="1" t="s">
        <v>24</v>
      </c>
      <c r="M234" s="1" t="s">
        <v>24</v>
      </c>
      <c r="N234" s="1" t="s">
        <v>51</v>
      </c>
      <c r="O234" s="1" t="s">
        <v>41</v>
      </c>
      <c r="P234">
        <v>164.5</v>
      </c>
      <c r="Q234" s="1" t="s">
        <v>60</v>
      </c>
      <c r="R234" s="1" t="s">
        <v>34</v>
      </c>
    </row>
    <row r="235" spans="1:18" x14ac:dyDescent="0.35">
      <c r="A235" s="1" t="s">
        <v>283</v>
      </c>
      <c r="B235">
        <v>23</v>
      </c>
      <c r="C235">
        <v>18</v>
      </c>
      <c r="D235">
        <v>173.5</v>
      </c>
      <c r="E235">
        <v>160.5</v>
      </c>
      <c r="F235" s="1" t="s">
        <v>20</v>
      </c>
      <c r="G235" s="1" t="s">
        <v>19</v>
      </c>
      <c r="H235" s="1" t="s">
        <v>22</v>
      </c>
      <c r="I235" s="1" t="s">
        <v>21</v>
      </c>
      <c r="J235" s="1" t="s">
        <v>47</v>
      </c>
      <c r="K235" s="1" t="s">
        <v>23</v>
      </c>
      <c r="L235" s="1" t="s">
        <v>36</v>
      </c>
      <c r="M235" s="1" t="s">
        <v>39</v>
      </c>
      <c r="N235" s="1" t="s">
        <v>51</v>
      </c>
      <c r="O235" s="1" t="s">
        <v>27</v>
      </c>
      <c r="P235">
        <v>157</v>
      </c>
      <c r="Q235" s="1" t="s">
        <v>20</v>
      </c>
      <c r="R235" s="1" t="s">
        <v>52</v>
      </c>
    </row>
    <row r="236" spans="1:18" x14ac:dyDescent="0.35">
      <c r="A236" s="1" t="s">
        <v>284</v>
      </c>
      <c r="B236">
        <v>52</v>
      </c>
      <c r="C236">
        <v>38</v>
      </c>
      <c r="D236">
        <v>179.5</v>
      </c>
      <c r="E236">
        <v>176.7</v>
      </c>
      <c r="F236" s="1" t="s">
        <v>30</v>
      </c>
      <c r="G236" s="1" t="s">
        <v>54</v>
      </c>
      <c r="H236" s="1" t="s">
        <v>31</v>
      </c>
      <c r="I236" s="1" t="s">
        <v>21</v>
      </c>
      <c r="J236" s="1" t="s">
        <v>22</v>
      </c>
      <c r="K236" s="1" t="s">
        <v>22</v>
      </c>
      <c r="L236" s="1" t="s">
        <v>32</v>
      </c>
      <c r="M236" s="1" t="s">
        <v>36</v>
      </c>
      <c r="N236" s="1" t="s">
        <v>26</v>
      </c>
      <c r="O236" s="1" t="s">
        <v>41</v>
      </c>
      <c r="P236">
        <v>182.9</v>
      </c>
      <c r="Q236" s="1" t="s">
        <v>30</v>
      </c>
      <c r="R236" s="1" t="s">
        <v>28</v>
      </c>
    </row>
    <row r="237" spans="1:18" x14ac:dyDescent="0.35">
      <c r="A237" s="1" t="s">
        <v>285</v>
      </c>
      <c r="B237">
        <v>33</v>
      </c>
      <c r="C237">
        <v>41</v>
      </c>
      <c r="D237">
        <v>181.3</v>
      </c>
      <c r="E237">
        <v>153.80000000000001</v>
      </c>
      <c r="F237" s="1" t="s">
        <v>30</v>
      </c>
      <c r="G237" s="1" t="s">
        <v>19</v>
      </c>
      <c r="H237" s="1" t="s">
        <v>22</v>
      </c>
      <c r="I237" s="1" t="s">
        <v>22</v>
      </c>
      <c r="J237" s="1" t="s">
        <v>22</v>
      </c>
      <c r="K237" s="1" t="s">
        <v>22</v>
      </c>
      <c r="L237" s="1" t="s">
        <v>25</v>
      </c>
      <c r="M237" s="1" t="s">
        <v>24</v>
      </c>
      <c r="N237" s="1" t="s">
        <v>33</v>
      </c>
      <c r="O237" s="1" t="s">
        <v>27</v>
      </c>
      <c r="P237">
        <v>163.19999999999999</v>
      </c>
      <c r="Q237" s="1" t="s">
        <v>30</v>
      </c>
      <c r="R237" s="1" t="s">
        <v>34</v>
      </c>
    </row>
    <row r="238" spans="1:18" x14ac:dyDescent="0.35">
      <c r="A238" s="1" t="s">
        <v>286</v>
      </c>
      <c r="B238">
        <v>40</v>
      </c>
      <c r="C238">
        <v>42</v>
      </c>
      <c r="D238">
        <v>170.8</v>
      </c>
      <c r="E238">
        <v>164.9</v>
      </c>
      <c r="F238" s="1" t="s">
        <v>19</v>
      </c>
      <c r="G238" s="1" t="s">
        <v>30</v>
      </c>
      <c r="H238" s="1" t="s">
        <v>31</v>
      </c>
      <c r="I238" s="1" t="s">
        <v>21</v>
      </c>
      <c r="J238" s="1" t="s">
        <v>23</v>
      </c>
      <c r="K238" s="1" t="s">
        <v>22</v>
      </c>
      <c r="L238" s="1" t="s">
        <v>39</v>
      </c>
      <c r="M238" s="1" t="s">
        <v>25</v>
      </c>
      <c r="N238" s="1" t="s">
        <v>51</v>
      </c>
      <c r="O238" s="1" t="s">
        <v>41</v>
      </c>
      <c r="P238">
        <v>174.1</v>
      </c>
      <c r="Q238" s="1" t="s">
        <v>30</v>
      </c>
      <c r="R238" s="1" t="s">
        <v>34</v>
      </c>
    </row>
    <row r="239" spans="1:18" x14ac:dyDescent="0.35">
      <c r="A239" s="1" t="s">
        <v>287</v>
      </c>
      <c r="B239">
        <v>39</v>
      </c>
      <c r="C239">
        <v>24</v>
      </c>
      <c r="D239">
        <v>171.8</v>
      </c>
      <c r="E239">
        <v>158.6</v>
      </c>
      <c r="F239" s="1" t="s">
        <v>54</v>
      </c>
      <c r="G239" s="1" t="s">
        <v>30</v>
      </c>
      <c r="H239" s="1" t="s">
        <v>22</v>
      </c>
      <c r="I239" s="1" t="s">
        <v>31</v>
      </c>
      <c r="J239" s="1" t="s">
        <v>22</v>
      </c>
      <c r="K239" s="1" t="s">
        <v>22</v>
      </c>
      <c r="L239" s="1" t="s">
        <v>24</v>
      </c>
      <c r="M239" s="1" t="s">
        <v>25</v>
      </c>
      <c r="N239" s="1" t="s">
        <v>40</v>
      </c>
      <c r="O239" s="1" t="s">
        <v>27</v>
      </c>
      <c r="P239">
        <v>158.19999999999999</v>
      </c>
      <c r="Q239" s="1" t="s">
        <v>42</v>
      </c>
      <c r="R239" s="1" t="s">
        <v>34</v>
      </c>
    </row>
    <row r="240" spans="1:18" x14ac:dyDescent="0.35">
      <c r="A240" s="1" t="s">
        <v>288</v>
      </c>
      <c r="B240">
        <v>27</v>
      </c>
      <c r="C240">
        <v>34</v>
      </c>
      <c r="D240">
        <v>163.6</v>
      </c>
      <c r="E240">
        <v>156.9</v>
      </c>
      <c r="F240" s="1" t="s">
        <v>20</v>
      </c>
      <c r="G240" s="1" t="s">
        <v>20</v>
      </c>
      <c r="H240" s="1" t="s">
        <v>22</v>
      </c>
      <c r="I240" s="1" t="s">
        <v>21</v>
      </c>
      <c r="J240" s="1" t="s">
        <v>48</v>
      </c>
      <c r="K240" s="1" t="s">
        <v>22</v>
      </c>
      <c r="L240" s="1" t="s">
        <v>32</v>
      </c>
      <c r="M240" s="1" t="s">
        <v>32</v>
      </c>
      <c r="N240" s="1" t="s">
        <v>33</v>
      </c>
      <c r="O240" s="1" t="s">
        <v>41</v>
      </c>
      <c r="P240">
        <v>166.6</v>
      </c>
      <c r="Q240" s="1" t="s">
        <v>20</v>
      </c>
      <c r="R240" s="1" t="s">
        <v>34</v>
      </c>
    </row>
    <row r="241" spans="1:18" x14ac:dyDescent="0.35">
      <c r="A241" s="1" t="s">
        <v>289</v>
      </c>
      <c r="B241">
        <v>26</v>
      </c>
      <c r="C241">
        <v>46</v>
      </c>
      <c r="D241">
        <v>168.7</v>
      </c>
      <c r="E241">
        <v>160</v>
      </c>
      <c r="F241" s="1" t="s">
        <v>50</v>
      </c>
      <c r="G241" s="1" t="s">
        <v>30</v>
      </c>
      <c r="H241" s="1" t="s">
        <v>31</v>
      </c>
      <c r="I241" s="1" t="s">
        <v>22</v>
      </c>
      <c r="J241" s="1" t="s">
        <v>23</v>
      </c>
      <c r="K241" s="1" t="s">
        <v>22</v>
      </c>
      <c r="L241" s="1" t="s">
        <v>39</v>
      </c>
      <c r="M241" s="1" t="s">
        <v>24</v>
      </c>
      <c r="N241" s="1" t="s">
        <v>33</v>
      </c>
      <c r="O241" s="1" t="s">
        <v>41</v>
      </c>
      <c r="P241">
        <v>169.5</v>
      </c>
      <c r="Q241" s="1" t="s">
        <v>60</v>
      </c>
      <c r="R241" s="1" t="s">
        <v>34</v>
      </c>
    </row>
    <row r="242" spans="1:18" x14ac:dyDescent="0.35">
      <c r="A242" s="1" t="s">
        <v>290</v>
      </c>
      <c r="B242">
        <v>22</v>
      </c>
      <c r="C242">
        <v>47</v>
      </c>
      <c r="D242">
        <v>163.1</v>
      </c>
      <c r="E242">
        <v>163.19999999999999</v>
      </c>
      <c r="F242" s="1" t="s">
        <v>19</v>
      </c>
      <c r="G242" s="1" t="s">
        <v>60</v>
      </c>
      <c r="H242" s="1" t="s">
        <v>44</v>
      </c>
      <c r="I242" s="1" t="s">
        <v>21</v>
      </c>
      <c r="J242" s="1" t="s">
        <v>48</v>
      </c>
      <c r="K242" s="1" t="s">
        <v>22</v>
      </c>
      <c r="L242" s="1" t="s">
        <v>25</v>
      </c>
      <c r="M242" s="1" t="s">
        <v>39</v>
      </c>
      <c r="N242" s="1" t="s">
        <v>51</v>
      </c>
      <c r="O242" s="1" t="s">
        <v>27</v>
      </c>
      <c r="P242">
        <v>152</v>
      </c>
      <c r="Q242" s="1" t="s">
        <v>42</v>
      </c>
      <c r="R242" s="1" t="s">
        <v>34</v>
      </c>
    </row>
    <row r="243" spans="1:18" x14ac:dyDescent="0.35">
      <c r="A243" s="1" t="s">
        <v>291</v>
      </c>
      <c r="B243">
        <v>36</v>
      </c>
      <c r="C243">
        <v>24</v>
      </c>
      <c r="D243">
        <v>177.1</v>
      </c>
      <c r="E243">
        <v>161.30000000000001</v>
      </c>
      <c r="F243" s="1" t="s">
        <v>60</v>
      </c>
      <c r="G243" s="1" t="s">
        <v>30</v>
      </c>
      <c r="H243" s="1" t="s">
        <v>31</v>
      </c>
      <c r="I243" s="1" t="s">
        <v>31</v>
      </c>
      <c r="J243" s="1" t="s">
        <v>22</v>
      </c>
      <c r="K243" s="1" t="s">
        <v>23</v>
      </c>
      <c r="L243" s="1" t="s">
        <v>36</v>
      </c>
      <c r="M243" s="1" t="s">
        <v>36</v>
      </c>
      <c r="N243" s="1" t="s">
        <v>33</v>
      </c>
      <c r="O243" s="1" t="s">
        <v>41</v>
      </c>
      <c r="P243">
        <v>181.3</v>
      </c>
      <c r="Q243" s="1" t="s">
        <v>60</v>
      </c>
      <c r="R243" s="1" t="s">
        <v>34</v>
      </c>
    </row>
    <row r="244" spans="1:18" x14ac:dyDescent="0.35">
      <c r="A244" s="1" t="s">
        <v>292</v>
      </c>
      <c r="B244">
        <v>52</v>
      </c>
      <c r="C244">
        <v>50</v>
      </c>
      <c r="D244">
        <v>179.9</v>
      </c>
      <c r="E244">
        <v>165.1</v>
      </c>
      <c r="F244" s="1" t="s">
        <v>30</v>
      </c>
      <c r="G244" s="1" t="s">
        <v>20</v>
      </c>
      <c r="H244" s="1" t="s">
        <v>22</v>
      </c>
      <c r="I244" s="1" t="s">
        <v>22</v>
      </c>
      <c r="J244" s="1" t="s">
        <v>22</v>
      </c>
      <c r="K244" s="1" t="s">
        <v>22</v>
      </c>
      <c r="L244" s="1" t="s">
        <v>25</v>
      </c>
      <c r="M244" s="1" t="s">
        <v>25</v>
      </c>
      <c r="N244" s="1" t="s">
        <v>65</v>
      </c>
      <c r="O244" s="1" t="s">
        <v>41</v>
      </c>
      <c r="P244">
        <v>176.7</v>
      </c>
      <c r="Q244" s="1" t="s">
        <v>60</v>
      </c>
      <c r="R244" s="1" t="s">
        <v>28</v>
      </c>
    </row>
    <row r="245" spans="1:18" x14ac:dyDescent="0.35">
      <c r="A245" s="1" t="s">
        <v>293</v>
      </c>
      <c r="B245">
        <v>31</v>
      </c>
      <c r="C245">
        <v>24</v>
      </c>
      <c r="D245">
        <v>170.8</v>
      </c>
      <c r="E245">
        <v>164.6</v>
      </c>
      <c r="F245" s="1" t="s">
        <v>20</v>
      </c>
      <c r="G245" s="1" t="s">
        <v>30</v>
      </c>
      <c r="H245" s="1" t="s">
        <v>22</v>
      </c>
      <c r="I245" s="1" t="s">
        <v>22</v>
      </c>
      <c r="J245" s="1" t="s">
        <v>23</v>
      </c>
      <c r="K245" s="1" t="s">
        <v>22</v>
      </c>
      <c r="L245" s="1" t="s">
        <v>25</v>
      </c>
      <c r="M245" s="1" t="s">
        <v>25</v>
      </c>
      <c r="N245" s="1" t="s">
        <v>40</v>
      </c>
      <c r="O245" s="1" t="s">
        <v>41</v>
      </c>
      <c r="P245">
        <v>170.6</v>
      </c>
      <c r="Q245" s="1" t="s">
        <v>38</v>
      </c>
      <c r="R245" s="1" t="s">
        <v>52</v>
      </c>
    </row>
    <row r="246" spans="1:18" x14ac:dyDescent="0.35">
      <c r="A246" s="1" t="s">
        <v>294</v>
      </c>
      <c r="B246">
        <v>41</v>
      </c>
      <c r="C246">
        <v>41</v>
      </c>
      <c r="D246">
        <v>166.6</v>
      </c>
      <c r="E246">
        <v>169.7</v>
      </c>
      <c r="F246" s="1" t="s">
        <v>20</v>
      </c>
      <c r="G246" s="1" t="s">
        <v>20</v>
      </c>
      <c r="H246" s="1" t="s">
        <v>21</v>
      </c>
      <c r="I246" s="1" t="s">
        <v>44</v>
      </c>
      <c r="J246" s="1" t="s">
        <v>23</v>
      </c>
      <c r="K246" s="1" t="s">
        <v>47</v>
      </c>
      <c r="L246" s="1" t="s">
        <v>25</v>
      </c>
      <c r="M246" s="1" t="s">
        <v>36</v>
      </c>
      <c r="N246" s="1" t="s">
        <v>33</v>
      </c>
      <c r="O246" s="1" t="s">
        <v>41</v>
      </c>
      <c r="P246">
        <v>171.7</v>
      </c>
      <c r="Q246" s="1" t="s">
        <v>20</v>
      </c>
      <c r="R246" s="1" t="s">
        <v>28</v>
      </c>
    </row>
    <row r="247" spans="1:18" x14ac:dyDescent="0.35">
      <c r="A247" s="1" t="s">
        <v>295</v>
      </c>
      <c r="B247">
        <v>41</v>
      </c>
      <c r="C247">
        <v>28</v>
      </c>
      <c r="D247">
        <v>176.2</v>
      </c>
      <c r="E247">
        <v>153.80000000000001</v>
      </c>
      <c r="F247" s="1" t="s">
        <v>42</v>
      </c>
      <c r="G247" s="1" t="s">
        <v>19</v>
      </c>
      <c r="H247" s="1" t="s">
        <v>31</v>
      </c>
      <c r="I247" s="1" t="s">
        <v>22</v>
      </c>
      <c r="J247" s="1" t="s">
        <v>47</v>
      </c>
      <c r="K247" s="1" t="s">
        <v>23</v>
      </c>
      <c r="L247" s="1" t="s">
        <v>32</v>
      </c>
      <c r="M247" s="1" t="s">
        <v>36</v>
      </c>
      <c r="N247" s="1" t="s">
        <v>51</v>
      </c>
      <c r="O247" s="1" t="s">
        <v>27</v>
      </c>
      <c r="P247">
        <v>155.5</v>
      </c>
      <c r="Q247" s="1" t="s">
        <v>30</v>
      </c>
      <c r="R247" s="1" t="s">
        <v>34</v>
      </c>
    </row>
    <row r="248" spans="1:18" x14ac:dyDescent="0.35">
      <c r="A248" s="1" t="s">
        <v>296</v>
      </c>
      <c r="B248">
        <v>49</v>
      </c>
      <c r="C248">
        <v>26</v>
      </c>
      <c r="D248">
        <v>167.9</v>
      </c>
      <c r="E248">
        <v>151.69999999999999</v>
      </c>
      <c r="F248" s="1" t="s">
        <v>30</v>
      </c>
      <c r="G248" s="1" t="s">
        <v>19</v>
      </c>
      <c r="H248" s="1" t="s">
        <v>22</v>
      </c>
      <c r="I248" s="1" t="s">
        <v>22</v>
      </c>
      <c r="J248" s="1" t="s">
        <v>48</v>
      </c>
      <c r="K248" s="1" t="s">
        <v>23</v>
      </c>
      <c r="L248" s="1" t="s">
        <v>32</v>
      </c>
      <c r="M248" s="1" t="s">
        <v>39</v>
      </c>
      <c r="N248" s="1" t="s">
        <v>26</v>
      </c>
      <c r="O248" s="1" t="s">
        <v>27</v>
      </c>
      <c r="P248">
        <v>154</v>
      </c>
      <c r="Q248" s="1" t="s">
        <v>30</v>
      </c>
      <c r="R248" s="1" t="s">
        <v>28</v>
      </c>
    </row>
    <row r="249" spans="1:18" x14ac:dyDescent="0.35">
      <c r="A249" s="1" t="s">
        <v>297</v>
      </c>
      <c r="B249">
        <v>27</v>
      </c>
      <c r="C249">
        <v>29</v>
      </c>
      <c r="D249">
        <v>178.7</v>
      </c>
      <c r="E249">
        <v>160.6</v>
      </c>
      <c r="F249" s="1" t="s">
        <v>19</v>
      </c>
      <c r="G249" s="1" t="s">
        <v>19</v>
      </c>
      <c r="H249" s="1" t="s">
        <v>21</v>
      </c>
      <c r="I249" s="1" t="s">
        <v>22</v>
      </c>
      <c r="J249" s="1" t="s">
        <v>48</v>
      </c>
      <c r="K249" s="1" t="s">
        <v>22</v>
      </c>
      <c r="L249" s="1" t="s">
        <v>39</v>
      </c>
      <c r="M249" s="1" t="s">
        <v>32</v>
      </c>
      <c r="N249" s="1" t="s">
        <v>51</v>
      </c>
      <c r="O249" s="1" t="s">
        <v>41</v>
      </c>
      <c r="P249">
        <v>171.1</v>
      </c>
      <c r="Q249" s="1" t="s">
        <v>19</v>
      </c>
      <c r="R249" s="1" t="s">
        <v>52</v>
      </c>
    </row>
    <row r="250" spans="1:18" x14ac:dyDescent="0.35">
      <c r="A250" s="1" t="s">
        <v>298</v>
      </c>
      <c r="B250">
        <v>46</v>
      </c>
      <c r="C250">
        <v>21</v>
      </c>
      <c r="D250">
        <v>187.5</v>
      </c>
      <c r="E250">
        <v>156.19999999999999</v>
      </c>
      <c r="F250" s="1" t="s">
        <v>30</v>
      </c>
      <c r="G250" s="1" t="s">
        <v>42</v>
      </c>
      <c r="H250" s="1" t="s">
        <v>22</v>
      </c>
      <c r="I250" s="1" t="s">
        <v>22</v>
      </c>
      <c r="J250" s="1" t="s">
        <v>22</v>
      </c>
      <c r="K250" s="1" t="s">
        <v>22</v>
      </c>
      <c r="L250" s="1" t="s">
        <v>32</v>
      </c>
      <c r="M250" s="1" t="s">
        <v>25</v>
      </c>
      <c r="N250" s="1" t="s">
        <v>51</v>
      </c>
      <c r="O250" s="1" t="s">
        <v>41</v>
      </c>
      <c r="P250">
        <v>178.3</v>
      </c>
      <c r="Q250" s="1" t="s">
        <v>42</v>
      </c>
      <c r="R250" s="1" t="s">
        <v>34</v>
      </c>
    </row>
    <row r="251" spans="1:18" x14ac:dyDescent="0.35">
      <c r="A251" s="1" t="s">
        <v>299</v>
      </c>
      <c r="B251">
        <v>46</v>
      </c>
      <c r="C251">
        <v>45</v>
      </c>
      <c r="D251">
        <v>167.8</v>
      </c>
      <c r="E251">
        <v>166.2</v>
      </c>
      <c r="F251" s="1" t="s">
        <v>30</v>
      </c>
      <c r="G251" s="1" t="s">
        <v>19</v>
      </c>
      <c r="H251" s="1" t="s">
        <v>22</v>
      </c>
      <c r="I251" s="1" t="s">
        <v>22</v>
      </c>
      <c r="J251" s="1" t="s">
        <v>23</v>
      </c>
      <c r="K251" s="1" t="s">
        <v>22</v>
      </c>
      <c r="L251" s="1" t="s">
        <v>36</v>
      </c>
      <c r="M251" s="1" t="s">
        <v>25</v>
      </c>
      <c r="N251" s="1" t="s">
        <v>65</v>
      </c>
      <c r="O251" s="1" t="s">
        <v>41</v>
      </c>
      <c r="P251">
        <v>180.7</v>
      </c>
      <c r="Q251" s="1" t="s">
        <v>42</v>
      </c>
      <c r="R251" s="1" t="s">
        <v>28</v>
      </c>
    </row>
    <row r="252" spans="1:18" x14ac:dyDescent="0.35">
      <c r="A252" s="1" t="s">
        <v>300</v>
      </c>
      <c r="B252">
        <v>53</v>
      </c>
      <c r="C252">
        <v>30</v>
      </c>
      <c r="D252">
        <v>168.8</v>
      </c>
      <c r="E252">
        <v>154.6</v>
      </c>
      <c r="F252" s="1" t="s">
        <v>30</v>
      </c>
      <c r="G252" s="1" t="s">
        <v>20</v>
      </c>
      <c r="H252" s="1" t="s">
        <v>44</v>
      </c>
      <c r="I252" s="1" t="s">
        <v>22</v>
      </c>
      <c r="J252" s="1" t="s">
        <v>23</v>
      </c>
      <c r="K252" s="1" t="s">
        <v>23</v>
      </c>
      <c r="L252" s="1" t="s">
        <v>39</v>
      </c>
      <c r="M252" s="1" t="s">
        <v>24</v>
      </c>
      <c r="N252" s="1" t="s">
        <v>26</v>
      </c>
      <c r="O252" s="1" t="s">
        <v>27</v>
      </c>
      <c r="P252">
        <v>148.19999999999999</v>
      </c>
      <c r="Q252" s="1" t="s">
        <v>38</v>
      </c>
      <c r="R252" s="1" t="s">
        <v>28</v>
      </c>
    </row>
    <row r="253" spans="1:18" x14ac:dyDescent="0.35">
      <c r="A253" s="1" t="s">
        <v>301</v>
      </c>
      <c r="B253">
        <v>40</v>
      </c>
      <c r="C253">
        <v>40</v>
      </c>
      <c r="D253">
        <v>163.80000000000001</v>
      </c>
      <c r="E253">
        <v>157.69999999999999</v>
      </c>
      <c r="F253" s="1" t="s">
        <v>30</v>
      </c>
      <c r="G253" s="1" t="s">
        <v>60</v>
      </c>
      <c r="H253" s="1" t="s">
        <v>22</v>
      </c>
      <c r="I253" s="1" t="s">
        <v>44</v>
      </c>
      <c r="J253" s="1" t="s">
        <v>23</v>
      </c>
      <c r="K253" s="1" t="s">
        <v>22</v>
      </c>
      <c r="L253" s="1" t="s">
        <v>25</v>
      </c>
      <c r="M253" s="1" t="s">
        <v>36</v>
      </c>
      <c r="N253" s="1" t="s">
        <v>51</v>
      </c>
      <c r="O253" s="1" t="s">
        <v>41</v>
      </c>
      <c r="P253">
        <v>170.5</v>
      </c>
      <c r="Q253" s="1" t="s">
        <v>30</v>
      </c>
      <c r="R253" s="1" t="s">
        <v>34</v>
      </c>
    </row>
    <row r="254" spans="1:18" x14ac:dyDescent="0.35">
      <c r="A254" s="1" t="s">
        <v>302</v>
      </c>
      <c r="B254">
        <v>49</v>
      </c>
      <c r="C254">
        <v>36</v>
      </c>
      <c r="D254">
        <v>175</v>
      </c>
      <c r="E254">
        <v>159</v>
      </c>
      <c r="F254" s="1" t="s">
        <v>19</v>
      </c>
      <c r="G254" s="1" t="s">
        <v>19</v>
      </c>
      <c r="H254" s="1" t="s">
        <v>22</v>
      </c>
      <c r="I254" s="1" t="s">
        <v>62</v>
      </c>
      <c r="J254" s="1" t="s">
        <v>22</v>
      </c>
      <c r="K254" s="1" t="s">
        <v>22</v>
      </c>
      <c r="L254" s="1" t="s">
        <v>36</v>
      </c>
      <c r="M254" s="1" t="s">
        <v>32</v>
      </c>
      <c r="N254" s="1" t="s">
        <v>51</v>
      </c>
      <c r="O254" s="1" t="s">
        <v>27</v>
      </c>
      <c r="P254">
        <v>163.69999999999999</v>
      </c>
      <c r="Q254" s="1" t="s">
        <v>19</v>
      </c>
      <c r="R254" s="1" t="s">
        <v>34</v>
      </c>
    </row>
    <row r="255" spans="1:18" x14ac:dyDescent="0.35">
      <c r="A255" s="1" t="s">
        <v>303</v>
      </c>
      <c r="B255">
        <v>52</v>
      </c>
      <c r="C255">
        <v>41</v>
      </c>
      <c r="D255">
        <v>174.5</v>
      </c>
      <c r="E255">
        <v>171.6</v>
      </c>
      <c r="F255" s="1" t="s">
        <v>50</v>
      </c>
      <c r="G255" s="1" t="s">
        <v>30</v>
      </c>
      <c r="H255" s="1" t="s">
        <v>22</v>
      </c>
      <c r="I255" s="1" t="s">
        <v>31</v>
      </c>
      <c r="J255" s="1" t="s">
        <v>48</v>
      </c>
      <c r="K255" s="1" t="s">
        <v>47</v>
      </c>
      <c r="L255" s="1" t="s">
        <v>24</v>
      </c>
      <c r="M255" s="1" t="s">
        <v>39</v>
      </c>
      <c r="N255" s="1" t="s">
        <v>51</v>
      </c>
      <c r="O255" s="1" t="s">
        <v>27</v>
      </c>
      <c r="P255">
        <v>164.9</v>
      </c>
      <c r="Q255" s="1" t="s">
        <v>60</v>
      </c>
      <c r="R255" s="1" t="s">
        <v>28</v>
      </c>
    </row>
    <row r="256" spans="1:18" x14ac:dyDescent="0.35">
      <c r="A256" s="1" t="s">
        <v>304</v>
      </c>
      <c r="B256">
        <v>47</v>
      </c>
      <c r="C256">
        <v>33</v>
      </c>
      <c r="D256">
        <v>172.1</v>
      </c>
      <c r="E256">
        <v>173.6</v>
      </c>
      <c r="F256" s="1" t="s">
        <v>19</v>
      </c>
      <c r="G256" s="1" t="s">
        <v>19</v>
      </c>
      <c r="H256" s="1" t="s">
        <v>22</v>
      </c>
      <c r="I256" s="1" t="s">
        <v>31</v>
      </c>
      <c r="J256" s="1" t="s">
        <v>22</v>
      </c>
      <c r="K256" s="1" t="s">
        <v>23</v>
      </c>
      <c r="L256" s="1" t="s">
        <v>25</v>
      </c>
      <c r="M256" s="1" t="s">
        <v>25</v>
      </c>
      <c r="N256" s="1" t="s">
        <v>33</v>
      </c>
      <c r="O256" s="1" t="s">
        <v>41</v>
      </c>
      <c r="P256">
        <v>171.3</v>
      </c>
      <c r="Q256" s="1" t="s">
        <v>19</v>
      </c>
      <c r="R256" s="1" t="s">
        <v>28</v>
      </c>
    </row>
    <row r="257" spans="1:18" x14ac:dyDescent="0.35">
      <c r="A257" s="1" t="s">
        <v>305</v>
      </c>
      <c r="B257">
        <v>52</v>
      </c>
      <c r="C257">
        <v>50</v>
      </c>
      <c r="D257">
        <v>174.1</v>
      </c>
      <c r="E257">
        <v>154.19999999999999</v>
      </c>
      <c r="F257" s="1" t="s">
        <v>20</v>
      </c>
      <c r="G257" s="1" t="s">
        <v>20</v>
      </c>
      <c r="H257" s="1" t="s">
        <v>44</v>
      </c>
      <c r="I257" s="1" t="s">
        <v>21</v>
      </c>
      <c r="J257" s="1" t="s">
        <v>48</v>
      </c>
      <c r="K257" s="1" t="s">
        <v>22</v>
      </c>
      <c r="L257" s="1" t="s">
        <v>36</v>
      </c>
      <c r="M257" s="1" t="s">
        <v>36</v>
      </c>
      <c r="N257" s="1" t="s">
        <v>40</v>
      </c>
      <c r="O257" s="1" t="s">
        <v>41</v>
      </c>
      <c r="P257">
        <v>172</v>
      </c>
      <c r="Q257" s="1" t="s">
        <v>20</v>
      </c>
      <c r="R257" s="1" t="s">
        <v>28</v>
      </c>
    </row>
    <row r="258" spans="1:18" x14ac:dyDescent="0.35">
      <c r="A258" s="1" t="s">
        <v>306</v>
      </c>
      <c r="B258">
        <v>24</v>
      </c>
      <c r="C258">
        <v>29</v>
      </c>
      <c r="D258">
        <v>166.7</v>
      </c>
      <c r="E258">
        <v>147.80000000000001</v>
      </c>
      <c r="F258" s="1" t="s">
        <v>20</v>
      </c>
      <c r="G258" s="1" t="s">
        <v>42</v>
      </c>
      <c r="H258" s="1" t="s">
        <v>44</v>
      </c>
      <c r="I258" s="1" t="s">
        <v>21</v>
      </c>
      <c r="J258" s="1" t="s">
        <v>23</v>
      </c>
      <c r="K258" s="1" t="s">
        <v>23</v>
      </c>
      <c r="L258" s="1" t="s">
        <v>24</v>
      </c>
      <c r="M258" s="1" t="s">
        <v>39</v>
      </c>
      <c r="N258" s="1" t="s">
        <v>45</v>
      </c>
      <c r="O258" s="1" t="s">
        <v>41</v>
      </c>
      <c r="P258">
        <v>163.80000000000001</v>
      </c>
      <c r="Q258" s="1" t="s">
        <v>38</v>
      </c>
      <c r="R258" s="1" t="s">
        <v>52</v>
      </c>
    </row>
    <row r="259" spans="1:18" x14ac:dyDescent="0.35">
      <c r="A259" s="1" t="s">
        <v>307</v>
      </c>
      <c r="B259">
        <v>38</v>
      </c>
      <c r="C259">
        <v>24</v>
      </c>
      <c r="D259">
        <v>162.4</v>
      </c>
      <c r="E259">
        <v>157.6</v>
      </c>
      <c r="F259" s="1" t="s">
        <v>50</v>
      </c>
      <c r="G259" s="1" t="s">
        <v>42</v>
      </c>
      <c r="H259" s="1" t="s">
        <v>21</v>
      </c>
      <c r="I259" s="1" t="s">
        <v>44</v>
      </c>
      <c r="J259" s="1" t="s">
        <v>48</v>
      </c>
      <c r="K259" s="1" t="s">
        <v>23</v>
      </c>
      <c r="L259" s="1" t="s">
        <v>36</v>
      </c>
      <c r="M259" s="1" t="s">
        <v>39</v>
      </c>
      <c r="N259" s="1" t="s">
        <v>51</v>
      </c>
      <c r="O259" s="1" t="s">
        <v>41</v>
      </c>
      <c r="P259">
        <v>172.8</v>
      </c>
      <c r="Q259" s="1" t="s">
        <v>38</v>
      </c>
      <c r="R259" s="1" t="s">
        <v>52</v>
      </c>
    </row>
    <row r="260" spans="1:18" x14ac:dyDescent="0.35">
      <c r="A260" s="1" t="s">
        <v>308</v>
      </c>
      <c r="B260">
        <v>23</v>
      </c>
      <c r="C260">
        <v>28</v>
      </c>
      <c r="D260">
        <v>168.7</v>
      </c>
      <c r="E260">
        <v>160.80000000000001</v>
      </c>
      <c r="F260" s="1" t="s">
        <v>20</v>
      </c>
      <c r="G260" s="1" t="s">
        <v>19</v>
      </c>
      <c r="H260" s="1" t="s">
        <v>44</v>
      </c>
      <c r="I260" s="1" t="s">
        <v>44</v>
      </c>
      <c r="J260" s="1" t="s">
        <v>48</v>
      </c>
      <c r="K260" s="1" t="s">
        <v>22</v>
      </c>
      <c r="L260" s="1" t="s">
        <v>36</v>
      </c>
      <c r="M260" s="1" t="s">
        <v>39</v>
      </c>
      <c r="N260" s="1" t="s">
        <v>40</v>
      </c>
      <c r="O260" s="1" t="s">
        <v>27</v>
      </c>
      <c r="P260">
        <v>157.6</v>
      </c>
      <c r="Q260" s="1" t="s">
        <v>50</v>
      </c>
      <c r="R260" s="1" t="s">
        <v>34</v>
      </c>
    </row>
    <row r="261" spans="1:18" x14ac:dyDescent="0.35">
      <c r="A261" s="1" t="s">
        <v>309</v>
      </c>
      <c r="B261">
        <v>54</v>
      </c>
      <c r="C261">
        <v>48</v>
      </c>
      <c r="D261">
        <v>160.6</v>
      </c>
      <c r="E261">
        <v>160.80000000000001</v>
      </c>
      <c r="F261" s="1" t="s">
        <v>20</v>
      </c>
      <c r="G261" s="1" t="s">
        <v>60</v>
      </c>
      <c r="H261" s="1" t="s">
        <v>22</v>
      </c>
      <c r="I261" s="1" t="s">
        <v>31</v>
      </c>
      <c r="J261" s="1" t="s">
        <v>23</v>
      </c>
      <c r="K261" s="1" t="s">
        <v>22</v>
      </c>
      <c r="L261" s="1" t="s">
        <v>24</v>
      </c>
      <c r="M261" s="1" t="s">
        <v>39</v>
      </c>
      <c r="N261" s="1" t="s">
        <v>33</v>
      </c>
      <c r="O261" s="1" t="s">
        <v>27</v>
      </c>
      <c r="P261">
        <v>152.80000000000001</v>
      </c>
      <c r="Q261" s="1" t="s">
        <v>20</v>
      </c>
      <c r="R261" s="1" t="s">
        <v>28</v>
      </c>
    </row>
    <row r="262" spans="1:18" x14ac:dyDescent="0.35">
      <c r="A262" s="1" t="s">
        <v>310</v>
      </c>
      <c r="B262">
        <v>36</v>
      </c>
      <c r="C262">
        <v>46</v>
      </c>
      <c r="D262">
        <v>167.8</v>
      </c>
      <c r="E262">
        <v>160.5</v>
      </c>
      <c r="F262" s="1" t="s">
        <v>20</v>
      </c>
      <c r="G262" s="1" t="s">
        <v>19</v>
      </c>
      <c r="H262" s="1" t="s">
        <v>22</v>
      </c>
      <c r="I262" s="1" t="s">
        <v>31</v>
      </c>
      <c r="J262" s="1" t="s">
        <v>23</v>
      </c>
      <c r="K262" s="1" t="s">
        <v>23</v>
      </c>
      <c r="L262" s="1" t="s">
        <v>32</v>
      </c>
      <c r="M262" s="1" t="s">
        <v>32</v>
      </c>
      <c r="N262" s="1" t="s">
        <v>45</v>
      </c>
      <c r="O262" s="1" t="s">
        <v>27</v>
      </c>
      <c r="P262">
        <v>157.80000000000001</v>
      </c>
      <c r="Q262" s="1" t="s">
        <v>20</v>
      </c>
      <c r="R262" s="1" t="s">
        <v>34</v>
      </c>
    </row>
    <row r="263" spans="1:18" x14ac:dyDescent="0.35">
      <c r="A263" s="1" t="s">
        <v>311</v>
      </c>
      <c r="B263">
        <v>47</v>
      </c>
      <c r="C263">
        <v>30</v>
      </c>
      <c r="D263">
        <v>176.2</v>
      </c>
      <c r="E263">
        <v>165.9</v>
      </c>
      <c r="F263" s="1" t="s">
        <v>19</v>
      </c>
      <c r="G263" s="1" t="s">
        <v>30</v>
      </c>
      <c r="H263" s="1" t="s">
        <v>22</v>
      </c>
      <c r="I263" s="1" t="s">
        <v>22</v>
      </c>
      <c r="J263" s="1" t="s">
        <v>23</v>
      </c>
      <c r="K263" s="1" t="s">
        <v>22</v>
      </c>
      <c r="L263" s="1" t="s">
        <v>24</v>
      </c>
      <c r="M263" s="1" t="s">
        <v>32</v>
      </c>
      <c r="N263" s="1" t="s">
        <v>33</v>
      </c>
      <c r="O263" s="1" t="s">
        <v>41</v>
      </c>
      <c r="P263">
        <v>179.9</v>
      </c>
      <c r="Q263" s="1" t="s">
        <v>42</v>
      </c>
      <c r="R263" s="1" t="s">
        <v>28</v>
      </c>
    </row>
    <row r="264" spans="1:18" x14ac:dyDescent="0.35">
      <c r="A264" s="1" t="s">
        <v>312</v>
      </c>
      <c r="B264">
        <v>49</v>
      </c>
      <c r="C264">
        <v>48</v>
      </c>
      <c r="D264">
        <v>174.4</v>
      </c>
      <c r="E264">
        <v>158.6</v>
      </c>
      <c r="F264" s="1" t="s">
        <v>19</v>
      </c>
      <c r="G264" s="1" t="s">
        <v>30</v>
      </c>
      <c r="H264" s="1" t="s">
        <v>31</v>
      </c>
      <c r="I264" s="1" t="s">
        <v>31</v>
      </c>
      <c r="J264" s="1" t="s">
        <v>22</v>
      </c>
      <c r="K264" s="1" t="s">
        <v>22</v>
      </c>
      <c r="L264" s="1" t="s">
        <v>36</v>
      </c>
      <c r="M264" s="1" t="s">
        <v>32</v>
      </c>
      <c r="N264" s="1" t="s">
        <v>51</v>
      </c>
      <c r="O264" s="1" t="s">
        <v>41</v>
      </c>
      <c r="P264">
        <v>171</v>
      </c>
      <c r="Q264" s="1" t="s">
        <v>30</v>
      </c>
      <c r="R264" s="1" t="s">
        <v>34</v>
      </c>
    </row>
    <row r="265" spans="1:18" x14ac:dyDescent="0.35">
      <c r="A265" s="1" t="s">
        <v>313</v>
      </c>
      <c r="B265">
        <v>48</v>
      </c>
      <c r="C265">
        <v>19</v>
      </c>
      <c r="D265">
        <v>161.6</v>
      </c>
      <c r="E265">
        <v>162.30000000000001</v>
      </c>
      <c r="F265" s="1" t="s">
        <v>30</v>
      </c>
      <c r="G265" s="1" t="s">
        <v>19</v>
      </c>
      <c r="H265" s="1" t="s">
        <v>31</v>
      </c>
      <c r="I265" s="1" t="s">
        <v>22</v>
      </c>
      <c r="J265" s="1" t="s">
        <v>48</v>
      </c>
      <c r="K265" s="1" t="s">
        <v>48</v>
      </c>
      <c r="L265" s="1" t="s">
        <v>32</v>
      </c>
      <c r="M265" s="1" t="s">
        <v>36</v>
      </c>
      <c r="N265" s="1" t="s">
        <v>45</v>
      </c>
      <c r="O265" s="1" t="s">
        <v>41</v>
      </c>
      <c r="P265">
        <v>170.8</v>
      </c>
      <c r="Q265" s="1" t="s">
        <v>42</v>
      </c>
      <c r="R265" s="1" t="s">
        <v>34</v>
      </c>
    </row>
    <row r="266" spans="1:18" x14ac:dyDescent="0.35">
      <c r="A266" s="1" t="s">
        <v>314</v>
      </c>
      <c r="B266">
        <v>25</v>
      </c>
      <c r="C266">
        <v>32</v>
      </c>
      <c r="D266">
        <v>181.3</v>
      </c>
      <c r="E266">
        <v>164.9</v>
      </c>
      <c r="F266" s="1" t="s">
        <v>30</v>
      </c>
      <c r="G266" s="1" t="s">
        <v>30</v>
      </c>
      <c r="H266" s="1" t="s">
        <v>44</v>
      </c>
      <c r="I266" s="1" t="s">
        <v>22</v>
      </c>
      <c r="J266" s="1" t="s">
        <v>23</v>
      </c>
      <c r="K266" s="1" t="s">
        <v>22</v>
      </c>
      <c r="L266" s="1" t="s">
        <v>36</v>
      </c>
      <c r="M266" s="1" t="s">
        <v>24</v>
      </c>
      <c r="N266" s="1" t="s">
        <v>45</v>
      </c>
      <c r="O266" s="1" t="s">
        <v>41</v>
      </c>
      <c r="P266">
        <v>181.6</v>
      </c>
      <c r="Q266" s="1" t="s">
        <v>42</v>
      </c>
      <c r="R266" s="1" t="s">
        <v>52</v>
      </c>
    </row>
    <row r="267" spans="1:18" x14ac:dyDescent="0.35">
      <c r="A267" s="1" t="s">
        <v>315</v>
      </c>
      <c r="B267">
        <v>54</v>
      </c>
      <c r="C267">
        <v>28</v>
      </c>
      <c r="D267">
        <v>172.6</v>
      </c>
      <c r="E267">
        <v>162.30000000000001</v>
      </c>
      <c r="F267" s="1" t="s">
        <v>60</v>
      </c>
      <c r="G267" s="1" t="s">
        <v>30</v>
      </c>
      <c r="H267" s="1" t="s">
        <v>31</v>
      </c>
      <c r="I267" s="1" t="s">
        <v>44</v>
      </c>
      <c r="J267" s="1" t="s">
        <v>23</v>
      </c>
      <c r="K267" s="1" t="s">
        <v>22</v>
      </c>
      <c r="L267" s="1" t="s">
        <v>32</v>
      </c>
      <c r="M267" s="1" t="s">
        <v>32</v>
      </c>
      <c r="N267" s="1" t="s">
        <v>45</v>
      </c>
      <c r="O267" s="1" t="s">
        <v>41</v>
      </c>
      <c r="P267">
        <v>176</v>
      </c>
      <c r="Q267" s="1" t="s">
        <v>30</v>
      </c>
      <c r="R267" s="1" t="s">
        <v>34</v>
      </c>
    </row>
    <row r="268" spans="1:18" x14ac:dyDescent="0.35">
      <c r="A268" s="1" t="s">
        <v>316</v>
      </c>
      <c r="B268">
        <v>43</v>
      </c>
      <c r="C268">
        <v>21</v>
      </c>
      <c r="D268">
        <v>164.9</v>
      </c>
      <c r="E268">
        <v>165.1</v>
      </c>
      <c r="F268" s="1" t="s">
        <v>30</v>
      </c>
      <c r="G268" s="1" t="s">
        <v>30</v>
      </c>
      <c r="H268" s="1" t="s">
        <v>22</v>
      </c>
      <c r="I268" s="1" t="s">
        <v>62</v>
      </c>
      <c r="J268" s="1" t="s">
        <v>23</v>
      </c>
      <c r="K268" s="1" t="s">
        <v>47</v>
      </c>
      <c r="L268" s="1" t="s">
        <v>25</v>
      </c>
      <c r="M268" s="1" t="s">
        <v>39</v>
      </c>
      <c r="N268" s="1" t="s">
        <v>33</v>
      </c>
      <c r="O268" s="1" t="s">
        <v>27</v>
      </c>
      <c r="P268">
        <v>161.6</v>
      </c>
      <c r="Q268" s="1" t="s">
        <v>30</v>
      </c>
      <c r="R268" s="1" t="s">
        <v>34</v>
      </c>
    </row>
    <row r="269" spans="1:18" x14ac:dyDescent="0.35">
      <c r="A269" s="1" t="s">
        <v>317</v>
      </c>
      <c r="B269">
        <v>48</v>
      </c>
      <c r="C269">
        <v>28</v>
      </c>
      <c r="D269">
        <v>171.4</v>
      </c>
      <c r="E269">
        <v>150.80000000000001</v>
      </c>
      <c r="F269" s="1" t="s">
        <v>30</v>
      </c>
      <c r="G269" s="1" t="s">
        <v>30</v>
      </c>
      <c r="H269" s="1" t="s">
        <v>44</v>
      </c>
      <c r="I269" s="1" t="s">
        <v>22</v>
      </c>
      <c r="J269" s="1" t="s">
        <v>22</v>
      </c>
      <c r="K269" s="1" t="s">
        <v>22</v>
      </c>
      <c r="L269" s="1" t="s">
        <v>32</v>
      </c>
      <c r="M269" s="1" t="s">
        <v>32</v>
      </c>
      <c r="N269" s="1" t="s">
        <v>26</v>
      </c>
      <c r="O269" s="1" t="s">
        <v>41</v>
      </c>
      <c r="P269">
        <v>162.19999999999999</v>
      </c>
      <c r="Q269" s="1" t="s">
        <v>30</v>
      </c>
      <c r="R269" s="1" t="s">
        <v>28</v>
      </c>
    </row>
    <row r="270" spans="1:18" x14ac:dyDescent="0.35">
      <c r="A270" s="1" t="s">
        <v>318</v>
      </c>
      <c r="B270">
        <v>50</v>
      </c>
      <c r="C270">
        <v>46</v>
      </c>
      <c r="D270">
        <v>169.9</v>
      </c>
      <c r="E270">
        <v>161.69999999999999</v>
      </c>
      <c r="F270" s="1" t="s">
        <v>30</v>
      </c>
      <c r="G270" s="1" t="s">
        <v>20</v>
      </c>
      <c r="H270" s="1" t="s">
        <v>31</v>
      </c>
      <c r="I270" s="1" t="s">
        <v>22</v>
      </c>
      <c r="J270" s="1" t="s">
        <v>22</v>
      </c>
      <c r="K270" s="1" t="s">
        <v>48</v>
      </c>
      <c r="L270" s="1" t="s">
        <v>32</v>
      </c>
      <c r="M270" s="1" t="s">
        <v>39</v>
      </c>
      <c r="N270" s="1" t="s">
        <v>33</v>
      </c>
      <c r="O270" s="1" t="s">
        <v>27</v>
      </c>
      <c r="P270">
        <v>154.80000000000001</v>
      </c>
      <c r="Q270" s="1" t="s">
        <v>60</v>
      </c>
      <c r="R270" s="1" t="s">
        <v>28</v>
      </c>
    </row>
    <row r="271" spans="1:18" x14ac:dyDescent="0.35">
      <c r="A271" s="1" t="s">
        <v>319</v>
      </c>
      <c r="B271">
        <v>54</v>
      </c>
      <c r="C271">
        <v>19</v>
      </c>
      <c r="D271">
        <v>167.9</v>
      </c>
      <c r="E271">
        <v>162.4</v>
      </c>
      <c r="F271" s="1" t="s">
        <v>42</v>
      </c>
      <c r="G271" s="1" t="s">
        <v>30</v>
      </c>
      <c r="H271" s="1" t="s">
        <v>62</v>
      </c>
      <c r="I271" s="1" t="s">
        <v>22</v>
      </c>
      <c r="J271" s="1" t="s">
        <v>48</v>
      </c>
      <c r="K271" s="1" t="s">
        <v>47</v>
      </c>
      <c r="L271" s="1" t="s">
        <v>25</v>
      </c>
      <c r="M271" s="1" t="s">
        <v>39</v>
      </c>
      <c r="N271" s="1" t="s">
        <v>51</v>
      </c>
      <c r="O271" s="1" t="s">
        <v>27</v>
      </c>
      <c r="P271">
        <v>152</v>
      </c>
      <c r="Q271" s="1" t="s">
        <v>30</v>
      </c>
      <c r="R271" s="1" t="s">
        <v>52</v>
      </c>
    </row>
    <row r="272" spans="1:18" x14ac:dyDescent="0.35">
      <c r="A272" s="1" t="s">
        <v>320</v>
      </c>
      <c r="B272">
        <v>52</v>
      </c>
      <c r="C272">
        <v>33</v>
      </c>
      <c r="D272">
        <v>179.7</v>
      </c>
      <c r="E272">
        <v>160</v>
      </c>
      <c r="F272" s="1" t="s">
        <v>20</v>
      </c>
      <c r="G272" s="1" t="s">
        <v>19</v>
      </c>
      <c r="H272" s="1" t="s">
        <v>31</v>
      </c>
      <c r="I272" s="1" t="s">
        <v>44</v>
      </c>
      <c r="J272" s="1" t="s">
        <v>47</v>
      </c>
      <c r="K272" s="1" t="s">
        <v>48</v>
      </c>
      <c r="L272" s="1" t="s">
        <v>36</v>
      </c>
      <c r="M272" s="1" t="s">
        <v>32</v>
      </c>
      <c r="N272" s="1" t="s">
        <v>40</v>
      </c>
      <c r="O272" s="1" t="s">
        <v>27</v>
      </c>
      <c r="P272">
        <v>165.4</v>
      </c>
      <c r="Q272" s="1" t="s">
        <v>50</v>
      </c>
      <c r="R272" s="1" t="s">
        <v>28</v>
      </c>
    </row>
    <row r="273" spans="1:18" x14ac:dyDescent="0.35">
      <c r="A273" s="1" t="s">
        <v>321</v>
      </c>
      <c r="B273">
        <v>40</v>
      </c>
      <c r="C273">
        <v>30</v>
      </c>
      <c r="D273">
        <v>166.3</v>
      </c>
      <c r="E273">
        <v>157.4</v>
      </c>
      <c r="F273" s="1" t="s">
        <v>20</v>
      </c>
      <c r="G273" s="1" t="s">
        <v>60</v>
      </c>
      <c r="H273" s="1" t="s">
        <v>22</v>
      </c>
      <c r="I273" s="1" t="s">
        <v>44</v>
      </c>
      <c r="J273" s="1" t="s">
        <v>48</v>
      </c>
      <c r="K273" s="1" t="s">
        <v>23</v>
      </c>
      <c r="L273" s="1" t="s">
        <v>36</v>
      </c>
      <c r="M273" s="1" t="s">
        <v>36</v>
      </c>
      <c r="N273" s="1" t="s">
        <v>65</v>
      </c>
      <c r="O273" s="1" t="s">
        <v>27</v>
      </c>
      <c r="P273">
        <v>160.69999999999999</v>
      </c>
      <c r="Q273" s="1" t="s">
        <v>20</v>
      </c>
      <c r="R273" s="1" t="s">
        <v>28</v>
      </c>
    </row>
    <row r="274" spans="1:18" x14ac:dyDescent="0.35">
      <c r="A274" s="1" t="s">
        <v>322</v>
      </c>
      <c r="B274">
        <v>51</v>
      </c>
      <c r="C274">
        <v>34</v>
      </c>
      <c r="D274">
        <v>175.3</v>
      </c>
      <c r="E274">
        <v>163.80000000000001</v>
      </c>
      <c r="F274" s="1" t="s">
        <v>54</v>
      </c>
      <c r="G274" s="1" t="s">
        <v>19</v>
      </c>
      <c r="H274" s="1" t="s">
        <v>44</v>
      </c>
      <c r="I274" s="1" t="s">
        <v>31</v>
      </c>
      <c r="J274" s="1" t="s">
        <v>23</v>
      </c>
      <c r="K274" s="1" t="s">
        <v>23</v>
      </c>
      <c r="L274" s="1" t="s">
        <v>39</v>
      </c>
      <c r="M274" s="1" t="s">
        <v>24</v>
      </c>
      <c r="N274" s="1" t="s">
        <v>26</v>
      </c>
      <c r="O274" s="1" t="s">
        <v>27</v>
      </c>
      <c r="P274">
        <v>165</v>
      </c>
      <c r="Q274" s="1" t="s">
        <v>54</v>
      </c>
      <c r="R274" s="1" t="s">
        <v>28</v>
      </c>
    </row>
    <row r="275" spans="1:18" x14ac:dyDescent="0.35">
      <c r="A275" s="1" t="s">
        <v>323</v>
      </c>
      <c r="B275">
        <v>42</v>
      </c>
      <c r="C275">
        <v>38</v>
      </c>
      <c r="D275">
        <v>164.6</v>
      </c>
      <c r="E275">
        <v>161.69999999999999</v>
      </c>
      <c r="F275" s="1" t="s">
        <v>20</v>
      </c>
      <c r="G275" s="1" t="s">
        <v>20</v>
      </c>
      <c r="H275" s="1" t="s">
        <v>44</v>
      </c>
      <c r="I275" s="1" t="s">
        <v>31</v>
      </c>
      <c r="J275" s="1" t="s">
        <v>23</v>
      </c>
      <c r="K275" s="1" t="s">
        <v>22</v>
      </c>
      <c r="L275" s="1" t="s">
        <v>24</v>
      </c>
      <c r="M275" s="1" t="s">
        <v>39</v>
      </c>
      <c r="N275" s="1" t="s">
        <v>45</v>
      </c>
      <c r="O275" s="1" t="s">
        <v>41</v>
      </c>
      <c r="P275">
        <v>167</v>
      </c>
      <c r="Q275" s="1" t="s">
        <v>50</v>
      </c>
      <c r="R275" s="1" t="s">
        <v>34</v>
      </c>
    </row>
    <row r="276" spans="1:18" x14ac:dyDescent="0.35">
      <c r="A276" s="1" t="s">
        <v>324</v>
      </c>
      <c r="B276">
        <v>52</v>
      </c>
      <c r="C276">
        <v>36</v>
      </c>
      <c r="D276">
        <v>173.7</v>
      </c>
      <c r="E276">
        <v>160.69999999999999</v>
      </c>
      <c r="F276" s="1" t="s">
        <v>30</v>
      </c>
      <c r="G276" s="1" t="s">
        <v>20</v>
      </c>
      <c r="H276" s="1" t="s">
        <v>22</v>
      </c>
      <c r="I276" s="1" t="s">
        <v>21</v>
      </c>
      <c r="J276" s="1" t="s">
        <v>23</v>
      </c>
      <c r="K276" s="1" t="s">
        <v>23</v>
      </c>
      <c r="L276" s="1" t="s">
        <v>39</v>
      </c>
      <c r="M276" s="1" t="s">
        <v>32</v>
      </c>
      <c r="N276" s="1" t="s">
        <v>40</v>
      </c>
      <c r="O276" s="1" t="s">
        <v>41</v>
      </c>
      <c r="P276">
        <v>176</v>
      </c>
      <c r="Q276" s="1" t="s">
        <v>60</v>
      </c>
      <c r="R276" s="1" t="s">
        <v>34</v>
      </c>
    </row>
    <row r="277" spans="1:18" x14ac:dyDescent="0.35">
      <c r="A277" s="1" t="s">
        <v>325</v>
      </c>
      <c r="B277">
        <v>22</v>
      </c>
      <c r="C277">
        <v>24</v>
      </c>
      <c r="D277">
        <v>175.9</v>
      </c>
      <c r="E277">
        <v>159</v>
      </c>
      <c r="F277" s="1" t="s">
        <v>20</v>
      </c>
      <c r="G277" s="1" t="s">
        <v>20</v>
      </c>
      <c r="H277" s="1" t="s">
        <v>22</v>
      </c>
      <c r="I277" s="1" t="s">
        <v>22</v>
      </c>
      <c r="J277" s="1" t="s">
        <v>23</v>
      </c>
      <c r="K277" s="1" t="s">
        <v>22</v>
      </c>
      <c r="L277" s="1" t="s">
        <v>32</v>
      </c>
      <c r="M277" s="1" t="s">
        <v>24</v>
      </c>
      <c r="N277" s="1" t="s">
        <v>51</v>
      </c>
      <c r="O277" s="1" t="s">
        <v>27</v>
      </c>
      <c r="P277">
        <v>159.9</v>
      </c>
      <c r="Q277" s="1" t="s">
        <v>20</v>
      </c>
      <c r="R277" s="1" t="s">
        <v>52</v>
      </c>
    </row>
    <row r="278" spans="1:18" x14ac:dyDescent="0.35">
      <c r="A278" s="1" t="s">
        <v>326</v>
      </c>
      <c r="B278">
        <v>37</v>
      </c>
      <c r="C278">
        <v>25</v>
      </c>
      <c r="D278">
        <v>175.9</v>
      </c>
      <c r="E278">
        <v>159.30000000000001</v>
      </c>
      <c r="F278" s="1" t="s">
        <v>30</v>
      </c>
      <c r="G278" s="1" t="s">
        <v>30</v>
      </c>
      <c r="H278" s="1" t="s">
        <v>22</v>
      </c>
      <c r="I278" s="1" t="s">
        <v>22</v>
      </c>
      <c r="J278" s="1" t="s">
        <v>48</v>
      </c>
      <c r="K278" s="1" t="s">
        <v>22</v>
      </c>
      <c r="L278" s="1" t="s">
        <v>39</v>
      </c>
      <c r="M278" s="1" t="s">
        <v>32</v>
      </c>
      <c r="N278" s="1" t="s">
        <v>51</v>
      </c>
      <c r="O278" s="1" t="s">
        <v>27</v>
      </c>
      <c r="P278">
        <v>162.5</v>
      </c>
      <c r="Q278" s="1" t="s">
        <v>30</v>
      </c>
      <c r="R278" s="1" t="s">
        <v>52</v>
      </c>
    </row>
    <row r="279" spans="1:18" x14ac:dyDescent="0.35">
      <c r="A279" s="1" t="s">
        <v>327</v>
      </c>
      <c r="B279">
        <v>44</v>
      </c>
      <c r="C279">
        <v>30</v>
      </c>
      <c r="D279">
        <v>174.6</v>
      </c>
      <c r="E279">
        <v>156.4</v>
      </c>
      <c r="F279" s="1" t="s">
        <v>19</v>
      </c>
      <c r="G279" s="1" t="s">
        <v>30</v>
      </c>
      <c r="H279" s="1" t="s">
        <v>22</v>
      </c>
      <c r="I279" s="1" t="s">
        <v>22</v>
      </c>
      <c r="J279" s="1" t="s">
        <v>48</v>
      </c>
      <c r="K279" s="1" t="s">
        <v>22</v>
      </c>
      <c r="L279" s="1" t="s">
        <v>24</v>
      </c>
      <c r="M279" s="1" t="s">
        <v>32</v>
      </c>
      <c r="N279" s="1" t="s">
        <v>51</v>
      </c>
      <c r="O279" s="1" t="s">
        <v>41</v>
      </c>
      <c r="P279">
        <v>171.2</v>
      </c>
      <c r="Q279" s="1" t="s">
        <v>30</v>
      </c>
      <c r="R279" s="1" t="s">
        <v>52</v>
      </c>
    </row>
    <row r="280" spans="1:18" x14ac:dyDescent="0.35">
      <c r="A280" s="1" t="s">
        <v>328</v>
      </c>
      <c r="B280">
        <v>50</v>
      </c>
      <c r="C280">
        <v>19</v>
      </c>
      <c r="D280">
        <v>172.3</v>
      </c>
      <c r="E280">
        <v>158.1</v>
      </c>
      <c r="F280" s="1" t="s">
        <v>30</v>
      </c>
      <c r="G280" s="1" t="s">
        <v>60</v>
      </c>
      <c r="H280" s="1" t="s">
        <v>21</v>
      </c>
      <c r="I280" s="1" t="s">
        <v>22</v>
      </c>
      <c r="J280" s="1" t="s">
        <v>23</v>
      </c>
      <c r="K280" s="1" t="s">
        <v>48</v>
      </c>
      <c r="L280" s="1" t="s">
        <v>25</v>
      </c>
      <c r="M280" s="1" t="s">
        <v>32</v>
      </c>
      <c r="N280" s="1" t="s">
        <v>65</v>
      </c>
      <c r="O280" s="1" t="s">
        <v>41</v>
      </c>
      <c r="P280">
        <v>175.1</v>
      </c>
      <c r="Q280" s="1" t="s">
        <v>60</v>
      </c>
      <c r="R280" s="1" t="s">
        <v>28</v>
      </c>
    </row>
    <row r="281" spans="1:18" x14ac:dyDescent="0.35">
      <c r="A281" s="1" t="s">
        <v>329</v>
      </c>
      <c r="B281">
        <v>22</v>
      </c>
      <c r="C281">
        <v>28</v>
      </c>
      <c r="D281">
        <v>166.6</v>
      </c>
      <c r="E281">
        <v>155.4</v>
      </c>
      <c r="F281" s="1" t="s">
        <v>54</v>
      </c>
      <c r="G281" s="1" t="s">
        <v>30</v>
      </c>
      <c r="H281" s="1" t="s">
        <v>22</v>
      </c>
      <c r="I281" s="1" t="s">
        <v>31</v>
      </c>
      <c r="J281" s="1" t="s">
        <v>47</v>
      </c>
      <c r="K281" s="1" t="s">
        <v>22</v>
      </c>
      <c r="L281" s="1" t="s">
        <v>24</v>
      </c>
      <c r="M281" s="1" t="s">
        <v>32</v>
      </c>
      <c r="N281" s="1" t="s">
        <v>51</v>
      </c>
      <c r="O281" s="1" t="s">
        <v>27</v>
      </c>
      <c r="P281">
        <v>152</v>
      </c>
      <c r="Q281" s="1" t="s">
        <v>42</v>
      </c>
      <c r="R281" s="1" t="s">
        <v>52</v>
      </c>
    </row>
    <row r="282" spans="1:18" x14ac:dyDescent="0.35">
      <c r="A282" s="1" t="s">
        <v>330</v>
      </c>
      <c r="B282">
        <v>43</v>
      </c>
      <c r="C282">
        <v>41</v>
      </c>
      <c r="D282">
        <v>166.6</v>
      </c>
      <c r="E282">
        <v>158.69999999999999</v>
      </c>
      <c r="F282" s="1" t="s">
        <v>20</v>
      </c>
      <c r="G282" s="1" t="s">
        <v>30</v>
      </c>
      <c r="H282" s="1" t="s">
        <v>22</v>
      </c>
      <c r="I282" s="1" t="s">
        <v>22</v>
      </c>
      <c r="J282" s="1" t="s">
        <v>22</v>
      </c>
      <c r="K282" s="1" t="s">
        <v>48</v>
      </c>
      <c r="L282" s="1" t="s">
        <v>32</v>
      </c>
      <c r="M282" s="1" t="s">
        <v>24</v>
      </c>
      <c r="N282" s="1" t="s">
        <v>33</v>
      </c>
      <c r="O282" s="1" t="s">
        <v>41</v>
      </c>
      <c r="P282">
        <v>163.19999999999999</v>
      </c>
      <c r="Q282" s="1" t="s">
        <v>38</v>
      </c>
      <c r="R282" s="1" t="s">
        <v>28</v>
      </c>
    </row>
    <row r="283" spans="1:18" x14ac:dyDescent="0.35">
      <c r="A283" s="1" t="s">
        <v>331</v>
      </c>
      <c r="B283">
        <v>51</v>
      </c>
      <c r="C283">
        <v>23</v>
      </c>
      <c r="D283">
        <v>176.1</v>
      </c>
      <c r="E283">
        <v>163.19999999999999</v>
      </c>
      <c r="F283" s="1" t="s">
        <v>19</v>
      </c>
      <c r="G283" s="1" t="s">
        <v>20</v>
      </c>
      <c r="H283" s="1" t="s">
        <v>44</v>
      </c>
      <c r="I283" s="1" t="s">
        <v>44</v>
      </c>
      <c r="J283" s="1" t="s">
        <v>22</v>
      </c>
      <c r="K283" s="1" t="s">
        <v>48</v>
      </c>
      <c r="L283" s="1" t="s">
        <v>36</v>
      </c>
      <c r="M283" s="1" t="s">
        <v>36</v>
      </c>
      <c r="N283" s="1" t="s">
        <v>40</v>
      </c>
      <c r="O283" s="1" t="s">
        <v>27</v>
      </c>
      <c r="P283">
        <v>165.5</v>
      </c>
      <c r="Q283" s="1" t="s">
        <v>20</v>
      </c>
      <c r="R283" s="1" t="s">
        <v>34</v>
      </c>
    </row>
    <row r="284" spans="1:18" x14ac:dyDescent="0.35">
      <c r="A284" s="1" t="s">
        <v>332</v>
      </c>
      <c r="B284">
        <v>41</v>
      </c>
      <c r="C284">
        <v>43</v>
      </c>
      <c r="D284">
        <v>165.2</v>
      </c>
      <c r="E284">
        <v>165.9</v>
      </c>
      <c r="F284" s="1" t="s">
        <v>50</v>
      </c>
      <c r="G284" s="1" t="s">
        <v>19</v>
      </c>
      <c r="H284" s="1" t="s">
        <v>62</v>
      </c>
      <c r="I284" s="1" t="s">
        <v>22</v>
      </c>
      <c r="J284" s="1" t="s">
        <v>22</v>
      </c>
      <c r="K284" s="1" t="s">
        <v>22</v>
      </c>
      <c r="L284" s="1" t="s">
        <v>36</v>
      </c>
      <c r="M284" s="1" t="s">
        <v>32</v>
      </c>
      <c r="N284" s="1" t="s">
        <v>51</v>
      </c>
      <c r="O284" s="1" t="s">
        <v>41</v>
      </c>
      <c r="P284">
        <v>175.8</v>
      </c>
      <c r="Q284" s="1" t="s">
        <v>50</v>
      </c>
      <c r="R284" s="1" t="s">
        <v>34</v>
      </c>
    </row>
    <row r="285" spans="1:18" x14ac:dyDescent="0.35">
      <c r="A285" s="1" t="s">
        <v>333</v>
      </c>
      <c r="B285">
        <v>42</v>
      </c>
      <c r="C285">
        <v>24</v>
      </c>
      <c r="D285">
        <v>163.6</v>
      </c>
      <c r="E285">
        <v>160.69999999999999</v>
      </c>
      <c r="F285" s="1" t="s">
        <v>19</v>
      </c>
      <c r="G285" s="1" t="s">
        <v>19</v>
      </c>
      <c r="H285" s="1" t="s">
        <v>22</v>
      </c>
      <c r="I285" s="1" t="s">
        <v>22</v>
      </c>
      <c r="J285" s="1" t="s">
        <v>22</v>
      </c>
      <c r="K285" s="1" t="s">
        <v>22</v>
      </c>
      <c r="L285" s="1" t="s">
        <v>25</v>
      </c>
      <c r="M285" s="1" t="s">
        <v>24</v>
      </c>
      <c r="N285" s="1" t="s">
        <v>40</v>
      </c>
      <c r="O285" s="1" t="s">
        <v>27</v>
      </c>
      <c r="P285">
        <v>152.6</v>
      </c>
      <c r="Q285" s="1" t="s">
        <v>19</v>
      </c>
      <c r="R285" s="1" t="s">
        <v>34</v>
      </c>
    </row>
    <row r="286" spans="1:18" x14ac:dyDescent="0.35">
      <c r="A286" s="1" t="s">
        <v>334</v>
      </c>
      <c r="B286">
        <v>21</v>
      </c>
      <c r="C286">
        <v>36</v>
      </c>
      <c r="D286">
        <v>184</v>
      </c>
      <c r="E286">
        <v>160.5</v>
      </c>
      <c r="F286" s="1" t="s">
        <v>50</v>
      </c>
      <c r="G286" s="1" t="s">
        <v>19</v>
      </c>
      <c r="H286" s="1" t="s">
        <v>22</v>
      </c>
      <c r="I286" s="1" t="s">
        <v>22</v>
      </c>
      <c r="J286" s="1" t="s">
        <v>23</v>
      </c>
      <c r="K286" s="1" t="s">
        <v>23</v>
      </c>
      <c r="L286" s="1" t="s">
        <v>32</v>
      </c>
      <c r="M286" s="1" t="s">
        <v>39</v>
      </c>
      <c r="N286" s="1" t="s">
        <v>40</v>
      </c>
      <c r="O286" s="1" t="s">
        <v>41</v>
      </c>
      <c r="P286">
        <v>179.6</v>
      </c>
      <c r="Q286" s="1" t="s">
        <v>20</v>
      </c>
      <c r="R286" s="1" t="s">
        <v>34</v>
      </c>
    </row>
    <row r="287" spans="1:18" x14ac:dyDescent="0.35">
      <c r="A287" s="1" t="s">
        <v>335</v>
      </c>
      <c r="B287">
        <v>46</v>
      </c>
      <c r="C287">
        <v>23</v>
      </c>
      <c r="D287">
        <v>172.2</v>
      </c>
      <c r="E287">
        <v>161.9</v>
      </c>
      <c r="F287" s="1" t="s">
        <v>20</v>
      </c>
      <c r="G287" s="1" t="s">
        <v>30</v>
      </c>
      <c r="H287" s="1" t="s">
        <v>22</v>
      </c>
      <c r="I287" s="1" t="s">
        <v>44</v>
      </c>
      <c r="J287" s="1" t="s">
        <v>23</v>
      </c>
      <c r="K287" s="1" t="s">
        <v>48</v>
      </c>
      <c r="L287" s="1" t="s">
        <v>32</v>
      </c>
      <c r="M287" s="1" t="s">
        <v>32</v>
      </c>
      <c r="N287" s="1" t="s">
        <v>65</v>
      </c>
      <c r="O287" s="1" t="s">
        <v>41</v>
      </c>
      <c r="P287">
        <v>171.3</v>
      </c>
      <c r="Q287" s="1" t="s">
        <v>38</v>
      </c>
      <c r="R287" s="1" t="s">
        <v>28</v>
      </c>
    </row>
    <row r="288" spans="1:18" x14ac:dyDescent="0.35">
      <c r="A288" s="1" t="s">
        <v>336</v>
      </c>
      <c r="B288">
        <v>21</v>
      </c>
      <c r="C288">
        <v>46</v>
      </c>
      <c r="D288">
        <v>178.4</v>
      </c>
      <c r="E288">
        <v>166.9</v>
      </c>
      <c r="F288" s="1" t="s">
        <v>50</v>
      </c>
      <c r="G288" s="1" t="s">
        <v>54</v>
      </c>
      <c r="H288" s="1" t="s">
        <v>21</v>
      </c>
      <c r="I288" s="1" t="s">
        <v>44</v>
      </c>
      <c r="J288" s="1" t="s">
        <v>22</v>
      </c>
      <c r="K288" s="1" t="s">
        <v>48</v>
      </c>
      <c r="L288" s="1" t="s">
        <v>32</v>
      </c>
      <c r="M288" s="1" t="s">
        <v>32</v>
      </c>
      <c r="N288" s="1" t="s">
        <v>33</v>
      </c>
      <c r="O288" s="1" t="s">
        <v>41</v>
      </c>
      <c r="P288">
        <v>184.7</v>
      </c>
      <c r="Q288" s="1" t="s">
        <v>50</v>
      </c>
      <c r="R288" s="1" t="s">
        <v>28</v>
      </c>
    </row>
    <row r="289" spans="1:18" x14ac:dyDescent="0.35">
      <c r="A289" s="1" t="s">
        <v>337</v>
      </c>
      <c r="B289">
        <v>45</v>
      </c>
      <c r="C289">
        <v>19</v>
      </c>
      <c r="D289">
        <v>180.1</v>
      </c>
      <c r="E289">
        <v>159.69999999999999</v>
      </c>
      <c r="F289" s="1" t="s">
        <v>19</v>
      </c>
      <c r="G289" s="1" t="s">
        <v>19</v>
      </c>
      <c r="H289" s="1" t="s">
        <v>31</v>
      </c>
      <c r="I289" s="1" t="s">
        <v>62</v>
      </c>
      <c r="J289" s="1" t="s">
        <v>22</v>
      </c>
      <c r="K289" s="1" t="s">
        <v>22</v>
      </c>
      <c r="L289" s="1" t="s">
        <v>32</v>
      </c>
      <c r="M289" s="1" t="s">
        <v>32</v>
      </c>
      <c r="N289" s="1" t="s">
        <v>51</v>
      </c>
      <c r="O289" s="1" t="s">
        <v>41</v>
      </c>
      <c r="P289">
        <v>176.9</v>
      </c>
      <c r="Q289" s="1" t="s">
        <v>54</v>
      </c>
      <c r="R289" s="1" t="s">
        <v>34</v>
      </c>
    </row>
    <row r="290" spans="1:18" x14ac:dyDescent="0.35">
      <c r="A290" s="1" t="s">
        <v>338</v>
      </c>
      <c r="B290">
        <v>36</v>
      </c>
      <c r="C290">
        <v>36</v>
      </c>
      <c r="D290">
        <v>174.4</v>
      </c>
      <c r="E290">
        <v>163.80000000000001</v>
      </c>
      <c r="F290" s="1" t="s">
        <v>19</v>
      </c>
      <c r="G290" s="1" t="s">
        <v>30</v>
      </c>
      <c r="H290" s="1" t="s">
        <v>22</v>
      </c>
      <c r="I290" s="1" t="s">
        <v>22</v>
      </c>
      <c r="J290" s="1" t="s">
        <v>48</v>
      </c>
      <c r="K290" s="1" t="s">
        <v>23</v>
      </c>
      <c r="L290" s="1" t="s">
        <v>36</v>
      </c>
      <c r="M290" s="1" t="s">
        <v>36</v>
      </c>
      <c r="N290" s="1" t="s">
        <v>65</v>
      </c>
      <c r="O290" s="1" t="s">
        <v>41</v>
      </c>
      <c r="P290">
        <v>174.9</v>
      </c>
      <c r="Q290" s="1" t="s">
        <v>30</v>
      </c>
      <c r="R290" s="1" t="s">
        <v>28</v>
      </c>
    </row>
    <row r="291" spans="1:18" x14ac:dyDescent="0.35">
      <c r="A291" s="1" t="s">
        <v>339</v>
      </c>
      <c r="B291">
        <v>52</v>
      </c>
      <c r="C291">
        <v>21</v>
      </c>
      <c r="D291">
        <v>171.4</v>
      </c>
      <c r="E291">
        <v>163.19999999999999</v>
      </c>
      <c r="F291" s="1" t="s">
        <v>30</v>
      </c>
      <c r="G291" s="1" t="s">
        <v>19</v>
      </c>
      <c r="H291" s="1" t="s">
        <v>22</v>
      </c>
      <c r="I291" s="1" t="s">
        <v>21</v>
      </c>
      <c r="J291" s="1" t="s">
        <v>22</v>
      </c>
      <c r="K291" s="1" t="s">
        <v>48</v>
      </c>
      <c r="L291" s="1" t="s">
        <v>36</v>
      </c>
      <c r="M291" s="1" t="s">
        <v>24</v>
      </c>
      <c r="N291" s="1" t="s">
        <v>33</v>
      </c>
      <c r="O291" s="1" t="s">
        <v>27</v>
      </c>
      <c r="P291">
        <v>159</v>
      </c>
      <c r="Q291" s="1" t="s">
        <v>30</v>
      </c>
      <c r="R291" s="1" t="s">
        <v>28</v>
      </c>
    </row>
    <row r="292" spans="1:18" x14ac:dyDescent="0.35">
      <c r="A292" s="1" t="s">
        <v>340</v>
      </c>
      <c r="B292">
        <v>28</v>
      </c>
      <c r="C292">
        <v>23</v>
      </c>
      <c r="D292">
        <v>171.5</v>
      </c>
      <c r="E292">
        <v>157.30000000000001</v>
      </c>
      <c r="F292" s="1" t="s">
        <v>30</v>
      </c>
      <c r="G292" s="1" t="s">
        <v>20</v>
      </c>
      <c r="H292" s="1" t="s">
        <v>22</v>
      </c>
      <c r="I292" s="1" t="s">
        <v>22</v>
      </c>
      <c r="J292" s="1" t="s">
        <v>48</v>
      </c>
      <c r="K292" s="1" t="s">
        <v>48</v>
      </c>
      <c r="L292" s="1" t="s">
        <v>32</v>
      </c>
      <c r="M292" s="1" t="s">
        <v>39</v>
      </c>
      <c r="N292" s="1" t="s">
        <v>51</v>
      </c>
      <c r="O292" s="1" t="s">
        <v>41</v>
      </c>
      <c r="P292">
        <v>172.8</v>
      </c>
      <c r="Q292" s="1" t="s">
        <v>60</v>
      </c>
      <c r="R292" s="1" t="s">
        <v>52</v>
      </c>
    </row>
    <row r="293" spans="1:18" x14ac:dyDescent="0.35">
      <c r="A293" s="1" t="s">
        <v>341</v>
      </c>
      <c r="B293">
        <v>48</v>
      </c>
      <c r="C293">
        <v>45</v>
      </c>
      <c r="D293">
        <v>185.3</v>
      </c>
      <c r="E293">
        <v>165.2</v>
      </c>
      <c r="F293" s="1" t="s">
        <v>30</v>
      </c>
      <c r="G293" s="1" t="s">
        <v>30</v>
      </c>
      <c r="H293" s="1" t="s">
        <v>22</v>
      </c>
      <c r="I293" s="1" t="s">
        <v>22</v>
      </c>
      <c r="J293" s="1" t="s">
        <v>47</v>
      </c>
      <c r="K293" s="1" t="s">
        <v>22</v>
      </c>
      <c r="L293" s="1" t="s">
        <v>32</v>
      </c>
      <c r="M293" s="1" t="s">
        <v>24</v>
      </c>
      <c r="N293" s="1" t="s">
        <v>65</v>
      </c>
      <c r="O293" s="1" t="s">
        <v>41</v>
      </c>
      <c r="P293">
        <v>176.9</v>
      </c>
      <c r="Q293" s="1" t="s">
        <v>30</v>
      </c>
      <c r="R293" s="1" t="s">
        <v>28</v>
      </c>
    </row>
    <row r="294" spans="1:18" x14ac:dyDescent="0.35">
      <c r="A294" s="1" t="s">
        <v>342</v>
      </c>
      <c r="B294">
        <v>45</v>
      </c>
      <c r="C294">
        <v>47</v>
      </c>
      <c r="D294">
        <v>170.1</v>
      </c>
      <c r="E294">
        <v>148.6</v>
      </c>
      <c r="F294" s="1" t="s">
        <v>20</v>
      </c>
      <c r="G294" s="1" t="s">
        <v>30</v>
      </c>
      <c r="H294" s="1" t="s">
        <v>31</v>
      </c>
      <c r="I294" s="1" t="s">
        <v>22</v>
      </c>
      <c r="J294" s="1" t="s">
        <v>22</v>
      </c>
      <c r="K294" s="1" t="s">
        <v>22</v>
      </c>
      <c r="L294" s="1" t="s">
        <v>24</v>
      </c>
      <c r="M294" s="1" t="s">
        <v>25</v>
      </c>
      <c r="N294" s="1" t="s">
        <v>40</v>
      </c>
      <c r="O294" s="1" t="s">
        <v>27</v>
      </c>
      <c r="P294">
        <v>145.69999999999999</v>
      </c>
      <c r="Q294" s="1" t="s">
        <v>60</v>
      </c>
      <c r="R294" s="1" t="s">
        <v>34</v>
      </c>
    </row>
    <row r="295" spans="1:18" x14ac:dyDescent="0.35">
      <c r="A295" s="1" t="s">
        <v>343</v>
      </c>
      <c r="B295">
        <v>54</v>
      </c>
      <c r="C295">
        <v>24</v>
      </c>
      <c r="D295">
        <v>175.2</v>
      </c>
      <c r="E295">
        <v>167.4</v>
      </c>
      <c r="F295" s="1" t="s">
        <v>19</v>
      </c>
      <c r="G295" s="1" t="s">
        <v>20</v>
      </c>
      <c r="H295" s="1" t="s">
        <v>21</v>
      </c>
      <c r="I295" s="1" t="s">
        <v>31</v>
      </c>
      <c r="J295" s="1" t="s">
        <v>23</v>
      </c>
      <c r="K295" s="1" t="s">
        <v>48</v>
      </c>
      <c r="L295" s="1" t="s">
        <v>24</v>
      </c>
      <c r="M295" s="1" t="s">
        <v>24</v>
      </c>
      <c r="N295" s="1" t="s">
        <v>51</v>
      </c>
      <c r="O295" s="1" t="s">
        <v>41</v>
      </c>
      <c r="P295">
        <v>183.3</v>
      </c>
      <c r="Q295" s="1" t="s">
        <v>50</v>
      </c>
      <c r="R295" s="1" t="s">
        <v>34</v>
      </c>
    </row>
    <row r="296" spans="1:18" x14ac:dyDescent="0.35">
      <c r="A296" s="1" t="s">
        <v>344</v>
      </c>
      <c r="B296">
        <v>44</v>
      </c>
      <c r="C296">
        <v>26</v>
      </c>
      <c r="D296">
        <v>178.7</v>
      </c>
      <c r="E296">
        <v>153.80000000000001</v>
      </c>
      <c r="F296" s="1" t="s">
        <v>30</v>
      </c>
      <c r="G296" s="1" t="s">
        <v>20</v>
      </c>
      <c r="H296" s="1" t="s">
        <v>22</v>
      </c>
      <c r="I296" s="1" t="s">
        <v>22</v>
      </c>
      <c r="J296" s="1" t="s">
        <v>22</v>
      </c>
      <c r="K296" s="1" t="s">
        <v>23</v>
      </c>
      <c r="L296" s="1" t="s">
        <v>39</v>
      </c>
      <c r="M296" s="1" t="s">
        <v>32</v>
      </c>
      <c r="N296" s="1" t="s">
        <v>45</v>
      </c>
      <c r="O296" s="1" t="s">
        <v>41</v>
      </c>
      <c r="P296">
        <v>174.6</v>
      </c>
      <c r="Q296" s="1" t="s">
        <v>60</v>
      </c>
      <c r="R296" s="1" t="s">
        <v>34</v>
      </c>
    </row>
    <row r="297" spans="1:18" x14ac:dyDescent="0.35">
      <c r="A297" s="1" t="s">
        <v>345</v>
      </c>
      <c r="B297">
        <v>43</v>
      </c>
      <c r="C297">
        <v>42</v>
      </c>
      <c r="D297">
        <v>175.8</v>
      </c>
      <c r="E297">
        <v>160.19999999999999</v>
      </c>
      <c r="F297" s="1" t="s">
        <v>20</v>
      </c>
      <c r="G297" s="1" t="s">
        <v>19</v>
      </c>
      <c r="H297" s="1" t="s">
        <v>44</v>
      </c>
      <c r="I297" s="1" t="s">
        <v>22</v>
      </c>
      <c r="J297" s="1" t="s">
        <v>48</v>
      </c>
      <c r="K297" s="1" t="s">
        <v>23</v>
      </c>
      <c r="L297" s="1" t="s">
        <v>25</v>
      </c>
      <c r="M297" s="1" t="s">
        <v>24</v>
      </c>
      <c r="N297" s="1" t="s">
        <v>40</v>
      </c>
      <c r="O297" s="1" t="s">
        <v>41</v>
      </c>
      <c r="P297">
        <v>179.9</v>
      </c>
      <c r="Q297" s="1" t="s">
        <v>20</v>
      </c>
      <c r="R297" s="1" t="s">
        <v>28</v>
      </c>
    </row>
    <row r="298" spans="1:18" x14ac:dyDescent="0.35">
      <c r="A298" s="1" t="s">
        <v>346</v>
      </c>
      <c r="B298">
        <v>32</v>
      </c>
      <c r="C298">
        <v>50</v>
      </c>
      <c r="D298">
        <v>181.6</v>
      </c>
      <c r="E298">
        <v>166</v>
      </c>
      <c r="F298" s="1" t="s">
        <v>60</v>
      </c>
      <c r="G298" s="1" t="s">
        <v>30</v>
      </c>
      <c r="H298" s="1" t="s">
        <v>31</v>
      </c>
      <c r="I298" s="1" t="s">
        <v>22</v>
      </c>
      <c r="J298" s="1" t="s">
        <v>22</v>
      </c>
      <c r="K298" s="1" t="s">
        <v>22</v>
      </c>
      <c r="L298" s="1" t="s">
        <v>36</v>
      </c>
      <c r="M298" s="1" t="s">
        <v>39</v>
      </c>
      <c r="N298" s="1" t="s">
        <v>51</v>
      </c>
      <c r="O298" s="1" t="s">
        <v>27</v>
      </c>
      <c r="P298">
        <v>174</v>
      </c>
      <c r="Q298" s="1" t="s">
        <v>60</v>
      </c>
      <c r="R298" s="1" t="s">
        <v>34</v>
      </c>
    </row>
    <row r="299" spans="1:18" x14ac:dyDescent="0.35">
      <c r="A299" s="1" t="s">
        <v>347</v>
      </c>
      <c r="B299">
        <v>26</v>
      </c>
      <c r="C299">
        <v>18</v>
      </c>
      <c r="D299">
        <v>171.3</v>
      </c>
      <c r="E299">
        <v>158.4</v>
      </c>
      <c r="F299" s="1" t="s">
        <v>19</v>
      </c>
      <c r="G299" s="1" t="s">
        <v>20</v>
      </c>
      <c r="H299" s="1" t="s">
        <v>22</v>
      </c>
      <c r="I299" s="1" t="s">
        <v>62</v>
      </c>
      <c r="J299" s="1" t="s">
        <v>48</v>
      </c>
      <c r="K299" s="1" t="s">
        <v>22</v>
      </c>
      <c r="L299" s="1" t="s">
        <v>25</v>
      </c>
      <c r="M299" s="1" t="s">
        <v>32</v>
      </c>
      <c r="N299" s="1" t="s">
        <v>45</v>
      </c>
      <c r="O299" s="1" t="s">
        <v>41</v>
      </c>
      <c r="P299">
        <v>172.7</v>
      </c>
      <c r="Q299" s="1" t="s">
        <v>20</v>
      </c>
      <c r="R299" s="1" t="s">
        <v>52</v>
      </c>
    </row>
    <row r="300" spans="1:18" x14ac:dyDescent="0.35">
      <c r="A300" s="1" t="s">
        <v>348</v>
      </c>
      <c r="B300">
        <v>55</v>
      </c>
      <c r="C300">
        <v>23</v>
      </c>
      <c r="D300">
        <v>178.7</v>
      </c>
      <c r="E300">
        <v>162.4</v>
      </c>
      <c r="F300" s="1" t="s">
        <v>20</v>
      </c>
      <c r="G300" s="1" t="s">
        <v>30</v>
      </c>
      <c r="H300" s="1" t="s">
        <v>31</v>
      </c>
      <c r="I300" s="1" t="s">
        <v>21</v>
      </c>
      <c r="J300" s="1" t="s">
        <v>48</v>
      </c>
      <c r="K300" s="1" t="s">
        <v>22</v>
      </c>
      <c r="L300" s="1" t="s">
        <v>24</v>
      </c>
      <c r="M300" s="1" t="s">
        <v>36</v>
      </c>
      <c r="N300" s="1" t="s">
        <v>51</v>
      </c>
      <c r="O300" s="1" t="s">
        <v>27</v>
      </c>
      <c r="P300">
        <v>166.6</v>
      </c>
      <c r="Q300" s="1" t="s">
        <v>38</v>
      </c>
      <c r="R300" s="1" t="s">
        <v>34</v>
      </c>
    </row>
    <row r="301" spans="1:18" x14ac:dyDescent="0.35">
      <c r="A301" s="1" t="s">
        <v>349</v>
      </c>
      <c r="B301">
        <v>39</v>
      </c>
      <c r="C301">
        <v>35</v>
      </c>
      <c r="D301">
        <v>161.4</v>
      </c>
      <c r="E301">
        <v>166.1</v>
      </c>
      <c r="F301" s="1" t="s">
        <v>30</v>
      </c>
      <c r="G301" s="1" t="s">
        <v>20</v>
      </c>
      <c r="H301" s="1" t="s">
        <v>22</v>
      </c>
      <c r="I301" s="1" t="s">
        <v>22</v>
      </c>
      <c r="J301" s="1" t="s">
        <v>23</v>
      </c>
      <c r="K301" s="1" t="s">
        <v>47</v>
      </c>
      <c r="L301" s="1" t="s">
        <v>25</v>
      </c>
      <c r="M301" s="1" t="s">
        <v>25</v>
      </c>
      <c r="N301" s="1" t="s">
        <v>26</v>
      </c>
      <c r="O301" s="1" t="s">
        <v>41</v>
      </c>
      <c r="P301">
        <v>177.8</v>
      </c>
      <c r="Q301" s="1" t="s">
        <v>60</v>
      </c>
      <c r="R301" s="1" t="s">
        <v>28</v>
      </c>
    </row>
    <row r="302" spans="1:18" x14ac:dyDescent="0.35">
      <c r="A302" s="1" t="s">
        <v>350</v>
      </c>
      <c r="B302">
        <v>20</v>
      </c>
      <c r="C302">
        <v>27</v>
      </c>
      <c r="D302">
        <v>183.4</v>
      </c>
      <c r="E302">
        <v>172.1</v>
      </c>
      <c r="F302" s="1" t="s">
        <v>19</v>
      </c>
      <c r="G302" s="1" t="s">
        <v>19</v>
      </c>
      <c r="H302" s="1" t="s">
        <v>22</v>
      </c>
      <c r="I302" s="1" t="s">
        <v>44</v>
      </c>
      <c r="J302" s="1" t="s">
        <v>23</v>
      </c>
      <c r="K302" s="1" t="s">
        <v>48</v>
      </c>
      <c r="L302" s="1" t="s">
        <v>24</v>
      </c>
      <c r="M302" s="1" t="s">
        <v>32</v>
      </c>
      <c r="N302" s="1" t="s">
        <v>51</v>
      </c>
      <c r="O302" s="1" t="s">
        <v>27</v>
      </c>
      <c r="P302">
        <v>178.2</v>
      </c>
      <c r="Q302" s="1" t="s">
        <v>54</v>
      </c>
      <c r="R302" s="1" t="s">
        <v>52</v>
      </c>
    </row>
    <row r="303" spans="1:18" x14ac:dyDescent="0.35">
      <c r="A303" s="1" t="s">
        <v>351</v>
      </c>
      <c r="B303">
        <v>27</v>
      </c>
      <c r="C303">
        <v>45</v>
      </c>
      <c r="D303">
        <v>181.9</v>
      </c>
      <c r="E303">
        <v>160.9</v>
      </c>
      <c r="F303" s="1" t="s">
        <v>30</v>
      </c>
      <c r="G303" s="1" t="s">
        <v>20</v>
      </c>
      <c r="H303" s="1" t="s">
        <v>22</v>
      </c>
      <c r="I303" s="1" t="s">
        <v>22</v>
      </c>
      <c r="J303" s="1" t="s">
        <v>48</v>
      </c>
      <c r="K303" s="1" t="s">
        <v>23</v>
      </c>
      <c r="L303" s="1" t="s">
        <v>24</v>
      </c>
      <c r="M303" s="1" t="s">
        <v>36</v>
      </c>
      <c r="N303" s="1" t="s">
        <v>33</v>
      </c>
      <c r="O303" s="1" t="s">
        <v>27</v>
      </c>
      <c r="P303">
        <v>163.30000000000001</v>
      </c>
      <c r="Q303" s="1" t="s">
        <v>60</v>
      </c>
      <c r="R303" s="1" t="s">
        <v>34</v>
      </c>
    </row>
    <row r="304" spans="1:18" x14ac:dyDescent="0.35">
      <c r="A304" s="1" t="s">
        <v>352</v>
      </c>
      <c r="B304">
        <v>35</v>
      </c>
      <c r="C304">
        <v>28</v>
      </c>
      <c r="D304">
        <v>171.9</v>
      </c>
      <c r="E304">
        <v>162.1</v>
      </c>
      <c r="F304" s="1" t="s">
        <v>19</v>
      </c>
      <c r="G304" s="1" t="s">
        <v>20</v>
      </c>
      <c r="H304" s="1" t="s">
        <v>22</v>
      </c>
      <c r="I304" s="1" t="s">
        <v>22</v>
      </c>
      <c r="J304" s="1" t="s">
        <v>23</v>
      </c>
      <c r="K304" s="1" t="s">
        <v>22</v>
      </c>
      <c r="L304" s="1" t="s">
        <v>32</v>
      </c>
      <c r="M304" s="1" t="s">
        <v>32</v>
      </c>
      <c r="N304" s="1" t="s">
        <v>51</v>
      </c>
      <c r="O304" s="1" t="s">
        <v>27</v>
      </c>
      <c r="P304">
        <v>158.80000000000001</v>
      </c>
      <c r="Q304" s="1" t="s">
        <v>20</v>
      </c>
      <c r="R304" s="1" t="s">
        <v>52</v>
      </c>
    </row>
    <row r="305" spans="1:18" x14ac:dyDescent="0.35">
      <c r="A305" s="1" t="s">
        <v>353</v>
      </c>
      <c r="B305">
        <v>33</v>
      </c>
      <c r="C305">
        <v>50</v>
      </c>
      <c r="D305">
        <v>177.1</v>
      </c>
      <c r="E305">
        <v>161.19999999999999</v>
      </c>
      <c r="F305" s="1" t="s">
        <v>30</v>
      </c>
      <c r="G305" s="1" t="s">
        <v>19</v>
      </c>
      <c r="H305" s="1" t="s">
        <v>22</v>
      </c>
      <c r="I305" s="1" t="s">
        <v>31</v>
      </c>
      <c r="J305" s="1" t="s">
        <v>22</v>
      </c>
      <c r="K305" s="1" t="s">
        <v>48</v>
      </c>
      <c r="L305" s="1" t="s">
        <v>24</v>
      </c>
      <c r="M305" s="1" t="s">
        <v>32</v>
      </c>
      <c r="N305" s="1" t="s">
        <v>51</v>
      </c>
      <c r="O305" s="1" t="s">
        <v>27</v>
      </c>
      <c r="P305">
        <v>166.4</v>
      </c>
      <c r="Q305" s="1" t="s">
        <v>30</v>
      </c>
      <c r="R305" s="1" t="s">
        <v>34</v>
      </c>
    </row>
    <row r="306" spans="1:18" x14ac:dyDescent="0.35">
      <c r="A306" s="1" t="s">
        <v>354</v>
      </c>
      <c r="B306">
        <v>31</v>
      </c>
      <c r="C306">
        <v>18</v>
      </c>
      <c r="D306">
        <v>180.2</v>
      </c>
      <c r="E306">
        <v>159.69999999999999</v>
      </c>
      <c r="F306" s="1" t="s">
        <v>30</v>
      </c>
      <c r="G306" s="1" t="s">
        <v>30</v>
      </c>
      <c r="H306" s="1" t="s">
        <v>21</v>
      </c>
      <c r="I306" s="1" t="s">
        <v>22</v>
      </c>
      <c r="J306" s="1" t="s">
        <v>23</v>
      </c>
      <c r="K306" s="1" t="s">
        <v>23</v>
      </c>
      <c r="L306" s="1" t="s">
        <v>24</v>
      </c>
      <c r="M306" s="1" t="s">
        <v>39</v>
      </c>
      <c r="N306" s="1" t="s">
        <v>26</v>
      </c>
      <c r="O306" s="1" t="s">
        <v>27</v>
      </c>
      <c r="P306">
        <v>161.69999999999999</v>
      </c>
      <c r="Q306" s="1" t="s">
        <v>30</v>
      </c>
      <c r="R306" s="1" t="s">
        <v>34</v>
      </c>
    </row>
    <row r="307" spans="1:18" x14ac:dyDescent="0.35">
      <c r="A307" s="1" t="s">
        <v>355</v>
      </c>
      <c r="B307">
        <v>42</v>
      </c>
      <c r="C307">
        <v>30</v>
      </c>
      <c r="D307">
        <v>166.7</v>
      </c>
      <c r="E307">
        <v>152.9</v>
      </c>
      <c r="F307" s="1" t="s">
        <v>19</v>
      </c>
      <c r="G307" s="1" t="s">
        <v>19</v>
      </c>
      <c r="H307" s="1" t="s">
        <v>44</v>
      </c>
      <c r="I307" s="1" t="s">
        <v>22</v>
      </c>
      <c r="J307" s="1" t="s">
        <v>23</v>
      </c>
      <c r="K307" s="1" t="s">
        <v>23</v>
      </c>
      <c r="L307" s="1" t="s">
        <v>24</v>
      </c>
      <c r="M307" s="1" t="s">
        <v>25</v>
      </c>
      <c r="N307" s="1" t="s">
        <v>45</v>
      </c>
      <c r="O307" s="1" t="s">
        <v>41</v>
      </c>
      <c r="P307">
        <v>166.2</v>
      </c>
      <c r="Q307" s="1" t="s">
        <v>19</v>
      </c>
      <c r="R307" s="1" t="s">
        <v>34</v>
      </c>
    </row>
    <row r="308" spans="1:18" x14ac:dyDescent="0.35">
      <c r="A308" s="1" t="s">
        <v>356</v>
      </c>
      <c r="B308">
        <v>34</v>
      </c>
      <c r="C308">
        <v>37</v>
      </c>
      <c r="D308">
        <v>173</v>
      </c>
      <c r="E308">
        <v>154.30000000000001</v>
      </c>
      <c r="F308" s="1" t="s">
        <v>19</v>
      </c>
      <c r="G308" s="1" t="s">
        <v>20</v>
      </c>
      <c r="H308" s="1" t="s">
        <v>31</v>
      </c>
      <c r="I308" s="1" t="s">
        <v>44</v>
      </c>
      <c r="J308" s="1" t="s">
        <v>23</v>
      </c>
      <c r="K308" s="1" t="s">
        <v>23</v>
      </c>
      <c r="L308" s="1" t="s">
        <v>25</v>
      </c>
      <c r="M308" s="1" t="s">
        <v>32</v>
      </c>
      <c r="N308" s="1" t="s">
        <v>45</v>
      </c>
      <c r="O308" s="1" t="s">
        <v>27</v>
      </c>
      <c r="P308">
        <v>156.9</v>
      </c>
      <c r="Q308" s="1" t="s">
        <v>20</v>
      </c>
      <c r="R308" s="1" t="s">
        <v>52</v>
      </c>
    </row>
    <row r="309" spans="1:18" x14ac:dyDescent="0.35">
      <c r="A309" s="1" t="s">
        <v>357</v>
      </c>
      <c r="B309">
        <v>47</v>
      </c>
      <c r="C309">
        <v>18</v>
      </c>
      <c r="D309">
        <v>164.9</v>
      </c>
      <c r="E309">
        <v>160.9</v>
      </c>
      <c r="F309" s="1" t="s">
        <v>20</v>
      </c>
      <c r="G309" s="1" t="s">
        <v>60</v>
      </c>
      <c r="H309" s="1" t="s">
        <v>21</v>
      </c>
      <c r="I309" s="1" t="s">
        <v>22</v>
      </c>
      <c r="J309" s="1" t="s">
        <v>22</v>
      </c>
      <c r="K309" s="1" t="s">
        <v>22</v>
      </c>
      <c r="L309" s="1" t="s">
        <v>36</v>
      </c>
      <c r="M309" s="1" t="s">
        <v>25</v>
      </c>
      <c r="N309" s="1" t="s">
        <v>33</v>
      </c>
      <c r="O309" s="1" t="s">
        <v>27</v>
      </c>
      <c r="P309">
        <v>159.1</v>
      </c>
      <c r="Q309" s="1" t="s">
        <v>60</v>
      </c>
      <c r="R309" s="1" t="s">
        <v>28</v>
      </c>
    </row>
    <row r="310" spans="1:18" x14ac:dyDescent="0.35">
      <c r="A310" s="1" t="s">
        <v>358</v>
      </c>
      <c r="B310">
        <v>53</v>
      </c>
      <c r="C310">
        <v>20</v>
      </c>
      <c r="D310">
        <v>182</v>
      </c>
      <c r="E310">
        <v>163</v>
      </c>
      <c r="F310" s="1" t="s">
        <v>50</v>
      </c>
      <c r="G310" s="1" t="s">
        <v>19</v>
      </c>
      <c r="H310" s="1" t="s">
        <v>44</v>
      </c>
      <c r="I310" s="1" t="s">
        <v>44</v>
      </c>
      <c r="J310" s="1" t="s">
        <v>48</v>
      </c>
      <c r="K310" s="1" t="s">
        <v>23</v>
      </c>
      <c r="L310" s="1" t="s">
        <v>36</v>
      </c>
      <c r="M310" s="1" t="s">
        <v>24</v>
      </c>
      <c r="N310" s="1" t="s">
        <v>40</v>
      </c>
      <c r="O310" s="1" t="s">
        <v>41</v>
      </c>
      <c r="P310">
        <v>184.7</v>
      </c>
      <c r="Q310" s="1" t="s">
        <v>20</v>
      </c>
      <c r="R310" s="1" t="s">
        <v>34</v>
      </c>
    </row>
    <row r="311" spans="1:18" x14ac:dyDescent="0.35">
      <c r="A311" s="1" t="s">
        <v>359</v>
      </c>
      <c r="B311">
        <v>21</v>
      </c>
      <c r="C311">
        <v>35</v>
      </c>
      <c r="D311">
        <v>179.8</v>
      </c>
      <c r="E311">
        <v>168.6</v>
      </c>
      <c r="F311" s="1" t="s">
        <v>20</v>
      </c>
      <c r="G311" s="1" t="s">
        <v>50</v>
      </c>
      <c r="H311" s="1" t="s">
        <v>21</v>
      </c>
      <c r="I311" s="1" t="s">
        <v>22</v>
      </c>
      <c r="J311" s="1" t="s">
        <v>23</v>
      </c>
      <c r="K311" s="1" t="s">
        <v>22</v>
      </c>
      <c r="L311" s="1" t="s">
        <v>39</v>
      </c>
      <c r="M311" s="1" t="s">
        <v>24</v>
      </c>
      <c r="N311" s="1" t="s">
        <v>33</v>
      </c>
      <c r="O311" s="1" t="s">
        <v>41</v>
      </c>
      <c r="P311">
        <v>181.2</v>
      </c>
      <c r="Q311" s="1" t="s">
        <v>20</v>
      </c>
      <c r="R311" s="1" t="s">
        <v>34</v>
      </c>
    </row>
    <row r="312" spans="1:18" x14ac:dyDescent="0.35">
      <c r="A312" s="1" t="s">
        <v>360</v>
      </c>
      <c r="B312">
        <v>51</v>
      </c>
      <c r="C312">
        <v>31</v>
      </c>
      <c r="D312">
        <v>172</v>
      </c>
      <c r="E312">
        <v>159.69999999999999</v>
      </c>
      <c r="F312" s="1" t="s">
        <v>30</v>
      </c>
      <c r="G312" s="1" t="s">
        <v>50</v>
      </c>
      <c r="H312" s="1" t="s">
        <v>22</v>
      </c>
      <c r="I312" s="1" t="s">
        <v>44</v>
      </c>
      <c r="J312" s="1" t="s">
        <v>48</v>
      </c>
      <c r="K312" s="1" t="s">
        <v>22</v>
      </c>
      <c r="L312" s="1" t="s">
        <v>36</v>
      </c>
      <c r="M312" s="1" t="s">
        <v>39</v>
      </c>
      <c r="N312" s="1" t="s">
        <v>33</v>
      </c>
      <c r="O312" s="1" t="s">
        <v>27</v>
      </c>
      <c r="P312">
        <v>156.80000000000001</v>
      </c>
      <c r="Q312" s="1" t="s">
        <v>60</v>
      </c>
      <c r="R312" s="1" t="s">
        <v>34</v>
      </c>
    </row>
    <row r="313" spans="1:18" x14ac:dyDescent="0.35">
      <c r="A313" s="1" t="s">
        <v>361</v>
      </c>
      <c r="B313">
        <v>42</v>
      </c>
      <c r="C313">
        <v>48</v>
      </c>
      <c r="D313">
        <v>171.2</v>
      </c>
      <c r="E313">
        <v>170.2</v>
      </c>
      <c r="F313" s="1" t="s">
        <v>19</v>
      </c>
      <c r="G313" s="1" t="s">
        <v>19</v>
      </c>
      <c r="H313" s="1" t="s">
        <v>31</v>
      </c>
      <c r="I313" s="1" t="s">
        <v>31</v>
      </c>
      <c r="J313" s="1" t="s">
        <v>22</v>
      </c>
      <c r="K313" s="1" t="s">
        <v>22</v>
      </c>
      <c r="L313" s="1" t="s">
        <v>32</v>
      </c>
      <c r="M313" s="1" t="s">
        <v>24</v>
      </c>
      <c r="N313" s="1" t="s">
        <v>45</v>
      </c>
      <c r="O313" s="1" t="s">
        <v>41</v>
      </c>
      <c r="P313">
        <v>174.9</v>
      </c>
      <c r="Q313" s="1" t="s">
        <v>19</v>
      </c>
      <c r="R313" s="1" t="s">
        <v>28</v>
      </c>
    </row>
    <row r="314" spans="1:18" x14ac:dyDescent="0.35">
      <c r="A314" s="1" t="s">
        <v>362</v>
      </c>
      <c r="B314">
        <v>41</v>
      </c>
      <c r="C314">
        <v>44</v>
      </c>
      <c r="D314">
        <v>173</v>
      </c>
      <c r="E314">
        <v>153.80000000000001</v>
      </c>
      <c r="F314" s="1" t="s">
        <v>19</v>
      </c>
      <c r="G314" s="1" t="s">
        <v>30</v>
      </c>
      <c r="H314" s="1" t="s">
        <v>22</v>
      </c>
      <c r="I314" s="1" t="s">
        <v>31</v>
      </c>
      <c r="J314" s="1" t="s">
        <v>48</v>
      </c>
      <c r="K314" s="1" t="s">
        <v>23</v>
      </c>
      <c r="L314" s="1" t="s">
        <v>36</v>
      </c>
      <c r="M314" s="1" t="s">
        <v>24</v>
      </c>
      <c r="N314" s="1" t="s">
        <v>65</v>
      </c>
      <c r="O314" s="1" t="s">
        <v>27</v>
      </c>
      <c r="P314">
        <v>153.80000000000001</v>
      </c>
      <c r="Q314" s="1" t="s">
        <v>30</v>
      </c>
      <c r="R314" s="1" t="s">
        <v>28</v>
      </c>
    </row>
    <row r="315" spans="1:18" x14ac:dyDescent="0.35">
      <c r="A315" s="1" t="s">
        <v>363</v>
      </c>
      <c r="B315">
        <v>44</v>
      </c>
      <c r="C315">
        <v>34</v>
      </c>
      <c r="D315">
        <v>167.7</v>
      </c>
      <c r="E315">
        <v>162.30000000000001</v>
      </c>
      <c r="F315" s="1" t="s">
        <v>19</v>
      </c>
      <c r="G315" s="1" t="s">
        <v>20</v>
      </c>
      <c r="H315" s="1" t="s">
        <v>31</v>
      </c>
      <c r="I315" s="1" t="s">
        <v>22</v>
      </c>
      <c r="J315" s="1" t="s">
        <v>48</v>
      </c>
      <c r="K315" s="1" t="s">
        <v>48</v>
      </c>
      <c r="L315" s="1" t="s">
        <v>24</v>
      </c>
      <c r="M315" s="1" t="s">
        <v>25</v>
      </c>
      <c r="N315" s="1" t="s">
        <v>33</v>
      </c>
      <c r="O315" s="1" t="s">
        <v>41</v>
      </c>
      <c r="P315">
        <v>176</v>
      </c>
      <c r="Q315" s="1" t="s">
        <v>20</v>
      </c>
      <c r="R315" s="1" t="s">
        <v>34</v>
      </c>
    </row>
    <row r="316" spans="1:18" x14ac:dyDescent="0.35">
      <c r="A316" s="1" t="s">
        <v>364</v>
      </c>
      <c r="B316">
        <v>41</v>
      </c>
      <c r="C316">
        <v>46</v>
      </c>
      <c r="D316">
        <v>172.8</v>
      </c>
      <c r="E316">
        <v>159.4</v>
      </c>
      <c r="F316" s="1" t="s">
        <v>20</v>
      </c>
      <c r="G316" s="1" t="s">
        <v>19</v>
      </c>
      <c r="H316" s="1" t="s">
        <v>22</v>
      </c>
      <c r="I316" s="1" t="s">
        <v>22</v>
      </c>
      <c r="J316" s="1" t="s">
        <v>23</v>
      </c>
      <c r="K316" s="1" t="s">
        <v>23</v>
      </c>
      <c r="L316" s="1" t="s">
        <v>32</v>
      </c>
      <c r="M316" s="1" t="s">
        <v>24</v>
      </c>
      <c r="N316" s="1" t="s">
        <v>51</v>
      </c>
      <c r="O316" s="1" t="s">
        <v>27</v>
      </c>
      <c r="P316">
        <v>157.9</v>
      </c>
      <c r="Q316" s="1" t="s">
        <v>20</v>
      </c>
      <c r="R316" s="1" t="s">
        <v>34</v>
      </c>
    </row>
    <row r="317" spans="1:18" x14ac:dyDescent="0.35">
      <c r="A317" s="1" t="s">
        <v>365</v>
      </c>
      <c r="B317">
        <v>41</v>
      </c>
      <c r="C317">
        <v>43</v>
      </c>
      <c r="D317">
        <v>166.7</v>
      </c>
      <c r="E317">
        <v>153.1</v>
      </c>
      <c r="F317" s="1" t="s">
        <v>60</v>
      </c>
      <c r="G317" s="1" t="s">
        <v>30</v>
      </c>
      <c r="H317" s="1" t="s">
        <v>22</v>
      </c>
      <c r="I317" s="1" t="s">
        <v>31</v>
      </c>
      <c r="J317" s="1" t="s">
        <v>23</v>
      </c>
      <c r="K317" s="1" t="s">
        <v>48</v>
      </c>
      <c r="L317" s="1" t="s">
        <v>36</v>
      </c>
      <c r="M317" s="1" t="s">
        <v>36</v>
      </c>
      <c r="N317" s="1" t="s">
        <v>33</v>
      </c>
      <c r="O317" s="1" t="s">
        <v>27</v>
      </c>
      <c r="P317">
        <v>162.69999999999999</v>
      </c>
      <c r="Q317" s="1" t="s">
        <v>30</v>
      </c>
      <c r="R317" s="1" t="s">
        <v>28</v>
      </c>
    </row>
    <row r="318" spans="1:18" x14ac:dyDescent="0.35">
      <c r="A318" s="1" t="s">
        <v>366</v>
      </c>
      <c r="B318">
        <v>25</v>
      </c>
      <c r="C318">
        <v>34</v>
      </c>
      <c r="D318">
        <v>180.3</v>
      </c>
      <c r="E318">
        <v>150.80000000000001</v>
      </c>
      <c r="F318" s="1" t="s">
        <v>20</v>
      </c>
      <c r="G318" s="1" t="s">
        <v>20</v>
      </c>
      <c r="H318" s="1" t="s">
        <v>22</v>
      </c>
      <c r="I318" s="1" t="s">
        <v>22</v>
      </c>
      <c r="J318" s="1" t="s">
        <v>47</v>
      </c>
      <c r="K318" s="1" t="s">
        <v>23</v>
      </c>
      <c r="L318" s="1" t="s">
        <v>39</v>
      </c>
      <c r="M318" s="1" t="s">
        <v>36</v>
      </c>
      <c r="N318" s="1" t="s">
        <v>40</v>
      </c>
      <c r="O318" s="1" t="s">
        <v>27</v>
      </c>
      <c r="P318">
        <v>153.19999999999999</v>
      </c>
      <c r="Q318" s="1" t="s">
        <v>20</v>
      </c>
      <c r="R318" s="1" t="s">
        <v>34</v>
      </c>
    </row>
    <row r="319" spans="1:18" x14ac:dyDescent="0.35">
      <c r="A319" s="1" t="s">
        <v>367</v>
      </c>
      <c r="B319">
        <v>34</v>
      </c>
      <c r="C319">
        <v>39</v>
      </c>
      <c r="D319">
        <v>182</v>
      </c>
      <c r="E319">
        <v>158.4</v>
      </c>
      <c r="F319" s="1" t="s">
        <v>42</v>
      </c>
      <c r="G319" s="1" t="s">
        <v>30</v>
      </c>
      <c r="H319" s="1" t="s">
        <v>31</v>
      </c>
      <c r="I319" s="1" t="s">
        <v>22</v>
      </c>
      <c r="J319" s="1" t="s">
        <v>22</v>
      </c>
      <c r="K319" s="1" t="s">
        <v>23</v>
      </c>
      <c r="L319" s="1" t="s">
        <v>24</v>
      </c>
      <c r="M319" s="1" t="s">
        <v>25</v>
      </c>
      <c r="N319" s="1" t="s">
        <v>65</v>
      </c>
      <c r="O319" s="1" t="s">
        <v>41</v>
      </c>
      <c r="P319">
        <v>172.4</v>
      </c>
      <c r="Q319" s="1" t="s">
        <v>30</v>
      </c>
      <c r="R319" s="1" t="s">
        <v>28</v>
      </c>
    </row>
    <row r="320" spans="1:18" x14ac:dyDescent="0.35">
      <c r="A320" s="1" t="s">
        <v>368</v>
      </c>
      <c r="B320">
        <v>52</v>
      </c>
      <c r="C320">
        <v>42</v>
      </c>
      <c r="D320">
        <v>180.6</v>
      </c>
      <c r="E320">
        <v>158.80000000000001</v>
      </c>
      <c r="F320" s="1" t="s">
        <v>20</v>
      </c>
      <c r="G320" s="1" t="s">
        <v>42</v>
      </c>
      <c r="H320" s="1" t="s">
        <v>21</v>
      </c>
      <c r="I320" s="1" t="s">
        <v>22</v>
      </c>
      <c r="J320" s="1" t="s">
        <v>23</v>
      </c>
      <c r="K320" s="1" t="s">
        <v>48</v>
      </c>
      <c r="L320" s="1" t="s">
        <v>36</v>
      </c>
      <c r="M320" s="1" t="s">
        <v>39</v>
      </c>
      <c r="N320" s="1" t="s">
        <v>40</v>
      </c>
      <c r="O320" s="1" t="s">
        <v>41</v>
      </c>
      <c r="P320">
        <v>174.3</v>
      </c>
      <c r="Q320" s="1" t="s">
        <v>38</v>
      </c>
      <c r="R320" s="1" t="s">
        <v>28</v>
      </c>
    </row>
    <row r="321" spans="1:18" x14ac:dyDescent="0.35">
      <c r="A321" s="1" t="s">
        <v>369</v>
      </c>
      <c r="B321">
        <v>27</v>
      </c>
      <c r="C321">
        <v>19</v>
      </c>
      <c r="D321">
        <v>165.6</v>
      </c>
      <c r="E321">
        <v>155.69999999999999</v>
      </c>
      <c r="F321" s="1" t="s">
        <v>19</v>
      </c>
      <c r="G321" s="1" t="s">
        <v>38</v>
      </c>
      <c r="H321" s="1" t="s">
        <v>31</v>
      </c>
      <c r="I321" s="1" t="s">
        <v>22</v>
      </c>
      <c r="J321" s="1" t="s">
        <v>22</v>
      </c>
      <c r="K321" s="1" t="s">
        <v>22</v>
      </c>
      <c r="L321" s="1" t="s">
        <v>24</v>
      </c>
      <c r="M321" s="1" t="s">
        <v>25</v>
      </c>
      <c r="N321" s="1" t="s">
        <v>40</v>
      </c>
      <c r="O321" s="1" t="s">
        <v>27</v>
      </c>
      <c r="P321">
        <v>156.5</v>
      </c>
      <c r="Q321" s="1" t="s">
        <v>20</v>
      </c>
      <c r="R321" s="1" t="s">
        <v>34</v>
      </c>
    </row>
    <row r="322" spans="1:18" x14ac:dyDescent="0.35">
      <c r="A322" s="1" t="s">
        <v>370</v>
      </c>
      <c r="B322">
        <v>24</v>
      </c>
      <c r="C322">
        <v>39</v>
      </c>
      <c r="D322">
        <v>172.5</v>
      </c>
      <c r="E322">
        <v>165.6</v>
      </c>
      <c r="F322" s="1" t="s">
        <v>30</v>
      </c>
      <c r="G322" s="1" t="s">
        <v>50</v>
      </c>
      <c r="H322" s="1" t="s">
        <v>22</v>
      </c>
      <c r="I322" s="1" t="s">
        <v>44</v>
      </c>
      <c r="J322" s="1" t="s">
        <v>48</v>
      </c>
      <c r="K322" s="1" t="s">
        <v>23</v>
      </c>
      <c r="L322" s="1" t="s">
        <v>24</v>
      </c>
      <c r="M322" s="1" t="s">
        <v>39</v>
      </c>
      <c r="N322" s="1" t="s">
        <v>40</v>
      </c>
      <c r="O322" s="1" t="s">
        <v>41</v>
      </c>
      <c r="P322">
        <v>174.1</v>
      </c>
      <c r="Q322" s="1" t="s">
        <v>60</v>
      </c>
      <c r="R322" s="1" t="s">
        <v>34</v>
      </c>
    </row>
    <row r="323" spans="1:18" x14ac:dyDescent="0.35">
      <c r="A323" s="1" t="s">
        <v>371</v>
      </c>
      <c r="B323">
        <v>23</v>
      </c>
      <c r="C323">
        <v>22</v>
      </c>
      <c r="D323">
        <v>178.1</v>
      </c>
      <c r="E323">
        <v>158.6</v>
      </c>
      <c r="F323" s="1" t="s">
        <v>30</v>
      </c>
      <c r="G323" s="1" t="s">
        <v>20</v>
      </c>
      <c r="H323" s="1" t="s">
        <v>44</v>
      </c>
      <c r="I323" s="1" t="s">
        <v>44</v>
      </c>
      <c r="J323" s="1" t="s">
        <v>23</v>
      </c>
      <c r="K323" s="1" t="s">
        <v>22</v>
      </c>
      <c r="L323" s="1" t="s">
        <v>24</v>
      </c>
      <c r="M323" s="1" t="s">
        <v>25</v>
      </c>
      <c r="N323" s="1" t="s">
        <v>26</v>
      </c>
      <c r="O323" s="1" t="s">
        <v>41</v>
      </c>
      <c r="P323">
        <v>182</v>
      </c>
      <c r="Q323" s="1" t="s">
        <v>60</v>
      </c>
      <c r="R323" s="1" t="s">
        <v>34</v>
      </c>
    </row>
    <row r="324" spans="1:18" x14ac:dyDescent="0.35">
      <c r="A324" s="1" t="s">
        <v>372</v>
      </c>
      <c r="B324">
        <v>25</v>
      </c>
      <c r="C324">
        <v>21</v>
      </c>
      <c r="D324">
        <v>179.4</v>
      </c>
      <c r="E324">
        <v>155.1</v>
      </c>
      <c r="F324" s="1" t="s">
        <v>20</v>
      </c>
      <c r="G324" s="1" t="s">
        <v>19</v>
      </c>
      <c r="H324" s="1" t="s">
        <v>22</v>
      </c>
      <c r="I324" s="1" t="s">
        <v>22</v>
      </c>
      <c r="J324" s="1" t="s">
        <v>23</v>
      </c>
      <c r="K324" s="1" t="s">
        <v>23</v>
      </c>
      <c r="L324" s="1" t="s">
        <v>25</v>
      </c>
      <c r="M324" s="1" t="s">
        <v>36</v>
      </c>
      <c r="N324" s="1" t="s">
        <v>33</v>
      </c>
      <c r="O324" s="1" t="s">
        <v>41</v>
      </c>
      <c r="P324">
        <v>173.3</v>
      </c>
      <c r="Q324" s="1" t="s">
        <v>20</v>
      </c>
      <c r="R324" s="1" t="s">
        <v>34</v>
      </c>
    </row>
    <row r="325" spans="1:18" x14ac:dyDescent="0.35">
      <c r="A325" s="1" t="s">
        <v>373</v>
      </c>
      <c r="B325">
        <v>51</v>
      </c>
      <c r="C325">
        <v>23</v>
      </c>
      <c r="D325">
        <v>161.1</v>
      </c>
      <c r="E325">
        <v>159.6</v>
      </c>
      <c r="F325" s="1" t="s">
        <v>30</v>
      </c>
      <c r="G325" s="1" t="s">
        <v>19</v>
      </c>
      <c r="H325" s="1" t="s">
        <v>44</v>
      </c>
      <c r="I325" s="1" t="s">
        <v>21</v>
      </c>
      <c r="J325" s="1" t="s">
        <v>23</v>
      </c>
      <c r="K325" s="1" t="s">
        <v>23</v>
      </c>
      <c r="L325" s="1" t="s">
        <v>25</v>
      </c>
      <c r="M325" s="1" t="s">
        <v>32</v>
      </c>
      <c r="N325" s="1" t="s">
        <v>45</v>
      </c>
      <c r="O325" s="1" t="s">
        <v>27</v>
      </c>
      <c r="P325">
        <v>150</v>
      </c>
      <c r="Q325" s="1" t="s">
        <v>30</v>
      </c>
      <c r="R325" s="1" t="s">
        <v>34</v>
      </c>
    </row>
    <row r="326" spans="1:18" x14ac:dyDescent="0.35">
      <c r="A326" s="1" t="s">
        <v>374</v>
      </c>
      <c r="B326">
        <v>49</v>
      </c>
      <c r="C326">
        <v>38</v>
      </c>
      <c r="D326">
        <v>179.2</v>
      </c>
      <c r="E326">
        <v>157.19999999999999</v>
      </c>
      <c r="F326" s="1" t="s">
        <v>19</v>
      </c>
      <c r="G326" s="1" t="s">
        <v>30</v>
      </c>
      <c r="H326" s="1" t="s">
        <v>21</v>
      </c>
      <c r="I326" s="1" t="s">
        <v>31</v>
      </c>
      <c r="J326" s="1" t="s">
        <v>23</v>
      </c>
      <c r="K326" s="1" t="s">
        <v>23</v>
      </c>
      <c r="L326" s="1" t="s">
        <v>32</v>
      </c>
      <c r="M326" s="1" t="s">
        <v>24</v>
      </c>
      <c r="N326" s="1" t="s">
        <v>45</v>
      </c>
      <c r="O326" s="1" t="s">
        <v>41</v>
      </c>
      <c r="P326">
        <v>171.5</v>
      </c>
      <c r="Q326" s="1" t="s">
        <v>30</v>
      </c>
      <c r="R326" s="1" t="s">
        <v>34</v>
      </c>
    </row>
    <row r="327" spans="1:18" x14ac:dyDescent="0.35">
      <c r="A327" s="1" t="s">
        <v>375</v>
      </c>
      <c r="B327">
        <v>54</v>
      </c>
      <c r="C327">
        <v>30</v>
      </c>
      <c r="D327">
        <v>165.3</v>
      </c>
      <c r="E327">
        <v>170.9</v>
      </c>
      <c r="F327" s="1" t="s">
        <v>30</v>
      </c>
      <c r="G327" s="1" t="s">
        <v>20</v>
      </c>
      <c r="H327" s="1" t="s">
        <v>22</v>
      </c>
      <c r="I327" s="1" t="s">
        <v>44</v>
      </c>
      <c r="J327" s="1" t="s">
        <v>23</v>
      </c>
      <c r="K327" s="1" t="s">
        <v>22</v>
      </c>
      <c r="L327" s="1" t="s">
        <v>32</v>
      </c>
      <c r="M327" s="1" t="s">
        <v>32</v>
      </c>
      <c r="N327" s="1" t="s">
        <v>65</v>
      </c>
      <c r="O327" s="1" t="s">
        <v>27</v>
      </c>
      <c r="P327">
        <v>157.69999999999999</v>
      </c>
      <c r="Q327" s="1" t="s">
        <v>60</v>
      </c>
      <c r="R327" s="1" t="s">
        <v>34</v>
      </c>
    </row>
    <row r="328" spans="1:18" x14ac:dyDescent="0.35">
      <c r="A328" s="1" t="s">
        <v>376</v>
      </c>
      <c r="B328">
        <v>35</v>
      </c>
      <c r="C328">
        <v>42</v>
      </c>
      <c r="D328">
        <v>172.9</v>
      </c>
      <c r="E328">
        <v>159.1</v>
      </c>
      <c r="F328" s="1" t="s">
        <v>19</v>
      </c>
      <c r="G328" s="1" t="s">
        <v>19</v>
      </c>
      <c r="H328" s="1" t="s">
        <v>22</v>
      </c>
      <c r="I328" s="1" t="s">
        <v>22</v>
      </c>
      <c r="J328" s="1" t="s">
        <v>22</v>
      </c>
      <c r="K328" s="1" t="s">
        <v>22</v>
      </c>
      <c r="L328" s="1" t="s">
        <v>32</v>
      </c>
      <c r="M328" s="1" t="s">
        <v>32</v>
      </c>
      <c r="N328" s="1" t="s">
        <v>40</v>
      </c>
      <c r="O328" s="1" t="s">
        <v>41</v>
      </c>
      <c r="P328">
        <v>174.1</v>
      </c>
      <c r="Q328" s="1" t="s">
        <v>19</v>
      </c>
      <c r="R328" s="1" t="s">
        <v>34</v>
      </c>
    </row>
    <row r="329" spans="1:18" x14ac:dyDescent="0.35">
      <c r="A329" s="1" t="s">
        <v>377</v>
      </c>
      <c r="B329">
        <v>32</v>
      </c>
      <c r="C329">
        <v>43</v>
      </c>
      <c r="D329">
        <v>182.8</v>
      </c>
      <c r="E329">
        <v>155.5</v>
      </c>
      <c r="F329" s="1" t="s">
        <v>20</v>
      </c>
      <c r="G329" s="1" t="s">
        <v>30</v>
      </c>
      <c r="H329" s="1" t="s">
        <v>22</v>
      </c>
      <c r="I329" s="1" t="s">
        <v>22</v>
      </c>
      <c r="J329" s="1" t="s">
        <v>23</v>
      </c>
      <c r="K329" s="1" t="s">
        <v>22</v>
      </c>
      <c r="L329" s="1" t="s">
        <v>32</v>
      </c>
      <c r="M329" s="1" t="s">
        <v>32</v>
      </c>
      <c r="N329" s="1" t="s">
        <v>33</v>
      </c>
      <c r="O329" s="1" t="s">
        <v>27</v>
      </c>
      <c r="P329">
        <v>164</v>
      </c>
      <c r="Q329" s="1" t="s">
        <v>60</v>
      </c>
      <c r="R329" s="1" t="s">
        <v>34</v>
      </c>
    </row>
    <row r="330" spans="1:18" x14ac:dyDescent="0.35">
      <c r="A330" s="1" t="s">
        <v>378</v>
      </c>
      <c r="B330">
        <v>49</v>
      </c>
      <c r="C330">
        <v>37</v>
      </c>
      <c r="D330">
        <v>181.9</v>
      </c>
      <c r="E330">
        <v>170.9</v>
      </c>
      <c r="F330" s="1" t="s">
        <v>30</v>
      </c>
      <c r="G330" s="1" t="s">
        <v>20</v>
      </c>
      <c r="H330" s="1" t="s">
        <v>44</v>
      </c>
      <c r="I330" s="1" t="s">
        <v>44</v>
      </c>
      <c r="J330" s="1" t="s">
        <v>23</v>
      </c>
      <c r="K330" s="1" t="s">
        <v>23</v>
      </c>
      <c r="L330" s="1" t="s">
        <v>25</v>
      </c>
      <c r="M330" s="1" t="s">
        <v>24</v>
      </c>
      <c r="N330" s="1" t="s">
        <v>26</v>
      </c>
      <c r="O330" s="1" t="s">
        <v>27</v>
      </c>
      <c r="P330">
        <v>174</v>
      </c>
      <c r="Q330" s="1" t="s">
        <v>60</v>
      </c>
      <c r="R330" s="1" t="s">
        <v>28</v>
      </c>
    </row>
    <row r="331" spans="1:18" x14ac:dyDescent="0.35">
      <c r="A331" s="1" t="s">
        <v>379</v>
      </c>
      <c r="B331">
        <v>38</v>
      </c>
      <c r="C331">
        <v>50</v>
      </c>
      <c r="D331">
        <v>183.3</v>
      </c>
      <c r="E331">
        <v>165.4</v>
      </c>
      <c r="F331" s="1" t="s">
        <v>19</v>
      </c>
      <c r="G331" s="1" t="s">
        <v>30</v>
      </c>
      <c r="H331" s="1" t="s">
        <v>62</v>
      </c>
      <c r="I331" s="1" t="s">
        <v>44</v>
      </c>
      <c r="J331" s="1" t="s">
        <v>22</v>
      </c>
      <c r="K331" s="1" t="s">
        <v>48</v>
      </c>
      <c r="L331" s="1" t="s">
        <v>32</v>
      </c>
      <c r="M331" s="1" t="s">
        <v>39</v>
      </c>
      <c r="N331" s="1" t="s">
        <v>51</v>
      </c>
      <c r="O331" s="1" t="s">
        <v>41</v>
      </c>
      <c r="P331">
        <v>181.6</v>
      </c>
      <c r="Q331" s="1" t="s">
        <v>30</v>
      </c>
      <c r="R331" s="1" t="s">
        <v>34</v>
      </c>
    </row>
    <row r="332" spans="1:18" x14ac:dyDescent="0.35">
      <c r="A332" s="1" t="s">
        <v>380</v>
      </c>
      <c r="B332">
        <v>36</v>
      </c>
      <c r="C332">
        <v>31</v>
      </c>
      <c r="D332">
        <v>166.5</v>
      </c>
      <c r="E332">
        <v>161.6</v>
      </c>
      <c r="F332" s="1" t="s">
        <v>50</v>
      </c>
      <c r="G332" s="1" t="s">
        <v>30</v>
      </c>
      <c r="H332" s="1" t="s">
        <v>22</v>
      </c>
      <c r="I332" s="1" t="s">
        <v>44</v>
      </c>
      <c r="J332" s="1" t="s">
        <v>22</v>
      </c>
      <c r="K332" s="1" t="s">
        <v>23</v>
      </c>
      <c r="L332" s="1" t="s">
        <v>32</v>
      </c>
      <c r="M332" s="1" t="s">
        <v>25</v>
      </c>
      <c r="N332" s="1" t="s">
        <v>65</v>
      </c>
      <c r="O332" s="1" t="s">
        <v>27</v>
      </c>
      <c r="P332">
        <v>153</v>
      </c>
      <c r="Q332" s="1" t="s">
        <v>60</v>
      </c>
      <c r="R332" s="1" t="s">
        <v>28</v>
      </c>
    </row>
    <row r="333" spans="1:18" x14ac:dyDescent="0.35">
      <c r="A333" s="1" t="s">
        <v>381</v>
      </c>
      <c r="B333">
        <v>38</v>
      </c>
      <c r="C333">
        <v>34</v>
      </c>
      <c r="D333">
        <v>168.3</v>
      </c>
      <c r="E333">
        <v>156.19999999999999</v>
      </c>
      <c r="F333" s="1" t="s">
        <v>30</v>
      </c>
      <c r="G333" s="1" t="s">
        <v>19</v>
      </c>
      <c r="H333" s="1" t="s">
        <v>22</v>
      </c>
      <c r="I333" s="1" t="s">
        <v>22</v>
      </c>
      <c r="J333" s="1" t="s">
        <v>23</v>
      </c>
      <c r="K333" s="1" t="s">
        <v>47</v>
      </c>
      <c r="L333" s="1" t="s">
        <v>39</v>
      </c>
      <c r="M333" s="1" t="s">
        <v>25</v>
      </c>
      <c r="N333" s="1" t="s">
        <v>51</v>
      </c>
      <c r="O333" s="1" t="s">
        <v>41</v>
      </c>
      <c r="P333">
        <v>172.3</v>
      </c>
      <c r="Q333" s="1" t="s">
        <v>30</v>
      </c>
      <c r="R333" s="1" t="s">
        <v>34</v>
      </c>
    </row>
    <row r="334" spans="1:18" x14ac:dyDescent="0.35">
      <c r="A334" s="1" t="s">
        <v>382</v>
      </c>
      <c r="B334">
        <v>47</v>
      </c>
      <c r="C334">
        <v>38</v>
      </c>
      <c r="D334">
        <v>170.1</v>
      </c>
      <c r="E334">
        <v>165.6</v>
      </c>
      <c r="F334" s="1" t="s">
        <v>30</v>
      </c>
      <c r="G334" s="1" t="s">
        <v>19</v>
      </c>
      <c r="H334" s="1" t="s">
        <v>22</v>
      </c>
      <c r="I334" s="1" t="s">
        <v>22</v>
      </c>
      <c r="J334" s="1" t="s">
        <v>23</v>
      </c>
      <c r="K334" s="1" t="s">
        <v>23</v>
      </c>
      <c r="L334" s="1" t="s">
        <v>32</v>
      </c>
      <c r="M334" s="1" t="s">
        <v>36</v>
      </c>
      <c r="N334" s="1" t="s">
        <v>51</v>
      </c>
      <c r="O334" s="1" t="s">
        <v>27</v>
      </c>
      <c r="P334">
        <v>153.19999999999999</v>
      </c>
      <c r="Q334" s="1" t="s">
        <v>30</v>
      </c>
      <c r="R334" s="1" t="s">
        <v>34</v>
      </c>
    </row>
    <row r="335" spans="1:18" x14ac:dyDescent="0.35">
      <c r="A335" s="1" t="s">
        <v>383</v>
      </c>
      <c r="B335">
        <v>45</v>
      </c>
      <c r="C335">
        <v>33</v>
      </c>
      <c r="D335">
        <v>173</v>
      </c>
      <c r="E335">
        <v>152.19999999999999</v>
      </c>
      <c r="F335" s="1" t="s">
        <v>42</v>
      </c>
      <c r="G335" s="1" t="s">
        <v>30</v>
      </c>
      <c r="H335" s="1" t="s">
        <v>22</v>
      </c>
      <c r="I335" s="1" t="s">
        <v>22</v>
      </c>
      <c r="J335" s="1" t="s">
        <v>23</v>
      </c>
      <c r="K335" s="1" t="s">
        <v>48</v>
      </c>
      <c r="L335" s="1" t="s">
        <v>24</v>
      </c>
      <c r="M335" s="1" t="s">
        <v>36</v>
      </c>
      <c r="N335" s="1" t="s">
        <v>40</v>
      </c>
      <c r="O335" s="1" t="s">
        <v>27</v>
      </c>
      <c r="P335">
        <v>150.19999999999999</v>
      </c>
      <c r="Q335" s="1" t="s">
        <v>30</v>
      </c>
      <c r="R335" s="1" t="s">
        <v>34</v>
      </c>
    </row>
    <row r="336" spans="1:18" x14ac:dyDescent="0.35">
      <c r="A336" s="1" t="s">
        <v>384</v>
      </c>
      <c r="B336">
        <v>45</v>
      </c>
      <c r="C336">
        <v>33</v>
      </c>
      <c r="D336">
        <v>175.5</v>
      </c>
      <c r="E336">
        <v>165.2</v>
      </c>
      <c r="F336" s="1" t="s">
        <v>42</v>
      </c>
      <c r="G336" s="1" t="s">
        <v>19</v>
      </c>
      <c r="H336" s="1" t="s">
        <v>62</v>
      </c>
      <c r="I336" s="1" t="s">
        <v>44</v>
      </c>
      <c r="J336" s="1" t="s">
        <v>22</v>
      </c>
      <c r="K336" s="1" t="s">
        <v>23</v>
      </c>
      <c r="L336" s="1" t="s">
        <v>32</v>
      </c>
      <c r="M336" s="1" t="s">
        <v>32</v>
      </c>
      <c r="N336" s="1" t="s">
        <v>40</v>
      </c>
      <c r="O336" s="1" t="s">
        <v>27</v>
      </c>
      <c r="P336">
        <v>170.5</v>
      </c>
      <c r="Q336" s="1" t="s">
        <v>30</v>
      </c>
      <c r="R336" s="1" t="s">
        <v>34</v>
      </c>
    </row>
    <row r="337" spans="1:18" x14ac:dyDescent="0.35">
      <c r="A337" s="1" t="s">
        <v>385</v>
      </c>
      <c r="B337">
        <v>42</v>
      </c>
      <c r="C337">
        <v>37</v>
      </c>
      <c r="D337">
        <v>182.9</v>
      </c>
      <c r="E337">
        <v>162.5</v>
      </c>
      <c r="F337" s="1" t="s">
        <v>20</v>
      </c>
      <c r="G337" s="1" t="s">
        <v>30</v>
      </c>
      <c r="H337" s="1" t="s">
        <v>62</v>
      </c>
      <c r="I337" s="1" t="s">
        <v>22</v>
      </c>
      <c r="J337" s="1" t="s">
        <v>22</v>
      </c>
      <c r="K337" s="1" t="s">
        <v>22</v>
      </c>
      <c r="L337" s="1" t="s">
        <v>24</v>
      </c>
      <c r="M337" s="1" t="s">
        <v>25</v>
      </c>
      <c r="N337" s="1" t="s">
        <v>51</v>
      </c>
      <c r="O337" s="1" t="s">
        <v>27</v>
      </c>
      <c r="P337">
        <v>167</v>
      </c>
      <c r="Q337" s="1" t="s">
        <v>60</v>
      </c>
      <c r="R337" s="1" t="s">
        <v>34</v>
      </c>
    </row>
    <row r="338" spans="1:18" x14ac:dyDescent="0.35">
      <c r="A338" s="1" t="s">
        <v>386</v>
      </c>
      <c r="B338">
        <v>28</v>
      </c>
      <c r="C338">
        <v>46</v>
      </c>
      <c r="D338">
        <v>167.5</v>
      </c>
      <c r="E338">
        <v>166.9</v>
      </c>
      <c r="F338" s="1" t="s">
        <v>20</v>
      </c>
      <c r="G338" s="1" t="s">
        <v>20</v>
      </c>
      <c r="H338" s="1" t="s">
        <v>31</v>
      </c>
      <c r="I338" s="1" t="s">
        <v>44</v>
      </c>
      <c r="J338" s="1" t="s">
        <v>23</v>
      </c>
      <c r="K338" s="1" t="s">
        <v>23</v>
      </c>
      <c r="L338" s="1" t="s">
        <v>25</v>
      </c>
      <c r="M338" s="1" t="s">
        <v>24</v>
      </c>
      <c r="N338" s="1" t="s">
        <v>65</v>
      </c>
      <c r="O338" s="1" t="s">
        <v>27</v>
      </c>
      <c r="P338">
        <v>162.19999999999999</v>
      </c>
      <c r="Q338" s="1" t="s">
        <v>20</v>
      </c>
      <c r="R338" s="1" t="s">
        <v>34</v>
      </c>
    </row>
    <row r="339" spans="1:18" x14ac:dyDescent="0.35">
      <c r="A339" s="1" t="s">
        <v>387</v>
      </c>
      <c r="B339">
        <v>31</v>
      </c>
      <c r="C339">
        <v>45</v>
      </c>
      <c r="D339">
        <v>169.6</v>
      </c>
      <c r="E339">
        <v>146.80000000000001</v>
      </c>
      <c r="F339" s="1" t="s">
        <v>20</v>
      </c>
      <c r="G339" s="1" t="s">
        <v>19</v>
      </c>
      <c r="H339" s="1" t="s">
        <v>22</v>
      </c>
      <c r="I339" s="1" t="s">
        <v>62</v>
      </c>
      <c r="J339" s="1" t="s">
        <v>22</v>
      </c>
      <c r="K339" s="1" t="s">
        <v>22</v>
      </c>
      <c r="L339" s="1" t="s">
        <v>39</v>
      </c>
      <c r="M339" s="1" t="s">
        <v>32</v>
      </c>
      <c r="N339" s="1" t="s">
        <v>65</v>
      </c>
      <c r="O339" s="1" t="s">
        <v>41</v>
      </c>
      <c r="P339">
        <v>162.1</v>
      </c>
      <c r="Q339" s="1" t="s">
        <v>50</v>
      </c>
      <c r="R339" s="1" t="s">
        <v>34</v>
      </c>
    </row>
    <row r="340" spans="1:18" x14ac:dyDescent="0.35">
      <c r="A340" s="1" t="s">
        <v>388</v>
      </c>
      <c r="B340">
        <v>20</v>
      </c>
      <c r="C340">
        <v>25</v>
      </c>
      <c r="D340">
        <v>184</v>
      </c>
      <c r="E340">
        <v>155.5</v>
      </c>
      <c r="F340" s="1" t="s">
        <v>42</v>
      </c>
      <c r="G340" s="1" t="s">
        <v>20</v>
      </c>
      <c r="H340" s="1" t="s">
        <v>31</v>
      </c>
      <c r="I340" s="1" t="s">
        <v>22</v>
      </c>
      <c r="J340" s="1" t="s">
        <v>22</v>
      </c>
      <c r="K340" s="1" t="s">
        <v>22</v>
      </c>
      <c r="L340" s="1" t="s">
        <v>24</v>
      </c>
      <c r="M340" s="1" t="s">
        <v>24</v>
      </c>
      <c r="N340" s="1" t="s">
        <v>65</v>
      </c>
      <c r="O340" s="1" t="s">
        <v>41</v>
      </c>
      <c r="P340">
        <v>169.4</v>
      </c>
      <c r="Q340" s="1" t="s">
        <v>60</v>
      </c>
      <c r="R340" s="1" t="s">
        <v>34</v>
      </c>
    </row>
    <row r="341" spans="1:18" x14ac:dyDescent="0.35">
      <c r="A341" s="1" t="s">
        <v>389</v>
      </c>
      <c r="B341">
        <v>20</v>
      </c>
      <c r="C341">
        <v>41</v>
      </c>
      <c r="D341">
        <v>165.9</v>
      </c>
      <c r="E341">
        <v>155</v>
      </c>
      <c r="F341" s="1" t="s">
        <v>20</v>
      </c>
      <c r="G341" s="1" t="s">
        <v>19</v>
      </c>
      <c r="H341" s="1" t="s">
        <v>22</v>
      </c>
      <c r="I341" s="1" t="s">
        <v>21</v>
      </c>
      <c r="J341" s="1" t="s">
        <v>48</v>
      </c>
      <c r="K341" s="1" t="s">
        <v>22</v>
      </c>
      <c r="L341" s="1" t="s">
        <v>36</v>
      </c>
      <c r="M341" s="1" t="s">
        <v>32</v>
      </c>
      <c r="N341" s="1" t="s">
        <v>51</v>
      </c>
      <c r="O341" s="1" t="s">
        <v>27</v>
      </c>
      <c r="P341">
        <v>152.80000000000001</v>
      </c>
      <c r="Q341" s="1" t="s">
        <v>20</v>
      </c>
      <c r="R341" s="1" t="s">
        <v>34</v>
      </c>
    </row>
    <row r="342" spans="1:18" x14ac:dyDescent="0.35">
      <c r="A342" s="1" t="s">
        <v>390</v>
      </c>
      <c r="B342">
        <v>53</v>
      </c>
      <c r="C342">
        <v>20</v>
      </c>
      <c r="D342">
        <v>179.1</v>
      </c>
      <c r="E342">
        <v>154.30000000000001</v>
      </c>
      <c r="F342" s="1" t="s">
        <v>30</v>
      </c>
      <c r="G342" s="1" t="s">
        <v>50</v>
      </c>
      <c r="H342" s="1" t="s">
        <v>44</v>
      </c>
      <c r="I342" s="1" t="s">
        <v>22</v>
      </c>
      <c r="J342" s="1" t="s">
        <v>22</v>
      </c>
      <c r="K342" s="1" t="s">
        <v>22</v>
      </c>
      <c r="L342" s="1" t="s">
        <v>24</v>
      </c>
      <c r="M342" s="1" t="s">
        <v>36</v>
      </c>
      <c r="N342" s="1" t="s">
        <v>40</v>
      </c>
      <c r="O342" s="1" t="s">
        <v>41</v>
      </c>
      <c r="P342">
        <v>173.2</v>
      </c>
      <c r="Q342" s="1" t="s">
        <v>60</v>
      </c>
      <c r="R342" s="1" t="s">
        <v>28</v>
      </c>
    </row>
    <row r="343" spans="1:18" x14ac:dyDescent="0.35">
      <c r="A343" s="1" t="s">
        <v>391</v>
      </c>
      <c r="B343">
        <v>51</v>
      </c>
      <c r="C343">
        <v>42</v>
      </c>
      <c r="D343">
        <v>173.4</v>
      </c>
      <c r="E343">
        <v>163.6</v>
      </c>
      <c r="F343" s="1" t="s">
        <v>50</v>
      </c>
      <c r="G343" s="1" t="s">
        <v>20</v>
      </c>
      <c r="H343" s="1" t="s">
        <v>44</v>
      </c>
      <c r="I343" s="1" t="s">
        <v>22</v>
      </c>
      <c r="J343" s="1" t="s">
        <v>47</v>
      </c>
      <c r="K343" s="1" t="s">
        <v>23</v>
      </c>
      <c r="L343" s="1" t="s">
        <v>32</v>
      </c>
      <c r="M343" s="1" t="s">
        <v>32</v>
      </c>
      <c r="N343" s="1" t="s">
        <v>51</v>
      </c>
      <c r="O343" s="1" t="s">
        <v>27</v>
      </c>
      <c r="P343">
        <v>167.6</v>
      </c>
      <c r="Q343" s="1" t="s">
        <v>50</v>
      </c>
      <c r="R343" s="1" t="s">
        <v>34</v>
      </c>
    </row>
    <row r="344" spans="1:18" x14ac:dyDescent="0.35">
      <c r="A344" s="1" t="s">
        <v>392</v>
      </c>
      <c r="B344">
        <v>44</v>
      </c>
      <c r="C344">
        <v>36</v>
      </c>
      <c r="D344">
        <v>176.7</v>
      </c>
      <c r="E344">
        <v>159.19999999999999</v>
      </c>
      <c r="F344" s="1" t="s">
        <v>20</v>
      </c>
      <c r="G344" s="1" t="s">
        <v>19</v>
      </c>
      <c r="H344" s="1" t="s">
        <v>22</v>
      </c>
      <c r="I344" s="1" t="s">
        <v>21</v>
      </c>
      <c r="J344" s="1" t="s">
        <v>48</v>
      </c>
      <c r="K344" s="1" t="s">
        <v>23</v>
      </c>
      <c r="L344" s="1" t="s">
        <v>32</v>
      </c>
      <c r="M344" s="1" t="s">
        <v>25</v>
      </c>
      <c r="N344" s="1" t="s">
        <v>40</v>
      </c>
      <c r="O344" s="1" t="s">
        <v>27</v>
      </c>
      <c r="P344">
        <v>158.80000000000001</v>
      </c>
      <c r="Q344" s="1" t="s">
        <v>50</v>
      </c>
      <c r="R344" s="1" t="s">
        <v>28</v>
      </c>
    </row>
    <row r="345" spans="1:18" x14ac:dyDescent="0.35">
      <c r="A345" s="1" t="s">
        <v>393</v>
      </c>
      <c r="B345">
        <v>20</v>
      </c>
      <c r="C345">
        <v>50</v>
      </c>
      <c r="D345">
        <v>168.3</v>
      </c>
      <c r="E345">
        <v>155.80000000000001</v>
      </c>
      <c r="F345" s="1" t="s">
        <v>30</v>
      </c>
      <c r="G345" s="1" t="s">
        <v>30</v>
      </c>
      <c r="H345" s="1" t="s">
        <v>22</v>
      </c>
      <c r="I345" s="1" t="s">
        <v>22</v>
      </c>
      <c r="J345" s="1" t="s">
        <v>23</v>
      </c>
      <c r="K345" s="1" t="s">
        <v>48</v>
      </c>
      <c r="L345" s="1" t="s">
        <v>39</v>
      </c>
      <c r="M345" s="1" t="s">
        <v>32</v>
      </c>
      <c r="N345" s="1" t="s">
        <v>26</v>
      </c>
      <c r="O345" s="1" t="s">
        <v>27</v>
      </c>
      <c r="P345">
        <v>158.80000000000001</v>
      </c>
      <c r="Q345" s="1" t="s">
        <v>30</v>
      </c>
      <c r="R345" s="1" t="s">
        <v>28</v>
      </c>
    </row>
    <row r="346" spans="1:18" x14ac:dyDescent="0.35">
      <c r="A346" s="1" t="s">
        <v>394</v>
      </c>
      <c r="B346">
        <v>35</v>
      </c>
      <c r="C346">
        <v>19</v>
      </c>
      <c r="D346">
        <v>179</v>
      </c>
      <c r="E346">
        <v>154.4</v>
      </c>
      <c r="F346" s="1" t="s">
        <v>30</v>
      </c>
      <c r="G346" s="1" t="s">
        <v>20</v>
      </c>
      <c r="H346" s="1" t="s">
        <v>62</v>
      </c>
      <c r="I346" s="1" t="s">
        <v>22</v>
      </c>
      <c r="J346" s="1" t="s">
        <v>22</v>
      </c>
      <c r="K346" s="1" t="s">
        <v>48</v>
      </c>
      <c r="L346" s="1" t="s">
        <v>24</v>
      </c>
      <c r="M346" s="1" t="s">
        <v>36</v>
      </c>
      <c r="N346" s="1" t="s">
        <v>51</v>
      </c>
      <c r="O346" s="1" t="s">
        <v>41</v>
      </c>
      <c r="P346">
        <v>168.2</v>
      </c>
      <c r="Q346" s="1" t="s">
        <v>60</v>
      </c>
      <c r="R346" s="1" t="s">
        <v>52</v>
      </c>
    </row>
    <row r="347" spans="1:18" x14ac:dyDescent="0.35">
      <c r="A347" s="1" t="s">
        <v>395</v>
      </c>
      <c r="B347">
        <v>24</v>
      </c>
      <c r="C347">
        <v>32</v>
      </c>
      <c r="D347">
        <v>169.4</v>
      </c>
      <c r="E347">
        <v>155.19999999999999</v>
      </c>
      <c r="F347" s="1" t="s">
        <v>30</v>
      </c>
      <c r="G347" s="1" t="s">
        <v>60</v>
      </c>
      <c r="H347" s="1" t="s">
        <v>21</v>
      </c>
      <c r="I347" s="1" t="s">
        <v>31</v>
      </c>
      <c r="J347" s="1" t="s">
        <v>23</v>
      </c>
      <c r="K347" s="1" t="s">
        <v>47</v>
      </c>
      <c r="L347" s="1" t="s">
        <v>36</v>
      </c>
      <c r="M347" s="1" t="s">
        <v>24</v>
      </c>
      <c r="N347" s="1" t="s">
        <v>51</v>
      </c>
      <c r="O347" s="1" t="s">
        <v>41</v>
      </c>
      <c r="P347">
        <v>173.9</v>
      </c>
      <c r="Q347" s="1" t="s">
        <v>60</v>
      </c>
      <c r="R347" s="1" t="s">
        <v>52</v>
      </c>
    </row>
    <row r="348" spans="1:18" x14ac:dyDescent="0.35">
      <c r="A348" s="1" t="s">
        <v>396</v>
      </c>
      <c r="B348">
        <v>41</v>
      </c>
      <c r="C348">
        <v>39</v>
      </c>
      <c r="D348">
        <v>164.1</v>
      </c>
      <c r="E348">
        <v>166.2</v>
      </c>
      <c r="F348" s="1" t="s">
        <v>20</v>
      </c>
      <c r="G348" s="1" t="s">
        <v>19</v>
      </c>
      <c r="H348" s="1" t="s">
        <v>22</v>
      </c>
      <c r="I348" s="1" t="s">
        <v>21</v>
      </c>
      <c r="J348" s="1" t="s">
        <v>22</v>
      </c>
      <c r="K348" s="1" t="s">
        <v>23</v>
      </c>
      <c r="L348" s="1" t="s">
        <v>24</v>
      </c>
      <c r="M348" s="1" t="s">
        <v>25</v>
      </c>
      <c r="N348" s="1" t="s">
        <v>51</v>
      </c>
      <c r="O348" s="1" t="s">
        <v>27</v>
      </c>
      <c r="P348">
        <v>161.6</v>
      </c>
      <c r="Q348" s="1" t="s">
        <v>20</v>
      </c>
      <c r="R348" s="1" t="s">
        <v>34</v>
      </c>
    </row>
    <row r="349" spans="1:18" x14ac:dyDescent="0.35">
      <c r="A349" s="1" t="s">
        <v>397</v>
      </c>
      <c r="B349">
        <v>48</v>
      </c>
      <c r="C349">
        <v>27</v>
      </c>
      <c r="D349">
        <v>177.4</v>
      </c>
      <c r="E349">
        <v>160.6</v>
      </c>
      <c r="F349" s="1" t="s">
        <v>20</v>
      </c>
      <c r="G349" s="1" t="s">
        <v>20</v>
      </c>
      <c r="H349" s="1" t="s">
        <v>22</v>
      </c>
      <c r="I349" s="1" t="s">
        <v>22</v>
      </c>
      <c r="J349" s="1" t="s">
        <v>23</v>
      </c>
      <c r="K349" s="1" t="s">
        <v>23</v>
      </c>
      <c r="L349" s="1" t="s">
        <v>25</v>
      </c>
      <c r="M349" s="1" t="s">
        <v>24</v>
      </c>
      <c r="N349" s="1" t="s">
        <v>45</v>
      </c>
      <c r="O349" s="1" t="s">
        <v>41</v>
      </c>
      <c r="P349">
        <v>176.6</v>
      </c>
      <c r="Q349" s="1" t="s">
        <v>20</v>
      </c>
      <c r="R349" s="1" t="s">
        <v>34</v>
      </c>
    </row>
    <row r="350" spans="1:18" x14ac:dyDescent="0.35">
      <c r="A350" s="1" t="s">
        <v>398</v>
      </c>
      <c r="B350">
        <v>22</v>
      </c>
      <c r="C350">
        <v>35</v>
      </c>
      <c r="D350">
        <v>156.5</v>
      </c>
      <c r="E350">
        <v>166</v>
      </c>
      <c r="F350" s="1" t="s">
        <v>20</v>
      </c>
      <c r="G350" s="1" t="s">
        <v>19</v>
      </c>
      <c r="H350" s="1" t="s">
        <v>22</v>
      </c>
      <c r="I350" s="1" t="s">
        <v>22</v>
      </c>
      <c r="J350" s="1" t="s">
        <v>23</v>
      </c>
      <c r="K350" s="1" t="s">
        <v>23</v>
      </c>
      <c r="L350" s="1" t="s">
        <v>39</v>
      </c>
      <c r="M350" s="1" t="s">
        <v>32</v>
      </c>
      <c r="N350" s="1" t="s">
        <v>45</v>
      </c>
      <c r="O350" s="1" t="s">
        <v>27</v>
      </c>
      <c r="P350">
        <v>152.5</v>
      </c>
      <c r="Q350" s="1" t="s">
        <v>20</v>
      </c>
      <c r="R350" s="1" t="s">
        <v>34</v>
      </c>
    </row>
    <row r="351" spans="1:18" x14ac:dyDescent="0.35">
      <c r="A351" s="1" t="s">
        <v>399</v>
      </c>
      <c r="B351">
        <v>31</v>
      </c>
      <c r="C351">
        <v>39</v>
      </c>
      <c r="D351">
        <v>170</v>
      </c>
      <c r="E351">
        <v>177</v>
      </c>
      <c r="F351" s="1" t="s">
        <v>54</v>
      </c>
      <c r="G351" s="1" t="s">
        <v>20</v>
      </c>
      <c r="H351" s="1" t="s">
        <v>22</v>
      </c>
      <c r="I351" s="1" t="s">
        <v>22</v>
      </c>
      <c r="J351" s="1" t="s">
        <v>48</v>
      </c>
      <c r="K351" s="1" t="s">
        <v>22</v>
      </c>
      <c r="L351" s="1" t="s">
        <v>25</v>
      </c>
      <c r="M351" s="1" t="s">
        <v>32</v>
      </c>
      <c r="N351" s="1" t="s">
        <v>51</v>
      </c>
      <c r="O351" s="1" t="s">
        <v>41</v>
      </c>
      <c r="P351">
        <v>174.7</v>
      </c>
      <c r="Q351" s="1" t="s">
        <v>20</v>
      </c>
      <c r="R351" s="1" t="s">
        <v>52</v>
      </c>
    </row>
    <row r="352" spans="1:18" x14ac:dyDescent="0.35">
      <c r="A352" s="1" t="s">
        <v>400</v>
      </c>
      <c r="B352">
        <v>45</v>
      </c>
      <c r="C352">
        <v>44</v>
      </c>
      <c r="D352">
        <v>176</v>
      </c>
      <c r="E352">
        <v>160.9</v>
      </c>
      <c r="F352" s="1" t="s">
        <v>20</v>
      </c>
      <c r="G352" s="1" t="s">
        <v>42</v>
      </c>
      <c r="H352" s="1" t="s">
        <v>22</v>
      </c>
      <c r="I352" s="1" t="s">
        <v>62</v>
      </c>
      <c r="J352" s="1" t="s">
        <v>22</v>
      </c>
      <c r="K352" s="1" t="s">
        <v>23</v>
      </c>
      <c r="L352" s="1" t="s">
        <v>32</v>
      </c>
      <c r="M352" s="1" t="s">
        <v>25</v>
      </c>
      <c r="N352" s="1" t="s">
        <v>40</v>
      </c>
      <c r="O352" s="1" t="s">
        <v>41</v>
      </c>
      <c r="P352">
        <v>176.1</v>
      </c>
      <c r="Q352" s="1" t="s">
        <v>38</v>
      </c>
      <c r="R352" s="1" t="s">
        <v>34</v>
      </c>
    </row>
    <row r="353" spans="1:18" x14ac:dyDescent="0.35">
      <c r="A353" s="1" t="s">
        <v>401</v>
      </c>
      <c r="B353">
        <v>35</v>
      </c>
      <c r="C353">
        <v>30</v>
      </c>
      <c r="D353">
        <v>179.3</v>
      </c>
      <c r="E353">
        <v>152.5</v>
      </c>
      <c r="F353" s="1" t="s">
        <v>19</v>
      </c>
      <c r="G353" s="1" t="s">
        <v>54</v>
      </c>
      <c r="H353" s="1" t="s">
        <v>31</v>
      </c>
      <c r="I353" s="1" t="s">
        <v>31</v>
      </c>
      <c r="J353" s="1" t="s">
        <v>48</v>
      </c>
      <c r="K353" s="1" t="s">
        <v>23</v>
      </c>
      <c r="L353" s="1" t="s">
        <v>24</v>
      </c>
      <c r="M353" s="1" t="s">
        <v>32</v>
      </c>
      <c r="N353" s="1" t="s">
        <v>26</v>
      </c>
      <c r="O353" s="1" t="s">
        <v>41</v>
      </c>
      <c r="P353">
        <v>168.9</v>
      </c>
      <c r="Q353" s="1" t="s">
        <v>19</v>
      </c>
      <c r="R353" s="1" t="s">
        <v>34</v>
      </c>
    </row>
    <row r="354" spans="1:18" x14ac:dyDescent="0.35">
      <c r="A354" s="1" t="s">
        <v>402</v>
      </c>
      <c r="B354">
        <v>41</v>
      </c>
      <c r="C354">
        <v>50</v>
      </c>
      <c r="D354">
        <v>182.6</v>
      </c>
      <c r="E354">
        <v>160.19999999999999</v>
      </c>
      <c r="F354" s="1" t="s">
        <v>30</v>
      </c>
      <c r="G354" s="1" t="s">
        <v>60</v>
      </c>
      <c r="H354" s="1" t="s">
        <v>21</v>
      </c>
      <c r="I354" s="1" t="s">
        <v>31</v>
      </c>
      <c r="J354" s="1" t="s">
        <v>23</v>
      </c>
      <c r="K354" s="1" t="s">
        <v>23</v>
      </c>
      <c r="L354" s="1" t="s">
        <v>39</v>
      </c>
      <c r="M354" s="1" t="s">
        <v>32</v>
      </c>
      <c r="N354" s="1" t="s">
        <v>51</v>
      </c>
      <c r="O354" s="1" t="s">
        <v>27</v>
      </c>
      <c r="P354">
        <v>169.8</v>
      </c>
      <c r="Q354" s="1" t="s">
        <v>38</v>
      </c>
      <c r="R354" s="1" t="s">
        <v>34</v>
      </c>
    </row>
    <row r="355" spans="1:18" x14ac:dyDescent="0.35">
      <c r="A355" s="1" t="s">
        <v>403</v>
      </c>
      <c r="B355">
        <v>48</v>
      </c>
      <c r="C355">
        <v>22</v>
      </c>
      <c r="D355">
        <v>186.4</v>
      </c>
      <c r="E355">
        <v>172.3</v>
      </c>
      <c r="F355" s="1" t="s">
        <v>30</v>
      </c>
      <c r="G355" s="1" t="s">
        <v>20</v>
      </c>
      <c r="H355" s="1" t="s">
        <v>21</v>
      </c>
      <c r="I355" s="1" t="s">
        <v>22</v>
      </c>
      <c r="J355" s="1" t="s">
        <v>23</v>
      </c>
      <c r="K355" s="1" t="s">
        <v>48</v>
      </c>
      <c r="L355" s="1" t="s">
        <v>36</v>
      </c>
      <c r="M355" s="1" t="s">
        <v>25</v>
      </c>
      <c r="N355" s="1" t="s">
        <v>51</v>
      </c>
      <c r="O355" s="1" t="s">
        <v>27</v>
      </c>
      <c r="P355">
        <v>171.4</v>
      </c>
      <c r="Q355" s="1" t="s">
        <v>60</v>
      </c>
      <c r="R355" s="1" t="s">
        <v>34</v>
      </c>
    </row>
    <row r="356" spans="1:18" x14ac:dyDescent="0.35">
      <c r="A356" s="1" t="s">
        <v>404</v>
      </c>
      <c r="B356">
        <v>33</v>
      </c>
      <c r="C356">
        <v>43</v>
      </c>
      <c r="D356">
        <v>184.3</v>
      </c>
      <c r="E356">
        <v>167.5</v>
      </c>
      <c r="F356" s="1" t="s">
        <v>30</v>
      </c>
      <c r="G356" s="1" t="s">
        <v>19</v>
      </c>
      <c r="H356" s="1" t="s">
        <v>22</v>
      </c>
      <c r="I356" s="1" t="s">
        <v>31</v>
      </c>
      <c r="J356" s="1" t="s">
        <v>23</v>
      </c>
      <c r="K356" s="1" t="s">
        <v>22</v>
      </c>
      <c r="L356" s="1" t="s">
        <v>36</v>
      </c>
      <c r="M356" s="1" t="s">
        <v>24</v>
      </c>
      <c r="N356" s="1" t="s">
        <v>65</v>
      </c>
      <c r="O356" s="1" t="s">
        <v>27</v>
      </c>
      <c r="P356">
        <v>164.7</v>
      </c>
      <c r="Q356" s="1" t="s">
        <v>30</v>
      </c>
      <c r="R356" s="1" t="s">
        <v>28</v>
      </c>
    </row>
    <row r="357" spans="1:18" x14ac:dyDescent="0.35">
      <c r="A357" s="1" t="s">
        <v>405</v>
      </c>
      <c r="B357">
        <v>47</v>
      </c>
      <c r="C357">
        <v>30</v>
      </c>
      <c r="D357">
        <v>175.3</v>
      </c>
      <c r="E357">
        <v>157.1</v>
      </c>
      <c r="F357" s="1" t="s">
        <v>20</v>
      </c>
      <c r="G357" s="1" t="s">
        <v>60</v>
      </c>
      <c r="H357" s="1" t="s">
        <v>22</v>
      </c>
      <c r="I357" s="1" t="s">
        <v>22</v>
      </c>
      <c r="J357" s="1" t="s">
        <v>22</v>
      </c>
      <c r="K357" s="1" t="s">
        <v>23</v>
      </c>
      <c r="L357" s="1" t="s">
        <v>24</v>
      </c>
      <c r="M357" s="1" t="s">
        <v>32</v>
      </c>
      <c r="N357" s="1" t="s">
        <v>33</v>
      </c>
      <c r="O357" s="1" t="s">
        <v>41</v>
      </c>
      <c r="P357">
        <v>168.1</v>
      </c>
      <c r="Q357" s="1" t="s">
        <v>38</v>
      </c>
      <c r="R357" s="1" t="s">
        <v>34</v>
      </c>
    </row>
    <row r="358" spans="1:18" x14ac:dyDescent="0.35">
      <c r="A358" s="1" t="s">
        <v>406</v>
      </c>
      <c r="B358">
        <v>24</v>
      </c>
      <c r="C358">
        <v>44</v>
      </c>
      <c r="D358">
        <v>181.9</v>
      </c>
      <c r="E358">
        <v>159.19999999999999</v>
      </c>
      <c r="F358" s="1" t="s">
        <v>42</v>
      </c>
      <c r="G358" s="1" t="s">
        <v>50</v>
      </c>
      <c r="H358" s="1" t="s">
        <v>21</v>
      </c>
      <c r="I358" s="1" t="s">
        <v>22</v>
      </c>
      <c r="J358" s="1" t="s">
        <v>48</v>
      </c>
      <c r="K358" s="1" t="s">
        <v>22</v>
      </c>
      <c r="L358" s="1" t="s">
        <v>39</v>
      </c>
      <c r="M358" s="1" t="s">
        <v>32</v>
      </c>
      <c r="N358" s="1" t="s">
        <v>65</v>
      </c>
      <c r="O358" s="1" t="s">
        <v>27</v>
      </c>
      <c r="P358">
        <v>160.6</v>
      </c>
      <c r="Q358" s="1" t="s">
        <v>38</v>
      </c>
      <c r="R358" s="1" t="s">
        <v>28</v>
      </c>
    </row>
    <row r="359" spans="1:18" x14ac:dyDescent="0.35">
      <c r="A359" s="1" t="s">
        <v>407</v>
      </c>
      <c r="B359">
        <v>49</v>
      </c>
      <c r="C359">
        <v>31</v>
      </c>
      <c r="D359">
        <v>175.2</v>
      </c>
      <c r="E359">
        <v>165.7</v>
      </c>
      <c r="F359" s="1" t="s">
        <v>50</v>
      </c>
      <c r="G359" s="1" t="s">
        <v>19</v>
      </c>
      <c r="H359" s="1" t="s">
        <v>31</v>
      </c>
      <c r="I359" s="1" t="s">
        <v>22</v>
      </c>
      <c r="J359" s="1" t="s">
        <v>22</v>
      </c>
      <c r="K359" s="1" t="s">
        <v>23</v>
      </c>
      <c r="L359" s="1" t="s">
        <v>32</v>
      </c>
      <c r="M359" s="1" t="s">
        <v>32</v>
      </c>
      <c r="N359" s="1" t="s">
        <v>51</v>
      </c>
      <c r="O359" s="1" t="s">
        <v>41</v>
      </c>
      <c r="P359">
        <v>183</v>
      </c>
      <c r="Q359" s="1" t="s">
        <v>20</v>
      </c>
      <c r="R359" s="1" t="s">
        <v>34</v>
      </c>
    </row>
    <row r="360" spans="1:18" x14ac:dyDescent="0.35">
      <c r="A360" s="1" t="s">
        <v>408</v>
      </c>
      <c r="B360">
        <v>24</v>
      </c>
      <c r="C360">
        <v>41</v>
      </c>
      <c r="D360">
        <v>178.8</v>
      </c>
      <c r="E360">
        <v>163.9</v>
      </c>
      <c r="F360" s="1" t="s">
        <v>60</v>
      </c>
      <c r="G360" s="1" t="s">
        <v>19</v>
      </c>
      <c r="H360" s="1" t="s">
        <v>44</v>
      </c>
      <c r="I360" s="1" t="s">
        <v>22</v>
      </c>
      <c r="J360" s="1" t="s">
        <v>23</v>
      </c>
      <c r="K360" s="1" t="s">
        <v>23</v>
      </c>
      <c r="L360" s="1" t="s">
        <v>36</v>
      </c>
      <c r="M360" s="1" t="s">
        <v>36</v>
      </c>
      <c r="N360" s="1" t="s">
        <v>40</v>
      </c>
      <c r="O360" s="1" t="s">
        <v>27</v>
      </c>
      <c r="P360">
        <v>172.8</v>
      </c>
      <c r="Q360" s="1" t="s">
        <v>20</v>
      </c>
      <c r="R360" s="1" t="s">
        <v>34</v>
      </c>
    </row>
    <row r="361" spans="1:18" x14ac:dyDescent="0.35">
      <c r="A361" s="1" t="s">
        <v>409</v>
      </c>
      <c r="B361">
        <v>31</v>
      </c>
      <c r="C361">
        <v>20</v>
      </c>
      <c r="D361">
        <v>169.8</v>
      </c>
      <c r="E361">
        <v>165.7</v>
      </c>
      <c r="F361" s="1" t="s">
        <v>30</v>
      </c>
      <c r="G361" s="1" t="s">
        <v>20</v>
      </c>
      <c r="H361" s="1" t="s">
        <v>31</v>
      </c>
      <c r="I361" s="1" t="s">
        <v>21</v>
      </c>
      <c r="J361" s="1" t="s">
        <v>22</v>
      </c>
      <c r="K361" s="1" t="s">
        <v>22</v>
      </c>
      <c r="L361" s="1" t="s">
        <v>36</v>
      </c>
      <c r="M361" s="1" t="s">
        <v>25</v>
      </c>
      <c r="N361" s="1" t="s">
        <v>33</v>
      </c>
      <c r="O361" s="1" t="s">
        <v>27</v>
      </c>
      <c r="P361">
        <v>169</v>
      </c>
      <c r="Q361" s="1" t="s">
        <v>60</v>
      </c>
      <c r="R361" s="1" t="s">
        <v>34</v>
      </c>
    </row>
    <row r="362" spans="1:18" x14ac:dyDescent="0.35">
      <c r="A362" s="1" t="s">
        <v>410</v>
      </c>
      <c r="B362">
        <v>35</v>
      </c>
      <c r="C362">
        <v>47</v>
      </c>
      <c r="D362">
        <v>177.2</v>
      </c>
      <c r="E362">
        <v>159.6</v>
      </c>
      <c r="F362" s="1" t="s">
        <v>50</v>
      </c>
      <c r="G362" s="1" t="s">
        <v>20</v>
      </c>
      <c r="H362" s="1" t="s">
        <v>22</v>
      </c>
      <c r="I362" s="1" t="s">
        <v>44</v>
      </c>
      <c r="J362" s="1" t="s">
        <v>22</v>
      </c>
      <c r="K362" s="1" t="s">
        <v>48</v>
      </c>
      <c r="L362" s="1" t="s">
        <v>32</v>
      </c>
      <c r="M362" s="1" t="s">
        <v>25</v>
      </c>
      <c r="N362" s="1" t="s">
        <v>65</v>
      </c>
      <c r="O362" s="1" t="s">
        <v>27</v>
      </c>
      <c r="P362">
        <v>164.6</v>
      </c>
      <c r="Q362" s="1" t="s">
        <v>50</v>
      </c>
      <c r="R362" s="1" t="s">
        <v>28</v>
      </c>
    </row>
    <row r="363" spans="1:18" x14ac:dyDescent="0.35">
      <c r="A363" s="1" t="s">
        <v>411</v>
      </c>
      <c r="B363">
        <v>45</v>
      </c>
      <c r="C363">
        <v>31</v>
      </c>
      <c r="D363">
        <v>170.7</v>
      </c>
      <c r="E363">
        <v>163.30000000000001</v>
      </c>
      <c r="F363" s="1" t="s">
        <v>30</v>
      </c>
      <c r="G363" s="1" t="s">
        <v>19</v>
      </c>
      <c r="H363" s="1" t="s">
        <v>31</v>
      </c>
      <c r="I363" s="1" t="s">
        <v>22</v>
      </c>
      <c r="J363" s="1" t="s">
        <v>23</v>
      </c>
      <c r="K363" s="1" t="s">
        <v>22</v>
      </c>
      <c r="L363" s="1" t="s">
        <v>25</v>
      </c>
      <c r="M363" s="1" t="s">
        <v>32</v>
      </c>
      <c r="N363" s="1" t="s">
        <v>51</v>
      </c>
      <c r="O363" s="1" t="s">
        <v>41</v>
      </c>
      <c r="P363">
        <v>169.4</v>
      </c>
      <c r="Q363" s="1" t="s">
        <v>42</v>
      </c>
      <c r="R363" s="1" t="s">
        <v>34</v>
      </c>
    </row>
    <row r="364" spans="1:18" x14ac:dyDescent="0.35">
      <c r="A364" s="1" t="s">
        <v>412</v>
      </c>
      <c r="B364">
        <v>45</v>
      </c>
      <c r="C364">
        <v>29</v>
      </c>
      <c r="D364">
        <v>172.8</v>
      </c>
      <c r="E364">
        <v>159.19999999999999</v>
      </c>
      <c r="F364" s="1" t="s">
        <v>20</v>
      </c>
      <c r="G364" s="1" t="s">
        <v>20</v>
      </c>
      <c r="H364" s="1" t="s">
        <v>21</v>
      </c>
      <c r="I364" s="1" t="s">
        <v>31</v>
      </c>
      <c r="J364" s="1" t="s">
        <v>22</v>
      </c>
      <c r="K364" s="1" t="s">
        <v>23</v>
      </c>
      <c r="L364" s="1" t="s">
        <v>25</v>
      </c>
      <c r="M364" s="1" t="s">
        <v>25</v>
      </c>
      <c r="N364" s="1" t="s">
        <v>40</v>
      </c>
      <c r="O364" s="1" t="s">
        <v>41</v>
      </c>
      <c r="P364">
        <v>181.7</v>
      </c>
      <c r="Q364" s="1" t="s">
        <v>20</v>
      </c>
      <c r="R364" s="1" t="s">
        <v>34</v>
      </c>
    </row>
    <row r="365" spans="1:18" x14ac:dyDescent="0.35">
      <c r="A365" s="1" t="s">
        <v>413</v>
      </c>
      <c r="B365">
        <v>40</v>
      </c>
      <c r="C365">
        <v>45</v>
      </c>
      <c r="D365">
        <v>177.3</v>
      </c>
      <c r="E365">
        <v>169.4</v>
      </c>
      <c r="F365" s="1" t="s">
        <v>19</v>
      </c>
      <c r="G365" s="1" t="s">
        <v>30</v>
      </c>
      <c r="H365" s="1" t="s">
        <v>22</v>
      </c>
      <c r="I365" s="1" t="s">
        <v>21</v>
      </c>
      <c r="J365" s="1" t="s">
        <v>22</v>
      </c>
      <c r="K365" s="1" t="s">
        <v>23</v>
      </c>
      <c r="L365" s="1" t="s">
        <v>24</v>
      </c>
      <c r="M365" s="1" t="s">
        <v>24</v>
      </c>
      <c r="N365" s="1" t="s">
        <v>33</v>
      </c>
      <c r="O365" s="1" t="s">
        <v>41</v>
      </c>
      <c r="P365">
        <v>172.9</v>
      </c>
      <c r="Q365" s="1" t="s">
        <v>42</v>
      </c>
      <c r="R365" s="1" t="s">
        <v>34</v>
      </c>
    </row>
    <row r="366" spans="1:18" x14ac:dyDescent="0.35">
      <c r="A366" s="1" t="s">
        <v>414</v>
      </c>
      <c r="B366">
        <v>55</v>
      </c>
      <c r="C366">
        <v>46</v>
      </c>
      <c r="D366">
        <v>188.6</v>
      </c>
      <c r="E366">
        <v>151.80000000000001</v>
      </c>
      <c r="F366" s="1" t="s">
        <v>60</v>
      </c>
      <c r="G366" s="1" t="s">
        <v>20</v>
      </c>
      <c r="H366" s="1" t="s">
        <v>44</v>
      </c>
      <c r="I366" s="1" t="s">
        <v>44</v>
      </c>
      <c r="J366" s="1" t="s">
        <v>47</v>
      </c>
      <c r="K366" s="1" t="s">
        <v>22</v>
      </c>
      <c r="L366" s="1" t="s">
        <v>36</v>
      </c>
      <c r="M366" s="1" t="s">
        <v>39</v>
      </c>
      <c r="N366" s="1" t="s">
        <v>51</v>
      </c>
      <c r="O366" s="1" t="s">
        <v>41</v>
      </c>
      <c r="P366">
        <v>177</v>
      </c>
      <c r="Q366" s="1" t="s">
        <v>20</v>
      </c>
      <c r="R366" s="1" t="s">
        <v>34</v>
      </c>
    </row>
    <row r="367" spans="1:18" x14ac:dyDescent="0.35">
      <c r="A367" s="1" t="s">
        <v>415</v>
      </c>
      <c r="B367">
        <v>52</v>
      </c>
      <c r="C367">
        <v>34</v>
      </c>
      <c r="D367">
        <v>176.8</v>
      </c>
      <c r="E367">
        <v>151.9</v>
      </c>
      <c r="F367" s="1" t="s">
        <v>30</v>
      </c>
      <c r="G367" s="1" t="s">
        <v>30</v>
      </c>
      <c r="H367" s="1" t="s">
        <v>21</v>
      </c>
      <c r="I367" s="1" t="s">
        <v>22</v>
      </c>
      <c r="J367" s="1" t="s">
        <v>23</v>
      </c>
      <c r="K367" s="1" t="s">
        <v>22</v>
      </c>
      <c r="L367" s="1" t="s">
        <v>25</v>
      </c>
      <c r="M367" s="1" t="s">
        <v>24</v>
      </c>
      <c r="N367" s="1" t="s">
        <v>45</v>
      </c>
      <c r="O367" s="1" t="s">
        <v>27</v>
      </c>
      <c r="P367">
        <v>158</v>
      </c>
      <c r="Q367" s="1" t="s">
        <v>30</v>
      </c>
      <c r="R367" s="1" t="s">
        <v>34</v>
      </c>
    </row>
    <row r="368" spans="1:18" x14ac:dyDescent="0.35">
      <c r="A368" s="1" t="s">
        <v>416</v>
      </c>
      <c r="B368">
        <v>49</v>
      </c>
      <c r="C368">
        <v>38</v>
      </c>
      <c r="D368">
        <v>173.9</v>
      </c>
      <c r="E368">
        <v>156.69999999999999</v>
      </c>
      <c r="F368" s="1" t="s">
        <v>30</v>
      </c>
      <c r="G368" s="1" t="s">
        <v>19</v>
      </c>
      <c r="H368" s="1" t="s">
        <v>44</v>
      </c>
      <c r="I368" s="1" t="s">
        <v>44</v>
      </c>
      <c r="J368" s="1" t="s">
        <v>22</v>
      </c>
      <c r="K368" s="1" t="s">
        <v>48</v>
      </c>
      <c r="L368" s="1" t="s">
        <v>25</v>
      </c>
      <c r="M368" s="1" t="s">
        <v>39</v>
      </c>
      <c r="N368" s="1" t="s">
        <v>33</v>
      </c>
      <c r="O368" s="1" t="s">
        <v>27</v>
      </c>
      <c r="P368">
        <v>160.6</v>
      </c>
      <c r="Q368" s="1" t="s">
        <v>42</v>
      </c>
      <c r="R368" s="1" t="s">
        <v>28</v>
      </c>
    </row>
    <row r="369" spans="1:18" x14ac:dyDescent="0.35">
      <c r="A369" s="1" t="s">
        <v>417</v>
      </c>
      <c r="B369">
        <v>42</v>
      </c>
      <c r="C369">
        <v>40</v>
      </c>
      <c r="D369">
        <v>168.2</v>
      </c>
      <c r="E369">
        <v>156.9</v>
      </c>
      <c r="F369" s="1" t="s">
        <v>20</v>
      </c>
      <c r="G369" s="1" t="s">
        <v>30</v>
      </c>
      <c r="H369" s="1" t="s">
        <v>62</v>
      </c>
      <c r="I369" s="1" t="s">
        <v>44</v>
      </c>
      <c r="J369" s="1" t="s">
        <v>22</v>
      </c>
      <c r="K369" s="1" t="s">
        <v>23</v>
      </c>
      <c r="L369" s="1" t="s">
        <v>25</v>
      </c>
      <c r="M369" s="1" t="s">
        <v>24</v>
      </c>
      <c r="N369" s="1" t="s">
        <v>51</v>
      </c>
      <c r="O369" s="1" t="s">
        <v>27</v>
      </c>
      <c r="P369">
        <v>153.80000000000001</v>
      </c>
      <c r="Q369" s="1" t="s">
        <v>60</v>
      </c>
      <c r="R369" s="1" t="s">
        <v>34</v>
      </c>
    </row>
    <row r="370" spans="1:18" x14ac:dyDescent="0.35">
      <c r="A370" s="1" t="s">
        <v>418</v>
      </c>
      <c r="B370">
        <v>29</v>
      </c>
      <c r="C370">
        <v>37</v>
      </c>
      <c r="D370">
        <v>180.3</v>
      </c>
      <c r="E370">
        <v>151.80000000000001</v>
      </c>
      <c r="F370" s="1" t="s">
        <v>30</v>
      </c>
      <c r="G370" s="1" t="s">
        <v>30</v>
      </c>
      <c r="H370" s="1" t="s">
        <v>22</v>
      </c>
      <c r="I370" s="1" t="s">
        <v>31</v>
      </c>
      <c r="J370" s="1" t="s">
        <v>22</v>
      </c>
      <c r="K370" s="1" t="s">
        <v>22</v>
      </c>
      <c r="L370" s="1" t="s">
        <v>24</v>
      </c>
      <c r="M370" s="1" t="s">
        <v>32</v>
      </c>
      <c r="N370" s="1" t="s">
        <v>40</v>
      </c>
      <c r="O370" s="1" t="s">
        <v>41</v>
      </c>
      <c r="P370">
        <v>172.9</v>
      </c>
      <c r="Q370" s="1" t="s">
        <v>30</v>
      </c>
      <c r="R370" s="1" t="s">
        <v>34</v>
      </c>
    </row>
    <row r="371" spans="1:18" x14ac:dyDescent="0.35">
      <c r="A371" s="1" t="s">
        <v>419</v>
      </c>
      <c r="B371">
        <v>24</v>
      </c>
      <c r="C371">
        <v>28</v>
      </c>
      <c r="D371">
        <v>171.7</v>
      </c>
      <c r="E371">
        <v>150.80000000000001</v>
      </c>
      <c r="F371" s="1" t="s">
        <v>54</v>
      </c>
      <c r="G371" s="1" t="s">
        <v>19</v>
      </c>
      <c r="H371" s="1" t="s">
        <v>31</v>
      </c>
      <c r="I371" s="1" t="s">
        <v>22</v>
      </c>
      <c r="J371" s="1" t="s">
        <v>48</v>
      </c>
      <c r="K371" s="1" t="s">
        <v>23</v>
      </c>
      <c r="L371" s="1" t="s">
        <v>32</v>
      </c>
      <c r="M371" s="1" t="s">
        <v>24</v>
      </c>
      <c r="N371" s="1" t="s">
        <v>51</v>
      </c>
      <c r="O371" s="1" t="s">
        <v>27</v>
      </c>
      <c r="P371">
        <v>158.69999999999999</v>
      </c>
      <c r="Q371" s="1" t="s">
        <v>54</v>
      </c>
      <c r="R371" s="1" t="s">
        <v>52</v>
      </c>
    </row>
    <row r="372" spans="1:18" x14ac:dyDescent="0.35">
      <c r="A372" s="1" t="s">
        <v>420</v>
      </c>
      <c r="B372">
        <v>55</v>
      </c>
      <c r="C372">
        <v>27</v>
      </c>
      <c r="D372">
        <v>176.6</v>
      </c>
      <c r="E372">
        <v>167.4</v>
      </c>
      <c r="F372" s="1" t="s">
        <v>42</v>
      </c>
      <c r="G372" s="1" t="s">
        <v>19</v>
      </c>
      <c r="H372" s="1" t="s">
        <v>31</v>
      </c>
      <c r="I372" s="1" t="s">
        <v>21</v>
      </c>
      <c r="J372" s="1" t="s">
        <v>22</v>
      </c>
      <c r="K372" s="1" t="s">
        <v>22</v>
      </c>
      <c r="L372" s="1" t="s">
        <v>39</v>
      </c>
      <c r="M372" s="1" t="s">
        <v>24</v>
      </c>
      <c r="N372" s="1" t="s">
        <v>51</v>
      </c>
      <c r="O372" s="1" t="s">
        <v>27</v>
      </c>
      <c r="P372">
        <v>163</v>
      </c>
      <c r="Q372" s="1" t="s">
        <v>42</v>
      </c>
      <c r="R372" s="1" t="s">
        <v>34</v>
      </c>
    </row>
    <row r="373" spans="1:18" x14ac:dyDescent="0.35">
      <c r="A373" s="1" t="s">
        <v>421</v>
      </c>
      <c r="B373">
        <v>53</v>
      </c>
      <c r="C373">
        <v>27</v>
      </c>
      <c r="D373">
        <v>178.9</v>
      </c>
      <c r="E373">
        <v>160</v>
      </c>
      <c r="F373" s="1" t="s">
        <v>19</v>
      </c>
      <c r="G373" s="1" t="s">
        <v>20</v>
      </c>
      <c r="H373" s="1" t="s">
        <v>31</v>
      </c>
      <c r="I373" s="1" t="s">
        <v>22</v>
      </c>
      <c r="J373" s="1" t="s">
        <v>22</v>
      </c>
      <c r="K373" s="1" t="s">
        <v>22</v>
      </c>
      <c r="L373" s="1" t="s">
        <v>25</v>
      </c>
      <c r="M373" s="1" t="s">
        <v>24</v>
      </c>
      <c r="N373" s="1" t="s">
        <v>51</v>
      </c>
      <c r="O373" s="1" t="s">
        <v>41</v>
      </c>
      <c r="P373">
        <v>175.8</v>
      </c>
      <c r="Q373" s="1" t="s">
        <v>20</v>
      </c>
      <c r="R373" s="1" t="s">
        <v>34</v>
      </c>
    </row>
    <row r="374" spans="1:18" x14ac:dyDescent="0.35">
      <c r="A374" s="1" t="s">
        <v>422</v>
      </c>
      <c r="B374">
        <v>50</v>
      </c>
      <c r="C374">
        <v>23</v>
      </c>
      <c r="D374">
        <v>182.8</v>
      </c>
      <c r="E374">
        <v>159.5</v>
      </c>
      <c r="F374" s="1" t="s">
        <v>19</v>
      </c>
      <c r="G374" s="1" t="s">
        <v>30</v>
      </c>
      <c r="H374" s="1" t="s">
        <v>22</v>
      </c>
      <c r="I374" s="1" t="s">
        <v>22</v>
      </c>
      <c r="J374" s="1" t="s">
        <v>48</v>
      </c>
      <c r="K374" s="1" t="s">
        <v>23</v>
      </c>
      <c r="L374" s="1" t="s">
        <v>39</v>
      </c>
      <c r="M374" s="1" t="s">
        <v>36</v>
      </c>
      <c r="N374" s="1" t="s">
        <v>45</v>
      </c>
      <c r="O374" s="1" t="s">
        <v>41</v>
      </c>
      <c r="P374">
        <v>173.8</v>
      </c>
      <c r="Q374" s="1" t="s">
        <v>42</v>
      </c>
      <c r="R374" s="1" t="s">
        <v>34</v>
      </c>
    </row>
    <row r="375" spans="1:18" x14ac:dyDescent="0.35">
      <c r="A375" s="1" t="s">
        <v>423</v>
      </c>
      <c r="B375">
        <v>29</v>
      </c>
      <c r="C375">
        <v>41</v>
      </c>
      <c r="D375">
        <v>179.9</v>
      </c>
      <c r="E375">
        <v>161.30000000000001</v>
      </c>
      <c r="F375" s="1" t="s">
        <v>20</v>
      </c>
      <c r="G375" s="1" t="s">
        <v>19</v>
      </c>
      <c r="H375" s="1" t="s">
        <v>44</v>
      </c>
      <c r="I375" s="1" t="s">
        <v>31</v>
      </c>
      <c r="J375" s="1" t="s">
        <v>22</v>
      </c>
      <c r="K375" s="1" t="s">
        <v>48</v>
      </c>
      <c r="L375" s="1" t="s">
        <v>32</v>
      </c>
      <c r="M375" s="1" t="s">
        <v>32</v>
      </c>
      <c r="N375" s="1" t="s">
        <v>51</v>
      </c>
      <c r="O375" s="1" t="s">
        <v>27</v>
      </c>
      <c r="P375">
        <v>167.3</v>
      </c>
      <c r="Q375" s="1" t="s">
        <v>20</v>
      </c>
      <c r="R375" s="1" t="s">
        <v>34</v>
      </c>
    </row>
    <row r="376" spans="1:18" x14ac:dyDescent="0.35">
      <c r="A376" s="1" t="s">
        <v>424</v>
      </c>
      <c r="B376">
        <v>38</v>
      </c>
      <c r="C376">
        <v>29</v>
      </c>
      <c r="D376">
        <v>165.4</v>
      </c>
      <c r="E376">
        <v>170.6</v>
      </c>
      <c r="F376" s="1" t="s">
        <v>30</v>
      </c>
      <c r="G376" s="1" t="s">
        <v>19</v>
      </c>
      <c r="H376" s="1" t="s">
        <v>62</v>
      </c>
      <c r="I376" s="1" t="s">
        <v>31</v>
      </c>
      <c r="J376" s="1" t="s">
        <v>22</v>
      </c>
      <c r="K376" s="1" t="s">
        <v>23</v>
      </c>
      <c r="L376" s="1" t="s">
        <v>32</v>
      </c>
      <c r="M376" s="1" t="s">
        <v>36</v>
      </c>
      <c r="N376" s="1" t="s">
        <v>45</v>
      </c>
      <c r="O376" s="1" t="s">
        <v>27</v>
      </c>
      <c r="P376">
        <v>163.1</v>
      </c>
      <c r="Q376" s="1" t="s">
        <v>30</v>
      </c>
      <c r="R376" s="1" t="s">
        <v>52</v>
      </c>
    </row>
    <row r="377" spans="1:18" x14ac:dyDescent="0.35">
      <c r="A377" s="1" t="s">
        <v>425</v>
      </c>
      <c r="B377">
        <v>51</v>
      </c>
      <c r="C377">
        <v>40</v>
      </c>
      <c r="D377">
        <v>162</v>
      </c>
      <c r="E377">
        <v>161.69999999999999</v>
      </c>
      <c r="F377" s="1" t="s">
        <v>19</v>
      </c>
      <c r="G377" s="1" t="s">
        <v>20</v>
      </c>
      <c r="H377" s="1" t="s">
        <v>21</v>
      </c>
      <c r="I377" s="1" t="s">
        <v>22</v>
      </c>
      <c r="J377" s="1" t="s">
        <v>22</v>
      </c>
      <c r="K377" s="1" t="s">
        <v>23</v>
      </c>
      <c r="L377" s="1" t="s">
        <v>25</v>
      </c>
      <c r="M377" s="1" t="s">
        <v>24</v>
      </c>
      <c r="N377" s="1" t="s">
        <v>51</v>
      </c>
      <c r="O377" s="1" t="s">
        <v>27</v>
      </c>
      <c r="P377">
        <v>154.30000000000001</v>
      </c>
      <c r="Q377" s="1" t="s">
        <v>50</v>
      </c>
      <c r="R377" s="1" t="s">
        <v>34</v>
      </c>
    </row>
    <row r="378" spans="1:18" x14ac:dyDescent="0.35">
      <c r="A378" s="1" t="s">
        <v>426</v>
      </c>
      <c r="B378">
        <v>20</v>
      </c>
      <c r="C378">
        <v>44</v>
      </c>
      <c r="D378">
        <v>178.9</v>
      </c>
      <c r="E378">
        <v>160.30000000000001</v>
      </c>
      <c r="F378" s="1" t="s">
        <v>30</v>
      </c>
      <c r="G378" s="1" t="s">
        <v>20</v>
      </c>
      <c r="H378" s="1" t="s">
        <v>22</v>
      </c>
      <c r="I378" s="1" t="s">
        <v>21</v>
      </c>
      <c r="J378" s="1" t="s">
        <v>48</v>
      </c>
      <c r="K378" s="1" t="s">
        <v>22</v>
      </c>
      <c r="L378" s="1" t="s">
        <v>39</v>
      </c>
      <c r="M378" s="1" t="s">
        <v>36</v>
      </c>
      <c r="N378" s="1" t="s">
        <v>26</v>
      </c>
      <c r="O378" s="1" t="s">
        <v>27</v>
      </c>
      <c r="P378">
        <v>163.4</v>
      </c>
      <c r="Q378" s="1" t="s">
        <v>60</v>
      </c>
      <c r="R378" s="1" t="s">
        <v>28</v>
      </c>
    </row>
    <row r="379" spans="1:18" x14ac:dyDescent="0.35">
      <c r="A379" s="1" t="s">
        <v>427</v>
      </c>
      <c r="B379">
        <v>24</v>
      </c>
      <c r="C379">
        <v>23</v>
      </c>
      <c r="D379">
        <v>174.6</v>
      </c>
      <c r="E379">
        <v>157.19999999999999</v>
      </c>
      <c r="F379" s="1" t="s">
        <v>20</v>
      </c>
      <c r="G379" s="1" t="s">
        <v>30</v>
      </c>
      <c r="H379" s="1" t="s">
        <v>21</v>
      </c>
      <c r="I379" s="1" t="s">
        <v>62</v>
      </c>
      <c r="J379" s="1" t="s">
        <v>23</v>
      </c>
      <c r="K379" s="1" t="s">
        <v>23</v>
      </c>
      <c r="L379" s="1" t="s">
        <v>25</v>
      </c>
      <c r="M379" s="1" t="s">
        <v>32</v>
      </c>
      <c r="N379" s="1" t="s">
        <v>51</v>
      </c>
      <c r="O379" s="1" t="s">
        <v>27</v>
      </c>
      <c r="P379">
        <v>169.1</v>
      </c>
      <c r="Q379" s="1" t="s">
        <v>60</v>
      </c>
      <c r="R379" s="1" t="s">
        <v>52</v>
      </c>
    </row>
    <row r="380" spans="1:18" x14ac:dyDescent="0.35">
      <c r="A380" s="1" t="s">
        <v>428</v>
      </c>
      <c r="B380">
        <v>23</v>
      </c>
      <c r="C380">
        <v>18</v>
      </c>
      <c r="D380">
        <v>176.7</v>
      </c>
      <c r="E380">
        <v>164.6</v>
      </c>
      <c r="F380" s="1" t="s">
        <v>30</v>
      </c>
      <c r="G380" s="1" t="s">
        <v>20</v>
      </c>
      <c r="H380" s="1" t="s">
        <v>21</v>
      </c>
      <c r="I380" s="1" t="s">
        <v>22</v>
      </c>
      <c r="J380" s="1" t="s">
        <v>48</v>
      </c>
      <c r="K380" s="1" t="s">
        <v>23</v>
      </c>
      <c r="L380" s="1" t="s">
        <v>32</v>
      </c>
      <c r="M380" s="1" t="s">
        <v>36</v>
      </c>
      <c r="N380" s="1" t="s">
        <v>45</v>
      </c>
      <c r="O380" s="1" t="s">
        <v>41</v>
      </c>
      <c r="P380">
        <v>172.7</v>
      </c>
      <c r="Q380" s="1" t="s">
        <v>38</v>
      </c>
      <c r="R380" s="1" t="s">
        <v>52</v>
      </c>
    </row>
    <row r="381" spans="1:18" x14ac:dyDescent="0.35">
      <c r="A381" s="1" t="s">
        <v>429</v>
      </c>
      <c r="B381">
        <v>35</v>
      </c>
      <c r="C381">
        <v>23</v>
      </c>
      <c r="D381">
        <v>186</v>
      </c>
      <c r="E381">
        <v>160.6</v>
      </c>
      <c r="F381" s="1" t="s">
        <v>20</v>
      </c>
      <c r="G381" s="1" t="s">
        <v>20</v>
      </c>
      <c r="H381" s="1" t="s">
        <v>31</v>
      </c>
      <c r="I381" s="1" t="s">
        <v>31</v>
      </c>
      <c r="J381" s="1" t="s">
        <v>23</v>
      </c>
      <c r="K381" s="1" t="s">
        <v>47</v>
      </c>
      <c r="L381" s="1" t="s">
        <v>39</v>
      </c>
      <c r="M381" s="1" t="s">
        <v>39</v>
      </c>
      <c r="N381" s="1" t="s">
        <v>45</v>
      </c>
      <c r="O381" s="1" t="s">
        <v>41</v>
      </c>
      <c r="P381">
        <v>176.2</v>
      </c>
      <c r="Q381" s="1" t="s">
        <v>20</v>
      </c>
      <c r="R381" s="1" t="s">
        <v>52</v>
      </c>
    </row>
    <row r="382" spans="1:18" x14ac:dyDescent="0.35">
      <c r="A382" s="1" t="s">
        <v>430</v>
      </c>
      <c r="B382">
        <v>43</v>
      </c>
      <c r="C382">
        <v>39</v>
      </c>
      <c r="D382">
        <v>169.7</v>
      </c>
      <c r="E382">
        <v>170.9</v>
      </c>
      <c r="F382" s="1" t="s">
        <v>30</v>
      </c>
      <c r="G382" s="1" t="s">
        <v>19</v>
      </c>
      <c r="H382" s="1" t="s">
        <v>22</v>
      </c>
      <c r="I382" s="1" t="s">
        <v>31</v>
      </c>
      <c r="J382" s="1" t="s">
        <v>23</v>
      </c>
      <c r="K382" s="1" t="s">
        <v>23</v>
      </c>
      <c r="L382" s="1" t="s">
        <v>39</v>
      </c>
      <c r="M382" s="1" t="s">
        <v>24</v>
      </c>
      <c r="N382" s="1" t="s">
        <v>45</v>
      </c>
      <c r="O382" s="1" t="s">
        <v>27</v>
      </c>
      <c r="P382">
        <v>164.9</v>
      </c>
      <c r="Q382" s="1" t="s">
        <v>30</v>
      </c>
      <c r="R382" s="1" t="s">
        <v>34</v>
      </c>
    </row>
    <row r="383" spans="1:18" x14ac:dyDescent="0.35">
      <c r="A383" s="1" t="s">
        <v>431</v>
      </c>
      <c r="B383">
        <v>35</v>
      </c>
      <c r="C383">
        <v>41</v>
      </c>
      <c r="D383">
        <v>183</v>
      </c>
      <c r="E383">
        <v>160</v>
      </c>
      <c r="F383" s="1" t="s">
        <v>30</v>
      </c>
      <c r="G383" s="1" t="s">
        <v>20</v>
      </c>
      <c r="H383" s="1" t="s">
        <v>22</v>
      </c>
      <c r="I383" s="1" t="s">
        <v>22</v>
      </c>
      <c r="J383" s="1" t="s">
        <v>48</v>
      </c>
      <c r="K383" s="1" t="s">
        <v>23</v>
      </c>
      <c r="L383" s="1" t="s">
        <v>25</v>
      </c>
      <c r="M383" s="1" t="s">
        <v>39</v>
      </c>
      <c r="N383" s="1" t="s">
        <v>51</v>
      </c>
      <c r="O383" s="1" t="s">
        <v>41</v>
      </c>
      <c r="P383">
        <v>181.4</v>
      </c>
      <c r="Q383" s="1" t="s">
        <v>38</v>
      </c>
      <c r="R383" s="1" t="s">
        <v>34</v>
      </c>
    </row>
    <row r="384" spans="1:18" x14ac:dyDescent="0.35">
      <c r="A384" s="1" t="s">
        <v>432</v>
      </c>
      <c r="B384">
        <v>21</v>
      </c>
      <c r="C384">
        <v>42</v>
      </c>
      <c r="D384">
        <v>169.8</v>
      </c>
      <c r="E384">
        <v>167</v>
      </c>
      <c r="F384" s="1" t="s">
        <v>60</v>
      </c>
      <c r="G384" s="1" t="s">
        <v>50</v>
      </c>
      <c r="H384" s="1" t="s">
        <v>31</v>
      </c>
      <c r="I384" s="1" t="s">
        <v>22</v>
      </c>
      <c r="J384" s="1" t="s">
        <v>23</v>
      </c>
      <c r="K384" s="1" t="s">
        <v>23</v>
      </c>
      <c r="L384" s="1" t="s">
        <v>24</v>
      </c>
      <c r="M384" s="1" t="s">
        <v>32</v>
      </c>
      <c r="N384" s="1" t="s">
        <v>33</v>
      </c>
      <c r="O384" s="1" t="s">
        <v>27</v>
      </c>
      <c r="P384">
        <v>156</v>
      </c>
      <c r="Q384" s="1" t="s">
        <v>50</v>
      </c>
      <c r="R384" s="1" t="s">
        <v>28</v>
      </c>
    </row>
    <row r="385" spans="1:18" x14ac:dyDescent="0.35">
      <c r="A385" s="1" t="s">
        <v>433</v>
      </c>
      <c r="B385">
        <v>47</v>
      </c>
      <c r="C385">
        <v>32</v>
      </c>
      <c r="D385">
        <v>185</v>
      </c>
      <c r="E385">
        <v>156.69999999999999</v>
      </c>
      <c r="F385" s="1" t="s">
        <v>54</v>
      </c>
      <c r="G385" s="1" t="s">
        <v>30</v>
      </c>
      <c r="H385" s="1" t="s">
        <v>22</v>
      </c>
      <c r="I385" s="1" t="s">
        <v>21</v>
      </c>
      <c r="J385" s="1" t="s">
        <v>23</v>
      </c>
      <c r="K385" s="1" t="s">
        <v>23</v>
      </c>
      <c r="L385" s="1" t="s">
        <v>24</v>
      </c>
      <c r="M385" s="1" t="s">
        <v>36</v>
      </c>
      <c r="N385" s="1" t="s">
        <v>65</v>
      </c>
      <c r="O385" s="1" t="s">
        <v>27</v>
      </c>
      <c r="P385">
        <v>157.1</v>
      </c>
      <c r="Q385" s="1" t="s">
        <v>42</v>
      </c>
      <c r="R385" s="1" t="s">
        <v>34</v>
      </c>
    </row>
    <row r="386" spans="1:18" x14ac:dyDescent="0.35">
      <c r="A386" s="1" t="s">
        <v>434</v>
      </c>
      <c r="B386">
        <v>51</v>
      </c>
      <c r="C386">
        <v>43</v>
      </c>
      <c r="D386">
        <v>179.3</v>
      </c>
      <c r="E386">
        <v>156.69999999999999</v>
      </c>
      <c r="F386" s="1" t="s">
        <v>30</v>
      </c>
      <c r="G386" s="1" t="s">
        <v>30</v>
      </c>
      <c r="H386" s="1" t="s">
        <v>21</v>
      </c>
      <c r="I386" s="1" t="s">
        <v>22</v>
      </c>
      <c r="J386" s="1" t="s">
        <v>22</v>
      </c>
      <c r="K386" s="1" t="s">
        <v>47</v>
      </c>
      <c r="L386" s="1" t="s">
        <v>36</v>
      </c>
      <c r="M386" s="1" t="s">
        <v>39</v>
      </c>
      <c r="N386" s="1" t="s">
        <v>65</v>
      </c>
      <c r="O386" s="1" t="s">
        <v>27</v>
      </c>
      <c r="P386">
        <v>148.1</v>
      </c>
      <c r="Q386" s="1" t="s">
        <v>30</v>
      </c>
      <c r="R386" s="1" t="s">
        <v>28</v>
      </c>
    </row>
    <row r="387" spans="1:18" x14ac:dyDescent="0.35">
      <c r="A387" s="1" t="s">
        <v>435</v>
      </c>
      <c r="B387">
        <v>46</v>
      </c>
      <c r="C387">
        <v>25</v>
      </c>
      <c r="D387">
        <v>163.5</v>
      </c>
      <c r="E387">
        <v>150</v>
      </c>
      <c r="F387" s="1" t="s">
        <v>20</v>
      </c>
      <c r="G387" s="1" t="s">
        <v>30</v>
      </c>
      <c r="H387" s="1" t="s">
        <v>22</v>
      </c>
      <c r="I387" s="1" t="s">
        <v>31</v>
      </c>
      <c r="J387" s="1" t="s">
        <v>22</v>
      </c>
      <c r="K387" s="1" t="s">
        <v>23</v>
      </c>
      <c r="L387" s="1" t="s">
        <v>32</v>
      </c>
      <c r="M387" s="1" t="s">
        <v>25</v>
      </c>
      <c r="N387" s="1" t="s">
        <v>40</v>
      </c>
      <c r="O387" s="1" t="s">
        <v>27</v>
      </c>
      <c r="P387">
        <v>150.30000000000001</v>
      </c>
      <c r="Q387" s="1" t="s">
        <v>60</v>
      </c>
      <c r="R387" s="1" t="s">
        <v>28</v>
      </c>
    </row>
    <row r="388" spans="1:18" x14ac:dyDescent="0.35">
      <c r="A388" s="1" t="s">
        <v>436</v>
      </c>
      <c r="B388">
        <v>39</v>
      </c>
      <c r="C388">
        <v>41</v>
      </c>
      <c r="D388">
        <v>171.1</v>
      </c>
      <c r="E388">
        <v>165.8</v>
      </c>
      <c r="F388" s="1" t="s">
        <v>20</v>
      </c>
      <c r="G388" s="1" t="s">
        <v>20</v>
      </c>
      <c r="H388" s="1" t="s">
        <v>44</v>
      </c>
      <c r="I388" s="1" t="s">
        <v>31</v>
      </c>
      <c r="J388" s="1" t="s">
        <v>48</v>
      </c>
      <c r="K388" s="1" t="s">
        <v>48</v>
      </c>
      <c r="L388" s="1" t="s">
        <v>32</v>
      </c>
      <c r="M388" s="1" t="s">
        <v>25</v>
      </c>
      <c r="N388" s="1" t="s">
        <v>26</v>
      </c>
      <c r="O388" s="1" t="s">
        <v>41</v>
      </c>
      <c r="P388">
        <v>175.8</v>
      </c>
      <c r="Q388" s="1" t="s">
        <v>20</v>
      </c>
      <c r="R388" s="1" t="s">
        <v>28</v>
      </c>
    </row>
    <row r="389" spans="1:18" x14ac:dyDescent="0.35">
      <c r="A389" s="1" t="s">
        <v>437</v>
      </c>
      <c r="B389">
        <v>43</v>
      </c>
      <c r="C389">
        <v>23</v>
      </c>
      <c r="D389">
        <v>187.4</v>
      </c>
      <c r="E389">
        <v>160.80000000000001</v>
      </c>
      <c r="F389" s="1" t="s">
        <v>30</v>
      </c>
      <c r="G389" s="1" t="s">
        <v>30</v>
      </c>
      <c r="H389" s="1" t="s">
        <v>44</v>
      </c>
      <c r="I389" s="1" t="s">
        <v>31</v>
      </c>
      <c r="J389" s="1" t="s">
        <v>47</v>
      </c>
      <c r="K389" s="1" t="s">
        <v>48</v>
      </c>
      <c r="L389" s="1" t="s">
        <v>24</v>
      </c>
      <c r="M389" s="1" t="s">
        <v>32</v>
      </c>
      <c r="N389" s="1" t="s">
        <v>51</v>
      </c>
      <c r="O389" s="1" t="s">
        <v>27</v>
      </c>
      <c r="P389">
        <v>164.8</v>
      </c>
      <c r="Q389" s="1" t="s">
        <v>30</v>
      </c>
      <c r="R389" s="1" t="s">
        <v>52</v>
      </c>
    </row>
    <row r="390" spans="1:18" x14ac:dyDescent="0.35">
      <c r="A390" s="1" t="s">
        <v>438</v>
      </c>
      <c r="B390">
        <v>31</v>
      </c>
      <c r="C390">
        <v>18</v>
      </c>
      <c r="D390">
        <v>186.5</v>
      </c>
      <c r="E390">
        <v>164.8</v>
      </c>
      <c r="F390" s="1" t="s">
        <v>50</v>
      </c>
      <c r="G390" s="1" t="s">
        <v>54</v>
      </c>
      <c r="H390" s="1" t="s">
        <v>22</v>
      </c>
      <c r="I390" s="1" t="s">
        <v>22</v>
      </c>
      <c r="J390" s="1" t="s">
        <v>23</v>
      </c>
      <c r="K390" s="1" t="s">
        <v>22</v>
      </c>
      <c r="L390" s="1" t="s">
        <v>24</v>
      </c>
      <c r="M390" s="1" t="s">
        <v>25</v>
      </c>
      <c r="N390" s="1" t="s">
        <v>45</v>
      </c>
      <c r="O390" s="1" t="s">
        <v>27</v>
      </c>
      <c r="P390">
        <v>170.6</v>
      </c>
      <c r="Q390" s="1" t="s">
        <v>50</v>
      </c>
      <c r="R390" s="1" t="s">
        <v>34</v>
      </c>
    </row>
    <row r="391" spans="1:18" x14ac:dyDescent="0.35">
      <c r="A391" s="1" t="s">
        <v>439</v>
      </c>
      <c r="B391">
        <v>54</v>
      </c>
      <c r="C391">
        <v>29</v>
      </c>
      <c r="D391">
        <v>178.2</v>
      </c>
      <c r="E391">
        <v>171.2</v>
      </c>
      <c r="F391" s="1" t="s">
        <v>19</v>
      </c>
      <c r="G391" s="1" t="s">
        <v>19</v>
      </c>
      <c r="H391" s="1" t="s">
        <v>22</v>
      </c>
      <c r="I391" s="1" t="s">
        <v>31</v>
      </c>
      <c r="J391" s="1" t="s">
        <v>23</v>
      </c>
      <c r="K391" s="1" t="s">
        <v>47</v>
      </c>
      <c r="L391" s="1" t="s">
        <v>24</v>
      </c>
      <c r="M391" s="1" t="s">
        <v>39</v>
      </c>
      <c r="N391" s="1" t="s">
        <v>51</v>
      </c>
      <c r="O391" s="1" t="s">
        <v>41</v>
      </c>
      <c r="P391">
        <v>184.2</v>
      </c>
      <c r="Q391" s="1" t="s">
        <v>19</v>
      </c>
      <c r="R391" s="1" t="s">
        <v>34</v>
      </c>
    </row>
    <row r="392" spans="1:18" x14ac:dyDescent="0.35">
      <c r="A392" s="1" t="s">
        <v>440</v>
      </c>
      <c r="B392">
        <v>52</v>
      </c>
      <c r="C392">
        <v>28</v>
      </c>
      <c r="D392">
        <v>176.5</v>
      </c>
      <c r="E392">
        <v>155.9</v>
      </c>
      <c r="F392" s="1" t="s">
        <v>30</v>
      </c>
      <c r="G392" s="1" t="s">
        <v>60</v>
      </c>
      <c r="H392" s="1" t="s">
        <v>31</v>
      </c>
      <c r="I392" s="1" t="s">
        <v>22</v>
      </c>
      <c r="J392" s="1" t="s">
        <v>23</v>
      </c>
      <c r="K392" s="1" t="s">
        <v>23</v>
      </c>
      <c r="L392" s="1" t="s">
        <v>32</v>
      </c>
      <c r="M392" s="1" t="s">
        <v>36</v>
      </c>
      <c r="N392" s="1" t="s">
        <v>40</v>
      </c>
      <c r="O392" s="1" t="s">
        <v>41</v>
      </c>
      <c r="P392">
        <v>174.6</v>
      </c>
      <c r="Q392" s="1" t="s">
        <v>60</v>
      </c>
      <c r="R392" s="1" t="s">
        <v>28</v>
      </c>
    </row>
    <row r="393" spans="1:18" x14ac:dyDescent="0.35">
      <c r="A393" s="1" t="s">
        <v>441</v>
      </c>
      <c r="B393">
        <v>52</v>
      </c>
      <c r="C393">
        <v>29</v>
      </c>
      <c r="D393">
        <v>175.7</v>
      </c>
      <c r="E393">
        <v>155</v>
      </c>
      <c r="F393" s="1" t="s">
        <v>19</v>
      </c>
      <c r="G393" s="1" t="s">
        <v>19</v>
      </c>
      <c r="H393" s="1" t="s">
        <v>22</v>
      </c>
      <c r="I393" s="1" t="s">
        <v>21</v>
      </c>
      <c r="J393" s="1" t="s">
        <v>22</v>
      </c>
      <c r="K393" s="1" t="s">
        <v>22</v>
      </c>
      <c r="L393" s="1" t="s">
        <v>39</v>
      </c>
      <c r="M393" s="1" t="s">
        <v>25</v>
      </c>
      <c r="N393" s="1" t="s">
        <v>40</v>
      </c>
      <c r="O393" s="1" t="s">
        <v>27</v>
      </c>
      <c r="P393">
        <v>150.30000000000001</v>
      </c>
      <c r="Q393" s="1" t="s">
        <v>19</v>
      </c>
      <c r="R393" s="1" t="s">
        <v>28</v>
      </c>
    </row>
    <row r="394" spans="1:18" x14ac:dyDescent="0.35">
      <c r="A394" s="1" t="s">
        <v>442</v>
      </c>
      <c r="B394">
        <v>31</v>
      </c>
      <c r="C394">
        <v>24</v>
      </c>
      <c r="D394">
        <v>177.1</v>
      </c>
      <c r="E394">
        <v>156.30000000000001</v>
      </c>
      <c r="F394" s="1" t="s">
        <v>60</v>
      </c>
      <c r="G394" s="1" t="s">
        <v>30</v>
      </c>
      <c r="H394" s="1" t="s">
        <v>22</v>
      </c>
      <c r="I394" s="1" t="s">
        <v>22</v>
      </c>
      <c r="J394" s="1" t="s">
        <v>23</v>
      </c>
      <c r="K394" s="1" t="s">
        <v>23</v>
      </c>
      <c r="L394" s="1" t="s">
        <v>36</v>
      </c>
      <c r="M394" s="1" t="s">
        <v>39</v>
      </c>
      <c r="N394" s="1" t="s">
        <v>51</v>
      </c>
      <c r="O394" s="1" t="s">
        <v>41</v>
      </c>
      <c r="P394">
        <v>171.2</v>
      </c>
      <c r="Q394" s="1" t="s">
        <v>60</v>
      </c>
      <c r="R394" s="1" t="s">
        <v>52</v>
      </c>
    </row>
    <row r="395" spans="1:18" x14ac:dyDescent="0.35">
      <c r="A395" s="1" t="s">
        <v>443</v>
      </c>
      <c r="B395">
        <v>22</v>
      </c>
      <c r="C395">
        <v>28</v>
      </c>
      <c r="D395">
        <v>173</v>
      </c>
      <c r="E395">
        <v>148.4</v>
      </c>
      <c r="F395" s="1" t="s">
        <v>30</v>
      </c>
      <c r="G395" s="1" t="s">
        <v>19</v>
      </c>
      <c r="H395" s="1" t="s">
        <v>31</v>
      </c>
      <c r="I395" s="1" t="s">
        <v>21</v>
      </c>
      <c r="J395" s="1" t="s">
        <v>23</v>
      </c>
      <c r="K395" s="1" t="s">
        <v>48</v>
      </c>
      <c r="L395" s="1" t="s">
        <v>32</v>
      </c>
      <c r="M395" s="1" t="s">
        <v>39</v>
      </c>
      <c r="N395" s="1" t="s">
        <v>51</v>
      </c>
      <c r="O395" s="1" t="s">
        <v>41</v>
      </c>
      <c r="P395">
        <v>166</v>
      </c>
      <c r="Q395" s="1" t="s">
        <v>30</v>
      </c>
      <c r="R395" s="1" t="s">
        <v>52</v>
      </c>
    </row>
    <row r="396" spans="1:18" x14ac:dyDescent="0.35">
      <c r="A396" s="1" t="s">
        <v>444</v>
      </c>
      <c r="B396">
        <v>20</v>
      </c>
      <c r="C396">
        <v>48</v>
      </c>
      <c r="D396">
        <v>182.5</v>
      </c>
      <c r="E396">
        <v>159.80000000000001</v>
      </c>
      <c r="F396" s="1" t="s">
        <v>50</v>
      </c>
      <c r="G396" s="1" t="s">
        <v>54</v>
      </c>
      <c r="H396" s="1" t="s">
        <v>62</v>
      </c>
      <c r="I396" s="1" t="s">
        <v>44</v>
      </c>
      <c r="J396" s="1" t="s">
        <v>23</v>
      </c>
      <c r="K396" s="1" t="s">
        <v>23</v>
      </c>
      <c r="L396" s="1" t="s">
        <v>32</v>
      </c>
      <c r="M396" s="1" t="s">
        <v>32</v>
      </c>
      <c r="N396" s="1" t="s">
        <v>40</v>
      </c>
      <c r="O396" s="1" t="s">
        <v>41</v>
      </c>
      <c r="P396">
        <v>178.7</v>
      </c>
      <c r="Q396" s="1" t="s">
        <v>50</v>
      </c>
      <c r="R396" s="1" t="s">
        <v>34</v>
      </c>
    </row>
    <row r="397" spans="1:18" x14ac:dyDescent="0.35">
      <c r="A397" s="1" t="s">
        <v>445</v>
      </c>
      <c r="B397">
        <v>52</v>
      </c>
      <c r="C397">
        <v>50</v>
      </c>
      <c r="D397">
        <v>178</v>
      </c>
      <c r="E397">
        <v>166.3</v>
      </c>
      <c r="F397" s="1" t="s">
        <v>20</v>
      </c>
      <c r="G397" s="1" t="s">
        <v>30</v>
      </c>
      <c r="H397" s="1" t="s">
        <v>22</v>
      </c>
      <c r="I397" s="1" t="s">
        <v>22</v>
      </c>
      <c r="J397" s="1" t="s">
        <v>23</v>
      </c>
      <c r="K397" s="1" t="s">
        <v>48</v>
      </c>
      <c r="L397" s="1" t="s">
        <v>25</v>
      </c>
      <c r="M397" s="1" t="s">
        <v>24</v>
      </c>
      <c r="N397" s="1" t="s">
        <v>51</v>
      </c>
      <c r="O397" s="1" t="s">
        <v>27</v>
      </c>
      <c r="P397">
        <v>163.30000000000001</v>
      </c>
      <c r="Q397" s="1" t="s">
        <v>38</v>
      </c>
      <c r="R397" s="1" t="s">
        <v>34</v>
      </c>
    </row>
    <row r="398" spans="1:18" x14ac:dyDescent="0.35">
      <c r="A398" s="1" t="s">
        <v>446</v>
      </c>
      <c r="B398">
        <v>29</v>
      </c>
      <c r="C398">
        <v>30</v>
      </c>
      <c r="D398">
        <v>167.2</v>
      </c>
      <c r="E398">
        <v>161.30000000000001</v>
      </c>
      <c r="F398" s="1" t="s">
        <v>60</v>
      </c>
      <c r="G398" s="1" t="s">
        <v>54</v>
      </c>
      <c r="H398" s="1" t="s">
        <v>22</v>
      </c>
      <c r="I398" s="1" t="s">
        <v>44</v>
      </c>
      <c r="J398" s="1" t="s">
        <v>48</v>
      </c>
      <c r="K398" s="1" t="s">
        <v>22</v>
      </c>
      <c r="L398" s="1" t="s">
        <v>36</v>
      </c>
      <c r="M398" s="1" t="s">
        <v>32</v>
      </c>
      <c r="N398" s="1" t="s">
        <v>51</v>
      </c>
      <c r="O398" s="1" t="s">
        <v>27</v>
      </c>
      <c r="P398">
        <v>165.2</v>
      </c>
      <c r="Q398" s="1" t="s">
        <v>30</v>
      </c>
      <c r="R398" s="1" t="s">
        <v>52</v>
      </c>
    </row>
    <row r="399" spans="1:18" x14ac:dyDescent="0.35">
      <c r="A399" s="1" t="s">
        <v>447</v>
      </c>
      <c r="B399">
        <v>48</v>
      </c>
      <c r="C399">
        <v>35</v>
      </c>
      <c r="D399">
        <v>178.6</v>
      </c>
      <c r="E399">
        <v>151.6</v>
      </c>
      <c r="F399" s="1" t="s">
        <v>20</v>
      </c>
      <c r="G399" s="1" t="s">
        <v>42</v>
      </c>
      <c r="H399" s="1" t="s">
        <v>31</v>
      </c>
      <c r="I399" s="1" t="s">
        <v>31</v>
      </c>
      <c r="J399" s="1" t="s">
        <v>48</v>
      </c>
      <c r="K399" s="1" t="s">
        <v>23</v>
      </c>
      <c r="L399" s="1" t="s">
        <v>32</v>
      </c>
      <c r="M399" s="1" t="s">
        <v>32</v>
      </c>
      <c r="N399" s="1" t="s">
        <v>26</v>
      </c>
      <c r="O399" s="1" t="s">
        <v>41</v>
      </c>
      <c r="P399">
        <v>167</v>
      </c>
      <c r="Q399" s="1" t="s">
        <v>38</v>
      </c>
      <c r="R399" s="1" t="s">
        <v>28</v>
      </c>
    </row>
    <row r="400" spans="1:18" x14ac:dyDescent="0.35">
      <c r="A400" s="1" t="s">
        <v>448</v>
      </c>
      <c r="B400">
        <v>32</v>
      </c>
      <c r="C400">
        <v>41</v>
      </c>
      <c r="D400">
        <v>175.2</v>
      </c>
      <c r="E400">
        <v>158.9</v>
      </c>
      <c r="F400" s="1" t="s">
        <v>30</v>
      </c>
      <c r="G400" s="1" t="s">
        <v>30</v>
      </c>
      <c r="H400" s="1" t="s">
        <v>21</v>
      </c>
      <c r="I400" s="1" t="s">
        <v>22</v>
      </c>
      <c r="J400" s="1" t="s">
        <v>23</v>
      </c>
      <c r="K400" s="1" t="s">
        <v>23</v>
      </c>
      <c r="L400" s="1" t="s">
        <v>25</v>
      </c>
      <c r="M400" s="1" t="s">
        <v>25</v>
      </c>
      <c r="N400" s="1" t="s">
        <v>65</v>
      </c>
      <c r="O400" s="1" t="s">
        <v>41</v>
      </c>
      <c r="P400">
        <v>174.6</v>
      </c>
      <c r="Q400" s="1" t="s">
        <v>30</v>
      </c>
      <c r="R400" s="1" t="s">
        <v>34</v>
      </c>
    </row>
    <row r="401" spans="1:18" x14ac:dyDescent="0.35">
      <c r="A401" s="1" t="s">
        <v>449</v>
      </c>
      <c r="B401">
        <v>31</v>
      </c>
      <c r="C401">
        <v>26</v>
      </c>
      <c r="D401">
        <v>171.8</v>
      </c>
      <c r="E401">
        <v>161.80000000000001</v>
      </c>
      <c r="F401" s="1" t="s">
        <v>19</v>
      </c>
      <c r="G401" s="1" t="s">
        <v>20</v>
      </c>
      <c r="H401" s="1" t="s">
        <v>22</v>
      </c>
      <c r="I401" s="1" t="s">
        <v>62</v>
      </c>
      <c r="J401" s="1" t="s">
        <v>22</v>
      </c>
      <c r="K401" s="1" t="s">
        <v>22</v>
      </c>
      <c r="L401" s="1" t="s">
        <v>25</v>
      </c>
      <c r="M401" s="1" t="s">
        <v>25</v>
      </c>
      <c r="N401" s="1" t="s">
        <v>40</v>
      </c>
      <c r="O401" s="1" t="s">
        <v>41</v>
      </c>
      <c r="P401">
        <v>173.7</v>
      </c>
      <c r="Q401" s="1" t="s">
        <v>50</v>
      </c>
      <c r="R401" s="1" t="s">
        <v>34</v>
      </c>
    </row>
    <row r="402" spans="1:18" x14ac:dyDescent="0.35">
      <c r="A402" s="1" t="s">
        <v>450</v>
      </c>
      <c r="B402">
        <v>50</v>
      </c>
      <c r="C402">
        <v>48</v>
      </c>
      <c r="D402">
        <v>187.3</v>
      </c>
      <c r="E402">
        <v>166.8</v>
      </c>
      <c r="F402" s="1" t="s">
        <v>20</v>
      </c>
      <c r="G402" s="1" t="s">
        <v>54</v>
      </c>
      <c r="H402" s="1" t="s">
        <v>21</v>
      </c>
      <c r="I402" s="1" t="s">
        <v>31</v>
      </c>
      <c r="J402" s="1" t="s">
        <v>23</v>
      </c>
      <c r="K402" s="1" t="s">
        <v>48</v>
      </c>
      <c r="L402" s="1" t="s">
        <v>36</v>
      </c>
      <c r="M402" s="1" t="s">
        <v>25</v>
      </c>
      <c r="N402" s="1" t="s">
        <v>51</v>
      </c>
      <c r="O402" s="1" t="s">
        <v>27</v>
      </c>
      <c r="P402">
        <v>166</v>
      </c>
      <c r="Q402" s="1" t="s">
        <v>20</v>
      </c>
      <c r="R402" s="1" t="s">
        <v>34</v>
      </c>
    </row>
    <row r="403" spans="1:18" x14ac:dyDescent="0.35">
      <c r="A403" s="1" t="s">
        <v>451</v>
      </c>
      <c r="B403">
        <v>21</v>
      </c>
      <c r="C403">
        <v>27</v>
      </c>
      <c r="D403">
        <v>174.7</v>
      </c>
      <c r="E403">
        <v>165.8</v>
      </c>
      <c r="F403" s="1" t="s">
        <v>19</v>
      </c>
      <c r="G403" s="1" t="s">
        <v>50</v>
      </c>
      <c r="H403" s="1" t="s">
        <v>22</v>
      </c>
      <c r="I403" s="1" t="s">
        <v>22</v>
      </c>
      <c r="J403" s="1" t="s">
        <v>23</v>
      </c>
      <c r="K403" s="1" t="s">
        <v>47</v>
      </c>
      <c r="L403" s="1" t="s">
        <v>25</v>
      </c>
      <c r="M403" s="1" t="s">
        <v>32</v>
      </c>
      <c r="N403" s="1" t="s">
        <v>33</v>
      </c>
      <c r="O403" s="1" t="s">
        <v>41</v>
      </c>
      <c r="P403">
        <v>174.6</v>
      </c>
      <c r="Q403" s="1" t="s">
        <v>20</v>
      </c>
      <c r="R403" s="1" t="s">
        <v>34</v>
      </c>
    </row>
    <row r="404" spans="1:18" x14ac:dyDescent="0.35">
      <c r="A404" s="1" t="s">
        <v>452</v>
      </c>
      <c r="B404">
        <v>54</v>
      </c>
      <c r="C404">
        <v>19</v>
      </c>
      <c r="D404">
        <v>160.30000000000001</v>
      </c>
      <c r="E404">
        <v>158.9</v>
      </c>
      <c r="F404" s="1" t="s">
        <v>30</v>
      </c>
      <c r="G404" s="1" t="s">
        <v>60</v>
      </c>
      <c r="H404" s="1" t="s">
        <v>44</v>
      </c>
      <c r="I404" s="1" t="s">
        <v>44</v>
      </c>
      <c r="J404" s="1" t="s">
        <v>22</v>
      </c>
      <c r="K404" s="1" t="s">
        <v>48</v>
      </c>
      <c r="L404" s="1" t="s">
        <v>39</v>
      </c>
      <c r="M404" s="1" t="s">
        <v>39</v>
      </c>
      <c r="N404" s="1" t="s">
        <v>40</v>
      </c>
      <c r="O404" s="1" t="s">
        <v>41</v>
      </c>
      <c r="P404">
        <v>168</v>
      </c>
      <c r="Q404" s="1" t="s">
        <v>38</v>
      </c>
      <c r="R404" s="1" t="s">
        <v>34</v>
      </c>
    </row>
    <row r="405" spans="1:18" x14ac:dyDescent="0.35">
      <c r="A405" s="1" t="s">
        <v>453</v>
      </c>
      <c r="B405">
        <v>42</v>
      </c>
      <c r="C405">
        <v>32</v>
      </c>
      <c r="D405">
        <v>172.3</v>
      </c>
      <c r="E405">
        <v>158.9</v>
      </c>
      <c r="F405" s="1" t="s">
        <v>19</v>
      </c>
      <c r="G405" s="1" t="s">
        <v>30</v>
      </c>
      <c r="H405" s="1" t="s">
        <v>21</v>
      </c>
      <c r="I405" s="1" t="s">
        <v>22</v>
      </c>
      <c r="J405" s="1" t="s">
        <v>23</v>
      </c>
      <c r="K405" s="1" t="s">
        <v>22</v>
      </c>
      <c r="L405" s="1" t="s">
        <v>32</v>
      </c>
      <c r="M405" s="1" t="s">
        <v>39</v>
      </c>
      <c r="N405" s="1" t="s">
        <v>33</v>
      </c>
      <c r="O405" s="1" t="s">
        <v>41</v>
      </c>
      <c r="P405">
        <v>168.7</v>
      </c>
      <c r="Q405" s="1" t="s">
        <v>42</v>
      </c>
      <c r="R405" s="1" t="s">
        <v>34</v>
      </c>
    </row>
    <row r="406" spans="1:18" x14ac:dyDescent="0.35">
      <c r="A406" s="1" t="s">
        <v>454</v>
      </c>
      <c r="B406">
        <v>36</v>
      </c>
      <c r="C406">
        <v>20</v>
      </c>
      <c r="D406">
        <v>181</v>
      </c>
      <c r="E406">
        <v>164.6</v>
      </c>
      <c r="F406" s="1" t="s">
        <v>20</v>
      </c>
      <c r="G406" s="1" t="s">
        <v>30</v>
      </c>
      <c r="H406" s="1" t="s">
        <v>31</v>
      </c>
      <c r="I406" s="1" t="s">
        <v>21</v>
      </c>
      <c r="J406" s="1" t="s">
        <v>23</v>
      </c>
      <c r="K406" s="1" t="s">
        <v>48</v>
      </c>
      <c r="L406" s="1" t="s">
        <v>25</v>
      </c>
      <c r="M406" s="1" t="s">
        <v>25</v>
      </c>
      <c r="N406" s="1" t="s">
        <v>40</v>
      </c>
      <c r="O406" s="1" t="s">
        <v>41</v>
      </c>
      <c r="P406">
        <v>183.4</v>
      </c>
      <c r="Q406" s="1" t="s">
        <v>60</v>
      </c>
      <c r="R406" s="1" t="s">
        <v>34</v>
      </c>
    </row>
    <row r="407" spans="1:18" x14ac:dyDescent="0.35">
      <c r="A407" s="1" t="s">
        <v>455</v>
      </c>
      <c r="B407">
        <v>45</v>
      </c>
      <c r="C407">
        <v>48</v>
      </c>
      <c r="D407">
        <v>167.5</v>
      </c>
      <c r="E407">
        <v>157.4</v>
      </c>
      <c r="F407" s="1" t="s">
        <v>19</v>
      </c>
      <c r="G407" s="1" t="s">
        <v>19</v>
      </c>
      <c r="H407" s="1" t="s">
        <v>44</v>
      </c>
      <c r="I407" s="1" t="s">
        <v>22</v>
      </c>
      <c r="J407" s="1" t="s">
        <v>47</v>
      </c>
      <c r="K407" s="1" t="s">
        <v>22</v>
      </c>
      <c r="L407" s="1" t="s">
        <v>39</v>
      </c>
      <c r="M407" s="1" t="s">
        <v>39</v>
      </c>
      <c r="N407" s="1" t="s">
        <v>51</v>
      </c>
      <c r="O407" s="1" t="s">
        <v>27</v>
      </c>
      <c r="P407">
        <v>155.19999999999999</v>
      </c>
      <c r="Q407" s="1" t="s">
        <v>54</v>
      </c>
      <c r="R407" s="1" t="s">
        <v>34</v>
      </c>
    </row>
    <row r="408" spans="1:18" x14ac:dyDescent="0.35">
      <c r="A408" s="1" t="s">
        <v>456</v>
      </c>
      <c r="B408">
        <v>27</v>
      </c>
      <c r="C408">
        <v>23</v>
      </c>
      <c r="D408">
        <v>180.7</v>
      </c>
      <c r="E408">
        <v>166.1</v>
      </c>
      <c r="F408" s="1" t="s">
        <v>20</v>
      </c>
      <c r="G408" s="1" t="s">
        <v>20</v>
      </c>
      <c r="H408" s="1" t="s">
        <v>21</v>
      </c>
      <c r="I408" s="1" t="s">
        <v>31</v>
      </c>
      <c r="J408" s="1" t="s">
        <v>23</v>
      </c>
      <c r="K408" s="1" t="s">
        <v>23</v>
      </c>
      <c r="L408" s="1" t="s">
        <v>24</v>
      </c>
      <c r="M408" s="1" t="s">
        <v>36</v>
      </c>
      <c r="N408" s="1" t="s">
        <v>33</v>
      </c>
      <c r="O408" s="1" t="s">
        <v>27</v>
      </c>
      <c r="P408">
        <v>166.3</v>
      </c>
      <c r="Q408" s="1" t="s">
        <v>20</v>
      </c>
      <c r="R408" s="1" t="s">
        <v>52</v>
      </c>
    </row>
    <row r="409" spans="1:18" x14ac:dyDescent="0.35">
      <c r="A409" s="1" t="s">
        <v>457</v>
      </c>
      <c r="B409">
        <v>48</v>
      </c>
      <c r="C409">
        <v>20</v>
      </c>
      <c r="D409">
        <v>167</v>
      </c>
      <c r="E409">
        <v>157</v>
      </c>
      <c r="F409" s="1" t="s">
        <v>42</v>
      </c>
      <c r="G409" s="1" t="s">
        <v>30</v>
      </c>
      <c r="H409" s="1" t="s">
        <v>21</v>
      </c>
      <c r="I409" s="1" t="s">
        <v>22</v>
      </c>
      <c r="J409" s="1" t="s">
        <v>22</v>
      </c>
      <c r="K409" s="1" t="s">
        <v>23</v>
      </c>
      <c r="L409" s="1" t="s">
        <v>32</v>
      </c>
      <c r="M409" s="1" t="s">
        <v>32</v>
      </c>
      <c r="N409" s="1" t="s">
        <v>65</v>
      </c>
      <c r="O409" s="1" t="s">
        <v>27</v>
      </c>
      <c r="P409">
        <v>154.69999999999999</v>
      </c>
      <c r="Q409" s="1" t="s">
        <v>42</v>
      </c>
      <c r="R409" s="1" t="s">
        <v>34</v>
      </c>
    </row>
    <row r="410" spans="1:18" x14ac:dyDescent="0.35">
      <c r="A410" s="1" t="s">
        <v>458</v>
      </c>
      <c r="B410">
        <v>45</v>
      </c>
      <c r="C410">
        <v>28</v>
      </c>
      <c r="D410">
        <v>183.4</v>
      </c>
      <c r="E410">
        <v>170.3</v>
      </c>
      <c r="F410" s="1" t="s">
        <v>30</v>
      </c>
      <c r="G410" s="1" t="s">
        <v>30</v>
      </c>
      <c r="H410" s="1" t="s">
        <v>22</v>
      </c>
      <c r="I410" s="1" t="s">
        <v>21</v>
      </c>
      <c r="J410" s="1" t="s">
        <v>48</v>
      </c>
      <c r="K410" s="1" t="s">
        <v>22</v>
      </c>
      <c r="L410" s="1" t="s">
        <v>39</v>
      </c>
      <c r="M410" s="1" t="s">
        <v>24</v>
      </c>
      <c r="N410" s="1" t="s">
        <v>51</v>
      </c>
      <c r="O410" s="1" t="s">
        <v>27</v>
      </c>
      <c r="P410">
        <v>167.4</v>
      </c>
      <c r="Q410" s="1" t="s">
        <v>30</v>
      </c>
      <c r="R410" s="1" t="s">
        <v>52</v>
      </c>
    </row>
    <row r="411" spans="1:18" x14ac:dyDescent="0.35">
      <c r="A411" s="1" t="s">
        <v>459</v>
      </c>
      <c r="B411">
        <v>29</v>
      </c>
      <c r="C411">
        <v>32</v>
      </c>
      <c r="D411">
        <v>170</v>
      </c>
      <c r="E411">
        <v>162.4</v>
      </c>
      <c r="F411" s="1" t="s">
        <v>19</v>
      </c>
      <c r="G411" s="1" t="s">
        <v>30</v>
      </c>
      <c r="H411" s="1" t="s">
        <v>31</v>
      </c>
      <c r="I411" s="1" t="s">
        <v>31</v>
      </c>
      <c r="J411" s="1" t="s">
        <v>48</v>
      </c>
      <c r="K411" s="1" t="s">
        <v>23</v>
      </c>
      <c r="L411" s="1" t="s">
        <v>24</v>
      </c>
      <c r="M411" s="1" t="s">
        <v>39</v>
      </c>
      <c r="N411" s="1" t="s">
        <v>33</v>
      </c>
      <c r="O411" s="1" t="s">
        <v>27</v>
      </c>
      <c r="P411">
        <v>165.6</v>
      </c>
      <c r="Q411" s="1" t="s">
        <v>30</v>
      </c>
      <c r="R411" s="1" t="s">
        <v>34</v>
      </c>
    </row>
    <row r="412" spans="1:18" x14ac:dyDescent="0.35">
      <c r="A412" s="1" t="s">
        <v>460</v>
      </c>
      <c r="B412">
        <v>45</v>
      </c>
      <c r="C412">
        <v>45</v>
      </c>
      <c r="D412">
        <v>171.5</v>
      </c>
      <c r="E412">
        <v>149.19999999999999</v>
      </c>
      <c r="F412" s="1" t="s">
        <v>20</v>
      </c>
      <c r="G412" s="1" t="s">
        <v>20</v>
      </c>
      <c r="H412" s="1" t="s">
        <v>22</v>
      </c>
      <c r="I412" s="1" t="s">
        <v>22</v>
      </c>
      <c r="J412" s="1" t="s">
        <v>48</v>
      </c>
      <c r="K412" s="1" t="s">
        <v>23</v>
      </c>
      <c r="L412" s="1" t="s">
        <v>32</v>
      </c>
      <c r="M412" s="1" t="s">
        <v>25</v>
      </c>
      <c r="N412" s="1" t="s">
        <v>40</v>
      </c>
      <c r="O412" s="1" t="s">
        <v>41</v>
      </c>
      <c r="P412">
        <v>168.1</v>
      </c>
      <c r="Q412" s="1" t="s">
        <v>20</v>
      </c>
      <c r="R412" s="1" t="s">
        <v>28</v>
      </c>
    </row>
    <row r="413" spans="1:18" x14ac:dyDescent="0.35">
      <c r="A413" s="1" t="s">
        <v>461</v>
      </c>
      <c r="B413">
        <v>53</v>
      </c>
      <c r="C413">
        <v>27</v>
      </c>
      <c r="D413">
        <v>171</v>
      </c>
      <c r="E413">
        <v>164.8</v>
      </c>
      <c r="F413" s="1" t="s">
        <v>54</v>
      </c>
      <c r="G413" s="1" t="s">
        <v>19</v>
      </c>
      <c r="H413" s="1" t="s">
        <v>44</v>
      </c>
      <c r="I413" s="1" t="s">
        <v>22</v>
      </c>
      <c r="J413" s="1" t="s">
        <v>23</v>
      </c>
      <c r="K413" s="1" t="s">
        <v>22</v>
      </c>
      <c r="L413" s="1" t="s">
        <v>36</v>
      </c>
      <c r="M413" s="1" t="s">
        <v>25</v>
      </c>
      <c r="N413" s="1" t="s">
        <v>45</v>
      </c>
      <c r="O413" s="1" t="s">
        <v>27</v>
      </c>
      <c r="P413">
        <v>168.2</v>
      </c>
      <c r="Q413" s="1" t="s">
        <v>54</v>
      </c>
      <c r="R413" s="1" t="s">
        <v>34</v>
      </c>
    </row>
    <row r="414" spans="1:18" x14ac:dyDescent="0.35">
      <c r="A414" s="1" t="s">
        <v>462</v>
      </c>
      <c r="B414">
        <v>26</v>
      </c>
      <c r="C414">
        <v>24</v>
      </c>
      <c r="D414">
        <v>178.2</v>
      </c>
      <c r="E414">
        <v>162.5</v>
      </c>
      <c r="F414" s="1" t="s">
        <v>20</v>
      </c>
      <c r="G414" s="1" t="s">
        <v>20</v>
      </c>
      <c r="H414" s="1" t="s">
        <v>31</v>
      </c>
      <c r="I414" s="1" t="s">
        <v>21</v>
      </c>
      <c r="J414" s="1" t="s">
        <v>47</v>
      </c>
      <c r="K414" s="1" t="s">
        <v>23</v>
      </c>
      <c r="L414" s="1" t="s">
        <v>32</v>
      </c>
      <c r="M414" s="1" t="s">
        <v>36</v>
      </c>
      <c r="N414" s="1" t="s">
        <v>40</v>
      </c>
      <c r="O414" s="1" t="s">
        <v>27</v>
      </c>
      <c r="P414">
        <v>162.80000000000001</v>
      </c>
      <c r="Q414" s="1" t="s">
        <v>20</v>
      </c>
      <c r="R414" s="1" t="s">
        <v>34</v>
      </c>
    </row>
    <row r="415" spans="1:18" x14ac:dyDescent="0.35">
      <c r="A415" s="1" t="s">
        <v>463</v>
      </c>
      <c r="B415">
        <v>23</v>
      </c>
      <c r="C415">
        <v>32</v>
      </c>
      <c r="D415">
        <v>186.9</v>
      </c>
      <c r="E415">
        <v>163.9</v>
      </c>
      <c r="F415" s="1" t="s">
        <v>60</v>
      </c>
      <c r="G415" s="1" t="s">
        <v>30</v>
      </c>
      <c r="H415" s="1" t="s">
        <v>44</v>
      </c>
      <c r="I415" s="1" t="s">
        <v>22</v>
      </c>
      <c r="J415" s="1" t="s">
        <v>22</v>
      </c>
      <c r="K415" s="1" t="s">
        <v>22</v>
      </c>
      <c r="L415" s="1" t="s">
        <v>24</v>
      </c>
      <c r="M415" s="1" t="s">
        <v>25</v>
      </c>
      <c r="N415" s="1" t="s">
        <v>51</v>
      </c>
      <c r="O415" s="1" t="s">
        <v>27</v>
      </c>
      <c r="P415">
        <v>165.9</v>
      </c>
      <c r="Q415" s="1" t="s">
        <v>42</v>
      </c>
      <c r="R415" s="1" t="s">
        <v>52</v>
      </c>
    </row>
    <row r="416" spans="1:18" x14ac:dyDescent="0.35">
      <c r="A416" s="1" t="s">
        <v>464</v>
      </c>
      <c r="B416">
        <v>30</v>
      </c>
      <c r="C416">
        <v>35</v>
      </c>
      <c r="D416">
        <v>174.1</v>
      </c>
      <c r="E416">
        <v>174.5</v>
      </c>
      <c r="F416" s="1" t="s">
        <v>50</v>
      </c>
      <c r="G416" s="1" t="s">
        <v>30</v>
      </c>
      <c r="H416" s="1" t="s">
        <v>22</v>
      </c>
      <c r="I416" s="1" t="s">
        <v>21</v>
      </c>
      <c r="J416" s="1" t="s">
        <v>47</v>
      </c>
      <c r="K416" s="1" t="s">
        <v>23</v>
      </c>
      <c r="L416" s="1" t="s">
        <v>25</v>
      </c>
      <c r="M416" s="1" t="s">
        <v>24</v>
      </c>
      <c r="N416" s="1" t="s">
        <v>40</v>
      </c>
      <c r="O416" s="1" t="s">
        <v>27</v>
      </c>
      <c r="P416">
        <v>166.3</v>
      </c>
      <c r="Q416" s="1" t="s">
        <v>60</v>
      </c>
      <c r="R416" s="1" t="s">
        <v>34</v>
      </c>
    </row>
    <row r="417" spans="1:18" x14ac:dyDescent="0.35">
      <c r="A417" s="1" t="s">
        <v>465</v>
      </c>
      <c r="B417">
        <v>48</v>
      </c>
      <c r="C417">
        <v>35</v>
      </c>
      <c r="D417">
        <v>173.9</v>
      </c>
      <c r="E417">
        <v>159.4</v>
      </c>
      <c r="F417" s="1" t="s">
        <v>50</v>
      </c>
      <c r="G417" s="1" t="s">
        <v>42</v>
      </c>
      <c r="H417" s="1" t="s">
        <v>22</v>
      </c>
      <c r="I417" s="1" t="s">
        <v>22</v>
      </c>
      <c r="J417" s="1" t="s">
        <v>47</v>
      </c>
      <c r="K417" s="1" t="s">
        <v>48</v>
      </c>
      <c r="L417" s="1" t="s">
        <v>36</v>
      </c>
      <c r="M417" s="1" t="s">
        <v>32</v>
      </c>
      <c r="N417" s="1" t="s">
        <v>33</v>
      </c>
      <c r="O417" s="1" t="s">
        <v>27</v>
      </c>
      <c r="P417">
        <v>163.69999999999999</v>
      </c>
      <c r="Q417" s="1" t="s">
        <v>38</v>
      </c>
      <c r="R417" s="1" t="s">
        <v>28</v>
      </c>
    </row>
    <row r="418" spans="1:18" x14ac:dyDescent="0.35">
      <c r="A418" s="1" t="s">
        <v>466</v>
      </c>
      <c r="B418">
        <v>55</v>
      </c>
      <c r="C418">
        <v>41</v>
      </c>
      <c r="D418">
        <v>170</v>
      </c>
      <c r="E418">
        <v>151.69999999999999</v>
      </c>
      <c r="F418" s="1" t="s">
        <v>19</v>
      </c>
      <c r="G418" s="1" t="s">
        <v>19</v>
      </c>
      <c r="H418" s="1" t="s">
        <v>21</v>
      </c>
      <c r="I418" s="1" t="s">
        <v>22</v>
      </c>
      <c r="J418" s="1" t="s">
        <v>23</v>
      </c>
      <c r="K418" s="1" t="s">
        <v>23</v>
      </c>
      <c r="L418" s="1" t="s">
        <v>32</v>
      </c>
      <c r="M418" s="1" t="s">
        <v>39</v>
      </c>
      <c r="N418" s="1" t="s">
        <v>51</v>
      </c>
      <c r="O418" s="1" t="s">
        <v>41</v>
      </c>
      <c r="P418">
        <v>164.6</v>
      </c>
      <c r="Q418" s="1" t="s">
        <v>19</v>
      </c>
      <c r="R418" s="1" t="s">
        <v>28</v>
      </c>
    </row>
    <row r="419" spans="1:18" x14ac:dyDescent="0.35">
      <c r="A419" s="1" t="s">
        <v>467</v>
      </c>
      <c r="B419">
        <v>44</v>
      </c>
      <c r="C419">
        <v>19</v>
      </c>
      <c r="D419">
        <v>162.6</v>
      </c>
      <c r="E419">
        <v>168.6</v>
      </c>
      <c r="F419" s="1" t="s">
        <v>30</v>
      </c>
      <c r="G419" s="1" t="s">
        <v>20</v>
      </c>
      <c r="H419" s="1" t="s">
        <v>22</v>
      </c>
      <c r="I419" s="1" t="s">
        <v>44</v>
      </c>
      <c r="J419" s="1" t="s">
        <v>22</v>
      </c>
      <c r="K419" s="1" t="s">
        <v>47</v>
      </c>
      <c r="L419" s="1" t="s">
        <v>39</v>
      </c>
      <c r="M419" s="1" t="s">
        <v>25</v>
      </c>
      <c r="N419" s="1" t="s">
        <v>51</v>
      </c>
      <c r="O419" s="1" t="s">
        <v>27</v>
      </c>
      <c r="P419">
        <v>156.69999999999999</v>
      </c>
      <c r="Q419" s="1" t="s">
        <v>60</v>
      </c>
      <c r="R419" s="1" t="s">
        <v>52</v>
      </c>
    </row>
    <row r="420" spans="1:18" x14ac:dyDescent="0.35">
      <c r="A420" s="1" t="s">
        <v>468</v>
      </c>
      <c r="B420">
        <v>40</v>
      </c>
      <c r="C420">
        <v>37</v>
      </c>
      <c r="D420">
        <v>170.7</v>
      </c>
      <c r="E420">
        <v>150.30000000000001</v>
      </c>
      <c r="F420" s="1" t="s">
        <v>20</v>
      </c>
      <c r="G420" s="1" t="s">
        <v>30</v>
      </c>
      <c r="H420" s="1" t="s">
        <v>22</v>
      </c>
      <c r="I420" s="1" t="s">
        <v>44</v>
      </c>
      <c r="J420" s="1" t="s">
        <v>22</v>
      </c>
      <c r="K420" s="1" t="s">
        <v>23</v>
      </c>
      <c r="L420" s="1" t="s">
        <v>39</v>
      </c>
      <c r="M420" s="1" t="s">
        <v>24</v>
      </c>
      <c r="N420" s="1" t="s">
        <v>65</v>
      </c>
      <c r="O420" s="1" t="s">
        <v>41</v>
      </c>
      <c r="P420">
        <v>162.69999999999999</v>
      </c>
      <c r="Q420" s="1" t="s">
        <v>60</v>
      </c>
      <c r="R420" s="1" t="s">
        <v>34</v>
      </c>
    </row>
    <row r="421" spans="1:18" x14ac:dyDescent="0.35">
      <c r="A421" s="1" t="s">
        <v>469</v>
      </c>
      <c r="B421">
        <v>55</v>
      </c>
      <c r="C421">
        <v>43</v>
      </c>
      <c r="D421">
        <v>165.2</v>
      </c>
      <c r="E421">
        <v>156.5</v>
      </c>
      <c r="F421" s="1" t="s">
        <v>20</v>
      </c>
      <c r="G421" s="1" t="s">
        <v>30</v>
      </c>
      <c r="H421" s="1" t="s">
        <v>44</v>
      </c>
      <c r="I421" s="1" t="s">
        <v>44</v>
      </c>
      <c r="J421" s="1" t="s">
        <v>48</v>
      </c>
      <c r="K421" s="1" t="s">
        <v>22</v>
      </c>
      <c r="L421" s="1" t="s">
        <v>36</v>
      </c>
      <c r="M421" s="1" t="s">
        <v>25</v>
      </c>
      <c r="N421" s="1" t="s">
        <v>33</v>
      </c>
      <c r="O421" s="1" t="s">
        <v>27</v>
      </c>
      <c r="P421">
        <v>156.1</v>
      </c>
      <c r="Q421" s="1" t="s">
        <v>38</v>
      </c>
      <c r="R421" s="1" t="s">
        <v>28</v>
      </c>
    </row>
    <row r="422" spans="1:18" x14ac:dyDescent="0.35">
      <c r="A422" s="1" t="s">
        <v>470</v>
      </c>
      <c r="B422">
        <v>29</v>
      </c>
      <c r="C422">
        <v>24</v>
      </c>
      <c r="D422">
        <v>160.80000000000001</v>
      </c>
      <c r="E422">
        <v>161.30000000000001</v>
      </c>
      <c r="F422" s="1" t="s">
        <v>42</v>
      </c>
      <c r="G422" s="1" t="s">
        <v>20</v>
      </c>
      <c r="H422" s="1" t="s">
        <v>22</v>
      </c>
      <c r="I422" s="1" t="s">
        <v>44</v>
      </c>
      <c r="J422" s="1" t="s">
        <v>47</v>
      </c>
      <c r="K422" s="1" t="s">
        <v>48</v>
      </c>
      <c r="L422" s="1" t="s">
        <v>39</v>
      </c>
      <c r="M422" s="1" t="s">
        <v>25</v>
      </c>
      <c r="N422" s="1" t="s">
        <v>51</v>
      </c>
      <c r="O422" s="1" t="s">
        <v>41</v>
      </c>
      <c r="P422">
        <v>167.2</v>
      </c>
      <c r="Q422" s="1" t="s">
        <v>60</v>
      </c>
      <c r="R422" s="1" t="s">
        <v>52</v>
      </c>
    </row>
    <row r="423" spans="1:18" x14ac:dyDescent="0.35">
      <c r="A423" s="1" t="s">
        <v>471</v>
      </c>
      <c r="B423">
        <v>28</v>
      </c>
      <c r="C423">
        <v>47</v>
      </c>
      <c r="D423">
        <v>173.5</v>
      </c>
      <c r="E423">
        <v>155.6</v>
      </c>
      <c r="F423" s="1" t="s">
        <v>20</v>
      </c>
      <c r="G423" s="1" t="s">
        <v>60</v>
      </c>
      <c r="H423" s="1" t="s">
        <v>22</v>
      </c>
      <c r="I423" s="1" t="s">
        <v>22</v>
      </c>
      <c r="J423" s="1" t="s">
        <v>47</v>
      </c>
      <c r="K423" s="1" t="s">
        <v>23</v>
      </c>
      <c r="L423" s="1" t="s">
        <v>25</v>
      </c>
      <c r="M423" s="1" t="s">
        <v>36</v>
      </c>
      <c r="N423" s="1" t="s">
        <v>51</v>
      </c>
      <c r="O423" s="1" t="s">
        <v>41</v>
      </c>
      <c r="P423">
        <v>170.6</v>
      </c>
      <c r="Q423" s="1" t="s">
        <v>20</v>
      </c>
      <c r="R423" s="1" t="s">
        <v>34</v>
      </c>
    </row>
    <row r="424" spans="1:18" x14ac:dyDescent="0.35">
      <c r="A424" s="1" t="s">
        <v>472</v>
      </c>
      <c r="B424">
        <v>43</v>
      </c>
      <c r="C424">
        <v>22</v>
      </c>
      <c r="D424">
        <v>170.2</v>
      </c>
      <c r="E424">
        <v>160.6</v>
      </c>
      <c r="F424" s="1" t="s">
        <v>20</v>
      </c>
      <c r="G424" s="1" t="s">
        <v>30</v>
      </c>
      <c r="H424" s="1" t="s">
        <v>44</v>
      </c>
      <c r="I424" s="1" t="s">
        <v>22</v>
      </c>
      <c r="J424" s="1" t="s">
        <v>23</v>
      </c>
      <c r="K424" s="1" t="s">
        <v>48</v>
      </c>
      <c r="L424" s="1" t="s">
        <v>24</v>
      </c>
      <c r="M424" s="1" t="s">
        <v>36</v>
      </c>
      <c r="N424" s="1" t="s">
        <v>33</v>
      </c>
      <c r="O424" s="1" t="s">
        <v>27</v>
      </c>
      <c r="P424">
        <v>162.9</v>
      </c>
      <c r="Q424" s="1" t="s">
        <v>60</v>
      </c>
      <c r="R424" s="1" t="s">
        <v>34</v>
      </c>
    </row>
    <row r="425" spans="1:18" x14ac:dyDescent="0.35">
      <c r="A425" s="1" t="s">
        <v>473</v>
      </c>
      <c r="B425">
        <v>54</v>
      </c>
      <c r="C425">
        <v>28</v>
      </c>
      <c r="D425">
        <v>183.6</v>
      </c>
      <c r="E425">
        <v>160.19999999999999</v>
      </c>
      <c r="F425" s="1" t="s">
        <v>42</v>
      </c>
      <c r="G425" s="1" t="s">
        <v>20</v>
      </c>
      <c r="H425" s="1" t="s">
        <v>22</v>
      </c>
      <c r="I425" s="1" t="s">
        <v>22</v>
      </c>
      <c r="J425" s="1" t="s">
        <v>22</v>
      </c>
      <c r="K425" s="1" t="s">
        <v>47</v>
      </c>
      <c r="L425" s="1" t="s">
        <v>25</v>
      </c>
      <c r="M425" s="1" t="s">
        <v>32</v>
      </c>
      <c r="N425" s="1" t="s">
        <v>51</v>
      </c>
      <c r="O425" s="1" t="s">
        <v>27</v>
      </c>
      <c r="P425">
        <v>167.5</v>
      </c>
      <c r="Q425" s="1" t="s">
        <v>60</v>
      </c>
      <c r="R425" s="1" t="s">
        <v>34</v>
      </c>
    </row>
    <row r="426" spans="1:18" x14ac:dyDescent="0.35">
      <c r="A426" s="1" t="s">
        <v>474</v>
      </c>
      <c r="B426">
        <v>54</v>
      </c>
      <c r="C426">
        <v>18</v>
      </c>
      <c r="D426">
        <v>168</v>
      </c>
      <c r="E426">
        <v>170.2</v>
      </c>
      <c r="F426" s="1" t="s">
        <v>30</v>
      </c>
      <c r="G426" s="1" t="s">
        <v>20</v>
      </c>
      <c r="H426" s="1" t="s">
        <v>22</v>
      </c>
      <c r="I426" s="1" t="s">
        <v>62</v>
      </c>
      <c r="J426" s="1" t="s">
        <v>23</v>
      </c>
      <c r="K426" s="1" t="s">
        <v>23</v>
      </c>
      <c r="L426" s="1" t="s">
        <v>24</v>
      </c>
      <c r="M426" s="1" t="s">
        <v>36</v>
      </c>
      <c r="N426" s="1" t="s">
        <v>33</v>
      </c>
      <c r="O426" s="1" t="s">
        <v>27</v>
      </c>
      <c r="P426">
        <v>164.3</v>
      </c>
      <c r="Q426" s="1" t="s">
        <v>60</v>
      </c>
      <c r="R426" s="1" t="s">
        <v>28</v>
      </c>
    </row>
    <row r="427" spans="1:18" x14ac:dyDescent="0.35">
      <c r="A427" s="1" t="s">
        <v>475</v>
      </c>
      <c r="B427">
        <v>55</v>
      </c>
      <c r="C427">
        <v>18</v>
      </c>
      <c r="D427">
        <v>178.7</v>
      </c>
      <c r="E427">
        <v>146.5</v>
      </c>
      <c r="F427" s="1" t="s">
        <v>19</v>
      </c>
      <c r="G427" s="1" t="s">
        <v>60</v>
      </c>
      <c r="H427" s="1" t="s">
        <v>21</v>
      </c>
      <c r="I427" s="1" t="s">
        <v>31</v>
      </c>
      <c r="J427" s="1" t="s">
        <v>48</v>
      </c>
      <c r="K427" s="1" t="s">
        <v>22</v>
      </c>
      <c r="L427" s="1" t="s">
        <v>24</v>
      </c>
      <c r="M427" s="1" t="s">
        <v>32</v>
      </c>
      <c r="N427" s="1" t="s">
        <v>51</v>
      </c>
      <c r="O427" s="1" t="s">
        <v>27</v>
      </c>
      <c r="P427">
        <v>158.4</v>
      </c>
      <c r="Q427" s="1" t="s">
        <v>20</v>
      </c>
      <c r="R427" s="1" t="s">
        <v>52</v>
      </c>
    </row>
    <row r="428" spans="1:18" x14ac:dyDescent="0.35">
      <c r="A428" s="1" t="s">
        <v>476</v>
      </c>
      <c r="B428">
        <v>37</v>
      </c>
      <c r="C428">
        <v>36</v>
      </c>
      <c r="D428">
        <v>178.6</v>
      </c>
      <c r="E428">
        <v>161.5</v>
      </c>
      <c r="F428" s="1" t="s">
        <v>30</v>
      </c>
      <c r="G428" s="1" t="s">
        <v>19</v>
      </c>
      <c r="H428" s="1" t="s">
        <v>44</v>
      </c>
      <c r="I428" s="1" t="s">
        <v>22</v>
      </c>
      <c r="J428" s="1" t="s">
        <v>23</v>
      </c>
      <c r="K428" s="1" t="s">
        <v>23</v>
      </c>
      <c r="L428" s="1" t="s">
        <v>25</v>
      </c>
      <c r="M428" s="1" t="s">
        <v>32</v>
      </c>
      <c r="N428" s="1" t="s">
        <v>40</v>
      </c>
      <c r="O428" s="1" t="s">
        <v>27</v>
      </c>
      <c r="P428">
        <v>161.69999999999999</v>
      </c>
      <c r="Q428" s="1" t="s">
        <v>42</v>
      </c>
      <c r="R428" s="1" t="s">
        <v>34</v>
      </c>
    </row>
    <row r="429" spans="1:18" x14ac:dyDescent="0.35">
      <c r="A429" s="1" t="s">
        <v>477</v>
      </c>
      <c r="B429">
        <v>51</v>
      </c>
      <c r="C429">
        <v>19</v>
      </c>
      <c r="D429">
        <v>183.4</v>
      </c>
      <c r="E429">
        <v>155.5</v>
      </c>
      <c r="F429" s="1" t="s">
        <v>42</v>
      </c>
      <c r="G429" s="1" t="s">
        <v>42</v>
      </c>
      <c r="H429" s="1" t="s">
        <v>21</v>
      </c>
      <c r="I429" s="1" t="s">
        <v>31</v>
      </c>
      <c r="J429" s="1" t="s">
        <v>48</v>
      </c>
      <c r="K429" s="1" t="s">
        <v>48</v>
      </c>
      <c r="L429" s="1" t="s">
        <v>32</v>
      </c>
      <c r="M429" s="1" t="s">
        <v>24</v>
      </c>
      <c r="N429" s="1" t="s">
        <v>51</v>
      </c>
      <c r="O429" s="1" t="s">
        <v>27</v>
      </c>
      <c r="P429">
        <v>162.30000000000001</v>
      </c>
      <c r="Q429" s="1" t="s">
        <v>42</v>
      </c>
      <c r="R429" s="1" t="s">
        <v>52</v>
      </c>
    </row>
    <row r="430" spans="1:18" x14ac:dyDescent="0.35">
      <c r="A430" s="1" t="s">
        <v>478</v>
      </c>
      <c r="B430">
        <v>43</v>
      </c>
      <c r="C430">
        <v>38</v>
      </c>
      <c r="D430">
        <v>172.7</v>
      </c>
      <c r="E430">
        <v>157.6</v>
      </c>
      <c r="F430" s="1" t="s">
        <v>50</v>
      </c>
      <c r="G430" s="1" t="s">
        <v>19</v>
      </c>
      <c r="H430" s="1" t="s">
        <v>44</v>
      </c>
      <c r="I430" s="1" t="s">
        <v>21</v>
      </c>
      <c r="J430" s="1" t="s">
        <v>47</v>
      </c>
      <c r="K430" s="1" t="s">
        <v>23</v>
      </c>
      <c r="L430" s="1" t="s">
        <v>32</v>
      </c>
      <c r="M430" s="1" t="s">
        <v>36</v>
      </c>
      <c r="N430" s="1" t="s">
        <v>40</v>
      </c>
      <c r="O430" s="1" t="s">
        <v>41</v>
      </c>
      <c r="P430">
        <v>175.6</v>
      </c>
      <c r="Q430" s="1" t="s">
        <v>50</v>
      </c>
      <c r="R430" s="1" t="s">
        <v>28</v>
      </c>
    </row>
    <row r="431" spans="1:18" x14ac:dyDescent="0.35">
      <c r="A431" s="1" t="s">
        <v>479</v>
      </c>
      <c r="B431">
        <v>42</v>
      </c>
      <c r="C431">
        <v>37</v>
      </c>
      <c r="D431">
        <v>183.2</v>
      </c>
      <c r="E431">
        <v>165.1</v>
      </c>
      <c r="F431" s="1" t="s">
        <v>30</v>
      </c>
      <c r="G431" s="1" t="s">
        <v>60</v>
      </c>
      <c r="H431" s="1" t="s">
        <v>22</v>
      </c>
      <c r="I431" s="1" t="s">
        <v>22</v>
      </c>
      <c r="J431" s="1" t="s">
        <v>23</v>
      </c>
      <c r="K431" s="1" t="s">
        <v>48</v>
      </c>
      <c r="L431" s="1" t="s">
        <v>24</v>
      </c>
      <c r="M431" s="1" t="s">
        <v>36</v>
      </c>
      <c r="N431" s="1" t="s">
        <v>51</v>
      </c>
      <c r="O431" s="1" t="s">
        <v>27</v>
      </c>
      <c r="P431">
        <v>169.7</v>
      </c>
      <c r="Q431" s="1" t="s">
        <v>38</v>
      </c>
      <c r="R431" s="1" t="s">
        <v>52</v>
      </c>
    </row>
    <row r="432" spans="1:18" x14ac:dyDescent="0.35">
      <c r="A432" s="1" t="s">
        <v>480</v>
      </c>
      <c r="B432">
        <v>51</v>
      </c>
      <c r="C432">
        <v>40</v>
      </c>
      <c r="D432">
        <v>177.9</v>
      </c>
      <c r="E432">
        <v>164.1</v>
      </c>
      <c r="F432" s="1" t="s">
        <v>20</v>
      </c>
      <c r="G432" s="1" t="s">
        <v>30</v>
      </c>
      <c r="H432" s="1" t="s">
        <v>22</v>
      </c>
      <c r="I432" s="1" t="s">
        <v>22</v>
      </c>
      <c r="J432" s="1" t="s">
        <v>22</v>
      </c>
      <c r="K432" s="1" t="s">
        <v>22</v>
      </c>
      <c r="L432" s="1" t="s">
        <v>39</v>
      </c>
      <c r="M432" s="1" t="s">
        <v>39</v>
      </c>
      <c r="N432" s="1" t="s">
        <v>40</v>
      </c>
      <c r="O432" s="1" t="s">
        <v>41</v>
      </c>
      <c r="P432">
        <v>180</v>
      </c>
      <c r="Q432" s="1" t="s">
        <v>60</v>
      </c>
      <c r="R432" s="1" t="s">
        <v>28</v>
      </c>
    </row>
    <row r="433" spans="1:18" x14ac:dyDescent="0.35">
      <c r="A433" s="1" t="s">
        <v>481</v>
      </c>
      <c r="B433">
        <v>31</v>
      </c>
      <c r="C433">
        <v>38</v>
      </c>
      <c r="D433">
        <v>182</v>
      </c>
      <c r="E433">
        <v>163.1</v>
      </c>
      <c r="F433" s="1" t="s">
        <v>42</v>
      </c>
      <c r="G433" s="1" t="s">
        <v>19</v>
      </c>
      <c r="H433" s="1" t="s">
        <v>21</v>
      </c>
      <c r="I433" s="1" t="s">
        <v>22</v>
      </c>
      <c r="J433" s="1" t="s">
        <v>23</v>
      </c>
      <c r="K433" s="1" t="s">
        <v>22</v>
      </c>
      <c r="L433" s="1" t="s">
        <v>32</v>
      </c>
      <c r="M433" s="1" t="s">
        <v>39</v>
      </c>
      <c r="N433" s="1" t="s">
        <v>51</v>
      </c>
      <c r="O433" s="1" t="s">
        <v>27</v>
      </c>
      <c r="P433">
        <v>167.8</v>
      </c>
      <c r="Q433" s="1" t="s">
        <v>42</v>
      </c>
      <c r="R433" s="1" t="s">
        <v>52</v>
      </c>
    </row>
    <row r="434" spans="1:18" x14ac:dyDescent="0.35">
      <c r="A434" s="1" t="s">
        <v>482</v>
      </c>
      <c r="B434">
        <v>32</v>
      </c>
      <c r="C434">
        <v>41</v>
      </c>
      <c r="D434">
        <v>190.8</v>
      </c>
      <c r="E434">
        <v>153.5</v>
      </c>
      <c r="F434" s="1" t="s">
        <v>19</v>
      </c>
      <c r="G434" s="1" t="s">
        <v>20</v>
      </c>
      <c r="H434" s="1" t="s">
        <v>21</v>
      </c>
      <c r="I434" s="1" t="s">
        <v>62</v>
      </c>
      <c r="J434" s="1" t="s">
        <v>22</v>
      </c>
      <c r="K434" s="1" t="s">
        <v>22</v>
      </c>
      <c r="L434" s="1" t="s">
        <v>32</v>
      </c>
      <c r="M434" s="1" t="s">
        <v>24</v>
      </c>
      <c r="N434" s="1" t="s">
        <v>65</v>
      </c>
      <c r="O434" s="1" t="s">
        <v>27</v>
      </c>
      <c r="P434">
        <v>170.3</v>
      </c>
      <c r="Q434" s="1" t="s">
        <v>50</v>
      </c>
      <c r="R434" s="1" t="s">
        <v>34</v>
      </c>
    </row>
    <row r="435" spans="1:18" x14ac:dyDescent="0.35">
      <c r="A435" s="1" t="s">
        <v>483</v>
      </c>
      <c r="B435">
        <v>42</v>
      </c>
      <c r="C435">
        <v>21</v>
      </c>
      <c r="D435">
        <v>173.1</v>
      </c>
      <c r="E435">
        <v>168.1</v>
      </c>
      <c r="F435" s="1" t="s">
        <v>42</v>
      </c>
      <c r="G435" s="1" t="s">
        <v>19</v>
      </c>
      <c r="H435" s="1" t="s">
        <v>31</v>
      </c>
      <c r="I435" s="1" t="s">
        <v>22</v>
      </c>
      <c r="J435" s="1" t="s">
        <v>23</v>
      </c>
      <c r="K435" s="1" t="s">
        <v>22</v>
      </c>
      <c r="L435" s="1" t="s">
        <v>25</v>
      </c>
      <c r="M435" s="1" t="s">
        <v>36</v>
      </c>
      <c r="N435" s="1" t="s">
        <v>65</v>
      </c>
      <c r="O435" s="1" t="s">
        <v>41</v>
      </c>
      <c r="P435">
        <v>178.6</v>
      </c>
      <c r="Q435" s="1" t="s">
        <v>30</v>
      </c>
      <c r="R435" s="1" t="s">
        <v>34</v>
      </c>
    </row>
    <row r="436" spans="1:18" x14ac:dyDescent="0.35">
      <c r="A436" s="1" t="s">
        <v>484</v>
      </c>
      <c r="B436">
        <v>44</v>
      </c>
      <c r="C436">
        <v>29</v>
      </c>
      <c r="D436">
        <v>175.2</v>
      </c>
      <c r="E436">
        <v>155.69999999999999</v>
      </c>
      <c r="F436" s="1" t="s">
        <v>30</v>
      </c>
      <c r="G436" s="1" t="s">
        <v>42</v>
      </c>
      <c r="H436" s="1" t="s">
        <v>21</v>
      </c>
      <c r="I436" s="1" t="s">
        <v>21</v>
      </c>
      <c r="J436" s="1" t="s">
        <v>23</v>
      </c>
      <c r="K436" s="1" t="s">
        <v>23</v>
      </c>
      <c r="L436" s="1" t="s">
        <v>24</v>
      </c>
      <c r="M436" s="1" t="s">
        <v>25</v>
      </c>
      <c r="N436" s="1" t="s">
        <v>40</v>
      </c>
      <c r="O436" s="1" t="s">
        <v>27</v>
      </c>
      <c r="P436">
        <v>157.69999999999999</v>
      </c>
      <c r="Q436" s="1" t="s">
        <v>42</v>
      </c>
      <c r="R436" s="1" t="s">
        <v>34</v>
      </c>
    </row>
    <row r="437" spans="1:18" x14ac:dyDescent="0.35">
      <c r="A437" s="1" t="s">
        <v>485</v>
      </c>
      <c r="B437">
        <v>54</v>
      </c>
      <c r="C437">
        <v>39</v>
      </c>
      <c r="D437">
        <v>171.5</v>
      </c>
      <c r="E437">
        <v>169.3</v>
      </c>
      <c r="F437" s="1" t="s">
        <v>20</v>
      </c>
      <c r="G437" s="1" t="s">
        <v>20</v>
      </c>
      <c r="H437" s="1" t="s">
        <v>44</v>
      </c>
      <c r="I437" s="1" t="s">
        <v>44</v>
      </c>
      <c r="J437" s="1" t="s">
        <v>23</v>
      </c>
      <c r="K437" s="1" t="s">
        <v>23</v>
      </c>
      <c r="L437" s="1" t="s">
        <v>24</v>
      </c>
      <c r="M437" s="1" t="s">
        <v>36</v>
      </c>
      <c r="N437" s="1" t="s">
        <v>26</v>
      </c>
      <c r="O437" s="1" t="s">
        <v>41</v>
      </c>
      <c r="P437">
        <v>177.1</v>
      </c>
      <c r="Q437" s="1" t="s">
        <v>20</v>
      </c>
      <c r="R437" s="1" t="s">
        <v>28</v>
      </c>
    </row>
    <row r="438" spans="1:18" x14ac:dyDescent="0.35">
      <c r="A438" s="1" t="s">
        <v>486</v>
      </c>
      <c r="B438">
        <v>49</v>
      </c>
      <c r="C438">
        <v>37</v>
      </c>
      <c r="D438">
        <v>184.8</v>
      </c>
      <c r="E438">
        <v>157.1</v>
      </c>
      <c r="F438" s="1" t="s">
        <v>30</v>
      </c>
      <c r="G438" s="1" t="s">
        <v>19</v>
      </c>
      <c r="H438" s="1" t="s">
        <v>31</v>
      </c>
      <c r="I438" s="1" t="s">
        <v>44</v>
      </c>
      <c r="J438" s="1" t="s">
        <v>23</v>
      </c>
      <c r="K438" s="1" t="s">
        <v>48</v>
      </c>
      <c r="L438" s="1" t="s">
        <v>36</v>
      </c>
      <c r="M438" s="1" t="s">
        <v>39</v>
      </c>
      <c r="N438" s="1" t="s">
        <v>51</v>
      </c>
      <c r="O438" s="1" t="s">
        <v>27</v>
      </c>
      <c r="P438">
        <v>164.9</v>
      </c>
      <c r="Q438" s="1" t="s">
        <v>42</v>
      </c>
      <c r="R438" s="1" t="s">
        <v>34</v>
      </c>
    </row>
    <row r="439" spans="1:18" x14ac:dyDescent="0.35">
      <c r="A439" s="1" t="s">
        <v>487</v>
      </c>
      <c r="B439">
        <v>36</v>
      </c>
      <c r="C439">
        <v>35</v>
      </c>
      <c r="D439">
        <v>192.2</v>
      </c>
      <c r="E439">
        <v>167.2</v>
      </c>
      <c r="F439" s="1" t="s">
        <v>19</v>
      </c>
      <c r="G439" s="1" t="s">
        <v>30</v>
      </c>
      <c r="H439" s="1" t="s">
        <v>44</v>
      </c>
      <c r="I439" s="1" t="s">
        <v>22</v>
      </c>
      <c r="J439" s="1" t="s">
        <v>22</v>
      </c>
      <c r="K439" s="1" t="s">
        <v>22</v>
      </c>
      <c r="L439" s="1" t="s">
        <v>25</v>
      </c>
      <c r="M439" s="1" t="s">
        <v>24</v>
      </c>
      <c r="N439" s="1" t="s">
        <v>51</v>
      </c>
      <c r="O439" s="1" t="s">
        <v>41</v>
      </c>
      <c r="P439">
        <v>179.8</v>
      </c>
      <c r="Q439" s="1" t="s">
        <v>30</v>
      </c>
      <c r="R439" s="1" t="s">
        <v>34</v>
      </c>
    </row>
    <row r="440" spans="1:18" x14ac:dyDescent="0.35">
      <c r="A440" s="1" t="s">
        <v>488</v>
      </c>
      <c r="B440">
        <v>39</v>
      </c>
      <c r="C440">
        <v>18</v>
      </c>
      <c r="D440">
        <v>179.1</v>
      </c>
      <c r="E440">
        <v>161.6</v>
      </c>
      <c r="F440" s="1" t="s">
        <v>60</v>
      </c>
      <c r="G440" s="1" t="s">
        <v>20</v>
      </c>
      <c r="H440" s="1" t="s">
        <v>21</v>
      </c>
      <c r="I440" s="1" t="s">
        <v>22</v>
      </c>
      <c r="J440" s="1" t="s">
        <v>22</v>
      </c>
      <c r="K440" s="1" t="s">
        <v>22</v>
      </c>
      <c r="L440" s="1" t="s">
        <v>32</v>
      </c>
      <c r="M440" s="1" t="s">
        <v>32</v>
      </c>
      <c r="N440" s="1" t="s">
        <v>65</v>
      </c>
      <c r="O440" s="1" t="s">
        <v>41</v>
      </c>
      <c r="P440">
        <v>178</v>
      </c>
      <c r="Q440" s="1" t="s">
        <v>60</v>
      </c>
      <c r="R440" s="1" t="s">
        <v>34</v>
      </c>
    </row>
    <row r="441" spans="1:18" x14ac:dyDescent="0.35">
      <c r="A441" s="1" t="s">
        <v>489</v>
      </c>
      <c r="B441">
        <v>44</v>
      </c>
      <c r="C441">
        <v>47</v>
      </c>
      <c r="D441">
        <v>162.69999999999999</v>
      </c>
      <c r="E441">
        <v>151</v>
      </c>
      <c r="F441" s="1" t="s">
        <v>19</v>
      </c>
      <c r="G441" s="1" t="s">
        <v>19</v>
      </c>
      <c r="H441" s="1" t="s">
        <v>31</v>
      </c>
      <c r="I441" s="1" t="s">
        <v>44</v>
      </c>
      <c r="J441" s="1" t="s">
        <v>22</v>
      </c>
      <c r="K441" s="1" t="s">
        <v>23</v>
      </c>
      <c r="L441" s="1" t="s">
        <v>36</v>
      </c>
      <c r="M441" s="1" t="s">
        <v>36</v>
      </c>
      <c r="N441" s="1" t="s">
        <v>40</v>
      </c>
      <c r="O441" s="1" t="s">
        <v>27</v>
      </c>
      <c r="P441">
        <v>146.6</v>
      </c>
      <c r="Q441" s="1" t="s">
        <v>19</v>
      </c>
      <c r="R441" s="1" t="s">
        <v>28</v>
      </c>
    </row>
    <row r="442" spans="1:18" x14ac:dyDescent="0.35">
      <c r="A442" s="1" t="s">
        <v>490</v>
      </c>
      <c r="B442">
        <v>41</v>
      </c>
      <c r="C442">
        <v>50</v>
      </c>
      <c r="D442">
        <v>167.8</v>
      </c>
      <c r="E442">
        <v>158.9</v>
      </c>
      <c r="F442" s="1" t="s">
        <v>20</v>
      </c>
      <c r="G442" s="1" t="s">
        <v>60</v>
      </c>
      <c r="H442" s="1" t="s">
        <v>22</v>
      </c>
      <c r="I442" s="1" t="s">
        <v>22</v>
      </c>
      <c r="J442" s="1" t="s">
        <v>23</v>
      </c>
      <c r="K442" s="1" t="s">
        <v>48</v>
      </c>
      <c r="L442" s="1" t="s">
        <v>25</v>
      </c>
      <c r="M442" s="1" t="s">
        <v>39</v>
      </c>
      <c r="N442" s="1" t="s">
        <v>51</v>
      </c>
      <c r="O442" s="1" t="s">
        <v>41</v>
      </c>
      <c r="P442">
        <v>169.5</v>
      </c>
      <c r="Q442" s="1" t="s">
        <v>20</v>
      </c>
      <c r="R442" s="1" t="s">
        <v>34</v>
      </c>
    </row>
    <row r="443" spans="1:18" x14ac:dyDescent="0.35">
      <c r="A443" s="1" t="s">
        <v>491</v>
      </c>
      <c r="B443">
        <v>32</v>
      </c>
      <c r="C443">
        <v>41</v>
      </c>
      <c r="D443">
        <v>182.1</v>
      </c>
      <c r="E443">
        <v>171.2</v>
      </c>
      <c r="F443" s="1" t="s">
        <v>19</v>
      </c>
      <c r="G443" s="1" t="s">
        <v>19</v>
      </c>
      <c r="H443" s="1" t="s">
        <v>21</v>
      </c>
      <c r="I443" s="1" t="s">
        <v>21</v>
      </c>
      <c r="J443" s="1" t="s">
        <v>23</v>
      </c>
      <c r="K443" s="1" t="s">
        <v>48</v>
      </c>
      <c r="L443" s="1" t="s">
        <v>32</v>
      </c>
      <c r="M443" s="1" t="s">
        <v>32</v>
      </c>
      <c r="N443" s="1" t="s">
        <v>51</v>
      </c>
      <c r="O443" s="1" t="s">
        <v>41</v>
      </c>
      <c r="P443">
        <v>181.2</v>
      </c>
      <c r="Q443" s="1" t="s">
        <v>19</v>
      </c>
      <c r="R443" s="1" t="s">
        <v>34</v>
      </c>
    </row>
    <row r="444" spans="1:18" x14ac:dyDescent="0.35">
      <c r="A444" s="1" t="s">
        <v>492</v>
      </c>
      <c r="B444">
        <v>38</v>
      </c>
      <c r="C444">
        <v>31</v>
      </c>
      <c r="D444">
        <v>166</v>
      </c>
      <c r="E444">
        <v>165.9</v>
      </c>
      <c r="F444" s="1" t="s">
        <v>20</v>
      </c>
      <c r="G444" s="1" t="s">
        <v>20</v>
      </c>
      <c r="H444" s="1" t="s">
        <v>31</v>
      </c>
      <c r="I444" s="1" t="s">
        <v>44</v>
      </c>
      <c r="J444" s="1" t="s">
        <v>23</v>
      </c>
      <c r="K444" s="1" t="s">
        <v>23</v>
      </c>
      <c r="L444" s="1" t="s">
        <v>24</v>
      </c>
      <c r="M444" s="1" t="s">
        <v>39</v>
      </c>
      <c r="N444" s="1" t="s">
        <v>51</v>
      </c>
      <c r="O444" s="1" t="s">
        <v>41</v>
      </c>
      <c r="P444">
        <v>169.2</v>
      </c>
      <c r="Q444" s="1" t="s">
        <v>20</v>
      </c>
      <c r="R444" s="1" t="s">
        <v>34</v>
      </c>
    </row>
    <row r="445" spans="1:18" x14ac:dyDescent="0.35">
      <c r="A445" s="1" t="s">
        <v>493</v>
      </c>
      <c r="B445">
        <v>55</v>
      </c>
      <c r="C445">
        <v>22</v>
      </c>
      <c r="D445">
        <v>169.8</v>
      </c>
      <c r="E445">
        <v>158.4</v>
      </c>
      <c r="F445" s="1" t="s">
        <v>30</v>
      </c>
      <c r="G445" s="1" t="s">
        <v>42</v>
      </c>
      <c r="H445" s="1" t="s">
        <v>44</v>
      </c>
      <c r="I445" s="1" t="s">
        <v>44</v>
      </c>
      <c r="J445" s="1" t="s">
        <v>22</v>
      </c>
      <c r="K445" s="1" t="s">
        <v>23</v>
      </c>
      <c r="L445" s="1" t="s">
        <v>32</v>
      </c>
      <c r="M445" s="1" t="s">
        <v>25</v>
      </c>
      <c r="N445" s="1" t="s">
        <v>33</v>
      </c>
      <c r="O445" s="1" t="s">
        <v>27</v>
      </c>
      <c r="P445">
        <v>159.69999999999999</v>
      </c>
      <c r="Q445" s="1" t="s">
        <v>42</v>
      </c>
      <c r="R445" s="1" t="s">
        <v>34</v>
      </c>
    </row>
    <row r="446" spans="1:18" x14ac:dyDescent="0.35">
      <c r="A446" s="1" t="s">
        <v>494</v>
      </c>
      <c r="B446">
        <v>31</v>
      </c>
      <c r="C446">
        <v>28</v>
      </c>
      <c r="D446">
        <v>169.6</v>
      </c>
      <c r="E446">
        <v>168.8</v>
      </c>
      <c r="F446" s="1" t="s">
        <v>30</v>
      </c>
      <c r="G446" s="1" t="s">
        <v>20</v>
      </c>
      <c r="H446" s="1" t="s">
        <v>21</v>
      </c>
      <c r="I446" s="1" t="s">
        <v>22</v>
      </c>
      <c r="J446" s="1" t="s">
        <v>23</v>
      </c>
      <c r="K446" s="1" t="s">
        <v>23</v>
      </c>
      <c r="L446" s="1" t="s">
        <v>25</v>
      </c>
      <c r="M446" s="1" t="s">
        <v>36</v>
      </c>
      <c r="N446" s="1" t="s">
        <v>40</v>
      </c>
      <c r="O446" s="1" t="s">
        <v>41</v>
      </c>
      <c r="P446">
        <v>176.2</v>
      </c>
      <c r="Q446" s="1" t="s">
        <v>60</v>
      </c>
      <c r="R446" s="1" t="s">
        <v>34</v>
      </c>
    </row>
    <row r="447" spans="1:18" x14ac:dyDescent="0.35">
      <c r="A447" s="1" t="s">
        <v>495</v>
      </c>
      <c r="B447">
        <v>38</v>
      </c>
      <c r="C447">
        <v>41</v>
      </c>
      <c r="D447">
        <v>173.5</v>
      </c>
      <c r="E447">
        <v>162.69999999999999</v>
      </c>
      <c r="F447" s="1" t="s">
        <v>38</v>
      </c>
      <c r="G447" s="1" t="s">
        <v>42</v>
      </c>
      <c r="H447" s="1" t="s">
        <v>31</v>
      </c>
      <c r="I447" s="1" t="s">
        <v>31</v>
      </c>
      <c r="J447" s="1" t="s">
        <v>47</v>
      </c>
      <c r="K447" s="1" t="s">
        <v>22</v>
      </c>
      <c r="L447" s="1" t="s">
        <v>36</v>
      </c>
      <c r="M447" s="1" t="s">
        <v>39</v>
      </c>
      <c r="N447" s="1" t="s">
        <v>33</v>
      </c>
      <c r="O447" s="1" t="s">
        <v>27</v>
      </c>
      <c r="P447">
        <v>172.5</v>
      </c>
      <c r="Q447" s="1" t="s">
        <v>42</v>
      </c>
      <c r="R447" s="1" t="s">
        <v>34</v>
      </c>
    </row>
    <row r="448" spans="1:18" x14ac:dyDescent="0.35">
      <c r="A448" s="1" t="s">
        <v>496</v>
      </c>
      <c r="B448">
        <v>31</v>
      </c>
      <c r="C448">
        <v>48</v>
      </c>
      <c r="D448">
        <v>175.8</v>
      </c>
      <c r="E448">
        <v>170.9</v>
      </c>
      <c r="F448" s="1" t="s">
        <v>19</v>
      </c>
      <c r="G448" s="1" t="s">
        <v>30</v>
      </c>
      <c r="H448" s="1" t="s">
        <v>44</v>
      </c>
      <c r="I448" s="1" t="s">
        <v>22</v>
      </c>
      <c r="J448" s="1" t="s">
        <v>22</v>
      </c>
      <c r="K448" s="1" t="s">
        <v>23</v>
      </c>
      <c r="L448" s="1" t="s">
        <v>25</v>
      </c>
      <c r="M448" s="1" t="s">
        <v>25</v>
      </c>
      <c r="N448" s="1" t="s">
        <v>51</v>
      </c>
      <c r="O448" s="1" t="s">
        <v>41</v>
      </c>
      <c r="P448">
        <v>182.7</v>
      </c>
      <c r="Q448" s="1" t="s">
        <v>30</v>
      </c>
      <c r="R448" s="1" t="s">
        <v>52</v>
      </c>
    </row>
    <row r="449" spans="1:18" x14ac:dyDescent="0.35">
      <c r="A449" s="1" t="s">
        <v>497</v>
      </c>
      <c r="B449">
        <v>28</v>
      </c>
      <c r="C449">
        <v>30</v>
      </c>
      <c r="D449">
        <v>160.80000000000001</v>
      </c>
      <c r="E449">
        <v>160.5</v>
      </c>
      <c r="F449" s="1" t="s">
        <v>30</v>
      </c>
      <c r="G449" s="1" t="s">
        <v>20</v>
      </c>
      <c r="H449" s="1" t="s">
        <v>21</v>
      </c>
      <c r="I449" s="1" t="s">
        <v>62</v>
      </c>
      <c r="J449" s="1" t="s">
        <v>23</v>
      </c>
      <c r="K449" s="1" t="s">
        <v>47</v>
      </c>
      <c r="L449" s="1" t="s">
        <v>32</v>
      </c>
      <c r="M449" s="1" t="s">
        <v>32</v>
      </c>
      <c r="N449" s="1" t="s">
        <v>33</v>
      </c>
      <c r="O449" s="1" t="s">
        <v>41</v>
      </c>
      <c r="P449">
        <v>169.3</v>
      </c>
      <c r="Q449" s="1" t="s">
        <v>60</v>
      </c>
      <c r="R449" s="1" t="s">
        <v>52</v>
      </c>
    </row>
    <row r="450" spans="1:18" x14ac:dyDescent="0.35">
      <c r="A450" s="1" t="s">
        <v>498</v>
      </c>
      <c r="B450">
        <v>26</v>
      </c>
      <c r="C450">
        <v>33</v>
      </c>
      <c r="D450">
        <v>163.30000000000001</v>
      </c>
      <c r="E450">
        <v>159.19999999999999</v>
      </c>
      <c r="F450" s="1" t="s">
        <v>19</v>
      </c>
      <c r="G450" s="1" t="s">
        <v>30</v>
      </c>
      <c r="H450" s="1" t="s">
        <v>22</v>
      </c>
      <c r="I450" s="1" t="s">
        <v>31</v>
      </c>
      <c r="J450" s="1" t="s">
        <v>23</v>
      </c>
      <c r="K450" s="1" t="s">
        <v>22</v>
      </c>
      <c r="L450" s="1" t="s">
        <v>24</v>
      </c>
      <c r="M450" s="1" t="s">
        <v>36</v>
      </c>
      <c r="N450" s="1" t="s">
        <v>51</v>
      </c>
      <c r="O450" s="1" t="s">
        <v>41</v>
      </c>
      <c r="P450">
        <v>168.5</v>
      </c>
      <c r="Q450" s="1" t="s">
        <v>42</v>
      </c>
      <c r="R450" s="1" t="s">
        <v>52</v>
      </c>
    </row>
    <row r="451" spans="1:18" x14ac:dyDescent="0.35">
      <c r="A451" s="1" t="s">
        <v>499</v>
      </c>
      <c r="B451">
        <v>47</v>
      </c>
      <c r="C451">
        <v>41</v>
      </c>
      <c r="D451">
        <v>163.5</v>
      </c>
      <c r="E451">
        <v>166.9</v>
      </c>
      <c r="F451" s="1" t="s">
        <v>19</v>
      </c>
      <c r="G451" s="1" t="s">
        <v>30</v>
      </c>
      <c r="H451" s="1" t="s">
        <v>31</v>
      </c>
      <c r="I451" s="1" t="s">
        <v>22</v>
      </c>
      <c r="J451" s="1" t="s">
        <v>22</v>
      </c>
      <c r="K451" s="1" t="s">
        <v>48</v>
      </c>
      <c r="L451" s="1" t="s">
        <v>25</v>
      </c>
      <c r="M451" s="1" t="s">
        <v>32</v>
      </c>
      <c r="N451" s="1" t="s">
        <v>51</v>
      </c>
      <c r="O451" s="1" t="s">
        <v>41</v>
      </c>
      <c r="P451">
        <v>171.6</v>
      </c>
      <c r="Q451" s="1" t="s">
        <v>42</v>
      </c>
      <c r="R451" s="1" t="s">
        <v>28</v>
      </c>
    </row>
    <row r="452" spans="1:18" x14ac:dyDescent="0.35">
      <c r="A452" s="1" t="s">
        <v>500</v>
      </c>
      <c r="B452">
        <v>33</v>
      </c>
      <c r="C452">
        <v>30</v>
      </c>
      <c r="D452">
        <v>164.3</v>
      </c>
      <c r="E452">
        <v>162.5</v>
      </c>
      <c r="F452" s="1" t="s">
        <v>42</v>
      </c>
      <c r="G452" s="1" t="s">
        <v>30</v>
      </c>
      <c r="H452" s="1" t="s">
        <v>22</v>
      </c>
      <c r="I452" s="1" t="s">
        <v>22</v>
      </c>
      <c r="J452" s="1" t="s">
        <v>48</v>
      </c>
      <c r="K452" s="1" t="s">
        <v>22</v>
      </c>
      <c r="L452" s="1" t="s">
        <v>25</v>
      </c>
      <c r="M452" s="1" t="s">
        <v>25</v>
      </c>
      <c r="N452" s="1" t="s">
        <v>40</v>
      </c>
      <c r="O452" s="1" t="s">
        <v>41</v>
      </c>
      <c r="P452">
        <v>174.3</v>
      </c>
      <c r="Q452" s="1" t="s">
        <v>30</v>
      </c>
      <c r="R452" s="1" t="s">
        <v>34</v>
      </c>
    </row>
    <row r="453" spans="1:18" x14ac:dyDescent="0.35">
      <c r="A453" s="1" t="s">
        <v>501</v>
      </c>
      <c r="B453">
        <v>50</v>
      </c>
      <c r="C453">
        <v>41</v>
      </c>
      <c r="D453">
        <v>174.1</v>
      </c>
      <c r="E453">
        <v>164.3</v>
      </c>
      <c r="F453" s="1" t="s">
        <v>60</v>
      </c>
      <c r="G453" s="1" t="s">
        <v>60</v>
      </c>
      <c r="H453" s="1" t="s">
        <v>31</v>
      </c>
      <c r="I453" s="1" t="s">
        <v>44</v>
      </c>
      <c r="J453" s="1" t="s">
        <v>22</v>
      </c>
      <c r="K453" s="1" t="s">
        <v>23</v>
      </c>
      <c r="L453" s="1" t="s">
        <v>25</v>
      </c>
      <c r="M453" s="1" t="s">
        <v>24</v>
      </c>
      <c r="N453" s="1" t="s">
        <v>45</v>
      </c>
      <c r="O453" s="1" t="s">
        <v>41</v>
      </c>
      <c r="P453">
        <v>175.4</v>
      </c>
      <c r="Q453" s="1" t="s">
        <v>38</v>
      </c>
      <c r="R453" s="1" t="s">
        <v>28</v>
      </c>
    </row>
    <row r="454" spans="1:18" x14ac:dyDescent="0.35">
      <c r="A454" s="1" t="s">
        <v>502</v>
      </c>
      <c r="B454">
        <v>38</v>
      </c>
      <c r="C454">
        <v>43</v>
      </c>
      <c r="D454">
        <v>175.4</v>
      </c>
      <c r="E454">
        <v>155.80000000000001</v>
      </c>
      <c r="F454" s="1" t="s">
        <v>30</v>
      </c>
      <c r="G454" s="1" t="s">
        <v>20</v>
      </c>
      <c r="H454" s="1" t="s">
        <v>21</v>
      </c>
      <c r="I454" s="1" t="s">
        <v>22</v>
      </c>
      <c r="J454" s="1" t="s">
        <v>23</v>
      </c>
      <c r="K454" s="1" t="s">
        <v>22</v>
      </c>
      <c r="L454" s="1" t="s">
        <v>36</v>
      </c>
      <c r="M454" s="1" t="s">
        <v>24</v>
      </c>
      <c r="N454" s="1" t="s">
        <v>40</v>
      </c>
      <c r="O454" s="1" t="s">
        <v>41</v>
      </c>
      <c r="P454">
        <v>172.3</v>
      </c>
      <c r="Q454" s="1" t="s">
        <v>60</v>
      </c>
      <c r="R454" s="1" t="s">
        <v>28</v>
      </c>
    </row>
    <row r="455" spans="1:18" x14ac:dyDescent="0.35">
      <c r="A455" s="1" t="s">
        <v>503</v>
      </c>
      <c r="B455">
        <v>35</v>
      </c>
      <c r="C455">
        <v>19</v>
      </c>
      <c r="D455">
        <v>181.1</v>
      </c>
      <c r="E455">
        <v>168</v>
      </c>
      <c r="F455" s="1" t="s">
        <v>19</v>
      </c>
      <c r="G455" s="1" t="s">
        <v>20</v>
      </c>
      <c r="H455" s="1" t="s">
        <v>44</v>
      </c>
      <c r="I455" s="1" t="s">
        <v>44</v>
      </c>
      <c r="J455" s="1" t="s">
        <v>48</v>
      </c>
      <c r="K455" s="1" t="s">
        <v>23</v>
      </c>
      <c r="L455" s="1" t="s">
        <v>32</v>
      </c>
      <c r="M455" s="1" t="s">
        <v>25</v>
      </c>
      <c r="N455" s="1" t="s">
        <v>51</v>
      </c>
      <c r="O455" s="1" t="s">
        <v>27</v>
      </c>
      <c r="P455">
        <v>174.2</v>
      </c>
      <c r="Q455" s="1" t="s">
        <v>20</v>
      </c>
      <c r="R455" s="1" t="s">
        <v>52</v>
      </c>
    </row>
    <row r="456" spans="1:18" x14ac:dyDescent="0.35">
      <c r="A456" s="1" t="s">
        <v>504</v>
      </c>
      <c r="B456">
        <v>24</v>
      </c>
      <c r="C456">
        <v>33</v>
      </c>
      <c r="D456">
        <v>177.9</v>
      </c>
      <c r="E456">
        <v>166.9</v>
      </c>
      <c r="F456" s="1" t="s">
        <v>50</v>
      </c>
      <c r="G456" s="1" t="s">
        <v>42</v>
      </c>
      <c r="H456" s="1" t="s">
        <v>21</v>
      </c>
      <c r="I456" s="1" t="s">
        <v>44</v>
      </c>
      <c r="J456" s="1" t="s">
        <v>47</v>
      </c>
      <c r="K456" s="1" t="s">
        <v>47</v>
      </c>
      <c r="L456" s="1" t="s">
        <v>36</v>
      </c>
      <c r="M456" s="1" t="s">
        <v>32</v>
      </c>
      <c r="N456" s="1" t="s">
        <v>26</v>
      </c>
      <c r="O456" s="1" t="s">
        <v>41</v>
      </c>
      <c r="P456">
        <v>172.7</v>
      </c>
      <c r="Q456" s="1" t="s">
        <v>38</v>
      </c>
      <c r="R456" s="1" t="s">
        <v>28</v>
      </c>
    </row>
    <row r="457" spans="1:18" x14ac:dyDescent="0.35">
      <c r="A457" s="1" t="s">
        <v>505</v>
      </c>
      <c r="B457">
        <v>54</v>
      </c>
      <c r="C457">
        <v>18</v>
      </c>
      <c r="D457">
        <v>169.9</v>
      </c>
      <c r="E457">
        <v>169.1</v>
      </c>
      <c r="F457" s="1" t="s">
        <v>20</v>
      </c>
      <c r="G457" s="1" t="s">
        <v>30</v>
      </c>
      <c r="H457" s="1" t="s">
        <v>21</v>
      </c>
      <c r="I457" s="1" t="s">
        <v>22</v>
      </c>
      <c r="J457" s="1" t="s">
        <v>23</v>
      </c>
      <c r="K457" s="1" t="s">
        <v>23</v>
      </c>
      <c r="L457" s="1" t="s">
        <v>24</v>
      </c>
      <c r="M457" s="1" t="s">
        <v>25</v>
      </c>
      <c r="N457" s="1" t="s">
        <v>33</v>
      </c>
      <c r="O457" s="1" t="s">
        <v>41</v>
      </c>
      <c r="P457">
        <v>178.8</v>
      </c>
      <c r="Q457" s="1" t="s">
        <v>60</v>
      </c>
      <c r="R457" s="1" t="s">
        <v>34</v>
      </c>
    </row>
    <row r="458" spans="1:18" x14ac:dyDescent="0.35">
      <c r="A458" s="1" t="s">
        <v>506</v>
      </c>
      <c r="B458">
        <v>31</v>
      </c>
      <c r="C458">
        <v>28</v>
      </c>
      <c r="D458">
        <v>175.6</v>
      </c>
      <c r="E458">
        <v>152.80000000000001</v>
      </c>
      <c r="F458" s="1" t="s">
        <v>19</v>
      </c>
      <c r="G458" s="1" t="s">
        <v>42</v>
      </c>
      <c r="H458" s="1" t="s">
        <v>31</v>
      </c>
      <c r="I458" s="1" t="s">
        <v>31</v>
      </c>
      <c r="J458" s="1" t="s">
        <v>48</v>
      </c>
      <c r="K458" s="1" t="s">
        <v>22</v>
      </c>
      <c r="L458" s="1" t="s">
        <v>24</v>
      </c>
      <c r="M458" s="1" t="s">
        <v>39</v>
      </c>
      <c r="N458" s="1" t="s">
        <v>51</v>
      </c>
      <c r="O458" s="1" t="s">
        <v>41</v>
      </c>
      <c r="P458">
        <v>168.3</v>
      </c>
      <c r="Q458" s="1" t="s">
        <v>42</v>
      </c>
      <c r="R458" s="1" t="s">
        <v>52</v>
      </c>
    </row>
    <row r="459" spans="1:18" x14ac:dyDescent="0.35">
      <c r="A459" s="1" t="s">
        <v>507</v>
      </c>
      <c r="B459">
        <v>44</v>
      </c>
      <c r="C459">
        <v>46</v>
      </c>
      <c r="D459">
        <v>181.4</v>
      </c>
      <c r="E459">
        <v>154</v>
      </c>
      <c r="F459" s="1" t="s">
        <v>30</v>
      </c>
      <c r="G459" s="1" t="s">
        <v>30</v>
      </c>
      <c r="H459" s="1" t="s">
        <v>31</v>
      </c>
      <c r="I459" s="1" t="s">
        <v>22</v>
      </c>
      <c r="J459" s="1" t="s">
        <v>22</v>
      </c>
      <c r="K459" s="1" t="s">
        <v>22</v>
      </c>
      <c r="L459" s="1" t="s">
        <v>24</v>
      </c>
      <c r="M459" s="1" t="s">
        <v>24</v>
      </c>
      <c r="N459" s="1" t="s">
        <v>33</v>
      </c>
      <c r="O459" s="1" t="s">
        <v>27</v>
      </c>
      <c r="P459">
        <v>171.9</v>
      </c>
      <c r="Q459" s="1" t="s">
        <v>30</v>
      </c>
      <c r="R459" s="1" t="s">
        <v>34</v>
      </c>
    </row>
    <row r="460" spans="1:18" x14ac:dyDescent="0.35">
      <c r="A460" s="1" t="s">
        <v>508</v>
      </c>
      <c r="B460">
        <v>40</v>
      </c>
      <c r="C460">
        <v>34</v>
      </c>
      <c r="D460">
        <v>172.4</v>
      </c>
      <c r="E460">
        <v>156.5</v>
      </c>
      <c r="F460" s="1" t="s">
        <v>19</v>
      </c>
      <c r="G460" s="1" t="s">
        <v>60</v>
      </c>
      <c r="H460" s="1" t="s">
        <v>44</v>
      </c>
      <c r="I460" s="1" t="s">
        <v>22</v>
      </c>
      <c r="J460" s="1" t="s">
        <v>23</v>
      </c>
      <c r="K460" s="1" t="s">
        <v>22</v>
      </c>
      <c r="L460" s="1" t="s">
        <v>39</v>
      </c>
      <c r="M460" s="1" t="s">
        <v>32</v>
      </c>
      <c r="N460" s="1" t="s">
        <v>51</v>
      </c>
      <c r="O460" s="1" t="s">
        <v>41</v>
      </c>
      <c r="P460">
        <v>167.6</v>
      </c>
      <c r="Q460" s="1" t="s">
        <v>30</v>
      </c>
      <c r="R460" s="1" t="s">
        <v>52</v>
      </c>
    </row>
    <row r="461" spans="1:18" x14ac:dyDescent="0.35">
      <c r="A461" s="1" t="s">
        <v>509</v>
      </c>
      <c r="B461">
        <v>55</v>
      </c>
      <c r="C461">
        <v>45</v>
      </c>
      <c r="D461">
        <v>171.8</v>
      </c>
      <c r="E461">
        <v>159.6</v>
      </c>
      <c r="F461" s="1" t="s">
        <v>30</v>
      </c>
      <c r="G461" s="1" t="s">
        <v>30</v>
      </c>
      <c r="H461" s="1" t="s">
        <v>31</v>
      </c>
      <c r="I461" s="1" t="s">
        <v>22</v>
      </c>
      <c r="J461" s="1" t="s">
        <v>22</v>
      </c>
      <c r="K461" s="1" t="s">
        <v>23</v>
      </c>
      <c r="L461" s="1" t="s">
        <v>39</v>
      </c>
      <c r="M461" s="1" t="s">
        <v>32</v>
      </c>
      <c r="N461" s="1" t="s">
        <v>33</v>
      </c>
      <c r="O461" s="1" t="s">
        <v>27</v>
      </c>
      <c r="P461">
        <v>155.9</v>
      </c>
      <c r="Q461" s="1" t="s">
        <v>30</v>
      </c>
      <c r="R461" s="1" t="s">
        <v>28</v>
      </c>
    </row>
    <row r="462" spans="1:18" x14ac:dyDescent="0.35">
      <c r="A462" s="1" t="s">
        <v>510</v>
      </c>
      <c r="B462">
        <v>42</v>
      </c>
      <c r="C462">
        <v>46</v>
      </c>
      <c r="D462">
        <v>167.4</v>
      </c>
      <c r="E462">
        <v>153</v>
      </c>
      <c r="F462" s="1" t="s">
        <v>19</v>
      </c>
      <c r="G462" s="1" t="s">
        <v>20</v>
      </c>
      <c r="H462" s="1" t="s">
        <v>22</v>
      </c>
      <c r="I462" s="1" t="s">
        <v>31</v>
      </c>
      <c r="J462" s="1" t="s">
        <v>23</v>
      </c>
      <c r="K462" s="1" t="s">
        <v>47</v>
      </c>
      <c r="L462" s="1" t="s">
        <v>36</v>
      </c>
      <c r="M462" s="1" t="s">
        <v>39</v>
      </c>
      <c r="N462" s="1" t="s">
        <v>65</v>
      </c>
      <c r="O462" s="1" t="s">
        <v>27</v>
      </c>
      <c r="P462">
        <v>156.80000000000001</v>
      </c>
      <c r="Q462" s="1" t="s">
        <v>20</v>
      </c>
      <c r="R462" s="1" t="s">
        <v>28</v>
      </c>
    </row>
    <row r="463" spans="1:18" x14ac:dyDescent="0.35">
      <c r="A463" s="1" t="s">
        <v>511</v>
      </c>
      <c r="B463">
        <v>35</v>
      </c>
      <c r="C463">
        <v>20</v>
      </c>
      <c r="D463">
        <v>168.4</v>
      </c>
      <c r="E463">
        <v>164.8</v>
      </c>
      <c r="F463" s="1" t="s">
        <v>20</v>
      </c>
      <c r="G463" s="1" t="s">
        <v>20</v>
      </c>
      <c r="H463" s="1" t="s">
        <v>21</v>
      </c>
      <c r="I463" s="1" t="s">
        <v>22</v>
      </c>
      <c r="J463" s="1" t="s">
        <v>22</v>
      </c>
      <c r="K463" s="1" t="s">
        <v>47</v>
      </c>
      <c r="L463" s="1" t="s">
        <v>24</v>
      </c>
      <c r="M463" s="1" t="s">
        <v>25</v>
      </c>
      <c r="N463" s="1" t="s">
        <v>51</v>
      </c>
      <c r="O463" s="1" t="s">
        <v>27</v>
      </c>
      <c r="P463">
        <v>155.5</v>
      </c>
      <c r="Q463" s="1" t="s">
        <v>50</v>
      </c>
      <c r="R463" s="1" t="s">
        <v>52</v>
      </c>
    </row>
    <row r="464" spans="1:18" x14ac:dyDescent="0.35">
      <c r="A464" s="1" t="s">
        <v>512</v>
      </c>
      <c r="B464">
        <v>33</v>
      </c>
      <c r="C464">
        <v>27</v>
      </c>
      <c r="D464">
        <v>178.8</v>
      </c>
      <c r="E464">
        <v>158.4</v>
      </c>
      <c r="F464" s="1" t="s">
        <v>60</v>
      </c>
      <c r="G464" s="1" t="s">
        <v>42</v>
      </c>
      <c r="H464" s="1" t="s">
        <v>22</v>
      </c>
      <c r="I464" s="1" t="s">
        <v>44</v>
      </c>
      <c r="J464" s="1" t="s">
        <v>22</v>
      </c>
      <c r="K464" s="1" t="s">
        <v>22</v>
      </c>
      <c r="L464" s="1" t="s">
        <v>32</v>
      </c>
      <c r="M464" s="1" t="s">
        <v>39</v>
      </c>
      <c r="N464" s="1" t="s">
        <v>45</v>
      </c>
      <c r="O464" s="1" t="s">
        <v>41</v>
      </c>
      <c r="P464">
        <v>180.3</v>
      </c>
      <c r="Q464" s="1" t="s">
        <v>38</v>
      </c>
      <c r="R464" s="1" t="s">
        <v>34</v>
      </c>
    </row>
    <row r="465" spans="1:18" x14ac:dyDescent="0.35">
      <c r="A465" s="1" t="s">
        <v>513</v>
      </c>
      <c r="B465">
        <v>50</v>
      </c>
      <c r="C465">
        <v>31</v>
      </c>
      <c r="D465">
        <v>174</v>
      </c>
      <c r="E465">
        <v>168.5</v>
      </c>
      <c r="F465" s="1" t="s">
        <v>20</v>
      </c>
      <c r="G465" s="1" t="s">
        <v>30</v>
      </c>
      <c r="H465" s="1" t="s">
        <v>62</v>
      </c>
      <c r="I465" s="1" t="s">
        <v>31</v>
      </c>
      <c r="J465" s="1" t="s">
        <v>23</v>
      </c>
      <c r="K465" s="1" t="s">
        <v>23</v>
      </c>
      <c r="L465" s="1" t="s">
        <v>32</v>
      </c>
      <c r="M465" s="1" t="s">
        <v>39</v>
      </c>
      <c r="N465" s="1" t="s">
        <v>33</v>
      </c>
      <c r="O465" s="1" t="s">
        <v>41</v>
      </c>
      <c r="P465">
        <v>176.6</v>
      </c>
      <c r="Q465" s="1" t="s">
        <v>38</v>
      </c>
      <c r="R465" s="1" t="s">
        <v>28</v>
      </c>
    </row>
    <row r="466" spans="1:18" x14ac:dyDescent="0.35">
      <c r="A466" s="1" t="s">
        <v>514</v>
      </c>
      <c r="B466">
        <v>24</v>
      </c>
      <c r="C466">
        <v>29</v>
      </c>
      <c r="D466">
        <v>187.7</v>
      </c>
      <c r="E466">
        <v>173.6</v>
      </c>
      <c r="F466" s="1" t="s">
        <v>19</v>
      </c>
      <c r="G466" s="1" t="s">
        <v>60</v>
      </c>
      <c r="H466" s="1" t="s">
        <v>22</v>
      </c>
      <c r="I466" s="1" t="s">
        <v>22</v>
      </c>
      <c r="J466" s="1" t="s">
        <v>48</v>
      </c>
      <c r="K466" s="1" t="s">
        <v>48</v>
      </c>
      <c r="L466" s="1" t="s">
        <v>25</v>
      </c>
      <c r="M466" s="1" t="s">
        <v>32</v>
      </c>
      <c r="N466" s="1" t="s">
        <v>51</v>
      </c>
      <c r="O466" s="1" t="s">
        <v>27</v>
      </c>
      <c r="P466">
        <v>171.3</v>
      </c>
      <c r="Q466" s="1" t="s">
        <v>20</v>
      </c>
      <c r="R466" s="1" t="s">
        <v>52</v>
      </c>
    </row>
    <row r="467" spans="1:18" x14ac:dyDescent="0.35">
      <c r="A467" s="1" t="s">
        <v>515</v>
      </c>
      <c r="B467">
        <v>54</v>
      </c>
      <c r="C467">
        <v>47</v>
      </c>
      <c r="D467">
        <v>169.3</v>
      </c>
      <c r="E467">
        <v>157.4</v>
      </c>
      <c r="F467" s="1" t="s">
        <v>42</v>
      </c>
      <c r="G467" s="1" t="s">
        <v>20</v>
      </c>
      <c r="H467" s="1" t="s">
        <v>31</v>
      </c>
      <c r="I467" s="1" t="s">
        <v>22</v>
      </c>
      <c r="J467" s="1" t="s">
        <v>23</v>
      </c>
      <c r="K467" s="1" t="s">
        <v>22</v>
      </c>
      <c r="L467" s="1" t="s">
        <v>25</v>
      </c>
      <c r="M467" s="1" t="s">
        <v>25</v>
      </c>
      <c r="N467" s="1" t="s">
        <v>51</v>
      </c>
      <c r="O467" s="1" t="s">
        <v>27</v>
      </c>
      <c r="P467">
        <v>165.1</v>
      </c>
      <c r="Q467" s="1" t="s">
        <v>60</v>
      </c>
      <c r="R467" s="1" t="s">
        <v>34</v>
      </c>
    </row>
    <row r="468" spans="1:18" x14ac:dyDescent="0.35">
      <c r="A468" s="1" t="s">
        <v>516</v>
      </c>
      <c r="B468">
        <v>42</v>
      </c>
      <c r="C468">
        <v>49</v>
      </c>
      <c r="D468">
        <v>179.3</v>
      </c>
      <c r="E468">
        <v>156.4</v>
      </c>
      <c r="F468" s="1" t="s">
        <v>30</v>
      </c>
      <c r="G468" s="1" t="s">
        <v>19</v>
      </c>
      <c r="H468" s="1" t="s">
        <v>21</v>
      </c>
      <c r="I468" s="1" t="s">
        <v>31</v>
      </c>
      <c r="J468" s="1" t="s">
        <v>22</v>
      </c>
      <c r="K468" s="1" t="s">
        <v>22</v>
      </c>
      <c r="L468" s="1" t="s">
        <v>39</v>
      </c>
      <c r="M468" s="1" t="s">
        <v>36</v>
      </c>
      <c r="N468" s="1" t="s">
        <v>45</v>
      </c>
      <c r="O468" s="1" t="s">
        <v>27</v>
      </c>
      <c r="P468">
        <v>165.4</v>
      </c>
      <c r="Q468" s="1" t="s">
        <v>30</v>
      </c>
      <c r="R468" s="1" t="s">
        <v>28</v>
      </c>
    </row>
    <row r="469" spans="1:18" x14ac:dyDescent="0.35">
      <c r="A469" s="1" t="s">
        <v>517</v>
      </c>
      <c r="B469">
        <v>48</v>
      </c>
      <c r="C469">
        <v>49</v>
      </c>
      <c r="D469">
        <v>176.7</v>
      </c>
      <c r="E469">
        <v>165.5</v>
      </c>
      <c r="F469" s="1" t="s">
        <v>42</v>
      </c>
      <c r="G469" s="1" t="s">
        <v>30</v>
      </c>
      <c r="H469" s="1" t="s">
        <v>22</v>
      </c>
      <c r="I469" s="1" t="s">
        <v>21</v>
      </c>
      <c r="J469" s="1" t="s">
        <v>23</v>
      </c>
      <c r="K469" s="1" t="s">
        <v>48</v>
      </c>
      <c r="L469" s="1" t="s">
        <v>25</v>
      </c>
      <c r="M469" s="1" t="s">
        <v>36</v>
      </c>
      <c r="N469" s="1" t="s">
        <v>40</v>
      </c>
      <c r="O469" s="1" t="s">
        <v>27</v>
      </c>
      <c r="P469">
        <v>166.5</v>
      </c>
      <c r="Q469" s="1" t="s">
        <v>42</v>
      </c>
      <c r="R469" s="1" t="s">
        <v>28</v>
      </c>
    </row>
    <row r="470" spans="1:18" x14ac:dyDescent="0.35">
      <c r="A470" s="1" t="s">
        <v>518</v>
      </c>
      <c r="B470">
        <v>30</v>
      </c>
      <c r="C470">
        <v>49</v>
      </c>
      <c r="D470">
        <v>173.4</v>
      </c>
      <c r="E470">
        <v>161.6</v>
      </c>
      <c r="F470" s="1" t="s">
        <v>19</v>
      </c>
      <c r="G470" s="1" t="s">
        <v>19</v>
      </c>
      <c r="H470" s="1" t="s">
        <v>44</v>
      </c>
      <c r="I470" s="1" t="s">
        <v>22</v>
      </c>
      <c r="J470" s="1" t="s">
        <v>22</v>
      </c>
      <c r="K470" s="1" t="s">
        <v>22</v>
      </c>
      <c r="L470" s="1" t="s">
        <v>32</v>
      </c>
      <c r="M470" s="1" t="s">
        <v>25</v>
      </c>
      <c r="N470" s="1" t="s">
        <v>51</v>
      </c>
      <c r="O470" s="1" t="s">
        <v>41</v>
      </c>
      <c r="P470">
        <v>173</v>
      </c>
      <c r="Q470" s="1" t="s">
        <v>19</v>
      </c>
      <c r="R470" s="1" t="s">
        <v>34</v>
      </c>
    </row>
    <row r="471" spans="1:18" x14ac:dyDescent="0.35">
      <c r="A471" s="1" t="s">
        <v>519</v>
      </c>
      <c r="B471">
        <v>37</v>
      </c>
      <c r="C471">
        <v>43</v>
      </c>
      <c r="D471">
        <v>171</v>
      </c>
      <c r="E471">
        <v>163.19999999999999</v>
      </c>
      <c r="F471" s="1" t="s">
        <v>20</v>
      </c>
      <c r="G471" s="1" t="s">
        <v>30</v>
      </c>
      <c r="H471" s="1" t="s">
        <v>31</v>
      </c>
      <c r="I471" s="1" t="s">
        <v>62</v>
      </c>
      <c r="J471" s="1" t="s">
        <v>22</v>
      </c>
      <c r="K471" s="1" t="s">
        <v>48</v>
      </c>
      <c r="L471" s="1" t="s">
        <v>24</v>
      </c>
      <c r="M471" s="1" t="s">
        <v>25</v>
      </c>
      <c r="N471" s="1" t="s">
        <v>51</v>
      </c>
      <c r="O471" s="1" t="s">
        <v>27</v>
      </c>
      <c r="P471">
        <v>164.1</v>
      </c>
      <c r="Q471" s="1" t="s">
        <v>60</v>
      </c>
      <c r="R471" s="1" t="s">
        <v>34</v>
      </c>
    </row>
    <row r="472" spans="1:18" x14ac:dyDescent="0.35">
      <c r="A472" s="1" t="s">
        <v>520</v>
      </c>
      <c r="B472">
        <v>31</v>
      </c>
      <c r="C472">
        <v>18</v>
      </c>
      <c r="D472">
        <v>178.2</v>
      </c>
      <c r="E472">
        <v>169</v>
      </c>
      <c r="F472" s="1" t="s">
        <v>20</v>
      </c>
      <c r="G472" s="1" t="s">
        <v>30</v>
      </c>
      <c r="H472" s="1" t="s">
        <v>22</v>
      </c>
      <c r="I472" s="1" t="s">
        <v>31</v>
      </c>
      <c r="J472" s="1" t="s">
        <v>47</v>
      </c>
      <c r="K472" s="1" t="s">
        <v>47</v>
      </c>
      <c r="L472" s="1" t="s">
        <v>24</v>
      </c>
      <c r="M472" s="1" t="s">
        <v>24</v>
      </c>
      <c r="N472" s="1" t="s">
        <v>40</v>
      </c>
      <c r="O472" s="1" t="s">
        <v>41</v>
      </c>
      <c r="P472">
        <v>174.4</v>
      </c>
      <c r="Q472" s="1" t="s">
        <v>60</v>
      </c>
      <c r="R472" s="1" t="s">
        <v>34</v>
      </c>
    </row>
    <row r="473" spans="1:18" x14ac:dyDescent="0.35">
      <c r="A473" s="1" t="s">
        <v>521</v>
      </c>
      <c r="B473">
        <v>28</v>
      </c>
      <c r="C473">
        <v>19</v>
      </c>
      <c r="D473">
        <v>177.8</v>
      </c>
      <c r="E473">
        <v>159.4</v>
      </c>
      <c r="F473" s="1" t="s">
        <v>19</v>
      </c>
      <c r="G473" s="1" t="s">
        <v>30</v>
      </c>
      <c r="H473" s="1" t="s">
        <v>44</v>
      </c>
      <c r="I473" s="1" t="s">
        <v>62</v>
      </c>
      <c r="J473" s="1" t="s">
        <v>23</v>
      </c>
      <c r="K473" s="1" t="s">
        <v>23</v>
      </c>
      <c r="L473" s="1" t="s">
        <v>32</v>
      </c>
      <c r="M473" s="1" t="s">
        <v>25</v>
      </c>
      <c r="N473" s="1" t="s">
        <v>65</v>
      </c>
      <c r="O473" s="1" t="s">
        <v>27</v>
      </c>
      <c r="P473">
        <v>169</v>
      </c>
      <c r="Q473" s="1" t="s">
        <v>42</v>
      </c>
      <c r="R473" s="1" t="s">
        <v>34</v>
      </c>
    </row>
    <row r="474" spans="1:18" x14ac:dyDescent="0.35">
      <c r="A474" s="1" t="s">
        <v>522</v>
      </c>
      <c r="B474">
        <v>29</v>
      </c>
      <c r="C474">
        <v>34</v>
      </c>
      <c r="D474">
        <v>175.4</v>
      </c>
      <c r="E474">
        <v>154.6</v>
      </c>
      <c r="F474" s="1" t="s">
        <v>19</v>
      </c>
      <c r="G474" s="1" t="s">
        <v>30</v>
      </c>
      <c r="H474" s="1" t="s">
        <v>31</v>
      </c>
      <c r="I474" s="1" t="s">
        <v>62</v>
      </c>
      <c r="J474" s="1" t="s">
        <v>23</v>
      </c>
      <c r="K474" s="1" t="s">
        <v>23</v>
      </c>
      <c r="L474" s="1" t="s">
        <v>32</v>
      </c>
      <c r="M474" s="1" t="s">
        <v>25</v>
      </c>
      <c r="N474" s="1" t="s">
        <v>51</v>
      </c>
      <c r="O474" s="1" t="s">
        <v>27</v>
      </c>
      <c r="P474">
        <v>162.30000000000001</v>
      </c>
      <c r="Q474" s="1" t="s">
        <v>30</v>
      </c>
      <c r="R474" s="1" t="s">
        <v>52</v>
      </c>
    </row>
    <row r="475" spans="1:18" x14ac:dyDescent="0.35">
      <c r="A475" s="1" t="s">
        <v>523</v>
      </c>
      <c r="B475">
        <v>36</v>
      </c>
      <c r="C475">
        <v>47</v>
      </c>
      <c r="D475">
        <v>177</v>
      </c>
      <c r="E475">
        <v>153.6</v>
      </c>
      <c r="F475" s="1" t="s">
        <v>30</v>
      </c>
      <c r="G475" s="1" t="s">
        <v>60</v>
      </c>
      <c r="H475" s="1" t="s">
        <v>21</v>
      </c>
      <c r="I475" s="1" t="s">
        <v>31</v>
      </c>
      <c r="J475" s="1" t="s">
        <v>23</v>
      </c>
      <c r="K475" s="1" t="s">
        <v>22</v>
      </c>
      <c r="L475" s="1" t="s">
        <v>36</v>
      </c>
      <c r="M475" s="1" t="s">
        <v>24</v>
      </c>
      <c r="N475" s="1" t="s">
        <v>51</v>
      </c>
      <c r="O475" s="1" t="s">
        <v>41</v>
      </c>
      <c r="P475">
        <v>169.6</v>
      </c>
      <c r="Q475" s="1" t="s">
        <v>60</v>
      </c>
      <c r="R475" s="1" t="s">
        <v>34</v>
      </c>
    </row>
    <row r="476" spans="1:18" x14ac:dyDescent="0.35">
      <c r="A476" s="1" t="s">
        <v>524</v>
      </c>
      <c r="B476">
        <v>26</v>
      </c>
      <c r="C476">
        <v>24</v>
      </c>
      <c r="D476">
        <v>174.3</v>
      </c>
      <c r="E476">
        <v>159.9</v>
      </c>
      <c r="F476" s="1" t="s">
        <v>20</v>
      </c>
      <c r="G476" s="1" t="s">
        <v>30</v>
      </c>
      <c r="H476" s="1" t="s">
        <v>62</v>
      </c>
      <c r="I476" s="1" t="s">
        <v>31</v>
      </c>
      <c r="J476" s="1" t="s">
        <v>23</v>
      </c>
      <c r="K476" s="1" t="s">
        <v>47</v>
      </c>
      <c r="L476" s="1" t="s">
        <v>32</v>
      </c>
      <c r="M476" s="1" t="s">
        <v>32</v>
      </c>
      <c r="N476" s="1" t="s">
        <v>40</v>
      </c>
      <c r="O476" s="1" t="s">
        <v>27</v>
      </c>
      <c r="P476">
        <v>165</v>
      </c>
      <c r="Q476" s="1" t="s">
        <v>60</v>
      </c>
      <c r="R476" s="1" t="s">
        <v>34</v>
      </c>
    </row>
    <row r="477" spans="1:18" x14ac:dyDescent="0.35">
      <c r="A477" s="1" t="s">
        <v>525</v>
      </c>
      <c r="B477">
        <v>32</v>
      </c>
      <c r="C477">
        <v>44</v>
      </c>
      <c r="D477">
        <v>162.5</v>
      </c>
      <c r="E477">
        <v>158.9</v>
      </c>
      <c r="F477" s="1" t="s">
        <v>30</v>
      </c>
      <c r="G477" s="1" t="s">
        <v>20</v>
      </c>
      <c r="H477" s="1" t="s">
        <v>22</v>
      </c>
      <c r="I477" s="1" t="s">
        <v>22</v>
      </c>
      <c r="J477" s="1" t="s">
        <v>48</v>
      </c>
      <c r="K477" s="1" t="s">
        <v>23</v>
      </c>
      <c r="L477" s="1" t="s">
        <v>24</v>
      </c>
      <c r="M477" s="1" t="s">
        <v>32</v>
      </c>
      <c r="N477" s="1" t="s">
        <v>45</v>
      </c>
      <c r="O477" s="1" t="s">
        <v>27</v>
      </c>
      <c r="P477">
        <v>154</v>
      </c>
      <c r="Q477" s="1" t="s">
        <v>38</v>
      </c>
      <c r="R477" s="1" t="s">
        <v>34</v>
      </c>
    </row>
    <row r="478" spans="1:18" x14ac:dyDescent="0.35">
      <c r="A478" s="1" t="s">
        <v>526</v>
      </c>
      <c r="B478">
        <v>28</v>
      </c>
      <c r="C478">
        <v>26</v>
      </c>
      <c r="D478">
        <v>174.6</v>
      </c>
      <c r="E478">
        <v>166.2</v>
      </c>
      <c r="F478" s="1" t="s">
        <v>19</v>
      </c>
      <c r="G478" s="1" t="s">
        <v>30</v>
      </c>
      <c r="H478" s="1" t="s">
        <v>21</v>
      </c>
      <c r="I478" s="1" t="s">
        <v>44</v>
      </c>
      <c r="J478" s="1" t="s">
        <v>23</v>
      </c>
      <c r="K478" s="1" t="s">
        <v>22</v>
      </c>
      <c r="L478" s="1" t="s">
        <v>36</v>
      </c>
      <c r="M478" s="1" t="s">
        <v>32</v>
      </c>
      <c r="N478" s="1" t="s">
        <v>45</v>
      </c>
      <c r="O478" s="1" t="s">
        <v>27</v>
      </c>
      <c r="P478">
        <v>166.8</v>
      </c>
      <c r="Q478" s="1" t="s">
        <v>42</v>
      </c>
      <c r="R478" s="1" t="s">
        <v>52</v>
      </c>
    </row>
    <row r="479" spans="1:18" x14ac:dyDescent="0.35">
      <c r="A479" s="1" t="s">
        <v>527</v>
      </c>
      <c r="B479">
        <v>46</v>
      </c>
      <c r="C479">
        <v>39</v>
      </c>
      <c r="D479">
        <v>172.1</v>
      </c>
      <c r="E479">
        <v>169.4</v>
      </c>
      <c r="F479" s="1" t="s">
        <v>19</v>
      </c>
      <c r="G479" s="1" t="s">
        <v>20</v>
      </c>
      <c r="H479" s="1" t="s">
        <v>21</v>
      </c>
      <c r="I479" s="1" t="s">
        <v>44</v>
      </c>
      <c r="J479" s="1" t="s">
        <v>23</v>
      </c>
      <c r="K479" s="1" t="s">
        <v>23</v>
      </c>
      <c r="L479" s="1" t="s">
        <v>25</v>
      </c>
      <c r="M479" s="1" t="s">
        <v>32</v>
      </c>
      <c r="N479" s="1" t="s">
        <v>65</v>
      </c>
      <c r="O479" s="1" t="s">
        <v>27</v>
      </c>
      <c r="P479">
        <v>169</v>
      </c>
      <c r="Q479" s="1" t="s">
        <v>50</v>
      </c>
      <c r="R479" s="1" t="s">
        <v>28</v>
      </c>
    </row>
    <row r="480" spans="1:18" x14ac:dyDescent="0.35">
      <c r="A480" s="1" t="s">
        <v>528</v>
      </c>
      <c r="B480">
        <v>21</v>
      </c>
      <c r="C480">
        <v>18</v>
      </c>
      <c r="D480">
        <v>187.6</v>
      </c>
      <c r="E480">
        <v>169.3</v>
      </c>
      <c r="F480" s="1" t="s">
        <v>19</v>
      </c>
      <c r="G480" s="1" t="s">
        <v>19</v>
      </c>
      <c r="H480" s="1" t="s">
        <v>44</v>
      </c>
      <c r="I480" s="1" t="s">
        <v>31</v>
      </c>
      <c r="J480" s="1" t="s">
        <v>23</v>
      </c>
      <c r="K480" s="1" t="s">
        <v>48</v>
      </c>
      <c r="L480" s="1" t="s">
        <v>25</v>
      </c>
      <c r="M480" s="1" t="s">
        <v>32</v>
      </c>
      <c r="N480" s="1" t="s">
        <v>26</v>
      </c>
      <c r="O480" s="1" t="s">
        <v>27</v>
      </c>
      <c r="P480">
        <v>168.6</v>
      </c>
      <c r="Q480" s="1" t="s">
        <v>19</v>
      </c>
      <c r="R480" s="1" t="s">
        <v>28</v>
      </c>
    </row>
    <row r="481" spans="1:18" x14ac:dyDescent="0.35">
      <c r="A481" s="1" t="s">
        <v>529</v>
      </c>
      <c r="B481">
        <v>24</v>
      </c>
      <c r="C481">
        <v>26</v>
      </c>
      <c r="D481">
        <v>178.4</v>
      </c>
      <c r="E481">
        <v>156.80000000000001</v>
      </c>
      <c r="F481" s="1" t="s">
        <v>60</v>
      </c>
      <c r="G481" s="1" t="s">
        <v>20</v>
      </c>
      <c r="H481" s="1" t="s">
        <v>22</v>
      </c>
      <c r="I481" s="1" t="s">
        <v>22</v>
      </c>
      <c r="J481" s="1" t="s">
        <v>22</v>
      </c>
      <c r="K481" s="1" t="s">
        <v>22</v>
      </c>
      <c r="L481" s="1" t="s">
        <v>32</v>
      </c>
      <c r="M481" s="1" t="s">
        <v>25</v>
      </c>
      <c r="N481" s="1" t="s">
        <v>51</v>
      </c>
      <c r="O481" s="1" t="s">
        <v>41</v>
      </c>
      <c r="P481">
        <v>173.7</v>
      </c>
      <c r="Q481" s="1" t="s">
        <v>50</v>
      </c>
      <c r="R481" s="1" t="s">
        <v>52</v>
      </c>
    </row>
    <row r="482" spans="1:18" x14ac:dyDescent="0.35">
      <c r="A482" s="1" t="s">
        <v>530</v>
      </c>
      <c r="B482">
        <v>48</v>
      </c>
      <c r="C482">
        <v>37</v>
      </c>
      <c r="D482">
        <v>175.4</v>
      </c>
      <c r="E482">
        <v>156.19999999999999</v>
      </c>
      <c r="F482" s="1" t="s">
        <v>20</v>
      </c>
      <c r="G482" s="1" t="s">
        <v>20</v>
      </c>
      <c r="H482" s="1" t="s">
        <v>44</v>
      </c>
      <c r="I482" s="1" t="s">
        <v>44</v>
      </c>
      <c r="J482" s="1" t="s">
        <v>48</v>
      </c>
      <c r="K482" s="1" t="s">
        <v>22</v>
      </c>
      <c r="L482" s="1" t="s">
        <v>36</v>
      </c>
      <c r="M482" s="1" t="s">
        <v>39</v>
      </c>
      <c r="N482" s="1" t="s">
        <v>45</v>
      </c>
      <c r="O482" s="1" t="s">
        <v>41</v>
      </c>
      <c r="P482">
        <v>177</v>
      </c>
      <c r="Q482" s="1" t="s">
        <v>50</v>
      </c>
      <c r="R482" s="1" t="s">
        <v>28</v>
      </c>
    </row>
    <row r="483" spans="1:18" x14ac:dyDescent="0.35">
      <c r="A483" s="1" t="s">
        <v>531</v>
      </c>
      <c r="B483">
        <v>38</v>
      </c>
      <c r="C483">
        <v>36</v>
      </c>
      <c r="D483">
        <v>177.2</v>
      </c>
      <c r="E483">
        <v>150.1</v>
      </c>
      <c r="F483" s="1" t="s">
        <v>20</v>
      </c>
      <c r="G483" s="1" t="s">
        <v>30</v>
      </c>
      <c r="H483" s="1" t="s">
        <v>31</v>
      </c>
      <c r="I483" s="1" t="s">
        <v>22</v>
      </c>
      <c r="J483" s="1" t="s">
        <v>22</v>
      </c>
      <c r="K483" s="1" t="s">
        <v>22</v>
      </c>
      <c r="L483" s="1" t="s">
        <v>39</v>
      </c>
      <c r="M483" s="1" t="s">
        <v>25</v>
      </c>
      <c r="N483" s="1" t="s">
        <v>51</v>
      </c>
      <c r="O483" s="1" t="s">
        <v>41</v>
      </c>
      <c r="P483">
        <v>174.5</v>
      </c>
      <c r="Q483" s="1" t="s">
        <v>38</v>
      </c>
      <c r="R483" s="1" t="s">
        <v>52</v>
      </c>
    </row>
    <row r="484" spans="1:18" x14ac:dyDescent="0.35">
      <c r="A484" s="1" t="s">
        <v>532</v>
      </c>
      <c r="B484">
        <v>27</v>
      </c>
      <c r="C484">
        <v>21</v>
      </c>
      <c r="D484">
        <v>166.8</v>
      </c>
      <c r="E484">
        <v>161</v>
      </c>
      <c r="F484" s="1" t="s">
        <v>20</v>
      </c>
      <c r="G484" s="1" t="s">
        <v>30</v>
      </c>
      <c r="H484" s="1" t="s">
        <v>22</v>
      </c>
      <c r="I484" s="1" t="s">
        <v>31</v>
      </c>
      <c r="J484" s="1" t="s">
        <v>48</v>
      </c>
      <c r="K484" s="1" t="s">
        <v>23</v>
      </c>
      <c r="L484" s="1" t="s">
        <v>24</v>
      </c>
      <c r="M484" s="1" t="s">
        <v>36</v>
      </c>
      <c r="N484" s="1" t="s">
        <v>40</v>
      </c>
      <c r="O484" s="1" t="s">
        <v>27</v>
      </c>
      <c r="P484">
        <v>156.30000000000001</v>
      </c>
      <c r="Q484" s="1" t="s">
        <v>38</v>
      </c>
      <c r="R484" s="1" t="s">
        <v>52</v>
      </c>
    </row>
    <row r="485" spans="1:18" x14ac:dyDescent="0.35">
      <c r="A485" s="1" t="s">
        <v>533</v>
      </c>
      <c r="B485">
        <v>20</v>
      </c>
      <c r="C485">
        <v>26</v>
      </c>
      <c r="D485">
        <v>169.7</v>
      </c>
      <c r="E485">
        <v>166.3</v>
      </c>
      <c r="F485" s="1" t="s">
        <v>30</v>
      </c>
      <c r="G485" s="1" t="s">
        <v>20</v>
      </c>
      <c r="H485" s="1" t="s">
        <v>22</v>
      </c>
      <c r="I485" s="1" t="s">
        <v>22</v>
      </c>
      <c r="J485" s="1" t="s">
        <v>23</v>
      </c>
      <c r="K485" s="1" t="s">
        <v>48</v>
      </c>
      <c r="L485" s="1" t="s">
        <v>36</v>
      </c>
      <c r="M485" s="1" t="s">
        <v>24</v>
      </c>
      <c r="N485" s="1" t="s">
        <v>51</v>
      </c>
      <c r="O485" s="1" t="s">
        <v>27</v>
      </c>
      <c r="P485">
        <v>162.4</v>
      </c>
      <c r="Q485" s="1" t="s">
        <v>38</v>
      </c>
      <c r="R485" s="1" t="s">
        <v>52</v>
      </c>
    </row>
    <row r="486" spans="1:18" x14ac:dyDescent="0.35">
      <c r="A486" s="1" t="s">
        <v>534</v>
      </c>
      <c r="B486">
        <v>41</v>
      </c>
      <c r="C486">
        <v>39</v>
      </c>
      <c r="D486">
        <v>171.7</v>
      </c>
      <c r="E486">
        <v>156.80000000000001</v>
      </c>
      <c r="F486" s="1" t="s">
        <v>19</v>
      </c>
      <c r="G486" s="1" t="s">
        <v>19</v>
      </c>
      <c r="H486" s="1" t="s">
        <v>31</v>
      </c>
      <c r="I486" s="1" t="s">
        <v>44</v>
      </c>
      <c r="J486" s="1" t="s">
        <v>22</v>
      </c>
      <c r="K486" s="1" t="s">
        <v>23</v>
      </c>
      <c r="L486" s="1" t="s">
        <v>39</v>
      </c>
      <c r="M486" s="1" t="s">
        <v>36</v>
      </c>
      <c r="N486" s="1" t="s">
        <v>40</v>
      </c>
      <c r="O486" s="1" t="s">
        <v>41</v>
      </c>
      <c r="P486">
        <v>168</v>
      </c>
      <c r="Q486" s="1" t="s">
        <v>19</v>
      </c>
      <c r="R486" s="1" t="s">
        <v>28</v>
      </c>
    </row>
    <row r="487" spans="1:18" x14ac:dyDescent="0.35">
      <c r="A487" s="1" t="s">
        <v>535</v>
      </c>
      <c r="B487">
        <v>36</v>
      </c>
      <c r="C487">
        <v>35</v>
      </c>
      <c r="D487">
        <v>176.7</v>
      </c>
      <c r="E487">
        <v>152.1</v>
      </c>
      <c r="F487" s="1" t="s">
        <v>20</v>
      </c>
      <c r="G487" s="1" t="s">
        <v>30</v>
      </c>
      <c r="H487" s="1" t="s">
        <v>21</v>
      </c>
      <c r="I487" s="1" t="s">
        <v>21</v>
      </c>
      <c r="J487" s="1" t="s">
        <v>23</v>
      </c>
      <c r="K487" s="1" t="s">
        <v>23</v>
      </c>
      <c r="L487" s="1" t="s">
        <v>24</v>
      </c>
      <c r="M487" s="1" t="s">
        <v>39</v>
      </c>
      <c r="N487" s="1" t="s">
        <v>26</v>
      </c>
      <c r="O487" s="1" t="s">
        <v>41</v>
      </c>
      <c r="P487">
        <v>170.4</v>
      </c>
      <c r="Q487" s="1" t="s">
        <v>60</v>
      </c>
      <c r="R487" s="1" t="s">
        <v>28</v>
      </c>
    </row>
    <row r="488" spans="1:18" x14ac:dyDescent="0.35">
      <c r="A488" s="1" t="s">
        <v>536</v>
      </c>
      <c r="B488">
        <v>26</v>
      </c>
      <c r="C488">
        <v>29</v>
      </c>
      <c r="D488">
        <v>171</v>
      </c>
      <c r="E488">
        <v>172.3</v>
      </c>
      <c r="F488" s="1" t="s">
        <v>19</v>
      </c>
      <c r="G488" s="1" t="s">
        <v>50</v>
      </c>
      <c r="H488" s="1" t="s">
        <v>22</v>
      </c>
      <c r="I488" s="1" t="s">
        <v>22</v>
      </c>
      <c r="J488" s="1" t="s">
        <v>22</v>
      </c>
      <c r="K488" s="1" t="s">
        <v>23</v>
      </c>
      <c r="L488" s="1" t="s">
        <v>39</v>
      </c>
      <c r="M488" s="1" t="s">
        <v>25</v>
      </c>
      <c r="N488" s="1" t="s">
        <v>51</v>
      </c>
      <c r="O488" s="1" t="s">
        <v>27</v>
      </c>
      <c r="P488">
        <v>164.5</v>
      </c>
      <c r="Q488" s="1" t="s">
        <v>20</v>
      </c>
      <c r="R488" s="1" t="s">
        <v>52</v>
      </c>
    </row>
    <row r="489" spans="1:18" x14ac:dyDescent="0.35">
      <c r="A489" s="1" t="s">
        <v>537</v>
      </c>
      <c r="B489">
        <v>44</v>
      </c>
      <c r="C489">
        <v>26</v>
      </c>
      <c r="D489">
        <v>170.5</v>
      </c>
      <c r="E489">
        <v>156.80000000000001</v>
      </c>
      <c r="F489" s="1" t="s">
        <v>19</v>
      </c>
      <c r="G489" s="1" t="s">
        <v>19</v>
      </c>
      <c r="H489" s="1" t="s">
        <v>44</v>
      </c>
      <c r="I489" s="1" t="s">
        <v>22</v>
      </c>
      <c r="J489" s="1" t="s">
        <v>22</v>
      </c>
      <c r="K489" s="1" t="s">
        <v>23</v>
      </c>
      <c r="L489" s="1" t="s">
        <v>25</v>
      </c>
      <c r="M489" s="1" t="s">
        <v>39</v>
      </c>
      <c r="N489" s="1" t="s">
        <v>33</v>
      </c>
      <c r="O489" s="1" t="s">
        <v>41</v>
      </c>
      <c r="P489">
        <v>161.30000000000001</v>
      </c>
      <c r="Q489" s="1" t="s">
        <v>19</v>
      </c>
      <c r="R489" s="1" t="s">
        <v>34</v>
      </c>
    </row>
    <row r="490" spans="1:18" x14ac:dyDescent="0.35">
      <c r="A490" s="1" t="s">
        <v>538</v>
      </c>
      <c r="B490">
        <v>23</v>
      </c>
      <c r="C490">
        <v>23</v>
      </c>
      <c r="D490">
        <v>166.5</v>
      </c>
      <c r="E490">
        <v>160.30000000000001</v>
      </c>
      <c r="F490" s="1" t="s">
        <v>19</v>
      </c>
      <c r="G490" s="1" t="s">
        <v>19</v>
      </c>
      <c r="H490" s="1" t="s">
        <v>31</v>
      </c>
      <c r="I490" s="1" t="s">
        <v>22</v>
      </c>
      <c r="J490" s="1" t="s">
        <v>23</v>
      </c>
      <c r="K490" s="1" t="s">
        <v>22</v>
      </c>
      <c r="L490" s="1" t="s">
        <v>39</v>
      </c>
      <c r="M490" s="1" t="s">
        <v>32</v>
      </c>
      <c r="N490" s="1" t="s">
        <v>33</v>
      </c>
      <c r="O490" s="1" t="s">
        <v>41</v>
      </c>
      <c r="P490">
        <v>170.2</v>
      </c>
      <c r="Q490" s="1" t="s">
        <v>19</v>
      </c>
      <c r="R490" s="1" t="s">
        <v>34</v>
      </c>
    </row>
    <row r="491" spans="1:18" x14ac:dyDescent="0.35">
      <c r="A491" s="1" t="s">
        <v>539</v>
      </c>
      <c r="B491">
        <v>55</v>
      </c>
      <c r="C491">
        <v>36</v>
      </c>
      <c r="D491">
        <v>174.2</v>
      </c>
      <c r="E491">
        <v>158.19999999999999</v>
      </c>
      <c r="F491" s="1" t="s">
        <v>20</v>
      </c>
      <c r="G491" s="1" t="s">
        <v>54</v>
      </c>
      <c r="H491" s="1" t="s">
        <v>22</v>
      </c>
      <c r="I491" s="1" t="s">
        <v>31</v>
      </c>
      <c r="J491" s="1" t="s">
        <v>22</v>
      </c>
      <c r="K491" s="1" t="s">
        <v>22</v>
      </c>
      <c r="L491" s="1" t="s">
        <v>36</v>
      </c>
      <c r="M491" s="1" t="s">
        <v>24</v>
      </c>
      <c r="N491" s="1" t="s">
        <v>33</v>
      </c>
      <c r="O491" s="1" t="s">
        <v>27</v>
      </c>
      <c r="P491">
        <v>161.6</v>
      </c>
      <c r="Q491" s="1" t="s">
        <v>20</v>
      </c>
      <c r="R491" s="1" t="s">
        <v>28</v>
      </c>
    </row>
    <row r="492" spans="1:18" x14ac:dyDescent="0.35">
      <c r="A492" s="1" t="s">
        <v>540</v>
      </c>
      <c r="B492">
        <v>25</v>
      </c>
      <c r="C492">
        <v>24</v>
      </c>
      <c r="D492">
        <v>175.2</v>
      </c>
      <c r="E492">
        <v>153</v>
      </c>
      <c r="F492" s="1" t="s">
        <v>30</v>
      </c>
      <c r="G492" s="1" t="s">
        <v>19</v>
      </c>
      <c r="H492" s="1" t="s">
        <v>62</v>
      </c>
      <c r="I492" s="1" t="s">
        <v>22</v>
      </c>
      <c r="J492" s="1" t="s">
        <v>48</v>
      </c>
      <c r="K492" s="1" t="s">
        <v>23</v>
      </c>
      <c r="L492" s="1" t="s">
        <v>24</v>
      </c>
      <c r="M492" s="1" t="s">
        <v>25</v>
      </c>
      <c r="N492" s="1" t="s">
        <v>51</v>
      </c>
      <c r="O492" s="1" t="s">
        <v>27</v>
      </c>
      <c r="P492">
        <v>158.80000000000001</v>
      </c>
      <c r="Q492" s="1" t="s">
        <v>42</v>
      </c>
      <c r="R492" s="1" t="s">
        <v>52</v>
      </c>
    </row>
    <row r="493" spans="1:18" x14ac:dyDescent="0.35">
      <c r="A493" s="1" t="s">
        <v>541</v>
      </c>
      <c r="B493">
        <v>50</v>
      </c>
      <c r="C493">
        <v>33</v>
      </c>
      <c r="D493">
        <v>177</v>
      </c>
      <c r="E493">
        <v>166.4</v>
      </c>
      <c r="F493" s="1" t="s">
        <v>42</v>
      </c>
      <c r="G493" s="1" t="s">
        <v>30</v>
      </c>
      <c r="H493" s="1" t="s">
        <v>31</v>
      </c>
      <c r="I493" s="1" t="s">
        <v>22</v>
      </c>
      <c r="J493" s="1" t="s">
        <v>48</v>
      </c>
      <c r="K493" s="1" t="s">
        <v>22</v>
      </c>
      <c r="L493" s="1" t="s">
        <v>36</v>
      </c>
      <c r="M493" s="1" t="s">
        <v>25</v>
      </c>
      <c r="N493" s="1" t="s">
        <v>45</v>
      </c>
      <c r="O493" s="1" t="s">
        <v>27</v>
      </c>
      <c r="P493">
        <v>163.6</v>
      </c>
      <c r="Q493" s="1" t="s">
        <v>42</v>
      </c>
      <c r="R493" s="1" t="s">
        <v>28</v>
      </c>
    </row>
    <row r="494" spans="1:18" x14ac:dyDescent="0.35">
      <c r="A494" s="1" t="s">
        <v>542</v>
      </c>
      <c r="B494">
        <v>38</v>
      </c>
      <c r="C494">
        <v>22</v>
      </c>
      <c r="D494">
        <v>169.1</v>
      </c>
      <c r="E494">
        <v>150.5</v>
      </c>
      <c r="F494" s="1" t="s">
        <v>20</v>
      </c>
      <c r="G494" s="1" t="s">
        <v>19</v>
      </c>
      <c r="H494" s="1" t="s">
        <v>21</v>
      </c>
      <c r="I494" s="1" t="s">
        <v>44</v>
      </c>
      <c r="J494" s="1" t="s">
        <v>23</v>
      </c>
      <c r="K494" s="1" t="s">
        <v>22</v>
      </c>
      <c r="L494" s="1" t="s">
        <v>24</v>
      </c>
      <c r="M494" s="1" t="s">
        <v>39</v>
      </c>
      <c r="N494" s="1" t="s">
        <v>65</v>
      </c>
      <c r="O494" s="1" t="s">
        <v>41</v>
      </c>
      <c r="P494">
        <v>168.7</v>
      </c>
      <c r="Q494" s="1" t="s">
        <v>50</v>
      </c>
      <c r="R494" s="1" t="s">
        <v>34</v>
      </c>
    </row>
    <row r="495" spans="1:18" x14ac:dyDescent="0.35">
      <c r="A495" s="1" t="s">
        <v>543</v>
      </c>
      <c r="B495">
        <v>46</v>
      </c>
      <c r="C495">
        <v>33</v>
      </c>
      <c r="D495">
        <v>176.6</v>
      </c>
      <c r="E495">
        <v>167.7</v>
      </c>
      <c r="F495" s="1" t="s">
        <v>30</v>
      </c>
      <c r="G495" s="1" t="s">
        <v>19</v>
      </c>
      <c r="H495" s="1" t="s">
        <v>22</v>
      </c>
      <c r="I495" s="1" t="s">
        <v>22</v>
      </c>
      <c r="J495" s="1" t="s">
        <v>23</v>
      </c>
      <c r="K495" s="1" t="s">
        <v>47</v>
      </c>
      <c r="L495" s="1" t="s">
        <v>36</v>
      </c>
      <c r="M495" s="1" t="s">
        <v>24</v>
      </c>
      <c r="N495" s="1" t="s">
        <v>65</v>
      </c>
      <c r="O495" s="1" t="s">
        <v>41</v>
      </c>
      <c r="P495">
        <v>178.1</v>
      </c>
      <c r="Q495" s="1" t="s">
        <v>30</v>
      </c>
      <c r="R495" s="1" t="s">
        <v>28</v>
      </c>
    </row>
    <row r="496" spans="1:18" x14ac:dyDescent="0.35">
      <c r="A496" s="1" t="s">
        <v>544</v>
      </c>
      <c r="B496">
        <v>29</v>
      </c>
      <c r="C496">
        <v>18</v>
      </c>
      <c r="D496">
        <v>166.7</v>
      </c>
      <c r="E496">
        <v>162.6</v>
      </c>
      <c r="F496" s="1" t="s">
        <v>30</v>
      </c>
      <c r="G496" s="1" t="s">
        <v>20</v>
      </c>
      <c r="H496" s="1" t="s">
        <v>22</v>
      </c>
      <c r="I496" s="1" t="s">
        <v>31</v>
      </c>
      <c r="J496" s="1" t="s">
        <v>22</v>
      </c>
      <c r="K496" s="1" t="s">
        <v>22</v>
      </c>
      <c r="L496" s="1" t="s">
        <v>24</v>
      </c>
      <c r="M496" s="1" t="s">
        <v>36</v>
      </c>
      <c r="N496" s="1" t="s">
        <v>45</v>
      </c>
      <c r="O496" s="1" t="s">
        <v>41</v>
      </c>
      <c r="P496">
        <v>173.1</v>
      </c>
      <c r="Q496" s="1" t="s">
        <v>60</v>
      </c>
      <c r="R496" s="1" t="s">
        <v>52</v>
      </c>
    </row>
    <row r="497" spans="1:18" x14ac:dyDescent="0.35">
      <c r="A497" s="1" t="s">
        <v>545</v>
      </c>
      <c r="B497">
        <v>45</v>
      </c>
      <c r="C497">
        <v>36</v>
      </c>
      <c r="D497">
        <v>172.5</v>
      </c>
      <c r="E497">
        <v>159.4</v>
      </c>
      <c r="F497" s="1" t="s">
        <v>60</v>
      </c>
      <c r="G497" s="1" t="s">
        <v>30</v>
      </c>
      <c r="H497" s="1" t="s">
        <v>31</v>
      </c>
      <c r="I497" s="1" t="s">
        <v>22</v>
      </c>
      <c r="J497" s="1" t="s">
        <v>48</v>
      </c>
      <c r="K497" s="1" t="s">
        <v>22</v>
      </c>
      <c r="L497" s="1" t="s">
        <v>32</v>
      </c>
      <c r="M497" s="1" t="s">
        <v>32</v>
      </c>
      <c r="N497" s="1" t="s">
        <v>51</v>
      </c>
      <c r="O497" s="1" t="s">
        <v>27</v>
      </c>
      <c r="P497">
        <v>153.5</v>
      </c>
      <c r="Q497" s="1" t="s">
        <v>30</v>
      </c>
      <c r="R497" s="1" t="s">
        <v>34</v>
      </c>
    </row>
    <row r="498" spans="1:18" x14ac:dyDescent="0.35">
      <c r="A498" s="1" t="s">
        <v>546</v>
      </c>
      <c r="B498">
        <v>38</v>
      </c>
      <c r="C498">
        <v>34</v>
      </c>
      <c r="D498">
        <v>176.1</v>
      </c>
      <c r="E498">
        <v>159.5</v>
      </c>
      <c r="F498" s="1" t="s">
        <v>19</v>
      </c>
      <c r="G498" s="1" t="s">
        <v>20</v>
      </c>
      <c r="H498" s="1" t="s">
        <v>44</v>
      </c>
      <c r="I498" s="1" t="s">
        <v>22</v>
      </c>
      <c r="J498" s="1" t="s">
        <v>22</v>
      </c>
      <c r="K498" s="1" t="s">
        <v>23</v>
      </c>
      <c r="L498" s="1" t="s">
        <v>36</v>
      </c>
      <c r="M498" s="1" t="s">
        <v>25</v>
      </c>
      <c r="N498" s="1" t="s">
        <v>33</v>
      </c>
      <c r="O498" s="1" t="s">
        <v>27</v>
      </c>
      <c r="P498">
        <v>163.19999999999999</v>
      </c>
      <c r="Q498" s="1" t="s">
        <v>20</v>
      </c>
      <c r="R498" s="1" t="s">
        <v>34</v>
      </c>
    </row>
    <row r="499" spans="1:18" x14ac:dyDescent="0.35">
      <c r="A499" s="1" t="s">
        <v>547</v>
      </c>
      <c r="B499">
        <v>22</v>
      </c>
      <c r="C499">
        <v>43</v>
      </c>
      <c r="D499">
        <v>172.2</v>
      </c>
      <c r="E499">
        <v>163.69999999999999</v>
      </c>
      <c r="F499" s="1" t="s">
        <v>19</v>
      </c>
      <c r="G499" s="1" t="s">
        <v>30</v>
      </c>
      <c r="H499" s="1" t="s">
        <v>22</v>
      </c>
      <c r="I499" s="1" t="s">
        <v>31</v>
      </c>
      <c r="J499" s="1" t="s">
        <v>48</v>
      </c>
      <c r="K499" s="1" t="s">
        <v>22</v>
      </c>
      <c r="L499" s="1" t="s">
        <v>32</v>
      </c>
      <c r="M499" s="1" t="s">
        <v>36</v>
      </c>
      <c r="N499" s="1" t="s">
        <v>65</v>
      </c>
      <c r="O499" s="1" t="s">
        <v>27</v>
      </c>
      <c r="P499">
        <v>160.4</v>
      </c>
      <c r="Q499" s="1" t="s">
        <v>42</v>
      </c>
      <c r="R499" s="1" t="s">
        <v>28</v>
      </c>
    </row>
    <row r="500" spans="1:18" x14ac:dyDescent="0.35">
      <c r="A500" s="1" t="s">
        <v>548</v>
      </c>
      <c r="B500">
        <v>32</v>
      </c>
      <c r="C500">
        <v>39</v>
      </c>
      <c r="D500">
        <v>163.1</v>
      </c>
      <c r="E500">
        <v>157.1</v>
      </c>
      <c r="F500" s="1" t="s">
        <v>30</v>
      </c>
      <c r="G500" s="1" t="s">
        <v>20</v>
      </c>
      <c r="H500" s="1" t="s">
        <v>21</v>
      </c>
      <c r="I500" s="1" t="s">
        <v>31</v>
      </c>
      <c r="J500" s="1" t="s">
        <v>22</v>
      </c>
      <c r="K500" s="1" t="s">
        <v>23</v>
      </c>
      <c r="L500" s="1" t="s">
        <v>36</v>
      </c>
      <c r="M500" s="1" t="s">
        <v>32</v>
      </c>
      <c r="N500" s="1" t="s">
        <v>40</v>
      </c>
      <c r="O500" s="1" t="s">
        <v>27</v>
      </c>
      <c r="P500">
        <v>149.6</v>
      </c>
      <c r="Q500" s="1" t="s">
        <v>60</v>
      </c>
      <c r="R500" s="1" t="s">
        <v>34</v>
      </c>
    </row>
    <row r="501" spans="1:18" x14ac:dyDescent="0.35">
      <c r="A501" s="1" t="s">
        <v>549</v>
      </c>
      <c r="B501">
        <v>47</v>
      </c>
      <c r="C501">
        <v>25</v>
      </c>
      <c r="D501">
        <v>163.9</v>
      </c>
      <c r="E501">
        <v>162.1</v>
      </c>
      <c r="F501" s="1" t="s">
        <v>19</v>
      </c>
      <c r="G501" s="1" t="s">
        <v>19</v>
      </c>
      <c r="H501" s="1" t="s">
        <v>31</v>
      </c>
      <c r="I501" s="1" t="s">
        <v>22</v>
      </c>
      <c r="J501" s="1" t="s">
        <v>23</v>
      </c>
      <c r="K501" s="1" t="s">
        <v>22</v>
      </c>
      <c r="L501" s="1" t="s">
        <v>25</v>
      </c>
      <c r="M501" s="1" t="s">
        <v>24</v>
      </c>
      <c r="N501" s="1" t="s">
        <v>26</v>
      </c>
      <c r="O501" s="1" t="s">
        <v>27</v>
      </c>
      <c r="P501">
        <v>161.69999999999999</v>
      </c>
      <c r="Q501" s="1" t="s">
        <v>19</v>
      </c>
      <c r="R501" s="1" t="s">
        <v>28</v>
      </c>
    </row>
    <row r="502" spans="1:18" x14ac:dyDescent="0.35">
      <c r="A502" s="1" t="s">
        <v>550</v>
      </c>
      <c r="B502">
        <v>39</v>
      </c>
      <c r="C502">
        <v>50</v>
      </c>
      <c r="D502">
        <v>175.5</v>
      </c>
      <c r="E502">
        <v>155.69999999999999</v>
      </c>
      <c r="F502" s="1" t="s">
        <v>60</v>
      </c>
      <c r="G502" s="1" t="s">
        <v>60</v>
      </c>
      <c r="H502" s="1" t="s">
        <v>31</v>
      </c>
      <c r="I502" s="1" t="s">
        <v>22</v>
      </c>
      <c r="J502" s="1" t="s">
        <v>23</v>
      </c>
      <c r="K502" s="1" t="s">
        <v>22</v>
      </c>
      <c r="L502" s="1" t="s">
        <v>25</v>
      </c>
      <c r="M502" s="1" t="s">
        <v>25</v>
      </c>
      <c r="N502" s="1" t="s">
        <v>45</v>
      </c>
      <c r="O502" s="1" t="s">
        <v>27</v>
      </c>
      <c r="P502">
        <v>160.19999999999999</v>
      </c>
      <c r="Q502" s="1" t="s">
        <v>20</v>
      </c>
      <c r="R502" s="1" t="s">
        <v>34</v>
      </c>
    </row>
    <row r="503" spans="1:18" x14ac:dyDescent="0.35">
      <c r="A503" s="1" t="s">
        <v>551</v>
      </c>
      <c r="B503">
        <v>47</v>
      </c>
      <c r="C503">
        <v>19</v>
      </c>
      <c r="D503">
        <v>178.1</v>
      </c>
      <c r="E503">
        <v>148.1</v>
      </c>
      <c r="F503" s="1" t="s">
        <v>38</v>
      </c>
      <c r="G503" s="1" t="s">
        <v>19</v>
      </c>
      <c r="H503" s="1" t="s">
        <v>44</v>
      </c>
      <c r="I503" s="1" t="s">
        <v>22</v>
      </c>
      <c r="J503" s="1" t="s">
        <v>48</v>
      </c>
      <c r="K503" s="1" t="s">
        <v>23</v>
      </c>
      <c r="L503" s="1" t="s">
        <v>39</v>
      </c>
      <c r="M503" s="1" t="s">
        <v>32</v>
      </c>
      <c r="N503" s="1" t="s">
        <v>33</v>
      </c>
      <c r="O503" s="1" t="s">
        <v>41</v>
      </c>
      <c r="P503">
        <v>169.6</v>
      </c>
      <c r="Q503" s="1" t="s">
        <v>42</v>
      </c>
      <c r="R503" s="1" t="s">
        <v>34</v>
      </c>
    </row>
    <row r="504" spans="1:18" x14ac:dyDescent="0.35">
      <c r="A504" s="1" t="s">
        <v>552</v>
      </c>
      <c r="B504">
        <v>27</v>
      </c>
      <c r="C504">
        <v>47</v>
      </c>
      <c r="D504">
        <v>176.4</v>
      </c>
      <c r="E504">
        <v>164.7</v>
      </c>
      <c r="F504" s="1" t="s">
        <v>42</v>
      </c>
      <c r="G504" s="1" t="s">
        <v>20</v>
      </c>
      <c r="H504" s="1" t="s">
        <v>22</v>
      </c>
      <c r="I504" s="1" t="s">
        <v>22</v>
      </c>
      <c r="J504" s="1" t="s">
        <v>23</v>
      </c>
      <c r="K504" s="1" t="s">
        <v>23</v>
      </c>
      <c r="L504" s="1" t="s">
        <v>24</v>
      </c>
      <c r="M504" s="1" t="s">
        <v>25</v>
      </c>
      <c r="N504" s="1" t="s">
        <v>51</v>
      </c>
      <c r="O504" s="1" t="s">
        <v>27</v>
      </c>
      <c r="P504">
        <v>162.1</v>
      </c>
      <c r="Q504" s="1" t="s">
        <v>38</v>
      </c>
      <c r="R504" s="1" t="s">
        <v>52</v>
      </c>
    </row>
    <row r="505" spans="1:18" x14ac:dyDescent="0.35">
      <c r="A505" s="1" t="s">
        <v>553</v>
      </c>
      <c r="B505">
        <v>20</v>
      </c>
      <c r="C505">
        <v>37</v>
      </c>
      <c r="D505">
        <v>178.2</v>
      </c>
      <c r="E505">
        <v>175.6</v>
      </c>
      <c r="F505" s="1" t="s">
        <v>38</v>
      </c>
      <c r="G505" s="1" t="s">
        <v>20</v>
      </c>
      <c r="H505" s="1" t="s">
        <v>62</v>
      </c>
      <c r="I505" s="1" t="s">
        <v>22</v>
      </c>
      <c r="J505" s="1" t="s">
        <v>23</v>
      </c>
      <c r="K505" s="1" t="s">
        <v>47</v>
      </c>
      <c r="L505" s="1" t="s">
        <v>25</v>
      </c>
      <c r="M505" s="1" t="s">
        <v>24</v>
      </c>
      <c r="N505" s="1" t="s">
        <v>40</v>
      </c>
      <c r="O505" s="1" t="s">
        <v>41</v>
      </c>
      <c r="P505">
        <v>183</v>
      </c>
      <c r="Q505" s="1" t="s">
        <v>50</v>
      </c>
      <c r="R505" s="1" t="s">
        <v>34</v>
      </c>
    </row>
    <row r="506" spans="1:18" x14ac:dyDescent="0.35">
      <c r="A506" s="1" t="s">
        <v>554</v>
      </c>
      <c r="B506">
        <v>22</v>
      </c>
      <c r="C506">
        <v>35</v>
      </c>
      <c r="D506">
        <v>172</v>
      </c>
      <c r="E506">
        <v>164.4</v>
      </c>
      <c r="F506" s="1" t="s">
        <v>60</v>
      </c>
      <c r="G506" s="1" t="s">
        <v>19</v>
      </c>
      <c r="H506" s="1" t="s">
        <v>44</v>
      </c>
      <c r="I506" s="1" t="s">
        <v>22</v>
      </c>
      <c r="J506" s="1" t="s">
        <v>48</v>
      </c>
      <c r="K506" s="1" t="s">
        <v>23</v>
      </c>
      <c r="L506" s="1" t="s">
        <v>25</v>
      </c>
      <c r="M506" s="1" t="s">
        <v>24</v>
      </c>
      <c r="N506" s="1" t="s">
        <v>51</v>
      </c>
      <c r="O506" s="1" t="s">
        <v>41</v>
      </c>
      <c r="P506">
        <v>175.8</v>
      </c>
      <c r="Q506" s="1" t="s">
        <v>20</v>
      </c>
      <c r="R506" s="1" t="s">
        <v>52</v>
      </c>
    </row>
    <row r="507" spans="1:18" x14ac:dyDescent="0.35">
      <c r="A507" s="1" t="s">
        <v>555</v>
      </c>
      <c r="B507">
        <v>32</v>
      </c>
      <c r="C507">
        <v>27</v>
      </c>
      <c r="D507">
        <v>179.2</v>
      </c>
      <c r="E507">
        <v>160.69999999999999</v>
      </c>
      <c r="F507" s="1" t="s">
        <v>20</v>
      </c>
      <c r="G507" s="1" t="s">
        <v>50</v>
      </c>
      <c r="H507" s="1" t="s">
        <v>22</v>
      </c>
      <c r="I507" s="1" t="s">
        <v>31</v>
      </c>
      <c r="J507" s="1" t="s">
        <v>23</v>
      </c>
      <c r="K507" s="1" t="s">
        <v>22</v>
      </c>
      <c r="L507" s="1" t="s">
        <v>32</v>
      </c>
      <c r="M507" s="1" t="s">
        <v>32</v>
      </c>
      <c r="N507" s="1" t="s">
        <v>40</v>
      </c>
      <c r="O507" s="1" t="s">
        <v>27</v>
      </c>
      <c r="P507">
        <v>172.5</v>
      </c>
      <c r="Q507" s="1" t="s">
        <v>20</v>
      </c>
      <c r="R507" s="1" t="s">
        <v>52</v>
      </c>
    </row>
    <row r="508" spans="1:18" x14ac:dyDescent="0.35">
      <c r="A508" s="1" t="s">
        <v>556</v>
      </c>
      <c r="B508">
        <v>47</v>
      </c>
      <c r="C508">
        <v>41</v>
      </c>
      <c r="D508">
        <v>176.4</v>
      </c>
      <c r="E508">
        <v>158.6</v>
      </c>
      <c r="F508" s="1" t="s">
        <v>42</v>
      </c>
      <c r="G508" s="1" t="s">
        <v>19</v>
      </c>
      <c r="H508" s="1" t="s">
        <v>31</v>
      </c>
      <c r="I508" s="1" t="s">
        <v>22</v>
      </c>
      <c r="J508" s="1" t="s">
        <v>48</v>
      </c>
      <c r="K508" s="1" t="s">
        <v>48</v>
      </c>
      <c r="L508" s="1" t="s">
        <v>24</v>
      </c>
      <c r="M508" s="1" t="s">
        <v>24</v>
      </c>
      <c r="N508" s="1" t="s">
        <v>51</v>
      </c>
      <c r="O508" s="1" t="s">
        <v>27</v>
      </c>
      <c r="P508">
        <v>163.6</v>
      </c>
      <c r="Q508" s="1" t="s">
        <v>42</v>
      </c>
      <c r="R508" s="1" t="s">
        <v>34</v>
      </c>
    </row>
    <row r="509" spans="1:18" x14ac:dyDescent="0.35">
      <c r="A509" s="1" t="s">
        <v>557</v>
      </c>
      <c r="B509">
        <v>44</v>
      </c>
      <c r="C509">
        <v>21</v>
      </c>
      <c r="D509">
        <v>169.5</v>
      </c>
      <c r="E509">
        <v>158.80000000000001</v>
      </c>
      <c r="F509" s="1" t="s">
        <v>19</v>
      </c>
      <c r="G509" s="1" t="s">
        <v>60</v>
      </c>
      <c r="H509" s="1" t="s">
        <v>22</v>
      </c>
      <c r="I509" s="1" t="s">
        <v>21</v>
      </c>
      <c r="J509" s="1" t="s">
        <v>22</v>
      </c>
      <c r="K509" s="1" t="s">
        <v>22</v>
      </c>
      <c r="L509" s="1" t="s">
        <v>24</v>
      </c>
      <c r="M509" s="1" t="s">
        <v>24</v>
      </c>
      <c r="N509" s="1" t="s">
        <v>65</v>
      </c>
      <c r="O509" s="1" t="s">
        <v>27</v>
      </c>
      <c r="P509">
        <v>151.9</v>
      </c>
      <c r="Q509" s="1" t="s">
        <v>30</v>
      </c>
      <c r="R509" s="1" t="s">
        <v>34</v>
      </c>
    </row>
    <row r="510" spans="1:18" x14ac:dyDescent="0.35">
      <c r="A510" s="1" t="s">
        <v>558</v>
      </c>
      <c r="B510">
        <v>52</v>
      </c>
      <c r="C510">
        <v>21</v>
      </c>
      <c r="D510">
        <v>177.6</v>
      </c>
      <c r="E510">
        <v>158.6</v>
      </c>
      <c r="F510" s="1" t="s">
        <v>19</v>
      </c>
      <c r="G510" s="1" t="s">
        <v>50</v>
      </c>
      <c r="H510" s="1" t="s">
        <v>31</v>
      </c>
      <c r="I510" s="1" t="s">
        <v>31</v>
      </c>
      <c r="J510" s="1" t="s">
        <v>22</v>
      </c>
      <c r="K510" s="1" t="s">
        <v>22</v>
      </c>
      <c r="L510" s="1" t="s">
        <v>32</v>
      </c>
      <c r="M510" s="1" t="s">
        <v>39</v>
      </c>
      <c r="N510" s="1" t="s">
        <v>51</v>
      </c>
      <c r="O510" s="1" t="s">
        <v>27</v>
      </c>
      <c r="P510">
        <v>162.19999999999999</v>
      </c>
      <c r="Q510" s="1" t="s">
        <v>50</v>
      </c>
      <c r="R510" s="1" t="s">
        <v>34</v>
      </c>
    </row>
    <row r="511" spans="1:18" x14ac:dyDescent="0.35">
      <c r="A511" s="1" t="s">
        <v>559</v>
      </c>
      <c r="B511">
        <v>25</v>
      </c>
      <c r="C511">
        <v>30</v>
      </c>
      <c r="D511">
        <v>176.1</v>
      </c>
      <c r="E511">
        <v>162.19999999999999</v>
      </c>
      <c r="F511" s="1" t="s">
        <v>19</v>
      </c>
      <c r="G511" s="1" t="s">
        <v>19</v>
      </c>
      <c r="H511" s="1" t="s">
        <v>31</v>
      </c>
      <c r="I511" s="1" t="s">
        <v>22</v>
      </c>
      <c r="J511" s="1" t="s">
        <v>47</v>
      </c>
      <c r="K511" s="1" t="s">
        <v>22</v>
      </c>
      <c r="L511" s="1" t="s">
        <v>32</v>
      </c>
      <c r="M511" s="1" t="s">
        <v>24</v>
      </c>
      <c r="N511" s="1" t="s">
        <v>33</v>
      </c>
      <c r="O511" s="1" t="s">
        <v>41</v>
      </c>
      <c r="P511">
        <v>174.5</v>
      </c>
      <c r="Q511" s="1" t="s">
        <v>19</v>
      </c>
      <c r="R511" s="1" t="s">
        <v>52</v>
      </c>
    </row>
    <row r="512" spans="1:18" x14ac:dyDescent="0.35">
      <c r="A512" s="1" t="s">
        <v>560</v>
      </c>
      <c r="B512">
        <v>51</v>
      </c>
      <c r="C512">
        <v>42</v>
      </c>
      <c r="D512">
        <v>185.7</v>
      </c>
      <c r="E512">
        <v>146.69999999999999</v>
      </c>
      <c r="F512" s="1" t="s">
        <v>30</v>
      </c>
      <c r="G512" s="1" t="s">
        <v>42</v>
      </c>
      <c r="H512" s="1" t="s">
        <v>44</v>
      </c>
      <c r="I512" s="1" t="s">
        <v>21</v>
      </c>
      <c r="J512" s="1" t="s">
        <v>48</v>
      </c>
      <c r="K512" s="1" t="s">
        <v>23</v>
      </c>
      <c r="L512" s="1" t="s">
        <v>25</v>
      </c>
      <c r="M512" s="1" t="s">
        <v>24</v>
      </c>
      <c r="N512" s="1" t="s">
        <v>51</v>
      </c>
      <c r="O512" s="1" t="s">
        <v>27</v>
      </c>
      <c r="P512">
        <v>158.19999999999999</v>
      </c>
      <c r="Q512" s="1" t="s">
        <v>30</v>
      </c>
      <c r="R512" s="1" t="s">
        <v>28</v>
      </c>
    </row>
    <row r="513" spans="1:18" x14ac:dyDescent="0.35">
      <c r="A513" s="1" t="s">
        <v>561</v>
      </c>
      <c r="B513">
        <v>40</v>
      </c>
      <c r="C513">
        <v>30</v>
      </c>
      <c r="D513">
        <v>183.7</v>
      </c>
      <c r="E513">
        <v>145.6</v>
      </c>
      <c r="F513" s="1" t="s">
        <v>20</v>
      </c>
      <c r="G513" s="1" t="s">
        <v>20</v>
      </c>
      <c r="H513" s="1" t="s">
        <v>22</v>
      </c>
      <c r="I513" s="1" t="s">
        <v>31</v>
      </c>
      <c r="J513" s="1" t="s">
        <v>23</v>
      </c>
      <c r="K513" s="1" t="s">
        <v>22</v>
      </c>
      <c r="L513" s="1" t="s">
        <v>32</v>
      </c>
      <c r="M513" s="1" t="s">
        <v>36</v>
      </c>
      <c r="N513" s="1" t="s">
        <v>65</v>
      </c>
      <c r="O513" s="1" t="s">
        <v>27</v>
      </c>
      <c r="P513">
        <v>154.80000000000001</v>
      </c>
      <c r="Q513" s="1" t="s">
        <v>50</v>
      </c>
      <c r="R513" s="1" t="s">
        <v>34</v>
      </c>
    </row>
    <row r="514" spans="1:18" x14ac:dyDescent="0.35">
      <c r="A514" s="1" t="s">
        <v>562</v>
      </c>
      <c r="B514">
        <v>35</v>
      </c>
      <c r="C514">
        <v>35</v>
      </c>
      <c r="D514">
        <v>173.4</v>
      </c>
      <c r="E514">
        <v>163.69999999999999</v>
      </c>
      <c r="F514" s="1" t="s">
        <v>42</v>
      </c>
      <c r="G514" s="1" t="s">
        <v>20</v>
      </c>
      <c r="H514" s="1" t="s">
        <v>31</v>
      </c>
      <c r="I514" s="1" t="s">
        <v>22</v>
      </c>
      <c r="J514" s="1" t="s">
        <v>48</v>
      </c>
      <c r="K514" s="1" t="s">
        <v>23</v>
      </c>
      <c r="L514" s="1" t="s">
        <v>24</v>
      </c>
      <c r="M514" s="1" t="s">
        <v>25</v>
      </c>
      <c r="N514" s="1" t="s">
        <v>40</v>
      </c>
      <c r="O514" s="1" t="s">
        <v>41</v>
      </c>
      <c r="P514">
        <v>175.8</v>
      </c>
      <c r="Q514" s="1" t="s">
        <v>60</v>
      </c>
      <c r="R514" s="1" t="s">
        <v>34</v>
      </c>
    </row>
    <row r="515" spans="1:18" x14ac:dyDescent="0.35">
      <c r="A515" s="1" t="s">
        <v>563</v>
      </c>
      <c r="B515">
        <v>40</v>
      </c>
      <c r="C515">
        <v>41</v>
      </c>
      <c r="D515">
        <v>171.1</v>
      </c>
      <c r="E515">
        <v>159.80000000000001</v>
      </c>
      <c r="F515" s="1" t="s">
        <v>60</v>
      </c>
      <c r="G515" s="1" t="s">
        <v>19</v>
      </c>
      <c r="H515" s="1" t="s">
        <v>21</v>
      </c>
      <c r="I515" s="1" t="s">
        <v>22</v>
      </c>
      <c r="J515" s="1" t="s">
        <v>22</v>
      </c>
      <c r="K515" s="1" t="s">
        <v>23</v>
      </c>
      <c r="L515" s="1" t="s">
        <v>32</v>
      </c>
      <c r="M515" s="1" t="s">
        <v>25</v>
      </c>
      <c r="N515" s="1" t="s">
        <v>40</v>
      </c>
      <c r="O515" s="1" t="s">
        <v>41</v>
      </c>
      <c r="P515">
        <v>175</v>
      </c>
      <c r="Q515" s="1" t="s">
        <v>30</v>
      </c>
      <c r="R515" s="1" t="s">
        <v>34</v>
      </c>
    </row>
    <row r="516" spans="1:18" x14ac:dyDescent="0.35">
      <c r="A516" s="1" t="s">
        <v>564</v>
      </c>
      <c r="B516">
        <v>30</v>
      </c>
      <c r="C516">
        <v>19</v>
      </c>
      <c r="D516">
        <v>184.9</v>
      </c>
      <c r="E516">
        <v>155.1</v>
      </c>
      <c r="F516" s="1" t="s">
        <v>19</v>
      </c>
      <c r="G516" s="1" t="s">
        <v>19</v>
      </c>
      <c r="H516" s="1" t="s">
        <v>31</v>
      </c>
      <c r="I516" s="1" t="s">
        <v>31</v>
      </c>
      <c r="J516" s="1" t="s">
        <v>23</v>
      </c>
      <c r="K516" s="1" t="s">
        <v>23</v>
      </c>
      <c r="L516" s="1" t="s">
        <v>32</v>
      </c>
      <c r="M516" s="1" t="s">
        <v>39</v>
      </c>
      <c r="N516" s="1" t="s">
        <v>40</v>
      </c>
      <c r="O516" s="1" t="s">
        <v>41</v>
      </c>
      <c r="P516">
        <v>172.5</v>
      </c>
      <c r="Q516" s="1" t="s">
        <v>19</v>
      </c>
      <c r="R516" s="1" t="s">
        <v>34</v>
      </c>
    </row>
    <row r="517" spans="1:18" x14ac:dyDescent="0.35">
      <c r="A517" s="1" t="s">
        <v>565</v>
      </c>
      <c r="B517">
        <v>55</v>
      </c>
      <c r="C517">
        <v>50</v>
      </c>
      <c r="D517">
        <v>177.9</v>
      </c>
      <c r="E517">
        <v>154.9</v>
      </c>
      <c r="F517" s="1" t="s">
        <v>30</v>
      </c>
      <c r="G517" s="1" t="s">
        <v>42</v>
      </c>
      <c r="H517" s="1" t="s">
        <v>22</v>
      </c>
      <c r="I517" s="1" t="s">
        <v>31</v>
      </c>
      <c r="J517" s="1" t="s">
        <v>48</v>
      </c>
      <c r="K517" s="1" t="s">
        <v>48</v>
      </c>
      <c r="L517" s="1" t="s">
        <v>25</v>
      </c>
      <c r="M517" s="1" t="s">
        <v>32</v>
      </c>
      <c r="N517" s="1" t="s">
        <v>65</v>
      </c>
      <c r="O517" s="1" t="s">
        <v>41</v>
      </c>
      <c r="P517">
        <v>174.5</v>
      </c>
      <c r="Q517" s="1" t="s">
        <v>30</v>
      </c>
      <c r="R517" s="1" t="s">
        <v>28</v>
      </c>
    </row>
    <row r="518" spans="1:18" x14ac:dyDescent="0.35">
      <c r="A518" s="1" t="s">
        <v>566</v>
      </c>
      <c r="B518">
        <v>54</v>
      </c>
      <c r="C518">
        <v>36</v>
      </c>
      <c r="D518">
        <v>172.8</v>
      </c>
      <c r="E518">
        <v>157.69999999999999</v>
      </c>
      <c r="F518" s="1" t="s">
        <v>19</v>
      </c>
      <c r="G518" s="1" t="s">
        <v>30</v>
      </c>
      <c r="H518" s="1" t="s">
        <v>22</v>
      </c>
      <c r="I518" s="1" t="s">
        <v>44</v>
      </c>
      <c r="J518" s="1" t="s">
        <v>23</v>
      </c>
      <c r="K518" s="1" t="s">
        <v>22</v>
      </c>
      <c r="L518" s="1" t="s">
        <v>32</v>
      </c>
      <c r="M518" s="1" t="s">
        <v>36</v>
      </c>
      <c r="N518" s="1" t="s">
        <v>40</v>
      </c>
      <c r="O518" s="1" t="s">
        <v>41</v>
      </c>
      <c r="P518">
        <v>175</v>
      </c>
      <c r="Q518" s="1" t="s">
        <v>42</v>
      </c>
      <c r="R518" s="1" t="s">
        <v>28</v>
      </c>
    </row>
    <row r="519" spans="1:18" x14ac:dyDescent="0.35">
      <c r="A519" s="1" t="s">
        <v>567</v>
      </c>
      <c r="B519">
        <v>38</v>
      </c>
      <c r="C519">
        <v>26</v>
      </c>
      <c r="D519">
        <v>160.1</v>
      </c>
      <c r="E519">
        <v>158.5</v>
      </c>
      <c r="F519" s="1" t="s">
        <v>60</v>
      </c>
      <c r="G519" s="1" t="s">
        <v>20</v>
      </c>
      <c r="H519" s="1" t="s">
        <v>22</v>
      </c>
      <c r="I519" s="1" t="s">
        <v>21</v>
      </c>
      <c r="J519" s="1" t="s">
        <v>48</v>
      </c>
      <c r="K519" s="1" t="s">
        <v>23</v>
      </c>
      <c r="L519" s="1" t="s">
        <v>24</v>
      </c>
      <c r="M519" s="1" t="s">
        <v>32</v>
      </c>
      <c r="N519" s="1" t="s">
        <v>65</v>
      </c>
      <c r="O519" s="1" t="s">
        <v>41</v>
      </c>
      <c r="P519">
        <v>168.6</v>
      </c>
      <c r="Q519" s="1" t="s">
        <v>60</v>
      </c>
      <c r="R519" s="1" t="s">
        <v>28</v>
      </c>
    </row>
    <row r="520" spans="1:18" x14ac:dyDescent="0.35">
      <c r="A520" s="1" t="s">
        <v>568</v>
      </c>
      <c r="B520">
        <v>39</v>
      </c>
      <c r="C520">
        <v>45</v>
      </c>
      <c r="D520">
        <v>168.7</v>
      </c>
      <c r="E520">
        <v>169.5</v>
      </c>
      <c r="F520" s="1" t="s">
        <v>30</v>
      </c>
      <c r="G520" s="1" t="s">
        <v>54</v>
      </c>
      <c r="H520" s="1" t="s">
        <v>22</v>
      </c>
      <c r="I520" s="1" t="s">
        <v>44</v>
      </c>
      <c r="J520" s="1" t="s">
        <v>22</v>
      </c>
      <c r="K520" s="1" t="s">
        <v>22</v>
      </c>
      <c r="L520" s="1" t="s">
        <v>39</v>
      </c>
      <c r="M520" s="1" t="s">
        <v>24</v>
      </c>
      <c r="N520" s="1" t="s">
        <v>51</v>
      </c>
      <c r="O520" s="1" t="s">
        <v>41</v>
      </c>
      <c r="P520">
        <v>176.1</v>
      </c>
      <c r="Q520" s="1" t="s">
        <v>42</v>
      </c>
      <c r="R520" s="1" t="s">
        <v>34</v>
      </c>
    </row>
    <row r="521" spans="1:18" x14ac:dyDescent="0.35">
      <c r="A521" s="1" t="s">
        <v>569</v>
      </c>
      <c r="B521">
        <v>37</v>
      </c>
      <c r="C521">
        <v>27</v>
      </c>
      <c r="D521">
        <v>168.2</v>
      </c>
      <c r="E521">
        <v>154.6</v>
      </c>
      <c r="F521" s="1" t="s">
        <v>20</v>
      </c>
      <c r="G521" s="1" t="s">
        <v>30</v>
      </c>
      <c r="H521" s="1" t="s">
        <v>22</v>
      </c>
      <c r="I521" s="1" t="s">
        <v>22</v>
      </c>
      <c r="J521" s="1" t="s">
        <v>23</v>
      </c>
      <c r="K521" s="1" t="s">
        <v>23</v>
      </c>
      <c r="L521" s="1" t="s">
        <v>32</v>
      </c>
      <c r="M521" s="1" t="s">
        <v>24</v>
      </c>
      <c r="N521" s="1" t="s">
        <v>26</v>
      </c>
      <c r="O521" s="1" t="s">
        <v>41</v>
      </c>
      <c r="P521">
        <v>169.6</v>
      </c>
      <c r="Q521" s="1" t="s">
        <v>60</v>
      </c>
      <c r="R521" s="1" t="s">
        <v>28</v>
      </c>
    </row>
    <row r="522" spans="1:18" x14ac:dyDescent="0.35">
      <c r="A522" s="1" t="s">
        <v>570</v>
      </c>
      <c r="B522">
        <v>33</v>
      </c>
      <c r="C522">
        <v>18</v>
      </c>
      <c r="D522">
        <v>173</v>
      </c>
      <c r="E522">
        <v>165.6</v>
      </c>
      <c r="F522" s="1" t="s">
        <v>30</v>
      </c>
      <c r="G522" s="1" t="s">
        <v>20</v>
      </c>
      <c r="H522" s="1" t="s">
        <v>21</v>
      </c>
      <c r="I522" s="1" t="s">
        <v>22</v>
      </c>
      <c r="J522" s="1" t="s">
        <v>23</v>
      </c>
      <c r="K522" s="1" t="s">
        <v>48</v>
      </c>
      <c r="L522" s="1" t="s">
        <v>36</v>
      </c>
      <c r="M522" s="1" t="s">
        <v>25</v>
      </c>
      <c r="N522" s="1" t="s">
        <v>40</v>
      </c>
      <c r="O522" s="1" t="s">
        <v>27</v>
      </c>
      <c r="P522">
        <v>163.80000000000001</v>
      </c>
      <c r="Q522" s="1" t="s">
        <v>38</v>
      </c>
      <c r="R522" s="1" t="s">
        <v>34</v>
      </c>
    </row>
    <row r="523" spans="1:18" x14ac:dyDescent="0.35">
      <c r="A523" s="1" t="s">
        <v>571</v>
      </c>
      <c r="B523">
        <v>34</v>
      </c>
      <c r="C523">
        <v>38</v>
      </c>
      <c r="D523">
        <v>178.3</v>
      </c>
      <c r="E523">
        <v>164.5</v>
      </c>
      <c r="F523" s="1" t="s">
        <v>20</v>
      </c>
      <c r="G523" s="1" t="s">
        <v>30</v>
      </c>
      <c r="H523" s="1" t="s">
        <v>22</v>
      </c>
      <c r="I523" s="1" t="s">
        <v>22</v>
      </c>
      <c r="J523" s="1" t="s">
        <v>22</v>
      </c>
      <c r="K523" s="1" t="s">
        <v>22</v>
      </c>
      <c r="L523" s="1" t="s">
        <v>24</v>
      </c>
      <c r="M523" s="1" t="s">
        <v>32</v>
      </c>
      <c r="N523" s="1" t="s">
        <v>33</v>
      </c>
      <c r="O523" s="1" t="s">
        <v>41</v>
      </c>
      <c r="P523">
        <v>179.3</v>
      </c>
      <c r="Q523" s="1" t="s">
        <v>60</v>
      </c>
      <c r="R523" s="1" t="s">
        <v>34</v>
      </c>
    </row>
    <row r="524" spans="1:18" x14ac:dyDescent="0.35">
      <c r="A524" s="1" t="s">
        <v>572</v>
      </c>
      <c r="B524">
        <v>50</v>
      </c>
      <c r="C524">
        <v>26</v>
      </c>
      <c r="D524">
        <v>179.4</v>
      </c>
      <c r="E524">
        <v>159.69999999999999</v>
      </c>
      <c r="F524" s="1" t="s">
        <v>30</v>
      </c>
      <c r="G524" s="1" t="s">
        <v>19</v>
      </c>
      <c r="H524" s="1" t="s">
        <v>44</v>
      </c>
      <c r="I524" s="1" t="s">
        <v>22</v>
      </c>
      <c r="J524" s="1" t="s">
        <v>22</v>
      </c>
      <c r="K524" s="1" t="s">
        <v>23</v>
      </c>
      <c r="L524" s="1" t="s">
        <v>24</v>
      </c>
      <c r="M524" s="1" t="s">
        <v>25</v>
      </c>
      <c r="N524" s="1" t="s">
        <v>33</v>
      </c>
      <c r="O524" s="1" t="s">
        <v>41</v>
      </c>
      <c r="P524">
        <v>171.4</v>
      </c>
      <c r="Q524" s="1" t="s">
        <v>42</v>
      </c>
      <c r="R524" s="1" t="s">
        <v>34</v>
      </c>
    </row>
    <row r="525" spans="1:18" x14ac:dyDescent="0.35">
      <c r="A525" s="1" t="s">
        <v>573</v>
      </c>
      <c r="B525">
        <v>20</v>
      </c>
      <c r="C525">
        <v>32</v>
      </c>
      <c r="D525">
        <v>184.5</v>
      </c>
      <c r="E525">
        <v>165.6</v>
      </c>
      <c r="F525" s="1" t="s">
        <v>60</v>
      </c>
      <c r="G525" s="1" t="s">
        <v>20</v>
      </c>
      <c r="H525" s="1" t="s">
        <v>22</v>
      </c>
      <c r="I525" s="1" t="s">
        <v>22</v>
      </c>
      <c r="J525" s="1" t="s">
        <v>48</v>
      </c>
      <c r="K525" s="1" t="s">
        <v>48</v>
      </c>
      <c r="L525" s="1" t="s">
        <v>24</v>
      </c>
      <c r="M525" s="1" t="s">
        <v>32</v>
      </c>
      <c r="N525" s="1" t="s">
        <v>33</v>
      </c>
      <c r="O525" s="1" t="s">
        <v>41</v>
      </c>
      <c r="P525">
        <v>180</v>
      </c>
      <c r="Q525" s="1" t="s">
        <v>50</v>
      </c>
      <c r="R525" s="1" t="s">
        <v>52</v>
      </c>
    </row>
    <row r="526" spans="1:18" x14ac:dyDescent="0.35">
      <c r="A526" s="1" t="s">
        <v>574</v>
      </c>
      <c r="B526">
        <v>22</v>
      </c>
      <c r="C526">
        <v>22</v>
      </c>
      <c r="D526">
        <v>180.5</v>
      </c>
      <c r="E526">
        <v>163.69999999999999</v>
      </c>
      <c r="F526" s="1" t="s">
        <v>19</v>
      </c>
      <c r="G526" s="1" t="s">
        <v>20</v>
      </c>
      <c r="H526" s="1" t="s">
        <v>31</v>
      </c>
      <c r="I526" s="1" t="s">
        <v>44</v>
      </c>
      <c r="J526" s="1" t="s">
        <v>48</v>
      </c>
      <c r="K526" s="1" t="s">
        <v>47</v>
      </c>
      <c r="L526" s="1" t="s">
        <v>32</v>
      </c>
      <c r="M526" s="1" t="s">
        <v>32</v>
      </c>
      <c r="N526" s="1" t="s">
        <v>33</v>
      </c>
      <c r="O526" s="1" t="s">
        <v>41</v>
      </c>
      <c r="P526">
        <v>171.8</v>
      </c>
      <c r="Q526" s="1" t="s">
        <v>20</v>
      </c>
      <c r="R526" s="1" t="s">
        <v>34</v>
      </c>
    </row>
    <row r="527" spans="1:18" x14ac:dyDescent="0.35">
      <c r="A527" s="1" t="s">
        <v>575</v>
      </c>
      <c r="B527">
        <v>35</v>
      </c>
      <c r="C527">
        <v>39</v>
      </c>
      <c r="D527">
        <v>164.9</v>
      </c>
      <c r="E527">
        <v>153.5</v>
      </c>
      <c r="F527" s="1" t="s">
        <v>20</v>
      </c>
      <c r="G527" s="1" t="s">
        <v>30</v>
      </c>
      <c r="H527" s="1" t="s">
        <v>31</v>
      </c>
      <c r="I527" s="1" t="s">
        <v>21</v>
      </c>
      <c r="J527" s="1" t="s">
        <v>22</v>
      </c>
      <c r="K527" s="1" t="s">
        <v>22</v>
      </c>
      <c r="L527" s="1" t="s">
        <v>25</v>
      </c>
      <c r="M527" s="1" t="s">
        <v>25</v>
      </c>
      <c r="N527" s="1" t="s">
        <v>51</v>
      </c>
      <c r="O527" s="1" t="s">
        <v>27</v>
      </c>
      <c r="P527">
        <v>154.9</v>
      </c>
      <c r="Q527" s="1" t="s">
        <v>60</v>
      </c>
      <c r="R527" s="1" t="s">
        <v>52</v>
      </c>
    </row>
    <row r="528" spans="1:18" x14ac:dyDescent="0.35">
      <c r="A528" s="1" t="s">
        <v>576</v>
      </c>
      <c r="B528">
        <v>42</v>
      </c>
      <c r="C528">
        <v>40</v>
      </c>
      <c r="D528">
        <v>181.2</v>
      </c>
      <c r="E528">
        <v>157.4</v>
      </c>
      <c r="F528" s="1" t="s">
        <v>30</v>
      </c>
      <c r="G528" s="1" t="s">
        <v>50</v>
      </c>
      <c r="H528" s="1" t="s">
        <v>22</v>
      </c>
      <c r="I528" s="1" t="s">
        <v>21</v>
      </c>
      <c r="J528" s="1" t="s">
        <v>23</v>
      </c>
      <c r="K528" s="1" t="s">
        <v>48</v>
      </c>
      <c r="L528" s="1" t="s">
        <v>24</v>
      </c>
      <c r="M528" s="1" t="s">
        <v>25</v>
      </c>
      <c r="N528" s="1" t="s">
        <v>40</v>
      </c>
      <c r="O528" s="1" t="s">
        <v>27</v>
      </c>
      <c r="P528">
        <v>164.4</v>
      </c>
      <c r="Q528" s="1" t="s">
        <v>38</v>
      </c>
      <c r="R528" s="1" t="s">
        <v>34</v>
      </c>
    </row>
    <row r="529" spans="1:18" x14ac:dyDescent="0.35">
      <c r="A529" s="1" t="s">
        <v>577</v>
      </c>
      <c r="B529">
        <v>30</v>
      </c>
      <c r="C529">
        <v>24</v>
      </c>
      <c r="D529">
        <v>186.1</v>
      </c>
      <c r="E529">
        <v>163.30000000000001</v>
      </c>
      <c r="F529" s="1" t="s">
        <v>50</v>
      </c>
      <c r="G529" s="1" t="s">
        <v>42</v>
      </c>
      <c r="H529" s="1" t="s">
        <v>22</v>
      </c>
      <c r="I529" s="1" t="s">
        <v>31</v>
      </c>
      <c r="J529" s="1" t="s">
        <v>22</v>
      </c>
      <c r="K529" s="1" t="s">
        <v>23</v>
      </c>
      <c r="L529" s="1" t="s">
        <v>39</v>
      </c>
      <c r="M529" s="1" t="s">
        <v>25</v>
      </c>
      <c r="N529" s="1" t="s">
        <v>45</v>
      </c>
      <c r="O529" s="1" t="s">
        <v>41</v>
      </c>
      <c r="P529">
        <v>184.4</v>
      </c>
      <c r="Q529" s="1" t="s">
        <v>38</v>
      </c>
      <c r="R529" s="1" t="s">
        <v>52</v>
      </c>
    </row>
    <row r="530" spans="1:18" x14ac:dyDescent="0.35">
      <c r="A530" s="1" t="s">
        <v>578</v>
      </c>
      <c r="B530">
        <v>31</v>
      </c>
      <c r="C530">
        <v>40</v>
      </c>
      <c r="D530">
        <v>185.8</v>
      </c>
      <c r="E530">
        <v>157.4</v>
      </c>
      <c r="F530" s="1" t="s">
        <v>20</v>
      </c>
      <c r="G530" s="1" t="s">
        <v>20</v>
      </c>
      <c r="H530" s="1" t="s">
        <v>22</v>
      </c>
      <c r="I530" s="1" t="s">
        <v>31</v>
      </c>
      <c r="J530" s="1" t="s">
        <v>22</v>
      </c>
      <c r="K530" s="1" t="s">
        <v>48</v>
      </c>
      <c r="L530" s="1" t="s">
        <v>32</v>
      </c>
      <c r="M530" s="1" t="s">
        <v>24</v>
      </c>
      <c r="N530" s="1" t="s">
        <v>45</v>
      </c>
      <c r="O530" s="1" t="s">
        <v>41</v>
      </c>
      <c r="P530">
        <v>171.8</v>
      </c>
      <c r="Q530" s="1" t="s">
        <v>20</v>
      </c>
      <c r="R530" s="1" t="s">
        <v>34</v>
      </c>
    </row>
    <row r="531" spans="1:18" x14ac:dyDescent="0.35">
      <c r="A531" s="1" t="s">
        <v>579</v>
      </c>
      <c r="B531">
        <v>29</v>
      </c>
      <c r="C531">
        <v>42</v>
      </c>
      <c r="D531">
        <v>165.5</v>
      </c>
      <c r="E531">
        <v>164.7</v>
      </c>
      <c r="F531" s="1" t="s">
        <v>19</v>
      </c>
      <c r="G531" s="1" t="s">
        <v>20</v>
      </c>
      <c r="H531" s="1" t="s">
        <v>31</v>
      </c>
      <c r="I531" s="1" t="s">
        <v>22</v>
      </c>
      <c r="J531" s="1" t="s">
        <v>23</v>
      </c>
      <c r="K531" s="1" t="s">
        <v>47</v>
      </c>
      <c r="L531" s="1" t="s">
        <v>36</v>
      </c>
      <c r="M531" s="1" t="s">
        <v>36</v>
      </c>
      <c r="N531" s="1" t="s">
        <v>51</v>
      </c>
      <c r="O531" s="1" t="s">
        <v>41</v>
      </c>
      <c r="P531">
        <v>160</v>
      </c>
      <c r="Q531" s="1" t="s">
        <v>20</v>
      </c>
      <c r="R531" s="1" t="s">
        <v>34</v>
      </c>
    </row>
    <row r="532" spans="1:18" x14ac:dyDescent="0.35">
      <c r="A532" s="1" t="s">
        <v>580</v>
      </c>
      <c r="B532">
        <v>51</v>
      </c>
      <c r="C532">
        <v>44</v>
      </c>
      <c r="D532">
        <v>172.7</v>
      </c>
      <c r="E532">
        <v>168</v>
      </c>
      <c r="F532" s="1" t="s">
        <v>20</v>
      </c>
      <c r="G532" s="1" t="s">
        <v>20</v>
      </c>
      <c r="H532" s="1" t="s">
        <v>21</v>
      </c>
      <c r="I532" s="1" t="s">
        <v>21</v>
      </c>
      <c r="J532" s="1" t="s">
        <v>48</v>
      </c>
      <c r="K532" s="1" t="s">
        <v>22</v>
      </c>
      <c r="L532" s="1" t="s">
        <v>25</v>
      </c>
      <c r="M532" s="1" t="s">
        <v>39</v>
      </c>
      <c r="N532" s="1" t="s">
        <v>33</v>
      </c>
      <c r="O532" s="1" t="s">
        <v>27</v>
      </c>
      <c r="P532">
        <v>163.30000000000001</v>
      </c>
      <c r="Q532" s="1" t="s">
        <v>20</v>
      </c>
      <c r="R532" s="1" t="s">
        <v>28</v>
      </c>
    </row>
    <row r="533" spans="1:18" x14ac:dyDescent="0.35">
      <c r="A533" s="1" t="s">
        <v>581</v>
      </c>
      <c r="B533">
        <v>35</v>
      </c>
      <c r="C533">
        <v>23</v>
      </c>
      <c r="D533">
        <v>180.7</v>
      </c>
      <c r="E533">
        <v>160.80000000000001</v>
      </c>
      <c r="F533" s="1" t="s">
        <v>30</v>
      </c>
      <c r="G533" s="1" t="s">
        <v>19</v>
      </c>
      <c r="H533" s="1" t="s">
        <v>62</v>
      </c>
      <c r="I533" s="1" t="s">
        <v>22</v>
      </c>
      <c r="J533" s="1" t="s">
        <v>48</v>
      </c>
      <c r="K533" s="1" t="s">
        <v>23</v>
      </c>
      <c r="L533" s="1" t="s">
        <v>25</v>
      </c>
      <c r="M533" s="1" t="s">
        <v>32</v>
      </c>
      <c r="N533" s="1" t="s">
        <v>45</v>
      </c>
      <c r="O533" s="1" t="s">
        <v>27</v>
      </c>
      <c r="P533">
        <v>166.4</v>
      </c>
      <c r="Q533" s="1" t="s">
        <v>30</v>
      </c>
      <c r="R533" s="1" t="s">
        <v>52</v>
      </c>
    </row>
    <row r="534" spans="1:18" x14ac:dyDescent="0.35">
      <c r="A534" s="1" t="s">
        <v>582</v>
      </c>
      <c r="B534">
        <v>27</v>
      </c>
      <c r="C534">
        <v>26</v>
      </c>
      <c r="D534">
        <v>165.9</v>
      </c>
      <c r="E534">
        <v>157.4</v>
      </c>
      <c r="F534" s="1" t="s">
        <v>50</v>
      </c>
      <c r="G534" s="1" t="s">
        <v>30</v>
      </c>
      <c r="H534" s="1" t="s">
        <v>22</v>
      </c>
      <c r="I534" s="1" t="s">
        <v>22</v>
      </c>
      <c r="J534" s="1" t="s">
        <v>48</v>
      </c>
      <c r="K534" s="1" t="s">
        <v>22</v>
      </c>
      <c r="L534" s="1" t="s">
        <v>32</v>
      </c>
      <c r="M534" s="1" t="s">
        <v>25</v>
      </c>
      <c r="N534" s="1" t="s">
        <v>40</v>
      </c>
      <c r="O534" s="1" t="s">
        <v>41</v>
      </c>
      <c r="P534">
        <v>162.5</v>
      </c>
      <c r="Q534" s="1" t="s">
        <v>38</v>
      </c>
      <c r="R534" s="1" t="s">
        <v>52</v>
      </c>
    </row>
    <row r="535" spans="1:18" x14ac:dyDescent="0.35">
      <c r="A535" s="1" t="s">
        <v>583</v>
      </c>
      <c r="B535">
        <v>31</v>
      </c>
      <c r="C535">
        <v>50</v>
      </c>
      <c r="D535">
        <v>161.9</v>
      </c>
      <c r="E535">
        <v>156.69999999999999</v>
      </c>
      <c r="F535" s="1" t="s">
        <v>19</v>
      </c>
      <c r="G535" s="1" t="s">
        <v>30</v>
      </c>
      <c r="H535" s="1" t="s">
        <v>44</v>
      </c>
      <c r="I535" s="1" t="s">
        <v>22</v>
      </c>
      <c r="J535" s="1" t="s">
        <v>23</v>
      </c>
      <c r="K535" s="1" t="s">
        <v>48</v>
      </c>
      <c r="L535" s="1" t="s">
        <v>24</v>
      </c>
      <c r="M535" s="1" t="s">
        <v>24</v>
      </c>
      <c r="N535" s="1" t="s">
        <v>33</v>
      </c>
      <c r="O535" s="1" t="s">
        <v>41</v>
      </c>
      <c r="P535">
        <v>160</v>
      </c>
      <c r="Q535" s="1" t="s">
        <v>30</v>
      </c>
      <c r="R535" s="1" t="s">
        <v>34</v>
      </c>
    </row>
    <row r="536" spans="1:18" x14ac:dyDescent="0.35">
      <c r="A536" s="1" t="s">
        <v>584</v>
      </c>
      <c r="B536">
        <v>43</v>
      </c>
      <c r="C536">
        <v>23</v>
      </c>
      <c r="D536">
        <v>176.2</v>
      </c>
      <c r="E536">
        <v>158.80000000000001</v>
      </c>
      <c r="F536" s="1" t="s">
        <v>30</v>
      </c>
      <c r="G536" s="1" t="s">
        <v>19</v>
      </c>
      <c r="H536" s="1" t="s">
        <v>31</v>
      </c>
      <c r="I536" s="1" t="s">
        <v>44</v>
      </c>
      <c r="J536" s="1" t="s">
        <v>22</v>
      </c>
      <c r="K536" s="1" t="s">
        <v>22</v>
      </c>
      <c r="L536" s="1" t="s">
        <v>25</v>
      </c>
      <c r="M536" s="1" t="s">
        <v>36</v>
      </c>
      <c r="N536" s="1" t="s">
        <v>33</v>
      </c>
      <c r="O536" s="1" t="s">
        <v>41</v>
      </c>
      <c r="P536">
        <v>174.6</v>
      </c>
      <c r="Q536" s="1" t="s">
        <v>42</v>
      </c>
      <c r="R536" s="1" t="s">
        <v>34</v>
      </c>
    </row>
    <row r="537" spans="1:18" x14ac:dyDescent="0.35">
      <c r="A537" s="1" t="s">
        <v>585</v>
      </c>
      <c r="B537">
        <v>47</v>
      </c>
      <c r="C537">
        <v>48</v>
      </c>
      <c r="D537">
        <v>169.3</v>
      </c>
      <c r="E537">
        <v>158.4</v>
      </c>
      <c r="F537" s="1" t="s">
        <v>20</v>
      </c>
      <c r="G537" s="1" t="s">
        <v>38</v>
      </c>
      <c r="H537" s="1" t="s">
        <v>22</v>
      </c>
      <c r="I537" s="1" t="s">
        <v>44</v>
      </c>
      <c r="J537" s="1" t="s">
        <v>22</v>
      </c>
      <c r="K537" s="1" t="s">
        <v>22</v>
      </c>
      <c r="L537" s="1" t="s">
        <v>24</v>
      </c>
      <c r="M537" s="1" t="s">
        <v>24</v>
      </c>
      <c r="N537" s="1" t="s">
        <v>26</v>
      </c>
      <c r="O537" s="1" t="s">
        <v>27</v>
      </c>
      <c r="P537">
        <v>159.6</v>
      </c>
      <c r="Q537" s="1" t="s">
        <v>38</v>
      </c>
      <c r="R537" s="1" t="s">
        <v>28</v>
      </c>
    </row>
    <row r="538" spans="1:18" x14ac:dyDescent="0.35">
      <c r="A538" s="1" t="s">
        <v>586</v>
      </c>
      <c r="B538">
        <v>27</v>
      </c>
      <c r="C538">
        <v>46</v>
      </c>
      <c r="D538">
        <v>162.6</v>
      </c>
      <c r="E538">
        <v>166.2</v>
      </c>
      <c r="F538" s="1" t="s">
        <v>19</v>
      </c>
      <c r="G538" s="1" t="s">
        <v>30</v>
      </c>
      <c r="H538" s="1" t="s">
        <v>22</v>
      </c>
      <c r="I538" s="1" t="s">
        <v>44</v>
      </c>
      <c r="J538" s="1" t="s">
        <v>47</v>
      </c>
      <c r="K538" s="1" t="s">
        <v>23</v>
      </c>
      <c r="L538" s="1" t="s">
        <v>36</v>
      </c>
      <c r="M538" s="1" t="s">
        <v>25</v>
      </c>
      <c r="N538" s="1" t="s">
        <v>40</v>
      </c>
      <c r="O538" s="1" t="s">
        <v>41</v>
      </c>
      <c r="P538">
        <v>171.3</v>
      </c>
      <c r="Q538" s="1" t="s">
        <v>30</v>
      </c>
      <c r="R538" s="1" t="s">
        <v>28</v>
      </c>
    </row>
    <row r="539" spans="1:18" x14ac:dyDescent="0.35">
      <c r="A539" s="1" t="s">
        <v>587</v>
      </c>
      <c r="B539">
        <v>47</v>
      </c>
      <c r="C539">
        <v>31</v>
      </c>
      <c r="D539">
        <v>182.6</v>
      </c>
      <c r="E539">
        <v>157.5</v>
      </c>
      <c r="F539" s="1" t="s">
        <v>30</v>
      </c>
      <c r="G539" s="1" t="s">
        <v>30</v>
      </c>
      <c r="H539" s="1" t="s">
        <v>22</v>
      </c>
      <c r="I539" s="1" t="s">
        <v>62</v>
      </c>
      <c r="J539" s="1" t="s">
        <v>48</v>
      </c>
      <c r="K539" s="1" t="s">
        <v>22</v>
      </c>
      <c r="L539" s="1" t="s">
        <v>39</v>
      </c>
      <c r="M539" s="1" t="s">
        <v>36</v>
      </c>
      <c r="N539" s="1" t="s">
        <v>65</v>
      </c>
      <c r="O539" s="1" t="s">
        <v>41</v>
      </c>
      <c r="P539">
        <v>181.8</v>
      </c>
      <c r="Q539" s="1" t="s">
        <v>30</v>
      </c>
      <c r="R539" s="1" t="s">
        <v>34</v>
      </c>
    </row>
    <row r="540" spans="1:18" x14ac:dyDescent="0.35">
      <c r="A540" s="1" t="s">
        <v>588</v>
      </c>
      <c r="B540">
        <v>55</v>
      </c>
      <c r="C540">
        <v>32</v>
      </c>
      <c r="D540">
        <v>175.2</v>
      </c>
      <c r="E540">
        <v>159.9</v>
      </c>
      <c r="F540" s="1" t="s">
        <v>30</v>
      </c>
      <c r="G540" s="1" t="s">
        <v>60</v>
      </c>
      <c r="H540" s="1" t="s">
        <v>31</v>
      </c>
      <c r="I540" s="1" t="s">
        <v>31</v>
      </c>
      <c r="J540" s="1" t="s">
        <v>23</v>
      </c>
      <c r="K540" s="1" t="s">
        <v>23</v>
      </c>
      <c r="L540" s="1" t="s">
        <v>36</v>
      </c>
      <c r="M540" s="1" t="s">
        <v>24</v>
      </c>
      <c r="N540" s="1" t="s">
        <v>51</v>
      </c>
      <c r="O540" s="1" t="s">
        <v>41</v>
      </c>
      <c r="P540">
        <v>169.8</v>
      </c>
      <c r="Q540" s="1" t="s">
        <v>38</v>
      </c>
      <c r="R540" s="1" t="s">
        <v>34</v>
      </c>
    </row>
    <row r="541" spans="1:18" x14ac:dyDescent="0.35">
      <c r="A541" s="1" t="s">
        <v>589</v>
      </c>
      <c r="B541">
        <v>45</v>
      </c>
      <c r="C541">
        <v>25</v>
      </c>
      <c r="D541">
        <v>170.4</v>
      </c>
      <c r="E541">
        <v>165.7</v>
      </c>
      <c r="F541" s="1" t="s">
        <v>60</v>
      </c>
      <c r="G541" s="1" t="s">
        <v>30</v>
      </c>
      <c r="H541" s="1" t="s">
        <v>44</v>
      </c>
      <c r="I541" s="1" t="s">
        <v>44</v>
      </c>
      <c r="J541" s="1" t="s">
        <v>47</v>
      </c>
      <c r="K541" s="1" t="s">
        <v>48</v>
      </c>
      <c r="L541" s="1" t="s">
        <v>24</v>
      </c>
      <c r="M541" s="1" t="s">
        <v>32</v>
      </c>
      <c r="N541" s="1" t="s">
        <v>33</v>
      </c>
      <c r="O541" s="1" t="s">
        <v>41</v>
      </c>
      <c r="P541">
        <v>178.6</v>
      </c>
      <c r="Q541" s="1" t="s">
        <v>60</v>
      </c>
      <c r="R541" s="1" t="s">
        <v>34</v>
      </c>
    </row>
    <row r="542" spans="1:18" x14ac:dyDescent="0.35">
      <c r="A542" s="1" t="s">
        <v>590</v>
      </c>
      <c r="B542">
        <v>27</v>
      </c>
      <c r="C542">
        <v>43</v>
      </c>
      <c r="D542">
        <v>167.3</v>
      </c>
      <c r="E542">
        <v>159</v>
      </c>
      <c r="F542" s="1" t="s">
        <v>19</v>
      </c>
      <c r="G542" s="1" t="s">
        <v>19</v>
      </c>
      <c r="H542" s="1" t="s">
        <v>22</v>
      </c>
      <c r="I542" s="1" t="s">
        <v>22</v>
      </c>
      <c r="J542" s="1" t="s">
        <v>48</v>
      </c>
      <c r="K542" s="1" t="s">
        <v>23</v>
      </c>
      <c r="L542" s="1" t="s">
        <v>24</v>
      </c>
      <c r="M542" s="1" t="s">
        <v>32</v>
      </c>
      <c r="N542" s="1" t="s">
        <v>40</v>
      </c>
      <c r="O542" s="1" t="s">
        <v>41</v>
      </c>
      <c r="P542">
        <v>171.2</v>
      </c>
      <c r="Q542" s="1" t="s">
        <v>19</v>
      </c>
      <c r="R542" s="1" t="s">
        <v>34</v>
      </c>
    </row>
    <row r="543" spans="1:18" x14ac:dyDescent="0.35">
      <c r="A543" s="1" t="s">
        <v>591</v>
      </c>
      <c r="B543">
        <v>47</v>
      </c>
      <c r="C543">
        <v>38</v>
      </c>
      <c r="D543">
        <v>175.2</v>
      </c>
      <c r="E543">
        <v>158.30000000000001</v>
      </c>
      <c r="F543" s="1" t="s">
        <v>19</v>
      </c>
      <c r="G543" s="1" t="s">
        <v>20</v>
      </c>
      <c r="H543" s="1" t="s">
        <v>22</v>
      </c>
      <c r="I543" s="1" t="s">
        <v>22</v>
      </c>
      <c r="J543" s="1" t="s">
        <v>23</v>
      </c>
      <c r="K543" s="1" t="s">
        <v>23</v>
      </c>
      <c r="L543" s="1" t="s">
        <v>32</v>
      </c>
      <c r="M543" s="1" t="s">
        <v>25</v>
      </c>
      <c r="N543" s="1" t="s">
        <v>51</v>
      </c>
      <c r="O543" s="1" t="s">
        <v>41</v>
      </c>
      <c r="P543">
        <v>173</v>
      </c>
      <c r="Q543" s="1" t="s">
        <v>20</v>
      </c>
      <c r="R543" s="1" t="s">
        <v>34</v>
      </c>
    </row>
    <row r="544" spans="1:18" x14ac:dyDescent="0.35">
      <c r="A544" s="1" t="s">
        <v>592</v>
      </c>
      <c r="B544">
        <v>47</v>
      </c>
      <c r="C544">
        <v>45</v>
      </c>
      <c r="D544">
        <v>177.6</v>
      </c>
      <c r="E544">
        <v>166.2</v>
      </c>
      <c r="F544" s="1" t="s">
        <v>20</v>
      </c>
      <c r="G544" s="1" t="s">
        <v>19</v>
      </c>
      <c r="H544" s="1" t="s">
        <v>22</v>
      </c>
      <c r="I544" s="1" t="s">
        <v>31</v>
      </c>
      <c r="J544" s="1" t="s">
        <v>22</v>
      </c>
      <c r="K544" s="1" t="s">
        <v>22</v>
      </c>
      <c r="L544" s="1" t="s">
        <v>36</v>
      </c>
      <c r="M544" s="1" t="s">
        <v>32</v>
      </c>
      <c r="N544" s="1" t="s">
        <v>51</v>
      </c>
      <c r="O544" s="1" t="s">
        <v>41</v>
      </c>
      <c r="P544">
        <v>182.6</v>
      </c>
      <c r="Q544" s="1" t="s">
        <v>20</v>
      </c>
      <c r="R544" s="1" t="s">
        <v>28</v>
      </c>
    </row>
    <row r="545" spans="1:18" x14ac:dyDescent="0.35">
      <c r="A545" s="1" t="s">
        <v>593</v>
      </c>
      <c r="B545">
        <v>55</v>
      </c>
      <c r="C545">
        <v>21</v>
      </c>
      <c r="D545">
        <v>176.3</v>
      </c>
      <c r="E545">
        <v>168</v>
      </c>
      <c r="F545" s="1" t="s">
        <v>20</v>
      </c>
      <c r="G545" s="1" t="s">
        <v>19</v>
      </c>
      <c r="H545" s="1" t="s">
        <v>22</v>
      </c>
      <c r="I545" s="1" t="s">
        <v>22</v>
      </c>
      <c r="J545" s="1" t="s">
        <v>23</v>
      </c>
      <c r="K545" s="1" t="s">
        <v>22</v>
      </c>
      <c r="L545" s="1" t="s">
        <v>32</v>
      </c>
      <c r="M545" s="1" t="s">
        <v>24</v>
      </c>
      <c r="N545" s="1" t="s">
        <v>33</v>
      </c>
      <c r="O545" s="1" t="s">
        <v>27</v>
      </c>
      <c r="P545">
        <v>164.5</v>
      </c>
      <c r="Q545" s="1" t="s">
        <v>20</v>
      </c>
      <c r="R545" s="1" t="s">
        <v>28</v>
      </c>
    </row>
    <row r="546" spans="1:18" x14ac:dyDescent="0.35">
      <c r="A546" s="1" t="s">
        <v>594</v>
      </c>
      <c r="B546">
        <v>46</v>
      </c>
      <c r="C546">
        <v>33</v>
      </c>
      <c r="D546">
        <v>163.4</v>
      </c>
      <c r="E546">
        <v>161.19999999999999</v>
      </c>
      <c r="F546" s="1" t="s">
        <v>20</v>
      </c>
      <c r="G546" s="1" t="s">
        <v>20</v>
      </c>
      <c r="H546" s="1" t="s">
        <v>44</v>
      </c>
      <c r="I546" s="1" t="s">
        <v>44</v>
      </c>
      <c r="J546" s="1" t="s">
        <v>47</v>
      </c>
      <c r="K546" s="1" t="s">
        <v>48</v>
      </c>
      <c r="L546" s="1" t="s">
        <v>36</v>
      </c>
      <c r="M546" s="1" t="s">
        <v>32</v>
      </c>
      <c r="N546" s="1" t="s">
        <v>65</v>
      </c>
      <c r="O546" s="1" t="s">
        <v>27</v>
      </c>
      <c r="P546">
        <v>155.9</v>
      </c>
      <c r="Q546" s="1" t="s">
        <v>20</v>
      </c>
      <c r="R546" s="1" t="s">
        <v>28</v>
      </c>
    </row>
    <row r="547" spans="1:18" x14ac:dyDescent="0.35">
      <c r="A547" s="1" t="s">
        <v>595</v>
      </c>
      <c r="B547">
        <v>36</v>
      </c>
      <c r="C547">
        <v>39</v>
      </c>
      <c r="D547">
        <v>177.3</v>
      </c>
      <c r="E547">
        <v>171</v>
      </c>
      <c r="F547" s="1" t="s">
        <v>19</v>
      </c>
      <c r="G547" s="1" t="s">
        <v>20</v>
      </c>
      <c r="H547" s="1" t="s">
        <v>22</v>
      </c>
      <c r="I547" s="1" t="s">
        <v>22</v>
      </c>
      <c r="J547" s="1" t="s">
        <v>23</v>
      </c>
      <c r="K547" s="1" t="s">
        <v>23</v>
      </c>
      <c r="L547" s="1" t="s">
        <v>32</v>
      </c>
      <c r="M547" s="1" t="s">
        <v>32</v>
      </c>
      <c r="N547" s="1" t="s">
        <v>65</v>
      </c>
      <c r="O547" s="1" t="s">
        <v>27</v>
      </c>
      <c r="P547">
        <v>162.69999999999999</v>
      </c>
      <c r="Q547" s="1" t="s">
        <v>20</v>
      </c>
      <c r="R547" s="1" t="s">
        <v>34</v>
      </c>
    </row>
    <row r="548" spans="1:18" x14ac:dyDescent="0.35">
      <c r="A548" s="1" t="s">
        <v>596</v>
      </c>
      <c r="B548">
        <v>28</v>
      </c>
      <c r="C548">
        <v>29</v>
      </c>
      <c r="D548">
        <v>178.9</v>
      </c>
      <c r="E548">
        <v>162</v>
      </c>
      <c r="F548" s="1" t="s">
        <v>50</v>
      </c>
      <c r="G548" s="1" t="s">
        <v>20</v>
      </c>
      <c r="H548" s="1" t="s">
        <v>22</v>
      </c>
      <c r="I548" s="1" t="s">
        <v>21</v>
      </c>
      <c r="J548" s="1" t="s">
        <v>48</v>
      </c>
      <c r="K548" s="1" t="s">
        <v>48</v>
      </c>
      <c r="L548" s="1" t="s">
        <v>36</v>
      </c>
      <c r="M548" s="1" t="s">
        <v>36</v>
      </c>
      <c r="N548" s="1" t="s">
        <v>40</v>
      </c>
      <c r="O548" s="1" t="s">
        <v>27</v>
      </c>
      <c r="P548">
        <v>169.6</v>
      </c>
      <c r="Q548" s="1" t="s">
        <v>20</v>
      </c>
      <c r="R548" s="1" t="s">
        <v>34</v>
      </c>
    </row>
    <row r="549" spans="1:18" x14ac:dyDescent="0.35">
      <c r="A549" s="1" t="s">
        <v>597</v>
      </c>
      <c r="B549">
        <v>52</v>
      </c>
      <c r="C549">
        <v>33</v>
      </c>
      <c r="D549">
        <v>171.6</v>
      </c>
      <c r="E549">
        <v>166.3</v>
      </c>
      <c r="F549" s="1" t="s">
        <v>42</v>
      </c>
      <c r="G549" s="1" t="s">
        <v>19</v>
      </c>
      <c r="H549" s="1" t="s">
        <v>44</v>
      </c>
      <c r="I549" s="1" t="s">
        <v>44</v>
      </c>
      <c r="J549" s="1" t="s">
        <v>23</v>
      </c>
      <c r="K549" s="1" t="s">
        <v>22</v>
      </c>
      <c r="L549" s="1" t="s">
        <v>36</v>
      </c>
      <c r="M549" s="1" t="s">
        <v>32</v>
      </c>
      <c r="N549" s="1" t="s">
        <v>51</v>
      </c>
      <c r="O549" s="1" t="s">
        <v>27</v>
      </c>
      <c r="P549">
        <v>159.69999999999999</v>
      </c>
      <c r="Q549" s="1" t="s">
        <v>30</v>
      </c>
      <c r="R549" s="1" t="s">
        <v>34</v>
      </c>
    </row>
    <row r="550" spans="1:18" x14ac:dyDescent="0.35">
      <c r="A550" s="1" t="s">
        <v>598</v>
      </c>
      <c r="B550">
        <v>39</v>
      </c>
      <c r="C550">
        <v>46</v>
      </c>
      <c r="D550">
        <v>181.3</v>
      </c>
      <c r="E550">
        <v>172.7</v>
      </c>
      <c r="F550" s="1" t="s">
        <v>42</v>
      </c>
      <c r="G550" s="1" t="s">
        <v>50</v>
      </c>
      <c r="H550" s="1" t="s">
        <v>22</v>
      </c>
      <c r="I550" s="1" t="s">
        <v>31</v>
      </c>
      <c r="J550" s="1" t="s">
        <v>48</v>
      </c>
      <c r="K550" s="1" t="s">
        <v>22</v>
      </c>
      <c r="L550" s="1" t="s">
        <v>32</v>
      </c>
      <c r="M550" s="1" t="s">
        <v>25</v>
      </c>
      <c r="N550" s="1" t="s">
        <v>26</v>
      </c>
      <c r="O550" s="1" t="s">
        <v>27</v>
      </c>
      <c r="P550">
        <v>174.1</v>
      </c>
      <c r="Q550" s="1" t="s">
        <v>38</v>
      </c>
      <c r="R550" s="1" t="s">
        <v>28</v>
      </c>
    </row>
    <row r="551" spans="1:18" x14ac:dyDescent="0.35">
      <c r="A551" s="1" t="s">
        <v>599</v>
      </c>
      <c r="B551">
        <v>32</v>
      </c>
      <c r="C551">
        <v>35</v>
      </c>
      <c r="D551">
        <v>168</v>
      </c>
      <c r="E551">
        <v>157.19999999999999</v>
      </c>
      <c r="F551" s="1" t="s">
        <v>19</v>
      </c>
      <c r="G551" s="1" t="s">
        <v>30</v>
      </c>
      <c r="H551" s="1" t="s">
        <v>22</v>
      </c>
      <c r="I551" s="1" t="s">
        <v>22</v>
      </c>
      <c r="J551" s="1" t="s">
        <v>22</v>
      </c>
      <c r="K551" s="1" t="s">
        <v>23</v>
      </c>
      <c r="L551" s="1" t="s">
        <v>25</v>
      </c>
      <c r="M551" s="1" t="s">
        <v>24</v>
      </c>
      <c r="N551" s="1" t="s">
        <v>40</v>
      </c>
      <c r="O551" s="1" t="s">
        <v>41</v>
      </c>
      <c r="P551">
        <v>166.4</v>
      </c>
      <c r="Q551" s="1" t="s">
        <v>30</v>
      </c>
      <c r="R551" s="1" t="s">
        <v>34</v>
      </c>
    </row>
    <row r="552" spans="1:18" x14ac:dyDescent="0.35">
      <c r="A552" s="1" t="s">
        <v>600</v>
      </c>
      <c r="B552">
        <v>47</v>
      </c>
      <c r="C552">
        <v>27</v>
      </c>
      <c r="D552">
        <v>183</v>
      </c>
      <c r="E552">
        <v>157.9</v>
      </c>
      <c r="F552" s="1" t="s">
        <v>20</v>
      </c>
      <c r="G552" s="1" t="s">
        <v>20</v>
      </c>
      <c r="H552" s="1" t="s">
        <v>21</v>
      </c>
      <c r="I552" s="1" t="s">
        <v>22</v>
      </c>
      <c r="J552" s="1" t="s">
        <v>48</v>
      </c>
      <c r="K552" s="1" t="s">
        <v>22</v>
      </c>
      <c r="L552" s="1" t="s">
        <v>24</v>
      </c>
      <c r="M552" s="1" t="s">
        <v>25</v>
      </c>
      <c r="N552" s="1" t="s">
        <v>51</v>
      </c>
      <c r="O552" s="1" t="s">
        <v>27</v>
      </c>
      <c r="P552">
        <v>162.19999999999999</v>
      </c>
      <c r="Q552" s="1" t="s">
        <v>20</v>
      </c>
      <c r="R552" s="1" t="s">
        <v>34</v>
      </c>
    </row>
    <row r="553" spans="1:18" x14ac:dyDescent="0.35">
      <c r="A553" s="1" t="s">
        <v>601</v>
      </c>
      <c r="B553">
        <v>48</v>
      </c>
      <c r="C553">
        <v>35</v>
      </c>
      <c r="D553">
        <v>174.9</v>
      </c>
      <c r="E553">
        <v>165.8</v>
      </c>
      <c r="F553" s="1" t="s">
        <v>30</v>
      </c>
      <c r="G553" s="1" t="s">
        <v>20</v>
      </c>
      <c r="H553" s="1" t="s">
        <v>31</v>
      </c>
      <c r="I553" s="1" t="s">
        <v>22</v>
      </c>
      <c r="J553" s="1" t="s">
        <v>22</v>
      </c>
      <c r="K553" s="1" t="s">
        <v>23</v>
      </c>
      <c r="L553" s="1" t="s">
        <v>25</v>
      </c>
      <c r="M553" s="1" t="s">
        <v>25</v>
      </c>
      <c r="N553" s="1" t="s">
        <v>33</v>
      </c>
      <c r="O553" s="1" t="s">
        <v>41</v>
      </c>
      <c r="P553">
        <v>176.3</v>
      </c>
      <c r="Q553" s="1" t="s">
        <v>60</v>
      </c>
      <c r="R553" s="1" t="s">
        <v>28</v>
      </c>
    </row>
    <row r="554" spans="1:18" x14ac:dyDescent="0.35">
      <c r="A554" s="1" t="s">
        <v>602</v>
      </c>
      <c r="B554">
        <v>32</v>
      </c>
      <c r="C554">
        <v>18</v>
      </c>
      <c r="D554">
        <v>170.5</v>
      </c>
      <c r="E554">
        <v>160</v>
      </c>
      <c r="F554" s="1" t="s">
        <v>30</v>
      </c>
      <c r="G554" s="1" t="s">
        <v>30</v>
      </c>
      <c r="H554" s="1" t="s">
        <v>21</v>
      </c>
      <c r="I554" s="1" t="s">
        <v>22</v>
      </c>
      <c r="J554" s="1" t="s">
        <v>23</v>
      </c>
      <c r="K554" s="1" t="s">
        <v>22</v>
      </c>
      <c r="L554" s="1" t="s">
        <v>25</v>
      </c>
      <c r="M554" s="1" t="s">
        <v>32</v>
      </c>
      <c r="N554" s="1" t="s">
        <v>40</v>
      </c>
      <c r="O554" s="1" t="s">
        <v>27</v>
      </c>
      <c r="P554">
        <v>158</v>
      </c>
      <c r="Q554" s="1" t="s">
        <v>30</v>
      </c>
      <c r="R554" s="1" t="s">
        <v>52</v>
      </c>
    </row>
    <row r="555" spans="1:18" x14ac:dyDescent="0.35">
      <c r="A555" s="1" t="s">
        <v>603</v>
      </c>
      <c r="B555">
        <v>54</v>
      </c>
      <c r="C555">
        <v>38</v>
      </c>
      <c r="D555">
        <v>171.8</v>
      </c>
      <c r="E555">
        <v>155.4</v>
      </c>
      <c r="F555" s="1" t="s">
        <v>19</v>
      </c>
      <c r="G555" s="1" t="s">
        <v>20</v>
      </c>
      <c r="H555" s="1" t="s">
        <v>31</v>
      </c>
      <c r="I555" s="1" t="s">
        <v>21</v>
      </c>
      <c r="J555" s="1" t="s">
        <v>22</v>
      </c>
      <c r="K555" s="1" t="s">
        <v>22</v>
      </c>
      <c r="L555" s="1" t="s">
        <v>32</v>
      </c>
      <c r="M555" s="1" t="s">
        <v>36</v>
      </c>
      <c r="N555" s="1" t="s">
        <v>51</v>
      </c>
      <c r="O555" s="1" t="s">
        <v>41</v>
      </c>
      <c r="P555">
        <v>172.1</v>
      </c>
      <c r="Q555" s="1" t="s">
        <v>20</v>
      </c>
      <c r="R555" s="1" t="s">
        <v>34</v>
      </c>
    </row>
    <row r="556" spans="1:18" x14ac:dyDescent="0.35">
      <c r="A556" s="1" t="s">
        <v>604</v>
      </c>
      <c r="B556">
        <v>25</v>
      </c>
      <c r="C556">
        <v>18</v>
      </c>
      <c r="D556">
        <v>181</v>
      </c>
      <c r="E556">
        <v>158.9</v>
      </c>
      <c r="F556" s="1" t="s">
        <v>54</v>
      </c>
      <c r="G556" s="1" t="s">
        <v>30</v>
      </c>
      <c r="H556" s="1" t="s">
        <v>22</v>
      </c>
      <c r="I556" s="1" t="s">
        <v>22</v>
      </c>
      <c r="J556" s="1" t="s">
        <v>23</v>
      </c>
      <c r="K556" s="1" t="s">
        <v>47</v>
      </c>
      <c r="L556" s="1" t="s">
        <v>36</v>
      </c>
      <c r="M556" s="1" t="s">
        <v>24</v>
      </c>
      <c r="N556" s="1" t="s">
        <v>51</v>
      </c>
      <c r="O556" s="1" t="s">
        <v>27</v>
      </c>
      <c r="P556">
        <v>166.3</v>
      </c>
      <c r="Q556" s="1" t="s">
        <v>42</v>
      </c>
      <c r="R556" s="1" t="s">
        <v>52</v>
      </c>
    </row>
    <row r="557" spans="1:18" x14ac:dyDescent="0.35">
      <c r="A557" s="1" t="s">
        <v>605</v>
      </c>
      <c r="B557">
        <v>37</v>
      </c>
      <c r="C557">
        <v>32</v>
      </c>
      <c r="D557">
        <v>175.7</v>
      </c>
      <c r="E557">
        <v>152.5</v>
      </c>
      <c r="F557" s="1" t="s">
        <v>42</v>
      </c>
      <c r="G557" s="1" t="s">
        <v>19</v>
      </c>
      <c r="H557" s="1" t="s">
        <v>22</v>
      </c>
      <c r="I557" s="1" t="s">
        <v>22</v>
      </c>
      <c r="J557" s="1" t="s">
        <v>22</v>
      </c>
      <c r="K557" s="1" t="s">
        <v>23</v>
      </c>
      <c r="L557" s="1" t="s">
        <v>24</v>
      </c>
      <c r="M557" s="1" t="s">
        <v>32</v>
      </c>
      <c r="N557" s="1" t="s">
        <v>40</v>
      </c>
      <c r="O557" s="1" t="s">
        <v>41</v>
      </c>
      <c r="P557">
        <v>170.1</v>
      </c>
      <c r="Q557" s="1" t="s">
        <v>30</v>
      </c>
      <c r="R557" s="1" t="s">
        <v>34</v>
      </c>
    </row>
    <row r="558" spans="1:18" x14ac:dyDescent="0.35">
      <c r="A558" s="1" t="s">
        <v>606</v>
      </c>
      <c r="B558">
        <v>24</v>
      </c>
      <c r="C558">
        <v>21</v>
      </c>
      <c r="D558">
        <v>178.5</v>
      </c>
      <c r="E558">
        <v>161.1</v>
      </c>
      <c r="F558" s="1" t="s">
        <v>20</v>
      </c>
      <c r="G558" s="1" t="s">
        <v>30</v>
      </c>
      <c r="H558" s="1" t="s">
        <v>44</v>
      </c>
      <c r="I558" s="1" t="s">
        <v>22</v>
      </c>
      <c r="J558" s="1" t="s">
        <v>22</v>
      </c>
      <c r="K558" s="1" t="s">
        <v>22</v>
      </c>
      <c r="L558" s="1" t="s">
        <v>36</v>
      </c>
      <c r="M558" s="1" t="s">
        <v>25</v>
      </c>
      <c r="N558" s="1" t="s">
        <v>33</v>
      </c>
      <c r="O558" s="1" t="s">
        <v>27</v>
      </c>
      <c r="P558">
        <v>171.3</v>
      </c>
      <c r="Q558" s="1" t="s">
        <v>60</v>
      </c>
      <c r="R558" s="1" t="s">
        <v>34</v>
      </c>
    </row>
    <row r="559" spans="1:18" x14ac:dyDescent="0.35">
      <c r="A559" s="1" t="s">
        <v>607</v>
      </c>
      <c r="B559">
        <v>44</v>
      </c>
      <c r="C559">
        <v>37</v>
      </c>
      <c r="D559">
        <v>181.5</v>
      </c>
      <c r="E559">
        <v>162</v>
      </c>
      <c r="F559" s="1" t="s">
        <v>30</v>
      </c>
      <c r="G559" s="1" t="s">
        <v>20</v>
      </c>
      <c r="H559" s="1" t="s">
        <v>22</v>
      </c>
      <c r="I559" s="1" t="s">
        <v>44</v>
      </c>
      <c r="J559" s="1" t="s">
        <v>23</v>
      </c>
      <c r="K559" s="1" t="s">
        <v>22</v>
      </c>
      <c r="L559" s="1" t="s">
        <v>36</v>
      </c>
      <c r="M559" s="1" t="s">
        <v>24</v>
      </c>
      <c r="N559" s="1" t="s">
        <v>51</v>
      </c>
      <c r="O559" s="1" t="s">
        <v>27</v>
      </c>
      <c r="P559">
        <v>164.2</v>
      </c>
      <c r="Q559" s="1" t="s">
        <v>60</v>
      </c>
      <c r="R559" s="1" t="s">
        <v>34</v>
      </c>
    </row>
    <row r="560" spans="1:18" x14ac:dyDescent="0.35">
      <c r="A560" s="1" t="s">
        <v>608</v>
      </c>
      <c r="B560">
        <v>21</v>
      </c>
      <c r="C560">
        <v>27</v>
      </c>
      <c r="D560">
        <v>170.3</v>
      </c>
      <c r="E560">
        <v>167.5</v>
      </c>
      <c r="F560" s="1" t="s">
        <v>30</v>
      </c>
      <c r="G560" s="1" t="s">
        <v>60</v>
      </c>
      <c r="H560" s="1" t="s">
        <v>62</v>
      </c>
      <c r="I560" s="1" t="s">
        <v>31</v>
      </c>
      <c r="J560" s="1" t="s">
        <v>47</v>
      </c>
      <c r="K560" s="1" t="s">
        <v>23</v>
      </c>
      <c r="L560" s="1" t="s">
        <v>24</v>
      </c>
      <c r="M560" s="1" t="s">
        <v>39</v>
      </c>
      <c r="N560" s="1" t="s">
        <v>51</v>
      </c>
      <c r="O560" s="1" t="s">
        <v>27</v>
      </c>
      <c r="P560">
        <v>166.9</v>
      </c>
      <c r="Q560" s="1" t="s">
        <v>42</v>
      </c>
      <c r="R560" s="1" t="s">
        <v>52</v>
      </c>
    </row>
    <row r="561" spans="1:18" x14ac:dyDescent="0.35">
      <c r="A561" s="1" t="s">
        <v>609</v>
      </c>
      <c r="B561">
        <v>29</v>
      </c>
      <c r="C561">
        <v>40</v>
      </c>
      <c r="D561">
        <v>174.9</v>
      </c>
      <c r="E561">
        <v>168.1</v>
      </c>
      <c r="F561" s="1" t="s">
        <v>20</v>
      </c>
      <c r="G561" s="1" t="s">
        <v>19</v>
      </c>
      <c r="H561" s="1" t="s">
        <v>22</v>
      </c>
      <c r="I561" s="1" t="s">
        <v>44</v>
      </c>
      <c r="J561" s="1" t="s">
        <v>23</v>
      </c>
      <c r="K561" s="1" t="s">
        <v>48</v>
      </c>
      <c r="L561" s="1" t="s">
        <v>24</v>
      </c>
      <c r="M561" s="1" t="s">
        <v>39</v>
      </c>
      <c r="N561" s="1" t="s">
        <v>51</v>
      </c>
      <c r="O561" s="1" t="s">
        <v>27</v>
      </c>
      <c r="P561">
        <v>165.1</v>
      </c>
      <c r="Q561" s="1" t="s">
        <v>20</v>
      </c>
      <c r="R561" s="1" t="s">
        <v>34</v>
      </c>
    </row>
    <row r="562" spans="1:18" x14ac:dyDescent="0.35">
      <c r="A562" s="1" t="s">
        <v>610</v>
      </c>
      <c r="B562">
        <v>49</v>
      </c>
      <c r="C562">
        <v>50</v>
      </c>
      <c r="D562">
        <v>172.4</v>
      </c>
      <c r="E562">
        <v>159.1</v>
      </c>
      <c r="F562" s="1" t="s">
        <v>30</v>
      </c>
      <c r="G562" s="1" t="s">
        <v>42</v>
      </c>
      <c r="H562" s="1" t="s">
        <v>44</v>
      </c>
      <c r="I562" s="1" t="s">
        <v>22</v>
      </c>
      <c r="J562" s="1" t="s">
        <v>48</v>
      </c>
      <c r="K562" s="1" t="s">
        <v>48</v>
      </c>
      <c r="L562" s="1" t="s">
        <v>32</v>
      </c>
      <c r="M562" s="1" t="s">
        <v>32</v>
      </c>
      <c r="N562" s="1" t="s">
        <v>26</v>
      </c>
      <c r="O562" s="1" t="s">
        <v>27</v>
      </c>
      <c r="P562">
        <v>156.9</v>
      </c>
      <c r="Q562" s="1" t="s">
        <v>42</v>
      </c>
      <c r="R562" s="1" t="s">
        <v>28</v>
      </c>
    </row>
    <row r="563" spans="1:18" x14ac:dyDescent="0.35">
      <c r="A563" s="1" t="s">
        <v>611</v>
      </c>
      <c r="B563">
        <v>24</v>
      </c>
      <c r="C563">
        <v>27</v>
      </c>
      <c r="D563">
        <v>181.1</v>
      </c>
      <c r="E563">
        <v>173.6</v>
      </c>
      <c r="F563" s="1" t="s">
        <v>60</v>
      </c>
      <c r="G563" s="1" t="s">
        <v>20</v>
      </c>
      <c r="H563" s="1" t="s">
        <v>21</v>
      </c>
      <c r="I563" s="1" t="s">
        <v>22</v>
      </c>
      <c r="J563" s="1" t="s">
        <v>48</v>
      </c>
      <c r="K563" s="1" t="s">
        <v>48</v>
      </c>
      <c r="L563" s="1" t="s">
        <v>24</v>
      </c>
      <c r="M563" s="1" t="s">
        <v>25</v>
      </c>
      <c r="N563" s="1" t="s">
        <v>45</v>
      </c>
      <c r="O563" s="1" t="s">
        <v>27</v>
      </c>
      <c r="P563">
        <v>169.1</v>
      </c>
      <c r="Q563" s="1" t="s">
        <v>20</v>
      </c>
      <c r="R563" s="1" t="s">
        <v>52</v>
      </c>
    </row>
    <row r="564" spans="1:18" x14ac:dyDescent="0.35">
      <c r="A564" s="1" t="s">
        <v>612</v>
      </c>
      <c r="B564">
        <v>52</v>
      </c>
      <c r="C564">
        <v>37</v>
      </c>
      <c r="D564">
        <v>171.3</v>
      </c>
      <c r="E564">
        <v>154.6</v>
      </c>
      <c r="F564" s="1" t="s">
        <v>20</v>
      </c>
      <c r="G564" s="1" t="s">
        <v>20</v>
      </c>
      <c r="H564" s="1" t="s">
        <v>31</v>
      </c>
      <c r="I564" s="1" t="s">
        <v>31</v>
      </c>
      <c r="J564" s="1" t="s">
        <v>22</v>
      </c>
      <c r="K564" s="1" t="s">
        <v>22</v>
      </c>
      <c r="L564" s="1" t="s">
        <v>39</v>
      </c>
      <c r="M564" s="1" t="s">
        <v>36</v>
      </c>
      <c r="N564" s="1" t="s">
        <v>40</v>
      </c>
      <c r="O564" s="1" t="s">
        <v>27</v>
      </c>
      <c r="P564">
        <v>159</v>
      </c>
      <c r="Q564" s="1" t="s">
        <v>50</v>
      </c>
      <c r="R564" s="1" t="s">
        <v>34</v>
      </c>
    </row>
    <row r="565" spans="1:18" x14ac:dyDescent="0.35">
      <c r="A565" s="1" t="s">
        <v>613</v>
      </c>
      <c r="B565">
        <v>20</v>
      </c>
      <c r="C565">
        <v>18</v>
      </c>
      <c r="D565">
        <v>174.3</v>
      </c>
      <c r="E565">
        <v>152.6</v>
      </c>
      <c r="F565" s="1" t="s">
        <v>19</v>
      </c>
      <c r="G565" s="1" t="s">
        <v>30</v>
      </c>
      <c r="H565" s="1" t="s">
        <v>22</v>
      </c>
      <c r="I565" s="1" t="s">
        <v>21</v>
      </c>
      <c r="J565" s="1" t="s">
        <v>23</v>
      </c>
      <c r="K565" s="1" t="s">
        <v>22</v>
      </c>
      <c r="L565" s="1" t="s">
        <v>25</v>
      </c>
      <c r="M565" s="1" t="s">
        <v>25</v>
      </c>
      <c r="N565" s="1" t="s">
        <v>33</v>
      </c>
      <c r="O565" s="1" t="s">
        <v>27</v>
      </c>
      <c r="P565">
        <v>161.80000000000001</v>
      </c>
      <c r="Q565" s="1" t="s">
        <v>42</v>
      </c>
      <c r="R565" s="1" t="s">
        <v>52</v>
      </c>
    </row>
    <row r="566" spans="1:18" x14ac:dyDescent="0.35">
      <c r="A566" s="1" t="s">
        <v>614</v>
      </c>
      <c r="B566">
        <v>37</v>
      </c>
      <c r="C566">
        <v>30</v>
      </c>
      <c r="D566">
        <v>190.1</v>
      </c>
      <c r="E566">
        <v>153.5</v>
      </c>
      <c r="F566" s="1" t="s">
        <v>19</v>
      </c>
      <c r="G566" s="1" t="s">
        <v>42</v>
      </c>
      <c r="H566" s="1" t="s">
        <v>21</v>
      </c>
      <c r="I566" s="1" t="s">
        <v>22</v>
      </c>
      <c r="J566" s="1" t="s">
        <v>23</v>
      </c>
      <c r="K566" s="1" t="s">
        <v>23</v>
      </c>
      <c r="L566" s="1" t="s">
        <v>32</v>
      </c>
      <c r="M566" s="1" t="s">
        <v>36</v>
      </c>
      <c r="N566" s="1" t="s">
        <v>51</v>
      </c>
      <c r="O566" s="1" t="s">
        <v>27</v>
      </c>
      <c r="P566">
        <v>171.6</v>
      </c>
      <c r="Q566" s="1" t="s">
        <v>30</v>
      </c>
      <c r="R566" s="1" t="s">
        <v>34</v>
      </c>
    </row>
    <row r="567" spans="1:18" x14ac:dyDescent="0.35">
      <c r="A567" s="1" t="s">
        <v>615</v>
      </c>
      <c r="B567">
        <v>51</v>
      </c>
      <c r="C567">
        <v>18</v>
      </c>
      <c r="D567">
        <v>183</v>
      </c>
      <c r="E567">
        <v>154</v>
      </c>
      <c r="F567" s="1" t="s">
        <v>30</v>
      </c>
      <c r="G567" s="1" t="s">
        <v>50</v>
      </c>
      <c r="H567" s="1" t="s">
        <v>31</v>
      </c>
      <c r="I567" s="1" t="s">
        <v>44</v>
      </c>
      <c r="J567" s="1" t="s">
        <v>23</v>
      </c>
      <c r="K567" s="1" t="s">
        <v>23</v>
      </c>
      <c r="L567" s="1" t="s">
        <v>32</v>
      </c>
      <c r="M567" s="1" t="s">
        <v>24</v>
      </c>
      <c r="N567" s="1" t="s">
        <v>26</v>
      </c>
      <c r="O567" s="1" t="s">
        <v>27</v>
      </c>
      <c r="P567">
        <v>166.6</v>
      </c>
      <c r="Q567" s="1" t="s">
        <v>60</v>
      </c>
      <c r="R567" s="1" t="s">
        <v>28</v>
      </c>
    </row>
    <row r="568" spans="1:18" x14ac:dyDescent="0.35">
      <c r="A568" s="1" t="s">
        <v>616</v>
      </c>
      <c r="B568">
        <v>30</v>
      </c>
      <c r="C568">
        <v>22</v>
      </c>
      <c r="D568">
        <v>166.8</v>
      </c>
      <c r="E568">
        <v>165.5</v>
      </c>
      <c r="F568" s="1" t="s">
        <v>30</v>
      </c>
      <c r="G568" s="1" t="s">
        <v>38</v>
      </c>
      <c r="H568" s="1" t="s">
        <v>31</v>
      </c>
      <c r="I568" s="1" t="s">
        <v>21</v>
      </c>
      <c r="J568" s="1" t="s">
        <v>22</v>
      </c>
      <c r="K568" s="1" t="s">
        <v>47</v>
      </c>
      <c r="L568" s="1" t="s">
        <v>36</v>
      </c>
      <c r="M568" s="1" t="s">
        <v>24</v>
      </c>
      <c r="N568" s="1" t="s">
        <v>45</v>
      </c>
      <c r="O568" s="1" t="s">
        <v>41</v>
      </c>
      <c r="P568">
        <v>170.4</v>
      </c>
      <c r="Q568" s="1" t="s">
        <v>60</v>
      </c>
      <c r="R568" s="1" t="s">
        <v>52</v>
      </c>
    </row>
    <row r="569" spans="1:18" x14ac:dyDescent="0.35">
      <c r="A569" s="1" t="s">
        <v>617</v>
      </c>
      <c r="B569">
        <v>40</v>
      </c>
      <c r="C569">
        <v>33</v>
      </c>
      <c r="D569">
        <v>180.3</v>
      </c>
      <c r="E569">
        <v>171.1</v>
      </c>
      <c r="F569" s="1" t="s">
        <v>19</v>
      </c>
      <c r="G569" s="1" t="s">
        <v>20</v>
      </c>
      <c r="H569" s="1" t="s">
        <v>31</v>
      </c>
      <c r="I569" s="1" t="s">
        <v>22</v>
      </c>
      <c r="J569" s="1" t="s">
        <v>23</v>
      </c>
      <c r="K569" s="1" t="s">
        <v>23</v>
      </c>
      <c r="L569" s="1" t="s">
        <v>25</v>
      </c>
      <c r="M569" s="1" t="s">
        <v>32</v>
      </c>
      <c r="N569" s="1" t="s">
        <v>51</v>
      </c>
      <c r="O569" s="1" t="s">
        <v>41</v>
      </c>
      <c r="P569">
        <v>176.4</v>
      </c>
      <c r="Q569" s="1" t="s">
        <v>20</v>
      </c>
      <c r="R569" s="1" t="s">
        <v>34</v>
      </c>
    </row>
    <row r="570" spans="1:18" x14ac:dyDescent="0.35">
      <c r="A570" s="1" t="s">
        <v>618</v>
      </c>
      <c r="B570">
        <v>45</v>
      </c>
      <c r="C570">
        <v>32</v>
      </c>
      <c r="D570">
        <v>178.8</v>
      </c>
      <c r="E570">
        <v>171.3</v>
      </c>
      <c r="F570" s="1" t="s">
        <v>19</v>
      </c>
      <c r="G570" s="1" t="s">
        <v>30</v>
      </c>
      <c r="H570" s="1" t="s">
        <v>31</v>
      </c>
      <c r="I570" s="1" t="s">
        <v>22</v>
      </c>
      <c r="J570" s="1" t="s">
        <v>22</v>
      </c>
      <c r="K570" s="1" t="s">
        <v>48</v>
      </c>
      <c r="L570" s="1" t="s">
        <v>32</v>
      </c>
      <c r="M570" s="1" t="s">
        <v>36</v>
      </c>
      <c r="N570" s="1" t="s">
        <v>45</v>
      </c>
      <c r="O570" s="1" t="s">
        <v>27</v>
      </c>
      <c r="P570">
        <v>171</v>
      </c>
      <c r="Q570" s="1" t="s">
        <v>30</v>
      </c>
      <c r="R570" s="1" t="s">
        <v>34</v>
      </c>
    </row>
    <row r="571" spans="1:18" x14ac:dyDescent="0.35">
      <c r="A571" s="1" t="s">
        <v>619</v>
      </c>
      <c r="B571">
        <v>44</v>
      </c>
      <c r="C571">
        <v>45</v>
      </c>
      <c r="D571">
        <v>166.3</v>
      </c>
      <c r="E571">
        <v>149.69999999999999</v>
      </c>
      <c r="F571" s="1" t="s">
        <v>20</v>
      </c>
      <c r="G571" s="1" t="s">
        <v>30</v>
      </c>
      <c r="H571" s="1" t="s">
        <v>22</v>
      </c>
      <c r="I571" s="1" t="s">
        <v>21</v>
      </c>
      <c r="J571" s="1" t="s">
        <v>48</v>
      </c>
      <c r="K571" s="1" t="s">
        <v>23</v>
      </c>
      <c r="L571" s="1" t="s">
        <v>36</v>
      </c>
      <c r="M571" s="1" t="s">
        <v>32</v>
      </c>
      <c r="N571" s="1" t="s">
        <v>40</v>
      </c>
      <c r="O571" s="1" t="s">
        <v>41</v>
      </c>
      <c r="P571">
        <v>162.4</v>
      </c>
      <c r="Q571" s="1" t="s">
        <v>60</v>
      </c>
      <c r="R571" s="1" t="s">
        <v>28</v>
      </c>
    </row>
    <row r="572" spans="1:18" x14ac:dyDescent="0.35">
      <c r="A572" s="1" t="s">
        <v>620</v>
      </c>
      <c r="B572">
        <v>41</v>
      </c>
      <c r="C572">
        <v>48</v>
      </c>
      <c r="D572">
        <v>173.2</v>
      </c>
      <c r="E572">
        <v>166.1</v>
      </c>
      <c r="F572" s="1" t="s">
        <v>30</v>
      </c>
      <c r="G572" s="1" t="s">
        <v>19</v>
      </c>
      <c r="H572" s="1" t="s">
        <v>22</v>
      </c>
      <c r="I572" s="1" t="s">
        <v>44</v>
      </c>
      <c r="J572" s="1" t="s">
        <v>48</v>
      </c>
      <c r="K572" s="1" t="s">
        <v>22</v>
      </c>
      <c r="L572" s="1" t="s">
        <v>24</v>
      </c>
      <c r="M572" s="1" t="s">
        <v>32</v>
      </c>
      <c r="N572" s="1" t="s">
        <v>40</v>
      </c>
      <c r="O572" s="1" t="s">
        <v>27</v>
      </c>
      <c r="P572">
        <v>164.6</v>
      </c>
      <c r="Q572" s="1" t="s">
        <v>42</v>
      </c>
      <c r="R572" s="1" t="s">
        <v>28</v>
      </c>
    </row>
    <row r="573" spans="1:18" x14ac:dyDescent="0.35">
      <c r="A573" s="1" t="s">
        <v>621</v>
      </c>
      <c r="B573">
        <v>46</v>
      </c>
      <c r="C573">
        <v>40</v>
      </c>
      <c r="D573">
        <v>167.4</v>
      </c>
      <c r="E573">
        <v>170.2</v>
      </c>
      <c r="F573" s="1" t="s">
        <v>19</v>
      </c>
      <c r="G573" s="1" t="s">
        <v>50</v>
      </c>
      <c r="H573" s="1" t="s">
        <v>22</v>
      </c>
      <c r="I573" s="1" t="s">
        <v>22</v>
      </c>
      <c r="J573" s="1" t="s">
        <v>23</v>
      </c>
      <c r="K573" s="1" t="s">
        <v>22</v>
      </c>
      <c r="L573" s="1" t="s">
        <v>32</v>
      </c>
      <c r="M573" s="1" t="s">
        <v>32</v>
      </c>
      <c r="N573" s="1" t="s">
        <v>33</v>
      </c>
      <c r="O573" s="1" t="s">
        <v>27</v>
      </c>
      <c r="P573">
        <v>170.1</v>
      </c>
      <c r="Q573" s="1" t="s">
        <v>50</v>
      </c>
      <c r="R573" s="1" t="s">
        <v>28</v>
      </c>
    </row>
    <row r="574" spans="1:18" x14ac:dyDescent="0.35">
      <c r="A574" s="1" t="s">
        <v>622</v>
      </c>
      <c r="B574">
        <v>32</v>
      </c>
      <c r="C574">
        <v>34</v>
      </c>
      <c r="D574">
        <v>157.30000000000001</v>
      </c>
      <c r="E574">
        <v>167</v>
      </c>
      <c r="F574" s="1" t="s">
        <v>30</v>
      </c>
      <c r="G574" s="1" t="s">
        <v>19</v>
      </c>
      <c r="H574" s="1" t="s">
        <v>31</v>
      </c>
      <c r="I574" s="1" t="s">
        <v>22</v>
      </c>
      <c r="J574" s="1" t="s">
        <v>47</v>
      </c>
      <c r="K574" s="1" t="s">
        <v>23</v>
      </c>
      <c r="L574" s="1" t="s">
        <v>39</v>
      </c>
      <c r="M574" s="1" t="s">
        <v>32</v>
      </c>
      <c r="N574" s="1" t="s">
        <v>40</v>
      </c>
      <c r="O574" s="1" t="s">
        <v>27</v>
      </c>
      <c r="P574">
        <v>151.19999999999999</v>
      </c>
      <c r="Q574" s="1" t="s">
        <v>30</v>
      </c>
      <c r="R574" s="1" t="s">
        <v>34</v>
      </c>
    </row>
    <row r="575" spans="1:18" x14ac:dyDescent="0.35">
      <c r="A575" s="1" t="s">
        <v>623</v>
      </c>
      <c r="B575">
        <v>52</v>
      </c>
      <c r="C575">
        <v>30</v>
      </c>
      <c r="D575">
        <v>173</v>
      </c>
      <c r="E575">
        <v>157.19999999999999</v>
      </c>
      <c r="F575" s="1" t="s">
        <v>30</v>
      </c>
      <c r="G575" s="1" t="s">
        <v>20</v>
      </c>
      <c r="H575" s="1" t="s">
        <v>44</v>
      </c>
      <c r="I575" s="1" t="s">
        <v>31</v>
      </c>
      <c r="J575" s="1" t="s">
        <v>23</v>
      </c>
      <c r="K575" s="1" t="s">
        <v>23</v>
      </c>
      <c r="L575" s="1" t="s">
        <v>36</v>
      </c>
      <c r="M575" s="1" t="s">
        <v>36</v>
      </c>
      <c r="N575" s="1" t="s">
        <v>33</v>
      </c>
      <c r="O575" s="1" t="s">
        <v>27</v>
      </c>
      <c r="P575">
        <v>159.80000000000001</v>
      </c>
      <c r="Q575" s="1" t="s">
        <v>60</v>
      </c>
      <c r="R575" s="1" t="s">
        <v>34</v>
      </c>
    </row>
    <row r="576" spans="1:18" x14ac:dyDescent="0.35">
      <c r="A576" s="1" t="s">
        <v>624</v>
      </c>
      <c r="B576">
        <v>53</v>
      </c>
      <c r="C576">
        <v>31</v>
      </c>
      <c r="D576">
        <v>170.5</v>
      </c>
      <c r="E576">
        <v>162</v>
      </c>
      <c r="F576" s="1" t="s">
        <v>19</v>
      </c>
      <c r="G576" s="1" t="s">
        <v>20</v>
      </c>
      <c r="H576" s="1" t="s">
        <v>22</v>
      </c>
      <c r="I576" s="1" t="s">
        <v>21</v>
      </c>
      <c r="J576" s="1" t="s">
        <v>22</v>
      </c>
      <c r="K576" s="1" t="s">
        <v>23</v>
      </c>
      <c r="L576" s="1" t="s">
        <v>24</v>
      </c>
      <c r="M576" s="1" t="s">
        <v>32</v>
      </c>
      <c r="N576" s="1" t="s">
        <v>40</v>
      </c>
      <c r="O576" s="1" t="s">
        <v>41</v>
      </c>
      <c r="P576">
        <v>168.1</v>
      </c>
      <c r="Q576" s="1" t="s">
        <v>50</v>
      </c>
      <c r="R576" s="1" t="s">
        <v>34</v>
      </c>
    </row>
    <row r="577" spans="1:18" x14ac:dyDescent="0.35">
      <c r="A577" s="1" t="s">
        <v>625</v>
      </c>
      <c r="B577">
        <v>54</v>
      </c>
      <c r="C577">
        <v>28</v>
      </c>
      <c r="D577">
        <v>166.3</v>
      </c>
      <c r="E577">
        <v>155.30000000000001</v>
      </c>
      <c r="F577" s="1" t="s">
        <v>19</v>
      </c>
      <c r="G577" s="1" t="s">
        <v>30</v>
      </c>
      <c r="H577" s="1" t="s">
        <v>22</v>
      </c>
      <c r="I577" s="1" t="s">
        <v>31</v>
      </c>
      <c r="J577" s="1" t="s">
        <v>23</v>
      </c>
      <c r="K577" s="1" t="s">
        <v>47</v>
      </c>
      <c r="L577" s="1" t="s">
        <v>24</v>
      </c>
      <c r="M577" s="1" t="s">
        <v>39</v>
      </c>
      <c r="N577" s="1" t="s">
        <v>51</v>
      </c>
      <c r="O577" s="1" t="s">
        <v>27</v>
      </c>
      <c r="P577">
        <v>160.9</v>
      </c>
      <c r="Q577" s="1" t="s">
        <v>30</v>
      </c>
      <c r="R577" s="1" t="s">
        <v>34</v>
      </c>
    </row>
    <row r="578" spans="1:18" x14ac:dyDescent="0.35">
      <c r="A578" s="1" t="s">
        <v>626</v>
      </c>
      <c r="B578">
        <v>20</v>
      </c>
      <c r="C578">
        <v>45</v>
      </c>
      <c r="D578">
        <v>173.9</v>
      </c>
      <c r="E578">
        <v>165.5</v>
      </c>
      <c r="F578" s="1" t="s">
        <v>60</v>
      </c>
      <c r="G578" s="1" t="s">
        <v>30</v>
      </c>
      <c r="H578" s="1" t="s">
        <v>21</v>
      </c>
      <c r="I578" s="1" t="s">
        <v>21</v>
      </c>
      <c r="J578" s="1" t="s">
        <v>22</v>
      </c>
      <c r="K578" s="1" t="s">
        <v>48</v>
      </c>
      <c r="L578" s="1" t="s">
        <v>32</v>
      </c>
      <c r="M578" s="1" t="s">
        <v>32</v>
      </c>
      <c r="N578" s="1" t="s">
        <v>33</v>
      </c>
      <c r="O578" s="1" t="s">
        <v>41</v>
      </c>
      <c r="P578">
        <v>174.3</v>
      </c>
      <c r="Q578" s="1" t="s">
        <v>30</v>
      </c>
      <c r="R578" s="1" t="s">
        <v>34</v>
      </c>
    </row>
    <row r="579" spans="1:18" x14ac:dyDescent="0.35">
      <c r="A579" s="1" t="s">
        <v>627</v>
      </c>
      <c r="B579">
        <v>40</v>
      </c>
      <c r="C579">
        <v>49</v>
      </c>
      <c r="D579">
        <v>159.19999999999999</v>
      </c>
      <c r="E579">
        <v>152.19999999999999</v>
      </c>
      <c r="F579" s="1" t="s">
        <v>30</v>
      </c>
      <c r="G579" s="1" t="s">
        <v>30</v>
      </c>
      <c r="H579" s="1" t="s">
        <v>22</v>
      </c>
      <c r="I579" s="1" t="s">
        <v>22</v>
      </c>
      <c r="J579" s="1" t="s">
        <v>22</v>
      </c>
      <c r="K579" s="1" t="s">
        <v>23</v>
      </c>
      <c r="L579" s="1" t="s">
        <v>39</v>
      </c>
      <c r="M579" s="1" t="s">
        <v>25</v>
      </c>
      <c r="N579" s="1" t="s">
        <v>51</v>
      </c>
      <c r="O579" s="1" t="s">
        <v>41</v>
      </c>
      <c r="P579">
        <v>161.5</v>
      </c>
      <c r="Q579" s="1" t="s">
        <v>30</v>
      </c>
      <c r="R579" s="1" t="s">
        <v>34</v>
      </c>
    </row>
    <row r="580" spans="1:18" x14ac:dyDescent="0.35">
      <c r="A580" s="1" t="s">
        <v>628</v>
      </c>
      <c r="B580">
        <v>25</v>
      </c>
      <c r="C580">
        <v>48</v>
      </c>
      <c r="D580">
        <v>174.3</v>
      </c>
      <c r="E580">
        <v>165.1</v>
      </c>
      <c r="F580" s="1" t="s">
        <v>20</v>
      </c>
      <c r="G580" s="1" t="s">
        <v>54</v>
      </c>
      <c r="H580" s="1" t="s">
        <v>44</v>
      </c>
      <c r="I580" s="1" t="s">
        <v>31</v>
      </c>
      <c r="J580" s="1" t="s">
        <v>23</v>
      </c>
      <c r="K580" s="1" t="s">
        <v>23</v>
      </c>
      <c r="L580" s="1" t="s">
        <v>36</v>
      </c>
      <c r="M580" s="1" t="s">
        <v>32</v>
      </c>
      <c r="N580" s="1" t="s">
        <v>51</v>
      </c>
      <c r="O580" s="1" t="s">
        <v>27</v>
      </c>
      <c r="P580">
        <v>167.3</v>
      </c>
      <c r="Q580" s="1" t="s">
        <v>20</v>
      </c>
      <c r="R580" s="1" t="s">
        <v>34</v>
      </c>
    </row>
    <row r="581" spans="1:18" x14ac:dyDescent="0.35">
      <c r="A581" s="1" t="s">
        <v>629</v>
      </c>
      <c r="B581">
        <v>47</v>
      </c>
      <c r="C581">
        <v>34</v>
      </c>
      <c r="D581">
        <v>174.1</v>
      </c>
      <c r="E581">
        <v>156.69999999999999</v>
      </c>
      <c r="F581" s="1" t="s">
        <v>50</v>
      </c>
      <c r="G581" s="1" t="s">
        <v>19</v>
      </c>
      <c r="H581" s="1" t="s">
        <v>22</v>
      </c>
      <c r="I581" s="1" t="s">
        <v>31</v>
      </c>
      <c r="J581" s="1" t="s">
        <v>22</v>
      </c>
      <c r="K581" s="1" t="s">
        <v>22</v>
      </c>
      <c r="L581" s="1" t="s">
        <v>32</v>
      </c>
      <c r="M581" s="1" t="s">
        <v>32</v>
      </c>
      <c r="N581" s="1" t="s">
        <v>33</v>
      </c>
      <c r="O581" s="1" t="s">
        <v>41</v>
      </c>
      <c r="P581">
        <v>179.6</v>
      </c>
      <c r="Q581" s="1" t="s">
        <v>20</v>
      </c>
      <c r="R581" s="1" t="s">
        <v>34</v>
      </c>
    </row>
    <row r="582" spans="1:18" x14ac:dyDescent="0.35">
      <c r="A582" s="1" t="s">
        <v>630</v>
      </c>
      <c r="B582">
        <v>36</v>
      </c>
      <c r="C582">
        <v>26</v>
      </c>
      <c r="D582">
        <v>178.8</v>
      </c>
      <c r="E582">
        <v>163.19999999999999</v>
      </c>
      <c r="F582" s="1" t="s">
        <v>19</v>
      </c>
      <c r="G582" s="1" t="s">
        <v>50</v>
      </c>
      <c r="H582" s="1" t="s">
        <v>44</v>
      </c>
      <c r="I582" s="1" t="s">
        <v>44</v>
      </c>
      <c r="J582" s="1" t="s">
        <v>23</v>
      </c>
      <c r="K582" s="1" t="s">
        <v>23</v>
      </c>
      <c r="L582" s="1" t="s">
        <v>25</v>
      </c>
      <c r="M582" s="1" t="s">
        <v>36</v>
      </c>
      <c r="N582" s="1" t="s">
        <v>40</v>
      </c>
      <c r="O582" s="1" t="s">
        <v>27</v>
      </c>
      <c r="P582">
        <v>164.3</v>
      </c>
      <c r="Q582" s="1" t="s">
        <v>20</v>
      </c>
      <c r="R582" s="1" t="s">
        <v>34</v>
      </c>
    </row>
    <row r="583" spans="1:18" x14ac:dyDescent="0.35">
      <c r="A583" s="1" t="s">
        <v>631</v>
      </c>
      <c r="B583">
        <v>24</v>
      </c>
      <c r="C583">
        <v>27</v>
      </c>
      <c r="D583">
        <v>162.80000000000001</v>
      </c>
      <c r="E583">
        <v>159.5</v>
      </c>
      <c r="F583" s="1" t="s">
        <v>20</v>
      </c>
      <c r="G583" s="1" t="s">
        <v>30</v>
      </c>
      <c r="H583" s="1" t="s">
        <v>22</v>
      </c>
      <c r="I583" s="1" t="s">
        <v>44</v>
      </c>
      <c r="J583" s="1" t="s">
        <v>22</v>
      </c>
      <c r="K583" s="1" t="s">
        <v>23</v>
      </c>
      <c r="L583" s="1" t="s">
        <v>39</v>
      </c>
      <c r="M583" s="1" t="s">
        <v>32</v>
      </c>
      <c r="N583" s="1" t="s">
        <v>33</v>
      </c>
      <c r="O583" s="1" t="s">
        <v>27</v>
      </c>
      <c r="P583">
        <v>160.5</v>
      </c>
      <c r="Q583" s="1" t="s">
        <v>60</v>
      </c>
      <c r="R583" s="1" t="s">
        <v>34</v>
      </c>
    </row>
    <row r="584" spans="1:18" x14ac:dyDescent="0.35">
      <c r="A584" s="1" t="s">
        <v>632</v>
      </c>
      <c r="B584">
        <v>50</v>
      </c>
      <c r="C584">
        <v>25</v>
      </c>
      <c r="D584">
        <v>189</v>
      </c>
      <c r="E584">
        <v>158.80000000000001</v>
      </c>
      <c r="F584" s="1" t="s">
        <v>19</v>
      </c>
      <c r="G584" s="1" t="s">
        <v>42</v>
      </c>
      <c r="H584" s="1" t="s">
        <v>31</v>
      </c>
      <c r="I584" s="1" t="s">
        <v>21</v>
      </c>
      <c r="J584" s="1" t="s">
        <v>22</v>
      </c>
      <c r="K584" s="1" t="s">
        <v>48</v>
      </c>
      <c r="L584" s="1" t="s">
        <v>39</v>
      </c>
      <c r="M584" s="1" t="s">
        <v>24</v>
      </c>
      <c r="N584" s="1" t="s">
        <v>51</v>
      </c>
      <c r="O584" s="1" t="s">
        <v>41</v>
      </c>
      <c r="P584">
        <v>181.7</v>
      </c>
      <c r="Q584" s="1" t="s">
        <v>42</v>
      </c>
      <c r="R584" s="1" t="s">
        <v>34</v>
      </c>
    </row>
    <row r="585" spans="1:18" x14ac:dyDescent="0.35">
      <c r="A585" s="1" t="s">
        <v>633</v>
      </c>
      <c r="B585">
        <v>24</v>
      </c>
      <c r="C585">
        <v>38</v>
      </c>
      <c r="D585">
        <v>186.3</v>
      </c>
      <c r="E585">
        <v>166.7</v>
      </c>
      <c r="F585" s="1" t="s">
        <v>30</v>
      </c>
      <c r="G585" s="1" t="s">
        <v>42</v>
      </c>
      <c r="H585" s="1" t="s">
        <v>21</v>
      </c>
      <c r="I585" s="1" t="s">
        <v>44</v>
      </c>
      <c r="J585" s="1" t="s">
        <v>48</v>
      </c>
      <c r="K585" s="1" t="s">
        <v>23</v>
      </c>
      <c r="L585" s="1" t="s">
        <v>36</v>
      </c>
      <c r="M585" s="1" t="s">
        <v>25</v>
      </c>
      <c r="N585" s="1" t="s">
        <v>33</v>
      </c>
      <c r="O585" s="1" t="s">
        <v>41</v>
      </c>
      <c r="P585">
        <v>183.5</v>
      </c>
      <c r="Q585" s="1" t="s">
        <v>42</v>
      </c>
      <c r="R585" s="1" t="s">
        <v>34</v>
      </c>
    </row>
    <row r="586" spans="1:18" x14ac:dyDescent="0.35">
      <c r="A586" s="1" t="s">
        <v>634</v>
      </c>
      <c r="B586">
        <v>22</v>
      </c>
      <c r="C586">
        <v>30</v>
      </c>
      <c r="D586">
        <v>168.6</v>
      </c>
      <c r="E586">
        <v>170.2</v>
      </c>
      <c r="F586" s="1" t="s">
        <v>30</v>
      </c>
      <c r="G586" s="1" t="s">
        <v>20</v>
      </c>
      <c r="H586" s="1" t="s">
        <v>31</v>
      </c>
      <c r="I586" s="1" t="s">
        <v>21</v>
      </c>
      <c r="J586" s="1" t="s">
        <v>23</v>
      </c>
      <c r="K586" s="1" t="s">
        <v>47</v>
      </c>
      <c r="L586" s="1" t="s">
        <v>25</v>
      </c>
      <c r="M586" s="1" t="s">
        <v>25</v>
      </c>
      <c r="N586" s="1" t="s">
        <v>51</v>
      </c>
      <c r="O586" s="1" t="s">
        <v>41</v>
      </c>
      <c r="P586">
        <v>172.9</v>
      </c>
      <c r="Q586" s="1" t="s">
        <v>60</v>
      </c>
      <c r="R586" s="1" t="s">
        <v>52</v>
      </c>
    </row>
    <row r="587" spans="1:18" x14ac:dyDescent="0.35">
      <c r="A587" s="1" t="s">
        <v>635</v>
      </c>
      <c r="B587">
        <v>42</v>
      </c>
      <c r="C587">
        <v>22</v>
      </c>
      <c r="D587">
        <v>184.2</v>
      </c>
      <c r="E587">
        <v>155.80000000000001</v>
      </c>
      <c r="F587" s="1" t="s">
        <v>42</v>
      </c>
      <c r="G587" s="1" t="s">
        <v>20</v>
      </c>
      <c r="H587" s="1" t="s">
        <v>21</v>
      </c>
      <c r="I587" s="1" t="s">
        <v>21</v>
      </c>
      <c r="J587" s="1" t="s">
        <v>23</v>
      </c>
      <c r="K587" s="1" t="s">
        <v>22</v>
      </c>
      <c r="L587" s="1" t="s">
        <v>25</v>
      </c>
      <c r="M587" s="1" t="s">
        <v>32</v>
      </c>
      <c r="N587" s="1" t="s">
        <v>51</v>
      </c>
      <c r="O587" s="1" t="s">
        <v>41</v>
      </c>
      <c r="P587">
        <v>166.5</v>
      </c>
      <c r="Q587" s="1" t="s">
        <v>38</v>
      </c>
      <c r="R587" s="1" t="s">
        <v>34</v>
      </c>
    </row>
    <row r="588" spans="1:18" x14ac:dyDescent="0.35">
      <c r="A588" s="1" t="s">
        <v>636</v>
      </c>
      <c r="B588">
        <v>29</v>
      </c>
      <c r="C588">
        <v>23</v>
      </c>
      <c r="D588">
        <v>180</v>
      </c>
      <c r="E588">
        <v>162.1</v>
      </c>
      <c r="F588" s="1" t="s">
        <v>60</v>
      </c>
      <c r="G588" s="1" t="s">
        <v>19</v>
      </c>
      <c r="H588" s="1" t="s">
        <v>22</v>
      </c>
      <c r="I588" s="1" t="s">
        <v>22</v>
      </c>
      <c r="J588" s="1" t="s">
        <v>48</v>
      </c>
      <c r="K588" s="1" t="s">
        <v>48</v>
      </c>
      <c r="L588" s="1" t="s">
        <v>24</v>
      </c>
      <c r="M588" s="1" t="s">
        <v>36</v>
      </c>
      <c r="N588" s="1" t="s">
        <v>45</v>
      </c>
      <c r="O588" s="1" t="s">
        <v>41</v>
      </c>
      <c r="P588">
        <v>190.3</v>
      </c>
      <c r="Q588" s="1" t="s">
        <v>20</v>
      </c>
      <c r="R588" s="1" t="s">
        <v>52</v>
      </c>
    </row>
    <row r="589" spans="1:18" x14ac:dyDescent="0.35">
      <c r="A589" s="1" t="s">
        <v>637</v>
      </c>
      <c r="B589">
        <v>29</v>
      </c>
      <c r="C589">
        <v>47</v>
      </c>
      <c r="D589">
        <v>170.9</v>
      </c>
      <c r="E589">
        <v>154.5</v>
      </c>
      <c r="F589" s="1" t="s">
        <v>19</v>
      </c>
      <c r="G589" s="1" t="s">
        <v>19</v>
      </c>
      <c r="H589" s="1" t="s">
        <v>22</v>
      </c>
      <c r="I589" s="1" t="s">
        <v>31</v>
      </c>
      <c r="J589" s="1" t="s">
        <v>22</v>
      </c>
      <c r="K589" s="1" t="s">
        <v>22</v>
      </c>
      <c r="L589" s="1" t="s">
        <v>39</v>
      </c>
      <c r="M589" s="1" t="s">
        <v>36</v>
      </c>
      <c r="N589" s="1" t="s">
        <v>51</v>
      </c>
      <c r="O589" s="1" t="s">
        <v>41</v>
      </c>
      <c r="P589">
        <v>170.7</v>
      </c>
      <c r="Q589" s="1" t="s">
        <v>19</v>
      </c>
      <c r="R589" s="1" t="s">
        <v>34</v>
      </c>
    </row>
    <row r="590" spans="1:18" x14ac:dyDescent="0.35">
      <c r="A590" s="1" t="s">
        <v>638</v>
      </c>
      <c r="B590">
        <v>38</v>
      </c>
      <c r="C590">
        <v>48</v>
      </c>
      <c r="D590">
        <v>169.8</v>
      </c>
      <c r="E590">
        <v>158.19999999999999</v>
      </c>
      <c r="F590" s="1" t="s">
        <v>19</v>
      </c>
      <c r="G590" s="1" t="s">
        <v>30</v>
      </c>
      <c r="H590" s="1" t="s">
        <v>31</v>
      </c>
      <c r="I590" s="1" t="s">
        <v>44</v>
      </c>
      <c r="J590" s="1" t="s">
        <v>48</v>
      </c>
      <c r="K590" s="1" t="s">
        <v>22</v>
      </c>
      <c r="L590" s="1" t="s">
        <v>39</v>
      </c>
      <c r="M590" s="1" t="s">
        <v>24</v>
      </c>
      <c r="N590" s="1" t="s">
        <v>65</v>
      </c>
      <c r="O590" s="1" t="s">
        <v>27</v>
      </c>
      <c r="P590">
        <v>154.19999999999999</v>
      </c>
      <c r="Q590" s="1" t="s">
        <v>30</v>
      </c>
      <c r="R590" s="1" t="s">
        <v>28</v>
      </c>
    </row>
    <row r="591" spans="1:18" x14ac:dyDescent="0.35">
      <c r="A591" s="1" t="s">
        <v>639</v>
      </c>
      <c r="B591">
        <v>36</v>
      </c>
      <c r="C591">
        <v>34</v>
      </c>
      <c r="D591">
        <v>170.3</v>
      </c>
      <c r="E591">
        <v>156.6</v>
      </c>
      <c r="F591" s="1" t="s">
        <v>30</v>
      </c>
      <c r="G591" s="1" t="s">
        <v>42</v>
      </c>
      <c r="H591" s="1" t="s">
        <v>22</v>
      </c>
      <c r="I591" s="1" t="s">
        <v>21</v>
      </c>
      <c r="J591" s="1" t="s">
        <v>47</v>
      </c>
      <c r="K591" s="1" t="s">
        <v>22</v>
      </c>
      <c r="L591" s="1" t="s">
        <v>25</v>
      </c>
      <c r="M591" s="1" t="s">
        <v>25</v>
      </c>
      <c r="N591" s="1" t="s">
        <v>51</v>
      </c>
      <c r="O591" s="1" t="s">
        <v>27</v>
      </c>
      <c r="P591">
        <v>153.9</v>
      </c>
      <c r="Q591" s="1" t="s">
        <v>42</v>
      </c>
      <c r="R591" s="1" t="s">
        <v>34</v>
      </c>
    </row>
    <row r="592" spans="1:18" x14ac:dyDescent="0.35">
      <c r="A592" s="1" t="s">
        <v>640</v>
      </c>
      <c r="B592">
        <v>40</v>
      </c>
      <c r="C592">
        <v>28</v>
      </c>
      <c r="D592">
        <v>193.8</v>
      </c>
      <c r="E592">
        <v>153.4</v>
      </c>
      <c r="F592" s="1" t="s">
        <v>19</v>
      </c>
      <c r="G592" s="1" t="s">
        <v>30</v>
      </c>
      <c r="H592" s="1" t="s">
        <v>22</v>
      </c>
      <c r="I592" s="1" t="s">
        <v>31</v>
      </c>
      <c r="J592" s="1" t="s">
        <v>22</v>
      </c>
      <c r="K592" s="1" t="s">
        <v>23</v>
      </c>
      <c r="L592" s="1" t="s">
        <v>25</v>
      </c>
      <c r="M592" s="1" t="s">
        <v>25</v>
      </c>
      <c r="N592" s="1" t="s">
        <v>45</v>
      </c>
      <c r="O592" s="1" t="s">
        <v>27</v>
      </c>
      <c r="P592">
        <v>171.1</v>
      </c>
      <c r="Q592" s="1" t="s">
        <v>30</v>
      </c>
      <c r="R592" s="1" t="s">
        <v>52</v>
      </c>
    </row>
    <row r="593" spans="1:18" x14ac:dyDescent="0.35">
      <c r="A593" s="1" t="s">
        <v>641</v>
      </c>
      <c r="B593">
        <v>33</v>
      </c>
      <c r="C593">
        <v>37</v>
      </c>
      <c r="D593">
        <v>183.5</v>
      </c>
      <c r="E593">
        <v>167.4</v>
      </c>
      <c r="F593" s="1" t="s">
        <v>30</v>
      </c>
      <c r="G593" s="1" t="s">
        <v>30</v>
      </c>
      <c r="H593" s="1" t="s">
        <v>44</v>
      </c>
      <c r="I593" s="1" t="s">
        <v>22</v>
      </c>
      <c r="J593" s="1" t="s">
        <v>23</v>
      </c>
      <c r="K593" s="1" t="s">
        <v>22</v>
      </c>
      <c r="L593" s="1" t="s">
        <v>24</v>
      </c>
      <c r="M593" s="1" t="s">
        <v>25</v>
      </c>
      <c r="N593" s="1" t="s">
        <v>33</v>
      </c>
      <c r="O593" s="1" t="s">
        <v>27</v>
      </c>
      <c r="P593">
        <v>167.7</v>
      </c>
      <c r="Q593" s="1" t="s">
        <v>30</v>
      </c>
      <c r="R593" s="1" t="s">
        <v>34</v>
      </c>
    </row>
    <row r="594" spans="1:18" x14ac:dyDescent="0.35">
      <c r="A594" s="1" t="s">
        <v>642</v>
      </c>
      <c r="B594">
        <v>28</v>
      </c>
      <c r="C594">
        <v>26</v>
      </c>
      <c r="D594">
        <v>172.6</v>
      </c>
      <c r="E594">
        <v>161.6</v>
      </c>
      <c r="F594" s="1" t="s">
        <v>30</v>
      </c>
      <c r="G594" s="1" t="s">
        <v>19</v>
      </c>
      <c r="H594" s="1" t="s">
        <v>21</v>
      </c>
      <c r="I594" s="1" t="s">
        <v>21</v>
      </c>
      <c r="J594" s="1" t="s">
        <v>48</v>
      </c>
      <c r="K594" s="1" t="s">
        <v>23</v>
      </c>
      <c r="L594" s="1" t="s">
        <v>39</v>
      </c>
      <c r="M594" s="1" t="s">
        <v>24</v>
      </c>
      <c r="N594" s="1" t="s">
        <v>51</v>
      </c>
      <c r="O594" s="1" t="s">
        <v>27</v>
      </c>
      <c r="P594">
        <v>158.19999999999999</v>
      </c>
      <c r="Q594" s="1" t="s">
        <v>30</v>
      </c>
      <c r="R594" s="1" t="s">
        <v>52</v>
      </c>
    </row>
    <row r="595" spans="1:18" x14ac:dyDescent="0.35">
      <c r="A595" s="1" t="s">
        <v>643</v>
      </c>
      <c r="B595">
        <v>20</v>
      </c>
      <c r="C595">
        <v>19</v>
      </c>
      <c r="D595">
        <v>173.2</v>
      </c>
      <c r="E595">
        <v>157.69999999999999</v>
      </c>
      <c r="F595" s="1" t="s">
        <v>50</v>
      </c>
      <c r="G595" s="1" t="s">
        <v>60</v>
      </c>
      <c r="H595" s="1" t="s">
        <v>44</v>
      </c>
      <c r="I595" s="1" t="s">
        <v>22</v>
      </c>
      <c r="J595" s="1" t="s">
        <v>47</v>
      </c>
      <c r="K595" s="1" t="s">
        <v>23</v>
      </c>
      <c r="L595" s="1" t="s">
        <v>36</v>
      </c>
      <c r="M595" s="1" t="s">
        <v>32</v>
      </c>
      <c r="N595" s="1" t="s">
        <v>51</v>
      </c>
      <c r="O595" s="1" t="s">
        <v>27</v>
      </c>
      <c r="P595">
        <v>162.6</v>
      </c>
      <c r="Q595" s="1" t="s">
        <v>60</v>
      </c>
      <c r="R595" s="1" t="s">
        <v>52</v>
      </c>
    </row>
    <row r="596" spans="1:18" x14ac:dyDescent="0.35">
      <c r="A596" s="1" t="s">
        <v>644</v>
      </c>
      <c r="B596">
        <v>32</v>
      </c>
      <c r="C596">
        <v>18</v>
      </c>
      <c r="D596">
        <v>179.9</v>
      </c>
      <c r="E596">
        <v>160.69999999999999</v>
      </c>
      <c r="F596" s="1" t="s">
        <v>30</v>
      </c>
      <c r="G596" s="1" t="s">
        <v>30</v>
      </c>
      <c r="H596" s="1" t="s">
        <v>31</v>
      </c>
      <c r="I596" s="1" t="s">
        <v>22</v>
      </c>
      <c r="J596" s="1" t="s">
        <v>23</v>
      </c>
      <c r="K596" s="1" t="s">
        <v>23</v>
      </c>
      <c r="L596" s="1" t="s">
        <v>36</v>
      </c>
      <c r="M596" s="1" t="s">
        <v>32</v>
      </c>
      <c r="N596" s="1" t="s">
        <v>33</v>
      </c>
      <c r="O596" s="1" t="s">
        <v>41</v>
      </c>
      <c r="P596">
        <v>176.3</v>
      </c>
      <c r="Q596" s="1" t="s">
        <v>42</v>
      </c>
      <c r="R596" s="1" t="s">
        <v>34</v>
      </c>
    </row>
    <row r="597" spans="1:18" x14ac:dyDescent="0.35">
      <c r="A597" s="1" t="s">
        <v>645</v>
      </c>
      <c r="B597">
        <v>23</v>
      </c>
      <c r="C597">
        <v>21</v>
      </c>
      <c r="D597">
        <v>179.6</v>
      </c>
      <c r="E597">
        <v>168.2</v>
      </c>
      <c r="F597" s="1" t="s">
        <v>20</v>
      </c>
      <c r="G597" s="1" t="s">
        <v>42</v>
      </c>
      <c r="H597" s="1" t="s">
        <v>22</v>
      </c>
      <c r="I597" s="1" t="s">
        <v>22</v>
      </c>
      <c r="J597" s="1" t="s">
        <v>22</v>
      </c>
      <c r="K597" s="1" t="s">
        <v>23</v>
      </c>
      <c r="L597" s="1" t="s">
        <v>32</v>
      </c>
      <c r="M597" s="1" t="s">
        <v>39</v>
      </c>
      <c r="N597" s="1" t="s">
        <v>65</v>
      </c>
      <c r="O597" s="1" t="s">
        <v>27</v>
      </c>
      <c r="P597">
        <v>165.2</v>
      </c>
      <c r="Q597" s="1" t="s">
        <v>60</v>
      </c>
      <c r="R597" s="1" t="s">
        <v>34</v>
      </c>
    </row>
    <row r="598" spans="1:18" x14ac:dyDescent="0.35">
      <c r="A598" s="1" t="s">
        <v>646</v>
      </c>
      <c r="B598">
        <v>20</v>
      </c>
      <c r="C598">
        <v>42</v>
      </c>
      <c r="D598">
        <v>167.3</v>
      </c>
      <c r="E598">
        <v>167.2</v>
      </c>
      <c r="F598" s="1" t="s">
        <v>20</v>
      </c>
      <c r="G598" s="1" t="s">
        <v>20</v>
      </c>
      <c r="H598" s="1" t="s">
        <v>22</v>
      </c>
      <c r="I598" s="1" t="s">
        <v>22</v>
      </c>
      <c r="J598" s="1" t="s">
        <v>48</v>
      </c>
      <c r="K598" s="1" t="s">
        <v>22</v>
      </c>
      <c r="L598" s="1" t="s">
        <v>32</v>
      </c>
      <c r="M598" s="1" t="s">
        <v>32</v>
      </c>
      <c r="N598" s="1" t="s">
        <v>65</v>
      </c>
      <c r="O598" s="1" t="s">
        <v>27</v>
      </c>
      <c r="P598">
        <v>159.9</v>
      </c>
      <c r="Q598" s="1" t="s">
        <v>50</v>
      </c>
      <c r="R598" s="1" t="s">
        <v>28</v>
      </c>
    </row>
    <row r="599" spans="1:18" x14ac:dyDescent="0.35">
      <c r="A599" s="1" t="s">
        <v>647</v>
      </c>
      <c r="B599">
        <v>51</v>
      </c>
      <c r="C599">
        <v>20</v>
      </c>
      <c r="D599">
        <v>176.1</v>
      </c>
      <c r="E599">
        <v>164.3</v>
      </c>
      <c r="F599" s="1" t="s">
        <v>30</v>
      </c>
      <c r="G599" s="1" t="s">
        <v>20</v>
      </c>
      <c r="H599" s="1" t="s">
        <v>44</v>
      </c>
      <c r="I599" s="1" t="s">
        <v>62</v>
      </c>
      <c r="J599" s="1" t="s">
        <v>23</v>
      </c>
      <c r="K599" s="1" t="s">
        <v>48</v>
      </c>
      <c r="L599" s="1" t="s">
        <v>32</v>
      </c>
      <c r="M599" s="1" t="s">
        <v>32</v>
      </c>
      <c r="N599" s="1" t="s">
        <v>51</v>
      </c>
      <c r="O599" s="1" t="s">
        <v>41</v>
      </c>
      <c r="P599">
        <v>175.3</v>
      </c>
      <c r="Q599" s="1" t="s">
        <v>38</v>
      </c>
      <c r="R599" s="1" t="s">
        <v>34</v>
      </c>
    </row>
    <row r="600" spans="1:18" x14ac:dyDescent="0.35">
      <c r="A600" s="1" t="s">
        <v>648</v>
      </c>
      <c r="B600">
        <v>53</v>
      </c>
      <c r="C600">
        <v>26</v>
      </c>
      <c r="D600">
        <v>170.1</v>
      </c>
      <c r="E600">
        <v>157</v>
      </c>
      <c r="F600" s="1" t="s">
        <v>30</v>
      </c>
      <c r="G600" s="1" t="s">
        <v>20</v>
      </c>
      <c r="H600" s="1" t="s">
        <v>31</v>
      </c>
      <c r="I600" s="1" t="s">
        <v>21</v>
      </c>
      <c r="J600" s="1" t="s">
        <v>22</v>
      </c>
      <c r="K600" s="1" t="s">
        <v>23</v>
      </c>
      <c r="L600" s="1" t="s">
        <v>32</v>
      </c>
      <c r="M600" s="1" t="s">
        <v>36</v>
      </c>
      <c r="N600" s="1" t="s">
        <v>65</v>
      </c>
      <c r="O600" s="1" t="s">
        <v>27</v>
      </c>
      <c r="P600">
        <v>151.5</v>
      </c>
      <c r="Q600" s="1" t="s">
        <v>60</v>
      </c>
      <c r="R600" s="1" t="s">
        <v>28</v>
      </c>
    </row>
    <row r="601" spans="1:18" x14ac:dyDescent="0.35">
      <c r="A601" s="1" t="s">
        <v>649</v>
      </c>
      <c r="B601">
        <v>47</v>
      </c>
      <c r="C601">
        <v>39</v>
      </c>
      <c r="D601">
        <v>175.1</v>
      </c>
      <c r="E601">
        <v>161.69999999999999</v>
      </c>
      <c r="F601" s="1" t="s">
        <v>20</v>
      </c>
      <c r="G601" s="1" t="s">
        <v>30</v>
      </c>
      <c r="H601" s="1" t="s">
        <v>31</v>
      </c>
      <c r="I601" s="1" t="s">
        <v>22</v>
      </c>
      <c r="J601" s="1" t="s">
        <v>22</v>
      </c>
      <c r="K601" s="1" t="s">
        <v>22</v>
      </c>
      <c r="L601" s="1" t="s">
        <v>32</v>
      </c>
      <c r="M601" s="1" t="s">
        <v>25</v>
      </c>
      <c r="N601" s="1" t="s">
        <v>51</v>
      </c>
      <c r="O601" s="1" t="s">
        <v>41</v>
      </c>
      <c r="P601">
        <v>173.8</v>
      </c>
      <c r="Q601" s="1" t="s">
        <v>60</v>
      </c>
      <c r="R601" s="1" t="s">
        <v>34</v>
      </c>
    </row>
    <row r="602" spans="1:18" x14ac:dyDescent="0.35">
      <c r="A602" s="1" t="s">
        <v>650</v>
      </c>
      <c r="B602">
        <v>50</v>
      </c>
      <c r="C602">
        <v>40</v>
      </c>
      <c r="D602">
        <v>173.7</v>
      </c>
      <c r="E602">
        <v>154.5</v>
      </c>
      <c r="F602" s="1" t="s">
        <v>42</v>
      </c>
      <c r="G602" s="1" t="s">
        <v>20</v>
      </c>
      <c r="H602" s="1" t="s">
        <v>22</v>
      </c>
      <c r="I602" s="1" t="s">
        <v>21</v>
      </c>
      <c r="J602" s="1" t="s">
        <v>22</v>
      </c>
      <c r="K602" s="1" t="s">
        <v>23</v>
      </c>
      <c r="L602" s="1" t="s">
        <v>24</v>
      </c>
      <c r="M602" s="1" t="s">
        <v>25</v>
      </c>
      <c r="N602" s="1" t="s">
        <v>40</v>
      </c>
      <c r="O602" s="1" t="s">
        <v>27</v>
      </c>
      <c r="P602">
        <v>161.6</v>
      </c>
      <c r="Q602" s="1" t="s">
        <v>60</v>
      </c>
      <c r="R602" s="1" t="s">
        <v>28</v>
      </c>
    </row>
    <row r="603" spans="1:18" x14ac:dyDescent="0.35">
      <c r="A603" s="1" t="s">
        <v>651</v>
      </c>
      <c r="B603">
        <v>27</v>
      </c>
      <c r="C603">
        <v>29</v>
      </c>
      <c r="D603">
        <v>181.1</v>
      </c>
      <c r="E603">
        <v>160.5</v>
      </c>
      <c r="F603" s="1" t="s">
        <v>20</v>
      </c>
      <c r="G603" s="1" t="s">
        <v>30</v>
      </c>
      <c r="H603" s="1" t="s">
        <v>31</v>
      </c>
      <c r="I603" s="1" t="s">
        <v>22</v>
      </c>
      <c r="J603" s="1" t="s">
        <v>23</v>
      </c>
      <c r="K603" s="1" t="s">
        <v>22</v>
      </c>
      <c r="L603" s="1" t="s">
        <v>24</v>
      </c>
      <c r="M603" s="1" t="s">
        <v>25</v>
      </c>
      <c r="N603" s="1" t="s">
        <v>51</v>
      </c>
      <c r="O603" s="1" t="s">
        <v>27</v>
      </c>
      <c r="P603">
        <v>163.5</v>
      </c>
      <c r="Q603" s="1" t="s">
        <v>60</v>
      </c>
      <c r="R603" s="1" t="s">
        <v>52</v>
      </c>
    </row>
    <row r="604" spans="1:18" x14ac:dyDescent="0.35">
      <c r="A604" s="1" t="s">
        <v>652</v>
      </c>
      <c r="B604">
        <v>45</v>
      </c>
      <c r="C604">
        <v>27</v>
      </c>
      <c r="D604">
        <v>172.1</v>
      </c>
      <c r="E604">
        <v>166.9</v>
      </c>
      <c r="F604" s="1" t="s">
        <v>19</v>
      </c>
      <c r="G604" s="1" t="s">
        <v>20</v>
      </c>
      <c r="H604" s="1" t="s">
        <v>21</v>
      </c>
      <c r="I604" s="1" t="s">
        <v>31</v>
      </c>
      <c r="J604" s="1" t="s">
        <v>23</v>
      </c>
      <c r="K604" s="1" t="s">
        <v>23</v>
      </c>
      <c r="L604" s="1" t="s">
        <v>24</v>
      </c>
      <c r="M604" s="1" t="s">
        <v>25</v>
      </c>
      <c r="N604" s="1" t="s">
        <v>51</v>
      </c>
      <c r="O604" s="1" t="s">
        <v>27</v>
      </c>
      <c r="P604">
        <v>161.6</v>
      </c>
      <c r="Q604" s="1" t="s">
        <v>20</v>
      </c>
      <c r="R604" s="1" t="s">
        <v>34</v>
      </c>
    </row>
    <row r="605" spans="1:18" x14ac:dyDescent="0.35">
      <c r="A605" s="1" t="s">
        <v>653</v>
      </c>
      <c r="B605">
        <v>53</v>
      </c>
      <c r="C605">
        <v>27</v>
      </c>
      <c r="D605">
        <v>174.8</v>
      </c>
      <c r="E605">
        <v>168</v>
      </c>
      <c r="F605" s="1" t="s">
        <v>30</v>
      </c>
      <c r="G605" s="1" t="s">
        <v>30</v>
      </c>
      <c r="H605" s="1" t="s">
        <v>21</v>
      </c>
      <c r="I605" s="1" t="s">
        <v>21</v>
      </c>
      <c r="J605" s="1" t="s">
        <v>23</v>
      </c>
      <c r="K605" s="1" t="s">
        <v>22</v>
      </c>
      <c r="L605" s="1" t="s">
        <v>25</v>
      </c>
      <c r="M605" s="1" t="s">
        <v>32</v>
      </c>
      <c r="N605" s="1" t="s">
        <v>26</v>
      </c>
      <c r="O605" s="1" t="s">
        <v>27</v>
      </c>
      <c r="P605">
        <v>170</v>
      </c>
      <c r="Q605" s="1" t="s">
        <v>30</v>
      </c>
      <c r="R605" s="1" t="s">
        <v>28</v>
      </c>
    </row>
    <row r="606" spans="1:18" x14ac:dyDescent="0.35">
      <c r="A606" s="1" t="s">
        <v>654</v>
      </c>
      <c r="B606">
        <v>22</v>
      </c>
      <c r="C606">
        <v>47</v>
      </c>
      <c r="D606">
        <v>160.9</v>
      </c>
      <c r="E606">
        <v>157.1</v>
      </c>
      <c r="F606" s="1" t="s">
        <v>50</v>
      </c>
      <c r="G606" s="1" t="s">
        <v>30</v>
      </c>
      <c r="H606" s="1" t="s">
        <v>62</v>
      </c>
      <c r="I606" s="1" t="s">
        <v>21</v>
      </c>
      <c r="J606" s="1" t="s">
        <v>23</v>
      </c>
      <c r="K606" s="1" t="s">
        <v>22</v>
      </c>
      <c r="L606" s="1" t="s">
        <v>36</v>
      </c>
      <c r="M606" s="1" t="s">
        <v>39</v>
      </c>
      <c r="N606" s="1" t="s">
        <v>33</v>
      </c>
      <c r="O606" s="1" t="s">
        <v>41</v>
      </c>
      <c r="P606">
        <v>160.80000000000001</v>
      </c>
      <c r="Q606" s="1" t="s">
        <v>60</v>
      </c>
      <c r="R606" s="1" t="s">
        <v>34</v>
      </c>
    </row>
    <row r="607" spans="1:18" x14ac:dyDescent="0.35">
      <c r="A607" s="1" t="s">
        <v>655</v>
      </c>
      <c r="B607">
        <v>31</v>
      </c>
      <c r="C607">
        <v>39</v>
      </c>
      <c r="D607">
        <v>176.3</v>
      </c>
      <c r="E607">
        <v>166</v>
      </c>
      <c r="F607" s="1" t="s">
        <v>60</v>
      </c>
      <c r="G607" s="1" t="s">
        <v>30</v>
      </c>
      <c r="H607" s="1" t="s">
        <v>31</v>
      </c>
      <c r="I607" s="1" t="s">
        <v>22</v>
      </c>
      <c r="J607" s="1" t="s">
        <v>23</v>
      </c>
      <c r="K607" s="1" t="s">
        <v>48</v>
      </c>
      <c r="L607" s="1" t="s">
        <v>24</v>
      </c>
      <c r="M607" s="1" t="s">
        <v>32</v>
      </c>
      <c r="N607" s="1" t="s">
        <v>51</v>
      </c>
      <c r="O607" s="1" t="s">
        <v>41</v>
      </c>
      <c r="P607">
        <v>177.5</v>
      </c>
      <c r="Q607" s="1" t="s">
        <v>38</v>
      </c>
      <c r="R607" s="1" t="s">
        <v>52</v>
      </c>
    </row>
    <row r="608" spans="1:18" x14ac:dyDescent="0.35">
      <c r="A608" s="1" t="s">
        <v>656</v>
      </c>
      <c r="B608">
        <v>20</v>
      </c>
      <c r="C608">
        <v>23</v>
      </c>
      <c r="D608">
        <v>168.6</v>
      </c>
      <c r="E608">
        <v>164.8</v>
      </c>
      <c r="F608" s="1" t="s">
        <v>19</v>
      </c>
      <c r="G608" s="1" t="s">
        <v>30</v>
      </c>
      <c r="H608" s="1" t="s">
        <v>31</v>
      </c>
      <c r="I608" s="1" t="s">
        <v>44</v>
      </c>
      <c r="J608" s="1" t="s">
        <v>22</v>
      </c>
      <c r="K608" s="1" t="s">
        <v>23</v>
      </c>
      <c r="L608" s="1" t="s">
        <v>39</v>
      </c>
      <c r="M608" s="1" t="s">
        <v>24</v>
      </c>
      <c r="N608" s="1" t="s">
        <v>51</v>
      </c>
      <c r="O608" s="1" t="s">
        <v>27</v>
      </c>
      <c r="P608">
        <v>162.9</v>
      </c>
      <c r="Q608" s="1" t="s">
        <v>30</v>
      </c>
      <c r="R608" s="1" t="s">
        <v>52</v>
      </c>
    </row>
    <row r="609" spans="1:18" x14ac:dyDescent="0.35">
      <c r="A609" s="1" t="s">
        <v>657</v>
      </c>
      <c r="B609">
        <v>24</v>
      </c>
      <c r="C609">
        <v>19</v>
      </c>
      <c r="D609">
        <v>163.4</v>
      </c>
      <c r="E609">
        <v>159.6</v>
      </c>
      <c r="F609" s="1" t="s">
        <v>19</v>
      </c>
      <c r="G609" s="1" t="s">
        <v>30</v>
      </c>
      <c r="H609" s="1" t="s">
        <v>22</v>
      </c>
      <c r="I609" s="1" t="s">
        <v>44</v>
      </c>
      <c r="J609" s="1" t="s">
        <v>23</v>
      </c>
      <c r="K609" s="1" t="s">
        <v>48</v>
      </c>
      <c r="L609" s="1" t="s">
        <v>32</v>
      </c>
      <c r="M609" s="1" t="s">
        <v>32</v>
      </c>
      <c r="N609" s="1" t="s">
        <v>51</v>
      </c>
      <c r="O609" s="1" t="s">
        <v>27</v>
      </c>
      <c r="P609">
        <v>152.9</v>
      </c>
      <c r="Q609" s="1" t="s">
        <v>30</v>
      </c>
      <c r="R609" s="1" t="s">
        <v>52</v>
      </c>
    </row>
    <row r="610" spans="1:18" x14ac:dyDescent="0.35">
      <c r="A610" s="1" t="s">
        <v>658</v>
      </c>
      <c r="B610">
        <v>49</v>
      </c>
      <c r="C610">
        <v>47</v>
      </c>
      <c r="D610">
        <v>181.9</v>
      </c>
      <c r="E610">
        <v>165.5</v>
      </c>
      <c r="F610" s="1" t="s">
        <v>30</v>
      </c>
      <c r="G610" s="1" t="s">
        <v>19</v>
      </c>
      <c r="H610" s="1" t="s">
        <v>22</v>
      </c>
      <c r="I610" s="1" t="s">
        <v>22</v>
      </c>
      <c r="J610" s="1" t="s">
        <v>23</v>
      </c>
      <c r="K610" s="1" t="s">
        <v>48</v>
      </c>
      <c r="L610" s="1" t="s">
        <v>36</v>
      </c>
      <c r="M610" s="1" t="s">
        <v>32</v>
      </c>
      <c r="N610" s="1" t="s">
        <v>40</v>
      </c>
      <c r="O610" s="1" t="s">
        <v>41</v>
      </c>
      <c r="P610">
        <v>179.7</v>
      </c>
      <c r="Q610" s="1" t="s">
        <v>30</v>
      </c>
      <c r="R610" s="1" t="s">
        <v>28</v>
      </c>
    </row>
    <row r="611" spans="1:18" x14ac:dyDescent="0.35">
      <c r="A611" s="1" t="s">
        <v>659</v>
      </c>
      <c r="B611">
        <v>49</v>
      </c>
      <c r="C611">
        <v>19</v>
      </c>
      <c r="D611">
        <v>173.7</v>
      </c>
      <c r="E611">
        <v>168.4</v>
      </c>
      <c r="F611" s="1" t="s">
        <v>30</v>
      </c>
      <c r="G611" s="1" t="s">
        <v>42</v>
      </c>
      <c r="H611" s="1" t="s">
        <v>44</v>
      </c>
      <c r="I611" s="1" t="s">
        <v>22</v>
      </c>
      <c r="J611" s="1" t="s">
        <v>23</v>
      </c>
      <c r="K611" s="1" t="s">
        <v>48</v>
      </c>
      <c r="L611" s="1" t="s">
        <v>36</v>
      </c>
      <c r="M611" s="1" t="s">
        <v>36</v>
      </c>
      <c r="N611" s="1" t="s">
        <v>45</v>
      </c>
      <c r="O611" s="1" t="s">
        <v>27</v>
      </c>
      <c r="P611">
        <v>164.2</v>
      </c>
      <c r="Q611" s="1" t="s">
        <v>30</v>
      </c>
      <c r="R611" s="1" t="s">
        <v>34</v>
      </c>
    </row>
    <row r="612" spans="1:18" x14ac:dyDescent="0.35">
      <c r="A612" s="1" t="s">
        <v>660</v>
      </c>
      <c r="B612">
        <v>36</v>
      </c>
      <c r="C612">
        <v>49</v>
      </c>
      <c r="D612">
        <v>159.5</v>
      </c>
      <c r="E612">
        <v>166.1</v>
      </c>
      <c r="F612" s="1" t="s">
        <v>50</v>
      </c>
      <c r="G612" s="1" t="s">
        <v>20</v>
      </c>
      <c r="H612" s="1" t="s">
        <v>22</v>
      </c>
      <c r="I612" s="1" t="s">
        <v>44</v>
      </c>
      <c r="J612" s="1" t="s">
        <v>48</v>
      </c>
      <c r="K612" s="1" t="s">
        <v>48</v>
      </c>
      <c r="L612" s="1" t="s">
        <v>39</v>
      </c>
      <c r="M612" s="1" t="s">
        <v>36</v>
      </c>
      <c r="N612" s="1" t="s">
        <v>33</v>
      </c>
      <c r="O612" s="1" t="s">
        <v>41</v>
      </c>
      <c r="P612">
        <v>173.6</v>
      </c>
      <c r="Q612" s="1" t="s">
        <v>20</v>
      </c>
      <c r="R612" s="1" t="s">
        <v>28</v>
      </c>
    </row>
    <row r="613" spans="1:18" x14ac:dyDescent="0.35">
      <c r="A613" s="1" t="s">
        <v>661</v>
      </c>
      <c r="B613">
        <v>42</v>
      </c>
      <c r="C613">
        <v>33</v>
      </c>
      <c r="D613">
        <v>168.5</v>
      </c>
      <c r="E613">
        <v>154.69999999999999</v>
      </c>
      <c r="F613" s="1" t="s">
        <v>19</v>
      </c>
      <c r="G613" s="1" t="s">
        <v>20</v>
      </c>
      <c r="H613" s="1" t="s">
        <v>21</v>
      </c>
      <c r="I613" s="1" t="s">
        <v>62</v>
      </c>
      <c r="J613" s="1" t="s">
        <v>48</v>
      </c>
      <c r="K613" s="1" t="s">
        <v>48</v>
      </c>
      <c r="L613" s="1" t="s">
        <v>24</v>
      </c>
      <c r="M613" s="1" t="s">
        <v>24</v>
      </c>
      <c r="N613" s="1" t="s">
        <v>40</v>
      </c>
      <c r="O613" s="1" t="s">
        <v>27</v>
      </c>
      <c r="P613">
        <v>151.69999999999999</v>
      </c>
      <c r="Q613" s="1" t="s">
        <v>50</v>
      </c>
      <c r="R613" s="1" t="s">
        <v>34</v>
      </c>
    </row>
    <row r="614" spans="1:18" x14ac:dyDescent="0.35">
      <c r="A614" s="1" t="s">
        <v>662</v>
      </c>
      <c r="B614">
        <v>34</v>
      </c>
      <c r="C614">
        <v>29</v>
      </c>
      <c r="D614">
        <v>174</v>
      </c>
      <c r="E614">
        <v>159.30000000000001</v>
      </c>
      <c r="F614" s="1" t="s">
        <v>30</v>
      </c>
      <c r="G614" s="1" t="s">
        <v>30</v>
      </c>
      <c r="H614" s="1" t="s">
        <v>62</v>
      </c>
      <c r="I614" s="1" t="s">
        <v>31</v>
      </c>
      <c r="J614" s="1" t="s">
        <v>23</v>
      </c>
      <c r="K614" s="1" t="s">
        <v>48</v>
      </c>
      <c r="L614" s="1" t="s">
        <v>25</v>
      </c>
      <c r="M614" s="1" t="s">
        <v>39</v>
      </c>
      <c r="N614" s="1" t="s">
        <v>51</v>
      </c>
      <c r="O614" s="1" t="s">
        <v>41</v>
      </c>
      <c r="P614">
        <v>168.2</v>
      </c>
      <c r="Q614" s="1" t="s">
        <v>30</v>
      </c>
      <c r="R614" s="1" t="s">
        <v>52</v>
      </c>
    </row>
    <row r="615" spans="1:18" x14ac:dyDescent="0.35">
      <c r="A615" s="1" t="s">
        <v>663</v>
      </c>
      <c r="B615">
        <v>40</v>
      </c>
      <c r="C615">
        <v>18</v>
      </c>
      <c r="D615">
        <v>174.2</v>
      </c>
      <c r="E615">
        <v>163.4</v>
      </c>
      <c r="F615" s="1" t="s">
        <v>20</v>
      </c>
      <c r="G615" s="1" t="s">
        <v>20</v>
      </c>
      <c r="H615" s="1" t="s">
        <v>22</v>
      </c>
      <c r="I615" s="1" t="s">
        <v>22</v>
      </c>
      <c r="J615" s="1" t="s">
        <v>23</v>
      </c>
      <c r="K615" s="1" t="s">
        <v>23</v>
      </c>
      <c r="L615" s="1" t="s">
        <v>25</v>
      </c>
      <c r="M615" s="1" t="s">
        <v>24</v>
      </c>
      <c r="N615" s="1" t="s">
        <v>51</v>
      </c>
      <c r="O615" s="1" t="s">
        <v>27</v>
      </c>
      <c r="P615">
        <v>160.6</v>
      </c>
      <c r="Q615" s="1" t="s">
        <v>20</v>
      </c>
      <c r="R615" s="1" t="s">
        <v>52</v>
      </c>
    </row>
    <row r="616" spans="1:18" x14ac:dyDescent="0.35">
      <c r="A616" s="1" t="s">
        <v>664</v>
      </c>
      <c r="B616">
        <v>33</v>
      </c>
      <c r="C616">
        <v>25</v>
      </c>
      <c r="D616">
        <v>170.5</v>
      </c>
      <c r="E616">
        <v>156.19999999999999</v>
      </c>
      <c r="F616" s="1" t="s">
        <v>19</v>
      </c>
      <c r="G616" s="1" t="s">
        <v>19</v>
      </c>
      <c r="H616" s="1" t="s">
        <v>22</v>
      </c>
      <c r="I616" s="1" t="s">
        <v>44</v>
      </c>
      <c r="J616" s="1" t="s">
        <v>48</v>
      </c>
      <c r="K616" s="1" t="s">
        <v>23</v>
      </c>
      <c r="L616" s="1" t="s">
        <v>25</v>
      </c>
      <c r="M616" s="1" t="s">
        <v>25</v>
      </c>
      <c r="N616" s="1" t="s">
        <v>51</v>
      </c>
      <c r="O616" s="1" t="s">
        <v>27</v>
      </c>
      <c r="P616">
        <v>157.1</v>
      </c>
      <c r="Q616" s="1" t="s">
        <v>19</v>
      </c>
      <c r="R616" s="1" t="s">
        <v>52</v>
      </c>
    </row>
    <row r="617" spans="1:18" x14ac:dyDescent="0.35">
      <c r="A617" s="1" t="s">
        <v>665</v>
      </c>
      <c r="B617">
        <v>21</v>
      </c>
      <c r="C617">
        <v>30</v>
      </c>
      <c r="D617">
        <v>155</v>
      </c>
      <c r="E617">
        <v>170.3</v>
      </c>
      <c r="F617" s="1" t="s">
        <v>19</v>
      </c>
      <c r="G617" s="1" t="s">
        <v>30</v>
      </c>
      <c r="H617" s="1" t="s">
        <v>31</v>
      </c>
      <c r="I617" s="1" t="s">
        <v>22</v>
      </c>
      <c r="J617" s="1" t="s">
        <v>48</v>
      </c>
      <c r="K617" s="1" t="s">
        <v>23</v>
      </c>
      <c r="L617" s="1" t="s">
        <v>25</v>
      </c>
      <c r="M617" s="1" t="s">
        <v>36</v>
      </c>
      <c r="N617" s="1" t="s">
        <v>45</v>
      </c>
      <c r="O617" s="1" t="s">
        <v>41</v>
      </c>
      <c r="P617">
        <v>172.9</v>
      </c>
      <c r="Q617" s="1" t="s">
        <v>42</v>
      </c>
      <c r="R617" s="1" t="s">
        <v>52</v>
      </c>
    </row>
    <row r="618" spans="1:18" x14ac:dyDescent="0.35">
      <c r="A618" s="1" t="s">
        <v>666</v>
      </c>
      <c r="B618">
        <v>30</v>
      </c>
      <c r="C618">
        <v>32</v>
      </c>
      <c r="D618">
        <v>170.1</v>
      </c>
      <c r="E618">
        <v>162.9</v>
      </c>
      <c r="F618" s="1" t="s">
        <v>50</v>
      </c>
      <c r="G618" s="1" t="s">
        <v>19</v>
      </c>
      <c r="H618" s="1" t="s">
        <v>22</v>
      </c>
      <c r="I618" s="1" t="s">
        <v>22</v>
      </c>
      <c r="J618" s="1" t="s">
        <v>22</v>
      </c>
      <c r="K618" s="1" t="s">
        <v>48</v>
      </c>
      <c r="L618" s="1" t="s">
        <v>24</v>
      </c>
      <c r="M618" s="1" t="s">
        <v>36</v>
      </c>
      <c r="N618" s="1" t="s">
        <v>40</v>
      </c>
      <c r="O618" s="1" t="s">
        <v>41</v>
      </c>
      <c r="P618">
        <v>169.2</v>
      </c>
      <c r="Q618" s="1" t="s">
        <v>20</v>
      </c>
      <c r="R618" s="1" t="s">
        <v>52</v>
      </c>
    </row>
    <row r="619" spans="1:18" x14ac:dyDescent="0.35">
      <c r="A619" s="1" t="s">
        <v>667</v>
      </c>
      <c r="B619">
        <v>53</v>
      </c>
      <c r="C619">
        <v>25</v>
      </c>
      <c r="D619">
        <v>181.5</v>
      </c>
      <c r="E619">
        <v>158.30000000000001</v>
      </c>
      <c r="F619" s="1" t="s">
        <v>30</v>
      </c>
      <c r="G619" s="1" t="s">
        <v>19</v>
      </c>
      <c r="H619" s="1" t="s">
        <v>22</v>
      </c>
      <c r="I619" s="1" t="s">
        <v>22</v>
      </c>
      <c r="J619" s="1" t="s">
        <v>22</v>
      </c>
      <c r="K619" s="1" t="s">
        <v>23</v>
      </c>
      <c r="L619" s="1" t="s">
        <v>39</v>
      </c>
      <c r="M619" s="1" t="s">
        <v>25</v>
      </c>
      <c r="N619" s="1" t="s">
        <v>26</v>
      </c>
      <c r="O619" s="1" t="s">
        <v>27</v>
      </c>
      <c r="P619">
        <v>172.3</v>
      </c>
      <c r="Q619" s="1" t="s">
        <v>30</v>
      </c>
      <c r="R619" s="1" t="s">
        <v>28</v>
      </c>
    </row>
    <row r="620" spans="1:18" x14ac:dyDescent="0.35">
      <c r="A620" s="1" t="s">
        <v>668</v>
      </c>
      <c r="B620">
        <v>53</v>
      </c>
      <c r="C620">
        <v>27</v>
      </c>
      <c r="D620">
        <v>183.8</v>
      </c>
      <c r="E620">
        <v>157.9</v>
      </c>
      <c r="F620" s="1" t="s">
        <v>30</v>
      </c>
      <c r="G620" s="1" t="s">
        <v>19</v>
      </c>
      <c r="H620" s="1" t="s">
        <v>31</v>
      </c>
      <c r="I620" s="1" t="s">
        <v>31</v>
      </c>
      <c r="J620" s="1" t="s">
        <v>23</v>
      </c>
      <c r="K620" s="1" t="s">
        <v>48</v>
      </c>
      <c r="L620" s="1" t="s">
        <v>25</v>
      </c>
      <c r="M620" s="1" t="s">
        <v>39</v>
      </c>
      <c r="N620" s="1" t="s">
        <v>65</v>
      </c>
      <c r="O620" s="1" t="s">
        <v>27</v>
      </c>
      <c r="P620">
        <v>158.1</v>
      </c>
      <c r="Q620" s="1" t="s">
        <v>30</v>
      </c>
      <c r="R620" s="1" t="s">
        <v>28</v>
      </c>
    </row>
    <row r="621" spans="1:18" x14ac:dyDescent="0.35">
      <c r="A621" s="1" t="s">
        <v>669</v>
      </c>
      <c r="B621">
        <v>37</v>
      </c>
      <c r="C621">
        <v>22</v>
      </c>
      <c r="D621">
        <v>169.7</v>
      </c>
      <c r="E621">
        <v>156.80000000000001</v>
      </c>
      <c r="F621" s="1" t="s">
        <v>20</v>
      </c>
      <c r="G621" s="1" t="s">
        <v>30</v>
      </c>
      <c r="H621" s="1" t="s">
        <v>31</v>
      </c>
      <c r="I621" s="1" t="s">
        <v>22</v>
      </c>
      <c r="J621" s="1" t="s">
        <v>47</v>
      </c>
      <c r="K621" s="1" t="s">
        <v>23</v>
      </c>
      <c r="L621" s="1" t="s">
        <v>25</v>
      </c>
      <c r="M621" s="1" t="s">
        <v>25</v>
      </c>
      <c r="N621" s="1" t="s">
        <v>33</v>
      </c>
      <c r="O621" s="1" t="s">
        <v>41</v>
      </c>
      <c r="P621">
        <v>162.1</v>
      </c>
      <c r="Q621" s="1" t="s">
        <v>38</v>
      </c>
      <c r="R621" s="1" t="s">
        <v>34</v>
      </c>
    </row>
    <row r="622" spans="1:18" x14ac:dyDescent="0.35">
      <c r="A622" s="1" t="s">
        <v>670</v>
      </c>
      <c r="B622">
        <v>49</v>
      </c>
      <c r="C622">
        <v>36</v>
      </c>
      <c r="D622">
        <v>187.2</v>
      </c>
      <c r="E622">
        <v>165.2</v>
      </c>
      <c r="F622" s="1" t="s">
        <v>30</v>
      </c>
      <c r="G622" s="1" t="s">
        <v>20</v>
      </c>
      <c r="H622" s="1" t="s">
        <v>31</v>
      </c>
      <c r="I622" s="1" t="s">
        <v>22</v>
      </c>
      <c r="J622" s="1" t="s">
        <v>48</v>
      </c>
      <c r="K622" s="1" t="s">
        <v>48</v>
      </c>
      <c r="L622" s="1" t="s">
        <v>32</v>
      </c>
      <c r="M622" s="1" t="s">
        <v>32</v>
      </c>
      <c r="N622" s="1" t="s">
        <v>51</v>
      </c>
      <c r="O622" s="1" t="s">
        <v>41</v>
      </c>
      <c r="P622">
        <v>178.3</v>
      </c>
      <c r="Q622" s="1" t="s">
        <v>60</v>
      </c>
      <c r="R622" s="1" t="s">
        <v>34</v>
      </c>
    </row>
    <row r="623" spans="1:18" x14ac:dyDescent="0.35">
      <c r="A623" s="1" t="s">
        <v>671</v>
      </c>
      <c r="B623">
        <v>34</v>
      </c>
      <c r="C623">
        <v>28</v>
      </c>
      <c r="D623">
        <v>162.69999999999999</v>
      </c>
      <c r="E623">
        <v>165.9</v>
      </c>
      <c r="F623" s="1" t="s">
        <v>19</v>
      </c>
      <c r="G623" s="1" t="s">
        <v>50</v>
      </c>
      <c r="H623" s="1" t="s">
        <v>44</v>
      </c>
      <c r="I623" s="1" t="s">
        <v>31</v>
      </c>
      <c r="J623" s="1" t="s">
        <v>23</v>
      </c>
      <c r="K623" s="1" t="s">
        <v>48</v>
      </c>
      <c r="L623" s="1" t="s">
        <v>32</v>
      </c>
      <c r="M623" s="1" t="s">
        <v>36</v>
      </c>
      <c r="N623" s="1" t="s">
        <v>40</v>
      </c>
      <c r="O623" s="1" t="s">
        <v>41</v>
      </c>
      <c r="P623">
        <v>165.8</v>
      </c>
      <c r="Q623" s="1" t="s">
        <v>20</v>
      </c>
      <c r="R623" s="1" t="s">
        <v>34</v>
      </c>
    </row>
    <row r="624" spans="1:18" x14ac:dyDescent="0.35">
      <c r="A624" s="1" t="s">
        <v>672</v>
      </c>
      <c r="B624">
        <v>46</v>
      </c>
      <c r="C624">
        <v>37</v>
      </c>
      <c r="D624">
        <v>168.3</v>
      </c>
      <c r="E624">
        <v>157</v>
      </c>
      <c r="F624" s="1" t="s">
        <v>30</v>
      </c>
      <c r="G624" s="1" t="s">
        <v>30</v>
      </c>
      <c r="H624" s="1" t="s">
        <v>22</v>
      </c>
      <c r="I624" s="1" t="s">
        <v>22</v>
      </c>
      <c r="J624" s="1" t="s">
        <v>22</v>
      </c>
      <c r="K624" s="1" t="s">
        <v>22</v>
      </c>
      <c r="L624" s="1" t="s">
        <v>25</v>
      </c>
      <c r="M624" s="1" t="s">
        <v>24</v>
      </c>
      <c r="N624" s="1" t="s">
        <v>51</v>
      </c>
      <c r="O624" s="1" t="s">
        <v>41</v>
      </c>
      <c r="P624">
        <v>168.2</v>
      </c>
      <c r="Q624" s="1" t="s">
        <v>30</v>
      </c>
      <c r="R624" s="1" t="s">
        <v>34</v>
      </c>
    </row>
    <row r="625" spans="1:18" x14ac:dyDescent="0.35">
      <c r="A625" s="1" t="s">
        <v>673</v>
      </c>
      <c r="B625">
        <v>53</v>
      </c>
      <c r="C625">
        <v>37</v>
      </c>
      <c r="D625">
        <v>180.2</v>
      </c>
      <c r="E625">
        <v>169.8</v>
      </c>
      <c r="F625" s="1" t="s">
        <v>30</v>
      </c>
      <c r="G625" s="1" t="s">
        <v>20</v>
      </c>
      <c r="H625" s="1" t="s">
        <v>22</v>
      </c>
      <c r="I625" s="1" t="s">
        <v>31</v>
      </c>
      <c r="J625" s="1" t="s">
        <v>23</v>
      </c>
      <c r="K625" s="1" t="s">
        <v>47</v>
      </c>
      <c r="L625" s="1" t="s">
        <v>24</v>
      </c>
      <c r="M625" s="1" t="s">
        <v>36</v>
      </c>
      <c r="N625" s="1" t="s">
        <v>65</v>
      </c>
      <c r="O625" s="1" t="s">
        <v>41</v>
      </c>
      <c r="P625">
        <v>180.3</v>
      </c>
      <c r="Q625" s="1" t="s">
        <v>60</v>
      </c>
      <c r="R625" s="1" t="s">
        <v>28</v>
      </c>
    </row>
    <row r="626" spans="1:18" x14ac:dyDescent="0.35">
      <c r="A626" s="1" t="s">
        <v>674</v>
      </c>
      <c r="B626">
        <v>52</v>
      </c>
      <c r="C626">
        <v>38</v>
      </c>
      <c r="D626">
        <v>179.1</v>
      </c>
      <c r="E626">
        <v>158.69999999999999</v>
      </c>
      <c r="F626" s="1" t="s">
        <v>30</v>
      </c>
      <c r="G626" s="1" t="s">
        <v>19</v>
      </c>
      <c r="H626" s="1" t="s">
        <v>22</v>
      </c>
      <c r="I626" s="1" t="s">
        <v>22</v>
      </c>
      <c r="J626" s="1" t="s">
        <v>22</v>
      </c>
      <c r="K626" s="1" t="s">
        <v>22</v>
      </c>
      <c r="L626" s="1" t="s">
        <v>39</v>
      </c>
      <c r="M626" s="1" t="s">
        <v>25</v>
      </c>
      <c r="N626" s="1" t="s">
        <v>40</v>
      </c>
      <c r="O626" s="1" t="s">
        <v>27</v>
      </c>
      <c r="P626">
        <v>165.8</v>
      </c>
      <c r="Q626" s="1" t="s">
        <v>30</v>
      </c>
      <c r="R626" s="1" t="s">
        <v>34</v>
      </c>
    </row>
    <row r="627" spans="1:18" x14ac:dyDescent="0.35">
      <c r="A627" s="1" t="s">
        <v>675</v>
      </c>
      <c r="B627">
        <v>43</v>
      </c>
      <c r="C627">
        <v>35</v>
      </c>
      <c r="D627">
        <v>173.9</v>
      </c>
      <c r="E627">
        <v>156.19999999999999</v>
      </c>
      <c r="F627" s="1" t="s">
        <v>50</v>
      </c>
      <c r="G627" s="1" t="s">
        <v>19</v>
      </c>
      <c r="H627" s="1" t="s">
        <v>31</v>
      </c>
      <c r="I627" s="1" t="s">
        <v>22</v>
      </c>
      <c r="J627" s="1" t="s">
        <v>23</v>
      </c>
      <c r="K627" s="1" t="s">
        <v>23</v>
      </c>
      <c r="L627" s="1" t="s">
        <v>36</v>
      </c>
      <c r="M627" s="1" t="s">
        <v>25</v>
      </c>
      <c r="N627" s="1" t="s">
        <v>65</v>
      </c>
      <c r="O627" s="1" t="s">
        <v>41</v>
      </c>
      <c r="P627">
        <v>177</v>
      </c>
      <c r="Q627" s="1" t="s">
        <v>20</v>
      </c>
      <c r="R627" s="1" t="s">
        <v>34</v>
      </c>
    </row>
    <row r="628" spans="1:18" x14ac:dyDescent="0.35">
      <c r="A628" s="1" t="s">
        <v>676</v>
      </c>
      <c r="B628">
        <v>34</v>
      </c>
      <c r="C628">
        <v>27</v>
      </c>
      <c r="D628">
        <v>166.2</v>
      </c>
      <c r="E628">
        <v>163.9</v>
      </c>
      <c r="F628" s="1" t="s">
        <v>20</v>
      </c>
      <c r="G628" s="1" t="s">
        <v>30</v>
      </c>
      <c r="H628" s="1" t="s">
        <v>44</v>
      </c>
      <c r="I628" s="1" t="s">
        <v>44</v>
      </c>
      <c r="J628" s="1" t="s">
        <v>23</v>
      </c>
      <c r="K628" s="1" t="s">
        <v>47</v>
      </c>
      <c r="L628" s="1" t="s">
        <v>24</v>
      </c>
      <c r="M628" s="1" t="s">
        <v>25</v>
      </c>
      <c r="N628" s="1" t="s">
        <v>51</v>
      </c>
      <c r="O628" s="1" t="s">
        <v>27</v>
      </c>
      <c r="P628">
        <v>159.30000000000001</v>
      </c>
      <c r="Q628" s="1" t="s">
        <v>60</v>
      </c>
      <c r="R628" s="1" t="s">
        <v>52</v>
      </c>
    </row>
    <row r="629" spans="1:18" x14ac:dyDescent="0.35">
      <c r="A629" s="1" t="s">
        <v>677</v>
      </c>
      <c r="B629">
        <v>49</v>
      </c>
      <c r="C629">
        <v>43</v>
      </c>
      <c r="D629">
        <v>166.1</v>
      </c>
      <c r="E629">
        <v>153.80000000000001</v>
      </c>
      <c r="F629" s="1" t="s">
        <v>50</v>
      </c>
      <c r="G629" s="1" t="s">
        <v>30</v>
      </c>
      <c r="H629" s="1" t="s">
        <v>62</v>
      </c>
      <c r="I629" s="1" t="s">
        <v>21</v>
      </c>
      <c r="J629" s="1" t="s">
        <v>22</v>
      </c>
      <c r="K629" s="1" t="s">
        <v>22</v>
      </c>
      <c r="L629" s="1" t="s">
        <v>32</v>
      </c>
      <c r="M629" s="1" t="s">
        <v>24</v>
      </c>
      <c r="N629" s="1" t="s">
        <v>51</v>
      </c>
      <c r="O629" s="1" t="s">
        <v>27</v>
      </c>
      <c r="P629">
        <v>148</v>
      </c>
      <c r="Q629" s="1" t="s">
        <v>38</v>
      </c>
      <c r="R629" s="1" t="s">
        <v>34</v>
      </c>
    </row>
    <row r="630" spans="1:18" x14ac:dyDescent="0.35">
      <c r="A630" s="1" t="s">
        <v>678</v>
      </c>
      <c r="B630">
        <v>36</v>
      </c>
      <c r="C630">
        <v>47</v>
      </c>
      <c r="D630">
        <v>168.9</v>
      </c>
      <c r="E630">
        <v>152.80000000000001</v>
      </c>
      <c r="F630" s="1" t="s">
        <v>19</v>
      </c>
      <c r="G630" s="1" t="s">
        <v>30</v>
      </c>
      <c r="H630" s="1" t="s">
        <v>22</v>
      </c>
      <c r="I630" s="1" t="s">
        <v>44</v>
      </c>
      <c r="J630" s="1" t="s">
        <v>48</v>
      </c>
      <c r="K630" s="1" t="s">
        <v>22</v>
      </c>
      <c r="L630" s="1" t="s">
        <v>25</v>
      </c>
      <c r="M630" s="1" t="s">
        <v>32</v>
      </c>
      <c r="N630" s="1" t="s">
        <v>51</v>
      </c>
      <c r="O630" s="1" t="s">
        <v>41</v>
      </c>
      <c r="P630">
        <v>169.6</v>
      </c>
      <c r="Q630" s="1" t="s">
        <v>30</v>
      </c>
      <c r="R630" s="1" t="s">
        <v>34</v>
      </c>
    </row>
    <row r="631" spans="1:18" x14ac:dyDescent="0.35">
      <c r="A631" s="1" t="s">
        <v>679</v>
      </c>
      <c r="B631">
        <v>24</v>
      </c>
      <c r="C631">
        <v>26</v>
      </c>
      <c r="D631">
        <v>166.5</v>
      </c>
      <c r="E631">
        <v>155.30000000000001</v>
      </c>
      <c r="F631" s="1" t="s">
        <v>20</v>
      </c>
      <c r="G631" s="1" t="s">
        <v>30</v>
      </c>
      <c r="H631" s="1" t="s">
        <v>22</v>
      </c>
      <c r="I631" s="1" t="s">
        <v>31</v>
      </c>
      <c r="J631" s="1" t="s">
        <v>23</v>
      </c>
      <c r="K631" s="1" t="s">
        <v>22</v>
      </c>
      <c r="L631" s="1" t="s">
        <v>32</v>
      </c>
      <c r="M631" s="1" t="s">
        <v>36</v>
      </c>
      <c r="N631" s="1" t="s">
        <v>33</v>
      </c>
      <c r="O631" s="1" t="s">
        <v>27</v>
      </c>
      <c r="P631">
        <v>154.9</v>
      </c>
      <c r="Q631" s="1" t="s">
        <v>60</v>
      </c>
      <c r="R631" s="1" t="s">
        <v>52</v>
      </c>
    </row>
    <row r="632" spans="1:18" x14ac:dyDescent="0.35">
      <c r="A632" s="1" t="s">
        <v>680</v>
      </c>
      <c r="B632">
        <v>48</v>
      </c>
      <c r="C632">
        <v>48</v>
      </c>
      <c r="D632">
        <v>174.9</v>
      </c>
      <c r="E632">
        <v>156.30000000000001</v>
      </c>
      <c r="F632" s="1" t="s">
        <v>30</v>
      </c>
      <c r="G632" s="1" t="s">
        <v>20</v>
      </c>
      <c r="H632" s="1" t="s">
        <v>22</v>
      </c>
      <c r="I632" s="1" t="s">
        <v>44</v>
      </c>
      <c r="J632" s="1" t="s">
        <v>48</v>
      </c>
      <c r="K632" s="1" t="s">
        <v>48</v>
      </c>
      <c r="L632" s="1" t="s">
        <v>32</v>
      </c>
      <c r="M632" s="1" t="s">
        <v>24</v>
      </c>
      <c r="N632" s="1" t="s">
        <v>65</v>
      </c>
      <c r="O632" s="1" t="s">
        <v>41</v>
      </c>
      <c r="P632">
        <v>175.4</v>
      </c>
      <c r="Q632" s="1" t="s">
        <v>38</v>
      </c>
      <c r="R632" s="1" t="s">
        <v>28</v>
      </c>
    </row>
    <row r="633" spans="1:18" x14ac:dyDescent="0.35">
      <c r="A633" s="1" t="s">
        <v>681</v>
      </c>
      <c r="B633">
        <v>23</v>
      </c>
      <c r="C633">
        <v>21</v>
      </c>
      <c r="D633">
        <v>173.4</v>
      </c>
      <c r="E633">
        <v>165.5</v>
      </c>
      <c r="F633" s="1" t="s">
        <v>19</v>
      </c>
      <c r="G633" s="1" t="s">
        <v>19</v>
      </c>
      <c r="H633" s="1" t="s">
        <v>31</v>
      </c>
      <c r="I633" s="1" t="s">
        <v>44</v>
      </c>
      <c r="J633" s="1" t="s">
        <v>23</v>
      </c>
      <c r="K633" s="1" t="s">
        <v>48</v>
      </c>
      <c r="L633" s="1" t="s">
        <v>32</v>
      </c>
      <c r="M633" s="1" t="s">
        <v>32</v>
      </c>
      <c r="N633" s="1" t="s">
        <v>65</v>
      </c>
      <c r="O633" s="1" t="s">
        <v>27</v>
      </c>
      <c r="P633">
        <v>164.5</v>
      </c>
      <c r="Q633" s="1" t="s">
        <v>19</v>
      </c>
      <c r="R633" s="1" t="s">
        <v>34</v>
      </c>
    </row>
    <row r="634" spans="1:18" x14ac:dyDescent="0.35">
      <c r="A634" s="1" t="s">
        <v>682</v>
      </c>
      <c r="B634">
        <v>29</v>
      </c>
      <c r="C634">
        <v>23</v>
      </c>
      <c r="D634">
        <v>165.9</v>
      </c>
      <c r="E634">
        <v>153.19999999999999</v>
      </c>
      <c r="F634" s="1" t="s">
        <v>19</v>
      </c>
      <c r="G634" s="1" t="s">
        <v>38</v>
      </c>
      <c r="H634" s="1" t="s">
        <v>44</v>
      </c>
      <c r="I634" s="1" t="s">
        <v>62</v>
      </c>
      <c r="J634" s="1" t="s">
        <v>22</v>
      </c>
      <c r="K634" s="1" t="s">
        <v>48</v>
      </c>
      <c r="L634" s="1" t="s">
        <v>36</v>
      </c>
      <c r="M634" s="1" t="s">
        <v>25</v>
      </c>
      <c r="N634" s="1" t="s">
        <v>40</v>
      </c>
      <c r="O634" s="1" t="s">
        <v>41</v>
      </c>
      <c r="P634">
        <v>168</v>
      </c>
      <c r="Q634" s="1" t="s">
        <v>30</v>
      </c>
      <c r="R634" s="1" t="s">
        <v>52</v>
      </c>
    </row>
    <row r="635" spans="1:18" x14ac:dyDescent="0.35">
      <c r="A635" s="1" t="s">
        <v>683</v>
      </c>
      <c r="B635">
        <v>36</v>
      </c>
      <c r="C635">
        <v>31</v>
      </c>
      <c r="D635">
        <v>171.5</v>
      </c>
      <c r="E635">
        <v>163.19999999999999</v>
      </c>
      <c r="F635" s="1" t="s">
        <v>30</v>
      </c>
      <c r="G635" s="1" t="s">
        <v>19</v>
      </c>
      <c r="H635" s="1" t="s">
        <v>21</v>
      </c>
      <c r="I635" s="1" t="s">
        <v>31</v>
      </c>
      <c r="J635" s="1" t="s">
        <v>47</v>
      </c>
      <c r="K635" s="1" t="s">
        <v>23</v>
      </c>
      <c r="L635" s="1" t="s">
        <v>24</v>
      </c>
      <c r="M635" s="1" t="s">
        <v>25</v>
      </c>
      <c r="N635" s="1" t="s">
        <v>51</v>
      </c>
      <c r="O635" s="1" t="s">
        <v>41</v>
      </c>
      <c r="P635">
        <v>176.5</v>
      </c>
      <c r="Q635" s="1" t="s">
        <v>30</v>
      </c>
      <c r="R635" s="1" t="s">
        <v>52</v>
      </c>
    </row>
    <row r="636" spans="1:18" x14ac:dyDescent="0.35">
      <c r="A636" s="1" t="s">
        <v>684</v>
      </c>
      <c r="B636">
        <v>29</v>
      </c>
      <c r="C636">
        <v>21</v>
      </c>
      <c r="D636">
        <v>155.5</v>
      </c>
      <c r="E636">
        <v>166</v>
      </c>
      <c r="F636" s="1" t="s">
        <v>30</v>
      </c>
      <c r="G636" s="1" t="s">
        <v>42</v>
      </c>
      <c r="H636" s="1" t="s">
        <v>44</v>
      </c>
      <c r="I636" s="1" t="s">
        <v>21</v>
      </c>
      <c r="J636" s="1" t="s">
        <v>23</v>
      </c>
      <c r="K636" s="1" t="s">
        <v>47</v>
      </c>
      <c r="L636" s="1" t="s">
        <v>32</v>
      </c>
      <c r="M636" s="1" t="s">
        <v>39</v>
      </c>
      <c r="N636" s="1" t="s">
        <v>26</v>
      </c>
      <c r="O636" s="1" t="s">
        <v>27</v>
      </c>
      <c r="P636">
        <v>157.80000000000001</v>
      </c>
      <c r="Q636" s="1" t="s">
        <v>42</v>
      </c>
      <c r="R636" s="1" t="s">
        <v>34</v>
      </c>
    </row>
    <row r="637" spans="1:18" x14ac:dyDescent="0.35">
      <c r="A637" s="1" t="s">
        <v>685</v>
      </c>
      <c r="B637">
        <v>36</v>
      </c>
      <c r="C637">
        <v>43</v>
      </c>
      <c r="D637">
        <v>176.4</v>
      </c>
      <c r="E637">
        <v>169.7</v>
      </c>
      <c r="F637" s="1" t="s">
        <v>19</v>
      </c>
      <c r="G637" s="1" t="s">
        <v>20</v>
      </c>
      <c r="H637" s="1" t="s">
        <v>44</v>
      </c>
      <c r="I637" s="1" t="s">
        <v>22</v>
      </c>
      <c r="J637" s="1" t="s">
        <v>23</v>
      </c>
      <c r="K637" s="1" t="s">
        <v>23</v>
      </c>
      <c r="L637" s="1" t="s">
        <v>32</v>
      </c>
      <c r="M637" s="1" t="s">
        <v>25</v>
      </c>
      <c r="N637" s="1" t="s">
        <v>51</v>
      </c>
      <c r="O637" s="1" t="s">
        <v>27</v>
      </c>
      <c r="P637">
        <v>165.3</v>
      </c>
      <c r="Q637" s="1" t="s">
        <v>20</v>
      </c>
      <c r="R637" s="1" t="s">
        <v>34</v>
      </c>
    </row>
    <row r="638" spans="1:18" x14ac:dyDescent="0.35">
      <c r="A638" s="1" t="s">
        <v>686</v>
      </c>
      <c r="B638">
        <v>39</v>
      </c>
      <c r="C638">
        <v>34</v>
      </c>
      <c r="D638">
        <v>179</v>
      </c>
      <c r="E638">
        <v>158</v>
      </c>
      <c r="F638" s="1" t="s">
        <v>20</v>
      </c>
      <c r="G638" s="1" t="s">
        <v>19</v>
      </c>
      <c r="H638" s="1" t="s">
        <v>22</v>
      </c>
      <c r="I638" s="1" t="s">
        <v>44</v>
      </c>
      <c r="J638" s="1" t="s">
        <v>22</v>
      </c>
      <c r="K638" s="1" t="s">
        <v>22</v>
      </c>
      <c r="L638" s="1" t="s">
        <v>24</v>
      </c>
      <c r="M638" s="1" t="s">
        <v>25</v>
      </c>
      <c r="N638" s="1" t="s">
        <v>51</v>
      </c>
      <c r="O638" s="1" t="s">
        <v>41</v>
      </c>
      <c r="P638">
        <v>178.2</v>
      </c>
      <c r="Q638" s="1" t="s">
        <v>20</v>
      </c>
      <c r="R638" s="1" t="s">
        <v>52</v>
      </c>
    </row>
    <row r="639" spans="1:18" x14ac:dyDescent="0.35">
      <c r="A639" s="1" t="s">
        <v>687</v>
      </c>
      <c r="B639">
        <v>43</v>
      </c>
      <c r="C639">
        <v>36</v>
      </c>
      <c r="D639">
        <v>167.6</v>
      </c>
      <c r="E639">
        <v>158.5</v>
      </c>
      <c r="F639" s="1" t="s">
        <v>20</v>
      </c>
      <c r="G639" s="1" t="s">
        <v>19</v>
      </c>
      <c r="H639" s="1" t="s">
        <v>22</v>
      </c>
      <c r="I639" s="1" t="s">
        <v>22</v>
      </c>
      <c r="J639" s="1" t="s">
        <v>22</v>
      </c>
      <c r="K639" s="1" t="s">
        <v>23</v>
      </c>
      <c r="L639" s="1" t="s">
        <v>32</v>
      </c>
      <c r="M639" s="1" t="s">
        <v>25</v>
      </c>
      <c r="N639" s="1" t="s">
        <v>51</v>
      </c>
      <c r="O639" s="1" t="s">
        <v>41</v>
      </c>
      <c r="P639">
        <v>173.2</v>
      </c>
      <c r="Q639" s="1" t="s">
        <v>20</v>
      </c>
      <c r="R639" s="1" t="s">
        <v>34</v>
      </c>
    </row>
    <row r="640" spans="1:18" x14ac:dyDescent="0.35">
      <c r="A640" s="1" t="s">
        <v>688</v>
      </c>
      <c r="B640">
        <v>24</v>
      </c>
      <c r="C640">
        <v>23</v>
      </c>
      <c r="D640">
        <v>168.5</v>
      </c>
      <c r="E640">
        <v>173.2</v>
      </c>
      <c r="F640" s="1" t="s">
        <v>19</v>
      </c>
      <c r="G640" s="1" t="s">
        <v>19</v>
      </c>
      <c r="H640" s="1" t="s">
        <v>22</v>
      </c>
      <c r="I640" s="1" t="s">
        <v>44</v>
      </c>
      <c r="J640" s="1" t="s">
        <v>48</v>
      </c>
      <c r="K640" s="1" t="s">
        <v>22</v>
      </c>
      <c r="L640" s="1" t="s">
        <v>39</v>
      </c>
      <c r="M640" s="1" t="s">
        <v>24</v>
      </c>
      <c r="N640" s="1" t="s">
        <v>65</v>
      </c>
      <c r="O640" s="1" t="s">
        <v>41</v>
      </c>
      <c r="P640">
        <v>173.8</v>
      </c>
      <c r="Q640" s="1" t="s">
        <v>19</v>
      </c>
      <c r="R640" s="1" t="s">
        <v>34</v>
      </c>
    </row>
    <row r="641" spans="1:18" x14ac:dyDescent="0.35">
      <c r="A641" s="1" t="s">
        <v>689</v>
      </c>
      <c r="B641">
        <v>53</v>
      </c>
      <c r="C641">
        <v>46</v>
      </c>
      <c r="D641">
        <v>175.8</v>
      </c>
      <c r="E641">
        <v>169.1</v>
      </c>
      <c r="F641" s="1" t="s">
        <v>30</v>
      </c>
      <c r="G641" s="1" t="s">
        <v>20</v>
      </c>
      <c r="H641" s="1" t="s">
        <v>31</v>
      </c>
      <c r="I641" s="1" t="s">
        <v>22</v>
      </c>
      <c r="J641" s="1" t="s">
        <v>22</v>
      </c>
      <c r="K641" s="1" t="s">
        <v>22</v>
      </c>
      <c r="L641" s="1" t="s">
        <v>24</v>
      </c>
      <c r="M641" s="1" t="s">
        <v>25</v>
      </c>
      <c r="N641" s="1" t="s">
        <v>45</v>
      </c>
      <c r="O641" s="1" t="s">
        <v>41</v>
      </c>
      <c r="P641">
        <v>180.7</v>
      </c>
      <c r="Q641" s="1" t="s">
        <v>60</v>
      </c>
      <c r="R641" s="1" t="s">
        <v>34</v>
      </c>
    </row>
    <row r="642" spans="1:18" x14ac:dyDescent="0.35">
      <c r="A642" s="1" t="s">
        <v>690</v>
      </c>
      <c r="B642">
        <v>25</v>
      </c>
      <c r="C642">
        <v>28</v>
      </c>
      <c r="D642">
        <v>174.7</v>
      </c>
      <c r="E642">
        <v>159.4</v>
      </c>
      <c r="F642" s="1" t="s">
        <v>60</v>
      </c>
      <c r="G642" s="1" t="s">
        <v>19</v>
      </c>
      <c r="H642" s="1" t="s">
        <v>31</v>
      </c>
      <c r="I642" s="1" t="s">
        <v>31</v>
      </c>
      <c r="J642" s="1" t="s">
        <v>48</v>
      </c>
      <c r="K642" s="1" t="s">
        <v>22</v>
      </c>
      <c r="L642" s="1" t="s">
        <v>32</v>
      </c>
      <c r="M642" s="1" t="s">
        <v>32</v>
      </c>
      <c r="N642" s="1" t="s">
        <v>51</v>
      </c>
      <c r="O642" s="1" t="s">
        <v>41</v>
      </c>
      <c r="P642">
        <v>171.5</v>
      </c>
      <c r="Q642" s="1" t="s">
        <v>20</v>
      </c>
      <c r="R642" s="1" t="s">
        <v>52</v>
      </c>
    </row>
    <row r="643" spans="1:18" x14ac:dyDescent="0.35">
      <c r="A643" s="1" t="s">
        <v>691</v>
      </c>
      <c r="B643">
        <v>21</v>
      </c>
      <c r="C643">
        <v>33</v>
      </c>
      <c r="D643">
        <v>179.4</v>
      </c>
      <c r="E643">
        <v>167.9</v>
      </c>
      <c r="F643" s="1" t="s">
        <v>30</v>
      </c>
      <c r="G643" s="1" t="s">
        <v>20</v>
      </c>
      <c r="H643" s="1" t="s">
        <v>22</v>
      </c>
      <c r="I643" s="1" t="s">
        <v>22</v>
      </c>
      <c r="J643" s="1" t="s">
        <v>22</v>
      </c>
      <c r="K643" s="1" t="s">
        <v>23</v>
      </c>
      <c r="L643" s="1" t="s">
        <v>32</v>
      </c>
      <c r="M643" s="1" t="s">
        <v>36</v>
      </c>
      <c r="N643" s="1" t="s">
        <v>51</v>
      </c>
      <c r="O643" s="1" t="s">
        <v>27</v>
      </c>
      <c r="P643">
        <v>168.8</v>
      </c>
      <c r="Q643" s="1" t="s">
        <v>60</v>
      </c>
      <c r="R643" s="1" t="s">
        <v>52</v>
      </c>
    </row>
    <row r="644" spans="1:18" x14ac:dyDescent="0.35">
      <c r="A644" s="1" t="s">
        <v>692</v>
      </c>
      <c r="B644">
        <v>32</v>
      </c>
      <c r="C644">
        <v>47</v>
      </c>
      <c r="D644">
        <v>168.6</v>
      </c>
      <c r="E644">
        <v>162.5</v>
      </c>
      <c r="F644" s="1" t="s">
        <v>30</v>
      </c>
      <c r="G644" s="1" t="s">
        <v>19</v>
      </c>
      <c r="H644" s="1" t="s">
        <v>22</v>
      </c>
      <c r="I644" s="1" t="s">
        <v>22</v>
      </c>
      <c r="J644" s="1" t="s">
        <v>23</v>
      </c>
      <c r="K644" s="1" t="s">
        <v>22</v>
      </c>
      <c r="L644" s="1" t="s">
        <v>32</v>
      </c>
      <c r="M644" s="1" t="s">
        <v>39</v>
      </c>
      <c r="N644" s="1" t="s">
        <v>33</v>
      </c>
      <c r="O644" s="1" t="s">
        <v>41</v>
      </c>
      <c r="P644">
        <v>173</v>
      </c>
      <c r="Q644" s="1" t="s">
        <v>42</v>
      </c>
      <c r="R644" s="1" t="s">
        <v>34</v>
      </c>
    </row>
    <row r="645" spans="1:18" x14ac:dyDescent="0.35">
      <c r="A645" s="1" t="s">
        <v>693</v>
      </c>
      <c r="B645">
        <v>30</v>
      </c>
      <c r="C645">
        <v>42</v>
      </c>
      <c r="D645">
        <v>169.4</v>
      </c>
      <c r="E645">
        <v>161.1</v>
      </c>
      <c r="F645" s="1" t="s">
        <v>60</v>
      </c>
      <c r="G645" s="1" t="s">
        <v>19</v>
      </c>
      <c r="H645" s="1" t="s">
        <v>22</v>
      </c>
      <c r="I645" s="1" t="s">
        <v>22</v>
      </c>
      <c r="J645" s="1" t="s">
        <v>22</v>
      </c>
      <c r="K645" s="1" t="s">
        <v>22</v>
      </c>
      <c r="L645" s="1" t="s">
        <v>39</v>
      </c>
      <c r="M645" s="1" t="s">
        <v>24</v>
      </c>
      <c r="N645" s="1" t="s">
        <v>45</v>
      </c>
      <c r="O645" s="1" t="s">
        <v>41</v>
      </c>
      <c r="P645">
        <v>165.9</v>
      </c>
      <c r="Q645" s="1" t="s">
        <v>30</v>
      </c>
      <c r="R645" s="1" t="s">
        <v>34</v>
      </c>
    </row>
    <row r="646" spans="1:18" x14ac:dyDescent="0.35">
      <c r="A646" s="1" t="s">
        <v>694</v>
      </c>
      <c r="B646">
        <v>42</v>
      </c>
      <c r="C646">
        <v>28</v>
      </c>
      <c r="D646">
        <v>172.5</v>
      </c>
      <c r="E646">
        <v>175.9</v>
      </c>
      <c r="F646" s="1" t="s">
        <v>30</v>
      </c>
      <c r="G646" s="1" t="s">
        <v>30</v>
      </c>
      <c r="H646" s="1" t="s">
        <v>22</v>
      </c>
      <c r="I646" s="1" t="s">
        <v>22</v>
      </c>
      <c r="J646" s="1" t="s">
        <v>22</v>
      </c>
      <c r="K646" s="1" t="s">
        <v>48</v>
      </c>
      <c r="L646" s="1" t="s">
        <v>32</v>
      </c>
      <c r="M646" s="1" t="s">
        <v>24</v>
      </c>
      <c r="N646" s="1" t="s">
        <v>51</v>
      </c>
      <c r="O646" s="1" t="s">
        <v>27</v>
      </c>
      <c r="P646">
        <v>166.9</v>
      </c>
      <c r="Q646" s="1" t="s">
        <v>30</v>
      </c>
      <c r="R646" s="1" t="s">
        <v>34</v>
      </c>
    </row>
    <row r="647" spans="1:18" x14ac:dyDescent="0.35">
      <c r="A647" s="1" t="s">
        <v>695</v>
      </c>
      <c r="B647">
        <v>35</v>
      </c>
      <c r="C647">
        <v>24</v>
      </c>
      <c r="D647">
        <v>166.5</v>
      </c>
      <c r="E647">
        <v>167.4</v>
      </c>
      <c r="F647" s="1" t="s">
        <v>19</v>
      </c>
      <c r="G647" s="1" t="s">
        <v>19</v>
      </c>
      <c r="H647" s="1" t="s">
        <v>44</v>
      </c>
      <c r="I647" s="1" t="s">
        <v>31</v>
      </c>
      <c r="J647" s="1" t="s">
        <v>22</v>
      </c>
      <c r="K647" s="1" t="s">
        <v>22</v>
      </c>
      <c r="L647" s="1" t="s">
        <v>36</v>
      </c>
      <c r="M647" s="1" t="s">
        <v>25</v>
      </c>
      <c r="N647" s="1" t="s">
        <v>26</v>
      </c>
      <c r="O647" s="1" t="s">
        <v>27</v>
      </c>
      <c r="P647">
        <v>157.9</v>
      </c>
      <c r="Q647" s="1" t="s">
        <v>54</v>
      </c>
      <c r="R647" s="1" t="s">
        <v>28</v>
      </c>
    </row>
    <row r="648" spans="1:18" x14ac:dyDescent="0.35">
      <c r="A648" s="1" t="s">
        <v>696</v>
      </c>
      <c r="B648">
        <v>50</v>
      </c>
      <c r="C648">
        <v>43</v>
      </c>
      <c r="D648">
        <v>172.3</v>
      </c>
      <c r="E648">
        <v>172.3</v>
      </c>
      <c r="F648" s="1" t="s">
        <v>30</v>
      </c>
      <c r="G648" s="1" t="s">
        <v>30</v>
      </c>
      <c r="H648" s="1" t="s">
        <v>21</v>
      </c>
      <c r="I648" s="1" t="s">
        <v>44</v>
      </c>
      <c r="J648" s="1" t="s">
        <v>48</v>
      </c>
      <c r="K648" s="1" t="s">
        <v>22</v>
      </c>
      <c r="L648" s="1" t="s">
        <v>36</v>
      </c>
      <c r="M648" s="1" t="s">
        <v>25</v>
      </c>
      <c r="N648" s="1" t="s">
        <v>33</v>
      </c>
      <c r="O648" s="1" t="s">
        <v>41</v>
      </c>
      <c r="P648">
        <v>179.7</v>
      </c>
      <c r="Q648" s="1" t="s">
        <v>30</v>
      </c>
      <c r="R648" s="1" t="s">
        <v>28</v>
      </c>
    </row>
    <row r="649" spans="1:18" x14ac:dyDescent="0.35">
      <c r="A649" s="1" t="s">
        <v>697</v>
      </c>
      <c r="B649">
        <v>30</v>
      </c>
      <c r="C649">
        <v>39</v>
      </c>
      <c r="D649">
        <v>166.7</v>
      </c>
      <c r="E649">
        <v>154.6</v>
      </c>
      <c r="F649" s="1" t="s">
        <v>30</v>
      </c>
      <c r="G649" s="1" t="s">
        <v>19</v>
      </c>
      <c r="H649" s="1" t="s">
        <v>31</v>
      </c>
      <c r="I649" s="1" t="s">
        <v>22</v>
      </c>
      <c r="J649" s="1" t="s">
        <v>23</v>
      </c>
      <c r="K649" s="1" t="s">
        <v>48</v>
      </c>
      <c r="L649" s="1" t="s">
        <v>39</v>
      </c>
      <c r="M649" s="1" t="s">
        <v>32</v>
      </c>
      <c r="N649" s="1" t="s">
        <v>51</v>
      </c>
      <c r="O649" s="1" t="s">
        <v>41</v>
      </c>
      <c r="P649">
        <v>166.4</v>
      </c>
      <c r="Q649" s="1" t="s">
        <v>30</v>
      </c>
      <c r="R649" s="1" t="s">
        <v>34</v>
      </c>
    </row>
    <row r="650" spans="1:18" x14ac:dyDescent="0.35">
      <c r="A650" s="1" t="s">
        <v>698</v>
      </c>
      <c r="B650">
        <v>35</v>
      </c>
      <c r="C650">
        <v>42</v>
      </c>
      <c r="D650">
        <v>176.9</v>
      </c>
      <c r="E650">
        <v>171.8</v>
      </c>
      <c r="F650" s="1" t="s">
        <v>30</v>
      </c>
      <c r="G650" s="1" t="s">
        <v>50</v>
      </c>
      <c r="H650" s="1" t="s">
        <v>22</v>
      </c>
      <c r="I650" s="1" t="s">
        <v>31</v>
      </c>
      <c r="J650" s="1" t="s">
        <v>23</v>
      </c>
      <c r="K650" s="1" t="s">
        <v>48</v>
      </c>
      <c r="L650" s="1" t="s">
        <v>36</v>
      </c>
      <c r="M650" s="1" t="s">
        <v>25</v>
      </c>
      <c r="N650" s="1" t="s">
        <v>65</v>
      </c>
      <c r="O650" s="1" t="s">
        <v>41</v>
      </c>
      <c r="P650">
        <v>184.2</v>
      </c>
      <c r="Q650" s="1" t="s">
        <v>38</v>
      </c>
      <c r="R650" s="1" t="s">
        <v>28</v>
      </c>
    </row>
    <row r="651" spans="1:18" x14ac:dyDescent="0.35">
      <c r="A651" s="1" t="s">
        <v>699</v>
      </c>
      <c r="B651">
        <v>27</v>
      </c>
      <c r="C651">
        <v>36</v>
      </c>
      <c r="D651">
        <v>167.5</v>
      </c>
      <c r="E651">
        <v>160.1</v>
      </c>
      <c r="F651" s="1" t="s">
        <v>19</v>
      </c>
      <c r="G651" s="1" t="s">
        <v>60</v>
      </c>
      <c r="H651" s="1" t="s">
        <v>44</v>
      </c>
      <c r="I651" s="1" t="s">
        <v>22</v>
      </c>
      <c r="J651" s="1" t="s">
        <v>23</v>
      </c>
      <c r="K651" s="1" t="s">
        <v>23</v>
      </c>
      <c r="L651" s="1" t="s">
        <v>24</v>
      </c>
      <c r="M651" s="1" t="s">
        <v>39</v>
      </c>
      <c r="N651" s="1" t="s">
        <v>51</v>
      </c>
      <c r="O651" s="1" t="s">
        <v>27</v>
      </c>
      <c r="P651">
        <v>152.19999999999999</v>
      </c>
      <c r="Q651" s="1" t="s">
        <v>42</v>
      </c>
      <c r="R651" s="1" t="s">
        <v>52</v>
      </c>
    </row>
    <row r="652" spans="1:18" x14ac:dyDescent="0.35">
      <c r="A652" s="1" t="s">
        <v>700</v>
      </c>
      <c r="B652">
        <v>23</v>
      </c>
      <c r="C652">
        <v>48</v>
      </c>
      <c r="D652">
        <v>175.8</v>
      </c>
      <c r="E652">
        <v>160</v>
      </c>
      <c r="F652" s="1" t="s">
        <v>20</v>
      </c>
      <c r="G652" s="1" t="s">
        <v>30</v>
      </c>
      <c r="H652" s="1" t="s">
        <v>31</v>
      </c>
      <c r="I652" s="1" t="s">
        <v>44</v>
      </c>
      <c r="J652" s="1" t="s">
        <v>22</v>
      </c>
      <c r="K652" s="1" t="s">
        <v>23</v>
      </c>
      <c r="L652" s="1" t="s">
        <v>24</v>
      </c>
      <c r="M652" s="1" t="s">
        <v>24</v>
      </c>
      <c r="N652" s="1" t="s">
        <v>45</v>
      </c>
      <c r="O652" s="1" t="s">
        <v>41</v>
      </c>
      <c r="P652">
        <v>171.8</v>
      </c>
      <c r="Q652" s="1" t="s">
        <v>60</v>
      </c>
      <c r="R652" s="1" t="s">
        <v>34</v>
      </c>
    </row>
    <row r="653" spans="1:18" x14ac:dyDescent="0.35">
      <c r="A653" s="1" t="s">
        <v>701</v>
      </c>
      <c r="B653">
        <v>23</v>
      </c>
      <c r="C653">
        <v>43</v>
      </c>
      <c r="D653">
        <v>184.2</v>
      </c>
      <c r="E653">
        <v>163.30000000000001</v>
      </c>
      <c r="F653" s="1" t="s">
        <v>42</v>
      </c>
      <c r="G653" s="1" t="s">
        <v>30</v>
      </c>
      <c r="H653" s="1" t="s">
        <v>31</v>
      </c>
      <c r="I653" s="1" t="s">
        <v>31</v>
      </c>
      <c r="J653" s="1" t="s">
        <v>48</v>
      </c>
      <c r="K653" s="1" t="s">
        <v>48</v>
      </c>
      <c r="L653" s="1" t="s">
        <v>32</v>
      </c>
      <c r="M653" s="1" t="s">
        <v>24</v>
      </c>
      <c r="N653" s="1" t="s">
        <v>40</v>
      </c>
      <c r="O653" s="1" t="s">
        <v>41</v>
      </c>
      <c r="P653">
        <v>181.9</v>
      </c>
      <c r="Q653" s="1" t="s">
        <v>42</v>
      </c>
      <c r="R653" s="1" t="s">
        <v>34</v>
      </c>
    </row>
    <row r="654" spans="1:18" x14ac:dyDescent="0.35">
      <c r="A654" s="1" t="s">
        <v>702</v>
      </c>
      <c r="B654">
        <v>44</v>
      </c>
      <c r="C654">
        <v>40</v>
      </c>
      <c r="D654">
        <v>177</v>
      </c>
      <c r="E654">
        <v>164.1</v>
      </c>
      <c r="F654" s="1" t="s">
        <v>20</v>
      </c>
      <c r="G654" s="1" t="s">
        <v>19</v>
      </c>
      <c r="H654" s="1" t="s">
        <v>22</v>
      </c>
      <c r="I654" s="1" t="s">
        <v>22</v>
      </c>
      <c r="J654" s="1" t="s">
        <v>22</v>
      </c>
      <c r="K654" s="1" t="s">
        <v>22</v>
      </c>
      <c r="L654" s="1" t="s">
        <v>24</v>
      </c>
      <c r="M654" s="1" t="s">
        <v>24</v>
      </c>
      <c r="N654" s="1" t="s">
        <v>51</v>
      </c>
      <c r="O654" s="1" t="s">
        <v>41</v>
      </c>
      <c r="P654">
        <v>177.8</v>
      </c>
      <c r="Q654" s="1" t="s">
        <v>20</v>
      </c>
      <c r="R654" s="1" t="s">
        <v>34</v>
      </c>
    </row>
    <row r="655" spans="1:18" x14ac:dyDescent="0.35">
      <c r="A655" s="1" t="s">
        <v>703</v>
      </c>
      <c r="B655">
        <v>22</v>
      </c>
      <c r="C655">
        <v>30</v>
      </c>
      <c r="D655">
        <v>175.2</v>
      </c>
      <c r="E655">
        <v>167.3</v>
      </c>
      <c r="F655" s="1" t="s">
        <v>50</v>
      </c>
      <c r="G655" s="1" t="s">
        <v>42</v>
      </c>
      <c r="H655" s="1" t="s">
        <v>44</v>
      </c>
      <c r="I655" s="1" t="s">
        <v>31</v>
      </c>
      <c r="J655" s="1" t="s">
        <v>47</v>
      </c>
      <c r="K655" s="1" t="s">
        <v>48</v>
      </c>
      <c r="L655" s="1" t="s">
        <v>36</v>
      </c>
      <c r="M655" s="1" t="s">
        <v>24</v>
      </c>
      <c r="N655" s="1" t="s">
        <v>33</v>
      </c>
      <c r="O655" s="1" t="s">
        <v>41</v>
      </c>
      <c r="P655">
        <v>172.9</v>
      </c>
      <c r="Q655" s="1" t="s">
        <v>38</v>
      </c>
      <c r="R655" s="1" t="s">
        <v>52</v>
      </c>
    </row>
    <row r="656" spans="1:18" x14ac:dyDescent="0.35">
      <c r="A656" s="1" t="s">
        <v>704</v>
      </c>
      <c r="B656">
        <v>51</v>
      </c>
      <c r="C656">
        <v>42</v>
      </c>
      <c r="D656">
        <v>164.5</v>
      </c>
      <c r="E656">
        <v>166.3</v>
      </c>
      <c r="F656" s="1" t="s">
        <v>30</v>
      </c>
      <c r="G656" s="1" t="s">
        <v>19</v>
      </c>
      <c r="H656" s="1" t="s">
        <v>44</v>
      </c>
      <c r="I656" s="1" t="s">
        <v>31</v>
      </c>
      <c r="J656" s="1" t="s">
        <v>47</v>
      </c>
      <c r="K656" s="1" t="s">
        <v>23</v>
      </c>
      <c r="L656" s="1" t="s">
        <v>39</v>
      </c>
      <c r="M656" s="1" t="s">
        <v>36</v>
      </c>
      <c r="N656" s="1" t="s">
        <v>51</v>
      </c>
      <c r="O656" s="1" t="s">
        <v>27</v>
      </c>
      <c r="P656">
        <v>152.4</v>
      </c>
      <c r="Q656" s="1" t="s">
        <v>30</v>
      </c>
      <c r="R656" s="1" t="s">
        <v>28</v>
      </c>
    </row>
    <row r="657" spans="1:18" x14ac:dyDescent="0.35">
      <c r="A657" s="1" t="s">
        <v>705</v>
      </c>
      <c r="B657">
        <v>22</v>
      </c>
      <c r="C657">
        <v>19</v>
      </c>
      <c r="D657">
        <v>183.7</v>
      </c>
      <c r="E657">
        <v>157.1</v>
      </c>
      <c r="F657" s="1" t="s">
        <v>19</v>
      </c>
      <c r="G657" s="1" t="s">
        <v>60</v>
      </c>
      <c r="H657" s="1" t="s">
        <v>44</v>
      </c>
      <c r="I657" s="1" t="s">
        <v>21</v>
      </c>
      <c r="J657" s="1" t="s">
        <v>23</v>
      </c>
      <c r="K657" s="1" t="s">
        <v>22</v>
      </c>
      <c r="L657" s="1" t="s">
        <v>32</v>
      </c>
      <c r="M657" s="1" t="s">
        <v>25</v>
      </c>
      <c r="N657" s="1" t="s">
        <v>40</v>
      </c>
      <c r="O657" s="1" t="s">
        <v>41</v>
      </c>
      <c r="P657">
        <v>180.6</v>
      </c>
      <c r="Q657" s="1" t="s">
        <v>50</v>
      </c>
      <c r="R657" s="1" t="s">
        <v>52</v>
      </c>
    </row>
    <row r="658" spans="1:18" x14ac:dyDescent="0.35">
      <c r="A658" s="1" t="s">
        <v>706</v>
      </c>
      <c r="B658">
        <v>46</v>
      </c>
      <c r="C658">
        <v>19</v>
      </c>
      <c r="D658">
        <v>181.8</v>
      </c>
      <c r="E658">
        <v>155</v>
      </c>
      <c r="F658" s="1" t="s">
        <v>19</v>
      </c>
      <c r="G658" s="1" t="s">
        <v>20</v>
      </c>
      <c r="H658" s="1" t="s">
        <v>31</v>
      </c>
      <c r="I658" s="1" t="s">
        <v>62</v>
      </c>
      <c r="J658" s="1" t="s">
        <v>23</v>
      </c>
      <c r="K658" s="1" t="s">
        <v>22</v>
      </c>
      <c r="L658" s="1" t="s">
        <v>39</v>
      </c>
      <c r="M658" s="1" t="s">
        <v>32</v>
      </c>
      <c r="N658" s="1" t="s">
        <v>26</v>
      </c>
      <c r="O658" s="1" t="s">
        <v>41</v>
      </c>
      <c r="P658">
        <v>167.2</v>
      </c>
      <c r="Q658" s="1" t="s">
        <v>50</v>
      </c>
      <c r="R658" s="1" t="s">
        <v>28</v>
      </c>
    </row>
    <row r="659" spans="1:18" x14ac:dyDescent="0.35">
      <c r="A659" s="1" t="s">
        <v>707</v>
      </c>
      <c r="B659">
        <v>48</v>
      </c>
      <c r="C659">
        <v>33</v>
      </c>
      <c r="D659">
        <v>172.9</v>
      </c>
      <c r="E659">
        <v>159.9</v>
      </c>
      <c r="F659" s="1" t="s">
        <v>20</v>
      </c>
      <c r="G659" s="1" t="s">
        <v>60</v>
      </c>
      <c r="H659" s="1" t="s">
        <v>22</v>
      </c>
      <c r="I659" s="1" t="s">
        <v>22</v>
      </c>
      <c r="J659" s="1" t="s">
        <v>23</v>
      </c>
      <c r="K659" s="1" t="s">
        <v>22</v>
      </c>
      <c r="L659" s="1" t="s">
        <v>25</v>
      </c>
      <c r="M659" s="1" t="s">
        <v>25</v>
      </c>
      <c r="N659" s="1" t="s">
        <v>33</v>
      </c>
      <c r="O659" s="1" t="s">
        <v>41</v>
      </c>
      <c r="P659">
        <v>172.2</v>
      </c>
      <c r="Q659" s="1" t="s">
        <v>20</v>
      </c>
      <c r="R659" s="1" t="s">
        <v>28</v>
      </c>
    </row>
    <row r="660" spans="1:18" x14ac:dyDescent="0.35">
      <c r="A660" s="1" t="s">
        <v>708</v>
      </c>
      <c r="B660">
        <v>51</v>
      </c>
      <c r="C660">
        <v>26</v>
      </c>
      <c r="D660">
        <v>171.3</v>
      </c>
      <c r="E660">
        <v>160.9</v>
      </c>
      <c r="F660" s="1" t="s">
        <v>20</v>
      </c>
      <c r="G660" s="1" t="s">
        <v>30</v>
      </c>
      <c r="H660" s="1" t="s">
        <v>22</v>
      </c>
      <c r="I660" s="1" t="s">
        <v>22</v>
      </c>
      <c r="J660" s="1" t="s">
        <v>22</v>
      </c>
      <c r="K660" s="1" t="s">
        <v>22</v>
      </c>
      <c r="L660" s="1" t="s">
        <v>25</v>
      </c>
      <c r="M660" s="1" t="s">
        <v>32</v>
      </c>
      <c r="N660" s="1" t="s">
        <v>51</v>
      </c>
      <c r="O660" s="1" t="s">
        <v>27</v>
      </c>
      <c r="P660">
        <v>158.30000000000001</v>
      </c>
      <c r="Q660" s="1" t="s">
        <v>60</v>
      </c>
      <c r="R660" s="1" t="s">
        <v>52</v>
      </c>
    </row>
    <row r="661" spans="1:18" x14ac:dyDescent="0.35">
      <c r="A661" s="1" t="s">
        <v>709</v>
      </c>
      <c r="B661">
        <v>38</v>
      </c>
      <c r="C661">
        <v>45</v>
      </c>
      <c r="D661">
        <v>168.3</v>
      </c>
      <c r="E661">
        <v>161.5</v>
      </c>
      <c r="F661" s="1" t="s">
        <v>19</v>
      </c>
      <c r="G661" s="1" t="s">
        <v>20</v>
      </c>
      <c r="H661" s="1" t="s">
        <v>22</v>
      </c>
      <c r="I661" s="1" t="s">
        <v>21</v>
      </c>
      <c r="J661" s="1" t="s">
        <v>48</v>
      </c>
      <c r="K661" s="1" t="s">
        <v>48</v>
      </c>
      <c r="L661" s="1" t="s">
        <v>36</v>
      </c>
      <c r="M661" s="1" t="s">
        <v>39</v>
      </c>
      <c r="N661" s="1" t="s">
        <v>45</v>
      </c>
      <c r="O661" s="1" t="s">
        <v>27</v>
      </c>
      <c r="P661">
        <v>159.6</v>
      </c>
      <c r="Q661" s="1" t="s">
        <v>20</v>
      </c>
      <c r="R661" s="1" t="s">
        <v>34</v>
      </c>
    </row>
    <row r="662" spans="1:18" x14ac:dyDescent="0.35">
      <c r="A662" s="1" t="s">
        <v>710</v>
      </c>
      <c r="B662">
        <v>40</v>
      </c>
      <c r="C662">
        <v>30</v>
      </c>
      <c r="D662">
        <v>186.5</v>
      </c>
      <c r="E662">
        <v>169.2</v>
      </c>
      <c r="F662" s="1" t="s">
        <v>20</v>
      </c>
      <c r="G662" s="1" t="s">
        <v>20</v>
      </c>
      <c r="H662" s="1" t="s">
        <v>22</v>
      </c>
      <c r="I662" s="1" t="s">
        <v>44</v>
      </c>
      <c r="J662" s="1" t="s">
        <v>23</v>
      </c>
      <c r="K662" s="1" t="s">
        <v>22</v>
      </c>
      <c r="L662" s="1" t="s">
        <v>24</v>
      </c>
      <c r="M662" s="1" t="s">
        <v>25</v>
      </c>
      <c r="N662" s="1" t="s">
        <v>65</v>
      </c>
      <c r="O662" s="1" t="s">
        <v>41</v>
      </c>
      <c r="P662">
        <v>184.6</v>
      </c>
      <c r="Q662" s="1" t="s">
        <v>50</v>
      </c>
      <c r="R662" s="1" t="s">
        <v>28</v>
      </c>
    </row>
    <row r="663" spans="1:18" x14ac:dyDescent="0.35">
      <c r="A663" s="1" t="s">
        <v>711</v>
      </c>
      <c r="B663">
        <v>24</v>
      </c>
      <c r="C663">
        <v>30</v>
      </c>
      <c r="D663">
        <v>179.5</v>
      </c>
      <c r="E663">
        <v>162.1</v>
      </c>
      <c r="F663" s="1" t="s">
        <v>19</v>
      </c>
      <c r="G663" s="1" t="s">
        <v>19</v>
      </c>
      <c r="H663" s="1" t="s">
        <v>22</v>
      </c>
      <c r="I663" s="1" t="s">
        <v>31</v>
      </c>
      <c r="J663" s="1" t="s">
        <v>22</v>
      </c>
      <c r="K663" s="1" t="s">
        <v>22</v>
      </c>
      <c r="L663" s="1" t="s">
        <v>36</v>
      </c>
      <c r="M663" s="1" t="s">
        <v>24</v>
      </c>
      <c r="N663" s="1" t="s">
        <v>65</v>
      </c>
      <c r="O663" s="1" t="s">
        <v>27</v>
      </c>
      <c r="P663">
        <v>156.6</v>
      </c>
      <c r="Q663" s="1" t="s">
        <v>19</v>
      </c>
      <c r="R663" s="1" t="s">
        <v>34</v>
      </c>
    </row>
    <row r="664" spans="1:18" x14ac:dyDescent="0.35">
      <c r="A664" s="1" t="s">
        <v>712</v>
      </c>
      <c r="B664">
        <v>37</v>
      </c>
      <c r="C664">
        <v>48</v>
      </c>
      <c r="D664">
        <v>168.7</v>
      </c>
      <c r="E664">
        <v>176.8</v>
      </c>
      <c r="F664" s="1" t="s">
        <v>30</v>
      </c>
      <c r="G664" s="1" t="s">
        <v>38</v>
      </c>
      <c r="H664" s="1" t="s">
        <v>22</v>
      </c>
      <c r="I664" s="1" t="s">
        <v>22</v>
      </c>
      <c r="J664" s="1" t="s">
        <v>22</v>
      </c>
      <c r="K664" s="1" t="s">
        <v>23</v>
      </c>
      <c r="L664" s="1" t="s">
        <v>36</v>
      </c>
      <c r="M664" s="1" t="s">
        <v>32</v>
      </c>
      <c r="N664" s="1" t="s">
        <v>51</v>
      </c>
      <c r="O664" s="1" t="s">
        <v>41</v>
      </c>
      <c r="P664">
        <v>182.3</v>
      </c>
      <c r="Q664" s="1" t="s">
        <v>38</v>
      </c>
      <c r="R664" s="1" t="s">
        <v>34</v>
      </c>
    </row>
    <row r="665" spans="1:18" x14ac:dyDescent="0.35">
      <c r="A665" s="1" t="s">
        <v>713</v>
      </c>
      <c r="B665">
        <v>47</v>
      </c>
      <c r="C665">
        <v>38</v>
      </c>
      <c r="D665">
        <v>181.7</v>
      </c>
      <c r="E665">
        <v>169.7</v>
      </c>
      <c r="F665" s="1" t="s">
        <v>20</v>
      </c>
      <c r="G665" s="1" t="s">
        <v>30</v>
      </c>
      <c r="H665" s="1" t="s">
        <v>44</v>
      </c>
      <c r="I665" s="1" t="s">
        <v>22</v>
      </c>
      <c r="J665" s="1" t="s">
        <v>23</v>
      </c>
      <c r="K665" s="1" t="s">
        <v>23</v>
      </c>
      <c r="L665" s="1" t="s">
        <v>36</v>
      </c>
      <c r="M665" s="1" t="s">
        <v>24</v>
      </c>
      <c r="N665" s="1" t="s">
        <v>33</v>
      </c>
      <c r="O665" s="1" t="s">
        <v>27</v>
      </c>
      <c r="P665">
        <v>167.5</v>
      </c>
      <c r="Q665" s="1" t="s">
        <v>60</v>
      </c>
      <c r="R665" s="1" t="s">
        <v>28</v>
      </c>
    </row>
    <row r="666" spans="1:18" x14ac:dyDescent="0.35">
      <c r="A666" s="1" t="s">
        <v>714</v>
      </c>
      <c r="B666">
        <v>41</v>
      </c>
      <c r="C666">
        <v>49</v>
      </c>
      <c r="D666">
        <v>183.4</v>
      </c>
      <c r="E666">
        <v>159.19999999999999</v>
      </c>
      <c r="F666" s="1" t="s">
        <v>19</v>
      </c>
      <c r="G666" s="1" t="s">
        <v>54</v>
      </c>
      <c r="H666" s="1" t="s">
        <v>31</v>
      </c>
      <c r="I666" s="1" t="s">
        <v>21</v>
      </c>
      <c r="J666" s="1" t="s">
        <v>22</v>
      </c>
      <c r="K666" s="1" t="s">
        <v>23</v>
      </c>
      <c r="L666" s="1" t="s">
        <v>24</v>
      </c>
      <c r="M666" s="1" t="s">
        <v>36</v>
      </c>
      <c r="N666" s="1" t="s">
        <v>65</v>
      </c>
      <c r="O666" s="1" t="s">
        <v>27</v>
      </c>
      <c r="P666">
        <v>165</v>
      </c>
      <c r="Q666" s="1" t="s">
        <v>54</v>
      </c>
      <c r="R666" s="1" t="s">
        <v>28</v>
      </c>
    </row>
    <row r="667" spans="1:18" x14ac:dyDescent="0.35">
      <c r="A667" s="1" t="s">
        <v>715</v>
      </c>
      <c r="B667">
        <v>40</v>
      </c>
      <c r="C667">
        <v>25</v>
      </c>
      <c r="D667">
        <v>173.9</v>
      </c>
      <c r="E667">
        <v>150.30000000000001</v>
      </c>
      <c r="F667" s="1" t="s">
        <v>30</v>
      </c>
      <c r="G667" s="1" t="s">
        <v>50</v>
      </c>
      <c r="H667" s="1" t="s">
        <v>21</v>
      </c>
      <c r="I667" s="1" t="s">
        <v>22</v>
      </c>
      <c r="J667" s="1" t="s">
        <v>48</v>
      </c>
      <c r="K667" s="1" t="s">
        <v>47</v>
      </c>
      <c r="L667" s="1" t="s">
        <v>24</v>
      </c>
      <c r="M667" s="1" t="s">
        <v>25</v>
      </c>
      <c r="N667" s="1" t="s">
        <v>65</v>
      </c>
      <c r="O667" s="1" t="s">
        <v>41</v>
      </c>
      <c r="P667">
        <v>168.8</v>
      </c>
      <c r="Q667" s="1" t="s">
        <v>38</v>
      </c>
      <c r="R667" s="1" t="s">
        <v>28</v>
      </c>
    </row>
    <row r="668" spans="1:18" x14ac:dyDescent="0.35">
      <c r="A668" s="1" t="s">
        <v>716</v>
      </c>
      <c r="B668">
        <v>25</v>
      </c>
      <c r="C668">
        <v>19</v>
      </c>
      <c r="D668">
        <v>171.6</v>
      </c>
      <c r="E668">
        <v>175.3</v>
      </c>
      <c r="F668" s="1" t="s">
        <v>30</v>
      </c>
      <c r="G668" s="1" t="s">
        <v>20</v>
      </c>
      <c r="H668" s="1" t="s">
        <v>22</v>
      </c>
      <c r="I668" s="1" t="s">
        <v>44</v>
      </c>
      <c r="J668" s="1" t="s">
        <v>23</v>
      </c>
      <c r="K668" s="1" t="s">
        <v>22</v>
      </c>
      <c r="L668" s="1" t="s">
        <v>32</v>
      </c>
      <c r="M668" s="1" t="s">
        <v>24</v>
      </c>
      <c r="N668" s="1" t="s">
        <v>51</v>
      </c>
      <c r="O668" s="1" t="s">
        <v>41</v>
      </c>
      <c r="P668">
        <v>179.2</v>
      </c>
      <c r="Q668" s="1" t="s">
        <v>60</v>
      </c>
      <c r="R668" s="1" t="s">
        <v>52</v>
      </c>
    </row>
    <row r="669" spans="1:18" x14ac:dyDescent="0.35">
      <c r="A669" s="1" t="s">
        <v>717</v>
      </c>
      <c r="B669">
        <v>20</v>
      </c>
      <c r="C669">
        <v>49</v>
      </c>
      <c r="D669">
        <v>167</v>
      </c>
      <c r="E669">
        <v>159.30000000000001</v>
      </c>
      <c r="F669" s="1" t="s">
        <v>50</v>
      </c>
      <c r="G669" s="1" t="s">
        <v>19</v>
      </c>
      <c r="H669" s="1" t="s">
        <v>22</v>
      </c>
      <c r="I669" s="1" t="s">
        <v>22</v>
      </c>
      <c r="J669" s="1" t="s">
        <v>22</v>
      </c>
      <c r="K669" s="1" t="s">
        <v>23</v>
      </c>
      <c r="L669" s="1" t="s">
        <v>32</v>
      </c>
      <c r="M669" s="1" t="s">
        <v>24</v>
      </c>
      <c r="N669" s="1" t="s">
        <v>26</v>
      </c>
      <c r="O669" s="1" t="s">
        <v>27</v>
      </c>
      <c r="P669">
        <v>160.5</v>
      </c>
      <c r="Q669" s="1" t="s">
        <v>20</v>
      </c>
      <c r="R669" s="1" t="s">
        <v>28</v>
      </c>
    </row>
    <row r="670" spans="1:18" x14ac:dyDescent="0.35">
      <c r="A670" s="1" t="s">
        <v>718</v>
      </c>
      <c r="B670">
        <v>24</v>
      </c>
      <c r="C670">
        <v>45</v>
      </c>
      <c r="D670">
        <v>179</v>
      </c>
      <c r="E670">
        <v>166.6</v>
      </c>
      <c r="F670" s="1" t="s">
        <v>19</v>
      </c>
      <c r="G670" s="1" t="s">
        <v>20</v>
      </c>
      <c r="H670" s="1" t="s">
        <v>22</v>
      </c>
      <c r="I670" s="1" t="s">
        <v>22</v>
      </c>
      <c r="J670" s="1" t="s">
        <v>22</v>
      </c>
      <c r="K670" s="1" t="s">
        <v>23</v>
      </c>
      <c r="L670" s="1" t="s">
        <v>39</v>
      </c>
      <c r="M670" s="1" t="s">
        <v>32</v>
      </c>
      <c r="N670" s="1" t="s">
        <v>51</v>
      </c>
      <c r="O670" s="1" t="s">
        <v>41</v>
      </c>
      <c r="P670">
        <v>188</v>
      </c>
      <c r="Q670" s="1" t="s">
        <v>50</v>
      </c>
      <c r="R670" s="1" t="s">
        <v>34</v>
      </c>
    </row>
    <row r="671" spans="1:18" x14ac:dyDescent="0.35">
      <c r="A671" s="1" t="s">
        <v>719</v>
      </c>
      <c r="B671">
        <v>31</v>
      </c>
      <c r="C671">
        <v>18</v>
      </c>
      <c r="D671">
        <v>171</v>
      </c>
      <c r="E671">
        <v>157</v>
      </c>
      <c r="F671" s="1" t="s">
        <v>30</v>
      </c>
      <c r="G671" s="1" t="s">
        <v>60</v>
      </c>
      <c r="H671" s="1" t="s">
        <v>21</v>
      </c>
      <c r="I671" s="1" t="s">
        <v>44</v>
      </c>
      <c r="J671" s="1" t="s">
        <v>48</v>
      </c>
      <c r="K671" s="1" t="s">
        <v>23</v>
      </c>
      <c r="L671" s="1" t="s">
        <v>39</v>
      </c>
      <c r="M671" s="1" t="s">
        <v>32</v>
      </c>
      <c r="N671" s="1" t="s">
        <v>40</v>
      </c>
      <c r="O671" s="1" t="s">
        <v>27</v>
      </c>
      <c r="P671">
        <v>160</v>
      </c>
      <c r="Q671" s="1" t="s">
        <v>30</v>
      </c>
      <c r="R671" s="1" t="s">
        <v>34</v>
      </c>
    </row>
    <row r="672" spans="1:18" x14ac:dyDescent="0.35">
      <c r="A672" s="1" t="s">
        <v>720</v>
      </c>
      <c r="B672">
        <v>45</v>
      </c>
      <c r="C672">
        <v>27</v>
      </c>
      <c r="D672">
        <v>170.7</v>
      </c>
      <c r="E672">
        <v>170.6</v>
      </c>
      <c r="F672" s="1" t="s">
        <v>19</v>
      </c>
      <c r="G672" s="1" t="s">
        <v>50</v>
      </c>
      <c r="H672" s="1" t="s">
        <v>22</v>
      </c>
      <c r="I672" s="1" t="s">
        <v>31</v>
      </c>
      <c r="J672" s="1" t="s">
        <v>23</v>
      </c>
      <c r="K672" s="1" t="s">
        <v>22</v>
      </c>
      <c r="L672" s="1" t="s">
        <v>25</v>
      </c>
      <c r="M672" s="1" t="s">
        <v>39</v>
      </c>
      <c r="N672" s="1" t="s">
        <v>40</v>
      </c>
      <c r="O672" s="1" t="s">
        <v>27</v>
      </c>
      <c r="P672">
        <v>161.6</v>
      </c>
      <c r="Q672" s="1" t="s">
        <v>50</v>
      </c>
      <c r="R672" s="1" t="s">
        <v>34</v>
      </c>
    </row>
    <row r="673" spans="1:18" x14ac:dyDescent="0.35">
      <c r="A673" s="1" t="s">
        <v>721</v>
      </c>
      <c r="B673">
        <v>53</v>
      </c>
      <c r="C673">
        <v>21</v>
      </c>
      <c r="D673">
        <v>173.9</v>
      </c>
      <c r="E673">
        <v>166.1</v>
      </c>
      <c r="F673" s="1" t="s">
        <v>60</v>
      </c>
      <c r="G673" s="1" t="s">
        <v>30</v>
      </c>
      <c r="H673" s="1" t="s">
        <v>22</v>
      </c>
      <c r="I673" s="1" t="s">
        <v>22</v>
      </c>
      <c r="J673" s="1" t="s">
        <v>48</v>
      </c>
      <c r="K673" s="1" t="s">
        <v>22</v>
      </c>
      <c r="L673" s="1" t="s">
        <v>32</v>
      </c>
      <c r="M673" s="1" t="s">
        <v>32</v>
      </c>
      <c r="N673" s="1" t="s">
        <v>45</v>
      </c>
      <c r="O673" s="1" t="s">
        <v>27</v>
      </c>
      <c r="P673">
        <v>168.2</v>
      </c>
      <c r="Q673" s="1" t="s">
        <v>30</v>
      </c>
      <c r="R673" s="1" t="s">
        <v>34</v>
      </c>
    </row>
    <row r="674" spans="1:18" x14ac:dyDescent="0.35">
      <c r="A674" s="1" t="s">
        <v>722</v>
      </c>
      <c r="B674">
        <v>33</v>
      </c>
      <c r="C674">
        <v>27</v>
      </c>
      <c r="D674">
        <v>168.3</v>
      </c>
      <c r="E674">
        <v>154.5</v>
      </c>
      <c r="F674" s="1" t="s">
        <v>54</v>
      </c>
      <c r="G674" s="1" t="s">
        <v>20</v>
      </c>
      <c r="H674" s="1" t="s">
        <v>22</v>
      </c>
      <c r="I674" s="1" t="s">
        <v>22</v>
      </c>
      <c r="J674" s="1" t="s">
        <v>23</v>
      </c>
      <c r="K674" s="1" t="s">
        <v>22</v>
      </c>
      <c r="L674" s="1" t="s">
        <v>24</v>
      </c>
      <c r="M674" s="1" t="s">
        <v>25</v>
      </c>
      <c r="N674" s="1" t="s">
        <v>51</v>
      </c>
      <c r="O674" s="1" t="s">
        <v>41</v>
      </c>
      <c r="P674">
        <v>167.8</v>
      </c>
      <c r="Q674" s="1" t="s">
        <v>20</v>
      </c>
      <c r="R674" s="1" t="s">
        <v>52</v>
      </c>
    </row>
    <row r="675" spans="1:18" x14ac:dyDescent="0.35">
      <c r="A675" s="1" t="s">
        <v>723</v>
      </c>
      <c r="B675">
        <v>45</v>
      </c>
      <c r="C675">
        <v>28</v>
      </c>
      <c r="D675">
        <v>184.7</v>
      </c>
      <c r="E675">
        <v>149.30000000000001</v>
      </c>
      <c r="F675" s="1" t="s">
        <v>19</v>
      </c>
      <c r="G675" s="1" t="s">
        <v>30</v>
      </c>
      <c r="H675" s="1" t="s">
        <v>31</v>
      </c>
      <c r="I675" s="1" t="s">
        <v>21</v>
      </c>
      <c r="J675" s="1" t="s">
        <v>22</v>
      </c>
      <c r="K675" s="1" t="s">
        <v>22</v>
      </c>
      <c r="L675" s="1" t="s">
        <v>25</v>
      </c>
      <c r="M675" s="1" t="s">
        <v>36</v>
      </c>
      <c r="N675" s="1" t="s">
        <v>65</v>
      </c>
      <c r="O675" s="1" t="s">
        <v>41</v>
      </c>
      <c r="P675">
        <v>179.7</v>
      </c>
      <c r="Q675" s="1" t="s">
        <v>30</v>
      </c>
      <c r="R675" s="1" t="s">
        <v>34</v>
      </c>
    </row>
    <row r="676" spans="1:18" x14ac:dyDescent="0.35">
      <c r="A676" s="1" t="s">
        <v>724</v>
      </c>
      <c r="B676">
        <v>46</v>
      </c>
      <c r="C676">
        <v>31</v>
      </c>
      <c r="D676">
        <v>180.8</v>
      </c>
      <c r="E676">
        <v>162.1</v>
      </c>
      <c r="F676" s="1" t="s">
        <v>60</v>
      </c>
      <c r="G676" s="1" t="s">
        <v>20</v>
      </c>
      <c r="H676" s="1" t="s">
        <v>22</v>
      </c>
      <c r="I676" s="1" t="s">
        <v>22</v>
      </c>
      <c r="J676" s="1" t="s">
        <v>23</v>
      </c>
      <c r="K676" s="1" t="s">
        <v>22</v>
      </c>
      <c r="L676" s="1" t="s">
        <v>24</v>
      </c>
      <c r="M676" s="1" t="s">
        <v>39</v>
      </c>
      <c r="N676" s="1" t="s">
        <v>33</v>
      </c>
      <c r="O676" s="1" t="s">
        <v>41</v>
      </c>
      <c r="P676">
        <v>177.4</v>
      </c>
      <c r="Q676" s="1" t="s">
        <v>60</v>
      </c>
      <c r="R676" s="1" t="s">
        <v>34</v>
      </c>
    </row>
    <row r="677" spans="1:18" x14ac:dyDescent="0.35">
      <c r="A677" s="1" t="s">
        <v>725</v>
      </c>
      <c r="B677">
        <v>28</v>
      </c>
      <c r="C677">
        <v>29</v>
      </c>
      <c r="D677">
        <v>174.5</v>
      </c>
      <c r="E677">
        <v>164</v>
      </c>
      <c r="F677" s="1" t="s">
        <v>19</v>
      </c>
      <c r="G677" s="1" t="s">
        <v>30</v>
      </c>
      <c r="H677" s="1" t="s">
        <v>22</v>
      </c>
      <c r="I677" s="1" t="s">
        <v>62</v>
      </c>
      <c r="J677" s="1" t="s">
        <v>23</v>
      </c>
      <c r="K677" s="1" t="s">
        <v>22</v>
      </c>
      <c r="L677" s="1" t="s">
        <v>24</v>
      </c>
      <c r="M677" s="1" t="s">
        <v>36</v>
      </c>
      <c r="N677" s="1" t="s">
        <v>33</v>
      </c>
      <c r="O677" s="1" t="s">
        <v>41</v>
      </c>
      <c r="P677">
        <v>172.5</v>
      </c>
      <c r="Q677" s="1" t="s">
        <v>42</v>
      </c>
      <c r="R677" s="1" t="s">
        <v>52</v>
      </c>
    </row>
    <row r="678" spans="1:18" x14ac:dyDescent="0.35">
      <c r="A678" s="1" t="s">
        <v>726</v>
      </c>
      <c r="B678">
        <v>45</v>
      </c>
      <c r="C678">
        <v>34</v>
      </c>
      <c r="D678">
        <v>168</v>
      </c>
      <c r="E678">
        <v>165.6</v>
      </c>
      <c r="F678" s="1" t="s">
        <v>30</v>
      </c>
      <c r="G678" s="1" t="s">
        <v>30</v>
      </c>
      <c r="H678" s="1" t="s">
        <v>31</v>
      </c>
      <c r="I678" s="1" t="s">
        <v>44</v>
      </c>
      <c r="J678" s="1" t="s">
        <v>22</v>
      </c>
      <c r="K678" s="1" t="s">
        <v>23</v>
      </c>
      <c r="L678" s="1" t="s">
        <v>32</v>
      </c>
      <c r="M678" s="1" t="s">
        <v>25</v>
      </c>
      <c r="N678" s="1" t="s">
        <v>51</v>
      </c>
      <c r="O678" s="1" t="s">
        <v>41</v>
      </c>
      <c r="P678">
        <v>173.5</v>
      </c>
      <c r="Q678" s="1" t="s">
        <v>42</v>
      </c>
      <c r="R678" s="1" t="s">
        <v>34</v>
      </c>
    </row>
    <row r="679" spans="1:18" x14ac:dyDescent="0.35">
      <c r="A679" s="1" t="s">
        <v>727</v>
      </c>
      <c r="B679">
        <v>41</v>
      </c>
      <c r="C679">
        <v>33</v>
      </c>
      <c r="D679">
        <v>168.4</v>
      </c>
      <c r="E679">
        <v>156.30000000000001</v>
      </c>
      <c r="F679" s="1" t="s">
        <v>19</v>
      </c>
      <c r="G679" s="1" t="s">
        <v>19</v>
      </c>
      <c r="H679" s="1" t="s">
        <v>21</v>
      </c>
      <c r="I679" s="1" t="s">
        <v>22</v>
      </c>
      <c r="J679" s="1" t="s">
        <v>48</v>
      </c>
      <c r="K679" s="1" t="s">
        <v>48</v>
      </c>
      <c r="L679" s="1" t="s">
        <v>32</v>
      </c>
      <c r="M679" s="1" t="s">
        <v>39</v>
      </c>
      <c r="N679" s="1" t="s">
        <v>33</v>
      </c>
      <c r="O679" s="1" t="s">
        <v>41</v>
      </c>
      <c r="P679">
        <v>166.2</v>
      </c>
      <c r="Q679" s="1" t="s">
        <v>19</v>
      </c>
      <c r="R679" s="1" t="s">
        <v>34</v>
      </c>
    </row>
    <row r="680" spans="1:18" x14ac:dyDescent="0.35">
      <c r="A680" s="1" t="s">
        <v>728</v>
      </c>
      <c r="B680">
        <v>49</v>
      </c>
      <c r="C680">
        <v>19</v>
      </c>
      <c r="D680">
        <v>168.1</v>
      </c>
      <c r="E680">
        <v>157.1</v>
      </c>
      <c r="F680" s="1" t="s">
        <v>30</v>
      </c>
      <c r="G680" s="1" t="s">
        <v>20</v>
      </c>
      <c r="H680" s="1" t="s">
        <v>22</v>
      </c>
      <c r="I680" s="1" t="s">
        <v>44</v>
      </c>
      <c r="J680" s="1" t="s">
        <v>22</v>
      </c>
      <c r="K680" s="1" t="s">
        <v>23</v>
      </c>
      <c r="L680" s="1" t="s">
        <v>32</v>
      </c>
      <c r="M680" s="1" t="s">
        <v>39</v>
      </c>
      <c r="N680" s="1" t="s">
        <v>51</v>
      </c>
      <c r="O680" s="1" t="s">
        <v>27</v>
      </c>
      <c r="P680">
        <v>156.69999999999999</v>
      </c>
      <c r="Q680" s="1" t="s">
        <v>60</v>
      </c>
      <c r="R680" s="1" t="s">
        <v>52</v>
      </c>
    </row>
    <row r="681" spans="1:18" x14ac:dyDescent="0.35">
      <c r="A681" s="1" t="s">
        <v>729</v>
      </c>
      <c r="B681">
        <v>36</v>
      </c>
      <c r="C681">
        <v>28</v>
      </c>
      <c r="D681">
        <v>165.4</v>
      </c>
      <c r="E681">
        <v>149.69999999999999</v>
      </c>
      <c r="F681" s="1" t="s">
        <v>30</v>
      </c>
      <c r="G681" s="1" t="s">
        <v>60</v>
      </c>
      <c r="H681" s="1" t="s">
        <v>31</v>
      </c>
      <c r="I681" s="1" t="s">
        <v>21</v>
      </c>
      <c r="J681" s="1" t="s">
        <v>47</v>
      </c>
      <c r="K681" s="1" t="s">
        <v>22</v>
      </c>
      <c r="L681" s="1" t="s">
        <v>36</v>
      </c>
      <c r="M681" s="1" t="s">
        <v>24</v>
      </c>
      <c r="N681" s="1" t="s">
        <v>40</v>
      </c>
      <c r="O681" s="1" t="s">
        <v>27</v>
      </c>
      <c r="P681">
        <v>150</v>
      </c>
      <c r="Q681" s="1" t="s">
        <v>38</v>
      </c>
      <c r="R681" s="1" t="s">
        <v>34</v>
      </c>
    </row>
    <row r="682" spans="1:18" x14ac:dyDescent="0.35">
      <c r="A682" s="1" t="s">
        <v>730</v>
      </c>
      <c r="B682">
        <v>45</v>
      </c>
      <c r="C682">
        <v>20</v>
      </c>
      <c r="D682">
        <v>176.3</v>
      </c>
      <c r="E682">
        <v>157.69999999999999</v>
      </c>
      <c r="F682" s="1" t="s">
        <v>60</v>
      </c>
      <c r="G682" s="1" t="s">
        <v>20</v>
      </c>
      <c r="H682" s="1" t="s">
        <v>22</v>
      </c>
      <c r="I682" s="1" t="s">
        <v>22</v>
      </c>
      <c r="J682" s="1" t="s">
        <v>23</v>
      </c>
      <c r="K682" s="1" t="s">
        <v>23</v>
      </c>
      <c r="L682" s="1" t="s">
        <v>39</v>
      </c>
      <c r="M682" s="1" t="s">
        <v>25</v>
      </c>
      <c r="N682" s="1" t="s">
        <v>40</v>
      </c>
      <c r="O682" s="1" t="s">
        <v>27</v>
      </c>
      <c r="P682">
        <v>159.30000000000001</v>
      </c>
      <c r="Q682" s="1" t="s">
        <v>60</v>
      </c>
      <c r="R682" s="1" t="s">
        <v>34</v>
      </c>
    </row>
    <row r="683" spans="1:18" x14ac:dyDescent="0.35">
      <c r="A683" s="1" t="s">
        <v>731</v>
      </c>
      <c r="B683">
        <v>55</v>
      </c>
      <c r="C683">
        <v>46</v>
      </c>
      <c r="D683">
        <v>169.5</v>
      </c>
      <c r="E683">
        <v>151.19999999999999</v>
      </c>
      <c r="F683" s="1" t="s">
        <v>30</v>
      </c>
      <c r="G683" s="1" t="s">
        <v>42</v>
      </c>
      <c r="H683" s="1" t="s">
        <v>62</v>
      </c>
      <c r="I683" s="1" t="s">
        <v>22</v>
      </c>
      <c r="J683" s="1" t="s">
        <v>22</v>
      </c>
      <c r="K683" s="1" t="s">
        <v>48</v>
      </c>
      <c r="L683" s="1" t="s">
        <v>39</v>
      </c>
      <c r="M683" s="1" t="s">
        <v>25</v>
      </c>
      <c r="N683" s="1" t="s">
        <v>26</v>
      </c>
      <c r="O683" s="1" t="s">
        <v>41</v>
      </c>
      <c r="P683">
        <v>163.30000000000001</v>
      </c>
      <c r="Q683" s="1" t="s">
        <v>30</v>
      </c>
      <c r="R683" s="1" t="s">
        <v>28</v>
      </c>
    </row>
    <row r="684" spans="1:18" x14ac:dyDescent="0.35">
      <c r="A684" s="1" t="s">
        <v>732</v>
      </c>
      <c r="B684">
        <v>20</v>
      </c>
      <c r="C684">
        <v>35</v>
      </c>
      <c r="D684">
        <v>169.1</v>
      </c>
      <c r="E684">
        <v>156.69999999999999</v>
      </c>
      <c r="F684" s="1" t="s">
        <v>19</v>
      </c>
      <c r="G684" s="1" t="s">
        <v>20</v>
      </c>
      <c r="H684" s="1" t="s">
        <v>21</v>
      </c>
      <c r="I684" s="1" t="s">
        <v>22</v>
      </c>
      <c r="J684" s="1" t="s">
        <v>23</v>
      </c>
      <c r="K684" s="1" t="s">
        <v>48</v>
      </c>
      <c r="L684" s="1" t="s">
        <v>32</v>
      </c>
      <c r="M684" s="1" t="s">
        <v>32</v>
      </c>
      <c r="N684" s="1" t="s">
        <v>40</v>
      </c>
      <c r="O684" s="1" t="s">
        <v>27</v>
      </c>
      <c r="P684">
        <v>152.4</v>
      </c>
      <c r="Q684" s="1" t="s">
        <v>50</v>
      </c>
      <c r="R684" s="1" t="s">
        <v>34</v>
      </c>
    </row>
    <row r="685" spans="1:18" x14ac:dyDescent="0.35">
      <c r="A685" s="1" t="s">
        <v>733</v>
      </c>
      <c r="B685">
        <v>27</v>
      </c>
      <c r="C685">
        <v>37</v>
      </c>
      <c r="D685">
        <v>168.3</v>
      </c>
      <c r="E685">
        <v>163</v>
      </c>
      <c r="F685" s="1" t="s">
        <v>19</v>
      </c>
      <c r="G685" s="1" t="s">
        <v>19</v>
      </c>
      <c r="H685" s="1" t="s">
        <v>31</v>
      </c>
      <c r="I685" s="1" t="s">
        <v>31</v>
      </c>
      <c r="J685" s="1" t="s">
        <v>23</v>
      </c>
      <c r="K685" s="1" t="s">
        <v>23</v>
      </c>
      <c r="L685" s="1" t="s">
        <v>36</v>
      </c>
      <c r="M685" s="1" t="s">
        <v>39</v>
      </c>
      <c r="N685" s="1" t="s">
        <v>40</v>
      </c>
      <c r="O685" s="1" t="s">
        <v>41</v>
      </c>
      <c r="P685">
        <v>169.4</v>
      </c>
      <c r="Q685" s="1" t="s">
        <v>54</v>
      </c>
      <c r="R685" s="1" t="s">
        <v>34</v>
      </c>
    </row>
    <row r="686" spans="1:18" x14ac:dyDescent="0.35">
      <c r="A686" s="1" t="s">
        <v>734</v>
      </c>
      <c r="B686">
        <v>54</v>
      </c>
      <c r="C686">
        <v>31</v>
      </c>
      <c r="D686">
        <v>181</v>
      </c>
      <c r="E686">
        <v>162.9</v>
      </c>
      <c r="F686" s="1" t="s">
        <v>30</v>
      </c>
      <c r="G686" s="1" t="s">
        <v>30</v>
      </c>
      <c r="H686" s="1" t="s">
        <v>22</v>
      </c>
      <c r="I686" s="1" t="s">
        <v>22</v>
      </c>
      <c r="J686" s="1" t="s">
        <v>23</v>
      </c>
      <c r="K686" s="1" t="s">
        <v>22</v>
      </c>
      <c r="L686" s="1" t="s">
        <v>25</v>
      </c>
      <c r="M686" s="1" t="s">
        <v>39</v>
      </c>
      <c r="N686" s="1" t="s">
        <v>65</v>
      </c>
      <c r="O686" s="1" t="s">
        <v>27</v>
      </c>
      <c r="P686">
        <v>163</v>
      </c>
      <c r="Q686" s="1" t="s">
        <v>42</v>
      </c>
      <c r="R686" s="1" t="s">
        <v>28</v>
      </c>
    </row>
    <row r="687" spans="1:18" x14ac:dyDescent="0.35">
      <c r="A687" s="1" t="s">
        <v>735</v>
      </c>
      <c r="B687">
        <v>34</v>
      </c>
      <c r="C687">
        <v>48</v>
      </c>
      <c r="D687">
        <v>168.7</v>
      </c>
      <c r="E687">
        <v>157</v>
      </c>
      <c r="F687" s="1" t="s">
        <v>30</v>
      </c>
      <c r="G687" s="1" t="s">
        <v>20</v>
      </c>
      <c r="H687" s="1" t="s">
        <v>31</v>
      </c>
      <c r="I687" s="1" t="s">
        <v>31</v>
      </c>
      <c r="J687" s="1" t="s">
        <v>23</v>
      </c>
      <c r="K687" s="1" t="s">
        <v>22</v>
      </c>
      <c r="L687" s="1" t="s">
        <v>32</v>
      </c>
      <c r="M687" s="1" t="s">
        <v>32</v>
      </c>
      <c r="N687" s="1" t="s">
        <v>40</v>
      </c>
      <c r="O687" s="1" t="s">
        <v>41</v>
      </c>
      <c r="P687">
        <v>175.1</v>
      </c>
      <c r="Q687" s="1" t="s">
        <v>38</v>
      </c>
      <c r="R687" s="1" t="s">
        <v>28</v>
      </c>
    </row>
    <row r="688" spans="1:18" x14ac:dyDescent="0.35">
      <c r="A688" s="1" t="s">
        <v>736</v>
      </c>
      <c r="B688">
        <v>41</v>
      </c>
      <c r="C688">
        <v>35</v>
      </c>
      <c r="D688">
        <v>182.9</v>
      </c>
      <c r="E688">
        <v>162.6</v>
      </c>
      <c r="F688" s="1" t="s">
        <v>20</v>
      </c>
      <c r="G688" s="1" t="s">
        <v>30</v>
      </c>
      <c r="H688" s="1" t="s">
        <v>44</v>
      </c>
      <c r="I688" s="1" t="s">
        <v>22</v>
      </c>
      <c r="J688" s="1" t="s">
        <v>22</v>
      </c>
      <c r="K688" s="1" t="s">
        <v>23</v>
      </c>
      <c r="L688" s="1" t="s">
        <v>24</v>
      </c>
      <c r="M688" s="1" t="s">
        <v>25</v>
      </c>
      <c r="N688" s="1" t="s">
        <v>45</v>
      </c>
      <c r="O688" s="1" t="s">
        <v>27</v>
      </c>
      <c r="P688">
        <v>166</v>
      </c>
      <c r="Q688" s="1" t="s">
        <v>60</v>
      </c>
      <c r="R688" s="1" t="s">
        <v>34</v>
      </c>
    </row>
    <row r="689" spans="1:18" x14ac:dyDescent="0.35">
      <c r="A689" s="1" t="s">
        <v>737</v>
      </c>
      <c r="B689">
        <v>33</v>
      </c>
      <c r="C689">
        <v>47</v>
      </c>
      <c r="D689">
        <v>172</v>
      </c>
      <c r="E689">
        <v>169.9</v>
      </c>
      <c r="F689" s="1" t="s">
        <v>19</v>
      </c>
      <c r="G689" s="1" t="s">
        <v>42</v>
      </c>
      <c r="H689" s="1" t="s">
        <v>21</v>
      </c>
      <c r="I689" s="1" t="s">
        <v>22</v>
      </c>
      <c r="J689" s="1" t="s">
        <v>23</v>
      </c>
      <c r="K689" s="1" t="s">
        <v>23</v>
      </c>
      <c r="L689" s="1" t="s">
        <v>36</v>
      </c>
      <c r="M689" s="1" t="s">
        <v>25</v>
      </c>
      <c r="N689" s="1" t="s">
        <v>40</v>
      </c>
      <c r="O689" s="1" t="s">
        <v>41</v>
      </c>
      <c r="P689">
        <v>184.5</v>
      </c>
      <c r="Q689" s="1" t="s">
        <v>42</v>
      </c>
      <c r="R689" s="1" t="s">
        <v>28</v>
      </c>
    </row>
    <row r="690" spans="1:18" x14ac:dyDescent="0.35">
      <c r="A690" s="1" t="s">
        <v>738</v>
      </c>
      <c r="B690">
        <v>45</v>
      </c>
      <c r="C690">
        <v>42</v>
      </c>
      <c r="D690">
        <v>165.3</v>
      </c>
      <c r="E690">
        <v>159.30000000000001</v>
      </c>
      <c r="F690" s="1" t="s">
        <v>19</v>
      </c>
      <c r="G690" s="1" t="s">
        <v>19</v>
      </c>
      <c r="H690" s="1" t="s">
        <v>21</v>
      </c>
      <c r="I690" s="1" t="s">
        <v>44</v>
      </c>
      <c r="J690" s="1" t="s">
        <v>23</v>
      </c>
      <c r="K690" s="1" t="s">
        <v>23</v>
      </c>
      <c r="L690" s="1" t="s">
        <v>32</v>
      </c>
      <c r="M690" s="1" t="s">
        <v>25</v>
      </c>
      <c r="N690" s="1" t="s">
        <v>45</v>
      </c>
      <c r="O690" s="1" t="s">
        <v>27</v>
      </c>
      <c r="P690">
        <v>161.1</v>
      </c>
      <c r="Q690" s="1" t="s">
        <v>19</v>
      </c>
      <c r="R690" s="1" t="s">
        <v>34</v>
      </c>
    </row>
    <row r="691" spans="1:18" x14ac:dyDescent="0.35">
      <c r="A691" s="1" t="s">
        <v>739</v>
      </c>
      <c r="B691">
        <v>47</v>
      </c>
      <c r="C691">
        <v>36</v>
      </c>
      <c r="D691">
        <v>177.3</v>
      </c>
      <c r="E691">
        <v>153.30000000000001</v>
      </c>
      <c r="F691" s="1" t="s">
        <v>30</v>
      </c>
      <c r="G691" s="1" t="s">
        <v>19</v>
      </c>
      <c r="H691" s="1" t="s">
        <v>22</v>
      </c>
      <c r="I691" s="1" t="s">
        <v>44</v>
      </c>
      <c r="J691" s="1" t="s">
        <v>48</v>
      </c>
      <c r="K691" s="1" t="s">
        <v>48</v>
      </c>
      <c r="L691" s="1" t="s">
        <v>32</v>
      </c>
      <c r="M691" s="1" t="s">
        <v>36</v>
      </c>
      <c r="N691" s="1" t="s">
        <v>33</v>
      </c>
      <c r="O691" s="1" t="s">
        <v>27</v>
      </c>
      <c r="P691">
        <v>158.19999999999999</v>
      </c>
      <c r="Q691" s="1" t="s">
        <v>30</v>
      </c>
      <c r="R691" s="1" t="s">
        <v>28</v>
      </c>
    </row>
    <row r="692" spans="1:18" x14ac:dyDescent="0.35">
      <c r="A692" s="1" t="s">
        <v>740</v>
      </c>
      <c r="B692">
        <v>42</v>
      </c>
      <c r="C692">
        <v>25</v>
      </c>
      <c r="D692">
        <v>180.2</v>
      </c>
      <c r="E692">
        <v>165.7</v>
      </c>
      <c r="F692" s="1" t="s">
        <v>19</v>
      </c>
      <c r="G692" s="1" t="s">
        <v>20</v>
      </c>
      <c r="H692" s="1" t="s">
        <v>22</v>
      </c>
      <c r="I692" s="1" t="s">
        <v>21</v>
      </c>
      <c r="J692" s="1" t="s">
        <v>23</v>
      </c>
      <c r="K692" s="1" t="s">
        <v>23</v>
      </c>
      <c r="L692" s="1" t="s">
        <v>25</v>
      </c>
      <c r="M692" s="1" t="s">
        <v>24</v>
      </c>
      <c r="N692" s="1" t="s">
        <v>33</v>
      </c>
      <c r="O692" s="1" t="s">
        <v>41</v>
      </c>
      <c r="P692">
        <v>176.7</v>
      </c>
      <c r="Q692" s="1" t="s">
        <v>20</v>
      </c>
      <c r="R692" s="1" t="s">
        <v>34</v>
      </c>
    </row>
    <row r="693" spans="1:18" x14ac:dyDescent="0.35">
      <c r="A693" s="1" t="s">
        <v>741</v>
      </c>
      <c r="B693">
        <v>33</v>
      </c>
      <c r="C693">
        <v>45</v>
      </c>
      <c r="D693">
        <v>168</v>
      </c>
      <c r="E693">
        <v>167.6</v>
      </c>
      <c r="F693" s="1" t="s">
        <v>30</v>
      </c>
      <c r="G693" s="1" t="s">
        <v>30</v>
      </c>
      <c r="H693" s="1" t="s">
        <v>31</v>
      </c>
      <c r="I693" s="1" t="s">
        <v>22</v>
      </c>
      <c r="J693" s="1" t="s">
        <v>47</v>
      </c>
      <c r="K693" s="1" t="s">
        <v>23</v>
      </c>
      <c r="L693" s="1" t="s">
        <v>25</v>
      </c>
      <c r="M693" s="1" t="s">
        <v>25</v>
      </c>
      <c r="N693" s="1" t="s">
        <v>33</v>
      </c>
      <c r="O693" s="1" t="s">
        <v>27</v>
      </c>
      <c r="P693">
        <v>160.30000000000001</v>
      </c>
      <c r="Q693" s="1" t="s">
        <v>42</v>
      </c>
      <c r="R693" s="1" t="s">
        <v>34</v>
      </c>
    </row>
    <row r="694" spans="1:18" x14ac:dyDescent="0.35">
      <c r="A694" s="1" t="s">
        <v>742</v>
      </c>
      <c r="B694">
        <v>43</v>
      </c>
      <c r="C694">
        <v>25</v>
      </c>
      <c r="D694">
        <v>174.4</v>
      </c>
      <c r="E694">
        <v>156.80000000000001</v>
      </c>
      <c r="F694" s="1" t="s">
        <v>42</v>
      </c>
      <c r="G694" s="1" t="s">
        <v>20</v>
      </c>
      <c r="H694" s="1" t="s">
        <v>22</v>
      </c>
      <c r="I694" s="1" t="s">
        <v>22</v>
      </c>
      <c r="J694" s="1" t="s">
        <v>23</v>
      </c>
      <c r="K694" s="1" t="s">
        <v>48</v>
      </c>
      <c r="L694" s="1" t="s">
        <v>32</v>
      </c>
      <c r="M694" s="1" t="s">
        <v>24</v>
      </c>
      <c r="N694" s="1" t="s">
        <v>40</v>
      </c>
      <c r="O694" s="1" t="s">
        <v>27</v>
      </c>
      <c r="P694">
        <v>160.1</v>
      </c>
      <c r="Q694" s="1" t="s">
        <v>38</v>
      </c>
      <c r="R694" s="1" t="s">
        <v>34</v>
      </c>
    </row>
    <row r="695" spans="1:18" x14ac:dyDescent="0.35">
      <c r="A695" s="1" t="s">
        <v>743</v>
      </c>
      <c r="B695">
        <v>21</v>
      </c>
      <c r="C695">
        <v>48</v>
      </c>
      <c r="D695">
        <v>176.2</v>
      </c>
      <c r="E695">
        <v>156.9</v>
      </c>
      <c r="F695" s="1" t="s">
        <v>30</v>
      </c>
      <c r="G695" s="1" t="s">
        <v>19</v>
      </c>
      <c r="H695" s="1" t="s">
        <v>22</v>
      </c>
      <c r="I695" s="1" t="s">
        <v>31</v>
      </c>
      <c r="J695" s="1" t="s">
        <v>48</v>
      </c>
      <c r="K695" s="1" t="s">
        <v>23</v>
      </c>
      <c r="L695" s="1" t="s">
        <v>39</v>
      </c>
      <c r="M695" s="1" t="s">
        <v>25</v>
      </c>
      <c r="N695" s="1" t="s">
        <v>40</v>
      </c>
      <c r="O695" s="1" t="s">
        <v>41</v>
      </c>
      <c r="P695">
        <v>178.6</v>
      </c>
      <c r="Q695" s="1" t="s">
        <v>42</v>
      </c>
      <c r="R695" s="1" t="s">
        <v>34</v>
      </c>
    </row>
    <row r="696" spans="1:18" x14ac:dyDescent="0.35">
      <c r="A696" s="1" t="s">
        <v>744</v>
      </c>
      <c r="B696">
        <v>45</v>
      </c>
      <c r="C696">
        <v>20</v>
      </c>
      <c r="D696">
        <v>174.7</v>
      </c>
      <c r="E696">
        <v>149.1</v>
      </c>
      <c r="F696" s="1" t="s">
        <v>20</v>
      </c>
      <c r="G696" s="1" t="s">
        <v>30</v>
      </c>
      <c r="H696" s="1" t="s">
        <v>31</v>
      </c>
      <c r="I696" s="1" t="s">
        <v>31</v>
      </c>
      <c r="J696" s="1" t="s">
        <v>22</v>
      </c>
      <c r="K696" s="1" t="s">
        <v>23</v>
      </c>
      <c r="L696" s="1" t="s">
        <v>24</v>
      </c>
      <c r="M696" s="1" t="s">
        <v>32</v>
      </c>
      <c r="N696" s="1" t="s">
        <v>65</v>
      </c>
      <c r="O696" s="1" t="s">
        <v>27</v>
      </c>
      <c r="P696">
        <v>150.6</v>
      </c>
      <c r="Q696" s="1" t="s">
        <v>38</v>
      </c>
      <c r="R696" s="1" t="s">
        <v>34</v>
      </c>
    </row>
    <row r="697" spans="1:18" x14ac:dyDescent="0.35">
      <c r="A697" s="1" t="s">
        <v>745</v>
      </c>
      <c r="B697">
        <v>33</v>
      </c>
      <c r="C697">
        <v>20</v>
      </c>
      <c r="D697">
        <v>170.8</v>
      </c>
      <c r="E697">
        <v>158.19999999999999</v>
      </c>
      <c r="F697" s="1" t="s">
        <v>50</v>
      </c>
      <c r="G697" s="1" t="s">
        <v>19</v>
      </c>
      <c r="H697" s="1" t="s">
        <v>22</v>
      </c>
      <c r="I697" s="1" t="s">
        <v>31</v>
      </c>
      <c r="J697" s="1" t="s">
        <v>48</v>
      </c>
      <c r="K697" s="1" t="s">
        <v>22</v>
      </c>
      <c r="L697" s="1" t="s">
        <v>32</v>
      </c>
      <c r="M697" s="1" t="s">
        <v>24</v>
      </c>
      <c r="N697" s="1" t="s">
        <v>33</v>
      </c>
      <c r="O697" s="1" t="s">
        <v>27</v>
      </c>
      <c r="P697">
        <v>155.19999999999999</v>
      </c>
      <c r="Q697" s="1" t="s">
        <v>20</v>
      </c>
      <c r="R697" s="1" t="s">
        <v>34</v>
      </c>
    </row>
    <row r="698" spans="1:18" x14ac:dyDescent="0.35">
      <c r="A698" s="1" t="s">
        <v>746</v>
      </c>
      <c r="B698">
        <v>26</v>
      </c>
      <c r="C698">
        <v>39</v>
      </c>
      <c r="D698">
        <v>180.2</v>
      </c>
      <c r="E698">
        <v>155.5</v>
      </c>
      <c r="F698" s="1" t="s">
        <v>20</v>
      </c>
      <c r="G698" s="1" t="s">
        <v>60</v>
      </c>
      <c r="H698" s="1" t="s">
        <v>21</v>
      </c>
      <c r="I698" s="1" t="s">
        <v>44</v>
      </c>
      <c r="J698" s="1" t="s">
        <v>22</v>
      </c>
      <c r="K698" s="1" t="s">
        <v>47</v>
      </c>
      <c r="L698" s="1" t="s">
        <v>32</v>
      </c>
      <c r="M698" s="1" t="s">
        <v>24</v>
      </c>
      <c r="N698" s="1" t="s">
        <v>51</v>
      </c>
      <c r="O698" s="1" t="s">
        <v>41</v>
      </c>
      <c r="P698">
        <v>172.5</v>
      </c>
      <c r="Q698" s="1" t="s">
        <v>60</v>
      </c>
      <c r="R698" s="1" t="s">
        <v>52</v>
      </c>
    </row>
    <row r="699" spans="1:18" x14ac:dyDescent="0.35">
      <c r="A699" s="1" t="s">
        <v>747</v>
      </c>
      <c r="B699">
        <v>22</v>
      </c>
      <c r="C699">
        <v>34</v>
      </c>
      <c r="D699">
        <v>172.2</v>
      </c>
      <c r="E699">
        <v>151.9</v>
      </c>
      <c r="F699" s="1" t="s">
        <v>19</v>
      </c>
      <c r="G699" s="1" t="s">
        <v>30</v>
      </c>
      <c r="H699" s="1" t="s">
        <v>21</v>
      </c>
      <c r="I699" s="1" t="s">
        <v>31</v>
      </c>
      <c r="J699" s="1" t="s">
        <v>48</v>
      </c>
      <c r="K699" s="1" t="s">
        <v>22</v>
      </c>
      <c r="L699" s="1" t="s">
        <v>32</v>
      </c>
      <c r="M699" s="1" t="s">
        <v>36</v>
      </c>
      <c r="N699" s="1" t="s">
        <v>33</v>
      </c>
      <c r="O699" s="1" t="s">
        <v>41</v>
      </c>
      <c r="P699">
        <v>171.8</v>
      </c>
      <c r="Q699" s="1" t="s">
        <v>30</v>
      </c>
      <c r="R699" s="1" t="s">
        <v>34</v>
      </c>
    </row>
    <row r="700" spans="1:18" x14ac:dyDescent="0.35">
      <c r="A700" s="1" t="s">
        <v>748</v>
      </c>
      <c r="B700">
        <v>42</v>
      </c>
      <c r="C700">
        <v>34</v>
      </c>
      <c r="D700">
        <v>169.8</v>
      </c>
      <c r="E700">
        <v>158.80000000000001</v>
      </c>
      <c r="F700" s="1" t="s">
        <v>50</v>
      </c>
      <c r="G700" s="1" t="s">
        <v>50</v>
      </c>
      <c r="H700" s="1" t="s">
        <v>31</v>
      </c>
      <c r="I700" s="1" t="s">
        <v>44</v>
      </c>
      <c r="J700" s="1" t="s">
        <v>23</v>
      </c>
      <c r="K700" s="1" t="s">
        <v>48</v>
      </c>
      <c r="L700" s="1" t="s">
        <v>24</v>
      </c>
      <c r="M700" s="1" t="s">
        <v>25</v>
      </c>
      <c r="N700" s="1" t="s">
        <v>51</v>
      </c>
      <c r="O700" s="1" t="s">
        <v>27</v>
      </c>
      <c r="P700">
        <v>159.80000000000001</v>
      </c>
      <c r="Q700" s="1" t="s">
        <v>50</v>
      </c>
      <c r="R700" s="1" t="s">
        <v>52</v>
      </c>
    </row>
    <row r="701" spans="1:18" x14ac:dyDescent="0.35">
      <c r="A701" s="1" t="s">
        <v>749</v>
      </c>
      <c r="B701">
        <v>37</v>
      </c>
      <c r="C701">
        <v>31</v>
      </c>
      <c r="D701">
        <v>161.6</v>
      </c>
      <c r="E701">
        <v>161</v>
      </c>
      <c r="F701" s="1" t="s">
        <v>30</v>
      </c>
      <c r="G701" s="1" t="s">
        <v>30</v>
      </c>
      <c r="H701" s="1" t="s">
        <v>21</v>
      </c>
      <c r="I701" s="1" t="s">
        <v>22</v>
      </c>
      <c r="J701" s="1" t="s">
        <v>22</v>
      </c>
      <c r="K701" s="1" t="s">
        <v>23</v>
      </c>
      <c r="L701" s="1" t="s">
        <v>25</v>
      </c>
      <c r="M701" s="1" t="s">
        <v>36</v>
      </c>
      <c r="N701" s="1" t="s">
        <v>26</v>
      </c>
      <c r="O701" s="1" t="s">
        <v>41</v>
      </c>
      <c r="P701">
        <v>167.3</v>
      </c>
      <c r="Q701" s="1" t="s">
        <v>42</v>
      </c>
      <c r="R701" s="1" t="s">
        <v>28</v>
      </c>
    </row>
    <row r="702" spans="1:18" x14ac:dyDescent="0.35">
      <c r="A702" s="1" t="s">
        <v>750</v>
      </c>
      <c r="B702">
        <v>54</v>
      </c>
      <c r="C702">
        <v>26</v>
      </c>
      <c r="D702">
        <v>161.69999999999999</v>
      </c>
      <c r="E702">
        <v>159.9</v>
      </c>
      <c r="F702" s="1" t="s">
        <v>20</v>
      </c>
      <c r="G702" s="1" t="s">
        <v>30</v>
      </c>
      <c r="H702" s="1" t="s">
        <v>31</v>
      </c>
      <c r="I702" s="1" t="s">
        <v>21</v>
      </c>
      <c r="J702" s="1" t="s">
        <v>23</v>
      </c>
      <c r="K702" s="1" t="s">
        <v>22</v>
      </c>
      <c r="L702" s="1" t="s">
        <v>24</v>
      </c>
      <c r="M702" s="1" t="s">
        <v>32</v>
      </c>
      <c r="N702" s="1" t="s">
        <v>51</v>
      </c>
      <c r="O702" s="1" t="s">
        <v>41</v>
      </c>
      <c r="P702">
        <v>172.1</v>
      </c>
      <c r="Q702" s="1" t="s">
        <v>38</v>
      </c>
      <c r="R702" s="1" t="s">
        <v>34</v>
      </c>
    </row>
    <row r="703" spans="1:18" x14ac:dyDescent="0.35">
      <c r="A703" s="1" t="s">
        <v>751</v>
      </c>
      <c r="B703">
        <v>34</v>
      </c>
      <c r="C703">
        <v>47</v>
      </c>
      <c r="D703">
        <v>175.5</v>
      </c>
      <c r="E703">
        <v>159.1</v>
      </c>
      <c r="F703" s="1" t="s">
        <v>30</v>
      </c>
      <c r="G703" s="1" t="s">
        <v>20</v>
      </c>
      <c r="H703" s="1" t="s">
        <v>21</v>
      </c>
      <c r="I703" s="1" t="s">
        <v>44</v>
      </c>
      <c r="J703" s="1" t="s">
        <v>22</v>
      </c>
      <c r="K703" s="1" t="s">
        <v>23</v>
      </c>
      <c r="L703" s="1" t="s">
        <v>25</v>
      </c>
      <c r="M703" s="1" t="s">
        <v>32</v>
      </c>
      <c r="N703" s="1" t="s">
        <v>51</v>
      </c>
      <c r="O703" s="1" t="s">
        <v>27</v>
      </c>
      <c r="P703">
        <v>167.4</v>
      </c>
      <c r="Q703" s="1" t="s">
        <v>60</v>
      </c>
      <c r="R703" s="1" t="s">
        <v>52</v>
      </c>
    </row>
    <row r="704" spans="1:18" x14ac:dyDescent="0.35">
      <c r="A704" s="1" t="s">
        <v>752</v>
      </c>
      <c r="B704">
        <v>44</v>
      </c>
      <c r="C704">
        <v>38</v>
      </c>
      <c r="D704">
        <v>173.5</v>
      </c>
      <c r="E704">
        <v>170.1</v>
      </c>
      <c r="F704" s="1" t="s">
        <v>20</v>
      </c>
      <c r="G704" s="1" t="s">
        <v>30</v>
      </c>
      <c r="H704" s="1" t="s">
        <v>22</v>
      </c>
      <c r="I704" s="1" t="s">
        <v>31</v>
      </c>
      <c r="J704" s="1" t="s">
        <v>23</v>
      </c>
      <c r="K704" s="1" t="s">
        <v>22</v>
      </c>
      <c r="L704" s="1" t="s">
        <v>24</v>
      </c>
      <c r="M704" s="1" t="s">
        <v>32</v>
      </c>
      <c r="N704" s="1" t="s">
        <v>51</v>
      </c>
      <c r="O704" s="1" t="s">
        <v>27</v>
      </c>
      <c r="P704">
        <v>159.6</v>
      </c>
      <c r="Q704" s="1" t="s">
        <v>60</v>
      </c>
      <c r="R704" s="1" t="s">
        <v>34</v>
      </c>
    </row>
    <row r="705" spans="1:18" x14ac:dyDescent="0.35">
      <c r="A705" s="1" t="s">
        <v>753</v>
      </c>
      <c r="B705">
        <v>47</v>
      </c>
      <c r="C705">
        <v>29</v>
      </c>
      <c r="D705">
        <v>180.2</v>
      </c>
      <c r="E705">
        <v>162.80000000000001</v>
      </c>
      <c r="F705" s="1" t="s">
        <v>20</v>
      </c>
      <c r="G705" s="1" t="s">
        <v>19</v>
      </c>
      <c r="H705" s="1" t="s">
        <v>44</v>
      </c>
      <c r="I705" s="1" t="s">
        <v>62</v>
      </c>
      <c r="J705" s="1" t="s">
        <v>47</v>
      </c>
      <c r="K705" s="1" t="s">
        <v>22</v>
      </c>
      <c r="L705" s="1" t="s">
        <v>39</v>
      </c>
      <c r="M705" s="1" t="s">
        <v>32</v>
      </c>
      <c r="N705" s="1" t="s">
        <v>26</v>
      </c>
      <c r="O705" s="1" t="s">
        <v>41</v>
      </c>
      <c r="P705">
        <v>175.2</v>
      </c>
      <c r="Q705" s="1" t="s">
        <v>50</v>
      </c>
      <c r="R705" s="1" t="s">
        <v>28</v>
      </c>
    </row>
    <row r="706" spans="1:18" x14ac:dyDescent="0.35">
      <c r="A706" s="1" t="s">
        <v>754</v>
      </c>
      <c r="B706">
        <v>29</v>
      </c>
      <c r="C706">
        <v>49</v>
      </c>
      <c r="D706">
        <v>181.9</v>
      </c>
      <c r="E706">
        <v>164.9</v>
      </c>
      <c r="F706" s="1" t="s">
        <v>30</v>
      </c>
      <c r="G706" s="1" t="s">
        <v>19</v>
      </c>
      <c r="H706" s="1" t="s">
        <v>31</v>
      </c>
      <c r="I706" s="1" t="s">
        <v>31</v>
      </c>
      <c r="J706" s="1" t="s">
        <v>48</v>
      </c>
      <c r="K706" s="1" t="s">
        <v>23</v>
      </c>
      <c r="L706" s="1" t="s">
        <v>32</v>
      </c>
      <c r="M706" s="1" t="s">
        <v>39</v>
      </c>
      <c r="N706" s="1" t="s">
        <v>40</v>
      </c>
      <c r="O706" s="1" t="s">
        <v>27</v>
      </c>
      <c r="P706">
        <v>167.7</v>
      </c>
      <c r="Q706" s="1" t="s">
        <v>30</v>
      </c>
      <c r="R706" s="1" t="s">
        <v>34</v>
      </c>
    </row>
    <row r="707" spans="1:18" x14ac:dyDescent="0.35">
      <c r="A707" s="1" t="s">
        <v>755</v>
      </c>
      <c r="B707">
        <v>36</v>
      </c>
      <c r="C707">
        <v>28</v>
      </c>
      <c r="D707">
        <v>172.3</v>
      </c>
      <c r="E707">
        <v>171.9</v>
      </c>
      <c r="F707" s="1" t="s">
        <v>42</v>
      </c>
      <c r="G707" s="1" t="s">
        <v>54</v>
      </c>
      <c r="H707" s="1" t="s">
        <v>31</v>
      </c>
      <c r="I707" s="1" t="s">
        <v>44</v>
      </c>
      <c r="J707" s="1" t="s">
        <v>23</v>
      </c>
      <c r="K707" s="1" t="s">
        <v>22</v>
      </c>
      <c r="L707" s="1" t="s">
        <v>36</v>
      </c>
      <c r="M707" s="1" t="s">
        <v>25</v>
      </c>
      <c r="N707" s="1" t="s">
        <v>26</v>
      </c>
      <c r="O707" s="1" t="s">
        <v>27</v>
      </c>
      <c r="P707">
        <v>162</v>
      </c>
      <c r="Q707" s="1" t="s">
        <v>42</v>
      </c>
      <c r="R707" s="1" t="s">
        <v>28</v>
      </c>
    </row>
    <row r="708" spans="1:18" x14ac:dyDescent="0.35">
      <c r="A708" s="1" t="s">
        <v>756</v>
      </c>
      <c r="B708">
        <v>41</v>
      </c>
      <c r="C708">
        <v>37</v>
      </c>
      <c r="D708">
        <v>180.6</v>
      </c>
      <c r="E708">
        <v>166.9</v>
      </c>
      <c r="F708" s="1" t="s">
        <v>19</v>
      </c>
      <c r="G708" s="1" t="s">
        <v>20</v>
      </c>
      <c r="H708" s="1" t="s">
        <v>22</v>
      </c>
      <c r="I708" s="1" t="s">
        <v>21</v>
      </c>
      <c r="J708" s="1" t="s">
        <v>23</v>
      </c>
      <c r="K708" s="1" t="s">
        <v>22</v>
      </c>
      <c r="L708" s="1" t="s">
        <v>24</v>
      </c>
      <c r="M708" s="1" t="s">
        <v>32</v>
      </c>
      <c r="N708" s="1" t="s">
        <v>51</v>
      </c>
      <c r="O708" s="1" t="s">
        <v>41</v>
      </c>
      <c r="P708">
        <v>179.8</v>
      </c>
      <c r="Q708" s="1" t="s">
        <v>20</v>
      </c>
      <c r="R708" s="1" t="s">
        <v>34</v>
      </c>
    </row>
    <row r="709" spans="1:18" x14ac:dyDescent="0.35">
      <c r="A709" s="1" t="s">
        <v>757</v>
      </c>
      <c r="B709">
        <v>45</v>
      </c>
      <c r="C709">
        <v>28</v>
      </c>
      <c r="D709">
        <v>170.1</v>
      </c>
      <c r="E709">
        <v>159.4</v>
      </c>
      <c r="F709" s="1" t="s">
        <v>20</v>
      </c>
      <c r="G709" s="1" t="s">
        <v>30</v>
      </c>
      <c r="H709" s="1" t="s">
        <v>22</v>
      </c>
      <c r="I709" s="1" t="s">
        <v>31</v>
      </c>
      <c r="J709" s="1" t="s">
        <v>22</v>
      </c>
      <c r="K709" s="1" t="s">
        <v>48</v>
      </c>
      <c r="L709" s="1" t="s">
        <v>39</v>
      </c>
      <c r="M709" s="1" t="s">
        <v>36</v>
      </c>
      <c r="N709" s="1" t="s">
        <v>51</v>
      </c>
      <c r="O709" s="1" t="s">
        <v>41</v>
      </c>
      <c r="P709">
        <v>169</v>
      </c>
      <c r="Q709" s="1" t="s">
        <v>38</v>
      </c>
      <c r="R709" s="1" t="s">
        <v>34</v>
      </c>
    </row>
    <row r="710" spans="1:18" x14ac:dyDescent="0.35">
      <c r="A710" s="1" t="s">
        <v>758</v>
      </c>
      <c r="B710">
        <v>44</v>
      </c>
      <c r="C710">
        <v>25</v>
      </c>
      <c r="D710">
        <v>173</v>
      </c>
      <c r="E710">
        <v>149.9</v>
      </c>
      <c r="F710" s="1" t="s">
        <v>19</v>
      </c>
      <c r="G710" s="1" t="s">
        <v>20</v>
      </c>
      <c r="H710" s="1" t="s">
        <v>44</v>
      </c>
      <c r="I710" s="1" t="s">
        <v>22</v>
      </c>
      <c r="J710" s="1" t="s">
        <v>23</v>
      </c>
      <c r="K710" s="1" t="s">
        <v>48</v>
      </c>
      <c r="L710" s="1" t="s">
        <v>39</v>
      </c>
      <c r="M710" s="1" t="s">
        <v>25</v>
      </c>
      <c r="N710" s="1" t="s">
        <v>45</v>
      </c>
      <c r="O710" s="1" t="s">
        <v>27</v>
      </c>
      <c r="P710">
        <v>147.30000000000001</v>
      </c>
      <c r="Q710" s="1" t="s">
        <v>20</v>
      </c>
      <c r="R710" s="1" t="s">
        <v>52</v>
      </c>
    </row>
    <row r="711" spans="1:18" x14ac:dyDescent="0.35">
      <c r="A711" s="1" t="s">
        <v>759</v>
      </c>
      <c r="B711">
        <v>36</v>
      </c>
      <c r="C711">
        <v>21</v>
      </c>
      <c r="D711">
        <v>172.8</v>
      </c>
      <c r="E711">
        <v>158.80000000000001</v>
      </c>
      <c r="F711" s="1" t="s">
        <v>20</v>
      </c>
      <c r="G711" s="1" t="s">
        <v>19</v>
      </c>
      <c r="H711" s="1" t="s">
        <v>62</v>
      </c>
      <c r="I711" s="1" t="s">
        <v>21</v>
      </c>
      <c r="J711" s="1" t="s">
        <v>23</v>
      </c>
      <c r="K711" s="1" t="s">
        <v>47</v>
      </c>
      <c r="L711" s="1" t="s">
        <v>39</v>
      </c>
      <c r="M711" s="1" t="s">
        <v>25</v>
      </c>
      <c r="N711" s="1" t="s">
        <v>45</v>
      </c>
      <c r="O711" s="1" t="s">
        <v>27</v>
      </c>
      <c r="P711">
        <v>155.80000000000001</v>
      </c>
      <c r="Q711" s="1" t="s">
        <v>20</v>
      </c>
      <c r="R711" s="1" t="s">
        <v>34</v>
      </c>
    </row>
    <row r="712" spans="1:18" x14ac:dyDescent="0.35">
      <c r="A712" s="1" t="s">
        <v>760</v>
      </c>
      <c r="B712">
        <v>32</v>
      </c>
      <c r="C712">
        <v>44</v>
      </c>
      <c r="D712">
        <v>185.1</v>
      </c>
      <c r="E712">
        <v>169.7</v>
      </c>
      <c r="F712" s="1" t="s">
        <v>54</v>
      </c>
      <c r="G712" s="1" t="s">
        <v>20</v>
      </c>
      <c r="H712" s="1" t="s">
        <v>44</v>
      </c>
      <c r="I712" s="1" t="s">
        <v>22</v>
      </c>
      <c r="J712" s="1" t="s">
        <v>23</v>
      </c>
      <c r="K712" s="1" t="s">
        <v>48</v>
      </c>
      <c r="L712" s="1" t="s">
        <v>32</v>
      </c>
      <c r="M712" s="1" t="s">
        <v>24</v>
      </c>
      <c r="N712" s="1" t="s">
        <v>40</v>
      </c>
      <c r="O712" s="1" t="s">
        <v>27</v>
      </c>
      <c r="P712">
        <v>167.1</v>
      </c>
      <c r="Q712" s="1" t="s">
        <v>20</v>
      </c>
      <c r="R712" s="1" t="s">
        <v>34</v>
      </c>
    </row>
    <row r="713" spans="1:18" x14ac:dyDescent="0.35">
      <c r="A713" s="1" t="s">
        <v>761</v>
      </c>
      <c r="B713">
        <v>39</v>
      </c>
      <c r="C713">
        <v>47</v>
      </c>
      <c r="D713">
        <v>165.1</v>
      </c>
      <c r="E713">
        <v>166.9</v>
      </c>
      <c r="F713" s="1" t="s">
        <v>20</v>
      </c>
      <c r="G713" s="1" t="s">
        <v>20</v>
      </c>
      <c r="H713" s="1" t="s">
        <v>44</v>
      </c>
      <c r="I713" s="1" t="s">
        <v>22</v>
      </c>
      <c r="J713" s="1" t="s">
        <v>23</v>
      </c>
      <c r="K713" s="1" t="s">
        <v>22</v>
      </c>
      <c r="L713" s="1" t="s">
        <v>39</v>
      </c>
      <c r="M713" s="1" t="s">
        <v>36</v>
      </c>
      <c r="N713" s="1" t="s">
        <v>33</v>
      </c>
      <c r="O713" s="1" t="s">
        <v>27</v>
      </c>
      <c r="P713">
        <v>159.69999999999999</v>
      </c>
      <c r="Q713" s="1" t="s">
        <v>20</v>
      </c>
      <c r="R713" s="1" t="s">
        <v>34</v>
      </c>
    </row>
    <row r="714" spans="1:18" x14ac:dyDescent="0.35">
      <c r="A714" s="1" t="s">
        <v>762</v>
      </c>
      <c r="B714">
        <v>44</v>
      </c>
      <c r="C714">
        <v>44</v>
      </c>
      <c r="D714">
        <v>174.4</v>
      </c>
      <c r="E714">
        <v>158.80000000000001</v>
      </c>
      <c r="F714" s="1" t="s">
        <v>19</v>
      </c>
      <c r="G714" s="1" t="s">
        <v>20</v>
      </c>
      <c r="H714" s="1" t="s">
        <v>22</v>
      </c>
      <c r="I714" s="1" t="s">
        <v>22</v>
      </c>
      <c r="J714" s="1" t="s">
        <v>22</v>
      </c>
      <c r="K714" s="1" t="s">
        <v>48</v>
      </c>
      <c r="L714" s="1" t="s">
        <v>25</v>
      </c>
      <c r="M714" s="1" t="s">
        <v>24</v>
      </c>
      <c r="N714" s="1" t="s">
        <v>51</v>
      </c>
      <c r="O714" s="1" t="s">
        <v>41</v>
      </c>
      <c r="P714">
        <v>174.2</v>
      </c>
      <c r="Q714" s="1" t="s">
        <v>20</v>
      </c>
      <c r="R714" s="1" t="s">
        <v>34</v>
      </c>
    </row>
    <row r="715" spans="1:18" x14ac:dyDescent="0.35">
      <c r="A715" s="1" t="s">
        <v>763</v>
      </c>
      <c r="B715">
        <v>23</v>
      </c>
      <c r="C715">
        <v>38</v>
      </c>
      <c r="D715">
        <v>169.1</v>
      </c>
      <c r="E715">
        <v>160.5</v>
      </c>
      <c r="F715" s="1" t="s">
        <v>42</v>
      </c>
      <c r="G715" s="1" t="s">
        <v>30</v>
      </c>
      <c r="H715" s="1" t="s">
        <v>22</v>
      </c>
      <c r="I715" s="1" t="s">
        <v>31</v>
      </c>
      <c r="J715" s="1" t="s">
        <v>23</v>
      </c>
      <c r="K715" s="1" t="s">
        <v>22</v>
      </c>
      <c r="L715" s="1" t="s">
        <v>36</v>
      </c>
      <c r="M715" s="1" t="s">
        <v>36</v>
      </c>
      <c r="N715" s="1" t="s">
        <v>33</v>
      </c>
      <c r="O715" s="1" t="s">
        <v>27</v>
      </c>
      <c r="P715">
        <v>159.69999999999999</v>
      </c>
      <c r="Q715" s="1" t="s">
        <v>42</v>
      </c>
      <c r="R715" s="1" t="s">
        <v>34</v>
      </c>
    </row>
    <row r="716" spans="1:18" x14ac:dyDescent="0.35">
      <c r="A716" s="1" t="s">
        <v>764</v>
      </c>
      <c r="B716">
        <v>29</v>
      </c>
      <c r="C716">
        <v>37</v>
      </c>
      <c r="D716">
        <v>171.9</v>
      </c>
      <c r="E716">
        <v>161.80000000000001</v>
      </c>
      <c r="F716" s="1" t="s">
        <v>30</v>
      </c>
      <c r="G716" s="1" t="s">
        <v>30</v>
      </c>
      <c r="H716" s="1" t="s">
        <v>44</v>
      </c>
      <c r="I716" s="1" t="s">
        <v>22</v>
      </c>
      <c r="J716" s="1" t="s">
        <v>48</v>
      </c>
      <c r="K716" s="1" t="s">
        <v>22</v>
      </c>
      <c r="L716" s="1" t="s">
        <v>32</v>
      </c>
      <c r="M716" s="1" t="s">
        <v>24</v>
      </c>
      <c r="N716" s="1" t="s">
        <v>51</v>
      </c>
      <c r="O716" s="1" t="s">
        <v>41</v>
      </c>
      <c r="P716">
        <v>176.8</v>
      </c>
      <c r="Q716" s="1" t="s">
        <v>30</v>
      </c>
      <c r="R716" s="1" t="s">
        <v>34</v>
      </c>
    </row>
    <row r="717" spans="1:18" x14ac:dyDescent="0.35">
      <c r="A717" s="1" t="s">
        <v>765</v>
      </c>
      <c r="B717">
        <v>22</v>
      </c>
      <c r="C717">
        <v>21</v>
      </c>
      <c r="D717">
        <v>171.6</v>
      </c>
      <c r="E717">
        <v>157.30000000000001</v>
      </c>
      <c r="F717" s="1" t="s">
        <v>19</v>
      </c>
      <c r="G717" s="1" t="s">
        <v>30</v>
      </c>
      <c r="H717" s="1" t="s">
        <v>22</v>
      </c>
      <c r="I717" s="1" t="s">
        <v>62</v>
      </c>
      <c r="J717" s="1" t="s">
        <v>23</v>
      </c>
      <c r="K717" s="1" t="s">
        <v>23</v>
      </c>
      <c r="L717" s="1" t="s">
        <v>36</v>
      </c>
      <c r="M717" s="1" t="s">
        <v>24</v>
      </c>
      <c r="N717" s="1" t="s">
        <v>51</v>
      </c>
      <c r="O717" s="1" t="s">
        <v>41</v>
      </c>
      <c r="P717">
        <v>166.5</v>
      </c>
      <c r="Q717" s="1" t="s">
        <v>30</v>
      </c>
      <c r="R717" s="1" t="s">
        <v>52</v>
      </c>
    </row>
    <row r="718" spans="1:18" x14ac:dyDescent="0.35">
      <c r="A718" s="1" t="s">
        <v>766</v>
      </c>
      <c r="B718">
        <v>37</v>
      </c>
      <c r="C718">
        <v>28</v>
      </c>
      <c r="D718">
        <v>174.5</v>
      </c>
      <c r="E718">
        <v>157.69999999999999</v>
      </c>
      <c r="F718" s="1" t="s">
        <v>19</v>
      </c>
      <c r="G718" s="1" t="s">
        <v>20</v>
      </c>
      <c r="H718" s="1" t="s">
        <v>22</v>
      </c>
      <c r="I718" s="1" t="s">
        <v>21</v>
      </c>
      <c r="J718" s="1" t="s">
        <v>23</v>
      </c>
      <c r="K718" s="1" t="s">
        <v>23</v>
      </c>
      <c r="L718" s="1" t="s">
        <v>36</v>
      </c>
      <c r="M718" s="1" t="s">
        <v>39</v>
      </c>
      <c r="N718" s="1" t="s">
        <v>40</v>
      </c>
      <c r="O718" s="1" t="s">
        <v>41</v>
      </c>
      <c r="P718">
        <v>170.2</v>
      </c>
      <c r="Q718" s="1" t="s">
        <v>20</v>
      </c>
      <c r="R718" s="1" t="s">
        <v>34</v>
      </c>
    </row>
    <row r="719" spans="1:18" x14ac:dyDescent="0.35">
      <c r="A719" s="1" t="s">
        <v>767</v>
      </c>
      <c r="B719">
        <v>55</v>
      </c>
      <c r="C719">
        <v>30</v>
      </c>
      <c r="D719">
        <v>183.4</v>
      </c>
      <c r="E719">
        <v>157.1</v>
      </c>
      <c r="F719" s="1" t="s">
        <v>19</v>
      </c>
      <c r="G719" s="1" t="s">
        <v>30</v>
      </c>
      <c r="H719" s="1" t="s">
        <v>44</v>
      </c>
      <c r="I719" s="1" t="s">
        <v>22</v>
      </c>
      <c r="J719" s="1" t="s">
        <v>22</v>
      </c>
      <c r="K719" s="1" t="s">
        <v>23</v>
      </c>
      <c r="L719" s="1" t="s">
        <v>32</v>
      </c>
      <c r="M719" s="1" t="s">
        <v>24</v>
      </c>
      <c r="N719" s="1" t="s">
        <v>51</v>
      </c>
      <c r="O719" s="1" t="s">
        <v>41</v>
      </c>
      <c r="P719">
        <v>173.1</v>
      </c>
      <c r="Q719" s="1" t="s">
        <v>30</v>
      </c>
      <c r="R719" s="1" t="s">
        <v>34</v>
      </c>
    </row>
    <row r="720" spans="1:18" x14ac:dyDescent="0.35">
      <c r="A720" s="1" t="s">
        <v>768</v>
      </c>
      <c r="B720">
        <v>41</v>
      </c>
      <c r="C720">
        <v>26</v>
      </c>
      <c r="D720">
        <v>187.3</v>
      </c>
      <c r="E720">
        <v>164</v>
      </c>
      <c r="F720" s="1" t="s">
        <v>30</v>
      </c>
      <c r="G720" s="1" t="s">
        <v>20</v>
      </c>
      <c r="H720" s="1" t="s">
        <v>31</v>
      </c>
      <c r="I720" s="1" t="s">
        <v>22</v>
      </c>
      <c r="J720" s="1" t="s">
        <v>23</v>
      </c>
      <c r="K720" s="1" t="s">
        <v>23</v>
      </c>
      <c r="L720" s="1" t="s">
        <v>24</v>
      </c>
      <c r="M720" s="1" t="s">
        <v>32</v>
      </c>
      <c r="N720" s="1" t="s">
        <v>40</v>
      </c>
      <c r="O720" s="1" t="s">
        <v>27</v>
      </c>
      <c r="P720">
        <v>167.4</v>
      </c>
      <c r="Q720" s="1" t="s">
        <v>60</v>
      </c>
      <c r="R720" s="1" t="s">
        <v>34</v>
      </c>
    </row>
    <row r="721" spans="1:18" x14ac:dyDescent="0.35">
      <c r="A721" s="1" t="s">
        <v>769</v>
      </c>
      <c r="B721">
        <v>53</v>
      </c>
      <c r="C721">
        <v>21</v>
      </c>
      <c r="D721">
        <v>178.6</v>
      </c>
      <c r="E721">
        <v>154.69999999999999</v>
      </c>
      <c r="F721" s="1" t="s">
        <v>60</v>
      </c>
      <c r="G721" s="1" t="s">
        <v>50</v>
      </c>
      <c r="H721" s="1" t="s">
        <v>22</v>
      </c>
      <c r="I721" s="1" t="s">
        <v>21</v>
      </c>
      <c r="J721" s="1" t="s">
        <v>23</v>
      </c>
      <c r="K721" s="1" t="s">
        <v>22</v>
      </c>
      <c r="L721" s="1" t="s">
        <v>36</v>
      </c>
      <c r="M721" s="1" t="s">
        <v>24</v>
      </c>
      <c r="N721" s="1" t="s">
        <v>33</v>
      </c>
      <c r="O721" s="1" t="s">
        <v>41</v>
      </c>
      <c r="P721">
        <v>166.2</v>
      </c>
      <c r="Q721" s="1" t="s">
        <v>38</v>
      </c>
      <c r="R721" s="1" t="s">
        <v>34</v>
      </c>
    </row>
    <row r="722" spans="1:18" x14ac:dyDescent="0.35">
      <c r="A722" s="1" t="s">
        <v>770</v>
      </c>
      <c r="B722">
        <v>27</v>
      </c>
      <c r="C722">
        <v>29</v>
      </c>
      <c r="D722">
        <v>167.1</v>
      </c>
      <c r="E722">
        <v>169.7</v>
      </c>
      <c r="F722" s="1" t="s">
        <v>30</v>
      </c>
      <c r="G722" s="1" t="s">
        <v>20</v>
      </c>
      <c r="H722" s="1" t="s">
        <v>31</v>
      </c>
      <c r="I722" s="1" t="s">
        <v>22</v>
      </c>
      <c r="J722" s="1" t="s">
        <v>23</v>
      </c>
      <c r="K722" s="1" t="s">
        <v>23</v>
      </c>
      <c r="L722" s="1" t="s">
        <v>25</v>
      </c>
      <c r="M722" s="1" t="s">
        <v>24</v>
      </c>
      <c r="N722" s="1" t="s">
        <v>40</v>
      </c>
      <c r="O722" s="1" t="s">
        <v>41</v>
      </c>
      <c r="P722">
        <v>167.5</v>
      </c>
      <c r="Q722" s="1" t="s">
        <v>60</v>
      </c>
      <c r="R722" s="1" t="s">
        <v>34</v>
      </c>
    </row>
    <row r="723" spans="1:18" x14ac:dyDescent="0.35">
      <c r="A723" s="1" t="s">
        <v>771</v>
      </c>
      <c r="B723">
        <v>38</v>
      </c>
      <c r="C723">
        <v>26</v>
      </c>
      <c r="D723">
        <v>172.8</v>
      </c>
      <c r="E723">
        <v>161</v>
      </c>
      <c r="F723" s="1" t="s">
        <v>30</v>
      </c>
      <c r="G723" s="1" t="s">
        <v>30</v>
      </c>
      <c r="H723" s="1" t="s">
        <v>44</v>
      </c>
      <c r="I723" s="1" t="s">
        <v>22</v>
      </c>
      <c r="J723" s="1" t="s">
        <v>23</v>
      </c>
      <c r="K723" s="1" t="s">
        <v>23</v>
      </c>
      <c r="L723" s="1" t="s">
        <v>24</v>
      </c>
      <c r="M723" s="1" t="s">
        <v>32</v>
      </c>
      <c r="N723" s="1" t="s">
        <v>40</v>
      </c>
      <c r="O723" s="1" t="s">
        <v>41</v>
      </c>
      <c r="P723">
        <v>172.8</v>
      </c>
      <c r="Q723" s="1" t="s">
        <v>30</v>
      </c>
      <c r="R723" s="1" t="s">
        <v>34</v>
      </c>
    </row>
    <row r="724" spans="1:18" x14ac:dyDescent="0.35">
      <c r="A724" s="1" t="s">
        <v>772</v>
      </c>
      <c r="B724">
        <v>25</v>
      </c>
      <c r="C724">
        <v>30</v>
      </c>
      <c r="D724">
        <v>175.8</v>
      </c>
      <c r="E724">
        <v>154.4</v>
      </c>
      <c r="F724" s="1" t="s">
        <v>19</v>
      </c>
      <c r="G724" s="1" t="s">
        <v>60</v>
      </c>
      <c r="H724" s="1" t="s">
        <v>21</v>
      </c>
      <c r="I724" s="1" t="s">
        <v>22</v>
      </c>
      <c r="J724" s="1" t="s">
        <v>23</v>
      </c>
      <c r="K724" s="1" t="s">
        <v>22</v>
      </c>
      <c r="L724" s="1" t="s">
        <v>25</v>
      </c>
      <c r="M724" s="1" t="s">
        <v>24</v>
      </c>
      <c r="N724" s="1" t="s">
        <v>33</v>
      </c>
      <c r="O724" s="1" t="s">
        <v>41</v>
      </c>
      <c r="P724">
        <v>162.69999999999999</v>
      </c>
      <c r="Q724" s="1" t="s">
        <v>20</v>
      </c>
      <c r="R724" s="1" t="s">
        <v>34</v>
      </c>
    </row>
    <row r="725" spans="1:18" x14ac:dyDescent="0.35">
      <c r="A725" s="1" t="s">
        <v>773</v>
      </c>
      <c r="B725">
        <v>45</v>
      </c>
      <c r="C725">
        <v>43</v>
      </c>
      <c r="D725">
        <v>171.2</v>
      </c>
      <c r="E725">
        <v>167.2</v>
      </c>
      <c r="F725" s="1" t="s">
        <v>20</v>
      </c>
      <c r="G725" s="1" t="s">
        <v>20</v>
      </c>
      <c r="H725" s="1" t="s">
        <v>21</v>
      </c>
      <c r="I725" s="1" t="s">
        <v>22</v>
      </c>
      <c r="J725" s="1" t="s">
        <v>22</v>
      </c>
      <c r="K725" s="1" t="s">
        <v>22</v>
      </c>
      <c r="L725" s="1" t="s">
        <v>39</v>
      </c>
      <c r="M725" s="1" t="s">
        <v>36</v>
      </c>
      <c r="N725" s="1" t="s">
        <v>45</v>
      </c>
      <c r="O725" s="1" t="s">
        <v>27</v>
      </c>
      <c r="P725">
        <v>163.6</v>
      </c>
      <c r="Q725" s="1" t="s">
        <v>50</v>
      </c>
      <c r="R725" s="1" t="s">
        <v>28</v>
      </c>
    </row>
    <row r="726" spans="1:18" x14ac:dyDescent="0.35">
      <c r="A726" s="1" t="s">
        <v>774</v>
      </c>
      <c r="B726">
        <v>53</v>
      </c>
      <c r="C726">
        <v>30</v>
      </c>
      <c r="D726">
        <v>172.1</v>
      </c>
      <c r="E726">
        <v>170</v>
      </c>
      <c r="F726" s="1" t="s">
        <v>54</v>
      </c>
      <c r="G726" s="1" t="s">
        <v>19</v>
      </c>
      <c r="H726" s="1" t="s">
        <v>62</v>
      </c>
      <c r="I726" s="1" t="s">
        <v>22</v>
      </c>
      <c r="J726" s="1" t="s">
        <v>22</v>
      </c>
      <c r="K726" s="1" t="s">
        <v>23</v>
      </c>
      <c r="L726" s="1" t="s">
        <v>32</v>
      </c>
      <c r="M726" s="1" t="s">
        <v>24</v>
      </c>
      <c r="N726" s="1" t="s">
        <v>40</v>
      </c>
      <c r="O726" s="1" t="s">
        <v>41</v>
      </c>
      <c r="P726">
        <v>177</v>
      </c>
      <c r="Q726" s="1" t="s">
        <v>54</v>
      </c>
      <c r="R726" s="1" t="s">
        <v>34</v>
      </c>
    </row>
    <row r="727" spans="1:18" x14ac:dyDescent="0.35">
      <c r="A727" s="1" t="s">
        <v>775</v>
      </c>
      <c r="B727">
        <v>25</v>
      </c>
      <c r="C727">
        <v>45</v>
      </c>
      <c r="D727">
        <v>173.5</v>
      </c>
      <c r="E727">
        <v>179.8</v>
      </c>
      <c r="F727" s="1" t="s">
        <v>20</v>
      </c>
      <c r="G727" s="1" t="s">
        <v>20</v>
      </c>
      <c r="H727" s="1" t="s">
        <v>31</v>
      </c>
      <c r="I727" s="1" t="s">
        <v>22</v>
      </c>
      <c r="J727" s="1" t="s">
        <v>23</v>
      </c>
      <c r="K727" s="1" t="s">
        <v>48</v>
      </c>
      <c r="L727" s="1" t="s">
        <v>32</v>
      </c>
      <c r="M727" s="1" t="s">
        <v>39</v>
      </c>
      <c r="N727" s="1" t="s">
        <v>40</v>
      </c>
      <c r="O727" s="1" t="s">
        <v>27</v>
      </c>
      <c r="P727">
        <v>166.2</v>
      </c>
      <c r="Q727" s="1" t="s">
        <v>50</v>
      </c>
      <c r="R727" s="1" t="s">
        <v>28</v>
      </c>
    </row>
    <row r="728" spans="1:18" x14ac:dyDescent="0.35">
      <c r="A728" s="1" t="s">
        <v>776</v>
      </c>
      <c r="B728">
        <v>52</v>
      </c>
      <c r="C728">
        <v>36</v>
      </c>
      <c r="D728">
        <v>179.4</v>
      </c>
      <c r="E728">
        <v>169.2</v>
      </c>
      <c r="F728" s="1" t="s">
        <v>19</v>
      </c>
      <c r="G728" s="1" t="s">
        <v>30</v>
      </c>
      <c r="H728" s="1" t="s">
        <v>22</v>
      </c>
      <c r="I728" s="1" t="s">
        <v>44</v>
      </c>
      <c r="J728" s="1" t="s">
        <v>23</v>
      </c>
      <c r="K728" s="1" t="s">
        <v>23</v>
      </c>
      <c r="L728" s="1" t="s">
        <v>36</v>
      </c>
      <c r="M728" s="1" t="s">
        <v>39</v>
      </c>
      <c r="N728" s="1" t="s">
        <v>45</v>
      </c>
      <c r="O728" s="1" t="s">
        <v>41</v>
      </c>
      <c r="P728">
        <v>179.6</v>
      </c>
      <c r="Q728" s="1" t="s">
        <v>30</v>
      </c>
      <c r="R728" s="1" t="s">
        <v>34</v>
      </c>
    </row>
    <row r="729" spans="1:18" x14ac:dyDescent="0.35">
      <c r="A729" s="1" t="s">
        <v>777</v>
      </c>
      <c r="B729">
        <v>41</v>
      </c>
      <c r="C729">
        <v>41</v>
      </c>
      <c r="D729">
        <v>177.7</v>
      </c>
      <c r="E729">
        <v>155.69999999999999</v>
      </c>
      <c r="F729" s="1" t="s">
        <v>50</v>
      </c>
      <c r="G729" s="1" t="s">
        <v>30</v>
      </c>
      <c r="H729" s="1" t="s">
        <v>22</v>
      </c>
      <c r="I729" s="1" t="s">
        <v>22</v>
      </c>
      <c r="J729" s="1" t="s">
        <v>23</v>
      </c>
      <c r="K729" s="1" t="s">
        <v>22</v>
      </c>
      <c r="L729" s="1" t="s">
        <v>36</v>
      </c>
      <c r="M729" s="1" t="s">
        <v>39</v>
      </c>
      <c r="N729" s="1" t="s">
        <v>51</v>
      </c>
      <c r="O729" s="1" t="s">
        <v>27</v>
      </c>
      <c r="P729">
        <v>160</v>
      </c>
      <c r="Q729" s="1" t="s">
        <v>38</v>
      </c>
      <c r="R729" s="1" t="s">
        <v>34</v>
      </c>
    </row>
    <row r="730" spans="1:18" x14ac:dyDescent="0.35">
      <c r="A730" s="1" t="s">
        <v>778</v>
      </c>
      <c r="B730">
        <v>40</v>
      </c>
      <c r="C730">
        <v>36</v>
      </c>
      <c r="D730">
        <v>169.7</v>
      </c>
      <c r="E730">
        <v>162.30000000000001</v>
      </c>
      <c r="F730" s="1" t="s">
        <v>20</v>
      </c>
      <c r="G730" s="1" t="s">
        <v>60</v>
      </c>
      <c r="H730" s="1" t="s">
        <v>22</v>
      </c>
      <c r="I730" s="1" t="s">
        <v>22</v>
      </c>
      <c r="J730" s="1" t="s">
        <v>22</v>
      </c>
      <c r="K730" s="1" t="s">
        <v>48</v>
      </c>
      <c r="L730" s="1" t="s">
        <v>25</v>
      </c>
      <c r="M730" s="1" t="s">
        <v>25</v>
      </c>
      <c r="N730" s="1" t="s">
        <v>40</v>
      </c>
      <c r="O730" s="1" t="s">
        <v>41</v>
      </c>
      <c r="P730">
        <v>171.1</v>
      </c>
      <c r="Q730" s="1" t="s">
        <v>60</v>
      </c>
      <c r="R730" s="1" t="s">
        <v>28</v>
      </c>
    </row>
    <row r="731" spans="1:18" x14ac:dyDescent="0.35">
      <c r="A731" s="1" t="s">
        <v>779</v>
      </c>
      <c r="B731">
        <v>25</v>
      </c>
      <c r="C731">
        <v>30</v>
      </c>
      <c r="D731">
        <v>178.1</v>
      </c>
      <c r="E731">
        <v>176.2</v>
      </c>
      <c r="F731" s="1" t="s">
        <v>42</v>
      </c>
      <c r="G731" s="1" t="s">
        <v>20</v>
      </c>
      <c r="H731" s="1" t="s">
        <v>22</v>
      </c>
      <c r="I731" s="1" t="s">
        <v>22</v>
      </c>
      <c r="J731" s="1" t="s">
        <v>23</v>
      </c>
      <c r="K731" s="1" t="s">
        <v>23</v>
      </c>
      <c r="L731" s="1" t="s">
        <v>36</v>
      </c>
      <c r="M731" s="1" t="s">
        <v>36</v>
      </c>
      <c r="N731" s="1" t="s">
        <v>51</v>
      </c>
      <c r="O731" s="1" t="s">
        <v>41</v>
      </c>
      <c r="P731">
        <v>185.4</v>
      </c>
      <c r="Q731" s="1" t="s">
        <v>38</v>
      </c>
      <c r="R731" s="1" t="s">
        <v>52</v>
      </c>
    </row>
    <row r="732" spans="1:18" x14ac:dyDescent="0.35">
      <c r="A732" s="1" t="s">
        <v>780</v>
      </c>
      <c r="B732">
        <v>25</v>
      </c>
      <c r="C732">
        <v>30</v>
      </c>
      <c r="D732">
        <v>186.1</v>
      </c>
      <c r="E732">
        <v>156.30000000000001</v>
      </c>
      <c r="F732" s="1" t="s">
        <v>19</v>
      </c>
      <c r="G732" s="1" t="s">
        <v>30</v>
      </c>
      <c r="H732" s="1" t="s">
        <v>22</v>
      </c>
      <c r="I732" s="1" t="s">
        <v>22</v>
      </c>
      <c r="J732" s="1" t="s">
        <v>23</v>
      </c>
      <c r="K732" s="1" t="s">
        <v>22</v>
      </c>
      <c r="L732" s="1" t="s">
        <v>36</v>
      </c>
      <c r="M732" s="1" t="s">
        <v>32</v>
      </c>
      <c r="N732" s="1" t="s">
        <v>40</v>
      </c>
      <c r="O732" s="1" t="s">
        <v>27</v>
      </c>
      <c r="P732">
        <v>166.6</v>
      </c>
      <c r="Q732" s="1" t="s">
        <v>42</v>
      </c>
      <c r="R732" s="1" t="s">
        <v>34</v>
      </c>
    </row>
    <row r="733" spans="1:18" x14ac:dyDescent="0.35">
      <c r="A733" s="1" t="s">
        <v>781</v>
      </c>
      <c r="B733">
        <v>23</v>
      </c>
      <c r="C733">
        <v>45</v>
      </c>
      <c r="D733">
        <v>163.4</v>
      </c>
      <c r="E733">
        <v>153.4</v>
      </c>
      <c r="F733" s="1" t="s">
        <v>19</v>
      </c>
      <c r="G733" s="1" t="s">
        <v>20</v>
      </c>
      <c r="H733" s="1" t="s">
        <v>22</v>
      </c>
      <c r="I733" s="1" t="s">
        <v>21</v>
      </c>
      <c r="J733" s="1" t="s">
        <v>23</v>
      </c>
      <c r="K733" s="1" t="s">
        <v>23</v>
      </c>
      <c r="L733" s="1" t="s">
        <v>39</v>
      </c>
      <c r="M733" s="1" t="s">
        <v>25</v>
      </c>
      <c r="N733" s="1" t="s">
        <v>51</v>
      </c>
      <c r="O733" s="1" t="s">
        <v>41</v>
      </c>
      <c r="P733">
        <v>157.9</v>
      </c>
      <c r="Q733" s="1" t="s">
        <v>50</v>
      </c>
      <c r="R733" s="1" t="s">
        <v>34</v>
      </c>
    </row>
    <row r="734" spans="1:18" x14ac:dyDescent="0.35">
      <c r="A734" s="1" t="s">
        <v>782</v>
      </c>
      <c r="B734">
        <v>49</v>
      </c>
      <c r="C734">
        <v>19</v>
      </c>
      <c r="D734">
        <v>170.9</v>
      </c>
      <c r="E734">
        <v>158.69999999999999</v>
      </c>
      <c r="F734" s="1" t="s">
        <v>20</v>
      </c>
      <c r="G734" s="1" t="s">
        <v>30</v>
      </c>
      <c r="H734" s="1" t="s">
        <v>31</v>
      </c>
      <c r="I734" s="1" t="s">
        <v>22</v>
      </c>
      <c r="J734" s="1" t="s">
        <v>48</v>
      </c>
      <c r="K734" s="1" t="s">
        <v>23</v>
      </c>
      <c r="L734" s="1" t="s">
        <v>36</v>
      </c>
      <c r="M734" s="1" t="s">
        <v>32</v>
      </c>
      <c r="N734" s="1" t="s">
        <v>33</v>
      </c>
      <c r="O734" s="1" t="s">
        <v>27</v>
      </c>
      <c r="P734">
        <v>156.19999999999999</v>
      </c>
      <c r="Q734" s="1" t="s">
        <v>60</v>
      </c>
      <c r="R734" s="1" t="s">
        <v>34</v>
      </c>
    </row>
    <row r="735" spans="1:18" x14ac:dyDescent="0.35">
      <c r="A735" s="1" t="s">
        <v>783</v>
      </c>
      <c r="B735">
        <v>30</v>
      </c>
      <c r="C735">
        <v>27</v>
      </c>
      <c r="D735">
        <v>170.4</v>
      </c>
      <c r="E735">
        <v>154.9</v>
      </c>
      <c r="F735" s="1" t="s">
        <v>19</v>
      </c>
      <c r="G735" s="1" t="s">
        <v>20</v>
      </c>
      <c r="H735" s="1" t="s">
        <v>22</v>
      </c>
      <c r="I735" s="1" t="s">
        <v>21</v>
      </c>
      <c r="J735" s="1" t="s">
        <v>23</v>
      </c>
      <c r="K735" s="1" t="s">
        <v>22</v>
      </c>
      <c r="L735" s="1" t="s">
        <v>32</v>
      </c>
      <c r="M735" s="1" t="s">
        <v>25</v>
      </c>
      <c r="N735" s="1" t="s">
        <v>40</v>
      </c>
      <c r="O735" s="1" t="s">
        <v>41</v>
      </c>
      <c r="P735">
        <v>171.7</v>
      </c>
      <c r="Q735" s="1" t="s">
        <v>20</v>
      </c>
      <c r="R735" s="1" t="s">
        <v>34</v>
      </c>
    </row>
    <row r="736" spans="1:18" x14ac:dyDescent="0.35">
      <c r="A736" s="1" t="s">
        <v>784</v>
      </c>
      <c r="B736">
        <v>49</v>
      </c>
      <c r="C736">
        <v>39</v>
      </c>
      <c r="D736">
        <v>174.6</v>
      </c>
      <c r="E736">
        <v>157.4</v>
      </c>
      <c r="F736" s="1" t="s">
        <v>20</v>
      </c>
      <c r="G736" s="1" t="s">
        <v>42</v>
      </c>
      <c r="H736" s="1" t="s">
        <v>22</v>
      </c>
      <c r="I736" s="1" t="s">
        <v>62</v>
      </c>
      <c r="J736" s="1" t="s">
        <v>23</v>
      </c>
      <c r="K736" s="1" t="s">
        <v>48</v>
      </c>
      <c r="L736" s="1" t="s">
        <v>24</v>
      </c>
      <c r="M736" s="1" t="s">
        <v>39</v>
      </c>
      <c r="N736" s="1" t="s">
        <v>51</v>
      </c>
      <c r="O736" s="1" t="s">
        <v>41</v>
      </c>
      <c r="P736">
        <v>171.3</v>
      </c>
      <c r="Q736" s="1" t="s">
        <v>60</v>
      </c>
      <c r="R736" s="1" t="s">
        <v>34</v>
      </c>
    </row>
    <row r="737" spans="1:18" x14ac:dyDescent="0.35">
      <c r="A737" s="1" t="s">
        <v>785</v>
      </c>
      <c r="B737">
        <v>50</v>
      </c>
      <c r="C737">
        <v>30</v>
      </c>
      <c r="D737">
        <v>161.19999999999999</v>
      </c>
      <c r="E737">
        <v>157</v>
      </c>
      <c r="F737" s="1" t="s">
        <v>19</v>
      </c>
      <c r="G737" s="1" t="s">
        <v>19</v>
      </c>
      <c r="H737" s="1" t="s">
        <v>22</v>
      </c>
      <c r="I737" s="1" t="s">
        <v>31</v>
      </c>
      <c r="J737" s="1" t="s">
        <v>22</v>
      </c>
      <c r="K737" s="1" t="s">
        <v>23</v>
      </c>
      <c r="L737" s="1" t="s">
        <v>25</v>
      </c>
      <c r="M737" s="1" t="s">
        <v>32</v>
      </c>
      <c r="N737" s="1" t="s">
        <v>33</v>
      </c>
      <c r="O737" s="1" t="s">
        <v>27</v>
      </c>
      <c r="P737">
        <v>152.9</v>
      </c>
      <c r="Q737" s="1" t="s">
        <v>19</v>
      </c>
      <c r="R737" s="1" t="s">
        <v>34</v>
      </c>
    </row>
    <row r="738" spans="1:18" x14ac:dyDescent="0.35">
      <c r="A738" s="1" t="s">
        <v>786</v>
      </c>
      <c r="B738">
        <v>43</v>
      </c>
      <c r="C738">
        <v>26</v>
      </c>
      <c r="D738">
        <v>183.5</v>
      </c>
      <c r="E738">
        <v>165.3</v>
      </c>
      <c r="F738" s="1" t="s">
        <v>54</v>
      </c>
      <c r="G738" s="1" t="s">
        <v>30</v>
      </c>
      <c r="H738" s="1" t="s">
        <v>22</v>
      </c>
      <c r="I738" s="1" t="s">
        <v>22</v>
      </c>
      <c r="J738" s="1" t="s">
        <v>48</v>
      </c>
      <c r="K738" s="1" t="s">
        <v>47</v>
      </c>
      <c r="L738" s="1" t="s">
        <v>32</v>
      </c>
      <c r="M738" s="1" t="s">
        <v>24</v>
      </c>
      <c r="N738" s="1" t="s">
        <v>33</v>
      </c>
      <c r="O738" s="1" t="s">
        <v>27</v>
      </c>
      <c r="P738">
        <v>170.9</v>
      </c>
      <c r="Q738" s="1" t="s">
        <v>42</v>
      </c>
      <c r="R738" s="1" t="s">
        <v>34</v>
      </c>
    </row>
    <row r="739" spans="1:18" x14ac:dyDescent="0.35">
      <c r="A739" s="1" t="s">
        <v>787</v>
      </c>
      <c r="B739">
        <v>28</v>
      </c>
      <c r="C739">
        <v>50</v>
      </c>
      <c r="D739">
        <v>174.3</v>
      </c>
      <c r="E739">
        <v>153.19999999999999</v>
      </c>
      <c r="F739" s="1" t="s">
        <v>30</v>
      </c>
      <c r="G739" s="1" t="s">
        <v>19</v>
      </c>
      <c r="H739" s="1" t="s">
        <v>22</v>
      </c>
      <c r="I739" s="1" t="s">
        <v>22</v>
      </c>
      <c r="J739" s="1" t="s">
        <v>22</v>
      </c>
      <c r="K739" s="1" t="s">
        <v>22</v>
      </c>
      <c r="L739" s="1" t="s">
        <v>25</v>
      </c>
      <c r="M739" s="1" t="s">
        <v>25</v>
      </c>
      <c r="N739" s="1" t="s">
        <v>51</v>
      </c>
      <c r="O739" s="1" t="s">
        <v>41</v>
      </c>
      <c r="P739">
        <v>170.8</v>
      </c>
      <c r="Q739" s="1" t="s">
        <v>42</v>
      </c>
      <c r="R739" s="1" t="s">
        <v>52</v>
      </c>
    </row>
    <row r="740" spans="1:18" x14ac:dyDescent="0.35">
      <c r="A740" s="1" t="s">
        <v>788</v>
      </c>
      <c r="B740">
        <v>22</v>
      </c>
      <c r="C740">
        <v>31</v>
      </c>
      <c r="D740">
        <v>176.1</v>
      </c>
      <c r="E740">
        <v>161.80000000000001</v>
      </c>
      <c r="F740" s="1" t="s">
        <v>50</v>
      </c>
      <c r="G740" s="1" t="s">
        <v>20</v>
      </c>
      <c r="H740" s="1" t="s">
        <v>22</v>
      </c>
      <c r="I740" s="1" t="s">
        <v>21</v>
      </c>
      <c r="J740" s="1" t="s">
        <v>23</v>
      </c>
      <c r="K740" s="1" t="s">
        <v>48</v>
      </c>
      <c r="L740" s="1" t="s">
        <v>24</v>
      </c>
      <c r="M740" s="1" t="s">
        <v>25</v>
      </c>
      <c r="N740" s="1" t="s">
        <v>51</v>
      </c>
      <c r="O740" s="1" t="s">
        <v>27</v>
      </c>
      <c r="P740">
        <v>162.80000000000001</v>
      </c>
      <c r="Q740" s="1" t="s">
        <v>50</v>
      </c>
      <c r="R740" s="1" t="s">
        <v>52</v>
      </c>
    </row>
    <row r="741" spans="1:18" x14ac:dyDescent="0.35">
      <c r="A741" s="1" t="s">
        <v>789</v>
      </c>
      <c r="B741">
        <v>50</v>
      </c>
      <c r="C741">
        <v>37</v>
      </c>
      <c r="D741">
        <v>175.3</v>
      </c>
      <c r="E741">
        <v>156.4</v>
      </c>
      <c r="F741" s="1" t="s">
        <v>20</v>
      </c>
      <c r="G741" s="1" t="s">
        <v>30</v>
      </c>
      <c r="H741" s="1" t="s">
        <v>31</v>
      </c>
      <c r="I741" s="1" t="s">
        <v>21</v>
      </c>
      <c r="J741" s="1" t="s">
        <v>23</v>
      </c>
      <c r="K741" s="1" t="s">
        <v>22</v>
      </c>
      <c r="L741" s="1" t="s">
        <v>32</v>
      </c>
      <c r="M741" s="1" t="s">
        <v>25</v>
      </c>
      <c r="N741" s="1" t="s">
        <v>45</v>
      </c>
      <c r="O741" s="1" t="s">
        <v>27</v>
      </c>
      <c r="P741">
        <v>157.19999999999999</v>
      </c>
      <c r="Q741" s="1" t="s">
        <v>60</v>
      </c>
      <c r="R741" s="1" t="s">
        <v>34</v>
      </c>
    </row>
    <row r="742" spans="1:18" x14ac:dyDescent="0.35">
      <c r="A742" s="1" t="s">
        <v>790</v>
      </c>
      <c r="B742">
        <v>55</v>
      </c>
      <c r="C742">
        <v>32</v>
      </c>
      <c r="D742">
        <v>170.4</v>
      </c>
      <c r="E742">
        <v>164.3</v>
      </c>
      <c r="F742" s="1" t="s">
        <v>20</v>
      </c>
      <c r="G742" s="1" t="s">
        <v>19</v>
      </c>
      <c r="H742" s="1" t="s">
        <v>22</v>
      </c>
      <c r="I742" s="1" t="s">
        <v>22</v>
      </c>
      <c r="J742" s="1" t="s">
        <v>48</v>
      </c>
      <c r="K742" s="1" t="s">
        <v>22</v>
      </c>
      <c r="L742" s="1" t="s">
        <v>25</v>
      </c>
      <c r="M742" s="1" t="s">
        <v>39</v>
      </c>
      <c r="N742" s="1" t="s">
        <v>33</v>
      </c>
      <c r="O742" s="1" t="s">
        <v>27</v>
      </c>
      <c r="P742">
        <v>158.19999999999999</v>
      </c>
      <c r="Q742" s="1" t="s">
        <v>20</v>
      </c>
      <c r="R742" s="1" t="s">
        <v>28</v>
      </c>
    </row>
    <row r="743" spans="1:18" x14ac:dyDescent="0.35">
      <c r="A743" s="1" t="s">
        <v>791</v>
      </c>
      <c r="B743">
        <v>43</v>
      </c>
      <c r="C743">
        <v>49</v>
      </c>
      <c r="D743">
        <v>178.9</v>
      </c>
      <c r="E743">
        <v>165</v>
      </c>
      <c r="F743" s="1" t="s">
        <v>19</v>
      </c>
      <c r="G743" s="1" t="s">
        <v>19</v>
      </c>
      <c r="H743" s="1" t="s">
        <v>31</v>
      </c>
      <c r="I743" s="1" t="s">
        <v>21</v>
      </c>
      <c r="J743" s="1" t="s">
        <v>48</v>
      </c>
      <c r="K743" s="1" t="s">
        <v>23</v>
      </c>
      <c r="L743" s="1" t="s">
        <v>32</v>
      </c>
      <c r="M743" s="1" t="s">
        <v>32</v>
      </c>
      <c r="N743" s="1" t="s">
        <v>51</v>
      </c>
      <c r="O743" s="1" t="s">
        <v>27</v>
      </c>
      <c r="P743">
        <v>164.5</v>
      </c>
      <c r="Q743" s="1" t="s">
        <v>54</v>
      </c>
      <c r="R743" s="1" t="s">
        <v>34</v>
      </c>
    </row>
    <row r="744" spans="1:18" x14ac:dyDescent="0.35">
      <c r="A744" s="1" t="s">
        <v>792</v>
      </c>
      <c r="B744">
        <v>50</v>
      </c>
      <c r="C744">
        <v>50</v>
      </c>
      <c r="D744">
        <v>174</v>
      </c>
      <c r="E744">
        <v>166.4</v>
      </c>
      <c r="F744" s="1" t="s">
        <v>42</v>
      </c>
      <c r="G744" s="1" t="s">
        <v>30</v>
      </c>
      <c r="H744" s="1" t="s">
        <v>21</v>
      </c>
      <c r="I744" s="1" t="s">
        <v>31</v>
      </c>
      <c r="J744" s="1" t="s">
        <v>48</v>
      </c>
      <c r="K744" s="1" t="s">
        <v>48</v>
      </c>
      <c r="L744" s="1" t="s">
        <v>36</v>
      </c>
      <c r="M744" s="1" t="s">
        <v>32</v>
      </c>
      <c r="N744" s="1" t="s">
        <v>65</v>
      </c>
      <c r="O744" s="1" t="s">
        <v>27</v>
      </c>
      <c r="P744">
        <v>164.9</v>
      </c>
      <c r="Q744" s="1" t="s">
        <v>30</v>
      </c>
      <c r="R744" s="1" t="s">
        <v>28</v>
      </c>
    </row>
    <row r="745" spans="1:18" x14ac:dyDescent="0.35">
      <c r="A745" s="1" t="s">
        <v>793</v>
      </c>
      <c r="B745">
        <v>25</v>
      </c>
      <c r="C745">
        <v>34</v>
      </c>
      <c r="D745">
        <v>159.4</v>
      </c>
      <c r="E745">
        <v>166.4</v>
      </c>
      <c r="F745" s="1" t="s">
        <v>30</v>
      </c>
      <c r="G745" s="1" t="s">
        <v>20</v>
      </c>
      <c r="H745" s="1" t="s">
        <v>22</v>
      </c>
      <c r="I745" s="1" t="s">
        <v>62</v>
      </c>
      <c r="J745" s="1" t="s">
        <v>22</v>
      </c>
      <c r="K745" s="1" t="s">
        <v>23</v>
      </c>
      <c r="L745" s="1" t="s">
        <v>24</v>
      </c>
      <c r="M745" s="1" t="s">
        <v>24</v>
      </c>
      <c r="N745" s="1" t="s">
        <v>45</v>
      </c>
      <c r="O745" s="1" t="s">
        <v>41</v>
      </c>
      <c r="P745">
        <v>168.6</v>
      </c>
      <c r="Q745" s="1" t="s">
        <v>60</v>
      </c>
      <c r="R745" s="1" t="s">
        <v>34</v>
      </c>
    </row>
    <row r="746" spans="1:18" x14ac:dyDescent="0.35">
      <c r="A746" s="1" t="s">
        <v>794</v>
      </c>
      <c r="B746">
        <v>21</v>
      </c>
      <c r="C746">
        <v>41</v>
      </c>
      <c r="D746">
        <v>173.2</v>
      </c>
      <c r="E746">
        <v>157.30000000000001</v>
      </c>
      <c r="F746" s="1" t="s">
        <v>19</v>
      </c>
      <c r="G746" s="1" t="s">
        <v>19</v>
      </c>
      <c r="H746" s="1" t="s">
        <v>22</v>
      </c>
      <c r="I746" s="1" t="s">
        <v>44</v>
      </c>
      <c r="J746" s="1" t="s">
        <v>22</v>
      </c>
      <c r="K746" s="1" t="s">
        <v>47</v>
      </c>
      <c r="L746" s="1" t="s">
        <v>24</v>
      </c>
      <c r="M746" s="1" t="s">
        <v>24</v>
      </c>
      <c r="N746" s="1" t="s">
        <v>26</v>
      </c>
      <c r="O746" s="1" t="s">
        <v>27</v>
      </c>
      <c r="P746">
        <v>155</v>
      </c>
      <c r="Q746" s="1" t="s">
        <v>19</v>
      </c>
      <c r="R746" s="1" t="s">
        <v>28</v>
      </c>
    </row>
    <row r="747" spans="1:18" x14ac:dyDescent="0.35">
      <c r="A747" s="1" t="s">
        <v>795</v>
      </c>
      <c r="B747">
        <v>39</v>
      </c>
      <c r="C747">
        <v>47</v>
      </c>
      <c r="D747">
        <v>172.1</v>
      </c>
      <c r="E747">
        <v>161</v>
      </c>
      <c r="F747" s="1" t="s">
        <v>20</v>
      </c>
      <c r="G747" s="1" t="s">
        <v>19</v>
      </c>
      <c r="H747" s="1" t="s">
        <v>31</v>
      </c>
      <c r="I747" s="1" t="s">
        <v>44</v>
      </c>
      <c r="J747" s="1" t="s">
        <v>23</v>
      </c>
      <c r="K747" s="1" t="s">
        <v>22</v>
      </c>
      <c r="L747" s="1" t="s">
        <v>36</v>
      </c>
      <c r="M747" s="1" t="s">
        <v>39</v>
      </c>
      <c r="N747" s="1" t="s">
        <v>65</v>
      </c>
      <c r="O747" s="1" t="s">
        <v>41</v>
      </c>
      <c r="P747">
        <v>171.2</v>
      </c>
      <c r="Q747" s="1" t="s">
        <v>20</v>
      </c>
      <c r="R747" s="1" t="s">
        <v>28</v>
      </c>
    </row>
    <row r="748" spans="1:18" x14ac:dyDescent="0.35">
      <c r="A748" s="1" t="s">
        <v>796</v>
      </c>
      <c r="B748">
        <v>47</v>
      </c>
      <c r="C748">
        <v>30</v>
      </c>
      <c r="D748">
        <v>178.9</v>
      </c>
      <c r="E748">
        <v>169.8</v>
      </c>
      <c r="F748" s="1" t="s">
        <v>20</v>
      </c>
      <c r="G748" s="1" t="s">
        <v>19</v>
      </c>
      <c r="H748" s="1" t="s">
        <v>44</v>
      </c>
      <c r="I748" s="1" t="s">
        <v>22</v>
      </c>
      <c r="J748" s="1" t="s">
        <v>22</v>
      </c>
      <c r="K748" s="1" t="s">
        <v>23</v>
      </c>
      <c r="L748" s="1" t="s">
        <v>24</v>
      </c>
      <c r="M748" s="1" t="s">
        <v>24</v>
      </c>
      <c r="N748" s="1" t="s">
        <v>65</v>
      </c>
      <c r="O748" s="1" t="s">
        <v>27</v>
      </c>
      <c r="P748">
        <v>161.69999999999999</v>
      </c>
      <c r="Q748" s="1" t="s">
        <v>20</v>
      </c>
      <c r="R748" s="1" t="s">
        <v>34</v>
      </c>
    </row>
    <row r="749" spans="1:18" x14ac:dyDescent="0.35">
      <c r="A749" s="1" t="s">
        <v>797</v>
      </c>
      <c r="B749">
        <v>30</v>
      </c>
      <c r="C749">
        <v>33</v>
      </c>
      <c r="D749">
        <v>192.9</v>
      </c>
      <c r="E749">
        <v>163.69999999999999</v>
      </c>
      <c r="F749" s="1" t="s">
        <v>30</v>
      </c>
      <c r="G749" s="1" t="s">
        <v>19</v>
      </c>
      <c r="H749" s="1" t="s">
        <v>62</v>
      </c>
      <c r="I749" s="1" t="s">
        <v>22</v>
      </c>
      <c r="J749" s="1" t="s">
        <v>22</v>
      </c>
      <c r="K749" s="1" t="s">
        <v>22</v>
      </c>
      <c r="L749" s="1" t="s">
        <v>32</v>
      </c>
      <c r="M749" s="1" t="s">
        <v>25</v>
      </c>
      <c r="N749" s="1" t="s">
        <v>45</v>
      </c>
      <c r="O749" s="1" t="s">
        <v>41</v>
      </c>
      <c r="P749">
        <v>180.7</v>
      </c>
      <c r="Q749" s="1" t="s">
        <v>30</v>
      </c>
      <c r="R749" s="1" t="s">
        <v>34</v>
      </c>
    </row>
    <row r="750" spans="1:18" x14ac:dyDescent="0.35">
      <c r="A750" s="1" t="s">
        <v>798</v>
      </c>
      <c r="B750">
        <v>23</v>
      </c>
      <c r="C750">
        <v>19</v>
      </c>
      <c r="D750">
        <v>176.6</v>
      </c>
      <c r="E750">
        <v>166.3</v>
      </c>
      <c r="F750" s="1" t="s">
        <v>30</v>
      </c>
      <c r="G750" s="1" t="s">
        <v>30</v>
      </c>
      <c r="H750" s="1" t="s">
        <v>22</v>
      </c>
      <c r="I750" s="1" t="s">
        <v>31</v>
      </c>
      <c r="J750" s="1" t="s">
        <v>22</v>
      </c>
      <c r="K750" s="1" t="s">
        <v>48</v>
      </c>
      <c r="L750" s="1" t="s">
        <v>25</v>
      </c>
      <c r="M750" s="1" t="s">
        <v>25</v>
      </c>
      <c r="N750" s="1" t="s">
        <v>40</v>
      </c>
      <c r="O750" s="1" t="s">
        <v>27</v>
      </c>
      <c r="P750">
        <v>160.1</v>
      </c>
      <c r="Q750" s="1" t="s">
        <v>42</v>
      </c>
      <c r="R750" s="1" t="s">
        <v>52</v>
      </c>
    </row>
    <row r="751" spans="1:18" x14ac:dyDescent="0.35">
      <c r="A751" s="1" t="s">
        <v>799</v>
      </c>
      <c r="B751">
        <v>34</v>
      </c>
      <c r="C751">
        <v>34</v>
      </c>
      <c r="D751">
        <v>188.8</v>
      </c>
      <c r="E751">
        <v>153.69999999999999</v>
      </c>
      <c r="F751" s="1" t="s">
        <v>30</v>
      </c>
      <c r="G751" s="1" t="s">
        <v>54</v>
      </c>
      <c r="H751" s="1" t="s">
        <v>22</v>
      </c>
      <c r="I751" s="1" t="s">
        <v>31</v>
      </c>
      <c r="J751" s="1" t="s">
        <v>23</v>
      </c>
      <c r="K751" s="1" t="s">
        <v>22</v>
      </c>
      <c r="L751" s="1" t="s">
        <v>25</v>
      </c>
      <c r="M751" s="1" t="s">
        <v>24</v>
      </c>
      <c r="N751" s="1" t="s">
        <v>40</v>
      </c>
      <c r="O751" s="1" t="s">
        <v>41</v>
      </c>
      <c r="P751">
        <v>180.8</v>
      </c>
      <c r="Q751" s="1" t="s">
        <v>30</v>
      </c>
      <c r="R751" s="1" t="s">
        <v>34</v>
      </c>
    </row>
    <row r="752" spans="1:18" x14ac:dyDescent="0.35">
      <c r="A752" s="1" t="s">
        <v>800</v>
      </c>
      <c r="B752">
        <v>25</v>
      </c>
      <c r="C752">
        <v>49</v>
      </c>
      <c r="D752">
        <v>169.2</v>
      </c>
      <c r="E752">
        <v>166.7</v>
      </c>
      <c r="F752" s="1" t="s">
        <v>38</v>
      </c>
      <c r="G752" s="1" t="s">
        <v>30</v>
      </c>
      <c r="H752" s="1" t="s">
        <v>22</v>
      </c>
      <c r="I752" s="1" t="s">
        <v>21</v>
      </c>
      <c r="J752" s="1" t="s">
        <v>48</v>
      </c>
      <c r="K752" s="1" t="s">
        <v>23</v>
      </c>
      <c r="L752" s="1" t="s">
        <v>39</v>
      </c>
      <c r="M752" s="1" t="s">
        <v>36</v>
      </c>
      <c r="N752" s="1" t="s">
        <v>33</v>
      </c>
      <c r="O752" s="1" t="s">
        <v>27</v>
      </c>
      <c r="P752">
        <v>155.5</v>
      </c>
      <c r="Q752" s="1" t="s">
        <v>42</v>
      </c>
      <c r="R752" s="1" t="s">
        <v>34</v>
      </c>
    </row>
    <row r="753" spans="1:18" x14ac:dyDescent="0.35">
      <c r="A753" s="1" t="s">
        <v>801</v>
      </c>
      <c r="B753">
        <v>49</v>
      </c>
      <c r="C753">
        <v>25</v>
      </c>
      <c r="D753">
        <v>169.6</v>
      </c>
      <c r="E753">
        <v>149.69999999999999</v>
      </c>
      <c r="F753" s="1" t="s">
        <v>20</v>
      </c>
      <c r="G753" s="1" t="s">
        <v>30</v>
      </c>
      <c r="H753" s="1" t="s">
        <v>31</v>
      </c>
      <c r="I753" s="1" t="s">
        <v>44</v>
      </c>
      <c r="J753" s="1" t="s">
        <v>23</v>
      </c>
      <c r="K753" s="1" t="s">
        <v>48</v>
      </c>
      <c r="L753" s="1" t="s">
        <v>32</v>
      </c>
      <c r="M753" s="1" t="s">
        <v>36</v>
      </c>
      <c r="N753" s="1" t="s">
        <v>45</v>
      </c>
      <c r="O753" s="1" t="s">
        <v>27</v>
      </c>
      <c r="P753">
        <v>153.19999999999999</v>
      </c>
      <c r="Q753" s="1" t="s">
        <v>60</v>
      </c>
      <c r="R753" s="1" t="s">
        <v>34</v>
      </c>
    </row>
    <row r="754" spans="1:18" x14ac:dyDescent="0.35">
      <c r="A754" s="1" t="s">
        <v>802</v>
      </c>
      <c r="B754">
        <v>21</v>
      </c>
      <c r="C754">
        <v>20</v>
      </c>
      <c r="D754">
        <v>172.3</v>
      </c>
      <c r="E754">
        <v>151.80000000000001</v>
      </c>
      <c r="F754" s="1" t="s">
        <v>20</v>
      </c>
      <c r="G754" s="1" t="s">
        <v>54</v>
      </c>
      <c r="H754" s="1" t="s">
        <v>31</v>
      </c>
      <c r="I754" s="1" t="s">
        <v>21</v>
      </c>
      <c r="J754" s="1" t="s">
        <v>48</v>
      </c>
      <c r="K754" s="1" t="s">
        <v>22</v>
      </c>
      <c r="L754" s="1" t="s">
        <v>32</v>
      </c>
      <c r="M754" s="1" t="s">
        <v>24</v>
      </c>
      <c r="N754" s="1" t="s">
        <v>51</v>
      </c>
      <c r="O754" s="1" t="s">
        <v>27</v>
      </c>
      <c r="P754">
        <v>150.4</v>
      </c>
      <c r="Q754" s="1" t="s">
        <v>50</v>
      </c>
      <c r="R754" s="1" t="s">
        <v>52</v>
      </c>
    </row>
    <row r="755" spans="1:18" x14ac:dyDescent="0.35">
      <c r="A755" s="1" t="s">
        <v>803</v>
      </c>
      <c r="B755">
        <v>34</v>
      </c>
      <c r="C755">
        <v>29</v>
      </c>
      <c r="D755">
        <v>177</v>
      </c>
      <c r="E755">
        <v>155.6</v>
      </c>
      <c r="F755" s="1" t="s">
        <v>30</v>
      </c>
      <c r="G755" s="1" t="s">
        <v>30</v>
      </c>
      <c r="H755" s="1" t="s">
        <v>62</v>
      </c>
      <c r="I755" s="1" t="s">
        <v>22</v>
      </c>
      <c r="J755" s="1" t="s">
        <v>23</v>
      </c>
      <c r="K755" s="1" t="s">
        <v>23</v>
      </c>
      <c r="L755" s="1" t="s">
        <v>24</v>
      </c>
      <c r="M755" s="1" t="s">
        <v>32</v>
      </c>
      <c r="N755" s="1" t="s">
        <v>40</v>
      </c>
      <c r="O755" s="1" t="s">
        <v>27</v>
      </c>
      <c r="P755">
        <v>150.69999999999999</v>
      </c>
      <c r="Q755" s="1" t="s">
        <v>30</v>
      </c>
      <c r="R755" s="1" t="s">
        <v>34</v>
      </c>
    </row>
    <row r="756" spans="1:18" x14ac:dyDescent="0.35">
      <c r="A756" s="1" t="s">
        <v>804</v>
      </c>
      <c r="B756">
        <v>30</v>
      </c>
      <c r="C756">
        <v>37</v>
      </c>
      <c r="D756">
        <v>169.5</v>
      </c>
      <c r="E756">
        <v>163.6</v>
      </c>
      <c r="F756" s="1" t="s">
        <v>30</v>
      </c>
      <c r="G756" s="1" t="s">
        <v>20</v>
      </c>
      <c r="H756" s="1" t="s">
        <v>44</v>
      </c>
      <c r="I756" s="1" t="s">
        <v>31</v>
      </c>
      <c r="J756" s="1" t="s">
        <v>23</v>
      </c>
      <c r="K756" s="1" t="s">
        <v>48</v>
      </c>
      <c r="L756" s="1" t="s">
        <v>25</v>
      </c>
      <c r="M756" s="1" t="s">
        <v>25</v>
      </c>
      <c r="N756" s="1" t="s">
        <v>65</v>
      </c>
      <c r="O756" s="1" t="s">
        <v>27</v>
      </c>
      <c r="P756">
        <v>160.1</v>
      </c>
      <c r="Q756" s="1" t="s">
        <v>60</v>
      </c>
      <c r="R756" s="1" t="s">
        <v>34</v>
      </c>
    </row>
    <row r="757" spans="1:18" x14ac:dyDescent="0.35">
      <c r="A757" s="1" t="s">
        <v>805</v>
      </c>
      <c r="B757">
        <v>27</v>
      </c>
      <c r="C757">
        <v>33</v>
      </c>
      <c r="D757">
        <v>162.69999999999999</v>
      </c>
      <c r="E757">
        <v>164.6</v>
      </c>
      <c r="F757" s="1" t="s">
        <v>30</v>
      </c>
      <c r="G757" s="1" t="s">
        <v>20</v>
      </c>
      <c r="H757" s="1" t="s">
        <v>31</v>
      </c>
      <c r="I757" s="1" t="s">
        <v>22</v>
      </c>
      <c r="J757" s="1" t="s">
        <v>22</v>
      </c>
      <c r="K757" s="1" t="s">
        <v>48</v>
      </c>
      <c r="L757" s="1" t="s">
        <v>24</v>
      </c>
      <c r="M757" s="1" t="s">
        <v>24</v>
      </c>
      <c r="N757" s="1" t="s">
        <v>51</v>
      </c>
      <c r="O757" s="1" t="s">
        <v>27</v>
      </c>
      <c r="P757">
        <v>158.4</v>
      </c>
      <c r="Q757" s="1" t="s">
        <v>60</v>
      </c>
      <c r="R757" s="1" t="s">
        <v>52</v>
      </c>
    </row>
    <row r="758" spans="1:18" x14ac:dyDescent="0.35">
      <c r="A758" s="1" t="s">
        <v>806</v>
      </c>
      <c r="B758">
        <v>45</v>
      </c>
      <c r="C758">
        <v>31</v>
      </c>
      <c r="D758">
        <v>174.2</v>
      </c>
      <c r="E758">
        <v>156.1</v>
      </c>
      <c r="F758" s="1" t="s">
        <v>60</v>
      </c>
      <c r="G758" s="1" t="s">
        <v>19</v>
      </c>
      <c r="H758" s="1" t="s">
        <v>22</v>
      </c>
      <c r="I758" s="1" t="s">
        <v>21</v>
      </c>
      <c r="J758" s="1" t="s">
        <v>48</v>
      </c>
      <c r="K758" s="1" t="s">
        <v>22</v>
      </c>
      <c r="L758" s="1" t="s">
        <v>32</v>
      </c>
      <c r="M758" s="1" t="s">
        <v>25</v>
      </c>
      <c r="N758" s="1" t="s">
        <v>51</v>
      </c>
      <c r="O758" s="1" t="s">
        <v>27</v>
      </c>
      <c r="P758">
        <v>165.4</v>
      </c>
      <c r="Q758" s="1" t="s">
        <v>30</v>
      </c>
      <c r="R758" s="1" t="s">
        <v>52</v>
      </c>
    </row>
    <row r="759" spans="1:18" x14ac:dyDescent="0.35">
      <c r="A759" s="1" t="s">
        <v>807</v>
      </c>
      <c r="B759">
        <v>24</v>
      </c>
      <c r="C759">
        <v>33</v>
      </c>
      <c r="D759">
        <v>166</v>
      </c>
      <c r="E759">
        <v>149.5</v>
      </c>
      <c r="F759" s="1" t="s">
        <v>30</v>
      </c>
      <c r="G759" s="1" t="s">
        <v>20</v>
      </c>
      <c r="H759" s="1" t="s">
        <v>22</v>
      </c>
      <c r="I759" s="1" t="s">
        <v>44</v>
      </c>
      <c r="J759" s="1" t="s">
        <v>23</v>
      </c>
      <c r="K759" s="1" t="s">
        <v>22</v>
      </c>
      <c r="L759" s="1" t="s">
        <v>25</v>
      </c>
      <c r="M759" s="1" t="s">
        <v>25</v>
      </c>
      <c r="N759" s="1" t="s">
        <v>40</v>
      </c>
      <c r="O759" s="1" t="s">
        <v>41</v>
      </c>
      <c r="P759">
        <v>162.6</v>
      </c>
      <c r="Q759" s="1" t="s">
        <v>60</v>
      </c>
      <c r="R759" s="1" t="s">
        <v>34</v>
      </c>
    </row>
    <row r="760" spans="1:18" x14ac:dyDescent="0.35">
      <c r="A760" s="1" t="s">
        <v>808</v>
      </c>
      <c r="B760">
        <v>25</v>
      </c>
      <c r="C760">
        <v>50</v>
      </c>
      <c r="D760">
        <v>181.8</v>
      </c>
      <c r="E760">
        <v>166.7</v>
      </c>
      <c r="F760" s="1" t="s">
        <v>19</v>
      </c>
      <c r="G760" s="1" t="s">
        <v>20</v>
      </c>
      <c r="H760" s="1" t="s">
        <v>31</v>
      </c>
      <c r="I760" s="1" t="s">
        <v>22</v>
      </c>
      <c r="J760" s="1" t="s">
        <v>22</v>
      </c>
      <c r="K760" s="1" t="s">
        <v>22</v>
      </c>
      <c r="L760" s="1" t="s">
        <v>25</v>
      </c>
      <c r="M760" s="1" t="s">
        <v>25</v>
      </c>
      <c r="N760" s="1" t="s">
        <v>26</v>
      </c>
      <c r="O760" s="1" t="s">
        <v>27</v>
      </c>
      <c r="P760">
        <v>159.1</v>
      </c>
      <c r="Q760" s="1" t="s">
        <v>20</v>
      </c>
      <c r="R760" s="1" t="s">
        <v>28</v>
      </c>
    </row>
    <row r="761" spans="1:18" x14ac:dyDescent="0.35">
      <c r="A761" s="1" t="s">
        <v>809</v>
      </c>
      <c r="B761">
        <v>45</v>
      </c>
      <c r="C761">
        <v>47</v>
      </c>
      <c r="D761">
        <v>178.5</v>
      </c>
      <c r="E761">
        <v>164.5</v>
      </c>
      <c r="F761" s="1" t="s">
        <v>42</v>
      </c>
      <c r="G761" s="1" t="s">
        <v>30</v>
      </c>
      <c r="H761" s="1" t="s">
        <v>21</v>
      </c>
      <c r="I761" s="1" t="s">
        <v>31</v>
      </c>
      <c r="J761" s="1" t="s">
        <v>48</v>
      </c>
      <c r="K761" s="1" t="s">
        <v>23</v>
      </c>
      <c r="L761" s="1" t="s">
        <v>36</v>
      </c>
      <c r="M761" s="1" t="s">
        <v>32</v>
      </c>
      <c r="N761" s="1" t="s">
        <v>33</v>
      </c>
      <c r="O761" s="1" t="s">
        <v>27</v>
      </c>
      <c r="P761">
        <v>163.1</v>
      </c>
      <c r="Q761" s="1" t="s">
        <v>30</v>
      </c>
      <c r="R761" s="1" t="s">
        <v>28</v>
      </c>
    </row>
    <row r="762" spans="1:18" x14ac:dyDescent="0.35">
      <c r="A762" s="1" t="s">
        <v>810</v>
      </c>
      <c r="B762">
        <v>23</v>
      </c>
      <c r="C762">
        <v>29</v>
      </c>
      <c r="D762">
        <v>168.7</v>
      </c>
      <c r="E762">
        <v>163.6</v>
      </c>
      <c r="F762" s="1" t="s">
        <v>20</v>
      </c>
      <c r="G762" s="1" t="s">
        <v>30</v>
      </c>
      <c r="H762" s="1" t="s">
        <v>31</v>
      </c>
      <c r="I762" s="1" t="s">
        <v>21</v>
      </c>
      <c r="J762" s="1" t="s">
        <v>23</v>
      </c>
      <c r="K762" s="1" t="s">
        <v>22</v>
      </c>
      <c r="L762" s="1" t="s">
        <v>32</v>
      </c>
      <c r="M762" s="1" t="s">
        <v>39</v>
      </c>
      <c r="N762" s="1" t="s">
        <v>65</v>
      </c>
      <c r="O762" s="1" t="s">
        <v>41</v>
      </c>
      <c r="P762">
        <v>176.1</v>
      </c>
      <c r="Q762" s="1" t="s">
        <v>60</v>
      </c>
      <c r="R762" s="1" t="s">
        <v>34</v>
      </c>
    </row>
    <row r="763" spans="1:18" x14ac:dyDescent="0.35">
      <c r="A763" s="1" t="s">
        <v>811</v>
      </c>
      <c r="B763">
        <v>38</v>
      </c>
      <c r="C763">
        <v>32</v>
      </c>
      <c r="D763">
        <v>177.2</v>
      </c>
      <c r="E763">
        <v>172.6</v>
      </c>
      <c r="F763" s="1" t="s">
        <v>20</v>
      </c>
      <c r="G763" s="1" t="s">
        <v>19</v>
      </c>
      <c r="H763" s="1" t="s">
        <v>22</v>
      </c>
      <c r="I763" s="1" t="s">
        <v>22</v>
      </c>
      <c r="J763" s="1" t="s">
        <v>23</v>
      </c>
      <c r="K763" s="1" t="s">
        <v>23</v>
      </c>
      <c r="L763" s="1" t="s">
        <v>39</v>
      </c>
      <c r="M763" s="1" t="s">
        <v>39</v>
      </c>
      <c r="N763" s="1" t="s">
        <v>51</v>
      </c>
      <c r="O763" s="1" t="s">
        <v>27</v>
      </c>
      <c r="P763">
        <v>171.6</v>
      </c>
      <c r="Q763" s="1" t="s">
        <v>50</v>
      </c>
      <c r="R763" s="1" t="s">
        <v>52</v>
      </c>
    </row>
    <row r="764" spans="1:18" x14ac:dyDescent="0.35">
      <c r="A764" s="1" t="s">
        <v>812</v>
      </c>
      <c r="B764">
        <v>39</v>
      </c>
      <c r="C764">
        <v>35</v>
      </c>
      <c r="D764">
        <v>170.2</v>
      </c>
      <c r="E764">
        <v>161.9</v>
      </c>
      <c r="F764" s="1" t="s">
        <v>42</v>
      </c>
      <c r="G764" s="1" t="s">
        <v>20</v>
      </c>
      <c r="H764" s="1" t="s">
        <v>31</v>
      </c>
      <c r="I764" s="1" t="s">
        <v>62</v>
      </c>
      <c r="J764" s="1" t="s">
        <v>22</v>
      </c>
      <c r="K764" s="1" t="s">
        <v>23</v>
      </c>
      <c r="L764" s="1" t="s">
        <v>32</v>
      </c>
      <c r="M764" s="1" t="s">
        <v>32</v>
      </c>
      <c r="N764" s="1" t="s">
        <v>40</v>
      </c>
      <c r="O764" s="1" t="s">
        <v>27</v>
      </c>
      <c r="P764">
        <v>164.5</v>
      </c>
      <c r="Q764" s="1" t="s">
        <v>38</v>
      </c>
      <c r="R764" s="1" t="s">
        <v>34</v>
      </c>
    </row>
    <row r="765" spans="1:18" x14ac:dyDescent="0.35">
      <c r="A765" s="1" t="s">
        <v>813</v>
      </c>
      <c r="B765">
        <v>52</v>
      </c>
      <c r="C765">
        <v>45</v>
      </c>
      <c r="D765">
        <v>173.6</v>
      </c>
      <c r="E765">
        <v>155</v>
      </c>
      <c r="F765" s="1" t="s">
        <v>19</v>
      </c>
      <c r="G765" s="1" t="s">
        <v>30</v>
      </c>
      <c r="H765" s="1" t="s">
        <v>31</v>
      </c>
      <c r="I765" s="1" t="s">
        <v>21</v>
      </c>
      <c r="J765" s="1" t="s">
        <v>22</v>
      </c>
      <c r="K765" s="1" t="s">
        <v>23</v>
      </c>
      <c r="L765" s="1" t="s">
        <v>32</v>
      </c>
      <c r="M765" s="1" t="s">
        <v>39</v>
      </c>
      <c r="N765" s="1" t="s">
        <v>45</v>
      </c>
      <c r="O765" s="1" t="s">
        <v>27</v>
      </c>
      <c r="P765">
        <v>159.30000000000001</v>
      </c>
      <c r="Q765" s="1" t="s">
        <v>30</v>
      </c>
      <c r="R765" s="1" t="s">
        <v>34</v>
      </c>
    </row>
    <row r="766" spans="1:18" x14ac:dyDescent="0.35">
      <c r="A766" s="1" t="s">
        <v>814</v>
      </c>
      <c r="B766">
        <v>39</v>
      </c>
      <c r="C766">
        <v>40</v>
      </c>
      <c r="D766">
        <v>173.7</v>
      </c>
      <c r="E766">
        <v>169</v>
      </c>
      <c r="F766" s="1" t="s">
        <v>19</v>
      </c>
      <c r="G766" s="1" t="s">
        <v>20</v>
      </c>
      <c r="H766" s="1" t="s">
        <v>22</v>
      </c>
      <c r="I766" s="1" t="s">
        <v>31</v>
      </c>
      <c r="J766" s="1" t="s">
        <v>22</v>
      </c>
      <c r="K766" s="1" t="s">
        <v>48</v>
      </c>
      <c r="L766" s="1" t="s">
        <v>39</v>
      </c>
      <c r="M766" s="1" t="s">
        <v>32</v>
      </c>
      <c r="N766" s="1" t="s">
        <v>45</v>
      </c>
      <c r="O766" s="1" t="s">
        <v>27</v>
      </c>
      <c r="P766">
        <v>164.7</v>
      </c>
      <c r="Q766" s="1" t="s">
        <v>20</v>
      </c>
      <c r="R766" s="1" t="s">
        <v>34</v>
      </c>
    </row>
    <row r="767" spans="1:18" x14ac:dyDescent="0.35">
      <c r="A767" s="1" t="s">
        <v>815</v>
      </c>
      <c r="B767">
        <v>31</v>
      </c>
      <c r="C767">
        <v>31</v>
      </c>
      <c r="D767">
        <v>171.7</v>
      </c>
      <c r="E767">
        <v>158.6</v>
      </c>
      <c r="F767" s="1" t="s">
        <v>30</v>
      </c>
      <c r="G767" s="1" t="s">
        <v>30</v>
      </c>
      <c r="H767" s="1" t="s">
        <v>21</v>
      </c>
      <c r="I767" s="1" t="s">
        <v>21</v>
      </c>
      <c r="J767" s="1" t="s">
        <v>22</v>
      </c>
      <c r="K767" s="1" t="s">
        <v>48</v>
      </c>
      <c r="L767" s="1" t="s">
        <v>36</v>
      </c>
      <c r="M767" s="1" t="s">
        <v>32</v>
      </c>
      <c r="N767" s="1" t="s">
        <v>26</v>
      </c>
      <c r="O767" s="1" t="s">
        <v>41</v>
      </c>
      <c r="P767">
        <v>180</v>
      </c>
      <c r="Q767" s="1" t="s">
        <v>30</v>
      </c>
      <c r="R767" s="1" t="s">
        <v>28</v>
      </c>
    </row>
    <row r="768" spans="1:18" x14ac:dyDescent="0.35">
      <c r="A768" s="1" t="s">
        <v>816</v>
      </c>
      <c r="B768">
        <v>20</v>
      </c>
      <c r="C768">
        <v>47</v>
      </c>
      <c r="D768">
        <v>179.8</v>
      </c>
      <c r="E768">
        <v>160.4</v>
      </c>
      <c r="F768" s="1" t="s">
        <v>50</v>
      </c>
      <c r="G768" s="1" t="s">
        <v>20</v>
      </c>
      <c r="H768" s="1" t="s">
        <v>22</v>
      </c>
      <c r="I768" s="1" t="s">
        <v>44</v>
      </c>
      <c r="J768" s="1" t="s">
        <v>48</v>
      </c>
      <c r="K768" s="1" t="s">
        <v>22</v>
      </c>
      <c r="L768" s="1" t="s">
        <v>24</v>
      </c>
      <c r="M768" s="1" t="s">
        <v>36</v>
      </c>
      <c r="N768" s="1" t="s">
        <v>65</v>
      </c>
      <c r="O768" s="1" t="s">
        <v>27</v>
      </c>
      <c r="P768">
        <v>156.4</v>
      </c>
      <c r="Q768" s="1" t="s">
        <v>50</v>
      </c>
      <c r="R768" s="1" t="s">
        <v>28</v>
      </c>
    </row>
    <row r="769" spans="1:18" x14ac:dyDescent="0.35">
      <c r="A769" s="1" t="s">
        <v>817</v>
      </c>
      <c r="B769">
        <v>45</v>
      </c>
      <c r="C769">
        <v>50</v>
      </c>
      <c r="D769">
        <v>166.2</v>
      </c>
      <c r="E769">
        <v>157.80000000000001</v>
      </c>
      <c r="F769" s="1" t="s">
        <v>60</v>
      </c>
      <c r="G769" s="1" t="s">
        <v>30</v>
      </c>
      <c r="H769" s="1" t="s">
        <v>31</v>
      </c>
      <c r="I769" s="1" t="s">
        <v>31</v>
      </c>
      <c r="J769" s="1" t="s">
        <v>23</v>
      </c>
      <c r="K769" s="1" t="s">
        <v>22</v>
      </c>
      <c r="L769" s="1" t="s">
        <v>24</v>
      </c>
      <c r="M769" s="1" t="s">
        <v>24</v>
      </c>
      <c r="N769" s="1" t="s">
        <v>45</v>
      </c>
      <c r="O769" s="1" t="s">
        <v>41</v>
      </c>
      <c r="P769">
        <v>170.9</v>
      </c>
      <c r="Q769" s="1" t="s">
        <v>38</v>
      </c>
      <c r="R769" s="1" t="s">
        <v>34</v>
      </c>
    </row>
    <row r="770" spans="1:18" x14ac:dyDescent="0.35">
      <c r="A770" s="1" t="s">
        <v>818</v>
      </c>
      <c r="B770">
        <v>33</v>
      </c>
      <c r="C770">
        <v>32</v>
      </c>
      <c r="D770">
        <v>177.8</v>
      </c>
      <c r="E770">
        <v>156</v>
      </c>
      <c r="F770" s="1" t="s">
        <v>19</v>
      </c>
      <c r="G770" s="1" t="s">
        <v>30</v>
      </c>
      <c r="H770" s="1" t="s">
        <v>44</v>
      </c>
      <c r="I770" s="1" t="s">
        <v>22</v>
      </c>
      <c r="J770" s="1" t="s">
        <v>23</v>
      </c>
      <c r="K770" s="1" t="s">
        <v>22</v>
      </c>
      <c r="L770" s="1" t="s">
        <v>32</v>
      </c>
      <c r="M770" s="1" t="s">
        <v>32</v>
      </c>
      <c r="N770" s="1" t="s">
        <v>51</v>
      </c>
      <c r="O770" s="1" t="s">
        <v>27</v>
      </c>
      <c r="P770">
        <v>163.30000000000001</v>
      </c>
      <c r="Q770" s="1" t="s">
        <v>30</v>
      </c>
      <c r="R770" s="1" t="s">
        <v>52</v>
      </c>
    </row>
    <row r="771" spans="1:18" x14ac:dyDescent="0.35">
      <c r="A771" s="1" t="s">
        <v>819</v>
      </c>
      <c r="B771">
        <v>30</v>
      </c>
      <c r="C771">
        <v>24</v>
      </c>
      <c r="D771">
        <v>176.1</v>
      </c>
      <c r="E771">
        <v>158.5</v>
      </c>
      <c r="F771" s="1" t="s">
        <v>20</v>
      </c>
      <c r="G771" s="1" t="s">
        <v>42</v>
      </c>
      <c r="H771" s="1" t="s">
        <v>21</v>
      </c>
      <c r="I771" s="1" t="s">
        <v>44</v>
      </c>
      <c r="J771" s="1" t="s">
        <v>23</v>
      </c>
      <c r="K771" s="1" t="s">
        <v>23</v>
      </c>
      <c r="L771" s="1" t="s">
        <v>25</v>
      </c>
      <c r="M771" s="1" t="s">
        <v>25</v>
      </c>
      <c r="N771" s="1" t="s">
        <v>51</v>
      </c>
      <c r="O771" s="1" t="s">
        <v>27</v>
      </c>
      <c r="P771">
        <v>160.5</v>
      </c>
      <c r="Q771" s="1" t="s">
        <v>38</v>
      </c>
      <c r="R771" s="1" t="s">
        <v>52</v>
      </c>
    </row>
    <row r="772" spans="1:18" x14ac:dyDescent="0.35">
      <c r="A772" s="1" t="s">
        <v>820</v>
      </c>
      <c r="B772">
        <v>55</v>
      </c>
      <c r="C772">
        <v>32</v>
      </c>
      <c r="D772">
        <v>164.2</v>
      </c>
      <c r="E772">
        <v>170.1</v>
      </c>
      <c r="F772" s="1" t="s">
        <v>30</v>
      </c>
      <c r="G772" s="1" t="s">
        <v>19</v>
      </c>
      <c r="H772" s="1" t="s">
        <v>22</v>
      </c>
      <c r="I772" s="1" t="s">
        <v>44</v>
      </c>
      <c r="J772" s="1" t="s">
        <v>22</v>
      </c>
      <c r="K772" s="1" t="s">
        <v>22</v>
      </c>
      <c r="L772" s="1" t="s">
        <v>36</v>
      </c>
      <c r="M772" s="1" t="s">
        <v>36</v>
      </c>
      <c r="N772" s="1" t="s">
        <v>33</v>
      </c>
      <c r="O772" s="1" t="s">
        <v>41</v>
      </c>
      <c r="P772">
        <v>170.4</v>
      </c>
      <c r="Q772" s="1" t="s">
        <v>30</v>
      </c>
      <c r="R772" s="1" t="s">
        <v>28</v>
      </c>
    </row>
    <row r="773" spans="1:18" x14ac:dyDescent="0.35">
      <c r="A773" s="1" t="s">
        <v>821</v>
      </c>
      <c r="B773">
        <v>32</v>
      </c>
      <c r="C773">
        <v>28</v>
      </c>
      <c r="D773">
        <v>168.4</v>
      </c>
      <c r="E773">
        <v>154.6</v>
      </c>
      <c r="F773" s="1" t="s">
        <v>20</v>
      </c>
      <c r="G773" s="1" t="s">
        <v>50</v>
      </c>
      <c r="H773" s="1" t="s">
        <v>31</v>
      </c>
      <c r="I773" s="1" t="s">
        <v>22</v>
      </c>
      <c r="J773" s="1" t="s">
        <v>23</v>
      </c>
      <c r="K773" s="1" t="s">
        <v>22</v>
      </c>
      <c r="L773" s="1" t="s">
        <v>32</v>
      </c>
      <c r="M773" s="1" t="s">
        <v>39</v>
      </c>
      <c r="N773" s="1" t="s">
        <v>33</v>
      </c>
      <c r="O773" s="1" t="s">
        <v>41</v>
      </c>
      <c r="P773">
        <v>170.9</v>
      </c>
      <c r="Q773" s="1" t="s">
        <v>20</v>
      </c>
      <c r="R773" s="1" t="s">
        <v>34</v>
      </c>
    </row>
    <row r="774" spans="1:18" x14ac:dyDescent="0.35">
      <c r="A774" s="1" t="s">
        <v>822</v>
      </c>
      <c r="B774">
        <v>22</v>
      </c>
      <c r="C774">
        <v>46</v>
      </c>
      <c r="D774">
        <v>166.3</v>
      </c>
      <c r="E774">
        <v>167.4</v>
      </c>
      <c r="F774" s="1" t="s">
        <v>20</v>
      </c>
      <c r="G774" s="1" t="s">
        <v>20</v>
      </c>
      <c r="H774" s="1" t="s">
        <v>22</v>
      </c>
      <c r="I774" s="1" t="s">
        <v>44</v>
      </c>
      <c r="J774" s="1" t="s">
        <v>23</v>
      </c>
      <c r="K774" s="1" t="s">
        <v>23</v>
      </c>
      <c r="L774" s="1" t="s">
        <v>32</v>
      </c>
      <c r="M774" s="1" t="s">
        <v>24</v>
      </c>
      <c r="N774" s="1" t="s">
        <v>45</v>
      </c>
      <c r="O774" s="1" t="s">
        <v>41</v>
      </c>
      <c r="P774">
        <v>174.3</v>
      </c>
      <c r="Q774" s="1" t="s">
        <v>20</v>
      </c>
      <c r="R774" s="1" t="s">
        <v>34</v>
      </c>
    </row>
    <row r="775" spans="1:18" x14ac:dyDescent="0.35">
      <c r="A775" s="1" t="s">
        <v>823</v>
      </c>
      <c r="B775">
        <v>52</v>
      </c>
      <c r="C775">
        <v>48</v>
      </c>
      <c r="D775">
        <v>171.4</v>
      </c>
      <c r="E775">
        <v>149.9</v>
      </c>
      <c r="F775" s="1" t="s">
        <v>19</v>
      </c>
      <c r="G775" s="1" t="s">
        <v>30</v>
      </c>
      <c r="H775" s="1" t="s">
        <v>22</v>
      </c>
      <c r="I775" s="1" t="s">
        <v>22</v>
      </c>
      <c r="J775" s="1" t="s">
        <v>48</v>
      </c>
      <c r="K775" s="1" t="s">
        <v>23</v>
      </c>
      <c r="L775" s="1" t="s">
        <v>25</v>
      </c>
      <c r="M775" s="1" t="s">
        <v>32</v>
      </c>
      <c r="N775" s="1" t="s">
        <v>33</v>
      </c>
      <c r="O775" s="1" t="s">
        <v>27</v>
      </c>
      <c r="P775">
        <v>155.1</v>
      </c>
      <c r="Q775" s="1" t="s">
        <v>30</v>
      </c>
      <c r="R775" s="1" t="s">
        <v>28</v>
      </c>
    </row>
    <row r="776" spans="1:18" x14ac:dyDescent="0.35">
      <c r="A776" s="1" t="s">
        <v>824</v>
      </c>
      <c r="B776">
        <v>25</v>
      </c>
      <c r="C776">
        <v>42</v>
      </c>
      <c r="D776">
        <v>174.3</v>
      </c>
      <c r="E776">
        <v>170.6</v>
      </c>
      <c r="F776" s="1" t="s">
        <v>19</v>
      </c>
      <c r="G776" s="1" t="s">
        <v>20</v>
      </c>
      <c r="H776" s="1" t="s">
        <v>22</v>
      </c>
      <c r="I776" s="1" t="s">
        <v>21</v>
      </c>
      <c r="J776" s="1" t="s">
        <v>23</v>
      </c>
      <c r="K776" s="1" t="s">
        <v>47</v>
      </c>
      <c r="L776" s="1" t="s">
        <v>25</v>
      </c>
      <c r="M776" s="1" t="s">
        <v>36</v>
      </c>
      <c r="N776" s="1" t="s">
        <v>40</v>
      </c>
      <c r="O776" s="1" t="s">
        <v>27</v>
      </c>
      <c r="P776">
        <v>158.6</v>
      </c>
      <c r="Q776" s="1" t="s">
        <v>50</v>
      </c>
      <c r="R776" s="1" t="s">
        <v>28</v>
      </c>
    </row>
    <row r="777" spans="1:18" x14ac:dyDescent="0.35">
      <c r="A777" s="1" t="s">
        <v>825</v>
      </c>
      <c r="B777">
        <v>29</v>
      </c>
      <c r="C777">
        <v>41</v>
      </c>
      <c r="D777">
        <v>167.5</v>
      </c>
      <c r="E777">
        <v>171.2</v>
      </c>
      <c r="F777" s="1" t="s">
        <v>30</v>
      </c>
      <c r="G777" s="1" t="s">
        <v>19</v>
      </c>
      <c r="H777" s="1" t="s">
        <v>44</v>
      </c>
      <c r="I777" s="1" t="s">
        <v>21</v>
      </c>
      <c r="J777" s="1" t="s">
        <v>22</v>
      </c>
      <c r="K777" s="1" t="s">
        <v>23</v>
      </c>
      <c r="L777" s="1" t="s">
        <v>25</v>
      </c>
      <c r="M777" s="1" t="s">
        <v>39</v>
      </c>
      <c r="N777" s="1" t="s">
        <v>26</v>
      </c>
      <c r="O777" s="1" t="s">
        <v>41</v>
      </c>
      <c r="P777">
        <v>172.6</v>
      </c>
      <c r="Q777" s="1" t="s">
        <v>30</v>
      </c>
      <c r="R777" s="1" t="s">
        <v>28</v>
      </c>
    </row>
    <row r="778" spans="1:18" x14ac:dyDescent="0.35">
      <c r="A778" s="1" t="s">
        <v>826</v>
      </c>
      <c r="B778">
        <v>24</v>
      </c>
      <c r="C778">
        <v>36</v>
      </c>
      <c r="D778">
        <v>180.8</v>
      </c>
      <c r="E778">
        <v>154.9</v>
      </c>
      <c r="F778" s="1" t="s">
        <v>19</v>
      </c>
      <c r="G778" s="1" t="s">
        <v>20</v>
      </c>
      <c r="H778" s="1" t="s">
        <v>31</v>
      </c>
      <c r="I778" s="1" t="s">
        <v>22</v>
      </c>
      <c r="J778" s="1" t="s">
        <v>22</v>
      </c>
      <c r="K778" s="1" t="s">
        <v>23</v>
      </c>
      <c r="L778" s="1" t="s">
        <v>32</v>
      </c>
      <c r="M778" s="1" t="s">
        <v>32</v>
      </c>
      <c r="N778" s="1" t="s">
        <v>51</v>
      </c>
      <c r="O778" s="1" t="s">
        <v>41</v>
      </c>
      <c r="P778">
        <v>173.3</v>
      </c>
      <c r="Q778" s="1" t="s">
        <v>20</v>
      </c>
      <c r="R778" s="1" t="s">
        <v>52</v>
      </c>
    </row>
    <row r="779" spans="1:18" x14ac:dyDescent="0.35">
      <c r="A779" s="1" t="s">
        <v>827</v>
      </c>
      <c r="B779">
        <v>42</v>
      </c>
      <c r="C779">
        <v>19</v>
      </c>
      <c r="D779">
        <v>181.4</v>
      </c>
      <c r="E779">
        <v>161.5</v>
      </c>
      <c r="F779" s="1" t="s">
        <v>19</v>
      </c>
      <c r="G779" s="1" t="s">
        <v>30</v>
      </c>
      <c r="H779" s="1" t="s">
        <v>31</v>
      </c>
      <c r="I779" s="1" t="s">
        <v>22</v>
      </c>
      <c r="J779" s="1" t="s">
        <v>23</v>
      </c>
      <c r="K779" s="1" t="s">
        <v>48</v>
      </c>
      <c r="L779" s="1" t="s">
        <v>24</v>
      </c>
      <c r="M779" s="1" t="s">
        <v>36</v>
      </c>
      <c r="N779" s="1" t="s">
        <v>40</v>
      </c>
      <c r="O779" s="1" t="s">
        <v>27</v>
      </c>
      <c r="P779">
        <v>163.69999999999999</v>
      </c>
      <c r="Q779" s="1" t="s">
        <v>42</v>
      </c>
      <c r="R779" s="1" t="s">
        <v>34</v>
      </c>
    </row>
    <row r="780" spans="1:18" x14ac:dyDescent="0.35">
      <c r="A780" s="1" t="s">
        <v>828</v>
      </c>
      <c r="B780">
        <v>29</v>
      </c>
      <c r="C780">
        <v>39</v>
      </c>
      <c r="D780">
        <v>182.6</v>
      </c>
      <c r="E780">
        <v>164.9</v>
      </c>
      <c r="F780" s="1" t="s">
        <v>19</v>
      </c>
      <c r="G780" s="1" t="s">
        <v>54</v>
      </c>
      <c r="H780" s="1" t="s">
        <v>22</v>
      </c>
      <c r="I780" s="1" t="s">
        <v>21</v>
      </c>
      <c r="J780" s="1" t="s">
        <v>23</v>
      </c>
      <c r="K780" s="1" t="s">
        <v>48</v>
      </c>
      <c r="L780" s="1" t="s">
        <v>32</v>
      </c>
      <c r="M780" s="1" t="s">
        <v>24</v>
      </c>
      <c r="N780" s="1" t="s">
        <v>51</v>
      </c>
      <c r="O780" s="1" t="s">
        <v>27</v>
      </c>
      <c r="P780">
        <v>173.5</v>
      </c>
      <c r="Q780" s="1" t="s">
        <v>54</v>
      </c>
      <c r="R780" s="1" t="s">
        <v>52</v>
      </c>
    </row>
    <row r="781" spans="1:18" x14ac:dyDescent="0.35">
      <c r="A781" s="1" t="s">
        <v>829</v>
      </c>
      <c r="B781">
        <v>21</v>
      </c>
      <c r="C781">
        <v>37</v>
      </c>
      <c r="D781">
        <v>155</v>
      </c>
      <c r="E781">
        <v>157.4</v>
      </c>
      <c r="F781" s="1" t="s">
        <v>19</v>
      </c>
      <c r="G781" s="1" t="s">
        <v>20</v>
      </c>
      <c r="H781" s="1" t="s">
        <v>22</v>
      </c>
      <c r="I781" s="1" t="s">
        <v>22</v>
      </c>
      <c r="J781" s="1" t="s">
        <v>47</v>
      </c>
      <c r="K781" s="1" t="s">
        <v>23</v>
      </c>
      <c r="L781" s="1" t="s">
        <v>36</v>
      </c>
      <c r="M781" s="1" t="s">
        <v>32</v>
      </c>
      <c r="N781" s="1" t="s">
        <v>65</v>
      </c>
      <c r="O781" s="1" t="s">
        <v>27</v>
      </c>
      <c r="P781">
        <v>152.6</v>
      </c>
      <c r="Q781" s="1" t="s">
        <v>20</v>
      </c>
      <c r="R781" s="1" t="s">
        <v>28</v>
      </c>
    </row>
    <row r="782" spans="1:18" x14ac:dyDescent="0.35">
      <c r="A782" s="1" t="s">
        <v>830</v>
      </c>
      <c r="B782">
        <v>32</v>
      </c>
      <c r="C782">
        <v>50</v>
      </c>
      <c r="D782">
        <v>187.6</v>
      </c>
      <c r="E782">
        <v>172.3</v>
      </c>
      <c r="F782" s="1" t="s">
        <v>19</v>
      </c>
      <c r="G782" s="1" t="s">
        <v>42</v>
      </c>
      <c r="H782" s="1" t="s">
        <v>44</v>
      </c>
      <c r="I782" s="1" t="s">
        <v>44</v>
      </c>
      <c r="J782" s="1" t="s">
        <v>47</v>
      </c>
      <c r="K782" s="1" t="s">
        <v>48</v>
      </c>
      <c r="L782" s="1" t="s">
        <v>39</v>
      </c>
      <c r="M782" s="1" t="s">
        <v>32</v>
      </c>
      <c r="N782" s="1" t="s">
        <v>33</v>
      </c>
      <c r="O782" s="1" t="s">
        <v>27</v>
      </c>
      <c r="P782">
        <v>168.6</v>
      </c>
      <c r="Q782" s="1" t="s">
        <v>42</v>
      </c>
      <c r="R782" s="1" t="s">
        <v>34</v>
      </c>
    </row>
    <row r="783" spans="1:18" x14ac:dyDescent="0.35">
      <c r="A783" s="1" t="s">
        <v>831</v>
      </c>
      <c r="B783">
        <v>21</v>
      </c>
      <c r="C783">
        <v>25</v>
      </c>
      <c r="D783">
        <v>175.2</v>
      </c>
      <c r="E783">
        <v>161.1</v>
      </c>
      <c r="F783" s="1" t="s">
        <v>30</v>
      </c>
      <c r="G783" s="1" t="s">
        <v>20</v>
      </c>
      <c r="H783" s="1" t="s">
        <v>22</v>
      </c>
      <c r="I783" s="1" t="s">
        <v>22</v>
      </c>
      <c r="J783" s="1" t="s">
        <v>48</v>
      </c>
      <c r="K783" s="1" t="s">
        <v>48</v>
      </c>
      <c r="L783" s="1" t="s">
        <v>32</v>
      </c>
      <c r="M783" s="1" t="s">
        <v>36</v>
      </c>
      <c r="N783" s="1" t="s">
        <v>51</v>
      </c>
      <c r="O783" s="1" t="s">
        <v>27</v>
      </c>
      <c r="P783">
        <v>162.69999999999999</v>
      </c>
      <c r="Q783" s="1" t="s">
        <v>60</v>
      </c>
      <c r="R783" s="1" t="s">
        <v>52</v>
      </c>
    </row>
    <row r="784" spans="1:18" x14ac:dyDescent="0.35">
      <c r="A784" s="1" t="s">
        <v>832</v>
      </c>
      <c r="B784">
        <v>39</v>
      </c>
      <c r="C784">
        <v>42</v>
      </c>
      <c r="D784">
        <v>174.3</v>
      </c>
      <c r="E784">
        <v>157.9</v>
      </c>
      <c r="F784" s="1" t="s">
        <v>19</v>
      </c>
      <c r="G784" s="1" t="s">
        <v>30</v>
      </c>
      <c r="H784" s="1" t="s">
        <v>22</v>
      </c>
      <c r="I784" s="1" t="s">
        <v>22</v>
      </c>
      <c r="J784" s="1" t="s">
        <v>22</v>
      </c>
      <c r="K784" s="1" t="s">
        <v>23</v>
      </c>
      <c r="L784" s="1" t="s">
        <v>39</v>
      </c>
      <c r="M784" s="1" t="s">
        <v>25</v>
      </c>
      <c r="N784" s="1" t="s">
        <v>33</v>
      </c>
      <c r="O784" s="1" t="s">
        <v>27</v>
      </c>
      <c r="P784">
        <v>164.1</v>
      </c>
      <c r="Q784" s="1" t="s">
        <v>42</v>
      </c>
      <c r="R784" s="1" t="s">
        <v>34</v>
      </c>
    </row>
    <row r="785" spans="1:18" x14ac:dyDescent="0.35">
      <c r="A785" s="1" t="s">
        <v>833</v>
      </c>
      <c r="B785">
        <v>20</v>
      </c>
      <c r="C785">
        <v>26</v>
      </c>
      <c r="D785">
        <v>173.3</v>
      </c>
      <c r="E785">
        <v>161.5</v>
      </c>
      <c r="F785" s="1" t="s">
        <v>42</v>
      </c>
      <c r="G785" s="1" t="s">
        <v>30</v>
      </c>
      <c r="H785" s="1" t="s">
        <v>22</v>
      </c>
      <c r="I785" s="1" t="s">
        <v>22</v>
      </c>
      <c r="J785" s="1" t="s">
        <v>22</v>
      </c>
      <c r="K785" s="1" t="s">
        <v>23</v>
      </c>
      <c r="L785" s="1" t="s">
        <v>32</v>
      </c>
      <c r="M785" s="1" t="s">
        <v>24</v>
      </c>
      <c r="N785" s="1" t="s">
        <v>33</v>
      </c>
      <c r="O785" s="1" t="s">
        <v>41</v>
      </c>
      <c r="P785">
        <v>169.8</v>
      </c>
      <c r="Q785" s="1" t="s">
        <v>42</v>
      </c>
      <c r="R785" s="1" t="s">
        <v>34</v>
      </c>
    </row>
    <row r="786" spans="1:18" x14ac:dyDescent="0.35">
      <c r="A786" s="1" t="s">
        <v>834</v>
      </c>
      <c r="B786">
        <v>28</v>
      </c>
      <c r="C786">
        <v>40</v>
      </c>
      <c r="D786">
        <v>164.8</v>
      </c>
      <c r="E786">
        <v>156.6</v>
      </c>
      <c r="F786" s="1" t="s">
        <v>30</v>
      </c>
      <c r="G786" s="1" t="s">
        <v>19</v>
      </c>
      <c r="H786" s="1" t="s">
        <v>22</v>
      </c>
      <c r="I786" s="1" t="s">
        <v>22</v>
      </c>
      <c r="J786" s="1" t="s">
        <v>48</v>
      </c>
      <c r="K786" s="1" t="s">
        <v>23</v>
      </c>
      <c r="L786" s="1" t="s">
        <v>32</v>
      </c>
      <c r="M786" s="1" t="s">
        <v>25</v>
      </c>
      <c r="N786" s="1" t="s">
        <v>65</v>
      </c>
      <c r="O786" s="1" t="s">
        <v>27</v>
      </c>
      <c r="P786">
        <v>155.19999999999999</v>
      </c>
      <c r="Q786" s="1" t="s">
        <v>30</v>
      </c>
      <c r="R786" s="1" t="s">
        <v>34</v>
      </c>
    </row>
    <row r="787" spans="1:18" x14ac:dyDescent="0.35">
      <c r="A787" s="1" t="s">
        <v>835</v>
      </c>
      <c r="B787">
        <v>36</v>
      </c>
      <c r="C787">
        <v>22</v>
      </c>
      <c r="D787">
        <v>176.5</v>
      </c>
      <c r="E787">
        <v>161.1</v>
      </c>
      <c r="F787" s="1" t="s">
        <v>20</v>
      </c>
      <c r="G787" s="1" t="s">
        <v>20</v>
      </c>
      <c r="H787" s="1" t="s">
        <v>31</v>
      </c>
      <c r="I787" s="1" t="s">
        <v>62</v>
      </c>
      <c r="J787" s="1" t="s">
        <v>22</v>
      </c>
      <c r="K787" s="1" t="s">
        <v>22</v>
      </c>
      <c r="L787" s="1" t="s">
        <v>25</v>
      </c>
      <c r="M787" s="1" t="s">
        <v>25</v>
      </c>
      <c r="N787" s="1" t="s">
        <v>51</v>
      </c>
      <c r="O787" s="1" t="s">
        <v>41</v>
      </c>
      <c r="P787">
        <v>173.1</v>
      </c>
      <c r="Q787" s="1" t="s">
        <v>50</v>
      </c>
      <c r="R787" s="1" t="s">
        <v>52</v>
      </c>
    </row>
    <row r="788" spans="1:18" x14ac:dyDescent="0.35">
      <c r="A788" s="1" t="s">
        <v>836</v>
      </c>
      <c r="B788">
        <v>28</v>
      </c>
      <c r="C788">
        <v>42</v>
      </c>
      <c r="D788">
        <v>185.3</v>
      </c>
      <c r="E788">
        <v>158.30000000000001</v>
      </c>
      <c r="F788" s="1" t="s">
        <v>19</v>
      </c>
      <c r="G788" s="1" t="s">
        <v>19</v>
      </c>
      <c r="H788" s="1" t="s">
        <v>21</v>
      </c>
      <c r="I788" s="1" t="s">
        <v>22</v>
      </c>
      <c r="J788" s="1" t="s">
        <v>48</v>
      </c>
      <c r="K788" s="1" t="s">
        <v>22</v>
      </c>
      <c r="L788" s="1" t="s">
        <v>39</v>
      </c>
      <c r="M788" s="1" t="s">
        <v>25</v>
      </c>
      <c r="N788" s="1" t="s">
        <v>51</v>
      </c>
      <c r="O788" s="1" t="s">
        <v>27</v>
      </c>
      <c r="P788">
        <v>166.8</v>
      </c>
      <c r="Q788" s="1" t="s">
        <v>19</v>
      </c>
      <c r="R788" s="1" t="s">
        <v>52</v>
      </c>
    </row>
    <row r="789" spans="1:18" x14ac:dyDescent="0.35">
      <c r="A789" s="1" t="s">
        <v>837</v>
      </c>
      <c r="B789">
        <v>30</v>
      </c>
      <c r="C789">
        <v>25</v>
      </c>
      <c r="D789">
        <v>175.1</v>
      </c>
      <c r="E789">
        <v>156.30000000000001</v>
      </c>
      <c r="F789" s="1" t="s">
        <v>20</v>
      </c>
      <c r="G789" s="1" t="s">
        <v>54</v>
      </c>
      <c r="H789" s="1" t="s">
        <v>31</v>
      </c>
      <c r="I789" s="1" t="s">
        <v>31</v>
      </c>
      <c r="J789" s="1" t="s">
        <v>23</v>
      </c>
      <c r="K789" s="1" t="s">
        <v>23</v>
      </c>
      <c r="L789" s="1" t="s">
        <v>39</v>
      </c>
      <c r="M789" s="1" t="s">
        <v>25</v>
      </c>
      <c r="N789" s="1" t="s">
        <v>40</v>
      </c>
      <c r="O789" s="1" t="s">
        <v>27</v>
      </c>
      <c r="P789">
        <v>161</v>
      </c>
      <c r="Q789" s="1" t="s">
        <v>50</v>
      </c>
      <c r="R789" s="1" t="s">
        <v>34</v>
      </c>
    </row>
    <row r="790" spans="1:18" x14ac:dyDescent="0.35">
      <c r="A790" s="1" t="s">
        <v>838</v>
      </c>
      <c r="B790">
        <v>34</v>
      </c>
      <c r="C790">
        <v>33</v>
      </c>
      <c r="D790">
        <v>166.2</v>
      </c>
      <c r="E790">
        <v>165.8</v>
      </c>
      <c r="F790" s="1" t="s">
        <v>19</v>
      </c>
      <c r="G790" s="1" t="s">
        <v>50</v>
      </c>
      <c r="H790" s="1" t="s">
        <v>31</v>
      </c>
      <c r="I790" s="1" t="s">
        <v>21</v>
      </c>
      <c r="J790" s="1" t="s">
        <v>22</v>
      </c>
      <c r="K790" s="1" t="s">
        <v>23</v>
      </c>
      <c r="L790" s="1" t="s">
        <v>25</v>
      </c>
      <c r="M790" s="1" t="s">
        <v>24</v>
      </c>
      <c r="N790" s="1" t="s">
        <v>65</v>
      </c>
      <c r="O790" s="1" t="s">
        <v>41</v>
      </c>
      <c r="P790">
        <v>176.2</v>
      </c>
      <c r="Q790" s="1" t="s">
        <v>20</v>
      </c>
      <c r="R790" s="1" t="s">
        <v>34</v>
      </c>
    </row>
    <row r="791" spans="1:18" x14ac:dyDescent="0.35">
      <c r="A791" s="1" t="s">
        <v>839</v>
      </c>
      <c r="B791">
        <v>43</v>
      </c>
      <c r="C791">
        <v>32</v>
      </c>
      <c r="D791">
        <v>163.30000000000001</v>
      </c>
      <c r="E791">
        <v>150.80000000000001</v>
      </c>
      <c r="F791" s="1" t="s">
        <v>20</v>
      </c>
      <c r="G791" s="1" t="s">
        <v>60</v>
      </c>
      <c r="H791" s="1" t="s">
        <v>31</v>
      </c>
      <c r="I791" s="1" t="s">
        <v>22</v>
      </c>
      <c r="J791" s="1" t="s">
        <v>22</v>
      </c>
      <c r="K791" s="1" t="s">
        <v>23</v>
      </c>
      <c r="L791" s="1" t="s">
        <v>24</v>
      </c>
      <c r="M791" s="1" t="s">
        <v>39</v>
      </c>
      <c r="N791" s="1" t="s">
        <v>45</v>
      </c>
      <c r="O791" s="1" t="s">
        <v>41</v>
      </c>
      <c r="P791">
        <v>164.3</v>
      </c>
      <c r="Q791" s="1" t="s">
        <v>50</v>
      </c>
      <c r="R791" s="1" t="s">
        <v>34</v>
      </c>
    </row>
    <row r="792" spans="1:18" x14ac:dyDescent="0.35">
      <c r="A792" s="1" t="s">
        <v>840</v>
      </c>
      <c r="B792">
        <v>54</v>
      </c>
      <c r="C792">
        <v>18</v>
      </c>
      <c r="D792">
        <v>171.9</v>
      </c>
      <c r="E792">
        <v>171.6</v>
      </c>
      <c r="F792" s="1" t="s">
        <v>30</v>
      </c>
      <c r="G792" s="1" t="s">
        <v>19</v>
      </c>
      <c r="H792" s="1" t="s">
        <v>22</v>
      </c>
      <c r="I792" s="1" t="s">
        <v>44</v>
      </c>
      <c r="J792" s="1" t="s">
        <v>47</v>
      </c>
      <c r="K792" s="1" t="s">
        <v>22</v>
      </c>
      <c r="L792" s="1" t="s">
        <v>25</v>
      </c>
      <c r="M792" s="1" t="s">
        <v>36</v>
      </c>
      <c r="N792" s="1" t="s">
        <v>33</v>
      </c>
      <c r="O792" s="1" t="s">
        <v>27</v>
      </c>
      <c r="P792">
        <v>165.4</v>
      </c>
      <c r="Q792" s="1" t="s">
        <v>42</v>
      </c>
      <c r="R792" s="1" t="s">
        <v>28</v>
      </c>
    </row>
    <row r="793" spans="1:18" x14ac:dyDescent="0.35">
      <c r="A793" s="1" t="s">
        <v>841</v>
      </c>
      <c r="B793">
        <v>49</v>
      </c>
      <c r="C793">
        <v>39</v>
      </c>
      <c r="D793">
        <v>168.8</v>
      </c>
      <c r="E793">
        <v>162.4</v>
      </c>
      <c r="F793" s="1" t="s">
        <v>30</v>
      </c>
      <c r="G793" s="1" t="s">
        <v>20</v>
      </c>
      <c r="H793" s="1" t="s">
        <v>44</v>
      </c>
      <c r="I793" s="1" t="s">
        <v>22</v>
      </c>
      <c r="J793" s="1" t="s">
        <v>48</v>
      </c>
      <c r="K793" s="1" t="s">
        <v>48</v>
      </c>
      <c r="L793" s="1" t="s">
        <v>32</v>
      </c>
      <c r="M793" s="1" t="s">
        <v>32</v>
      </c>
      <c r="N793" s="1" t="s">
        <v>51</v>
      </c>
      <c r="O793" s="1" t="s">
        <v>41</v>
      </c>
      <c r="P793">
        <v>169.3</v>
      </c>
      <c r="Q793" s="1" t="s">
        <v>60</v>
      </c>
      <c r="R793" s="1" t="s">
        <v>34</v>
      </c>
    </row>
    <row r="794" spans="1:18" x14ac:dyDescent="0.35">
      <c r="A794" s="1" t="s">
        <v>842</v>
      </c>
      <c r="B794">
        <v>50</v>
      </c>
      <c r="C794">
        <v>20</v>
      </c>
      <c r="D794">
        <v>178.9</v>
      </c>
      <c r="E794">
        <v>172.1</v>
      </c>
      <c r="F794" s="1" t="s">
        <v>20</v>
      </c>
      <c r="G794" s="1" t="s">
        <v>42</v>
      </c>
      <c r="H794" s="1" t="s">
        <v>31</v>
      </c>
      <c r="I794" s="1" t="s">
        <v>31</v>
      </c>
      <c r="J794" s="1" t="s">
        <v>23</v>
      </c>
      <c r="K794" s="1" t="s">
        <v>23</v>
      </c>
      <c r="L794" s="1" t="s">
        <v>24</v>
      </c>
      <c r="M794" s="1" t="s">
        <v>39</v>
      </c>
      <c r="N794" s="1" t="s">
        <v>45</v>
      </c>
      <c r="O794" s="1" t="s">
        <v>41</v>
      </c>
      <c r="P794">
        <v>181.1</v>
      </c>
      <c r="Q794" s="1" t="s">
        <v>60</v>
      </c>
      <c r="R794" s="1" t="s">
        <v>34</v>
      </c>
    </row>
    <row r="795" spans="1:18" x14ac:dyDescent="0.35">
      <c r="A795" s="1" t="s">
        <v>843</v>
      </c>
      <c r="B795">
        <v>24</v>
      </c>
      <c r="C795">
        <v>31</v>
      </c>
      <c r="D795">
        <v>183.6</v>
      </c>
      <c r="E795">
        <v>166.8</v>
      </c>
      <c r="F795" s="1" t="s">
        <v>30</v>
      </c>
      <c r="G795" s="1" t="s">
        <v>19</v>
      </c>
      <c r="H795" s="1" t="s">
        <v>22</v>
      </c>
      <c r="I795" s="1" t="s">
        <v>31</v>
      </c>
      <c r="J795" s="1" t="s">
        <v>23</v>
      </c>
      <c r="K795" s="1" t="s">
        <v>48</v>
      </c>
      <c r="L795" s="1" t="s">
        <v>39</v>
      </c>
      <c r="M795" s="1" t="s">
        <v>32</v>
      </c>
      <c r="N795" s="1" t="s">
        <v>26</v>
      </c>
      <c r="O795" s="1" t="s">
        <v>27</v>
      </c>
      <c r="P795">
        <v>174.8</v>
      </c>
      <c r="Q795" s="1" t="s">
        <v>30</v>
      </c>
      <c r="R795" s="1" t="s">
        <v>34</v>
      </c>
    </row>
    <row r="796" spans="1:18" x14ac:dyDescent="0.35">
      <c r="A796" s="1" t="s">
        <v>844</v>
      </c>
      <c r="B796">
        <v>33</v>
      </c>
      <c r="C796">
        <v>35</v>
      </c>
      <c r="D796">
        <v>177.3</v>
      </c>
      <c r="E796">
        <v>152.9</v>
      </c>
      <c r="F796" s="1" t="s">
        <v>20</v>
      </c>
      <c r="G796" s="1" t="s">
        <v>30</v>
      </c>
      <c r="H796" s="1" t="s">
        <v>22</v>
      </c>
      <c r="I796" s="1" t="s">
        <v>31</v>
      </c>
      <c r="J796" s="1" t="s">
        <v>22</v>
      </c>
      <c r="K796" s="1" t="s">
        <v>48</v>
      </c>
      <c r="L796" s="1" t="s">
        <v>25</v>
      </c>
      <c r="M796" s="1" t="s">
        <v>32</v>
      </c>
      <c r="N796" s="1" t="s">
        <v>51</v>
      </c>
      <c r="O796" s="1" t="s">
        <v>27</v>
      </c>
      <c r="P796">
        <v>161.5</v>
      </c>
      <c r="Q796" s="1" t="s">
        <v>60</v>
      </c>
      <c r="R796" s="1" t="s">
        <v>52</v>
      </c>
    </row>
    <row r="797" spans="1:18" x14ac:dyDescent="0.35">
      <c r="A797" s="1" t="s">
        <v>845</v>
      </c>
      <c r="B797">
        <v>30</v>
      </c>
      <c r="C797">
        <v>35</v>
      </c>
      <c r="D797">
        <v>173.4</v>
      </c>
      <c r="E797">
        <v>161.4</v>
      </c>
      <c r="F797" s="1" t="s">
        <v>30</v>
      </c>
      <c r="G797" s="1" t="s">
        <v>30</v>
      </c>
      <c r="H797" s="1" t="s">
        <v>31</v>
      </c>
      <c r="I797" s="1" t="s">
        <v>21</v>
      </c>
      <c r="J797" s="1" t="s">
        <v>22</v>
      </c>
      <c r="K797" s="1" t="s">
        <v>23</v>
      </c>
      <c r="L797" s="1" t="s">
        <v>24</v>
      </c>
      <c r="M797" s="1" t="s">
        <v>25</v>
      </c>
      <c r="N797" s="1" t="s">
        <v>33</v>
      </c>
      <c r="O797" s="1" t="s">
        <v>41</v>
      </c>
      <c r="P797">
        <v>172.7</v>
      </c>
      <c r="Q797" s="1" t="s">
        <v>42</v>
      </c>
      <c r="R797" s="1" t="s">
        <v>34</v>
      </c>
    </row>
    <row r="798" spans="1:18" x14ac:dyDescent="0.35">
      <c r="A798" s="1" t="s">
        <v>846</v>
      </c>
      <c r="B798">
        <v>28</v>
      </c>
      <c r="C798">
        <v>20</v>
      </c>
      <c r="D798">
        <v>173.1</v>
      </c>
      <c r="E798">
        <v>150.19999999999999</v>
      </c>
      <c r="F798" s="1" t="s">
        <v>19</v>
      </c>
      <c r="G798" s="1" t="s">
        <v>42</v>
      </c>
      <c r="H798" s="1" t="s">
        <v>22</v>
      </c>
      <c r="I798" s="1" t="s">
        <v>44</v>
      </c>
      <c r="J798" s="1" t="s">
        <v>48</v>
      </c>
      <c r="K798" s="1" t="s">
        <v>47</v>
      </c>
      <c r="L798" s="1" t="s">
        <v>25</v>
      </c>
      <c r="M798" s="1" t="s">
        <v>24</v>
      </c>
      <c r="N798" s="1" t="s">
        <v>51</v>
      </c>
      <c r="O798" s="1" t="s">
        <v>41</v>
      </c>
      <c r="P798">
        <v>167.5</v>
      </c>
      <c r="Q798" s="1" t="s">
        <v>42</v>
      </c>
      <c r="R798" s="1" t="s">
        <v>52</v>
      </c>
    </row>
    <row r="799" spans="1:18" x14ac:dyDescent="0.35">
      <c r="A799" s="1" t="s">
        <v>847</v>
      </c>
      <c r="B799">
        <v>53</v>
      </c>
      <c r="C799">
        <v>27</v>
      </c>
      <c r="D799">
        <v>174.5</v>
      </c>
      <c r="E799">
        <v>155.6</v>
      </c>
      <c r="F799" s="1" t="s">
        <v>20</v>
      </c>
      <c r="G799" s="1" t="s">
        <v>19</v>
      </c>
      <c r="H799" s="1" t="s">
        <v>44</v>
      </c>
      <c r="I799" s="1" t="s">
        <v>44</v>
      </c>
      <c r="J799" s="1" t="s">
        <v>23</v>
      </c>
      <c r="K799" s="1" t="s">
        <v>22</v>
      </c>
      <c r="L799" s="1" t="s">
        <v>36</v>
      </c>
      <c r="M799" s="1" t="s">
        <v>39</v>
      </c>
      <c r="N799" s="1" t="s">
        <v>45</v>
      </c>
      <c r="O799" s="1" t="s">
        <v>27</v>
      </c>
      <c r="P799">
        <v>153.5</v>
      </c>
      <c r="Q799" s="1" t="s">
        <v>50</v>
      </c>
      <c r="R799" s="1" t="s">
        <v>34</v>
      </c>
    </row>
    <row r="800" spans="1:18" x14ac:dyDescent="0.35">
      <c r="A800" s="1" t="s">
        <v>848</v>
      </c>
      <c r="B800">
        <v>31</v>
      </c>
      <c r="C800">
        <v>18</v>
      </c>
      <c r="D800">
        <v>165.9</v>
      </c>
      <c r="E800">
        <v>160.19999999999999</v>
      </c>
      <c r="F800" s="1" t="s">
        <v>50</v>
      </c>
      <c r="G800" s="1" t="s">
        <v>19</v>
      </c>
      <c r="H800" s="1" t="s">
        <v>31</v>
      </c>
      <c r="I800" s="1" t="s">
        <v>31</v>
      </c>
      <c r="J800" s="1" t="s">
        <v>48</v>
      </c>
      <c r="K800" s="1" t="s">
        <v>22</v>
      </c>
      <c r="L800" s="1" t="s">
        <v>25</v>
      </c>
      <c r="M800" s="1" t="s">
        <v>39</v>
      </c>
      <c r="N800" s="1" t="s">
        <v>40</v>
      </c>
      <c r="O800" s="1" t="s">
        <v>41</v>
      </c>
      <c r="P800">
        <v>169.5</v>
      </c>
      <c r="Q800" s="1" t="s">
        <v>20</v>
      </c>
      <c r="R800" s="1" t="s">
        <v>34</v>
      </c>
    </row>
    <row r="801" spans="1:18" x14ac:dyDescent="0.35">
      <c r="A801" s="1" t="s">
        <v>849</v>
      </c>
      <c r="B801">
        <v>54</v>
      </c>
      <c r="C801">
        <v>44</v>
      </c>
      <c r="D801">
        <v>178.2</v>
      </c>
      <c r="E801">
        <v>156.80000000000001</v>
      </c>
      <c r="F801" s="1" t="s">
        <v>30</v>
      </c>
      <c r="G801" s="1" t="s">
        <v>20</v>
      </c>
      <c r="H801" s="1" t="s">
        <v>62</v>
      </c>
      <c r="I801" s="1" t="s">
        <v>22</v>
      </c>
      <c r="J801" s="1" t="s">
        <v>22</v>
      </c>
      <c r="K801" s="1" t="s">
        <v>22</v>
      </c>
      <c r="L801" s="1" t="s">
        <v>24</v>
      </c>
      <c r="M801" s="1" t="s">
        <v>25</v>
      </c>
      <c r="N801" s="1" t="s">
        <v>45</v>
      </c>
      <c r="O801" s="1" t="s">
        <v>41</v>
      </c>
      <c r="P801">
        <v>180.8</v>
      </c>
      <c r="Q801" s="1" t="s">
        <v>60</v>
      </c>
      <c r="R801" s="1" t="s">
        <v>28</v>
      </c>
    </row>
    <row r="802" spans="1:18" x14ac:dyDescent="0.35">
      <c r="A802" s="1" t="s">
        <v>850</v>
      </c>
      <c r="B802">
        <v>54</v>
      </c>
      <c r="C802">
        <v>44</v>
      </c>
      <c r="D802">
        <v>166.4</v>
      </c>
      <c r="E802">
        <v>158.1</v>
      </c>
      <c r="F802" s="1" t="s">
        <v>30</v>
      </c>
      <c r="G802" s="1" t="s">
        <v>30</v>
      </c>
      <c r="H802" s="1" t="s">
        <v>21</v>
      </c>
      <c r="I802" s="1" t="s">
        <v>22</v>
      </c>
      <c r="J802" s="1" t="s">
        <v>48</v>
      </c>
      <c r="K802" s="1" t="s">
        <v>48</v>
      </c>
      <c r="L802" s="1" t="s">
        <v>39</v>
      </c>
      <c r="M802" s="1" t="s">
        <v>36</v>
      </c>
      <c r="N802" s="1" t="s">
        <v>40</v>
      </c>
      <c r="O802" s="1" t="s">
        <v>41</v>
      </c>
      <c r="P802">
        <v>167.9</v>
      </c>
      <c r="Q802" s="1" t="s">
        <v>30</v>
      </c>
      <c r="R802" s="1" t="s">
        <v>28</v>
      </c>
    </row>
    <row r="803" spans="1:18" x14ac:dyDescent="0.35">
      <c r="A803" s="1" t="s">
        <v>851</v>
      </c>
      <c r="B803">
        <v>20</v>
      </c>
      <c r="C803">
        <v>28</v>
      </c>
      <c r="D803">
        <v>181.8</v>
      </c>
      <c r="E803">
        <v>157</v>
      </c>
      <c r="F803" s="1" t="s">
        <v>60</v>
      </c>
      <c r="G803" s="1" t="s">
        <v>42</v>
      </c>
      <c r="H803" s="1" t="s">
        <v>44</v>
      </c>
      <c r="I803" s="1" t="s">
        <v>44</v>
      </c>
      <c r="J803" s="1" t="s">
        <v>48</v>
      </c>
      <c r="K803" s="1" t="s">
        <v>22</v>
      </c>
      <c r="L803" s="1" t="s">
        <v>36</v>
      </c>
      <c r="M803" s="1" t="s">
        <v>24</v>
      </c>
      <c r="N803" s="1" t="s">
        <v>65</v>
      </c>
      <c r="O803" s="1" t="s">
        <v>27</v>
      </c>
      <c r="P803">
        <v>162.69999999999999</v>
      </c>
      <c r="Q803" s="1" t="s">
        <v>60</v>
      </c>
      <c r="R803" s="1" t="s">
        <v>34</v>
      </c>
    </row>
    <row r="804" spans="1:18" x14ac:dyDescent="0.35">
      <c r="A804" s="1" t="s">
        <v>852</v>
      </c>
      <c r="B804">
        <v>41</v>
      </c>
      <c r="C804">
        <v>22</v>
      </c>
      <c r="D804">
        <v>171.5</v>
      </c>
      <c r="E804">
        <v>174.4</v>
      </c>
      <c r="F804" s="1" t="s">
        <v>60</v>
      </c>
      <c r="G804" s="1" t="s">
        <v>50</v>
      </c>
      <c r="H804" s="1" t="s">
        <v>22</v>
      </c>
      <c r="I804" s="1" t="s">
        <v>44</v>
      </c>
      <c r="J804" s="1" t="s">
        <v>47</v>
      </c>
      <c r="K804" s="1" t="s">
        <v>22</v>
      </c>
      <c r="L804" s="1" t="s">
        <v>36</v>
      </c>
      <c r="M804" s="1" t="s">
        <v>24</v>
      </c>
      <c r="N804" s="1" t="s">
        <v>51</v>
      </c>
      <c r="O804" s="1" t="s">
        <v>27</v>
      </c>
      <c r="P804">
        <v>169.1</v>
      </c>
      <c r="Q804" s="1" t="s">
        <v>38</v>
      </c>
      <c r="R804" s="1" t="s">
        <v>52</v>
      </c>
    </row>
    <row r="805" spans="1:18" x14ac:dyDescent="0.35">
      <c r="A805" s="1" t="s">
        <v>853</v>
      </c>
      <c r="B805">
        <v>48</v>
      </c>
      <c r="C805">
        <v>24</v>
      </c>
      <c r="D805">
        <v>179.8</v>
      </c>
      <c r="E805">
        <v>161.69999999999999</v>
      </c>
      <c r="F805" s="1" t="s">
        <v>30</v>
      </c>
      <c r="G805" s="1" t="s">
        <v>30</v>
      </c>
      <c r="H805" s="1" t="s">
        <v>22</v>
      </c>
      <c r="I805" s="1" t="s">
        <v>22</v>
      </c>
      <c r="J805" s="1" t="s">
        <v>22</v>
      </c>
      <c r="K805" s="1" t="s">
        <v>22</v>
      </c>
      <c r="L805" s="1" t="s">
        <v>25</v>
      </c>
      <c r="M805" s="1" t="s">
        <v>39</v>
      </c>
      <c r="N805" s="1" t="s">
        <v>40</v>
      </c>
      <c r="O805" s="1" t="s">
        <v>41</v>
      </c>
      <c r="P805">
        <v>180.9</v>
      </c>
      <c r="Q805" s="1" t="s">
        <v>30</v>
      </c>
      <c r="R805" s="1" t="s">
        <v>34</v>
      </c>
    </row>
    <row r="806" spans="1:18" x14ac:dyDescent="0.35">
      <c r="A806" s="1" t="s">
        <v>854</v>
      </c>
      <c r="B806">
        <v>27</v>
      </c>
      <c r="C806">
        <v>36</v>
      </c>
      <c r="D806">
        <v>163.69999999999999</v>
      </c>
      <c r="E806">
        <v>164.7</v>
      </c>
      <c r="F806" s="1" t="s">
        <v>30</v>
      </c>
      <c r="G806" s="1" t="s">
        <v>20</v>
      </c>
      <c r="H806" s="1" t="s">
        <v>21</v>
      </c>
      <c r="I806" s="1" t="s">
        <v>22</v>
      </c>
      <c r="J806" s="1" t="s">
        <v>48</v>
      </c>
      <c r="K806" s="1" t="s">
        <v>22</v>
      </c>
      <c r="L806" s="1" t="s">
        <v>32</v>
      </c>
      <c r="M806" s="1" t="s">
        <v>32</v>
      </c>
      <c r="N806" s="1" t="s">
        <v>33</v>
      </c>
      <c r="O806" s="1" t="s">
        <v>41</v>
      </c>
      <c r="P806">
        <v>169.2</v>
      </c>
      <c r="Q806" s="1" t="s">
        <v>38</v>
      </c>
      <c r="R806" s="1" t="s">
        <v>34</v>
      </c>
    </row>
    <row r="807" spans="1:18" x14ac:dyDescent="0.35">
      <c r="A807" s="1" t="s">
        <v>855</v>
      </c>
      <c r="B807">
        <v>30</v>
      </c>
      <c r="C807">
        <v>46</v>
      </c>
      <c r="D807">
        <v>179.8</v>
      </c>
      <c r="E807">
        <v>160.69999999999999</v>
      </c>
      <c r="F807" s="1" t="s">
        <v>19</v>
      </c>
      <c r="G807" s="1" t="s">
        <v>20</v>
      </c>
      <c r="H807" s="1" t="s">
        <v>22</v>
      </c>
      <c r="I807" s="1" t="s">
        <v>44</v>
      </c>
      <c r="J807" s="1" t="s">
        <v>48</v>
      </c>
      <c r="K807" s="1" t="s">
        <v>23</v>
      </c>
      <c r="L807" s="1" t="s">
        <v>39</v>
      </c>
      <c r="M807" s="1" t="s">
        <v>39</v>
      </c>
      <c r="N807" s="1" t="s">
        <v>51</v>
      </c>
      <c r="O807" s="1" t="s">
        <v>41</v>
      </c>
      <c r="P807">
        <v>180.7</v>
      </c>
      <c r="Q807" s="1" t="s">
        <v>20</v>
      </c>
      <c r="R807" s="1" t="s">
        <v>34</v>
      </c>
    </row>
    <row r="808" spans="1:18" x14ac:dyDescent="0.35">
      <c r="A808" s="1" t="s">
        <v>856</v>
      </c>
      <c r="B808">
        <v>33</v>
      </c>
      <c r="C808">
        <v>32</v>
      </c>
      <c r="D808">
        <v>183.5</v>
      </c>
      <c r="E808">
        <v>163</v>
      </c>
      <c r="F808" s="1" t="s">
        <v>42</v>
      </c>
      <c r="G808" s="1" t="s">
        <v>60</v>
      </c>
      <c r="H808" s="1" t="s">
        <v>44</v>
      </c>
      <c r="I808" s="1" t="s">
        <v>31</v>
      </c>
      <c r="J808" s="1" t="s">
        <v>22</v>
      </c>
      <c r="K808" s="1" t="s">
        <v>23</v>
      </c>
      <c r="L808" s="1" t="s">
        <v>36</v>
      </c>
      <c r="M808" s="1" t="s">
        <v>36</v>
      </c>
      <c r="N808" s="1" t="s">
        <v>51</v>
      </c>
      <c r="O808" s="1" t="s">
        <v>27</v>
      </c>
      <c r="P808">
        <v>169.8</v>
      </c>
      <c r="Q808" s="1" t="s">
        <v>60</v>
      </c>
      <c r="R808" s="1" t="s">
        <v>52</v>
      </c>
    </row>
    <row r="809" spans="1:18" x14ac:dyDescent="0.35">
      <c r="A809" s="1" t="s">
        <v>857</v>
      </c>
      <c r="B809">
        <v>49</v>
      </c>
      <c r="C809">
        <v>29</v>
      </c>
      <c r="D809">
        <v>165</v>
      </c>
      <c r="E809">
        <v>148.69999999999999</v>
      </c>
      <c r="F809" s="1" t="s">
        <v>30</v>
      </c>
      <c r="G809" s="1" t="s">
        <v>20</v>
      </c>
      <c r="H809" s="1" t="s">
        <v>22</v>
      </c>
      <c r="I809" s="1" t="s">
        <v>22</v>
      </c>
      <c r="J809" s="1" t="s">
        <v>22</v>
      </c>
      <c r="K809" s="1" t="s">
        <v>22</v>
      </c>
      <c r="L809" s="1" t="s">
        <v>24</v>
      </c>
      <c r="M809" s="1" t="s">
        <v>25</v>
      </c>
      <c r="N809" s="1" t="s">
        <v>51</v>
      </c>
      <c r="O809" s="1" t="s">
        <v>27</v>
      </c>
      <c r="P809">
        <v>149.80000000000001</v>
      </c>
      <c r="Q809" s="1" t="s">
        <v>60</v>
      </c>
      <c r="R809" s="1" t="s">
        <v>52</v>
      </c>
    </row>
    <row r="810" spans="1:18" x14ac:dyDescent="0.35">
      <c r="A810" s="1" t="s">
        <v>858</v>
      </c>
      <c r="B810">
        <v>54</v>
      </c>
      <c r="C810">
        <v>47</v>
      </c>
      <c r="D810">
        <v>173.2</v>
      </c>
      <c r="E810">
        <v>171</v>
      </c>
      <c r="F810" s="1" t="s">
        <v>30</v>
      </c>
      <c r="G810" s="1" t="s">
        <v>30</v>
      </c>
      <c r="H810" s="1" t="s">
        <v>31</v>
      </c>
      <c r="I810" s="1" t="s">
        <v>31</v>
      </c>
      <c r="J810" s="1" t="s">
        <v>47</v>
      </c>
      <c r="K810" s="1" t="s">
        <v>23</v>
      </c>
      <c r="L810" s="1" t="s">
        <v>32</v>
      </c>
      <c r="M810" s="1" t="s">
        <v>25</v>
      </c>
      <c r="N810" s="1" t="s">
        <v>40</v>
      </c>
      <c r="O810" s="1" t="s">
        <v>41</v>
      </c>
      <c r="P810">
        <v>173.1</v>
      </c>
      <c r="Q810" s="1" t="s">
        <v>42</v>
      </c>
      <c r="R810" s="1" t="s">
        <v>28</v>
      </c>
    </row>
    <row r="811" spans="1:18" x14ac:dyDescent="0.35">
      <c r="A811" s="1" t="s">
        <v>859</v>
      </c>
      <c r="B811">
        <v>40</v>
      </c>
      <c r="C811">
        <v>37</v>
      </c>
      <c r="D811">
        <v>176.3</v>
      </c>
      <c r="E811">
        <v>156.69999999999999</v>
      </c>
      <c r="F811" s="1" t="s">
        <v>19</v>
      </c>
      <c r="G811" s="1" t="s">
        <v>60</v>
      </c>
      <c r="H811" s="1" t="s">
        <v>44</v>
      </c>
      <c r="I811" s="1" t="s">
        <v>22</v>
      </c>
      <c r="J811" s="1" t="s">
        <v>23</v>
      </c>
      <c r="K811" s="1" t="s">
        <v>22</v>
      </c>
      <c r="L811" s="1" t="s">
        <v>25</v>
      </c>
      <c r="M811" s="1" t="s">
        <v>25</v>
      </c>
      <c r="N811" s="1" t="s">
        <v>33</v>
      </c>
      <c r="O811" s="1" t="s">
        <v>27</v>
      </c>
      <c r="P811">
        <v>164.7</v>
      </c>
      <c r="Q811" s="1" t="s">
        <v>30</v>
      </c>
      <c r="R811" s="1" t="s">
        <v>34</v>
      </c>
    </row>
    <row r="812" spans="1:18" x14ac:dyDescent="0.35">
      <c r="A812" s="1" t="s">
        <v>860</v>
      </c>
      <c r="B812">
        <v>24</v>
      </c>
      <c r="C812">
        <v>20</v>
      </c>
      <c r="D812">
        <v>176.7</v>
      </c>
      <c r="E812">
        <v>167.9</v>
      </c>
      <c r="F812" s="1" t="s">
        <v>19</v>
      </c>
      <c r="G812" s="1" t="s">
        <v>30</v>
      </c>
      <c r="H812" s="1" t="s">
        <v>22</v>
      </c>
      <c r="I812" s="1" t="s">
        <v>22</v>
      </c>
      <c r="J812" s="1" t="s">
        <v>47</v>
      </c>
      <c r="K812" s="1" t="s">
        <v>22</v>
      </c>
      <c r="L812" s="1" t="s">
        <v>25</v>
      </c>
      <c r="M812" s="1" t="s">
        <v>24</v>
      </c>
      <c r="N812" s="1" t="s">
        <v>51</v>
      </c>
      <c r="O812" s="1" t="s">
        <v>41</v>
      </c>
      <c r="P812">
        <v>177.4</v>
      </c>
      <c r="Q812" s="1" t="s">
        <v>30</v>
      </c>
      <c r="R812" s="1" t="s">
        <v>52</v>
      </c>
    </row>
    <row r="813" spans="1:18" x14ac:dyDescent="0.35">
      <c r="A813" s="1" t="s">
        <v>861</v>
      </c>
      <c r="B813">
        <v>38</v>
      </c>
      <c r="C813">
        <v>26</v>
      </c>
      <c r="D813">
        <v>171.6</v>
      </c>
      <c r="E813">
        <v>168.1</v>
      </c>
      <c r="F813" s="1" t="s">
        <v>20</v>
      </c>
      <c r="G813" s="1" t="s">
        <v>20</v>
      </c>
      <c r="H813" s="1" t="s">
        <v>62</v>
      </c>
      <c r="I813" s="1" t="s">
        <v>31</v>
      </c>
      <c r="J813" s="1" t="s">
        <v>22</v>
      </c>
      <c r="K813" s="1" t="s">
        <v>23</v>
      </c>
      <c r="L813" s="1" t="s">
        <v>36</v>
      </c>
      <c r="M813" s="1" t="s">
        <v>36</v>
      </c>
      <c r="N813" s="1" t="s">
        <v>51</v>
      </c>
      <c r="O813" s="1" t="s">
        <v>27</v>
      </c>
      <c r="P813">
        <v>158.1</v>
      </c>
      <c r="Q813" s="1" t="s">
        <v>20</v>
      </c>
      <c r="R813" s="1" t="s">
        <v>52</v>
      </c>
    </row>
    <row r="814" spans="1:18" x14ac:dyDescent="0.35">
      <c r="A814" s="1" t="s">
        <v>862</v>
      </c>
      <c r="B814">
        <v>33</v>
      </c>
      <c r="C814">
        <v>43</v>
      </c>
      <c r="D814">
        <v>170.4</v>
      </c>
      <c r="E814">
        <v>150.19999999999999</v>
      </c>
      <c r="F814" s="1" t="s">
        <v>30</v>
      </c>
      <c r="G814" s="1" t="s">
        <v>20</v>
      </c>
      <c r="H814" s="1" t="s">
        <v>22</v>
      </c>
      <c r="I814" s="1" t="s">
        <v>31</v>
      </c>
      <c r="J814" s="1" t="s">
        <v>23</v>
      </c>
      <c r="K814" s="1" t="s">
        <v>47</v>
      </c>
      <c r="L814" s="1" t="s">
        <v>25</v>
      </c>
      <c r="M814" s="1" t="s">
        <v>36</v>
      </c>
      <c r="N814" s="1" t="s">
        <v>65</v>
      </c>
      <c r="O814" s="1" t="s">
        <v>27</v>
      </c>
      <c r="P814">
        <v>150.5</v>
      </c>
      <c r="Q814" s="1" t="s">
        <v>60</v>
      </c>
      <c r="R814" s="1" t="s">
        <v>28</v>
      </c>
    </row>
    <row r="815" spans="1:18" x14ac:dyDescent="0.35">
      <c r="A815" s="1" t="s">
        <v>863</v>
      </c>
      <c r="B815">
        <v>45</v>
      </c>
      <c r="C815">
        <v>19</v>
      </c>
      <c r="D815">
        <v>175.8</v>
      </c>
      <c r="E815">
        <v>161.30000000000001</v>
      </c>
      <c r="F815" s="1" t="s">
        <v>20</v>
      </c>
      <c r="G815" s="1" t="s">
        <v>30</v>
      </c>
      <c r="H815" s="1" t="s">
        <v>31</v>
      </c>
      <c r="I815" s="1" t="s">
        <v>22</v>
      </c>
      <c r="J815" s="1" t="s">
        <v>22</v>
      </c>
      <c r="K815" s="1" t="s">
        <v>23</v>
      </c>
      <c r="L815" s="1" t="s">
        <v>39</v>
      </c>
      <c r="M815" s="1" t="s">
        <v>36</v>
      </c>
      <c r="N815" s="1" t="s">
        <v>40</v>
      </c>
      <c r="O815" s="1" t="s">
        <v>41</v>
      </c>
      <c r="P815">
        <v>171.4</v>
      </c>
      <c r="Q815" s="1" t="s">
        <v>60</v>
      </c>
      <c r="R815" s="1" t="s">
        <v>34</v>
      </c>
    </row>
    <row r="816" spans="1:18" x14ac:dyDescent="0.35">
      <c r="A816" s="1" t="s">
        <v>864</v>
      </c>
      <c r="B816">
        <v>23</v>
      </c>
      <c r="C816">
        <v>40</v>
      </c>
      <c r="D816">
        <v>176.5</v>
      </c>
      <c r="E816">
        <v>163.4</v>
      </c>
      <c r="F816" s="1" t="s">
        <v>42</v>
      </c>
      <c r="G816" s="1" t="s">
        <v>30</v>
      </c>
      <c r="H816" s="1" t="s">
        <v>21</v>
      </c>
      <c r="I816" s="1" t="s">
        <v>62</v>
      </c>
      <c r="J816" s="1" t="s">
        <v>22</v>
      </c>
      <c r="K816" s="1" t="s">
        <v>23</v>
      </c>
      <c r="L816" s="1" t="s">
        <v>24</v>
      </c>
      <c r="M816" s="1" t="s">
        <v>25</v>
      </c>
      <c r="N816" s="1" t="s">
        <v>51</v>
      </c>
      <c r="O816" s="1" t="s">
        <v>41</v>
      </c>
      <c r="P816">
        <v>179.1</v>
      </c>
      <c r="Q816" s="1" t="s">
        <v>30</v>
      </c>
      <c r="R816" s="1" t="s">
        <v>52</v>
      </c>
    </row>
    <row r="817" spans="1:18" x14ac:dyDescent="0.35">
      <c r="A817" s="1" t="s">
        <v>865</v>
      </c>
      <c r="B817">
        <v>44</v>
      </c>
      <c r="C817">
        <v>40</v>
      </c>
      <c r="D817">
        <v>169.6</v>
      </c>
      <c r="E817">
        <v>161.69999999999999</v>
      </c>
      <c r="F817" s="1" t="s">
        <v>20</v>
      </c>
      <c r="G817" s="1" t="s">
        <v>30</v>
      </c>
      <c r="H817" s="1" t="s">
        <v>22</v>
      </c>
      <c r="I817" s="1" t="s">
        <v>22</v>
      </c>
      <c r="J817" s="1" t="s">
        <v>23</v>
      </c>
      <c r="K817" s="1" t="s">
        <v>48</v>
      </c>
      <c r="L817" s="1" t="s">
        <v>39</v>
      </c>
      <c r="M817" s="1" t="s">
        <v>39</v>
      </c>
      <c r="N817" s="1" t="s">
        <v>51</v>
      </c>
      <c r="O817" s="1" t="s">
        <v>27</v>
      </c>
      <c r="P817">
        <v>156.19999999999999</v>
      </c>
      <c r="Q817" s="1" t="s">
        <v>38</v>
      </c>
      <c r="R817" s="1" t="s">
        <v>52</v>
      </c>
    </row>
    <row r="818" spans="1:18" x14ac:dyDescent="0.35">
      <c r="A818" s="1" t="s">
        <v>866</v>
      </c>
      <c r="B818">
        <v>44</v>
      </c>
      <c r="C818">
        <v>38</v>
      </c>
      <c r="D818">
        <v>168.2</v>
      </c>
      <c r="E818">
        <v>161</v>
      </c>
      <c r="F818" s="1" t="s">
        <v>30</v>
      </c>
      <c r="G818" s="1" t="s">
        <v>20</v>
      </c>
      <c r="H818" s="1" t="s">
        <v>22</v>
      </c>
      <c r="I818" s="1" t="s">
        <v>21</v>
      </c>
      <c r="J818" s="1" t="s">
        <v>22</v>
      </c>
      <c r="K818" s="1" t="s">
        <v>48</v>
      </c>
      <c r="L818" s="1" t="s">
        <v>36</v>
      </c>
      <c r="M818" s="1" t="s">
        <v>25</v>
      </c>
      <c r="N818" s="1" t="s">
        <v>40</v>
      </c>
      <c r="O818" s="1" t="s">
        <v>27</v>
      </c>
      <c r="P818">
        <v>158.5</v>
      </c>
      <c r="Q818" s="1" t="s">
        <v>38</v>
      </c>
      <c r="R818" s="1" t="s">
        <v>34</v>
      </c>
    </row>
    <row r="819" spans="1:18" x14ac:dyDescent="0.35">
      <c r="A819" s="1" t="s">
        <v>867</v>
      </c>
      <c r="B819">
        <v>37</v>
      </c>
      <c r="C819">
        <v>33</v>
      </c>
      <c r="D819">
        <v>182.5</v>
      </c>
      <c r="E819">
        <v>158.4</v>
      </c>
      <c r="F819" s="1" t="s">
        <v>30</v>
      </c>
      <c r="G819" s="1" t="s">
        <v>30</v>
      </c>
      <c r="H819" s="1" t="s">
        <v>22</v>
      </c>
      <c r="I819" s="1" t="s">
        <v>22</v>
      </c>
      <c r="J819" s="1" t="s">
        <v>48</v>
      </c>
      <c r="K819" s="1" t="s">
        <v>22</v>
      </c>
      <c r="L819" s="1" t="s">
        <v>32</v>
      </c>
      <c r="M819" s="1" t="s">
        <v>32</v>
      </c>
      <c r="N819" s="1" t="s">
        <v>51</v>
      </c>
      <c r="O819" s="1" t="s">
        <v>41</v>
      </c>
      <c r="P819">
        <v>178.4</v>
      </c>
      <c r="Q819" s="1" t="s">
        <v>30</v>
      </c>
      <c r="R819" s="1" t="s">
        <v>52</v>
      </c>
    </row>
    <row r="820" spans="1:18" x14ac:dyDescent="0.35">
      <c r="A820" s="1" t="s">
        <v>868</v>
      </c>
      <c r="B820">
        <v>27</v>
      </c>
      <c r="C820">
        <v>26</v>
      </c>
      <c r="D820">
        <v>174.8</v>
      </c>
      <c r="E820">
        <v>156.69999999999999</v>
      </c>
      <c r="F820" s="1" t="s">
        <v>19</v>
      </c>
      <c r="G820" s="1" t="s">
        <v>30</v>
      </c>
      <c r="H820" s="1" t="s">
        <v>22</v>
      </c>
      <c r="I820" s="1" t="s">
        <v>22</v>
      </c>
      <c r="J820" s="1" t="s">
        <v>47</v>
      </c>
      <c r="K820" s="1" t="s">
        <v>47</v>
      </c>
      <c r="L820" s="1" t="s">
        <v>39</v>
      </c>
      <c r="M820" s="1" t="s">
        <v>36</v>
      </c>
      <c r="N820" s="1" t="s">
        <v>33</v>
      </c>
      <c r="O820" s="1" t="s">
        <v>27</v>
      </c>
      <c r="P820">
        <v>163.19999999999999</v>
      </c>
      <c r="Q820" s="1" t="s">
        <v>30</v>
      </c>
      <c r="R820" s="1" t="s">
        <v>34</v>
      </c>
    </row>
    <row r="821" spans="1:18" x14ac:dyDescent="0.35">
      <c r="A821" s="1" t="s">
        <v>869</v>
      </c>
      <c r="B821">
        <v>33</v>
      </c>
      <c r="C821">
        <v>30</v>
      </c>
      <c r="D821">
        <v>158.1</v>
      </c>
      <c r="E821">
        <v>167.3</v>
      </c>
      <c r="F821" s="1" t="s">
        <v>50</v>
      </c>
      <c r="G821" s="1" t="s">
        <v>30</v>
      </c>
      <c r="H821" s="1" t="s">
        <v>22</v>
      </c>
      <c r="I821" s="1" t="s">
        <v>44</v>
      </c>
      <c r="J821" s="1" t="s">
        <v>22</v>
      </c>
      <c r="K821" s="1" t="s">
        <v>47</v>
      </c>
      <c r="L821" s="1" t="s">
        <v>24</v>
      </c>
      <c r="M821" s="1" t="s">
        <v>39</v>
      </c>
      <c r="N821" s="1" t="s">
        <v>65</v>
      </c>
      <c r="O821" s="1" t="s">
        <v>27</v>
      </c>
      <c r="P821">
        <v>156.80000000000001</v>
      </c>
      <c r="Q821" s="1" t="s">
        <v>38</v>
      </c>
      <c r="R821" s="1" t="s">
        <v>34</v>
      </c>
    </row>
    <row r="822" spans="1:18" x14ac:dyDescent="0.35">
      <c r="A822" s="1" t="s">
        <v>870</v>
      </c>
      <c r="B822">
        <v>51</v>
      </c>
      <c r="C822">
        <v>45</v>
      </c>
      <c r="D822">
        <v>182.5</v>
      </c>
      <c r="E822">
        <v>163.4</v>
      </c>
      <c r="F822" s="1" t="s">
        <v>19</v>
      </c>
      <c r="G822" s="1" t="s">
        <v>20</v>
      </c>
      <c r="H822" s="1" t="s">
        <v>22</v>
      </c>
      <c r="I822" s="1" t="s">
        <v>44</v>
      </c>
      <c r="J822" s="1" t="s">
        <v>23</v>
      </c>
      <c r="K822" s="1" t="s">
        <v>23</v>
      </c>
      <c r="L822" s="1" t="s">
        <v>36</v>
      </c>
      <c r="M822" s="1" t="s">
        <v>36</v>
      </c>
      <c r="N822" s="1" t="s">
        <v>65</v>
      </c>
      <c r="O822" s="1" t="s">
        <v>27</v>
      </c>
      <c r="P822">
        <v>162.6</v>
      </c>
      <c r="Q822" s="1" t="s">
        <v>20</v>
      </c>
      <c r="R822" s="1" t="s">
        <v>28</v>
      </c>
    </row>
    <row r="823" spans="1:18" x14ac:dyDescent="0.35">
      <c r="A823" s="1" t="s">
        <v>871</v>
      </c>
      <c r="B823">
        <v>52</v>
      </c>
      <c r="C823">
        <v>44</v>
      </c>
      <c r="D823">
        <v>169.8</v>
      </c>
      <c r="E823">
        <v>162.1</v>
      </c>
      <c r="F823" s="1" t="s">
        <v>20</v>
      </c>
      <c r="G823" s="1" t="s">
        <v>19</v>
      </c>
      <c r="H823" s="1" t="s">
        <v>31</v>
      </c>
      <c r="I823" s="1" t="s">
        <v>22</v>
      </c>
      <c r="J823" s="1" t="s">
        <v>22</v>
      </c>
      <c r="K823" s="1" t="s">
        <v>22</v>
      </c>
      <c r="L823" s="1" t="s">
        <v>36</v>
      </c>
      <c r="M823" s="1" t="s">
        <v>39</v>
      </c>
      <c r="N823" s="1" t="s">
        <v>33</v>
      </c>
      <c r="O823" s="1" t="s">
        <v>27</v>
      </c>
      <c r="P823">
        <v>159.1</v>
      </c>
      <c r="Q823" s="1" t="s">
        <v>20</v>
      </c>
      <c r="R823" s="1" t="s">
        <v>28</v>
      </c>
    </row>
    <row r="824" spans="1:18" x14ac:dyDescent="0.35">
      <c r="A824" s="1" t="s">
        <v>872</v>
      </c>
      <c r="B824">
        <v>42</v>
      </c>
      <c r="C824">
        <v>34</v>
      </c>
      <c r="D824">
        <v>174.5</v>
      </c>
      <c r="E824">
        <v>151.4</v>
      </c>
      <c r="F824" s="1" t="s">
        <v>54</v>
      </c>
      <c r="G824" s="1" t="s">
        <v>20</v>
      </c>
      <c r="H824" s="1" t="s">
        <v>22</v>
      </c>
      <c r="I824" s="1" t="s">
        <v>22</v>
      </c>
      <c r="J824" s="1" t="s">
        <v>23</v>
      </c>
      <c r="K824" s="1" t="s">
        <v>23</v>
      </c>
      <c r="L824" s="1" t="s">
        <v>32</v>
      </c>
      <c r="M824" s="1" t="s">
        <v>25</v>
      </c>
      <c r="N824" s="1" t="s">
        <v>40</v>
      </c>
      <c r="O824" s="1" t="s">
        <v>41</v>
      </c>
      <c r="P824">
        <v>163</v>
      </c>
      <c r="Q824" s="1" t="s">
        <v>20</v>
      </c>
      <c r="R824" s="1" t="s">
        <v>34</v>
      </c>
    </row>
    <row r="825" spans="1:18" x14ac:dyDescent="0.35">
      <c r="A825" s="1" t="s">
        <v>873</v>
      </c>
      <c r="B825">
        <v>34</v>
      </c>
      <c r="C825">
        <v>18</v>
      </c>
      <c r="D825">
        <v>176.6</v>
      </c>
      <c r="E825">
        <v>159.5</v>
      </c>
      <c r="F825" s="1" t="s">
        <v>19</v>
      </c>
      <c r="G825" s="1" t="s">
        <v>50</v>
      </c>
      <c r="H825" s="1" t="s">
        <v>62</v>
      </c>
      <c r="I825" s="1" t="s">
        <v>22</v>
      </c>
      <c r="J825" s="1" t="s">
        <v>48</v>
      </c>
      <c r="K825" s="1" t="s">
        <v>23</v>
      </c>
      <c r="L825" s="1" t="s">
        <v>25</v>
      </c>
      <c r="M825" s="1" t="s">
        <v>39</v>
      </c>
      <c r="N825" s="1" t="s">
        <v>45</v>
      </c>
      <c r="O825" s="1" t="s">
        <v>41</v>
      </c>
      <c r="P825">
        <v>168.8</v>
      </c>
      <c r="Q825" s="1" t="s">
        <v>20</v>
      </c>
      <c r="R825" s="1" t="s">
        <v>52</v>
      </c>
    </row>
    <row r="826" spans="1:18" x14ac:dyDescent="0.35">
      <c r="A826" s="1" t="s">
        <v>874</v>
      </c>
      <c r="B826">
        <v>52</v>
      </c>
      <c r="C826">
        <v>35</v>
      </c>
      <c r="D826">
        <v>163.6</v>
      </c>
      <c r="E826">
        <v>160.69999999999999</v>
      </c>
      <c r="F826" s="1" t="s">
        <v>30</v>
      </c>
      <c r="G826" s="1" t="s">
        <v>20</v>
      </c>
      <c r="H826" s="1" t="s">
        <v>21</v>
      </c>
      <c r="I826" s="1" t="s">
        <v>44</v>
      </c>
      <c r="J826" s="1" t="s">
        <v>48</v>
      </c>
      <c r="K826" s="1" t="s">
        <v>23</v>
      </c>
      <c r="L826" s="1" t="s">
        <v>39</v>
      </c>
      <c r="M826" s="1" t="s">
        <v>25</v>
      </c>
      <c r="N826" s="1" t="s">
        <v>51</v>
      </c>
      <c r="O826" s="1" t="s">
        <v>41</v>
      </c>
      <c r="P826">
        <v>164.7</v>
      </c>
      <c r="Q826" s="1" t="s">
        <v>60</v>
      </c>
      <c r="R826" s="1" t="s">
        <v>34</v>
      </c>
    </row>
    <row r="827" spans="1:18" x14ac:dyDescent="0.35">
      <c r="A827" s="1" t="s">
        <v>875</v>
      </c>
      <c r="B827">
        <v>44</v>
      </c>
      <c r="C827">
        <v>26</v>
      </c>
      <c r="D827">
        <v>172</v>
      </c>
      <c r="E827">
        <v>166</v>
      </c>
      <c r="F827" s="1" t="s">
        <v>20</v>
      </c>
      <c r="G827" s="1" t="s">
        <v>19</v>
      </c>
      <c r="H827" s="1" t="s">
        <v>22</v>
      </c>
      <c r="I827" s="1" t="s">
        <v>21</v>
      </c>
      <c r="J827" s="1" t="s">
        <v>23</v>
      </c>
      <c r="K827" s="1" t="s">
        <v>23</v>
      </c>
      <c r="L827" s="1" t="s">
        <v>24</v>
      </c>
      <c r="M827" s="1" t="s">
        <v>32</v>
      </c>
      <c r="N827" s="1" t="s">
        <v>40</v>
      </c>
      <c r="O827" s="1" t="s">
        <v>41</v>
      </c>
      <c r="P827">
        <v>175.3</v>
      </c>
      <c r="Q827" s="1" t="s">
        <v>20</v>
      </c>
      <c r="R827" s="1" t="s">
        <v>34</v>
      </c>
    </row>
    <row r="828" spans="1:18" x14ac:dyDescent="0.35">
      <c r="A828" s="1" t="s">
        <v>876</v>
      </c>
      <c r="B828">
        <v>36</v>
      </c>
      <c r="C828">
        <v>30</v>
      </c>
      <c r="D828">
        <v>183.2</v>
      </c>
      <c r="E828">
        <v>150.5</v>
      </c>
      <c r="F828" s="1" t="s">
        <v>19</v>
      </c>
      <c r="G828" s="1" t="s">
        <v>30</v>
      </c>
      <c r="H828" s="1" t="s">
        <v>21</v>
      </c>
      <c r="I828" s="1" t="s">
        <v>31</v>
      </c>
      <c r="J828" s="1" t="s">
        <v>22</v>
      </c>
      <c r="K828" s="1" t="s">
        <v>48</v>
      </c>
      <c r="L828" s="1" t="s">
        <v>36</v>
      </c>
      <c r="M828" s="1" t="s">
        <v>24</v>
      </c>
      <c r="N828" s="1" t="s">
        <v>51</v>
      </c>
      <c r="O828" s="1" t="s">
        <v>41</v>
      </c>
      <c r="P828">
        <v>176.1</v>
      </c>
      <c r="Q828" s="1" t="s">
        <v>30</v>
      </c>
      <c r="R828" s="1" t="s">
        <v>52</v>
      </c>
    </row>
    <row r="829" spans="1:18" x14ac:dyDescent="0.35">
      <c r="A829" s="1" t="s">
        <v>877</v>
      </c>
      <c r="B829">
        <v>52</v>
      </c>
      <c r="C829">
        <v>32</v>
      </c>
      <c r="D829">
        <v>181.6</v>
      </c>
      <c r="E829">
        <v>154.4</v>
      </c>
      <c r="F829" s="1" t="s">
        <v>19</v>
      </c>
      <c r="G829" s="1" t="s">
        <v>20</v>
      </c>
      <c r="H829" s="1" t="s">
        <v>21</v>
      </c>
      <c r="I829" s="1" t="s">
        <v>21</v>
      </c>
      <c r="J829" s="1" t="s">
        <v>23</v>
      </c>
      <c r="K829" s="1" t="s">
        <v>48</v>
      </c>
      <c r="L829" s="1" t="s">
        <v>36</v>
      </c>
      <c r="M829" s="1" t="s">
        <v>24</v>
      </c>
      <c r="N829" s="1" t="s">
        <v>40</v>
      </c>
      <c r="O829" s="1" t="s">
        <v>41</v>
      </c>
      <c r="P829">
        <v>177.7</v>
      </c>
      <c r="Q829" s="1" t="s">
        <v>20</v>
      </c>
      <c r="R829" s="1" t="s">
        <v>34</v>
      </c>
    </row>
    <row r="830" spans="1:18" x14ac:dyDescent="0.35">
      <c r="A830" s="1" t="s">
        <v>878</v>
      </c>
      <c r="B830">
        <v>21</v>
      </c>
      <c r="C830">
        <v>21</v>
      </c>
      <c r="D830">
        <v>172</v>
      </c>
      <c r="E830">
        <v>171.8</v>
      </c>
      <c r="F830" s="1" t="s">
        <v>19</v>
      </c>
      <c r="G830" s="1" t="s">
        <v>50</v>
      </c>
      <c r="H830" s="1" t="s">
        <v>22</v>
      </c>
      <c r="I830" s="1" t="s">
        <v>44</v>
      </c>
      <c r="J830" s="1" t="s">
        <v>23</v>
      </c>
      <c r="K830" s="1" t="s">
        <v>48</v>
      </c>
      <c r="L830" s="1" t="s">
        <v>39</v>
      </c>
      <c r="M830" s="1" t="s">
        <v>36</v>
      </c>
      <c r="N830" s="1" t="s">
        <v>33</v>
      </c>
      <c r="O830" s="1" t="s">
        <v>27</v>
      </c>
      <c r="P830">
        <v>165.1</v>
      </c>
      <c r="Q830" s="1" t="s">
        <v>50</v>
      </c>
      <c r="R830" s="1" t="s">
        <v>34</v>
      </c>
    </row>
    <row r="831" spans="1:18" x14ac:dyDescent="0.35">
      <c r="A831" s="1" t="s">
        <v>879</v>
      </c>
      <c r="B831">
        <v>33</v>
      </c>
      <c r="C831">
        <v>50</v>
      </c>
      <c r="D831">
        <v>179</v>
      </c>
      <c r="E831">
        <v>156.19999999999999</v>
      </c>
      <c r="F831" s="1" t="s">
        <v>50</v>
      </c>
      <c r="G831" s="1" t="s">
        <v>20</v>
      </c>
      <c r="H831" s="1" t="s">
        <v>44</v>
      </c>
      <c r="I831" s="1" t="s">
        <v>22</v>
      </c>
      <c r="J831" s="1" t="s">
        <v>23</v>
      </c>
      <c r="K831" s="1" t="s">
        <v>23</v>
      </c>
      <c r="L831" s="1" t="s">
        <v>32</v>
      </c>
      <c r="M831" s="1" t="s">
        <v>36</v>
      </c>
      <c r="N831" s="1" t="s">
        <v>33</v>
      </c>
      <c r="O831" s="1" t="s">
        <v>41</v>
      </c>
      <c r="P831">
        <v>175.2</v>
      </c>
      <c r="Q831" s="1" t="s">
        <v>50</v>
      </c>
      <c r="R831" s="1" t="s">
        <v>34</v>
      </c>
    </row>
    <row r="832" spans="1:18" x14ac:dyDescent="0.35">
      <c r="A832" s="1" t="s">
        <v>880</v>
      </c>
      <c r="B832">
        <v>25</v>
      </c>
      <c r="C832">
        <v>41</v>
      </c>
      <c r="D832">
        <v>179.9</v>
      </c>
      <c r="E832">
        <v>149.9</v>
      </c>
      <c r="F832" s="1" t="s">
        <v>20</v>
      </c>
      <c r="G832" s="1" t="s">
        <v>20</v>
      </c>
      <c r="H832" s="1" t="s">
        <v>31</v>
      </c>
      <c r="I832" s="1" t="s">
        <v>22</v>
      </c>
      <c r="J832" s="1" t="s">
        <v>23</v>
      </c>
      <c r="K832" s="1" t="s">
        <v>22</v>
      </c>
      <c r="L832" s="1" t="s">
        <v>36</v>
      </c>
      <c r="M832" s="1" t="s">
        <v>25</v>
      </c>
      <c r="N832" s="1" t="s">
        <v>65</v>
      </c>
      <c r="O832" s="1" t="s">
        <v>27</v>
      </c>
      <c r="P832">
        <v>159</v>
      </c>
      <c r="Q832" s="1" t="s">
        <v>50</v>
      </c>
      <c r="R832" s="1" t="s">
        <v>28</v>
      </c>
    </row>
    <row r="833" spans="1:18" x14ac:dyDescent="0.35">
      <c r="A833" s="1" t="s">
        <v>881</v>
      </c>
      <c r="B833">
        <v>25</v>
      </c>
      <c r="C833">
        <v>27</v>
      </c>
      <c r="D833">
        <v>179.6</v>
      </c>
      <c r="E833">
        <v>156.80000000000001</v>
      </c>
      <c r="F833" s="1" t="s">
        <v>20</v>
      </c>
      <c r="G833" s="1" t="s">
        <v>54</v>
      </c>
      <c r="H833" s="1" t="s">
        <v>44</v>
      </c>
      <c r="I833" s="1" t="s">
        <v>22</v>
      </c>
      <c r="J833" s="1" t="s">
        <v>22</v>
      </c>
      <c r="K833" s="1" t="s">
        <v>48</v>
      </c>
      <c r="L833" s="1" t="s">
        <v>39</v>
      </c>
      <c r="M833" s="1" t="s">
        <v>32</v>
      </c>
      <c r="N833" s="1" t="s">
        <v>51</v>
      </c>
      <c r="O833" s="1" t="s">
        <v>27</v>
      </c>
      <c r="P833">
        <v>162</v>
      </c>
      <c r="Q833" s="1" t="s">
        <v>50</v>
      </c>
      <c r="R833" s="1" t="s">
        <v>52</v>
      </c>
    </row>
    <row r="834" spans="1:18" x14ac:dyDescent="0.35">
      <c r="A834" s="1" t="s">
        <v>882</v>
      </c>
      <c r="B834">
        <v>22</v>
      </c>
      <c r="C834">
        <v>37</v>
      </c>
      <c r="D834">
        <v>166</v>
      </c>
      <c r="E834">
        <v>156.19999999999999</v>
      </c>
      <c r="F834" s="1" t="s">
        <v>20</v>
      </c>
      <c r="G834" s="1" t="s">
        <v>19</v>
      </c>
      <c r="H834" s="1" t="s">
        <v>21</v>
      </c>
      <c r="I834" s="1" t="s">
        <v>22</v>
      </c>
      <c r="J834" s="1" t="s">
        <v>47</v>
      </c>
      <c r="K834" s="1" t="s">
        <v>22</v>
      </c>
      <c r="L834" s="1" t="s">
        <v>24</v>
      </c>
      <c r="M834" s="1" t="s">
        <v>39</v>
      </c>
      <c r="N834" s="1" t="s">
        <v>40</v>
      </c>
      <c r="O834" s="1" t="s">
        <v>41</v>
      </c>
      <c r="P834">
        <v>166.3</v>
      </c>
      <c r="Q834" s="1" t="s">
        <v>20</v>
      </c>
      <c r="R834" s="1" t="s">
        <v>34</v>
      </c>
    </row>
    <row r="835" spans="1:18" x14ac:dyDescent="0.35">
      <c r="A835" s="1" t="s">
        <v>883</v>
      </c>
      <c r="B835">
        <v>26</v>
      </c>
      <c r="C835">
        <v>28</v>
      </c>
      <c r="D835">
        <v>185.5</v>
      </c>
      <c r="E835">
        <v>164.9</v>
      </c>
      <c r="F835" s="1" t="s">
        <v>19</v>
      </c>
      <c r="G835" s="1" t="s">
        <v>50</v>
      </c>
      <c r="H835" s="1" t="s">
        <v>21</v>
      </c>
      <c r="I835" s="1" t="s">
        <v>22</v>
      </c>
      <c r="J835" s="1" t="s">
        <v>23</v>
      </c>
      <c r="K835" s="1" t="s">
        <v>22</v>
      </c>
      <c r="L835" s="1" t="s">
        <v>36</v>
      </c>
      <c r="M835" s="1" t="s">
        <v>25</v>
      </c>
      <c r="N835" s="1" t="s">
        <v>33</v>
      </c>
      <c r="O835" s="1" t="s">
        <v>41</v>
      </c>
      <c r="P835">
        <v>183.2</v>
      </c>
      <c r="Q835" s="1" t="s">
        <v>20</v>
      </c>
      <c r="R835" s="1" t="s">
        <v>34</v>
      </c>
    </row>
    <row r="836" spans="1:18" x14ac:dyDescent="0.35">
      <c r="A836" s="1" t="s">
        <v>884</v>
      </c>
      <c r="B836">
        <v>27</v>
      </c>
      <c r="C836">
        <v>29</v>
      </c>
      <c r="D836">
        <v>170.8</v>
      </c>
      <c r="E836">
        <v>164.8</v>
      </c>
      <c r="F836" s="1" t="s">
        <v>54</v>
      </c>
      <c r="G836" s="1" t="s">
        <v>20</v>
      </c>
      <c r="H836" s="1" t="s">
        <v>22</v>
      </c>
      <c r="I836" s="1" t="s">
        <v>31</v>
      </c>
      <c r="J836" s="1" t="s">
        <v>48</v>
      </c>
      <c r="K836" s="1" t="s">
        <v>23</v>
      </c>
      <c r="L836" s="1" t="s">
        <v>32</v>
      </c>
      <c r="M836" s="1" t="s">
        <v>25</v>
      </c>
      <c r="N836" s="1" t="s">
        <v>65</v>
      </c>
      <c r="O836" s="1" t="s">
        <v>27</v>
      </c>
      <c r="P836">
        <v>160.9</v>
      </c>
      <c r="Q836" s="1" t="s">
        <v>20</v>
      </c>
      <c r="R836" s="1" t="s">
        <v>34</v>
      </c>
    </row>
    <row r="837" spans="1:18" x14ac:dyDescent="0.35">
      <c r="A837" s="1" t="s">
        <v>885</v>
      </c>
      <c r="B837">
        <v>34</v>
      </c>
      <c r="C837">
        <v>35</v>
      </c>
      <c r="D837">
        <v>174.8</v>
      </c>
      <c r="E837">
        <v>155.19999999999999</v>
      </c>
      <c r="F837" s="1" t="s">
        <v>30</v>
      </c>
      <c r="G837" s="1" t="s">
        <v>19</v>
      </c>
      <c r="H837" s="1" t="s">
        <v>22</v>
      </c>
      <c r="I837" s="1" t="s">
        <v>62</v>
      </c>
      <c r="J837" s="1" t="s">
        <v>23</v>
      </c>
      <c r="K837" s="1" t="s">
        <v>48</v>
      </c>
      <c r="L837" s="1" t="s">
        <v>32</v>
      </c>
      <c r="M837" s="1" t="s">
        <v>32</v>
      </c>
      <c r="N837" s="1" t="s">
        <v>51</v>
      </c>
      <c r="O837" s="1" t="s">
        <v>41</v>
      </c>
      <c r="P837">
        <v>173</v>
      </c>
      <c r="Q837" s="1" t="s">
        <v>30</v>
      </c>
      <c r="R837" s="1" t="s">
        <v>52</v>
      </c>
    </row>
    <row r="838" spans="1:18" x14ac:dyDescent="0.35">
      <c r="A838" s="1" t="s">
        <v>886</v>
      </c>
      <c r="B838">
        <v>48</v>
      </c>
      <c r="C838">
        <v>47</v>
      </c>
      <c r="D838">
        <v>171.5</v>
      </c>
      <c r="E838">
        <v>158.69999999999999</v>
      </c>
      <c r="F838" s="1" t="s">
        <v>20</v>
      </c>
      <c r="G838" s="1" t="s">
        <v>20</v>
      </c>
      <c r="H838" s="1" t="s">
        <v>31</v>
      </c>
      <c r="I838" s="1" t="s">
        <v>22</v>
      </c>
      <c r="J838" s="1" t="s">
        <v>23</v>
      </c>
      <c r="K838" s="1" t="s">
        <v>48</v>
      </c>
      <c r="L838" s="1" t="s">
        <v>25</v>
      </c>
      <c r="M838" s="1" t="s">
        <v>32</v>
      </c>
      <c r="N838" s="1" t="s">
        <v>51</v>
      </c>
      <c r="O838" s="1" t="s">
        <v>41</v>
      </c>
      <c r="P838">
        <v>172.6</v>
      </c>
      <c r="Q838" s="1" t="s">
        <v>50</v>
      </c>
      <c r="R838" s="1" t="s">
        <v>34</v>
      </c>
    </row>
    <row r="839" spans="1:18" x14ac:dyDescent="0.35">
      <c r="A839" s="1" t="s">
        <v>887</v>
      </c>
      <c r="B839">
        <v>52</v>
      </c>
      <c r="C839">
        <v>37</v>
      </c>
      <c r="D839">
        <v>175.6</v>
      </c>
      <c r="E839">
        <v>164.2</v>
      </c>
      <c r="F839" s="1" t="s">
        <v>20</v>
      </c>
      <c r="G839" s="1" t="s">
        <v>54</v>
      </c>
      <c r="H839" s="1" t="s">
        <v>22</v>
      </c>
      <c r="I839" s="1" t="s">
        <v>21</v>
      </c>
      <c r="J839" s="1" t="s">
        <v>22</v>
      </c>
      <c r="K839" s="1" t="s">
        <v>23</v>
      </c>
      <c r="L839" s="1" t="s">
        <v>32</v>
      </c>
      <c r="M839" s="1" t="s">
        <v>24</v>
      </c>
      <c r="N839" s="1" t="s">
        <v>33</v>
      </c>
      <c r="O839" s="1" t="s">
        <v>41</v>
      </c>
      <c r="P839">
        <v>176.9</v>
      </c>
      <c r="Q839" s="1" t="s">
        <v>20</v>
      </c>
      <c r="R839" s="1" t="s">
        <v>28</v>
      </c>
    </row>
    <row r="840" spans="1:18" x14ac:dyDescent="0.35">
      <c r="A840" s="1" t="s">
        <v>888</v>
      </c>
      <c r="B840">
        <v>49</v>
      </c>
      <c r="C840">
        <v>42</v>
      </c>
      <c r="D840">
        <v>168</v>
      </c>
      <c r="E840">
        <v>164.4</v>
      </c>
      <c r="F840" s="1" t="s">
        <v>20</v>
      </c>
      <c r="G840" s="1" t="s">
        <v>60</v>
      </c>
      <c r="H840" s="1" t="s">
        <v>31</v>
      </c>
      <c r="I840" s="1" t="s">
        <v>21</v>
      </c>
      <c r="J840" s="1" t="s">
        <v>22</v>
      </c>
      <c r="K840" s="1" t="s">
        <v>22</v>
      </c>
      <c r="L840" s="1" t="s">
        <v>32</v>
      </c>
      <c r="M840" s="1" t="s">
        <v>39</v>
      </c>
      <c r="N840" s="1" t="s">
        <v>40</v>
      </c>
      <c r="O840" s="1" t="s">
        <v>27</v>
      </c>
      <c r="P840">
        <v>157.69999999999999</v>
      </c>
      <c r="Q840" s="1" t="s">
        <v>50</v>
      </c>
      <c r="R840" s="1" t="s">
        <v>28</v>
      </c>
    </row>
    <row r="841" spans="1:18" x14ac:dyDescent="0.35">
      <c r="A841" s="1" t="s">
        <v>889</v>
      </c>
      <c r="B841">
        <v>46</v>
      </c>
      <c r="C841">
        <v>29</v>
      </c>
      <c r="D841">
        <v>172.4</v>
      </c>
      <c r="E841">
        <v>154.80000000000001</v>
      </c>
      <c r="F841" s="1" t="s">
        <v>19</v>
      </c>
      <c r="G841" s="1" t="s">
        <v>30</v>
      </c>
      <c r="H841" s="1" t="s">
        <v>22</v>
      </c>
      <c r="I841" s="1" t="s">
        <v>44</v>
      </c>
      <c r="J841" s="1" t="s">
        <v>23</v>
      </c>
      <c r="K841" s="1" t="s">
        <v>22</v>
      </c>
      <c r="L841" s="1" t="s">
        <v>32</v>
      </c>
      <c r="M841" s="1" t="s">
        <v>36</v>
      </c>
      <c r="N841" s="1" t="s">
        <v>40</v>
      </c>
      <c r="O841" s="1" t="s">
        <v>41</v>
      </c>
      <c r="P841">
        <v>163.4</v>
      </c>
      <c r="Q841" s="1" t="s">
        <v>30</v>
      </c>
      <c r="R841" s="1" t="s">
        <v>34</v>
      </c>
    </row>
    <row r="842" spans="1:18" x14ac:dyDescent="0.35">
      <c r="A842" s="1" t="s">
        <v>890</v>
      </c>
      <c r="B842">
        <v>55</v>
      </c>
      <c r="C842">
        <v>38</v>
      </c>
      <c r="D842">
        <v>175.3</v>
      </c>
      <c r="E842">
        <v>155.5</v>
      </c>
      <c r="F842" s="1" t="s">
        <v>20</v>
      </c>
      <c r="G842" s="1" t="s">
        <v>20</v>
      </c>
      <c r="H842" s="1" t="s">
        <v>22</v>
      </c>
      <c r="I842" s="1" t="s">
        <v>22</v>
      </c>
      <c r="J842" s="1" t="s">
        <v>22</v>
      </c>
      <c r="K842" s="1" t="s">
        <v>22</v>
      </c>
      <c r="L842" s="1" t="s">
        <v>25</v>
      </c>
      <c r="M842" s="1" t="s">
        <v>32</v>
      </c>
      <c r="N842" s="1" t="s">
        <v>51</v>
      </c>
      <c r="O842" s="1" t="s">
        <v>41</v>
      </c>
      <c r="P842">
        <v>171.5</v>
      </c>
      <c r="Q842" s="1" t="s">
        <v>20</v>
      </c>
      <c r="R842" s="1" t="s">
        <v>34</v>
      </c>
    </row>
    <row r="843" spans="1:18" x14ac:dyDescent="0.35">
      <c r="A843" s="1" t="s">
        <v>891</v>
      </c>
      <c r="B843">
        <v>48</v>
      </c>
      <c r="C843">
        <v>42</v>
      </c>
      <c r="D843">
        <v>182.6</v>
      </c>
      <c r="E843">
        <v>173.7</v>
      </c>
      <c r="F843" s="1" t="s">
        <v>42</v>
      </c>
      <c r="G843" s="1" t="s">
        <v>19</v>
      </c>
      <c r="H843" s="1" t="s">
        <v>22</v>
      </c>
      <c r="I843" s="1" t="s">
        <v>31</v>
      </c>
      <c r="J843" s="1" t="s">
        <v>48</v>
      </c>
      <c r="K843" s="1" t="s">
        <v>48</v>
      </c>
      <c r="L843" s="1" t="s">
        <v>24</v>
      </c>
      <c r="M843" s="1" t="s">
        <v>39</v>
      </c>
      <c r="N843" s="1" t="s">
        <v>51</v>
      </c>
      <c r="O843" s="1" t="s">
        <v>27</v>
      </c>
      <c r="P843">
        <v>164.5</v>
      </c>
      <c r="Q843" s="1" t="s">
        <v>30</v>
      </c>
      <c r="R843" s="1" t="s">
        <v>34</v>
      </c>
    </row>
    <row r="844" spans="1:18" x14ac:dyDescent="0.35">
      <c r="A844" s="1" t="s">
        <v>892</v>
      </c>
      <c r="B844">
        <v>52</v>
      </c>
      <c r="C844">
        <v>28</v>
      </c>
      <c r="D844">
        <v>181.7</v>
      </c>
      <c r="E844">
        <v>159.4</v>
      </c>
      <c r="F844" s="1" t="s">
        <v>20</v>
      </c>
      <c r="G844" s="1" t="s">
        <v>19</v>
      </c>
      <c r="H844" s="1" t="s">
        <v>22</v>
      </c>
      <c r="I844" s="1" t="s">
        <v>22</v>
      </c>
      <c r="J844" s="1" t="s">
        <v>48</v>
      </c>
      <c r="K844" s="1" t="s">
        <v>22</v>
      </c>
      <c r="L844" s="1" t="s">
        <v>32</v>
      </c>
      <c r="M844" s="1" t="s">
        <v>32</v>
      </c>
      <c r="N844" s="1" t="s">
        <v>51</v>
      </c>
      <c r="O844" s="1" t="s">
        <v>27</v>
      </c>
      <c r="P844">
        <v>159.19999999999999</v>
      </c>
      <c r="Q844" s="1" t="s">
        <v>20</v>
      </c>
      <c r="R844" s="1" t="s">
        <v>52</v>
      </c>
    </row>
    <row r="845" spans="1:18" x14ac:dyDescent="0.35">
      <c r="A845" s="1" t="s">
        <v>893</v>
      </c>
      <c r="B845">
        <v>46</v>
      </c>
      <c r="C845">
        <v>26</v>
      </c>
      <c r="D845">
        <v>182.1</v>
      </c>
      <c r="E845">
        <v>170</v>
      </c>
      <c r="F845" s="1" t="s">
        <v>42</v>
      </c>
      <c r="G845" s="1" t="s">
        <v>19</v>
      </c>
      <c r="H845" s="1" t="s">
        <v>31</v>
      </c>
      <c r="I845" s="1" t="s">
        <v>21</v>
      </c>
      <c r="J845" s="1" t="s">
        <v>23</v>
      </c>
      <c r="K845" s="1" t="s">
        <v>22</v>
      </c>
      <c r="L845" s="1" t="s">
        <v>24</v>
      </c>
      <c r="M845" s="1" t="s">
        <v>24</v>
      </c>
      <c r="N845" s="1" t="s">
        <v>65</v>
      </c>
      <c r="O845" s="1" t="s">
        <v>41</v>
      </c>
      <c r="P845">
        <v>182.9</v>
      </c>
      <c r="Q845" s="1" t="s">
        <v>42</v>
      </c>
      <c r="R845" s="1" t="s">
        <v>28</v>
      </c>
    </row>
    <row r="846" spans="1:18" x14ac:dyDescent="0.35">
      <c r="A846" s="1" t="s">
        <v>894</v>
      </c>
      <c r="B846">
        <v>52</v>
      </c>
      <c r="C846">
        <v>42</v>
      </c>
      <c r="D846">
        <v>180.1</v>
      </c>
      <c r="E846">
        <v>162.4</v>
      </c>
      <c r="F846" s="1" t="s">
        <v>20</v>
      </c>
      <c r="G846" s="1" t="s">
        <v>54</v>
      </c>
      <c r="H846" s="1" t="s">
        <v>22</v>
      </c>
      <c r="I846" s="1" t="s">
        <v>22</v>
      </c>
      <c r="J846" s="1" t="s">
        <v>23</v>
      </c>
      <c r="K846" s="1" t="s">
        <v>23</v>
      </c>
      <c r="L846" s="1" t="s">
        <v>32</v>
      </c>
      <c r="M846" s="1" t="s">
        <v>39</v>
      </c>
      <c r="N846" s="1" t="s">
        <v>40</v>
      </c>
      <c r="O846" s="1" t="s">
        <v>41</v>
      </c>
      <c r="P846">
        <v>172.5</v>
      </c>
      <c r="Q846" s="1" t="s">
        <v>50</v>
      </c>
      <c r="R846" s="1" t="s">
        <v>28</v>
      </c>
    </row>
    <row r="847" spans="1:18" x14ac:dyDescent="0.35">
      <c r="A847" s="1" t="s">
        <v>895</v>
      </c>
      <c r="B847">
        <v>23</v>
      </c>
      <c r="C847">
        <v>49</v>
      </c>
      <c r="D847">
        <v>186.9</v>
      </c>
      <c r="E847">
        <v>167.6</v>
      </c>
      <c r="F847" s="1" t="s">
        <v>30</v>
      </c>
      <c r="G847" s="1" t="s">
        <v>20</v>
      </c>
      <c r="H847" s="1" t="s">
        <v>22</v>
      </c>
      <c r="I847" s="1" t="s">
        <v>22</v>
      </c>
      <c r="J847" s="1" t="s">
        <v>23</v>
      </c>
      <c r="K847" s="1" t="s">
        <v>23</v>
      </c>
      <c r="L847" s="1" t="s">
        <v>25</v>
      </c>
      <c r="M847" s="1" t="s">
        <v>36</v>
      </c>
      <c r="N847" s="1" t="s">
        <v>51</v>
      </c>
      <c r="O847" s="1" t="s">
        <v>27</v>
      </c>
      <c r="P847">
        <v>169.1</v>
      </c>
      <c r="Q847" s="1" t="s">
        <v>60</v>
      </c>
      <c r="R847" s="1" t="s">
        <v>34</v>
      </c>
    </row>
    <row r="848" spans="1:18" x14ac:dyDescent="0.35">
      <c r="A848" s="1" t="s">
        <v>896</v>
      </c>
      <c r="B848">
        <v>41</v>
      </c>
      <c r="C848">
        <v>31</v>
      </c>
      <c r="D848">
        <v>172</v>
      </c>
      <c r="E848">
        <v>164.8</v>
      </c>
      <c r="F848" s="1" t="s">
        <v>30</v>
      </c>
      <c r="G848" s="1" t="s">
        <v>30</v>
      </c>
      <c r="H848" s="1" t="s">
        <v>22</v>
      </c>
      <c r="I848" s="1" t="s">
        <v>31</v>
      </c>
      <c r="J848" s="1" t="s">
        <v>23</v>
      </c>
      <c r="K848" s="1" t="s">
        <v>23</v>
      </c>
      <c r="L848" s="1" t="s">
        <v>25</v>
      </c>
      <c r="M848" s="1" t="s">
        <v>32</v>
      </c>
      <c r="N848" s="1" t="s">
        <v>51</v>
      </c>
      <c r="O848" s="1" t="s">
        <v>41</v>
      </c>
      <c r="P848">
        <v>174.2</v>
      </c>
      <c r="Q848" s="1" t="s">
        <v>30</v>
      </c>
      <c r="R848" s="1" t="s">
        <v>52</v>
      </c>
    </row>
    <row r="849" spans="1:18" x14ac:dyDescent="0.35">
      <c r="A849" s="1" t="s">
        <v>897</v>
      </c>
      <c r="B849">
        <v>21</v>
      </c>
      <c r="C849">
        <v>18</v>
      </c>
      <c r="D849">
        <v>172.9</v>
      </c>
      <c r="E849">
        <v>162</v>
      </c>
      <c r="F849" s="1" t="s">
        <v>50</v>
      </c>
      <c r="G849" s="1" t="s">
        <v>50</v>
      </c>
      <c r="H849" s="1" t="s">
        <v>21</v>
      </c>
      <c r="I849" s="1" t="s">
        <v>22</v>
      </c>
      <c r="J849" s="1" t="s">
        <v>48</v>
      </c>
      <c r="K849" s="1" t="s">
        <v>48</v>
      </c>
      <c r="L849" s="1" t="s">
        <v>25</v>
      </c>
      <c r="M849" s="1" t="s">
        <v>39</v>
      </c>
      <c r="N849" s="1" t="s">
        <v>33</v>
      </c>
      <c r="O849" s="1" t="s">
        <v>27</v>
      </c>
      <c r="P849">
        <v>154.80000000000001</v>
      </c>
      <c r="Q849" s="1" t="s">
        <v>50</v>
      </c>
      <c r="R849" s="1" t="s">
        <v>34</v>
      </c>
    </row>
    <row r="850" spans="1:18" x14ac:dyDescent="0.35">
      <c r="A850" s="1" t="s">
        <v>898</v>
      </c>
      <c r="B850">
        <v>29</v>
      </c>
      <c r="C850">
        <v>34</v>
      </c>
      <c r="D850">
        <v>172.6</v>
      </c>
      <c r="E850">
        <v>162</v>
      </c>
      <c r="F850" s="1" t="s">
        <v>60</v>
      </c>
      <c r="G850" s="1" t="s">
        <v>30</v>
      </c>
      <c r="H850" s="1" t="s">
        <v>21</v>
      </c>
      <c r="I850" s="1" t="s">
        <v>22</v>
      </c>
      <c r="J850" s="1" t="s">
        <v>23</v>
      </c>
      <c r="K850" s="1" t="s">
        <v>22</v>
      </c>
      <c r="L850" s="1" t="s">
        <v>25</v>
      </c>
      <c r="M850" s="1" t="s">
        <v>36</v>
      </c>
      <c r="N850" s="1" t="s">
        <v>51</v>
      </c>
      <c r="O850" s="1" t="s">
        <v>41</v>
      </c>
      <c r="P850">
        <v>171.5</v>
      </c>
      <c r="Q850" s="1" t="s">
        <v>60</v>
      </c>
      <c r="R850" s="1" t="s">
        <v>52</v>
      </c>
    </row>
    <row r="851" spans="1:18" x14ac:dyDescent="0.35">
      <c r="A851" s="1" t="s">
        <v>899</v>
      </c>
      <c r="B851">
        <v>24</v>
      </c>
      <c r="C851">
        <v>42</v>
      </c>
      <c r="D851">
        <v>173.6</v>
      </c>
      <c r="E851">
        <v>153.6</v>
      </c>
      <c r="F851" s="1" t="s">
        <v>50</v>
      </c>
      <c r="G851" s="1" t="s">
        <v>54</v>
      </c>
      <c r="H851" s="1" t="s">
        <v>22</v>
      </c>
      <c r="I851" s="1" t="s">
        <v>21</v>
      </c>
      <c r="J851" s="1" t="s">
        <v>22</v>
      </c>
      <c r="K851" s="1" t="s">
        <v>23</v>
      </c>
      <c r="L851" s="1" t="s">
        <v>36</v>
      </c>
      <c r="M851" s="1" t="s">
        <v>25</v>
      </c>
      <c r="N851" s="1" t="s">
        <v>33</v>
      </c>
      <c r="O851" s="1" t="s">
        <v>41</v>
      </c>
      <c r="P851">
        <v>171.6</v>
      </c>
      <c r="Q851" s="1" t="s">
        <v>50</v>
      </c>
      <c r="R851" s="1" t="s">
        <v>28</v>
      </c>
    </row>
    <row r="852" spans="1:18" x14ac:dyDescent="0.35">
      <c r="A852" s="1" t="s">
        <v>900</v>
      </c>
      <c r="B852">
        <v>29</v>
      </c>
      <c r="C852">
        <v>25</v>
      </c>
      <c r="D852">
        <v>163.9</v>
      </c>
      <c r="E852">
        <v>160</v>
      </c>
      <c r="F852" s="1" t="s">
        <v>19</v>
      </c>
      <c r="G852" s="1" t="s">
        <v>19</v>
      </c>
      <c r="H852" s="1" t="s">
        <v>22</v>
      </c>
      <c r="I852" s="1" t="s">
        <v>44</v>
      </c>
      <c r="J852" s="1" t="s">
        <v>47</v>
      </c>
      <c r="K852" s="1" t="s">
        <v>22</v>
      </c>
      <c r="L852" s="1" t="s">
        <v>32</v>
      </c>
      <c r="M852" s="1" t="s">
        <v>32</v>
      </c>
      <c r="N852" s="1" t="s">
        <v>33</v>
      </c>
      <c r="O852" s="1" t="s">
        <v>27</v>
      </c>
      <c r="P852">
        <v>151.6</v>
      </c>
      <c r="Q852" s="1" t="s">
        <v>19</v>
      </c>
      <c r="R852" s="1" t="s">
        <v>34</v>
      </c>
    </row>
    <row r="853" spans="1:18" x14ac:dyDescent="0.35">
      <c r="A853" s="1" t="s">
        <v>901</v>
      </c>
      <c r="B853">
        <v>52</v>
      </c>
      <c r="C853">
        <v>22</v>
      </c>
      <c r="D853">
        <v>175.9</v>
      </c>
      <c r="E853">
        <v>157.9</v>
      </c>
      <c r="F853" s="1" t="s">
        <v>19</v>
      </c>
      <c r="G853" s="1" t="s">
        <v>54</v>
      </c>
      <c r="H853" s="1" t="s">
        <v>21</v>
      </c>
      <c r="I853" s="1" t="s">
        <v>22</v>
      </c>
      <c r="J853" s="1" t="s">
        <v>48</v>
      </c>
      <c r="K853" s="1" t="s">
        <v>23</v>
      </c>
      <c r="L853" s="1" t="s">
        <v>36</v>
      </c>
      <c r="M853" s="1" t="s">
        <v>36</v>
      </c>
      <c r="N853" s="1" t="s">
        <v>51</v>
      </c>
      <c r="O853" s="1" t="s">
        <v>27</v>
      </c>
      <c r="P853">
        <v>157.9</v>
      </c>
      <c r="Q853" s="1" t="s">
        <v>54</v>
      </c>
      <c r="R853" s="1" t="s">
        <v>52</v>
      </c>
    </row>
    <row r="854" spans="1:18" x14ac:dyDescent="0.35">
      <c r="A854" s="1" t="s">
        <v>902</v>
      </c>
      <c r="B854">
        <v>32</v>
      </c>
      <c r="C854">
        <v>22</v>
      </c>
      <c r="D854">
        <v>177.5</v>
      </c>
      <c r="E854">
        <v>159</v>
      </c>
      <c r="F854" s="1" t="s">
        <v>19</v>
      </c>
      <c r="G854" s="1" t="s">
        <v>20</v>
      </c>
      <c r="H854" s="1" t="s">
        <v>44</v>
      </c>
      <c r="I854" s="1" t="s">
        <v>31</v>
      </c>
      <c r="J854" s="1" t="s">
        <v>23</v>
      </c>
      <c r="K854" s="1" t="s">
        <v>47</v>
      </c>
      <c r="L854" s="1" t="s">
        <v>25</v>
      </c>
      <c r="M854" s="1" t="s">
        <v>39</v>
      </c>
      <c r="N854" s="1" t="s">
        <v>51</v>
      </c>
      <c r="O854" s="1" t="s">
        <v>41</v>
      </c>
      <c r="P854">
        <v>179.2</v>
      </c>
      <c r="Q854" s="1" t="s">
        <v>20</v>
      </c>
      <c r="R854" s="1" t="s">
        <v>52</v>
      </c>
    </row>
    <row r="855" spans="1:18" x14ac:dyDescent="0.35">
      <c r="A855" s="1" t="s">
        <v>903</v>
      </c>
      <c r="B855">
        <v>50</v>
      </c>
      <c r="C855">
        <v>36</v>
      </c>
      <c r="D855">
        <v>172.2</v>
      </c>
      <c r="E855">
        <v>158.80000000000001</v>
      </c>
      <c r="F855" s="1" t="s">
        <v>20</v>
      </c>
      <c r="G855" s="1" t="s">
        <v>30</v>
      </c>
      <c r="H855" s="1" t="s">
        <v>22</v>
      </c>
      <c r="I855" s="1" t="s">
        <v>21</v>
      </c>
      <c r="J855" s="1" t="s">
        <v>48</v>
      </c>
      <c r="K855" s="1" t="s">
        <v>22</v>
      </c>
      <c r="L855" s="1" t="s">
        <v>32</v>
      </c>
      <c r="M855" s="1" t="s">
        <v>24</v>
      </c>
      <c r="N855" s="1" t="s">
        <v>40</v>
      </c>
      <c r="O855" s="1" t="s">
        <v>41</v>
      </c>
      <c r="P855">
        <v>173.3</v>
      </c>
      <c r="Q855" s="1" t="s">
        <v>60</v>
      </c>
      <c r="R855" s="1" t="s">
        <v>28</v>
      </c>
    </row>
    <row r="856" spans="1:18" x14ac:dyDescent="0.35">
      <c r="A856" s="1" t="s">
        <v>904</v>
      </c>
      <c r="B856">
        <v>55</v>
      </c>
      <c r="C856">
        <v>40</v>
      </c>
      <c r="D856">
        <v>161.69999999999999</v>
      </c>
      <c r="E856">
        <v>162</v>
      </c>
      <c r="F856" s="1" t="s">
        <v>30</v>
      </c>
      <c r="G856" s="1" t="s">
        <v>20</v>
      </c>
      <c r="H856" s="1" t="s">
        <v>31</v>
      </c>
      <c r="I856" s="1" t="s">
        <v>22</v>
      </c>
      <c r="J856" s="1" t="s">
        <v>47</v>
      </c>
      <c r="K856" s="1" t="s">
        <v>23</v>
      </c>
      <c r="L856" s="1" t="s">
        <v>24</v>
      </c>
      <c r="M856" s="1" t="s">
        <v>24</v>
      </c>
      <c r="N856" s="1" t="s">
        <v>51</v>
      </c>
      <c r="O856" s="1" t="s">
        <v>41</v>
      </c>
      <c r="P856">
        <v>169.8</v>
      </c>
      <c r="Q856" s="1" t="s">
        <v>60</v>
      </c>
      <c r="R856" s="1" t="s">
        <v>34</v>
      </c>
    </row>
    <row r="857" spans="1:18" x14ac:dyDescent="0.35">
      <c r="A857" s="1" t="s">
        <v>905</v>
      </c>
      <c r="B857">
        <v>43</v>
      </c>
      <c r="C857">
        <v>26</v>
      </c>
      <c r="D857">
        <v>174.2</v>
      </c>
      <c r="E857">
        <v>164.8</v>
      </c>
      <c r="F857" s="1" t="s">
        <v>42</v>
      </c>
      <c r="G857" s="1" t="s">
        <v>30</v>
      </c>
      <c r="H857" s="1" t="s">
        <v>22</v>
      </c>
      <c r="I857" s="1" t="s">
        <v>22</v>
      </c>
      <c r="J857" s="1" t="s">
        <v>22</v>
      </c>
      <c r="K857" s="1" t="s">
        <v>22</v>
      </c>
      <c r="L857" s="1" t="s">
        <v>39</v>
      </c>
      <c r="M857" s="1" t="s">
        <v>32</v>
      </c>
      <c r="N857" s="1" t="s">
        <v>51</v>
      </c>
      <c r="O857" s="1" t="s">
        <v>41</v>
      </c>
      <c r="P857">
        <v>174.3</v>
      </c>
      <c r="Q857" s="1" t="s">
        <v>30</v>
      </c>
      <c r="R857" s="1" t="s">
        <v>34</v>
      </c>
    </row>
    <row r="858" spans="1:18" x14ac:dyDescent="0.35">
      <c r="A858" s="1" t="s">
        <v>906</v>
      </c>
      <c r="B858">
        <v>34</v>
      </c>
      <c r="C858">
        <v>47</v>
      </c>
      <c r="D858">
        <v>164.9</v>
      </c>
      <c r="E858">
        <v>160.19999999999999</v>
      </c>
      <c r="F858" s="1" t="s">
        <v>20</v>
      </c>
      <c r="G858" s="1" t="s">
        <v>60</v>
      </c>
      <c r="H858" s="1" t="s">
        <v>22</v>
      </c>
      <c r="I858" s="1" t="s">
        <v>44</v>
      </c>
      <c r="J858" s="1" t="s">
        <v>22</v>
      </c>
      <c r="K858" s="1" t="s">
        <v>48</v>
      </c>
      <c r="L858" s="1" t="s">
        <v>24</v>
      </c>
      <c r="M858" s="1" t="s">
        <v>32</v>
      </c>
      <c r="N858" s="1" t="s">
        <v>26</v>
      </c>
      <c r="O858" s="1" t="s">
        <v>27</v>
      </c>
      <c r="P858">
        <v>155.9</v>
      </c>
      <c r="Q858" s="1" t="s">
        <v>50</v>
      </c>
      <c r="R858" s="1" t="s">
        <v>28</v>
      </c>
    </row>
    <row r="859" spans="1:18" x14ac:dyDescent="0.35">
      <c r="A859" s="1" t="s">
        <v>907</v>
      </c>
      <c r="B859">
        <v>48</v>
      </c>
      <c r="C859">
        <v>33</v>
      </c>
      <c r="D859">
        <v>177</v>
      </c>
      <c r="E859">
        <v>166.7</v>
      </c>
      <c r="F859" s="1" t="s">
        <v>19</v>
      </c>
      <c r="G859" s="1" t="s">
        <v>20</v>
      </c>
      <c r="H859" s="1" t="s">
        <v>21</v>
      </c>
      <c r="I859" s="1" t="s">
        <v>44</v>
      </c>
      <c r="J859" s="1" t="s">
        <v>22</v>
      </c>
      <c r="K859" s="1" t="s">
        <v>22</v>
      </c>
      <c r="L859" s="1" t="s">
        <v>36</v>
      </c>
      <c r="M859" s="1" t="s">
        <v>25</v>
      </c>
      <c r="N859" s="1" t="s">
        <v>33</v>
      </c>
      <c r="O859" s="1" t="s">
        <v>27</v>
      </c>
      <c r="P859">
        <v>166.9</v>
      </c>
      <c r="Q859" s="1" t="s">
        <v>50</v>
      </c>
      <c r="R859" s="1" t="s">
        <v>34</v>
      </c>
    </row>
    <row r="860" spans="1:18" x14ac:dyDescent="0.35">
      <c r="A860" s="1" t="s">
        <v>908</v>
      </c>
      <c r="B860">
        <v>27</v>
      </c>
      <c r="C860">
        <v>50</v>
      </c>
      <c r="D860">
        <v>174.8</v>
      </c>
      <c r="E860">
        <v>158.5</v>
      </c>
      <c r="F860" s="1" t="s">
        <v>60</v>
      </c>
      <c r="G860" s="1" t="s">
        <v>19</v>
      </c>
      <c r="H860" s="1" t="s">
        <v>22</v>
      </c>
      <c r="I860" s="1" t="s">
        <v>31</v>
      </c>
      <c r="J860" s="1" t="s">
        <v>48</v>
      </c>
      <c r="K860" s="1" t="s">
        <v>48</v>
      </c>
      <c r="L860" s="1" t="s">
        <v>24</v>
      </c>
      <c r="M860" s="1" t="s">
        <v>36</v>
      </c>
      <c r="N860" s="1" t="s">
        <v>33</v>
      </c>
      <c r="O860" s="1" t="s">
        <v>41</v>
      </c>
      <c r="P860">
        <v>177.8</v>
      </c>
      <c r="Q860" s="1" t="s">
        <v>30</v>
      </c>
      <c r="R860" s="1" t="s">
        <v>34</v>
      </c>
    </row>
    <row r="861" spans="1:18" x14ac:dyDescent="0.35">
      <c r="A861" s="1" t="s">
        <v>909</v>
      </c>
      <c r="B861">
        <v>24</v>
      </c>
      <c r="C861">
        <v>19</v>
      </c>
      <c r="D861">
        <v>175.5</v>
      </c>
      <c r="E861">
        <v>161.5</v>
      </c>
      <c r="F861" s="1" t="s">
        <v>20</v>
      </c>
      <c r="G861" s="1" t="s">
        <v>30</v>
      </c>
      <c r="H861" s="1" t="s">
        <v>21</v>
      </c>
      <c r="I861" s="1" t="s">
        <v>22</v>
      </c>
      <c r="J861" s="1" t="s">
        <v>22</v>
      </c>
      <c r="K861" s="1" t="s">
        <v>23</v>
      </c>
      <c r="L861" s="1" t="s">
        <v>39</v>
      </c>
      <c r="M861" s="1" t="s">
        <v>24</v>
      </c>
      <c r="N861" s="1" t="s">
        <v>51</v>
      </c>
      <c r="O861" s="1" t="s">
        <v>41</v>
      </c>
      <c r="P861">
        <v>167.4</v>
      </c>
      <c r="Q861" s="1" t="s">
        <v>60</v>
      </c>
      <c r="R861" s="1" t="s">
        <v>52</v>
      </c>
    </row>
    <row r="862" spans="1:18" x14ac:dyDescent="0.35">
      <c r="A862" s="1" t="s">
        <v>910</v>
      </c>
      <c r="B862">
        <v>48</v>
      </c>
      <c r="C862">
        <v>31</v>
      </c>
      <c r="D862">
        <v>166.6</v>
      </c>
      <c r="E862">
        <v>176.1</v>
      </c>
      <c r="F862" s="1" t="s">
        <v>20</v>
      </c>
      <c r="G862" s="1" t="s">
        <v>19</v>
      </c>
      <c r="H862" s="1" t="s">
        <v>22</v>
      </c>
      <c r="I862" s="1" t="s">
        <v>31</v>
      </c>
      <c r="J862" s="1" t="s">
        <v>23</v>
      </c>
      <c r="K862" s="1" t="s">
        <v>22</v>
      </c>
      <c r="L862" s="1" t="s">
        <v>32</v>
      </c>
      <c r="M862" s="1" t="s">
        <v>39</v>
      </c>
      <c r="N862" s="1" t="s">
        <v>40</v>
      </c>
      <c r="O862" s="1" t="s">
        <v>41</v>
      </c>
      <c r="P862">
        <v>175.5</v>
      </c>
      <c r="Q862" s="1" t="s">
        <v>20</v>
      </c>
      <c r="R862" s="1" t="s">
        <v>28</v>
      </c>
    </row>
    <row r="863" spans="1:18" x14ac:dyDescent="0.35">
      <c r="A863" s="1" t="s">
        <v>911</v>
      </c>
      <c r="B863">
        <v>23</v>
      </c>
      <c r="C863">
        <v>18</v>
      </c>
      <c r="D863">
        <v>182.8</v>
      </c>
      <c r="E863">
        <v>153.80000000000001</v>
      </c>
      <c r="F863" s="1" t="s">
        <v>20</v>
      </c>
      <c r="G863" s="1" t="s">
        <v>50</v>
      </c>
      <c r="H863" s="1" t="s">
        <v>31</v>
      </c>
      <c r="I863" s="1" t="s">
        <v>22</v>
      </c>
      <c r="J863" s="1" t="s">
        <v>47</v>
      </c>
      <c r="K863" s="1" t="s">
        <v>48</v>
      </c>
      <c r="L863" s="1" t="s">
        <v>39</v>
      </c>
      <c r="M863" s="1" t="s">
        <v>25</v>
      </c>
      <c r="N863" s="1" t="s">
        <v>51</v>
      </c>
      <c r="O863" s="1" t="s">
        <v>41</v>
      </c>
      <c r="P863">
        <v>175.1</v>
      </c>
      <c r="Q863" s="1" t="s">
        <v>50</v>
      </c>
      <c r="R863" s="1" t="s">
        <v>52</v>
      </c>
    </row>
    <row r="864" spans="1:18" x14ac:dyDescent="0.35">
      <c r="A864" s="1" t="s">
        <v>912</v>
      </c>
      <c r="B864">
        <v>31</v>
      </c>
      <c r="C864">
        <v>43</v>
      </c>
      <c r="D864">
        <v>175.2</v>
      </c>
      <c r="E864">
        <v>158.5</v>
      </c>
      <c r="F864" s="1" t="s">
        <v>54</v>
      </c>
      <c r="G864" s="1" t="s">
        <v>54</v>
      </c>
      <c r="H864" s="1" t="s">
        <v>22</v>
      </c>
      <c r="I864" s="1" t="s">
        <v>22</v>
      </c>
      <c r="J864" s="1" t="s">
        <v>23</v>
      </c>
      <c r="K864" s="1" t="s">
        <v>23</v>
      </c>
      <c r="L864" s="1" t="s">
        <v>39</v>
      </c>
      <c r="M864" s="1" t="s">
        <v>25</v>
      </c>
      <c r="N864" s="1" t="s">
        <v>45</v>
      </c>
      <c r="O864" s="1" t="s">
        <v>27</v>
      </c>
      <c r="P864">
        <v>165</v>
      </c>
      <c r="Q864" s="1" t="s">
        <v>54</v>
      </c>
      <c r="R864" s="1" t="s">
        <v>34</v>
      </c>
    </row>
    <row r="865" spans="1:18" x14ac:dyDescent="0.35">
      <c r="A865" s="1" t="s">
        <v>913</v>
      </c>
      <c r="B865">
        <v>21</v>
      </c>
      <c r="C865">
        <v>42</v>
      </c>
      <c r="D865">
        <v>167.6</v>
      </c>
      <c r="E865">
        <v>150.1</v>
      </c>
      <c r="F865" s="1" t="s">
        <v>19</v>
      </c>
      <c r="G865" s="1" t="s">
        <v>30</v>
      </c>
      <c r="H865" s="1" t="s">
        <v>22</v>
      </c>
      <c r="I865" s="1" t="s">
        <v>22</v>
      </c>
      <c r="J865" s="1" t="s">
        <v>22</v>
      </c>
      <c r="K865" s="1" t="s">
        <v>23</v>
      </c>
      <c r="L865" s="1" t="s">
        <v>39</v>
      </c>
      <c r="M865" s="1" t="s">
        <v>25</v>
      </c>
      <c r="N865" s="1" t="s">
        <v>40</v>
      </c>
      <c r="O865" s="1" t="s">
        <v>27</v>
      </c>
      <c r="P865">
        <v>146</v>
      </c>
      <c r="Q865" s="1" t="s">
        <v>30</v>
      </c>
      <c r="R865" s="1" t="s">
        <v>34</v>
      </c>
    </row>
    <row r="866" spans="1:18" x14ac:dyDescent="0.35">
      <c r="A866" s="1" t="s">
        <v>914</v>
      </c>
      <c r="B866">
        <v>46</v>
      </c>
      <c r="C866">
        <v>33</v>
      </c>
      <c r="D866">
        <v>178.1</v>
      </c>
      <c r="E866">
        <v>162.4</v>
      </c>
      <c r="F866" s="1" t="s">
        <v>19</v>
      </c>
      <c r="G866" s="1" t="s">
        <v>30</v>
      </c>
      <c r="H866" s="1" t="s">
        <v>22</v>
      </c>
      <c r="I866" s="1" t="s">
        <v>22</v>
      </c>
      <c r="J866" s="1" t="s">
        <v>22</v>
      </c>
      <c r="K866" s="1" t="s">
        <v>22</v>
      </c>
      <c r="L866" s="1" t="s">
        <v>39</v>
      </c>
      <c r="M866" s="1" t="s">
        <v>32</v>
      </c>
      <c r="N866" s="1" t="s">
        <v>45</v>
      </c>
      <c r="O866" s="1" t="s">
        <v>27</v>
      </c>
      <c r="P866">
        <v>164.4</v>
      </c>
      <c r="Q866" s="1" t="s">
        <v>30</v>
      </c>
      <c r="R866" s="1" t="s">
        <v>34</v>
      </c>
    </row>
    <row r="867" spans="1:18" x14ac:dyDescent="0.35">
      <c r="A867" s="1" t="s">
        <v>915</v>
      </c>
      <c r="B867">
        <v>50</v>
      </c>
      <c r="C867">
        <v>32</v>
      </c>
      <c r="D867">
        <v>174.7</v>
      </c>
      <c r="E867">
        <v>161.1</v>
      </c>
      <c r="F867" s="1" t="s">
        <v>20</v>
      </c>
      <c r="G867" s="1" t="s">
        <v>19</v>
      </c>
      <c r="H867" s="1" t="s">
        <v>31</v>
      </c>
      <c r="I867" s="1" t="s">
        <v>22</v>
      </c>
      <c r="J867" s="1" t="s">
        <v>22</v>
      </c>
      <c r="K867" s="1" t="s">
        <v>22</v>
      </c>
      <c r="L867" s="1" t="s">
        <v>24</v>
      </c>
      <c r="M867" s="1" t="s">
        <v>25</v>
      </c>
      <c r="N867" s="1" t="s">
        <v>40</v>
      </c>
      <c r="O867" s="1" t="s">
        <v>27</v>
      </c>
      <c r="P867">
        <v>163.30000000000001</v>
      </c>
      <c r="Q867" s="1" t="s">
        <v>50</v>
      </c>
      <c r="R867" s="1" t="s">
        <v>34</v>
      </c>
    </row>
    <row r="868" spans="1:18" x14ac:dyDescent="0.35">
      <c r="A868" s="1" t="s">
        <v>916</v>
      </c>
      <c r="B868">
        <v>55</v>
      </c>
      <c r="C868">
        <v>43</v>
      </c>
      <c r="D868">
        <v>186.9</v>
      </c>
      <c r="E868">
        <v>161.80000000000001</v>
      </c>
      <c r="F868" s="1" t="s">
        <v>42</v>
      </c>
      <c r="G868" s="1" t="s">
        <v>42</v>
      </c>
      <c r="H868" s="1" t="s">
        <v>22</v>
      </c>
      <c r="I868" s="1" t="s">
        <v>31</v>
      </c>
      <c r="J868" s="1" t="s">
        <v>22</v>
      </c>
      <c r="K868" s="1" t="s">
        <v>48</v>
      </c>
      <c r="L868" s="1" t="s">
        <v>24</v>
      </c>
      <c r="M868" s="1" t="s">
        <v>39</v>
      </c>
      <c r="N868" s="1" t="s">
        <v>26</v>
      </c>
      <c r="O868" s="1" t="s">
        <v>27</v>
      </c>
      <c r="P868">
        <v>170</v>
      </c>
      <c r="Q868" s="1" t="s">
        <v>42</v>
      </c>
      <c r="R868" s="1" t="s">
        <v>28</v>
      </c>
    </row>
    <row r="869" spans="1:18" x14ac:dyDescent="0.35">
      <c r="A869" s="1" t="s">
        <v>917</v>
      </c>
      <c r="B869">
        <v>55</v>
      </c>
      <c r="C869">
        <v>33</v>
      </c>
      <c r="D869">
        <v>170.1</v>
      </c>
      <c r="E869">
        <v>155.5</v>
      </c>
      <c r="F869" s="1" t="s">
        <v>30</v>
      </c>
      <c r="G869" s="1" t="s">
        <v>20</v>
      </c>
      <c r="H869" s="1" t="s">
        <v>22</v>
      </c>
      <c r="I869" s="1" t="s">
        <v>22</v>
      </c>
      <c r="J869" s="1" t="s">
        <v>23</v>
      </c>
      <c r="K869" s="1" t="s">
        <v>23</v>
      </c>
      <c r="L869" s="1" t="s">
        <v>24</v>
      </c>
      <c r="M869" s="1" t="s">
        <v>24</v>
      </c>
      <c r="N869" s="1" t="s">
        <v>33</v>
      </c>
      <c r="O869" s="1" t="s">
        <v>27</v>
      </c>
      <c r="P869">
        <v>158.19999999999999</v>
      </c>
      <c r="Q869" s="1" t="s">
        <v>60</v>
      </c>
      <c r="R869" s="1" t="s">
        <v>28</v>
      </c>
    </row>
    <row r="870" spans="1:18" x14ac:dyDescent="0.35">
      <c r="A870" s="1" t="s">
        <v>918</v>
      </c>
      <c r="B870">
        <v>45</v>
      </c>
      <c r="C870">
        <v>31</v>
      </c>
      <c r="D870">
        <v>165.3</v>
      </c>
      <c r="E870">
        <v>156.4</v>
      </c>
      <c r="F870" s="1" t="s">
        <v>30</v>
      </c>
      <c r="G870" s="1" t="s">
        <v>19</v>
      </c>
      <c r="H870" s="1" t="s">
        <v>22</v>
      </c>
      <c r="I870" s="1" t="s">
        <v>31</v>
      </c>
      <c r="J870" s="1" t="s">
        <v>23</v>
      </c>
      <c r="K870" s="1" t="s">
        <v>48</v>
      </c>
      <c r="L870" s="1" t="s">
        <v>25</v>
      </c>
      <c r="M870" s="1" t="s">
        <v>39</v>
      </c>
      <c r="N870" s="1" t="s">
        <v>33</v>
      </c>
      <c r="O870" s="1" t="s">
        <v>27</v>
      </c>
      <c r="P870">
        <v>152.1</v>
      </c>
      <c r="Q870" s="1" t="s">
        <v>30</v>
      </c>
      <c r="R870" s="1" t="s">
        <v>34</v>
      </c>
    </row>
    <row r="871" spans="1:18" x14ac:dyDescent="0.35">
      <c r="A871" s="1" t="s">
        <v>919</v>
      </c>
      <c r="B871">
        <v>46</v>
      </c>
      <c r="C871">
        <v>46</v>
      </c>
      <c r="D871">
        <v>176</v>
      </c>
      <c r="E871">
        <v>161.30000000000001</v>
      </c>
      <c r="F871" s="1" t="s">
        <v>30</v>
      </c>
      <c r="G871" s="1" t="s">
        <v>20</v>
      </c>
      <c r="H871" s="1" t="s">
        <v>21</v>
      </c>
      <c r="I871" s="1" t="s">
        <v>62</v>
      </c>
      <c r="J871" s="1" t="s">
        <v>23</v>
      </c>
      <c r="K871" s="1" t="s">
        <v>22</v>
      </c>
      <c r="L871" s="1" t="s">
        <v>36</v>
      </c>
      <c r="M871" s="1" t="s">
        <v>39</v>
      </c>
      <c r="N871" s="1" t="s">
        <v>33</v>
      </c>
      <c r="O871" s="1" t="s">
        <v>41</v>
      </c>
      <c r="P871">
        <v>171.2</v>
      </c>
      <c r="Q871" s="1" t="s">
        <v>60</v>
      </c>
      <c r="R871" s="1" t="s">
        <v>28</v>
      </c>
    </row>
    <row r="872" spans="1:18" x14ac:dyDescent="0.35">
      <c r="A872" s="1" t="s">
        <v>920</v>
      </c>
      <c r="B872">
        <v>24</v>
      </c>
      <c r="C872">
        <v>41</v>
      </c>
      <c r="D872">
        <v>181.1</v>
      </c>
      <c r="E872">
        <v>152.6</v>
      </c>
      <c r="F872" s="1" t="s">
        <v>54</v>
      </c>
      <c r="G872" s="1" t="s">
        <v>30</v>
      </c>
      <c r="H872" s="1" t="s">
        <v>31</v>
      </c>
      <c r="I872" s="1" t="s">
        <v>31</v>
      </c>
      <c r="J872" s="1" t="s">
        <v>47</v>
      </c>
      <c r="K872" s="1" t="s">
        <v>23</v>
      </c>
      <c r="L872" s="1" t="s">
        <v>36</v>
      </c>
      <c r="M872" s="1" t="s">
        <v>24</v>
      </c>
      <c r="N872" s="1" t="s">
        <v>51</v>
      </c>
      <c r="O872" s="1" t="s">
        <v>41</v>
      </c>
      <c r="P872">
        <v>176</v>
      </c>
      <c r="Q872" s="1" t="s">
        <v>42</v>
      </c>
      <c r="R872" s="1" t="s">
        <v>34</v>
      </c>
    </row>
    <row r="873" spans="1:18" x14ac:dyDescent="0.35">
      <c r="A873" s="1" t="s">
        <v>921</v>
      </c>
      <c r="B873">
        <v>39</v>
      </c>
      <c r="C873">
        <v>32</v>
      </c>
      <c r="D873">
        <v>190.3</v>
      </c>
      <c r="E873">
        <v>166.3</v>
      </c>
      <c r="F873" s="1" t="s">
        <v>30</v>
      </c>
      <c r="G873" s="1" t="s">
        <v>30</v>
      </c>
      <c r="H873" s="1" t="s">
        <v>22</v>
      </c>
      <c r="I873" s="1" t="s">
        <v>21</v>
      </c>
      <c r="J873" s="1" t="s">
        <v>22</v>
      </c>
      <c r="K873" s="1" t="s">
        <v>23</v>
      </c>
      <c r="L873" s="1" t="s">
        <v>39</v>
      </c>
      <c r="M873" s="1" t="s">
        <v>32</v>
      </c>
      <c r="N873" s="1" t="s">
        <v>33</v>
      </c>
      <c r="O873" s="1" t="s">
        <v>27</v>
      </c>
      <c r="P873">
        <v>176</v>
      </c>
      <c r="Q873" s="1" t="s">
        <v>30</v>
      </c>
      <c r="R873" s="1" t="s">
        <v>34</v>
      </c>
    </row>
    <row r="874" spans="1:18" x14ac:dyDescent="0.35">
      <c r="A874" s="1" t="s">
        <v>922</v>
      </c>
      <c r="B874">
        <v>30</v>
      </c>
      <c r="C874">
        <v>36</v>
      </c>
      <c r="D874">
        <v>197.9</v>
      </c>
      <c r="E874">
        <v>152.69999999999999</v>
      </c>
      <c r="F874" s="1" t="s">
        <v>30</v>
      </c>
      <c r="G874" s="1" t="s">
        <v>20</v>
      </c>
      <c r="H874" s="1" t="s">
        <v>31</v>
      </c>
      <c r="I874" s="1" t="s">
        <v>22</v>
      </c>
      <c r="J874" s="1" t="s">
        <v>23</v>
      </c>
      <c r="K874" s="1" t="s">
        <v>47</v>
      </c>
      <c r="L874" s="1" t="s">
        <v>32</v>
      </c>
      <c r="M874" s="1" t="s">
        <v>32</v>
      </c>
      <c r="N874" s="1" t="s">
        <v>51</v>
      </c>
      <c r="O874" s="1" t="s">
        <v>41</v>
      </c>
      <c r="P874">
        <v>183.3</v>
      </c>
      <c r="Q874" s="1" t="s">
        <v>60</v>
      </c>
      <c r="R874" s="1" t="s">
        <v>52</v>
      </c>
    </row>
    <row r="875" spans="1:18" x14ac:dyDescent="0.35">
      <c r="A875" s="1" t="s">
        <v>923</v>
      </c>
      <c r="B875">
        <v>29</v>
      </c>
      <c r="C875">
        <v>25</v>
      </c>
      <c r="D875">
        <v>163.1</v>
      </c>
      <c r="E875">
        <v>160.1</v>
      </c>
      <c r="F875" s="1" t="s">
        <v>20</v>
      </c>
      <c r="G875" s="1" t="s">
        <v>50</v>
      </c>
      <c r="H875" s="1" t="s">
        <v>21</v>
      </c>
      <c r="I875" s="1" t="s">
        <v>62</v>
      </c>
      <c r="J875" s="1" t="s">
        <v>22</v>
      </c>
      <c r="K875" s="1" t="s">
        <v>22</v>
      </c>
      <c r="L875" s="1" t="s">
        <v>25</v>
      </c>
      <c r="M875" s="1" t="s">
        <v>36</v>
      </c>
      <c r="N875" s="1" t="s">
        <v>65</v>
      </c>
      <c r="O875" s="1" t="s">
        <v>41</v>
      </c>
      <c r="P875">
        <v>164.7</v>
      </c>
      <c r="Q875" s="1" t="s">
        <v>20</v>
      </c>
      <c r="R875" s="1" t="s">
        <v>34</v>
      </c>
    </row>
    <row r="876" spans="1:18" x14ac:dyDescent="0.35">
      <c r="A876" s="1" t="s">
        <v>924</v>
      </c>
      <c r="B876">
        <v>25</v>
      </c>
      <c r="C876">
        <v>19</v>
      </c>
      <c r="D876">
        <v>173.1</v>
      </c>
      <c r="E876">
        <v>158.4</v>
      </c>
      <c r="F876" s="1" t="s">
        <v>20</v>
      </c>
      <c r="G876" s="1" t="s">
        <v>30</v>
      </c>
      <c r="H876" s="1" t="s">
        <v>44</v>
      </c>
      <c r="I876" s="1" t="s">
        <v>22</v>
      </c>
      <c r="J876" s="1" t="s">
        <v>23</v>
      </c>
      <c r="K876" s="1" t="s">
        <v>23</v>
      </c>
      <c r="L876" s="1" t="s">
        <v>32</v>
      </c>
      <c r="M876" s="1" t="s">
        <v>32</v>
      </c>
      <c r="N876" s="1" t="s">
        <v>40</v>
      </c>
      <c r="O876" s="1" t="s">
        <v>41</v>
      </c>
      <c r="P876">
        <v>171.4</v>
      </c>
      <c r="Q876" s="1" t="s">
        <v>38</v>
      </c>
      <c r="R876" s="1" t="s">
        <v>34</v>
      </c>
    </row>
    <row r="877" spans="1:18" x14ac:dyDescent="0.35">
      <c r="A877" s="1" t="s">
        <v>925</v>
      </c>
      <c r="B877">
        <v>27</v>
      </c>
      <c r="C877">
        <v>44</v>
      </c>
      <c r="D877">
        <v>165.3</v>
      </c>
      <c r="E877">
        <v>158</v>
      </c>
      <c r="F877" s="1" t="s">
        <v>19</v>
      </c>
      <c r="G877" s="1" t="s">
        <v>38</v>
      </c>
      <c r="H877" s="1" t="s">
        <v>22</v>
      </c>
      <c r="I877" s="1" t="s">
        <v>31</v>
      </c>
      <c r="J877" s="1" t="s">
        <v>23</v>
      </c>
      <c r="K877" s="1" t="s">
        <v>23</v>
      </c>
      <c r="L877" s="1" t="s">
        <v>36</v>
      </c>
      <c r="M877" s="1" t="s">
        <v>25</v>
      </c>
      <c r="N877" s="1" t="s">
        <v>45</v>
      </c>
      <c r="O877" s="1" t="s">
        <v>27</v>
      </c>
      <c r="P877">
        <v>151.6</v>
      </c>
      <c r="Q877" s="1" t="s">
        <v>42</v>
      </c>
      <c r="R877" s="1" t="s">
        <v>34</v>
      </c>
    </row>
    <row r="878" spans="1:18" x14ac:dyDescent="0.35">
      <c r="A878" s="1" t="s">
        <v>926</v>
      </c>
      <c r="B878">
        <v>42</v>
      </c>
      <c r="C878">
        <v>27</v>
      </c>
      <c r="D878">
        <v>172.3</v>
      </c>
      <c r="E878">
        <v>151.4</v>
      </c>
      <c r="F878" s="1" t="s">
        <v>30</v>
      </c>
      <c r="G878" s="1" t="s">
        <v>20</v>
      </c>
      <c r="H878" s="1" t="s">
        <v>22</v>
      </c>
      <c r="I878" s="1" t="s">
        <v>62</v>
      </c>
      <c r="J878" s="1" t="s">
        <v>48</v>
      </c>
      <c r="K878" s="1" t="s">
        <v>23</v>
      </c>
      <c r="L878" s="1" t="s">
        <v>32</v>
      </c>
      <c r="M878" s="1" t="s">
        <v>25</v>
      </c>
      <c r="N878" s="1" t="s">
        <v>40</v>
      </c>
      <c r="O878" s="1" t="s">
        <v>27</v>
      </c>
      <c r="P878">
        <v>152.6</v>
      </c>
      <c r="Q878" s="1" t="s">
        <v>60</v>
      </c>
      <c r="R878" s="1" t="s">
        <v>34</v>
      </c>
    </row>
    <row r="879" spans="1:18" x14ac:dyDescent="0.35">
      <c r="A879" s="1" t="s">
        <v>927</v>
      </c>
      <c r="B879">
        <v>45</v>
      </c>
      <c r="C879">
        <v>40</v>
      </c>
      <c r="D879">
        <v>191.3</v>
      </c>
      <c r="E879">
        <v>160.69999999999999</v>
      </c>
      <c r="F879" s="1" t="s">
        <v>19</v>
      </c>
      <c r="G879" s="1" t="s">
        <v>19</v>
      </c>
      <c r="H879" s="1" t="s">
        <v>31</v>
      </c>
      <c r="I879" s="1" t="s">
        <v>44</v>
      </c>
      <c r="J879" s="1" t="s">
        <v>48</v>
      </c>
      <c r="K879" s="1" t="s">
        <v>22</v>
      </c>
      <c r="L879" s="1" t="s">
        <v>24</v>
      </c>
      <c r="M879" s="1" t="s">
        <v>32</v>
      </c>
      <c r="N879" s="1" t="s">
        <v>51</v>
      </c>
      <c r="O879" s="1" t="s">
        <v>41</v>
      </c>
      <c r="P879">
        <v>181.3</v>
      </c>
      <c r="Q879" s="1" t="s">
        <v>54</v>
      </c>
      <c r="R879" s="1" t="s">
        <v>34</v>
      </c>
    </row>
    <row r="880" spans="1:18" x14ac:dyDescent="0.35">
      <c r="A880" s="1" t="s">
        <v>928</v>
      </c>
      <c r="B880">
        <v>31</v>
      </c>
      <c r="C880">
        <v>25</v>
      </c>
      <c r="D880">
        <v>168.3</v>
      </c>
      <c r="E880">
        <v>153.80000000000001</v>
      </c>
      <c r="F880" s="1" t="s">
        <v>30</v>
      </c>
      <c r="G880" s="1" t="s">
        <v>30</v>
      </c>
      <c r="H880" s="1" t="s">
        <v>22</v>
      </c>
      <c r="I880" s="1" t="s">
        <v>62</v>
      </c>
      <c r="J880" s="1" t="s">
        <v>22</v>
      </c>
      <c r="K880" s="1" t="s">
        <v>48</v>
      </c>
      <c r="L880" s="1" t="s">
        <v>32</v>
      </c>
      <c r="M880" s="1" t="s">
        <v>32</v>
      </c>
      <c r="N880" s="1" t="s">
        <v>40</v>
      </c>
      <c r="O880" s="1" t="s">
        <v>27</v>
      </c>
      <c r="P880">
        <v>151.4</v>
      </c>
      <c r="Q880" s="1" t="s">
        <v>30</v>
      </c>
      <c r="R880" s="1" t="s">
        <v>34</v>
      </c>
    </row>
    <row r="881" spans="1:18" x14ac:dyDescent="0.35">
      <c r="A881" s="1" t="s">
        <v>929</v>
      </c>
      <c r="B881">
        <v>45</v>
      </c>
      <c r="C881">
        <v>45</v>
      </c>
      <c r="D881">
        <v>173.8</v>
      </c>
      <c r="E881">
        <v>161.80000000000001</v>
      </c>
      <c r="F881" s="1" t="s">
        <v>54</v>
      </c>
      <c r="G881" s="1" t="s">
        <v>19</v>
      </c>
      <c r="H881" s="1" t="s">
        <v>22</v>
      </c>
      <c r="I881" s="1" t="s">
        <v>22</v>
      </c>
      <c r="J881" s="1" t="s">
        <v>22</v>
      </c>
      <c r="K881" s="1" t="s">
        <v>23</v>
      </c>
      <c r="L881" s="1" t="s">
        <v>32</v>
      </c>
      <c r="M881" s="1" t="s">
        <v>25</v>
      </c>
      <c r="N881" s="1" t="s">
        <v>40</v>
      </c>
      <c r="O881" s="1" t="s">
        <v>41</v>
      </c>
      <c r="P881">
        <v>178.3</v>
      </c>
      <c r="Q881" s="1" t="s">
        <v>19</v>
      </c>
      <c r="R881" s="1" t="s">
        <v>34</v>
      </c>
    </row>
    <row r="882" spans="1:18" x14ac:dyDescent="0.35">
      <c r="A882" s="1" t="s">
        <v>930</v>
      </c>
      <c r="B882">
        <v>32</v>
      </c>
      <c r="C882">
        <v>40</v>
      </c>
      <c r="D882">
        <v>169.9</v>
      </c>
      <c r="E882">
        <v>156.4</v>
      </c>
      <c r="F882" s="1" t="s">
        <v>20</v>
      </c>
      <c r="G882" s="1" t="s">
        <v>19</v>
      </c>
      <c r="H882" s="1" t="s">
        <v>21</v>
      </c>
      <c r="I882" s="1" t="s">
        <v>22</v>
      </c>
      <c r="J882" s="1" t="s">
        <v>22</v>
      </c>
      <c r="K882" s="1" t="s">
        <v>23</v>
      </c>
      <c r="L882" s="1" t="s">
        <v>36</v>
      </c>
      <c r="M882" s="1" t="s">
        <v>25</v>
      </c>
      <c r="N882" s="1" t="s">
        <v>51</v>
      </c>
      <c r="O882" s="1" t="s">
        <v>27</v>
      </c>
      <c r="P882">
        <v>155</v>
      </c>
      <c r="Q882" s="1" t="s">
        <v>20</v>
      </c>
      <c r="R882" s="1" t="s">
        <v>52</v>
      </c>
    </row>
    <row r="883" spans="1:18" x14ac:dyDescent="0.35">
      <c r="A883" s="1" t="s">
        <v>931</v>
      </c>
      <c r="B883">
        <v>37</v>
      </c>
      <c r="C883">
        <v>21</v>
      </c>
      <c r="D883">
        <v>167</v>
      </c>
      <c r="E883">
        <v>160.69999999999999</v>
      </c>
      <c r="F883" s="1" t="s">
        <v>50</v>
      </c>
      <c r="G883" s="1" t="s">
        <v>19</v>
      </c>
      <c r="H883" s="1" t="s">
        <v>22</v>
      </c>
      <c r="I883" s="1" t="s">
        <v>22</v>
      </c>
      <c r="J883" s="1" t="s">
        <v>22</v>
      </c>
      <c r="K883" s="1" t="s">
        <v>48</v>
      </c>
      <c r="L883" s="1" t="s">
        <v>24</v>
      </c>
      <c r="M883" s="1" t="s">
        <v>25</v>
      </c>
      <c r="N883" s="1" t="s">
        <v>65</v>
      </c>
      <c r="O883" s="1" t="s">
        <v>27</v>
      </c>
      <c r="P883">
        <v>161.30000000000001</v>
      </c>
      <c r="Q883" s="1" t="s">
        <v>20</v>
      </c>
      <c r="R883" s="1" t="s">
        <v>34</v>
      </c>
    </row>
    <row r="884" spans="1:18" x14ac:dyDescent="0.35">
      <c r="A884" s="1" t="s">
        <v>932</v>
      </c>
      <c r="B884">
        <v>44</v>
      </c>
      <c r="C884">
        <v>31</v>
      </c>
      <c r="D884">
        <v>186.5</v>
      </c>
      <c r="E884">
        <v>150.1</v>
      </c>
      <c r="F884" s="1" t="s">
        <v>42</v>
      </c>
      <c r="G884" s="1" t="s">
        <v>20</v>
      </c>
      <c r="H884" s="1" t="s">
        <v>22</v>
      </c>
      <c r="I884" s="1" t="s">
        <v>62</v>
      </c>
      <c r="J884" s="1" t="s">
        <v>22</v>
      </c>
      <c r="K884" s="1" t="s">
        <v>22</v>
      </c>
      <c r="L884" s="1" t="s">
        <v>32</v>
      </c>
      <c r="M884" s="1" t="s">
        <v>24</v>
      </c>
      <c r="N884" s="1" t="s">
        <v>40</v>
      </c>
      <c r="O884" s="1" t="s">
        <v>27</v>
      </c>
      <c r="P884">
        <v>158.6</v>
      </c>
      <c r="Q884" s="1" t="s">
        <v>60</v>
      </c>
      <c r="R884" s="1" t="s">
        <v>34</v>
      </c>
    </row>
    <row r="885" spans="1:18" x14ac:dyDescent="0.35">
      <c r="A885" s="1" t="s">
        <v>933</v>
      </c>
      <c r="B885">
        <v>52</v>
      </c>
      <c r="C885">
        <v>46</v>
      </c>
      <c r="D885">
        <v>163.19999999999999</v>
      </c>
      <c r="E885">
        <v>166.5</v>
      </c>
      <c r="F885" s="1" t="s">
        <v>50</v>
      </c>
      <c r="G885" s="1" t="s">
        <v>30</v>
      </c>
      <c r="H885" s="1" t="s">
        <v>31</v>
      </c>
      <c r="I885" s="1" t="s">
        <v>22</v>
      </c>
      <c r="J885" s="1" t="s">
        <v>48</v>
      </c>
      <c r="K885" s="1" t="s">
        <v>23</v>
      </c>
      <c r="L885" s="1" t="s">
        <v>32</v>
      </c>
      <c r="M885" s="1" t="s">
        <v>39</v>
      </c>
      <c r="N885" s="1" t="s">
        <v>40</v>
      </c>
      <c r="O885" s="1" t="s">
        <v>27</v>
      </c>
      <c r="P885">
        <v>161.1</v>
      </c>
      <c r="Q885" s="1" t="s">
        <v>60</v>
      </c>
      <c r="R885" s="1" t="s">
        <v>28</v>
      </c>
    </row>
    <row r="886" spans="1:18" x14ac:dyDescent="0.35">
      <c r="A886" s="1" t="s">
        <v>934</v>
      </c>
      <c r="B886">
        <v>31</v>
      </c>
      <c r="C886">
        <v>18</v>
      </c>
      <c r="D886">
        <v>173.4</v>
      </c>
      <c r="E886">
        <v>167.6</v>
      </c>
      <c r="F886" s="1" t="s">
        <v>38</v>
      </c>
      <c r="G886" s="1" t="s">
        <v>30</v>
      </c>
      <c r="H886" s="1" t="s">
        <v>22</v>
      </c>
      <c r="I886" s="1" t="s">
        <v>22</v>
      </c>
      <c r="J886" s="1" t="s">
        <v>22</v>
      </c>
      <c r="K886" s="1" t="s">
        <v>23</v>
      </c>
      <c r="L886" s="1" t="s">
        <v>25</v>
      </c>
      <c r="M886" s="1" t="s">
        <v>25</v>
      </c>
      <c r="N886" s="1" t="s">
        <v>65</v>
      </c>
      <c r="O886" s="1" t="s">
        <v>41</v>
      </c>
      <c r="P886">
        <v>187.2</v>
      </c>
      <c r="Q886" s="1" t="s">
        <v>30</v>
      </c>
      <c r="R886" s="1" t="s">
        <v>34</v>
      </c>
    </row>
    <row r="887" spans="1:18" x14ac:dyDescent="0.35">
      <c r="A887" s="1" t="s">
        <v>935</v>
      </c>
      <c r="B887">
        <v>55</v>
      </c>
      <c r="C887">
        <v>21</v>
      </c>
      <c r="D887">
        <v>174.6</v>
      </c>
      <c r="E887">
        <v>157.69999999999999</v>
      </c>
      <c r="F887" s="1" t="s">
        <v>30</v>
      </c>
      <c r="G887" s="1" t="s">
        <v>50</v>
      </c>
      <c r="H887" s="1" t="s">
        <v>21</v>
      </c>
      <c r="I887" s="1" t="s">
        <v>31</v>
      </c>
      <c r="J887" s="1" t="s">
        <v>23</v>
      </c>
      <c r="K887" s="1" t="s">
        <v>23</v>
      </c>
      <c r="L887" s="1" t="s">
        <v>39</v>
      </c>
      <c r="M887" s="1" t="s">
        <v>39</v>
      </c>
      <c r="N887" s="1" t="s">
        <v>51</v>
      </c>
      <c r="O887" s="1" t="s">
        <v>27</v>
      </c>
      <c r="P887">
        <v>154.19999999999999</v>
      </c>
      <c r="Q887" s="1" t="s">
        <v>60</v>
      </c>
      <c r="R887" s="1" t="s">
        <v>34</v>
      </c>
    </row>
    <row r="888" spans="1:18" x14ac:dyDescent="0.35">
      <c r="A888" s="1" t="s">
        <v>936</v>
      </c>
      <c r="B888">
        <v>23</v>
      </c>
      <c r="C888">
        <v>49</v>
      </c>
      <c r="D888">
        <v>173.8</v>
      </c>
      <c r="E888">
        <v>177.8</v>
      </c>
      <c r="F888" s="1" t="s">
        <v>30</v>
      </c>
      <c r="G888" s="1" t="s">
        <v>30</v>
      </c>
      <c r="H888" s="1" t="s">
        <v>44</v>
      </c>
      <c r="I888" s="1" t="s">
        <v>31</v>
      </c>
      <c r="J888" s="1" t="s">
        <v>48</v>
      </c>
      <c r="K888" s="1" t="s">
        <v>23</v>
      </c>
      <c r="L888" s="1" t="s">
        <v>25</v>
      </c>
      <c r="M888" s="1" t="s">
        <v>24</v>
      </c>
      <c r="N888" s="1" t="s">
        <v>51</v>
      </c>
      <c r="O888" s="1" t="s">
        <v>27</v>
      </c>
      <c r="P888">
        <v>175.2</v>
      </c>
      <c r="Q888" s="1" t="s">
        <v>42</v>
      </c>
      <c r="R888" s="1" t="s">
        <v>34</v>
      </c>
    </row>
    <row r="889" spans="1:18" x14ac:dyDescent="0.35">
      <c r="A889" s="1" t="s">
        <v>937</v>
      </c>
      <c r="B889">
        <v>24</v>
      </c>
      <c r="C889">
        <v>50</v>
      </c>
      <c r="D889">
        <v>171.8</v>
      </c>
      <c r="E889">
        <v>165.6</v>
      </c>
      <c r="F889" s="1" t="s">
        <v>54</v>
      </c>
      <c r="G889" s="1" t="s">
        <v>19</v>
      </c>
      <c r="H889" s="1" t="s">
        <v>31</v>
      </c>
      <c r="I889" s="1" t="s">
        <v>22</v>
      </c>
      <c r="J889" s="1" t="s">
        <v>23</v>
      </c>
      <c r="K889" s="1" t="s">
        <v>47</v>
      </c>
      <c r="L889" s="1" t="s">
        <v>39</v>
      </c>
      <c r="M889" s="1" t="s">
        <v>25</v>
      </c>
      <c r="N889" s="1" t="s">
        <v>51</v>
      </c>
      <c r="O889" s="1" t="s">
        <v>41</v>
      </c>
      <c r="P889">
        <v>174.1</v>
      </c>
      <c r="Q889" s="1" t="s">
        <v>54</v>
      </c>
      <c r="R889" s="1" t="s">
        <v>34</v>
      </c>
    </row>
    <row r="890" spans="1:18" x14ac:dyDescent="0.35">
      <c r="A890" s="1" t="s">
        <v>938</v>
      </c>
      <c r="B890">
        <v>27</v>
      </c>
      <c r="C890">
        <v>43</v>
      </c>
      <c r="D890">
        <v>185.3</v>
      </c>
      <c r="E890">
        <v>159.5</v>
      </c>
      <c r="F890" s="1" t="s">
        <v>20</v>
      </c>
      <c r="G890" s="1" t="s">
        <v>19</v>
      </c>
      <c r="H890" s="1" t="s">
        <v>31</v>
      </c>
      <c r="I890" s="1" t="s">
        <v>31</v>
      </c>
      <c r="J890" s="1" t="s">
        <v>22</v>
      </c>
      <c r="K890" s="1" t="s">
        <v>22</v>
      </c>
      <c r="L890" s="1" t="s">
        <v>25</v>
      </c>
      <c r="M890" s="1" t="s">
        <v>32</v>
      </c>
      <c r="N890" s="1" t="s">
        <v>40</v>
      </c>
      <c r="O890" s="1" t="s">
        <v>41</v>
      </c>
      <c r="P890">
        <v>182.5</v>
      </c>
      <c r="Q890" s="1" t="s">
        <v>20</v>
      </c>
      <c r="R890" s="1" t="s">
        <v>28</v>
      </c>
    </row>
    <row r="891" spans="1:18" x14ac:dyDescent="0.35">
      <c r="A891" s="1" t="s">
        <v>939</v>
      </c>
      <c r="B891">
        <v>47</v>
      </c>
      <c r="C891">
        <v>34</v>
      </c>
      <c r="D891">
        <v>159.19999999999999</v>
      </c>
      <c r="E891">
        <v>158.1</v>
      </c>
      <c r="F891" s="1" t="s">
        <v>19</v>
      </c>
      <c r="G891" s="1" t="s">
        <v>30</v>
      </c>
      <c r="H891" s="1" t="s">
        <v>31</v>
      </c>
      <c r="I891" s="1" t="s">
        <v>31</v>
      </c>
      <c r="J891" s="1" t="s">
        <v>23</v>
      </c>
      <c r="K891" s="1" t="s">
        <v>22</v>
      </c>
      <c r="L891" s="1" t="s">
        <v>39</v>
      </c>
      <c r="M891" s="1" t="s">
        <v>32</v>
      </c>
      <c r="N891" s="1" t="s">
        <v>45</v>
      </c>
      <c r="O891" s="1" t="s">
        <v>41</v>
      </c>
      <c r="P891">
        <v>172.3</v>
      </c>
      <c r="Q891" s="1" t="s">
        <v>30</v>
      </c>
      <c r="R891" s="1" t="s">
        <v>28</v>
      </c>
    </row>
    <row r="892" spans="1:18" x14ac:dyDescent="0.35">
      <c r="A892" s="1" t="s">
        <v>940</v>
      </c>
      <c r="B892">
        <v>50</v>
      </c>
      <c r="C892">
        <v>40</v>
      </c>
      <c r="D892">
        <v>177.1</v>
      </c>
      <c r="E892">
        <v>156.30000000000001</v>
      </c>
      <c r="F892" s="1" t="s">
        <v>19</v>
      </c>
      <c r="G892" s="1" t="s">
        <v>20</v>
      </c>
      <c r="H892" s="1" t="s">
        <v>44</v>
      </c>
      <c r="I892" s="1" t="s">
        <v>22</v>
      </c>
      <c r="J892" s="1" t="s">
        <v>23</v>
      </c>
      <c r="K892" s="1" t="s">
        <v>48</v>
      </c>
      <c r="L892" s="1" t="s">
        <v>32</v>
      </c>
      <c r="M892" s="1" t="s">
        <v>24</v>
      </c>
      <c r="N892" s="1" t="s">
        <v>40</v>
      </c>
      <c r="O892" s="1" t="s">
        <v>27</v>
      </c>
      <c r="P892">
        <v>160.80000000000001</v>
      </c>
      <c r="Q892" s="1" t="s">
        <v>50</v>
      </c>
      <c r="R892" s="1" t="s">
        <v>28</v>
      </c>
    </row>
    <row r="893" spans="1:18" x14ac:dyDescent="0.35">
      <c r="A893" s="1" t="s">
        <v>941</v>
      </c>
      <c r="B893">
        <v>28</v>
      </c>
      <c r="C893">
        <v>49</v>
      </c>
      <c r="D893">
        <v>177.4</v>
      </c>
      <c r="E893">
        <v>157.5</v>
      </c>
      <c r="F893" s="1" t="s">
        <v>20</v>
      </c>
      <c r="G893" s="1" t="s">
        <v>19</v>
      </c>
      <c r="H893" s="1" t="s">
        <v>22</v>
      </c>
      <c r="I893" s="1" t="s">
        <v>22</v>
      </c>
      <c r="J893" s="1" t="s">
        <v>23</v>
      </c>
      <c r="K893" s="1" t="s">
        <v>22</v>
      </c>
      <c r="L893" s="1" t="s">
        <v>36</v>
      </c>
      <c r="M893" s="1" t="s">
        <v>32</v>
      </c>
      <c r="N893" s="1" t="s">
        <v>51</v>
      </c>
      <c r="O893" s="1" t="s">
        <v>27</v>
      </c>
      <c r="P893">
        <v>154.69999999999999</v>
      </c>
      <c r="Q893" s="1" t="s">
        <v>50</v>
      </c>
      <c r="R893" s="1" t="s">
        <v>34</v>
      </c>
    </row>
    <row r="894" spans="1:18" x14ac:dyDescent="0.35">
      <c r="A894" s="1" t="s">
        <v>942</v>
      </c>
      <c r="B894">
        <v>48</v>
      </c>
      <c r="C894">
        <v>32</v>
      </c>
      <c r="D894">
        <v>176</v>
      </c>
      <c r="E894">
        <v>160.30000000000001</v>
      </c>
      <c r="F894" s="1" t="s">
        <v>30</v>
      </c>
      <c r="G894" s="1" t="s">
        <v>20</v>
      </c>
      <c r="H894" s="1" t="s">
        <v>22</v>
      </c>
      <c r="I894" s="1" t="s">
        <v>44</v>
      </c>
      <c r="J894" s="1" t="s">
        <v>23</v>
      </c>
      <c r="K894" s="1" t="s">
        <v>22</v>
      </c>
      <c r="L894" s="1" t="s">
        <v>39</v>
      </c>
      <c r="M894" s="1" t="s">
        <v>24</v>
      </c>
      <c r="N894" s="1" t="s">
        <v>51</v>
      </c>
      <c r="O894" s="1" t="s">
        <v>41</v>
      </c>
      <c r="P894">
        <v>175.8</v>
      </c>
      <c r="Q894" s="1" t="s">
        <v>60</v>
      </c>
      <c r="R894" s="1" t="s">
        <v>34</v>
      </c>
    </row>
    <row r="895" spans="1:18" x14ac:dyDescent="0.35">
      <c r="A895" s="1" t="s">
        <v>943</v>
      </c>
      <c r="B895">
        <v>33</v>
      </c>
      <c r="C895">
        <v>30</v>
      </c>
      <c r="D895">
        <v>168.2</v>
      </c>
      <c r="E895">
        <v>160.69999999999999</v>
      </c>
      <c r="F895" s="1" t="s">
        <v>54</v>
      </c>
      <c r="G895" s="1" t="s">
        <v>20</v>
      </c>
      <c r="H895" s="1" t="s">
        <v>44</v>
      </c>
      <c r="I895" s="1" t="s">
        <v>31</v>
      </c>
      <c r="J895" s="1" t="s">
        <v>22</v>
      </c>
      <c r="K895" s="1" t="s">
        <v>23</v>
      </c>
      <c r="L895" s="1" t="s">
        <v>25</v>
      </c>
      <c r="M895" s="1" t="s">
        <v>25</v>
      </c>
      <c r="N895" s="1" t="s">
        <v>51</v>
      </c>
      <c r="O895" s="1" t="s">
        <v>27</v>
      </c>
      <c r="P895">
        <v>158.5</v>
      </c>
      <c r="Q895" s="1" t="s">
        <v>50</v>
      </c>
      <c r="R895" s="1" t="s">
        <v>52</v>
      </c>
    </row>
    <row r="896" spans="1:18" x14ac:dyDescent="0.35">
      <c r="A896" s="1" t="s">
        <v>944</v>
      </c>
      <c r="B896">
        <v>41</v>
      </c>
      <c r="C896">
        <v>19</v>
      </c>
      <c r="D896">
        <v>182.4</v>
      </c>
      <c r="E896">
        <v>152.6</v>
      </c>
      <c r="F896" s="1" t="s">
        <v>20</v>
      </c>
      <c r="G896" s="1" t="s">
        <v>19</v>
      </c>
      <c r="H896" s="1" t="s">
        <v>21</v>
      </c>
      <c r="I896" s="1" t="s">
        <v>22</v>
      </c>
      <c r="J896" s="1" t="s">
        <v>23</v>
      </c>
      <c r="K896" s="1" t="s">
        <v>22</v>
      </c>
      <c r="L896" s="1" t="s">
        <v>24</v>
      </c>
      <c r="M896" s="1" t="s">
        <v>36</v>
      </c>
      <c r="N896" s="1" t="s">
        <v>51</v>
      </c>
      <c r="O896" s="1" t="s">
        <v>27</v>
      </c>
      <c r="P896">
        <v>162.4</v>
      </c>
      <c r="Q896" s="1" t="s">
        <v>50</v>
      </c>
      <c r="R896" s="1" t="s">
        <v>34</v>
      </c>
    </row>
    <row r="897" spans="1:18" x14ac:dyDescent="0.35">
      <c r="A897" s="1" t="s">
        <v>945</v>
      </c>
      <c r="B897">
        <v>30</v>
      </c>
      <c r="C897">
        <v>36</v>
      </c>
      <c r="D897">
        <v>182.1</v>
      </c>
      <c r="E897">
        <v>169.1</v>
      </c>
      <c r="F897" s="1" t="s">
        <v>30</v>
      </c>
      <c r="G897" s="1" t="s">
        <v>30</v>
      </c>
      <c r="H897" s="1" t="s">
        <v>22</v>
      </c>
      <c r="I897" s="1" t="s">
        <v>31</v>
      </c>
      <c r="J897" s="1" t="s">
        <v>23</v>
      </c>
      <c r="K897" s="1" t="s">
        <v>22</v>
      </c>
      <c r="L897" s="1" t="s">
        <v>32</v>
      </c>
      <c r="M897" s="1" t="s">
        <v>36</v>
      </c>
      <c r="N897" s="1" t="s">
        <v>40</v>
      </c>
      <c r="O897" s="1" t="s">
        <v>41</v>
      </c>
      <c r="P897">
        <v>179.1</v>
      </c>
      <c r="Q897" s="1" t="s">
        <v>30</v>
      </c>
      <c r="R897" s="1" t="s">
        <v>34</v>
      </c>
    </row>
    <row r="898" spans="1:18" x14ac:dyDescent="0.35">
      <c r="A898" s="1" t="s">
        <v>946</v>
      </c>
      <c r="B898">
        <v>42</v>
      </c>
      <c r="C898">
        <v>41</v>
      </c>
      <c r="D898">
        <v>167.9</v>
      </c>
      <c r="E898">
        <v>165.7</v>
      </c>
      <c r="F898" s="1" t="s">
        <v>60</v>
      </c>
      <c r="G898" s="1" t="s">
        <v>54</v>
      </c>
      <c r="H898" s="1" t="s">
        <v>44</v>
      </c>
      <c r="I898" s="1" t="s">
        <v>21</v>
      </c>
      <c r="J898" s="1" t="s">
        <v>47</v>
      </c>
      <c r="K898" s="1" t="s">
        <v>48</v>
      </c>
      <c r="L898" s="1" t="s">
        <v>25</v>
      </c>
      <c r="M898" s="1" t="s">
        <v>25</v>
      </c>
      <c r="N898" s="1" t="s">
        <v>40</v>
      </c>
      <c r="O898" s="1" t="s">
        <v>27</v>
      </c>
      <c r="P898">
        <v>163.80000000000001</v>
      </c>
      <c r="Q898" s="1" t="s">
        <v>42</v>
      </c>
      <c r="R898" s="1" t="s">
        <v>34</v>
      </c>
    </row>
    <row r="899" spans="1:18" x14ac:dyDescent="0.35">
      <c r="A899" s="1" t="s">
        <v>947</v>
      </c>
      <c r="B899">
        <v>20</v>
      </c>
      <c r="C899">
        <v>41</v>
      </c>
      <c r="D899">
        <v>165.6</v>
      </c>
      <c r="E899">
        <v>172.1</v>
      </c>
      <c r="F899" s="1" t="s">
        <v>30</v>
      </c>
      <c r="G899" s="1" t="s">
        <v>19</v>
      </c>
      <c r="H899" s="1" t="s">
        <v>22</v>
      </c>
      <c r="I899" s="1" t="s">
        <v>31</v>
      </c>
      <c r="J899" s="1" t="s">
        <v>47</v>
      </c>
      <c r="K899" s="1" t="s">
        <v>22</v>
      </c>
      <c r="L899" s="1" t="s">
        <v>36</v>
      </c>
      <c r="M899" s="1" t="s">
        <v>24</v>
      </c>
      <c r="N899" s="1" t="s">
        <v>40</v>
      </c>
      <c r="O899" s="1" t="s">
        <v>27</v>
      </c>
      <c r="P899">
        <v>163.69999999999999</v>
      </c>
      <c r="Q899" s="1" t="s">
        <v>42</v>
      </c>
      <c r="R899" s="1" t="s">
        <v>28</v>
      </c>
    </row>
    <row r="900" spans="1:18" x14ac:dyDescent="0.35">
      <c r="A900" s="1" t="s">
        <v>948</v>
      </c>
      <c r="B900">
        <v>40</v>
      </c>
      <c r="C900">
        <v>28</v>
      </c>
      <c r="D900">
        <v>164.3</v>
      </c>
      <c r="E900">
        <v>163.19999999999999</v>
      </c>
      <c r="F900" s="1" t="s">
        <v>19</v>
      </c>
      <c r="G900" s="1" t="s">
        <v>30</v>
      </c>
      <c r="H900" s="1" t="s">
        <v>31</v>
      </c>
      <c r="I900" s="1" t="s">
        <v>22</v>
      </c>
      <c r="J900" s="1" t="s">
        <v>22</v>
      </c>
      <c r="K900" s="1" t="s">
        <v>23</v>
      </c>
      <c r="L900" s="1" t="s">
        <v>25</v>
      </c>
      <c r="M900" s="1" t="s">
        <v>36</v>
      </c>
      <c r="N900" s="1" t="s">
        <v>40</v>
      </c>
      <c r="O900" s="1" t="s">
        <v>27</v>
      </c>
      <c r="P900">
        <v>156.30000000000001</v>
      </c>
      <c r="Q900" s="1" t="s">
        <v>30</v>
      </c>
      <c r="R900" s="1" t="s">
        <v>34</v>
      </c>
    </row>
    <row r="901" spans="1:18" x14ac:dyDescent="0.35">
      <c r="A901" s="1" t="s">
        <v>949</v>
      </c>
      <c r="B901">
        <v>45</v>
      </c>
      <c r="C901">
        <v>39</v>
      </c>
      <c r="D901">
        <v>175.6</v>
      </c>
      <c r="E901">
        <v>167.3</v>
      </c>
      <c r="F901" s="1" t="s">
        <v>30</v>
      </c>
      <c r="G901" s="1" t="s">
        <v>30</v>
      </c>
      <c r="H901" s="1" t="s">
        <v>62</v>
      </c>
      <c r="I901" s="1" t="s">
        <v>22</v>
      </c>
      <c r="J901" s="1" t="s">
        <v>23</v>
      </c>
      <c r="K901" s="1" t="s">
        <v>22</v>
      </c>
      <c r="L901" s="1" t="s">
        <v>32</v>
      </c>
      <c r="M901" s="1" t="s">
        <v>24</v>
      </c>
      <c r="N901" s="1" t="s">
        <v>40</v>
      </c>
      <c r="O901" s="1" t="s">
        <v>41</v>
      </c>
      <c r="P901">
        <v>169.8</v>
      </c>
      <c r="Q901" s="1" t="s">
        <v>30</v>
      </c>
      <c r="R901" s="1" t="s">
        <v>34</v>
      </c>
    </row>
    <row r="902" spans="1:18" x14ac:dyDescent="0.35">
      <c r="A902" s="1" t="s">
        <v>950</v>
      </c>
      <c r="B902">
        <v>55</v>
      </c>
      <c r="C902">
        <v>32</v>
      </c>
      <c r="D902">
        <v>174.3</v>
      </c>
      <c r="E902">
        <v>153.5</v>
      </c>
      <c r="F902" s="1" t="s">
        <v>30</v>
      </c>
      <c r="G902" s="1" t="s">
        <v>19</v>
      </c>
      <c r="H902" s="1" t="s">
        <v>31</v>
      </c>
      <c r="I902" s="1" t="s">
        <v>22</v>
      </c>
      <c r="J902" s="1" t="s">
        <v>48</v>
      </c>
      <c r="K902" s="1" t="s">
        <v>47</v>
      </c>
      <c r="L902" s="1" t="s">
        <v>32</v>
      </c>
      <c r="M902" s="1" t="s">
        <v>32</v>
      </c>
      <c r="N902" s="1" t="s">
        <v>33</v>
      </c>
      <c r="O902" s="1" t="s">
        <v>41</v>
      </c>
      <c r="P902">
        <v>171</v>
      </c>
      <c r="Q902" s="1" t="s">
        <v>30</v>
      </c>
      <c r="R902" s="1" t="s">
        <v>34</v>
      </c>
    </row>
    <row r="903" spans="1:18" x14ac:dyDescent="0.35">
      <c r="A903" s="1" t="s">
        <v>951</v>
      </c>
      <c r="B903">
        <v>42</v>
      </c>
      <c r="C903">
        <v>27</v>
      </c>
      <c r="D903">
        <v>171.5</v>
      </c>
      <c r="E903">
        <v>164.6</v>
      </c>
      <c r="F903" s="1" t="s">
        <v>30</v>
      </c>
      <c r="G903" s="1" t="s">
        <v>60</v>
      </c>
      <c r="H903" s="1" t="s">
        <v>21</v>
      </c>
      <c r="I903" s="1" t="s">
        <v>22</v>
      </c>
      <c r="J903" s="1" t="s">
        <v>22</v>
      </c>
      <c r="K903" s="1" t="s">
        <v>23</v>
      </c>
      <c r="L903" s="1" t="s">
        <v>25</v>
      </c>
      <c r="M903" s="1" t="s">
        <v>32</v>
      </c>
      <c r="N903" s="1" t="s">
        <v>40</v>
      </c>
      <c r="O903" s="1" t="s">
        <v>41</v>
      </c>
      <c r="P903">
        <v>179.1</v>
      </c>
      <c r="Q903" s="1" t="s">
        <v>30</v>
      </c>
      <c r="R903" s="1" t="s">
        <v>34</v>
      </c>
    </row>
    <row r="904" spans="1:18" x14ac:dyDescent="0.35">
      <c r="A904" s="1" t="s">
        <v>952</v>
      </c>
      <c r="B904">
        <v>20</v>
      </c>
      <c r="C904">
        <v>44</v>
      </c>
      <c r="D904">
        <v>188.6</v>
      </c>
      <c r="E904">
        <v>150.30000000000001</v>
      </c>
      <c r="F904" s="1" t="s">
        <v>30</v>
      </c>
      <c r="G904" s="1" t="s">
        <v>30</v>
      </c>
      <c r="H904" s="1" t="s">
        <v>21</v>
      </c>
      <c r="I904" s="1" t="s">
        <v>22</v>
      </c>
      <c r="J904" s="1" t="s">
        <v>22</v>
      </c>
      <c r="K904" s="1" t="s">
        <v>23</v>
      </c>
      <c r="L904" s="1" t="s">
        <v>36</v>
      </c>
      <c r="M904" s="1" t="s">
        <v>25</v>
      </c>
      <c r="N904" s="1" t="s">
        <v>65</v>
      </c>
      <c r="O904" s="1" t="s">
        <v>41</v>
      </c>
      <c r="P904">
        <v>180.5</v>
      </c>
      <c r="Q904" s="1" t="s">
        <v>42</v>
      </c>
      <c r="R904" s="1" t="s">
        <v>28</v>
      </c>
    </row>
    <row r="905" spans="1:18" x14ac:dyDescent="0.35">
      <c r="A905" s="1" t="s">
        <v>953</v>
      </c>
      <c r="B905">
        <v>34</v>
      </c>
      <c r="C905">
        <v>26</v>
      </c>
      <c r="D905">
        <v>170.8</v>
      </c>
      <c r="E905">
        <v>155.19999999999999</v>
      </c>
      <c r="F905" s="1" t="s">
        <v>20</v>
      </c>
      <c r="G905" s="1" t="s">
        <v>30</v>
      </c>
      <c r="H905" s="1" t="s">
        <v>44</v>
      </c>
      <c r="I905" s="1" t="s">
        <v>44</v>
      </c>
      <c r="J905" s="1" t="s">
        <v>48</v>
      </c>
      <c r="K905" s="1" t="s">
        <v>23</v>
      </c>
      <c r="L905" s="1" t="s">
        <v>25</v>
      </c>
      <c r="M905" s="1" t="s">
        <v>24</v>
      </c>
      <c r="N905" s="1" t="s">
        <v>65</v>
      </c>
      <c r="O905" s="1" t="s">
        <v>41</v>
      </c>
      <c r="P905">
        <v>166.9</v>
      </c>
      <c r="Q905" s="1" t="s">
        <v>38</v>
      </c>
      <c r="R905" s="1" t="s">
        <v>34</v>
      </c>
    </row>
    <row r="906" spans="1:18" x14ac:dyDescent="0.35">
      <c r="A906" s="1" t="s">
        <v>954</v>
      </c>
      <c r="B906">
        <v>40</v>
      </c>
      <c r="C906">
        <v>45</v>
      </c>
      <c r="D906">
        <v>175.3</v>
      </c>
      <c r="E906">
        <v>176</v>
      </c>
      <c r="F906" s="1" t="s">
        <v>60</v>
      </c>
      <c r="G906" s="1" t="s">
        <v>30</v>
      </c>
      <c r="H906" s="1" t="s">
        <v>62</v>
      </c>
      <c r="I906" s="1" t="s">
        <v>22</v>
      </c>
      <c r="J906" s="1" t="s">
        <v>22</v>
      </c>
      <c r="K906" s="1" t="s">
        <v>48</v>
      </c>
      <c r="L906" s="1" t="s">
        <v>36</v>
      </c>
      <c r="M906" s="1" t="s">
        <v>39</v>
      </c>
      <c r="N906" s="1" t="s">
        <v>51</v>
      </c>
      <c r="O906" s="1" t="s">
        <v>27</v>
      </c>
      <c r="P906">
        <v>169.9</v>
      </c>
      <c r="Q906" s="1" t="s">
        <v>30</v>
      </c>
      <c r="R906" s="1" t="s">
        <v>34</v>
      </c>
    </row>
    <row r="907" spans="1:18" x14ac:dyDescent="0.35">
      <c r="A907" s="1" t="s">
        <v>955</v>
      </c>
      <c r="B907">
        <v>28</v>
      </c>
      <c r="C907">
        <v>18</v>
      </c>
      <c r="D907">
        <v>172.6</v>
      </c>
      <c r="E907">
        <v>158.9</v>
      </c>
      <c r="F907" s="1" t="s">
        <v>19</v>
      </c>
      <c r="G907" s="1" t="s">
        <v>54</v>
      </c>
      <c r="H907" s="1" t="s">
        <v>22</v>
      </c>
      <c r="I907" s="1" t="s">
        <v>31</v>
      </c>
      <c r="J907" s="1" t="s">
        <v>23</v>
      </c>
      <c r="K907" s="1" t="s">
        <v>23</v>
      </c>
      <c r="L907" s="1" t="s">
        <v>32</v>
      </c>
      <c r="M907" s="1" t="s">
        <v>32</v>
      </c>
      <c r="N907" s="1" t="s">
        <v>51</v>
      </c>
      <c r="O907" s="1" t="s">
        <v>27</v>
      </c>
      <c r="P907">
        <v>157.19999999999999</v>
      </c>
      <c r="Q907" s="1" t="s">
        <v>54</v>
      </c>
      <c r="R907" s="1" t="s">
        <v>52</v>
      </c>
    </row>
    <row r="908" spans="1:18" x14ac:dyDescent="0.35">
      <c r="A908" s="1" t="s">
        <v>956</v>
      </c>
      <c r="B908">
        <v>28</v>
      </c>
      <c r="C908">
        <v>34</v>
      </c>
      <c r="D908">
        <v>187.7</v>
      </c>
      <c r="E908">
        <v>160.9</v>
      </c>
      <c r="F908" s="1" t="s">
        <v>60</v>
      </c>
      <c r="G908" s="1" t="s">
        <v>20</v>
      </c>
      <c r="H908" s="1" t="s">
        <v>22</v>
      </c>
      <c r="I908" s="1" t="s">
        <v>44</v>
      </c>
      <c r="J908" s="1" t="s">
        <v>47</v>
      </c>
      <c r="K908" s="1" t="s">
        <v>23</v>
      </c>
      <c r="L908" s="1" t="s">
        <v>32</v>
      </c>
      <c r="M908" s="1" t="s">
        <v>36</v>
      </c>
      <c r="N908" s="1" t="s">
        <v>45</v>
      </c>
      <c r="O908" s="1" t="s">
        <v>41</v>
      </c>
      <c r="P908">
        <v>180.7</v>
      </c>
      <c r="Q908" s="1" t="s">
        <v>60</v>
      </c>
      <c r="R908" s="1" t="s">
        <v>34</v>
      </c>
    </row>
    <row r="909" spans="1:18" x14ac:dyDescent="0.35">
      <c r="A909" s="1" t="s">
        <v>957</v>
      </c>
      <c r="B909">
        <v>29</v>
      </c>
      <c r="C909">
        <v>48</v>
      </c>
      <c r="D909">
        <v>160.1</v>
      </c>
      <c r="E909">
        <v>165.2</v>
      </c>
      <c r="F909" s="1" t="s">
        <v>20</v>
      </c>
      <c r="G909" s="1" t="s">
        <v>20</v>
      </c>
      <c r="H909" s="1" t="s">
        <v>31</v>
      </c>
      <c r="I909" s="1" t="s">
        <v>44</v>
      </c>
      <c r="J909" s="1" t="s">
        <v>48</v>
      </c>
      <c r="K909" s="1" t="s">
        <v>47</v>
      </c>
      <c r="L909" s="1" t="s">
        <v>32</v>
      </c>
      <c r="M909" s="1" t="s">
        <v>36</v>
      </c>
      <c r="N909" s="1" t="s">
        <v>51</v>
      </c>
      <c r="O909" s="1" t="s">
        <v>27</v>
      </c>
      <c r="P909">
        <v>158.4</v>
      </c>
      <c r="Q909" s="1" t="s">
        <v>20</v>
      </c>
      <c r="R909" s="1" t="s">
        <v>34</v>
      </c>
    </row>
    <row r="910" spans="1:18" x14ac:dyDescent="0.35">
      <c r="A910" s="1" t="s">
        <v>958</v>
      </c>
      <c r="B910">
        <v>45</v>
      </c>
      <c r="C910">
        <v>27</v>
      </c>
      <c r="D910">
        <v>171.8</v>
      </c>
      <c r="E910">
        <v>160.80000000000001</v>
      </c>
      <c r="F910" s="1" t="s">
        <v>20</v>
      </c>
      <c r="G910" s="1" t="s">
        <v>19</v>
      </c>
      <c r="H910" s="1" t="s">
        <v>62</v>
      </c>
      <c r="I910" s="1" t="s">
        <v>22</v>
      </c>
      <c r="J910" s="1" t="s">
        <v>48</v>
      </c>
      <c r="K910" s="1" t="s">
        <v>22</v>
      </c>
      <c r="L910" s="1" t="s">
        <v>25</v>
      </c>
      <c r="M910" s="1" t="s">
        <v>39</v>
      </c>
      <c r="N910" s="1" t="s">
        <v>33</v>
      </c>
      <c r="O910" s="1" t="s">
        <v>41</v>
      </c>
      <c r="P910">
        <v>168.3</v>
      </c>
      <c r="Q910" s="1" t="s">
        <v>20</v>
      </c>
      <c r="R910" s="1" t="s">
        <v>34</v>
      </c>
    </row>
    <row r="911" spans="1:18" x14ac:dyDescent="0.35">
      <c r="A911" s="1" t="s">
        <v>959</v>
      </c>
      <c r="B911">
        <v>54</v>
      </c>
      <c r="C911">
        <v>46</v>
      </c>
      <c r="D911">
        <v>178.3</v>
      </c>
      <c r="E911">
        <v>154.9</v>
      </c>
      <c r="F911" s="1" t="s">
        <v>19</v>
      </c>
      <c r="G911" s="1" t="s">
        <v>20</v>
      </c>
      <c r="H911" s="1" t="s">
        <v>31</v>
      </c>
      <c r="I911" s="1" t="s">
        <v>31</v>
      </c>
      <c r="J911" s="1" t="s">
        <v>48</v>
      </c>
      <c r="K911" s="1" t="s">
        <v>23</v>
      </c>
      <c r="L911" s="1" t="s">
        <v>36</v>
      </c>
      <c r="M911" s="1" t="s">
        <v>24</v>
      </c>
      <c r="N911" s="1" t="s">
        <v>45</v>
      </c>
      <c r="O911" s="1" t="s">
        <v>27</v>
      </c>
      <c r="P911">
        <v>158.69999999999999</v>
      </c>
      <c r="Q911" s="1" t="s">
        <v>50</v>
      </c>
      <c r="R911" s="1" t="s">
        <v>34</v>
      </c>
    </row>
    <row r="912" spans="1:18" x14ac:dyDescent="0.35">
      <c r="A912" s="1" t="s">
        <v>960</v>
      </c>
      <c r="B912">
        <v>44</v>
      </c>
      <c r="C912">
        <v>35</v>
      </c>
      <c r="D912">
        <v>172.4</v>
      </c>
      <c r="E912">
        <v>155</v>
      </c>
      <c r="F912" s="1" t="s">
        <v>20</v>
      </c>
      <c r="G912" s="1" t="s">
        <v>20</v>
      </c>
      <c r="H912" s="1" t="s">
        <v>44</v>
      </c>
      <c r="I912" s="1" t="s">
        <v>62</v>
      </c>
      <c r="J912" s="1" t="s">
        <v>23</v>
      </c>
      <c r="K912" s="1" t="s">
        <v>23</v>
      </c>
      <c r="L912" s="1" t="s">
        <v>32</v>
      </c>
      <c r="M912" s="1" t="s">
        <v>24</v>
      </c>
      <c r="N912" s="1" t="s">
        <v>51</v>
      </c>
      <c r="O912" s="1" t="s">
        <v>27</v>
      </c>
      <c r="P912">
        <v>156.6</v>
      </c>
      <c r="Q912" s="1" t="s">
        <v>20</v>
      </c>
      <c r="R912" s="1" t="s">
        <v>52</v>
      </c>
    </row>
    <row r="913" spans="1:18" x14ac:dyDescent="0.35">
      <c r="A913" s="1" t="s">
        <v>961</v>
      </c>
      <c r="B913">
        <v>45</v>
      </c>
      <c r="C913">
        <v>23</v>
      </c>
      <c r="D913">
        <v>164.9</v>
      </c>
      <c r="E913">
        <v>165.8</v>
      </c>
      <c r="F913" s="1" t="s">
        <v>30</v>
      </c>
      <c r="G913" s="1" t="s">
        <v>54</v>
      </c>
      <c r="H913" s="1" t="s">
        <v>21</v>
      </c>
      <c r="I913" s="1" t="s">
        <v>21</v>
      </c>
      <c r="J913" s="1" t="s">
        <v>48</v>
      </c>
      <c r="K913" s="1" t="s">
        <v>22</v>
      </c>
      <c r="L913" s="1" t="s">
        <v>39</v>
      </c>
      <c r="M913" s="1" t="s">
        <v>25</v>
      </c>
      <c r="N913" s="1" t="s">
        <v>51</v>
      </c>
      <c r="O913" s="1" t="s">
        <v>27</v>
      </c>
      <c r="P913">
        <v>156.4</v>
      </c>
      <c r="Q913" s="1" t="s">
        <v>30</v>
      </c>
      <c r="R913" s="1" t="s">
        <v>52</v>
      </c>
    </row>
    <row r="914" spans="1:18" x14ac:dyDescent="0.35">
      <c r="A914" s="1" t="s">
        <v>962</v>
      </c>
      <c r="B914">
        <v>30</v>
      </c>
      <c r="C914">
        <v>29</v>
      </c>
      <c r="D914">
        <v>175.2</v>
      </c>
      <c r="E914">
        <v>162.80000000000001</v>
      </c>
      <c r="F914" s="1" t="s">
        <v>20</v>
      </c>
      <c r="G914" s="1" t="s">
        <v>30</v>
      </c>
      <c r="H914" s="1" t="s">
        <v>31</v>
      </c>
      <c r="I914" s="1" t="s">
        <v>44</v>
      </c>
      <c r="J914" s="1" t="s">
        <v>48</v>
      </c>
      <c r="K914" s="1" t="s">
        <v>23</v>
      </c>
      <c r="L914" s="1" t="s">
        <v>24</v>
      </c>
      <c r="M914" s="1" t="s">
        <v>32</v>
      </c>
      <c r="N914" s="1" t="s">
        <v>51</v>
      </c>
      <c r="O914" s="1" t="s">
        <v>27</v>
      </c>
      <c r="P914">
        <v>161.5</v>
      </c>
      <c r="Q914" s="1" t="s">
        <v>60</v>
      </c>
      <c r="R914" s="1" t="s">
        <v>52</v>
      </c>
    </row>
    <row r="915" spans="1:18" x14ac:dyDescent="0.35">
      <c r="A915" s="1" t="s">
        <v>963</v>
      </c>
      <c r="B915">
        <v>21</v>
      </c>
      <c r="C915">
        <v>31</v>
      </c>
      <c r="D915">
        <v>162.69999999999999</v>
      </c>
      <c r="E915">
        <v>166</v>
      </c>
      <c r="F915" s="1" t="s">
        <v>30</v>
      </c>
      <c r="G915" s="1" t="s">
        <v>54</v>
      </c>
      <c r="H915" s="1" t="s">
        <v>31</v>
      </c>
      <c r="I915" s="1" t="s">
        <v>21</v>
      </c>
      <c r="J915" s="1" t="s">
        <v>22</v>
      </c>
      <c r="K915" s="1" t="s">
        <v>22</v>
      </c>
      <c r="L915" s="1" t="s">
        <v>39</v>
      </c>
      <c r="M915" s="1" t="s">
        <v>25</v>
      </c>
      <c r="N915" s="1" t="s">
        <v>33</v>
      </c>
      <c r="O915" s="1" t="s">
        <v>41</v>
      </c>
      <c r="P915">
        <v>172.6</v>
      </c>
      <c r="Q915" s="1" t="s">
        <v>30</v>
      </c>
      <c r="R915" s="1" t="s">
        <v>52</v>
      </c>
    </row>
    <row r="916" spans="1:18" x14ac:dyDescent="0.35">
      <c r="A916" s="1" t="s">
        <v>964</v>
      </c>
      <c r="B916">
        <v>26</v>
      </c>
      <c r="C916">
        <v>27</v>
      </c>
      <c r="D916">
        <v>178.7</v>
      </c>
      <c r="E916">
        <v>164.5</v>
      </c>
      <c r="F916" s="1" t="s">
        <v>30</v>
      </c>
      <c r="G916" s="1" t="s">
        <v>30</v>
      </c>
      <c r="H916" s="1" t="s">
        <v>22</v>
      </c>
      <c r="I916" s="1" t="s">
        <v>22</v>
      </c>
      <c r="J916" s="1" t="s">
        <v>22</v>
      </c>
      <c r="K916" s="1" t="s">
        <v>22</v>
      </c>
      <c r="L916" s="1" t="s">
        <v>36</v>
      </c>
      <c r="M916" s="1" t="s">
        <v>25</v>
      </c>
      <c r="N916" s="1" t="s">
        <v>33</v>
      </c>
      <c r="O916" s="1" t="s">
        <v>41</v>
      </c>
      <c r="P916">
        <v>176.8</v>
      </c>
      <c r="Q916" s="1" t="s">
        <v>30</v>
      </c>
      <c r="R916" s="1" t="s">
        <v>34</v>
      </c>
    </row>
    <row r="917" spans="1:18" x14ac:dyDescent="0.35">
      <c r="A917" s="1" t="s">
        <v>965</v>
      </c>
      <c r="B917">
        <v>37</v>
      </c>
      <c r="C917">
        <v>37</v>
      </c>
      <c r="D917">
        <v>171.1</v>
      </c>
      <c r="E917">
        <v>161.4</v>
      </c>
      <c r="F917" s="1" t="s">
        <v>19</v>
      </c>
      <c r="G917" s="1" t="s">
        <v>20</v>
      </c>
      <c r="H917" s="1" t="s">
        <v>22</v>
      </c>
      <c r="I917" s="1" t="s">
        <v>22</v>
      </c>
      <c r="J917" s="1" t="s">
        <v>22</v>
      </c>
      <c r="K917" s="1" t="s">
        <v>22</v>
      </c>
      <c r="L917" s="1" t="s">
        <v>36</v>
      </c>
      <c r="M917" s="1" t="s">
        <v>32</v>
      </c>
      <c r="N917" s="1" t="s">
        <v>33</v>
      </c>
      <c r="O917" s="1" t="s">
        <v>27</v>
      </c>
      <c r="P917">
        <v>160.5</v>
      </c>
      <c r="Q917" s="1" t="s">
        <v>20</v>
      </c>
      <c r="R917" s="1" t="s">
        <v>34</v>
      </c>
    </row>
    <row r="918" spans="1:18" x14ac:dyDescent="0.35">
      <c r="A918" s="1" t="s">
        <v>966</v>
      </c>
      <c r="B918">
        <v>46</v>
      </c>
      <c r="C918">
        <v>32</v>
      </c>
      <c r="D918">
        <v>169.9</v>
      </c>
      <c r="E918">
        <v>161.1</v>
      </c>
      <c r="F918" s="1" t="s">
        <v>19</v>
      </c>
      <c r="G918" s="1" t="s">
        <v>42</v>
      </c>
      <c r="H918" s="1" t="s">
        <v>44</v>
      </c>
      <c r="I918" s="1" t="s">
        <v>44</v>
      </c>
      <c r="J918" s="1" t="s">
        <v>23</v>
      </c>
      <c r="K918" s="1" t="s">
        <v>22</v>
      </c>
      <c r="L918" s="1" t="s">
        <v>24</v>
      </c>
      <c r="M918" s="1" t="s">
        <v>25</v>
      </c>
      <c r="N918" s="1" t="s">
        <v>45</v>
      </c>
      <c r="O918" s="1" t="s">
        <v>27</v>
      </c>
      <c r="P918">
        <v>155.19999999999999</v>
      </c>
      <c r="Q918" s="1" t="s">
        <v>30</v>
      </c>
      <c r="R918" s="1" t="s">
        <v>34</v>
      </c>
    </row>
    <row r="919" spans="1:18" x14ac:dyDescent="0.35">
      <c r="A919" s="1" t="s">
        <v>967</v>
      </c>
      <c r="B919">
        <v>53</v>
      </c>
      <c r="C919">
        <v>48</v>
      </c>
      <c r="D919">
        <v>181.3</v>
      </c>
      <c r="E919">
        <v>161.6</v>
      </c>
      <c r="F919" s="1" t="s">
        <v>20</v>
      </c>
      <c r="G919" s="1" t="s">
        <v>19</v>
      </c>
      <c r="H919" s="1" t="s">
        <v>22</v>
      </c>
      <c r="I919" s="1" t="s">
        <v>44</v>
      </c>
      <c r="J919" s="1" t="s">
        <v>22</v>
      </c>
      <c r="K919" s="1" t="s">
        <v>23</v>
      </c>
      <c r="L919" s="1" t="s">
        <v>32</v>
      </c>
      <c r="M919" s="1" t="s">
        <v>24</v>
      </c>
      <c r="N919" s="1" t="s">
        <v>26</v>
      </c>
      <c r="O919" s="1" t="s">
        <v>27</v>
      </c>
      <c r="P919">
        <v>167.9</v>
      </c>
      <c r="Q919" s="1" t="s">
        <v>20</v>
      </c>
      <c r="R919" s="1" t="s">
        <v>28</v>
      </c>
    </row>
    <row r="920" spans="1:18" x14ac:dyDescent="0.35">
      <c r="A920" s="1" t="s">
        <v>968</v>
      </c>
      <c r="B920">
        <v>46</v>
      </c>
      <c r="C920">
        <v>24</v>
      </c>
      <c r="D920">
        <v>167</v>
      </c>
      <c r="E920">
        <v>158.80000000000001</v>
      </c>
      <c r="F920" s="1" t="s">
        <v>19</v>
      </c>
      <c r="G920" s="1" t="s">
        <v>20</v>
      </c>
      <c r="H920" s="1" t="s">
        <v>44</v>
      </c>
      <c r="I920" s="1" t="s">
        <v>22</v>
      </c>
      <c r="J920" s="1" t="s">
        <v>23</v>
      </c>
      <c r="K920" s="1" t="s">
        <v>23</v>
      </c>
      <c r="L920" s="1" t="s">
        <v>24</v>
      </c>
      <c r="M920" s="1" t="s">
        <v>32</v>
      </c>
      <c r="N920" s="1" t="s">
        <v>51</v>
      </c>
      <c r="O920" s="1" t="s">
        <v>41</v>
      </c>
      <c r="P920">
        <v>168.5</v>
      </c>
      <c r="Q920" s="1" t="s">
        <v>20</v>
      </c>
      <c r="R920" s="1" t="s">
        <v>34</v>
      </c>
    </row>
    <row r="921" spans="1:18" x14ac:dyDescent="0.35">
      <c r="A921" s="1" t="s">
        <v>969</v>
      </c>
      <c r="B921">
        <v>36</v>
      </c>
      <c r="C921">
        <v>27</v>
      </c>
      <c r="D921">
        <v>163.19999999999999</v>
      </c>
      <c r="E921">
        <v>158.9</v>
      </c>
      <c r="F921" s="1" t="s">
        <v>30</v>
      </c>
      <c r="G921" s="1" t="s">
        <v>30</v>
      </c>
      <c r="H921" s="1" t="s">
        <v>22</v>
      </c>
      <c r="I921" s="1" t="s">
        <v>22</v>
      </c>
      <c r="J921" s="1" t="s">
        <v>22</v>
      </c>
      <c r="K921" s="1" t="s">
        <v>23</v>
      </c>
      <c r="L921" s="1" t="s">
        <v>32</v>
      </c>
      <c r="M921" s="1" t="s">
        <v>32</v>
      </c>
      <c r="N921" s="1" t="s">
        <v>45</v>
      </c>
      <c r="O921" s="1" t="s">
        <v>27</v>
      </c>
      <c r="P921">
        <v>151.1</v>
      </c>
      <c r="Q921" s="1" t="s">
        <v>42</v>
      </c>
      <c r="R921" s="1" t="s">
        <v>34</v>
      </c>
    </row>
    <row r="922" spans="1:18" x14ac:dyDescent="0.35">
      <c r="A922" s="1" t="s">
        <v>970</v>
      </c>
      <c r="B922">
        <v>43</v>
      </c>
      <c r="C922">
        <v>27</v>
      </c>
      <c r="D922">
        <v>167.6</v>
      </c>
      <c r="E922">
        <v>164</v>
      </c>
      <c r="F922" s="1" t="s">
        <v>20</v>
      </c>
      <c r="G922" s="1" t="s">
        <v>30</v>
      </c>
      <c r="H922" s="1" t="s">
        <v>22</v>
      </c>
      <c r="I922" s="1" t="s">
        <v>22</v>
      </c>
      <c r="J922" s="1" t="s">
        <v>23</v>
      </c>
      <c r="K922" s="1" t="s">
        <v>22</v>
      </c>
      <c r="L922" s="1" t="s">
        <v>36</v>
      </c>
      <c r="M922" s="1" t="s">
        <v>25</v>
      </c>
      <c r="N922" s="1" t="s">
        <v>51</v>
      </c>
      <c r="O922" s="1" t="s">
        <v>41</v>
      </c>
      <c r="P922">
        <v>177.6</v>
      </c>
      <c r="Q922" s="1" t="s">
        <v>60</v>
      </c>
      <c r="R922" s="1" t="s">
        <v>52</v>
      </c>
    </row>
    <row r="923" spans="1:18" x14ac:dyDescent="0.35">
      <c r="A923" s="1" t="s">
        <v>971</v>
      </c>
      <c r="B923">
        <v>44</v>
      </c>
      <c r="C923">
        <v>45</v>
      </c>
      <c r="D923">
        <v>188.3</v>
      </c>
      <c r="E923">
        <v>169.6</v>
      </c>
      <c r="F923" s="1" t="s">
        <v>50</v>
      </c>
      <c r="G923" s="1" t="s">
        <v>20</v>
      </c>
      <c r="H923" s="1" t="s">
        <v>22</v>
      </c>
      <c r="I923" s="1" t="s">
        <v>44</v>
      </c>
      <c r="J923" s="1" t="s">
        <v>22</v>
      </c>
      <c r="K923" s="1" t="s">
        <v>22</v>
      </c>
      <c r="L923" s="1" t="s">
        <v>32</v>
      </c>
      <c r="M923" s="1" t="s">
        <v>25</v>
      </c>
      <c r="N923" s="1" t="s">
        <v>51</v>
      </c>
      <c r="O923" s="1" t="s">
        <v>41</v>
      </c>
      <c r="P923">
        <v>189</v>
      </c>
      <c r="Q923" s="1" t="s">
        <v>50</v>
      </c>
      <c r="R923" s="1" t="s">
        <v>34</v>
      </c>
    </row>
    <row r="924" spans="1:18" x14ac:dyDescent="0.35">
      <c r="A924" s="1" t="s">
        <v>972</v>
      </c>
      <c r="B924">
        <v>26</v>
      </c>
      <c r="C924">
        <v>47</v>
      </c>
      <c r="D924">
        <v>167</v>
      </c>
      <c r="E924">
        <v>150.9</v>
      </c>
      <c r="F924" s="1" t="s">
        <v>20</v>
      </c>
      <c r="G924" s="1" t="s">
        <v>60</v>
      </c>
      <c r="H924" s="1" t="s">
        <v>44</v>
      </c>
      <c r="I924" s="1" t="s">
        <v>22</v>
      </c>
      <c r="J924" s="1" t="s">
        <v>23</v>
      </c>
      <c r="K924" s="1" t="s">
        <v>22</v>
      </c>
      <c r="L924" s="1" t="s">
        <v>24</v>
      </c>
      <c r="M924" s="1" t="s">
        <v>25</v>
      </c>
      <c r="N924" s="1" t="s">
        <v>65</v>
      </c>
      <c r="O924" s="1" t="s">
        <v>41</v>
      </c>
      <c r="P924">
        <v>171</v>
      </c>
      <c r="Q924" s="1" t="s">
        <v>60</v>
      </c>
      <c r="R924" s="1" t="s">
        <v>28</v>
      </c>
    </row>
    <row r="925" spans="1:18" x14ac:dyDescent="0.35">
      <c r="A925" s="1" t="s">
        <v>973</v>
      </c>
      <c r="B925">
        <v>25</v>
      </c>
      <c r="C925">
        <v>20</v>
      </c>
      <c r="D925">
        <v>176.6</v>
      </c>
      <c r="E925">
        <v>175.3</v>
      </c>
      <c r="F925" s="1" t="s">
        <v>30</v>
      </c>
      <c r="G925" s="1" t="s">
        <v>20</v>
      </c>
      <c r="H925" s="1" t="s">
        <v>22</v>
      </c>
      <c r="I925" s="1" t="s">
        <v>22</v>
      </c>
      <c r="J925" s="1" t="s">
        <v>48</v>
      </c>
      <c r="K925" s="1" t="s">
        <v>48</v>
      </c>
      <c r="L925" s="1" t="s">
        <v>32</v>
      </c>
      <c r="M925" s="1" t="s">
        <v>25</v>
      </c>
      <c r="N925" s="1" t="s">
        <v>33</v>
      </c>
      <c r="O925" s="1" t="s">
        <v>41</v>
      </c>
      <c r="P925">
        <v>186.2</v>
      </c>
      <c r="Q925" s="1" t="s">
        <v>60</v>
      </c>
      <c r="R925" s="1" t="s">
        <v>34</v>
      </c>
    </row>
    <row r="926" spans="1:18" x14ac:dyDescent="0.35">
      <c r="A926" s="1" t="s">
        <v>974</v>
      </c>
      <c r="B926">
        <v>43</v>
      </c>
      <c r="C926">
        <v>32</v>
      </c>
      <c r="D926">
        <v>179.9</v>
      </c>
      <c r="E926">
        <v>165.2</v>
      </c>
      <c r="F926" s="1" t="s">
        <v>19</v>
      </c>
      <c r="G926" s="1" t="s">
        <v>19</v>
      </c>
      <c r="H926" s="1" t="s">
        <v>21</v>
      </c>
      <c r="I926" s="1" t="s">
        <v>44</v>
      </c>
      <c r="J926" s="1" t="s">
        <v>22</v>
      </c>
      <c r="K926" s="1" t="s">
        <v>47</v>
      </c>
      <c r="L926" s="1" t="s">
        <v>25</v>
      </c>
      <c r="M926" s="1" t="s">
        <v>36</v>
      </c>
      <c r="N926" s="1" t="s">
        <v>51</v>
      </c>
      <c r="O926" s="1" t="s">
        <v>27</v>
      </c>
      <c r="P926">
        <v>168.5</v>
      </c>
      <c r="Q926" s="1" t="s">
        <v>54</v>
      </c>
      <c r="R926" s="1" t="s">
        <v>52</v>
      </c>
    </row>
    <row r="927" spans="1:18" x14ac:dyDescent="0.35">
      <c r="A927" s="1" t="s">
        <v>975</v>
      </c>
      <c r="B927">
        <v>52</v>
      </c>
      <c r="C927">
        <v>38</v>
      </c>
      <c r="D927">
        <v>167.4</v>
      </c>
      <c r="E927">
        <v>163.6</v>
      </c>
      <c r="F927" s="1" t="s">
        <v>19</v>
      </c>
      <c r="G927" s="1" t="s">
        <v>19</v>
      </c>
      <c r="H927" s="1" t="s">
        <v>22</v>
      </c>
      <c r="I927" s="1" t="s">
        <v>22</v>
      </c>
      <c r="J927" s="1" t="s">
        <v>22</v>
      </c>
      <c r="K927" s="1" t="s">
        <v>23</v>
      </c>
      <c r="L927" s="1" t="s">
        <v>39</v>
      </c>
      <c r="M927" s="1" t="s">
        <v>25</v>
      </c>
      <c r="N927" s="1" t="s">
        <v>51</v>
      </c>
      <c r="O927" s="1" t="s">
        <v>27</v>
      </c>
      <c r="P927">
        <v>154.19999999999999</v>
      </c>
      <c r="Q927" s="1" t="s">
        <v>19</v>
      </c>
      <c r="R927" s="1" t="s">
        <v>34</v>
      </c>
    </row>
    <row r="928" spans="1:18" x14ac:dyDescent="0.35">
      <c r="A928" s="1" t="s">
        <v>976</v>
      </c>
      <c r="B928">
        <v>48</v>
      </c>
      <c r="C928">
        <v>29</v>
      </c>
      <c r="D928">
        <v>167.4</v>
      </c>
      <c r="E928">
        <v>155</v>
      </c>
      <c r="F928" s="1" t="s">
        <v>50</v>
      </c>
      <c r="G928" s="1" t="s">
        <v>20</v>
      </c>
      <c r="H928" s="1" t="s">
        <v>31</v>
      </c>
      <c r="I928" s="1" t="s">
        <v>31</v>
      </c>
      <c r="J928" s="1" t="s">
        <v>48</v>
      </c>
      <c r="K928" s="1" t="s">
        <v>23</v>
      </c>
      <c r="L928" s="1" t="s">
        <v>24</v>
      </c>
      <c r="M928" s="1" t="s">
        <v>32</v>
      </c>
      <c r="N928" s="1" t="s">
        <v>65</v>
      </c>
      <c r="O928" s="1" t="s">
        <v>27</v>
      </c>
      <c r="P928">
        <v>160.69999999999999</v>
      </c>
      <c r="Q928" s="1" t="s">
        <v>50</v>
      </c>
      <c r="R928" s="1" t="s">
        <v>28</v>
      </c>
    </row>
    <row r="929" spans="1:18" x14ac:dyDescent="0.35">
      <c r="A929" s="1" t="s">
        <v>977</v>
      </c>
      <c r="B929">
        <v>41</v>
      </c>
      <c r="C929">
        <v>21</v>
      </c>
      <c r="D929">
        <v>175.3</v>
      </c>
      <c r="E929">
        <v>156.69999999999999</v>
      </c>
      <c r="F929" s="1" t="s">
        <v>30</v>
      </c>
      <c r="G929" s="1" t="s">
        <v>20</v>
      </c>
      <c r="H929" s="1" t="s">
        <v>22</v>
      </c>
      <c r="I929" s="1" t="s">
        <v>22</v>
      </c>
      <c r="J929" s="1" t="s">
        <v>22</v>
      </c>
      <c r="K929" s="1" t="s">
        <v>48</v>
      </c>
      <c r="L929" s="1" t="s">
        <v>32</v>
      </c>
      <c r="M929" s="1" t="s">
        <v>32</v>
      </c>
      <c r="N929" s="1" t="s">
        <v>51</v>
      </c>
      <c r="O929" s="1" t="s">
        <v>27</v>
      </c>
      <c r="P929">
        <v>159.4</v>
      </c>
      <c r="Q929" s="1" t="s">
        <v>38</v>
      </c>
      <c r="R929" s="1" t="s">
        <v>34</v>
      </c>
    </row>
    <row r="930" spans="1:18" x14ac:dyDescent="0.35">
      <c r="A930" s="1" t="s">
        <v>978</v>
      </c>
      <c r="B930">
        <v>45</v>
      </c>
      <c r="C930">
        <v>26</v>
      </c>
      <c r="D930">
        <v>175.6</v>
      </c>
      <c r="E930">
        <v>164.7</v>
      </c>
      <c r="F930" s="1" t="s">
        <v>30</v>
      </c>
      <c r="G930" s="1" t="s">
        <v>30</v>
      </c>
      <c r="H930" s="1" t="s">
        <v>22</v>
      </c>
      <c r="I930" s="1" t="s">
        <v>22</v>
      </c>
      <c r="J930" s="1" t="s">
        <v>23</v>
      </c>
      <c r="K930" s="1" t="s">
        <v>22</v>
      </c>
      <c r="L930" s="1" t="s">
        <v>32</v>
      </c>
      <c r="M930" s="1" t="s">
        <v>36</v>
      </c>
      <c r="N930" s="1" t="s">
        <v>51</v>
      </c>
      <c r="O930" s="1" t="s">
        <v>41</v>
      </c>
      <c r="P930">
        <v>177.7</v>
      </c>
      <c r="Q930" s="1" t="s">
        <v>42</v>
      </c>
      <c r="R930" s="1" t="s">
        <v>34</v>
      </c>
    </row>
    <row r="931" spans="1:18" x14ac:dyDescent="0.35">
      <c r="A931" s="1" t="s">
        <v>979</v>
      </c>
      <c r="B931">
        <v>47</v>
      </c>
      <c r="C931">
        <v>45</v>
      </c>
      <c r="D931">
        <v>183.4</v>
      </c>
      <c r="E931">
        <v>162.5</v>
      </c>
      <c r="F931" s="1" t="s">
        <v>42</v>
      </c>
      <c r="G931" s="1" t="s">
        <v>19</v>
      </c>
      <c r="H931" s="1" t="s">
        <v>22</v>
      </c>
      <c r="I931" s="1" t="s">
        <v>31</v>
      </c>
      <c r="J931" s="1" t="s">
        <v>23</v>
      </c>
      <c r="K931" s="1" t="s">
        <v>48</v>
      </c>
      <c r="L931" s="1" t="s">
        <v>32</v>
      </c>
      <c r="M931" s="1" t="s">
        <v>39</v>
      </c>
      <c r="N931" s="1" t="s">
        <v>40</v>
      </c>
      <c r="O931" s="1" t="s">
        <v>27</v>
      </c>
      <c r="P931">
        <v>164.9</v>
      </c>
      <c r="Q931" s="1" t="s">
        <v>42</v>
      </c>
      <c r="R931" s="1" t="s">
        <v>28</v>
      </c>
    </row>
    <row r="932" spans="1:18" x14ac:dyDescent="0.35">
      <c r="A932" s="1" t="s">
        <v>980</v>
      </c>
      <c r="B932">
        <v>40</v>
      </c>
      <c r="C932">
        <v>40</v>
      </c>
      <c r="D932">
        <v>168.6</v>
      </c>
      <c r="E932">
        <v>153.19999999999999</v>
      </c>
      <c r="F932" s="1" t="s">
        <v>30</v>
      </c>
      <c r="G932" s="1" t="s">
        <v>30</v>
      </c>
      <c r="H932" s="1" t="s">
        <v>31</v>
      </c>
      <c r="I932" s="1" t="s">
        <v>31</v>
      </c>
      <c r="J932" s="1" t="s">
        <v>23</v>
      </c>
      <c r="K932" s="1" t="s">
        <v>23</v>
      </c>
      <c r="L932" s="1" t="s">
        <v>32</v>
      </c>
      <c r="M932" s="1" t="s">
        <v>25</v>
      </c>
      <c r="N932" s="1" t="s">
        <v>45</v>
      </c>
      <c r="O932" s="1" t="s">
        <v>27</v>
      </c>
      <c r="P932">
        <v>149.9</v>
      </c>
      <c r="Q932" s="1" t="s">
        <v>42</v>
      </c>
      <c r="R932" s="1" t="s">
        <v>34</v>
      </c>
    </row>
    <row r="933" spans="1:18" x14ac:dyDescent="0.35">
      <c r="A933" s="1" t="s">
        <v>981</v>
      </c>
      <c r="B933">
        <v>26</v>
      </c>
      <c r="C933">
        <v>39</v>
      </c>
      <c r="D933">
        <v>171.4</v>
      </c>
      <c r="E933">
        <v>155.80000000000001</v>
      </c>
      <c r="F933" s="1" t="s">
        <v>19</v>
      </c>
      <c r="G933" s="1" t="s">
        <v>20</v>
      </c>
      <c r="H933" s="1" t="s">
        <v>22</v>
      </c>
      <c r="I933" s="1" t="s">
        <v>22</v>
      </c>
      <c r="J933" s="1" t="s">
        <v>23</v>
      </c>
      <c r="K933" s="1" t="s">
        <v>23</v>
      </c>
      <c r="L933" s="1" t="s">
        <v>25</v>
      </c>
      <c r="M933" s="1" t="s">
        <v>32</v>
      </c>
      <c r="N933" s="1" t="s">
        <v>45</v>
      </c>
      <c r="O933" s="1" t="s">
        <v>41</v>
      </c>
      <c r="P933">
        <v>169.3</v>
      </c>
      <c r="Q933" s="1" t="s">
        <v>20</v>
      </c>
      <c r="R933" s="1" t="s">
        <v>34</v>
      </c>
    </row>
    <row r="934" spans="1:18" x14ac:dyDescent="0.35">
      <c r="A934" s="1" t="s">
        <v>982</v>
      </c>
      <c r="B934">
        <v>36</v>
      </c>
      <c r="C934">
        <v>41</v>
      </c>
      <c r="D934">
        <v>193.9</v>
      </c>
      <c r="E934">
        <v>156.6</v>
      </c>
      <c r="F934" s="1" t="s">
        <v>60</v>
      </c>
      <c r="G934" s="1" t="s">
        <v>60</v>
      </c>
      <c r="H934" s="1" t="s">
        <v>22</v>
      </c>
      <c r="I934" s="1" t="s">
        <v>22</v>
      </c>
      <c r="J934" s="1" t="s">
        <v>48</v>
      </c>
      <c r="K934" s="1" t="s">
        <v>23</v>
      </c>
      <c r="L934" s="1" t="s">
        <v>25</v>
      </c>
      <c r="M934" s="1" t="s">
        <v>25</v>
      </c>
      <c r="N934" s="1" t="s">
        <v>51</v>
      </c>
      <c r="O934" s="1" t="s">
        <v>41</v>
      </c>
      <c r="P934">
        <v>184.6</v>
      </c>
      <c r="Q934" s="1" t="s">
        <v>42</v>
      </c>
      <c r="R934" s="1" t="s">
        <v>34</v>
      </c>
    </row>
    <row r="935" spans="1:18" x14ac:dyDescent="0.35">
      <c r="A935" s="1" t="s">
        <v>983</v>
      </c>
      <c r="B935">
        <v>39</v>
      </c>
      <c r="C935">
        <v>43</v>
      </c>
      <c r="D935">
        <v>161.5</v>
      </c>
      <c r="E935">
        <v>156</v>
      </c>
      <c r="F935" s="1" t="s">
        <v>20</v>
      </c>
      <c r="G935" s="1" t="s">
        <v>19</v>
      </c>
      <c r="H935" s="1" t="s">
        <v>22</v>
      </c>
      <c r="I935" s="1" t="s">
        <v>21</v>
      </c>
      <c r="J935" s="1" t="s">
        <v>48</v>
      </c>
      <c r="K935" s="1" t="s">
        <v>47</v>
      </c>
      <c r="L935" s="1" t="s">
        <v>25</v>
      </c>
      <c r="M935" s="1" t="s">
        <v>24</v>
      </c>
      <c r="N935" s="1" t="s">
        <v>51</v>
      </c>
      <c r="O935" s="1" t="s">
        <v>41</v>
      </c>
      <c r="P935">
        <v>166.3</v>
      </c>
      <c r="Q935" s="1" t="s">
        <v>20</v>
      </c>
      <c r="R935" s="1" t="s">
        <v>34</v>
      </c>
    </row>
    <row r="936" spans="1:18" x14ac:dyDescent="0.35">
      <c r="A936" s="1" t="s">
        <v>984</v>
      </c>
      <c r="B936">
        <v>39</v>
      </c>
      <c r="C936">
        <v>47</v>
      </c>
      <c r="D936">
        <v>160</v>
      </c>
      <c r="E936">
        <v>162.6</v>
      </c>
      <c r="F936" s="1" t="s">
        <v>19</v>
      </c>
      <c r="G936" s="1" t="s">
        <v>20</v>
      </c>
      <c r="H936" s="1" t="s">
        <v>22</v>
      </c>
      <c r="I936" s="1" t="s">
        <v>21</v>
      </c>
      <c r="J936" s="1" t="s">
        <v>23</v>
      </c>
      <c r="K936" s="1" t="s">
        <v>23</v>
      </c>
      <c r="L936" s="1" t="s">
        <v>24</v>
      </c>
      <c r="M936" s="1" t="s">
        <v>32</v>
      </c>
      <c r="N936" s="1" t="s">
        <v>40</v>
      </c>
      <c r="O936" s="1" t="s">
        <v>41</v>
      </c>
      <c r="P936">
        <v>172.3</v>
      </c>
      <c r="Q936" s="1" t="s">
        <v>50</v>
      </c>
      <c r="R936" s="1" t="s">
        <v>28</v>
      </c>
    </row>
    <row r="937" spans="1:18" x14ac:dyDescent="0.35">
      <c r="A937" s="1" t="s">
        <v>985</v>
      </c>
      <c r="B937">
        <v>41</v>
      </c>
      <c r="C937">
        <v>50</v>
      </c>
      <c r="D937">
        <v>164.3</v>
      </c>
      <c r="E937">
        <v>154.9</v>
      </c>
      <c r="F937" s="1" t="s">
        <v>30</v>
      </c>
      <c r="G937" s="1" t="s">
        <v>19</v>
      </c>
      <c r="H937" s="1" t="s">
        <v>21</v>
      </c>
      <c r="I937" s="1" t="s">
        <v>31</v>
      </c>
      <c r="J937" s="1" t="s">
        <v>23</v>
      </c>
      <c r="K937" s="1" t="s">
        <v>23</v>
      </c>
      <c r="L937" s="1" t="s">
        <v>24</v>
      </c>
      <c r="M937" s="1" t="s">
        <v>36</v>
      </c>
      <c r="N937" s="1" t="s">
        <v>40</v>
      </c>
      <c r="O937" s="1" t="s">
        <v>41</v>
      </c>
      <c r="P937">
        <v>163.19999999999999</v>
      </c>
      <c r="Q937" s="1" t="s">
        <v>42</v>
      </c>
      <c r="R937" s="1" t="s">
        <v>28</v>
      </c>
    </row>
    <row r="938" spans="1:18" x14ac:dyDescent="0.35">
      <c r="A938" s="1" t="s">
        <v>986</v>
      </c>
      <c r="B938">
        <v>47</v>
      </c>
      <c r="C938">
        <v>33</v>
      </c>
      <c r="D938">
        <v>181.7</v>
      </c>
      <c r="E938">
        <v>165.7</v>
      </c>
      <c r="F938" s="1" t="s">
        <v>38</v>
      </c>
      <c r="G938" s="1" t="s">
        <v>30</v>
      </c>
      <c r="H938" s="1" t="s">
        <v>22</v>
      </c>
      <c r="I938" s="1" t="s">
        <v>22</v>
      </c>
      <c r="J938" s="1" t="s">
        <v>22</v>
      </c>
      <c r="K938" s="1" t="s">
        <v>22</v>
      </c>
      <c r="L938" s="1" t="s">
        <v>24</v>
      </c>
      <c r="M938" s="1" t="s">
        <v>32</v>
      </c>
      <c r="N938" s="1" t="s">
        <v>65</v>
      </c>
      <c r="O938" s="1" t="s">
        <v>41</v>
      </c>
      <c r="P938">
        <v>182.1</v>
      </c>
      <c r="Q938" s="1" t="s">
        <v>60</v>
      </c>
      <c r="R938" s="1" t="s">
        <v>28</v>
      </c>
    </row>
    <row r="939" spans="1:18" x14ac:dyDescent="0.35">
      <c r="A939" s="1" t="s">
        <v>987</v>
      </c>
      <c r="B939">
        <v>26</v>
      </c>
      <c r="C939">
        <v>39</v>
      </c>
      <c r="D939">
        <v>170.9</v>
      </c>
      <c r="E939">
        <v>152.1</v>
      </c>
      <c r="F939" s="1" t="s">
        <v>30</v>
      </c>
      <c r="G939" s="1" t="s">
        <v>20</v>
      </c>
      <c r="H939" s="1" t="s">
        <v>22</v>
      </c>
      <c r="I939" s="1" t="s">
        <v>44</v>
      </c>
      <c r="J939" s="1" t="s">
        <v>23</v>
      </c>
      <c r="K939" s="1" t="s">
        <v>48</v>
      </c>
      <c r="L939" s="1" t="s">
        <v>32</v>
      </c>
      <c r="M939" s="1" t="s">
        <v>39</v>
      </c>
      <c r="N939" s="1" t="s">
        <v>26</v>
      </c>
      <c r="O939" s="1" t="s">
        <v>27</v>
      </c>
      <c r="P939">
        <v>162.19999999999999</v>
      </c>
      <c r="Q939" s="1" t="s">
        <v>60</v>
      </c>
      <c r="R939" s="1" t="s">
        <v>28</v>
      </c>
    </row>
    <row r="940" spans="1:18" x14ac:dyDescent="0.35">
      <c r="A940" s="1" t="s">
        <v>988</v>
      </c>
      <c r="B940">
        <v>20</v>
      </c>
      <c r="C940">
        <v>35</v>
      </c>
      <c r="D940">
        <v>170.9</v>
      </c>
      <c r="E940">
        <v>166.9</v>
      </c>
      <c r="F940" s="1" t="s">
        <v>30</v>
      </c>
      <c r="G940" s="1" t="s">
        <v>42</v>
      </c>
      <c r="H940" s="1" t="s">
        <v>21</v>
      </c>
      <c r="I940" s="1" t="s">
        <v>22</v>
      </c>
      <c r="J940" s="1" t="s">
        <v>23</v>
      </c>
      <c r="K940" s="1" t="s">
        <v>48</v>
      </c>
      <c r="L940" s="1" t="s">
        <v>25</v>
      </c>
      <c r="M940" s="1" t="s">
        <v>39</v>
      </c>
      <c r="N940" s="1" t="s">
        <v>33</v>
      </c>
      <c r="O940" s="1" t="s">
        <v>27</v>
      </c>
      <c r="P940">
        <v>170.9</v>
      </c>
      <c r="Q940" s="1" t="s">
        <v>42</v>
      </c>
      <c r="R940" s="1" t="s">
        <v>34</v>
      </c>
    </row>
    <row r="941" spans="1:18" x14ac:dyDescent="0.35">
      <c r="A941" s="1" t="s">
        <v>989</v>
      </c>
      <c r="B941">
        <v>51</v>
      </c>
      <c r="C941">
        <v>24</v>
      </c>
      <c r="D941">
        <v>167.2</v>
      </c>
      <c r="E941">
        <v>179.4</v>
      </c>
      <c r="F941" s="1" t="s">
        <v>30</v>
      </c>
      <c r="G941" s="1" t="s">
        <v>19</v>
      </c>
      <c r="H941" s="1" t="s">
        <v>22</v>
      </c>
      <c r="I941" s="1" t="s">
        <v>21</v>
      </c>
      <c r="J941" s="1" t="s">
        <v>48</v>
      </c>
      <c r="K941" s="1" t="s">
        <v>23</v>
      </c>
      <c r="L941" s="1" t="s">
        <v>39</v>
      </c>
      <c r="M941" s="1" t="s">
        <v>25</v>
      </c>
      <c r="N941" s="1" t="s">
        <v>51</v>
      </c>
      <c r="O941" s="1" t="s">
        <v>41</v>
      </c>
      <c r="P941">
        <v>178.2</v>
      </c>
      <c r="Q941" s="1" t="s">
        <v>30</v>
      </c>
      <c r="R941" s="1" t="s">
        <v>34</v>
      </c>
    </row>
    <row r="942" spans="1:18" x14ac:dyDescent="0.35">
      <c r="A942" s="1" t="s">
        <v>990</v>
      </c>
      <c r="B942">
        <v>32</v>
      </c>
      <c r="C942">
        <v>43</v>
      </c>
      <c r="D942">
        <v>180.4</v>
      </c>
      <c r="E942">
        <v>165.7</v>
      </c>
      <c r="F942" s="1" t="s">
        <v>19</v>
      </c>
      <c r="G942" s="1" t="s">
        <v>20</v>
      </c>
      <c r="H942" s="1" t="s">
        <v>22</v>
      </c>
      <c r="I942" s="1" t="s">
        <v>22</v>
      </c>
      <c r="J942" s="1" t="s">
        <v>22</v>
      </c>
      <c r="K942" s="1" t="s">
        <v>48</v>
      </c>
      <c r="L942" s="1" t="s">
        <v>24</v>
      </c>
      <c r="M942" s="1" t="s">
        <v>25</v>
      </c>
      <c r="N942" s="1" t="s">
        <v>40</v>
      </c>
      <c r="O942" s="1" t="s">
        <v>27</v>
      </c>
      <c r="P942">
        <v>165.1</v>
      </c>
      <c r="Q942" s="1" t="s">
        <v>50</v>
      </c>
      <c r="R942" s="1" t="s">
        <v>34</v>
      </c>
    </row>
    <row r="943" spans="1:18" x14ac:dyDescent="0.35">
      <c r="A943" s="1" t="s">
        <v>991</v>
      </c>
      <c r="B943">
        <v>49</v>
      </c>
      <c r="C943">
        <v>25</v>
      </c>
      <c r="D943">
        <v>164.4</v>
      </c>
      <c r="E943">
        <v>157.69999999999999</v>
      </c>
      <c r="F943" s="1" t="s">
        <v>20</v>
      </c>
      <c r="G943" s="1" t="s">
        <v>20</v>
      </c>
      <c r="H943" s="1" t="s">
        <v>31</v>
      </c>
      <c r="I943" s="1" t="s">
        <v>22</v>
      </c>
      <c r="J943" s="1" t="s">
        <v>48</v>
      </c>
      <c r="K943" s="1" t="s">
        <v>23</v>
      </c>
      <c r="L943" s="1" t="s">
        <v>24</v>
      </c>
      <c r="M943" s="1" t="s">
        <v>32</v>
      </c>
      <c r="N943" s="1" t="s">
        <v>33</v>
      </c>
      <c r="O943" s="1" t="s">
        <v>27</v>
      </c>
      <c r="P943">
        <v>155.69999999999999</v>
      </c>
      <c r="Q943" s="1" t="s">
        <v>20</v>
      </c>
      <c r="R943" s="1" t="s">
        <v>34</v>
      </c>
    </row>
    <row r="944" spans="1:18" x14ac:dyDescent="0.35">
      <c r="A944" s="1" t="s">
        <v>992</v>
      </c>
      <c r="B944">
        <v>42</v>
      </c>
      <c r="C944">
        <v>23</v>
      </c>
      <c r="D944">
        <v>169.9</v>
      </c>
      <c r="E944">
        <v>158</v>
      </c>
      <c r="F944" s="1" t="s">
        <v>30</v>
      </c>
      <c r="G944" s="1" t="s">
        <v>30</v>
      </c>
      <c r="H944" s="1" t="s">
        <v>44</v>
      </c>
      <c r="I944" s="1" t="s">
        <v>31</v>
      </c>
      <c r="J944" s="1" t="s">
        <v>23</v>
      </c>
      <c r="K944" s="1" t="s">
        <v>23</v>
      </c>
      <c r="L944" s="1" t="s">
        <v>32</v>
      </c>
      <c r="M944" s="1" t="s">
        <v>25</v>
      </c>
      <c r="N944" s="1" t="s">
        <v>26</v>
      </c>
      <c r="O944" s="1" t="s">
        <v>41</v>
      </c>
      <c r="P944">
        <v>172.9</v>
      </c>
      <c r="Q944" s="1" t="s">
        <v>42</v>
      </c>
      <c r="R944" s="1" t="s">
        <v>28</v>
      </c>
    </row>
    <row r="945" spans="1:18" x14ac:dyDescent="0.35">
      <c r="A945" s="1" t="s">
        <v>993</v>
      </c>
      <c r="B945">
        <v>38</v>
      </c>
      <c r="C945">
        <v>47</v>
      </c>
      <c r="D945">
        <v>167.5</v>
      </c>
      <c r="E945">
        <v>154.30000000000001</v>
      </c>
      <c r="F945" s="1" t="s">
        <v>20</v>
      </c>
      <c r="G945" s="1" t="s">
        <v>20</v>
      </c>
      <c r="H945" s="1" t="s">
        <v>31</v>
      </c>
      <c r="I945" s="1" t="s">
        <v>22</v>
      </c>
      <c r="J945" s="1" t="s">
        <v>23</v>
      </c>
      <c r="K945" s="1" t="s">
        <v>23</v>
      </c>
      <c r="L945" s="1" t="s">
        <v>25</v>
      </c>
      <c r="M945" s="1" t="s">
        <v>32</v>
      </c>
      <c r="N945" s="1" t="s">
        <v>51</v>
      </c>
      <c r="O945" s="1" t="s">
        <v>27</v>
      </c>
      <c r="P945">
        <v>155.30000000000001</v>
      </c>
      <c r="Q945" s="1" t="s">
        <v>20</v>
      </c>
      <c r="R945" s="1" t="s">
        <v>34</v>
      </c>
    </row>
    <row r="946" spans="1:18" x14ac:dyDescent="0.35">
      <c r="A946" s="1" t="s">
        <v>994</v>
      </c>
      <c r="B946">
        <v>51</v>
      </c>
      <c r="C946">
        <v>40</v>
      </c>
      <c r="D946">
        <v>155.30000000000001</v>
      </c>
      <c r="E946">
        <v>167.5</v>
      </c>
      <c r="F946" s="1" t="s">
        <v>30</v>
      </c>
      <c r="G946" s="1" t="s">
        <v>30</v>
      </c>
      <c r="H946" s="1" t="s">
        <v>22</v>
      </c>
      <c r="I946" s="1" t="s">
        <v>22</v>
      </c>
      <c r="J946" s="1" t="s">
        <v>48</v>
      </c>
      <c r="K946" s="1" t="s">
        <v>22</v>
      </c>
      <c r="L946" s="1" t="s">
        <v>25</v>
      </c>
      <c r="M946" s="1" t="s">
        <v>24</v>
      </c>
      <c r="N946" s="1" t="s">
        <v>33</v>
      </c>
      <c r="O946" s="1" t="s">
        <v>27</v>
      </c>
      <c r="P946">
        <v>158.5</v>
      </c>
      <c r="Q946" s="1" t="s">
        <v>30</v>
      </c>
      <c r="R946" s="1" t="s">
        <v>28</v>
      </c>
    </row>
    <row r="947" spans="1:18" x14ac:dyDescent="0.35">
      <c r="A947" s="1" t="s">
        <v>995</v>
      </c>
      <c r="B947">
        <v>49</v>
      </c>
      <c r="C947">
        <v>49</v>
      </c>
      <c r="D947">
        <v>170.7</v>
      </c>
      <c r="E947">
        <v>162</v>
      </c>
      <c r="F947" s="1" t="s">
        <v>30</v>
      </c>
      <c r="G947" s="1" t="s">
        <v>30</v>
      </c>
      <c r="H947" s="1" t="s">
        <v>22</v>
      </c>
      <c r="I947" s="1" t="s">
        <v>22</v>
      </c>
      <c r="J947" s="1" t="s">
        <v>22</v>
      </c>
      <c r="K947" s="1" t="s">
        <v>23</v>
      </c>
      <c r="L947" s="1" t="s">
        <v>36</v>
      </c>
      <c r="M947" s="1" t="s">
        <v>25</v>
      </c>
      <c r="N947" s="1" t="s">
        <v>51</v>
      </c>
      <c r="O947" s="1" t="s">
        <v>27</v>
      </c>
      <c r="P947">
        <v>156.9</v>
      </c>
      <c r="Q947" s="1" t="s">
        <v>30</v>
      </c>
      <c r="R947" s="1" t="s">
        <v>34</v>
      </c>
    </row>
    <row r="948" spans="1:18" x14ac:dyDescent="0.35">
      <c r="A948" s="1" t="s">
        <v>996</v>
      </c>
      <c r="B948">
        <v>48</v>
      </c>
      <c r="C948">
        <v>39</v>
      </c>
      <c r="D948">
        <v>173.6</v>
      </c>
      <c r="E948">
        <v>150.1</v>
      </c>
      <c r="F948" s="1" t="s">
        <v>19</v>
      </c>
      <c r="G948" s="1" t="s">
        <v>30</v>
      </c>
      <c r="H948" s="1" t="s">
        <v>22</v>
      </c>
      <c r="I948" s="1" t="s">
        <v>62</v>
      </c>
      <c r="J948" s="1" t="s">
        <v>22</v>
      </c>
      <c r="K948" s="1" t="s">
        <v>48</v>
      </c>
      <c r="L948" s="1" t="s">
        <v>32</v>
      </c>
      <c r="M948" s="1" t="s">
        <v>39</v>
      </c>
      <c r="N948" s="1" t="s">
        <v>40</v>
      </c>
      <c r="O948" s="1" t="s">
        <v>27</v>
      </c>
      <c r="P948">
        <v>157.6</v>
      </c>
      <c r="Q948" s="1" t="s">
        <v>30</v>
      </c>
      <c r="R948" s="1" t="s">
        <v>34</v>
      </c>
    </row>
    <row r="949" spans="1:18" x14ac:dyDescent="0.35">
      <c r="A949" s="1" t="s">
        <v>997</v>
      </c>
      <c r="B949">
        <v>48</v>
      </c>
      <c r="C949">
        <v>26</v>
      </c>
      <c r="D949">
        <v>168.6</v>
      </c>
      <c r="E949">
        <v>152.30000000000001</v>
      </c>
      <c r="F949" s="1" t="s">
        <v>30</v>
      </c>
      <c r="G949" s="1" t="s">
        <v>42</v>
      </c>
      <c r="H949" s="1" t="s">
        <v>44</v>
      </c>
      <c r="I949" s="1" t="s">
        <v>21</v>
      </c>
      <c r="J949" s="1" t="s">
        <v>22</v>
      </c>
      <c r="K949" s="1" t="s">
        <v>47</v>
      </c>
      <c r="L949" s="1" t="s">
        <v>36</v>
      </c>
      <c r="M949" s="1" t="s">
        <v>32</v>
      </c>
      <c r="N949" s="1" t="s">
        <v>51</v>
      </c>
      <c r="O949" s="1" t="s">
        <v>41</v>
      </c>
      <c r="P949">
        <v>157.80000000000001</v>
      </c>
      <c r="Q949" s="1" t="s">
        <v>30</v>
      </c>
      <c r="R949" s="1" t="s">
        <v>34</v>
      </c>
    </row>
    <row r="950" spans="1:18" x14ac:dyDescent="0.35">
      <c r="A950" s="1" t="s">
        <v>998</v>
      </c>
      <c r="B950">
        <v>49</v>
      </c>
      <c r="C950">
        <v>48</v>
      </c>
      <c r="D950">
        <v>172.1</v>
      </c>
      <c r="E950">
        <v>150.5</v>
      </c>
      <c r="F950" s="1" t="s">
        <v>19</v>
      </c>
      <c r="G950" s="1" t="s">
        <v>30</v>
      </c>
      <c r="H950" s="1" t="s">
        <v>21</v>
      </c>
      <c r="I950" s="1" t="s">
        <v>44</v>
      </c>
      <c r="J950" s="1" t="s">
        <v>22</v>
      </c>
      <c r="K950" s="1" t="s">
        <v>23</v>
      </c>
      <c r="L950" s="1" t="s">
        <v>25</v>
      </c>
      <c r="M950" s="1" t="s">
        <v>25</v>
      </c>
      <c r="N950" s="1" t="s">
        <v>51</v>
      </c>
      <c r="O950" s="1" t="s">
        <v>41</v>
      </c>
      <c r="P950">
        <v>162.5</v>
      </c>
      <c r="Q950" s="1" t="s">
        <v>42</v>
      </c>
      <c r="R950" s="1" t="s">
        <v>28</v>
      </c>
    </row>
    <row r="951" spans="1:18" x14ac:dyDescent="0.35">
      <c r="A951" s="1" t="s">
        <v>999</v>
      </c>
      <c r="B951">
        <v>35</v>
      </c>
      <c r="C951">
        <v>24</v>
      </c>
      <c r="D951">
        <v>172.3</v>
      </c>
      <c r="E951">
        <v>165.6</v>
      </c>
      <c r="F951" s="1" t="s">
        <v>20</v>
      </c>
      <c r="G951" s="1" t="s">
        <v>30</v>
      </c>
      <c r="H951" s="1" t="s">
        <v>22</v>
      </c>
      <c r="I951" s="1" t="s">
        <v>21</v>
      </c>
      <c r="J951" s="1" t="s">
        <v>47</v>
      </c>
      <c r="K951" s="1" t="s">
        <v>48</v>
      </c>
      <c r="L951" s="1" t="s">
        <v>24</v>
      </c>
      <c r="M951" s="1" t="s">
        <v>36</v>
      </c>
      <c r="N951" s="1" t="s">
        <v>40</v>
      </c>
      <c r="O951" s="1" t="s">
        <v>27</v>
      </c>
      <c r="P951">
        <v>161.69999999999999</v>
      </c>
      <c r="Q951" s="1" t="s">
        <v>60</v>
      </c>
      <c r="R951" s="1" t="s">
        <v>52</v>
      </c>
    </row>
    <row r="952" spans="1:18" x14ac:dyDescent="0.35">
      <c r="A952" s="1" t="s">
        <v>1000</v>
      </c>
      <c r="B952">
        <v>38</v>
      </c>
      <c r="C952">
        <v>26</v>
      </c>
      <c r="D952">
        <v>173.1</v>
      </c>
      <c r="E952">
        <v>155</v>
      </c>
      <c r="F952" s="1" t="s">
        <v>30</v>
      </c>
      <c r="G952" s="1" t="s">
        <v>30</v>
      </c>
      <c r="H952" s="1" t="s">
        <v>22</v>
      </c>
      <c r="I952" s="1" t="s">
        <v>22</v>
      </c>
      <c r="J952" s="1" t="s">
        <v>48</v>
      </c>
      <c r="K952" s="1" t="s">
        <v>48</v>
      </c>
      <c r="L952" s="1" t="s">
        <v>25</v>
      </c>
      <c r="M952" s="1" t="s">
        <v>25</v>
      </c>
      <c r="N952" s="1" t="s">
        <v>33</v>
      </c>
      <c r="O952" s="1" t="s">
        <v>41</v>
      </c>
      <c r="P952">
        <v>173.1</v>
      </c>
      <c r="Q952" s="1" t="s">
        <v>30</v>
      </c>
      <c r="R952" s="1" t="s">
        <v>34</v>
      </c>
    </row>
    <row r="953" spans="1:18" x14ac:dyDescent="0.35">
      <c r="A953" s="1" t="s">
        <v>1001</v>
      </c>
      <c r="B953">
        <v>37</v>
      </c>
      <c r="C953">
        <v>30</v>
      </c>
      <c r="D953">
        <v>166.6</v>
      </c>
      <c r="E953">
        <v>166</v>
      </c>
      <c r="F953" s="1" t="s">
        <v>30</v>
      </c>
      <c r="G953" s="1" t="s">
        <v>20</v>
      </c>
      <c r="H953" s="1" t="s">
        <v>22</v>
      </c>
      <c r="I953" s="1" t="s">
        <v>21</v>
      </c>
      <c r="J953" s="1" t="s">
        <v>22</v>
      </c>
      <c r="K953" s="1" t="s">
        <v>22</v>
      </c>
      <c r="L953" s="1" t="s">
        <v>25</v>
      </c>
      <c r="M953" s="1" t="s">
        <v>32</v>
      </c>
      <c r="N953" s="1" t="s">
        <v>45</v>
      </c>
      <c r="O953" s="1" t="s">
        <v>41</v>
      </c>
      <c r="P953">
        <v>176.5</v>
      </c>
      <c r="Q953" s="1" t="s">
        <v>60</v>
      </c>
      <c r="R953" s="1" t="s">
        <v>52</v>
      </c>
    </row>
    <row r="954" spans="1:18" x14ac:dyDescent="0.35">
      <c r="A954" s="1" t="s">
        <v>1002</v>
      </c>
      <c r="B954">
        <v>20</v>
      </c>
      <c r="C954">
        <v>20</v>
      </c>
      <c r="D954">
        <v>166.2</v>
      </c>
      <c r="E954">
        <v>157.69999999999999</v>
      </c>
      <c r="F954" s="1" t="s">
        <v>50</v>
      </c>
      <c r="G954" s="1" t="s">
        <v>20</v>
      </c>
      <c r="H954" s="1" t="s">
        <v>44</v>
      </c>
      <c r="I954" s="1" t="s">
        <v>21</v>
      </c>
      <c r="J954" s="1" t="s">
        <v>22</v>
      </c>
      <c r="K954" s="1" t="s">
        <v>22</v>
      </c>
      <c r="L954" s="1" t="s">
        <v>24</v>
      </c>
      <c r="M954" s="1" t="s">
        <v>32</v>
      </c>
      <c r="N954" s="1" t="s">
        <v>51</v>
      </c>
      <c r="O954" s="1" t="s">
        <v>27</v>
      </c>
      <c r="P954">
        <v>151</v>
      </c>
      <c r="Q954" s="1" t="s">
        <v>50</v>
      </c>
      <c r="R954" s="1" t="s">
        <v>52</v>
      </c>
    </row>
    <row r="955" spans="1:18" x14ac:dyDescent="0.35">
      <c r="A955" s="1" t="s">
        <v>1003</v>
      </c>
      <c r="B955">
        <v>33</v>
      </c>
      <c r="C955">
        <v>50</v>
      </c>
      <c r="D955">
        <v>174.3</v>
      </c>
      <c r="E955">
        <v>165.8</v>
      </c>
      <c r="F955" s="1" t="s">
        <v>42</v>
      </c>
      <c r="G955" s="1" t="s">
        <v>19</v>
      </c>
      <c r="H955" s="1" t="s">
        <v>31</v>
      </c>
      <c r="I955" s="1" t="s">
        <v>31</v>
      </c>
      <c r="J955" s="1" t="s">
        <v>23</v>
      </c>
      <c r="K955" s="1" t="s">
        <v>48</v>
      </c>
      <c r="L955" s="1" t="s">
        <v>32</v>
      </c>
      <c r="M955" s="1" t="s">
        <v>25</v>
      </c>
      <c r="N955" s="1" t="s">
        <v>51</v>
      </c>
      <c r="O955" s="1" t="s">
        <v>27</v>
      </c>
      <c r="P955">
        <v>161.30000000000001</v>
      </c>
      <c r="Q955" s="1" t="s">
        <v>30</v>
      </c>
      <c r="R955" s="1" t="s">
        <v>34</v>
      </c>
    </row>
    <row r="956" spans="1:18" x14ac:dyDescent="0.35">
      <c r="A956" s="1" t="s">
        <v>1004</v>
      </c>
      <c r="B956">
        <v>21</v>
      </c>
      <c r="C956">
        <v>38</v>
      </c>
      <c r="D956">
        <v>163.69999999999999</v>
      </c>
      <c r="E956">
        <v>159.5</v>
      </c>
      <c r="F956" s="1" t="s">
        <v>20</v>
      </c>
      <c r="G956" s="1" t="s">
        <v>20</v>
      </c>
      <c r="H956" s="1" t="s">
        <v>44</v>
      </c>
      <c r="I956" s="1" t="s">
        <v>22</v>
      </c>
      <c r="J956" s="1" t="s">
        <v>22</v>
      </c>
      <c r="K956" s="1" t="s">
        <v>22</v>
      </c>
      <c r="L956" s="1" t="s">
        <v>32</v>
      </c>
      <c r="M956" s="1" t="s">
        <v>25</v>
      </c>
      <c r="N956" s="1" t="s">
        <v>33</v>
      </c>
      <c r="O956" s="1" t="s">
        <v>41</v>
      </c>
      <c r="P956">
        <v>168.9</v>
      </c>
      <c r="Q956" s="1" t="s">
        <v>20</v>
      </c>
      <c r="R956" s="1" t="s">
        <v>34</v>
      </c>
    </row>
    <row r="957" spans="1:18" x14ac:dyDescent="0.35">
      <c r="A957" s="1" t="s">
        <v>1005</v>
      </c>
      <c r="B957">
        <v>47</v>
      </c>
      <c r="C957">
        <v>48</v>
      </c>
      <c r="D957">
        <v>172.5</v>
      </c>
      <c r="E957">
        <v>166.7</v>
      </c>
      <c r="F957" s="1" t="s">
        <v>19</v>
      </c>
      <c r="G957" s="1" t="s">
        <v>30</v>
      </c>
      <c r="H957" s="1" t="s">
        <v>31</v>
      </c>
      <c r="I957" s="1" t="s">
        <v>22</v>
      </c>
      <c r="J957" s="1" t="s">
        <v>22</v>
      </c>
      <c r="K957" s="1" t="s">
        <v>22</v>
      </c>
      <c r="L957" s="1" t="s">
        <v>36</v>
      </c>
      <c r="M957" s="1" t="s">
        <v>24</v>
      </c>
      <c r="N957" s="1" t="s">
        <v>51</v>
      </c>
      <c r="O957" s="1" t="s">
        <v>41</v>
      </c>
      <c r="P957">
        <v>176.3</v>
      </c>
      <c r="Q957" s="1" t="s">
        <v>30</v>
      </c>
      <c r="R957" s="1" t="s">
        <v>34</v>
      </c>
    </row>
    <row r="958" spans="1:18" x14ac:dyDescent="0.35">
      <c r="A958" s="1" t="s">
        <v>1006</v>
      </c>
      <c r="B958">
        <v>49</v>
      </c>
      <c r="C958">
        <v>49</v>
      </c>
      <c r="D958">
        <v>185.4</v>
      </c>
      <c r="E958">
        <v>156.19999999999999</v>
      </c>
      <c r="F958" s="1" t="s">
        <v>19</v>
      </c>
      <c r="G958" s="1" t="s">
        <v>19</v>
      </c>
      <c r="H958" s="1" t="s">
        <v>44</v>
      </c>
      <c r="I958" s="1" t="s">
        <v>22</v>
      </c>
      <c r="J958" s="1" t="s">
        <v>23</v>
      </c>
      <c r="K958" s="1" t="s">
        <v>23</v>
      </c>
      <c r="L958" s="1" t="s">
        <v>25</v>
      </c>
      <c r="M958" s="1" t="s">
        <v>24</v>
      </c>
      <c r="N958" s="1" t="s">
        <v>45</v>
      </c>
      <c r="O958" s="1" t="s">
        <v>27</v>
      </c>
      <c r="P958">
        <v>167.4</v>
      </c>
      <c r="Q958" s="1" t="s">
        <v>19</v>
      </c>
      <c r="R958" s="1" t="s">
        <v>28</v>
      </c>
    </row>
    <row r="959" spans="1:18" x14ac:dyDescent="0.35">
      <c r="A959" s="1" t="s">
        <v>1007</v>
      </c>
      <c r="B959">
        <v>23</v>
      </c>
      <c r="C959">
        <v>32</v>
      </c>
      <c r="D959">
        <v>173.7</v>
      </c>
      <c r="E959">
        <v>156.6</v>
      </c>
      <c r="F959" s="1" t="s">
        <v>60</v>
      </c>
      <c r="G959" s="1" t="s">
        <v>30</v>
      </c>
      <c r="H959" s="1" t="s">
        <v>22</v>
      </c>
      <c r="I959" s="1" t="s">
        <v>22</v>
      </c>
      <c r="J959" s="1" t="s">
        <v>48</v>
      </c>
      <c r="K959" s="1" t="s">
        <v>23</v>
      </c>
      <c r="L959" s="1" t="s">
        <v>25</v>
      </c>
      <c r="M959" s="1" t="s">
        <v>36</v>
      </c>
      <c r="N959" s="1" t="s">
        <v>45</v>
      </c>
      <c r="O959" s="1" t="s">
        <v>41</v>
      </c>
      <c r="P959">
        <v>169.9</v>
      </c>
      <c r="Q959" s="1" t="s">
        <v>30</v>
      </c>
      <c r="R959" s="1" t="s">
        <v>34</v>
      </c>
    </row>
    <row r="960" spans="1:18" x14ac:dyDescent="0.35">
      <c r="A960" s="1" t="s">
        <v>1008</v>
      </c>
      <c r="B960">
        <v>20</v>
      </c>
      <c r="C960">
        <v>49</v>
      </c>
      <c r="D960">
        <v>161.19999999999999</v>
      </c>
      <c r="E960">
        <v>158.30000000000001</v>
      </c>
      <c r="F960" s="1" t="s">
        <v>19</v>
      </c>
      <c r="G960" s="1" t="s">
        <v>19</v>
      </c>
      <c r="H960" s="1" t="s">
        <v>22</v>
      </c>
      <c r="I960" s="1" t="s">
        <v>22</v>
      </c>
      <c r="J960" s="1" t="s">
        <v>23</v>
      </c>
      <c r="K960" s="1" t="s">
        <v>22</v>
      </c>
      <c r="L960" s="1" t="s">
        <v>39</v>
      </c>
      <c r="M960" s="1" t="s">
        <v>24</v>
      </c>
      <c r="N960" s="1" t="s">
        <v>45</v>
      </c>
      <c r="O960" s="1" t="s">
        <v>41</v>
      </c>
      <c r="P960">
        <v>164.6</v>
      </c>
      <c r="Q960" s="1" t="s">
        <v>19</v>
      </c>
      <c r="R960" s="1" t="s">
        <v>34</v>
      </c>
    </row>
    <row r="961" spans="1:18" x14ac:dyDescent="0.35">
      <c r="A961" s="1" t="s">
        <v>1009</v>
      </c>
      <c r="B961">
        <v>27</v>
      </c>
      <c r="C961">
        <v>23</v>
      </c>
      <c r="D961">
        <v>175.3</v>
      </c>
      <c r="E961">
        <v>166</v>
      </c>
      <c r="F961" s="1" t="s">
        <v>30</v>
      </c>
      <c r="G961" s="1" t="s">
        <v>20</v>
      </c>
      <c r="H961" s="1" t="s">
        <v>22</v>
      </c>
      <c r="I961" s="1" t="s">
        <v>44</v>
      </c>
      <c r="J961" s="1" t="s">
        <v>22</v>
      </c>
      <c r="K961" s="1" t="s">
        <v>23</v>
      </c>
      <c r="L961" s="1" t="s">
        <v>36</v>
      </c>
      <c r="M961" s="1" t="s">
        <v>39</v>
      </c>
      <c r="N961" s="1" t="s">
        <v>65</v>
      </c>
      <c r="O961" s="1" t="s">
        <v>27</v>
      </c>
      <c r="P961">
        <v>166.9</v>
      </c>
      <c r="Q961" s="1" t="s">
        <v>60</v>
      </c>
      <c r="R961" s="1" t="s">
        <v>34</v>
      </c>
    </row>
    <row r="962" spans="1:18" x14ac:dyDescent="0.35">
      <c r="A962" s="1" t="s">
        <v>1010</v>
      </c>
      <c r="B962">
        <v>48</v>
      </c>
      <c r="C962">
        <v>38</v>
      </c>
      <c r="D962">
        <v>179.7</v>
      </c>
      <c r="E962">
        <v>154.5</v>
      </c>
      <c r="F962" s="1" t="s">
        <v>30</v>
      </c>
      <c r="G962" s="1" t="s">
        <v>20</v>
      </c>
      <c r="H962" s="1" t="s">
        <v>62</v>
      </c>
      <c r="I962" s="1" t="s">
        <v>22</v>
      </c>
      <c r="J962" s="1" t="s">
        <v>48</v>
      </c>
      <c r="K962" s="1" t="s">
        <v>23</v>
      </c>
      <c r="L962" s="1" t="s">
        <v>39</v>
      </c>
      <c r="M962" s="1" t="s">
        <v>36</v>
      </c>
      <c r="N962" s="1" t="s">
        <v>26</v>
      </c>
      <c r="O962" s="1" t="s">
        <v>27</v>
      </c>
      <c r="P962">
        <v>162.6</v>
      </c>
      <c r="Q962" s="1" t="s">
        <v>60</v>
      </c>
      <c r="R962" s="1" t="s">
        <v>28</v>
      </c>
    </row>
    <row r="963" spans="1:18" x14ac:dyDescent="0.35">
      <c r="A963" s="1" t="s">
        <v>1011</v>
      </c>
      <c r="B963">
        <v>22</v>
      </c>
      <c r="C963">
        <v>50</v>
      </c>
      <c r="D963">
        <v>168.4</v>
      </c>
      <c r="E963">
        <v>157.5</v>
      </c>
      <c r="F963" s="1" t="s">
        <v>19</v>
      </c>
      <c r="G963" s="1" t="s">
        <v>20</v>
      </c>
      <c r="H963" s="1" t="s">
        <v>22</v>
      </c>
      <c r="I963" s="1" t="s">
        <v>21</v>
      </c>
      <c r="J963" s="1" t="s">
        <v>23</v>
      </c>
      <c r="K963" s="1" t="s">
        <v>48</v>
      </c>
      <c r="L963" s="1" t="s">
        <v>36</v>
      </c>
      <c r="M963" s="1" t="s">
        <v>32</v>
      </c>
      <c r="N963" s="1" t="s">
        <v>65</v>
      </c>
      <c r="O963" s="1" t="s">
        <v>41</v>
      </c>
      <c r="P963">
        <v>174.3</v>
      </c>
      <c r="Q963" s="1" t="s">
        <v>50</v>
      </c>
      <c r="R963" s="1" t="s">
        <v>28</v>
      </c>
    </row>
    <row r="964" spans="1:18" x14ac:dyDescent="0.35">
      <c r="A964" s="1" t="s">
        <v>1012</v>
      </c>
      <c r="B964">
        <v>51</v>
      </c>
      <c r="C964">
        <v>49</v>
      </c>
      <c r="D964">
        <v>171.9</v>
      </c>
      <c r="E964">
        <v>159.5</v>
      </c>
      <c r="F964" s="1" t="s">
        <v>42</v>
      </c>
      <c r="G964" s="1" t="s">
        <v>19</v>
      </c>
      <c r="H964" s="1" t="s">
        <v>22</v>
      </c>
      <c r="I964" s="1" t="s">
        <v>22</v>
      </c>
      <c r="J964" s="1" t="s">
        <v>22</v>
      </c>
      <c r="K964" s="1" t="s">
        <v>23</v>
      </c>
      <c r="L964" s="1" t="s">
        <v>39</v>
      </c>
      <c r="M964" s="1" t="s">
        <v>32</v>
      </c>
      <c r="N964" s="1" t="s">
        <v>40</v>
      </c>
      <c r="O964" s="1" t="s">
        <v>41</v>
      </c>
      <c r="P964">
        <v>167</v>
      </c>
      <c r="Q964" s="1" t="s">
        <v>42</v>
      </c>
      <c r="R964" s="1" t="s">
        <v>28</v>
      </c>
    </row>
    <row r="965" spans="1:18" x14ac:dyDescent="0.35">
      <c r="A965" s="1" t="s">
        <v>1013</v>
      </c>
      <c r="B965">
        <v>29</v>
      </c>
      <c r="C965">
        <v>36</v>
      </c>
      <c r="D965">
        <v>167.9</v>
      </c>
      <c r="E965">
        <v>163.4</v>
      </c>
      <c r="F965" s="1" t="s">
        <v>20</v>
      </c>
      <c r="G965" s="1" t="s">
        <v>30</v>
      </c>
      <c r="H965" s="1" t="s">
        <v>21</v>
      </c>
      <c r="I965" s="1" t="s">
        <v>31</v>
      </c>
      <c r="J965" s="1" t="s">
        <v>23</v>
      </c>
      <c r="K965" s="1" t="s">
        <v>23</v>
      </c>
      <c r="L965" s="1" t="s">
        <v>25</v>
      </c>
      <c r="M965" s="1" t="s">
        <v>25</v>
      </c>
      <c r="N965" s="1" t="s">
        <v>65</v>
      </c>
      <c r="O965" s="1" t="s">
        <v>27</v>
      </c>
      <c r="P965">
        <v>157</v>
      </c>
      <c r="Q965" s="1" t="s">
        <v>60</v>
      </c>
      <c r="R965" s="1" t="s">
        <v>28</v>
      </c>
    </row>
    <row r="966" spans="1:18" x14ac:dyDescent="0.35">
      <c r="A966" s="1" t="s">
        <v>1014</v>
      </c>
      <c r="B966">
        <v>29</v>
      </c>
      <c r="C966">
        <v>50</v>
      </c>
      <c r="D966">
        <v>170.8</v>
      </c>
      <c r="E966">
        <v>158.6</v>
      </c>
      <c r="F966" s="1" t="s">
        <v>19</v>
      </c>
      <c r="G966" s="1" t="s">
        <v>19</v>
      </c>
      <c r="H966" s="1" t="s">
        <v>44</v>
      </c>
      <c r="I966" s="1" t="s">
        <v>22</v>
      </c>
      <c r="J966" s="1" t="s">
        <v>23</v>
      </c>
      <c r="K966" s="1" t="s">
        <v>23</v>
      </c>
      <c r="L966" s="1" t="s">
        <v>25</v>
      </c>
      <c r="M966" s="1" t="s">
        <v>24</v>
      </c>
      <c r="N966" s="1" t="s">
        <v>51</v>
      </c>
      <c r="O966" s="1" t="s">
        <v>27</v>
      </c>
      <c r="P966">
        <v>155.30000000000001</v>
      </c>
      <c r="Q966" s="1" t="s">
        <v>19</v>
      </c>
      <c r="R966" s="1" t="s">
        <v>52</v>
      </c>
    </row>
    <row r="967" spans="1:18" x14ac:dyDescent="0.35">
      <c r="A967" s="1" t="s">
        <v>1015</v>
      </c>
      <c r="B967">
        <v>38</v>
      </c>
      <c r="C967">
        <v>45</v>
      </c>
      <c r="D967">
        <v>169.3</v>
      </c>
      <c r="E967">
        <v>164.5</v>
      </c>
      <c r="F967" s="1" t="s">
        <v>20</v>
      </c>
      <c r="G967" s="1" t="s">
        <v>20</v>
      </c>
      <c r="H967" s="1" t="s">
        <v>44</v>
      </c>
      <c r="I967" s="1" t="s">
        <v>22</v>
      </c>
      <c r="J967" s="1" t="s">
        <v>22</v>
      </c>
      <c r="K967" s="1" t="s">
        <v>23</v>
      </c>
      <c r="L967" s="1" t="s">
        <v>24</v>
      </c>
      <c r="M967" s="1" t="s">
        <v>36</v>
      </c>
      <c r="N967" s="1" t="s">
        <v>45</v>
      </c>
      <c r="O967" s="1" t="s">
        <v>41</v>
      </c>
      <c r="P967">
        <v>172.2</v>
      </c>
      <c r="Q967" s="1" t="s">
        <v>20</v>
      </c>
      <c r="R967" s="1" t="s">
        <v>28</v>
      </c>
    </row>
    <row r="968" spans="1:18" x14ac:dyDescent="0.35">
      <c r="A968" s="1" t="s">
        <v>1016</v>
      </c>
      <c r="B968">
        <v>53</v>
      </c>
      <c r="C968">
        <v>48</v>
      </c>
      <c r="D968">
        <v>177</v>
      </c>
      <c r="E968">
        <v>156.5</v>
      </c>
      <c r="F968" s="1" t="s">
        <v>30</v>
      </c>
      <c r="G968" s="1" t="s">
        <v>54</v>
      </c>
      <c r="H968" s="1" t="s">
        <v>22</v>
      </c>
      <c r="I968" s="1" t="s">
        <v>22</v>
      </c>
      <c r="J968" s="1" t="s">
        <v>23</v>
      </c>
      <c r="K968" s="1" t="s">
        <v>23</v>
      </c>
      <c r="L968" s="1" t="s">
        <v>25</v>
      </c>
      <c r="M968" s="1" t="s">
        <v>39</v>
      </c>
      <c r="N968" s="1" t="s">
        <v>26</v>
      </c>
      <c r="O968" s="1" t="s">
        <v>41</v>
      </c>
      <c r="P968">
        <v>172.3</v>
      </c>
      <c r="Q968" s="1" t="s">
        <v>42</v>
      </c>
      <c r="R968" s="1" t="s">
        <v>28</v>
      </c>
    </row>
    <row r="969" spans="1:18" x14ac:dyDescent="0.35">
      <c r="A969" s="1" t="s">
        <v>1017</v>
      </c>
      <c r="B969">
        <v>52</v>
      </c>
      <c r="C969">
        <v>38</v>
      </c>
      <c r="D969">
        <v>185.6</v>
      </c>
      <c r="E969">
        <v>166.9</v>
      </c>
      <c r="F969" s="1" t="s">
        <v>60</v>
      </c>
      <c r="G969" s="1" t="s">
        <v>20</v>
      </c>
      <c r="H969" s="1" t="s">
        <v>44</v>
      </c>
      <c r="I969" s="1" t="s">
        <v>22</v>
      </c>
      <c r="J969" s="1" t="s">
        <v>23</v>
      </c>
      <c r="K969" s="1" t="s">
        <v>48</v>
      </c>
      <c r="L969" s="1" t="s">
        <v>32</v>
      </c>
      <c r="M969" s="1" t="s">
        <v>32</v>
      </c>
      <c r="N969" s="1" t="s">
        <v>45</v>
      </c>
      <c r="O969" s="1" t="s">
        <v>41</v>
      </c>
      <c r="P969">
        <v>183.6</v>
      </c>
      <c r="Q969" s="1" t="s">
        <v>60</v>
      </c>
      <c r="R969" s="1" t="s">
        <v>34</v>
      </c>
    </row>
    <row r="970" spans="1:18" x14ac:dyDescent="0.35">
      <c r="A970" s="1" t="s">
        <v>1018</v>
      </c>
      <c r="B970">
        <v>42</v>
      </c>
      <c r="C970">
        <v>32</v>
      </c>
      <c r="D970">
        <v>174.4</v>
      </c>
      <c r="E970">
        <v>165.5</v>
      </c>
      <c r="F970" s="1" t="s">
        <v>19</v>
      </c>
      <c r="G970" s="1" t="s">
        <v>50</v>
      </c>
      <c r="H970" s="1" t="s">
        <v>21</v>
      </c>
      <c r="I970" s="1" t="s">
        <v>22</v>
      </c>
      <c r="J970" s="1" t="s">
        <v>22</v>
      </c>
      <c r="K970" s="1" t="s">
        <v>22</v>
      </c>
      <c r="L970" s="1" t="s">
        <v>32</v>
      </c>
      <c r="M970" s="1" t="s">
        <v>32</v>
      </c>
      <c r="N970" s="1" t="s">
        <v>51</v>
      </c>
      <c r="O970" s="1" t="s">
        <v>27</v>
      </c>
      <c r="P970">
        <v>159.1</v>
      </c>
      <c r="Q970" s="1" t="s">
        <v>20</v>
      </c>
      <c r="R970" s="1" t="s">
        <v>34</v>
      </c>
    </row>
    <row r="971" spans="1:18" x14ac:dyDescent="0.35">
      <c r="A971" s="1" t="s">
        <v>1019</v>
      </c>
      <c r="B971">
        <v>47</v>
      </c>
      <c r="C971">
        <v>31</v>
      </c>
      <c r="D971">
        <v>163.19999999999999</v>
      </c>
      <c r="E971">
        <v>157.6</v>
      </c>
      <c r="F971" s="1" t="s">
        <v>30</v>
      </c>
      <c r="G971" s="1" t="s">
        <v>19</v>
      </c>
      <c r="H971" s="1" t="s">
        <v>44</v>
      </c>
      <c r="I971" s="1" t="s">
        <v>44</v>
      </c>
      <c r="J971" s="1" t="s">
        <v>22</v>
      </c>
      <c r="K971" s="1" t="s">
        <v>22</v>
      </c>
      <c r="L971" s="1" t="s">
        <v>24</v>
      </c>
      <c r="M971" s="1" t="s">
        <v>24</v>
      </c>
      <c r="N971" s="1" t="s">
        <v>51</v>
      </c>
      <c r="O971" s="1" t="s">
        <v>41</v>
      </c>
      <c r="P971">
        <v>170.3</v>
      </c>
      <c r="Q971" s="1" t="s">
        <v>30</v>
      </c>
      <c r="R971" s="1" t="s">
        <v>34</v>
      </c>
    </row>
    <row r="972" spans="1:18" x14ac:dyDescent="0.35">
      <c r="A972" s="1" t="s">
        <v>1020</v>
      </c>
      <c r="B972">
        <v>51</v>
      </c>
      <c r="C972">
        <v>36</v>
      </c>
      <c r="D972">
        <v>191.7</v>
      </c>
      <c r="E972">
        <v>165.3</v>
      </c>
      <c r="F972" s="1" t="s">
        <v>20</v>
      </c>
      <c r="G972" s="1" t="s">
        <v>19</v>
      </c>
      <c r="H972" s="1" t="s">
        <v>44</v>
      </c>
      <c r="I972" s="1" t="s">
        <v>22</v>
      </c>
      <c r="J972" s="1" t="s">
        <v>22</v>
      </c>
      <c r="K972" s="1" t="s">
        <v>22</v>
      </c>
      <c r="L972" s="1" t="s">
        <v>24</v>
      </c>
      <c r="M972" s="1" t="s">
        <v>39</v>
      </c>
      <c r="N972" s="1" t="s">
        <v>51</v>
      </c>
      <c r="O972" s="1" t="s">
        <v>27</v>
      </c>
      <c r="P972">
        <v>174.6</v>
      </c>
      <c r="Q972" s="1" t="s">
        <v>20</v>
      </c>
      <c r="R972" s="1" t="s">
        <v>34</v>
      </c>
    </row>
    <row r="973" spans="1:18" x14ac:dyDescent="0.35">
      <c r="A973" s="1" t="s">
        <v>1021</v>
      </c>
      <c r="B973">
        <v>26</v>
      </c>
      <c r="C973">
        <v>32</v>
      </c>
      <c r="D973">
        <v>178.1</v>
      </c>
      <c r="E973">
        <v>154.5</v>
      </c>
      <c r="F973" s="1" t="s">
        <v>20</v>
      </c>
      <c r="G973" s="1" t="s">
        <v>20</v>
      </c>
      <c r="H973" s="1" t="s">
        <v>22</v>
      </c>
      <c r="I973" s="1" t="s">
        <v>31</v>
      </c>
      <c r="J973" s="1" t="s">
        <v>23</v>
      </c>
      <c r="K973" s="1" t="s">
        <v>23</v>
      </c>
      <c r="L973" s="1" t="s">
        <v>25</v>
      </c>
      <c r="M973" s="1" t="s">
        <v>24</v>
      </c>
      <c r="N973" s="1" t="s">
        <v>40</v>
      </c>
      <c r="O973" s="1" t="s">
        <v>41</v>
      </c>
      <c r="P973">
        <v>171.2</v>
      </c>
      <c r="Q973" s="1" t="s">
        <v>50</v>
      </c>
      <c r="R973" s="1" t="s">
        <v>34</v>
      </c>
    </row>
    <row r="974" spans="1:18" x14ac:dyDescent="0.35">
      <c r="A974" s="1" t="s">
        <v>1022</v>
      </c>
      <c r="B974">
        <v>48</v>
      </c>
      <c r="C974">
        <v>23</v>
      </c>
      <c r="D974">
        <v>179.5</v>
      </c>
      <c r="E974">
        <v>162</v>
      </c>
      <c r="F974" s="1" t="s">
        <v>30</v>
      </c>
      <c r="G974" s="1" t="s">
        <v>60</v>
      </c>
      <c r="H974" s="1" t="s">
        <v>31</v>
      </c>
      <c r="I974" s="1" t="s">
        <v>22</v>
      </c>
      <c r="J974" s="1" t="s">
        <v>48</v>
      </c>
      <c r="K974" s="1" t="s">
        <v>47</v>
      </c>
      <c r="L974" s="1" t="s">
        <v>39</v>
      </c>
      <c r="M974" s="1" t="s">
        <v>32</v>
      </c>
      <c r="N974" s="1" t="s">
        <v>51</v>
      </c>
      <c r="O974" s="1" t="s">
        <v>41</v>
      </c>
      <c r="P974">
        <v>170.7</v>
      </c>
      <c r="Q974" s="1" t="s">
        <v>60</v>
      </c>
      <c r="R974" s="1" t="s">
        <v>52</v>
      </c>
    </row>
    <row r="975" spans="1:18" x14ac:dyDescent="0.35">
      <c r="A975" s="1" t="s">
        <v>1023</v>
      </c>
      <c r="B975">
        <v>27</v>
      </c>
      <c r="C975">
        <v>26</v>
      </c>
      <c r="D975">
        <v>173.6</v>
      </c>
      <c r="E975">
        <v>156.30000000000001</v>
      </c>
      <c r="F975" s="1" t="s">
        <v>30</v>
      </c>
      <c r="G975" s="1" t="s">
        <v>50</v>
      </c>
      <c r="H975" s="1" t="s">
        <v>31</v>
      </c>
      <c r="I975" s="1" t="s">
        <v>22</v>
      </c>
      <c r="J975" s="1" t="s">
        <v>23</v>
      </c>
      <c r="K975" s="1" t="s">
        <v>48</v>
      </c>
      <c r="L975" s="1" t="s">
        <v>39</v>
      </c>
      <c r="M975" s="1" t="s">
        <v>36</v>
      </c>
      <c r="N975" s="1" t="s">
        <v>26</v>
      </c>
      <c r="O975" s="1" t="s">
        <v>41</v>
      </c>
      <c r="P975">
        <v>178.4</v>
      </c>
      <c r="Q975" s="1" t="s">
        <v>60</v>
      </c>
      <c r="R975" s="1" t="s">
        <v>28</v>
      </c>
    </row>
    <row r="976" spans="1:18" x14ac:dyDescent="0.35">
      <c r="A976" s="1" t="s">
        <v>1024</v>
      </c>
      <c r="B976">
        <v>20</v>
      </c>
      <c r="C976">
        <v>37</v>
      </c>
      <c r="D976">
        <v>175.6</v>
      </c>
      <c r="E976">
        <v>162.9</v>
      </c>
      <c r="F976" s="1" t="s">
        <v>30</v>
      </c>
      <c r="G976" s="1" t="s">
        <v>20</v>
      </c>
      <c r="H976" s="1" t="s">
        <v>44</v>
      </c>
      <c r="I976" s="1" t="s">
        <v>21</v>
      </c>
      <c r="J976" s="1" t="s">
        <v>22</v>
      </c>
      <c r="K976" s="1" t="s">
        <v>23</v>
      </c>
      <c r="L976" s="1" t="s">
        <v>24</v>
      </c>
      <c r="M976" s="1" t="s">
        <v>25</v>
      </c>
      <c r="N976" s="1" t="s">
        <v>33</v>
      </c>
      <c r="O976" s="1" t="s">
        <v>41</v>
      </c>
      <c r="P976">
        <v>175.3</v>
      </c>
      <c r="Q976" s="1" t="s">
        <v>60</v>
      </c>
      <c r="R976" s="1" t="s">
        <v>34</v>
      </c>
    </row>
    <row r="977" spans="1:18" x14ac:dyDescent="0.35">
      <c r="A977" s="1" t="s">
        <v>1025</v>
      </c>
      <c r="B977">
        <v>22</v>
      </c>
      <c r="C977">
        <v>43</v>
      </c>
      <c r="D977">
        <v>171.6</v>
      </c>
      <c r="E977">
        <v>160</v>
      </c>
      <c r="F977" s="1" t="s">
        <v>19</v>
      </c>
      <c r="G977" s="1" t="s">
        <v>19</v>
      </c>
      <c r="H977" s="1" t="s">
        <v>22</v>
      </c>
      <c r="I977" s="1" t="s">
        <v>62</v>
      </c>
      <c r="J977" s="1" t="s">
        <v>22</v>
      </c>
      <c r="K977" s="1" t="s">
        <v>23</v>
      </c>
      <c r="L977" s="1" t="s">
        <v>32</v>
      </c>
      <c r="M977" s="1" t="s">
        <v>39</v>
      </c>
      <c r="N977" s="1" t="s">
        <v>33</v>
      </c>
      <c r="O977" s="1" t="s">
        <v>41</v>
      </c>
      <c r="P977">
        <v>173</v>
      </c>
      <c r="Q977" s="1" t="s">
        <v>19</v>
      </c>
      <c r="R977" s="1" t="s">
        <v>28</v>
      </c>
    </row>
    <row r="978" spans="1:18" x14ac:dyDescent="0.35">
      <c r="A978" s="1" t="s">
        <v>1026</v>
      </c>
      <c r="B978">
        <v>43</v>
      </c>
      <c r="C978">
        <v>35</v>
      </c>
      <c r="D978">
        <v>180.3</v>
      </c>
      <c r="E978">
        <v>156.4</v>
      </c>
      <c r="F978" s="1" t="s">
        <v>20</v>
      </c>
      <c r="G978" s="1" t="s">
        <v>30</v>
      </c>
      <c r="H978" s="1" t="s">
        <v>22</v>
      </c>
      <c r="I978" s="1" t="s">
        <v>21</v>
      </c>
      <c r="J978" s="1" t="s">
        <v>48</v>
      </c>
      <c r="K978" s="1" t="s">
        <v>22</v>
      </c>
      <c r="L978" s="1" t="s">
        <v>39</v>
      </c>
      <c r="M978" s="1" t="s">
        <v>39</v>
      </c>
      <c r="N978" s="1" t="s">
        <v>40</v>
      </c>
      <c r="O978" s="1" t="s">
        <v>27</v>
      </c>
      <c r="P978">
        <v>164.9</v>
      </c>
      <c r="Q978" s="1" t="s">
        <v>60</v>
      </c>
      <c r="R978" s="1" t="s">
        <v>34</v>
      </c>
    </row>
    <row r="979" spans="1:18" x14ac:dyDescent="0.35">
      <c r="A979" s="1" t="s">
        <v>1027</v>
      </c>
      <c r="B979">
        <v>42</v>
      </c>
      <c r="C979">
        <v>45</v>
      </c>
      <c r="D979">
        <v>170.7</v>
      </c>
      <c r="E979">
        <v>151.6</v>
      </c>
      <c r="F979" s="1" t="s">
        <v>54</v>
      </c>
      <c r="G979" s="1" t="s">
        <v>30</v>
      </c>
      <c r="H979" s="1" t="s">
        <v>21</v>
      </c>
      <c r="I979" s="1" t="s">
        <v>44</v>
      </c>
      <c r="J979" s="1" t="s">
        <v>22</v>
      </c>
      <c r="K979" s="1" t="s">
        <v>22</v>
      </c>
      <c r="L979" s="1" t="s">
        <v>36</v>
      </c>
      <c r="M979" s="1" t="s">
        <v>32</v>
      </c>
      <c r="N979" s="1" t="s">
        <v>51</v>
      </c>
      <c r="O979" s="1" t="s">
        <v>41</v>
      </c>
      <c r="P979">
        <v>168</v>
      </c>
      <c r="Q979" s="1" t="s">
        <v>42</v>
      </c>
      <c r="R979" s="1" t="s">
        <v>34</v>
      </c>
    </row>
    <row r="980" spans="1:18" x14ac:dyDescent="0.35">
      <c r="A980" s="1" t="s">
        <v>1028</v>
      </c>
      <c r="B980">
        <v>27</v>
      </c>
      <c r="C980">
        <v>26</v>
      </c>
      <c r="D980">
        <v>177.4</v>
      </c>
      <c r="E980">
        <v>159.69999999999999</v>
      </c>
      <c r="F980" s="1" t="s">
        <v>30</v>
      </c>
      <c r="G980" s="1" t="s">
        <v>19</v>
      </c>
      <c r="H980" s="1" t="s">
        <v>31</v>
      </c>
      <c r="I980" s="1" t="s">
        <v>22</v>
      </c>
      <c r="J980" s="1" t="s">
        <v>48</v>
      </c>
      <c r="K980" s="1" t="s">
        <v>23</v>
      </c>
      <c r="L980" s="1" t="s">
        <v>25</v>
      </c>
      <c r="M980" s="1" t="s">
        <v>32</v>
      </c>
      <c r="N980" s="1" t="s">
        <v>40</v>
      </c>
      <c r="O980" s="1" t="s">
        <v>41</v>
      </c>
      <c r="P980">
        <v>167.6</v>
      </c>
      <c r="Q980" s="1" t="s">
        <v>30</v>
      </c>
      <c r="R980" s="1" t="s">
        <v>52</v>
      </c>
    </row>
    <row r="981" spans="1:18" x14ac:dyDescent="0.35">
      <c r="A981" s="1" t="s">
        <v>1029</v>
      </c>
      <c r="B981">
        <v>22</v>
      </c>
      <c r="C981">
        <v>49</v>
      </c>
      <c r="D981">
        <v>180.8</v>
      </c>
      <c r="E981">
        <v>168.2</v>
      </c>
      <c r="F981" s="1" t="s">
        <v>19</v>
      </c>
      <c r="G981" s="1" t="s">
        <v>50</v>
      </c>
      <c r="H981" s="1" t="s">
        <v>44</v>
      </c>
      <c r="I981" s="1" t="s">
        <v>22</v>
      </c>
      <c r="J981" s="1" t="s">
        <v>23</v>
      </c>
      <c r="K981" s="1" t="s">
        <v>23</v>
      </c>
      <c r="L981" s="1" t="s">
        <v>25</v>
      </c>
      <c r="M981" s="1" t="s">
        <v>24</v>
      </c>
      <c r="N981" s="1" t="s">
        <v>40</v>
      </c>
      <c r="O981" s="1" t="s">
        <v>41</v>
      </c>
      <c r="P981">
        <v>180.2</v>
      </c>
      <c r="Q981" s="1" t="s">
        <v>50</v>
      </c>
      <c r="R981" s="1" t="s">
        <v>34</v>
      </c>
    </row>
    <row r="982" spans="1:18" x14ac:dyDescent="0.35">
      <c r="A982" s="1" t="s">
        <v>1030</v>
      </c>
      <c r="B982">
        <v>52</v>
      </c>
      <c r="C982">
        <v>23</v>
      </c>
      <c r="D982">
        <v>182.7</v>
      </c>
      <c r="E982">
        <v>162.69999999999999</v>
      </c>
      <c r="F982" s="1" t="s">
        <v>20</v>
      </c>
      <c r="G982" s="1" t="s">
        <v>42</v>
      </c>
      <c r="H982" s="1" t="s">
        <v>21</v>
      </c>
      <c r="I982" s="1" t="s">
        <v>44</v>
      </c>
      <c r="J982" s="1" t="s">
        <v>22</v>
      </c>
      <c r="K982" s="1" t="s">
        <v>22</v>
      </c>
      <c r="L982" s="1" t="s">
        <v>36</v>
      </c>
      <c r="M982" s="1" t="s">
        <v>32</v>
      </c>
      <c r="N982" s="1" t="s">
        <v>33</v>
      </c>
      <c r="O982" s="1" t="s">
        <v>41</v>
      </c>
      <c r="P982">
        <v>179.2</v>
      </c>
      <c r="Q982" s="1" t="s">
        <v>38</v>
      </c>
      <c r="R982" s="1" t="s">
        <v>34</v>
      </c>
    </row>
    <row r="983" spans="1:18" x14ac:dyDescent="0.35">
      <c r="A983" s="1" t="s">
        <v>1031</v>
      </c>
      <c r="B983">
        <v>47</v>
      </c>
      <c r="C983">
        <v>31</v>
      </c>
      <c r="D983">
        <v>181.2</v>
      </c>
      <c r="E983">
        <v>151.6</v>
      </c>
      <c r="F983" s="1" t="s">
        <v>30</v>
      </c>
      <c r="G983" s="1" t="s">
        <v>50</v>
      </c>
      <c r="H983" s="1" t="s">
        <v>22</v>
      </c>
      <c r="I983" s="1" t="s">
        <v>31</v>
      </c>
      <c r="J983" s="1" t="s">
        <v>22</v>
      </c>
      <c r="K983" s="1" t="s">
        <v>48</v>
      </c>
      <c r="L983" s="1" t="s">
        <v>39</v>
      </c>
      <c r="M983" s="1" t="s">
        <v>36</v>
      </c>
      <c r="N983" s="1" t="s">
        <v>51</v>
      </c>
      <c r="O983" s="1" t="s">
        <v>41</v>
      </c>
      <c r="P983">
        <v>173.7</v>
      </c>
      <c r="Q983" s="1" t="s">
        <v>38</v>
      </c>
      <c r="R983" s="1" t="s">
        <v>34</v>
      </c>
    </row>
    <row r="984" spans="1:18" x14ac:dyDescent="0.35">
      <c r="A984" s="1" t="s">
        <v>1032</v>
      </c>
      <c r="B984">
        <v>27</v>
      </c>
      <c r="C984">
        <v>45</v>
      </c>
      <c r="D984">
        <v>166.8</v>
      </c>
      <c r="E984">
        <v>159.6</v>
      </c>
      <c r="F984" s="1" t="s">
        <v>30</v>
      </c>
      <c r="G984" s="1" t="s">
        <v>19</v>
      </c>
      <c r="H984" s="1" t="s">
        <v>62</v>
      </c>
      <c r="I984" s="1" t="s">
        <v>21</v>
      </c>
      <c r="J984" s="1" t="s">
        <v>23</v>
      </c>
      <c r="K984" s="1" t="s">
        <v>23</v>
      </c>
      <c r="L984" s="1" t="s">
        <v>25</v>
      </c>
      <c r="M984" s="1" t="s">
        <v>24</v>
      </c>
      <c r="N984" s="1" t="s">
        <v>33</v>
      </c>
      <c r="O984" s="1" t="s">
        <v>41</v>
      </c>
      <c r="P984">
        <v>162.80000000000001</v>
      </c>
      <c r="Q984" s="1" t="s">
        <v>30</v>
      </c>
      <c r="R984" s="1" t="s">
        <v>28</v>
      </c>
    </row>
    <row r="985" spans="1:18" x14ac:dyDescent="0.35">
      <c r="A985" s="1" t="s">
        <v>1033</v>
      </c>
      <c r="B985">
        <v>53</v>
      </c>
      <c r="C985">
        <v>41</v>
      </c>
      <c r="D985">
        <v>185</v>
      </c>
      <c r="E985">
        <v>168.1</v>
      </c>
      <c r="F985" s="1" t="s">
        <v>20</v>
      </c>
      <c r="G985" s="1" t="s">
        <v>30</v>
      </c>
      <c r="H985" s="1" t="s">
        <v>31</v>
      </c>
      <c r="I985" s="1" t="s">
        <v>22</v>
      </c>
      <c r="J985" s="1" t="s">
        <v>23</v>
      </c>
      <c r="K985" s="1" t="s">
        <v>22</v>
      </c>
      <c r="L985" s="1" t="s">
        <v>36</v>
      </c>
      <c r="M985" s="1" t="s">
        <v>32</v>
      </c>
      <c r="N985" s="1" t="s">
        <v>33</v>
      </c>
      <c r="O985" s="1" t="s">
        <v>27</v>
      </c>
      <c r="P985">
        <v>166.4</v>
      </c>
      <c r="Q985" s="1" t="s">
        <v>60</v>
      </c>
      <c r="R985" s="1" t="s">
        <v>28</v>
      </c>
    </row>
    <row r="986" spans="1:18" x14ac:dyDescent="0.35">
      <c r="A986" s="1" t="s">
        <v>1034</v>
      </c>
      <c r="B986">
        <v>54</v>
      </c>
      <c r="C986">
        <v>30</v>
      </c>
      <c r="D986">
        <v>178.6</v>
      </c>
      <c r="E986">
        <v>159.1</v>
      </c>
      <c r="F986" s="1" t="s">
        <v>19</v>
      </c>
      <c r="G986" s="1" t="s">
        <v>20</v>
      </c>
      <c r="H986" s="1" t="s">
        <v>31</v>
      </c>
      <c r="I986" s="1" t="s">
        <v>22</v>
      </c>
      <c r="J986" s="1" t="s">
        <v>22</v>
      </c>
      <c r="K986" s="1" t="s">
        <v>22</v>
      </c>
      <c r="L986" s="1" t="s">
        <v>25</v>
      </c>
      <c r="M986" s="1" t="s">
        <v>25</v>
      </c>
      <c r="N986" s="1" t="s">
        <v>40</v>
      </c>
      <c r="O986" s="1" t="s">
        <v>27</v>
      </c>
      <c r="P986">
        <v>158.69999999999999</v>
      </c>
      <c r="Q986" s="1" t="s">
        <v>50</v>
      </c>
      <c r="R986" s="1" t="s">
        <v>34</v>
      </c>
    </row>
    <row r="987" spans="1:18" x14ac:dyDescent="0.35">
      <c r="A987" s="1" t="s">
        <v>1035</v>
      </c>
      <c r="B987">
        <v>51</v>
      </c>
      <c r="C987">
        <v>29</v>
      </c>
      <c r="D987">
        <v>176.1</v>
      </c>
      <c r="E987">
        <v>155.19999999999999</v>
      </c>
      <c r="F987" s="1" t="s">
        <v>19</v>
      </c>
      <c r="G987" s="1" t="s">
        <v>19</v>
      </c>
      <c r="H987" s="1" t="s">
        <v>44</v>
      </c>
      <c r="I987" s="1" t="s">
        <v>22</v>
      </c>
      <c r="J987" s="1" t="s">
        <v>23</v>
      </c>
      <c r="K987" s="1" t="s">
        <v>22</v>
      </c>
      <c r="L987" s="1" t="s">
        <v>25</v>
      </c>
      <c r="M987" s="1" t="s">
        <v>24</v>
      </c>
      <c r="N987" s="1" t="s">
        <v>26</v>
      </c>
      <c r="O987" s="1" t="s">
        <v>41</v>
      </c>
      <c r="P987">
        <v>170.2</v>
      </c>
      <c r="Q987" s="1" t="s">
        <v>19</v>
      </c>
      <c r="R987" s="1" t="s">
        <v>28</v>
      </c>
    </row>
    <row r="988" spans="1:18" x14ac:dyDescent="0.35">
      <c r="A988" s="1" t="s">
        <v>1036</v>
      </c>
      <c r="B988">
        <v>43</v>
      </c>
      <c r="C988">
        <v>36</v>
      </c>
      <c r="D988">
        <v>176.9</v>
      </c>
      <c r="E988">
        <v>171.5</v>
      </c>
      <c r="F988" s="1" t="s">
        <v>50</v>
      </c>
      <c r="G988" s="1" t="s">
        <v>20</v>
      </c>
      <c r="H988" s="1" t="s">
        <v>21</v>
      </c>
      <c r="I988" s="1" t="s">
        <v>44</v>
      </c>
      <c r="J988" s="1" t="s">
        <v>23</v>
      </c>
      <c r="K988" s="1" t="s">
        <v>48</v>
      </c>
      <c r="L988" s="1" t="s">
        <v>36</v>
      </c>
      <c r="M988" s="1" t="s">
        <v>24</v>
      </c>
      <c r="N988" s="1" t="s">
        <v>65</v>
      </c>
      <c r="O988" s="1" t="s">
        <v>41</v>
      </c>
      <c r="P988">
        <v>178.7</v>
      </c>
      <c r="Q988" s="1" t="s">
        <v>20</v>
      </c>
      <c r="R988" s="1" t="s">
        <v>34</v>
      </c>
    </row>
    <row r="989" spans="1:18" x14ac:dyDescent="0.35">
      <c r="A989" s="1" t="s">
        <v>1037</v>
      </c>
      <c r="B989">
        <v>33</v>
      </c>
      <c r="C989">
        <v>38</v>
      </c>
      <c r="D989">
        <v>172.9</v>
      </c>
      <c r="E989">
        <v>154.5</v>
      </c>
      <c r="F989" s="1" t="s">
        <v>30</v>
      </c>
      <c r="G989" s="1" t="s">
        <v>20</v>
      </c>
      <c r="H989" s="1" t="s">
        <v>31</v>
      </c>
      <c r="I989" s="1" t="s">
        <v>62</v>
      </c>
      <c r="J989" s="1" t="s">
        <v>23</v>
      </c>
      <c r="K989" s="1" t="s">
        <v>22</v>
      </c>
      <c r="L989" s="1" t="s">
        <v>32</v>
      </c>
      <c r="M989" s="1" t="s">
        <v>25</v>
      </c>
      <c r="N989" s="1" t="s">
        <v>65</v>
      </c>
      <c r="O989" s="1" t="s">
        <v>27</v>
      </c>
      <c r="P989">
        <v>162.6</v>
      </c>
      <c r="Q989" s="1" t="s">
        <v>60</v>
      </c>
      <c r="R989" s="1" t="s">
        <v>28</v>
      </c>
    </row>
    <row r="990" spans="1:18" x14ac:dyDescent="0.35">
      <c r="A990" s="1" t="s">
        <v>1038</v>
      </c>
      <c r="B990">
        <v>51</v>
      </c>
      <c r="C990">
        <v>44</v>
      </c>
      <c r="D990">
        <v>170.7</v>
      </c>
      <c r="E990">
        <v>159.6</v>
      </c>
      <c r="F990" s="1" t="s">
        <v>30</v>
      </c>
      <c r="G990" s="1" t="s">
        <v>30</v>
      </c>
      <c r="H990" s="1" t="s">
        <v>22</v>
      </c>
      <c r="I990" s="1" t="s">
        <v>44</v>
      </c>
      <c r="J990" s="1" t="s">
        <v>48</v>
      </c>
      <c r="K990" s="1" t="s">
        <v>22</v>
      </c>
      <c r="L990" s="1" t="s">
        <v>36</v>
      </c>
      <c r="M990" s="1" t="s">
        <v>36</v>
      </c>
      <c r="N990" s="1" t="s">
        <v>45</v>
      </c>
      <c r="O990" s="1" t="s">
        <v>41</v>
      </c>
      <c r="P990">
        <v>179</v>
      </c>
      <c r="Q990" s="1" t="s">
        <v>30</v>
      </c>
      <c r="R990" s="1" t="s">
        <v>28</v>
      </c>
    </row>
    <row r="991" spans="1:18" x14ac:dyDescent="0.35">
      <c r="A991" s="1" t="s">
        <v>1039</v>
      </c>
      <c r="B991">
        <v>35</v>
      </c>
      <c r="C991">
        <v>36</v>
      </c>
      <c r="D991">
        <v>171.4</v>
      </c>
      <c r="E991">
        <v>157.30000000000001</v>
      </c>
      <c r="F991" s="1" t="s">
        <v>30</v>
      </c>
      <c r="G991" s="1" t="s">
        <v>19</v>
      </c>
      <c r="H991" s="1" t="s">
        <v>62</v>
      </c>
      <c r="I991" s="1" t="s">
        <v>22</v>
      </c>
      <c r="J991" s="1" t="s">
        <v>23</v>
      </c>
      <c r="K991" s="1" t="s">
        <v>48</v>
      </c>
      <c r="L991" s="1" t="s">
        <v>25</v>
      </c>
      <c r="M991" s="1" t="s">
        <v>25</v>
      </c>
      <c r="N991" s="1" t="s">
        <v>51</v>
      </c>
      <c r="O991" s="1" t="s">
        <v>41</v>
      </c>
      <c r="P991">
        <v>173.7</v>
      </c>
      <c r="Q991" s="1" t="s">
        <v>30</v>
      </c>
      <c r="R991" s="1" t="s">
        <v>52</v>
      </c>
    </row>
    <row r="992" spans="1:18" x14ac:dyDescent="0.35">
      <c r="A992" s="1" t="s">
        <v>1040</v>
      </c>
      <c r="B992">
        <v>23</v>
      </c>
      <c r="C992">
        <v>41</v>
      </c>
      <c r="D992">
        <v>183</v>
      </c>
      <c r="E992">
        <v>164.9</v>
      </c>
      <c r="F992" s="1" t="s">
        <v>30</v>
      </c>
      <c r="G992" s="1" t="s">
        <v>19</v>
      </c>
      <c r="H992" s="1" t="s">
        <v>22</v>
      </c>
      <c r="I992" s="1" t="s">
        <v>22</v>
      </c>
      <c r="J992" s="1" t="s">
        <v>23</v>
      </c>
      <c r="K992" s="1" t="s">
        <v>23</v>
      </c>
      <c r="L992" s="1" t="s">
        <v>24</v>
      </c>
      <c r="M992" s="1" t="s">
        <v>32</v>
      </c>
      <c r="N992" s="1" t="s">
        <v>51</v>
      </c>
      <c r="O992" s="1" t="s">
        <v>41</v>
      </c>
      <c r="P992">
        <v>172.7</v>
      </c>
      <c r="Q992" s="1" t="s">
        <v>30</v>
      </c>
      <c r="R992" s="1" t="s">
        <v>52</v>
      </c>
    </row>
    <row r="993" spans="1:18" x14ac:dyDescent="0.35">
      <c r="A993" s="1" t="s">
        <v>1041</v>
      </c>
      <c r="B993">
        <v>40</v>
      </c>
      <c r="C993">
        <v>43</v>
      </c>
      <c r="D993">
        <v>174.6</v>
      </c>
      <c r="E993">
        <v>163.9</v>
      </c>
      <c r="F993" s="1" t="s">
        <v>19</v>
      </c>
      <c r="G993" s="1" t="s">
        <v>20</v>
      </c>
      <c r="H993" s="1" t="s">
        <v>22</v>
      </c>
      <c r="I993" s="1" t="s">
        <v>31</v>
      </c>
      <c r="J993" s="1" t="s">
        <v>22</v>
      </c>
      <c r="K993" s="1" t="s">
        <v>23</v>
      </c>
      <c r="L993" s="1" t="s">
        <v>25</v>
      </c>
      <c r="M993" s="1" t="s">
        <v>25</v>
      </c>
      <c r="N993" s="1" t="s">
        <v>40</v>
      </c>
      <c r="O993" s="1" t="s">
        <v>27</v>
      </c>
      <c r="P993">
        <v>163.69999999999999</v>
      </c>
      <c r="Q993" s="1" t="s">
        <v>50</v>
      </c>
      <c r="R993" s="1" t="s">
        <v>28</v>
      </c>
    </row>
    <row r="994" spans="1:18" x14ac:dyDescent="0.35">
      <c r="A994" s="1" t="s">
        <v>1042</v>
      </c>
      <c r="B994">
        <v>33</v>
      </c>
      <c r="C994">
        <v>45</v>
      </c>
      <c r="D994">
        <v>176</v>
      </c>
      <c r="E994">
        <v>155.6</v>
      </c>
      <c r="F994" s="1" t="s">
        <v>19</v>
      </c>
      <c r="G994" s="1" t="s">
        <v>30</v>
      </c>
      <c r="H994" s="1" t="s">
        <v>44</v>
      </c>
      <c r="I994" s="1" t="s">
        <v>31</v>
      </c>
      <c r="J994" s="1" t="s">
        <v>48</v>
      </c>
      <c r="K994" s="1" t="s">
        <v>23</v>
      </c>
      <c r="L994" s="1" t="s">
        <v>32</v>
      </c>
      <c r="M994" s="1" t="s">
        <v>24</v>
      </c>
      <c r="N994" s="1" t="s">
        <v>33</v>
      </c>
      <c r="O994" s="1" t="s">
        <v>27</v>
      </c>
      <c r="P994">
        <v>160</v>
      </c>
      <c r="Q994" s="1" t="s">
        <v>42</v>
      </c>
      <c r="R994" s="1" t="s">
        <v>28</v>
      </c>
    </row>
    <row r="995" spans="1:18" x14ac:dyDescent="0.35">
      <c r="A995" s="1" t="s">
        <v>1043</v>
      </c>
      <c r="B995">
        <v>50</v>
      </c>
      <c r="C995">
        <v>35</v>
      </c>
      <c r="D995">
        <v>174.4</v>
      </c>
      <c r="E995">
        <v>156.80000000000001</v>
      </c>
      <c r="F995" s="1" t="s">
        <v>30</v>
      </c>
      <c r="G995" s="1" t="s">
        <v>60</v>
      </c>
      <c r="H995" s="1" t="s">
        <v>31</v>
      </c>
      <c r="I995" s="1" t="s">
        <v>22</v>
      </c>
      <c r="J995" s="1" t="s">
        <v>22</v>
      </c>
      <c r="K995" s="1" t="s">
        <v>22</v>
      </c>
      <c r="L995" s="1" t="s">
        <v>25</v>
      </c>
      <c r="M995" s="1" t="s">
        <v>32</v>
      </c>
      <c r="N995" s="1" t="s">
        <v>33</v>
      </c>
      <c r="O995" s="1" t="s">
        <v>27</v>
      </c>
      <c r="P995">
        <v>165.2</v>
      </c>
      <c r="Q995" s="1" t="s">
        <v>60</v>
      </c>
      <c r="R995" s="1" t="s">
        <v>28</v>
      </c>
    </row>
    <row r="996" spans="1:18" x14ac:dyDescent="0.35">
      <c r="A996" s="1" t="s">
        <v>1044</v>
      </c>
      <c r="B996">
        <v>37</v>
      </c>
      <c r="C996">
        <v>46</v>
      </c>
      <c r="D996">
        <v>169.3</v>
      </c>
      <c r="E996">
        <v>161.80000000000001</v>
      </c>
      <c r="F996" s="1" t="s">
        <v>19</v>
      </c>
      <c r="G996" s="1" t="s">
        <v>20</v>
      </c>
      <c r="H996" s="1" t="s">
        <v>22</v>
      </c>
      <c r="I996" s="1" t="s">
        <v>22</v>
      </c>
      <c r="J996" s="1" t="s">
        <v>47</v>
      </c>
      <c r="K996" s="1" t="s">
        <v>23</v>
      </c>
      <c r="L996" s="1" t="s">
        <v>32</v>
      </c>
      <c r="M996" s="1" t="s">
        <v>24</v>
      </c>
      <c r="N996" s="1" t="s">
        <v>51</v>
      </c>
      <c r="O996" s="1" t="s">
        <v>27</v>
      </c>
      <c r="P996">
        <v>157.4</v>
      </c>
      <c r="Q996" s="1" t="s">
        <v>20</v>
      </c>
      <c r="R996" s="1" t="s">
        <v>34</v>
      </c>
    </row>
    <row r="997" spans="1:18" x14ac:dyDescent="0.35">
      <c r="A997" s="1" t="s">
        <v>1045</v>
      </c>
      <c r="B997">
        <v>26</v>
      </c>
      <c r="C997">
        <v>34</v>
      </c>
      <c r="D997">
        <v>159</v>
      </c>
      <c r="E997">
        <v>162.30000000000001</v>
      </c>
      <c r="F997" s="1" t="s">
        <v>30</v>
      </c>
      <c r="G997" s="1" t="s">
        <v>19</v>
      </c>
      <c r="H997" s="1" t="s">
        <v>22</v>
      </c>
      <c r="I997" s="1" t="s">
        <v>22</v>
      </c>
      <c r="J997" s="1" t="s">
        <v>47</v>
      </c>
      <c r="K997" s="1" t="s">
        <v>23</v>
      </c>
      <c r="L997" s="1" t="s">
        <v>36</v>
      </c>
      <c r="M997" s="1" t="s">
        <v>25</v>
      </c>
      <c r="N997" s="1" t="s">
        <v>51</v>
      </c>
      <c r="O997" s="1" t="s">
        <v>27</v>
      </c>
      <c r="P997">
        <v>151.80000000000001</v>
      </c>
      <c r="Q997" s="1" t="s">
        <v>30</v>
      </c>
      <c r="R997" s="1" t="s">
        <v>34</v>
      </c>
    </row>
    <row r="998" spans="1:18" x14ac:dyDescent="0.35">
      <c r="A998" s="1" t="s">
        <v>1046</v>
      </c>
      <c r="B998">
        <v>29</v>
      </c>
      <c r="C998">
        <v>21</v>
      </c>
      <c r="D998">
        <v>179.4</v>
      </c>
      <c r="E998">
        <v>159.6</v>
      </c>
      <c r="F998" s="1" t="s">
        <v>30</v>
      </c>
      <c r="G998" s="1" t="s">
        <v>30</v>
      </c>
      <c r="H998" s="1" t="s">
        <v>62</v>
      </c>
      <c r="I998" s="1" t="s">
        <v>21</v>
      </c>
      <c r="J998" s="1" t="s">
        <v>48</v>
      </c>
      <c r="K998" s="1" t="s">
        <v>47</v>
      </c>
      <c r="L998" s="1" t="s">
        <v>36</v>
      </c>
      <c r="M998" s="1" t="s">
        <v>32</v>
      </c>
      <c r="N998" s="1" t="s">
        <v>45</v>
      </c>
      <c r="O998" s="1" t="s">
        <v>27</v>
      </c>
      <c r="P998">
        <v>162.5</v>
      </c>
      <c r="Q998" s="1" t="s">
        <v>30</v>
      </c>
      <c r="R998" s="1" t="s">
        <v>52</v>
      </c>
    </row>
    <row r="999" spans="1:18" x14ac:dyDescent="0.35">
      <c r="A999" s="1" t="s">
        <v>1047</v>
      </c>
      <c r="B999">
        <v>26</v>
      </c>
      <c r="C999">
        <v>46</v>
      </c>
      <c r="D999">
        <v>178.6</v>
      </c>
      <c r="E999">
        <v>159.19999999999999</v>
      </c>
      <c r="F999" s="1" t="s">
        <v>30</v>
      </c>
      <c r="G999" s="1" t="s">
        <v>30</v>
      </c>
      <c r="H999" s="1" t="s">
        <v>31</v>
      </c>
      <c r="I999" s="1" t="s">
        <v>21</v>
      </c>
      <c r="J999" s="1" t="s">
        <v>22</v>
      </c>
      <c r="K999" s="1" t="s">
        <v>22</v>
      </c>
      <c r="L999" s="1" t="s">
        <v>32</v>
      </c>
      <c r="M999" s="1" t="s">
        <v>39</v>
      </c>
      <c r="N999" s="1" t="s">
        <v>51</v>
      </c>
      <c r="O999" s="1" t="s">
        <v>41</v>
      </c>
      <c r="P999">
        <v>169.5</v>
      </c>
      <c r="Q999" s="1" t="s">
        <v>42</v>
      </c>
      <c r="R999" s="1" t="s">
        <v>34</v>
      </c>
    </row>
    <row r="1000" spans="1:18" x14ac:dyDescent="0.35">
      <c r="A1000" s="1" t="s">
        <v>1048</v>
      </c>
      <c r="B1000">
        <v>52</v>
      </c>
      <c r="C1000">
        <v>21</v>
      </c>
      <c r="D1000">
        <v>173.9</v>
      </c>
      <c r="E1000">
        <v>153.6</v>
      </c>
      <c r="F1000" s="1" t="s">
        <v>30</v>
      </c>
      <c r="G1000" s="1" t="s">
        <v>30</v>
      </c>
      <c r="H1000" s="1" t="s">
        <v>22</v>
      </c>
      <c r="I1000" s="1" t="s">
        <v>44</v>
      </c>
      <c r="J1000" s="1" t="s">
        <v>48</v>
      </c>
      <c r="K1000" s="1" t="s">
        <v>48</v>
      </c>
      <c r="L1000" s="1" t="s">
        <v>24</v>
      </c>
      <c r="M1000" s="1" t="s">
        <v>32</v>
      </c>
      <c r="N1000" s="1" t="s">
        <v>40</v>
      </c>
      <c r="O1000" s="1" t="s">
        <v>41</v>
      </c>
      <c r="P1000">
        <v>171.2</v>
      </c>
      <c r="Q1000" s="1" t="s">
        <v>30</v>
      </c>
      <c r="R1000" s="1" t="s">
        <v>34</v>
      </c>
    </row>
    <row r="1001" spans="1:18" x14ac:dyDescent="0.35">
      <c r="A1001" s="1" t="s">
        <v>1049</v>
      </c>
      <c r="B1001">
        <v>42</v>
      </c>
      <c r="C1001">
        <v>27</v>
      </c>
      <c r="D1001">
        <v>166.4</v>
      </c>
      <c r="E1001">
        <v>172.1</v>
      </c>
      <c r="F1001" s="1" t="s">
        <v>30</v>
      </c>
      <c r="G1001" s="1" t="s">
        <v>20</v>
      </c>
      <c r="H1001" s="1" t="s">
        <v>44</v>
      </c>
      <c r="I1001" s="1" t="s">
        <v>22</v>
      </c>
      <c r="J1001" s="1" t="s">
        <v>23</v>
      </c>
      <c r="K1001" s="1" t="s">
        <v>47</v>
      </c>
      <c r="L1001" s="1" t="s">
        <v>24</v>
      </c>
      <c r="M1001" s="1" t="s">
        <v>24</v>
      </c>
      <c r="N1001" s="1" t="s">
        <v>40</v>
      </c>
      <c r="O1001" s="1" t="s">
        <v>41</v>
      </c>
      <c r="P1001">
        <v>172.8</v>
      </c>
      <c r="Q1001" s="1" t="s">
        <v>60</v>
      </c>
      <c r="R1001" s="1" t="s">
        <v>34</v>
      </c>
    </row>
    <row r="1002" spans="1:18" x14ac:dyDescent="0.35">
      <c r="A1002" s="1" t="s">
        <v>1050</v>
      </c>
      <c r="B1002">
        <v>40</v>
      </c>
      <c r="C1002">
        <v>42</v>
      </c>
      <c r="D1002">
        <v>186.7</v>
      </c>
      <c r="E1002">
        <v>164.8</v>
      </c>
      <c r="F1002" s="1" t="s">
        <v>20</v>
      </c>
      <c r="G1002" s="1" t="s">
        <v>30</v>
      </c>
      <c r="H1002" s="1" t="s">
        <v>31</v>
      </c>
      <c r="I1002" s="1" t="s">
        <v>22</v>
      </c>
      <c r="J1002" s="1" t="s">
        <v>22</v>
      </c>
      <c r="K1002" s="1" t="s">
        <v>47</v>
      </c>
      <c r="L1002" s="1" t="s">
        <v>24</v>
      </c>
      <c r="M1002" s="1" t="s">
        <v>39</v>
      </c>
      <c r="N1002" s="1" t="s">
        <v>40</v>
      </c>
      <c r="O1002" s="1" t="s">
        <v>41</v>
      </c>
      <c r="P1002">
        <v>183.8</v>
      </c>
      <c r="Q1002" s="1" t="s">
        <v>60</v>
      </c>
      <c r="R1002" s="1" t="s">
        <v>28</v>
      </c>
    </row>
    <row r="1003" spans="1:18" x14ac:dyDescent="0.35">
      <c r="A1003" s="1" t="s">
        <v>1051</v>
      </c>
      <c r="B1003">
        <v>38</v>
      </c>
      <c r="C1003">
        <v>48</v>
      </c>
      <c r="D1003">
        <v>171.6</v>
      </c>
      <c r="E1003">
        <v>161</v>
      </c>
      <c r="F1003" s="1" t="s">
        <v>20</v>
      </c>
      <c r="G1003" s="1" t="s">
        <v>54</v>
      </c>
      <c r="H1003" s="1" t="s">
        <v>22</v>
      </c>
      <c r="I1003" s="1" t="s">
        <v>22</v>
      </c>
      <c r="J1003" s="1" t="s">
        <v>23</v>
      </c>
      <c r="K1003" s="1" t="s">
        <v>23</v>
      </c>
      <c r="L1003" s="1" t="s">
        <v>32</v>
      </c>
      <c r="M1003" s="1" t="s">
        <v>39</v>
      </c>
      <c r="N1003" s="1" t="s">
        <v>65</v>
      </c>
      <c r="O1003" s="1" t="s">
        <v>41</v>
      </c>
      <c r="P1003">
        <v>176.1</v>
      </c>
      <c r="Q1003" s="1" t="s">
        <v>20</v>
      </c>
      <c r="R1003" s="1" t="s">
        <v>28</v>
      </c>
    </row>
    <row r="1004" spans="1:18" x14ac:dyDescent="0.35">
      <c r="A1004" s="1" t="s">
        <v>1052</v>
      </c>
      <c r="B1004">
        <v>38</v>
      </c>
      <c r="C1004">
        <v>20</v>
      </c>
      <c r="D1004">
        <v>175.7</v>
      </c>
      <c r="E1004">
        <v>166.9</v>
      </c>
      <c r="F1004" s="1" t="s">
        <v>42</v>
      </c>
      <c r="G1004" s="1" t="s">
        <v>30</v>
      </c>
      <c r="H1004" s="1" t="s">
        <v>22</v>
      </c>
      <c r="I1004" s="1" t="s">
        <v>22</v>
      </c>
      <c r="J1004" s="1" t="s">
        <v>23</v>
      </c>
      <c r="K1004" s="1" t="s">
        <v>22</v>
      </c>
      <c r="L1004" s="1" t="s">
        <v>24</v>
      </c>
      <c r="M1004" s="1" t="s">
        <v>25</v>
      </c>
      <c r="N1004" s="1" t="s">
        <v>45</v>
      </c>
      <c r="O1004" s="1" t="s">
        <v>41</v>
      </c>
      <c r="P1004">
        <v>177</v>
      </c>
      <c r="Q1004" s="1" t="s">
        <v>30</v>
      </c>
      <c r="R1004" s="1" t="s">
        <v>34</v>
      </c>
    </row>
    <row r="1005" spans="1:18" x14ac:dyDescent="0.35">
      <c r="A1005" s="1" t="s">
        <v>1053</v>
      </c>
      <c r="B1005">
        <v>55</v>
      </c>
      <c r="C1005">
        <v>19</v>
      </c>
      <c r="D1005">
        <v>169.1</v>
      </c>
      <c r="E1005">
        <v>159.80000000000001</v>
      </c>
      <c r="F1005" s="1" t="s">
        <v>20</v>
      </c>
      <c r="G1005" s="1" t="s">
        <v>60</v>
      </c>
      <c r="H1005" s="1" t="s">
        <v>21</v>
      </c>
      <c r="I1005" s="1" t="s">
        <v>21</v>
      </c>
      <c r="J1005" s="1" t="s">
        <v>23</v>
      </c>
      <c r="K1005" s="1" t="s">
        <v>48</v>
      </c>
      <c r="L1005" s="1" t="s">
        <v>36</v>
      </c>
      <c r="M1005" s="1" t="s">
        <v>24</v>
      </c>
      <c r="N1005" s="1" t="s">
        <v>26</v>
      </c>
      <c r="O1005" s="1" t="s">
        <v>41</v>
      </c>
      <c r="P1005">
        <v>164.1</v>
      </c>
      <c r="Q1005" s="1" t="s">
        <v>60</v>
      </c>
      <c r="R1005" s="1" t="s">
        <v>28</v>
      </c>
    </row>
    <row r="1006" spans="1:18" x14ac:dyDescent="0.35">
      <c r="A1006" s="1" t="s">
        <v>1054</v>
      </c>
      <c r="B1006">
        <v>48</v>
      </c>
      <c r="C1006">
        <v>42</v>
      </c>
      <c r="D1006">
        <v>164.6</v>
      </c>
      <c r="E1006">
        <v>156.1</v>
      </c>
      <c r="F1006" s="1" t="s">
        <v>20</v>
      </c>
      <c r="G1006" s="1" t="s">
        <v>20</v>
      </c>
      <c r="H1006" s="1" t="s">
        <v>31</v>
      </c>
      <c r="I1006" s="1" t="s">
        <v>21</v>
      </c>
      <c r="J1006" s="1" t="s">
        <v>23</v>
      </c>
      <c r="K1006" s="1" t="s">
        <v>23</v>
      </c>
      <c r="L1006" s="1" t="s">
        <v>24</v>
      </c>
      <c r="M1006" s="1" t="s">
        <v>39</v>
      </c>
      <c r="N1006" s="1" t="s">
        <v>51</v>
      </c>
      <c r="O1006" s="1" t="s">
        <v>41</v>
      </c>
      <c r="P1006">
        <v>163.4</v>
      </c>
      <c r="Q1006" s="1" t="s">
        <v>20</v>
      </c>
      <c r="R1006" s="1" t="s">
        <v>34</v>
      </c>
    </row>
    <row r="1007" spans="1:18" x14ac:dyDescent="0.35">
      <c r="A1007" s="1" t="s">
        <v>1055</v>
      </c>
      <c r="B1007">
        <v>37</v>
      </c>
      <c r="C1007">
        <v>23</v>
      </c>
      <c r="D1007">
        <v>178.1</v>
      </c>
      <c r="E1007">
        <v>163.1</v>
      </c>
      <c r="F1007" s="1" t="s">
        <v>54</v>
      </c>
      <c r="G1007" s="1" t="s">
        <v>20</v>
      </c>
      <c r="H1007" s="1" t="s">
        <v>22</v>
      </c>
      <c r="I1007" s="1" t="s">
        <v>62</v>
      </c>
      <c r="J1007" s="1" t="s">
        <v>23</v>
      </c>
      <c r="K1007" s="1" t="s">
        <v>48</v>
      </c>
      <c r="L1007" s="1" t="s">
        <v>25</v>
      </c>
      <c r="M1007" s="1" t="s">
        <v>24</v>
      </c>
      <c r="N1007" s="1" t="s">
        <v>51</v>
      </c>
      <c r="O1007" s="1" t="s">
        <v>27</v>
      </c>
      <c r="P1007">
        <v>159.1</v>
      </c>
      <c r="Q1007" s="1" t="s">
        <v>50</v>
      </c>
      <c r="R1007" s="1" t="s">
        <v>52</v>
      </c>
    </row>
    <row r="1008" spans="1:18" x14ac:dyDescent="0.35">
      <c r="A1008" s="1" t="s">
        <v>1056</v>
      </c>
      <c r="B1008">
        <v>21</v>
      </c>
      <c r="C1008">
        <v>43</v>
      </c>
      <c r="D1008">
        <v>163.5</v>
      </c>
      <c r="E1008">
        <v>161.80000000000001</v>
      </c>
      <c r="F1008" s="1" t="s">
        <v>19</v>
      </c>
      <c r="G1008" s="1" t="s">
        <v>19</v>
      </c>
      <c r="H1008" s="1" t="s">
        <v>31</v>
      </c>
      <c r="I1008" s="1" t="s">
        <v>22</v>
      </c>
      <c r="J1008" s="1" t="s">
        <v>23</v>
      </c>
      <c r="K1008" s="1" t="s">
        <v>48</v>
      </c>
      <c r="L1008" s="1" t="s">
        <v>39</v>
      </c>
      <c r="M1008" s="1" t="s">
        <v>36</v>
      </c>
      <c r="N1008" s="1" t="s">
        <v>51</v>
      </c>
      <c r="O1008" s="1" t="s">
        <v>27</v>
      </c>
      <c r="P1008">
        <v>158.30000000000001</v>
      </c>
      <c r="Q1008" s="1" t="s">
        <v>19</v>
      </c>
      <c r="R1008" s="1" t="s">
        <v>34</v>
      </c>
    </row>
    <row r="1009" spans="1:18" x14ac:dyDescent="0.35">
      <c r="A1009" s="1" t="s">
        <v>1057</v>
      </c>
      <c r="B1009">
        <v>20</v>
      </c>
      <c r="C1009">
        <v>25</v>
      </c>
      <c r="D1009">
        <v>175.6</v>
      </c>
      <c r="E1009">
        <v>171.1</v>
      </c>
      <c r="F1009" s="1" t="s">
        <v>19</v>
      </c>
      <c r="G1009" s="1" t="s">
        <v>20</v>
      </c>
      <c r="H1009" s="1" t="s">
        <v>22</v>
      </c>
      <c r="I1009" s="1" t="s">
        <v>22</v>
      </c>
      <c r="J1009" s="1" t="s">
        <v>22</v>
      </c>
      <c r="K1009" s="1" t="s">
        <v>22</v>
      </c>
      <c r="L1009" s="1" t="s">
        <v>32</v>
      </c>
      <c r="M1009" s="1" t="s">
        <v>32</v>
      </c>
      <c r="N1009" s="1" t="s">
        <v>33</v>
      </c>
      <c r="O1009" s="1" t="s">
        <v>41</v>
      </c>
      <c r="P1009">
        <v>186.2</v>
      </c>
      <c r="Q1009" s="1" t="s">
        <v>20</v>
      </c>
      <c r="R1009" s="1" t="s">
        <v>34</v>
      </c>
    </row>
    <row r="1010" spans="1:18" x14ac:dyDescent="0.35">
      <c r="A1010" s="1" t="s">
        <v>1058</v>
      </c>
      <c r="B1010">
        <v>24</v>
      </c>
      <c r="C1010">
        <v>44</v>
      </c>
      <c r="D1010">
        <v>175.6</v>
      </c>
      <c r="E1010">
        <v>156.6</v>
      </c>
      <c r="F1010" s="1" t="s">
        <v>20</v>
      </c>
      <c r="G1010" s="1" t="s">
        <v>42</v>
      </c>
      <c r="H1010" s="1" t="s">
        <v>62</v>
      </c>
      <c r="I1010" s="1" t="s">
        <v>31</v>
      </c>
      <c r="J1010" s="1" t="s">
        <v>22</v>
      </c>
      <c r="K1010" s="1" t="s">
        <v>22</v>
      </c>
      <c r="L1010" s="1" t="s">
        <v>36</v>
      </c>
      <c r="M1010" s="1" t="s">
        <v>24</v>
      </c>
      <c r="N1010" s="1" t="s">
        <v>40</v>
      </c>
      <c r="O1010" s="1" t="s">
        <v>41</v>
      </c>
      <c r="P1010">
        <v>175</v>
      </c>
      <c r="Q1010" s="1" t="s">
        <v>38</v>
      </c>
      <c r="R1010" s="1" t="s">
        <v>34</v>
      </c>
    </row>
    <row r="1011" spans="1:18" x14ac:dyDescent="0.35">
      <c r="A1011" s="1" t="s">
        <v>1059</v>
      </c>
      <c r="B1011">
        <v>39</v>
      </c>
      <c r="C1011">
        <v>42</v>
      </c>
      <c r="D1011">
        <v>166.2</v>
      </c>
      <c r="E1011">
        <v>155.19999999999999</v>
      </c>
      <c r="F1011" s="1" t="s">
        <v>60</v>
      </c>
      <c r="G1011" s="1" t="s">
        <v>30</v>
      </c>
      <c r="H1011" s="1" t="s">
        <v>22</v>
      </c>
      <c r="I1011" s="1" t="s">
        <v>44</v>
      </c>
      <c r="J1011" s="1" t="s">
        <v>22</v>
      </c>
      <c r="K1011" s="1" t="s">
        <v>23</v>
      </c>
      <c r="L1011" s="1" t="s">
        <v>32</v>
      </c>
      <c r="M1011" s="1" t="s">
        <v>36</v>
      </c>
      <c r="N1011" s="1" t="s">
        <v>40</v>
      </c>
      <c r="O1011" s="1" t="s">
        <v>27</v>
      </c>
      <c r="P1011">
        <v>151</v>
      </c>
      <c r="Q1011" s="1" t="s">
        <v>60</v>
      </c>
      <c r="R1011" s="1" t="s">
        <v>28</v>
      </c>
    </row>
    <row r="1012" spans="1:18" x14ac:dyDescent="0.35">
      <c r="A1012" s="1" t="s">
        <v>1060</v>
      </c>
      <c r="B1012">
        <v>30</v>
      </c>
      <c r="C1012">
        <v>35</v>
      </c>
      <c r="D1012">
        <v>164.9</v>
      </c>
      <c r="E1012">
        <v>173.6</v>
      </c>
      <c r="F1012" s="1" t="s">
        <v>30</v>
      </c>
      <c r="G1012" s="1" t="s">
        <v>19</v>
      </c>
      <c r="H1012" s="1" t="s">
        <v>21</v>
      </c>
      <c r="I1012" s="1" t="s">
        <v>21</v>
      </c>
      <c r="J1012" s="1" t="s">
        <v>23</v>
      </c>
      <c r="K1012" s="1" t="s">
        <v>22</v>
      </c>
      <c r="L1012" s="1" t="s">
        <v>24</v>
      </c>
      <c r="M1012" s="1" t="s">
        <v>32</v>
      </c>
      <c r="N1012" s="1" t="s">
        <v>26</v>
      </c>
      <c r="O1012" s="1" t="s">
        <v>27</v>
      </c>
      <c r="P1012">
        <v>156.80000000000001</v>
      </c>
      <c r="Q1012" s="1" t="s">
        <v>42</v>
      </c>
      <c r="R1012" s="1" t="s">
        <v>28</v>
      </c>
    </row>
    <row r="1013" spans="1:18" x14ac:dyDescent="0.35">
      <c r="A1013" s="1" t="s">
        <v>1061</v>
      </c>
      <c r="B1013">
        <v>21</v>
      </c>
      <c r="C1013">
        <v>18</v>
      </c>
      <c r="D1013">
        <v>168.6</v>
      </c>
      <c r="E1013">
        <v>168.1</v>
      </c>
      <c r="F1013" s="1" t="s">
        <v>19</v>
      </c>
      <c r="G1013" s="1" t="s">
        <v>54</v>
      </c>
      <c r="H1013" s="1" t="s">
        <v>21</v>
      </c>
      <c r="I1013" s="1" t="s">
        <v>31</v>
      </c>
      <c r="J1013" s="1" t="s">
        <v>47</v>
      </c>
      <c r="K1013" s="1" t="s">
        <v>23</v>
      </c>
      <c r="L1013" s="1" t="s">
        <v>25</v>
      </c>
      <c r="M1013" s="1" t="s">
        <v>39</v>
      </c>
      <c r="N1013" s="1" t="s">
        <v>40</v>
      </c>
      <c r="O1013" s="1" t="s">
        <v>41</v>
      </c>
      <c r="P1013">
        <v>173.8</v>
      </c>
      <c r="Q1013" s="1" t="s">
        <v>19</v>
      </c>
      <c r="R1013" s="1" t="s">
        <v>52</v>
      </c>
    </row>
    <row r="1014" spans="1:18" x14ac:dyDescent="0.35">
      <c r="A1014" s="1" t="s">
        <v>1062</v>
      </c>
      <c r="B1014">
        <v>22</v>
      </c>
      <c r="C1014">
        <v>20</v>
      </c>
      <c r="D1014">
        <v>169.6</v>
      </c>
      <c r="E1014">
        <v>164.8</v>
      </c>
      <c r="F1014" s="1" t="s">
        <v>30</v>
      </c>
      <c r="G1014" s="1" t="s">
        <v>30</v>
      </c>
      <c r="H1014" s="1" t="s">
        <v>21</v>
      </c>
      <c r="I1014" s="1" t="s">
        <v>31</v>
      </c>
      <c r="J1014" s="1" t="s">
        <v>22</v>
      </c>
      <c r="K1014" s="1" t="s">
        <v>23</v>
      </c>
      <c r="L1014" s="1" t="s">
        <v>25</v>
      </c>
      <c r="M1014" s="1" t="s">
        <v>25</v>
      </c>
      <c r="N1014" s="1" t="s">
        <v>45</v>
      </c>
      <c r="O1014" s="1" t="s">
        <v>27</v>
      </c>
      <c r="P1014">
        <v>159.6</v>
      </c>
      <c r="Q1014" s="1" t="s">
        <v>30</v>
      </c>
      <c r="R1014" s="1" t="s">
        <v>52</v>
      </c>
    </row>
    <row r="1015" spans="1:18" x14ac:dyDescent="0.35">
      <c r="A1015" s="1" t="s">
        <v>1063</v>
      </c>
      <c r="B1015">
        <v>42</v>
      </c>
      <c r="C1015">
        <v>21</v>
      </c>
      <c r="D1015">
        <v>163.30000000000001</v>
      </c>
      <c r="E1015">
        <v>156.9</v>
      </c>
      <c r="F1015" s="1" t="s">
        <v>30</v>
      </c>
      <c r="G1015" s="1" t="s">
        <v>19</v>
      </c>
      <c r="H1015" s="1" t="s">
        <v>22</v>
      </c>
      <c r="I1015" s="1" t="s">
        <v>31</v>
      </c>
      <c r="J1015" s="1" t="s">
        <v>22</v>
      </c>
      <c r="K1015" s="1" t="s">
        <v>48</v>
      </c>
      <c r="L1015" s="1" t="s">
        <v>36</v>
      </c>
      <c r="M1015" s="1" t="s">
        <v>24</v>
      </c>
      <c r="N1015" s="1" t="s">
        <v>40</v>
      </c>
      <c r="O1015" s="1" t="s">
        <v>41</v>
      </c>
      <c r="P1015">
        <v>166.1</v>
      </c>
      <c r="Q1015" s="1" t="s">
        <v>30</v>
      </c>
      <c r="R1015" s="1" t="s">
        <v>34</v>
      </c>
    </row>
    <row r="1016" spans="1:18" x14ac:dyDescent="0.35">
      <c r="A1016" s="1" t="s">
        <v>1064</v>
      </c>
      <c r="B1016">
        <v>31</v>
      </c>
      <c r="C1016">
        <v>32</v>
      </c>
      <c r="D1016">
        <v>166.1</v>
      </c>
      <c r="E1016">
        <v>163.5</v>
      </c>
      <c r="F1016" s="1" t="s">
        <v>30</v>
      </c>
      <c r="G1016" s="1" t="s">
        <v>20</v>
      </c>
      <c r="H1016" s="1" t="s">
        <v>22</v>
      </c>
      <c r="I1016" s="1" t="s">
        <v>21</v>
      </c>
      <c r="J1016" s="1" t="s">
        <v>22</v>
      </c>
      <c r="K1016" s="1" t="s">
        <v>22</v>
      </c>
      <c r="L1016" s="1" t="s">
        <v>24</v>
      </c>
      <c r="M1016" s="1" t="s">
        <v>32</v>
      </c>
      <c r="N1016" s="1" t="s">
        <v>40</v>
      </c>
      <c r="O1016" s="1" t="s">
        <v>27</v>
      </c>
      <c r="P1016">
        <v>162.4</v>
      </c>
      <c r="Q1016" s="1" t="s">
        <v>60</v>
      </c>
      <c r="R1016" s="1" t="s">
        <v>52</v>
      </c>
    </row>
    <row r="1017" spans="1:18" x14ac:dyDescent="0.35">
      <c r="A1017" s="1" t="s">
        <v>1065</v>
      </c>
      <c r="B1017">
        <v>39</v>
      </c>
      <c r="C1017">
        <v>25</v>
      </c>
      <c r="D1017">
        <v>174.5</v>
      </c>
      <c r="E1017">
        <v>153.30000000000001</v>
      </c>
      <c r="F1017" s="1" t="s">
        <v>20</v>
      </c>
      <c r="G1017" s="1" t="s">
        <v>60</v>
      </c>
      <c r="H1017" s="1" t="s">
        <v>62</v>
      </c>
      <c r="I1017" s="1" t="s">
        <v>22</v>
      </c>
      <c r="J1017" s="1" t="s">
        <v>22</v>
      </c>
      <c r="K1017" s="1" t="s">
        <v>48</v>
      </c>
      <c r="L1017" s="1" t="s">
        <v>25</v>
      </c>
      <c r="M1017" s="1" t="s">
        <v>24</v>
      </c>
      <c r="N1017" s="1" t="s">
        <v>65</v>
      </c>
      <c r="O1017" s="1" t="s">
        <v>27</v>
      </c>
      <c r="P1017">
        <v>152.1</v>
      </c>
      <c r="Q1017" s="1" t="s">
        <v>38</v>
      </c>
      <c r="R1017" s="1" t="s">
        <v>34</v>
      </c>
    </row>
    <row r="1018" spans="1:18" x14ac:dyDescent="0.35">
      <c r="A1018" s="1" t="s">
        <v>1066</v>
      </c>
      <c r="B1018">
        <v>24</v>
      </c>
      <c r="C1018">
        <v>36</v>
      </c>
      <c r="D1018">
        <v>187.9</v>
      </c>
      <c r="E1018">
        <v>157.9</v>
      </c>
      <c r="F1018" s="1" t="s">
        <v>30</v>
      </c>
      <c r="G1018" s="1" t="s">
        <v>19</v>
      </c>
      <c r="H1018" s="1" t="s">
        <v>22</v>
      </c>
      <c r="I1018" s="1" t="s">
        <v>31</v>
      </c>
      <c r="J1018" s="1" t="s">
        <v>23</v>
      </c>
      <c r="K1018" s="1" t="s">
        <v>47</v>
      </c>
      <c r="L1018" s="1" t="s">
        <v>36</v>
      </c>
      <c r="M1018" s="1" t="s">
        <v>25</v>
      </c>
      <c r="N1018" s="1" t="s">
        <v>45</v>
      </c>
      <c r="O1018" s="1" t="s">
        <v>41</v>
      </c>
      <c r="P1018">
        <v>180.8</v>
      </c>
      <c r="Q1018" s="1" t="s">
        <v>42</v>
      </c>
      <c r="R1018" s="1" t="s">
        <v>34</v>
      </c>
    </row>
    <row r="1019" spans="1:18" x14ac:dyDescent="0.35">
      <c r="A1019" s="1" t="s">
        <v>1067</v>
      </c>
      <c r="B1019">
        <v>49</v>
      </c>
      <c r="C1019">
        <v>43</v>
      </c>
      <c r="D1019">
        <v>181.1</v>
      </c>
      <c r="E1019">
        <v>154</v>
      </c>
      <c r="F1019" s="1" t="s">
        <v>54</v>
      </c>
      <c r="G1019" s="1" t="s">
        <v>30</v>
      </c>
      <c r="H1019" s="1" t="s">
        <v>21</v>
      </c>
      <c r="I1019" s="1" t="s">
        <v>44</v>
      </c>
      <c r="J1019" s="1" t="s">
        <v>23</v>
      </c>
      <c r="K1019" s="1" t="s">
        <v>23</v>
      </c>
      <c r="L1019" s="1" t="s">
        <v>32</v>
      </c>
      <c r="M1019" s="1" t="s">
        <v>24</v>
      </c>
      <c r="N1019" s="1" t="s">
        <v>65</v>
      </c>
      <c r="O1019" s="1" t="s">
        <v>27</v>
      </c>
      <c r="P1019">
        <v>167.8</v>
      </c>
      <c r="Q1019" s="1" t="s">
        <v>42</v>
      </c>
      <c r="R1019" s="1" t="s">
        <v>28</v>
      </c>
    </row>
    <row r="1020" spans="1:18" x14ac:dyDescent="0.35">
      <c r="A1020" s="1" t="s">
        <v>1068</v>
      </c>
      <c r="B1020">
        <v>28</v>
      </c>
      <c r="C1020">
        <v>27</v>
      </c>
      <c r="D1020">
        <v>175.1</v>
      </c>
      <c r="E1020">
        <v>156.5</v>
      </c>
      <c r="F1020" s="1" t="s">
        <v>30</v>
      </c>
      <c r="G1020" s="1" t="s">
        <v>19</v>
      </c>
      <c r="H1020" s="1" t="s">
        <v>22</v>
      </c>
      <c r="I1020" s="1" t="s">
        <v>22</v>
      </c>
      <c r="J1020" s="1" t="s">
        <v>48</v>
      </c>
      <c r="K1020" s="1" t="s">
        <v>23</v>
      </c>
      <c r="L1020" s="1" t="s">
        <v>36</v>
      </c>
      <c r="M1020" s="1" t="s">
        <v>32</v>
      </c>
      <c r="N1020" s="1" t="s">
        <v>40</v>
      </c>
      <c r="O1020" s="1" t="s">
        <v>41</v>
      </c>
      <c r="P1020">
        <v>168.1</v>
      </c>
      <c r="Q1020" s="1" t="s">
        <v>30</v>
      </c>
      <c r="R1020" s="1" t="s">
        <v>34</v>
      </c>
    </row>
    <row r="1021" spans="1:18" x14ac:dyDescent="0.35">
      <c r="A1021" s="1" t="s">
        <v>1069</v>
      </c>
      <c r="B1021">
        <v>53</v>
      </c>
      <c r="C1021">
        <v>31</v>
      </c>
      <c r="D1021">
        <v>181.9</v>
      </c>
      <c r="E1021">
        <v>153.9</v>
      </c>
      <c r="F1021" s="1" t="s">
        <v>19</v>
      </c>
      <c r="G1021" s="1" t="s">
        <v>20</v>
      </c>
      <c r="H1021" s="1" t="s">
        <v>22</v>
      </c>
      <c r="I1021" s="1" t="s">
        <v>44</v>
      </c>
      <c r="J1021" s="1" t="s">
        <v>23</v>
      </c>
      <c r="K1021" s="1" t="s">
        <v>22</v>
      </c>
      <c r="L1021" s="1" t="s">
        <v>24</v>
      </c>
      <c r="M1021" s="1" t="s">
        <v>32</v>
      </c>
      <c r="N1021" s="1" t="s">
        <v>33</v>
      </c>
      <c r="O1021" s="1" t="s">
        <v>27</v>
      </c>
      <c r="P1021">
        <v>161.69999999999999</v>
      </c>
      <c r="Q1021" s="1" t="s">
        <v>20</v>
      </c>
      <c r="R1021" s="1" t="s">
        <v>34</v>
      </c>
    </row>
    <row r="1022" spans="1:18" x14ac:dyDescent="0.35">
      <c r="A1022" s="1" t="s">
        <v>1070</v>
      </c>
      <c r="B1022">
        <v>54</v>
      </c>
      <c r="C1022">
        <v>36</v>
      </c>
      <c r="D1022">
        <v>182.1</v>
      </c>
      <c r="E1022">
        <v>165.2</v>
      </c>
      <c r="F1022" s="1" t="s">
        <v>42</v>
      </c>
      <c r="G1022" s="1" t="s">
        <v>50</v>
      </c>
      <c r="H1022" s="1" t="s">
        <v>31</v>
      </c>
      <c r="I1022" s="1" t="s">
        <v>21</v>
      </c>
      <c r="J1022" s="1" t="s">
        <v>22</v>
      </c>
      <c r="K1022" s="1" t="s">
        <v>47</v>
      </c>
      <c r="L1022" s="1" t="s">
        <v>32</v>
      </c>
      <c r="M1022" s="1" t="s">
        <v>32</v>
      </c>
      <c r="N1022" s="1" t="s">
        <v>51</v>
      </c>
      <c r="O1022" s="1" t="s">
        <v>27</v>
      </c>
      <c r="P1022">
        <v>168.3</v>
      </c>
      <c r="Q1022" s="1" t="s">
        <v>38</v>
      </c>
      <c r="R1022" s="1" t="s">
        <v>34</v>
      </c>
    </row>
    <row r="1023" spans="1:18" x14ac:dyDescent="0.35">
      <c r="A1023" s="1" t="s">
        <v>1071</v>
      </c>
      <c r="B1023">
        <v>41</v>
      </c>
      <c r="C1023">
        <v>47</v>
      </c>
      <c r="D1023">
        <v>171.9</v>
      </c>
      <c r="E1023">
        <v>171.7</v>
      </c>
      <c r="F1023" s="1" t="s">
        <v>19</v>
      </c>
      <c r="G1023" s="1" t="s">
        <v>20</v>
      </c>
      <c r="H1023" s="1" t="s">
        <v>22</v>
      </c>
      <c r="I1023" s="1" t="s">
        <v>31</v>
      </c>
      <c r="J1023" s="1" t="s">
        <v>22</v>
      </c>
      <c r="K1023" s="1" t="s">
        <v>48</v>
      </c>
      <c r="L1023" s="1" t="s">
        <v>25</v>
      </c>
      <c r="M1023" s="1" t="s">
        <v>25</v>
      </c>
      <c r="N1023" s="1" t="s">
        <v>51</v>
      </c>
      <c r="O1023" s="1" t="s">
        <v>41</v>
      </c>
      <c r="P1023">
        <v>177.7</v>
      </c>
      <c r="Q1023" s="1" t="s">
        <v>50</v>
      </c>
      <c r="R1023" s="1" t="s">
        <v>34</v>
      </c>
    </row>
    <row r="1024" spans="1:18" x14ac:dyDescent="0.35">
      <c r="A1024" s="1" t="s">
        <v>1072</v>
      </c>
      <c r="B1024">
        <v>43</v>
      </c>
      <c r="C1024">
        <v>22</v>
      </c>
      <c r="D1024">
        <v>175.8</v>
      </c>
      <c r="E1024">
        <v>166.9</v>
      </c>
      <c r="F1024" s="1" t="s">
        <v>50</v>
      </c>
      <c r="G1024" s="1" t="s">
        <v>60</v>
      </c>
      <c r="H1024" s="1" t="s">
        <v>62</v>
      </c>
      <c r="I1024" s="1" t="s">
        <v>22</v>
      </c>
      <c r="J1024" s="1" t="s">
        <v>47</v>
      </c>
      <c r="K1024" s="1" t="s">
        <v>22</v>
      </c>
      <c r="L1024" s="1" t="s">
        <v>39</v>
      </c>
      <c r="M1024" s="1" t="s">
        <v>25</v>
      </c>
      <c r="N1024" s="1" t="s">
        <v>51</v>
      </c>
      <c r="O1024" s="1" t="s">
        <v>41</v>
      </c>
      <c r="P1024">
        <v>184</v>
      </c>
      <c r="Q1024" s="1" t="s">
        <v>38</v>
      </c>
      <c r="R1024" s="1" t="s">
        <v>52</v>
      </c>
    </row>
    <row r="1025" spans="1:18" x14ac:dyDescent="0.35">
      <c r="A1025" s="1" t="s">
        <v>1073</v>
      </c>
      <c r="B1025">
        <v>36</v>
      </c>
      <c r="C1025">
        <v>48</v>
      </c>
      <c r="D1025">
        <v>180.8</v>
      </c>
      <c r="E1025">
        <v>165.5</v>
      </c>
      <c r="F1025" s="1" t="s">
        <v>20</v>
      </c>
      <c r="G1025" s="1" t="s">
        <v>42</v>
      </c>
      <c r="H1025" s="1" t="s">
        <v>44</v>
      </c>
      <c r="I1025" s="1" t="s">
        <v>44</v>
      </c>
      <c r="J1025" s="1" t="s">
        <v>23</v>
      </c>
      <c r="K1025" s="1" t="s">
        <v>22</v>
      </c>
      <c r="L1025" s="1" t="s">
        <v>32</v>
      </c>
      <c r="M1025" s="1" t="s">
        <v>24</v>
      </c>
      <c r="N1025" s="1" t="s">
        <v>51</v>
      </c>
      <c r="O1025" s="1" t="s">
        <v>41</v>
      </c>
      <c r="P1025">
        <v>177.9</v>
      </c>
      <c r="Q1025" s="1" t="s">
        <v>38</v>
      </c>
      <c r="R1025" s="1" t="s">
        <v>34</v>
      </c>
    </row>
    <row r="1026" spans="1:18" x14ac:dyDescent="0.35">
      <c r="A1026" s="1" t="s">
        <v>1074</v>
      </c>
      <c r="B1026">
        <v>29</v>
      </c>
      <c r="C1026">
        <v>24</v>
      </c>
      <c r="D1026">
        <v>181.8</v>
      </c>
      <c r="E1026">
        <v>159</v>
      </c>
      <c r="F1026" s="1" t="s">
        <v>20</v>
      </c>
      <c r="G1026" s="1" t="s">
        <v>20</v>
      </c>
      <c r="H1026" s="1" t="s">
        <v>44</v>
      </c>
      <c r="I1026" s="1" t="s">
        <v>22</v>
      </c>
      <c r="J1026" s="1" t="s">
        <v>22</v>
      </c>
      <c r="K1026" s="1" t="s">
        <v>22</v>
      </c>
      <c r="L1026" s="1" t="s">
        <v>36</v>
      </c>
      <c r="M1026" s="1" t="s">
        <v>25</v>
      </c>
      <c r="N1026" s="1" t="s">
        <v>40</v>
      </c>
      <c r="O1026" s="1" t="s">
        <v>27</v>
      </c>
      <c r="P1026">
        <v>168.7</v>
      </c>
      <c r="Q1026" s="1" t="s">
        <v>20</v>
      </c>
      <c r="R1026" s="1" t="s">
        <v>52</v>
      </c>
    </row>
    <row r="1027" spans="1:18" x14ac:dyDescent="0.35">
      <c r="A1027" s="1" t="s">
        <v>1075</v>
      </c>
      <c r="B1027">
        <v>49</v>
      </c>
      <c r="C1027">
        <v>36</v>
      </c>
      <c r="D1027">
        <v>181.9</v>
      </c>
      <c r="E1027">
        <v>162.19999999999999</v>
      </c>
      <c r="F1027" s="1" t="s">
        <v>60</v>
      </c>
      <c r="G1027" s="1" t="s">
        <v>60</v>
      </c>
      <c r="H1027" s="1" t="s">
        <v>31</v>
      </c>
      <c r="I1027" s="1" t="s">
        <v>31</v>
      </c>
      <c r="J1027" s="1" t="s">
        <v>47</v>
      </c>
      <c r="K1027" s="1" t="s">
        <v>22</v>
      </c>
      <c r="L1027" s="1" t="s">
        <v>24</v>
      </c>
      <c r="M1027" s="1" t="s">
        <v>36</v>
      </c>
      <c r="N1027" s="1" t="s">
        <v>33</v>
      </c>
      <c r="O1027" s="1" t="s">
        <v>27</v>
      </c>
      <c r="P1027">
        <v>169.9</v>
      </c>
      <c r="Q1027" s="1" t="s">
        <v>20</v>
      </c>
      <c r="R1027" s="1" t="s">
        <v>28</v>
      </c>
    </row>
    <row r="1028" spans="1:18" x14ac:dyDescent="0.35">
      <c r="A1028" s="1" t="s">
        <v>1076</v>
      </c>
      <c r="B1028">
        <v>42</v>
      </c>
      <c r="C1028">
        <v>48</v>
      </c>
      <c r="D1028">
        <v>166.8</v>
      </c>
      <c r="E1028">
        <v>154.6</v>
      </c>
      <c r="F1028" s="1" t="s">
        <v>20</v>
      </c>
      <c r="G1028" s="1" t="s">
        <v>30</v>
      </c>
      <c r="H1028" s="1" t="s">
        <v>22</v>
      </c>
      <c r="I1028" s="1" t="s">
        <v>21</v>
      </c>
      <c r="J1028" s="1" t="s">
        <v>23</v>
      </c>
      <c r="K1028" s="1" t="s">
        <v>47</v>
      </c>
      <c r="L1028" s="1" t="s">
        <v>25</v>
      </c>
      <c r="M1028" s="1" t="s">
        <v>39</v>
      </c>
      <c r="N1028" s="1" t="s">
        <v>51</v>
      </c>
      <c r="O1028" s="1" t="s">
        <v>27</v>
      </c>
      <c r="P1028">
        <v>149.4</v>
      </c>
      <c r="Q1028" s="1" t="s">
        <v>60</v>
      </c>
      <c r="R1028" s="1" t="s">
        <v>34</v>
      </c>
    </row>
    <row r="1029" spans="1:18" x14ac:dyDescent="0.35">
      <c r="A1029" s="1" t="s">
        <v>1077</v>
      </c>
      <c r="B1029">
        <v>51</v>
      </c>
      <c r="C1029">
        <v>41</v>
      </c>
      <c r="D1029">
        <v>182.2</v>
      </c>
      <c r="E1029">
        <v>153.19999999999999</v>
      </c>
      <c r="F1029" s="1" t="s">
        <v>20</v>
      </c>
      <c r="G1029" s="1" t="s">
        <v>42</v>
      </c>
      <c r="H1029" s="1" t="s">
        <v>31</v>
      </c>
      <c r="I1029" s="1" t="s">
        <v>31</v>
      </c>
      <c r="J1029" s="1" t="s">
        <v>23</v>
      </c>
      <c r="K1029" s="1" t="s">
        <v>48</v>
      </c>
      <c r="L1029" s="1" t="s">
        <v>24</v>
      </c>
      <c r="M1029" s="1" t="s">
        <v>36</v>
      </c>
      <c r="N1029" s="1" t="s">
        <v>51</v>
      </c>
      <c r="O1029" s="1" t="s">
        <v>41</v>
      </c>
      <c r="P1029">
        <v>175.9</v>
      </c>
      <c r="Q1029" s="1" t="s">
        <v>60</v>
      </c>
      <c r="R1029" s="1" t="s">
        <v>34</v>
      </c>
    </row>
    <row r="1030" spans="1:18" x14ac:dyDescent="0.35">
      <c r="A1030" s="1" t="s">
        <v>1078</v>
      </c>
      <c r="B1030">
        <v>36</v>
      </c>
      <c r="C1030">
        <v>40</v>
      </c>
      <c r="D1030">
        <v>187</v>
      </c>
      <c r="E1030">
        <v>152.30000000000001</v>
      </c>
      <c r="F1030" s="1" t="s">
        <v>20</v>
      </c>
      <c r="G1030" s="1" t="s">
        <v>20</v>
      </c>
      <c r="H1030" s="1" t="s">
        <v>21</v>
      </c>
      <c r="I1030" s="1" t="s">
        <v>22</v>
      </c>
      <c r="J1030" s="1" t="s">
        <v>22</v>
      </c>
      <c r="K1030" s="1" t="s">
        <v>48</v>
      </c>
      <c r="L1030" s="1" t="s">
        <v>32</v>
      </c>
      <c r="M1030" s="1" t="s">
        <v>36</v>
      </c>
      <c r="N1030" s="1" t="s">
        <v>40</v>
      </c>
      <c r="O1030" s="1" t="s">
        <v>41</v>
      </c>
      <c r="P1030">
        <v>178.4</v>
      </c>
      <c r="Q1030" s="1" t="s">
        <v>50</v>
      </c>
      <c r="R1030" s="1" t="s">
        <v>28</v>
      </c>
    </row>
    <row r="1031" spans="1:18" x14ac:dyDescent="0.35">
      <c r="A1031" s="1" t="s">
        <v>1079</v>
      </c>
      <c r="B1031">
        <v>36</v>
      </c>
      <c r="C1031">
        <v>23</v>
      </c>
      <c r="D1031">
        <v>184.5</v>
      </c>
      <c r="E1031">
        <v>153.69999999999999</v>
      </c>
      <c r="F1031" s="1" t="s">
        <v>30</v>
      </c>
      <c r="G1031" s="1" t="s">
        <v>30</v>
      </c>
      <c r="H1031" s="1" t="s">
        <v>22</v>
      </c>
      <c r="I1031" s="1" t="s">
        <v>44</v>
      </c>
      <c r="J1031" s="1" t="s">
        <v>23</v>
      </c>
      <c r="K1031" s="1" t="s">
        <v>22</v>
      </c>
      <c r="L1031" s="1" t="s">
        <v>36</v>
      </c>
      <c r="M1031" s="1" t="s">
        <v>36</v>
      </c>
      <c r="N1031" s="1" t="s">
        <v>26</v>
      </c>
      <c r="O1031" s="1" t="s">
        <v>41</v>
      </c>
      <c r="P1031">
        <v>180.4</v>
      </c>
      <c r="Q1031" s="1" t="s">
        <v>30</v>
      </c>
      <c r="R1031" s="1" t="s">
        <v>28</v>
      </c>
    </row>
    <row r="1032" spans="1:18" x14ac:dyDescent="0.35">
      <c r="A1032" s="1" t="s">
        <v>1080</v>
      </c>
      <c r="B1032">
        <v>33</v>
      </c>
      <c r="C1032">
        <v>44</v>
      </c>
      <c r="D1032">
        <v>166.4</v>
      </c>
      <c r="E1032">
        <v>165.1</v>
      </c>
      <c r="F1032" s="1" t="s">
        <v>42</v>
      </c>
      <c r="G1032" s="1" t="s">
        <v>60</v>
      </c>
      <c r="H1032" s="1" t="s">
        <v>44</v>
      </c>
      <c r="I1032" s="1" t="s">
        <v>44</v>
      </c>
      <c r="J1032" s="1" t="s">
        <v>48</v>
      </c>
      <c r="K1032" s="1" t="s">
        <v>22</v>
      </c>
      <c r="L1032" s="1" t="s">
        <v>32</v>
      </c>
      <c r="M1032" s="1" t="s">
        <v>39</v>
      </c>
      <c r="N1032" s="1" t="s">
        <v>51</v>
      </c>
      <c r="O1032" s="1" t="s">
        <v>27</v>
      </c>
      <c r="P1032">
        <v>156</v>
      </c>
      <c r="Q1032" s="1" t="s">
        <v>60</v>
      </c>
      <c r="R1032" s="1" t="s">
        <v>52</v>
      </c>
    </row>
    <row r="1033" spans="1:18" x14ac:dyDescent="0.35">
      <c r="A1033" s="1" t="s">
        <v>1081</v>
      </c>
      <c r="B1033">
        <v>28</v>
      </c>
      <c r="C1033">
        <v>28</v>
      </c>
      <c r="D1033">
        <v>164.6</v>
      </c>
      <c r="E1033">
        <v>165.8</v>
      </c>
      <c r="F1033" s="1" t="s">
        <v>30</v>
      </c>
      <c r="G1033" s="1" t="s">
        <v>19</v>
      </c>
      <c r="H1033" s="1" t="s">
        <v>31</v>
      </c>
      <c r="I1033" s="1" t="s">
        <v>31</v>
      </c>
      <c r="J1033" s="1" t="s">
        <v>22</v>
      </c>
      <c r="K1033" s="1" t="s">
        <v>23</v>
      </c>
      <c r="L1033" s="1" t="s">
        <v>25</v>
      </c>
      <c r="M1033" s="1" t="s">
        <v>36</v>
      </c>
      <c r="N1033" s="1" t="s">
        <v>33</v>
      </c>
      <c r="O1033" s="1" t="s">
        <v>41</v>
      </c>
      <c r="P1033">
        <v>172</v>
      </c>
      <c r="Q1033" s="1" t="s">
        <v>30</v>
      </c>
      <c r="R1033" s="1" t="s">
        <v>34</v>
      </c>
    </row>
    <row r="1034" spans="1:18" x14ac:dyDescent="0.35">
      <c r="A1034" s="1" t="s">
        <v>1082</v>
      </c>
      <c r="B1034">
        <v>21</v>
      </c>
      <c r="C1034">
        <v>22</v>
      </c>
      <c r="D1034">
        <v>177.3</v>
      </c>
      <c r="E1034">
        <v>155.6</v>
      </c>
      <c r="F1034" s="1" t="s">
        <v>19</v>
      </c>
      <c r="G1034" s="1" t="s">
        <v>30</v>
      </c>
      <c r="H1034" s="1" t="s">
        <v>21</v>
      </c>
      <c r="I1034" s="1" t="s">
        <v>21</v>
      </c>
      <c r="J1034" s="1" t="s">
        <v>23</v>
      </c>
      <c r="K1034" s="1" t="s">
        <v>22</v>
      </c>
      <c r="L1034" s="1" t="s">
        <v>39</v>
      </c>
      <c r="M1034" s="1" t="s">
        <v>36</v>
      </c>
      <c r="N1034" s="1" t="s">
        <v>33</v>
      </c>
      <c r="O1034" s="1" t="s">
        <v>41</v>
      </c>
      <c r="P1034">
        <v>175</v>
      </c>
      <c r="Q1034" s="1" t="s">
        <v>42</v>
      </c>
      <c r="R1034" s="1" t="s">
        <v>52</v>
      </c>
    </row>
    <row r="1035" spans="1:18" x14ac:dyDescent="0.35">
      <c r="A1035" s="1" t="s">
        <v>1083</v>
      </c>
      <c r="B1035">
        <v>44</v>
      </c>
      <c r="C1035">
        <v>34</v>
      </c>
      <c r="D1035">
        <v>184.3</v>
      </c>
      <c r="E1035">
        <v>162.80000000000001</v>
      </c>
      <c r="F1035" s="1" t="s">
        <v>19</v>
      </c>
      <c r="G1035" s="1" t="s">
        <v>19</v>
      </c>
      <c r="H1035" s="1" t="s">
        <v>21</v>
      </c>
      <c r="I1035" s="1" t="s">
        <v>31</v>
      </c>
      <c r="J1035" s="1" t="s">
        <v>22</v>
      </c>
      <c r="K1035" s="1" t="s">
        <v>23</v>
      </c>
      <c r="L1035" s="1" t="s">
        <v>24</v>
      </c>
      <c r="M1035" s="1" t="s">
        <v>32</v>
      </c>
      <c r="N1035" s="1" t="s">
        <v>51</v>
      </c>
      <c r="O1035" s="1" t="s">
        <v>27</v>
      </c>
      <c r="P1035">
        <v>164.5</v>
      </c>
      <c r="Q1035" s="1" t="s">
        <v>54</v>
      </c>
      <c r="R1035" s="1" t="s">
        <v>34</v>
      </c>
    </row>
    <row r="1036" spans="1:18" x14ac:dyDescent="0.35">
      <c r="A1036" s="1" t="s">
        <v>1084</v>
      </c>
      <c r="B1036">
        <v>28</v>
      </c>
      <c r="C1036">
        <v>24</v>
      </c>
      <c r="D1036">
        <v>175.6</v>
      </c>
      <c r="E1036">
        <v>167.9</v>
      </c>
      <c r="F1036" s="1" t="s">
        <v>30</v>
      </c>
      <c r="G1036" s="1" t="s">
        <v>50</v>
      </c>
      <c r="H1036" s="1" t="s">
        <v>44</v>
      </c>
      <c r="I1036" s="1" t="s">
        <v>31</v>
      </c>
      <c r="J1036" s="1" t="s">
        <v>23</v>
      </c>
      <c r="K1036" s="1" t="s">
        <v>23</v>
      </c>
      <c r="L1036" s="1" t="s">
        <v>25</v>
      </c>
      <c r="M1036" s="1" t="s">
        <v>24</v>
      </c>
      <c r="N1036" s="1" t="s">
        <v>51</v>
      </c>
      <c r="O1036" s="1" t="s">
        <v>41</v>
      </c>
      <c r="P1036">
        <v>182.2</v>
      </c>
      <c r="Q1036" s="1" t="s">
        <v>60</v>
      </c>
      <c r="R1036" s="1" t="s">
        <v>52</v>
      </c>
    </row>
    <row r="1037" spans="1:18" x14ac:dyDescent="0.35">
      <c r="A1037" s="1" t="s">
        <v>1085</v>
      </c>
      <c r="B1037">
        <v>41</v>
      </c>
      <c r="C1037">
        <v>44</v>
      </c>
      <c r="D1037">
        <v>172.4</v>
      </c>
      <c r="E1037">
        <v>160.1</v>
      </c>
      <c r="F1037" s="1" t="s">
        <v>20</v>
      </c>
      <c r="G1037" s="1" t="s">
        <v>20</v>
      </c>
      <c r="H1037" s="1" t="s">
        <v>22</v>
      </c>
      <c r="I1037" s="1" t="s">
        <v>22</v>
      </c>
      <c r="J1037" s="1" t="s">
        <v>48</v>
      </c>
      <c r="K1037" s="1" t="s">
        <v>22</v>
      </c>
      <c r="L1037" s="1" t="s">
        <v>36</v>
      </c>
      <c r="M1037" s="1" t="s">
        <v>36</v>
      </c>
      <c r="N1037" s="1" t="s">
        <v>33</v>
      </c>
      <c r="O1037" s="1" t="s">
        <v>41</v>
      </c>
      <c r="P1037">
        <v>164.5</v>
      </c>
      <c r="Q1037" s="1" t="s">
        <v>20</v>
      </c>
      <c r="R1037" s="1" t="s">
        <v>28</v>
      </c>
    </row>
    <row r="1038" spans="1:18" x14ac:dyDescent="0.35">
      <c r="A1038" s="1" t="s">
        <v>1086</v>
      </c>
      <c r="B1038">
        <v>23</v>
      </c>
      <c r="C1038">
        <v>32</v>
      </c>
      <c r="D1038">
        <v>173.4</v>
      </c>
      <c r="E1038">
        <v>156.5</v>
      </c>
      <c r="F1038" s="1" t="s">
        <v>20</v>
      </c>
      <c r="G1038" s="1" t="s">
        <v>30</v>
      </c>
      <c r="H1038" s="1" t="s">
        <v>22</v>
      </c>
      <c r="I1038" s="1" t="s">
        <v>22</v>
      </c>
      <c r="J1038" s="1" t="s">
        <v>23</v>
      </c>
      <c r="K1038" s="1" t="s">
        <v>23</v>
      </c>
      <c r="L1038" s="1" t="s">
        <v>32</v>
      </c>
      <c r="M1038" s="1" t="s">
        <v>25</v>
      </c>
      <c r="N1038" s="1" t="s">
        <v>40</v>
      </c>
      <c r="O1038" s="1" t="s">
        <v>27</v>
      </c>
      <c r="P1038">
        <v>157</v>
      </c>
      <c r="Q1038" s="1" t="s">
        <v>60</v>
      </c>
      <c r="R1038" s="1" t="s">
        <v>34</v>
      </c>
    </row>
    <row r="1039" spans="1:18" x14ac:dyDescent="0.35">
      <c r="A1039" s="1" t="s">
        <v>1087</v>
      </c>
      <c r="B1039">
        <v>45</v>
      </c>
      <c r="C1039">
        <v>30</v>
      </c>
      <c r="D1039">
        <v>181.1</v>
      </c>
      <c r="E1039">
        <v>158.5</v>
      </c>
      <c r="F1039" s="1" t="s">
        <v>42</v>
      </c>
      <c r="G1039" s="1" t="s">
        <v>19</v>
      </c>
      <c r="H1039" s="1" t="s">
        <v>31</v>
      </c>
      <c r="I1039" s="1" t="s">
        <v>21</v>
      </c>
      <c r="J1039" s="1" t="s">
        <v>22</v>
      </c>
      <c r="K1039" s="1" t="s">
        <v>22</v>
      </c>
      <c r="L1039" s="1" t="s">
        <v>32</v>
      </c>
      <c r="M1039" s="1" t="s">
        <v>25</v>
      </c>
      <c r="N1039" s="1" t="s">
        <v>51</v>
      </c>
      <c r="O1039" s="1" t="s">
        <v>41</v>
      </c>
      <c r="P1039">
        <v>171.5</v>
      </c>
      <c r="Q1039" s="1" t="s">
        <v>42</v>
      </c>
      <c r="R1039" s="1" t="s">
        <v>34</v>
      </c>
    </row>
    <row r="1040" spans="1:18" x14ac:dyDescent="0.35">
      <c r="A1040" s="1" t="s">
        <v>1088</v>
      </c>
      <c r="B1040">
        <v>48</v>
      </c>
      <c r="C1040">
        <v>28</v>
      </c>
      <c r="D1040">
        <v>171.7</v>
      </c>
      <c r="E1040">
        <v>169.6</v>
      </c>
      <c r="F1040" s="1" t="s">
        <v>19</v>
      </c>
      <c r="G1040" s="1" t="s">
        <v>20</v>
      </c>
      <c r="H1040" s="1" t="s">
        <v>31</v>
      </c>
      <c r="I1040" s="1" t="s">
        <v>31</v>
      </c>
      <c r="J1040" s="1" t="s">
        <v>23</v>
      </c>
      <c r="K1040" s="1" t="s">
        <v>23</v>
      </c>
      <c r="L1040" s="1" t="s">
        <v>24</v>
      </c>
      <c r="M1040" s="1" t="s">
        <v>24</v>
      </c>
      <c r="N1040" s="1" t="s">
        <v>65</v>
      </c>
      <c r="O1040" s="1" t="s">
        <v>41</v>
      </c>
      <c r="P1040">
        <v>173.4</v>
      </c>
      <c r="Q1040" s="1" t="s">
        <v>20</v>
      </c>
      <c r="R1040" s="1" t="s">
        <v>28</v>
      </c>
    </row>
    <row r="1041" spans="1:18" x14ac:dyDescent="0.35">
      <c r="A1041" s="1" t="s">
        <v>1089</v>
      </c>
      <c r="B1041">
        <v>53</v>
      </c>
      <c r="C1041">
        <v>43</v>
      </c>
      <c r="D1041">
        <v>177.4</v>
      </c>
      <c r="E1041">
        <v>160.6</v>
      </c>
      <c r="F1041" s="1" t="s">
        <v>19</v>
      </c>
      <c r="G1041" s="1" t="s">
        <v>30</v>
      </c>
      <c r="H1041" s="1" t="s">
        <v>44</v>
      </c>
      <c r="I1041" s="1" t="s">
        <v>31</v>
      </c>
      <c r="J1041" s="1" t="s">
        <v>22</v>
      </c>
      <c r="K1041" s="1" t="s">
        <v>23</v>
      </c>
      <c r="L1041" s="1" t="s">
        <v>25</v>
      </c>
      <c r="M1041" s="1" t="s">
        <v>25</v>
      </c>
      <c r="N1041" s="1" t="s">
        <v>40</v>
      </c>
      <c r="O1041" s="1" t="s">
        <v>27</v>
      </c>
      <c r="P1041">
        <v>164.5</v>
      </c>
      <c r="Q1041" s="1" t="s">
        <v>42</v>
      </c>
      <c r="R1041" s="1" t="s">
        <v>28</v>
      </c>
    </row>
    <row r="1042" spans="1:18" x14ac:dyDescent="0.35">
      <c r="A1042" s="1" t="s">
        <v>1090</v>
      </c>
      <c r="B1042">
        <v>42</v>
      </c>
      <c r="C1042">
        <v>39</v>
      </c>
      <c r="D1042">
        <v>173.1</v>
      </c>
      <c r="E1042">
        <v>173.8</v>
      </c>
      <c r="F1042" s="1" t="s">
        <v>19</v>
      </c>
      <c r="G1042" s="1" t="s">
        <v>38</v>
      </c>
      <c r="H1042" s="1" t="s">
        <v>22</v>
      </c>
      <c r="I1042" s="1" t="s">
        <v>44</v>
      </c>
      <c r="J1042" s="1" t="s">
        <v>48</v>
      </c>
      <c r="K1042" s="1" t="s">
        <v>23</v>
      </c>
      <c r="L1042" s="1" t="s">
        <v>36</v>
      </c>
      <c r="M1042" s="1" t="s">
        <v>32</v>
      </c>
      <c r="N1042" s="1" t="s">
        <v>33</v>
      </c>
      <c r="O1042" s="1" t="s">
        <v>27</v>
      </c>
      <c r="P1042">
        <v>174.6</v>
      </c>
      <c r="Q1042" s="1" t="s">
        <v>20</v>
      </c>
      <c r="R1042" s="1" t="s">
        <v>28</v>
      </c>
    </row>
    <row r="1043" spans="1:18" x14ac:dyDescent="0.35">
      <c r="A1043" s="1" t="s">
        <v>1091</v>
      </c>
      <c r="B1043">
        <v>30</v>
      </c>
      <c r="C1043">
        <v>45</v>
      </c>
      <c r="D1043">
        <v>167.8</v>
      </c>
      <c r="E1043">
        <v>157</v>
      </c>
      <c r="F1043" s="1" t="s">
        <v>19</v>
      </c>
      <c r="G1043" s="1" t="s">
        <v>20</v>
      </c>
      <c r="H1043" s="1" t="s">
        <v>44</v>
      </c>
      <c r="I1043" s="1" t="s">
        <v>22</v>
      </c>
      <c r="J1043" s="1" t="s">
        <v>23</v>
      </c>
      <c r="K1043" s="1" t="s">
        <v>48</v>
      </c>
      <c r="L1043" s="1" t="s">
        <v>32</v>
      </c>
      <c r="M1043" s="1" t="s">
        <v>24</v>
      </c>
      <c r="N1043" s="1" t="s">
        <v>51</v>
      </c>
      <c r="O1043" s="1" t="s">
        <v>41</v>
      </c>
      <c r="P1043">
        <v>170.1</v>
      </c>
      <c r="Q1043" s="1" t="s">
        <v>20</v>
      </c>
      <c r="R1043" s="1" t="s">
        <v>34</v>
      </c>
    </row>
    <row r="1044" spans="1:18" x14ac:dyDescent="0.35">
      <c r="A1044" s="1" t="s">
        <v>1092</v>
      </c>
      <c r="B1044">
        <v>25</v>
      </c>
      <c r="C1044">
        <v>41</v>
      </c>
      <c r="D1044">
        <v>167.2</v>
      </c>
      <c r="E1044">
        <v>158</v>
      </c>
      <c r="F1044" s="1" t="s">
        <v>20</v>
      </c>
      <c r="G1044" s="1" t="s">
        <v>19</v>
      </c>
      <c r="H1044" s="1" t="s">
        <v>31</v>
      </c>
      <c r="I1044" s="1" t="s">
        <v>44</v>
      </c>
      <c r="J1044" s="1" t="s">
        <v>23</v>
      </c>
      <c r="K1044" s="1" t="s">
        <v>22</v>
      </c>
      <c r="L1044" s="1" t="s">
        <v>32</v>
      </c>
      <c r="M1044" s="1" t="s">
        <v>32</v>
      </c>
      <c r="N1044" s="1" t="s">
        <v>51</v>
      </c>
      <c r="O1044" s="1" t="s">
        <v>41</v>
      </c>
      <c r="P1044">
        <v>165</v>
      </c>
      <c r="Q1044" s="1" t="s">
        <v>20</v>
      </c>
      <c r="R1044" s="1" t="s">
        <v>34</v>
      </c>
    </row>
    <row r="1045" spans="1:18" x14ac:dyDescent="0.35">
      <c r="A1045" s="1" t="s">
        <v>1093</v>
      </c>
      <c r="B1045">
        <v>37</v>
      </c>
      <c r="C1045">
        <v>46</v>
      </c>
      <c r="D1045">
        <v>177.7</v>
      </c>
      <c r="E1045">
        <v>152.6</v>
      </c>
      <c r="F1045" s="1" t="s">
        <v>50</v>
      </c>
      <c r="G1045" s="1" t="s">
        <v>54</v>
      </c>
      <c r="H1045" s="1" t="s">
        <v>31</v>
      </c>
      <c r="I1045" s="1" t="s">
        <v>22</v>
      </c>
      <c r="J1045" s="1" t="s">
        <v>48</v>
      </c>
      <c r="K1045" s="1" t="s">
        <v>48</v>
      </c>
      <c r="L1045" s="1" t="s">
        <v>39</v>
      </c>
      <c r="M1045" s="1" t="s">
        <v>24</v>
      </c>
      <c r="N1045" s="1" t="s">
        <v>51</v>
      </c>
      <c r="O1045" s="1" t="s">
        <v>27</v>
      </c>
      <c r="P1045">
        <v>153.30000000000001</v>
      </c>
      <c r="Q1045" s="1" t="s">
        <v>50</v>
      </c>
      <c r="R1045" s="1" t="s">
        <v>34</v>
      </c>
    </row>
    <row r="1046" spans="1:18" x14ac:dyDescent="0.35">
      <c r="A1046" s="1" t="s">
        <v>1094</v>
      </c>
      <c r="B1046">
        <v>40</v>
      </c>
      <c r="C1046">
        <v>26</v>
      </c>
      <c r="D1046">
        <v>155.1</v>
      </c>
      <c r="E1046">
        <v>167.4</v>
      </c>
      <c r="F1046" s="1" t="s">
        <v>19</v>
      </c>
      <c r="G1046" s="1" t="s">
        <v>30</v>
      </c>
      <c r="H1046" s="1" t="s">
        <v>22</v>
      </c>
      <c r="I1046" s="1" t="s">
        <v>44</v>
      </c>
      <c r="J1046" s="1" t="s">
        <v>22</v>
      </c>
      <c r="K1046" s="1" t="s">
        <v>23</v>
      </c>
      <c r="L1046" s="1" t="s">
        <v>32</v>
      </c>
      <c r="M1046" s="1" t="s">
        <v>32</v>
      </c>
      <c r="N1046" s="1" t="s">
        <v>40</v>
      </c>
      <c r="O1046" s="1" t="s">
        <v>41</v>
      </c>
      <c r="P1046">
        <v>167.2</v>
      </c>
      <c r="Q1046" s="1" t="s">
        <v>30</v>
      </c>
      <c r="R1046" s="1" t="s">
        <v>34</v>
      </c>
    </row>
    <row r="1047" spans="1:18" x14ac:dyDescent="0.35">
      <c r="A1047" s="1" t="s">
        <v>1095</v>
      </c>
      <c r="B1047">
        <v>55</v>
      </c>
      <c r="C1047">
        <v>21</v>
      </c>
      <c r="D1047">
        <v>177.4</v>
      </c>
      <c r="E1047">
        <v>161.6</v>
      </c>
      <c r="F1047" s="1" t="s">
        <v>60</v>
      </c>
      <c r="G1047" s="1" t="s">
        <v>19</v>
      </c>
      <c r="H1047" s="1" t="s">
        <v>31</v>
      </c>
      <c r="I1047" s="1" t="s">
        <v>22</v>
      </c>
      <c r="J1047" s="1" t="s">
        <v>22</v>
      </c>
      <c r="K1047" s="1" t="s">
        <v>48</v>
      </c>
      <c r="L1047" s="1" t="s">
        <v>25</v>
      </c>
      <c r="M1047" s="1" t="s">
        <v>24</v>
      </c>
      <c r="N1047" s="1" t="s">
        <v>65</v>
      </c>
      <c r="O1047" s="1" t="s">
        <v>41</v>
      </c>
      <c r="P1047">
        <v>176.7</v>
      </c>
      <c r="Q1047" s="1" t="s">
        <v>20</v>
      </c>
      <c r="R1047" s="1" t="s">
        <v>34</v>
      </c>
    </row>
    <row r="1048" spans="1:18" x14ac:dyDescent="0.35">
      <c r="A1048" s="1" t="s">
        <v>1096</v>
      </c>
      <c r="B1048">
        <v>53</v>
      </c>
      <c r="C1048">
        <v>35</v>
      </c>
      <c r="D1048">
        <v>172.8</v>
      </c>
      <c r="E1048">
        <v>155.6</v>
      </c>
      <c r="F1048" s="1" t="s">
        <v>19</v>
      </c>
      <c r="G1048" s="1" t="s">
        <v>54</v>
      </c>
      <c r="H1048" s="1" t="s">
        <v>31</v>
      </c>
      <c r="I1048" s="1" t="s">
        <v>22</v>
      </c>
      <c r="J1048" s="1" t="s">
        <v>48</v>
      </c>
      <c r="K1048" s="1" t="s">
        <v>47</v>
      </c>
      <c r="L1048" s="1" t="s">
        <v>25</v>
      </c>
      <c r="M1048" s="1" t="s">
        <v>36</v>
      </c>
      <c r="N1048" s="1" t="s">
        <v>33</v>
      </c>
      <c r="O1048" s="1" t="s">
        <v>41</v>
      </c>
      <c r="P1048">
        <v>168.1</v>
      </c>
      <c r="Q1048" s="1" t="s">
        <v>54</v>
      </c>
      <c r="R1048" s="1" t="s">
        <v>28</v>
      </c>
    </row>
    <row r="1049" spans="1:18" x14ac:dyDescent="0.35">
      <c r="A1049" s="1" t="s">
        <v>1097</v>
      </c>
      <c r="B1049">
        <v>36</v>
      </c>
      <c r="C1049">
        <v>33</v>
      </c>
      <c r="D1049">
        <v>180.6</v>
      </c>
      <c r="E1049">
        <v>158.80000000000001</v>
      </c>
      <c r="F1049" s="1" t="s">
        <v>19</v>
      </c>
      <c r="G1049" s="1" t="s">
        <v>20</v>
      </c>
      <c r="H1049" s="1" t="s">
        <v>22</v>
      </c>
      <c r="I1049" s="1" t="s">
        <v>31</v>
      </c>
      <c r="J1049" s="1" t="s">
        <v>48</v>
      </c>
      <c r="K1049" s="1" t="s">
        <v>23</v>
      </c>
      <c r="L1049" s="1" t="s">
        <v>32</v>
      </c>
      <c r="M1049" s="1" t="s">
        <v>39</v>
      </c>
      <c r="N1049" s="1" t="s">
        <v>40</v>
      </c>
      <c r="O1049" s="1" t="s">
        <v>27</v>
      </c>
      <c r="P1049">
        <v>165.4</v>
      </c>
      <c r="Q1049" s="1" t="s">
        <v>50</v>
      </c>
      <c r="R1049" s="1" t="s">
        <v>28</v>
      </c>
    </row>
    <row r="1050" spans="1:18" x14ac:dyDescent="0.35">
      <c r="A1050" s="1" t="s">
        <v>1098</v>
      </c>
      <c r="B1050">
        <v>44</v>
      </c>
      <c r="C1050">
        <v>50</v>
      </c>
      <c r="D1050">
        <v>178.2</v>
      </c>
      <c r="E1050">
        <v>163.9</v>
      </c>
      <c r="F1050" s="1" t="s">
        <v>30</v>
      </c>
      <c r="G1050" s="1" t="s">
        <v>38</v>
      </c>
      <c r="H1050" s="1" t="s">
        <v>21</v>
      </c>
      <c r="I1050" s="1" t="s">
        <v>21</v>
      </c>
      <c r="J1050" s="1" t="s">
        <v>23</v>
      </c>
      <c r="K1050" s="1" t="s">
        <v>22</v>
      </c>
      <c r="L1050" s="1" t="s">
        <v>24</v>
      </c>
      <c r="M1050" s="1" t="s">
        <v>36</v>
      </c>
      <c r="N1050" s="1" t="s">
        <v>40</v>
      </c>
      <c r="O1050" s="1" t="s">
        <v>41</v>
      </c>
      <c r="P1050">
        <v>184.1</v>
      </c>
      <c r="Q1050" s="1" t="s">
        <v>30</v>
      </c>
      <c r="R1050" s="1" t="s">
        <v>28</v>
      </c>
    </row>
    <row r="1051" spans="1:18" x14ac:dyDescent="0.35">
      <c r="A1051" s="1" t="s">
        <v>1099</v>
      </c>
      <c r="B1051">
        <v>31</v>
      </c>
      <c r="C1051">
        <v>46</v>
      </c>
      <c r="D1051">
        <v>174.3</v>
      </c>
      <c r="E1051">
        <v>156</v>
      </c>
      <c r="F1051" s="1" t="s">
        <v>19</v>
      </c>
      <c r="G1051" s="1" t="s">
        <v>20</v>
      </c>
      <c r="H1051" s="1" t="s">
        <v>22</v>
      </c>
      <c r="I1051" s="1" t="s">
        <v>62</v>
      </c>
      <c r="J1051" s="1" t="s">
        <v>22</v>
      </c>
      <c r="K1051" s="1" t="s">
        <v>23</v>
      </c>
      <c r="L1051" s="1" t="s">
        <v>32</v>
      </c>
      <c r="M1051" s="1" t="s">
        <v>32</v>
      </c>
      <c r="N1051" s="1" t="s">
        <v>33</v>
      </c>
      <c r="O1051" s="1" t="s">
        <v>41</v>
      </c>
      <c r="P1051">
        <v>169.7</v>
      </c>
      <c r="Q1051" s="1" t="s">
        <v>20</v>
      </c>
      <c r="R1051" s="1" t="s">
        <v>34</v>
      </c>
    </row>
    <row r="1052" spans="1:18" x14ac:dyDescent="0.35">
      <c r="A1052" s="1" t="s">
        <v>1100</v>
      </c>
      <c r="B1052">
        <v>42</v>
      </c>
      <c r="C1052">
        <v>27</v>
      </c>
      <c r="D1052">
        <v>166.5</v>
      </c>
      <c r="E1052">
        <v>163.1</v>
      </c>
      <c r="F1052" s="1" t="s">
        <v>60</v>
      </c>
      <c r="G1052" s="1" t="s">
        <v>42</v>
      </c>
      <c r="H1052" s="1" t="s">
        <v>21</v>
      </c>
      <c r="I1052" s="1" t="s">
        <v>22</v>
      </c>
      <c r="J1052" s="1" t="s">
        <v>22</v>
      </c>
      <c r="K1052" s="1" t="s">
        <v>22</v>
      </c>
      <c r="L1052" s="1" t="s">
        <v>24</v>
      </c>
      <c r="M1052" s="1" t="s">
        <v>36</v>
      </c>
      <c r="N1052" s="1" t="s">
        <v>51</v>
      </c>
      <c r="O1052" s="1" t="s">
        <v>41</v>
      </c>
      <c r="P1052">
        <v>168.5</v>
      </c>
      <c r="Q1052" s="1" t="s">
        <v>42</v>
      </c>
      <c r="R1052" s="1" t="s">
        <v>34</v>
      </c>
    </row>
    <row r="1053" spans="1:18" x14ac:dyDescent="0.35">
      <c r="A1053" s="1" t="s">
        <v>1101</v>
      </c>
      <c r="B1053">
        <v>41</v>
      </c>
      <c r="C1053">
        <v>26</v>
      </c>
      <c r="D1053">
        <v>166.9</v>
      </c>
      <c r="E1053">
        <v>166.4</v>
      </c>
      <c r="F1053" s="1" t="s">
        <v>30</v>
      </c>
      <c r="G1053" s="1" t="s">
        <v>60</v>
      </c>
      <c r="H1053" s="1" t="s">
        <v>31</v>
      </c>
      <c r="I1053" s="1" t="s">
        <v>22</v>
      </c>
      <c r="J1053" s="1" t="s">
        <v>23</v>
      </c>
      <c r="K1053" s="1" t="s">
        <v>23</v>
      </c>
      <c r="L1053" s="1" t="s">
        <v>36</v>
      </c>
      <c r="M1053" s="1" t="s">
        <v>32</v>
      </c>
      <c r="N1053" s="1" t="s">
        <v>51</v>
      </c>
      <c r="O1053" s="1" t="s">
        <v>27</v>
      </c>
      <c r="P1053">
        <v>159.30000000000001</v>
      </c>
      <c r="Q1053" s="1" t="s">
        <v>30</v>
      </c>
      <c r="R1053" s="1" t="s">
        <v>52</v>
      </c>
    </row>
    <row r="1054" spans="1:18" x14ac:dyDescent="0.35">
      <c r="A1054" s="1" t="s">
        <v>1102</v>
      </c>
      <c r="B1054">
        <v>40</v>
      </c>
      <c r="C1054">
        <v>48</v>
      </c>
      <c r="D1054">
        <v>169.5</v>
      </c>
      <c r="E1054">
        <v>158.4</v>
      </c>
      <c r="F1054" s="1" t="s">
        <v>19</v>
      </c>
      <c r="G1054" s="1" t="s">
        <v>54</v>
      </c>
      <c r="H1054" s="1" t="s">
        <v>21</v>
      </c>
      <c r="I1054" s="1" t="s">
        <v>31</v>
      </c>
      <c r="J1054" s="1" t="s">
        <v>48</v>
      </c>
      <c r="K1054" s="1" t="s">
        <v>48</v>
      </c>
      <c r="L1054" s="1" t="s">
        <v>25</v>
      </c>
      <c r="M1054" s="1" t="s">
        <v>36</v>
      </c>
      <c r="N1054" s="1" t="s">
        <v>51</v>
      </c>
      <c r="O1054" s="1" t="s">
        <v>27</v>
      </c>
      <c r="P1054">
        <v>152.5</v>
      </c>
      <c r="Q1054" s="1" t="s">
        <v>19</v>
      </c>
      <c r="R1054" s="1" t="s">
        <v>34</v>
      </c>
    </row>
    <row r="1055" spans="1:18" x14ac:dyDescent="0.35">
      <c r="A1055" s="1" t="s">
        <v>1103</v>
      </c>
      <c r="B1055">
        <v>46</v>
      </c>
      <c r="C1055">
        <v>45</v>
      </c>
      <c r="D1055">
        <v>180.1</v>
      </c>
      <c r="E1055">
        <v>149.80000000000001</v>
      </c>
      <c r="F1055" s="1" t="s">
        <v>42</v>
      </c>
      <c r="G1055" s="1" t="s">
        <v>30</v>
      </c>
      <c r="H1055" s="1" t="s">
        <v>22</v>
      </c>
      <c r="I1055" s="1" t="s">
        <v>22</v>
      </c>
      <c r="J1055" s="1" t="s">
        <v>23</v>
      </c>
      <c r="K1055" s="1" t="s">
        <v>22</v>
      </c>
      <c r="L1055" s="1" t="s">
        <v>32</v>
      </c>
      <c r="M1055" s="1" t="s">
        <v>36</v>
      </c>
      <c r="N1055" s="1" t="s">
        <v>51</v>
      </c>
      <c r="O1055" s="1" t="s">
        <v>41</v>
      </c>
      <c r="P1055">
        <v>168.8</v>
      </c>
      <c r="Q1055" s="1" t="s">
        <v>30</v>
      </c>
      <c r="R1055" s="1" t="s">
        <v>28</v>
      </c>
    </row>
    <row r="1056" spans="1:18" x14ac:dyDescent="0.35">
      <c r="A1056" s="1" t="s">
        <v>1104</v>
      </c>
      <c r="B1056">
        <v>50</v>
      </c>
      <c r="C1056">
        <v>20</v>
      </c>
      <c r="D1056">
        <v>186.4</v>
      </c>
      <c r="E1056">
        <v>159.4</v>
      </c>
      <c r="F1056" s="1" t="s">
        <v>19</v>
      </c>
      <c r="G1056" s="1" t="s">
        <v>20</v>
      </c>
      <c r="H1056" s="1" t="s">
        <v>22</v>
      </c>
      <c r="I1056" s="1" t="s">
        <v>31</v>
      </c>
      <c r="J1056" s="1" t="s">
        <v>23</v>
      </c>
      <c r="K1056" s="1" t="s">
        <v>22</v>
      </c>
      <c r="L1056" s="1" t="s">
        <v>36</v>
      </c>
      <c r="M1056" s="1" t="s">
        <v>25</v>
      </c>
      <c r="N1056" s="1" t="s">
        <v>51</v>
      </c>
      <c r="O1056" s="1" t="s">
        <v>27</v>
      </c>
      <c r="P1056">
        <v>167.7</v>
      </c>
      <c r="Q1056" s="1" t="s">
        <v>20</v>
      </c>
      <c r="R1056" s="1" t="s">
        <v>34</v>
      </c>
    </row>
    <row r="1057" spans="1:18" x14ac:dyDescent="0.35">
      <c r="A1057" s="1" t="s">
        <v>1105</v>
      </c>
      <c r="B1057">
        <v>25</v>
      </c>
      <c r="C1057">
        <v>31</v>
      </c>
      <c r="D1057">
        <v>176.3</v>
      </c>
      <c r="E1057">
        <v>158</v>
      </c>
      <c r="F1057" s="1" t="s">
        <v>19</v>
      </c>
      <c r="G1057" s="1" t="s">
        <v>19</v>
      </c>
      <c r="H1057" s="1" t="s">
        <v>44</v>
      </c>
      <c r="I1057" s="1" t="s">
        <v>44</v>
      </c>
      <c r="J1057" s="1" t="s">
        <v>47</v>
      </c>
      <c r="K1057" s="1" t="s">
        <v>22</v>
      </c>
      <c r="L1057" s="1" t="s">
        <v>24</v>
      </c>
      <c r="M1057" s="1" t="s">
        <v>25</v>
      </c>
      <c r="N1057" s="1" t="s">
        <v>33</v>
      </c>
      <c r="O1057" s="1" t="s">
        <v>41</v>
      </c>
      <c r="P1057">
        <v>169.4</v>
      </c>
      <c r="Q1057" s="1" t="s">
        <v>19</v>
      </c>
      <c r="R1057" s="1" t="s">
        <v>34</v>
      </c>
    </row>
    <row r="1058" spans="1:18" x14ac:dyDescent="0.35">
      <c r="A1058" s="1" t="s">
        <v>1106</v>
      </c>
      <c r="B1058">
        <v>46</v>
      </c>
      <c r="C1058">
        <v>42</v>
      </c>
      <c r="D1058">
        <v>169.9</v>
      </c>
      <c r="E1058">
        <v>153.5</v>
      </c>
      <c r="F1058" s="1" t="s">
        <v>30</v>
      </c>
      <c r="G1058" s="1" t="s">
        <v>30</v>
      </c>
      <c r="H1058" s="1" t="s">
        <v>22</v>
      </c>
      <c r="I1058" s="1" t="s">
        <v>31</v>
      </c>
      <c r="J1058" s="1" t="s">
        <v>23</v>
      </c>
      <c r="K1058" s="1" t="s">
        <v>23</v>
      </c>
      <c r="L1058" s="1" t="s">
        <v>24</v>
      </c>
      <c r="M1058" s="1" t="s">
        <v>36</v>
      </c>
      <c r="N1058" s="1" t="s">
        <v>51</v>
      </c>
      <c r="O1058" s="1" t="s">
        <v>41</v>
      </c>
      <c r="P1058">
        <v>171.5</v>
      </c>
      <c r="Q1058" s="1" t="s">
        <v>30</v>
      </c>
      <c r="R1058" s="1" t="s">
        <v>34</v>
      </c>
    </row>
    <row r="1059" spans="1:18" x14ac:dyDescent="0.35">
      <c r="A1059" s="1" t="s">
        <v>1107</v>
      </c>
      <c r="B1059">
        <v>53</v>
      </c>
      <c r="C1059">
        <v>32</v>
      </c>
      <c r="D1059">
        <v>170.6</v>
      </c>
      <c r="E1059">
        <v>164.5</v>
      </c>
      <c r="F1059" s="1" t="s">
        <v>19</v>
      </c>
      <c r="G1059" s="1" t="s">
        <v>50</v>
      </c>
      <c r="H1059" s="1" t="s">
        <v>44</v>
      </c>
      <c r="I1059" s="1" t="s">
        <v>31</v>
      </c>
      <c r="J1059" s="1" t="s">
        <v>23</v>
      </c>
      <c r="K1059" s="1" t="s">
        <v>23</v>
      </c>
      <c r="L1059" s="1" t="s">
        <v>25</v>
      </c>
      <c r="M1059" s="1" t="s">
        <v>32</v>
      </c>
      <c r="N1059" s="1" t="s">
        <v>33</v>
      </c>
      <c r="O1059" s="1" t="s">
        <v>41</v>
      </c>
      <c r="P1059">
        <v>177.3</v>
      </c>
      <c r="Q1059" s="1" t="s">
        <v>50</v>
      </c>
      <c r="R1059" s="1" t="s">
        <v>34</v>
      </c>
    </row>
    <row r="1060" spans="1:18" x14ac:dyDescent="0.35">
      <c r="A1060" s="1" t="s">
        <v>1108</v>
      </c>
      <c r="B1060">
        <v>31</v>
      </c>
      <c r="C1060">
        <v>19</v>
      </c>
      <c r="D1060">
        <v>170.9</v>
      </c>
      <c r="E1060">
        <v>164.8</v>
      </c>
      <c r="F1060" s="1" t="s">
        <v>19</v>
      </c>
      <c r="G1060" s="1" t="s">
        <v>20</v>
      </c>
      <c r="H1060" s="1" t="s">
        <v>22</v>
      </c>
      <c r="I1060" s="1" t="s">
        <v>22</v>
      </c>
      <c r="J1060" s="1" t="s">
        <v>22</v>
      </c>
      <c r="K1060" s="1" t="s">
        <v>22</v>
      </c>
      <c r="L1060" s="1" t="s">
        <v>39</v>
      </c>
      <c r="M1060" s="1" t="s">
        <v>39</v>
      </c>
      <c r="N1060" s="1" t="s">
        <v>51</v>
      </c>
      <c r="O1060" s="1" t="s">
        <v>41</v>
      </c>
      <c r="P1060">
        <v>170.8</v>
      </c>
      <c r="Q1060" s="1" t="s">
        <v>20</v>
      </c>
      <c r="R1060" s="1" t="s">
        <v>52</v>
      </c>
    </row>
    <row r="1061" spans="1:18" x14ac:dyDescent="0.35">
      <c r="A1061" s="1" t="s">
        <v>1109</v>
      </c>
      <c r="B1061">
        <v>26</v>
      </c>
      <c r="C1061">
        <v>41</v>
      </c>
      <c r="D1061">
        <v>181.3</v>
      </c>
      <c r="E1061">
        <v>162.30000000000001</v>
      </c>
      <c r="F1061" s="1" t="s">
        <v>60</v>
      </c>
      <c r="G1061" s="1" t="s">
        <v>20</v>
      </c>
      <c r="H1061" s="1" t="s">
        <v>21</v>
      </c>
      <c r="I1061" s="1" t="s">
        <v>22</v>
      </c>
      <c r="J1061" s="1" t="s">
        <v>22</v>
      </c>
      <c r="K1061" s="1" t="s">
        <v>23</v>
      </c>
      <c r="L1061" s="1" t="s">
        <v>24</v>
      </c>
      <c r="M1061" s="1" t="s">
        <v>39</v>
      </c>
      <c r="N1061" s="1" t="s">
        <v>51</v>
      </c>
      <c r="O1061" s="1" t="s">
        <v>27</v>
      </c>
      <c r="P1061">
        <v>169</v>
      </c>
      <c r="Q1061" s="1" t="s">
        <v>20</v>
      </c>
      <c r="R1061" s="1" t="s">
        <v>34</v>
      </c>
    </row>
    <row r="1062" spans="1:18" x14ac:dyDescent="0.35">
      <c r="A1062" s="1" t="s">
        <v>1110</v>
      </c>
      <c r="B1062">
        <v>29</v>
      </c>
      <c r="C1062">
        <v>31</v>
      </c>
      <c r="D1062">
        <v>170.8</v>
      </c>
      <c r="E1062">
        <v>158.4</v>
      </c>
      <c r="F1062" s="1" t="s">
        <v>20</v>
      </c>
      <c r="G1062" s="1" t="s">
        <v>30</v>
      </c>
      <c r="H1062" s="1" t="s">
        <v>22</v>
      </c>
      <c r="I1062" s="1" t="s">
        <v>22</v>
      </c>
      <c r="J1062" s="1" t="s">
        <v>23</v>
      </c>
      <c r="K1062" s="1" t="s">
        <v>23</v>
      </c>
      <c r="L1062" s="1" t="s">
        <v>24</v>
      </c>
      <c r="M1062" s="1" t="s">
        <v>25</v>
      </c>
      <c r="N1062" s="1" t="s">
        <v>33</v>
      </c>
      <c r="O1062" s="1" t="s">
        <v>41</v>
      </c>
      <c r="P1062">
        <v>169.5</v>
      </c>
      <c r="Q1062" s="1" t="s">
        <v>60</v>
      </c>
      <c r="R1062" s="1" t="s">
        <v>34</v>
      </c>
    </row>
    <row r="1063" spans="1:18" x14ac:dyDescent="0.35">
      <c r="A1063" s="1" t="s">
        <v>1111</v>
      </c>
      <c r="B1063">
        <v>36</v>
      </c>
      <c r="C1063">
        <v>24</v>
      </c>
      <c r="D1063">
        <v>173.7</v>
      </c>
      <c r="E1063">
        <v>161.80000000000001</v>
      </c>
      <c r="F1063" s="1" t="s">
        <v>30</v>
      </c>
      <c r="G1063" s="1" t="s">
        <v>30</v>
      </c>
      <c r="H1063" s="1" t="s">
        <v>31</v>
      </c>
      <c r="I1063" s="1" t="s">
        <v>44</v>
      </c>
      <c r="J1063" s="1" t="s">
        <v>48</v>
      </c>
      <c r="K1063" s="1" t="s">
        <v>23</v>
      </c>
      <c r="L1063" s="1" t="s">
        <v>24</v>
      </c>
      <c r="M1063" s="1" t="s">
        <v>39</v>
      </c>
      <c r="N1063" s="1" t="s">
        <v>33</v>
      </c>
      <c r="O1063" s="1" t="s">
        <v>41</v>
      </c>
      <c r="P1063">
        <v>182.1</v>
      </c>
      <c r="Q1063" s="1" t="s">
        <v>30</v>
      </c>
      <c r="R1063" s="1" t="s">
        <v>34</v>
      </c>
    </row>
    <row r="1064" spans="1:18" x14ac:dyDescent="0.35">
      <c r="A1064" s="1" t="s">
        <v>1112</v>
      </c>
      <c r="B1064">
        <v>45</v>
      </c>
      <c r="C1064">
        <v>41</v>
      </c>
      <c r="D1064">
        <v>183.4</v>
      </c>
      <c r="E1064">
        <v>157.1</v>
      </c>
      <c r="F1064" s="1" t="s">
        <v>20</v>
      </c>
      <c r="G1064" s="1" t="s">
        <v>20</v>
      </c>
      <c r="H1064" s="1" t="s">
        <v>44</v>
      </c>
      <c r="I1064" s="1" t="s">
        <v>31</v>
      </c>
      <c r="J1064" s="1" t="s">
        <v>23</v>
      </c>
      <c r="K1064" s="1" t="s">
        <v>23</v>
      </c>
      <c r="L1064" s="1" t="s">
        <v>24</v>
      </c>
      <c r="M1064" s="1" t="s">
        <v>39</v>
      </c>
      <c r="N1064" s="1" t="s">
        <v>51</v>
      </c>
      <c r="O1064" s="1" t="s">
        <v>27</v>
      </c>
      <c r="P1064">
        <v>164.6</v>
      </c>
      <c r="Q1064" s="1" t="s">
        <v>50</v>
      </c>
      <c r="R1064" s="1" t="s">
        <v>34</v>
      </c>
    </row>
    <row r="1065" spans="1:18" x14ac:dyDescent="0.35">
      <c r="A1065" s="1" t="s">
        <v>1113</v>
      </c>
      <c r="B1065">
        <v>40</v>
      </c>
      <c r="C1065">
        <v>44</v>
      </c>
      <c r="D1065">
        <v>170</v>
      </c>
      <c r="E1065">
        <v>165.1</v>
      </c>
      <c r="F1065" s="1" t="s">
        <v>30</v>
      </c>
      <c r="G1065" s="1" t="s">
        <v>20</v>
      </c>
      <c r="H1065" s="1" t="s">
        <v>22</v>
      </c>
      <c r="I1065" s="1" t="s">
        <v>31</v>
      </c>
      <c r="J1065" s="1" t="s">
        <v>23</v>
      </c>
      <c r="K1065" s="1" t="s">
        <v>23</v>
      </c>
      <c r="L1065" s="1" t="s">
        <v>39</v>
      </c>
      <c r="M1065" s="1" t="s">
        <v>25</v>
      </c>
      <c r="N1065" s="1" t="s">
        <v>33</v>
      </c>
      <c r="O1065" s="1" t="s">
        <v>41</v>
      </c>
      <c r="P1065">
        <v>168.5</v>
      </c>
      <c r="Q1065" s="1" t="s">
        <v>38</v>
      </c>
      <c r="R1065" s="1" t="s">
        <v>28</v>
      </c>
    </row>
    <row r="1066" spans="1:18" x14ac:dyDescent="0.35">
      <c r="A1066" s="1" t="s">
        <v>1114</v>
      </c>
      <c r="B1066">
        <v>47</v>
      </c>
      <c r="C1066">
        <v>47</v>
      </c>
      <c r="D1066">
        <v>177.9</v>
      </c>
      <c r="E1066">
        <v>158.4</v>
      </c>
      <c r="F1066" s="1" t="s">
        <v>20</v>
      </c>
      <c r="G1066" s="1" t="s">
        <v>20</v>
      </c>
      <c r="H1066" s="1" t="s">
        <v>22</v>
      </c>
      <c r="I1066" s="1" t="s">
        <v>31</v>
      </c>
      <c r="J1066" s="1" t="s">
        <v>23</v>
      </c>
      <c r="K1066" s="1" t="s">
        <v>23</v>
      </c>
      <c r="L1066" s="1" t="s">
        <v>24</v>
      </c>
      <c r="M1066" s="1" t="s">
        <v>39</v>
      </c>
      <c r="N1066" s="1" t="s">
        <v>51</v>
      </c>
      <c r="O1066" s="1" t="s">
        <v>27</v>
      </c>
      <c r="P1066">
        <v>157.9</v>
      </c>
      <c r="Q1066" s="1" t="s">
        <v>20</v>
      </c>
      <c r="R1066" s="1" t="s">
        <v>34</v>
      </c>
    </row>
    <row r="1067" spans="1:18" x14ac:dyDescent="0.35">
      <c r="A1067" s="1" t="s">
        <v>1115</v>
      </c>
      <c r="B1067">
        <v>21</v>
      </c>
      <c r="C1067">
        <v>44</v>
      </c>
      <c r="D1067">
        <v>180.3</v>
      </c>
      <c r="E1067">
        <v>159.5</v>
      </c>
      <c r="F1067" s="1" t="s">
        <v>19</v>
      </c>
      <c r="G1067" s="1" t="s">
        <v>30</v>
      </c>
      <c r="H1067" s="1" t="s">
        <v>31</v>
      </c>
      <c r="I1067" s="1" t="s">
        <v>44</v>
      </c>
      <c r="J1067" s="1" t="s">
        <v>23</v>
      </c>
      <c r="K1067" s="1" t="s">
        <v>22</v>
      </c>
      <c r="L1067" s="1" t="s">
        <v>32</v>
      </c>
      <c r="M1067" s="1" t="s">
        <v>32</v>
      </c>
      <c r="N1067" s="1" t="s">
        <v>65</v>
      </c>
      <c r="O1067" s="1" t="s">
        <v>27</v>
      </c>
      <c r="P1067">
        <v>160.9</v>
      </c>
      <c r="Q1067" s="1" t="s">
        <v>30</v>
      </c>
      <c r="R1067" s="1" t="s">
        <v>34</v>
      </c>
    </row>
    <row r="1068" spans="1:18" x14ac:dyDescent="0.35">
      <c r="A1068" s="1" t="s">
        <v>1116</v>
      </c>
      <c r="B1068">
        <v>20</v>
      </c>
      <c r="C1068">
        <v>32</v>
      </c>
      <c r="D1068">
        <v>174.4</v>
      </c>
      <c r="E1068">
        <v>160</v>
      </c>
      <c r="F1068" s="1" t="s">
        <v>54</v>
      </c>
      <c r="G1068" s="1" t="s">
        <v>42</v>
      </c>
      <c r="H1068" s="1" t="s">
        <v>44</v>
      </c>
      <c r="I1068" s="1" t="s">
        <v>21</v>
      </c>
      <c r="J1068" s="1" t="s">
        <v>23</v>
      </c>
      <c r="K1068" s="1" t="s">
        <v>23</v>
      </c>
      <c r="L1068" s="1" t="s">
        <v>32</v>
      </c>
      <c r="M1068" s="1" t="s">
        <v>32</v>
      </c>
      <c r="N1068" s="1" t="s">
        <v>51</v>
      </c>
      <c r="O1068" s="1" t="s">
        <v>41</v>
      </c>
      <c r="P1068">
        <v>172.2</v>
      </c>
      <c r="Q1068" s="1" t="s">
        <v>42</v>
      </c>
      <c r="R1068" s="1" t="s">
        <v>52</v>
      </c>
    </row>
    <row r="1069" spans="1:18" x14ac:dyDescent="0.35">
      <c r="A1069" s="1" t="s">
        <v>1117</v>
      </c>
      <c r="B1069">
        <v>55</v>
      </c>
      <c r="C1069">
        <v>43</v>
      </c>
      <c r="D1069">
        <v>187.7</v>
      </c>
      <c r="E1069">
        <v>180.6</v>
      </c>
      <c r="F1069" s="1" t="s">
        <v>30</v>
      </c>
      <c r="G1069" s="1" t="s">
        <v>54</v>
      </c>
      <c r="H1069" s="1" t="s">
        <v>22</v>
      </c>
      <c r="I1069" s="1" t="s">
        <v>44</v>
      </c>
      <c r="J1069" s="1" t="s">
        <v>22</v>
      </c>
      <c r="K1069" s="1" t="s">
        <v>22</v>
      </c>
      <c r="L1069" s="1" t="s">
        <v>32</v>
      </c>
      <c r="M1069" s="1" t="s">
        <v>32</v>
      </c>
      <c r="N1069" s="1" t="s">
        <v>40</v>
      </c>
      <c r="O1069" s="1" t="s">
        <v>27</v>
      </c>
      <c r="P1069">
        <v>178.7</v>
      </c>
      <c r="Q1069" s="1" t="s">
        <v>30</v>
      </c>
      <c r="R1069" s="1" t="s">
        <v>28</v>
      </c>
    </row>
    <row r="1070" spans="1:18" x14ac:dyDescent="0.35">
      <c r="A1070" s="1" t="s">
        <v>1118</v>
      </c>
      <c r="B1070">
        <v>45</v>
      </c>
      <c r="C1070">
        <v>18</v>
      </c>
      <c r="D1070">
        <v>185.7</v>
      </c>
      <c r="E1070">
        <v>154.9</v>
      </c>
      <c r="F1070" s="1" t="s">
        <v>30</v>
      </c>
      <c r="G1070" s="1" t="s">
        <v>20</v>
      </c>
      <c r="H1070" s="1" t="s">
        <v>44</v>
      </c>
      <c r="I1070" s="1" t="s">
        <v>31</v>
      </c>
      <c r="J1070" s="1" t="s">
        <v>47</v>
      </c>
      <c r="K1070" s="1" t="s">
        <v>23</v>
      </c>
      <c r="L1070" s="1" t="s">
        <v>32</v>
      </c>
      <c r="M1070" s="1" t="s">
        <v>24</v>
      </c>
      <c r="N1070" s="1" t="s">
        <v>26</v>
      </c>
      <c r="O1070" s="1" t="s">
        <v>27</v>
      </c>
      <c r="P1070">
        <v>161</v>
      </c>
      <c r="Q1070" s="1" t="s">
        <v>60</v>
      </c>
      <c r="R1070" s="1" t="s">
        <v>34</v>
      </c>
    </row>
    <row r="1071" spans="1:18" x14ac:dyDescent="0.35">
      <c r="A1071" s="1" t="s">
        <v>1119</v>
      </c>
      <c r="B1071">
        <v>48</v>
      </c>
      <c r="C1071">
        <v>21</v>
      </c>
      <c r="D1071">
        <v>175.8</v>
      </c>
      <c r="E1071">
        <v>158.19999999999999</v>
      </c>
      <c r="F1071" s="1" t="s">
        <v>19</v>
      </c>
      <c r="G1071" s="1" t="s">
        <v>20</v>
      </c>
      <c r="H1071" s="1" t="s">
        <v>21</v>
      </c>
      <c r="I1071" s="1" t="s">
        <v>22</v>
      </c>
      <c r="J1071" s="1" t="s">
        <v>48</v>
      </c>
      <c r="K1071" s="1" t="s">
        <v>23</v>
      </c>
      <c r="L1071" s="1" t="s">
        <v>24</v>
      </c>
      <c r="M1071" s="1" t="s">
        <v>25</v>
      </c>
      <c r="N1071" s="1" t="s">
        <v>33</v>
      </c>
      <c r="O1071" s="1" t="s">
        <v>41</v>
      </c>
      <c r="P1071">
        <v>176.4</v>
      </c>
      <c r="Q1071" s="1" t="s">
        <v>20</v>
      </c>
      <c r="R1071" s="1" t="s">
        <v>34</v>
      </c>
    </row>
    <row r="1072" spans="1:18" x14ac:dyDescent="0.35">
      <c r="A1072" s="1" t="s">
        <v>1120</v>
      </c>
      <c r="B1072">
        <v>40</v>
      </c>
      <c r="C1072">
        <v>46</v>
      </c>
      <c r="D1072">
        <v>168.4</v>
      </c>
      <c r="E1072">
        <v>151.4</v>
      </c>
      <c r="F1072" s="1" t="s">
        <v>20</v>
      </c>
      <c r="G1072" s="1" t="s">
        <v>30</v>
      </c>
      <c r="H1072" s="1" t="s">
        <v>22</v>
      </c>
      <c r="I1072" s="1" t="s">
        <v>22</v>
      </c>
      <c r="J1072" s="1" t="s">
        <v>48</v>
      </c>
      <c r="K1072" s="1" t="s">
        <v>23</v>
      </c>
      <c r="L1072" s="1" t="s">
        <v>32</v>
      </c>
      <c r="M1072" s="1" t="s">
        <v>25</v>
      </c>
      <c r="N1072" s="1" t="s">
        <v>65</v>
      </c>
      <c r="O1072" s="1" t="s">
        <v>27</v>
      </c>
      <c r="P1072">
        <v>153.69999999999999</v>
      </c>
      <c r="Q1072" s="1" t="s">
        <v>60</v>
      </c>
      <c r="R1072" s="1" t="s">
        <v>28</v>
      </c>
    </row>
    <row r="1073" spans="1:18" x14ac:dyDescent="0.35">
      <c r="A1073" s="1" t="s">
        <v>1121</v>
      </c>
      <c r="B1073">
        <v>30</v>
      </c>
      <c r="C1073">
        <v>18</v>
      </c>
      <c r="D1073">
        <v>168.7</v>
      </c>
      <c r="E1073">
        <v>162.5</v>
      </c>
      <c r="F1073" s="1" t="s">
        <v>19</v>
      </c>
      <c r="G1073" s="1" t="s">
        <v>20</v>
      </c>
      <c r="H1073" s="1" t="s">
        <v>22</v>
      </c>
      <c r="I1073" s="1" t="s">
        <v>22</v>
      </c>
      <c r="J1073" s="1" t="s">
        <v>48</v>
      </c>
      <c r="K1073" s="1" t="s">
        <v>23</v>
      </c>
      <c r="L1073" s="1" t="s">
        <v>25</v>
      </c>
      <c r="M1073" s="1" t="s">
        <v>32</v>
      </c>
      <c r="N1073" s="1" t="s">
        <v>65</v>
      </c>
      <c r="O1073" s="1" t="s">
        <v>27</v>
      </c>
      <c r="P1073">
        <v>163.9</v>
      </c>
      <c r="Q1073" s="1" t="s">
        <v>20</v>
      </c>
      <c r="R1073" s="1" t="s">
        <v>34</v>
      </c>
    </row>
    <row r="1074" spans="1:18" x14ac:dyDescent="0.35">
      <c r="A1074" s="1" t="s">
        <v>1122</v>
      </c>
      <c r="B1074">
        <v>30</v>
      </c>
      <c r="C1074">
        <v>39</v>
      </c>
      <c r="D1074">
        <v>175.5</v>
      </c>
      <c r="E1074">
        <v>171.4</v>
      </c>
      <c r="F1074" s="1" t="s">
        <v>19</v>
      </c>
      <c r="G1074" s="1" t="s">
        <v>19</v>
      </c>
      <c r="H1074" s="1" t="s">
        <v>22</v>
      </c>
      <c r="I1074" s="1" t="s">
        <v>22</v>
      </c>
      <c r="J1074" s="1" t="s">
        <v>23</v>
      </c>
      <c r="K1074" s="1" t="s">
        <v>22</v>
      </c>
      <c r="L1074" s="1" t="s">
        <v>36</v>
      </c>
      <c r="M1074" s="1" t="s">
        <v>32</v>
      </c>
      <c r="N1074" s="1" t="s">
        <v>40</v>
      </c>
      <c r="O1074" s="1" t="s">
        <v>27</v>
      </c>
      <c r="P1074">
        <v>163.9</v>
      </c>
      <c r="Q1074" s="1" t="s">
        <v>19</v>
      </c>
      <c r="R1074" s="1" t="s">
        <v>34</v>
      </c>
    </row>
    <row r="1075" spans="1:18" x14ac:dyDescent="0.35">
      <c r="A1075" s="1" t="s">
        <v>1123</v>
      </c>
      <c r="B1075">
        <v>55</v>
      </c>
      <c r="C1075">
        <v>28</v>
      </c>
      <c r="D1075">
        <v>166.4</v>
      </c>
      <c r="E1075">
        <v>159.6</v>
      </c>
      <c r="F1075" s="1" t="s">
        <v>19</v>
      </c>
      <c r="G1075" s="1" t="s">
        <v>20</v>
      </c>
      <c r="H1075" s="1" t="s">
        <v>21</v>
      </c>
      <c r="I1075" s="1" t="s">
        <v>22</v>
      </c>
      <c r="J1075" s="1" t="s">
        <v>23</v>
      </c>
      <c r="K1075" s="1" t="s">
        <v>22</v>
      </c>
      <c r="L1075" s="1" t="s">
        <v>36</v>
      </c>
      <c r="M1075" s="1" t="s">
        <v>36</v>
      </c>
      <c r="N1075" s="1" t="s">
        <v>51</v>
      </c>
      <c r="O1075" s="1" t="s">
        <v>41</v>
      </c>
      <c r="P1075">
        <v>173.6</v>
      </c>
      <c r="Q1075" s="1" t="s">
        <v>20</v>
      </c>
      <c r="R1075" s="1" t="s">
        <v>52</v>
      </c>
    </row>
    <row r="1076" spans="1:18" x14ac:dyDescent="0.35">
      <c r="A1076" s="1" t="s">
        <v>1124</v>
      </c>
      <c r="B1076">
        <v>54</v>
      </c>
      <c r="C1076">
        <v>27</v>
      </c>
      <c r="D1076">
        <v>175.9</v>
      </c>
      <c r="E1076">
        <v>157.1</v>
      </c>
      <c r="F1076" s="1" t="s">
        <v>30</v>
      </c>
      <c r="G1076" s="1" t="s">
        <v>50</v>
      </c>
      <c r="H1076" s="1" t="s">
        <v>31</v>
      </c>
      <c r="I1076" s="1" t="s">
        <v>22</v>
      </c>
      <c r="J1076" s="1" t="s">
        <v>22</v>
      </c>
      <c r="K1076" s="1" t="s">
        <v>22</v>
      </c>
      <c r="L1076" s="1" t="s">
        <v>25</v>
      </c>
      <c r="M1076" s="1" t="s">
        <v>39</v>
      </c>
      <c r="N1076" s="1" t="s">
        <v>51</v>
      </c>
      <c r="O1076" s="1" t="s">
        <v>41</v>
      </c>
      <c r="P1076">
        <v>176.5</v>
      </c>
      <c r="Q1076" s="1" t="s">
        <v>38</v>
      </c>
      <c r="R1076" s="1" t="s">
        <v>34</v>
      </c>
    </row>
    <row r="1077" spans="1:18" x14ac:dyDescent="0.35">
      <c r="A1077" s="1" t="s">
        <v>1125</v>
      </c>
      <c r="B1077">
        <v>53</v>
      </c>
      <c r="C1077">
        <v>34</v>
      </c>
      <c r="D1077">
        <v>185.8</v>
      </c>
      <c r="E1077">
        <v>160.6</v>
      </c>
      <c r="F1077" s="1" t="s">
        <v>30</v>
      </c>
      <c r="G1077" s="1" t="s">
        <v>20</v>
      </c>
      <c r="H1077" s="1" t="s">
        <v>22</v>
      </c>
      <c r="I1077" s="1" t="s">
        <v>22</v>
      </c>
      <c r="J1077" s="1" t="s">
        <v>22</v>
      </c>
      <c r="K1077" s="1" t="s">
        <v>23</v>
      </c>
      <c r="L1077" s="1" t="s">
        <v>36</v>
      </c>
      <c r="M1077" s="1" t="s">
        <v>25</v>
      </c>
      <c r="N1077" s="1" t="s">
        <v>51</v>
      </c>
      <c r="O1077" s="1" t="s">
        <v>41</v>
      </c>
      <c r="P1077">
        <v>177.9</v>
      </c>
      <c r="Q1077" s="1" t="s">
        <v>60</v>
      </c>
      <c r="R1077" s="1" t="s">
        <v>34</v>
      </c>
    </row>
    <row r="1078" spans="1:18" x14ac:dyDescent="0.35">
      <c r="A1078" s="1" t="s">
        <v>1126</v>
      </c>
      <c r="B1078">
        <v>43</v>
      </c>
      <c r="C1078">
        <v>43</v>
      </c>
      <c r="D1078">
        <v>174.4</v>
      </c>
      <c r="E1078">
        <v>167.2</v>
      </c>
      <c r="F1078" s="1" t="s">
        <v>42</v>
      </c>
      <c r="G1078" s="1" t="s">
        <v>30</v>
      </c>
      <c r="H1078" s="1" t="s">
        <v>31</v>
      </c>
      <c r="I1078" s="1" t="s">
        <v>22</v>
      </c>
      <c r="J1078" s="1" t="s">
        <v>23</v>
      </c>
      <c r="K1078" s="1" t="s">
        <v>48</v>
      </c>
      <c r="L1078" s="1" t="s">
        <v>36</v>
      </c>
      <c r="M1078" s="1" t="s">
        <v>24</v>
      </c>
      <c r="N1078" s="1" t="s">
        <v>51</v>
      </c>
      <c r="O1078" s="1" t="s">
        <v>27</v>
      </c>
      <c r="P1078">
        <v>175.6</v>
      </c>
      <c r="Q1078" s="1" t="s">
        <v>42</v>
      </c>
      <c r="R1078" s="1" t="s">
        <v>34</v>
      </c>
    </row>
    <row r="1079" spans="1:18" x14ac:dyDescent="0.35">
      <c r="A1079" s="1" t="s">
        <v>1127</v>
      </c>
      <c r="B1079">
        <v>41</v>
      </c>
      <c r="C1079">
        <v>38</v>
      </c>
      <c r="D1079">
        <v>173.9</v>
      </c>
      <c r="E1079">
        <v>169.3</v>
      </c>
      <c r="F1079" s="1" t="s">
        <v>30</v>
      </c>
      <c r="G1079" s="1" t="s">
        <v>42</v>
      </c>
      <c r="H1079" s="1" t="s">
        <v>31</v>
      </c>
      <c r="I1079" s="1" t="s">
        <v>22</v>
      </c>
      <c r="J1079" s="1" t="s">
        <v>47</v>
      </c>
      <c r="K1079" s="1" t="s">
        <v>48</v>
      </c>
      <c r="L1079" s="1" t="s">
        <v>24</v>
      </c>
      <c r="M1079" s="1" t="s">
        <v>32</v>
      </c>
      <c r="N1079" s="1" t="s">
        <v>51</v>
      </c>
      <c r="O1079" s="1" t="s">
        <v>41</v>
      </c>
      <c r="P1079">
        <v>181.7</v>
      </c>
      <c r="Q1079" s="1" t="s">
        <v>30</v>
      </c>
      <c r="R1079" s="1" t="s">
        <v>52</v>
      </c>
    </row>
    <row r="1080" spans="1:18" x14ac:dyDescent="0.35">
      <c r="A1080" s="1" t="s">
        <v>1128</v>
      </c>
      <c r="B1080">
        <v>24</v>
      </c>
      <c r="C1080">
        <v>30</v>
      </c>
      <c r="D1080">
        <v>180</v>
      </c>
      <c r="E1080">
        <v>154.69999999999999</v>
      </c>
      <c r="F1080" s="1" t="s">
        <v>38</v>
      </c>
      <c r="G1080" s="1" t="s">
        <v>60</v>
      </c>
      <c r="H1080" s="1" t="s">
        <v>22</v>
      </c>
      <c r="I1080" s="1" t="s">
        <v>21</v>
      </c>
      <c r="J1080" s="1" t="s">
        <v>22</v>
      </c>
      <c r="K1080" s="1" t="s">
        <v>22</v>
      </c>
      <c r="L1080" s="1" t="s">
        <v>24</v>
      </c>
      <c r="M1080" s="1" t="s">
        <v>32</v>
      </c>
      <c r="N1080" s="1" t="s">
        <v>40</v>
      </c>
      <c r="O1080" s="1" t="s">
        <v>41</v>
      </c>
      <c r="P1080">
        <v>171.1</v>
      </c>
      <c r="Q1080" s="1" t="s">
        <v>38</v>
      </c>
      <c r="R1080" s="1" t="s">
        <v>52</v>
      </c>
    </row>
    <row r="1081" spans="1:18" x14ac:dyDescent="0.35">
      <c r="A1081" s="1" t="s">
        <v>1129</v>
      </c>
      <c r="B1081">
        <v>52</v>
      </c>
      <c r="C1081">
        <v>26</v>
      </c>
      <c r="D1081">
        <v>177.7</v>
      </c>
      <c r="E1081">
        <v>164.9</v>
      </c>
      <c r="F1081" s="1" t="s">
        <v>20</v>
      </c>
      <c r="G1081" s="1" t="s">
        <v>20</v>
      </c>
      <c r="H1081" s="1" t="s">
        <v>62</v>
      </c>
      <c r="I1081" s="1" t="s">
        <v>22</v>
      </c>
      <c r="J1081" s="1" t="s">
        <v>48</v>
      </c>
      <c r="K1081" s="1" t="s">
        <v>23</v>
      </c>
      <c r="L1081" s="1" t="s">
        <v>25</v>
      </c>
      <c r="M1081" s="1" t="s">
        <v>39</v>
      </c>
      <c r="N1081" s="1" t="s">
        <v>51</v>
      </c>
      <c r="O1081" s="1" t="s">
        <v>27</v>
      </c>
      <c r="P1081">
        <v>162.69999999999999</v>
      </c>
      <c r="Q1081" s="1" t="s">
        <v>50</v>
      </c>
      <c r="R1081" s="1" t="s">
        <v>34</v>
      </c>
    </row>
    <row r="1082" spans="1:18" x14ac:dyDescent="0.35">
      <c r="A1082" s="1" t="s">
        <v>1130</v>
      </c>
      <c r="B1082">
        <v>55</v>
      </c>
      <c r="C1082">
        <v>28</v>
      </c>
      <c r="D1082">
        <v>166</v>
      </c>
      <c r="E1082">
        <v>160.4</v>
      </c>
      <c r="F1082" s="1" t="s">
        <v>20</v>
      </c>
      <c r="G1082" s="1" t="s">
        <v>60</v>
      </c>
      <c r="H1082" s="1" t="s">
        <v>44</v>
      </c>
      <c r="I1082" s="1" t="s">
        <v>44</v>
      </c>
      <c r="J1082" s="1" t="s">
        <v>23</v>
      </c>
      <c r="K1082" s="1" t="s">
        <v>23</v>
      </c>
      <c r="L1082" s="1" t="s">
        <v>39</v>
      </c>
      <c r="M1082" s="1" t="s">
        <v>39</v>
      </c>
      <c r="N1082" s="1" t="s">
        <v>65</v>
      </c>
      <c r="O1082" s="1" t="s">
        <v>27</v>
      </c>
      <c r="P1082">
        <v>150.69999999999999</v>
      </c>
      <c r="Q1082" s="1" t="s">
        <v>60</v>
      </c>
      <c r="R1082" s="1" t="s">
        <v>28</v>
      </c>
    </row>
    <row r="1083" spans="1:18" x14ac:dyDescent="0.35">
      <c r="A1083" s="1" t="s">
        <v>1131</v>
      </c>
      <c r="B1083">
        <v>39</v>
      </c>
      <c r="C1083">
        <v>28</v>
      </c>
      <c r="D1083">
        <v>170.8</v>
      </c>
      <c r="E1083">
        <v>169.7</v>
      </c>
      <c r="F1083" s="1" t="s">
        <v>19</v>
      </c>
      <c r="G1083" s="1" t="s">
        <v>20</v>
      </c>
      <c r="H1083" s="1" t="s">
        <v>22</v>
      </c>
      <c r="I1083" s="1" t="s">
        <v>22</v>
      </c>
      <c r="J1083" s="1" t="s">
        <v>23</v>
      </c>
      <c r="K1083" s="1" t="s">
        <v>22</v>
      </c>
      <c r="L1083" s="1" t="s">
        <v>32</v>
      </c>
      <c r="M1083" s="1" t="s">
        <v>32</v>
      </c>
      <c r="N1083" s="1" t="s">
        <v>26</v>
      </c>
      <c r="O1083" s="1" t="s">
        <v>41</v>
      </c>
      <c r="P1083">
        <v>172.4</v>
      </c>
      <c r="Q1083" s="1" t="s">
        <v>20</v>
      </c>
      <c r="R1083" s="1" t="s">
        <v>28</v>
      </c>
    </row>
    <row r="1084" spans="1:18" x14ac:dyDescent="0.35">
      <c r="A1084" s="1" t="s">
        <v>1132</v>
      </c>
      <c r="B1084">
        <v>38</v>
      </c>
      <c r="C1084">
        <v>23</v>
      </c>
      <c r="D1084">
        <v>187.3</v>
      </c>
      <c r="E1084">
        <v>174.8</v>
      </c>
      <c r="F1084" s="1" t="s">
        <v>20</v>
      </c>
      <c r="G1084" s="1" t="s">
        <v>30</v>
      </c>
      <c r="H1084" s="1" t="s">
        <v>44</v>
      </c>
      <c r="I1084" s="1" t="s">
        <v>22</v>
      </c>
      <c r="J1084" s="1" t="s">
        <v>22</v>
      </c>
      <c r="K1084" s="1" t="s">
        <v>47</v>
      </c>
      <c r="L1084" s="1" t="s">
        <v>36</v>
      </c>
      <c r="M1084" s="1" t="s">
        <v>32</v>
      </c>
      <c r="N1084" s="1" t="s">
        <v>51</v>
      </c>
      <c r="O1084" s="1" t="s">
        <v>41</v>
      </c>
      <c r="P1084">
        <v>188.9</v>
      </c>
      <c r="Q1084" s="1" t="s">
        <v>38</v>
      </c>
      <c r="R1084" s="1" t="s">
        <v>52</v>
      </c>
    </row>
    <row r="1085" spans="1:18" x14ac:dyDescent="0.35">
      <c r="A1085" s="1" t="s">
        <v>1133</v>
      </c>
      <c r="B1085">
        <v>54</v>
      </c>
      <c r="C1085">
        <v>18</v>
      </c>
      <c r="D1085">
        <v>176.3</v>
      </c>
      <c r="E1085">
        <v>171.9</v>
      </c>
      <c r="F1085" s="1" t="s">
        <v>20</v>
      </c>
      <c r="G1085" s="1" t="s">
        <v>19</v>
      </c>
      <c r="H1085" s="1" t="s">
        <v>44</v>
      </c>
      <c r="I1085" s="1" t="s">
        <v>21</v>
      </c>
      <c r="J1085" s="1" t="s">
        <v>23</v>
      </c>
      <c r="K1085" s="1" t="s">
        <v>48</v>
      </c>
      <c r="L1085" s="1" t="s">
        <v>25</v>
      </c>
      <c r="M1085" s="1" t="s">
        <v>32</v>
      </c>
      <c r="N1085" s="1" t="s">
        <v>33</v>
      </c>
      <c r="O1085" s="1" t="s">
        <v>27</v>
      </c>
      <c r="P1085">
        <v>165.9</v>
      </c>
      <c r="Q1085" s="1" t="s">
        <v>20</v>
      </c>
      <c r="R1085" s="1" t="s">
        <v>34</v>
      </c>
    </row>
    <row r="1086" spans="1:18" x14ac:dyDescent="0.35">
      <c r="A1086" s="1" t="s">
        <v>1134</v>
      </c>
      <c r="B1086">
        <v>36</v>
      </c>
      <c r="C1086">
        <v>23</v>
      </c>
      <c r="D1086">
        <v>167</v>
      </c>
      <c r="E1086">
        <v>155.1</v>
      </c>
      <c r="F1086" s="1" t="s">
        <v>19</v>
      </c>
      <c r="G1086" s="1" t="s">
        <v>20</v>
      </c>
      <c r="H1086" s="1" t="s">
        <v>22</v>
      </c>
      <c r="I1086" s="1" t="s">
        <v>31</v>
      </c>
      <c r="J1086" s="1" t="s">
        <v>47</v>
      </c>
      <c r="K1086" s="1" t="s">
        <v>23</v>
      </c>
      <c r="L1086" s="1" t="s">
        <v>32</v>
      </c>
      <c r="M1086" s="1" t="s">
        <v>36</v>
      </c>
      <c r="N1086" s="1" t="s">
        <v>51</v>
      </c>
      <c r="O1086" s="1" t="s">
        <v>41</v>
      </c>
      <c r="P1086">
        <v>163.69999999999999</v>
      </c>
      <c r="Q1086" s="1" t="s">
        <v>20</v>
      </c>
      <c r="R1086" s="1" t="s">
        <v>34</v>
      </c>
    </row>
    <row r="1087" spans="1:18" x14ac:dyDescent="0.35">
      <c r="A1087" s="1" t="s">
        <v>1135</v>
      </c>
      <c r="B1087">
        <v>53</v>
      </c>
      <c r="C1087">
        <v>30</v>
      </c>
      <c r="D1087">
        <v>172.7</v>
      </c>
      <c r="E1087">
        <v>156</v>
      </c>
      <c r="F1087" s="1" t="s">
        <v>20</v>
      </c>
      <c r="G1087" s="1" t="s">
        <v>50</v>
      </c>
      <c r="H1087" s="1" t="s">
        <v>22</v>
      </c>
      <c r="I1087" s="1" t="s">
        <v>62</v>
      </c>
      <c r="J1087" s="1" t="s">
        <v>48</v>
      </c>
      <c r="K1087" s="1" t="s">
        <v>23</v>
      </c>
      <c r="L1087" s="1" t="s">
        <v>39</v>
      </c>
      <c r="M1087" s="1" t="s">
        <v>32</v>
      </c>
      <c r="N1087" s="1" t="s">
        <v>40</v>
      </c>
      <c r="O1087" s="1" t="s">
        <v>41</v>
      </c>
      <c r="P1087">
        <v>174.9</v>
      </c>
      <c r="Q1087" s="1" t="s">
        <v>20</v>
      </c>
      <c r="R1087" s="1" t="s">
        <v>34</v>
      </c>
    </row>
    <row r="1088" spans="1:18" x14ac:dyDescent="0.35">
      <c r="A1088" s="1" t="s">
        <v>1136</v>
      </c>
      <c r="B1088">
        <v>28</v>
      </c>
      <c r="C1088">
        <v>39</v>
      </c>
      <c r="D1088">
        <v>161.5</v>
      </c>
      <c r="E1088">
        <v>171.2</v>
      </c>
      <c r="F1088" s="1" t="s">
        <v>30</v>
      </c>
      <c r="G1088" s="1" t="s">
        <v>20</v>
      </c>
      <c r="H1088" s="1" t="s">
        <v>21</v>
      </c>
      <c r="I1088" s="1" t="s">
        <v>22</v>
      </c>
      <c r="J1088" s="1" t="s">
        <v>22</v>
      </c>
      <c r="K1088" s="1" t="s">
        <v>48</v>
      </c>
      <c r="L1088" s="1" t="s">
        <v>24</v>
      </c>
      <c r="M1088" s="1" t="s">
        <v>24</v>
      </c>
      <c r="N1088" s="1" t="s">
        <v>26</v>
      </c>
      <c r="O1088" s="1" t="s">
        <v>41</v>
      </c>
      <c r="P1088">
        <v>165.4</v>
      </c>
      <c r="Q1088" s="1" t="s">
        <v>60</v>
      </c>
      <c r="R1088" s="1" t="s">
        <v>28</v>
      </c>
    </row>
    <row r="1089" spans="1:18" x14ac:dyDescent="0.35">
      <c r="A1089" s="1" t="s">
        <v>1137</v>
      </c>
      <c r="B1089">
        <v>45</v>
      </c>
      <c r="C1089">
        <v>48</v>
      </c>
      <c r="D1089">
        <v>161</v>
      </c>
      <c r="E1089">
        <v>160.4</v>
      </c>
      <c r="F1089" s="1" t="s">
        <v>20</v>
      </c>
      <c r="G1089" s="1" t="s">
        <v>19</v>
      </c>
      <c r="H1089" s="1" t="s">
        <v>44</v>
      </c>
      <c r="I1089" s="1" t="s">
        <v>22</v>
      </c>
      <c r="J1089" s="1" t="s">
        <v>47</v>
      </c>
      <c r="K1089" s="1" t="s">
        <v>22</v>
      </c>
      <c r="L1089" s="1" t="s">
        <v>36</v>
      </c>
      <c r="M1089" s="1" t="s">
        <v>24</v>
      </c>
      <c r="N1089" s="1" t="s">
        <v>65</v>
      </c>
      <c r="O1089" s="1" t="s">
        <v>27</v>
      </c>
      <c r="P1089">
        <v>154.1</v>
      </c>
      <c r="Q1089" s="1" t="s">
        <v>20</v>
      </c>
      <c r="R1089" s="1" t="s">
        <v>28</v>
      </c>
    </row>
    <row r="1090" spans="1:18" x14ac:dyDescent="0.35">
      <c r="A1090" s="1" t="s">
        <v>1138</v>
      </c>
      <c r="B1090">
        <v>21</v>
      </c>
      <c r="C1090">
        <v>39</v>
      </c>
      <c r="D1090">
        <v>180.9</v>
      </c>
      <c r="E1090">
        <v>156.4</v>
      </c>
      <c r="F1090" s="1" t="s">
        <v>20</v>
      </c>
      <c r="G1090" s="1" t="s">
        <v>54</v>
      </c>
      <c r="H1090" s="1" t="s">
        <v>44</v>
      </c>
      <c r="I1090" s="1" t="s">
        <v>22</v>
      </c>
      <c r="J1090" s="1" t="s">
        <v>23</v>
      </c>
      <c r="K1090" s="1" t="s">
        <v>22</v>
      </c>
      <c r="L1090" s="1" t="s">
        <v>24</v>
      </c>
      <c r="M1090" s="1" t="s">
        <v>24</v>
      </c>
      <c r="N1090" s="1" t="s">
        <v>65</v>
      </c>
      <c r="O1090" s="1" t="s">
        <v>41</v>
      </c>
      <c r="P1090">
        <v>174.3</v>
      </c>
      <c r="Q1090" s="1" t="s">
        <v>50</v>
      </c>
      <c r="R1090" s="1" t="s">
        <v>34</v>
      </c>
    </row>
    <row r="1091" spans="1:18" x14ac:dyDescent="0.35">
      <c r="A1091" s="1" t="s">
        <v>1139</v>
      </c>
      <c r="B1091">
        <v>28</v>
      </c>
      <c r="C1091">
        <v>44</v>
      </c>
      <c r="D1091">
        <v>174</v>
      </c>
      <c r="E1091">
        <v>152.80000000000001</v>
      </c>
      <c r="F1091" s="1" t="s">
        <v>20</v>
      </c>
      <c r="G1091" s="1" t="s">
        <v>50</v>
      </c>
      <c r="H1091" s="1" t="s">
        <v>22</v>
      </c>
      <c r="I1091" s="1" t="s">
        <v>22</v>
      </c>
      <c r="J1091" s="1" t="s">
        <v>22</v>
      </c>
      <c r="K1091" s="1" t="s">
        <v>23</v>
      </c>
      <c r="L1091" s="1" t="s">
        <v>24</v>
      </c>
      <c r="M1091" s="1" t="s">
        <v>36</v>
      </c>
      <c r="N1091" s="1" t="s">
        <v>51</v>
      </c>
      <c r="O1091" s="1" t="s">
        <v>41</v>
      </c>
      <c r="P1091">
        <v>166.6</v>
      </c>
      <c r="Q1091" s="1" t="s">
        <v>20</v>
      </c>
      <c r="R1091" s="1" t="s">
        <v>52</v>
      </c>
    </row>
    <row r="1092" spans="1:18" x14ac:dyDescent="0.35">
      <c r="A1092" s="1" t="s">
        <v>1140</v>
      </c>
      <c r="B1092">
        <v>28</v>
      </c>
      <c r="C1092">
        <v>31</v>
      </c>
      <c r="D1092">
        <v>177.6</v>
      </c>
      <c r="E1092">
        <v>161.80000000000001</v>
      </c>
      <c r="F1092" s="1" t="s">
        <v>30</v>
      </c>
      <c r="G1092" s="1" t="s">
        <v>20</v>
      </c>
      <c r="H1092" s="1" t="s">
        <v>22</v>
      </c>
      <c r="I1092" s="1" t="s">
        <v>21</v>
      </c>
      <c r="J1092" s="1" t="s">
        <v>23</v>
      </c>
      <c r="K1092" s="1" t="s">
        <v>48</v>
      </c>
      <c r="L1092" s="1" t="s">
        <v>39</v>
      </c>
      <c r="M1092" s="1" t="s">
        <v>32</v>
      </c>
      <c r="N1092" s="1" t="s">
        <v>65</v>
      </c>
      <c r="O1092" s="1" t="s">
        <v>41</v>
      </c>
      <c r="P1092">
        <v>179.6</v>
      </c>
      <c r="Q1092" s="1" t="s">
        <v>60</v>
      </c>
      <c r="R1092" s="1" t="s">
        <v>34</v>
      </c>
    </row>
    <row r="1093" spans="1:18" x14ac:dyDescent="0.35">
      <c r="A1093" s="1" t="s">
        <v>1141</v>
      </c>
      <c r="B1093">
        <v>36</v>
      </c>
      <c r="C1093">
        <v>22</v>
      </c>
      <c r="D1093">
        <v>182.1</v>
      </c>
      <c r="E1093">
        <v>158.5</v>
      </c>
      <c r="F1093" s="1" t="s">
        <v>30</v>
      </c>
      <c r="G1093" s="1" t="s">
        <v>19</v>
      </c>
      <c r="H1093" s="1" t="s">
        <v>31</v>
      </c>
      <c r="I1093" s="1" t="s">
        <v>31</v>
      </c>
      <c r="J1093" s="1" t="s">
        <v>23</v>
      </c>
      <c r="K1093" s="1" t="s">
        <v>23</v>
      </c>
      <c r="L1093" s="1" t="s">
        <v>36</v>
      </c>
      <c r="M1093" s="1" t="s">
        <v>36</v>
      </c>
      <c r="N1093" s="1" t="s">
        <v>51</v>
      </c>
      <c r="O1093" s="1" t="s">
        <v>41</v>
      </c>
      <c r="P1093">
        <v>175.7</v>
      </c>
      <c r="Q1093" s="1" t="s">
        <v>30</v>
      </c>
      <c r="R1093" s="1" t="s">
        <v>52</v>
      </c>
    </row>
    <row r="1094" spans="1:18" x14ac:dyDescent="0.35">
      <c r="A1094" s="1" t="s">
        <v>1142</v>
      </c>
      <c r="B1094">
        <v>20</v>
      </c>
      <c r="C1094">
        <v>49</v>
      </c>
      <c r="D1094">
        <v>176.4</v>
      </c>
      <c r="E1094">
        <v>163.30000000000001</v>
      </c>
      <c r="F1094" s="1" t="s">
        <v>20</v>
      </c>
      <c r="G1094" s="1" t="s">
        <v>20</v>
      </c>
      <c r="H1094" s="1" t="s">
        <v>22</v>
      </c>
      <c r="I1094" s="1" t="s">
        <v>22</v>
      </c>
      <c r="J1094" s="1" t="s">
        <v>23</v>
      </c>
      <c r="K1094" s="1" t="s">
        <v>48</v>
      </c>
      <c r="L1094" s="1" t="s">
        <v>24</v>
      </c>
      <c r="M1094" s="1" t="s">
        <v>32</v>
      </c>
      <c r="N1094" s="1" t="s">
        <v>33</v>
      </c>
      <c r="O1094" s="1" t="s">
        <v>41</v>
      </c>
      <c r="P1094">
        <v>181</v>
      </c>
      <c r="Q1094" s="1" t="s">
        <v>50</v>
      </c>
      <c r="R1094" s="1" t="s">
        <v>28</v>
      </c>
    </row>
    <row r="1095" spans="1:18" x14ac:dyDescent="0.35">
      <c r="A1095" s="1" t="s">
        <v>1143</v>
      </c>
      <c r="B1095">
        <v>44</v>
      </c>
      <c r="C1095">
        <v>24</v>
      </c>
      <c r="D1095">
        <v>179.1</v>
      </c>
      <c r="E1095">
        <v>162.1</v>
      </c>
      <c r="F1095" s="1" t="s">
        <v>30</v>
      </c>
      <c r="G1095" s="1" t="s">
        <v>19</v>
      </c>
      <c r="H1095" s="1" t="s">
        <v>22</v>
      </c>
      <c r="I1095" s="1" t="s">
        <v>31</v>
      </c>
      <c r="J1095" s="1" t="s">
        <v>23</v>
      </c>
      <c r="K1095" s="1" t="s">
        <v>22</v>
      </c>
      <c r="L1095" s="1" t="s">
        <v>39</v>
      </c>
      <c r="M1095" s="1" t="s">
        <v>24</v>
      </c>
      <c r="N1095" s="1" t="s">
        <v>40</v>
      </c>
      <c r="O1095" s="1" t="s">
        <v>41</v>
      </c>
      <c r="P1095">
        <v>179.7</v>
      </c>
      <c r="Q1095" s="1" t="s">
        <v>30</v>
      </c>
      <c r="R1095" s="1" t="s">
        <v>34</v>
      </c>
    </row>
    <row r="1096" spans="1:18" x14ac:dyDescent="0.35">
      <c r="A1096" s="1" t="s">
        <v>1144</v>
      </c>
      <c r="B1096">
        <v>44</v>
      </c>
      <c r="C1096">
        <v>27</v>
      </c>
      <c r="D1096">
        <v>175.8</v>
      </c>
      <c r="E1096">
        <v>153.69999999999999</v>
      </c>
      <c r="F1096" s="1" t="s">
        <v>60</v>
      </c>
      <c r="G1096" s="1" t="s">
        <v>20</v>
      </c>
      <c r="H1096" s="1" t="s">
        <v>31</v>
      </c>
      <c r="I1096" s="1" t="s">
        <v>44</v>
      </c>
      <c r="J1096" s="1" t="s">
        <v>23</v>
      </c>
      <c r="K1096" s="1" t="s">
        <v>22</v>
      </c>
      <c r="L1096" s="1" t="s">
        <v>24</v>
      </c>
      <c r="M1096" s="1" t="s">
        <v>32</v>
      </c>
      <c r="N1096" s="1" t="s">
        <v>40</v>
      </c>
      <c r="O1096" s="1" t="s">
        <v>27</v>
      </c>
      <c r="P1096">
        <v>153.5</v>
      </c>
      <c r="Q1096" s="1" t="s">
        <v>20</v>
      </c>
      <c r="R1096" s="1" t="s">
        <v>34</v>
      </c>
    </row>
    <row r="1097" spans="1:18" x14ac:dyDescent="0.35">
      <c r="A1097" s="1" t="s">
        <v>1145</v>
      </c>
      <c r="B1097">
        <v>54</v>
      </c>
      <c r="C1097">
        <v>34</v>
      </c>
      <c r="D1097">
        <v>183</v>
      </c>
      <c r="E1097">
        <v>156.1</v>
      </c>
      <c r="F1097" s="1" t="s">
        <v>50</v>
      </c>
      <c r="G1097" s="1" t="s">
        <v>30</v>
      </c>
      <c r="H1097" s="1" t="s">
        <v>31</v>
      </c>
      <c r="I1097" s="1" t="s">
        <v>22</v>
      </c>
      <c r="J1097" s="1" t="s">
        <v>23</v>
      </c>
      <c r="K1097" s="1" t="s">
        <v>22</v>
      </c>
      <c r="L1097" s="1" t="s">
        <v>32</v>
      </c>
      <c r="M1097" s="1" t="s">
        <v>32</v>
      </c>
      <c r="N1097" s="1" t="s">
        <v>40</v>
      </c>
      <c r="O1097" s="1" t="s">
        <v>27</v>
      </c>
      <c r="P1097">
        <v>166.7</v>
      </c>
      <c r="Q1097" s="1" t="s">
        <v>38</v>
      </c>
      <c r="R1097" s="1" t="s">
        <v>28</v>
      </c>
    </row>
    <row r="1098" spans="1:18" x14ac:dyDescent="0.35">
      <c r="A1098" s="1" t="s">
        <v>1146</v>
      </c>
      <c r="B1098">
        <v>22</v>
      </c>
      <c r="C1098">
        <v>47</v>
      </c>
      <c r="D1098">
        <v>186.4</v>
      </c>
      <c r="E1098">
        <v>166.7</v>
      </c>
      <c r="F1098" s="1" t="s">
        <v>50</v>
      </c>
      <c r="G1098" s="1" t="s">
        <v>19</v>
      </c>
      <c r="H1098" s="1" t="s">
        <v>22</v>
      </c>
      <c r="I1098" s="1" t="s">
        <v>22</v>
      </c>
      <c r="J1098" s="1" t="s">
        <v>22</v>
      </c>
      <c r="K1098" s="1" t="s">
        <v>22</v>
      </c>
      <c r="L1098" s="1" t="s">
        <v>24</v>
      </c>
      <c r="M1098" s="1" t="s">
        <v>24</v>
      </c>
      <c r="N1098" s="1" t="s">
        <v>65</v>
      </c>
      <c r="O1098" s="1" t="s">
        <v>27</v>
      </c>
      <c r="P1098">
        <v>172.3</v>
      </c>
      <c r="Q1098" s="1" t="s">
        <v>50</v>
      </c>
      <c r="R1098" s="1" t="s">
        <v>28</v>
      </c>
    </row>
    <row r="1099" spans="1:18" x14ac:dyDescent="0.35">
      <c r="A1099" s="1" t="s">
        <v>1147</v>
      </c>
      <c r="B1099">
        <v>49</v>
      </c>
      <c r="C1099">
        <v>38</v>
      </c>
      <c r="D1099">
        <v>175.4</v>
      </c>
      <c r="E1099">
        <v>167.2</v>
      </c>
      <c r="F1099" s="1" t="s">
        <v>30</v>
      </c>
      <c r="G1099" s="1" t="s">
        <v>19</v>
      </c>
      <c r="H1099" s="1" t="s">
        <v>44</v>
      </c>
      <c r="I1099" s="1" t="s">
        <v>22</v>
      </c>
      <c r="J1099" s="1" t="s">
        <v>22</v>
      </c>
      <c r="K1099" s="1" t="s">
        <v>23</v>
      </c>
      <c r="L1099" s="1" t="s">
        <v>24</v>
      </c>
      <c r="M1099" s="1" t="s">
        <v>32</v>
      </c>
      <c r="N1099" s="1" t="s">
        <v>51</v>
      </c>
      <c r="O1099" s="1" t="s">
        <v>41</v>
      </c>
      <c r="P1099">
        <v>181.7</v>
      </c>
      <c r="Q1099" s="1" t="s">
        <v>30</v>
      </c>
      <c r="R1099" s="1" t="s">
        <v>34</v>
      </c>
    </row>
    <row r="1100" spans="1:18" x14ac:dyDescent="0.35">
      <c r="A1100" s="1" t="s">
        <v>1148</v>
      </c>
      <c r="B1100">
        <v>53</v>
      </c>
      <c r="C1100">
        <v>30</v>
      </c>
      <c r="D1100">
        <v>175.1</v>
      </c>
      <c r="E1100">
        <v>158.80000000000001</v>
      </c>
      <c r="F1100" s="1" t="s">
        <v>30</v>
      </c>
      <c r="G1100" s="1" t="s">
        <v>20</v>
      </c>
      <c r="H1100" s="1" t="s">
        <v>22</v>
      </c>
      <c r="I1100" s="1" t="s">
        <v>22</v>
      </c>
      <c r="J1100" s="1" t="s">
        <v>23</v>
      </c>
      <c r="K1100" s="1" t="s">
        <v>23</v>
      </c>
      <c r="L1100" s="1" t="s">
        <v>39</v>
      </c>
      <c r="M1100" s="1" t="s">
        <v>25</v>
      </c>
      <c r="N1100" s="1" t="s">
        <v>51</v>
      </c>
      <c r="O1100" s="1" t="s">
        <v>27</v>
      </c>
      <c r="P1100">
        <v>160</v>
      </c>
      <c r="Q1100" s="1" t="s">
        <v>60</v>
      </c>
      <c r="R1100" s="1" t="s">
        <v>34</v>
      </c>
    </row>
    <row r="1101" spans="1:18" x14ac:dyDescent="0.35">
      <c r="A1101" s="1" t="s">
        <v>1149</v>
      </c>
      <c r="B1101">
        <v>31</v>
      </c>
      <c r="C1101">
        <v>18</v>
      </c>
      <c r="D1101">
        <v>176.2</v>
      </c>
      <c r="E1101">
        <v>162.1</v>
      </c>
      <c r="F1101" s="1" t="s">
        <v>19</v>
      </c>
      <c r="G1101" s="1" t="s">
        <v>19</v>
      </c>
      <c r="H1101" s="1" t="s">
        <v>31</v>
      </c>
      <c r="I1101" s="1" t="s">
        <v>31</v>
      </c>
      <c r="J1101" s="1" t="s">
        <v>23</v>
      </c>
      <c r="K1101" s="1" t="s">
        <v>48</v>
      </c>
      <c r="L1101" s="1" t="s">
        <v>25</v>
      </c>
      <c r="M1101" s="1" t="s">
        <v>32</v>
      </c>
      <c r="N1101" s="1" t="s">
        <v>40</v>
      </c>
      <c r="O1101" s="1" t="s">
        <v>27</v>
      </c>
      <c r="P1101">
        <v>158.9</v>
      </c>
      <c r="Q1101" s="1" t="s">
        <v>19</v>
      </c>
      <c r="R1101" s="1" t="s">
        <v>34</v>
      </c>
    </row>
    <row r="1102" spans="1:18" x14ac:dyDescent="0.35">
      <c r="A1102" s="1" t="s">
        <v>1150</v>
      </c>
      <c r="B1102">
        <v>38</v>
      </c>
      <c r="C1102">
        <v>18</v>
      </c>
      <c r="D1102">
        <v>173.3</v>
      </c>
      <c r="E1102">
        <v>154.80000000000001</v>
      </c>
      <c r="F1102" s="1" t="s">
        <v>60</v>
      </c>
      <c r="G1102" s="1" t="s">
        <v>19</v>
      </c>
      <c r="H1102" s="1" t="s">
        <v>31</v>
      </c>
      <c r="I1102" s="1" t="s">
        <v>44</v>
      </c>
      <c r="J1102" s="1" t="s">
        <v>22</v>
      </c>
      <c r="K1102" s="1" t="s">
        <v>22</v>
      </c>
      <c r="L1102" s="1" t="s">
        <v>25</v>
      </c>
      <c r="M1102" s="1" t="s">
        <v>25</v>
      </c>
      <c r="N1102" s="1" t="s">
        <v>51</v>
      </c>
      <c r="O1102" s="1" t="s">
        <v>27</v>
      </c>
      <c r="P1102">
        <v>157.19999999999999</v>
      </c>
      <c r="Q1102" s="1" t="s">
        <v>50</v>
      </c>
      <c r="R1102" s="1" t="s">
        <v>52</v>
      </c>
    </row>
    <row r="1103" spans="1:18" x14ac:dyDescent="0.35">
      <c r="A1103" s="1" t="s">
        <v>1151</v>
      </c>
      <c r="B1103">
        <v>36</v>
      </c>
      <c r="C1103">
        <v>50</v>
      </c>
      <c r="D1103">
        <v>171.2</v>
      </c>
      <c r="E1103">
        <v>160.69999999999999</v>
      </c>
      <c r="F1103" s="1" t="s">
        <v>19</v>
      </c>
      <c r="G1103" s="1" t="s">
        <v>30</v>
      </c>
      <c r="H1103" s="1" t="s">
        <v>22</v>
      </c>
      <c r="I1103" s="1" t="s">
        <v>62</v>
      </c>
      <c r="J1103" s="1" t="s">
        <v>22</v>
      </c>
      <c r="K1103" s="1" t="s">
        <v>22</v>
      </c>
      <c r="L1103" s="1" t="s">
        <v>24</v>
      </c>
      <c r="M1103" s="1" t="s">
        <v>32</v>
      </c>
      <c r="N1103" s="1" t="s">
        <v>40</v>
      </c>
      <c r="O1103" s="1" t="s">
        <v>41</v>
      </c>
      <c r="P1103">
        <v>171.3</v>
      </c>
      <c r="Q1103" s="1" t="s">
        <v>30</v>
      </c>
      <c r="R1103" s="1" t="s">
        <v>34</v>
      </c>
    </row>
    <row r="1104" spans="1:18" x14ac:dyDescent="0.35">
      <c r="A1104" s="1" t="s">
        <v>1152</v>
      </c>
      <c r="B1104">
        <v>29</v>
      </c>
      <c r="C1104">
        <v>42</v>
      </c>
      <c r="D1104">
        <v>181.3</v>
      </c>
      <c r="E1104">
        <v>167.6</v>
      </c>
      <c r="F1104" s="1" t="s">
        <v>20</v>
      </c>
      <c r="G1104" s="1" t="s">
        <v>50</v>
      </c>
      <c r="H1104" s="1" t="s">
        <v>21</v>
      </c>
      <c r="I1104" s="1" t="s">
        <v>62</v>
      </c>
      <c r="J1104" s="1" t="s">
        <v>23</v>
      </c>
      <c r="K1104" s="1" t="s">
        <v>23</v>
      </c>
      <c r="L1104" s="1" t="s">
        <v>36</v>
      </c>
      <c r="M1104" s="1" t="s">
        <v>39</v>
      </c>
      <c r="N1104" s="1" t="s">
        <v>33</v>
      </c>
      <c r="O1104" s="1" t="s">
        <v>27</v>
      </c>
      <c r="P1104">
        <v>169.4</v>
      </c>
      <c r="Q1104" s="1" t="s">
        <v>50</v>
      </c>
      <c r="R1104" s="1" t="s">
        <v>34</v>
      </c>
    </row>
    <row r="1105" spans="1:18" x14ac:dyDescent="0.35">
      <c r="A1105" s="1" t="s">
        <v>1153</v>
      </c>
      <c r="B1105">
        <v>31</v>
      </c>
      <c r="C1105">
        <v>43</v>
      </c>
      <c r="D1105">
        <v>171.2</v>
      </c>
      <c r="E1105">
        <v>171</v>
      </c>
      <c r="F1105" s="1" t="s">
        <v>20</v>
      </c>
      <c r="G1105" s="1" t="s">
        <v>20</v>
      </c>
      <c r="H1105" s="1" t="s">
        <v>44</v>
      </c>
      <c r="I1105" s="1" t="s">
        <v>31</v>
      </c>
      <c r="J1105" s="1" t="s">
        <v>48</v>
      </c>
      <c r="K1105" s="1" t="s">
        <v>22</v>
      </c>
      <c r="L1105" s="1" t="s">
        <v>32</v>
      </c>
      <c r="M1105" s="1" t="s">
        <v>25</v>
      </c>
      <c r="N1105" s="1" t="s">
        <v>26</v>
      </c>
      <c r="O1105" s="1" t="s">
        <v>41</v>
      </c>
      <c r="P1105">
        <v>186.9</v>
      </c>
      <c r="Q1105" s="1" t="s">
        <v>20</v>
      </c>
      <c r="R1105" s="1" t="s">
        <v>28</v>
      </c>
    </row>
    <row r="1106" spans="1:18" x14ac:dyDescent="0.35">
      <c r="A1106" s="1" t="s">
        <v>1154</v>
      </c>
      <c r="B1106">
        <v>35</v>
      </c>
      <c r="C1106">
        <v>30</v>
      </c>
      <c r="D1106">
        <v>170.8</v>
      </c>
      <c r="E1106">
        <v>160.19999999999999</v>
      </c>
      <c r="F1106" s="1" t="s">
        <v>19</v>
      </c>
      <c r="G1106" s="1" t="s">
        <v>19</v>
      </c>
      <c r="H1106" s="1" t="s">
        <v>31</v>
      </c>
      <c r="I1106" s="1" t="s">
        <v>22</v>
      </c>
      <c r="J1106" s="1" t="s">
        <v>47</v>
      </c>
      <c r="K1106" s="1" t="s">
        <v>23</v>
      </c>
      <c r="L1106" s="1" t="s">
        <v>39</v>
      </c>
      <c r="M1106" s="1" t="s">
        <v>32</v>
      </c>
      <c r="N1106" s="1" t="s">
        <v>51</v>
      </c>
      <c r="O1106" s="1" t="s">
        <v>27</v>
      </c>
      <c r="P1106">
        <v>153.30000000000001</v>
      </c>
      <c r="Q1106" s="1" t="s">
        <v>19</v>
      </c>
      <c r="R1106" s="1" t="s">
        <v>52</v>
      </c>
    </row>
    <row r="1107" spans="1:18" x14ac:dyDescent="0.35">
      <c r="A1107" s="1" t="s">
        <v>1155</v>
      </c>
      <c r="B1107">
        <v>43</v>
      </c>
      <c r="C1107">
        <v>45</v>
      </c>
      <c r="D1107">
        <v>180.3</v>
      </c>
      <c r="E1107">
        <v>159.1</v>
      </c>
      <c r="F1107" s="1" t="s">
        <v>54</v>
      </c>
      <c r="G1107" s="1" t="s">
        <v>42</v>
      </c>
      <c r="H1107" s="1" t="s">
        <v>21</v>
      </c>
      <c r="I1107" s="1" t="s">
        <v>22</v>
      </c>
      <c r="J1107" s="1" t="s">
        <v>22</v>
      </c>
      <c r="K1107" s="1" t="s">
        <v>48</v>
      </c>
      <c r="L1107" s="1" t="s">
        <v>25</v>
      </c>
      <c r="M1107" s="1" t="s">
        <v>32</v>
      </c>
      <c r="N1107" s="1" t="s">
        <v>51</v>
      </c>
      <c r="O1107" s="1" t="s">
        <v>27</v>
      </c>
      <c r="P1107">
        <v>162.69999999999999</v>
      </c>
      <c r="Q1107" s="1" t="s">
        <v>42</v>
      </c>
      <c r="R1107" s="1" t="s">
        <v>34</v>
      </c>
    </row>
    <row r="1108" spans="1:18" x14ac:dyDescent="0.35">
      <c r="A1108" s="1" t="s">
        <v>1156</v>
      </c>
      <c r="B1108">
        <v>38</v>
      </c>
      <c r="C1108">
        <v>50</v>
      </c>
      <c r="D1108">
        <v>180.8</v>
      </c>
      <c r="E1108">
        <v>152.4</v>
      </c>
      <c r="F1108" s="1" t="s">
        <v>54</v>
      </c>
      <c r="G1108" s="1" t="s">
        <v>30</v>
      </c>
      <c r="H1108" s="1" t="s">
        <v>22</v>
      </c>
      <c r="I1108" s="1" t="s">
        <v>22</v>
      </c>
      <c r="J1108" s="1" t="s">
        <v>22</v>
      </c>
      <c r="K1108" s="1" t="s">
        <v>23</v>
      </c>
      <c r="L1108" s="1" t="s">
        <v>25</v>
      </c>
      <c r="M1108" s="1" t="s">
        <v>24</v>
      </c>
      <c r="N1108" s="1" t="s">
        <v>40</v>
      </c>
      <c r="O1108" s="1" t="s">
        <v>41</v>
      </c>
      <c r="P1108">
        <v>172.2</v>
      </c>
      <c r="Q1108" s="1" t="s">
        <v>42</v>
      </c>
      <c r="R1108" s="1" t="s">
        <v>28</v>
      </c>
    </row>
    <row r="1109" spans="1:18" x14ac:dyDescent="0.35">
      <c r="A1109" s="1" t="s">
        <v>1157</v>
      </c>
      <c r="B1109">
        <v>27</v>
      </c>
      <c r="C1109">
        <v>47</v>
      </c>
      <c r="D1109">
        <v>190.3</v>
      </c>
      <c r="E1109">
        <v>157.4</v>
      </c>
      <c r="F1109" s="1" t="s">
        <v>54</v>
      </c>
      <c r="G1109" s="1" t="s">
        <v>30</v>
      </c>
      <c r="H1109" s="1" t="s">
        <v>22</v>
      </c>
      <c r="I1109" s="1" t="s">
        <v>44</v>
      </c>
      <c r="J1109" s="1" t="s">
        <v>48</v>
      </c>
      <c r="K1109" s="1" t="s">
        <v>23</v>
      </c>
      <c r="L1109" s="1" t="s">
        <v>24</v>
      </c>
      <c r="M1109" s="1" t="s">
        <v>36</v>
      </c>
      <c r="N1109" s="1" t="s">
        <v>33</v>
      </c>
      <c r="O1109" s="1" t="s">
        <v>41</v>
      </c>
      <c r="P1109">
        <v>176.7</v>
      </c>
      <c r="Q1109" s="1" t="s">
        <v>30</v>
      </c>
      <c r="R1109" s="1" t="s">
        <v>28</v>
      </c>
    </row>
    <row r="1110" spans="1:18" x14ac:dyDescent="0.35">
      <c r="A1110" s="1" t="s">
        <v>1158</v>
      </c>
      <c r="B1110">
        <v>50</v>
      </c>
      <c r="C1110">
        <v>25</v>
      </c>
      <c r="D1110">
        <v>182.5</v>
      </c>
      <c r="E1110">
        <v>160.6</v>
      </c>
      <c r="F1110" s="1" t="s">
        <v>19</v>
      </c>
      <c r="G1110" s="1" t="s">
        <v>30</v>
      </c>
      <c r="H1110" s="1" t="s">
        <v>31</v>
      </c>
      <c r="I1110" s="1" t="s">
        <v>22</v>
      </c>
      <c r="J1110" s="1" t="s">
        <v>47</v>
      </c>
      <c r="K1110" s="1" t="s">
        <v>22</v>
      </c>
      <c r="L1110" s="1" t="s">
        <v>32</v>
      </c>
      <c r="M1110" s="1" t="s">
        <v>24</v>
      </c>
      <c r="N1110" s="1" t="s">
        <v>45</v>
      </c>
      <c r="O1110" s="1" t="s">
        <v>41</v>
      </c>
      <c r="P1110">
        <v>184.6</v>
      </c>
      <c r="Q1110" s="1" t="s">
        <v>30</v>
      </c>
      <c r="R1110" s="1" t="s">
        <v>34</v>
      </c>
    </row>
    <row r="1111" spans="1:18" x14ac:dyDescent="0.35">
      <c r="A1111" s="1" t="s">
        <v>1159</v>
      </c>
      <c r="B1111">
        <v>40</v>
      </c>
      <c r="C1111">
        <v>18</v>
      </c>
      <c r="D1111">
        <v>179.8</v>
      </c>
      <c r="E1111">
        <v>160</v>
      </c>
      <c r="F1111" s="1" t="s">
        <v>50</v>
      </c>
      <c r="G1111" s="1" t="s">
        <v>30</v>
      </c>
      <c r="H1111" s="1" t="s">
        <v>44</v>
      </c>
      <c r="I1111" s="1" t="s">
        <v>31</v>
      </c>
      <c r="J1111" s="1" t="s">
        <v>47</v>
      </c>
      <c r="K1111" s="1" t="s">
        <v>23</v>
      </c>
      <c r="L1111" s="1" t="s">
        <v>36</v>
      </c>
      <c r="M1111" s="1" t="s">
        <v>36</v>
      </c>
      <c r="N1111" s="1" t="s">
        <v>26</v>
      </c>
      <c r="O1111" s="1" t="s">
        <v>27</v>
      </c>
      <c r="P1111">
        <v>161.30000000000001</v>
      </c>
      <c r="Q1111" s="1" t="s">
        <v>60</v>
      </c>
      <c r="R1111" s="1" t="s">
        <v>34</v>
      </c>
    </row>
    <row r="1112" spans="1:18" x14ac:dyDescent="0.35">
      <c r="A1112" s="1" t="s">
        <v>1160</v>
      </c>
      <c r="B1112">
        <v>36</v>
      </c>
      <c r="C1112">
        <v>29</v>
      </c>
      <c r="D1112">
        <v>180.8</v>
      </c>
      <c r="E1112">
        <v>157.6</v>
      </c>
      <c r="F1112" s="1" t="s">
        <v>30</v>
      </c>
      <c r="G1112" s="1" t="s">
        <v>20</v>
      </c>
      <c r="H1112" s="1" t="s">
        <v>31</v>
      </c>
      <c r="I1112" s="1" t="s">
        <v>21</v>
      </c>
      <c r="J1112" s="1" t="s">
        <v>48</v>
      </c>
      <c r="K1112" s="1" t="s">
        <v>23</v>
      </c>
      <c r="L1112" s="1" t="s">
        <v>36</v>
      </c>
      <c r="M1112" s="1" t="s">
        <v>24</v>
      </c>
      <c r="N1112" s="1" t="s">
        <v>51</v>
      </c>
      <c r="O1112" s="1" t="s">
        <v>41</v>
      </c>
      <c r="P1112">
        <v>174.3</v>
      </c>
      <c r="Q1112" s="1" t="s">
        <v>38</v>
      </c>
      <c r="R1112" s="1" t="s">
        <v>52</v>
      </c>
    </row>
    <row r="1113" spans="1:18" x14ac:dyDescent="0.35">
      <c r="A1113" s="1" t="s">
        <v>1161</v>
      </c>
      <c r="B1113">
        <v>42</v>
      </c>
      <c r="C1113">
        <v>22</v>
      </c>
      <c r="D1113">
        <v>173</v>
      </c>
      <c r="E1113">
        <v>168.1</v>
      </c>
      <c r="F1113" s="1" t="s">
        <v>60</v>
      </c>
      <c r="G1113" s="1" t="s">
        <v>60</v>
      </c>
      <c r="H1113" s="1" t="s">
        <v>22</v>
      </c>
      <c r="I1113" s="1" t="s">
        <v>22</v>
      </c>
      <c r="J1113" s="1" t="s">
        <v>48</v>
      </c>
      <c r="K1113" s="1" t="s">
        <v>22</v>
      </c>
      <c r="L1113" s="1" t="s">
        <v>32</v>
      </c>
      <c r="M1113" s="1" t="s">
        <v>36</v>
      </c>
      <c r="N1113" s="1" t="s">
        <v>40</v>
      </c>
      <c r="O1113" s="1" t="s">
        <v>41</v>
      </c>
      <c r="P1113">
        <v>173.8</v>
      </c>
      <c r="Q1113" s="1" t="s">
        <v>60</v>
      </c>
      <c r="R1113" s="1" t="s">
        <v>34</v>
      </c>
    </row>
    <row r="1114" spans="1:18" x14ac:dyDescent="0.35">
      <c r="A1114" s="1" t="s">
        <v>1162</v>
      </c>
      <c r="B1114">
        <v>35</v>
      </c>
      <c r="C1114">
        <v>41</v>
      </c>
      <c r="D1114">
        <v>177.9</v>
      </c>
      <c r="E1114">
        <v>163.5</v>
      </c>
      <c r="F1114" s="1" t="s">
        <v>30</v>
      </c>
      <c r="G1114" s="1" t="s">
        <v>30</v>
      </c>
      <c r="H1114" s="1" t="s">
        <v>31</v>
      </c>
      <c r="I1114" s="1" t="s">
        <v>22</v>
      </c>
      <c r="J1114" s="1" t="s">
        <v>22</v>
      </c>
      <c r="K1114" s="1" t="s">
        <v>47</v>
      </c>
      <c r="L1114" s="1" t="s">
        <v>36</v>
      </c>
      <c r="M1114" s="1" t="s">
        <v>24</v>
      </c>
      <c r="N1114" s="1" t="s">
        <v>40</v>
      </c>
      <c r="O1114" s="1" t="s">
        <v>41</v>
      </c>
      <c r="P1114">
        <v>173.3</v>
      </c>
      <c r="Q1114" s="1" t="s">
        <v>42</v>
      </c>
      <c r="R1114" s="1" t="s">
        <v>34</v>
      </c>
    </row>
    <row r="1115" spans="1:18" x14ac:dyDescent="0.35">
      <c r="A1115" s="1" t="s">
        <v>1163</v>
      </c>
      <c r="B1115">
        <v>25</v>
      </c>
      <c r="C1115">
        <v>23</v>
      </c>
      <c r="D1115">
        <v>178.3</v>
      </c>
      <c r="E1115">
        <v>160</v>
      </c>
      <c r="F1115" s="1" t="s">
        <v>30</v>
      </c>
      <c r="G1115" s="1" t="s">
        <v>20</v>
      </c>
      <c r="H1115" s="1" t="s">
        <v>22</v>
      </c>
      <c r="I1115" s="1" t="s">
        <v>22</v>
      </c>
      <c r="J1115" s="1" t="s">
        <v>22</v>
      </c>
      <c r="K1115" s="1" t="s">
        <v>23</v>
      </c>
      <c r="L1115" s="1" t="s">
        <v>25</v>
      </c>
      <c r="M1115" s="1" t="s">
        <v>39</v>
      </c>
      <c r="N1115" s="1" t="s">
        <v>51</v>
      </c>
      <c r="O1115" s="1" t="s">
        <v>41</v>
      </c>
      <c r="P1115">
        <v>168.3</v>
      </c>
      <c r="Q1115" s="1" t="s">
        <v>60</v>
      </c>
      <c r="R1115" s="1" t="s">
        <v>52</v>
      </c>
    </row>
    <row r="1116" spans="1:18" x14ac:dyDescent="0.35">
      <c r="A1116" s="1" t="s">
        <v>1164</v>
      </c>
      <c r="B1116">
        <v>27</v>
      </c>
      <c r="C1116">
        <v>42</v>
      </c>
      <c r="D1116">
        <v>170.2</v>
      </c>
      <c r="E1116">
        <v>165.1</v>
      </c>
      <c r="F1116" s="1" t="s">
        <v>60</v>
      </c>
      <c r="G1116" s="1" t="s">
        <v>20</v>
      </c>
      <c r="H1116" s="1" t="s">
        <v>21</v>
      </c>
      <c r="I1116" s="1" t="s">
        <v>22</v>
      </c>
      <c r="J1116" s="1" t="s">
        <v>48</v>
      </c>
      <c r="K1116" s="1" t="s">
        <v>22</v>
      </c>
      <c r="L1116" s="1" t="s">
        <v>32</v>
      </c>
      <c r="M1116" s="1" t="s">
        <v>25</v>
      </c>
      <c r="N1116" s="1" t="s">
        <v>51</v>
      </c>
      <c r="O1116" s="1" t="s">
        <v>27</v>
      </c>
      <c r="P1116">
        <v>162.6</v>
      </c>
      <c r="Q1116" s="1" t="s">
        <v>20</v>
      </c>
      <c r="R1116" s="1" t="s">
        <v>34</v>
      </c>
    </row>
    <row r="1117" spans="1:18" x14ac:dyDescent="0.35">
      <c r="A1117" s="1" t="s">
        <v>1165</v>
      </c>
      <c r="B1117">
        <v>44</v>
      </c>
      <c r="C1117">
        <v>18</v>
      </c>
      <c r="D1117">
        <v>173.7</v>
      </c>
      <c r="E1117">
        <v>160.80000000000001</v>
      </c>
      <c r="F1117" s="1" t="s">
        <v>19</v>
      </c>
      <c r="G1117" s="1" t="s">
        <v>50</v>
      </c>
      <c r="H1117" s="1" t="s">
        <v>22</v>
      </c>
      <c r="I1117" s="1" t="s">
        <v>22</v>
      </c>
      <c r="J1117" s="1" t="s">
        <v>23</v>
      </c>
      <c r="K1117" s="1" t="s">
        <v>22</v>
      </c>
      <c r="L1117" s="1" t="s">
        <v>36</v>
      </c>
      <c r="M1117" s="1" t="s">
        <v>36</v>
      </c>
      <c r="N1117" s="1" t="s">
        <v>51</v>
      </c>
      <c r="O1117" s="1" t="s">
        <v>27</v>
      </c>
      <c r="P1117">
        <v>157.4</v>
      </c>
      <c r="Q1117" s="1" t="s">
        <v>20</v>
      </c>
      <c r="R1117" s="1" t="s">
        <v>34</v>
      </c>
    </row>
    <row r="1118" spans="1:18" x14ac:dyDescent="0.35">
      <c r="A1118" s="1" t="s">
        <v>1166</v>
      </c>
      <c r="B1118">
        <v>37</v>
      </c>
      <c r="C1118">
        <v>42</v>
      </c>
      <c r="D1118">
        <v>180.7</v>
      </c>
      <c r="E1118">
        <v>170.3</v>
      </c>
      <c r="F1118" s="1" t="s">
        <v>50</v>
      </c>
      <c r="G1118" s="1" t="s">
        <v>42</v>
      </c>
      <c r="H1118" s="1" t="s">
        <v>31</v>
      </c>
      <c r="I1118" s="1" t="s">
        <v>22</v>
      </c>
      <c r="J1118" s="1" t="s">
        <v>23</v>
      </c>
      <c r="K1118" s="1" t="s">
        <v>22</v>
      </c>
      <c r="L1118" s="1" t="s">
        <v>39</v>
      </c>
      <c r="M1118" s="1" t="s">
        <v>36</v>
      </c>
      <c r="N1118" s="1" t="s">
        <v>33</v>
      </c>
      <c r="O1118" s="1" t="s">
        <v>41</v>
      </c>
      <c r="P1118">
        <v>185.1</v>
      </c>
      <c r="Q1118" s="1" t="s">
        <v>38</v>
      </c>
      <c r="R1118" s="1" t="s">
        <v>28</v>
      </c>
    </row>
    <row r="1119" spans="1:18" x14ac:dyDescent="0.35">
      <c r="A1119" s="1" t="s">
        <v>1167</v>
      </c>
      <c r="B1119">
        <v>44</v>
      </c>
      <c r="C1119">
        <v>18</v>
      </c>
      <c r="D1119">
        <v>173.9</v>
      </c>
      <c r="E1119">
        <v>156.19999999999999</v>
      </c>
      <c r="F1119" s="1" t="s">
        <v>20</v>
      </c>
      <c r="G1119" s="1" t="s">
        <v>30</v>
      </c>
      <c r="H1119" s="1" t="s">
        <v>21</v>
      </c>
      <c r="I1119" s="1" t="s">
        <v>22</v>
      </c>
      <c r="J1119" s="1" t="s">
        <v>22</v>
      </c>
      <c r="K1119" s="1" t="s">
        <v>22</v>
      </c>
      <c r="L1119" s="1" t="s">
        <v>39</v>
      </c>
      <c r="M1119" s="1" t="s">
        <v>39</v>
      </c>
      <c r="N1119" s="1" t="s">
        <v>33</v>
      </c>
      <c r="O1119" s="1" t="s">
        <v>41</v>
      </c>
      <c r="P1119">
        <v>162.69999999999999</v>
      </c>
      <c r="Q1119" s="1" t="s">
        <v>38</v>
      </c>
      <c r="R1119" s="1" t="s">
        <v>34</v>
      </c>
    </row>
    <row r="1120" spans="1:18" x14ac:dyDescent="0.35">
      <c r="A1120" s="1" t="s">
        <v>1168</v>
      </c>
      <c r="B1120">
        <v>31</v>
      </c>
      <c r="C1120">
        <v>49</v>
      </c>
      <c r="D1120">
        <v>178.3</v>
      </c>
      <c r="E1120">
        <v>163</v>
      </c>
      <c r="F1120" s="1" t="s">
        <v>20</v>
      </c>
      <c r="G1120" s="1" t="s">
        <v>20</v>
      </c>
      <c r="H1120" s="1" t="s">
        <v>22</v>
      </c>
      <c r="I1120" s="1" t="s">
        <v>22</v>
      </c>
      <c r="J1120" s="1" t="s">
        <v>22</v>
      </c>
      <c r="K1120" s="1" t="s">
        <v>22</v>
      </c>
      <c r="L1120" s="1" t="s">
        <v>32</v>
      </c>
      <c r="M1120" s="1" t="s">
        <v>32</v>
      </c>
      <c r="N1120" s="1" t="s">
        <v>26</v>
      </c>
      <c r="O1120" s="1" t="s">
        <v>41</v>
      </c>
      <c r="P1120">
        <v>178.2</v>
      </c>
      <c r="Q1120" s="1" t="s">
        <v>50</v>
      </c>
      <c r="R1120" s="1" t="s">
        <v>28</v>
      </c>
    </row>
    <row r="1121" spans="1:18" x14ac:dyDescent="0.35">
      <c r="A1121" s="1" t="s">
        <v>1169</v>
      </c>
      <c r="B1121">
        <v>34</v>
      </c>
      <c r="C1121">
        <v>20</v>
      </c>
      <c r="D1121">
        <v>180.3</v>
      </c>
      <c r="E1121">
        <v>148.19999999999999</v>
      </c>
      <c r="F1121" s="1" t="s">
        <v>19</v>
      </c>
      <c r="G1121" s="1" t="s">
        <v>50</v>
      </c>
      <c r="H1121" s="1" t="s">
        <v>44</v>
      </c>
      <c r="I1121" s="1" t="s">
        <v>22</v>
      </c>
      <c r="J1121" s="1" t="s">
        <v>48</v>
      </c>
      <c r="K1121" s="1" t="s">
        <v>22</v>
      </c>
      <c r="L1121" s="1" t="s">
        <v>36</v>
      </c>
      <c r="M1121" s="1" t="s">
        <v>32</v>
      </c>
      <c r="N1121" s="1" t="s">
        <v>33</v>
      </c>
      <c r="O1121" s="1" t="s">
        <v>41</v>
      </c>
      <c r="P1121">
        <v>168.5</v>
      </c>
      <c r="Q1121" s="1" t="s">
        <v>20</v>
      </c>
      <c r="R1121" s="1" t="s">
        <v>52</v>
      </c>
    </row>
    <row r="1122" spans="1:18" x14ac:dyDescent="0.35">
      <c r="A1122" s="1" t="s">
        <v>1170</v>
      </c>
      <c r="B1122">
        <v>45</v>
      </c>
      <c r="C1122">
        <v>36</v>
      </c>
      <c r="D1122">
        <v>180</v>
      </c>
      <c r="E1122">
        <v>158.6</v>
      </c>
      <c r="F1122" s="1" t="s">
        <v>19</v>
      </c>
      <c r="G1122" s="1" t="s">
        <v>30</v>
      </c>
      <c r="H1122" s="1" t="s">
        <v>22</v>
      </c>
      <c r="I1122" s="1" t="s">
        <v>21</v>
      </c>
      <c r="J1122" s="1" t="s">
        <v>23</v>
      </c>
      <c r="K1122" s="1" t="s">
        <v>47</v>
      </c>
      <c r="L1122" s="1" t="s">
        <v>25</v>
      </c>
      <c r="M1122" s="1" t="s">
        <v>36</v>
      </c>
      <c r="N1122" s="1" t="s">
        <v>33</v>
      </c>
      <c r="O1122" s="1" t="s">
        <v>27</v>
      </c>
      <c r="P1122">
        <v>159.30000000000001</v>
      </c>
      <c r="Q1122" s="1" t="s">
        <v>30</v>
      </c>
      <c r="R1122" s="1" t="s">
        <v>34</v>
      </c>
    </row>
    <row r="1123" spans="1:18" x14ac:dyDescent="0.35">
      <c r="A1123" s="1" t="s">
        <v>1171</v>
      </c>
      <c r="B1123">
        <v>45</v>
      </c>
      <c r="C1123">
        <v>46</v>
      </c>
      <c r="D1123">
        <v>186.1</v>
      </c>
      <c r="E1123">
        <v>161.9</v>
      </c>
      <c r="F1123" s="1" t="s">
        <v>20</v>
      </c>
      <c r="G1123" s="1" t="s">
        <v>30</v>
      </c>
      <c r="H1123" s="1" t="s">
        <v>22</v>
      </c>
      <c r="I1123" s="1" t="s">
        <v>31</v>
      </c>
      <c r="J1123" s="1" t="s">
        <v>47</v>
      </c>
      <c r="K1123" s="1" t="s">
        <v>48</v>
      </c>
      <c r="L1123" s="1" t="s">
        <v>24</v>
      </c>
      <c r="M1123" s="1" t="s">
        <v>39</v>
      </c>
      <c r="N1123" s="1" t="s">
        <v>40</v>
      </c>
      <c r="O1123" s="1" t="s">
        <v>41</v>
      </c>
      <c r="P1123">
        <v>188.2</v>
      </c>
      <c r="Q1123" s="1" t="s">
        <v>60</v>
      </c>
      <c r="R1123" s="1" t="s">
        <v>34</v>
      </c>
    </row>
    <row r="1124" spans="1:18" x14ac:dyDescent="0.35">
      <c r="A1124" s="1" t="s">
        <v>1172</v>
      </c>
      <c r="B1124">
        <v>51</v>
      </c>
      <c r="C1124">
        <v>19</v>
      </c>
      <c r="D1124">
        <v>169.9</v>
      </c>
      <c r="E1124">
        <v>159.1</v>
      </c>
      <c r="F1124" s="1" t="s">
        <v>20</v>
      </c>
      <c r="G1124" s="1" t="s">
        <v>19</v>
      </c>
      <c r="H1124" s="1" t="s">
        <v>31</v>
      </c>
      <c r="I1124" s="1" t="s">
        <v>31</v>
      </c>
      <c r="J1124" s="1" t="s">
        <v>23</v>
      </c>
      <c r="K1124" s="1" t="s">
        <v>23</v>
      </c>
      <c r="L1124" s="1" t="s">
        <v>36</v>
      </c>
      <c r="M1124" s="1" t="s">
        <v>25</v>
      </c>
      <c r="N1124" s="1" t="s">
        <v>51</v>
      </c>
      <c r="O1124" s="1" t="s">
        <v>27</v>
      </c>
      <c r="P1124">
        <v>150.9</v>
      </c>
      <c r="Q1124" s="1" t="s">
        <v>20</v>
      </c>
      <c r="R1124" s="1" t="s">
        <v>34</v>
      </c>
    </row>
    <row r="1125" spans="1:18" x14ac:dyDescent="0.35">
      <c r="A1125" s="1" t="s">
        <v>1173</v>
      </c>
      <c r="B1125">
        <v>29</v>
      </c>
      <c r="C1125">
        <v>26</v>
      </c>
      <c r="D1125">
        <v>185.5</v>
      </c>
      <c r="E1125">
        <v>154.4</v>
      </c>
      <c r="F1125" s="1" t="s">
        <v>19</v>
      </c>
      <c r="G1125" s="1" t="s">
        <v>20</v>
      </c>
      <c r="H1125" s="1" t="s">
        <v>44</v>
      </c>
      <c r="I1125" s="1" t="s">
        <v>22</v>
      </c>
      <c r="J1125" s="1" t="s">
        <v>23</v>
      </c>
      <c r="K1125" s="1" t="s">
        <v>22</v>
      </c>
      <c r="L1125" s="1" t="s">
        <v>39</v>
      </c>
      <c r="M1125" s="1" t="s">
        <v>32</v>
      </c>
      <c r="N1125" s="1" t="s">
        <v>33</v>
      </c>
      <c r="O1125" s="1" t="s">
        <v>27</v>
      </c>
      <c r="P1125">
        <v>162.30000000000001</v>
      </c>
      <c r="Q1125" s="1" t="s">
        <v>20</v>
      </c>
      <c r="R1125" s="1" t="s">
        <v>34</v>
      </c>
    </row>
    <row r="1126" spans="1:18" x14ac:dyDescent="0.35">
      <c r="A1126" s="1" t="s">
        <v>1174</v>
      </c>
      <c r="B1126">
        <v>35</v>
      </c>
      <c r="C1126">
        <v>34</v>
      </c>
      <c r="D1126">
        <v>177.3</v>
      </c>
      <c r="E1126">
        <v>156.80000000000001</v>
      </c>
      <c r="F1126" s="1" t="s">
        <v>20</v>
      </c>
      <c r="G1126" s="1" t="s">
        <v>19</v>
      </c>
      <c r="H1126" s="1" t="s">
        <v>22</v>
      </c>
      <c r="I1126" s="1" t="s">
        <v>31</v>
      </c>
      <c r="J1126" s="1" t="s">
        <v>23</v>
      </c>
      <c r="K1126" s="1" t="s">
        <v>48</v>
      </c>
      <c r="L1126" s="1" t="s">
        <v>24</v>
      </c>
      <c r="M1126" s="1" t="s">
        <v>32</v>
      </c>
      <c r="N1126" s="1" t="s">
        <v>51</v>
      </c>
      <c r="O1126" s="1" t="s">
        <v>27</v>
      </c>
      <c r="P1126">
        <v>161.80000000000001</v>
      </c>
      <c r="Q1126" s="1" t="s">
        <v>20</v>
      </c>
      <c r="R1126" s="1" t="s">
        <v>34</v>
      </c>
    </row>
    <row r="1127" spans="1:18" x14ac:dyDescent="0.35">
      <c r="A1127" s="1" t="s">
        <v>1175</v>
      </c>
      <c r="B1127">
        <v>26</v>
      </c>
      <c r="C1127">
        <v>34</v>
      </c>
      <c r="D1127">
        <v>179.8</v>
      </c>
      <c r="E1127">
        <v>155</v>
      </c>
      <c r="F1127" s="1" t="s">
        <v>30</v>
      </c>
      <c r="G1127" s="1" t="s">
        <v>19</v>
      </c>
      <c r="H1127" s="1" t="s">
        <v>44</v>
      </c>
      <c r="I1127" s="1" t="s">
        <v>22</v>
      </c>
      <c r="J1127" s="1" t="s">
        <v>48</v>
      </c>
      <c r="K1127" s="1" t="s">
        <v>22</v>
      </c>
      <c r="L1127" s="1" t="s">
        <v>32</v>
      </c>
      <c r="M1127" s="1" t="s">
        <v>36</v>
      </c>
      <c r="N1127" s="1" t="s">
        <v>65</v>
      </c>
      <c r="O1127" s="1" t="s">
        <v>27</v>
      </c>
      <c r="P1127">
        <v>160.30000000000001</v>
      </c>
      <c r="Q1127" s="1" t="s">
        <v>30</v>
      </c>
      <c r="R1127" s="1" t="s">
        <v>28</v>
      </c>
    </row>
    <row r="1128" spans="1:18" x14ac:dyDescent="0.35">
      <c r="A1128" s="1" t="s">
        <v>1176</v>
      </c>
      <c r="B1128">
        <v>36</v>
      </c>
      <c r="C1128">
        <v>29</v>
      </c>
      <c r="D1128">
        <v>178.9</v>
      </c>
      <c r="E1128">
        <v>160.30000000000001</v>
      </c>
      <c r="F1128" s="1" t="s">
        <v>42</v>
      </c>
      <c r="G1128" s="1" t="s">
        <v>42</v>
      </c>
      <c r="H1128" s="1" t="s">
        <v>21</v>
      </c>
      <c r="I1128" s="1" t="s">
        <v>22</v>
      </c>
      <c r="J1128" s="1" t="s">
        <v>23</v>
      </c>
      <c r="K1128" s="1" t="s">
        <v>23</v>
      </c>
      <c r="L1128" s="1" t="s">
        <v>24</v>
      </c>
      <c r="M1128" s="1" t="s">
        <v>39</v>
      </c>
      <c r="N1128" s="1" t="s">
        <v>65</v>
      </c>
      <c r="O1128" s="1" t="s">
        <v>27</v>
      </c>
      <c r="P1128">
        <v>163.19999999999999</v>
      </c>
      <c r="Q1128" s="1" t="s">
        <v>42</v>
      </c>
      <c r="R1128" s="1" t="s">
        <v>34</v>
      </c>
    </row>
    <row r="1129" spans="1:18" x14ac:dyDescent="0.35">
      <c r="A1129" s="1" t="s">
        <v>1177</v>
      </c>
      <c r="B1129">
        <v>42</v>
      </c>
      <c r="C1129">
        <v>37</v>
      </c>
      <c r="D1129">
        <v>178.5</v>
      </c>
      <c r="E1129">
        <v>165.7</v>
      </c>
      <c r="F1129" s="1" t="s">
        <v>20</v>
      </c>
      <c r="G1129" s="1" t="s">
        <v>19</v>
      </c>
      <c r="H1129" s="1" t="s">
        <v>21</v>
      </c>
      <c r="I1129" s="1" t="s">
        <v>44</v>
      </c>
      <c r="J1129" s="1" t="s">
        <v>23</v>
      </c>
      <c r="K1129" s="1" t="s">
        <v>22</v>
      </c>
      <c r="L1129" s="1" t="s">
        <v>36</v>
      </c>
      <c r="M1129" s="1" t="s">
        <v>32</v>
      </c>
      <c r="N1129" s="1" t="s">
        <v>51</v>
      </c>
      <c r="O1129" s="1" t="s">
        <v>41</v>
      </c>
      <c r="P1129">
        <v>177.6</v>
      </c>
      <c r="Q1129" s="1" t="s">
        <v>20</v>
      </c>
      <c r="R1129" s="1" t="s">
        <v>34</v>
      </c>
    </row>
    <row r="1130" spans="1:18" x14ac:dyDescent="0.35">
      <c r="A1130" s="1" t="s">
        <v>1178</v>
      </c>
      <c r="B1130">
        <v>45</v>
      </c>
      <c r="C1130">
        <v>20</v>
      </c>
      <c r="D1130">
        <v>169.5</v>
      </c>
      <c r="E1130">
        <v>158.9</v>
      </c>
      <c r="F1130" s="1" t="s">
        <v>30</v>
      </c>
      <c r="G1130" s="1" t="s">
        <v>30</v>
      </c>
      <c r="H1130" s="1" t="s">
        <v>44</v>
      </c>
      <c r="I1130" s="1" t="s">
        <v>31</v>
      </c>
      <c r="J1130" s="1" t="s">
        <v>47</v>
      </c>
      <c r="K1130" s="1" t="s">
        <v>22</v>
      </c>
      <c r="L1130" s="1" t="s">
        <v>39</v>
      </c>
      <c r="M1130" s="1" t="s">
        <v>36</v>
      </c>
      <c r="N1130" s="1" t="s">
        <v>51</v>
      </c>
      <c r="O1130" s="1" t="s">
        <v>27</v>
      </c>
      <c r="P1130">
        <v>153.5</v>
      </c>
      <c r="Q1130" s="1" t="s">
        <v>30</v>
      </c>
      <c r="R1130" s="1" t="s">
        <v>52</v>
      </c>
    </row>
    <row r="1131" spans="1:18" x14ac:dyDescent="0.35">
      <c r="A1131" s="1" t="s">
        <v>1179</v>
      </c>
      <c r="B1131">
        <v>40</v>
      </c>
      <c r="C1131">
        <v>21</v>
      </c>
      <c r="D1131">
        <v>179.6</v>
      </c>
      <c r="E1131">
        <v>171.9</v>
      </c>
      <c r="F1131" s="1" t="s">
        <v>20</v>
      </c>
      <c r="G1131" s="1" t="s">
        <v>30</v>
      </c>
      <c r="H1131" s="1" t="s">
        <v>31</v>
      </c>
      <c r="I1131" s="1" t="s">
        <v>44</v>
      </c>
      <c r="J1131" s="1" t="s">
        <v>23</v>
      </c>
      <c r="K1131" s="1" t="s">
        <v>23</v>
      </c>
      <c r="L1131" s="1" t="s">
        <v>32</v>
      </c>
      <c r="M1131" s="1" t="s">
        <v>24</v>
      </c>
      <c r="N1131" s="1" t="s">
        <v>65</v>
      </c>
      <c r="O1131" s="1" t="s">
        <v>27</v>
      </c>
      <c r="P1131">
        <v>163.80000000000001</v>
      </c>
      <c r="Q1131" s="1" t="s">
        <v>60</v>
      </c>
      <c r="R1131" s="1" t="s">
        <v>34</v>
      </c>
    </row>
    <row r="1132" spans="1:18" x14ac:dyDescent="0.35">
      <c r="A1132" s="1" t="s">
        <v>1180</v>
      </c>
      <c r="B1132">
        <v>41</v>
      </c>
      <c r="C1132">
        <v>34</v>
      </c>
      <c r="D1132">
        <v>163.9</v>
      </c>
      <c r="E1132">
        <v>162.4</v>
      </c>
      <c r="F1132" s="1" t="s">
        <v>42</v>
      </c>
      <c r="G1132" s="1" t="s">
        <v>19</v>
      </c>
      <c r="H1132" s="1" t="s">
        <v>31</v>
      </c>
      <c r="I1132" s="1" t="s">
        <v>44</v>
      </c>
      <c r="J1132" s="1" t="s">
        <v>23</v>
      </c>
      <c r="K1132" s="1" t="s">
        <v>23</v>
      </c>
      <c r="L1132" s="1" t="s">
        <v>39</v>
      </c>
      <c r="M1132" s="1" t="s">
        <v>25</v>
      </c>
      <c r="N1132" s="1" t="s">
        <v>26</v>
      </c>
      <c r="O1132" s="1" t="s">
        <v>27</v>
      </c>
      <c r="P1132">
        <v>147.1</v>
      </c>
      <c r="Q1132" s="1" t="s">
        <v>42</v>
      </c>
      <c r="R1132" s="1" t="s">
        <v>28</v>
      </c>
    </row>
    <row r="1133" spans="1:18" x14ac:dyDescent="0.35">
      <c r="A1133" s="1" t="s">
        <v>1181</v>
      </c>
      <c r="B1133">
        <v>26</v>
      </c>
      <c r="C1133">
        <v>32</v>
      </c>
      <c r="D1133">
        <v>188.7</v>
      </c>
      <c r="E1133">
        <v>148.69999999999999</v>
      </c>
      <c r="F1133" s="1" t="s">
        <v>30</v>
      </c>
      <c r="G1133" s="1" t="s">
        <v>42</v>
      </c>
      <c r="H1133" s="1" t="s">
        <v>31</v>
      </c>
      <c r="I1133" s="1" t="s">
        <v>31</v>
      </c>
      <c r="J1133" s="1" t="s">
        <v>23</v>
      </c>
      <c r="K1133" s="1" t="s">
        <v>22</v>
      </c>
      <c r="L1133" s="1" t="s">
        <v>32</v>
      </c>
      <c r="M1133" s="1" t="s">
        <v>24</v>
      </c>
      <c r="N1133" s="1" t="s">
        <v>65</v>
      </c>
      <c r="O1133" s="1" t="s">
        <v>27</v>
      </c>
      <c r="P1133">
        <v>164.7</v>
      </c>
      <c r="Q1133" s="1" t="s">
        <v>42</v>
      </c>
      <c r="R1133" s="1" t="s">
        <v>34</v>
      </c>
    </row>
    <row r="1134" spans="1:18" x14ac:dyDescent="0.35">
      <c r="A1134" s="1" t="s">
        <v>1182</v>
      </c>
      <c r="B1134">
        <v>33</v>
      </c>
      <c r="C1134">
        <v>50</v>
      </c>
      <c r="D1134">
        <v>176.7</v>
      </c>
      <c r="E1134">
        <v>163</v>
      </c>
      <c r="F1134" s="1" t="s">
        <v>30</v>
      </c>
      <c r="G1134" s="1" t="s">
        <v>30</v>
      </c>
      <c r="H1134" s="1" t="s">
        <v>21</v>
      </c>
      <c r="I1134" s="1" t="s">
        <v>22</v>
      </c>
      <c r="J1134" s="1" t="s">
        <v>48</v>
      </c>
      <c r="K1134" s="1" t="s">
        <v>47</v>
      </c>
      <c r="L1134" s="1" t="s">
        <v>24</v>
      </c>
      <c r="M1134" s="1" t="s">
        <v>25</v>
      </c>
      <c r="N1134" s="1" t="s">
        <v>40</v>
      </c>
      <c r="O1134" s="1" t="s">
        <v>41</v>
      </c>
      <c r="P1134">
        <v>174.7</v>
      </c>
      <c r="Q1134" s="1" t="s">
        <v>30</v>
      </c>
      <c r="R1134" s="1" t="s">
        <v>34</v>
      </c>
    </row>
    <row r="1135" spans="1:18" x14ac:dyDescent="0.35">
      <c r="A1135" s="1" t="s">
        <v>1183</v>
      </c>
      <c r="B1135">
        <v>34</v>
      </c>
      <c r="C1135">
        <v>33</v>
      </c>
      <c r="D1135">
        <v>182.1</v>
      </c>
      <c r="E1135">
        <v>160.69999999999999</v>
      </c>
      <c r="F1135" s="1" t="s">
        <v>19</v>
      </c>
      <c r="G1135" s="1" t="s">
        <v>19</v>
      </c>
      <c r="H1135" s="1" t="s">
        <v>22</v>
      </c>
      <c r="I1135" s="1" t="s">
        <v>21</v>
      </c>
      <c r="J1135" s="1" t="s">
        <v>48</v>
      </c>
      <c r="K1135" s="1" t="s">
        <v>23</v>
      </c>
      <c r="L1135" s="1" t="s">
        <v>24</v>
      </c>
      <c r="M1135" s="1" t="s">
        <v>39</v>
      </c>
      <c r="N1135" s="1" t="s">
        <v>65</v>
      </c>
      <c r="O1135" s="1" t="s">
        <v>41</v>
      </c>
      <c r="P1135">
        <v>175.8</v>
      </c>
      <c r="Q1135" s="1" t="s">
        <v>54</v>
      </c>
      <c r="R1135" s="1" t="s">
        <v>28</v>
      </c>
    </row>
    <row r="1136" spans="1:18" x14ac:dyDescent="0.35">
      <c r="A1136" s="1" t="s">
        <v>1184</v>
      </c>
      <c r="B1136">
        <v>26</v>
      </c>
      <c r="C1136">
        <v>28</v>
      </c>
      <c r="D1136">
        <v>178.8</v>
      </c>
      <c r="E1136">
        <v>169.3</v>
      </c>
      <c r="F1136" s="1" t="s">
        <v>50</v>
      </c>
      <c r="G1136" s="1" t="s">
        <v>30</v>
      </c>
      <c r="H1136" s="1" t="s">
        <v>21</v>
      </c>
      <c r="I1136" s="1" t="s">
        <v>22</v>
      </c>
      <c r="J1136" s="1" t="s">
        <v>22</v>
      </c>
      <c r="K1136" s="1" t="s">
        <v>22</v>
      </c>
      <c r="L1136" s="1" t="s">
        <v>24</v>
      </c>
      <c r="M1136" s="1" t="s">
        <v>36</v>
      </c>
      <c r="N1136" s="1" t="s">
        <v>51</v>
      </c>
      <c r="O1136" s="1" t="s">
        <v>41</v>
      </c>
      <c r="P1136">
        <v>180.2</v>
      </c>
      <c r="Q1136" s="1" t="s">
        <v>38</v>
      </c>
      <c r="R1136" s="1" t="s">
        <v>52</v>
      </c>
    </row>
    <row r="1137" spans="1:18" x14ac:dyDescent="0.35">
      <c r="A1137" s="1" t="s">
        <v>1185</v>
      </c>
      <c r="B1137">
        <v>28</v>
      </c>
      <c r="C1137">
        <v>37</v>
      </c>
      <c r="D1137">
        <v>174.3</v>
      </c>
      <c r="E1137">
        <v>160.9</v>
      </c>
      <c r="F1137" s="1" t="s">
        <v>42</v>
      </c>
      <c r="G1137" s="1" t="s">
        <v>20</v>
      </c>
      <c r="H1137" s="1" t="s">
        <v>21</v>
      </c>
      <c r="I1137" s="1" t="s">
        <v>62</v>
      </c>
      <c r="J1137" s="1" t="s">
        <v>23</v>
      </c>
      <c r="K1137" s="1" t="s">
        <v>22</v>
      </c>
      <c r="L1137" s="1" t="s">
        <v>24</v>
      </c>
      <c r="M1137" s="1" t="s">
        <v>36</v>
      </c>
      <c r="N1137" s="1" t="s">
        <v>45</v>
      </c>
      <c r="O1137" s="1" t="s">
        <v>27</v>
      </c>
      <c r="P1137">
        <v>159.69999999999999</v>
      </c>
      <c r="Q1137" s="1" t="s">
        <v>38</v>
      </c>
      <c r="R1137" s="1" t="s">
        <v>34</v>
      </c>
    </row>
    <row r="1138" spans="1:18" x14ac:dyDescent="0.35">
      <c r="A1138" s="1" t="s">
        <v>1186</v>
      </c>
      <c r="B1138">
        <v>27</v>
      </c>
      <c r="C1138">
        <v>41</v>
      </c>
      <c r="D1138">
        <v>170.2</v>
      </c>
      <c r="E1138">
        <v>159.5</v>
      </c>
      <c r="F1138" s="1" t="s">
        <v>20</v>
      </c>
      <c r="G1138" s="1" t="s">
        <v>30</v>
      </c>
      <c r="H1138" s="1" t="s">
        <v>31</v>
      </c>
      <c r="I1138" s="1" t="s">
        <v>44</v>
      </c>
      <c r="J1138" s="1" t="s">
        <v>47</v>
      </c>
      <c r="K1138" s="1" t="s">
        <v>23</v>
      </c>
      <c r="L1138" s="1" t="s">
        <v>36</v>
      </c>
      <c r="M1138" s="1" t="s">
        <v>39</v>
      </c>
      <c r="N1138" s="1" t="s">
        <v>51</v>
      </c>
      <c r="O1138" s="1" t="s">
        <v>27</v>
      </c>
      <c r="P1138">
        <v>158.30000000000001</v>
      </c>
      <c r="Q1138" s="1" t="s">
        <v>60</v>
      </c>
      <c r="R1138" s="1" t="s">
        <v>34</v>
      </c>
    </row>
    <row r="1139" spans="1:18" x14ac:dyDescent="0.35">
      <c r="A1139" s="1" t="s">
        <v>1187</v>
      </c>
      <c r="B1139">
        <v>42</v>
      </c>
      <c r="C1139">
        <v>33</v>
      </c>
      <c r="D1139">
        <v>168.9</v>
      </c>
      <c r="E1139">
        <v>173.4</v>
      </c>
      <c r="F1139" s="1" t="s">
        <v>20</v>
      </c>
      <c r="G1139" s="1" t="s">
        <v>20</v>
      </c>
      <c r="H1139" s="1" t="s">
        <v>22</v>
      </c>
      <c r="I1139" s="1" t="s">
        <v>44</v>
      </c>
      <c r="J1139" s="1" t="s">
        <v>23</v>
      </c>
      <c r="K1139" s="1" t="s">
        <v>48</v>
      </c>
      <c r="L1139" s="1" t="s">
        <v>32</v>
      </c>
      <c r="M1139" s="1" t="s">
        <v>32</v>
      </c>
      <c r="N1139" s="1" t="s">
        <v>26</v>
      </c>
      <c r="O1139" s="1" t="s">
        <v>27</v>
      </c>
      <c r="P1139">
        <v>168.5</v>
      </c>
      <c r="Q1139" s="1" t="s">
        <v>20</v>
      </c>
      <c r="R1139" s="1" t="s">
        <v>28</v>
      </c>
    </row>
    <row r="1140" spans="1:18" x14ac:dyDescent="0.35">
      <c r="A1140" s="1" t="s">
        <v>1188</v>
      </c>
      <c r="B1140">
        <v>48</v>
      </c>
      <c r="C1140">
        <v>47</v>
      </c>
      <c r="D1140">
        <v>179.5</v>
      </c>
      <c r="E1140">
        <v>148.4</v>
      </c>
      <c r="F1140" s="1" t="s">
        <v>60</v>
      </c>
      <c r="G1140" s="1" t="s">
        <v>20</v>
      </c>
      <c r="H1140" s="1" t="s">
        <v>21</v>
      </c>
      <c r="I1140" s="1" t="s">
        <v>31</v>
      </c>
      <c r="J1140" s="1" t="s">
        <v>22</v>
      </c>
      <c r="K1140" s="1" t="s">
        <v>47</v>
      </c>
      <c r="L1140" s="1" t="s">
        <v>32</v>
      </c>
      <c r="M1140" s="1" t="s">
        <v>25</v>
      </c>
      <c r="N1140" s="1" t="s">
        <v>51</v>
      </c>
      <c r="O1140" s="1" t="s">
        <v>41</v>
      </c>
      <c r="P1140">
        <v>162</v>
      </c>
      <c r="Q1140" s="1" t="s">
        <v>60</v>
      </c>
      <c r="R1140" s="1" t="s">
        <v>28</v>
      </c>
    </row>
    <row r="1141" spans="1:18" x14ac:dyDescent="0.35">
      <c r="A1141" s="1" t="s">
        <v>1189</v>
      </c>
      <c r="B1141">
        <v>37</v>
      </c>
      <c r="C1141">
        <v>18</v>
      </c>
      <c r="D1141">
        <v>179.1</v>
      </c>
      <c r="E1141">
        <v>158.9</v>
      </c>
      <c r="F1141" s="1" t="s">
        <v>20</v>
      </c>
      <c r="G1141" s="1" t="s">
        <v>19</v>
      </c>
      <c r="H1141" s="1" t="s">
        <v>22</v>
      </c>
      <c r="I1141" s="1" t="s">
        <v>22</v>
      </c>
      <c r="J1141" s="1" t="s">
        <v>22</v>
      </c>
      <c r="K1141" s="1" t="s">
        <v>23</v>
      </c>
      <c r="L1141" s="1" t="s">
        <v>24</v>
      </c>
      <c r="M1141" s="1" t="s">
        <v>36</v>
      </c>
      <c r="N1141" s="1" t="s">
        <v>45</v>
      </c>
      <c r="O1141" s="1" t="s">
        <v>27</v>
      </c>
      <c r="P1141">
        <v>169.7</v>
      </c>
      <c r="Q1141" s="1" t="s">
        <v>20</v>
      </c>
      <c r="R1141" s="1" t="s">
        <v>34</v>
      </c>
    </row>
    <row r="1142" spans="1:18" x14ac:dyDescent="0.35">
      <c r="A1142" s="1" t="s">
        <v>1190</v>
      </c>
      <c r="B1142">
        <v>50</v>
      </c>
      <c r="C1142">
        <v>41</v>
      </c>
      <c r="D1142">
        <v>177.9</v>
      </c>
      <c r="E1142">
        <v>162.6</v>
      </c>
      <c r="F1142" s="1" t="s">
        <v>19</v>
      </c>
      <c r="G1142" s="1" t="s">
        <v>19</v>
      </c>
      <c r="H1142" s="1" t="s">
        <v>62</v>
      </c>
      <c r="I1142" s="1" t="s">
        <v>44</v>
      </c>
      <c r="J1142" s="1" t="s">
        <v>47</v>
      </c>
      <c r="K1142" s="1" t="s">
        <v>22</v>
      </c>
      <c r="L1142" s="1" t="s">
        <v>25</v>
      </c>
      <c r="M1142" s="1" t="s">
        <v>36</v>
      </c>
      <c r="N1142" s="1" t="s">
        <v>45</v>
      </c>
      <c r="O1142" s="1" t="s">
        <v>41</v>
      </c>
      <c r="P1142">
        <v>176.1</v>
      </c>
      <c r="Q1142" s="1" t="s">
        <v>19</v>
      </c>
      <c r="R1142" s="1" t="s">
        <v>28</v>
      </c>
    </row>
    <row r="1143" spans="1:18" x14ac:dyDescent="0.35">
      <c r="A1143" s="1" t="s">
        <v>1191</v>
      </c>
      <c r="B1143">
        <v>49</v>
      </c>
      <c r="C1143">
        <v>41</v>
      </c>
      <c r="D1143">
        <v>173.2</v>
      </c>
      <c r="E1143">
        <v>158.6</v>
      </c>
      <c r="F1143" s="1" t="s">
        <v>50</v>
      </c>
      <c r="G1143" s="1" t="s">
        <v>20</v>
      </c>
      <c r="H1143" s="1" t="s">
        <v>22</v>
      </c>
      <c r="I1143" s="1" t="s">
        <v>22</v>
      </c>
      <c r="J1143" s="1" t="s">
        <v>48</v>
      </c>
      <c r="K1143" s="1" t="s">
        <v>48</v>
      </c>
      <c r="L1143" s="1" t="s">
        <v>32</v>
      </c>
      <c r="M1143" s="1" t="s">
        <v>25</v>
      </c>
      <c r="N1143" s="1" t="s">
        <v>51</v>
      </c>
      <c r="O1143" s="1" t="s">
        <v>41</v>
      </c>
      <c r="P1143">
        <v>176.2</v>
      </c>
      <c r="Q1143" s="1" t="s">
        <v>20</v>
      </c>
      <c r="R1143" s="1" t="s">
        <v>34</v>
      </c>
    </row>
    <row r="1144" spans="1:18" x14ac:dyDescent="0.35">
      <c r="A1144" s="1" t="s">
        <v>1192</v>
      </c>
      <c r="B1144">
        <v>54</v>
      </c>
      <c r="C1144">
        <v>26</v>
      </c>
      <c r="D1144">
        <v>176.9</v>
      </c>
      <c r="E1144">
        <v>148.4</v>
      </c>
      <c r="F1144" s="1" t="s">
        <v>19</v>
      </c>
      <c r="G1144" s="1" t="s">
        <v>30</v>
      </c>
      <c r="H1144" s="1" t="s">
        <v>21</v>
      </c>
      <c r="I1144" s="1" t="s">
        <v>22</v>
      </c>
      <c r="J1144" s="1" t="s">
        <v>22</v>
      </c>
      <c r="K1144" s="1" t="s">
        <v>48</v>
      </c>
      <c r="L1144" s="1" t="s">
        <v>32</v>
      </c>
      <c r="M1144" s="1" t="s">
        <v>24</v>
      </c>
      <c r="N1144" s="1" t="s">
        <v>40</v>
      </c>
      <c r="O1144" s="1" t="s">
        <v>41</v>
      </c>
      <c r="P1144">
        <v>172.4</v>
      </c>
      <c r="Q1144" s="1" t="s">
        <v>30</v>
      </c>
      <c r="R1144" s="1" t="s">
        <v>34</v>
      </c>
    </row>
    <row r="1145" spans="1:18" x14ac:dyDescent="0.35">
      <c r="A1145" s="1" t="s">
        <v>1193</v>
      </c>
      <c r="B1145">
        <v>37</v>
      </c>
      <c r="C1145">
        <v>39</v>
      </c>
      <c r="D1145">
        <v>171</v>
      </c>
      <c r="E1145">
        <v>163.4</v>
      </c>
      <c r="F1145" s="1" t="s">
        <v>30</v>
      </c>
      <c r="G1145" s="1" t="s">
        <v>19</v>
      </c>
      <c r="H1145" s="1" t="s">
        <v>22</v>
      </c>
      <c r="I1145" s="1" t="s">
        <v>44</v>
      </c>
      <c r="J1145" s="1" t="s">
        <v>22</v>
      </c>
      <c r="K1145" s="1" t="s">
        <v>23</v>
      </c>
      <c r="L1145" s="1" t="s">
        <v>24</v>
      </c>
      <c r="M1145" s="1" t="s">
        <v>25</v>
      </c>
      <c r="N1145" s="1" t="s">
        <v>51</v>
      </c>
      <c r="O1145" s="1" t="s">
        <v>41</v>
      </c>
      <c r="P1145">
        <v>177</v>
      </c>
      <c r="Q1145" s="1" t="s">
        <v>30</v>
      </c>
      <c r="R1145" s="1" t="s">
        <v>52</v>
      </c>
    </row>
    <row r="1146" spans="1:18" x14ac:dyDescent="0.35">
      <c r="A1146" s="1" t="s">
        <v>1194</v>
      </c>
      <c r="B1146">
        <v>36</v>
      </c>
      <c r="C1146">
        <v>29</v>
      </c>
      <c r="D1146">
        <v>169.2</v>
      </c>
      <c r="E1146">
        <v>158.30000000000001</v>
      </c>
      <c r="F1146" s="1" t="s">
        <v>19</v>
      </c>
      <c r="G1146" s="1" t="s">
        <v>20</v>
      </c>
      <c r="H1146" s="1" t="s">
        <v>21</v>
      </c>
      <c r="I1146" s="1" t="s">
        <v>22</v>
      </c>
      <c r="J1146" s="1" t="s">
        <v>48</v>
      </c>
      <c r="K1146" s="1" t="s">
        <v>47</v>
      </c>
      <c r="L1146" s="1" t="s">
        <v>36</v>
      </c>
      <c r="M1146" s="1" t="s">
        <v>39</v>
      </c>
      <c r="N1146" s="1" t="s">
        <v>40</v>
      </c>
      <c r="O1146" s="1" t="s">
        <v>41</v>
      </c>
      <c r="P1146">
        <v>178.9</v>
      </c>
      <c r="Q1146" s="1" t="s">
        <v>20</v>
      </c>
      <c r="R1146" s="1" t="s">
        <v>34</v>
      </c>
    </row>
    <row r="1147" spans="1:18" x14ac:dyDescent="0.35">
      <c r="A1147" s="1" t="s">
        <v>1195</v>
      </c>
      <c r="B1147">
        <v>33</v>
      </c>
      <c r="C1147">
        <v>34</v>
      </c>
      <c r="D1147">
        <v>172.1</v>
      </c>
      <c r="E1147">
        <v>160.19999999999999</v>
      </c>
      <c r="F1147" s="1" t="s">
        <v>19</v>
      </c>
      <c r="G1147" s="1" t="s">
        <v>20</v>
      </c>
      <c r="H1147" s="1" t="s">
        <v>31</v>
      </c>
      <c r="I1147" s="1" t="s">
        <v>44</v>
      </c>
      <c r="J1147" s="1" t="s">
        <v>48</v>
      </c>
      <c r="K1147" s="1" t="s">
        <v>23</v>
      </c>
      <c r="L1147" s="1" t="s">
        <v>24</v>
      </c>
      <c r="M1147" s="1" t="s">
        <v>24</v>
      </c>
      <c r="N1147" s="1" t="s">
        <v>51</v>
      </c>
      <c r="O1147" s="1" t="s">
        <v>27</v>
      </c>
      <c r="P1147">
        <v>159.5</v>
      </c>
      <c r="Q1147" s="1" t="s">
        <v>20</v>
      </c>
      <c r="R1147" s="1" t="s">
        <v>34</v>
      </c>
    </row>
    <row r="1148" spans="1:18" x14ac:dyDescent="0.35">
      <c r="A1148" s="1" t="s">
        <v>1196</v>
      </c>
      <c r="B1148">
        <v>50</v>
      </c>
      <c r="C1148">
        <v>42</v>
      </c>
      <c r="D1148">
        <v>172.4</v>
      </c>
      <c r="E1148">
        <v>168.6</v>
      </c>
      <c r="F1148" s="1" t="s">
        <v>30</v>
      </c>
      <c r="G1148" s="1" t="s">
        <v>30</v>
      </c>
      <c r="H1148" s="1" t="s">
        <v>31</v>
      </c>
      <c r="I1148" s="1" t="s">
        <v>22</v>
      </c>
      <c r="J1148" s="1" t="s">
        <v>22</v>
      </c>
      <c r="K1148" s="1" t="s">
        <v>48</v>
      </c>
      <c r="L1148" s="1" t="s">
        <v>24</v>
      </c>
      <c r="M1148" s="1" t="s">
        <v>36</v>
      </c>
      <c r="N1148" s="1" t="s">
        <v>51</v>
      </c>
      <c r="O1148" s="1" t="s">
        <v>27</v>
      </c>
      <c r="P1148">
        <v>170.3</v>
      </c>
      <c r="Q1148" s="1" t="s">
        <v>30</v>
      </c>
      <c r="R1148" s="1" t="s">
        <v>34</v>
      </c>
    </row>
    <row r="1149" spans="1:18" x14ac:dyDescent="0.35">
      <c r="A1149" s="1" t="s">
        <v>1197</v>
      </c>
      <c r="B1149">
        <v>43</v>
      </c>
      <c r="C1149">
        <v>45</v>
      </c>
      <c r="D1149">
        <v>184.2</v>
      </c>
      <c r="E1149">
        <v>162.80000000000001</v>
      </c>
      <c r="F1149" s="1" t="s">
        <v>30</v>
      </c>
      <c r="G1149" s="1" t="s">
        <v>30</v>
      </c>
      <c r="H1149" s="1" t="s">
        <v>22</v>
      </c>
      <c r="I1149" s="1" t="s">
        <v>21</v>
      </c>
      <c r="J1149" s="1" t="s">
        <v>48</v>
      </c>
      <c r="K1149" s="1" t="s">
        <v>48</v>
      </c>
      <c r="L1149" s="1" t="s">
        <v>36</v>
      </c>
      <c r="M1149" s="1" t="s">
        <v>32</v>
      </c>
      <c r="N1149" s="1" t="s">
        <v>51</v>
      </c>
      <c r="O1149" s="1" t="s">
        <v>27</v>
      </c>
      <c r="P1149">
        <v>165.4</v>
      </c>
      <c r="Q1149" s="1" t="s">
        <v>42</v>
      </c>
      <c r="R1149" s="1" t="s">
        <v>34</v>
      </c>
    </row>
    <row r="1150" spans="1:18" x14ac:dyDescent="0.35">
      <c r="A1150" s="1" t="s">
        <v>1198</v>
      </c>
      <c r="B1150">
        <v>54</v>
      </c>
      <c r="C1150">
        <v>32</v>
      </c>
      <c r="D1150">
        <v>164.4</v>
      </c>
      <c r="E1150">
        <v>157.30000000000001</v>
      </c>
      <c r="F1150" s="1" t="s">
        <v>20</v>
      </c>
      <c r="G1150" s="1" t="s">
        <v>20</v>
      </c>
      <c r="H1150" s="1" t="s">
        <v>62</v>
      </c>
      <c r="I1150" s="1" t="s">
        <v>31</v>
      </c>
      <c r="J1150" s="1" t="s">
        <v>23</v>
      </c>
      <c r="K1150" s="1" t="s">
        <v>48</v>
      </c>
      <c r="L1150" s="1" t="s">
        <v>32</v>
      </c>
      <c r="M1150" s="1" t="s">
        <v>25</v>
      </c>
      <c r="N1150" s="1" t="s">
        <v>33</v>
      </c>
      <c r="O1150" s="1" t="s">
        <v>41</v>
      </c>
      <c r="P1150">
        <v>166.2</v>
      </c>
      <c r="Q1150" s="1" t="s">
        <v>20</v>
      </c>
      <c r="R1150" s="1" t="s">
        <v>34</v>
      </c>
    </row>
    <row r="1151" spans="1:18" x14ac:dyDescent="0.35">
      <c r="A1151" s="1" t="s">
        <v>1199</v>
      </c>
      <c r="B1151">
        <v>53</v>
      </c>
      <c r="C1151">
        <v>47</v>
      </c>
      <c r="D1151">
        <v>173.8</v>
      </c>
      <c r="E1151">
        <v>163.4</v>
      </c>
      <c r="F1151" s="1" t="s">
        <v>30</v>
      </c>
      <c r="G1151" s="1" t="s">
        <v>20</v>
      </c>
      <c r="H1151" s="1" t="s">
        <v>22</v>
      </c>
      <c r="I1151" s="1" t="s">
        <v>21</v>
      </c>
      <c r="J1151" s="1" t="s">
        <v>22</v>
      </c>
      <c r="K1151" s="1" t="s">
        <v>23</v>
      </c>
      <c r="L1151" s="1" t="s">
        <v>25</v>
      </c>
      <c r="M1151" s="1" t="s">
        <v>32</v>
      </c>
      <c r="N1151" s="1" t="s">
        <v>65</v>
      </c>
      <c r="O1151" s="1" t="s">
        <v>27</v>
      </c>
      <c r="P1151">
        <v>159.30000000000001</v>
      </c>
      <c r="Q1151" s="1" t="s">
        <v>38</v>
      </c>
      <c r="R1151" s="1" t="s">
        <v>28</v>
      </c>
    </row>
    <row r="1152" spans="1:18" x14ac:dyDescent="0.35">
      <c r="A1152" s="1" t="s">
        <v>1200</v>
      </c>
      <c r="B1152">
        <v>22</v>
      </c>
      <c r="C1152">
        <v>44</v>
      </c>
      <c r="D1152">
        <v>178.4</v>
      </c>
      <c r="E1152">
        <v>158.5</v>
      </c>
      <c r="F1152" s="1" t="s">
        <v>19</v>
      </c>
      <c r="G1152" s="1" t="s">
        <v>30</v>
      </c>
      <c r="H1152" s="1" t="s">
        <v>44</v>
      </c>
      <c r="I1152" s="1" t="s">
        <v>44</v>
      </c>
      <c r="J1152" s="1" t="s">
        <v>23</v>
      </c>
      <c r="K1152" s="1" t="s">
        <v>48</v>
      </c>
      <c r="L1152" s="1" t="s">
        <v>32</v>
      </c>
      <c r="M1152" s="1" t="s">
        <v>32</v>
      </c>
      <c r="N1152" s="1" t="s">
        <v>51</v>
      </c>
      <c r="O1152" s="1" t="s">
        <v>41</v>
      </c>
      <c r="P1152">
        <v>178.2</v>
      </c>
      <c r="Q1152" s="1" t="s">
        <v>30</v>
      </c>
      <c r="R1152" s="1" t="s">
        <v>52</v>
      </c>
    </row>
    <row r="1153" spans="1:18" x14ac:dyDescent="0.35">
      <c r="A1153" s="1" t="s">
        <v>1201</v>
      </c>
      <c r="B1153">
        <v>45</v>
      </c>
      <c r="C1153">
        <v>39</v>
      </c>
      <c r="D1153">
        <v>187.9</v>
      </c>
      <c r="E1153">
        <v>159.19999999999999</v>
      </c>
      <c r="F1153" s="1" t="s">
        <v>19</v>
      </c>
      <c r="G1153" s="1" t="s">
        <v>30</v>
      </c>
      <c r="H1153" s="1" t="s">
        <v>31</v>
      </c>
      <c r="I1153" s="1" t="s">
        <v>62</v>
      </c>
      <c r="J1153" s="1" t="s">
        <v>22</v>
      </c>
      <c r="K1153" s="1" t="s">
        <v>23</v>
      </c>
      <c r="L1153" s="1" t="s">
        <v>24</v>
      </c>
      <c r="M1153" s="1" t="s">
        <v>39</v>
      </c>
      <c r="N1153" s="1" t="s">
        <v>33</v>
      </c>
      <c r="O1153" s="1" t="s">
        <v>27</v>
      </c>
      <c r="P1153">
        <v>165.1</v>
      </c>
      <c r="Q1153" s="1" t="s">
        <v>30</v>
      </c>
      <c r="R1153" s="1" t="s">
        <v>34</v>
      </c>
    </row>
    <row r="1154" spans="1:18" x14ac:dyDescent="0.35">
      <c r="A1154" s="1" t="s">
        <v>1202</v>
      </c>
      <c r="B1154">
        <v>42</v>
      </c>
      <c r="C1154">
        <v>27</v>
      </c>
      <c r="D1154">
        <v>169.7</v>
      </c>
      <c r="E1154">
        <v>165.5</v>
      </c>
      <c r="F1154" s="1" t="s">
        <v>42</v>
      </c>
      <c r="G1154" s="1" t="s">
        <v>30</v>
      </c>
      <c r="H1154" s="1" t="s">
        <v>22</v>
      </c>
      <c r="I1154" s="1" t="s">
        <v>22</v>
      </c>
      <c r="J1154" s="1" t="s">
        <v>23</v>
      </c>
      <c r="K1154" s="1" t="s">
        <v>23</v>
      </c>
      <c r="L1154" s="1" t="s">
        <v>24</v>
      </c>
      <c r="M1154" s="1" t="s">
        <v>24</v>
      </c>
      <c r="N1154" s="1" t="s">
        <v>51</v>
      </c>
      <c r="O1154" s="1" t="s">
        <v>27</v>
      </c>
      <c r="P1154">
        <v>156.30000000000001</v>
      </c>
      <c r="Q1154" s="1" t="s">
        <v>42</v>
      </c>
      <c r="R1154" s="1" t="s">
        <v>52</v>
      </c>
    </row>
    <row r="1155" spans="1:18" x14ac:dyDescent="0.35">
      <c r="A1155" s="1" t="s">
        <v>1203</v>
      </c>
      <c r="B1155">
        <v>34</v>
      </c>
      <c r="C1155">
        <v>48</v>
      </c>
      <c r="D1155">
        <v>166.2</v>
      </c>
      <c r="E1155">
        <v>157.1</v>
      </c>
      <c r="F1155" s="1" t="s">
        <v>30</v>
      </c>
      <c r="G1155" s="1" t="s">
        <v>30</v>
      </c>
      <c r="H1155" s="1" t="s">
        <v>31</v>
      </c>
      <c r="I1155" s="1" t="s">
        <v>21</v>
      </c>
      <c r="J1155" s="1" t="s">
        <v>22</v>
      </c>
      <c r="K1155" s="1" t="s">
        <v>48</v>
      </c>
      <c r="L1155" s="1" t="s">
        <v>32</v>
      </c>
      <c r="M1155" s="1" t="s">
        <v>25</v>
      </c>
      <c r="N1155" s="1" t="s">
        <v>51</v>
      </c>
      <c r="O1155" s="1" t="s">
        <v>41</v>
      </c>
      <c r="P1155">
        <v>174.9</v>
      </c>
      <c r="Q1155" s="1" t="s">
        <v>30</v>
      </c>
      <c r="R1155" s="1" t="s">
        <v>52</v>
      </c>
    </row>
    <row r="1156" spans="1:18" x14ac:dyDescent="0.35">
      <c r="A1156" s="1" t="s">
        <v>1204</v>
      </c>
      <c r="B1156">
        <v>23</v>
      </c>
      <c r="C1156">
        <v>44</v>
      </c>
      <c r="D1156">
        <v>179.1</v>
      </c>
      <c r="E1156">
        <v>164.4</v>
      </c>
      <c r="F1156" s="1" t="s">
        <v>54</v>
      </c>
      <c r="G1156" s="1" t="s">
        <v>30</v>
      </c>
      <c r="H1156" s="1" t="s">
        <v>21</v>
      </c>
      <c r="I1156" s="1" t="s">
        <v>62</v>
      </c>
      <c r="J1156" s="1" t="s">
        <v>23</v>
      </c>
      <c r="K1156" s="1" t="s">
        <v>22</v>
      </c>
      <c r="L1156" s="1" t="s">
        <v>36</v>
      </c>
      <c r="M1156" s="1" t="s">
        <v>32</v>
      </c>
      <c r="N1156" s="1" t="s">
        <v>33</v>
      </c>
      <c r="O1156" s="1" t="s">
        <v>41</v>
      </c>
      <c r="P1156">
        <v>179</v>
      </c>
      <c r="Q1156" s="1" t="s">
        <v>42</v>
      </c>
      <c r="R1156" s="1" t="s">
        <v>34</v>
      </c>
    </row>
    <row r="1157" spans="1:18" x14ac:dyDescent="0.35">
      <c r="A1157" s="1" t="s">
        <v>1205</v>
      </c>
      <c r="B1157">
        <v>48</v>
      </c>
      <c r="C1157">
        <v>29</v>
      </c>
      <c r="D1157">
        <v>175.2</v>
      </c>
      <c r="E1157">
        <v>159.6</v>
      </c>
      <c r="F1157" s="1" t="s">
        <v>30</v>
      </c>
      <c r="G1157" s="1" t="s">
        <v>20</v>
      </c>
      <c r="H1157" s="1" t="s">
        <v>21</v>
      </c>
      <c r="I1157" s="1" t="s">
        <v>22</v>
      </c>
      <c r="J1157" s="1" t="s">
        <v>23</v>
      </c>
      <c r="K1157" s="1" t="s">
        <v>23</v>
      </c>
      <c r="L1157" s="1" t="s">
        <v>32</v>
      </c>
      <c r="M1157" s="1" t="s">
        <v>32</v>
      </c>
      <c r="N1157" s="1" t="s">
        <v>51</v>
      </c>
      <c r="O1157" s="1" t="s">
        <v>27</v>
      </c>
      <c r="P1157">
        <v>161.9</v>
      </c>
      <c r="Q1157" s="1" t="s">
        <v>60</v>
      </c>
      <c r="R1157" s="1" t="s">
        <v>34</v>
      </c>
    </row>
    <row r="1158" spans="1:18" x14ac:dyDescent="0.35">
      <c r="A1158" s="1" t="s">
        <v>1206</v>
      </c>
      <c r="B1158">
        <v>41</v>
      </c>
      <c r="C1158">
        <v>48</v>
      </c>
      <c r="D1158">
        <v>172.5</v>
      </c>
      <c r="E1158">
        <v>158</v>
      </c>
      <c r="F1158" s="1" t="s">
        <v>30</v>
      </c>
      <c r="G1158" s="1" t="s">
        <v>19</v>
      </c>
      <c r="H1158" s="1" t="s">
        <v>22</v>
      </c>
      <c r="I1158" s="1" t="s">
        <v>22</v>
      </c>
      <c r="J1158" s="1" t="s">
        <v>48</v>
      </c>
      <c r="K1158" s="1" t="s">
        <v>22</v>
      </c>
      <c r="L1158" s="1" t="s">
        <v>25</v>
      </c>
      <c r="M1158" s="1" t="s">
        <v>25</v>
      </c>
      <c r="N1158" s="1" t="s">
        <v>40</v>
      </c>
      <c r="O1158" s="1" t="s">
        <v>41</v>
      </c>
      <c r="P1158">
        <v>169.5</v>
      </c>
      <c r="Q1158" s="1" t="s">
        <v>42</v>
      </c>
      <c r="R1158" s="1" t="s">
        <v>28</v>
      </c>
    </row>
    <row r="1159" spans="1:18" x14ac:dyDescent="0.35">
      <c r="A1159" s="1" t="s">
        <v>1207</v>
      </c>
      <c r="B1159">
        <v>44</v>
      </c>
      <c r="C1159">
        <v>49</v>
      </c>
      <c r="D1159">
        <v>177.1</v>
      </c>
      <c r="E1159">
        <v>158</v>
      </c>
      <c r="F1159" s="1" t="s">
        <v>42</v>
      </c>
      <c r="G1159" s="1" t="s">
        <v>60</v>
      </c>
      <c r="H1159" s="1" t="s">
        <v>62</v>
      </c>
      <c r="I1159" s="1" t="s">
        <v>21</v>
      </c>
      <c r="J1159" s="1" t="s">
        <v>23</v>
      </c>
      <c r="K1159" s="1" t="s">
        <v>48</v>
      </c>
      <c r="L1159" s="1" t="s">
        <v>36</v>
      </c>
      <c r="M1159" s="1" t="s">
        <v>32</v>
      </c>
      <c r="N1159" s="1" t="s">
        <v>51</v>
      </c>
      <c r="O1159" s="1" t="s">
        <v>27</v>
      </c>
      <c r="P1159">
        <v>160.80000000000001</v>
      </c>
      <c r="Q1159" s="1" t="s">
        <v>60</v>
      </c>
      <c r="R1159" s="1" t="s">
        <v>34</v>
      </c>
    </row>
    <row r="1160" spans="1:18" x14ac:dyDescent="0.35">
      <c r="A1160" s="1" t="s">
        <v>1208</v>
      </c>
      <c r="B1160">
        <v>32</v>
      </c>
      <c r="C1160">
        <v>49</v>
      </c>
      <c r="D1160">
        <v>180</v>
      </c>
      <c r="E1160">
        <v>157.30000000000001</v>
      </c>
      <c r="F1160" s="1" t="s">
        <v>19</v>
      </c>
      <c r="G1160" s="1" t="s">
        <v>60</v>
      </c>
      <c r="H1160" s="1" t="s">
        <v>31</v>
      </c>
      <c r="I1160" s="1" t="s">
        <v>22</v>
      </c>
      <c r="J1160" s="1" t="s">
        <v>22</v>
      </c>
      <c r="K1160" s="1" t="s">
        <v>22</v>
      </c>
      <c r="L1160" s="1" t="s">
        <v>25</v>
      </c>
      <c r="M1160" s="1" t="s">
        <v>32</v>
      </c>
      <c r="N1160" s="1" t="s">
        <v>51</v>
      </c>
      <c r="O1160" s="1" t="s">
        <v>41</v>
      </c>
      <c r="P1160">
        <v>173.9</v>
      </c>
      <c r="Q1160" s="1" t="s">
        <v>20</v>
      </c>
      <c r="R1160" s="1" t="s">
        <v>34</v>
      </c>
    </row>
    <row r="1161" spans="1:18" x14ac:dyDescent="0.35">
      <c r="A1161" s="1" t="s">
        <v>1209</v>
      </c>
      <c r="B1161">
        <v>37</v>
      </c>
      <c r="C1161">
        <v>38</v>
      </c>
      <c r="D1161">
        <v>179.2</v>
      </c>
      <c r="E1161">
        <v>161.5</v>
      </c>
      <c r="F1161" s="1" t="s">
        <v>19</v>
      </c>
      <c r="G1161" s="1" t="s">
        <v>30</v>
      </c>
      <c r="H1161" s="1" t="s">
        <v>22</v>
      </c>
      <c r="I1161" s="1" t="s">
        <v>22</v>
      </c>
      <c r="J1161" s="1" t="s">
        <v>23</v>
      </c>
      <c r="K1161" s="1" t="s">
        <v>23</v>
      </c>
      <c r="L1161" s="1" t="s">
        <v>32</v>
      </c>
      <c r="M1161" s="1" t="s">
        <v>36</v>
      </c>
      <c r="N1161" s="1" t="s">
        <v>45</v>
      </c>
      <c r="O1161" s="1" t="s">
        <v>41</v>
      </c>
      <c r="P1161">
        <v>179.3</v>
      </c>
      <c r="Q1161" s="1" t="s">
        <v>30</v>
      </c>
      <c r="R1161" s="1" t="s">
        <v>34</v>
      </c>
    </row>
    <row r="1162" spans="1:18" x14ac:dyDescent="0.35">
      <c r="A1162" s="1" t="s">
        <v>1210</v>
      </c>
      <c r="B1162">
        <v>52</v>
      </c>
      <c r="C1162">
        <v>27</v>
      </c>
      <c r="D1162">
        <v>176.1</v>
      </c>
      <c r="E1162">
        <v>159.4</v>
      </c>
      <c r="F1162" s="1" t="s">
        <v>20</v>
      </c>
      <c r="G1162" s="1" t="s">
        <v>30</v>
      </c>
      <c r="H1162" s="1" t="s">
        <v>31</v>
      </c>
      <c r="I1162" s="1" t="s">
        <v>22</v>
      </c>
      <c r="J1162" s="1" t="s">
        <v>22</v>
      </c>
      <c r="K1162" s="1" t="s">
        <v>22</v>
      </c>
      <c r="L1162" s="1" t="s">
        <v>39</v>
      </c>
      <c r="M1162" s="1" t="s">
        <v>36</v>
      </c>
      <c r="N1162" s="1" t="s">
        <v>65</v>
      </c>
      <c r="O1162" s="1" t="s">
        <v>27</v>
      </c>
      <c r="P1162">
        <v>164.5</v>
      </c>
      <c r="Q1162" s="1" t="s">
        <v>38</v>
      </c>
      <c r="R1162" s="1" t="s">
        <v>28</v>
      </c>
    </row>
    <row r="1163" spans="1:18" x14ac:dyDescent="0.35">
      <c r="A1163" s="1" t="s">
        <v>1211</v>
      </c>
      <c r="B1163">
        <v>35</v>
      </c>
      <c r="C1163">
        <v>33</v>
      </c>
      <c r="D1163">
        <v>183.2</v>
      </c>
      <c r="E1163">
        <v>169.2</v>
      </c>
      <c r="F1163" s="1" t="s">
        <v>42</v>
      </c>
      <c r="G1163" s="1" t="s">
        <v>20</v>
      </c>
      <c r="H1163" s="1" t="s">
        <v>22</v>
      </c>
      <c r="I1163" s="1" t="s">
        <v>22</v>
      </c>
      <c r="J1163" s="1" t="s">
        <v>22</v>
      </c>
      <c r="K1163" s="1" t="s">
        <v>22</v>
      </c>
      <c r="L1163" s="1" t="s">
        <v>25</v>
      </c>
      <c r="M1163" s="1" t="s">
        <v>36</v>
      </c>
      <c r="N1163" s="1" t="s">
        <v>40</v>
      </c>
      <c r="O1163" s="1" t="s">
        <v>41</v>
      </c>
      <c r="P1163">
        <v>181.5</v>
      </c>
      <c r="Q1163" s="1" t="s">
        <v>38</v>
      </c>
      <c r="R1163" s="1" t="s">
        <v>34</v>
      </c>
    </row>
    <row r="1164" spans="1:18" x14ac:dyDescent="0.35">
      <c r="A1164" s="1" t="s">
        <v>1212</v>
      </c>
      <c r="B1164">
        <v>21</v>
      </c>
      <c r="C1164">
        <v>24</v>
      </c>
      <c r="D1164">
        <v>175.4</v>
      </c>
      <c r="E1164">
        <v>155.69999999999999</v>
      </c>
      <c r="F1164" s="1" t="s">
        <v>20</v>
      </c>
      <c r="G1164" s="1" t="s">
        <v>20</v>
      </c>
      <c r="H1164" s="1" t="s">
        <v>22</v>
      </c>
      <c r="I1164" s="1" t="s">
        <v>21</v>
      </c>
      <c r="J1164" s="1" t="s">
        <v>23</v>
      </c>
      <c r="K1164" s="1" t="s">
        <v>22</v>
      </c>
      <c r="L1164" s="1" t="s">
        <v>24</v>
      </c>
      <c r="M1164" s="1" t="s">
        <v>32</v>
      </c>
      <c r="N1164" s="1" t="s">
        <v>40</v>
      </c>
      <c r="O1164" s="1" t="s">
        <v>41</v>
      </c>
      <c r="P1164">
        <v>167.8</v>
      </c>
      <c r="Q1164" s="1" t="s">
        <v>20</v>
      </c>
      <c r="R1164" s="1" t="s">
        <v>52</v>
      </c>
    </row>
    <row r="1165" spans="1:18" x14ac:dyDescent="0.35">
      <c r="A1165" s="1" t="s">
        <v>1213</v>
      </c>
      <c r="B1165">
        <v>54</v>
      </c>
      <c r="C1165">
        <v>21</v>
      </c>
      <c r="D1165">
        <v>174.3</v>
      </c>
      <c r="E1165">
        <v>164.3</v>
      </c>
      <c r="F1165" s="1" t="s">
        <v>30</v>
      </c>
      <c r="G1165" s="1" t="s">
        <v>19</v>
      </c>
      <c r="H1165" s="1" t="s">
        <v>22</v>
      </c>
      <c r="I1165" s="1" t="s">
        <v>44</v>
      </c>
      <c r="J1165" s="1" t="s">
        <v>23</v>
      </c>
      <c r="K1165" s="1" t="s">
        <v>48</v>
      </c>
      <c r="L1165" s="1" t="s">
        <v>39</v>
      </c>
      <c r="M1165" s="1" t="s">
        <v>39</v>
      </c>
      <c r="N1165" s="1" t="s">
        <v>40</v>
      </c>
      <c r="O1165" s="1" t="s">
        <v>41</v>
      </c>
      <c r="P1165">
        <v>186.1</v>
      </c>
      <c r="Q1165" s="1" t="s">
        <v>42</v>
      </c>
      <c r="R1165" s="1" t="s">
        <v>34</v>
      </c>
    </row>
    <row r="1166" spans="1:18" x14ac:dyDescent="0.35">
      <c r="A1166" s="1" t="s">
        <v>1214</v>
      </c>
      <c r="B1166">
        <v>53</v>
      </c>
      <c r="C1166">
        <v>44</v>
      </c>
      <c r="D1166">
        <v>179</v>
      </c>
      <c r="E1166">
        <v>167.9</v>
      </c>
      <c r="F1166" s="1" t="s">
        <v>38</v>
      </c>
      <c r="G1166" s="1" t="s">
        <v>30</v>
      </c>
      <c r="H1166" s="1" t="s">
        <v>44</v>
      </c>
      <c r="I1166" s="1" t="s">
        <v>44</v>
      </c>
      <c r="J1166" s="1" t="s">
        <v>23</v>
      </c>
      <c r="K1166" s="1" t="s">
        <v>47</v>
      </c>
      <c r="L1166" s="1" t="s">
        <v>36</v>
      </c>
      <c r="M1166" s="1" t="s">
        <v>39</v>
      </c>
      <c r="N1166" s="1" t="s">
        <v>51</v>
      </c>
      <c r="O1166" s="1" t="s">
        <v>27</v>
      </c>
      <c r="P1166">
        <v>173.4</v>
      </c>
      <c r="Q1166" s="1" t="s">
        <v>42</v>
      </c>
      <c r="R1166" s="1" t="s">
        <v>28</v>
      </c>
    </row>
    <row r="1167" spans="1:18" x14ac:dyDescent="0.35">
      <c r="A1167" s="1" t="s">
        <v>1215</v>
      </c>
      <c r="B1167">
        <v>49</v>
      </c>
      <c r="C1167">
        <v>42</v>
      </c>
      <c r="D1167">
        <v>165.2</v>
      </c>
      <c r="E1167">
        <v>171.4</v>
      </c>
      <c r="F1167" s="1" t="s">
        <v>30</v>
      </c>
      <c r="G1167" s="1" t="s">
        <v>19</v>
      </c>
      <c r="H1167" s="1" t="s">
        <v>22</v>
      </c>
      <c r="I1167" s="1" t="s">
        <v>22</v>
      </c>
      <c r="J1167" s="1" t="s">
        <v>22</v>
      </c>
      <c r="K1167" s="1" t="s">
        <v>23</v>
      </c>
      <c r="L1167" s="1" t="s">
        <v>36</v>
      </c>
      <c r="M1167" s="1" t="s">
        <v>32</v>
      </c>
      <c r="N1167" s="1" t="s">
        <v>40</v>
      </c>
      <c r="O1167" s="1" t="s">
        <v>41</v>
      </c>
      <c r="P1167">
        <v>165.2</v>
      </c>
      <c r="Q1167" s="1" t="s">
        <v>30</v>
      </c>
      <c r="R1167" s="1" t="s">
        <v>28</v>
      </c>
    </row>
    <row r="1168" spans="1:18" x14ac:dyDescent="0.35">
      <c r="A1168" s="1" t="s">
        <v>1216</v>
      </c>
      <c r="B1168">
        <v>32</v>
      </c>
      <c r="C1168">
        <v>48</v>
      </c>
      <c r="D1168">
        <v>178.3</v>
      </c>
      <c r="E1168">
        <v>156.1</v>
      </c>
      <c r="F1168" s="1" t="s">
        <v>20</v>
      </c>
      <c r="G1168" s="1" t="s">
        <v>20</v>
      </c>
      <c r="H1168" s="1" t="s">
        <v>21</v>
      </c>
      <c r="I1168" s="1" t="s">
        <v>31</v>
      </c>
      <c r="J1168" s="1" t="s">
        <v>23</v>
      </c>
      <c r="K1168" s="1" t="s">
        <v>23</v>
      </c>
      <c r="L1168" s="1" t="s">
        <v>39</v>
      </c>
      <c r="M1168" s="1" t="s">
        <v>25</v>
      </c>
      <c r="N1168" s="1" t="s">
        <v>33</v>
      </c>
      <c r="O1168" s="1" t="s">
        <v>27</v>
      </c>
      <c r="P1168">
        <v>159.1</v>
      </c>
      <c r="Q1168" s="1" t="s">
        <v>20</v>
      </c>
      <c r="R1168" s="1" t="s">
        <v>28</v>
      </c>
    </row>
    <row r="1169" spans="1:18" x14ac:dyDescent="0.35">
      <c r="A1169" s="1" t="s">
        <v>1217</v>
      </c>
      <c r="B1169">
        <v>32</v>
      </c>
      <c r="C1169">
        <v>28</v>
      </c>
      <c r="D1169">
        <v>171.9</v>
      </c>
      <c r="E1169">
        <v>167.1</v>
      </c>
      <c r="F1169" s="1" t="s">
        <v>20</v>
      </c>
      <c r="G1169" s="1" t="s">
        <v>19</v>
      </c>
      <c r="H1169" s="1" t="s">
        <v>22</v>
      </c>
      <c r="I1169" s="1" t="s">
        <v>31</v>
      </c>
      <c r="J1169" s="1" t="s">
        <v>23</v>
      </c>
      <c r="K1169" s="1" t="s">
        <v>48</v>
      </c>
      <c r="L1169" s="1" t="s">
        <v>36</v>
      </c>
      <c r="M1169" s="1" t="s">
        <v>24</v>
      </c>
      <c r="N1169" s="1" t="s">
        <v>45</v>
      </c>
      <c r="O1169" s="1" t="s">
        <v>27</v>
      </c>
      <c r="P1169">
        <v>160.5</v>
      </c>
      <c r="Q1169" s="1" t="s">
        <v>20</v>
      </c>
      <c r="R1169" s="1" t="s">
        <v>52</v>
      </c>
    </row>
    <row r="1170" spans="1:18" x14ac:dyDescent="0.35">
      <c r="A1170" s="1" t="s">
        <v>1218</v>
      </c>
      <c r="B1170">
        <v>37</v>
      </c>
      <c r="C1170">
        <v>37</v>
      </c>
      <c r="D1170">
        <v>164.7</v>
      </c>
      <c r="E1170">
        <v>162.19999999999999</v>
      </c>
      <c r="F1170" s="1" t="s">
        <v>30</v>
      </c>
      <c r="G1170" s="1" t="s">
        <v>20</v>
      </c>
      <c r="H1170" s="1" t="s">
        <v>22</v>
      </c>
      <c r="I1170" s="1" t="s">
        <v>31</v>
      </c>
      <c r="J1170" s="1" t="s">
        <v>22</v>
      </c>
      <c r="K1170" s="1" t="s">
        <v>22</v>
      </c>
      <c r="L1170" s="1" t="s">
        <v>36</v>
      </c>
      <c r="M1170" s="1" t="s">
        <v>25</v>
      </c>
      <c r="N1170" s="1" t="s">
        <v>33</v>
      </c>
      <c r="O1170" s="1" t="s">
        <v>41</v>
      </c>
      <c r="P1170">
        <v>171</v>
      </c>
      <c r="Q1170" s="1" t="s">
        <v>60</v>
      </c>
      <c r="R1170" s="1" t="s">
        <v>34</v>
      </c>
    </row>
    <row r="1171" spans="1:18" x14ac:dyDescent="0.35">
      <c r="A1171" s="1" t="s">
        <v>1219</v>
      </c>
      <c r="B1171">
        <v>51</v>
      </c>
      <c r="C1171">
        <v>34</v>
      </c>
      <c r="D1171">
        <v>177</v>
      </c>
      <c r="E1171">
        <v>167.3</v>
      </c>
      <c r="F1171" s="1" t="s">
        <v>54</v>
      </c>
      <c r="G1171" s="1" t="s">
        <v>19</v>
      </c>
      <c r="H1171" s="1" t="s">
        <v>22</v>
      </c>
      <c r="I1171" s="1" t="s">
        <v>62</v>
      </c>
      <c r="J1171" s="1" t="s">
        <v>22</v>
      </c>
      <c r="K1171" s="1" t="s">
        <v>22</v>
      </c>
      <c r="L1171" s="1" t="s">
        <v>32</v>
      </c>
      <c r="M1171" s="1" t="s">
        <v>36</v>
      </c>
      <c r="N1171" s="1" t="s">
        <v>33</v>
      </c>
      <c r="O1171" s="1" t="s">
        <v>27</v>
      </c>
      <c r="P1171">
        <v>169</v>
      </c>
      <c r="Q1171" s="1" t="s">
        <v>19</v>
      </c>
      <c r="R1171" s="1" t="s">
        <v>34</v>
      </c>
    </row>
    <row r="1172" spans="1:18" x14ac:dyDescent="0.35">
      <c r="A1172" s="1" t="s">
        <v>1220</v>
      </c>
      <c r="B1172">
        <v>51</v>
      </c>
      <c r="C1172">
        <v>28</v>
      </c>
      <c r="D1172">
        <v>170.8</v>
      </c>
      <c r="E1172">
        <v>157.1</v>
      </c>
      <c r="F1172" s="1" t="s">
        <v>42</v>
      </c>
      <c r="G1172" s="1" t="s">
        <v>20</v>
      </c>
      <c r="H1172" s="1" t="s">
        <v>44</v>
      </c>
      <c r="I1172" s="1" t="s">
        <v>44</v>
      </c>
      <c r="J1172" s="1" t="s">
        <v>22</v>
      </c>
      <c r="K1172" s="1" t="s">
        <v>22</v>
      </c>
      <c r="L1172" s="1" t="s">
        <v>25</v>
      </c>
      <c r="M1172" s="1" t="s">
        <v>32</v>
      </c>
      <c r="N1172" s="1" t="s">
        <v>51</v>
      </c>
      <c r="O1172" s="1" t="s">
        <v>41</v>
      </c>
      <c r="P1172">
        <v>176.7</v>
      </c>
      <c r="Q1172" s="1" t="s">
        <v>38</v>
      </c>
      <c r="R1172" s="1" t="s">
        <v>34</v>
      </c>
    </row>
    <row r="1173" spans="1:18" x14ac:dyDescent="0.35">
      <c r="A1173" s="1" t="s">
        <v>1221</v>
      </c>
      <c r="B1173">
        <v>54</v>
      </c>
      <c r="C1173">
        <v>47</v>
      </c>
      <c r="D1173">
        <v>162.69999999999999</v>
      </c>
      <c r="E1173">
        <v>160.30000000000001</v>
      </c>
      <c r="F1173" s="1" t="s">
        <v>30</v>
      </c>
      <c r="G1173" s="1" t="s">
        <v>20</v>
      </c>
      <c r="H1173" s="1" t="s">
        <v>22</v>
      </c>
      <c r="I1173" s="1" t="s">
        <v>22</v>
      </c>
      <c r="J1173" s="1" t="s">
        <v>48</v>
      </c>
      <c r="K1173" s="1" t="s">
        <v>48</v>
      </c>
      <c r="L1173" s="1" t="s">
        <v>39</v>
      </c>
      <c r="M1173" s="1" t="s">
        <v>25</v>
      </c>
      <c r="N1173" s="1" t="s">
        <v>51</v>
      </c>
      <c r="O1173" s="1" t="s">
        <v>41</v>
      </c>
      <c r="P1173">
        <v>161.1</v>
      </c>
      <c r="Q1173" s="1" t="s">
        <v>60</v>
      </c>
      <c r="R1173" s="1" t="s">
        <v>34</v>
      </c>
    </row>
    <row r="1174" spans="1:18" x14ac:dyDescent="0.35">
      <c r="A1174" s="1" t="s">
        <v>1222</v>
      </c>
      <c r="B1174">
        <v>48</v>
      </c>
      <c r="C1174">
        <v>39</v>
      </c>
      <c r="D1174">
        <v>167.9</v>
      </c>
      <c r="E1174">
        <v>158.80000000000001</v>
      </c>
      <c r="F1174" s="1" t="s">
        <v>19</v>
      </c>
      <c r="G1174" s="1" t="s">
        <v>19</v>
      </c>
      <c r="H1174" s="1" t="s">
        <v>22</v>
      </c>
      <c r="I1174" s="1" t="s">
        <v>44</v>
      </c>
      <c r="J1174" s="1" t="s">
        <v>22</v>
      </c>
      <c r="K1174" s="1" t="s">
        <v>22</v>
      </c>
      <c r="L1174" s="1" t="s">
        <v>24</v>
      </c>
      <c r="M1174" s="1" t="s">
        <v>36</v>
      </c>
      <c r="N1174" s="1" t="s">
        <v>51</v>
      </c>
      <c r="O1174" s="1" t="s">
        <v>27</v>
      </c>
      <c r="P1174">
        <v>161.19999999999999</v>
      </c>
      <c r="Q1174" s="1" t="s">
        <v>19</v>
      </c>
      <c r="R1174" s="1" t="s">
        <v>34</v>
      </c>
    </row>
    <row r="1175" spans="1:18" x14ac:dyDescent="0.35">
      <c r="A1175" s="1" t="s">
        <v>1223</v>
      </c>
      <c r="B1175">
        <v>48</v>
      </c>
      <c r="C1175">
        <v>44</v>
      </c>
      <c r="D1175">
        <v>185.8</v>
      </c>
      <c r="E1175">
        <v>158.30000000000001</v>
      </c>
      <c r="F1175" s="1" t="s">
        <v>30</v>
      </c>
      <c r="G1175" s="1" t="s">
        <v>20</v>
      </c>
      <c r="H1175" s="1" t="s">
        <v>22</v>
      </c>
      <c r="I1175" s="1" t="s">
        <v>22</v>
      </c>
      <c r="J1175" s="1" t="s">
        <v>22</v>
      </c>
      <c r="K1175" s="1" t="s">
        <v>47</v>
      </c>
      <c r="L1175" s="1" t="s">
        <v>32</v>
      </c>
      <c r="M1175" s="1" t="s">
        <v>24</v>
      </c>
      <c r="N1175" s="1" t="s">
        <v>51</v>
      </c>
      <c r="O1175" s="1" t="s">
        <v>27</v>
      </c>
      <c r="P1175">
        <v>164.8</v>
      </c>
      <c r="Q1175" s="1" t="s">
        <v>60</v>
      </c>
      <c r="R1175" s="1" t="s">
        <v>34</v>
      </c>
    </row>
    <row r="1176" spans="1:18" x14ac:dyDescent="0.35">
      <c r="A1176" s="1" t="s">
        <v>1224</v>
      </c>
      <c r="B1176">
        <v>35</v>
      </c>
      <c r="C1176">
        <v>21</v>
      </c>
      <c r="D1176">
        <v>170.1</v>
      </c>
      <c r="E1176">
        <v>161.19999999999999</v>
      </c>
      <c r="F1176" s="1" t="s">
        <v>30</v>
      </c>
      <c r="G1176" s="1" t="s">
        <v>19</v>
      </c>
      <c r="H1176" s="1" t="s">
        <v>22</v>
      </c>
      <c r="I1176" s="1" t="s">
        <v>21</v>
      </c>
      <c r="J1176" s="1" t="s">
        <v>22</v>
      </c>
      <c r="K1176" s="1" t="s">
        <v>22</v>
      </c>
      <c r="L1176" s="1" t="s">
        <v>36</v>
      </c>
      <c r="M1176" s="1" t="s">
        <v>32</v>
      </c>
      <c r="N1176" s="1" t="s">
        <v>65</v>
      </c>
      <c r="O1176" s="1" t="s">
        <v>27</v>
      </c>
      <c r="P1176">
        <v>164.9</v>
      </c>
      <c r="Q1176" s="1" t="s">
        <v>30</v>
      </c>
      <c r="R1176" s="1" t="s">
        <v>34</v>
      </c>
    </row>
    <row r="1177" spans="1:18" x14ac:dyDescent="0.35">
      <c r="A1177" s="1" t="s">
        <v>1225</v>
      </c>
      <c r="B1177">
        <v>29</v>
      </c>
      <c r="C1177">
        <v>33</v>
      </c>
      <c r="D1177">
        <v>176.3</v>
      </c>
      <c r="E1177">
        <v>176</v>
      </c>
      <c r="F1177" s="1" t="s">
        <v>20</v>
      </c>
      <c r="G1177" s="1" t="s">
        <v>30</v>
      </c>
      <c r="H1177" s="1" t="s">
        <v>44</v>
      </c>
      <c r="I1177" s="1" t="s">
        <v>22</v>
      </c>
      <c r="J1177" s="1" t="s">
        <v>22</v>
      </c>
      <c r="K1177" s="1" t="s">
        <v>23</v>
      </c>
      <c r="L1177" s="1" t="s">
        <v>25</v>
      </c>
      <c r="M1177" s="1" t="s">
        <v>25</v>
      </c>
      <c r="N1177" s="1" t="s">
        <v>33</v>
      </c>
      <c r="O1177" s="1" t="s">
        <v>27</v>
      </c>
      <c r="P1177">
        <v>171.2</v>
      </c>
      <c r="Q1177" s="1" t="s">
        <v>60</v>
      </c>
      <c r="R1177" s="1" t="s">
        <v>34</v>
      </c>
    </row>
    <row r="1178" spans="1:18" x14ac:dyDescent="0.35">
      <c r="A1178" s="1" t="s">
        <v>1226</v>
      </c>
      <c r="B1178">
        <v>49</v>
      </c>
      <c r="C1178">
        <v>33</v>
      </c>
      <c r="D1178">
        <v>166.4</v>
      </c>
      <c r="E1178">
        <v>165</v>
      </c>
      <c r="F1178" s="1" t="s">
        <v>30</v>
      </c>
      <c r="G1178" s="1" t="s">
        <v>30</v>
      </c>
      <c r="H1178" s="1" t="s">
        <v>44</v>
      </c>
      <c r="I1178" s="1" t="s">
        <v>21</v>
      </c>
      <c r="J1178" s="1" t="s">
        <v>22</v>
      </c>
      <c r="K1178" s="1" t="s">
        <v>23</v>
      </c>
      <c r="L1178" s="1" t="s">
        <v>25</v>
      </c>
      <c r="M1178" s="1" t="s">
        <v>32</v>
      </c>
      <c r="N1178" s="1" t="s">
        <v>40</v>
      </c>
      <c r="O1178" s="1" t="s">
        <v>41</v>
      </c>
      <c r="P1178">
        <v>173.4</v>
      </c>
      <c r="Q1178" s="1" t="s">
        <v>30</v>
      </c>
      <c r="R1178" s="1" t="s">
        <v>28</v>
      </c>
    </row>
    <row r="1179" spans="1:18" x14ac:dyDescent="0.35">
      <c r="A1179" s="1" t="s">
        <v>1227</v>
      </c>
      <c r="B1179">
        <v>44</v>
      </c>
      <c r="C1179">
        <v>38</v>
      </c>
      <c r="D1179">
        <v>188.7</v>
      </c>
      <c r="E1179">
        <v>158.9</v>
      </c>
      <c r="F1179" s="1" t="s">
        <v>54</v>
      </c>
      <c r="G1179" s="1" t="s">
        <v>20</v>
      </c>
      <c r="H1179" s="1" t="s">
        <v>22</v>
      </c>
      <c r="I1179" s="1" t="s">
        <v>22</v>
      </c>
      <c r="J1179" s="1" t="s">
        <v>48</v>
      </c>
      <c r="K1179" s="1" t="s">
        <v>48</v>
      </c>
      <c r="L1179" s="1" t="s">
        <v>25</v>
      </c>
      <c r="M1179" s="1" t="s">
        <v>36</v>
      </c>
      <c r="N1179" s="1" t="s">
        <v>51</v>
      </c>
      <c r="O1179" s="1" t="s">
        <v>41</v>
      </c>
      <c r="P1179">
        <v>178.4</v>
      </c>
      <c r="Q1179" s="1" t="s">
        <v>50</v>
      </c>
      <c r="R1179" s="1" t="s">
        <v>34</v>
      </c>
    </row>
    <row r="1180" spans="1:18" x14ac:dyDescent="0.35">
      <c r="A1180" s="1" t="s">
        <v>1228</v>
      </c>
      <c r="B1180">
        <v>39</v>
      </c>
      <c r="C1180">
        <v>43</v>
      </c>
      <c r="D1180">
        <v>174.5</v>
      </c>
      <c r="E1180">
        <v>159.19999999999999</v>
      </c>
      <c r="F1180" s="1" t="s">
        <v>30</v>
      </c>
      <c r="G1180" s="1" t="s">
        <v>20</v>
      </c>
      <c r="H1180" s="1" t="s">
        <v>22</v>
      </c>
      <c r="I1180" s="1" t="s">
        <v>22</v>
      </c>
      <c r="J1180" s="1" t="s">
        <v>48</v>
      </c>
      <c r="K1180" s="1" t="s">
        <v>47</v>
      </c>
      <c r="L1180" s="1" t="s">
        <v>39</v>
      </c>
      <c r="M1180" s="1" t="s">
        <v>36</v>
      </c>
      <c r="N1180" s="1" t="s">
        <v>33</v>
      </c>
      <c r="O1180" s="1" t="s">
        <v>41</v>
      </c>
      <c r="P1180">
        <v>180.8</v>
      </c>
      <c r="Q1180" s="1" t="s">
        <v>38</v>
      </c>
      <c r="R1180" s="1" t="s">
        <v>28</v>
      </c>
    </row>
    <row r="1181" spans="1:18" x14ac:dyDescent="0.35">
      <c r="A1181" s="1" t="s">
        <v>1229</v>
      </c>
      <c r="B1181">
        <v>24</v>
      </c>
      <c r="C1181">
        <v>36</v>
      </c>
      <c r="D1181">
        <v>169.2</v>
      </c>
      <c r="E1181">
        <v>164.4</v>
      </c>
      <c r="F1181" s="1" t="s">
        <v>30</v>
      </c>
      <c r="G1181" s="1" t="s">
        <v>20</v>
      </c>
      <c r="H1181" s="1" t="s">
        <v>21</v>
      </c>
      <c r="I1181" s="1" t="s">
        <v>22</v>
      </c>
      <c r="J1181" s="1" t="s">
        <v>23</v>
      </c>
      <c r="K1181" s="1" t="s">
        <v>48</v>
      </c>
      <c r="L1181" s="1" t="s">
        <v>32</v>
      </c>
      <c r="M1181" s="1" t="s">
        <v>32</v>
      </c>
      <c r="N1181" s="1" t="s">
        <v>33</v>
      </c>
      <c r="O1181" s="1" t="s">
        <v>27</v>
      </c>
      <c r="P1181">
        <v>157.4</v>
      </c>
      <c r="Q1181" s="1" t="s">
        <v>60</v>
      </c>
      <c r="R1181" s="1" t="s">
        <v>34</v>
      </c>
    </row>
    <row r="1182" spans="1:18" x14ac:dyDescent="0.35">
      <c r="A1182" s="1" t="s">
        <v>1230</v>
      </c>
      <c r="B1182">
        <v>20</v>
      </c>
      <c r="C1182">
        <v>34</v>
      </c>
      <c r="D1182">
        <v>180.2</v>
      </c>
      <c r="E1182">
        <v>159.9</v>
      </c>
      <c r="F1182" s="1" t="s">
        <v>19</v>
      </c>
      <c r="G1182" s="1" t="s">
        <v>30</v>
      </c>
      <c r="H1182" s="1" t="s">
        <v>22</v>
      </c>
      <c r="I1182" s="1" t="s">
        <v>62</v>
      </c>
      <c r="J1182" s="1" t="s">
        <v>47</v>
      </c>
      <c r="K1182" s="1" t="s">
        <v>48</v>
      </c>
      <c r="L1182" s="1" t="s">
        <v>39</v>
      </c>
      <c r="M1182" s="1" t="s">
        <v>36</v>
      </c>
      <c r="N1182" s="1" t="s">
        <v>51</v>
      </c>
      <c r="O1182" s="1" t="s">
        <v>27</v>
      </c>
      <c r="P1182">
        <v>163.5</v>
      </c>
      <c r="Q1182" s="1" t="s">
        <v>30</v>
      </c>
      <c r="R1182" s="1" t="s">
        <v>34</v>
      </c>
    </row>
    <row r="1183" spans="1:18" x14ac:dyDescent="0.35">
      <c r="A1183" s="1" t="s">
        <v>1231</v>
      </c>
      <c r="B1183">
        <v>49</v>
      </c>
      <c r="C1183">
        <v>43</v>
      </c>
      <c r="D1183">
        <v>188.4</v>
      </c>
      <c r="E1183">
        <v>159.9</v>
      </c>
      <c r="F1183" s="1" t="s">
        <v>30</v>
      </c>
      <c r="G1183" s="1" t="s">
        <v>60</v>
      </c>
      <c r="H1183" s="1" t="s">
        <v>44</v>
      </c>
      <c r="I1183" s="1" t="s">
        <v>22</v>
      </c>
      <c r="J1183" s="1" t="s">
        <v>48</v>
      </c>
      <c r="K1183" s="1" t="s">
        <v>22</v>
      </c>
      <c r="L1183" s="1" t="s">
        <v>32</v>
      </c>
      <c r="M1183" s="1" t="s">
        <v>25</v>
      </c>
      <c r="N1183" s="1" t="s">
        <v>33</v>
      </c>
      <c r="O1183" s="1" t="s">
        <v>27</v>
      </c>
      <c r="P1183">
        <v>171.7</v>
      </c>
      <c r="Q1183" s="1" t="s">
        <v>60</v>
      </c>
      <c r="R1183" s="1" t="s">
        <v>28</v>
      </c>
    </row>
    <row r="1184" spans="1:18" x14ac:dyDescent="0.35">
      <c r="A1184" s="1" t="s">
        <v>1232</v>
      </c>
      <c r="B1184">
        <v>22</v>
      </c>
      <c r="C1184">
        <v>39</v>
      </c>
      <c r="D1184">
        <v>171.1</v>
      </c>
      <c r="E1184">
        <v>154.30000000000001</v>
      </c>
      <c r="F1184" s="1" t="s">
        <v>19</v>
      </c>
      <c r="G1184" s="1" t="s">
        <v>30</v>
      </c>
      <c r="H1184" s="1" t="s">
        <v>22</v>
      </c>
      <c r="I1184" s="1" t="s">
        <v>22</v>
      </c>
      <c r="J1184" s="1" t="s">
        <v>47</v>
      </c>
      <c r="K1184" s="1" t="s">
        <v>23</v>
      </c>
      <c r="L1184" s="1" t="s">
        <v>24</v>
      </c>
      <c r="M1184" s="1" t="s">
        <v>25</v>
      </c>
      <c r="N1184" s="1" t="s">
        <v>51</v>
      </c>
      <c r="O1184" s="1" t="s">
        <v>41</v>
      </c>
      <c r="P1184">
        <v>168.4</v>
      </c>
      <c r="Q1184" s="1" t="s">
        <v>30</v>
      </c>
      <c r="R1184" s="1" t="s">
        <v>52</v>
      </c>
    </row>
    <row r="1185" spans="1:18" x14ac:dyDescent="0.35">
      <c r="A1185" s="1" t="s">
        <v>1233</v>
      </c>
      <c r="B1185">
        <v>33</v>
      </c>
      <c r="C1185">
        <v>45</v>
      </c>
      <c r="D1185">
        <v>169.1</v>
      </c>
      <c r="E1185">
        <v>160.69999999999999</v>
      </c>
      <c r="F1185" s="1" t="s">
        <v>42</v>
      </c>
      <c r="G1185" s="1" t="s">
        <v>19</v>
      </c>
      <c r="H1185" s="1" t="s">
        <v>31</v>
      </c>
      <c r="I1185" s="1" t="s">
        <v>31</v>
      </c>
      <c r="J1185" s="1" t="s">
        <v>23</v>
      </c>
      <c r="K1185" s="1" t="s">
        <v>23</v>
      </c>
      <c r="L1185" s="1" t="s">
        <v>39</v>
      </c>
      <c r="M1185" s="1" t="s">
        <v>32</v>
      </c>
      <c r="N1185" s="1" t="s">
        <v>40</v>
      </c>
      <c r="O1185" s="1" t="s">
        <v>27</v>
      </c>
      <c r="P1185">
        <v>162.19999999999999</v>
      </c>
      <c r="Q1185" s="1" t="s">
        <v>30</v>
      </c>
      <c r="R1185" s="1" t="s">
        <v>34</v>
      </c>
    </row>
    <row r="1186" spans="1:18" x14ac:dyDescent="0.35">
      <c r="A1186" s="1" t="s">
        <v>1234</v>
      </c>
      <c r="B1186">
        <v>49</v>
      </c>
      <c r="C1186">
        <v>18</v>
      </c>
      <c r="D1186">
        <v>190.1</v>
      </c>
      <c r="E1186">
        <v>145.80000000000001</v>
      </c>
      <c r="F1186" s="1" t="s">
        <v>30</v>
      </c>
      <c r="G1186" s="1" t="s">
        <v>42</v>
      </c>
      <c r="H1186" s="1" t="s">
        <v>22</v>
      </c>
      <c r="I1186" s="1" t="s">
        <v>31</v>
      </c>
      <c r="J1186" s="1" t="s">
        <v>22</v>
      </c>
      <c r="K1186" s="1" t="s">
        <v>48</v>
      </c>
      <c r="L1186" s="1" t="s">
        <v>32</v>
      </c>
      <c r="M1186" s="1" t="s">
        <v>32</v>
      </c>
      <c r="N1186" s="1" t="s">
        <v>51</v>
      </c>
      <c r="O1186" s="1" t="s">
        <v>27</v>
      </c>
      <c r="P1186">
        <v>150.5</v>
      </c>
      <c r="Q1186" s="1" t="s">
        <v>30</v>
      </c>
      <c r="R1186" s="1" t="s">
        <v>34</v>
      </c>
    </row>
    <row r="1187" spans="1:18" x14ac:dyDescent="0.35">
      <c r="A1187" s="1" t="s">
        <v>1235</v>
      </c>
      <c r="B1187">
        <v>23</v>
      </c>
      <c r="C1187">
        <v>19</v>
      </c>
      <c r="D1187">
        <v>173.1</v>
      </c>
      <c r="E1187">
        <v>150.4</v>
      </c>
      <c r="F1187" s="1" t="s">
        <v>30</v>
      </c>
      <c r="G1187" s="1" t="s">
        <v>30</v>
      </c>
      <c r="H1187" s="1" t="s">
        <v>44</v>
      </c>
      <c r="I1187" s="1" t="s">
        <v>21</v>
      </c>
      <c r="J1187" s="1" t="s">
        <v>22</v>
      </c>
      <c r="K1187" s="1" t="s">
        <v>23</v>
      </c>
      <c r="L1187" s="1" t="s">
        <v>25</v>
      </c>
      <c r="M1187" s="1" t="s">
        <v>32</v>
      </c>
      <c r="N1187" s="1" t="s">
        <v>51</v>
      </c>
      <c r="O1187" s="1" t="s">
        <v>27</v>
      </c>
      <c r="P1187">
        <v>153.1</v>
      </c>
      <c r="Q1187" s="1" t="s">
        <v>30</v>
      </c>
      <c r="R1187" s="1" t="s">
        <v>52</v>
      </c>
    </row>
    <row r="1188" spans="1:18" x14ac:dyDescent="0.35">
      <c r="A1188" s="1" t="s">
        <v>1236</v>
      </c>
      <c r="B1188">
        <v>37</v>
      </c>
      <c r="C1188">
        <v>34</v>
      </c>
      <c r="D1188">
        <v>172.3</v>
      </c>
      <c r="E1188">
        <v>158.9</v>
      </c>
      <c r="F1188" s="1" t="s">
        <v>30</v>
      </c>
      <c r="G1188" s="1" t="s">
        <v>30</v>
      </c>
      <c r="H1188" s="1" t="s">
        <v>22</v>
      </c>
      <c r="I1188" s="1" t="s">
        <v>22</v>
      </c>
      <c r="J1188" s="1" t="s">
        <v>23</v>
      </c>
      <c r="K1188" s="1" t="s">
        <v>48</v>
      </c>
      <c r="L1188" s="1" t="s">
        <v>32</v>
      </c>
      <c r="M1188" s="1" t="s">
        <v>36</v>
      </c>
      <c r="N1188" s="1" t="s">
        <v>51</v>
      </c>
      <c r="O1188" s="1" t="s">
        <v>27</v>
      </c>
      <c r="P1188">
        <v>161.30000000000001</v>
      </c>
      <c r="Q1188" s="1" t="s">
        <v>30</v>
      </c>
      <c r="R1188" s="1" t="s">
        <v>52</v>
      </c>
    </row>
    <row r="1189" spans="1:18" x14ac:dyDescent="0.35">
      <c r="A1189" s="1" t="s">
        <v>1237</v>
      </c>
      <c r="B1189">
        <v>44</v>
      </c>
      <c r="C1189">
        <v>38</v>
      </c>
      <c r="D1189">
        <v>159</v>
      </c>
      <c r="E1189">
        <v>165</v>
      </c>
      <c r="F1189" s="1" t="s">
        <v>20</v>
      </c>
      <c r="G1189" s="1" t="s">
        <v>19</v>
      </c>
      <c r="H1189" s="1" t="s">
        <v>22</v>
      </c>
      <c r="I1189" s="1" t="s">
        <v>22</v>
      </c>
      <c r="J1189" s="1" t="s">
        <v>22</v>
      </c>
      <c r="K1189" s="1" t="s">
        <v>47</v>
      </c>
      <c r="L1189" s="1" t="s">
        <v>32</v>
      </c>
      <c r="M1189" s="1" t="s">
        <v>36</v>
      </c>
      <c r="N1189" s="1" t="s">
        <v>51</v>
      </c>
      <c r="O1189" s="1" t="s">
        <v>27</v>
      </c>
      <c r="P1189">
        <v>151.69999999999999</v>
      </c>
      <c r="Q1189" s="1" t="s">
        <v>20</v>
      </c>
      <c r="R1189" s="1" t="s">
        <v>34</v>
      </c>
    </row>
    <row r="1190" spans="1:18" x14ac:dyDescent="0.35">
      <c r="A1190" s="1" t="s">
        <v>1238</v>
      </c>
      <c r="B1190">
        <v>20</v>
      </c>
      <c r="C1190">
        <v>26</v>
      </c>
      <c r="D1190">
        <v>173.8</v>
      </c>
      <c r="E1190">
        <v>170.7</v>
      </c>
      <c r="F1190" s="1" t="s">
        <v>30</v>
      </c>
      <c r="G1190" s="1" t="s">
        <v>20</v>
      </c>
      <c r="H1190" s="1" t="s">
        <v>31</v>
      </c>
      <c r="I1190" s="1" t="s">
        <v>22</v>
      </c>
      <c r="J1190" s="1" t="s">
        <v>48</v>
      </c>
      <c r="K1190" s="1" t="s">
        <v>23</v>
      </c>
      <c r="L1190" s="1" t="s">
        <v>24</v>
      </c>
      <c r="M1190" s="1" t="s">
        <v>25</v>
      </c>
      <c r="N1190" s="1" t="s">
        <v>65</v>
      </c>
      <c r="O1190" s="1" t="s">
        <v>27</v>
      </c>
      <c r="P1190">
        <v>171.2</v>
      </c>
      <c r="Q1190" s="1" t="s">
        <v>60</v>
      </c>
      <c r="R1190" s="1" t="s">
        <v>34</v>
      </c>
    </row>
    <row r="1191" spans="1:18" x14ac:dyDescent="0.35">
      <c r="A1191" s="1" t="s">
        <v>1239</v>
      </c>
      <c r="B1191">
        <v>34</v>
      </c>
      <c r="C1191">
        <v>30</v>
      </c>
      <c r="D1191">
        <v>164.5</v>
      </c>
      <c r="E1191">
        <v>163.4</v>
      </c>
      <c r="F1191" s="1" t="s">
        <v>20</v>
      </c>
      <c r="G1191" s="1" t="s">
        <v>20</v>
      </c>
      <c r="H1191" s="1" t="s">
        <v>22</v>
      </c>
      <c r="I1191" s="1" t="s">
        <v>22</v>
      </c>
      <c r="J1191" s="1" t="s">
        <v>22</v>
      </c>
      <c r="K1191" s="1" t="s">
        <v>23</v>
      </c>
      <c r="L1191" s="1" t="s">
        <v>25</v>
      </c>
      <c r="M1191" s="1" t="s">
        <v>39</v>
      </c>
      <c r="N1191" s="1" t="s">
        <v>51</v>
      </c>
      <c r="O1191" s="1" t="s">
        <v>27</v>
      </c>
      <c r="P1191">
        <v>158.1</v>
      </c>
      <c r="Q1191" s="1" t="s">
        <v>20</v>
      </c>
      <c r="R1191" s="1" t="s">
        <v>52</v>
      </c>
    </row>
    <row r="1192" spans="1:18" x14ac:dyDescent="0.35">
      <c r="A1192" s="1" t="s">
        <v>1240</v>
      </c>
      <c r="B1192">
        <v>28</v>
      </c>
      <c r="C1192">
        <v>28</v>
      </c>
      <c r="D1192">
        <v>170.1</v>
      </c>
      <c r="E1192">
        <v>164.2</v>
      </c>
      <c r="F1192" s="1" t="s">
        <v>42</v>
      </c>
      <c r="G1192" s="1" t="s">
        <v>20</v>
      </c>
      <c r="H1192" s="1" t="s">
        <v>22</v>
      </c>
      <c r="I1192" s="1" t="s">
        <v>21</v>
      </c>
      <c r="J1192" s="1" t="s">
        <v>23</v>
      </c>
      <c r="K1192" s="1" t="s">
        <v>23</v>
      </c>
      <c r="L1192" s="1" t="s">
        <v>36</v>
      </c>
      <c r="M1192" s="1" t="s">
        <v>36</v>
      </c>
      <c r="N1192" s="1" t="s">
        <v>51</v>
      </c>
      <c r="O1192" s="1" t="s">
        <v>41</v>
      </c>
      <c r="P1192">
        <v>172.9</v>
      </c>
      <c r="Q1192" s="1" t="s">
        <v>60</v>
      </c>
      <c r="R1192" s="1" t="s">
        <v>52</v>
      </c>
    </row>
    <row r="1193" spans="1:18" x14ac:dyDescent="0.35">
      <c r="A1193" s="1" t="s">
        <v>1241</v>
      </c>
      <c r="B1193">
        <v>34</v>
      </c>
      <c r="C1193">
        <v>33</v>
      </c>
      <c r="D1193">
        <v>159.9</v>
      </c>
      <c r="E1193">
        <v>161.69999999999999</v>
      </c>
      <c r="F1193" s="1" t="s">
        <v>20</v>
      </c>
      <c r="G1193" s="1" t="s">
        <v>19</v>
      </c>
      <c r="H1193" s="1" t="s">
        <v>22</v>
      </c>
      <c r="I1193" s="1" t="s">
        <v>44</v>
      </c>
      <c r="J1193" s="1" t="s">
        <v>23</v>
      </c>
      <c r="K1193" s="1" t="s">
        <v>23</v>
      </c>
      <c r="L1193" s="1" t="s">
        <v>24</v>
      </c>
      <c r="M1193" s="1" t="s">
        <v>24</v>
      </c>
      <c r="N1193" s="1" t="s">
        <v>26</v>
      </c>
      <c r="O1193" s="1" t="s">
        <v>41</v>
      </c>
      <c r="P1193">
        <v>168.5</v>
      </c>
      <c r="Q1193" s="1" t="s">
        <v>20</v>
      </c>
      <c r="R1193" s="1" t="s">
        <v>28</v>
      </c>
    </row>
    <row r="1194" spans="1:18" x14ac:dyDescent="0.35">
      <c r="A1194" s="1" t="s">
        <v>1242</v>
      </c>
      <c r="B1194">
        <v>43</v>
      </c>
      <c r="C1194">
        <v>33</v>
      </c>
      <c r="D1194">
        <v>182.6</v>
      </c>
      <c r="E1194">
        <v>166</v>
      </c>
      <c r="F1194" s="1" t="s">
        <v>30</v>
      </c>
      <c r="G1194" s="1" t="s">
        <v>42</v>
      </c>
      <c r="H1194" s="1" t="s">
        <v>62</v>
      </c>
      <c r="I1194" s="1" t="s">
        <v>31</v>
      </c>
      <c r="J1194" s="1" t="s">
        <v>22</v>
      </c>
      <c r="K1194" s="1" t="s">
        <v>22</v>
      </c>
      <c r="L1194" s="1" t="s">
        <v>39</v>
      </c>
      <c r="M1194" s="1" t="s">
        <v>24</v>
      </c>
      <c r="N1194" s="1" t="s">
        <v>65</v>
      </c>
      <c r="O1194" s="1" t="s">
        <v>27</v>
      </c>
      <c r="P1194">
        <v>163.9</v>
      </c>
      <c r="Q1194" s="1" t="s">
        <v>30</v>
      </c>
      <c r="R1194" s="1" t="s">
        <v>28</v>
      </c>
    </row>
    <row r="1195" spans="1:18" x14ac:dyDescent="0.35">
      <c r="A1195" s="1" t="s">
        <v>1243</v>
      </c>
      <c r="B1195">
        <v>23</v>
      </c>
      <c r="C1195">
        <v>19</v>
      </c>
      <c r="D1195">
        <v>163.69999999999999</v>
      </c>
      <c r="E1195">
        <v>162.30000000000001</v>
      </c>
      <c r="F1195" s="1" t="s">
        <v>20</v>
      </c>
      <c r="G1195" s="1" t="s">
        <v>30</v>
      </c>
      <c r="H1195" s="1" t="s">
        <v>22</v>
      </c>
      <c r="I1195" s="1" t="s">
        <v>22</v>
      </c>
      <c r="J1195" s="1" t="s">
        <v>23</v>
      </c>
      <c r="K1195" s="1" t="s">
        <v>22</v>
      </c>
      <c r="L1195" s="1" t="s">
        <v>32</v>
      </c>
      <c r="M1195" s="1" t="s">
        <v>36</v>
      </c>
      <c r="N1195" s="1" t="s">
        <v>40</v>
      </c>
      <c r="O1195" s="1" t="s">
        <v>41</v>
      </c>
      <c r="P1195">
        <v>173.2</v>
      </c>
      <c r="Q1195" s="1" t="s">
        <v>60</v>
      </c>
      <c r="R1195" s="1" t="s">
        <v>34</v>
      </c>
    </row>
    <row r="1196" spans="1:18" x14ac:dyDescent="0.35">
      <c r="A1196" s="1" t="s">
        <v>1244</v>
      </c>
      <c r="B1196">
        <v>31</v>
      </c>
      <c r="C1196">
        <v>25</v>
      </c>
      <c r="D1196">
        <v>160.4</v>
      </c>
      <c r="E1196">
        <v>163.19999999999999</v>
      </c>
      <c r="F1196" s="1" t="s">
        <v>30</v>
      </c>
      <c r="G1196" s="1" t="s">
        <v>20</v>
      </c>
      <c r="H1196" s="1" t="s">
        <v>22</v>
      </c>
      <c r="I1196" s="1" t="s">
        <v>22</v>
      </c>
      <c r="J1196" s="1" t="s">
        <v>23</v>
      </c>
      <c r="K1196" s="1" t="s">
        <v>22</v>
      </c>
      <c r="L1196" s="1" t="s">
        <v>36</v>
      </c>
      <c r="M1196" s="1" t="s">
        <v>32</v>
      </c>
      <c r="N1196" s="1" t="s">
        <v>65</v>
      </c>
      <c r="O1196" s="1" t="s">
        <v>27</v>
      </c>
      <c r="P1196">
        <v>151.1</v>
      </c>
      <c r="Q1196" s="1" t="s">
        <v>60</v>
      </c>
      <c r="R1196" s="1" t="s">
        <v>34</v>
      </c>
    </row>
    <row r="1197" spans="1:18" x14ac:dyDescent="0.35">
      <c r="A1197" s="1" t="s">
        <v>1245</v>
      </c>
      <c r="B1197">
        <v>25</v>
      </c>
      <c r="C1197">
        <v>30</v>
      </c>
      <c r="D1197">
        <v>167.6</v>
      </c>
      <c r="E1197">
        <v>151.6</v>
      </c>
      <c r="F1197" s="1" t="s">
        <v>30</v>
      </c>
      <c r="G1197" s="1" t="s">
        <v>20</v>
      </c>
      <c r="H1197" s="1" t="s">
        <v>44</v>
      </c>
      <c r="I1197" s="1" t="s">
        <v>22</v>
      </c>
      <c r="J1197" s="1" t="s">
        <v>22</v>
      </c>
      <c r="K1197" s="1" t="s">
        <v>22</v>
      </c>
      <c r="L1197" s="1" t="s">
        <v>36</v>
      </c>
      <c r="M1197" s="1" t="s">
        <v>24</v>
      </c>
      <c r="N1197" s="1" t="s">
        <v>26</v>
      </c>
      <c r="O1197" s="1" t="s">
        <v>41</v>
      </c>
      <c r="P1197">
        <v>171</v>
      </c>
      <c r="Q1197" s="1" t="s">
        <v>60</v>
      </c>
      <c r="R1197" s="1" t="s">
        <v>34</v>
      </c>
    </row>
    <row r="1198" spans="1:18" x14ac:dyDescent="0.35">
      <c r="A1198" s="1" t="s">
        <v>1246</v>
      </c>
      <c r="B1198">
        <v>43</v>
      </c>
      <c r="C1198">
        <v>34</v>
      </c>
      <c r="D1198">
        <v>182.7</v>
      </c>
      <c r="E1198">
        <v>162.6</v>
      </c>
      <c r="F1198" s="1" t="s">
        <v>19</v>
      </c>
      <c r="G1198" s="1" t="s">
        <v>30</v>
      </c>
      <c r="H1198" s="1" t="s">
        <v>44</v>
      </c>
      <c r="I1198" s="1" t="s">
        <v>22</v>
      </c>
      <c r="J1198" s="1" t="s">
        <v>23</v>
      </c>
      <c r="K1198" s="1" t="s">
        <v>23</v>
      </c>
      <c r="L1198" s="1" t="s">
        <v>39</v>
      </c>
      <c r="M1198" s="1" t="s">
        <v>24</v>
      </c>
      <c r="N1198" s="1" t="s">
        <v>26</v>
      </c>
      <c r="O1198" s="1" t="s">
        <v>27</v>
      </c>
      <c r="P1198">
        <v>168.1</v>
      </c>
      <c r="Q1198" s="1" t="s">
        <v>42</v>
      </c>
      <c r="R1198" s="1" t="s">
        <v>28</v>
      </c>
    </row>
    <row r="1199" spans="1:18" x14ac:dyDescent="0.35">
      <c r="A1199" s="1" t="s">
        <v>1247</v>
      </c>
      <c r="B1199">
        <v>30</v>
      </c>
      <c r="C1199">
        <v>41</v>
      </c>
      <c r="D1199">
        <v>170.9</v>
      </c>
      <c r="E1199">
        <v>161.1</v>
      </c>
      <c r="F1199" s="1" t="s">
        <v>20</v>
      </c>
      <c r="G1199" s="1" t="s">
        <v>20</v>
      </c>
      <c r="H1199" s="1" t="s">
        <v>21</v>
      </c>
      <c r="I1199" s="1" t="s">
        <v>31</v>
      </c>
      <c r="J1199" s="1" t="s">
        <v>48</v>
      </c>
      <c r="K1199" s="1" t="s">
        <v>23</v>
      </c>
      <c r="L1199" s="1" t="s">
        <v>36</v>
      </c>
      <c r="M1199" s="1" t="s">
        <v>36</v>
      </c>
      <c r="N1199" s="1" t="s">
        <v>40</v>
      </c>
      <c r="O1199" s="1" t="s">
        <v>41</v>
      </c>
      <c r="P1199">
        <v>174.5</v>
      </c>
      <c r="Q1199" s="1" t="s">
        <v>20</v>
      </c>
      <c r="R1199" s="1" t="s">
        <v>28</v>
      </c>
    </row>
    <row r="1200" spans="1:18" x14ac:dyDescent="0.35">
      <c r="A1200" s="1" t="s">
        <v>1248</v>
      </c>
      <c r="B1200">
        <v>32</v>
      </c>
      <c r="C1200">
        <v>20</v>
      </c>
      <c r="D1200">
        <v>171.8</v>
      </c>
      <c r="E1200">
        <v>158.5</v>
      </c>
      <c r="F1200" s="1" t="s">
        <v>30</v>
      </c>
      <c r="G1200" s="1" t="s">
        <v>20</v>
      </c>
      <c r="H1200" s="1" t="s">
        <v>21</v>
      </c>
      <c r="I1200" s="1" t="s">
        <v>21</v>
      </c>
      <c r="J1200" s="1" t="s">
        <v>48</v>
      </c>
      <c r="K1200" s="1" t="s">
        <v>23</v>
      </c>
      <c r="L1200" s="1" t="s">
        <v>32</v>
      </c>
      <c r="M1200" s="1" t="s">
        <v>32</v>
      </c>
      <c r="N1200" s="1" t="s">
        <v>51</v>
      </c>
      <c r="O1200" s="1" t="s">
        <v>41</v>
      </c>
      <c r="P1200">
        <v>167</v>
      </c>
      <c r="Q1200" s="1" t="s">
        <v>60</v>
      </c>
      <c r="R1200" s="1" t="s">
        <v>52</v>
      </c>
    </row>
    <row r="1201" spans="1:18" x14ac:dyDescent="0.35">
      <c r="A1201" s="1" t="s">
        <v>1249</v>
      </c>
      <c r="B1201">
        <v>53</v>
      </c>
      <c r="C1201">
        <v>47</v>
      </c>
      <c r="D1201">
        <v>177.3</v>
      </c>
      <c r="E1201">
        <v>158.9</v>
      </c>
      <c r="F1201" s="1" t="s">
        <v>30</v>
      </c>
      <c r="G1201" s="1" t="s">
        <v>60</v>
      </c>
      <c r="H1201" s="1" t="s">
        <v>44</v>
      </c>
      <c r="I1201" s="1" t="s">
        <v>22</v>
      </c>
      <c r="J1201" s="1" t="s">
        <v>48</v>
      </c>
      <c r="K1201" s="1" t="s">
        <v>22</v>
      </c>
      <c r="L1201" s="1" t="s">
        <v>25</v>
      </c>
      <c r="M1201" s="1" t="s">
        <v>25</v>
      </c>
      <c r="N1201" s="1" t="s">
        <v>65</v>
      </c>
      <c r="O1201" s="1" t="s">
        <v>41</v>
      </c>
      <c r="P1201">
        <v>164.5</v>
      </c>
      <c r="Q1201" s="1" t="s">
        <v>38</v>
      </c>
      <c r="R1201" s="1" t="s">
        <v>28</v>
      </c>
    </row>
    <row r="1202" spans="1:18" x14ac:dyDescent="0.35">
      <c r="A1202" s="1" t="s">
        <v>1250</v>
      </c>
      <c r="B1202">
        <v>44</v>
      </c>
      <c r="C1202">
        <v>30</v>
      </c>
      <c r="D1202">
        <v>172.9</v>
      </c>
      <c r="E1202">
        <v>153</v>
      </c>
      <c r="F1202" s="1" t="s">
        <v>42</v>
      </c>
      <c r="G1202" s="1" t="s">
        <v>54</v>
      </c>
      <c r="H1202" s="1" t="s">
        <v>22</v>
      </c>
      <c r="I1202" s="1" t="s">
        <v>22</v>
      </c>
      <c r="J1202" s="1" t="s">
        <v>22</v>
      </c>
      <c r="K1202" s="1" t="s">
        <v>48</v>
      </c>
      <c r="L1202" s="1" t="s">
        <v>25</v>
      </c>
      <c r="M1202" s="1" t="s">
        <v>39</v>
      </c>
      <c r="N1202" s="1" t="s">
        <v>40</v>
      </c>
      <c r="O1202" s="1" t="s">
        <v>41</v>
      </c>
      <c r="P1202">
        <v>166.2</v>
      </c>
      <c r="Q1202" s="1" t="s">
        <v>42</v>
      </c>
      <c r="R1202" s="1" t="s">
        <v>34</v>
      </c>
    </row>
    <row r="1203" spans="1:18" x14ac:dyDescent="0.35">
      <c r="A1203" s="1" t="s">
        <v>1251</v>
      </c>
      <c r="B1203">
        <v>26</v>
      </c>
      <c r="C1203">
        <v>36</v>
      </c>
      <c r="D1203">
        <v>182.7</v>
      </c>
      <c r="E1203">
        <v>164.2</v>
      </c>
      <c r="F1203" s="1" t="s">
        <v>19</v>
      </c>
      <c r="G1203" s="1" t="s">
        <v>20</v>
      </c>
      <c r="H1203" s="1" t="s">
        <v>21</v>
      </c>
      <c r="I1203" s="1" t="s">
        <v>31</v>
      </c>
      <c r="J1203" s="1" t="s">
        <v>22</v>
      </c>
      <c r="K1203" s="1" t="s">
        <v>47</v>
      </c>
      <c r="L1203" s="1" t="s">
        <v>36</v>
      </c>
      <c r="M1203" s="1" t="s">
        <v>32</v>
      </c>
      <c r="N1203" s="1" t="s">
        <v>51</v>
      </c>
      <c r="O1203" s="1" t="s">
        <v>27</v>
      </c>
      <c r="P1203">
        <v>161.80000000000001</v>
      </c>
      <c r="Q1203" s="1" t="s">
        <v>20</v>
      </c>
      <c r="R1203" s="1" t="s">
        <v>34</v>
      </c>
    </row>
    <row r="1204" spans="1:18" x14ac:dyDescent="0.35">
      <c r="A1204" s="1" t="s">
        <v>1252</v>
      </c>
      <c r="B1204">
        <v>23</v>
      </c>
      <c r="C1204">
        <v>24</v>
      </c>
      <c r="D1204">
        <v>172.3</v>
      </c>
      <c r="E1204">
        <v>162.4</v>
      </c>
      <c r="F1204" s="1" t="s">
        <v>30</v>
      </c>
      <c r="G1204" s="1" t="s">
        <v>20</v>
      </c>
      <c r="H1204" s="1" t="s">
        <v>22</v>
      </c>
      <c r="I1204" s="1" t="s">
        <v>22</v>
      </c>
      <c r="J1204" s="1" t="s">
        <v>48</v>
      </c>
      <c r="K1204" s="1" t="s">
        <v>22</v>
      </c>
      <c r="L1204" s="1" t="s">
        <v>25</v>
      </c>
      <c r="M1204" s="1" t="s">
        <v>32</v>
      </c>
      <c r="N1204" s="1" t="s">
        <v>51</v>
      </c>
      <c r="O1204" s="1" t="s">
        <v>27</v>
      </c>
      <c r="P1204">
        <v>155.9</v>
      </c>
      <c r="Q1204" s="1" t="s">
        <v>60</v>
      </c>
      <c r="R1204" s="1" t="s">
        <v>52</v>
      </c>
    </row>
    <row r="1205" spans="1:18" x14ac:dyDescent="0.35">
      <c r="A1205" s="1" t="s">
        <v>1253</v>
      </c>
      <c r="B1205">
        <v>27</v>
      </c>
      <c r="C1205">
        <v>26</v>
      </c>
      <c r="D1205">
        <v>172.4</v>
      </c>
      <c r="E1205">
        <v>161.4</v>
      </c>
      <c r="F1205" s="1" t="s">
        <v>20</v>
      </c>
      <c r="G1205" s="1" t="s">
        <v>30</v>
      </c>
      <c r="H1205" s="1" t="s">
        <v>22</v>
      </c>
      <c r="I1205" s="1" t="s">
        <v>44</v>
      </c>
      <c r="J1205" s="1" t="s">
        <v>23</v>
      </c>
      <c r="K1205" s="1" t="s">
        <v>23</v>
      </c>
      <c r="L1205" s="1" t="s">
        <v>24</v>
      </c>
      <c r="M1205" s="1" t="s">
        <v>25</v>
      </c>
      <c r="N1205" s="1" t="s">
        <v>33</v>
      </c>
      <c r="O1205" s="1" t="s">
        <v>27</v>
      </c>
      <c r="P1205">
        <v>160.1</v>
      </c>
      <c r="Q1205" s="1" t="s">
        <v>60</v>
      </c>
      <c r="R1205" s="1" t="s">
        <v>52</v>
      </c>
    </row>
    <row r="1206" spans="1:18" x14ac:dyDescent="0.35">
      <c r="A1206" s="1" t="s">
        <v>1254</v>
      </c>
      <c r="B1206">
        <v>39</v>
      </c>
      <c r="C1206">
        <v>36</v>
      </c>
      <c r="D1206">
        <v>189.8</v>
      </c>
      <c r="E1206">
        <v>162.4</v>
      </c>
      <c r="F1206" s="1" t="s">
        <v>20</v>
      </c>
      <c r="G1206" s="1" t="s">
        <v>19</v>
      </c>
      <c r="H1206" s="1" t="s">
        <v>22</v>
      </c>
      <c r="I1206" s="1" t="s">
        <v>31</v>
      </c>
      <c r="J1206" s="1" t="s">
        <v>22</v>
      </c>
      <c r="K1206" s="1" t="s">
        <v>22</v>
      </c>
      <c r="L1206" s="1" t="s">
        <v>32</v>
      </c>
      <c r="M1206" s="1" t="s">
        <v>25</v>
      </c>
      <c r="N1206" s="1" t="s">
        <v>40</v>
      </c>
      <c r="O1206" s="1" t="s">
        <v>41</v>
      </c>
      <c r="P1206">
        <v>189.1</v>
      </c>
      <c r="Q1206" s="1" t="s">
        <v>20</v>
      </c>
      <c r="R1206" s="1" t="s">
        <v>28</v>
      </c>
    </row>
    <row r="1207" spans="1:18" x14ac:dyDescent="0.35">
      <c r="A1207" s="1" t="s">
        <v>1255</v>
      </c>
      <c r="B1207">
        <v>48</v>
      </c>
      <c r="C1207">
        <v>39</v>
      </c>
      <c r="D1207">
        <v>174.4</v>
      </c>
      <c r="E1207">
        <v>153.5</v>
      </c>
      <c r="F1207" s="1" t="s">
        <v>19</v>
      </c>
      <c r="G1207" s="1" t="s">
        <v>30</v>
      </c>
      <c r="H1207" s="1" t="s">
        <v>21</v>
      </c>
      <c r="I1207" s="1" t="s">
        <v>22</v>
      </c>
      <c r="J1207" s="1" t="s">
        <v>22</v>
      </c>
      <c r="K1207" s="1" t="s">
        <v>23</v>
      </c>
      <c r="L1207" s="1" t="s">
        <v>36</v>
      </c>
      <c r="M1207" s="1" t="s">
        <v>39</v>
      </c>
      <c r="N1207" s="1" t="s">
        <v>40</v>
      </c>
      <c r="O1207" s="1" t="s">
        <v>41</v>
      </c>
      <c r="P1207">
        <v>178.2</v>
      </c>
      <c r="Q1207" s="1" t="s">
        <v>30</v>
      </c>
      <c r="R1207" s="1" t="s">
        <v>28</v>
      </c>
    </row>
    <row r="1208" spans="1:18" x14ac:dyDescent="0.35">
      <c r="A1208" s="1" t="s">
        <v>1256</v>
      </c>
      <c r="B1208">
        <v>29</v>
      </c>
      <c r="C1208">
        <v>35</v>
      </c>
      <c r="D1208">
        <v>175.6</v>
      </c>
      <c r="E1208">
        <v>171.6</v>
      </c>
      <c r="F1208" s="1" t="s">
        <v>30</v>
      </c>
      <c r="G1208" s="1" t="s">
        <v>19</v>
      </c>
      <c r="H1208" s="1" t="s">
        <v>44</v>
      </c>
      <c r="I1208" s="1" t="s">
        <v>22</v>
      </c>
      <c r="J1208" s="1" t="s">
        <v>23</v>
      </c>
      <c r="K1208" s="1" t="s">
        <v>23</v>
      </c>
      <c r="L1208" s="1" t="s">
        <v>24</v>
      </c>
      <c r="M1208" s="1" t="s">
        <v>36</v>
      </c>
      <c r="N1208" s="1" t="s">
        <v>40</v>
      </c>
      <c r="O1208" s="1" t="s">
        <v>27</v>
      </c>
      <c r="P1208">
        <v>159.4</v>
      </c>
      <c r="Q1208" s="1" t="s">
        <v>30</v>
      </c>
      <c r="R1208" s="1" t="s">
        <v>34</v>
      </c>
    </row>
    <row r="1209" spans="1:18" x14ac:dyDescent="0.35">
      <c r="A1209" s="1" t="s">
        <v>1257</v>
      </c>
      <c r="B1209">
        <v>53</v>
      </c>
      <c r="C1209">
        <v>40</v>
      </c>
      <c r="D1209">
        <v>172.5</v>
      </c>
      <c r="E1209">
        <v>166.7</v>
      </c>
      <c r="F1209" s="1" t="s">
        <v>50</v>
      </c>
      <c r="G1209" s="1" t="s">
        <v>42</v>
      </c>
      <c r="H1209" s="1" t="s">
        <v>21</v>
      </c>
      <c r="I1209" s="1" t="s">
        <v>31</v>
      </c>
      <c r="J1209" s="1" t="s">
        <v>48</v>
      </c>
      <c r="K1209" s="1" t="s">
        <v>47</v>
      </c>
      <c r="L1209" s="1" t="s">
        <v>25</v>
      </c>
      <c r="M1209" s="1" t="s">
        <v>36</v>
      </c>
      <c r="N1209" s="1" t="s">
        <v>51</v>
      </c>
      <c r="O1209" s="1" t="s">
        <v>27</v>
      </c>
      <c r="P1209">
        <v>163.6</v>
      </c>
      <c r="Q1209" s="1" t="s">
        <v>38</v>
      </c>
      <c r="R1209" s="1" t="s">
        <v>34</v>
      </c>
    </row>
    <row r="1210" spans="1:18" x14ac:dyDescent="0.35">
      <c r="A1210" s="1" t="s">
        <v>1258</v>
      </c>
      <c r="B1210">
        <v>45</v>
      </c>
      <c r="C1210">
        <v>19</v>
      </c>
      <c r="D1210">
        <v>157</v>
      </c>
      <c r="E1210">
        <v>164.7</v>
      </c>
      <c r="F1210" s="1" t="s">
        <v>30</v>
      </c>
      <c r="G1210" s="1" t="s">
        <v>42</v>
      </c>
      <c r="H1210" s="1" t="s">
        <v>22</v>
      </c>
      <c r="I1210" s="1" t="s">
        <v>22</v>
      </c>
      <c r="J1210" s="1" t="s">
        <v>22</v>
      </c>
      <c r="K1210" s="1" t="s">
        <v>23</v>
      </c>
      <c r="L1210" s="1" t="s">
        <v>25</v>
      </c>
      <c r="M1210" s="1" t="s">
        <v>25</v>
      </c>
      <c r="N1210" s="1" t="s">
        <v>51</v>
      </c>
      <c r="O1210" s="1" t="s">
        <v>41</v>
      </c>
      <c r="P1210">
        <v>174.5</v>
      </c>
      <c r="Q1210" s="1" t="s">
        <v>42</v>
      </c>
      <c r="R1210" s="1" t="s">
        <v>52</v>
      </c>
    </row>
    <row r="1211" spans="1:18" x14ac:dyDescent="0.35">
      <c r="A1211" s="1" t="s">
        <v>1259</v>
      </c>
      <c r="B1211">
        <v>22</v>
      </c>
      <c r="C1211">
        <v>28</v>
      </c>
      <c r="D1211">
        <v>180.1</v>
      </c>
      <c r="E1211">
        <v>169.9</v>
      </c>
      <c r="F1211" s="1" t="s">
        <v>20</v>
      </c>
      <c r="G1211" s="1" t="s">
        <v>42</v>
      </c>
      <c r="H1211" s="1" t="s">
        <v>31</v>
      </c>
      <c r="I1211" s="1" t="s">
        <v>62</v>
      </c>
      <c r="J1211" s="1" t="s">
        <v>22</v>
      </c>
      <c r="K1211" s="1" t="s">
        <v>22</v>
      </c>
      <c r="L1211" s="1" t="s">
        <v>24</v>
      </c>
      <c r="M1211" s="1" t="s">
        <v>25</v>
      </c>
      <c r="N1211" s="1" t="s">
        <v>33</v>
      </c>
      <c r="O1211" s="1" t="s">
        <v>27</v>
      </c>
      <c r="P1211">
        <v>166.9</v>
      </c>
      <c r="Q1211" s="1" t="s">
        <v>60</v>
      </c>
      <c r="R1211" s="1" t="s">
        <v>52</v>
      </c>
    </row>
    <row r="1212" spans="1:18" x14ac:dyDescent="0.35">
      <c r="A1212" s="1" t="s">
        <v>1260</v>
      </c>
      <c r="B1212">
        <v>25</v>
      </c>
      <c r="C1212">
        <v>48</v>
      </c>
      <c r="D1212">
        <v>185.6</v>
      </c>
      <c r="E1212">
        <v>162.30000000000001</v>
      </c>
      <c r="F1212" s="1" t="s">
        <v>20</v>
      </c>
      <c r="G1212" s="1" t="s">
        <v>19</v>
      </c>
      <c r="H1212" s="1" t="s">
        <v>21</v>
      </c>
      <c r="I1212" s="1" t="s">
        <v>22</v>
      </c>
      <c r="J1212" s="1" t="s">
        <v>23</v>
      </c>
      <c r="K1212" s="1" t="s">
        <v>48</v>
      </c>
      <c r="L1212" s="1" t="s">
        <v>32</v>
      </c>
      <c r="M1212" s="1" t="s">
        <v>25</v>
      </c>
      <c r="N1212" s="1" t="s">
        <v>40</v>
      </c>
      <c r="O1212" s="1" t="s">
        <v>41</v>
      </c>
      <c r="P1212">
        <v>183.3</v>
      </c>
      <c r="Q1212" s="1" t="s">
        <v>20</v>
      </c>
      <c r="R1212" s="1" t="s">
        <v>28</v>
      </c>
    </row>
    <row r="1213" spans="1:18" x14ac:dyDescent="0.35">
      <c r="A1213" s="1" t="s">
        <v>1261</v>
      </c>
      <c r="B1213">
        <v>24</v>
      </c>
      <c r="C1213">
        <v>50</v>
      </c>
      <c r="D1213">
        <v>182.8</v>
      </c>
      <c r="E1213">
        <v>159.30000000000001</v>
      </c>
      <c r="F1213" s="1" t="s">
        <v>30</v>
      </c>
      <c r="G1213" s="1" t="s">
        <v>54</v>
      </c>
      <c r="H1213" s="1" t="s">
        <v>31</v>
      </c>
      <c r="I1213" s="1" t="s">
        <v>44</v>
      </c>
      <c r="J1213" s="1" t="s">
        <v>23</v>
      </c>
      <c r="K1213" s="1" t="s">
        <v>47</v>
      </c>
      <c r="L1213" s="1" t="s">
        <v>24</v>
      </c>
      <c r="M1213" s="1" t="s">
        <v>25</v>
      </c>
      <c r="N1213" s="1" t="s">
        <v>40</v>
      </c>
      <c r="O1213" s="1" t="s">
        <v>27</v>
      </c>
      <c r="P1213">
        <v>169</v>
      </c>
      <c r="Q1213" s="1" t="s">
        <v>42</v>
      </c>
      <c r="R1213" s="1" t="s">
        <v>34</v>
      </c>
    </row>
    <row r="1214" spans="1:18" x14ac:dyDescent="0.35">
      <c r="A1214" s="1" t="s">
        <v>1262</v>
      </c>
      <c r="B1214">
        <v>24</v>
      </c>
      <c r="C1214">
        <v>31</v>
      </c>
      <c r="D1214">
        <v>170.1</v>
      </c>
      <c r="E1214">
        <v>162.6</v>
      </c>
      <c r="F1214" s="1" t="s">
        <v>20</v>
      </c>
      <c r="G1214" s="1" t="s">
        <v>54</v>
      </c>
      <c r="H1214" s="1" t="s">
        <v>31</v>
      </c>
      <c r="I1214" s="1" t="s">
        <v>21</v>
      </c>
      <c r="J1214" s="1" t="s">
        <v>48</v>
      </c>
      <c r="K1214" s="1" t="s">
        <v>23</v>
      </c>
      <c r="L1214" s="1" t="s">
        <v>25</v>
      </c>
      <c r="M1214" s="1" t="s">
        <v>39</v>
      </c>
      <c r="N1214" s="1" t="s">
        <v>65</v>
      </c>
      <c r="O1214" s="1" t="s">
        <v>41</v>
      </c>
      <c r="P1214">
        <v>166.7</v>
      </c>
      <c r="Q1214" s="1" t="s">
        <v>50</v>
      </c>
      <c r="R1214" s="1" t="s">
        <v>34</v>
      </c>
    </row>
    <row r="1215" spans="1:18" x14ac:dyDescent="0.35">
      <c r="A1215" s="1" t="s">
        <v>1263</v>
      </c>
      <c r="B1215">
        <v>42</v>
      </c>
      <c r="C1215">
        <v>33</v>
      </c>
      <c r="D1215">
        <v>172.8</v>
      </c>
      <c r="E1215">
        <v>170.2</v>
      </c>
      <c r="F1215" s="1" t="s">
        <v>20</v>
      </c>
      <c r="G1215" s="1" t="s">
        <v>60</v>
      </c>
      <c r="H1215" s="1" t="s">
        <v>22</v>
      </c>
      <c r="I1215" s="1" t="s">
        <v>22</v>
      </c>
      <c r="J1215" s="1" t="s">
        <v>23</v>
      </c>
      <c r="K1215" s="1" t="s">
        <v>23</v>
      </c>
      <c r="L1215" s="1" t="s">
        <v>24</v>
      </c>
      <c r="M1215" s="1" t="s">
        <v>39</v>
      </c>
      <c r="N1215" s="1" t="s">
        <v>33</v>
      </c>
      <c r="O1215" s="1" t="s">
        <v>27</v>
      </c>
      <c r="P1215">
        <v>161.1</v>
      </c>
      <c r="Q1215" s="1" t="s">
        <v>60</v>
      </c>
      <c r="R1215" s="1" t="s">
        <v>28</v>
      </c>
    </row>
    <row r="1216" spans="1:18" x14ac:dyDescent="0.35">
      <c r="A1216" s="1" t="s">
        <v>1264</v>
      </c>
      <c r="B1216">
        <v>28</v>
      </c>
      <c r="C1216">
        <v>28</v>
      </c>
      <c r="D1216">
        <v>176.4</v>
      </c>
      <c r="E1216">
        <v>155.6</v>
      </c>
      <c r="F1216" s="1" t="s">
        <v>42</v>
      </c>
      <c r="G1216" s="1" t="s">
        <v>30</v>
      </c>
      <c r="H1216" s="1" t="s">
        <v>31</v>
      </c>
      <c r="I1216" s="1" t="s">
        <v>44</v>
      </c>
      <c r="J1216" s="1" t="s">
        <v>47</v>
      </c>
      <c r="K1216" s="1" t="s">
        <v>22</v>
      </c>
      <c r="L1216" s="1" t="s">
        <v>25</v>
      </c>
      <c r="M1216" s="1" t="s">
        <v>32</v>
      </c>
      <c r="N1216" s="1" t="s">
        <v>65</v>
      </c>
      <c r="O1216" s="1" t="s">
        <v>27</v>
      </c>
      <c r="P1216">
        <v>157.69999999999999</v>
      </c>
      <c r="Q1216" s="1" t="s">
        <v>42</v>
      </c>
      <c r="R1216" s="1" t="s">
        <v>34</v>
      </c>
    </row>
    <row r="1217" spans="1:18" x14ac:dyDescent="0.35">
      <c r="A1217" s="1" t="s">
        <v>1265</v>
      </c>
      <c r="B1217">
        <v>54</v>
      </c>
      <c r="C1217">
        <v>50</v>
      </c>
      <c r="D1217">
        <v>176.2</v>
      </c>
      <c r="E1217">
        <v>170.1</v>
      </c>
      <c r="F1217" s="1" t="s">
        <v>30</v>
      </c>
      <c r="G1217" s="1" t="s">
        <v>20</v>
      </c>
      <c r="H1217" s="1" t="s">
        <v>22</v>
      </c>
      <c r="I1217" s="1" t="s">
        <v>22</v>
      </c>
      <c r="J1217" s="1" t="s">
        <v>48</v>
      </c>
      <c r="K1217" s="1" t="s">
        <v>22</v>
      </c>
      <c r="L1217" s="1" t="s">
        <v>24</v>
      </c>
      <c r="M1217" s="1" t="s">
        <v>24</v>
      </c>
      <c r="N1217" s="1" t="s">
        <v>33</v>
      </c>
      <c r="O1217" s="1" t="s">
        <v>41</v>
      </c>
      <c r="P1217">
        <v>184.7</v>
      </c>
      <c r="Q1217" s="1" t="s">
        <v>60</v>
      </c>
      <c r="R1217" s="1" t="s">
        <v>28</v>
      </c>
    </row>
    <row r="1218" spans="1:18" x14ac:dyDescent="0.35">
      <c r="A1218" s="1" t="s">
        <v>1266</v>
      </c>
      <c r="B1218">
        <v>39</v>
      </c>
      <c r="C1218">
        <v>24</v>
      </c>
      <c r="D1218">
        <v>178.8</v>
      </c>
      <c r="E1218">
        <v>152.9</v>
      </c>
      <c r="F1218" s="1" t="s">
        <v>30</v>
      </c>
      <c r="G1218" s="1" t="s">
        <v>30</v>
      </c>
      <c r="H1218" s="1" t="s">
        <v>31</v>
      </c>
      <c r="I1218" s="1" t="s">
        <v>22</v>
      </c>
      <c r="J1218" s="1" t="s">
        <v>23</v>
      </c>
      <c r="K1218" s="1" t="s">
        <v>23</v>
      </c>
      <c r="L1218" s="1" t="s">
        <v>25</v>
      </c>
      <c r="M1218" s="1" t="s">
        <v>25</v>
      </c>
      <c r="N1218" s="1" t="s">
        <v>33</v>
      </c>
      <c r="O1218" s="1" t="s">
        <v>27</v>
      </c>
      <c r="P1218">
        <v>163.19999999999999</v>
      </c>
      <c r="Q1218" s="1" t="s">
        <v>30</v>
      </c>
      <c r="R1218" s="1" t="s">
        <v>34</v>
      </c>
    </row>
    <row r="1219" spans="1:18" x14ac:dyDescent="0.35">
      <c r="A1219" s="1" t="s">
        <v>1267</v>
      </c>
      <c r="B1219">
        <v>54</v>
      </c>
      <c r="C1219">
        <v>48</v>
      </c>
      <c r="D1219">
        <v>175.4</v>
      </c>
      <c r="E1219">
        <v>164.2</v>
      </c>
      <c r="F1219" s="1" t="s">
        <v>30</v>
      </c>
      <c r="G1219" s="1" t="s">
        <v>60</v>
      </c>
      <c r="H1219" s="1" t="s">
        <v>44</v>
      </c>
      <c r="I1219" s="1" t="s">
        <v>44</v>
      </c>
      <c r="J1219" s="1" t="s">
        <v>23</v>
      </c>
      <c r="K1219" s="1" t="s">
        <v>23</v>
      </c>
      <c r="L1219" s="1" t="s">
        <v>32</v>
      </c>
      <c r="M1219" s="1" t="s">
        <v>39</v>
      </c>
      <c r="N1219" s="1" t="s">
        <v>40</v>
      </c>
      <c r="O1219" s="1" t="s">
        <v>27</v>
      </c>
      <c r="P1219">
        <v>160.19999999999999</v>
      </c>
      <c r="Q1219" s="1" t="s">
        <v>42</v>
      </c>
      <c r="R1219" s="1" t="s">
        <v>28</v>
      </c>
    </row>
    <row r="1220" spans="1:18" x14ac:dyDescent="0.35">
      <c r="A1220" s="1" t="s">
        <v>1268</v>
      </c>
      <c r="B1220">
        <v>37</v>
      </c>
      <c r="C1220">
        <v>31</v>
      </c>
      <c r="D1220">
        <v>171.5</v>
      </c>
      <c r="E1220">
        <v>167.1</v>
      </c>
      <c r="F1220" s="1" t="s">
        <v>30</v>
      </c>
      <c r="G1220" s="1" t="s">
        <v>20</v>
      </c>
      <c r="H1220" s="1" t="s">
        <v>22</v>
      </c>
      <c r="I1220" s="1" t="s">
        <v>44</v>
      </c>
      <c r="J1220" s="1" t="s">
        <v>23</v>
      </c>
      <c r="K1220" s="1" t="s">
        <v>23</v>
      </c>
      <c r="L1220" s="1" t="s">
        <v>32</v>
      </c>
      <c r="M1220" s="1" t="s">
        <v>32</v>
      </c>
      <c r="N1220" s="1" t="s">
        <v>51</v>
      </c>
      <c r="O1220" s="1" t="s">
        <v>27</v>
      </c>
      <c r="P1220">
        <v>167.5</v>
      </c>
      <c r="Q1220" s="1" t="s">
        <v>60</v>
      </c>
      <c r="R1220" s="1" t="s">
        <v>52</v>
      </c>
    </row>
    <row r="1221" spans="1:18" x14ac:dyDescent="0.35">
      <c r="A1221" s="1" t="s">
        <v>1269</v>
      </c>
      <c r="B1221">
        <v>36</v>
      </c>
      <c r="C1221">
        <v>45</v>
      </c>
      <c r="D1221">
        <v>175</v>
      </c>
      <c r="E1221">
        <v>164.9</v>
      </c>
      <c r="F1221" s="1" t="s">
        <v>20</v>
      </c>
      <c r="G1221" s="1" t="s">
        <v>50</v>
      </c>
      <c r="H1221" s="1" t="s">
        <v>22</v>
      </c>
      <c r="I1221" s="1" t="s">
        <v>31</v>
      </c>
      <c r="J1221" s="1" t="s">
        <v>23</v>
      </c>
      <c r="K1221" s="1" t="s">
        <v>23</v>
      </c>
      <c r="L1221" s="1" t="s">
        <v>36</v>
      </c>
      <c r="M1221" s="1" t="s">
        <v>36</v>
      </c>
      <c r="N1221" s="1" t="s">
        <v>51</v>
      </c>
      <c r="O1221" s="1" t="s">
        <v>41</v>
      </c>
      <c r="P1221">
        <v>180.7</v>
      </c>
      <c r="Q1221" s="1" t="s">
        <v>20</v>
      </c>
      <c r="R1221" s="1" t="s">
        <v>34</v>
      </c>
    </row>
    <row r="1222" spans="1:18" x14ac:dyDescent="0.35">
      <c r="A1222" s="1" t="s">
        <v>1270</v>
      </c>
      <c r="B1222">
        <v>43</v>
      </c>
      <c r="C1222">
        <v>33</v>
      </c>
      <c r="D1222">
        <v>181</v>
      </c>
      <c r="E1222">
        <v>167.3</v>
      </c>
      <c r="F1222" s="1" t="s">
        <v>30</v>
      </c>
      <c r="G1222" s="1" t="s">
        <v>30</v>
      </c>
      <c r="H1222" s="1" t="s">
        <v>62</v>
      </c>
      <c r="I1222" s="1" t="s">
        <v>22</v>
      </c>
      <c r="J1222" s="1" t="s">
        <v>23</v>
      </c>
      <c r="K1222" s="1" t="s">
        <v>23</v>
      </c>
      <c r="L1222" s="1" t="s">
        <v>32</v>
      </c>
      <c r="M1222" s="1" t="s">
        <v>24</v>
      </c>
      <c r="N1222" s="1" t="s">
        <v>45</v>
      </c>
      <c r="O1222" s="1" t="s">
        <v>41</v>
      </c>
      <c r="P1222">
        <v>181.6</v>
      </c>
      <c r="Q1222" s="1" t="s">
        <v>30</v>
      </c>
      <c r="R1222" s="1" t="s">
        <v>34</v>
      </c>
    </row>
    <row r="1223" spans="1:18" x14ac:dyDescent="0.35">
      <c r="A1223" s="1" t="s">
        <v>1271</v>
      </c>
      <c r="B1223">
        <v>22</v>
      </c>
      <c r="C1223">
        <v>36</v>
      </c>
      <c r="D1223">
        <v>194.4</v>
      </c>
      <c r="E1223">
        <v>160.19999999999999</v>
      </c>
      <c r="F1223" s="1" t="s">
        <v>30</v>
      </c>
      <c r="G1223" s="1" t="s">
        <v>19</v>
      </c>
      <c r="H1223" s="1" t="s">
        <v>44</v>
      </c>
      <c r="I1223" s="1" t="s">
        <v>31</v>
      </c>
      <c r="J1223" s="1" t="s">
        <v>23</v>
      </c>
      <c r="K1223" s="1" t="s">
        <v>23</v>
      </c>
      <c r="L1223" s="1" t="s">
        <v>36</v>
      </c>
      <c r="M1223" s="1" t="s">
        <v>32</v>
      </c>
      <c r="N1223" s="1" t="s">
        <v>51</v>
      </c>
      <c r="O1223" s="1" t="s">
        <v>27</v>
      </c>
      <c r="P1223">
        <v>174.8</v>
      </c>
      <c r="Q1223" s="1" t="s">
        <v>30</v>
      </c>
      <c r="R1223" s="1" t="s">
        <v>34</v>
      </c>
    </row>
    <row r="1224" spans="1:18" x14ac:dyDescent="0.35">
      <c r="A1224" s="1" t="s">
        <v>1272</v>
      </c>
      <c r="B1224">
        <v>51</v>
      </c>
      <c r="C1224">
        <v>34</v>
      </c>
      <c r="D1224">
        <v>170.5</v>
      </c>
      <c r="E1224">
        <v>153.4</v>
      </c>
      <c r="F1224" s="1" t="s">
        <v>60</v>
      </c>
      <c r="G1224" s="1" t="s">
        <v>19</v>
      </c>
      <c r="H1224" s="1" t="s">
        <v>22</v>
      </c>
      <c r="I1224" s="1" t="s">
        <v>31</v>
      </c>
      <c r="J1224" s="1" t="s">
        <v>22</v>
      </c>
      <c r="K1224" s="1" t="s">
        <v>23</v>
      </c>
      <c r="L1224" s="1" t="s">
        <v>24</v>
      </c>
      <c r="M1224" s="1" t="s">
        <v>32</v>
      </c>
      <c r="N1224" s="1" t="s">
        <v>33</v>
      </c>
      <c r="O1224" s="1" t="s">
        <v>27</v>
      </c>
      <c r="P1224">
        <v>159.69999999999999</v>
      </c>
      <c r="Q1224" s="1" t="s">
        <v>20</v>
      </c>
      <c r="R1224" s="1" t="s">
        <v>28</v>
      </c>
    </row>
    <row r="1225" spans="1:18" x14ac:dyDescent="0.35">
      <c r="A1225" s="1" t="s">
        <v>1273</v>
      </c>
      <c r="B1225">
        <v>54</v>
      </c>
      <c r="C1225">
        <v>43</v>
      </c>
      <c r="D1225">
        <v>175.6</v>
      </c>
      <c r="E1225">
        <v>167.3</v>
      </c>
      <c r="F1225" s="1" t="s">
        <v>20</v>
      </c>
      <c r="G1225" s="1" t="s">
        <v>60</v>
      </c>
      <c r="H1225" s="1" t="s">
        <v>22</v>
      </c>
      <c r="I1225" s="1" t="s">
        <v>62</v>
      </c>
      <c r="J1225" s="1" t="s">
        <v>47</v>
      </c>
      <c r="K1225" s="1" t="s">
        <v>48</v>
      </c>
      <c r="L1225" s="1" t="s">
        <v>39</v>
      </c>
      <c r="M1225" s="1" t="s">
        <v>39</v>
      </c>
      <c r="N1225" s="1" t="s">
        <v>51</v>
      </c>
      <c r="O1225" s="1" t="s">
        <v>27</v>
      </c>
      <c r="P1225">
        <v>163</v>
      </c>
      <c r="Q1225" s="1" t="s">
        <v>20</v>
      </c>
      <c r="R1225" s="1" t="s">
        <v>34</v>
      </c>
    </row>
    <row r="1226" spans="1:18" x14ac:dyDescent="0.35">
      <c r="A1226" s="1" t="s">
        <v>1274</v>
      </c>
      <c r="B1226">
        <v>32</v>
      </c>
      <c r="C1226">
        <v>23</v>
      </c>
      <c r="D1226">
        <v>171.5</v>
      </c>
      <c r="E1226">
        <v>172.1</v>
      </c>
      <c r="F1226" s="1" t="s">
        <v>19</v>
      </c>
      <c r="G1226" s="1" t="s">
        <v>19</v>
      </c>
      <c r="H1226" s="1" t="s">
        <v>22</v>
      </c>
      <c r="I1226" s="1" t="s">
        <v>44</v>
      </c>
      <c r="J1226" s="1" t="s">
        <v>23</v>
      </c>
      <c r="K1226" s="1" t="s">
        <v>22</v>
      </c>
      <c r="L1226" s="1" t="s">
        <v>39</v>
      </c>
      <c r="M1226" s="1" t="s">
        <v>32</v>
      </c>
      <c r="N1226" s="1" t="s">
        <v>26</v>
      </c>
      <c r="O1226" s="1" t="s">
        <v>41</v>
      </c>
      <c r="P1226">
        <v>175.3</v>
      </c>
      <c r="Q1226" s="1" t="s">
        <v>19</v>
      </c>
      <c r="R1226" s="1" t="s">
        <v>34</v>
      </c>
    </row>
    <row r="1227" spans="1:18" x14ac:dyDescent="0.35">
      <c r="A1227" s="1" t="s">
        <v>1275</v>
      </c>
      <c r="B1227">
        <v>44</v>
      </c>
      <c r="C1227">
        <v>26</v>
      </c>
      <c r="D1227">
        <v>176.2</v>
      </c>
      <c r="E1227">
        <v>160</v>
      </c>
      <c r="F1227" s="1" t="s">
        <v>19</v>
      </c>
      <c r="G1227" s="1" t="s">
        <v>20</v>
      </c>
      <c r="H1227" s="1" t="s">
        <v>22</v>
      </c>
      <c r="I1227" s="1" t="s">
        <v>44</v>
      </c>
      <c r="J1227" s="1" t="s">
        <v>23</v>
      </c>
      <c r="K1227" s="1" t="s">
        <v>22</v>
      </c>
      <c r="L1227" s="1" t="s">
        <v>39</v>
      </c>
      <c r="M1227" s="1" t="s">
        <v>25</v>
      </c>
      <c r="N1227" s="1" t="s">
        <v>51</v>
      </c>
      <c r="O1227" s="1" t="s">
        <v>27</v>
      </c>
      <c r="P1227">
        <v>163.30000000000001</v>
      </c>
      <c r="Q1227" s="1" t="s">
        <v>20</v>
      </c>
      <c r="R1227" s="1" t="s">
        <v>34</v>
      </c>
    </row>
    <row r="1228" spans="1:18" x14ac:dyDescent="0.35">
      <c r="A1228" s="1" t="s">
        <v>1276</v>
      </c>
      <c r="B1228">
        <v>28</v>
      </c>
      <c r="C1228">
        <v>34</v>
      </c>
      <c r="D1228">
        <v>180.8</v>
      </c>
      <c r="E1228">
        <v>165.1</v>
      </c>
      <c r="F1228" s="1" t="s">
        <v>19</v>
      </c>
      <c r="G1228" s="1" t="s">
        <v>30</v>
      </c>
      <c r="H1228" s="1" t="s">
        <v>44</v>
      </c>
      <c r="I1228" s="1" t="s">
        <v>62</v>
      </c>
      <c r="J1228" s="1" t="s">
        <v>48</v>
      </c>
      <c r="K1228" s="1" t="s">
        <v>23</v>
      </c>
      <c r="L1228" s="1" t="s">
        <v>32</v>
      </c>
      <c r="M1228" s="1" t="s">
        <v>25</v>
      </c>
      <c r="N1228" s="1" t="s">
        <v>45</v>
      </c>
      <c r="O1228" s="1" t="s">
        <v>41</v>
      </c>
      <c r="P1228">
        <v>182.3</v>
      </c>
      <c r="Q1228" s="1" t="s">
        <v>30</v>
      </c>
      <c r="R1228" s="1" t="s">
        <v>34</v>
      </c>
    </row>
    <row r="1229" spans="1:18" x14ac:dyDescent="0.35">
      <c r="A1229" s="1" t="s">
        <v>1277</v>
      </c>
      <c r="B1229">
        <v>23</v>
      </c>
      <c r="C1229">
        <v>48</v>
      </c>
      <c r="D1229">
        <v>172.5</v>
      </c>
      <c r="E1229">
        <v>156</v>
      </c>
      <c r="F1229" s="1" t="s">
        <v>30</v>
      </c>
      <c r="G1229" s="1" t="s">
        <v>54</v>
      </c>
      <c r="H1229" s="1" t="s">
        <v>22</v>
      </c>
      <c r="I1229" s="1" t="s">
        <v>31</v>
      </c>
      <c r="J1229" s="1" t="s">
        <v>23</v>
      </c>
      <c r="K1229" s="1" t="s">
        <v>48</v>
      </c>
      <c r="L1229" s="1" t="s">
        <v>24</v>
      </c>
      <c r="M1229" s="1" t="s">
        <v>39</v>
      </c>
      <c r="N1229" s="1" t="s">
        <v>26</v>
      </c>
      <c r="O1229" s="1" t="s">
        <v>27</v>
      </c>
      <c r="P1229">
        <v>162.4</v>
      </c>
      <c r="Q1229" s="1" t="s">
        <v>30</v>
      </c>
      <c r="R1229" s="1" t="s">
        <v>28</v>
      </c>
    </row>
    <row r="1230" spans="1:18" x14ac:dyDescent="0.35">
      <c r="A1230" s="1" t="s">
        <v>1278</v>
      </c>
      <c r="B1230">
        <v>33</v>
      </c>
      <c r="C1230">
        <v>29</v>
      </c>
      <c r="D1230">
        <v>159.69999999999999</v>
      </c>
      <c r="E1230">
        <v>155.6</v>
      </c>
      <c r="F1230" s="1" t="s">
        <v>60</v>
      </c>
      <c r="G1230" s="1" t="s">
        <v>30</v>
      </c>
      <c r="H1230" s="1" t="s">
        <v>21</v>
      </c>
      <c r="I1230" s="1" t="s">
        <v>31</v>
      </c>
      <c r="J1230" s="1" t="s">
        <v>23</v>
      </c>
      <c r="K1230" s="1" t="s">
        <v>23</v>
      </c>
      <c r="L1230" s="1" t="s">
        <v>36</v>
      </c>
      <c r="M1230" s="1" t="s">
        <v>24</v>
      </c>
      <c r="N1230" s="1" t="s">
        <v>51</v>
      </c>
      <c r="O1230" s="1" t="s">
        <v>41</v>
      </c>
      <c r="P1230">
        <v>169.3</v>
      </c>
      <c r="Q1230" s="1" t="s">
        <v>60</v>
      </c>
      <c r="R1230" s="1" t="s">
        <v>52</v>
      </c>
    </row>
    <row r="1231" spans="1:18" x14ac:dyDescent="0.35">
      <c r="A1231" s="1" t="s">
        <v>1279</v>
      </c>
      <c r="B1231">
        <v>53</v>
      </c>
      <c r="C1231">
        <v>40</v>
      </c>
      <c r="D1231">
        <v>181.2</v>
      </c>
      <c r="E1231">
        <v>161.6</v>
      </c>
      <c r="F1231" s="1" t="s">
        <v>60</v>
      </c>
      <c r="G1231" s="1" t="s">
        <v>30</v>
      </c>
      <c r="H1231" s="1" t="s">
        <v>44</v>
      </c>
      <c r="I1231" s="1" t="s">
        <v>31</v>
      </c>
      <c r="J1231" s="1" t="s">
        <v>23</v>
      </c>
      <c r="K1231" s="1" t="s">
        <v>47</v>
      </c>
      <c r="L1231" s="1" t="s">
        <v>36</v>
      </c>
      <c r="M1231" s="1" t="s">
        <v>24</v>
      </c>
      <c r="N1231" s="1" t="s">
        <v>45</v>
      </c>
      <c r="O1231" s="1" t="s">
        <v>27</v>
      </c>
      <c r="P1231">
        <v>169</v>
      </c>
      <c r="Q1231" s="1" t="s">
        <v>38</v>
      </c>
      <c r="R1231" s="1" t="s">
        <v>28</v>
      </c>
    </row>
    <row r="1232" spans="1:18" x14ac:dyDescent="0.35">
      <c r="A1232" s="1" t="s">
        <v>1280</v>
      </c>
      <c r="B1232">
        <v>30</v>
      </c>
      <c r="C1232">
        <v>22</v>
      </c>
      <c r="D1232">
        <v>174.9</v>
      </c>
      <c r="E1232">
        <v>156.6</v>
      </c>
      <c r="F1232" s="1" t="s">
        <v>19</v>
      </c>
      <c r="G1232" s="1" t="s">
        <v>30</v>
      </c>
      <c r="H1232" s="1" t="s">
        <v>22</v>
      </c>
      <c r="I1232" s="1" t="s">
        <v>22</v>
      </c>
      <c r="J1232" s="1" t="s">
        <v>23</v>
      </c>
      <c r="K1232" s="1" t="s">
        <v>48</v>
      </c>
      <c r="L1232" s="1" t="s">
        <v>36</v>
      </c>
      <c r="M1232" s="1" t="s">
        <v>36</v>
      </c>
      <c r="N1232" s="1" t="s">
        <v>51</v>
      </c>
      <c r="O1232" s="1" t="s">
        <v>27</v>
      </c>
      <c r="P1232">
        <v>161.69999999999999</v>
      </c>
      <c r="Q1232" s="1" t="s">
        <v>30</v>
      </c>
      <c r="R1232" s="1" t="s">
        <v>52</v>
      </c>
    </row>
    <row r="1233" spans="1:18" x14ac:dyDescent="0.35">
      <c r="A1233" s="1" t="s">
        <v>1281</v>
      </c>
      <c r="B1233">
        <v>22</v>
      </c>
      <c r="C1233">
        <v>20</v>
      </c>
      <c r="D1233">
        <v>171.6</v>
      </c>
      <c r="E1233">
        <v>161.6</v>
      </c>
      <c r="F1233" s="1" t="s">
        <v>30</v>
      </c>
      <c r="G1233" s="1" t="s">
        <v>50</v>
      </c>
      <c r="H1233" s="1" t="s">
        <v>22</v>
      </c>
      <c r="I1233" s="1" t="s">
        <v>31</v>
      </c>
      <c r="J1233" s="1" t="s">
        <v>22</v>
      </c>
      <c r="K1233" s="1" t="s">
        <v>22</v>
      </c>
      <c r="L1233" s="1" t="s">
        <v>32</v>
      </c>
      <c r="M1233" s="1" t="s">
        <v>25</v>
      </c>
      <c r="N1233" s="1" t="s">
        <v>33</v>
      </c>
      <c r="O1233" s="1" t="s">
        <v>41</v>
      </c>
      <c r="P1233">
        <v>166.8</v>
      </c>
      <c r="Q1233" s="1" t="s">
        <v>38</v>
      </c>
      <c r="R1233" s="1" t="s">
        <v>52</v>
      </c>
    </row>
    <row r="1234" spans="1:18" x14ac:dyDescent="0.35">
      <c r="A1234" s="1" t="s">
        <v>1282</v>
      </c>
      <c r="B1234">
        <v>47</v>
      </c>
      <c r="C1234">
        <v>41</v>
      </c>
      <c r="D1234">
        <v>170</v>
      </c>
      <c r="E1234">
        <v>179.2</v>
      </c>
      <c r="F1234" s="1" t="s">
        <v>50</v>
      </c>
      <c r="G1234" s="1" t="s">
        <v>20</v>
      </c>
      <c r="H1234" s="1" t="s">
        <v>44</v>
      </c>
      <c r="I1234" s="1" t="s">
        <v>31</v>
      </c>
      <c r="J1234" s="1" t="s">
        <v>23</v>
      </c>
      <c r="K1234" s="1" t="s">
        <v>22</v>
      </c>
      <c r="L1234" s="1" t="s">
        <v>36</v>
      </c>
      <c r="M1234" s="1" t="s">
        <v>24</v>
      </c>
      <c r="N1234" s="1" t="s">
        <v>40</v>
      </c>
      <c r="O1234" s="1" t="s">
        <v>27</v>
      </c>
      <c r="P1234">
        <v>165.3</v>
      </c>
      <c r="Q1234" s="1" t="s">
        <v>20</v>
      </c>
      <c r="R1234" s="1" t="s">
        <v>28</v>
      </c>
    </row>
    <row r="1235" spans="1:18" x14ac:dyDescent="0.35">
      <c r="A1235" s="1" t="s">
        <v>1283</v>
      </c>
      <c r="B1235">
        <v>48</v>
      </c>
      <c r="C1235">
        <v>34</v>
      </c>
      <c r="D1235">
        <v>176.2</v>
      </c>
      <c r="E1235">
        <v>156.80000000000001</v>
      </c>
      <c r="F1235" s="1" t="s">
        <v>50</v>
      </c>
      <c r="G1235" s="1" t="s">
        <v>30</v>
      </c>
      <c r="H1235" s="1" t="s">
        <v>21</v>
      </c>
      <c r="I1235" s="1" t="s">
        <v>22</v>
      </c>
      <c r="J1235" s="1" t="s">
        <v>22</v>
      </c>
      <c r="K1235" s="1" t="s">
        <v>23</v>
      </c>
      <c r="L1235" s="1" t="s">
        <v>32</v>
      </c>
      <c r="M1235" s="1" t="s">
        <v>25</v>
      </c>
      <c r="N1235" s="1" t="s">
        <v>26</v>
      </c>
      <c r="O1235" s="1" t="s">
        <v>27</v>
      </c>
      <c r="P1235">
        <v>159.30000000000001</v>
      </c>
      <c r="Q1235" s="1" t="s">
        <v>60</v>
      </c>
      <c r="R1235" s="1" t="s">
        <v>28</v>
      </c>
    </row>
    <row r="1236" spans="1:18" x14ac:dyDescent="0.35">
      <c r="A1236" s="1" t="s">
        <v>1284</v>
      </c>
      <c r="B1236">
        <v>28</v>
      </c>
      <c r="C1236">
        <v>43</v>
      </c>
      <c r="D1236">
        <v>169.1</v>
      </c>
      <c r="E1236">
        <v>163</v>
      </c>
      <c r="F1236" s="1" t="s">
        <v>20</v>
      </c>
      <c r="G1236" s="1" t="s">
        <v>19</v>
      </c>
      <c r="H1236" s="1" t="s">
        <v>22</v>
      </c>
      <c r="I1236" s="1" t="s">
        <v>21</v>
      </c>
      <c r="J1236" s="1" t="s">
        <v>22</v>
      </c>
      <c r="K1236" s="1" t="s">
        <v>22</v>
      </c>
      <c r="L1236" s="1" t="s">
        <v>25</v>
      </c>
      <c r="M1236" s="1" t="s">
        <v>24</v>
      </c>
      <c r="N1236" s="1" t="s">
        <v>40</v>
      </c>
      <c r="O1236" s="1" t="s">
        <v>41</v>
      </c>
      <c r="P1236">
        <v>170.6</v>
      </c>
      <c r="Q1236" s="1" t="s">
        <v>20</v>
      </c>
      <c r="R1236" s="1" t="s">
        <v>34</v>
      </c>
    </row>
    <row r="1237" spans="1:18" x14ac:dyDescent="0.35">
      <c r="A1237" s="1" t="s">
        <v>1285</v>
      </c>
      <c r="B1237">
        <v>22</v>
      </c>
      <c r="C1237">
        <v>21</v>
      </c>
      <c r="D1237">
        <v>169.9</v>
      </c>
      <c r="E1237">
        <v>150.4</v>
      </c>
      <c r="F1237" s="1" t="s">
        <v>60</v>
      </c>
      <c r="G1237" s="1" t="s">
        <v>19</v>
      </c>
      <c r="H1237" s="1" t="s">
        <v>31</v>
      </c>
      <c r="I1237" s="1" t="s">
        <v>22</v>
      </c>
      <c r="J1237" s="1" t="s">
        <v>48</v>
      </c>
      <c r="K1237" s="1" t="s">
        <v>48</v>
      </c>
      <c r="L1237" s="1" t="s">
        <v>25</v>
      </c>
      <c r="M1237" s="1" t="s">
        <v>24</v>
      </c>
      <c r="N1237" s="1" t="s">
        <v>51</v>
      </c>
      <c r="O1237" s="1" t="s">
        <v>41</v>
      </c>
      <c r="P1237">
        <v>170.8</v>
      </c>
      <c r="Q1237" s="1" t="s">
        <v>30</v>
      </c>
      <c r="R1237" s="1" t="s">
        <v>52</v>
      </c>
    </row>
    <row r="1238" spans="1:18" x14ac:dyDescent="0.35">
      <c r="A1238" s="1" t="s">
        <v>1286</v>
      </c>
      <c r="B1238">
        <v>44</v>
      </c>
      <c r="C1238">
        <v>29</v>
      </c>
      <c r="D1238">
        <v>165.3</v>
      </c>
      <c r="E1238">
        <v>164.1</v>
      </c>
      <c r="F1238" s="1" t="s">
        <v>30</v>
      </c>
      <c r="G1238" s="1" t="s">
        <v>30</v>
      </c>
      <c r="H1238" s="1" t="s">
        <v>44</v>
      </c>
      <c r="I1238" s="1" t="s">
        <v>31</v>
      </c>
      <c r="J1238" s="1" t="s">
        <v>22</v>
      </c>
      <c r="K1238" s="1" t="s">
        <v>23</v>
      </c>
      <c r="L1238" s="1" t="s">
        <v>39</v>
      </c>
      <c r="M1238" s="1" t="s">
        <v>32</v>
      </c>
      <c r="N1238" s="1" t="s">
        <v>51</v>
      </c>
      <c r="O1238" s="1" t="s">
        <v>27</v>
      </c>
      <c r="P1238">
        <v>152</v>
      </c>
      <c r="Q1238" s="1" t="s">
        <v>30</v>
      </c>
      <c r="R1238" s="1" t="s">
        <v>52</v>
      </c>
    </row>
    <row r="1239" spans="1:18" x14ac:dyDescent="0.35">
      <c r="A1239" s="1" t="s">
        <v>1287</v>
      </c>
      <c r="B1239">
        <v>53</v>
      </c>
      <c r="C1239">
        <v>18</v>
      </c>
      <c r="D1239">
        <v>169.2</v>
      </c>
      <c r="E1239">
        <v>156.80000000000001</v>
      </c>
      <c r="F1239" s="1" t="s">
        <v>50</v>
      </c>
      <c r="G1239" s="1" t="s">
        <v>50</v>
      </c>
      <c r="H1239" s="1" t="s">
        <v>22</v>
      </c>
      <c r="I1239" s="1" t="s">
        <v>21</v>
      </c>
      <c r="J1239" s="1" t="s">
        <v>23</v>
      </c>
      <c r="K1239" s="1" t="s">
        <v>23</v>
      </c>
      <c r="L1239" s="1" t="s">
        <v>32</v>
      </c>
      <c r="M1239" s="1" t="s">
        <v>39</v>
      </c>
      <c r="N1239" s="1" t="s">
        <v>51</v>
      </c>
      <c r="O1239" s="1" t="s">
        <v>27</v>
      </c>
      <c r="P1239">
        <v>159.9</v>
      </c>
      <c r="Q1239" s="1" t="s">
        <v>50</v>
      </c>
      <c r="R1239" s="1" t="s">
        <v>52</v>
      </c>
    </row>
    <row r="1240" spans="1:18" x14ac:dyDescent="0.35">
      <c r="A1240" s="1" t="s">
        <v>1288</v>
      </c>
      <c r="B1240">
        <v>31</v>
      </c>
      <c r="C1240">
        <v>38</v>
      </c>
      <c r="D1240">
        <v>178.4</v>
      </c>
      <c r="E1240">
        <v>162.80000000000001</v>
      </c>
      <c r="F1240" s="1" t="s">
        <v>20</v>
      </c>
      <c r="G1240" s="1" t="s">
        <v>19</v>
      </c>
      <c r="H1240" s="1" t="s">
        <v>22</v>
      </c>
      <c r="I1240" s="1" t="s">
        <v>22</v>
      </c>
      <c r="J1240" s="1" t="s">
        <v>22</v>
      </c>
      <c r="K1240" s="1" t="s">
        <v>48</v>
      </c>
      <c r="L1240" s="1" t="s">
        <v>24</v>
      </c>
      <c r="M1240" s="1" t="s">
        <v>39</v>
      </c>
      <c r="N1240" s="1" t="s">
        <v>40</v>
      </c>
      <c r="O1240" s="1" t="s">
        <v>27</v>
      </c>
      <c r="P1240">
        <v>158.30000000000001</v>
      </c>
      <c r="Q1240" s="1" t="s">
        <v>20</v>
      </c>
      <c r="R1240" s="1" t="s">
        <v>34</v>
      </c>
    </row>
    <row r="1241" spans="1:18" x14ac:dyDescent="0.35">
      <c r="A1241" s="1" t="s">
        <v>1289</v>
      </c>
      <c r="B1241">
        <v>28</v>
      </c>
      <c r="C1241">
        <v>36</v>
      </c>
      <c r="D1241">
        <v>164.3</v>
      </c>
      <c r="E1241">
        <v>162.6</v>
      </c>
      <c r="F1241" s="1" t="s">
        <v>30</v>
      </c>
      <c r="G1241" s="1" t="s">
        <v>42</v>
      </c>
      <c r="H1241" s="1" t="s">
        <v>22</v>
      </c>
      <c r="I1241" s="1" t="s">
        <v>44</v>
      </c>
      <c r="J1241" s="1" t="s">
        <v>47</v>
      </c>
      <c r="K1241" s="1" t="s">
        <v>22</v>
      </c>
      <c r="L1241" s="1" t="s">
        <v>25</v>
      </c>
      <c r="M1241" s="1" t="s">
        <v>36</v>
      </c>
      <c r="N1241" s="1" t="s">
        <v>26</v>
      </c>
      <c r="O1241" s="1" t="s">
        <v>41</v>
      </c>
      <c r="P1241">
        <v>166.6</v>
      </c>
      <c r="Q1241" s="1" t="s">
        <v>42</v>
      </c>
      <c r="R1241" s="1" t="s">
        <v>34</v>
      </c>
    </row>
    <row r="1242" spans="1:18" x14ac:dyDescent="0.35">
      <c r="A1242" s="1" t="s">
        <v>1290</v>
      </c>
      <c r="B1242">
        <v>34</v>
      </c>
      <c r="C1242">
        <v>38</v>
      </c>
      <c r="D1242">
        <v>182.1</v>
      </c>
      <c r="E1242">
        <v>161.80000000000001</v>
      </c>
      <c r="F1242" s="1" t="s">
        <v>19</v>
      </c>
      <c r="G1242" s="1" t="s">
        <v>30</v>
      </c>
      <c r="H1242" s="1" t="s">
        <v>62</v>
      </c>
      <c r="I1242" s="1" t="s">
        <v>22</v>
      </c>
      <c r="J1242" s="1" t="s">
        <v>23</v>
      </c>
      <c r="K1242" s="1" t="s">
        <v>22</v>
      </c>
      <c r="L1242" s="1" t="s">
        <v>36</v>
      </c>
      <c r="M1242" s="1" t="s">
        <v>24</v>
      </c>
      <c r="N1242" s="1" t="s">
        <v>40</v>
      </c>
      <c r="O1242" s="1" t="s">
        <v>41</v>
      </c>
      <c r="P1242">
        <v>176.2</v>
      </c>
      <c r="Q1242" s="1" t="s">
        <v>30</v>
      </c>
      <c r="R1242" s="1" t="s">
        <v>34</v>
      </c>
    </row>
    <row r="1243" spans="1:18" x14ac:dyDescent="0.35">
      <c r="A1243" s="1" t="s">
        <v>1291</v>
      </c>
      <c r="B1243">
        <v>44</v>
      </c>
      <c r="C1243">
        <v>35</v>
      </c>
      <c r="D1243">
        <v>165.7</v>
      </c>
      <c r="E1243">
        <v>155.30000000000001</v>
      </c>
      <c r="F1243" s="1" t="s">
        <v>19</v>
      </c>
      <c r="G1243" s="1" t="s">
        <v>30</v>
      </c>
      <c r="H1243" s="1" t="s">
        <v>22</v>
      </c>
      <c r="I1243" s="1" t="s">
        <v>21</v>
      </c>
      <c r="J1243" s="1" t="s">
        <v>23</v>
      </c>
      <c r="K1243" s="1" t="s">
        <v>48</v>
      </c>
      <c r="L1243" s="1" t="s">
        <v>24</v>
      </c>
      <c r="M1243" s="1" t="s">
        <v>24</v>
      </c>
      <c r="N1243" s="1" t="s">
        <v>26</v>
      </c>
      <c r="O1243" s="1" t="s">
        <v>41</v>
      </c>
      <c r="P1243">
        <v>162.30000000000001</v>
      </c>
      <c r="Q1243" s="1" t="s">
        <v>30</v>
      </c>
      <c r="R1243" s="1" t="s">
        <v>28</v>
      </c>
    </row>
    <row r="1244" spans="1:18" x14ac:dyDescent="0.35">
      <c r="A1244" s="1" t="s">
        <v>1292</v>
      </c>
      <c r="B1244">
        <v>24</v>
      </c>
      <c r="C1244">
        <v>20</v>
      </c>
      <c r="D1244">
        <v>175</v>
      </c>
      <c r="E1244">
        <v>159.30000000000001</v>
      </c>
      <c r="F1244" s="1" t="s">
        <v>30</v>
      </c>
      <c r="G1244" s="1" t="s">
        <v>19</v>
      </c>
      <c r="H1244" s="1" t="s">
        <v>22</v>
      </c>
      <c r="I1244" s="1" t="s">
        <v>22</v>
      </c>
      <c r="J1244" s="1" t="s">
        <v>48</v>
      </c>
      <c r="K1244" s="1" t="s">
        <v>23</v>
      </c>
      <c r="L1244" s="1" t="s">
        <v>32</v>
      </c>
      <c r="M1244" s="1" t="s">
        <v>39</v>
      </c>
      <c r="N1244" s="1" t="s">
        <v>45</v>
      </c>
      <c r="O1244" s="1" t="s">
        <v>41</v>
      </c>
      <c r="P1244">
        <v>171.3</v>
      </c>
      <c r="Q1244" s="1" t="s">
        <v>42</v>
      </c>
      <c r="R1244" s="1" t="s">
        <v>52</v>
      </c>
    </row>
    <row r="1245" spans="1:18" x14ac:dyDescent="0.35">
      <c r="A1245" s="1" t="s">
        <v>1293</v>
      </c>
      <c r="B1245">
        <v>30</v>
      </c>
      <c r="C1245">
        <v>49</v>
      </c>
      <c r="D1245">
        <v>177.4</v>
      </c>
      <c r="E1245">
        <v>162.4</v>
      </c>
      <c r="F1245" s="1" t="s">
        <v>30</v>
      </c>
      <c r="G1245" s="1" t="s">
        <v>20</v>
      </c>
      <c r="H1245" s="1" t="s">
        <v>22</v>
      </c>
      <c r="I1245" s="1" t="s">
        <v>31</v>
      </c>
      <c r="J1245" s="1" t="s">
        <v>48</v>
      </c>
      <c r="K1245" s="1" t="s">
        <v>22</v>
      </c>
      <c r="L1245" s="1" t="s">
        <v>24</v>
      </c>
      <c r="M1245" s="1" t="s">
        <v>32</v>
      </c>
      <c r="N1245" s="1" t="s">
        <v>51</v>
      </c>
      <c r="O1245" s="1" t="s">
        <v>41</v>
      </c>
      <c r="P1245">
        <v>172.2</v>
      </c>
      <c r="Q1245" s="1" t="s">
        <v>60</v>
      </c>
      <c r="R1245" s="1" t="s">
        <v>52</v>
      </c>
    </row>
    <row r="1246" spans="1:18" x14ac:dyDescent="0.35">
      <c r="A1246" s="1" t="s">
        <v>1294</v>
      </c>
      <c r="B1246">
        <v>53</v>
      </c>
      <c r="C1246">
        <v>27</v>
      </c>
      <c r="D1246">
        <v>179.8</v>
      </c>
      <c r="E1246">
        <v>159.5</v>
      </c>
      <c r="F1246" s="1" t="s">
        <v>20</v>
      </c>
      <c r="G1246" s="1" t="s">
        <v>38</v>
      </c>
      <c r="H1246" s="1" t="s">
        <v>62</v>
      </c>
      <c r="I1246" s="1" t="s">
        <v>31</v>
      </c>
      <c r="J1246" s="1" t="s">
        <v>23</v>
      </c>
      <c r="K1246" s="1" t="s">
        <v>22</v>
      </c>
      <c r="L1246" s="1" t="s">
        <v>36</v>
      </c>
      <c r="M1246" s="1" t="s">
        <v>39</v>
      </c>
      <c r="N1246" s="1" t="s">
        <v>45</v>
      </c>
      <c r="O1246" s="1" t="s">
        <v>41</v>
      </c>
      <c r="P1246">
        <v>171.6</v>
      </c>
      <c r="Q1246" s="1" t="s">
        <v>38</v>
      </c>
      <c r="R1246" s="1" t="s">
        <v>34</v>
      </c>
    </row>
    <row r="1247" spans="1:18" x14ac:dyDescent="0.35">
      <c r="A1247" s="1" t="s">
        <v>1295</v>
      </c>
      <c r="B1247">
        <v>43</v>
      </c>
      <c r="C1247">
        <v>32</v>
      </c>
      <c r="D1247">
        <v>179.8</v>
      </c>
      <c r="E1247">
        <v>169.4</v>
      </c>
      <c r="F1247" s="1" t="s">
        <v>20</v>
      </c>
      <c r="G1247" s="1" t="s">
        <v>50</v>
      </c>
      <c r="H1247" s="1" t="s">
        <v>22</v>
      </c>
      <c r="I1247" s="1" t="s">
        <v>22</v>
      </c>
      <c r="J1247" s="1" t="s">
        <v>22</v>
      </c>
      <c r="K1247" s="1" t="s">
        <v>22</v>
      </c>
      <c r="L1247" s="1" t="s">
        <v>25</v>
      </c>
      <c r="M1247" s="1" t="s">
        <v>39</v>
      </c>
      <c r="N1247" s="1" t="s">
        <v>51</v>
      </c>
      <c r="O1247" s="1" t="s">
        <v>41</v>
      </c>
      <c r="P1247">
        <v>185.9</v>
      </c>
      <c r="Q1247" s="1" t="s">
        <v>50</v>
      </c>
      <c r="R1247" s="1" t="s">
        <v>52</v>
      </c>
    </row>
    <row r="1248" spans="1:18" x14ac:dyDescent="0.35">
      <c r="A1248" s="1" t="s">
        <v>1296</v>
      </c>
      <c r="B1248">
        <v>34</v>
      </c>
      <c r="C1248">
        <v>22</v>
      </c>
      <c r="D1248">
        <v>173.4</v>
      </c>
      <c r="E1248">
        <v>161.19999999999999</v>
      </c>
      <c r="F1248" s="1" t="s">
        <v>20</v>
      </c>
      <c r="G1248" s="1" t="s">
        <v>42</v>
      </c>
      <c r="H1248" s="1" t="s">
        <v>21</v>
      </c>
      <c r="I1248" s="1" t="s">
        <v>31</v>
      </c>
      <c r="J1248" s="1" t="s">
        <v>23</v>
      </c>
      <c r="K1248" s="1" t="s">
        <v>48</v>
      </c>
      <c r="L1248" s="1" t="s">
        <v>36</v>
      </c>
      <c r="M1248" s="1" t="s">
        <v>32</v>
      </c>
      <c r="N1248" s="1" t="s">
        <v>45</v>
      </c>
      <c r="O1248" s="1" t="s">
        <v>41</v>
      </c>
      <c r="P1248">
        <v>171.5</v>
      </c>
      <c r="Q1248" s="1" t="s">
        <v>60</v>
      </c>
      <c r="R1248" s="1" t="s">
        <v>34</v>
      </c>
    </row>
    <row r="1249" spans="1:18" x14ac:dyDescent="0.35">
      <c r="A1249" s="1" t="s">
        <v>1297</v>
      </c>
      <c r="B1249">
        <v>27</v>
      </c>
      <c r="C1249">
        <v>21</v>
      </c>
      <c r="D1249">
        <v>172.8</v>
      </c>
      <c r="E1249">
        <v>155</v>
      </c>
      <c r="F1249" s="1" t="s">
        <v>19</v>
      </c>
      <c r="G1249" s="1" t="s">
        <v>30</v>
      </c>
      <c r="H1249" s="1" t="s">
        <v>22</v>
      </c>
      <c r="I1249" s="1" t="s">
        <v>21</v>
      </c>
      <c r="J1249" s="1" t="s">
        <v>22</v>
      </c>
      <c r="K1249" s="1" t="s">
        <v>22</v>
      </c>
      <c r="L1249" s="1" t="s">
        <v>24</v>
      </c>
      <c r="M1249" s="1" t="s">
        <v>32</v>
      </c>
      <c r="N1249" s="1" t="s">
        <v>26</v>
      </c>
      <c r="O1249" s="1" t="s">
        <v>41</v>
      </c>
      <c r="P1249">
        <v>170.4</v>
      </c>
      <c r="Q1249" s="1" t="s">
        <v>30</v>
      </c>
      <c r="R1249" s="1" t="s">
        <v>34</v>
      </c>
    </row>
    <row r="1250" spans="1:18" x14ac:dyDescent="0.35">
      <c r="A1250" s="1" t="s">
        <v>1298</v>
      </c>
      <c r="B1250">
        <v>24</v>
      </c>
      <c r="C1250">
        <v>45</v>
      </c>
      <c r="D1250">
        <v>178.2</v>
      </c>
      <c r="E1250">
        <v>163.6</v>
      </c>
      <c r="F1250" s="1" t="s">
        <v>19</v>
      </c>
      <c r="G1250" s="1" t="s">
        <v>30</v>
      </c>
      <c r="H1250" s="1" t="s">
        <v>21</v>
      </c>
      <c r="I1250" s="1" t="s">
        <v>31</v>
      </c>
      <c r="J1250" s="1" t="s">
        <v>48</v>
      </c>
      <c r="K1250" s="1" t="s">
        <v>23</v>
      </c>
      <c r="L1250" s="1" t="s">
        <v>25</v>
      </c>
      <c r="M1250" s="1" t="s">
        <v>32</v>
      </c>
      <c r="N1250" s="1" t="s">
        <v>51</v>
      </c>
      <c r="O1250" s="1" t="s">
        <v>27</v>
      </c>
      <c r="P1250">
        <v>163.19999999999999</v>
      </c>
      <c r="Q1250" s="1" t="s">
        <v>30</v>
      </c>
      <c r="R1250" s="1" t="s">
        <v>34</v>
      </c>
    </row>
    <row r="1251" spans="1:18" x14ac:dyDescent="0.35">
      <c r="A1251" s="1" t="s">
        <v>1299</v>
      </c>
      <c r="B1251">
        <v>45</v>
      </c>
      <c r="C1251">
        <v>21</v>
      </c>
      <c r="D1251">
        <v>175.9</v>
      </c>
      <c r="E1251">
        <v>146.30000000000001</v>
      </c>
      <c r="F1251" s="1" t="s">
        <v>20</v>
      </c>
      <c r="G1251" s="1" t="s">
        <v>30</v>
      </c>
      <c r="H1251" s="1" t="s">
        <v>21</v>
      </c>
      <c r="I1251" s="1" t="s">
        <v>31</v>
      </c>
      <c r="J1251" s="1" t="s">
        <v>48</v>
      </c>
      <c r="K1251" s="1" t="s">
        <v>48</v>
      </c>
      <c r="L1251" s="1" t="s">
        <v>32</v>
      </c>
      <c r="M1251" s="1" t="s">
        <v>36</v>
      </c>
      <c r="N1251" s="1" t="s">
        <v>33</v>
      </c>
      <c r="O1251" s="1" t="s">
        <v>41</v>
      </c>
      <c r="P1251">
        <v>165.4</v>
      </c>
      <c r="Q1251" s="1" t="s">
        <v>38</v>
      </c>
      <c r="R1251" s="1" t="s">
        <v>34</v>
      </c>
    </row>
    <row r="1252" spans="1:18" x14ac:dyDescent="0.35">
      <c r="A1252" s="1" t="s">
        <v>1300</v>
      </c>
      <c r="B1252">
        <v>37</v>
      </c>
      <c r="C1252">
        <v>32</v>
      </c>
      <c r="D1252">
        <v>171.6</v>
      </c>
      <c r="E1252">
        <v>172.8</v>
      </c>
      <c r="F1252" s="1" t="s">
        <v>30</v>
      </c>
      <c r="G1252" s="1" t="s">
        <v>30</v>
      </c>
      <c r="H1252" s="1" t="s">
        <v>22</v>
      </c>
      <c r="I1252" s="1" t="s">
        <v>44</v>
      </c>
      <c r="J1252" s="1" t="s">
        <v>23</v>
      </c>
      <c r="K1252" s="1" t="s">
        <v>48</v>
      </c>
      <c r="L1252" s="1" t="s">
        <v>25</v>
      </c>
      <c r="M1252" s="1" t="s">
        <v>24</v>
      </c>
      <c r="N1252" s="1" t="s">
        <v>40</v>
      </c>
      <c r="O1252" s="1" t="s">
        <v>27</v>
      </c>
      <c r="P1252">
        <v>165.8</v>
      </c>
      <c r="Q1252" s="1" t="s">
        <v>30</v>
      </c>
      <c r="R1252" s="1" t="s">
        <v>34</v>
      </c>
    </row>
    <row r="1253" spans="1:18" x14ac:dyDescent="0.35">
      <c r="A1253" s="1" t="s">
        <v>1301</v>
      </c>
      <c r="B1253">
        <v>25</v>
      </c>
      <c r="C1253">
        <v>34</v>
      </c>
      <c r="D1253">
        <v>176.6</v>
      </c>
      <c r="E1253">
        <v>150.69999999999999</v>
      </c>
      <c r="F1253" s="1" t="s">
        <v>20</v>
      </c>
      <c r="G1253" s="1" t="s">
        <v>30</v>
      </c>
      <c r="H1253" s="1" t="s">
        <v>22</v>
      </c>
      <c r="I1253" s="1" t="s">
        <v>21</v>
      </c>
      <c r="J1253" s="1" t="s">
        <v>22</v>
      </c>
      <c r="K1253" s="1" t="s">
        <v>23</v>
      </c>
      <c r="L1253" s="1" t="s">
        <v>24</v>
      </c>
      <c r="M1253" s="1" t="s">
        <v>39</v>
      </c>
      <c r="N1253" s="1" t="s">
        <v>40</v>
      </c>
      <c r="O1253" s="1" t="s">
        <v>27</v>
      </c>
      <c r="P1253">
        <v>156.6</v>
      </c>
      <c r="Q1253" s="1" t="s">
        <v>38</v>
      </c>
      <c r="R1253" s="1" t="s">
        <v>34</v>
      </c>
    </row>
    <row r="1254" spans="1:18" x14ac:dyDescent="0.35">
      <c r="A1254" s="1" t="s">
        <v>1302</v>
      </c>
      <c r="B1254">
        <v>32</v>
      </c>
      <c r="C1254">
        <v>20</v>
      </c>
      <c r="D1254">
        <v>172.8</v>
      </c>
      <c r="E1254">
        <v>166.4</v>
      </c>
      <c r="F1254" s="1" t="s">
        <v>50</v>
      </c>
      <c r="G1254" s="1" t="s">
        <v>38</v>
      </c>
      <c r="H1254" s="1" t="s">
        <v>22</v>
      </c>
      <c r="I1254" s="1" t="s">
        <v>44</v>
      </c>
      <c r="J1254" s="1" t="s">
        <v>23</v>
      </c>
      <c r="K1254" s="1" t="s">
        <v>22</v>
      </c>
      <c r="L1254" s="1" t="s">
        <v>32</v>
      </c>
      <c r="M1254" s="1" t="s">
        <v>32</v>
      </c>
      <c r="N1254" s="1" t="s">
        <v>33</v>
      </c>
      <c r="O1254" s="1" t="s">
        <v>41</v>
      </c>
      <c r="P1254">
        <v>167.3</v>
      </c>
      <c r="Q1254" s="1" t="s">
        <v>50</v>
      </c>
      <c r="R1254" s="1" t="s">
        <v>34</v>
      </c>
    </row>
    <row r="1255" spans="1:18" x14ac:dyDescent="0.35">
      <c r="A1255" s="1" t="s">
        <v>1303</v>
      </c>
      <c r="B1255">
        <v>47</v>
      </c>
      <c r="C1255">
        <v>27</v>
      </c>
      <c r="D1255">
        <v>169.8</v>
      </c>
      <c r="E1255">
        <v>165.4</v>
      </c>
      <c r="F1255" s="1" t="s">
        <v>19</v>
      </c>
      <c r="G1255" s="1" t="s">
        <v>30</v>
      </c>
      <c r="H1255" s="1" t="s">
        <v>22</v>
      </c>
      <c r="I1255" s="1" t="s">
        <v>31</v>
      </c>
      <c r="J1255" s="1" t="s">
        <v>22</v>
      </c>
      <c r="K1255" s="1" t="s">
        <v>23</v>
      </c>
      <c r="L1255" s="1" t="s">
        <v>24</v>
      </c>
      <c r="M1255" s="1" t="s">
        <v>24</v>
      </c>
      <c r="N1255" s="1" t="s">
        <v>26</v>
      </c>
      <c r="O1255" s="1" t="s">
        <v>27</v>
      </c>
      <c r="P1255">
        <v>168.2</v>
      </c>
      <c r="Q1255" s="1" t="s">
        <v>42</v>
      </c>
      <c r="R1255" s="1" t="s">
        <v>28</v>
      </c>
    </row>
    <row r="1256" spans="1:18" x14ac:dyDescent="0.35">
      <c r="A1256" s="1" t="s">
        <v>1304</v>
      </c>
      <c r="B1256">
        <v>24</v>
      </c>
      <c r="C1256">
        <v>40</v>
      </c>
      <c r="D1256">
        <v>171.4</v>
      </c>
      <c r="E1256">
        <v>154.19999999999999</v>
      </c>
      <c r="F1256" s="1" t="s">
        <v>30</v>
      </c>
      <c r="G1256" s="1" t="s">
        <v>20</v>
      </c>
      <c r="H1256" s="1" t="s">
        <v>21</v>
      </c>
      <c r="I1256" s="1" t="s">
        <v>22</v>
      </c>
      <c r="J1256" s="1" t="s">
        <v>23</v>
      </c>
      <c r="K1256" s="1" t="s">
        <v>23</v>
      </c>
      <c r="L1256" s="1" t="s">
        <v>24</v>
      </c>
      <c r="M1256" s="1" t="s">
        <v>32</v>
      </c>
      <c r="N1256" s="1" t="s">
        <v>33</v>
      </c>
      <c r="O1256" s="1" t="s">
        <v>41</v>
      </c>
      <c r="P1256">
        <v>167.2</v>
      </c>
      <c r="Q1256" s="1" t="s">
        <v>38</v>
      </c>
      <c r="R1256" s="1" t="s">
        <v>34</v>
      </c>
    </row>
    <row r="1257" spans="1:18" x14ac:dyDescent="0.35">
      <c r="A1257" s="1" t="s">
        <v>1305</v>
      </c>
      <c r="B1257">
        <v>32</v>
      </c>
      <c r="C1257">
        <v>35</v>
      </c>
      <c r="D1257">
        <v>177.4</v>
      </c>
      <c r="E1257">
        <v>164.4</v>
      </c>
      <c r="F1257" s="1" t="s">
        <v>20</v>
      </c>
      <c r="G1257" s="1" t="s">
        <v>30</v>
      </c>
      <c r="H1257" s="1" t="s">
        <v>22</v>
      </c>
      <c r="I1257" s="1" t="s">
        <v>22</v>
      </c>
      <c r="J1257" s="1" t="s">
        <v>47</v>
      </c>
      <c r="K1257" s="1" t="s">
        <v>23</v>
      </c>
      <c r="L1257" s="1" t="s">
        <v>24</v>
      </c>
      <c r="M1257" s="1" t="s">
        <v>32</v>
      </c>
      <c r="N1257" s="1" t="s">
        <v>26</v>
      </c>
      <c r="O1257" s="1" t="s">
        <v>27</v>
      </c>
      <c r="P1257">
        <v>169.5</v>
      </c>
      <c r="Q1257" s="1" t="s">
        <v>60</v>
      </c>
      <c r="R1257" s="1" t="s">
        <v>28</v>
      </c>
    </row>
    <row r="1258" spans="1:18" x14ac:dyDescent="0.35">
      <c r="A1258" s="1" t="s">
        <v>1306</v>
      </c>
      <c r="B1258">
        <v>36</v>
      </c>
      <c r="C1258">
        <v>18</v>
      </c>
      <c r="D1258">
        <v>167.5</v>
      </c>
      <c r="E1258">
        <v>156.9</v>
      </c>
      <c r="F1258" s="1" t="s">
        <v>20</v>
      </c>
      <c r="G1258" s="1" t="s">
        <v>20</v>
      </c>
      <c r="H1258" s="1" t="s">
        <v>21</v>
      </c>
      <c r="I1258" s="1" t="s">
        <v>22</v>
      </c>
      <c r="J1258" s="1" t="s">
        <v>22</v>
      </c>
      <c r="K1258" s="1" t="s">
        <v>22</v>
      </c>
      <c r="L1258" s="1" t="s">
        <v>39</v>
      </c>
      <c r="M1258" s="1" t="s">
        <v>32</v>
      </c>
      <c r="N1258" s="1" t="s">
        <v>26</v>
      </c>
      <c r="O1258" s="1" t="s">
        <v>27</v>
      </c>
      <c r="P1258">
        <v>152.6</v>
      </c>
      <c r="Q1258" s="1" t="s">
        <v>50</v>
      </c>
      <c r="R1258" s="1" t="s">
        <v>34</v>
      </c>
    </row>
    <row r="1259" spans="1:18" x14ac:dyDescent="0.35">
      <c r="A1259" s="1" t="s">
        <v>1307</v>
      </c>
      <c r="B1259">
        <v>51</v>
      </c>
      <c r="C1259">
        <v>48</v>
      </c>
      <c r="D1259">
        <v>181.7</v>
      </c>
      <c r="E1259">
        <v>160</v>
      </c>
      <c r="F1259" s="1" t="s">
        <v>60</v>
      </c>
      <c r="G1259" s="1" t="s">
        <v>19</v>
      </c>
      <c r="H1259" s="1" t="s">
        <v>22</v>
      </c>
      <c r="I1259" s="1" t="s">
        <v>22</v>
      </c>
      <c r="J1259" s="1" t="s">
        <v>23</v>
      </c>
      <c r="K1259" s="1" t="s">
        <v>23</v>
      </c>
      <c r="L1259" s="1" t="s">
        <v>24</v>
      </c>
      <c r="M1259" s="1" t="s">
        <v>25</v>
      </c>
      <c r="N1259" s="1" t="s">
        <v>45</v>
      </c>
      <c r="O1259" s="1" t="s">
        <v>27</v>
      </c>
      <c r="P1259">
        <v>159.6</v>
      </c>
      <c r="Q1259" s="1" t="s">
        <v>42</v>
      </c>
      <c r="R1259" s="1" t="s">
        <v>28</v>
      </c>
    </row>
    <row r="1260" spans="1:18" x14ac:dyDescent="0.35">
      <c r="A1260" s="1" t="s">
        <v>1308</v>
      </c>
      <c r="B1260">
        <v>48</v>
      </c>
      <c r="C1260">
        <v>18</v>
      </c>
      <c r="D1260">
        <v>170.1</v>
      </c>
      <c r="E1260">
        <v>163.80000000000001</v>
      </c>
      <c r="F1260" s="1" t="s">
        <v>30</v>
      </c>
      <c r="G1260" s="1" t="s">
        <v>30</v>
      </c>
      <c r="H1260" s="1" t="s">
        <v>22</v>
      </c>
      <c r="I1260" s="1" t="s">
        <v>31</v>
      </c>
      <c r="J1260" s="1" t="s">
        <v>22</v>
      </c>
      <c r="K1260" s="1" t="s">
        <v>23</v>
      </c>
      <c r="L1260" s="1" t="s">
        <v>32</v>
      </c>
      <c r="M1260" s="1" t="s">
        <v>24</v>
      </c>
      <c r="N1260" s="1" t="s">
        <v>33</v>
      </c>
      <c r="O1260" s="1" t="s">
        <v>41</v>
      </c>
      <c r="P1260">
        <v>174.7</v>
      </c>
      <c r="Q1260" s="1" t="s">
        <v>30</v>
      </c>
      <c r="R1260" s="1" t="s">
        <v>34</v>
      </c>
    </row>
    <row r="1261" spans="1:18" x14ac:dyDescent="0.35">
      <c r="A1261" s="1" t="s">
        <v>1309</v>
      </c>
      <c r="B1261">
        <v>22</v>
      </c>
      <c r="C1261">
        <v>20</v>
      </c>
      <c r="D1261">
        <v>158.19999999999999</v>
      </c>
      <c r="E1261">
        <v>160.69999999999999</v>
      </c>
      <c r="F1261" s="1" t="s">
        <v>19</v>
      </c>
      <c r="G1261" s="1" t="s">
        <v>42</v>
      </c>
      <c r="H1261" s="1" t="s">
        <v>22</v>
      </c>
      <c r="I1261" s="1" t="s">
        <v>22</v>
      </c>
      <c r="J1261" s="1" t="s">
        <v>23</v>
      </c>
      <c r="K1261" s="1" t="s">
        <v>22</v>
      </c>
      <c r="L1261" s="1" t="s">
        <v>24</v>
      </c>
      <c r="M1261" s="1" t="s">
        <v>32</v>
      </c>
      <c r="N1261" s="1" t="s">
        <v>51</v>
      </c>
      <c r="O1261" s="1" t="s">
        <v>41</v>
      </c>
      <c r="P1261">
        <v>166.5</v>
      </c>
      <c r="Q1261" s="1" t="s">
        <v>30</v>
      </c>
      <c r="R1261" s="1" t="s">
        <v>52</v>
      </c>
    </row>
    <row r="1262" spans="1:18" x14ac:dyDescent="0.35">
      <c r="A1262" s="1" t="s">
        <v>1310</v>
      </c>
      <c r="B1262">
        <v>53</v>
      </c>
      <c r="C1262">
        <v>20</v>
      </c>
      <c r="D1262">
        <v>177.9</v>
      </c>
      <c r="E1262">
        <v>155</v>
      </c>
      <c r="F1262" s="1" t="s">
        <v>20</v>
      </c>
      <c r="G1262" s="1" t="s">
        <v>19</v>
      </c>
      <c r="H1262" s="1" t="s">
        <v>22</v>
      </c>
      <c r="I1262" s="1" t="s">
        <v>31</v>
      </c>
      <c r="J1262" s="1" t="s">
        <v>23</v>
      </c>
      <c r="K1262" s="1" t="s">
        <v>22</v>
      </c>
      <c r="L1262" s="1" t="s">
        <v>36</v>
      </c>
      <c r="M1262" s="1" t="s">
        <v>36</v>
      </c>
      <c r="N1262" s="1" t="s">
        <v>33</v>
      </c>
      <c r="O1262" s="1" t="s">
        <v>27</v>
      </c>
      <c r="P1262">
        <v>162.19999999999999</v>
      </c>
      <c r="Q1262" s="1" t="s">
        <v>20</v>
      </c>
      <c r="R1262" s="1" t="s">
        <v>28</v>
      </c>
    </row>
    <row r="1263" spans="1:18" x14ac:dyDescent="0.35">
      <c r="A1263" s="1" t="s">
        <v>1311</v>
      </c>
      <c r="B1263">
        <v>46</v>
      </c>
      <c r="C1263">
        <v>36</v>
      </c>
      <c r="D1263">
        <v>155.1</v>
      </c>
      <c r="E1263">
        <v>163.5</v>
      </c>
      <c r="F1263" s="1" t="s">
        <v>19</v>
      </c>
      <c r="G1263" s="1" t="s">
        <v>20</v>
      </c>
      <c r="H1263" s="1" t="s">
        <v>22</v>
      </c>
      <c r="I1263" s="1" t="s">
        <v>22</v>
      </c>
      <c r="J1263" s="1" t="s">
        <v>23</v>
      </c>
      <c r="K1263" s="1" t="s">
        <v>23</v>
      </c>
      <c r="L1263" s="1" t="s">
        <v>36</v>
      </c>
      <c r="M1263" s="1" t="s">
        <v>32</v>
      </c>
      <c r="N1263" s="1" t="s">
        <v>51</v>
      </c>
      <c r="O1263" s="1" t="s">
        <v>27</v>
      </c>
      <c r="P1263">
        <v>153.30000000000001</v>
      </c>
      <c r="Q1263" s="1" t="s">
        <v>50</v>
      </c>
      <c r="R1263" s="1" t="s">
        <v>34</v>
      </c>
    </row>
    <row r="1264" spans="1:18" x14ac:dyDescent="0.35">
      <c r="A1264" s="1" t="s">
        <v>1312</v>
      </c>
      <c r="B1264">
        <v>32</v>
      </c>
      <c r="C1264">
        <v>46</v>
      </c>
      <c r="D1264">
        <v>166.9</v>
      </c>
      <c r="E1264">
        <v>159.80000000000001</v>
      </c>
      <c r="F1264" s="1" t="s">
        <v>42</v>
      </c>
      <c r="G1264" s="1" t="s">
        <v>30</v>
      </c>
      <c r="H1264" s="1" t="s">
        <v>31</v>
      </c>
      <c r="I1264" s="1" t="s">
        <v>31</v>
      </c>
      <c r="J1264" s="1" t="s">
        <v>23</v>
      </c>
      <c r="K1264" s="1" t="s">
        <v>22</v>
      </c>
      <c r="L1264" s="1" t="s">
        <v>25</v>
      </c>
      <c r="M1264" s="1" t="s">
        <v>36</v>
      </c>
      <c r="N1264" s="1" t="s">
        <v>26</v>
      </c>
      <c r="O1264" s="1" t="s">
        <v>27</v>
      </c>
      <c r="P1264">
        <v>155.19999999999999</v>
      </c>
      <c r="Q1264" s="1" t="s">
        <v>30</v>
      </c>
      <c r="R1264" s="1" t="s">
        <v>28</v>
      </c>
    </row>
    <row r="1265" spans="1:18" x14ac:dyDescent="0.35">
      <c r="A1265" s="1" t="s">
        <v>1313</v>
      </c>
      <c r="B1265">
        <v>52</v>
      </c>
      <c r="C1265">
        <v>42</v>
      </c>
      <c r="D1265">
        <v>191</v>
      </c>
      <c r="E1265">
        <v>160.30000000000001</v>
      </c>
      <c r="F1265" s="1" t="s">
        <v>50</v>
      </c>
      <c r="G1265" s="1" t="s">
        <v>19</v>
      </c>
      <c r="H1265" s="1" t="s">
        <v>22</v>
      </c>
      <c r="I1265" s="1" t="s">
        <v>22</v>
      </c>
      <c r="J1265" s="1" t="s">
        <v>23</v>
      </c>
      <c r="K1265" s="1" t="s">
        <v>22</v>
      </c>
      <c r="L1265" s="1" t="s">
        <v>25</v>
      </c>
      <c r="M1265" s="1" t="s">
        <v>24</v>
      </c>
      <c r="N1265" s="1" t="s">
        <v>26</v>
      </c>
      <c r="O1265" s="1" t="s">
        <v>27</v>
      </c>
      <c r="P1265">
        <v>166.9</v>
      </c>
      <c r="Q1265" s="1" t="s">
        <v>50</v>
      </c>
      <c r="R1265" s="1" t="s">
        <v>28</v>
      </c>
    </row>
    <row r="1266" spans="1:18" x14ac:dyDescent="0.35">
      <c r="A1266" s="1" t="s">
        <v>1314</v>
      </c>
      <c r="B1266">
        <v>25</v>
      </c>
      <c r="C1266">
        <v>50</v>
      </c>
      <c r="D1266">
        <v>181.4</v>
      </c>
      <c r="E1266">
        <v>160.69999999999999</v>
      </c>
      <c r="F1266" s="1" t="s">
        <v>19</v>
      </c>
      <c r="G1266" s="1" t="s">
        <v>30</v>
      </c>
      <c r="H1266" s="1" t="s">
        <v>44</v>
      </c>
      <c r="I1266" s="1" t="s">
        <v>22</v>
      </c>
      <c r="J1266" s="1" t="s">
        <v>22</v>
      </c>
      <c r="K1266" s="1" t="s">
        <v>22</v>
      </c>
      <c r="L1266" s="1" t="s">
        <v>36</v>
      </c>
      <c r="M1266" s="1" t="s">
        <v>36</v>
      </c>
      <c r="N1266" s="1" t="s">
        <v>51</v>
      </c>
      <c r="O1266" s="1" t="s">
        <v>27</v>
      </c>
      <c r="P1266">
        <v>164</v>
      </c>
      <c r="Q1266" s="1" t="s">
        <v>42</v>
      </c>
      <c r="R1266" s="1" t="s">
        <v>34</v>
      </c>
    </row>
    <row r="1267" spans="1:18" x14ac:dyDescent="0.35">
      <c r="A1267" s="1" t="s">
        <v>1315</v>
      </c>
      <c r="B1267">
        <v>43</v>
      </c>
      <c r="C1267">
        <v>46</v>
      </c>
      <c r="D1267">
        <v>180.8</v>
      </c>
      <c r="E1267">
        <v>152.9</v>
      </c>
      <c r="F1267" s="1" t="s">
        <v>19</v>
      </c>
      <c r="G1267" s="1" t="s">
        <v>20</v>
      </c>
      <c r="H1267" s="1" t="s">
        <v>44</v>
      </c>
      <c r="I1267" s="1" t="s">
        <v>31</v>
      </c>
      <c r="J1267" s="1" t="s">
        <v>22</v>
      </c>
      <c r="K1267" s="1" t="s">
        <v>47</v>
      </c>
      <c r="L1267" s="1" t="s">
        <v>32</v>
      </c>
      <c r="M1267" s="1" t="s">
        <v>39</v>
      </c>
      <c r="N1267" s="1" t="s">
        <v>51</v>
      </c>
      <c r="O1267" s="1" t="s">
        <v>27</v>
      </c>
      <c r="P1267">
        <v>168.8</v>
      </c>
      <c r="Q1267" s="1" t="s">
        <v>20</v>
      </c>
      <c r="R1267" s="1" t="s">
        <v>34</v>
      </c>
    </row>
    <row r="1268" spans="1:18" x14ac:dyDescent="0.35">
      <c r="A1268" s="1" t="s">
        <v>1316</v>
      </c>
      <c r="B1268">
        <v>38</v>
      </c>
      <c r="C1268">
        <v>43</v>
      </c>
      <c r="D1268">
        <v>166.2</v>
      </c>
      <c r="E1268">
        <v>154.30000000000001</v>
      </c>
      <c r="F1268" s="1" t="s">
        <v>19</v>
      </c>
      <c r="G1268" s="1" t="s">
        <v>30</v>
      </c>
      <c r="H1268" s="1" t="s">
        <v>44</v>
      </c>
      <c r="I1268" s="1" t="s">
        <v>62</v>
      </c>
      <c r="J1268" s="1" t="s">
        <v>22</v>
      </c>
      <c r="K1268" s="1" t="s">
        <v>22</v>
      </c>
      <c r="L1268" s="1" t="s">
        <v>25</v>
      </c>
      <c r="M1268" s="1" t="s">
        <v>39</v>
      </c>
      <c r="N1268" s="1" t="s">
        <v>65</v>
      </c>
      <c r="O1268" s="1" t="s">
        <v>41</v>
      </c>
      <c r="P1268">
        <v>161.19999999999999</v>
      </c>
      <c r="Q1268" s="1" t="s">
        <v>30</v>
      </c>
      <c r="R1268" s="1" t="s">
        <v>28</v>
      </c>
    </row>
    <row r="1269" spans="1:18" x14ac:dyDescent="0.35">
      <c r="A1269" s="1" t="s">
        <v>1317</v>
      </c>
      <c r="B1269">
        <v>35</v>
      </c>
      <c r="C1269">
        <v>21</v>
      </c>
      <c r="D1269">
        <v>172.7</v>
      </c>
      <c r="E1269">
        <v>157.5</v>
      </c>
      <c r="F1269" s="1" t="s">
        <v>30</v>
      </c>
      <c r="G1269" s="1" t="s">
        <v>20</v>
      </c>
      <c r="H1269" s="1" t="s">
        <v>62</v>
      </c>
      <c r="I1269" s="1" t="s">
        <v>31</v>
      </c>
      <c r="J1269" s="1" t="s">
        <v>23</v>
      </c>
      <c r="K1269" s="1" t="s">
        <v>22</v>
      </c>
      <c r="L1269" s="1" t="s">
        <v>39</v>
      </c>
      <c r="M1269" s="1" t="s">
        <v>39</v>
      </c>
      <c r="N1269" s="1" t="s">
        <v>40</v>
      </c>
      <c r="O1269" s="1" t="s">
        <v>41</v>
      </c>
      <c r="P1269">
        <v>166.3</v>
      </c>
      <c r="Q1269" s="1" t="s">
        <v>38</v>
      </c>
      <c r="R1269" s="1" t="s">
        <v>34</v>
      </c>
    </row>
    <row r="1270" spans="1:18" x14ac:dyDescent="0.35">
      <c r="A1270" s="1" t="s">
        <v>1318</v>
      </c>
      <c r="B1270">
        <v>47</v>
      </c>
      <c r="C1270">
        <v>31</v>
      </c>
      <c r="D1270">
        <v>182.7</v>
      </c>
      <c r="E1270">
        <v>163.5</v>
      </c>
      <c r="F1270" s="1" t="s">
        <v>20</v>
      </c>
      <c r="G1270" s="1" t="s">
        <v>60</v>
      </c>
      <c r="H1270" s="1" t="s">
        <v>44</v>
      </c>
      <c r="I1270" s="1" t="s">
        <v>21</v>
      </c>
      <c r="J1270" s="1" t="s">
        <v>22</v>
      </c>
      <c r="K1270" s="1" t="s">
        <v>23</v>
      </c>
      <c r="L1270" s="1" t="s">
        <v>25</v>
      </c>
      <c r="M1270" s="1" t="s">
        <v>25</v>
      </c>
      <c r="N1270" s="1" t="s">
        <v>51</v>
      </c>
      <c r="O1270" s="1" t="s">
        <v>27</v>
      </c>
      <c r="P1270">
        <v>170.3</v>
      </c>
      <c r="Q1270" s="1" t="s">
        <v>20</v>
      </c>
      <c r="R1270" s="1" t="s">
        <v>34</v>
      </c>
    </row>
    <row r="1271" spans="1:18" x14ac:dyDescent="0.35">
      <c r="A1271" s="1" t="s">
        <v>1319</v>
      </c>
      <c r="B1271">
        <v>52</v>
      </c>
      <c r="C1271">
        <v>44</v>
      </c>
      <c r="D1271">
        <v>178.5</v>
      </c>
      <c r="E1271">
        <v>155.4</v>
      </c>
      <c r="F1271" s="1" t="s">
        <v>30</v>
      </c>
      <c r="G1271" s="1" t="s">
        <v>19</v>
      </c>
      <c r="H1271" s="1" t="s">
        <v>22</v>
      </c>
      <c r="I1271" s="1" t="s">
        <v>22</v>
      </c>
      <c r="J1271" s="1" t="s">
        <v>23</v>
      </c>
      <c r="K1271" s="1" t="s">
        <v>23</v>
      </c>
      <c r="L1271" s="1" t="s">
        <v>36</v>
      </c>
      <c r="M1271" s="1" t="s">
        <v>25</v>
      </c>
      <c r="N1271" s="1" t="s">
        <v>33</v>
      </c>
      <c r="O1271" s="1" t="s">
        <v>41</v>
      </c>
      <c r="P1271">
        <v>171.1</v>
      </c>
      <c r="Q1271" s="1" t="s">
        <v>30</v>
      </c>
      <c r="R1271" s="1" t="s">
        <v>28</v>
      </c>
    </row>
    <row r="1272" spans="1:18" x14ac:dyDescent="0.35">
      <c r="A1272" s="1" t="s">
        <v>1320</v>
      </c>
      <c r="B1272">
        <v>32</v>
      </c>
      <c r="C1272">
        <v>50</v>
      </c>
      <c r="D1272">
        <v>182</v>
      </c>
      <c r="E1272">
        <v>168.1</v>
      </c>
      <c r="F1272" s="1" t="s">
        <v>42</v>
      </c>
      <c r="G1272" s="1" t="s">
        <v>19</v>
      </c>
      <c r="H1272" s="1" t="s">
        <v>22</v>
      </c>
      <c r="I1272" s="1" t="s">
        <v>22</v>
      </c>
      <c r="J1272" s="1" t="s">
        <v>22</v>
      </c>
      <c r="K1272" s="1" t="s">
        <v>48</v>
      </c>
      <c r="L1272" s="1" t="s">
        <v>32</v>
      </c>
      <c r="M1272" s="1" t="s">
        <v>25</v>
      </c>
      <c r="N1272" s="1" t="s">
        <v>51</v>
      </c>
      <c r="O1272" s="1" t="s">
        <v>27</v>
      </c>
      <c r="P1272">
        <v>166</v>
      </c>
      <c r="Q1272" s="1" t="s">
        <v>30</v>
      </c>
      <c r="R1272" s="1" t="s">
        <v>34</v>
      </c>
    </row>
    <row r="1273" spans="1:18" x14ac:dyDescent="0.35">
      <c r="A1273" s="1" t="s">
        <v>1321</v>
      </c>
      <c r="B1273">
        <v>44</v>
      </c>
      <c r="C1273">
        <v>39</v>
      </c>
      <c r="D1273">
        <v>186.5</v>
      </c>
      <c r="E1273">
        <v>162.19999999999999</v>
      </c>
      <c r="F1273" s="1" t="s">
        <v>30</v>
      </c>
      <c r="G1273" s="1" t="s">
        <v>42</v>
      </c>
      <c r="H1273" s="1" t="s">
        <v>31</v>
      </c>
      <c r="I1273" s="1" t="s">
        <v>44</v>
      </c>
      <c r="J1273" s="1" t="s">
        <v>47</v>
      </c>
      <c r="K1273" s="1" t="s">
        <v>48</v>
      </c>
      <c r="L1273" s="1" t="s">
        <v>25</v>
      </c>
      <c r="M1273" s="1" t="s">
        <v>39</v>
      </c>
      <c r="N1273" s="1" t="s">
        <v>40</v>
      </c>
      <c r="O1273" s="1" t="s">
        <v>27</v>
      </c>
      <c r="P1273">
        <v>167</v>
      </c>
      <c r="Q1273" s="1" t="s">
        <v>30</v>
      </c>
      <c r="R1273" s="1" t="s">
        <v>28</v>
      </c>
    </row>
    <row r="1274" spans="1:18" x14ac:dyDescent="0.35">
      <c r="A1274" s="1" t="s">
        <v>1322</v>
      </c>
      <c r="B1274">
        <v>55</v>
      </c>
      <c r="C1274">
        <v>20</v>
      </c>
      <c r="D1274">
        <v>178.6</v>
      </c>
      <c r="E1274">
        <v>163.19999999999999</v>
      </c>
      <c r="F1274" s="1" t="s">
        <v>50</v>
      </c>
      <c r="G1274" s="1" t="s">
        <v>19</v>
      </c>
      <c r="H1274" s="1" t="s">
        <v>22</v>
      </c>
      <c r="I1274" s="1" t="s">
        <v>21</v>
      </c>
      <c r="J1274" s="1" t="s">
        <v>22</v>
      </c>
      <c r="K1274" s="1" t="s">
        <v>23</v>
      </c>
      <c r="L1274" s="1" t="s">
        <v>24</v>
      </c>
      <c r="M1274" s="1" t="s">
        <v>25</v>
      </c>
      <c r="N1274" s="1" t="s">
        <v>40</v>
      </c>
      <c r="O1274" s="1" t="s">
        <v>41</v>
      </c>
      <c r="P1274">
        <v>177.3</v>
      </c>
      <c r="Q1274" s="1" t="s">
        <v>50</v>
      </c>
      <c r="R1274" s="1" t="s">
        <v>34</v>
      </c>
    </row>
    <row r="1275" spans="1:18" x14ac:dyDescent="0.35">
      <c r="A1275" s="1" t="s">
        <v>1323</v>
      </c>
      <c r="B1275">
        <v>46</v>
      </c>
      <c r="C1275">
        <v>40</v>
      </c>
      <c r="D1275">
        <v>165.4</v>
      </c>
      <c r="E1275">
        <v>159</v>
      </c>
      <c r="F1275" s="1" t="s">
        <v>19</v>
      </c>
      <c r="G1275" s="1" t="s">
        <v>50</v>
      </c>
      <c r="H1275" s="1" t="s">
        <v>62</v>
      </c>
      <c r="I1275" s="1" t="s">
        <v>31</v>
      </c>
      <c r="J1275" s="1" t="s">
        <v>22</v>
      </c>
      <c r="K1275" s="1" t="s">
        <v>48</v>
      </c>
      <c r="L1275" s="1" t="s">
        <v>39</v>
      </c>
      <c r="M1275" s="1" t="s">
        <v>32</v>
      </c>
      <c r="N1275" s="1" t="s">
        <v>26</v>
      </c>
      <c r="O1275" s="1" t="s">
        <v>41</v>
      </c>
      <c r="P1275">
        <v>163.9</v>
      </c>
      <c r="Q1275" s="1" t="s">
        <v>20</v>
      </c>
      <c r="R1275" s="1" t="s">
        <v>28</v>
      </c>
    </row>
    <row r="1276" spans="1:18" x14ac:dyDescent="0.35">
      <c r="A1276" s="1" t="s">
        <v>1324</v>
      </c>
      <c r="B1276">
        <v>26</v>
      </c>
      <c r="C1276">
        <v>38</v>
      </c>
      <c r="D1276">
        <v>178.2</v>
      </c>
      <c r="E1276">
        <v>151.4</v>
      </c>
      <c r="F1276" s="1" t="s">
        <v>20</v>
      </c>
      <c r="G1276" s="1" t="s">
        <v>20</v>
      </c>
      <c r="H1276" s="1" t="s">
        <v>22</v>
      </c>
      <c r="I1276" s="1" t="s">
        <v>22</v>
      </c>
      <c r="J1276" s="1" t="s">
        <v>22</v>
      </c>
      <c r="K1276" s="1" t="s">
        <v>22</v>
      </c>
      <c r="L1276" s="1" t="s">
        <v>32</v>
      </c>
      <c r="M1276" s="1" t="s">
        <v>39</v>
      </c>
      <c r="N1276" s="1" t="s">
        <v>51</v>
      </c>
      <c r="O1276" s="1" t="s">
        <v>27</v>
      </c>
      <c r="P1276">
        <v>158.5</v>
      </c>
      <c r="Q1276" s="1" t="s">
        <v>20</v>
      </c>
      <c r="R1276" s="1" t="s">
        <v>34</v>
      </c>
    </row>
    <row r="1277" spans="1:18" x14ac:dyDescent="0.35">
      <c r="A1277" s="1" t="s">
        <v>1325</v>
      </c>
      <c r="B1277">
        <v>24</v>
      </c>
      <c r="C1277">
        <v>40</v>
      </c>
      <c r="D1277">
        <v>172.4</v>
      </c>
      <c r="E1277">
        <v>164.2</v>
      </c>
      <c r="F1277" s="1" t="s">
        <v>19</v>
      </c>
      <c r="G1277" s="1" t="s">
        <v>19</v>
      </c>
      <c r="H1277" s="1" t="s">
        <v>21</v>
      </c>
      <c r="I1277" s="1" t="s">
        <v>22</v>
      </c>
      <c r="J1277" s="1" t="s">
        <v>22</v>
      </c>
      <c r="K1277" s="1" t="s">
        <v>22</v>
      </c>
      <c r="L1277" s="1" t="s">
        <v>25</v>
      </c>
      <c r="M1277" s="1" t="s">
        <v>24</v>
      </c>
      <c r="N1277" s="1" t="s">
        <v>51</v>
      </c>
      <c r="O1277" s="1" t="s">
        <v>27</v>
      </c>
      <c r="P1277">
        <v>161.6</v>
      </c>
      <c r="Q1277" s="1" t="s">
        <v>54</v>
      </c>
      <c r="R1277" s="1" t="s">
        <v>52</v>
      </c>
    </row>
    <row r="1278" spans="1:18" x14ac:dyDescent="0.35">
      <c r="A1278" s="1" t="s">
        <v>1326</v>
      </c>
      <c r="B1278">
        <v>50</v>
      </c>
      <c r="C1278">
        <v>21</v>
      </c>
      <c r="D1278">
        <v>165</v>
      </c>
      <c r="E1278">
        <v>156.69999999999999</v>
      </c>
      <c r="F1278" s="1" t="s">
        <v>30</v>
      </c>
      <c r="G1278" s="1" t="s">
        <v>20</v>
      </c>
      <c r="H1278" s="1" t="s">
        <v>31</v>
      </c>
      <c r="I1278" s="1" t="s">
        <v>22</v>
      </c>
      <c r="J1278" s="1" t="s">
        <v>23</v>
      </c>
      <c r="K1278" s="1" t="s">
        <v>23</v>
      </c>
      <c r="L1278" s="1" t="s">
        <v>24</v>
      </c>
      <c r="M1278" s="1" t="s">
        <v>24</v>
      </c>
      <c r="N1278" s="1" t="s">
        <v>33</v>
      </c>
      <c r="O1278" s="1" t="s">
        <v>41</v>
      </c>
      <c r="P1278">
        <v>168.9</v>
      </c>
      <c r="Q1278" s="1" t="s">
        <v>60</v>
      </c>
      <c r="R1278" s="1" t="s">
        <v>28</v>
      </c>
    </row>
    <row r="1279" spans="1:18" x14ac:dyDescent="0.35">
      <c r="A1279" s="1" t="s">
        <v>1327</v>
      </c>
      <c r="B1279">
        <v>42</v>
      </c>
      <c r="C1279">
        <v>38</v>
      </c>
      <c r="D1279">
        <v>180.3</v>
      </c>
      <c r="E1279">
        <v>152</v>
      </c>
      <c r="F1279" s="1" t="s">
        <v>19</v>
      </c>
      <c r="G1279" s="1" t="s">
        <v>20</v>
      </c>
      <c r="H1279" s="1" t="s">
        <v>62</v>
      </c>
      <c r="I1279" s="1" t="s">
        <v>31</v>
      </c>
      <c r="J1279" s="1" t="s">
        <v>22</v>
      </c>
      <c r="K1279" s="1" t="s">
        <v>22</v>
      </c>
      <c r="L1279" s="1" t="s">
        <v>24</v>
      </c>
      <c r="M1279" s="1" t="s">
        <v>32</v>
      </c>
      <c r="N1279" s="1" t="s">
        <v>51</v>
      </c>
      <c r="O1279" s="1" t="s">
        <v>27</v>
      </c>
      <c r="P1279">
        <v>162.69999999999999</v>
      </c>
      <c r="Q1279" s="1" t="s">
        <v>20</v>
      </c>
      <c r="R1279" s="1" t="s">
        <v>34</v>
      </c>
    </row>
    <row r="1280" spans="1:18" x14ac:dyDescent="0.35">
      <c r="A1280" s="1" t="s">
        <v>1328</v>
      </c>
      <c r="B1280">
        <v>29</v>
      </c>
      <c r="C1280">
        <v>48</v>
      </c>
      <c r="D1280">
        <v>182.4</v>
      </c>
      <c r="E1280">
        <v>156</v>
      </c>
      <c r="F1280" s="1" t="s">
        <v>30</v>
      </c>
      <c r="G1280" s="1" t="s">
        <v>30</v>
      </c>
      <c r="H1280" s="1" t="s">
        <v>21</v>
      </c>
      <c r="I1280" s="1" t="s">
        <v>44</v>
      </c>
      <c r="J1280" s="1" t="s">
        <v>22</v>
      </c>
      <c r="K1280" s="1" t="s">
        <v>47</v>
      </c>
      <c r="L1280" s="1" t="s">
        <v>25</v>
      </c>
      <c r="M1280" s="1" t="s">
        <v>24</v>
      </c>
      <c r="N1280" s="1" t="s">
        <v>33</v>
      </c>
      <c r="O1280" s="1" t="s">
        <v>27</v>
      </c>
      <c r="P1280">
        <v>158.1</v>
      </c>
      <c r="Q1280" s="1" t="s">
        <v>42</v>
      </c>
      <c r="R1280" s="1" t="s">
        <v>34</v>
      </c>
    </row>
    <row r="1281" spans="1:18" x14ac:dyDescent="0.35">
      <c r="A1281" s="1" t="s">
        <v>1329</v>
      </c>
      <c r="B1281">
        <v>51</v>
      </c>
      <c r="C1281">
        <v>38</v>
      </c>
      <c r="D1281">
        <v>173.3</v>
      </c>
      <c r="E1281">
        <v>160.5</v>
      </c>
      <c r="F1281" s="1" t="s">
        <v>20</v>
      </c>
      <c r="G1281" s="1" t="s">
        <v>38</v>
      </c>
      <c r="H1281" s="1" t="s">
        <v>22</v>
      </c>
      <c r="I1281" s="1" t="s">
        <v>44</v>
      </c>
      <c r="J1281" s="1" t="s">
        <v>47</v>
      </c>
      <c r="K1281" s="1" t="s">
        <v>23</v>
      </c>
      <c r="L1281" s="1" t="s">
        <v>24</v>
      </c>
      <c r="M1281" s="1" t="s">
        <v>24</v>
      </c>
      <c r="N1281" s="1" t="s">
        <v>40</v>
      </c>
      <c r="O1281" s="1" t="s">
        <v>41</v>
      </c>
      <c r="P1281">
        <v>170.1</v>
      </c>
      <c r="Q1281" s="1" t="s">
        <v>20</v>
      </c>
      <c r="R1281" s="1" t="s">
        <v>28</v>
      </c>
    </row>
    <row r="1282" spans="1:18" x14ac:dyDescent="0.35">
      <c r="A1282" s="1" t="s">
        <v>1330</v>
      </c>
      <c r="B1282">
        <v>49</v>
      </c>
      <c r="C1282">
        <v>43</v>
      </c>
      <c r="D1282">
        <v>176.2</v>
      </c>
      <c r="E1282">
        <v>146.69999999999999</v>
      </c>
      <c r="F1282" s="1" t="s">
        <v>20</v>
      </c>
      <c r="G1282" s="1" t="s">
        <v>30</v>
      </c>
      <c r="H1282" s="1" t="s">
        <v>22</v>
      </c>
      <c r="I1282" s="1" t="s">
        <v>21</v>
      </c>
      <c r="J1282" s="1" t="s">
        <v>23</v>
      </c>
      <c r="K1282" s="1" t="s">
        <v>23</v>
      </c>
      <c r="L1282" s="1" t="s">
        <v>24</v>
      </c>
      <c r="M1282" s="1" t="s">
        <v>24</v>
      </c>
      <c r="N1282" s="1" t="s">
        <v>51</v>
      </c>
      <c r="O1282" s="1" t="s">
        <v>41</v>
      </c>
      <c r="P1282">
        <v>174.6</v>
      </c>
      <c r="Q1282" s="1" t="s">
        <v>38</v>
      </c>
      <c r="R1282" s="1" t="s">
        <v>34</v>
      </c>
    </row>
    <row r="1283" spans="1:18" x14ac:dyDescent="0.35">
      <c r="A1283" s="1" t="s">
        <v>1331</v>
      </c>
      <c r="B1283">
        <v>50</v>
      </c>
      <c r="C1283">
        <v>41</v>
      </c>
      <c r="D1283">
        <v>159.5</v>
      </c>
      <c r="E1283">
        <v>159</v>
      </c>
      <c r="F1283" s="1" t="s">
        <v>19</v>
      </c>
      <c r="G1283" s="1" t="s">
        <v>30</v>
      </c>
      <c r="H1283" s="1" t="s">
        <v>44</v>
      </c>
      <c r="I1283" s="1" t="s">
        <v>31</v>
      </c>
      <c r="J1283" s="1" t="s">
        <v>22</v>
      </c>
      <c r="K1283" s="1" t="s">
        <v>22</v>
      </c>
      <c r="L1283" s="1" t="s">
        <v>32</v>
      </c>
      <c r="M1283" s="1" t="s">
        <v>39</v>
      </c>
      <c r="N1283" s="1" t="s">
        <v>40</v>
      </c>
      <c r="O1283" s="1" t="s">
        <v>27</v>
      </c>
      <c r="P1283">
        <v>146.5</v>
      </c>
      <c r="Q1283" s="1" t="s">
        <v>30</v>
      </c>
      <c r="R1283" s="1" t="s">
        <v>28</v>
      </c>
    </row>
    <row r="1284" spans="1:18" x14ac:dyDescent="0.35">
      <c r="A1284" s="1" t="s">
        <v>1332</v>
      </c>
      <c r="B1284">
        <v>37</v>
      </c>
      <c r="C1284">
        <v>28</v>
      </c>
      <c r="D1284">
        <v>181.9</v>
      </c>
      <c r="E1284">
        <v>167</v>
      </c>
      <c r="F1284" s="1" t="s">
        <v>19</v>
      </c>
      <c r="G1284" s="1" t="s">
        <v>19</v>
      </c>
      <c r="H1284" s="1" t="s">
        <v>44</v>
      </c>
      <c r="I1284" s="1" t="s">
        <v>22</v>
      </c>
      <c r="J1284" s="1" t="s">
        <v>22</v>
      </c>
      <c r="K1284" s="1" t="s">
        <v>23</v>
      </c>
      <c r="L1284" s="1" t="s">
        <v>32</v>
      </c>
      <c r="M1284" s="1" t="s">
        <v>36</v>
      </c>
      <c r="N1284" s="1" t="s">
        <v>65</v>
      </c>
      <c r="O1284" s="1" t="s">
        <v>27</v>
      </c>
      <c r="P1284">
        <v>169.9</v>
      </c>
      <c r="Q1284" s="1" t="s">
        <v>19</v>
      </c>
      <c r="R1284" s="1" t="s">
        <v>34</v>
      </c>
    </row>
    <row r="1285" spans="1:18" x14ac:dyDescent="0.35">
      <c r="A1285" s="1" t="s">
        <v>1333</v>
      </c>
      <c r="B1285">
        <v>55</v>
      </c>
      <c r="C1285">
        <v>46</v>
      </c>
      <c r="D1285">
        <v>179.6</v>
      </c>
      <c r="E1285">
        <v>161.19999999999999</v>
      </c>
      <c r="F1285" s="1" t="s">
        <v>30</v>
      </c>
      <c r="G1285" s="1" t="s">
        <v>30</v>
      </c>
      <c r="H1285" s="1" t="s">
        <v>44</v>
      </c>
      <c r="I1285" s="1" t="s">
        <v>31</v>
      </c>
      <c r="J1285" s="1" t="s">
        <v>22</v>
      </c>
      <c r="K1285" s="1" t="s">
        <v>23</v>
      </c>
      <c r="L1285" s="1" t="s">
        <v>36</v>
      </c>
      <c r="M1285" s="1" t="s">
        <v>24</v>
      </c>
      <c r="N1285" s="1" t="s">
        <v>51</v>
      </c>
      <c r="O1285" s="1" t="s">
        <v>41</v>
      </c>
      <c r="P1285">
        <v>175.6</v>
      </c>
      <c r="Q1285" s="1" t="s">
        <v>30</v>
      </c>
      <c r="R1285" s="1" t="s">
        <v>28</v>
      </c>
    </row>
    <row r="1286" spans="1:18" x14ac:dyDescent="0.35">
      <c r="A1286" s="1" t="s">
        <v>1334</v>
      </c>
      <c r="B1286">
        <v>21</v>
      </c>
      <c r="C1286">
        <v>20</v>
      </c>
      <c r="D1286">
        <v>175.8</v>
      </c>
      <c r="E1286">
        <v>168.2</v>
      </c>
      <c r="F1286" s="1" t="s">
        <v>30</v>
      </c>
      <c r="G1286" s="1" t="s">
        <v>42</v>
      </c>
      <c r="H1286" s="1" t="s">
        <v>21</v>
      </c>
      <c r="I1286" s="1" t="s">
        <v>21</v>
      </c>
      <c r="J1286" s="1" t="s">
        <v>23</v>
      </c>
      <c r="K1286" s="1" t="s">
        <v>23</v>
      </c>
      <c r="L1286" s="1" t="s">
        <v>36</v>
      </c>
      <c r="M1286" s="1" t="s">
        <v>25</v>
      </c>
      <c r="N1286" s="1" t="s">
        <v>51</v>
      </c>
      <c r="O1286" s="1" t="s">
        <v>41</v>
      </c>
      <c r="P1286">
        <v>170</v>
      </c>
      <c r="Q1286" s="1" t="s">
        <v>42</v>
      </c>
      <c r="R1286" s="1" t="s">
        <v>52</v>
      </c>
    </row>
    <row r="1287" spans="1:18" x14ac:dyDescent="0.35">
      <c r="A1287" s="1" t="s">
        <v>1335</v>
      </c>
      <c r="B1287">
        <v>33</v>
      </c>
      <c r="C1287">
        <v>18</v>
      </c>
      <c r="D1287">
        <v>165.2</v>
      </c>
      <c r="E1287">
        <v>158.6</v>
      </c>
      <c r="F1287" s="1" t="s">
        <v>50</v>
      </c>
      <c r="G1287" s="1" t="s">
        <v>19</v>
      </c>
      <c r="H1287" s="1" t="s">
        <v>22</v>
      </c>
      <c r="I1287" s="1" t="s">
        <v>31</v>
      </c>
      <c r="J1287" s="1" t="s">
        <v>23</v>
      </c>
      <c r="K1287" s="1" t="s">
        <v>47</v>
      </c>
      <c r="L1287" s="1" t="s">
        <v>24</v>
      </c>
      <c r="M1287" s="1" t="s">
        <v>32</v>
      </c>
      <c r="N1287" s="1" t="s">
        <v>51</v>
      </c>
      <c r="O1287" s="1" t="s">
        <v>27</v>
      </c>
      <c r="P1287">
        <v>154.19999999999999</v>
      </c>
      <c r="Q1287" s="1" t="s">
        <v>20</v>
      </c>
      <c r="R1287" s="1" t="s">
        <v>52</v>
      </c>
    </row>
    <row r="1288" spans="1:18" x14ac:dyDescent="0.35">
      <c r="A1288" s="1" t="s">
        <v>1336</v>
      </c>
      <c r="B1288">
        <v>32</v>
      </c>
      <c r="C1288">
        <v>36</v>
      </c>
      <c r="D1288">
        <v>162.5</v>
      </c>
      <c r="E1288">
        <v>167.9</v>
      </c>
      <c r="F1288" s="1" t="s">
        <v>20</v>
      </c>
      <c r="G1288" s="1" t="s">
        <v>42</v>
      </c>
      <c r="H1288" s="1" t="s">
        <v>31</v>
      </c>
      <c r="I1288" s="1" t="s">
        <v>31</v>
      </c>
      <c r="J1288" s="1" t="s">
        <v>23</v>
      </c>
      <c r="K1288" s="1" t="s">
        <v>22</v>
      </c>
      <c r="L1288" s="1" t="s">
        <v>32</v>
      </c>
      <c r="M1288" s="1" t="s">
        <v>24</v>
      </c>
      <c r="N1288" s="1" t="s">
        <v>40</v>
      </c>
      <c r="O1288" s="1" t="s">
        <v>41</v>
      </c>
      <c r="P1288">
        <v>169.9</v>
      </c>
      <c r="Q1288" s="1" t="s">
        <v>60</v>
      </c>
      <c r="R1288" s="1" t="s">
        <v>34</v>
      </c>
    </row>
    <row r="1289" spans="1:18" x14ac:dyDescent="0.35">
      <c r="A1289" s="1" t="s">
        <v>1337</v>
      </c>
      <c r="B1289">
        <v>48</v>
      </c>
      <c r="C1289">
        <v>39</v>
      </c>
      <c r="D1289">
        <v>188.2</v>
      </c>
      <c r="E1289">
        <v>153</v>
      </c>
      <c r="F1289" s="1" t="s">
        <v>20</v>
      </c>
      <c r="G1289" s="1" t="s">
        <v>42</v>
      </c>
      <c r="H1289" s="1" t="s">
        <v>44</v>
      </c>
      <c r="I1289" s="1" t="s">
        <v>22</v>
      </c>
      <c r="J1289" s="1" t="s">
        <v>22</v>
      </c>
      <c r="K1289" s="1" t="s">
        <v>23</v>
      </c>
      <c r="L1289" s="1" t="s">
        <v>32</v>
      </c>
      <c r="M1289" s="1" t="s">
        <v>32</v>
      </c>
      <c r="N1289" s="1" t="s">
        <v>26</v>
      </c>
      <c r="O1289" s="1" t="s">
        <v>41</v>
      </c>
      <c r="P1289">
        <v>169.5</v>
      </c>
      <c r="Q1289" s="1" t="s">
        <v>60</v>
      </c>
      <c r="R1289" s="1" t="s">
        <v>28</v>
      </c>
    </row>
    <row r="1290" spans="1:18" x14ac:dyDescent="0.35">
      <c r="A1290" s="1" t="s">
        <v>1338</v>
      </c>
      <c r="B1290">
        <v>31</v>
      </c>
      <c r="C1290">
        <v>31</v>
      </c>
      <c r="D1290">
        <v>167</v>
      </c>
      <c r="E1290">
        <v>164.6</v>
      </c>
      <c r="F1290" s="1" t="s">
        <v>30</v>
      </c>
      <c r="G1290" s="1" t="s">
        <v>50</v>
      </c>
      <c r="H1290" s="1" t="s">
        <v>22</v>
      </c>
      <c r="I1290" s="1" t="s">
        <v>21</v>
      </c>
      <c r="J1290" s="1" t="s">
        <v>22</v>
      </c>
      <c r="K1290" s="1" t="s">
        <v>23</v>
      </c>
      <c r="L1290" s="1" t="s">
        <v>36</v>
      </c>
      <c r="M1290" s="1" t="s">
        <v>25</v>
      </c>
      <c r="N1290" s="1" t="s">
        <v>51</v>
      </c>
      <c r="O1290" s="1" t="s">
        <v>27</v>
      </c>
      <c r="P1290">
        <v>154.80000000000001</v>
      </c>
      <c r="Q1290" s="1" t="s">
        <v>38</v>
      </c>
      <c r="R1290" s="1" t="s">
        <v>52</v>
      </c>
    </row>
    <row r="1291" spans="1:18" x14ac:dyDescent="0.35">
      <c r="A1291" s="1" t="s">
        <v>1339</v>
      </c>
      <c r="B1291">
        <v>21</v>
      </c>
      <c r="C1291">
        <v>31</v>
      </c>
      <c r="D1291">
        <v>174.9</v>
      </c>
      <c r="E1291">
        <v>160.4</v>
      </c>
      <c r="F1291" s="1" t="s">
        <v>19</v>
      </c>
      <c r="G1291" s="1" t="s">
        <v>30</v>
      </c>
      <c r="H1291" s="1" t="s">
        <v>31</v>
      </c>
      <c r="I1291" s="1" t="s">
        <v>44</v>
      </c>
      <c r="J1291" s="1" t="s">
        <v>23</v>
      </c>
      <c r="K1291" s="1" t="s">
        <v>23</v>
      </c>
      <c r="L1291" s="1" t="s">
        <v>36</v>
      </c>
      <c r="M1291" s="1" t="s">
        <v>25</v>
      </c>
      <c r="N1291" s="1" t="s">
        <v>65</v>
      </c>
      <c r="O1291" s="1" t="s">
        <v>41</v>
      </c>
      <c r="P1291">
        <v>175.1</v>
      </c>
      <c r="Q1291" s="1" t="s">
        <v>30</v>
      </c>
      <c r="R1291" s="1" t="s">
        <v>34</v>
      </c>
    </row>
    <row r="1292" spans="1:18" x14ac:dyDescent="0.35">
      <c r="A1292" s="1" t="s">
        <v>1340</v>
      </c>
      <c r="B1292">
        <v>51</v>
      </c>
      <c r="C1292">
        <v>33</v>
      </c>
      <c r="D1292">
        <v>167.2</v>
      </c>
      <c r="E1292">
        <v>169.1</v>
      </c>
      <c r="F1292" s="1" t="s">
        <v>30</v>
      </c>
      <c r="G1292" s="1" t="s">
        <v>54</v>
      </c>
      <c r="H1292" s="1" t="s">
        <v>22</v>
      </c>
      <c r="I1292" s="1" t="s">
        <v>21</v>
      </c>
      <c r="J1292" s="1" t="s">
        <v>48</v>
      </c>
      <c r="K1292" s="1" t="s">
        <v>22</v>
      </c>
      <c r="L1292" s="1" t="s">
        <v>39</v>
      </c>
      <c r="M1292" s="1" t="s">
        <v>32</v>
      </c>
      <c r="N1292" s="1" t="s">
        <v>65</v>
      </c>
      <c r="O1292" s="1" t="s">
        <v>27</v>
      </c>
      <c r="P1292">
        <v>160</v>
      </c>
      <c r="Q1292" s="1" t="s">
        <v>42</v>
      </c>
      <c r="R1292" s="1" t="s">
        <v>28</v>
      </c>
    </row>
    <row r="1293" spans="1:18" x14ac:dyDescent="0.35">
      <c r="A1293" s="1" t="s">
        <v>1341</v>
      </c>
      <c r="B1293">
        <v>32</v>
      </c>
      <c r="C1293">
        <v>50</v>
      </c>
      <c r="D1293">
        <v>158</v>
      </c>
      <c r="E1293">
        <v>158.5</v>
      </c>
      <c r="F1293" s="1" t="s">
        <v>42</v>
      </c>
      <c r="G1293" s="1" t="s">
        <v>30</v>
      </c>
      <c r="H1293" s="1" t="s">
        <v>21</v>
      </c>
      <c r="I1293" s="1" t="s">
        <v>44</v>
      </c>
      <c r="J1293" s="1" t="s">
        <v>22</v>
      </c>
      <c r="K1293" s="1" t="s">
        <v>23</v>
      </c>
      <c r="L1293" s="1" t="s">
        <v>24</v>
      </c>
      <c r="M1293" s="1" t="s">
        <v>39</v>
      </c>
      <c r="N1293" s="1" t="s">
        <v>40</v>
      </c>
      <c r="O1293" s="1" t="s">
        <v>27</v>
      </c>
      <c r="P1293">
        <v>155.5</v>
      </c>
      <c r="Q1293" s="1" t="s">
        <v>30</v>
      </c>
      <c r="R1293" s="1" t="s">
        <v>28</v>
      </c>
    </row>
    <row r="1294" spans="1:18" x14ac:dyDescent="0.35">
      <c r="A1294" s="1" t="s">
        <v>1342</v>
      </c>
      <c r="B1294">
        <v>46</v>
      </c>
      <c r="C1294">
        <v>30</v>
      </c>
      <c r="D1294">
        <v>177.1</v>
      </c>
      <c r="E1294">
        <v>154.69999999999999</v>
      </c>
      <c r="F1294" s="1" t="s">
        <v>30</v>
      </c>
      <c r="G1294" s="1" t="s">
        <v>19</v>
      </c>
      <c r="H1294" s="1" t="s">
        <v>31</v>
      </c>
      <c r="I1294" s="1" t="s">
        <v>21</v>
      </c>
      <c r="J1294" s="1" t="s">
        <v>23</v>
      </c>
      <c r="K1294" s="1" t="s">
        <v>22</v>
      </c>
      <c r="L1294" s="1" t="s">
        <v>25</v>
      </c>
      <c r="M1294" s="1" t="s">
        <v>24</v>
      </c>
      <c r="N1294" s="1" t="s">
        <v>51</v>
      </c>
      <c r="O1294" s="1" t="s">
        <v>41</v>
      </c>
      <c r="P1294">
        <v>183.7</v>
      </c>
      <c r="Q1294" s="1" t="s">
        <v>30</v>
      </c>
      <c r="R1294" s="1" t="s">
        <v>34</v>
      </c>
    </row>
    <row r="1295" spans="1:18" x14ac:dyDescent="0.35">
      <c r="A1295" s="1" t="s">
        <v>1343</v>
      </c>
      <c r="B1295">
        <v>36</v>
      </c>
      <c r="C1295">
        <v>29</v>
      </c>
      <c r="D1295">
        <v>178.2</v>
      </c>
      <c r="E1295">
        <v>164</v>
      </c>
      <c r="F1295" s="1" t="s">
        <v>19</v>
      </c>
      <c r="G1295" s="1" t="s">
        <v>30</v>
      </c>
      <c r="H1295" s="1" t="s">
        <v>31</v>
      </c>
      <c r="I1295" s="1" t="s">
        <v>31</v>
      </c>
      <c r="J1295" s="1" t="s">
        <v>23</v>
      </c>
      <c r="K1295" s="1" t="s">
        <v>48</v>
      </c>
      <c r="L1295" s="1" t="s">
        <v>24</v>
      </c>
      <c r="M1295" s="1" t="s">
        <v>32</v>
      </c>
      <c r="N1295" s="1" t="s">
        <v>33</v>
      </c>
      <c r="O1295" s="1" t="s">
        <v>27</v>
      </c>
      <c r="P1295">
        <v>163.30000000000001</v>
      </c>
      <c r="Q1295" s="1" t="s">
        <v>30</v>
      </c>
      <c r="R1295" s="1" t="s">
        <v>34</v>
      </c>
    </row>
    <row r="1296" spans="1:18" x14ac:dyDescent="0.35">
      <c r="A1296" s="1" t="s">
        <v>1344</v>
      </c>
      <c r="B1296">
        <v>50</v>
      </c>
      <c r="C1296">
        <v>50</v>
      </c>
      <c r="D1296">
        <v>162.30000000000001</v>
      </c>
      <c r="E1296">
        <v>170.9</v>
      </c>
      <c r="F1296" s="1" t="s">
        <v>30</v>
      </c>
      <c r="G1296" s="1" t="s">
        <v>30</v>
      </c>
      <c r="H1296" s="1" t="s">
        <v>22</v>
      </c>
      <c r="I1296" s="1" t="s">
        <v>31</v>
      </c>
      <c r="J1296" s="1" t="s">
        <v>23</v>
      </c>
      <c r="K1296" s="1" t="s">
        <v>48</v>
      </c>
      <c r="L1296" s="1" t="s">
        <v>25</v>
      </c>
      <c r="M1296" s="1" t="s">
        <v>39</v>
      </c>
      <c r="N1296" s="1" t="s">
        <v>65</v>
      </c>
      <c r="O1296" s="1" t="s">
        <v>27</v>
      </c>
      <c r="P1296">
        <v>156.9</v>
      </c>
      <c r="Q1296" s="1" t="s">
        <v>30</v>
      </c>
      <c r="R1296" s="1" t="s">
        <v>28</v>
      </c>
    </row>
    <row r="1297" spans="1:18" x14ac:dyDescent="0.35">
      <c r="A1297" s="1" t="s">
        <v>1345</v>
      </c>
      <c r="B1297">
        <v>53</v>
      </c>
      <c r="C1297">
        <v>50</v>
      </c>
      <c r="D1297">
        <v>181.8</v>
      </c>
      <c r="E1297">
        <v>162.4</v>
      </c>
      <c r="F1297" s="1" t="s">
        <v>19</v>
      </c>
      <c r="G1297" s="1" t="s">
        <v>30</v>
      </c>
      <c r="H1297" s="1" t="s">
        <v>22</v>
      </c>
      <c r="I1297" s="1" t="s">
        <v>31</v>
      </c>
      <c r="J1297" s="1" t="s">
        <v>22</v>
      </c>
      <c r="K1297" s="1" t="s">
        <v>22</v>
      </c>
      <c r="L1297" s="1" t="s">
        <v>32</v>
      </c>
      <c r="M1297" s="1" t="s">
        <v>25</v>
      </c>
      <c r="N1297" s="1" t="s">
        <v>51</v>
      </c>
      <c r="O1297" s="1" t="s">
        <v>41</v>
      </c>
      <c r="P1297">
        <v>179.8</v>
      </c>
      <c r="Q1297" s="1" t="s">
        <v>30</v>
      </c>
      <c r="R1297" s="1" t="s">
        <v>34</v>
      </c>
    </row>
    <row r="1298" spans="1:18" x14ac:dyDescent="0.35">
      <c r="A1298" s="1" t="s">
        <v>1346</v>
      </c>
      <c r="B1298">
        <v>43</v>
      </c>
      <c r="C1298">
        <v>46</v>
      </c>
      <c r="D1298">
        <v>170.3</v>
      </c>
      <c r="E1298">
        <v>160.69999999999999</v>
      </c>
      <c r="F1298" s="1" t="s">
        <v>30</v>
      </c>
      <c r="G1298" s="1" t="s">
        <v>30</v>
      </c>
      <c r="H1298" s="1" t="s">
        <v>21</v>
      </c>
      <c r="I1298" s="1" t="s">
        <v>31</v>
      </c>
      <c r="J1298" s="1" t="s">
        <v>22</v>
      </c>
      <c r="K1298" s="1" t="s">
        <v>22</v>
      </c>
      <c r="L1298" s="1" t="s">
        <v>32</v>
      </c>
      <c r="M1298" s="1" t="s">
        <v>32</v>
      </c>
      <c r="N1298" s="1" t="s">
        <v>33</v>
      </c>
      <c r="O1298" s="1" t="s">
        <v>27</v>
      </c>
      <c r="P1298">
        <v>158.1</v>
      </c>
      <c r="Q1298" s="1" t="s">
        <v>30</v>
      </c>
      <c r="R1298" s="1" t="s">
        <v>34</v>
      </c>
    </row>
    <row r="1299" spans="1:18" x14ac:dyDescent="0.35">
      <c r="A1299" s="1" t="s">
        <v>1347</v>
      </c>
      <c r="B1299">
        <v>54</v>
      </c>
      <c r="C1299">
        <v>22</v>
      </c>
      <c r="D1299">
        <v>166.4</v>
      </c>
      <c r="E1299">
        <v>153.69999999999999</v>
      </c>
      <c r="F1299" s="1" t="s">
        <v>20</v>
      </c>
      <c r="G1299" s="1" t="s">
        <v>20</v>
      </c>
      <c r="H1299" s="1" t="s">
        <v>62</v>
      </c>
      <c r="I1299" s="1" t="s">
        <v>44</v>
      </c>
      <c r="J1299" s="1" t="s">
        <v>47</v>
      </c>
      <c r="K1299" s="1" t="s">
        <v>22</v>
      </c>
      <c r="L1299" s="1" t="s">
        <v>36</v>
      </c>
      <c r="M1299" s="1" t="s">
        <v>25</v>
      </c>
      <c r="N1299" s="1" t="s">
        <v>45</v>
      </c>
      <c r="O1299" s="1" t="s">
        <v>27</v>
      </c>
      <c r="P1299">
        <v>152.9</v>
      </c>
      <c r="Q1299" s="1" t="s">
        <v>20</v>
      </c>
      <c r="R1299" s="1" t="s">
        <v>34</v>
      </c>
    </row>
    <row r="1300" spans="1:18" x14ac:dyDescent="0.35">
      <c r="A1300" s="1" t="s">
        <v>1348</v>
      </c>
      <c r="B1300">
        <v>25</v>
      </c>
      <c r="C1300">
        <v>23</v>
      </c>
      <c r="D1300">
        <v>166</v>
      </c>
      <c r="E1300">
        <v>166.7</v>
      </c>
      <c r="F1300" s="1" t="s">
        <v>54</v>
      </c>
      <c r="G1300" s="1" t="s">
        <v>20</v>
      </c>
      <c r="H1300" s="1" t="s">
        <v>22</v>
      </c>
      <c r="I1300" s="1" t="s">
        <v>22</v>
      </c>
      <c r="J1300" s="1" t="s">
        <v>23</v>
      </c>
      <c r="K1300" s="1" t="s">
        <v>23</v>
      </c>
      <c r="L1300" s="1" t="s">
        <v>39</v>
      </c>
      <c r="M1300" s="1" t="s">
        <v>24</v>
      </c>
      <c r="N1300" s="1" t="s">
        <v>51</v>
      </c>
      <c r="O1300" s="1" t="s">
        <v>27</v>
      </c>
      <c r="P1300">
        <v>163</v>
      </c>
      <c r="Q1300" s="1" t="s">
        <v>50</v>
      </c>
      <c r="R1300" s="1" t="s">
        <v>52</v>
      </c>
    </row>
    <row r="1301" spans="1:18" x14ac:dyDescent="0.35">
      <c r="A1301" s="1" t="s">
        <v>1349</v>
      </c>
      <c r="B1301">
        <v>38</v>
      </c>
      <c r="C1301">
        <v>48</v>
      </c>
      <c r="D1301">
        <v>180.1</v>
      </c>
      <c r="E1301">
        <v>160.69999999999999</v>
      </c>
      <c r="F1301" s="1" t="s">
        <v>30</v>
      </c>
      <c r="G1301" s="1" t="s">
        <v>19</v>
      </c>
      <c r="H1301" s="1" t="s">
        <v>22</v>
      </c>
      <c r="I1301" s="1" t="s">
        <v>22</v>
      </c>
      <c r="J1301" s="1" t="s">
        <v>23</v>
      </c>
      <c r="K1301" s="1" t="s">
        <v>22</v>
      </c>
      <c r="L1301" s="1" t="s">
        <v>25</v>
      </c>
      <c r="M1301" s="1" t="s">
        <v>25</v>
      </c>
      <c r="N1301" s="1" t="s">
        <v>51</v>
      </c>
      <c r="O1301" s="1" t="s">
        <v>27</v>
      </c>
      <c r="P1301">
        <v>167.8</v>
      </c>
      <c r="Q1301" s="1" t="s">
        <v>30</v>
      </c>
      <c r="R1301" s="1" t="s">
        <v>34</v>
      </c>
    </row>
    <row r="1302" spans="1:18" x14ac:dyDescent="0.35">
      <c r="A1302" s="1" t="s">
        <v>1350</v>
      </c>
      <c r="B1302">
        <v>49</v>
      </c>
      <c r="C1302">
        <v>33</v>
      </c>
      <c r="D1302">
        <v>160.5</v>
      </c>
      <c r="E1302">
        <v>165.2</v>
      </c>
      <c r="F1302" s="1" t="s">
        <v>19</v>
      </c>
      <c r="G1302" s="1" t="s">
        <v>30</v>
      </c>
      <c r="H1302" s="1" t="s">
        <v>21</v>
      </c>
      <c r="I1302" s="1" t="s">
        <v>21</v>
      </c>
      <c r="J1302" s="1" t="s">
        <v>23</v>
      </c>
      <c r="K1302" s="1" t="s">
        <v>48</v>
      </c>
      <c r="L1302" s="1" t="s">
        <v>39</v>
      </c>
      <c r="M1302" s="1" t="s">
        <v>24</v>
      </c>
      <c r="N1302" s="1" t="s">
        <v>33</v>
      </c>
      <c r="O1302" s="1" t="s">
        <v>27</v>
      </c>
      <c r="P1302">
        <v>160.30000000000001</v>
      </c>
      <c r="Q1302" s="1" t="s">
        <v>30</v>
      </c>
      <c r="R1302" s="1" t="s">
        <v>28</v>
      </c>
    </row>
    <row r="1303" spans="1:18" x14ac:dyDescent="0.35">
      <c r="A1303" s="1" t="s">
        <v>1351</v>
      </c>
      <c r="B1303">
        <v>26</v>
      </c>
      <c r="C1303">
        <v>48</v>
      </c>
      <c r="D1303">
        <v>165.3</v>
      </c>
      <c r="E1303">
        <v>162.19999999999999</v>
      </c>
      <c r="F1303" s="1" t="s">
        <v>19</v>
      </c>
      <c r="G1303" s="1" t="s">
        <v>42</v>
      </c>
      <c r="H1303" s="1" t="s">
        <v>22</v>
      </c>
      <c r="I1303" s="1" t="s">
        <v>22</v>
      </c>
      <c r="J1303" s="1" t="s">
        <v>23</v>
      </c>
      <c r="K1303" s="1" t="s">
        <v>48</v>
      </c>
      <c r="L1303" s="1" t="s">
        <v>32</v>
      </c>
      <c r="M1303" s="1" t="s">
        <v>24</v>
      </c>
      <c r="N1303" s="1" t="s">
        <v>40</v>
      </c>
      <c r="O1303" s="1" t="s">
        <v>41</v>
      </c>
      <c r="P1303">
        <v>167.4</v>
      </c>
      <c r="Q1303" s="1" t="s">
        <v>42</v>
      </c>
      <c r="R1303" s="1" t="s">
        <v>34</v>
      </c>
    </row>
    <row r="1304" spans="1:18" x14ac:dyDescent="0.35">
      <c r="A1304" s="1" t="s">
        <v>1352</v>
      </c>
      <c r="B1304">
        <v>29</v>
      </c>
      <c r="C1304">
        <v>42</v>
      </c>
      <c r="D1304">
        <v>177</v>
      </c>
      <c r="E1304">
        <v>173.2</v>
      </c>
      <c r="F1304" s="1" t="s">
        <v>60</v>
      </c>
      <c r="G1304" s="1" t="s">
        <v>30</v>
      </c>
      <c r="H1304" s="1" t="s">
        <v>22</v>
      </c>
      <c r="I1304" s="1" t="s">
        <v>22</v>
      </c>
      <c r="J1304" s="1" t="s">
        <v>23</v>
      </c>
      <c r="K1304" s="1" t="s">
        <v>22</v>
      </c>
      <c r="L1304" s="1" t="s">
        <v>39</v>
      </c>
      <c r="M1304" s="1" t="s">
        <v>39</v>
      </c>
      <c r="N1304" s="1" t="s">
        <v>45</v>
      </c>
      <c r="O1304" s="1" t="s">
        <v>27</v>
      </c>
      <c r="P1304">
        <v>170.6</v>
      </c>
      <c r="Q1304" s="1" t="s">
        <v>60</v>
      </c>
      <c r="R1304" s="1" t="s">
        <v>34</v>
      </c>
    </row>
    <row r="1305" spans="1:18" x14ac:dyDescent="0.35">
      <c r="A1305" s="1" t="s">
        <v>1353</v>
      </c>
      <c r="B1305">
        <v>51</v>
      </c>
      <c r="C1305">
        <v>50</v>
      </c>
      <c r="D1305">
        <v>176.1</v>
      </c>
      <c r="E1305">
        <v>157.69999999999999</v>
      </c>
      <c r="F1305" s="1" t="s">
        <v>30</v>
      </c>
      <c r="G1305" s="1" t="s">
        <v>42</v>
      </c>
      <c r="H1305" s="1" t="s">
        <v>31</v>
      </c>
      <c r="I1305" s="1" t="s">
        <v>62</v>
      </c>
      <c r="J1305" s="1" t="s">
        <v>22</v>
      </c>
      <c r="K1305" s="1" t="s">
        <v>23</v>
      </c>
      <c r="L1305" s="1" t="s">
        <v>36</v>
      </c>
      <c r="M1305" s="1" t="s">
        <v>32</v>
      </c>
      <c r="N1305" s="1" t="s">
        <v>40</v>
      </c>
      <c r="O1305" s="1" t="s">
        <v>27</v>
      </c>
      <c r="P1305">
        <v>151.5</v>
      </c>
      <c r="Q1305" s="1" t="s">
        <v>42</v>
      </c>
      <c r="R1305" s="1" t="s">
        <v>28</v>
      </c>
    </row>
    <row r="1306" spans="1:18" x14ac:dyDescent="0.35">
      <c r="A1306" s="1" t="s">
        <v>1354</v>
      </c>
      <c r="B1306">
        <v>53</v>
      </c>
      <c r="C1306">
        <v>30</v>
      </c>
      <c r="D1306">
        <v>166.8</v>
      </c>
      <c r="E1306">
        <v>157.9</v>
      </c>
      <c r="F1306" s="1" t="s">
        <v>19</v>
      </c>
      <c r="G1306" s="1" t="s">
        <v>42</v>
      </c>
      <c r="H1306" s="1" t="s">
        <v>21</v>
      </c>
      <c r="I1306" s="1" t="s">
        <v>22</v>
      </c>
      <c r="J1306" s="1" t="s">
        <v>22</v>
      </c>
      <c r="K1306" s="1" t="s">
        <v>23</v>
      </c>
      <c r="L1306" s="1" t="s">
        <v>39</v>
      </c>
      <c r="M1306" s="1" t="s">
        <v>32</v>
      </c>
      <c r="N1306" s="1" t="s">
        <v>65</v>
      </c>
      <c r="O1306" s="1" t="s">
        <v>41</v>
      </c>
      <c r="P1306">
        <v>173.1</v>
      </c>
      <c r="Q1306" s="1" t="s">
        <v>42</v>
      </c>
      <c r="R1306" s="1" t="s">
        <v>34</v>
      </c>
    </row>
    <row r="1307" spans="1:18" x14ac:dyDescent="0.35">
      <c r="A1307" s="1" t="s">
        <v>1355</v>
      </c>
      <c r="B1307">
        <v>47</v>
      </c>
      <c r="C1307">
        <v>27</v>
      </c>
      <c r="D1307">
        <v>183</v>
      </c>
      <c r="E1307">
        <v>167.1</v>
      </c>
      <c r="F1307" s="1" t="s">
        <v>19</v>
      </c>
      <c r="G1307" s="1" t="s">
        <v>42</v>
      </c>
      <c r="H1307" s="1" t="s">
        <v>22</v>
      </c>
      <c r="I1307" s="1" t="s">
        <v>22</v>
      </c>
      <c r="J1307" s="1" t="s">
        <v>22</v>
      </c>
      <c r="K1307" s="1" t="s">
        <v>22</v>
      </c>
      <c r="L1307" s="1" t="s">
        <v>32</v>
      </c>
      <c r="M1307" s="1" t="s">
        <v>32</v>
      </c>
      <c r="N1307" s="1" t="s">
        <v>40</v>
      </c>
      <c r="O1307" s="1" t="s">
        <v>27</v>
      </c>
      <c r="P1307">
        <v>163.5</v>
      </c>
      <c r="Q1307" s="1" t="s">
        <v>30</v>
      </c>
      <c r="R1307" s="1" t="s">
        <v>28</v>
      </c>
    </row>
    <row r="1308" spans="1:18" x14ac:dyDescent="0.35">
      <c r="A1308" s="1" t="s">
        <v>1356</v>
      </c>
      <c r="B1308">
        <v>34</v>
      </c>
      <c r="C1308">
        <v>41</v>
      </c>
      <c r="D1308">
        <v>166.2</v>
      </c>
      <c r="E1308">
        <v>167.2</v>
      </c>
      <c r="F1308" s="1" t="s">
        <v>54</v>
      </c>
      <c r="G1308" s="1" t="s">
        <v>42</v>
      </c>
      <c r="H1308" s="1" t="s">
        <v>62</v>
      </c>
      <c r="I1308" s="1" t="s">
        <v>22</v>
      </c>
      <c r="J1308" s="1" t="s">
        <v>23</v>
      </c>
      <c r="K1308" s="1" t="s">
        <v>22</v>
      </c>
      <c r="L1308" s="1" t="s">
        <v>36</v>
      </c>
      <c r="M1308" s="1" t="s">
        <v>36</v>
      </c>
      <c r="N1308" s="1" t="s">
        <v>51</v>
      </c>
      <c r="O1308" s="1" t="s">
        <v>41</v>
      </c>
      <c r="P1308">
        <v>175.3</v>
      </c>
      <c r="Q1308" s="1" t="s">
        <v>42</v>
      </c>
      <c r="R1308" s="1" t="s">
        <v>34</v>
      </c>
    </row>
    <row r="1309" spans="1:18" x14ac:dyDescent="0.35">
      <c r="A1309" s="1" t="s">
        <v>1357</v>
      </c>
      <c r="B1309">
        <v>49</v>
      </c>
      <c r="C1309">
        <v>27</v>
      </c>
      <c r="D1309">
        <v>172.5</v>
      </c>
      <c r="E1309">
        <v>167.4</v>
      </c>
      <c r="F1309" s="1" t="s">
        <v>19</v>
      </c>
      <c r="G1309" s="1" t="s">
        <v>19</v>
      </c>
      <c r="H1309" s="1" t="s">
        <v>22</v>
      </c>
      <c r="I1309" s="1" t="s">
        <v>22</v>
      </c>
      <c r="J1309" s="1" t="s">
        <v>22</v>
      </c>
      <c r="K1309" s="1" t="s">
        <v>23</v>
      </c>
      <c r="L1309" s="1" t="s">
        <v>24</v>
      </c>
      <c r="M1309" s="1" t="s">
        <v>32</v>
      </c>
      <c r="N1309" s="1" t="s">
        <v>40</v>
      </c>
      <c r="O1309" s="1" t="s">
        <v>27</v>
      </c>
      <c r="P1309">
        <v>166.5</v>
      </c>
      <c r="Q1309" s="1" t="s">
        <v>19</v>
      </c>
      <c r="R1309" s="1" t="s">
        <v>28</v>
      </c>
    </row>
    <row r="1310" spans="1:18" x14ac:dyDescent="0.35">
      <c r="A1310" s="1" t="s">
        <v>1358</v>
      </c>
      <c r="B1310">
        <v>48</v>
      </c>
      <c r="C1310">
        <v>48</v>
      </c>
      <c r="D1310">
        <v>171.6</v>
      </c>
      <c r="E1310">
        <v>160.9</v>
      </c>
      <c r="F1310" s="1" t="s">
        <v>20</v>
      </c>
      <c r="G1310" s="1" t="s">
        <v>60</v>
      </c>
      <c r="H1310" s="1" t="s">
        <v>22</v>
      </c>
      <c r="I1310" s="1" t="s">
        <v>22</v>
      </c>
      <c r="J1310" s="1" t="s">
        <v>22</v>
      </c>
      <c r="K1310" s="1" t="s">
        <v>23</v>
      </c>
      <c r="L1310" s="1" t="s">
        <v>24</v>
      </c>
      <c r="M1310" s="1" t="s">
        <v>36</v>
      </c>
      <c r="N1310" s="1" t="s">
        <v>40</v>
      </c>
      <c r="O1310" s="1" t="s">
        <v>41</v>
      </c>
      <c r="P1310">
        <v>172.2</v>
      </c>
      <c r="Q1310" s="1" t="s">
        <v>60</v>
      </c>
      <c r="R1310" s="1" t="s">
        <v>28</v>
      </c>
    </row>
    <row r="1311" spans="1:18" x14ac:dyDescent="0.35">
      <c r="A1311" s="1" t="s">
        <v>1359</v>
      </c>
      <c r="B1311">
        <v>41</v>
      </c>
      <c r="C1311">
        <v>30</v>
      </c>
      <c r="D1311">
        <v>171.6</v>
      </c>
      <c r="E1311">
        <v>162.19999999999999</v>
      </c>
      <c r="F1311" s="1" t="s">
        <v>60</v>
      </c>
      <c r="G1311" s="1" t="s">
        <v>42</v>
      </c>
      <c r="H1311" s="1" t="s">
        <v>22</v>
      </c>
      <c r="I1311" s="1" t="s">
        <v>31</v>
      </c>
      <c r="J1311" s="1" t="s">
        <v>23</v>
      </c>
      <c r="K1311" s="1" t="s">
        <v>23</v>
      </c>
      <c r="L1311" s="1" t="s">
        <v>32</v>
      </c>
      <c r="M1311" s="1" t="s">
        <v>24</v>
      </c>
      <c r="N1311" s="1" t="s">
        <v>51</v>
      </c>
      <c r="O1311" s="1" t="s">
        <v>27</v>
      </c>
      <c r="P1311">
        <v>162.69999999999999</v>
      </c>
      <c r="Q1311" s="1" t="s">
        <v>38</v>
      </c>
      <c r="R1311" s="1" t="s">
        <v>52</v>
      </c>
    </row>
    <row r="1312" spans="1:18" x14ac:dyDescent="0.35">
      <c r="A1312" s="1" t="s">
        <v>1360</v>
      </c>
      <c r="B1312">
        <v>23</v>
      </c>
      <c r="C1312">
        <v>20</v>
      </c>
      <c r="D1312">
        <v>172.6</v>
      </c>
      <c r="E1312">
        <v>152.9</v>
      </c>
      <c r="F1312" s="1" t="s">
        <v>20</v>
      </c>
      <c r="G1312" s="1" t="s">
        <v>30</v>
      </c>
      <c r="H1312" s="1" t="s">
        <v>21</v>
      </c>
      <c r="I1312" s="1" t="s">
        <v>22</v>
      </c>
      <c r="J1312" s="1" t="s">
        <v>23</v>
      </c>
      <c r="K1312" s="1" t="s">
        <v>23</v>
      </c>
      <c r="L1312" s="1" t="s">
        <v>32</v>
      </c>
      <c r="M1312" s="1" t="s">
        <v>25</v>
      </c>
      <c r="N1312" s="1" t="s">
        <v>51</v>
      </c>
      <c r="O1312" s="1" t="s">
        <v>41</v>
      </c>
      <c r="P1312">
        <v>170.2</v>
      </c>
      <c r="Q1312" s="1" t="s">
        <v>60</v>
      </c>
      <c r="R1312" s="1" t="s">
        <v>52</v>
      </c>
    </row>
    <row r="1313" spans="1:18" x14ac:dyDescent="0.35">
      <c r="A1313" s="1" t="s">
        <v>1361</v>
      </c>
      <c r="B1313">
        <v>39</v>
      </c>
      <c r="C1313">
        <v>45</v>
      </c>
      <c r="D1313">
        <v>172.4</v>
      </c>
      <c r="E1313">
        <v>160</v>
      </c>
      <c r="F1313" s="1" t="s">
        <v>42</v>
      </c>
      <c r="G1313" s="1" t="s">
        <v>20</v>
      </c>
      <c r="H1313" s="1" t="s">
        <v>44</v>
      </c>
      <c r="I1313" s="1" t="s">
        <v>31</v>
      </c>
      <c r="J1313" s="1" t="s">
        <v>23</v>
      </c>
      <c r="K1313" s="1" t="s">
        <v>47</v>
      </c>
      <c r="L1313" s="1" t="s">
        <v>24</v>
      </c>
      <c r="M1313" s="1" t="s">
        <v>32</v>
      </c>
      <c r="N1313" s="1" t="s">
        <v>40</v>
      </c>
      <c r="O1313" s="1" t="s">
        <v>27</v>
      </c>
      <c r="P1313">
        <v>158.9</v>
      </c>
      <c r="Q1313" s="1" t="s">
        <v>38</v>
      </c>
      <c r="R1313" s="1" t="s">
        <v>34</v>
      </c>
    </row>
    <row r="1314" spans="1:18" x14ac:dyDescent="0.35">
      <c r="A1314" s="1" t="s">
        <v>1362</v>
      </c>
      <c r="B1314">
        <v>51</v>
      </c>
      <c r="C1314">
        <v>36</v>
      </c>
      <c r="D1314">
        <v>172.3</v>
      </c>
      <c r="E1314">
        <v>162.69999999999999</v>
      </c>
      <c r="F1314" s="1" t="s">
        <v>50</v>
      </c>
      <c r="G1314" s="1" t="s">
        <v>19</v>
      </c>
      <c r="H1314" s="1" t="s">
        <v>22</v>
      </c>
      <c r="I1314" s="1" t="s">
        <v>31</v>
      </c>
      <c r="J1314" s="1" t="s">
        <v>23</v>
      </c>
      <c r="K1314" s="1" t="s">
        <v>23</v>
      </c>
      <c r="L1314" s="1" t="s">
        <v>24</v>
      </c>
      <c r="M1314" s="1" t="s">
        <v>25</v>
      </c>
      <c r="N1314" s="1" t="s">
        <v>26</v>
      </c>
      <c r="O1314" s="1" t="s">
        <v>27</v>
      </c>
      <c r="P1314">
        <v>160.9</v>
      </c>
      <c r="Q1314" s="1" t="s">
        <v>20</v>
      </c>
      <c r="R1314" s="1" t="s">
        <v>28</v>
      </c>
    </row>
    <row r="1315" spans="1:18" x14ac:dyDescent="0.35">
      <c r="A1315" s="1" t="s">
        <v>1363</v>
      </c>
      <c r="B1315">
        <v>55</v>
      </c>
      <c r="C1315">
        <v>40</v>
      </c>
      <c r="D1315">
        <v>172.7</v>
      </c>
      <c r="E1315">
        <v>162.69999999999999</v>
      </c>
      <c r="F1315" s="1" t="s">
        <v>19</v>
      </c>
      <c r="G1315" s="1" t="s">
        <v>30</v>
      </c>
      <c r="H1315" s="1" t="s">
        <v>22</v>
      </c>
      <c r="I1315" s="1" t="s">
        <v>22</v>
      </c>
      <c r="J1315" s="1" t="s">
        <v>48</v>
      </c>
      <c r="K1315" s="1" t="s">
        <v>23</v>
      </c>
      <c r="L1315" s="1" t="s">
        <v>32</v>
      </c>
      <c r="M1315" s="1" t="s">
        <v>25</v>
      </c>
      <c r="N1315" s="1" t="s">
        <v>40</v>
      </c>
      <c r="O1315" s="1" t="s">
        <v>41</v>
      </c>
      <c r="P1315">
        <v>175.3</v>
      </c>
      <c r="Q1315" s="1" t="s">
        <v>30</v>
      </c>
      <c r="R1315" s="1" t="s">
        <v>28</v>
      </c>
    </row>
    <row r="1316" spans="1:18" x14ac:dyDescent="0.35">
      <c r="A1316" s="1" t="s">
        <v>1364</v>
      </c>
      <c r="B1316">
        <v>23</v>
      </c>
      <c r="C1316">
        <v>49</v>
      </c>
      <c r="D1316">
        <v>181.6</v>
      </c>
      <c r="E1316">
        <v>156.5</v>
      </c>
      <c r="F1316" s="1" t="s">
        <v>50</v>
      </c>
      <c r="G1316" s="1" t="s">
        <v>19</v>
      </c>
      <c r="H1316" s="1" t="s">
        <v>22</v>
      </c>
      <c r="I1316" s="1" t="s">
        <v>21</v>
      </c>
      <c r="J1316" s="1" t="s">
        <v>23</v>
      </c>
      <c r="K1316" s="1" t="s">
        <v>22</v>
      </c>
      <c r="L1316" s="1" t="s">
        <v>25</v>
      </c>
      <c r="M1316" s="1" t="s">
        <v>39</v>
      </c>
      <c r="N1316" s="1" t="s">
        <v>51</v>
      </c>
      <c r="O1316" s="1" t="s">
        <v>27</v>
      </c>
      <c r="P1316">
        <v>160.1</v>
      </c>
      <c r="Q1316" s="1" t="s">
        <v>20</v>
      </c>
      <c r="R1316" s="1" t="s">
        <v>34</v>
      </c>
    </row>
    <row r="1317" spans="1:18" x14ac:dyDescent="0.35">
      <c r="A1317" s="1" t="s">
        <v>1365</v>
      </c>
      <c r="B1317">
        <v>46</v>
      </c>
      <c r="C1317">
        <v>30</v>
      </c>
      <c r="D1317">
        <v>172.4</v>
      </c>
      <c r="E1317">
        <v>154.4</v>
      </c>
      <c r="F1317" s="1" t="s">
        <v>19</v>
      </c>
      <c r="G1317" s="1" t="s">
        <v>20</v>
      </c>
      <c r="H1317" s="1" t="s">
        <v>22</v>
      </c>
      <c r="I1317" s="1" t="s">
        <v>31</v>
      </c>
      <c r="J1317" s="1" t="s">
        <v>23</v>
      </c>
      <c r="K1317" s="1" t="s">
        <v>22</v>
      </c>
      <c r="L1317" s="1" t="s">
        <v>39</v>
      </c>
      <c r="M1317" s="1" t="s">
        <v>24</v>
      </c>
      <c r="N1317" s="1" t="s">
        <v>51</v>
      </c>
      <c r="O1317" s="1" t="s">
        <v>41</v>
      </c>
      <c r="P1317">
        <v>166.4</v>
      </c>
      <c r="Q1317" s="1" t="s">
        <v>20</v>
      </c>
      <c r="R1317" s="1" t="s">
        <v>34</v>
      </c>
    </row>
    <row r="1318" spans="1:18" x14ac:dyDescent="0.35">
      <c r="A1318" s="1" t="s">
        <v>1366</v>
      </c>
      <c r="B1318">
        <v>36</v>
      </c>
      <c r="C1318">
        <v>50</v>
      </c>
      <c r="D1318">
        <v>178.8</v>
      </c>
      <c r="E1318">
        <v>167.3</v>
      </c>
      <c r="F1318" s="1" t="s">
        <v>30</v>
      </c>
      <c r="G1318" s="1" t="s">
        <v>20</v>
      </c>
      <c r="H1318" s="1" t="s">
        <v>31</v>
      </c>
      <c r="I1318" s="1" t="s">
        <v>21</v>
      </c>
      <c r="J1318" s="1" t="s">
        <v>23</v>
      </c>
      <c r="K1318" s="1" t="s">
        <v>22</v>
      </c>
      <c r="L1318" s="1" t="s">
        <v>24</v>
      </c>
      <c r="M1318" s="1" t="s">
        <v>32</v>
      </c>
      <c r="N1318" s="1" t="s">
        <v>40</v>
      </c>
      <c r="O1318" s="1" t="s">
        <v>41</v>
      </c>
      <c r="P1318">
        <v>175.1</v>
      </c>
      <c r="Q1318" s="1" t="s">
        <v>38</v>
      </c>
      <c r="R1318" s="1" t="s">
        <v>28</v>
      </c>
    </row>
    <row r="1319" spans="1:18" x14ac:dyDescent="0.35">
      <c r="A1319" s="1" t="s">
        <v>1367</v>
      </c>
      <c r="B1319">
        <v>31</v>
      </c>
      <c r="C1319">
        <v>50</v>
      </c>
      <c r="D1319">
        <v>175</v>
      </c>
      <c r="E1319">
        <v>166.3</v>
      </c>
      <c r="F1319" s="1" t="s">
        <v>20</v>
      </c>
      <c r="G1319" s="1" t="s">
        <v>19</v>
      </c>
      <c r="H1319" s="1" t="s">
        <v>21</v>
      </c>
      <c r="I1319" s="1" t="s">
        <v>44</v>
      </c>
      <c r="J1319" s="1" t="s">
        <v>23</v>
      </c>
      <c r="K1319" s="1" t="s">
        <v>47</v>
      </c>
      <c r="L1319" s="1" t="s">
        <v>39</v>
      </c>
      <c r="M1319" s="1" t="s">
        <v>24</v>
      </c>
      <c r="N1319" s="1" t="s">
        <v>51</v>
      </c>
      <c r="O1319" s="1" t="s">
        <v>27</v>
      </c>
      <c r="P1319">
        <v>163.4</v>
      </c>
      <c r="Q1319" s="1" t="s">
        <v>50</v>
      </c>
      <c r="R1319" s="1" t="s">
        <v>34</v>
      </c>
    </row>
    <row r="1320" spans="1:18" x14ac:dyDescent="0.35">
      <c r="A1320" s="1" t="s">
        <v>1368</v>
      </c>
      <c r="B1320">
        <v>41</v>
      </c>
      <c r="C1320">
        <v>22</v>
      </c>
      <c r="D1320">
        <v>176.6</v>
      </c>
      <c r="E1320">
        <v>159.6</v>
      </c>
      <c r="F1320" s="1" t="s">
        <v>42</v>
      </c>
      <c r="G1320" s="1" t="s">
        <v>19</v>
      </c>
      <c r="H1320" s="1" t="s">
        <v>22</v>
      </c>
      <c r="I1320" s="1" t="s">
        <v>22</v>
      </c>
      <c r="J1320" s="1" t="s">
        <v>22</v>
      </c>
      <c r="K1320" s="1" t="s">
        <v>23</v>
      </c>
      <c r="L1320" s="1" t="s">
        <v>32</v>
      </c>
      <c r="M1320" s="1" t="s">
        <v>24</v>
      </c>
      <c r="N1320" s="1" t="s">
        <v>65</v>
      </c>
      <c r="O1320" s="1" t="s">
        <v>27</v>
      </c>
      <c r="P1320">
        <v>167.9</v>
      </c>
      <c r="Q1320" s="1" t="s">
        <v>42</v>
      </c>
      <c r="R1320" s="1" t="s">
        <v>28</v>
      </c>
    </row>
    <row r="1321" spans="1:18" x14ac:dyDescent="0.35">
      <c r="A1321" s="1" t="s">
        <v>1369</v>
      </c>
      <c r="B1321">
        <v>36</v>
      </c>
      <c r="C1321">
        <v>20</v>
      </c>
      <c r="D1321">
        <v>179.4</v>
      </c>
      <c r="E1321">
        <v>167.2</v>
      </c>
      <c r="F1321" s="1" t="s">
        <v>30</v>
      </c>
      <c r="G1321" s="1" t="s">
        <v>30</v>
      </c>
      <c r="H1321" s="1" t="s">
        <v>62</v>
      </c>
      <c r="I1321" s="1" t="s">
        <v>44</v>
      </c>
      <c r="J1321" s="1" t="s">
        <v>22</v>
      </c>
      <c r="K1321" s="1" t="s">
        <v>48</v>
      </c>
      <c r="L1321" s="1" t="s">
        <v>24</v>
      </c>
      <c r="M1321" s="1" t="s">
        <v>32</v>
      </c>
      <c r="N1321" s="1" t="s">
        <v>65</v>
      </c>
      <c r="O1321" s="1" t="s">
        <v>27</v>
      </c>
      <c r="P1321">
        <v>163.30000000000001</v>
      </c>
      <c r="Q1321" s="1" t="s">
        <v>42</v>
      </c>
      <c r="R1321" s="1" t="s">
        <v>34</v>
      </c>
    </row>
    <row r="1322" spans="1:18" x14ac:dyDescent="0.35">
      <c r="A1322" s="1" t="s">
        <v>1370</v>
      </c>
      <c r="B1322">
        <v>29</v>
      </c>
      <c r="C1322">
        <v>24</v>
      </c>
      <c r="D1322">
        <v>166</v>
      </c>
      <c r="E1322">
        <v>166.6</v>
      </c>
      <c r="F1322" s="1" t="s">
        <v>20</v>
      </c>
      <c r="G1322" s="1" t="s">
        <v>19</v>
      </c>
      <c r="H1322" s="1" t="s">
        <v>21</v>
      </c>
      <c r="I1322" s="1" t="s">
        <v>22</v>
      </c>
      <c r="J1322" s="1" t="s">
        <v>22</v>
      </c>
      <c r="K1322" s="1" t="s">
        <v>48</v>
      </c>
      <c r="L1322" s="1" t="s">
        <v>39</v>
      </c>
      <c r="M1322" s="1" t="s">
        <v>36</v>
      </c>
      <c r="N1322" s="1" t="s">
        <v>65</v>
      </c>
      <c r="O1322" s="1" t="s">
        <v>41</v>
      </c>
      <c r="P1322">
        <v>178.8</v>
      </c>
      <c r="Q1322" s="1" t="s">
        <v>20</v>
      </c>
      <c r="R1322" s="1" t="s">
        <v>34</v>
      </c>
    </row>
    <row r="1323" spans="1:18" x14ac:dyDescent="0.35">
      <c r="A1323" s="1" t="s">
        <v>1371</v>
      </c>
      <c r="B1323">
        <v>20</v>
      </c>
      <c r="C1323">
        <v>41</v>
      </c>
      <c r="D1323">
        <v>178.4</v>
      </c>
      <c r="E1323">
        <v>150.9</v>
      </c>
      <c r="F1323" s="1" t="s">
        <v>19</v>
      </c>
      <c r="G1323" s="1" t="s">
        <v>50</v>
      </c>
      <c r="H1323" s="1" t="s">
        <v>22</v>
      </c>
      <c r="I1323" s="1" t="s">
        <v>22</v>
      </c>
      <c r="J1323" s="1" t="s">
        <v>22</v>
      </c>
      <c r="K1323" s="1" t="s">
        <v>22</v>
      </c>
      <c r="L1323" s="1" t="s">
        <v>32</v>
      </c>
      <c r="M1323" s="1" t="s">
        <v>39</v>
      </c>
      <c r="N1323" s="1" t="s">
        <v>45</v>
      </c>
      <c r="O1323" s="1" t="s">
        <v>27</v>
      </c>
      <c r="P1323">
        <v>158.6</v>
      </c>
      <c r="Q1323" s="1" t="s">
        <v>20</v>
      </c>
      <c r="R1323" s="1" t="s">
        <v>34</v>
      </c>
    </row>
    <row r="1324" spans="1:18" x14ac:dyDescent="0.35">
      <c r="A1324" s="1" t="s">
        <v>1372</v>
      </c>
      <c r="B1324">
        <v>41</v>
      </c>
      <c r="C1324">
        <v>39</v>
      </c>
      <c r="D1324">
        <v>172.5</v>
      </c>
      <c r="E1324">
        <v>160.4</v>
      </c>
      <c r="F1324" s="1" t="s">
        <v>20</v>
      </c>
      <c r="G1324" s="1" t="s">
        <v>20</v>
      </c>
      <c r="H1324" s="1" t="s">
        <v>22</v>
      </c>
      <c r="I1324" s="1" t="s">
        <v>21</v>
      </c>
      <c r="J1324" s="1" t="s">
        <v>48</v>
      </c>
      <c r="K1324" s="1" t="s">
        <v>47</v>
      </c>
      <c r="L1324" s="1" t="s">
        <v>24</v>
      </c>
      <c r="M1324" s="1" t="s">
        <v>25</v>
      </c>
      <c r="N1324" s="1" t="s">
        <v>45</v>
      </c>
      <c r="O1324" s="1" t="s">
        <v>41</v>
      </c>
      <c r="P1324">
        <v>168.2</v>
      </c>
      <c r="Q1324" s="1" t="s">
        <v>20</v>
      </c>
      <c r="R1324" s="1" t="s">
        <v>34</v>
      </c>
    </row>
    <row r="1325" spans="1:18" x14ac:dyDescent="0.35">
      <c r="A1325" s="1" t="s">
        <v>1373</v>
      </c>
      <c r="B1325">
        <v>45</v>
      </c>
      <c r="C1325">
        <v>40</v>
      </c>
      <c r="D1325">
        <v>167.3</v>
      </c>
      <c r="E1325">
        <v>169</v>
      </c>
      <c r="F1325" s="1" t="s">
        <v>30</v>
      </c>
      <c r="G1325" s="1" t="s">
        <v>60</v>
      </c>
      <c r="H1325" s="1" t="s">
        <v>31</v>
      </c>
      <c r="I1325" s="1" t="s">
        <v>22</v>
      </c>
      <c r="J1325" s="1" t="s">
        <v>22</v>
      </c>
      <c r="K1325" s="1" t="s">
        <v>23</v>
      </c>
      <c r="L1325" s="1" t="s">
        <v>32</v>
      </c>
      <c r="M1325" s="1" t="s">
        <v>24</v>
      </c>
      <c r="N1325" s="1" t="s">
        <v>33</v>
      </c>
      <c r="O1325" s="1" t="s">
        <v>27</v>
      </c>
      <c r="P1325">
        <v>156.19999999999999</v>
      </c>
      <c r="Q1325" s="1" t="s">
        <v>30</v>
      </c>
      <c r="R1325" s="1" t="s">
        <v>34</v>
      </c>
    </row>
    <row r="1326" spans="1:18" x14ac:dyDescent="0.35">
      <c r="A1326" s="1" t="s">
        <v>1374</v>
      </c>
      <c r="B1326">
        <v>37</v>
      </c>
      <c r="C1326">
        <v>47</v>
      </c>
      <c r="D1326">
        <v>179.4</v>
      </c>
      <c r="E1326">
        <v>151.5</v>
      </c>
      <c r="F1326" s="1" t="s">
        <v>42</v>
      </c>
      <c r="G1326" s="1" t="s">
        <v>19</v>
      </c>
      <c r="H1326" s="1" t="s">
        <v>31</v>
      </c>
      <c r="I1326" s="1" t="s">
        <v>31</v>
      </c>
      <c r="J1326" s="1" t="s">
        <v>48</v>
      </c>
      <c r="K1326" s="1" t="s">
        <v>23</v>
      </c>
      <c r="L1326" s="1" t="s">
        <v>24</v>
      </c>
      <c r="M1326" s="1" t="s">
        <v>24</v>
      </c>
      <c r="N1326" s="1" t="s">
        <v>40</v>
      </c>
      <c r="O1326" s="1" t="s">
        <v>27</v>
      </c>
      <c r="P1326">
        <v>165.3</v>
      </c>
      <c r="Q1326" s="1" t="s">
        <v>42</v>
      </c>
      <c r="R1326" s="1" t="s">
        <v>28</v>
      </c>
    </row>
    <row r="1327" spans="1:18" x14ac:dyDescent="0.35">
      <c r="A1327" s="1" t="s">
        <v>1375</v>
      </c>
      <c r="B1327">
        <v>33</v>
      </c>
      <c r="C1327">
        <v>35</v>
      </c>
      <c r="D1327">
        <v>171</v>
      </c>
      <c r="E1327">
        <v>152.30000000000001</v>
      </c>
      <c r="F1327" s="1" t="s">
        <v>50</v>
      </c>
      <c r="G1327" s="1" t="s">
        <v>20</v>
      </c>
      <c r="H1327" s="1" t="s">
        <v>31</v>
      </c>
      <c r="I1327" s="1" t="s">
        <v>22</v>
      </c>
      <c r="J1327" s="1" t="s">
        <v>23</v>
      </c>
      <c r="K1327" s="1" t="s">
        <v>48</v>
      </c>
      <c r="L1327" s="1" t="s">
        <v>32</v>
      </c>
      <c r="M1327" s="1" t="s">
        <v>32</v>
      </c>
      <c r="N1327" s="1" t="s">
        <v>65</v>
      </c>
      <c r="O1327" s="1" t="s">
        <v>27</v>
      </c>
      <c r="P1327">
        <v>157.80000000000001</v>
      </c>
      <c r="Q1327" s="1" t="s">
        <v>50</v>
      </c>
      <c r="R1327" s="1" t="s">
        <v>34</v>
      </c>
    </row>
    <row r="1328" spans="1:18" x14ac:dyDescent="0.35">
      <c r="A1328" s="1" t="s">
        <v>1376</v>
      </c>
      <c r="B1328">
        <v>48</v>
      </c>
      <c r="C1328">
        <v>49</v>
      </c>
      <c r="D1328">
        <v>176.6</v>
      </c>
      <c r="E1328">
        <v>164.8</v>
      </c>
      <c r="F1328" s="1" t="s">
        <v>42</v>
      </c>
      <c r="G1328" s="1" t="s">
        <v>19</v>
      </c>
      <c r="H1328" s="1" t="s">
        <v>21</v>
      </c>
      <c r="I1328" s="1" t="s">
        <v>31</v>
      </c>
      <c r="J1328" s="1" t="s">
        <v>48</v>
      </c>
      <c r="K1328" s="1" t="s">
        <v>47</v>
      </c>
      <c r="L1328" s="1" t="s">
        <v>24</v>
      </c>
      <c r="M1328" s="1" t="s">
        <v>24</v>
      </c>
      <c r="N1328" s="1" t="s">
        <v>26</v>
      </c>
      <c r="O1328" s="1" t="s">
        <v>41</v>
      </c>
      <c r="P1328">
        <v>173.5</v>
      </c>
      <c r="Q1328" s="1" t="s">
        <v>30</v>
      </c>
      <c r="R1328" s="1" t="s">
        <v>28</v>
      </c>
    </row>
    <row r="1329" spans="1:18" x14ac:dyDescent="0.35">
      <c r="A1329" s="1" t="s">
        <v>1377</v>
      </c>
      <c r="B1329">
        <v>31</v>
      </c>
      <c r="C1329">
        <v>24</v>
      </c>
      <c r="D1329">
        <v>155</v>
      </c>
      <c r="E1329">
        <v>168.8</v>
      </c>
      <c r="F1329" s="1" t="s">
        <v>20</v>
      </c>
      <c r="G1329" s="1" t="s">
        <v>50</v>
      </c>
      <c r="H1329" s="1" t="s">
        <v>22</v>
      </c>
      <c r="I1329" s="1" t="s">
        <v>44</v>
      </c>
      <c r="J1329" s="1" t="s">
        <v>22</v>
      </c>
      <c r="K1329" s="1" t="s">
        <v>23</v>
      </c>
      <c r="L1329" s="1" t="s">
        <v>24</v>
      </c>
      <c r="M1329" s="1" t="s">
        <v>36</v>
      </c>
      <c r="N1329" s="1" t="s">
        <v>51</v>
      </c>
      <c r="O1329" s="1" t="s">
        <v>27</v>
      </c>
      <c r="P1329">
        <v>150.6</v>
      </c>
      <c r="Q1329" s="1" t="s">
        <v>50</v>
      </c>
      <c r="R1329" s="1" t="s">
        <v>52</v>
      </c>
    </row>
    <row r="1330" spans="1:18" x14ac:dyDescent="0.35">
      <c r="A1330" s="1" t="s">
        <v>1378</v>
      </c>
      <c r="B1330">
        <v>55</v>
      </c>
      <c r="C1330">
        <v>50</v>
      </c>
      <c r="D1330">
        <v>179.1</v>
      </c>
      <c r="E1330">
        <v>159.30000000000001</v>
      </c>
      <c r="F1330" s="1" t="s">
        <v>30</v>
      </c>
      <c r="G1330" s="1" t="s">
        <v>20</v>
      </c>
      <c r="H1330" s="1" t="s">
        <v>22</v>
      </c>
      <c r="I1330" s="1" t="s">
        <v>22</v>
      </c>
      <c r="J1330" s="1" t="s">
        <v>48</v>
      </c>
      <c r="K1330" s="1" t="s">
        <v>22</v>
      </c>
      <c r="L1330" s="1" t="s">
        <v>36</v>
      </c>
      <c r="M1330" s="1" t="s">
        <v>32</v>
      </c>
      <c r="N1330" s="1" t="s">
        <v>40</v>
      </c>
      <c r="O1330" s="1" t="s">
        <v>27</v>
      </c>
      <c r="P1330">
        <v>164.5</v>
      </c>
      <c r="Q1330" s="1" t="s">
        <v>60</v>
      </c>
      <c r="R1330" s="1" t="s">
        <v>28</v>
      </c>
    </row>
    <row r="1331" spans="1:18" x14ac:dyDescent="0.35">
      <c r="A1331" s="1" t="s">
        <v>1379</v>
      </c>
      <c r="B1331">
        <v>54</v>
      </c>
      <c r="C1331">
        <v>22</v>
      </c>
      <c r="D1331">
        <v>192.1</v>
      </c>
      <c r="E1331">
        <v>158.19999999999999</v>
      </c>
      <c r="F1331" s="1" t="s">
        <v>42</v>
      </c>
      <c r="G1331" s="1" t="s">
        <v>50</v>
      </c>
      <c r="H1331" s="1" t="s">
        <v>44</v>
      </c>
      <c r="I1331" s="1" t="s">
        <v>22</v>
      </c>
      <c r="J1331" s="1" t="s">
        <v>22</v>
      </c>
      <c r="K1331" s="1" t="s">
        <v>47</v>
      </c>
      <c r="L1331" s="1" t="s">
        <v>25</v>
      </c>
      <c r="M1331" s="1" t="s">
        <v>25</v>
      </c>
      <c r="N1331" s="1" t="s">
        <v>33</v>
      </c>
      <c r="O1331" s="1" t="s">
        <v>27</v>
      </c>
      <c r="P1331">
        <v>166.3</v>
      </c>
      <c r="Q1331" s="1" t="s">
        <v>38</v>
      </c>
      <c r="R1331" s="1" t="s">
        <v>34</v>
      </c>
    </row>
    <row r="1332" spans="1:18" x14ac:dyDescent="0.35">
      <c r="A1332" s="1" t="s">
        <v>1380</v>
      </c>
      <c r="B1332">
        <v>31</v>
      </c>
      <c r="C1332">
        <v>45</v>
      </c>
      <c r="D1332">
        <v>173.9</v>
      </c>
      <c r="E1332">
        <v>150.80000000000001</v>
      </c>
      <c r="F1332" s="1" t="s">
        <v>60</v>
      </c>
      <c r="G1332" s="1" t="s">
        <v>20</v>
      </c>
      <c r="H1332" s="1" t="s">
        <v>44</v>
      </c>
      <c r="I1332" s="1" t="s">
        <v>21</v>
      </c>
      <c r="J1332" s="1" t="s">
        <v>23</v>
      </c>
      <c r="K1332" s="1" t="s">
        <v>23</v>
      </c>
      <c r="L1332" s="1" t="s">
        <v>25</v>
      </c>
      <c r="M1332" s="1" t="s">
        <v>32</v>
      </c>
      <c r="N1332" s="1" t="s">
        <v>40</v>
      </c>
      <c r="O1332" s="1" t="s">
        <v>41</v>
      </c>
      <c r="P1332">
        <v>164.4</v>
      </c>
      <c r="Q1332" s="1" t="s">
        <v>20</v>
      </c>
      <c r="R1332" s="1" t="s">
        <v>34</v>
      </c>
    </row>
    <row r="1333" spans="1:18" x14ac:dyDescent="0.35">
      <c r="A1333" s="1" t="s">
        <v>1381</v>
      </c>
      <c r="B1333">
        <v>26</v>
      </c>
      <c r="C1333">
        <v>25</v>
      </c>
      <c r="D1333">
        <v>172.2</v>
      </c>
      <c r="E1333">
        <v>159.19999999999999</v>
      </c>
      <c r="F1333" s="1" t="s">
        <v>20</v>
      </c>
      <c r="G1333" s="1" t="s">
        <v>20</v>
      </c>
      <c r="H1333" s="1" t="s">
        <v>44</v>
      </c>
      <c r="I1333" s="1" t="s">
        <v>22</v>
      </c>
      <c r="J1333" s="1" t="s">
        <v>48</v>
      </c>
      <c r="K1333" s="1" t="s">
        <v>23</v>
      </c>
      <c r="L1333" s="1" t="s">
        <v>25</v>
      </c>
      <c r="M1333" s="1" t="s">
        <v>32</v>
      </c>
      <c r="N1333" s="1" t="s">
        <v>65</v>
      </c>
      <c r="O1333" s="1" t="s">
        <v>41</v>
      </c>
      <c r="P1333">
        <v>174.6</v>
      </c>
      <c r="Q1333" s="1" t="s">
        <v>20</v>
      </c>
      <c r="R1333" s="1" t="s">
        <v>34</v>
      </c>
    </row>
    <row r="1334" spans="1:18" x14ac:dyDescent="0.35">
      <c r="A1334" s="1" t="s">
        <v>1382</v>
      </c>
      <c r="B1334">
        <v>48</v>
      </c>
      <c r="C1334">
        <v>32</v>
      </c>
      <c r="D1334">
        <v>170.8</v>
      </c>
      <c r="E1334">
        <v>152.19999999999999</v>
      </c>
      <c r="F1334" s="1" t="s">
        <v>30</v>
      </c>
      <c r="G1334" s="1" t="s">
        <v>20</v>
      </c>
      <c r="H1334" s="1" t="s">
        <v>62</v>
      </c>
      <c r="I1334" s="1" t="s">
        <v>22</v>
      </c>
      <c r="J1334" s="1" t="s">
        <v>23</v>
      </c>
      <c r="K1334" s="1" t="s">
        <v>22</v>
      </c>
      <c r="L1334" s="1" t="s">
        <v>32</v>
      </c>
      <c r="M1334" s="1" t="s">
        <v>36</v>
      </c>
      <c r="N1334" s="1" t="s">
        <v>65</v>
      </c>
      <c r="O1334" s="1" t="s">
        <v>27</v>
      </c>
      <c r="P1334">
        <v>154.80000000000001</v>
      </c>
      <c r="Q1334" s="1" t="s">
        <v>60</v>
      </c>
      <c r="R1334" s="1" t="s">
        <v>34</v>
      </c>
    </row>
    <row r="1335" spans="1:18" x14ac:dyDescent="0.35">
      <c r="A1335" s="1" t="s">
        <v>1383</v>
      </c>
      <c r="B1335">
        <v>30</v>
      </c>
      <c r="C1335">
        <v>21</v>
      </c>
      <c r="D1335">
        <v>177.9</v>
      </c>
      <c r="E1335">
        <v>158.9</v>
      </c>
      <c r="F1335" s="1" t="s">
        <v>54</v>
      </c>
      <c r="G1335" s="1" t="s">
        <v>60</v>
      </c>
      <c r="H1335" s="1" t="s">
        <v>22</v>
      </c>
      <c r="I1335" s="1" t="s">
        <v>31</v>
      </c>
      <c r="J1335" s="1" t="s">
        <v>22</v>
      </c>
      <c r="K1335" s="1" t="s">
        <v>22</v>
      </c>
      <c r="L1335" s="1" t="s">
        <v>24</v>
      </c>
      <c r="M1335" s="1" t="s">
        <v>32</v>
      </c>
      <c r="N1335" s="1" t="s">
        <v>33</v>
      </c>
      <c r="O1335" s="1" t="s">
        <v>41</v>
      </c>
      <c r="P1335">
        <v>170</v>
      </c>
      <c r="Q1335" s="1" t="s">
        <v>42</v>
      </c>
      <c r="R1335" s="1" t="s">
        <v>52</v>
      </c>
    </row>
    <row r="1336" spans="1:18" x14ac:dyDescent="0.35">
      <c r="A1336" s="1" t="s">
        <v>1384</v>
      </c>
      <c r="B1336">
        <v>52</v>
      </c>
      <c r="C1336">
        <v>22</v>
      </c>
      <c r="D1336">
        <v>171.9</v>
      </c>
      <c r="E1336">
        <v>168.9</v>
      </c>
      <c r="F1336" s="1" t="s">
        <v>30</v>
      </c>
      <c r="G1336" s="1" t="s">
        <v>19</v>
      </c>
      <c r="H1336" s="1" t="s">
        <v>22</v>
      </c>
      <c r="I1336" s="1" t="s">
        <v>22</v>
      </c>
      <c r="J1336" s="1" t="s">
        <v>23</v>
      </c>
      <c r="K1336" s="1" t="s">
        <v>23</v>
      </c>
      <c r="L1336" s="1" t="s">
        <v>25</v>
      </c>
      <c r="M1336" s="1" t="s">
        <v>24</v>
      </c>
      <c r="N1336" s="1" t="s">
        <v>51</v>
      </c>
      <c r="O1336" s="1" t="s">
        <v>27</v>
      </c>
      <c r="P1336">
        <v>162.5</v>
      </c>
      <c r="Q1336" s="1" t="s">
        <v>30</v>
      </c>
      <c r="R1336" s="1" t="s">
        <v>52</v>
      </c>
    </row>
    <row r="1337" spans="1:18" x14ac:dyDescent="0.35">
      <c r="A1337" s="1" t="s">
        <v>1385</v>
      </c>
      <c r="B1337">
        <v>25</v>
      </c>
      <c r="C1337">
        <v>50</v>
      </c>
      <c r="D1337">
        <v>178.5</v>
      </c>
      <c r="E1337">
        <v>153.19999999999999</v>
      </c>
      <c r="F1337" s="1" t="s">
        <v>30</v>
      </c>
      <c r="G1337" s="1" t="s">
        <v>42</v>
      </c>
      <c r="H1337" s="1" t="s">
        <v>44</v>
      </c>
      <c r="I1337" s="1" t="s">
        <v>22</v>
      </c>
      <c r="J1337" s="1" t="s">
        <v>48</v>
      </c>
      <c r="K1337" s="1" t="s">
        <v>47</v>
      </c>
      <c r="L1337" s="1" t="s">
        <v>24</v>
      </c>
      <c r="M1337" s="1" t="s">
        <v>36</v>
      </c>
      <c r="N1337" s="1" t="s">
        <v>26</v>
      </c>
      <c r="O1337" s="1" t="s">
        <v>27</v>
      </c>
      <c r="P1337">
        <v>163.4</v>
      </c>
      <c r="Q1337" s="1" t="s">
        <v>30</v>
      </c>
      <c r="R1337" s="1" t="s">
        <v>28</v>
      </c>
    </row>
    <row r="1338" spans="1:18" x14ac:dyDescent="0.35">
      <c r="A1338" s="1" t="s">
        <v>1386</v>
      </c>
      <c r="B1338">
        <v>34</v>
      </c>
      <c r="C1338">
        <v>22</v>
      </c>
      <c r="D1338">
        <v>186.1</v>
      </c>
      <c r="E1338">
        <v>159.5</v>
      </c>
      <c r="F1338" s="1" t="s">
        <v>60</v>
      </c>
      <c r="G1338" s="1" t="s">
        <v>30</v>
      </c>
      <c r="H1338" s="1" t="s">
        <v>44</v>
      </c>
      <c r="I1338" s="1" t="s">
        <v>62</v>
      </c>
      <c r="J1338" s="1" t="s">
        <v>22</v>
      </c>
      <c r="K1338" s="1" t="s">
        <v>22</v>
      </c>
      <c r="L1338" s="1" t="s">
        <v>39</v>
      </c>
      <c r="M1338" s="1" t="s">
        <v>24</v>
      </c>
      <c r="N1338" s="1" t="s">
        <v>51</v>
      </c>
      <c r="O1338" s="1" t="s">
        <v>41</v>
      </c>
      <c r="P1338">
        <v>174.2</v>
      </c>
      <c r="Q1338" s="1" t="s">
        <v>42</v>
      </c>
      <c r="R1338" s="1" t="s">
        <v>52</v>
      </c>
    </row>
    <row r="1339" spans="1:18" x14ac:dyDescent="0.35">
      <c r="A1339" s="1" t="s">
        <v>1387</v>
      </c>
      <c r="B1339">
        <v>51</v>
      </c>
      <c r="C1339">
        <v>43</v>
      </c>
      <c r="D1339">
        <v>179.9</v>
      </c>
      <c r="E1339">
        <v>166.2</v>
      </c>
      <c r="F1339" s="1" t="s">
        <v>60</v>
      </c>
      <c r="G1339" s="1" t="s">
        <v>20</v>
      </c>
      <c r="H1339" s="1" t="s">
        <v>22</v>
      </c>
      <c r="I1339" s="1" t="s">
        <v>22</v>
      </c>
      <c r="J1339" s="1" t="s">
        <v>47</v>
      </c>
      <c r="K1339" s="1" t="s">
        <v>23</v>
      </c>
      <c r="L1339" s="1" t="s">
        <v>32</v>
      </c>
      <c r="M1339" s="1" t="s">
        <v>32</v>
      </c>
      <c r="N1339" s="1" t="s">
        <v>26</v>
      </c>
      <c r="O1339" s="1" t="s">
        <v>41</v>
      </c>
      <c r="P1339">
        <v>181.9</v>
      </c>
      <c r="Q1339" s="1" t="s">
        <v>60</v>
      </c>
      <c r="R1339" s="1" t="s">
        <v>28</v>
      </c>
    </row>
    <row r="1340" spans="1:18" x14ac:dyDescent="0.35">
      <c r="A1340" s="1" t="s">
        <v>1388</v>
      </c>
      <c r="B1340">
        <v>30</v>
      </c>
      <c r="C1340">
        <v>18</v>
      </c>
      <c r="D1340">
        <v>172.8</v>
      </c>
      <c r="E1340">
        <v>156.30000000000001</v>
      </c>
      <c r="F1340" s="1" t="s">
        <v>30</v>
      </c>
      <c r="G1340" s="1" t="s">
        <v>20</v>
      </c>
      <c r="H1340" s="1" t="s">
        <v>22</v>
      </c>
      <c r="I1340" s="1" t="s">
        <v>44</v>
      </c>
      <c r="J1340" s="1" t="s">
        <v>23</v>
      </c>
      <c r="K1340" s="1" t="s">
        <v>48</v>
      </c>
      <c r="L1340" s="1" t="s">
        <v>24</v>
      </c>
      <c r="M1340" s="1" t="s">
        <v>32</v>
      </c>
      <c r="N1340" s="1" t="s">
        <v>40</v>
      </c>
      <c r="O1340" s="1" t="s">
        <v>27</v>
      </c>
      <c r="P1340">
        <v>156.19999999999999</v>
      </c>
      <c r="Q1340" s="1" t="s">
        <v>60</v>
      </c>
      <c r="R1340" s="1" t="s">
        <v>52</v>
      </c>
    </row>
    <row r="1341" spans="1:18" x14ac:dyDescent="0.35">
      <c r="A1341" s="1" t="s">
        <v>1389</v>
      </c>
      <c r="B1341">
        <v>42</v>
      </c>
      <c r="C1341">
        <v>21</v>
      </c>
      <c r="D1341">
        <v>166.2</v>
      </c>
      <c r="E1341">
        <v>163.4</v>
      </c>
      <c r="F1341" s="1" t="s">
        <v>50</v>
      </c>
      <c r="G1341" s="1" t="s">
        <v>30</v>
      </c>
      <c r="H1341" s="1" t="s">
        <v>22</v>
      </c>
      <c r="I1341" s="1" t="s">
        <v>44</v>
      </c>
      <c r="J1341" s="1" t="s">
        <v>22</v>
      </c>
      <c r="K1341" s="1" t="s">
        <v>22</v>
      </c>
      <c r="L1341" s="1" t="s">
        <v>24</v>
      </c>
      <c r="M1341" s="1" t="s">
        <v>36</v>
      </c>
      <c r="N1341" s="1" t="s">
        <v>51</v>
      </c>
      <c r="O1341" s="1" t="s">
        <v>27</v>
      </c>
      <c r="P1341">
        <v>158.30000000000001</v>
      </c>
      <c r="Q1341" s="1" t="s">
        <v>60</v>
      </c>
      <c r="R1341" s="1" t="s">
        <v>34</v>
      </c>
    </row>
    <row r="1342" spans="1:18" x14ac:dyDescent="0.35">
      <c r="A1342" s="1" t="s">
        <v>1390</v>
      </c>
      <c r="B1342">
        <v>45</v>
      </c>
      <c r="C1342">
        <v>43</v>
      </c>
      <c r="D1342">
        <v>171.1</v>
      </c>
      <c r="E1342">
        <v>165.9</v>
      </c>
      <c r="F1342" s="1" t="s">
        <v>30</v>
      </c>
      <c r="G1342" s="1" t="s">
        <v>50</v>
      </c>
      <c r="H1342" s="1" t="s">
        <v>21</v>
      </c>
      <c r="I1342" s="1" t="s">
        <v>22</v>
      </c>
      <c r="J1342" s="1" t="s">
        <v>22</v>
      </c>
      <c r="K1342" s="1" t="s">
        <v>22</v>
      </c>
      <c r="L1342" s="1" t="s">
        <v>24</v>
      </c>
      <c r="M1342" s="1" t="s">
        <v>39</v>
      </c>
      <c r="N1342" s="1" t="s">
        <v>51</v>
      </c>
      <c r="O1342" s="1" t="s">
        <v>41</v>
      </c>
      <c r="P1342">
        <v>173.8</v>
      </c>
      <c r="Q1342" s="1" t="s">
        <v>38</v>
      </c>
      <c r="R1342" s="1" t="s">
        <v>34</v>
      </c>
    </row>
    <row r="1343" spans="1:18" x14ac:dyDescent="0.35">
      <c r="A1343" s="1" t="s">
        <v>1391</v>
      </c>
      <c r="B1343">
        <v>53</v>
      </c>
      <c r="C1343">
        <v>50</v>
      </c>
      <c r="D1343">
        <v>172.9</v>
      </c>
      <c r="E1343">
        <v>161.5</v>
      </c>
      <c r="F1343" s="1" t="s">
        <v>19</v>
      </c>
      <c r="G1343" s="1" t="s">
        <v>19</v>
      </c>
      <c r="H1343" s="1" t="s">
        <v>21</v>
      </c>
      <c r="I1343" s="1" t="s">
        <v>31</v>
      </c>
      <c r="J1343" s="1" t="s">
        <v>48</v>
      </c>
      <c r="K1343" s="1" t="s">
        <v>22</v>
      </c>
      <c r="L1343" s="1" t="s">
        <v>36</v>
      </c>
      <c r="M1343" s="1" t="s">
        <v>39</v>
      </c>
      <c r="N1343" s="1" t="s">
        <v>65</v>
      </c>
      <c r="O1343" s="1" t="s">
        <v>41</v>
      </c>
      <c r="P1343">
        <v>174.9</v>
      </c>
      <c r="Q1343" s="1" t="s">
        <v>19</v>
      </c>
      <c r="R1343" s="1" t="s">
        <v>28</v>
      </c>
    </row>
    <row r="1344" spans="1:18" x14ac:dyDescent="0.35">
      <c r="A1344" s="1" t="s">
        <v>1392</v>
      </c>
      <c r="B1344">
        <v>53</v>
      </c>
      <c r="C1344">
        <v>50</v>
      </c>
      <c r="D1344">
        <v>164.8</v>
      </c>
      <c r="E1344">
        <v>161.6</v>
      </c>
      <c r="F1344" s="1" t="s">
        <v>60</v>
      </c>
      <c r="G1344" s="1" t="s">
        <v>20</v>
      </c>
      <c r="H1344" s="1" t="s">
        <v>21</v>
      </c>
      <c r="I1344" s="1" t="s">
        <v>44</v>
      </c>
      <c r="J1344" s="1" t="s">
        <v>22</v>
      </c>
      <c r="K1344" s="1" t="s">
        <v>22</v>
      </c>
      <c r="L1344" s="1" t="s">
        <v>36</v>
      </c>
      <c r="M1344" s="1" t="s">
        <v>32</v>
      </c>
      <c r="N1344" s="1" t="s">
        <v>51</v>
      </c>
      <c r="O1344" s="1" t="s">
        <v>41</v>
      </c>
      <c r="P1344">
        <v>166</v>
      </c>
      <c r="Q1344" s="1" t="s">
        <v>20</v>
      </c>
      <c r="R1344" s="1" t="s">
        <v>28</v>
      </c>
    </row>
    <row r="1345" spans="1:18" x14ac:dyDescent="0.35">
      <c r="A1345" s="1" t="s">
        <v>1393</v>
      </c>
      <c r="B1345">
        <v>48</v>
      </c>
      <c r="C1345">
        <v>25</v>
      </c>
      <c r="D1345">
        <v>181.6</v>
      </c>
      <c r="E1345">
        <v>154.4</v>
      </c>
      <c r="F1345" s="1" t="s">
        <v>30</v>
      </c>
      <c r="G1345" s="1" t="s">
        <v>19</v>
      </c>
      <c r="H1345" s="1" t="s">
        <v>22</v>
      </c>
      <c r="I1345" s="1" t="s">
        <v>31</v>
      </c>
      <c r="J1345" s="1" t="s">
        <v>22</v>
      </c>
      <c r="K1345" s="1" t="s">
        <v>23</v>
      </c>
      <c r="L1345" s="1" t="s">
        <v>36</v>
      </c>
      <c r="M1345" s="1" t="s">
        <v>39</v>
      </c>
      <c r="N1345" s="1" t="s">
        <v>33</v>
      </c>
      <c r="O1345" s="1" t="s">
        <v>27</v>
      </c>
      <c r="P1345">
        <v>164.8</v>
      </c>
      <c r="Q1345" s="1" t="s">
        <v>30</v>
      </c>
      <c r="R1345" s="1" t="s">
        <v>34</v>
      </c>
    </row>
    <row r="1346" spans="1:18" x14ac:dyDescent="0.35">
      <c r="A1346" s="1" t="s">
        <v>1394</v>
      </c>
      <c r="B1346">
        <v>23</v>
      </c>
      <c r="C1346">
        <v>37</v>
      </c>
      <c r="D1346">
        <v>178</v>
      </c>
      <c r="E1346">
        <v>158.6</v>
      </c>
      <c r="F1346" s="1" t="s">
        <v>30</v>
      </c>
      <c r="G1346" s="1" t="s">
        <v>19</v>
      </c>
      <c r="H1346" s="1" t="s">
        <v>22</v>
      </c>
      <c r="I1346" s="1" t="s">
        <v>44</v>
      </c>
      <c r="J1346" s="1" t="s">
        <v>47</v>
      </c>
      <c r="K1346" s="1" t="s">
        <v>23</v>
      </c>
      <c r="L1346" s="1" t="s">
        <v>25</v>
      </c>
      <c r="M1346" s="1" t="s">
        <v>25</v>
      </c>
      <c r="N1346" s="1" t="s">
        <v>33</v>
      </c>
      <c r="O1346" s="1" t="s">
        <v>41</v>
      </c>
      <c r="P1346">
        <v>172.8</v>
      </c>
      <c r="Q1346" s="1" t="s">
        <v>30</v>
      </c>
      <c r="R1346" s="1" t="s">
        <v>34</v>
      </c>
    </row>
    <row r="1347" spans="1:18" x14ac:dyDescent="0.35">
      <c r="A1347" s="1" t="s">
        <v>1395</v>
      </c>
      <c r="B1347">
        <v>36</v>
      </c>
      <c r="C1347">
        <v>33</v>
      </c>
      <c r="D1347">
        <v>166.7</v>
      </c>
      <c r="E1347">
        <v>162</v>
      </c>
      <c r="F1347" s="1" t="s">
        <v>20</v>
      </c>
      <c r="G1347" s="1" t="s">
        <v>30</v>
      </c>
      <c r="H1347" s="1" t="s">
        <v>22</v>
      </c>
      <c r="I1347" s="1" t="s">
        <v>31</v>
      </c>
      <c r="J1347" s="1" t="s">
        <v>23</v>
      </c>
      <c r="K1347" s="1" t="s">
        <v>48</v>
      </c>
      <c r="L1347" s="1" t="s">
        <v>36</v>
      </c>
      <c r="M1347" s="1" t="s">
        <v>25</v>
      </c>
      <c r="N1347" s="1" t="s">
        <v>51</v>
      </c>
      <c r="O1347" s="1" t="s">
        <v>27</v>
      </c>
      <c r="P1347">
        <v>161.5</v>
      </c>
      <c r="Q1347" s="1" t="s">
        <v>60</v>
      </c>
      <c r="R1347" s="1" t="s">
        <v>34</v>
      </c>
    </row>
    <row r="1348" spans="1:18" x14ac:dyDescent="0.35">
      <c r="A1348" s="1" t="s">
        <v>1396</v>
      </c>
      <c r="B1348">
        <v>54</v>
      </c>
      <c r="C1348">
        <v>38</v>
      </c>
      <c r="D1348">
        <v>161.5</v>
      </c>
      <c r="E1348">
        <v>149.6</v>
      </c>
      <c r="F1348" s="1" t="s">
        <v>50</v>
      </c>
      <c r="G1348" s="1" t="s">
        <v>19</v>
      </c>
      <c r="H1348" s="1" t="s">
        <v>22</v>
      </c>
      <c r="I1348" s="1" t="s">
        <v>21</v>
      </c>
      <c r="J1348" s="1" t="s">
        <v>22</v>
      </c>
      <c r="K1348" s="1" t="s">
        <v>22</v>
      </c>
      <c r="L1348" s="1" t="s">
        <v>32</v>
      </c>
      <c r="M1348" s="1" t="s">
        <v>36</v>
      </c>
      <c r="N1348" s="1" t="s">
        <v>33</v>
      </c>
      <c r="O1348" s="1" t="s">
        <v>41</v>
      </c>
      <c r="P1348">
        <v>163</v>
      </c>
      <c r="Q1348" s="1" t="s">
        <v>50</v>
      </c>
      <c r="R1348" s="1" t="s">
        <v>34</v>
      </c>
    </row>
    <row r="1349" spans="1:18" x14ac:dyDescent="0.35">
      <c r="A1349" s="1" t="s">
        <v>1397</v>
      </c>
      <c r="B1349">
        <v>32</v>
      </c>
      <c r="C1349">
        <v>43</v>
      </c>
      <c r="D1349">
        <v>179</v>
      </c>
      <c r="E1349">
        <v>147.5</v>
      </c>
      <c r="F1349" s="1" t="s">
        <v>19</v>
      </c>
      <c r="G1349" s="1" t="s">
        <v>20</v>
      </c>
      <c r="H1349" s="1" t="s">
        <v>62</v>
      </c>
      <c r="I1349" s="1" t="s">
        <v>22</v>
      </c>
      <c r="J1349" s="1" t="s">
        <v>22</v>
      </c>
      <c r="K1349" s="1" t="s">
        <v>23</v>
      </c>
      <c r="L1349" s="1" t="s">
        <v>36</v>
      </c>
      <c r="M1349" s="1" t="s">
        <v>25</v>
      </c>
      <c r="N1349" s="1" t="s">
        <v>51</v>
      </c>
      <c r="O1349" s="1" t="s">
        <v>27</v>
      </c>
      <c r="P1349">
        <v>158.6</v>
      </c>
      <c r="Q1349" s="1" t="s">
        <v>20</v>
      </c>
      <c r="R1349" s="1" t="s">
        <v>34</v>
      </c>
    </row>
    <row r="1350" spans="1:18" x14ac:dyDescent="0.35">
      <c r="A1350" s="1" t="s">
        <v>1398</v>
      </c>
      <c r="B1350">
        <v>34</v>
      </c>
      <c r="C1350">
        <v>40</v>
      </c>
      <c r="D1350">
        <v>162.5</v>
      </c>
      <c r="E1350">
        <v>160.1</v>
      </c>
      <c r="F1350" s="1" t="s">
        <v>19</v>
      </c>
      <c r="G1350" s="1" t="s">
        <v>19</v>
      </c>
      <c r="H1350" s="1" t="s">
        <v>22</v>
      </c>
      <c r="I1350" s="1" t="s">
        <v>21</v>
      </c>
      <c r="J1350" s="1" t="s">
        <v>23</v>
      </c>
      <c r="K1350" s="1" t="s">
        <v>22</v>
      </c>
      <c r="L1350" s="1" t="s">
        <v>32</v>
      </c>
      <c r="M1350" s="1" t="s">
        <v>36</v>
      </c>
      <c r="N1350" s="1" t="s">
        <v>33</v>
      </c>
      <c r="O1350" s="1" t="s">
        <v>27</v>
      </c>
      <c r="P1350">
        <v>151.9</v>
      </c>
      <c r="Q1350" s="1" t="s">
        <v>19</v>
      </c>
      <c r="R1350" s="1" t="s">
        <v>34</v>
      </c>
    </row>
    <row r="1351" spans="1:18" x14ac:dyDescent="0.35">
      <c r="A1351" s="1" t="s">
        <v>1399</v>
      </c>
      <c r="B1351">
        <v>48</v>
      </c>
      <c r="C1351">
        <v>35</v>
      </c>
      <c r="D1351">
        <v>174.6</v>
      </c>
      <c r="E1351">
        <v>163.30000000000001</v>
      </c>
      <c r="F1351" s="1" t="s">
        <v>20</v>
      </c>
      <c r="G1351" s="1" t="s">
        <v>30</v>
      </c>
      <c r="H1351" s="1" t="s">
        <v>22</v>
      </c>
      <c r="I1351" s="1" t="s">
        <v>21</v>
      </c>
      <c r="J1351" s="1" t="s">
        <v>22</v>
      </c>
      <c r="K1351" s="1" t="s">
        <v>23</v>
      </c>
      <c r="L1351" s="1" t="s">
        <v>32</v>
      </c>
      <c r="M1351" s="1" t="s">
        <v>24</v>
      </c>
      <c r="N1351" s="1" t="s">
        <v>33</v>
      </c>
      <c r="O1351" s="1" t="s">
        <v>41</v>
      </c>
      <c r="P1351">
        <v>171.8</v>
      </c>
      <c r="Q1351" s="1" t="s">
        <v>60</v>
      </c>
      <c r="R1351" s="1" t="s">
        <v>34</v>
      </c>
    </row>
    <row r="1352" spans="1:18" x14ac:dyDescent="0.35">
      <c r="A1352" s="1" t="s">
        <v>1400</v>
      </c>
      <c r="B1352">
        <v>48</v>
      </c>
      <c r="C1352">
        <v>48</v>
      </c>
      <c r="D1352">
        <v>171.1</v>
      </c>
      <c r="E1352">
        <v>161.5</v>
      </c>
      <c r="F1352" s="1" t="s">
        <v>19</v>
      </c>
      <c r="G1352" s="1" t="s">
        <v>30</v>
      </c>
      <c r="H1352" s="1" t="s">
        <v>21</v>
      </c>
      <c r="I1352" s="1" t="s">
        <v>22</v>
      </c>
      <c r="J1352" s="1" t="s">
        <v>23</v>
      </c>
      <c r="K1352" s="1" t="s">
        <v>48</v>
      </c>
      <c r="L1352" s="1" t="s">
        <v>32</v>
      </c>
      <c r="M1352" s="1" t="s">
        <v>24</v>
      </c>
      <c r="N1352" s="1" t="s">
        <v>51</v>
      </c>
      <c r="O1352" s="1" t="s">
        <v>27</v>
      </c>
      <c r="P1352">
        <v>156.5</v>
      </c>
      <c r="Q1352" s="1" t="s">
        <v>30</v>
      </c>
      <c r="R1352" s="1" t="s">
        <v>34</v>
      </c>
    </row>
    <row r="1353" spans="1:18" x14ac:dyDescent="0.35">
      <c r="A1353" s="1" t="s">
        <v>1401</v>
      </c>
      <c r="B1353">
        <v>30</v>
      </c>
      <c r="C1353">
        <v>29</v>
      </c>
      <c r="D1353">
        <v>179.6</v>
      </c>
      <c r="E1353">
        <v>151.30000000000001</v>
      </c>
      <c r="F1353" s="1" t="s">
        <v>20</v>
      </c>
      <c r="G1353" s="1" t="s">
        <v>30</v>
      </c>
      <c r="H1353" s="1" t="s">
        <v>22</v>
      </c>
      <c r="I1353" s="1" t="s">
        <v>22</v>
      </c>
      <c r="J1353" s="1" t="s">
        <v>22</v>
      </c>
      <c r="K1353" s="1" t="s">
        <v>23</v>
      </c>
      <c r="L1353" s="1" t="s">
        <v>25</v>
      </c>
      <c r="M1353" s="1" t="s">
        <v>36</v>
      </c>
      <c r="N1353" s="1" t="s">
        <v>51</v>
      </c>
      <c r="O1353" s="1" t="s">
        <v>41</v>
      </c>
      <c r="P1353">
        <v>169.5</v>
      </c>
      <c r="Q1353" s="1" t="s">
        <v>60</v>
      </c>
      <c r="R1353" s="1" t="s">
        <v>52</v>
      </c>
    </row>
    <row r="1354" spans="1:18" x14ac:dyDescent="0.35">
      <c r="A1354" s="1" t="s">
        <v>1402</v>
      </c>
      <c r="B1354">
        <v>51</v>
      </c>
      <c r="C1354">
        <v>18</v>
      </c>
      <c r="D1354">
        <v>179.7</v>
      </c>
      <c r="E1354">
        <v>167.6</v>
      </c>
      <c r="F1354" s="1" t="s">
        <v>20</v>
      </c>
      <c r="G1354" s="1" t="s">
        <v>30</v>
      </c>
      <c r="H1354" s="1" t="s">
        <v>44</v>
      </c>
      <c r="I1354" s="1" t="s">
        <v>22</v>
      </c>
      <c r="J1354" s="1" t="s">
        <v>22</v>
      </c>
      <c r="K1354" s="1" t="s">
        <v>23</v>
      </c>
      <c r="L1354" s="1" t="s">
        <v>39</v>
      </c>
      <c r="M1354" s="1" t="s">
        <v>25</v>
      </c>
      <c r="N1354" s="1" t="s">
        <v>51</v>
      </c>
      <c r="O1354" s="1" t="s">
        <v>27</v>
      </c>
      <c r="P1354">
        <v>169.4</v>
      </c>
      <c r="Q1354" s="1" t="s">
        <v>38</v>
      </c>
      <c r="R1354" s="1" t="s">
        <v>52</v>
      </c>
    </row>
    <row r="1355" spans="1:18" x14ac:dyDescent="0.35">
      <c r="A1355" s="1" t="s">
        <v>1403</v>
      </c>
      <c r="B1355">
        <v>21</v>
      </c>
      <c r="C1355">
        <v>26</v>
      </c>
      <c r="D1355">
        <v>168.3</v>
      </c>
      <c r="E1355">
        <v>161.6</v>
      </c>
      <c r="F1355" s="1" t="s">
        <v>60</v>
      </c>
      <c r="G1355" s="1" t="s">
        <v>42</v>
      </c>
      <c r="H1355" s="1" t="s">
        <v>22</v>
      </c>
      <c r="I1355" s="1" t="s">
        <v>31</v>
      </c>
      <c r="J1355" s="1" t="s">
        <v>22</v>
      </c>
      <c r="K1355" s="1" t="s">
        <v>22</v>
      </c>
      <c r="L1355" s="1" t="s">
        <v>32</v>
      </c>
      <c r="M1355" s="1" t="s">
        <v>25</v>
      </c>
      <c r="N1355" s="1" t="s">
        <v>65</v>
      </c>
      <c r="O1355" s="1" t="s">
        <v>27</v>
      </c>
      <c r="P1355">
        <v>158.4</v>
      </c>
      <c r="Q1355" s="1" t="s">
        <v>30</v>
      </c>
      <c r="R1355" s="1" t="s">
        <v>34</v>
      </c>
    </row>
    <row r="1356" spans="1:18" x14ac:dyDescent="0.35">
      <c r="A1356" s="1" t="s">
        <v>1404</v>
      </c>
      <c r="B1356">
        <v>33</v>
      </c>
      <c r="C1356">
        <v>20</v>
      </c>
      <c r="D1356">
        <v>180.2</v>
      </c>
      <c r="E1356">
        <v>166.8</v>
      </c>
      <c r="F1356" s="1" t="s">
        <v>30</v>
      </c>
      <c r="G1356" s="1" t="s">
        <v>30</v>
      </c>
      <c r="H1356" s="1" t="s">
        <v>44</v>
      </c>
      <c r="I1356" s="1" t="s">
        <v>22</v>
      </c>
      <c r="J1356" s="1" t="s">
        <v>23</v>
      </c>
      <c r="K1356" s="1" t="s">
        <v>47</v>
      </c>
      <c r="L1356" s="1" t="s">
        <v>24</v>
      </c>
      <c r="M1356" s="1" t="s">
        <v>32</v>
      </c>
      <c r="N1356" s="1" t="s">
        <v>40</v>
      </c>
      <c r="O1356" s="1" t="s">
        <v>41</v>
      </c>
      <c r="P1356">
        <v>185.2</v>
      </c>
      <c r="Q1356" s="1" t="s">
        <v>30</v>
      </c>
      <c r="R1356" s="1" t="s">
        <v>34</v>
      </c>
    </row>
    <row r="1357" spans="1:18" x14ac:dyDescent="0.35">
      <c r="A1357" s="1" t="s">
        <v>1405</v>
      </c>
      <c r="B1357">
        <v>39</v>
      </c>
      <c r="C1357">
        <v>43</v>
      </c>
      <c r="D1357">
        <v>172</v>
      </c>
      <c r="E1357">
        <v>157.19999999999999</v>
      </c>
      <c r="F1357" s="1" t="s">
        <v>30</v>
      </c>
      <c r="G1357" s="1" t="s">
        <v>20</v>
      </c>
      <c r="H1357" s="1" t="s">
        <v>44</v>
      </c>
      <c r="I1357" s="1" t="s">
        <v>44</v>
      </c>
      <c r="J1357" s="1" t="s">
        <v>23</v>
      </c>
      <c r="K1357" s="1" t="s">
        <v>22</v>
      </c>
      <c r="L1357" s="1" t="s">
        <v>25</v>
      </c>
      <c r="M1357" s="1" t="s">
        <v>24</v>
      </c>
      <c r="N1357" s="1" t="s">
        <v>40</v>
      </c>
      <c r="O1357" s="1" t="s">
        <v>41</v>
      </c>
      <c r="P1357">
        <v>164.7</v>
      </c>
      <c r="Q1357" s="1" t="s">
        <v>60</v>
      </c>
      <c r="R1357" s="1" t="s">
        <v>28</v>
      </c>
    </row>
    <row r="1358" spans="1:18" x14ac:dyDescent="0.35">
      <c r="A1358" s="1" t="s">
        <v>1406</v>
      </c>
      <c r="B1358">
        <v>41</v>
      </c>
      <c r="C1358">
        <v>26</v>
      </c>
      <c r="D1358">
        <v>174.1</v>
      </c>
      <c r="E1358">
        <v>162.6</v>
      </c>
      <c r="F1358" s="1" t="s">
        <v>19</v>
      </c>
      <c r="G1358" s="1" t="s">
        <v>20</v>
      </c>
      <c r="H1358" s="1" t="s">
        <v>22</v>
      </c>
      <c r="I1358" s="1" t="s">
        <v>31</v>
      </c>
      <c r="J1358" s="1" t="s">
        <v>22</v>
      </c>
      <c r="K1358" s="1" t="s">
        <v>48</v>
      </c>
      <c r="L1358" s="1" t="s">
        <v>25</v>
      </c>
      <c r="M1358" s="1" t="s">
        <v>24</v>
      </c>
      <c r="N1358" s="1" t="s">
        <v>40</v>
      </c>
      <c r="O1358" s="1" t="s">
        <v>41</v>
      </c>
      <c r="P1358">
        <v>175.6</v>
      </c>
      <c r="Q1358" s="1" t="s">
        <v>20</v>
      </c>
      <c r="R1358" s="1" t="s">
        <v>34</v>
      </c>
    </row>
    <row r="1359" spans="1:18" x14ac:dyDescent="0.35">
      <c r="A1359" s="1" t="s">
        <v>1407</v>
      </c>
      <c r="B1359">
        <v>30</v>
      </c>
      <c r="C1359">
        <v>33</v>
      </c>
      <c r="D1359">
        <v>174.3</v>
      </c>
      <c r="E1359">
        <v>164.1</v>
      </c>
      <c r="F1359" s="1" t="s">
        <v>20</v>
      </c>
      <c r="G1359" s="1" t="s">
        <v>30</v>
      </c>
      <c r="H1359" s="1" t="s">
        <v>22</v>
      </c>
      <c r="I1359" s="1" t="s">
        <v>22</v>
      </c>
      <c r="J1359" s="1" t="s">
        <v>22</v>
      </c>
      <c r="K1359" s="1" t="s">
        <v>22</v>
      </c>
      <c r="L1359" s="1" t="s">
        <v>32</v>
      </c>
      <c r="M1359" s="1" t="s">
        <v>24</v>
      </c>
      <c r="N1359" s="1" t="s">
        <v>40</v>
      </c>
      <c r="O1359" s="1" t="s">
        <v>41</v>
      </c>
      <c r="P1359">
        <v>171.4</v>
      </c>
      <c r="Q1359" s="1" t="s">
        <v>60</v>
      </c>
      <c r="R1359" s="1" t="s">
        <v>34</v>
      </c>
    </row>
    <row r="1360" spans="1:18" x14ac:dyDescent="0.35">
      <c r="A1360" s="1" t="s">
        <v>1408</v>
      </c>
      <c r="B1360">
        <v>46</v>
      </c>
      <c r="C1360">
        <v>41</v>
      </c>
      <c r="D1360">
        <v>189.7</v>
      </c>
      <c r="E1360">
        <v>167</v>
      </c>
      <c r="F1360" s="1" t="s">
        <v>19</v>
      </c>
      <c r="G1360" s="1" t="s">
        <v>50</v>
      </c>
      <c r="H1360" s="1" t="s">
        <v>22</v>
      </c>
      <c r="I1360" s="1" t="s">
        <v>31</v>
      </c>
      <c r="J1360" s="1" t="s">
        <v>23</v>
      </c>
      <c r="K1360" s="1" t="s">
        <v>22</v>
      </c>
      <c r="L1360" s="1" t="s">
        <v>39</v>
      </c>
      <c r="M1360" s="1" t="s">
        <v>24</v>
      </c>
      <c r="N1360" s="1" t="s">
        <v>51</v>
      </c>
      <c r="O1360" s="1" t="s">
        <v>27</v>
      </c>
      <c r="P1360">
        <v>170.6</v>
      </c>
      <c r="Q1360" s="1" t="s">
        <v>50</v>
      </c>
      <c r="R1360" s="1" t="s">
        <v>28</v>
      </c>
    </row>
    <row r="1361" spans="1:18" x14ac:dyDescent="0.35">
      <c r="A1361" s="1" t="s">
        <v>1409</v>
      </c>
      <c r="B1361">
        <v>22</v>
      </c>
      <c r="C1361">
        <v>31</v>
      </c>
      <c r="D1361">
        <v>173.2</v>
      </c>
      <c r="E1361">
        <v>166.5</v>
      </c>
      <c r="F1361" s="1" t="s">
        <v>30</v>
      </c>
      <c r="G1361" s="1" t="s">
        <v>30</v>
      </c>
      <c r="H1361" s="1" t="s">
        <v>31</v>
      </c>
      <c r="I1361" s="1" t="s">
        <v>44</v>
      </c>
      <c r="J1361" s="1" t="s">
        <v>22</v>
      </c>
      <c r="K1361" s="1" t="s">
        <v>22</v>
      </c>
      <c r="L1361" s="1" t="s">
        <v>24</v>
      </c>
      <c r="M1361" s="1" t="s">
        <v>24</v>
      </c>
      <c r="N1361" s="1" t="s">
        <v>33</v>
      </c>
      <c r="O1361" s="1" t="s">
        <v>27</v>
      </c>
      <c r="P1361">
        <v>161.80000000000001</v>
      </c>
      <c r="Q1361" s="1" t="s">
        <v>30</v>
      </c>
      <c r="R1361" s="1" t="s">
        <v>34</v>
      </c>
    </row>
    <row r="1362" spans="1:18" x14ac:dyDescent="0.35">
      <c r="A1362" s="1" t="s">
        <v>1410</v>
      </c>
      <c r="B1362">
        <v>36</v>
      </c>
      <c r="C1362">
        <v>20</v>
      </c>
      <c r="D1362">
        <v>162.30000000000001</v>
      </c>
      <c r="E1362">
        <v>156.19999999999999</v>
      </c>
      <c r="F1362" s="1" t="s">
        <v>42</v>
      </c>
      <c r="G1362" s="1" t="s">
        <v>30</v>
      </c>
      <c r="H1362" s="1" t="s">
        <v>31</v>
      </c>
      <c r="I1362" s="1" t="s">
        <v>22</v>
      </c>
      <c r="J1362" s="1" t="s">
        <v>23</v>
      </c>
      <c r="K1362" s="1" t="s">
        <v>22</v>
      </c>
      <c r="L1362" s="1" t="s">
        <v>24</v>
      </c>
      <c r="M1362" s="1" t="s">
        <v>32</v>
      </c>
      <c r="N1362" s="1" t="s">
        <v>45</v>
      </c>
      <c r="O1362" s="1" t="s">
        <v>41</v>
      </c>
      <c r="P1362">
        <v>168.5</v>
      </c>
      <c r="Q1362" s="1" t="s">
        <v>42</v>
      </c>
      <c r="R1362" s="1" t="s">
        <v>34</v>
      </c>
    </row>
    <row r="1363" spans="1:18" x14ac:dyDescent="0.35">
      <c r="A1363" s="1" t="s">
        <v>1411</v>
      </c>
      <c r="B1363">
        <v>47</v>
      </c>
      <c r="C1363">
        <v>50</v>
      </c>
      <c r="D1363">
        <v>169</v>
      </c>
      <c r="E1363">
        <v>160.30000000000001</v>
      </c>
      <c r="F1363" s="1" t="s">
        <v>42</v>
      </c>
      <c r="G1363" s="1" t="s">
        <v>60</v>
      </c>
      <c r="H1363" s="1" t="s">
        <v>44</v>
      </c>
      <c r="I1363" s="1" t="s">
        <v>22</v>
      </c>
      <c r="J1363" s="1" t="s">
        <v>22</v>
      </c>
      <c r="K1363" s="1" t="s">
        <v>23</v>
      </c>
      <c r="L1363" s="1" t="s">
        <v>32</v>
      </c>
      <c r="M1363" s="1" t="s">
        <v>32</v>
      </c>
      <c r="N1363" s="1" t="s">
        <v>26</v>
      </c>
      <c r="O1363" s="1" t="s">
        <v>27</v>
      </c>
      <c r="P1363">
        <v>152.4</v>
      </c>
      <c r="Q1363" s="1" t="s">
        <v>42</v>
      </c>
      <c r="R1363" s="1" t="s">
        <v>28</v>
      </c>
    </row>
    <row r="1364" spans="1:18" x14ac:dyDescent="0.35">
      <c r="A1364" s="1" t="s">
        <v>1412</v>
      </c>
      <c r="B1364">
        <v>48</v>
      </c>
      <c r="C1364">
        <v>41</v>
      </c>
      <c r="D1364">
        <v>179.2</v>
      </c>
      <c r="E1364">
        <v>157.9</v>
      </c>
      <c r="F1364" s="1" t="s">
        <v>20</v>
      </c>
      <c r="G1364" s="1" t="s">
        <v>30</v>
      </c>
      <c r="H1364" s="1" t="s">
        <v>22</v>
      </c>
      <c r="I1364" s="1" t="s">
        <v>22</v>
      </c>
      <c r="J1364" s="1" t="s">
        <v>23</v>
      </c>
      <c r="K1364" s="1" t="s">
        <v>22</v>
      </c>
      <c r="L1364" s="1" t="s">
        <v>36</v>
      </c>
      <c r="M1364" s="1" t="s">
        <v>24</v>
      </c>
      <c r="N1364" s="1" t="s">
        <v>65</v>
      </c>
      <c r="O1364" s="1" t="s">
        <v>41</v>
      </c>
      <c r="P1364">
        <v>175.7</v>
      </c>
      <c r="Q1364" s="1" t="s">
        <v>38</v>
      </c>
      <c r="R1364" s="1" t="s">
        <v>28</v>
      </c>
    </row>
    <row r="1365" spans="1:18" x14ac:dyDescent="0.35">
      <c r="A1365" s="1" t="s">
        <v>1413</v>
      </c>
      <c r="B1365">
        <v>40</v>
      </c>
      <c r="C1365">
        <v>26</v>
      </c>
      <c r="D1365">
        <v>172</v>
      </c>
      <c r="E1365">
        <v>161.9</v>
      </c>
      <c r="F1365" s="1" t="s">
        <v>54</v>
      </c>
      <c r="G1365" s="1" t="s">
        <v>20</v>
      </c>
      <c r="H1365" s="1" t="s">
        <v>22</v>
      </c>
      <c r="I1365" s="1" t="s">
        <v>21</v>
      </c>
      <c r="J1365" s="1" t="s">
        <v>22</v>
      </c>
      <c r="K1365" s="1" t="s">
        <v>47</v>
      </c>
      <c r="L1365" s="1" t="s">
        <v>39</v>
      </c>
      <c r="M1365" s="1" t="s">
        <v>32</v>
      </c>
      <c r="N1365" s="1" t="s">
        <v>40</v>
      </c>
      <c r="O1365" s="1" t="s">
        <v>41</v>
      </c>
      <c r="P1365">
        <v>173.1</v>
      </c>
      <c r="Q1365" s="1" t="s">
        <v>20</v>
      </c>
      <c r="R1365" s="1" t="s">
        <v>34</v>
      </c>
    </row>
    <row r="1366" spans="1:18" x14ac:dyDescent="0.35">
      <c r="A1366" s="1" t="s">
        <v>1414</v>
      </c>
      <c r="B1366">
        <v>35</v>
      </c>
      <c r="C1366">
        <v>30</v>
      </c>
      <c r="D1366">
        <v>174.1</v>
      </c>
      <c r="E1366">
        <v>152.4</v>
      </c>
      <c r="F1366" s="1" t="s">
        <v>42</v>
      </c>
      <c r="G1366" s="1" t="s">
        <v>30</v>
      </c>
      <c r="H1366" s="1" t="s">
        <v>22</v>
      </c>
      <c r="I1366" s="1" t="s">
        <v>31</v>
      </c>
      <c r="J1366" s="1" t="s">
        <v>48</v>
      </c>
      <c r="K1366" s="1" t="s">
        <v>48</v>
      </c>
      <c r="L1366" s="1" t="s">
        <v>25</v>
      </c>
      <c r="M1366" s="1" t="s">
        <v>36</v>
      </c>
      <c r="N1366" s="1" t="s">
        <v>33</v>
      </c>
      <c r="O1366" s="1" t="s">
        <v>41</v>
      </c>
      <c r="P1366">
        <v>169.7</v>
      </c>
      <c r="Q1366" s="1" t="s">
        <v>30</v>
      </c>
      <c r="R1366" s="1" t="s">
        <v>34</v>
      </c>
    </row>
    <row r="1367" spans="1:18" x14ac:dyDescent="0.35">
      <c r="A1367" s="1" t="s">
        <v>1415</v>
      </c>
      <c r="B1367">
        <v>39</v>
      </c>
      <c r="C1367">
        <v>19</v>
      </c>
      <c r="D1367">
        <v>171</v>
      </c>
      <c r="E1367">
        <v>151.5</v>
      </c>
      <c r="F1367" s="1" t="s">
        <v>20</v>
      </c>
      <c r="G1367" s="1" t="s">
        <v>19</v>
      </c>
      <c r="H1367" s="1" t="s">
        <v>21</v>
      </c>
      <c r="I1367" s="1" t="s">
        <v>31</v>
      </c>
      <c r="J1367" s="1" t="s">
        <v>48</v>
      </c>
      <c r="K1367" s="1" t="s">
        <v>23</v>
      </c>
      <c r="L1367" s="1" t="s">
        <v>32</v>
      </c>
      <c r="M1367" s="1" t="s">
        <v>39</v>
      </c>
      <c r="N1367" s="1" t="s">
        <v>51</v>
      </c>
      <c r="O1367" s="1" t="s">
        <v>27</v>
      </c>
      <c r="P1367">
        <v>152.30000000000001</v>
      </c>
      <c r="Q1367" s="1" t="s">
        <v>20</v>
      </c>
      <c r="R1367" s="1" t="s">
        <v>34</v>
      </c>
    </row>
    <row r="1368" spans="1:18" x14ac:dyDescent="0.35">
      <c r="A1368" s="1" t="s">
        <v>1416</v>
      </c>
      <c r="B1368">
        <v>25</v>
      </c>
      <c r="C1368">
        <v>24</v>
      </c>
      <c r="D1368">
        <v>155</v>
      </c>
      <c r="E1368">
        <v>175.3</v>
      </c>
      <c r="F1368" s="1" t="s">
        <v>20</v>
      </c>
      <c r="G1368" s="1" t="s">
        <v>19</v>
      </c>
      <c r="H1368" s="1" t="s">
        <v>44</v>
      </c>
      <c r="I1368" s="1" t="s">
        <v>62</v>
      </c>
      <c r="J1368" s="1" t="s">
        <v>22</v>
      </c>
      <c r="K1368" s="1" t="s">
        <v>23</v>
      </c>
      <c r="L1368" s="1" t="s">
        <v>25</v>
      </c>
      <c r="M1368" s="1" t="s">
        <v>32</v>
      </c>
      <c r="N1368" s="1" t="s">
        <v>40</v>
      </c>
      <c r="O1368" s="1" t="s">
        <v>27</v>
      </c>
      <c r="P1368">
        <v>154.19999999999999</v>
      </c>
      <c r="Q1368" s="1" t="s">
        <v>20</v>
      </c>
      <c r="R1368" s="1" t="s">
        <v>52</v>
      </c>
    </row>
    <row r="1369" spans="1:18" x14ac:dyDescent="0.35">
      <c r="A1369" s="1" t="s">
        <v>1417</v>
      </c>
      <c r="B1369">
        <v>38</v>
      </c>
      <c r="C1369">
        <v>38</v>
      </c>
      <c r="D1369">
        <v>168.6</v>
      </c>
      <c r="E1369">
        <v>172.6</v>
      </c>
      <c r="F1369" s="1" t="s">
        <v>19</v>
      </c>
      <c r="G1369" s="1" t="s">
        <v>30</v>
      </c>
      <c r="H1369" s="1" t="s">
        <v>22</v>
      </c>
      <c r="I1369" s="1" t="s">
        <v>22</v>
      </c>
      <c r="J1369" s="1" t="s">
        <v>22</v>
      </c>
      <c r="K1369" s="1" t="s">
        <v>22</v>
      </c>
      <c r="L1369" s="1" t="s">
        <v>24</v>
      </c>
      <c r="M1369" s="1" t="s">
        <v>25</v>
      </c>
      <c r="N1369" s="1" t="s">
        <v>33</v>
      </c>
      <c r="O1369" s="1" t="s">
        <v>41</v>
      </c>
      <c r="P1369">
        <v>171.4</v>
      </c>
      <c r="Q1369" s="1" t="s">
        <v>30</v>
      </c>
      <c r="R1369" s="1" t="s">
        <v>34</v>
      </c>
    </row>
    <row r="1370" spans="1:18" x14ac:dyDescent="0.35">
      <c r="A1370" s="1" t="s">
        <v>1418</v>
      </c>
      <c r="B1370">
        <v>24</v>
      </c>
      <c r="C1370">
        <v>36</v>
      </c>
      <c r="D1370">
        <v>173.5</v>
      </c>
      <c r="E1370">
        <v>168</v>
      </c>
      <c r="F1370" s="1" t="s">
        <v>20</v>
      </c>
      <c r="G1370" s="1" t="s">
        <v>20</v>
      </c>
      <c r="H1370" s="1" t="s">
        <v>22</v>
      </c>
      <c r="I1370" s="1" t="s">
        <v>44</v>
      </c>
      <c r="J1370" s="1" t="s">
        <v>48</v>
      </c>
      <c r="K1370" s="1" t="s">
        <v>23</v>
      </c>
      <c r="L1370" s="1" t="s">
        <v>36</v>
      </c>
      <c r="M1370" s="1" t="s">
        <v>25</v>
      </c>
      <c r="N1370" s="1" t="s">
        <v>45</v>
      </c>
      <c r="O1370" s="1" t="s">
        <v>41</v>
      </c>
      <c r="P1370">
        <v>176.3</v>
      </c>
      <c r="Q1370" s="1" t="s">
        <v>20</v>
      </c>
      <c r="R1370" s="1" t="s">
        <v>34</v>
      </c>
    </row>
    <row r="1371" spans="1:18" x14ac:dyDescent="0.35">
      <c r="A1371" s="1" t="s">
        <v>1419</v>
      </c>
      <c r="B1371">
        <v>22</v>
      </c>
      <c r="C1371">
        <v>42</v>
      </c>
      <c r="D1371">
        <v>161.6</v>
      </c>
      <c r="E1371">
        <v>163.9</v>
      </c>
      <c r="F1371" s="1" t="s">
        <v>20</v>
      </c>
      <c r="G1371" s="1" t="s">
        <v>30</v>
      </c>
      <c r="H1371" s="1" t="s">
        <v>22</v>
      </c>
      <c r="I1371" s="1" t="s">
        <v>22</v>
      </c>
      <c r="J1371" s="1" t="s">
        <v>22</v>
      </c>
      <c r="K1371" s="1" t="s">
        <v>23</v>
      </c>
      <c r="L1371" s="1" t="s">
        <v>24</v>
      </c>
      <c r="M1371" s="1" t="s">
        <v>32</v>
      </c>
      <c r="N1371" s="1" t="s">
        <v>51</v>
      </c>
      <c r="O1371" s="1" t="s">
        <v>41</v>
      </c>
      <c r="P1371">
        <v>165.9</v>
      </c>
      <c r="Q1371" s="1" t="s">
        <v>38</v>
      </c>
      <c r="R1371" s="1" t="s">
        <v>34</v>
      </c>
    </row>
    <row r="1372" spans="1:18" x14ac:dyDescent="0.35">
      <c r="A1372" s="1" t="s">
        <v>1420</v>
      </c>
      <c r="B1372">
        <v>20</v>
      </c>
      <c r="C1372">
        <v>39</v>
      </c>
      <c r="D1372">
        <v>165.7</v>
      </c>
      <c r="E1372">
        <v>165.7</v>
      </c>
      <c r="F1372" s="1" t="s">
        <v>19</v>
      </c>
      <c r="G1372" s="1" t="s">
        <v>30</v>
      </c>
      <c r="H1372" s="1" t="s">
        <v>22</v>
      </c>
      <c r="I1372" s="1" t="s">
        <v>22</v>
      </c>
      <c r="J1372" s="1" t="s">
        <v>22</v>
      </c>
      <c r="K1372" s="1" t="s">
        <v>48</v>
      </c>
      <c r="L1372" s="1" t="s">
        <v>36</v>
      </c>
      <c r="M1372" s="1" t="s">
        <v>25</v>
      </c>
      <c r="N1372" s="1" t="s">
        <v>51</v>
      </c>
      <c r="O1372" s="1" t="s">
        <v>41</v>
      </c>
      <c r="P1372">
        <v>175.8</v>
      </c>
      <c r="Q1372" s="1" t="s">
        <v>30</v>
      </c>
      <c r="R1372" s="1" t="s">
        <v>52</v>
      </c>
    </row>
    <row r="1373" spans="1:18" x14ac:dyDescent="0.35">
      <c r="A1373" s="1" t="s">
        <v>1421</v>
      </c>
      <c r="B1373">
        <v>34</v>
      </c>
      <c r="C1373">
        <v>28</v>
      </c>
      <c r="D1373">
        <v>171.6</v>
      </c>
      <c r="E1373">
        <v>165.7</v>
      </c>
      <c r="F1373" s="1" t="s">
        <v>30</v>
      </c>
      <c r="G1373" s="1" t="s">
        <v>42</v>
      </c>
      <c r="H1373" s="1" t="s">
        <v>31</v>
      </c>
      <c r="I1373" s="1" t="s">
        <v>22</v>
      </c>
      <c r="J1373" s="1" t="s">
        <v>48</v>
      </c>
      <c r="K1373" s="1" t="s">
        <v>22</v>
      </c>
      <c r="L1373" s="1" t="s">
        <v>39</v>
      </c>
      <c r="M1373" s="1" t="s">
        <v>32</v>
      </c>
      <c r="N1373" s="1" t="s">
        <v>51</v>
      </c>
      <c r="O1373" s="1" t="s">
        <v>27</v>
      </c>
      <c r="P1373">
        <v>166.7</v>
      </c>
      <c r="Q1373" s="1" t="s">
        <v>30</v>
      </c>
      <c r="R1373" s="1" t="s">
        <v>52</v>
      </c>
    </row>
    <row r="1374" spans="1:18" x14ac:dyDescent="0.35">
      <c r="A1374" s="1" t="s">
        <v>1422</v>
      </c>
      <c r="B1374">
        <v>53</v>
      </c>
      <c r="C1374">
        <v>50</v>
      </c>
      <c r="D1374">
        <v>171.7</v>
      </c>
      <c r="E1374">
        <v>170.9</v>
      </c>
      <c r="F1374" s="1" t="s">
        <v>19</v>
      </c>
      <c r="G1374" s="1" t="s">
        <v>19</v>
      </c>
      <c r="H1374" s="1" t="s">
        <v>22</v>
      </c>
      <c r="I1374" s="1" t="s">
        <v>44</v>
      </c>
      <c r="J1374" s="1" t="s">
        <v>48</v>
      </c>
      <c r="K1374" s="1" t="s">
        <v>22</v>
      </c>
      <c r="L1374" s="1" t="s">
        <v>36</v>
      </c>
      <c r="M1374" s="1" t="s">
        <v>32</v>
      </c>
      <c r="N1374" s="1" t="s">
        <v>51</v>
      </c>
      <c r="O1374" s="1" t="s">
        <v>27</v>
      </c>
      <c r="P1374">
        <v>164.4</v>
      </c>
      <c r="Q1374" s="1" t="s">
        <v>19</v>
      </c>
      <c r="R1374" s="1" t="s">
        <v>28</v>
      </c>
    </row>
    <row r="1375" spans="1:18" x14ac:dyDescent="0.35">
      <c r="A1375" s="1" t="s">
        <v>1423</v>
      </c>
      <c r="B1375">
        <v>54</v>
      </c>
      <c r="C1375">
        <v>49</v>
      </c>
      <c r="D1375">
        <v>176.8</v>
      </c>
      <c r="E1375">
        <v>158</v>
      </c>
      <c r="F1375" s="1" t="s">
        <v>19</v>
      </c>
      <c r="G1375" s="1" t="s">
        <v>30</v>
      </c>
      <c r="H1375" s="1" t="s">
        <v>44</v>
      </c>
      <c r="I1375" s="1" t="s">
        <v>22</v>
      </c>
      <c r="J1375" s="1" t="s">
        <v>22</v>
      </c>
      <c r="K1375" s="1" t="s">
        <v>23</v>
      </c>
      <c r="L1375" s="1" t="s">
        <v>39</v>
      </c>
      <c r="M1375" s="1" t="s">
        <v>32</v>
      </c>
      <c r="N1375" s="1" t="s">
        <v>65</v>
      </c>
      <c r="O1375" s="1" t="s">
        <v>41</v>
      </c>
      <c r="P1375">
        <v>177.5</v>
      </c>
      <c r="Q1375" s="1" t="s">
        <v>30</v>
      </c>
      <c r="R1375" s="1" t="s">
        <v>28</v>
      </c>
    </row>
    <row r="1376" spans="1:18" x14ac:dyDescent="0.35">
      <c r="A1376" s="1" t="s">
        <v>1424</v>
      </c>
      <c r="B1376">
        <v>44</v>
      </c>
      <c r="C1376">
        <v>38</v>
      </c>
      <c r="D1376">
        <v>172.1</v>
      </c>
      <c r="E1376">
        <v>156.5</v>
      </c>
      <c r="F1376" s="1" t="s">
        <v>20</v>
      </c>
      <c r="G1376" s="1" t="s">
        <v>50</v>
      </c>
      <c r="H1376" s="1" t="s">
        <v>22</v>
      </c>
      <c r="I1376" s="1" t="s">
        <v>22</v>
      </c>
      <c r="J1376" s="1" t="s">
        <v>23</v>
      </c>
      <c r="K1376" s="1" t="s">
        <v>23</v>
      </c>
      <c r="L1376" s="1" t="s">
        <v>25</v>
      </c>
      <c r="M1376" s="1" t="s">
        <v>32</v>
      </c>
      <c r="N1376" s="1" t="s">
        <v>65</v>
      </c>
      <c r="O1376" s="1" t="s">
        <v>41</v>
      </c>
      <c r="P1376">
        <v>164.2</v>
      </c>
      <c r="Q1376" s="1" t="s">
        <v>20</v>
      </c>
      <c r="R1376" s="1" t="s">
        <v>34</v>
      </c>
    </row>
    <row r="1377" spans="1:18" x14ac:dyDescent="0.35">
      <c r="A1377" s="1" t="s">
        <v>1425</v>
      </c>
      <c r="B1377">
        <v>43</v>
      </c>
      <c r="C1377">
        <v>37</v>
      </c>
      <c r="D1377">
        <v>176.5</v>
      </c>
      <c r="E1377">
        <v>160.9</v>
      </c>
      <c r="F1377" s="1" t="s">
        <v>19</v>
      </c>
      <c r="G1377" s="1" t="s">
        <v>19</v>
      </c>
      <c r="H1377" s="1" t="s">
        <v>44</v>
      </c>
      <c r="I1377" s="1" t="s">
        <v>31</v>
      </c>
      <c r="J1377" s="1" t="s">
        <v>22</v>
      </c>
      <c r="K1377" s="1" t="s">
        <v>22</v>
      </c>
      <c r="L1377" s="1" t="s">
        <v>24</v>
      </c>
      <c r="M1377" s="1" t="s">
        <v>25</v>
      </c>
      <c r="N1377" s="1" t="s">
        <v>45</v>
      </c>
      <c r="O1377" s="1" t="s">
        <v>27</v>
      </c>
      <c r="P1377">
        <v>154.69999999999999</v>
      </c>
      <c r="Q1377" s="1" t="s">
        <v>19</v>
      </c>
      <c r="R1377" s="1" t="s">
        <v>34</v>
      </c>
    </row>
    <row r="1378" spans="1:18" x14ac:dyDescent="0.35">
      <c r="A1378" s="1" t="s">
        <v>1426</v>
      </c>
      <c r="B1378">
        <v>31</v>
      </c>
      <c r="C1378">
        <v>25</v>
      </c>
      <c r="D1378">
        <v>169.1</v>
      </c>
      <c r="E1378">
        <v>164.6</v>
      </c>
      <c r="F1378" s="1" t="s">
        <v>19</v>
      </c>
      <c r="G1378" s="1" t="s">
        <v>20</v>
      </c>
      <c r="H1378" s="1" t="s">
        <v>22</v>
      </c>
      <c r="I1378" s="1" t="s">
        <v>31</v>
      </c>
      <c r="J1378" s="1" t="s">
        <v>23</v>
      </c>
      <c r="K1378" s="1" t="s">
        <v>22</v>
      </c>
      <c r="L1378" s="1" t="s">
        <v>32</v>
      </c>
      <c r="M1378" s="1" t="s">
        <v>39</v>
      </c>
      <c r="N1378" s="1" t="s">
        <v>51</v>
      </c>
      <c r="O1378" s="1" t="s">
        <v>41</v>
      </c>
      <c r="P1378">
        <v>171.4</v>
      </c>
      <c r="Q1378" s="1" t="s">
        <v>20</v>
      </c>
      <c r="R1378" s="1" t="s">
        <v>52</v>
      </c>
    </row>
    <row r="1379" spans="1:18" x14ac:dyDescent="0.35">
      <c r="A1379" s="1" t="s">
        <v>1427</v>
      </c>
      <c r="B1379">
        <v>37</v>
      </c>
      <c r="C1379">
        <v>26</v>
      </c>
      <c r="D1379">
        <v>175.5</v>
      </c>
      <c r="E1379">
        <v>159.5</v>
      </c>
      <c r="F1379" s="1" t="s">
        <v>19</v>
      </c>
      <c r="G1379" s="1" t="s">
        <v>19</v>
      </c>
      <c r="H1379" s="1" t="s">
        <v>44</v>
      </c>
      <c r="I1379" s="1" t="s">
        <v>22</v>
      </c>
      <c r="J1379" s="1" t="s">
        <v>22</v>
      </c>
      <c r="K1379" s="1" t="s">
        <v>48</v>
      </c>
      <c r="L1379" s="1" t="s">
        <v>39</v>
      </c>
      <c r="M1379" s="1" t="s">
        <v>32</v>
      </c>
      <c r="N1379" s="1" t="s">
        <v>33</v>
      </c>
      <c r="O1379" s="1" t="s">
        <v>27</v>
      </c>
      <c r="P1379">
        <v>168.4</v>
      </c>
      <c r="Q1379" s="1" t="s">
        <v>19</v>
      </c>
      <c r="R1379" s="1" t="s">
        <v>34</v>
      </c>
    </row>
    <row r="1380" spans="1:18" x14ac:dyDescent="0.35">
      <c r="A1380" s="1" t="s">
        <v>1428</v>
      </c>
      <c r="B1380">
        <v>34</v>
      </c>
      <c r="C1380">
        <v>42</v>
      </c>
      <c r="D1380">
        <v>184.3</v>
      </c>
      <c r="E1380">
        <v>157.69999999999999</v>
      </c>
      <c r="F1380" s="1" t="s">
        <v>30</v>
      </c>
      <c r="G1380" s="1" t="s">
        <v>19</v>
      </c>
      <c r="H1380" s="1" t="s">
        <v>44</v>
      </c>
      <c r="I1380" s="1" t="s">
        <v>62</v>
      </c>
      <c r="J1380" s="1" t="s">
        <v>22</v>
      </c>
      <c r="K1380" s="1" t="s">
        <v>23</v>
      </c>
      <c r="L1380" s="1" t="s">
        <v>32</v>
      </c>
      <c r="M1380" s="1" t="s">
        <v>36</v>
      </c>
      <c r="N1380" s="1" t="s">
        <v>40</v>
      </c>
      <c r="O1380" s="1" t="s">
        <v>41</v>
      </c>
      <c r="P1380">
        <v>173.1</v>
      </c>
      <c r="Q1380" s="1" t="s">
        <v>30</v>
      </c>
      <c r="R1380" s="1" t="s">
        <v>34</v>
      </c>
    </row>
    <row r="1381" spans="1:18" x14ac:dyDescent="0.35">
      <c r="A1381" s="1" t="s">
        <v>1429</v>
      </c>
      <c r="B1381">
        <v>35</v>
      </c>
      <c r="C1381">
        <v>42</v>
      </c>
      <c r="D1381">
        <v>176</v>
      </c>
      <c r="E1381">
        <v>169.6</v>
      </c>
      <c r="F1381" s="1" t="s">
        <v>60</v>
      </c>
      <c r="G1381" s="1" t="s">
        <v>20</v>
      </c>
      <c r="H1381" s="1" t="s">
        <v>62</v>
      </c>
      <c r="I1381" s="1" t="s">
        <v>22</v>
      </c>
      <c r="J1381" s="1" t="s">
        <v>22</v>
      </c>
      <c r="K1381" s="1" t="s">
        <v>48</v>
      </c>
      <c r="L1381" s="1" t="s">
        <v>32</v>
      </c>
      <c r="M1381" s="1" t="s">
        <v>25</v>
      </c>
      <c r="N1381" s="1" t="s">
        <v>51</v>
      </c>
      <c r="O1381" s="1" t="s">
        <v>27</v>
      </c>
      <c r="P1381">
        <v>167.7</v>
      </c>
      <c r="Q1381" s="1" t="s">
        <v>60</v>
      </c>
      <c r="R1381" s="1" t="s">
        <v>52</v>
      </c>
    </row>
    <row r="1382" spans="1:18" x14ac:dyDescent="0.35">
      <c r="A1382" s="1" t="s">
        <v>1430</v>
      </c>
      <c r="B1382">
        <v>46</v>
      </c>
      <c r="C1382">
        <v>50</v>
      </c>
      <c r="D1382">
        <v>172.4</v>
      </c>
      <c r="E1382">
        <v>156</v>
      </c>
      <c r="F1382" s="1" t="s">
        <v>30</v>
      </c>
      <c r="G1382" s="1" t="s">
        <v>20</v>
      </c>
      <c r="H1382" s="1" t="s">
        <v>44</v>
      </c>
      <c r="I1382" s="1" t="s">
        <v>31</v>
      </c>
      <c r="J1382" s="1" t="s">
        <v>48</v>
      </c>
      <c r="K1382" s="1" t="s">
        <v>22</v>
      </c>
      <c r="L1382" s="1" t="s">
        <v>25</v>
      </c>
      <c r="M1382" s="1" t="s">
        <v>24</v>
      </c>
      <c r="N1382" s="1" t="s">
        <v>65</v>
      </c>
      <c r="O1382" s="1" t="s">
        <v>27</v>
      </c>
      <c r="P1382">
        <v>160.69999999999999</v>
      </c>
      <c r="Q1382" s="1" t="s">
        <v>60</v>
      </c>
      <c r="R1382" s="1" t="s">
        <v>28</v>
      </c>
    </row>
    <row r="1383" spans="1:18" x14ac:dyDescent="0.35">
      <c r="A1383" s="1" t="s">
        <v>1431</v>
      </c>
      <c r="B1383">
        <v>27</v>
      </c>
      <c r="C1383">
        <v>19</v>
      </c>
      <c r="D1383">
        <v>167.4</v>
      </c>
      <c r="E1383">
        <v>169.8</v>
      </c>
      <c r="F1383" s="1" t="s">
        <v>30</v>
      </c>
      <c r="G1383" s="1" t="s">
        <v>19</v>
      </c>
      <c r="H1383" s="1" t="s">
        <v>22</v>
      </c>
      <c r="I1383" s="1" t="s">
        <v>22</v>
      </c>
      <c r="J1383" s="1" t="s">
        <v>23</v>
      </c>
      <c r="K1383" s="1" t="s">
        <v>22</v>
      </c>
      <c r="L1383" s="1" t="s">
        <v>24</v>
      </c>
      <c r="M1383" s="1" t="s">
        <v>24</v>
      </c>
      <c r="N1383" s="1" t="s">
        <v>33</v>
      </c>
      <c r="O1383" s="1" t="s">
        <v>27</v>
      </c>
      <c r="P1383">
        <v>157.69999999999999</v>
      </c>
      <c r="Q1383" s="1" t="s">
        <v>30</v>
      </c>
      <c r="R1383" s="1" t="s">
        <v>34</v>
      </c>
    </row>
    <row r="1384" spans="1:18" x14ac:dyDescent="0.35">
      <c r="A1384" s="1" t="s">
        <v>1432</v>
      </c>
      <c r="B1384">
        <v>44</v>
      </c>
      <c r="C1384">
        <v>36</v>
      </c>
      <c r="D1384">
        <v>174.6</v>
      </c>
      <c r="E1384">
        <v>166.8</v>
      </c>
      <c r="F1384" s="1" t="s">
        <v>19</v>
      </c>
      <c r="G1384" s="1" t="s">
        <v>19</v>
      </c>
      <c r="H1384" s="1" t="s">
        <v>22</v>
      </c>
      <c r="I1384" s="1" t="s">
        <v>21</v>
      </c>
      <c r="J1384" s="1" t="s">
        <v>22</v>
      </c>
      <c r="K1384" s="1" t="s">
        <v>22</v>
      </c>
      <c r="L1384" s="1" t="s">
        <v>25</v>
      </c>
      <c r="M1384" s="1" t="s">
        <v>25</v>
      </c>
      <c r="N1384" s="1" t="s">
        <v>33</v>
      </c>
      <c r="O1384" s="1" t="s">
        <v>27</v>
      </c>
      <c r="P1384">
        <v>169.5</v>
      </c>
      <c r="Q1384" s="1" t="s">
        <v>54</v>
      </c>
      <c r="R1384" s="1" t="s">
        <v>28</v>
      </c>
    </row>
    <row r="1385" spans="1:18" x14ac:dyDescent="0.35">
      <c r="A1385" s="1" t="s">
        <v>1433</v>
      </c>
      <c r="B1385">
        <v>36</v>
      </c>
      <c r="C1385">
        <v>37</v>
      </c>
      <c r="D1385">
        <v>172.5</v>
      </c>
      <c r="E1385">
        <v>172.5</v>
      </c>
      <c r="F1385" s="1" t="s">
        <v>19</v>
      </c>
      <c r="G1385" s="1" t="s">
        <v>60</v>
      </c>
      <c r="H1385" s="1" t="s">
        <v>21</v>
      </c>
      <c r="I1385" s="1" t="s">
        <v>62</v>
      </c>
      <c r="J1385" s="1" t="s">
        <v>22</v>
      </c>
      <c r="K1385" s="1" t="s">
        <v>22</v>
      </c>
      <c r="L1385" s="1" t="s">
        <v>32</v>
      </c>
      <c r="M1385" s="1" t="s">
        <v>39</v>
      </c>
      <c r="N1385" s="1" t="s">
        <v>51</v>
      </c>
      <c r="O1385" s="1" t="s">
        <v>41</v>
      </c>
      <c r="P1385">
        <v>176.6</v>
      </c>
      <c r="Q1385" s="1" t="s">
        <v>42</v>
      </c>
      <c r="R1385" s="1" t="s">
        <v>52</v>
      </c>
    </row>
    <row r="1386" spans="1:18" x14ac:dyDescent="0.35">
      <c r="A1386" s="1" t="s">
        <v>1434</v>
      </c>
      <c r="B1386">
        <v>48</v>
      </c>
      <c r="C1386">
        <v>46</v>
      </c>
      <c r="D1386">
        <v>177.9</v>
      </c>
      <c r="E1386">
        <v>174.1</v>
      </c>
      <c r="F1386" s="1" t="s">
        <v>20</v>
      </c>
      <c r="G1386" s="1" t="s">
        <v>30</v>
      </c>
      <c r="H1386" s="1" t="s">
        <v>44</v>
      </c>
      <c r="I1386" s="1" t="s">
        <v>22</v>
      </c>
      <c r="J1386" s="1" t="s">
        <v>23</v>
      </c>
      <c r="K1386" s="1" t="s">
        <v>23</v>
      </c>
      <c r="L1386" s="1" t="s">
        <v>24</v>
      </c>
      <c r="M1386" s="1" t="s">
        <v>32</v>
      </c>
      <c r="N1386" s="1" t="s">
        <v>33</v>
      </c>
      <c r="O1386" s="1" t="s">
        <v>27</v>
      </c>
      <c r="P1386">
        <v>173.6</v>
      </c>
      <c r="Q1386" s="1" t="s">
        <v>38</v>
      </c>
      <c r="R1386" s="1" t="s">
        <v>28</v>
      </c>
    </row>
    <row r="1387" spans="1:18" x14ac:dyDescent="0.35">
      <c r="A1387" s="1" t="s">
        <v>1435</v>
      </c>
      <c r="B1387">
        <v>27</v>
      </c>
      <c r="C1387">
        <v>23</v>
      </c>
      <c r="D1387">
        <v>161.19999999999999</v>
      </c>
      <c r="E1387">
        <v>163.19999999999999</v>
      </c>
      <c r="F1387" s="1" t="s">
        <v>20</v>
      </c>
      <c r="G1387" s="1" t="s">
        <v>19</v>
      </c>
      <c r="H1387" s="1" t="s">
        <v>22</v>
      </c>
      <c r="I1387" s="1" t="s">
        <v>62</v>
      </c>
      <c r="J1387" s="1" t="s">
        <v>23</v>
      </c>
      <c r="K1387" s="1" t="s">
        <v>23</v>
      </c>
      <c r="L1387" s="1" t="s">
        <v>36</v>
      </c>
      <c r="M1387" s="1" t="s">
        <v>25</v>
      </c>
      <c r="N1387" s="1" t="s">
        <v>51</v>
      </c>
      <c r="O1387" s="1" t="s">
        <v>27</v>
      </c>
      <c r="P1387">
        <v>154.9</v>
      </c>
      <c r="Q1387" s="1" t="s">
        <v>20</v>
      </c>
      <c r="R1387" s="1" t="s">
        <v>52</v>
      </c>
    </row>
    <row r="1388" spans="1:18" x14ac:dyDescent="0.35">
      <c r="A1388" s="1" t="s">
        <v>1436</v>
      </c>
      <c r="B1388">
        <v>34</v>
      </c>
      <c r="C1388">
        <v>34</v>
      </c>
      <c r="D1388">
        <v>172.7</v>
      </c>
      <c r="E1388">
        <v>173.5</v>
      </c>
      <c r="F1388" s="1" t="s">
        <v>19</v>
      </c>
      <c r="G1388" s="1" t="s">
        <v>19</v>
      </c>
      <c r="H1388" s="1" t="s">
        <v>44</v>
      </c>
      <c r="I1388" s="1" t="s">
        <v>44</v>
      </c>
      <c r="J1388" s="1" t="s">
        <v>22</v>
      </c>
      <c r="K1388" s="1" t="s">
        <v>23</v>
      </c>
      <c r="L1388" s="1" t="s">
        <v>25</v>
      </c>
      <c r="M1388" s="1" t="s">
        <v>25</v>
      </c>
      <c r="N1388" s="1" t="s">
        <v>51</v>
      </c>
      <c r="O1388" s="1" t="s">
        <v>27</v>
      </c>
      <c r="P1388">
        <v>171.1</v>
      </c>
      <c r="Q1388" s="1" t="s">
        <v>19</v>
      </c>
      <c r="R1388" s="1" t="s">
        <v>52</v>
      </c>
    </row>
    <row r="1389" spans="1:18" x14ac:dyDescent="0.35">
      <c r="A1389" s="1" t="s">
        <v>1437</v>
      </c>
      <c r="B1389">
        <v>46</v>
      </c>
      <c r="C1389">
        <v>42</v>
      </c>
      <c r="D1389">
        <v>176.9</v>
      </c>
      <c r="E1389">
        <v>164</v>
      </c>
      <c r="F1389" s="1" t="s">
        <v>19</v>
      </c>
      <c r="G1389" s="1" t="s">
        <v>20</v>
      </c>
      <c r="H1389" s="1" t="s">
        <v>31</v>
      </c>
      <c r="I1389" s="1" t="s">
        <v>44</v>
      </c>
      <c r="J1389" s="1" t="s">
        <v>23</v>
      </c>
      <c r="K1389" s="1" t="s">
        <v>47</v>
      </c>
      <c r="L1389" s="1" t="s">
        <v>36</v>
      </c>
      <c r="M1389" s="1" t="s">
        <v>39</v>
      </c>
      <c r="N1389" s="1" t="s">
        <v>33</v>
      </c>
      <c r="O1389" s="1" t="s">
        <v>41</v>
      </c>
      <c r="P1389">
        <v>178.2</v>
      </c>
      <c r="Q1389" s="1" t="s">
        <v>20</v>
      </c>
      <c r="R1389" s="1" t="s">
        <v>28</v>
      </c>
    </row>
    <row r="1390" spans="1:18" x14ac:dyDescent="0.35">
      <c r="A1390" s="1" t="s">
        <v>1438</v>
      </c>
      <c r="B1390">
        <v>26</v>
      </c>
      <c r="C1390">
        <v>21</v>
      </c>
      <c r="D1390">
        <v>174.9</v>
      </c>
      <c r="E1390">
        <v>163.4</v>
      </c>
      <c r="F1390" s="1" t="s">
        <v>20</v>
      </c>
      <c r="G1390" s="1" t="s">
        <v>60</v>
      </c>
      <c r="H1390" s="1" t="s">
        <v>22</v>
      </c>
      <c r="I1390" s="1" t="s">
        <v>22</v>
      </c>
      <c r="J1390" s="1" t="s">
        <v>48</v>
      </c>
      <c r="K1390" s="1" t="s">
        <v>48</v>
      </c>
      <c r="L1390" s="1" t="s">
        <v>36</v>
      </c>
      <c r="M1390" s="1" t="s">
        <v>32</v>
      </c>
      <c r="N1390" s="1" t="s">
        <v>51</v>
      </c>
      <c r="O1390" s="1" t="s">
        <v>27</v>
      </c>
      <c r="P1390">
        <v>161.30000000000001</v>
      </c>
      <c r="Q1390" s="1" t="s">
        <v>60</v>
      </c>
      <c r="R1390" s="1" t="s">
        <v>52</v>
      </c>
    </row>
    <row r="1391" spans="1:18" x14ac:dyDescent="0.35">
      <c r="A1391" s="1" t="s">
        <v>1439</v>
      </c>
      <c r="B1391">
        <v>22</v>
      </c>
      <c r="C1391">
        <v>47</v>
      </c>
      <c r="D1391">
        <v>171.7</v>
      </c>
      <c r="E1391">
        <v>162.19999999999999</v>
      </c>
      <c r="F1391" s="1" t="s">
        <v>30</v>
      </c>
      <c r="G1391" s="1" t="s">
        <v>20</v>
      </c>
      <c r="H1391" s="1" t="s">
        <v>22</v>
      </c>
      <c r="I1391" s="1" t="s">
        <v>44</v>
      </c>
      <c r="J1391" s="1" t="s">
        <v>47</v>
      </c>
      <c r="K1391" s="1" t="s">
        <v>23</v>
      </c>
      <c r="L1391" s="1" t="s">
        <v>36</v>
      </c>
      <c r="M1391" s="1" t="s">
        <v>25</v>
      </c>
      <c r="N1391" s="1" t="s">
        <v>45</v>
      </c>
      <c r="O1391" s="1" t="s">
        <v>41</v>
      </c>
      <c r="P1391">
        <v>176.5</v>
      </c>
      <c r="Q1391" s="1" t="s">
        <v>60</v>
      </c>
      <c r="R1391" s="1" t="s">
        <v>34</v>
      </c>
    </row>
    <row r="1392" spans="1:18" x14ac:dyDescent="0.35">
      <c r="A1392" s="1" t="s">
        <v>1440</v>
      </c>
      <c r="B1392">
        <v>48</v>
      </c>
      <c r="C1392">
        <v>37</v>
      </c>
      <c r="D1392">
        <v>171.6</v>
      </c>
      <c r="E1392">
        <v>158.4</v>
      </c>
      <c r="F1392" s="1" t="s">
        <v>19</v>
      </c>
      <c r="G1392" s="1" t="s">
        <v>30</v>
      </c>
      <c r="H1392" s="1" t="s">
        <v>22</v>
      </c>
      <c r="I1392" s="1" t="s">
        <v>44</v>
      </c>
      <c r="J1392" s="1" t="s">
        <v>23</v>
      </c>
      <c r="K1392" s="1" t="s">
        <v>22</v>
      </c>
      <c r="L1392" s="1" t="s">
        <v>24</v>
      </c>
      <c r="M1392" s="1" t="s">
        <v>25</v>
      </c>
      <c r="N1392" s="1" t="s">
        <v>51</v>
      </c>
      <c r="O1392" s="1" t="s">
        <v>27</v>
      </c>
      <c r="P1392">
        <v>164.5</v>
      </c>
      <c r="Q1392" s="1" t="s">
        <v>42</v>
      </c>
      <c r="R1392" s="1" t="s">
        <v>34</v>
      </c>
    </row>
    <row r="1393" spans="1:18" x14ac:dyDescent="0.35">
      <c r="A1393" s="1" t="s">
        <v>1441</v>
      </c>
      <c r="B1393">
        <v>43</v>
      </c>
      <c r="C1393">
        <v>20</v>
      </c>
      <c r="D1393">
        <v>166.3</v>
      </c>
      <c r="E1393">
        <v>165.6</v>
      </c>
      <c r="F1393" s="1" t="s">
        <v>42</v>
      </c>
      <c r="G1393" s="1" t="s">
        <v>42</v>
      </c>
      <c r="H1393" s="1" t="s">
        <v>22</v>
      </c>
      <c r="I1393" s="1" t="s">
        <v>21</v>
      </c>
      <c r="J1393" s="1" t="s">
        <v>22</v>
      </c>
      <c r="K1393" s="1" t="s">
        <v>48</v>
      </c>
      <c r="L1393" s="1" t="s">
        <v>39</v>
      </c>
      <c r="M1393" s="1" t="s">
        <v>32</v>
      </c>
      <c r="N1393" s="1" t="s">
        <v>40</v>
      </c>
      <c r="O1393" s="1" t="s">
        <v>27</v>
      </c>
      <c r="P1393">
        <v>156.6</v>
      </c>
      <c r="Q1393" s="1" t="s">
        <v>42</v>
      </c>
      <c r="R1393" s="1" t="s">
        <v>34</v>
      </c>
    </row>
    <row r="1394" spans="1:18" x14ac:dyDescent="0.35">
      <c r="A1394" s="1" t="s">
        <v>1442</v>
      </c>
      <c r="B1394">
        <v>22</v>
      </c>
      <c r="C1394">
        <v>40</v>
      </c>
      <c r="D1394">
        <v>176.7</v>
      </c>
      <c r="E1394">
        <v>167.9</v>
      </c>
      <c r="F1394" s="1" t="s">
        <v>30</v>
      </c>
      <c r="G1394" s="1" t="s">
        <v>30</v>
      </c>
      <c r="H1394" s="1" t="s">
        <v>21</v>
      </c>
      <c r="I1394" s="1" t="s">
        <v>22</v>
      </c>
      <c r="J1394" s="1" t="s">
        <v>23</v>
      </c>
      <c r="K1394" s="1" t="s">
        <v>48</v>
      </c>
      <c r="L1394" s="1" t="s">
        <v>32</v>
      </c>
      <c r="M1394" s="1" t="s">
        <v>36</v>
      </c>
      <c r="N1394" s="1" t="s">
        <v>33</v>
      </c>
      <c r="O1394" s="1" t="s">
        <v>27</v>
      </c>
      <c r="P1394">
        <v>166.1</v>
      </c>
      <c r="Q1394" s="1" t="s">
        <v>30</v>
      </c>
      <c r="R1394" s="1" t="s">
        <v>34</v>
      </c>
    </row>
    <row r="1395" spans="1:18" x14ac:dyDescent="0.35">
      <c r="A1395" s="1" t="s">
        <v>1443</v>
      </c>
      <c r="B1395">
        <v>39</v>
      </c>
      <c r="C1395">
        <v>35</v>
      </c>
      <c r="D1395">
        <v>177</v>
      </c>
      <c r="E1395">
        <v>152.6</v>
      </c>
      <c r="F1395" s="1" t="s">
        <v>50</v>
      </c>
      <c r="G1395" s="1" t="s">
        <v>60</v>
      </c>
      <c r="H1395" s="1" t="s">
        <v>22</v>
      </c>
      <c r="I1395" s="1" t="s">
        <v>22</v>
      </c>
      <c r="J1395" s="1" t="s">
        <v>23</v>
      </c>
      <c r="K1395" s="1" t="s">
        <v>22</v>
      </c>
      <c r="L1395" s="1" t="s">
        <v>25</v>
      </c>
      <c r="M1395" s="1" t="s">
        <v>36</v>
      </c>
      <c r="N1395" s="1" t="s">
        <v>45</v>
      </c>
      <c r="O1395" s="1" t="s">
        <v>41</v>
      </c>
      <c r="P1395">
        <v>169.3</v>
      </c>
      <c r="Q1395" s="1" t="s">
        <v>20</v>
      </c>
      <c r="R1395" s="1" t="s">
        <v>34</v>
      </c>
    </row>
    <row r="1396" spans="1:18" x14ac:dyDescent="0.35">
      <c r="A1396" s="1" t="s">
        <v>1444</v>
      </c>
      <c r="B1396">
        <v>34</v>
      </c>
      <c r="C1396">
        <v>43</v>
      </c>
      <c r="D1396">
        <v>164.1</v>
      </c>
      <c r="E1396">
        <v>176.4</v>
      </c>
      <c r="F1396" s="1" t="s">
        <v>20</v>
      </c>
      <c r="G1396" s="1" t="s">
        <v>20</v>
      </c>
      <c r="H1396" s="1" t="s">
        <v>31</v>
      </c>
      <c r="I1396" s="1" t="s">
        <v>44</v>
      </c>
      <c r="J1396" s="1" t="s">
        <v>48</v>
      </c>
      <c r="K1396" s="1" t="s">
        <v>22</v>
      </c>
      <c r="L1396" s="1" t="s">
        <v>24</v>
      </c>
      <c r="M1396" s="1" t="s">
        <v>32</v>
      </c>
      <c r="N1396" s="1" t="s">
        <v>51</v>
      </c>
      <c r="O1396" s="1" t="s">
        <v>27</v>
      </c>
      <c r="P1396">
        <v>169.3</v>
      </c>
      <c r="Q1396" s="1" t="s">
        <v>20</v>
      </c>
      <c r="R1396" s="1" t="s">
        <v>34</v>
      </c>
    </row>
    <row r="1397" spans="1:18" x14ac:dyDescent="0.35">
      <c r="A1397" s="1" t="s">
        <v>1445</v>
      </c>
      <c r="B1397">
        <v>44</v>
      </c>
      <c r="C1397">
        <v>25</v>
      </c>
      <c r="D1397">
        <v>179.4</v>
      </c>
      <c r="E1397">
        <v>170.7</v>
      </c>
      <c r="F1397" s="1" t="s">
        <v>20</v>
      </c>
      <c r="G1397" s="1" t="s">
        <v>30</v>
      </c>
      <c r="H1397" s="1" t="s">
        <v>21</v>
      </c>
      <c r="I1397" s="1" t="s">
        <v>22</v>
      </c>
      <c r="J1397" s="1" t="s">
        <v>23</v>
      </c>
      <c r="K1397" s="1" t="s">
        <v>22</v>
      </c>
      <c r="L1397" s="1" t="s">
        <v>32</v>
      </c>
      <c r="M1397" s="1" t="s">
        <v>39</v>
      </c>
      <c r="N1397" s="1" t="s">
        <v>45</v>
      </c>
      <c r="O1397" s="1" t="s">
        <v>27</v>
      </c>
      <c r="P1397">
        <v>167.5</v>
      </c>
      <c r="Q1397" s="1" t="s">
        <v>38</v>
      </c>
      <c r="R1397" s="1" t="s">
        <v>34</v>
      </c>
    </row>
    <row r="1398" spans="1:18" x14ac:dyDescent="0.35">
      <c r="A1398" s="1" t="s">
        <v>1446</v>
      </c>
      <c r="B1398">
        <v>49</v>
      </c>
      <c r="C1398">
        <v>34</v>
      </c>
      <c r="D1398">
        <v>169.4</v>
      </c>
      <c r="E1398">
        <v>157.5</v>
      </c>
      <c r="F1398" s="1" t="s">
        <v>19</v>
      </c>
      <c r="G1398" s="1" t="s">
        <v>30</v>
      </c>
      <c r="H1398" s="1" t="s">
        <v>44</v>
      </c>
      <c r="I1398" s="1" t="s">
        <v>22</v>
      </c>
      <c r="J1398" s="1" t="s">
        <v>22</v>
      </c>
      <c r="K1398" s="1" t="s">
        <v>23</v>
      </c>
      <c r="L1398" s="1" t="s">
        <v>36</v>
      </c>
      <c r="M1398" s="1" t="s">
        <v>39</v>
      </c>
      <c r="N1398" s="1" t="s">
        <v>51</v>
      </c>
      <c r="O1398" s="1" t="s">
        <v>41</v>
      </c>
      <c r="P1398">
        <v>173.8</v>
      </c>
      <c r="Q1398" s="1" t="s">
        <v>42</v>
      </c>
      <c r="R1398" s="1" t="s">
        <v>34</v>
      </c>
    </row>
    <row r="1399" spans="1:18" x14ac:dyDescent="0.35">
      <c r="A1399" s="1" t="s">
        <v>1447</v>
      </c>
      <c r="B1399">
        <v>33</v>
      </c>
      <c r="C1399">
        <v>48</v>
      </c>
      <c r="D1399">
        <v>171.4</v>
      </c>
      <c r="E1399">
        <v>164.4</v>
      </c>
      <c r="F1399" s="1" t="s">
        <v>30</v>
      </c>
      <c r="G1399" s="1" t="s">
        <v>30</v>
      </c>
      <c r="H1399" s="1" t="s">
        <v>31</v>
      </c>
      <c r="I1399" s="1" t="s">
        <v>22</v>
      </c>
      <c r="J1399" s="1" t="s">
        <v>22</v>
      </c>
      <c r="K1399" s="1" t="s">
        <v>22</v>
      </c>
      <c r="L1399" s="1" t="s">
        <v>39</v>
      </c>
      <c r="M1399" s="1" t="s">
        <v>24</v>
      </c>
      <c r="N1399" s="1" t="s">
        <v>33</v>
      </c>
      <c r="O1399" s="1" t="s">
        <v>41</v>
      </c>
      <c r="P1399">
        <v>176.9</v>
      </c>
      <c r="Q1399" s="1" t="s">
        <v>42</v>
      </c>
      <c r="R1399" s="1" t="s">
        <v>34</v>
      </c>
    </row>
    <row r="1400" spans="1:18" x14ac:dyDescent="0.35">
      <c r="A1400" s="1" t="s">
        <v>1448</v>
      </c>
      <c r="B1400">
        <v>26</v>
      </c>
      <c r="C1400">
        <v>50</v>
      </c>
      <c r="D1400">
        <v>187</v>
      </c>
      <c r="E1400">
        <v>160.69999999999999</v>
      </c>
      <c r="F1400" s="1" t="s">
        <v>30</v>
      </c>
      <c r="G1400" s="1" t="s">
        <v>19</v>
      </c>
      <c r="H1400" s="1" t="s">
        <v>31</v>
      </c>
      <c r="I1400" s="1" t="s">
        <v>22</v>
      </c>
      <c r="J1400" s="1" t="s">
        <v>22</v>
      </c>
      <c r="K1400" s="1" t="s">
        <v>23</v>
      </c>
      <c r="L1400" s="1" t="s">
        <v>36</v>
      </c>
      <c r="M1400" s="1" t="s">
        <v>36</v>
      </c>
      <c r="N1400" s="1" t="s">
        <v>51</v>
      </c>
      <c r="O1400" s="1" t="s">
        <v>41</v>
      </c>
      <c r="P1400">
        <v>177.3</v>
      </c>
      <c r="Q1400" s="1" t="s">
        <v>30</v>
      </c>
      <c r="R1400" s="1" t="s">
        <v>34</v>
      </c>
    </row>
    <row r="1401" spans="1:18" x14ac:dyDescent="0.35">
      <c r="A1401" s="1" t="s">
        <v>1449</v>
      </c>
      <c r="B1401">
        <v>36</v>
      </c>
      <c r="C1401">
        <v>44</v>
      </c>
      <c r="D1401">
        <v>185.2</v>
      </c>
      <c r="E1401">
        <v>163</v>
      </c>
      <c r="F1401" s="1" t="s">
        <v>42</v>
      </c>
      <c r="G1401" s="1" t="s">
        <v>30</v>
      </c>
      <c r="H1401" s="1" t="s">
        <v>44</v>
      </c>
      <c r="I1401" s="1" t="s">
        <v>31</v>
      </c>
      <c r="J1401" s="1" t="s">
        <v>23</v>
      </c>
      <c r="K1401" s="1" t="s">
        <v>22</v>
      </c>
      <c r="L1401" s="1" t="s">
        <v>39</v>
      </c>
      <c r="M1401" s="1" t="s">
        <v>36</v>
      </c>
      <c r="N1401" s="1" t="s">
        <v>33</v>
      </c>
      <c r="O1401" s="1" t="s">
        <v>27</v>
      </c>
      <c r="P1401">
        <v>163</v>
      </c>
      <c r="Q1401" s="1" t="s">
        <v>30</v>
      </c>
      <c r="R1401" s="1" t="s">
        <v>34</v>
      </c>
    </row>
    <row r="1402" spans="1:18" x14ac:dyDescent="0.35">
      <c r="A1402" s="1" t="s">
        <v>1450</v>
      </c>
      <c r="B1402">
        <v>39</v>
      </c>
      <c r="C1402">
        <v>21</v>
      </c>
      <c r="D1402">
        <v>163.9</v>
      </c>
      <c r="E1402">
        <v>160.19999999999999</v>
      </c>
      <c r="F1402" s="1" t="s">
        <v>30</v>
      </c>
      <c r="G1402" s="1" t="s">
        <v>30</v>
      </c>
      <c r="H1402" s="1" t="s">
        <v>22</v>
      </c>
      <c r="I1402" s="1" t="s">
        <v>21</v>
      </c>
      <c r="J1402" s="1" t="s">
        <v>22</v>
      </c>
      <c r="K1402" s="1" t="s">
        <v>23</v>
      </c>
      <c r="L1402" s="1" t="s">
        <v>25</v>
      </c>
      <c r="M1402" s="1" t="s">
        <v>32</v>
      </c>
      <c r="N1402" s="1" t="s">
        <v>51</v>
      </c>
      <c r="O1402" s="1" t="s">
        <v>41</v>
      </c>
      <c r="P1402">
        <v>165.6</v>
      </c>
      <c r="Q1402" s="1" t="s">
        <v>42</v>
      </c>
      <c r="R1402" s="1" t="s">
        <v>34</v>
      </c>
    </row>
    <row r="1403" spans="1:18" x14ac:dyDescent="0.35">
      <c r="A1403" s="1" t="s">
        <v>1451</v>
      </c>
      <c r="B1403">
        <v>55</v>
      </c>
      <c r="C1403">
        <v>39</v>
      </c>
      <c r="D1403">
        <v>165</v>
      </c>
      <c r="E1403">
        <v>164.1</v>
      </c>
      <c r="F1403" s="1" t="s">
        <v>20</v>
      </c>
      <c r="G1403" s="1" t="s">
        <v>19</v>
      </c>
      <c r="H1403" s="1" t="s">
        <v>22</v>
      </c>
      <c r="I1403" s="1" t="s">
        <v>22</v>
      </c>
      <c r="J1403" s="1" t="s">
        <v>23</v>
      </c>
      <c r="K1403" s="1" t="s">
        <v>22</v>
      </c>
      <c r="L1403" s="1" t="s">
        <v>24</v>
      </c>
      <c r="M1403" s="1" t="s">
        <v>24</v>
      </c>
      <c r="N1403" s="1" t="s">
        <v>51</v>
      </c>
      <c r="O1403" s="1" t="s">
        <v>41</v>
      </c>
      <c r="P1403">
        <v>174.6</v>
      </c>
      <c r="Q1403" s="1" t="s">
        <v>20</v>
      </c>
      <c r="R1403" s="1" t="s">
        <v>34</v>
      </c>
    </row>
    <row r="1404" spans="1:18" x14ac:dyDescent="0.35">
      <c r="A1404" s="1" t="s">
        <v>1452</v>
      </c>
      <c r="B1404">
        <v>28</v>
      </c>
      <c r="C1404">
        <v>43</v>
      </c>
      <c r="D1404">
        <v>166.6</v>
      </c>
      <c r="E1404">
        <v>154.6</v>
      </c>
      <c r="F1404" s="1" t="s">
        <v>20</v>
      </c>
      <c r="G1404" s="1" t="s">
        <v>20</v>
      </c>
      <c r="H1404" s="1" t="s">
        <v>44</v>
      </c>
      <c r="I1404" s="1" t="s">
        <v>44</v>
      </c>
      <c r="J1404" s="1" t="s">
        <v>23</v>
      </c>
      <c r="K1404" s="1" t="s">
        <v>47</v>
      </c>
      <c r="L1404" s="1" t="s">
        <v>39</v>
      </c>
      <c r="M1404" s="1" t="s">
        <v>24</v>
      </c>
      <c r="N1404" s="1" t="s">
        <v>40</v>
      </c>
      <c r="O1404" s="1" t="s">
        <v>27</v>
      </c>
      <c r="P1404">
        <v>157.30000000000001</v>
      </c>
      <c r="Q1404" s="1" t="s">
        <v>20</v>
      </c>
      <c r="R1404" s="1" t="s">
        <v>34</v>
      </c>
    </row>
    <row r="1405" spans="1:18" x14ac:dyDescent="0.35">
      <c r="A1405" s="1" t="s">
        <v>1453</v>
      </c>
      <c r="B1405">
        <v>41</v>
      </c>
      <c r="C1405">
        <v>49</v>
      </c>
      <c r="D1405">
        <v>185.1</v>
      </c>
      <c r="E1405">
        <v>174.1</v>
      </c>
      <c r="F1405" s="1" t="s">
        <v>19</v>
      </c>
      <c r="G1405" s="1" t="s">
        <v>50</v>
      </c>
      <c r="H1405" s="1" t="s">
        <v>22</v>
      </c>
      <c r="I1405" s="1" t="s">
        <v>31</v>
      </c>
      <c r="J1405" s="1" t="s">
        <v>23</v>
      </c>
      <c r="K1405" s="1" t="s">
        <v>22</v>
      </c>
      <c r="L1405" s="1" t="s">
        <v>32</v>
      </c>
      <c r="M1405" s="1" t="s">
        <v>25</v>
      </c>
      <c r="N1405" s="1" t="s">
        <v>33</v>
      </c>
      <c r="O1405" s="1" t="s">
        <v>41</v>
      </c>
      <c r="P1405">
        <v>189.4</v>
      </c>
      <c r="Q1405" s="1" t="s">
        <v>50</v>
      </c>
      <c r="R1405" s="1" t="s">
        <v>34</v>
      </c>
    </row>
    <row r="1406" spans="1:18" x14ac:dyDescent="0.35">
      <c r="A1406" s="1" t="s">
        <v>1454</v>
      </c>
      <c r="B1406">
        <v>21</v>
      </c>
      <c r="C1406">
        <v>41</v>
      </c>
      <c r="D1406">
        <v>169.7</v>
      </c>
      <c r="E1406">
        <v>155</v>
      </c>
      <c r="F1406" s="1" t="s">
        <v>19</v>
      </c>
      <c r="G1406" s="1" t="s">
        <v>20</v>
      </c>
      <c r="H1406" s="1" t="s">
        <v>22</v>
      </c>
      <c r="I1406" s="1" t="s">
        <v>44</v>
      </c>
      <c r="J1406" s="1" t="s">
        <v>47</v>
      </c>
      <c r="K1406" s="1" t="s">
        <v>22</v>
      </c>
      <c r="L1406" s="1" t="s">
        <v>39</v>
      </c>
      <c r="M1406" s="1" t="s">
        <v>25</v>
      </c>
      <c r="N1406" s="1" t="s">
        <v>51</v>
      </c>
      <c r="O1406" s="1" t="s">
        <v>27</v>
      </c>
      <c r="P1406">
        <v>154.4</v>
      </c>
      <c r="Q1406" s="1" t="s">
        <v>20</v>
      </c>
      <c r="R1406" s="1" t="s">
        <v>34</v>
      </c>
    </row>
    <row r="1407" spans="1:18" x14ac:dyDescent="0.35">
      <c r="A1407" s="1" t="s">
        <v>1455</v>
      </c>
      <c r="B1407">
        <v>43</v>
      </c>
      <c r="C1407">
        <v>49</v>
      </c>
      <c r="D1407">
        <v>163.69999999999999</v>
      </c>
      <c r="E1407">
        <v>164.3</v>
      </c>
      <c r="F1407" s="1" t="s">
        <v>20</v>
      </c>
      <c r="G1407" s="1" t="s">
        <v>30</v>
      </c>
      <c r="H1407" s="1" t="s">
        <v>22</v>
      </c>
      <c r="I1407" s="1" t="s">
        <v>21</v>
      </c>
      <c r="J1407" s="1" t="s">
        <v>23</v>
      </c>
      <c r="K1407" s="1" t="s">
        <v>22</v>
      </c>
      <c r="L1407" s="1" t="s">
        <v>36</v>
      </c>
      <c r="M1407" s="1" t="s">
        <v>39</v>
      </c>
      <c r="N1407" s="1" t="s">
        <v>51</v>
      </c>
      <c r="O1407" s="1" t="s">
        <v>27</v>
      </c>
      <c r="P1407">
        <v>163.6</v>
      </c>
      <c r="Q1407" s="1" t="s">
        <v>60</v>
      </c>
      <c r="R1407" s="1" t="s">
        <v>34</v>
      </c>
    </row>
    <row r="1408" spans="1:18" x14ac:dyDescent="0.35">
      <c r="A1408" s="1" t="s">
        <v>1456</v>
      </c>
      <c r="B1408">
        <v>27</v>
      </c>
      <c r="C1408">
        <v>24</v>
      </c>
      <c r="D1408">
        <v>182.6</v>
      </c>
      <c r="E1408">
        <v>156.9</v>
      </c>
      <c r="F1408" s="1" t="s">
        <v>30</v>
      </c>
      <c r="G1408" s="1" t="s">
        <v>30</v>
      </c>
      <c r="H1408" s="1" t="s">
        <v>22</v>
      </c>
      <c r="I1408" s="1" t="s">
        <v>22</v>
      </c>
      <c r="J1408" s="1" t="s">
        <v>48</v>
      </c>
      <c r="K1408" s="1" t="s">
        <v>22</v>
      </c>
      <c r="L1408" s="1" t="s">
        <v>36</v>
      </c>
      <c r="M1408" s="1" t="s">
        <v>32</v>
      </c>
      <c r="N1408" s="1" t="s">
        <v>51</v>
      </c>
      <c r="O1408" s="1" t="s">
        <v>41</v>
      </c>
      <c r="P1408">
        <v>176.1</v>
      </c>
      <c r="Q1408" s="1" t="s">
        <v>30</v>
      </c>
      <c r="R1408" s="1" t="s">
        <v>52</v>
      </c>
    </row>
    <row r="1409" spans="1:18" x14ac:dyDescent="0.35">
      <c r="A1409" s="1" t="s">
        <v>1457</v>
      </c>
      <c r="B1409">
        <v>30</v>
      </c>
      <c r="C1409">
        <v>50</v>
      </c>
      <c r="D1409">
        <v>178.2</v>
      </c>
      <c r="E1409">
        <v>160.1</v>
      </c>
      <c r="F1409" s="1" t="s">
        <v>20</v>
      </c>
      <c r="G1409" s="1" t="s">
        <v>20</v>
      </c>
      <c r="H1409" s="1" t="s">
        <v>21</v>
      </c>
      <c r="I1409" s="1" t="s">
        <v>44</v>
      </c>
      <c r="J1409" s="1" t="s">
        <v>23</v>
      </c>
      <c r="K1409" s="1" t="s">
        <v>22</v>
      </c>
      <c r="L1409" s="1" t="s">
        <v>32</v>
      </c>
      <c r="M1409" s="1" t="s">
        <v>32</v>
      </c>
      <c r="N1409" s="1" t="s">
        <v>51</v>
      </c>
      <c r="O1409" s="1" t="s">
        <v>27</v>
      </c>
      <c r="P1409">
        <v>157</v>
      </c>
      <c r="Q1409" s="1" t="s">
        <v>20</v>
      </c>
      <c r="R1409" s="1" t="s">
        <v>34</v>
      </c>
    </row>
    <row r="1410" spans="1:18" x14ac:dyDescent="0.35">
      <c r="A1410" s="1" t="s">
        <v>1458</v>
      </c>
      <c r="B1410">
        <v>32</v>
      </c>
      <c r="C1410">
        <v>48</v>
      </c>
      <c r="D1410">
        <v>189.8</v>
      </c>
      <c r="E1410">
        <v>163.80000000000001</v>
      </c>
      <c r="F1410" s="1" t="s">
        <v>50</v>
      </c>
      <c r="G1410" s="1" t="s">
        <v>20</v>
      </c>
      <c r="H1410" s="1" t="s">
        <v>22</v>
      </c>
      <c r="I1410" s="1" t="s">
        <v>21</v>
      </c>
      <c r="J1410" s="1" t="s">
        <v>22</v>
      </c>
      <c r="K1410" s="1" t="s">
        <v>23</v>
      </c>
      <c r="L1410" s="1" t="s">
        <v>36</v>
      </c>
      <c r="M1410" s="1" t="s">
        <v>32</v>
      </c>
      <c r="N1410" s="1" t="s">
        <v>51</v>
      </c>
      <c r="O1410" s="1" t="s">
        <v>41</v>
      </c>
      <c r="P1410">
        <v>185.9</v>
      </c>
      <c r="Q1410" s="1" t="s">
        <v>20</v>
      </c>
      <c r="R1410" s="1" t="s">
        <v>34</v>
      </c>
    </row>
    <row r="1411" spans="1:18" x14ac:dyDescent="0.35">
      <c r="A1411" s="1" t="s">
        <v>1459</v>
      </c>
      <c r="B1411">
        <v>36</v>
      </c>
      <c r="C1411">
        <v>29</v>
      </c>
      <c r="D1411">
        <v>178.1</v>
      </c>
      <c r="E1411">
        <v>161.6</v>
      </c>
      <c r="F1411" s="1" t="s">
        <v>30</v>
      </c>
      <c r="G1411" s="1" t="s">
        <v>20</v>
      </c>
      <c r="H1411" s="1" t="s">
        <v>31</v>
      </c>
      <c r="I1411" s="1" t="s">
        <v>22</v>
      </c>
      <c r="J1411" s="1" t="s">
        <v>48</v>
      </c>
      <c r="K1411" s="1" t="s">
        <v>48</v>
      </c>
      <c r="L1411" s="1" t="s">
        <v>32</v>
      </c>
      <c r="M1411" s="1" t="s">
        <v>39</v>
      </c>
      <c r="N1411" s="1" t="s">
        <v>45</v>
      </c>
      <c r="O1411" s="1" t="s">
        <v>27</v>
      </c>
      <c r="P1411">
        <v>161.6</v>
      </c>
      <c r="Q1411" s="1" t="s">
        <v>60</v>
      </c>
      <c r="R1411" s="1" t="s">
        <v>34</v>
      </c>
    </row>
    <row r="1412" spans="1:18" x14ac:dyDescent="0.35">
      <c r="A1412" s="1" t="s">
        <v>1460</v>
      </c>
      <c r="B1412">
        <v>27</v>
      </c>
      <c r="C1412">
        <v>28</v>
      </c>
      <c r="D1412">
        <v>173.8</v>
      </c>
      <c r="E1412">
        <v>161.80000000000001</v>
      </c>
      <c r="F1412" s="1" t="s">
        <v>19</v>
      </c>
      <c r="G1412" s="1" t="s">
        <v>60</v>
      </c>
      <c r="H1412" s="1" t="s">
        <v>44</v>
      </c>
      <c r="I1412" s="1" t="s">
        <v>31</v>
      </c>
      <c r="J1412" s="1" t="s">
        <v>22</v>
      </c>
      <c r="K1412" s="1" t="s">
        <v>23</v>
      </c>
      <c r="L1412" s="1" t="s">
        <v>24</v>
      </c>
      <c r="M1412" s="1" t="s">
        <v>24</v>
      </c>
      <c r="N1412" s="1" t="s">
        <v>40</v>
      </c>
      <c r="O1412" s="1" t="s">
        <v>41</v>
      </c>
      <c r="P1412">
        <v>177.9</v>
      </c>
      <c r="Q1412" s="1" t="s">
        <v>20</v>
      </c>
      <c r="R1412" s="1" t="s">
        <v>34</v>
      </c>
    </row>
    <row r="1413" spans="1:18" x14ac:dyDescent="0.35">
      <c r="A1413" s="1" t="s">
        <v>1461</v>
      </c>
      <c r="B1413">
        <v>40</v>
      </c>
      <c r="C1413">
        <v>41</v>
      </c>
      <c r="D1413">
        <v>175.8</v>
      </c>
      <c r="E1413">
        <v>158.80000000000001</v>
      </c>
      <c r="F1413" s="1" t="s">
        <v>42</v>
      </c>
      <c r="G1413" s="1" t="s">
        <v>20</v>
      </c>
      <c r="H1413" s="1" t="s">
        <v>21</v>
      </c>
      <c r="I1413" s="1" t="s">
        <v>31</v>
      </c>
      <c r="J1413" s="1" t="s">
        <v>23</v>
      </c>
      <c r="K1413" s="1" t="s">
        <v>48</v>
      </c>
      <c r="L1413" s="1" t="s">
        <v>24</v>
      </c>
      <c r="M1413" s="1" t="s">
        <v>32</v>
      </c>
      <c r="N1413" s="1" t="s">
        <v>45</v>
      </c>
      <c r="O1413" s="1" t="s">
        <v>27</v>
      </c>
      <c r="P1413">
        <v>164.3</v>
      </c>
      <c r="Q1413" s="1" t="s">
        <v>38</v>
      </c>
      <c r="R1413" s="1" t="s">
        <v>28</v>
      </c>
    </row>
    <row r="1414" spans="1:18" x14ac:dyDescent="0.35">
      <c r="A1414" s="1" t="s">
        <v>1462</v>
      </c>
      <c r="B1414">
        <v>37</v>
      </c>
      <c r="C1414">
        <v>25</v>
      </c>
      <c r="D1414">
        <v>170.8</v>
      </c>
      <c r="E1414">
        <v>156.9</v>
      </c>
      <c r="F1414" s="1" t="s">
        <v>19</v>
      </c>
      <c r="G1414" s="1" t="s">
        <v>30</v>
      </c>
      <c r="H1414" s="1" t="s">
        <v>31</v>
      </c>
      <c r="I1414" s="1" t="s">
        <v>44</v>
      </c>
      <c r="J1414" s="1" t="s">
        <v>23</v>
      </c>
      <c r="K1414" s="1" t="s">
        <v>22</v>
      </c>
      <c r="L1414" s="1" t="s">
        <v>32</v>
      </c>
      <c r="M1414" s="1" t="s">
        <v>39</v>
      </c>
      <c r="N1414" s="1" t="s">
        <v>51</v>
      </c>
      <c r="O1414" s="1" t="s">
        <v>27</v>
      </c>
      <c r="P1414">
        <v>156.30000000000001</v>
      </c>
      <c r="Q1414" s="1" t="s">
        <v>30</v>
      </c>
      <c r="R1414" s="1" t="s">
        <v>52</v>
      </c>
    </row>
    <row r="1415" spans="1:18" x14ac:dyDescent="0.35">
      <c r="A1415" s="1" t="s">
        <v>1463</v>
      </c>
      <c r="B1415">
        <v>49</v>
      </c>
      <c r="C1415">
        <v>49</v>
      </c>
      <c r="D1415">
        <v>183.1</v>
      </c>
      <c r="E1415">
        <v>165</v>
      </c>
      <c r="F1415" s="1" t="s">
        <v>20</v>
      </c>
      <c r="G1415" s="1" t="s">
        <v>19</v>
      </c>
      <c r="H1415" s="1" t="s">
        <v>22</v>
      </c>
      <c r="I1415" s="1" t="s">
        <v>22</v>
      </c>
      <c r="J1415" s="1" t="s">
        <v>48</v>
      </c>
      <c r="K1415" s="1" t="s">
        <v>22</v>
      </c>
      <c r="L1415" s="1" t="s">
        <v>32</v>
      </c>
      <c r="M1415" s="1" t="s">
        <v>25</v>
      </c>
      <c r="N1415" s="1" t="s">
        <v>26</v>
      </c>
      <c r="O1415" s="1" t="s">
        <v>27</v>
      </c>
      <c r="P1415">
        <v>160.1</v>
      </c>
      <c r="Q1415" s="1" t="s">
        <v>20</v>
      </c>
      <c r="R1415" s="1" t="s">
        <v>28</v>
      </c>
    </row>
    <row r="1416" spans="1:18" x14ac:dyDescent="0.35">
      <c r="A1416" s="1" t="s">
        <v>1464</v>
      </c>
      <c r="B1416">
        <v>37</v>
      </c>
      <c r="C1416">
        <v>39</v>
      </c>
      <c r="D1416">
        <v>183.5</v>
      </c>
      <c r="E1416">
        <v>155.9</v>
      </c>
      <c r="F1416" s="1" t="s">
        <v>19</v>
      </c>
      <c r="G1416" s="1" t="s">
        <v>42</v>
      </c>
      <c r="H1416" s="1" t="s">
        <v>22</v>
      </c>
      <c r="I1416" s="1" t="s">
        <v>31</v>
      </c>
      <c r="J1416" s="1" t="s">
        <v>22</v>
      </c>
      <c r="K1416" s="1" t="s">
        <v>23</v>
      </c>
      <c r="L1416" s="1" t="s">
        <v>36</v>
      </c>
      <c r="M1416" s="1" t="s">
        <v>32</v>
      </c>
      <c r="N1416" s="1" t="s">
        <v>65</v>
      </c>
      <c r="O1416" s="1" t="s">
        <v>27</v>
      </c>
      <c r="P1416">
        <v>159.80000000000001</v>
      </c>
      <c r="Q1416" s="1" t="s">
        <v>30</v>
      </c>
      <c r="R1416" s="1" t="s">
        <v>34</v>
      </c>
    </row>
    <row r="1417" spans="1:18" x14ac:dyDescent="0.35">
      <c r="A1417" s="1" t="s">
        <v>1465</v>
      </c>
      <c r="B1417">
        <v>50</v>
      </c>
      <c r="C1417">
        <v>36</v>
      </c>
      <c r="D1417">
        <v>162.9</v>
      </c>
      <c r="E1417">
        <v>157.1</v>
      </c>
      <c r="F1417" s="1" t="s">
        <v>50</v>
      </c>
      <c r="G1417" s="1" t="s">
        <v>19</v>
      </c>
      <c r="H1417" s="1" t="s">
        <v>22</v>
      </c>
      <c r="I1417" s="1" t="s">
        <v>22</v>
      </c>
      <c r="J1417" s="1" t="s">
        <v>22</v>
      </c>
      <c r="K1417" s="1" t="s">
        <v>22</v>
      </c>
      <c r="L1417" s="1" t="s">
        <v>24</v>
      </c>
      <c r="M1417" s="1" t="s">
        <v>25</v>
      </c>
      <c r="N1417" s="1" t="s">
        <v>65</v>
      </c>
      <c r="O1417" s="1" t="s">
        <v>27</v>
      </c>
      <c r="P1417">
        <v>161.69999999999999</v>
      </c>
      <c r="Q1417" s="1" t="s">
        <v>20</v>
      </c>
      <c r="R1417" s="1" t="s">
        <v>28</v>
      </c>
    </row>
    <row r="1418" spans="1:18" x14ac:dyDescent="0.35">
      <c r="A1418" s="1" t="s">
        <v>1466</v>
      </c>
      <c r="B1418">
        <v>51</v>
      </c>
      <c r="C1418">
        <v>37</v>
      </c>
      <c r="D1418">
        <v>180.6</v>
      </c>
      <c r="E1418">
        <v>157.19999999999999</v>
      </c>
      <c r="F1418" s="1" t="s">
        <v>20</v>
      </c>
      <c r="G1418" s="1" t="s">
        <v>19</v>
      </c>
      <c r="H1418" s="1" t="s">
        <v>31</v>
      </c>
      <c r="I1418" s="1" t="s">
        <v>22</v>
      </c>
      <c r="J1418" s="1" t="s">
        <v>23</v>
      </c>
      <c r="K1418" s="1" t="s">
        <v>23</v>
      </c>
      <c r="L1418" s="1" t="s">
        <v>24</v>
      </c>
      <c r="M1418" s="1" t="s">
        <v>36</v>
      </c>
      <c r="N1418" s="1" t="s">
        <v>33</v>
      </c>
      <c r="O1418" s="1" t="s">
        <v>27</v>
      </c>
      <c r="P1418">
        <v>164</v>
      </c>
      <c r="Q1418" s="1" t="s">
        <v>20</v>
      </c>
      <c r="R1418" s="1" t="s">
        <v>28</v>
      </c>
    </row>
    <row r="1419" spans="1:18" x14ac:dyDescent="0.35">
      <c r="A1419" s="1" t="s">
        <v>1467</v>
      </c>
      <c r="B1419">
        <v>30</v>
      </c>
      <c r="C1419">
        <v>31</v>
      </c>
      <c r="D1419">
        <v>166.5</v>
      </c>
      <c r="E1419">
        <v>159</v>
      </c>
      <c r="F1419" s="1" t="s">
        <v>60</v>
      </c>
      <c r="G1419" s="1" t="s">
        <v>30</v>
      </c>
      <c r="H1419" s="1" t="s">
        <v>31</v>
      </c>
      <c r="I1419" s="1" t="s">
        <v>22</v>
      </c>
      <c r="J1419" s="1" t="s">
        <v>22</v>
      </c>
      <c r="K1419" s="1" t="s">
        <v>48</v>
      </c>
      <c r="L1419" s="1" t="s">
        <v>25</v>
      </c>
      <c r="M1419" s="1" t="s">
        <v>24</v>
      </c>
      <c r="N1419" s="1" t="s">
        <v>51</v>
      </c>
      <c r="O1419" s="1" t="s">
        <v>41</v>
      </c>
      <c r="P1419">
        <v>174.6</v>
      </c>
      <c r="Q1419" s="1" t="s">
        <v>30</v>
      </c>
      <c r="R1419" s="1" t="s">
        <v>52</v>
      </c>
    </row>
    <row r="1420" spans="1:18" x14ac:dyDescent="0.35">
      <c r="A1420" s="1" t="s">
        <v>1468</v>
      </c>
      <c r="B1420">
        <v>44</v>
      </c>
      <c r="C1420">
        <v>50</v>
      </c>
      <c r="D1420">
        <v>190.9</v>
      </c>
      <c r="E1420">
        <v>152.5</v>
      </c>
      <c r="F1420" s="1" t="s">
        <v>19</v>
      </c>
      <c r="G1420" s="1" t="s">
        <v>19</v>
      </c>
      <c r="H1420" s="1" t="s">
        <v>31</v>
      </c>
      <c r="I1420" s="1" t="s">
        <v>22</v>
      </c>
      <c r="J1420" s="1" t="s">
        <v>22</v>
      </c>
      <c r="K1420" s="1" t="s">
        <v>23</v>
      </c>
      <c r="L1420" s="1" t="s">
        <v>32</v>
      </c>
      <c r="M1420" s="1" t="s">
        <v>32</v>
      </c>
      <c r="N1420" s="1" t="s">
        <v>26</v>
      </c>
      <c r="O1420" s="1" t="s">
        <v>27</v>
      </c>
      <c r="P1420">
        <v>162.69999999999999</v>
      </c>
      <c r="Q1420" s="1" t="s">
        <v>19</v>
      </c>
      <c r="R1420" s="1" t="s">
        <v>28</v>
      </c>
    </row>
    <row r="1421" spans="1:18" x14ac:dyDescent="0.35">
      <c r="A1421" s="1" t="s">
        <v>1469</v>
      </c>
      <c r="B1421">
        <v>52</v>
      </c>
      <c r="C1421">
        <v>27</v>
      </c>
      <c r="D1421">
        <v>184.6</v>
      </c>
      <c r="E1421">
        <v>152.6</v>
      </c>
      <c r="F1421" s="1" t="s">
        <v>50</v>
      </c>
      <c r="G1421" s="1" t="s">
        <v>19</v>
      </c>
      <c r="H1421" s="1" t="s">
        <v>44</v>
      </c>
      <c r="I1421" s="1" t="s">
        <v>22</v>
      </c>
      <c r="J1421" s="1" t="s">
        <v>22</v>
      </c>
      <c r="K1421" s="1" t="s">
        <v>23</v>
      </c>
      <c r="L1421" s="1" t="s">
        <v>25</v>
      </c>
      <c r="M1421" s="1" t="s">
        <v>36</v>
      </c>
      <c r="N1421" s="1" t="s">
        <v>65</v>
      </c>
      <c r="O1421" s="1" t="s">
        <v>41</v>
      </c>
      <c r="P1421">
        <v>175.6</v>
      </c>
      <c r="Q1421" s="1" t="s">
        <v>50</v>
      </c>
      <c r="R1421" s="1" t="s">
        <v>28</v>
      </c>
    </row>
    <row r="1422" spans="1:18" x14ac:dyDescent="0.35">
      <c r="A1422" s="1" t="s">
        <v>1470</v>
      </c>
      <c r="B1422">
        <v>27</v>
      </c>
      <c r="C1422">
        <v>33</v>
      </c>
      <c r="D1422">
        <v>166</v>
      </c>
      <c r="E1422">
        <v>164.3</v>
      </c>
      <c r="F1422" s="1" t="s">
        <v>19</v>
      </c>
      <c r="G1422" s="1" t="s">
        <v>54</v>
      </c>
      <c r="H1422" s="1" t="s">
        <v>22</v>
      </c>
      <c r="I1422" s="1" t="s">
        <v>22</v>
      </c>
      <c r="J1422" s="1" t="s">
        <v>23</v>
      </c>
      <c r="K1422" s="1" t="s">
        <v>23</v>
      </c>
      <c r="L1422" s="1" t="s">
        <v>25</v>
      </c>
      <c r="M1422" s="1" t="s">
        <v>39</v>
      </c>
      <c r="N1422" s="1" t="s">
        <v>45</v>
      </c>
      <c r="O1422" s="1" t="s">
        <v>41</v>
      </c>
      <c r="P1422">
        <v>170.3</v>
      </c>
      <c r="Q1422" s="1" t="s">
        <v>19</v>
      </c>
      <c r="R1422" s="1" t="s">
        <v>52</v>
      </c>
    </row>
    <row r="1423" spans="1:18" x14ac:dyDescent="0.35">
      <c r="A1423" s="1" t="s">
        <v>1471</v>
      </c>
      <c r="B1423">
        <v>30</v>
      </c>
      <c r="C1423">
        <v>21</v>
      </c>
      <c r="D1423">
        <v>175.7</v>
      </c>
      <c r="E1423">
        <v>164.3</v>
      </c>
      <c r="F1423" s="1" t="s">
        <v>30</v>
      </c>
      <c r="G1423" s="1" t="s">
        <v>60</v>
      </c>
      <c r="H1423" s="1" t="s">
        <v>22</v>
      </c>
      <c r="I1423" s="1" t="s">
        <v>21</v>
      </c>
      <c r="J1423" s="1" t="s">
        <v>22</v>
      </c>
      <c r="K1423" s="1" t="s">
        <v>22</v>
      </c>
      <c r="L1423" s="1" t="s">
        <v>32</v>
      </c>
      <c r="M1423" s="1" t="s">
        <v>36</v>
      </c>
      <c r="N1423" s="1" t="s">
        <v>45</v>
      </c>
      <c r="O1423" s="1" t="s">
        <v>27</v>
      </c>
      <c r="P1423">
        <v>164.5</v>
      </c>
      <c r="Q1423" s="1" t="s">
        <v>60</v>
      </c>
      <c r="R1423" s="1" t="s">
        <v>52</v>
      </c>
    </row>
    <row r="1424" spans="1:18" x14ac:dyDescent="0.35">
      <c r="A1424" s="1" t="s">
        <v>1472</v>
      </c>
      <c r="B1424">
        <v>41</v>
      </c>
      <c r="C1424">
        <v>44</v>
      </c>
      <c r="D1424">
        <v>181</v>
      </c>
      <c r="E1424">
        <v>162.9</v>
      </c>
      <c r="F1424" s="1" t="s">
        <v>30</v>
      </c>
      <c r="G1424" s="1" t="s">
        <v>19</v>
      </c>
      <c r="H1424" s="1" t="s">
        <v>31</v>
      </c>
      <c r="I1424" s="1" t="s">
        <v>22</v>
      </c>
      <c r="J1424" s="1" t="s">
        <v>22</v>
      </c>
      <c r="K1424" s="1" t="s">
        <v>22</v>
      </c>
      <c r="L1424" s="1" t="s">
        <v>24</v>
      </c>
      <c r="M1424" s="1" t="s">
        <v>24</v>
      </c>
      <c r="N1424" s="1" t="s">
        <v>51</v>
      </c>
      <c r="O1424" s="1" t="s">
        <v>27</v>
      </c>
      <c r="P1424">
        <v>164.4</v>
      </c>
      <c r="Q1424" s="1" t="s">
        <v>30</v>
      </c>
      <c r="R1424" s="1" t="s">
        <v>34</v>
      </c>
    </row>
    <row r="1425" spans="1:18" x14ac:dyDescent="0.35">
      <c r="A1425" s="1" t="s">
        <v>1473</v>
      </c>
      <c r="B1425">
        <v>43</v>
      </c>
      <c r="C1425">
        <v>45</v>
      </c>
      <c r="D1425">
        <v>169.6</v>
      </c>
      <c r="E1425">
        <v>169.3</v>
      </c>
      <c r="F1425" s="1" t="s">
        <v>30</v>
      </c>
      <c r="G1425" s="1" t="s">
        <v>60</v>
      </c>
      <c r="H1425" s="1" t="s">
        <v>31</v>
      </c>
      <c r="I1425" s="1" t="s">
        <v>22</v>
      </c>
      <c r="J1425" s="1" t="s">
        <v>22</v>
      </c>
      <c r="K1425" s="1" t="s">
        <v>23</v>
      </c>
      <c r="L1425" s="1" t="s">
        <v>36</v>
      </c>
      <c r="M1425" s="1" t="s">
        <v>32</v>
      </c>
      <c r="N1425" s="1" t="s">
        <v>45</v>
      </c>
      <c r="O1425" s="1" t="s">
        <v>27</v>
      </c>
      <c r="P1425">
        <v>162.1</v>
      </c>
      <c r="Q1425" s="1" t="s">
        <v>42</v>
      </c>
      <c r="R1425" s="1" t="s">
        <v>28</v>
      </c>
    </row>
    <row r="1426" spans="1:18" x14ac:dyDescent="0.35">
      <c r="A1426" s="1" t="s">
        <v>1474</v>
      </c>
      <c r="B1426">
        <v>36</v>
      </c>
      <c r="C1426">
        <v>33</v>
      </c>
      <c r="D1426">
        <v>164.4</v>
      </c>
      <c r="E1426">
        <v>155.69999999999999</v>
      </c>
      <c r="F1426" s="1" t="s">
        <v>19</v>
      </c>
      <c r="G1426" s="1" t="s">
        <v>19</v>
      </c>
      <c r="H1426" s="1" t="s">
        <v>22</v>
      </c>
      <c r="I1426" s="1" t="s">
        <v>22</v>
      </c>
      <c r="J1426" s="1" t="s">
        <v>23</v>
      </c>
      <c r="K1426" s="1" t="s">
        <v>48</v>
      </c>
      <c r="L1426" s="1" t="s">
        <v>32</v>
      </c>
      <c r="M1426" s="1" t="s">
        <v>32</v>
      </c>
      <c r="N1426" s="1" t="s">
        <v>40</v>
      </c>
      <c r="O1426" s="1" t="s">
        <v>41</v>
      </c>
      <c r="P1426">
        <v>167.6</v>
      </c>
      <c r="Q1426" s="1" t="s">
        <v>19</v>
      </c>
      <c r="R1426" s="1" t="s">
        <v>28</v>
      </c>
    </row>
    <row r="1427" spans="1:18" x14ac:dyDescent="0.35">
      <c r="A1427" s="1" t="s">
        <v>1475</v>
      </c>
      <c r="B1427">
        <v>31</v>
      </c>
      <c r="C1427">
        <v>50</v>
      </c>
      <c r="D1427">
        <v>174.7</v>
      </c>
      <c r="E1427">
        <v>150.6</v>
      </c>
      <c r="F1427" s="1" t="s">
        <v>30</v>
      </c>
      <c r="G1427" s="1" t="s">
        <v>50</v>
      </c>
      <c r="H1427" s="1" t="s">
        <v>22</v>
      </c>
      <c r="I1427" s="1" t="s">
        <v>22</v>
      </c>
      <c r="J1427" s="1" t="s">
        <v>23</v>
      </c>
      <c r="K1427" s="1" t="s">
        <v>23</v>
      </c>
      <c r="L1427" s="1" t="s">
        <v>36</v>
      </c>
      <c r="M1427" s="1" t="s">
        <v>39</v>
      </c>
      <c r="N1427" s="1" t="s">
        <v>33</v>
      </c>
      <c r="O1427" s="1" t="s">
        <v>27</v>
      </c>
      <c r="P1427">
        <v>160.6</v>
      </c>
      <c r="Q1427" s="1" t="s">
        <v>60</v>
      </c>
      <c r="R1427" s="1" t="s">
        <v>34</v>
      </c>
    </row>
    <row r="1428" spans="1:18" x14ac:dyDescent="0.35">
      <c r="A1428" s="1" t="s">
        <v>1476</v>
      </c>
      <c r="B1428">
        <v>51</v>
      </c>
      <c r="C1428">
        <v>36</v>
      </c>
      <c r="D1428">
        <v>172.9</v>
      </c>
      <c r="E1428">
        <v>165.7</v>
      </c>
      <c r="F1428" s="1" t="s">
        <v>19</v>
      </c>
      <c r="G1428" s="1" t="s">
        <v>19</v>
      </c>
      <c r="H1428" s="1" t="s">
        <v>44</v>
      </c>
      <c r="I1428" s="1" t="s">
        <v>62</v>
      </c>
      <c r="J1428" s="1" t="s">
        <v>22</v>
      </c>
      <c r="K1428" s="1" t="s">
        <v>22</v>
      </c>
      <c r="L1428" s="1" t="s">
        <v>39</v>
      </c>
      <c r="M1428" s="1" t="s">
        <v>25</v>
      </c>
      <c r="N1428" s="1" t="s">
        <v>26</v>
      </c>
      <c r="O1428" s="1" t="s">
        <v>27</v>
      </c>
      <c r="P1428">
        <v>161.6</v>
      </c>
      <c r="Q1428" s="1" t="s">
        <v>54</v>
      </c>
      <c r="R1428" s="1" t="s">
        <v>28</v>
      </c>
    </row>
    <row r="1429" spans="1:18" x14ac:dyDescent="0.35">
      <c r="A1429" s="1" t="s">
        <v>1477</v>
      </c>
      <c r="B1429">
        <v>34</v>
      </c>
      <c r="C1429">
        <v>38</v>
      </c>
      <c r="D1429">
        <v>167.6</v>
      </c>
      <c r="E1429">
        <v>150.5</v>
      </c>
      <c r="F1429" s="1" t="s">
        <v>20</v>
      </c>
      <c r="G1429" s="1" t="s">
        <v>20</v>
      </c>
      <c r="H1429" s="1" t="s">
        <v>31</v>
      </c>
      <c r="I1429" s="1" t="s">
        <v>22</v>
      </c>
      <c r="J1429" s="1" t="s">
        <v>22</v>
      </c>
      <c r="K1429" s="1" t="s">
        <v>23</v>
      </c>
      <c r="L1429" s="1" t="s">
        <v>32</v>
      </c>
      <c r="M1429" s="1" t="s">
        <v>24</v>
      </c>
      <c r="N1429" s="1" t="s">
        <v>45</v>
      </c>
      <c r="O1429" s="1" t="s">
        <v>41</v>
      </c>
      <c r="P1429">
        <v>167.8</v>
      </c>
      <c r="Q1429" s="1" t="s">
        <v>20</v>
      </c>
      <c r="R1429" s="1" t="s">
        <v>52</v>
      </c>
    </row>
    <row r="1430" spans="1:18" x14ac:dyDescent="0.35">
      <c r="A1430" s="1" t="s">
        <v>1478</v>
      </c>
      <c r="B1430">
        <v>35</v>
      </c>
      <c r="C1430">
        <v>39</v>
      </c>
      <c r="D1430">
        <v>182.7</v>
      </c>
      <c r="E1430">
        <v>160.19999999999999</v>
      </c>
      <c r="F1430" s="1" t="s">
        <v>30</v>
      </c>
      <c r="G1430" s="1" t="s">
        <v>19</v>
      </c>
      <c r="H1430" s="1" t="s">
        <v>22</v>
      </c>
      <c r="I1430" s="1" t="s">
        <v>22</v>
      </c>
      <c r="J1430" s="1" t="s">
        <v>22</v>
      </c>
      <c r="K1430" s="1" t="s">
        <v>23</v>
      </c>
      <c r="L1430" s="1" t="s">
        <v>32</v>
      </c>
      <c r="M1430" s="1" t="s">
        <v>32</v>
      </c>
      <c r="N1430" s="1" t="s">
        <v>51</v>
      </c>
      <c r="O1430" s="1" t="s">
        <v>27</v>
      </c>
      <c r="P1430">
        <v>168.4</v>
      </c>
      <c r="Q1430" s="1" t="s">
        <v>30</v>
      </c>
      <c r="R1430" s="1" t="s">
        <v>52</v>
      </c>
    </row>
    <row r="1431" spans="1:18" x14ac:dyDescent="0.35">
      <c r="A1431" s="1" t="s">
        <v>1479</v>
      </c>
      <c r="B1431">
        <v>41</v>
      </c>
      <c r="C1431">
        <v>26</v>
      </c>
      <c r="D1431">
        <v>165</v>
      </c>
      <c r="E1431">
        <v>162.69999999999999</v>
      </c>
      <c r="F1431" s="1" t="s">
        <v>20</v>
      </c>
      <c r="G1431" s="1" t="s">
        <v>19</v>
      </c>
      <c r="H1431" s="1" t="s">
        <v>44</v>
      </c>
      <c r="I1431" s="1" t="s">
        <v>22</v>
      </c>
      <c r="J1431" s="1" t="s">
        <v>23</v>
      </c>
      <c r="K1431" s="1" t="s">
        <v>23</v>
      </c>
      <c r="L1431" s="1" t="s">
        <v>36</v>
      </c>
      <c r="M1431" s="1" t="s">
        <v>25</v>
      </c>
      <c r="N1431" s="1" t="s">
        <v>65</v>
      </c>
      <c r="O1431" s="1" t="s">
        <v>27</v>
      </c>
      <c r="P1431">
        <v>154.9</v>
      </c>
      <c r="Q1431" s="1" t="s">
        <v>20</v>
      </c>
      <c r="R1431" s="1" t="s">
        <v>28</v>
      </c>
    </row>
    <row r="1432" spans="1:18" x14ac:dyDescent="0.35">
      <c r="A1432" s="1" t="s">
        <v>1480</v>
      </c>
      <c r="B1432">
        <v>47</v>
      </c>
      <c r="C1432">
        <v>26</v>
      </c>
      <c r="D1432">
        <v>173.2</v>
      </c>
      <c r="E1432">
        <v>173.4</v>
      </c>
      <c r="F1432" s="1" t="s">
        <v>42</v>
      </c>
      <c r="G1432" s="1" t="s">
        <v>20</v>
      </c>
      <c r="H1432" s="1" t="s">
        <v>22</v>
      </c>
      <c r="I1432" s="1" t="s">
        <v>44</v>
      </c>
      <c r="J1432" s="1" t="s">
        <v>48</v>
      </c>
      <c r="K1432" s="1" t="s">
        <v>23</v>
      </c>
      <c r="L1432" s="1" t="s">
        <v>32</v>
      </c>
      <c r="M1432" s="1" t="s">
        <v>25</v>
      </c>
      <c r="N1432" s="1" t="s">
        <v>65</v>
      </c>
      <c r="O1432" s="1" t="s">
        <v>41</v>
      </c>
      <c r="P1432">
        <v>179.2</v>
      </c>
      <c r="Q1432" s="1" t="s">
        <v>38</v>
      </c>
      <c r="R1432" s="1" t="s">
        <v>28</v>
      </c>
    </row>
    <row r="1433" spans="1:18" x14ac:dyDescent="0.35">
      <c r="A1433" s="1" t="s">
        <v>1481</v>
      </c>
      <c r="B1433">
        <v>39</v>
      </c>
      <c r="C1433">
        <v>26</v>
      </c>
      <c r="D1433">
        <v>175.3</v>
      </c>
      <c r="E1433">
        <v>157.69999999999999</v>
      </c>
      <c r="F1433" s="1" t="s">
        <v>20</v>
      </c>
      <c r="G1433" s="1" t="s">
        <v>30</v>
      </c>
      <c r="H1433" s="1" t="s">
        <v>44</v>
      </c>
      <c r="I1433" s="1" t="s">
        <v>22</v>
      </c>
      <c r="J1433" s="1" t="s">
        <v>23</v>
      </c>
      <c r="K1433" s="1" t="s">
        <v>48</v>
      </c>
      <c r="L1433" s="1" t="s">
        <v>32</v>
      </c>
      <c r="M1433" s="1" t="s">
        <v>25</v>
      </c>
      <c r="N1433" s="1" t="s">
        <v>40</v>
      </c>
      <c r="O1433" s="1" t="s">
        <v>41</v>
      </c>
      <c r="P1433">
        <v>172.7</v>
      </c>
      <c r="Q1433" s="1" t="s">
        <v>60</v>
      </c>
      <c r="R1433" s="1" t="s">
        <v>34</v>
      </c>
    </row>
    <row r="1434" spans="1:18" x14ac:dyDescent="0.35">
      <c r="A1434" s="1" t="s">
        <v>1482</v>
      </c>
      <c r="B1434">
        <v>52</v>
      </c>
      <c r="C1434">
        <v>44</v>
      </c>
      <c r="D1434">
        <v>176.2</v>
      </c>
      <c r="E1434">
        <v>158.19999999999999</v>
      </c>
      <c r="F1434" s="1" t="s">
        <v>20</v>
      </c>
      <c r="G1434" s="1" t="s">
        <v>30</v>
      </c>
      <c r="H1434" s="1" t="s">
        <v>22</v>
      </c>
      <c r="I1434" s="1" t="s">
        <v>22</v>
      </c>
      <c r="J1434" s="1" t="s">
        <v>22</v>
      </c>
      <c r="K1434" s="1" t="s">
        <v>22</v>
      </c>
      <c r="L1434" s="1" t="s">
        <v>32</v>
      </c>
      <c r="M1434" s="1" t="s">
        <v>36</v>
      </c>
      <c r="N1434" s="1" t="s">
        <v>51</v>
      </c>
      <c r="O1434" s="1" t="s">
        <v>41</v>
      </c>
      <c r="P1434">
        <v>182</v>
      </c>
      <c r="Q1434" s="1" t="s">
        <v>38</v>
      </c>
      <c r="R1434" s="1" t="s">
        <v>34</v>
      </c>
    </row>
    <row r="1435" spans="1:18" x14ac:dyDescent="0.35">
      <c r="A1435" s="1" t="s">
        <v>1483</v>
      </c>
      <c r="B1435">
        <v>29</v>
      </c>
      <c r="C1435">
        <v>34</v>
      </c>
      <c r="D1435">
        <v>181.9</v>
      </c>
      <c r="E1435">
        <v>165</v>
      </c>
      <c r="F1435" s="1" t="s">
        <v>30</v>
      </c>
      <c r="G1435" s="1" t="s">
        <v>54</v>
      </c>
      <c r="H1435" s="1" t="s">
        <v>31</v>
      </c>
      <c r="I1435" s="1" t="s">
        <v>62</v>
      </c>
      <c r="J1435" s="1" t="s">
        <v>48</v>
      </c>
      <c r="K1435" s="1" t="s">
        <v>22</v>
      </c>
      <c r="L1435" s="1" t="s">
        <v>25</v>
      </c>
      <c r="M1435" s="1" t="s">
        <v>32</v>
      </c>
      <c r="N1435" s="1" t="s">
        <v>51</v>
      </c>
      <c r="O1435" s="1" t="s">
        <v>41</v>
      </c>
      <c r="P1435">
        <v>175.2</v>
      </c>
      <c r="Q1435" s="1" t="s">
        <v>30</v>
      </c>
      <c r="R1435" s="1" t="s">
        <v>52</v>
      </c>
    </row>
    <row r="1436" spans="1:18" x14ac:dyDescent="0.35">
      <c r="A1436" s="1" t="s">
        <v>1484</v>
      </c>
      <c r="B1436">
        <v>51</v>
      </c>
      <c r="C1436">
        <v>25</v>
      </c>
      <c r="D1436">
        <v>172.3</v>
      </c>
      <c r="E1436">
        <v>164.6</v>
      </c>
      <c r="F1436" s="1" t="s">
        <v>19</v>
      </c>
      <c r="G1436" s="1" t="s">
        <v>19</v>
      </c>
      <c r="H1436" s="1" t="s">
        <v>31</v>
      </c>
      <c r="I1436" s="1" t="s">
        <v>31</v>
      </c>
      <c r="J1436" s="1" t="s">
        <v>22</v>
      </c>
      <c r="K1436" s="1" t="s">
        <v>23</v>
      </c>
      <c r="L1436" s="1" t="s">
        <v>39</v>
      </c>
      <c r="M1436" s="1" t="s">
        <v>32</v>
      </c>
      <c r="N1436" s="1" t="s">
        <v>65</v>
      </c>
      <c r="O1436" s="1" t="s">
        <v>41</v>
      </c>
      <c r="P1436">
        <v>171.9</v>
      </c>
      <c r="Q1436" s="1" t="s">
        <v>54</v>
      </c>
      <c r="R1436" s="1" t="s">
        <v>34</v>
      </c>
    </row>
    <row r="1437" spans="1:18" x14ac:dyDescent="0.35">
      <c r="A1437" s="1" t="s">
        <v>1485</v>
      </c>
      <c r="B1437">
        <v>52</v>
      </c>
      <c r="C1437">
        <v>33</v>
      </c>
      <c r="D1437">
        <v>155.80000000000001</v>
      </c>
      <c r="E1437">
        <v>158.9</v>
      </c>
      <c r="F1437" s="1" t="s">
        <v>20</v>
      </c>
      <c r="G1437" s="1" t="s">
        <v>20</v>
      </c>
      <c r="H1437" s="1" t="s">
        <v>31</v>
      </c>
      <c r="I1437" s="1" t="s">
        <v>31</v>
      </c>
      <c r="J1437" s="1" t="s">
        <v>23</v>
      </c>
      <c r="K1437" s="1" t="s">
        <v>22</v>
      </c>
      <c r="L1437" s="1" t="s">
        <v>25</v>
      </c>
      <c r="M1437" s="1" t="s">
        <v>25</v>
      </c>
      <c r="N1437" s="1" t="s">
        <v>33</v>
      </c>
      <c r="O1437" s="1" t="s">
        <v>27</v>
      </c>
      <c r="P1437">
        <v>152.6</v>
      </c>
      <c r="Q1437" s="1" t="s">
        <v>20</v>
      </c>
      <c r="R1437" s="1" t="s">
        <v>34</v>
      </c>
    </row>
    <row r="1438" spans="1:18" x14ac:dyDescent="0.35">
      <c r="A1438" s="1" t="s">
        <v>1486</v>
      </c>
      <c r="B1438">
        <v>21</v>
      </c>
      <c r="C1438">
        <v>35</v>
      </c>
      <c r="D1438">
        <v>171.3</v>
      </c>
      <c r="E1438">
        <v>162.1</v>
      </c>
      <c r="F1438" s="1" t="s">
        <v>20</v>
      </c>
      <c r="G1438" s="1" t="s">
        <v>19</v>
      </c>
      <c r="H1438" s="1" t="s">
        <v>22</v>
      </c>
      <c r="I1438" s="1" t="s">
        <v>62</v>
      </c>
      <c r="J1438" s="1" t="s">
        <v>23</v>
      </c>
      <c r="K1438" s="1" t="s">
        <v>22</v>
      </c>
      <c r="L1438" s="1" t="s">
        <v>39</v>
      </c>
      <c r="M1438" s="1" t="s">
        <v>36</v>
      </c>
      <c r="N1438" s="1" t="s">
        <v>65</v>
      </c>
      <c r="O1438" s="1" t="s">
        <v>41</v>
      </c>
      <c r="P1438">
        <v>164.9</v>
      </c>
      <c r="Q1438" s="1" t="s">
        <v>20</v>
      </c>
      <c r="R1438" s="1" t="s">
        <v>34</v>
      </c>
    </row>
    <row r="1439" spans="1:18" x14ac:dyDescent="0.35">
      <c r="A1439" s="1" t="s">
        <v>1487</v>
      </c>
      <c r="B1439">
        <v>52</v>
      </c>
      <c r="C1439">
        <v>50</v>
      </c>
      <c r="D1439">
        <v>179.1</v>
      </c>
      <c r="E1439">
        <v>156.6</v>
      </c>
      <c r="F1439" s="1" t="s">
        <v>19</v>
      </c>
      <c r="G1439" s="1" t="s">
        <v>30</v>
      </c>
      <c r="H1439" s="1" t="s">
        <v>31</v>
      </c>
      <c r="I1439" s="1" t="s">
        <v>31</v>
      </c>
      <c r="J1439" s="1" t="s">
        <v>48</v>
      </c>
      <c r="K1439" s="1" t="s">
        <v>23</v>
      </c>
      <c r="L1439" s="1" t="s">
        <v>36</v>
      </c>
      <c r="M1439" s="1" t="s">
        <v>36</v>
      </c>
      <c r="N1439" s="1" t="s">
        <v>45</v>
      </c>
      <c r="O1439" s="1" t="s">
        <v>27</v>
      </c>
      <c r="P1439">
        <v>162.1</v>
      </c>
      <c r="Q1439" s="1" t="s">
        <v>30</v>
      </c>
      <c r="R1439" s="1" t="s">
        <v>28</v>
      </c>
    </row>
    <row r="1440" spans="1:18" x14ac:dyDescent="0.35">
      <c r="A1440" s="1" t="s">
        <v>1488</v>
      </c>
      <c r="B1440">
        <v>52</v>
      </c>
      <c r="C1440">
        <v>18</v>
      </c>
      <c r="D1440">
        <v>173</v>
      </c>
      <c r="E1440">
        <v>163.69999999999999</v>
      </c>
      <c r="F1440" s="1" t="s">
        <v>30</v>
      </c>
      <c r="G1440" s="1" t="s">
        <v>30</v>
      </c>
      <c r="H1440" s="1" t="s">
        <v>22</v>
      </c>
      <c r="I1440" s="1" t="s">
        <v>22</v>
      </c>
      <c r="J1440" s="1" t="s">
        <v>22</v>
      </c>
      <c r="K1440" s="1" t="s">
        <v>23</v>
      </c>
      <c r="L1440" s="1" t="s">
        <v>32</v>
      </c>
      <c r="M1440" s="1" t="s">
        <v>24</v>
      </c>
      <c r="N1440" s="1" t="s">
        <v>51</v>
      </c>
      <c r="O1440" s="1" t="s">
        <v>27</v>
      </c>
      <c r="P1440">
        <v>158.30000000000001</v>
      </c>
      <c r="Q1440" s="1" t="s">
        <v>42</v>
      </c>
      <c r="R1440" s="1" t="s">
        <v>52</v>
      </c>
    </row>
    <row r="1441" spans="1:18" x14ac:dyDescent="0.35">
      <c r="A1441" s="1" t="s">
        <v>1489</v>
      </c>
      <c r="B1441">
        <v>32</v>
      </c>
      <c r="C1441">
        <v>29</v>
      </c>
      <c r="D1441">
        <v>173</v>
      </c>
      <c r="E1441">
        <v>151.4</v>
      </c>
      <c r="F1441" s="1" t="s">
        <v>20</v>
      </c>
      <c r="G1441" s="1" t="s">
        <v>20</v>
      </c>
      <c r="H1441" s="1" t="s">
        <v>22</v>
      </c>
      <c r="I1441" s="1" t="s">
        <v>22</v>
      </c>
      <c r="J1441" s="1" t="s">
        <v>22</v>
      </c>
      <c r="K1441" s="1" t="s">
        <v>48</v>
      </c>
      <c r="L1441" s="1" t="s">
        <v>25</v>
      </c>
      <c r="M1441" s="1" t="s">
        <v>39</v>
      </c>
      <c r="N1441" s="1" t="s">
        <v>33</v>
      </c>
      <c r="O1441" s="1" t="s">
        <v>41</v>
      </c>
      <c r="P1441">
        <v>168.2</v>
      </c>
      <c r="Q1441" s="1" t="s">
        <v>20</v>
      </c>
      <c r="R1441" s="1" t="s">
        <v>52</v>
      </c>
    </row>
    <row r="1442" spans="1:18" x14ac:dyDescent="0.35">
      <c r="A1442" s="1" t="s">
        <v>1490</v>
      </c>
      <c r="B1442">
        <v>49</v>
      </c>
      <c r="C1442">
        <v>23</v>
      </c>
      <c r="D1442">
        <v>177.7</v>
      </c>
      <c r="E1442">
        <v>178.4</v>
      </c>
      <c r="F1442" s="1" t="s">
        <v>20</v>
      </c>
      <c r="G1442" s="1" t="s">
        <v>20</v>
      </c>
      <c r="H1442" s="1" t="s">
        <v>22</v>
      </c>
      <c r="I1442" s="1" t="s">
        <v>21</v>
      </c>
      <c r="J1442" s="1" t="s">
        <v>22</v>
      </c>
      <c r="K1442" s="1" t="s">
        <v>23</v>
      </c>
      <c r="L1442" s="1" t="s">
        <v>25</v>
      </c>
      <c r="M1442" s="1" t="s">
        <v>25</v>
      </c>
      <c r="N1442" s="1" t="s">
        <v>51</v>
      </c>
      <c r="O1442" s="1" t="s">
        <v>41</v>
      </c>
      <c r="P1442">
        <v>187.6</v>
      </c>
      <c r="Q1442" s="1" t="s">
        <v>20</v>
      </c>
      <c r="R1442" s="1" t="s">
        <v>34</v>
      </c>
    </row>
    <row r="1443" spans="1:18" x14ac:dyDescent="0.35">
      <c r="A1443" s="1" t="s">
        <v>1491</v>
      </c>
      <c r="B1443">
        <v>52</v>
      </c>
      <c r="C1443">
        <v>22</v>
      </c>
      <c r="D1443">
        <v>178.6</v>
      </c>
      <c r="E1443">
        <v>165.3</v>
      </c>
      <c r="F1443" s="1" t="s">
        <v>20</v>
      </c>
      <c r="G1443" s="1" t="s">
        <v>42</v>
      </c>
      <c r="H1443" s="1" t="s">
        <v>31</v>
      </c>
      <c r="I1443" s="1" t="s">
        <v>22</v>
      </c>
      <c r="J1443" s="1" t="s">
        <v>22</v>
      </c>
      <c r="K1443" s="1" t="s">
        <v>22</v>
      </c>
      <c r="L1443" s="1" t="s">
        <v>25</v>
      </c>
      <c r="M1443" s="1" t="s">
        <v>32</v>
      </c>
      <c r="N1443" s="1" t="s">
        <v>33</v>
      </c>
      <c r="O1443" s="1" t="s">
        <v>27</v>
      </c>
      <c r="P1443">
        <v>170.7</v>
      </c>
      <c r="Q1443" s="1" t="s">
        <v>38</v>
      </c>
      <c r="R1443" s="1" t="s">
        <v>28</v>
      </c>
    </row>
    <row r="1444" spans="1:18" x14ac:dyDescent="0.35">
      <c r="A1444" s="1" t="s">
        <v>1492</v>
      </c>
      <c r="B1444">
        <v>32</v>
      </c>
      <c r="C1444">
        <v>33</v>
      </c>
      <c r="D1444">
        <v>161.5</v>
      </c>
      <c r="E1444">
        <v>154.4</v>
      </c>
      <c r="F1444" s="1" t="s">
        <v>30</v>
      </c>
      <c r="G1444" s="1" t="s">
        <v>19</v>
      </c>
      <c r="H1444" s="1" t="s">
        <v>22</v>
      </c>
      <c r="I1444" s="1" t="s">
        <v>31</v>
      </c>
      <c r="J1444" s="1" t="s">
        <v>47</v>
      </c>
      <c r="K1444" s="1" t="s">
        <v>48</v>
      </c>
      <c r="L1444" s="1" t="s">
        <v>32</v>
      </c>
      <c r="M1444" s="1" t="s">
        <v>32</v>
      </c>
      <c r="N1444" s="1" t="s">
        <v>51</v>
      </c>
      <c r="O1444" s="1" t="s">
        <v>41</v>
      </c>
      <c r="P1444">
        <v>159.1</v>
      </c>
      <c r="Q1444" s="1" t="s">
        <v>42</v>
      </c>
      <c r="R1444" s="1" t="s">
        <v>52</v>
      </c>
    </row>
    <row r="1445" spans="1:18" x14ac:dyDescent="0.35">
      <c r="A1445" s="1" t="s">
        <v>1493</v>
      </c>
      <c r="B1445">
        <v>45</v>
      </c>
      <c r="C1445">
        <v>35</v>
      </c>
      <c r="D1445">
        <v>173.9</v>
      </c>
      <c r="E1445">
        <v>159.4</v>
      </c>
      <c r="F1445" s="1" t="s">
        <v>30</v>
      </c>
      <c r="G1445" s="1" t="s">
        <v>30</v>
      </c>
      <c r="H1445" s="1" t="s">
        <v>22</v>
      </c>
      <c r="I1445" s="1" t="s">
        <v>31</v>
      </c>
      <c r="J1445" s="1" t="s">
        <v>47</v>
      </c>
      <c r="K1445" s="1" t="s">
        <v>22</v>
      </c>
      <c r="L1445" s="1" t="s">
        <v>32</v>
      </c>
      <c r="M1445" s="1" t="s">
        <v>25</v>
      </c>
      <c r="N1445" s="1" t="s">
        <v>51</v>
      </c>
      <c r="O1445" s="1" t="s">
        <v>41</v>
      </c>
      <c r="P1445">
        <v>173.7</v>
      </c>
      <c r="Q1445" s="1" t="s">
        <v>30</v>
      </c>
      <c r="R1445" s="1" t="s">
        <v>34</v>
      </c>
    </row>
    <row r="1446" spans="1:18" x14ac:dyDescent="0.35">
      <c r="A1446" s="1" t="s">
        <v>1494</v>
      </c>
      <c r="B1446">
        <v>41</v>
      </c>
      <c r="C1446">
        <v>35</v>
      </c>
      <c r="D1446">
        <v>172.6</v>
      </c>
      <c r="E1446">
        <v>154.69999999999999</v>
      </c>
      <c r="F1446" s="1" t="s">
        <v>20</v>
      </c>
      <c r="G1446" s="1" t="s">
        <v>19</v>
      </c>
      <c r="H1446" s="1" t="s">
        <v>22</v>
      </c>
      <c r="I1446" s="1" t="s">
        <v>21</v>
      </c>
      <c r="J1446" s="1" t="s">
        <v>23</v>
      </c>
      <c r="K1446" s="1" t="s">
        <v>22</v>
      </c>
      <c r="L1446" s="1" t="s">
        <v>36</v>
      </c>
      <c r="M1446" s="1" t="s">
        <v>32</v>
      </c>
      <c r="N1446" s="1" t="s">
        <v>40</v>
      </c>
      <c r="O1446" s="1" t="s">
        <v>41</v>
      </c>
      <c r="P1446">
        <v>168.3</v>
      </c>
      <c r="Q1446" s="1" t="s">
        <v>20</v>
      </c>
      <c r="R1446" s="1" t="s">
        <v>34</v>
      </c>
    </row>
    <row r="1447" spans="1:18" x14ac:dyDescent="0.35">
      <c r="A1447" s="1" t="s">
        <v>1495</v>
      </c>
      <c r="B1447">
        <v>21</v>
      </c>
      <c r="C1447">
        <v>18</v>
      </c>
      <c r="D1447">
        <v>174.5</v>
      </c>
      <c r="E1447">
        <v>156.1</v>
      </c>
      <c r="F1447" s="1" t="s">
        <v>30</v>
      </c>
      <c r="G1447" s="1" t="s">
        <v>42</v>
      </c>
      <c r="H1447" s="1" t="s">
        <v>22</v>
      </c>
      <c r="I1447" s="1" t="s">
        <v>22</v>
      </c>
      <c r="J1447" s="1" t="s">
        <v>22</v>
      </c>
      <c r="K1447" s="1" t="s">
        <v>48</v>
      </c>
      <c r="L1447" s="1" t="s">
        <v>32</v>
      </c>
      <c r="M1447" s="1" t="s">
        <v>24</v>
      </c>
      <c r="N1447" s="1" t="s">
        <v>45</v>
      </c>
      <c r="O1447" s="1" t="s">
        <v>27</v>
      </c>
      <c r="P1447">
        <v>156.69999999999999</v>
      </c>
      <c r="Q1447" s="1" t="s">
        <v>42</v>
      </c>
      <c r="R1447" s="1" t="s">
        <v>52</v>
      </c>
    </row>
    <row r="1448" spans="1:18" x14ac:dyDescent="0.35">
      <c r="A1448" s="1" t="s">
        <v>1496</v>
      </c>
      <c r="B1448">
        <v>45</v>
      </c>
      <c r="C1448">
        <v>36</v>
      </c>
      <c r="D1448">
        <v>160.19999999999999</v>
      </c>
      <c r="E1448">
        <v>162.30000000000001</v>
      </c>
      <c r="F1448" s="1" t="s">
        <v>30</v>
      </c>
      <c r="G1448" s="1" t="s">
        <v>54</v>
      </c>
      <c r="H1448" s="1" t="s">
        <v>21</v>
      </c>
      <c r="I1448" s="1" t="s">
        <v>21</v>
      </c>
      <c r="J1448" s="1" t="s">
        <v>22</v>
      </c>
      <c r="K1448" s="1" t="s">
        <v>22</v>
      </c>
      <c r="L1448" s="1" t="s">
        <v>39</v>
      </c>
      <c r="M1448" s="1" t="s">
        <v>39</v>
      </c>
      <c r="N1448" s="1" t="s">
        <v>51</v>
      </c>
      <c r="O1448" s="1" t="s">
        <v>27</v>
      </c>
      <c r="P1448">
        <v>152.4</v>
      </c>
      <c r="Q1448" s="1" t="s">
        <v>30</v>
      </c>
      <c r="R1448" s="1" t="s">
        <v>34</v>
      </c>
    </row>
    <row r="1449" spans="1:18" x14ac:dyDescent="0.35">
      <c r="A1449" s="1" t="s">
        <v>1497</v>
      </c>
      <c r="B1449">
        <v>34</v>
      </c>
      <c r="C1449">
        <v>25</v>
      </c>
      <c r="D1449">
        <v>183.3</v>
      </c>
      <c r="E1449">
        <v>169.3</v>
      </c>
      <c r="F1449" s="1" t="s">
        <v>30</v>
      </c>
      <c r="G1449" s="1" t="s">
        <v>19</v>
      </c>
      <c r="H1449" s="1" t="s">
        <v>31</v>
      </c>
      <c r="I1449" s="1" t="s">
        <v>44</v>
      </c>
      <c r="J1449" s="1" t="s">
        <v>48</v>
      </c>
      <c r="K1449" s="1" t="s">
        <v>23</v>
      </c>
      <c r="L1449" s="1" t="s">
        <v>39</v>
      </c>
      <c r="M1449" s="1" t="s">
        <v>24</v>
      </c>
      <c r="N1449" s="1" t="s">
        <v>65</v>
      </c>
      <c r="O1449" s="1" t="s">
        <v>27</v>
      </c>
      <c r="P1449">
        <v>174.6</v>
      </c>
      <c r="Q1449" s="1" t="s">
        <v>30</v>
      </c>
      <c r="R1449" s="1" t="s">
        <v>34</v>
      </c>
    </row>
    <row r="1450" spans="1:18" x14ac:dyDescent="0.35">
      <c r="A1450" s="1" t="s">
        <v>1498</v>
      </c>
      <c r="B1450">
        <v>53</v>
      </c>
      <c r="C1450">
        <v>20</v>
      </c>
      <c r="D1450">
        <v>174</v>
      </c>
      <c r="E1450">
        <v>160.4</v>
      </c>
      <c r="F1450" s="1" t="s">
        <v>20</v>
      </c>
      <c r="G1450" s="1" t="s">
        <v>50</v>
      </c>
      <c r="H1450" s="1" t="s">
        <v>22</v>
      </c>
      <c r="I1450" s="1" t="s">
        <v>22</v>
      </c>
      <c r="J1450" s="1" t="s">
        <v>23</v>
      </c>
      <c r="K1450" s="1" t="s">
        <v>23</v>
      </c>
      <c r="L1450" s="1" t="s">
        <v>24</v>
      </c>
      <c r="M1450" s="1" t="s">
        <v>39</v>
      </c>
      <c r="N1450" s="1" t="s">
        <v>33</v>
      </c>
      <c r="O1450" s="1" t="s">
        <v>41</v>
      </c>
      <c r="P1450">
        <v>167.8</v>
      </c>
      <c r="Q1450" s="1" t="s">
        <v>20</v>
      </c>
      <c r="R1450" s="1" t="s">
        <v>28</v>
      </c>
    </row>
    <row r="1451" spans="1:18" x14ac:dyDescent="0.35">
      <c r="A1451" s="1" t="s">
        <v>1499</v>
      </c>
      <c r="B1451">
        <v>30</v>
      </c>
      <c r="C1451">
        <v>42</v>
      </c>
      <c r="D1451">
        <v>177</v>
      </c>
      <c r="E1451">
        <v>149.69999999999999</v>
      </c>
      <c r="F1451" s="1" t="s">
        <v>30</v>
      </c>
      <c r="G1451" s="1" t="s">
        <v>30</v>
      </c>
      <c r="H1451" s="1" t="s">
        <v>44</v>
      </c>
      <c r="I1451" s="1" t="s">
        <v>22</v>
      </c>
      <c r="J1451" s="1" t="s">
        <v>48</v>
      </c>
      <c r="K1451" s="1" t="s">
        <v>23</v>
      </c>
      <c r="L1451" s="1" t="s">
        <v>25</v>
      </c>
      <c r="M1451" s="1" t="s">
        <v>39</v>
      </c>
      <c r="N1451" s="1" t="s">
        <v>40</v>
      </c>
      <c r="O1451" s="1" t="s">
        <v>41</v>
      </c>
      <c r="P1451">
        <v>164.7</v>
      </c>
      <c r="Q1451" s="1" t="s">
        <v>30</v>
      </c>
      <c r="R1451" s="1" t="s">
        <v>28</v>
      </c>
    </row>
    <row r="1452" spans="1:18" x14ac:dyDescent="0.35">
      <c r="A1452" s="1" t="s">
        <v>1500</v>
      </c>
      <c r="B1452">
        <v>22</v>
      </c>
      <c r="C1452">
        <v>22</v>
      </c>
      <c r="D1452">
        <v>186.4</v>
      </c>
      <c r="E1452">
        <v>157.30000000000001</v>
      </c>
      <c r="F1452" s="1" t="s">
        <v>60</v>
      </c>
      <c r="G1452" s="1" t="s">
        <v>19</v>
      </c>
      <c r="H1452" s="1" t="s">
        <v>31</v>
      </c>
      <c r="I1452" s="1" t="s">
        <v>21</v>
      </c>
      <c r="J1452" s="1" t="s">
        <v>22</v>
      </c>
      <c r="K1452" s="1" t="s">
        <v>22</v>
      </c>
      <c r="L1452" s="1" t="s">
        <v>25</v>
      </c>
      <c r="M1452" s="1" t="s">
        <v>25</v>
      </c>
      <c r="N1452" s="1" t="s">
        <v>33</v>
      </c>
      <c r="O1452" s="1" t="s">
        <v>41</v>
      </c>
      <c r="P1452">
        <v>178.6</v>
      </c>
      <c r="Q1452" s="1" t="s">
        <v>50</v>
      </c>
      <c r="R1452" s="1" t="s">
        <v>34</v>
      </c>
    </row>
    <row r="1453" spans="1:18" x14ac:dyDescent="0.35">
      <c r="A1453" s="1" t="s">
        <v>1501</v>
      </c>
      <c r="B1453">
        <v>25</v>
      </c>
      <c r="C1453">
        <v>36</v>
      </c>
      <c r="D1453">
        <v>177</v>
      </c>
      <c r="E1453">
        <v>157.69999999999999</v>
      </c>
      <c r="F1453" s="1" t="s">
        <v>19</v>
      </c>
      <c r="G1453" s="1" t="s">
        <v>30</v>
      </c>
      <c r="H1453" s="1" t="s">
        <v>44</v>
      </c>
      <c r="I1453" s="1" t="s">
        <v>22</v>
      </c>
      <c r="J1453" s="1" t="s">
        <v>22</v>
      </c>
      <c r="K1453" s="1" t="s">
        <v>23</v>
      </c>
      <c r="L1453" s="1" t="s">
        <v>36</v>
      </c>
      <c r="M1453" s="1" t="s">
        <v>24</v>
      </c>
      <c r="N1453" s="1" t="s">
        <v>51</v>
      </c>
      <c r="O1453" s="1" t="s">
        <v>27</v>
      </c>
      <c r="P1453">
        <v>160.9</v>
      </c>
      <c r="Q1453" s="1" t="s">
        <v>30</v>
      </c>
      <c r="R1453" s="1" t="s">
        <v>52</v>
      </c>
    </row>
    <row r="1454" spans="1:18" x14ac:dyDescent="0.35">
      <c r="A1454" s="1" t="s">
        <v>1502</v>
      </c>
      <c r="B1454">
        <v>28</v>
      </c>
      <c r="C1454">
        <v>35</v>
      </c>
      <c r="D1454">
        <v>163.19999999999999</v>
      </c>
      <c r="E1454">
        <v>161.5</v>
      </c>
      <c r="F1454" s="1" t="s">
        <v>60</v>
      </c>
      <c r="G1454" s="1" t="s">
        <v>30</v>
      </c>
      <c r="H1454" s="1" t="s">
        <v>31</v>
      </c>
      <c r="I1454" s="1" t="s">
        <v>31</v>
      </c>
      <c r="J1454" s="1" t="s">
        <v>23</v>
      </c>
      <c r="K1454" s="1" t="s">
        <v>22</v>
      </c>
      <c r="L1454" s="1" t="s">
        <v>24</v>
      </c>
      <c r="M1454" s="1" t="s">
        <v>32</v>
      </c>
      <c r="N1454" s="1" t="s">
        <v>26</v>
      </c>
      <c r="O1454" s="1" t="s">
        <v>41</v>
      </c>
      <c r="P1454">
        <v>176.7</v>
      </c>
      <c r="Q1454" s="1" t="s">
        <v>30</v>
      </c>
      <c r="R1454" s="1" t="s">
        <v>34</v>
      </c>
    </row>
    <row r="1455" spans="1:18" x14ac:dyDescent="0.35">
      <c r="A1455" s="1" t="s">
        <v>1503</v>
      </c>
      <c r="B1455">
        <v>25</v>
      </c>
      <c r="C1455">
        <v>48</v>
      </c>
      <c r="D1455">
        <v>173.4</v>
      </c>
      <c r="E1455">
        <v>160.19999999999999</v>
      </c>
      <c r="F1455" s="1" t="s">
        <v>19</v>
      </c>
      <c r="G1455" s="1" t="s">
        <v>30</v>
      </c>
      <c r="H1455" s="1" t="s">
        <v>22</v>
      </c>
      <c r="I1455" s="1" t="s">
        <v>21</v>
      </c>
      <c r="J1455" s="1" t="s">
        <v>22</v>
      </c>
      <c r="K1455" s="1" t="s">
        <v>48</v>
      </c>
      <c r="L1455" s="1" t="s">
        <v>36</v>
      </c>
      <c r="M1455" s="1" t="s">
        <v>32</v>
      </c>
      <c r="N1455" s="1" t="s">
        <v>51</v>
      </c>
      <c r="O1455" s="1" t="s">
        <v>27</v>
      </c>
      <c r="P1455">
        <v>161</v>
      </c>
      <c r="Q1455" s="1" t="s">
        <v>30</v>
      </c>
      <c r="R1455" s="1" t="s">
        <v>34</v>
      </c>
    </row>
    <row r="1456" spans="1:18" x14ac:dyDescent="0.35">
      <c r="A1456" s="1" t="s">
        <v>1504</v>
      </c>
      <c r="B1456">
        <v>28</v>
      </c>
      <c r="C1456">
        <v>50</v>
      </c>
      <c r="D1456">
        <v>178.7</v>
      </c>
      <c r="E1456">
        <v>147.80000000000001</v>
      </c>
      <c r="F1456" s="1" t="s">
        <v>50</v>
      </c>
      <c r="G1456" s="1" t="s">
        <v>19</v>
      </c>
      <c r="H1456" s="1" t="s">
        <v>31</v>
      </c>
      <c r="I1456" s="1" t="s">
        <v>44</v>
      </c>
      <c r="J1456" s="1" t="s">
        <v>23</v>
      </c>
      <c r="K1456" s="1" t="s">
        <v>47</v>
      </c>
      <c r="L1456" s="1" t="s">
        <v>39</v>
      </c>
      <c r="M1456" s="1" t="s">
        <v>25</v>
      </c>
      <c r="N1456" s="1" t="s">
        <v>51</v>
      </c>
      <c r="O1456" s="1" t="s">
        <v>41</v>
      </c>
      <c r="P1456">
        <v>171.7</v>
      </c>
      <c r="Q1456" s="1" t="s">
        <v>20</v>
      </c>
      <c r="R1456" s="1" t="s">
        <v>34</v>
      </c>
    </row>
    <row r="1457" spans="1:18" x14ac:dyDescent="0.35">
      <c r="A1457" s="1" t="s">
        <v>1505</v>
      </c>
      <c r="B1457">
        <v>50</v>
      </c>
      <c r="C1457">
        <v>35</v>
      </c>
      <c r="D1457">
        <v>174.4</v>
      </c>
      <c r="E1457">
        <v>155.5</v>
      </c>
      <c r="F1457" s="1" t="s">
        <v>20</v>
      </c>
      <c r="G1457" s="1" t="s">
        <v>19</v>
      </c>
      <c r="H1457" s="1" t="s">
        <v>22</v>
      </c>
      <c r="I1457" s="1" t="s">
        <v>22</v>
      </c>
      <c r="J1457" s="1" t="s">
        <v>22</v>
      </c>
      <c r="K1457" s="1" t="s">
        <v>22</v>
      </c>
      <c r="L1457" s="1" t="s">
        <v>32</v>
      </c>
      <c r="M1457" s="1" t="s">
        <v>24</v>
      </c>
      <c r="N1457" s="1" t="s">
        <v>45</v>
      </c>
      <c r="O1457" s="1" t="s">
        <v>41</v>
      </c>
      <c r="P1457">
        <v>173.4</v>
      </c>
      <c r="Q1457" s="1" t="s">
        <v>20</v>
      </c>
      <c r="R1457" s="1" t="s">
        <v>34</v>
      </c>
    </row>
    <row r="1458" spans="1:18" x14ac:dyDescent="0.35">
      <c r="A1458" s="1" t="s">
        <v>1506</v>
      </c>
      <c r="B1458">
        <v>51</v>
      </c>
      <c r="C1458">
        <v>33</v>
      </c>
      <c r="D1458">
        <v>185.9</v>
      </c>
      <c r="E1458">
        <v>154.4</v>
      </c>
      <c r="F1458" s="1" t="s">
        <v>30</v>
      </c>
      <c r="G1458" s="1" t="s">
        <v>19</v>
      </c>
      <c r="H1458" s="1" t="s">
        <v>21</v>
      </c>
      <c r="I1458" s="1" t="s">
        <v>31</v>
      </c>
      <c r="J1458" s="1" t="s">
        <v>48</v>
      </c>
      <c r="K1458" s="1" t="s">
        <v>48</v>
      </c>
      <c r="L1458" s="1" t="s">
        <v>36</v>
      </c>
      <c r="M1458" s="1" t="s">
        <v>24</v>
      </c>
      <c r="N1458" s="1" t="s">
        <v>51</v>
      </c>
      <c r="O1458" s="1" t="s">
        <v>41</v>
      </c>
      <c r="P1458">
        <v>168.5</v>
      </c>
      <c r="Q1458" s="1" t="s">
        <v>30</v>
      </c>
      <c r="R1458" s="1" t="s">
        <v>34</v>
      </c>
    </row>
    <row r="1459" spans="1:18" x14ac:dyDescent="0.35">
      <c r="A1459" s="1" t="s">
        <v>1507</v>
      </c>
      <c r="B1459">
        <v>31</v>
      </c>
      <c r="C1459">
        <v>33</v>
      </c>
      <c r="D1459">
        <v>168</v>
      </c>
      <c r="E1459">
        <v>166.4</v>
      </c>
      <c r="F1459" s="1" t="s">
        <v>30</v>
      </c>
      <c r="G1459" s="1" t="s">
        <v>38</v>
      </c>
      <c r="H1459" s="1" t="s">
        <v>62</v>
      </c>
      <c r="I1459" s="1" t="s">
        <v>22</v>
      </c>
      <c r="J1459" s="1" t="s">
        <v>48</v>
      </c>
      <c r="K1459" s="1" t="s">
        <v>23</v>
      </c>
      <c r="L1459" s="1" t="s">
        <v>32</v>
      </c>
      <c r="M1459" s="1" t="s">
        <v>24</v>
      </c>
      <c r="N1459" s="1" t="s">
        <v>51</v>
      </c>
      <c r="O1459" s="1" t="s">
        <v>41</v>
      </c>
      <c r="P1459">
        <v>169.5</v>
      </c>
      <c r="Q1459" s="1" t="s">
        <v>38</v>
      </c>
      <c r="R1459" s="1" t="s">
        <v>34</v>
      </c>
    </row>
    <row r="1460" spans="1:18" x14ac:dyDescent="0.35">
      <c r="A1460" s="1" t="s">
        <v>1508</v>
      </c>
      <c r="B1460">
        <v>27</v>
      </c>
      <c r="C1460">
        <v>24</v>
      </c>
      <c r="D1460">
        <v>182.7</v>
      </c>
      <c r="E1460">
        <v>159.30000000000001</v>
      </c>
      <c r="F1460" s="1" t="s">
        <v>42</v>
      </c>
      <c r="G1460" s="1" t="s">
        <v>30</v>
      </c>
      <c r="H1460" s="1" t="s">
        <v>22</v>
      </c>
      <c r="I1460" s="1" t="s">
        <v>22</v>
      </c>
      <c r="J1460" s="1" t="s">
        <v>22</v>
      </c>
      <c r="K1460" s="1" t="s">
        <v>23</v>
      </c>
      <c r="L1460" s="1" t="s">
        <v>36</v>
      </c>
      <c r="M1460" s="1" t="s">
        <v>39</v>
      </c>
      <c r="N1460" s="1" t="s">
        <v>45</v>
      </c>
      <c r="O1460" s="1" t="s">
        <v>41</v>
      </c>
      <c r="P1460">
        <v>179.2</v>
      </c>
      <c r="Q1460" s="1" t="s">
        <v>42</v>
      </c>
      <c r="R1460" s="1" t="s">
        <v>34</v>
      </c>
    </row>
    <row r="1461" spans="1:18" x14ac:dyDescent="0.35">
      <c r="A1461" s="1" t="s">
        <v>1509</v>
      </c>
      <c r="B1461">
        <v>27</v>
      </c>
      <c r="C1461">
        <v>31</v>
      </c>
      <c r="D1461">
        <v>179.9</v>
      </c>
      <c r="E1461">
        <v>149</v>
      </c>
      <c r="F1461" s="1" t="s">
        <v>30</v>
      </c>
      <c r="G1461" s="1" t="s">
        <v>19</v>
      </c>
      <c r="H1461" s="1" t="s">
        <v>22</v>
      </c>
      <c r="I1461" s="1" t="s">
        <v>22</v>
      </c>
      <c r="J1461" s="1" t="s">
        <v>22</v>
      </c>
      <c r="K1461" s="1" t="s">
        <v>48</v>
      </c>
      <c r="L1461" s="1" t="s">
        <v>24</v>
      </c>
      <c r="M1461" s="1" t="s">
        <v>25</v>
      </c>
      <c r="N1461" s="1" t="s">
        <v>51</v>
      </c>
      <c r="O1461" s="1" t="s">
        <v>41</v>
      </c>
      <c r="P1461">
        <v>168.7</v>
      </c>
      <c r="Q1461" s="1" t="s">
        <v>30</v>
      </c>
      <c r="R1461" s="1" t="s">
        <v>52</v>
      </c>
    </row>
    <row r="1462" spans="1:18" x14ac:dyDescent="0.35">
      <c r="A1462" s="1" t="s">
        <v>1510</v>
      </c>
      <c r="B1462">
        <v>47</v>
      </c>
      <c r="C1462">
        <v>42</v>
      </c>
      <c r="D1462">
        <v>174.6</v>
      </c>
      <c r="E1462">
        <v>155.80000000000001</v>
      </c>
      <c r="F1462" s="1" t="s">
        <v>19</v>
      </c>
      <c r="G1462" s="1" t="s">
        <v>20</v>
      </c>
      <c r="H1462" s="1" t="s">
        <v>22</v>
      </c>
      <c r="I1462" s="1" t="s">
        <v>22</v>
      </c>
      <c r="J1462" s="1" t="s">
        <v>23</v>
      </c>
      <c r="K1462" s="1" t="s">
        <v>48</v>
      </c>
      <c r="L1462" s="1" t="s">
        <v>24</v>
      </c>
      <c r="M1462" s="1" t="s">
        <v>39</v>
      </c>
      <c r="N1462" s="1" t="s">
        <v>45</v>
      </c>
      <c r="O1462" s="1" t="s">
        <v>27</v>
      </c>
      <c r="P1462">
        <v>154.30000000000001</v>
      </c>
      <c r="Q1462" s="1" t="s">
        <v>20</v>
      </c>
      <c r="R1462" s="1" t="s">
        <v>28</v>
      </c>
    </row>
    <row r="1463" spans="1:18" x14ac:dyDescent="0.35">
      <c r="A1463" s="1" t="s">
        <v>1511</v>
      </c>
      <c r="B1463">
        <v>39</v>
      </c>
      <c r="C1463">
        <v>49</v>
      </c>
      <c r="D1463">
        <v>176.3</v>
      </c>
      <c r="E1463">
        <v>168</v>
      </c>
      <c r="F1463" s="1" t="s">
        <v>19</v>
      </c>
      <c r="G1463" s="1" t="s">
        <v>20</v>
      </c>
      <c r="H1463" s="1" t="s">
        <v>31</v>
      </c>
      <c r="I1463" s="1" t="s">
        <v>22</v>
      </c>
      <c r="J1463" s="1" t="s">
        <v>23</v>
      </c>
      <c r="K1463" s="1" t="s">
        <v>23</v>
      </c>
      <c r="L1463" s="1" t="s">
        <v>36</v>
      </c>
      <c r="M1463" s="1" t="s">
        <v>25</v>
      </c>
      <c r="N1463" s="1" t="s">
        <v>33</v>
      </c>
      <c r="O1463" s="1" t="s">
        <v>27</v>
      </c>
      <c r="P1463">
        <v>167.3</v>
      </c>
      <c r="Q1463" s="1" t="s">
        <v>20</v>
      </c>
      <c r="R1463" s="1" t="s">
        <v>28</v>
      </c>
    </row>
    <row r="1464" spans="1:18" x14ac:dyDescent="0.35">
      <c r="A1464" s="1" t="s">
        <v>1512</v>
      </c>
      <c r="B1464">
        <v>26</v>
      </c>
      <c r="C1464">
        <v>39</v>
      </c>
      <c r="D1464">
        <v>167.2</v>
      </c>
      <c r="E1464">
        <v>157.4</v>
      </c>
      <c r="F1464" s="1" t="s">
        <v>30</v>
      </c>
      <c r="G1464" s="1" t="s">
        <v>30</v>
      </c>
      <c r="H1464" s="1" t="s">
        <v>21</v>
      </c>
      <c r="I1464" s="1" t="s">
        <v>22</v>
      </c>
      <c r="J1464" s="1" t="s">
        <v>23</v>
      </c>
      <c r="K1464" s="1" t="s">
        <v>22</v>
      </c>
      <c r="L1464" s="1" t="s">
        <v>39</v>
      </c>
      <c r="M1464" s="1" t="s">
        <v>36</v>
      </c>
      <c r="N1464" s="1" t="s">
        <v>33</v>
      </c>
      <c r="O1464" s="1" t="s">
        <v>41</v>
      </c>
      <c r="P1464">
        <v>180</v>
      </c>
      <c r="Q1464" s="1" t="s">
        <v>30</v>
      </c>
      <c r="R1464" s="1" t="s">
        <v>34</v>
      </c>
    </row>
    <row r="1465" spans="1:18" x14ac:dyDescent="0.35">
      <c r="A1465" s="1" t="s">
        <v>1513</v>
      </c>
      <c r="B1465">
        <v>30</v>
      </c>
      <c r="C1465">
        <v>33</v>
      </c>
      <c r="D1465">
        <v>171.8</v>
      </c>
      <c r="E1465">
        <v>156.9</v>
      </c>
      <c r="F1465" s="1" t="s">
        <v>20</v>
      </c>
      <c r="G1465" s="1" t="s">
        <v>30</v>
      </c>
      <c r="H1465" s="1" t="s">
        <v>22</v>
      </c>
      <c r="I1465" s="1" t="s">
        <v>21</v>
      </c>
      <c r="J1465" s="1" t="s">
        <v>22</v>
      </c>
      <c r="K1465" s="1" t="s">
        <v>47</v>
      </c>
      <c r="L1465" s="1" t="s">
        <v>25</v>
      </c>
      <c r="M1465" s="1" t="s">
        <v>36</v>
      </c>
      <c r="N1465" s="1" t="s">
        <v>51</v>
      </c>
      <c r="O1465" s="1" t="s">
        <v>41</v>
      </c>
      <c r="P1465">
        <v>170.3</v>
      </c>
      <c r="Q1465" s="1" t="s">
        <v>60</v>
      </c>
      <c r="R1465" s="1" t="s">
        <v>52</v>
      </c>
    </row>
    <row r="1466" spans="1:18" x14ac:dyDescent="0.35">
      <c r="A1466" s="1" t="s">
        <v>1514</v>
      </c>
      <c r="B1466">
        <v>39</v>
      </c>
      <c r="C1466">
        <v>46</v>
      </c>
      <c r="D1466">
        <v>178</v>
      </c>
      <c r="E1466">
        <v>160</v>
      </c>
      <c r="F1466" s="1" t="s">
        <v>20</v>
      </c>
      <c r="G1466" s="1" t="s">
        <v>19</v>
      </c>
      <c r="H1466" s="1" t="s">
        <v>22</v>
      </c>
      <c r="I1466" s="1" t="s">
        <v>31</v>
      </c>
      <c r="J1466" s="1" t="s">
        <v>23</v>
      </c>
      <c r="K1466" s="1" t="s">
        <v>47</v>
      </c>
      <c r="L1466" s="1" t="s">
        <v>25</v>
      </c>
      <c r="M1466" s="1" t="s">
        <v>25</v>
      </c>
      <c r="N1466" s="1" t="s">
        <v>33</v>
      </c>
      <c r="O1466" s="1" t="s">
        <v>27</v>
      </c>
      <c r="P1466">
        <v>163</v>
      </c>
      <c r="Q1466" s="1" t="s">
        <v>20</v>
      </c>
      <c r="R1466" s="1" t="s">
        <v>34</v>
      </c>
    </row>
    <row r="1467" spans="1:18" x14ac:dyDescent="0.35">
      <c r="A1467" s="1" t="s">
        <v>1515</v>
      </c>
      <c r="B1467">
        <v>35</v>
      </c>
      <c r="C1467">
        <v>33</v>
      </c>
      <c r="D1467">
        <v>173</v>
      </c>
      <c r="E1467">
        <v>162.4</v>
      </c>
      <c r="F1467" s="1" t="s">
        <v>60</v>
      </c>
      <c r="G1467" s="1" t="s">
        <v>30</v>
      </c>
      <c r="H1467" s="1" t="s">
        <v>31</v>
      </c>
      <c r="I1467" s="1" t="s">
        <v>22</v>
      </c>
      <c r="J1467" s="1" t="s">
        <v>23</v>
      </c>
      <c r="K1467" s="1" t="s">
        <v>22</v>
      </c>
      <c r="L1467" s="1" t="s">
        <v>24</v>
      </c>
      <c r="M1467" s="1" t="s">
        <v>25</v>
      </c>
      <c r="N1467" s="1" t="s">
        <v>40</v>
      </c>
      <c r="O1467" s="1" t="s">
        <v>41</v>
      </c>
      <c r="P1467">
        <v>169.3</v>
      </c>
      <c r="Q1467" s="1" t="s">
        <v>60</v>
      </c>
      <c r="R1467" s="1" t="s">
        <v>34</v>
      </c>
    </row>
    <row r="1468" spans="1:18" x14ac:dyDescent="0.35">
      <c r="A1468" s="1" t="s">
        <v>1516</v>
      </c>
      <c r="B1468">
        <v>23</v>
      </c>
      <c r="C1468">
        <v>29</v>
      </c>
      <c r="D1468">
        <v>174.4</v>
      </c>
      <c r="E1468">
        <v>160.1</v>
      </c>
      <c r="F1468" s="1" t="s">
        <v>20</v>
      </c>
      <c r="G1468" s="1" t="s">
        <v>30</v>
      </c>
      <c r="H1468" s="1" t="s">
        <v>31</v>
      </c>
      <c r="I1468" s="1" t="s">
        <v>21</v>
      </c>
      <c r="J1468" s="1" t="s">
        <v>23</v>
      </c>
      <c r="K1468" s="1" t="s">
        <v>23</v>
      </c>
      <c r="L1468" s="1" t="s">
        <v>39</v>
      </c>
      <c r="M1468" s="1" t="s">
        <v>25</v>
      </c>
      <c r="N1468" s="1" t="s">
        <v>40</v>
      </c>
      <c r="O1468" s="1" t="s">
        <v>41</v>
      </c>
      <c r="P1468">
        <v>173.2</v>
      </c>
      <c r="Q1468" s="1" t="s">
        <v>38</v>
      </c>
      <c r="R1468" s="1" t="s">
        <v>52</v>
      </c>
    </row>
    <row r="1469" spans="1:18" x14ac:dyDescent="0.35">
      <c r="A1469" s="1" t="s">
        <v>1517</v>
      </c>
      <c r="B1469">
        <v>25</v>
      </c>
      <c r="C1469">
        <v>34</v>
      </c>
      <c r="D1469">
        <v>180.9</v>
      </c>
      <c r="E1469">
        <v>167.1</v>
      </c>
      <c r="F1469" s="1" t="s">
        <v>30</v>
      </c>
      <c r="G1469" s="1" t="s">
        <v>60</v>
      </c>
      <c r="H1469" s="1" t="s">
        <v>31</v>
      </c>
      <c r="I1469" s="1" t="s">
        <v>31</v>
      </c>
      <c r="J1469" s="1" t="s">
        <v>22</v>
      </c>
      <c r="K1469" s="1" t="s">
        <v>23</v>
      </c>
      <c r="L1469" s="1" t="s">
        <v>39</v>
      </c>
      <c r="M1469" s="1" t="s">
        <v>39</v>
      </c>
      <c r="N1469" s="1" t="s">
        <v>33</v>
      </c>
      <c r="O1469" s="1" t="s">
        <v>27</v>
      </c>
      <c r="P1469">
        <v>165.5</v>
      </c>
      <c r="Q1469" s="1" t="s">
        <v>30</v>
      </c>
      <c r="R1469" s="1" t="s">
        <v>34</v>
      </c>
    </row>
    <row r="1470" spans="1:18" x14ac:dyDescent="0.35">
      <c r="A1470" s="1" t="s">
        <v>1518</v>
      </c>
      <c r="B1470">
        <v>41</v>
      </c>
      <c r="C1470">
        <v>44</v>
      </c>
      <c r="D1470">
        <v>160.6</v>
      </c>
      <c r="E1470">
        <v>160.1</v>
      </c>
      <c r="F1470" s="1" t="s">
        <v>60</v>
      </c>
      <c r="G1470" s="1" t="s">
        <v>30</v>
      </c>
      <c r="H1470" s="1" t="s">
        <v>22</v>
      </c>
      <c r="I1470" s="1" t="s">
        <v>44</v>
      </c>
      <c r="J1470" s="1" t="s">
        <v>22</v>
      </c>
      <c r="K1470" s="1" t="s">
        <v>48</v>
      </c>
      <c r="L1470" s="1" t="s">
        <v>24</v>
      </c>
      <c r="M1470" s="1" t="s">
        <v>25</v>
      </c>
      <c r="N1470" s="1" t="s">
        <v>45</v>
      </c>
      <c r="O1470" s="1" t="s">
        <v>27</v>
      </c>
      <c r="P1470">
        <v>151.80000000000001</v>
      </c>
      <c r="Q1470" s="1" t="s">
        <v>30</v>
      </c>
      <c r="R1470" s="1" t="s">
        <v>34</v>
      </c>
    </row>
    <row r="1471" spans="1:18" x14ac:dyDescent="0.35">
      <c r="A1471" s="1" t="s">
        <v>1519</v>
      </c>
      <c r="B1471">
        <v>45</v>
      </c>
      <c r="C1471">
        <v>42</v>
      </c>
      <c r="D1471">
        <v>176.6</v>
      </c>
      <c r="E1471">
        <v>165</v>
      </c>
      <c r="F1471" s="1" t="s">
        <v>20</v>
      </c>
      <c r="G1471" s="1" t="s">
        <v>30</v>
      </c>
      <c r="H1471" s="1" t="s">
        <v>21</v>
      </c>
      <c r="I1471" s="1" t="s">
        <v>31</v>
      </c>
      <c r="J1471" s="1" t="s">
        <v>22</v>
      </c>
      <c r="K1471" s="1" t="s">
        <v>22</v>
      </c>
      <c r="L1471" s="1" t="s">
        <v>24</v>
      </c>
      <c r="M1471" s="1" t="s">
        <v>24</v>
      </c>
      <c r="N1471" s="1" t="s">
        <v>65</v>
      </c>
      <c r="O1471" s="1" t="s">
        <v>41</v>
      </c>
      <c r="P1471">
        <v>174.1</v>
      </c>
      <c r="Q1471" s="1" t="s">
        <v>38</v>
      </c>
      <c r="R1471" s="1" t="s">
        <v>28</v>
      </c>
    </row>
    <row r="1472" spans="1:18" x14ac:dyDescent="0.35">
      <c r="A1472" s="1" t="s">
        <v>1520</v>
      </c>
      <c r="B1472">
        <v>22</v>
      </c>
      <c r="C1472">
        <v>30</v>
      </c>
      <c r="D1472">
        <v>186.4</v>
      </c>
      <c r="E1472">
        <v>162.19999999999999</v>
      </c>
      <c r="F1472" s="1" t="s">
        <v>20</v>
      </c>
      <c r="G1472" s="1" t="s">
        <v>19</v>
      </c>
      <c r="H1472" s="1" t="s">
        <v>22</v>
      </c>
      <c r="I1472" s="1" t="s">
        <v>31</v>
      </c>
      <c r="J1472" s="1" t="s">
        <v>22</v>
      </c>
      <c r="K1472" s="1" t="s">
        <v>22</v>
      </c>
      <c r="L1472" s="1" t="s">
        <v>32</v>
      </c>
      <c r="M1472" s="1" t="s">
        <v>39</v>
      </c>
      <c r="N1472" s="1" t="s">
        <v>33</v>
      </c>
      <c r="O1472" s="1" t="s">
        <v>27</v>
      </c>
      <c r="P1472">
        <v>165</v>
      </c>
      <c r="Q1472" s="1" t="s">
        <v>20</v>
      </c>
      <c r="R1472" s="1" t="s">
        <v>34</v>
      </c>
    </row>
    <row r="1473" spans="1:18" x14ac:dyDescent="0.35">
      <c r="A1473" s="1" t="s">
        <v>1521</v>
      </c>
      <c r="B1473">
        <v>33</v>
      </c>
      <c r="C1473">
        <v>25</v>
      </c>
      <c r="D1473">
        <v>171.4</v>
      </c>
      <c r="E1473">
        <v>153.19999999999999</v>
      </c>
      <c r="F1473" s="1" t="s">
        <v>20</v>
      </c>
      <c r="G1473" s="1" t="s">
        <v>42</v>
      </c>
      <c r="H1473" s="1" t="s">
        <v>22</v>
      </c>
      <c r="I1473" s="1" t="s">
        <v>22</v>
      </c>
      <c r="J1473" s="1" t="s">
        <v>22</v>
      </c>
      <c r="K1473" s="1" t="s">
        <v>23</v>
      </c>
      <c r="L1473" s="1" t="s">
        <v>32</v>
      </c>
      <c r="M1473" s="1" t="s">
        <v>25</v>
      </c>
      <c r="N1473" s="1" t="s">
        <v>45</v>
      </c>
      <c r="O1473" s="1" t="s">
        <v>27</v>
      </c>
      <c r="P1473">
        <v>160.6</v>
      </c>
      <c r="Q1473" s="1" t="s">
        <v>60</v>
      </c>
      <c r="R1473" s="1" t="s">
        <v>52</v>
      </c>
    </row>
    <row r="1474" spans="1:18" x14ac:dyDescent="0.35">
      <c r="A1474" s="1" t="s">
        <v>1522</v>
      </c>
      <c r="B1474">
        <v>30</v>
      </c>
      <c r="C1474">
        <v>22</v>
      </c>
      <c r="D1474">
        <v>165.3</v>
      </c>
      <c r="E1474">
        <v>171.7</v>
      </c>
      <c r="F1474" s="1" t="s">
        <v>19</v>
      </c>
      <c r="G1474" s="1" t="s">
        <v>19</v>
      </c>
      <c r="H1474" s="1" t="s">
        <v>22</v>
      </c>
      <c r="I1474" s="1" t="s">
        <v>22</v>
      </c>
      <c r="J1474" s="1" t="s">
        <v>48</v>
      </c>
      <c r="K1474" s="1" t="s">
        <v>22</v>
      </c>
      <c r="L1474" s="1" t="s">
        <v>32</v>
      </c>
      <c r="M1474" s="1" t="s">
        <v>39</v>
      </c>
      <c r="N1474" s="1" t="s">
        <v>45</v>
      </c>
      <c r="O1474" s="1" t="s">
        <v>41</v>
      </c>
      <c r="P1474">
        <v>173.7</v>
      </c>
      <c r="Q1474" s="1" t="s">
        <v>19</v>
      </c>
      <c r="R1474" s="1" t="s">
        <v>52</v>
      </c>
    </row>
    <row r="1475" spans="1:18" x14ac:dyDescent="0.35">
      <c r="A1475" s="1" t="s">
        <v>1523</v>
      </c>
      <c r="B1475">
        <v>37</v>
      </c>
      <c r="C1475">
        <v>29</v>
      </c>
      <c r="D1475">
        <v>171.3</v>
      </c>
      <c r="E1475">
        <v>167.9</v>
      </c>
      <c r="F1475" s="1" t="s">
        <v>19</v>
      </c>
      <c r="G1475" s="1" t="s">
        <v>20</v>
      </c>
      <c r="H1475" s="1" t="s">
        <v>21</v>
      </c>
      <c r="I1475" s="1" t="s">
        <v>22</v>
      </c>
      <c r="J1475" s="1" t="s">
        <v>23</v>
      </c>
      <c r="K1475" s="1" t="s">
        <v>22</v>
      </c>
      <c r="L1475" s="1" t="s">
        <v>39</v>
      </c>
      <c r="M1475" s="1" t="s">
        <v>24</v>
      </c>
      <c r="N1475" s="1" t="s">
        <v>65</v>
      </c>
      <c r="O1475" s="1" t="s">
        <v>41</v>
      </c>
      <c r="P1475">
        <v>178.3</v>
      </c>
      <c r="Q1475" s="1" t="s">
        <v>50</v>
      </c>
      <c r="R1475" s="1" t="s">
        <v>28</v>
      </c>
    </row>
    <row r="1476" spans="1:18" x14ac:dyDescent="0.35">
      <c r="A1476" s="1" t="s">
        <v>1524</v>
      </c>
      <c r="B1476">
        <v>31</v>
      </c>
      <c r="C1476">
        <v>20</v>
      </c>
      <c r="D1476">
        <v>163.4</v>
      </c>
      <c r="E1476">
        <v>157.6</v>
      </c>
      <c r="F1476" s="1" t="s">
        <v>20</v>
      </c>
      <c r="G1476" s="1" t="s">
        <v>30</v>
      </c>
      <c r="H1476" s="1" t="s">
        <v>22</v>
      </c>
      <c r="I1476" s="1" t="s">
        <v>22</v>
      </c>
      <c r="J1476" s="1" t="s">
        <v>22</v>
      </c>
      <c r="K1476" s="1" t="s">
        <v>22</v>
      </c>
      <c r="L1476" s="1" t="s">
        <v>36</v>
      </c>
      <c r="M1476" s="1" t="s">
        <v>24</v>
      </c>
      <c r="N1476" s="1" t="s">
        <v>65</v>
      </c>
      <c r="O1476" s="1" t="s">
        <v>27</v>
      </c>
      <c r="P1476">
        <v>158</v>
      </c>
      <c r="Q1476" s="1" t="s">
        <v>38</v>
      </c>
      <c r="R1476" s="1" t="s">
        <v>34</v>
      </c>
    </row>
    <row r="1477" spans="1:18" x14ac:dyDescent="0.35">
      <c r="A1477" s="1" t="s">
        <v>1525</v>
      </c>
      <c r="B1477">
        <v>42</v>
      </c>
      <c r="C1477">
        <v>50</v>
      </c>
      <c r="D1477">
        <v>175.6</v>
      </c>
      <c r="E1477">
        <v>160.30000000000001</v>
      </c>
      <c r="F1477" s="1" t="s">
        <v>30</v>
      </c>
      <c r="G1477" s="1" t="s">
        <v>60</v>
      </c>
      <c r="H1477" s="1" t="s">
        <v>22</v>
      </c>
      <c r="I1477" s="1" t="s">
        <v>22</v>
      </c>
      <c r="J1477" s="1" t="s">
        <v>22</v>
      </c>
      <c r="K1477" s="1" t="s">
        <v>23</v>
      </c>
      <c r="L1477" s="1" t="s">
        <v>32</v>
      </c>
      <c r="M1477" s="1" t="s">
        <v>32</v>
      </c>
      <c r="N1477" s="1" t="s">
        <v>51</v>
      </c>
      <c r="O1477" s="1" t="s">
        <v>41</v>
      </c>
      <c r="P1477">
        <v>172.9</v>
      </c>
      <c r="Q1477" s="1" t="s">
        <v>30</v>
      </c>
      <c r="R1477" s="1" t="s">
        <v>34</v>
      </c>
    </row>
    <row r="1478" spans="1:18" x14ac:dyDescent="0.35">
      <c r="A1478" s="1" t="s">
        <v>1526</v>
      </c>
      <c r="B1478">
        <v>31</v>
      </c>
      <c r="C1478">
        <v>39</v>
      </c>
      <c r="D1478">
        <v>173.5</v>
      </c>
      <c r="E1478">
        <v>164.7</v>
      </c>
      <c r="F1478" s="1" t="s">
        <v>20</v>
      </c>
      <c r="G1478" s="1" t="s">
        <v>30</v>
      </c>
      <c r="H1478" s="1" t="s">
        <v>21</v>
      </c>
      <c r="I1478" s="1" t="s">
        <v>44</v>
      </c>
      <c r="J1478" s="1" t="s">
        <v>22</v>
      </c>
      <c r="K1478" s="1" t="s">
        <v>22</v>
      </c>
      <c r="L1478" s="1" t="s">
        <v>25</v>
      </c>
      <c r="M1478" s="1" t="s">
        <v>24</v>
      </c>
      <c r="N1478" s="1" t="s">
        <v>33</v>
      </c>
      <c r="O1478" s="1" t="s">
        <v>41</v>
      </c>
      <c r="P1478">
        <v>173.5</v>
      </c>
      <c r="Q1478" s="1" t="s">
        <v>38</v>
      </c>
      <c r="R1478" s="1" t="s">
        <v>34</v>
      </c>
    </row>
    <row r="1479" spans="1:18" x14ac:dyDescent="0.35">
      <c r="A1479" s="1" t="s">
        <v>1527</v>
      </c>
      <c r="B1479">
        <v>32</v>
      </c>
      <c r="C1479">
        <v>26</v>
      </c>
      <c r="D1479">
        <v>176.2</v>
      </c>
      <c r="E1479">
        <v>162.1</v>
      </c>
      <c r="F1479" s="1" t="s">
        <v>60</v>
      </c>
      <c r="G1479" s="1" t="s">
        <v>30</v>
      </c>
      <c r="H1479" s="1" t="s">
        <v>22</v>
      </c>
      <c r="I1479" s="1" t="s">
        <v>44</v>
      </c>
      <c r="J1479" s="1" t="s">
        <v>22</v>
      </c>
      <c r="K1479" s="1" t="s">
        <v>22</v>
      </c>
      <c r="L1479" s="1" t="s">
        <v>32</v>
      </c>
      <c r="M1479" s="1" t="s">
        <v>32</v>
      </c>
      <c r="N1479" s="1" t="s">
        <v>40</v>
      </c>
      <c r="O1479" s="1" t="s">
        <v>41</v>
      </c>
      <c r="P1479">
        <v>175.8</v>
      </c>
      <c r="Q1479" s="1" t="s">
        <v>30</v>
      </c>
      <c r="R1479" s="1" t="s">
        <v>52</v>
      </c>
    </row>
    <row r="1480" spans="1:18" x14ac:dyDescent="0.35">
      <c r="A1480" s="1" t="s">
        <v>1528</v>
      </c>
      <c r="B1480">
        <v>44</v>
      </c>
      <c r="C1480">
        <v>35</v>
      </c>
      <c r="D1480">
        <v>173.1</v>
      </c>
      <c r="E1480">
        <v>161.6</v>
      </c>
      <c r="F1480" s="1" t="s">
        <v>30</v>
      </c>
      <c r="G1480" s="1" t="s">
        <v>30</v>
      </c>
      <c r="H1480" s="1" t="s">
        <v>62</v>
      </c>
      <c r="I1480" s="1" t="s">
        <v>21</v>
      </c>
      <c r="J1480" s="1" t="s">
        <v>22</v>
      </c>
      <c r="K1480" s="1" t="s">
        <v>48</v>
      </c>
      <c r="L1480" s="1" t="s">
        <v>32</v>
      </c>
      <c r="M1480" s="1" t="s">
        <v>32</v>
      </c>
      <c r="N1480" s="1" t="s">
        <v>45</v>
      </c>
      <c r="O1480" s="1" t="s">
        <v>41</v>
      </c>
      <c r="P1480">
        <v>176.7</v>
      </c>
      <c r="Q1480" s="1" t="s">
        <v>42</v>
      </c>
      <c r="R1480" s="1" t="s">
        <v>34</v>
      </c>
    </row>
    <row r="1481" spans="1:18" x14ac:dyDescent="0.35">
      <c r="A1481" s="1" t="s">
        <v>1529</v>
      </c>
      <c r="B1481">
        <v>38</v>
      </c>
      <c r="C1481">
        <v>46</v>
      </c>
      <c r="D1481">
        <v>175.4</v>
      </c>
      <c r="E1481">
        <v>164</v>
      </c>
      <c r="F1481" s="1" t="s">
        <v>20</v>
      </c>
      <c r="G1481" s="1" t="s">
        <v>30</v>
      </c>
      <c r="H1481" s="1" t="s">
        <v>62</v>
      </c>
      <c r="I1481" s="1" t="s">
        <v>22</v>
      </c>
      <c r="J1481" s="1" t="s">
        <v>48</v>
      </c>
      <c r="K1481" s="1" t="s">
        <v>23</v>
      </c>
      <c r="L1481" s="1" t="s">
        <v>39</v>
      </c>
      <c r="M1481" s="1" t="s">
        <v>39</v>
      </c>
      <c r="N1481" s="1" t="s">
        <v>26</v>
      </c>
      <c r="O1481" s="1" t="s">
        <v>41</v>
      </c>
      <c r="P1481">
        <v>182.4</v>
      </c>
      <c r="Q1481" s="1" t="s">
        <v>60</v>
      </c>
      <c r="R1481" s="1" t="s">
        <v>28</v>
      </c>
    </row>
    <row r="1482" spans="1:18" x14ac:dyDescent="0.35">
      <c r="A1482" s="1" t="s">
        <v>1530</v>
      </c>
      <c r="B1482">
        <v>55</v>
      </c>
      <c r="C1482">
        <v>44</v>
      </c>
      <c r="D1482">
        <v>177.2</v>
      </c>
      <c r="E1482">
        <v>163.1</v>
      </c>
      <c r="F1482" s="1" t="s">
        <v>30</v>
      </c>
      <c r="G1482" s="1" t="s">
        <v>20</v>
      </c>
      <c r="H1482" s="1" t="s">
        <v>21</v>
      </c>
      <c r="I1482" s="1" t="s">
        <v>22</v>
      </c>
      <c r="J1482" s="1" t="s">
        <v>23</v>
      </c>
      <c r="K1482" s="1" t="s">
        <v>48</v>
      </c>
      <c r="L1482" s="1" t="s">
        <v>25</v>
      </c>
      <c r="M1482" s="1" t="s">
        <v>24</v>
      </c>
      <c r="N1482" s="1" t="s">
        <v>51</v>
      </c>
      <c r="O1482" s="1" t="s">
        <v>41</v>
      </c>
      <c r="P1482">
        <v>176.4</v>
      </c>
      <c r="Q1482" s="1" t="s">
        <v>60</v>
      </c>
      <c r="R1482" s="1" t="s">
        <v>34</v>
      </c>
    </row>
    <row r="1483" spans="1:18" x14ac:dyDescent="0.35">
      <c r="A1483" s="1" t="s">
        <v>1531</v>
      </c>
      <c r="B1483">
        <v>27</v>
      </c>
      <c r="C1483">
        <v>34</v>
      </c>
      <c r="D1483">
        <v>165.6</v>
      </c>
      <c r="E1483">
        <v>163.1</v>
      </c>
      <c r="F1483" s="1" t="s">
        <v>42</v>
      </c>
      <c r="G1483" s="1" t="s">
        <v>30</v>
      </c>
      <c r="H1483" s="1" t="s">
        <v>21</v>
      </c>
      <c r="I1483" s="1" t="s">
        <v>31</v>
      </c>
      <c r="J1483" s="1" t="s">
        <v>22</v>
      </c>
      <c r="K1483" s="1" t="s">
        <v>23</v>
      </c>
      <c r="L1483" s="1" t="s">
        <v>24</v>
      </c>
      <c r="M1483" s="1" t="s">
        <v>25</v>
      </c>
      <c r="N1483" s="1" t="s">
        <v>33</v>
      </c>
      <c r="O1483" s="1" t="s">
        <v>27</v>
      </c>
      <c r="P1483">
        <v>151.5</v>
      </c>
      <c r="Q1483" s="1" t="s">
        <v>30</v>
      </c>
      <c r="R1483" s="1" t="s">
        <v>34</v>
      </c>
    </row>
    <row r="1484" spans="1:18" x14ac:dyDescent="0.35">
      <c r="A1484" s="1" t="s">
        <v>1532</v>
      </c>
      <c r="B1484">
        <v>48</v>
      </c>
      <c r="C1484">
        <v>20</v>
      </c>
      <c r="D1484">
        <v>176.4</v>
      </c>
      <c r="E1484">
        <v>161.5</v>
      </c>
      <c r="F1484" s="1" t="s">
        <v>30</v>
      </c>
      <c r="G1484" s="1" t="s">
        <v>30</v>
      </c>
      <c r="H1484" s="1" t="s">
        <v>21</v>
      </c>
      <c r="I1484" s="1" t="s">
        <v>21</v>
      </c>
      <c r="J1484" s="1" t="s">
        <v>23</v>
      </c>
      <c r="K1484" s="1" t="s">
        <v>22</v>
      </c>
      <c r="L1484" s="1" t="s">
        <v>24</v>
      </c>
      <c r="M1484" s="1" t="s">
        <v>36</v>
      </c>
      <c r="N1484" s="1" t="s">
        <v>45</v>
      </c>
      <c r="O1484" s="1" t="s">
        <v>41</v>
      </c>
      <c r="P1484">
        <v>175.5</v>
      </c>
      <c r="Q1484" s="1" t="s">
        <v>30</v>
      </c>
      <c r="R1484" s="1" t="s">
        <v>34</v>
      </c>
    </row>
    <row r="1485" spans="1:18" x14ac:dyDescent="0.35">
      <c r="A1485" s="1" t="s">
        <v>1533</v>
      </c>
      <c r="B1485">
        <v>51</v>
      </c>
      <c r="C1485">
        <v>22</v>
      </c>
      <c r="D1485">
        <v>184.1</v>
      </c>
      <c r="E1485">
        <v>164.8</v>
      </c>
      <c r="F1485" s="1" t="s">
        <v>30</v>
      </c>
      <c r="G1485" s="1" t="s">
        <v>19</v>
      </c>
      <c r="H1485" s="1" t="s">
        <v>22</v>
      </c>
      <c r="I1485" s="1" t="s">
        <v>22</v>
      </c>
      <c r="J1485" s="1" t="s">
        <v>48</v>
      </c>
      <c r="K1485" s="1" t="s">
        <v>23</v>
      </c>
      <c r="L1485" s="1" t="s">
        <v>32</v>
      </c>
      <c r="M1485" s="1" t="s">
        <v>39</v>
      </c>
      <c r="N1485" s="1" t="s">
        <v>33</v>
      </c>
      <c r="O1485" s="1" t="s">
        <v>41</v>
      </c>
      <c r="P1485">
        <v>180.2</v>
      </c>
      <c r="Q1485" s="1" t="s">
        <v>30</v>
      </c>
      <c r="R1485" s="1" t="s">
        <v>34</v>
      </c>
    </row>
    <row r="1486" spans="1:18" x14ac:dyDescent="0.35">
      <c r="A1486" s="1" t="s">
        <v>1534</v>
      </c>
      <c r="B1486">
        <v>37</v>
      </c>
      <c r="C1486">
        <v>31</v>
      </c>
      <c r="D1486">
        <v>167.3</v>
      </c>
      <c r="E1486">
        <v>162.30000000000001</v>
      </c>
      <c r="F1486" s="1" t="s">
        <v>20</v>
      </c>
      <c r="G1486" s="1" t="s">
        <v>30</v>
      </c>
      <c r="H1486" s="1" t="s">
        <v>31</v>
      </c>
      <c r="I1486" s="1" t="s">
        <v>22</v>
      </c>
      <c r="J1486" s="1" t="s">
        <v>48</v>
      </c>
      <c r="K1486" s="1" t="s">
        <v>48</v>
      </c>
      <c r="L1486" s="1" t="s">
        <v>32</v>
      </c>
      <c r="M1486" s="1" t="s">
        <v>24</v>
      </c>
      <c r="N1486" s="1" t="s">
        <v>33</v>
      </c>
      <c r="O1486" s="1" t="s">
        <v>27</v>
      </c>
      <c r="P1486">
        <v>160.6</v>
      </c>
      <c r="Q1486" s="1" t="s">
        <v>38</v>
      </c>
      <c r="R1486" s="1" t="s">
        <v>34</v>
      </c>
    </row>
    <row r="1487" spans="1:18" x14ac:dyDescent="0.35">
      <c r="A1487" s="1" t="s">
        <v>1535</v>
      </c>
      <c r="B1487">
        <v>25</v>
      </c>
      <c r="C1487">
        <v>20</v>
      </c>
      <c r="D1487">
        <v>176.2</v>
      </c>
      <c r="E1487">
        <v>162.4</v>
      </c>
      <c r="F1487" s="1" t="s">
        <v>19</v>
      </c>
      <c r="G1487" s="1" t="s">
        <v>30</v>
      </c>
      <c r="H1487" s="1" t="s">
        <v>21</v>
      </c>
      <c r="I1487" s="1" t="s">
        <v>22</v>
      </c>
      <c r="J1487" s="1" t="s">
        <v>48</v>
      </c>
      <c r="K1487" s="1" t="s">
        <v>22</v>
      </c>
      <c r="L1487" s="1" t="s">
        <v>32</v>
      </c>
      <c r="M1487" s="1" t="s">
        <v>39</v>
      </c>
      <c r="N1487" s="1" t="s">
        <v>65</v>
      </c>
      <c r="O1487" s="1" t="s">
        <v>27</v>
      </c>
      <c r="P1487">
        <v>157.6</v>
      </c>
      <c r="Q1487" s="1" t="s">
        <v>30</v>
      </c>
      <c r="R1487" s="1" t="s">
        <v>34</v>
      </c>
    </row>
    <row r="1488" spans="1:18" x14ac:dyDescent="0.35">
      <c r="A1488" s="1" t="s">
        <v>1536</v>
      </c>
      <c r="B1488">
        <v>37</v>
      </c>
      <c r="C1488">
        <v>40</v>
      </c>
      <c r="D1488">
        <v>183.1</v>
      </c>
      <c r="E1488">
        <v>169.2</v>
      </c>
      <c r="F1488" s="1" t="s">
        <v>20</v>
      </c>
      <c r="G1488" s="1" t="s">
        <v>19</v>
      </c>
      <c r="H1488" s="1" t="s">
        <v>21</v>
      </c>
      <c r="I1488" s="1" t="s">
        <v>22</v>
      </c>
      <c r="J1488" s="1" t="s">
        <v>22</v>
      </c>
      <c r="K1488" s="1" t="s">
        <v>22</v>
      </c>
      <c r="L1488" s="1" t="s">
        <v>39</v>
      </c>
      <c r="M1488" s="1" t="s">
        <v>36</v>
      </c>
      <c r="N1488" s="1" t="s">
        <v>33</v>
      </c>
      <c r="O1488" s="1" t="s">
        <v>27</v>
      </c>
      <c r="P1488">
        <v>165.4</v>
      </c>
      <c r="Q1488" s="1" t="s">
        <v>20</v>
      </c>
      <c r="R1488" s="1" t="s">
        <v>34</v>
      </c>
    </row>
    <row r="1489" spans="1:18" x14ac:dyDescent="0.35">
      <c r="A1489" s="1" t="s">
        <v>1537</v>
      </c>
      <c r="B1489">
        <v>38</v>
      </c>
      <c r="C1489">
        <v>47</v>
      </c>
      <c r="D1489">
        <v>165.9</v>
      </c>
      <c r="E1489">
        <v>163.6</v>
      </c>
      <c r="F1489" s="1" t="s">
        <v>20</v>
      </c>
      <c r="G1489" s="1" t="s">
        <v>19</v>
      </c>
      <c r="H1489" s="1" t="s">
        <v>44</v>
      </c>
      <c r="I1489" s="1" t="s">
        <v>31</v>
      </c>
      <c r="J1489" s="1" t="s">
        <v>23</v>
      </c>
      <c r="K1489" s="1" t="s">
        <v>22</v>
      </c>
      <c r="L1489" s="1" t="s">
        <v>36</v>
      </c>
      <c r="M1489" s="1" t="s">
        <v>39</v>
      </c>
      <c r="N1489" s="1" t="s">
        <v>65</v>
      </c>
      <c r="O1489" s="1" t="s">
        <v>27</v>
      </c>
      <c r="P1489">
        <v>155.69999999999999</v>
      </c>
      <c r="Q1489" s="1" t="s">
        <v>20</v>
      </c>
      <c r="R1489" s="1" t="s">
        <v>28</v>
      </c>
    </row>
    <row r="1490" spans="1:18" x14ac:dyDescent="0.35">
      <c r="A1490" s="1" t="s">
        <v>1538</v>
      </c>
      <c r="B1490">
        <v>41</v>
      </c>
      <c r="C1490">
        <v>40</v>
      </c>
      <c r="D1490">
        <v>179.6</v>
      </c>
      <c r="E1490">
        <v>163</v>
      </c>
      <c r="F1490" s="1" t="s">
        <v>19</v>
      </c>
      <c r="G1490" s="1" t="s">
        <v>30</v>
      </c>
      <c r="H1490" s="1" t="s">
        <v>44</v>
      </c>
      <c r="I1490" s="1" t="s">
        <v>22</v>
      </c>
      <c r="J1490" s="1" t="s">
        <v>48</v>
      </c>
      <c r="K1490" s="1" t="s">
        <v>22</v>
      </c>
      <c r="L1490" s="1" t="s">
        <v>32</v>
      </c>
      <c r="M1490" s="1" t="s">
        <v>32</v>
      </c>
      <c r="N1490" s="1" t="s">
        <v>26</v>
      </c>
      <c r="O1490" s="1" t="s">
        <v>41</v>
      </c>
      <c r="P1490">
        <v>179.5</v>
      </c>
      <c r="Q1490" s="1" t="s">
        <v>42</v>
      </c>
      <c r="R1490" s="1" t="s">
        <v>28</v>
      </c>
    </row>
    <row r="1491" spans="1:18" x14ac:dyDescent="0.35">
      <c r="A1491" s="1" t="s">
        <v>1539</v>
      </c>
      <c r="B1491">
        <v>51</v>
      </c>
      <c r="C1491">
        <v>44</v>
      </c>
      <c r="D1491">
        <v>172.4</v>
      </c>
      <c r="E1491">
        <v>155.69999999999999</v>
      </c>
      <c r="F1491" s="1" t="s">
        <v>30</v>
      </c>
      <c r="G1491" s="1" t="s">
        <v>30</v>
      </c>
      <c r="H1491" s="1" t="s">
        <v>22</v>
      </c>
      <c r="I1491" s="1" t="s">
        <v>22</v>
      </c>
      <c r="J1491" s="1" t="s">
        <v>48</v>
      </c>
      <c r="K1491" s="1" t="s">
        <v>23</v>
      </c>
      <c r="L1491" s="1" t="s">
        <v>25</v>
      </c>
      <c r="M1491" s="1" t="s">
        <v>39</v>
      </c>
      <c r="N1491" s="1" t="s">
        <v>33</v>
      </c>
      <c r="O1491" s="1" t="s">
        <v>27</v>
      </c>
      <c r="P1491">
        <v>161.30000000000001</v>
      </c>
      <c r="Q1491" s="1" t="s">
        <v>42</v>
      </c>
      <c r="R1491" s="1" t="s">
        <v>28</v>
      </c>
    </row>
    <row r="1492" spans="1:18" x14ac:dyDescent="0.35">
      <c r="A1492" s="1" t="s">
        <v>1540</v>
      </c>
      <c r="B1492">
        <v>22</v>
      </c>
      <c r="C1492">
        <v>27</v>
      </c>
      <c r="D1492">
        <v>181.1</v>
      </c>
      <c r="E1492">
        <v>156</v>
      </c>
      <c r="F1492" s="1" t="s">
        <v>30</v>
      </c>
      <c r="G1492" s="1" t="s">
        <v>20</v>
      </c>
      <c r="H1492" s="1" t="s">
        <v>21</v>
      </c>
      <c r="I1492" s="1" t="s">
        <v>31</v>
      </c>
      <c r="J1492" s="1" t="s">
        <v>22</v>
      </c>
      <c r="K1492" s="1" t="s">
        <v>47</v>
      </c>
      <c r="L1492" s="1" t="s">
        <v>36</v>
      </c>
      <c r="M1492" s="1" t="s">
        <v>24</v>
      </c>
      <c r="N1492" s="1" t="s">
        <v>33</v>
      </c>
      <c r="O1492" s="1" t="s">
        <v>41</v>
      </c>
      <c r="P1492">
        <v>174.1</v>
      </c>
      <c r="Q1492" s="1" t="s">
        <v>60</v>
      </c>
      <c r="R1492" s="1" t="s">
        <v>34</v>
      </c>
    </row>
    <row r="1493" spans="1:18" x14ac:dyDescent="0.35">
      <c r="A1493" s="1" t="s">
        <v>1541</v>
      </c>
      <c r="B1493">
        <v>47</v>
      </c>
      <c r="C1493">
        <v>42</v>
      </c>
      <c r="D1493">
        <v>168.2</v>
      </c>
      <c r="E1493">
        <v>167.9</v>
      </c>
      <c r="F1493" s="1" t="s">
        <v>30</v>
      </c>
      <c r="G1493" s="1" t="s">
        <v>20</v>
      </c>
      <c r="H1493" s="1" t="s">
        <v>21</v>
      </c>
      <c r="I1493" s="1" t="s">
        <v>31</v>
      </c>
      <c r="J1493" s="1" t="s">
        <v>48</v>
      </c>
      <c r="K1493" s="1" t="s">
        <v>22</v>
      </c>
      <c r="L1493" s="1" t="s">
        <v>25</v>
      </c>
      <c r="M1493" s="1" t="s">
        <v>32</v>
      </c>
      <c r="N1493" s="1" t="s">
        <v>33</v>
      </c>
      <c r="O1493" s="1" t="s">
        <v>41</v>
      </c>
      <c r="P1493">
        <v>177.9</v>
      </c>
      <c r="Q1493" s="1" t="s">
        <v>60</v>
      </c>
      <c r="R1493" s="1" t="s">
        <v>28</v>
      </c>
    </row>
    <row r="1494" spans="1:18" x14ac:dyDescent="0.35">
      <c r="A1494" s="1" t="s">
        <v>1542</v>
      </c>
      <c r="B1494">
        <v>29</v>
      </c>
      <c r="C1494">
        <v>30</v>
      </c>
      <c r="D1494">
        <v>173.9</v>
      </c>
      <c r="E1494">
        <v>164.4</v>
      </c>
      <c r="F1494" s="1" t="s">
        <v>19</v>
      </c>
      <c r="G1494" s="1" t="s">
        <v>30</v>
      </c>
      <c r="H1494" s="1" t="s">
        <v>44</v>
      </c>
      <c r="I1494" s="1" t="s">
        <v>44</v>
      </c>
      <c r="J1494" s="1" t="s">
        <v>22</v>
      </c>
      <c r="K1494" s="1" t="s">
        <v>22</v>
      </c>
      <c r="L1494" s="1" t="s">
        <v>32</v>
      </c>
      <c r="M1494" s="1" t="s">
        <v>36</v>
      </c>
      <c r="N1494" s="1" t="s">
        <v>51</v>
      </c>
      <c r="O1494" s="1" t="s">
        <v>41</v>
      </c>
      <c r="P1494">
        <v>182.2</v>
      </c>
      <c r="Q1494" s="1" t="s">
        <v>30</v>
      </c>
      <c r="R1494" s="1" t="s">
        <v>52</v>
      </c>
    </row>
    <row r="1495" spans="1:18" x14ac:dyDescent="0.35">
      <c r="A1495" s="1" t="s">
        <v>1543</v>
      </c>
      <c r="B1495">
        <v>54</v>
      </c>
      <c r="C1495">
        <v>33</v>
      </c>
      <c r="D1495">
        <v>163.4</v>
      </c>
      <c r="E1495">
        <v>166.5</v>
      </c>
      <c r="F1495" s="1" t="s">
        <v>60</v>
      </c>
      <c r="G1495" s="1" t="s">
        <v>30</v>
      </c>
      <c r="H1495" s="1" t="s">
        <v>22</v>
      </c>
      <c r="I1495" s="1" t="s">
        <v>22</v>
      </c>
      <c r="J1495" s="1" t="s">
        <v>47</v>
      </c>
      <c r="K1495" s="1" t="s">
        <v>23</v>
      </c>
      <c r="L1495" s="1" t="s">
        <v>24</v>
      </c>
      <c r="M1495" s="1" t="s">
        <v>32</v>
      </c>
      <c r="N1495" s="1" t="s">
        <v>45</v>
      </c>
      <c r="O1495" s="1" t="s">
        <v>41</v>
      </c>
      <c r="P1495">
        <v>173.5</v>
      </c>
      <c r="Q1495" s="1" t="s">
        <v>42</v>
      </c>
      <c r="R1495" s="1" t="s">
        <v>34</v>
      </c>
    </row>
    <row r="1496" spans="1:18" x14ac:dyDescent="0.35">
      <c r="A1496" s="1" t="s">
        <v>1544</v>
      </c>
      <c r="B1496">
        <v>48</v>
      </c>
      <c r="C1496">
        <v>39</v>
      </c>
      <c r="D1496">
        <v>177.1</v>
      </c>
      <c r="E1496">
        <v>162.19999999999999</v>
      </c>
      <c r="F1496" s="1" t="s">
        <v>30</v>
      </c>
      <c r="G1496" s="1" t="s">
        <v>30</v>
      </c>
      <c r="H1496" s="1" t="s">
        <v>21</v>
      </c>
      <c r="I1496" s="1" t="s">
        <v>22</v>
      </c>
      <c r="J1496" s="1" t="s">
        <v>48</v>
      </c>
      <c r="K1496" s="1" t="s">
        <v>22</v>
      </c>
      <c r="L1496" s="1" t="s">
        <v>32</v>
      </c>
      <c r="M1496" s="1" t="s">
        <v>24</v>
      </c>
      <c r="N1496" s="1" t="s">
        <v>40</v>
      </c>
      <c r="O1496" s="1" t="s">
        <v>27</v>
      </c>
      <c r="P1496">
        <v>160.9</v>
      </c>
      <c r="Q1496" s="1" t="s">
        <v>42</v>
      </c>
      <c r="R1496" s="1" t="s">
        <v>34</v>
      </c>
    </row>
    <row r="1497" spans="1:18" x14ac:dyDescent="0.35">
      <c r="A1497" s="1" t="s">
        <v>1545</v>
      </c>
      <c r="B1497">
        <v>34</v>
      </c>
      <c r="C1497">
        <v>34</v>
      </c>
      <c r="D1497">
        <v>177.1</v>
      </c>
      <c r="E1497">
        <v>163.4</v>
      </c>
      <c r="F1497" s="1" t="s">
        <v>60</v>
      </c>
      <c r="G1497" s="1" t="s">
        <v>30</v>
      </c>
      <c r="H1497" s="1" t="s">
        <v>22</v>
      </c>
      <c r="I1497" s="1" t="s">
        <v>44</v>
      </c>
      <c r="J1497" s="1" t="s">
        <v>23</v>
      </c>
      <c r="K1497" s="1" t="s">
        <v>23</v>
      </c>
      <c r="L1497" s="1" t="s">
        <v>32</v>
      </c>
      <c r="M1497" s="1" t="s">
        <v>39</v>
      </c>
      <c r="N1497" s="1" t="s">
        <v>26</v>
      </c>
      <c r="O1497" s="1" t="s">
        <v>41</v>
      </c>
      <c r="P1497">
        <v>176.1</v>
      </c>
      <c r="Q1497" s="1" t="s">
        <v>60</v>
      </c>
      <c r="R1497" s="1" t="s">
        <v>28</v>
      </c>
    </row>
    <row r="1498" spans="1:18" x14ac:dyDescent="0.35">
      <c r="A1498" s="1" t="s">
        <v>1546</v>
      </c>
      <c r="B1498">
        <v>52</v>
      </c>
      <c r="C1498">
        <v>40</v>
      </c>
      <c r="D1498">
        <v>177.8</v>
      </c>
      <c r="E1498">
        <v>160.1</v>
      </c>
      <c r="F1498" s="1" t="s">
        <v>19</v>
      </c>
      <c r="G1498" s="1" t="s">
        <v>30</v>
      </c>
      <c r="H1498" s="1" t="s">
        <v>22</v>
      </c>
      <c r="I1498" s="1" t="s">
        <v>21</v>
      </c>
      <c r="J1498" s="1" t="s">
        <v>22</v>
      </c>
      <c r="K1498" s="1" t="s">
        <v>48</v>
      </c>
      <c r="L1498" s="1" t="s">
        <v>32</v>
      </c>
      <c r="M1498" s="1" t="s">
        <v>39</v>
      </c>
      <c r="N1498" s="1" t="s">
        <v>65</v>
      </c>
      <c r="O1498" s="1" t="s">
        <v>27</v>
      </c>
      <c r="P1498">
        <v>157.69999999999999</v>
      </c>
      <c r="Q1498" s="1" t="s">
        <v>30</v>
      </c>
      <c r="R1498" s="1" t="s">
        <v>28</v>
      </c>
    </row>
    <row r="1499" spans="1:18" x14ac:dyDescent="0.35">
      <c r="A1499" s="1" t="s">
        <v>1547</v>
      </c>
      <c r="B1499">
        <v>26</v>
      </c>
      <c r="C1499">
        <v>26</v>
      </c>
      <c r="D1499">
        <v>177.4</v>
      </c>
      <c r="E1499">
        <v>160.80000000000001</v>
      </c>
      <c r="F1499" s="1" t="s">
        <v>30</v>
      </c>
      <c r="G1499" s="1" t="s">
        <v>20</v>
      </c>
      <c r="H1499" s="1" t="s">
        <v>22</v>
      </c>
      <c r="I1499" s="1" t="s">
        <v>31</v>
      </c>
      <c r="J1499" s="1" t="s">
        <v>23</v>
      </c>
      <c r="K1499" s="1" t="s">
        <v>23</v>
      </c>
      <c r="L1499" s="1" t="s">
        <v>36</v>
      </c>
      <c r="M1499" s="1" t="s">
        <v>25</v>
      </c>
      <c r="N1499" s="1" t="s">
        <v>51</v>
      </c>
      <c r="O1499" s="1" t="s">
        <v>41</v>
      </c>
      <c r="P1499">
        <v>172.3</v>
      </c>
      <c r="Q1499" s="1" t="s">
        <v>60</v>
      </c>
      <c r="R1499" s="1" t="s">
        <v>52</v>
      </c>
    </row>
    <row r="1500" spans="1:18" x14ac:dyDescent="0.35">
      <c r="A1500" s="1" t="s">
        <v>1548</v>
      </c>
      <c r="B1500">
        <v>31</v>
      </c>
      <c r="C1500">
        <v>19</v>
      </c>
      <c r="D1500">
        <v>173.4</v>
      </c>
      <c r="E1500">
        <v>158.5</v>
      </c>
      <c r="F1500" s="1" t="s">
        <v>50</v>
      </c>
      <c r="G1500" s="1" t="s">
        <v>30</v>
      </c>
      <c r="H1500" s="1" t="s">
        <v>62</v>
      </c>
      <c r="I1500" s="1" t="s">
        <v>21</v>
      </c>
      <c r="J1500" s="1" t="s">
        <v>23</v>
      </c>
      <c r="K1500" s="1" t="s">
        <v>22</v>
      </c>
      <c r="L1500" s="1" t="s">
        <v>36</v>
      </c>
      <c r="M1500" s="1" t="s">
        <v>36</v>
      </c>
      <c r="N1500" s="1" t="s">
        <v>51</v>
      </c>
      <c r="O1500" s="1" t="s">
        <v>41</v>
      </c>
      <c r="P1500">
        <v>172.3</v>
      </c>
      <c r="Q1500" s="1" t="s">
        <v>60</v>
      </c>
      <c r="R1500" s="1" t="s">
        <v>52</v>
      </c>
    </row>
    <row r="1501" spans="1:18" x14ac:dyDescent="0.35">
      <c r="A1501" s="1" t="s">
        <v>1549</v>
      </c>
      <c r="B1501">
        <v>49</v>
      </c>
      <c r="C1501">
        <v>49</v>
      </c>
      <c r="D1501">
        <v>163.69999999999999</v>
      </c>
      <c r="E1501">
        <v>169</v>
      </c>
      <c r="F1501" s="1" t="s">
        <v>20</v>
      </c>
      <c r="G1501" s="1" t="s">
        <v>20</v>
      </c>
      <c r="H1501" s="1" t="s">
        <v>21</v>
      </c>
      <c r="I1501" s="1" t="s">
        <v>22</v>
      </c>
      <c r="J1501" s="1" t="s">
        <v>22</v>
      </c>
      <c r="K1501" s="1" t="s">
        <v>48</v>
      </c>
      <c r="L1501" s="1" t="s">
        <v>39</v>
      </c>
      <c r="M1501" s="1" t="s">
        <v>32</v>
      </c>
      <c r="N1501" s="1" t="s">
        <v>51</v>
      </c>
      <c r="O1501" s="1" t="s">
        <v>27</v>
      </c>
      <c r="P1501">
        <v>155.4</v>
      </c>
      <c r="Q1501" s="1" t="s">
        <v>20</v>
      </c>
      <c r="R1501" s="1" t="s">
        <v>34</v>
      </c>
    </row>
    <row r="1502" spans="1:18" x14ac:dyDescent="0.35">
      <c r="A1502" s="1" t="s">
        <v>1550</v>
      </c>
      <c r="B1502">
        <v>40</v>
      </c>
      <c r="C1502">
        <v>39</v>
      </c>
      <c r="D1502">
        <v>180.9</v>
      </c>
      <c r="E1502">
        <v>156.69999999999999</v>
      </c>
      <c r="F1502" s="1" t="s">
        <v>20</v>
      </c>
      <c r="G1502" s="1" t="s">
        <v>20</v>
      </c>
      <c r="H1502" s="1" t="s">
        <v>31</v>
      </c>
      <c r="I1502" s="1" t="s">
        <v>44</v>
      </c>
      <c r="J1502" s="1" t="s">
        <v>23</v>
      </c>
      <c r="K1502" s="1" t="s">
        <v>48</v>
      </c>
      <c r="L1502" s="1" t="s">
        <v>39</v>
      </c>
      <c r="M1502" s="1" t="s">
        <v>25</v>
      </c>
      <c r="N1502" s="1" t="s">
        <v>65</v>
      </c>
      <c r="O1502" s="1" t="s">
        <v>41</v>
      </c>
      <c r="P1502">
        <v>172.2</v>
      </c>
      <c r="Q1502" s="1" t="s">
        <v>50</v>
      </c>
      <c r="R1502" s="1" t="s">
        <v>34</v>
      </c>
    </row>
    <row r="1503" spans="1:18" x14ac:dyDescent="0.35">
      <c r="A1503" s="1" t="s">
        <v>1551</v>
      </c>
      <c r="B1503">
        <v>50</v>
      </c>
      <c r="C1503">
        <v>30</v>
      </c>
      <c r="D1503">
        <v>173.7</v>
      </c>
      <c r="E1503">
        <v>162.80000000000001</v>
      </c>
      <c r="F1503" s="1" t="s">
        <v>20</v>
      </c>
      <c r="G1503" s="1" t="s">
        <v>30</v>
      </c>
      <c r="H1503" s="1" t="s">
        <v>22</v>
      </c>
      <c r="I1503" s="1" t="s">
        <v>31</v>
      </c>
      <c r="J1503" s="1" t="s">
        <v>48</v>
      </c>
      <c r="K1503" s="1" t="s">
        <v>23</v>
      </c>
      <c r="L1503" s="1" t="s">
        <v>24</v>
      </c>
      <c r="M1503" s="1" t="s">
        <v>25</v>
      </c>
      <c r="N1503" s="1" t="s">
        <v>65</v>
      </c>
      <c r="O1503" s="1" t="s">
        <v>41</v>
      </c>
      <c r="P1503">
        <v>170.1</v>
      </c>
      <c r="Q1503" s="1" t="s">
        <v>38</v>
      </c>
      <c r="R1503" s="1" t="s">
        <v>34</v>
      </c>
    </row>
    <row r="1504" spans="1:18" x14ac:dyDescent="0.35">
      <c r="A1504" s="1" t="s">
        <v>1552</v>
      </c>
      <c r="B1504">
        <v>43</v>
      </c>
      <c r="C1504">
        <v>25</v>
      </c>
      <c r="D1504">
        <v>176.8</v>
      </c>
      <c r="E1504">
        <v>160.1</v>
      </c>
      <c r="F1504" s="1" t="s">
        <v>19</v>
      </c>
      <c r="G1504" s="1" t="s">
        <v>19</v>
      </c>
      <c r="H1504" s="1" t="s">
        <v>21</v>
      </c>
      <c r="I1504" s="1" t="s">
        <v>21</v>
      </c>
      <c r="J1504" s="1" t="s">
        <v>23</v>
      </c>
      <c r="K1504" s="1" t="s">
        <v>23</v>
      </c>
      <c r="L1504" s="1" t="s">
        <v>24</v>
      </c>
      <c r="M1504" s="1" t="s">
        <v>24</v>
      </c>
      <c r="N1504" s="1" t="s">
        <v>33</v>
      </c>
      <c r="O1504" s="1" t="s">
        <v>41</v>
      </c>
      <c r="P1504">
        <v>173</v>
      </c>
      <c r="Q1504" s="1" t="s">
        <v>19</v>
      </c>
      <c r="R1504" s="1" t="s">
        <v>34</v>
      </c>
    </row>
    <row r="1505" spans="1:18" x14ac:dyDescent="0.35">
      <c r="A1505" s="1" t="s">
        <v>1553</v>
      </c>
      <c r="B1505">
        <v>39</v>
      </c>
      <c r="C1505">
        <v>18</v>
      </c>
      <c r="D1505">
        <v>172.7</v>
      </c>
      <c r="E1505">
        <v>166.7</v>
      </c>
      <c r="F1505" s="1" t="s">
        <v>20</v>
      </c>
      <c r="G1505" s="1" t="s">
        <v>19</v>
      </c>
      <c r="H1505" s="1" t="s">
        <v>44</v>
      </c>
      <c r="I1505" s="1" t="s">
        <v>21</v>
      </c>
      <c r="J1505" s="1" t="s">
        <v>23</v>
      </c>
      <c r="K1505" s="1" t="s">
        <v>23</v>
      </c>
      <c r="L1505" s="1" t="s">
        <v>36</v>
      </c>
      <c r="M1505" s="1" t="s">
        <v>24</v>
      </c>
      <c r="N1505" s="1" t="s">
        <v>51</v>
      </c>
      <c r="O1505" s="1" t="s">
        <v>27</v>
      </c>
      <c r="P1505">
        <v>161.69999999999999</v>
      </c>
      <c r="Q1505" s="1" t="s">
        <v>50</v>
      </c>
      <c r="R1505" s="1" t="s">
        <v>52</v>
      </c>
    </row>
    <row r="1506" spans="1:18" x14ac:dyDescent="0.35">
      <c r="A1506" s="1" t="s">
        <v>1554</v>
      </c>
      <c r="B1506">
        <v>23</v>
      </c>
      <c r="C1506">
        <v>34</v>
      </c>
      <c r="D1506">
        <v>187.7</v>
      </c>
      <c r="E1506">
        <v>162.4</v>
      </c>
      <c r="F1506" s="1" t="s">
        <v>20</v>
      </c>
      <c r="G1506" s="1" t="s">
        <v>30</v>
      </c>
      <c r="H1506" s="1" t="s">
        <v>22</v>
      </c>
      <c r="I1506" s="1" t="s">
        <v>21</v>
      </c>
      <c r="J1506" s="1" t="s">
        <v>48</v>
      </c>
      <c r="K1506" s="1" t="s">
        <v>22</v>
      </c>
      <c r="L1506" s="1" t="s">
        <v>25</v>
      </c>
      <c r="M1506" s="1" t="s">
        <v>24</v>
      </c>
      <c r="N1506" s="1" t="s">
        <v>40</v>
      </c>
      <c r="O1506" s="1" t="s">
        <v>41</v>
      </c>
      <c r="P1506">
        <v>187.8</v>
      </c>
      <c r="Q1506" s="1" t="s">
        <v>60</v>
      </c>
      <c r="R1506" s="1" t="s">
        <v>34</v>
      </c>
    </row>
    <row r="1507" spans="1:18" x14ac:dyDescent="0.35">
      <c r="A1507" s="1" t="s">
        <v>1555</v>
      </c>
      <c r="B1507">
        <v>47</v>
      </c>
      <c r="C1507">
        <v>29</v>
      </c>
      <c r="D1507">
        <v>170</v>
      </c>
      <c r="E1507">
        <v>163.80000000000001</v>
      </c>
      <c r="F1507" s="1" t="s">
        <v>42</v>
      </c>
      <c r="G1507" s="1" t="s">
        <v>30</v>
      </c>
      <c r="H1507" s="1" t="s">
        <v>62</v>
      </c>
      <c r="I1507" s="1" t="s">
        <v>31</v>
      </c>
      <c r="J1507" s="1" t="s">
        <v>23</v>
      </c>
      <c r="K1507" s="1" t="s">
        <v>22</v>
      </c>
      <c r="L1507" s="1" t="s">
        <v>32</v>
      </c>
      <c r="M1507" s="1" t="s">
        <v>24</v>
      </c>
      <c r="N1507" s="1" t="s">
        <v>33</v>
      </c>
      <c r="O1507" s="1" t="s">
        <v>27</v>
      </c>
      <c r="P1507">
        <v>153.69999999999999</v>
      </c>
      <c r="Q1507" s="1" t="s">
        <v>42</v>
      </c>
      <c r="R1507" s="1" t="s">
        <v>28</v>
      </c>
    </row>
    <row r="1508" spans="1:18" x14ac:dyDescent="0.35">
      <c r="A1508" s="1" t="s">
        <v>1556</v>
      </c>
      <c r="B1508">
        <v>39</v>
      </c>
      <c r="C1508">
        <v>21</v>
      </c>
      <c r="D1508">
        <v>169.8</v>
      </c>
      <c r="E1508">
        <v>162.19999999999999</v>
      </c>
      <c r="F1508" s="1" t="s">
        <v>30</v>
      </c>
      <c r="G1508" s="1" t="s">
        <v>60</v>
      </c>
      <c r="H1508" s="1" t="s">
        <v>22</v>
      </c>
      <c r="I1508" s="1" t="s">
        <v>22</v>
      </c>
      <c r="J1508" s="1" t="s">
        <v>23</v>
      </c>
      <c r="K1508" s="1" t="s">
        <v>23</v>
      </c>
      <c r="L1508" s="1" t="s">
        <v>36</v>
      </c>
      <c r="M1508" s="1" t="s">
        <v>36</v>
      </c>
      <c r="N1508" s="1" t="s">
        <v>26</v>
      </c>
      <c r="O1508" s="1" t="s">
        <v>41</v>
      </c>
      <c r="P1508">
        <v>173.9</v>
      </c>
      <c r="Q1508" s="1" t="s">
        <v>60</v>
      </c>
      <c r="R1508" s="1" t="s">
        <v>28</v>
      </c>
    </row>
    <row r="1509" spans="1:18" x14ac:dyDescent="0.35">
      <c r="A1509" s="1" t="s">
        <v>1557</v>
      </c>
      <c r="B1509">
        <v>43</v>
      </c>
      <c r="C1509">
        <v>30</v>
      </c>
      <c r="D1509">
        <v>163.1</v>
      </c>
      <c r="E1509">
        <v>155</v>
      </c>
      <c r="F1509" s="1" t="s">
        <v>60</v>
      </c>
      <c r="G1509" s="1" t="s">
        <v>30</v>
      </c>
      <c r="H1509" s="1" t="s">
        <v>62</v>
      </c>
      <c r="I1509" s="1" t="s">
        <v>31</v>
      </c>
      <c r="J1509" s="1" t="s">
        <v>22</v>
      </c>
      <c r="K1509" s="1" t="s">
        <v>22</v>
      </c>
      <c r="L1509" s="1" t="s">
        <v>36</v>
      </c>
      <c r="M1509" s="1" t="s">
        <v>39</v>
      </c>
      <c r="N1509" s="1" t="s">
        <v>51</v>
      </c>
      <c r="O1509" s="1" t="s">
        <v>27</v>
      </c>
      <c r="P1509">
        <v>153.5</v>
      </c>
      <c r="Q1509" s="1" t="s">
        <v>30</v>
      </c>
      <c r="R1509" s="1" t="s">
        <v>52</v>
      </c>
    </row>
    <row r="1510" spans="1:18" x14ac:dyDescent="0.35">
      <c r="A1510" s="1" t="s">
        <v>1558</v>
      </c>
      <c r="B1510">
        <v>51</v>
      </c>
      <c r="C1510">
        <v>48</v>
      </c>
      <c r="D1510">
        <v>174.8</v>
      </c>
      <c r="E1510">
        <v>164.3</v>
      </c>
      <c r="F1510" s="1" t="s">
        <v>30</v>
      </c>
      <c r="G1510" s="1" t="s">
        <v>19</v>
      </c>
      <c r="H1510" s="1" t="s">
        <v>31</v>
      </c>
      <c r="I1510" s="1" t="s">
        <v>21</v>
      </c>
      <c r="J1510" s="1" t="s">
        <v>23</v>
      </c>
      <c r="K1510" s="1" t="s">
        <v>22</v>
      </c>
      <c r="L1510" s="1" t="s">
        <v>25</v>
      </c>
      <c r="M1510" s="1" t="s">
        <v>25</v>
      </c>
      <c r="N1510" s="1" t="s">
        <v>40</v>
      </c>
      <c r="O1510" s="1" t="s">
        <v>41</v>
      </c>
      <c r="P1510">
        <v>181.9</v>
      </c>
      <c r="Q1510" s="1" t="s">
        <v>30</v>
      </c>
      <c r="R1510" s="1" t="s">
        <v>28</v>
      </c>
    </row>
    <row r="1511" spans="1:18" x14ac:dyDescent="0.35">
      <c r="A1511" s="1" t="s">
        <v>1559</v>
      </c>
      <c r="B1511">
        <v>55</v>
      </c>
      <c r="C1511">
        <v>24</v>
      </c>
      <c r="D1511">
        <v>187</v>
      </c>
      <c r="E1511">
        <v>160.4</v>
      </c>
      <c r="F1511" s="1" t="s">
        <v>42</v>
      </c>
      <c r="G1511" s="1" t="s">
        <v>30</v>
      </c>
      <c r="H1511" s="1" t="s">
        <v>22</v>
      </c>
      <c r="I1511" s="1" t="s">
        <v>22</v>
      </c>
      <c r="J1511" s="1" t="s">
        <v>23</v>
      </c>
      <c r="K1511" s="1" t="s">
        <v>47</v>
      </c>
      <c r="L1511" s="1" t="s">
        <v>39</v>
      </c>
      <c r="M1511" s="1" t="s">
        <v>25</v>
      </c>
      <c r="N1511" s="1" t="s">
        <v>33</v>
      </c>
      <c r="O1511" s="1" t="s">
        <v>41</v>
      </c>
      <c r="P1511">
        <v>174.7</v>
      </c>
      <c r="Q1511" s="1" t="s">
        <v>42</v>
      </c>
      <c r="R1511" s="1" t="s">
        <v>34</v>
      </c>
    </row>
    <row r="1512" spans="1:18" x14ac:dyDescent="0.35">
      <c r="A1512" s="1" t="s">
        <v>1560</v>
      </c>
      <c r="B1512">
        <v>53</v>
      </c>
      <c r="C1512">
        <v>40</v>
      </c>
      <c r="D1512">
        <v>174.9</v>
      </c>
      <c r="E1512">
        <v>156.4</v>
      </c>
      <c r="F1512" s="1" t="s">
        <v>30</v>
      </c>
      <c r="G1512" s="1" t="s">
        <v>19</v>
      </c>
      <c r="H1512" s="1" t="s">
        <v>22</v>
      </c>
      <c r="I1512" s="1" t="s">
        <v>44</v>
      </c>
      <c r="J1512" s="1" t="s">
        <v>22</v>
      </c>
      <c r="K1512" s="1" t="s">
        <v>22</v>
      </c>
      <c r="L1512" s="1" t="s">
        <v>39</v>
      </c>
      <c r="M1512" s="1" t="s">
        <v>32</v>
      </c>
      <c r="N1512" s="1" t="s">
        <v>51</v>
      </c>
      <c r="O1512" s="1" t="s">
        <v>41</v>
      </c>
      <c r="P1512">
        <v>179.8</v>
      </c>
      <c r="Q1512" s="1" t="s">
        <v>30</v>
      </c>
      <c r="R1512" s="1" t="s">
        <v>34</v>
      </c>
    </row>
    <row r="1513" spans="1:18" x14ac:dyDescent="0.35">
      <c r="A1513" s="1" t="s">
        <v>1561</v>
      </c>
      <c r="B1513">
        <v>55</v>
      </c>
      <c r="C1513">
        <v>41</v>
      </c>
      <c r="D1513">
        <v>175.6</v>
      </c>
      <c r="E1513">
        <v>152.5</v>
      </c>
      <c r="F1513" s="1" t="s">
        <v>20</v>
      </c>
      <c r="G1513" s="1" t="s">
        <v>30</v>
      </c>
      <c r="H1513" s="1" t="s">
        <v>22</v>
      </c>
      <c r="I1513" s="1" t="s">
        <v>62</v>
      </c>
      <c r="J1513" s="1" t="s">
        <v>23</v>
      </c>
      <c r="K1513" s="1" t="s">
        <v>23</v>
      </c>
      <c r="L1513" s="1" t="s">
        <v>25</v>
      </c>
      <c r="M1513" s="1" t="s">
        <v>25</v>
      </c>
      <c r="N1513" s="1" t="s">
        <v>51</v>
      </c>
      <c r="O1513" s="1" t="s">
        <v>27</v>
      </c>
      <c r="P1513">
        <v>156.6</v>
      </c>
      <c r="Q1513" s="1" t="s">
        <v>60</v>
      </c>
      <c r="R1513" s="1" t="s">
        <v>34</v>
      </c>
    </row>
    <row r="1514" spans="1:18" x14ac:dyDescent="0.35">
      <c r="A1514" s="1" t="s">
        <v>1562</v>
      </c>
      <c r="B1514">
        <v>21</v>
      </c>
      <c r="C1514">
        <v>22</v>
      </c>
      <c r="D1514">
        <v>180.8</v>
      </c>
      <c r="E1514">
        <v>156.1</v>
      </c>
      <c r="F1514" s="1" t="s">
        <v>42</v>
      </c>
      <c r="G1514" s="1" t="s">
        <v>42</v>
      </c>
      <c r="H1514" s="1" t="s">
        <v>22</v>
      </c>
      <c r="I1514" s="1" t="s">
        <v>22</v>
      </c>
      <c r="J1514" s="1" t="s">
        <v>48</v>
      </c>
      <c r="K1514" s="1" t="s">
        <v>23</v>
      </c>
      <c r="L1514" s="1" t="s">
        <v>39</v>
      </c>
      <c r="M1514" s="1" t="s">
        <v>24</v>
      </c>
      <c r="N1514" s="1" t="s">
        <v>40</v>
      </c>
      <c r="O1514" s="1" t="s">
        <v>41</v>
      </c>
      <c r="P1514">
        <v>173.9</v>
      </c>
      <c r="Q1514" s="1" t="s">
        <v>42</v>
      </c>
      <c r="R1514" s="1" t="s">
        <v>34</v>
      </c>
    </row>
    <row r="1515" spans="1:18" x14ac:dyDescent="0.35">
      <c r="A1515" s="1" t="s">
        <v>1563</v>
      </c>
      <c r="B1515">
        <v>34</v>
      </c>
      <c r="C1515">
        <v>22</v>
      </c>
      <c r="D1515">
        <v>175.1</v>
      </c>
      <c r="E1515">
        <v>165.6</v>
      </c>
      <c r="F1515" s="1" t="s">
        <v>60</v>
      </c>
      <c r="G1515" s="1" t="s">
        <v>30</v>
      </c>
      <c r="H1515" s="1" t="s">
        <v>31</v>
      </c>
      <c r="I1515" s="1" t="s">
        <v>31</v>
      </c>
      <c r="J1515" s="1" t="s">
        <v>23</v>
      </c>
      <c r="K1515" s="1" t="s">
        <v>22</v>
      </c>
      <c r="L1515" s="1" t="s">
        <v>25</v>
      </c>
      <c r="M1515" s="1" t="s">
        <v>25</v>
      </c>
      <c r="N1515" s="1" t="s">
        <v>40</v>
      </c>
      <c r="O1515" s="1" t="s">
        <v>41</v>
      </c>
      <c r="P1515">
        <v>177.3</v>
      </c>
      <c r="Q1515" s="1" t="s">
        <v>60</v>
      </c>
      <c r="R1515" s="1" t="s">
        <v>34</v>
      </c>
    </row>
    <row r="1516" spans="1:18" x14ac:dyDescent="0.35">
      <c r="A1516" s="1" t="s">
        <v>1564</v>
      </c>
      <c r="B1516">
        <v>53</v>
      </c>
      <c r="C1516">
        <v>34</v>
      </c>
      <c r="D1516">
        <v>182.4</v>
      </c>
      <c r="E1516">
        <v>171.6</v>
      </c>
      <c r="F1516" s="1" t="s">
        <v>30</v>
      </c>
      <c r="G1516" s="1" t="s">
        <v>50</v>
      </c>
      <c r="H1516" s="1" t="s">
        <v>22</v>
      </c>
      <c r="I1516" s="1" t="s">
        <v>22</v>
      </c>
      <c r="J1516" s="1" t="s">
        <v>23</v>
      </c>
      <c r="K1516" s="1" t="s">
        <v>47</v>
      </c>
      <c r="L1516" s="1" t="s">
        <v>24</v>
      </c>
      <c r="M1516" s="1" t="s">
        <v>24</v>
      </c>
      <c r="N1516" s="1" t="s">
        <v>33</v>
      </c>
      <c r="O1516" s="1" t="s">
        <v>27</v>
      </c>
      <c r="P1516">
        <v>167.5</v>
      </c>
      <c r="Q1516" s="1" t="s">
        <v>38</v>
      </c>
      <c r="R1516" s="1" t="s">
        <v>34</v>
      </c>
    </row>
    <row r="1517" spans="1:18" x14ac:dyDescent="0.35">
      <c r="A1517" s="1" t="s">
        <v>1565</v>
      </c>
      <c r="B1517">
        <v>55</v>
      </c>
      <c r="C1517">
        <v>47</v>
      </c>
      <c r="D1517">
        <v>183.4</v>
      </c>
      <c r="E1517">
        <v>161.69999999999999</v>
      </c>
      <c r="F1517" s="1" t="s">
        <v>20</v>
      </c>
      <c r="G1517" s="1" t="s">
        <v>19</v>
      </c>
      <c r="H1517" s="1" t="s">
        <v>62</v>
      </c>
      <c r="I1517" s="1" t="s">
        <v>22</v>
      </c>
      <c r="J1517" s="1" t="s">
        <v>22</v>
      </c>
      <c r="K1517" s="1" t="s">
        <v>22</v>
      </c>
      <c r="L1517" s="1" t="s">
        <v>25</v>
      </c>
      <c r="M1517" s="1" t="s">
        <v>24</v>
      </c>
      <c r="N1517" s="1" t="s">
        <v>65</v>
      </c>
      <c r="O1517" s="1" t="s">
        <v>27</v>
      </c>
      <c r="P1517">
        <v>162.19999999999999</v>
      </c>
      <c r="Q1517" s="1" t="s">
        <v>20</v>
      </c>
      <c r="R1517" s="1" t="s">
        <v>28</v>
      </c>
    </row>
    <row r="1518" spans="1:18" x14ac:dyDescent="0.35">
      <c r="A1518" s="1" t="s">
        <v>1566</v>
      </c>
      <c r="B1518">
        <v>25</v>
      </c>
      <c r="C1518">
        <v>26</v>
      </c>
      <c r="D1518">
        <v>169.8</v>
      </c>
      <c r="E1518">
        <v>155</v>
      </c>
      <c r="F1518" s="1" t="s">
        <v>20</v>
      </c>
      <c r="G1518" s="1" t="s">
        <v>19</v>
      </c>
      <c r="H1518" s="1" t="s">
        <v>21</v>
      </c>
      <c r="I1518" s="1" t="s">
        <v>31</v>
      </c>
      <c r="J1518" s="1" t="s">
        <v>48</v>
      </c>
      <c r="K1518" s="1" t="s">
        <v>48</v>
      </c>
      <c r="L1518" s="1" t="s">
        <v>36</v>
      </c>
      <c r="M1518" s="1" t="s">
        <v>39</v>
      </c>
      <c r="N1518" s="1" t="s">
        <v>45</v>
      </c>
      <c r="O1518" s="1" t="s">
        <v>41</v>
      </c>
      <c r="P1518">
        <v>162.9</v>
      </c>
      <c r="Q1518" s="1" t="s">
        <v>50</v>
      </c>
      <c r="R1518" s="1" t="s">
        <v>52</v>
      </c>
    </row>
    <row r="1519" spans="1:18" x14ac:dyDescent="0.35">
      <c r="A1519" s="1" t="s">
        <v>1567</v>
      </c>
      <c r="B1519">
        <v>31</v>
      </c>
      <c r="C1519">
        <v>23</v>
      </c>
      <c r="D1519">
        <v>164</v>
      </c>
      <c r="E1519">
        <v>163.5</v>
      </c>
      <c r="F1519" s="1" t="s">
        <v>19</v>
      </c>
      <c r="G1519" s="1" t="s">
        <v>42</v>
      </c>
      <c r="H1519" s="1" t="s">
        <v>44</v>
      </c>
      <c r="I1519" s="1" t="s">
        <v>22</v>
      </c>
      <c r="J1519" s="1" t="s">
        <v>23</v>
      </c>
      <c r="K1519" s="1" t="s">
        <v>23</v>
      </c>
      <c r="L1519" s="1" t="s">
        <v>39</v>
      </c>
      <c r="M1519" s="1" t="s">
        <v>32</v>
      </c>
      <c r="N1519" s="1" t="s">
        <v>51</v>
      </c>
      <c r="O1519" s="1" t="s">
        <v>27</v>
      </c>
      <c r="P1519">
        <v>159.9</v>
      </c>
      <c r="Q1519" s="1" t="s">
        <v>30</v>
      </c>
      <c r="R1519" s="1" t="s">
        <v>52</v>
      </c>
    </row>
    <row r="1520" spans="1:18" x14ac:dyDescent="0.35">
      <c r="A1520" s="1" t="s">
        <v>1568</v>
      </c>
      <c r="B1520">
        <v>22</v>
      </c>
      <c r="C1520">
        <v>42</v>
      </c>
      <c r="D1520">
        <v>178.8</v>
      </c>
      <c r="E1520">
        <v>167.5</v>
      </c>
      <c r="F1520" s="1" t="s">
        <v>20</v>
      </c>
      <c r="G1520" s="1" t="s">
        <v>50</v>
      </c>
      <c r="H1520" s="1" t="s">
        <v>21</v>
      </c>
      <c r="I1520" s="1" t="s">
        <v>22</v>
      </c>
      <c r="J1520" s="1" t="s">
        <v>23</v>
      </c>
      <c r="K1520" s="1" t="s">
        <v>22</v>
      </c>
      <c r="L1520" s="1" t="s">
        <v>25</v>
      </c>
      <c r="M1520" s="1" t="s">
        <v>24</v>
      </c>
      <c r="N1520" s="1" t="s">
        <v>40</v>
      </c>
      <c r="O1520" s="1" t="s">
        <v>41</v>
      </c>
      <c r="P1520">
        <v>189.5</v>
      </c>
      <c r="Q1520" s="1" t="s">
        <v>20</v>
      </c>
      <c r="R1520" s="1" t="s">
        <v>34</v>
      </c>
    </row>
    <row r="1521" spans="1:18" x14ac:dyDescent="0.35">
      <c r="A1521" s="1" t="s">
        <v>1569</v>
      </c>
      <c r="B1521">
        <v>37</v>
      </c>
      <c r="C1521">
        <v>36</v>
      </c>
      <c r="D1521">
        <v>176.3</v>
      </c>
      <c r="E1521">
        <v>172.5</v>
      </c>
      <c r="F1521" s="1" t="s">
        <v>19</v>
      </c>
      <c r="G1521" s="1" t="s">
        <v>20</v>
      </c>
      <c r="H1521" s="1" t="s">
        <v>31</v>
      </c>
      <c r="I1521" s="1" t="s">
        <v>21</v>
      </c>
      <c r="J1521" s="1" t="s">
        <v>22</v>
      </c>
      <c r="K1521" s="1" t="s">
        <v>23</v>
      </c>
      <c r="L1521" s="1" t="s">
        <v>36</v>
      </c>
      <c r="M1521" s="1" t="s">
        <v>32</v>
      </c>
      <c r="N1521" s="1" t="s">
        <v>45</v>
      </c>
      <c r="O1521" s="1" t="s">
        <v>41</v>
      </c>
      <c r="P1521">
        <v>178.7</v>
      </c>
      <c r="Q1521" s="1" t="s">
        <v>20</v>
      </c>
      <c r="R1521" s="1" t="s">
        <v>34</v>
      </c>
    </row>
    <row r="1522" spans="1:18" x14ac:dyDescent="0.35">
      <c r="A1522" s="1" t="s">
        <v>1570</v>
      </c>
      <c r="B1522">
        <v>40</v>
      </c>
      <c r="C1522">
        <v>33</v>
      </c>
      <c r="D1522">
        <v>166.7</v>
      </c>
      <c r="E1522">
        <v>168.6</v>
      </c>
      <c r="F1522" s="1" t="s">
        <v>30</v>
      </c>
      <c r="G1522" s="1" t="s">
        <v>20</v>
      </c>
      <c r="H1522" s="1" t="s">
        <v>22</v>
      </c>
      <c r="I1522" s="1" t="s">
        <v>31</v>
      </c>
      <c r="J1522" s="1" t="s">
        <v>22</v>
      </c>
      <c r="K1522" s="1" t="s">
        <v>23</v>
      </c>
      <c r="L1522" s="1" t="s">
        <v>39</v>
      </c>
      <c r="M1522" s="1" t="s">
        <v>25</v>
      </c>
      <c r="N1522" s="1" t="s">
        <v>40</v>
      </c>
      <c r="O1522" s="1" t="s">
        <v>27</v>
      </c>
      <c r="P1522">
        <v>161.5</v>
      </c>
      <c r="Q1522" s="1" t="s">
        <v>38</v>
      </c>
      <c r="R1522" s="1" t="s">
        <v>34</v>
      </c>
    </row>
    <row r="1523" spans="1:18" x14ac:dyDescent="0.35">
      <c r="A1523" s="1" t="s">
        <v>1571</v>
      </c>
      <c r="B1523">
        <v>34</v>
      </c>
      <c r="C1523">
        <v>38</v>
      </c>
      <c r="D1523">
        <v>169.3</v>
      </c>
      <c r="E1523">
        <v>162.30000000000001</v>
      </c>
      <c r="F1523" s="1" t="s">
        <v>20</v>
      </c>
      <c r="G1523" s="1" t="s">
        <v>30</v>
      </c>
      <c r="H1523" s="1" t="s">
        <v>31</v>
      </c>
      <c r="I1523" s="1" t="s">
        <v>31</v>
      </c>
      <c r="J1523" s="1" t="s">
        <v>23</v>
      </c>
      <c r="K1523" s="1" t="s">
        <v>48</v>
      </c>
      <c r="L1523" s="1" t="s">
        <v>32</v>
      </c>
      <c r="M1523" s="1" t="s">
        <v>24</v>
      </c>
      <c r="N1523" s="1" t="s">
        <v>51</v>
      </c>
      <c r="O1523" s="1" t="s">
        <v>27</v>
      </c>
      <c r="P1523">
        <v>160.5</v>
      </c>
      <c r="Q1523" s="1" t="s">
        <v>60</v>
      </c>
      <c r="R1523" s="1" t="s">
        <v>34</v>
      </c>
    </row>
    <row r="1524" spans="1:18" x14ac:dyDescent="0.35">
      <c r="A1524" s="1" t="s">
        <v>1572</v>
      </c>
      <c r="B1524">
        <v>52</v>
      </c>
      <c r="C1524">
        <v>19</v>
      </c>
      <c r="D1524">
        <v>169.2</v>
      </c>
      <c r="E1524">
        <v>164.5</v>
      </c>
      <c r="F1524" s="1" t="s">
        <v>30</v>
      </c>
      <c r="G1524" s="1" t="s">
        <v>20</v>
      </c>
      <c r="H1524" s="1" t="s">
        <v>21</v>
      </c>
      <c r="I1524" s="1" t="s">
        <v>22</v>
      </c>
      <c r="J1524" s="1" t="s">
        <v>23</v>
      </c>
      <c r="K1524" s="1" t="s">
        <v>22</v>
      </c>
      <c r="L1524" s="1" t="s">
        <v>32</v>
      </c>
      <c r="M1524" s="1" t="s">
        <v>25</v>
      </c>
      <c r="N1524" s="1" t="s">
        <v>40</v>
      </c>
      <c r="O1524" s="1" t="s">
        <v>41</v>
      </c>
      <c r="P1524">
        <v>169.6</v>
      </c>
      <c r="Q1524" s="1" t="s">
        <v>38</v>
      </c>
      <c r="R1524" s="1" t="s">
        <v>34</v>
      </c>
    </row>
    <row r="1525" spans="1:18" x14ac:dyDescent="0.35">
      <c r="A1525" s="1" t="s">
        <v>1573</v>
      </c>
      <c r="B1525">
        <v>54</v>
      </c>
      <c r="C1525">
        <v>27</v>
      </c>
      <c r="D1525">
        <v>175</v>
      </c>
      <c r="E1525">
        <v>156.69999999999999</v>
      </c>
      <c r="F1525" s="1" t="s">
        <v>38</v>
      </c>
      <c r="G1525" s="1" t="s">
        <v>19</v>
      </c>
      <c r="H1525" s="1" t="s">
        <v>44</v>
      </c>
      <c r="I1525" s="1" t="s">
        <v>21</v>
      </c>
      <c r="J1525" s="1" t="s">
        <v>48</v>
      </c>
      <c r="K1525" s="1" t="s">
        <v>23</v>
      </c>
      <c r="L1525" s="1" t="s">
        <v>24</v>
      </c>
      <c r="M1525" s="1" t="s">
        <v>36</v>
      </c>
      <c r="N1525" s="1" t="s">
        <v>65</v>
      </c>
      <c r="O1525" s="1" t="s">
        <v>41</v>
      </c>
      <c r="P1525">
        <v>177.5</v>
      </c>
      <c r="Q1525" s="1" t="s">
        <v>30</v>
      </c>
      <c r="R1525" s="1" t="s">
        <v>28</v>
      </c>
    </row>
    <row r="1526" spans="1:18" x14ac:dyDescent="0.35">
      <c r="A1526" s="1" t="s">
        <v>1574</v>
      </c>
      <c r="B1526">
        <v>45</v>
      </c>
      <c r="C1526">
        <v>33</v>
      </c>
      <c r="D1526">
        <v>181</v>
      </c>
      <c r="E1526">
        <v>165.8</v>
      </c>
      <c r="F1526" s="1" t="s">
        <v>30</v>
      </c>
      <c r="G1526" s="1" t="s">
        <v>19</v>
      </c>
      <c r="H1526" s="1" t="s">
        <v>22</v>
      </c>
      <c r="I1526" s="1" t="s">
        <v>22</v>
      </c>
      <c r="J1526" s="1" t="s">
        <v>48</v>
      </c>
      <c r="K1526" s="1" t="s">
        <v>48</v>
      </c>
      <c r="L1526" s="1" t="s">
        <v>24</v>
      </c>
      <c r="M1526" s="1" t="s">
        <v>36</v>
      </c>
      <c r="N1526" s="1" t="s">
        <v>40</v>
      </c>
      <c r="O1526" s="1" t="s">
        <v>27</v>
      </c>
      <c r="P1526">
        <v>162.6</v>
      </c>
      <c r="Q1526" s="1" t="s">
        <v>30</v>
      </c>
      <c r="R1526" s="1" t="s">
        <v>28</v>
      </c>
    </row>
    <row r="1527" spans="1:18" x14ac:dyDescent="0.35">
      <c r="A1527" s="1" t="s">
        <v>1575</v>
      </c>
      <c r="B1527">
        <v>27</v>
      </c>
      <c r="C1527">
        <v>32</v>
      </c>
      <c r="D1527">
        <v>181.4</v>
      </c>
      <c r="E1527">
        <v>166.6</v>
      </c>
      <c r="F1527" s="1" t="s">
        <v>20</v>
      </c>
      <c r="G1527" s="1" t="s">
        <v>20</v>
      </c>
      <c r="H1527" s="1" t="s">
        <v>31</v>
      </c>
      <c r="I1527" s="1" t="s">
        <v>44</v>
      </c>
      <c r="J1527" s="1" t="s">
        <v>23</v>
      </c>
      <c r="K1527" s="1" t="s">
        <v>22</v>
      </c>
      <c r="L1527" s="1" t="s">
        <v>32</v>
      </c>
      <c r="M1527" s="1" t="s">
        <v>25</v>
      </c>
      <c r="N1527" s="1" t="s">
        <v>51</v>
      </c>
      <c r="O1527" s="1" t="s">
        <v>27</v>
      </c>
      <c r="P1527">
        <v>166.7</v>
      </c>
      <c r="Q1527" s="1" t="s">
        <v>20</v>
      </c>
      <c r="R1527" s="1" t="s">
        <v>52</v>
      </c>
    </row>
    <row r="1528" spans="1:18" x14ac:dyDescent="0.35">
      <c r="A1528" s="1" t="s">
        <v>1576</v>
      </c>
      <c r="B1528">
        <v>55</v>
      </c>
      <c r="C1528">
        <v>30</v>
      </c>
      <c r="D1528">
        <v>179.5</v>
      </c>
      <c r="E1528">
        <v>146</v>
      </c>
      <c r="F1528" s="1" t="s">
        <v>20</v>
      </c>
      <c r="G1528" s="1" t="s">
        <v>30</v>
      </c>
      <c r="H1528" s="1" t="s">
        <v>31</v>
      </c>
      <c r="I1528" s="1" t="s">
        <v>31</v>
      </c>
      <c r="J1528" s="1" t="s">
        <v>23</v>
      </c>
      <c r="K1528" s="1" t="s">
        <v>22</v>
      </c>
      <c r="L1528" s="1" t="s">
        <v>36</v>
      </c>
      <c r="M1528" s="1" t="s">
        <v>24</v>
      </c>
      <c r="N1528" s="1" t="s">
        <v>26</v>
      </c>
      <c r="O1528" s="1" t="s">
        <v>41</v>
      </c>
      <c r="P1528">
        <v>166.9</v>
      </c>
      <c r="Q1528" s="1" t="s">
        <v>38</v>
      </c>
      <c r="R1528" s="1" t="s">
        <v>28</v>
      </c>
    </row>
    <row r="1529" spans="1:18" x14ac:dyDescent="0.35">
      <c r="A1529" s="1" t="s">
        <v>1577</v>
      </c>
      <c r="B1529">
        <v>49</v>
      </c>
      <c r="C1529">
        <v>30</v>
      </c>
      <c r="D1529">
        <v>172</v>
      </c>
      <c r="E1529">
        <v>161.9</v>
      </c>
      <c r="F1529" s="1" t="s">
        <v>19</v>
      </c>
      <c r="G1529" s="1" t="s">
        <v>19</v>
      </c>
      <c r="H1529" s="1" t="s">
        <v>31</v>
      </c>
      <c r="I1529" s="1" t="s">
        <v>31</v>
      </c>
      <c r="J1529" s="1" t="s">
        <v>22</v>
      </c>
      <c r="K1529" s="1" t="s">
        <v>23</v>
      </c>
      <c r="L1529" s="1" t="s">
        <v>24</v>
      </c>
      <c r="M1529" s="1" t="s">
        <v>24</v>
      </c>
      <c r="N1529" s="1" t="s">
        <v>51</v>
      </c>
      <c r="O1529" s="1" t="s">
        <v>41</v>
      </c>
      <c r="P1529">
        <v>172.6</v>
      </c>
      <c r="Q1529" s="1" t="s">
        <v>19</v>
      </c>
      <c r="R1529" s="1" t="s">
        <v>52</v>
      </c>
    </row>
    <row r="1530" spans="1:18" x14ac:dyDescent="0.35">
      <c r="A1530" s="1" t="s">
        <v>1578</v>
      </c>
      <c r="B1530">
        <v>42</v>
      </c>
      <c r="C1530">
        <v>49</v>
      </c>
      <c r="D1530">
        <v>189.5</v>
      </c>
      <c r="E1530">
        <v>169.9</v>
      </c>
      <c r="F1530" s="1" t="s">
        <v>30</v>
      </c>
      <c r="G1530" s="1" t="s">
        <v>54</v>
      </c>
      <c r="H1530" s="1" t="s">
        <v>22</v>
      </c>
      <c r="I1530" s="1" t="s">
        <v>44</v>
      </c>
      <c r="J1530" s="1" t="s">
        <v>23</v>
      </c>
      <c r="K1530" s="1" t="s">
        <v>48</v>
      </c>
      <c r="L1530" s="1" t="s">
        <v>39</v>
      </c>
      <c r="M1530" s="1" t="s">
        <v>24</v>
      </c>
      <c r="N1530" s="1" t="s">
        <v>40</v>
      </c>
      <c r="O1530" s="1" t="s">
        <v>41</v>
      </c>
      <c r="P1530">
        <v>191.7</v>
      </c>
      <c r="Q1530" s="1" t="s">
        <v>30</v>
      </c>
      <c r="R1530" s="1" t="s">
        <v>34</v>
      </c>
    </row>
    <row r="1531" spans="1:18" x14ac:dyDescent="0.35">
      <c r="A1531" s="1" t="s">
        <v>1579</v>
      </c>
      <c r="B1531">
        <v>33</v>
      </c>
      <c r="C1531">
        <v>25</v>
      </c>
      <c r="D1531">
        <v>174.2</v>
      </c>
      <c r="E1531">
        <v>157</v>
      </c>
      <c r="F1531" s="1" t="s">
        <v>60</v>
      </c>
      <c r="G1531" s="1" t="s">
        <v>20</v>
      </c>
      <c r="H1531" s="1" t="s">
        <v>31</v>
      </c>
      <c r="I1531" s="1" t="s">
        <v>31</v>
      </c>
      <c r="J1531" s="1" t="s">
        <v>23</v>
      </c>
      <c r="K1531" s="1" t="s">
        <v>22</v>
      </c>
      <c r="L1531" s="1" t="s">
        <v>32</v>
      </c>
      <c r="M1531" s="1" t="s">
        <v>32</v>
      </c>
      <c r="N1531" s="1" t="s">
        <v>40</v>
      </c>
      <c r="O1531" s="1" t="s">
        <v>41</v>
      </c>
      <c r="P1531">
        <v>169.1</v>
      </c>
      <c r="Q1531" s="1" t="s">
        <v>20</v>
      </c>
      <c r="R1531" s="1" t="s">
        <v>34</v>
      </c>
    </row>
    <row r="1532" spans="1:18" x14ac:dyDescent="0.35">
      <c r="A1532" s="1" t="s">
        <v>1580</v>
      </c>
      <c r="B1532">
        <v>33</v>
      </c>
      <c r="C1532">
        <v>35</v>
      </c>
      <c r="D1532">
        <v>171.3</v>
      </c>
      <c r="E1532">
        <v>148.19999999999999</v>
      </c>
      <c r="F1532" s="1" t="s">
        <v>54</v>
      </c>
      <c r="G1532" s="1" t="s">
        <v>19</v>
      </c>
      <c r="H1532" s="1" t="s">
        <v>44</v>
      </c>
      <c r="I1532" s="1" t="s">
        <v>22</v>
      </c>
      <c r="J1532" s="1" t="s">
        <v>23</v>
      </c>
      <c r="K1532" s="1" t="s">
        <v>48</v>
      </c>
      <c r="L1532" s="1" t="s">
        <v>32</v>
      </c>
      <c r="M1532" s="1" t="s">
        <v>36</v>
      </c>
      <c r="N1532" s="1" t="s">
        <v>40</v>
      </c>
      <c r="O1532" s="1" t="s">
        <v>41</v>
      </c>
      <c r="P1532">
        <v>168.7</v>
      </c>
      <c r="Q1532" s="1" t="s">
        <v>54</v>
      </c>
      <c r="R1532" s="1" t="s">
        <v>34</v>
      </c>
    </row>
    <row r="1533" spans="1:18" x14ac:dyDescent="0.35">
      <c r="A1533" s="1" t="s">
        <v>1581</v>
      </c>
      <c r="B1533">
        <v>21</v>
      </c>
      <c r="C1533">
        <v>43</v>
      </c>
      <c r="D1533">
        <v>164.4</v>
      </c>
      <c r="E1533">
        <v>160.80000000000001</v>
      </c>
      <c r="F1533" s="1" t="s">
        <v>30</v>
      </c>
      <c r="G1533" s="1" t="s">
        <v>54</v>
      </c>
      <c r="H1533" s="1" t="s">
        <v>44</v>
      </c>
      <c r="I1533" s="1" t="s">
        <v>22</v>
      </c>
      <c r="J1533" s="1" t="s">
        <v>23</v>
      </c>
      <c r="K1533" s="1" t="s">
        <v>47</v>
      </c>
      <c r="L1533" s="1" t="s">
        <v>24</v>
      </c>
      <c r="M1533" s="1" t="s">
        <v>36</v>
      </c>
      <c r="N1533" s="1" t="s">
        <v>33</v>
      </c>
      <c r="O1533" s="1" t="s">
        <v>41</v>
      </c>
      <c r="P1533">
        <v>176.1</v>
      </c>
      <c r="Q1533" s="1" t="s">
        <v>42</v>
      </c>
      <c r="R1533" s="1" t="s">
        <v>28</v>
      </c>
    </row>
    <row r="1534" spans="1:18" x14ac:dyDescent="0.35">
      <c r="A1534" s="1" t="s">
        <v>1582</v>
      </c>
      <c r="B1534">
        <v>24</v>
      </c>
      <c r="C1534">
        <v>27</v>
      </c>
      <c r="D1534">
        <v>171.6</v>
      </c>
      <c r="E1534">
        <v>167.5</v>
      </c>
      <c r="F1534" s="1" t="s">
        <v>19</v>
      </c>
      <c r="G1534" s="1" t="s">
        <v>20</v>
      </c>
      <c r="H1534" s="1" t="s">
        <v>31</v>
      </c>
      <c r="I1534" s="1" t="s">
        <v>31</v>
      </c>
      <c r="J1534" s="1" t="s">
        <v>23</v>
      </c>
      <c r="K1534" s="1" t="s">
        <v>23</v>
      </c>
      <c r="L1534" s="1" t="s">
        <v>39</v>
      </c>
      <c r="M1534" s="1" t="s">
        <v>25</v>
      </c>
      <c r="N1534" s="1" t="s">
        <v>40</v>
      </c>
      <c r="O1534" s="1" t="s">
        <v>41</v>
      </c>
      <c r="P1534">
        <v>181.3</v>
      </c>
      <c r="Q1534" s="1" t="s">
        <v>20</v>
      </c>
      <c r="R1534" s="1" t="s">
        <v>34</v>
      </c>
    </row>
    <row r="1535" spans="1:18" x14ac:dyDescent="0.35">
      <c r="A1535" s="1" t="s">
        <v>1583</v>
      </c>
      <c r="B1535">
        <v>33</v>
      </c>
      <c r="C1535">
        <v>48</v>
      </c>
      <c r="D1535">
        <v>177.1</v>
      </c>
      <c r="E1535">
        <v>163.4</v>
      </c>
      <c r="F1535" s="1" t="s">
        <v>30</v>
      </c>
      <c r="G1535" s="1" t="s">
        <v>38</v>
      </c>
      <c r="H1535" s="1" t="s">
        <v>62</v>
      </c>
      <c r="I1535" s="1" t="s">
        <v>22</v>
      </c>
      <c r="J1535" s="1" t="s">
        <v>22</v>
      </c>
      <c r="K1535" s="1" t="s">
        <v>48</v>
      </c>
      <c r="L1535" s="1" t="s">
        <v>32</v>
      </c>
      <c r="M1535" s="1" t="s">
        <v>32</v>
      </c>
      <c r="N1535" s="1" t="s">
        <v>51</v>
      </c>
      <c r="O1535" s="1" t="s">
        <v>27</v>
      </c>
      <c r="P1535">
        <v>163.4</v>
      </c>
      <c r="Q1535" s="1" t="s">
        <v>30</v>
      </c>
      <c r="R1535" s="1" t="s">
        <v>34</v>
      </c>
    </row>
    <row r="1536" spans="1:18" x14ac:dyDescent="0.35">
      <c r="A1536" s="1" t="s">
        <v>1584</v>
      </c>
      <c r="B1536">
        <v>44</v>
      </c>
      <c r="C1536">
        <v>50</v>
      </c>
      <c r="D1536">
        <v>162.9</v>
      </c>
      <c r="E1536">
        <v>161.19999999999999</v>
      </c>
      <c r="F1536" s="1" t="s">
        <v>19</v>
      </c>
      <c r="G1536" s="1" t="s">
        <v>20</v>
      </c>
      <c r="H1536" s="1" t="s">
        <v>44</v>
      </c>
      <c r="I1536" s="1" t="s">
        <v>22</v>
      </c>
      <c r="J1536" s="1" t="s">
        <v>22</v>
      </c>
      <c r="K1536" s="1" t="s">
        <v>23</v>
      </c>
      <c r="L1536" s="1" t="s">
        <v>36</v>
      </c>
      <c r="M1536" s="1" t="s">
        <v>39</v>
      </c>
      <c r="N1536" s="1" t="s">
        <v>40</v>
      </c>
      <c r="O1536" s="1" t="s">
        <v>41</v>
      </c>
      <c r="P1536">
        <v>173.9</v>
      </c>
      <c r="Q1536" s="1" t="s">
        <v>20</v>
      </c>
      <c r="R1536" s="1" t="s">
        <v>28</v>
      </c>
    </row>
    <row r="1537" spans="1:18" x14ac:dyDescent="0.35">
      <c r="A1537" s="1" t="s">
        <v>1585</v>
      </c>
      <c r="B1537">
        <v>39</v>
      </c>
      <c r="C1537">
        <v>46</v>
      </c>
      <c r="D1537">
        <v>167.3</v>
      </c>
      <c r="E1537">
        <v>155.4</v>
      </c>
      <c r="F1537" s="1" t="s">
        <v>19</v>
      </c>
      <c r="G1537" s="1" t="s">
        <v>19</v>
      </c>
      <c r="H1537" s="1" t="s">
        <v>21</v>
      </c>
      <c r="I1537" s="1" t="s">
        <v>22</v>
      </c>
      <c r="J1537" s="1" t="s">
        <v>48</v>
      </c>
      <c r="K1537" s="1" t="s">
        <v>22</v>
      </c>
      <c r="L1537" s="1" t="s">
        <v>36</v>
      </c>
      <c r="M1537" s="1" t="s">
        <v>36</v>
      </c>
      <c r="N1537" s="1" t="s">
        <v>51</v>
      </c>
      <c r="O1537" s="1" t="s">
        <v>27</v>
      </c>
      <c r="P1537">
        <v>149.19999999999999</v>
      </c>
      <c r="Q1537" s="1" t="s">
        <v>19</v>
      </c>
      <c r="R1537" s="1" t="s">
        <v>34</v>
      </c>
    </row>
    <row r="1538" spans="1:18" x14ac:dyDescent="0.35">
      <c r="A1538" s="1" t="s">
        <v>1586</v>
      </c>
      <c r="B1538">
        <v>21</v>
      </c>
      <c r="C1538">
        <v>22</v>
      </c>
      <c r="D1538">
        <v>170.7</v>
      </c>
      <c r="E1538">
        <v>154.4</v>
      </c>
      <c r="F1538" s="1" t="s">
        <v>54</v>
      </c>
      <c r="G1538" s="1" t="s">
        <v>30</v>
      </c>
      <c r="H1538" s="1" t="s">
        <v>31</v>
      </c>
      <c r="I1538" s="1" t="s">
        <v>21</v>
      </c>
      <c r="J1538" s="1" t="s">
        <v>22</v>
      </c>
      <c r="K1538" s="1" t="s">
        <v>22</v>
      </c>
      <c r="L1538" s="1" t="s">
        <v>39</v>
      </c>
      <c r="M1538" s="1" t="s">
        <v>36</v>
      </c>
      <c r="N1538" s="1" t="s">
        <v>33</v>
      </c>
      <c r="O1538" s="1" t="s">
        <v>27</v>
      </c>
      <c r="P1538">
        <v>159.80000000000001</v>
      </c>
      <c r="Q1538" s="1" t="s">
        <v>30</v>
      </c>
      <c r="R1538" s="1" t="s">
        <v>52</v>
      </c>
    </row>
    <row r="1539" spans="1:18" x14ac:dyDescent="0.35">
      <c r="A1539" s="1" t="s">
        <v>1587</v>
      </c>
      <c r="B1539">
        <v>25</v>
      </c>
      <c r="C1539">
        <v>30</v>
      </c>
      <c r="D1539">
        <v>168.6</v>
      </c>
      <c r="E1539">
        <v>162.1</v>
      </c>
      <c r="F1539" s="1" t="s">
        <v>20</v>
      </c>
      <c r="G1539" s="1" t="s">
        <v>20</v>
      </c>
      <c r="H1539" s="1" t="s">
        <v>31</v>
      </c>
      <c r="I1539" s="1" t="s">
        <v>31</v>
      </c>
      <c r="J1539" s="1" t="s">
        <v>22</v>
      </c>
      <c r="K1539" s="1" t="s">
        <v>22</v>
      </c>
      <c r="L1539" s="1" t="s">
        <v>24</v>
      </c>
      <c r="M1539" s="1" t="s">
        <v>36</v>
      </c>
      <c r="N1539" s="1" t="s">
        <v>51</v>
      </c>
      <c r="O1539" s="1" t="s">
        <v>27</v>
      </c>
      <c r="P1539">
        <v>160.19999999999999</v>
      </c>
      <c r="Q1539" s="1" t="s">
        <v>20</v>
      </c>
      <c r="R1539" s="1" t="s">
        <v>52</v>
      </c>
    </row>
    <row r="1540" spans="1:18" x14ac:dyDescent="0.35">
      <c r="A1540" s="1" t="s">
        <v>1588</v>
      </c>
      <c r="B1540">
        <v>36</v>
      </c>
      <c r="C1540">
        <v>18</v>
      </c>
      <c r="D1540">
        <v>168</v>
      </c>
      <c r="E1540">
        <v>160.6</v>
      </c>
      <c r="F1540" s="1" t="s">
        <v>19</v>
      </c>
      <c r="G1540" s="1" t="s">
        <v>30</v>
      </c>
      <c r="H1540" s="1" t="s">
        <v>22</v>
      </c>
      <c r="I1540" s="1" t="s">
        <v>31</v>
      </c>
      <c r="J1540" s="1" t="s">
        <v>23</v>
      </c>
      <c r="K1540" s="1" t="s">
        <v>22</v>
      </c>
      <c r="L1540" s="1" t="s">
        <v>32</v>
      </c>
      <c r="M1540" s="1" t="s">
        <v>39</v>
      </c>
      <c r="N1540" s="1" t="s">
        <v>33</v>
      </c>
      <c r="O1540" s="1" t="s">
        <v>41</v>
      </c>
      <c r="P1540">
        <v>164.3</v>
      </c>
      <c r="Q1540" s="1" t="s">
        <v>30</v>
      </c>
      <c r="R1540" s="1" t="s">
        <v>34</v>
      </c>
    </row>
    <row r="1541" spans="1:18" x14ac:dyDescent="0.35">
      <c r="A1541" s="1" t="s">
        <v>1589</v>
      </c>
      <c r="B1541">
        <v>44</v>
      </c>
      <c r="C1541">
        <v>40</v>
      </c>
      <c r="D1541">
        <v>181.9</v>
      </c>
      <c r="E1541">
        <v>166.1</v>
      </c>
      <c r="F1541" s="1" t="s">
        <v>30</v>
      </c>
      <c r="G1541" s="1" t="s">
        <v>50</v>
      </c>
      <c r="H1541" s="1" t="s">
        <v>31</v>
      </c>
      <c r="I1541" s="1" t="s">
        <v>22</v>
      </c>
      <c r="J1541" s="1" t="s">
        <v>48</v>
      </c>
      <c r="K1541" s="1" t="s">
        <v>23</v>
      </c>
      <c r="L1541" s="1" t="s">
        <v>32</v>
      </c>
      <c r="M1541" s="1" t="s">
        <v>24</v>
      </c>
      <c r="N1541" s="1" t="s">
        <v>40</v>
      </c>
      <c r="O1541" s="1" t="s">
        <v>27</v>
      </c>
      <c r="P1541">
        <v>168.4</v>
      </c>
      <c r="Q1541" s="1" t="s">
        <v>60</v>
      </c>
      <c r="R1541" s="1" t="s">
        <v>34</v>
      </c>
    </row>
    <row r="1542" spans="1:18" x14ac:dyDescent="0.35">
      <c r="A1542" s="1" t="s">
        <v>1590</v>
      </c>
      <c r="B1542">
        <v>47</v>
      </c>
      <c r="C1542">
        <v>20</v>
      </c>
      <c r="D1542">
        <v>162.4</v>
      </c>
      <c r="E1542">
        <v>163.6</v>
      </c>
      <c r="F1542" s="1" t="s">
        <v>20</v>
      </c>
      <c r="G1542" s="1" t="s">
        <v>19</v>
      </c>
      <c r="H1542" s="1" t="s">
        <v>31</v>
      </c>
      <c r="I1542" s="1" t="s">
        <v>31</v>
      </c>
      <c r="J1542" s="1" t="s">
        <v>23</v>
      </c>
      <c r="K1542" s="1" t="s">
        <v>48</v>
      </c>
      <c r="L1542" s="1" t="s">
        <v>32</v>
      </c>
      <c r="M1542" s="1" t="s">
        <v>39</v>
      </c>
      <c r="N1542" s="1" t="s">
        <v>65</v>
      </c>
      <c r="O1542" s="1" t="s">
        <v>41</v>
      </c>
      <c r="P1542">
        <v>169.4</v>
      </c>
      <c r="Q1542" s="1" t="s">
        <v>20</v>
      </c>
      <c r="R1542" s="1" t="s">
        <v>34</v>
      </c>
    </row>
    <row r="1543" spans="1:18" x14ac:dyDescent="0.35">
      <c r="A1543" s="1" t="s">
        <v>1591</v>
      </c>
      <c r="B1543">
        <v>21</v>
      </c>
      <c r="C1543">
        <v>20</v>
      </c>
      <c r="D1543">
        <v>175.2</v>
      </c>
      <c r="E1543">
        <v>156.5</v>
      </c>
      <c r="F1543" s="1" t="s">
        <v>42</v>
      </c>
      <c r="G1543" s="1" t="s">
        <v>20</v>
      </c>
      <c r="H1543" s="1" t="s">
        <v>22</v>
      </c>
      <c r="I1543" s="1" t="s">
        <v>22</v>
      </c>
      <c r="J1543" s="1" t="s">
        <v>22</v>
      </c>
      <c r="K1543" s="1" t="s">
        <v>23</v>
      </c>
      <c r="L1543" s="1" t="s">
        <v>36</v>
      </c>
      <c r="M1543" s="1" t="s">
        <v>24</v>
      </c>
      <c r="N1543" s="1" t="s">
        <v>51</v>
      </c>
      <c r="O1543" s="1" t="s">
        <v>27</v>
      </c>
      <c r="P1543">
        <v>154.6</v>
      </c>
      <c r="Q1543" s="1" t="s">
        <v>60</v>
      </c>
      <c r="R1543" s="1" t="s">
        <v>52</v>
      </c>
    </row>
    <row r="1544" spans="1:18" x14ac:dyDescent="0.35">
      <c r="A1544" s="1" t="s">
        <v>1592</v>
      </c>
      <c r="B1544">
        <v>54</v>
      </c>
      <c r="C1544">
        <v>24</v>
      </c>
      <c r="D1544">
        <v>177.6</v>
      </c>
      <c r="E1544">
        <v>162.5</v>
      </c>
      <c r="F1544" s="1" t="s">
        <v>20</v>
      </c>
      <c r="G1544" s="1" t="s">
        <v>30</v>
      </c>
      <c r="H1544" s="1" t="s">
        <v>62</v>
      </c>
      <c r="I1544" s="1" t="s">
        <v>21</v>
      </c>
      <c r="J1544" s="1" t="s">
        <v>23</v>
      </c>
      <c r="K1544" s="1" t="s">
        <v>23</v>
      </c>
      <c r="L1544" s="1" t="s">
        <v>39</v>
      </c>
      <c r="M1544" s="1" t="s">
        <v>32</v>
      </c>
      <c r="N1544" s="1" t="s">
        <v>51</v>
      </c>
      <c r="O1544" s="1" t="s">
        <v>41</v>
      </c>
      <c r="P1544">
        <v>176.8</v>
      </c>
      <c r="Q1544" s="1" t="s">
        <v>60</v>
      </c>
      <c r="R1544" s="1" t="s">
        <v>52</v>
      </c>
    </row>
    <row r="1545" spans="1:18" x14ac:dyDescent="0.35">
      <c r="A1545" s="1" t="s">
        <v>1593</v>
      </c>
      <c r="B1545">
        <v>24</v>
      </c>
      <c r="C1545">
        <v>32</v>
      </c>
      <c r="D1545">
        <v>170.6</v>
      </c>
      <c r="E1545">
        <v>161.5</v>
      </c>
      <c r="F1545" s="1" t="s">
        <v>60</v>
      </c>
      <c r="G1545" s="1" t="s">
        <v>19</v>
      </c>
      <c r="H1545" s="1" t="s">
        <v>22</v>
      </c>
      <c r="I1545" s="1" t="s">
        <v>31</v>
      </c>
      <c r="J1545" s="1" t="s">
        <v>22</v>
      </c>
      <c r="K1545" s="1" t="s">
        <v>23</v>
      </c>
      <c r="L1545" s="1" t="s">
        <v>25</v>
      </c>
      <c r="M1545" s="1" t="s">
        <v>36</v>
      </c>
      <c r="N1545" s="1" t="s">
        <v>51</v>
      </c>
      <c r="O1545" s="1" t="s">
        <v>27</v>
      </c>
      <c r="P1545">
        <v>160.69999999999999</v>
      </c>
      <c r="Q1545" s="1" t="s">
        <v>50</v>
      </c>
      <c r="R1545" s="1" t="s">
        <v>52</v>
      </c>
    </row>
    <row r="1546" spans="1:18" x14ac:dyDescent="0.35">
      <c r="A1546" s="1" t="s">
        <v>1594</v>
      </c>
      <c r="B1546">
        <v>20</v>
      </c>
      <c r="C1546">
        <v>20</v>
      </c>
      <c r="D1546">
        <v>172.4</v>
      </c>
      <c r="E1546">
        <v>151</v>
      </c>
      <c r="F1546" s="1" t="s">
        <v>30</v>
      </c>
      <c r="G1546" s="1" t="s">
        <v>30</v>
      </c>
      <c r="H1546" s="1" t="s">
        <v>22</v>
      </c>
      <c r="I1546" s="1" t="s">
        <v>22</v>
      </c>
      <c r="J1546" s="1" t="s">
        <v>48</v>
      </c>
      <c r="K1546" s="1" t="s">
        <v>23</v>
      </c>
      <c r="L1546" s="1" t="s">
        <v>32</v>
      </c>
      <c r="M1546" s="1" t="s">
        <v>32</v>
      </c>
      <c r="N1546" s="1" t="s">
        <v>40</v>
      </c>
      <c r="O1546" s="1" t="s">
        <v>27</v>
      </c>
      <c r="P1546">
        <v>159.5</v>
      </c>
      <c r="Q1546" s="1" t="s">
        <v>42</v>
      </c>
      <c r="R1546" s="1" t="s">
        <v>34</v>
      </c>
    </row>
    <row r="1547" spans="1:18" x14ac:dyDescent="0.35">
      <c r="A1547" s="1" t="s">
        <v>1595</v>
      </c>
      <c r="B1547">
        <v>31</v>
      </c>
      <c r="C1547">
        <v>46</v>
      </c>
      <c r="D1547">
        <v>173.7</v>
      </c>
      <c r="E1547">
        <v>158.5</v>
      </c>
      <c r="F1547" s="1" t="s">
        <v>54</v>
      </c>
      <c r="G1547" s="1" t="s">
        <v>19</v>
      </c>
      <c r="H1547" s="1" t="s">
        <v>31</v>
      </c>
      <c r="I1547" s="1" t="s">
        <v>22</v>
      </c>
      <c r="J1547" s="1" t="s">
        <v>23</v>
      </c>
      <c r="K1547" s="1" t="s">
        <v>22</v>
      </c>
      <c r="L1547" s="1" t="s">
        <v>32</v>
      </c>
      <c r="M1547" s="1" t="s">
        <v>24</v>
      </c>
      <c r="N1547" s="1" t="s">
        <v>40</v>
      </c>
      <c r="O1547" s="1" t="s">
        <v>41</v>
      </c>
      <c r="P1547">
        <v>176.8</v>
      </c>
      <c r="Q1547" s="1" t="s">
        <v>54</v>
      </c>
      <c r="R1547" s="1" t="s">
        <v>28</v>
      </c>
    </row>
    <row r="1548" spans="1:18" x14ac:dyDescent="0.35">
      <c r="A1548" s="1" t="s">
        <v>1596</v>
      </c>
      <c r="B1548">
        <v>55</v>
      </c>
      <c r="C1548">
        <v>47</v>
      </c>
      <c r="D1548">
        <v>178.4</v>
      </c>
      <c r="E1548">
        <v>161.4</v>
      </c>
      <c r="F1548" s="1" t="s">
        <v>50</v>
      </c>
      <c r="G1548" s="1" t="s">
        <v>38</v>
      </c>
      <c r="H1548" s="1" t="s">
        <v>21</v>
      </c>
      <c r="I1548" s="1" t="s">
        <v>21</v>
      </c>
      <c r="J1548" s="1" t="s">
        <v>23</v>
      </c>
      <c r="K1548" s="1" t="s">
        <v>23</v>
      </c>
      <c r="L1548" s="1" t="s">
        <v>24</v>
      </c>
      <c r="M1548" s="1" t="s">
        <v>39</v>
      </c>
      <c r="N1548" s="1" t="s">
        <v>40</v>
      </c>
      <c r="O1548" s="1" t="s">
        <v>27</v>
      </c>
      <c r="P1548">
        <v>169.8</v>
      </c>
      <c r="Q1548" s="1" t="s">
        <v>50</v>
      </c>
      <c r="R1548" s="1" t="s">
        <v>28</v>
      </c>
    </row>
    <row r="1549" spans="1:18" x14ac:dyDescent="0.35">
      <c r="A1549" s="1" t="s">
        <v>1597</v>
      </c>
      <c r="B1549">
        <v>42</v>
      </c>
      <c r="C1549">
        <v>35</v>
      </c>
      <c r="D1549">
        <v>184.7</v>
      </c>
      <c r="E1549">
        <v>160.30000000000001</v>
      </c>
      <c r="F1549" s="1" t="s">
        <v>19</v>
      </c>
      <c r="G1549" s="1" t="s">
        <v>50</v>
      </c>
      <c r="H1549" s="1" t="s">
        <v>22</v>
      </c>
      <c r="I1549" s="1" t="s">
        <v>22</v>
      </c>
      <c r="J1549" s="1" t="s">
        <v>23</v>
      </c>
      <c r="K1549" s="1" t="s">
        <v>23</v>
      </c>
      <c r="L1549" s="1" t="s">
        <v>25</v>
      </c>
      <c r="M1549" s="1" t="s">
        <v>39</v>
      </c>
      <c r="N1549" s="1" t="s">
        <v>65</v>
      </c>
      <c r="O1549" s="1" t="s">
        <v>41</v>
      </c>
      <c r="P1549">
        <v>182</v>
      </c>
      <c r="Q1549" s="1" t="s">
        <v>50</v>
      </c>
      <c r="R1549" s="1" t="s">
        <v>34</v>
      </c>
    </row>
    <row r="1550" spans="1:18" x14ac:dyDescent="0.35">
      <c r="A1550" s="1" t="s">
        <v>1598</v>
      </c>
      <c r="B1550">
        <v>50</v>
      </c>
      <c r="C1550">
        <v>28</v>
      </c>
      <c r="D1550">
        <v>165</v>
      </c>
      <c r="E1550">
        <v>162.9</v>
      </c>
      <c r="F1550" s="1" t="s">
        <v>19</v>
      </c>
      <c r="G1550" s="1" t="s">
        <v>20</v>
      </c>
      <c r="H1550" s="1" t="s">
        <v>22</v>
      </c>
      <c r="I1550" s="1" t="s">
        <v>22</v>
      </c>
      <c r="J1550" s="1" t="s">
        <v>22</v>
      </c>
      <c r="K1550" s="1" t="s">
        <v>23</v>
      </c>
      <c r="L1550" s="1" t="s">
        <v>32</v>
      </c>
      <c r="M1550" s="1" t="s">
        <v>25</v>
      </c>
      <c r="N1550" s="1" t="s">
        <v>33</v>
      </c>
      <c r="O1550" s="1" t="s">
        <v>41</v>
      </c>
      <c r="P1550">
        <v>169.4</v>
      </c>
      <c r="Q1550" s="1" t="s">
        <v>20</v>
      </c>
      <c r="R1550" s="1" t="s">
        <v>34</v>
      </c>
    </row>
    <row r="1551" spans="1:18" x14ac:dyDescent="0.35">
      <c r="A1551" s="1" t="s">
        <v>1599</v>
      </c>
      <c r="B1551">
        <v>30</v>
      </c>
      <c r="C1551">
        <v>18</v>
      </c>
      <c r="D1551">
        <v>167.6</v>
      </c>
      <c r="E1551">
        <v>161.5</v>
      </c>
      <c r="F1551" s="1" t="s">
        <v>19</v>
      </c>
      <c r="G1551" s="1" t="s">
        <v>30</v>
      </c>
      <c r="H1551" s="1" t="s">
        <v>22</v>
      </c>
      <c r="I1551" s="1" t="s">
        <v>44</v>
      </c>
      <c r="J1551" s="1" t="s">
        <v>22</v>
      </c>
      <c r="K1551" s="1" t="s">
        <v>48</v>
      </c>
      <c r="L1551" s="1" t="s">
        <v>39</v>
      </c>
      <c r="M1551" s="1" t="s">
        <v>25</v>
      </c>
      <c r="N1551" s="1" t="s">
        <v>33</v>
      </c>
      <c r="O1551" s="1" t="s">
        <v>27</v>
      </c>
      <c r="P1551">
        <v>151.30000000000001</v>
      </c>
      <c r="Q1551" s="1" t="s">
        <v>30</v>
      </c>
      <c r="R1551" s="1" t="s">
        <v>34</v>
      </c>
    </row>
    <row r="1552" spans="1:18" x14ac:dyDescent="0.35">
      <c r="A1552" s="1" t="s">
        <v>1600</v>
      </c>
      <c r="B1552">
        <v>29</v>
      </c>
      <c r="C1552">
        <v>46</v>
      </c>
      <c r="D1552">
        <v>167.9</v>
      </c>
      <c r="E1552">
        <v>163</v>
      </c>
      <c r="F1552" s="1" t="s">
        <v>30</v>
      </c>
      <c r="G1552" s="1" t="s">
        <v>20</v>
      </c>
      <c r="H1552" s="1" t="s">
        <v>22</v>
      </c>
      <c r="I1552" s="1" t="s">
        <v>22</v>
      </c>
      <c r="J1552" s="1" t="s">
        <v>23</v>
      </c>
      <c r="K1552" s="1" t="s">
        <v>48</v>
      </c>
      <c r="L1552" s="1" t="s">
        <v>24</v>
      </c>
      <c r="M1552" s="1" t="s">
        <v>36</v>
      </c>
      <c r="N1552" s="1" t="s">
        <v>33</v>
      </c>
      <c r="O1552" s="1" t="s">
        <v>41</v>
      </c>
      <c r="P1552">
        <v>168.4</v>
      </c>
      <c r="Q1552" s="1" t="s">
        <v>60</v>
      </c>
      <c r="R1552" s="1" t="s">
        <v>34</v>
      </c>
    </row>
    <row r="1553" spans="1:18" x14ac:dyDescent="0.35">
      <c r="A1553" s="1" t="s">
        <v>1601</v>
      </c>
      <c r="B1553">
        <v>22</v>
      </c>
      <c r="C1553">
        <v>27</v>
      </c>
      <c r="D1553">
        <v>173.9</v>
      </c>
      <c r="E1553">
        <v>162</v>
      </c>
      <c r="F1553" s="1" t="s">
        <v>20</v>
      </c>
      <c r="G1553" s="1" t="s">
        <v>30</v>
      </c>
      <c r="H1553" s="1" t="s">
        <v>22</v>
      </c>
      <c r="I1553" s="1" t="s">
        <v>21</v>
      </c>
      <c r="J1553" s="1" t="s">
        <v>23</v>
      </c>
      <c r="K1553" s="1" t="s">
        <v>22</v>
      </c>
      <c r="L1553" s="1" t="s">
        <v>25</v>
      </c>
      <c r="M1553" s="1" t="s">
        <v>32</v>
      </c>
      <c r="N1553" s="1" t="s">
        <v>65</v>
      </c>
      <c r="O1553" s="1" t="s">
        <v>41</v>
      </c>
      <c r="P1553">
        <v>174.9</v>
      </c>
      <c r="Q1553" s="1" t="s">
        <v>60</v>
      </c>
      <c r="R1553" s="1" t="s">
        <v>34</v>
      </c>
    </row>
    <row r="1554" spans="1:18" x14ac:dyDescent="0.35">
      <c r="A1554" s="1" t="s">
        <v>1602</v>
      </c>
      <c r="B1554">
        <v>33</v>
      </c>
      <c r="C1554">
        <v>45</v>
      </c>
      <c r="D1554">
        <v>171.2</v>
      </c>
      <c r="E1554">
        <v>160.9</v>
      </c>
      <c r="F1554" s="1" t="s">
        <v>42</v>
      </c>
      <c r="G1554" s="1" t="s">
        <v>20</v>
      </c>
      <c r="H1554" s="1" t="s">
        <v>31</v>
      </c>
      <c r="I1554" s="1" t="s">
        <v>31</v>
      </c>
      <c r="J1554" s="1" t="s">
        <v>22</v>
      </c>
      <c r="K1554" s="1" t="s">
        <v>22</v>
      </c>
      <c r="L1554" s="1" t="s">
        <v>32</v>
      </c>
      <c r="M1554" s="1" t="s">
        <v>36</v>
      </c>
      <c r="N1554" s="1" t="s">
        <v>33</v>
      </c>
      <c r="O1554" s="1" t="s">
        <v>41</v>
      </c>
      <c r="P1554">
        <v>173.3</v>
      </c>
      <c r="Q1554" s="1" t="s">
        <v>60</v>
      </c>
      <c r="R1554" s="1" t="s">
        <v>34</v>
      </c>
    </row>
    <row r="1555" spans="1:18" x14ac:dyDescent="0.35">
      <c r="A1555" s="1" t="s">
        <v>1603</v>
      </c>
      <c r="B1555">
        <v>35</v>
      </c>
      <c r="C1555">
        <v>48</v>
      </c>
      <c r="D1555">
        <v>178.7</v>
      </c>
      <c r="E1555">
        <v>162</v>
      </c>
      <c r="F1555" s="1" t="s">
        <v>30</v>
      </c>
      <c r="G1555" s="1" t="s">
        <v>20</v>
      </c>
      <c r="H1555" s="1" t="s">
        <v>22</v>
      </c>
      <c r="I1555" s="1" t="s">
        <v>44</v>
      </c>
      <c r="J1555" s="1" t="s">
        <v>23</v>
      </c>
      <c r="K1555" s="1" t="s">
        <v>48</v>
      </c>
      <c r="L1555" s="1" t="s">
        <v>32</v>
      </c>
      <c r="M1555" s="1" t="s">
        <v>39</v>
      </c>
      <c r="N1555" s="1" t="s">
        <v>51</v>
      </c>
      <c r="O1555" s="1" t="s">
        <v>27</v>
      </c>
      <c r="P1555">
        <v>165.6</v>
      </c>
      <c r="Q1555" s="1" t="s">
        <v>38</v>
      </c>
      <c r="R1555" s="1" t="s">
        <v>34</v>
      </c>
    </row>
    <row r="1556" spans="1:18" x14ac:dyDescent="0.35">
      <c r="A1556" s="1" t="s">
        <v>1604</v>
      </c>
      <c r="B1556">
        <v>29</v>
      </c>
      <c r="C1556">
        <v>36</v>
      </c>
      <c r="D1556">
        <v>169.4</v>
      </c>
      <c r="E1556">
        <v>158.80000000000001</v>
      </c>
      <c r="F1556" s="1" t="s">
        <v>42</v>
      </c>
      <c r="G1556" s="1" t="s">
        <v>60</v>
      </c>
      <c r="H1556" s="1" t="s">
        <v>22</v>
      </c>
      <c r="I1556" s="1" t="s">
        <v>22</v>
      </c>
      <c r="J1556" s="1" t="s">
        <v>47</v>
      </c>
      <c r="K1556" s="1" t="s">
        <v>23</v>
      </c>
      <c r="L1556" s="1" t="s">
        <v>32</v>
      </c>
      <c r="M1556" s="1" t="s">
        <v>24</v>
      </c>
      <c r="N1556" s="1" t="s">
        <v>40</v>
      </c>
      <c r="O1556" s="1" t="s">
        <v>41</v>
      </c>
      <c r="P1556">
        <v>175.6</v>
      </c>
      <c r="Q1556" s="1" t="s">
        <v>30</v>
      </c>
      <c r="R1556" s="1" t="s">
        <v>34</v>
      </c>
    </row>
    <row r="1557" spans="1:18" x14ac:dyDescent="0.35">
      <c r="A1557" s="1" t="s">
        <v>1605</v>
      </c>
      <c r="B1557">
        <v>48</v>
      </c>
      <c r="C1557">
        <v>20</v>
      </c>
      <c r="D1557">
        <v>167.8</v>
      </c>
      <c r="E1557">
        <v>158.5</v>
      </c>
      <c r="F1557" s="1" t="s">
        <v>50</v>
      </c>
      <c r="G1557" s="1" t="s">
        <v>54</v>
      </c>
      <c r="H1557" s="1" t="s">
        <v>21</v>
      </c>
      <c r="I1557" s="1" t="s">
        <v>22</v>
      </c>
      <c r="J1557" s="1" t="s">
        <v>22</v>
      </c>
      <c r="K1557" s="1" t="s">
        <v>22</v>
      </c>
      <c r="L1557" s="1" t="s">
        <v>32</v>
      </c>
      <c r="M1557" s="1" t="s">
        <v>36</v>
      </c>
      <c r="N1557" s="1" t="s">
        <v>51</v>
      </c>
      <c r="O1557" s="1" t="s">
        <v>41</v>
      </c>
      <c r="P1557">
        <v>169.1</v>
      </c>
      <c r="Q1557" s="1" t="s">
        <v>50</v>
      </c>
      <c r="R1557" s="1" t="s">
        <v>52</v>
      </c>
    </row>
    <row r="1558" spans="1:18" x14ac:dyDescent="0.35">
      <c r="A1558" s="1" t="s">
        <v>1606</v>
      </c>
      <c r="B1558">
        <v>29</v>
      </c>
      <c r="C1558">
        <v>32</v>
      </c>
      <c r="D1558">
        <v>168.7</v>
      </c>
      <c r="E1558">
        <v>161.6</v>
      </c>
      <c r="F1558" s="1" t="s">
        <v>30</v>
      </c>
      <c r="G1558" s="1" t="s">
        <v>20</v>
      </c>
      <c r="H1558" s="1" t="s">
        <v>22</v>
      </c>
      <c r="I1558" s="1" t="s">
        <v>31</v>
      </c>
      <c r="J1558" s="1" t="s">
        <v>23</v>
      </c>
      <c r="K1558" s="1" t="s">
        <v>23</v>
      </c>
      <c r="L1558" s="1" t="s">
        <v>24</v>
      </c>
      <c r="M1558" s="1" t="s">
        <v>32</v>
      </c>
      <c r="N1558" s="1" t="s">
        <v>45</v>
      </c>
      <c r="O1558" s="1" t="s">
        <v>41</v>
      </c>
      <c r="P1558">
        <v>174.1</v>
      </c>
      <c r="Q1558" s="1" t="s">
        <v>60</v>
      </c>
      <c r="R1558" s="1" t="s">
        <v>52</v>
      </c>
    </row>
    <row r="1559" spans="1:18" x14ac:dyDescent="0.35">
      <c r="A1559" s="1" t="s">
        <v>1607</v>
      </c>
      <c r="B1559">
        <v>31</v>
      </c>
      <c r="C1559">
        <v>50</v>
      </c>
      <c r="D1559">
        <v>174.8</v>
      </c>
      <c r="E1559">
        <v>148.9</v>
      </c>
      <c r="F1559" s="1" t="s">
        <v>20</v>
      </c>
      <c r="G1559" s="1" t="s">
        <v>50</v>
      </c>
      <c r="H1559" s="1" t="s">
        <v>22</v>
      </c>
      <c r="I1559" s="1" t="s">
        <v>22</v>
      </c>
      <c r="J1559" s="1" t="s">
        <v>47</v>
      </c>
      <c r="K1559" s="1" t="s">
        <v>22</v>
      </c>
      <c r="L1559" s="1" t="s">
        <v>39</v>
      </c>
      <c r="M1559" s="1" t="s">
        <v>32</v>
      </c>
      <c r="N1559" s="1" t="s">
        <v>51</v>
      </c>
      <c r="O1559" s="1" t="s">
        <v>41</v>
      </c>
      <c r="P1559">
        <v>175</v>
      </c>
      <c r="Q1559" s="1" t="s">
        <v>50</v>
      </c>
      <c r="R1559" s="1" t="s">
        <v>34</v>
      </c>
    </row>
    <row r="1560" spans="1:18" x14ac:dyDescent="0.35">
      <c r="A1560" s="1" t="s">
        <v>1608</v>
      </c>
      <c r="B1560">
        <v>49</v>
      </c>
      <c r="C1560">
        <v>43</v>
      </c>
      <c r="D1560">
        <v>180.7</v>
      </c>
      <c r="E1560">
        <v>158.80000000000001</v>
      </c>
      <c r="F1560" s="1" t="s">
        <v>20</v>
      </c>
      <c r="G1560" s="1" t="s">
        <v>19</v>
      </c>
      <c r="H1560" s="1" t="s">
        <v>22</v>
      </c>
      <c r="I1560" s="1" t="s">
        <v>21</v>
      </c>
      <c r="J1560" s="1" t="s">
        <v>22</v>
      </c>
      <c r="K1560" s="1" t="s">
        <v>47</v>
      </c>
      <c r="L1560" s="1" t="s">
        <v>32</v>
      </c>
      <c r="M1560" s="1" t="s">
        <v>39</v>
      </c>
      <c r="N1560" s="1" t="s">
        <v>33</v>
      </c>
      <c r="O1560" s="1" t="s">
        <v>27</v>
      </c>
      <c r="P1560">
        <v>163.4</v>
      </c>
      <c r="Q1560" s="1" t="s">
        <v>20</v>
      </c>
      <c r="R1560" s="1" t="s">
        <v>28</v>
      </c>
    </row>
    <row r="1561" spans="1:18" x14ac:dyDescent="0.35">
      <c r="A1561" s="1" t="s">
        <v>1609</v>
      </c>
      <c r="B1561">
        <v>20</v>
      </c>
      <c r="C1561">
        <v>33</v>
      </c>
      <c r="D1561">
        <v>173.7</v>
      </c>
      <c r="E1561">
        <v>156.80000000000001</v>
      </c>
      <c r="F1561" s="1" t="s">
        <v>30</v>
      </c>
      <c r="G1561" s="1" t="s">
        <v>30</v>
      </c>
      <c r="H1561" s="1" t="s">
        <v>22</v>
      </c>
      <c r="I1561" s="1" t="s">
        <v>21</v>
      </c>
      <c r="J1561" s="1" t="s">
        <v>22</v>
      </c>
      <c r="K1561" s="1" t="s">
        <v>48</v>
      </c>
      <c r="L1561" s="1" t="s">
        <v>39</v>
      </c>
      <c r="M1561" s="1" t="s">
        <v>32</v>
      </c>
      <c r="N1561" s="1" t="s">
        <v>51</v>
      </c>
      <c r="O1561" s="1" t="s">
        <v>27</v>
      </c>
      <c r="P1561">
        <v>157.6</v>
      </c>
      <c r="Q1561" s="1" t="s">
        <v>42</v>
      </c>
      <c r="R1561" s="1" t="s">
        <v>52</v>
      </c>
    </row>
    <row r="1562" spans="1:18" x14ac:dyDescent="0.35">
      <c r="A1562" s="1" t="s">
        <v>1610</v>
      </c>
      <c r="B1562">
        <v>24</v>
      </c>
      <c r="C1562">
        <v>50</v>
      </c>
      <c r="D1562">
        <v>170.1</v>
      </c>
      <c r="E1562">
        <v>156</v>
      </c>
      <c r="F1562" s="1" t="s">
        <v>50</v>
      </c>
      <c r="G1562" s="1" t="s">
        <v>19</v>
      </c>
      <c r="H1562" s="1" t="s">
        <v>44</v>
      </c>
      <c r="I1562" s="1" t="s">
        <v>22</v>
      </c>
      <c r="J1562" s="1" t="s">
        <v>23</v>
      </c>
      <c r="K1562" s="1" t="s">
        <v>22</v>
      </c>
      <c r="L1562" s="1" t="s">
        <v>32</v>
      </c>
      <c r="M1562" s="1" t="s">
        <v>36</v>
      </c>
      <c r="N1562" s="1" t="s">
        <v>51</v>
      </c>
      <c r="O1562" s="1" t="s">
        <v>41</v>
      </c>
      <c r="P1562">
        <v>168.4</v>
      </c>
      <c r="Q1562" s="1" t="s">
        <v>50</v>
      </c>
      <c r="R1562" s="1" t="s">
        <v>34</v>
      </c>
    </row>
    <row r="1563" spans="1:18" x14ac:dyDescent="0.35">
      <c r="A1563" s="1" t="s">
        <v>1611</v>
      </c>
      <c r="B1563">
        <v>39</v>
      </c>
      <c r="C1563">
        <v>37</v>
      </c>
      <c r="D1563">
        <v>166.8</v>
      </c>
      <c r="E1563">
        <v>159.1</v>
      </c>
      <c r="F1563" s="1" t="s">
        <v>50</v>
      </c>
      <c r="G1563" s="1" t="s">
        <v>30</v>
      </c>
      <c r="H1563" s="1" t="s">
        <v>22</v>
      </c>
      <c r="I1563" s="1" t="s">
        <v>31</v>
      </c>
      <c r="J1563" s="1" t="s">
        <v>23</v>
      </c>
      <c r="K1563" s="1" t="s">
        <v>48</v>
      </c>
      <c r="L1563" s="1" t="s">
        <v>24</v>
      </c>
      <c r="M1563" s="1" t="s">
        <v>24</v>
      </c>
      <c r="N1563" s="1" t="s">
        <v>45</v>
      </c>
      <c r="O1563" s="1" t="s">
        <v>27</v>
      </c>
      <c r="P1563">
        <v>156</v>
      </c>
      <c r="Q1563" s="1" t="s">
        <v>38</v>
      </c>
      <c r="R1563" s="1" t="s">
        <v>34</v>
      </c>
    </row>
    <row r="1564" spans="1:18" x14ac:dyDescent="0.35">
      <c r="A1564" s="1" t="s">
        <v>1612</v>
      </c>
      <c r="B1564">
        <v>27</v>
      </c>
      <c r="C1564">
        <v>30</v>
      </c>
      <c r="D1564">
        <v>184.2</v>
      </c>
      <c r="E1564">
        <v>153</v>
      </c>
      <c r="F1564" s="1" t="s">
        <v>19</v>
      </c>
      <c r="G1564" s="1" t="s">
        <v>20</v>
      </c>
      <c r="H1564" s="1" t="s">
        <v>62</v>
      </c>
      <c r="I1564" s="1" t="s">
        <v>44</v>
      </c>
      <c r="J1564" s="1" t="s">
        <v>23</v>
      </c>
      <c r="K1564" s="1" t="s">
        <v>23</v>
      </c>
      <c r="L1564" s="1" t="s">
        <v>25</v>
      </c>
      <c r="M1564" s="1" t="s">
        <v>25</v>
      </c>
      <c r="N1564" s="1" t="s">
        <v>65</v>
      </c>
      <c r="O1564" s="1" t="s">
        <v>27</v>
      </c>
      <c r="P1564">
        <v>165.7</v>
      </c>
      <c r="Q1564" s="1" t="s">
        <v>20</v>
      </c>
      <c r="R1564" s="1" t="s">
        <v>34</v>
      </c>
    </row>
    <row r="1565" spans="1:18" x14ac:dyDescent="0.35">
      <c r="A1565" s="1" t="s">
        <v>1613</v>
      </c>
      <c r="B1565">
        <v>31</v>
      </c>
      <c r="C1565">
        <v>50</v>
      </c>
      <c r="D1565">
        <v>161.69999999999999</v>
      </c>
      <c r="E1565">
        <v>159.1</v>
      </c>
      <c r="F1565" s="1" t="s">
        <v>30</v>
      </c>
      <c r="G1565" s="1" t="s">
        <v>54</v>
      </c>
      <c r="H1565" s="1" t="s">
        <v>22</v>
      </c>
      <c r="I1565" s="1" t="s">
        <v>22</v>
      </c>
      <c r="J1565" s="1" t="s">
        <v>48</v>
      </c>
      <c r="K1565" s="1" t="s">
        <v>48</v>
      </c>
      <c r="L1565" s="1" t="s">
        <v>24</v>
      </c>
      <c r="M1565" s="1" t="s">
        <v>32</v>
      </c>
      <c r="N1565" s="1" t="s">
        <v>51</v>
      </c>
      <c r="O1565" s="1" t="s">
        <v>41</v>
      </c>
      <c r="P1565">
        <v>164</v>
      </c>
      <c r="Q1565" s="1" t="s">
        <v>30</v>
      </c>
      <c r="R1565" s="1" t="s">
        <v>34</v>
      </c>
    </row>
    <row r="1566" spans="1:18" x14ac:dyDescent="0.35">
      <c r="A1566" s="1" t="s">
        <v>1614</v>
      </c>
      <c r="B1566">
        <v>20</v>
      </c>
      <c r="C1566">
        <v>22</v>
      </c>
      <c r="D1566">
        <v>172.7</v>
      </c>
      <c r="E1566">
        <v>162.4</v>
      </c>
      <c r="F1566" s="1" t="s">
        <v>20</v>
      </c>
      <c r="G1566" s="1" t="s">
        <v>54</v>
      </c>
      <c r="H1566" s="1" t="s">
        <v>31</v>
      </c>
      <c r="I1566" s="1" t="s">
        <v>22</v>
      </c>
      <c r="J1566" s="1" t="s">
        <v>48</v>
      </c>
      <c r="K1566" s="1" t="s">
        <v>48</v>
      </c>
      <c r="L1566" s="1" t="s">
        <v>25</v>
      </c>
      <c r="M1566" s="1" t="s">
        <v>25</v>
      </c>
      <c r="N1566" s="1" t="s">
        <v>33</v>
      </c>
      <c r="O1566" s="1" t="s">
        <v>27</v>
      </c>
      <c r="P1566">
        <v>160.80000000000001</v>
      </c>
      <c r="Q1566" s="1" t="s">
        <v>50</v>
      </c>
      <c r="R1566" s="1" t="s">
        <v>34</v>
      </c>
    </row>
    <row r="1567" spans="1:18" x14ac:dyDescent="0.35">
      <c r="A1567" s="1" t="s">
        <v>1615</v>
      </c>
      <c r="B1567">
        <v>39</v>
      </c>
      <c r="C1567">
        <v>31</v>
      </c>
      <c r="D1567">
        <v>179.2</v>
      </c>
      <c r="E1567">
        <v>167.3</v>
      </c>
      <c r="F1567" s="1" t="s">
        <v>20</v>
      </c>
      <c r="G1567" s="1" t="s">
        <v>42</v>
      </c>
      <c r="H1567" s="1" t="s">
        <v>44</v>
      </c>
      <c r="I1567" s="1" t="s">
        <v>21</v>
      </c>
      <c r="J1567" s="1" t="s">
        <v>23</v>
      </c>
      <c r="K1567" s="1" t="s">
        <v>22</v>
      </c>
      <c r="L1567" s="1" t="s">
        <v>25</v>
      </c>
      <c r="M1567" s="1" t="s">
        <v>39</v>
      </c>
      <c r="N1567" s="1" t="s">
        <v>40</v>
      </c>
      <c r="O1567" s="1" t="s">
        <v>27</v>
      </c>
      <c r="P1567">
        <v>167.9</v>
      </c>
      <c r="Q1567" s="1" t="s">
        <v>60</v>
      </c>
      <c r="R1567" s="1" t="s">
        <v>34</v>
      </c>
    </row>
    <row r="1568" spans="1:18" x14ac:dyDescent="0.35">
      <c r="A1568" s="1" t="s">
        <v>1616</v>
      </c>
      <c r="B1568">
        <v>47</v>
      </c>
      <c r="C1568">
        <v>44</v>
      </c>
      <c r="D1568">
        <v>172.6</v>
      </c>
      <c r="E1568">
        <v>174.2</v>
      </c>
      <c r="F1568" s="1" t="s">
        <v>19</v>
      </c>
      <c r="G1568" s="1" t="s">
        <v>30</v>
      </c>
      <c r="H1568" s="1" t="s">
        <v>62</v>
      </c>
      <c r="I1568" s="1" t="s">
        <v>44</v>
      </c>
      <c r="J1568" s="1" t="s">
        <v>48</v>
      </c>
      <c r="K1568" s="1" t="s">
        <v>23</v>
      </c>
      <c r="L1568" s="1" t="s">
        <v>25</v>
      </c>
      <c r="M1568" s="1" t="s">
        <v>32</v>
      </c>
      <c r="N1568" s="1" t="s">
        <v>51</v>
      </c>
      <c r="O1568" s="1" t="s">
        <v>41</v>
      </c>
      <c r="P1568">
        <v>179.1</v>
      </c>
      <c r="Q1568" s="1" t="s">
        <v>30</v>
      </c>
      <c r="R1568" s="1" t="s">
        <v>34</v>
      </c>
    </row>
    <row r="1569" spans="1:18" x14ac:dyDescent="0.35">
      <c r="A1569" s="1" t="s">
        <v>1617</v>
      </c>
      <c r="B1569">
        <v>31</v>
      </c>
      <c r="C1569">
        <v>40</v>
      </c>
      <c r="D1569">
        <v>170</v>
      </c>
      <c r="E1569">
        <v>150</v>
      </c>
      <c r="F1569" s="1" t="s">
        <v>20</v>
      </c>
      <c r="G1569" s="1" t="s">
        <v>19</v>
      </c>
      <c r="H1569" s="1" t="s">
        <v>22</v>
      </c>
      <c r="I1569" s="1" t="s">
        <v>21</v>
      </c>
      <c r="J1569" s="1" t="s">
        <v>23</v>
      </c>
      <c r="K1569" s="1" t="s">
        <v>48</v>
      </c>
      <c r="L1569" s="1" t="s">
        <v>36</v>
      </c>
      <c r="M1569" s="1" t="s">
        <v>24</v>
      </c>
      <c r="N1569" s="1" t="s">
        <v>65</v>
      </c>
      <c r="O1569" s="1" t="s">
        <v>27</v>
      </c>
      <c r="P1569">
        <v>151.6</v>
      </c>
      <c r="Q1569" s="1" t="s">
        <v>50</v>
      </c>
      <c r="R1569" s="1" t="s">
        <v>28</v>
      </c>
    </row>
    <row r="1570" spans="1:18" x14ac:dyDescent="0.35">
      <c r="A1570" s="1" t="s">
        <v>1618</v>
      </c>
      <c r="B1570">
        <v>47</v>
      </c>
      <c r="C1570">
        <v>31</v>
      </c>
      <c r="D1570">
        <v>177.7</v>
      </c>
      <c r="E1570">
        <v>155.4</v>
      </c>
      <c r="F1570" s="1" t="s">
        <v>20</v>
      </c>
      <c r="G1570" s="1" t="s">
        <v>19</v>
      </c>
      <c r="H1570" s="1" t="s">
        <v>22</v>
      </c>
      <c r="I1570" s="1" t="s">
        <v>44</v>
      </c>
      <c r="J1570" s="1" t="s">
        <v>23</v>
      </c>
      <c r="K1570" s="1" t="s">
        <v>23</v>
      </c>
      <c r="L1570" s="1" t="s">
        <v>25</v>
      </c>
      <c r="M1570" s="1" t="s">
        <v>36</v>
      </c>
      <c r="N1570" s="1" t="s">
        <v>45</v>
      </c>
      <c r="O1570" s="1" t="s">
        <v>27</v>
      </c>
      <c r="P1570">
        <v>158</v>
      </c>
      <c r="Q1570" s="1" t="s">
        <v>20</v>
      </c>
      <c r="R1570" s="1" t="s">
        <v>34</v>
      </c>
    </row>
    <row r="1571" spans="1:18" x14ac:dyDescent="0.35">
      <c r="A1571" s="1" t="s">
        <v>1619</v>
      </c>
      <c r="B1571">
        <v>34</v>
      </c>
      <c r="C1571">
        <v>21</v>
      </c>
      <c r="D1571">
        <v>166.3</v>
      </c>
      <c r="E1571">
        <v>159.1</v>
      </c>
      <c r="F1571" s="1" t="s">
        <v>30</v>
      </c>
      <c r="G1571" s="1" t="s">
        <v>50</v>
      </c>
      <c r="H1571" s="1" t="s">
        <v>31</v>
      </c>
      <c r="I1571" s="1" t="s">
        <v>62</v>
      </c>
      <c r="J1571" s="1" t="s">
        <v>23</v>
      </c>
      <c r="K1571" s="1" t="s">
        <v>23</v>
      </c>
      <c r="L1571" s="1" t="s">
        <v>32</v>
      </c>
      <c r="M1571" s="1" t="s">
        <v>32</v>
      </c>
      <c r="N1571" s="1" t="s">
        <v>40</v>
      </c>
      <c r="O1571" s="1" t="s">
        <v>41</v>
      </c>
      <c r="P1571">
        <v>166.5</v>
      </c>
      <c r="Q1571" s="1" t="s">
        <v>60</v>
      </c>
      <c r="R1571" s="1" t="s">
        <v>34</v>
      </c>
    </row>
    <row r="1572" spans="1:18" x14ac:dyDescent="0.35">
      <c r="A1572" s="1" t="s">
        <v>1620</v>
      </c>
      <c r="B1572">
        <v>25</v>
      </c>
      <c r="C1572">
        <v>36</v>
      </c>
      <c r="D1572">
        <v>161.80000000000001</v>
      </c>
      <c r="E1572">
        <v>161.80000000000001</v>
      </c>
      <c r="F1572" s="1" t="s">
        <v>30</v>
      </c>
      <c r="G1572" s="1" t="s">
        <v>30</v>
      </c>
      <c r="H1572" s="1" t="s">
        <v>31</v>
      </c>
      <c r="I1572" s="1" t="s">
        <v>31</v>
      </c>
      <c r="J1572" s="1" t="s">
        <v>22</v>
      </c>
      <c r="K1572" s="1" t="s">
        <v>22</v>
      </c>
      <c r="L1572" s="1" t="s">
        <v>36</v>
      </c>
      <c r="M1572" s="1" t="s">
        <v>25</v>
      </c>
      <c r="N1572" s="1" t="s">
        <v>51</v>
      </c>
      <c r="O1572" s="1" t="s">
        <v>27</v>
      </c>
      <c r="P1572">
        <v>153.80000000000001</v>
      </c>
      <c r="Q1572" s="1" t="s">
        <v>30</v>
      </c>
      <c r="R1572" s="1" t="s">
        <v>52</v>
      </c>
    </row>
    <row r="1573" spans="1:18" x14ac:dyDescent="0.35">
      <c r="A1573" s="1" t="s">
        <v>1621</v>
      </c>
      <c r="B1573">
        <v>39</v>
      </c>
      <c r="C1573">
        <v>21</v>
      </c>
      <c r="D1573">
        <v>176.5</v>
      </c>
      <c r="E1573">
        <v>163.19999999999999</v>
      </c>
      <c r="F1573" s="1" t="s">
        <v>30</v>
      </c>
      <c r="G1573" s="1" t="s">
        <v>19</v>
      </c>
      <c r="H1573" s="1" t="s">
        <v>62</v>
      </c>
      <c r="I1573" s="1" t="s">
        <v>44</v>
      </c>
      <c r="J1573" s="1" t="s">
        <v>48</v>
      </c>
      <c r="K1573" s="1" t="s">
        <v>23</v>
      </c>
      <c r="L1573" s="1" t="s">
        <v>25</v>
      </c>
      <c r="M1573" s="1" t="s">
        <v>36</v>
      </c>
      <c r="N1573" s="1" t="s">
        <v>40</v>
      </c>
      <c r="O1573" s="1" t="s">
        <v>41</v>
      </c>
      <c r="P1573">
        <v>176.8</v>
      </c>
      <c r="Q1573" s="1" t="s">
        <v>42</v>
      </c>
      <c r="R1573" s="1" t="s">
        <v>34</v>
      </c>
    </row>
    <row r="1574" spans="1:18" x14ac:dyDescent="0.35">
      <c r="A1574" s="1" t="s">
        <v>1622</v>
      </c>
      <c r="B1574">
        <v>33</v>
      </c>
      <c r="C1574">
        <v>47</v>
      </c>
      <c r="D1574">
        <v>167</v>
      </c>
      <c r="E1574">
        <v>157.30000000000001</v>
      </c>
      <c r="F1574" s="1" t="s">
        <v>60</v>
      </c>
      <c r="G1574" s="1" t="s">
        <v>30</v>
      </c>
      <c r="H1574" s="1" t="s">
        <v>22</v>
      </c>
      <c r="I1574" s="1" t="s">
        <v>22</v>
      </c>
      <c r="J1574" s="1" t="s">
        <v>22</v>
      </c>
      <c r="K1574" s="1" t="s">
        <v>23</v>
      </c>
      <c r="L1574" s="1" t="s">
        <v>25</v>
      </c>
      <c r="M1574" s="1" t="s">
        <v>24</v>
      </c>
      <c r="N1574" s="1" t="s">
        <v>51</v>
      </c>
      <c r="O1574" s="1" t="s">
        <v>27</v>
      </c>
      <c r="P1574">
        <v>151.5</v>
      </c>
      <c r="Q1574" s="1" t="s">
        <v>60</v>
      </c>
      <c r="R1574" s="1" t="s">
        <v>34</v>
      </c>
    </row>
    <row r="1575" spans="1:18" x14ac:dyDescent="0.35">
      <c r="A1575" s="1" t="s">
        <v>1623</v>
      </c>
      <c r="B1575">
        <v>21</v>
      </c>
      <c r="C1575">
        <v>36</v>
      </c>
      <c r="D1575">
        <v>174.9</v>
      </c>
      <c r="E1575">
        <v>145.80000000000001</v>
      </c>
      <c r="F1575" s="1" t="s">
        <v>60</v>
      </c>
      <c r="G1575" s="1" t="s">
        <v>19</v>
      </c>
      <c r="H1575" s="1" t="s">
        <v>22</v>
      </c>
      <c r="I1575" s="1" t="s">
        <v>21</v>
      </c>
      <c r="J1575" s="1" t="s">
        <v>22</v>
      </c>
      <c r="K1575" s="1" t="s">
        <v>22</v>
      </c>
      <c r="L1575" s="1" t="s">
        <v>25</v>
      </c>
      <c r="M1575" s="1" t="s">
        <v>39</v>
      </c>
      <c r="N1575" s="1" t="s">
        <v>33</v>
      </c>
      <c r="O1575" s="1" t="s">
        <v>27</v>
      </c>
      <c r="P1575">
        <v>144.30000000000001</v>
      </c>
      <c r="Q1575" s="1" t="s">
        <v>30</v>
      </c>
      <c r="R1575" s="1" t="s">
        <v>34</v>
      </c>
    </row>
    <row r="1576" spans="1:18" x14ac:dyDescent="0.35">
      <c r="A1576" s="1" t="s">
        <v>1624</v>
      </c>
      <c r="B1576">
        <v>28</v>
      </c>
      <c r="C1576">
        <v>48</v>
      </c>
      <c r="D1576">
        <v>173.1</v>
      </c>
      <c r="E1576">
        <v>167.2</v>
      </c>
      <c r="F1576" s="1" t="s">
        <v>42</v>
      </c>
      <c r="G1576" s="1" t="s">
        <v>20</v>
      </c>
      <c r="H1576" s="1" t="s">
        <v>21</v>
      </c>
      <c r="I1576" s="1" t="s">
        <v>44</v>
      </c>
      <c r="J1576" s="1" t="s">
        <v>23</v>
      </c>
      <c r="K1576" s="1" t="s">
        <v>23</v>
      </c>
      <c r="L1576" s="1" t="s">
        <v>36</v>
      </c>
      <c r="M1576" s="1" t="s">
        <v>24</v>
      </c>
      <c r="N1576" s="1" t="s">
        <v>45</v>
      </c>
      <c r="O1576" s="1" t="s">
        <v>27</v>
      </c>
      <c r="P1576">
        <v>163.80000000000001</v>
      </c>
      <c r="Q1576" s="1" t="s">
        <v>38</v>
      </c>
      <c r="R1576" s="1" t="s">
        <v>34</v>
      </c>
    </row>
    <row r="1577" spans="1:18" x14ac:dyDescent="0.35">
      <c r="A1577" s="1" t="s">
        <v>1625</v>
      </c>
      <c r="B1577">
        <v>39</v>
      </c>
      <c r="C1577">
        <v>48</v>
      </c>
      <c r="D1577">
        <v>175.8</v>
      </c>
      <c r="E1577">
        <v>164</v>
      </c>
      <c r="F1577" s="1" t="s">
        <v>20</v>
      </c>
      <c r="G1577" s="1" t="s">
        <v>50</v>
      </c>
      <c r="H1577" s="1" t="s">
        <v>22</v>
      </c>
      <c r="I1577" s="1" t="s">
        <v>31</v>
      </c>
      <c r="J1577" s="1" t="s">
        <v>22</v>
      </c>
      <c r="K1577" s="1" t="s">
        <v>22</v>
      </c>
      <c r="L1577" s="1" t="s">
        <v>25</v>
      </c>
      <c r="M1577" s="1" t="s">
        <v>36</v>
      </c>
      <c r="N1577" s="1" t="s">
        <v>51</v>
      </c>
      <c r="O1577" s="1" t="s">
        <v>27</v>
      </c>
      <c r="P1577">
        <v>168.5</v>
      </c>
      <c r="Q1577" s="1" t="s">
        <v>50</v>
      </c>
      <c r="R1577" s="1" t="s">
        <v>34</v>
      </c>
    </row>
    <row r="1578" spans="1:18" x14ac:dyDescent="0.35">
      <c r="A1578" s="1" t="s">
        <v>1626</v>
      </c>
      <c r="B1578">
        <v>45</v>
      </c>
      <c r="C1578">
        <v>26</v>
      </c>
      <c r="D1578">
        <v>172.4</v>
      </c>
      <c r="E1578">
        <v>165.3</v>
      </c>
      <c r="F1578" s="1" t="s">
        <v>30</v>
      </c>
      <c r="G1578" s="1" t="s">
        <v>30</v>
      </c>
      <c r="H1578" s="1" t="s">
        <v>22</v>
      </c>
      <c r="I1578" s="1" t="s">
        <v>31</v>
      </c>
      <c r="J1578" s="1" t="s">
        <v>22</v>
      </c>
      <c r="K1578" s="1" t="s">
        <v>23</v>
      </c>
      <c r="L1578" s="1" t="s">
        <v>39</v>
      </c>
      <c r="M1578" s="1" t="s">
        <v>32</v>
      </c>
      <c r="N1578" s="1" t="s">
        <v>33</v>
      </c>
      <c r="O1578" s="1" t="s">
        <v>27</v>
      </c>
      <c r="P1578">
        <v>163.69999999999999</v>
      </c>
      <c r="Q1578" s="1" t="s">
        <v>42</v>
      </c>
      <c r="R1578" s="1" t="s">
        <v>34</v>
      </c>
    </row>
    <row r="1579" spans="1:18" x14ac:dyDescent="0.35">
      <c r="A1579" s="1" t="s">
        <v>1627</v>
      </c>
      <c r="B1579">
        <v>48</v>
      </c>
      <c r="C1579">
        <v>30</v>
      </c>
      <c r="D1579">
        <v>177.9</v>
      </c>
      <c r="E1579">
        <v>159.69999999999999</v>
      </c>
      <c r="F1579" s="1" t="s">
        <v>19</v>
      </c>
      <c r="G1579" s="1" t="s">
        <v>20</v>
      </c>
      <c r="H1579" s="1" t="s">
        <v>22</v>
      </c>
      <c r="I1579" s="1" t="s">
        <v>62</v>
      </c>
      <c r="J1579" s="1" t="s">
        <v>23</v>
      </c>
      <c r="K1579" s="1" t="s">
        <v>23</v>
      </c>
      <c r="L1579" s="1" t="s">
        <v>24</v>
      </c>
      <c r="M1579" s="1" t="s">
        <v>24</v>
      </c>
      <c r="N1579" s="1" t="s">
        <v>51</v>
      </c>
      <c r="O1579" s="1" t="s">
        <v>27</v>
      </c>
      <c r="P1579">
        <v>157.80000000000001</v>
      </c>
      <c r="Q1579" s="1" t="s">
        <v>20</v>
      </c>
      <c r="R1579" s="1" t="s">
        <v>34</v>
      </c>
    </row>
    <row r="1580" spans="1:18" x14ac:dyDescent="0.35">
      <c r="A1580" s="1" t="s">
        <v>1628</v>
      </c>
      <c r="B1580">
        <v>20</v>
      </c>
      <c r="C1580">
        <v>31</v>
      </c>
      <c r="D1580">
        <v>169.1</v>
      </c>
      <c r="E1580">
        <v>163.1</v>
      </c>
      <c r="F1580" s="1" t="s">
        <v>19</v>
      </c>
      <c r="G1580" s="1" t="s">
        <v>19</v>
      </c>
      <c r="H1580" s="1" t="s">
        <v>22</v>
      </c>
      <c r="I1580" s="1" t="s">
        <v>22</v>
      </c>
      <c r="J1580" s="1" t="s">
        <v>47</v>
      </c>
      <c r="K1580" s="1" t="s">
        <v>22</v>
      </c>
      <c r="L1580" s="1" t="s">
        <v>39</v>
      </c>
      <c r="M1580" s="1" t="s">
        <v>36</v>
      </c>
      <c r="N1580" s="1" t="s">
        <v>51</v>
      </c>
      <c r="O1580" s="1" t="s">
        <v>27</v>
      </c>
      <c r="P1580">
        <v>159.9</v>
      </c>
      <c r="Q1580" s="1" t="s">
        <v>19</v>
      </c>
      <c r="R1580" s="1" t="s">
        <v>52</v>
      </c>
    </row>
    <row r="1581" spans="1:18" x14ac:dyDescent="0.35">
      <c r="A1581" s="1" t="s">
        <v>1629</v>
      </c>
      <c r="B1581">
        <v>54</v>
      </c>
      <c r="C1581">
        <v>27</v>
      </c>
      <c r="D1581">
        <v>179.5</v>
      </c>
      <c r="E1581">
        <v>149</v>
      </c>
      <c r="F1581" s="1" t="s">
        <v>19</v>
      </c>
      <c r="G1581" s="1" t="s">
        <v>20</v>
      </c>
      <c r="H1581" s="1" t="s">
        <v>62</v>
      </c>
      <c r="I1581" s="1" t="s">
        <v>22</v>
      </c>
      <c r="J1581" s="1" t="s">
        <v>23</v>
      </c>
      <c r="K1581" s="1" t="s">
        <v>22</v>
      </c>
      <c r="L1581" s="1" t="s">
        <v>39</v>
      </c>
      <c r="M1581" s="1" t="s">
        <v>39</v>
      </c>
      <c r="N1581" s="1" t="s">
        <v>33</v>
      </c>
      <c r="O1581" s="1" t="s">
        <v>27</v>
      </c>
      <c r="P1581">
        <v>151.1</v>
      </c>
      <c r="Q1581" s="1" t="s">
        <v>50</v>
      </c>
      <c r="R1581" s="1" t="s">
        <v>34</v>
      </c>
    </row>
    <row r="1582" spans="1:18" x14ac:dyDescent="0.35">
      <c r="A1582" s="1" t="s">
        <v>1630</v>
      </c>
      <c r="B1582">
        <v>25</v>
      </c>
      <c r="C1582">
        <v>48</v>
      </c>
      <c r="D1582">
        <v>165.5</v>
      </c>
      <c r="E1582">
        <v>154.6</v>
      </c>
      <c r="F1582" s="1" t="s">
        <v>30</v>
      </c>
      <c r="G1582" s="1" t="s">
        <v>19</v>
      </c>
      <c r="H1582" s="1" t="s">
        <v>22</v>
      </c>
      <c r="I1582" s="1" t="s">
        <v>21</v>
      </c>
      <c r="J1582" s="1" t="s">
        <v>22</v>
      </c>
      <c r="K1582" s="1" t="s">
        <v>22</v>
      </c>
      <c r="L1582" s="1" t="s">
        <v>32</v>
      </c>
      <c r="M1582" s="1" t="s">
        <v>32</v>
      </c>
      <c r="N1582" s="1" t="s">
        <v>51</v>
      </c>
      <c r="O1582" s="1" t="s">
        <v>27</v>
      </c>
      <c r="P1582">
        <v>149.9</v>
      </c>
      <c r="Q1582" s="1" t="s">
        <v>42</v>
      </c>
      <c r="R1582" s="1" t="s">
        <v>34</v>
      </c>
    </row>
    <row r="1583" spans="1:18" x14ac:dyDescent="0.35">
      <c r="A1583" s="1" t="s">
        <v>1631</v>
      </c>
      <c r="B1583">
        <v>24</v>
      </c>
      <c r="C1583">
        <v>40</v>
      </c>
      <c r="D1583">
        <v>182.2</v>
      </c>
      <c r="E1583">
        <v>168.2</v>
      </c>
      <c r="F1583" s="1" t="s">
        <v>60</v>
      </c>
      <c r="G1583" s="1" t="s">
        <v>38</v>
      </c>
      <c r="H1583" s="1" t="s">
        <v>44</v>
      </c>
      <c r="I1583" s="1" t="s">
        <v>22</v>
      </c>
      <c r="J1583" s="1" t="s">
        <v>22</v>
      </c>
      <c r="K1583" s="1" t="s">
        <v>47</v>
      </c>
      <c r="L1583" s="1" t="s">
        <v>25</v>
      </c>
      <c r="M1583" s="1" t="s">
        <v>39</v>
      </c>
      <c r="N1583" s="1" t="s">
        <v>51</v>
      </c>
      <c r="O1583" s="1" t="s">
        <v>27</v>
      </c>
      <c r="P1583">
        <v>165.4</v>
      </c>
      <c r="Q1583" s="1" t="s">
        <v>38</v>
      </c>
      <c r="R1583" s="1" t="s">
        <v>52</v>
      </c>
    </row>
    <row r="1584" spans="1:18" x14ac:dyDescent="0.35">
      <c r="A1584" s="1" t="s">
        <v>1632</v>
      </c>
      <c r="B1584">
        <v>52</v>
      </c>
      <c r="C1584">
        <v>44</v>
      </c>
      <c r="D1584">
        <v>188.4</v>
      </c>
      <c r="E1584">
        <v>161.19999999999999</v>
      </c>
      <c r="F1584" s="1" t="s">
        <v>19</v>
      </c>
      <c r="G1584" s="1" t="s">
        <v>30</v>
      </c>
      <c r="H1584" s="1" t="s">
        <v>31</v>
      </c>
      <c r="I1584" s="1" t="s">
        <v>31</v>
      </c>
      <c r="J1584" s="1" t="s">
        <v>48</v>
      </c>
      <c r="K1584" s="1" t="s">
        <v>48</v>
      </c>
      <c r="L1584" s="1" t="s">
        <v>24</v>
      </c>
      <c r="M1584" s="1" t="s">
        <v>32</v>
      </c>
      <c r="N1584" s="1" t="s">
        <v>26</v>
      </c>
      <c r="O1584" s="1" t="s">
        <v>41</v>
      </c>
      <c r="P1584">
        <v>181.5</v>
      </c>
      <c r="Q1584" s="1" t="s">
        <v>30</v>
      </c>
      <c r="R1584" s="1" t="s">
        <v>28</v>
      </c>
    </row>
    <row r="1585" spans="1:18" x14ac:dyDescent="0.35">
      <c r="A1585" s="1" t="s">
        <v>1633</v>
      </c>
      <c r="B1585">
        <v>33</v>
      </c>
      <c r="C1585">
        <v>23</v>
      </c>
      <c r="D1585">
        <v>174.8</v>
      </c>
      <c r="E1585">
        <v>172.2</v>
      </c>
      <c r="F1585" s="1" t="s">
        <v>50</v>
      </c>
      <c r="G1585" s="1" t="s">
        <v>20</v>
      </c>
      <c r="H1585" s="1" t="s">
        <v>44</v>
      </c>
      <c r="I1585" s="1" t="s">
        <v>22</v>
      </c>
      <c r="J1585" s="1" t="s">
        <v>22</v>
      </c>
      <c r="K1585" s="1" t="s">
        <v>22</v>
      </c>
      <c r="L1585" s="1" t="s">
        <v>39</v>
      </c>
      <c r="M1585" s="1" t="s">
        <v>24</v>
      </c>
      <c r="N1585" s="1" t="s">
        <v>51</v>
      </c>
      <c r="O1585" s="1" t="s">
        <v>41</v>
      </c>
      <c r="P1585">
        <v>185.9</v>
      </c>
      <c r="Q1585" s="1" t="s">
        <v>50</v>
      </c>
      <c r="R1585" s="1" t="s">
        <v>52</v>
      </c>
    </row>
    <row r="1586" spans="1:18" x14ac:dyDescent="0.35">
      <c r="A1586" s="1" t="s">
        <v>1634</v>
      </c>
      <c r="B1586">
        <v>31</v>
      </c>
      <c r="C1586">
        <v>43</v>
      </c>
      <c r="D1586">
        <v>185</v>
      </c>
      <c r="E1586">
        <v>155.19999999999999</v>
      </c>
      <c r="F1586" s="1" t="s">
        <v>42</v>
      </c>
      <c r="G1586" s="1" t="s">
        <v>50</v>
      </c>
      <c r="H1586" s="1" t="s">
        <v>31</v>
      </c>
      <c r="I1586" s="1" t="s">
        <v>31</v>
      </c>
      <c r="J1586" s="1" t="s">
        <v>22</v>
      </c>
      <c r="K1586" s="1" t="s">
        <v>22</v>
      </c>
      <c r="L1586" s="1" t="s">
        <v>24</v>
      </c>
      <c r="M1586" s="1" t="s">
        <v>24</v>
      </c>
      <c r="N1586" s="1" t="s">
        <v>40</v>
      </c>
      <c r="O1586" s="1" t="s">
        <v>41</v>
      </c>
      <c r="P1586">
        <v>175.2</v>
      </c>
      <c r="Q1586" s="1" t="s">
        <v>38</v>
      </c>
      <c r="R1586" s="1" t="s">
        <v>34</v>
      </c>
    </row>
    <row r="1587" spans="1:18" x14ac:dyDescent="0.35">
      <c r="A1587" s="1" t="s">
        <v>1635</v>
      </c>
      <c r="B1587">
        <v>39</v>
      </c>
      <c r="C1587">
        <v>19</v>
      </c>
      <c r="D1587">
        <v>186.8</v>
      </c>
      <c r="E1587">
        <v>176.3</v>
      </c>
      <c r="F1587" s="1" t="s">
        <v>50</v>
      </c>
      <c r="G1587" s="1" t="s">
        <v>20</v>
      </c>
      <c r="H1587" s="1" t="s">
        <v>62</v>
      </c>
      <c r="I1587" s="1" t="s">
        <v>31</v>
      </c>
      <c r="J1587" s="1" t="s">
        <v>22</v>
      </c>
      <c r="K1587" s="1" t="s">
        <v>48</v>
      </c>
      <c r="L1587" s="1" t="s">
        <v>32</v>
      </c>
      <c r="M1587" s="1" t="s">
        <v>24</v>
      </c>
      <c r="N1587" s="1" t="s">
        <v>40</v>
      </c>
      <c r="O1587" s="1" t="s">
        <v>27</v>
      </c>
      <c r="P1587">
        <v>180.9</v>
      </c>
      <c r="Q1587" s="1" t="s">
        <v>20</v>
      </c>
      <c r="R1587" s="1" t="s">
        <v>34</v>
      </c>
    </row>
    <row r="1588" spans="1:18" x14ac:dyDescent="0.35">
      <c r="A1588" s="1" t="s">
        <v>1636</v>
      </c>
      <c r="B1588">
        <v>43</v>
      </c>
      <c r="C1588">
        <v>30</v>
      </c>
      <c r="D1588">
        <v>171.8</v>
      </c>
      <c r="E1588">
        <v>177.2</v>
      </c>
      <c r="F1588" s="1" t="s">
        <v>60</v>
      </c>
      <c r="G1588" s="1" t="s">
        <v>42</v>
      </c>
      <c r="H1588" s="1" t="s">
        <v>31</v>
      </c>
      <c r="I1588" s="1" t="s">
        <v>22</v>
      </c>
      <c r="J1588" s="1" t="s">
        <v>48</v>
      </c>
      <c r="K1588" s="1" t="s">
        <v>23</v>
      </c>
      <c r="L1588" s="1" t="s">
        <v>32</v>
      </c>
      <c r="M1588" s="1" t="s">
        <v>39</v>
      </c>
      <c r="N1588" s="1" t="s">
        <v>26</v>
      </c>
      <c r="O1588" s="1" t="s">
        <v>27</v>
      </c>
      <c r="P1588">
        <v>169.2</v>
      </c>
      <c r="Q1588" s="1" t="s">
        <v>60</v>
      </c>
      <c r="R1588" s="1" t="s">
        <v>28</v>
      </c>
    </row>
    <row r="1589" spans="1:18" x14ac:dyDescent="0.35">
      <c r="A1589" s="1" t="s">
        <v>1637</v>
      </c>
      <c r="B1589">
        <v>53</v>
      </c>
      <c r="C1589">
        <v>36</v>
      </c>
      <c r="D1589">
        <v>174.3</v>
      </c>
      <c r="E1589">
        <v>157.1</v>
      </c>
      <c r="F1589" s="1" t="s">
        <v>20</v>
      </c>
      <c r="G1589" s="1" t="s">
        <v>30</v>
      </c>
      <c r="H1589" s="1" t="s">
        <v>22</v>
      </c>
      <c r="I1589" s="1" t="s">
        <v>22</v>
      </c>
      <c r="J1589" s="1" t="s">
        <v>48</v>
      </c>
      <c r="K1589" s="1" t="s">
        <v>48</v>
      </c>
      <c r="L1589" s="1" t="s">
        <v>32</v>
      </c>
      <c r="M1589" s="1" t="s">
        <v>24</v>
      </c>
      <c r="N1589" s="1" t="s">
        <v>65</v>
      </c>
      <c r="O1589" s="1" t="s">
        <v>27</v>
      </c>
      <c r="P1589">
        <v>151.69999999999999</v>
      </c>
      <c r="Q1589" s="1" t="s">
        <v>60</v>
      </c>
      <c r="R1589" s="1" t="s">
        <v>28</v>
      </c>
    </row>
    <row r="1590" spans="1:18" x14ac:dyDescent="0.35">
      <c r="A1590" s="1" t="s">
        <v>1638</v>
      </c>
      <c r="B1590">
        <v>44</v>
      </c>
      <c r="C1590">
        <v>18</v>
      </c>
      <c r="D1590">
        <v>168.3</v>
      </c>
      <c r="E1590">
        <v>158.30000000000001</v>
      </c>
      <c r="F1590" s="1" t="s">
        <v>30</v>
      </c>
      <c r="G1590" s="1" t="s">
        <v>20</v>
      </c>
      <c r="H1590" s="1" t="s">
        <v>22</v>
      </c>
      <c r="I1590" s="1" t="s">
        <v>22</v>
      </c>
      <c r="J1590" s="1" t="s">
        <v>23</v>
      </c>
      <c r="K1590" s="1" t="s">
        <v>23</v>
      </c>
      <c r="L1590" s="1" t="s">
        <v>32</v>
      </c>
      <c r="M1590" s="1" t="s">
        <v>32</v>
      </c>
      <c r="N1590" s="1" t="s">
        <v>33</v>
      </c>
      <c r="O1590" s="1" t="s">
        <v>27</v>
      </c>
      <c r="P1590">
        <v>156.9</v>
      </c>
      <c r="Q1590" s="1" t="s">
        <v>60</v>
      </c>
      <c r="R1590" s="1" t="s">
        <v>34</v>
      </c>
    </row>
    <row r="1591" spans="1:18" x14ac:dyDescent="0.35">
      <c r="A1591" s="1" t="s">
        <v>1639</v>
      </c>
      <c r="B1591">
        <v>48</v>
      </c>
      <c r="C1591">
        <v>49</v>
      </c>
      <c r="D1591">
        <v>168.8</v>
      </c>
      <c r="E1591">
        <v>168.5</v>
      </c>
      <c r="F1591" s="1" t="s">
        <v>20</v>
      </c>
      <c r="G1591" s="1" t="s">
        <v>42</v>
      </c>
      <c r="H1591" s="1" t="s">
        <v>44</v>
      </c>
      <c r="I1591" s="1" t="s">
        <v>21</v>
      </c>
      <c r="J1591" s="1" t="s">
        <v>47</v>
      </c>
      <c r="K1591" s="1" t="s">
        <v>23</v>
      </c>
      <c r="L1591" s="1" t="s">
        <v>36</v>
      </c>
      <c r="M1591" s="1" t="s">
        <v>25</v>
      </c>
      <c r="N1591" s="1" t="s">
        <v>65</v>
      </c>
      <c r="O1591" s="1" t="s">
        <v>41</v>
      </c>
      <c r="P1591">
        <v>177.1</v>
      </c>
      <c r="Q1591" s="1" t="s">
        <v>38</v>
      </c>
      <c r="R1591" s="1" t="s">
        <v>28</v>
      </c>
    </row>
    <row r="1592" spans="1:18" x14ac:dyDescent="0.35">
      <c r="A1592" s="1" t="s">
        <v>1640</v>
      </c>
      <c r="B1592">
        <v>50</v>
      </c>
      <c r="C1592">
        <v>39</v>
      </c>
      <c r="D1592">
        <v>175.6</v>
      </c>
      <c r="E1592">
        <v>157.6</v>
      </c>
      <c r="F1592" s="1" t="s">
        <v>19</v>
      </c>
      <c r="G1592" s="1" t="s">
        <v>19</v>
      </c>
      <c r="H1592" s="1" t="s">
        <v>21</v>
      </c>
      <c r="I1592" s="1" t="s">
        <v>22</v>
      </c>
      <c r="J1592" s="1" t="s">
        <v>48</v>
      </c>
      <c r="K1592" s="1" t="s">
        <v>23</v>
      </c>
      <c r="L1592" s="1" t="s">
        <v>25</v>
      </c>
      <c r="M1592" s="1" t="s">
        <v>25</v>
      </c>
      <c r="N1592" s="1" t="s">
        <v>45</v>
      </c>
      <c r="O1592" s="1" t="s">
        <v>27</v>
      </c>
      <c r="P1592">
        <v>162</v>
      </c>
      <c r="Q1592" s="1" t="s">
        <v>54</v>
      </c>
      <c r="R1592" s="1" t="s">
        <v>34</v>
      </c>
    </row>
    <row r="1593" spans="1:18" x14ac:dyDescent="0.35">
      <c r="A1593" s="1" t="s">
        <v>1641</v>
      </c>
      <c r="B1593">
        <v>42</v>
      </c>
      <c r="C1593">
        <v>46</v>
      </c>
      <c r="D1593">
        <v>162.5</v>
      </c>
      <c r="E1593">
        <v>159.4</v>
      </c>
      <c r="F1593" s="1" t="s">
        <v>54</v>
      </c>
      <c r="G1593" s="1" t="s">
        <v>60</v>
      </c>
      <c r="H1593" s="1" t="s">
        <v>22</v>
      </c>
      <c r="I1593" s="1" t="s">
        <v>22</v>
      </c>
      <c r="J1593" s="1" t="s">
        <v>23</v>
      </c>
      <c r="K1593" s="1" t="s">
        <v>48</v>
      </c>
      <c r="L1593" s="1" t="s">
        <v>36</v>
      </c>
      <c r="M1593" s="1" t="s">
        <v>39</v>
      </c>
      <c r="N1593" s="1" t="s">
        <v>51</v>
      </c>
      <c r="O1593" s="1" t="s">
        <v>27</v>
      </c>
      <c r="P1593">
        <v>154.30000000000001</v>
      </c>
      <c r="Q1593" s="1" t="s">
        <v>30</v>
      </c>
      <c r="R1593" s="1" t="s">
        <v>34</v>
      </c>
    </row>
    <row r="1594" spans="1:18" x14ac:dyDescent="0.35">
      <c r="A1594" s="1" t="s">
        <v>1642</v>
      </c>
      <c r="B1594">
        <v>39</v>
      </c>
      <c r="C1594">
        <v>19</v>
      </c>
      <c r="D1594">
        <v>179.8</v>
      </c>
      <c r="E1594">
        <v>156.6</v>
      </c>
      <c r="F1594" s="1" t="s">
        <v>30</v>
      </c>
      <c r="G1594" s="1" t="s">
        <v>20</v>
      </c>
      <c r="H1594" s="1" t="s">
        <v>21</v>
      </c>
      <c r="I1594" s="1" t="s">
        <v>22</v>
      </c>
      <c r="J1594" s="1" t="s">
        <v>23</v>
      </c>
      <c r="K1594" s="1" t="s">
        <v>48</v>
      </c>
      <c r="L1594" s="1" t="s">
        <v>32</v>
      </c>
      <c r="M1594" s="1" t="s">
        <v>39</v>
      </c>
      <c r="N1594" s="1" t="s">
        <v>51</v>
      </c>
      <c r="O1594" s="1" t="s">
        <v>27</v>
      </c>
      <c r="P1594">
        <v>157.30000000000001</v>
      </c>
      <c r="Q1594" s="1" t="s">
        <v>60</v>
      </c>
      <c r="R1594" s="1" t="s">
        <v>34</v>
      </c>
    </row>
    <row r="1595" spans="1:18" x14ac:dyDescent="0.35">
      <c r="A1595" s="1" t="s">
        <v>1643</v>
      </c>
      <c r="B1595">
        <v>42</v>
      </c>
      <c r="C1595">
        <v>28</v>
      </c>
      <c r="D1595">
        <v>175.2</v>
      </c>
      <c r="E1595">
        <v>156.80000000000001</v>
      </c>
      <c r="F1595" s="1" t="s">
        <v>60</v>
      </c>
      <c r="G1595" s="1" t="s">
        <v>19</v>
      </c>
      <c r="H1595" s="1" t="s">
        <v>22</v>
      </c>
      <c r="I1595" s="1" t="s">
        <v>31</v>
      </c>
      <c r="J1595" s="1" t="s">
        <v>48</v>
      </c>
      <c r="K1595" s="1" t="s">
        <v>22</v>
      </c>
      <c r="L1595" s="1" t="s">
        <v>25</v>
      </c>
      <c r="M1595" s="1" t="s">
        <v>25</v>
      </c>
      <c r="N1595" s="1" t="s">
        <v>65</v>
      </c>
      <c r="O1595" s="1" t="s">
        <v>27</v>
      </c>
      <c r="P1595">
        <v>152.5</v>
      </c>
      <c r="Q1595" s="1" t="s">
        <v>50</v>
      </c>
      <c r="R1595" s="1" t="s">
        <v>28</v>
      </c>
    </row>
    <row r="1596" spans="1:18" x14ac:dyDescent="0.35">
      <c r="A1596" s="1" t="s">
        <v>1644</v>
      </c>
      <c r="B1596">
        <v>35</v>
      </c>
      <c r="C1596">
        <v>34</v>
      </c>
      <c r="D1596">
        <v>178.8</v>
      </c>
      <c r="E1596">
        <v>161.69999999999999</v>
      </c>
      <c r="F1596" s="1" t="s">
        <v>30</v>
      </c>
      <c r="G1596" s="1" t="s">
        <v>19</v>
      </c>
      <c r="H1596" s="1" t="s">
        <v>44</v>
      </c>
      <c r="I1596" s="1" t="s">
        <v>31</v>
      </c>
      <c r="J1596" s="1" t="s">
        <v>22</v>
      </c>
      <c r="K1596" s="1" t="s">
        <v>22</v>
      </c>
      <c r="L1596" s="1" t="s">
        <v>25</v>
      </c>
      <c r="M1596" s="1" t="s">
        <v>32</v>
      </c>
      <c r="N1596" s="1" t="s">
        <v>51</v>
      </c>
      <c r="O1596" s="1" t="s">
        <v>27</v>
      </c>
      <c r="P1596">
        <v>167</v>
      </c>
      <c r="Q1596" s="1" t="s">
        <v>42</v>
      </c>
      <c r="R1596" s="1" t="s">
        <v>34</v>
      </c>
    </row>
    <row r="1597" spans="1:18" x14ac:dyDescent="0.35">
      <c r="A1597" s="1" t="s">
        <v>1645</v>
      </c>
      <c r="B1597">
        <v>27</v>
      </c>
      <c r="C1597">
        <v>25</v>
      </c>
      <c r="D1597">
        <v>172.7</v>
      </c>
      <c r="E1597">
        <v>159.4</v>
      </c>
      <c r="F1597" s="1" t="s">
        <v>19</v>
      </c>
      <c r="G1597" s="1" t="s">
        <v>20</v>
      </c>
      <c r="H1597" s="1" t="s">
        <v>31</v>
      </c>
      <c r="I1597" s="1" t="s">
        <v>21</v>
      </c>
      <c r="J1597" s="1" t="s">
        <v>23</v>
      </c>
      <c r="K1597" s="1" t="s">
        <v>22</v>
      </c>
      <c r="L1597" s="1" t="s">
        <v>39</v>
      </c>
      <c r="M1597" s="1" t="s">
        <v>25</v>
      </c>
      <c r="N1597" s="1" t="s">
        <v>51</v>
      </c>
      <c r="O1597" s="1" t="s">
        <v>27</v>
      </c>
      <c r="P1597">
        <v>164.7</v>
      </c>
      <c r="Q1597" s="1" t="s">
        <v>20</v>
      </c>
      <c r="R1597" s="1" t="s">
        <v>52</v>
      </c>
    </row>
    <row r="1598" spans="1:18" x14ac:dyDescent="0.35">
      <c r="A1598" s="1" t="s">
        <v>1646</v>
      </c>
      <c r="B1598">
        <v>40</v>
      </c>
      <c r="C1598">
        <v>39</v>
      </c>
      <c r="D1598">
        <v>178.7</v>
      </c>
      <c r="E1598">
        <v>148.5</v>
      </c>
      <c r="F1598" s="1" t="s">
        <v>30</v>
      </c>
      <c r="G1598" s="1" t="s">
        <v>30</v>
      </c>
      <c r="H1598" s="1" t="s">
        <v>22</v>
      </c>
      <c r="I1598" s="1" t="s">
        <v>22</v>
      </c>
      <c r="J1598" s="1" t="s">
        <v>23</v>
      </c>
      <c r="K1598" s="1" t="s">
        <v>23</v>
      </c>
      <c r="L1598" s="1" t="s">
        <v>24</v>
      </c>
      <c r="M1598" s="1" t="s">
        <v>32</v>
      </c>
      <c r="N1598" s="1" t="s">
        <v>45</v>
      </c>
      <c r="O1598" s="1" t="s">
        <v>27</v>
      </c>
      <c r="P1598">
        <v>163</v>
      </c>
      <c r="Q1598" s="1" t="s">
        <v>42</v>
      </c>
      <c r="R1598" s="1" t="s">
        <v>34</v>
      </c>
    </row>
    <row r="1599" spans="1:18" x14ac:dyDescent="0.35">
      <c r="A1599" s="1" t="s">
        <v>1647</v>
      </c>
      <c r="B1599">
        <v>20</v>
      </c>
      <c r="C1599">
        <v>21</v>
      </c>
      <c r="D1599">
        <v>175.7</v>
      </c>
      <c r="E1599">
        <v>169.6</v>
      </c>
      <c r="F1599" s="1" t="s">
        <v>42</v>
      </c>
      <c r="G1599" s="1" t="s">
        <v>19</v>
      </c>
      <c r="H1599" s="1" t="s">
        <v>22</v>
      </c>
      <c r="I1599" s="1" t="s">
        <v>21</v>
      </c>
      <c r="J1599" s="1" t="s">
        <v>23</v>
      </c>
      <c r="K1599" s="1" t="s">
        <v>48</v>
      </c>
      <c r="L1599" s="1" t="s">
        <v>36</v>
      </c>
      <c r="M1599" s="1" t="s">
        <v>25</v>
      </c>
      <c r="N1599" s="1" t="s">
        <v>33</v>
      </c>
      <c r="O1599" s="1" t="s">
        <v>41</v>
      </c>
      <c r="P1599">
        <v>180</v>
      </c>
      <c r="Q1599" s="1" t="s">
        <v>30</v>
      </c>
      <c r="R1599" s="1" t="s">
        <v>52</v>
      </c>
    </row>
    <row r="1600" spans="1:18" x14ac:dyDescent="0.35">
      <c r="A1600" s="1" t="s">
        <v>1648</v>
      </c>
      <c r="B1600">
        <v>27</v>
      </c>
      <c r="C1600">
        <v>28</v>
      </c>
      <c r="D1600">
        <v>177.6</v>
      </c>
      <c r="E1600">
        <v>170.6</v>
      </c>
      <c r="F1600" s="1" t="s">
        <v>30</v>
      </c>
      <c r="G1600" s="1" t="s">
        <v>30</v>
      </c>
      <c r="H1600" s="1" t="s">
        <v>31</v>
      </c>
      <c r="I1600" s="1" t="s">
        <v>44</v>
      </c>
      <c r="J1600" s="1" t="s">
        <v>23</v>
      </c>
      <c r="K1600" s="1" t="s">
        <v>22</v>
      </c>
      <c r="L1600" s="1" t="s">
        <v>24</v>
      </c>
      <c r="M1600" s="1" t="s">
        <v>24</v>
      </c>
      <c r="N1600" s="1" t="s">
        <v>51</v>
      </c>
      <c r="O1600" s="1" t="s">
        <v>41</v>
      </c>
      <c r="P1600">
        <v>182.9</v>
      </c>
      <c r="Q1600" s="1" t="s">
        <v>30</v>
      </c>
      <c r="R1600" s="1" t="s">
        <v>52</v>
      </c>
    </row>
    <row r="1601" spans="1:18" x14ac:dyDescent="0.35">
      <c r="A1601" s="1" t="s">
        <v>1649</v>
      </c>
      <c r="B1601">
        <v>48</v>
      </c>
      <c r="C1601">
        <v>25</v>
      </c>
      <c r="D1601">
        <v>180.3</v>
      </c>
      <c r="E1601">
        <v>164.1</v>
      </c>
      <c r="F1601" s="1" t="s">
        <v>50</v>
      </c>
      <c r="G1601" s="1" t="s">
        <v>19</v>
      </c>
      <c r="H1601" s="1" t="s">
        <v>44</v>
      </c>
      <c r="I1601" s="1" t="s">
        <v>22</v>
      </c>
      <c r="J1601" s="1" t="s">
        <v>48</v>
      </c>
      <c r="K1601" s="1" t="s">
        <v>22</v>
      </c>
      <c r="L1601" s="1" t="s">
        <v>32</v>
      </c>
      <c r="M1601" s="1" t="s">
        <v>32</v>
      </c>
      <c r="N1601" s="1" t="s">
        <v>51</v>
      </c>
      <c r="O1601" s="1" t="s">
        <v>41</v>
      </c>
      <c r="P1601">
        <v>182.5</v>
      </c>
      <c r="Q1601" s="1" t="s">
        <v>20</v>
      </c>
      <c r="R1601" s="1" t="s">
        <v>34</v>
      </c>
    </row>
    <row r="1602" spans="1:18" x14ac:dyDescent="0.35">
      <c r="A1602" s="1" t="s">
        <v>1650</v>
      </c>
      <c r="B1602">
        <v>51</v>
      </c>
      <c r="C1602">
        <v>26</v>
      </c>
      <c r="D1602">
        <v>165.1</v>
      </c>
      <c r="E1602">
        <v>161.80000000000001</v>
      </c>
      <c r="F1602" s="1" t="s">
        <v>42</v>
      </c>
      <c r="G1602" s="1" t="s">
        <v>42</v>
      </c>
      <c r="H1602" s="1" t="s">
        <v>31</v>
      </c>
      <c r="I1602" s="1" t="s">
        <v>22</v>
      </c>
      <c r="J1602" s="1" t="s">
        <v>23</v>
      </c>
      <c r="K1602" s="1" t="s">
        <v>22</v>
      </c>
      <c r="L1602" s="1" t="s">
        <v>39</v>
      </c>
      <c r="M1602" s="1" t="s">
        <v>25</v>
      </c>
      <c r="N1602" s="1" t="s">
        <v>51</v>
      </c>
      <c r="O1602" s="1" t="s">
        <v>27</v>
      </c>
      <c r="P1602">
        <v>155.80000000000001</v>
      </c>
      <c r="Q1602" s="1" t="s">
        <v>42</v>
      </c>
      <c r="R1602" s="1" t="s">
        <v>52</v>
      </c>
    </row>
    <row r="1603" spans="1:18" x14ac:dyDescent="0.35">
      <c r="A1603" s="1" t="s">
        <v>1651</v>
      </c>
      <c r="B1603">
        <v>24</v>
      </c>
      <c r="C1603">
        <v>43</v>
      </c>
      <c r="D1603">
        <v>169.1</v>
      </c>
      <c r="E1603">
        <v>155.4</v>
      </c>
      <c r="F1603" s="1" t="s">
        <v>19</v>
      </c>
      <c r="G1603" s="1" t="s">
        <v>50</v>
      </c>
      <c r="H1603" s="1" t="s">
        <v>21</v>
      </c>
      <c r="I1603" s="1" t="s">
        <v>22</v>
      </c>
      <c r="J1603" s="1" t="s">
        <v>22</v>
      </c>
      <c r="K1603" s="1" t="s">
        <v>23</v>
      </c>
      <c r="L1603" s="1" t="s">
        <v>24</v>
      </c>
      <c r="M1603" s="1" t="s">
        <v>32</v>
      </c>
      <c r="N1603" s="1" t="s">
        <v>51</v>
      </c>
      <c r="O1603" s="1" t="s">
        <v>27</v>
      </c>
      <c r="P1603">
        <v>149.30000000000001</v>
      </c>
      <c r="Q1603" s="1" t="s">
        <v>50</v>
      </c>
      <c r="R1603" s="1" t="s">
        <v>52</v>
      </c>
    </row>
    <row r="1604" spans="1:18" x14ac:dyDescent="0.35">
      <c r="A1604" s="1" t="s">
        <v>1652</v>
      </c>
      <c r="B1604">
        <v>41</v>
      </c>
      <c r="C1604">
        <v>19</v>
      </c>
      <c r="D1604">
        <v>190.2</v>
      </c>
      <c r="E1604">
        <v>158.19999999999999</v>
      </c>
      <c r="F1604" s="1" t="s">
        <v>20</v>
      </c>
      <c r="G1604" s="1" t="s">
        <v>19</v>
      </c>
      <c r="H1604" s="1" t="s">
        <v>31</v>
      </c>
      <c r="I1604" s="1" t="s">
        <v>22</v>
      </c>
      <c r="J1604" s="1" t="s">
        <v>23</v>
      </c>
      <c r="K1604" s="1" t="s">
        <v>48</v>
      </c>
      <c r="L1604" s="1" t="s">
        <v>32</v>
      </c>
      <c r="M1604" s="1" t="s">
        <v>24</v>
      </c>
      <c r="N1604" s="1" t="s">
        <v>51</v>
      </c>
      <c r="O1604" s="1" t="s">
        <v>41</v>
      </c>
      <c r="P1604">
        <v>178.2</v>
      </c>
      <c r="Q1604" s="1" t="s">
        <v>50</v>
      </c>
      <c r="R1604" s="1" t="s">
        <v>52</v>
      </c>
    </row>
    <row r="1605" spans="1:18" x14ac:dyDescent="0.35">
      <c r="A1605" s="1" t="s">
        <v>1653</v>
      </c>
      <c r="B1605">
        <v>53</v>
      </c>
      <c r="C1605">
        <v>33</v>
      </c>
      <c r="D1605">
        <v>175.5</v>
      </c>
      <c r="E1605">
        <v>167.5</v>
      </c>
      <c r="F1605" s="1" t="s">
        <v>20</v>
      </c>
      <c r="G1605" s="1" t="s">
        <v>30</v>
      </c>
      <c r="H1605" s="1" t="s">
        <v>22</v>
      </c>
      <c r="I1605" s="1" t="s">
        <v>31</v>
      </c>
      <c r="J1605" s="1" t="s">
        <v>22</v>
      </c>
      <c r="K1605" s="1" t="s">
        <v>23</v>
      </c>
      <c r="L1605" s="1" t="s">
        <v>24</v>
      </c>
      <c r="M1605" s="1" t="s">
        <v>32</v>
      </c>
      <c r="N1605" s="1" t="s">
        <v>33</v>
      </c>
      <c r="O1605" s="1" t="s">
        <v>41</v>
      </c>
      <c r="P1605">
        <v>182.9</v>
      </c>
      <c r="Q1605" s="1" t="s">
        <v>60</v>
      </c>
      <c r="R1605" s="1" t="s">
        <v>28</v>
      </c>
    </row>
    <row r="1606" spans="1:18" x14ac:dyDescent="0.35">
      <c r="A1606" s="1" t="s">
        <v>1654</v>
      </c>
      <c r="B1606">
        <v>20</v>
      </c>
      <c r="C1606">
        <v>48</v>
      </c>
      <c r="D1606">
        <v>162</v>
      </c>
      <c r="E1606">
        <v>164.6</v>
      </c>
      <c r="F1606" s="1" t="s">
        <v>42</v>
      </c>
      <c r="G1606" s="1" t="s">
        <v>20</v>
      </c>
      <c r="H1606" s="1" t="s">
        <v>44</v>
      </c>
      <c r="I1606" s="1" t="s">
        <v>22</v>
      </c>
      <c r="J1606" s="1" t="s">
        <v>23</v>
      </c>
      <c r="K1606" s="1" t="s">
        <v>22</v>
      </c>
      <c r="L1606" s="1" t="s">
        <v>39</v>
      </c>
      <c r="M1606" s="1" t="s">
        <v>32</v>
      </c>
      <c r="N1606" s="1" t="s">
        <v>51</v>
      </c>
      <c r="O1606" s="1" t="s">
        <v>27</v>
      </c>
      <c r="P1606">
        <v>163.4</v>
      </c>
      <c r="Q1606" s="1" t="s">
        <v>60</v>
      </c>
      <c r="R1606" s="1" t="s">
        <v>34</v>
      </c>
    </row>
    <row r="1607" spans="1:18" x14ac:dyDescent="0.35">
      <c r="A1607" s="1" t="s">
        <v>1655</v>
      </c>
      <c r="B1607">
        <v>45</v>
      </c>
      <c r="C1607">
        <v>23</v>
      </c>
      <c r="D1607">
        <v>162</v>
      </c>
      <c r="E1607">
        <v>163.69999999999999</v>
      </c>
      <c r="F1607" s="1" t="s">
        <v>30</v>
      </c>
      <c r="G1607" s="1" t="s">
        <v>20</v>
      </c>
      <c r="H1607" s="1" t="s">
        <v>31</v>
      </c>
      <c r="I1607" s="1" t="s">
        <v>21</v>
      </c>
      <c r="J1607" s="1" t="s">
        <v>23</v>
      </c>
      <c r="K1607" s="1" t="s">
        <v>23</v>
      </c>
      <c r="L1607" s="1" t="s">
        <v>32</v>
      </c>
      <c r="M1607" s="1" t="s">
        <v>39</v>
      </c>
      <c r="N1607" s="1" t="s">
        <v>26</v>
      </c>
      <c r="O1607" s="1" t="s">
        <v>41</v>
      </c>
      <c r="P1607">
        <v>165.9</v>
      </c>
      <c r="Q1607" s="1" t="s">
        <v>60</v>
      </c>
      <c r="R1607" s="1" t="s">
        <v>28</v>
      </c>
    </row>
    <row r="1608" spans="1:18" x14ac:dyDescent="0.35">
      <c r="A1608" s="1" t="s">
        <v>1656</v>
      </c>
      <c r="B1608">
        <v>29</v>
      </c>
      <c r="C1608">
        <v>38</v>
      </c>
      <c r="D1608">
        <v>173.5</v>
      </c>
      <c r="E1608">
        <v>164</v>
      </c>
      <c r="F1608" s="1" t="s">
        <v>30</v>
      </c>
      <c r="G1608" s="1" t="s">
        <v>19</v>
      </c>
      <c r="H1608" s="1" t="s">
        <v>22</v>
      </c>
      <c r="I1608" s="1" t="s">
        <v>22</v>
      </c>
      <c r="J1608" s="1" t="s">
        <v>48</v>
      </c>
      <c r="K1608" s="1" t="s">
        <v>22</v>
      </c>
      <c r="L1608" s="1" t="s">
        <v>36</v>
      </c>
      <c r="M1608" s="1" t="s">
        <v>24</v>
      </c>
      <c r="N1608" s="1" t="s">
        <v>51</v>
      </c>
      <c r="O1608" s="1" t="s">
        <v>41</v>
      </c>
      <c r="P1608">
        <v>176.2</v>
      </c>
      <c r="Q1608" s="1" t="s">
        <v>42</v>
      </c>
      <c r="R1608" s="1" t="s">
        <v>34</v>
      </c>
    </row>
    <row r="1609" spans="1:18" x14ac:dyDescent="0.35">
      <c r="A1609" s="1" t="s">
        <v>1657</v>
      </c>
      <c r="B1609">
        <v>49</v>
      </c>
      <c r="C1609">
        <v>43</v>
      </c>
      <c r="D1609">
        <v>170.3</v>
      </c>
      <c r="E1609">
        <v>167.4</v>
      </c>
      <c r="F1609" s="1" t="s">
        <v>50</v>
      </c>
      <c r="G1609" s="1" t="s">
        <v>38</v>
      </c>
      <c r="H1609" s="1" t="s">
        <v>22</v>
      </c>
      <c r="I1609" s="1" t="s">
        <v>21</v>
      </c>
      <c r="J1609" s="1" t="s">
        <v>48</v>
      </c>
      <c r="K1609" s="1" t="s">
        <v>23</v>
      </c>
      <c r="L1609" s="1" t="s">
        <v>32</v>
      </c>
      <c r="M1609" s="1" t="s">
        <v>39</v>
      </c>
      <c r="N1609" s="1" t="s">
        <v>51</v>
      </c>
      <c r="O1609" s="1" t="s">
        <v>41</v>
      </c>
      <c r="P1609">
        <v>175</v>
      </c>
      <c r="Q1609" s="1" t="s">
        <v>50</v>
      </c>
      <c r="R1609" s="1" t="s">
        <v>34</v>
      </c>
    </row>
    <row r="1610" spans="1:18" x14ac:dyDescent="0.35">
      <c r="A1610" s="1" t="s">
        <v>1658</v>
      </c>
      <c r="B1610">
        <v>37</v>
      </c>
      <c r="C1610">
        <v>36</v>
      </c>
      <c r="D1610">
        <v>168.4</v>
      </c>
      <c r="E1610">
        <v>166.5</v>
      </c>
      <c r="F1610" s="1" t="s">
        <v>20</v>
      </c>
      <c r="G1610" s="1" t="s">
        <v>19</v>
      </c>
      <c r="H1610" s="1" t="s">
        <v>31</v>
      </c>
      <c r="I1610" s="1" t="s">
        <v>22</v>
      </c>
      <c r="J1610" s="1" t="s">
        <v>23</v>
      </c>
      <c r="K1610" s="1" t="s">
        <v>47</v>
      </c>
      <c r="L1610" s="1" t="s">
        <v>36</v>
      </c>
      <c r="M1610" s="1" t="s">
        <v>36</v>
      </c>
      <c r="N1610" s="1" t="s">
        <v>51</v>
      </c>
      <c r="O1610" s="1" t="s">
        <v>41</v>
      </c>
      <c r="P1610">
        <v>176.9</v>
      </c>
      <c r="Q1610" s="1" t="s">
        <v>20</v>
      </c>
      <c r="R1610" s="1" t="s">
        <v>34</v>
      </c>
    </row>
    <row r="1611" spans="1:18" x14ac:dyDescent="0.35">
      <c r="A1611" s="1" t="s">
        <v>1659</v>
      </c>
      <c r="B1611">
        <v>36</v>
      </c>
      <c r="C1611">
        <v>45</v>
      </c>
      <c r="D1611">
        <v>186.6</v>
      </c>
      <c r="E1611">
        <v>165.1</v>
      </c>
      <c r="F1611" s="1" t="s">
        <v>30</v>
      </c>
      <c r="G1611" s="1" t="s">
        <v>30</v>
      </c>
      <c r="H1611" s="1" t="s">
        <v>22</v>
      </c>
      <c r="I1611" s="1" t="s">
        <v>21</v>
      </c>
      <c r="J1611" s="1" t="s">
        <v>22</v>
      </c>
      <c r="K1611" s="1" t="s">
        <v>22</v>
      </c>
      <c r="L1611" s="1" t="s">
        <v>32</v>
      </c>
      <c r="M1611" s="1" t="s">
        <v>24</v>
      </c>
      <c r="N1611" s="1" t="s">
        <v>51</v>
      </c>
      <c r="O1611" s="1" t="s">
        <v>27</v>
      </c>
      <c r="P1611">
        <v>161.5</v>
      </c>
      <c r="Q1611" s="1" t="s">
        <v>30</v>
      </c>
      <c r="R1611" s="1" t="s">
        <v>34</v>
      </c>
    </row>
    <row r="1612" spans="1:18" x14ac:dyDescent="0.35">
      <c r="A1612" s="1" t="s">
        <v>1660</v>
      </c>
      <c r="B1612">
        <v>45</v>
      </c>
      <c r="C1612">
        <v>25</v>
      </c>
      <c r="D1612">
        <v>171.4</v>
      </c>
      <c r="E1612">
        <v>158.9</v>
      </c>
      <c r="F1612" s="1" t="s">
        <v>20</v>
      </c>
      <c r="G1612" s="1" t="s">
        <v>30</v>
      </c>
      <c r="H1612" s="1" t="s">
        <v>22</v>
      </c>
      <c r="I1612" s="1" t="s">
        <v>31</v>
      </c>
      <c r="J1612" s="1" t="s">
        <v>23</v>
      </c>
      <c r="K1612" s="1" t="s">
        <v>48</v>
      </c>
      <c r="L1612" s="1" t="s">
        <v>25</v>
      </c>
      <c r="M1612" s="1" t="s">
        <v>24</v>
      </c>
      <c r="N1612" s="1" t="s">
        <v>26</v>
      </c>
      <c r="O1612" s="1" t="s">
        <v>41</v>
      </c>
      <c r="P1612">
        <v>171.3</v>
      </c>
      <c r="Q1612" s="1" t="s">
        <v>60</v>
      </c>
      <c r="R1612" s="1" t="s">
        <v>28</v>
      </c>
    </row>
    <row r="1613" spans="1:18" x14ac:dyDescent="0.35">
      <c r="A1613" s="1" t="s">
        <v>1661</v>
      </c>
      <c r="B1613">
        <v>27</v>
      </c>
      <c r="C1613">
        <v>31</v>
      </c>
      <c r="D1613">
        <v>179.7</v>
      </c>
      <c r="E1613">
        <v>171.1</v>
      </c>
      <c r="F1613" s="1" t="s">
        <v>30</v>
      </c>
      <c r="G1613" s="1" t="s">
        <v>38</v>
      </c>
      <c r="H1613" s="1" t="s">
        <v>21</v>
      </c>
      <c r="I1613" s="1" t="s">
        <v>31</v>
      </c>
      <c r="J1613" s="1" t="s">
        <v>23</v>
      </c>
      <c r="K1613" s="1" t="s">
        <v>48</v>
      </c>
      <c r="L1613" s="1" t="s">
        <v>32</v>
      </c>
      <c r="M1613" s="1" t="s">
        <v>36</v>
      </c>
      <c r="N1613" s="1" t="s">
        <v>51</v>
      </c>
      <c r="O1613" s="1" t="s">
        <v>41</v>
      </c>
      <c r="P1613">
        <v>180.9</v>
      </c>
      <c r="Q1613" s="1" t="s">
        <v>38</v>
      </c>
      <c r="R1613" s="1" t="s">
        <v>52</v>
      </c>
    </row>
    <row r="1614" spans="1:18" x14ac:dyDescent="0.35">
      <c r="A1614" s="1" t="s">
        <v>1662</v>
      </c>
      <c r="B1614">
        <v>31</v>
      </c>
      <c r="C1614">
        <v>41</v>
      </c>
      <c r="D1614">
        <v>175.8</v>
      </c>
      <c r="E1614">
        <v>158.1</v>
      </c>
      <c r="F1614" s="1" t="s">
        <v>20</v>
      </c>
      <c r="G1614" s="1" t="s">
        <v>20</v>
      </c>
      <c r="H1614" s="1" t="s">
        <v>31</v>
      </c>
      <c r="I1614" s="1" t="s">
        <v>31</v>
      </c>
      <c r="J1614" s="1" t="s">
        <v>22</v>
      </c>
      <c r="K1614" s="1" t="s">
        <v>23</v>
      </c>
      <c r="L1614" s="1" t="s">
        <v>25</v>
      </c>
      <c r="M1614" s="1" t="s">
        <v>39</v>
      </c>
      <c r="N1614" s="1" t="s">
        <v>33</v>
      </c>
      <c r="O1614" s="1" t="s">
        <v>41</v>
      </c>
      <c r="P1614">
        <v>171.2</v>
      </c>
      <c r="Q1614" s="1" t="s">
        <v>20</v>
      </c>
      <c r="R1614" s="1" t="s">
        <v>34</v>
      </c>
    </row>
    <row r="1615" spans="1:18" x14ac:dyDescent="0.35">
      <c r="A1615" s="1" t="s">
        <v>1663</v>
      </c>
      <c r="B1615">
        <v>46</v>
      </c>
      <c r="C1615">
        <v>43</v>
      </c>
      <c r="D1615">
        <v>171.9</v>
      </c>
      <c r="E1615">
        <v>155.80000000000001</v>
      </c>
      <c r="F1615" s="1" t="s">
        <v>19</v>
      </c>
      <c r="G1615" s="1" t="s">
        <v>20</v>
      </c>
      <c r="H1615" s="1" t="s">
        <v>22</v>
      </c>
      <c r="I1615" s="1" t="s">
        <v>44</v>
      </c>
      <c r="J1615" s="1" t="s">
        <v>22</v>
      </c>
      <c r="K1615" s="1" t="s">
        <v>22</v>
      </c>
      <c r="L1615" s="1" t="s">
        <v>32</v>
      </c>
      <c r="M1615" s="1" t="s">
        <v>24</v>
      </c>
      <c r="N1615" s="1" t="s">
        <v>65</v>
      </c>
      <c r="O1615" s="1" t="s">
        <v>27</v>
      </c>
      <c r="P1615">
        <v>160.4</v>
      </c>
      <c r="Q1615" s="1" t="s">
        <v>20</v>
      </c>
      <c r="R1615" s="1" t="s">
        <v>28</v>
      </c>
    </row>
    <row r="1616" spans="1:18" x14ac:dyDescent="0.35">
      <c r="A1616" s="1" t="s">
        <v>1664</v>
      </c>
      <c r="B1616">
        <v>27</v>
      </c>
      <c r="C1616">
        <v>48</v>
      </c>
      <c r="D1616">
        <v>166</v>
      </c>
      <c r="E1616">
        <v>157.6</v>
      </c>
      <c r="F1616" s="1" t="s">
        <v>42</v>
      </c>
      <c r="G1616" s="1" t="s">
        <v>20</v>
      </c>
      <c r="H1616" s="1" t="s">
        <v>22</v>
      </c>
      <c r="I1616" s="1" t="s">
        <v>31</v>
      </c>
      <c r="J1616" s="1" t="s">
        <v>23</v>
      </c>
      <c r="K1616" s="1" t="s">
        <v>47</v>
      </c>
      <c r="L1616" s="1" t="s">
        <v>39</v>
      </c>
      <c r="M1616" s="1" t="s">
        <v>32</v>
      </c>
      <c r="N1616" s="1" t="s">
        <v>40</v>
      </c>
      <c r="O1616" s="1" t="s">
        <v>41</v>
      </c>
      <c r="P1616">
        <v>168.3</v>
      </c>
      <c r="Q1616" s="1" t="s">
        <v>60</v>
      </c>
      <c r="R1616" s="1" t="s">
        <v>34</v>
      </c>
    </row>
    <row r="1617" spans="1:18" x14ac:dyDescent="0.35">
      <c r="A1617" s="1" t="s">
        <v>1665</v>
      </c>
      <c r="B1617">
        <v>44</v>
      </c>
      <c r="C1617">
        <v>49</v>
      </c>
      <c r="D1617">
        <v>179.4</v>
      </c>
      <c r="E1617">
        <v>153.9</v>
      </c>
      <c r="F1617" s="1" t="s">
        <v>19</v>
      </c>
      <c r="G1617" s="1" t="s">
        <v>54</v>
      </c>
      <c r="H1617" s="1" t="s">
        <v>21</v>
      </c>
      <c r="I1617" s="1" t="s">
        <v>22</v>
      </c>
      <c r="J1617" s="1" t="s">
        <v>47</v>
      </c>
      <c r="K1617" s="1" t="s">
        <v>22</v>
      </c>
      <c r="L1617" s="1" t="s">
        <v>32</v>
      </c>
      <c r="M1617" s="1" t="s">
        <v>25</v>
      </c>
      <c r="N1617" s="1" t="s">
        <v>40</v>
      </c>
      <c r="O1617" s="1" t="s">
        <v>41</v>
      </c>
      <c r="P1617">
        <v>173.9</v>
      </c>
      <c r="Q1617" s="1" t="s">
        <v>54</v>
      </c>
      <c r="R1617" s="1" t="s">
        <v>34</v>
      </c>
    </row>
    <row r="1618" spans="1:18" x14ac:dyDescent="0.35">
      <c r="A1618" s="1" t="s">
        <v>1666</v>
      </c>
      <c r="B1618">
        <v>23</v>
      </c>
      <c r="C1618">
        <v>19</v>
      </c>
      <c r="D1618">
        <v>157.6</v>
      </c>
      <c r="E1618">
        <v>164.5</v>
      </c>
      <c r="F1618" s="1" t="s">
        <v>19</v>
      </c>
      <c r="G1618" s="1" t="s">
        <v>30</v>
      </c>
      <c r="H1618" s="1" t="s">
        <v>44</v>
      </c>
      <c r="I1618" s="1" t="s">
        <v>31</v>
      </c>
      <c r="J1618" s="1" t="s">
        <v>22</v>
      </c>
      <c r="K1618" s="1" t="s">
        <v>23</v>
      </c>
      <c r="L1618" s="1" t="s">
        <v>39</v>
      </c>
      <c r="M1618" s="1" t="s">
        <v>25</v>
      </c>
      <c r="N1618" s="1" t="s">
        <v>51</v>
      </c>
      <c r="O1618" s="1" t="s">
        <v>41</v>
      </c>
      <c r="P1618">
        <v>165.1</v>
      </c>
      <c r="Q1618" s="1" t="s">
        <v>30</v>
      </c>
      <c r="R1618" s="1" t="s">
        <v>52</v>
      </c>
    </row>
    <row r="1619" spans="1:18" x14ac:dyDescent="0.35">
      <c r="A1619" s="1" t="s">
        <v>1667</v>
      </c>
      <c r="B1619">
        <v>52</v>
      </c>
      <c r="C1619">
        <v>42</v>
      </c>
      <c r="D1619">
        <v>180.1</v>
      </c>
      <c r="E1619">
        <v>160.9</v>
      </c>
      <c r="F1619" s="1" t="s">
        <v>20</v>
      </c>
      <c r="G1619" s="1" t="s">
        <v>30</v>
      </c>
      <c r="H1619" s="1" t="s">
        <v>22</v>
      </c>
      <c r="I1619" s="1" t="s">
        <v>31</v>
      </c>
      <c r="J1619" s="1" t="s">
        <v>23</v>
      </c>
      <c r="K1619" s="1" t="s">
        <v>48</v>
      </c>
      <c r="L1619" s="1" t="s">
        <v>36</v>
      </c>
      <c r="M1619" s="1" t="s">
        <v>36</v>
      </c>
      <c r="N1619" s="1" t="s">
        <v>33</v>
      </c>
      <c r="O1619" s="1" t="s">
        <v>27</v>
      </c>
      <c r="P1619">
        <v>160.5</v>
      </c>
      <c r="Q1619" s="1" t="s">
        <v>60</v>
      </c>
      <c r="R1619" s="1" t="s">
        <v>28</v>
      </c>
    </row>
    <row r="1620" spans="1:18" x14ac:dyDescent="0.35">
      <c r="A1620" s="1" t="s">
        <v>1668</v>
      </c>
      <c r="B1620">
        <v>20</v>
      </c>
      <c r="C1620">
        <v>19</v>
      </c>
      <c r="D1620">
        <v>175.1</v>
      </c>
      <c r="E1620">
        <v>167.8</v>
      </c>
      <c r="F1620" s="1" t="s">
        <v>20</v>
      </c>
      <c r="G1620" s="1" t="s">
        <v>19</v>
      </c>
      <c r="H1620" s="1" t="s">
        <v>22</v>
      </c>
      <c r="I1620" s="1" t="s">
        <v>22</v>
      </c>
      <c r="J1620" s="1" t="s">
        <v>22</v>
      </c>
      <c r="K1620" s="1" t="s">
        <v>22</v>
      </c>
      <c r="L1620" s="1" t="s">
        <v>39</v>
      </c>
      <c r="M1620" s="1" t="s">
        <v>25</v>
      </c>
      <c r="N1620" s="1" t="s">
        <v>40</v>
      </c>
      <c r="O1620" s="1" t="s">
        <v>27</v>
      </c>
      <c r="P1620">
        <v>161.5</v>
      </c>
      <c r="Q1620" s="1" t="s">
        <v>20</v>
      </c>
      <c r="R1620" s="1" t="s">
        <v>34</v>
      </c>
    </row>
    <row r="1621" spans="1:18" x14ac:dyDescent="0.35">
      <c r="A1621" s="1" t="s">
        <v>1669</v>
      </c>
      <c r="B1621">
        <v>38</v>
      </c>
      <c r="C1621">
        <v>18</v>
      </c>
      <c r="D1621">
        <v>178.3</v>
      </c>
      <c r="E1621">
        <v>146.30000000000001</v>
      </c>
      <c r="F1621" s="1" t="s">
        <v>20</v>
      </c>
      <c r="G1621" s="1" t="s">
        <v>30</v>
      </c>
      <c r="H1621" s="1" t="s">
        <v>22</v>
      </c>
      <c r="I1621" s="1" t="s">
        <v>31</v>
      </c>
      <c r="J1621" s="1" t="s">
        <v>23</v>
      </c>
      <c r="K1621" s="1" t="s">
        <v>22</v>
      </c>
      <c r="L1621" s="1" t="s">
        <v>25</v>
      </c>
      <c r="M1621" s="1" t="s">
        <v>39</v>
      </c>
      <c r="N1621" s="1" t="s">
        <v>40</v>
      </c>
      <c r="O1621" s="1" t="s">
        <v>27</v>
      </c>
      <c r="P1621">
        <v>153.9</v>
      </c>
      <c r="Q1621" s="1" t="s">
        <v>60</v>
      </c>
      <c r="R1621" s="1" t="s">
        <v>34</v>
      </c>
    </row>
    <row r="1622" spans="1:18" x14ac:dyDescent="0.35">
      <c r="A1622" s="1" t="s">
        <v>1670</v>
      </c>
      <c r="B1622">
        <v>50</v>
      </c>
      <c r="C1622">
        <v>29</v>
      </c>
      <c r="D1622">
        <v>174.1</v>
      </c>
      <c r="E1622">
        <v>162.30000000000001</v>
      </c>
      <c r="F1622" s="1" t="s">
        <v>30</v>
      </c>
      <c r="G1622" s="1" t="s">
        <v>20</v>
      </c>
      <c r="H1622" s="1" t="s">
        <v>22</v>
      </c>
      <c r="I1622" s="1" t="s">
        <v>22</v>
      </c>
      <c r="J1622" s="1" t="s">
        <v>23</v>
      </c>
      <c r="K1622" s="1" t="s">
        <v>22</v>
      </c>
      <c r="L1622" s="1" t="s">
        <v>24</v>
      </c>
      <c r="M1622" s="1" t="s">
        <v>32</v>
      </c>
      <c r="N1622" s="1" t="s">
        <v>51</v>
      </c>
      <c r="O1622" s="1" t="s">
        <v>27</v>
      </c>
      <c r="P1622">
        <v>155.9</v>
      </c>
      <c r="Q1622" s="1" t="s">
        <v>38</v>
      </c>
      <c r="R1622" s="1" t="s">
        <v>52</v>
      </c>
    </row>
    <row r="1623" spans="1:18" x14ac:dyDescent="0.35">
      <c r="A1623" s="1" t="s">
        <v>1671</v>
      </c>
      <c r="B1623">
        <v>35</v>
      </c>
      <c r="C1623">
        <v>26</v>
      </c>
      <c r="D1623">
        <v>165.4</v>
      </c>
      <c r="E1623">
        <v>159.5</v>
      </c>
      <c r="F1623" s="1" t="s">
        <v>19</v>
      </c>
      <c r="G1623" s="1" t="s">
        <v>19</v>
      </c>
      <c r="H1623" s="1" t="s">
        <v>22</v>
      </c>
      <c r="I1623" s="1" t="s">
        <v>21</v>
      </c>
      <c r="J1623" s="1" t="s">
        <v>23</v>
      </c>
      <c r="K1623" s="1" t="s">
        <v>23</v>
      </c>
      <c r="L1623" s="1" t="s">
        <v>32</v>
      </c>
      <c r="M1623" s="1" t="s">
        <v>36</v>
      </c>
      <c r="N1623" s="1" t="s">
        <v>33</v>
      </c>
      <c r="O1623" s="1" t="s">
        <v>27</v>
      </c>
      <c r="P1623">
        <v>156.6</v>
      </c>
      <c r="Q1623" s="1" t="s">
        <v>19</v>
      </c>
      <c r="R1623" s="1" t="s">
        <v>52</v>
      </c>
    </row>
    <row r="1624" spans="1:18" x14ac:dyDescent="0.35">
      <c r="A1624" s="1" t="s">
        <v>1672</v>
      </c>
      <c r="B1624">
        <v>33</v>
      </c>
      <c r="C1624">
        <v>45</v>
      </c>
      <c r="D1624">
        <v>176.8</v>
      </c>
      <c r="E1624">
        <v>158.9</v>
      </c>
      <c r="F1624" s="1" t="s">
        <v>60</v>
      </c>
      <c r="G1624" s="1" t="s">
        <v>30</v>
      </c>
      <c r="H1624" s="1" t="s">
        <v>31</v>
      </c>
      <c r="I1624" s="1" t="s">
        <v>21</v>
      </c>
      <c r="J1624" s="1" t="s">
        <v>23</v>
      </c>
      <c r="K1624" s="1" t="s">
        <v>22</v>
      </c>
      <c r="L1624" s="1" t="s">
        <v>32</v>
      </c>
      <c r="M1624" s="1" t="s">
        <v>39</v>
      </c>
      <c r="N1624" s="1" t="s">
        <v>40</v>
      </c>
      <c r="O1624" s="1" t="s">
        <v>27</v>
      </c>
      <c r="P1624">
        <v>163.19999999999999</v>
      </c>
      <c r="Q1624" s="1" t="s">
        <v>60</v>
      </c>
      <c r="R1624" s="1" t="s">
        <v>28</v>
      </c>
    </row>
    <row r="1625" spans="1:18" x14ac:dyDescent="0.35">
      <c r="A1625" s="1" t="s">
        <v>1673</v>
      </c>
      <c r="B1625">
        <v>24</v>
      </c>
      <c r="C1625">
        <v>50</v>
      </c>
      <c r="D1625">
        <v>179.9</v>
      </c>
      <c r="E1625">
        <v>154.80000000000001</v>
      </c>
      <c r="F1625" s="1" t="s">
        <v>19</v>
      </c>
      <c r="G1625" s="1" t="s">
        <v>30</v>
      </c>
      <c r="H1625" s="1" t="s">
        <v>31</v>
      </c>
      <c r="I1625" s="1" t="s">
        <v>31</v>
      </c>
      <c r="J1625" s="1" t="s">
        <v>23</v>
      </c>
      <c r="K1625" s="1" t="s">
        <v>22</v>
      </c>
      <c r="L1625" s="1" t="s">
        <v>32</v>
      </c>
      <c r="M1625" s="1" t="s">
        <v>36</v>
      </c>
      <c r="N1625" s="1" t="s">
        <v>51</v>
      </c>
      <c r="O1625" s="1" t="s">
        <v>41</v>
      </c>
      <c r="P1625">
        <v>174.9</v>
      </c>
      <c r="Q1625" s="1" t="s">
        <v>42</v>
      </c>
      <c r="R1625" s="1" t="s">
        <v>34</v>
      </c>
    </row>
    <row r="1626" spans="1:18" x14ac:dyDescent="0.35">
      <c r="A1626" s="1" t="s">
        <v>1674</v>
      </c>
      <c r="B1626">
        <v>45</v>
      </c>
      <c r="C1626">
        <v>39</v>
      </c>
      <c r="D1626">
        <v>170.6</v>
      </c>
      <c r="E1626">
        <v>161.30000000000001</v>
      </c>
      <c r="F1626" s="1" t="s">
        <v>50</v>
      </c>
      <c r="G1626" s="1" t="s">
        <v>42</v>
      </c>
      <c r="H1626" s="1" t="s">
        <v>21</v>
      </c>
      <c r="I1626" s="1" t="s">
        <v>21</v>
      </c>
      <c r="J1626" s="1" t="s">
        <v>23</v>
      </c>
      <c r="K1626" s="1" t="s">
        <v>23</v>
      </c>
      <c r="L1626" s="1" t="s">
        <v>25</v>
      </c>
      <c r="M1626" s="1" t="s">
        <v>32</v>
      </c>
      <c r="N1626" s="1" t="s">
        <v>51</v>
      </c>
      <c r="O1626" s="1" t="s">
        <v>27</v>
      </c>
      <c r="P1626">
        <v>158.9</v>
      </c>
      <c r="Q1626" s="1" t="s">
        <v>38</v>
      </c>
      <c r="R1626" s="1" t="s">
        <v>52</v>
      </c>
    </row>
    <row r="1627" spans="1:18" x14ac:dyDescent="0.35">
      <c r="A1627" s="1" t="s">
        <v>1675</v>
      </c>
      <c r="B1627">
        <v>47</v>
      </c>
      <c r="C1627">
        <v>42</v>
      </c>
      <c r="D1627">
        <v>178.6</v>
      </c>
      <c r="E1627">
        <v>156.4</v>
      </c>
      <c r="F1627" s="1" t="s">
        <v>20</v>
      </c>
      <c r="G1627" s="1" t="s">
        <v>30</v>
      </c>
      <c r="H1627" s="1" t="s">
        <v>22</v>
      </c>
      <c r="I1627" s="1" t="s">
        <v>22</v>
      </c>
      <c r="J1627" s="1" t="s">
        <v>48</v>
      </c>
      <c r="K1627" s="1" t="s">
        <v>48</v>
      </c>
      <c r="L1627" s="1" t="s">
        <v>36</v>
      </c>
      <c r="M1627" s="1" t="s">
        <v>24</v>
      </c>
      <c r="N1627" s="1" t="s">
        <v>51</v>
      </c>
      <c r="O1627" s="1" t="s">
        <v>27</v>
      </c>
      <c r="P1627">
        <v>159.5</v>
      </c>
      <c r="Q1627" s="1" t="s">
        <v>38</v>
      </c>
      <c r="R1627" s="1" t="s">
        <v>34</v>
      </c>
    </row>
    <row r="1628" spans="1:18" x14ac:dyDescent="0.35">
      <c r="A1628" s="1" t="s">
        <v>1676</v>
      </c>
      <c r="B1628">
        <v>21</v>
      </c>
      <c r="C1628">
        <v>35</v>
      </c>
      <c r="D1628">
        <v>176.1</v>
      </c>
      <c r="E1628">
        <v>170.1</v>
      </c>
      <c r="F1628" s="1" t="s">
        <v>38</v>
      </c>
      <c r="G1628" s="1" t="s">
        <v>60</v>
      </c>
      <c r="H1628" s="1" t="s">
        <v>31</v>
      </c>
      <c r="I1628" s="1" t="s">
        <v>22</v>
      </c>
      <c r="J1628" s="1" t="s">
        <v>23</v>
      </c>
      <c r="K1628" s="1" t="s">
        <v>22</v>
      </c>
      <c r="L1628" s="1" t="s">
        <v>24</v>
      </c>
      <c r="M1628" s="1" t="s">
        <v>24</v>
      </c>
      <c r="N1628" s="1" t="s">
        <v>51</v>
      </c>
      <c r="O1628" s="1" t="s">
        <v>27</v>
      </c>
      <c r="P1628">
        <v>168.7</v>
      </c>
      <c r="Q1628" s="1" t="s">
        <v>38</v>
      </c>
      <c r="R1628" s="1" t="s">
        <v>52</v>
      </c>
    </row>
    <row r="1629" spans="1:18" x14ac:dyDescent="0.35">
      <c r="A1629" s="1" t="s">
        <v>1677</v>
      </c>
      <c r="B1629">
        <v>25</v>
      </c>
      <c r="C1629">
        <v>23</v>
      </c>
      <c r="D1629">
        <v>177.2</v>
      </c>
      <c r="E1629">
        <v>164.8</v>
      </c>
      <c r="F1629" s="1" t="s">
        <v>50</v>
      </c>
      <c r="G1629" s="1" t="s">
        <v>30</v>
      </c>
      <c r="H1629" s="1" t="s">
        <v>22</v>
      </c>
      <c r="I1629" s="1" t="s">
        <v>22</v>
      </c>
      <c r="J1629" s="1" t="s">
        <v>22</v>
      </c>
      <c r="K1629" s="1" t="s">
        <v>22</v>
      </c>
      <c r="L1629" s="1" t="s">
        <v>36</v>
      </c>
      <c r="M1629" s="1" t="s">
        <v>24</v>
      </c>
      <c r="N1629" s="1" t="s">
        <v>26</v>
      </c>
      <c r="O1629" s="1" t="s">
        <v>27</v>
      </c>
      <c r="P1629">
        <v>163.19999999999999</v>
      </c>
      <c r="Q1629" s="1" t="s">
        <v>60</v>
      </c>
      <c r="R1629" s="1" t="s">
        <v>34</v>
      </c>
    </row>
    <row r="1630" spans="1:18" x14ac:dyDescent="0.35">
      <c r="A1630" s="1" t="s">
        <v>1678</v>
      </c>
      <c r="B1630">
        <v>28</v>
      </c>
      <c r="C1630">
        <v>35</v>
      </c>
      <c r="D1630">
        <v>168</v>
      </c>
      <c r="E1630">
        <v>166.9</v>
      </c>
      <c r="F1630" s="1" t="s">
        <v>50</v>
      </c>
      <c r="G1630" s="1" t="s">
        <v>30</v>
      </c>
      <c r="H1630" s="1" t="s">
        <v>22</v>
      </c>
      <c r="I1630" s="1" t="s">
        <v>62</v>
      </c>
      <c r="J1630" s="1" t="s">
        <v>48</v>
      </c>
      <c r="K1630" s="1" t="s">
        <v>47</v>
      </c>
      <c r="L1630" s="1" t="s">
        <v>24</v>
      </c>
      <c r="M1630" s="1" t="s">
        <v>39</v>
      </c>
      <c r="N1630" s="1" t="s">
        <v>65</v>
      </c>
      <c r="O1630" s="1" t="s">
        <v>27</v>
      </c>
      <c r="P1630">
        <v>160.5</v>
      </c>
      <c r="Q1630" s="1" t="s">
        <v>38</v>
      </c>
      <c r="R1630" s="1" t="s">
        <v>28</v>
      </c>
    </row>
    <row r="1631" spans="1:18" x14ac:dyDescent="0.35">
      <c r="A1631" s="1" t="s">
        <v>1679</v>
      </c>
      <c r="B1631">
        <v>52</v>
      </c>
      <c r="C1631">
        <v>33</v>
      </c>
      <c r="D1631">
        <v>183</v>
      </c>
      <c r="E1631">
        <v>150.6</v>
      </c>
      <c r="F1631" s="1" t="s">
        <v>19</v>
      </c>
      <c r="G1631" s="1" t="s">
        <v>20</v>
      </c>
      <c r="H1631" s="1" t="s">
        <v>21</v>
      </c>
      <c r="I1631" s="1" t="s">
        <v>22</v>
      </c>
      <c r="J1631" s="1" t="s">
        <v>22</v>
      </c>
      <c r="K1631" s="1" t="s">
        <v>22</v>
      </c>
      <c r="L1631" s="1" t="s">
        <v>25</v>
      </c>
      <c r="M1631" s="1" t="s">
        <v>25</v>
      </c>
      <c r="N1631" s="1" t="s">
        <v>26</v>
      </c>
      <c r="O1631" s="1" t="s">
        <v>41</v>
      </c>
      <c r="P1631">
        <v>176.1</v>
      </c>
      <c r="Q1631" s="1" t="s">
        <v>20</v>
      </c>
      <c r="R1631" s="1" t="s">
        <v>28</v>
      </c>
    </row>
    <row r="1632" spans="1:18" x14ac:dyDescent="0.35">
      <c r="A1632" s="1" t="s">
        <v>1680</v>
      </c>
      <c r="B1632">
        <v>44</v>
      </c>
      <c r="C1632">
        <v>32</v>
      </c>
      <c r="D1632">
        <v>176.1</v>
      </c>
      <c r="E1632">
        <v>166.3</v>
      </c>
      <c r="F1632" s="1" t="s">
        <v>19</v>
      </c>
      <c r="G1632" s="1" t="s">
        <v>19</v>
      </c>
      <c r="H1632" s="1" t="s">
        <v>22</v>
      </c>
      <c r="I1632" s="1" t="s">
        <v>22</v>
      </c>
      <c r="J1632" s="1" t="s">
        <v>22</v>
      </c>
      <c r="K1632" s="1" t="s">
        <v>22</v>
      </c>
      <c r="L1632" s="1" t="s">
        <v>25</v>
      </c>
      <c r="M1632" s="1" t="s">
        <v>25</v>
      </c>
      <c r="N1632" s="1" t="s">
        <v>26</v>
      </c>
      <c r="O1632" s="1" t="s">
        <v>27</v>
      </c>
      <c r="P1632">
        <v>166.1</v>
      </c>
      <c r="Q1632" s="1" t="s">
        <v>54</v>
      </c>
      <c r="R1632" s="1" t="s">
        <v>28</v>
      </c>
    </row>
    <row r="1633" spans="1:18" x14ac:dyDescent="0.35">
      <c r="A1633" s="1" t="s">
        <v>1681</v>
      </c>
      <c r="B1633">
        <v>32</v>
      </c>
      <c r="C1633">
        <v>25</v>
      </c>
      <c r="D1633">
        <v>179.8</v>
      </c>
      <c r="E1633">
        <v>165.7</v>
      </c>
      <c r="F1633" s="1" t="s">
        <v>30</v>
      </c>
      <c r="G1633" s="1" t="s">
        <v>19</v>
      </c>
      <c r="H1633" s="1" t="s">
        <v>22</v>
      </c>
      <c r="I1633" s="1" t="s">
        <v>31</v>
      </c>
      <c r="J1633" s="1" t="s">
        <v>48</v>
      </c>
      <c r="K1633" s="1" t="s">
        <v>23</v>
      </c>
      <c r="L1633" s="1" t="s">
        <v>24</v>
      </c>
      <c r="M1633" s="1" t="s">
        <v>32</v>
      </c>
      <c r="N1633" s="1" t="s">
        <v>26</v>
      </c>
      <c r="O1633" s="1" t="s">
        <v>41</v>
      </c>
      <c r="P1633">
        <v>179.2</v>
      </c>
      <c r="Q1633" s="1" t="s">
        <v>30</v>
      </c>
      <c r="R1633" s="1" t="s">
        <v>34</v>
      </c>
    </row>
    <row r="1634" spans="1:18" x14ac:dyDescent="0.35">
      <c r="A1634" s="1" t="s">
        <v>1682</v>
      </c>
      <c r="B1634">
        <v>28</v>
      </c>
      <c r="C1634">
        <v>30</v>
      </c>
      <c r="D1634">
        <v>171.3</v>
      </c>
      <c r="E1634">
        <v>158.6</v>
      </c>
      <c r="F1634" s="1" t="s">
        <v>42</v>
      </c>
      <c r="G1634" s="1" t="s">
        <v>19</v>
      </c>
      <c r="H1634" s="1" t="s">
        <v>31</v>
      </c>
      <c r="I1634" s="1" t="s">
        <v>22</v>
      </c>
      <c r="J1634" s="1" t="s">
        <v>23</v>
      </c>
      <c r="K1634" s="1" t="s">
        <v>23</v>
      </c>
      <c r="L1634" s="1" t="s">
        <v>36</v>
      </c>
      <c r="M1634" s="1" t="s">
        <v>39</v>
      </c>
      <c r="N1634" s="1" t="s">
        <v>40</v>
      </c>
      <c r="O1634" s="1" t="s">
        <v>27</v>
      </c>
      <c r="P1634">
        <v>152.5</v>
      </c>
      <c r="Q1634" s="1" t="s">
        <v>30</v>
      </c>
      <c r="R1634" s="1" t="s">
        <v>34</v>
      </c>
    </row>
    <row r="1635" spans="1:18" x14ac:dyDescent="0.35">
      <c r="A1635" s="1" t="s">
        <v>1683</v>
      </c>
      <c r="B1635">
        <v>32</v>
      </c>
      <c r="C1635">
        <v>24</v>
      </c>
      <c r="D1635">
        <v>180.9</v>
      </c>
      <c r="E1635">
        <v>159.9</v>
      </c>
      <c r="F1635" s="1" t="s">
        <v>50</v>
      </c>
      <c r="G1635" s="1" t="s">
        <v>20</v>
      </c>
      <c r="H1635" s="1" t="s">
        <v>31</v>
      </c>
      <c r="I1635" s="1" t="s">
        <v>31</v>
      </c>
      <c r="J1635" s="1" t="s">
        <v>23</v>
      </c>
      <c r="K1635" s="1" t="s">
        <v>22</v>
      </c>
      <c r="L1635" s="1" t="s">
        <v>32</v>
      </c>
      <c r="M1635" s="1" t="s">
        <v>32</v>
      </c>
      <c r="N1635" s="1" t="s">
        <v>33</v>
      </c>
      <c r="O1635" s="1" t="s">
        <v>27</v>
      </c>
      <c r="P1635">
        <v>154.19999999999999</v>
      </c>
      <c r="Q1635" s="1" t="s">
        <v>50</v>
      </c>
      <c r="R1635" s="1" t="s">
        <v>52</v>
      </c>
    </row>
    <row r="1636" spans="1:18" x14ac:dyDescent="0.35">
      <c r="A1636" s="1" t="s">
        <v>1684</v>
      </c>
      <c r="B1636">
        <v>50</v>
      </c>
      <c r="C1636">
        <v>34</v>
      </c>
      <c r="D1636">
        <v>171</v>
      </c>
      <c r="E1636">
        <v>155.1</v>
      </c>
      <c r="F1636" s="1" t="s">
        <v>20</v>
      </c>
      <c r="G1636" s="1" t="s">
        <v>30</v>
      </c>
      <c r="H1636" s="1" t="s">
        <v>22</v>
      </c>
      <c r="I1636" s="1" t="s">
        <v>44</v>
      </c>
      <c r="J1636" s="1" t="s">
        <v>22</v>
      </c>
      <c r="K1636" s="1" t="s">
        <v>23</v>
      </c>
      <c r="L1636" s="1" t="s">
        <v>32</v>
      </c>
      <c r="M1636" s="1" t="s">
        <v>25</v>
      </c>
      <c r="N1636" s="1" t="s">
        <v>51</v>
      </c>
      <c r="O1636" s="1" t="s">
        <v>41</v>
      </c>
      <c r="P1636">
        <v>171.2</v>
      </c>
      <c r="Q1636" s="1" t="s">
        <v>60</v>
      </c>
      <c r="R1636" s="1" t="s">
        <v>34</v>
      </c>
    </row>
    <row r="1637" spans="1:18" x14ac:dyDescent="0.35">
      <c r="A1637" s="1" t="s">
        <v>1685</v>
      </c>
      <c r="B1637">
        <v>30</v>
      </c>
      <c r="C1637">
        <v>49</v>
      </c>
      <c r="D1637">
        <v>167.8</v>
      </c>
      <c r="E1637">
        <v>159.19999999999999</v>
      </c>
      <c r="F1637" s="1" t="s">
        <v>50</v>
      </c>
      <c r="G1637" s="1" t="s">
        <v>60</v>
      </c>
      <c r="H1637" s="1" t="s">
        <v>22</v>
      </c>
      <c r="I1637" s="1" t="s">
        <v>22</v>
      </c>
      <c r="J1637" s="1" t="s">
        <v>23</v>
      </c>
      <c r="K1637" s="1" t="s">
        <v>23</v>
      </c>
      <c r="L1637" s="1" t="s">
        <v>32</v>
      </c>
      <c r="M1637" s="1" t="s">
        <v>24</v>
      </c>
      <c r="N1637" s="1" t="s">
        <v>40</v>
      </c>
      <c r="O1637" s="1" t="s">
        <v>41</v>
      </c>
      <c r="P1637">
        <v>171.8</v>
      </c>
      <c r="Q1637" s="1" t="s">
        <v>38</v>
      </c>
      <c r="R1637" s="1" t="s">
        <v>34</v>
      </c>
    </row>
    <row r="1638" spans="1:18" x14ac:dyDescent="0.35">
      <c r="A1638" s="1" t="s">
        <v>1686</v>
      </c>
      <c r="B1638">
        <v>23</v>
      </c>
      <c r="C1638">
        <v>39</v>
      </c>
      <c r="D1638">
        <v>186.4</v>
      </c>
      <c r="E1638">
        <v>164.4</v>
      </c>
      <c r="F1638" s="1" t="s">
        <v>20</v>
      </c>
      <c r="G1638" s="1" t="s">
        <v>20</v>
      </c>
      <c r="H1638" s="1" t="s">
        <v>21</v>
      </c>
      <c r="I1638" s="1" t="s">
        <v>31</v>
      </c>
      <c r="J1638" s="1" t="s">
        <v>22</v>
      </c>
      <c r="K1638" s="1" t="s">
        <v>23</v>
      </c>
      <c r="L1638" s="1" t="s">
        <v>32</v>
      </c>
      <c r="M1638" s="1" t="s">
        <v>39</v>
      </c>
      <c r="N1638" s="1" t="s">
        <v>33</v>
      </c>
      <c r="O1638" s="1" t="s">
        <v>41</v>
      </c>
      <c r="P1638">
        <v>183.6</v>
      </c>
      <c r="Q1638" s="1" t="s">
        <v>20</v>
      </c>
      <c r="R1638" s="1" t="s">
        <v>34</v>
      </c>
    </row>
    <row r="1639" spans="1:18" x14ac:dyDescent="0.35">
      <c r="A1639" s="1" t="s">
        <v>1687</v>
      </c>
      <c r="B1639">
        <v>53</v>
      </c>
      <c r="C1639">
        <v>30</v>
      </c>
      <c r="D1639">
        <v>157.4</v>
      </c>
      <c r="E1639">
        <v>157</v>
      </c>
      <c r="F1639" s="1" t="s">
        <v>20</v>
      </c>
      <c r="G1639" s="1" t="s">
        <v>19</v>
      </c>
      <c r="H1639" s="1" t="s">
        <v>62</v>
      </c>
      <c r="I1639" s="1" t="s">
        <v>22</v>
      </c>
      <c r="J1639" s="1" t="s">
        <v>23</v>
      </c>
      <c r="K1639" s="1" t="s">
        <v>22</v>
      </c>
      <c r="L1639" s="1" t="s">
        <v>25</v>
      </c>
      <c r="M1639" s="1" t="s">
        <v>36</v>
      </c>
      <c r="N1639" s="1" t="s">
        <v>51</v>
      </c>
      <c r="O1639" s="1" t="s">
        <v>41</v>
      </c>
      <c r="P1639">
        <v>160.69999999999999</v>
      </c>
      <c r="Q1639" s="1" t="s">
        <v>20</v>
      </c>
      <c r="R1639" s="1" t="s">
        <v>34</v>
      </c>
    </row>
    <row r="1640" spans="1:18" x14ac:dyDescent="0.35">
      <c r="A1640" s="1" t="s">
        <v>1688</v>
      </c>
      <c r="B1640">
        <v>23</v>
      </c>
      <c r="C1640">
        <v>40</v>
      </c>
      <c r="D1640">
        <v>194.9</v>
      </c>
      <c r="E1640">
        <v>161.19999999999999</v>
      </c>
      <c r="F1640" s="1" t="s">
        <v>30</v>
      </c>
      <c r="G1640" s="1" t="s">
        <v>30</v>
      </c>
      <c r="H1640" s="1" t="s">
        <v>62</v>
      </c>
      <c r="I1640" s="1" t="s">
        <v>21</v>
      </c>
      <c r="J1640" s="1" t="s">
        <v>47</v>
      </c>
      <c r="K1640" s="1" t="s">
        <v>48</v>
      </c>
      <c r="L1640" s="1" t="s">
        <v>25</v>
      </c>
      <c r="M1640" s="1" t="s">
        <v>36</v>
      </c>
      <c r="N1640" s="1" t="s">
        <v>45</v>
      </c>
      <c r="O1640" s="1" t="s">
        <v>27</v>
      </c>
      <c r="P1640">
        <v>176.7</v>
      </c>
      <c r="Q1640" s="1" t="s">
        <v>42</v>
      </c>
      <c r="R1640" s="1" t="s">
        <v>34</v>
      </c>
    </row>
    <row r="1641" spans="1:18" x14ac:dyDescent="0.35">
      <c r="A1641" s="1" t="s">
        <v>1689</v>
      </c>
      <c r="B1641">
        <v>38</v>
      </c>
      <c r="C1641">
        <v>46</v>
      </c>
      <c r="D1641">
        <v>178.9</v>
      </c>
      <c r="E1641">
        <v>176.3</v>
      </c>
      <c r="F1641" s="1" t="s">
        <v>50</v>
      </c>
      <c r="G1641" s="1" t="s">
        <v>20</v>
      </c>
      <c r="H1641" s="1" t="s">
        <v>62</v>
      </c>
      <c r="I1641" s="1" t="s">
        <v>44</v>
      </c>
      <c r="J1641" s="1" t="s">
        <v>23</v>
      </c>
      <c r="K1641" s="1" t="s">
        <v>23</v>
      </c>
      <c r="L1641" s="1" t="s">
        <v>36</v>
      </c>
      <c r="M1641" s="1" t="s">
        <v>39</v>
      </c>
      <c r="N1641" s="1" t="s">
        <v>51</v>
      </c>
      <c r="O1641" s="1" t="s">
        <v>27</v>
      </c>
      <c r="P1641">
        <v>173.8</v>
      </c>
      <c r="Q1641" s="1" t="s">
        <v>50</v>
      </c>
      <c r="R1641" s="1" t="s">
        <v>34</v>
      </c>
    </row>
    <row r="1642" spans="1:18" x14ac:dyDescent="0.35">
      <c r="A1642" s="1" t="s">
        <v>1690</v>
      </c>
      <c r="B1642">
        <v>25</v>
      </c>
      <c r="C1642">
        <v>39</v>
      </c>
      <c r="D1642">
        <v>171.8</v>
      </c>
      <c r="E1642">
        <v>155.1</v>
      </c>
      <c r="F1642" s="1" t="s">
        <v>30</v>
      </c>
      <c r="G1642" s="1" t="s">
        <v>42</v>
      </c>
      <c r="H1642" s="1" t="s">
        <v>22</v>
      </c>
      <c r="I1642" s="1" t="s">
        <v>22</v>
      </c>
      <c r="J1642" s="1" t="s">
        <v>22</v>
      </c>
      <c r="K1642" s="1" t="s">
        <v>22</v>
      </c>
      <c r="L1642" s="1" t="s">
        <v>32</v>
      </c>
      <c r="M1642" s="1" t="s">
        <v>32</v>
      </c>
      <c r="N1642" s="1" t="s">
        <v>45</v>
      </c>
      <c r="O1642" s="1" t="s">
        <v>41</v>
      </c>
      <c r="P1642">
        <v>171.2</v>
      </c>
      <c r="Q1642" s="1" t="s">
        <v>42</v>
      </c>
      <c r="R1642" s="1" t="s">
        <v>34</v>
      </c>
    </row>
    <row r="1643" spans="1:18" x14ac:dyDescent="0.35">
      <c r="A1643" s="1" t="s">
        <v>1691</v>
      </c>
      <c r="B1643">
        <v>53</v>
      </c>
      <c r="C1643">
        <v>18</v>
      </c>
      <c r="D1643">
        <v>176.3</v>
      </c>
      <c r="E1643">
        <v>163</v>
      </c>
      <c r="F1643" s="1" t="s">
        <v>60</v>
      </c>
      <c r="G1643" s="1" t="s">
        <v>30</v>
      </c>
      <c r="H1643" s="1" t="s">
        <v>22</v>
      </c>
      <c r="I1643" s="1" t="s">
        <v>22</v>
      </c>
      <c r="J1643" s="1" t="s">
        <v>23</v>
      </c>
      <c r="K1643" s="1" t="s">
        <v>23</v>
      </c>
      <c r="L1643" s="1" t="s">
        <v>39</v>
      </c>
      <c r="M1643" s="1" t="s">
        <v>36</v>
      </c>
      <c r="N1643" s="1" t="s">
        <v>33</v>
      </c>
      <c r="O1643" s="1" t="s">
        <v>41</v>
      </c>
      <c r="P1643">
        <v>176.3</v>
      </c>
      <c r="Q1643" s="1" t="s">
        <v>60</v>
      </c>
      <c r="R1643" s="1" t="s">
        <v>28</v>
      </c>
    </row>
    <row r="1644" spans="1:18" x14ac:dyDescent="0.35">
      <c r="A1644" s="1" t="s">
        <v>1692</v>
      </c>
      <c r="B1644">
        <v>37</v>
      </c>
      <c r="C1644">
        <v>46</v>
      </c>
      <c r="D1644">
        <v>178.9</v>
      </c>
      <c r="E1644">
        <v>154.80000000000001</v>
      </c>
      <c r="F1644" s="1" t="s">
        <v>19</v>
      </c>
      <c r="G1644" s="1" t="s">
        <v>60</v>
      </c>
      <c r="H1644" s="1" t="s">
        <v>22</v>
      </c>
      <c r="I1644" s="1" t="s">
        <v>44</v>
      </c>
      <c r="J1644" s="1" t="s">
        <v>47</v>
      </c>
      <c r="K1644" s="1" t="s">
        <v>23</v>
      </c>
      <c r="L1644" s="1" t="s">
        <v>24</v>
      </c>
      <c r="M1644" s="1" t="s">
        <v>25</v>
      </c>
      <c r="N1644" s="1" t="s">
        <v>45</v>
      </c>
      <c r="O1644" s="1" t="s">
        <v>41</v>
      </c>
      <c r="P1644">
        <v>168.4</v>
      </c>
      <c r="Q1644" s="1" t="s">
        <v>50</v>
      </c>
      <c r="R1644" s="1" t="s">
        <v>34</v>
      </c>
    </row>
    <row r="1645" spans="1:18" x14ac:dyDescent="0.35">
      <c r="A1645" s="1" t="s">
        <v>1693</v>
      </c>
      <c r="B1645">
        <v>32</v>
      </c>
      <c r="C1645">
        <v>22</v>
      </c>
      <c r="D1645">
        <v>171.7</v>
      </c>
      <c r="E1645">
        <v>152.1</v>
      </c>
      <c r="F1645" s="1" t="s">
        <v>30</v>
      </c>
      <c r="G1645" s="1" t="s">
        <v>50</v>
      </c>
      <c r="H1645" s="1" t="s">
        <v>22</v>
      </c>
      <c r="I1645" s="1" t="s">
        <v>44</v>
      </c>
      <c r="J1645" s="1" t="s">
        <v>23</v>
      </c>
      <c r="K1645" s="1" t="s">
        <v>22</v>
      </c>
      <c r="L1645" s="1" t="s">
        <v>36</v>
      </c>
      <c r="M1645" s="1" t="s">
        <v>32</v>
      </c>
      <c r="N1645" s="1" t="s">
        <v>51</v>
      </c>
      <c r="O1645" s="1" t="s">
        <v>27</v>
      </c>
      <c r="P1645">
        <v>161.80000000000001</v>
      </c>
      <c r="Q1645" s="1" t="s">
        <v>38</v>
      </c>
      <c r="R1645" s="1" t="s">
        <v>52</v>
      </c>
    </row>
    <row r="1646" spans="1:18" x14ac:dyDescent="0.35">
      <c r="A1646" s="1" t="s">
        <v>1694</v>
      </c>
      <c r="B1646">
        <v>42</v>
      </c>
      <c r="C1646">
        <v>27</v>
      </c>
      <c r="D1646">
        <v>188.2</v>
      </c>
      <c r="E1646">
        <v>165.8</v>
      </c>
      <c r="F1646" s="1" t="s">
        <v>30</v>
      </c>
      <c r="G1646" s="1" t="s">
        <v>30</v>
      </c>
      <c r="H1646" s="1" t="s">
        <v>22</v>
      </c>
      <c r="I1646" s="1" t="s">
        <v>22</v>
      </c>
      <c r="J1646" s="1" t="s">
        <v>48</v>
      </c>
      <c r="K1646" s="1" t="s">
        <v>48</v>
      </c>
      <c r="L1646" s="1" t="s">
        <v>25</v>
      </c>
      <c r="M1646" s="1" t="s">
        <v>32</v>
      </c>
      <c r="N1646" s="1" t="s">
        <v>33</v>
      </c>
      <c r="O1646" s="1" t="s">
        <v>41</v>
      </c>
      <c r="P1646">
        <v>182.6</v>
      </c>
      <c r="Q1646" s="1" t="s">
        <v>30</v>
      </c>
      <c r="R1646" s="1" t="s">
        <v>34</v>
      </c>
    </row>
    <row r="1647" spans="1:18" x14ac:dyDescent="0.35">
      <c r="A1647" s="1" t="s">
        <v>1695</v>
      </c>
      <c r="B1647">
        <v>38</v>
      </c>
      <c r="C1647">
        <v>36</v>
      </c>
      <c r="D1647">
        <v>184.3</v>
      </c>
      <c r="E1647">
        <v>158.6</v>
      </c>
      <c r="F1647" s="1" t="s">
        <v>30</v>
      </c>
      <c r="G1647" s="1" t="s">
        <v>19</v>
      </c>
      <c r="H1647" s="1" t="s">
        <v>31</v>
      </c>
      <c r="I1647" s="1" t="s">
        <v>31</v>
      </c>
      <c r="J1647" s="1" t="s">
        <v>22</v>
      </c>
      <c r="K1647" s="1" t="s">
        <v>22</v>
      </c>
      <c r="L1647" s="1" t="s">
        <v>32</v>
      </c>
      <c r="M1647" s="1" t="s">
        <v>36</v>
      </c>
      <c r="N1647" s="1" t="s">
        <v>51</v>
      </c>
      <c r="O1647" s="1" t="s">
        <v>27</v>
      </c>
      <c r="P1647">
        <v>156.80000000000001</v>
      </c>
      <c r="Q1647" s="1" t="s">
        <v>42</v>
      </c>
      <c r="R1647" s="1" t="s">
        <v>34</v>
      </c>
    </row>
    <row r="1648" spans="1:18" x14ac:dyDescent="0.35">
      <c r="A1648" s="1" t="s">
        <v>1696</v>
      </c>
      <c r="B1648">
        <v>30</v>
      </c>
      <c r="C1648">
        <v>24</v>
      </c>
      <c r="D1648">
        <v>193.1</v>
      </c>
      <c r="E1648">
        <v>170.6</v>
      </c>
      <c r="F1648" s="1" t="s">
        <v>20</v>
      </c>
      <c r="G1648" s="1" t="s">
        <v>20</v>
      </c>
      <c r="H1648" s="1" t="s">
        <v>22</v>
      </c>
      <c r="I1648" s="1" t="s">
        <v>44</v>
      </c>
      <c r="J1648" s="1" t="s">
        <v>22</v>
      </c>
      <c r="K1648" s="1" t="s">
        <v>22</v>
      </c>
      <c r="L1648" s="1" t="s">
        <v>36</v>
      </c>
      <c r="M1648" s="1" t="s">
        <v>24</v>
      </c>
      <c r="N1648" s="1" t="s">
        <v>51</v>
      </c>
      <c r="O1648" s="1" t="s">
        <v>41</v>
      </c>
      <c r="P1648">
        <v>183.4</v>
      </c>
      <c r="Q1648" s="1" t="s">
        <v>50</v>
      </c>
      <c r="R1648" s="1" t="s">
        <v>52</v>
      </c>
    </row>
    <row r="1649" spans="1:18" x14ac:dyDescent="0.35">
      <c r="A1649" s="1" t="s">
        <v>1697</v>
      </c>
      <c r="B1649">
        <v>20</v>
      </c>
      <c r="C1649">
        <v>30</v>
      </c>
      <c r="D1649">
        <v>165.4</v>
      </c>
      <c r="E1649">
        <v>164.4</v>
      </c>
      <c r="F1649" s="1" t="s">
        <v>30</v>
      </c>
      <c r="G1649" s="1" t="s">
        <v>19</v>
      </c>
      <c r="H1649" s="1" t="s">
        <v>22</v>
      </c>
      <c r="I1649" s="1" t="s">
        <v>31</v>
      </c>
      <c r="J1649" s="1" t="s">
        <v>22</v>
      </c>
      <c r="K1649" s="1" t="s">
        <v>23</v>
      </c>
      <c r="L1649" s="1" t="s">
        <v>32</v>
      </c>
      <c r="M1649" s="1" t="s">
        <v>32</v>
      </c>
      <c r="N1649" s="1" t="s">
        <v>51</v>
      </c>
      <c r="O1649" s="1" t="s">
        <v>41</v>
      </c>
      <c r="P1649">
        <v>170.7</v>
      </c>
      <c r="Q1649" s="1" t="s">
        <v>30</v>
      </c>
      <c r="R1649" s="1" t="s">
        <v>52</v>
      </c>
    </row>
    <row r="1650" spans="1:18" x14ac:dyDescent="0.35">
      <c r="A1650" s="1" t="s">
        <v>1698</v>
      </c>
      <c r="B1650">
        <v>43</v>
      </c>
      <c r="C1650">
        <v>27</v>
      </c>
      <c r="D1650">
        <v>175.5</v>
      </c>
      <c r="E1650">
        <v>156.30000000000001</v>
      </c>
      <c r="F1650" s="1" t="s">
        <v>20</v>
      </c>
      <c r="G1650" s="1" t="s">
        <v>20</v>
      </c>
      <c r="H1650" s="1" t="s">
        <v>31</v>
      </c>
      <c r="I1650" s="1" t="s">
        <v>44</v>
      </c>
      <c r="J1650" s="1" t="s">
        <v>23</v>
      </c>
      <c r="K1650" s="1" t="s">
        <v>23</v>
      </c>
      <c r="L1650" s="1" t="s">
        <v>39</v>
      </c>
      <c r="M1650" s="1" t="s">
        <v>32</v>
      </c>
      <c r="N1650" s="1" t="s">
        <v>45</v>
      </c>
      <c r="O1650" s="1" t="s">
        <v>41</v>
      </c>
      <c r="P1650">
        <v>167.6</v>
      </c>
      <c r="Q1650" s="1" t="s">
        <v>20</v>
      </c>
      <c r="R1650" s="1" t="s">
        <v>34</v>
      </c>
    </row>
    <row r="1651" spans="1:18" x14ac:dyDescent="0.35">
      <c r="A1651" s="1" t="s">
        <v>1699</v>
      </c>
      <c r="B1651">
        <v>26</v>
      </c>
      <c r="C1651">
        <v>19</v>
      </c>
      <c r="D1651">
        <v>164.3</v>
      </c>
      <c r="E1651">
        <v>155.69999999999999</v>
      </c>
      <c r="F1651" s="1" t="s">
        <v>20</v>
      </c>
      <c r="G1651" s="1" t="s">
        <v>50</v>
      </c>
      <c r="H1651" s="1" t="s">
        <v>22</v>
      </c>
      <c r="I1651" s="1" t="s">
        <v>22</v>
      </c>
      <c r="J1651" s="1" t="s">
        <v>22</v>
      </c>
      <c r="K1651" s="1" t="s">
        <v>22</v>
      </c>
      <c r="L1651" s="1" t="s">
        <v>25</v>
      </c>
      <c r="M1651" s="1" t="s">
        <v>32</v>
      </c>
      <c r="N1651" s="1" t="s">
        <v>65</v>
      </c>
      <c r="O1651" s="1" t="s">
        <v>41</v>
      </c>
      <c r="P1651">
        <v>164.7</v>
      </c>
      <c r="Q1651" s="1" t="s">
        <v>20</v>
      </c>
      <c r="R1651" s="1" t="s">
        <v>34</v>
      </c>
    </row>
    <row r="1652" spans="1:18" x14ac:dyDescent="0.35">
      <c r="A1652" s="1" t="s">
        <v>1700</v>
      </c>
      <c r="B1652">
        <v>44</v>
      </c>
      <c r="C1652">
        <v>23</v>
      </c>
      <c r="D1652">
        <v>166.4</v>
      </c>
      <c r="E1652">
        <v>165.3</v>
      </c>
      <c r="F1652" s="1" t="s">
        <v>42</v>
      </c>
      <c r="G1652" s="1" t="s">
        <v>19</v>
      </c>
      <c r="H1652" s="1" t="s">
        <v>22</v>
      </c>
      <c r="I1652" s="1" t="s">
        <v>22</v>
      </c>
      <c r="J1652" s="1" t="s">
        <v>23</v>
      </c>
      <c r="K1652" s="1" t="s">
        <v>22</v>
      </c>
      <c r="L1652" s="1" t="s">
        <v>39</v>
      </c>
      <c r="M1652" s="1" t="s">
        <v>36</v>
      </c>
      <c r="N1652" s="1" t="s">
        <v>51</v>
      </c>
      <c r="O1652" s="1" t="s">
        <v>27</v>
      </c>
      <c r="P1652">
        <v>156.30000000000001</v>
      </c>
      <c r="Q1652" s="1" t="s">
        <v>42</v>
      </c>
      <c r="R1652" s="1" t="s">
        <v>52</v>
      </c>
    </row>
    <row r="1653" spans="1:18" x14ac:dyDescent="0.35">
      <c r="A1653" s="1" t="s">
        <v>1701</v>
      </c>
      <c r="B1653">
        <v>40</v>
      </c>
      <c r="C1653">
        <v>25</v>
      </c>
      <c r="D1653">
        <v>171.7</v>
      </c>
      <c r="E1653">
        <v>154.69999999999999</v>
      </c>
      <c r="F1653" s="1" t="s">
        <v>19</v>
      </c>
      <c r="G1653" s="1" t="s">
        <v>19</v>
      </c>
      <c r="H1653" s="1" t="s">
        <v>31</v>
      </c>
      <c r="I1653" s="1" t="s">
        <v>22</v>
      </c>
      <c r="J1653" s="1" t="s">
        <v>23</v>
      </c>
      <c r="K1653" s="1" t="s">
        <v>23</v>
      </c>
      <c r="L1653" s="1" t="s">
        <v>36</v>
      </c>
      <c r="M1653" s="1" t="s">
        <v>24</v>
      </c>
      <c r="N1653" s="1" t="s">
        <v>51</v>
      </c>
      <c r="O1653" s="1" t="s">
        <v>27</v>
      </c>
      <c r="P1653">
        <v>159.80000000000001</v>
      </c>
      <c r="Q1653" s="1" t="s">
        <v>54</v>
      </c>
      <c r="R1653" s="1" t="s">
        <v>52</v>
      </c>
    </row>
    <row r="1654" spans="1:18" x14ac:dyDescent="0.35">
      <c r="A1654" s="1" t="s">
        <v>1702</v>
      </c>
      <c r="B1654">
        <v>34</v>
      </c>
      <c r="C1654">
        <v>42</v>
      </c>
      <c r="D1654">
        <v>171.8</v>
      </c>
      <c r="E1654">
        <v>154.5</v>
      </c>
      <c r="F1654" s="1" t="s">
        <v>19</v>
      </c>
      <c r="G1654" s="1" t="s">
        <v>30</v>
      </c>
      <c r="H1654" s="1" t="s">
        <v>22</v>
      </c>
      <c r="I1654" s="1" t="s">
        <v>22</v>
      </c>
      <c r="J1654" s="1" t="s">
        <v>48</v>
      </c>
      <c r="K1654" s="1" t="s">
        <v>22</v>
      </c>
      <c r="L1654" s="1" t="s">
        <v>36</v>
      </c>
      <c r="M1654" s="1" t="s">
        <v>36</v>
      </c>
      <c r="N1654" s="1" t="s">
        <v>65</v>
      </c>
      <c r="O1654" s="1" t="s">
        <v>27</v>
      </c>
      <c r="P1654">
        <v>160.1</v>
      </c>
      <c r="Q1654" s="1" t="s">
        <v>30</v>
      </c>
      <c r="R1654" s="1" t="s">
        <v>28</v>
      </c>
    </row>
    <row r="1655" spans="1:18" x14ac:dyDescent="0.35">
      <c r="A1655" s="1" t="s">
        <v>1703</v>
      </c>
      <c r="B1655">
        <v>20</v>
      </c>
      <c r="C1655">
        <v>24</v>
      </c>
      <c r="D1655">
        <v>176.6</v>
      </c>
      <c r="E1655">
        <v>150.69999999999999</v>
      </c>
      <c r="F1655" s="1" t="s">
        <v>30</v>
      </c>
      <c r="G1655" s="1" t="s">
        <v>30</v>
      </c>
      <c r="H1655" s="1" t="s">
        <v>21</v>
      </c>
      <c r="I1655" s="1" t="s">
        <v>21</v>
      </c>
      <c r="J1655" s="1" t="s">
        <v>47</v>
      </c>
      <c r="K1655" s="1" t="s">
        <v>48</v>
      </c>
      <c r="L1655" s="1" t="s">
        <v>25</v>
      </c>
      <c r="M1655" s="1" t="s">
        <v>32</v>
      </c>
      <c r="N1655" s="1" t="s">
        <v>40</v>
      </c>
      <c r="O1655" s="1" t="s">
        <v>27</v>
      </c>
      <c r="P1655">
        <v>160</v>
      </c>
      <c r="Q1655" s="1" t="s">
        <v>42</v>
      </c>
      <c r="R1655" s="1" t="s">
        <v>34</v>
      </c>
    </row>
    <row r="1656" spans="1:18" x14ac:dyDescent="0.35">
      <c r="A1656" s="1" t="s">
        <v>1704</v>
      </c>
      <c r="B1656">
        <v>31</v>
      </c>
      <c r="C1656">
        <v>40</v>
      </c>
      <c r="D1656">
        <v>173.2</v>
      </c>
      <c r="E1656">
        <v>164.7</v>
      </c>
      <c r="F1656" s="1" t="s">
        <v>19</v>
      </c>
      <c r="G1656" s="1" t="s">
        <v>42</v>
      </c>
      <c r="H1656" s="1" t="s">
        <v>62</v>
      </c>
      <c r="I1656" s="1" t="s">
        <v>22</v>
      </c>
      <c r="J1656" s="1" t="s">
        <v>47</v>
      </c>
      <c r="K1656" s="1" t="s">
        <v>22</v>
      </c>
      <c r="L1656" s="1" t="s">
        <v>32</v>
      </c>
      <c r="M1656" s="1" t="s">
        <v>32</v>
      </c>
      <c r="N1656" s="1" t="s">
        <v>51</v>
      </c>
      <c r="O1656" s="1" t="s">
        <v>41</v>
      </c>
      <c r="P1656">
        <v>175.6</v>
      </c>
      <c r="Q1656" s="1" t="s">
        <v>30</v>
      </c>
      <c r="R1656" s="1" t="s">
        <v>34</v>
      </c>
    </row>
    <row r="1657" spans="1:18" x14ac:dyDescent="0.35">
      <c r="A1657" s="1" t="s">
        <v>1705</v>
      </c>
      <c r="B1657">
        <v>26</v>
      </c>
      <c r="C1657">
        <v>36</v>
      </c>
      <c r="D1657">
        <v>179.6</v>
      </c>
      <c r="E1657">
        <v>156.1</v>
      </c>
      <c r="F1657" s="1" t="s">
        <v>30</v>
      </c>
      <c r="G1657" s="1" t="s">
        <v>20</v>
      </c>
      <c r="H1657" s="1" t="s">
        <v>31</v>
      </c>
      <c r="I1657" s="1" t="s">
        <v>22</v>
      </c>
      <c r="J1657" s="1" t="s">
        <v>48</v>
      </c>
      <c r="K1657" s="1" t="s">
        <v>22</v>
      </c>
      <c r="L1657" s="1" t="s">
        <v>24</v>
      </c>
      <c r="M1657" s="1" t="s">
        <v>25</v>
      </c>
      <c r="N1657" s="1" t="s">
        <v>33</v>
      </c>
      <c r="O1657" s="1" t="s">
        <v>27</v>
      </c>
      <c r="P1657">
        <v>167.5</v>
      </c>
      <c r="Q1657" s="1" t="s">
        <v>60</v>
      </c>
      <c r="R1657" s="1" t="s">
        <v>34</v>
      </c>
    </row>
    <row r="1658" spans="1:18" x14ac:dyDescent="0.35">
      <c r="A1658" s="1" t="s">
        <v>1706</v>
      </c>
      <c r="B1658">
        <v>34</v>
      </c>
      <c r="C1658">
        <v>39</v>
      </c>
      <c r="D1658">
        <v>176.2</v>
      </c>
      <c r="E1658">
        <v>163.19999999999999</v>
      </c>
      <c r="F1658" s="1" t="s">
        <v>30</v>
      </c>
      <c r="G1658" s="1" t="s">
        <v>19</v>
      </c>
      <c r="H1658" s="1" t="s">
        <v>31</v>
      </c>
      <c r="I1658" s="1" t="s">
        <v>44</v>
      </c>
      <c r="J1658" s="1" t="s">
        <v>48</v>
      </c>
      <c r="K1658" s="1" t="s">
        <v>22</v>
      </c>
      <c r="L1658" s="1" t="s">
        <v>25</v>
      </c>
      <c r="M1658" s="1" t="s">
        <v>32</v>
      </c>
      <c r="N1658" s="1" t="s">
        <v>40</v>
      </c>
      <c r="O1658" s="1" t="s">
        <v>27</v>
      </c>
      <c r="P1658">
        <v>167.4</v>
      </c>
      <c r="Q1658" s="1" t="s">
        <v>30</v>
      </c>
      <c r="R1658" s="1" t="s">
        <v>34</v>
      </c>
    </row>
    <row r="1659" spans="1:18" x14ac:dyDescent="0.35">
      <c r="A1659" s="1" t="s">
        <v>1707</v>
      </c>
      <c r="B1659">
        <v>40</v>
      </c>
      <c r="C1659">
        <v>30</v>
      </c>
      <c r="D1659">
        <v>185.5</v>
      </c>
      <c r="E1659">
        <v>153.19999999999999</v>
      </c>
      <c r="F1659" s="1" t="s">
        <v>20</v>
      </c>
      <c r="G1659" s="1" t="s">
        <v>60</v>
      </c>
      <c r="H1659" s="1" t="s">
        <v>22</v>
      </c>
      <c r="I1659" s="1" t="s">
        <v>21</v>
      </c>
      <c r="J1659" s="1" t="s">
        <v>48</v>
      </c>
      <c r="K1659" s="1" t="s">
        <v>22</v>
      </c>
      <c r="L1659" s="1" t="s">
        <v>25</v>
      </c>
      <c r="M1659" s="1" t="s">
        <v>25</v>
      </c>
      <c r="N1659" s="1" t="s">
        <v>65</v>
      </c>
      <c r="O1659" s="1" t="s">
        <v>41</v>
      </c>
      <c r="P1659">
        <v>180.9</v>
      </c>
      <c r="Q1659" s="1" t="s">
        <v>50</v>
      </c>
      <c r="R1659" s="1" t="s">
        <v>28</v>
      </c>
    </row>
    <row r="1660" spans="1:18" x14ac:dyDescent="0.35">
      <c r="A1660" s="1" t="s">
        <v>1708</v>
      </c>
      <c r="B1660">
        <v>38</v>
      </c>
      <c r="C1660">
        <v>38</v>
      </c>
      <c r="D1660">
        <v>179.8</v>
      </c>
      <c r="E1660">
        <v>151.19999999999999</v>
      </c>
      <c r="F1660" s="1" t="s">
        <v>42</v>
      </c>
      <c r="G1660" s="1" t="s">
        <v>42</v>
      </c>
      <c r="H1660" s="1" t="s">
        <v>62</v>
      </c>
      <c r="I1660" s="1" t="s">
        <v>21</v>
      </c>
      <c r="J1660" s="1" t="s">
        <v>23</v>
      </c>
      <c r="K1660" s="1" t="s">
        <v>23</v>
      </c>
      <c r="L1660" s="1" t="s">
        <v>32</v>
      </c>
      <c r="M1660" s="1" t="s">
        <v>24</v>
      </c>
      <c r="N1660" s="1" t="s">
        <v>51</v>
      </c>
      <c r="O1660" s="1" t="s">
        <v>27</v>
      </c>
      <c r="P1660">
        <v>156.4</v>
      </c>
      <c r="Q1660" s="1" t="s">
        <v>42</v>
      </c>
      <c r="R1660" s="1" t="s">
        <v>52</v>
      </c>
    </row>
    <row r="1661" spans="1:18" x14ac:dyDescent="0.35">
      <c r="A1661" s="1" t="s">
        <v>1709</v>
      </c>
      <c r="B1661">
        <v>48</v>
      </c>
      <c r="C1661">
        <v>18</v>
      </c>
      <c r="D1661">
        <v>165.7</v>
      </c>
      <c r="E1661">
        <v>165.3</v>
      </c>
      <c r="F1661" s="1" t="s">
        <v>30</v>
      </c>
      <c r="G1661" s="1" t="s">
        <v>20</v>
      </c>
      <c r="H1661" s="1" t="s">
        <v>22</v>
      </c>
      <c r="I1661" s="1" t="s">
        <v>22</v>
      </c>
      <c r="J1661" s="1" t="s">
        <v>23</v>
      </c>
      <c r="K1661" s="1" t="s">
        <v>23</v>
      </c>
      <c r="L1661" s="1" t="s">
        <v>25</v>
      </c>
      <c r="M1661" s="1" t="s">
        <v>32</v>
      </c>
      <c r="N1661" s="1" t="s">
        <v>33</v>
      </c>
      <c r="O1661" s="1" t="s">
        <v>41</v>
      </c>
      <c r="P1661">
        <v>172.6</v>
      </c>
      <c r="Q1661" s="1" t="s">
        <v>60</v>
      </c>
      <c r="R1661" s="1" t="s">
        <v>34</v>
      </c>
    </row>
    <row r="1662" spans="1:18" x14ac:dyDescent="0.35">
      <c r="A1662" s="1" t="s">
        <v>1710</v>
      </c>
      <c r="B1662">
        <v>44</v>
      </c>
      <c r="C1662">
        <v>36</v>
      </c>
      <c r="D1662">
        <v>173</v>
      </c>
      <c r="E1662">
        <v>160</v>
      </c>
      <c r="F1662" s="1" t="s">
        <v>30</v>
      </c>
      <c r="G1662" s="1" t="s">
        <v>50</v>
      </c>
      <c r="H1662" s="1" t="s">
        <v>44</v>
      </c>
      <c r="I1662" s="1" t="s">
        <v>22</v>
      </c>
      <c r="J1662" s="1" t="s">
        <v>23</v>
      </c>
      <c r="K1662" s="1" t="s">
        <v>23</v>
      </c>
      <c r="L1662" s="1" t="s">
        <v>36</v>
      </c>
      <c r="M1662" s="1" t="s">
        <v>36</v>
      </c>
      <c r="N1662" s="1" t="s">
        <v>45</v>
      </c>
      <c r="O1662" s="1" t="s">
        <v>41</v>
      </c>
      <c r="P1662">
        <v>171.4</v>
      </c>
      <c r="Q1662" s="1" t="s">
        <v>38</v>
      </c>
      <c r="R1662" s="1" t="s">
        <v>34</v>
      </c>
    </row>
    <row r="1663" spans="1:18" x14ac:dyDescent="0.35">
      <c r="A1663" s="1" t="s">
        <v>1711</v>
      </c>
      <c r="B1663">
        <v>52</v>
      </c>
      <c r="C1663">
        <v>50</v>
      </c>
      <c r="D1663">
        <v>173.5</v>
      </c>
      <c r="E1663">
        <v>156.9</v>
      </c>
      <c r="F1663" s="1" t="s">
        <v>19</v>
      </c>
      <c r="G1663" s="1" t="s">
        <v>20</v>
      </c>
      <c r="H1663" s="1" t="s">
        <v>21</v>
      </c>
      <c r="I1663" s="1" t="s">
        <v>31</v>
      </c>
      <c r="J1663" s="1" t="s">
        <v>23</v>
      </c>
      <c r="K1663" s="1" t="s">
        <v>47</v>
      </c>
      <c r="L1663" s="1" t="s">
        <v>25</v>
      </c>
      <c r="M1663" s="1" t="s">
        <v>32</v>
      </c>
      <c r="N1663" s="1" t="s">
        <v>65</v>
      </c>
      <c r="O1663" s="1" t="s">
        <v>41</v>
      </c>
      <c r="P1663">
        <v>173.7</v>
      </c>
      <c r="Q1663" s="1" t="s">
        <v>20</v>
      </c>
      <c r="R1663" s="1" t="s">
        <v>28</v>
      </c>
    </row>
    <row r="1664" spans="1:18" x14ac:dyDescent="0.35">
      <c r="A1664" s="1" t="s">
        <v>1712</v>
      </c>
      <c r="B1664">
        <v>51</v>
      </c>
      <c r="C1664">
        <v>21</v>
      </c>
      <c r="D1664">
        <v>177.1</v>
      </c>
      <c r="E1664">
        <v>158.1</v>
      </c>
      <c r="F1664" s="1" t="s">
        <v>30</v>
      </c>
      <c r="G1664" s="1" t="s">
        <v>60</v>
      </c>
      <c r="H1664" s="1" t="s">
        <v>21</v>
      </c>
      <c r="I1664" s="1" t="s">
        <v>31</v>
      </c>
      <c r="J1664" s="1" t="s">
        <v>48</v>
      </c>
      <c r="K1664" s="1" t="s">
        <v>23</v>
      </c>
      <c r="L1664" s="1" t="s">
        <v>25</v>
      </c>
      <c r="M1664" s="1" t="s">
        <v>36</v>
      </c>
      <c r="N1664" s="1" t="s">
        <v>26</v>
      </c>
      <c r="O1664" s="1" t="s">
        <v>27</v>
      </c>
      <c r="P1664">
        <v>157.69999999999999</v>
      </c>
      <c r="Q1664" s="1" t="s">
        <v>30</v>
      </c>
      <c r="R1664" s="1" t="s">
        <v>28</v>
      </c>
    </row>
    <row r="1665" spans="1:18" x14ac:dyDescent="0.35">
      <c r="A1665" s="1" t="s">
        <v>1713</v>
      </c>
      <c r="B1665">
        <v>54</v>
      </c>
      <c r="C1665">
        <v>20</v>
      </c>
      <c r="D1665">
        <v>181.5</v>
      </c>
      <c r="E1665">
        <v>158.1</v>
      </c>
      <c r="F1665" s="1" t="s">
        <v>19</v>
      </c>
      <c r="G1665" s="1" t="s">
        <v>20</v>
      </c>
      <c r="H1665" s="1" t="s">
        <v>62</v>
      </c>
      <c r="I1665" s="1" t="s">
        <v>22</v>
      </c>
      <c r="J1665" s="1" t="s">
        <v>47</v>
      </c>
      <c r="K1665" s="1" t="s">
        <v>22</v>
      </c>
      <c r="L1665" s="1" t="s">
        <v>32</v>
      </c>
      <c r="M1665" s="1" t="s">
        <v>36</v>
      </c>
      <c r="N1665" s="1" t="s">
        <v>51</v>
      </c>
      <c r="O1665" s="1" t="s">
        <v>27</v>
      </c>
      <c r="P1665">
        <v>161.19999999999999</v>
      </c>
      <c r="Q1665" s="1" t="s">
        <v>20</v>
      </c>
      <c r="R1665" s="1" t="s">
        <v>52</v>
      </c>
    </row>
    <row r="1666" spans="1:18" x14ac:dyDescent="0.35">
      <c r="A1666" s="1" t="s">
        <v>1714</v>
      </c>
      <c r="B1666">
        <v>45</v>
      </c>
      <c r="C1666">
        <v>44</v>
      </c>
      <c r="D1666">
        <v>176</v>
      </c>
      <c r="E1666">
        <v>173.2</v>
      </c>
      <c r="F1666" s="1" t="s">
        <v>19</v>
      </c>
      <c r="G1666" s="1" t="s">
        <v>20</v>
      </c>
      <c r="H1666" s="1" t="s">
        <v>31</v>
      </c>
      <c r="I1666" s="1" t="s">
        <v>22</v>
      </c>
      <c r="J1666" s="1" t="s">
        <v>23</v>
      </c>
      <c r="K1666" s="1" t="s">
        <v>22</v>
      </c>
      <c r="L1666" s="1" t="s">
        <v>36</v>
      </c>
      <c r="M1666" s="1" t="s">
        <v>36</v>
      </c>
      <c r="N1666" s="1" t="s">
        <v>45</v>
      </c>
      <c r="O1666" s="1" t="s">
        <v>27</v>
      </c>
      <c r="P1666">
        <v>172.6</v>
      </c>
      <c r="Q1666" s="1" t="s">
        <v>20</v>
      </c>
      <c r="R1666" s="1" t="s">
        <v>34</v>
      </c>
    </row>
    <row r="1667" spans="1:18" x14ac:dyDescent="0.35">
      <c r="A1667" s="1" t="s">
        <v>1715</v>
      </c>
      <c r="B1667">
        <v>30</v>
      </c>
      <c r="C1667">
        <v>45</v>
      </c>
      <c r="D1667">
        <v>178</v>
      </c>
      <c r="E1667">
        <v>162.6</v>
      </c>
      <c r="F1667" s="1" t="s">
        <v>30</v>
      </c>
      <c r="G1667" s="1" t="s">
        <v>19</v>
      </c>
      <c r="H1667" s="1" t="s">
        <v>22</v>
      </c>
      <c r="I1667" s="1" t="s">
        <v>22</v>
      </c>
      <c r="J1667" s="1" t="s">
        <v>23</v>
      </c>
      <c r="K1667" s="1" t="s">
        <v>22</v>
      </c>
      <c r="L1667" s="1" t="s">
        <v>24</v>
      </c>
      <c r="M1667" s="1" t="s">
        <v>36</v>
      </c>
      <c r="N1667" s="1" t="s">
        <v>51</v>
      </c>
      <c r="O1667" s="1" t="s">
        <v>27</v>
      </c>
      <c r="P1667">
        <v>164.9</v>
      </c>
      <c r="Q1667" s="1" t="s">
        <v>30</v>
      </c>
      <c r="R1667" s="1" t="s">
        <v>52</v>
      </c>
    </row>
    <row r="1668" spans="1:18" x14ac:dyDescent="0.35">
      <c r="A1668" s="1" t="s">
        <v>1716</v>
      </c>
      <c r="B1668">
        <v>54</v>
      </c>
      <c r="C1668">
        <v>23</v>
      </c>
      <c r="D1668">
        <v>166.1</v>
      </c>
      <c r="E1668">
        <v>161.80000000000001</v>
      </c>
      <c r="F1668" s="1" t="s">
        <v>42</v>
      </c>
      <c r="G1668" s="1" t="s">
        <v>20</v>
      </c>
      <c r="H1668" s="1" t="s">
        <v>21</v>
      </c>
      <c r="I1668" s="1" t="s">
        <v>22</v>
      </c>
      <c r="J1668" s="1" t="s">
        <v>23</v>
      </c>
      <c r="K1668" s="1" t="s">
        <v>22</v>
      </c>
      <c r="L1668" s="1" t="s">
        <v>25</v>
      </c>
      <c r="M1668" s="1" t="s">
        <v>39</v>
      </c>
      <c r="N1668" s="1" t="s">
        <v>26</v>
      </c>
      <c r="O1668" s="1" t="s">
        <v>41</v>
      </c>
      <c r="P1668">
        <v>169.1</v>
      </c>
      <c r="Q1668" s="1" t="s">
        <v>38</v>
      </c>
      <c r="R1668" s="1" t="s">
        <v>28</v>
      </c>
    </row>
    <row r="1669" spans="1:18" x14ac:dyDescent="0.35">
      <c r="A1669" s="1" t="s">
        <v>1717</v>
      </c>
      <c r="B1669">
        <v>27</v>
      </c>
      <c r="C1669">
        <v>23</v>
      </c>
      <c r="D1669">
        <v>170.8</v>
      </c>
      <c r="E1669">
        <v>156.5</v>
      </c>
      <c r="F1669" s="1" t="s">
        <v>30</v>
      </c>
      <c r="G1669" s="1" t="s">
        <v>19</v>
      </c>
      <c r="H1669" s="1" t="s">
        <v>44</v>
      </c>
      <c r="I1669" s="1" t="s">
        <v>22</v>
      </c>
      <c r="J1669" s="1" t="s">
        <v>22</v>
      </c>
      <c r="K1669" s="1" t="s">
        <v>23</v>
      </c>
      <c r="L1669" s="1" t="s">
        <v>25</v>
      </c>
      <c r="M1669" s="1" t="s">
        <v>32</v>
      </c>
      <c r="N1669" s="1" t="s">
        <v>51</v>
      </c>
      <c r="O1669" s="1" t="s">
        <v>41</v>
      </c>
      <c r="P1669">
        <v>169.7</v>
      </c>
      <c r="Q1669" s="1" t="s">
        <v>30</v>
      </c>
      <c r="R1669" s="1" t="s">
        <v>52</v>
      </c>
    </row>
    <row r="1670" spans="1:18" x14ac:dyDescent="0.35">
      <c r="A1670" s="1" t="s">
        <v>1718</v>
      </c>
      <c r="B1670">
        <v>33</v>
      </c>
      <c r="C1670">
        <v>40</v>
      </c>
      <c r="D1670">
        <v>160.6</v>
      </c>
      <c r="E1670">
        <v>165.7</v>
      </c>
      <c r="F1670" s="1" t="s">
        <v>30</v>
      </c>
      <c r="G1670" s="1" t="s">
        <v>42</v>
      </c>
      <c r="H1670" s="1" t="s">
        <v>21</v>
      </c>
      <c r="I1670" s="1" t="s">
        <v>31</v>
      </c>
      <c r="J1670" s="1" t="s">
        <v>47</v>
      </c>
      <c r="K1670" s="1" t="s">
        <v>23</v>
      </c>
      <c r="L1670" s="1" t="s">
        <v>25</v>
      </c>
      <c r="M1670" s="1" t="s">
        <v>32</v>
      </c>
      <c r="N1670" s="1" t="s">
        <v>51</v>
      </c>
      <c r="O1670" s="1" t="s">
        <v>41</v>
      </c>
      <c r="P1670">
        <v>172.9</v>
      </c>
      <c r="Q1670" s="1" t="s">
        <v>30</v>
      </c>
      <c r="R1670" s="1" t="s">
        <v>34</v>
      </c>
    </row>
    <row r="1671" spans="1:18" x14ac:dyDescent="0.35">
      <c r="A1671" s="1" t="s">
        <v>1719</v>
      </c>
      <c r="B1671">
        <v>29</v>
      </c>
      <c r="C1671">
        <v>50</v>
      </c>
      <c r="D1671">
        <v>177.1</v>
      </c>
      <c r="E1671">
        <v>154.1</v>
      </c>
      <c r="F1671" s="1" t="s">
        <v>30</v>
      </c>
      <c r="G1671" s="1" t="s">
        <v>42</v>
      </c>
      <c r="H1671" s="1" t="s">
        <v>44</v>
      </c>
      <c r="I1671" s="1" t="s">
        <v>22</v>
      </c>
      <c r="J1671" s="1" t="s">
        <v>22</v>
      </c>
      <c r="K1671" s="1" t="s">
        <v>47</v>
      </c>
      <c r="L1671" s="1" t="s">
        <v>32</v>
      </c>
      <c r="M1671" s="1" t="s">
        <v>39</v>
      </c>
      <c r="N1671" s="1" t="s">
        <v>33</v>
      </c>
      <c r="O1671" s="1" t="s">
        <v>41</v>
      </c>
      <c r="P1671">
        <v>170.8</v>
      </c>
      <c r="Q1671" s="1" t="s">
        <v>30</v>
      </c>
      <c r="R1671" s="1" t="s">
        <v>34</v>
      </c>
    </row>
    <row r="1672" spans="1:18" x14ac:dyDescent="0.35">
      <c r="A1672" s="1" t="s">
        <v>1720</v>
      </c>
      <c r="B1672">
        <v>21</v>
      </c>
      <c r="C1672">
        <v>33</v>
      </c>
      <c r="D1672">
        <v>179.9</v>
      </c>
      <c r="E1672">
        <v>164.1</v>
      </c>
      <c r="F1672" s="1" t="s">
        <v>30</v>
      </c>
      <c r="G1672" s="1" t="s">
        <v>19</v>
      </c>
      <c r="H1672" s="1" t="s">
        <v>21</v>
      </c>
      <c r="I1672" s="1" t="s">
        <v>22</v>
      </c>
      <c r="J1672" s="1" t="s">
        <v>23</v>
      </c>
      <c r="K1672" s="1" t="s">
        <v>23</v>
      </c>
      <c r="L1672" s="1" t="s">
        <v>39</v>
      </c>
      <c r="M1672" s="1" t="s">
        <v>36</v>
      </c>
      <c r="N1672" s="1" t="s">
        <v>65</v>
      </c>
      <c r="O1672" s="1" t="s">
        <v>27</v>
      </c>
      <c r="P1672">
        <v>167.4</v>
      </c>
      <c r="Q1672" s="1" t="s">
        <v>30</v>
      </c>
      <c r="R1672" s="1" t="s">
        <v>28</v>
      </c>
    </row>
    <row r="1673" spans="1:18" x14ac:dyDescent="0.35">
      <c r="A1673" s="1" t="s">
        <v>1721</v>
      </c>
      <c r="B1673">
        <v>28</v>
      </c>
      <c r="C1673">
        <v>41</v>
      </c>
      <c r="D1673">
        <v>164.8</v>
      </c>
      <c r="E1673">
        <v>164.1</v>
      </c>
      <c r="F1673" s="1" t="s">
        <v>30</v>
      </c>
      <c r="G1673" s="1" t="s">
        <v>60</v>
      </c>
      <c r="H1673" s="1" t="s">
        <v>62</v>
      </c>
      <c r="I1673" s="1" t="s">
        <v>22</v>
      </c>
      <c r="J1673" s="1" t="s">
        <v>22</v>
      </c>
      <c r="K1673" s="1" t="s">
        <v>48</v>
      </c>
      <c r="L1673" s="1" t="s">
        <v>24</v>
      </c>
      <c r="M1673" s="1" t="s">
        <v>36</v>
      </c>
      <c r="N1673" s="1" t="s">
        <v>26</v>
      </c>
      <c r="O1673" s="1" t="s">
        <v>27</v>
      </c>
      <c r="P1673">
        <v>167.1</v>
      </c>
      <c r="Q1673" s="1" t="s">
        <v>60</v>
      </c>
      <c r="R1673" s="1" t="s">
        <v>28</v>
      </c>
    </row>
    <row r="1674" spans="1:18" x14ac:dyDescent="0.35">
      <c r="A1674" s="1" t="s">
        <v>1722</v>
      </c>
      <c r="B1674">
        <v>22</v>
      </c>
      <c r="C1674">
        <v>22</v>
      </c>
      <c r="D1674">
        <v>175.1</v>
      </c>
      <c r="E1674">
        <v>167.1</v>
      </c>
      <c r="F1674" s="1" t="s">
        <v>30</v>
      </c>
      <c r="G1674" s="1" t="s">
        <v>19</v>
      </c>
      <c r="H1674" s="1" t="s">
        <v>31</v>
      </c>
      <c r="I1674" s="1" t="s">
        <v>21</v>
      </c>
      <c r="J1674" s="1" t="s">
        <v>23</v>
      </c>
      <c r="K1674" s="1" t="s">
        <v>23</v>
      </c>
      <c r="L1674" s="1" t="s">
        <v>36</v>
      </c>
      <c r="M1674" s="1" t="s">
        <v>24</v>
      </c>
      <c r="N1674" s="1" t="s">
        <v>51</v>
      </c>
      <c r="O1674" s="1" t="s">
        <v>27</v>
      </c>
      <c r="P1674">
        <v>165.4</v>
      </c>
      <c r="Q1674" s="1" t="s">
        <v>42</v>
      </c>
      <c r="R1674" s="1" t="s">
        <v>52</v>
      </c>
    </row>
    <row r="1675" spans="1:18" x14ac:dyDescent="0.35">
      <c r="A1675" s="1" t="s">
        <v>1723</v>
      </c>
      <c r="B1675">
        <v>40</v>
      </c>
      <c r="C1675">
        <v>30</v>
      </c>
      <c r="D1675">
        <v>173.3</v>
      </c>
      <c r="E1675">
        <v>149.19999999999999</v>
      </c>
      <c r="F1675" s="1" t="s">
        <v>20</v>
      </c>
      <c r="G1675" s="1" t="s">
        <v>54</v>
      </c>
      <c r="H1675" s="1" t="s">
        <v>22</v>
      </c>
      <c r="I1675" s="1" t="s">
        <v>31</v>
      </c>
      <c r="J1675" s="1" t="s">
        <v>48</v>
      </c>
      <c r="K1675" s="1" t="s">
        <v>23</v>
      </c>
      <c r="L1675" s="1" t="s">
        <v>24</v>
      </c>
      <c r="M1675" s="1" t="s">
        <v>32</v>
      </c>
      <c r="N1675" s="1" t="s">
        <v>40</v>
      </c>
      <c r="O1675" s="1" t="s">
        <v>41</v>
      </c>
      <c r="P1675">
        <v>163.19999999999999</v>
      </c>
      <c r="Q1675" s="1" t="s">
        <v>20</v>
      </c>
      <c r="R1675" s="1" t="s">
        <v>34</v>
      </c>
    </row>
    <row r="1676" spans="1:18" x14ac:dyDescent="0.35">
      <c r="A1676" s="1" t="s">
        <v>1724</v>
      </c>
      <c r="B1676">
        <v>45</v>
      </c>
      <c r="C1676">
        <v>29</v>
      </c>
      <c r="D1676">
        <v>185.8</v>
      </c>
      <c r="E1676">
        <v>167.8</v>
      </c>
      <c r="F1676" s="1" t="s">
        <v>42</v>
      </c>
      <c r="G1676" s="1" t="s">
        <v>30</v>
      </c>
      <c r="H1676" s="1" t="s">
        <v>21</v>
      </c>
      <c r="I1676" s="1" t="s">
        <v>44</v>
      </c>
      <c r="J1676" s="1" t="s">
        <v>22</v>
      </c>
      <c r="K1676" s="1" t="s">
        <v>23</v>
      </c>
      <c r="L1676" s="1" t="s">
        <v>36</v>
      </c>
      <c r="M1676" s="1" t="s">
        <v>39</v>
      </c>
      <c r="N1676" s="1" t="s">
        <v>33</v>
      </c>
      <c r="O1676" s="1" t="s">
        <v>41</v>
      </c>
      <c r="P1676">
        <v>187</v>
      </c>
      <c r="Q1676" s="1" t="s">
        <v>30</v>
      </c>
      <c r="R1676" s="1" t="s">
        <v>34</v>
      </c>
    </row>
    <row r="1677" spans="1:18" x14ac:dyDescent="0.35">
      <c r="A1677" s="1" t="s">
        <v>1725</v>
      </c>
      <c r="B1677">
        <v>27</v>
      </c>
      <c r="C1677">
        <v>22</v>
      </c>
      <c r="D1677">
        <v>167.7</v>
      </c>
      <c r="E1677">
        <v>163.1</v>
      </c>
      <c r="F1677" s="1" t="s">
        <v>19</v>
      </c>
      <c r="G1677" s="1" t="s">
        <v>54</v>
      </c>
      <c r="H1677" s="1" t="s">
        <v>22</v>
      </c>
      <c r="I1677" s="1" t="s">
        <v>22</v>
      </c>
      <c r="J1677" s="1" t="s">
        <v>47</v>
      </c>
      <c r="K1677" s="1" t="s">
        <v>23</v>
      </c>
      <c r="L1677" s="1" t="s">
        <v>25</v>
      </c>
      <c r="M1677" s="1" t="s">
        <v>25</v>
      </c>
      <c r="N1677" s="1" t="s">
        <v>65</v>
      </c>
      <c r="O1677" s="1" t="s">
        <v>27</v>
      </c>
      <c r="P1677">
        <v>157.1</v>
      </c>
      <c r="Q1677" s="1" t="s">
        <v>19</v>
      </c>
      <c r="R1677" s="1" t="s">
        <v>34</v>
      </c>
    </row>
    <row r="1678" spans="1:18" x14ac:dyDescent="0.35">
      <c r="A1678" s="1" t="s">
        <v>1726</v>
      </c>
      <c r="B1678">
        <v>21</v>
      </c>
      <c r="C1678">
        <v>48</v>
      </c>
      <c r="D1678">
        <v>180.4</v>
      </c>
      <c r="E1678">
        <v>156.5</v>
      </c>
      <c r="F1678" s="1" t="s">
        <v>30</v>
      </c>
      <c r="G1678" s="1" t="s">
        <v>30</v>
      </c>
      <c r="H1678" s="1" t="s">
        <v>31</v>
      </c>
      <c r="I1678" s="1" t="s">
        <v>22</v>
      </c>
      <c r="J1678" s="1" t="s">
        <v>47</v>
      </c>
      <c r="K1678" s="1" t="s">
        <v>23</v>
      </c>
      <c r="L1678" s="1" t="s">
        <v>32</v>
      </c>
      <c r="M1678" s="1" t="s">
        <v>32</v>
      </c>
      <c r="N1678" s="1" t="s">
        <v>65</v>
      </c>
      <c r="O1678" s="1" t="s">
        <v>27</v>
      </c>
      <c r="P1678">
        <v>155.30000000000001</v>
      </c>
      <c r="Q1678" s="1" t="s">
        <v>30</v>
      </c>
      <c r="R1678" s="1" t="s">
        <v>34</v>
      </c>
    </row>
    <row r="1679" spans="1:18" x14ac:dyDescent="0.35">
      <c r="A1679" s="1" t="s">
        <v>1727</v>
      </c>
      <c r="B1679">
        <v>25</v>
      </c>
      <c r="C1679">
        <v>45</v>
      </c>
      <c r="D1679">
        <v>182</v>
      </c>
      <c r="E1679">
        <v>148</v>
      </c>
      <c r="F1679" s="1" t="s">
        <v>20</v>
      </c>
      <c r="G1679" s="1" t="s">
        <v>30</v>
      </c>
      <c r="H1679" s="1" t="s">
        <v>21</v>
      </c>
      <c r="I1679" s="1" t="s">
        <v>44</v>
      </c>
      <c r="J1679" s="1" t="s">
        <v>22</v>
      </c>
      <c r="K1679" s="1" t="s">
        <v>22</v>
      </c>
      <c r="L1679" s="1" t="s">
        <v>32</v>
      </c>
      <c r="M1679" s="1" t="s">
        <v>32</v>
      </c>
      <c r="N1679" s="1" t="s">
        <v>26</v>
      </c>
      <c r="O1679" s="1" t="s">
        <v>27</v>
      </c>
      <c r="P1679">
        <v>148.69999999999999</v>
      </c>
      <c r="Q1679" s="1" t="s">
        <v>60</v>
      </c>
      <c r="R1679" s="1" t="s">
        <v>28</v>
      </c>
    </row>
    <row r="1680" spans="1:18" x14ac:dyDescent="0.35">
      <c r="A1680" s="1" t="s">
        <v>1728</v>
      </c>
      <c r="B1680">
        <v>47</v>
      </c>
      <c r="C1680">
        <v>45</v>
      </c>
      <c r="D1680">
        <v>172.6</v>
      </c>
      <c r="E1680">
        <v>158.6</v>
      </c>
      <c r="F1680" s="1" t="s">
        <v>19</v>
      </c>
      <c r="G1680" s="1" t="s">
        <v>19</v>
      </c>
      <c r="H1680" s="1" t="s">
        <v>22</v>
      </c>
      <c r="I1680" s="1" t="s">
        <v>22</v>
      </c>
      <c r="J1680" s="1" t="s">
        <v>22</v>
      </c>
      <c r="K1680" s="1" t="s">
        <v>22</v>
      </c>
      <c r="L1680" s="1" t="s">
        <v>32</v>
      </c>
      <c r="M1680" s="1" t="s">
        <v>25</v>
      </c>
      <c r="N1680" s="1" t="s">
        <v>33</v>
      </c>
      <c r="O1680" s="1" t="s">
        <v>27</v>
      </c>
      <c r="P1680">
        <v>160.1</v>
      </c>
      <c r="Q1680" s="1" t="s">
        <v>19</v>
      </c>
      <c r="R1680" s="1" t="s">
        <v>28</v>
      </c>
    </row>
    <row r="1681" spans="1:18" x14ac:dyDescent="0.35">
      <c r="A1681" s="1" t="s">
        <v>1729</v>
      </c>
      <c r="B1681">
        <v>48</v>
      </c>
      <c r="C1681">
        <v>47</v>
      </c>
      <c r="D1681">
        <v>176</v>
      </c>
      <c r="E1681">
        <v>162.1</v>
      </c>
      <c r="F1681" s="1" t="s">
        <v>30</v>
      </c>
      <c r="G1681" s="1" t="s">
        <v>42</v>
      </c>
      <c r="H1681" s="1" t="s">
        <v>22</v>
      </c>
      <c r="I1681" s="1" t="s">
        <v>22</v>
      </c>
      <c r="J1681" s="1" t="s">
        <v>23</v>
      </c>
      <c r="K1681" s="1" t="s">
        <v>48</v>
      </c>
      <c r="L1681" s="1" t="s">
        <v>32</v>
      </c>
      <c r="M1681" s="1" t="s">
        <v>25</v>
      </c>
      <c r="N1681" s="1" t="s">
        <v>65</v>
      </c>
      <c r="O1681" s="1" t="s">
        <v>41</v>
      </c>
      <c r="P1681">
        <v>179.9</v>
      </c>
      <c r="Q1681" s="1" t="s">
        <v>30</v>
      </c>
      <c r="R1681" s="1" t="s">
        <v>28</v>
      </c>
    </row>
    <row r="1682" spans="1:18" x14ac:dyDescent="0.35">
      <c r="A1682" s="1" t="s">
        <v>1730</v>
      </c>
      <c r="B1682">
        <v>45</v>
      </c>
      <c r="C1682">
        <v>35</v>
      </c>
      <c r="D1682">
        <v>181.5</v>
      </c>
      <c r="E1682">
        <v>151.9</v>
      </c>
      <c r="F1682" s="1" t="s">
        <v>20</v>
      </c>
      <c r="G1682" s="1" t="s">
        <v>19</v>
      </c>
      <c r="H1682" s="1" t="s">
        <v>22</v>
      </c>
      <c r="I1682" s="1" t="s">
        <v>22</v>
      </c>
      <c r="J1682" s="1" t="s">
        <v>23</v>
      </c>
      <c r="K1682" s="1" t="s">
        <v>22</v>
      </c>
      <c r="L1682" s="1" t="s">
        <v>24</v>
      </c>
      <c r="M1682" s="1" t="s">
        <v>25</v>
      </c>
      <c r="N1682" s="1" t="s">
        <v>65</v>
      </c>
      <c r="O1682" s="1" t="s">
        <v>27</v>
      </c>
      <c r="P1682">
        <v>162.19999999999999</v>
      </c>
      <c r="Q1682" s="1" t="s">
        <v>20</v>
      </c>
      <c r="R1682" s="1" t="s">
        <v>28</v>
      </c>
    </row>
    <row r="1683" spans="1:18" x14ac:dyDescent="0.35">
      <c r="A1683" s="1" t="s">
        <v>1731</v>
      </c>
      <c r="B1683">
        <v>44</v>
      </c>
      <c r="C1683">
        <v>44</v>
      </c>
      <c r="D1683">
        <v>166.3</v>
      </c>
      <c r="E1683">
        <v>155.9</v>
      </c>
      <c r="F1683" s="1" t="s">
        <v>20</v>
      </c>
      <c r="G1683" s="1" t="s">
        <v>20</v>
      </c>
      <c r="H1683" s="1" t="s">
        <v>22</v>
      </c>
      <c r="I1683" s="1" t="s">
        <v>22</v>
      </c>
      <c r="J1683" s="1" t="s">
        <v>48</v>
      </c>
      <c r="K1683" s="1" t="s">
        <v>22</v>
      </c>
      <c r="L1683" s="1" t="s">
        <v>39</v>
      </c>
      <c r="M1683" s="1" t="s">
        <v>24</v>
      </c>
      <c r="N1683" s="1" t="s">
        <v>51</v>
      </c>
      <c r="O1683" s="1" t="s">
        <v>27</v>
      </c>
      <c r="P1683">
        <v>157.9</v>
      </c>
      <c r="Q1683" s="1" t="s">
        <v>20</v>
      </c>
      <c r="R1683" s="1" t="s">
        <v>34</v>
      </c>
    </row>
    <row r="1684" spans="1:18" x14ac:dyDescent="0.35">
      <c r="A1684" s="1" t="s">
        <v>1732</v>
      </c>
      <c r="B1684">
        <v>31</v>
      </c>
      <c r="C1684">
        <v>43</v>
      </c>
      <c r="D1684">
        <v>171</v>
      </c>
      <c r="E1684">
        <v>153.4</v>
      </c>
      <c r="F1684" s="1" t="s">
        <v>19</v>
      </c>
      <c r="G1684" s="1" t="s">
        <v>20</v>
      </c>
      <c r="H1684" s="1" t="s">
        <v>21</v>
      </c>
      <c r="I1684" s="1" t="s">
        <v>31</v>
      </c>
      <c r="J1684" s="1" t="s">
        <v>23</v>
      </c>
      <c r="K1684" s="1" t="s">
        <v>22</v>
      </c>
      <c r="L1684" s="1" t="s">
        <v>39</v>
      </c>
      <c r="M1684" s="1" t="s">
        <v>25</v>
      </c>
      <c r="N1684" s="1" t="s">
        <v>51</v>
      </c>
      <c r="O1684" s="1" t="s">
        <v>41</v>
      </c>
      <c r="P1684">
        <v>171.4</v>
      </c>
      <c r="Q1684" s="1" t="s">
        <v>20</v>
      </c>
      <c r="R1684" s="1" t="s">
        <v>34</v>
      </c>
    </row>
    <row r="1685" spans="1:18" x14ac:dyDescent="0.35">
      <c r="A1685" s="1" t="s">
        <v>1733</v>
      </c>
      <c r="B1685">
        <v>24</v>
      </c>
      <c r="C1685">
        <v>35</v>
      </c>
      <c r="D1685">
        <v>175.3</v>
      </c>
      <c r="E1685">
        <v>158.4</v>
      </c>
      <c r="F1685" s="1" t="s">
        <v>60</v>
      </c>
      <c r="G1685" s="1" t="s">
        <v>30</v>
      </c>
      <c r="H1685" s="1" t="s">
        <v>31</v>
      </c>
      <c r="I1685" s="1" t="s">
        <v>22</v>
      </c>
      <c r="J1685" s="1" t="s">
        <v>22</v>
      </c>
      <c r="K1685" s="1" t="s">
        <v>23</v>
      </c>
      <c r="L1685" s="1" t="s">
        <v>32</v>
      </c>
      <c r="M1685" s="1" t="s">
        <v>32</v>
      </c>
      <c r="N1685" s="1" t="s">
        <v>51</v>
      </c>
      <c r="O1685" s="1" t="s">
        <v>27</v>
      </c>
      <c r="P1685">
        <v>161</v>
      </c>
      <c r="Q1685" s="1" t="s">
        <v>30</v>
      </c>
      <c r="R1685" s="1" t="s">
        <v>52</v>
      </c>
    </row>
    <row r="1686" spans="1:18" x14ac:dyDescent="0.35">
      <c r="A1686" s="1" t="s">
        <v>1734</v>
      </c>
      <c r="B1686">
        <v>53</v>
      </c>
      <c r="C1686">
        <v>50</v>
      </c>
      <c r="D1686">
        <v>188.4</v>
      </c>
      <c r="E1686">
        <v>154.5</v>
      </c>
      <c r="F1686" s="1" t="s">
        <v>42</v>
      </c>
      <c r="G1686" s="1" t="s">
        <v>20</v>
      </c>
      <c r="H1686" s="1" t="s">
        <v>21</v>
      </c>
      <c r="I1686" s="1" t="s">
        <v>22</v>
      </c>
      <c r="J1686" s="1" t="s">
        <v>48</v>
      </c>
      <c r="K1686" s="1" t="s">
        <v>22</v>
      </c>
      <c r="L1686" s="1" t="s">
        <v>24</v>
      </c>
      <c r="M1686" s="1" t="s">
        <v>25</v>
      </c>
      <c r="N1686" s="1" t="s">
        <v>51</v>
      </c>
      <c r="O1686" s="1" t="s">
        <v>41</v>
      </c>
      <c r="P1686">
        <v>180.8</v>
      </c>
      <c r="Q1686" s="1" t="s">
        <v>38</v>
      </c>
      <c r="R1686" s="1" t="s">
        <v>28</v>
      </c>
    </row>
    <row r="1687" spans="1:18" x14ac:dyDescent="0.35">
      <c r="A1687" s="1" t="s">
        <v>1735</v>
      </c>
      <c r="B1687">
        <v>34</v>
      </c>
      <c r="C1687">
        <v>42</v>
      </c>
      <c r="D1687">
        <v>171.2</v>
      </c>
      <c r="E1687">
        <v>174</v>
      </c>
      <c r="F1687" s="1" t="s">
        <v>38</v>
      </c>
      <c r="G1687" s="1" t="s">
        <v>30</v>
      </c>
      <c r="H1687" s="1" t="s">
        <v>22</v>
      </c>
      <c r="I1687" s="1" t="s">
        <v>31</v>
      </c>
      <c r="J1687" s="1" t="s">
        <v>22</v>
      </c>
      <c r="K1687" s="1" t="s">
        <v>23</v>
      </c>
      <c r="L1687" s="1" t="s">
        <v>32</v>
      </c>
      <c r="M1687" s="1" t="s">
        <v>36</v>
      </c>
      <c r="N1687" s="1" t="s">
        <v>45</v>
      </c>
      <c r="O1687" s="1" t="s">
        <v>27</v>
      </c>
      <c r="P1687">
        <v>168.9</v>
      </c>
      <c r="Q1687" s="1" t="s">
        <v>38</v>
      </c>
      <c r="R1687" s="1" t="s">
        <v>34</v>
      </c>
    </row>
    <row r="1688" spans="1:18" x14ac:dyDescent="0.35">
      <c r="A1688" s="1" t="s">
        <v>1736</v>
      </c>
      <c r="B1688">
        <v>55</v>
      </c>
      <c r="C1688">
        <v>48</v>
      </c>
      <c r="D1688">
        <v>172.1</v>
      </c>
      <c r="E1688">
        <v>166.2</v>
      </c>
      <c r="F1688" s="1" t="s">
        <v>20</v>
      </c>
      <c r="G1688" s="1" t="s">
        <v>30</v>
      </c>
      <c r="H1688" s="1" t="s">
        <v>31</v>
      </c>
      <c r="I1688" s="1" t="s">
        <v>31</v>
      </c>
      <c r="J1688" s="1" t="s">
        <v>48</v>
      </c>
      <c r="K1688" s="1" t="s">
        <v>48</v>
      </c>
      <c r="L1688" s="1" t="s">
        <v>39</v>
      </c>
      <c r="M1688" s="1" t="s">
        <v>39</v>
      </c>
      <c r="N1688" s="1" t="s">
        <v>45</v>
      </c>
      <c r="O1688" s="1" t="s">
        <v>27</v>
      </c>
      <c r="P1688">
        <v>163.6</v>
      </c>
      <c r="Q1688" s="1" t="s">
        <v>60</v>
      </c>
      <c r="R1688" s="1" t="s">
        <v>34</v>
      </c>
    </row>
    <row r="1689" spans="1:18" x14ac:dyDescent="0.35">
      <c r="A1689" s="1" t="s">
        <v>1737</v>
      </c>
      <c r="B1689">
        <v>34</v>
      </c>
      <c r="C1689">
        <v>19</v>
      </c>
      <c r="D1689">
        <v>184.8</v>
      </c>
      <c r="E1689">
        <v>154.4</v>
      </c>
      <c r="F1689" s="1" t="s">
        <v>42</v>
      </c>
      <c r="G1689" s="1" t="s">
        <v>60</v>
      </c>
      <c r="H1689" s="1" t="s">
        <v>22</v>
      </c>
      <c r="I1689" s="1" t="s">
        <v>22</v>
      </c>
      <c r="J1689" s="1" t="s">
        <v>23</v>
      </c>
      <c r="K1689" s="1" t="s">
        <v>23</v>
      </c>
      <c r="L1689" s="1" t="s">
        <v>36</v>
      </c>
      <c r="M1689" s="1" t="s">
        <v>36</v>
      </c>
      <c r="N1689" s="1" t="s">
        <v>40</v>
      </c>
      <c r="O1689" s="1" t="s">
        <v>41</v>
      </c>
      <c r="P1689">
        <v>180.2</v>
      </c>
      <c r="Q1689" s="1" t="s">
        <v>42</v>
      </c>
      <c r="R1689" s="1" t="s">
        <v>34</v>
      </c>
    </row>
    <row r="1690" spans="1:18" x14ac:dyDescent="0.35">
      <c r="A1690" s="1" t="s">
        <v>1738</v>
      </c>
      <c r="B1690">
        <v>42</v>
      </c>
      <c r="C1690">
        <v>50</v>
      </c>
      <c r="D1690">
        <v>178.6</v>
      </c>
      <c r="E1690">
        <v>155.19999999999999</v>
      </c>
      <c r="F1690" s="1" t="s">
        <v>19</v>
      </c>
      <c r="G1690" s="1" t="s">
        <v>54</v>
      </c>
      <c r="H1690" s="1" t="s">
        <v>22</v>
      </c>
      <c r="I1690" s="1" t="s">
        <v>22</v>
      </c>
      <c r="J1690" s="1" t="s">
        <v>22</v>
      </c>
      <c r="K1690" s="1" t="s">
        <v>22</v>
      </c>
      <c r="L1690" s="1" t="s">
        <v>25</v>
      </c>
      <c r="M1690" s="1" t="s">
        <v>36</v>
      </c>
      <c r="N1690" s="1" t="s">
        <v>40</v>
      </c>
      <c r="O1690" s="1" t="s">
        <v>41</v>
      </c>
      <c r="P1690">
        <v>176.4</v>
      </c>
      <c r="Q1690" s="1" t="s">
        <v>19</v>
      </c>
      <c r="R1690" s="1" t="s">
        <v>28</v>
      </c>
    </row>
    <row r="1691" spans="1:18" x14ac:dyDescent="0.35">
      <c r="A1691" s="1" t="s">
        <v>1739</v>
      </c>
      <c r="B1691">
        <v>25</v>
      </c>
      <c r="C1691">
        <v>49</v>
      </c>
      <c r="D1691">
        <v>189.3</v>
      </c>
      <c r="E1691">
        <v>152.1</v>
      </c>
      <c r="F1691" s="1" t="s">
        <v>60</v>
      </c>
      <c r="G1691" s="1" t="s">
        <v>20</v>
      </c>
      <c r="H1691" s="1" t="s">
        <v>21</v>
      </c>
      <c r="I1691" s="1" t="s">
        <v>21</v>
      </c>
      <c r="J1691" s="1" t="s">
        <v>23</v>
      </c>
      <c r="K1691" s="1" t="s">
        <v>22</v>
      </c>
      <c r="L1691" s="1" t="s">
        <v>25</v>
      </c>
      <c r="M1691" s="1" t="s">
        <v>25</v>
      </c>
      <c r="N1691" s="1" t="s">
        <v>40</v>
      </c>
      <c r="O1691" s="1" t="s">
        <v>27</v>
      </c>
      <c r="P1691">
        <v>165.8</v>
      </c>
      <c r="Q1691" s="1" t="s">
        <v>20</v>
      </c>
      <c r="R1691" s="1" t="s">
        <v>34</v>
      </c>
    </row>
    <row r="1692" spans="1:18" x14ac:dyDescent="0.35">
      <c r="A1692" s="1" t="s">
        <v>1740</v>
      </c>
      <c r="B1692">
        <v>40</v>
      </c>
      <c r="C1692">
        <v>35</v>
      </c>
      <c r="D1692">
        <v>181.7</v>
      </c>
      <c r="E1692">
        <v>160.1</v>
      </c>
      <c r="F1692" s="1" t="s">
        <v>30</v>
      </c>
      <c r="G1692" s="1" t="s">
        <v>30</v>
      </c>
      <c r="H1692" s="1" t="s">
        <v>22</v>
      </c>
      <c r="I1692" s="1" t="s">
        <v>21</v>
      </c>
      <c r="J1692" s="1" t="s">
        <v>48</v>
      </c>
      <c r="K1692" s="1" t="s">
        <v>23</v>
      </c>
      <c r="L1692" s="1" t="s">
        <v>25</v>
      </c>
      <c r="M1692" s="1" t="s">
        <v>25</v>
      </c>
      <c r="N1692" s="1" t="s">
        <v>33</v>
      </c>
      <c r="O1692" s="1" t="s">
        <v>41</v>
      </c>
      <c r="P1692">
        <v>173.7</v>
      </c>
      <c r="Q1692" s="1" t="s">
        <v>30</v>
      </c>
      <c r="R1692" s="1" t="s">
        <v>28</v>
      </c>
    </row>
    <row r="1693" spans="1:18" x14ac:dyDescent="0.35">
      <c r="A1693" s="1" t="s">
        <v>1741</v>
      </c>
      <c r="B1693">
        <v>42</v>
      </c>
      <c r="C1693">
        <v>34</v>
      </c>
      <c r="D1693">
        <v>173</v>
      </c>
      <c r="E1693">
        <v>171.7</v>
      </c>
      <c r="F1693" s="1" t="s">
        <v>19</v>
      </c>
      <c r="G1693" s="1" t="s">
        <v>30</v>
      </c>
      <c r="H1693" s="1" t="s">
        <v>22</v>
      </c>
      <c r="I1693" s="1" t="s">
        <v>22</v>
      </c>
      <c r="J1693" s="1" t="s">
        <v>22</v>
      </c>
      <c r="K1693" s="1" t="s">
        <v>23</v>
      </c>
      <c r="L1693" s="1" t="s">
        <v>25</v>
      </c>
      <c r="M1693" s="1" t="s">
        <v>25</v>
      </c>
      <c r="N1693" s="1" t="s">
        <v>26</v>
      </c>
      <c r="O1693" s="1" t="s">
        <v>27</v>
      </c>
      <c r="P1693">
        <v>161.9</v>
      </c>
      <c r="Q1693" s="1" t="s">
        <v>30</v>
      </c>
      <c r="R1693" s="1" t="s">
        <v>28</v>
      </c>
    </row>
    <row r="1694" spans="1:18" x14ac:dyDescent="0.35">
      <c r="A1694" s="1" t="s">
        <v>1742</v>
      </c>
      <c r="B1694">
        <v>35</v>
      </c>
      <c r="C1694">
        <v>24</v>
      </c>
      <c r="D1694">
        <v>172</v>
      </c>
      <c r="E1694">
        <v>168.2</v>
      </c>
      <c r="F1694" s="1" t="s">
        <v>20</v>
      </c>
      <c r="G1694" s="1" t="s">
        <v>30</v>
      </c>
      <c r="H1694" s="1" t="s">
        <v>22</v>
      </c>
      <c r="I1694" s="1" t="s">
        <v>62</v>
      </c>
      <c r="J1694" s="1" t="s">
        <v>22</v>
      </c>
      <c r="K1694" s="1" t="s">
        <v>47</v>
      </c>
      <c r="L1694" s="1" t="s">
        <v>32</v>
      </c>
      <c r="M1694" s="1" t="s">
        <v>24</v>
      </c>
      <c r="N1694" s="1" t="s">
        <v>45</v>
      </c>
      <c r="O1694" s="1" t="s">
        <v>27</v>
      </c>
      <c r="P1694">
        <v>159.69999999999999</v>
      </c>
      <c r="Q1694" s="1" t="s">
        <v>60</v>
      </c>
      <c r="R1694" s="1" t="s">
        <v>52</v>
      </c>
    </row>
    <row r="1695" spans="1:18" x14ac:dyDescent="0.35">
      <c r="A1695" s="1" t="s">
        <v>1743</v>
      </c>
      <c r="B1695">
        <v>34</v>
      </c>
      <c r="C1695">
        <v>47</v>
      </c>
      <c r="D1695">
        <v>168.2</v>
      </c>
      <c r="E1695">
        <v>162.19999999999999</v>
      </c>
      <c r="F1695" s="1" t="s">
        <v>50</v>
      </c>
      <c r="G1695" s="1" t="s">
        <v>30</v>
      </c>
      <c r="H1695" s="1" t="s">
        <v>21</v>
      </c>
      <c r="I1695" s="1" t="s">
        <v>22</v>
      </c>
      <c r="J1695" s="1" t="s">
        <v>23</v>
      </c>
      <c r="K1695" s="1" t="s">
        <v>23</v>
      </c>
      <c r="L1695" s="1" t="s">
        <v>39</v>
      </c>
      <c r="M1695" s="1" t="s">
        <v>25</v>
      </c>
      <c r="N1695" s="1" t="s">
        <v>51</v>
      </c>
      <c r="O1695" s="1" t="s">
        <v>27</v>
      </c>
      <c r="P1695">
        <v>162.80000000000001</v>
      </c>
      <c r="Q1695" s="1" t="s">
        <v>60</v>
      </c>
      <c r="R1695" s="1" t="s">
        <v>34</v>
      </c>
    </row>
    <row r="1696" spans="1:18" x14ac:dyDescent="0.35">
      <c r="A1696" s="1" t="s">
        <v>1744</v>
      </c>
      <c r="B1696">
        <v>44</v>
      </c>
      <c r="C1696">
        <v>29</v>
      </c>
      <c r="D1696">
        <v>164.9</v>
      </c>
      <c r="E1696">
        <v>159.19999999999999</v>
      </c>
      <c r="F1696" s="1" t="s">
        <v>20</v>
      </c>
      <c r="G1696" s="1" t="s">
        <v>42</v>
      </c>
      <c r="H1696" s="1" t="s">
        <v>31</v>
      </c>
      <c r="I1696" s="1" t="s">
        <v>31</v>
      </c>
      <c r="J1696" s="1" t="s">
        <v>48</v>
      </c>
      <c r="K1696" s="1" t="s">
        <v>22</v>
      </c>
      <c r="L1696" s="1" t="s">
        <v>36</v>
      </c>
      <c r="M1696" s="1" t="s">
        <v>32</v>
      </c>
      <c r="N1696" s="1" t="s">
        <v>45</v>
      </c>
      <c r="O1696" s="1" t="s">
        <v>41</v>
      </c>
      <c r="P1696">
        <v>172.9</v>
      </c>
      <c r="Q1696" s="1" t="s">
        <v>60</v>
      </c>
      <c r="R1696" s="1" t="s">
        <v>34</v>
      </c>
    </row>
    <row r="1697" spans="1:18" x14ac:dyDescent="0.35">
      <c r="A1697" s="1" t="s">
        <v>1745</v>
      </c>
      <c r="B1697">
        <v>55</v>
      </c>
      <c r="C1697">
        <v>28</v>
      </c>
      <c r="D1697">
        <v>176.4</v>
      </c>
      <c r="E1697">
        <v>164.3</v>
      </c>
      <c r="F1697" s="1" t="s">
        <v>19</v>
      </c>
      <c r="G1697" s="1" t="s">
        <v>50</v>
      </c>
      <c r="H1697" s="1" t="s">
        <v>21</v>
      </c>
      <c r="I1697" s="1" t="s">
        <v>31</v>
      </c>
      <c r="J1697" s="1" t="s">
        <v>22</v>
      </c>
      <c r="K1697" s="1" t="s">
        <v>48</v>
      </c>
      <c r="L1697" s="1" t="s">
        <v>24</v>
      </c>
      <c r="M1697" s="1" t="s">
        <v>36</v>
      </c>
      <c r="N1697" s="1" t="s">
        <v>40</v>
      </c>
      <c r="O1697" s="1" t="s">
        <v>41</v>
      </c>
      <c r="P1697">
        <v>175.9</v>
      </c>
      <c r="Q1697" s="1" t="s">
        <v>20</v>
      </c>
      <c r="R1697" s="1" t="s">
        <v>34</v>
      </c>
    </row>
    <row r="1698" spans="1:18" x14ac:dyDescent="0.35">
      <c r="A1698" s="1" t="s">
        <v>1746</v>
      </c>
      <c r="B1698">
        <v>30</v>
      </c>
      <c r="C1698">
        <v>21</v>
      </c>
      <c r="D1698">
        <v>178.4</v>
      </c>
      <c r="E1698">
        <v>162.69999999999999</v>
      </c>
      <c r="F1698" s="1" t="s">
        <v>50</v>
      </c>
      <c r="G1698" s="1" t="s">
        <v>30</v>
      </c>
      <c r="H1698" s="1" t="s">
        <v>22</v>
      </c>
      <c r="I1698" s="1" t="s">
        <v>22</v>
      </c>
      <c r="J1698" s="1" t="s">
        <v>23</v>
      </c>
      <c r="K1698" s="1" t="s">
        <v>22</v>
      </c>
      <c r="L1698" s="1" t="s">
        <v>25</v>
      </c>
      <c r="M1698" s="1" t="s">
        <v>39</v>
      </c>
      <c r="N1698" s="1" t="s">
        <v>65</v>
      </c>
      <c r="O1698" s="1" t="s">
        <v>41</v>
      </c>
      <c r="P1698">
        <v>179</v>
      </c>
      <c r="Q1698" s="1" t="s">
        <v>60</v>
      </c>
      <c r="R1698" s="1" t="s">
        <v>34</v>
      </c>
    </row>
    <row r="1699" spans="1:18" x14ac:dyDescent="0.35">
      <c r="A1699" s="1" t="s">
        <v>1747</v>
      </c>
      <c r="B1699">
        <v>34</v>
      </c>
      <c r="C1699">
        <v>42</v>
      </c>
      <c r="D1699">
        <v>179.2</v>
      </c>
      <c r="E1699">
        <v>163.6</v>
      </c>
      <c r="F1699" s="1" t="s">
        <v>20</v>
      </c>
      <c r="G1699" s="1" t="s">
        <v>30</v>
      </c>
      <c r="H1699" s="1" t="s">
        <v>31</v>
      </c>
      <c r="I1699" s="1" t="s">
        <v>31</v>
      </c>
      <c r="J1699" s="1" t="s">
        <v>48</v>
      </c>
      <c r="K1699" s="1" t="s">
        <v>22</v>
      </c>
      <c r="L1699" s="1" t="s">
        <v>32</v>
      </c>
      <c r="M1699" s="1" t="s">
        <v>25</v>
      </c>
      <c r="N1699" s="1" t="s">
        <v>45</v>
      </c>
      <c r="O1699" s="1" t="s">
        <v>41</v>
      </c>
      <c r="P1699">
        <v>177</v>
      </c>
      <c r="Q1699" s="1" t="s">
        <v>60</v>
      </c>
      <c r="R1699" s="1" t="s">
        <v>34</v>
      </c>
    </row>
    <row r="1700" spans="1:18" x14ac:dyDescent="0.35">
      <c r="A1700" s="1" t="s">
        <v>1748</v>
      </c>
      <c r="B1700">
        <v>23</v>
      </c>
      <c r="C1700">
        <v>49</v>
      </c>
      <c r="D1700">
        <v>173.1</v>
      </c>
      <c r="E1700">
        <v>162.19999999999999</v>
      </c>
      <c r="F1700" s="1" t="s">
        <v>54</v>
      </c>
      <c r="G1700" s="1" t="s">
        <v>19</v>
      </c>
      <c r="H1700" s="1" t="s">
        <v>31</v>
      </c>
      <c r="I1700" s="1" t="s">
        <v>31</v>
      </c>
      <c r="J1700" s="1" t="s">
        <v>47</v>
      </c>
      <c r="K1700" s="1" t="s">
        <v>22</v>
      </c>
      <c r="L1700" s="1" t="s">
        <v>24</v>
      </c>
      <c r="M1700" s="1" t="s">
        <v>32</v>
      </c>
      <c r="N1700" s="1" t="s">
        <v>40</v>
      </c>
      <c r="O1700" s="1" t="s">
        <v>41</v>
      </c>
      <c r="P1700">
        <v>170.2</v>
      </c>
      <c r="Q1700" s="1" t="s">
        <v>19</v>
      </c>
      <c r="R1700" s="1" t="s">
        <v>34</v>
      </c>
    </row>
    <row r="1701" spans="1:18" x14ac:dyDescent="0.35">
      <c r="A1701" s="1" t="s">
        <v>1749</v>
      </c>
      <c r="B1701">
        <v>40</v>
      </c>
      <c r="C1701">
        <v>37</v>
      </c>
      <c r="D1701">
        <v>187.5</v>
      </c>
      <c r="E1701">
        <v>163.69999999999999</v>
      </c>
      <c r="F1701" s="1" t="s">
        <v>30</v>
      </c>
      <c r="G1701" s="1" t="s">
        <v>19</v>
      </c>
      <c r="H1701" s="1" t="s">
        <v>44</v>
      </c>
      <c r="I1701" s="1" t="s">
        <v>21</v>
      </c>
      <c r="J1701" s="1" t="s">
        <v>23</v>
      </c>
      <c r="K1701" s="1" t="s">
        <v>23</v>
      </c>
      <c r="L1701" s="1" t="s">
        <v>32</v>
      </c>
      <c r="M1701" s="1" t="s">
        <v>32</v>
      </c>
      <c r="N1701" s="1" t="s">
        <v>51</v>
      </c>
      <c r="O1701" s="1" t="s">
        <v>27</v>
      </c>
      <c r="P1701">
        <v>171</v>
      </c>
      <c r="Q1701" s="1" t="s">
        <v>30</v>
      </c>
      <c r="R1701" s="1" t="s">
        <v>34</v>
      </c>
    </row>
    <row r="1702" spans="1:18" x14ac:dyDescent="0.35">
      <c r="A1702" s="1" t="s">
        <v>1750</v>
      </c>
      <c r="B1702">
        <v>32</v>
      </c>
      <c r="C1702">
        <v>48</v>
      </c>
      <c r="D1702">
        <v>164.5</v>
      </c>
      <c r="E1702">
        <v>152.5</v>
      </c>
      <c r="F1702" s="1" t="s">
        <v>30</v>
      </c>
      <c r="G1702" s="1" t="s">
        <v>30</v>
      </c>
      <c r="H1702" s="1" t="s">
        <v>21</v>
      </c>
      <c r="I1702" s="1" t="s">
        <v>21</v>
      </c>
      <c r="J1702" s="1" t="s">
        <v>22</v>
      </c>
      <c r="K1702" s="1" t="s">
        <v>48</v>
      </c>
      <c r="L1702" s="1" t="s">
        <v>36</v>
      </c>
      <c r="M1702" s="1" t="s">
        <v>25</v>
      </c>
      <c r="N1702" s="1" t="s">
        <v>40</v>
      </c>
      <c r="O1702" s="1" t="s">
        <v>41</v>
      </c>
      <c r="P1702">
        <v>162.4</v>
      </c>
      <c r="Q1702" s="1" t="s">
        <v>30</v>
      </c>
      <c r="R1702" s="1" t="s">
        <v>34</v>
      </c>
    </row>
    <row r="1703" spans="1:18" x14ac:dyDescent="0.35">
      <c r="A1703" s="1" t="s">
        <v>1751</v>
      </c>
      <c r="B1703">
        <v>41</v>
      </c>
      <c r="C1703">
        <v>21</v>
      </c>
      <c r="D1703">
        <v>163.69999999999999</v>
      </c>
      <c r="E1703">
        <v>160.30000000000001</v>
      </c>
      <c r="F1703" s="1" t="s">
        <v>20</v>
      </c>
      <c r="G1703" s="1" t="s">
        <v>50</v>
      </c>
      <c r="H1703" s="1" t="s">
        <v>22</v>
      </c>
      <c r="I1703" s="1" t="s">
        <v>22</v>
      </c>
      <c r="J1703" s="1" t="s">
        <v>22</v>
      </c>
      <c r="K1703" s="1" t="s">
        <v>23</v>
      </c>
      <c r="L1703" s="1" t="s">
        <v>32</v>
      </c>
      <c r="M1703" s="1" t="s">
        <v>32</v>
      </c>
      <c r="N1703" s="1" t="s">
        <v>51</v>
      </c>
      <c r="O1703" s="1" t="s">
        <v>41</v>
      </c>
      <c r="P1703">
        <v>163</v>
      </c>
      <c r="Q1703" s="1" t="s">
        <v>50</v>
      </c>
      <c r="R1703" s="1" t="s">
        <v>34</v>
      </c>
    </row>
    <row r="1704" spans="1:18" x14ac:dyDescent="0.35">
      <c r="A1704" s="1" t="s">
        <v>1752</v>
      </c>
      <c r="B1704">
        <v>38</v>
      </c>
      <c r="C1704">
        <v>18</v>
      </c>
      <c r="D1704">
        <v>168.3</v>
      </c>
      <c r="E1704">
        <v>162.4</v>
      </c>
      <c r="F1704" s="1" t="s">
        <v>20</v>
      </c>
      <c r="G1704" s="1" t="s">
        <v>20</v>
      </c>
      <c r="H1704" s="1" t="s">
        <v>31</v>
      </c>
      <c r="I1704" s="1" t="s">
        <v>22</v>
      </c>
      <c r="J1704" s="1" t="s">
        <v>22</v>
      </c>
      <c r="K1704" s="1" t="s">
        <v>23</v>
      </c>
      <c r="L1704" s="1" t="s">
        <v>36</v>
      </c>
      <c r="M1704" s="1" t="s">
        <v>39</v>
      </c>
      <c r="N1704" s="1" t="s">
        <v>40</v>
      </c>
      <c r="O1704" s="1" t="s">
        <v>41</v>
      </c>
      <c r="P1704">
        <v>172.4</v>
      </c>
      <c r="Q1704" s="1" t="s">
        <v>20</v>
      </c>
      <c r="R1704" s="1" t="s">
        <v>34</v>
      </c>
    </row>
    <row r="1705" spans="1:18" x14ac:dyDescent="0.35">
      <c r="A1705" s="1" t="s">
        <v>1753</v>
      </c>
      <c r="B1705">
        <v>53</v>
      </c>
      <c r="C1705">
        <v>20</v>
      </c>
      <c r="D1705">
        <v>174</v>
      </c>
      <c r="E1705">
        <v>158.4</v>
      </c>
      <c r="F1705" s="1" t="s">
        <v>20</v>
      </c>
      <c r="G1705" s="1" t="s">
        <v>19</v>
      </c>
      <c r="H1705" s="1" t="s">
        <v>22</v>
      </c>
      <c r="I1705" s="1" t="s">
        <v>22</v>
      </c>
      <c r="J1705" s="1" t="s">
        <v>22</v>
      </c>
      <c r="K1705" s="1" t="s">
        <v>47</v>
      </c>
      <c r="L1705" s="1" t="s">
        <v>36</v>
      </c>
      <c r="M1705" s="1" t="s">
        <v>25</v>
      </c>
      <c r="N1705" s="1" t="s">
        <v>26</v>
      </c>
      <c r="O1705" s="1" t="s">
        <v>41</v>
      </c>
      <c r="P1705">
        <v>176.3</v>
      </c>
      <c r="Q1705" s="1" t="s">
        <v>20</v>
      </c>
      <c r="R1705" s="1" t="s">
        <v>28</v>
      </c>
    </row>
    <row r="1706" spans="1:18" x14ac:dyDescent="0.35">
      <c r="A1706" s="1" t="s">
        <v>1754</v>
      </c>
      <c r="B1706">
        <v>33</v>
      </c>
      <c r="C1706">
        <v>39</v>
      </c>
      <c r="D1706">
        <v>166.3</v>
      </c>
      <c r="E1706">
        <v>153.5</v>
      </c>
      <c r="F1706" s="1" t="s">
        <v>50</v>
      </c>
      <c r="G1706" s="1" t="s">
        <v>19</v>
      </c>
      <c r="H1706" s="1" t="s">
        <v>22</v>
      </c>
      <c r="I1706" s="1" t="s">
        <v>21</v>
      </c>
      <c r="J1706" s="1" t="s">
        <v>23</v>
      </c>
      <c r="K1706" s="1" t="s">
        <v>23</v>
      </c>
      <c r="L1706" s="1" t="s">
        <v>25</v>
      </c>
      <c r="M1706" s="1" t="s">
        <v>39</v>
      </c>
      <c r="N1706" s="1" t="s">
        <v>45</v>
      </c>
      <c r="O1706" s="1" t="s">
        <v>27</v>
      </c>
      <c r="P1706">
        <v>153.9</v>
      </c>
      <c r="Q1706" s="1" t="s">
        <v>50</v>
      </c>
      <c r="R1706" s="1" t="s">
        <v>52</v>
      </c>
    </row>
    <row r="1707" spans="1:18" x14ac:dyDescent="0.35">
      <c r="A1707" s="1" t="s">
        <v>1755</v>
      </c>
      <c r="B1707">
        <v>23</v>
      </c>
      <c r="C1707">
        <v>34</v>
      </c>
      <c r="D1707">
        <v>183.4</v>
      </c>
      <c r="E1707">
        <v>161</v>
      </c>
      <c r="F1707" s="1" t="s">
        <v>50</v>
      </c>
      <c r="G1707" s="1" t="s">
        <v>42</v>
      </c>
      <c r="H1707" s="1" t="s">
        <v>31</v>
      </c>
      <c r="I1707" s="1" t="s">
        <v>31</v>
      </c>
      <c r="J1707" s="1" t="s">
        <v>22</v>
      </c>
      <c r="K1707" s="1" t="s">
        <v>23</v>
      </c>
      <c r="L1707" s="1" t="s">
        <v>25</v>
      </c>
      <c r="M1707" s="1" t="s">
        <v>25</v>
      </c>
      <c r="N1707" s="1" t="s">
        <v>40</v>
      </c>
      <c r="O1707" s="1" t="s">
        <v>27</v>
      </c>
      <c r="P1707">
        <v>164.5</v>
      </c>
      <c r="Q1707" s="1" t="s">
        <v>38</v>
      </c>
      <c r="R1707" s="1" t="s">
        <v>34</v>
      </c>
    </row>
    <row r="1708" spans="1:18" x14ac:dyDescent="0.35">
      <c r="A1708" s="1" t="s">
        <v>1756</v>
      </c>
      <c r="B1708">
        <v>46</v>
      </c>
      <c r="C1708">
        <v>31</v>
      </c>
      <c r="D1708">
        <v>168.8</v>
      </c>
      <c r="E1708">
        <v>185</v>
      </c>
      <c r="F1708" s="1" t="s">
        <v>20</v>
      </c>
      <c r="G1708" s="1" t="s">
        <v>60</v>
      </c>
      <c r="H1708" s="1" t="s">
        <v>22</v>
      </c>
      <c r="I1708" s="1" t="s">
        <v>62</v>
      </c>
      <c r="J1708" s="1" t="s">
        <v>47</v>
      </c>
      <c r="K1708" s="1" t="s">
        <v>23</v>
      </c>
      <c r="L1708" s="1" t="s">
        <v>24</v>
      </c>
      <c r="M1708" s="1" t="s">
        <v>36</v>
      </c>
      <c r="N1708" s="1" t="s">
        <v>65</v>
      </c>
      <c r="O1708" s="1" t="s">
        <v>41</v>
      </c>
      <c r="P1708">
        <v>182</v>
      </c>
      <c r="Q1708" s="1" t="s">
        <v>60</v>
      </c>
      <c r="R1708" s="1" t="s">
        <v>28</v>
      </c>
    </row>
    <row r="1709" spans="1:18" x14ac:dyDescent="0.35">
      <c r="A1709" s="1" t="s">
        <v>1757</v>
      </c>
      <c r="B1709">
        <v>48</v>
      </c>
      <c r="C1709">
        <v>30</v>
      </c>
      <c r="D1709">
        <v>167.6</v>
      </c>
      <c r="E1709">
        <v>156.1</v>
      </c>
      <c r="F1709" s="1" t="s">
        <v>19</v>
      </c>
      <c r="G1709" s="1" t="s">
        <v>19</v>
      </c>
      <c r="H1709" s="1" t="s">
        <v>22</v>
      </c>
      <c r="I1709" s="1" t="s">
        <v>22</v>
      </c>
      <c r="J1709" s="1" t="s">
        <v>23</v>
      </c>
      <c r="K1709" s="1" t="s">
        <v>47</v>
      </c>
      <c r="L1709" s="1" t="s">
        <v>25</v>
      </c>
      <c r="M1709" s="1" t="s">
        <v>25</v>
      </c>
      <c r="N1709" s="1" t="s">
        <v>65</v>
      </c>
      <c r="O1709" s="1" t="s">
        <v>27</v>
      </c>
      <c r="P1709">
        <v>154.19999999999999</v>
      </c>
      <c r="Q1709" s="1" t="s">
        <v>19</v>
      </c>
      <c r="R1709" s="1" t="s">
        <v>34</v>
      </c>
    </row>
    <row r="1710" spans="1:18" x14ac:dyDescent="0.35">
      <c r="A1710" s="1" t="s">
        <v>1758</v>
      </c>
      <c r="B1710">
        <v>47</v>
      </c>
      <c r="C1710">
        <v>19</v>
      </c>
      <c r="D1710">
        <v>181.4</v>
      </c>
      <c r="E1710">
        <v>160.1</v>
      </c>
      <c r="F1710" s="1" t="s">
        <v>50</v>
      </c>
      <c r="G1710" s="1" t="s">
        <v>60</v>
      </c>
      <c r="H1710" s="1" t="s">
        <v>22</v>
      </c>
      <c r="I1710" s="1" t="s">
        <v>22</v>
      </c>
      <c r="J1710" s="1" t="s">
        <v>22</v>
      </c>
      <c r="K1710" s="1" t="s">
        <v>48</v>
      </c>
      <c r="L1710" s="1" t="s">
        <v>32</v>
      </c>
      <c r="M1710" s="1" t="s">
        <v>39</v>
      </c>
      <c r="N1710" s="1" t="s">
        <v>33</v>
      </c>
      <c r="O1710" s="1" t="s">
        <v>41</v>
      </c>
      <c r="P1710">
        <v>181.7</v>
      </c>
      <c r="Q1710" s="1" t="s">
        <v>60</v>
      </c>
      <c r="R1710" s="1" t="s">
        <v>28</v>
      </c>
    </row>
    <row r="1711" spans="1:18" x14ac:dyDescent="0.35">
      <c r="A1711" s="1" t="s">
        <v>1759</v>
      </c>
      <c r="B1711">
        <v>54</v>
      </c>
      <c r="C1711">
        <v>30</v>
      </c>
      <c r="D1711">
        <v>175.5</v>
      </c>
      <c r="E1711">
        <v>168.6</v>
      </c>
      <c r="F1711" s="1" t="s">
        <v>19</v>
      </c>
      <c r="G1711" s="1" t="s">
        <v>19</v>
      </c>
      <c r="H1711" s="1" t="s">
        <v>44</v>
      </c>
      <c r="I1711" s="1" t="s">
        <v>22</v>
      </c>
      <c r="J1711" s="1" t="s">
        <v>48</v>
      </c>
      <c r="K1711" s="1" t="s">
        <v>23</v>
      </c>
      <c r="L1711" s="1" t="s">
        <v>32</v>
      </c>
      <c r="M1711" s="1" t="s">
        <v>36</v>
      </c>
      <c r="N1711" s="1" t="s">
        <v>33</v>
      </c>
      <c r="O1711" s="1" t="s">
        <v>41</v>
      </c>
      <c r="P1711">
        <v>176.6</v>
      </c>
      <c r="Q1711" s="1" t="s">
        <v>19</v>
      </c>
      <c r="R1711" s="1" t="s">
        <v>34</v>
      </c>
    </row>
    <row r="1712" spans="1:18" x14ac:dyDescent="0.35">
      <c r="A1712" s="1" t="s">
        <v>1760</v>
      </c>
      <c r="B1712">
        <v>27</v>
      </c>
      <c r="C1712">
        <v>33</v>
      </c>
      <c r="D1712">
        <v>179.5</v>
      </c>
      <c r="E1712">
        <v>171.6</v>
      </c>
      <c r="F1712" s="1" t="s">
        <v>19</v>
      </c>
      <c r="G1712" s="1" t="s">
        <v>20</v>
      </c>
      <c r="H1712" s="1" t="s">
        <v>44</v>
      </c>
      <c r="I1712" s="1" t="s">
        <v>22</v>
      </c>
      <c r="J1712" s="1" t="s">
        <v>23</v>
      </c>
      <c r="K1712" s="1" t="s">
        <v>47</v>
      </c>
      <c r="L1712" s="1" t="s">
        <v>36</v>
      </c>
      <c r="M1712" s="1" t="s">
        <v>32</v>
      </c>
      <c r="N1712" s="1" t="s">
        <v>45</v>
      </c>
      <c r="O1712" s="1" t="s">
        <v>41</v>
      </c>
      <c r="P1712">
        <v>181.9</v>
      </c>
      <c r="Q1712" s="1" t="s">
        <v>20</v>
      </c>
      <c r="R1712" s="1" t="s">
        <v>34</v>
      </c>
    </row>
    <row r="1713" spans="1:18" x14ac:dyDescent="0.35">
      <c r="A1713" s="1" t="s">
        <v>1761</v>
      </c>
      <c r="B1713">
        <v>35</v>
      </c>
      <c r="C1713">
        <v>35</v>
      </c>
      <c r="D1713">
        <v>173.7</v>
      </c>
      <c r="E1713">
        <v>157.5</v>
      </c>
      <c r="F1713" s="1" t="s">
        <v>30</v>
      </c>
      <c r="G1713" s="1" t="s">
        <v>19</v>
      </c>
      <c r="H1713" s="1" t="s">
        <v>22</v>
      </c>
      <c r="I1713" s="1" t="s">
        <v>22</v>
      </c>
      <c r="J1713" s="1" t="s">
        <v>48</v>
      </c>
      <c r="K1713" s="1" t="s">
        <v>23</v>
      </c>
      <c r="L1713" s="1" t="s">
        <v>25</v>
      </c>
      <c r="M1713" s="1" t="s">
        <v>32</v>
      </c>
      <c r="N1713" s="1" t="s">
        <v>51</v>
      </c>
      <c r="O1713" s="1" t="s">
        <v>41</v>
      </c>
      <c r="P1713">
        <v>168.3</v>
      </c>
      <c r="Q1713" s="1" t="s">
        <v>30</v>
      </c>
      <c r="R1713" s="1" t="s">
        <v>52</v>
      </c>
    </row>
    <row r="1714" spans="1:18" x14ac:dyDescent="0.35">
      <c r="A1714" s="1" t="s">
        <v>1762</v>
      </c>
      <c r="B1714">
        <v>55</v>
      </c>
      <c r="C1714">
        <v>24</v>
      </c>
      <c r="D1714">
        <v>175.9</v>
      </c>
      <c r="E1714">
        <v>166.8</v>
      </c>
      <c r="F1714" s="1" t="s">
        <v>60</v>
      </c>
      <c r="G1714" s="1" t="s">
        <v>19</v>
      </c>
      <c r="H1714" s="1" t="s">
        <v>22</v>
      </c>
      <c r="I1714" s="1" t="s">
        <v>31</v>
      </c>
      <c r="J1714" s="1" t="s">
        <v>23</v>
      </c>
      <c r="K1714" s="1" t="s">
        <v>47</v>
      </c>
      <c r="L1714" s="1" t="s">
        <v>32</v>
      </c>
      <c r="M1714" s="1" t="s">
        <v>24</v>
      </c>
      <c r="N1714" s="1" t="s">
        <v>51</v>
      </c>
      <c r="O1714" s="1" t="s">
        <v>41</v>
      </c>
      <c r="P1714">
        <v>174.3</v>
      </c>
      <c r="Q1714" s="1" t="s">
        <v>30</v>
      </c>
      <c r="R1714" s="1" t="s">
        <v>52</v>
      </c>
    </row>
    <row r="1715" spans="1:18" x14ac:dyDescent="0.35">
      <c r="A1715" s="1" t="s">
        <v>1763</v>
      </c>
      <c r="B1715">
        <v>49</v>
      </c>
      <c r="C1715">
        <v>47</v>
      </c>
      <c r="D1715">
        <v>164</v>
      </c>
      <c r="E1715">
        <v>165.7</v>
      </c>
      <c r="F1715" s="1" t="s">
        <v>42</v>
      </c>
      <c r="G1715" s="1" t="s">
        <v>20</v>
      </c>
      <c r="H1715" s="1" t="s">
        <v>22</v>
      </c>
      <c r="I1715" s="1" t="s">
        <v>22</v>
      </c>
      <c r="J1715" s="1" t="s">
        <v>23</v>
      </c>
      <c r="K1715" s="1" t="s">
        <v>48</v>
      </c>
      <c r="L1715" s="1" t="s">
        <v>25</v>
      </c>
      <c r="M1715" s="1" t="s">
        <v>39</v>
      </c>
      <c r="N1715" s="1" t="s">
        <v>51</v>
      </c>
      <c r="O1715" s="1" t="s">
        <v>27</v>
      </c>
      <c r="P1715">
        <v>156.9</v>
      </c>
      <c r="Q1715" s="1" t="s">
        <v>38</v>
      </c>
      <c r="R1715" s="1" t="s">
        <v>34</v>
      </c>
    </row>
    <row r="1716" spans="1:18" x14ac:dyDescent="0.35">
      <c r="A1716" s="1" t="s">
        <v>1764</v>
      </c>
      <c r="B1716">
        <v>37</v>
      </c>
      <c r="C1716">
        <v>24</v>
      </c>
      <c r="D1716">
        <v>173</v>
      </c>
      <c r="E1716">
        <v>158</v>
      </c>
      <c r="F1716" s="1" t="s">
        <v>19</v>
      </c>
      <c r="G1716" s="1" t="s">
        <v>30</v>
      </c>
      <c r="H1716" s="1" t="s">
        <v>22</v>
      </c>
      <c r="I1716" s="1" t="s">
        <v>62</v>
      </c>
      <c r="J1716" s="1" t="s">
        <v>22</v>
      </c>
      <c r="K1716" s="1" t="s">
        <v>48</v>
      </c>
      <c r="L1716" s="1" t="s">
        <v>25</v>
      </c>
      <c r="M1716" s="1" t="s">
        <v>39</v>
      </c>
      <c r="N1716" s="1" t="s">
        <v>33</v>
      </c>
      <c r="O1716" s="1" t="s">
        <v>41</v>
      </c>
      <c r="P1716">
        <v>172.6</v>
      </c>
      <c r="Q1716" s="1" t="s">
        <v>30</v>
      </c>
      <c r="R1716" s="1" t="s">
        <v>34</v>
      </c>
    </row>
    <row r="1717" spans="1:18" x14ac:dyDescent="0.35">
      <c r="A1717" s="1" t="s">
        <v>1765</v>
      </c>
      <c r="B1717">
        <v>21</v>
      </c>
      <c r="C1717">
        <v>32</v>
      </c>
      <c r="D1717">
        <v>166.7</v>
      </c>
      <c r="E1717">
        <v>164.7</v>
      </c>
      <c r="F1717" s="1" t="s">
        <v>19</v>
      </c>
      <c r="G1717" s="1" t="s">
        <v>19</v>
      </c>
      <c r="H1717" s="1" t="s">
        <v>22</v>
      </c>
      <c r="I1717" s="1" t="s">
        <v>62</v>
      </c>
      <c r="J1717" s="1" t="s">
        <v>22</v>
      </c>
      <c r="K1717" s="1" t="s">
        <v>23</v>
      </c>
      <c r="L1717" s="1" t="s">
        <v>32</v>
      </c>
      <c r="M1717" s="1" t="s">
        <v>24</v>
      </c>
      <c r="N1717" s="1" t="s">
        <v>40</v>
      </c>
      <c r="O1717" s="1" t="s">
        <v>27</v>
      </c>
      <c r="P1717">
        <v>153.80000000000001</v>
      </c>
      <c r="Q1717" s="1" t="s">
        <v>19</v>
      </c>
      <c r="R1717" s="1" t="s">
        <v>34</v>
      </c>
    </row>
    <row r="1718" spans="1:18" x14ac:dyDescent="0.35">
      <c r="A1718" s="1" t="s">
        <v>1766</v>
      </c>
      <c r="B1718">
        <v>32</v>
      </c>
      <c r="C1718">
        <v>36</v>
      </c>
      <c r="D1718">
        <v>187.7</v>
      </c>
      <c r="E1718">
        <v>160</v>
      </c>
      <c r="F1718" s="1" t="s">
        <v>30</v>
      </c>
      <c r="G1718" s="1" t="s">
        <v>19</v>
      </c>
      <c r="H1718" s="1" t="s">
        <v>22</v>
      </c>
      <c r="I1718" s="1" t="s">
        <v>22</v>
      </c>
      <c r="J1718" s="1" t="s">
        <v>23</v>
      </c>
      <c r="K1718" s="1" t="s">
        <v>23</v>
      </c>
      <c r="L1718" s="1" t="s">
        <v>32</v>
      </c>
      <c r="M1718" s="1" t="s">
        <v>36</v>
      </c>
      <c r="N1718" s="1" t="s">
        <v>33</v>
      </c>
      <c r="O1718" s="1" t="s">
        <v>41</v>
      </c>
      <c r="P1718">
        <v>177.1</v>
      </c>
      <c r="Q1718" s="1" t="s">
        <v>30</v>
      </c>
      <c r="R1718" s="1" t="s">
        <v>34</v>
      </c>
    </row>
    <row r="1719" spans="1:18" x14ac:dyDescent="0.35">
      <c r="A1719" s="1" t="s">
        <v>1767</v>
      </c>
      <c r="B1719">
        <v>23</v>
      </c>
      <c r="C1719">
        <v>19</v>
      </c>
      <c r="D1719">
        <v>183</v>
      </c>
      <c r="E1719">
        <v>157.19999999999999</v>
      </c>
      <c r="F1719" s="1" t="s">
        <v>19</v>
      </c>
      <c r="G1719" s="1" t="s">
        <v>20</v>
      </c>
      <c r="H1719" s="1" t="s">
        <v>44</v>
      </c>
      <c r="I1719" s="1" t="s">
        <v>21</v>
      </c>
      <c r="J1719" s="1" t="s">
        <v>23</v>
      </c>
      <c r="K1719" s="1" t="s">
        <v>22</v>
      </c>
      <c r="L1719" s="1" t="s">
        <v>25</v>
      </c>
      <c r="M1719" s="1" t="s">
        <v>25</v>
      </c>
      <c r="N1719" s="1" t="s">
        <v>40</v>
      </c>
      <c r="O1719" s="1" t="s">
        <v>41</v>
      </c>
      <c r="P1719">
        <v>173.3</v>
      </c>
      <c r="Q1719" s="1" t="s">
        <v>20</v>
      </c>
      <c r="R1719" s="1" t="s">
        <v>52</v>
      </c>
    </row>
    <row r="1720" spans="1:18" x14ac:dyDescent="0.35">
      <c r="A1720" s="1" t="s">
        <v>1768</v>
      </c>
      <c r="B1720">
        <v>45</v>
      </c>
      <c r="C1720">
        <v>30</v>
      </c>
      <c r="D1720">
        <v>169.4</v>
      </c>
      <c r="E1720">
        <v>171.3</v>
      </c>
      <c r="F1720" s="1" t="s">
        <v>60</v>
      </c>
      <c r="G1720" s="1" t="s">
        <v>30</v>
      </c>
      <c r="H1720" s="1" t="s">
        <v>31</v>
      </c>
      <c r="I1720" s="1" t="s">
        <v>22</v>
      </c>
      <c r="J1720" s="1" t="s">
        <v>22</v>
      </c>
      <c r="K1720" s="1" t="s">
        <v>22</v>
      </c>
      <c r="L1720" s="1" t="s">
        <v>24</v>
      </c>
      <c r="M1720" s="1" t="s">
        <v>39</v>
      </c>
      <c r="N1720" s="1" t="s">
        <v>33</v>
      </c>
      <c r="O1720" s="1" t="s">
        <v>27</v>
      </c>
      <c r="P1720">
        <v>159.4</v>
      </c>
      <c r="Q1720" s="1" t="s">
        <v>30</v>
      </c>
      <c r="R1720" s="1" t="s">
        <v>34</v>
      </c>
    </row>
    <row r="1721" spans="1:18" x14ac:dyDescent="0.35">
      <c r="A1721" s="1" t="s">
        <v>1769</v>
      </c>
      <c r="B1721">
        <v>44</v>
      </c>
      <c r="C1721">
        <v>48</v>
      </c>
      <c r="D1721">
        <v>172.5</v>
      </c>
      <c r="E1721">
        <v>164.9</v>
      </c>
      <c r="F1721" s="1" t="s">
        <v>19</v>
      </c>
      <c r="G1721" s="1" t="s">
        <v>54</v>
      </c>
      <c r="H1721" s="1" t="s">
        <v>22</v>
      </c>
      <c r="I1721" s="1" t="s">
        <v>22</v>
      </c>
      <c r="J1721" s="1" t="s">
        <v>23</v>
      </c>
      <c r="K1721" s="1" t="s">
        <v>23</v>
      </c>
      <c r="L1721" s="1" t="s">
        <v>39</v>
      </c>
      <c r="M1721" s="1" t="s">
        <v>39</v>
      </c>
      <c r="N1721" s="1" t="s">
        <v>51</v>
      </c>
      <c r="O1721" s="1" t="s">
        <v>27</v>
      </c>
      <c r="P1721">
        <v>163.69999999999999</v>
      </c>
      <c r="Q1721" s="1" t="s">
        <v>54</v>
      </c>
      <c r="R1721" s="1" t="s">
        <v>34</v>
      </c>
    </row>
    <row r="1722" spans="1:18" x14ac:dyDescent="0.35">
      <c r="A1722" s="1" t="s">
        <v>1770</v>
      </c>
      <c r="B1722">
        <v>49</v>
      </c>
      <c r="C1722">
        <v>33</v>
      </c>
      <c r="D1722">
        <v>172.9</v>
      </c>
      <c r="E1722">
        <v>150.9</v>
      </c>
      <c r="F1722" s="1" t="s">
        <v>30</v>
      </c>
      <c r="G1722" s="1" t="s">
        <v>20</v>
      </c>
      <c r="H1722" s="1" t="s">
        <v>22</v>
      </c>
      <c r="I1722" s="1" t="s">
        <v>22</v>
      </c>
      <c r="J1722" s="1" t="s">
        <v>23</v>
      </c>
      <c r="K1722" s="1" t="s">
        <v>22</v>
      </c>
      <c r="L1722" s="1" t="s">
        <v>36</v>
      </c>
      <c r="M1722" s="1" t="s">
        <v>36</v>
      </c>
      <c r="N1722" s="1" t="s">
        <v>40</v>
      </c>
      <c r="O1722" s="1" t="s">
        <v>41</v>
      </c>
      <c r="P1722">
        <v>163</v>
      </c>
      <c r="Q1722" s="1" t="s">
        <v>60</v>
      </c>
      <c r="R1722" s="1" t="s">
        <v>34</v>
      </c>
    </row>
    <row r="1723" spans="1:18" x14ac:dyDescent="0.35">
      <c r="A1723" s="1" t="s">
        <v>1771</v>
      </c>
      <c r="B1723">
        <v>30</v>
      </c>
      <c r="C1723">
        <v>23</v>
      </c>
      <c r="D1723">
        <v>189.1</v>
      </c>
      <c r="E1723">
        <v>160.19999999999999</v>
      </c>
      <c r="F1723" s="1" t="s">
        <v>19</v>
      </c>
      <c r="G1723" s="1" t="s">
        <v>20</v>
      </c>
      <c r="H1723" s="1" t="s">
        <v>22</v>
      </c>
      <c r="I1723" s="1" t="s">
        <v>22</v>
      </c>
      <c r="J1723" s="1" t="s">
        <v>22</v>
      </c>
      <c r="K1723" s="1" t="s">
        <v>48</v>
      </c>
      <c r="L1723" s="1" t="s">
        <v>25</v>
      </c>
      <c r="M1723" s="1" t="s">
        <v>25</v>
      </c>
      <c r="N1723" s="1" t="s">
        <v>33</v>
      </c>
      <c r="O1723" s="1" t="s">
        <v>27</v>
      </c>
      <c r="P1723">
        <v>166</v>
      </c>
      <c r="Q1723" s="1" t="s">
        <v>20</v>
      </c>
      <c r="R1723" s="1" t="s">
        <v>34</v>
      </c>
    </row>
    <row r="1724" spans="1:18" x14ac:dyDescent="0.35">
      <c r="A1724" s="1" t="s">
        <v>1772</v>
      </c>
      <c r="B1724">
        <v>26</v>
      </c>
      <c r="C1724">
        <v>45</v>
      </c>
      <c r="D1724">
        <v>176.8</v>
      </c>
      <c r="E1724">
        <v>157.9</v>
      </c>
      <c r="F1724" s="1" t="s">
        <v>60</v>
      </c>
      <c r="G1724" s="1" t="s">
        <v>19</v>
      </c>
      <c r="H1724" s="1" t="s">
        <v>22</v>
      </c>
      <c r="I1724" s="1" t="s">
        <v>21</v>
      </c>
      <c r="J1724" s="1" t="s">
        <v>22</v>
      </c>
      <c r="K1724" s="1" t="s">
        <v>23</v>
      </c>
      <c r="L1724" s="1" t="s">
        <v>25</v>
      </c>
      <c r="M1724" s="1" t="s">
        <v>24</v>
      </c>
      <c r="N1724" s="1" t="s">
        <v>51</v>
      </c>
      <c r="O1724" s="1" t="s">
        <v>27</v>
      </c>
      <c r="P1724">
        <v>154.6</v>
      </c>
      <c r="Q1724" s="1" t="s">
        <v>30</v>
      </c>
      <c r="R1724" s="1" t="s">
        <v>34</v>
      </c>
    </row>
    <row r="1725" spans="1:18" x14ac:dyDescent="0.35">
      <c r="A1725" s="1" t="s">
        <v>1773</v>
      </c>
      <c r="B1725">
        <v>50</v>
      </c>
      <c r="C1725">
        <v>49</v>
      </c>
      <c r="D1725">
        <v>171</v>
      </c>
      <c r="E1725">
        <v>159.69999999999999</v>
      </c>
      <c r="F1725" s="1" t="s">
        <v>20</v>
      </c>
      <c r="G1725" s="1" t="s">
        <v>20</v>
      </c>
      <c r="H1725" s="1" t="s">
        <v>31</v>
      </c>
      <c r="I1725" s="1" t="s">
        <v>22</v>
      </c>
      <c r="J1725" s="1" t="s">
        <v>47</v>
      </c>
      <c r="K1725" s="1" t="s">
        <v>23</v>
      </c>
      <c r="L1725" s="1" t="s">
        <v>36</v>
      </c>
      <c r="M1725" s="1" t="s">
        <v>32</v>
      </c>
      <c r="N1725" s="1" t="s">
        <v>51</v>
      </c>
      <c r="O1725" s="1" t="s">
        <v>41</v>
      </c>
      <c r="P1725">
        <v>169</v>
      </c>
      <c r="Q1725" s="1" t="s">
        <v>20</v>
      </c>
      <c r="R1725" s="1" t="s">
        <v>34</v>
      </c>
    </row>
    <row r="1726" spans="1:18" x14ac:dyDescent="0.35">
      <c r="A1726" s="1" t="s">
        <v>1774</v>
      </c>
      <c r="B1726">
        <v>29</v>
      </c>
      <c r="C1726">
        <v>27</v>
      </c>
      <c r="D1726">
        <v>175</v>
      </c>
      <c r="E1726">
        <v>164.1</v>
      </c>
      <c r="F1726" s="1" t="s">
        <v>19</v>
      </c>
      <c r="G1726" s="1" t="s">
        <v>19</v>
      </c>
      <c r="H1726" s="1" t="s">
        <v>22</v>
      </c>
      <c r="I1726" s="1" t="s">
        <v>44</v>
      </c>
      <c r="J1726" s="1" t="s">
        <v>23</v>
      </c>
      <c r="K1726" s="1" t="s">
        <v>22</v>
      </c>
      <c r="L1726" s="1" t="s">
        <v>32</v>
      </c>
      <c r="M1726" s="1" t="s">
        <v>36</v>
      </c>
      <c r="N1726" s="1" t="s">
        <v>51</v>
      </c>
      <c r="O1726" s="1" t="s">
        <v>27</v>
      </c>
      <c r="P1726">
        <v>157.80000000000001</v>
      </c>
      <c r="Q1726" s="1" t="s">
        <v>19</v>
      </c>
      <c r="R1726" s="1" t="s">
        <v>52</v>
      </c>
    </row>
    <row r="1727" spans="1:18" x14ac:dyDescent="0.35">
      <c r="A1727" s="1" t="s">
        <v>1775</v>
      </c>
      <c r="B1727">
        <v>32</v>
      </c>
      <c r="C1727">
        <v>35</v>
      </c>
      <c r="D1727">
        <v>163.19999999999999</v>
      </c>
      <c r="E1727">
        <v>162.80000000000001</v>
      </c>
      <c r="F1727" s="1" t="s">
        <v>50</v>
      </c>
      <c r="G1727" s="1" t="s">
        <v>60</v>
      </c>
      <c r="H1727" s="1" t="s">
        <v>44</v>
      </c>
      <c r="I1727" s="1" t="s">
        <v>44</v>
      </c>
      <c r="J1727" s="1" t="s">
        <v>23</v>
      </c>
      <c r="K1727" s="1" t="s">
        <v>22</v>
      </c>
      <c r="L1727" s="1" t="s">
        <v>25</v>
      </c>
      <c r="M1727" s="1" t="s">
        <v>39</v>
      </c>
      <c r="N1727" s="1" t="s">
        <v>65</v>
      </c>
      <c r="O1727" s="1" t="s">
        <v>27</v>
      </c>
      <c r="P1727">
        <v>159.30000000000001</v>
      </c>
      <c r="Q1727" s="1" t="s">
        <v>60</v>
      </c>
      <c r="R1727" s="1" t="s">
        <v>34</v>
      </c>
    </row>
    <row r="1728" spans="1:18" x14ac:dyDescent="0.35">
      <c r="A1728" s="1" t="s">
        <v>1776</v>
      </c>
      <c r="B1728">
        <v>50</v>
      </c>
      <c r="C1728">
        <v>21</v>
      </c>
      <c r="D1728">
        <v>173.5</v>
      </c>
      <c r="E1728">
        <v>169.6</v>
      </c>
      <c r="F1728" s="1" t="s">
        <v>60</v>
      </c>
      <c r="G1728" s="1" t="s">
        <v>19</v>
      </c>
      <c r="H1728" s="1" t="s">
        <v>22</v>
      </c>
      <c r="I1728" s="1" t="s">
        <v>22</v>
      </c>
      <c r="J1728" s="1" t="s">
        <v>22</v>
      </c>
      <c r="K1728" s="1" t="s">
        <v>48</v>
      </c>
      <c r="L1728" s="1" t="s">
        <v>39</v>
      </c>
      <c r="M1728" s="1" t="s">
        <v>25</v>
      </c>
      <c r="N1728" s="1" t="s">
        <v>40</v>
      </c>
      <c r="O1728" s="1" t="s">
        <v>27</v>
      </c>
      <c r="P1728">
        <v>163.69999999999999</v>
      </c>
      <c r="Q1728" s="1" t="s">
        <v>42</v>
      </c>
      <c r="R1728" s="1" t="s">
        <v>28</v>
      </c>
    </row>
    <row r="1729" spans="1:18" x14ac:dyDescent="0.35">
      <c r="A1729" s="1" t="s">
        <v>1777</v>
      </c>
      <c r="B1729">
        <v>26</v>
      </c>
      <c r="C1729">
        <v>26</v>
      </c>
      <c r="D1729">
        <v>166.4</v>
      </c>
      <c r="E1729">
        <v>168.3</v>
      </c>
      <c r="F1729" s="1" t="s">
        <v>30</v>
      </c>
      <c r="G1729" s="1" t="s">
        <v>20</v>
      </c>
      <c r="H1729" s="1" t="s">
        <v>31</v>
      </c>
      <c r="I1729" s="1" t="s">
        <v>22</v>
      </c>
      <c r="J1729" s="1" t="s">
        <v>47</v>
      </c>
      <c r="K1729" s="1" t="s">
        <v>23</v>
      </c>
      <c r="L1729" s="1" t="s">
        <v>36</v>
      </c>
      <c r="M1729" s="1" t="s">
        <v>25</v>
      </c>
      <c r="N1729" s="1" t="s">
        <v>51</v>
      </c>
      <c r="O1729" s="1" t="s">
        <v>41</v>
      </c>
      <c r="P1729">
        <v>173</v>
      </c>
      <c r="Q1729" s="1" t="s">
        <v>60</v>
      </c>
      <c r="R1729" s="1" t="s">
        <v>52</v>
      </c>
    </row>
    <row r="1730" spans="1:18" x14ac:dyDescent="0.35">
      <c r="A1730" s="1" t="s">
        <v>1778</v>
      </c>
      <c r="B1730">
        <v>55</v>
      </c>
      <c r="C1730">
        <v>24</v>
      </c>
      <c r="D1730">
        <v>161.1</v>
      </c>
      <c r="E1730">
        <v>153.69999999999999</v>
      </c>
      <c r="F1730" s="1" t="s">
        <v>19</v>
      </c>
      <c r="G1730" s="1" t="s">
        <v>19</v>
      </c>
      <c r="H1730" s="1" t="s">
        <v>44</v>
      </c>
      <c r="I1730" s="1" t="s">
        <v>22</v>
      </c>
      <c r="J1730" s="1" t="s">
        <v>22</v>
      </c>
      <c r="K1730" s="1" t="s">
        <v>22</v>
      </c>
      <c r="L1730" s="1" t="s">
        <v>24</v>
      </c>
      <c r="M1730" s="1" t="s">
        <v>32</v>
      </c>
      <c r="N1730" s="1" t="s">
        <v>33</v>
      </c>
      <c r="O1730" s="1" t="s">
        <v>41</v>
      </c>
      <c r="P1730">
        <v>164.2</v>
      </c>
      <c r="Q1730" s="1" t="s">
        <v>54</v>
      </c>
      <c r="R1730" s="1" t="s">
        <v>34</v>
      </c>
    </row>
    <row r="1731" spans="1:18" x14ac:dyDescent="0.35">
      <c r="A1731" s="1" t="s">
        <v>1779</v>
      </c>
      <c r="B1731">
        <v>39</v>
      </c>
      <c r="C1731">
        <v>25</v>
      </c>
      <c r="D1731">
        <v>187.9</v>
      </c>
      <c r="E1731">
        <v>160.4</v>
      </c>
      <c r="F1731" s="1" t="s">
        <v>50</v>
      </c>
      <c r="G1731" s="1" t="s">
        <v>20</v>
      </c>
      <c r="H1731" s="1" t="s">
        <v>22</v>
      </c>
      <c r="I1731" s="1" t="s">
        <v>31</v>
      </c>
      <c r="J1731" s="1" t="s">
        <v>23</v>
      </c>
      <c r="K1731" s="1" t="s">
        <v>23</v>
      </c>
      <c r="L1731" s="1" t="s">
        <v>24</v>
      </c>
      <c r="M1731" s="1" t="s">
        <v>24</v>
      </c>
      <c r="N1731" s="1" t="s">
        <v>51</v>
      </c>
      <c r="O1731" s="1" t="s">
        <v>41</v>
      </c>
      <c r="P1731">
        <v>180.2</v>
      </c>
      <c r="Q1731" s="1" t="s">
        <v>50</v>
      </c>
      <c r="R1731" s="1" t="s">
        <v>34</v>
      </c>
    </row>
    <row r="1732" spans="1:18" x14ac:dyDescent="0.35">
      <c r="A1732" s="1" t="s">
        <v>1780</v>
      </c>
      <c r="B1732">
        <v>23</v>
      </c>
      <c r="C1732">
        <v>24</v>
      </c>
      <c r="D1732">
        <v>173.8</v>
      </c>
      <c r="E1732">
        <v>149.30000000000001</v>
      </c>
      <c r="F1732" s="1" t="s">
        <v>19</v>
      </c>
      <c r="G1732" s="1" t="s">
        <v>20</v>
      </c>
      <c r="H1732" s="1" t="s">
        <v>31</v>
      </c>
      <c r="I1732" s="1" t="s">
        <v>22</v>
      </c>
      <c r="J1732" s="1" t="s">
        <v>48</v>
      </c>
      <c r="K1732" s="1" t="s">
        <v>23</v>
      </c>
      <c r="L1732" s="1" t="s">
        <v>32</v>
      </c>
      <c r="M1732" s="1" t="s">
        <v>32</v>
      </c>
      <c r="N1732" s="1" t="s">
        <v>40</v>
      </c>
      <c r="O1732" s="1" t="s">
        <v>41</v>
      </c>
      <c r="P1732">
        <v>165.7</v>
      </c>
      <c r="Q1732" s="1" t="s">
        <v>50</v>
      </c>
      <c r="R1732" s="1" t="s">
        <v>34</v>
      </c>
    </row>
    <row r="1733" spans="1:18" x14ac:dyDescent="0.35">
      <c r="A1733" s="1" t="s">
        <v>1781</v>
      </c>
      <c r="B1733">
        <v>26</v>
      </c>
      <c r="C1733">
        <v>20</v>
      </c>
      <c r="D1733">
        <v>168.6</v>
      </c>
      <c r="E1733">
        <v>155</v>
      </c>
      <c r="F1733" s="1" t="s">
        <v>42</v>
      </c>
      <c r="G1733" s="1" t="s">
        <v>42</v>
      </c>
      <c r="H1733" s="1" t="s">
        <v>22</v>
      </c>
      <c r="I1733" s="1" t="s">
        <v>22</v>
      </c>
      <c r="J1733" s="1" t="s">
        <v>22</v>
      </c>
      <c r="K1733" s="1" t="s">
        <v>23</v>
      </c>
      <c r="L1733" s="1" t="s">
        <v>32</v>
      </c>
      <c r="M1733" s="1" t="s">
        <v>36</v>
      </c>
      <c r="N1733" s="1" t="s">
        <v>51</v>
      </c>
      <c r="O1733" s="1" t="s">
        <v>27</v>
      </c>
      <c r="P1733">
        <v>156.9</v>
      </c>
      <c r="Q1733" s="1" t="s">
        <v>42</v>
      </c>
      <c r="R1733" s="1" t="s">
        <v>52</v>
      </c>
    </row>
    <row r="1734" spans="1:18" x14ac:dyDescent="0.35">
      <c r="A1734" s="1" t="s">
        <v>1782</v>
      </c>
      <c r="B1734">
        <v>20</v>
      </c>
      <c r="C1734">
        <v>34</v>
      </c>
      <c r="D1734">
        <v>162.1</v>
      </c>
      <c r="E1734">
        <v>148.4</v>
      </c>
      <c r="F1734" s="1" t="s">
        <v>42</v>
      </c>
      <c r="G1734" s="1" t="s">
        <v>20</v>
      </c>
      <c r="H1734" s="1" t="s">
        <v>22</v>
      </c>
      <c r="I1734" s="1" t="s">
        <v>21</v>
      </c>
      <c r="J1734" s="1" t="s">
        <v>23</v>
      </c>
      <c r="K1734" s="1" t="s">
        <v>23</v>
      </c>
      <c r="L1734" s="1" t="s">
        <v>36</v>
      </c>
      <c r="M1734" s="1" t="s">
        <v>32</v>
      </c>
      <c r="N1734" s="1" t="s">
        <v>33</v>
      </c>
      <c r="O1734" s="1" t="s">
        <v>27</v>
      </c>
      <c r="P1734">
        <v>147.5</v>
      </c>
      <c r="Q1734" s="1" t="s">
        <v>38</v>
      </c>
      <c r="R1734" s="1" t="s">
        <v>34</v>
      </c>
    </row>
    <row r="1735" spans="1:18" x14ac:dyDescent="0.35">
      <c r="A1735" s="1" t="s">
        <v>1783</v>
      </c>
      <c r="B1735">
        <v>32</v>
      </c>
      <c r="C1735">
        <v>19</v>
      </c>
      <c r="D1735">
        <v>172.5</v>
      </c>
      <c r="E1735">
        <v>151.6</v>
      </c>
      <c r="F1735" s="1" t="s">
        <v>30</v>
      </c>
      <c r="G1735" s="1" t="s">
        <v>20</v>
      </c>
      <c r="H1735" s="1" t="s">
        <v>22</v>
      </c>
      <c r="I1735" s="1" t="s">
        <v>44</v>
      </c>
      <c r="J1735" s="1" t="s">
        <v>47</v>
      </c>
      <c r="K1735" s="1" t="s">
        <v>23</v>
      </c>
      <c r="L1735" s="1" t="s">
        <v>36</v>
      </c>
      <c r="M1735" s="1" t="s">
        <v>36</v>
      </c>
      <c r="N1735" s="1" t="s">
        <v>51</v>
      </c>
      <c r="O1735" s="1" t="s">
        <v>27</v>
      </c>
      <c r="P1735">
        <v>162.19999999999999</v>
      </c>
      <c r="Q1735" s="1" t="s">
        <v>60</v>
      </c>
      <c r="R1735" s="1" t="s">
        <v>52</v>
      </c>
    </row>
    <row r="1736" spans="1:18" x14ac:dyDescent="0.35">
      <c r="A1736" s="1" t="s">
        <v>1784</v>
      </c>
      <c r="B1736">
        <v>41</v>
      </c>
      <c r="C1736">
        <v>32</v>
      </c>
      <c r="D1736">
        <v>173</v>
      </c>
      <c r="E1736">
        <v>169.4</v>
      </c>
      <c r="F1736" s="1" t="s">
        <v>19</v>
      </c>
      <c r="G1736" s="1" t="s">
        <v>19</v>
      </c>
      <c r="H1736" s="1" t="s">
        <v>22</v>
      </c>
      <c r="I1736" s="1" t="s">
        <v>22</v>
      </c>
      <c r="J1736" s="1" t="s">
        <v>23</v>
      </c>
      <c r="K1736" s="1" t="s">
        <v>48</v>
      </c>
      <c r="L1736" s="1" t="s">
        <v>39</v>
      </c>
      <c r="M1736" s="1" t="s">
        <v>36</v>
      </c>
      <c r="N1736" s="1" t="s">
        <v>26</v>
      </c>
      <c r="O1736" s="1" t="s">
        <v>27</v>
      </c>
      <c r="P1736">
        <v>164.1</v>
      </c>
      <c r="Q1736" s="1" t="s">
        <v>19</v>
      </c>
      <c r="R1736" s="1" t="s">
        <v>28</v>
      </c>
    </row>
    <row r="1737" spans="1:18" x14ac:dyDescent="0.35">
      <c r="A1737" s="1" t="s">
        <v>1785</v>
      </c>
      <c r="B1737">
        <v>40</v>
      </c>
      <c r="C1737">
        <v>46</v>
      </c>
      <c r="D1737">
        <v>179.4</v>
      </c>
      <c r="E1737">
        <v>165.5</v>
      </c>
      <c r="F1737" s="1" t="s">
        <v>42</v>
      </c>
      <c r="G1737" s="1" t="s">
        <v>60</v>
      </c>
      <c r="H1737" s="1" t="s">
        <v>22</v>
      </c>
      <c r="I1737" s="1" t="s">
        <v>31</v>
      </c>
      <c r="J1737" s="1" t="s">
        <v>48</v>
      </c>
      <c r="K1737" s="1" t="s">
        <v>23</v>
      </c>
      <c r="L1737" s="1" t="s">
        <v>36</v>
      </c>
      <c r="M1737" s="1" t="s">
        <v>32</v>
      </c>
      <c r="N1737" s="1" t="s">
        <v>33</v>
      </c>
      <c r="O1737" s="1" t="s">
        <v>27</v>
      </c>
      <c r="P1737">
        <v>157.80000000000001</v>
      </c>
      <c r="Q1737" s="1" t="s">
        <v>38</v>
      </c>
      <c r="R1737" s="1" t="s">
        <v>28</v>
      </c>
    </row>
    <row r="1738" spans="1:18" x14ac:dyDescent="0.35">
      <c r="A1738" s="1" t="s">
        <v>1786</v>
      </c>
      <c r="B1738">
        <v>41</v>
      </c>
      <c r="C1738">
        <v>39</v>
      </c>
      <c r="D1738">
        <v>167.3</v>
      </c>
      <c r="E1738">
        <v>164.7</v>
      </c>
      <c r="F1738" s="1" t="s">
        <v>42</v>
      </c>
      <c r="G1738" s="1" t="s">
        <v>19</v>
      </c>
      <c r="H1738" s="1" t="s">
        <v>22</v>
      </c>
      <c r="I1738" s="1" t="s">
        <v>22</v>
      </c>
      <c r="J1738" s="1" t="s">
        <v>22</v>
      </c>
      <c r="K1738" s="1" t="s">
        <v>23</v>
      </c>
      <c r="L1738" s="1" t="s">
        <v>32</v>
      </c>
      <c r="M1738" s="1" t="s">
        <v>36</v>
      </c>
      <c r="N1738" s="1" t="s">
        <v>51</v>
      </c>
      <c r="O1738" s="1" t="s">
        <v>27</v>
      </c>
      <c r="P1738">
        <v>157.19999999999999</v>
      </c>
      <c r="Q1738" s="1" t="s">
        <v>30</v>
      </c>
      <c r="R1738" s="1" t="s">
        <v>52</v>
      </c>
    </row>
    <row r="1739" spans="1:18" x14ac:dyDescent="0.35">
      <c r="A1739" s="1" t="s">
        <v>1787</v>
      </c>
      <c r="B1739">
        <v>47</v>
      </c>
      <c r="C1739">
        <v>21</v>
      </c>
      <c r="D1739">
        <v>170.3</v>
      </c>
      <c r="E1739">
        <v>168.1</v>
      </c>
      <c r="F1739" s="1" t="s">
        <v>60</v>
      </c>
      <c r="G1739" s="1" t="s">
        <v>19</v>
      </c>
      <c r="H1739" s="1" t="s">
        <v>44</v>
      </c>
      <c r="I1739" s="1" t="s">
        <v>21</v>
      </c>
      <c r="J1739" s="1" t="s">
        <v>22</v>
      </c>
      <c r="K1739" s="1" t="s">
        <v>48</v>
      </c>
      <c r="L1739" s="1" t="s">
        <v>24</v>
      </c>
      <c r="M1739" s="1" t="s">
        <v>24</v>
      </c>
      <c r="N1739" s="1" t="s">
        <v>40</v>
      </c>
      <c r="O1739" s="1" t="s">
        <v>41</v>
      </c>
      <c r="P1739">
        <v>173.3</v>
      </c>
      <c r="Q1739" s="1" t="s">
        <v>20</v>
      </c>
      <c r="R1739" s="1" t="s">
        <v>34</v>
      </c>
    </row>
    <row r="1740" spans="1:18" x14ac:dyDescent="0.35">
      <c r="A1740" s="1" t="s">
        <v>1788</v>
      </c>
      <c r="B1740">
        <v>28</v>
      </c>
      <c r="C1740">
        <v>23</v>
      </c>
      <c r="D1740">
        <v>167.5</v>
      </c>
      <c r="E1740">
        <v>164.7</v>
      </c>
      <c r="F1740" s="1" t="s">
        <v>30</v>
      </c>
      <c r="G1740" s="1" t="s">
        <v>30</v>
      </c>
      <c r="H1740" s="1" t="s">
        <v>44</v>
      </c>
      <c r="I1740" s="1" t="s">
        <v>22</v>
      </c>
      <c r="J1740" s="1" t="s">
        <v>23</v>
      </c>
      <c r="K1740" s="1" t="s">
        <v>48</v>
      </c>
      <c r="L1740" s="1" t="s">
        <v>36</v>
      </c>
      <c r="M1740" s="1" t="s">
        <v>32</v>
      </c>
      <c r="N1740" s="1" t="s">
        <v>51</v>
      </c>
      <c r="O1740" s="1" t="s">
        <v>41</v>
      </c>
      <c r="P1740">
        <v>179.7</v>
      </c>
      <c r="Q1740" s="1" t="s">
        <v>30</v>
      </c>
      <c r="R1740" s="1" t="s">
        <v>52</v>
      </c>
    </row>
    <row r="1741" spans="1:18" x14ac:dyDescent="0.35">
      <c r="A1741" s="1" t="s">
        <v>1789</v>
      </c>
      <c r="B1741">
        <v>45</v>
      </c>
      <c r="C1741">
        <v>43</v>
      </c>
      <c r="D1741">
        <v>172.5</v>
      </c>
      <c r="E1741">
        <v>160.5</v>
      </c>
      <c r="F1741" s="1" t="s">
        <v>19</v>
      </c>
      <c r="G1741" s="1" t="s">
        <v>30</v>
      </c>
      <c r="H1741" s="1" t="s">
        <v>22</v>
      </c>
      <c r="I1741" s="1" t="s">
        <v>44</v>
      </c>
      <c r="J1741" s="1" t="s">
        <v>23</v>
      </c>
      <c r="K1741" s="1" t="s">
        <v>22</v>
      </c>
      <c r="L1741" s="1" t="s">
        <v>25</v>
      </c>
      <c r="M1741" s="1" t="s">
        <v>25</v>
      </c>
      <c r="N1741" s="1" t="s">
        <v>33</v>
      </c>
      <c r="O1741" s="1" t="s">
        <v>41</v>
      </c>
      <c r="P1741">
        <v>173.8</v>
      </c>
      <c r="Q1741" s="1" t="s">
        <v>30</v>
      </c>
      <c r="R1741" s="1" t="s">
        <v>28</v>
      </c>
    </row>
    <row r="1742" spans="1:18" x14ac:dyDescent="0.35">
      <c r="A1742" s="1" t="s">
        <v>1790</v>
      </c>
      <c r="B1742">
        <v>28</v>
      </c>
      <c r="C1742">
        <v>28</v>
      </c>
      <c r="D1742">
        <v>160</v>
      </c>
      <c r="E1742">
        <v>157.5</v>
      </c>
      <c r="F1742" s="1" t="s">
        <v>20</v>
      </c>
      <c r="G1742" s="1" t="s">
        <v>30</v>
      </c>
      <c r="H1742" s="1" t="s">
        <v>22</v>
      </c>
      <c r="I1742" s="1" t="s">
        <v>44</v>
      </c>
      <c r="J1742" s="1" t="s">
        <v>23</v>
      </c>
      <c r="K1742" s="1" t="s">
        <v>23</v>
      </c>
      <c r="L1742" s="1" t="s">
        <v>25</v>
      </c>
      <c r="M1742" s="1" t="s">
        <v>36</v>
      </c>
      <c r="N1742" s="1" t="s">
        <v>65</v>
      </c>
      <c r="O1742" s="1" t="s">
        <v>41</v>
      </c>
      <c r="P1742">
        <v>161.80000000000001</v>
      </c>
      <c r="Q1742" s="1" t="s">
        <v>60</v>
      </c>
      <c r="R1742" s="1" t="s">
        <v>34</v>
      </c>
    </row>
    <row r="1743" spans="1:18" x14ac:dyDescent="0.35">
      <c r="A1743" s="1" t="s">
        <v>1791</v>
      </c>
      <c r="B1743">
        <v>34</v>
      </c>
      <c r="C1743">
        <v>43</v>
      </c>
      <c r="D1743">
        <v>168.4</v>
      </c>
      <c r="E1743">
        <v>171.2</v>
      </c>
      <c r="F1743" s="1" t="s">
        <v>19</v>
      </c>
      <c r="G1743" s="1" t="s">
        <v>30</v>
      </c>
      <c r="H1743" s="1" t="s">
        <v>22</v>
      </c>
      <c r="I1743" s="1" t="s">
        <v>31</v>
      </c>
      <c r="J1743" s="1" t="s">
        <v>23</v>
      </c>
      <c r="K1743" s="1" t="s">
        <v>47</v>
      </c>
      <c r="L1743" s="1" t="s">
        <v>25</v>
      </c>
      <c r="M1743" s="1" t="s">
        <v>32</v>
      </c>
      <c r="N1743" s="1" t="s">
        <v>51</v>
      </c>
      <c r="O1743" s="1" t="s">
        <v>41</v>
      </c>
      <c r="P1743">
        <v>169.7</v>
      </c>
      <c r="Q1743" s="1" t="s">
        <v>30</v>
      </c>
      <c r="R1743" s="1" t="s">
        <v>34</v>
      </c>
    </row>
    <row r="1744" spans="1:18" x14ac:dyDescent="0.35">
      <c r="A1744" s="1" t="s">
        <v>1792</v>
      </c>
      <c r="B1744">
        <v>29</v>
      </c>
      <c r="C1744">
        <v>34</v>
      </c>
      <c r="D1744">
        <v>178.4</v>
      </c>
      <c r="E1744">
        <v>168.8</v>
      </c>
      <c r="F1744" s="1" t="s">
        <v>30</v>
      </c>
      <c r="G1744" s="1" t="s">
        <v>20</v>
      </c>
      <c r="H1744" s="1" t="s">
        <v>22</v>
      </c>
      <c r="I1744" s="1" t="s">
        <v>44</v>
      </c>
      <c r="J1744" s="1" t="s">
        <v>23</v>
      </c>
      <c r="K1744" s="1" t="s">
        <v>22</v>
      </c>
      <c r="L1744" s="1" t="s">
        <v>36</v>
      </c>
      <c r="M1744" s="1" t="s">
        <v>24</v>
      </c>
      <c r="N1744" s="1" t="s">
        <v>33</v>
      </c>
      <c r="O1744" s="1" t="s">
        <v>27</v>
      </c>
      <c r="P1744">
        <v>166.1</v>
      </c>
      <c r="Q1744" s="1" t="s">
        <v>38</v>
      </c>
      <c r="R1744" s="1" t="s">
        <v>34</v>
      </c>
    </row>
    <row r="1745" spans="1:18" x14ac:dyDescent="0.35">
      <c r="A1745" s="1" t="s">
        <v>1793</v>
      </c>
      <c r="B1745">
        <v>43</v>
      </c>
      <c r="C1745">
        <v>41</v>
      </c>
      <c r="D1745">
        <v>165.4</v>
      </c>
      <c r="E1745">
        <v>159.69999999999999</v>
      </c>
      <c r="F1745" s="1" t="s">
        <v>42</v>
      </c>
      <c r="G1745" s="1" t="s">
        <v>50</v>
      </c>
      <c r="H1745" s="1" t="s">
        <v>22</v>
      </c>
      <c r="I1745" s="1" t="s">
        <v>22</v>
      </c>
      <c r="J1745" s="1" t="s">
        <v>23</v>
      </c>
      <c r="K1745" s="1" t="s">
        <v>23</v>
      </c>
      <c r="L1745" s="1" t="s">
        <v>25</v>
      </c>
      <c r="M1745" s="1" t="s">
        <v>24</v>
      </c>
      <c r="N1745" s="1" t="s">
        <v>45</v>
      </c>
      <c r="O1745" s="1" t="s">
        <v>41</v>
      </c>
      <c r="P1745">
        <v>174.4</v>
      </c>
      <c r="Q1745" s="1" t="s">
        <v>38</v>
      </c>
      <c r="R1745" s="1" t="s">
        <v>28</v>
      </c>
    </row>
    <row r="1746" spans="1:18" x14ac:dyDescent="0.35">
      <c r="A1746" s="1" t="s">
        <v>1794</v>
      </c>
      <c r="B1746">
        <v>27</v>
      </c>
      <c r="C1746">
        <v>45</v>
      </c>
      <c r="D1746">
        <v>181</v>
      </c>
      <c r="E1746">
        <v>165.6</v>
      </c>
      <c r="F1746" s="1" t="s">
        <v>20</v>
      </c>
      <c r="G1746" s="1" t="s">
        <v>20</v>
      </c>
      <c r="H1746" s="1" t="s">
        <v>21</v>
      </c>
      <c r="I1746" s="1" t="s">
        <v>31</v>
      </c>
      <c r="J1746" s="1" t="s">
        <v>22</v>
      </c>
      <c r="K1746" s="1" t="s">
        <v>47</v>
      </c>
      <c r="L1746" s="1" t="s">
        <v>36</v>
      </c>
      <c r="M1746" s="1" t="s">
        <v>39</v>
      </c>
      <c r="N1746" s="1" t="s">
        <v>45</v>
      </c>
      <c r="O1746" s="1" t="s">
        <v>41</v>
      </c>
      <c r="P1746">
        <v>179</v>
      </c>
      <c r="Q1746" s="1" t="s">
        <v>20</v>
      </c>
      <c r="R1746" s="1" t="s">
        <v>34</v>
      </c>
    </row>
    <row r="1747" spans="1:18" x14ac:dyDescent="0.35">
      <c r="A1747" s="1" t="s">
        <v>1795</v>
      </c>
      <c r="B1747">
        <v>43</v>
      </c>
      <c r="C1747">
        <v>48</v>
      </c>
      <c r="D1747">
        <v>180.1</v>
      </c>
      <c r="E1747">
        <v>145</v>
      </c>
      <c r="F1747" s="1" t="s">
        <v>19</v>
      </c>
      <c r="G1747" s="1" t="s">
        <v>60</v>
      </c>
      <c r="H1747" s="1" t="s">
        <v>22</v>
      </c>
      <c r="I1747" s="1" t="s">
        <v>31</v>
      </c>
      <c r="J1747" s="1" t="s">
        <v>22</v>
      </c>
      <c r="K1747" s="1" t="s">
        <v>23</v>
      </c>
      <c r="L1747" s="1" t="s">
        <v>25</v>
      </c>
      <c r="M1747" s="1" t="s">
        <v>32</v>
      </c>
      <c r="N1747" s="1" t="s">
        <v>51</v>
      </c>
      <c r="O1747" s="1" t="s">
        <v>41</v>
      </c>
      <c r="P1747">
        <v>173.2</v>
      </c>
      <c r="Q1747" s="1" t="s">
        <v>30</v>
      </c>
      <c r="R1747" s="1" t="s">
        <v>34</v>
      </c>
    </row>
    <row r="1748" spans="1:18" x14ac:dyDescent="0.35">
      <c r="A1748" s="1" t="s">
        <v>1796</v>
      </c>
      <c r="B1748">
        <v>35</v>
      </c>
      <c r="C1748">
        <v>30</v>
      </c>
      <c r="D1748">
        <v>180.7</v>
      </c>
      <c r="E1748">
        <v>165.9</v>
      </c>
      <c r="F1748" s="1" t="s">
        <v>30</v>
      </c>
      <c r="G1748" s="1" t="s">
        <v>42</v>
      </c>
      <c r="H1748" s="1" t="s">
        <v>22</v>
      </c>
      <c r="I1748" s="1" t="s">
        <v>22</v>
      </c>
      <c r="J1748" s="1" t="s">
        <v>23</v>
      </c>
      <c r="K1748" s="1" t="s">
        <v>22</v>
      </c>
      <c r="L1748" s="1" t="s">
        <v>32</v>
      </c>
      <c r="M1748" s="1" t="s">
        <v>32</v>
      </c>
      <c r="N1748" s="1" t="s">
        <v>40</v>
      </c>
      <c r="O1748" s="1" t="s">
        <v>41</v>
      </c>
      <c r="P1748">
        <v>178.2</v>
      </c>
      <c r="Q1748" s="1" t="s">
        <v>30</v>
      </c>
      <c r="R1748" s="1" t="s">
        <v>34</v>
      </c>
    </row>
    <row r="1749" spans="1:18" x14ac:dyDescent="0.35">
      <c r="A1749" s="1" t="s">
        <v>1797</v>
      </c>
      <c r="B1749">
        <v>45</v>
      </c>
      <c r="C1749">
        <v>33</v>
      </c>
      <c r="D1749">
        <v>174</v>
      </c>
      <c r="E1749">
        <v>158</v>
      </c>
      <c r="F1749" s="1" t="s">
        <v>20</v>
      </c>
      <c r="G1749" s="1" t="s">
        <v>30</v>
      </c>
      <c r="H1749" s="1" t="s">
        <v>21</v>
      </c>
      <c r="I1749" s="1" t="s">
        <v>22</v>
      </c>
      <c r="J1749" s="1" t="s">
        <v>22</v>
      </c>
      <c r="K1749" s="1" t="s">
        <v>22</v>
      </c>
      <c r="L1749" s="1" t="s">
        <v>25</v>
      </c>
      <c r="M1749" s="1" t="s">
        <v>25</v>
      </c>
      <c r="N1749" s="1" t="s">
        <v>51</v>
      </c>
      <c r="O1749" s="1" t="s">
        <v>41</v>
      </c>
      <c r="P1749">
        <v>171.1</v>
      </c>
      <c r="Q1749" s="1" t="s">
        <v>60</v>
      </c>
      <c r="R1749" s="1" t="s">
        <v>52</v>
      </c>
    </row>
    <row r="1750" spans="1:18" x14ac:dyDescent="0.35">
      <c r="A1750" s="1" t="s">
        <v>1798</v>
      </c>
      <c r="B1750">
        <v>46</v>
      </c>
      <c r="C1750">
        <v>32</v>
      </c>
      <c r="D1750">
        <v>173.3</v>
      </c>
      <c r="E1750">
        <v>177.3</v>
      </c>
      <c r="F1750" s="1" t="s">
        <v>19</v>
      </c>
      <c r="G1750" s="1" t="s">
        <v>30</v>
      </c>
      <c r="H1750" s="1" t="s">
        <v>31</v>
      </c>
      <c r="I1750" s="1" t="s">
        <v>21</v>
      </c>
      <c r="J1750" s="1" t="s">
        <v>23</v>
      </c>
      <c r="K1750" s="1" t="s">
        <v>47</v>
      </c>
      <c r="L1750" s="1" t="s">
        <v>36</v>
      </c>
      <c r="M1750" s="1" t="s">
        <v>24</v>
      </c>
      <c r="N1750" s="1" t="s">
        <v>33</v>
      </c>
      <c r="O1750" s="1" t="s">
        <v>27</v>
      </c>
      <c r="P1750">
        <v>169.6</v>
      </c>
      <c r="Q1750" s="1" t="s">
        <v>30</v>
      </c>
      <c r="R1750" s="1" t="s">
        <v>34</v>
      </c>
    </row>
    <row r="1751" spans="1:18" x14ac:dyDescent="0.35">
      <c r="A1751" s="1" t="s">
        <v>1799</v>
      </c>
      <c r="B1751">
        <v>23</v>
      </c>
      <c r="C1751">
        <v>35</v>
      </c>
      <c r="D1751">
        <v>176.2</v>
      </c>
      <c r="E1751">
        <v>167.9</v>
      </c>
      <c r="F1751" s="1" t="s">
        <v>30</v>
      </c>
      <c r="G1751" s="1" t="s">
        <v>20</v>
      </c>
      <c r="H1751" s="1" t="s">
        <v>31</v>
      </c>
      <c r="I1751" s="1" t="s">
        <v>31</v>
      </c>
      <c r="J1751" s="1" t="s">
        <v>47</v>
      </c>
      <c r="K1751" s="1" t="s">
        <v>48</v>
      </c>
      <c r="L1751" s="1" t="s">
        <v>39</v>
      </c>
      <c r="M1751" s="1" t="s">
        <v>32</v>
      </c>
      <c r="N1751" s="1" t="s">
        <v>65</v>
      </c>
      <c r="O1751" s="1" t="s">
        <v>27</v>
      </c>
      <c r="P1751">
        <v>171.4</v>
      </c>
      <c r="Q1751" s="1" t="s">
        <v>38</v>
      </c>
      <c r="R1751" s="1" t="s">
        <v>28</v>
      </c>
    </row>
    <row r="1752" spans="1:18" x14ac:dyDescent="0.35">
      <c r="A1752" s="1" t="s">
        <v>1800</v>
      </c>
      <c r="B1752">
        <v>43</v>
      </c>
      <c r="C1752">
        <v>44</v>
      </c>
      <c r="D1752">
        <v>183.2</v>
      </c>
      <c r="E1752">
        <v>149.19999999999999</v>
      </c>
      <c r="F1752" s="1" t="s">
        <v>19</v>
      </c>
      <c r="G1752" s="1" t="s">
        <v>30</v>
      </c>
      <c r="H1752" s="1" t="s">
        <v>22</v>
      </c>
      <c r="I1752" s="1" t="s">
        <v>22</v>
      </c>
      <c r="J1752" s="1" t="s">
        <v>23</v>
      </c>
      <c r="K1752" s="1" t="s">
        <v>22</v>
      </c>
      <c r="L1752" s="1" t="s">
        <v>32</v>
      </c>
      <c r="M1752" s="1" t="s">
        <v>32</v>
      </c>
      <c r="N1752" s="1" t="s">
        <v>33</v>
      </c>
      <c r="O1752" s="1" t="s">
        <v>41</v>
      </c>
      <c r="P1752">
        <v>179</v>
      </c>
      <c r="Q1752" s="1" t="s">
        <v>30</v>
      </c>
      <c r="R1752" s="1" t="s">
        <v>28</v>
      </c>
    </row>
    <row r="1753" spans="1:18" x14ac:dyDescent="0.35">
      <c r="A1753" s="1" t="s">
        <v>1801</v>
      </c>
      <c r="B1753">
        <v>38</v>
      </c>
      <c r="C1753">
        <v>45</v>
      </c>
      <c r="D1753">
        <v>182.6</v>
      </c>
      <c r="E1753">
        <v>156.69999999999999</v>
      </c>
      <c r="F1753" s="1" t="s">
        <v>60</v>
      </c>
      <c r="G1753" s="1" t="s">
        <v>20</v>
      </c>
      <c r="H1753" s="1" t="s">
        <v>31</v>
      </c>
      <c r="I1753" s="1" t="s">
        <v>62</v>
      </c>
      <c r="J1753" s="1" t="s">
        <v>22</v>
      </c>
      <c r="K1753" s="1" t="s">
        <v>22</v>
      </c>
      <c r="L1753" s="1" t="s">
        <v>24</v>
      </c>
      <c r="M1753" s="1" t="s">
        <v>25</v>
      </c>
      <c r="N1753" s="1" t="s">
        <v>26</v>
      </c>
      <c r="O1753" s="1" t="s">
        <v>41</v>
      </c>
      <c r="P1753">
        <v>183</v>
      </c>
      <c r="Q1753" s="1" t="s">
        <v>38</v>
      </c>
      <c r="R1753" s="1" t="s">
        <v>28</v>
      </c>
    </row>
    <row r="1754" spans="1:18" x14ac:dyDescent="0.35">
      <c r="A1754" s="1" t="s">
        <v>1802</v>
      </c>
      <c r="B1754">
        <v>55</v>
      </c>
      <c r="C1754">
        <v>26</v>
      </c>
      <c r="D1754">
        <v>162.4</v>
      </c>
      <c r="E1754">
        <v>161.4</v>
      </c>
      <c r="F1754" s="1" t="s">
        <v>30</v>
      </c>
      <c r="G1754" s="1" t="s">
        <v>30</v>
      </c>
      <c r="H1754" s="1" t="s">
        <v>44</v>
      </c>
      <c r="I1754" s="1" t="s">
        <v>44</v>
      </c>
      <c r="J1754" s="1" t="s">
        <v>23</v>
      </c>
      <c r="K1754" s="1" t="s">
        <v>48</v>
      </c>
      <c r="L1754" s="1" t="s">
        <v>36</v>
      </c>
      <c r="M1754" s="1" t="s">
        <v>25</v>
      </c>
      <c r="N1754" s="1" t="s">
        <v>51</v>
      </c>
      <c r="O1754" s="1" t="s">
        <v>27</v>
      </c>
      <c r="P1754">
        <v>153.5</v>
      </c>
      <c r="Q1754" s="1" t="s">
        <v>30</v>
      </c>
      <c r="R1754" s="1" t="s">
        <v>52</v>
      </c>
    </row>
    <row r="1755" spans="1:18" x14ac:dyDescent="0.35">
      <c r="A1755" s="1" t="s">
        <v>1803</v>
      </c>
      <c r="B1755">
        <v>29</v>
      </c>
      <c r="C1755">
        <v>29</v>
      </c>
      <c r="D1755">
        <v>167.9</v>
      </c>
      <c r="E1755">
        <v>160.69999999999999</v>
      </c>
      <c r="F1755" s="1" t="s">
        <v>60</v>
      </c>
      <c r="G1755" s="1" t="s">
        <v>60</v>
      </c>
      <c r="H1755" s="1" t="s">
        <v>31</v>
      </c>
      <c r="I1755" s="1" t="s">
        <v>22</v>
      </c>
      <c r="J1755" s="1" t="s">
        <v>22</v>
      </c>
      <c r="K1755" s="1" t="s">
        <v>48</v>
      </c>
      <c r="L1755" s="1" t="s">
        <v>32</v>
      </c>
      <c r="M1755" s="1" t="s">
        <v>25</v>
      </c>
      <c r="N1755" s="1" t="s">
        <v>51</v>
      </c>
      <c r="O1755" s="1" t="s">
        <v>27</v>
      </c>
      <c r="P1755">
        <v>158</v>
      </c>
      <c r="Q1755" s="1" t="s">
        <v>50</v>
      </c>
      <c r="R1755" s="1" t="s">
        <v>52</v>
      </c>
    </row>
    <row r="1756" spans="1:18" x14ac:dyDescent="0.35">
      <c r="A1756" s="1" t="s">
        <v>1804</v>
      </c>
      <c r="B1756">
        <v>44</v>
      </c>
      <c r="C1756">
        <v>32</v>
      </c>
      <c r="D1756">
        <v>166.6</v>
      </c>
      <c r="E1756">
        <v>160.5</v>
      </c>
      <c r="F1756" s="1" t="s">
        <v>20</v>
      </c>
      <c r="G1756" s="1" t="s">
        <v>50</v>
      </c>
      <c r="H1756" s="1" t="s">
        <v>31</v>
      </c>
      <c r="I1756" s="1" t="s">
        <v>22</v>
      </c>
      <c r="J1756" s="1" t="s">
        <v>47</v>
      </c>
      <c r="K1756" s="1" t="s">
        <v>22</v>
      </c>
      <c r="L1756" s="1" t="s">
        <v>24</v>
      </c>
      <c r="M1756" s="1" t="s">
        <v>39</v>
      </c>
      <c r="N1756" s="1" t="s">
        <v>45</v>
      </c>
      <c r="O1756" s="1" t="s">
        <v>41</v>
      </c>
      <c r="P1756">
        <v>174.5</v>
      </c>
      <c r="Q1756" s="1" t="s">
        <v>20</v>
      </c>
      <c r="R1756" s="1" t="s">
        <v>34</v>
      </c>
    </row>
    <row r="1757" spans="1:18" x14ac:dyDescent="0.35">
      <c r="A1757" s="1" t="s">
        <v>1805</v>
      </c>
      <c r="B1757">
        <v>37</v>
      </c>
      <c r="C1757">
        <v>38</v>
      </c>
      <c r="D1757">
        <v>179.1</v>
      </c>
      <c r="E1757">
        <v>166.9</v>
      </c>
      <c r="F1757" s="1" t="s">
        <v>30</v>
      </c>
      <c r="G1757" s="1" t="s">
        <v>20</v>
      </c>
      <c r="H1757" s="1" t="s">
        <v>22</v>
      </c>
      <c r="I1757" s="1" t="s">
        <v>31</v>
      </c>
      <c r="J1757" s="1" t="s">
        <v>48</v>
      </c>
      <c r="K1757" s="1" t="s">
        <v>23</v>
      </c>
      <c r="L1757" s="1" t="s">
        <v>24</v>
      </c>
      <c r="M1757" s="1" t="s">
        <v>25</v>
      </c>
      <c r="N1757" s="1" t="s">
        <v>40</v>
      </c>
      <c r="O1757" s="1" t="s">
        <v>41</v>
      </c>
      <c r="P1757">
        <v>171.3</v>
      </c>
      <c r="Q1757" s="1" t="s">
        <v>38</v>
      </c>
      <c r="R1757" s="1" t="s">
        <v>28</v>
      </c>
    </row>
    <row r="1758" spans="1:18" x14ac:dyDescent="0.35">
      <c r="A1758" s="1" t="s">
        <v>1806</v>
      </c>
      <c r="B1758">
        <v>38</v>
      </c>
      <c r="C1758">
        <v>50</v>
      </c>
      <c r="D1758">
        <v>169.2</v>
      </c>
      <c r="E1758">
        <v>157.80000000000001</v>
      </c>
      <c r="F1758" s="1" t="s">
        <v>42</v>
      </c>
      <c r="G1758" s="1" t="s">
        <v>30</v>
      </c>
      <c r="H1758" s="1" t="s">
        <v>22</v>
      </c>
      <c r="I1758" s="1" t="s">
        <v>22</v>
      </c>
      <c r="J1758" s="1" t="s">
        <v>48</v>
      </c>
      <c r="K1758" s="1" t="s">
        <v>23</v>
      </c>
      <c r="L1758" s="1" t="s">
        <v>24</v>
      </c>
      <c r="M1758" s="1" t="s">
        <v>36</v>
      </c>
      <c r="N1758" s="1" t="s">
        <v>65</v>
      </c>
      <c r="O1758" s="1" t="s">
        <v>27</v>
      </c>
      <c r="P1758">
        <v>156</v>
      </c>
      <c r="Q1758" s="1" t="s">
        <v>42</v>
      </c>
      <c r="R1758" s="1" t="s">
        <v>28</v>
      </c>
    </row>
    <row r="1759" spans="1:18" x14ac:dyDescent="0.35">
      <c r="A1759" s="1" t="s">
        <v>1807</v>
      </c>
      <c r="B1759">
        <v>55</v>
      </c>
      <c r="C1759">
        <v>36</v>
      </c>
      <c r="D1759">
        <v>172.6</v>
      </c>
      <c r="E1759">
        <v>160.6</v>
      </c>
      <c r="F1759" s="1" t="s">
        <v>19</v>
      </c>
      <c r="G1759" s="1" t="s">
        <v>30</v>
      </c>
      <c r="H1759" s="1" t="s">
        <v>22</v>
      </c>
      <c r="I1759" s="1" t="s">
        <v>31</v>
      </c>
      <c r="J1759" s="1" t="s">
        <v>48</v>
      </c>
      <c r="K1759" s="1" t="s">
        <v>22</v>
      </c>
      <c r="L1759" s="1" t="s">
        <v>36</v>
      </c>
      <c r="M1759" s="1" t="s">
        <v>32</v>
      </c>
      <c r="N1759" s="1" t="s">
        <v>26</v>
      </c>
      <c r="O1759" s="1" t="s">
        <v>41</v>
      </c>
      <c r="P1759">
        <v>174.8</v>
      </c>
      <c r="Q1759" s="1" t="s">
        <v>30</v>
      </c>
      <c r="R1759" s="1" t="s">
        <v>28</v>
      </c>
    </row>
    <row r="1760" spans="1:18" x14ac:dyDescent="0.35">
      <c r="A1760" s="1" t="s">
        <v>1808</v>
      </c>
      <c r="B1760">
        <v>29</v>
      </c>
      <c r="C1760">
        <v>40</v>
      </c>
      <c r="D1760">
        <v>186</v>
      </c>
      <c r="E1760">
        <v>170.2</v>
      </c>
      <c r="F1760" s="1" t="s">
        <v>30</v>
      </c>
      <c r="G1760" s="1" t="s">
        <v>20</v>
      </c>
      <c r="H1760" s="1" t="s">
        <v>44</v>
      </c>
      <c r="I1760" s="1" t="s">
        <v>21</v>
      </c>
      <c r="J1760" s="1" t="s">
        <v>48</v>
      </c>
      <c r="K1760" s="1" t="s">
        <v>22</v>
      </c>
      <c r="L1760" s="1" t="s">
        <v>36</v>
      </c>
      <c r="M1760" s="1" t="s">
        <v>39</v>
      </c>
      <c r="N1760" s="1" t="s">
        <v>33</v>
      </c>
      <c r="O1760" s="1" t="s">
        <v>27</v>
      </c>
      <c r="P1760">
        <v>172.1</v>
      </c>
      <c r="Q1760" s="1" t="s">
        <v>60</v>
      </c>
      <c r="R1760" s="1" t="s">
        <v>34</v>
      </c>
    </row>
    <row r="1761" spans="1:18" x14ac:dyDescent="0.35">
      <c r="A1761" s="1" t="s">
        <v>1809</v>
      </c>
      <c r="B1761">
        <v>52</v>
      </c>
      <c r="C1761">
        <v>30</v>
      </c>
      <c r="D1761">
        <v>181.8</v>
      </c>
      <c r="E1761">
        <v>170.3</v>
      </c>
      <c r="F1761" s="1" t="s">
        <v>20</v>
      </c>
      <c r="G1761" s="1" t="s">
        <v>54</v>
      </c>
      <c r="H1761" s="1" t="s">
        <v>21</v>
      </c>
      <c r="I1761" s="1" t="s">
        <v>22</v>
      </c>
      <c r="J1761" s="1" t="s">
        <v>22</v>
      </c>
      <c r="K1761" s="1" t="s">
        <v>23</v>
      </c>
      <c r="L1761" s="1" t="s">
        <v>36</v>
      </c>
      <c r="M1761" s="1" t="s">
        <v>36</v>
      </c>
      <c r="N1761" s="1" t="s">
        <v>33</v>
      </c>
      <c r="O1761" s="1" t="s">
        <v>27</v>
      </c>
      <c r="P1761">
        <v>165.1</v>
      </c>
      <c r="Q1761" s="1" t="s">
        <v>20</v>
      </c>
      <c r="R1761" s="1" t="s">
        <v>34</v>
      </c>
    </row>
    <row r="1762" spans="1:18" x14ac:dyDescent="0.35">
      <c r="A1762" s="1" t="s">
        <v>1810</v>
      </c>
      <c r="B1762">
        <v>24</v>
      </c>
      <c r="C1762">
        <v>18</v>
      </c>
      <c r="D1762">
        <v>183.6</v>
      </c>
      <c r="E1762">
        <v>166.9</v>
      </c>
      <c r="F1762" s="1" t="s">
        <v>60</v>
      </c>
      <c r="G1762" s="1" t="s">
        <v>30</v>
      </c>
      <c r="H1762" s="1" t="s">
        <v>31</v>
      </c>
      <c r="I1762" s="1" t="s">
        <v>62</v>
      </c>
      <c r="J1762" s="1" t="s">
        <v>48</v>
      </c>
      <c r="K1762" s="1" t="s">
        <v>48</v>
      </c>
      <c r="L1762" s="1" t="s">
        <v>32</v>
      </c>
      <c r="M1762" s="1" t="s">
        <v>25</v>
      </c>
      <c r="N1762" s="1" t="s">
        <v>40</v>
      </c>
      <c r="O1762" s="1" t="s">
        <v>27</v>
      </c>
      <c r="P1762">
        <v>173.2</v>
      </c>
      <c r="Q1762" s="1" t="s">
        <v>30</v>
      </c>
      <c r="R1762" s="1" t="s">
        <v>34</v>
      </c>
    </row>
    <row r="1763" spans="1:18" x14ac:dyDescent="0.35">
      <c r="A1763" s="1" t="s">
        <v>1811</v>
      </c>
      <c r="B1763">
        <v>54</v>
      </c>
      <c r="C1763">
        <v>46</v>
      </c>
      <c r="D1763">
        <v>169</v>
      </c>
      <c r="E1763">
        <v>158.9</v>
      </c>
      <c r="F1763" s="1" t="s">
        <v>30</v>
      </c>
      <c r="G1763" s="1" t="s">
        <v>30</v>
      </c>
      <c r="H1763" s="1" t="s">
        <v>31</v>
      </c>
      <c r="I1763" s="1" t="s">
        <v>21</v>
      </c>
      <c r="J1763" s="1" t="s">
        <v>23</v>
      </c>
      <c r="K1763" s="1" t="s">
        <v>22</v>
      </c>
      <c r="L1763" s="1" t="s">
        <v>39</v>
      </c>
      <c r="M1763" s="1" t="s">
        <v>25</v>
      </c>
      <c r="N1763" s="1" t="s">
        <v>45</v>
      </c>
      <c r="O1763" s="1" t="s">
        <v>27</v>
      </c>
      <c r="P1763">
        <v>152.9</v>
      </c>
      <c r="Q1763" s="1" t="s">
        <v>30</v>
      </c>
      <c r="R1763" s="1" t="s">
        <v>34</v>
      </c>
    </row>
    <row r="1764" spans="1:18" x14ac:dyDescent="0.35">
      <c r="A1764" s="1" t="s">
        <v>1812</v>
      </c>
      <c r="B1764">
        <v>53</v>
      </c>
      <c r="C1764">
        <v>41</v>
      </c>
      <c r="D1764">
        <v>155</v>
      </c>
      <c r="E1764">
        <v>156.80000000000001</v>
      </c>
      <c r="F1764" s="1" t="s">
        <v>19</v>
      </c>
      <c r="G1764" s="1" t="s">
        <v>30</v>
      </c>
      <c r="H1764" s="1" t="s">
        <v>31</v>
      </c>
      <c r="I1764" s="1" t="s">
        <v>44</v>
      </c>
      <c r="J1764" s="1" t="s">
        <v>22</v>
      </c>
      <c r="K1764" s="1" t="s">
        <v>22</v>
      </c>
      <c r="L1764" s="1" t="s">
        <v>32</v>
      </c>
      <c r="M1764" s="1" t="s">
        <v>32</v>
      </c>
      <c r="N1764" s="1" t="s">
        <v>33</v>
      </c>
      <c r="O1764" s="1" t="s">
        <v>41</v>
      </c>
      <c r="P1764">
        <v>169.5</v>
      </c>
      <c r="Q1764" s="1" t="s">
        <v>42</v>
      </c>
      <c r="R1764" s="1" t="s">
        <v>28</v>
      </c>
    </row>
    <row r="1765" spans="1:18" x14ac:dyDescent="0.35">
      <c r="A1765" s="1" t="s">
        <v>1813</v>
      </c>
      <c r="B1765">
        <v>52</v>
      </c>
      <c r="C1765">
        <v>33</v>
      </c>
      <c r="D1765">
        <v>171.2</v>
      </c>
      <c r="E1765">
        <v>160.80000000000001</v>
      </c>
      <c r="F1765" s="1" t="s">
        <v>30</v>
      </c>
      <c r="G1765" s="1" t="s">
        <v>60</v>
      </c>
      <c r="H1765" s="1" t="s">
        <v>44</v>
      </c>
      <c r="I1765" s="1" t="s">
        <v>44</v>
      </c>
      <c r="J1765" s="1" t="s">
        <v>22</v>
      </c>
      <c r="K1765" s="1" t="s">
        <v>23</v>
      </c>
      <c r="L1765" s="1" t="s">
        <v>39</v>
      </c>
      <c r="M1765" s="1" t="s">
        <v>24</v>
      </c>
      <c r="N1765" s="1" t="s">
        <v>33</v>
      </c>
      <c r="O1765" s="1" t="s">
        <v>41</v>
      </c>
      <c r="P1765">
        <v>178.5</v>
      </c>
      <c r="Q1765" s="1" t="s">
        <v>30</v>
      </c>
      <c r="R1765" s="1" t="s">
        <v>28</v>
      </c>
    </row>
    <row r="1766" spans="1:18" x14ac:dyDescent="0.35">
      <c r="A1766" s="1" t="s">
        <v>1814</v>
      </c>
      <c r="B1766">
        <v>40</v>
      </c>
      <c r="C1766">
        <v>42</v>
      </c>
      <c r="D1766">
        <v>163.9</v>
      </c>
      <c r="E1766">
        <v>161.19999999999999</v>
      </c>
      <c r="F1766" s="1" t="s">
        <v>42</v>
      </c>
      <c r="G1766" s="1" t="s">
        <v>19</v>
      </c>
      <c r="H1766" s="1" t="s">
        <v>22</v>
      </c>
      <c r="I1766" s="1" t="s">
        <v>22</v>
      </c>
      <c r="J1766" s="1" t="s">
        <v>23</v>
      </c>
      <c r="K1766" s="1" t="s">
        <v>23</v>
      </c>
      <c r="L1766" s="1" t="s">
        <v>39</v>
      </c>
      <c r="M1766" s="1" t="s">
        <v>32</v>
      </c>
      <c r="N1766" s="1" t="s">
        <v>51</v>
      </c>
      <c r="O1766" s="1" t="s">
        <v>27</v>
      </c>
      <c r="P1766">
        <v>157.69999999999999</v>
      </c>
      <c r="Q1766" s="1" t="s">
        <v>30</v>
      </c>
      <c r="R1766" s="1" t="s">
        <v>34</v>
      </c>
    </row>
    <row r="1767" spans="1:18" x14ac:dyDescent="0.35">
      <c r="A1767" s="1" t="s">
        <v>1815</v>
      </c>
      <c r="B1767">
        <v>36</v>
      </c>
      <c r="C1767">
        <v>40</v>
      </c>
      <c r="D1767">
        <v>160.4</v>
      </c>
      <c r="E1767">
        <v>160.80000000000001</v>
      </c>
      <c r="F1767" s="1" t="s">
        <v>60</v>
      </c>
      <c r="G1767" s="1" t="s">
        <v>30</v>
      </c>
      <c r="H1767" s="1" t="s">
        <v>44</v>
      </c>
      <c r="I1767" s="1" t="s">
        <v>21</v>
      </c>
      <c r="J1767" s="1" t="s">
        <v>22</v>
      </c>
      <c r="K1767" s="1" t="s">
        <v>22</v>
      </c>
      <c r="L1767" s="1" t="s">
        <v>24</v>
      </c>
      <c r="M1767" s="1" t="s">
        <v>25</v>
      </c>
      <c r="N1767" s="1" t="s">
        <v>40</v>
      </c>
      <c r="O1767" s="1" t="s">
        <v>27</v>
      </c>
      <c r="P1767">
        <v>154.4</v>
      </c>
      <c r="Q1767" s="1" t="s">
        <v>30</v>
      </c>
      <c r="R1767" s="1" t="s">
        <v>28</v>
      </c>
    </row>
    <row r="1768" spans="1:18" x14ac:dyDescent="0.35">
      <c r="A1768" s="1" t="s">
        <v>1816</v>
      </c>
      <c r="B1768">
        <v>41</v>
      </c>
      <c r="C1768">
        <v>45</v>
      </c>
      <c r="D1768">
        <v>181.9</v>
      </c>
      <c r="E1768">
        <v>164.3</v>
      </c>
      <c r="F1768" s="1" t="s">
        <v>30</v>
      </c>
      <c r="G1768" s="1" t="s">
        <v>19</v>
      </c>
      <c r="H1768" s="1" t="s">
        <v>21</v>
      </c>
      <c r="I1768" s="1" t="s">
        <v>31</v>
      </c>
      <c r="J1768" s="1" t="s">
        <v>23</v>
      </c>
      <c r="K1768" s="1" t="s">
        <v>23</v>
      </c>
      <c r="L1768" s="1" t="s">
        <v>32</v>
      </c>
      <c r="M1768" s="1" t="s">
        <v>25</v>
      </c>
      <c r="N1768" s="1" t="s">
        <v>26</v>
      </c>
      <c r="O1768" s="1" t="s">
        <v>41</v>
      </c>
      <c r="P1768">
        <v>181.7</v>
      </c>
      <c r="Q1768" s="1" t="s">
        <v>30</v>
      </c>
      <c r="R1768" s="1" t="s">
        <v>28</v>
      </c>
    </row>
    <row r="1769" spans="1:18" x14ac:dyDescent="0.35">
      <c r="A1769" s="1" t="s">
        <v>1817</v>
      </c>
      <c r="B1769">
        <v>34</v>
      </c>
      <c r="C1769">
        <v>33</v>
      </c>
      <c r="D1769">
        <v>167.8</v>
      </c>
      <c r="E1769">
        <v>163.19999999999999</v>
      </c>
      <c r="F1769" s="1" t="s">
        <v>50</v>
      </c>
      <c r="G1769" s="1" t="s">
        <v>20</v>
      </c>
      <c r="H1769" s="1" t="s">
        <v>22</v>
      </c>
      <c r="I1769" s="1" t="s">
        <v>22</v>
      </c>
      <c r="J1769" s="1" t="s">
        <v>22</v>
      </c>
      <c r="K1769" s="1" t="s">
        <v>23</v>
      </c>
      <c r="L1769" s="1" t="s">
        <v>25</v>
      </c>
      <c r="M1769" s="1" t="s">
        <v>39</v>
      </c>
      <c r="N1769" s="1" t="s">
        <v>40</v>
      </c>
      <c r="O1769" s="1" t="s">
        <v>27</v>
      </c>
      <c r="P1769">
        <v>168.3</v>
      </c>
      <c r="Q1769" s="1" t="s">
        <v>20</v>
      </c>
      <c r="R1769" s="1" t="s">
        <v>34</v>
      </c>
    </row>
    <row r="1770" spans="1:18" x14ac:dyDescent="0.35">
      <c r="A1770" s="1" t="s">
        <v>1818</v>
      </c>
      <c r="B1770">
        <v>54</v>
      </c>
      <c r="C1770">
        <v>28</v>
      </c>
      <c r="D1770">
        <v>168.4</v>
      </c>
      <c r="E1770">
        <v>162.9</v>
      </c>
      <c r="F1770" s="1" t="s">
        <v>19</v>
      </c>
      <c r="G1770" s="1" t="s">
        <v>19</v>
      </c>
      <c r="H1770" s="1" t="s">
        <v>22</v>
      </c>
      <c r="I1770" s="1" t="s">
        <v>22</v>
      </c>
      <c r="J1770" s="1" t="s">
        <v>23</v>
      </c>
      <c r="K1770" s="1" t="s">
        <v>23</v>
      </c>
      <c r="L1770" s="1" t="s">
        <v>36</v>
      </c>
      <c r="M1770" s="1" t="s">
        <v>39</v>
      </c>
      <c r="N1770" s="1" t="s">
        <v>26</v>
      </c>
      <c r="O1770" s="1" t="s">
        <v>27</v>
      </c>
      <c r="P1770">
        <v>157.80000000000001</v>
      </c>
      <c r="Q1770" s="1" t="s">
        <v>19</v>
      </c>
      <c r="R1770" s="1" t="s">
        <v>28</v>
      </c>
    </row>
    <row r="1771" spans="1:18" x14ac:dyDescent="0.35">
      <c r="A1771" s="1" t="s">
        <v>1819</v>
      </c>
      <c r="B1771">
        <v>47</v>
      </c>
      <c r="C1771">
        <v>20</v>
      </c>
      <c r="D1771">
        <v>171.4</v>
      </c>
      <c r="E1771">
        <v>158.19999999999999</v>
      </c>
      <c r="F1771" s="1" t="s">
        <v>30</v>
      </c>
      <c r="G1771" s="1" t="s">
        <v>20</v>
      </c>
      <c r="H1771" s="1" t="s">
        <v>22</v>
      </c>
      <c r="I1771" s="1" t="s">
        <v>31</v>
      </c>
      <c r="J1771" s="1" t="s">
        <v>22</v>
      </c>
      <c r="K1771" s="1" t="s">
        <v>48</v>
      </c>
      <c r="L1771" s="1" t="s">
        <v>32</v>
      </c>
      <c r="M1771" s="1" t="s">
        <v>32</v>
      </c>
      <c r="N1771" s="1" t="s">
        <v>26</v>
      </c>
      <c r="O1771" s="1" t="s">
        <v>27</v>
      </c>
      <c r="P1771">
        <v>160</v>
      </c>
      <c r="Q1771" s="1" t="s">
        <v>38</v>
      </c>
      <c r="R1771" s="1" t="s">
        <v>28</v>
      </c>
    </row>
    <row r="1772" spans="1:18" x14ac:dyDescent="0.35">
      <c r="A1772" s="1" t="s">
        <v>1820</v>
      </c>
      <c r="B1772">
        <v>26</v>
      </c>
      <c r="C1772">
        <v>32</v>
      </c>
      <c r="D1772">
        <v>185.5</v>
      </c>
      <c r="E1772">
        <v>153.80000000000001</v>
      </c>
      <c r="F1772" s="1" t="s">
        <v>20</v>
      </c>
      <c r="G1772" s="1" t="s">
        <v>30</v>
      </c>
      <c r="H1772" s="1" t="s">
        <v>22</v>
      </c>
      <c r="I1772" s="1" t="s">
        <v>31</v>
      </c>
      <c r="J1772" s="1" t="s">
        <v>22</v>
      </c>
      <c r="K1772" s="1" t="s">
        <v>23</v>
      </c>
      <c r="L1772" s="1" t="s">
        <v>39</v>
      </c>
      <c r="M1772" s="1" t="s">
        <v>39</v>
      </c>
      <c r="N1772" s="1" t="s">
        <v>33</v>
      </c>
      <c r="O1772" s="1" t="s">
        <v>27</v>
      </c>
      <c r="P1772">
        <v>165.5</v>
      </c>
      <c r="Q1772" s="1" t="s">
        <v>60</v>
      </c>
      <c r="R1772" s="1" t="s">
        <v>34</v>
      </c>
    </row>
    <row r="1773" spans="1:18" x14ac:dyDescent="0.35">
      <c r="A1773" s="1" t="s">
        <v>1821</v>
      </c>
      <c r="B1773">
        <v>51</v>
      </c>
      <c r="C1773">
        <v>18</v>
      </c>
      <c r="D1773">
        <v>172.9</v>
      </c>
      <c r="E1773">
        <v>165.2</v>
      </c>
      <c r="F1773" s="1" t="s">
        <v>30</v>
      </c>
      <c r="G1773" s="1" t="s">
        <v>60</v>
      </c>
      <c r="H1773" s="1" t="s">
        <v>31</v>
      </c>
      <c r="I1773" s="1" t="s">
        <v>44</v>
      </c>
      <c r="J1773" s="1" t="s">
        <v>23</v>
      </c>
      <c r="K1773" s="1" t="s">
        <v>48</v>
      </c>
      <c r="L1773" s="1" t="s">
        <v>32</v>
      </c>
      <c r="M1773" s="1" t="s">
        <v>39</v>
      </c>
      <c r="N1773" s="1" t="s">
        <v>51</v>
      </c>
      <c r="O1773" s="1" t="s">
        <v>27</v>
      </c>
      <c r="P1773">
        <v>167.7</v>
      </c>
      <c r="Q1773" s="1" t="s">
        <v>60</v>
      </c>
      <c r="R1773" s="1" t="s">
        <v>34</v>
      </c>
    </row>
    <row r="1774" spans="1:18" x14ac:dyDescent="0.35">
      <c r="A1774" s="1" t="s">
        <v>1822</v>
      </c>
      <c r="B1774">
        <v>30</v>
      </c>
      <c r="C1774">
        <v>24</v>
      </c>
      <c r="D1774">
        <v>180.7</v>
      </c>
      <c r="E1774">
        <v>161.4</v>
      </c>
      <c r="F1774" s="1" t="s">
        <v>19</v>
      </c>
      <c r="G1774" s="1" t="s">
        <v>19</v>
      </c>
      <c r="H1774" s="1" t="s">
        <v>22</v>
      </c>
      <c r="I1774" s="1" t="s">
        <v>31</v>
      </c>
      <c r="J1774" s="1" t="s">
        <v>22</v>
      </c>
      <c r="K1774" s="1" t="s">
        <v>22</v>
      </c>
      <c r="L1774" s="1" t="s">
        <v>36</v>
      </c>
      <c r="M1774" s="1" t="s">
        <v>32</v>
      </c>
      <c r="N1774" s="1" t="s">
        <v>51</v>
      </c>
      <c r="O1774" s="1" t="s">
        <v>27</v>
      </c>
      <c r="P1774">
        <v>165.5</v>
      </c>
      <c r="Q1774" s="1" t="s">
        <v>54</v>
      </c>
      <c r="R1774" s="1" t="s">
        <v>52</v>
      </c>
    </row>
    <row r="1775" spans="1:18" x14ac:dyDescent="0.35">
      <c r="A1775" s="1" t="s">
        <v>1823</v>
      </c>
      <c r="B1775">
        <v>29</v>
      </c>
      <c r="C1775">
        <v>18</v>
      </c>
      <c r="D1775">
        <v>171.8</v>
      </c>
      <c r="E1775">
        <v>163.5</v>
      </c>
      <c r="F1775" s="1" t="s">
        <v>30</v>
      </c>
      <c r="G1775" s="1" t="s">
        <v>19</v>
      </c>
      <c r="H1775" s="1" t="s">
        <v>31</v>
      </c>
      <c r="I1775" s="1" t="s">
        <v>31</v>
      </c>
      <c r="J1775" s="1" t="s">
        <v>22</v>
      </c>
      <c r="K1775" s="1" t="s">
        <v>22</v>
      </c>
      <c r="L1775" s="1" t="s">
        <v>24</v>
      </c>
      <c r="M1775" s="1" t="s">
        <v>25</v>
      </c>
      <c r="N1775" s="1" t="s">
        <v>33</v>
      </c>
      <c r="O1775" s="1" t="s">
        <v>41</v>
      </c>
      <c r="P1775">
        <v>171.3</v>
      </c>
      <c r="Q1775" s="1" t="s">
        <v>30</v>
      </c>
      <c r="R1775" s="1" t="s">
        <v>34</v>
      </c>
    </row>
    <row r="1776" spans="1:18" x14ac:dyDescent="0.35">
      <c r="A1776" s="1" t="s">
        <v>1824</v>
      </c>
      <c r="B1776">
        <v>28</v>
      </c>
      <c r="C1776">
        <v>49</v>
      </c>
      <c r="D1776">
        <v>162.9</v>
      </c>
      <c r="E1776">
        <v>163.6</v>
      </c>
      <c r="F1776" s="1" t="s">
        <v>42</v>
      </c>
      <c r="G1776" s="1" t="s">
        <v>20</v>
      </c>
      <c r="H1776" s="1" t="s">
        <v>22</v>
      </c>
      <c r="I1776" s="1" t="s">
        <v>21</v>
      </c>
      <c r="J1776" s="1" t="s">
        <v>22</v>
      </c>
      <c r="K1776" s="1" t="s">
        <v>22</v>
      </c>
      <c r="L1776" s="1" t="s">
        <v>36</v>
      </c>
      <c r="M1776" s="1" t="s">
        <v>25</v>
      </c>
      <c r="N1776" s="1" t="s">
        <v>51</v>
      </c>
      <c r="O1776" s="1" t="s">
        <v>27</v>
      </c>
      <c r="P1776">
        <v>159.19999999999999</v>
      </c>
      <c r="Q1776" s="1" t="s">
        <v>60</v>
      </c>
      <c r="R1776" s="1" t="s">
        <v>52</v>
      </c>
    </row>
    <row r="1777" spans="1:18" x14ac:dyDescent="0.35">
      <c r="A1777" s="1" t="s">
        <v>1825</v>
      </c>
      <c r="B1777">
        <v>33</v>
      </c>
      <c r="C1777">
        <v>26</v>
      </c>
      <c r="D1777">
        <v>165.7</v>
      </c>
      <c r="E1777">
        <v>148.80000000000001</v>
      </c>
      <c r="F1777" s="1" t="s">
        <v>20</v>
      </c>
      <c r="G1777" s="1" t="s">
        <v>30</v>
      </c>
      <c r="H1777" s="1" t="s">
        <v>31</v>
      </c>
      <c r="I1777" s="1" t="s">
        <v>31</v>
      </c>
      <c r="J1777" s="1" t="s">
        <v>22</v>
      </c>
      <c r="K1777" s="1" t="s">
        <v>47</v>
      </c>
      <c r="L1777" s="1" t="s">
        <v>36</v>
      </c>
      <c r="M1777" s="1" t="s">
        <v>32</v>
      </c>
      <c r="N1777" s="1" t="s">
        <v>40</v>
      </c>
      <c r="O1777" s="1" t="s">
        <v>41</v>
      </c>
      <c r="P1777">
        <v>161.19999999999999</v>
      </c>
      <c r="Q1777" s="1" t="s">
        <v>60</v>
      </c>
      <c r="R1777" s="1" t="s">
        <v>52</v>
      </c>
    </row>
    <row r="1778" spans="1:18" x14ac:dyDescent="0.35">
      <c r="A1778" s="1" t="s">
        <v>1826</v>
      </c>
      <c r="B1778">
        <v>32</v>
      </c>
      <c r="C1778">
        <v>46</v>
      </c>
      <c r="D1778">
        <v>174</v>
      </c>
      <c r="E1778">
        <v>171.3</v>
      </c>
      <c r="F1778" s="1" t="s">
        <v>20</v>
      </c>
      <c r="G1778" s="1" t="s">
        <v>20</v>
      </c>
      <c r="H1778" s="1" t="s">
        <v>44</v>
      </c>
      <c r="I1778" s="1" t="s">
        <v>44</v>
      </c>
      <c r="J1778" s="1" t="s">
        <v>23</v>
      </c>
      <c r="K1778" s="1" t="s">
        <v>22</v>
      </c>
      <c r="L1778" s="1" t="s">
        <v>25</v>
      </c>
      <c r="M1778" s="1" t="s">
        <v>25</v>
      </c>
      <c r="N1778" s="1" t="s">
        <v>33</v>
      </c>
      <c r="O1778" s="1" t="s">
        <v>41</v>
      </c>
      <c r="P1778">
        <v>184</v>
      </c>
      <c r="Q1778" s="1" t="s">
        <v>50</v>
      </c>
      <c r="R1778" s="1" t="s">
        <v>28</v>
      </c>
    </row>
    <row r="1779" spans="1:18" x14ac:dyDescent="0.35">
      <c r="A1779" s="1" t="s">
        <v>1827</v>
      </c>
      <c r="B1779">
        <v>44</v>
      </c>
      <c r="C1779">
        <v>43</v>
      </c>
      <c r="D1779">
        <v>174.8</v>
      </c>
      <c r="E1779">
        <v>157.6</v>
      </c>
      <c r="F1779" s="1" t="s">
        <v>30</v>
      </c>
      <c r="G1779" s="1" t="s">
        <v>19</v>
      </c>
      <c r="H1779" s="1" t="s">
        <v>21</v>
      </c>
      <c r="I1779" s="1" t="s">
        <v>44</v>
      </c>
      <c r="J1779" s="1" t="s">
        <v>23</v>
      </c>
      <c r="K1779" s="1" t="s">
        <v>22</v>
      </c>
      <c r="L1779" s="1" t="s">
        <v>25</v>
      </c>
      <c r="M1779" s="1" t="s">
        <v>32</v>
      </c>
      <c r="N1779" s="1" t="s">
        <v>40</v>
      </c>
      <c r="O1779" s="1" t="s">
        <v>27</v>
      </c>
      <c r="P1779">
        <v>163.4</v>
      </c>
      <c r="Q1779" s="1" t="s">
        <v>30</v>
      </c>
      <c r="R1779" s="1" t="s">
        <v>34</v>
      </c>
    </row>
    <row r="1780" spans="1:18" x14ac:dyDescent="0.35">
      <c r="A1780" s="1" t="s">
        <v>1828</v>
      </c>
      <c r="B1780">
        <v>21</v>
      </c>
      <c r="C1780">
        <v>40</v>
      </c>
      <c r="D1780">
        <v>177.8</v>
      </c>
      <c r="E1780">
        <v>169.2</v>
      </c>
      <c r="F1780" s="1" t="s">
        <v>19</v>
      </c>
      <c r="G1780" s="1" t="s">
        <v>20</v>
      </c>
      <c r="H1780" s="1" t="s">
        <v>44</v>
      </c>
      <c r="I1780" s="1" t="s">
        <v>31</v>
      </c>
      <c r="J1780" s="1" t="s">
        <v>47</v>
      </c>
      <c r="K1780" s="1" t="s">
        <v>22</v>
      </c>
      <c r="L1780" s="1" t="s">
        <v>24</v>
      </c>
      <c r="M1780" s="1" t="s">
        <v>25</v>
      </c>
      <c r="N1780" s="1" t="s">
        <v>51</v>
      </c>
      <c r="O1780" s="1" t="s">
        <v>27</v>
      </c>
      <c r="P1780">
        <v>158.80000000000001</v>
      </c>
      <c r="Q1780" s="1" t="s">
        <v>20</v>
      </c>
      <c r="R1780" s="1" t="s">
        <v>52</v>
      </c>
    </row>
    <row r="1781" spans="1:18" x14ac:dyDescent="0.35">
      <c r="A1781" s="1" t="s">
        <v>1829</v>
      </c>
      <c r="B1781">
        <v>54</v>
      </c>
      <c r="C1781">
        <v>46</v>
      </c>
      <c r="D1781">
        <v>177.8</v>
      </c>
      <c r="E1781">
        <v>163.5</v>
      </c>
      <c r="F1781" s="1" t="s">
        <v>42</v>
      </c>
      <c r="G1781" s="1" t="s">
        <v>60</v>
      </c>
      <c r="H1781" s="1" t="s">
        <v>31</v>
      </c>
      <c r="I1781" s="1" t="s">
        <v>31</v>
      </c>
      <c r="J1781" s="1" t="s">
        <v>22</v>
      </c>
      <c r="K1781" s="1" t="s">
        <v>48</v>
      </c>
      <c r="L1781" s="1" t="s">
        <v>39</v>
      </c>
      <c r="M1781" s="1" t="s">
        <v>39</v>
      </c>
      <c r="N1781" s="1" t="s">
        <v>65</v>
      </c>
      <c r="O1781" s="1" t="s">
        <v>27</v>
      </c>
      <c r="P1781">
        <v>160</v>
      </c>
      <c r="Q1781" s="1" t="s">
        <v>42</v>
      </c>
      <c r="R1781" s="1" t="s">
        <v>28</v>
      </c>
    </row>
    <row r="1782" spans="1:18" x14ac:dyDescent="0.35">
      <c r="A1782" s="1" t="s">
        <v>1830</v>
      </c>
      <c r="B1782">
        <v>26</v>
      </c>
      <c r="C1782">
        <v>50</v>
      </c>
      <c r="D1782">
        <v>180.3</v>
      </c>
      <c r="E1782">
        <v>154.5</v>
      </c>
      <c r="F1782" s="1" t="s">
        <v>20</v>
      </c>
      <c r="G1782" s="1" t="s">
        <v>30</v>
      </c>
      <c r="H1782" s="1" t="s">
        <v>31</v>
      </c>
      <c r="I1782" s="1" t="s">
        <v>21</v>
      </c>
      <c r="J1782" s="1" t="s">
        <v>22</v>
      </c>
      <c r="K1782" s="1" t="s">
        <v>23</v>
      </c>
      <c r="L1782" s="1" t="s">
        <v>36</v>
      </c>
      <c r="M1782" s="1" t="s">
        <v>25</v>
      </c>
      <c r="N1782" s="1" t="s">
        <v>33</v>
      </c>
      <c r="O1782" s="1" t="s">
        <v>41</v>
      </c>
      <c r="P1782">
        <v>174.4</v>
      </c>
      <c r="Q1782" s="1" t="s">
        <v>60</v>
      </c>
      <c r="R1782" s="1" t="s">
        <v>34</v>
      </c>
    </row>
    <row r="1783" spans="1:18" x14ac:dyDescent="0.35">
      <c r="A1783" s="1" t="s">
        <v>1831</v>
      </c>
      <c r="B1783">
        <v>40</v>
      </c>
      <c r="C1783">
        <v>24</v>
      </c>
      <c r="D1783">
        <v>168.6</v>
      </c>
      <c r="E1783">
        <v>156.80000000000001</v>
      </c>
      <c r="F1783" s="1" t="s">
        <v>30</v>
      </c>
      <c r="G1783" s="1" t="s">
        <v>30</v>
      </c>
      <c r="H1783" s="1" t="s">
        <v>22</v>
      </c>
      <c r="I1783" s="1" t="s">
        <v>21</v>
      </c>
      <c r="J1783" s="1" t="s">
        <v>23</v>
      </c>
      <c r="K1783" s="1" t="s">
        <v>23</v>
      </c>
      <c r="L1783" s="1" t="s">
        <v>25</v>
      </c>
      <c r="M1783" s="1" t="s">
        <v>39</v>
      </c>
      <c r="N1783" s="1" t="s">
        <v>51</v>
      </c>
      <c r="O1783" s="1" t="s">
        <v>27</v>
      </c>
      <c r="P1783">
        <v>155.9</v>
      </c>
      <c r="Q1783" s="1" t="s">
        <v>30</v>
      </c>
      <c r="R1783" s="1" t="s">
        <v>52</v>
      </c>
    </row>
    <row r="1784" spans="1:18" x14ac:dyDescent="0.35">
      <c r="A1784" s="1" t="s">
        <v>1832</v>
      </c>
      <c r="B1784">
        <v>37</v>
      </c>
      <c r="C1784">
        <v>29</v>
      </c>
      <c r="D1784">
        <v>186.8</v>
      </c>
      <c r="E1784">
        <v>156.9</v>
      </c>
      <c r="F1784" s="1" t="s">
        <v>19</v>
      </c>
      <c r="G1784" s="1" t="s">
        <v>60</v>
      </c>
      <c r="H1784" s="1" t="s">
        <v>21</v>
      </c>
      <c r="I1784" s="1" t="s">
        <v>21</v>
      </c>
      <c r="J1784" s="1" t="s">
        <v>22</v>
      </c>
      <c r="K1784" s="1" t="s">
        <v>23</v>
      </c>
      <c r="L1784" s="1" t="s">
        <v>32</v>
      </c>
      <c r="M1784" s="1" t="s">
        <v>39</v>
      </c>
      <c r="N1784" s="1" t="s">
        <v>51</v>
      </c>
      <c r="O1784" s="1" t="s">
        <v>41</v>
      </c>
      <c r="P1784">
        <v>177.5</v>
      </c>
      <c r="Q1784" s="1" t="s">
        <v>42</v>
      </c>
      <c r="R1784" s="1" t="s">
        <v>52</v>
      </c>
    </row>
    <row r="1785" spans="1:18" x14ac:dyDescent="0.35">
      <c r="A1785" s="1" t="s">
        <v>1833</v>
      </c>
      <c r="B1785">
        <v>22</v>
      </c>
      <c r="C1785">
        <v>48</v>
      </c>
      <c r="D1785">
        <v>187.4</v>
      </c>
      <c r="E1785">
        <v>157.19999999999999</v>
      </c>
      <c r="F1785" s="1" t="s">
        <v>30</v>
      </c>
      <c r="G1785" s="1" t="s">
        <v>30</v>
      </c>
      <c r="H1785" s="1" t="s">
        <v>22</v>
      </c>
      <c r="I1785" s="1" t="s">
        <v>31</v>
      </c>
      <c r="J1785" s="1" t="s">
        <v>47</v>
      </c>
      <c r="K1785" s="1" t="s">
        <v>22</v>
      </c>
      <c r="L1785" s="1" t="s">
        <v>32</v>
      </c>
      <c r="M1785" s="1" t="s">
        <v>24</v>
      </c>
      <c r="N1785" s="1" t="s">
        <v>33</v>
      </c>
      <c r="O1785" s="1" t="s">
        <v>41</v>
      </c>
      <c r="P1785">
        <v>175.1</v>
      </c>
      <c r="Q1785" s="1" t="s">
        <v>42</v>
      </c>
      <c r="R1785" s="1" t="s">
        <v>34</v>
      </c>
    </row>
    <row r="1786" spans="1:18" x14ac:dyDescent="0.35">
      <c r="A1786" s="1" t="s">
        <v>1834</v>
      </c>
      <c r="B1786">
        <v>30</v>
      </c>
      <c r="C1786">
        <v>49</v>
      </c>
      <c r="D1786">
        <v>170.4</v>
      </c>
      <c r="E1786">
        <v>150.4</v>
      </c>
      <c r="F1786" s="1" t="s">
        <v>30</v>
      </c>
      <c r="G1786" s="1" t="s">
        <v>20</v>
      </c>
      <c r="H1786" s="1" t="s">
        <v>31</v>
      </c>
      <c r="I1786" s="1" t="s">
        <v>21</v>
      </c>
      <c r="J1786" s="1" t="s">
        <v>23</v>
      </c>
      <c r="K1786" s="1" t="s">
        <v>22</v>
      </c>
      <c r="L1786" s="1" t="s">
        <v>25</v>
      </c>
      <c r="M1786" s="1" t="s">
        <v>39</v>
      </c>
      <c r="N1786" s="1" t="s">
        <v>65</v>
      </c>
      <c r="O1786" s="1" t="s">
        <v>41</v>
      </c>
      <c r="P1786">
        <v>168.8</v>
      </c>
      <c r="Q1786" s="1" t="s">
        <v>60</v>
      </c>
      <c r="R1786" s="1" t="s">
        <v>28</v>
      </c>
    </row>
    <row r="1787" spans="1:18" x14ac:dyDescent="0.35">
      <c r="A1787" s="1" t="s">
        <v>1835</v>
      </c>
      <c r="B1787">
        <v>43</v>
      </c>
      <c r="C1787">
        <v>37</v>
      </c>
      <c r="D1787">
        <v>168.4</v>
      </c>
      <c r="E1787">
        <v>156.19999999999999</v>
      </c>
      <c r="F1787" s="1" t="s">
        <v>42</v>
      </c>
      <c r="G1787" s="1" t="s">
        <v>50</v>
      </c>
      <c r="H1787" s="1" t="s">
        <v>21</v>
      </c>
      <c r="I1787" s="1" t="s">
        <v>22</v>
      </c>
      <c r="J1787" s="1" t="s">
        <v>23</v>
      </c>
      <c r="K1787" s="1" t="s">
        <v>47</v>
      </c>
      <c r="L1787" s="1" t="s">
        <v>25</v>
      </c>
      <c r="M1787" s="1" t="s">
        <v>24</v>
      </c>
      <c r="N1787" s="1" t="s">
        <v>40</v>
      </c>
      <c r="O1787" s="1" t="s">
        <v>41</v>
      </c>
      <c r="P1787">
        <v>174</v>
      </c>
      <c r="Q1787" s="1" t="s">
        <v>38</v>
      </c>
      <c r="R1787" s="1" t="s">
        <v>34</v>
      </c>
    </row>
    <row r="1788" spans="1:18" x14ac:dyDescent="0.35">
      <c r="A1788" s="1" t="s">
        <v>1836</v>
      </c>
      <c r="B1788">
        <v>38</v>
      </c>
      <c r="C1788">
        <v>34</v>
      </c>
      <c r="D1788">
        <v>161.5</v>
      </c>
      <c r="E1788">
        <v>166.8</v>
      </c>
      <c r="F1788" s="1" t="s">
        <v>54</v>
      </c>
      <c r="G1788" s="1" t="s">
        <v>30</v>
      </c>
      <c r="H1788" s="1" t="s">
        <v>21</v>
      </c>
      <c r="I1788" s="1" t="s">
        <v>44</v>
      </c>
      <c r="J1788" s="1" t="s">
        <v>23</v>
      </c>
      <c r="K1788" s="1" t="s">
        <v>48</v>
      </c>
      <c r="L1788" s="1" t="s">
        <v>32</v>
      </c>
      <c r="M1788" s="1" t="s">
        <v>25</v>
      </c>
      <c r="N1788" s="1" t="s">
        <v>33</v>
      </c>
      <c r="O1788" s="1" t="s">
        <v>41</v>
      </c>
      <c r="P1788">
        <v>171.4</v>
      </c>
      <c r="Q1788" s="1" t="s">
        <v>30</v>
      </c>
      <c r="R1788" s="1" t="s">
        <v>28</v>
      </c>
    </row>
    <row r="1789" spans="1:18" x14ac:dyDescent="0.35">
      <c r="A1789" s="1" t="s">
        <v>1837</v>
      </c>
      <c r="B1789">
        <v>23</v>
      </c>
      <c r="C1789">
        <v>20</v>
      </c>
      <c r="D1789">
        <v>175.2</v>
      </c>
      <c r="E1789">
        <v>167.4</v>
      </c>
      <c r="F1789" s="1" t="s">
        <v>30</v>
      </c>
      <c r="G1789" s="1" t="s">
        <v>19</v>
      </c>
      <c r="H1789" s="1" t="s">
        <v>22</v>
      </c>
      <c r="I1789" s="1" t="s">
        <v>22</v>
      </c>
      <c r="J1789" s="1" t="s">
        <v>48</v>
      </c>
      <c r="K1789" s="1" t="s">
        <v>22</v>
      </c>
      <c r="L1789" s="1" t="s">
        <v>32</v>
      </c>
      <c r="M1789" s="1" t="s">
        <v>36</v>
      </c>
      <c r="N1789" s="1" t="s">
        <v>65</v>
      </c>
      <c r="O1789" s="1" t="s">
        <v>27</v>
      </c>
      <c r="P1789">
        <v>166</v>
      </c>
      <c r="Q1789" s="1" t="s">
        <v>42</v>
      </c>
      <c r="R1789" s="1" t="s">
        <v>34</v>
      </c>
    </row>
    <row r="1790" spans="1:18" x14ac:dyDescent="0.35">
      <c r="A1790" s="1" t="s">
        <v>1838</v>
      </c>
      <c r="B1790">
        <v>45</v>
      </c>
      <c r="C1790">
        <v>18</v>
      </c>
      <c r="D1790">
        <v>177.2</v>
      </c>
      <c r="E1790">
        <v>156.9</v>
      </c>
      <c r="F1790" s="1" t="s">
        <v>30</v>
      </c>
      <c r="G1790" s="1" t="s">
        <v>30</v>
      </c>
      <c r="H1790" s="1" t="s">
        <v>22</v>
      </c>
      <c r="I1790" s="1" t="s">
        <v>44</v>
      </c>
      <c r="J1790" s="1" t="s">
        <v>22</v>
      </c>
      <c r="K1790" s="1" t="s">
        <v>23</v>
      </c>
      <c r="L1790" s="1" t="s">
        <v>39</v>
      </c>
      <c r="M1790" s="1" t="s">
        <v>32</v>
      </c>
      <c r="N1790" s="1" t="s">
        <v>40</v>
      </c>
      <c r="O1790" s="1" t="s">
        <v>27</v>
      </c>
      <c r="P1790">
        <v>165.8</v>
      </c>
      <c r="Q1790" s="1" t="s">
        <v>30</v>
      </c>
      <c r="R1790" s="1" t="s">
        <v>34</v>
      </c>
    </row>
    <row r="1791" spans="1:18" x14ac:dyDescent="0.35">
      <c r="A1791" s="1" t="s">
        <v>1839</v>
      </c>
      <c r="B1791">
        <v>51</v>
      </c>
      <c r="C1791">
        <v>44</v>
      </c>
      <c r="D1791">
        <v>169.9</v>
      </c>
      <c r="E1791">
        <v>149.80000000000001</v>
      </c>
      <c r="F1791" s="1" t="s">
        <v>20</v>
      </c>
      <c r="G1791" s="1" t="s">
        <v>19</v>
      </c>
      <c r="H1791" s="1" t="s">
        <v>22</v>
      </c>
      <c r="I1791" s="1" t="s">
        <v>22</v>
      </c>
      <c r="J1791" s="1" t="s">
        <v>48</v>
      </c>
      <c r="K1791" s="1" t="s">
        <v>22</v>
      </c>
      <c r="L1791" s="1" t="s">
        <v>32</v>
      </c>
      <c r="M1791" s="1" t="s">
        <v>36</v>
      </c>
      <c r="N1791" s="1" t="s">
        <v>51</v>
      </c>
      <c r="O1791" s="1" t="s">
        <v>41</v>
      </c>
      <c r="P1791">
        <v>166.5</v>
      </c>
      <c r="Q1791" s="1" t="s">
        <v>20</v>
      </c>
      <c r="R1791" s="1" t="s">
        <v>34</v>
      </c>
    </row>
    <row r="1792" spans="1:18" x14ac:dyDescent="0.35">
      <c r="A1792" s="1" t="s">
        <v>1840</v>
      </c>
      <c r="B1792">
        <v>55</v>
      </c>
      <c r="C1792">
        <v>50</v>
      </c>
      <c r="D1792">
        <v>176</v>
      </c>
      <c r="E1792">
        <v>164.8</v>
      </c>
      <c r="F1792" s="1" t="s">
        <v>20</v>
      </c>
      <c r="G1792" s="1" t="s">
        <v>30</v>
      </c>
      <c r="H1792" s="1" t="s">
        <v>44</v>
      </c>
      <c r="I1792" s="1" t="s">
        <v>22</v>
      </c>
      <c r="J1792" s="1" t="s">
        <v>48</v>
      </c>
      <c r="K1792" s="1" t="s">
        <v>23</v>
      </c>
      <c r="L1792" s="1" t="s">
        <v>39</v>
      </c>
      <c r="M1792" s="1" t="s">
        <v>39</v>
      </c>
      <c r="N1792" s="1" t="s">
        <v>40</v>
      </c>
      <c r="O1792" s="1" t="s">
        <v>41</v>
      </c>
      <c r="P1792">
        <v>177.8</v>
      </c>
      <c r="Q1792" s="1" t="s">
        <v>60</v>
      </c>
      <c r="R1792" s="1" t="s">
        <v>28</v>
      </c>
    </row>
    <row r="1793" spans="1:18" x14ac:dyDescent="0.35">
      <c r="A1793" s="1" t="s">
        <v>1841</v>
      </c>
      <c r="B1793">
        <v>52</v>
      </c>
      <c r="C1793">
        <v>37</v>
      </c>
      <c r="D1793">
        <v>164.3</v>
      </c>
      <c r="E1793">
        <v>154.5</v>
      </c>
      <c r="F1793" s="1" t="s">
        <v>19</v>
      </c>
      <c r="G1793" s="1" t="s">
        <v>30</v>
      </c>
      <c r="H1793" s="1" t="s">
        <v>22</v>
      </c>
      <c r="I1793" s="1" t="s">
        <v>22</v>
      </c>
      <c r="J1793" s="1" t="s">
        <v>22</v>
      </c>
      <c r="K1793" s="1" t="s">
        <v>23</v>
      </c>
      <c r="L1793" s="1" t="s">
        <v>39</v>
      </c>
      <c r="M1793" s="1" t="s">
        <v>39</v>
      </c>
      <c r="N1793" s="1" t="s">
        <v>65</v>
      </c>
      <c r="O1793" s="1" t="s">
        <v>27</v>
      </c>
      <c r="P1793">
        <v>155.9</v>
      </c>
      <c r="Q1793" s="1" t="s">
        <v>30</v>
      </c>
      <c r="R1793" s="1" t="s">
        <v>28</v>
      </c>
    </row>
    <row r="1794" spans="1:18" x14ac:dyDescent="0.35">
      <c r="A1794" s="1" t="s">
        <v>1842</v>
      </c>
      <c r="B1794">
        <v>55</v>
      </c>
      <c r="C1794">
        <v>31</v>
      </c>
      <c r="D1794">
        <v>180.8</v>
      </c>
      <c r="E1794">
        <v>155</v>
      </c>
      <c r="F1794" s="1" t="s">
        <v>19</v>
      </c>
      <c r="G1794" s="1" t="s">
        <v>19</v>
      </c>
      <c r="H1794" s="1" t="s">
        <v>62</v>
      </c>
      <c r="I1794" s="1" t="s">
        <v>22</v>
      </c>
      <c r="J1794" s="1" t="s">
        <v>23</v>
      </c>
      <c r="K1794" s="1" t="s">
        <v>23</v>
      </c>
      <c r="L1794" s="1" t="s">
        <v>25</v>
      </c>
      <c r="M1794" s="1" t="s">
        <v>24</v>
      </c>
      <c r="N1794" s="1" t="s">
        <v>51</v>
      </c>
      <c r="O1794" s="1" t="s">
        <v>27</v>
      </c>
      <c r="P1794">
        <v>164.4</v>
      </c>
      <c r="Q1794" s="1" t="s">
        <v>19</v>
      </c>
      <c r="R1794" s="1" t="s">
        <v>34</v>
      </c>
    </row>
    <row r="1795" spans="1:18" x14ac:dyDescent="0.35">
      <c r="A1795" s="1" t="s">
        <v>1843</v>
      </c>
      <c r="B1795">
        <v>22</v>
      </c>
      <c r="C1795">
        <v>22</v>
      </c>
      <c r="D1795">
        <v>170.3</v>
      </c>
      <c r="E1795">
        <v>159.30000000000001</v>
      </c>
      <c r="F1795" s="1" t="s">
        <v>30</v>
      </c>
      <c r="G1795" s="1" t="s">
        <v>20</v>
      </c>
      <c r="H1795" s="1" t="s">
        <v>62</v>
      </c>
      <c r="I1795" s="1" t="s">
        <v>22</v>
      </c>
      <c r="J1795" s="1" t="s">
        <v>23</v>
      </c>
      <c r="K1795" s="1" t="s">
        <v>22</v>
      </c>
      <c r="L1795" s="1" t="s">
        <v>25</v>
      </c>
      <c r="M1795" s="1" t="s">
        <v>25</v>
      </c>
      <c r="N1795" s="1" t="s">
        <v>51</v>
      </c>
      <c r="O1795" s="1" t="s">
        <v>27</v>
      </c>
      <c r="P1795">
        <v>154.5</v>
      </c>
      <c r="Q1795" s="1" t="s">
        <v>38</v>
      </c>
      <c r="R1795" s="1" t="s">
        <v>52</v>
      </c>
    </row>
    <row r="1796" spans="1:18" x14ac:dyDescent="0.35">
      <c r="A1796" s="1" t="s">
        <v>1844</v>
      </c>
      <c r="B1796">
        <v>28</v>
      </c>
      <c r="C1796">
        <v>40</v>
      </c>
      <c r="D1796">
        <v>176</v>
      </c>
      <c r="E1796">
        <v>158.69999999999999</v>
      </c>
      <c r="F1796" s="1" t="s">
        <v>20</v>
      </c>
      <c r="G1796" s="1" t="s">
        <v>30</v>
      </c>
      <c r="H1796" s="1" t="s">
        <v>21</v>
      </c>
      <c r="I1796" s="1" t="s">
        <v>31</v>
      </c>
      <c r="J1796" s="1" t="s">
        <v>23</v>
      </c>
      <c r="K1796" s="1" t="s">
        <v>23</v>
      </c>
      <c r="L1796" s="1" t="s">
        <v>39</v>
      </c>
      <c r="M1796" s="1" t="s">
        <v>36</v>
      </c>
      <c r="N1796" s="1" t="s">
        <v>40</v>
      </c>
      <c r="O1796" s="1" t="s">
        <v>27</v>
      </c>
      <c r="P1796">
        <v>161</v>
      </c>
      <c r="Q1796" s="1" t="s">
        <v>60</v>
      </c>
      <c r="R1796" s="1" t="s">
        <v>34</v>
      </c>
    </row>
    <row r="1797" spans="1:18" x14ac:dyDescent="0.35">
      <c r="A1797" s="1" t="s">
        <v>1845</v>
      </c>
      <c r="B1797">
        <v>27</v>
      </c>
      <c r="C1797">
        <v>32</v>
      </c>
      <c r="D1797">
        <v>175.5</v>
      </c>
      <c r="E1797">
        <v>156.30000000000001</v>
      </c>
      <c r="F1797" s="1" t="s">
        <v>30</v>
      </c>
      <c r="G1797" s="1" t="s">
        <v>30</v>
      </c>
      <c r="H1797" s="1" t="s">
        <v>21</v>
      </c>
      <c r="I1797" s="1" t="s">
        <v>22</v>
      </c>
      <c r="J1797" s="1" t="s">
        <v>22</v>
      </c>
      <c r="K1797" s="1" t="s">
        <v>48</v>
      </c>
      <c r="L1797" s="1" t="s">
        <v>32</v>
      </c>
      <c r="M1797" s="1" t="s">
        <v>24</v>
      </c>
      <c r="N1797" s="1" t="s">
        <v>33</v>
      </c>
      <c r="O1797" s="1" t="s">
        <v>27</v>
      </c>
      <c r="P1797">
        <v>156</v>
      </c>
      <c r="Q1797" s="1" t="s">
        <v>30</v>
      </c>
      <c r="R1797" s="1" t="s">
        <v>34</v>
      </c>
    </row>
    <row r="1798" spans="1:18" x14ac:dyDescent="0.35">
      <c r="A1798" s="1" t="s">
        <v>1846</v>
      </c>
      <c r="B1798">
        <v>52</v>
      </c>
      <c r="C1798">
        <v>23</v>
      </c>
      <c r="D1798">
        <v>160.30000000000001</v>
      </c>
      <c r="E1798">
        <v>156.80000000000001</v>
      </c>
      <c r="F1798" s="1" t="s">
        <v>20</v>
      </c>
      <c r="G1798" s="1" t="s">
        <v>54</v>
      </c>
      <c r="H1798" s="1" t="s">
        <v>62</v>
      </c>
      <c r="I1798" s="1" t="s">
        <v>31</v>
      </c>
      <c r="J1798" s="1" t="s">
        <v>22</v>
      </c>
      <c r="K1798" s="1" t="s">
        <v>48</v>
      </c>
      <c r="L1798" s="1" t="s">
        <v>25</v>
      </c>
      <c r="M1798" s="1" t="s">
        <v>32</v>
      </c>
      <c r="N1798" s="1" t="s">
        <v>51</v>
      </c>
      <c r="O1798" s="1" t="s">
        <v>41</v>
      </c>
      <c r="P1798">
        <v>168.4</v>
      </c>
      <c r="Q1798" s="1" t="s">
        <v>50</v>
      </c>
      <c r="R1798" s="1" t="s">
        <v>34</v>
      </c>
    </row>
    <row r="1799" spans="1:18" x14ac:dyDescent="0.35">
      <c r="A1799" s="1" t="s">
        <v>1847</v>
      </c>
      <c r="B1799">
        <v>25</v>
      </c>
      <c r="C1799">
        <v>50</v>
      </c>
      <c r="D1799">
        <v>179.8</v>
      </c>
      <c r="E1799">
        <v>158</v>
      </c>
      <c r="F1799" s="1" t="s">
        <v>38</v>
      </c>
      <c r="G1799" s="1" t="s">
        <v>20</v>
      </c>
      <c r="H1799" s="1" t="s">
        <v>22</v>
      </c>
      <c r="I1799" s="1" t="s">
        <v>22</v>
      </c>
      <c r="J1799" s="1" t="s">
        <v>48</v>
      </c>
      <c r="K1799" s="1" t="s">
        <v>23</v>
      </c>
      <c r="L1799" s="1" t="s">
        <v>25</v>
      </c>
      <c r="M1799" s="1" t="s">
        <v>24</v>
      </c>
      <c r="N1799" s="1" t="s">
        <v>40</v>
      </c>
      <c r="O1799" s="1" t="s">
        <v>41</v>
      </c>
      <c r="P1799">
        <v>172.9</v>
      </c>
      <c r="Q1799" s="1" t="s">
        <v>20</v>
      </c>
      <c r="R1799" s="1" t="s">
        <v>28</v>
      </c>
    </row>
    <row r="1800" spans="1:18" x14ac:dyDescent="0.35">
      <c r="A1800" s="1" t="s">
        <v>1848</v>
      </c>
      <c r="B1800">
        <v>23</v>
      </c>
      <c r="C1800">
        <v>36</v>
      </c>
      <c r="D1800">
        <v>168.5</v>
      </c>
      <c r="E1800">
        <v>156.69999999999999</v>
      </c>
      <c r="F1800" s="1" t="s">
        <v>20</v>
      </c>
      <c r="G1800" s="1" t="s">
        <v>20</v>
      </c>
      <c r="H1800" s="1" t="s">
        <v>22</v>
      </c>
      <c r="I1800" s="1" t="s">
        <v>21</v>
      </c>
      <c r="J1800" s="1" t="s">
        <v>23</v>
      </c>
      <c r="K1800" s="1" t="s">
        <v>23</v>
      </c>
      <c r="L1800" s="1" t="s">
        <v>36</v>
      </c>
      <c r="M1800" s="1" t="s">
        <v>32</v>
      </c>
      <c r="N1800" s="1" t="s">
        <v>33</v>
      </c>
      <c r="O1800" s="1" t="s">
        <v>41</v>
      </c>
      <c r="P1800">
        <v>166.9</v>
      </c>
      <c r="Q1800" s="1" t="s">
        <v>20</v>
      </c>
      <c r="R1800" s="1" t="s">
        <v>34</v>
      </c>
    </row>
    <row r="1801" spans="1:18" x14ac:dyDescent="0.35">
      <c r="A1801" s="1" t="s">
        <v>1849</v>
      </c>
      <c r="B1801">
        <v>32</v>
      </c>
      <c r="C1801">
        <v>30</v>
      </c>
      <c r="D1801">
        <v>175.4</v>
      </c>
      <c r="E1801">
        <v>157.1</v>
      </c>
      <c r="F1801" s="1" t="s">
        <v>30</v>
      </c>
      <c r="G1801" s="1" t="s">
        <v>30</v>
      </c>
      <c r="H1801" s="1" t="s">
        <v>44</v>
      </c>
      <c r="I1801" s="1" t="s">
        <v>31</v>
      </c>
      <c r="J1801" s="1" t="s">
        <v>23</v>
      </c>
      <c r="K1801" s="1" t="s">
        <v>48</v>
      </c>
      <c r="L1801" s="1" t="s">
        <v>25</v>
      </c>
      <c r="M1801" s="1" t="s">
        <v>36</v>
      </c>
      <c r="N1801" s="1" t="s">
        <v>40</v>
      </c>
      <c r="O1801" s="1" t="s">
        <v>27</v>
      </c>
      <c r="P1801">
        <v>160.69999999999999</v>
      </c>
      <c r="Q1801" s="1" t="s">
        <v>30</v>
      </c>
      <c r="R1801" s="1" t="s">
        <v>34</v>
      </c>
    </row>
    <row r="1802" spans="1:18" x14ac:dyDescent="0.35">
      <c r="A1802" s="1" t="s">
        <v>1850</v>
      </c>
      <c r="B1802">
        <v>21</v>
      </c>
      <c r="C1802">
        <v>46</v>
      </c>
      <c r="D1802">
        <v>164.1</v>
      </c>
      <c r="E1802">
        <v>159.19999999999999</v>
      </c>
      <c r="F1802" s="1" t="s">
        <v>30</v>
      </c>
      <c r="G1802" s="1" t="s">
        <v>19</v>
      </c>
      <c r="H1802" s="1" t="s">
        <v>22</v>
      </c>
      <c r="I1802" s="1" t="s">
        <v>22</v>
      </c>
      <c r="J1802" s="1" t="s">
        <v>48</v>
      </c>
      <c r="K1802" s="1" t="s">
        <v>22</v>
      </c>
      <c r="L1802" s="1" t="s">
        <v>32</v>
      </c>
      <c r="M1802" s="1" t="s">
        <v>24</v>
      </c>
      <c r="N1802" s="1" t="s">
        <v>51</v>
      </c>
      <c r="O1802" s="1" t="s">
        <v>27</v>
      </c>
      <c r="P1802">
        <v>160.4</v>
      </c>
      <c r="Q1802" s="1" t="s">
        <v>30</v>
      </c>
      <c r="R1802" s="1" t="s">
        <v>34</v>
      </c>
    </row>
    <row r="1803" spans="1:18" x14ac:dyDescent="0.35">
      <c r="A1803" s="1" t="s">
        <v>1851</v>
      </c>
      <c r="B1803">
        <v>24</v>
      </c>
      <c r="C1803">
        <v>23</v>
      </c>
      <c r="D1803">
        <v>170.6</v>
      </c>
      <c r="E1803">
        <v>163.1</v>
      </c>
      <c r="F1803" s="1" t="s">
        <v>19</v>
      </c>
      <c r="G1803" s="1" t="s">
        <v>30</v>
      </c>
      <c r="H1803" s="1" t="s">
        <v>22</v>
      </c>
      <c r="I1803" s="1" t="s">
        <v>22</v>
      </c>
      <c r="J1803" s="1" t="s">
        <v>22</v>
      </c>
      <c r="K1803" s="1" t="s">
        <v>47</v>
      </c>
      <c r="L1803" s="1" t="s">
        <v>25</v>
      </c>
      <c r="M1803" s="1" t="s">
        <v>24</v>
      </c>
      <c r="N1803" s="1" t="s">
        <v>40</v>
      </c>
      <c r="O1803" s="1" t="s">
        <v>41</v>
      </c>
      <c r="P1803">
        <v>170.7</v>
      </c>
      <c r="Q1803" s="1" t="s">
        <v>30</v>
      </c>
      <c r="R1803" s="1" t="s">
        <v>34</v>
      </c>
    </row>
    <row r="1804" spans="1:18" x14ac:dyDescent="0.35">
      <c r="A1804" s="1" t="s">
        <v>1852</v>
      </c>
      <c r="B1804">
        <v>46</v>
      </c>
      <c r="C1804">
        <v>32</v>
      </c>
      <c r="D1804">
        <v>176.5</v>
      </c>
      <c r="E1804">
        <v>162.5</v>
      </c>
      <c r="F1804" s="1" t="s">
        <v>19</v>
      </c>
      <c r="G1804" s="1" t="s">
        <v>42</v>
      </c>
      <c r="H1804" s="1" t="s">
        <v>22</v>
      </c>
      <c r="I1804" s="1" t="s">
        <v>21</v>
      </c>
      <c r="J1804" s="1" t="s">
        <v>22</v>
      </c>
      <c r="K1804" s="1" t="s">
        <v>22</v>
      </c>
      <c r="L1804" s="1" t="s">
        <v>25</v>
      </c>
      <c r="M1804" s="1" t="s">
        <v>39</v>
      </c>
      <c r="N1804" s="1" t="s">
        <v>40</v>
      </c>
      <c r="O1804" s="1" t="s">
        <v>41</v>
      </c>
      <c r="P1804">
        <v>177.7</v>
      </c>
      <c r="Q1804" s="1" t="s">
        <v>42</v>
      </c>
      <c r="R1804" s="1" t="s">
        <v>28</v>
      </c>
    </row>
    <row r="1805" spans="1:18" x14ac:dyDescent="0.35">
      <c r="A1805" s="1" t="s">
        <v>1853</v>
      </c>
      <c r="B1805">
        <v>51</v>
      </c>
      <c r="C1805">
        <v>33</v>
      </c>
      <c r="D1805">
        <v>166.4</v>
      </c>
      <c r="E1805">
        <v>157.69999999999999</v>
      </c>
      <c r="F1805" s="1" t="s">
        <v>42</v>
      </c>
      <c r="G1805" s="1" t="s">
        <v>20</v>
      </c>
      <c r="H1805" s="1" t="s">
        <v>22</v>
      </c>
      <c r="I1805" s="1" t="s">
        <v>21</v>
      </c>
      <c r="J1805" s="1" t="s">
        <v>23</v>
      </c>
      <c r="K1805" s="1" t="s">
        <v>23</v>
      </c>
      <c r="L1805" s="1" t="s">
        <v>36</v>
      </c>
      <c r="M1805" s="1" t="s">
        <v>36</v>
      </c>
      <c r="N1805" s="1" t="s">
        <v>51</v>
      </c>
      <c r="O1805" s="1" t="s">
        <v>41</v>
      </c>
      <c r="P1805">
        <v>168</v>
      </c>
      <c r="Q1805" s="1" t="s">
        <v>38</v>
      </c>
      <c r="R1805" s="1" t="s">
        <v>34</v>
      </c>
    </row>
    <row r="1806" spans="1:18" x14ac:dyDescent="0.35">
      <c r="A1806" s="1" t="s">
        <v>1854</v>
      </c>
      <c r="B1806">
        <v>40</v>
      </c>
      <c r="C1806">
        <v>41</v>
      </c>
      <c r="D1806">
        <v>166.8</v>
      </c>
      <c r="E1806">
        <v>159.1</v>
      </c>
      <c r="F1806" s="1" t="s">
        <v>30</v>
      </c>
      <c r="G1806" s="1" t="s">
        <v>19</v>
      </c>
      <c r="H1806" s="1" t="s">
        <v>31</v>
      </c>
      <c r="I1806" s="1" t="s">
        <v>31</v>
      </c>
      <c r="J1806" s="1" t="s">
        <v>22</v>
      </c>
      <c r="K1806" s="1" t="s">
        <v>23</v>
      </c>
      <c r="L1806" s="1" t="s">
        <v>24</v>
      </c>
      <c r="M1806" s="1" t="s">
        <v>32</v>
      </c>
      <c r="N1806" s="1" t="s">
        <v>45</v>
      </c>
      <c r="O1806" s="1" t="s">
        <v>41</v>
      </c>
      <c r="P1806">
        <v>174.9</v>
      </c>
      <c r="Q1806" s="1" t="s">
        <v>42</v>
      </c>
      <c r="R1806" s="1" t="s">
        <v>34</v>
      </c>
    </row>
    <row r="1807" spans="1:18" x14ac:dyDescent="0.35">
      <c r="A1807" s="1" t="s">
        <v>1855</v>
      </c>
      <c r="B1807">
        <v>27</v>
      </c>
      <c r="C1807">
        <v>40</v>
      </c>
      <c r="D1807">
        <v>174.9</v>
      </c>
      <c r="E1807">
        <v>169.1</v>
      </c>
      <c r="F1807" s="1" t="s">
        <v>54</v>
      </c>
      <c r="G1807" s="1" t="s">
        <v>42</v>
      </c>
      <c r="H1807" s="1" t="s">
        <v>22</v>
      </c>
      <c r="I1807" s="1" t="s">
        <v>62</v>
      </c>
      <c r="J1807" s="1" t="s">
        <v>23</v>
      </c>
      <c r="K1807" s="1" t="s">
        <v>48</v>
      </c>
      <c r="L1807" s="1" t="s">
        <v>32</v>
      </c>
      <c r="M1807" s="1" t="s">
        <v>32</v>
      </c>
      <c r="N1807" s="1" t="s">
        <v>33</v>
      </c>
      <c r="O1807" s="1" t="s">
        <v>27</v>
      </c>
      <c r="P1807">
        <v>154.69999999999999</v>
      </c>
      <c r="Q1807" s="1" t="s">
        <v>42</v>
      </c>
      <c r="R1807" s="1" t="s">
        <v>34</v>
      </c>
    </row>
    <row r="1808" spans="1:18" x14ac:dyDescent="0.35">
      <c r="A1808" s="1" t="s">
        <v>1856</v>
      </c>
      <c r="B1808">
        <v>27</v>
      </c>
      <c r="C1808">
        <v>27</v>
      </c>
      <c r="D1808">
        <v>172.8</v>
      </c>
      <c r="E1808">
        <v>166.9</v>
      </c>
      <c r="F1808" s="1" t="s">
        <v>20</v>
      </c>
      <c r="G1808" s="1" t="s">
        <v>20</v>
      </c>
      <c r="H1808" s="1" t="s">
        <v>22</v>
      </c>
      <c r="I1808" s="1" t="s">
        <v>22</v>
      </c>
      <c r="J1808" s="1" t="s">
        <v>22</v>
      </c>
      <c r="K1808" s="1" t="s">
        <v>23</v>
      </c>
      <c r="L1808" s="1" t="s">
        <v>39</v>
      </c>
      <c r="M1808" s="1" t="s">
        <v>39</v>
      </c>
      <c r="N1808" s="1" t="s">
        <v>45</v>
      </c>
      <c r="O1808" s="1" t="s">
        <v>41</v>
      </c>
      <c r="P1808">
        <v>175.7</v>
      </c>
      <c r="Q1808" s="1" t="s">
        <v>20</v>
      </c>
      <c r="R1808" s="1" t="s">
        <v>52</v>
      </c>
    </row>
    <row r="1809" spans="1:18" x14ac:dyDescent="0.35">
      <c r="A1809" s="1" t="s">
        <v>1857</v>
      </c>
      <c r="B1809">
        <v>22</v>
      </c>
      <c r="C1809">
        <v>34</v>
      </c>
      <c r="D1809">
        <v>176.4</v>
      </c>
      <c r="E1809">
        <v>164.3</v>
      </c>
      <c r="F1809" s="1" t="s">
        <v>20</v>
      </c>
      <c r="G1809" s="1" t="s">
        <v>20</v>
      </c>
      <c r="H1809" s="1" t="s">
        <v>31</v>
      </c>
      <c r="I1809" s="1" t="s">
        <v>31</v>
      </c>
      <c r="J1809" s="1" t="s">
        <v>22</v>
      </c>
      <c r="K1809" s="1" t="s">
        <v>48</v>
      </c>
      <c r="L1809" s="1" t="s">
        <v>36</v>
      </c>
      <c r="M1809" s="1" t="s">
        <v>24</v>
      </c>
      <c r="N1809" s="1" t="s">
        <v>51</v>
      </c>
      <c r="O1809" s="1" t="s">
        <v>27</v>
      </c>
      <c r="P1809">
        <v>166.6</v>
      </c>
      <c r="Q1809" s="1" t="s">
        <v>50</v>
      </c>
      <c r="R1809" s="1" t="s">
        <v>52</v>
      </c>
    </row>
    <row r="1810" spans="1:18" x14ac:dyDescent="0.35">
      <c r="A1810" s="1" t="s">
        <v>1858</v>
      </c>
      <c r="B1810">
        <v>22</v>
      </c>
      <c r="C1810">
        <v>47</v>
      </c>
      <c r="D1810">
        <v>171.4</v>
      </c>
      <c r="E1810">
        <v>150.4</v>
      </c>
      <c r="F1810" s="1" t="s">
        <v>19</v>
      </c>
      <c r="G1810" s="1" t="s">
        <v>42</v>
      </c>
      <c r="H1810" s="1" t="s">
        <v>44</v>
      </c>
      <c r="I1810" s="1" t="s">
        <v>31</v>
      </c>
      <c r="J1810" s="1" t="s">
        <v>22</v>
      </c>
      <c r="K1810" s="1" t="s">
        <v>22</v>
      </c>
      <c r="L1810" s="1" t="s">
        <v>39</v>
      </c>
      <c r="M1810" s="1" t="s">
        <v>25</v>
      </c>
      <c r="N1810" s="1" t="s">
        <v>45</v>
      </c>
      <c r="O1810" s="1" t="s">
        <v>27</v>
      </c>
      <c r="P1810">
        <v>153.5</v>
      </c>
      <c r="Q1810" s="1" t="s">
        <v>42</v>
      </c>
      <c r="R1810" s="1" t="s">
        <v>34</v>
      </c>
    </row>
    <row r="1811" spans="1:18" x14ac:dyDescent="0.35">
      <c r="A1811" s="1" t="s">
        <v>1859</v>
      </c>
      <c r="B1811">
        <v>41</v>
      </c>
      <c r="C1811">
        <v>27</v>
      </c>
      <c r="D1811">
        <v>178.5</v>
      </c>
      <c r="E1811">
        <v>161.6</v>
      </c>
      <c r="F1811" s="1" t="s">
        <v>30</v>
      </c>
      <c r="G1811" s="1" t="s">
        <v>19</v>
      </c>
      <c r="H1811" s="1" t="s">
        <v>22</v>
      </c>
      <c r="I1811" s="1" t="s">
        <v>62</v>
      </c>
      <c r="J1811" s="1" t="s">
        <v>48</v>
      </c>
      <c r="K1811" s="1" t="s">
        <v>23</v>
      </c>
      <c r="L1811" s="1" t="s">
        <v>32</v>
      </c>
      <c r="M1811" s="1" t="s">
        <v>32</v>
      </c>
      <c r="N1811" s="1" t="s">
        <v>40</v>
      </c>
      <c r="O1811" s="1" t="s">
        <v>41</v>
      </c>
      <c r="P1811">
        <v>174</v>
      </c>
      <c r="Q1811" s="1" t="s">
        <v>30</v>
      </c>
      <c r="R1811" s="1" t="s">
        <v>34</v>
      </c>
    </row>
    <row r="1812" spans="1:18" x14ac:dyDescent="0.35">
      <c r="A1812" s="1" t="s">
        <v>1860</v>
      </c>
      <c r="B1812">
        <v>25</v>
      </c>
      <c r="C1812">
        <v>36</v>
      </c>
      <c r="D1812">
        <v>170</v>
      </c>
      <c r="E1812">
        <v>156.9</v>
      </c>
      <c r="F1812" s="1" t="s">
        <v>20</v>
      </c>
      <c r="G1812" s="1" t="s">
        <v>19</v>
      </c>
      <c r="H1812" s="1" t="s">
        <v>22</v>
      </c>
      <c r="I1812" s="1" t="s">
        <v>31</v>
      </c>
      <c r="J1812" s="1" t="s">
        <v>22</v>
      </c>
      <c r="K1812" s="1" t="s">
        <v>22</v>
      </c>
      <c r="L1812" s="1" t="s">
        <v>36</v>
      </c>
      <c r="M1812" s="1" t="s">
        <v>25</v>
      </c>
      <c r="N1812" s="1" t="s">
        <v>51</v>
      </c>
      <c r="O1812" s="1" t="s">
        <v>41</v>
      </c>
      <c r="P1812">
        <v>164.3</v>
      </c>
      <c r="Q1812" s="1" t="s">
        <v>50</v>
      </c>
      <c r="R1812" s="1" t="s">
        <v>52</v>
      </c>
    </row>
    <row r="1813" spans="1:18" x14ac:dyDescent="0.35">
      <c r="A1813" s="1" t="s">
        <v>1861</v>
      </c>
      <c r="B1813">
        <v>21</v>
      </c>
      <c r="C1813">
        <v>46</v>
      </c>
      <c r="D1813">
        <v>178.2</v>
      </c>
      <c r="E1813">
        <v>155.30000000000001</v>
      </c>
      <c r="F1813" s="1" t="s">
        <v>19</v>
      </c>
      <c r="G1813" s="1" t="s">
        <v>30</v>
      </c>
      <c r="H1813" s="1" t="s">
        <v>22</v>
      </c>
      <c r="I1813" s="1" t="s">
        <v>22</v>
      </c>
      <c r="J1813" s="1" t="s">
        <v>47</v>
      </c>
      <c r="K1813" s="1" t="s">
        <v>23</v>
      </c>
      <c r="L1813" s="1" t="s">
        <v>25</v>
      </c>
      <c r="M1813" s="1" t="s">
        <v>39</v>
      </c>
      <c r="N1813" s="1" t="s">
        <v>45</v>
      </c>
      <c r="O1813" s="1" t="s">
        <v>27</v>
      </c>
      <c r="P1813">
        <v>160.19999999999999</v>
      </c>
      <c r="Q1813" s="1" t="s">
        <v>42</v>
      </c>
      <c r="R1813" s="1" t="s">
        <v>34</v>
      </c>
    </row>
    <row r="1814" spans="1:18" x14ac:dyDescent="0.35">
      <c r="A1814" s="1" t="s">
        <v>1862</v>
      </c>
      <c r="B1814">
        <v>42</v>
      </c>
      <c r="C1814">
        <v>19</v>
      </c>
      <c r="D1814">
        <v>167.7</v>
      </c>
      <c r="E1814">
        <v>158.80000000000001</v>
      </c>
      <c r="F1814" s="1" t="s">
        <v>30</v>
      </c>
      <c r="G1814" s="1" t="s">
        <v>20</v>
      </c>
      <c r="H1814" s="1" t="s">
        <v>62</v>
      </c>
      <c r="I1814" s="1" t="s">
        <v>44</v>
      </c>
      <c r="J1814" s="1" t="s">
        <v>23</v>
      </c>
      <c r="K1814" s="1" t="s">
        <v>22</v>
      </c>
      <c r="L1814" s="1" t="s">
        <v>36</v>
      </c>
      <c r="M1814" s="1" t="s">
        <v>32</v>
      </c>
      <c r="N1814" s="1" t="s">
        <v>51</v>
      </c>
      <c r="O1814" s="1" t="s">
        <v>41</v>
      </c>
      <c r="P1814">
        <v>167.3</v>
      </c>
      <c r="Q1814" s="1" t="s">
        <v>60</v>
      </c>
      <c r="R1814" s="1" t="s">
        <v>52</v>
      </c>
    </row>
    <row r="1815" spans="1:18" x14ac:dyDescent="0.35">
      <c r="A1815" s="1" t="s">
        <v>1863</v>
      </c>
      <c r="B1815">
        <v>21</v>
      </c>
      <c r="C1815">
        <v>36</v>
      </c>
      <c r="D1815">
        <v>169.7</v>
      </c>
      <c r="E1815">
        <v>167.3</v>
      </c>
      <c r="F1815" s="1" t="s">
        <v>60</v>
      </c>
      <c r="G1815" s="1" t="s">
        <v>19</v>
      </c>
      <c r="H1815" s="1" t="s">
        <v>22</v>
      </c>
      <c r="I1815" s="1" t="s">
        <v>31</v>
      </c>
      <c r="J1815" s="1" t="s">
        <v>22</v>
      </c>
      <c r="K1815" s="1" t="s">
        <v>23</v>
      </c>
      <c r="L1815" s="1" t="s">
        <v>25</v>
      </c>
      <c r="M1815" s="1" t="s">
        <v>39</v>
      </c>
      <c r="N1815" s="1" t="s">
        <v>65</v>
      </c>
      <c r="O1815" s="1" t="s">
        <v>41</v>
      </c>
      <c r="P1815">
        <v>174.4</v>
      </c>
      <c r="Q1815" s="1" t="s">
        <v>30</v>
      </c>
      <c r="R1815" s="1" t="s">
        <v>28</v>
      </c>
    </row>
    <row r="1816" spans="1:18" x14ac:dyDescent="0.35">
      <c r="A1816" s="1" t="s">
        <v>1864</v>
      </c>
      <c r="B1816">
        <v>36</v>
      </c>
      <c r="C1816">
        <v>24</v>
      </c>
      <c r="D1816">
        <v>179.1</v>
      </c>
      <c r="E1816">
        <v>166.3</v>
      </c>
      <c r="F1816" s="1" t="s">
        <v>20</v>
      </c>
      <c r="G1816" s="1" t="s">
        <v>20</v>
      </c>
      <c r="H1816" s="1" t="s">
        <v>22</v>
      </c>
      <c r="I1816" s="1" t="s">
        <v>44</v>
      </c>
      <c r="J1816" s="1" t="s">
        <v>22</v>
      </c>
      <c r="K1816" s="1" t="s">
        <v>47</v>
      </c>
      <c r="L1816" s="1" t="s">
        <v>25</v>
      </c>
      <c r="M1816" s="1" t="s">
        <v>25</v>
      </c>
      <c r="N1816" s="1" t="s">
        <v>45</v>
      </c>
      <c r="O1816" s="1" t="s">
        <v>41</v>
      </c>
      <c r="P1816">
        <v>179.8</v>
      </c>
      <c r="Q1816" s="1" t="s">
        <v>20</v>
      </c>
      <c r="R1816" s="1" t="s">
        <v>52</v>
      </c>
    </row>
    <row r="1817" spans="1:18" x14ac:dyDescent="0.35">
      <c r="A1817" s="1" t="s">
        <v>1865</v>
      </c>
      <c r="B1817">
        <v>54</v>
      </c>
      <c r="C1817">
        <v>43</v>
      </c>
      <c r="D1817">
        <v>170.4</v>
      </c>
      <c r="E1817">
        <v>157.30000000000001</v>
      </c>
      <c r="F1817" s="1" t="s">
        <v>19</v>
      </c>
      <c r="G1817" s="1" t="s">
        <v>20</v>
      </c>
      <c r="H1817" s="1" t="s">
        <v>22</v>
      </c>
      <c r="I1817" s="1" t="s">
        <v>21</v>
      </c>
      <c r="J1817" s="1" t="s">
        <v>23</v>
      </c>
      <c r="K1817" s="1" t="s">
        <v>23</v>
      </c>
      <c r="L1817" s="1" t="s">
        <v>32</v>
      </c>
      <c r="M1817" s="1" t="s">
        <v>36</v>
      </c>
      <c r="N1817" s="1" t="s">
        <v>45</v>
      </c>
      <c r="O1817" s="1" t="s">
        <v>27</v>
      </c>
      <c r="P1817">
        <v>159.6</v>
      </c>
      <c r="Q1817" s="1" t="s">
        <v>20</v>
      </c>
      <c r="R1817" s="1" t="s">
        <v>34</v>
      </c>
    </row>
    <row r="1818" spans="1:18" x14ac:dyDescent="0.35">
      <c r="A1818" s="1" t="s">
        <v>1866</v>
      </c>
      <c r="B1818">
        <v>53</v>
      </c>
      <c r="C1818">
        <v>32</v>
      </c>
      <c r="D1818">
        <v>165.8</v>
      </c>
      <c r="E1818">
        <v>161.5</v>
      </c>
      <c r="F1818" s="1" t="s">
        <v>30</v>
      </c>
      <c r="G1818" s="1" t="s">
        <v>30</v>
      </c>
      <c r="H1818" s="1" t="s">
        <v>31</v>
      </c>
      <c r="I1818" s="1" t="s">
        <v>22</v>
      </c>
      <c r="J1818" s="1" t="s">
        <v>48</v>
      </c>
      <c r="K1818" s="1" t="s">
        <v>22</v>
      </c>
      <c r="L1818" s="1" t="s">
        <v>25</v>
      </c>
      <c r="M1818" s="1" t="s">
        <v>32</v>
      </c>
      <c r="N1818" s="1" t="s">
        <v>51</v>
      </c>
      <c r="O1818" s="1" t="s">
        <v>41</v>
      </c>
      <c r="P1818">
        <v>162.80000000000001</v>
      </c>
      <c r="Q1818" s="1" t="s">
        <v>30</v>
      </c>
      <c r="R1818" s="1" t="s">
        <v>34</v>
      </c>
    </row>
    <row r="1819" spans="1:18" x14ac:dyDescent="0.35">
      <c r="A1819" s="1" t="s">
        <v>1867</v>
      </c>
      <c r="B1819">
        <v>42</v>
      </c>
      <c r="C1819">
        <v>20</v>
      </c>
      <c r="D1819">
        <v>186.1</v>
      </c>
      <c r="E1819">
        <v>158.5</v>
      </c>
      <c r="F1819" s="1" t="s">
        <v>19</v>
      </c>
      <c r="G1819" s="1" t="s">
        <v>30</v>
      </c>
      <c r="H1819" s="1" t="s">
        <v>22</v>
      </c>
      <c r="I1819" s="1" t="s">
        <v>22</v>
      </c>
      <c r="J1819" s="1" t="s">
        <v>23</v>
      </c>
      <c r="K1819" s="1" t="s">
        <v>48</v>
      </c>
      <c r="L1819" s="1" t="s">
        <v>32</v>
      </c>
      <c r="M1819" s="1" t="s">
        <v>39</v>
      </c>
      <c r="N1819" s="1" t="s">
        <v>45</v>
      </c>
      <c r="O1819" s="1" t="s">
        <v>41</v>
      </c>
      <c r="P1819">
        <v>178.7</v>
      </c>
      <c r="Q1819" s="1" t="s">
        <v>30</v>
      </c>
      <c r="R1819" s="1" t="s">
        <v>34</v>
      </c>
    </row>
    <row r="1820" spans="1:18" x14ac:dyDescent="0.35">
      <c r="A1820" s="1" t="s">
        <v>1868</v>
      </c>
      <c r="B1820">
        <v>49</v>
      </c>
      <c r="C1820">
        <v>33</v>
      </c>
      <c r="D1820">
        <v>173.8</v>
      </c>
      <c r="E1820">
        <v>159.6</v>
      </c>
      <c r="F1820" s="1" t="s">
        <v>42</v>
      </c>
      <c r="G1820" s="1" t="s">
        <v>30</v>
      </c>
      <c r="H1820" s="1" t="s">
        <v>21</v>
      </c>
      <c r="I1820" s="1" t="s">
        <v>22</v>
      </c>
      <c r="J1820" s="1" t="s">
        <v>22</v>
      </c>
      <c r="K1820" s="1" t="s">
        <v>22</v>
      </c>
      <c r="L1820" s="1" t="s">
        <v>32</v>
      </c>
      <c r="M1820" s="1" t="s">
        <v>32</v>
      </c>
      <c r="N1820" s="1" t="s">
        <v>65</v>
      </c>
      <c r="O1820" s="1" t="s">
        <v>41</v>
      </c>
      <c r="P1820">
        <v>169.7</v>
      </c>
      <c r="Q1820" s="1" t="s">
        <v>42</v>
      </c>
      <c r="R1820" s="1" t="s">
        <v>28</v>
      </c>
    </row>
    <row r="1821" spans="1:18" x14ac:dyDescent="0.35">
      <c r="A1821" s="1" t="s">
        <v>1869</v>
      </c>
      <c r="B1821">
        <v>27</v>
      </c>
      <c r="C1821">
        <v>19</v>
      </c>
      <c r="D1821">
        <v>177.3</v>
      </c>
      <c r="E1821">
        <v>167</v>
      </c>
      <c r="F1821" s="1" t="s">
        <v>20</v>
      </c>
      <c r="G1821" s="1" t="s">
        <v>20</v>
      </c>
      <c r="H1821" s="1" t="s">
        <v>31</v>
      </c>
      <c r="I1821" s="1" t="s">
        <v>22</v>
      </c>
      <c r="J1821" s="1" t="s">
        <v>23</v>
      </c>
      <c r="K1821" s="1" t="s">
        <v>22</v>
      </c>
      <c r="L1821" s="1" t="s">
        <v>24</v>
      </c>
      <c r="M1821" s="1" t="s">
        <v>36</v>
      </c>
      <c r="N1821" s="1" t="s">
        <v>45</v>
      </c>
      <c r="O1821" s="1" t="s">
        <v>27</v>
      </c>
      <c r="P1821">
        <v>175.4</v>
      </c>
      <c r="Q1821" s="1" t="s">
        <v>50</v>
      </c>
      <c r="R1821" s="1" t="s">
        <v>34</v>
      </c>
    </row>
    <row r="1822" spans="1:18" x14ac:dyDescent="0.35">
      <c r="A1822" s="1" t="s">
        <v>1870</v>
      </c>
      <c r="B1822">
        <v>41</v>
      </c>
      <c r="C1822">
        <v>48</v>
      </c>
      <c r="D1822">
        <v>158.19999999999999</v>
      </c>
      <c r="E1822">
        <v>160.6</v>
      </c>
      <c r="F1822" s="1" t="s">
        <v>30</v>
      </c>
      <c r="G1822" s="1" t="s">
        <v>54</v>
      </c>
      <c r="H1822" s="1" t="s">
        <v>31</v>
      </c>
      <c r="I1822" s="1" t="s">
        <v>31</v>
      </c>
      <c r="J1822" s="1" t="s">
        <v>22</v>
      </c>
      <c r="K1822" s="1" t="s">
        <v>22</v>
      </c>
      <c r="L1822" s="1" t="s">
        <v>39</v>
      </c>
      <c r="M1822" s="1" t="s">
        <v>36</v>
      </c>
      <c r="N1822" s="1" t="s">
        <v>33</v>
      </c>
      <c r="O1822" s="1" t="s">
        <v>41</v>
      </c>
      <c r="P1822">
        <v>164.5</v>
      </c>
      <c r="Q1822" s="1" t="s">
        <v>30</v>
      </c>
      <c r="R1822" s="1" t="s">
        <v>28</v>
      </c>
    </row>
    <row r="1823" spans="1:18" x14ac:dyDescent="0.35">
      <c r="A1823" s="1" t="s">
        <v>1871</v>
      </c>
      <c r="B1823">
        <v>55</v>
      </c>
      <c r="C1823">
        <v>45</v>
      </c>
      <c r="D1823">
        <v>183.3</v>
      </c>
      <c r="E1823">
        <v>150.5</v>
      </c>
      <c r="F1823" s="1" t="s">
        <v>19</v>
      </c>
      <c r="G1823" s="1" t="s">
        <v>19</v>
      </c>
      <c r="H1823" s="1" t="s">
        <v>22</v>
      </c>
      <c r="I1823" s="1" t="s">
        <v>44</v>
      </c>
      <c r="J1823" s="1" t="s">
        <v>22</v>
      </c>
      <c r="K1823" s="1" t="s">
        <v>23</v>
      </c>
      <c r="L1823" s="1" t="s">
        <v>36</v>
      </c>
      <c r="M1823" s="1" t="s">
        <v>32</v>
      </c>
      <c r="N1823" s="1" t="s">
        <v>65</v>
      </c>
      <c r="O1823" s="1" t="s">
        <v>41</v>
      </c>
      <c r="P1823">
        <v>180.6</v>
      </c>
      <c r="Q1823" s="1" t="s">
        <v>54</v>
      </c>
      <c r="R1823" s="1" t="s">
        <v>28</v>
      </c>
    </row>
    <row r="1824" spans="1:18" x14ac:dyDescent="0.35">
      <c r="A1824" s="1" t="s">
        <v>1872</v>
      </c>
      <c r="B1824">
        <v>24</v>
      </c>
      <c r="C1824">
        <v>24</v>
      </c>
      <c r="D1824">
        <v>192.5</v>
      </c>
      <c r="E1824">
        <v>161.80000000000001</v>
      </c>
      <c r="F1824" s="1" t="s">
        <v>30</v>
      </c>
      <c r="G1824" s="1" t="s">
        <v>30</v>
      </c>
      <c r="H1824" s="1" t="s">
        <v>31</v>
      </c>
      <c r="I1824" s="1" t="s">
        <v>22</v>
      </c>
      <c r="J1824" s="1" t="s">
        <v>22</v>
      </c>
      <c r="K1824" s="1" t="s">
        <v>23</v>
      </c>
      <c r="L1824" s="1" t="s">
        <v>32</v>
      </c>
      <c r="M1824" s="1" t="s">
        <v>36</v>
      </c>
      <c r="N1824" s="1" t="s">
        <v>33</v>
      </c>
      <c r="O1824" s="1" t="s">
        <v>27</v>
      </c>
      <c r="P1824">
        <v>164.9</v>
      </c>
      <c r="Q1824" s="1" t="s">
        <v>30</v>
      </c>
      <c r="R1824" s="1" t="s">
        <v>34</v>
      </c>
    </row>
    <row r="1825" spans="1:18" x14ac:dyDescent="0.35">
      <c r="A1825" s="1" t="s">
        <v>1873</v>
      </c>
      <c r="B1825">
        <v>32</v>
      </c>
      <c r="C1825">
        <v>47</v>
      </c>
      <c r="D1825">
        <v>182.7</v>
      </c>
      <c r="E1825">
        <v>171.9</v>
      </c>
      <c r="F1825" s="1" t="s">
        <v>19</v>
      </c>
      <c r="G1825" s="1" t="s">
        <v>38</v>
      </c>
      <c r="H1825" s="1" t="s">
        <v>31</v>
      </c>
      <c r="I1825" s="1" t="s">
        <v>31</v>
      </c>
      <c r="J1825" s="1" t="s">
        <v>23</v>
      </c>
      <c r="K1825" s="1" t="s">
        <v>22</v>
      </c>
      <c r="L1825" s="1" t="s">
        <v>36</v>
      </c>
      <c r="M1825" s="1" t="s">
        <v>36</v>
      </c>
      <c r="N1825" s="1" t="s">
        <v>40</v>
      </c>
      <c r="O1825" s="1" t="s">
        <v>41</v>
      </c>
      <c r="P1825">
        <v>175.6</v>
      </c>
      <c r="Q1825" s="1" t="s">
        <v>20</v>
      </c>
      <c r="R1825" s="1" t="s">
        <v>34</v>
      </c>
    </row>
    <row r="1826" spans="1:18" x14ac:dyDescent="0.35">
      <c r="A1826" s="1" t="s">
        <v>1874</v>
      </c>
      <c r="B1826">
        <v>48</v>
      </c>
      <c r="C1826">
        <v>24</v>
      </c>
      <c r="D1826">
        <v>183.7</v>
      </c>
      <c r="E1826">
        <v>156.80000000000001</v>
      </c>
      <c r="F1826" s="1" t="s">
        <v>20</v>
      </c>
      <c r="G1826" s="1" t="s">
        <v>19</v>
      </c>
      <c r="H1826" s="1" t="s">
        <v>22</v>
      </c>
      <c r="I1826" s="1" t="s">
        <v>62</v>
      </c>
      <c r="J1826" s="1" t="s">
        <v>22</v>
      </c>
      <c r="K1826" s="1" t="s">
        <v>48</v>
      </c>
      <c r="L1826" s="1" t="s">
        <v>25</v>
      </c>
      <c r="M1826" s="1" t="s">
        <v>24</v>
      </c>
      <c r="N1826" s="1" t="s">
        <v>45</v>
      </c>
      <c r="O1826" s="1" t="s">
        <v>41</v>
      </c>
      <c r="P1826">
        <v>177</v>
      </c>
      <c r="Q1826" s="1" t="s">
        <v>20</v>
      </c>
      <c r="R1826" s="1" t="s">
        <v>34</v>
      </c>
    </row>
    <row r="1827" spans="1:18" x14ac:dyDescent="0.35">
      <c r="A1827" s="1" t="s">
        <v>1875</v>
      </c>
      <c r="B1827">
        <v>50</v>
      </c>
      <c r="C1827">
        <v>46</v>
      </c>
      <c r="D1827">
        <v>171.1</v>
      </c>
      <c r="E1827">
        <v>170.3</v>
      </c>
      <c r="F1827" s="1" t="s">
        <v>19</v>
      </c>
      <c r="G1827" s="1" t="s">
        <v>20</v>
      </c>
      <c r="H1827" s="1" t="s">
        <v>21</v>
      </c>
      <c r="I1827" s="1" t="s">
        <v>22</v>
      </c>
      <c r="J1827" s="1" t="s">
        <v>22</v>
      </c>
      <c r="K1827" s="1" t="s">
        <v>48</v>
      </c>
      <c r="L1827" s="1" t="s">
        <v>32</v>
      </c>
      <c r="M1827" s="1" t="s">
        <v>24</v>
      </c>
      <c r="N1827" s="1" t="s">
        <v>51</v>
      </c>
      <c r="O1827" s="1" t="s">
        <v>27</v>
      </c>
      <c r="P1827">
        <v>168.7</v>
      </c>
      <c r="Q1827" s="1" t="s">
        <v>50</v>
      </c>
      <c r="R1827" s="1" t="s">
        <v>28</v>
      </c>
    </row>
    <row r="1828" spans="1:18" x14ac:dyDescent="0.35">
      <c r="A1828" s="1" t="s">
        <v>1876</v>
      </c>
      <c r="B1828">
        <v>35</v>
      </c>
      <c r="C1828">
        <v>41</v>
      </c>
      <c r="D1828">
        <v>175.8</v>
      </c>
      <c r="E1828">
        <v>164.7</v>
      </c>
      <c r="F1828" s="1" t="s">
        <v>30</v>
      </c>
      <c r="G1828" s="1" t="s">
        <v>42</v>
      </c>
      <c r="H1828" s="1" t="s">
        <v>22</v>
      </c>
      <c r="I1828" s="1" t="s">
        <v>22</v>
      </c>
      <c r="J1828" s="1" t="s">
        <v>23</v>
      </c>
      <c r="K1828" s="1" t="s">
        <v>23</v>
      </c>
      <c r="L1828" s="1" t="s">
        <v>39</v>
      </c>
      <c r="M1828" s="1" t="s">
        <v>25</v>
      </c>
      <c r="N1828" s="1" t="s">
        <v>51</v>
      </c>
      <c r="O1828" s="1" t="s">
        <v>41</v>
      </c>
      <c r="P1828">
        <v>176.5</v>
      </c>
      <c r="Q1828" s="1" t="s">
        <v>42</v>
      </c>
      <c r="R1828" s="1" t="s">
        <v>34</v>
      </c>
    </row>
    <row r="1829" spans="1:18" x14ac:dyDescent="0.35">
      <c r="A1829" s="1" t="s">
        <v>1877</v>
      </c>
      <c r="B1829">
        <v>49</v>
      </c>
      <c r="C1829">
        <v>21</v>
      </c>
      <c r="D1829">
        <v>177.4</v>
      </c>
      <c r="E1829">
        <v>168.1</v>
      </c>
      <c r="F1829" s="1" t="s">
        <v>30</v>
      </c>
      <c r="G1829" s="1" t="s">
        <v>20</v>
      </c>
      <c r="H1829" s="1" t="s">
        <v>21</v>
      </c>
      <c r="I1829" s="1" t="s">
        <v>22</v>
      </c>
      <c r="J1829" s="1" t="s">
        <v>47</v>
      </c>
      <c r="K1829" s="1" t="s">
        <v>47</v>
      </c>
      <c r="L1829" s="1" t="s">
        <v>32</v>
      </c>
      <c r="M1829" s="1" t="s">
        <v>39</v>
      </c>
      <c r="N1829" s="1" t="s">
        <v>33</v>
      </c>
      <c r="O1829" s="1" t="s">
        <v>41</v>
      </c>
      <c r="P1829">
        <v>176.1</v>
      </c>
      <c r="Q1829" s="1" t="s">
        <v>60</v>
      </c>
      <c r="R1829" s="1" t="s">
        <v>28</v>
      </c>
    </row>
    <row r="1830" spans="1:18" x14ac:dyDescent="0.35">
      <c r="A1830" s="1" t="s">
        <v>1878</v>
      </c>
      <c r="B1830">
        <v>35</v>
      </c>
      <c r="C1830">
        <v>46</v>
      </c>
      <c r="D1830">
        <v>169.1</v>
      </c>
      <c r="E1830">
        <v>166.3</v>
      </c>
      <c r="F1830" s="1" t="s">
        <v>20</v>
      </c>
      <c r="G1830" s="1" t="s">
        <v>20</v>
      </c>
      <c r="H1830" s="1" t="s">
        <v>22</v>
      </c>
      <c r="I1830" s="1" t="s">
        <v>22</v>
      </c>
      <c r="J1830" s="1" t="s">
        <v>47</v>
      </c>
      <c r="K1830" s="1" t="s">
        <v>22</v>
      </c>
      <c r="L1830" s="1" t="s">
        <v>39</v>
      </c>
      <c r="M1830" s="1" t="s">
        <v>36</v>
      </c>
      <c r="N1830" s="1" t="s">
        <v>33</v>
      </c>
      <c r="O1830" s="1" t="s">
        <v>41</v>
      </c>
      <c r="P1830">
        <v>171.7</v>
      </c>
      <c r="Q1830" s="1" t="s">
        <v>20</v>
      </c>
      <c r="R1830" s="1" t="s">
        <v>28</v>
      </c>
    </row>
    <row r="1831" spans="1:18" x14ac:dyDescent="0.35">
      <c r="A1831" s="1" t="s">
        <v>1879</v>
      </c>
      <c r="B1831">
        <v>31</v>
      </c>
      <c r="C1831">
        <v>22</v>
      </c>
      <c r="D1831">
        <v>173.1</v>
      </c>
      <c r="E1831">
        <v>162.1</v>
      </c>
      <c r="F1831" s="1" t="s">
        <v>20</v>
      </c>
      <c r="G1831" s="1" t="s">
        <v>30</v>
      </c>
      <c r="H1831" s="1" t="s">
        <v>21</v>
      </c>
      <c r="I1831" s="1" t="s">
        <v>21</v>
      </c>
      <c r="J1831" s="1" t="s">
        <v>23</v>
      </c>
      <c r="K1831" s="1" t="s">
        <v>23</v>
      </c>
      <c r="L1831" s="1" t="s">
        <v>24</v>
      </c>
      <c r="M1831" s="1" t="s">
        <v>24</v>
      </c>
      <c r="N1831" s="1" t="s">
        <v>45</v>
      </c>
      <c r="O1831" s="1" t="s">
        <v>27</v>
      </c>
      <c r="P1831">
        <v>164.1</v>
      </c>
      <c r="Q1831" s="1" t="s">
        <v>60</v>
      </c>
      <c r="R1831" s="1" t="s">
        <v>52</v>
      </c>
    </row>
    <row r="1832" spans="1:18" x14ac:dyDescent="0.35">
      <c r="A1832" s="1" t="s">
        <v>1880</v>
      </c>
      <c r="B1832">
        <v>36</v>
      </c>
      <c r="C1832">
        <v>46</v>
      </c>
      <c r="D1832">
        <v>167</v>
      </c>
      <c r="E1832">
        <v>157.30000000000001</v>
      </c>
      <c r="F1832" s="1" t="s">
        <v>42</v>
      </c>
      <c r="G1832" s="1" t="s">
        <v>20</v>
      </c>
      <c r="H1832" s="1" t="s">
        <v>22</v>
      </c>
      <c r="I1832" s="1" t="s">
        <v>21</v>
      </c>
      <c r="J1832" s="1" t="s">
        <v>48</v>
      </c>
      <c r="K1832" s="1" t="s">
        <v>23</v>
      </c>
      <c r="L1832" s="1" t="s">
        <v>24</v>
      </c>
      <c r="M1832" s="1" t="s">
        <v>32</v>
      </c>
      <c r="N1832" s="1" t="s">
        <v>33</v>
      </c>
      <c r="O1832" s="1" t="s">
        <v>27</v>
      </c>
      <c r="P1832">
        <v>151.80000000000001</v>
      </c>
      <c r="Q1832" s="1" t="s">
        <v>38</v>
      </c>
      <c r="R1832" s="1" t="s">
        <v>28</v>
      </c>
    </row>
    <row r="1833" spans="1:18" x14ac:dyDescent="0.35">
      <c r="A1833" s="1" t="s">
        <v>1881</v>
      </c>
      <c r="B1833">
        <v>35</v>
      </c>
      <c r="C1833">
        <v>47</v>
      </c>
      <c r="D1833">
        <v>171.2</v>
      </c>
      <c r="E1833">
        <v>162.1</v>
      </c>
      <c r="F1833" s="1" t="s">
        <v>60</v>
      </c>
      <c r="G1833" s="1" t="s">
        <v>20</v>
      </c>
      <c r="H1833" s="1" t="s">
        <v>22</v>
      </c>
      <c r="I1833" s="1" t="s">
        <v>21</v>
      </c>
      <c r="J1833" s="1" t="s">
        <v>48</v>
      </c>
      <c r="K1833" s="1" t="s">
        <v>22</v>
      </c>
      <c r="L1833" s="1" t="s">
        <v>25</v>
      </c>
      <c r="M1833" s="1" t="s">
        <v>39</v>
      </c>
      <c r="N1833" s="1" t="s">
        <v>51</v>
      </c>
      <c r="O1833" s="1" t="s">
        <v>41</v>
      </c>
      <c r="P1833">
        <v>176.3</v>
      </c>
      <c r="Q1833" s="1" t="s">
        <v>50</v>
      </c>
      <c r="R1833" s="1" t="s">
        <v>34</v>
      </c>
    </row>
    <row r="1834" spans="1:18" x14ac:dyDescent="0.35">
      <c r="A1834" s="1" t="s">
        <v>1882</v>
      </c>
      <c r="B1834">
        <v>31</v>
      </c>
      <c r="C1834">
        <v>46</v>
      </c>
      <c r="D1834">
        <v>179.9</v>
      </c>
      <c r="E1834">
        <v>162.4</v>
      </c>
      <c r="F1834" s="1" t="s">
        <v>30</v>
      </c>
      <c r="G1834" s="1" t="s">
        <v>20</v>
      </c>
      <c r="H1834" s="1" t="s">
        <v>44</v>
      </c>
      <c r="I1834" s="1" t="s">
        <v>22</v>
      </c>
      <c r="J1834" s="1" t="s">
        <v>48</v>
      </c>
      <c r="K1834" s="1" t="s">
        <v>22</v>
      </c>
      <c r="L1834" s="1" t="s">
        <v>32</v>
      </c>
      <c r="M1834" s="1" t="s">
        <v>24</v>
      </c>
      <c r="N1834" s="1" t="s">
        <v>45</v>
      </c>
      <c r="O1834" s="1" t="s">
        <v>41</v>
      </c>
      <c r="P1834">
        <v>178.3</v>
      </c>
      <c r="Q1834" s="1" t="s">
        <v>60</v>
      </c>
      <c r="R1834" s="1" t="s">
        <v>34</v>
      </c>
    </row>
    <row r="1835" spans="1:18" x14ac:dyDescent="0.35">
      <c r="A1835" s="1" t="s">
        <v>1883</v>
      </c>
      <c r="B1835">
        <v>27</v>
      </c>
      <c r="C1835">
        <v>43</v>
      </c>
      <c r="D1835">
        <v>161.6</v>
      </c>
      <c r="E1835">
        <v>166.8</v>
      </c>
      <c r="F1835" s="1" t="s">
        <v>50</v>
      </c>
      <c r="G1835" s="1" t="s">
        <v>20</v>
      </c>
      <c r="H1835" s="1" t="s">
        <v>31</v>
      </c>
      <c r="I1835" s="1" t="s">
        <v>21</v>
      </c>
      <c r="J1835" s="1" t="s">
        <v>23</v>
      </c>
      <c r="K1835" s="1" t="s">
        <v>23</v>
      </c>
      <c r="L1835" s="1" t="s">
        <v>24</v>
      </c>
      <c r="M1835" s="1" t="s">
        <v>36</v>
      </c>
      <c r="N1835" s="1" t="s">
        <v>51</v>
      </c>
      <c r="O1835" s="1" t="s">
        <v>27</v>
      </c>
      <c r="P1835">
        <v>166.2</v>
      </c>
      <c r="Q1835" s="1" t="s">
        <v>20</v>
      </c>
      <c r="R1835" s="1" t="s">
        <v>52</v>
      </c>
    </row>
    <row r="1836" spans="1:18" x14ac:dyDescent="0.35">
      <c r="A1836" s="1" t="s">
        <v>1884</v>
      </c>
      <c r="B1836">
        <v>39</v>
      </c>
      <c r="C1836">
        <v>36</v>
      </c>
      <c r="D1836">
        <v>180.7</v>
      </c>
      <c r="E1836">
        <v>147.5</v>
      </c>
      <c r="F1836" s="1" t="s">
        <v>30</v>
      </c>
      <c r="G1836" s="1" t="s">
        <v>19</v>
      </c>
      <c r="H1836" s="1" t="s">
        <v>31</v>
      </c>
      <c r="I1836" s="1" t="s">
        <v>31</v>
      </c>
      <c r="J1836" s="1" t="s">
        <v>23</v>
      </c>
      <c r="K1836" s="1" t="s">
        <v>23</v>
      </c>
      <c r="L1836" s="1" t="s">
        <v>24</v>
      </c>
      <c r="M1836" s="1" t="s">
        <v>36</v>
      </c>
      <c r="N1836" s="1" t="s">
        <v>40</v>
      </c>
      <c r="O1836" s="1" t="s">
        <v>27</v>
      </c>
      <c r="P1836">
        <v>165.4</v>
      </c>
      <c r="Q1836" s="1" t="s">
        <v>30</v>
      </c>
      <c r="R1836" s="1" t="s">
        <v>34</v>
      </c>
    </row>
    <row r="1837" spans="1:18" x14ac:dyDescent="0.35">
      <c r="A1837" s="1" t="s">
        <v>1885</v>
      </c>
      <c r="B1837">
        <v>22</v>
      </c>
      <c r="C1837">
        <v>43</v>
      </c>
      <c r="D1837">
        <v>163</v>
      </c>
      <c r="E1837">
        <v>152.4</v>
      </c>
      <c r="F1837" s="1" t="s">
        <v>30</v>
      </c>
      <c r="G1837" s="1" t="s">
        <v>30</v>
      </c>
      <c r="H1837" s="1" t="s">
        <v>44</v>
      </c>
      <c r="I1837" s="1" t="s">
        <v>22</v>
      </c>
      <c r="J1837" s="1" t="s">
        <v>23</v>
      </c>
      <c r="K1837" s="1" t="s">
        <v>22</v>
      </c>
      <c r="L1837" s="1" t="s">
        <v>36</v>
      </c>
      <c r="M1837" s="1" t="s">
        <v>36</v>
      </c>
      <c r="N1837" s="1" t="s">
        <v>33</v>
      </c>
      <c r="O1837" s="1" t="s">
        <v>27</v>
      </c>
      <c r="P1837">
        <v>150.30000000000001</v>
      </c>
      <c r="Q1837" s="1" t="s">
        <v>42</v>
      </c>
      <c r="R1837" s="1" t="s">
        <v>34</v>
      </c>
    </row>
    <row r="1838" spans="1:18" x14ac:dyDescent="0.35">
      <c r="A1838" s="1" t="s">
        <v>1886</v>
      </c>
      <c r="B1838">
        <v>35</v>
      </c>
      <c r="C1838">
        <v>44</v>
      </c>
      <c r="D1838">
        <v>174.4</v>
      </c>
      <c r="E1838">
        <v>162.4</v>
      </c>
      <c r="F1838" s="1" t="s">
        <v>19</v>
      </c>
      <c r="G1838" s="1" t="s">
        <v>42</v>
      </c>
      <c r="H1838" s="1" t="s">
        <v>31</v>
      </c>
      <c r="I1838" s="1" t="s">
        <v>22</v>
      </c>
      <c r="J1838" s="1" t="s">
        <v>23</v>
      </c>
      <c r="K1838" s="1" t="s">
        <v>47</v>
      </c>
      <c r="L1838" s="1" t="s">
        <v>24</v>
      </c>
      <c r="M1838" s="1" t="s">
        <v>24</v>
      </c>
      <c r="N1838" s="1" t="s">
        <v>33</v>
      </c>
      <c r="O1838" s="1" t="s">
        <v>41</v>
      </c>
      <c r="P1838">
        <v>182.8</v>
      </c>
      <c r="Q1838" s="1" t="s">
        <v>30</v>
      </c>
      <c r="R1838" s="1" t="s">
        <v>34</v>
      </c>
    </row>
    <row r="1839" spans="1:18" x14ac:dyDescent="0.35">
      <c r="A1839" s="1" t="s">
        <v>1887</v>
      </c>
      <c r="B1839">
        <v>49</v>
      </c>
      <c r="C1839">
        <v>47</v>
      </c>
      <c r="D1839">
        <v>175</v>
      </c>
      <c r="E1839">
        <v>163</v>
      </c>
      <c r="F1839" s="1" t="s">
        <v>20</v>
      </c>
      <c r="G1839" s="1" t="s">
        <v>19</v>
      </c>
      <c r="H1839" s="1" t="s">
        <v>21</v>
      </c>
      <c r="I1839" s="1" t="s">
        <v>31</v>
      </c>
      <c r="J1839" s="1" t="s">
        <v>22</v>
      </c>
      <c r="K1839" s="1" t="s">
        <v>22</v>
      </c>
      <c r="L1839" s="1" t="s">
        <v>25</v>
      </c>
      <c r="M1839" s="1" t="s">
        <v>32</v>
      </c>
      <c r="N1839" s="1" t="s">
        <v>40</v>
      </c>
      <c r="O1839" s="1" t="s">
        <v>41</v>
      </c>
      <c r="P1839">
        <v>174.7</v>
      </c>
      <c r="Q1839" s="1" t="s">
        <v>20</v>
      </c>
      <c r="R1839" s="1" t="s">
        <v>28</v>
      </c>
    </row>
    <row r="1840" spans="1:18" x14ac:dyDescent="0.35">
      <c r="A1840" s="1" t="s">
        <v>1888</v>
      </c>
      <c r="B1840">
        <v>42</v>
      </c>
      <c r="C1840">
        <v>47</v>
      </c>
      <c r="D1840">
        <v>178</v>
      </c>
      <c r="E1840">
        <v>155.80000000000001</v>
      </c>
      <c r="F1840" s="1" t="s">
        <v>19</v>
      </c>
      <c r="G1840" s="1" t="s">
        <v>50</v>
      </c>
      <c r="H1840" s="1" t="s">
        <v>22</v>
      </c>
      <c r="I1840" s="1" t="s">
        <v>62</v>
      </c>
      <c r="J1840" s="1" t="s">
        <v>48</v>
      </c>
      <c r="K1840" s="1" t="s">
        <v>23</v>
      </c>
      <c r="L1840" s="1" t="s">
        <v>39</v>
      </c>
      <c r="M1840" s="1" t="s">
        <v>39</v>
      </c>
      <c r="N1840" s="1" t="s">
        <v>51</v>
      </c>
      <c r="O1840" s="1" t="s">
        <v>41</v>
      </c>
      <c r="P1840">
        <v>172.9</v>
      </c>
      <c r="Q1840" s="1" t="s">
        <v>20</v>
      </c>
      <c r="R1840" s="1" t="s">
        <v>34</v>
      </c>
    </row>
    <row r="1841" spans="1:18" x14ac:dyDescent="0.35">
      <c r="A1841" s="1" t="s">
        <v>1889</v>
      </c>
      <c r="B1841">
        <v>47</v>
      </c>
      <c r="C1841">
        <v>20</v>
      </c>
      <c r="D1841">
        <v>172.7</v>
      </c>
      <c r="E1841">
        <v>163.1</v>
      </c>
      <c r="F1841" s="1" t="s">
        <v>30</v>
      </c>
      <c r="G1841" s="1" t="s">
        <v>19</v>
      </c>
      <c r="H1841" s="1" t="s">
        <v>22</v>
      </c>
      <c r="I1841" s="1" t="s">
        <v>44</v>
      </c>
      <c r="J1841" s="1" t="s">
        <v>48</v>
      </c>
      <c r="K1841" s="1" t="s">
        <v>23</v>
      </c>
      <c r="L1841" s="1" t="s">
        <v>39</v>
      </c>
      <c r="M1841" s="1" t="s">
        <v>25</v>
      </c>
      <c r="N1841" s="1" t="s">
        <v>51</v>
      </c>
      <c r="O1841" s="1" t="s">
        <v>27</v>
      </c>
      <c r="P1841">
        <v>162.5</v>
      </c>
      <c r="Q1841" s="1" t="s">
        <v>30</v>
      </c>
      <c r="R1841" s="1" t="s">
        <v>34</v>
      </c>
    </row>
    <row r="1842" spans="1:18" x14ac:dyDescent="0.35">
      <c r="A1842" s="1" t="s">
        <v>1890</v>
      </c>
      <c r="B1842">
        <v>24</v>
      </c>
      <c r="C1842">
        <v>24</v>
      </c>
      <c r="D1842">
        <v>166.7</v>
      </c>
      <c r="E1842">
        <v>165.1</v>
      </c>
      <c r="F1842" s="1" t="s">
        <v>30</v>
      </c>
      <c r="G1842" s="1" t="s">
        <v>20</v>
      </c>
      <c r="H1842" s="1" t="s">
        <v>22</v>
      </c>
      <c r="I1842" s="1" t="s">
        <v>62</v>
      </c>
      <c r="J1842" s="1" t="s">
        <v>22</v>
      </c>
      <c r="K1842" s="1" t="s">
        <v>48</v>
      </c>
      <c r="L1842" s="1" t="s">
        <v>24</v>
      </c>
      <c r="M1842" s="1" t="s">
        <v>36</v>
      </c>
      <c r="N1842" s="1" t="s">
        <v>26</v>
      </c>
      <c r="O1842" s="1" t="s">
        <v>27</v>
      </c>
      <c r="P1842">
        <v>159.5</v>
      </c>
      <c r="Q1842" s="1" t="s">
        <v>60</v>
      </c>
      <c r="R1842" s="1" t="s">
        <v>34</v>
      </c>
    </row>
    <row r="1843" spans="1:18" x14ac:dyDescent="0.35">
      <c r="A1843" s="1" t="s">
        <v>1891</v>
      </c>
      <c r="B1843">
        <v>39</v>
      </c>
      <c r="C1843">
        <v>26</v>
      </c>
      <c r="D1843">
        <v>175.3</v>
      </c>
      <c r="E1843">
        <v>159.80000000000001</v>
      </c>
      <c r="F1843" s="1" t="s">
        <v>20</v>
      </c>
      <c r="G1843" s="1" t="s">
        <v>50</v>
      </c>
      <c r="H1843" s="1" t="s">
        <v>21</v>
      </c>
      <c r="I1843" s="1" t="s">
        <v>22</v>
      </c>
      <c r="J1843" s="1" t="s">
        <v>23</v>
      </c>
      <c r="K1843" s="1" t="s">
        <v>48</v>
      </c>
      <c r="L1843" s="1" t="s">
        <v>25</v>
      </c>
      <c r="M1843" s="1" t="s">
        <v>25</v>
      </c>
      <c r="N1843" s="1" t="s">
        <v>51</v>
      </c>
      <c r="O1843" s="1" t="s">
        <v>41</v>
      </c>
      <c r="P1843">
        <v>172.2</v>
      </c>
      <c r="Q1843" s="1" t="s">
        <v>50</v>
      </c>
      <c r="R1843" s="1" t="s">
        <v>52</v>
      </c>
    </row>
    <row r="1844" spans="1:18" x14ac:dyDescent="0.35">
      <c r="A1844" s="1" t="s">
        <v>1892</v>
      </c>
      <c r="B1844">
        <v>20</v>
      </c>
      <c r="C1844">
        <v>30</v>
      </c>
      <c r="D1844">
        <v>189.2</v>
      </c>
      <c r="E1844">
        <v>169.6</v>
      </c>
      <c r="F1844" s="1" t="s">
        <v>42</v>
      </c>
      <c r="G1844" s="1" t="s">
        <v>60</v>
      </c>
      <c r="H1844" s="1" t="s">
        <v>22</v>
      </c>
      <c r="I1844" s="1" t="s">
        <v>21</v>
      </c>
      <c r="J1844" s="1" t="s">
        <v>23</v>
      </c>
      <c r="K1844" s="1" t="s">
        <v>22</v>
      </c>
      <c r="L1844" s="1" t="s">
        <v>36</v>
      </c>
      <c r="M1844" s="1" t="s">
        <v>25</v>
      </c>
      <c r="N1844" s="1" t="s">
        <v>33</v>
      </c>
      <c r="O1844" s="1" t="s">
        <v>27</v>
      </c>
      <c r="P1844">
        <v>173.8</v>
      </c>
      <c r="Q1844" s="1" t="s">
        <v>60</v>
      </c>
      <c r="R1844" s="1" t="s">
        <v>34</v>
      </c>
    </row>
    <row r="1845" spans="1:18" x14ac:dyDescent="0.35">
      <c r="A1845" s="1" t="s">
        <v>1893</v>
      </c>
      <c r="B1845">
        <v>49</v>
      </c>
      <c r="C1845">
        <v>32</v>
      </c>
      <c r="D1845">
        <v>173.9</v>
      </c>
      <c r="E1845">
        <v>170.7</v>
      </c>
      <c r="F1845" s="1" t="s">
        <v>30</v>
      </c>
      <c r="G1845" s="1" t="s">
        <v>30</v>
      </c>
      <c r="H1845" s="1" t="s">
        <v>22</v>
      </c>
      <c r="I1845" s="1" t="s">
        <v>44</v>
      </c>
      <c r="J1845" s="1" t="s">
        <v>23</v>
      </c>
      <c r="K1845" s="1" t="s">
        <v>23</v>
      </c>
      <c r="L1845" s="1" t="s">
        <v>39</v>
      </c>
      <c r="M1845" s="1" t="s">
        <v>24</v>
      </c>
      <c r="N1845" s="1" t="s">
        <v>33</v>
      </c>
      <c r="O1845" s="1" t="s">
        <v>27</v>
      </c>
      <c r="P1845">
        <v>158.6</v>
      </c>
      <c r="Q1845" s="1" t="s">
        <v>30</v>
      </c>
      <c r="R1845" s="1" t="s">
        <v>34</v>
      </c>
    </row>
    <row r="1846" spans="1:18" x14ac:dyDescent="0.35">
      <c r="A1846" s="1" t="s">
        <v>1894</v>
      </c>
      <c r="B1846">
        <v>40</v>
      </c>
      <c r="C1846">
        <v>22</v>
      </c>
      <c r="D1846">
        <v>167.8</v>
      </c>
      <c r="E1846">
        <v>161.69999999999999</v>
      </c>
      <c r="F1846" s="1" t="s">
        <v>30</v>
      </c>
      <c r="G1846" s="1" t="s">
        <v>19</v>
      </c>
      <c r="H1846" s="1" t="s">
        <v>31</v>
      </c>
      <c r="I1846" s="1" t="s">
        <v>21</v>
      </c>
      <c r="J1846" s="1" t="s">
        <v>22</v>
      </c>
      <c r="K1846" s="1" t="s">
        <v>48</v>
      </c>
      <c r="L1846" s="1" t="s">
        <v>32</v>
      </c>
      <c r="M1846" s="1" t="s">
        <v>25</v>
      </c>
      <c r="N1846" s="1" t="s">
        <v>33</v>
      </c>
      <c r="O1846" s="1" t="s">
        <v>41</v>
      </c>
      <c r="P1846">
        <v>175.8</v>
      </c>
      <c r="Q1846" s="1" t="s">
        <v>42</v>
      </c>
      <c r="R1846" s="1" t="s">
        <v>34</v>
      </c>
    </row>
    <row r="1847" spans="1:18" x14ac:dyDescent="0.35">
      <c r="A1847" s="1" t="s">
        <v>1895</v>
      </c>
      <c r="B1847">
        <v>39</v>
      </c>
      <c r="C1847">
        <v>46</v>
      </c>
      <c r="D1847">
        <v>170.7</v>
      </c>
      <c r="E1847">
        <v>166</v>
      </c>
      <c r="F1847" s="1" t="s">
        <v>30</v>
      </c>
      <c r="G1847" s="1" t="s">
        <v>30</v>
      </c>
      <c r="H1847" s="1" t="s">
        <v>22</v>
      </c>
      <c r="I1847" s="1" t="s">
        <v>22</v>
      </c>
      <c r="J1847" s="1" t="s">
        <v>22</v>
      </c>
      <c r="K1847" s="1" t="s">
        <v>22</v>
      </c>
      <c r="L1847" s="1" t="s">
        <v>39</v>
      </c>
      <c r="M1847" s="1" t="s">
        <v>36</v>
      </c>
      <c r="N1847" s="1" t="s">
        <v>33</v>
      </c>
      <c r="O1847" s="1" t="s">
        <v>41</v>
      </c>
      <c r="P1847">
        <v>182.6</v>
      </c>
      <c r="Q1847" s="1" t="s">
        <v>30</v>
      </c>
      <c r="R1847" s="1" t="s">
        <v>28</v>
      </c>
    </row>
    <row r="1848" spans="1:18" x14ac:dyDescent="0.35">
      <c r="A1848" s="1" t="s">
        <v>1896</v>
      </c>
      <c r="B1848">
        <v>25</v>
      </c>
      <c r="C1848">
        <v>44</v>
      </c>
      <c r="D1848">
        <v>175.1</v>
      </c>
      <c r="E1848">
        <v>150.80000000000001</v>
      </c>
      <c r="F1848" s="1" t="s">
        <v>30</v>
      </c>
      <c r="G1848" s="1" t="s">
        <v>20</v>
      </c>
      <c r="H1848" s="1" t="s">
        <v>44</v>
      </c>
      <c r="I1848" s="1" t="s">
        <v>21</v>
      </c>
      <c r="J1848" s="1" t="s">
        <v>22</v>
      </c>
      <c r="K1848" s="1" t="s">
        <v>48</v>
      </c>
      <c r="L1848" s="1" t="s">
        <v>39</v>
      </c>
      <c r="M1848" s="1" t="s">
        <v>25</v>
      </c>
      <c r="N1848" s="1" t="s">
        <v>51</v>
      </c>
      <c r="O1848" s="1" t="s">
        <v>27</v>
      </c>
      <c r="P1848">
        <v>151.5</v>
      </c>
      <c r="Q1848" s="1" t="s">
        <v>38</v>
      </c>
      <c r="R1848" s="1" t="s">
        <v>34</v>
      </c>
    </row>
    <row r="1849" spans="1:18" x14ac:dyDescent="0.35">
      <c r="A1849" s="1" t="s">
        <v>1897</v>
      </c>
      <c r="B1849">
        <v>41</v>
      </c>
      <c r="C1849">
        <v>44</v>
      </c>
      <c r="D1849">
        <v>172.1</v>
      </c>
      <c r="E1849">
        <v>167.4</v>
      </c>
      <c r="F1849" s="1" t="s">
        <v>19</v>
      </c>
      <c r="G1849" s="1" t="s">
        <v>30</v>
      </c>
      <c r="H1849" s="1" t="s">
        <v>31</v>
      </c>
      <c r="I1849" s="1" t="s">
        <v>22</v>
      </c>
      <c r="J1849" s="1" t="s">
        <v>23</v>
      </c>
      <c r="K1849" s="1" t="s">
        <v>23</v>
      </c>
      <c r="L1849" s="1" t="s">
        <v>39</v>
      </c>
      <c r="M1849" s="1" t="s">
        <v>24</v>
      </c>
      <c r="N1849" s="1" t="s">
        <v>51</v>
      </c>
      <c r="O1849" s="1" t="s">
        <v>41</v>
      </c>
      <c r="P1849">
        <v>182.6</v>
      </c>
      <c r="Q1849" s="1" t="s">
        <v>30</v>
      </c>
      <c r="R1849" s="1" t="s">
        <v>34</v>
      </c>
    </row>
    <row r="1850" spans="1:18" x14ac:dyDescent="0.35">
      <c r="A1850" s="1" t="s">
        <v>1898</v>
      </c>
      <c r="B1850">
        <v>37</v>
      </c>
      <c r="C1850">
        <v>25</v>
      </c>
      <c r="D1850">
        <v>171.1</v>
      </c>
      <c r="E1850">
        <v>169.8</v>
      </c>
      <c r="F1850" s="1" t="s">
        <v>20</v>
      </c>
      <c r="G1850" s="1" t="s">
        <v>19</v>
      </c>
      <c r="H1850" s="1" t="s">
        <v>62</v>
      </c>
      <c r="I1850" s="1" t="s">
        <v>21</v>
      </c>
      <c r="J1850" s="1" t="s">
        <v>48</v>
      </c>
      <c r="K1850" s="1" t="s">
        <v>22</v>
      </c>
      <c r="L1850" s="1" t="s">
        <v>25</v>
      </c>
      <c r="M1850" s="1" t="s">
        <v>32</v>
      </c>
      <c r="N1850" s="1" t="s">
        <v>51</v>
      </c>
      <c r="O1850" s="1" t="s">
        <v>41</v>
      </c>
      <c r="P1850">
        <v>165.7</v>
      </c>
      <c r="Q1850" s="1" t="s">
        <v>20</v>
      </c>
      <c r="R1850" s="1" t="s">
        <v>52</v>
      </c>
    </row>
    <row r="1851" spans="1:18" x14ac:dyDescent="0.35">
      <c r="A1851" s="1" t="s">
        <v>1899</v>
      </c>
      <c r="B1851">
        <v>27</v>
      </c>
      <c r="C1851">
        <v>49</v>
      </c>
      <c r="D1851">
        <v>183.3</v>
      </c>
      <c r="E1851">
        <v>154.9</v>
      </c>
      <c r="F1851" s="1" t="s">
        <v>60</v>
      </c>
      <c r="G1851" s="1" t="s">
        <v>19</v>
      </c>
      <c r="H1851" s="1" t="s">
        <v>22</v>
      </c>
      <c r="I1851" s="1" t="s">
        <v>21</v>
      </c>
      <c r="J1851" s="1" t="s">
        <v>22</v>
      </c>
      <c r="K1851" s="1" t="s">
        <v>22</v>
      </c>
      <c r="L1851" s="1" t="s">
        <v>24</v>
      </c>
      <c r="M1851" s="1" t="s">
        <v>32</v>
      </c>
      <c r="N1851" s="1" t="s">
        <v>33</v>
      </c>
      <c r="O1851" s="1" t="s">
        <v>27</v>
      </c>
      <c r="P1851">
        <v>169.2</v>
      </c>
      <c r="Q1851" s="1" t="s">
        <v>50</v>
      </c>
      <c r="R1851" s="1" t="s">
        <v>34</v>
      </c>
    </row>
    <row r="1852" spans="1:18" x14ac:dyDescent="0.35">
      <c r="A1852" s="1" t="s">
        <v>1900</v>
      </c>
      <c r="B1852">
        <v>51</v>
      </c>
      <c r="C1852">
        <v>37</v>
      </c>
      <c r="D1852">
        <v>177.6</v>
      </c>
      <c r="E1852">
        <v>164.7</v>
      </c>
      <c r="F1852" s="1" t="s">
        <v>30</v>
      </c>
      <c r="G1852" s="1" t="s">
        <v>30</v>
      </c>
      <c r="H1852" s="1" t="s">
        <v>22</v>
      </c>
      <c r="I1852" s="1" t="s">
        <v>44</v>
      </c>
      <c r="J1852" s="1" t="s">
        <v>22</v>
      </c>
      <c r="K1852" s="1" t="s">
        <v>23</v>
      </c>
      <c r="L1852" s="1" t="s">
        <v>39</v>
      </c>
      <c r="M1852" s="1" t="s">
        <v>25</v>
      </c>
      <c r="N1852" s="1" t="s">
        <v>51</v>
      </c>
      <c r="O1852" s="1" t="s">
        <v>27</v>
      </c>
      <c r="P1852">
        <v>164.4</v>
      </c>
      <c r="Q1852" s="1" t="s">
        <v>42</v>
      </c>
      <c r="R1852" s="1" t="s">
        <v>34</v>
      </c>
    </row>
    <row r="1853" spans="1:18" x14ac:dyDescent="0.35">
      <c r="A1853" s="1" t="s">
        <v>1901</v>
      </c>
      <c r="B1853">
        <v>52</v>
      </c>
      <c r="C1853">
        <v>27</v>
      </c>
      <c r="D1853">
        <v>173.2</v>
      </c>
      <c r="E1853">
        <v>149.80000000000001</v>
      </c>
      <c r="F1853" s="1" t="s">
        <v>19</v>
      </c>
      <c r="G1853" s="1" t="s">
        <v>50</v>
      </c>
      <c r="H1853" s="1" t="s">
        <v>31</v>
      </c>
      <c r="I1853" s="1" t="s">
        <v>21</v>
      </c>
      <c r="J1853" s="1" t="s">
        <v>48</v>
      </c>
      <c r="K1853" s="1" t="s">
        <v>47</v>
      </c>
      <c r="L1853" s="1" t="s">
        <v>25</v>
      </c>
      <c r="M1853" s="1" t="s">
        <v>36</v>
      </c>
      <c r="N1853" s="1" t="s">
        <v>51</v>
      </c>
      <c r="O1853" s="1" t="s">
        <v>41</v>
      </c>
      <c r="P1853">
        <v>161.6</v>
      </c>
      <c r="Q1853" s="1" t="s">
        <v>50</v>
      </c>
      <c r="R1853" s="1" t="s">
        <v>34</v>
      </c>
    </row>
    <row r="1854" spans="1:18" x14ac:dyDescent="0.35">
      <c r="A1854" s="1" t="s">
        <v>1902</v>
      </c>
      <c r="B1854">
        <v>35</v>
      </c>
      <c r="C1854">
        <v>30</v>
      </c>
      <c r="D1854">
        <v>173.2</v>
      </c>
      <c r="E1854">
        <v>156.30000000000001</v>
      </c>
      <c r="F1854" s="1" t="s">
        <v>30</v>
      </c>
      <c r="G1854" s="1" t="s">
        <v>19</v>
      </c>
      <c r="H1854" s="1" t="s">
        <v>44</v>
      </c>
      <c r="I1854" s="1" t="s">
        <v>22</v>
      </c>
      <c r="J1854" s="1" t="s">
        <v>23</v>
      </c>
      <c r="K1854" s="1" t="s">
        <v>48</v>
      </c>
      <c r="L1854" s="1" t="s">
        <v>24</v>
      </c>
      <c r="M1854" s="1" t="s">
        <v>25</v>
      </c>
      <c r="N1854" s="1" t="s">
        <v>45</v>
      </c>
      <c r="O1854" s="1" t="s">
        <v>27</v>
      </c>
      <c r="P1854">
        <v>156.69999999999999</v>
      </c>
      <c r="Q1854" s="1" t="s">
        <v>30</v>
      </c>
      <c r="R1854" s="1" t="s">
        <v>34</v>
      </c>
    </row>
    <row r="1855" spans="1:18" x14ac:dyDescent="0.35">
      <c r="A1855" s="1" t="s">
        <v>1903</v>
      </c>
      <c r="B1855">
        <v>31</v>
      </c>
      <c r="C1855">
        <v>46</v>
      </c>
      <c r="D1855">
        <v>175.2</v>
      </c>
      <c r="E1855">
        <v>157.9</v>
      </c>
      <c r="F1855" s="1" t="s">
        <v>42</v>
      </c>
      <c r="G1855" s="1" t="s">
        <v>20</v>
      </c>
      <c r="H1855" s="1" t="s">
        <v>31</v>
      </c>
      <c r="I1855" s="1" t="s">
        <v>44</v>
      </c>
      <c r="J1855" s="1" t="s">
        <v>23</v>
      </c>
      <c r="K1855" s="1" t="s">
        <v>48</v>
      </c>
      <c r="L1855" s="1" t="s">
        <v>25</v>
      </c>
      <c r="M1855" s="1" t="s">
        <v>24</v>
      </c>
      <c r="N1855" s="1" t="s">
        <v>33</v>
      </c>
      <c r="O1855" s="1" t="s">
        <v>41</v>
      </c>
      <c r="P1855">
        <v>176.3</v>
      </c>
      <c r="Q1855" s="1" t="s">
        <v>38</v>
      </c>
      <c r="R1855" s="1" t="s">
        <v>34</v>
      </c>
    </row>
    <row r="1856" spans="1:18" x14ac:dyDescent="0.35">
      <c r="A1856" s="1" t="s">
        <v>1904</v>
      </c>
      <c r="B1856">
        <v>53</v>
      </c>
      <c r="C1856">
        <v>25</v>
      </c>
      <c r="D1856">
        <v>177.9</v>
      </c>
      <c r="E1856">
        <v>152.19999999999999</v>
      </c>
      <c r="F1856" s="1" t="s">
        <v>30</v>
      </c>
      <c r="G1856" s="1" t="s">
        <v>19</v>
      </c>
      <c r="H1856" s="1" t="s">
        <v>44</v>
      </c>
      <c r="I1856" s="1" t="s">
        <v>22</v>
      </c>
      <c r="J1856" s="1" t="s">
        <v>22</v>
      </c>
      <c r="K1856" s="1" t="s">
        <v>23</v>
      </c>
      <c r="L1856" s="1" t="s">
        <v>25</v>
      </c>
      <c r="M1856" s="1" t="s">
        <v>24</v>
      </c>
      <c r="N1856" s="1" t="s">
        <v>33</v>
      </c>
      <c r="O1856" s="1" t="s">
        <v>27</v>
      </c>
      <c r="P1856">
        <v>155.19999999999999</v>
      </c>
      <c r="Q1856" s="1" t="s">
        <v>30</v>
      </c>
      <c r="R1856" s="1" t="s">
        <v>28</v>
      </c>
    </row>
    <row r="1857" spans="1:18" x14ac:dyDescent="0.35">
      <c r="A1857" s="1" t="s">
        <v>1905</v>
      </c>
      <c r="B1857">
        <v>33</v>
      </c>
      <c r="C1857">
        <v>46</v>
      </c>
      <c r="D1857">
        <v>183</v>
      </c>
      <c r="E1857">
        <v>159.6</v>
      </c>
      <c r="F1857" s="1" t="s">
        <v>20</v>
      </c>
      <c r="G1857" s="1" t="s">
        <v>30</v>
      </c>
      <c r="H1857" s="1" t="s">
        <v>22</v>
      </c>
      <c r="I1857" s="1" t="s">
        <v>22</v>
      </c>
      <c r="J1857" s="1" t="s">
        <v>22</v>
      </c>
      <c r="K1857" s="1" t="s">
        <v>22</v>
      </c>
      <c r="L1857" s="1" t="s">
        <v>24</v>
      </c>
      <c r="M1857" s="1" t="s">
        <v>36</v>
      </c>
      <c r="N1857" s="1" t="s">
        <v>51</v>
      </c>
      <c r="O1857" s="1" t="s">
        <v>27</v>
      </c>
      <c r="P1857">
        <v>166</v>
      </c>
      <c r="Q1857" s="1" t="s">
        <v>60</v>
      </c>
      <c r="R1857" s="1" t="s">
        <v>52</v>
      </c>
    </row>
    <row r="1858" spans="1:18" x14ac:dyDescent="0.35">
      <c r="A1858" s="1" t="s">
        <v>1906</v>
      </c>
      <c r="B1858">
        <v>55</v>
      </c>
      <c r="C1858">
        <v>48</v>
      </c>
      <c r="D1858">
        <v>171.1</v>
      </c>
      <c r="E1858">
        <v>159.19999999999999</v>
      </c>
      <c r="F1858" s="1" t="s">
        <v>19</v>
      </c>
      <c r="G1858" s="1" t="s">
        <v>30</v>
      </c>
      <c r="H1858" s="1" t="s">
        <v>21</v>
      </c>
      <c r="I1858" s="1" t="s">
        <v>22</v>
      </c>
      <c r="J1858" s="1" t="s">
        <v>22</v>
      </c>
      <c r="K1858" s="1" t="s">
        <v>23</v>
      </c>
      <c r="L1858" s="1" t="s">
        <v>25</v>
      </c>
      <c r="M1858" s="1" t="s">
        <v>25</v>
      </c>
      <c r="N1858" s="1" t="s">
        <v>40</v>
      </c>
      <c r="O1858" s="1" t="s">
        <v>27</v>
      </c>
      <c r="P1858">
        <v>162.1</v>
      </c>
      <c r="Q1858" s="1" t="s">
        <v>30</v>
      </c>
      <c r="R1858" s="1" t="s">
        <v>28</v>
      </c>
    </row>
    <row r="1859" spans="1:18" x14ac:dyDescent="0.35">
      <c r="A1859" s="1" t="s">
        <v>1907</v>
      </c>
      <c r="B1859">
        <v>52</v>
      </c>
      <c r="C1859">
        <v>47</v>
      </c>
      <c r="D1859">
        <v>167</v>
      </c>
      <c r="E1859">
        <v>164.7</v>
      </c>
      <c r="F1859" s="1" t="s">
        <v>20</v>
      </c>
      <c r="G1859" s="1" t="s">
        <v>42</v>
      </c>
      <c r="H1859" s="1" t="s">
        <v>21</v>
      </c>
      <c r="I1859" s="1" t="s">
        <v>21</v>
      </c>
      <c r="J1859" s="1" t="s">
        <v>48</v>
      </c>
      <c r="K1859" s="1" t="s">
        <v>47</v>
      </c>
      <c r="L1859" s="1" t="s">
        <v>36</v>
      </c>
      <c r="M1859" s="1" t="s">
        <v>25</v>
      </c>
      <c r="N1859" s="1" t="s">
        <v>33</v>
      </c>
      <c r="O1859" s="1" t="s">
        <v>27</v>
      </c>
      <c r="P1859">
        <v>157.19999999999999</v>
      </c>
      <c r="Q1859" s="1" t="s">
        <v>60</v>
      </c>
      <c r="R1859" s="1" t="s">
        <v>28</v>
      </c>
    </row>
    <row r="1860" spans="1:18" x14ac:dyDescent="0.35">
      <c r="A1860" s="1" t="s">
        <v>1908</v>
      </c>
      <c r="B1860">
        <v>42</v>
      </c>
      <c r="C1860">
        <v>39</v>
      </c>
      <c r="D1860">
        <v>170.1</v>
      </c>
      <c r="E1860">
        <v>151.9</v>
      </c>
      <c r="F1860" s="1" t="s">
        <v>19</v>
      </c>
      <c r="G1860" s="1" t="s">
        <v>54</v>
      </c>
      <c r="H1860" s="1" t="s">
        <v>31</v>
      </c>
      <c r="I1860" s="1" t="s">
        <v>21</v>
      </c>
      <c r="J1860" s="1" t="s">
        <v>23</v>
      </c>
      <c r="K1860" s="1" t="s">
        <v>23</v>
      </c>
      <c r="L1860" s="1" t="s">
        <v>25</v>
      </c>
      <c r="M1860" s="1" t="s">
        <v>25</v>
      </c>
      <c r="N1860" s="1" t="s">
        <v>40</v>
      </c>
      <c r="O1860" s="1" t="s">
        <v>41</v>
      </c>
      <c r="P1860">
        <v>166.6</v>
      </c>
      <c r="Q1860" s="1" t="s">
        <v>19</v>
      </c>
      <c r="R1860" s="1" t="s">
        <v>34</v>
      </c>
    </row>
    <row r="1861" spans="1:18" x14ac:dyDescent="0.35">
      <c r="A1861" s="1" t="s">
        <v>1909</v>
      </c>
      <c r="B1861">
        <v>21</v>
      </c>
      <c r="C1861">
        <v>38</v>
      </c>
      <c r="D1861">
        <v>167.9</v>
      </c>
      <c r="E1861">
        <v>164.7</v>
      </c>
      <c r="F1861" s="1" t="s">
        <v>19</v>
      </c>
      <c r="G1861" s="1" t="s">
        <v>19</v>
      </c>
      <c r="H1861" s="1" t="s">
        <v>22</v>
      </c>
      <c r="I1861" s="1" t="s">
        <v>62</v>
      </c>
      <c r="J1861" s="1" t="s">
        <v>23</v>
      </c>
      <c r="K1861" s="1" t="s">
        <v>23</v>
      </c>
      <c r="L1861" s="1" t="s">
        <v>32</v>
      </c>
      <c r="M1861" s="1" t="s">
        <v>24</v>
      </c>
      <c r="N1861" s="1" t="s">
        <v>33</v>
      </c>
      <c r="O1861" s="1" t="s">
        <v>27</v>
      </c>
      <c r="P1861">
        <v>162.9</v>
      </c>
      <c r="Q1861" s="1" t="s">
        <v>19</v>
      </c>
      <c r="R1861" s="1" t="s">
        <v>34</v>
      </c>
    </row>
    <row r="1862" spans="1:18" x14ac:dyDescent="0.35">
      <c r="A1862" s="1" t="s">
        <v>1910</v>
      </c>
      <c r="B1862">
        <v>40</v>
      </c>
      <c r="C1862">
        <v>29</v>
      </c>
      <c r="D1862">
        <v>163.30000000000001</v>
      </c>
      <c r="E1862">
        <v>156.30000000000001</v>
      </c>
      <c r="F1862" s="1" t="s">
        <v>30</v>
      </c>
      <c r="G1862" s="1" t="s">
        <v>19</v>
      </c>
      <c r="H1862" s="1" t="s">
        <v>31</v>
      </c>
      <c r="I1862" s="1" t="s">
        <v>22</v>
      </c>
      <c r="J1862" s="1" t="s">
        <v>23</v>
      </c>
      <c r="K1862" s="1" t="s">
        <v>23</v>
      </c>
      <c r="L1862" s="1" t="s">
        <v>24</v>
      </c>
      <c r="M1862" s="1" t="s">
        <v>36</v>
      </c>
      <c r="N1862" s="1" t="s">
        <v>51</v>
      </c>
      <c r="O1862" s="1" t="s">
        <v>41</v>
      </c>
      <c r="P1862">
        <v>165.9</v>
      </c>
      <c r="Q1862" s="1" t="s">
        <v>30</v>
      </c>
      <c r="R1862" s="1" t="s">
        <v>34</v>
      </c>
    </row>
    <row r="1863" spans="1:18" x14ac:dyDescent="0.35">
      <c r="A1863" s="1" t="s">
        <v>1911</v>
      </c>
      <c r="B1863">
        <v>21</v>
      </c>
      <c r="C1863">
        <v>28</v>
      </c>
      <c r="D1863">
        <v>183.9</v>
      </c>
      <c r="E1863">
        <v>153.30000000000001</v>
      </c>
      <c r="F1863" s="1" t="s">
        <v>42</v>
      </c>
      <c r="G1863" s="1" t="s">
        <v>20</v>
      </c>
      <c r="H1863" s="1" t="s">
        <v>31</v>
      </c>
      <c r="I1863" s="1" t="s">
        <v>31</v>
      </c>
      <c r="J1863" s="1" t="s">
        <v>47</v>
      </c>
      <c r="K1863" s="1" t="s">
        <v>22</v>
      </c>
      <c r="L1863" s="1" t="s">
        <v>25</v>
      </c>
      <c r="M1863" s="1" t="s">
        <v>36</v>
      </c>
      <c r="N1863" s="1" t="s">
        <v>51</v>
      </c>
      <c r="O1863" s="1" t="s">
        <v>27</v>
      </c>
      <c r="P1863">
        <v>157</v>
      </c>
      <c r="Q1863" s="1" t="s">
        <v>60</v>
      </c>
      <c r="R1863" s="1" t="s">
        <v>52</v>
      </c>
    </row>
    <row r="1864" spans="1:18" x14ac:dyDescent="0.35">
      <c r="A1864" s="1" t="s">
        <v>1912</v>
      </c>
      <c r="B1864">
        <v>46</v>
      </c>
      <c r="C1864">
        <v>19</v>
      </c>
      <c r="D1864">
        <v>180</v>
      </c>
      <c r="E1864">
        <v>159.80000000000001</v>
      </c>
      <c r="F1864" s="1" t="s">
        <v>19</v>
      </c>
      <c r="G1864" s="1" t="s">
        <v>38</v>
      </c>
      <c r="H1864" s="1" t="s">
        <v>22</v>
      </c>
      <c r="I1864" s="1" t="s">
        <v>22</v>
      </c>
      <c r="J1864" s="1" t="s">
        <v>48</v>
      </c>
      <c r="K1864" s="1" t="s">
        <v>23</v>
      </c>
      <c r="L1864" s="1" t="s">
        <v>39</v>
      </c>
      <c r="M1864" s="1" t="s">
        <v>32</v>
      </c>
      <c r="N1864" s="1" t="s">
        <v>51</v>
      </c>
      <c r="O1864" s="1" t="s">
        <v>41</v>
      </c>
      <c r="P1864">
        <v>176.4</v>
      </c>
      <c r="Q1864" s="1" t="s">
        <v>42</v>
      </c>
      <c r="R1864" s="1" t="s">
        <v>34</v>
      </c>
    </row>
    <row r="1865" spans="1:18" x14ac:dyDescent="0.35">
      <c r="A1865" s="1" t="s">
        <v>1913</v>
      </c>
      <c r="B1865">
        <v>28</v>
      </c>
      <c r="C1865">
        <v>19</v>
      </c>
      <c r="D1865">
        <v>158</v>
      </c>
      <c r="E1865">
        <v>165.5</v>
      </c>
      <c r="F1865" s="1" t="s">
        <v>30</v>
      </c>
      <c r="G1865" s="1" t="s">
        <v>19</v>
      </c>
      <c r="H1865" s="1" t="s">
        <v>22</v>
      </c>
      <c r="I1865" s="1" t="s">
        <v>21</v>
      </c>
      <c r="J1865" s="1" t="s">
        <v>23</v>
      </c>
      <c r="K1865" s="1" t="s">
        <v>23</v>
      </c>
      <c r="L1865" s="1" t="s">
        <v>32</v>
      </c>
      <c r="M1865" s="1" t="s">
        <v>25</v>
      </c>
      <c r="N1865" s="1" t="s">
        <v>40</v>
      </c>
      <c r="O1865" s="1" t="s">
        <v>27</v>
      </c>
      <c r="P1865">
        <v>143.80000000000001</v>
      </c>
      <c r="Q1865" s="1" t="s">
        <v>30</v>
      </c>
      <c r="R1865" s="1" t="s">
        <v>34</v>
      </c>
    </row>
    <row r="1866" spans="1:18" x14ac:dyDescent="0.35">
      <c r="A1866" s="1" t="s">
        <v>1914</v>
      </c>
      <c r="B1866">
        <v>20</v>
      </c>
      <c r="C1866">
        <v>20</v>
      </c>
      <c r="D1866">
        <v>175.5</v>
      </c>
      <c r="E1866">
        <v>158.1</v>
      </c>
      <c r="F1866" s="1" t="s">
        <v>19</v>
      </c>
      <c r="G1866" s="1" t="s">
        <v>20</v>
      </c>
      <c r="H1866" s="1" t="s">
        <v>22</v>
      </c>
      <c r="I1866" s="1" t="s">
        <v>22</v>
      </c>
      <c r="J1866" s="1" t="s">
        <v>23</v>
      </c>
      <c r="K1866" s="1" t="s">
        <v>22</v>
      </c>
      <c r="L1866" s="1" t="s">
        <v>24</v>
      </c>
      <c r="M1866" s="1" t="s">
        <v>25</v>
      </c>
      <c r="N1866" s="1" t="s">
        <v>26</v>
      </c>
      <c r="O1866" s="1" t="s">
        <v>41</v>
      </c>
      <c r="P1866">
        <v>166.2</v>
      </c>
      <c r="Q1866" s="1" t="s">
        <v>20</v>
      </c>
      <c r="R1866" s="1" t="s">
        <v>34</v>
      </c>
    </row>
    <row r="1867" spans="1:18" x14ac:dyDescent="0.35">
      <c r="A1867" s="1" t="s">
        <v>1915</v>
      </c>
      <c r="B1867">
        <v>30</v>
      </c>
      <c r="C1867">
        <v>33</v>
      </c>
      <c r="D1867">
        <v>171.4</v>
      </c>
      <c r="E1867">
        <v>164.1</v>
      </c>
      <c r="F1867" s="1" t="s">
        <v>19</v>
      </c>
      <c r="G1867" s="1" t="s">
        <v>19</v>
      </c>
      <c r="H1867" s="1" t="s">
        <v>31</v>
      </c>
      <c r="I1867" s="1" t="s">
        <v>44</v>
      </c>
      <c r="J1867" s="1" t="s">
        <v>48</v>
      </c>
      <c r="K1867" s="1" t="s">
        <v>22</v>
      </c>
      <c r="L1867" s="1" t="s">
        <v>25</v>
      </c>
      <c r="M1867" s="1" t="s">
        <v>36</v>
      </c>
      <c r="N1867" s="1" t="s">
        <v>33</v>
      </c>
      <c r="O1867" s="1" t="s">
        <v>27</v>
      </c>
      <c r="P1867">
        <v>166.3</v>
      </c>
      <c r="Q1867" s="1" t="s">
        <v>19</v>
      </c>
      <c r="R1867" s="1" t="s">
        <v>34</v>
      </c>
    </row>
    <row r="1868" spans="1:18" x14ac:dyDescent="0.35">
      <c r="A1868" s="1" t="s">
        <v>1916</v>
      </c>
      <c r="B1868">
        <v>22</v>
      </c>
      <c r="C1868">
        <v>21</v>
      </c>
      <c r="D1868">
        <v>170.5</v>
      </c>
      <c r="E1868">
        <v>162.69999999999999</v>
      </c>
      <c r="F1868" s="1" t="s">
        <v>19</v>
      </c>
      <c r="G1868" s="1" t="s">
        <v>30</v>
      </c>
      <c r="H1868" s="1" t="s">
        <v>31</v>
      </c>
      <c r="I1868" s="1" t="s">
        <v>62</v>
      </c>
      <c r="J1868" s="1" t="s">
        <v>23</v>
      </c>
      <c r="K1868" s="1" t="s">
        <v>22</v>
      </c>
      <c r="L1868" s="1" t="s">
        <v>24</v>
      </c>
      <c r="M1868" s="1" t="s">
        <v>25</v>
      </c>
      <c r="N1868" s="1" t="s">
        <v>51</v>
      </c>
      <c r="O1868" s="1" t="s">
        <v>27</v>
      </c>
      <c r="P1868">
        <v>161.1</v>
      </c>
      <c r="Q1868" s="1" t="s">
        <v>30</v>
      </c>
      <c r="R1868" s="1" t="s">
        <v>52</v>
      </c>
    </row>
    <row r="1869" spans="1:18" x14ac:dyDescent="0.35">
      <c r="A1869" s="1" t="s">
        <v>1917</v>
      </c>
      <c r="B1869">
        <v>42</v>
      </c>
      <c r="C1869">
        <v>40</v>
      </c>
      <c r="D1869">
        <v>156.6</v>
      </c>
      <c r="E1869">
        <v>179.8</v>
      </c>
      <c r="F1869" s="1" t="s">
        <v>19</v>
      </c>
      <c r="G1869" s="1" t="s">
        <v>30</v>
      </c>
      <c r="H1869" s="1" t="s">
        <v>22</v>
      </c>
      <c r="I1869" s="1" t="s">
        <v>22</v>
      </c>
      <c r="J1869" s="1" t="s">
        <v>22</v>
      </c>
      <c r="K1869" s="1" t="s">
        <v>23</v>
      </c>
      <c r="L1869" s="1" t="s">
        <v>36</v>
      </c>
      <c r="M1869" s="1" t="s">
        <v>36</v>
      </c>
      <c r="N1869" s="1" t="s">
        <v>65</v>
      </c>
      <c r="O1869" s="1" t="s">
        <v>41</v>
      </c>
      <c r="P1869">
        <v>181.7</v>
      </c>
      <c r="Q1869" s="1" t="s">
        <v>30</v>
      </c>
      <c r="R1869" s="1" t="s">
        <v>34</v>
      </c>
    </row>
    <row r="1870" spans="1:18" x14ac:dyDescent="0.35">
      <c r="A1870" s="1" t="s">
        <v>1918</v>
      </c>
      <c r="B1870">
        <v>45</v>
      </c>
      <c r="C1870">
        <v>37</v>
      </c>
      <c r="D1870">
        <v>173.8</v>
      </c>
      <c r="E1870">
        <v>159.1</v>
      </c>
      <c r="F1870" s="1" t="s">
        <v>19</v>
      </c>
      <c r="G1870" s="1" t="s">
        <v>42</v>
      </c>
      <c r="H1870" s="1" t="s">
        <v>22</v>
      </c>
      <c r="I1870" s="1" t="s">
        <v>21</v>
      </c>
      <c r="J1870" s="1" t="s">
        <v>22</v>
      </c>
      <c r="K1870" s="1" t="s">
        <v>48</v>
      </c>
      <c r="L1870" s="1" t="s">
        <v>25</v>
      </c>
      <c r="M1870" s="1" t="s">
        <v>25</v>
      </c>
      <c r="N1870" s="1" t="s">
        <v>51</v>
      </c>
      <c r="O1870" s="1" t="s">
        <v>27</v>
      </c>
      <c r="P1870">
        <v>161.1</v>
      </c>
      <c r="Q1870" s="1" t="s">
        <v>30</v>
      </c>
      <c r="R1870" s="1" t="s">
        <v>34</v>
      </c>
    </row>
    <row r="1871" spans="1:18" x14ac:dyDescent="0.35">
      <c r="A1871" s="1" t="s">
        <v>1919</v>
      </c>
      <c r="B1871">
        <v>23</v>
      </c>
      <c r="C1871">
        <v>42</v>
      </c>
      <c r="D1871">
        <v>174.5</v>
      </c>
      <c r="E1871">
        <v>160</v>
      </c>
      <c r="F1871" s="1" t="s">
        <v>60</v>
      </c>
      <c r="G1871" s="1" t="s">
        <v>30</v>
      </c>
      <c r="H1871" s="1" t="s">
        <v>22</v>
      </c>
      <c r="I1871" s="1" t="s">
        <v>31</v>
      </c>
      <c r="J1871" s="1" t="s">
        <v>22</v>
      </c>
      <c r="K1871" s="1" t="s">
        <v>23</v>
      </c>
      <c r="L1871" s="1" t="s">
        <v>24</v>
      </c>
      <c r="M1871" s="1" t="s">
        <v>25</v>
      </c>
      <c r="N1871" s="1" t="s">
        <v>51</v>
      </c>
      <c r="O1871" s="1" t="s">
        <v>41</v>
      </c>
      <c r="P1871">
        <v>169.2</v>
      </c>
      <c r="Q1871" s="1" t="s">
        <v>42</v>
      </c>
      <c r="R1871" s="1" t="s">
        <v>34</v>
      </c>
    </row>
    <row r="1872" spans="1:18" x14ac:dyDescent="0.35">
      <c r="A1872" s="1" t="s">
        <v>1920</v>
      </c>
      <c r="B1872">
        <v>37</v>
      </c>
      <c r="C1872">
        <v>47</v>
      </c>
      <c r="D1872">
        <v>165.8</v>
      </c>
      <c r="E1872">
        <v>167.6</v>
      </c>
      <c r="F1872" s="1" t="s">
        <v>20</v>
      </c>
      <c r="G1872" s="1" t="s">
        <v>30</v>
      </c>
      <c r="H1872" s="1" t="s">
        <v>22</v>
      </c>
      <c r="I1872" s="1" t="s">
        <v>22</v>
      </c>
      <c r="J1872" s="1" t="s">
        <v>22</v>
      </c>
      <c r="K1872" s="1" t="s">
        <v>48</v>
      </c>
      <c r="L1872" s="1" t="s">
        <v>36</v>
      </c>
      <c r="M1872" s="1" t="s">
        <v>25</v>
      </c>
      <c r="N1872" s="1" t="s">
        <v>51</v>
      </c>
      <c r="O1872" s="1" t="s">
        <v>27</v>
      </c>
      <c r="P1872">
        <v>160.9</v>
      </c>
      <c r="Q1872" s="1" t="s">
        <v>60</v>
      </c>
      <c r="R1872" s="1" t="s">
        <v>34</v>
      </c>
    </row>
    <row r="1873" spans="1:18" x14ac:dyDescent="0.35">
      <c r="A1873" s="1" t="s">
        <v>1921</v>
      </c>
      <c r="B1873">
        <v>25</v>
      </c>
      <c r="C1873">
        <v>35</v>
      </c>
      <c r="D1873">
        <v>185.4</v>
      </c>
      <c r="E1873">
        <v>160.69999999999999</v>
      </c>
      <c r="F1873" s="1" t="s">
        <v>30</v>
      </c>
      <c r="G1873" s="1" t="s">
        <v>20</v>
      </c>
      <c r="H1873" s="1" t="s">
        <v>31</v>
      </c>
      <c r="I1873" s="1" t="s">
        <v>22</v>
      </c>
      <c r="J1873" s="1" t="s">
        <v>22</v>
      </c>
      <c r="K1873" s="1" t="s">
        <v>23</v>
      </c>
      <c r="L1873" s="1" t="s">
        <v>32</v>
      </c>
      <c r="M1873" s="1" t="s">
        <v>32</v>
      </c>
      <c r="N1873" s="1" t="s">
        <v>51</v>
      </c>
      <c r="O1873" s="1" t="s">
        <v>41</v>
      </c>
      <c r="P1873">
        <v>177.4</v>
      </c>
      <c r="Q1873" s="1" t="s">
        <v>60</v>
      </c>
      <c r="R1873" s="1" t="s">
        <v>52</v>
      </c>
    </row>
    <row r="1874" spans="1:18" x14ac:dyDescent="0.35">
      <c r="A1874" s="1" t="s">
        <v>1922</v>
      </c>
      <c r="B1874">
        <v>54</v>
      </c>
      <c r="C1874">
        <v>28</v>
      </c>
      <c r="D1874">
        <v>179.5</v>
      </c>
      <c r="E1874">
        <v>162.5</v>
      </c>
      <c r="F1874" s="1" t="s">
        <v>19</v>
      </c>
      <c r="G1874" s="1" t="s">
        <v>30</v>
      </c>
      <c r="H1874" s="1" t="s">
        <v>44</v>
      </c>
      <c r="I1874" s="1" t="s">
        <v>21</v>
      </c>
      <c r="J1874" s="1" t="s">
        <v>23</v>
      </c>
      <c r="K1874" s="1" t="s">
        <v>22</v>
      </c>
      <c r="L1874" s="1" t="s">
        <v>24</v>
      </c>
      <c r="M1874" s="1" t="s">
        <v>39</v>
      </c>
      <c r="N1874" s="1" t="s">
        <v>40</v>
      </c>
      <c r="O1874" s="1" t="s">
        <v>41</v>
      </c>
      <c r="P1874">
        <v>178.5</v>
      </c>
      <c r="Q1874" s="1" t="s">
        <v>42</v>
      </c>
      <c r="R1874" s="1" t="s">
        <v>34</v>
      </c>
    </row>
    <row r="1875" spans="1:18" x14ac:dyDescent="0.35">
      <c r="A1875" s="1" t="s">
        <v>1923</v>
      </c>
      <c r="B1875">
        <v>41</v>
      </c>
      <c r="C1875">
        <v>46</v>
      </c>
      <c r="D1875">
        <v>166.5</v>
      </c>
      <c r="E1875">
        <v>150.5</v>
      </c>
      <c r="F1875" s="1" t="s">
        <v>19</v>
      </c>
      <c r="G1875" s="1" t="s">
        <v>19</v>
      </c>
      <c r="H1875" s="1" t="s">
        <v>44</v>
      </c>
      <c r="I1875" s="1" t="s">
        <v>22</v>
      </c>
      <c r="J1875" s="1" t="s">
        <v>23</v>
      </c>
      <c r="K1875" s="1" t="s">
        <v>23</v>
      </c>
      <c r="L1875" s="1" t="s">
        <v>32</v>
      </c>
      <c r="M1875" s="1" t="s">
        <v>24</v>
      </c>
      <c r="N1875" s="1" t="s">
        <v>65</v>
      </c>
      <c r="O1875" s="1" t="s">
        <v>41</v>
      </c>
      <c r="P1875">
        <v>165.1</v>
      </c>
      <c r="Q1875" s="1" t="s">
        <v>19</v>
      </c>
      <c r="R1875" s="1" t="s">
        <v>28</v>
      </c>
    </row>
    <row r="1876" spans="1:18" x14ac:dyDescent="0.35">
      <c r="A1876" s="1" t="s">
        <v>1924</v>
      </c>
      <c r="B1876">
        <v>34</v>
      </c>
      <c r="C1876">
        <v>34</v>
      </c>
      <c r="D1876">
        <v>181.2</v>
      </c>
      <c r="E1876">
        <v>160.30000000000001</v>
      </c>
      <c r="F1876" s="1" t="s">
        <v>20</v>
      </c>
      <c r="G1876" s="1" t="s">
        <v>20</v>
      </c>
      <c r="H1876" s="1" t="s">
        <v>62</v>
      </c>
      <c r="I1876" s="1" t="s">
        <v>22</v>
      </c>
      <c r="J1876" s="1" t="s">
        <v>47</v>
      </c>
      <c r="K1876" s="1" t="s">
        <v>22</v>
      </c>
      <c r="L1876" s="1" t="s">
        <v>36</v>
      </c>
      <c r="M1876" s="1" t="s">
        <v>25</v>
      </c>
      <c r="N1876" s="1" t="s">
        <v>33</v>
      </c>
      <c r="O1876" s="1" t="s">
        <v>41</v>
      </c>
      <c r="P1876">
        <v>173.6</v>
      </c>
      <c r="Q1876" s="1" t="s">
        <v>20</v>
      </c>
      <c r="R1876" s="1" t="s">
        <v>34</v>
      </c>
    </row>
    <row r="1877" spans="1:18" x14ac:dyDescent="0.35">
      <c r="A1877" s="1" t="s">
        <v>1925</v>
      </c>
      <c r="B1877">
        <v>41</v>
      </c>
      <c r="C1877">
        <v>43</v>
      </c>
      <c r="D1877">
        <v>170.7</v>
      </c>
      <c r="E1877">
        <v>156.80000000000001</v>
      </c>
      <c r="F1877" s="1" t="s">
        <v>20</v>
      </c>
      <c r="G1877" s="1" t="s">
        <v>20</v>
      </c>
      <c r="H1877" s="1" t="s">
        <v>22</v>
      </c>
      <c r="I1877" s="1" t="s">
        <v>44</v>
      </c>
      <c r="J1877" s="1" t="s">
        <v>48</v>
      </c>
      <c r="K1877" s="1" t="s">
        <v>23</v>
      </c>
      <c r="L1877" s="1" t="s">
        <v>32</v>
      </c>
      <c r="M1877" s="1" t="s">
        <v>36</v>
      </c>
      <c r="N1877" s="1" t="s">
        <v>40</v>
      </c>
      <c r="O1877" s="1" t="s">
        <v>41</v>
      </c>
      <c r="P1877">
        <v>169.6</v>
      </c>
      <c r="Q1877" s="1" t="s">
        <v>50</v>
      </c>
      <c r="R1877" s="1" t="s">
        <v>28</v>
      </c>
    </row>
    <row r="1878" spans="1:18" x14ac:dyDescent="0.35">
      <c r="A1878" s="1" t="s">
        <v>1926</v>
      </c>
      <c r="B1878">
        <v>31</v>
      </c>
      <c r="C1878">
        <v>40</v>
      </c>
      <c r="D1878">
        <v>181.4</v>
      </c>
      <c r="E1878">
        <v>158.1</v>
      </c>
      <c r="F1878" s="1" t="s">
        <v>20</v>
      </c>
      <c r="G1878" s="1" t="s">
        <v>30</v>
      </c>
      <c r="H1878" s="1" t="s">
        <v>22</v>
      </c>
      <c r="I1878" s="1" t="s">
        <v>31</v>
      </c>
      <c r="J1878" s="1" t="s">
        <v>23</v>
      </c>
      <c r="K1878" s="1" t="s">
        <v>48</v>
      </c>
      <c r="L1878" s="1" t="s">
        <v>32</v>
      </c>
      <c r="M1878" s="1" t="s">
        <v>39</v>
      </c>
      <c r="N1878" s="1" t="s">
        <v>26</v>
      </c>
      <c r="O1878" s="1" t="s">
        <v>27</v>
      </c>
      <c r="P1878">
        <v>165.6</v>
      </c>
      <c r="Q1878" s="1" t="s">
        <v>60</v>
      </c>
      <c r="R1878" s="1" t="s">
        <v>34</v>
      </c>
    </row>
    <row r="1879" spans="1:18" x14ac:dyDescent="0.35">
      <c r="A1879" s="1" t="s">
        <v>1927</v>
      </c>
      <c r="B1879">
        <v>37</v>
      </c>
      <c r="C1879">
        <v>37</v>
      </c>
      <c r="D1879">
        <v>163.9</v>
      </c>
      <c r="E1879">
        <v>162.5</v>
      </c>
      <c r="F1879" s="1" t="s">
        <v>19</v>
      </c>
      <c r="G1879" s="1" t="s">
        <v>20</v>
      </c>
      <c r="H1879" s="1" t="s">
        <v>21</v>
      </c>
      <c r="I1879" s="1" t="s">
        <v>44</v>
      </c>
      <c r="J1879" s="1" t="s">
        <v>22</v>
      </c>
      <c r="K1879" s="1" t="s">
        <v>22</v>
      </c>
      <c r="L1879" s="1" t="s">
        <v>32</v>
      </c>
      <c r="M1879" s="1" t="s">
        <v>32</v>
      </c>
      <c r="N1879" s="1" t="s">
        <v>51</v>
      </c>
      <c r="O1879" s="1" t="s">
        <v>41</v>
      </c>
      <c r="P1879">
        <v>174.8</v>
      </c>
      <c r="Q1879" s="1" t="s">
        <v>20</v>
      </c>
      <c r="R1879" s="1" t="s">
        <v>34</v>
      </c>
    </row>
    <row r="1880" spans="1:18" x14ac:dyDescent="0.35">
      <c r="A1880" s="1" t="s">
        <v>1928</v>
      </c>
      <c r="B1880">
        <v>54</v>
      </c>
      <c r="C1880">
        <v>19</v>
      </c>
      <c r="D1880">
        <v>175.2</v>
      </c>
      <c r="E1880">
        <v>160.69999999999999</v>
      </c>
      <c r="F1880" s="1" t="s">
        <v>30</v>
      </c>
      <c r="G1880" s="1" t="s">
        <v>20</v>
      </c>
      <c r="H1880" s="1" t="s">
        <v>31</v>
      </c>
      <c r="I1880" s="1" t="s">
        <v>21</v>
      </c>
      <c r="J1880" s="1" t="s">
        <v>23</v>
      </c>
      <c r="K1880" s="1" t="s">
        <v>23</v>
      </c>
      <c r="L1880" s="1" t="s">
        <v>25</v>
      </c>
      <c r="M1880" s="1" t="s">
        <v>39</v>
      </c>
      <c r="N1880" s="1" t="s">
        <v>40</v>
      </c>
      <c r="O1880" s="1" t="s">
        <v>41</v>
      </c>
      <c r="P1880">
        <v>173.8</v>
      </c>
      <c r="Q1880" s="1" t="s">
        <v>60</v>
      </c>
      <c r="R1880" s="1" t="s">
        <v>28</v>
      </c>
    </row>
    <row r="1881" spans="1:18" x14ac:dyDescent="0.35">
      <c r="A1881" s="1" t="s">
        <v>1929</v>
      </c>
      <c r="B1881">
        <v>49</v>
      </c>
      <c r="C1881">
        <v>41</v>
      </c>
      <c r="D1881">
        <v>165.5</v>
      </c>
      <c r="E1881">
        <v>165.6</v>
      </c>
      <c r="F1881" s="1" t="s">
        <v>50</v>
      </c>
      <c r="G1881" s="1" t="s">
        <v>30</v>
      </c>
      <c r="H1881" s="1" t="s">
        <v>22</v>
      </c>
      <c r="I1881" s="1" t="s">
        <v>22</v>
      </c>
      <c r="J1881" s="1" t="s">
        <v>22</v>
      </c>
      <c r="K1881" s="1" t="s">
        <v>47</v>
      </c>
      <c r="L1881" s="1" t="s">
        <v>25</v>
      </c>
      <c r="M1881" s="1" t="s">
        <v>24</v>
      </c>
      <c r="N1881" s="1" t="s">
        <v>33</v>
      </c>
      <c r="O1881" s="1" t="s">
        <v>27</v>
      </c>
      <c r="P1881">
        <v>155.9</v>
      </c>
      <c r="Q1881" s="1" t="s">
        <v>38</v>
      </c>
      <c r="R1881" s="1" t="s">
        <v>28</v>
      </c>
    </row>
    <row r="1882" spans="1:18" x14ac:dyDescent="0.35">
      <c r="A1882" s="1" t="s">
        <v>1930</v>
      </c>
      <c r="B1882">
        <v>43</v>
      </c>
      <c r="C1882">
        <v>48</v>
      </c>
      <c r="D1882">
        <v>168.1</v>
      </c>
      <c r="E1882">
        <v>166.7</v>
      </c>
      <c r="F1882" s="1" t="s">
        <v>19</v>
      </c>
      <c r="G1882" s="1" t="s">
        <v>60</v>
      </c>
      <c r="H1882" s="1" t="s">
        <v>31</v>
      </c>
      <c r="I1882" s="1" t="s">
        <v>22</v>
      </c>
      <c r="J1882" s="1" t="s">
        <v>23</v>
      </c>
      <c r="K1882" s="1" t="s">
        <v>22</v>
      </c>
      <c r="L1882" s="1" t="s">
        <v>36</v>
      </c>
      <c r="M1882" s="1" t="s">
        <v>24</v>
      </c>
      <c r="N1882" s="1" t="s">
        <v>51</v>
      </c>
      <c r="O1882" s="1" t="s">
        <v>41</v>
      </c>
      <c r="P1882">
        <v>173.2</v>
      </c>
      <c r="Q1882" s="1" t="s">
        <v>20</v>
      </c>
      <c r="R1882" s="1" t="s">
        <v>34</v>
      </c>
    </row>
    <row r="1883" spans="1:18" x14ac:dyDescent="0.35">
      <c r="A1883" s="1" t="s">
        <v>1931</v>
      </c>
      <c r="B1883">
        <v>49</v>
      </c>
      <c r="C1883">
        <v>44</v>
      </c>
      <c r="D1883">
        <v>160.5</v>
      </c>
      <c r="E1883">
        <v>159.9</v>
      </c>
      <c r="F1883" s="1" t="s">
        <v>30</v>
      </c>
      <c r="G1883" s="1" t="s">
        <v>20</v>
      </c>
      <c r="H1883" s="1" t="s">
        <v>22</v>
      </c>
      <c r="I1883" s="1" t="s">
        <v>22</v>
      </c>
      <c r="J1883" s="1" t="s">
        <v>23</v>
      </c>
      <c r="K1883" s="1" t="s">
        <v>23</v>
      </c>
      <c r="L1883" s="1" t="s">
        <v>36</v>
      </c>
      <c r="M1883" s="1" t="s">
        <v>25</v>
      </c>
      <c r="N1883" s="1" t="s">
        <v>40</v>
      </c>
      <c r="O1883" s="1" t="s">
        <v>27</v>
      </c>
      <c r="P1883">
        <v>151.4</v>
      </c>
      <c r="Q1883" s="1" t="s">
        <v>38</v>
      </c>
      <c r="R1883" s="1" t="s">
        <v>28</v>
      </c>
    </row>
    <row r="1884" spans="1:18" x14ac:dyDescent="0.35">
      <c r="A1884" s="1" t="s">
        <v>1932</v>
      </c>
      <c r="B1884">
        <v>33</v>
      </c>
      <c r="C1884">
        <v>19</v>
      </c>
      <c r="D1884">
        <v>165.4</v>
      </c>
      <c r="E1884">
        <v>162.80000000000001</v>
      </c>
      <c r="F1884" s="1" t="s">
        <v>19</v>
      </c>
      <c r="G1884" s="1" t="s">
        <v>30</v>
      </c>
      <c r="H1884" s="1" t="s">
        <v>62</v>
      </c>
      <c r="I1884" s="1" t="s">
        <v>62</v>
      </c>
      <c r="J1884" s="1" t="s">
        <v>22</v>
      </c>
      <c r="K1884" s="1" t="s">
        <v>23</v>
      </c>
      <c r="L1884" s="1" t="s">
        <v>24</v>
      </c>
      <c r="M1884" s="1" t="s">
        <v>24</v>
      </c>
      <c r="N1884" s="1" t="s">
        <v>51</v>
      </c>
      <c r="O1884" s="1" t="s">
        <v>41</v>
      </c>
      <c r="P1884">
        <v>178.5</v>
      </c>
      <c r="Q1884" s="1" t="s">
        <v>30</v>
      </c>
      <c r="R1884" s="1" t="s">
        <v>52</v>
      </c>
    </row>
    <row r="1885" spans="1:18" x14ac:dyDescent="0.35">
      <c r="A1885" s="1" t="s">
        <v>1933</v>
      </c>
      <c r="B1885">
        <v>25</v>
      </c>
      <c r="C1885">
        <v>31</v>
      </c>
      <c r="D1885">
        <v>165.3</v>
      </c>
      <c r="E1885">
        <v>148.80000000000001</v>
      </c>
      <c r="F1885" s="1" t="s">
        <v>19</v>
      </c>
      <c r="G1885" s="1" t="s">
        <v>30</v>
      </c>
      <c r="H1885" s="1" t="s">
        <v>44</v>
      </c>
      <c r="I1885" s="1" t="s">
        <v>22</v>
      </c>
      <c r="J1885" s="1" t="s">
        <v>23</v>
      </c>
      <c r="K1885" s="1" t="s">
        <v>22</v>
      </c>
      <c r="L1885" s="1" t="s">
        <v>32</v>
      </c>
      <c r="M1885" s="1" t="s">
        <v>32</v>
      </c>
      <c r="N1885" s="1" t="s">
        <v>51</v>
      </c>
      <c r="O1885" s="1" t="s">
        <v>41</v>
      </c>
      <c r="P1885">
        <v>164.1</v>
      </c>
      <c r="Q1885" s="1" t="s">
        <v>42</v>
      </c>
      <c r="R1885" s="1" t="s">
        <v>52</v>
      </c>
    </row>
    <row r="1886" spans="1:18" x14ac:dyDescent="0.35">
      <c r="A1886" s="1" t="s">
        <v>1934</v>
      </c>
      <c r="B1886">
        <v>22</v>
      </c>
      <c r="C1886">
        <v>21</v>
      </c>
      <c r="D1886">
        <v>164.4</v>
      </c>
      <c r="E1886">
        <v>162.9</v>
      </c>
      <c r="F1886" s="1" t="s">
        <v>19</v>
      </c>
      <c r="G1886" s="1" t="s">
        <v>20</v>
      </c>
      <c r="H1886" s="1" t="s">
        <v>22</v>
      </c>
      <c r="I1886" s="1" t="s">
        <v>21</v>
      </c>
      <c r="J1886" s="1" t="s">
        <v>22</v>
      </c>
      <c r="K1886" s="1" t="s">
        <v>23</v>
      </c>
      <c r="L1886" s="1" t="s">
        <v>36</v>
      </c>
      <c r="M1886" s="1" t="s">
        <v>25</v>
      </c>
      <c r="N1886" s="1" t="s">
        <v>51</v>
      </c>
      <c r="O1886" s="1" t="s">
        <v>27</v>
      </c>
      <c r="P1886">
        <v>158.80000000000001</v>
      </c>
      <c r="Q1886" s="1" t="s">
        <v>50</v>
      </c>
      <c r="R1886" s="1" t="s">
        <v>52</v>
      </c>
    </row>
    <row r="1887" spans="1:18" x14ac:dyDescent="0.35">
      <c r="A1887" s="1" t="s">
        <v>1935</v>
      </c>
      <c r="B1887">
        <v>35</v>
      </c>
      <c r="C1887">
        <v>30</v>
      </c>
      <c r="D1887">
        <v>175.3</v>
      </c>
      <c r="E1887">
        <v>167.3</v>
      </c>
      <c r="F1887" s="1" t="s">
        <v>20</v>
      </c>
      <c r="G1887" s="1" t="s">
        <v>19</v>
      </c>
      <c r="H1887" s="1" t="s">
        <v>22</v>
      </c>
      <c r="I1887" s="1" t="s">
        <v>21</v>
      </c>
      <c r="J1887" s="1" t="s">
        <v>47</v>
      </c>
      <c r="K1887" s="1" t="s">
        <v>22</v>
      </c>
      <c r="L1887" s="1" t="s">
        <v>36</v>
      </c>
      <c r="M1887" s="1" t="s">
        <v>32</v>
      </c>
      <c r="N1887" s="1" t="s">
        <v>26</v>
      </c>
      <c r="O1887" s="1" t="s">
        <v>41</v>
      </c>
      <c r="P1887">
        <v>177</v>
      </c>
      <c r="Q1887" s="1" t="s">
        <v>20</v>
      </c>
      <c r="R1887" s="1" t="s">
        <v>28</v>
      </c>
    </row>
    <row r="1888" spans="1:18" x14ac:dyDescent="0.35">
      <c r="A1888" s="1" t="s">
        <v>1936</v>
      </c>
      <c r="B1888">
        <v>26</v>
      </c>
      <c r="C1888">
        <v>25</v>
      </c>
      <c r="D1888">
        <v>161.6</v>
      </c>
      <c r="E1888">
        <v>155.5</v>
      </c>
      <c r="F1888" s="1" t="s">
        <v>20</v>
      </c>
      <c r="G1888" s="1" t="s">
        <v>20</v>
      </c>
      <c r="H1888" s="1" t="s">
        <v>22</v>
      </c>
      <c r="I1888" s="1" t="s">
        <v>22</v>
      </c>
      <c r="J1888" s="1" t="s">
        <v>23</v>
      </c>
      <c r="K1888" s="1" t="s">
        <v>48</v>
      </c>
      <c r="L1888" s="1" t="s">
        <v>36</v>
      </c>
      <c r="M1888" s="1" t="s">
        <v>25</v>
      </c>
      <c r="N1888" s="1" t="s">
        <v>65</v>
      </c>
      <c r="O1888" s="1" t="s">
        <v>41</v>
      </c>
      <c r="P1888">
        <v>151.80000000000001</v>
      </c>
      <c r="Q1888" s="1" t="s">
        <v>20</v>
      </c>
      <c r="R1888" s="1" t="s">
        <v>34</v>
      </c>
    </row>
    <row r="1889" spans="1:18" x14ac:dyDescent="0.35">
      <c r="A1889" s="1" t="s">
        <v>1937</v>
      </c>
      <c r="B1889">
        <v>33</v>
      </c>
      <c r="C1889">
        <v>19</v>
      </c>
      <c r="D1889">
        <v>176.1</v>
      </c>
      <c r="E1889">
        <v>165.5</v>
      </c>
      <c r="F1889" s="1" t="s">
        <v>60</v>
      </c>
      <c r="G1889" s="1" t="s">
        <v>19</v>
      </c>
      <c r="H1889" s="1" t="s">
        <v>22</v>
      </c>
      <c r="I1889" s="1" t="s">
        <v>21</v>
      </c>
      <c r="J1889" s="1" t="s">
        <v>22</v>
      </c>
      <c r="K1889" s="1" t="s">
        <v>23</v>
      </c>
      <c r="L1889" s="1" t="s">
        <v>36</v>
      </c>
      <c r="M1889" s="1" t="s">
        <v>25</v>
      </c>
      <c r="N1889" s="1" t="s">
        <v>33</v>
      </c>
      <c r="O1889" s="1" t="s">
        <v>41</v>
      </c>
      <c r="P1889">
        <v>176.6</v>
      </c>
      <c r="Q1889" s="1" t="s">
        <v>42</v>
      </c>
      <c r="R1889" s="1" t="s">
        <v>34</v>
      </c>
    </row>
    <row r="1890" spans="1:18" x14ac:dyDescent="0.35">
      <c r="A1890" s="1" t="s">
        <v>1938</v>
      </c>
      <c r="B1890">
        <v>28</v>
      </c>
      <c r="C1890">
        <v>23</v>
      </c>
      <c r="D1890">
        <v>181</v>
      </c>
      <c r="E1890">
        <v>158.30000000000001</v>
      </c>
      <c r="F1890" s="1" t="s">
        <v>42</v>
      </c>
      <c r="G1890" s="1" t="s">
        <v>20</v>
      </c>
      <c r="H1890" s="1" t="s">
        <v>22</v>
      </c>
      <c r="I1890" s="1" t="s">
        <v>22</v>
      </c>
      <c r="J1890" s="1" t="s">
        <v>22</v>
      </c>
      <c r="K1890" s="1" t="s">
        <v>23</v>
      </c>
      <c r="L1890" s="1" t="s">
        <v>36</v>
      </c>
      <c r="M1890" s="1" t="s">
        <v>36</v>
      </c>
      <c r="N1890" s="1" t="s">
        <v>51</v>
      </c>
      <c r="O1890" s="1" t="s">
        <v>27</v>
      </c>
      <c r="P1890">
        <v>164.3</v>
      </c>
      <c r="Q1890" s="1" t="s">
        <v>38</v>
      </c>
      <c r="R1890" s="1" t="s">
        <v>52</v>
      </c>
    </row>
    <row r="1891" spans="1:18" x14ac:dyDescent="0.35">
      <c r="A1891" s="1" t="s">
        <v>1939</v>
      </c>
      <c r="B1891">
        <v>34</v>
      </c>
      <c r="C1891">
        <v>48</v>
      </c>
      <c r="D1891">
        <v>167.8</v>
      </c>
      <c r="E1891">
        <v>157.5</v>
      </c>
      <c r="F1891" s="1" t="s">
        <v>30</v>
      </c>
      <c r="G1891" s="1" t="s">
        <v>19</v>
      </c>
      <c r="H1891" s="1" t="s">
        <v>44</v>
      </c>
      <c r="I1891" s="1" t="s">
        <v>22</v>
      </c>
      <c r="J1891" s="1" t="s">
        <v>48</v>
      </c>
      <c r="K1891" s="1" t="s">
        <v>22</v>
      </c>
      <c r="L1891" s="1" t="s">
        <v>24</v>
      </c>
      <c r="M1891" s="1" t="s">
        <v>25</v>
      </c>
      <c r="N1891" s="1" t="s">
        <v>40</v>
      </c>
      <c r="O1891" s="1" t="s">
        <v>27</v>
      </c>
      <c r="P1891">
        <v>152.4</v>
      </c>
      <c r="Q1891" s="1" t="s">
        <v>30</v>
      </c>
      <c r="R1891" s="1" t="s">
        <v>28</v>
      </c>
    </row>
    <row r="1892" spans="1:18" x14ac:dyDescent="0.35">
      <c r="A1892" s="1" t="s">
        <v>1940</v>
      </c>
      <c r="B1892">
        <v>40</v>
      </c>
      <c r="C1892">
        <v>27</v>
      </c>
      <c r="D1892">
        <v>173.4</v>
      </c>
      <c r="E1892">
        <v>169.5</v>
      </c>
      <c r="F1892" s="1" t="s">
        <v>19</v>
      </c>
      <c r="G1892" s="1" t="s">
        <v>19</v>
      </c>
      <c r="H1892" s="1" t="s">
        <v>21</v>
      </c>
      <c r="I1892" s="1" t="s">
        <v>22</v>
      </c>
      <c r="J1892" s="1" t="s">
        <v>23</v>
      </c>
      <c r="K1892" s="1" t="s">
        <v>22</v>
      </c>
      <c r="L1892" s="1" t="s">
        <v>25</v>
      </c>
      <c r="M1892" s="1" t="s">
        <v>32</v>
      </c>
      <c r="N1892" s="1" t="s">
        <v>33</v>
      </c>
      <c r="O1892" s="1" t="s">
        <v>41</v>
      </c>
      <c r="P1892">
        <v>180.3</v>
      </c>
      <c r="Q1892" s="1" t="s">
        <v>19</v>
      </c>
      <c r="R1892" s="1" t="s">
        <v>34</v>
      </c>
    </row>
    <row r="1893" spans="1:18" x14ac:dyDescent="0.35">
      <c r="A1893" s="1" t="s">
        <v>1941</v>
      </c>
      <c r="B1893">
        <v>54</v>
      </c>
      <c r="C1893">
        <v>38</v>
      </c>
      <c r="D1893">
        <v>171.7</v>
      </c>
      <c r="E1893">
        <v>160.80000000000001</v>
      </c>
      <c r="F1893" s="1" t="s">
        <v>50</v>
      </c>
      <c r="G1893" s="1" t="s">
        <v>30</v>
      </c>
      <c r="H1893" s="1" t="s">
        <v>21</v>
      </c>
      <c r="I1893" s="1" t="s">
        <v>44</v>
      </c>
      <c r="J1893" s="1" t="s">
        <v>22</v>
      </c>
      <c r="K1893" s="1" t="s">
        <v>23</v>
      </c>
      <c r="L1893" s="1" t="s">
        <v>25</v>
      </c>
      <c r="M1893" s="1" t="s">
        <v>25</v>
      </c>
      <c r="N1893" s="1" t="s">
        <v>33</v>
      </c>
      <c r="O1893" s="1" t="s">
        <v>41</v>
      </c>
      <c r="P1893">
        <v>172</v>
      </c>
      <c r="Q1893" s="1" t="s">
        <v>38</v>
      </c>
      <c r="R1893" s="1" t="s">
        <v>28</v>
      </c>
    </row>
    <row r="1894" spans="1:18" x14ac:dyDescent="0.35">
      <c r="A1894" s="1" t="s">
        <v>1942</v>
      </c>
      <c r="B1894">
        <v>21</v>
      </c>
      <c r="C1894">
        <v>27</v>
      </c>
      <c r="D1894">
        <v>171.1</v>
      </c>
      <c r="E1894">
        <v>166.2</v>
      </c>
      <c r="F1894" s="1" t="s">
        <v>30</v>
      </c>
      <c r="G1894" s="1" t="s">
        <v>30</v>
      </c>
      <c r="H1894" s="1" t="s">
        <v>44</v>
      </c>
      <c r="I1894" s="1" t="s">
        <v>62</v>
      </c>
      <c r="J1894" s="1" t="s">
        <v>22</v>
      </c>
      <c r="K1894" s="1" t="s">
        <v>22</v>
      </c>
      <c r="L1894" s="1" t="s">
        <v>32</v>
      </c>
      <c r="M1894" s="1" t="s">
        <v>39</v>
      </c>
      <c r="N1894" s="1" t="s">
        <v>40</v>
      </c>
      <c r="O1894" s="1" t="s">
        <v>41</v>
      </c>
      <c r="P1894">
        <v>174.3</v>
      </c>
      <c r="Q1894" s="1" t="s">
        <v>30</v>
      </c>
      <c r="R1894" s="1" t="s">
        <v>34</v>
      </c>
    </row>
    <row r="1895" spans="1:18" x14ac:dyDescent="0.35">
      <c r="A1895" s="1" t="s">
        <v>1943</v>
      </c>
      <c r="B1895">
        <v>46</v>
      </c>
      <c r="C1895">
        <v>40</v>
      </c>
      <c r="D1895">
        <v>156.1</v>
      </c>
      <c r="E1895">
        <v>149.30000000000001</v>
      </c>
      <c r="F1895" s="1" t="s">
        <v>30</v>
      </c>
      <c r="G1895" s="1" t="s">
        <v>30</v>
      </c>
      <c r="H1895" s="1" t="s">
        <v>22</v>
      </c>
      <c r="I1895" s="1" t="s">
        <v>22</v>
      </c>
      <c r="J1895" s="1" t="s">
        <v>47</v>
      </c>
      <c r="K1895" s="1" t="s">
        <v>22</v>
      </c>
      <c r="L1895" s="1" t="s">
        <v>25</v>
      </c>
      <c r="M1895" s="1" t="s">
        <v>39</v>
      </c>
      <c r="N1895" s="1" t="s">
        <v>65</v>
      </c>
      <c r="O1895" s="1" t="s">
        <v>41</v>
      </c>
      <c r="P1895">
        <v>163</v>
      </c>
      <c r="Q1895" s="1" t="s">
        <v>30</v>
      </c>
      <c r="R1895" s="1" t="s">
        <v>28</v>
      </c>
    </row>
    <row r="1896" spans="1:18" x14ac:dyDescent="0.35">
      <c r="A1896" s="1" t="s">
        <v>1944</v>
      </c>
      <c r="B1896">
        <v>21</v>
      </c>
      <c r="C1896">
        <v>20</v>
      </c>
      <c r="D1896">
        <v>166.1</v>
      </c>
      <c r="E1896">
        <v>157.30000000000001</v>
      </c>
      <c r="F1896" s="1" t="s">
        <v>19</v>
      </c>
      <c r="G1896" s="1" t="s">
        <v>30</v>
      </c>
      <c r="H1896" s="1" t="s">
        <v>21</v>
      </c>
      <c r="I1896" s="1" t="s">
        <v>31</v>
      </c>
      <c r="J1896" s="1" t="s">
        <v>23</v>
      </c>
      <c r="K1896" s="1" t="s">
        <v>22</v>
      </c>
      <c r="L1896" s="1" t="s">
        <v>24</v>
      </c>
      <c r="M1896" s="1" t="s">
        <v>36</v>
      </c>
      <c r="N1896" s="1" t="s">
        <v>51</v>
      </c>
      <c r="O1896" s="1" t="s">
        <v>41</v>
      </c>
      <c r="P1896">
        <v>168.6</v>
      </c>
      <c r="Q1896" s="1" t="s">
        <v>30</v>
      </c>
      <c r="R1896" s="1" t="s">
        <v>52</v>
      </c>
    </row>
    <row r="1897" spans="1:18" x14ac:dyDescent="0.35">
      <c r="A1897" s="1" t="s">
        <v>1945</v>
      </c>
      <c r="B1897">
        <v>54</v>
      </c>
      <c r="C1897">
        <v>49</v>
      </c>
      <c r="D1897">
        <v>184.2</v>
      </c>
      <c r="E1897">
        <v>165.3</v>
      </c>
      <c r="F1897" s="1" t="s">
        <v>19</v>
      </c>
      <c r="G1897" s="1" t="s">
        <v>20</v>
      </c>
      <c r="H1897" s="1" t="s">
        <v>31</v>
      </c>
      <c r="I1897" s="1" t="s">
        <v>21</v>
      </c>
      <c r="J1897" s="1" t="s">
        <v>47</v>
      </c>
      <c r="K1897" s="1" t="s">
        <v>22</v>
      </c>
      <c r="L1897" s="1" t="s">
        <v>25</v>
      </c>
      <c r="M1897" s="1" t="s">
        <v>32</v>
      </c>
      <c r="N1897" s="1" t="s">
        <v>45</v>
      </c>
      <c r="O1897" s="1" t="s">
        <v>27</v>
      </c>
      <c r="P1897">
        <v>173.9</v>
      </c>
      <c r="Q1897" s="1" t="s">
        <v>20</v>
      </c>
      <c r="R1897" s="1" t="s">
        <v>34</v>
      </c>
    </row>
    <row r="1898" spans="1:18" x14ac:dyDescent="0.35">
      <c r="A1898" s="1" t="s">
        <v>1946</v>
      </c>
      <c r="B1898">
        <v>37</v>
      </c>
      <c r="C1898">
        <v>37</v>
      </c>
      <c r="D1898">
        <v>176.3</v>
      </c>
      <c r="E1898">
        <v>161.69999999999999</v>
      </c>
      <c r="F1898" s="1" t="s">
        <v>20</v>
      </c>
      <c r="G1898" s="1" t="s">
        <v>19</v>
      </c>
      <c r="H1898" s="1" t="s">
        <v>44</v>
      </c>
      <c r="I1898" s="1" t="s">
        <v>22</v>
      </c>
      <c r="J1898" s="1" t="s">
        <v>22</v>
      </c>
      <c r="K1898" s="1" t="s">
        <v>22</v>
      </c>
      <c r="L1898" s="1" t="s">
        <v>32</v>
      </c>
      <c r="M1898" s="1" t="s">
        <v>25</v>
      </c>
      <c r="N1898" s="1" t="s">
        <v>40</v>
      </c>
      <c r="O1898" s="1" t="s">
        <v>27</v>
      </c>
      <c r="P1898">
        <v>170</v>
      </c>
      <c r="Q1898" s="1" t="s">
        <v>50</v>
      </c>
      <c r="R1898" s="1" t="s">
        <v>34</v>
      </c>
    </row>
    <row r="1899" spans="1:18" x14ac:dyDescent="0.35">
      <c r="A1899" s="1" t="s">
        <v>1947</v>
      </c>
      <c r="B1899">
        <v>33</v>
      </c>
      <c r="C1899">
        <v>27</v>
      </c>
      <c r="D1899">
        <v>172.3</v>
      </c>
      <c r="E1899">
        <v>159.9</v>
      </c>
      <c r="F1899" s="1" t="s">
        <v>30</v>
      </c>
      <c r="G1899" s="1" t="s">
        <v>19</v>
      </c>
      <c r="H1899" s="1" t="s">
        <v>22</v>
      </c>
      <c r="I1899" s="1" t="s">
        <v>21</v>
      </c>
      <c r="J1899" s="1" t="s">
        <v>22</v>
      </c>
      <c r="K1899" s="1" t="s">
        <v>23</v>
      </c>
      <c r="L1899" s="1" t="s">
        <v>25</v>
      </c>
      <c r="M1899" s="1" t="s">
        <v>25</v>
      </c>
      <c r="N1899" s="1" t="s">
        <v>33</v>
      </c>
      <c r="O1899" s="1" t="s">
        <v>27</v>
      </c>
      <c r="P1899">
        <v>159</v>
      </c>
      <c r="Q1899" s="1" t="s">
        <v>30</v>
      </c>
      <c r="R1899" s="1" t="s">
        <v>34</v>
      </c>
    </row>
    <row r="1900" spans="1:18" x14ac:dyDescent="0.35">
      <c r="A1900" s="1" t="s">
        <v>1948</v>
      </c>
      <c r="B1900">
        <v>39</v>
      </c>
      <c r="C1900">
        <v>46</v>
      </c>
      <c r="D1900">
        <v>159.9</v>
      </c>
      <c r="E1900">
        <v>164.6</v>
      </c>
      <c r="F1900" s="1" t="s">
        <v>50</v>
      </c>
      <c r="G1900" s="1" t="s">
        <v>20</v>
      </c>
      <c r="H1900" s="1" t="s">
        <v>21</v>
      </c>
      <c r="I1900" s="1" t="s">
        <v>22</v>
      </c>
      <c r="J1900" s="1" t="s">
        <v>23</v>
      </c>
      <c r="K1900" s="1" t="s">
        <v>48</v>
      </c>
      <c r="L1900" s="1" t="s">
        <v>32</v>
      </c>
      <c r="M1900" s="1" t="s">
        <v>32</v>
      </c>
      <c r="N1900" s="1" t="s">
        <v>40</v>
      </c>
      <c r="O1900" s="1" t="s">
        <v>41</v>
      </c>
      <c r="P1900">
        <v>170.9</v>
      </c>
      <c r="Q1900" s="1" t="s">
        <v>20</v>
      </c>
      <c r="R1900" s="1" t="s">
        <v>28</v>
      </c>
    </row>
    <row r="1901" spans="1:18" x14ac:dyDescent="0.35">
      <c r="A1901" s="1" t="s">
        <v>1949</v>
      </c>
      <c r="B1901">
        <v>37</v>
      </c>
      <c r="C1901">
        <v>37</v>
      </c>
      <c r="D1901">
        <v>178.2</v>
      </c>
      <c r="E1901">
        <v>156</v>
      </c>
      <c r="F1901" s="1" t="s">
        <v>30</v>
      </c>
      <c r="G1901" s="1" t="s">
        <v>60</v>
      </c>
      <c r="H1901" s="1" t="s">
        <v>44</v>
      </c>
      <c r="I1901" s="1" t="s">
        <v>22</v>
      </c>
      <c r="J1901" s="1" t="s">
        <v>22</v>
      </c>
      <c r="K1901" s="1" t="s">
        <v>47</v>
      </c>
      <c r="L1901" s="1" t="s">
        <v>24</v>
      </c>
      <c r="M1901" s="1" t="s">
        <v>32</v>
      </c>
      <c r="N1901" s="1" t="s">
        <v>40</v>
      </c>
      <c r="O1901" s="1" t="s">
        <v>41</v>
      </c>
      <c r="P1901">
        <v>178.3</v>
      </c>
      <c r="Q1901" s="1" t="s">
        <v>30</v>
      </c>
      <c r="R1901" s="1" t="s">
        <v>34</v>
      </c>
    </row>
    <row r="1902" spans="1:18" x14ac:dyDescent="0.35">
      <c r="A1902" s="1" t="s">
        <v>1950</v>
      </c>
      <c r="B1902">
        <v>29</v>
      </c>
      <c r="C1902">
        <v>25</v>
      </c>
      <c r="D1902">
        <v>167.6</v>
      </c>
      <c r="E1902">
        <v>168.3</v>
      </c>
      <c r="F1902" s="1" t="s">
        <v>30</v>
      </c>
      <c r="G1902" s="1" t="s">
        <v>50</v>
      </c>
      <c r="H1902" s="1" t="s">
        <v>31</v>
      </c>
      <c r="I1902" s="1" t="s">
        <v>44</v>
      </c>
      <c r="J1902" s="1" t="s">
        <v>23</v>
      </c>
      <c r="K1902" s="1" t="s">
        <v>23</v>
      </c>
      <c r="L1902" s="1" t="s">
        <v>32</v>
      </c>
      <c r="M1902" s="1" t="s">
        <v>25</v>
      </c>
      <c r="N1902" s="1" t="s">
        <v>51</v>
      </c>
      <c r="O1902" s="1" t="s">
        <v>27</v>
      </c>
      <c r="P1902">
        <v>160.19999999999999</v>
      </c>
      <c r="Q1902" s="1" t="s">
        <v>38</v>
      </c>
      <c r="R1902" s="1" t="s">
        <v>52</v>
      </c>
    </row>
    <row r="1903" spans="1:18" x14ac:dyDescent="0.35">
      <c r="A1903" s="1" t="s">
        <v>1951</v>
      </c>
      <c r="B1903">
        <v>44</v>
      </c>
      <c r="C1903">
        <v>24</v>
      </c>
      <c r="D1903">
        <v>165.3</v>
      </c>
      <c r="E1903">
        <v>159.69999999999999</v>
      </c>
      <c r="F1903" s="1" t="s">
        <v>20</v>
      </c>
      <c r="G1903" s="1" t="s">
        <v>20</v>
      </c>
      <c r="H1903" s="1" t="s">
        <v>22</v>
      </c>
      <c r="I1903" s="1" t="s">
        <v>31</v>
      </c>
      <c r="J1903" s="1" t="s">
        <v>47</v>
      </c>
      <c r="K1903" s="1" t="s">
        <v>23</v>
      </c>
      <c r="L1903" s="1" t="s">
        <v>32</v>
      </c>
      <c r="M1903" s="1" t="s">
        <v>25</v>
      </c>
      <c r="N1903" s="1" t="s">
        <v>40</v>
      </c>
      <c r="O1903" s="1" t="s">
        <v>27</v>
      </c>
      <c r="P1903">
        <v>157.30000000000001</v>
      </c>
      <c r="Q1903" s="1" t="s">
        <v>50</v>
      </c>
      <c r="R1903" s="1" t="s">
        <v>34</v>
      </c>
    </row>
    <row r="1904" spans="1:18" x14ac:dyDescent="0.35">
      <c r="A1904" s="1" t="s">
        <v>1952</v>
      </c>
      <c r="B1904">
        <v>21</v>
      </c>
      <c r="C1904">
        <v>23</v>
      </c>
      <c r="D1904">
        <v>166</v>
      </c>
      <c r="E1904">
        <v>156.1</v>
      </c>
      <c r="F1904" s="1" t="s">
        <v>20</v>
      </c>
      <c r="G1904" s="1" t="s">
        <v>19</v>
      </c>
      <c r="H1904" s="1" t="s">
        <v>44</v>
      </c>
      <c r="I1904" s="1" t="s">
        <v>22</v>
      </c>
      <c r="J1904" s="1" t="s">
        <v>23</v>
      </c>
      <c r="K1904" s="1" t="s">
        <v>22</v>
      </c>
      <c r="L1904" s="1" t="s">
        <v>25</v>
      </c>
      <c r="M1904" s="1" t="s">
        <v>36</v>
      </c>
      <c r="N1904" s="1" t="s">
        <v>51</v>
      </c>
      <c r="O1904" s="1" t="s">
        <v>27</v>
      </c>
      <c r="P1904">
        <v>148.30000000000001</v>
      </c>
      <c r="Q1904" s="1" t="s">
        <v>20</v>
      </c>
      <c r="R1904" s="1" t="s">
        <v>52</v>
      </c>
    </row>
    <row r="1905" spans="1:18" x14ac:dyDescent="0.35">
      <c r="A1905" s="1" t="s">
        <v>1953</v>
      </c>
      <c r="B1905">
        <v>44</v>
      </c>
      <c r="C1905">
        <v>28</v>
      </c>
      <c r="D1905">
        <v>177.6</v>
      </c>
      <c r="E1905">
        <v>156.5</v>
      </c>
      <c r="F1905" s="1" t="s">
        <v>20</v>
      </c>
      <c r="G1905" s="1" t="s">
        <v>20</v>
      </c>
      <c r="H1905" s="1" t="s">
        <v>22</v>
      </c>
      <c r="I1905" s="1" t="s">
        <v>22</v>
      </c>
      <c r="J1905" s="1" t="s">
        <v>48</v>
      </c>
      <c r="K1905" s="1" t="s">
        <v>47</v>
      </c>
      <c r="L1905" s="1" t="s">
        <v>24</v>
      </c>
      <c r="M1905" s="1" t="s">
        <v>25</v>
      </c>
      <c r="N1905" s="1" t="s">
        <v>51</v>
      </c>
      <c r="O1905" s="1" t="s">
        <v>41</v>
      </c>
      <c r="P1905">
        <v>168.6</v>
      </c>
      <c r="Q1905" s="1" t="s">
        <v>20</v>
      </c>
      <c r="R1905" s="1" t="s">
        <v>52</v>
      </c>
    </row>
    <row r="1906" spans="1:18" x14ac:dyDescent="0.35">
      <c r="A1906" s="1" t="s">
        <v>1954</v>
      </c>
      <c r="B1906">
        <v>52</v>
      </c>
      <c r="C1906">
        <v>35</v>
      </c>
      <c r="D1906">
        <v>173.5</v>
      </c>
      <c r="E1906">
        <v>160.5</v>
      </c>
      <c r="F1906" s="1" t="s">
        <v>19</v>
      </c>
      <c r="G1906" s="1" t="s">
        <v>19</v>
      </c>
      <c r="H1906" s="1" t="s">
        <v>22</v>
      </c>
      <c r="I1906" s="1" t="s">
        <v>22</v>
      </c>
      <c r="J1906" s="1" t="s">
        <v>23</v>
      </c>
      <c r="K1906" s="1" t="s">
        <v>23</v>
      </c>
      <c r="L1906" s="1" t="s">
        <v>32</v>
      </c>
      <c r="M1906" s="1" t="s">
        <v>39</v>
      </c>
      <c r="N1906" s="1" t="s">
        <v>33</v>
      </c>
      <c r="O1906" s="1" t="s">
        <v>41</v>
      </c>
      <c r="P1906">
        <v>171.6</v>
      </c>
      <c r="Q1906" s="1" t="s">
        <v>19</v>
      </c>
      <c r="R1906" s="1" t="s">
        <v>28</v>
      </c>
    </row>
    <row r="1907" spans="1:18" x14ac:dyDescent="0.35">
      <c r="A1907" s="1" t="s">
        <v>1955</v>
      </c>
      <c r="B1907">
        <v>55</v>
      </c>
      <c r="C1907">
        <v>46</v>
      </c>
      <c r="D1907">
        <v>180.1</v>
      </c>
      <c r="E1907">
        <v>158.4</v>
      </c>
      <c r="F1907" s="1" t="s">
        <v>20</v>
      </c>
      <c r="G1907" s="1" t="s">
        <v>30</v>
      </c>
      <c r="H1907" s="1" t="s">
        <v>22</v>
      </c>
      <c r="I1907" s="1" t="s">
        <v>21</v>
      </c>
      <c r="J1907" s="1" t="s">
        <v>23</v>
      </c>
      <c r="K1907" s="1" t="s">
        <v>22</v>
      </c>
      <c r="L1907" s="1" t="s">
        <v>36</v>
      </c>
      <c r="M1907" s="1" t="s">
        <v>32</v>
      </c>
      <c r="N1907" s="1" t="s">
        <v>51</v>
      </c>
      <c r="O1907" s="1" t="s">
        <v>41</v>
      </c>
      <c r="P1907">
        <v>180.8</v>
      </c>
      <c r="Q1907" s="1" t="s">
        <v>60</v>
      </c>
      <c r="R1907" s="1" t="s">
        <v>34</v>
      </c>
    </row>
    <row r="1908" spans="1:18" x14ac:dyDescent="0.35">
      <c r="A1908" s="1" t="s">
        <v>1956</v>
      </c>
      <c r="B1908">
        <v>50</v>
      </c>
      <c r="C1908">
        <v>42</v>
      </c>
      <c r="D1908">
        <v>181.9</v>
      </c>
      <c r="E1908">
        <v>164.2</v>
      </c>
      <c r="F1908" s="1" t="s">
        <v>19</v>
      </c>
      <c r="G1908" s="1" t="s">
        <v>20</v>
      </c>
      <c r="H1908" s="1" t="s">
        <v>21</v>
      </c>
      <c r="I1908" s="1" t="s">
        <v>44</v>
      </c>
      <c r="J1908" s="1" t="s">
        <v>48</v>
      </c>
      <c r="K1908" s="1" t="s">
        <v>23</v>
      </c>
      <c r="L1908" s="1" t="s">
        <v>24</v>
      </c>
      <c r="M1908" s="1" t="s">
        <v>25</v>
      </c>
      <c r="N1908" s="1" t="s">
        <v>65</v>
      </c>
      <c r="O1908" s="1" t="s">
        <v>41</v>
      </c>
      <c r="P1908">
        <v>181.9</v>
      </c>
      <c r="Q1908" s="1" t="s">
        <v>50</v>
      </c>
      <c r="R1908" s="1" t="s">
        <v>28</v>
      </c>
    </row>
    <row r="1909" spans="1:18" x14ac:dyDescent="0.35">
      <c r="A1909" s="1" t="s">
        <v>1957</v>
      </c>
      <c r="B1909">
        <v>33</v>
      </c>
      <c r="C1909">
        <v>38</v>
      </c>
      <c r="D1909">
        <v>168.8</v>
      </c>
      <c r="E1909">
        <v>160.69999999999999</v>
      </c>
      <c r="F1909" s="1" t="s">
        <v>19</v>
      </c>
      <c r="G1909" s="1" t="s">
        <v>60</v>
      </c>
      <c r="H1909" s="1" t="s">
        <v>21</v>
      </c>
      <c r="I1909" s="1" t="s">
        <v>31</v>
      </c>
      <c r="J1909" s="1" t="s">
        <v>48</v>
      </c>
      <c r="K1909" s="1" t="s">
        <v>22</v>
      </c>
      <c r="L1909" s="1" t="s">
        <v>32</v>
      </c>
      <c r="M1909" s="1" t="s">
        <v>24</v>
      </c>
      <c r="N1909" s="1" t="s">
        <v>33</v>
      </c>
      <c r="O1909" s="1" t="s">
        <v>27</v>
      </c>
      <c r="P1909">
        <v>157</v>
      </c>
      <c r="Q1909" s="1" t="s">
        <v>20</v>
      </c>
      <c r="R1909" s="1" t="s">
        <v>34</v>
      </c>
    </row>
    <row r="1910" spans="1:18" x14ac:dyDescent="0.35">
      <c r="A1910" s="1" t="s">
        <v>1958</v>
      </c>
      <c r="B1910">
        <v>20</v>
      </c>
      <c r="C1910">
        <v>20</v>
      </c>
      <c r="D1910">
        <v>173.7</v>
      </c>
      <c r="E1910">
        <v>158.9</v>
      </c>
      <c r="F1910" s="1" t="s">
        <v>50</v>
      </c>
      <c r="G1910" s="1" t="s">
        <v>30</v>
      </c>
      <c r="H1910" s="1" t="s">
        <v>21</v>
      </c>
      <c r="I1910" s="1" t="s">
        <v>22</v>
      </c>
      <c r="J1910" s="1" t="s">
        <v>23</v>
      </c>
      <c r="K1910" s="1" t="s">
        <v>23</v>
      </c>
      <c r="L1910" s="1" t="s">
        <v>39</v>
      </c>
      <c r="M1910" s="1" t="s">
        <v>39</v>
      </c>
      <c r="N1910" s="1" t="s">
        <v>26</v>
      </c>
      <c r="O1910" s="1" t="s">
        <v>41</v>
      </c>
      <c r="P1910">
        <v>177.2</v>
      </c>
      <c r="Q1910" s="1" t="s">
        <v>60</v>
      </c>
      <c r="R1910" s="1" t="s">
        <v>34</v>
      </c>
    </row>
    <row r="1911" spans="1:18" x14ac:dyDescent="0.35">
      <c r="A1911" s="1" t="s">
        <v>1959</v>
      </c>
      <c r="B1911">
        <v>35</v>
      </c>
      <c r="C1911">
        <v>35</v>
      </c>
      <c r="D1911">
        <v>171.9</v>
      </c>
      <c r="E1911">
        <v>163.1</v>
      </c>
      <c r="F1911" s="1" t="s">
        <v>30</v>
      </c>
      <c r="G1911" s="1" t="s">
        <v>19</v>
      </c>
      <c r="H1911" s="1" t="s">
        <v>22</v>
      </c>
      <c r="I1911" s="1" t="s">
        <v>21</v>
      </c>
      <c r="J1911" s="1" t="s">
        <v>47</v>
      </c>
      <c r="K1911" s="1" t="s">
        <v>22</v>
      </c>
      <c r="L1911" s="1" t="s">
        <v>32</v>
      </c>
      <c r="M1911" s="1" t="s">
        <v>24</v>
      </c>
      <c r="N1911" s="1" t="s">
        <v>51</v>
      </c>
      <c r="O1911" s="1" t="s">
        <v>27</v>
      </c>
      <c r="P1911">
        <v>166.3</v>
      </c>
      <c r="Q1911" s="1" t="s">
        <v>30</v>
      </c>
      <c r="R1911" s="1" t="s">
        <v>52</v>
      </c>
    </row>
    <row r="1912" spans="1:18" x14ac:dyDescent="0.35">
      <c r="A1912" s="1" t="s">
        <v>1960</v>
      </c>
      <c r="B1912">
        <v>22</v>
      </c>
      <c r="C1912">
        <v>41</v>
      </c>
      <c r="D1912">
        <v>164.5</v>
      </c>
      <c r="E1912">
        <v>157.80000000000001</v>
      </c>
      <c r="F1912" s="1" t="s">
        <v>19</v>
      </c>
      <c r="G1912" s="1" t="s">
        <v>30</v>
      </c>
      <c r="H1912" s="1" t="s">
        <v>62</v>
      </c>
      <c r="I1912" s="1" t="s">
        <v>44</v>
      </c>
      <c r="J1912" s="1" t="s">
        <v>22</v>
      </c>
      <c r="K1912" s="1" t="s">
        <v>23</v>
      </c>
      <c r="L1912" s="1" t="s">
        <v>39</v>
      </c>
      <c r="M1912" s="1" t="s">
        <v>25</v>
      </c>
      <c r="N1912" s="1" t="s">
        <v>51</v>
      </c>
      <c r="O1912" s="1" t="s">
        <v>41</v>
      </c>
      <c r="P1912">
        <v>170.4</v>
      </c>
      <c r="Q1912" s="1" t="s">
        <v>42</v>
      </c>
      <c r="R1912" s="1" t="s">
        <v>34</v>
      </c>
    </row>
    <row r="1913" spans="1:18" x14ac:dyDescent="0.35">
      <c r="A1913" s="1" t="s">
        <v>1961</v>
      </c>
      <c r="B1913">
        <v>54</v>
      </c>
      <c r="C1913">
        <v>27</v>
      </c>
      <c r="D1913">
        <v>165.5</v>
      </c>
      <c r="E1913">
        <v>163.9</v>
      </c>
      <c r="F1913" s="1" t="s">
        <v>19</v>
      </c>
      <c r="G1913" s="1" t="s">
        <v>42</v>
      </c>
      <c r="H1913" s="1" t="s">
        <v>22</v>
      </c>
      <c r="I1913" s="1" t="s">
        <v>22</v>
      </c>
      <c r="J1913" s="1" t="s">
        <v>23</v>
      </c>
      <c r="K1913" s="1" t="s">
        <v>48</v>
      </c>
      <c r="L1913" s="1" t="s">
        <v>24</v>
      </c>
      <c r="M1913" s="1" t="s">
        <v>32</v>
      </c>
      <c r="N1913" s="1" t="s">
        <v>33</v>
      </c>
      <c r="O1913" s="1" t="s">
        <v>41</v>
      </c>
      <c r="P1913">
        <v>169.8</v>
      </c>
      <c r="Q1913" s="1" t="s">
        <v>42</v>
      </c>
      <c r="R1913" s="1" t="s">
        <v>28</v>
      </c>
    </row>
    <row r="1914" spans="1:18" x14ac:dyDescent="0.35">
      <c r="A1914" s="1" t="s">
        <v>1962</v>
      </c>
      <c r="B1914">
        <v>25</v>
      </c>
      <c r="C1914">
        <v>44</v>
      </c>
      <c r="D1914">
        <v>172.9</v>
      </c>
      <c r="E1914">
        <v>163</v>
      </c>
      <c r="F1914" s="1" t="s">
        <v>20</v>
      </c>
      <c r="G1914" s="1" t="s">
        <v>30</v>
      </c>
      <c r="H1914" s="1" t="s">
        <v>62</v>
      </c>
      <c r="I1914" s="1" t="s">
        <v>21</v>
      </c>
      <c r="J1914" s="1" t="s">
        <v>22</v>
      </c>
      <c r="K1914" s="1" t="s">
        <v>22</v>
      </c>
      <c r="L1914" s="1" t="s">
        <v>39</v>
      </c>
      <c r="M1914" s="1" t="s">
        <v>32</v>
      </c>
      <c r="N1914" s="1" t="s">
        <v>40</v>
      </c>
      <c r="O1914" s="1" t="s">
        <v>27</v>
      </c>
      <c r="P1914">
        <v>159.69999999999999</v>
      </c>
      <c r="Q1914" s="1" t="s">
        <v>60</v>
      </c>
      <c r="R1914" s="1" t="s">
        <v>34</v>
      </c>
    </row>
    <row r="1915" spans="1:18" x14ac:dyDescent="0.35">
      <c r="A1915" s="1" t="s">
        <v>1963</v>
      </c>
      <c r="B1915">
        <v>44</v>
      </c>
      <c r="C1915">
        <v>29</v>
      </c>
      <c r="D1915">
        <v>173.6</v>
      </c>
      <c r="E1915">
        <v>162.69999999999999</v>
      </c>
      <c r="F1915" s="1" t="s">
        <v>20</v>
      </c>
      <c r="G1915" s="1" t="s">
        <v>30</v>
      </c>
      <c r="H1915" s="1" t="s">
        <v>44</v>
      </c>
      <c r="I1915" s="1" t="s">
        <v>31</v>
      </c>
      <c r="J1915" s="1" t="s">
        <v>23</v>
      </c>
      <c r="K1915" s="1" t="s">
        <v>47</v>
      </c>
      <c r="L1915" s="1" t="s">
        <v>25</v>
      </c>
      <c r="M1915" s="1" t="s">
        <v>36</v>
      </c>
      <c r="N1915" s="1" t="s">
        <v>40</v>
      </c>
      <c r="O1915" s="1" t="s">
        <v>27</v>
      </c>
      <c r="P1915">
        <v>163</v>
      </c>
      <c r="Q1915" s="1" t="s">
        <v>38</v>
      </c>
      <c r="R1915" s="1" t="s">
        <v>34</v>
      </c>
    </row>
    <row r="1916" spans="1:18" x14ac:dyDescent="0.35">
      <c r="A1916" s="1" t="s">
        <v>1964</v>
      </c>
      <c r="B1916">
        <v>32</v>
      </c>
      <c r="C1916">
        <v>24</v>
      </c>
      <c r="D1916">
        <v>173.6</v>
      </c>
      <c r="E1916">
        <v>158.9</v>
      </c>
      <c r="F1916" s="1" t="s">
        <v>30</v>
      </c>
      <c r="G1916" s="1" t="s">
        <v>30</v>
      </c>
      <c r="H1916" s="1" t="s">
        <v>22</v>
      </c>
      <c r="I1916" s="1" t="s">
        <v>44</v>
      </c>
      <c r="J1916" s="1" t="s">
        <v>23</v>
      </c>
      <c r="K1916" s="1" t="s">
        <v>23</v>
      </c>
      <c r="L1916" s="1" t="s">
        <v>25</v>
      </c>
      <c r="M1916" s="1" t="s">
        <v>32</v>
      </c>
      <c r="N1916" s="1" t="s">
        <v>51</v>
      </c>
      <c r="O1916" s="1" t="s">
        <v>41</v>
      </c>
      <c r="P1916">
        <v>172.1</v>
      </c>
      <c r="Q1916" s="1" t="s">
        <v>30</v>
      </c>
      <c r="R1916" s="1" t="s">
        <v>52</v>
      </c>
    </row>
    <row r="1917" spans="1:18" x14ac:dyDescent="0.35">
      <c r="A1917" s="1" t="s">
        <v>1965</v>
      </c>
      <c r="B1917">
        <v>53</v>
      </c>
      <c r="C1917">
        <v>34</v>
      </c>
      <c r="D1917">
        <v>173.6</v>
      </c>
      <c r="E1917">
        <v>157.19999999999999</v>
      </c>
      <c r="F1917" s="1" t="s">
        <v>30</v>
      </c>
      <c r="G1917" s="1" t="s">
        <v>19</v>
      </c>
      <c r="H1917" s="1" t="s">
        <v>22</v>
      </c>
      <c r="I1917" s="1" t="s">
        <v>31</v>
      </c>
      <c r="J1917" s="1" t="s">
        <v>22</v>
      </c>
      <c r="K1917" s="1" t="s">
        <v>48</v>
      </c>
      <c r="L1917" s="1" t="s">
        <v>32</v>
      </c>
      <c r="M1917" s="1" t="s">
        <v>25</v>
      </c>
      <c r="N1917" s="1" t="s">
        <v>45</v>
      </c>
      <c r="O1917" s="1" t="s">
        <v>41</v>
      </c>
      <c r="P1917">
        <v>174.7</v>
      </c>
      <c r="Q1917" s="1" t="s">
        <v>30</v>
      </c>
      <c r="R1917" s="1" t="s">
        <v>34</v>
      </c>
    </row>
    <row r="1918" spans="1:18" x14ac:dyDescent="0.35">
      <c r="A1918" s="1" t="s">
        <v>1966</v>
      </c>
      <c r="B1918">
        <v>27</v>
      </c>
      <c r="C1918">
        <v>18</v>
      </c>
      <c r="D1918">
        <v>168.3</v>
      </c>
      <c r="E1918">
        <v>165.9</v>
      </c>
      <c r="F1918" s="1" t="s">
        <v>20</v>
      </c>
      <c r="G1918" s="1" t="s">
        <v>30</v>
      </c>
      <c r="H1918" s="1" t="s">
        <v>22</v>
      </c>
      <c r="I1918" s="1" t="s">
        <v>44</v>
      </c>
      <c r="J1918" s="1" t="s">
        <v>23</v>
      </c>
      <c r="K1918" s="1" t="s">
        <v>22</v>
      </c>
      <c r="L1918" s="1" t="s">
        <v>36</v>
      </c>
      <c r="M1918" s="1" t="s">
        <v>24</v>
      </c>
      <c r="N1918" s="1" t="s">
        <v>51</v>
      </c>
      <c r="O1918" s="1" t="s">
        <v>27</v>
      </c>
      <c r="P1918">
        <v>158.30000000000001</v>
      </c>
      <c r="Q1918" s="1" t="s">
        <v>60</v>
      </c>
      <c r="R1918" s="1" t="s">
        <v>52</v>
      </c>
    </row>
    <row r="1919" spans="1:18" x14ac:dyDescent="0.35">
      <c r="A1919" s="1" t="s">
        <v>1967</v>
      </c>
      <c r="B1919">
        <v>40</v>
      </c>
      <c r="C1919">
        <v>43</v>
      </c>
      <c r="D1919">
        <v>188.9</v>
      </c>
      <c r="E1919">
        <v>164.7</v>
      </c>
      <c r="F1919" s="1" t="s">
        <v>30</v>
      </c>
      <c r="G1919" s="1" t="s">
        <v>30</v>
      </c>
      <c r="H1919" s="1" t="s">
        <v>31</v>
      </c>
      <c r="I1919" s="1" t="s">
        <v>31</v>
      </c>
      <c r="J1919" s="1" t="s">
        <v>23</v>
      </c>
      <c r="K1919" s="1" t="s">
        <v>23</v>
      </c>
      <c r="L1919" s="1" t="s">
        <v>24</v>
      </c>
      <c r="M1919" s="1" t="s">
        <v>24</v>
      </c>
      <c r="N1919" s="1" t="s">
        <v>45</v>
      </c>
      <c r="O1919" s="1" t="s">
        <v>27</v>
      </c>
      <c r="P1919">
        <v>172.8</v>
      </c>
      <c r="Q1919" s="1" t="s">
        <v>30</v>
      </c>
      <c r="R1919" s="1" t="s">
        <v>28</v>
      </c>
    </row>
    <row r="1920" spans="1:18" x14ac:dyDescent="0.35">
      <c r="A1920" s="1" t="s">
        <v>1968</v>
      </c>
      <c r="B1920">
        <v>53</v>
      </c>
      <c r="C1920">
        <v>32</v>
      </c>
      <c r="D1920">
        <v>175.6</v>
      </c>
      <c r="E1920">
        <v>155</v>
      </c>
      <c r="F1920" s="1" t="s">
        <v>30</v>
      </c>
      <c r="G1920" s="1" t="s">
        <v>60</v>
      </c>
      <c r="H1920" s="1" t="s">
        <v>21</v>
      </c>
      <c r="I1920" s="1" t="s">
        <v>22</v>
      </c>
      <c r="J1920" s="1" t="s">
        <v>23</v>
      </c>
      <c r="K1920" s="1" t="s">
        <v>23</v>
      </c>
      <c r="L1920" s="1" t="s">
        <v>25</v>
      </c>
      <c r="M1920" s="1" t="s">
        <v>32</v>
      </c>
      <c r="N1920" s="1" t="s">
        <v>65</v>
      </c>
      <c r="O1920" s="1" t="s">
        <v>41</v>
      </c>
      <c r="P1920">
        <v>170.3</v>
      </c>
      <c r="Q1920" s="1" t="s">
        <v>30</v>
      </c>
      <c r="R1920" s="1" t="s">
        <v>34</v>
      </c>
    </row>
    <row r="1921" spans="1:18" x14ac:dyDescent="0.35">
      <c r="A1921" s="1" t="s">
        <v>1969</v>
      </c>
      <c r="B1921">
        <v>23</v>
      </c>
      <c r="C1921">
        <v>50</v>
      </c>
      <c r="D1921">
        <v>170</v>
      </c>
      <c r="E1921">
        <v>158.4</v>
      </c>
      <c r="F1921" s="1" t="s">
        <v>20</v>
      </c>
      <c r="G1921" s="1" t="s">
        <v>20</v>
      </c>
      <c r="H1921" s="1" t="s">
        <v>22</v>
      </c>
      <c r="I1921" s="1" t="s">
        <v>22</v>
      </c>
      <c r="J1921" s="1" t="s">
        <v>22</v>
      </c>
      <c r="K1921" s="1" t="s">
        <v>23</v>
      </c>
      <c r="L1921" s="1" t="s">
        <v>36</v>
      </c>
      <c r="M1921" s="1" t="s">
        <v>25</v>
      </c>
      <c r="N1921" s="1" t="s">
        <v>65</v>
      </c>
      <c r="O1921" s="1" t="s">
        <v>27</v>
      </c>
      <c r="P1921">
        <v>158.6</v>
      </c>
      <c r="Q1921" s="1" t="s">
        <v>20</v>
      </c>
      <c r="R1921" s="1" t="s">
        <v>34</v>
      </c>
    </row>
    <row r="1922" spans="1:18" x14ac:dyDescent="0.35">
      <c r="A1922" s="1" t="s">
        <v>1970</v>
      </c>
      <c r="B1922">
        <v>44</v>
      </c>
      <c r="C1922">
        <v>48</v>
      </c>
      <c r="D1922">
        <v>176.8</v>
      </c>
      <c r="E1922">
        <v>169</v>
      </c>
      <c r="F1922" s="1" t="s">
        <v>19</v>
      </c>
      <c r="G1922" s="1" t="s">
        <v>30</v>
      </c>
      <c r="H1922" s="1" t="s">
        <v>22</v>
      </c>
      <c r="I1922" s="1" t="s">
        <v>31</v>
      </c>
      <c r="J1922" s="1" t="s">
        <v>48</v>
      </c>
      <c r="K1922" s="1" t="s">
        <v>23</v>
      </c>
      <c r="L1922" s="1" t="s">
        <v>36</v>
      </c>
      <c r="M1922" s="1" t="s">
        <v>24</v>
      </c>
      <c r="N1922" s="1" t="s">
        <v>45</v>
      </c>
      <c r="O1922" s="1" t="s">
        <v>41</v>
      </c>
      <c r="P1922">
        <v>179.2</v>
      </c>
      <c r="Q1922" s="1" t="s">
        <v>30</v>
      </c>
      <c r="R1922" s="1" t="s">
        <v>34</v>
      </c>
    </row>
    <row r="1923" spans="1:18" x14ac:dyDescent="0.35">
      <c r="A1923" s="1" t="s">
        <v>1971</v>
      </c>
      <c r="B1923">
        <v>34</v>
      </c>
      <c r="C1923">
        <v>18</v>
      </c>
      <c r="D1923">
        <v>168</v>
      </c>
      <c r="E1923">
        <v>166.9</v>
      </c>
      <c r="F1923" s="1" t="s">
        <v>19</v>
      </c>
      <c r="G1923" s="1" t="s">
        <v>20</v>
      </c>
      <c r="H1923" s="1" t="s">
        <v>31</v>
      </c>
      <c r="I1923" s="1" t="s">
        <v>31</v>
      </c>
      <c r="J1923" s="1" t="s">
        <v>23</v>
      </c>
      <c r="K1923" s="1" t="s">
        <v>48</v>
      </c>
      <c r="L1923" s="1" t="s">
        <v>32</v>
      </c>
      <c r="M1923" s="1" t="s">
        <v>25</v>
      </c>
      <c r="N1923" s="1" t="s">
        <v>33</v>
      </c>
      <c r="O1923" s="1" t="s">
        <v>41</v>
      </c>
      <c r="P1923">
        <v>169.9</v>
      </c>
      <c r="Q1923" s="1" t="s">
        <v>20</v>
      </c>
      <c r="R1923" s="1" t="s">
        <v>34</v>
      </c>
    </row>
    <row r="1924" spans="1:18" x14ac:dyDescent="0.35">
      <c r="A1924" s="1" t="s">
        <v>1972</v>
      </c>
      <c r="B1924">
        <v>23</v>
      </c>
      <c r="C1924">
        <v>25</v>
      </c>
      <c r="D1924">
        <v>174.2</v>
      </c>
      <c r="E1924">
        <v>154</v>
      </c>
      <c r="F1924" s="1" t="s">
        <v>19</v>
      </c>
      <c r="G1924" s="1" t="s">
        <v>30</v>
      </c>
      <c r="H1924" s="1" t="s">
        <v>31</v>
      </c>
      <c r="I1924" s="1" t="s">
        <v>22</v>
      </c>
      <c r="J1924" s="1" t="s">
        <v>23</v>
      </c>
      <c r="K1924" s="1" t="s">
        <v>23</v>
      </c>
      <c r="L1924" s="1" t="s">
        <v>36</v>
      </c>
      <c r="M1924" s="1" t="s">
        <v>25</v>
      </c>
      <c r="N1924" s="1" t="s">
        <v>45</v>
      </c>
      <c r="O1924" s="1" t="s">
        <v>27</v>
      </c>
      <c r="P1924">
        <v>150</v>
      </c>
      <c r="Q1924" s="1" t="s">
        <v>30</v>
      </c>
      <c r="R1924" s="1" t="s">
        <v>52</v>
      </c>
    </row>
    <row r="1925" spans="1:18" x14ac:dyDescent="0.35">
      <c r="A1925" s="1" t="s">
        <v>1973</v>
      </c>
      <c r="B1925">
        <v>31</v>
      </c>
      <c r="C1925">
        <v>29</v>
      </c>
      <c r="D1925">
        <v>176.8</v>
      </c>
      <c r="E1925">
        <v>161.1</v>
      </c>
      <c r="F1925" s="1" t="s">
        <v>20</v>
      </c>
      <c r="G1925" s="1" t="s">
        <v>20</v>
      </c>
      <c r="H1925" s="1" t="s">
        <v>31</v>
      </c>
      <c r="I1925" s="1" t="s">
        <v>44</v>
      </c>
      <c r="J1925" s="1" t="s">
        <v>22</v>
      </c>
      <c r="K1925" s="1" t="s">
        <v>48</v>
      </c>
      <c r="L1925" s="1" t="s">
        <v>32</v>
      </c>
      <c r="M1925" s="1" t="s">
        <v>36</v>
      </c>
      <c r="N1925" s="1" t="s">
        <v>40</v>
      </c>
      <c r="O1925" s="1" t="s">
        <v>27</v>
      </c>
      <c r="P1925">
        <v>155.9</v>
      </c>
      <c r="Q1925" s="1" t="s">
        <v>20</v>
      </c>
      <c r="R1925" s="1" t="s">
        <v>34</v>
      </c>
    </row>
    <row r="1926" spans="1:18" x14ac:dyDescent="0.35">
      <c r="A1926" s="1" t="s">
        <v>1974</v>
      </c>
      <c r="B1926">
        <v>51</v>
      </c>
      <c r="C1926">
        <v>36</v>
      </c>
      <c r="D1926">
        <v>177.9</v>
      </c>
      <c r="E1926">
        <v>163.5</v>
      </c>
      <c r="F1926" s="1" t="s">
        <v>20</v>
      </c>
      <c r="G1926" s="1" t="s">
        <v>38</v>
      </c>
      <c r="H1926" s="1" t="s">
        <v>21</v>
      </c>
      <c r="I1926" s="1" t="s">
        <v>44</v>
      </c>
      <c r="J1926" s="1" t="s">
        <v>47</v>
      </c>
      <c r="K1926" s="1" t="s">
        <v>23</v>
      </c>
      <c r="L1926" s="1" t="s">
        <v>32</v>
      </c>
      <c r="M1926" s="1" t="s">
        <v>24</v>
      </c>
      <c r="N1926" s="1" t="s">
        <v>33</v>
      </c>
      <c r="O1926" s="1" t="s">
        <v>27</v>
      </c>
      <c r="P1926">
        <v>163.80000000000001</v>
      </c>
      <c r="Q1926" s="1" t="s">
        <v>38</v>
      </c>
      <c r="R1926" s="1" t="s">
        <v>28</v>
      </c>
    </row>
    <row r="1927" spans="1:18" x14ac:dyDescent="0.35">
      <c r="A1927" s="1" t="s">
        <v>1975</v>
      </c>
      <c r="B1927">
        <v>51</v>
      </c>
      <c r="C1927">
        <v>42</v>
      </c>
      <c r="D1927">
        <v>165.2</v>
      </c>
      <c r="E1927">
        <v>167</v>
      </c>
      <c r="F1927" s="1" t="s">
        <v>19</v>
      </c>
      <c r="G1927" s="1" t="s">
        <v>30</v>
      </c>
      <c r="H1927" s="1" t="s">
        <v>22</v>
      </c>
      <c r="I1927" s="1" t="s">
        <v>44</v>
      </c>
      <c r="J1927" s="1" t="s">
        <v>22</v>
      </c>
      <c r="K1927" s="1" t="s">
        <v>22</v>
      </c>
      <c r="L1927" s="1" t="s">
        <v>39</v>
      </c>
      <c r="M1927" s="1" t="s">
        <v>32</v>
      </c>
      <c r="N1927" s="1" t="s">
        <v>51</v>
      </c>
      <c r="O1927" s="1" t="s">
        <v>27</v>
      </c>
      <c r="P1927">
        <v>162.5</v>
      </c>
      <c r="Q1927" s="1" t="s">
        <v>30</v>
      </c>
      <c r="R1927" s="1" t="s">
        <v>28</v>
      </c>
    </row>
    <row r="1928" spans="1:18" x14ac:dyDescent="0.35">
      <c r="A1928" s="1" t="s">
        <v>1976</v>
      </c>
      <c r="B1928">
        <v>47</v>
      </c>
      <c r="C1928">
        <v>49</v>
      </c>
      <c r="D1928">
        <v>195.2</v>
      </c>
      <c r="E1928">
        <v>161.80000000000001</v>
      </c>
      <c r="F1928" s="1" t="s">
        <v>60</v>
      </c>
      <c r="G1928" s="1" t="s">
        <v>19</v>
      </c>
      <c r="H1928" s="1" t="s">
        <v>21</v>
      </c>
      <c r="I1928" s="1" t="s">
        <v>44</v>
      </c>
      <c r="J1928" s="1" t="s">
        <v>23</v>
      </c>
      <c r="K1928" s="1" t="s">
        <v>22</v>
      </c>
      <c r="L1928" s="1" t="s">
        <v>36</v>
      </c>
      <c r="M1928" s="1" t="s">
        <v>36</v>
      </c>
      <c r="N1928" s="1" t="s">
        <v>65</v>
      </c>
      <c r="O1928" s="1" t="s">
        <v>27</v>
      </c>
      <c r="P1928">
        <v>174.8</v>
      </c>
      <c r="Q1928" s="1" t="s">
        <v>30</v>
      </c>
      <c r="R1928" s="1" t="s">
        <v>28</v>
      </c>
    </row>
    <row r="1929" spans="1:18" x14ac:dyDescent="0.35">
      <c r="A1929" s="1" t="s">
        <v>1977</v>
      </c>
      <c r="B1929">
        <v>32</v>
      </c>
      <c r="C1929">
        <v>29</v>
      </c>
      <c r="D1929">
        <v>182.3</v>
      </c>
      <c r="E1929">
        <v>163.9</v>
      </c>
      <c r="F1929" s="1" t="s">
        <v>30</v>
      </c>
      <c r="G1929" s="1" t="s">
        <v>30</v>
      </c>
      <c r="H1929" s="1" t="s">
        <v>21</v>
      </c>
      <c r="I1929" s="1" t="s">
        <v>31</v>
      </c>
      <c r="J1929" s="1" t="s">
        <v>23</v>
      </c>
      <c r="K1929" s="1" t="s">
        <v>22</v>
      </c>
      <c r="L1929" s="1" t="s">
        <v>39</v>
      </c>
      <c r="M1929" s="1" t="s">
        <v>32</v>
      </c>
      <c r="N1929" s="1" t="s">
        <v>51</v>
      </c>
      <c r="O1929" s="1" t="s">
        <v>41</v>
      </c>
      <c r="P1929">
        <v>173.3</v>
      </c>
      <c r="Q1929" s="1" t="s">
        <v>30</v>
      </c>
      <c r="R1929" s="1" t="s">
        <v>52</v>
      </c>
    </row>
    <row r="1930" spans="1:18" x14ac:dyDescent="0.35">
      <c r="A1930" s="1" t="s">
        <v>1978</v>
      </c>
      <c r="B1930">
        <v>50</v>
      </c>
      <c r="C1930">
        <v>30</v>
      </c>
      <c r="D1930">
        <v>188.2</v>
      </c>
      <c r="E1930">
        <v>166.6</v>
      </c>
      <c r="F1930" s="1" t="s">
        <v>20</v>
      </c>
      <c r="G1930" s="1" t="s">
        <v>19</v>
      </c>
      <c r="H1930" s="1" t="s">
        <v>21</v>
      </c>
      <c r="I1930" s="1" t="s">
        <v>21</v>
      </c>
      <c r="J1930" s="1" t="s">
        <v>23</v>
      </c>
      <c r="K1930" s="1" t="s">
        <v>22</v>
      </c>
      <c r="L1930" s="1" t="s">
        <v>24</v>
      </c>
      <c r="M1930" s="1" t="s">
        <v>39</v>
      </c>
      <c r="N1930" s="1" t="s">
        <v>45</v>
      </c>
      <c r="O1930" s="1" t="s">
        <v>41</v>
      </c>
      <c r="P1930">
        <v>184.9</v>
      </c>
      <c r="Q1930" s="1" t="s">
        <v>20</v>
      </c>
      <c r="R1930" s="1" t="s">
        <v>34</v>
      </c>
    </row>
    <row r="1931" spans="1:18" x14ac:dyDescent="0.35">
      <c r="A1931" s="1" t="s">
        <v>1979</v>
      </c>
      <c r="B1931">
        <v>33</v>
      </c>
      <c r="C1931">
        <v>45</v>
      </c>
      <c r="D1931">
        <v>172.2</v>
      </c>
      <c r="E1931">
        <v>167.4</v>
      </c>
      <c r="F1931" s="1" t="s">
        <v>19</v>
      </c>
      <c r="G1931" s="1" t="s">
        <v>19</v>
      </c>
      <c r="H1931" s="1" t="s">
        <v>22</v>
      </c>
      <c r="I1931" s="1" t="s">
        <v>44</v>
      </c>
      <c r="J1931" s="1" t="s">
        <v>23</v>
      </c>
      <c r="K1931" s="1" t="s">
        <v>22</v>
      </c>
      <c r="L1931" s="1" t="s">
        <v>32</v>
      </c>
      <c r="M1931" s="1" t="s">
        <v>32</v>
      </c>
      <c r="N1931" s="1" t="s">
        <v>51</v>
      </c>
      <c r="O1931" s="1" t="s">
        <v>41</v>
      </c>
      <c r="P1931">
        <v>177.9</v>
      </c>
      <c r="Q1931" s="1" t="s">
        <v>54</v>
      </c>
      <c r="R1931" s="1" t="s">
        <v>34</v>
      </c>
    </row>
    <row r="1932" spans="1:18" x14ac:dyDescent="0.35">
      <c r="A1932" s="1" t="s">
        <v>1980</v>
      </c>
      <c r="B1932">
        <v>39</v>
      </c>
      <c r="C1932">
        <v>18</v>
      </c>
      <c r="D1932">
        <v>175.7</v>
      </c>
      <c r="E1932">
        <v>159.9</v>
      </c>
      <c r="F1932" s="1" t="s">
        <v>30</v>
      </c>
      <c r="G1932" s="1" t="s">
        <v>30</v>
      </c>
      <c r="H1932" s="1" t="s">
        <v>31</v>
      </c>
      <c r="I1932" s="1" t="s">
        <v>31</v>
      </c>
      <c r="J1932" s="1" t="s">
        <v>23</v>
      </c>
      <c r="K1932" s="1" t="s">
        <v>48</v>
      </c>
      <c r="L1932" s="1" t="s">
        <v>39</v>
      </c>
      <c r="M1932" s="1" t="s">
        <v>24</v>
      </c>
      <c r="N1932" s="1" t="s">
        <v>51</v>
      </c>
      <c r="O1932" s="1" t="s">
        <v>27</v>
      </c>
      <c r="P1932">
        <v>160</v>
      </c>
      <c r="Q1932" s="1" t="s">
        <v>30</v>
      </c>
      <c r="R1932" s="1" t="s">
        <v>52</v>
      </c>
    </row>
    <row r="1933" spans="1:18" x14ac:dyDescent="0.35">
      <c r="A1933" s="1" t="s">
        <v>1981</v>
      </c>
      <c r="B1933">
        <v>37</v>
      </c>
      <c r="C1933">
        <v>23</v>
      </c>
      <c r="D1933">
        <v>174.3</v>
      </c>
      <c r="E1933">
        <v>161.30000000000001</v>
      </c>
      <c r="F1933" s="1" t="s">
        <v>30</v>
      </c>
      <c r="G1933" s="1" t="s">
        <v>30</v>
      </c>
      <c r="H1933" s="1" t="s">
        <v>31</v>
      </c>
      <c r="I1933" s="1" t="s">
        <v>31</v>
      </c>
      <c r="J1933" s="1" t="s">
        <v>23</v>
      </c>
      <c r="K1933" s="1" t="s">
        <v>22</v>
      </c>
      <c r="L1933" s="1" t="s">
        <v>36</v>
      </c>
      <c r="M1933" s="1" t="s">
        <v>39</v>
      </c>
      <c r="N1933" s="1" t="s">
        <v>65</v>
      </c>
      <c r="O1933" s="1" t="s">
        <v>41</v>
      </c>
      <c r="P1933">
        <v>178.8</v>
      </c>
      <c r="Q1933" s="1" t="s">
        <v>30</v>
      </c>
      <c r="R1933" s="1" t="s">
        <v>28</v>
      </c>
    </row>
    <row r="1934" spans="1:18" x14ac:dyDescent="0.35">
      <c r="A1934" s="1" t="s">
        <v>1982</v>
      </c>
      <c r="B1934">
        <v>48</v>
      </c>
      <c r="C1934">
        <v>25</v>
      </c>
      <c r="D1934">
        <v>170.2</v>
      </c>
      <c r="E1934">
        <v>156.5</v>
      </c>
      <c r="F1934" s="1" t="s">
        <v>20</v>
      </c>
      <c r="G1934" s="1" t="s">
        <v>19</v>
      </c>
      <c r="H1934" s="1" t="s">
        <v>22</v>
      </c>
      <c r="I1934" s="1" t="s">
        <v>31</v>
      </c>
      <c r="J1934" s="1" t="s">
        <v>23</v>
      </c>
      <c r="K1934" s="1" t="s">
        <v>22</v>
      </c>
      <c r="L1934" s="1" t="s">
        <v>32</v>
      </c>
      <c r="M1934" s="1" t="s">
        <v>25</v>
      </c>
      <c r="N1934" s="1" t="s">
        <v>51</v>
      </c>
      <c r="O1934" s="1" t="s">
        <v>41</v>
      </c>
      <c r="P1934">
        <v>174.5</v>
      </c>
      <c r="Q1934" s="1" t="s">
        <v>50</v>
      </c>
      <c r="R1934" s="1" t="s">
        <v>34</v>
      </c>
    </row>
    <row r="1935" spans="1:18" x14ac:dyDescent="0.35">
      <c r="A1935" s="1" t="s">
        <v>1983</v>
      </c>
      <c r="B1935">
        <v>25</v>
      </c>
      <c r="C1935">
        <v>21</v>
      </c>
      <c r="D1935">
        <v>179.3</v>
      </c>
      <c r="E1935">
        <v>159.4</v>
      </c>
      <c r="F1935" s="1" t="s">
        <v>19</v>
      </c>
      <c r="G1935" s="1" t="s">
        <v>60</v>
      </c>
      <c r="H1935" s="1" t="s">
        <v>21</v>
      </c>
      <c r="I1935" s="1" t="s">
        <v>62</v>
      </c>
      <c r="J1935" s="1" t="s">
        <v>23</v>
      </c>
      <c r="K1935" s="1" t="s">
        <v>22</v>
      </c>
      <c r="L1935" s="1" t="s">
        <v>24</v>
      </c>
      <c r="M1935" s="1" t="s">
        <v>32</v>
      </c>
      <c r="N1935" s="1" t="s">
        <v>40</v>
      </c>
      <c r="O1935" s="1" t="s">
        <v>41</v>
      </c>
      <c r="P1935">
        <v>171.7</v>
      </c>
      <c r="Q1935" s="1" t="s">
        <v>30</v>
      </c>
      <c r="R1935" s="1" t="s">
        <v>34</v>
      </c>
    </row>
    <row r="1936" spans="1:18" x14ac:dyDescent="0.35">
      <c r="A1936" s="1" t="s">
        <v>1984</v>
      </c>
      <c r="B1936">
        <v>51</v>
      </c>
      <c r="C1936">
        <v>22</v>
      </c>
      <c r="D1936">
        <v>167.8</v>
      </c>
      <c r="E1936">
        <v>158.6</v>
      </c>
      <c r="F1936" s="1" t="s">
        <v>30</v>
      </c>
      <c r="G1936" s="1" t="s">
        <v>30</v>
      </c>
      <c r="H1936" s="1" t="s">
        <v>22</v>
      </c>
      <c r="I1936" s="1" t="s">
        <v>22</v>
      </c>
      <c r="J1936" s="1" t="s">
        <v>22</v>
      </c>
      <c r="K1936" s="1" t="s">
        <v>23</v>
      </c>
      <c r="L1936" s="1" t="s">
        <v>32</v>
      </c>
      <c r="M1936" s="1" t="s">
        <v>39</v>
      </c>
      <c r="N1936" s="1" t="s">
        <v>40</v>
      </c>
      <c r="O1936" s="1" t="s">
        <v>41</v>
      </c>
      <c r="P1936">
        <v>163.69999999999999</v>
      </c>
      <c r="Q1936" s="1" t="s">
        <v>30</v>
      </c>
      <c r="R1936" s="1" t="s">
        <v>28</v>
      </c>
    </row>
    <row r="1937" spans="1:18" x14ac:dyDescent="0.35">
      <c r="A1937" s="1" t="s">
        <v>1985</v>
      </c>
      <c r="B1937">
        <v>48</v>
      </c>
      <c r="C1937">
        <v>42</v>
      </c>
      <c r="D1937">
        <v>178.9</v>
      </c>
      <c r="E1937">
        <v>159.9</v>
      </c>
      <c r="F1937" s="1" t="s">
        <v>60</v>
      </c>
      <c r="G1937" s="1" t="s">
        <v>30</v>
      </c>
      <c r="H1937" s="1" t="s">
        <v>22</v>
      </c>
      <c r="I1937" s="1" t="s">
        <v>22</v>
      </c>
      <c r="J1937" s="1" t="s">
        <v>48</v>
      </c>
      <c r="K1937" s="1" t="s">
        <v>23</v>
      </c>
      <c r="L1937" s="1" t="s">
        <v>25</v>
      </c>
      <c r="M1937" s="1" t="s">
        <v>32</v>
      </c>
      <c r="N1937" s="1" t="s">
        <v>40</v>
      </c>
      <c r="O1937" s="1" t="s">
        <v>41</v>
      </c>
      <c r="P1937">
        <v>173.6</v>
      </c>
      <c r="Q1937" s="1" t="s">
        <v>60</v>
      </c>
      <c r="R1937" s="1" t="s">
        <v>28</v>
      </c>
    </row>
    <row r="1938" spans="1:18" x14ac:dyDescent="0.35">
      <c r="A1938" s="1" t="s">
        <v>1986</v>
      </c>
      <c r="B1938">
        <v>21</v>
      </c>
      <c r="C1938">
        <v>39</v>
      </c>
      <c r="D1938">
        <v>170.5</v>
      </c>
      <c r="E1938">
        <v>160.4</v>
      </c>
      <c r="F1938" s="1" t="s">
        <v>30</v>
      </c>
      <c r="G1938" s="1" t="s">
        <v>19</v>
      </c>
      <c r="H1938" s="1" t="s">
        <v>22</v>
      </c>
      <c r="I1938" s="1" t="s">
        <v>31</v>
      </c>
      <c r="J1938" s="1" t="s">
        <v>47</v>
      </c>
      <c r="K1938" s="1" t="s">
        <v>47</v>
      </c>
      <c r="L1938" s="1" t="s">
        <v>36</v>
      </c>
      <c r="M1938" s="1" t="s">
        <v>32</v>
      </c>
      <c r="N1938" s="1" t="s">
        <v>26</v>
      </c>
      <c r="O1938" s="1" t="s">
        <v>41</v>
      </c>
      <c r="P1938">
        <v>172.1</v>
      </c>
      <c r="Q1938" s="1" t="s">
        <v>30</v>
      </c>
      <c r="R1938" s="1" t="s">
        <v>28</v>
      </c>
    </row>
    <row r="1939" spans="1:18" x14ac:dyDescent="0.35">
      <c r="A1939" s="1" t="s">
        <v>1987</v>
      </c>
      <c r="B1939">
        <v>42</v>
      </c>
      <c r="C1939">
        <v>45</v>
      </c>
      <c r="D1939">
        <v>176.8</v>
      </c>
      <c r="E1939">
        <v>165.9</v>
      </c>
      <c r="F1939" s="1" t="s">
        <v>20</v>
      </c>
      <c r="G1939" s="1" t="s">
        <v>20</v>
      </c>
      <c r="H1939" s="1" t="s">
        <v>22</v>
      </c>
      <c r="I1939" s="1" t="s">
        <v>22</v>
      </c>
      <c r="J1939" s="1" t="s">
        <v>23</v>
      </c>
      <c r="K1939" s="1" t="s">
        <v>48</v>
      </c>
      <c r="L1939" s="1" t="s">
        <v>24</v>
      </c>
      <c r="M1939" s="1" t="s">
        <v>32</v>
      </c>
      <c r="N1939" s="1" t="s">
        <v>33</v>
      </c>
      <c r="O1939" s="1" t="s">
        <v>41</v>
      </c>
      <c r="P1939">
        <v>177.5</v>
      </c>
      <c r="Q1939" s="1" t="s">
        <v>50</v>
      </c>
      <c r="R1939" s="1" t="s">
        <v>28</v>
      </c>
    </row>
    <row r="1940" spans="1:18" x14ac:dyDescent="0.35">
      <c r="A1940" s="1" t="s">
        <v>1988</v>
      </c>
      <c r="B1940">
        <v>38</v>
      </c>
      <c r="C1940">
        <v>40</v>
      </c>
      <c r="D1940">
        <v>184.2</v>
      </c>
      <c r="E1940">
        <v>163.1</v>
      </c>
      <c r="F1940" s="1" t="s">
        <v>20</v>
      </c>
      <c r="G1940" s="1" t="s">
        <v>30</v>
      </c>
      <c r="H1940" s="1" t="s">
        <v>22</v>
      </c>
      <c r="I1940" s="1" t="s">
        <v>44</v>
      </c>
      <c r="J1940" s="1" t="s">
        <v>22</v>
      </c>
      <c r="K1940" s="1" t="s">
        <v>47</v>
      </c>
      <c r="L1940" s="1" t="s">
        <v>39</v>
      </c>
      <c r="M1940" s="1" t="s">
        <v>24</v>
      </c>
      <c r="N1940" s="1" t="s">
        <v>65</v>
      </c>
      <c r="O1940" s="1" t="s">
        <v>27</v>
      </c>
      <c r="P1940">
        <v>168.9</v>
      </c>
      <c r="Q1940" s="1" t="s">
        <v>60</v>
      </c>
      <c r="R1940" s="1" t="s">
        <v>28</v>
      </c>
    </row>
    <row r="1941" spans="1:18" x14ac:dyDescent="0.35">
      <c r="A1941" s="1" t="s">
        <v>1989</v>
      </c>
      <c r="B1941">
        <v>50</v>
      </c>
      <c r="C1941">
        <v>21</v>
      </c>
      <c r="D1941">
        <v>173.1</v>
      </c>
      <c r="E1941">
        <v>153.30000000000001</v>
      </c>
      <c r="F1941" s="1" t="s">
        <v>30</v>
      </c>
      <c r="G1941" s="1" t="s">
        <v>19</v>
      </c>
      <c r="H1941" s="1" t="s">
        <v>22</v>
      </c>
      <c r="I1941" s="1" t="s">
        <v>44</v>
      </c>
      <c r="J1941" s="1" t="s">
        <v>48</v>
      </c>
      <c r="K1941" s="1" t="s">
        <v>48</v>
      </c>
      <c r="L1941" s="1" t="s">
        <v>24</v>
      </c>
      <c r="M1941" s="1" t="s">
        <v>25</v>
      </c>
      <c r="N1941" s="1" t="s">
        <v>45</v>
      </c>
      <c r="O1941" s="1" t="s">
        <v>27</v>
      </c>
      <c r="P1941">
        <v>157.6</v>
      </c>
      <c r="Q1941" s="1" t="s">
        <v>30</v>
      </c>
      <c r="R1941" s="1" t="s">
        <v>34</v>
      </c>
    </row>
    <row r="1942" spans="1:18" x14ac:dyDescent="0.35">
      <c r="A1942" s="1" t="s">
        <v>1990</v>
      </c>
      <c r="B1942">
        <v>24</v>
      </c>
      <c r="C1942">
        <v>21</v>
      </c>
      <c r="D1942">
        <v>179.5</v>
      </c>
      <c r="E1942">
        <v>164.3</v>
      </c>
      <c r="F1942" s="1" t="s">
        <v>19</v>
      </c>
      <c r="G1942" s="1" t="s">
        <v>42</v>
      </c>
      <c r="H1942" s="1" t="s">
        <v>31</v>
      </c>
      <c r="I1942" s="1" t="s">
        <v>22</v>
      </c>
      <c r="J1942" s="1" t="s">
        <v>23</v>
      </c>
      <c r="K1942" s="1" t="s">
        <v>23</v>
      </c>
      <c r="L1942" s="1" t="s">
        <v>36</v>
      </c>
      <c r="M1942" s="1" t="s">
        <v>36</v>
      </c>
      <c r="N1942" s="1" t="s">
        <v>33</v>
      </c>
      <c r="O1942" s="1" t="s">
        <v>41</v>
      </c>
      <c r="P1942">
        <v>180.7</v>
      </c>
      <c r="Q1942" s="1" t="s">
        <v>42</v>
      </c>
      <c r="R1942" s="1" t="s">
        <v>34</v>
      </c>
    </row>
    <row r="1943" spans="1:18" x14ac:dyDescent="0.35">
      <c r="A1943" s="1" t="s">
        <v>1991</v>
      </c>
      <c r="B1943">
        <v>38</v>
      </c>
      <c r="C1943">
        <v>38</v>
      </c>
      <c r="D1943">
        <v>170.4</v>
      </c>
      <c r="E1943">
        <v>157.69999999999999</v>
      </c>
      <c r="F1943" s="1" t="s">
        <v>19</v>
      </c>
      <c r="G1943" s="1" t="s">
        <v>20</v>
      </c>
      <c r="H1943" s="1" t="s">
        <v>31</v>
      </c>
      <c r="I1943" s="1" t="s">
        <v>22</v>
      </c>
      <c r="J1943" s="1" t="s">
        <v>47</v>
      </c>
      <c r="K1943" s="1" t="s">
        <v>22</v>
      </c>
      <c r="L1943" s="1" t="s">
        <v>24</v>
      </c>
      <c r="M1943" s="1" t="s">
        <v>25</v>
      </c>
      <c r="N1943" s="1" t="s">
        <v>33</v>
      </c>
      <c r="O1943" s="1" t="s">
        <v>27</v>
      </c>
      <c r="P1943">
        <v>155.1</v>
      </c>
      <c r="Q1943" s="1" t="s">
        <v>20</v>
      </c>
      <c r="R1943" s="1" t="s">
        <v>34</v>
      </c>
    </row>
    <row r="1944" spans="1:18" x14ac:dyDescent="0.35">
      <c r="A1944" s="1" t="s">
        <v>1992</v>
      </c>
      <c r="B1944">
        <v>53</v>
      </c>
      <c r="C1944">
        <v>19</v>
      </c>
      <c r="D1944">
        <v>165.7</v>
      </c>
      <c r="E1944">
        <v>154.5</v>
      </c>
      <c r="F1944" s="1" t="s">
        <v>42</v>
      </c>
      <c r="G1944" s="1" t="s">
        <v>60</v>
      </c>
      <c r="H1944" s="1" t="s">
        <v>22</v>
      </c>
      <c r="I1944" s="1" t="s">
        <v>22</v>
      </c>
      <c r="J1944" s="1" t="s">
        <v>47</v>
      </c>
      <c r="K1944" s="1" t="s">
        <v>23</v>
      </c>
      <c r="L1944" s="1" t="s">
        <v>24</v>
      </c>
      <c r="M1944" s="1" t="s">
        <v>24</v>
      </c>
      <c r="N1944" s="1" t="s">
        <v>40</v>
      </c>
      <c r="O1944" s="1" t="s">
        <v>27</v>
      </c>
      <c r="P1944">
        <v>153</v>
      </c>
      <c r="Q1944" s="1" t="s">
        <v>30</v>
      </c>
      <c r="R1944" s="1" t="s">
        <v>28</v>
      </c>
    </row>
    <row r="1945" spans="1:18" x14ac:dyDescent="0.35">
      <c r="A1945" s="1" t="s">
        <v>1993</v>
      </c>
      <c r="B1945">
        <v>29</v>
      </c>
      <c r="C1945">
        <v>24</v>
      </c>
      <c r="D1945">
        <v>185.6</v>
      </c>
      <c r="E1945">
        <v>154.1</v>
      </c>
      <c r="F1945" s="1" t="s">
        <v>30</v>
      </c>
      <c r="G1945" s="1" t="s">
        <v>19</v>
      </c>
      <c r="H1945" s="1" t="s">
        <v>22</v>
      </c>
      <c r="I1945" s="1" t="s">
        <v>22</v>
      </c>
      <c r="J1945" s="1" t="s">
        <v>23</v>
      </c>
      <c r="K1945" s="1" t="s">
        <v>48</v>
      </c>
      <c r="L1945" s="1" t="s">
        <v>24</v>
      </c>
      <c r="M1945" s="1" t="s">
        <v>36</v>
      </c>
      <c r="N1945" s="1" t="s">
        <v>26</v>
      </c>
      <c r="O1945" s="1" t="s">
        <v>27</v>
      </c>
      <c r="P1945">
        <v>164.5</v>
      </c>
      <c r="Q1945" s="1" t="s">
        <v>42</v>
      </c>
      <c r="R1945" s="1" t="s">
        <v>28</v>
      </c>
    </row>
    <row r="1946" spans="1:18" x14ac:dyDescent="0.35">
      <c r="A1946" s="1" t="s">
        <v>1994</v>
      </c>
      <c r="B1946">
        <v>44</v>
      </c>
      <c r="C1946">
        <v>33</v>
      </c>
      <c r="D1946">
        <v>179.2</v>
      </c>
      <c r="E1946">
        <v>162</v>
      </c>
      <c r="F1946" s="1" t="s">
        <v>42</v>
      </c>
      <c r="G1946" s="1" t="s">
        <v>30</v>
      </c>
      <c r="H1946" s="1" t="s">
        <v>31</v>
      </c>
      <c r="I1946" s="1" t="s">
        <v>22</v>
      </c>
      <c r="J1946" s="1" t="s">
        <v>48</v>
      </c>
      <c r="K1946" s="1" t="s">
        <v>23</v>
      </c>
      <c r="L1946" s="1" t="s">
        <v>32</v>
      </c>
      <c r="M1946" s="1" t="s">
        <v>25</v>
      </c>
      <c r="N1946" s="1" t="s">
        <v>65</v>
      </c>
      <c r="O1946" s="1" t="s">
        <v>27</v>
      </c>
      <c r="P1946">
        <v>170.9</v>
      </c>
      <c r="Q1946" s="1" t="s">
        <v>30</v>
      </c>
      <c r="R1946" s="1" t="s">
        <v>34</v>
      </c>
    </row>
    <row r="1947" spans="1:18" x14ac:dyDescent="0.35">
      <c r="A1947" s="1" t="s">
        <v>1995</v>
      </c>
      <c r="B1947">
        <v>21</v>
      </c>
      <c r="C1947">
        <v>34</v>
      </c>
      <c r="D1947">
        <v>173.1</v>
      </c>
      <c r="E1947">
        <v>167.4</v>
      </c>
      <c r="F1947" s="1" t="s">
        <v>19</v>
      </c>
      <c r="G1947" s="1" t="s">
        <v>19</v>
      </c>
      <c r="H1947" s="1" t="s">
        <v>21</v>
      </c>
      <c r="I1947" s="1" t="s">
        <v>21</v>
      </c>
      <c r="J1947" s="1" t="s">
        <v>22</v>
      </c>
      <c r="K1947" s="1" t="s">
        <v>22</v>
      </c>
      <c r="L1947" s="1" t="s">
        <v>24</v>
      </c>
      <c r="M1947" s="1" t="s">
        <v>24</v>
      </c>
      <c r="N1947" s="1" t="s">
        <v>26</v>
      </c>
      <c r="O1947" s="1" t="s">
        <v>27</v>
      </c>
      <c r="P1947">
        <v>170.6</v>
      </c>
      <c r="Q1947" s="1" t="s">
        <v>19</v>
      </c>
      <c r="R1947" s="1" t="s">
        <v>28</v>
      </c>
    </row>
    <row r="1948" spans="1:18" x14ac:dyDescent="0.35">
      <c r="A1948" s="1" t="s">
        <v>1996</v>
      </c>
      <c r="B1948">
        <v>30</v>
      </c>
      <c r="C1948">
        <v>37</v>
      </c>
      <c r="D1948">
        <v>178.9</v>
      </c>
      <c r="E1948">
        <v>159.69999999999999</v>
      </c>
      <c r="F1948" s="1" t="s">
        <v>30</v>
      </c>
      <c r="G1948" s="1" t="s">
        <v>19</v>
      </c>
      <c r="H1948" s="1" t="s">
        <v>21</v>
      </c>
      <c r="I1948" s="1" t="s">
        <v>22</v>
      </c>
      <c r="J1948" s="1" t="s">
        <v>23</v>
      </c>
      <c r="K1948" s="1" t="s">
        <v>22</v>
      </c>
      <c r="L1948" s="1" t="s">
        <v>32</v>
      </c>
      <c r="M1948" s="1" t="s">
        <v>39</v>
      </c>
      <c r="N1948" s="1" t="s">
        <v>51</v>
      </c>
      <c r="O1948" s="1" t="s">
        <v>27</v>
      </c>
      <c r="P1948">
        <v>163.19999999999999</v>
      </c>
      <c r="Q1948" s="1" t="s">
        <v>30</v>
      </c>
      <c r="R1948" s="1" t="s">
        <v>52</v>
      </c>
    </row>
    <row r="1949" spans="1:18" x14ac:dyDescent="0.35">
      <c r="A1949" s="1" t="s">
        <v>1997</v>
      </c>
      <c r="B1949">
        <v>50</v>
      </c>
      <c r="C1949">
        <v>40</v>
      </c>
      <c r="D1949">
        <v>166.9</v>
      </c>
      <c r="E1949">
        <v>166.6</v>
      </c>
      <c r="F1949" s="1" t="s">
        <v>42</v>
      </c>
      <c r="G1949" s="1" t="s">
        <v>30</v>
      </c>
      <c r="H1949" s="1" t="s">
        <v>31</v>
      </c>
      <c r="I1949" s="1" t="s">
        <v>22</v>
      </c>
      <c r="J1949" s="1" t="s">
        <v>23</v>
      </c>
      <c r="K1949" s="1" t="s">
        <v>22</v>
      </c>
      <c r="L1949" s="1" t="s">
        <v>32</v>
      </c>
      <c r="M1949" s="1" t="s">
        <v>39</v>
      </c>
      <c r="N1949" s="1" t="s">
        <v>51</v>
      </c>
      <c r="O1949" s="1" t="s">
        <v>27</v>
      </c>
      <c r="P1949">
        <v>151.69999999999999</v>
      </c>
      <c r="Q1949" s="1" t="s">
        <v>42</v>
      </c>
      <c r="R1949" s="1" t="s">
        <v>34</v>
      </c>
    </row>
    <row r="1950" spans="1:18" x14ac:dyDescent="0.35">
      <c r="A1950" s="1" t="s">
        <v>1998</v>
      </c>
      <c r="B1950">
        <v>34</v>
      </c>
      <c r="C1950">
        <v>28</v>
      </c>
      <c r="D1950">
        <v>177.1</v>
      </c>
      <c r="E1950">
        <v>161.5</v>
      </c>
      <c r="F1950" s="1" t="s">
        <v>20</v>
      </c>
      <c r="G1950" s="1" t="s">
        <v>20</v>
      </c>
      <c r="H1950" s="1" t="s">
        <v>31</v>
      </c>
      <c r="I1950" s="1" t="s">
        <v>22</v>
      </c>
      <c r="J1950" s="1" t="s">
        <v>23</v>
      </c>
      <c r="K1950" s="1" t="s">
        <v>48</v>
      </c>
      <c r="L1950" s="1" t="s">
        <v>32</v>
      </c>
      <c r="M1950" s="1" t="s">
        <v>32</v>
      </c>
      <c r="N1950" s="1" t="s">
        <v>40</v>
      </c>
      <c r="O1950" s="1" t="s">
        <v>41</v>
      </c>
      <c r="P1950">
        <v>179.2</v>
      </c>
      <c r="Q1950" s="1" t="s">
        <v>50</v>
      </c>
      <c r="R1950" s="1" t="s">
        <v>52</v>
      </c>
    </row>
    <row r="1951" spans="1:18" x14ac:dyDescent="0.35">
      <c r="A1951" s="1" t="s">
        <v>1999</v>
      </c>
      <c r="B1951">
        <v>28</v>
      </c>
      <c r="C1951">
        <v>50</v>
      </c>
      <c r="D1951">
        <v>175.5</v>
      </c>
      <c r="E1951">
        <v>148.1</v>
      </c>
      <c r="F1951" s="1" t="s">
        <v>30</v>
      </c>
      <c r="G1951" s="1" t="s">
        <v>19</v>
      </c>
      <c r="H1951" s="1" t="s">
        <v>44</v>
      </c>
      <c r="I1951" s="1" t="s">
        <v>22</v>
      </c>
      <c r="J1951" s="1" t="s">
        <v>48</v>
      </c>
      <c r="K1951" s="1" t="s">
        <v>22</v>
      </c>
      <c r="L1951" s="1" t="s">
        <v>36</v>
      </c>
      <c r="M1951" s="1" t="s">
        <v>25</v>
      </c>
      <c r="N1951" s="1" t="s">
        <v>65</v>
      </c>
      <c r="O1951" s="1" t="s">
        <v>41</v>
      </c>
      <c r="P1951">
        <v>161.19999999999999</v>
      </c>
      <c r="Q1951" s="1" t="s">
        <v>30</v>
      </c>
      <c r="R1951" s="1" t="s">
        <v>28</v>
      </c>
    </row>
    <row r="1952" spans="1:18" x14ac:dyDescent="0.35">
      <c r="A1952" s="1" t="s">
        <v>2000</v>
      </c>
      <c r="B1952">
        <v>42</v>
      </c>
      <c r="C1952">
        <v>43</v>
      </c>
      <c r="D1952">
        <v>178.6</v>
      </c>
      <c r="E1952">
        <v>164.7</v>
      </c>
      <c r="F1952" s="1" t="s">
        <v>30</v>
      </c>
      <c r="G1952" s="1" t="s">
        <v>20</v>
      </c>
      <c r="H1952" s="1" t="s">
        <v>22</v>
      </c>
      <c r="I1952" s="1" t="s">
        <v>22</v>
      </c>
      <c r="J1952" s="1" t="s">
        <v>48</v>
      </c>
      <c r="K1952" s="1" t="s">
        <v>23</v>
      </c>
      <c r="L1952" s="1" t="s">
        <v>32</v>
      </c>
      <c r="M1952" s="1" t="s">
        <v>24</v>
      </c>
      <c r="N1952" s="1" t="s">
        <v>45</v>
      </c>
      <c r="O1952" s="1" t="s">
        <v>27</v>
      </c>
      <c r="P1952">
        <v>154.9</v>
      </c>
      <c r="Q1952" s="1" t="s">
        <v>60</v>
      </c>
      <c r="R1952" s="1" t="s">
        <v>34</v>
      </c>
    </row>
    <row r="1953" spans="1:18" x14ac:dyDescent="0.35">
      <c r="A1953" s="1" t="s">
        <v>2001</v>
      </c>
      <c r="B1953">
        <v>38</v>
      </c>
      <c r="C1953">
        <v>19</v>
      </c>
      <c r="D1953">
        <v>185.5</v>
      </c>
      <c r="E1953">
        <v>157.69999999999999</v>
      </c>
      <c r="F1953" s="1" t="s">
        <v>20</v>
      </c>
      <c r="G1953" s="1" t="s">
        <v>20</v>
      </c>
      <c r="H1953" s="1" t="s">
        <v>22</v>
      </c>
      <c r="I1953" s="1" t="s">
        <v>44</v>
      </c>
      <c r="J1953" s="1" t="s">
        <v>23</v>
      </c>
      <c r="K1953" s="1" t="s">
        <v>23</v>
      </c>
      <c r="L1953" s="1" t="s">
        <v>24</v>
      </c>
      <c r="M1953" s="1" t="s">
        <v>25</v>
      </c>
      <c r="N1953" s="1" t="s">
        <v>45</v>
      </c>
      <c r="O1953" s="1" t="s">
        <v>41</v>
      </c>
      <c r="P1953">
        <v>181.5</v>
      </c>
      <c r="Q1953" s="1" t="s">
        <v>50</v>
      </c>
      <c r="R1953" s="1" t="s">
        <v>34</v>
      </c>
    </row>
    <row r="1954" spans="1:18" x14ac:dyDescent="0.35">
      <c r="A1954" s="1" t="s">
        <v>2002</v>
      </c>
      <c r="B1954">
        <v>28</v>
      </c>
      <c r="C1954">
        <v>40</v>
      </c>
      <c r="D1954">
        <v>184.1</v>
      </c>
      <c r="E1954">
        <v>156.1</v>
      </c>
      <c r="F1954" s="1" t="s">
        <v>42</v>
      </c>
      <c r="G1954" s="1" t="s">
        <v>50</v>
      </c>
      <c r="H1954" s="1" t="s">
        <v>31</v>
      </c>
      <c r="I1954" s="1" t="s">
        <v>22</v>
      </c>
      <c r="J1954" s="1" t="s">
        <v>22</v>
      </c>
      <c r="K1954" s="1" t="s">
        <v>23</v>
      </c>
      <c r="L1954" s="1" t="s">
        <v>32</v>
      </c>
      <c r="M1954" s="1" t="s">
        <v>25</v>
      </c>
      <c r="N1954" s="1" t="s">
        <v>51</v>
      </c>
      <c r="O1954" s="1" t="s">
        <v>41</v>
      </c>
      <c r="P1954">
        <v>177.6</v>
      </c>
      <c r="Q1954" s="1" t="s">
        <v>38</v>
      </c>
      <c r="R1954" s="1" t="s">
        <v>52</v>
      </c>
    </row>
    <row r="1955" spans="1:18" x14ac:dyDescent="0.35">
      <c r="A1955" s="1" t="s">
        <v>2003</v>
      </c>
      <c r="B1955">
        <v>54</v>
      </c>
      <c r="C1955">
        <v>39</v>
      </c>
      <c r="D1955">
        <v>164.3</v>
      </c>
      <c r="E1955">
        <v>164.7</v>
      </c>
      <c r="F1955" s="1" t="s">
        <v>19</v>
      </c>
      <c r="G1955" s="1" t="s">
        <v>19</v>
      </c>
      <c r="H1955" s="1" t="s">
        <v>31</v>
      </c>
      <c r="I1955" s="1" t="s">
        <v>21</v>
      </c>
      <c r="J1955" s="1" t="s">
        <v>23</v>
      </c>
      <c r="K1955" s="1" t="s">
        <v>48</v>
      </c>
      <c r="L1955" s="1" t="s">
        <v>32</v>
      </c>
      <c r="M1955" s="1" t="s">
        <v>39</v>
      </c>
      <c r="N1955" s="1" t="s">
        <v>65</v>
      </c>
      <c r="O1955" s="1" t="s">
        <v>41</v>
      </c>
      <c r="P1955">
        <v>166.2</v>
      </c>
      <c r="Q1955" s="1" t="s">
        <v>54</v>
      </c>
      <c r="R1955" s="1" t="s">
        <v>28</v>
      </c>
    </row>
    <row r="1956" spans="1:18" x14ac:dyDescent="0.35">
      <c r="A1956" s="1" t="s">
        <v>2004</v>
      </c>
      <c r="B1956">
        <v>40</v>
      </c>
      <c r="C1956">
        <v>32</v>
      </c>
      <c r="D1956">
        <v>160</v>
      </c>
      <c r="E1956">
        <v>161.80000000000001</v>
      </c>
      <c r="F1956" s="1" t="s">
        <v>19</v>
      </c>
      <c r="G1956" s="1" t="s">
        <v>60</v>
      </c>
      <c r="H1956" s="1" t="s">
        <v>22</v>
      </c>
      <c r="I1956" s="1" t="s">
        <v>44</v>
      </c>
      <c r="J1956" s="1" t="s">
        <v>48</v>
      </c>
      <c r="K1956" s="1" t="s">
        <v>23</v>
      </c>
      <c r="L1956" s="1" t="s">
        <v>24</v>
      </c>
      <c r="M1956" s="1" t="s">
        <v>36</v>
      </c>
      <c r="N1956" s="1" t="s">
        <v>51</v>
      </c>
      <c r="O1956" s="1" t="s">
        <v>27</v>
      </c>
      <c r="P1956">
        <v>156</v>
      </c>
      <c r="Q1956" s="1" t="s">
        <v>50</v>
      </c>
      <c r="R1956" s="1" t="s">
        <v>34</v>
      </c>
    </row>
    <row r="1957" spans="1:18" x14ac:dyDescent="0.35">
      <c r="A1957" s="1" t="s">
        <v>2005</v>
      </c>
      <c r="B1957">
        <v>28</v>
      </c>
      <c r="C1957">
        <v>27</v>
      </c>
      <c r="D1957">
        <v>175.7</v>
      </c>
      <c r="E1957">
        <v>160.6</v>
      </c>
      <c r="F1957" s="1" t="s">
        <v>20</v>
      </c>
      <c r="G1957" s="1" t="s">
        <v>50</v>
      </c>
      <c r="H1957" s="1" t="s">
        <v>31</v>
      </c>
      <c r="I1957" s="1" t="s">
        <v>44</v>
      </c>
      <c r="J1957" s="1" t="s">
        <v>48</v>
      </c>
      <c r="K1957" s="1" t="s">
        <v>22</v>
      </c>
      <c r="L1957" s="1" t="s">
        <v>36</v>
      </c>
      <c r="M1957" s="1" t="s">
        <v>32</v>
      </c>
      <c r="N1957" s="1" t="s">
        <v>40</v>
      </c>
      <c r="O1957" s="1" t="s">
        <v>41</v>
      </c>
      <c r="P1957">
        <v>171.7</v>
      </c>
      <c r="Q1957" s="1" t="s">
        <v>50</v>
      </c>
      <c r="R1957" s="1" t="s">
        <v>34</v>
      </c>
    </row>
    <row r="1958" spans="1:18" x14ac:dyDescent="0.35">
      <c r="A1958" s="1" t="s">
        <v>2006</v>
      </c>
      <c r="B1958">
        <v>47</v>
      </c>
      <c r="C1958">
        <v>32</v>
      </c>
      <c r="D1958">
        <v>175.2</v>
      </c>
      <c r="E1958">
        <v>161.6</v>
      </c>
      <c r="F1958" s="1" t="s">
        <v>20</v>
      </c>
      <c r="G1958" s="1" t="s">
        <v>20</v>
      </c>
      <c r="H1958" s="1" t="s">
        <v>22</v>
      </c>
      <c r="I1958" s="1" t="s">
        <v>22</v>
      </c>
      <c r="J1958" s="1" t="s">
        <v>23</v>
      </c>
      <c r="K1958" s="1" t="s">
        <v>22</v>
      </c>
      <c r="L1958" s="1" t="s">
        <v>24</v>
      </c>
      <c r="M1958" s="1" t="s">
        <v>36</v>
      </c>
      <c r="N1958" s="1" t="s">
        <v>51</v>
      </c>
      <c r="O1958" s="1" t="s">
        <v>41</v>
      </c>
      <c r="P1958">
        <v>177.9</v>
      </c>
      <c r="Q1958" s="1" t="s">
        <v>20</v>
      </c>
      <c r="R1958" s="1" t="s">
        <v>34</v>
      </c>
    </row>
    <row r="1959" spans="1:18" x14ac:dyDescent="0.35">
      <c r="A1959" s="1" t="s">
        <v>2007</v>
      </c>
      <c r="B1959">
        <v>26</v>
      </c>
      <c r="C1959">
        <v>46</v>
      </c>
      <c r="D1959">
        <v>166</v>
      </c>
      <c r="E1959">
        <v>155.9</v>
      </c>
      <c r="F1959" s="1" t="s">
        <v>50</v>
      </c>
      <c r="G1959" s="1" t="s">
        <v>50</v>
      </c>
      <c r="H1959" s="1" t="s">
        <v>31</v>
      </c>
      <c r="I1959" s="1" t="s">
        <v>22</v>
      </c>
      <c r="J1959" s="1" t="s">
        <v>23</v>
      </c>
      <c r="K1959" s="1" t="s">
        <v>22</v>
      </c>
      <c r="L1959" s="1" t="s">
        <v>25</v>
      </c>
      <c r="M1959" s="1" t="s">
        <v>25</v>
      </c>
      <c r="N1959" s="1" t="s">
        <v>51</v>
      </c>
      <c r="O1959" s="1" t="s">
        <v>41</v>
      </c>
      <c r="P1959">
        <v>175.9</v>
      </c>
      <c r="Q1959" s="1" t="s">
        <v>50</v>
      </c>
      <c r="R1959" s="1" t="s">
        <v>34</v>
      </c>
    </row>
    <row r="1960" spans="1:18" x14ac:dyDescent="0.35">
      <c r="A1960" s="1" t="s">
        <v>2008</v>
      </c>
      <c r="B1960">
        <v>35</v>
      </c>
      <c r="C1960">
        <v>40</v>
      </c>
      <c r="D1960">
        <v>167.3</v>
      </c>
      <c r="E1960">
        <v>171.6</v>
      </c>
      <c r="F1960" s="1" t="s">
        <v>60</v>
      </c>
      <c r="G1960" s="1" t="s">
        <v>30</v>
      </c>
      <c r="H1960" s="1" t="s">
        <v>22</v>
      </c>
      <c r="I1960" s="1" t="s">
        <v>22</v>
      </c>
      <c r="J1960" s="1" t="s">
        <v>23</v>
      </c>
      <c r="K1960" s="1" t="s">
        <v>22</v>
      </c>
      <c r="L1960" s="1" t="s">
        <v>24</v>
      </c>
      <c r="M1960" s="1" t="s">
        <v>25</v>
      </c>
      <c r="N1960" s="1" t="s">
        <v>51</v>
      </c>
      <c r="O1960" s="1" t="s">
        <v>41</v>
      </c>
      <c r="P1960">
        <v>172.3</v>
      </c>
      <c r="Q1960" s="1" t="s">
        <v>60</v>
      </c>
      <c r="R1960" s="1" t="s">
        <v>34</v>
      </c>
    </row>
    <row r="1961" spans="1:18" x14ac:dyDescent="0.35">
      <c r="A1961" s="1" t="s">
        <v>2009</v>
      </c>
      <c r="B1961">
        <v>35</v>
      </c>
      <c r="C1961">
        <v>34</v>
      </c>
      <c r="D1961">
        <v>168.6</v>
      </c>
      <c r="E1961">
        <v>162</v>
      </c>
      <c r="F1961" s="1" t="s">
        <v>30</v>
      </c>
      <c r="G1961" s="1" t="s">
        <v>20</v>
      </c>
      <c r="H1961" s="1" t="s">
        <v>44</v>
      </c>
      <c r="I1961" s="1" t="s">
        <v>31</v>
      </c>
      <c r="J1961" s="1" t="s">
        <v>47</v>
      </c>
      <c r="K1961" s="1" t="s">
        <v>22</v>
      </c>
      <c r="L1961" s="1" t="s">
        <v>25</v>
      </c>
      <c r="M1961" s="1" t="s">
        <v>36</v>
      </c>
      <c r="N1961" s="1" t="s">
        <v>51</v>
      </c>
      <c r="O1961" s="1" t="s">
        <v>27</v>
      </c>
      <c r="P1961">
        <v>149.69999999999999</v>
      </c>
      <c r="Q1961" s="1" t="s">
        <v>60</v>
      </c>
      <c r="R1961" s="1" t="s">
        <v>34</v>
      </c>
    </row>
    <row r="1962" spans="1:18" x14ac:dyDescent="0.35">
      <c r="A1962" s="1" t="s">
        <v>2010</v>
      </c>
      <c r="B1962">
        <v>52</v>
      </c>
      <c r="C1962">
        <v>26</v>
      </c>
      <c r="D1962">
        <v>183.3</v>
      </c>
      <c r="E1962">
        <v>162</v>
      </c>
      <c r="F1962" s="1" t="s">
        <v>30</v>
      </c>
      <c r="G1962" s="1" t="s">
        <v>30</v>
      </c>
      <c r="H1962" s="1" t="s">
        <v>22</v>
      </c>
      <c r="I1962" s="1" t="s">
        <v>22</v>
      </c>
      <c r="J1962" s="1" t="s">
        <v>23</v>
      </c>
      <c r="K1962" s="1" t="s">
        <v>23</v>
      </c>
      <c r="L1962" s="1" t="s">
        <v>24</v>
      </c>
      <c r="M1962" s="1" t="s">
        <v>36</v>
      </c>
      <c r="N1962" s="1" t="s">
        <v>51</v>
      </c>
      <c r="O1962" s="1" t="s">
        <v>41</v>
      </c>
      <c r="P1962">
        <v>173.1</v>
      </c>
      <c r="Q1962" s="1" t="s">
        <v>30</v>
      </c>
      <c r="R1962" s="1" t="s">
        <v>34</v>
      </c>
    </row>
    <row r="1963" spans="1:18" x14ac:dyDescent="0.35">
      <c r="A1963" s="1" t="s">
        <v>2011</v>
      </c>
      <c r="B1963">
        <v>23</v>
      </c>
      <c r="C1963">
        <v>26</v>
      </c>
      <c r="D1963">
        <v>170.7</v>
      </c>
      <c r="E1963">
        <v>160.5</v>
      </c>
      <c r="F1963" s="1" t="s">
        <v>19</v>
      </c>
      <c r="G1963" s="1" t="s">
        <v>20</v>
      </c>
      <c r="H1963" s="1" t="s">
        <v>44</v>
      </c>
      <c r="I1963" s="1" t="s">
        <v>31</v>
      </c>
      <c r="J1963" s="1" t="s">
        <v>23</v>
      </c>
      <c r="K1963" s="1" t="s">
        <v>23</v>
      </c>
      <c r="L1963" s="1" t="s">
        <v>24</v>
      </c>
      <c r="M1963" s="1" t="s">
        <v>25</v>
      </c>
      <c r="N1963" s="1" t="s">
        <v>45</v>
      </c>
      <c r="O1963" s="1" t="s">
        <v>27</v>
      </c>
      <c r="P1963">
        <v>159.69999999999999</v>
      </c>
      <c r="Q1963" s="1" t="s">
        <v>20</v>
      </c>
      <c r="R1963" s="1" t="s">
        <v>52</v>
      </c>
    </row>
    <row r="1964" spans="1:18" x14ac:dyDescent="0.35">
      <c r="A1964" s="1" t="s">
        <v>2012</v>
      </c>
      <c r="B1964">
        <v>23</v>
      </c>
      <c r="C1964">
        <v>33</v>
      </c>
      <c r="D1964">
        <v>163.5</v>
      </c>
      <c r="E1964">
        <v>151.30000000000001</v>
      </c>
      <c r="F1964" s="1" t="s">
        <v>30</v>
      </c>
      <c r="G1964" s="1" t="s">
        <v>30</v>
      </c>
      <c r="H1964" s="1" t="s">
        <v>22</v>
      </c>
      <c r="I1964" s="1" t="s">
        <v>31</v>
      </c>
      <c r="J1964" s="1" t="s">
        <v>22</v>
      </c>
      <c r="K1964" s="1" t="s">
        <v>48</v>
      </c>
      <c r="L1964" s="1" t="s">
        <v>25</v>
      </c>
      <c r="M1964" s="1" t="s">
        <v>32</v>
      </c>
      <c r="N1964" s="1" t="s">
        <v>33</v>
      </c>
      <c r="O1964" s="1" t="s">
        <v>27</v>
      </c>
      <c r="P1964">
        <v>154.19999999999999</v>
      </c>
      <c r="Q1964" s="1" t="s">
        <v>42</v>
      </c>
      <c r="R1964" s="1" t="s">
        <v>34</v>
      </c>
    </row>
    <row r="1965" spans="1:18" x14ac:dyDescent="0.35">
      <c r="A1965" s="1" t="s">
        <v>2013</v>
      </c>
      <c r="B1965">
        <v>36</v>
      </c>
      <c r="C1965">
        <v>50</v>
      </c>
      <c r="D1965">
        <v>173.5</v>
      </c>
      <c r="E1965">
        <v>157</v>
      </c>
      <c r="F1965" s="1" t="s">
        <v>20</v>
      </c>
      <c r="G1965" s="1" t="s">
        <v>20</v>
      </c>
      <c r="H1965" s="1" t="s">
        <v>44</v>
      </c>
      <c r="I1965" s="1" t="s">
        <v>21</v>
      </c>
      <c r="J1965" s="1" t="s">
        <v>23</v>
      </c>
      <c r="K1965" s="1" t="s">
        <v>22</v>
      </c>
      <c r="L1965" s="1" t="s">
        <v>24</v>
      </c>
      <c r="M1965" s="1" t="s">
        <v>24</v>
      </c>
      <c r="N1965" s="1" t="s">
        <v>51</v>
      </c>
      <c r="O1965" s="1" t="s">
        <v>41</v>
      </c>
      <c r="P1965">
        <v>169.9</v>
      </c>
      <c r="Q1965" s="1" t="s">
        <v>20</v>
      </c>
      <c r="R1965" s="1" t="s">
        <v>34</v>
      </c>
    </row>
    <row r="1966" spans="1:18" x14ac:dyDescent="0.35">
      <c r="A1966" s="1" t="s">
        <v>2014</v>
      </c>
      <c r="B1966">
        <v>48</v>
      </c>
      <c r="C1966">
        <v>48</v>
      </c>
      <c r="D1966">
        <v>174</v>
      </c>
      <c r="E1966">
        <v>153.69999999999999</v>
      </c>
      <c r="F1966" s="1" t="s">
        <v>50</v>
      </c>
      <c r="G1966" s="1" t="s">
        <v>19</v>
      </c>
      <c r="H1966" s="1" t="s">
        <v>44</v>
      </c>
      <c r="I1966" s="1" t="s">
        <v>21</v>
      </c>
      <c r="J1966" s="1" t="s">
        <v>22</v>
      </c>
      <c r="K1966" s="1" t="s">
        <v>23</v>
      </c>
      <c r="L1966" s="1" t="s">
        <v>36</v>
      </c>
      <c r="M1966" s="1" t="s">
        <v>25</v>
      </c>
      <c r="N1966" s="1" t="s">
        <v>40</v>
      </c>
      <c r="O1966" s="1" t="s">
        <v>41</v>
      </c>
      <c r="P1966">
        <v>165</v>
      </c>
      <c r="Q1966" s="1" t="s">
        <v>50</v>
      </c>
      <c r="R1966" s="1" t="s">
        <v>28</v>
      </c>
    </row>
    <row r="1967" spans="1:18" x14ac:dyDescent="0.35">
      <c r="A1967" s="1" t="s">
        <v>2015</v>
      </c>
      <c r="B1967">
        <v>55</v>
      </c>
      <c r="C1967">
        <v>23</v>
      </c>
      <c r="D1967">
        <v>166.8</v>
      </c>
      <c r="E1967">
        <v>153.1</v>
      </c>
      <c r="F1967" s="1" t="s">
        <v>30</v>
      </c>
      <c r="G1967" s="1" t="s">
        <v>20</v>
      </c>
      <c r="H1967" s="1" t="s">
        <v>22</v>
      </c>
      <c r="I1967" s="1" t="s">
        <v>22</v>
      </c>
      <c r="J1967" s="1" t="s">
        <v>22</v>
      </c>
      <c r="K1967" s="1" t="s">
        <v>22</v>
      </c>
      <c r="L1967" s="1" t="s">
        <v>24</v>
      </c>
      <c r="M1967" s="1" t="s">
        <v>25</v>
      </c>
      <c r="N1967" s="1" t="s">
        <v>51</v>
      </c>
      <c r="O1967" s="1" t="s">
        <v>27</v>
      </c>
      <c r="P1967">
        <v>146.80000000000001</v>
      </c>
      <c r="Q1967" s="1" t="s">
        <v>60</v>
      </c>
      <c r="R1967" s="1" t="s">
        <v>52</v>
      </c>
    </row>
    <row r="1968" spans="1:18" x14ac:dyDescent="0.35">
      <c r="A1968" s="1" t="s">
        <v>2016</v>
      </c>
      <c r="B1968">
        <v>54</v>
      </c>
      <c r="C1968">
        <v>27</v>
      </c>
      <c r="D1968">
        <v>178.1</v>
      </c>
      <c r="E1968">
        <v>151.80000000000001</v>
      </c>
      <c r="F1968" s="1" t="s">
        <v>19</v>
      </c>
      <c r="G1968" s="1" t="s">
        <v>30</v>
      </c>
      <c r="H1968" s="1" t="s">
        <v>22</v>
      </c>
      <c r="I1968" s="1" t="s">
        <v>22</v>
      </c>
      <c r="J1968" s="1" t="s">
        <v>22</v>
      </c>
      <c r="K1968" s="1" t="s">
        <v>23</v>
      </c>
      <c r="L1968" s="1" t="s">
        <v>36</v>
      </c>
      <c r="M1968" s="1" t="s">
        <v>36</v>
      </c>
      <c r="N1968" s="1" t="s">
        <v>65</v>
      </c>
      <c r="O1968" s="1" t="s">
        <v>41</v>
      </c>
      <c r="P1968">
        <v>176.8</v>
      </c>
      <c r="Q1968" s="1" t="s">
        <v>42</v>
      </c>
      <c r="R1968" s="1" t="s">
        <v>28</v>
      </c>
    </row>
    <row r="1969" spans="1:18" x14ac:dyDescent="0.35">
      <c r="A1969" s="1" t="s">
        <v>2017</v>
      </c>
      <c r="B1969">
        <v>26</v>
      </c>
      <c r="C1969">
        <v>33</v>
      </c>
      <c r="D1969">
        <v>182</v>
      </c>
      <c r="E1969">
        <v>157.19999999999999</v>
      </c>
      <c r="F1969" s="1" t="s">
        <v>19</v>
      </c>
      <c r="G1969" s="1" t="s">
        <v>30</v>
      </c>
      <c r="H1969" s="1" t="s">
        <v>21</v>
      </c>
      <c r="I1969" s="1" t="s">
        <v>22</v>
      </c>
      <c r="J1969" s="1" t="s">
        <v>22</v>
      </c>
      <c r="K1969" s="1" t="s">
        <v>23</v>
      </c>
      <c r="L1969" s="1" t="s">
        <v>39</v>
      </c>
      <c r="M1969" s="1" t="s">
        <v>32</v>
      </c>
      <c r="N1969" s="1" t="s">
        <v>26</v>
      </c>
      <c r="O1969" s="1" t="s">
        <v>27</v>
      </c>
      <c r="P1969">
        <v>156.4</v>
      </c>
      <c r="Q1969" s="1" t="s">
        <v>30</v>
      </c>
      <c r="R1969" s="1" t="s">
        <v>28</v>
      </c>
    </row>
    <row r="1970" spans="1:18" x14ac:dyDescent="0.35">
      <c r="A1970" s="1" t="s">
        <v>2018</v>
      </c>
      <c r="B1970">
        <v>46</v>
      </c>
      <c r="C1970">
        <v>21</v>
      </c>
      <c r="D1970">
        <v>171.5</v>
      </c>
      <c r="E1970">
        <v>161.1</v>
      </c>
      <c r="F1970" s="1" t="s">
        <v>30</v>
      </c>
      <c r="G1970" s="1" t="s">
        <v>19</v>
      </c>
      <c r="H1970" s="1" t="s">
        <v>22</v>
      </c>
      <c r="I1970" s="1" t="s">
        <v>22</v>
      </c>
      <c r="J1970" s="1" t="s">
        <v>23</v>
      </c>
      <c r="K1970" s="1" t="s">
        <v>23</v>
      </c>
      <c r="L1970" s="1" t="s">
        <v>32</v>
      </c>
      <c r="M1970" s="1" t="s">
        <v>24</v>
      </c>
      <c r="N1970" s="1" t="s">
        <v>40</v>
      </c>
      <c r="O1970" s="1" t="s">
        <v>27</v>
      </c>
      <c r="P1970">
        <v>150.6</v>
      </c>
      <c r="Q1970" s="1" t="s">
        <v>30</v>
      </c>
      <c r="R1970" s="1" t="s">
        <v>28</v>
      </c>
    </row>
    <row r="1971" spans="1:18" x14ac:dyDescent="0.35">
      <c r="A1971" s="1" t="s">
        <v>2019</v>
      </c>
      <c r="B1971">
        <v>47</v>
      </c>
      <c r="C1971">
        <v>39</v>
      </c>
      <c r="D1971">
        <v>163.5</v>
      </c>
      <c r="E1971">
        <v>152.5</v>
      </c>
      <c r="F1971" s="1" t="s">
        <v>19</v>
      </c>
      <c r="G1971" s="1" t="s">
        <v>19</v>
      </c>
      <c r="H1971" s="1" t="s">
        <v>44</v>
      </c>
      <c r="I1971" s="1" t="s">
        <v>22</v>
      </c>
      <c r="J1971" s="1" t="s">
        <v>47</v>
      </c>
      <c r="K1971" s="1" t="s">
        <v>23</v>
      </c>
      <c r="L1971" s="1" t="s">
        <v>24</v>
      </c>
      <c r="M1971" s="1" t="s">
        <v>36</v>
      </c>
      <c r="N1971" s="1" t="s">
        <v>26</v>
      </c>
      <c r="O1971" s="1" t="s">
        <v>27</v>
      </c>
      <c r="P1971">
        <v>145.6</v>
      </c>
      <c r="Q1971" s="1" t="s">
        <v>19</v>
      </c>
      <c r="R1971" s="1" t="s">
        <v>28</v>
      </c>
    </row>
    <row r="1972" spans="1:18" x14ac:dyDescent="0.35">
      <c r="A1972" s="1" t="s">
        <v>2020</v>
      </c>
      <c r="B1972">
        <v>41</v>
      </c>
      <c r="C1972">
        <v>30</v>
      </c>
      <c r="D1972">
        <v>172.1</v>
      </c>
      <c r="E1972">
        <v>165.2</v>
      </c>
      <c r="F1972" s="1" t="s">
        <v>30</v>
      </c>
      <c r="G1972" s="1" t="s">
        <v>30</v>
      </c>
      <c r="H1972" s="1" t="s">
        <v>22</v>
      </c>
      <c r="I1972" s="1" t="s">
        <v>22</v>
      </c>
      <c r="J1972" s="1" t="s">
        <v>22</v>
      </c>
      <c r="K1972" s="1" t="s">
        <v>48</v>
      </c>
      <c r="L1972" s="1" t="s">
        <v>32</v>
      </c>
      <c r="M1972" s="1" t="s">
        <v>36</v>
      </c>
      <c r="N1972" s="1" t="s">
        <v>51</v>
      </c>
      <c r="O1972" s="1" t="s">
        <v>41</v>
      </c>
      <c r="P1972">
        <v>174.7</v>
      </c>
      <c r="Q1972" s="1" t="s">
        <v>30</v>
      </c>
      <c r="R1972" s="1" t="s">
        <v>34</v>
      </c>
    </row>
    <row r="1973" spans="1:18" x14ac:dyDescent="0.35">
      <c r="A1973" s="1" t="s">
        <v>2021</v>
      </c>
      <c r="B1973">
        <v>33</v>
      </c>
      <c r="C1973">
        <v>33</v>
      </c>
      <c r="D1973">
        <v>176.1</v>
      </c>
      <c r="E1973">
        <v>162.80000000000001</v>
      </c>
      <c r="F1973" s="1" t="s">
        <v>19</v>
      </c>
      <c r="G1973" s="1" t="s">
        <v>19</v>
      </c>
      <c r="H1973" s="1" t="s">
        <v>22</v>
      </c>
      <c r="I1973" s="1" t="s">
        <v>62</v>
      </c>
      <c r="J1973" s="1" t="s">
        <v>22</v>
      </c>
      <c r="K1973" s="1" t="s">
        <v>23</v>
      </c>
      <c r="L1973" s="1" t="s">
        <v>32</v>
      </c>
      <c r="M1973" s="1" t="s">
        <v>39</v>
      </c>
      <c r="N1973" s="1" t="s">
        <v>33</v>
      </c>
      <c r="O1973" s="1" t="s">
        <v>41</v>
      </c>
      <c r="P1973">
        <v>181.9</v>
      </c>
      <c r="Q1973" s="1" t="s">
        <v>19</v>
      </c>
      <c r="R1973" s="1" t="s">
        <v>34</v>
      </c>
    </row>
    <row r="1974" spans="1:18" x14ac:dyDescent="0.35">
      <c r="A1974" s="1" t="s">
        <v>2022</v>
      </c>
      <c r="B1974">
        <v>26</v>
      </c>
      <c r="C1974">
        <v>46</v>
      </c>
      <c r="D1974">
        <v>158.9</v>
      </c>
      <c r="E1974">
        <v>159.6</v>
      </c>
      <c r="F1974" s="1" t="s">
        <v>50</v>
      </c>
      <c r="G1974" s="1" t="s">
        <v>30</v>
      </c>
      <c r="H1974" s="1" t="s">
        <v>22</v>
      </c>
      <c r="I1974" s="1" t="s">
        <v>44</v>
      </c>
      <c r="J1974" s="1" t="s">
        <v>22</v>
      </c>
      <c r="K1974" s="1" t="s">
        <v>48</v>
      </c>
      <c r="L1974" s="1" t="s">
        <v>32</v>
      </c>
      <c r="M1974" s="1" t="s">
        <v>25</v>
      </c>
      <c r="N1974" s="1" t="s">
        <v>33</v>
      </c>
      <c r="O1974" s="1" t="s">
        <v>41</v>
      </c>
      <c r="P1974">
        <v>164.4</v>
      </c>
      <c r="Q1974" s="1" t="s">
        <v>38</v>
      </c>
      <c r="R1974" s="1" t="s">
        <v>34</v>
      </c>
    </row>
    <row r="1975" spans="1:18" x14ac:dyDescent="0.35">
      <c r="A1975" s="1" t="s">
        <v>2023</v>
      </c>
      <c r="B1975">
        <v>41</v>
      </c>
      <c r="C1975">
        <v>23</v>
      </c>
      <c r="D1975">
        <v>177.4</v>
      </c>
      <c r="E1975">
        <v>174</v>
      </c>
      <c r="F1975" s="1" t="s">
        <v>20</v>
      </c>
      <c r="G1975" s="1" t="s">
        <v>50</v>
      </c>
      <c r="H1975" s="1" t="s">
        <v>22</v>
      </c>
      <c r="I1975" s="1" t="s">
        <v>44</v>
      </c>
      <c r="J1975" s="1" t="s">
        <v>48</v>
      </c>
      <c r="K1975" s="1" t="s">
        <v>22</v>
      </c>
      <c r="L1975" s="1" t="s">
        <v>36</v>
      </c>
      <c r="M1975" s="1" t="s">
        <v>32</v>
      </c>
      <c r="N1975" s="1" t="s">
        <v>65</v>
      </c>
      <c r="O1975" s="1" t="s">
        <v>27</v>
      </c>
      <c r="P1975">
        <v>167.9</v>
      </c>
      <c r="Q1975" s="1" t="s">
        <v>50</v>
      </c>
      <c r="R1975" s="1" t="s">
        <v>34</v>
      </c>
    </row>
    <row r="1976" spans="1:18" x14ac:dyDescent="0.35">
      <c r="A1976" s="1" t="s">
        <v>2024</v>
      </c>
      <c r="B1976">
        <v>24</v>
      </c>
      <c r="C1976">
        <v>43</v>
      </c>
      <c r="D1976">
        <v>171.4</v>
      </c>
      <c r="E1976">
        <v>159.6</v>
      </c>
      <c r="F1976" s="1" t="s">
        <v>30</v>
      </c>
      <c r="G1976" s="1" t="s">
        <v>20</v>
      </c>
      <c r="H1976" s="1" t="s">
        <v>31</v>
      </c>
      <c r="I1976" s="1" t="s">
        <v>44</v>
      </c>
      <c r="J1976" s="1" t="s">
        <v>23</v>
      </c>
      <c r="K1976" s="1" t="s">
        <v>23</v>
      </c>
      <c r="L1976" s="1" t="s">
        <v>25</v>
      </c>
      <c r="M1976" s="1" t="s">
        <v>24</v>
      </c>
      <c r="N1976" s="1" t="s">
        <v>51</v>
      </c>
      <c r="O1976" s="1" t="s">
        <v>41</v>
      </c>
      <c r="P1976">
        <v>173.8</v>
      </c>
      <c r="Q1976" s="1" t="s">
        <v>60</v>
      </c>
      <c r="R1976" s="1" t="s">
        <v>34</v>
      </c>
    </row>
    <row r="1977" spans="1:18" x14ac:dyDescent="0.35">
      <c r="A1977" s="1" t="s">
        <v>2025</v>
      </c>
      <c r="B1977">
        <v>21</v>
      </c>
      <c r="C1977">
        <v>28</v>
      </c>
      <c r="D1977">
        <v>174.3</v>
      </c>
      <c r="E1977">
        <v>165.8</v>
      </c>
      <c r="F1977" s="1" t="s">
        <v>20</v>
      </c>
      <c r="G1977" s="1" t="s">
        <v>30</v>
      </c>
      <c r="H1977" s="1" t="s">
        <v>21</v>
      </c>
      <c r="I1977" s="1" t="s">
        <v>44</v>
      </c>
      <c r="J1977" s="1" t="s">
        <v>22</v>
      </c>
      <c r="K1977" s="1" t="s">
        <v>23</v>
      </c>
      <c r="L1977" s="1" t="s">
        <v>39</v>
      </c>
      <c r="M1977" s="1" t="s">
        <v>32</v>
      </c>
      <c r="N1977" s="1" t="s">
        <v>51</v>
      </c>
      <c r="O1977" s="1" t="s">
        <v>27</v>
      </c>
      <c r="P1977">
        <v>159.4</v>
      </c>
      <c r="Q1977" s="1" t="s">
        <v>38</v>
      </c>
      <c r="R1977" s="1" t="s">
        <v>52</v>
      </c>
    </row>
    <row r="1978" spans="1:18" x14ac:dyDescent="0.35">
      <c r="A1978" s="1" t="s">
        <v>2026</v>
      </c>
      <c r="B1978">
        <v>46</v>
      </c>
      <c r="C1978">
        <v>41</v>
      </c>
      <c r="D1978">
        <v>172</v>
      </c>
      <c r="E1978">
        <v>162.30000000000001</v>
      </c>
      <c r="F1978" s="1" t="s">
        <v>19</v>
      </c>
      <c r="G1978" s="1" t="s">
        <v>30</v>
      </c>
      <c r="H1978" s="1" t="s">
        <v>21</v>
      </c>
      <c r="I1978" s="1" t="s">
        <v>22</v>
      </c>
      <c r="J1978" s="1" t="s">
        <v>23</v>
      </c>
      <c r="K1978" s="1" t="s">
        <v>23</v>
      </c>
      <c r="L1978" s="1" t="s">
        <v>25</v>
      </c>
      <c r="M1978" s="1" t="s">
        <v>32</v>
      </c>
      <c r="N1978" s="1" t="s">
        <v>40</v>
      </c>
      <c r="O1978" s="1" t="s">
        <v>27</v>
      </c>
      <c r="P1978">
        <v>159.6</v>
      </c>
      <c r="Q1978" s="1" t="s">
        <v>30</v>
      </c>
      <c r="R1978" s="1" t="s">
        <v>28</v>
      </c>
    </row>
    <row r="1979" spans="1:18" x14ac:dyDescent="0.35">
      <c r="A1979" s="1" t="s">
        <v>2027</v>
      </c>
      <c r="B1979">
        <v>40</v>
      </c>
      <c r="C1979">
        <v>46</v>
      </c>
      <c r="D1979">
        <v>168.7</v>
      </c>
      <c r="E1979">
        <v>169.6</v>
      </c>
      <c r="F1979" s="1" t="s">
        <v>20</v>
      </c>
      <c r="G1979" s="1" t="s">
        <v>19</v>
      </c>
      <c r="H1979" s="1" t="s">
        <v>44</v>
      </c>
      <c r="I1979" s="1" t="s">
        <v>22</v>
      </c>
      <c r="J1979" s="1" t="s">
        <v>23</v>
      </c>
      <c r="K1979" s="1" t="s">
        <v>22</v>
      </c>
      <c r="L1979" s="1" t="s">
        <v>36</v>
      </c>
      <c r="M1979" s="1" t="s">
        <v>25</v>
      </c>
      <c r="N1979" s="1" t="s">
        <v>33</v>
      </c>
      <c r="O1979" s="1" t="s">
        <v>41</v>
      </c>
      <c r="P1979">
        <v>169.9</v>
      </c>
      <c r="Q1979" s="1" t="s">
        <v>20</v>
      </c>
      <c r="R1979" s="1" t="s">
        <v>34</v>
      </c>
    </row>
    <row r="1980" spans="1:18" x14ac:dyDescent="0.35">
      <c r="A1980" s="1" t="s">
        <v>2028</v>
      </c>
      <c r="B1980">
        <v>34</v>
      </c>
      <c r="C1980">
        <v>20</v>
      </c>
      <c r="D1980">
        <v>173.2</v>
      </c>
      <c r="E1980">
        <v>167.5</v>
      </c>
      <c r="F1980" s="1" t="s">
        <v>20</v>
      </c>
      <c r="G1980" s="1" t="s">
        <v>42</v>
      </c>
      <c r="H1980" s="1" t="s">
        <v>22</v>
      </c>
      <c r="I1980" s="1" t="s">
        <v>22</v>
      </c>
      <c r="J1980" s="1" t="s">
        <v>48</v>
      </c>
      <c r="K1980" s="1" t="s">
        <v>47</v>
      </c>
      <c r="L1980" s="1" t="s">
        <v>24</v>
      </c>
      <c r="M1980" s="1" t="s">
        <v>24</v>
      </c>
      <c r="N1980" s="1" t="s">
        <v>51</v>
      </c>
      <c r="O1980" s="1" t="s">
        <v>27</v>
      </c>
      <c r="P1980">
        <v>171.4</v>
      </c>
      <c r="Q1980" s="1" t="s">
        <v>60</v>
      </c>
      <c r="R1980" s="1" t="s">
        <v>52</v>
      </c>
    </row>
    <row r="1981" spans="1:18" x14ac:dyDescent="0.35">
      <c r="A1981" s="1" t="s">
        <v>2029</v>
      </c>
      <c r="B1981">
        <v>40</v>
      </c>
      <c r="C1981">
        <v>27</v>
      </c>
      <c r="D1981">
        <v>170.4</v>
      </c>
      <c r="E1981">
        <v>159.19999999999999</v>
      </c>
      <c r="F1981" s="1" t="s">
        <v>19</v>
      </c>
      <c r="G1981" s="1" t="s">
        <v>20</v>
      </c>
      <c r="H1981" s="1" t="s">
        <v>21</v>
      </c>
      <c r="I1981" s="1" t="s">
        <v>44</v>
      </c>
      <c r="J1981" s="1" t="s">
        <v>48</v>
      </c>
      <c r="K1981" s="1" t="s">
        <v>23</v>
      </c>
      <c r="L1981" s="1" t="s">
        <v>24</v>
      </c>
      <c r="M1981" s="1" t="s">
        <v>32</v>
      </c>
      <c r="N1981" s="1" t="s">
        <v>26</v>
      </c>
      <c r="O1981" s="1" t="s">
        <v>27</v>
      </c>
      <c r="P1981">
        <v>160.19999999999999</v>
      </c>
      <c r="Q1981" s="1" t="s">
        <v>20</v>
      </c>
      <c r="R1981" s="1" t="s">
        <v>28</v>
      </c>
    </row>
    <row r="1982" spans="1:18" x14ac:dyDescent="0.35">
      <c r="A1982" s="1" t="s">
        <v>2030</v>
      </c>
      <c r="B1982">
        <v>29</v>
      </c>
      <c r="C1982">
        <v>18</v>
      </c>
      <c r="D1982">
        <v>171.5</v>
      </c>
      <c r="E1982">
        <v>159.4</v>
      </c>
      <c r="F1982" s="1" t="s">
        <v>20</v>
      </c>
      <c r="G1982" s="1" t="s">
        <v>60</v>
      </c>
      <c r="H1982" s="1" t="s">
        <v>22</v>
      </c>
      <c r="I1982" s="1" t="s">
        <v>21</v>
      </c>
      <c r="J1982" s="1" t="s">
        <v>23</v>
      </c>
      <c r="K1982" s="1" t="s">
        <v>23</v>
      </c>
      <c r="L1982" s="1" t="s">
        <v>25</v>
      </c>
      <c r="M1982" s="1" t="s">
        <v>25</v>
      </c>
      <c r="N1982" s="1" t="s">
        <v>40</v>
      </c>
      <c r="O1982" s="1" t="s">
        <v>27</v>
      </c>
      <c r="P1982">
        <v>159.19999999999999</v>
      </c>
      <c r="Q1982" s="1" t="s">
        <v>50</v>
      </c>
      <c r="R1982" s="1" t="s">
        <v>34</v>
      </c>
    </row>
    <row r="1983" spans="1:18" x14ac:dyDescent="0.35">
      <c r="A1983" s="1" t="s">
        <v>2031</v>
      </c>
      <c r="B1983">
        <v>42</v>
      </c>
      <c r="C1983">
        <v>43</v>
      </c>
      <c r="D1983">
        <v>167.8</v>
      </c>
      <c r="E1983">
        <v>153</v>
      </c>
      <c r="F1983" s="1" t="s">
        <v>20</v>
      </c>
      <c r="G1983" s="1" t="s">
        <v>30</v>
      </c>
      <c r="H1983" s="1" t="s">
        <v>22</v>
      </c>
      <c r="I1983" s="1" t="s">
        <v>22</v>
      </c>
      <c r="J1983" s="1" t="s">
        <v>22</v>
      </c>
      <c r="K1983" s="1" t="s">
        <v>48</v>
      </c>
      <c r="L1983" s="1" t="s">
        <v>25</v>
      </c>
      <c r="M1983" s="1" t="s">
        <v>24</v>
      </c>
      <c r="N1983" s="1" t="s">
        <v>40</v>
      </c>
      <c r="O1983" s="1" t="s">
        <v>41</v>
      </c>
      <c r="P1983">
        <v>161.69999999999999</v>
      </c>
      <c r="Q1983" s="1" t="s">
        <v>60</v>
      </c>
      <c r="R1983" s="1" t="s">
        <v>34</v>
      </c>
    </row>
    <row r="1984" spans="1:18" x14ac:dyDescent="0.35">
      <c r="A1984" s="1" t="s">
        <v>2032</v>
      </c>
      <c r="B1984">
        <v>24</v>
      </c>
      <c r="C1984">
        <v>29</v>
      </c>
      <c r="D1984">
        <v>177.8</v>
      </c>
      <c r="E1984">
        <v>161.69999999999999</v>
      </c>
      <c r="F1984" s="1" t="s">
        <v>19</v>
      </c>
      <c r="G1984" s="1" t="s">
        <v>19</v>
      </c>
      <c r="H1984" s="1" t="s">
        <v>22</v>
      </c>
      <c r="I1984" s="1" t="s">
        <v>44</v>
      </c>
      <c r="J1984" s="1" t="s">
        <v>48</v>
      </c>
      <c r="K1984" s="1" t="s">
        <v>48</v>
      </c>
      <c r="L1984" s="1" t="s">
        <v>32</v>
      </c>
      <c r="M1984" s="1" t="s">
        <v>36</v>
      </c>
      <c r="N1984" s="1" t="s">
        <v>40</v>
      </c>
      <c r="O1984" s="1" t="s">
        <v>27</v>
      </c>
      <c r="P1984">
        <v>163</v>
      </c>
      <c r="Q1984" s="1" t="s">
        <v>54</v>
      </c>
      <c r="R1984" s="1" t="s">
        <v>52</v>
      </c>
    </row>
    <row r="1985" spans="1:18" x14ac:dyDescent="0.35">
      <c r="A1985" s="1" t="s">
        <v>2033</v>
      </c>
      <c r="B1985">
        <v>20</v>
      </c>
      <c r="C1985">
        <v>31</v>
      </c>
      <c r="D1985">
        <v>182.7</v>
      </c>
      <c r="E1985">
        <v>164.9</v>
      </c>
      <c r="F1985" s="1" t="s">
        <v>19</v>
      </c>
      <c r="G1985" s="1" t="s">
        <v>30</v>
      </c>
      <c r="H1985" s="1" t="s">
        <v>44</v>
      </c>
      <c r="I1985" s="1" t="s">
        <v>22</v>
      </c>
      <c r="J1985" s="1" t="s">
        <v>23</v>
      </c>
      <c r="K1985" s="1" t="s">
        <v>22</v>
      </c>
      <c r="L1985" s="1" t="s">
        <v>36</v>
      </c>
      <c r="M1985" s="1" t="s">
        <v>25</v>
      </c>
      <c r="N1985" s="1" t="s">
        <v>40</v>
      </c>
      <c r="O1985" s="1" t="s">
        <v>27</v>
      </c>
      <c r="P1985">
        <v>169.4</v>
      </c>
      <c r="Q1985" s="1" t="s">
        <v>30</v>
      </c>
      <c r="R1985" s="1" t="s">
        <v>52</v>
      </c>
    </row>
    <row r="1986" spans="1:18" x14ac:dyDescent="0.35">
      <c r="A1986" s="1" t="s">
        <v>2034</v>
      </c>
      <c r="B1986">
        <v>32</v>
      </c>
      <c r="C1986">
        <v>42</v>
      </c>
      <c r="D1986">
        <v>167.9</v>
      </c>
      <c r="E1986">
        <v>160.6</v>
      </c>
      <c r="F1986" s="1" t="s">
        <v>42</v>
      </c>
      <c r="G1986" s="1" t="s">
        <v>30</v>
      </c>
      <c r="H1986" s="1" t="s">
        <v>31</v>
      </c>
      <c r="I1986" s="1" t="s">
        <v>31</v>
      </c>
      <c r="J1986" s="1" t="s">
        <v>47</v>
      </c>
      <c r="K1986" s="1" t="s">
        <v>22</v>
      </c>
      <c r="L1986" s="1" t="s">
        <v>39</v>
      </c>
      <c r="M1986" s="1" t="s">
        <v>25</v>
      </c>
      <c r="N1986" s="1" t="s">
        <v>40</v>
      </c>
      <c r="O1986" s="1" t="s">
        <v>27</v>
      </c>
      <c r="P1986">
        <v>157.9</v>
      </c>
      <c r="Q1986" s="1" t="s">
        <v>42</v>
      </c>
      <c r="R1986" s="1" t="s">
        <v>34</v>
      </c>
    </row>
    <row r="1987" spans="1:18" x14ac:dyDescent="0.35">
      <c r="A1987" s="1" t="s">
        <v>2035</v>
      </c>
      <c r="B1987">
        <v>40</v>
      </c>
      <c r="C1987">
        <v>25</v>
      </c>
      <c r="D1987">
        <v>173.2</v>
      </c>
      <c r="E1987">
        <v>169.4</v>
      </c>
      <c r="F1987" s="1" t="s">
        <v>20</v>
      </c>
      <c r="G1987" s="1" t="s">
        <v>19</v>
      </c>
      <c r="H1987" s="1" t="s">
        <v>31</v>
      </c>
      <c r="I1987" s="1" t="s">
        <v>31</v>
      </c>
      <c r="J1987" s="1" t="s">
        <v>48</v>
      </c>
      <c r="K1987" s="1" t="s">
        <v>22</v>
      </c>
      <c r="L1987" s="1" t="s">
        <v>25</v>
      </c>
      <c r="M1987" s="1" t="s">
        <v>25</v>
      </c>
      <c r="N1987" s="1" t="s">
        <v>51</v>
      </c>
      <c r="O1987" s="1" t="s">
        <v>41</v>
      </c>
      <c r="P1987">
        <v>177.8</v>
      </c>
      <c r="Q1987" s="1" t="s">
        <v>20</v>
      </c>
      <c r="R1987" s="1" t="s">
        <v>52</v>
      </c>
    </row>
    <row r="1988" spans="1:18" x14ac:dyDescent="0.35">
      <c r="A1988" s="1" t="s">
        <v>2036</v>
      </c>
      <c r="B1988">
        <v>45</v>
      </c>
      <c r="C1988">
        <v>21</v>
      </c>
      <c r="D1988">
        <v>166.3</v>
      </c>
      <c r="E1988">
        <v>161.9</v>
      </c>
      <c r="F1988" s="1" t="s">
        <v>19</v>
      </c>
      <c r="G1988" s="1" t="s">
        <v>19</v>
      </c>
      <c r="H1988" s="1" t="s">
        <v>31</v>
      </c>
      <c r="I1988" s="1" t="s">
        <v>22</v>
      </c>
      <c r="J1988" s="1" t="s">
        <v>22</v>
      </c>
      <c r="K1988" s="1" t="s">
        <v>22</v>
      </c>
      <c r="L1988" s="1" t="s">
        <v>39</v>
      </c>
      <c r="M1988" s="1" t="s">
        <v>32</v>
      </c>
      <c r="N1988" s="1" t="s">
        <v>51</v>
      </c>
      <c r="O1988" s="1" t="s">
        <v>41</v>
      </c>
      <c r="P1988">
        <v>164.8</v>
      </c>
      <c r="Q1988" s="1" t="s">
        <v>19</v>
      </c>
      <c r="R1988" s="1" t="s">
        <v>34</v>
      </c>
    </row>
    <row r="1989" spans="1:18" x14ac:dyDescent="0.35">
      <c r="A1989" s="1" t="s">
        <v>2037</v>
      </c>
      <c r="B1989">
        <v>40</v>
      </c>
      <c r="C1989">
        <v>45</v>
      </c>
      <c r="D1989">
        <v>176.7</v>
      </c>
      <c r="E1989">
        <v>168.5</v>
      </c>
      <c r="F1989" s="1" t="s">
        <v>30</v>
      </c>
      <c r="G1989" s="1" t="s">
        <v>19</v>
      </c>
      <c r="H1989" s="1" t="s">
        <v>22</v>
      </c>
      <c r="I1989" s="1" t="s">
        <v>21</v>
      </c>
      <c r="J1989" s="1" t="s">
        <v>22</v>
      </c>
      <c r="K1989" s="1" t="s">
        <v>48</v>
      </c>
      <c r="L1989" s="1" t="s">
        <v>24</v>
      </c>
      <c r="M1989" s="1" t="s">
        <v>32</v>
      </c>
      <c r="N1989" s="1" t="s">
        <v>40</v>
      </c>
      <c r="O1989" s="1" t="s">
        <v>41</v>
      </c>
      <c r="P1989">
        <v>169.1</v>
      </c>
      <c r="Q1989" s="1" t="s">
        <v>30</v>
      </c>
      <c r="R1989" s="1" t="s">
        <v>34</v>
      </c>
    </row>
    <row r="1990" spans="1:18" x14ac:dyDescent="0.35">
      <c r="A1990" s="1" t="s">
        <v>2038</v>
      </c>
      <c r="B1990">
        <v>37</v>
      </c>
      <c r="C1990">
        <v>24</v>
      </c>
      <c r="D1990">
        <v>175.6</v>
      </c>
      <c r="E1990">
        <v>160</v>
      </c>
      <c r="F1990" s="1" t="s">
        <v>30</v>
      </c>
      <c r="G1990" s="1" t="s">
        <v>30</v>
      </c>
      <c r="H1990" s="1" t="s">
        <v>22</v>
      </c>
      <c r="I1990" s="1" t="s">
        <v>31</v>
      </c>
      <c r="J1990" s="1" t="s">
        <v>48</v>
      </c>
      <c r="K1990" s="1" t="s">
        <v>22</v>
      </c>
      <c r="L1990" s="1" t="s">
        <v>25</v>
      </c>
      <c r="M1990" s="1" t="s">
        <v>32</v>
      </c>
      <c r="N1990" s="1" t="s">
        <v>33</v>
      </c>
      <c r="O1990" s="1" t="s">
        <v>41</v>
      </c>
      <c r="P1990">
        <v>171.2</v>
      </c>
      <c r="Q1990" s="1" t="s">
        <v>30</v>
      </c>
      <c r="R1990" s="1" t="s">
        <v>34</v>
      </c>
    </row>
    <row r="1991" spans="1:18" x14ac:dyDescent="0.35">
      <c r="A1991" s="1" t="s">
        <v>2039</v>
      </c>
      <c r="B1991">
        <v>51</v>
      </c>
      <c r="C1991">
        <v>27</v>
      </c>
      <c r="D1991">
        <v>169.9</v>
      </c>
      <c r="E1991">
        <v>154</v>
      </c>
      <c r="F1991" s="1" t="s">
        <v>20</v>
      </c>
      <c r="G1991" s="1" t="s">
        <v>54</v>
      </c>
      <c r="H1991" s="1" t="s">
        <v>22</v>
      </c>
      <c r="I1991" s="1" t="s">
        <v>31</v>
      </c>
      <c r="J1991" s="1" t="s">
        <v>22</v>
      </c>
      <c r="K1991" s="1" t="s">
        <v>48</v>
      </c>
      <c r="L1991" s="1" t="s">
        <v>36</v>
      </c>
      <c r="M1991" s="1" t="s">
        <v>25</v>
      </c>
      <c r="N1991" s="1" t="s">
        <v>40</v>
      </c>
      <c r="O1991" s="1" t="s">
        <v>41</v>
      </c>
      <c r="P1991">
        <v>173.7</v>
      </c>
      <c r="Q1991" s="1" t="s">
        <v>20</v>
      </c>
      <c r="R1991" s="1" t="s">
        <v>34</v>
      </c>
    </row>
    <row r="1992" spans="1:18" x14ac:dyDescent="0.35">
      <c r="A1992" s="1" t="s">
        <v>2040</v>
      </c>
      <c r="B1992">
        <v>55</v>
      </c>
      <c r="C1992">
        <v>19</v>
      </c>
      <c r="D1992">
        <v>173.4</v>
      </c>
      <c r="E1992">
        <v>157.30000000000001</v>
      </c>
      <c r="F1992" s="1" t="s">
        <v>30</v>
      </c>
      <c r="G1992" s="1" t="s">
        <v>20</v>
      </c>
      <c r="H1992" s="1" t="s">
        <v>22</v>
      </c>
      <c r="I1992" s="1" t="s">
        <v>22</v>
      </c>
      <c r="J1992" s="1" t="s">
        <v>22</v>
      </c>
      <c r="K1992" s="1" t="s">
        <v>22</v>
      </c>
      <c r="L1992" s="1" t="s">
        <v>32</v>
      </c>
      <c r="M1992" s="1" t="s">
        <v>36</v>
      </c>
      <c r="N1992" s="1" t="s">
        <v>51</v>
      </c>
      <c r="O1992" s="1" t="s">
        <v>27</v>
      </c>
      <c r="P1992">
        <v>158.69999999999999</v>
      </c>
      <c r="Q1992" s="1" t="s">
        <v>60</v>
      </c>
      <c r="R1992" s="1" t="s">
        <v>34</v>
      </c>
    </row>
    <row r="1993" spans="1:18" x14ac:dyDescent="0.35">
      <c r="A1993" s="1" t="s">
        <v>2041</v>
      </c>
      <c r="B1993">
        <v>36</v>
      </c>
      <c r="C1993">
        <v>43</v>
      </c>
      <c r="D1993">
        <v>180.1</v>
      </c>
      <c r="E1993">
        <v>160.80000000000001</v>
      </c>
      <c r="F1993" s="1" t="s">
        <v>20</v>
      </c>
      <c r="G1993" s="1" t="s">
        <v>20</v>
      </c>
      <c r="H1993" s="1" t="s">
        <v>31</v>
      </c>
      <c r="I1993" s="1" t="s">
        <v>44</v>
      </c>
      <c r="J1993" s="1" t="s">
        <v>48</v>
      </c>
      <c r="K1993" s="1" t="s">
        <v>22</v>
      </c>
      <c r="L1993" s="1" t="s">
        <v>25</v>
      </c>
      <c r="M1993" s="1" t="s">
        <v>36</v>
      </c>
      <c r="N1993" s="1" t="s">
        <v>40</v>
      </c>
      <c r="O1993" s="1" t="s">
        <v>41</v>
      </c>
      <c r="P1993">
        <v>183.7</v>
      </c>
      <c r="Q1993" s="1" t="s">
        <v>50</v>
      </c>
      <c r="R1993" s="1" t="s">
        <v>28</v>
      </c>
    </row>
    <row r="1994" spans="1:18" x14ac:dyDescent="0.35">
      <c r="A1994" s="1" t="s">
        <v>2042</v>
      </c>
      <c r="B1994">
        <v>54</v>
      </c>
      <c r="C1994">
        <v>31</v>
      </c>
      <c r="D1994">
        <v>162.69999999999999</v>
      </c>
      <c r="E1994">
        <v>156.5</v>
      </c>
      <c r="F1994" s="1" t="s">
        <v>19</v>
      </c>
      <c r="G1994" s="1" t="s">
        <v>19</v>
      </c>
      <c r="H1994" s="1" t="s">
        <v>31</v>
      </c>
      <c r="I1994" s="1" t="s">
        <v>31</v>
      </c>
      <c r="J1994" s="1" t="s">
        <v>23</v>
      </c>
      <c r="K1994" s="1" t="s">
        <v>22</v>
      </c>
      <c r="L1994" s="1" t="s">
        <v>25</v>
      </c>
      <c r="M1994" s="1" t="s">
        <v>25</v>
      </c>
      <c r="N1994" s="1" t="s">
        <v>40</v>
      </c>
      <c r="O1994" s="1" t="s">
        <v>27</v>
      </c>
      <c r="P1994">
        <v>150.1</v>
      </c>
      <c r="Q1994" s="1" t="s">
        <v>19</v>
      </c>
      <c r="R1994" s="1" t="s">
        <v>34</v>
      </c>
    </row>
    <row r="1995" spans="1:18" x14ac:dyDescent="0.35">
      <c r="A1995" s="1" t="s">
        <v>2043</v>
      </c>
      <c r="B1995">
        <v>30</v>
      </c>
      <c r="C1995">
        <v>33</v>
      </c>
      <c r="D1995">
        <v>165</v>
      </c>
      <c r="E1995">
        <v>151.1</v>
      </c>
      <c r="F1995" s="1" t="s">
        <v>30</v>
      </c>
      <c r="G1995" s="1" t="s">
        <v>30</v>
      </c>
      <c r="H1995" s="1" t="s">
        <v>22</v>
      </c>
      <c r="I1995" s="1" t="s">
        <v>22</v>
      </c>
      <c r="J1995" s="1" t="s">
        <v>23</v>
      </c>
      <c r="K1995" s="1" t="s">
        <v>23</v>
      </c>
      <c r="L1995" s="1" t="s">
        <v>39</v>
      </c>
      <c r="M1995" s="1" t="s">
        <v>32</v>
      </c>
      <c r="N1995" s="1" t="s">
        <v>51</v>
      </c>
      <c r="O1995" s="1" t="s">
        <v>41</v>
      </c>
      <c r="P1995">
        <v>163.1</v>
      </c>
      <c r="Q1995" s="1" t="s">
        <v>30</v>
      </c>
      <c r="R1995" s="1" t="s">
        <v>52</v>
      </c>
    </row>
    <row r="1996" spans="1:18" x14ac:dyDescent="0.35">
      <c r="A1996" s="1" t="s">
        <v>2044</v>
      </c>
      <c r="B1996">
        <v>40</v>
      </c>
      <c r="C1996">
        <v>34</v>
      </c>
      <c r="D1996">
        <v>178.1</v>
      </c>
      <c r="E1996">
        <v>149</v>
      </c>
      <c r="F1996" s="1" t="s">
        <v>19</v>
      </c>
      <c r="G1996" s="1" t="s">
        <v>20</v>
      </c>
      <c r="H1996" s="1" t="s">
        <v>22</v>
      </c>
      <c r="I1996" s="1" t="s">
        <v>21</v>
      </c>
      <c r="J1996" s="1" t="s">
        <v>47</v>
      </c>
      <c r="K1996" s="1" t="s">
        <v>22</v>
      </c>
      <c r="L1996" s="1" t="s">
        <v>32</v>
      </c>
      <c r="M1996" s="1" t="s">
        <v>24</v>
      </c>
      <c r="N1996" s="1" t="s">
        <v>51</v>
      </c>
      <c r="O1996" s="1" t="s">
        <v>41</v>
      </c>
      <c r="P1996">
        <v>170.1</v>
      </c>
      <c r="Q1996" s="1" t="s">
        <v>20</v>
      </c>
      <c r="R1996" s="1" t="s">
        <v>34</v>
      </c>
    </row>
    <row r="1997" spans="1:18" x14ac:dyDescent="0.35">
      <c r="A1997" s="1" t="s">
        <v>2045</v>
      </c>
      <c r="B1997">
        <v>45</v>
      </c>
      <c r="C1997">
        <v>39</v>
      </c>
      <c r="D1997">
        <v>174.4</v>
      </c>
      <c r="E1997">
        <v>167.1</v>
      </c>
      <c r="F1997" s="1" t="s">
        <v>30</v>
      </c>
      <c r="G1997" s="1" t="s">
        <v>19</v>
      </c>
      <c r="H1997" s="1" t="s">
        <v>22</v>
      </c>
      <c r="I1997" s="1" t="s">
        <v>31</v>
      </c>
      <c r="J1997" s="1" t="s">
        <v>23</v>
      </c>
      <c r="K1997" s="1" t="s">
        <v>48</v>
      </c>
      <c r="L1997" s="1" t="s">
        <v>32</v>
      </c>
      <c r="M1997" s="1" t="s">
        <v>25</v>
      </c>
      <c r="N1997" s="1" t="s">
        <v>65</v>
      </c>
      <c r="O1997" s="1" t="s">
        <v>27</v>
      </c>
      <c r="P1997">
        <v>164.4</v>
      </c>
      <c r="Q1997" s="1" t="s">
        <v>30</v>
      </c>
      <c r="R1997" s="1" t="s">
        <v>28</v>
      </c>
    </row>
    <row r="1998" spans="1:18" x14ac:dyDescent="0.35">
      <c r="A1998" s="1" t="s">
        <v>2046</v>
      </c>
      <c r="B1998">
        <v>23</v>
      </c>
      <c r="C1998">
        <v>21</v>
      </c>
      <c r="D1998">
        <v>173.5</v>
      </c>
      <c r="E1998">
        <v>163.30000000000001</v>
      </c>
      <c r="F1998" s="1" t="s">
        <v>20</v>
      </c>
      <c r="G1998" s="1" t="s">
        <v>30</v>
      </c>
      <c r="H1998" s="1" t="s">
        <v>31</v>
      </c>
      <c r="I1998" s="1" t="s">
        <v>22</v>
      </c>
      <c r="J1998" s="1" t="s">
        <v>23</v>
      </c>
      <c r="K1998" s="1" t="s">
        <v>22</v>
      </c>
      <c r="L1998" s="1" t="s">
        <v>32</v>
      </c>
      <c r="M1998" s="1" t="s">
        <v>24</v>
      </c>
      <c r="N1998" s="1" t="s">
        <v>51</v>
      </c>
      <c r="O1998" s="1" t="s">
        <v>41</v>
      </c>
      <c r="P1998">
        <v>173.4</v>
      </c>
      <c r="Q1998" s="1" t="s">
        <v>60</v>
      </c>
      <c r="R1998" s="1" t="s">
        <v>52</v>
      </c>
    </row>
    <row r="1999" spans="1:18" x14ac:dyDescent="0.35">
      <c r="A1999" s="1" t="s">
        <v>2047</v>
      </c>
      <c r="B1999">
        <v>53</v>
      </c>
      <c r="C1999">
        <v>36</v>
      </c>
      <c r="D1999">
        <v>180.6</v>
      </c>
      <c r="E1999">
        <v>162.69999999999999</v>
      </c>
      <c r="F1999" s="1" t="s">
        <v>42</v>
      </c>
      <c r="G1999" s="1" t="s">
        <v>20</v>
      </c>
      <c r="H1999" s="1" t="s">
        <v>21</v>
      </c>
      <c r="I1999" s="1" t="s">
        <v>22</v>
      </c>
      <c r="J1999" s="1" t="s">
        <v>48</v>
      </c>
      <c r="K1999" s="1" t="s">
        <v>22</v>
      </c>
      <c r="L1999" s="1" t="s">
        <v>36</v>
      </c>
      <c r="M1999" s="1" t="s">
        <v>32</v>
      </c>
      <c r="N1999" s="1" t="s">
        <v>51</v>
      </c>
      <c r="O1999" s="1" t="s">
        <v>27</v>
      </c>
      <c r="P1999">
        <v>169.8</v>
      </c>
      <c r="Q1999" s="1" t="s">
        <v>60</v>
      </c>
      <c r="R1999" s="1" t="s">
        <v>34</v>
      </c>
    </row>
    <row r="2000" spans="1:18" x14ac:dyDescent="0.35">
      <c r="A2000" s="1" t="s">
        <v>2048</v>
      </c>
      <c r="B2000">
        <v>37</v>
      </c>
      <c r="C2000">
        <v>19</v>
      </c>
      <c r="D2000">
        <v>178.9</v>
      </c>
      <c r="E2000">
        <v>162</v>
      </c>
      <c r="F2000" s="1" t="s">
        <v>19</v>
      </c>
      <c r="G2000" s="1" t="s">
        <v>30</v>
      </c>
      <c r="H2000" s="1" t="s">
        <v>31</v>
      </c>
      <c r="I2000" s="1" t="s">
        <v>22</v>
      </c>
      <c r="J2000" s="1" t="s">
        <v>22</v>
      </c>
      <c r="K2000" s="1" t="s">
        <v>22</v>
      </c>
      <c r="L2000" s="1" t="s">
        <v>24</v>
      </c>
      <c r="M2000" s="1" t="s">
        <v>25</v>
      </c>
      <c r="N2000" s="1" t="s">
        <v>33</v>
      </c>
      <c r="O2000" s="1" t="s">
        <v>41</v>
      </c>
      <c r="P2000">
        <v>174.9</v>
      </c>
      <c r="Q2000" s="1" t="s">
        <v>42</v>
      </c>
      <c r="R2000" s="1" t="s">
        <v>34</v>
      </c>
    </row>
    <row r="2001" spans="1:18" x14ac:dyDescent="0.35">
      <c r="A2001" s="1" t="s">
        <v>2049</v>
      </c>
      <c r="B2001">
        <v>54</v>
      </c>
      <c r="C2001">
        <v>26</v>
      </c>
      <c r="D2001">
        <v>186</v>
      </c>
      <c r="E2001">
        <v>157.69999999999999</v>
      </c>
      <c r="F2001" s="1" t="s">
        <v>30</v>
      </c>
      <c r="G2001" s="1" t="s">
        <v>19</v>
      </c>
      <c r="H2001" s="1" t="s">
        <v>31</v>
      </c>
      <c r="I2001" s="1" t="s">
        <v>44</v>
      </c>
      <c r="J2001" s="1" t="s">
        <v>48</v>
      </c>
      <c r="K2001" s="1" t="s">
        <v>48</v>
      </c>
      <c r="L2001" s="1" t="s">
        <v>32</v>
      </c>
      <c r="M2001" s="1" t="s">
        <v>39</v>
      </c>
      <c r="N2001" s="1" t="s">
        <v>33</v>
      </c>
      <c r="O2001" s="1" t="s">
        <v>41</v>
      </c>
      <c r="P2001">
        <v>176.5</v>
      </c>
      <c r="Q2001" s="1" t="s">
        <v>30</v>
      </c>
      <c r="R2001" s="1" t="s">
        <v>28</v>
      </c>
    </row>
    <row r="2002" spans="1:18" x14ac:dyDescent="0.35">
      <c r="A2002" s="1" t="s">
        <v>2050</v>
      </c>
      <c r="B2002">
        <v>48</v>
      </c>
      <c r="C2002">
        <v>36</v>
      </c>
      <c r="D2002">
        <v>180.3</v>
      </c>
      <c r="E2002">
        <v>165.8</v>
      </c>
      <c r="F2002" s="1" t="s">
        <v>30</v>
      </c>
      <c r="G2002" s="1" t="s">
        <v>20</v>
      </c>
      <c r="H2002" s="1" t="s">
        <v>22</v>
      </c>
      <c r="I2002" s="1" t="s">
        <v>22</v>
      </c>
      <c r="J2002" s="1" t="s">
        <v>23</v>
      </c>
      <c r="K2002" s="1" t="s">
        <v>22</v>
      </c>
      <c r="L2002" s="1" t="s">
        <v>39</v>
      </c>
      <c r="M2002" s="1" t="s">
        <v>25</v>
      </c>
      <c r="N2002" s="1" t="s">
        <v>33</v>
      </c>
      <c r="O2002" s="1" t="s">
        <v>27</v>
      </c>
      <c r="P2002">
        <v>164.2</v>
      </c>
      <c r="Q2002" s="1" t="s">
        <v>38</v>
      </c>
      <c r="R2002" s="1" t="s">
        <v>34</v>
      </c>
    </row>
    <row r="2003" spans="1:18" x14ac:dyDescent="0.35">
      <c r="A2003" s="1" t="s">
        <v>2051</v>
      </c>
      <c r="B2003">
        <v>48</v>
      </c>
      <c r="C2003">
        <v>33</v>
      </c>
      <c r="D2003">
        <v>177.7</v>
      </c>
      <c r="E2003">
        <v>150.6</v>
      </c>
      <c r="F2003" s="1" t="s">
        <v>54</v>
      </c>
      <c r="G2003" s="1" t="s">
        <v>30</v>
      </c>
      <c r="H2003" s="1" t="s">
        <v>44</v>
      </c>
      <c r="I2003" s="1" t="s">
        <v>31</v>
      </c>
      <c r="J2003" s="1" t="s">
        <v>23</v>
      </c>
      <c r="K2003" s="1" t="s">
        <v>48</v>
      </c>
      <c r="L2003" s="1" t="s">
        <v>25</v>
      </c>
      <c r="M2003" s="1" t="s">
        <v>32</v>
      </c>
      <c r="N2003" s="1" t="s">
        <v>40</v>
      </c>
      <c r="O2003" s="1" t="s">
        <v>27</v>
      </c>
      <c r="P2003">
        <v>162.19999999999999</v>
      </c>
      <c r="Q2003" s="1" t="s">
        <v>42</v>
      </c>
      <c r="R2003" s="1" t="s">
        <v>34</v>
      </c>
    </row>
    <row r="2004" spans="1:18" x14ac:dyDescent="0.35">
      <c r="A2004" s="1" t="s">
        <v>2052</v>
      </c>
      <c r="B2004">
        <v>40</v>
      </c>
      <c r="C2004">
        <v>42</v>
      </c>
      <c r="D2004">
        <v>173.6</v>
      </c>
      <c r="E2004">
        <v>148.5</v>
      </c>
      <c r="F2004" s="1" t="s">
        <v>54</v>
      </c>
      <c r="G2004" s="1" t="s">
        <v>42</v>
      </c>
      <c r="H2004" s="1" t="s">
        <v>21</v>
      </c>
      <c r="I2004" s="1" t="s">
        <v>22</v>
      </c>
      <c r="J2004" s="1" t="s">
        <v>47</v>
      </c>
      <c r="K2004" s="1" t="s">
        <v>47</v>
      </c>
      <c r="L2004" s="1" t="s">
        <v>25</v>
      </c>
      <c r="M2004" s="1" t="s">
        <v>24</v>
      </c>
      <c r="N2004" s="1" t="s">
        <v>51</v>
      </c>
      <c r="O2004" s="1" t="s">
        <v>41</v>
      </c>
      <c r="P2004">
        <v>169.3</v>
      </c>
      <c r="Q2004" s="1" t="s">
        <v>42</v>
      </c>
      <c r="R2004" s="1" t="s">
        <v>34</v>
      </c>
    </row>
    <row r="2005" spans="1:18" x14ac:dyDescent="0.35">
      <c r="A2005" s="1" t="s">
        <v>2053</v>
      </c>
      <c r="B2005">
        <v>32</v>
      </c>
      <c r="C2005">
        <v>35</v>
      </c>
      <c r="D2005">
        <v>173</v>
      </c>
      <c r="E2005">
        <v>159.80000000000001</v>
      </c>
      <c r="F2005" s="1" t="s">
        <v>30</v>
      </c>
      <c r="G2005" s="1" t="s">
        <v>20</v>
      </c>
      <c r="H2005" s="1" t="s">
        <v>22</v>
      </c>
      <c r="I2005" s="1" t="s">
        <v>44</v>
      </c>
      <c r="J2005" s="1" t="s">
        <v>22</v>
      </c>
      <c r="K2005" s="1" t="s">
        <v>23</v>
      </c>
      <c r="L2005" s="1" t="s">
        <v>36</v>
      </c>
      <c r="M2005" s="1" t="s">
        <v>25</v>
      </c>
      <c r="N2005" s="1" t="s">
        <v>51</v>
      </c>
      <c r="O2005" s="1" t="s">
        <v>27</v>
      </c>
      <c r="P2005">
        <v>152.4</v>
      </c>
      <c r="Q2005" s="1" t="s">
        <v>38</v>
      </c>
      <c r="R2005" s="1" t="s">
        <v>52</v>
      </c>
    </row>
    <row r="2006" spans="1:18" x14ac:dyDescent="0.35">
      <c r="A2006" s="1" t="s">
        <v>2054</v>
      </c>
      <c r="B2006">
        <v>36</v>
      </c>
      <c r="C2006">
        <v>40</v>
      </c>
      <c r="D2006">
        <v>174</v>
      </c>
      <c r="E2006">
        <v>161.80000000000001</v>
      </c>
      <c r="F2006" s="1" t="s">
        <v>30</v>
      </c>
      <c r="G2006" s="1" t="s">
        <v>19</v>
      </c>
      <c r="H2006" s="1" t="s">
        <v>21</v>
      </c>
      <c r="I2006" s="1" t="s">
        <v>22</v>
      </c>
      <c r="J2006" s="1" t="s">
        <v>22</v>
      </c>
      <c r="K2006" s="1" t="s">
        <v>22</v>
      </c>
      <c r="L2006" s="1" t="s">
        <v>39</v>
      </c>
      <c r="M2006" s="1" t="s">
        <v>36</v>
      </c>
      <c r="N2006" s="1" t="s">
        <v>51</v>
      </c>
      <c r="O2006" s="1" t="s">
        <v>27</v>
      </c>
      <c r="P2006">
        <v>155.5</v>
      </c>
      <c r="Q2006" s="1" t="s">
        <v>30</v>
      </c>
      <c r="R2006" s="1" t="s">
        <v>34</v>
      </c>
    </row>
    <row r="2007" spans="1:18" x14ac:dyDescent="0.35">
      <c r="A2007" s="1" t="s">
        <v>2055</v>
      </c>
      <c r="B2007">
        <v>28</v>
      </c>
      <c r="C2007">
        <v>38</v>
      </c>
      <c r="D2007">
        <v>175.6</v>
      </c>
      <c r="E2007">
        <v>155.69999999999999</v>
      </c>
      <c r="F2007" s="1" t="s">
        <v>50</v>
      </c>
      <c r="G2007" s="1" t="s">
        <v>20</v>
      </c>
      <c r="H2007" s="1" t="s">
        <v>44</v>
      </c>
      <c r="I2007" s="1" t="s">
        <v>44</v>
      </c>
      <c r="J2007" s="1" t="s">
        <v>48</v>
      </c>
      <c r="K2007" s="1" t="s">
        <v>22</v>
      </c>
      <c r="L2007" s="1" t="s">
        <v>32</v>
      </c>
      <c r="M2007" s="1" t="s">
        <v>32</v>
      </c>
      <c r="N2007" s="1" t="s">
        <v>51</v>
      </c>
      <c r="O2007" s="1" t="s">
        <v>27</v>
      </c>
      <c r="P2007">
        <v>160.80000000000001</v>
      </c>
      <c r="Q2007" s="1" t="s">
        <v>50</v>
      </c>
      <c r="R2007" s="1" t="s">
        <v>52</v>
      </c>
    </row>
    <row r="2008" spans="1:18" x14ac:dyDescent="0.35">
      <c r="A2008" s="1" t="s">
        <v>2056</v>
      </c>
      <c r="B2008">
        <v>20</v>
      </c>
      <c r="C2008">
        <v>28</v>
      </c>
      <c r="D2008">
        <v>165.6</v>
      </c>
      <c r="E2008">
        <v>151.4</v>
      </c>
      <c r="F2008" s="1" t="s">
        <v>50</v>
      </c>
      <c r="G2008" s="1" t="s">
        <v>30</v>
      </c>
      <c r="H2008" s="1" t="s">
        <v>22</v>
      </c>
      <c r="I2008" s="1" t="s">
        <v>21</v>
      </c>
      <c r="J2008" s="1" t="s">
        <v>23</v>
      </c>
      <c r="K2008" s="1" t="s">
        <v>22</v>
      </c>
      <c r="L2008" s="1" t="s">
        <v>25</v>
      </c>
      <c r="M2008" s="1" t="s">
        <v>32</v>
      </c>
      <c r="N2008" s="1" t="s">
        <v>33</v>
      </c>
      <c r="O2008" s="1" t="s">
        <v>27</v>
      </c>
      <c r="P2008">
        <v>154.80000000000001</v>
      </c>
      <c r="Q2008" s="1" t="s">
        <v>60</v>
      </c>
      <c r="R2008" s="1" t="s">
        <v>34</v>
      </c>
    </row>
    <row r="2009" spans="1:18" x14ac:dyDescent="0.35">
      <c r="A2009" s="1" t="s">
        <v>2057</v>
      </c>
      <c r="B2009">
        <v>21</v>
      </c>
      <c r="C2009">
        <v>21</v>
      </c>
      <c r="D2009">
        <v>175.8</v>
      </c>
      <c r="E2009">
        <v>164.5</v>
      </c>
      <c r="F2009" s="1" t="s">
        <v>19</v>
      </c>
      <c r="G2009" s="1" t="s">
        <v>60</v>
      </c>
      <c r="H2009" s="1" t="s">
        <v>44</v>
      </c>
      <c r="I2009" s="1" t="s">
        <v>22</v>
      </c>
      <c r="J2009" s="1" t="s">
        <v>23</v>
      </c>
      <c r="K2009" s="1" t="s">
        <v>23</v>
      </c>
      <c r="L2009" s="1" t="s">
        <v>24</v>
      </c>
      <c r="M2009" s="1" t="s">
        <v>36</v>
      </c>
      <c r="N2009" s="1" t="s">
        <v>33</v>
      </c>
      <c r="O2009" s="1" t="s">
        <v>27</v>
      </c>
      <c r="P2009">
        <v>158.80000000000001</v>
      </c>
      <c r="Q2009" s="1" t="s">
        <v>20</v>
      </c>
      <c r="R2009" s="1" t="s">
        <v>34</v>
      </c>
    </row>
    <row r="2010" spans="1:18" x14ac:dyDescent="0.35">
      <c r="A2010" s="1" t="s">
        <v>2058</v>
      </c>
      <c r="B2010">
        <v>48</v>
      </c>
      <c r="C2010">
        <v>42</v>
      </c>
      <c r="D2010">
        <v>172.3</v>
      </c>
      <c r="E2010">
        <v>158.5</v>
      </c>
      <c r="F2010" s="1" t="s">
        <v>30</v>
      </c>
      <c r="G2010" s="1" t="s">
        <v>30</v>
      </c>
      <c r="H2010" s="1" t="s">
        <v>22</v>
      </c>
      <c r="I2010" s="1" t="s">
        <v>21</v>
      </c>
      <c r="J2010" s="1" t="s">
        <v>22</v>
      </c>
      <c r="K2010" s="1" t="s">
        <v>23</v>
      </c>
      <c r="L2010" s="1" t="s">
        <v>24</v>
      </c>
      <c r="M2010" s="1" t="s">
        <v>36</v>
      </c>
      <c r="N2010" s="1" t="s">
        <v>33</v>
      </c>
      <c r="O2010" s="1" t="s">
        <v>27</v>
      </c>
      <c r="P2010">
        <v>153.9</v>
      </c>
      <c r="Q2010" s="1" t="s">
        <v>30</v>
      </c>
      <c r="R2010" s="1" t="s">
        <v>28</v>
      </c>
    </row>
    <row r="2011" spans="1:18" x14ac:dyDescent="0.35">
      <c r="A2011" s="1" t="s">
        <v>2059</v>
      </c>
      <c r="B2011">
        <v>52</v>
      </c>
      <c r="C2011">
        <v>49</v>
      </c>
      <c r="D2011">
        <v>176.5</v>
      </c>
      <c r="E2011">
        <v>165.2</v>
      </c>
      <c r="F2011" s="1" t="s">
        <v>30</v>
      </c>
      <c r="G2011" s="1" t="s">
        <v>19</v>
      </c>
      <c r="H2011" s="1" t="s">
        <v>31</v>
      </c>
      <c r="I2011" s="1" t="s">
        <v>31</v>
      </c>
      <c r="J2011" s="1" t="s">
        <v>22</v>
      </c>
      <c r="K2011" s="1" t="s">
        <v>22</v>
      </c>
      <c r="L2011" s="1" t="s">
        <v>39</v>
      </c>
      <c r="M2011" s="1" t="s">
        <v>36</v>
      </c>
      <c r="N2011" s="1" t="s">
        <v>65</v>
      </c>
      <c r="O2011" s="1" t="s">
        <v>41</v>
      </c>
      <c r="P2011">
        <v>175.7</v>
      </c>
      <c r="Q2011" s="1" t="s">
        <v>30</v>
      </c>
      <c r="R2011" s="1" t="s">
        <v>28</v>
      </c>
    </row>
    <row r="2012" spans="1:18" x14ac:dyDescent="0.35">
      <c r="A2012" s="1" t="s">
        <v>2060</v>
      </c>
      <c r="B2012">
        <v>29</v>
      </c>
      <c r="C2012">
        <v>47</v>
      </c>
      <c r="D2012">
        <v>170</v>
      </c>
      <c r="E2012">
        <v>168.8</v>
      </c>
      <c r="F2012" s="1" t="s">
        <v>50</v>
      </c>
      <c r="G2012" s="1" t="s">
        <v>20</v>
      </c>
      <c r="H2012" s="1" t="s">
        <v>22</v>
      </c>
      <c r="I2012" s="1" t="s">
        <v>22</v>
      </c>
      <c r="J2012" s="1" t="s">
        <v>23</v>
      </c>
      <c r="K2012" s="1" t="s">
        <v>23</v>
      </c>
      <c r="L2012" s="1" t="s">
        <v>39</v>
      </c>
      <c r="M2012" s="1" t="s">
        <v>24</v>
      </c>
      <c r="N2012" s="1" t="s">
        <v>26</v>
      </c>
      <c r="O2012" s="1" t="s">
        <v>27</v>
      </c>
      <c r="P2012">
        <v>169.2</v>
      </c>
      <c r="Q2012" s="1" t="s">
        <v>50</v>
      </c>
      <c r="R2012" s="1" t="s">
        <v>28</v>
      </c>
    </row>
    <row r="2013" spans="1:18" x14ac:dyDescent="0.35">
      <c r="A2013" s="1" t="s">
        <v>2061</v>
      </c>
      <c r="B2013">
        <v>40</v>
      </c>
      <c r="C2013">
        <v>43</v>
      </c>
      <c r="D2013">
        <v>169.4</v>
      </c>
      <c r="E2013">
        <v>151.4</v>
      </c>
      <c r="F2013" s="1" t="s">
        <v>20</v>
      </c>
      <c r="G2013" s="1" t="s">
        <v>50</v>
      </c>
      <c r="H2013" s="1" t="s">
        <v>22</v>
      </c>
      <c r="I2013" s="1" t="s">
        <v>21</v>
      </c>
      <c r="J2013" s="1" t="s">
        <v>23</v>
      </c>
      <c r="K2013" s="1" t="s">
        <v>22</v>
      </c>
      <c r="L2013" s="1" t="s">
        <v>36</v>
      </c>
      <c r="M2013" s="1" t="s">
        <v>39</v>
      </c>
      <c r="N2013" s="1" t="s">
        <v>26</v>
      </c>
      <c r="O2013" s="1" t="s">
        <v>41</v>
      </c>
      <c r="P2013">
        <v>164.5</v>
      </c>
      <c r="Q2013" s="1" t="s">
        <v>20</v>
      </c>
      <c r="R2013" s="1" t="s">
        <v>28</v>
      </c>
    </row>
    <row r="2014" spans="1:18" x14ac:dyDescent="0.35">
      <c r="A2014" s="1" t="s">
        <v>2062</v>
      </c>
      <c r="B2014">
        <v>47</v>
      </c>
      <c r="C2014">
        <v>26</v>
      </c>
      <c r="D2014">
        <v>175.6</v>
      </c>
      <c r="E2014">
        <v>162.30000000000001</v>
      </c>
      <c r="F2014" s="1" t="s">
        <v>38</v>
      </c>
      <c r="G2014" s="1" t="s">
        <v>42</v>
      </c>
      <c r="H2014" s="1" t="s">
        <v>44</v>
      </c>
      <c r="I2014" s="1" t="s">
        <v>21</v>
      </c>
      <c r="J2014" s="1" t="s">
        <v>22</v>
      </c>
      <c r="K2014" s="1" t="s">
        <v>23</v>
      </c>
      <c r="L2014" s="1" t="s">
        <v>36</v>
      </c>
      <c r="M2014" s="1" t="s">
        <v>39</v>
      </c>
      <c r="N2014" s="1" t="s">
        <v>51</v>
      </c>
      <c r="O2014" s="1" t="s">
        <v>41</v>
      </c>
      <c r="P2014">
        <v>164.9</v>
      </c>
      <c r="Q2014" s="1" t="s">
        <v>38</v>
      </c>
      <c r="R2014" s="1" t="s">
        <v>34</v>
      </c>
    </row>
    <row r="2015" spans="1:18" x14ac:dyDescent="0.35">
      <c r="A2015" s="1" t="s">
        <v>2063</v>
      </c>
      <c r="B2015">
        <v>30</v>
      </c>
      <c r="C2015">
        <v>29</v>
      </c>
      <c r="D2015">
        <v>177.3</v>
      </c>
      <c r="E2015">
        <v>162.5</v>
      </c>
      <c r="F2015" s="1" t="s">
        <v>19</v>
      </c>
      <c r="G2015" s="1" t="s">
        <v>60</v>
      </c>
      <c r="H2015" s="1" t="s">
        <v>22</v>
      </c>
      <c r="I2015" s="1" t="s">
        <v>21</v>
      </c>
      <c r="J2015" s="1" t="s">
        <v>23</v>
      </c>
      <c r="K2015" s="1" t="s">
        <v>23</v>
      </c>
      <c r="L2015" s="1" t="s">
        <v>32</v>
      </c>
      <c r="M2015" s="1" t="s">
        <v>24</v>
      </c>
      <c r="N2015" s="1" t="s">
        <v>51</v>
      </c>
      <c r="O2015" s="1" t="s">
        <v>41</v>
      </c>
      <c r="P2015">
        <v>179.4</v>
      </c>
      <c r="Q2015" s="1" t="s">
        <v>20</v>
      </c>
      <c r="R2015" s="1" t="s">
        <v>52</v>
      </c>
    </row>
    <row r="2016" spans="1:18" x14ac:dyDescent="0.35">
      <c r="A2016" s="1" t="s">
        <v>2064</v>
      </c>
      <c r="B2016">
        <v>53</v>
      </c>
      <c r="C2016">
        <v>19</v>
      </c>
      <c r="D2016">
        <v>169.8</v>
      </c>
      <c r="E2016">
        <v>165.5</v>
      </c>
      <c r="F2016" s="1" t="s">
        <v>20</v>
      </c>
      <c r="G2016" s="1" t="s">
        <v>19</v>
      </c>
      <c r="H2016" s="1" t="s">
        <v>22</v>
      </c>
      <c r="I2016" s="1" t="s">
        <v>31</v>
      </c>
      <c r="J2016" s="1" t="s">
        <v>22</v>
      </c>
      <c r="K2016" s="1" t="s">
        <v>48</v>
      </c>
      <c r="L2016" s="1" t="s">
        <v>39</v>
      </c>
      <c r="M2016" s="1" t="s">
        <v>25</v>
      </c>
      <c r="N2016" s="1" t="s">
        <v>65</v>
      </c>
      <c r="O2016" s="1" t="s">
        <v>27</v>
      </c>
      <c r="P2016">
        <v>156.19999999999999</v>
      </c>
      <c r="Q2016" s="1" t="s">
        <v>20</v>
      </c>
      <c r="R2016" s="1" t="s">
        <v>34</v>
      </c>
    </row>
    <row r="2017" spans="1:18" x14ac:dyDescent="0.35">
      <c r="A2017" s="1" t="s">
        <v>2065</v>
      </c>
      <c r="B2017">
        <v>27</v>
      </c>
      <c r="C2017">
        <v>22</v>
      </c>
      <c r="D2017">
        <v>183.2</v>
      </c>
      <c r="E2017">
        <v>157.80000000000001</v>
      </c>
      <c r="F2017" s="1" t="s">
        <v>30</v>
      </c>
      <c r="G2017" s="1" t="s">
        <v>60</v>
      </c>
      <c r="H2017" s="1" t="s">
        <v>31</v>
      </c>
      <c r="I2017" s="1" t="s">
        <v>22</v>
      </c>
      <c r="J2017" s="1" t="s">
        <v>23</v>
      </c>
      <c r="K2017" s="1" t="s">
        <v>23</v>
      </c>
      <c r="L2017" s="1" t="s">
        <v>24</v>
      </c>
      <c r="M2017" s="1" t="s">
        <v>32</v>
      </c>
      <c r="N2017" s="1" t="s">
        <v>26</v>
      </c>
      <c r="O2017" s="1" t="s">
        <v>27</v>
      </c>
      <c r="P2017">
        <v>155.6</v>
      </c>
      <c r="Q2017" s="1" t="s">
        <v>38</v>
      </c>
      <c r="R2017" s="1" t="s">
        <v>34</v>
      </c>
    </row>
    <row r="2018" spans="1:18" x14ac:dyDescent="0.35">
      <c r="A2018" s="1" t="s">
        <v>2066</v>
      </c>
      <c r="B2018">
        <v>41</v>
      </c>
      <c r="C2018">
        <v>22</v>
      </c>
      <c r="D2018">
        <v>183.2</v>
      </c>
      <c r="E2018">
        <v>161.30000000000001</v>
      </c>
      <c r="F2018" s="1" t="s">
        <v>20</v>
      </c>
      <c r="G2018" s="1" t="s">
        <v>60</v>
      </c>
      <c r="H2018" s="1" t="s">
        <v>62</v>
      </c>
      <c r="I2018" s="1" t="s">
        <v>44</v>
      </c>
      <c r="J2018" s="1" t="s">
        <v>23</v>
      </c>
      <c r="K2018" s="1" t="s">
        <v>23</v>
      </c>
      <c r="L2018" s="1" t="s">
        <v>36</v>
      </c>
      <c r="M2018" s="1" t="s">
        <v>39</v>
      </c>
      <c r="N2018" s="1" t="s">
        <v>40</v>
      </c>
      <c r="O2018" s="1" t="s">
        <v>27</v>
      </c>
      <c r="P2018">
        <v>163.80000000000001</v>
      </c>
      <c r="Q2018" s="1" t="s">
        <v>60</v>
      </c>
      <c r="R2018" s="1" t="s">
        <v>34</v>
      </c>
    </row>
    <row r="2019" spans="1:18" x14ac:dyDescent="0.35">
      <c r="A2019" s="1" t="s">
        <v>2067</v>
      </c>
      <c r="B2019">
        <v>27</v>
      </c>
      <c r="C2019">
        <v>39</v>
      </c>
      <c r="D2019">
        <v>162.9</v>
      </c>
      <c r="E2019">
        <v>165.4</v>
      </c>
      <c r="F2019" s="1" t="s">
        <v>20</v>
      </c>
      <c r="G2019" s="1" t="s">
        <v>19</v>
      </c>
      <c r="H2019" s="1" t="s">
        <v>22</v>
      </c>
      <c r="I2019" s="1" t="s">
        <v>22</v>
      </c>
      <c r="J2019" s="1" t="s">
        <v>48</v>
      </c>
      <c r="K2019" s="1" t="s">
        <v>22</v>
      </c>
      <c r="L2019" s="1" t="s">
        <v>25</v>
      </c>
      <c r="M2019" s="1" t="s">
        <v>24</v>
      </c>
      <c r="N2019" s="1" t="s">
        <v>51</v>
      </c>
      <c r="O2019" s="1" t="s">
        <v>27</v>
      </c>
      <c r="P2019">
        <v>157</v>
      </c>
      <c r="Q2019" s="1" t="s">
        <v>50</v>
      </c>
      <c r="R2019" s="1" t="s">
        <v>52</v>
      </c>
    </row>
    <row r="2020" spans="1:18" x14ac:dyDescent="0.35">
      <c r="A2020" s="1" t="s">
        <v>2068</v>
      </c>
      <c r="B2020">
        <v>34</v>
      </c>
      <c r="C2020">
        <v>22</v>
      </c>
      <c r="D2020">
        <v>168.6</v>
      </c>
      <c r="E2020">
        <v>163.6</v>
      </c>
      <c r="F2020" s="1" t="s">
        <v>20</v>
      </c>
      <c r="G2020" s="1" t="s">
        <v>20</v>
      </c>
      <c r="H2020" s="1" t="s">
        <v>22</v>
      </c>
      <c r="I2020" s="1" t="s">
        <v>31</v>
      </c>
      <c r="J2020" s="1" t="s">
        <v>22</v>
      </c>
      <c r="K2020" s="1" t="s">
        <v>22</v>
      </c>
      <c r="L2020" s="1" t="s">
        <v>32</v>
      </c>
      <c r="M2020" s="1" t="s">
        <v>36</v>
      </c>
      <c r="N2020" s="1" t="s">
        <v>65</v>
      </c>
      <c r="O2020" s="1" t="s">
        <v>41</v>
      </c>
      <c r="P2020">
        <v>169</v>
      </c>
      <c r="Q2020" s="1" t="s">
        <v>20</v>
      </c>
      <c r="R2020" s="1" t="s">
        <v>34</v>
      </c>
    </row>
    <row r="2021" spans="1:18" x14ac:dyDescent="0.35">
      <c r="A2021" s="1" t="s">
        <v>2069</v>
      </c>
      <c r="B2021">
        <v>36</v>
      </c>
      <c r="C2021">
        <v>21</v>
      </c>
      <c r="D2021">
        <v>174.8</v>
      </c>
      <c r="E2021">
        <v>170.4</v>
      </c>
      <c r="F2021" s="1" t="s">
        <v>19</v>
      </c>
      <c r="G2021" s="1" t="s">
        <v>30</v>
      </c>
      <c r="H2021" s="1" t="s">
        <v>31</v>
      </c>
      <c r="I2021" s="1" t="s">
        <v>22</v>
      </c>
      <c r="J2021" s="1" t="s">
        <v>48</v>
      </c>
      <c r="K2021" s="1" t="s">
        <v>23</v>
      </c>
      <c r="L2021" s="1" t="s">
        <v>24</v>
      </c>
      <c r="M2021" s="1" t="s">
        <v>36</v>
      </c>
      <c r="N2021" s="1" t="s">
        <v>40</v>
      </c>
      <c r="O2021" s="1" t="s">
        <v>27</v>
      </c>
      <c r="P2021">
        <v>169</v>
      </c>
      <c r="Q2021" s="1" t="s">
        <v>42</v>
      </c>
      <c r="R2021" s="1" t="s">
        <v>34</v>
      </c>
    </row>
    <row r="2022" spans="1:18" x14ac:dyDescent="0.35">
      <c r="A2022" s="1" t="s">
        <v>2070</v>
      </c>
      <c r="B2022">
        <v>42</v>
      </c>
      <c r="C2022">
        <v>26</v>
      </c>
      <c r="D2022">
        <v>176.6</v>
      </c>
      <c r="E2022">
        <v>155.80000000000001</v>
      </c>
      <c r="F2022" s="1" t="s">
        <v>20</v>
      </c>
      <c r="G2022" s="1" t="s">
        <v>19</v>
      </c>
      <c r="H2022" s="1" t="s">
        <v>44</v>
      </c>
      <c r="I2022" s="1" t="s">
        <v>21</v>
      </c>
      <c r="J2022" s="1" t="s">
        <v>22</v>
      </c>
      <c r="K2022" s="1" t="s">
        <v>22</v>
      </c>
      <c r="L2022" s="1" t="s">
        <v>25</v>
      </c>
      <c r="M2022" s="1" t="s">
        <v>25</v>
      </c>
      <c r="N2022" s="1" t="s">
        <v>51</v>
      </c>
      <c r="O2022" s="1" t="s">
        <v>27</v>
      </c>
      <c r="P2022">
        <v>163</v>
      </c>
      <c r="Q2022" s="1" t="s">
        <v>50</v>
      </c>
      <c r="R2022" s="1" t="s">
        <v>52</v>
      </c>
    </row>
    <row r="2023" spans="1:18" x14ac:dyDescent="0.35">
      <c r="A2023" s="1" t="s">
        <v>2071</v>
      </c>
      <c r="B2023">
        <v>43</v>
      </c>
      <c r="C2023">
        <v>46</v>
      </c>
      <c r="D2023">
        <v>188.9</v>
      </c>
      <c r="E2023">
        <v>162.19999999999999</v>
      </c>
      <c r="F2023" s="1" t="s">
        <v>30</v>
      </c>
      <c r="G2023" s="1" t="s">
        <v>50</v>
      </c>
      <c r="H2023" s="1" t="s">
        <v>22</v>
      </c>
      <c r="I2023" s="1" t="s">
        <v>62</v>
      </c>
      <c r="J2023" s="1" t="s">
        <v>22</v>
      </c>
      <c r="K2023" s="1" t="s">
        <v>22</v>
      </c>
      <c r="L2023" s="1" t="s">
        <v>36</v>
      </c>
      <c r="M2023" s="1" t="s">
        <v>36</v>
      </c>
      <c r="N2023" s="1" t="s">
        <v>65</v>
      </c>
      <c r="O2023" s="1" t="s">
        <v>41</v>
      </c>
      <c r="P2023">
        <v>183.5</v>
      </c>
      <c r="Q2023" s="1" t="s">
        <v>38</v>
      </c>
      <c r="R2023" s="1" t="s">
        <v>28</v>
      </c>
    </row>
    <row r="2024" spans="1:18" x14ac:dyDescent="0.35">
      <c r="A2024" s="1" t="s">
        <v>2072</v>
      </c>
      <c r="B2024">
        <v>38</v>
      </c>
      <c r="C2024">
        <v>39</v>
      </c>
      <c r="D2024">
        <v>175</v>
      </c>
      <c r="E2024">
        <v>160.5</v>
      </c>
      <c r="F2024" s="1" t="s">
        <v>20</v>
      </c>
      <c r="G2024" s="1" t="s">
        <v>42</v>
      </c>
      <c r="H2024" s="1" t="s">
        <v>22</v>
      </c>
      <c r="I2024" s="1" t="s">
        <v>22</v>
      </c>
      <c r="J2024" s="1" t="s">
        <v>23</v>
      </c>
      <c r="K2024" s="1" t="s">
        <v>22</v>
      </c>
      <c r="L2024" s="1" t="s">
        <v>36</v>
      </c>
      <c r="M2024" s="1" t="s">
        <v>24</v>
      </c>
      <c r="N2024" s="1" t="s">
        <v>40</v>
      </c>
      <c r="O2024" s="1" t="s">
        <v>41</v>
      </c>
      <c r="P2024">
        <v>178.3</v>
      </c>
      <c r="Q2024" s="1" t="s">
        <v>38</v>
      </c>
      <c r="R2024" s="1" t="s">
        <v>34</v>
      </c>
    </row>
    <row r="2025" spans="1:18" x14ac:dyDescent="0.35">
      <c r="A2025" s="1" t="s">
        <v>2073</v>
      </c>
      <c r="B2025">
        <v>24</v>
      </c>
      <c r="C2025">
        <v>44</v>
      </c>
      <c r="D2025">
        <v>173.2</v>
      </c>
      <c r="E2025">
        <v>159.80000000000001</v>
      </c>
      <c r="F2025" s="1" t="s">
        <v>30</v>
      </c>
      <c r="G2025" s="1" t="s">
        <v>30</v>
      </c>
      <c r="H2025" s="1" t="s">
        <v>22</v>
      </c>
      <c r="I2025" s="1" t="s">
        <v>31</v>
      </c>
      <c r="J2025" s="1" t="s">
        <v>23</v>
      </c>
      <c r="K2025" s="1" t="s">
        <v>47</v>
      </c>
      <c r="L2025" s="1" t="s">
        <v>36</v>
      </c>
      <c r="M2025" s="1" t="s">
        <v>32</v>
      </c>
      <c r="N2025" s="1" t="s">
        <v>33</v>
      </c>
      <c r="O2025" s="1" t="s">
        <v>41</v>
      </c>
      <c r="P2025">
        <v>176.2</v>
      </c>
      <c r="Q2025" s="1" t="s">
        <v>30</v>
      </c>
      <c r="R2025" s="1" t="s">
        <v>34</v>
      </c>
    </row>
    <row r="2026" spans="1:18" x14ac:dyDescent="0.35">
      <c r="A2026" s="1" t="s">
        <v>2074</v>
      </c>
      <c r="B2026">
        <v>51</v>
      </c>
      <c r="C2026">
        <v>27</v>
      </c>
      <c r="D2026">
        <v>166</v>
      </c>
      <c r="E2026">
        <v>164.5</v>
      </c>
      <c r="F2026" s="1" t="s">
        <v>30</v>
      </c>
      <c r="G2026" s="1" t="s">
        <v>20</v>
      </c>
      <c r="H2026" s="1" t="s">
        <v>22</v>
      </c>
      <c r="I2026" s="1" t="s">
        <v>44</v>
      </c>
      <c r="J2026" s="1" t="s">
        <v>23</v>
      </c>
      <c r="K2026" s="1" t="s">
        <v>23</v>
      </c>
      <c r="L2026" s="1" t="s">
        <v>32</v>
      </c>
      <c r="M2026" s="1" t="s">
        <v>24</v>
      </c>
      <c r="N2026" s="1" t="s">
        <v>33</v>
      </c>
      <c r="O2026" s="1" t="s">
        <v>27</v>
      </c>
      <c r="P2026">
        <v>162.80000000000001</v>
      </c>
      <c r="Q2026" s="1" t="s">
        <v>38</v>
      </c>
      <c r="R2026" s="1" t="s">
        <v>34</v>
      </c>
    </row>
    <row r="2027" spans="1:18" x14ac:dyDescent="0.35">
      <c r="A2027" s="1" t="s">
        <v>2075</v>
      </c>
      <c r="B2027">
        <v>20</v>
      </c>
      <c r="C2027">
        <v>33</v>
      </c>
      <c r="D2027">
        <v>162.9</v>
      </c>
      <c r="E2027">
        <v>161.69999999999999</v>
      </c>
      <c r="F2027" s="1" t="s">
        <v>38</v>
      </c>
      <c r="G2027" s="1" t="s">
        <v>30</v>
      </c>
      <c r="H2027" s="1" t="s">
        <v>22</v>
      </c>
      <c r="I2027" s="1" t="s">
        <v>21</v>
      </c>
      <c r="J2027" s="1" t="s">
        <v>22</v>
      </c>
      <c r="K2027" s="1" t="s">
        <v>48</v>
      </c>
      <c r="L2027" s="1" t="s">
        <v>39</v>
      </c>
      <c r="M2027" s="1" t="s">
        <v>39</v>
      </c>
      <c r="N2027" s="1" t="s">
        <v>65</v>
      </c>
      <c r="O2027" s="1" t="s">
        <v>41</v>
      </c>
      <c r="P2027">
        <v>166.1</v>
      </c>
      <c r="Q2027" s="1" t="s">
        <v>60</v>
      </c>
      <c r="R2027" s="1" t="s">
        <v>28</v>
      </c>
    </row>
    <row r="2028" spans="1:18" x14ac:dyDescent="0.35">
      <c r="A2028" s="1" t="s">
        <v>2076</v>
      </c>
      <c r="B2028">
        <v>42</v>
      </c>
      <c r="C2028">
        <v>27</v>
      </c>
      <c r="D2028">
        <v>173.1</v>
      </c>
      <c r="E2028">
        <v>154.6</v>
      </c>
      <c r="F2028" s="1" t="s">
        <v>50</v>
      </c>
      <c r="G2028" s="1" t="s">
        <v>19</v>
      </c>
      <c r="H2028" s="1" t="s">
        <v>44</v>
      </c>
      <c r="I2028" s="1" t="s">
        <v>62</v>
      </c>
      <c r="J2028" s="1" t="s">
        <v>23</v>
      </c>
      <c r="K2028" s="1" t="s">
        <v>47</v>
      </c>
      <c r="L2028" s="1" t="s">
        <v>36</v>
      </c>
      <c r="M2028" s="1" t="s">
        <v>39</v>
      </c>
      <c r="N2028" s="1" t="s">
        <v>33</v>
      </c>
      <c r="O2028" s="1" t="s">
        <v>41</v>
      </c>
      <c r="P2028">
        <v>172.6</v>
      </c>
      <c r="Q2028" s="1" t="s">
        <v>20</v>
      </c>
      <c r="R2028" s="1" t="s">
        <v>34</v>
      </c>
    </row>
    <row r="2029" spans="1:18" x14ac:dyDescent="0.35">
      <c r="A2029" s="1" t="s">
        <v>2077</v>
      </c>
      <c r="B2029">
        <v>27</v>
      </c>
      <c r="C2029">
        <v>23</v>
      </c>
      <c r="D2029">
        <v>188.4</v>
      </c>
      <c r="E2029">
        <v>166.7</v>
      </c>
      <c r="F2029" s="1" t="s">
        <v>20</v>
      </c>
      <c r="G2029" s="1" t="s">
        <v>19</v>
      </c>
      <c r="H2029" s="1" t="s">
        <v>21</v>
      </c>
      <c r="I2029" s="1" t="s">
        <v>22</v>
      </c>
      <c r="J2029" s="1" t="s">
        <v>22</v>
      </c>
      <c r="K2029" s="1" t="s">
        <v>48</v>
      </c>
      <c r="L2029" s="1" t="s">
        <v>24</v>
      </c>
      <c r="M2029" s="1" t="s">
        <v>25</v>
      </c>
      <c r="N2029" s="1" t="s">
        <v>26</v>
      </c>
      <c r="O2029" s="1" t="s">
        <v>27</v>
      </c>
      <c r="P2029">
        <v>167.5</v>
      </c>
      <c r="Q2029" s="1" t="s">
        <v>20</v>
      </c>
      <c r="R2029" s="1" t="s">
        <v>28</v>
      </c>
    </row>
    <row r="2030" spans="1:18" x14ac:dyDescent="0.35">
      <c r="A2030" s="1" t="s">
        <v>2078</v>
      </c>
      <c r="B2030">
        <v>32</v>
      </c>
      <c r="C2030">
        <v>22</v>
      </c>
      <c r="D2030">
        <v>172.5</v>
      </c>
      <c r="E2030">
        <v>164.5</v>
      </c>
      <c r="F2030" s="1" t="s">
        <v>20</v>
      </c>
      <c r="G2030" s="1" t="s">
        <v>42</v>
      </c>
      <c r="H2030" s="1" t="s">
        <v>62</v>
      </c>
      <c r="I2030" s="1" t="s">
        <v>31</v>
      </c>
      <c r="J2030" s="1" t="s">
        <v>23</v>
      </c>
      <c r="K2030" s="1" t="s">
        <v>47</v>
      </c>
      <c r="L2030" s="1" t="s">
        <v>36</v>
      </c>
      <c r="M2030" s="1" t="s">
        <v>36</v>
      </c>
      <c r="N2030" s="1" t="s">
        <v>40</v>
      </c>
      <c r="O2030" s="1" t="s">
        <v>27</v>
      </c>
      <c r="P2030">
        <v>164.2</v>
      </c>
      <c r="Q2030" s="1" t="s">
        <v>38</v>
      </c>
      <c r="R2030" s="1" t="s">
        <v>34</v>
      </c>
    </row>
    <row r="2031" spans="1:18" x14ac:dyDescent="0.35">
      <c r="A2031" s="1" t="s">
        <v>2079</v>
      </c>
      <c r="B2031">
        <v>27</v>
      </c>
      <c r="C2031">
        <v>23</v>
      </c>
      <c r="D2031">
        <v>168.6</v>
      </c>
      <c r="E2031">
        <v>169.8</v>
      </c>
      <c r="F2031" s="1" t="s">
        <v>42</v>
      </c>
      <c r="G2031" s="1" t="s">
        <v>30</v>
      </c>
      <c r="H2031" s="1" t="s">
        <v>22</v>
      </c>
      <c r="I2031" s="1" t="s">
        <v>31</v>
      </c>
      <c r="J2031" s="1" t="s">
        <v>48</v>
      </c>
      <c r="K2031" s="1" t="s">
        <v>23</v>
      </c>
      <c r="L2031" s="1" t="s">
        <v>32</v>
      </c>
      <c r="M2031" s="1" t="s">
        <v>36</v>
      </c>
      <c r="N2031" s="1" t="s">
        <v>33</v>
      </c>
      <c r="O2031" s="1" t="s">
        <v>27</v>
      </c>
      <c r="P2031">
        <v>157.30000000000001</v>
      </c>
      <c r="Q2031" s="1" t="s">
        <v>30</v>
      </c>
      <c r="R2031" s="1" t="s">
        <v>52</v>
      </c>
    </row>
    <row r="2032" spans="1:18" x14ac:dyDescent="0.35">
      <c r="A2032" s="1" t="s">
        <v>2080</v>
      </c>
      <c r="B2032">
        <v>42</v>
      </c>
      <c r="C2032">
        <v>42</v>
      </c>
      <c r="D2032">
        <v>177.2</v>
      </c>
      <c r="E2032">
        <v>165.4</v>
      </c>
      <c r="F2032" s="1" t="s">
        <v>30</v>
      </c>
      <c r="G2032" s="1" t="s">
        <v>30</v>
      </c>
      <c r="H2032" s="1" t="s">
        <v>22</v>
      </c>
      <c r="I2032" s="1" t="s">
        <v>31</v>
      </c>
      <c r="J2032" s="1" t="s">
        <v>23</v>
      </c>
      <c r="K2032" s="1" t="s">
        <v>47</v>
      </c>
      <c r="L2032" s="1" t="s">
        <v>25</v>
      </c>
      <c r="M2032" s="1" t="s">
        <v>39</v>
      </c>
      <c r="N2032" s="1" t="s">
        <v>51</v>
      </c>
      <c r="O2032" s="1" t="s">
        <v>41</v>
      </c>
      <c r="P2032">
        <v>183.7</v>
      </c>
      <c r="Q2032" s="1" t="s">
        <v>30</v>
      </c>
      <c r="R2032" s="1" t="s">
        <v>34</v>
      </c>
    </row>
    <row r="2033" spans="1:18" x14ac:dyDescent="0.35">
      <c r="A2033" s="1" t="s">
        <v>2081</v>
      </c>
      <c r="B2033">
        <v>20</v>
      </c>
      <c r="C2033">
        <v>21</v>
      </c>
      <c r="D2033">
        <v>160</v>
      </c>
      <c r="E2033">
        <v>159.69999999999999</v>
      </c>
      <c r="F2033" s="1" t="s">
        <v>30</v>
      </c>
      <c r="G2033" s="1" t="s">
        <v>30</v>
      </c>
      <c r="H2033" s="1" t="s">
        <v>22</v>
      </c>
      <c r="I2033" s="1" t="s">
        <v>44</v>
      </c>
      <c r="J2033" s="1" t="s">
        <v>48</v>
      </c>
      <c r="K2033" s="1" t="s">
        <v>48</v>
      </c>
      <c r="L2033" s="1" t="s">
        <v>24</v>
      </c>
      <c r="M2033" s="1" t="s">
        <v>25</v>
      </c>
      <c r="N2033" s="1" t="s">
        <v>51</v>
      </c>
      <c r="O2033" s="1" t="s">
        <v>27</v>
      </c>
      <c r="P2033">
        <v>146.5</v>
      </c>
      <c r="Q2033" s="1" t="s">
        <v>30</v>
      </c>
      <c r="R2033" s="1" t="s">
        <v>52</v>
      </c>
    </row>
    <row r="2034" spans="1:18" x14ac:dyDescent="0.35">
      <c r="A2034" s="1" t="s">
        <v>2082</v>
      </c>
      <c r="B2034">
        <v>43</v>
      </c>
      <c r="C2034">
        <v>49</v>
      </c>
      <c r="D2034">
        <v>174.6</v>
      </c>
      <c r="E2034">
        <v>159.80000000000001</v>
      </c>
      <c r="F2034" s="1" t="s">
        <v>19</v>
      </c>
      <c r="G2034" s="1" t="s">
        <v>30</v>
      </c>
      <c r="H2034" s="1" t="s">
        <v>22</v>
      </c>
      <c r="I2034" s="1" t="s">
        <v>22</v>
      </c>
      <c r="J2034" s="1" t="s">
        <v>22</v>
      </c>
      <c r="K2034" s="1" t="s">
        <v>23</v>
      </c>
      <c r="L2034" s="1" t="s">
        <v>24</v>
      </c>
      <c r="M2034" s="1" t="s">
        <v>36</v>
      </c>
      <c r="N2034" s="1" t="s">
        <v>33</v>
      </c>
      <c r="O2034" s="1" t="s">
        <v>27</v>
      </c>
      <c r="P2034">
        <v>162.80000000000001</v>
      </c>
      <c r="Q2034" s="1" t="s">
        <v>30</v>
      </c>
      <c r="R2034" s="1" t="s">
        <v>28</v>
      </c>
    </row>
    <row r="2035" spans="1:18" x14ac:dyDescent="0.35">
      <c r="A2035" s="1" t="s">
        <v>2083</v>
      </c>
      <c r="B2035">
        <v>54</v>
      </c>
      <c r="C2035">
        <v>27</v>
      </c>
      <c r="D2035">
        <v>179.8</v>
      </c>
      <c r="E2035">
        <v>167.2</v>
      </c>
      <c r="F2035" s="1" t="s">
        <v>19</v>
      </c>
      <c r="G2035" s="1" t="s">
        <v>19</v>
      </c>
      <c r="H2035" s="1" t="s">
        <v>44</v>
      </c>
      <c r="I2035" s="1" t="s">
        <v>44</v>
      </c>
      <c r="J2035" s="1" t="s">
        <v>22</v>
      </c>
      <c r="K2035" s="1" t="s">
        <v>22</v>
      </c>
      <c r="L2035" s="1" t="s">
        <v>25</v>
      </c>
      <c r="M2035" s="1" t="s">
        <v>32</v>
      </c>
      <c r="N2035" s="1" t="s">
        <v>51</v>
      </c>
      <c r="O2035" s="1" t="s">
        <v>41</v>
      </c>
      <c r="P2035">
        <v>182.9</v>
      </c>
      <c r="Q2035" s="1" t="s">
        <v>19</v>
      </c>
      <c r="R2035" s="1" t="s">
        <v>34</v>
      </c>
    </row>
    <row r="2036" spans="1:18" x14ac:dyDescent="0.35">
      <c r="A2036" s="1" t="s">
        <v>2084</v>
      </c>
      <c r="B2036">
        <v>43</v>
      </c>
      <c r="C2036">
        <v>23</v>
      </c>
      <c r="D2036">
        <v>167.4</v>
      </c>
      <c r="E2036">
        <v>156.4</v>
      </c>
      <c r="F2036" s="1" t="s">
        <v>54</v>
      </c>
      <c r="G2036" s="1" t="s">
        <v>20</v>
      </c>
      <c r="H2036" s="1" t="s">
        <v>62</v>
      </c>
      <c r="I2036" s="1" t="s">
        <v>31</v>
      </c>
      <c r="J2036" s="1" t="s">
        <v>22</v>
      </c>
      <c r="K2036" s="1" t="s">
        <v>22</v>
      </c>
      <c r="L2036" s="1" t="s">
        <v>32</v>
      </c>
      <c r="M2036" s="1" t="s">
        <v>32</v>
      </c>
      <c r="N2036" s="1" t="s">
        <v>65</v>
      </c>
      <c r="O2036" s="1" t="s">
        <v>41</v>
      </c>
      <c r="P2036">
        <v>173.7</v>
      </c>
      <c r="Q2036" s="1" t="s">
        <v>50</v>
      </c>
      <c r="R2036" s="1" t="s">
        <v>28</v>
      </c>
    </row>
    <row r="2037" spans="1:18" x14ac:dyDescent="0.35">
      <c r="A2037" s="1" t="s">
        <v>2085</v>
      </c>
      <c r="B2037">
        <v>36</v>
      </c>
      <c r="C2037">
        <v>33</v>
      </c>
      <c r="D2037">
        <v>183.6</v>
      </c>
      <c r="E2037">
        <v>155.6</v>
      </c>
      <c r="F2037" s="1" t="s">
        <v>50</v>
      </c>
      <c r="G2037" s="1" t="s">
        <v>42</v>
      </c>
      <c r="H2037" s="1" t="s">
        <v>44</v>
      </c>
      <c r="I2037" s="1" t="s">
        <v>31</v>
      </c>
      <c r="J2037" s="1" t="s">
        <v>23</v>
      </c>
      <c r="K2037" s="1" t="s">
        <v>22</v>
      </c>
      <c r="L2037" s="1" t="s">
        <v>24</v>
      </c>
      <c r="M2037" s="1" t="s">
        <v>39</v>
      </c>
      <c r="N2037" s="1" t="s">
        <v>33</v>
      </c>
      <c r="O2037" s="1" t="s">
        <v>27</v>
      </c>
      <c r="P2037">
        <v>164.1</v>
      </c>
      <c r="Q2037" s="1" t="s">
        <v>38</v>
      </c>
      <c r="R2037" s="1" t="s">
        <v>34</v>
      </c>
    </row>
    <row r="2038" spans="1:18" x14ac:dyDescent="0.35">
      <c r="A2038" s="1" t="s">
        <v>2086</v>
      </c>
      <c r="B2038">
        <v>24</v>
      </c>
      <c r="C2038">
        <v>36</v>
      </c>
      <c r="D2038">
        <v>178.6</v>
      </c>
      <c r="E2038">
        <v>162.30000000000001</v>
      </c>
      <c r="F2038" s="1" t="s">
        <v>20</v>
      </c>
      <c r="G2038" s="1" t="s">
        <v>30</v>
      </c>
      <c r="H2038" s="1" t="s">
        <v>22</v>
      </c>
      <c r="I2038" s="1" t="s">
        <v>22</v>
      </c>
      <c r="J2038" s="1" t="s">
        <v>23</v>
      </c>
      <c r="K2038" s="1" t="s">
        <v>48</v>
      </c>
      <c r="L2038" s="1" t="s">
        <v>39</v>
      </c>
      <c r="M2038" s="1" t="s">
        <v>36</v>
      </c>
      <c r="N2038" s="1" t="s">
        <v>51</v>
      </c>
      <c r="O2038" s="1" t="s">
        <v>27</v>
      </c>
      <c r="P2038">
        <v>159.9</v>
      </c>
      <c r="Q2038" s="1" t="s">
        <v>60</v>
      </c>
      <c r="R2038" s="1" t="s">
        <v>52</v>
      </c>
    </row>
    <row r="2039" spans="1:18" x14ac:dyDescent="0.35">
      <c r="A2039" s="1" t="s">
        <v>2087</v>
      </c>
      <c r="B2039">
        <v>39</v>
      </c>
      <c r="C2039">
        <v>42</v>
      </c>
      <c r="D2039">
        <v>183.6</v>
      </c>
      <c r="E2039">
        <v>152</v>
      </c>
      <c r="F2039" s="1" t="s">
        <v>30</v>
      </c>
      <c r="G2039" s="1" t="s">
        <v>19</v>
      </c>
      <c r="H2039" s="1" t="s">
        <v>21</v>
      </c>
      <c r="I2039" s="1" t="s">
        <v>31</v>
      </c>
      <c r="J2039" s="1" t="s">
        <v>23</v>
      </c>
      <c r="K2039" s="1" t="s">
        <v>22</v>
      </c>
      <c r="L2039" s="1" t="s">
        <v>32</v>
      </c>
      <c r="M2039" s="1" t="s">
        <v>32</v>
      </c>
      <c r="N2039" s="1" t="s">
        <v>33</v>
      </c>
      <c r="O2039" s="1" t="s">
        <v>27</v>
      </c>
      <c r="P2039">
        <v>166.2</v>
      </c>
      <c r="Q2039" s="1" t="s">
        <v>30</v>
      </c>
      <c r="R2039" s="1" t="s">
        <v>28</v>
      </c>
    </row>
    <row r="2040" spans="1:18" x14ac:dyDescent="0.35">
      <c r="A2040" s="1" t="s">
        <v>2088</v>
      </c>
      <c r="B2040">
        <v>40</v>
      </c>
      <c r="C2040">
        <v>48</v>
      </c>
      <c r="D2040">
        <v>164.4</v>
      </c>
      <c r="E2040">
        <v>163.1</v>
      </c>
      <c r="F2040" s="1" t="s">
        <v>30</v>
      </c>
      <c r="G2040" s="1" t="s">
        <v>19</v>
      </c>
      <c r="H2040" s="1" t="s">
        <v>31</v>
      </c>
      <c r="I2040" s="1" t="s">
        <v>44</v>
      </c>
      <c r="J2040" s="1" t="s">
        <v>22</v>
      </c>
      <c r="K2040" s="1" t="s">
        <v>23</v>
      </c>
      <c r="L2040" s="1" t="s">
        <v>32</v>
      </c>
      <c r="M2040" s="1" t="s">
        <v>24</v>
      </c>
      <c r="N2040" s="1" t="s">
        <v>26</v>
      </c>
      <c r="O2040" s="1" t="s">
        <v>41</v>
      </c>
      <c r="P2040">
        <v>169.6</v>
      </c>
      <c r="Q2040" s="1" t="s">
        <v>30</v>
      </c>
      <c r="R2040" s="1" t="s">
        <v>28</v>
      </c>
    </row>
    <row r="2041" spans="1:18" x14ac:dyDescent="0.35">
      <c r="A2041" s="1" t="s">
        <v>2089</v>
      </c>
      <c r="B2041">
        <v>50</v>
      </c>
      <c r="C2041">
        <v>34</v>
      </c>
      <c r="D2041">
        <v>172.7</v>
      </c>
      <c r="E2041">
        <v>163.80000000000001</v>
      </c>
      <c r="F2041" s="1" t="s">
        <v>50</v>
      </c>
      <c r="G2041" s="1" t="s">
        <v>20</v>
      </c>
      <c r="H2041" s="1" t="s">
        <v>44</v>
      </c>
      <c r="I2041" s="1" t="s">
        <v>31</v>
      </c>
      <c r="J2041" s="1" t="s">
        <v>23</v>
      </c>
      <c r="K2041" s="1" t="s">
        <v>23</v>
      </c>
      <c r="L2041" s="1" t="s">
        <v>36</v>
      </c>
      <c r="M2041" s="1" t="s">
        <v>39</v>
      </c>
      <c r="N2041" s="1" t="s">
        <v>45</v>
      </c>
      <c r="O2041" s="1" t="s">
        <v>27</v>
      </c>
      <c r="P2041">
        <v>156.80000000000001</v>
      </c>
      <c r="Q2041" s="1" t="s">
        <v>50</v>
      </c>
      <c r="R2041" s="1" t="s">
        <v>34</v>
      </c>
    </row>
    <row r="2042" spans="1:18" x14ac:dyDescent="0.35">
      <c r="A2042" s="1" t="s">
        <v>2090</v>
      </c>
      <c r="B2042">
        <v>55</v>
      </c>
      <c r="C2042">
        <v>47</v>
      </c>
      <c r="D2042">
        <v>180.5</v>
      </c>
      <c r="E2042">
        <v>159.5</v>
      </c>
      <c r="F2042" s="1" t="s">
        <v>20</v>
      </c>
      <c r="G2042" s="1" t="s">
        <v>30</v>
      </c>
      <c r="H2042" s="1" t="s">
        <v>31</v>
      </c>
      <c r="I2042" s="1" t="s">
        <v>21</v>
      </c>
      <c r="J2042" s="1" t="s">
        <v>23</v>
      </c>
      <c r="K2042" s="1" t="s">
        <v>22</v>
      </c>
      <c r="L2042" s="1" t="s">
        <v>32</v>
      </c>
      <c r="M2042" s="1" t="s">
        <v>36</v>
      </c>
      <c r="N2042" s="1" t="s">
        <v>40</v>
      </c>
      <c r="O2042" s="1" t="s">
        <v>41</v>
      </c>
      <c r="P2042">
        <v>173</v>
      </c>
      <c r="Q2042" s="1" t="s">
        <v>38</v>
      </c>
      <c r="R2042" s="1" t="s">
        <v>28</v>
      </c>
    </row>
    <row r="2043" spans="1:18" x14ac:dyDescent="0.35">
      <c r="A2043" s="1" t="s">
        <v>2091</v>
      </c>
      <c r="B2043">
        <v>30</v>
      </c>
      <c r="C2043">
        <v>48</v>
      </c>
      <c r="D2043">
        <v>163.5</v>
      </c>
      <c r="E2043">
        <v>169.4</v>
      </c>
      <c r="F2043" s="1" t="s">
        <v>19</v>
      </c>
      <c r="G2043" s="1" t="s">
        <v>19</v>
      </c>
      <c r="H2043" s="1" t="s">
        <v>22</v>
      </c>
      <c r="I2043" s="1" t="s">
        <v>22</v>
      </c>
      <c r="J2043" s="1" t="s">
        <v>48</v>
      </c>
      <c r="K2043" s="1" t="s">
        <v>22</v>
      </c>
      <c r="L2043" s="1" t="s">
        <v>24</v>
      </c>
      <c r="M2043" s="1" t="s">
        <v>24</v>
      </c>
      <c r="N2043" s="1" t="s">
        <v>33</v>
      </c>
      <c r="O2043" s="1" t="s">
        <v>27</v>
      </c>
      <c r="P2043">
        <v>167.1</v>
      </c>
      <c r="Q2043" s="1" t="s">
        <v>54</v>
      </c>
      <c r="R2043" s="1" t="s">
        <v>34</v>
      </c>
    </row>
    <row r="2044" spans="1:18" x14ac:dyDescent="0.35">
      <c r="A2044" s="1" t="s">
        <v>2092</v>
      </c>
      <c r="B2044">
        <v>34</v>
      </c>
      <c r="C2044">
        <v>36</v>
      </c>
      <c r="D2044">
        <v>180.6</v>
      </c>
      <c r="E2044">
        <v>167.8</v>
      </c>
      <c r="F2044" s="1" t="s">
        <v>20</v>
      </c>
      <c r="G2044" s="1" t="s">
        <v>42</v>
      </c>
      <c r="H2044" s="1" t="s">
        <v>22</v>
      </c>
      <c r="I2044" s="1" t="s">
        <v>22</v>
      </c>
      <c r="J2044" s="1" t="s">
        <v>22</v>
      </c>
      <c r="K2044" s="1" t="s">
        <v>22</v>
      </c>
      <c r="L2044" s="1" t="s">
        <v>24</v>
      </c>
      <c r="M2044" s="1" t="s">
        <v>24</v>
      </c>
      <c r="N2044" s="1" t="s">
        <v>51</v>
      </c>
      <c r="O2044" s="1" t="s">
        <v>41</v>
      </c>
      <c r="P2044">
        <v>178</v>
      </c>
      <c r="Q2044" s="1" t="s">
        <v>38</v>
      </c>
      <c r="R2044" s="1" t="s">
        <v>52</v>
      </c>
    </row>
    <row r="2045" spans="1:18" x14ac:dyDescent="0.35">
      <c r="A2045" s="1" t="s">
        <v>2093</v>
      </c>
      <c r="B2045">
        <v>38</v>
      </c>
      <c r="C2045">
        <v>46</v>
      </c>
      <c r="D2045">
        <v>172.7</v>
      </c>
      <c r="E2045">
        <v>156.30000000000001</v>
      </c>
      <c r="F2045" s="1" t="s">
        <v>54</v>
      </c>
      <c r="G2045" s="1" t="s">
        <v>19</v>
      </c>
      <c r="H2045" s="1" t="s">
        <v>21</v>
      </c>
      <c r="I2045" s="1" t="s">
        <v>22</v>
      </c>
      <c r="J2045" s="1" t="s">
        <v>47</v>
      </c>
      <c r="K2045" s="1" t="s">
        <v>23</v>
      </c>
      <c r="L2045" s="1" t="s">
        <v>36</v>
      </c>
      <c r="M2045" s="1" t="s">
        <v>25</v>
      </c>
      <c r="N2045" s="1" t="s">
        <v>51</v>
      </c>
      <c r="O2045" s="1" t="s">
        <v>27</v>
      </c>
      <c r="P2045">
        <v>161.69999999999999</v>
      </c>
      <c r="Q2045" s="1" t="s">
        <v>19</v>
      </c>
      <c r="R2045" s="1" t="s">
        <v>34</v>
      </c>
    </row>
    <row r="2046" spans="1:18" x14ac:dyDescent="0.35">
      <c r="A2046" s="1" t="s">
        <v>2094</v>
      </c>
      <c r="B2046">
        <v>26</v>
      </c>
      <c r="C2046">
        <v>18</v>
      </c>
      <c r="D2046">
        <v>180.6</v>
      </c>
      <c r="E2046">
        <v>164.9</v>
      </c>
      <c r="F2046" s="1" t="s">
        <v>20</v>
      </c>
      <c r="G2046" s="1" t="s">
        <v>20</v>
      </c>
      <c r="H2046" s="1" t="s">
        <v>31</v>
      </c>
      <c r="I2046" s="1" t="s">
        <v>21</v>
      </c>
      <c r="J2046" s="1" t="s">
        <v>22</v>
      </c>
      <c r="K2046" s="1" t="s">
        <v>23</v>
      </c>
      <c r="L2046" s="1" t="s">
        <v>24</v>
      </c>
      <c r="M2046" s="1" t="s">
        <v>25</v>
      </c>
      <c r="N2046" s="1" t="s">
        <v>45</v>
      </c>
      <c r="O2046" s="1" t="s">
        <v>41</v>
      </c>
      <c r="P2046">
        <v>181.9</v>
      </c>
      <c r="Q2046" s="1" t="s">
        <v>20</v>
      </c>
      <c r="R2046" s="1" t="s">
        <v>52</v>
      </c>
    </row>
    <row r="2047" spans="1:18" x14ac:dyDescent="0.35">
      <c r="A2047" s="1" t="s">
        <v>2095</v>
      </c>
      <c r="B2047">
        <v>47</v>
      </c>
      <c r="C2047">
        <v>21</v>
      </c>
      <c r="D2047">
        <v>175.5</v>
      </c>
      <c r="E2047">
        <v>166.9</v>
      </c>
      <c r="F2047" s="1" t="s">
        <v>42</v>
      </c>
      <c r="G2047" s="1" t="s">
        <v>19</v>
      </c>
      <c r="H2047" s="1" t="s">
        <v>31</v>
      </c>
      <c r="I2047" s="1" t="s">
        <v>44</v>
      </c>
      <c r="J2047" s="1" t="s">
        <v>48</v>
      </c>
      <c r="K2047" s="1" t="s">
        <v>23</v>
      </c>
      <c r="L2047" s="1" t="s">
        <v>32</v>
      </c>
      <c r="M2047" s="1" t="s">
        <v>39</v>
      </c>
      <c r="N2047" s="1" t="s">
        <v>40</v>
      </c>
      <c r="O2047" s="1" t="s">
        <v>41</v>
      </c>
      <c r="P2047">
        <v>177</v>
      </c>
      <c r="Q2047" s="1" t="s">
        <v>42</v>
      </c>
      <c r="R2047" s="1" t="s">
        <v>34</v>
      </c>
    </row>
    <row r="2048" spans="1:18" x14ac:dyDescent="0.35">
      <c r="A2048" s="1" t="s">
        <v>2096</v>
      </c>
      <c r="B2048">
        <v>24</v>
      </c>
      <c r="C2048">
        <v>45</v>
      </c>
      <c r="D2048">
        <v>183.9</v>
      </c>
      <c r="E2048">
        <v>161.5</v>
      </c>
      <c r="F2048" s="1" t="s">
        <v>19</v>
      </c>
      <c r="G2048" s="1" t="s">
        <v>20</v>
      </c>
      <c r="H2048" s="1" t="s">
        <v>62</v>
      </c>
      <c r="I2048" s="1" t="s">
        <v>21</v>
      </c>
      <c r="J2048" s="1" t="s">
        <v>23</v>
      </c>
      <c r="K2048" s="1" t="s">
        <v>23</v>
      </c>
      <c r="L2048" s="1" t="s">
        <v>24</v>
      </c>
      <c r="M2048" s="1" t="s">
        <v>32</v>
      </c>
      <c r="N2048" s="1" t="s">
        <v>51</v>
      </c>
      <c r="O2048" s="1" t="s">
        <v>27</v>
      </c>
      <c r="P2048">
        <v>163.5</v>
      </c>
      <c r="Q2048" s="1" t="s">
        <v>20</v>
      </c>
      <c r="R2048" s="1" t="s">
        <v>34</v>
      </c>
    </row>
    <row r="2049" spans="1:18" x14ac:dyDescent="0.35">
      <c r="A2049" s="1" t="s">
        <v>2097</v>
      </c>
      <c r="B2049">
        <v>24</v>
      </c>
      <c r="C2049">
        <v>35</v>
      </c>
      <c r="D2049">
        <v>165</v>
      </c>
      <c r="E2049">
        <v>158.4</v>
      </c>
      <c r="F2049" s="1" t="s">
        <v>20</v>
      </c>
      <c r="G2049" s="1" t="s">
        <v>19</v>
      </c>
      <c r="H2049" s="1" t="s">
        <v>31</v>
      </c>
      <c r="I2049" s="1" t="s">
        <v>22</v>
      </c>
      <c r="J2049" s="1" t="s">
        <v>22</v>
      </c>
      <c r="K2049" s="1" t="s">
        <v>22</v>
      </c>
      <c r="L2049" s="1" t="s">
        <v>24</v>
      </c>
      <c r="M2049" s="1" t="s">
        <v>36</v>
      </c>
      <c r="N2049" s="1" t="s">
        <v>51</v>
      </c>
      <c r="O2049" s="1" t="s">
        <v>27</v>
      </c>
      <c r="P2049">
        <v>153.19999999999999</v>
      </c>
      <c r="Q2049" s="1" t="s">
        <v>20</v>
      </c>
      <c r="R2049" s="1" t="s">
        <v>52</v>
      </c>
    </row>
    <row r="2050" spans="1:18" x14ac:dyDescent="0.35">
      <c r="A2050" s="1" t="s">
        <v>2098</v>
      </c>
      <c r="B2050">
        <v>49</v>
      </c>
      <c r="C2050">
        <v>43</v>
      </c>
      <c r="D2050">
        <v>176.3</v>
      </c>
      <c r="E2050">
        <v>154.30000000000001</v>
      </c>
      <c r="F2050" s="1" t="s">
        <v>19</v>
      </c>
      <c r="G2050" s="1" t="s">
        <v>19</v>
      </c>
      <c r="H2050" s="1" t="s">
        <v>22</v>
      </c>
      <c r="I2050" s="1" t="s">
        <v>31</v>
      </c>
      <c r="J2050" s="1" t="s">
        <v>23</v>
      </c>
      <c r="K2050" s="1" t="s">
        <v>23</v>
      </c>
      <c r="L2050" s="1" t="s">
        <v>36</v>
      </c>
      <c r="M2050" s="1" t="s">
        <v>24</v>
      </c>
      <c r="N2050" s="1" t="s">
        <v>45</v>
      </c>
      <c r="O2050" s="1" t="s">
        <v>27</v>
      </c>
      <c r="P2050">
        <v>157.19999999999999</v>
      </c>
      <c r="Q2050" s="1" t="s">
        <v>54</v>
      </c>
      <c r="R2050" s="1" t="s">
        <v>28</v>
      </c>
    </row>
    <row r="2051" spans="1:18" x14ac:dyDescent="0.35">
      <c r="A2051" s="1" t="s">
        <v>2099</v>
      </c>
      <c r="B2051">
        <v>51</v>
      </c>
      <c r="C2051">
        <v>36</v>
      </c>
      <c r="D2051">
        <v>163.4</v>
      </c>
      <c r="E2051">
        <v>157.69999999999999</v>
      </c>
      <c r="F2051" s="1" t="s">
        <v>30</v>
      </c>
      <c r="G2051" s="1" t="s">
        <v>30</v>
      </c>
      <c r="H2051" s="1" t="s">
        <v>22</v>
      </c>
      <c r="I2051" s="1" t="s">
        <v>22</v>
      </c>
      <c r="J2051" s="1" t="s">
        <v>23</v>
      </c>
      <c r="K2051" s="1" t="s">
        <v>48</v>
      </c>
      <c r="L2051" s="1" t="s">
        <v>39</v>
      </c>
      <c r="M2051" s="1" t="s">
        <v>39</v>
      </c>
      <c r="N2051" s="1" t="s">
        <v>45</v>
      </c>
      <c r="O2051" s="1" t="s">
        <v>27</v>
      </c>
      <c r="P2051">
        <v>152.30000000000001</v>
      </c>
      <c r="Q2051" s="1" t="s">
        <v>30</v>
      </c>
      <c r="R2051" s="1" t="s">
        <v>34</v>
      </c>
    </row>
    <row r="2052" spans="1:18" x14ac:dyDescent="0.35">
      <c r="A2052" s="1" t="s">
        <v>2100</v>
      </c>
      <c r="B2052">
        <v>27</v>
      </c>
      <c r="C2052">
        <v>23</v>
      </c>
      <c r="D2052">
        <v>176.9</v>
      </c>
      <c r="E2052">
        <v>154.5</v>
      </c>
      <c r="F2052" s="1" t="s">
        <v>60</v>
      </c>
      <c r="G2052" s="1" t="s">
        <v>20</v>
      </c>
      <c r="H2052" s="1" t="s">
        <v>22</v>
      </c>
      <c r="I2052" s="1" t="s">
        <v>21</v>
      </c>
      <c r="J2052" s="1" t="s">
        <v>48</v>
      </c>
      <c r="K2052" s="1" t="s">
        <v>22</v>
      </c>
      <c r="L2052" s="1" t="s">
        <v>25</v>
      </c>
      <c r="M2052" s="1" t="s">
        <v>32</v>
      </c>
      <c r="N2052" s="1" t="s">
        <v>33</v>
      </c>
      <c r="O2052" s="1" t="s">
        <v>27</v>
      </c>
      <c r="P2052">
        <v>158.9</v>
      </c>
      <c r="Q2052" s="1" t="s">
        <v>50</v>
      </c>
      <c r="R2052" s="1" t="s">
        <v>52</v>
      </c>
    </row>
    <row r="2053" spans="1:18" x14ac:dyDescent="0.35">
      <c r="A2053" s="1" t="s">
        <v>2101</v>
      </c>
      <c r="B2053">
        <v>29</v>
      </c>
      <c r="C2053">
        <v>18</v>
      </c>
      <c r="D2053">
        <v>176.3</v>
      </c>
      <c r="E2053">
        <v>166.5</v>
      </c>
      <c r="F2053" s="1" t="s">
        <v>30</v>
      </c>
      <c r="G2053" s="1" t="s">
        <v>30</v>
      </c>
      <c r="H2053" s="1" t="s">
        <v>22</v>
      </c>
      <c r="I2053" s="1" t="s">
        <v>22</v>
      </c>
      <c r="J2053" s="1" t="s">
        <v>23</v>
      </c>
      <c r="K2053" s="1" t="s">
        <v>22</v>
      </c>
      <c r="L2053" s="1" t="s">
        <v>25</v>
      </c>
      <c r="M2053" s="1" t="s">
        <v>24</v>
      </c>
      <c r="N2053" s="1" t="s">
        <v>51</v>
      </c>
      <c r="O2053" s="1" t="s">
        <v>27</v>
      </c>
      <c r="P2053">
        <v>162.9</v>
      </c>
      <c r="Q2053" s="1" t="s">
        <v>30</v>
      </c>
      <c r="R2053" s="1" t="s">
        <v>52</v>
      </c>
    </row>
    <row r="2054" spans="1:18" x14ac:dyDescent="0.35">
      <c r="A2054" s="1" t="s">
        <v>2102</v>
      </c>
      <c r="B2054">
        <v>51</v>
      </c>
      <c r="C2054">
        <v>25</v>
      </c>
      <c r="D2054">
        <v>172</v>
      </c>
      <c r="E2054">
        <v>159.5</v>
      </c>
      <c r="F2054" s="1" t="s">
        <v>30</v>
      </c>
      <c r="G2054" s="1" t="s">
        <v>19</v>
      </c>
      <c r="H2054" s="1" t="s">
        <v>22</v>
      </c>
      <c r="I2054" s="1" t="s">
        <v>21</v>
      </c>
      <c r="J2054" s="1" t="s">
        <v>23</v>
      </c>
      <c r="K2054" s="1" t="s">
        <v>22</v>
      </c>
      <c r="L2054" s="1" t="s">
        <v>24</v>
      </c>
      <c r="M2054" s="1" t="s">
        <v>24</v>
      </c>
      <c r="N2054" s="1" t="s">
        <v>65</v>
      </c>
      <c r="O2054" s="1" t="s">
        <v>41</v>
      </c>
      <c r="P2054">
        <v>179.7</v>
      </c>
      <c r="Q2054" s="1" t="s">
        <v>42</v>
      </c>
      <c r="R2054" s="1" t="s">
        <v>28</v>
      </c>
    </row>
    <row r="2055" spans="1:18" x14ac:dyDescent="0.35">
      <c r="A2055" s="1" t="s">
        <v>2103</v>
      </c>
      <c r="B2055">
        <v>47</v>
      </c>
      <c r="C2055">
        <v>50</v>
      </c>
      <c r="D2055">
        <v>168.5</v>
      </c>
      <c r="E2055">
        <v>164.1</v>
      </c>
      <c r="F2055" s="1" t="s">
        <v>60</v>
      </c>
      <c r="G2055" s="1" t="s">
        <v>30</v>
      </c>
      <c r="H2055" s="1" t="s">
        <v>22</v>
      </c>
      <c r="I2055" s="1" t="s">
        <v>22</v>
      </c>
      <c r="J2055" s="1" t="s">
        <v>23</v>
      </c>
      <c r="K2055" s="1" t="s">
        <v>22</v>
      </c>
      <c r="L2055" s="1" t="s">
        <v>24</v>
      </c>
      <c r="M2055" s="1" t="s">
        <v>32</v>
      </c>
      <c r="N2055" s="1" t="s">
        <v>45</v>
      </c>
      <c r="O2055" s="1" t="s">
        <v>41</v>
      </c>
      <c r="P2055">
        <v>174.5</v>
      </c>
      <c r="Q2055" s="1" t="s">
        <v>30</v>
      </c>
      <c r="R2055" s="1" t="s">
        <v>28</v>
      </c>
    </row>
    <row r="2056" spans="1:18" x14ac:dyDescent="0.35">
      <c r="A2056" s="1" t="s">
        <v>2104</v>
      </c>
      <c r="B2056">
        <v>36</v>
      </c>
      <c r="C2056">
        <v>38</v>
      </c>
      <c r="D2056">
        <v>171.7</v>
      </c>
      <c r="E2056">
        <v>168.6</v>
      </c>
      <c r="F2056" s="1" t="s">
        <v>30</v>
      </c>
      <c r="G2056" s="1" t="s">
        <v>30</v>
      </c>
      <c r="H2056" s="1" t="s">
        <v>22</v>
      </c>
      <c r="I2056" s="1" t="s">
        <v>22</v>
      </c>
      <c r="J2056" s="1" t="s">
        <v>22</v>
      </c>
      <c r="K2056" s="1" t="s">
        <v>22</v>
      </c>
      <c r="L2056" s="1" t="s">
        <v>32</v>
      </c>
      <c r="M2056" s="1" t="s">
        <v>32</v>
      </c>
      <c r="N2056" s="1" t="s">
        <v>45</v>
      </c>
      <c r="O2056" s="1" t="s">
        <v>41</v>
      </c>
      <c r="P2056">
        <v>176.9</v>
      </c>
      <c r="Q2056" s="1" t="s">
        <v>30</v>
      </c>
      <c r="R2056" s="1" t="s">
        <v>34</v>
      </c>
    </row>
    <row r="2057" spans="1:18" x14ac:dyDescent="0.35">
      <c r="A2057" s="1" t="s">
        <v>2105</v>
      </c>
      <c r="B2057">
        <v>50</v>
      </c>
      <c r="C2057">
        <v>41</v>
      </c>
      <c r="D2057">
        <v>174.7</v>
      </c>
      <c r="E2057">
        <v>162.30000000000001</v>
      </c>
      <c r="F2057" s="1" t="s">
        <v>30</v>
      </c>
      <c r="G2057" s="1" t="s">
        <v>20</v>
      </c>
      <c r="H2057" s="1" t="s">
        <v>22</v>
      </c>
      <c r="I2057" s="1" t="s">
        <v>44</v>
      </c>
      <c r="J2057" s="1" t="s">
        <v>23</v>
      </c>
      <c r="K2057" s="1" t="s">
        <v>48</v>
      </c>
      <c r="L2057" s="1" t="s">
        <v>36</v>
      </c>
      <c r="M2057" s="1" t="s">
        <v>32</v>
      </c>
      <c r="N2057" s="1" t="s">
        <v>40</v>
      </c>
      <c r="O2057" s="1" t="s">
        <v>41</v>
      </c>
      <c r="P2057">
        <v>172.2</v>
      </c>
      <c r="Q2057" s="1" t="s">
        <v>60</v>
      </c>
      <c r="R2057" s="1" t="s">
        <v>28</v>
      </c>
    </row>
    <row r="2058" spans="1:18" x14ac:dyDescent="0.35">
      <c r="A2058" s="1" t="s">
        <v>2106</v>
      </c>
      <c r="B2058">
        <v>27</v>
      </c>
      <c r="C2058">
        <v>42</v>
      </c>
      <c r="D2058">
        <v>176</v>
      </c>
      <c r="E2058">
        <v>168.1</v>
      </c>
      <c r="F2058" s="1" t="s">
        <v>19</v>
      </c>
      <c r="G2058" s="1" t="s">
        <v>20</v>
      </c>
      <c r="H2058" s="1" t="s">
        <v>22</v>
      </c>
      <c r="I2058" s="1" t="s">
        <v>22</v>
      </c>
      <c r="J2058" s="1" t="s">
        <v>22</v>
      </c>
      <c r="K2058" s="1" t="s">
        <v>23</v>
      </c>
      <c r="L2058" s="1" t="s">
        <v>39</v>
      </c>
      <c r="M2058" s="1" t="s">
        <v>36</v>
      </c>
      <c r="N2058" s="1" t="s">
        <v>51</v>
      </c>
      <c r="O2058" s="1" t="s">
        <v>27</v>
      </c>
      <c r="P2058">
        <v>167</v>
      </c>
      <c r="Q2058" s="1" t="s">
        <v>20</v>
      </c>
      <c r="R2058" s="1" t="s">
        <v>52</v>
      </c>
    </row>
    <row r="2059" spans="1:18" x14ac:dyDescent="0.35">
      <c r="A2059" s="1" t="s">
        <v>2107</v>
      </c>
      <c r="B2059">
        <v>44</v>
      </c>
      <c r="C2059">
        <v>36</v>
      </c>
      <c r="D2059">
        <v>187.5</v>
      </c>
      <c r="E2059">
        <v>158.9</v>
      </c>
      <c r="F2059" s="1" t="s">
        <v>19</v>
      </c>
      <c r="G2059" s="1" t="s">
        <v>30</v>
      </c>
      <c r="H2059" s="1" t="s">
        <v>44</v>
      </c>
      <c r="I2059" s="1" t="s">
        <v>22</v>
      </c>
      <c r="J2059" s="1" t="s">
        <v>22</v>
      </c>
      <c r="K2059" s="1" t="s">
        <v>48</v>
      </c>
      <c r="L2059" s="1" t="s">
        <v>25</v>
      </c>
      <c r="M2059" s="1" t="s">
        <v>32</v>
      </c>
      <c r="N2059" s="1" t="s">
        <v>26</v>
      </c>
      <c r="O2059" s="1" t="s">
        <v>41</v>
      </c>
      <c r="P2059">
        <v>185.3</v>
      </c>
      <c r="Q2059" s="1" t="s">
        <v>42</v>
      </c>
      <c r="R2059" s="1" t="s">
        <v>28</v>
      </c>
    </row>
    <row r="2060" spans="1:18" x14ac:dyDescent="0.35">
      <c r="A2060" s="1" t="s">
        <v>2108</v>
      </c>
      <c r="B2060">
        <v>28</v>
      </c>
      <c r="C2060">
        <v>46</v>
      </c>
      <c r="D2060">
        <v>180.1</v>
      </c>
      <c r="E2060">
        <v>163.30000000000001</v>
      </c>
      <c r="F2060" s="1" t="s">
        <v>30</v>
      </c>
      <c r="G2060" s="1" t="s">
        <v>20</v>
      </c>
      <c r="H2060" s="1" t="s">
        <v>44</v>
      </c>
      <c r="I2060" s="1" t="s">
        <v>21</v>
      </c>
      <c r="J2060" s="1" t="s">
        <v>22</v>
      </c>
      <c r="K2060" s="1" t="s">
        <v>48</v>
      </c>
      <c r="L2060" s="1" t="s">
        <v>39</v>
      </c>
      <c r="M2060" s="1" t="s">
        <v>25</v>
      </c>
      <c r="N2060" s="1" t="s">
        <v>65</v>
      </c>
      <c r="O2060" s="1" t="s">
        <v>27</v>
      </c>
      <c r="P2060">
        <v>168.3</v>
      </c>
      <c r="Q2060" s="1" t="s">
        <v>60</v>
      </c>
      <c r="R2060" s="1" t="s">
        <v>34</v>
      </c>
    </row>
    <row r="2061" spans="1:18" x14ac:dyDescent="0.35">
      <c r="A2061" s="1" t="s">
        <v>2109</v>
      </c>
      <c r="B2061">
        <v>21</v>
      </c>
      <c r="C2061">
        <v>27</v>
      </c>
      <c r="D2061">
        <v>169.9</v>
      </c>
      <c r="E2061">
        <v>162.19999999999999</v>
      </c>
      <c r="F2061" s="1" t="s">
        <v>42</v>
      </c>
      <c r="G2061" s="1" t="s">
        <v>19</v>
      </c>
      <c r="H2061" s="1" t="s">
        <v>31</v>
      </c>
      <c r="I2061" s="1" t="s">
        <v>22</v>
      </c>
      <c r="J2061" s="1" t="s">
        <v>23</v>
      </c>
      <c r="K2061" s="1" t="s">
        <v>48</v>
      </c>
      <c r="L2061" s="1" t="s">
        <v>24</v>
      </c>
      <c r="M2061" s="1" t="s">
        <v>36</v>
      </c>
      <c r="N2061" s="1" t="s">
        <v>40</v>
      </c>
      <c r="O2061" s="1" t="s">
        <v>27</v>
      </c>
      <c r="P2061">
        <v>154.5</v>
      </c>
      <c r="Q2061" s="1" t="s">
        <v>42</v>
      </c>
      <c r="R2061" s="1" t="s">
        <v>34</v>
      </c>
    </row>
    <row r="2062" spans="1:18" x14ac:dyDescent="0.35">
      <c r="A2062" s="1" t="s">
        <v>2110</v>
      </c>
      <c r="B2062">
        <v>34</v>
      </c>
      <c r="C2062">
        <v>29</v>
      </c>
      <c r="D2062">
        <v>178.1</v>
      </c>
      <c r="E2062">
        <v>156.80000000000001</v>
      </c>
      <c r="F2062" s="1" t="s">
        <v>38</v>
      </c>
      <c r="G2062" s="1" t="s">
        <v>50</v>
      </c>
      <c r="H2062" s="1" t="s">
        <v>44</v>
      </c>
      <c r="I2062" s="1" t="s">
        <v>22</v>
      </c>
      <c r="J2062" s="1" t="s">
        <v>22</v>
      </c>
      <c r="K2062" s="1" t="s">
        <v>23</v>
      </c>
      <c r="L2062" s="1" t="s">
        <v>25</v>
      </c>
      <c r="M2062" s="1" t="s">
        <v>25</v>
      </c>
      <c r="N2062" s="1" t="s">
        <v>33</v>
      </c>
      <c r="O2062" s="1" t="s">
        <v>27</v>
      </c>
      <c r="P2062">
        <v>165.9</v>
      </c>
      <c r="Q2062" s="1" t="s">
        <v>38</v>
      </c>
      <c r="R2062" s="1" t="s">
        <v>34</v>
      </c>
    </row>
    <row r="2063" spans="1:18" x14ac:dyDescent="0.35">
      <c r="A2063" s="1" t="s">
        <v>2111</v>
      </c>
      <c r="B2063">
        <v>22</v>
      </c>
      <c r="C2063">
        <v>50</v>
      </c>
      <c r="D2063">
        <v>180.2</v>
      </c>
      <c r="E2063">
        <v>159.1</v>
      </c>
      <c r="F2063" s="1" t="s">
        <v>19</v>
      </c>
      <c r="G2063" s="1" t="s">
        <v>20</v>
      </c>
      <c r="H2063" s="1" t="s">
        <v>21</v>
      </c>
      <c r="I2063" s="1" t="s">
        <v>21</v>
      </c>
      <c r="J2063" s="1" t="s">
        <v>23</v>
      </c>
      <c r="K2063" s="1" t="s">
        <v>23</v>
      </c>
      <c r="L2063" s="1" t="s">
        <v>24</v>
      </c>
      <c r="M2063" s="1" t="s">
        <v>32</v>
      </c>
      <c r="N2063" s="1" t="s">
        <v>40</v>
      </c>
      <c r="O2063" s="1" t="s">
        <v>27</v>
      </c>
      <c r="P2063">
        <v>156.69999999999999</v>
      </c>
      <c r="Q2063" s="1" t="s">
        <v>20</v>
      </c>
      <c r="R2063" s="1" t="s">
        <v>34</v>
      </c>
    </row>
    <row r="2064" spans="1:18" x14ac:dyDescent="0.35">
      <c r="A2064" s="1" t="s">
        <v>2112</v>
      </c>
      <c r="B2064">
        <v>55</v>
      </c>
      <c r="C2064">
        <v>24</v>
      </c>
      <c r="D2064">
        <v>169.4</v>
      </c>
      <c r="E2064">
        <v>169.5</v>
      </c>
      <c r="F2064" s="1" t="s">
        <v>54</v>
      </c>
      <c r="G2064" s="1" t="s">
        <v>30</v>
      </c>
      <c r="H2064" s="1" t="s">
        <v>44</v>
      </c>
      <c r="I2064" s="1" t="s">
        <v>62</v>
      </c>
      <c r="J2064" s="1" t="s">
        <v>48</v>
      </c>
      <c r="K2064" s="1" t="s">
        <v>22</v>
      </c>
      <c r="L2064" s="1" t="s">
        <v>25</v>
      </c>
      <c r="M2064" s="1" t="s">
        <v>39</v>
      </c>
      <c r="N2064" s="1" t="s">
        <v>40</v>
      </c>
      <c r="O2064" s="1" t="s">
        <v>27</v>
      </c>
      <c r="P2064">
        <v>165.1</v>
      </c>
      <c r="Q2064" s="1" t="s">
        <v>30</v>
      </c>
      <c r="R2064" s="1" t="s">
        <v>34</v>
      </c>
    </row>
    <row r="2065" spans="1:18" x14ac:dyDescent="0.35">
      <c r="A2065" s="1" t="s">
        <v>2113</v>
      </c>
      <c r="B2065">
        <v>23</v>
      </c>
      <c r="C2065">
        <v>34</v>
      </c>
      <c r="D2065">
        <v>178.9</v>
      </c>
      <c r="E2065">
        <v>158.9</v>
      </c>
      <c r="F2065" s="1" t="s">
        <v>30</v>
      </c>
      <c r="G2065" s="1" t="s">
        <v>30</v>
      </c>
      <c r="H2065" s="1" t="s">
        <v>31</v>
      </c>
      <c r="I2065" s="1" t="s">
        <v>21</v>
      </c>
      <c r="J2065" s="1" t="s">
        <v>23</v>
      </c>
      <c r="K2065" s="1" t="s">
        <v>47</v>
      </c>
      <c r="L2065" s="1" t="s">
        <v>36</v>
      </c>
      <c r="M2065" s="1" t="s">
        <v>39</v>
      </c>
      <c r="N2065" s="1" t="s">
        <v>51</v>
      </c>
      <c r="O2065" s="1" t="s">
        <v>27</v>
      </c>
      <c r="P2065">
        <v>169.8</v>
      </c>
      <c r="Q2065" s="1" t="s">
        <v>30</v>
      </c>
      <c r="R2065" s="1" t="s">
        <v>52</v>
      </c>
    </row>
    <row r="2066" spans="1:18" x14ac:dyDescent="0.35">
      <c r="A2066" s="1" t="s">
        <v>2114</v>
      </c>
      <c r="B2066">
        <v>33</v>
      </c>
      <c r="C2066">
        <v>27</v>
      </c>
      <c r="D2066">
        <v>163.6</v>
      </c>
      <c r="E2066">
        <v>151</v>
      </c>
      <c r="F2066" s="1" t="s">
        <v>20</v>
      </c>
      <c r="G2066" s="1" t="s">
        <v>20</v>
      </c>
      <c r="H2066" s="1" t="s">
        <v>22</v>
      </c>
      <c r="I2066" s="1" t="s">
        <v>22</v>
      </c>
      <c r="J2066" s="1" t="s">
        <v>47</v>
      </c>
      <c r="K2066" s="1" t="s">
        <v>23</v>
      </c>
      <c r="L2066" s="1" t="s">
        <v>25</v>
      </c>
      <c r="M2066" s="1" t="s">
        <v>39</v>
      </c>
      <c r="N2066" s="1" t="s">
        <v>51</v>
      </c>
      <c r="O2066" s="1" t="s">
        <v>41</v>
      </c>
      <c r="P2066">
        <v>164.5</v>
      </c>
      <c r="Q2066" s="1" t="s">
        <v>20</v>
      </c>
      <c r="R2066" s="1" t="s">
        <v>52</v>
      </c>
    </row>
    <row r="2067" spans="1:18" x14ac:dyDescent="0.35">
      <c r="A2067" s="1" t="s">
        <v>2115</v>
      </c>
      <c r="B2067">
        <v>44</v>
      </c>
      <c r="C2067">
        <v>48</v>
      </c>
      <c r="D2067">
        <v>169.2</v>
      </c>
      <c r="E2067">
        <v>158.9</v>
      </c>
      <c r="F2067" s="1" t="s">
        <v>30</v>
      </c>
      <c r="G2067" s="1" t="s">
        <v>20</v>
      </c>
      <c r="H2067" s="1" t="s">
        <v>44</v>
      </c>
      <c r="I2067" s="1" t="s">
        <v>44</v>
      </c>
      <c r="J2067" s="1" t="s">
        <v>22</v>
      </c>
      <c r="K2067" s="1" t="s">
        <v>22</v>
      </c>
      <c r="L2067" s="1" t="s">
        <v>36</v>
      </c>
      <c r="M2067" s="1" t="s">
        <v>25</v>
      </c>
      <c r="N2067" s="1" t="s">
        <v>26</v>
      </c>
      <c r="O2067" s="1" t="s">
        <v>27</v>
      </c>
      <c r="P2067">
        <v>159.5</v>
      </c>
      <c r="Q2067" s="1" t="s">
        <v>60</v>
      </c>
      <c r="R2067" s="1" t="s">
        <v>28</v>
      </c>
    </row>
    <row r="2068" spans="1:18" x14ac:dyDescent="0.35">
      <c r="A2068" s="1" t="s">
        <v>2116</v>
      </c>
      <c r="B2068">
        <v>29</v>
      </c>
      <c r="C2068">
        <v>23</v>
      </c>
      <c r="D2068">
        <v>164</v>
      </c>
      <c r="E2068">
        <v>156.5</v>
      </c>
      <c r="F2068" s="1" t="s">
        <v>42</v>
      </c>
      <c r="G2068" s="1" t="s">
        <v>20</v>
      </c>
      <c r="H2068" s="1" t="s">
        <v>22</v>
      </c>
      <c r="I2068" s="1" t="s">
        <v>31</v>
      </c>
      <c r="J2068" s="1" t="s">
        <v>23</v>
      </c>
      <c r="K2068" s="1" t="s">
        <v>23</v>
      </c>
      <c r="L2068" s="1" t="s">
        <v>25</v>
      </c>
      <c r="M2068" s="1" t="s">
        <v>24</v>
      </c>
      <c r="N2068" s="1" t="s">
        <v>51</v>
      </c>
      <c r="O2068" s="1" t="s">
        <v>41</v>
      </c>
      <c r="P2068">
        <v>162</v>
      </c>
      <c r="Q2068" s="1" t="s">
        <v>38</v>
      </c>
      <c r="R2068" s="1" t="s">
        <v>52</v>
      </c>
    </row>
    <row r="2069" spans="1:18" x14ac:dyDescent="0.35">
      <c r="A2069" s="1" t="s">
        <v>2117</v>
      </c>
      <c r="B2069">
        <v>40</v>
      </c>
      <c r="C2069">
        <v>34</v>
      </c>
      <c r="D2069">
        <v>172.5</v>
      </c>
      <c r="E2069">
        <v>163.69999999999999</v>
      </c>
      <c r="F2069" s="1" t="s">
        <v>30</v>
      </c>
      <c r="G2069" s="1" t="s">
        <v>20</v>
      </c>
      <c r="H2069" s="1" t="s">
        <v>22</v>
      </c>
      <c r="I2069" s="1" t="s">
        <v>21</v>
      </c>
      <c r="J2069" s="1" t="s">
        <v>22</v>
      </c>
      <c r="K2069" s="1" t="s">
        <v>47</v>
      </c>
      <c r="L2069" s="1" t="s">
        <v>32</v>
      </c>
      <c r="M2069" s="1" t="s">
        <v>25</v>
      </c>
      <c r="N2069" s="1" t="s">
        <v>51</v>
      </c>
      <c r="O2069" s="1" t="s">
        <v>41</v>
      </c>
      <c r="P2069">
        <v>175</v>
      </c>
      <c r="Q2069" s="1" t="s">
        <v>38</v>
      </c>
      <c r="R2069" s="1" t="s">
        <v>34</v>
      </c>
    </row>
    <row r="2070" spans="1:18" x14ac:dyDescent="0.35">
      <c r="A2070" s="1" t="s">
        <v>2118</v>
      </c>
      <c r="B2070">
        <v>55</v>
      </c>
      <c r="C2070">
        <v>35</v>
      </c>
      <c r="D2070">
        <v>170.7</v>
      </c>
      <c r="E2070">
        <v>164.7</v>
      </c>
      <c r="F2070" s="1" t="s">
        <v>30</v>
      </c>
      <c r="G2070" s="1" t="s">
        <v>42</v>
      </c>
      <c r="H2070" s="1" t="s">
        <v>31</v>
      </c>
      <c r="I2070" s="1" t="s">
        <v>22</v>
      </c>
      <c r="J2070" s="1" t="s">
        <v>48</v>
      </c>
      <c r="K2070" s="1" t="s">
        <v>48</v>
      </c>
      <c r="L2070" s="1" t="s">
        <v>36</v>
      </c>
      <c r="M2070" s="1" t="s">
        <v>39</v>
      </c>
      <c r="N2070" s="1" t="s">
        <v>51</v>
      </c>
      <c r="O2070" s="1" t="s">
        <v>41</v>
      </c>
      <c r="P2070">
        <v>164.7</v>
      </c>
      <c r="Q2070" s="1" t="s">
        <v>30</v>
      </c>
      <c r="R2070" s="1" t="s">
        <v>34</v>
      </c>
    </row>
    <row r="2071" spans="1:18" x14ac:dyDescent="0.35">
      <c r="A2071" s="1" t="s">
        <v>2119</v>
      </c>
      <c r="B2071">
        <v>31</v>
      </c>
      <c r="C2071">
        <v>43</v>
      </c>
      <c r="D2071">
        <v>171.2</v>
      </c>
      <c r="E2071">
        <v>163.1</v>
      </c>
      <c r="F2071" s="1" t="s">
        <v>20</v>
      </c>
      <c r="G2071" s="1" t="s">
        <v>60</v>
      </c>
      <c r="H2071" s="1" t="s">
        <v>44</v>
      </c>
      <c r="I2071" s="1" t="s">
        <v>22</v>
      </c>
      <c r="J2071" s="1" t="s">
        <v>23</v>
      </c>
      <c r="K2071" s="1" t="s">
        <v>23</v>
      </c>
      <c r="L2071" s="1" t="s">
        <v>36</v>
      </c>
      <c r="M2071" s="1" t="s">
        <v>25</v>
      </c>
      <c r="N2071" s="1" t="s">
        <v>51</v>
      </c>
      <c r="O2071" s="1" t="s">
        <v>27</v>
      </c>
      <c r="P2071">
        <v>156.30000000000001</v>
      </c>
      <c r="Q2071" s="1" t="s">
        <v>20</v>
      </c>
      <c r="R2071" s="1" t="s">
        <v>34</v>
      </c>
    </row>
    <row r="2072" spans="1:18" x14ac:dyDescent="0.35">
      <c r="A2072" s="1" t="s">
        <v>2120</v>
      </c>
      <c r="B2072">
        <v>46</v>
      </c>
      <c r="C2072">
        <v>33</v>
      </c>
      <c r="D2072">
        <v>179.7</v>
      </c>
      <c r="E2072">
        <v>158.5</v>
      </c>
      <c r="F2072" s="1" t="s">
        <v>30</v>
      </c>
      <c r="G2072" s="1" t="s">
        <v>30</v>
      </c>
      <c r="H2072" s="1" t="s">
        <v>22</v>
      </c>
      <c r="I2072" s="1" t="s">
        <v>44</v>
      </c>
      <c r="J2072" s="1" t="s">
        <v>23</v>
      </c>
      <c r="K2072" s="1" t="s">
        <v>23</v>
      </c>
      <c r="L2072" s="1" t="s">
        <v>32</v>
      </c>
      <c r="M2072" s="1" t="s">
        <v>25</v>
      </c>
      <c r="N2072" s="1" t="s">
        <v>51</v>
      </c>
      <c r="O2072" s="1" t="s">
        <v>27</v>
      </c>
      <c r="P2072">
        <v>165.4</v>
      </c>
      <c r="Q2072" s="1" t="s">
        <v>30</v>
      </c>
      <c r="R2072" s="1" t="s">
        <v>34</v>
      </c>
    </row>
    <row r="2073" spans="1:18" x14ac:dyDescent="0.35">
      <c r="A2073" s="1" t="s">
        <v>2121</v>
      </c>
      <c r="B2073">
        <v>21</v>
      </c>
      <c r="C2073">
        <v>25</v>
      </c>
      <c r="D2073">
        <v>174.6</v>
      </c>
      <c r="E2073">
        <v>161.4</v>
      </c>
      <c r="F2073" s="1" t="s">
        <v>19</v>
      </c>
      <c r="G2073" s="1" t="s">
        <v>19</v>
      </c>
      <c r="H2073" s="1" t="s">
        <v>31</v>
      </c>
      <c r="I2073" s="1" t="s">
        <v>44</v>
      </c>
      <c r="J2073" s="1" t="s">
        <v>23</v>
      </c>
      <c r="K2073" s="1" t="s">
        <v>22</v>
      </c>
      <c r="L2073" s="1" t="s">
        <v>25</v>
      </c>
      <c r="M2073" s="1" t="s">
        <v>36</v>
      </c>
      <c r="N2073" s="1" t="s">
        <v>33</v>
      </c>
      <c r="O2073" s="1" t="s">
        <v>27</v>
      </c>
      <c r="P2073">
        <v>159.4</v>
      </c>
      <c r="Q2073" s="1" t="s">
        <v>54</v>
      </c>
      <c r="R2073" s="1" t="s">
        <v>52</v>
      </c>
    </row>
    <row r="2074" spans="1:18" x14ac:dyDescent="0.35">
      <c r="A2074" s="1" t="s">
        <v>2122</v>
      </c>
      <c r="B2074">
        <v>32</v>
      </c>
      <c r="C2074">
        <v>41</v>
      </c>
      <c r="D2074">
        <v>179.6</v>
      </c>
      <c r="E2074">
        <v>159.1</v>
      </c>
      <c r="F2074" s="1" t="s">
        <v>38</v>
      </c>
      <c r="G2074" s="1" t="s">
        <v>30</v>
      </c>
      <c r="H2074" s="1" t="s">
        <v>31</v>
      </c>
      <c r="I2074" s="1" t="s">
        <v>22</v>
      </c>
      <c r="J2074" s="1" t="s">
        <v>23</v>
      </c>
      <c r="K2074" s="1" t="s">
        <v>22</v>
      </c>
      <c r="L2074" s="1" t="s">
        <v>32</v>
      </c>
      <c r="M2074" s="1" t="s">
        <v>39</v>
      </c>
      <c r="N2074" s="1" t="s">
        <v>51</v>
      </c>
      <c r="O2074" s="1" t="s">
        <v>27</v>
      </c>
      <c r="P2074">
        <v>167.7</v>
      </c>
      <c r="Q2074" s="1" t="s">
        <v>38</v>
      </c>
      <c r="R2074" s="1" t="s">
        <v>52</v>
      </c>
    </row>
    <row r="2075" spans="1:18" x14ac:dyDescent="0.35">
      <c r="A2075" s="1" t="s">
        <v>2123</v>
      </c>
      <c r="B2075">
        <v>51</v>
      </c>
      <c r="C2075">
        <v>30</v>
      </c>
      <c r="D2075">
        <v>185.4</v>
      </c>
      <c r="E2075">
        <v>152.30000000000001</v>
      </c>
      <c r="F2075" s="1" t="s">
        <v>30</v>
      </c>
      <c r="G2075" s="1" t="s">
        <v>20</v>
      </c>
      <c r="H2075" s="1" t="s">
        <v>44</v>
      </c>
      <c r="I2075" s="1" t="s">
        <v>22</v>
      </c>
      <c r="J2075" s="1" t="s">
        <v>23</v>
      </c>
      <c r="K2075" s="1" t="s">
        <v>22</v>
      </c>
      <c r="L2075" s="1" t="s">
        <v>39</v>
      </c>
      <c r="M2075" s="1" t="s">
        <v>32</v>
      </c>
      <c r="N2075" s="1" t="s">
        <v>51</v>
      </c>
      <c r="O2075" s="1" t="s">
        <v>27</v>
      </c>
      <c r="P2075">
        <v>165.9</v>
      </c>
      <c r="Q2075" s="1" t="s">
        <v>60</v>
      </c>
      <c r="R2075" s="1" t="s">
        <v>52</v>
      </c>
    </row>
    <row r="2076" spans="1:18" x14ac:dyDescent="0.35">
      <c r="A2076" s="1" t="s">
        <v>2124</v>
      </c>
      <c r="B2076">
        <v>50</v>
      </c>
      <c r="C2076">
        <v>46</v>
      </c>
      <c r="D2076">
        <v>188.7</v>
      </c>
      <c r="E2076">
        <v>160.30000000000001</v>
      </c>
      <c r="F2076" s="1" t="s">
        <v>19</v>
      </c>
      <c r="G2076" s="1" t="s">
        <v>30</v>
      </c>
      <c r="H2076" s="1" t="s">
        <v>21</v>
      </c>
      <c r="I2076" s="1" t="s">
        <v>44</v>
      </c>
      <c r="J2076" s="1" t="s">
        <v>23</v>
      </c>
      <c r="K2076" s="1" t="s">
        <v>48</v>
      </c>
      <c r="L2076" s="1" t="s">
        <v>25</v>
      </c>
      <c r="M2076" s="1" t="s">
        <v>25</v>
      </c>
      <c r="N2076" s="1" t="s">
        <v>40</v>
      </c>
      <c r="O2076" s="1" t="s">
        <v>41</v>
      </c>
      <c r="P2076">
        <v>178.5</v>
      </c>
      <c r="Q2076" s="1" t="s">
        <v>30</v>
      </c>
      <c r="R2076" s="1" t="s">
        <v>28</v>
      </c>
    </row>
    <row r="2077" spans="1:18" x14ac:dyDescent="0.35">
      <c r="A2077" s="1" t="s">
        <v>2125</v>
      </c>
      <c r="B2077">
        <v>35</v>
      </c>
      <c r="C2077">
        <v>49</v>
      </c>
      <c r="D2077">
        <v>173</v>
      </c>
      <c r="E2077">
        <v>176.8</v>
      </c>
      <c r="F2077" s="1" t="s">
        <v>54</v>
      </c>
      <c r="G2077" s="1" t="s">
        <v>50</v>
      </c>
      <c r="H2077" s="1" t="s">
        <v>22</v>
      </c>
      <c r="I2077" s="1" t="s">
        <v>22</v>
      </c>
      <c r="J2077" s="1" t="s">
        <v>23</v>
      </c>
      <c r="K2077" s="1" t="s">
        <v>47</v>
      </c>
      <c r="L2077" s="1" t="s">
        <v>32</v>
      </c>
      <c r="M2077" s="1" t="s">
        <v>36</v>
      </c>
      <c r="N2077" s="1" t="s">
        <v>33</v>
      </c>
      <c r="O2077" s="1" t="s">
        <v>41</v>
      </c>
      <c r="P2077">
        <v>182.6</v>
      </c>
      <c r="Q2077" s="1" t="s">
        <v>50</v>
      </c>
      <c r="R2077" s="1" t="s">
        <v>28</v>
      </c>
    </row>
    <row r="2078" spans="1:18" x14ac:dyDescent="0.35">
      <c r="A2078" s="1" t="s">
        <v>2126</v>
      </c>
      <c r="B2078">
        <v>51</v>
      </c>
      <c r="C2078">
        <v>41</v>
      </c>
      <c r="D2078">
        <v>177.7</v>
      </c>
      <c r="E2078">
        <v>154.80000000000001</v>
      </c>
      <c r="F2078" s="1" t="s">
        <v>20</v>
      </c>
      <c r="G2078" s="1" t="s">
        <v>20</v>
      </c>
      <c r="H2078" s="1" t="s">
        <v>31</v>
      </c>
      <c r="I2078" s="1" t="s">
        <v>22</v>
      </c>
      <c r="J2078" s="1" t="s">
        <v>23</v>
      </c>
      <c r="K2078" s="1" t="s">
        <v>22</v>
      </c>
      <c r="L2078" s="1" t="s">
        <v>32</v>
      </c>
      <c r="M2078" s="1" t="s">
        <v>32</v>
      </c>
      <c r="N2078" s="1" t="s">
        <v>51</v>
      </c>
      <c r="O2078" s="1" t="s">
        <v>27</v>
      </c>
      <c r="P2078">
        <v>162.30000000000001</v>
      </c>
      <c r="Q2078" s="1" t="s">
        <v>50</v>
      </c>
      <c r="R2078" s="1" t="s">
        <v>34</v>
      </c>
    </row>
    <row r="2079" spans="1:18" x14ac:dyDescent="0.35">
      <c r="A2079" s="1" t="s">
        <v>2127</v>
      </c>
      <c r="B2079">
        <v>51</v>
      </c>
      <c r="C2079">
        <v>33</v>
      </c>
      <c r="D2079">
        <v>172.9</v>
      </c>
      <c r="E2079">
        <v>149.9</v>
      </c>
      <c r="F2079" s="1" t="s">
        <v>42</v>
      </c>
      <c r="G2079" s="1" t="s">
        <v>20</v>
      </c>
      <c r="H2079" s="1" t="s">
        <v>22</v>
      </c>
      <c r="I2079" s="1" t="s">
        <v>22</v>
      </c>
      <c r="J2079" s="1" t="s">
        <v>47</v>
      </c>
      <c r="K2079" s="1" t="s">
        <v>23</v>
      </c>
      <c r="L2079" s="1" t="s">
        <v>24</v>
      </c>
      <c r="M2079" s="1" t="s">
        <v>36</v>
      </c>
      <c r="N2079" s="1" t="s">
        <v>40</v>
      </c>
      <c r="O2079" s="1" t="s">
        <v>41</v>
      </c>
      <c r="P2079">
        <v>169.7</v>
      </c>
      <c r="Q2079" s="1" t="s">
        <v>60</v>
      </c>
      <c r="R2079" s="1" t="s">
        <v>34</v>
      </c>
    </row>
    <row r="2080" spans="1:18" x14ac:dyDescent="0.35">
      <c r="A2080" s="1" t="s">
        <v>2128</v>
      </c>
      <c r="B2080">
        <v>53</v>
      </c>
      <c r="C2080">
        <v>28</v>
      </c>
      <c r="D2080">
        <v>181.1</v>
      </c>
      <c r="E2080">
        <v>169.5</v>
      </c>
      <c r="F2080" s="1" t="s">
        <v>30</v>
      </c>
      <c r="G2080" s="1" t="s">
        <v>20</v>
      </c>
      <c r="H2080" s="1" t="s">
        <v>22</v>
      </c>
      <c r="I2080" s="1" t="s">
        <v>22</v>
      </c>
      <c r="J2080" s="1" t="s">
        <v>48</v>
      </c>
      <c r="K2080" s="1" t="s">
        <v>23</v>
      </c>
      <c r="L2080" s="1" t="s">
        <v>39</v>
      </c>
      <c r="M2080" s="1" t="s">
        <v>36</v>
      </c>
      <c r="N2080" s="1" t="s">
        <v>40</v>
      </c>
      <c r="O2080" s="1" t="s">
        <v>41</v>
      </c>
      <c r="P2080">
        <v>187</v>
      </c>
      <c r="Q2080" s="1" t="s">
        <v>60</v>
      </c>
      <c r="R2080" s="1" t="s">
        <v>34</v>
      </c>
    </row>
    <row r="2081" spans="1:18" x14ac:dyDescent="0.35">
      <c r="A2081" s="1" t="s">
        <v>2129</v>
      </c>
      <c r="B2081">
        <v>30</v>
      </c>
      <c r="C2081">
        <v>49</v>
      </c>
      <c r="D2081">
        <v>179.7</v>
      </c>
      <c r="E2081">
        <v>163.69999999999999</v>
      </c>
      <c r="F2081" s="1" t="s">
        <v>30</v>
      </c>
      <c r="G2081" s="1" t="s">
        <v>20</v>
      </c>
      <c r="H2081" s="1" t="s">
        <v>21</v>
      </c>
      <c r="I2081" s="1" t="s">
        <v>22</v>
      </c>
      <c r="J2081" s="1" t="s">
        <v>22</v>
      </c>
      <c r="K2081" s="1" t="s">
        <v>22</v>
      </c>
      <c r="L2081" s="1" t="s">
        <v>32</v>
      </c>
      <c r="M2081" s="1" t="s">
        <v>32</v>
      </c>
      <c r="N2081" s="1" t="s">
        <v>40</v>
      </c>
      <c r="O2081" s="1" t="s">
        <v>27</v>
      </c>
      <c r="P2081">
        <v>164.7</v>
      </c>
      <c r="Q2081" s="1" t="s">
        <v>60</v>
      </c>
      <c r="R2081" s="1" t="s">
        <v>34</v>
      </c>
    </row>
    <row r="2082" spans="1:18" x14ac:dyDescent="0.35">
      <c r="A2082" s="1" t="s">
        <v>2130</v>
      </c>
      <c r="B2082">
        <v>29</v>
      </c>
      <c r="C2082">
        <v>23</v>
      </c>
      <c r="D2082">
        <v>169.4</v>
      </c>
      <c r="E2082">
        <v>162.80000000000001</v>
      </c>
      <c r="F2082" s="1" t="s">
        <v>20</v>
      </c>
      <c r="G2082" s="1" t="s">
        <v>19</v>
      </c>
      <c r="H2082" s="1" t="s">
        <v>31</v>
      </c>
      <c r="I2082" s="1" t="s">
        <v>62</v>
      </c>
      <c r="J2082" s="1" t="s">
        <v>48</v>
      </c>
      <c r="K2082" s="1" t="s">
        <v>22</v>
      </c>
      <c r="L2082" s="1" t="s">
        <v>25</v>
      </c>
      <c r="M2082" s="1" t="s">
        <v>36</v>
      </c>
      <c r="N2082" s="1" t="s">
        <v>33</v>
      </c>
      <c r="O2082" s="1" t="s">
        <v>27</v>
      </c>
      <c r="P2082">
        <v>165.5</v>
      </c>
      <c r="Q2082" s="1" t="s">
        <v>50</v>
      </c>
      <c r="R2082" s="1" t="s">
        <v>52</v>
      </c>
    </row>
    <row r="2083" spans="1:18" x14ac:dyDescent="0.35">
      <c r="A2083" s="1" t="s">
        <v>2131</v>
      </c>
      <c r="B2083">
        <v>34</v>
      </c>
      <c r="C2083">
        <v>50</v>
      </c>
      <c r="D2083">
        <v>170.4</v>
      </c>
      <c r="E2083">
        <v>158.80000000000001</v>
      </c>
      <c r="F2083" s="1" t="s">
        <v>30</v>
      </c>
      <c r="G2083" s="1" t="s">
        <v>30</v>
      </c>
      <c r="H2083" s="1" t="s">
        <v>22</v>
      </c>
      <c r="I2083" s="1" t="s">
        <v>22</v>
      </c>
      <c r="J2083" s="1" t="s">
        <v>22</v>
      </c>
      <c r="K2083" s="1" t="s">
        <v>23</v>
      </c>
      <c r="L2083" s="1" t="s">
        <v>36</v>
      </c>
      <c r="M2083" s="1" t="s">
        <v>36</v>
      </c>
      <c r="N2083" s="1" t="s">
        <v>33</v>
      </c>
      <c r="O2083" s="1" t="s">
        <v>27</v>
      </c>
      <c r="P2083">
        <v>155.6</v>
      </c>
      <c r="Q2083" s="1" t="s">
        <v>42</v>
      </c>
      <c r="R2083" s="1" t="s">
        <v>34</v>
      </c>
    </row>
    <row r="2084" spans="1:18" x14ac:dyDescent="0.35">
      <c r="A2084" s="1" t="s">
        <v>2132</v>
      </c>
      <c r="B2084">
        <v>36</v>
      </c>
      <c r="C2084">
        <v>35</v>
      </c>
      <c r="D2084">
        <v>183.7</v>
      </c>
      <c r="E2084">
        <v>162.4</v>
      </c>
      <c r="F2084" s="1" t="s">
        <v>20</v>
      </c>
      <c r="G2084" s="1" t="s">
        <v>19</v>
      </c>
      <c r="H2084" s="1" t="s">
        <v>22</v>
      </c>
      <c r="I2084" s="1" t="s">
        <v>22</v>
      </c>
      <c r="J2084" s="1" t="s">
        <v>22</v>
      </c>
      <c r="K2084" s="1" t="s">
        <v>23</v>
      </c>
      <c r="L2084" s="1" t="s">
        <v>24</v>
      </c>
      <c r="M2084" s="1" t="s">
        <v>24</v>
      </c>
      <c r="N2084" s="1" t="s">
        <v>40</v>
      </c>
      <c r="O2084" s="1" t="s">
        <v>41</v>
      </c>
      <c r="P2084">
        <v>182.4</v>
      </c>
      <c r="Q2084" s="1" t="s">
        <v>20</v>
      </c>
      <c r="R2084" s="1" t="s">
        <v>28</v>
      </c>
    </row>
    <row r="2085" spans="1:18" x14ac:dyDescent="0.35">
      <c r="A2085" s="1" t="s">
        <v>2133</v>
      </c>
      <c r="B2085">
        <v>37</v>
      </c>
      <c r="C2085">
        <v>30</v>
      </c>
      <c r="D2085">
        <v>170.2</v>
      </c>
      <c r="E2085">
        <v>161.30000000000001</v>
      </c>
      <c r="F2085" s="1" t="s">
        <v>30</v>
      </c>
      <c r="G2085" s="1" t="s">
        <v>50</v>
      </c>
      <c r="H2085" s="1" t="s">
        <v>44</v>
      </c>
      <c r="I2085" s="1" t="s">
        <v>22</v>
      </c>
      <c r="J2085" s="1" t="s">
        <v>48</v>
      </c>
      <c r="K2085" s="1" t="s">
        <v>22</v>
      </c>
      <c r="L2085" s="1" t="s">
        <v>36</v>
      </c>
      <c r="M2085" s="1" t="s">
        <v>32</v>
      </c>
      <c r="N2085" s="1" t="s">
        <v>51</v>
      </c>
      <c r="O2085" s="1" t="s">
        <v>27</v>
      </c>
      <c r="P2085">
        <v>160.6</v>
      </c>
      <c r="Q2085" s="1" t="s">
        <v>38</v>
      </c>
      <c r="R2085" s="1" t="s">
        <v>52</v>
      </c>
    </row>
    <row r="2086" spans="1:18" x14ac:dyDescent="0.35">
      <c r="A2086" s="1" t="s">
        <v>2134</v>
      </c>
      <c r="B2086">
        <v>28</v>
      </c>
      <c r="C2086">
        <v>27</v>
      </c>
      <c r="D2086">
        <v>173.2</v>
      </c>
      <c r="E2086">
        <v>168.9</v>
      </c>
      <c r="F2086" s="1" t="s">
        <v>20</v>
      </c>
      <c r="G2086" s="1" t="s">
        <v>42</v>
      </c>
      <c r="H2086" s="1" t="s">
        <v>31</v>
      </c>
      <c r="I2086" s="1" t="s">
        <v>22</v>
      </c>
      <c r="J2086" s="1" t="s">
        <v>22</v>
      </c>
      <c r="K2086" s="1" t="s">
        <v>22</v>
      </c>
      <c r="L2086" s="1" t="s">
        <v>32</v>
      </c>
      <c r="M2086" s="1" t="s">
        <v>36</v>
      </c>
      <c r="N2086" s="1" t="s">
        <v>33</v>
      </c>
      <c r="O2086" s="1" t="s">
        <v>27</v>
      </c>
      <c r="P2086">
        <v>159.30000000000001</v>
      </c>
      <c r="Q2086" s="1" t="s">
        <v>38</v>
      </c>
      <c r="R2086" s="1" t="s">
        <v>52</v>
      </c>
    </row>
    <row r="2087" spans="1:18" x14ac:dyDescent="0.35">
      <c r="A2087" s="1" t="s">
        <v>2135</v>
      </c>
      <c r="B2087">
        <v>44</v>
      </c>
      <c r="C2087">
        <v>43</v>
      </c>
      <c r="D2087">
        <v>178.7</v>
      </c>
      <c r="E2087">
        <v>166.5</v>
      </c>
      <c r="F2087" s="1" t="s">
        <v>20</v>
      </c>
      <c r="G2087" s="1" t="s">
        <v>19</v>
      </c>
      <c r="H2087" s="1" t="s">
        <v>22</v>
      </c>
      <c r="I2087" s="1" t="s">
        <v>22</v>
      </c>
      <c r="J2087" s="1" t="s">
        <v>23</v>
      </c>
      <c r="K2087" s="1" t="s">
        <v>22</v>
      </c>
      <c r="L2087" s="1" t="s">
        <v>24</v>
      </c>
      <c r="M2087" s="1" t="s">
        <v>36</v>
      </c>
      <c r="N2087" s="1" t="s">
        <v>51</v>
      </c>
      <c r="O2087" s="1" t="s">
        <v>41</v>
      </c>
      <c r="P2087">
        <v>179.5</v>
      </c>
      <c r="Q2087" s="1" t="s">
        <v>20</v>
      </c>
      <c r="R2087" s="1" t="s">
        <v>34</v>
      </c>
    </row>
    <row r="2088" spans="1:18" x14ac:dyDescent="0.35">
      <c r="A2088" s="1" t="s">
        <v>2136</v>
      </c>
      <c r="B2088">
        <v>33</v>
      </c>
      <c r="C2088">
        <v>34</v>
      </c>
      <c r="D2088">
        <v>172.8</v>
      </c>
      <c r="E2088">
        <v>164.6</v>
      </c>
      <c r="F2088" s="1" t="s">
        <v>42</v>
      </c>
      <c r="G2088" s="1" t="s">
        <v>30</v>
      </c>
      <c r="H2088" s="1" t="s">
        <v>22</v>
      </c>
      <c r="I2088" s="1" t="s">
        <v>44</v>
      </c>
      <c r="J2088" s="1" t="s">
        <v>23</v>
      </c>
      <c r="K2088" s="1" t="s">
        <v>23</v>
      </c>
      <c r="L2088" s="1" t="s">
        <v>25</v>
      </c>
      <c r="M2088" s="1" t="s">
        <v>39</v>
      </c>
      <c r="N2088" s="1" t="s">
        <v>40</v>
      </c>
      <c r="O2088" s="1" t="s">
        <v>27</v>
      </c>
      <c r="P2088">
        <v>161.1</v>
      </c>
      <c r="Q2088" s="1" t="s">
        <v>30</v>
      </c>
      <c r="R2088" s="1" t="s">
        <v>34</v>
      </c>
    </row>
    <row r="2089" spans="1:18" x14ac:dyDescent="0.35">
      <c r="A2089" s="1" t="s">
        <v>2137</v>
      </c>
      <c r="B2089">
        <v>44</v>
      </c>
      <c r="C2089">
        <v>18</v>
      </c>
      <c r="D2089">
        <v>184.7</v>
      </c>
      <c r="E2089">
        <v>156.9</v>
      </c>
      <c r="F2089" s="1" t="s">
        <v>20</v>
      </c>
      <c r="G2089" s="1" t="s">
        <v>42</v>
      </c>
      <c r="H2089" s="1" t="s">
        <v>31</v>
      </c>
      <c r="I2089" s="1" t="s">
        <v>22</v>
      </c>
      <c r="J2089" s="1" t="s">
        <v>22</v>
      </c>
      <c r="K2089" s="1" t="s">
        <v>23</v>
      </c>
      <c r="L2089" s="1" t="s">
        <v>32</v>
      </c>
      <c r="M2089" s="1" t="s">
        <v>36</v>
      </c>
      <c r="N2089" s="1" t="s">
        <v>51</v>
      </c>
      <c r="O2089" s="1" t="s">
        <v>41</v>
      </c>
      <c r="P2089">
        <v>170.1</v>
      </c>
      <c r="Q2089" s="1" t="s">
        <v>60</v>
      </c>
      <c r="R2089" s="1" t="s">
        <v>52</v>
      </c>
    </row>
    <row r="2090" spans="1:18" x14ac:dyDescent="0.35">
      <c r="A2090" s="1" t="s">
        <v>2138</v>
      </c>
      <c r="B2090">
        <v>41</v>
      </c>
      <c r="C2090">
        <v>42</v>
      </c>
      <c r="D2090">
        <v>181.2</v>
      </c>
      <c r="E2090">
        <v>162.4</v>
      </c>
      <c r="F2090" s="1" t="s">
        <v>20</v>
      </c>
      <c r="G2090" s="1" t="s">
        <v>20</v>
      </c>
      <c r="H2090" s="1" t="s">
        <v>21</v>
      </c>
      <c r="I2090" s="1" t="s">
        <v>44</v>
      </c>
      <c r="J2090" s="1" t="s">
        <v>23</v>
      </c>
      <c r="K2090" s="1" t="s">
        <v>23</v>
      </c>
      <c r="L2090" s="1" t="s">
        <v>25</v>
      </c>
      <c r="M2090" s="1" t="s">
        <v>32</v>
      </c>
      <c r="N2090" s="1" t="s">
        <v>51</v>
      </c>
      <c r="O2090" s="1" t="s">
        <v>27</v>
      </c>
      <c r="P2090">
        <v>173.7</v>
      </c>
      <c r="Q2090" s="1" t="s">
        <v>20</v>
      </c>
      <c r="R2090" s="1" t="s">
        <v>34</v>
      </c>
    </row>
    <row r="2091" spans="1:18" x14ac:dyDescent="0.35">
      <c r="A2091" s="1" t="s">
        <v>2139</v>
      </c>
      <c r="B2091">
        <v>49</v>
      </c>
      <c r="C2091">
        <v>27</v>
      </c>
      <c r="D2091">
        <v>167.8</v>
      </c>
      <c r="E2091">
        <v>157.30000000000001</v>
      </c>
      <c r="F2091" s="1" t="s">
        <v>19</v>
      </c>
      <c r="G2091" s="1" t="s">
        <v>50</v>
      </c>
      <c r="H2091" s="1" t="s">
        <v>62</v>
      </c>
      <c r="I2091" s="1" t="s">
        <v>21</v>
      </c>
      <c r="J2091" s="1" t="s">
        <v>47</v>
      </c>
      <c r="K2091" s="1" t="s">
        <v>48</v>
      </c>
      <c r="L2091" s="1" t="s">
        <v>25</v>
      </c>
      <c r="M2091" s="1" t="s">
        <v>25</v>
      </c>
      <c r="N2091" s="1" t="s">
        <v>33</v>
      </c>
      <c r="O2091" s="1" t="s">
        <v>41</v>
      </c>
      <c r="P2091">
        <v>167.1</v>
      </c>
      <c r="Q2091" s="1" t="s">
        <v>50</v>
      </c>
      <c r="R2091" s="1" t="s">
        <v>28</v>
      </c>
    </row>
    <row r="2092" spans="1:18" x14ac:dyDescent="0.35">
      <c r="A2092" s="1" t="s">
        <v>2140</v>
      </c>
      <c r="B2092">
        <v>39</v>
      </c>
      <c r="C2092">
        <v>37</v>
      </c>
      <c r="D2092">
        <v>169.9</v>
      </c>
      <c r="E2092">
        <v>168.4</v>
      </c>
      <c r="F2092" s="1" t="s">
        <v>60</v>
      </c>
      <c r="G2092" s="1" t="s">
        <v>19</v>
      </c>
      <c r="H2092" s="1" t="s">
        <v>22</v>
      </c>
      <c r="I2092" s="1" t="s">
        <v>21</v>
      </c>
      <c r="J2092" s="1" t="s">
        <v>23</v>
      </c>
      <c r="K2092" s="1" t="s">
        <v>22</v>
      </c>
      <c r="L2092" s="1" t="s">
        <v>39</v>
      </c>
      <c r="M2092" s="1" t="s">
        <v>32</v>
      </c>
      <c r="N2092" s="1" t="s">
        <v>65</v>
      </c>
      <c r="O2092" s="1" t="s">
        <v>27</v>
      </c>
      <c r="P2092">
        <v>162.6</v>
      </c>
      <c r="Q2092" s="1" t="s">
        <v>50</v>
      </c>
      <c r="R2092" s="1" t="s">
        <v>28</v>
      </c>
    </row>
    <row r="2093" spans="1:18" x14ac:dyDescent="0.35">
      <c r="A2093" s="1" t="s">
        <v>2141</v>
      </c>
      <c r="B2093">
        <v>40</v>
      </c>
      <c r="C2093">
        <v>24</v>
      </c>
      <c r="D2093">
        <v>178.1</v>
      </c>
      <c r="E2093">
        <v>156.69999999999999</v>
      </c>
      <c r="F2093" s="1" t="s">
        <v>20</v>
      </c>
      <c r="G2093" s="1" t="s">
        <v>20</v>
      </c>
      <c r="H2093" s="1" t="s">
        <v>21</v>
      </c>
      <c r="I2093" s="1" t="s">
        <v>22</v>
      </c>
      <c r="J2093" s="1" t="s">
        <v>22</v>
      </c>
      <c r="K2093" s="1" t="s">
        <v>23</v>
      </c>
      <c r="L2093" s="1" t="s">
        <v>32</v>
      </c>
      <c r="M2093" s="1" t="s">
        <v>39</v>
      </c>
      <c r="N2093" s="1" t="s">
        <v>51</v>
      </c>
      <c r="O2093" s="1" t="s">
        <v>41</v>
      </c>
      <c r="P2093">
        <v>172.1</v>
      </c>
      <c r="Q2093" s="1" t="s">
        <v>20</v>
      </c>
      <c r="R2093" s="1" t="s">
        <v>52</v>
      </c>
    </row>
    <row r="2094" spans="1:18" x14ac:dyDescent="0.35">
      <c r="A2094" s="1" t="s">
        <v>2142</v>
      </c>
      <c r="B2094">
        <v>51</v>
      </c>
      <c r="C2094">
        <v>33</v>
      </c>
      <c r="D2094">
        <v>173.6</v>
      </c>
      <c r="E2094">
        <v>160.19999999999999</v>
      </c>
      <c r="F2094" s="1" t="s">
        <v>19</v>
      </c>
      <c r="G2094" s="1" t="s">
        <v>19</v>
      </c>
      <c r="H2094" s="1" t="s">
        <v>31</v>
      </c>
      <c r="I2094" s="1" t="s">
        <v>22</v>
      </c>
      <c r="J2094" s="1" t="s">
        <v>23</v>
      </c>
      <c r="K2094" s="1" t="s">
        <v>23</v>
      </c>
      <c r="L2094" s="1" t="s">
        <v>39</v>
      </c>
      <c r="M2094" s="1" t="s">
        <v>24</v>
      </c>
      <c r="N2094" s="1" t="s">
        <v>33</v>
      </c>
      <c r="O2094" s="1" t="s">
        <v>27</v>
      </c>
      <c r="P2094">
        <v>167.8</v>
      </c>
      <c r="Q2094" s="1" t="s">
        <v>19</v>
      </c>
      <c r="R2094" s="1" t="s">
        <v>28</v>
      </c>
    </row>
    <row r="2095" spans="1:18" x14ac:dyDescent="0.35">
      <c r="A2095" s="1" t="s">
        <v>2143</v>
      </c>
      <c r="B2095">
        <v>40</v>
      </c>
      <c r="C2095">
        <v>46</v>
      </c>
      <c r="D2095">
        <v>160.4</v>
      </c>
      <c r="E2095">
        <v>154.5</v>
      </c>
      <c r="F2095" s="1" t="s">
        <v>19</v>
      </c>
      <c r="G2095" s="1" t="s">
        <v>19</v>
      </c>
      <c r="H2095" s="1" t="s">
        <v>31</v>
      </c>
      <c r="I2095" s="1" t="s">
        <v>22</v>
      </c>
      <c r="J2095" s="1" t="s">
        <v>22</v>
      </c>
      <c r="K2095" s="1" t="s">
        <v>22</v>
      </c>
      <c r="L2095" s="1" t="s">
        <v>39</v>
      </c>
      <c r="M2095" s="1" t="s">
        <v>24</v>
      </c>
      <c r="N2095" s="1" t="s">
        <v>51</v>
      </c>
      <c r="O2095" s="1" t="s">
        <v>41</v>
      </c>
      <c r="P2095">
        <v>168.1</v>
      </c>
      <c r="Q2095" s="1" t="s">
        <v>19</v>
      </c>
      <c r="R2095" s="1" t="s">
        <v>34</v>
      </c>
    </row>
    <row r="2096" spans="1:18" x14ac:dyDescent="0.35">
      <c r="A2096" s="1" t="s">
        <v>2144</v>
      </c>
      <c r="B2096">
        <v>54</v>
      </c>
      <c r="C2096">
        <v>29</v>
      </c>
      <c r="D2096">
        <v>167.2</v>
      </c>
      <c r="E2096">
        <v>158</v>
      </c>
      <c r="F2096" s="1" t="s">
        <v>30</v>
      </c>
      <c r="G2096" s="1" t="s">
        <v>20</v>
      </c>
      <c r="H2096" s="1" t="s">
        <v>62</v>
      </c>
      <c r="I2096" s="1" t="s">
        <v>21</v>
      </c>
      <c r="J2096" s="1" t="s">
        <v>22</v>
      </c>
      <c r="K2096" s="1" t="s">
        <v>22</v>
      </c>
      <c r="L2096" s="1" t="s">
        <v>39</v>
      </c>
      <c r="M2096" s="1" t="s">
        <v>32</v>
      </c>
      <c r="N2096" s="1" t="s">
        <v>40</v>
      </c>
      <c r="O2096" s="1" t="s">
        <v>41</v>
      </c>
      <c r="P2096">
        <v>172.7</v>
      </c>
      <c r="Q2096" s="1" t="s">
        <v>60</v>
      </c>
      <c r="R2096" s="1" t="s">
        <v>34</v>
      </c>
    </row>
    <row r="2097" spans="1:18" x14ac:dyDescent="0.35">
      <c r="A2097" s="1" t="s">
        <v>2145</v>
      </c>
      <c r="B2097">
        <v>51</v>
      </c>
      <c r="C2097">
        <v>34</v>
      </c>
      <c r="D2097">
        <v>175.6</v>
      </c>
      <c r="E2097">
        <v>157.9</v>
      </c>
      <c r="F2097" s="1" t="s">
        <v>30</v>
      </c>
      <c r="G2097" s="1" t="s">
        <v>20</v>
      </c>
      <c r="H2097" s="1" t="s">
        <v>22</v>
      </c>
      <c r="I2097" s="1" t="s">
        <v>22</v>
      </c>
      <c r="J2097" s="1" t="s">
        <v>22</v>
      </c>
      <c r="K2097" s="1" t="s">
        <v>48</v>
      </c>
      <c r="L2097" s="1" t="s">
        <v>39</v>
      </c>
      <c r="M2097" s="1" t="s">
        <v>32</v>
      </c>
      <c r="N2097" s="1" t="s">
        <v>45</v>
      </c>
      <c r="O2097" s="1" t="s">
        <v>41</v>
      </c>
      <c r="P2097">
        <v>177.8</v>
      </c>
      <c r="Q2097" s="1" t="s">
        <v>60</v>
      </c>
      <c r="R2097" s="1" t="s">
        <v>28</v>
      </c>
    </row>
    <row r="2098" spans="1:18" x14ac:dyDescent="0.35">
      <c r="A2098" s="1" t="s">
        <v>2146</v>
      </c>
      <c r="B2098">
        <v>49</v>
      </c>
      <c r="C2098">
        <v>37</v>
      </c>
      <c r="D2098">
        <v>180.2</v>
      </c>
      <c r="E2098">
        <v>160.1</v>
      </c>
      <c r="F2098" s="1" t="s">
        <v>30</v>
      </c>
      <c r="G2098" s="1" t="s">
        <v>30</v>
      </c>
      <c r="H2098" s="1" t="s">
        <v>22</v>
      </c>
      <c r="I2098" s="1" t="s">
        <v>31</v>
      </c>
      <c r="J2098" s="1" t="s">
        <v>48</v>
      </c>
      <c r="K2098" s="1" t="s">
        <v>47</v>
      </c>
      <c r="L2098" s="1" t="s">
        <v>24</v>
      </c>
      <c r="M2098" s="1" t="s">
        <v>36</v>
      </c>
      <c r="N2098" s="1" t="s">
        <v>51</v>
      </c>
      <c r="O2098" s="1" t="s">
        <v>27</v>
      </c>
      <c r="P2098">
        <v>166.1</v>
      </c>
      <c r="Q2098" s="1" t="s">
        <v>30</v>
      </c>
      <c r="R2098" s="1" t="s">
        <v>34</v>
      </c>
    </row>
    <row r="2099" spans="1:18" x14ac:dyDescent="0.35">
      <c r="A2099" s="1" t="s">
        <v>2147</v>
      </c>
      <c r="B2099">
        <v>31</v>
      </c>
      <c r="C2099">
        <v>43</v>
      </c>
      <c r="D2099">
        <v>180.3</v>
      </c>
      <c r="E2099">
        <v>155.6</v>
      </c>
      <c r="F2099" s="1" t="s">
        <v>42</v>
      </c>
      <c r="G2099" s="1" t="s">
        <v>20</v>
      </c>
      <c r="H2099" s="1" t="s">
        <v>44</v>
      </c>
      <c r="I2099" s="1" t="s">
        <v>21</v>
      </c>
      <c r="J2099" s="1" t="s">
        <v>23</v>
      </c>
      <c r="K2099" s="1" t="s">
        <v>48</v>
      </c>
      <c r="L2099" s="1" t="s">
        <v>24</v>
      </c>
      <c r="M2099" s="1" t="s">
        <v>36</v>
      </c>
      <c r="N2099" s="1" t="s">
        <v>26</v>
      </c>
      <c r="O2099" s="1" t="s">
        <v>41</v>
      </c>
      <c r="P2099">
        <v>176.2</v>
      </c>
      <c r="Q2099" s="1" t="s">
        <v>60</v>
      </c>
      <c r="R2099" s="1" t="s">
        <v>28</v>
      </c>
    </row>
    <row r="2100" spans="1:18" x14ac:dyDescent="0.35">
      <c r="A2100" s="1" t="s">
        <v>2148</v>
      </c>
      <c r="B2100">
        <v>37</v>
      </c>
      <c r="C2100">
        <v>36</v>
      </c>
      <c r="D2100">
        <v>187.7</v>
      </c>
      <c r="E2100">
        <v>168.3</v>
      </c>
      <c r="F2100" s="1" t="s">
        <v>20</v>
      </c>
      <c r="G2100" s="1" t="s">
        <v>30</v>
      </c>
      <c r="H2100" s="1" t="s">
        <v>22</v>
      </c>
      <c r="I2100" s="1" t="s">
        <v>31</v>
      </c>
      <c r="J2100" s="1" t="s">
        <v>22</v>
      </c>
      <c r="K2100" s="1" t="s">
        <v>22</v>
      </c>
      <c r="L2100" s="1" t="s">
        <v>36</v>
      </c>
      <c r="M2100" s="1" t="s">
        <v>39</v>
      </c>
      <c r="N2100" s="1" t="s">
        <v>33</v>
      </c>
      <c r="O2100" s="1" t="s">
        <v>27</v>
      </c>
      <c r="P2100">
        <v>171</v>
      </c>
      <c r="Q2100" s="1" t="s">
        <v>60</v>
      </c>
      <c r="R2100" s="1" t="s">
        <v>34</v>
      </c>
    </row>
    <row r="2101" spans="1:18" x14ac:dyDescent="0.35">
      <c r="A2101" s="1" t="s">
        <v>2149</v>
      </c>
      <c r="B2101">
        <v>40</v>
      </c>
      <c r="C2101">
        <v>29</v>
      </c>
      <c r="D2101">
        <v>169.2</v>
      </c>
      <c r="E2101">
        <v>159.9</v>
      </c>
      <c r="F2101" s="1" t="s">
        <v>20</v>
      </c>
      <c r="G2101" s="1" t="s">
        <v>50</v>
      </c>
      <c r="H2101" s="1" t="s">
        <v>44</v>
      </c>
      <c r="I2101" s="1" t="s">
        <v>22</v>
      </c>
      <c r="J2101" s="1" t="s">
        <v>47</v>
      </c>
      <c r="K2101" s="1" t="s">
        <v>22</v>
      </c>
      <c r="L2101" s="1" t="s">
        <v>32</v>
      </c>
      <c r="M2101" s="1" t="s">
        <v>32</v>
      </c>
      <c r="N2101" s="1" t="s">
        <v>33</v>
      </c>
      <c r="O2101" s="1" t="s">
        <v>27</v>
      </c>
      <c r="P2101">
        <v>154.69999999999999</v>
      </c>
      <c r="Q2101" s="1" t="s">
        <v>20</v>
      </c>
      <c r="R2101" s="1" t="s">
        <v>34</v>
      </c>
    </row>
    <row r="2102" spans="1:18" x14ac:dyDescent="0.35">
      <c r="A2102" s="1" t="s">
        <v>2150</v>
      </c>
      <c r="B2102">
        <v>32</v>
      </c>
      <c r="C2102">
        <v>38</v>
      </c>
      <c r="D2102">
        <v>169.5</v>
      </c>
      <c r="E2102">
        <v>157.80000000000001</v>
      </c>
      <c r="F2102" s="1" t="s">
        <v>19</v>
      </c>
      <c r="G2102" s="1" t="s">
        <v>19</v>
      </c>
      <c r="H2102" s="1" t="s">
        <v>31</v>
      </c>
      <c r="I2102" s="1" t="s">
        <v>22</v>
      </c>
      <c r="J2102" s="1" t="s">
        <v>23</v>
      </c>
      <c r="K2102" s="1" t="s">
        <v>48</v>
      </c>
      <c r="L2102" s="1" t="s">
        <v>32</v>
      </c>
      <c r="M2102" s="1" t="s">
        <v>36</v>
      </c>
      <c r="N2102" s="1" t="s">
        <v>51</v>
      </c>
      <c r="O2102" s="1" t="s">
        <v>41</v>
      </c>
      <c r="P2102">
        <v>169.1</v>
      </c>
      <c r="Q2102" s="1" t="s">
        <v>54</v>
      </c>
      <c r="R2102" s="1" t="s">
        <v>52</v>
      </c>
    </row>
    <row r="2103" spans="1:18" x14ac:dyDescent="0.35">
      <c r="A2103" s="1" t="s">
        <v>2151</v>
      </c>
      <c r="B2103">
        <v>40</v>
      </c>
      <c r="C2103">
        <v>24</v>
      </c>
      <c r="D2103">
        <v>173.8</v>
      </c>
      <c r="E2103">
        <v>165.6</v>
      </c>
      <c r="F2103" s="1" t="s">
        <v>30</v>
      </c>
      <c r="G2103" s="1" t="s">
        <v>19</v>
      </c>
      <c r="H2103" s="1" t="s">
        <v>22</v>
      </c>
      <c r="I2103" s="1" t="s">
        <v>44</v>
      </c>
      <c r="J2103" s="1" t="s">
        <v>23</v>
      </c>
      <c r="K2103" s="1" t="s">
        <v>23</v>
      </c>
      <c r="L2103" s="1" t="s">
        <v>36</v>
      </c>
      <c r="M2103" s="1" t="s">
        <v>36</v>
      </c>
      <c r="N2103" s="1" t="s">
        <v>51</v>
      </c>
      <c r="O2103" s="1" t="s">
        <v>41</v>
      </c>
      <c r="P2103">
        <v>169.3</v>
      </c>
      <c r="Q2103" s="1" t="s">
        <v>30</v>
      </c>
      <c r="R2103" s="1" t="s">
        <v>52</v>
      </c>
    </row>
    <row r="2104" spans="1:18" x14ac:dyDescent="0.35">
      <c r="A2104" s="1" t="s">
        <v>2152</v>
      </c>
      <c r="B2104">
        <v>27</v>
      </c>
      <c r="C2104">
        <v>32</v>
      </c>
      <c r="D2104">
        <v>162.30000000000001</v>
      </c>
      <c r="E2104">
        <v>174</v>
      </c>
      <c r="F2104" s="1" t="s">
        <v>20</v>
      </c>
      <c r="G2104" s="1" t="s">
        <v>50</v>
      </c>
      <c r="H2104" s="1" t="s">
        <v>22</v>
      </c>
      <c r="I2104" s="1" t="s">
        <v>22</v>
      </c>
      <c r="J2104" s="1" t="s">
        <v>48</v>
      </c>
      <c r="K2104" s="1" t="s">
        <v>22</v>
      </c>
      <c r="L2104" s="1" t="s">
        <v>36</v>
      </c>
      <c r="M2104" s="1" t="s">
        <v>39</v>
      </c>
      <c r="N2104" s="1" t="s">
        <v>45</v>
      </c>
      <c r="O2104" s="1" t="s">
        <v>27</v>
      </c>
      <c r="P2104">
        <v>159.9</v>
      </c>
      <c r="Q2104" s="1" t="s">
        <v>50</v>
      </c>
      <c r="R2104" s="1" t="s">
        <v>52</v>
      </c>
    </row>
    <row r="2105" spans="1:18" x14ac:dyDescent="0.35">
      <c r="A2105" s="1" t="s">
        <v>2153</v>
      </c>
      <c r="B2105">
        <v>26</v>
      </c>
      <c r="C2105">
        <v>18</v>
      </c>
      <c r="D2105">
        <v>174</v>
      </c>
      <c r="E2105">
        <v>158.6</v>
      </c>
      <c r="F2105" s="1" t="s">
        <v>20</v>
      </c>
      <c r="G2105" s="1" t="s">
        <v>19</v>
      </c>
      <c r="H2105" s="1" t="s">
        <v>22</v>
      </c>
      <c r="I2105" s="1" t="s">
        <v>22</v>
      </c>
      <c r="J2105" s="1" t="s">
        <v>22</v>
      </c>
      <c r="K2105" s="1" t="s">
        <v>22</v>
      </c>
      <c r="L2105" s="1" t="s">
        <v>32</v>
      </c>
      <c r="M2105" s="1" t="s">
        <v>36</v>
      </c>
      <c r="N2105" s="1" t="s">
        <v>51</v>
      </c>
      <c r="O2105" s="1" t="s">
        <v>27</v>
      </c>
      <c r="P2105">
        <v>156.19999999999999</v>
      </c>
      <c r="Q2105" s="1" t="s">
        <v>20</v>
      </c>
      <c r="R2105" s="1" t="s">
        <v>52</v>
      </c>
    </row>
    <row r="2106" spans="1:18" x14ac:dyDescent="0.35">
      <c r="A2106" s="1" t="s">
        <v>2154</v>
      </c>
      <c r="B2106">
        <v>42</v>
      </c>
      <c r="C2106">
        <v>43</v>
      </c>
      <c r="D2106">
        <v>172.6</v>
      </c>
      <c r="E2106">
        <v>159.5</v>
      </c>
      <c r="F2106" s="1" t="s">
        <v>19</v>
      </c>
      <c r="G2106" s="1" t="s">
        <v>19</v>
      </c>
      <c r="H2106" s="1" t="s">
        <v>21</v>
      </c>
      <c r="I2106" s="1" t="s">
        <v>22</v>
      </c>
      <c r="J2106" s="1" t="s">
        <v>23</v>
      </c>
      <c r="K2106" s="1" t="s">
        <v>22</v>
      </c>
      <c r="L2106" s="1" t="s">
        <v>36</v>
      </c>
      <c r="M2106" s="1" t="s">
        <v>32</v>
      </c>
      <c r="N2106" s="1" t="s">
        <v>51</v>
      </c>
      <c r="O2106" s="1" t="s">
        <v>41</v>
      </c>
      <c r="P2106">
        <v>177.1</v>
      </c>
      <c r="Q2106" s="1" t="s">
        <v>19</v>
      </c>
      <c r="R2106" s="1" t="s">
        <v>34</v>
      </c>
    </row>
    <row r="2107" spans="1:18" x14ac:dyDescent="0.35">
      <c r="A2107" s="1" t="s">
        <v>2155</v>
      </c>
      <c r="B2107">
        <v>51</v>
      </c>
      <c r="C2107">
        <v>42</v>
      </c>
      <c r="D2107">
        <v>179.5</v>
      </c>
      <c r="E2107">
        <v>156.6</v>
      </c>
      <c r="F2107" s="1" t="s">
        <v>30</v>
      </c>
      <c r="G2107" s="1" t="s">
        <v>20</v>
      </c>
      <c r="H2107" s="1" t="s">
        <v>22</v>
      </c>
      <c r="I2107" s="1" t="s">
        <v>21</v>
      </c>
      <c r="J2107" s="1" t="s">
        <v>48</v>
      </c>
      <c r="K2107" s="1" t="s">
        <v>23</v>
      </c>
      <c r="L2107" s="1" t="s">
        <v>25</v>
      </c>
      <c r="M2107" s="1" t="s">
        <v>24</v>
      </c>
      <c r="N2107" s="1" t="s">
        <v>33</v>
      </c>
      <c r="O2107" s="1" t="s">
        <v>27</v>
      </c>
      <c r="P2107">
        <v>168.2</v>
      </c>
      <c r="Q2107" s="1" t="s">
        <v>60</v>
      </c>
      <c r="R2107" s="1" t="s">
        <v>28</v>
      </c>
    </row>
    <row r="2108" spans="1:18" x14ac:dyDescent="0.35">
      <c r="A2108" s="1" t="s">
        <v>2156</v>
      </c>
      <c r="B2108">
        <v>30</v>
      </c>
      <c r="C2108">
        <v>32</v>
      </c>
      <c r="D2108">
        <v>180.7</v>
      </c>
      <c r="E2108">
        <v>165</v>
      </c>
      <c r="F2108" s="1" t="s">
        <v>30</v>
      </c>
      <c r="G2108" s="1" t="s">
        <v>20</v>
      </c>
      <c r="H2108" s="1" t="s">
        <v>21</v>
      </c>
      <c r="I2108" s="1" t="s">
        <v>22</v>
      </c>
      <c r="J2108" s="1" t="s">
        <v>22</v>
      </c>
      <c r="K2108" s="1" t="s">
        <v>22</v>
      </c>
      <c r="L2108" s="1" t="s">
        <v>36</v>
      </c>
      <c r="M2108" s="1" t="s">
        <v>39</v>
      </c>
      <c r="N2108" s="1" t="s">
        <v>33</v>
      </c>
      <c r="O2108" s="1" t="s">
        <v>27</v>
      </c>
      <c r="P2108">
        <v>168.5</v>
      </c>
      <c r="Q2108" s="1" t="s">
        <v>60</v>
      </c>
      <c r="R2108" s="1" t="s">
        <v>52</v>
      </c>
    </row>
    <row r="2109" spans="1:18" x14ac:dyDescent="0.35">
      <c r="A2109" s="1" t="s">
        <v>2157</v>
      </c>
      <c r="B2109">
        <v>41</v>
      </c>
      <c r="C2109">
        <v>39</v>
      </c>
      <c r="D2109">
        <v>176.5</v>
      </c>
      <c r="E2109">
        <v>166.7</v>
      </c>
      <c r="F2109" s="1" t="s">
        <v>30</v>
      </c>
      <c r="G2109" s="1" t="s">
        <v>30</v>
      </c>
      <c r="H2109" s="1" t="s">
        <v>22</v>
      </c>
      <c r="I2109" s="1" t="s">
        <v>31</v>
      </c>
      <c r="J2109" s="1" t="s">
        <v>22</v>
      </c>
      <c r="K2109" s="1" t="s">
        <v>22</v>
      </c>
      <c r="L2109" s="1" t="s">
        <v>36</v>
      </c>
      <c r="M2109" s="1" t="s">
        <v>39</v>
      </c>
      <c r="N2109" s="1" t="s">
        <v>40</v>
      </c>
      <c r="O2109" s="1" t="s">
        <v>41</v>
      </c>
      <c r="P2109">
        <v>177</v>
      </c>
      <c r="Q2109" s="1" t="s">
        <v>42</v>
      </c>
      <c r="R2109" s="1" t="s">
        <v>28</v>
      </c>
    </row>
    <row r="2110" spans="1:18" x14ac:dyDescent="0.35">
      <c r="A2110" s="1" t="s">
        <v>2158</v>
      </c>
      <c r="B2110">
        <v>41</v>
      </c>
      <c r="C2110">
        <v>23</v>
      </c>
      <c r="D2110">
        <v>174</v>
      </c>
      <c r="E2110">
        <v>160.69999999999999</v>
      </c>
      <c r="F2110" s="1" t="s">
        <v>20</v>
      </c>
      <c r="G2110" s="1" t="s">
        <v>20</v>
      </c>
      <c r="H2110" s="1" t="s">
        <v>44</v>
      </c>
      <c r="I2110" s="1" t="s">
        <v>21</v>
      </c>
      <c r="J2110" s="1" t="s">
        <v>48</v>
      </c>
      <c r="K2110" s="1" t="s">
        <v>23</v>
      </c>
      <c r="L2110" s="1" t="s">
        <v>32</v>
      </c>
      <c r="M2110" s="1" t="s">
        <v>39</v>
      </c>
      <c r="N2110" s="1" t="s">
        <v>45</v>
      </c>
      <c r="O2110" s="1" t="s">
        <v>41</v>
      </c>
      <c r="P2110">
        <v>174.3</v>
      </c>
      <c r="Q2110" s="1" t="s">
        <v>20</v>
      </c>
      <c r="R2110" s="1" t="s">
        <v>34</v>
      </c>
    </row>
    <row r="2111" spans="1:18" x14ac:dyDescent="0.35">
      <c r="A2111" s="1" t="s">
        <v>2159</v>
      </c>
      <c r="B2111">
        <v>44</v>
      </c>
      <c r="C2111">
        <v>32</v>
      </c>
      <c r="D2111">
        <v>176.5</v>
      </c>
      <c r="E2111">
        <v>158.4</v>
      </c>
      <c r="F2111" s="1" t="s">
        <v>20</v>
      </c>
      <c r="G2111" s="1" t="s">
        <v>20</v>
      </c>
      <c r="H2111" s="1" t="s">
        <v>44</v>
      </c>
      <c r="I2111" s="1" t="s">
        <v>31</v>
      </c>
      <c r="J2111" s="1" t="s">
        <v>23</v>
      </c>
      <c r="K2111" s="1" t="s">
        <v>22</v>
      </c>
      <c r="L2111" s="1" t="s">
        <v>32</v>
      </c>
      <c r="M2111" s="1" t="s">
        <v>36</v>
      </c>
      <c r="N2111" s="1" t="s">
        <v>45</v>
      </c>
      <c r="O2111" s="1" t="s">
        <v>41</v>
      </c>
      <c r="P2111">
        <v>168.8</v>
      </c>
      <c r="Q2111" s="1" t="s">
        <v>50</v>
      </c>
      <c r="R2111" s="1" t="s">
        <v>34</v>
      </c>
    </row>
    <row r="2112" spans="1:18" x14ac:dyDescent="0.35">
      <c r="A2112" s="1" t="s">
        <v>2160</v>
      </c>
      <c r="B2112">
        <v>41</v>
      </c>
      <c r="C2112">
        <v>41</v>
      </c>
      <c r="D2112">
        <v>168.5</v>
      </c>
      <c r="E2112">
        <v>164.2</v>
      </c>
      <c r="F2112" s="1" t="s">
        <v>19</v>
      </c>
      <c r="G2112" s="1" t="s">
        <v>20</v>
      </c>
      <c r="H2112" s="1" t="s">
        <v>31</v>
      </c>
      <c r="I2112" s="1" t="s">
        <v>21</v>
      </c>
      <c r="J2112" s="1" t="s">
        <v>23</v>
      </c>
      <c r="K2112" s="1" t="s">
        <v>23</v>
      </c>
      <c r="L2112" s="1" t="s">
        <v>36</v>
      </c>
      <c r="M2112" s="1" t="s">
        <v>32</v>
      </c>
      <c r="N2112" s="1" t="s">
        <v>45</v>
      </c>
      <c r="O2112" s="1" t="s">
        <v>27</v>
      </c>
      <c r="P2112">
        <v>162.4</v>
      </c>
      <c r="Q2112" s="1" t="s">
        <v>20</v>
      </c>
      <c r="R2112" s="1" t="s">
        <v>34</v>
      </c>
    </row>
    <row r="2113" spans="1:18" x14ac:dyDescent="0.35">
      <c r="A2113" s="1" t="s">
        <v>2161</v>
      </c>
      <c r="B2113">
        <v>47</v>
      </c>
      <c r="C2113">
        <v>38</v>
      </c>
      <c r="D2113">
        <v>173.4</v>
      </c>
      <c r="E2113">
        <v>165.4</v>
      </c>
      <c r="F2113" s="1" t="s">
        <v>42</v>
      </c>
      <c r="G2113" s="1" t="s">
        <v>19</v>
      </c>
      <c r="H2113" s="1" t="s">
        <v>62</v>
      </c>
      <c r="I2113" s="1" t="s">
        <v>21</v>
      </c>
      <c r="J2113" s="1" t="s">
        <v>22</v>
      </c>
      <c r="K2113" s="1" t="s">
        <v>23</v>
      </c>
      <c r="L2113" s="1" t="s">
        <v>25</v>
      </c>
      <c r="M2113" s="1" t="s">
        <v>24</v>
      </c>
      <c r="N2113" s="1" t="s">
        <v>51</v>
      </c>
      <c r="O2113" s="1" t="s">
        <v>27</v>
      </c>
      <c r="P2113">
        <v>163.5</v>
      </c>
      <c r="Q2113" s="1" t="s">
        <v>30</v>
      </c>
      <c r="R2113" s="1" t="s">
        <v>34</v>
      </c>
    </row>
    <row r="2114" spans="1:18" x14ac:dyDescent="0.35">
      <c r="A2114" s="1" t="s">
        <v>2162</v>
      </c>
      <c r="B2114">
        <v>48</v>
      </c>
      <c r="C2114">
        <v>24</v>
      </c>
      <c r="D2114">
        <v>174.1</v>
      </c>
      <c r="E2114">
        <v>170.3</v>
      </c>
      <c r="F2114" s="1" t="s">
        <v>30</v>
      </c>
      <c r="G2114" s="1" t="s">
        <v>30</v>
      </c>
      <c r="H2114" s="1" t="s">
        <v>22</v>
      </c>
      <c r="I2114" s="1" t="s">
        <v>22</v>
      </c>
      <c r="J2114" s="1" t="s">
        <v>23</v>
      </c>
      <c r="K2114" s="1" t="s">
        <v>22</v>
      </c>
      <c r="L2114" s="1" t="s">
        <v>25</v>
      </c>
      <c r="M2114" s="1" t="s">
        <v>39</v>
      </c>
      <c r="N2114" s="1" t="s">
        <v>51</v>
      </c>
      <c r="O2114" s="1" t="s">
        <v>41</v>
      </c>
      <c r="P2114">
        <v>180.5</v>
      </c>
      <c r="Q2114" s="1" t="s">
        <v>30</v>
      </c>
      <c r="R2114" s="1" t="s">
        <v>52</v>
      </c>
    </row>
    <row r="2115" spans="1:18" x14ac:dyDescent="0.35">
      <c r="A2115" s="1" t="s">
        <v>2163</v>
      </c>
      <c r="B2115">
        <v>32</v>
      </c>
      <c r="C2115">
        <v>46</v>
      </c>
      <c r="D2115">
        <v>173.5</v>
      </c>
      <c r="E2115">
        <v>157.5</v>
      </c>
      <c r="F2115" s="1" t="s">
        <v>20</v>
      </c>
      <c r="G2115" s="1" t="s">
        <v>19</v>
      </c>
      <c r="H2115" s="1" t="s">
        <v>22</v>
      </c>
      <c r="I2115" s="1" t="s">
        <v>22</v>
      </c>
      <c r="J2115" s="1" t="s">
        <v>47</v>
      </c>
      <c r="K2115" s="1" t="s">
        <v>23</v>
      </c>
      <c r="L2115" s="1" t="s">
        <v>24</v>
      </c>
      <c r="M2115" s="1" t="s">
        <v>32</v>
      </c>
      <c r="N2115" s="1" t="s">
        <v>51</v>
      </c>
      <c r="O2115" s="1" t="s">
        <v>27</v>
      </c>
      <c r="P2115">
        <v>158.1</v>
      </c>
      <c r="Q2115" s="1" t="s">
        <v>20</v>
      </c>
      <c r="R2115" s="1" t="s">
        <v>34</v>
      </c>
    </row>
    <row r="2116" spans="1:18" x14ac:dyDescent="0.35">
      <c r="A2116" s="1" t="s">
        <v>2164</v>
      </c>
      <c r="B2116">
        <v>37</v>
      </c>
      <c r="C2116">
        <v>49</v>
      </c>
      <c r="D2116">
        <v>172.8</v>
      </c>
      <c r="E2116">
        <v>166.1</v>
      </c>
      <c r="F2116" s="1" t="s">
        <v>19</v>
      </c>
      <c r="G2116" s="1" t="s">
        <v>19</v>
      </c>
      <c r="H2116" s="1" t="s">
        <v>22</v>
      </c>
      <c r="I2116" s="1" t="s">
        <v>22</v>
      </c>
      <c r="J2116" s="1" t="s">
        <v>23</v>
      </c>
      <c r="K2116" s="1" t="s">
        <v>23</v>
      </c>
      <c r="L2116" s="1" t="s">
        <v>36</v>
      </c>
      <c r="M2116" s="1" t="s">
        <v>32</v>
      </c>
      <c r="N2116" s="1" t="s">
        <v>51</v>
      </c>
      <c r="O2116" s="1" t="s">
        <v>41</v>
      </c>
      <c r="P2116">
        <v>171</v>
      </c>
      <c r="Q2116" s="1" t="s">
        <v>19</v>
      </c>
      <c r="R2116" s="1" t="s">
        <v>34</v>
      </c>
    </row>
    <row r="2117" spans="1:18" x14ac:dyDescent="0.35">
      <c r="A2117" s="1" t="s">
        <v>2165</v>
      </c>
      <c r="B2117">
        <v>21</v>
      </c>
      <c r="C2117">
        <v>49</v>
      </c>
      <c r="D2117">
        <v>169.7</v>
      </c>
      <c r="E2117">
        <v>161.6</v>
      </c>
      <c r="F2117" s="1" t="s">
        <v>20</v>
      </c>
      <c r="G2117" s="1" t="s">
        <v>19</v>
      </c>
      <c r="H2117" s="1" t="s">
        <v>31</v>
      </c>
      <c r="I2117" s="1" t="s">
        <v>21</v>
      </c>
      <c r="J2117" s="1" t="s">
        <v>47</v>
      </c>
      <c r="K2117" s="1" t="s">
        <v>48</v>
      </c>
      <c r="L2117" s="1" t="s">
        <v>32</v>
      </c>
      <c r="M2117" s="1" t="s">
        <v>39</v>
      </c>
      <c r="N2117" s="1" t="s">
        <v>45</v>
      </c>
      <c r="O2117" s="1" t="s">
        <v>41</v>
      </c>
      <c r="P2117">
        <v>172.4</v>
      </c>
      <c r="Q2117" s="1" t="s">
        <v>50</v>
      </c>
      <c r="R2117" s="1" t="s">
        <v>34</v>
      </c>
    </row>
    <row r="2118" spans="1:18" x14ac:dyDescent="0.35">
      <c r="A2118" s="1" t="s">
        <v>2166</v>
      </c>
      <c r="B2118">
        <v>48</v>
      </c>
      <c r="C2118">
        <v>22</v>
      </c>
      <c r="D2118">
        <v>166.8</v>
      </c>
      <c r="E2118">
        <v>150.6</v>
      </c>
      <c r="F2118" s="1" t="s">
        <v>19</v>
      </c>
      <c r="G2118" s="1" t="s">
        <v>20</v>
      </c>
      <c r="H2118" s="1" t="s">
        <v>22</v>
      </c>
      <c r="I2118" s="1" t="s">
        <v>22</v>
      </c>
      <c r="J2118" s="1" t="s">
        <v>22</v>
      </c>
      <c r="K2118" s="1" t="s">
        <v>22</v>
      </c>
      <c r="L2118" s="1" t="s">
        <v>24</v>
      </c>
      <c r="M2118" s="1" t="s">
        <v>39</v>
      </c>
      <c r="N2118" s="1" t="s">
        <v>26</v>
      </c>
      <c r="O2118" s="1" t="s">
        <v>41</v>
      </c>
      <c r="P2118">
        <v>170.6</v>
      </c>
      <c r="Q2118" s="1" t="s">
        <v>20</v>
      </c>
      <c r="R2118" s="1" t="s">
        <v>28</v>
      </c>
    </row>
    <row r="2119" spans="1:18" x14ac:dyDescent="0.35">
      <c r="A2119" s="1" t="s">
        <v>2167</v>
      </c>
      <c r="B2119">
        <v>40</v>
      </c>
      <c r="C2119">
        <v>21</v>
      </c>
      <c r="D2119">
        <v>172.6</v>
      </c>
      <c r="E2119">
        <v>170.1</v>
      </c>
      <c r="F2119" s="1" t="s">
        <v>20</v>
      </c>
      <c r="G2119" s="1" t="s">
        <v>30</v>
      </c>
      <c r="H2119" s="1" t="s">
        <v>44</v>
      </c>
      <c r="I2119" s="1" t="s">
        <v>22</v>
      </c>
      <c r="J2119" s="1" t="s">
        <v>48</v>
      </c>
      <c r="K2119" s="1" t="s">
        <v>22</v>
      </c>
      <c r="L2119" s="1" t="s">
        <v>36</v>
      </c>
      <c r="M2119" s="1" t="s">
        <v>24</v>
      </c>
      <c r="N2119" s="1" t="s">
        <v>51</v>
      </c>
      <c r="O2119" s="1" t="s">
        <v>41</v>
      </c>
      <c r="P2119">
        <v>178.3</v>
      </c>
      <c r="Q2119" s="1" t="s">
        <v>60</v>
      </c>
      <c r="R2119" s="1" t="s">
        <v>52</v>
      </c>
    </row>
    <row r="2120" spans="1:18" x14ac:dyDescent="0.35">
      <c r="A2120" s="1" t="s">
        <v>2168</v>
      </c>
      <c r="B2120">
        <v>34</v>
      </c>
      <c r="C2120">
        <v>39</v>
      </c>
      <c r="D2120">
        <v>178.2</v>
      </c>
      <c r="E2120">
        <v>162.80000000000001</v>
      </c>
      <c r="F2120" s="1" t="s">
        <v>30</v>
      </c>
      <c r="G2120" s="1" t="s">
        <v>19</v>
      </c>
      <c r="H2120" s="1" t="s">
        <v>21</v>
      </c>
      <c r="I2120" s="1" t="s">
        <v>22</v>
      </c>
      <c r="J2120" s="1" t="s">
        <v>22</v>
      </c>
      <c r="K2120" s="1" t="s">
        <v>47</v>
      </c>
      <c r="L2120" s="1" t="s">
        <v>32</v>
      </c>
      <c r="M2120" s="1" t="s">
        <v>32</v>
      </c>
      <c r="N2120" s="1" t="s">
        <v>51</v>
      </c>
      <c r="O2120" s="1" t="s">
        <v>27</v>
      </c>
      <c r="P2120">
        <v>169</v>
      </c>
      <c r="Q2120" s="1" t="s">
        <v>30</v>
      </c>
      <c r="R2120" s="1" t="s">
        <v>52</v>
      </c>
    </row>
    <row r="2121" spans="1:18" x14ac:dyDescent="0.35">
      <c r="A2121" s="1" t="s">
        <v>2169</v>
      </c>
      <c r="B2121">
        <v>46</v>
      </c>
      <c r="C2121">
        <v>35</v>
      </c>
      <c r="D2121">
        <v>161.80000000000001</v>
      </c>
      <c r="E2121">
        <v>164.6</v>
      </c>
      <c r="F2121" s="1" t="s">
        <v>19</v>
      </c>
      <c r="G2121" s="1" t="s">
        <v>20</v>
      </c>
      <c r="H2121" s="1" t="s">
        <v>31</v>
      </c>
      <c r="I2121" s="1" t="s">
        <v>22</v>
      </c>
      <c r="J2121" s="1" t="s">
        <v>48</v>
      </c>
      <c r="K2121" s="1" t="s">
        <v>23</v>
      </c>
      <c r="L2121" s="1" t="s">
        <v>32</v>
      </c>
      <c r="M2121" s="1" t="s">
        <v>32</v>
      </c>
      <c r="N2121" s="1" t="s">
        <v>51</v>
      </c>
      <c r="O2121" s="1" t="s">
        <v>41</v>
      </c>
      <c r="P2121">
        <v>167.1</v>
      </c>
      <c r="Q2121" s="1" t="s">
        <v>20</v>
      </c>
      <c r="R2121" s="1" t="s">
        <v>34</v>
      </c>
    </row>
    <row r="2122" spans="1:18" x14ac:dyDescent="0.35">
      <c r="A2122" s="1" t="s">
        <v>2170</v>
      </c>
      <c r="B2122">
        <v>50</v>
      </c>
      <c r="C2122">
        <v>34</v>
      </c>
      <c r="D2122">
        <v>170.5</v>
      </c>
      <c r="E2122">
        <v>166.7</v>
      </c>
      <c r="F2122" s="1" t="s">
        <v>30</v>
      </c>
      <c r="G2122" s="1" t="s">
        <v>38</v>
      </c>
      <c r="H2122" s="1" t="s">
        <v>21</v>
      </c>
      <c r="I2122" s="1" t="s">
        <v>22</v>
      </c>
      <c r="J2122" s="1" t="s">
        <v>48</v>
      </c>
      <c r="K2122" s="1" t="s">
        <v>23</v>
      </c>
      <c r="L2122" s="1" t="s">
        <v>25</v>
      </c>
      <c r="M2122" s="1" t="s">
        <v>39</v>
      </c>
      <c r="N2122" s="1" t="s">
        <v>51</v>
      </c>
      <c r="O2122" s="1" t="s">
        <v>41</v>
      </c>
      <c r="P2122">
        <v>179.5</v>
      </c>
      <c r="Q2122" s="1" t="s">
        <v>60</v>
      </c>
      <c r="R2122" s="1" t="s">
        <v>34</v>
      </c>
    </row>
    <row r="2123" spans="1:18" x14ac:dyDescent="0.35">
      <c r="A2123" s="1" t="s">
        <v>2171</v>
      </c>
      <c r="B2123">
        <v>34</v>
      </c>
      <c r="C2123">
        <v>41</v>
      </c>
      <c r="D2123">
        <v>188.5</v>
      </c>
      <c r="E2123">
        <v>164.6</v>
      </c>
      <c r="F2123" s="1" t="s">
        <v>30</v>
      </c>
      <c r="G2123" s="1" t="s">
        <v>54</v>
      </c>
      <c r="H2123" s="1" t="s">
        <v>22</v>
      </c>
      <c r="I2123" s="1" t="s">
        <v>22</v>
      </c>
      <c r="J2123" s="1" t="s">
        <v>47</v>
      </c>
      <c r="K2123" s="1" t="s">
        <v>22</v>
      </c>
      <c r="L2123" s="1" t="s">
        <v>39</v>
      </c>
      <c r="M2123" s="1" t="s">
        <v>24</v>
      </c>
      <c r="N2123" s="1" t="s">
        <v>40</v>
      </c>
      <c r="O2123" s="1" t="s">
        <v>41</v>
      </c>
      <c r="P2123">
        <v>192.6</v>
      </c>
      <c r="Q2123" s="1" t="s">
        <v>30</v>
      </c>
      <c r="R2123" s="1" t="s">
        <v>28</v>
      </c>
    </row>
    <row r="2124" spans="1:18" x14ac:dyDescent="0.35">
      <c r="A2124" s="1" t="s">
        <v>2172</v>
      </c>
      <c r="B2124">
        <v>42</v>
      </c>
      <c r="C2124">
        <v>19</v>
      </c>
      <c r="D2124">
        <v>172.6</v>
      </c>
      <c r="E2124">
        <v>155.19999999999999</v>
      </c>
      <c r="F2124" s="1" t="s">
        <v>30</v>
      </c>
      <c r="G2124" s="1" t="s">
        <v>30</v>
      </c>
      <c r="H2124" s="1" t="s">
        <v>22</v>
      </c>
      <c r="I2124" s="1" t="s">
        <v>22</v>
      </c>
      <c r="J2124" s="1" t="s">
        <v>22</v>
      </c>
      <c r="K2124" s="1" t="s">
        <v>47</v>
      </c>
      <c r="L2124" s="1" t="s">
        <v>25</v>
      </c>
      <c r="M2124" s="1" t="s">
        <v>25</v>
      </c>
      <c r="N2124" s="1" t="s">
        <v>40</v>
      </c>
      <c r="O2124" s="1" t="s">
        <v>27</v>
      </c>
      <c r="P2124">
        <v>163.69999999999999</v>
      </c>
      <c r="Q2124" s="1" t="s">
        <v>30</v>
      </c>
      <c r="R2124" s="1" t="s">
        <v>34</v>
      </c>
    </row>
    <row r="2125" spans="1:18" x14ac:dyDescent="0.35">
      <c r="A2125" s="1" t="s">
        <v>2173</v>
      </c>
      <c r="B2125">
        <v>43</v>
      </c>
      <c r="C2125">
        <v>30</v>
      </c>
      <c r="D2125">
        <v>175.1</v>
      </c>
      <c r="E2125">
        <v>165</v>
      </c>
      <c r="F2125" s="1" t="s">
        <v>30</v>
      </c>
      <c r="G2125" s="1" t="s">
        <v>20</v>
      </c>
      <c r="H2125" s="1" t="s">
        <v>31</v>
      </c>
      <c r="I2125" s="1" t="s">
        <v>31</v>
      </c>
      <c r="J2125" s="1" t="s">
        <v>23</v>
      </c>
      <c r="K2125" s="1" t="s">
        <v>22</v>
      </c>
      <c r="L2125" s="1" t="s">
        <v>32</v>
      </c>
      <c r="M2125" s="1" t="s">
        <v>25</v>
      </c>
      <c r="N2125" s="1" t="s">
        <v>40</v>
      </c>
      <c r="O2125" s="1" t="s">
        <v>41</v>
      </c>
      <c r="P2125">
        <v>172.8</v>
      </c>
      <c r="Q2125" s="1" t="s">
        <v>60</v>
      </c>
      <c r="R2125" s="1" t="s">
        <v>34</v>
      </c>
    </row>
    <row r="2126" spans="1:18" x14ac:dyDescent="0.35">
      <c r="A2126" s="1" t="s">
        <v>2174</v>
      </c>
      <c r="B2126">
        <v>32</v>
      </c>
      <c r="C2126">
        <v>32</v>
      </c>
      <c r="D2126">
        <v>186.9</v>
      </c>
      <c r="E2126">
        <v>164</v>
      </c>
      <c r="F2126" s="1" t="s">
        <v>20</v>
      </c>
      <c r="G2126" s="1" t="s">
        <v>30</v>
      </c>
      <c r="H2126" s="1" t="s">
        <v>31</v>
      </c>
      <c r="I2126" s="1" t="s">
        <v>21</v>
      </c>
      <c r="J2126" s="1" t="s">
        <v>22</v>
      </c>
      <c r="K2126" s="1" t="s">
        <v>22</v>
      </c>
      <c r="L2126" s="1" t="s">
        <v>36</v>
      </c>
      <c r="M2126" s="1" t="s">
        <v>36</v>
      </c>
      <c r="N2126" s="1" t="s">
        <v>33</v>
      </c>
      <c r="O2126" s="1" t="s">
        <v>27</v>
      </c>
      <c r="P2126">
        <v>165.8</v>
      </c>
      <c r="Q2126" s="1" t="s">
        <v>38</v>
      </c>
      <c r="R2126" s="1" t="s">
        <v>34</v>
      </c>
    </row>
    <row r="2127" spans="1:18" x14ac:dyDescent="0.35">
      <c r="A2127" s="1" t="s">
        <v>2175</v>
      </c>
      <c r="B2127">
        <v>41</v>
      </c>
      <c r="C2127">
        <v>22</v>
      </c>
      <c r="D2127">
        <v>176.2</v>
      </c>
      <c r="E2127">
        <v>151</v>
      </c>
      <c r="F2127" s="1" t="s">
        <v>20</v>
      </c>
      <c r="G2127" s="1" t="s">
        <v>19</v>
      </c>
      <c r="H2127" s="1" t="s">
        <v>31</v>
      </c>
      <c r="I2127" s="1" t="s">
        <v>22</v>
      </c>
      <c r="J2127" s="1" t="s">
        <v>23</v>
      </c>
      <c r="K2127" s="1" t="s">
        <v>23</v>
      </c>
      <c r="L2127" s="1" t="s">
        <v>25</v>
      </c>
      <c r="M2127" s="1" t="s">
        <v>32</v>
      </c>
      <c r="N2127" s="1" t="s">
        <v>51</v>
      </c>
      <c r="O2127" s="1" t="s">
        <v>41</v>
      </c>
      <c r="P2127">
        <v>161.6</v>
      </c>
      <c r="Q2127" s="1" t="s">
        <v>20</v>
      </c>
      <c r="R2127" s="1" t="s">
        <v>52</v>
      </c>
    </row>
    <row r="2128" spans="1:18" x14ac:dyDescent="0.35">
      <c r="A2128" s="1" t="s">
        <v>2176</v>
      </c>
      <c r="B2128">
        <v>52</v>
      </c>
      <c r="C2128">
        <v>20</v>
      </c>
      <c r="D2128">
        <v>176.4</v>
      </c>
      <c r="E2128">
        <v>171</v>
      </c>
      <c r="F2128" s="1" t="s">
        <v>20</v>
      </c>
      <c r="G2128" s="1" t="s">
        <v>30</v>
      </c>
      <c r="H2128" s="1" t="s">
        <v>22</v>
      </c>
      <c r="I2128" s="1" t="s">
        <v>31</v>
      </c>
      <c r="J2128" s="1" t="s">
        <v>23</v>
      </c>
      <c r="K2128" s="1" t="s">
        <v>23</v>
      </c>
      <c r="L2128" s="1" t="s">
        <v>32</v>
      </c>
      <c r="M2128" s="1" t="s">
        <v>32</v>
      </c>
      <c r="N2128" s="1" t="s">
        <v>45</v>
      </c>
      <c r="O2128" s="1" t="s">
        <v>41</v>
      </c>
      <c r="P2128">
        <v>181.3</v>
      </c>
      <c r="Q2128" s="1" t="s">
        <v>60</v>
      </c>
      <c r="R2128" s="1" t="s">
        <v>34</v>
      </c>
    </row>
    <row r="2129" spans="1:18" x14ac:dyDescent="0.35">
      <c r="A2129" s="1" t="s">
        <v>2177</v>
      </c>
      <c r="B2129">
        <v>22</v>
      </c>
      <c r="C2129">
        <v>20</v>
      </c>
      <c r="D2129">
        <v>167.6</v>
      </c>
      <c r="E2129">
        <v>158.69999999999999</v>
      </c>
      <c r="F2129" s="1" t="s">
        <v>20</v>
      </c>
      <c r="G2129" s="1" t="s">
        <v>30</v>
      </c>
      <c r="H2129" s="1" t="s">
        <v>21</v>
      </c>
      <c r="I2129" s="1" t="s">
        <v>22</v>
      </c>
      <c r="J2129" s="1" t="s">
        <v>48</v>
      </c>
      <c r="K2129" s="1" t="s">
        <v>22</v>
      </c>
      <c r="L2129" s="1" t="s">
        <v>36</v>
      </c>
      <c r="M2129" s="1" t="s">
        <v>36</v>
      </c>
      <c r="N2129" s="1" t="s">
        <v>45</v>
      </c>
      <c r="O2129" s="1" t="s">
        <v>27</v>
      </c>
      <c r="P2129">
        <v>155</v>
      </c>
      <c r="Q2129" s="1" t="s">
        <v>60</v>
      </c>
      <c r="R2129" s="1" t="s">
        <v>52</v>
      </c>
    </row>
    <row r="2130" spans="1:18" x14ac:dyDescent="0.35">
      <c r="A2130" s="1" t="s">
        <v>2178</v>
      </c>
      <c r="B2130">
        <v>38</v>
      </c>
      <c r="C2130">
        <v>40</v>
      </c>
      <c r="D2130">
        <v>176.2</v>
      </c>
      <c r="E2130">
        <v>167</v>
      </c>
      <c r="F2130" s="1" t="s">
        <v>20</v>
      </c>
      <c r="G2130" s="1" t="s">
        <v>30</v>
      </c>
      <c r="H2130" s="1" t="s">
        <v>44</v>
      </c>
      <c r="I2130" s="1" t="s">
        <v>22</v>
      </c>
      <c r="J2130" s="1" t="s">
        <v>23</v>
      </c>
      <c r="K2130" s="1" t="s">
        <v>23</v>
      </c>
      <c r="L2130" s="1" t="s">
        <v>36</v>
      </c>
      <c r="M2130" s="1" t="s">
        <v>24</v>
      </c>
      <c r="N2130" s="1" t="s">
        <v>51</v>
      </c>
      <c r="O2130" s="1" t="s">
        <v>27</v>
      </c>
      <c r="P2130">
        <v>171.1</v>
      </c>
      <c r="Q2130" s="1" t="s">
        <v>60</v>
      </c>
      <c r="R2130" s="1" t="s">
        <v>52</v>
      </c>
    </row>
    <row r="2131" spans="1:18" x14ac:dyDescent="0.35">
      <c r="A2131" s="1" t="s">
        <v>2179</v>
      </c>
      <c r="B2131">
        <v>42</v>
      </c>
      <c r="C2131">
        <v>45</v>
      </c>
      <c r="D2131">
        <v>173.9</v>
      </c>
      <c r="E2131">
        <v>159</v>
      </c>
      <c r="F2131" s="1" t="s">
        <v>30</v>
      </c>
      <c r="G2131" s="1" t="s">
        <v>19</v>
      </c>
      <c r="H2131" s="1" t="s">
        <v>31</v>
      </c>
      <c r="I2131" s="1" t="s">
        <v>22</v>
      </c>
      <c r="J2131" s="1" t="s">
        <v>22</v>
      </c>
      <c r="K2131" s="1" t="s">
        <v>23</v>
      </c>
      <c r="L2131" s="1" t="s">
        <v>25</v>
      </c>
      <c r="M2131" s="1" t="s">
        <v>32</v>
      </c>
      <c r="N2131" s="1" t="s">
        <v>33</v>
      </c>
      <c r="O2131" s="1" t="s">
        <v>41</v>
      </c>
      <c r="P2131">
        <v>175.8</v>
      </c>
      <c r="Q2131" s="1" t="s">
        <v>30</v>
      </c>
      <c r="R2131" s="1" t="s">
        <v>28</v>
      </c>
    </row>
    <row r="2132" spans="1:18" x14ac:dyDescent="0.35">
      <c r="A2132" s="1" t="s">
        <v>2180</v>
      </c>
      <c r="B2132">
        <v>48</v>
      </c>
      <c r="C2132">
        <v>47</v>
      </c>
      <c r="D2132">
        <v>180.5</v>
      </c>
      <c r="E2132">
        <v>157.80000000000001</v>
      </c>
      <c r="F2132" s="1" t="s">
        <v>50</v>
      </c>
      <c r="G2132" s="1" t="s">
        <v>50</v>
      </c>
      <c r="H2132" s="1" t="s">
        <v>22</v>
      </c>
      <c r="I2132" s="1" t="s">
        <v>22</v>
      </c>
      <c r="J2132" s="1" t="s">
        <v>22</v>
      </c>
      <c r="K2132" s="1" t="s">
        <v>48</v>
      </c>
      <c r="L2132" s="1" t="s">
        <v>24</v>
      </c>
      <c r="M2132" s="1" t="s">
        <v>25</v>
      </c>
      <c r="N2132" s="1" t="s">
        <v>33</v>
      </c>
      <c r="O2132" s="1" t="s">
        <v>27</v>
      </c>
      <c r="P2132">
        <v>158.80000000000001</v>
      </c>
      <c r="Q2132" s="1" t="s">
        <v>50</v>
      </c>
      <c r="R2132" s="1" t="s">
        <v>28</v>
      </c>
    </row>
    <row r="2133" spans="1:18" x14ac:dyDescent="0.35">
      <c r="A2133" s="1" t="s">
        <v>2181</v>
      </c>
      <c r="B2133">
        <v>49</v>
      </c>
      <c r="C2133">
        <v>35</v>
      </c>
      <c r="D2133">
        <v>182.9</v>
      </c>
      <c r="E2133">
        <v>160.5</v>
      </c>
      <c r="F2133" s="1" t="s">
        <v>42</v>
      </c>
      <c r="G2133" s="1" t="s">
        <v>20</v>
      </c>
      <c r="H2133" s="1" t="s">
        <v>22</v>
      </c>
      <c r="I2133" s="1" t="s">
        <v>21</v>
      </c>
      <c r="J2133" s="1" t="s">
        <v>48</v>
      </c>
      <c r="K2133" s="1" t="s">
        <v>23</v>
      </c>
      <c r="L2133" s="1" t="s">
        <v>24</v>
      </c>
      <c r="M2133" s="1" t="s">
        <v>39</v>
      </c>
      <c r="N2133" s="1" t="s">
        <v>51</v>
      </c>
      <c r="O2133" s="1" t="s">
        <v>41</v>
      </c>
      <c r="P2133">
        <v>183.1</v>
      </c>
      <c r="Q2133" s="1" t="s">
        <v>38</v>
      </c>
      <c r="R2133" s="1" t="s">
        <v>34</v>
      </c>
    </row>
    <row r="2134" spans="1:18" x14ac:dyDescent="0.35">
      <c r="A2134" s="1" t="s">
        <v>2182</v>
      </c>
      <c r="B2134">
        <v>44</v>
      </c>
      <c r="C2134">
        <v>50</v>
      </c>
      <c r="D2134">
        <v>174.2</v>
      </c>
      <c r="E2134">
        <v>173.7</v>
      </c>
      <c r="F2134" s="1" t="s">
        <v>19</v>
      </c>
      <c r="G2134" s="1" t="s">
        <v>30</v>
      </c>
      <c r="H2134" s="1" t="s">
        <v>22</v>
      </c>
      <c r="I2134" s="1" t="s">
        <v>31</v>
      </c>
      <c r="J2134" s="1" t="s">
        <v>48</v>
      </c>
      <c r="K2134" s="1" t="s">
        <v>23</v>
      </c>
      <c r="L2134" s="1" t="s">
        <v>24</v>
      </c>
      <c r="M2134" s="1" t="s">
        <v>32</v>
      </c>
      <c r="N2134" s="1" t="s">
        <v>40</v>
      </c>
      <c r="O2134" s="1" t="s">
        <v>27</v>
      </c>
      <c r="P2134">
        <v>168.2</v>
      </c>
      <c r="Q2134" s="1" t="s">
        <v>42</v>
      </c>
      <c r="R2134" s="1" t="s">
        <v>28</v>
      </c>
    </row>
    <row r="2135" spans="1:18" x14ac:dyDescent="0.35">
      <c r="A2135" s="1" t="s">
        <v>2183</v>
      </c>
      <c r="B2135">
        <v>27</v>
      </c>
      <c r="C2135">
        <v>43</v>
      </c>
      <c r="D2135">
        <v>176.7</v>
      </c>
      <c r="E2135">
        <v>173.1</v>
      </c>
      <c r="F2135" s="1" t="s">
        <v>20</v>
      </c>
      <c r="G2135" s="1" t="s">
        <v>42</v>
      </c>
      <c r="H2135" s="1" t="s">
        <v>31</v>
      </c>
      <c r="I2135" s="1" t="s">
        <v>21</v>
      </c>
      <c r="J2135" s="1" t="s">
        <v>22</v>
      </c>
      <c r="K2135" s="1" t="s">
        <v>23</v>
      </c>
      <c r="L2135" s="1" t="s">
        <v>32</v>
      </c>
      <c r="M2135" s="1" t="s">
        <v>32</v>
      </c>
      <c r="N2135" s="1" t="s">
        <v>33</v>
      </c>
      <c r="O2135" s="1" t="s">
        <v>27</v>
      </c>
      <c r="P2135">
        <v>162.69999999999999</v>
      </c>
      <c r="Q2135" s="1" t="s">
        <v>38</v>
      </c>
      <c r="R2135" s="1" t="s">
        <v>34</v>
      </c>
    </row>
    <row r="2136" spans="1:18" x14ac:dyDescent="0.35">
      <c r="A2136" s="1" t="s">
        <v>2184</v>
      </c>
      <c r="B2136">
        <v>35</v>
      </c>
      <c r="C2136">
        <v>34</v>
      </c>
      <c r="D2136">
        <v>160.80000000000001</v>
      </c>
      <c r="E2136">
        <v>157.80000000000001</v>
      </c>
      <c r="F2136" s="1" t="s">
        <v>20</v>
      </c>
      <c r="G2136" s="1" t="s">
        <v>19</v>
      </c>
      <c r="H2136" s="1" t="s">
        <v>22</v>
      </c>
      <c r="I2136" s="1" t="s">
        <v>22</v>
      </c>
      <c r="J2136" s="1" t="s">
        <v>48</v>
      </c>
      <c r="K2136" s="1" t="s">
        <v>22</v>
      </c>
      <c r="L2136" s="1" t="s">
        <v>24</v>
      </c>
      <c r="M2136" s="1" t="s">
        <v>32</v>
      </c>
      <c r="N2136" s="1" t="s">
        <v>33</v>
      </c>
      <c r="O2136" s="1" t="s">
        <v>27</v>
      </c>
      <c r="P2136">
        <v>152.80000000000001</v>
      </c>
      <c r="Q2136" s="1" t="s">
        <v>50</v>
      </c>
      <c r="R2136" s="1" t="s">
        <v>34</v>
      </c>
    </row>
    <row r="2137" spans="1:18" x14ac:dyDescent="0.35">
      <c r="A2137" s="1" t="s">
        <v>2185</v>
      </c>
      <c r="B2137">
        <v>27</v>
      </c>
      <c r="C2137">
        <v>24</v>
      </c>
      <c r="D2137">
        <v>158.4</v>
      </c>
      <c r="E2137">
        <v>168.5</v>
      </c>
      <c r="F2137" s="1" t="s">
        <v>60</v>
      </c>
      <c r="G2137" s="1" t="s">
        <v>20</v>
      </c>
      <c r="H2137" s="1" t="s">
        <v>21</v>
      </c>
      <c r="I2137" s="1" t="s">
        <v>44</v>
      </c>
      <c r="J2137" s="1" t="s">
        <v>22</v>
      </c>
      <c r="K2137" s="1" t="s">
        <v>22</v>
      </c>
      <c r="L2137" s="1" t="s">
        <v>36</v>
      </c>
      <c r="M2137" s="1" t="s">
        <v>32</v>
      </c>
      <c r="N2137" s="1" t="s">
        <v>45</v>
      </c>
      <c r="O2137" s="1" t="s">
        <v>27</v>
      </c>
      <c r="P2137">
        <v>160.6</v>
      </c>
      <c r="Q2137" s="1" t="s">
        <v>60</v>
      </c>
      <c r="R2137" s="1" t="s">
        <v>34</v>
      </c>
    </row>
    <row r="2138" spans="1:18" x14ac:dyDescent="0.35">
      <c r="A2138" s="1" t="s">
        <v>2186</v>
      </c>
      <c r="B2138">
        <v>20</v>
      </c>
      <c r="C2138">
        <v>25</v>
      </c>
      <c r="D2138">
        <v>181.7</v>
      </c>
      <c r="E2138">
        <v>161.1</v>
      </c>
      <c r="F2138" s="1" t="s">
        <v>42</v>
      </c>
      <c r="G2138" s="1" t="s">
        <v>20</v>
      </c>
      <c r="H2138" s="1" t="s">
        <v>22</v>
      </c>
      <c r="I2138" s="1" t="s">
        <v>22</v>
      </c>
      <c r="J2138" s="1" t="s">
        <v>22</v>
      </c>
      <c r="K2138" s="1" t="s">
        <v>23</v>
      </c>
      <c r="L2138" s="1" t="s">
        <v>39</v>
      </c>
      <c r="M2138" s="1" t="s">
        <v>36</v>
      </c>
      <c r="N2138" s="1" t="s">
        <v>51</v>
      </c>
      <c r="O2138" s="1" t="s">
        <v>41</v>
      </c>
      <c r="P2138">
        <v>175.6</v>
      </c>
      <c r="Q2138" s="1" t="s">
        <v>60</v>
      </c>
      <c r="R2138" s="1" t="s">
        <v>52</v>
      </c>
    </row>
    <row r="2139" spans="1:18" x14ac:dyDescent="0.35">
      <c r="A2139" s="1" t="s">
        <v>2187</v>
      </c>
      <c r="B2139">
        <v>24</v>
      </c>
      <c r="C2139">
        <v>48</v>
      </c>
      <c r="D2139">
        <v>156.5</v>
      </c>
      <c r="E2139">
        <v>173.1</v>
      </c>
      <c r="F2139" s="1" t="s">
        <v>20</v>
      </c>
      <c r="G2139" s="1" t="s">
        <v>20</v>
      </c>
      <c r="H2139" s="1" t="s">
        <v>31</v>
      </c>
      <c r="I2139" s="1" t="s">
        <v>44</v>
      </c>
      <c r="J2139" s="1" t="s">
        <v>23</v>
      </c>
      <c r="K2139" s="1" t="s">
        <v>48</v>
      </c>
      <c r="L2139" s="1" t="s">
        <v>24</v>
      </c>
      <c r="M2139" s="1" t="s">
        <v>36</v>
      </c>
      <c r="N2139" s="1" t="s">
        <v>51</v>
      </c>
      <c r="O2139" s="1" t="s">
        <v>27</v>
      </c>
      <c r="P2139">
        <v>159.1</v>
      </c>
      <c r="Q2139" s="1" t="s">
        <v>20</v>
      </c>
      <c r="R2139" s="1" t="s">
        <v>34</v>
      </c>
    </row>
    <row r="2140" spans="1:18" x14ac:dyDescent="0.35">
      <c r="A2140" s="1" t="s">
        <v>2188</v>
      </c>
      <c r="B2140">
        <v>22</v>
      </c>
      <c r="C2140">
        <v>29</v>
      </c>
      <c r="D2140">
        <v>176.3</v>
      </c>
      <c r="E2140">
        <v>167.9</v>
      </c>
      <c r="F2140" s="1" t="s">
        <v>20</v>
      </c>
      <c r="G2140" s="1" t="s">
        <v>19</v>
      </c>
      <c r="H2140" s="1" t="s">
        <v>31</v>
      </c>
      <c r="I2140" s="1" t="s">
        <v>31</v>
      </c>
      <c r="J2140" s="1" t="s">
        <v>22</v>
      </c>
      <c r="K2140" s="1" t="s">
        <v>23</v>
      </c>
      <c r="L2140" s="1" t="s">
        <v>32</v>
      </c>
      <c r="M2140" s="1" t="s">
        <v>32</v>
      </c>
      <c r="N2140" s="1" t="s">
        <v>65</v>
      </c>
      <c r="O2140" s="1" t="s">
        <v>27</v>
      </c>
      <c r="P2140">
        <v>163.5</v>
      </c>
      <c r="Q2140" s="1" t="s">
        <v>20</v>
      </c>
      <c r="R2140" s="1" t="s">
        <v>34</v>
      </c>
    </row>
    <row r="2141" spans="1:18" x14ac:dyDescent="0.35">
      <c r="A2141" s="1" t="s">
        <v>2189</v>
      </c>
      <c r="B2141">
        <v>20</v>
      </c>
      <c r="C2141">
        <v>48</v>
      </c>
      <c r="D2141">
        <v>172.8</v>
      </c>
      <c r="E2141">
        <v>162.69999999999999</v>
      </c>
      <c r="F2141" s="1" t="s">
        <v>20</v>
      </c>
      <c r="G2141" s="1" t="s">
        <v>30</v>
      </c>
      <c r="H2141" s="1" t="s">
        <v>22</v>
      </c>
      <c r="I2141" s="1" t="s">
        <v>21</v>
      </c>
      <c r="J2141" s="1" t="s">
        <v>48</v>
      </c>
      <c r="K2141" s="1" t="s">
        <v>22</v>
      </c>
      <c r="L2141" s="1" t="s">
        <v>32</v>
      </c>
      <c r="M2141" s="1" t="s">
        <v>24</v>
      </c>
      <c r="N2141" s="1" t="s">
        <v>51</v>
      </c>
      <c r="O2141" s="1" t="s">
        <v>41</v>
      </c>
      <c r="P2141">
        <v>171.3</v>
      </c>
      <c r="Q2141" s="1" t="s">
        <v>38</v>
      </c>
      <c r="R2141" s="1" t="s">
        <v>52</v>
      </c>
    </row>
    <row r="2142" spans="1:18" x14ac:dyDescent="0.35">
      <c r="A2142" s="1" t="s">
        <v>2190</v>
      </c>
      <c r="B2142">
        <v>23</v>
      </c>
      <c r="C2142">
        <v>36</v>
      </c>
      <c r="D2142">
        <v>182.6</v>
      </c>
      <c r="E2142">
        <v>161.5</v>
      </c>
      <c r="F2142" s="1" t="s">
        <v>20</v>
      </c>
      <c r="G2142" s="1" t="s">
        <v>20</v>
      </c>
      <c r="H2142" s="1" t="s">
        <v>62</v>
      </c>
      <c r="I2142" s="1" t="s">
        <v>22</v>
      </c>
      <c r="J2142" s="1" t="s">
        <v>22</v>
      </c>
      <c r="K2142" s="1" t="s">
        <v>22</v>
      </c>
      <c r="L2142" s="1" t="s">
        <v>36</v>
      </c>
      <c r="M2142" s="1" t="s">
        <v>32</v>
      </c>
      <c r="N2142" s="1" t="s">
        <v>33</v>
      </c>
      <c r="O2142" s="1" t="s">
        <v>41</v>
      </c>
      <c r="P2142">
        <v>180.4</v>
      </c>
      <c r="Q2142" s="1" t="s">
        <v>20</v>
      </c>
      <c r="R2142" s="1" t="s">
        <v>34</v>
      </c>
    </row>
    <row r="2143" spans="1:18" x14ac:dyDescent="0.35">
      <c r="A2143" s="1" t="s">
        <v>2191</v>
      </c>
      <c r="B2143">
        <v>54</v>
      </c>
      <c r="C2143">
        <v>27</v>
      </c>
      <c r="D2143">
        <v>173.8</v>
      </c>
      <c r="E2143">
        <v>164.7</v>
      </c>
      <c r="F2143" s="1" t="s">
        <v>30</v>
      </c>
      <c r="G2143" s="1" t="s">
        <v>42</v>
      </c>
      <c r="H2143" s="1" t="s">
        <v>44</v>
      </c>
      <c r="I2143" s="1" t="s">
        <v>31</v>
      </c>
      <c r="J2143" s="1" t="s">
        <v>22</v>
      </c>
      <c r="K2143" s="1" t="s">
        <v>22</v>
      </c>
      <c r="L2143" s="1" t="s">
        <v>24</v>
      </c>
      <c r="M2143" s="1" t="s">
        <v>39</v>
      </c>
      <c r="N2143" s="1" t="s">
        <v>51</v>
      </c>
      <c r="O2143" s="1" t="s">
        <v>41</v>
      </c>
      <c r="P2143">
        <v>174.6</v>
      </c>
      <c r="Q2143" s="1" t="s">
        <v>30</v>
      </c>
      <c r="R2143" s="1" t="s">
        <v>52</v>
      </c>
    </row>
    <row r="2144" spans="1:18" x14ac:dyDescent="0.35">
      <c r="A2144" s="1" t="s">
        <v>2192</v>
      </c>
      <c r="B2144">
        <v>51</v>
      </c>
      <c r="C2144">
        <v>29</v>
      </c>
      <c r="D2144">
        <v>186.6</v>
      </c>
      <c r="E2144">
        <v>163.9</v>
      </c>
      <c r="F2144" s="1" t="s">
        <v>30</v>
      </c>
      <c r="G2144" s="1" t="s">
        <v>20</v>
      </c>
      <c r="H2144" s="1" t="s">
        <v>22</v>
      </c>
      <c r="I2144" s="1" t="s">
        <v>21</v>
      </c>
      <c r="J2144" s="1" t="s">
        <v>48</v>
      </c>
      <c r="K2144" s="1" t="s">
        <v>47</v>
      </c>
      <c r="L2144" s="1" t="s">
        <v>32</v>
      </c>
      <c r="M2144" s="1" t="s">
        <v>32</v>
      </c>
      <c r="N2144" s="1" t="s">
        <v>51</v>
      </c>
      <c r="O2144" s="1" t="s">
        <v>41</v>
      </c>
      <c r="P2144">
        <v>170.7</v>
      </c>
      <c r="Q2144" s="1" t="s">
        <v>60</v>
      </c>
      <c r="R2144" s="1" t="s">
        <v>34</v>
      </c>
    </row>
    <row r="2145" spans="1:18" x14ac:dyDescent="0.35">
      <c r="A2145" s="1" t="s">
        <v>2193</v>
      </c>
      <c r="B2145">
        <v>53</v>
      </c>
      <c r="C2145">
        <v>37</v>
      </c>
      <c r="D2145">
        <v>172.6</v>
      </c>
      <c r="E2145">
        <v>154.4</v>
      </c>
      <c r="F2145" s="1" t="s">
        <v>60</v>
      </c>
      <c r="G2145" s="1" t="s">
        <v>60</v>
      </c>
      <c r="H2145" s="1" t="s">
        <v>21</v>
      </c>
      <c r="I2145" s="1" t="s">
        <v>31</v>
      </c>
      <c r="J2145" s="1" t="s">
        <v>22</v>
      </c>
      <c r="K2145" s="1" t="s">
        <v>22</v>
      </c>
      <c r="L2145" s="1" t="s">
        <v>24</v>
      </c>
      <c r="M2145" s="1" t="s">
        <v>36</v>
      </c>
      <c r="N2145" s="1" t="s">
        <v>51</v>
      </c>
      <c r="O2145" s="1" t="s">
        <v>41</v>
      </c>
      <c r="P2145">
        <v>171.4</v>
      </c>
      <c r="Q2145" s="1" t="s">
        <v>60</v>
      </c>
      <c r="R2145" s="1" t="s">
        <v>34</v>
      </c>
    </row>
    <row r="2146" spans="1:18" x14ac:dyDescent="0.35">
      <c r="A2146" s="1" t="s">
        <v>2194</v>
      </c>
      <c r="B2146">
        <v>44</v>
      </c>
      <c r="C2146">
        <v>24</v>
      </c>
      <c r="D2146">
        <v>182</v>
      </c>
      <c r="E2146">
        <v>162.19999999999999</v>
      </c>
      <c r="F2146" s="1" t="s">
        <v>30</v>
      </c>
      <c r="G2146" s="1" t="s">
        <v>20</v>
      </c>
      <c r="H2146" s="1" t="s">
        <v>21</v>
      </c>
      <c r="I2146" s="1" t="s">
        <v>31</v>
      </c>
      <c r="J2146" s="1" t="s">
        <v>23</v>
      </c>
      <c r="K2146" s="1" t="s">
        <v>22</v>
      </c>
      <c r="L2146" s="1" t="s">
        <v>25</v>
      </c>
      <c r="M2146" s="1" t="s">
        <v>32</v>
      </c>
      <c r="N2146" s="1" t="s">
        <v>51</v>
      </c>
      <c r="O2146" s="1" t="s">
        <v>41</v>
      </c>
      <c r="P2146">
        <v>179</v>
      </c>
      <c r="Q2146" s="1" t="s">
        <v>60</v>
      </c>
      <c r="R2146" s="1" t="s">
        <v>52</v>
      </c>
    </row>
    <row r="2147" spans="1:18" x14ac:dyDescent="0.35">
      <c r="A2147" s="1" t="s">
        <v>2195</v>
      </c>
      <c r="B2147">
        <v>29</v>
      </c>
      <c r="C2147">
        <v>31</v>
      </c>
      <c r="D2147">
        <v>163.5</v>
      </c>
      <c r="E2147">
        <v>157.1</v>
      </c>
      <c r="F2147" s="1" t="s">
        <v>30</v>
      </c>
      <c r="G2147" s="1" t="s">
        <v>19</v>
      </c>
      <c r="H2147" s="1" t="s">
        <v>21</v>
      </c>
      <c r="I2147" s="1" t="s">
        <v>44</v>
      </c>
      <c r="J2147" s="1" t="s">
        <v>23</v>
      </c>
      <c r="K2147" s="1" t="s">
        <v>23</v>
      </c>
      <c r="L2147" s="1" t="s">
        <v>36</v>
      </c>
      <c r="M2147" s="1" t="s">
        <v>32</v>
      </c>
      <c r="N2147" s="1" t="s">
        <v>51</v>
      </c>
      <c r="O2147" s="1" t="s">
        <v>41</v>
      </c>
      <c r="P2147">
        <v>166.2</v>
      </c>
      <c r="Q2147" s="1" t="s">
        <v>30</v>
      </c>
      <c r="R2147" s="1" t="s">
        <v>52</v>
      </c>
    </row>
    <row r="2148" spans="1:18" x14ac:dyDescent="0.35">
      <c r="A2148" s="1" t="s">
        <v>2196</v>
      </c>
      <c r="B2148">
        <v>40</v>
      </c>
      <c r="C2148">
        <v>28</v>
      </c>
      <c r="D2148">
        <v>157.9</v>
      </c>
      <c r="E2148">
        <v>157.80000000000001</v>
      </c>
      <c r="F2148" s="1" t="s">
        <v>19</v>
      </c>
      <c r="G2148" s="1" t="s">
        <v>20</v>
      </c>
      <c r="H2148" s="1" t="s">
        <v>22</v>
      </c>
      <c r="I2148" s="1" t="s">
        <v>22</v>
      </c>
      <c r="J2148" s="1" t="s">
        <v>48</v>
      </c>
      <c r="K2148" s="1" t="s">
        <v>23</v>
      </c>
      <c r="L2148" s="1" t="s">
        <v>32</v>
      </c>
      <c r="M2148" s="1" t="s">
        <v>36</v>
      </c>
      <c r="N2148" s="1" t="s">
        <v>45</v>
      </c>
      <c r="O2148" s="1" t="s">
        <v>41</v>
      </c>
      <c r="P2148">
        <v>164.3</v>
      </c>
      <c r="Q2148" s="1" t="s">
        <v>20</v>
      </c>
      <c r="R2148" s="1" t="s">
        <v>52</v>
      </c>
    </row>
    <row r="2149" spans="1:18" x14ac:dyDescent="0.35">
      <c r="A2149" s="1" t="s">
        <v>2197</v>
      </c>
      <c r="B2149">
        <v>46</v>
      </c>
      <c r="C2149">
        <v>24</v>
      </c>
      <c r="D2149">
        <v>173.8</v>
      </c>
      <c r="E2149">
        <v>167.7</v>
      </c>
      <c r="F2149" s="1" t="s">
        <v>30</v>
      </c>
      <c r="G2149" s="1" t="s">
        <v>20</v>
      </c>
      <c r="H2149" s="1" t="s">
        <v>44</v>
      </c>
      <c r="I2149" s="1" t="s">
        <v>31</v>
      </c>
      <c r="J2149" s="1" t="s">
        <v>23</v>
      </c>
      <c r="K2149" s="1" t="s">
        <v>23</v>
      </c>
      <c r="L2149" s="1" t="s">
        <v>39</v>
      </c>
      <c r="M2149" s="1" t="s">
        <v>36</v>
      </c>
      <c r="N2149" s="1" t="s">
        <v>51</v>
      </c>
      <c r="O2149" s="1" t="s">
        <v>41</v>
      </c>
      <c r="P2149">
        <v>171.9</v>
      </c>
      <c r="Q2149" s="1" t="s">
        <v>60</v>
      </c>
      <c r="R2149" s="1" t="s">
        <v>34</v>
      </c>
    </row>
    <row r="2150" spans="1:18" x14ac:dyDescent="0.35">
      <c r="A2150" s="1" t="s">
        <v>2198</v>
      </c>
      <c r="B2150">
        <v>46</v>
      </c>
      <c r="C2150">
        <v>46</v>
      </c>
      <c r="D2150">
        <v>164.2</v>
      </c>
      <c r="E2150">
        <v>162.19999999999999</v>
      </c>
      <c r="F2150" s="1" t="s">
        <v>20</v>
      </c>
      <c r="G2150" s="1" t="s">
        <v>19</v>
      </c>
      <c r="H2150" s="1" t="s">
        <v>21</v>
      </c>
      <c r="I2150" s="1" t="s">
        <v>44</v>
      </c>
      <c r="J2150" s="1" t="s">
        <v>47</v>
      </c>
      <c r="K2150" s="1" t="s">
        <v>22</v>
      </c>
      <c r="L2150" s="1" t="s">
        <v>36</v>
      </c>
      <c r="M2150" s="1" t="s">
        <v>39</v>
      </c>
      <c r="N2150" s="1" t="s">
        <v>65</v>
      </c>
      <c r="O2150" s="1" t="s">
        <v>41</v>
      </c>
      <c r="P2150">
        <v>172</v>
      </c>
      <c r="Q2150" s="1" t="s">
        <v>20</v>
      </c>
      <c r="R2150" s="1" t="s">
        <v>28</v>
      </c>
    </row>
    <row r="2151" spans="1:18" x14ac:dyDescent="0.35">
      <c r="A2151" s="1" t="s">
        <v>2199</v>
      </c>
      <c r="B2151">
        <v>21</v>
      </c>
      <c r="C2151">
        <v>27</v>
      </c>
      <c r="D2151">
        <v>173.6</v>
      </c>
      <c r="E2151">
        <v>158.30000000000001</v>
      </c>
      <c r="F2151" s="1" t="s">
        <v>19</v>
      </c>
      <c r="G2151" s="1" t="s">
        <v>20</v>
      </c>
      <c r="H2151" s="1" t="s">
        <v>31</v>
      </c>
      <c r="I2151" s="1" t="s">
        <v>44</v>
      </c>
      <c r="J2151" s="1" t="s">
        <v>23</v>
      </c>
      <c r="K2151" s="1" t="s">
        <v>23</v>
      </c>
      <c r="L2151" s="1" t="s">
        <v>32</v>
      </c>
      <c r="M2151" s="1" t="s">
        <v>24</v>
      </c>
      <c r="N2151" s="1" t="s">
        <v>51</v>
      </c>
      <c r="O2151" s="1" t="s">
        <v>27</v>
      </c>
      <c r="P2151">
        <v>158.69999999999999</v>
      </c>
      <c r="Q2151" s="1" t="s">
        <v>20</v>
      </c>
      <c r="R2151" s="1" t="s">
        <v>52</v>
      </c>
    </row>
    <row r="2152" spans="1:18" x14ac:dyDescent="0.35">
      <c r="A2152" s="1" t="s">
        <v>2200</v>
      </c>
      <c r="B2152">
        <v>32</v>
      </c>
      <c r="C2152">
        <v>46</v>
      </c>
      <c r="D2152">
        <v>171.1</v>
      </c>
      <c r="E2152">
        <v>153.69999999999999</v>
      </c>
      <c r="F2152" s="1" t="s">
        <v>30</v>
      </c>
      <c r="G2152" s="1" t="s">
        <v>20</v>
      </c>
      <c r="H2152" s="1" t="s">
        <v>22</v>
      </c>
      <c r="I2152" s="1" t="s">
        <v>22</v>
      </c>
      <c r="J2152" s="1" t="s">
        <v>48</v>
      </c>
      <c r="K2152" s="1" t="s">
        <v>22</v>
      </c>
      <c r="L2152" s="1" t="s">
        <v>24</v>
      </c>
      <c r="M2152" s="1" t="s">
        <v>24</v>
      </c>
      <c r="N2152" s="1" t="s">
        <v>40</v>
      </c>
      <c r="O2152" s="1" t="s">
        <v>41</v>
      </c>
      <c r="P2152">
        <v>169.7</v>
      </c>
      <c r="Q2152" s="1" t="s">
        <v>38</v>
      </c>
      <c r="R2152" s="1" t="s">
        <v>34</v>
      </c>
    </row>
    <row r="2153" spans="1:18" x14ac:dyDescent="0.35">
      <c r="A2153" s="1" t="s">
        <v>2201</v>
      </c>
      <c r="B2153">
        <v>28</v>
      </c>
      <c r="C2153">
        <v>26</v>
      </c>
      <c r="D2153">
        <v>178.2</v>
      </c>
      <c r="E2153">
        <v>156.30000000000001</v>
      </c>
      <c r="F2153" s="1" t="s">
        <v>19</v>
      </c>
      <c r="G2153" s="1" t="s">
        <v>54</v>
      </c>
      <c r="H2153" s="1" t="s">
        <v>22</v>
      </c>
      <c r="I2153" s="1" t="s">
        <v>44</v>
      </c>
      <c r="J2153" s="1" t="s">
        <v>48</v>
      </c>
      <c r="K2153" s="1" t="s">
        <v>22</v>
      </c>
      <c r="L2153" s="1" t="s">
        <v>25</v>
      </c>
      <c r="M2153" s="1" t="s">
        <v>32</v>
      </c>
      <c r="N2153" s="1" t="s">
        <v>33</v>
      </c>
      <c r="O2153" s="1" t="s">
        <v>41</v>
      </c>
      <c r="P2153">
        <v>183.3</v>
      </c>
      <c r="Q2153" s="1" t="s">
        <v>19</v>
      </c>
      <c r="R2153" s="1" t="s">
        <v>34</v>
      </c>
    </row>
    <row r="2154" spans="1:18" x14ac:dyDescent="0.35">
      <c r="A2154" s="1" t="s">
        <v>2202</v>
      </c>
      <c r="B2154">
        <v>55</v>
      </c>
      <c r="C2154">
        <v>27</v>
      </c>
      <c r="D2154">
        <v>166.5</v>
      </c>
      <c r="E2154">
        <v>160.6</v>
      </c>
      <c r="F2154" s="1" t="s">
        <v>30</v>
      </c>
      <c r="G2154" s="1" t="s">
        <v>19</v>
      </c>
      <c r="H2154" s="1" t="s">
        <v>31</v>
      </c>
      <c r="I2154" s="1" t="s">
        <v>22</v>
      </c>
      <c r="J2154" s="1" t="s">
        <v>23</v>
      </c>
      <c r="K2154" s="1" t="s">
        <v>48</v>
      </c>
      <c r="L2154" s="1" t="s">
        <v>25</v>
      </c>
      <c r="M2154" s="1" t="s">
        <v>39</v>
      </c>
      <c r="N2154" s="1" t="s">
        <v>51</v>
      </c>
      <c r="O2154" s="1" t="s">
        <v>27</v>
      </c>
      <c r="P2154">
        <v>159.1</v>
      </c>
      <c r="Q2154" s="1" t="s">
        <v>42</v>
      </c>
      <c r="R2154" s="1" t="s">
        <v>34</v>
      </c>
    </row>
    <row r="2155" spans="1:18" x14ac:dyDescent="0.35">
      <c r="A2155" s="1" t="s">
        <v>2203</v>
      </c>
      <c r="B2155">
        <v>41</v>
      </c>
      <c r="C2155">
        <v>36</v>
      </c>
      <c r="D2155">
        <v>177</v>
      </c>
      <c r="E2155">
        <v>171.1</v>
      </c>
      <c r="F2155" s="1" t="s">
        <v>30</v>
      </c>
      <c r="G2155" s="1" t="s">
        <v>19</v>
      </c>
      <c r="H2155" s="1" t="s">
        <v>44</v>
      </c>
      <c r="I2155" s="1" t="s">
        <v>44</v>
      </c>
      <c r="J2155" s="1" t="s">
        <v>22</v>
      </c>
      <c r="K2155" s="1" t="s">
        <v>23</v>
      </c>
      <c r="L2155" s="1" t="s">
        <v>32</v>
      </c>
      <c r="M2155" s="1" t="s">
        <v>25</v>
      </c>
      <c r="N2155" s="1" t="s">
        <v>51</v>
      </c>
      <c r="O2155" s="1" t="s">
        <v>41</v>
      </c>
      <c r="P2155">
        <v>174.8</v>
      </c>
      <c r="Q2155" s="1" t="s">
        <v>42</v>
      </c>
      <c r="R2155" s="1" t="s">
        <v>34</v>
      </c>
    </row>
    <row r="2156" spans="1:18" x14ac:dyDescent="0.35">
      <c r="A2156" s="1" t="s">
        <v>2204</v>
      </c>
      <c r="B2156">
        <v>45</v>
      </c>
      <c r="C2156">
        <v>48</v>
      </c>
      <c r="D2156">
        <v>180</v>
      </c>
      <c r="E2156">
        <v>154.69999999999999</v>
      </c>
      <c r="F2156" s="1" t="s">
        <v>30</v>
      </c>
      <c r="G2156" s="1" t="s">
        <v>20</v>
      </c>
      <c r="H2156" s="1" t="s">
        <v>31</v>
      </c>
      <c r="I2156" s="1" t="s">
        <v>22</v>
      </c>
      <c r="J2156" s="1" t="s">
        <v>47</v>
      </c>
      <c r="K2156" s="1" t="s">
        <v>48</v>
      </c>
      <c r="L2156" s="1" t="s">
        <v>39</v>
      </c>
      <c r="M2156" s="1" t="s">
        <v>39</v>
      </c>
      <c r="N2156" s="1" t="s">
        <v>26</v>
      </c>
      <c r="O2156" s="1" t="s">
        <v>27</v>
      </c>
      <c r="P2156">
        <v>162.9</v>
      </c>
      <c r="Q2156" s="1" t="s">
        <v>60</v>
      </c>
      <c r="R2156" s="1" t="s">
        <v>28</v>
      </c>
    </row>
    <row r="2157" spans="1:18" x14ac:dyDescent="0.35">
      <c r="A2157" s="1" t="s">
        <v>2205</v>
      </c>
      <c r="B2157">
        <v>31</v>
      </c>
      <c r="C2157">
        <v>34</v>
      </c>
      <c r="D2157">
        <v>172.6</v>
      </c>
      <c r="E2157">
        <v>162.80000000000001</v>
      </c>
      <c r="F2157" s="1" t="s">
        <v>20</v>
      </c>
      <c r="G2157" s="1" t="s">
        <v>42</v>
      </c>
      <c r="H2157" s="1" t="s">
        <v>22</v>
      </c>
      <c r="I2157" s="1" t="s">
        <v>31</v>
      </c>
      <c r="J2157" s="1" t="s">
        <v>47</v>
      </c>
      <c r="K2157" s="1" t="s">
        <v>22</v>
      </c>
      <c r="L2157" s="1" t="s">
        <v>32</v>
      </c>
      <c r="M2157" s="1" t="s">
        <v>36</v>
      </c>
      <c r="N2157" s="1" t="s">
        <v>65</v>
      </c>
      <c r="O2157" s="1" t="s">
        <v>27</v>
      </c>
      <c r="P2157">
        <v>162</v>
      </c>
      <c r="Q2157" s="1" t="s">
        <v>38</v>
      </c>
      <c r="R2157" s="1" t="s">
        <v>34</v>
      </c>
    </row>
    <row r="2158" spans="1:18" x14ac:dyDescent="0.35">
      <c r="A2158" s="1" t="s">
        <v>2206</v>
      </c>
      <c r="B2158">
        <v>36</v>
      </c>
      <c r="C2158">
        <v>26</v>
      </c>
      <c r="D2158">
        <v>177.3</v>
      </c>
      <c r="E2158">
        <v>163.4</v>
      </c>
      <c r="F2158" s="1" t="s">
        <v>19</v>
      </c>
      <c r="G2158" s="1" t="s">
        <v>54</v>
      </c>
      <c r="H2158" s="1" t="s">
        <v>22</v>
      </c>
      <c r="I2158" s="1" t="s">
        <v>22</v>
      </c>
      <c r="J2158" s="1" t="s">
        <v>47</v>
      </c>
      <c r="K2158" s="1" t="s">
        <v>22</v>
      </c>
      <c r="L2158" s="1" t="s">
        <v>36</v>
      </c>
      <c r="M2158" s="1" t="s">
        <v>39</v>
      </c>
      <c r="N2158" s="1" t="s">
        <v>65</v>
      </c>
      <c r="O2158" s="1" t="s">
        <v>41</v>
      </c>
      <c r="P2158">
        <v>181</v>
      </c>
      <c r="Q2158" s="1" t="s">
        <v>54</v>
      </c>
      <c r="R2158" s="1" t="s">
        <v>34</v>
      </c>
    </row>
    <row r="2159" spans="1:18" x14ac:dyDescent="0.35">
      <c r="A2159" s="1" t="s">
        <v>2207</v>
      </c>
      <c r="B2159">
        <v>33</v>
      </c>
      <c r="C2159">
        <v>50</v>
      </c>
      <c r="D2159">
        <v>167.2</v>
      </c>
      <c r="E2159">
        <v>168.3</v>
      </c>
      <c r="F2159" s="1" t="s">
        <v>19</v>
      </c>
      <c r="G2159" s="1" t="s">
        <v>30</v>
      </c>
      <c r="H2159" s="1" t="s">
        <v>31</v>
      </c>
      <c r="I2159" s="1" t="s">
        <v>21</v>
      </c>
      <c r="J2159" s="1" t="s">
        <v>23</v>
      </c>
      <c r="K2159" s="1" t="s">
        <v>22</v>
      </c>
      <c r="L2159" s="1" t="s">
        <v>39</v>
      </c>
      <c r="M2159" s="1" t="s">
        <v>24</v>
      </c>
      <c r="N2159" s="1" t="s">
        <v>33</v>
      </c>
      <c r="O2159" s="1" t="s">
        <v>27</v>
      </c>
      <c r="P2159">
        <v>162.6</v>
      </c>
      <c r="Q2159" s="1" t="s">
        <v>30</v>
      </c>
      <c r="R2159" s="1" t="s">
        <v>28</v>
      </c>
    </row>
    <row r="2160" spans="1:18" x14ac:dyDescent="0.35">
      <c r="A2160" s="1" t="s">
        <v>2208</v>
      </c>
      <c r="B2160">
        <v>33</v>
      </c>
      <c r="C2160">
        <v>41</v>
      </c>
      <c r="D2160">
        <v>171.3</v>
      </c>
      <c r="E2160">
        <v>161.69999999999999</v>
      </c>
      <c r="F2160" s="1" t="s">
        <v>50</v>
      </c>
      <c r="G2160" s="1" t="s">
        <v>19</v>
      </c>
      <c r="H2160" s="1" t="s">
        <v>22</v>
      </c>
      <c r="I2160" s="1" t="s">
        <v>22</v>
      </c>
      <c r="J2160" s="1" t="s">
        <v>23</v>
      </c>
      <c r="K2160" s="1" t="s">
        <v>23</v>
      </c>
      <c r="L2160" s="1" t="s">
        <v>32</v>
      </c>
      <c r="M2160" s="1" t="s">
        <v>36</v>
      </c>
      <c r="N2160" s="1" t="s">
        <v>33</v>
      </c>
      <c r="O2160" s="1" t="s">
        <v>27</v>
      </c>
      <c r="P2160">
        <v>164</v>
      </c>
      <c r="Q2160" s="1" t="s">
        <v>50</v>
      </c>
      <c r="R2160" s="1" t="s">
        <v>34</v>
      </c>
    </row>
    <row r="2161" spans="1:18" x14ac:dyDescent="0.35">
      <c r="A2161" s="1" t="s">
        <v>2209</v>
      </c>
      <c r="B2161">
        <v>53</v>
      </c>
      <c r="C2161">
        <v>26</v>
      </c>
      <c r="D2161">
        <v>164.6</v>
      </c>
      <c r="E2161">
        <v>163.4</v>
      </c>
      <c r="F2161" s="1" t="s">
        <v>30</v>
      </c>
      <c r="G2161" s="1" t="s">
        <v>19</v>
      </c>
      <c r="H2161" s="1" t="s">
        <v>31</v>
      </c>
      <c r="I2161" s="1" t="s">
        <v>44</v>
      </c>
      <c r="J2161" s="1" t="s">
        <v>23</v>
      </c>
      <c r="K2161" s="1" t="s">
        <v>48</v>
      </c>
      <c r="L2161" s="1" t="s">
        <v>25</v>
      </c>
      <c r="M2161" s="1" t="s">
        <v>36</v>
      </c>
      <c r="N2161" s="1" t="s">
        <v>45</v>
      </c>
      <c r="O2161" s="1" t="s">
        <v>27</v>
      </c>
      <c r="P2161">
        <v>147.9</v>
      </c>
      <c r="Q2161" s="1" t="s">
        <v>30</v>
      </c>
      <c r="R2161" s="1" t="s">
        <v>34</v>
      </c>
    </row>
    <row r="2162" spans="1:18" x14ac:dyDescent="0.35">
      <c r="A2162" s="1" t="s">
        <v>2210</v>
      </c>
      <c r="B2162">
        <v>39</v>
      </c>
      <c r="C2162">
        <v>24</v>
      </c>
      <c r="D2162">
        <v>190.4</v>
      </c>
      <c r="E2162">
        <v>168.1</v>
      </c>
      <c r="F2162" s="1" t="s">
        <v>19</v>
      </c>
      <c r="G2162" s="1" t="s">
        <v>19</v>
      </c>
      <c r="H2162" s="1" t="s">
        <v>21</v>
      </c>
      <c r="I2162" s="1" t="s">
        <v>31</v>
      </c>
      <c r="J2162" s="1" t="s">
        <v>23</v>
      </c>
      <c r="K2162" s="1" t="s">
        <v>22</v>
      </c>
      <c r="L2162" s="1" t="s">
        <v>24</v>
      </c>
      <c r="M2162" s="1" t="s">
        <v>36</v>
      </c>
      <c r="N2162" s="1" t="s">
        <v>40</v>
      </c>
      <c r="O2162" s="1" t="s">
        <v>41</v>
      </c>
      <c r="P2162">
        <v>186.5</v>
      </c>
      <c r="Q2162" s="1" t="s">
        <v>19</v>
      </c>
      <c r="R2162" s="1" t="s">
        <v>34</v>
      </c>
    </row>
    <row r="2163" spans="1:18" x14ac:dyDescent="0.35">
      <c r="A2163" s="1" t="s">
        <v>2211</v>
      </c>
      <c r="B2163">
        <v>30</v>
      </c>
      <c r="C2163">
        <v>33</v>
      </c>
      <c r="D2163">
        <v>182.6</v>
      </c>
      <c r="E2163">
        <v>156.30000000000001</v>
      </c>
      <c r="F2163" s="1" t="s">
        <v>19</v>
      </c>
      <c r="G2163" s="1" t="s">
        <v>30</v>
      </c>
      <c r="H2163" s="1" t="s">
        <v>44</v>
      </c>
      <c r="I2163" s="1" t="s">
        <v>44</v>
      </c>
      <c r="J2163" s="1" t="s">
        <v>22</v>
      </c>
      <c r="K2163" s="1" t="s">
        <v>22</v>
      </c>
      <c r="L2163" s="1" t="s">
        <v>24</v>
      </c>
      <c r="M2163" s="1" t="s">
        <v>24</v>
      </c>
      <c r="N2163" s="1" t="s">
        <v>51</v>
      </c>
      <c r="O2163" s="1" t="s">
        <v>27</v>
      </c>
      <c r="P2163">
        <v>164.2</v>
      </c>
      <c r="Q2163" s="1" t="s">
        <v>30</v>
      </c>
      <c r="R2163" s="1" t="s">
        <v>34</v>
      </c>
    </row>
    <row r="2164" spans="1:18" x14ac:dyDescent="0.35">
      <c r="A2164" s="1" t="s">
        <v>2212</v>
      </c>
      <c r="B2164">
        <v>35</v>
      </c>
      <c r="C2164">
        <v>36</v>
      </c>
      <c r="D2164">
        <v>185.6</v>
      </c>
      <c r="E2164">
        <v>165.7</v>
      </c>
      <c r="F2164" s="1" t="s">
        <v>30</v>
      </c>
      <c r="G2164" s="1" t="s">
        <v>19</v>
      </c>
      <c r="H2164" s="1" t="s">
        <v>44</v>
      </c>
      <c r="I2164" s="1" t="s">
        <v>31</v>
      </c>
      <c r="J2164" s="1" t="s">
        <v>48</v>
      </c>
      <c r="K2164" s="1" t="s">
        <v>48</v>
      </c>
      <c r="L2164" s="1" t="s">
        <v>25</v>
      </c>
      <c r="M2164" s="1" t="s">
        <v>24</v>
      </c>
      <c r="N2164" s="1" t="s">
        <v>45</v>
      </c>
      <c r="O2164" s="1" t="s">
        <v>27</v>
      </c>
      <c r="P2164">
        <v>166.5</v>
      </c>
      <c r="Q2164" s="1" t="s">
        <v>30</v>
      </c>
      <c r="R2164" s="1" t="s">
        <v>34</v>
      </c>
    </row>
    <row r="2165" spans="1:18" x14ac:dyDescent="0.35">
      <c r="A2165" s="1" t="s">
        <v>2213</v>
      </c>
      <c r="B2165">
        <v>50</v>
      </c>
      <c r="C2165">
        <v>23</v>
      </c>
      <c r="D2165">
        <v>182.5</v>
      </c>
      <c r="E2165">
        <v>152.6</v>
      </c>
      <c r="F2165" s="1" t="s">
        <v>19</v>
      </c>
      <c r="G2165" s="1" t="s">
        <v>60</v>
      </c>
      <c r="H2165" s="1" t="s">
        <v>31</v>
      </c>
      <c r="I2165" s="1" t="s">
        <v>21</v>
      </c>
      <c r="J2165" s="1" t="s">
        <v>23</v>
      </c>
      <c r="K2165" s="1" t="s">
        <v>22</v>
      </c>
      <c r="L2165" s="1" t="s">
        <v>39</v>
      </c>
      <c r="M2165" s="1" t="s">
        <v>36</v>
      </c>
      <c r="N2165" s="1" t="s">
        <v>51</v>
      </c>
      <c r="O2165" s="1" t="s">
        <v>27</v>
      </c>
      <c r="P2165">
        <v>157.4</v>
      </c>
      <c r="Q2165" s="1" t="s">
        <v>20</v>
      </c>
      <c r="R2165" s="1" t="s">
        <v>34</v>
      </c>
    </row>
    <row r="2166" spans="1:18" x14ac:dyDescent="0.35">
      <c r="A2166" s="1" t="s">
        <v>2214</v>
      </c>
      <c r="B2166">
        <v>25</v>
      </c>
      <c r="C2166">
        <v>28</v>
      </c>
      <c r="D2166">
        <v>169.4</v>
      </c>
      <c r="E2166">
        <v>161.4</v>
      </c>
      <c r="F2166" s="1" t="s">
        <v>19</v>
      </c>
      <c r="G2166" s="1" t="s">
        <v>60</v>
      </c>
      <c r="H2166" s="1" t="s">
        <v>44</v>
      </c>
      <c r="I2166" s="1" t="s">
        <v>21</v>
      </c>
      <c r="J2166" s="1" t="s">
        <v>48</v>
      </c>
      <c r="K2166" s="1" t="s">
        <v>22</v>
      </c>
      <c r="L2166" s="1" t="s">
        <v>36</v>
      </c>
      <c r="M2166" s="1" t="s">
        <v>32</v>
      </c>
      <c r="N2166" s="1" t="s">
        <v>45</v>
      </c>
      <c r="O2166" s="1" t="s">
        <v>41</v>
      </c>
      <c r="P2166">
        <v>170.5</v>
      </c>
      <c r="Q2166" s="1" t="s">
        <v>50</v>
      </c>
      <c r="R2166" s="1" t="s">
        <v>52</v>
      </c>
    </row>
    <row r="2167" spans="1:18" x14ac:dyDescent="0.35">
      <c r="A2167" s="1" t="s">
        <v>2215</v>
      </c>
      <c r="B2167">
        <v>38</v>
      </c>
      <c r="C2167">
        <v>29</v>
      </c>
      <c r="D2167">
        <v>163.30000000000001</v>
      </c>
      <c r="E2167">
        <v>159.6</v>
      </c>
      <c r="F2167" s="1" t="s">
        <v>60</v>
      </c>
      <c r="G2167" s="1" t="s">
        <v>19</v>
      </c>
      <c r="H2167" s="1" t="s">
        <v>21</v>
      </c>
      <c r="I2167" s="1" t="s">
        <v>22</v>
      </c>
      <c r="J2167" s="1" t="s">
        <v>22</v>
      </c>
      <c r="K2167" s="1" t="s">
        <v>22</v>
      </c>
      <c r="L2167" s="1" t="s">
        <v>39</v>
      </c>
      <c r="M2167" s="1" t="s">
        <v>25</v>
      </c>
      <c r="N2167" s="1" t="s">
        <v>65</v>
      </c>
      <c r="O2167" s="1" t="s">
        <v>41</v>
      </c>
      <c r="P2167">
        <v>172.5</v>
      </c>
      <c r="Q2167" s="1" t="s">
        <v>20</v>
      </c>
      <c r="R2167" s="1" t="s">
        <v>34</v>
      </c>
    </row>
    <row r="2168" spans="1:18" x14ac:dyDescent="0.35">
      <c r="A2168" s="1" t="s">
        <v>2216</v>
      </c>
      <c r="B2168">
        <v>23</v>
      </c>
      <c r="C2168">
        <v>30</v>
      </c>
      <c r="D2168">
        <v>171</v>
      </c>
      <c r="E2168">
        <v>156.69999999999999</v>
      </c>
      <c r="F2168" s="1" t="s">
        <v>30</v>
      </c>
      <c r="G2168" s="1" t="s">
        <v>20</v>
      </c>
      <c r="H2168" s="1" t="s">
        <v>21</v>
      </c>
      <c r="I2168" s="1" t="s">
        <v>31</v>
      </c>
      <c r="J2168" s="1" t="s">
        <v>22</v>
      </c>
      <c r="K2168" s="1" t="s">
        <v>47</v>
      </c>
      <c r="L2168" s="1" t="s">
        <v>36</v>
      </c>
      <c r="M2168" s="1" t="s">
        <v>25</v>
      </c>
      <c r="N2168" s="1" t="s">
        <v>40</v>
      </c>
      <c r="O2168" s="1" t="s">
        <v>27</v>
      </c>
      <c r="P2168">
        <v>158.4</v>
      </c>
      <c r="Q2168" s="1" t="s">
        <v>60</v>
      </c>
      <c r="R2168" s="1" t="s">
        <v>34</v>
      </c>
    </row>
    <row r="2169" spans="1:18" x14ac:dyDescent="0.35">
      <c r="A2169" s="1" t="s">
        <v>2217</v>
      </c>
      <c r="B2169">
        <v>23</v>
      </c>
      <c r="C2169">
        <v>29</v>
      </c>
      <c r="D2169">
        <v>177.3</v>
      </c>
      <c r="E2169">
        <v>166.8</v>
      </c>
      <c r="F2169" s="1" t="s">
        <v>54</v>
      </c>
      <c r="G2169" s="1" t="s">
        <v>30</v>
      </c>
      <c r="H2169" s="1" t="s">
        <v>21</v>
      </c>
      <c r="I2169" s="1" t="s">
        <v>44</v>
      </c>
      <c r="J2169" s="1" t="s">
        <v>47</v>
      </c>
      <c r="K2169" s="1" t="s">
        <v>48</v>
      </c>
      <c r="L2169" s="1" t="s">
        <v>36</v>
      </c>
      <c r="M2169" s="1" t="s">
        <v>25</v>
      </c>
      <c r="N2169" s="1" t="s">
        <v>33</v>
      </c>
      <c r="O2169" s="1" t="s">
        <v>41</v>
      </c>
      <c r="P2169">
        <v>176.9</v>
      </c>
      <c r="Q2169" s="1" t="s">
        <v>42</v>
      </c>
      <c r="R2169" s="1" t="s">
        <v>52</v>
      </c>
    </row>
    <row r="2170" spans="1:18" x14ac:dyDescent="0.35">
      <c r="A2170" s="1" t="s">
        <v>2218</v>
      </c>
      <c r="B2170">
        <v>39</v>
      </c>
      <c r="C2170">
        <v>38</v>
      </c>
      <c r="D2170">
        <v>172</v>
      </c>
      <c r="E2170">
        <v>167.2</v>
      </c>
      <c r="F2170" s="1" t="s">
        <v>30</v>
      </c>
      <c r="G2170" s="1" t="s">
        <v>20</v>
      </c>
      <c r="H2170" s="1" t="s">
        <v>44</v>
      </c>
      <c r="I2170" s="1" t="s">
        <v>44</v>
      </c>
      <c r="J2170" s="1" t="s">
        <v>23</v>
      </c>
      <c r="K2170" s="1" t="s">
        <v>48</v>
      </c>
      <c r="L2170" s="1" t="s">
        <v>39</v>
      </c>
      <c r="M2170" s="1" t="s">
        <v>32</v>
      </c>
      <c r="N2170" s="1" t="s">
        <v>33</v>
      </c>
      <c r="O2170" s="1" t="s">
        <v>27</v>
      </c>
      <c r="P2170">
        <v>167.6</v>
      </c>
      <c r="Q2170" s="1" t="s">
        <v>60</v>
      </c>
      <c r="R2170" s="1" t="s">
        <v>28</v>
      </c>
    </row>
    <row r="2171" spans="1:18" x14ac:dyDescent="0.35">
      <c r="A2171" s="1" t="s">
        <v>2219</v>
      </c>
      <c r="B2171">
        <v>29</v>
      </c>
      <c r="C2171">
        <v>27</v>
      </c>
      <c r="D2171">
        <v>158.4</v>
      </c>
      <c r="E2171">
        <v>167.4</v>
      </c>
      <c r="F2171" s="1" t="s">
        <v>50</v>
      </c>
      <c r="G2171" s="1" t="s">
        <v>30</v>
      </c>
      <c r="H2171" s="1" t="s">
        <v>22</v>
      </c>
      <c r="I2171" s="1" t="s">
        <v>22</v>
      </c>
      <c r="J2171" s="1" t="s">
        <v>23</v>
      </c>
      <c r="K2171" s="1" t="s">
        <v>23</v>
      </c>
      <c r="L2171" s="1" t="s">
        <v>36</v>
      </c>
      <c r="M2171" s="1" t="s">
        <v>32</v>
      </c>
      <c r="N2171" s="1" t="s">
        <v>40</v>
      </c>
      <c r="O2171" s="1" t="s">
        <v>27</v>
      </c>
      <c r="P2171">
        <v>151.5</v>
      </c>
      <c r="Q2171" s="1" t="s">
        <v>38</v>
      </c>
      <c r="R2171" s="1" t="s">
        <v>34</v>
      </c>
    </row>
    <row r="2172" spans="1:18" x14ac:dyDescent="0.35">
      <c r="A2172" s="1" t="s">
        <v>2220</v>
      </c>
      <c r="B2172">
        <v>43</v>
      </c>
      <c r="C2172">
        <v>37</v>
      </c>
      <c r="D2172">
        <v>179.2</v>
      </c>
      <c r="E2172">
        <v>163.30000000000001</v>
      </c>
      <c r="F2172" s="1" t="s">
        <v>30</v>
      </c>
      <c r="G2172" s="1" t="s">
        <v>60</v>
      </c>
      <c r="H2172" s="1" t="s">
        <v>21</v>
      </c>
      <c r="I2172" s="1" t="s">
        <v>22</v>
      </c>
      <c r="J2172" s="1" t="s">
        <v>23</v>
      </c>
      <c r="K2172" s="1" t="s">
        <v>22</v>
      </c>
      <c r="L2172" s="1" t="s">
        <v>39</v>
      </c>
      <c r="M2172" s="1" t="s">
        <v>36</v>
      </c>
      <c r="N2172" s="1" t="s">
        <v>51</v>
      </c>
      <c r="O2172" s="1" t="s">
        <v>41</v>
      </c>
      <c r="P2172">
        <v>180</v>
      </c>
      <c r="Q2172" s="1" t="s">
        <v>30</v>
      </c>
      <c r="R2172" s="1" t="s">
        <v>52</v>
      </c>
    </row>
    <row r="2173" spans="1:18" x14ac:dyDescent="0.35">
      <c r="A2173" s="1" t="s">
        <v>2221</v>
      </c>
      <c r="B2173">
        <v>54</v>
      </c>
      <c r="C2173">
        <v>45</v>
      </c>
      <c r="D2173">
        <v>162.80000000000001</v>
      </c>
      <c r="E2173">
        <v>153.6</v>
      </c>
      <c r="F2173" s="1" t="s">
        <v>19</v>
      </c>
      <c r="G2173" s="1" t="s">
        <v>20</v>
      </c>
      <c r="H2173" s="1" t="s">
        <v>22</v>
      </c>
      <c r="I2173" s="1" t="s">
        <v>21</v>
      </c>
      <c r="J2173" s="1" t="s">
        <v>22</v>
      </c>
      <c r="K2173" s="1" t="s">
        <v>23</v>
      </c>
      <c r="L2173" s="1" t="s">
        <v>36</v>
      </c>
      <c r="M2173" s="1" t="s">
        <v>25</v>
      </c>
      <c r="N2173" s="1" t="s">
        <v>65</v>
      </c>
      <c r="O2173" s="1" t="s">
        <v>41</v>
      </c>
      <c r="P2173">
        <v>164</v>
      </c>
      <c r="Q2173" s="1" t="s">
        <v>20</v>
      </c>
      <c r="R2173" s="1" t="s">
        <v>28</v>
      </c>
    </row>
    <row r="2174" spans="1:18" x14ac:dyDescent="0.35">
      <c r="A2174" s="1" t="s">
        <v>2222</v>
      </c>
      <c r="B2174">
        <v>45</v>
      </c>
      <c r="C2174">
        <v>41</v>
      </c>
      <c r="D2174">
        <v>171</v>
      </c>
      <c r="E2174">
        <v>159</v>
      </c>
      <c r="F2174" s="1" t="s">
        <v>42</v>
      </c>
      <c r="G2174" s="1" t="s">
        <v>20</v>
      </c>
      <c r="H2174" s="1" t="s">
        <v>22</v>
      </c>
      <c r="I2174" s="1" t="s">
        <v>21</v>
      </c>
      <c r="J2174" s="1" t="s">
        <v>23</v>
      </c>
      <c r="K2174" s="1" t="s">
        <v>23</v>
      </c>
      <c r="L2174" s="1" t="s">
        <v>24</v>
      </c>
      <c r="M2174" s="1" t="s">
        <v>25</v>
      </c>
      <c r="N2174" s="1" t="s">
        <v>33</v>
      </c>
      <c r="O2174" s="1" t="s">
        <v>27</v>
      </c>
      <c r="P2174">
        <v>160.5</v>
      </c>
      <c r="Q2174" s="1" t="s">
        <v>38</v>
      </c>
      <c r="R2174" s="1" t="s">
        <v>28</v>
      </c>
    </row>
    <row r="2175" spans="1:18" x14ac:dyDescent="0.35">
      <c r="A2175" s="1" t="s">
        <v>2223</v>
      </c>
      <c r="B2175">
        <v>40</v>
      </c>
      <c r="C2175">
        <v>22</v>
      </c>
      <c r="D2175">
        <v>186.2</v>
      </c>
      <c r="E2175">
        <v>167</v>
      </c>
      <c r="F2175" s="1" t="s">
        <v>20</v>
      </c>
      <c r="G2175" s="1" t="s">
        <v>30</v>
      </c>
      <c r="H2175" s="1" t="s">
        <v>31</v>
      </c>
      <c r="I2175" s="1" t="s">
        <v>22</v>
      </c>
      <c r="J2175" s="1" t="s">
        <v>48</v>
      </c>
      <c r="K2175" s="1" t="s">
        <v>23</v>
      </c>
      <c r="L2175" s="1" t="s">
        <v>39</v>
      </c>
      <c r="M2175" s="1" t="s">
        <v>39</v>
      </c>
      <c r="N2175" s="1" t="s">
        <v>33</v>
      </c>
      <c r="O2175" s="1" t="s">
        <v>27</v>
      </c>
      <c r="P2175">
        <v>163.9</v>
      </c>
      <c r="Q2175" s="1" t="s">
        <v>60</v>
      </c>
      <c r="R2175" s="1" t="s">
        <v>34</v>
      </c>
    </row>
    <row r="2176" spans="1:18" x14ac:dyDescent="0.35">
      <c r="A2176" s="1" t="s">
        <v>2224</v>
      </c>
      <c r="B2176">
        <v>40</v>
      </c>
      <c r="C2176">
        <v>29</v>
      </c>
      <c r="D2176">
        <v>174.3</v>
      </c>
      <c r="E2176">
        <v>167</v>
      </c>
      <c r="F2176" s="1" t="s">
        <v>30</v>
      </c>
      <c r="G2176" s="1" t="s">
        <v>30</v>
      </c>
      <c r="H2176" s="1" t="s">
        <v>22</v>
      </c>
      <c r="I2176" s="1" t="s">
        <v>22</v>
      </c>
      <c r="J2176" s="1" t="s">
        <v>48</v>
      </c>
      <c r="K2176" s="1" t="s">
        <v>48</v>
      </c>
      <c r="L2176" s="1" t="s">
        <v>32</v>
      </c>
      <c r="M2176" s="1" t="s">
        <v>32</v>
      </c>
      <c r="N2176" s="1" t="s">
        <v>51</v>
      </c>
      <c r="O2176" s="1" t="s">
        <v>27</v>
      </c>
      <c r="P2176">
        <v>171.8</v>
      </c>
      <c r="Q2176" s="1" t="s">
        <v>42</v>
      </c>
      <c r="R2176" s="1" t="s">
        <v>52</v>
      </c>
    </row>
    <row r="2177" spans="1:18" x14ac:dyDescent="0.35">
      <c r="A2177" s="1" t="s">
        <v>2225</v>
      </c>
      <c r="B2177">
        <v>29</v>
      </c>
      <c r="C2177">
        <v>19</v>
      </c>
      <c r="D2177">
        <v>181.5</v>
      </c>
      <c r="E2177">
        <v>168.2</v>
      </c>
      <c r="F2177" s="1" t="s">
        <v>20</v>
      </c>
      <c r="G2177" s="1" t="s">
        <v>50</v>
      </c>
      <c r="H2177" s="1" t="s">
        <v>31</v>
      </c>
      <c r="I2177" s="1" t="s">
        <v>21</v>
      </c>
      <c r="J2177" s="1" t="s">
        <v>47</v>
      </c>
      <c r="K2177" s="1" t="s">
        <v>22</v>
      </c>
      <c r="L2177" s="1" t="s">
        <v>36</v>
      </c>
      <c r="M2177" s="1" t="s">
        <v>39</v>
      </c>
      <c r="N2177" s="1" t="s">
        <v>51</v>
      </c>
      <c r="O2177" s="1" t="s">
        <v>41</v>
      </c>
      <c r="P2177">
        <v>187.1</v>
      </c>
      <c r="Q2177" s="1" t="s">
        <v>20</v>
      </c>
      <c r="R2177" s="1" t="s">
        <v>52</v>
      </c>
    </row>
    <row r="2178" spans="1:18" x14ac:dyDescent="0.35">
      <c r="A2178" s="1" t="s">
        <v>2226</v>
      </c>
      <c r="B2178">
        <v>23</v>
      </c>
      <c r="C2178">
        <v>26</v>
      </c>
      <c r="D2178">
        <v>176.4</v>
      </c>
      <c r="E2178">
        <v>162.9</v>
      </c>
      <c r="F2178" s="1" t="s">
        <v>19</v>
      </c>
      <c r="G2178" s="1" t="s">
        <v>50</v>
      </c>
      <c r="H2178" s="1" t="s">
        <v>21</v>
      </c>
      <c r="I2178" s="1" t="s">
        <v>22</v>
      </c>
      <c r="J2178" s="1" t="s">
        <v>48</v>
      </c>
      <c r="K2178" s="1" t="s">
        <v>23</v>
      </c>
      <c r="L2178" s="1" t="s">
        <v>36</v>
      </c>
      <c r="M2178" s="1" t="s">
        <v>39</v>
      </c>
      <c r="N2178" s="1" t="s">
        <v>45</v>
      </c>
      <c r="O2178" s="1" t="s">
        <v>27</v>
      </c>
      <c r="P2178">
        <v>160.4</v>
      </c>
      <c r="Q2178" s="1" t="s">
        <v>20</v>
      </c>
      <c r="R2178" s="1" t="s">
        <v>34</v>
      </c>
    </row>
    <row r="2179" spans="1:18" x14ac:dyDescent="0.35">
      <c r="A2179" s="1" t="s">
        <v>2227</v>
      </c>
      <c r="B2179">
        <v>39</v>
      </c>
      <c r="C2179">
        <v>39</v>
      </c>
      <c r="D2179">
        <v>166.9</v>
      </c>
      <c r="E2179">
        <v>159.9</v>
      </c>
      <c r="F2179" s="1" t="s">
        <v>19</v>
      </c>
      <c r="G2179" s="1" t="s">
        <v>20</v>
      </c>
      <c r="H2179" s="1" t="s">
        <v>22</v>
      </c>
      <c r="I2179" s="1" t="s">
        <v>21</v>
      </c>
      <c r="J2179" s="1" t="s">
        <v>22</v>
      </c>
      <c r="K2179" s="1" t="s">
        <v>22</v>
      </c>
      <c r="L2179" s="1" t="s">
        <v>24</v>
      </c>
      <c r="M2179" s="1" t="s">
        <v>32</v>
      </c>
      <c r="N2179" s="1" t="s">
        <v>33</v>
      </c>
      <c r="O2179" s="1" t="s">
        <v>41</v>
      </c>
      <c r="P2179">
        <v>165.6</v>
      </c>
      <c r="Q2179" s="1" t="s">
        <v>20</v>
      </c>
      <c r="R2179" s="1" t="s">
        <v>34</v>
      </c>
    </row>
    <row r="2180" spans="1:18" x14ac:dyDescent="0.35">
      <c r="A2180" s="1" t="s">
        <v>2228</v>
      </c>
      <c r="B2180">
        <v>36</v>
      </c>
      <c r="C2180">
        <v>22</v>
      </c>
      <c r="D2180">
        <v>179.1</v>
      </c>
      <c r="E2180">
        <v>149.19999999999999</v>
      </c>
      <c r="F2180" s="1" t="s">
        <v>30</v>
      </c>
      <c r="G2180" s="1" t="s">
        <v>19</v>
      </c>
      <c r="H2180" s="1" t="s">
        <v>21</v>
      </c>
      <c r="I2180" s="1" t="s">
        <v>44</v>
      </c>
      <c r="J2180" s="1" t="s">
        <v>22</v>
      </c>
      <c r="K2180" s="1" t="s">
        <v>48</v>
      </c>
      <c r="L2180" s="1" t="s">
        <v>36</v>
      </c>
      <c r="M2180" s="1" t="s">
        <v>25</v>
      </c>
      <c r="N2180" s="1" t="s">
        <v>40</v>
      </c>
      <c r="O2180" s="1" t="s">
        <v>27</v>
      </c>
      <c r="P2180">
        <v>161.6</v>
      </c>
      <c r="Q2180" s="1" t="s">
        <v>30</v>
      </c>
      <c r="R2180" s="1" t="s">
        <v>34</v>
      </c>
    </row>
    <row r="2181" spans="1:18" x14ac:dyDescent="0.35">
      <c r="A2181" s="1" t="s">
        <v>2229</v>
      </c>
      <c r="B2181">
        <v>26</v>
      </c>
      <c r="C2181">
        <v>29</v>
      </c>
      <c r="D2181">
        <v>173.6</v>
      </c>
      <c r="E2181">
        <v>166.2</v>
      </c>
      <c r="F2181" s="1" t="s">
        <v>20</v>
      </c>
      <c r="G2181" s="1" t="s">
        <v>20</v>
      </c>
      <c r="H2181" s="1" t="s">
        <v>62</v>
      </c>
      <c r="I2181" s="1" t="s">
        <v>21</v>
      </c>
      <c r="J2181" s="1" t="s">
        <v>23</v>
      </c>
      <c r="K2181" s="1" t="s">
        <v>22</v>
      </c>
      <c r="L2181" s="1" t="s">
        <v>24</v>
      </c>
      <c r="M2181" s="1" t="s">
        <v>25</v>
      </c>
      <c r="N2181" s="1" t="s">
        <v>51</v>
      </c>
      <c r="O2181" s="1" t="s">
        <v>27</v>
      </c>
      <c r="P2181">
        <v>166</v>
      </c>
      <c r="Q2181" s="1" t="s">
        <v>20</v>
      </c>
      <c r="R2181" s="1" t="s">
        <v>52</v>
      </c>
    </row>
    <row r="2182" spans="1:18" x14ac:dyDescent="0.35">
      <c r="A2182" s="1" t="s">
        <v>2230</v>
      </c>
      <c r="B2182">
        <v>23</v>
      </c>
      <c r="C2182">
        <v>18</v>
      </c>
      <c r="D2182">
        <v>163.6</v>
      </c>
      <c r="E2182">
        <v>160.4</v>
      </c>
      <c r="F2182" s="1" t="s">
        <v>30</v>
      </c>
      <c r="G2182" s="1" t="s">
        <v>19</v>
      </c>
      <c r="H2182" s="1" t="s">
        <v>21</v>
      </c>
      <c r="I2182" s="1" t="s">
        <v>44</v>
      </c>
      <c r="J2182" s="1" t="s">
        <v>23</v>
      </c>
      <c r="K2182" s="1" t="s">
        <v>47</v>
      </c>
      <c r="L2182" s="1" t="s">
        <v>25</v>
      </c>
      <c r="M2182" s="1" t="s">
        <v>32</v>
      </c>
      <c r="N2182" s="1" t="s">
        <v>40</v>
      </c>
      <c r="O2182" s="1" t="s">
        <v>41</v>
      </c>
      <c r="P2182">
        <v>161.4</v>
      </c>
      <c r="Q2182" s="1" t="s">
        <v>30</v>
      </c>
      <c r="R2182" s="1" t="s">
        <v>34</v>
      </c>
    </row>
    <row r="2183" spans="1:18" x14ac:dyDescent="0.35">
      <c r="A2183" s="1" t="s">
        <v>2231</v>
      </c>
      <c r="B2183">
        <v>48</v>
      </c>
      <c r="C2183">
        <v>39</v>
      </c>
      <c r="D2183">
        <v>162.4</v>
      </c>
      <c r="E2183">
        <v>153.5</v>
      </c>
      <c r="F2183" s="1" t="s">
        <v>20</v>
      </c>
      <c r="G2183" s="1" t="s">
        <v>30</v>
      </c>
      <c r="H2183" s="1" t="s">
        <v>22</v>
      </c>
      <c r="I2183" s="1" t="s">
        <v>31</v>
      </c>
      <c r="J2183" s="1" t="s">
        <v>47</v>
      </c>
      <c r="K2183" s="1" t="s">
        <v>48</v>
      </c>
      <c r="L2183" s="1" t="s">
        <v>39</v>
      </c>
      <c r="M2183" s="1" t="s">
        <v>32</v>
      </c>
      <c r="N2183" s="1" t="s">
        <v>33</v>
      </c>
      <c r="O2183" s="1" t="s">
        <v>27</v>
      </c>
      <c r="P2183">
        <v>152.6</v>
      </c>
      <c r="Q2183" s="1" t="s">
        <v>60</v>
      </c>
      <c r="R2183" s="1" t="s">
        <v>34</v>
      </c>
    </row>
    <row r="2184" spans="1:18" x14ac:dyDescent="0.35">
      <c r="A2184" s="1" t="s">
        <v>2232</v>
      </c>
      <c r="B2184">
        <v>33</v>
      </c>
      <c r="C2184">
        <v>36</v>
      </c>
      <c r="D2184">
        <v>176.7</v>
      </c>
      <c r="E2184">
        <v>165.6</v>
      </c>
      <c r="F2184" s="1" t="s">
        <v>19</v>
      </c>
      <c r="G2184" s="1" t="s">
        <v>30</v>
      </c>
      <c r="H2184" s="1" t="s">
        <v>31</v>
      </c>
      <c r="I2184" s="1" t="s">
        <v>22</v>
      </c>
      <c r="J2184" s="1" t="s">
        <v>23</v>
      </c>
      <c r="K2184" s="1" t="s">
        <v>22</v>
      </c>
      <c r="L2184" s="1" t="s">
        <v>32</v>
      </c>
      <c r="M2184" s="1" t="s">
        <v>32</v>
      </c>
      <c r="N2184" s="1" t="s">
        <v>51</v>
      </c>
      <c r="O2184" s="1" t="s">
        <v>27</v>
      </c>
      <c r="P2184">
        <v>171</v>
      </c>
      <c r="Q2184" s="1" t="s">
        <v>42</v>
      </c>
      <c r="R2184" s="1" t="s">
        <v>34</v>
      </c>
    </row>
    <row r="2185" spans="1:18" x14ac:dyDescent="0.35">
      <c r="A2185" s="1" t="s">
        <v>2233</v>
      </c>
      <c r="B2185">
        <v>22</v>
      </c>
      <c r="C2185">
        <v>33</v>
      </c>
      <c r="D2185">
        <v>189</v>
      </c>
      <c r="E2185">
        <v>169.5</v>
      </c>
      <c r="F2185" s="1" t="s">
        <v>19</v>
      </c>
      <c r="G2185" s="1" t="s">
        <v>30</v>
      </c>
      <c r="H2185" s="1" t="s">
        <v>22</v>
      </c>
      <c r="I2185" s="1" t="s">
        <v>31</v>
      </c>
      <c r="J2185" s="1" t="s">
        <v>22</v>
      </c>
      <c r="K2185" s="1" t="s">
        <v>23</v>
      </c>
      <c r="L2185" s="1" t="s">
        <v>25</v>
      </c>
      <c r="M2185" s="1" t="s">
        <v>25</v>
      </c>
      <c r="N2185" s="1" t="s">
        <v>51</v>
      </c>
      <c r="O2185" s="1" t="s">
        <v>27</v>
      </c>
      <c r="P2185">
        <v>175.7</v>
      </c>
      <c r="Q2185" s="1" t="s">
        <v>42</v>
      </c>
      <c r="R2185" s="1" t="s">
        <v>52</v>
      </c>
    </row>
    <row r="2186" spans="1:18" x14ac:dyDescent="0.35">
      <c r="A2186" s="1" t="s">
        <v>2234</v>
      </c>
      <c r="B2186">
        <v>43</v>
      </c>
      <c r="C2186">
        <v>48</v>
      </c>
      <c r="D2186">
        <v>166.5</v>
      </c>
      <c r="E2186">
        <v>166.2</v>
      </c>
      <c r="F2186" s="1" t="s">
        <v>42</v>
      </c>
      <c r="G2186" s="1" t="s">
        <v>30</v>
      </c>
      <c r="H2186" s="1" t="s">
        <v>31</v>
      </c>
      <c r="I2186" s="1" t="s">
        <v>62</v>
      </c>
      <c r="J2186" s="1" t="s">
        <v>23</v>
      </c>
      <c r="K2186" s="1" t="s">
        <v>22</v>
      </c>
      <c r="L2186" s="1" t="s">
        <v>24</v>
      </c>
      <c r="M2186" s="1" t="s">
        <v>24</v>
      </c>
      <c r="N2186" s="1" t="s">
        <v>33</v>
      </c>
      <c r="O2186" s="1" t="s">
        <v>41</v>
      </c>
      <c r="P2186">
        <v>175.6</v>
      </c>
      <c r="Q2186" s="1" t="s">
        <v>42</v>
      </c>
      <c r="R2186" s="1" t="s">
        <v>28</v>
      </c>
    </row>
    <row r="2187" spans="1:18" x14ac:dyDescent="0.35">
      <c r="A2187" s="1" t="s">
        <v>2235</v>
      </c>
      <c r="B2187">
        <v>35</v>
      </c>
      <c r="C2187">
        <v>20</v>
      </c>
      <c r="D2187">
        <v>167.3</v>
      </c>
      <c r="E2187">
        <v>165</v>
      </c>
      <c r="F2187" s="1" t="s">
        <v>20</v>
      </c>
      <c r="G2187" s="1" t="s">
        <v>19</v>
      </c>
      <c r="H2187" s="1" t="s">
        <v>31</v>
      </c>
      <c r="I2187" s="1" t="s">
        <v>22</v>
      </c>
      <c r="J2187" s="1" t="s">
        <v>22</v>
      </c>
      <c r="K2187" s="1" t="s">
        <v>23</v>
      </c>
      <c r="L2187" s="1" t="s">
        <v>39</v>
      </c>
      <c r="M2187" s="1" t="s">
        <v>32</v>
      </c>
      <c r="N2187" s="1" t="s">
        <v>51</v>
      </c>
      <c r="O2187" s="1" t="s">
        <v>41</v>
      </c>
      <c r="P2187">
        <v>179.8</v>
      </c>
      <c r="Q2187" s="1" t="s">
        <v>20</v>
      </c>
      <c r="R2187" s="1" t="s">
        <v>52</v>
      </c>
    </row>
    <row r="2188" spans="1:18" x14ac:dyDescent="0.35">
      <c r="A2188" s="1" t="s">
        <v>2236</v>
      </c>
      <c r="B2188">
        <v>23</v>
      </c>
      <c r="C2188">
        <v>40</v>
      </c>
      <c r="D2188">
        <v>176.8</v>
      </c>
      <c r="E2188">
        <v>166.6</v>
      </c>
      <c r="F2188" s="1" t="s">
        <v>50</v>
      </c>
      <c r="G2188" s="1" t="s">
        <v>54</v>
      </c>
      <c r="H2188" s="1" t="s">
        <v>62</v>
      </c>
      <c r="I2188" s="1" t="s">
        <v>22</v>
      </c>
      <c r="J2188" s="1" t="s">
        <v>23</v>
      </c>
      <c r="K2188" s="1" t="s">
        <v>48</v>
      </c>
      <c r="L2188" s="1" t="s">
        <v>24</v>
      </c>
      <c r="M2188" s="1" t="s">
        <v>25</v>
      </c>
      <c r="N2188" s="1" t="s">
        <v>45</v>
      </c>
      <c r="O2188" s="1" t="s">
        <v>27</v>
      </c>
      <c r="P2188">
        <v>161.80000000000001</v>
      </c>
      <c r="Q2188" s="1" t="s">
        <v>50</v>
      </c>
      <c r="R2188" s="1" t="s">
        <v>34</v>
      </c>
    </row>
    <row r="2189" spans="1:18" x14ac:dyDescent="0.35">
      <c r="A2189" s="1" t="s">
        <v>2237</v>
      </c>
      <c r="B2189">
        <v>43</v>
      </c>
      <c r="C2189">
        <v>35</v>
      </c>
      <c r="D2189">
        <v>164.8</v>
      </c>
      <c r="E2189">
        <v>145</v>
      </c>
      <c r="F2189" s="1" t="s">
        <v>30</v>
      </c>
      <c r="G2189" s="1" t="s">
        <v>19</v>
      </c>
      <c r="H2189" s="1" t="s">
        <v>21</v>
      </c>
      <c r="I2189" s="1" t="s">
        <v>21</v>
      </c>
      <c r="J2189" s="1" t="s">
        <v>22</v>
      </c>
      <c r="K2189" s="1" t="s">
        <v>23</v>
      </c>
      <c r="L2189" s="1" t="s">
        <v>24</v>
      </c>
      <c r="M2189" s="1" t="s">
        <v>32</v>
      </c>
      <c r="N2189" s="1" t="s">
        <v>33</v>
      </c>
      <c r="O2189" s="1" t="s">
        <v>41</v>
      </c>
      <c r="P2189">
        <v>162.19999999999999</v>
      </c>
      <c r="Q2189" s="1" t="s">
        <v>30</v>
      </c>
      <c r="R2189" s="1" t="s">
        <v>28</v>
      </c>
    </row>
    <row r="2190" spans="1:18" x14ac:dyDescent="0.35">
      <c r="A2190" s="1" t="s">
        <v>2238</v>
      </c>
      <c r="B2190">
        <v>53</v>
      </c>
      <c r="C2190">
        <v>43</v>
      </c>
      <c r="D2190">
        <v>190.5</v>
      </c>
      <c r="E2190">
        <v>171.3</v>
      </c>
      <c r="F2190" s="1" t="s">
        <v>30</v>
      </c>
      <c r="G2190" s="1" t="s">
        <v>20</v>
      </c>
      <c r="H2190" s="1" t="s">
        <v>21</v>
      </c>
      <c r="I2190" s="1" t="s">
        <v>22</v>
      </c>
      <c r="J2190" s="1" t="s">
        <v>47</v>
      </c>
      <c r="K2190" s="1" t="s">
        <v>23</v>
      </c>
      <c r="L2190" s="1" t="s">
        <v>39</v>
      </c>
      <c r="M2190" s="1" t="s">
        <v>39</v>
      </c>
      <c r="N2190" s="1" t="s">
        <v>51</v>
      </c>
      <c r="O2190" s="1" t="s">
        <v>41</v>
      </c>
      <c r="P2190">
        <v>195.6</v>
      </c>
      <c r="Q2190" s="1" t="s">
        <v>60</v>
      </c>
      <c r="R2190" s="1" t="s">
        <v>34</v>
      </c>
    </row>
    <row r="2191" spans="1:18" x14ac:dyDescent="0.35">
      <c r="A2191" s="1" t="s">
        <v>2239</v>
      </c>
      <c r="B2191">
        <v>49</v>
      </c>
      <c r="C2191">
        <v>30</v>
      </c>
      <c r="D2191">
        <v>167.9</v>
      </c>
      <c r="E2191">
        <v>156.19999999999999</v>
      </c>
      <c r="F2191" s="1" t="s">
        <v>30</v>
      </c>
      <c r="G2191" s="1" t="s">
        <v>42</v>
      </c>
      <c r="H2191" s="1" t="s">
        <v>31</v>
      </c>
      <c r="I2191" s="1" t="s">
        <v>21</v>
      </c>
      <c r="J2191" s="1" t="s">
        <v>23</v>
      </c>
      <c r="K2191" s="1" t="s">
        <v>22</v>
      </c>
      <c r="L2191" s="1" t="s">
        <v>36</v>
      </c>
      <c r="M2191" s="1" t="s">
        <v>24</v>
      </c>
      <c r="N2191" s="1" t="s">
        <v>51</v>
      </c>
      <c r="O2191" s="1" t="s">
        <v>27</v>
      </c>
      <c r="P2191">
        <v>151.69999999999999</v>
      </c>
      <c r="Q2191" s="1" t="s">
        <v>42</v>
      </c>
      <c r="R2191" s="1" t="s">
        <v>52</v>
      </c>
    </row>
    <row r="2192" spans="1:18" x14ac:dyDescent="0.35">
      <c r="A2192" s="1" t="s">
        <v>2240</v>
      </c>
      <c r="B2192">
        <v>37</v>
      </c>
      <c r="C2192">
        <v>35</v>
      </c>
      <c r="D2192">
        <v>170.5</v>
      </c>
      <c r="E2192">
        <v>156.80000000000001</v>
      </c>
      <c r="F2192" s="1" t="s">
        <v>30</v>
      </c>
      <c r="G2192" s="1" t="s">
        <v>19</v>
      </c>
      <c r="H2192" s="1" t="s">
        <v>31</v>
      </c>
      <c r="I2192" s="1" t="s">
        <v>22</v>
      </c>
      <c r="J2192" s="1" t="s">
        <v>23</v>
      </c>
      <c r="K2192" s="1" t="s">
        <v>23</v>
      </c>
      <c r="L2192" s="1" t="s">
        <v>39</v>
      </c>
      <c r="M2192" s="1" t="s">
        <v>24</v>
      </c>
      <c r="N2192" s="1" t="s">
        <v>51</v>
      </c>
      <c r="O2192" s="1" t="s">
        <v>41</v>
      </c>
      <c r="P2192">
        <v>167.6</v>
      </c>
      <c r="Q2192" s="1" t="s">
        <v>42</v>
      </c>
      <c r="R2192" s="1" t="s">
        <v>52</v>
      </c>
    </row>
    <row r="2193" spans="1:18" x14ac:dyDescent="0.35">
      <c r="A2193" s="1" t="s">
        <v>2241</v>
      </c>
      <c r="B2193">
        <v>38</v>
      </c>
      <c r="C2193">
        <v>20</v>
      </c>
      <c r="D2193">
        <v>168.4</v>
      </c>
      <c r="E2193">
        <v>158.19999999999999</v>
      </c>
      <c r="F2193" s="1" t="s">
        <v>42</v>
      </c>
      <c r="G2193" s="1" t="s">
        <v>20</v>
      </c>
      <c r="H2193" s="1" t="s">
        <v>62</v>
      </c>
      <c r="I2193" s="1" t="s">
        <v>22</v>
      </c>
      <c r="J2193" s="1" t="s">
        <v>23</v>
      </c>
      <c r="K2193" s="1" t="s">
        <v>23</v>
      </c>
      <c r="L2193" s="1" t="s">
        <v>25</v>
      </c>
      <c r="M2193" s="1" t="s">
        <v>32</v>
      </c>
      <c r="N2193" s="1" t="s">
        <v>40</v>
      </c>
      <c r="O2193" s="1" t="s">
        <v>41</v>
      </c>
      <c r="P2193">
        <v>166.9</v>
      </c>
      <c r="Q2193" s="1" t="s">
        <v>38</v>
      </c>
      <c r="R2193" s="1" t="s">
        <v>34</v>
      </c>
    </row>
    <row r="2194" spans="1:18" x14ac:dyDescent="0.35">
      <c r="A2194" s="1" t="s">
        <v>2242</v>
      </c>
      <c r="B2194">
        <v>50</v>
      </c>
      <c r="C2194">
        <v>40</v>
      </c>
      <c r="D2194">
        <v>180.5</v>
      </c>
      <c r="E2194">
        <v>158.9</v>
      </c>
      <c r="F2194" s="1" t="s">
        <v>19</v>
      </c>
      <c r="G2194" s="1" t="s">
        <v>19</v>
      </c>
      <c r="H2194" s="1" t="s">
        <v>22</v>
      </c>
      <c r="I2194" s="1" t="s">
        <v>31</v>
      </c>
      <c r="J2194" s="1" t="s">
        <v>23</v>
      </c>
      <c r="K2194" s="1" t="s">
        <v>48</v>
      </c>
      <c r="L2194" s="1" t="s">
        <v>32</v>
      </c>
      <c r="M2194" s="1" t="s">
        <v>32</v>
      </c>
      <c r="N2194" s="1" t="s">
        <v>51</v>
      </c>
      <c r="O2194" s="1" t="s">
        <v>41</v>
      </c>
      <c r="P2194">
        <v>182.7</v>
      </c>
      <c r="Q2194" s="1" t="s">
        <v>19</v>
      </c>
      <c r="R2194" s="1" t="s">
        <v>34</v>
      </c>
    </row>
    <row r="2195" spans="1:18" x14ac:dyDescent="0.35">
      <c r="A2195" s="1" t="s">
        <v>2243</v>
      </c>
      <c r="B2195">
        <v>38</v>
      </c>
      <c r="C2195">
        <v>20</v>
      </c>
      <c r="D2195">
        <v>189.1</v>
      </c>
      <c r="E2195">
        <v>170</v>
      </c>
      <c r="F2195" s="1" t="s">
        <v>30</v>
      </c>
      <c r="G2195" s="1" t="s">
        <v>30</v>
      </c>
      <c r="H2195" s="1" t="s">
        <v>22</v>
      </c>
      <c r="I2195" s="1" t="s">
        <v>22</v>
      </c>
      <c r="J2195" s="1" t="s">
        <v>23</v>
      </c>
      <c r="K2195" s="1" t="s">
        <v>47</v>
      </c>
      <c r="L2195" s="1" t="s">
        <v>32</v>
      </c>
      <c r="M2195" s="1" t="s">
        <v>39</v>
      </c>
      <c r="N2195" s="1" t="s">
        <v>40</v>
      </c>
      <c r="O2195" s="1" t="s">
        <v>27</v>
      </c>
      <c r="P2195">
        <v>176.4</v>
      </c>
      <c r="Q2195" s="1" t="s">
        <v>30</v>
      </c>
      <c r="R2195" s="1" t="s">
        <v>34</v>
      </c>
    </row>
    <row r="2196" spans="1:18" x14ac:dyDescent="0.35">
      <c r="A2196" s="1" t="s">
        <v>2244</v>
      </c>
      <c r="B2196">
        <v>38</v>
      </c>
      <c r="C2196">
        <v>42</v>
      </c>
      <c r="D2196">
        <v>169.1</v>
      </c>
      <c r="E2196">
        <v>164.3</v>
      </c>
      <c r="F2196" s="1" t="s">
        <v>19</v>
      </c>
      <c r="G2196" s="1" t="s">
        <v>42</v>
      </c>
      <c r="H2196" s="1" t="s">
        <v>22</v>
      </c>
      <c r="I2196" s="1" t="s">
        <v>31</v>
      </c>
      <c r="J2196" s="1" t="s">
        <v>22</v>
      </c>
      <c r="K2196" s="1" t="s">
        <v>23</v>
      </c>
      <c r="L2196" s="1" t="s">
        <v>32</v>
      </c>
      <c r="M2196" s="1" t="s">
        <v>36</v>
      </c>
      <c r="N2196" s="1" t="s">
        <v>51</v>
      </c>
      <c r="O2196" s="1" t="s">
        <v>41</v>
      </c>
      <c r="P2196">
        <v>174.8</v>
      </c>
      <c r="Q2196" s="1" t="s">
        <v>30</v>
      </c>
      <c r="R2196" s="1" t="s">
        <v>34</v>
      </c>
    </row>
    <row r="2197" spans="1:18" x14ac:dyDescent="0.35">
      <c r="A2197" s="1" t="s">
        <v>2245</v>
      </c>
      <c r="B2197">
        <v>41</v>
      </c>
      <c r="C2197">
        <v>44</v>
      </c>
      <c r="D2197">
        <v>180.1</v>
      </c>
      <c r="E2197">
        <v>156.9</v>
      </c>
      <c r="F2197" s="1" t="s">
        <v>20</v>
      </c>
      <c r="G2197" s="1" t="s">
        <v>54</v>
      </c>
      <c r="H2197" s="1" t="s">
        <v>22</v>
      </c>
      <c r="I2197" s="1" t="s">
        <v>44</v>
      </c>
      <c r="J2197" s="1" t="s">
        <v>22</v>
      </c>
      <c r="K2197" s="1" t="s">
        <v>48</v>
      </c>
      <c r="L2197" s="1" t="s">
        <v>32</v>
      </c>
      <c r="M2197" s="1" t="s">
        <v>39</v>
      </c>
      <c r="N2197" s="1" t="s">
        <v>33</v>
      </c>
      <c r="O2197" s="1" t="s">
        <v>41</v>
      </c>
      <c r="P2197">
        <v>169.7</v>
      </c>
      <c r="Q2197" s="1" t="s">
        <v>50</v>
      </c>
      <c r="R2197" s="1" t="s">
        <v>28</v>
      </c>
    </row>
    <row r="2198" spans="1:18" x14ac:dyDescent="0.35">
      <c r="A2198" s="1" t="s">
        <v>2246</v>
      </c>
      <c r="B2198">
        <v>43</v>
      </c>
      <c r="C2198">
        <v>44</v>
      </c>
      <c r="D2198">
        <v>164.9</v>
      </c>
      <c r="E2198">
        <v>157.80000000000001</v>
      </c>
      <c r="F2198" s="1" t="s">
        <v>50</v>
      </c>
      <c r="G2198" s="1" t="s">
        <v>54</v>
      </c>
      <c r="H2198" s="1" t="s">
        <v>31</v>
      </c>
      <c r="I2198" s="1" t="s">
        <v>22</v>
      </c>
      <c r="J2198" s="1" t="s">
        <v>22</v>
      </c>
      <c r="K2198" s="1" t="s">
        <v>23</v>
      </c>
      <c r="L2198" s="1" t="s">
        <v>24</v>
      </c>
      <c r="M2198" s="1" t="s">
        <v>32</v>
      </c>
      <c r="N2198" s="1" t="s">
        <v>33</v>
      </c>
      <c r="O2198" s="1" t="s">
        <v>41</v>
      </c>
      <c r="P2198">
        <v>163</v>
      </c>
      <c r="Q2198" s="1" t="s">
        <v>50</v>
      </c>
      <c r="R2198" s="1" t="s">
        <v>34</v>
      </c>
    </row>
    <row r="2199" spans="1:18" x14ac:dyDescent="0.35">
      <c r="A2199" s="1" t="s">
        <v>2247</v>
      </c>
      <c r="B2199">
        <v>31</v>
      </c>
      <c r="C2199">
        <v>42</v>
      </c>
      <c r="D2199">
        <v>180.7</v>
      </c>
      <c r="E2199">
        <v>176</v>
      </c>
      <c r="F2199" s="1" t="s">
        <v>30</v>
      </c>
      <c r="G2199" s="1" t="s">
        <v>19</v>
      </c>
      <c r="H2199" s="1" t="s">
        <v>22</v>
      </c>
      <c r="I2199" s="1" t="s">
        <v>44</v>
      </c>
      <c r="J2199" s="1" t="s">
        <v>48</v>
      </c>
      <c r="K2199" s="1" t="s">
        <v>22</v>
      </c>
      <c r="L2199" s="1" t="s">
        <v>24</v>
      </c>
      <c r="M2199" s="1" t="s">
        <v>25</v>
      </c>
      <c r="N2199" s="1" t="s">
        <v>45</v>
      </c>
      <c r="O2199" s="1" t="s">
        <v>41</v>
      </c>
      <c r="P2199">
        <v>183.8</v>
      </c>
      <c r="Q2199" s="1" t="s">
        <v>30</v>
      </c>
      <c r="R2199" s="1" t="s">
        <v>34</v>
      </c>
    </row>
    <row r="2200" spans="1:18" x14ac:dyDescent="0.35">
      <c r="A2200" s="1" t="s">
        <v>2248</v>
      </c>
      <c r="B2200">
        <v>49</v>
      </c>
      <c r="C2200">
        <v>41</v>
      </c>
      <c r="D2200">
        <v>186.3</v>
      </c>
      <c r="E2200">
        <v>163.1</v>
      </c>
      <c r="F2200" s="1" t="s">
        <v>30</v>
      </c>
      <c r="G2200" s="1" t="s">
        <v>20</v>
      </c>
      <c r="H2200" s="1" t="s">
        <v>62</v>
      </c>
      <c r="I2200" s="1" t="s">
        <v>44</v>
      </c>
      <c r="J2200" s="1" t="s">
        <v>23</v>
      </c>
      <c r="K2200" s="1" t="s">
        <v>22</v>
      </c>
      <c r="L2200" s="1" t="s">
        <v>25</v>
      </c>
      <c r="M2200" s="1" t="s">
        <v>25</v>
      </c>
      <c r="N2200" s="1" t="s">
        <v>45</v>
      </c>
      <c r="O2200" s="1" t="s">
        <v>41</v>
      </c>
      <c r="P2200">
        <v>182</v>
      </c>
      <c r="Q2200" s="1" t="s">
        <v>60</v>
      </c>
      <c r="R2200" s="1" t="s">
        <v>34</v>
      </c>
    </row>
    <row r="2201" spans="1:18" x14ac:dyDescent="0.35">
      <c r="A2201" s="1" t="s">
        <v>2249</v>
      </c>
      <c r="B2201">
        <v>50</v>
      </c>
      <c r="C2201">
        <v>25</v>
      </c>
      <c r="D2201">
        <v>184.2</v>
      </c>
      <c r="E2201">
        <v>158.4</v>
      </c>
      <c r="F2201" s="1" t="s">
        <v>30</v>
      </c>
      <c r="G2201" s="1" t="s">
        <v>19</v>
      </c>
      <c r="H2201" s="1" t="s">
        <v>21</v>
      </c>
      <c r="I2201" s="1" t="s">
        <v>22</v>
      </c>
      <c r="J2201" s="1" t="s">
        <v>23</v>
      </c>
      <c r="K2201" s="1" t="s">
        <v>22</v>
      </c>
      <c r="L2201" s="1" t="s">
        <v>39</v>
      </c>
      <c r="M2201" s="1" t="s">
        <v>36</v>
      </c>
      <c r="N2201" s="1" t="s">
        <v>33</v>
      </c>
      <c r="O2201" s="1" t="s">
        <v>27</v>
      </c>
      <c r="P2201">
        <v>163.69999999999999</v>
      </c>
      <c r="Q2201" s="1" t="s">
        <v>42</v>
      </c>
      <c r="R2201" s="1" t="s">
        <v>34</v>
      </c>
    </row>
    <row r="2202" spans="1:18" x14ac:dyDescent="0.35">
      <c r="A2202" s="1" t="s">
        <v>2250</v>
      </c>
      <c r="B2202">
        <v>55</v>
      </c>
      <c r="C2202">
        <v>26</v>
      </c>
      <c r="D2202">
        <v>174.9</v>
      </c>
      <c r="E2202">
        <v>151.30000000000001</v>
      </c>
      <c r="F2202" s="1" t="s">
        <v>60</v>
      </c>
      <c r="G2202" s="1" t="s">
        <v>30</v>
      </c>
      <c r="H2202" s="1" t="s">
        <v>21</v>
      </c>
      <c r="I2202" s="1" t="s">
        <v>22</v>
      </c>
      <c r="J2202" s="1" t="s">
        <v>22</v>
      </c>
      <c r="K2202" s="1" t="s">
        <v>23</v>
      </c>
      <c r="L2202" s="1" t="s">
        <v>39</v>
      </c>
      <c r="M2202" s="1" t="s">
        <v>25</v>
      </c>
      <c r="N2202" s="1" t="s">
        <v>51</v>
      </c>
      <c r="O2202" s="1" t="s">
        <v>27</v>
      </c>
      <c r="P2202">
        <v>153.6</v>
      </c>
      <c r="Q2202" s="1" t="s">
        <v>60</v>
      </c>
      <c r="R2202" s="1" t="s">
        <v>52</v>
      </c>
    </row>
    <row r="2203" spans="1:18" x14ac:dyDescent="0.35">
      <c r="A2203" s="1" t="s">
        <v>2251</v>
      </c>
      <c r="B2203">
        <v>38</v>
      </c>
      <c r="C2203">
        <v>47</v>
      </c>
      <c r="D2203">
        <v>166.8</v>
      </c>
      <c r="E2203">
        <v>150.9</v>
      </c>
      <c r="F2203" s="1" t="s">
        <v>19</v>
      </c>
      <c r="G2203" s="1" t="s">
        <v>30</v>
      </c>
      <c r="H2203" s="1" t="s">
        <v>21</v>
      </c>
      <c r="I2203" s="1" t="s">
        <v>62</v>
      </c>
      <c r="J2203" s="1" t="s">
        <v>23</v>
      </c>
      <c r="K2203" s="1" t="s">
        <v>48</v>
      </c>
      <c r="L2203" s="1" t="s">
        <v>36</v>
      </c>
      <c r="M2203" s="1" t="s">
        <v>32</v>
      </c>
      <c r="N2203" s="1" t="s">
        <v>40</v>
      </c>
      <c r="O2203" s="1" t="s">
        <v>41</v>
      </c>
      <c r="P2203">
        <v>163.69999999999999</v>
      </c>
      <c r="Q2203" s="1" t="s">
        <v>42</v>
      </c>
      <c r="R2203" s="1" t="s">
        <v>28</v>
      </c>
    </row>
    <row r="2204" spans="1:18" x14ac:dyDescent="0.35">
      <c r="A2204" s="1" t="s">
        <v>2252</v>
      </c>
      <c r="B2204">
        <v>55</v>
      </c>
      <c r="C2204">
        <v>36</v>
      </c>
      <c r="D2204">
        <v>174</v>
      </c>
      <c r="E2204">
        <v>154.30000000000001</v>
      </c>
      <c r="F2204" s="1" t="s">
        <v>19</v>
      </c>
      <c r="G2204" s="1" t="s">
        <v>20</v>
      </c>
      <c r="H2204" s="1" t="s">
        <v>44</v>
      </c>
      <c r="I2204" s="1" t="s">
        <v>22</v>
      </c>
      <c r="J2204" s="1" t="s">
        <v>23</v>
      </c>
      <c r="K2204" s="1" t="s">
        <v>23</v>
      </c>
      <c r="L2204" s="1" t="s">
        <v>24</v>
      </c>
      <c r="M2204" s="1" t="s">
        <v>24</v>
      </c>
      <c r="N2204" s="1" t="s">
        <v>26</v>
      </c>
      <c r="O2204" s="1" t="s">
        <v>27</v>
      </c>
      <c r="P2204">
        <v>152.1</v>
      </c>
      <c r="Q2204" s="1" t="s">
        <v>50</v>
      </c>
      <c r="R2204" s="1" t="s">
        <v>28</v>
      </c>
    </row>
    <row r="2205" spans="1:18" x14ac:dyDescent="0.35">
      <c r="A2205" s="1" t="s">
        <v>2253</v>
      </c>
      <c r="B2205">
        <v>49</v>
      </c>
      <c r="C2205">
        <v>33</v>
      </c>
      <c r="D2205">
        <v>171.8</v>
      </c>
      <c r="E2205">
        <v>161.6</v>
      </c>
      <c r="F2205" s="1" t="s">
        <v>20</v>
      </c>
      <c r="G2205" s="1" t="s">
        <v>19</v>
      </c>
      <c r="H2205" s="1" t="s">
        <v>21</v>
      </c>
      <c r="I2205" s="1" t="s">
        <v>31</v>
      </c>
      <c r="J2205" s="1" t="s">
        <v>22</v>
      </c>
      <c r="K2205" s="1" t="s">
        <v>22</v>
      </c>
      <c r="L2205" s="1" t="s">
        <v>32</v>
      </c>
      <c r="M2205" s="1" t="s">
        <v>25</v>
      </c>
      <c r="N2205" s="1" t="s">
        <v>51</v>
      </c>
      <c r="O2205" s="1" t="s">
        <v>27</v>
      </c>
      <c r="P2205">
        <v>165.2</v>
      </c>
      <c r="Q2205" s="1" t="s">
        <v>20</v>
      </c>
      <c r="R2205" s="1" t="s">
        <v>34</v>
      </c>
    </row>
    <row r="2206" spans="1:18" x14ac:dyDescent="0.35">
      <c r="A2206" s="1" t="s">
        <v>2254</v>
      </c>
      <c r="B2206">
        <v>52</v>
      </c>
      <c r="C2206">
        <v>41</v>
      </c>
      <c r="D2206">
        <v>170.9</v>
      </c>
      <c r="E2206">
        <v>167.7</v>
      </c>
      <c r="F2206" s="1" t="s">
        <v>20</v>
      </c>
      <c r="G2206" s="1" t="s">
        <v>30</v>
      </c>
      <c r="H2206" s="1" t="s">
        <v>22</v>
      </c>
      <c r="I2206" s="1" t="s">
        <v>22</v>
      </c>
      <c r="J2206" s="1" t="s">
        <v>22</v>
      </c>
      <c r="K2206" s="1" t="s">
        <v>23</v>
      </c>
      <c r="L2206" s="1" t="s">
        <v>25</v>
      </c>
      <c r="M2206" s="1" t="s">
        <v>24</v>
      </c>
      <c r="N2206" s="1" t="s">
        <v>40</v>
      </c>
      <c r="O2206" s="1" t="s">
        <v>41</v>
      </c>
      <c r="P2206">
        <v>171.7</v>
      </c>
      <c r="Q2206" s="1" t="s">
        <v>60</v>
      </c>
      <c r="R2206" s="1" t="s">
        <v>28</v>
      </c>
    </row>
    <row r="2207" spans="1:18" x14ac:dyDescent="0.35">
      <c r="A2207" s="1" t="s">
        <v>2255</v>
      </c>
      <c r="B2207">
        <v>37</v>
      </c>
      <c r="C2207">
        <v>38</v>
      </c>
      <c r="D2207">
        <v>175.4</v>
      </c>
      <c r="E2207">
        <v>164.7</v>
      </c>
      <c r="F2207" s="1" t="s">
        <v>20</v>
      </c>
      <c r="G2207" s="1" t="s">
        <v>20</v>
      </c>
      <c r="H2207" s="1" t="s">
        <v>22</v>
      </c>
      <c r="I2207" s="1" t="s">
        <v>44</v>
      </c>
      <c r="J2207" s="1" t="s">
        <v>23</v>
      </c>
      <c r="K2207" s="1" t="s">
        <v>22</v>
      </c>
      <c r="L2207" s="1" t="s">
        <v>24</v>
      </c>
      <c r="M2207" s="1" t="s">
        <v>32</v>
      </c>
      <c r="N2207" s="1" t="s">
        <v>65</v>
      </c>
      <c r="O2207" s="1" t="s">
        <v>27</v>
      </c>
      <c r="P2207">
        <v>165.8</v>
      </c>
      <c r="Q2207" s="1" t="s">
        <v>20</v>
      </c>
      <c r="R2207" s="1" t="s">
        <v>28</v>
      </c>
    </row>
    <row r="2208" spans="1:18" x14ac:dyDescent="0.35">
      <c r="A2208" s="1" t="s">
        <v>2256</v>
      </c>
      <c r="B2208">
        <v>47</v>
      </c>
      <c r="C2208">
        <v>23</v>
      </c>
      <c r="D2208">
        <v>173.5</v>
      </c>
      <c r="E2208">
        <v>168</v>
      </c>
      <c r="F2208" s="1" t="s">
        <v>30</v>
      </c>
      <c r="G2208" s="1" t="s">
        <v>20</v>
      </c>
      <c r="H2208" s="1" t="s">
        <v>62</v>
      </c>
      <c r="I2208" s="1" t="s">
        <v>22</v>
      </c>
      <c r="J2208" s="1" t="s">
        <v>23</v>
      </c>
      <c r="K2208" s="1" t="s">
        <v>23</v>
      </c>
      <c r="L2208" s="1" t="s">
        <v>25</v>
      </c>
      <c r="M2208" s="1" t="s">
        <v>32</v>
      </c>
      <c r="N2208" s="1" t="s">
        <v>65</v>
      </c>
      <c r="O2208" s="1" t="s">
        <v>27</v>
      </c>
      <c r="P2208">
        <v>164.2</v>
      </c>
      <c r="Q2208" s="1" t="s">
        <v>38</v>
      </c>
      <c r="R2208" s="1" t="s">
        <v>28</v>
      </c>
    </row>
    <row r="2209" spans="1:18" x14ac:dyDescent="0.35">
      <c r="A2209" s="1" t="s">
        <v>2257</v>
      </c>
      <c r="B2209">
        <v>30</v>
      </c>
      <c r="C2209">
        <v>22</v>
      </c>
      <c r="D2209">
        <v>179</v>
      </c>
      <c r="E2209">
        <v>164.4</v>
      </c>
      <c r="F2209" s="1" t="s">
        <v>42</v>
      </c>
      <c r="G2209" s="1" t="s">
        <v>20</v>
      </c>
      <c r="H2209" s="1" t="s">
        <v>21</v>
      </c>
      <c r="I2209" s="1" t="s">
        <v>22</v>
      </c>
      <c r="J2209" s="1" t="s">
        <v>22</v>
      </c>
      <c r="K2209" s="1" t="s">
        <v>23</v>
      </c>
      <c r="L2209" s="1" t="s">
        <v>24</v>
      </c>
      <c r="M2209" s="1" t="s">
        <v>36</v>
      </c>
      <c r="N2209" s="1" t="s">
        <v>26</v>
      </c>
      <c r="O2209" s="1" t="s">
        <v>27</v>
      </c>
      <c r="P2209">
        <v>162.6</v>
      </c>
      <c r="Q2209" s="1" t="s">
        <v>60</v>
      </c>
      <c r="R2209" s="1" t="s">
        <v>34</v>
      </c>
    </row>
    <row r="2210" spans="1:18" x14ac:dyDescent="0.35">
      <c r="A2210" s="1" t="s">
        <v>2258</v>
      </c>
      <c r="B2210">
        <v>52</v>
      </c>
      <c r="C2210">
        <v>31</v>
      </c>
      <c r="D2210">
        <v>179</v>
      </c>
      <c r="E2210">
        <v>153.6</v>
      </c>
      <c r="F2210" s="1" t="s">
        <v>19</v>
      </c>
      <c r="G2210" s="1" t="s">
        <v>30</v>
      </c>
      <c r="H2210" s="1" t="s">
        <v>22</v>
      </c>
      <c r="I2210" s="1" t="s">
        <v>22</v>
      </c>
      <c r="J2210" s="1" t="s">
        <v>23</v>
      </c>
      <c r="K2210" s="1" t="s">
        <v>22</v>
      </c>
      <c r="L2210" s="1" t="s">
        <v>24</v>
      </c>
      <c r="M2210" s="1" t="s">
        <v>32</v>
      </c>
      <c r="N2210" s="1" t="s">
        <v>51</v>
      </c>
      <c r="O2210" s="1" t="s">
        <v>27</v>
      </c>
      <c r="P2210">
        <v>161.30000000000001</v>
      </c>
      <c r="Q2210" s="1" t="s">
        <v>30</v>
      </c>
      <c r="R2210" s="1" t="s">
        <v>34</v>
      </c>
    </row>
    <row r="2211" spans="1:18" x14ac:dyDescent="0.35">
      <c r="A2211" s="1" t="s">
        <v>2259</v>
      </c>
      <c r="B2211">
        <v>36</v>
      </c>
      <c r="C2211">
        <v>21</v>
      </c>
      <c r="D2211">
        <v>173.6</v>
      </c>
      <c r="E2211">
        <v>163.5</v>
      </c>
      <c r="F2211" s="1" t="s">
        <v>42</v>
      </c>
      <c r="G2211" s="1" t="s">
        <v>30</v>
      </c>
      <c r="H2211" s="1" t="s">
        <v>31</v>
      </c>
      <c r="I2211" s="1" t="s">
        <v>22</v>
      </c>
      <c r="J2211" s="1" t="s">
        <v>23</v>
      </c>
      <c r="K2211" s="1" t="s">
        <v>23</v>
      </c>
      <c r="L2211" s="1" t="s">
        <v>32</v>
      </c>
      <c r="M2211" s="1" t="s">
        <v>36</v>
      </c>
      <c r="N2211" s="1" t="s">
        <v>45</v>
      </c>
      <c r="O2211" s="1" t="s">
        <v>27</v>
      </c>
      <c r="P2211">
        <v>164.6</v>
      </c>
      <c r="Q2211" s="1" t="s">
        <v>30</v>
      </c>
      <c r="R2211" s="1" t="s">
        <v>52</v>
      </c>
    </row>
    <row r="2212" spans="1:18" x14ac:dyDescent="0.35">
      <c r="A2212" s="1" t="s">
        <v>2260</v>
      </c>
      <c r="B2212">
        <v>25</v>
      </c>
      <c r="C2212">
        <v>25</v>
      </c>
      <c r="D2212">
        <v>177</v>
      </c>
      <c r="E2212">
        <v>163.80000000000001</v>
      </c>
      <c r="F2212" s="1" t="s">
        <v>19</v>
      </c>
      <c r="G2212" s="1" t="s">
        <v>19</v>
      </c>
      <c r="H2212" s="1" t="s">
        <v>62</v>
      </c>
      <c r="I2212" s="1" t="s">
        <v>22</v>
      </c>
      <c r="J2212" s="1" t="s">
        <v>47</v>
      </c>
      <c r="K2212" s="1" t="s">
        <v>23</v>
      </c>
      <c r="L2212" s="1" t="s">
        <v>36</v>
      </c>
      <c r="M2212" s="1" t="s">
        <v>36</v>
      </c>
      <c r="N2212" s="1" t="s">
        <v>51</v>
      </c>
      <c r="O2212" s="1" t="s">
        <v>41</v>
      </c>
      <c r="P2212">
        <v>177.6</v>
      </c>
      <c r="Q2212" s="1" t="s">
        <v>19</v>
      </c>
      <c r="R2212" s="1" t="s">
        <v>52</v>
      </c>
    </row>
    <row r="2213" spans="1:18" x14ac:dyDescent="0.35">
      <c r="A2213" s="1" t="s">
        <v>2261</v>
      </c>
      <c r="B2213">
        <v>23</v>
      </c>
      <c r="C2213">
        <v>41</v>
      </c>
      <c r="D2213">
        <v>183.2</v>
      </c>
      <c r="E2213">
        <v>160.30000000000001</v>
      </c>
      <c r="F2213" s="1" t="s">
        <v>42</v>
      </c>
      <c r="G2213" s="1" t="s">
        <v>20</v>
      </c>
      <c r="H2213" s="1" t="s">
        <v>62</v>
      </c>
      <c r="I2213" s="1" t="s">
        <v>31</v>
      </c>
      <c r="J2213" s="1" t="s">
        <v>23</v>
      </c>
      <c r="K2213" s="1" t="s">
        <v>48</v>
      </c>
      <c r="L2213" s="1" t="s">
        <v>25</v>
      </c>
      <c r="M2213" s="1" t="s">
        <v>36</v>
      </c>
      <c r="N2213" s="1" t="s">
        <v>51</v>
      </c>
      <c r="O2213" s="1" t="s">
        <v>27</v>
      </c>
      <c r="P2213">
        <v>166.1</v>
      </c>
      <c r="Q2213" s="1" t="s">
        <v>60</v>
      </c>
      <c r="R2213" s="1" t="s">
        <v>52</v>
      </c>
    </row>
    <row r="2214" spans="1:18" x14ac:dyDescent="0.35">
      <c r="A2214" s="1" t="s">
        <v>2262</v>
      </c>
      <c r="B2214">
        <v>39</v>
      </c>
      <c r="C2214">
        <v>28</v>
      </c>
      <c r="D2214">
        <v>170.3</v>
      </c>
      <c r="E2214">
        <v>159.19999999999999</v>
      </c>
      <c r="F2214" s="1" t="s">
        <v>42</v>
      </c>
      <c r="G2214" s="1" t="s">
        <v>19</v>
      </c>
      <c r="H2214" s="1" t="s">
        <v>22</v>
      </c>
      <c r="I2214" s="1" t="s">
        <v>21</v>
      </c>
      <c r="J2214" s="1" t="s">
        <v>23</v>
      </c>
      <c r="K2214" s="1" t="s">
        <v>48</v>
      </c>
      <c r="L2214" s="1" t="s">
        <v>24</v>
      </c>
      <c r="M2214" s="1" t="s">
        <v>25</v>
      </c>
      <c r="N2214" s="1" t="s">
        <v>26</v>
      </c>
      <c r="O2214" s="1" t="s">
        <v>27</v>
      </c>
      <c r="P2214">
        <v>152.4</v>
      </c>
      <c r="Q2214" s="1" t="s">
        <v>30</v>
      </c>
      <c r="R2214" s="1" t="s">
        <v>28</v>
      </c>
    </row>
    <row r="2215" spans="1:18" x14ac:dyDescent="0.35">
      <c r="A2215" s="1" t="s">
        <v>2263</v>
      </c>
      <c r="B2215">
        <v>46</v>
      </c>
      <c r="C2215">
        <v>34</v>
      </c>
      <c r="D2215">
        <v>174.1</v>
      </c>
      <c r="E2215">
        <v>160.1</v>
      </c>
      <c r="F2215" s="1" t="s">
        <v>20</v>
      </c>
      <c r="G2215" s="1" t="s">
        <v>20</v>
      </c>
      <c r="H2215" s="1" t="s">
        <v>44</v>
      </c>
      <c r="I2215" s="1" t="s">
        <v>22</v>
      </c>
      <c r="J2215" s="1" t="s">
        <v>22</v>
      </c>
      <c r="K2215" s="1" t="s">
        <v>48</v>
      </c>
      <c r="L2215" s="1" t="s">
        <v>24</v>
      </c>
      <c r="M2215" s="1" t="s">
        <v>32</v>
      </c>
      <c r="N2215" s="1" t="s">
        <v>45</v>
      </c>
      <c r="O2215" s="1" t="s">
        <v>27</v>
      </c>
      <c r="P2215">
        <v>161.1</v>
      </c>
      <c r="Q2215" s="1" t="s">
        <v>20</v>
      </c>
      <c r="R2215" s="1" t="s">
        <v>28</v>
      </c>
    </row>
    <row r="2216" spans="1:18" x14ac:dyDescent="0.35">
      <c r="A2216" s="1" t="s">
        <v>2264</v>
      </c>
      <c r="B2216">
        <v>34</v>
      </c>
      <c r="C2216">
        <v>38</v>
      </c>
      <c r="D2216">
        <v>166.8</v>
      </c>
      <c r="E2216">
        <v>151.69999999999999</v>
      </c>
      <c r="F2216" s="1" t="s">
        <v>30</v>
      </c>
      <c r="G2216" s="1" t="s">
        <v>30</v>
      </c>
      <c r="H2216" s="1" t="s">
        <v>31</v>
      </c>
      <c r="I2216" s="1" t="s">
        <v>22</v>
      </c>
      <c r="J2216" s="1" t="s">
        <v>22</v>
      </c>
      <c r="K2216" s="1" t="s">
        <v>47</v>
      </c>
      <c r="L2216" s="1" t="s">
        <v>32</v>
      </c>
      <c r="M2216" s="1" t="s">
        <v>24</v>
      </c>
      <c r="N2216" s="1" t="s">
        <v>51</v>
      </c>
      <c r="O2216" s="1" t="s">
        <v>41</v>
      </c>
      <c r="P2216">
        <v>169.9</v>
      </c>
      <c r="Q2216" s="1" t="s">
        <v>30</v>
      </c>
      <c r="R2216" s="1" t="s">
        <v>52</v>
      </c>
    </row>
    <row r="2217" spans="1:18" x14ac:dyDescent="0.35">
      <c r="A2217" s="1" t="s">
        <v>2265</v>
      </c>
      <c r="B2217">
        <v>25</v>
      </c>
      <c r="C2217">
        <v>43</v>
      </c>
      <c r="D2217">
        <v>177.4</v>
      </c>
      <c r="E2217">
        <v>153</v>
      </c>
      <c r="F2217" s="1" t="s">
        <v>19</v>
      </c>
      <c r="G2217" s="1" t="s">
        <v>30</v>
      </c>
      <c r="H2217" s="1" t="s">
        <v>31</v>
      </c>
      <c r="I2217" s="1" t="s">
        <v>21</v>
      </c>
      <c r="J2217" s="1" t="s">
        <v>48</v>
      </c>
      <c r="K2217" s="1" t="s">
        <v>23</v>
      </c>
      <c r="L2217" s="1" t="s">
        <v>24</v>
      </c>
      <c r="M2217" s="1" t="s">
        <v>39</v>
      </c>
      <c r="N2217" s="1" t="s">
        <v>51</v>
      </c>
      <c r="O2217" s="1" t="s">
        <v>27</v>
      </c>
      <c r="P2217">
        <v>163.5</v>
      </c>
      <c r="Q2217" s="1" t="s">
        <v>30</v>
      </c>
      <c r="R2217" s="1" t="s">
        <v>34</v>
      </c>
    </row>
    <row r="2218" spans="1:18" x14ac:dyDescent="0.35">
      <c r="A2218" s="1" t="s">
        <v>2266</v>
      </c>
      <c r="B2218">
        <v>33</v>
      </c>
      <c r="C2218">
        <v>44</v>
      </c>
      <c r="D2218">
        <v>175.4</v>
      </c>
      <c r="E2218">
        <v>176.3</v>
      </c>
      <c r="F2218" s="1" t="s">
        <v>19</v>
      </c>
      <c r="G2218" s="1" t="s">
        <v>30</v>
      </c>
      <c r="H2218" s="1" t="s">
        <v>22</v>
      </c>
      <c r="I2218" s="1" t="s">
        <v>31</v>
      </c>
      <c r="J2218" s="1" t="s">
        <v>22</v>
      </c>
      <c r="K2218" s="1" t="s">
        <v>23</v>
      </c>
      <c r="L2218" s="1" t="s">
        <v>25</v>
      </c>
      <c r="M2218" s="1" t="s">
        <v>25</v>
      </c>
      <c r="N2218" s="1" t="s">
        <v>40</v>
      </c>
      <c r="O2218" s="1" t="s">
        <v>41</v>
      </c>
      <c r="P2218">
        <v>185.6</v>
      </c>
      <c r="Q2218" s="1" t="s">
        <v>30</v>
      </c>
      <c r="R2218" s="1" t="s">
        <v>34</v>
      </c>
    </row>
    <row r="2219" spans="1:18" x14ac:dyDescent="0.35">
      <c r="A2219" s="1" t="s">
        <v>2267</v>
      </c>
      <c r="B2219">
        <v>30</v>
      </c>
      <c r="C2219">
        <v>33</v>
      </c>
      <c r="D2219">
        <v>177.2</v>
      </c>
      <c r="E2219">
        <v>153.5</v>
      </c>
      <c r="F2219" s="1" t="s">
        <v>60</v>
      </c>
      <c r="G2219" s="1" t="s">
        <v>30</v>
      </c>
      <c r="H2219" s="1" t="s">
        <v>44</v>
      </c>
      <c r="I2219" s="1" t="s">
        <v>31</v>
      </c>
      <c r="J2219" s="1" t="s">
        <v>23</v>
      </c>
      <c r="K2219" s="1" t="s">
        <v>22</v>
      </c>
      <c r="L2219" s="1" t="s">
        <v>39</v>
      </c>
      <c r="M2219" s="1" t="s">
        <v>32</v>
      </c>
      <c r="N2219" s="1" t="s">
        <v>40</v>
      </c>
      <c r="O2219" s="1" t="s">
        <v>41</v>
      </c>
      <c r="P2219">
        <v>172.6</v>
      </c>
      <c r="Q2219" s="1" t="s">
        <v>30</v>
      </c>
      <c r="R2219" s="1" t="s">
        <v>34</v>
      </c>
    </row>
    <row r="2220" spans="1:18" x14ac:dyDescent="0.35">
      <c r="A2220" s="1" t="s">
        <v>2268</v>
      </c>
      <c r="B2220">
        <v>28</v>
      </c>
      <c r="C2220">
        <v>43</v>
      </c>
      <c r="D2220">
        <v>167.1</v>
      </c>
      <c r="E2220">
        <v>150.4</v>
      </c>
      <c r="F2220" s="1" t="s">
        <v>54</v>
      </c>
      <c r="G2220" s="1" t="s">
        <v>30</v>
      </c>
      <c r="H2220" s="1" t="s">
        <v>31</v>
      </c>
      <c r="I2220" s="1" t="s">
        <v>31</v>
      </c>
      <c r="J2220" s="1" t="s">
        <v>22</v>
      </c>
      <c r="K2220" s="1" t="s">
        <v>48</v>
      </c>
      <c r="L2220" s="1" t="s">
        <v>24</v>
      </c>
      <c r="M2220" s="1" t="s">
        <v>39</v>
      </c>
      <c r="N2220" s="1" t="s">
        <v>40</v>
      </c>
      <c r="O2220" s="1" t="s">
        <v>41</v>
      </c>
      <c r="P2220">
        <v>170.7</v>
      </c>
      <c r="Q2220" s="1" t="s">
        <v>30</v>
      </c>
      <c r="R2220" s="1" t="s">
        <v>28</v>
      </c>
    </row>
    <row r="2221" spans="1:18" x14ac:dyDescent="0.35">
      <c r="A2221" s="1" t="s">
        <v>2269</v>
      </c>
      <c r="B2221">
        <v>45</v>
      </c>
      <c r="C2221">
        <v>50</v>
      </c>
      <c r="D2221">
        <v>179.4</v>
      </c>
      <c r="E2221">
        <v>156.69999999999999</v>
      </c>
      <c r="F2221" s="1" t="s">
        <v>30</v>
      </c>
      <c r="G2221" s="1" t="s">
        <v>50</v>
      </c>
      <c r="H2221" s="1" t="s">
        <v>22</v>
      </c>
      <c r="I2221" s="1" t="s">
        <v>21</v>
      </c>
      <c r="J2221" s="1" t="s">
        <v>48</v>
      </c>
      <c r="K2221" s="1" t="s">
        <v>23</v>
      </c>
      <c r="L2221" s="1" t="s">
        <v>36</v>
      </c>
      <c r="M2221" s="1" t="s">
        <v>32</v>
      </c>
      <c r="N2221" s="1" t="s">
        <v>33</v>
      </c>
      <c r="O2221" s="1" t="s">
        <v>27</v>
      </c>
      <c r="P2221">
        <v>161</v>
      </c>
      <c r="Q2221" s="1" t="s">
        <v>38</v>
      </c>
      <c r="R2221" s="1" t="s">
        <v>28</v>
      </c>
    </row>
    <row r="2222" spans="1:18" x14ac:dyDescent="0.35">
      <c r="A2222" s="1" t="s">
        <v>2270</v>
      </c>
      <c r="B2222">
        <v>35</v>
      </c>
      <c r="C2222">
        <v>48</v>
      </c>
      <c r="D2222">
        <v>174.7</v>
      </c>
      <c r="E2222">
        <v>163.80000000000001</v>
      </c>
      <c r="F2222" s="1" t="s">
        <v>20</v>
      </c>
      <c r="G2222" s="1" t="s">
        <v>19</v>
      </c>
      <c r="H2222" s="1" t="s">
        <v>31</v>
      </c>
      <c r="I2222" s="1" t="s">
        <v>22</v>
      </c>
      <c r="J2222" s="1" t="s">
        <v>22</v>
      </c>
      <c r="K2222" s="1" t="s">
        <v>22</v>
      </c>
      <c r="L2222" s="1" t="s">
        <v>24</v>
      </c>
      <c r="M2222" s="1" t="s">
        <v>32</v>
      </c>
      <c r="N2222" s="1" t="s">
        <v>51</v>
      </c>
      <c r="O2222" s="1" t="s">
        <v>41</v>
      </c>
      <c r="P2222">
        <v>177.9</v>
      </c>
      <c r="Q2222" s="1" t="s">
        <v>20</v>
      </c>
      <c r="R2222" s="1" t="s">
        <v>34</v>
      </c>
    </row>
    <row r="2223" spans="1:18" x14ac:dyDescent="0.35">
      <c r="A2223" s="1" t="s">
        <v>2271</v>
      </c>
      <c r="B2223">
        <v>24</v>
      </c>
      <c r="C2223">
        <v>23</v>
      </c>
      <c r="D2223">
        <v>181.2</v>
      </c>
      <c r="E2223">
        <v>164.4</v>
      </c>
      <c r="F2223" s="1" t="s">
        <v>19</v>
      </c>
      <c r="G2223" s="1" t="s">
        <v>19</v>
      </c>
      <c r="H2223" s="1" t="s">
        <v>22</v>
      </c>
      <c r="I2223" s="1" t="s">
        <v>62</v>
      </c>
      <c r="J2223" s="1" t="s">
        <v>23</v>
      </c>
      <c r="K2223" s="1" t="s">
        <v>47</v>
      </c>
      <c r="L2223" s="1" t="s">
        <v>25</v>
      </c>
      <c r="M2223" s="1" t="s">
        <v>36</v>
      </c>
      <c r="N2223" s="1" t="s">
        <v>26</v>
      </c>
      <c r="O2223" s="1" t="s">
        <v>27</v>
      </c>
      <c r="P2223">
        <v>170.5</v>
      </c>
      <c r="Q2223" s="1" t="s">
        <v>19</v>
      </c>
      <c r="R2223" s="1" t="s">
        <v>28</v>
      </c>
    </row>
    <row r="2224" spans="1:18" x14ac:dyDescent="0.35">
      <c r="A2224" s="1" t="s">
        <v>2272</v>
      </c>
      <c r="B2224">
        <v>29</v>
      </c>
      <c r="C2224">
        <v>25</v>
      </c>
      <c r="D2224">
        <v>170.9</v>
      </c>
      <c r="E2224">
        <v>154.9</v>
      </c>
      <c r="F2224" s="1" t="s">
        <v>20</v>
      </c>
      <c r="G2224" s="1" t="s">
        <v>19</v>
      </c>
      <c r="H2224" s="1" t="s">
        <v>31</v>
      </c>
      <c r="I2224" s="1" t="s">
        <v>44</v>
      </c>
      <c r="J2224" s="1" t="s">
        <v>23</v>
      </c>
      <c r="K2224" s="1" t="s">
        <v>23</v>
      </c>
      <c r="L2224" s="1" t="s">
        <v>32</v>
      </c>
      <c r="M2224" s="1" t="s">
        <v>25</v>
      </c>
      <c r="N2224" s="1" t="s">
        <v>26</v>
      </c>
      <c r="O2224" s="1" t="s">
        <v>27</v>
      </c>
      <c r="P2224">
        <v>159.9</v>
      </c>
      <c r="Q2224" s="1" t="s">
        <v>20</v>
      </c>
      <c r="R2224" s="1" t="s">
        <v>34</v>
      </c>
    </row>
    <row r="2225" spans="1:18" x14ac:dyDescent="0.35">
      <c r="A2225" s="1" t="s">
        <v>2273</v>
      </c>
      <c r="B2225">
        <v>22</v>
      </c>
      <c r="C2225">
        <v>24</v>
      </c>
      <c r="D2225">
        <v>178.8</v>
      </c>
      <c r="E2225">
        <v>161.6</v>
      </c>
      <c r="F2225" s="1" t="s">
        <v>30</v>
      </c>
      <c r="G2225" s="1" t="s">
        <v>50</v>
      </c>
      <c r="H2225" s="1" t="s">
        <v>22</v>
      </c>
      <c r="I2225" s="1" t="s">
        <v>22</v>
      </c>
      <c r="J2225" s="1" t="s">
        <v>48</v>
      </c>
      <c r="K2225" s="1" t="s">
        <v>22</v>
      </c>
      <c r="L2225" s="1" t="s">
        <v>25</v>
      </c>
      <c r="M2225" s="1" t="s">
        <v>25</v>
      </c>
      <c r="N2225" s="1" t="s">
        <v>40</v>
      </c>
      <c r="O2225" s="1" t="s">
        <v>41</v>
      </c>
      <c r="P2225">
        <v>176.1</v>
      </c>
      <c r="Q2225" s="1" t="s">
        <v>38</v>
      </c>
      <c r="R2225" s="1" t="s">
        <v>34</v>
      </c>
    </row>
    <row r="2226" spans="1:18" x14ac:dyDescent="0.35">
      <c r="A2226" s="1" t="s">
        <v>2274</v>
      </c>
      <c r="B2226">
        <v>32</v>
      </c>
      <c r="C2226">
        <v>31</v>
      </c>
      <c r="D2226">
        <v>177.1</v>
      </c>
      <c r="E2226">
        <v>157.69999999999999</v>
      </c>
      <c r="F2226" s="1" t="s">
        <v>30</v>
      </c>
      <c r="G2226" s="1" t="s">
        <v>30</v>
      </c>
      <c r="H2226" s="1" t="s">
        <v>31</v>
      </c>
      <c r="I2226" s="1" t="s">
        <v>22</v>
      </c>
      <c r="J2226" s="1" t="s">
        <v>22</v>
      </c>
      <c r="K2226" s="1" t="s">
        <v>22</v>
      </c>
      <c r="L2226" s="1" t="s">
        <v>24</v>
      </c>
      <c r="M2226" s="1" t="s">
        <v>39</v>
      </c>
      <c r="N2226" s="1" t="s">
        <v>40</v>
      </c>
      <c r="O2226" s="1" t="s">
        <v>27</v>
      </c>
      <c r="P2226">
        <v>158.9</v>
      </c>
      <c r="Q2226" s="1" t="s">
        <v>42</v>
      </c>
      <c r="R2226" s="1" t="s">
        <v>34</v>
      </c>
    </row>
    <row r="2227" spans="1:18" x14ac:dyDescent="0.35">
      <c r="A2227" s="1" t="s">
        <v>2275</v>
      </c>
      <c r="B2227">
        <v>49</v>
      </c>
      <c r="C2227">
        <v>33</v>
      </c>
      <c r="D2227">
        <v>184.7</v>
      </c>
      <c r="E2227">
        <v>162.1</v>
      </c>
      <c r="F2227" s="1" t="s">
        <v>20</v>
      </c>
      <c r="G2227" s="1" t="s">
        <v>20</v>
      </c>
      <c r="H2227" s="1" t="s">
        <v>22</v>
      </c>
      <c r="I2227" s="1" t="s">
        <v>44</v>
      </c>
      <c r="J2227" s="1" t="s">
        <v>23</v>
      </c>
      <c r="K2227" s="1" t="s">
        <v>22</v>
      </c>
      <c r="L2227" s="1" t="s">
        <v>36</v>
      </c>
      <c r="M2227" s="1" t="s">
        <v>32</v>
      </c>
      <c r="N2227" s="1" t="s">
        <v>40</v>
      </c>
      <c r="O2227" s="1" t="s">
        <v>27</v>
      </c>
      <c r="P2227">
        <v>169.3</v>
      </c>
      <c r="Q2227" s="1" t="s">
        <v>20</v>
      </c>
      <c r="R2227" s="1" t="s">
        <v>34</v>
      </c>
    </row>
    <row r="2228" spans="1:18" x14ac:dyDescent="0.35">
      <c r="A2228" s="1" t="s">
        <v>2276</v>
      </c>
      <c r="B2228">
        <v>25</v>
      </c>
      <c r="C2228">
        <v>26</v>
      </c>
      <c r="D2228">
        <v>173.2</v>
      </c>
      <c r="E2228">
        <v>159.19999999999999</v>
      </c>
      <c r="F2228" s="1" t="s">
        <v>60</v>
      </c>
      <c r="G2228" s="1" t="s">
        <v>30</v>
      </c>
      <c r="H2228" s="1" t="s">
        <v>44</v>
      </c>
      <c r="I2228" s="1" t="s">
        <v>22</v>
      </c>
      <c r="J2228" s="1" t="s">
        <v>48</v>
      </c>
      <c r="K2228" s="1" t="s">
        <v>22</v>
      </c>
      <c r="L2228" s="1" t="s">
        <v>32</v>
      </c>
      <c r="M2228" s="1" t="s">
        <v>25</v>
      </c>
      <c r="N2228" s="1" t="s">
        <v>33</v>
      </c>
      <c r="O2228" s="1" t="s">
        <v>27</v>
      </c>
      <c r="P2228">
        <v>155.30000000000001</v>
      </c>
      <c r="Q2228" s="1" t="s">
        <v>30</v>
      </c>
      <c r="R2228" s="1" t="s">
        <v>34</v>
      </c>
    </row>
    <row r="2229" spans="1:18" x14ac:dyDescent="0.35">
      <c r="A2229" s="1" t="s">
        <v>2277</v>
      </c>
      <c r="B2229">
        <v>36</v>
      </c>
      <c r="C2229">
        <v>27</v>
      </c>
      <c r="D2229">
        <v>170.1</v>
      </c>
      <c r="E2229">
        <v>156.80000000000001</v>
      </c>
      <c r="F2229" s="1" t="s">
        <v>30</v>
      </c>
      <c r="G2229" s="1" t="s">
        <v>19</v>
      </c>
      <c r="H2229" s="1" t="s">
        <v>22</v>
      </c>
      <c r="I2229" s="1" t="s">
        <v>31</v>
      </c>
      <c r="J2229" s="1" t="s">
        <v>23</v>
      </c>
      <c r="K2229" s="1" t="s">
        <v>23</v>
      </c>
      <c r="L2229" s="1" t="s">
        <v>36</v>
      </c>
      <c r="M2229" s="1" t="s">
        <v>24</v>
      </c>
      <c r="N2229" s="1" t="s">
        <v>33</v>
      </c>
      <c r="O2229" s="1" t="s">
        <v>27</v>
      </c>
      <c r="P2229">
        <v>156.1</v>
      </c>
      <c r="Q2229" s="1" t="s">
        <v>30</v>
      </c>
      <c r="R2229" s="1" t="s">
        <v>34</v>
      </c>
    </row>
    <row r="2230" spans="1:18" x14ac:dyDescent="0.35">
      <c r="A2230" s="1" t="s">
        <v>2278</v>
      </c>
      <c r="B2230">
        <v>38</v>
      </c>
      <c r="C2230">
        <v>34</v>
      </c>
      <c r="D2230">
        <v>170.5</v>
      </c>
      <c r="E2230">
        <v>157.1</v>
      </c>
      <c r="F2230" s="1" t="s">
        <v>20</v>
      </c>
      <c r="G2230" s="1" t="s">
        <v>30</v>
      </c>
      <c r="H2230" s="1" t="s">
        <v>44</v>
      </c>
      <c r="I2230" s="1" t="s">
        <v>21</v>
      </c>
      <c r="J2230" s="1" t="s">
        <v>22</v>
      </c>
      <c r="K2230" s="1" t="s">
        <v>23</v>
      </c>
      <c r="L2230" s="1" t="s">
        <v>25</v>
      </c>
      <c r="M2230" s="1" t="s">
        <v>25</v>
      </c>
      <c r="N2230" s="1" t="s">
        <v>33</v>
      </c>
      <c r="O2230" s="1" t="s">
        <v>41</v>
      </c>
      <c r="P2230">
        <v>169.2</v>
      </c>
      <c r="Q2230" s="1" t="s">
        <v>60</v>
      </c>
      <c r="R2230" s="1" t="s">
        <v>34</v>
      </c>
    </row>
    <row r="2231" spans="1:18" x14ac:dyDescent="0.35">
      <c r="A2231" s="1" t="s">
        <v>2279</v>
      </c>
      <c r="B2231">
        <v>54</v>
      </c>
      <c r="C2231">
        <v>29</v>
      </c>
      <c r="D2231">
        <v>166.2</v>
      </c>
      <c r="E2231">
        <v>147.80000000000001</v>
      </c>
      <c r="F2231" s="1" t="s">
        <v>30</v>
      </c>
      <c r="G2231" s="1" t="s">
        <v>30</v>
      </c>
      <c r="H2231" s="1" t="s">
        <v>21</v>
      </c>
      <c r="I2231" s="1" t="s">
        <v>22</v>
      </c>
      <c r="J2231" s="1" t="s">
        <v>22</v>
      </c>
      <c r="K2231" s="1" t="s">
        <v>22</v>
      </c>
      <c r="L2231" s="1" t="s">
        <v>25</v>
      </c>
      <c r="M2231" s="1" t="s">
        <v>39</v>
      </c>
      <c r="N2231" s="1" t="s">
        <v>45</v>
      </c>
      <c r="O2231" s="1" t="s">
        <v>27</v>
      </c>
      <c r="P2231">
        <v>147.6</v>
      </c>
      <c r="Q2231" s="1" t="s">
        <v>30</v>
      </c>
      <c r="R2231" s="1" t="s">
        <v>34</v>
      </c>
    </row>
    <row r="2232" spans="1:18" x14ac:dyDescent="0.35">
      <c r="A2232" s="1" t="s">
        <v>2280</v>
      </c>
      <c r="B2232">
        <v>45</v>
      </c>
      <c r="C2232">
        <v>23</v>
      </c>
      <c r="D2232">
        <v>170.5</v>
      </c>
      <c r="E2232">
        <v>159.69999999999999</v>
      </c>
      <c r="F2232" s="1" t="s">
        <v>20</v>
      </c>
      <c r="G2232" s="1" t="s">
        <v>30</v>
      </c>
      <c r="H2232" s="1" t="s">
        <v>31</v>
      </c>
      <c r="I2232" s="1" t="s">
        <v>31</v>
      </c>
      <c r="J2232" s="1" t="s">
        <v>48</v>
      </c>
      <c r="K2232" s="1" t="s">
        <v>47</v>
      </c>
      <c r="L2232" s="1" t="s">
        <v>32</v>
      </c>
      <c r="M2232" s="1" t="s">
        <v>24</v>
      </c>
      <c r="N2232" s="1" t="s">
        <v>51</v>
      </c>
      <c r="O2232" s="1" t="s">
        <v>41</v>
      </c>
      <c r="P2232">
        <v>172.2</v>
      </c>
      <c r="Q2232" s="1" t="s">
        <v>38</v>
      </c>
      <c r="R2232" s="1" t="s">
        <v>52</v>
      </c>
    </row>
    <row r="2233" spans="1:18" x14ac:dyDescent="0.35">
      <c r="A2233" s="1" t="s">
        <v>2281</v>
      </c>
      <c r="B2233">
        <v>24</v>
      </c>
      <c r="C2233">
        <v>36</v>
      </c>
      <c r="D2233">
        <v>157.6</v>
      </c>
      <c r="E2233">
        <v>160.5</v>
      </c>
      <c r="F2233" s="1" t="s">
        <v>19</v>
      </c>
      <c r="G2233" s="1" t="s">
        <v>19</v>
      </c>
      <c r="H2233" s="1" t="s">
        <v>22</v>
      </c>
      <c r="I2233" s="1" t="s">
        <v>22</v>
      </c>
      <c r="J2233" s="1" t="s">
        <v>23</v>
      </c>
      <c r="K2233" s="1" t="s">
        <v>23</v>
      </c>
      <c r="L2233" s="1" t="s">
        <v>32</v>
      </c>
      <c r="M2233" s="1" t="s">
        <v>36</v>
      </c>
      <c r="N2233" s="1" t="s">
        <v>51</v>
      </c>
      <c r="O2233" s="1" t="s">
        <v>27</v>
      </c>
      <c r="P2233">
        <v>155.5</v>
      </c>
      <c r="Q2233" s="1" t="s">
        <v>19</v>
      </c>
      <c r="R2233" s="1" t="s">
        <v>34</v>
      </c>
    </row>
    <row r="2234" spans="1:18" x14ac:dyDescent="0.35">
      <c r="A2234" s="1" t="s">
        <v>2282</v>
      </c>
      <c r="B2234">
        <v>48</v>
      </c>
      <c r="C2234">
        <v>46</v>
      </c>
      <c r="D2234">
        <v>183.6</v>
      </c>
      <c r="E2234">
        <v>152.5</v>
      </c>
      <c r="F2234" s="1" t="s">
        <v>20</v>
      </c>
      <c r="G2234" s="1" t="s">
        <v>19</v>
      </c>
      <c r="H2234" s="1" t="s">
        <v>31</v>
      </c>
      <c r="I2234" s="1" t="s">
        <v>22</v>
      </c>
      <c r="J2234" s="1" t="s">
        <v>22</v>
      </c>
      <c r="K2234" s="1" t="s">
        <v>48</v>
      </c>
      <c r="L2234" s="1" t="s">
        <v>24</v>
      </c>
      <c r="M2234" s="1" t="s">
        <v>32</v>
      </c>
      <c r="N2234" s="1" t="s">
        <v>33</v>
      </c>
      <c r="O2234" s="1" t="s">
        <v>41</v>
      </c>
      <c r="P2234">
        <v>176</v>
      </c>
      <c r="Q2234" s="1" t="s">
        <v>20</v>
      </c>
      <c r="R2234" s="1" t="s">
        <v>28</v>
      </c>
    </row>
    <row r="2235" spans="1:18" x14ac:dyDescent="0.35">
      <c r="A2235" s="1" t="s">
        <v>2283</v>
      </c>
      <c r="B2235">
        <v>39</v>
      </c>
      <c r="C2235">
        <v>23</v>
      </c>
      <c r="D2235">
        <v>187.5</v>
      </c>
      <c r="E2235">
        <v>159</v>
      </c>
      <c r="F2235" s="1" t="s">
        <v>20</v>
      </c>
      <c r="G2235" s="1" t="s">
        <v>42</v>
      </c>
      <c r="H2235" s="1" t="s">
        <v>44</v>
      </c>
      <c r="I2235" s="1" t="s">
        <v>31</v>
      </c>
      <c r="J2235" s="1" t="s">
        <v>22</v>
      </c>
      <c r="K2235" s="1" t="s">
        <v>48</v>
      </c>
      <c r="L2235" s="1" t="s">
        <v>32</v>
      </c>
      <c r="M2235" s="1" t="s">
        <v>24</v>
      </c>
      <c r="N2235" s="1" t="s">
        <v>51</v>
      </c>
      <c r="O2235" s="1" t="s">
        <v>41</v>
      </c>
      <c r="P2235">
        <v>188.8</v>
      </c>
      <c r="Q2235" s="1" t="s">
        <v>60</v>
      </c>
      <c r="R2235" s="1" t="s">
        <v>34</v>
      </c>
    </row>
    <row r="2236" spans="1:18" x14ac:dyDescent="0.35">
      <c r="A2236" s="1" t="s">
        <v>2284</v>
      </c>
      <c r="B2236">
        <v>40</v>
      </c>
      <c r="C2236">
        <v>42</v>
      </c>
      <c r="D2236">
        <v>173</v>
      </c>
      <c r="E2236">
        <v>159.5</v>
      </c>
      <c r="F2236" s="1" t="s">
        <v>30</v>
      </c>
      <c r="G2236" s="1" t="s">
        <v>20</v>
      </c>
      <c r="H2236" s="1" t="s">
        <v>22</v>
      </c>
      <c r="I2236" s="1" t="s">
        <v>22</v>
      </c>
      <c r="J2236" s="1" t="s">
        <v>23</v>
      </c>
      <c r="K2236" s="1" t="s">
        <v>48</v>
      </c>
      <c r="L2236" s="1" t="s">
        <v>24</v>
      </c>
      <c r="M2236" s="1" t="s">
        <v>39</v>
      </c>
      <c r="N2236" s="1" t="s">
        <v>33</v>
      </c>
      <c r="O2236" s="1" t="s">
        <v>27</v>
      </c>
      <c r="P2236">
        <v>158</v>
      </c>
      <c r="Q2236" s="1" t="s">
        <v>60</v>
      </c>
      <c r="R2236" s="1" t="s">
        <v>34</v>
      </c>
    </row>
    <row r="2237" spans="1:18" x14ac:dyDescent="0.35">
      <c r="A2237" s="1" t="s">
        <v>2285</v>
      </c>
      <c r="B2237">
        <v>29</v>
      </c>
      <c r="C2237">
        <v>41</v>
      </c>
      <c r="D2237">
        <v>177.1</v>
      </c>
      <c r="E2237">
        <v>149.9</v>
      </c>
      <c r="F2237" s="1" t="s">
        <v>30</v>
      </c>
      <c r="G2237" s="1" t="s">
        <v>30</v>
      </c>
      <c r="H2237" s="1" t="s">
        <v>22</v>
      </c>
      <c r="I2237" s="1" t="s">
        <v>22</v>
      </c>
      <c r="J2237" s="1" t="s">
        <v>22</v>
      </c>
      <c r="K2237" s="1" t="s">
        <v>23</v>
      </c>
      <c r="L2237" s="1" t="s">
        <v>24</v>
      </c>
      <c r="M2237" s="1" t="s">
        <v>25</v>
      </c>
      <c r="N2237" s="1" t="s">
        <v>51</v>
      </c>
      <c r="O2237" s="1" t="s">
        <v>27</v>
      </c>
      <c r="P2237">
        <v>154.80000000000001</v>
      </c>
      <c r="Q2237" s="1" t="s">
        <v>30</v>
      </c>
      <c r="R2237" s="1" t="s">
        <v>34</v>
      </c>
    </row>
    <row r="2238" spans="1:18" x14ac:dyDescent="0.35">
      <c r="A2238" s="1" t="s">
        <v>2286</v>
      </c>
      <c r="B2238">
        <v>24</v>
      </c>
      <c r="C2238">
        <v>42</v>
      </c>
      <c r="D2238">
        <v>175.1</v>
      </c>
      <c r="E2238">
        <v>156.4</v>
      </c>
      <c r="F2238" s="1" t="s">
        <v>30</v>
      </c>
      <c r="G2238" s="1" t="s">
        <v>30</v>
      </c>
      <c r="H2238" s="1" t="s">
        <v>62</v>
      </c>
      <c r="I2238" s="1" t="s">
        <v>22</v>
      </c>
      <c r="J2238" s="1" t="s">
        <v>23</v>
      </c>
      <c r="K2238" s="1" t="s">
        <v>23</v>
      </c>
      <c r="L2238" s="1" t="s">
        <v>39</v>
      </c>
      <c r="M2238" s="1" t="s">
        <v>25</v>
      </c>
      <c r="N2238" s="1" t="s">
        <v>51</v>
      </c>
      <c r="O2238" s="1" t="s">
        <v>41</v>
      </c>
      <c r="P2238">
        <v>170.5</v>
      </c>
      <c r="Q2238" s="1" t="s">
        <v>30</v>
      </c>
      <c r="R2238" s="1" t="s">
        <v>34</v>
      </c>
    </row>
    <row r="2239" spans="1:18" x14ac:dyDescent="0.35">
      <c r="A2239" s="1" t="s">
        <v>2287</v>
      </c>
      <c r="B2239">
        <v>55</v>
      </c>
      <c r="C2239">
        <v>33</v>
      </c>
      <c r="D2239">
        <v>164.8</v>
      </c>
      <c r="E2239">
        <v>156.19999999999999</v>
      </c>
      <c r="F2239" s="1" t="s">
        <v>19</v>
      </c>
      <c r="G2239" s="1" t="s">
        <v>42</v>
      </c>
      <c r="H2239" s="1" t="s">
        <v>44</v>
      </c>
      <c r="I2239" s="1" t="s">
        <v>22</v>
      </c>
      <c r="J2239" s="1" t="s">
        <v>23</v>
      </c>
      <c r="K2239" s="1" t="s">
        <v>22</v>
      </c>
      <c r="L2239" s="1" t="s">
        <v>36</v>
      </c>
      <c r="M2239" s="1" t="s">
        <v>32</v>
      </c>
      <c r="N2239" s="1" t="s">
        <v>51</v>
      </c>
      <c r="O2239" s="1" t="s">
        <v>41</v>
      </c>
      <c r="P2239">
        <v>164.6</v>
      </c>
      <c r="Q2239" s="1" t="s">
        <v>42</v>
      </c>
      <c r="R2239" s="1" t="s">
        <v>34</v>
      </c>
    </row>
    <row r="2240" spans="1:18" x14ac:dyDescent="0.35">
      <c r="A2240" s="1" t="s">
        <v>2288</v>
      </c>
      <c r="B2240">
        <v>25</v>
      </c>
      <c r="C2240">
        <v>33</v>
      </c>
      <c r="D2240">
        <v>181.2</v>
      </c>
      <c r="E2240">
        <v>162.1</v>
      </c>
      <c r="F2240" s="1" t="s">
        <v>30</v>
      </c>
      <c r="G2240" s="1" t="s">
        <v>20</v>
      </c>
      <c r="H2240" s="1" t="s">
        <v>31</v>
      </c>
      <c r="I2240" s="1" t="s">
        <v>22</v>
      </c>
      <c r="J2240" s="1" t="s">
        <v>23</v>
      </c>
      <c r="K2240" s="1" t="s">
        <v>23</v>
      </c>
      <c r="L2240" s="1" t="s">
        <v>32</v>
      </c>
      <c r="M2240" s="1" t="s">
        <v>36</v>
      </c>
      <c r="N2240" s="1" t="s">
        <v>51</v>
      </c>
      <c r="O2240" s="1" t="s">
        <v>41</v>
      </c>
      <c r="P2240">
        <v>178.3</v>
      </c>
      <c r="Q2240" s="1" t="s">
        <v>60</v>
      </c>
      <c r="R2240" s="1" t="s">
        <v>52</v>
      </c>
    </row>
    <row r="2241" spans="1:18" x14ac:dyDescent="0.35">
      <c r="A2241" s="1" t="s">
        <v>2289</v>
      </c>
      <c r="B2241">
        <v>45</v>
      </c>
      <c r="C2241">
        <v>23</v>
      </c>
      <c r="D2241">
        <v>182.2</v>
      </c>
      <c r="E2241">
        <v>168.5</v>
      </c>
      <c r="F2241" s="1" t="s">
        <v>20</v>
      </c>
      <c r="G2241" s="1" t="s">
        <v>50</v>
      </c>
      <c r="H2241" s="1" t="s">
        <v>21</v>
      </c>
      <c r="I2241" s="1" t="s">
        <v>22</v>
      </c>
      <c r="J2241" s="1" t="s">
        <v>23</v>
      </c>
      <c r="K2241" s="1" t="s">
        <v>23</v>
      </c>
      <c r="L2241" s="1" t="s">
        <v>25</v>
      </c>
      <c r="M2241" s="1" t="s">
        <v>25</v>
      </c>
      <c r="N2241" s="1" t="s">
        <v>33</v>
      </c>
      <c r="O2241" s="1" t="s">
        <v>41</v>
      </c>
      <c r="P2241">
        <v>182.4</v>
      </c>
      <c r="Q2241" s="1" t="s">
        <v>50</v>
      </c>
      <c r="R2241" s="1" t="s">
        <v>34</v>
      </c>
    </row>
    <row r="2242" spans="1:18" x14ac:dyDescent="0.35">
      <c r="A2242" s="1" t="s">
        <v>2290</v>
      </c>
      <c r="B2242">
        <v>23</v>
      </c>
      <c r="C2242">
        <v>38</v>
      </c>
      <c r="D2242">
        <v>166.7</v>
      </c>
      <c r="E2242">
        <v>161.30000000000001</v>
      </c>
      <c r="F2242" s="1" t="s">
        <v>19</v>
      </c>
      <c r="G2242" s="1" t="s">
        <v>42</v>
      </c>
      <c r="H2242" s="1" t="s">
        <v>22</v>
      </c>
      <c r="I2242" s="1" t="s">
        <v>31</v>
      </c>
      <c r="J2242" s="1" t="s">
        <v>23</v>
      </c>
      <c r="K2242" s="1" t="s">
        <v>48</v>
      </c>
      <c r="L2242" s="1" t="s">
        <v>24</v>
      </c>
      <c r="M2242" s="1" t="s">
        <v>24</v>
      </c>
      <c r="N2242" s="1" t="s">
        <v>51</v>
      </c>
      <c r="O2242" s="1" t="s">
        <v>27</v>
      </c>
      <c r="P2242">
        <v>166.5</v>
      </c>
      <c r="Q2242" s="1" t="s">
        <v>30</v>
      </c>
      <c r="R2242" s="1" t="s">
        <v>34</v>
      </c>
    </row>
    <row r="2243" spans="1:18" x14ac:dyDescent="0.35">
      <c r="A2243" s="1" t="s">
        <v>2291</v>
      </c>
      <c r="B2243">
        <v>54</v>
      </c>
      <c r="C2243">
        <v>21</v>
      </c>
      <c r="D2243">
        <v>176.3</v>
      </c>
      <c r="E2243">
        <v>168</v>
      </c>
      <c r="F2243" s="1" t="s">
        <v>38</v>
      </c>
      <c r="G2243" s="1" t="s">
        <v>19</v>
      </c>
      <c r="H2243" s="1" t="s">
        <v>22</v>
      </c>
      <c r="I2243" s="1" t="s">
        <v>22</v>
      </c>
      <c r="J2243" s="1" t="s">
        <v>23</v>
      </c>
      <c r="K2243" s="1" t="s">
        <v>23</v>
      </c>
      <c r="L2243" s="1" t="s">
        <v>32</v>
      </c>
      <c r="M2243" s="1" t="s">
        <v>39</v>
      </c>
      <c r="N2243" s="1" t="s">
        <v>65</v>
      </c>
      <c r="O2243" s="1" t="s">
        <v>27</v>
      </c>
      <c r="P2243">
        <v>172.9</v>
      </c>
      <c r="Q2243" s="1" t="s">
        <v>20</v>
      </c>
      <c r="R2243" s="1" t="s">
        <v>34</v>
      </c>
    </row>
    <row r="2244" spans="1:18" x14ac:dyDescent="0.35">
      <c r="A2244" s="1" t="s">
        <v>2292</v>
      </c>
      <c r="B2244">
        <v>20</v>
      </c>
      <c r="C2244">
        <v>45</v>
      </c>
      <c r="D2244">
        <v>172.2</v>
      </c>
      <c r="E2244">
        <v>159.69999999999999</v>
      </c>
      <c r="F2244" s="1" t="s">
        <v>20</v>
      </c>
      <c r="G2244" s="1" t="s">
        <v>42</v>
      </c>
      <c r="H2244" s="1" t="s">
        <v>22</v>
      </c>
      <c r="I2244" s="1" t="s">
        <v>21</v>
      </c>
      <c r="J2244" s="1" t="s">
        <v>22</v>
      </c>
      <c r="K2244" s="1" t="s">
        <v>48</v>
      </c>
      <c r="L2244" s="1" t="s">
        <v>36</v>
      </c>
      <c r="M2244" s="1" t="s">
        <v>25</v>
      </c>
      <c r="N2244" s="1" t="s">
        <v>33</v>
      </c>
      <c r="O2244" s="1" t="s">
        <v>41</v>
      </c>
      <c r="P2244">
        <v>178.4</v>
      </c>
      <c r="Q2244" s="1" t="s">
        <v>38</v>
      </c>
      <c r="R2244" s="1" t="s">
        <v>34</v>
      </c>
    </row>
    <row r="2245" spans="1:18" x14ac:dyDescent="0.35">
      <c r="A2245" s="1" t="s">
        <v>2293</v>
      </c>
      <c r="B2245">
        <v>43</v>
      </c>
      <c r="C2245">
        <v>45</v>
      </c>
      <c r="D2245">
        <v>182.3</v>
      </c>
      <c r="E2245">
        <v>163.19999999999999</v>
      </c>
      <c r="F2245" s="1" t="s">
        <v>20</v>
      </c>
      <c r="G2245" s="1" t="s">
        <v>19</v>
      </c>
      <c r="H2245" s="1" t="s">
        <v>22</v>
      </c>
      <c r="I2245" s="1" t="s">
        <v>31</v>
      </c>
      <c r="J2245" s="1" t="s">
        <v>23</v>
      </c>
      <c r="K2245" s="1" t="s">
        <v>22</v>
      </c>
      <c r="L2245" s="1" t="s">
        <v>36</v>
      </c>
      <c r="M2245" s="1" t="s">
        <v>39</v>
      </c>
      <c r="N2245" s="1" t="s">
        <v>45</v>
      </c>
      <c r="O2245" s="1" t="s">
        <v>27</v>
      </c>
      <c r="P2245">
        <v>168.7</v>
      </c>
      <c r="Q2245" s="1" t="s">
        <v>50</v>
      </c>
      <c r="R2245" s="1" t="s">
        <v>28</v>
      </c>
    </row>
    <row r="2246" spans="1:18" x14ac:dyDescent="0.35">
      <c r="A2246" s="1" t="s">
        <v>2294</v>
      </c>
      <c r="B2246">
        <v>55</v>
      </c>
      <c r="C2246">
        <v>34</v>
      </c>
      <c r="D2246">
        <v>173.4</v>
      </c>
      <c r="E2246">
        <v>161.4</v>
      </c>
      <c r="F2246" s="1" t="s">
        <v>30</v>
      </c>
      <c r="G2246" s="1" t="s">
        <v>19</v>
      </c>
      <c r="H2246" s="1" t="s">
        <v>21</v>
      </c>
      <c r="I2246" s="1" t="s">
        <v>22</v>
      </c>
      <c r="J2246" s="1" t="s">
        <v>48</v>
      </c>
      <c r="K2246" s="1" t="s">
        <v>22</v>
      </c>
      <c r="L2246" s="1" t="s">
        <v>32</v>
      </c>
      <c r="M2246" s="1" t="s">
        <v>25</v>
      </c>
      <c r="N2246" s="1" t="s">
        <v>51</v>
      </c>
      <c r="O2246" s="1" t="s">
        <v>41</v>
      </c>
      <c r="P2246">
        <v>172.2</v>
      </c>
      <c r="Q2246" s="1" t="s">
        <v>30</v>
      </c>
      <c r="R2246" s="1" t="s">
        <v>34</v>
      </c>
    </row>
    <row r="2247" spans="1:18" x14ac:dyDescent="0.35">
      <c r="A2247" s="1" t="s">
        <v>2295</v>
      </c>
      <c r="B2247">
        <v>25</v>
      </c>
      <c r="C2247">
        <v>31</v>
      </c>
      <c r="D2247">
        <v>173.6</v>
      </c>
      <c r="E2247">
        <v>175.5</v>
      </c>
      <c r="F2247" s="1" t="s">
        <v>30</v>
      </c>
      <c r="G2247" s="1" t="s">
        <v>19</v>
      </c>
      <c r="H2247" s="1" t="s">
        <v>22</v>
      </c>
      <c r="I2247" s="1" t="s">
        <v>22</v>
      </c>
      <c r="J2247" s="1" t="s">
        <v>23</v>
      </c>
      <c r="K2247" s="1" t="s">
        <v>22</v>
      </c>
      <c r="L2247" s="1" t="s">
        <v>25</v>
      </c>
      <c r="M2247" s="1" t="s">
        <v>36</v>
      </c>
      <c r="N2247" s="1" t="s">
        <v>40</v>
      </c>
      <c r="O2247" s="1" t="s">
        <v>41</v>
      </c>
      <c r="P2247">
        <v>179.4</v>
      </c>
      <c r="Q2247" s="1" t="s">
        <v>30</v>
      </c>
      <c r="R2247" s="1" t="s">
        <v>34</v>
      </c>
    </row>
    <row r="2248" spans="1:18" x14ac:dyDescent="0.35">
      <c r="A2248" s="1" t="s">
        <v>2296</v>
      </c>
      <c r="B2248">
        <v>50</v>
      </c>
      <c r="C2248">
        <v>24</v>
      </c>
      <c r="D2248">
        <v>186.7</v>
      </c>
      <c r="E2248">
        <v>160.1</v>
      </c>
      <c r="F2248" s="1" t="s">
        <v>20</v>
      </c>
      <c r="G2248" s="1" t="s">
        <v>60</v>
      </c>
      <c r="H2248" s="1" t="s">
        <v>22</v>
      </c>
      <c r="I2248" s="1" t="s">
        <v>44</v>
      </c>
      <c r="J2248" s="1" t="s">
        <v>22</v>
      </c>
      <c r="K2248" s="1" t="s">
        <v>22</v>
      </c>
      <c r="L2248" s="1" t="s">
        <v>32</v>
      </c>
      <c r="M2248" s="1" t="s">
        <v>36</v>
      </c>
      <c r="N2248" s="1" t="s">
        <v>33</v>
      </c>
      <c r="O2248" s="1" t="s">
        <v>41</v>
      </c>
      <c r="P2248">
        <v>174.2</v>
      </c>
      <c r="Q2248" s="1" t="s">
        <v>60</v>
      </c>
      <c r="R2248" s="1" t="s">
        <v>34</v>
      </c>
    </row>
    <row r="2249" spans="1:18" x14ac:dyDescent="0.35">
      <c r="A2249" s="1" t="s">
        <v>2297</v>
      </c>
      <c r="B2249">
        <v>39</v>
      </c>
      <c r="C2249">
        <v>39</v>
      </c>
      <c r="D2249">
        <v>165</v>
      </c>
      <c r="E2249">
        <v>165.7</v>
      </c>
      <c r="F2249" s="1" t="s">
        <v>42</v>
      </c>
      <c r="G2249" s="1" t="s">
        <v>20</v>
      </c>
      <c r="H2249" s="1" t="s">
        <v>21</v>
      </c>
      <c r="I2249" s="1" t="s">
        <v>22</v>
      </c>
      <c r="J2249" s="1" t="s">
        <v>23</v>
      </c>
      <c r="K2249" s="1" t="s">
        <v>22</v>
      </c>
      <c r="L2249" s="1" t="s">
        <v>25</v>
      </c>
      <c r="M2249" s="1" t="s">
        <v>39</v>
      </c>
      <c r="N2249" s="1" t="s">
        <v>51</v>
      </c>
      <c r="O2249" s="1" t="s">
        <v>27</v>
      </c>
      <c r="P2249">
        <v>155.9</v>
      </c>
      <c r="Q2249" s="1" t="s">
        <v>38</v>
      </c>
      <c r="R2249" s="1" t="s">
        <v>34</v>
      </c>
    </row>
    <row r="2250" spans="1:18" x14ac:dyDescent="0.35">
      <c r="A2250" s="1" t="s">
        <v>2298</v>
      </c>
      <c r="B2250">
        <v>43</v>
      </c>
      <c r="C2250">
        <v>18</v>
      </c>
      <c r="D2250">
        <v>175.7</v>
      </c>
      <c r="E2250">
        <v>162.19999999999999</v>
      </c>
      <c r="F2250" s="1" t="s">
        <v>30</v>
      </c>
      <c r="G2250" s="1" t="s">
        <v>20</v>
      </c>
      <c r="H2250" s="1" t="s">
        <v>22</v>
      </c>
      <c r="I2250" s="1" t="s">
        <v>21</v>
      </c>
      <c r="J2250" s="1" t="s">
        <v>48</v>
      </c>
      <c r="K2250" s="1" t="s">
        <v>22</v>
      </c>
      <c r="L2250" s="1" t="s">
        <v>25</v>
      </c>
      <c r="M2250" s="1" t="s">
        <v>39</v>
      </c>
      <c r="N2250" s="1" t="s">
        <v>51</v>
      </c>
      <c r="O2250" s="1" t="s">
        <v>41</v>
      </c>
      <c r="P2250">
        <v>174.1</v>
      </c>
      <c r="Q2250" s="1" t="s">
        <v>38</v>
      </c>
      <c r="R2250" s="1" t="s">
        <v>52</v>
      </c>
    </row>
    <row r="2251" spans="1:18" x14ac:dyDescent="0.35">
      <c r="A2251" s="1" t="s">
        <v>2299</v>
      </c>
      <c r="B2251">
        <v>44</v>
      </c>
      <c r="C2251">
        <v>46</v>
      </c>
      <c r="D2251">
        <v>174.6</v>
      </c>
      <c r="E2251">
        <v>167.8</v>
      </c>
      <c r="F2251" s="1" t="s">
        <v>19</v>
      </c>
      <c r="G2251" s="1" t="s">
        <v>30</v>
      </c>
      <c r="H2251" s="1" t="s">
        <v>21</v>
      </c>
      <c r="I2251" s="1" t="s">
        <v>22</v>
      </c>
      <c r="J2251" s="1" t="s">
        <v>23</v>
      </c>
      <c r="K2251" s="1" t="s">
        <v>23</v>
      </c>
      <c r="L2251" s="1" t="s">
        <v>39</v>
      </c>
      <c r="M2251" s="1" t="s">
        <v>32</v>
      </c>
      <c r="N2251" s="1" t="s">
        <v>26</v>
      </c>
      <c r="O2251" s="1" t="s">
        <v>41</v>
      </c>
      <c r="P2251">
        <v>182.7</v>
      </c>
      <c r="Q2251" s="1" t="s">
        <v>30</v>
      </c>
      <c r="R2251" s="1" t="s">
        <v>28</v>
      </c>
    </row>
    <row r="2252" spans="1:18" x14ac:dyDescent="0.35">
      <c r="A2252" s="1" t="s">
        <v>2300</v>
      </c>
      <c r="B2252">
        <v>55</v>
      </c>
      <c r="C2252">
        <v>48</v>
      </c>
      <c r="D2252">
        <v>169.8</v>
      </c>
      <c r="E2252">
        <v>164.8</v>
      </c>
      <c r="F2252" s="1" t="s">
        <v>50</v>
      </c>
      <c r="G2252" s="1" t="s">
        <v>30</v>
      </c>
      <c r="H2252" s="1" t="s">
        <v>22</v>
      </c>
      <c r="I2252" s="1" t="s">
        <v>22</v>
      </c>
      <c r="J2252" s="1" t="s">
        <v>22</v>
      </c>
      <c r="K2252" s="1" t="s">
        <v>48</v>
      </c>
      <c r="L2252" s="1" t="s">
        <v>25</v>
      </c>
      <c r="M2252" s="1" t="s">
        <v>24</v>
      </c>
      <c r="N2252" s="1" t="s">
        <v>65</v>
      </c>
      <c r="O2252" s="1" t="s">
        <v>27</v>
      </c>
      <c r="P2252">
        <v>162.80000000000001</v>
      </c>
      <c r="Q2252" s="1" t="s">
        <v>60</v>
      </c>
      <c r="R2252" s="1" t="s">
        <v>28</v>
      </c>
    </row>
    <row r="2253" spans="1:18" x14ac:dyDescent="0.35">
      <c r="A2253" s="1" t="s">
        <v>2301</v>
      </c>
      <c r="B2253">
        <v>40</v>
      </c>
      <c r="C2253">
        <v>47</v>
      </c>
      <c r="D2253">
        <v>188.3</v>
      </c>
      <c r="E2253">
        <v>163</v>
      </c>
      <c r="F2253" s="1" t="s">
        <v>42</v>
      </c>
      <c r="G2253" s="1" t="s">
        <v>30</v>
      </c>
      <c r="H2253" s="1" t="s">
        <v>22</v>
      </c>
      <c r="I2253" s="1" t="s">
        <v>22</v>
      </c>
      <c r="J2253" s="1" t="s">
        <v>23</v>
      </c>
      <c r="K2253" s="1" t="s">
        <v>23</v>
      </c>
      <c r="L2253" s="1" t="s">
        <v>36</v>
      </c>
      <c r="M2253" s="1" t="s">
        <v>24</v>
      </c>
      <c r="N2253" s="1" t="s">
        <v>65</v>
      </c>
      <c r="O2253" s="1" t="s">
        <v>27</v>
      </c>
      <c r="P2253">
        <v>172.3</v>
      </c>
      <c r="Q2253" s="1" t="s">
        <v>30</v>
      </c>
      <c r="R2253" s="1" t="s">
        <v>28</v>
      </c>
    </row>
    <row r="2254" spans="1:18" x14ac:dyDescent="0.35">
      <c r="A2254" s="1" t="s">
        <v>2302</v>
      </c>
      <c r="B2254">
        <v>49</v>
      </c>
      <c r="C2254">
        <v>32</v>
      </c>
      <c r="D2254">
        <v>176.4</v>
      </c>
      <c r="E2254">
        <v>154.19999999999999</v>
      </c>
      <c r="F2254" s="1" t="s">
        <v>30</v>
      </c>
      <c r="G2254" s="1" t="s">
        <v>20</v>
      </c>
      <c r="H2254" s="1" t="s">
        <v>22</v>
      </c>
      <c r="I2254" s="1" t="s">
        <v>31</v>
      </c>
      <c r="J2254" s="1" t="s">
        <v>22</v>
      </c>
      <c r="K2254" s="1" t="s">
        <v>22</v>
      </c>
      <c r="L2254" s="1" t="s">
        <v>39</v>
      </c>
      <c r="M2254" s="1" t="s">
        <v>25</v>
      </c>
      <c r="N2254" s="1" t="s">
        <v>45</v>
      </c>
      <c r="O2254" s="1" t="s">
        <v>27</v>
      </c>
      <c r="P2254">
        <v>161</v>
      </c>
      <c r="Q2254" s="1" t="s">
        <v>60</v>
      </c>
      <c r="R2254" s="1" t="s">
        <v>34</v>
      </c>
    </row>
    <row r="2255" spans="1:18" x14ac:dyDescent="0.35">
      <c r="A2255" s="1" t="s">
        <v>2303</v>
      </c>
      <c r="B2255">
        <v>43</v>
      </c>
      <c r="C2255">
        <v>35</v>
      </c>
      <c r="D2255">
        <v>178.7</v>
      </c>
      <c r="E2255">
        <v>154.69999999999999</v>
      </c>
      <c r="F2255" s="1" t="s">
        <v>20</v>
      </c>
      <c r="G2255" s="1" t="s">
        <v>30</v>
      </c>
      <c r="H2255" s="1" t="s">
        <v>22</v>
      </c>
      <c r="I2255" s="1" t="s">
        <v>31</v>
      </c>
      <c r="J2255" s="1" t="s">
        <v>23</v>
      </c>
      <c r="K2255" s="1" t="s">
        <v>22</v>
      </c>
      <c r="L2255" s="1" t="s">
        <v>24</v>
      </c>
      <c r="M2255" s="1" t="s">
        <v>32</v>
      </c>
      <c r="N2255" s="1" t="s">
        <v>33</v>
      </c>
      <c r="O2255" s="1" t="s">
        <v>27</v>
      </c>
      <c r="P2255">
        <v>159.9</v>
      </c>
      <c r="Q2255" s="1" t="s">
        <v>38</v>
      </c>
      <c r="R2255" s="1" t="s">
        <v>28</v>
      </c>
    </row>
    <row r="2256" spans="1:18" x14ac:dyDescent="0.35">
      <c r="A2256" s="1" t="s">
        <v>2304</v>
      </c>
      <c r="B2256">
        <v>49</v>
      </c>
      <c r="C2256">
        <v>47</v>
      </c>
      <c r="D2256">
        <v>179.7</v>
      </c>
      <c r="E2256">
        <v>157.30000000000001</v>
      </c>
      <c r="F2256" s="1" t="s">
        <v>42</v>
      </c>
      <c r="G2256" s="1" t="s">
        <v>20</v>
      </c>
      <c r="H2256" s="1" t="s">
        <v>22</v>
      </c>
      <c r="I2256" s="1" t="s">
        <v>21</v>
      </c>
      <c r="J2256" s="1" t="s">
        <v>22</v>
      </c>
      <c r="K2256" s="1" t="s">
        <v>22</v>
      </c>
      <c r="L2256" s="1" t="s">
        <v>32</v>
      </c>
      <c r="M2256" s="1" t="s">
        <v>39</v>
      </c>
      <c r="N2256" s="1" t="s">
        <v>33</v>
      </c>
      <c r="O2256" s="1" t="s">
        <v>27</v>
      </c>
      <c r="P2256">
        <v>164.7</v>
      </c>
      <c r="Q2256" s="1" t="s">
        <v>60</v>
      </c>
      <c r="R2256" s="1" t="s">
        <v>28</v>
      </c>
    </row>
    <row r="2257" spans="1:18" x14ac:dyDescent="0.35">
      <c r="A2257" s="1" t="s">
        <v>2305</v>
      </c>
      <c r="B2257">
        <v>41</v>
      </c>
      <c r="C2257">
        <v>28</v>
      </c>
      <c r="D2257">
        <v>171.8</v>
      </c>
      <c r="E2257">
        <v>159.19999999999999</v>
      </c>
      <c r="F2257" s="1" t="s">
        <v>30</v>
      </c>
      <c r="G2257" s="1" t="s">
        <v>19</v>
      </c>
      <c r="H2257" s="1" t="s">
        <v>22</v>
      </c>
      <c r="I2257" s="1" t="s">
        <v>44</v>
      </c>
      <c r="J2257" s="1" t="s">
        <v>23</v>
      </c>
      <c r="K2257" s="1" t="s">
        <v>23</v>
      </c>
      <c r="L2257" s="1" t="s">
        <v>32</v>
      </c>
      <c r="M2257" s="1" t="s">
        <v>25</v>
      </c>
      <c r="N2257" s="1" t="s">
        <v>51</v>
      </c>
      <c r="O2257" s="1" t="s">
        <v>27</v>
      </c>
      <c r="P2257">
        <v>162.9</v>
      </c>
      <c r="Q2257" s="1" t="s">
        <v>30</v>
      </c>
      <c r="R2257" s="1" t="s">
        <v>52</v>
      </c>
    </row>
    <row r="2258" spans="1:18" x14ac:dyDescent="0.35">
      <c r="A2258" s="1" t="s">
        <v>2306</v>
      </c>
      <c r="B2258">
        <v>47</v>
      </c>
      <c r="C2258">
        <v>44</v>
      </c>
      <c r="D2258">
        <v>182.7</v>
      </c>
      <c r="E2258">
        <v>161.69999999999999</v>
      </c>
      <c r="F2258" s="1" t="s">
        <v>19</v>
      </c>
      <c r="G2258" s="1" t="s">
        <v>19</v>
      </c>
      <c r="H2258" s="1" t="s">
        <v>31</v>
      </c>
      <c r="I2258" s="1" t="s">
        <v>31</v>
      </c>
      <c r="J2258" s="1" t="s">
        <v>23</v>
      </c>
      <c r="K2258" s="1" t="s">
        <v>22</v>
      </c>
      <c r="L2258" s="1" t="s">
        <v>25</v>
      </c>
      <c r="M2258" s="1" t="s">
        <v>39</v>
      </c>
      <c r="N2258" s="1" t="s">
        <v>40</v>
      </c>
      <c r="O2258" s="1" t="s">
        <v>41</v>
      </c>
      <c r="P2258">
        <v>177.1</v>
      </c>
      <c r="Q2258" s="1" t="s">
        <v>19</v>
      </c>
      <c r="R2258" s="1" t="s">
        <v>28</v>
      </c>
    </row>
    <row r="2259" spans="1:18" x14ac:dyDescent="0.35">
      <c r="A2259" s="1" t="s">
        <v>2307</v>
      </c>
      <c r="B2259">
        <v>26</v>
      </c>
      <c r="C2259">
        <v>41</v>
      </c>
      <c r="D2259">
        <v>181.3</v>
      </c>
      <c r="E2259">
        <v>157.30000000000001</v>
      </c>
      <c r="F2259" s="1" t="s">
        <v>42</v>
      </c>
      <c r="G2259" s="1" t="s">
        <v>50</v>
      </c>
      <c r="H2259" s="1" t="s">
        <v>22</v>
      </c>
      <c r="I2259" s="1" t="s">
        <v>62</v>
      </c>
      <c r="J2259" s="1" t="s">
        <v>48</v>
      </c>
      <c r="K2259" s="1" t="s">
        <v>47</v>
      </c>
      <c r="L2259" s="1" t="s">
        <v>36</v>
      </c>
      <c r="M2259" s="1" t="s">
        <v>24</v>
      </c>
      <c r="N2259" s="1" t="s">
        <v>51</v>
      </c>
      <c r="O2259" s="1" t="s">
        <v>27</v>
      </c>
      <c r="P2259">
        <v>168.4</v>
      </c>
      <c r="Q2259" s="1" t="s">
        <v>38</v>
      </c>
      <c r="R2259" s="1" t="s">
        <v>34</v>
      </c>
    </row>
    <row r="2260" spans="1:18" x14ac:dyDescent="0.35">
      <c r="A2260" s="1" t="s">
        <v>2308</v>
      </c>
      <c r="B2260">
        <v>54</v>
      </c>
      <c r="C2260">
        <v>25</v>
      </c>
      <c r="D2260">
        <v>173.1</v>
      </c>
      <c r="E2260">
        <v>149.1</v>
      </c>
      <c r="F2260" s="1" t="s">
        <v>30</v>
      </c>
      <c r="G2260" s="1" t="s">
        <v>30</v>
      </c>
      <c r="H2260" s="1" t="s">
        <v>22</v>
      </c>
      <c r="I2260" s="1" t="s">
        <v>22</v>
      </c>
      <c r="J2260" s="1" t="s">
        <v>23</v>
      </c>
      <c r="K2260" s="1" t="s">
        <v>22</v>
      </c>
      <c r="L2260" s="1" t="s">
        <v>25</v>
      </c>
      <c r="M2260" s="1" t="s">
        <v>24</v>
      </c>
      <c r="N2260" s="1" t="s">
        <v>51</v>
      </c>
      <c r="O2260" s="1" t="s">
        <v>27</v>
      </c>
      <c r="P2260">
        <v>153.80000000000001</v>
      </c>
      <c r="Q2260" s="1" t="s">
        <v>42</v>
      </c>
      <c r="R2260" s="1" t="s">
        <v>34</v>
      </c>
    </row>
    <row r="2261" spans="1:18" x14ac:dyDescent="0.35">
      <c r="A2261" s="1" t="s">
        <v>2309</v>
      </c>
      <c r="B2261">
        <v>47</v>
      </c>
      <c r="C2261">
        <v>35</v>
      </c>
      <c r="D2261">
        <v>180.6</v>
      </c>
      <c r="E2261">
        <v>167.2</v>
      </c>
      <c r="F2261" s="1" t="s">
        <v>20</v>
      </c>
      <c r="G2261" s="1" t="s">
        <v>30</v>
      </c>
      <c r="H2261" s="1" t="s">
        <v>31</v>
      </c>
      <c r="I2261" s="1" t="s">
        <v>22</v>
      </c>
      <c r="J2261" s="1" t="s">
        <v>22</v>
      </c>
      <c r="K2261" s="1" t="s">
        <v>22</v>
      </c>
      <c r="L2261" s="1" t="s">
        <v>25</v>
      </c>
      <c r="M2261" s="1" t="s">
        <v>36</v>
      </c>
      <c r="N2261" s="1" t="s">
        <v>51</v>
      </c>
      <c r="O2261" s="1" t="s">
        <v>41</v>
      </c>
      <c r="P2261">
        <v>176.7</v>
      </c>
      <c r="Q2261" s="1" t="s">
        <v>38</v>
      </c>
      <c r="R2261" s="1" t="s">
        <v>34</v>
      </c>
    </row>
    <row r="2262" spans="1:18" x14ac:dyDescent="0.35">
      <c r="A2262" s="1" t="s">
        <v>2310</v>
      </c>
      <c r="B2262">
        <v>33</v>
      </c>
      <c r="C2262">
        <v>30</v>
      </c>
      <c r="D2262">
        <v>182.7</v>
      </c>
      <c r="E2262">
        <v>163.69999999999999</v>
      </c>
      <c r="F2262" s="1" t="s">
        <v>19</v>
      </c>
      <c r="G2262" s="1" t="s">
        <v>30</v>
      </c>
      <c r="H2262" s="1" t="s">
        <v>31</v>
      </c>
      <c r="I2262" s="1" t="s">
        <v>44</v>
      </c>
      <c r="J2262" s="1" t="s">
        <v>22</v>
      </c>
      <c r="K2262" s="1" t="s">
        <v>23</v>
      </c>
      <c r="L2262" s="1" t="s">
        <v>32</v>
      </c>
      <c r="M2262" s="1" t="s">
        <v>36</v>
      </c>
      <c r="N2262" s="1" t="s">
        <v>40</v>
      </c>
      <c r="O2262" s="1" t="s">
        <v>27</v>
      </c>
      <c r="P2262">
        <v>162.80000000000001</v>
      </c>
      <c r="Q2262" s="1" t="s">
        <v>30</v>
      </c>
      <c r="R2262" s="1" t="s">
        <v>34</v>
      </c>
    </row>
    <row r="2263" spans="1:18" x14ac:dyDescent="0.35">
      <c r="A2263" s="1" t="s">
        <v>2311</v>
      </c>
      <c r="B2263">
        <v>29</v>
      </c>
      <c r="C2263">
        <v>41</v>
      </c>
      <c r="D2263">
        <v>179.6</v>
      </c>
      <c r="E2263">
        <v>161.4</v>
      </c>
      <c r="F2263" s="1" t="s">
        <v>19</v>
      </c>
      <c r="G2263" s="1" t="s">
        <v>20</v>
      </c>
      <c r="H2263" s="1" t="s">
        <v>22</v>
      </c>
      <c r="I2263" s="1" t="s">
        <v>31</v>
      </c>
      <c r="J2263" s="1" t="s">
        <v>22</v>
      </c>
      <c r="K2263" s="1" t="s">
        <v>22</v>
      </c>
      <c r="L2263" s="1" t="s">
        <v>25</v>
      </c>
      <c r="M2263" s="1" t="s">
        <v>36</v>
      </c>
      <c r="N2263" s="1" t="s">
        <v>33</v>
      </c>
      <c r="O2263" s="1" t="s">
        <v>41</v>
      </c>
      <c r="P2263">
        <v>177.2</v>
      </c>
      <c r="Q2263" s="1" t="s">
        <v>20</v>
      </c>
      <c r="R2263" s="1" t="s">
        <v>34</v>
      </c>
    </row>
    <row r="2264" spans="1:18" x14ac:dyDescent="0.35">
      <c r="A2264" s="1" t="s">
        <v>2312</v>
      </c>
      <c r="B2264">
        <v>35</v>
      </c>
      <c r="C2264">
        <v>40</v>
      </c>
      <c r="D2264">
        <v>168.2</v>
      </c>
      <c r="E2264">
        <v>168.5</v>
      </c>
      <c r="F2264" s="1" t="s">
        <v>19</v>
      </c>
      <c r="G2264" s="1" t="s">
        <v>54</v>
      </c>
      <c r="H2264" s="1" t="s">
        <v>22</v>
      </c>
      <c r="I2264" s="1" t="s">
        <v>31</v>
      </c>
      <c r="J2264" s="1" t="s">
        <v>22</v>
      </c>
      <c r="K2264" s="1" t="s">
        <v>48</v>
      </c>
      <c r="L2264" s="1" t="s">
        <v>25</v>
      </c>
      <c r="M2264" s="1" t="s">
        <v>39</v>
      </c>
      <c r="N2264" s="1" t="s">
        <v>40</v>
      </c>
      <c r="O2264" s="1" t="s">
        <v>27</v>
      </c>
      <c r="P2264">
        <v>164.4</v>
      </c>
      <c r="Q2264" s="1" t="s">
        <v>54</v>
      </c>
      <c r="R2264" s="1" t="s">
        <v>34</v>
      </c>
    </row>
    <row r="2265" spans="1:18" x14ac:dyDescent="0.35">
      <c r="A2265" s="1" t="s">
        <v>2313</v>
      </c>
      <c r="B2265">
        <v>35</v>
      </c>
      <c r="C2265">
        <v>29</v>
      </c>
      <c r="D2265">
        <v>173.4</v>
      </c>
      <c r="E2265">
        <v>156.19999999999999</v>
      </c>
      <c r="F2265" s="1" t="s">
        <v>20</v>
      </c>
      <c r="G2265" s="1" t="s">
        <v>30</v>
      </c>
      <c r="H2265" s="1" t="s">
        <v>22</v>
      </c>
      <c r="I2265" s="1" t="s">
        <v>31</v>
      </c>
      <c r="J2265" s="1" t="s">
        <v>22</v>
      </c>
      <c r="K2265" s="1" t="s">
        <v>23</v>
      </c>
      <c r="L2265" s="1" t="s">
        <v>32</v>
      </c>
      <c r="M2265" s="1" t="s">
        <v>24</v>
      </c>
      <c r="N2265" s="1" t="s">
        <v>45</v>
      </c>
      <c r="O2265" s="1" t="s">
        <v>41</v>
      </c>
      <c r="P2265">
        <v>170.5</v>
      </c>
      <c r="Q2265" s="1" t="s">
        <v>38</v>
      </c>
      <c r="R2265" s="1" t="s">
        <v>34</v>
      </c>
    </row>
    <row r="2266" spans="1:18" x14ac:dyDescent="0.35">
      <c r="A2266" s="1" t="s">
        <v>2314</v>
      </c>
      <c r="B2266">
        <v>50</v>
      </c>
      <c r="C2266">
        <v>47</v>
      </c>
      <c r="D2266">
        <v>177.3</v>
      </c>
      <c r="E2266">
        <v>160.19999999999999</v>
      </c>
      <c r="F2266" s="1" t="s">
        <v>19</v>
      </c>
      <c r="G2266" s="1" t="s">
        <v>20</v>
      </c>
      <c r="H2266" s="1" t="s">
        <v>21</v>
      </c>
      <c r="I2266" s="1" t="s">
        <v>22</v>
      </c>
      <c r="J2266" s="1" t="s">
        <v>22</v>
      </c>
      <c r="K2266" s="1" t="s">
        <v>22</v>
      </c>
      <c r="L2266" s="1" t="s">
        <v>25</v>
      </c>
      <c r="M2266" s="1" t="s">
        <v>32</v>
      </c>
      <c r="N2266" s="1" t="s">
        <v>51</v>
      </c>
      <c r="O2266" s="1" t="s">
        <v>41</v>
      </c>
      <c r="P2266">
        <v>176.6</v>
      </c>
      <c r="Q2266" s="1" t="s">
        <v>20</v>
      </c>
      <c r="R2266" s="1" t="s">
        <v>34</v>
      </c>
    </row>
    <row r="2267" spans="1:18" x14ac:dyDescent="0.35">
      <c r="A2267" s="1" t="s">
        <v>2315</v>
      </c>
      <c r="B2267">
        <v>44</v>
      </c>
      <c r="C2267">
        <v>48</v>
      </c>
      <c r="D2267">
        <v>175.8</v>
      </c>
      <c r="E2267">
        <v>162</v>
      </c>
      <c r="F2267" s="1" t="s">
        <v>19</v>
      </c>
      <c r="G2267" s="1" t="s">
        <v>60</v>
      </c>
      <c r="H2267" s="1" t="s">
        <v>21</v>
      </c>
      <c r="I2267" s="1" t="s">
        <v>22</v>
      </c>
      <c r="J2267" s="1" t="s">
        <v>48</v>
      </c>
      <c r="K2267" s="1" t="s">
        <v>22</v>
      </c>
      <c r="L2267" s="1" t="s">
        <v>39</v>
      </c>
      <c r="M2267" s="1" t="s">
        <v>32</v>
      </c>
      <c r="N2267" s="1" t="s">
        <v>45</v>
      </c>
      <c r="O2267" s="1" t="s">
        <v>41</v>
      </c>
      <c r="P2267">
        <v>171.6</v>
      </c>
      <c r="Q2267" s="1" t="s">
        <v>30</v>
      </c>
      <c r="R2267" s="1" t="s">
        <v>34</v>
      </c>
    </row>
    <row r="2268" spans="1:18" x14ac:dyDescent="0.35">
      <c r="A2268" s="1" t="s">
        <v>2316</v>
      </c>
      <c r="B2268">
        <v>32</v>
      </c>
      <c r="C2268">
        <v>45</v>
      </c>
      <c r="D2268">
        <v>168.8</v>
      </c>
      <c r="E2268">
        <v>158.5</v>
      </c>
      <c r="F2268" s="1" t="s">
        <v>20</v>
      </c>
      <c r="G2268" s="1" t="s">
        <v>30</v>
      </c>
      <c r="H2268" s="1" t="s">
        <v>22</v>
      </c>
      <c r="I2268" s="1" t="s">
        <v>22</v>
      </c>
      <c r="J2268" s="1" t="s">
        <v>22</v>
      </c>
      <c r="K2268" s="1" t="s">
        <v>22</v>
      </c>
      <c r="L2268" s="1" t="s">
        <v>32</v>
      </c>
      <c r="M2268" s="1" t="s">
        <v>36</v>
      </c>
      <c r="N2268" s="1" t="s">
        <v>40</v>
      </c>
      <c r="O2268" s="1" t="s">
        <v>41</v>
      </c>
      <c r="P2268">
        <v>172.1</v>
      </c>
      <c r="Q2268" s="1" t="s">
        <v>60</v>
      </c>
      <c r="R2268" s="1" t="s">
        <v>34</v>
      </c>
    </row>
    <row r="2269" spans="1:18" x14ac:dyDescent="0.35">
      <c r="A2269" s="1" t="s">
        <v>2317</v>
      </c>
      <c r="B2269">
        <v>25</v>
      </c>
      <c r="C2269">
        <v>39</v>
      </c>
      <c r="D2269">
        <v>172</v>
      </c>
      <c r="E2269">
        <v>156.19999999999999</v>
      </c>
      <c r="F2269" s="1" t="s">
        <v>42</v>
      </c>
      <c r="G2269" s="1" t="s">
        <v>19</v>
      </c>
      <c r="H2269" s="1" t="s">
        <v>44</v>
      </c>
      <c r="I2269" s="1" t="s">
        <v>22</v>
      </c>
      <c r="J2269" s="1" t="s">
        <v>23</v>
      </c>
      <c r="K2269" s="1" t="s">
        <v>23</v>
      </c>
      <c r="L2269" s="1" t="s">
        <v>24</v>
      </c>
      <c r="M2269" s="1" t="s">
        <v>25</v>
      </c>
      <c r="N2269" s="1" t="s">
        <v>51</v>
      </c>
      <c r="O2269" s="1" t="s">
        <v>41</v>
      </c>
      <c r="P2269">
        <v>173.5</v>
      </c>
      <c r="Q2269" s="1" t="s">
        <v>42</v>
      </c>
      <c r="R2269" s="1" t="s">
        <v>52</v>
      </c>
    </row>
    <row r="2270" spans="1:18" x14ac:dyDescent="0.35">
      <c r="A2270" s="1" t="s">
        <v>2318</v>
      </c>
      <c r="B2270">
        <v>28</v>
      </c>
      <c r="C2270">
        <v>45</v>
      </c>
      <c r="D2270">
        <v>176.5</v>
      </c>
      <c r="E2270">
        <v>166.2</v>
      </c>
      <c r="F2270" s="1" t="s">
        <v>60</v>
      </c>
      <c r="G2270" s="1" t="s">
        <v>42</v>
      </c>
      <c r="H2270" s="1" t="s">
        <v>62</v>
      </c>
      <c r="I2270" s="1" t="s">
        <v>22</v>
      </c>
      <c r="J2270" s="1" t="s">
        <v>23</v>
      </c>
      <c r="K2270" s="1" t="s">
        <v>23</v>
      </c>
      <c r="L2270" s="1" t="s">
        <v>24</v>
      </c>
      <c r="M2270" s="1" t="s">
        <v>36</v>
      </c>
      <c r="N2270" s="1" t="s">
        <v>45</v>
      </c>
      <c r="O2270" s="1" t="s">
        <v>41</v>
      </c>
      <c r="P2270">
        <v>176.3</v>
      </c>
      <c r="Q2270" s="1" t="s">
        <v>38</v>
      </c>
      <c r="R2270" s="1" t="s">
        <v>34</v>
      </c>
    </row>
    <row r="2271" spans="1:18" x14ac:dyDescent="0.35">
      <c r="A2271" s="1" t="s">
        <v>2319</v>
      </c>
      <c r="B2271">
        <v>55</v>
      </c>
      <c r="C2271">
        <v>30</v>
      </c>
      <c r="D2271">
        <v>163.4</v>
      </c>
      <c r="E2271">
        <v>162.69999999999999</v>
      </c>
      <c r="F2271" s="1" t="s">
        <v>19</v>
      </c>
      <c r="G2271" s="1" t="s">
        <v>19</v>
      </c>
      <c r="H2271" s="1" t="s">
        <v>22</v>
      </c>
      <c r="I2271" s="1" t="s">
        <v>22</v>
      </c>
      <c r="J2271" s="1" t="s">
        <v>23</v>
      </c>
      <c r="K2271" s="1" t="s">
        <v>23</v>
      </c>
      <c r="L2271" s="1" t="s">
        <v>36</v>
      </c>
      <c r="M2271" s="1" t="s">
        <v>25</v>
      </c>
      <c r="N2271" s="1" t="s">
        <v>40</v>
      </c>
      <c r="O2271" s="1" t="s">
        <v>27</v>
      </c>
      <c r="P2271">
        <v>151.4</v>
      </c>
      <c r="Q2271" s="1" t="s">
        <v>54</v>
      </c>
      <c r="R2271" s="1" t="s">
        <v>34</v>
      </c>
    </row>
    <row r="2272" spans="1:18" x14ac:dyDescent="0.35">
      <c r="A2272" s="1" t="s">
        <v>2320</v>
      </c>
      <c r="B2272">
        <v>39</v>
      </c>
      <c r="C2272">
        <v>42</v>
      </c>
      <c r="D2272">
        <v>174.1</v>
      </c>
      <c r="E2272">
        <v>164.7</v>
      </c>
      <c r="F2272" s="1" t="s">
        <v>54</v>
      </c>
      <c r="G2272" s="1" t="s">
        <v>20</v>
      </c>
      <c r="H2272" s="1" t="s">
        <v>22</v>
      </c>
      <c r="I2272" s="1" t="s">
        <v>31</v>
      </c>
      <c r="J2272" s="1" t="s">
        <v>47</v>
      </c>
      <c r="K2272" s="1" t="s">
        <v>23</v>
      </c>
      <c r="L2272" s="1" t="s">
        <v>24</v>
      </c>
      <c r="M2272" s="1" t="s">
        <v>36</v>
      </c>
      <c r="N2272" s="1" t="s">
        <v>51</v>
      </c>
      <c r="O2272" s="1" t="s">
        <v>27</v>
      </c>
      <c r="P2272">
        <v>158.6</v>
      </c>
      <c r="Q2272" s="1" t="s">
        <v>20</v>
      </c>
      <c r="R2272" s="1" t="s">
        <v>34</v>
      </c>
    </row>
    <row r="2273" spans="1:18" x14ac:dyDescent="0.35">
      <c r="A2273" s="1" t="s">
        <v>2321</v>
      </c>
      <c r="B2273">
        <v>37</v>
      </c>
      <c r="C2273">
        <v>24</v>
      </c>
      <c r="D2273">
        <v>178.9</v>
      </c>
      <c r="E2273">
        <v>156.1</v>
      </c>
      <c r="F2273" s="1" t="s">
        <v>30</v>
      </c>
      <c r="G2273" s="1" t="s">
        <v>30</v>
      </c>
      <c r="H2273" s="1" t="s">
        <v>22</v>
      </c>
      <c r="I2273" s="1" t="s">
        <v>22</v>
      </c>
      <c r="J2273" s="1" t="s">
        <v>48</v>
      </c>
      <c r="K2273" s="1" t="s">
        <v>23</v>
      </c>
      <c r="L2273" s="1" t="s">
        <v>25</v>
      </c>
      <c r="M2273" s="1" t="s">
        <v>25</v>
      </c>
      <c r="N2273" s="1" t="s">
        <v>51</v>
      </c>
      <c r="O2273" s="1" t="s">
        <v>27</v>
      </c>
      <c r="P2273">
        <v>161.69999999999999</v>
      </c>
      <c r="Q2273" s="1" t="s">
        <v>30</v>
      </c>
      <c r="R2273" s="1" t="s">
        <v>52</v>
      </c>
    </row>
    <row r="2274" spans="1:18" x14ac:dyDescent="0.35">
      <c r="A2274" s="1" t="s">
        <v>2322</v>
      </c>
      <c r="B2274">
        <v>40</v>
      </c>
      <c r="C2274">
        <v>23</v>
      </c>
      <c r="D2274">
        <v>176</v>
      </c>
      <c r="E2274">
        <v>166</v>
      </c>
      <c r="F2274" s="1" t="s">
        <v>19</v>
      </c>
      <c r="G2274" s="1" t="s">
        <v>42</v>
      </c>
      <c r="H2274" s="1" t="s">
        <v>44</v>
      </c>
      <c r="I2274" s="1" t="s">
        <v>31</v>
      </c>
      <c r="J2274" s="1" t="s">
        <v>23</v>
      </c>
      <c r="K2274" s="1" t="s">
        <v>48</v>
      </c>
      <c r="L2274" s="1" t="s">
        <v>39</v>
      </c>
      <c r="M2274" s="1" t="s">
        <v>24</v>
      </c>
      <c r="N2274" s="1" t="s">
        <v>51</v>
      </c>
      <c r="O2274" s="1" t="s">
        <v>27</v>
      </c>
      <c r="P2274">
        <v>167.8</v>
      </c>
      <c r="Q2274" s="1" t="s">
        <v>42</v>
      </c>
      <c r="R2274" s="1" t="s">
        <v>52</v>
      </c>
    </row>
    <row r="2275" spans="1:18" x14ac:dyDescent="0.35">
      <c r="A2275" s="1" t="s">
        <v>2323</v>
      </c>
      <c r="B2275">
        <v>23</v>
      </c>
      <c r="C2275">
        <v>41</v>
      </c>
      <c r="D2275">
        <v>168</v>
      </c>
      <c r="E2275">
        <v>157.30000000000001</v>
      </c>
      <c r="F2275" s="1" t="s">
        <v>20</v>
      </c>
      <c r="G2275" s="1" t="s">
        <v>30</v>
      </c>
      <c r="H2275" s="1" t="s">
        <v>31</v>
      </c>
      <c r="I2275" s="1" t="s">
        <v>22</v>
      </c>
      <c r="J2275" s="1" t="s">
        <v>48</v>
      </c>
      <c r="K2275" s="1" t="s">
        <v>23</v>
      </c>
      <c r="L2275" s="1" t="s">
        <v>24</v>
      </c>
      <c r="M2275" s="1" t="s">
        <v>24</v>
      </c>
      <c r="N2275" s="1" t="s">
        <v>33</v>
      </c>
      <c r="O2275" s="1" t="s">
        <v>41</v>
      </c>
      <c r="P2275">
        <v>164.2</v>
      </c>
      <c r="Q2275" s="1" t="s">
        <v>60</v>
      </c>
      <c r="R2275" s="1" t="s">
        <v>34</v>
      </c>
    </row>
    <row r="2276" spans="1:18" x14ac:dyDescent="0.35">
      <c r="A2276" s="1" t="s">
        <v>2324</v>
      </c>
      <c r="B2276">
        <v>52</v>
      </c>
      <c r="C2276">
        <v>36</v>
      </c>
      <c r="D2276">
        <v>169.2</v>
      </c>
      <c r="E2276">
        <v>162.5</v>
      </c>
      <c r="F2276" s="1" t="s">
        <v>42</v>
      </c>
      <c r="G2276" s="1" t="s">
        <v>20</v>
      </c>
      <c r="H2276" s="1" t="s">
        <v>22</v>
      </c>
      <c r="I2276" s="1" t="s">
        <v>22</v>
      </c>
      <c r="J2276" s="1" t="s">
        <v>23</v>
      </c>
      <c r="K2276" s="1" t="s">
        <v>48</v>
      </c>
      <c r="L2276" s="1" t="s">
        <v>24</v>
      </c>
      <c r="M2276" s="1" t="s">
        <v>32</v>
      </c>
      <c r="N2276" s="1" t="s">
        <v>40</v>
      </c>
      <c r="O2276" s="1" t="s">
        <v>27</v>
      </c>
      <c r="P2276">
        <v>160.19999999999999</v>
      </c>
      <c r="Q2276" s="1" t="s">
        <v>38</v>
      </c>
      <c r="R2276" s="1" t="s">
        <v>28</v>
      </c>
    </row>
    <row r="2277" spans="1:18" x14ac:dyDescent="0.35">
      <c r="A2277" s="1" t="s">
        <v>2325</v>
      </c>
      <c r="B2277">
        <v>46</v>
      </c>
      <c r="C2277">
        <v>36</v>
      </c>
      <c r="D2277">
        <v>184.4</v>
      </c>
      <c r="E2277">
        <v>172.9</v>
      </c>
      <c r="F2277" s="1" t="s">
        <v>54</v>
      </c>
      <c r="G2277" s="1" t="s">
        <v>19</v>
      </c>
      <c r="H2277" s="1" t="s">
        <v>44</v>
      </c>
      <c r="I2277" s="1" t="s">
        <v>44</v>
      </c>
      <c r="J2277" s="1" t="s">
        <v>23</v>
      </c>
      <c r="K2277" s="1" t="s">
        <v>22</v>
      </c>
      <c r="L2277" s="1" t="s">
        <v>25</v>
      </c>
      <c r="M2277" s="1" t="s">
        <v>24</v>
      </c>
      <c r="N2277" s="1" t="s">
        <v>26</v>
      </c>
      <c r="O2277" s="1" t="s">
        <v>27</v>
      </c>
      <c r="P2277">
        <v>166.4</v>
      </c>
      <c r="Q2277" s="1" t="s">
        <v>54</v>
      </c>
      <c r="R2277" s="1" t="s">
        <v>28</v>
      </c>
    </row>
    <row r="2278" spans="1:18" x14ac:dyDescent="0.35">
      <c r="A2278" s="1" t="s">
        <v>2326</v>
      </c>
      <c r="B2278">
        <v>26</v>
      </c>
      <c r="C2278">
        <v>26</v>
      </c>
      <c r="D2278">
        <v>167.4</v>
      </c>
      <c r="E2278">
        <v>166.1</v>
      </c>
      <c r="F2278" s="1" t="s">
        <v>19</v>
      </c>
      <c r="G2278" s="1" t="s">
        <v>19</v>
      </c>
      <c r="H2278" s="1" t="s">
        <v>31</v>
      </c>
      <c r="I2278" s="1" t="s">
        <v>22</v>
      </c>
      <c r="J2278" s="1" t="s">
        <v>22</v>
      </c>
      <c r="K2278" s="1" t="s">
        <v>22</v>
      </c>
      <c r="L2278" s="1" t="s">
        <v>25</v>
      </c>
      <c r="M2278" s="1" t="s">
        <v>32</v>
      </c>
      <c r="N2278" s="1" t="s">
        <v>33</v>
      </c>
      <c r="O2278" s="1" t="s">
        <v>27</v>
      </c>
      <c r="P2278">
        <v>165.8</v>
      </c>
      <c r="Q2278" s="1" t="s">
        <v>54</v>
      </c>
      <c r="R2278" s="1" t="s">
        <v>52</v>
      </c>
    </row>
    <row r="2279" spans="1:18" x14ac:dyDescent="0.35">
      <c r="A2279" s="1" t="s">
        <v>2327</v>
      </c>
      <c r="B2279">
        <v>25</v>
      </c>
      <c r="C2279">
        <v>46</v>
      </c>
      <c r="D2279">
        <v>182.3</v>
      </c>
      <c r="E2279">
        <v>163</v>
      </c>
      <c r="F2279" s="1" t="s">
        <v>60</v>
      </c>
      <c r="G2279" s="1" t="s">
        <v>50</v>
      </c>
      <c r="H2279" s="1" t="s">
        <v>21</v>
      </c>
      <c r="I2279" s="1" t="s">
        <v>44</v>
      </c>
      <c r="J2279" s="1" t="s">
        <v>22</v>
      </c>
      <c r="K2279" s="1" t="s">
        <v>23</v>
      </c>
      <c r="L2279" s="1" t="s">
        <v>24</v>
      </c>
      <c r="M2279" s="1" t="s">
        <v>39</v>
      </c>
      <c r="N2279" s="1" t="s">
        <v>51</v>
      </c>
      <c r="O2279" s="1" t="s">
        <v>41</v>
      </c>
      <c r="P2279">
        <v>182.6</v>
      </c>
      <c r="Q2279" s="1" t="s">
        <v>60</v>
      </c>
      <c r="R2279" s="1" t="s">
        <v>34</v>
      </c>
    </row>
    <row r="2280" spans="1:18" x14ac:dyDescent="0.35">
      <c r="A2280" s="1" t="s">
        <v>2328</v>
      </c>
      <c r="B2280">
        <v>34</v>
      </c>
      <c r="C2280">
        <v>41</v>
      </c>
      <c r="D2280">
        <v>169.7</v>
      </c>
      <c r="E2280">
        <v>169.1</v>
      </c>
      <c r="F2280" s="1" t="s">
        <v>19</v>
      </c>
      <c r="G2280" s="1" t="s">
        <v>20</v>
      </c>
      <c r="H2280" s="1" t="s">
        <v>44</v>
      </c>
      <c r="I2280" s="1" t="s">
        <v>21</v>
      </c>
      <c r="J2280" s="1" t="s">
        <v>22</v>
      </c>
      <c r="K2280" s="1" t="s">
        <v>23</v>
      </c>
      <c r="L2280" s="1" t="s">
        <v>25</v>
      </c>
      <c r="M2280" s="1" t="s">
        <v>25</v>
      </c>
      <c r="N2280" s="1" t="s">
        <v>33</v>
      </c>
      <c r="O2280" s="1" t="s">
        <v>41</v>
      </c>
      <c r="P2280">
        <v>180.6</v>
      </c>
      <c r="Q2280" s="1" t="s">
        <v>20</v>
      </c>
      <c r="R2280" s="1" t="s">
        <v>34</v>
      </c>
    </row>
    <row r="2281" spans="1:18" x14ac:dyDescent="0.35">
      <c r="A2281" s="1" t="s">
        <v>2329</v>
      </c>
      <c r="B2281">
        <v>37</v>
      </c>
      <c r="C2281">
        <v>22</v>
      </c>
      <c r="D2281">
        <v>181.9</v>
      </c>
      <c r="E2281">
        <v>157.6</v>
      </c>
      <c r="F2281" s="1" t="s">
        <v>60</v>
      </c>
      <c r="G2281" s="1" t="s">
        <v>20</v>
      </c>
      <c r="H2281" s="1" t="s">
        <v>44</v>
      </c>
      <c r="I2281" s="1" t="s">
        <v>44</v>
      </c>
      <c r="J2281" s="1" t="s">
        <v>47</v>
      </c>
      <c r="K2281" s="1" t="s">
        <v>48</v>
      </c>
      <c r="L2281" s="1" t="s">
        <v>32</v>
      </c>
      <c r="M2281" s="1" t="s">
        <v>32</v>
      </c>
      <c r="N2281" s="1" t="s">
        <v>26</v>
      </c>
      <c r="O2281" s="1" t="s">
        <v>27</v>
      </c>
      <c r="P2281">
        <v>165.8</v>
      </c>
      <c r="Q2281" s="1" t="s">
        <v>20</v>
      </c>
      <c r="R2281" s="1" t="s">
        <v>28</v>
      </c>
    </row>
    <row r="2282" spans="1:18" x14ac:dyDescent="0.35">
      <c r="A2282" s="1" t="s">
        <v>2330</v>
      </c>
      <c r="B2282">
        <v>51</v>
      </c>
      <c r="C2282">
        <v>43</v>
      </c>
      <c r="D2282">
        <v>177.8</v>
      </c>
      <c r="E2282">
        <v>163.9</v>
      </c>
      <c r="F2282" s="1" t="s">
        <v>20</v>
      </c>
      <c r="G2282" s="1" t="s">
        <v>30</v>
      </c>
      <c r="H2282" s="1" t="s">
        <v>22</v>
      </c>
      <c r="I2282" s="1" t="s">
        <v>21</v>
      </c>
      <c r="J2282" s="1" t="s">
        <v>22</v>
      </c>
      <c r="K2282" s="1" t="s">
        <v>22</v>
      </c>
      <c r="L2282" s="1" t="s">
        <v>32</v>
      </c>
      <c r="M2282" s="1" t="s">
        <v>36</v>
      </c>
      <c r="N2282" s="1" t="s">
        <v>51</v>
      </c>
      <c r="O2282" s="1" t="s">
        <v>41</v>
      </c>
      <c r="P2282">
        <v>179.1</v>
      </c>
      <c r="Q2282" s="1" t="s">
        <v>38</v>
      </c>
      <c r="R2282" s="1" t="s">
        <v>34</v>
      </c>
    </row>
    <row r="2283" spans="1:18" x14ac:dyDescent="0.35">
      <c r="A2283" s="1" t="s">
        <v>2331</v>
      </c>
      <c r="B2283">
        <v>30</v>
      </c>
      <c r="C2283">
        <v>31</v>
      </c>
      <c r="D2283">
        <v>171.6</v>
      </c>
      <c r="E2283">
        <v>156</v>
      </c>
      <c r="F2283" s="1" t="s">
        <v>19</v>
      </c>
      <c r="G2283" s="1" t="s">
        <v>30</v>
      </c>
      <c r="H2283" s="1" t="s">
        <v>31</v>
      </c>
      <c r="I2283" s="1" t="s">
        <v>44</v>
      </c>
      <c r="J2283" s="1" t="s">
        <v>23</v>
      </c>
      <c r="K2283" s="1" t="s">
        <v>23</v>
      </c>
      <c r="L2283" s="1" t="s">
        <v>25</v>
      </c>
      <c r="M2283" s="1" t="s">
        <v>32</v>
      </c>
      <c r="N2283" s="1" t="s">
        <v>51</v>
      </c>
      <c r="O2283" s="1" t="s">
        <v>41</v>
      </c>
      <c r="P2283">
        <v>160.30000000000001</v>
      </c>
      <c r="Q2283" s="1" t="s">
        <v>30</v>
      </c>
      <c r="R2283" s="1" t="s">
        <v>52</v>
      </c>
    </row>
    <row r="2284" spans="1:18" x14ac:dyDescent="0.35">
      <c r="A2284" s="1" t="s">
        <v>2332</v>
      </c>
      <c r="B2284">
        <v>39</v>
      </c>
      <c r="C2284">
        <v>46</v>
      </c>
      <c r="D2284">
        <v>161.6</v>
      </c>
      <c r="E2284">
        <v>158.80000000000001</v>
      </c>
      <c r="F2284" s="1" t="s">
        <v>19</v>
      </c>
      <c r="G2284" s="1" t="s">
        <v>30</v>
      </c>
      <c r="H2284" s="1" t="s">
        <v>21</v>
      </c>
      <c r="I2284" s="1" t="s">
        <v>22</v>
      </c>
      <c r="J2284" s="1" t="s">
        <v>23</v>
      </c>
      <c r="K2284" s="1" t="s">
        <v>22</v>
      </c>
      <c r="L2284" s="1" t="s">
        <v>24</v>
      </c>
      <c r="M2284" s="1" t="s">
        <v>25</v>
      </c>
      <c r="N2284" s="1" t="s">
        <v>45</v>
      </c>
      <c r="O2284" s="1" t="s">
        <v>41</v>
      </c>
      <c r="P2284">
        <v>168.8</v>
      </c>
      <c r="Q2284" s="1" t="s">
        <v>30</v>
      </c>
      <c r="R2284" s="1" t="s">
        <v>34</v>
      </c>
    </row>
    <row r="2285" spans="1:18" x14ac:dyDescent="0.35">
      <c r="A2285" s="1" t="s">
        <v>2333</v>
      </c>
      <c r="B2285">
        <v>43</v>
      </c>
      <c r="C2285">
        <v>23</v>
      </c>
      <c r="D2285">
        <v>176.8</v>
      </c>
      <c r="E2285">
        <v>170.5</v>
      </c>
      <c r="F2285" s="1" t="s">
        <v>42</v>
      </c>
      <c r="G2285" s="1" t="s">
        <v>42</v>
      </c>
      <c r="H2285" s="1" t="s">
        <v>22</v>
      </c>
      <c r="I2285" s="1" t="s">
        <v>44</v>
      </c>
      <c r="J2285" s="1" t="s">
        <v>48</v>
      </c>
      <c r="K2285" s="1" t="s">
        <v>23</v>
      </c>
      <c r="L2285" s="1" t="s">
        <v>25</v>
      </c>
      <c r="M2285" s="1" t="s">
        <v>25</v>
      </c>
      <c r="N2285" s="1" t="s">
        <v>51</v>
      </c>
      <c r="O2285" s="1" t="s">
        <v>41</v>
      </c>
      <c r="P2285">
        <v>176.8</v>
      </c>
      <c r="Q2285" s="1" t="s">
        <v>42</v>
      </c>
      <c r="R2285" s="1" t="s">
        <v>52</v>
      </c>
    </row>
    <row r="2286" spans="1:18" x14ac:dyDescent="0.35">
      <c r="A2286" s="1" t="s">
        <v>2334</v>
      </c>
      <c r="B2286">
        <v>34</v>
      </c>
      <c r="C2286">
        <v>24</v>
      </c>
      <c r="D2286">
        <v>175.3</v>
      </c>
      <c r="E2286">
        <v>162.6</v>
      </c>
      <c r="F2286" s="1" t="s">
        <v>42</v>
      </c>
      <c r="G2286" s="1" t="s">
        <v>20</v>
      </c>
      <c r="H2286" s="1" t="s">
        <v>22</v>
      </c>
      <c r="I2286" s="1" t="s">
        <v>31</v>
      </c>
      <c r="J2286" s="1" t="s">
        <v>23</v>
      </c>
      <c r="K2286" s="1" t="s">
        <v>22</v>
      </c>
      <c r="L2286" s="1" t="s">
        <v>36</v>
      </c>
      <c r="M2286" s="1" t="s">
        <v>25</v>
      </c>
      <c r="N2286" s="1" t="s">
        <v>26</v>
      </c>
      <c r="O2286" s="1" t="s">
        <v>41</v>
      </c>
      <c r="P2286">
        <v>179.3</v>
      </c>
      <c r="Q2286" s="1" t="s">
        <v>60</v>
      </c>
      <c r="R2286" s="1" t="s">
        <v>34</v>
      </c>
    </row>
    <row r="2287" spans="1:18" x14ac:dyDescent="0.35">
      <c r="A2287" s="1" t="s">
        <v>2335</v>
      </c>
      <c r="B2287">
        <v>26</v>
      </c>
      <c r="C2287">
        <v>35</v>
      </c>
      <c r="D2287">
        <v>176.9</v>
      </c>
      <c r="E2287">
        <v>169.4</v>
      </c>
      <c r="F2287" s="1" t="s">
        <v>20</v>
      </c>
      <c r="G2287" s="1" t="s">
        <v>30</v>
      </c>
      <c r="H2287" s="1" t="s">
        <v>22</v>
      </c>
      <c r="I2287" s="1" t="s">
        <v>22</v>
      </c>
      <c r="J2287" s="1" t="s">
        <v>48</v>
      </c>
      <c r="K2287" s="1" t="s">
        <v>47</v>
      </c>
      <c r="L2287" s="1" t="s">
        <v>24</v>
      </c>
      <c r="M2287" s="1" t="s">
        <v>25</v>
      </c>
      <c r="N2287" s="1" t="s">
        <v>33</v>
      </c>
      <c r="O2287" s="1" t="s">
        <v>27</v>
      </c>
      <c r="P2287">
        <v>163.30000000000001</v>
      </c>
      <c r="Q2287" s="1" t="s">
        <v>60</v>
      </c>
      <c r="R2287" s="1" t="s">
        <v>34</v>
      </c>
    </row>
    <row r="2288" spans="1:18" x14ac:dyDescent="0.35">
      <c r="A2288" s="1" t="s">
        <v>2336</v>
      </c>
      <c r="B2288">
        <v>40</v>
      </c>
      <c r="C2288">
        <v>40</v>
      </c>
      <c r="D2288">
        <v>177.8</v>
      </c>
      <c r="E2288">
        <v>160.4</v>
      </c>
      <c r="F2288" s="1" t="s">
        <v>19</v>
      </c>
      <c r="G2288" s="1" t="s">
        <v>54</v>
      </c>
      <c r="H2288" s="1" t="s">
        <v>44</v>
      </c>
      <c r="I2288" s="1" t="s">
        <v>22</v>
      </c>
      <c r="J2288" s="1" t="s">
        <v>48</v>
      </c>
      <c r="K2288" s="1" t="s">
        <v>48</v>
      </c>
      <c r="L2288" s="1" t="s">
        <v>25</v>
      </c>
      <c r="M2288" s="1" t="s">
        <v>32</v>
      </c>
      <c r="N2288" s="1" t="s">
        <v>51</v>
      </c>
      <c r="O2288" s="1" t="s">
        <v>41</v>
      </c>
      <c r="P2288">
        <v>170.7</v>
      </c>
      <c r="Q2288" s="1" t="s">
        <v>19</v>
      </c>
      <c r="R2288" s="1" t="s">
        <v>34</v>
      </c>
    </row>
    <row r="2289" spans="1:18" x14ac:dyDescent="0.35">
      <c r="A2289" s="1" t="s">
        <v>2337</v>
      </c>
      <c r="B2289">
        <v>45</v>
      </c>
      <c r="C2289">
        <v>18</v>
      </c>
      <c r="D2289">
        <v>164.8</v>
      </c>
      <c r="E2289">
        <v>168.3</v>
      </c>
      <c r="F2289" s="1" t="s">
        <v>19</v>
      </c>
      <c r="G2289" s="1" t="s">
        <v>30</v>
      </c>
      <c r="H2289" s="1" t="s">
        <v>44</v>
      </c>
      <c r="I2289" s="1" t="s">
        <v>22</v>
      </c>
      <c r="J2289" s="1" t="s">
        <v>23</v>
      </c>
      <c r="K2289" s="1" t="s">
        <v>48</v>
      </c>
      <c r="L2289" s="1" t="s">
        <v>24</v>
      </c>
      <c r="M2289" s="1" t="s">
        <v>24</v>
      </c>
      <c r="N2289" s="1" t="s">
        <v>51</v>
      </c>
      <c r="O2289" s="1" t="s">
        <v>41</v>
      </c>
      <c r="P2289">
        <v>171.6</v>
      </c>
      <c r="Q2289" s="1" t="s">
        <v>30</v>
      </c>
      <c r="R2289" s="1" t="s">
        <v>52</v>
      </c>
    </row>
    <row r="2290" spans="1:18" x14ac:dyDescent="0.35">
      <c r="A2290" s="1" t="s">
        <v>2338</v>
      </c>
      <c r="B2290">
        <v>33</v>
      </c>
      <c r="C2290">
        <v>21</v>
      </c>
      <c r="D2290">
        <v>176.8</v>
      </c>
      <c r="E2290">
        <v>161.30000000000001</v>
      </c>
      <c r="F2290" s="1" t="s">
        <v>54</v>
      </c>
      <c r="G2290" s="1" t="s">
        <v>30</v>
      </c>
      <c r="H2290" s="1" t="s">
        <v>21</v>
      </c>
      <c r="I2290" s="1" t="s">
        <v>31</v>
      </c>
      <c r="J2290" s="1" t="s">
        <v>48</v>
      </c>
      <c r="K2290" s="1" t="s">
        <v>22</v>
      </c>
      <c r="L2290" s="1" t="s">
        <v>32</v>
      </c>
      <c r="M2290" s="1" t="s">
        <v>32</v>
      </c>
      <c r="N2290" s="1" t="s">
        <v>51</v>
      </c>
      <c r="O2290" s="1" t="s">
        <v>41</v>
      </c>
      <c r="P2290">
        <v>177.4</v>
      </c>
      <c r="Q2290" s="1" t="s">
        <v>30</v>
      </c>
      <c r="R2290" s="1" t="s">
        <v>52</v>
      </c>
    </row>
    <row r="2291" spans="1:18" x14ac:dyDescent="0.35">
      <c r="A2291" s="1" t="s">
        <v>2339</v>
      </c>
      <c r="B2291">
        <v>40</v>
      </c>
      <c r="C2291">
        <v>40</v>
      </c>
      <c r="D2291">
        <v>179.2</v>
      </c>
      <c r="E2291">
        <v>161.80000000000001</v>
      </c>
      <c r="F2291" s="1" t="s">
        <v>20</v>
      </c>
      <c r="G2291" s="1" t="s">
        <v>60</v>
      </c>
      <c r="H2291" s="1" t="s">
        <v>62</v>
      </c>
      <c r="I2291" s="1" t="s">
        <v>21</v>
      </c>
      <c r="J2291" s="1" t="s">
        <v>23</v>
      </c>
      <c r="K2291" s="1" t="s">
        <v>23</v>
      </c>
      <c r="L2291" s="1" t="s">
        <v>24</v>
      </c>
      <c r="M2291" s="1" t="s">
        <v>25</v>
      </c>
      <c r="N2291" s="1" t="s">
        <v>45</v>
      </c>
      <c r="O2291" s="1" t="s">
        <v>41</v>
      </c>
      <c r="P2291">
        <v>177.3</v>
      </c>
      <c r="Q2291" s="1" t="s">
        <v>60</v>
      </c>
      <c r="R2291" s="1" t="s">
        <v>34</v>
      </c>
    </row>
    <row r="2292" spans="1:18" x14ac:dyDescent="0.35">
      <c r="A2292" s="1" t="s">
        <v>2340</v>
      </c>
      <c r="B2292">
        <v>37</v>
      </c>
      <c r="C2292">
        <v>44</v>
      </c>
      <c r="D2292">
        <v>179.1</v>
      </c>
      <c r="E2292">
        <v>161.1</v>
      </c>
      <c r="F2292" s="1" t="s">
        <v>19</v>
      </c>
      <c r="G2292" s="1" t="s">
        <v>19</v>
      </c>
      <c r="H2292" s="1" t="s">
        <v>22</v>
      </c>
      <c r="I2292" s="1" t="s">
        <v>22</v>
      </c>
      <c r="J2292" s="1" t="s">
        <v>48</v>
      </c>
      <c r="K2292" s="1" t="s">
        <v>48</v>
      </c>
      <c r="L2292" s="1" t="s">
        <v>25</v>
      </c>
      <c r="M2292" s="1" t="s">
        <v>36</v>
      </c>
      <c r="N2292" s="1" t="s">
        <v>65</v>
      </c>
      <c r="O2292" s="1" t="s">
        <v>41</v>
      </c>
      <c r="P2292">
        <v>177.1</v>
      </c>
      <c r="Q2292" s="1" t="s">
        <v>19</v>
      </c>
      <c r="R2292" s="1" t="s">
        <v>28</v>
      </c>
    </row>
    <row r="2293" spans="1:18" x14ac:dyDescent="0.35">
      <c r="A2293" s="1" t="s">
        <v>2341</v>
      </c>
      <c r="B2293">
        <v>24</v>
      </c>
      <c r="C2293">
        <v>43</v>
      </c>
      <c r="D2293">
        <v>165.2</v>
      </c>
      <c r="E2293">
        <v>163.19999999999999</v>
      </c>
      <c r="F2293" s="1" t="s">
        <v>19</v>
      </c>
      <c r="G2293" s="1" t="s">
        <v>54</v>
      </c>
      <c r="H2293" s="1" t="s">
        <v>31</v>
      </c>
      <c r="I2293" s="1" t="s">
        <v>22</v>
      </c>
      <c r="J2293" s="1" t="s">
        <v>22</v>
      </c>
      <c r="K2293" s="1" t="s">
        <v>22</v>
      </c>
      <c r="L2293" s="1" t="s">
        <v>32</v>
      </c>
      <c r="M2293" s="1" t="s">
        <v>25</v>
      </c>
      <c r="N2293" s="1" t="s">
        <v>45</v>
      </c>
      <c r="O2293" s="1" t="s">
        <v>41</v>
      </c>
      <c r="P2293">
        <v>168.5</v>
      </c>
      <c r="Q2293" s="1" t="s">
        <v>19</v>
      </c>
      <c r="R2293" s="1" t="s">
        <v>34</v>
      </c>
    </row>
    <row r="2294" spans="1:18" x14ac:dyDescent="0.35">
      <c r="A2294" s="1" t="s">
        <v>2342</v>
      </c>
      <c r="B2294">
        <v>22</v>
      </c>
      <c r="C2294">
        <v>25</v>
      </c>
      <c r="D2294">
        <v>182.1</v>
      </c>
      <c r="E2294">
        <v>159.4</v>
      </c>
      <c r="F2294" s="1" t="s">
        <v>30</v>
      </c>
      <c r="G2294" s="1" t="s">
        <v>20</v>
      </c>
      <c r="H2294" s="1" t="s">
        <v>22</v>
      </c>
      <c r="I2294" s="1" t="s">
        <v>22</v>
      </c>
      <c r="J2294" s="1" t="s">
        <v>22</v>
      </c>
      <c r="K2294" s="1" t="s">
        <v>48</v>
      </c>
      <c r="L2294" s="1" t="s">
        <v>36</v>
      </c>
      <c r="M2294" s="1" t="s">
        <v>36</v>
      </c>
      <c r="N2294" s="1" t="s">
        <v>26</v>
      </c>
      <c r="O2294" s="1" t="s">
        <v>27</v>
      </c>
      <c r="P2294">
        <v>167.6</v>
      </c>
      <c r="Q2294" s="1" t="s">
        <v>60</v>
      </c>
      <c r="R2294" s="1" t="s">
        <v>28</v>
      </c>
    </row>
    <row r="2295" spans="1:18" x14ac:dyDescent="0.35">
      <c r="A2295" s="1" t="s">
        <v>2343</v>
      </c>
      <c r="B2295">
        <v>42</v>
      </c>
      <c r="C2295">
        <v>33</v>
      </c>
      <c r="D2295">
        <v>177</v>
      </c>
      <c r="E2295">
        <v>152.69999999999999</v>
      </c>
      <c r="F2295" s="1" t="s">
        <v>50</v>
      </c>
      <c r="G2295" s="1" t="s">
        <v>30</v>
      </c>
      <c r="H2295" s="1" t="s">
        <v>21</v>
      </c>
      <c r="I2295" s="1" t="s">
        <v>22</v>
      </c>
      <c r="J2295" s="1" t="s">
        <v>23</v>
      </c>
      <c r="K2295" s="1" t="s">
        <v>22</v>
      </c>
      <c r="L2295" s="1" t="s">
        <v>25</v>
      </c>
      <c r="M2295" s="1" t="s">
        <v>24</v>
      </c>
      <c r="N2295" s="1" t="s">
        <v>40</v>
      </c>
      <c r="O2295" s="1" t="s">
        <v>27</v>
      </c>
      <c r="P2295">
        <v>160.30000000000001</v>
      </c>
      <c r="Q2295" s="1" t="s">
        <v>60</v>
      </c>
      <c r="R2295" s="1" t="s">
        <v>28</v>
      </c>
    </row>
    <row r="2296" spans="1:18" x14ac:dyDescent="0.35">
      <c r="A2296" s="1" t="s">
        <v>2344</v>
      </c>
      <c r="B2296">
        <v>45</v>
      </c>
      <c r="C2296">
        <v>20</v>
      </c>
      <c r="D2296">
        <v>177.9</v>
      </c>
      <c r="E2296">
        <v>160.80000000000001</v>
      </c>
      <c r="F2296" s="1" t="s">
        <v>20</v>
      </c>
      <c r="G2296" s="1" t="s">
        <v>19</v>
      </c>
      <c r="H2296" s="1" t="s">
        <v>44</v>
      </c>
      <c r="I2296" s="1" t="s">
        <v>22</v>
      </c>
      <c r="J2296" s="1" t="s">
        <v>23</v>
      </c>
      <c r="K2296" s="1" t="s">
        <v>23</v>
      </c>
      <c r="L2296" s="1" t="s">
        <v>39</v>
      </c>
      <c r="M2296" s="1" t="s">
        <v>39</v>
      </c>
      <c r="N2296" s="1" t="s">
        <v>45</v>
      </c>
      <c r="O2296" s="1" t="s">
        <v>27</v>
      </c>
      <c r="P2296">
        <v>167.6</v>
      </c>
      <c r="Q2296" s="1" t="s">
        <v>20</v>
      </c>
      <c r="R2296" s="1" t="s">
        <v>34</v>
      </c>
    </row>
    <row r="2297" spans="1:18" x14ac:dyDescent="0.35">
      <c r="A2297" s="1" t="s">
        <v>2345</v>
      </c>
      <c r="B2297">
        <v>43</v>
      </c>
      <c r="C2297">
        <v>49</v>
      </c>
      <c r="D2297">
        <v>167.7</v>
      </c>
      <c r="E2297">
        <v>161.80000000000001</v>
      </c>
      <c r="F2297" s="1" t="s">
        <v>19</v>
      </c>
      <c r="G2297" s="1" t="s">
        <v>54</v>
      </c>
      <c r="H2297" s="1" t="s">
        <v>31</v>
      </c>
      <c r="I2297" s="1" t="s">
        <v>22</v>
      </c>
      <c r="J2297" s="1" t="s">
        <v>47</v>
      </c>
      <c r="K2297" s="1" t="s">
        <v>23</v>
      </c>
      <c r="L2297" s="1" t="s">
        <v>32</v>
      </c>
      <c r="M2297" s="1" t="s">
        <v>24</v>
      </c>
      <c r="N2297" s="1" t="s">
        <v>51</v>
      </c>
      <c r="O2297" s="1" t="s">
        <v>41</v>
      </c>
      <c r="P2297">
        <v>166</v>
      </c>
      <c r="Q2297" s="1" t="s">
        <v>19</v>
      </c>
      <c r="R2297" s="1" t="s">
        <v>34</v>
      </c>
    </row>
    <row r="2298" spans="1:18" x14ac:dyDescent="0.35">
      <c r="A2298" s="1" t="s">
        <v>2346</v>
      </c>
      <c r="B2298">
        <v>38</v>
      </c>
      <c r="C2298">
        <v>22</v>
      </c>
      <c r="D2298">
        <v>179.3</v>
      </c>
      <c r="E2298">
        <v>170.8</v>
      </c>
      <c r="F2298" s="1" t="s">
        <v>60</v>
      </c>
      <c r="G2298" s="1" t="s">
        <v>19</v>
      </c>
      <c r="H2298" s="1" t="s">
        <v>31</v>
      </c>
      <c r="I2298" s="1" t="s">
        <v>31</v>
      </c>
      <c r="J2298" s="1" t="s">
        <v>48</v>
      </c>
      <c r="K2298" s="1" t="s">
        <v>22</v>
      </c>
      <c r="L2298" s="1" t="s">
        <v>32</v>
      </c>
      <c r="M2298" s="1" t="s">
        <v>25</v>
      </c>
      <c r="N2298" s="1" t="s">
        <v>26</v>
      </c>
      <c r="O2298" s="1" t="s">
        <v>41</v>
      </c>
      <c r="P2298">
        <v>180.2</v>
      </c>
      <c r="Q2298" s="1" t="s">
        <v>30</v>
      </c>
      <c r="R2298" s="1" t="s">
        <v>28</v>
      </c>
    </row>
    <row r="2299" spans="1:18" x14ac:dyDescent="0.35">
      <c r="A2299" s="1" t="s">
        <v>2347</v>
      </c>
      <c r="B2299">
        <v>44</v>
      </c>
      <c r="C2299">
        <v>37</v>
      </c>
      <c r="D2299">
        <v>161.9</v>
      </c>
      <c r="E2299">
        <v>147.4</v>
      </c>
      <c r="F2299" s="1" t="s">
        <v>19</v>
      </c>
      <c r="G2299" s="1" t="s">
        <v>19</v>
      </c>
      <c r="H2299" s="1" t="s">
        <v>31</v>
      </c>
      <c r="I2299" s="1" t="s">
        <v>22</v>
      </c>
      <c r="J2299" s="1" t="s">
        <v>47</v>
      </c>
      <c r="K2299" s="1" t="s">
        <v>22</v>
      </c>
      <c r="L2299" s="1" t="s">
        <v>25</v>
      </c>
      <c r="M2299" s="1" t="s">
        <v>36</v>
      </c>
      <c r="N2299" s="1" t="s">
        <v>51</v>
      </c>
      <c r="O2299" s="1" t="s">
        <v>27</v>
      </c>
      <c r="P2299">
        <v>155.19999999999999</v>
      </c>
      <c r="Q2299" s="1" t="s">
        <v>54</v>
      </c>
      <c r="R2299" s="1" t="s">
        <v>52</v>
      </c>
    </row>
    <row r="2300" spans="1:18" x14ac:dyDescent="0.35">
      <c r="A2300" s="1" t="s">
        <v>2348</v>
      </c>
      <c r="B2300">
        <v>40</v>
      </c>
      <c r="C2300">
        <v>31</v>
      </c>
      <c r="D2300">
        <v>168.1</v>
      </c>
      <c r="E2300">
        <v>170.7</v>
      </c>
      <c r="F2300" s="1" t="s">
        <v>42</v>
      </c>
      <c r="G2300" s="1" t="s">
        <v>30</v>
      </c>
      <c r="H2300" s="1" t="s">
        <v>21</v>
      </c>
      <c r="I2300" s="1" t="s">
        <v>22</v>
      </c>
      <c r="J2300" s="1" t="s">
        <v>22</v>
      </c>
      <c r="K2300" s="1" t="s">
        <v>48</v>
      </c>
      <c r="L2300" s="1" t="s">
        <v>39</v>
      </c>
      <c r="M2300" s="1" t="s">
        <v>24</v>
      </c>
      <c r="N2300" s="1" t="s">
        <v>40</v>
      </c>
      <c r="O2300" s="1" t="s">
        <v>41</v>
      </c>
      <c r="P2300">
        <v>180.3</v>
      </c>
      <c r="Q2300" s="1" t="s">
        <v>42</v>
      </c>
      <c r="R2300" s="1" t="s">
        <v>34</v>
      </c>
    </row>
    <row r="2301" spans="1:18" x14ac:dyDescent="0.35">
      <c r="A2301" s="1" t="s">
        <v>2349</v>
      </c>
      <c r="B2301">
        <v>31</v>
      </c>
      <c r="C2301">
        <v>49</v>
      </c>
      <c r="D2301">
        <v>182.9</v>
      </c>
      <c r="E2301">
        <v>167.3</v>
      </c>
      <c r="F2301" s="1" t="s">
        <v>30</v>
      </c>
      <c r="G2301" s="1" t="s">
        <v>19</v>
      </c>
      <c r="H2301" s="1" t="s">
        <v>22</v>
      </c>
      <c r="I2301" s="1" t="s">
        <v>44</v>
      </c>
      <c r="J2301" s="1" t="s">
        <v>48</v>
      </c>
      <c r="K2301" s="1" t="s">
        <v>23</v>
      </c>
      <c r="L2301" s="1" t="s">
        <v>32</v>
      </c>
      <c r="M2301" s="1" t="s">
        <v>24</v>
      </c>
      <c r="N2301" s="1" t="s">
        <v>40</v>
      </c>
      <c r="O2301" s="1" t="s">
        <v>41</v>
      </c>
      <c r="P2301">
        <v>181.6</v>
      </c>
      <c r="Q2301" s="1" t="s">
        <v>30</v>
      </c>
      <c r="R2301" s="1" t="s">
        <v>34</v>
      </c>
    </row>
    <row r="2302" spans="1:18" x14ac:dyDescent="0.35">
      <c r="A2302" s="1" t="s">
        <v>2350</v>
      </c>
      <c r="B2302">
        <v>52</v>
      </c>
      <c r="C2302">
        <v>43</v>
      </c>
      <c r="D2302">
        <v>179</v>
      </c>
      <c r="E2302">
        <v>165.1</v>
      </c>
      <c r="F2302" s="1" t="s">
        <v>19</v>
      </c>
      <c r="G2302" s="1" t="s">
        <v>19</v>
      </c>
      <c r="H2302" s="1" t="s">
        <v>62</v>
      </c>
      <c r="I2302" s="1" t="s">
        <v>22</v>
      </c>
      <c r="J2302" s="1" t="s">
        <v>22</v>
      </c>
      <c r="K2302" s="1" t="s">
        <v>48</v>
      </c>
      <c r="L2302" s="1" t="s">
        <v>39</v>
      </c>
      <c r="M2302" s="1" t="s">
        <v>36</v>
      </c>
      <c r="N2302" s="1" t="s">
        <v>65</v>
      </c>
      <c r="O2302" s="1" t="s">
        <v>27</v>
      </c>
      <c r="P2302">
        <v>164.3</v>
      </c>
      <c r="Q2302" s="1" t="s">
        <v>54</v>
      </c>
      <c r="R2302" s="1" t="s">
        <v>28</v>
      </c>
    </row>
    <row r="2303" spans="1:18" x14ac:dyDescent="0.35">
      <c r="A2303" s="1" t="s">
        <v>2351</v>
      </c>
      <c r="B2303">
        <v>23</v>
      </c>
      <c r="C2303">
        <v>23</v>
      </c>
      <c r="D2303">
        <v>176</v>
      </c>
      <c r="E2303">
        <v>161.9</v>
      </c>
      <c r="F2303" s="1" t="s">
        <v>20</v>
      </c>
      <c r="G2303" s="1" t="s">
        <v>20</v>
      </c>
      <c r="H2303" s="1" t="s">
        <v>22</v>
      </c>
      <c r="I2303" s="1" t="s">
        <v>31</v>
      </c>
      <c r="J2303" s="1" t="s">
        <v>47</v>
      </c>
      <c r="K2303" s="1" t="s">
        <v>22</v>
      </c>
      <c r="L2303" s="1" t="s">
        <v>25</v>
      </c>
      <c r="M2303" s="1" t="s">
        <v>24</v>
      </c>
      <c r="N2303" s="1" t="s">
        <v>40</v>
      </c>
      <c r="O2303" s="1" t="s">
        <v>41</v>
      </c>
      <c r="P2303">
        <v>174</v>
      </c>
      <c r="Q2303" s="1" t="s">
        <v>50</v>
      </c>
      <c r="R2303" s="1" t="s">
        <v>34</v>
      </c>
    </row>
    <row r="2304" spans="1:18" x14ac:dyDescent="0.35">
      <c r="A2304" s="1" t="s">
        <v>2352</v>
      </c>
      <c r="B2304">
        <v>26</v>
      </c>
      <c r="C2304">
        <v>22</v>
      </c>
      <c r="D2304">
        <v>180.6</v>
      </c>
      <c r="E2304">
        <v>154.9</v>
      </c>
      <c r="F2304" s="1" t="s">
        <v>30</v>
      </c>
      <c r="G2304" s="1" t="s">
        <v>19</v>
      </c>
      <c r="H2304" s="1" t="s">
        <v>22</v>
      </c>
      <c r="I2304" s="1" t="s">
        <v>22</v>
      </c>
      <c r="J2304" s="1" t="s">
        <v>47</v>
      </c>
      <c r="K2304" s="1" t="s">
        <v>22</v>
      </c>
      <c r="L2304" s="1" t="s">
        <v>24</v>
      </c>
      <c r="M2304" s="1" t="s">
        <v>24</v>
      </c>
      <c r="N2304" s="1" t="s">
        <v>51</v>
      </c>
      <c r="O2304" s="1" t="s">
        <v>41</v>
      </c>
      <c r="P2304">
        <v>167.9</v>
      </c>
      <c r="Q2304" s="1" t="s">
        <v>30</v>
      </c>
      <c r="R2304" s="1" t="s">
        <v>52</v>
      </c>
    </row>
    <row r="2305" spans="1:18" x14ac:dyDescent="0.35">
      <c r="A2305" s="1" t="s">
        <v>2353</v>
      </c>
      <c r="B2305">
        <v>41</v>
      </c>
      <c r="C2305">
        <v>30</v>
      </c>
      <c r="D2305">
        <v>181.1</v>
      </c>
      <c r="E2305">
        <v>172.7</v>
      </c>
      <c r="F2305" s="1" t="s">
        <v>42</v>
      </c>
      <c r="G2305" s="1" t="s">
        <v>60</v>
      </c>
      <c r="H2305" s="1" t="s">
        <v>22</v>
      </c>
      <c r="I2305" s="1" t="s">
        <v>31</v>
      </c>
      <c r="J2305" s="1" t="s">
        <v>48</v>
      </c>
      <c r="K2305" s="1" t="s">
        <v>22</v>
      </c>
      <c r="L2305" s="1" t="s">
        <v>36</v>
      </c>
      <c r="M2305" s="1" t="s">
        <v>24</v>
      </c>
      <c r="N2305" s="1" t="s">
        <v>26</v>
      </c>
      <c r="O2305" s="1" t="s">
        <v>27</v>
      </c>
      <c r="P2305">
        <v>164.8</v>
      </c>
      <c r="Q2305" s="1" t="s">
        <v>38</v>
      </c>
      <c r="R2305" s="1" t="s">
        <v>28</v>
      </c>
    </row>
    <row r="2306" spans="1:18" x14ac:dyDescent="0.35">
      <c r="A2306" s="1" t="s">
        <v>2354</v>
      </c>
      <c r="B2306">
        <v>52</v>
      </c>
      <c r="C2306">
        <v>49</v>
      </c>
      <c r="D2306">
        <v>179.3</v>
      </c>
      <c r="E2306">
        <v>168.4</v>
      </c>
      <c r="F2306" s="1" t="s">
        <v>30</v>
      </c>
      <c r="G2306" s="1" t="s">
        <v>30</v>
      </c>
      <c r="H2306" s="1" t="s">
        <v>21</v>
      </c>
      <c r="I2306" s="1" t="s">
        <v>22</v>
      </c>
      <c r="J2306" s="1" t="s">
        <v>22</v>
      </c>
      <c r="K2306" s="1" t="s">
        <v>22</v>
      </c>
      <c r="L2306" s="1" t="s">
        <v>32</v>
      </c>
      <c r="M2306" s="1" t="s">
        <v>24</v>
      </c>
      <c r="N2306" s="1" t="s">
        <v>51</v>
      </c>
      <c r="O2306" s="1" t="s">
        <v>27</v>
      </c>
      <c r="P2306">
        <v>159.69999999999999</v>
      </c>
      <c r="Q2306" s="1" t="s">
        <v>30</v>
      </c>
      <c r="R2306" s="1" t="s">
        <v>34</v>
      </c>
    </row>
    <row r="2307" spans="1:18" x14ac:dyDescent="0.35">
      <c r="A2307" s="1" t="s">
        <v>2355</v>
      </c>
      <c r="B2307">
        <v>36</v>
      </c>
      <c r="C2307">
        <v>33</v>
      </c>
      <c r="D2307">
        <v>172.5</v>
      </c>
      <c r="E2307">
        <v>162.5</v>
      </c>
      <c r="F2307" s="1" t="s">
        <v>19</v>
      </c>
      <c r="G2307" s="1" t="s">
        <v>20</v>
      </c>
      <c r="H2307" s="1" t="s">
        <v>62</v>
      </c>
      <c r="I2307" s="1" t="s">
        <v>21</v>
      </c>
      <c r="J2307" s="1" t="s">
        <v>47</v>
      </c>
      <c r="K2307" s="1" t="s">
        <v>23</v>
      </c>
      <c r="L2307" s="1" t="s">
        <v>25</v>
      </c>
      <c r="M2307" s="1" t="s">
        <v>24</v>
      </c>
      <c r="N2307" s="1" t="s">
        <v>51</v>
      </c>
      <c r="O2307" s="1" t="s">
        <v>41</v>
      </c>
      <c r="P2307">
        <v>181.2</v>
      </c>
      <c r="Q2307" s="1" t="s">
        <v>20</v>
      </c>
      <c r="R2307" s="1" t="s">
        <v>52</v>
      </c>
    </row>
    <row r="2308" spans="1:18" x14ac:dyDescent="0.35">
      <c r="A2308" s="1" t="s">
        <v>2356</v>
      </c>
      <c r="B2308">
        <v>43</v>
      </c>
      <c r="C2308">
        <v>18</v>
      </c>
      <c r="D2308">
        <v>167.9</v>
      </c>
      <c r="E2308">
        <v>162.69999999999999</v>
      </c>
      <c r="F2308" s="1" t="s">
        <v>38</v>
      </c>
      <c r="G2308" s="1" t="s">
        <v>19</v>
      </c>
      <c r="H2308" s="1" t="s">
        <v>44</v>
      </c>
      <c r="I2308" s="1" t="s">
        <v>31</v>
      </c>
      <c r="J2308" s="1" t="s">
        <v>47</v>
      </c>
      <c r="K2308" s="1" t="s">
        <v>23</v>
      </c>
      <c r="L2308" s="1" t="s">
        <v>36</v>
      </c>
      <c r="M2308" s="1" t="s">
        <v>32</v>
      </c>
      <c r="N2308" s="1" t="s">
        <v>51</v>
      </c>
      <c r="O2308" s="1" t="s">
        <v>41</v>
      </c>
      <c r="P2308">
        <v>174.9</v>
      </c>
      <c r="Q2308" s="1" t="s">
        <v>42</v>
      </c>
      <c r="R2308" s="1" t="s">
        <v>52</v>
      </c>
    </row>
    <row r="2309" spans="1:18" x14ac:dyDescent="0.35">
      <c r="A2309" s="1" t="s">
        <v>2357</v>
      </c>
      <c r="B2309">
        <v>53</v>
      </c>
      <c r="C2309">
        <v>30</v>
      </c>
      <c r="D2309">
        <v>169.4</v>
      </c>
      <c r="E2309">
        <v>160.30000000000001</v>
      </c>
      <c r="F2309" s="1" t="s">
        <v>20</v>
      </c>
      <c r="G2309" s="1" t="s">
        <v>20</v>
      </c>
      <c r="H2309" s="1" t="s">
        <v>21</v>
      </c>
      <c r="I2309" s="1" t="s">
        <v>31</v>
      </c>
      <c r="J2309" s="1" t="s">
        <v>22</v>
      </c>
      <c r="K2309" s="1" t="s">
        <v>23</v>
      </c>
      <c r="L2309" s="1" t="s">
        <v>32</v>
      </c>
      <c r="M2309" s="1" t="s">
        <v>32</v>
      </c>
      <c r="N2309" s="1" t="s">
        <v>45</v>
      </c>
      <c r="O2309" s="1" t="s">
        <v>27</v>
      </c>
      <c r="P2309">
        <v>156.5</v>
      </c>
      <c r="Q2309" s="1" t="s">
        <v>20</v>
      </c>
      <c r="R2309" s="1" t="s">
        <v>34</v>
      </c>
    </row>
    <row r="2310" spans="1:18" x14ac:dyDescent="0.35">
      <c r="A2310" s="1" t="s">
        <v>2358</v>
      </c>
      <c r="B2310">
        <v>47</v>
      </c>
      <c r="C2310">
        <v>28</v>
      </c>
      <c r="D2310">
        <v>183.9</v>
      </c>
      <c r="E2310">
        <v>164.6</v>
      </c>
      <c r="F2310" s="1" t="s">
        <v>38</v>
      </c>
      <c r="G2310" s="1" t="s">
        <v>20</v>
      </c>
      <c r="H2310" s="1" t="s">
        <v>22</v>
      </c>
      <c r="I2310" s="1" t="s">
        <v>22</v>
      </c>
      <c r="J2310" s="1" t="s">
        <v>23</v>
      </c>
      <c r="K2310" s="1" t="s">
        <v>22</v>
      </c>
      <c r="L2310" s="1" t="s">
        <v>36</v>
      </c>
      <c r="M2310" s="1" t="s">
        <v>32</v>
      </c>
      <c r="N2310" s="1" t="s">
        <v>51</v>
      </c>
      <c r="O2310" s="1" t="s">
        <v>41</v>
      </c>
      <c r="P2310">
        <v>180.5</v>
      </c>
      <c r="Q2310" s="1" t="s">
        <v>50</v>
      </c>
      <c r="R2310" s="1" t="s">
        <v>34</v>
      </c>
    </row>
    <row r="2311" spans="1:18" x14ac:dyDescent="0.35">
      <c r="A2311" s="1" t="s">
        <v>2359</v>
      </c>
      <c r="B2311">
        <v>41</v>
      </c>
      <c r="C2311">
        <v>25</v>
      </c>
      <c r="D2311">
        <v>165.1</v>
      </c>
      <c r="E2311">
        <v>160.69999999999999</v>
      </c>
      <c r="F2311" s="1" t="s">
        <v>20</v>
      </c>
      <c r="G2311" s="1" t="s">
        <v>20</v>
      </c>
      <c r="H2311" s="1" t="s">
        <v>31</v>
      </c>
      <c r="I2311" s="1" t="s">
        <v>31</v>
      </c>
      <c r="J2311" s="1" t="s">
        <v>23</v>
      </c>
      <c r="K2311" s="1" t="s">
        <v>22</v>
      </c>
      <c r="L2311" s="1" t="s">
        <v>36</v>
      </c>
      <c r="M2311" s="1" t="s">
        <v>32</v>
      </c>
      <c r="N2311" s="1" t="s">
        <v>51</v>
      </c>
      <c r="O2311" s="1" t="s">
        <v>27</v>
      </c>
      <c r="P2311">
        <v>151.69999999999999</v>
      </c>
      <c r="Q2311" s="1" t="s">
        <v>50</v>
      </c>
      <c r="R2311" s="1" t="s">
        <v>52</v>
      </c>
    </row>
    <row r="2312" spans="1:18" x14ac:dyDescent="0.35">
      <c r="A2312" s="1" t="s">
        <v>2360</v>
      </c>
      <c r="B2312">
        <v>36</v>
      </c>
      <c r="C2312">
        <v>42</v>
      </c>
      <c r="D2312">
        <v>177.4</v>
      </c>
      <c r="E2312">
        <v>162.80000000000001</v>
      </c>
      <c r="F2312" s="1" t="s">
        <v>30</v>
      </c>
      <c r="G2312" s="1" t="s">
        <v>30</v>
      </c>
      <c r="H2312" s="1" t="s">
        <v>62</v>
      </c>
      <c r="I2312" s="1" t="s">
        <v>44</v>
      </c>
      <c r="J2312" s="1" t="s">
        <v>22</v>
      </c>
      <c r="K2312" s="1" t="s">
        <v>22</v>
      </c>
      <c r="L2312" s="1" t="s">
        <v>25</v>
      </c>
      <c r="M2312" s="1" t="s">
        <v>32</v>
      </c>
      <c r="N2312" s="1" t="s">
        <v>65</v>
      </c>
      <c r="O2312" s="1" t="s">
        <v>27</v>
      </c>
      <c r="P2312">
        <v>159.1</v>
      </c>
      <c r="Q2312" s="1" t="s">
        <v>42</v>
      </c>
      <c r="R2312" s="1" t="s">
        <v>28</v>
      </c>
    </row>
    <row r="2313" spans="1:18" x14ac:dyDescent="0.35">
      <c r="A2313" s="1" t="s">
        <v>2361</v>
      </c>
      <c r="B2313">
        <v>53</v>
      </c>
      <c r="C2313">
        <v>49</v>
      </c>
      <c r="D2313">
        <v>177.4</v>
      </c>
      <c r="E2313">
        <v>163.6</v>
      </c>
      <c r="F2313" s="1" t="s">
        <v>19</v>
      </c>
      <c r="G2313" s="1" t="s">
        <v>50</v>
      </c>
      <c r="H2313" s="1" t="s">
        <v>22</v>
      </c>
      <c r="I2313" s="1" t="s">
        <v>22</v>
      </c>
      <c r="J2313" s="1" t="s">
        <v>23</v>
      </c>
      <c r="K2313" s="1" t="s">
        <v>48</v>
      </c>
      <c r="L2313" s="1" t="s">
        <v>32</v>
      </c>
      <c r="M2313" s="1" t="s">
        <v>25</v>
      </c>
      <c r="N2313" s="1" t="s">
        <v>33</v>
      </c>
      <c r="O2313" s="1" t="s">
        <v>41</v>
      </c>
      <c r="P2313">
        <v>178.1</v>
      </c>
      <c r="Q2313" s="1" t="s">
        <v>50</v>
      </c>
      <c r="R2313" s="1" t="s">
        <v>28</v>
      </c>
    </row>
    <row r="2314" spans="1:18" x14ac:dyDescent="0.35">
      <c r="A2314" s="1" t="s">
        <v>2362</v>
      </c>
      <c r="B2314">
        <v>25</v>
      </c>
      <c r="C2314">
        <v>41</v>
      </c>
      <c r="D2314">
        <v>184.3</v>
      </c>
      <c r="E2314">
        <v>175.6</v>
      </c>
      <c r="F2314" s="1" t="s">
        <v>20</v>
      </c>
      <c r="G2314" s="1" t="s">
        <v>20</v>
      </c>
      <c r="H2314" s="1" t="s">
        <v>31</v>
      </c>
      <c r="I2314" s="1" t="s">
        <v>21</v>
      </c>
      <c r="J2314" s="1" t="s">
        <v>48</v>
      </c>
      <c r="K2314" s="1" t="s">
        <v>22</v>
      </c>
      <c r="L2314" s="1" t="s">
        <v>39</v>
      </c>
      <c r="M2314" s="1" t="s">
        <v>24</v>
      </c>
      <c r="N2314" s="1" t="s">
        <v>65</v>
      </c>
      <c r="O2314" s="1" t="s">
        <v>27</v>
      </c>
      <c r="P2314">
        <v>171.5</v>
      </c>
      <c r="Q2314" s="1" t="s">
        <v>20</v>
      </c>
      <c r="R2314" s="1" t="s">
        <v>34</v>
      </c>
    </row>
    <row r="2315" spans="1:18" x14ac:dyDescent="0.35">
      <c r="A2315" s="1" t="s">
        <v>2363</v>
      </c>
      <c r="B2315">
        <v>25</v>
      </c>
      <c r="C2315">
        <v>45</v>
      </c>
      <c r="D2315">
        <v>177.4</v>
      </c>
      <c r="E2315">
        <v>155.5</v>
      </c>
      <c r="F2315" s="1" t="s">
        <v>30</v>
      </c>
      <c r="G2315" s="1" t="s">
        <v>30</v>
      </c>
      <c r="H2315" s="1" t="s">
        <v>21</v>
      </c>
      <c r="I2315" s="1" t="s">
        <v>22</v>
      </c>
      <c r="J2315" s="1" t="s">
        <v>23</v>
      </c>
      <c r="K2315" s="1" t="s">
        <v>48</v>
      </c>
      <c r="L2315" s="1" t="s">
        <v>25</v>
      </c>
      <c r="M2315" s="1" t="s">
        <v>25</v>
      </c>
      <c r="N2315" s="1" t="s">
        <v>40</v>
      </c>
      <c r="O2315" s="1" t="s">
        <v>27</v>
      </c>
      <c r="P2315">
        <v>160.30000000000001</v>
      </c>
      <c r="Q2315" s="1" t="s">
        <v>42</v>
      </c>
      <c r="R2315" s="1" t="s">
        <v>28</v>
      </c>
    </row>
    <row r="2316" spans="1:18" x14ac:dyDescent="0.35">
      <c r="A2316" s="1" t="s">
        <v>2364</v>
      </c>
      <c r="B2316">
        <v>53</v>
      </c>
      <c r="C2316">
        <v>31</v>
      </c>
      <c r="D2316">
        <v>171</v>
      </c>
      <c r="E2316">
        <v>162</v>
      </c>
      <c r="F2316" s="1" t="s">
        <v>19</v>
      </c>
      <c r="G2316" s="1" t="s">
        <v>19</v>
      </c>
      <c r="H2316" s="1" t="s">
        <v>22</v>
      </c>
      <c r="I2316" s="1" t="s">
        <v>22</v>
      </c>
      <c r="J2316" s="1" t="s">
        <v>23</v>
      </c>
      <c r="K2316" s="1" t="s">
        <v>22</v>
      </c>
      <c r="L2316" s="1" t="s">
        <v>36</v>
      </c>
      <c r="M2316" s="1" t="s">
        <v>39</v>
      </c>
      <c r="N2316" s="1" t="s">
        <v>51</v>
      </c>
      <c r="O2316" s="1" t="s">
        <v>41</v>
      </c>
      <c r="P2316">
        <v>175.2</v>
      </c>
      <c r="Q2316" s="1" t="s">
        <v>19</v>
      </c>
      <c r="R2316" s="1" t="s">
        <v>52</v>
      </c>
    </row>
    <row r="2317" spans="1:18" x14ac:dyDescent="0.35">
      <c r="A2317" s="1" t="s">
        <v>2365</v>
      </c>
      <c r="B2317">
        <v>20</v>
      </c>
      <c r="C2317">
        <v>20</v>
      </c>
      <c r="D2317">
        <v>171.1</v>
      </c>
      <c r="E2317">
        <v>168.4</v>
      </c>
      <c r="F2317" s="1" t="s">
        <v>42</v>
      </c>
      <c r="G2317" s="1" t="s">
        <v>19</v>
      </c>
      <c r="H2317" s="1" t="s">
        <v>22</v>
      </c>
      <c r="I2317" s="1" t="s">
        <v>21</v>
      </c>
      <c r="J2317" s="1" t="s">
        <v>22</v>
      </c>
      <c r="K2317" s="1" t="s">
        <v>47</v>
      </c>
      <c r="L2317" s="1" t="s">
        <v>39</v>
      </c>
      <c r="M2317" s="1" t="s">
        <v>39</v>
      </c>
      <c r="N2317" s="1" t="s">
        <v>51</v>
      </c>
      <c r="O2317" s="1" t="s">
        <v>27</v>
      </c>
      <c r="P2317">
        <v>172.5</v>
      </c>
      <c r="Q2317" s="1" t="s">
        <v>42</v>
      </c>
      <c r="R2317" s="1" t="s">
        <v>52</v>
      </c>
    </row>
    <row r="2318" spans="1:18" x14ac:dyDescent="0.35">
      <c r="A2318" s="1" t="s">
        <v>2366</v>
      </c>
      <c r="B2318">
        <v>29</v>
      </c>
      <c r="C2318">
        <v>44</v>
      </c>
      <c r="D2318">
        <v>174</v>
      </c>
      <c r="E2318">
        <v>166</v>
      </c>
      <c r="F2318" s="1" t="s">
        <v>30</v>
      </c>
      <c r="G2318" s="1" t="s">
        <v>30</v>
      </c>
      <c r="H2318" s="1" t="s">
        <v>31</v>
      </c>
      <c r="I2318" s="1" t="s">
        <v>31</v>
      </c>
      <c r="J2318" s="1" t="s">
        <v>23</v>
      </c>
      <c r="K2318" s="1" t="s">
        <v>22</v>
      </c>
      <c r="L2318" s="1" t="s">
        <v>24</v>
      </c>
      <c r="M2318" s="1" t="s">
        <v>32</v>
      </c>
      <c r="N2318" s="1" t="s">
        <v>51</v>
      </c>
      <c r="O2318" s="1" t="s">
        <v>41</v>
      </c>
      <c r="P2318">
        <v>179.6</v>
      </c>
      <c r="Q2318" s="1" t="s">
        <v>42</v>
      </c>
      <c r="R2318" s="1" t="s">
        <v>34</v>
      </c>
    </row>
    <row r="2319" spans="1:18" x14ac:dyDescent="0.35">
      <c r="A2319" s="1" t="s">
        <v>2367</v>
      </c>
      <c r="B2319">
        <v>40</v>
      </c>
      <c r="C2319">
        <v>37</v>
      </c>
      <c r="D2319">
        <v>181.9</v>
      </c>
      <c r="E2319">
        <v>165.1</v>
      </c>
      <c r="F2319" s="1" t="s">
        <v>30</v>
      </c>
      <c r="G2319" s="1" t="s">
        <v>50</v>
      </c>
      <c r="H2319" s="1" t="s">
        <v>44</v>
      </c>
      <c r="I2319" s="1" t="s">
        <v>21</v>
      </c>
      <c r="J2319" s="1" t="s">
        <v>23</v>
      </c>
      <c r="K2319" s="1" t="s">
        <v>23</v>
      </c>
      <c r="L2319" s="1" t="s">
        <v>25</v>
      </c>
      <c r="M2319" s="1" t="s">
        <v>32</v>
      </c>
      <c r="N2319" s="1" t="s">
        <v>33</v>
      </c>
      <c r="O2319" s="1" t="s">
        <v>41</v>
      </c>
      <c r="P2319">
        <v>179.4</v>
      </c>
      <c r="Q2319" s="1" t="s">
        <v>38</v>
      </c>
      <c r="R2319" s="1" t="s">
        <v>28</v>
      </c>
    </row>
    <row r="2320" spans="1:18" x14ac:dyDescent="0.35">
      <c r="A2320" s="1" t="s">
        <v>2368</v>
      </c>
      <c r="B2320">
        <v>24</v>
      </c>
      <c r="C2320">
        <v>32</v>
      </c>
      <c r="D2320">
        <v>179.6</v>
      </c>
      <c r="E2320">
        <v>179.1</v>
      </c>
      <c r="F2320" s="1" t="s">
        <v>54</v>
      </c>
      <c r="G2320" s="1" t="s">
        <v>20</v>
      </c>
      <c r="H2320" s="1" t="s">
        <v>62</v>
      </c>
      <c r="I2320" s="1" t="s">
        <v>62</v>
      </c>
      <c r="J2320" s="1" t="s">
        <v>22</v>
      </c>
      <c r="K2320" s="1" t="s">
        <v>22</v>
      </c>
      <c r="L2320" s="1" t="s">
        <v>32</v>
      </c>
      <c r="M2320" s="1" t="s">
        <v>25</v>
      </c>
      <c r="N2320" s="1" t="s">
        <v>33</v>
      </c>
      <c r="O2320" s="1" t="s">
        <v>27</v>
      </c>
      <c r="P2320">
        <v>164.9</v>
      </c>
      <c r="Q2320" s="1" t="s">
        <v>50</v>
      </c>
      <c r="R2320" s="1" t="s">
        <v>52</v>
      </c>
    </row>
    <row r="2321" spans="1:18" x14ac:dyDescent="0.35">
      <c r="A2321" s="1" t="s">
        <v>2369</v>
      </c>
      <c r="B2321">
        <v>21</v>
      </c>
      <c r="C2321">
        <v>44</v>
      </c>
      <c r="D2321">
        <v>166.4</v>
      </c>
      <c r="E2321">
        <v>167.5</v>
      </c>
      <c r="F2321" s="1" t="s">
        <v>20</v>
      </c>
      <c r="G2321" s="1" t="s">
        <v>20</v>
      </c>
      <c r="H2321" s="1" t="s">
        <v>31</v>
      </c>
      <c r="I2321" s="1" t="s">
        <v>62</v>
      </c>
      <c r="J2321" s="1" t="s">
        <v>48</v>
      </c>
      <c r="K2321" s="1" t="s">
        <v>23</v>
      </c>
      <c r="L2321" s="1" t="s">
        <v>36</v>
      </c>
      <c r="M2321" s="1" t="s">
        <v>36</v>
      </c>
      <c r="N2321" s="1" t="s">
        <v>33</v>
      </c>
      <c r="O2321" s="1" t="s">
        <v>27</v>
      </c>
      <c r="P2321">
        <v>156.5</v>
      </c>
      <c r="Q2321" s="1" t="s">
        <v>20</v>
      </c>
      <c r="R2321" s="1" t="s">
        <v>28</v>
      </c>
    </row>
    <row r="2322" spans="1:18" x14ac:dyDescent="0.35">
      <c r="A2322" s="1" t="s">
        <v>2370</v>
      </c>
      <c r="B2322">
        <v>41</v>
      </c>
      <c r="C2322">
        <v>45</v>
      </c>
      <c r="D2322">
        <v>176</v>
      </c>
      <c r="E2322">
        <v>157.30000000000001</v>
      </c>
      <c r="F2322" s="1" t="s">
        <v>30</v>
      </c>
      <c r="G2322" s="1" t="s">
        <v>20</v>
      </c>
      <c r="H2322" s="1" t="s">
        <v>44</v>
      </c>
      <c r="I2322" s="1" t="s">
        <v>44</v>
      </c>
      <c r="J2322" s="1" t="s">
        <v>22</v>
      </c>
      <c r="K2322" s="1" t="s">
        <v>23</v>
      </c>
      <c r="L2322" s="1" t="s">
        <v>39</v>
      </c>
      <c r="M2322" s="1" t="s">
        <v>36</v>
      </c>
      <c r="N2322" s="1" t="s">
        <v>26</v>
      </c>
      <c r="O2322" s="1" t="s">
        <v>41</v>
      </c>
      <c r="P2322">
        <v>170.3</v>
      </c>
      <c r="Q2322" s="1" t="s">
        <v>60</v>
      </c>
      <c r="R2322" s="1" t="s">
        <v>28</v>
      </c>
    </row>
    <row r="2323" spans="1:18" x14ac:dyDescent="0.35">
      <c r="A2323" s="1" t="s">
        <v>2371</v>
      </c>
      <c r="B2323">
        <v>21</v>
      </c>
      <c r="C2323">
        <v>42</v>
      </c>
      <c r="D2323">
        <v>179.8</v>
      </c>
      <c r="E2323">
        <v>156.6</v>
      </c>
      <c r="F2323" s="1" t="s">
        <v>19</v>
      </c>
      <c r="G2323" s="1" t="s">
        <v>20</v>
      </c>
      <c r="H2323" s="1" t="s">
        <v>22</v>
      </c>
      <c r="I2323" s="1" t="s">
        <v>31</v>
      </c>
      <c r="J2323" s="1" t="s">
        <v>23</v>
      </c>
      <c r="K2323" s="1" t="s">
        <v>23</v>
      </c>
      <c r="L2323" s="1" t="s">
        <v>32</v>
      </c>
      <c r="M2323" s="1" t="s">
        <v>24</v>
      </c>
      <c r="N2323" s="1" t="s">
        <v>51</v>
      </c>
      <c r="O2323" s="1" t="s">
        <v>41</v>
      </c>
      <c r="P2323">
        <v>170.5</v>
      </c>
      <c r="Q2323" s="1" t="s">
        <v>20</v>
      </c>
      <c r="R2323" s="1" t="s">
        <v>52</v>
      </c>
    </row>
    <row r="2324" spans="1:18" x14ac:dyDescent="0.35">
      <c r="A2324" s="1" t="s">
        <v>2372</v>
      </c>
      <c r="B2324">
        <v>29</v>
      </c>
      <c r="C2324">
        <v>50</v>
      </c>
      <c r="D2324">
        <v>172.3</v>
      </c>
      <c r="E2324">
        <v>160.80000000000001</v>
      </c>
      <c r="F2324" s="1" t="s">
        <v>19</v>
      </c>
      <c r="G2324" s="1" t="s">
        <v>42</v>
      </c>
      <c r="H2324" s="1" t="s">
        <v>21</v>
      </c>
      <c r="I2324" s="1" t="s">
        <v>22</v>
      </c>
      <c r="J2324" s="1" t="s">
        <v>22</v>
      </c>
      <c r="K2324" s="1" t="s">
        <v>48</v>
      </c>
      <c r="L2324" s="1" t="s">
        <v>32</v>
      </c>
      <c r="M2324" s="1" t="s">
        <v>36</v>
      </c>
      <c r="N2324" s="1" t="s">
        <v>51</v>
      </c>
      <c r="O2324" s="1" t="s">
        <v>27</v>
      </c>
      <c r="P2324">
        <v>157.69999999999999</v>
      </c>
      <c r="Q2324" s="1" t="s">
        <v>30</v>
      </c>
      <c r="R2324" s="1" t="s">
        <v>34</v>
      </c>
    </row>
    <row r="2325" spans="1:18" x14ac:dyDescent="0.35">
      <c r="A2325" s="1" t="s">
        <v>2373</v>
      </c>
      <c r="B2325">
        <v>53</v>
      </c>
      <c r="C2325">
        <v>31</v>
      </c>
      <c r="D2325">
        <v>158.9</v>
      </c>
      <c r="E2325">
        <v>158.4</v>
      </c>
      <c r="F2325" s="1" t="s">
        <v>20</v>
      </c>
      <c r="G2325" s="1" t="s">
        <v>30</v>
      </c>
      <c r="H2325" s="1" t="s">
        <v>22</v>
      </c>
      <c r="I2325" s="1" t="s">
        <v>22</v>
      </c>
      <c r="J2325" s="1" t="s">
        <v>22</v>
      </c>
      <c r="K2325" s="1" t="s">
        <v>22</v>
      </c>
      <c r="L2325" s="1" t="s">
        <v>24</v>
      </c>
      <c r="M2325" s="1" t="s">
        <v>32</v>
      </c>
      <c r="N2325" s="1" t="s">
        <v>65</v>
      </c>
      <c r="O2325" s="1" t="s">
        <v>41</v>
      </c>
      <c r="P2325">
        <v>163.1</v>
      </c>
      <c r="Q2325" s="1" t="s">
        <v>38</v>
      </c>
      <c r="R2325" s="1" t="s">
        <v>34</v>
      </c>
    </row>
    <row r="2326" spans="1:18" x14ac:dyDescent="0.35">
      <c r="A2326" s="1" t="s">
        <v>2374</v>
      </c>
      <c r="B2326">
        <v>35</v>
      </c>
      <c r="C2326">
        <v>25</v>
      </c>
      <c r="D2326">
        <v>172.6</v>
      </c>
      <c r="E2326">
        <v>161.5</v>
      </c>
      <c r="F2326" s="1" t="s">
        <v>30</v>
      </c>
      <c r="G2326" s="1" t="s">
        <v>42</v>
      </c>
      <c r="H2326" s="1" t="s">
        <v>21</v>
      </c>
      <c r="I2326" s="1" t="s">
        <v>31</v>
      </c>
      <c r="J2326" s="1" t="s">
        <v>23</v>
      </c>
      <c r="K2326" s="1" t="s">
        <v>22</v>
      </c>
      <c r="L2326" s="1" t="s">
        <v>36</v>
      </c>
      <c r="M2326" s="1" t="s">
        <v>25</v>
      </c>
      <c r="N2326" s="1" t="s">
        <v>26</v>
      </c>
      <c r="O2326" s="1" t="s">
        <v>41</v>
      </c>
      <c r="P2326">
        <v>171</v>
      </c>
      <c r="Q2326" s="1" t="s">
        <v>42</v>
      </c>
      <c r="R2326" s="1" t="s">
        <v>28</v>
      </c>
    </row>
    <row r="2327" spans="1:18" x14ac:dyDescent="0.35">
      <c r="A2327" s="1" t="s">
        <v>2375</v>
      </c>
      <c r="B2327">
        <v>41</v>
      </c>
      <c r="C2327">
        <v>31</v>
      </c>
      <c r="D2327">
        <v>163.6</v>
      </c>
      <c r="E2327">
        <v>163</v>
      </c>
      <c r="F2327" s="1" t="s">
        <v>20</v>
      </c>
      <c r="G2327" s="1" t="s">
        <v>60</v>
      </c>
      <c r="H2327" s="1" t="s">
        <v>44</v>
      </c>
      <c r="I2327" s="1" t="s">
        <v>31</v>
      </c>
      <c r="J2327" s="1" t="s">
        <v>23</v>
      </c>
      <c r="K2327" s="1" t="s">
        <v>23</v>
      </c>
      <c r="L2327" s="1" t="s">
        <v>25</v>
      </c>
      <c r="M2327" s="1" t="s">
        <v>25</v>
      </c>
      <c r="N2327" s="1" t="s">
        <v>33</v>
      </c>
      <c r="O2327" s="1" t="s">
        <v>27</v>
      </c>
      <c r="P2327">
        <v>156.30000000000001</v>
      </c>
      <c r="Q2327" s="1" t="s">
        <v>60</v>
      </c>
      <c r="R2327" s="1" t="s">
        <v>34</v>
      </c>
    </row>
    <row r="2328" spans="1:18" x14ac:dyDescent="0.35">
      <c r="A2328" s="1" t="s">
        <v>2376</v>
      </c>
      <c r="B2328">
        <v>31</v>
      </c>
      <c r="C2328">
        <v>18</v>
      </c>
      <c r="D2328">
        <v>162.5</v>
      </c>
      <c r="E2328">
        <v>162.6</v>
      </c>
      <c r="F2328" s="1" t="s">
        <v>30</v>
      </c>
      <c r="G2328" s="1" t="s">
        <v>30</v>
      </c>
      <c r="H2328" s="1" t="s">
        <v>22</v>
      </c>
      <c r="I2328" s="1" t="s">
        <v>62</v>
      </c>
      <c r="J2328" s="1" t="s">
        <v>22</v>
      </c>
      <c r="K2328" s="1" t="s">
        <v>23</v>
      </c>
      <c r="L2328" s="1" t="s">
        <v>24</v>
      </c>
      <c r="M2328" s="1" t="s">
        <v>32</v>
      </c>
      <c r="N2328" s="1" t="s">
        <v>65</v>
      </c>
      <c r="O2328" s="1" t="s">
        <v>41</v>
      </c>
      <c r="P2328">
        <v>167.1</v>
      </c>
      <c r="Q2328" s="1" t="s">
        <v>30</v>
      </c>
      <c r="R2328" s="1" t="s">
        <v>34</v>
      </c>
    </row>
    <row r="2329" spans="1:18" x14ac:dyDescent="0.35">
      <c r="A2329" s="1" t="s">
        <v>2377</v>
      </c>
      <c r="B2329">
        <v>43</v>
      </c>
      <c r="C2329">
        <v>33</v>
      </c>
      <c r="D2329">
        <v>181.5</v>
      </c>
      <c r="E2329">
        <v>146.30000000000001</v>
      </c>
      <c r="F2329" s="1" t="s">
        <v>50</v>
      </c>
      <c r="G2329" s="1" t="s">
        <v>20</v>
      </c>
      <c r="H2329" s="1" t="s">
        <v>44</v>
      </c>
      <c r="I2329" s="1" t="s">
        <v>31</v>
      </c>
      <c r="J2329" s="1" t="s">
        <v>22</v>
      </c>
      <c r="K2329" s="1" t="s">
        <v>48</v>
      </c>
      <c r="L2329" s="1" t="s">
        <v>32</v>
      </c>
      <c r="M2329" s="1" t="s">
        <v>25</v>
      </c>
      <c r="N2329" s="1" t="s">
        <v>33</v>
      </c>
      <c r="O2329" s="1" t="s">
        <v>27</v>
      </c>
      <c r="P2329">
        <v>166.3</v>
      </c>
      <c r="Q2329" s="1" t="s">
        <v>20</v>
      </c>
      <c r="R2329" s="1" t="s">
        <v>34</v>
      </c>
    </row>
    <row r="2330" spans="1:18" x14ac:dyDescent="0.35">
      <c r="A2330" s="1" t="s">
        <v>2378</v>
      </c>
      <c r="B2330">
        <v>29</v>
      </c>
      <c r="C2330">
        <v>35</v>
      </c>
      <c r="D2330">
        <v>191.6</v>
      </c>
      <c r="E2330">
        <v>156.5</v>
      </c>
      <c r="F2330" s="1" t="s">
        <v>20</v>
      </c>
      <c r="G2330" s="1" t="s">
        <v>30</v>
      </c>
      <c r="H2330" s="1" t="s">
        <v>22</v>
      </c>
      <c r="I2330" s="1" t="s">
        <v>22</v>
      </c>
      <c r="J2330" s="1" t="s">
        <v>22</v>
      </c>
      <c r="K2330" s="1" t="s">
        <v>22</v>
      </c>
      <c r="L2330" s="1" t="s">
        <v>36</v>
      </c>
      <c r="M2330" s="1" t="s">
        <v>24</v>
      </c>
      <c r="N2330" s="1" t="s">
        <v>26</v>
      </c>
      <c r="O2330" s="1" t="s">
        <v>27</v>
      </c>
      <c r="P2330">
        <v>164.7</v>
      </c>
      <c r="Q2330" s="1" t="s">
        <v>38</v>
      </c>
      <c r="R2330" s="1" t="s">
        <v>28</v>
      </c>
    </row>
    <row r="2331" spans="1:18" x14ac:dyDescent="0.35">
      <c r="A2331" s="1" t="s">
        <v>2379</v>
      </c>
      <c r="B2331">
        <v>54</v>
      </c>
      <c r="C2331">
        <v>24</v>
      </c>
      <c r="D2331">
        <v>183.5</v>
      </c>
      <c r="E2331">
        <v>165.3</v>
      </c>
      <c r="F2331" s="1" t="s">
        <v>42</v>
      </c>
      <c r="G2331" s="1" t="s">
        <v>42</v>
      </c>
      <c r="H2331" s="1" t="s">
        <v>21</v>
      </c>
      <c r="I2331" s="1" t="s">
        <v>31</v>
      </c>
      <c r="J2331" s="1" t="s">
        <v>22</v>
      </c>
      <c r="K2331" s="1" t="s">
        <v>22</v>
      </c>
      <c r="L2331" s="1" t="s">
        <v>25</v>
      </c>
      <c r="M2331" s="1" t="s">
        <v>32</v>
      </c>
      <c r="N2331" s="1" t="s">
        <v>51</v>
      </c>
      <c r="O2331" s="1" t="s">
        <v>41</v>
      </c>
      <c r="P2331">
        <v>181.4</v>
      </c>
      <c r="Q2331" s="1" t="s">
        <v>42</v>
      </c>
      <c r="R2331" s="1" t="s">
        <v>52</v>
      </c>
    </row>
    <row r="2332" spans="1:18" x14ac:dyDescent="0.35">
      <c r="A2332" s="1" t="s">
        <v>2380</v>
      </c>
      <c r="B2332">
        <v>51</v>
      </c>
      <c r="C2332">
        <v>32</v>
      </c>
      <c r="D2332">
        <v>155.69999999999999</v>
      </c>
      <c r="E2332">
        <v>170.9</v>
      </c>
      <c r="F2332" s="1" t="s">
        <v>50</v>
      </c>
      <c r="G2332" s="1" t="s">
        <v>30</v>
      </c>
      <c r="H2332" s="1" t="s">
        <v>22</v>
      </c>
      <c r="I2332" s="1" t="s">
        <v>22</v>
      </c>
      <c r="J2332" s="1" t="s">
        <v>23</v>
      </c>
      <c r="K2332" s="1" t="s">
        <v>23</v>
      </c>
      <c r="L2332" s="1" t="s">
        <v>39</v>
      </c>
      <c r="M2332" s="1" t="s">
        <v>32</v>
      </c>
      <c r="N2332" s="1" t="s">
        <v>40</v>
      </c>
      <c r="O2332" s="1" t="s">
        <v>41</v>
      </c>
      <c r="P2332">
        <v>169.8</v>
      </c>
      <c r="Q2332" s="1" t="s">
        <v>60</v>
      </c>
      <c r="R2332" s="1" t="s">
        <v>34</v>
      </c>
    </row>
    <row r="2333" spans="1:18" x14ac:dyDescent="0.35">
      <c r="A2333" s="1" t="s">
        <v>2381</v>
      </c>
      <c r="B2333">
        <v>26</v>
      </c>
      <c r="C2333">
        <v>41</v>
      </c>
      <c r="D2333">
        <v>172.8</v>
      </c>
      <c r="E2333">
        <v>158.6</v>
      </c>
      <c r="F2333" s="1" t="s">
        <v>20</v>
      </c>
      <c r="G2333" s="1" t="s">
        <v>42</v>
      </c>
      <c r="H2333" s="1" t="s">
        <v>44</v>
      </c>
      <c r="I2333" s="1" t="s">
        <v>22</v>
      </c>
      <c r="J2333" s="1" t="s">
        <v>22</v>
      </c>
      <c r="K2333" s="1" t="s">
        <v>23</v>
      </c>
      <c r="L2333" s="1" t="s">
        <v>24</v>
      </c>
      <c r="M2333" s="1" t="s">
        <v>32</v>
      </c>
      <c r="N2333" s="1" t="s">
        <v>33</v>
      </c>
      <c r="O2333" s="1" t="s">
        <v>41</v>
      </c>
      <c r="P2333">
        <v>173.7</v>
      </c>
      <c r="Q2333" s="1" t="s">
        <v>60</v>
      </c>
      <c r="R2333" s="1" t="s">
        <v>34</v>
      </c>
    </row>
    <row r="2334" spans="1:18" x14ac:dyDescent="0.35">
      <c r="A2334" s="1" t="s">
        <v>2382</v>
      </c>
      <c r="B2334">
        <v>40</v>
      </c>
      <c r="C2334">
        <v>30</v>
      </c>
      <c r="D2334">
        <v>169.9</v>
      </c>
      <c r="E2334">
        <v>158.6</v>
      </c>
      <c r="F2334" s="1" t="s">
        <v>19</v>
      </c>
      <c r="G2334" s="1" t="s">
        <v>19</v>
      </c>
      <c r="H2334" s="1" t="s">
        <v>22</v>
      </c>
      <c r="I2334" s="1" t="s">
        <v>21</v>
      </c>
      <c r="J2334" s="1" t="s">
        <v>23</v>
      </c>
      <c r="K2334" s="1" t="s">
        <v>23</v>
      </c>
      <c r="L2334" s="1" t="s">
        <v>36</v>
      </c>
      <c r="M2334" s="1" t="s">
        <v>32</v>
      </c>
      <c r="N2334" s="1" t="s">
        <v>51</v>
      </c>
      <c r="O2334" s="1" t="s">
        <v>27</v>
      </c>
      <c r="P2334">
        <v>161.6</v>
      </c>
      <c r="Q2334" s="1" t="s">
        <v>19</v>
      </c>
      <c r="R2334" s="1" t="s">
        <v>34</v>
      </c>
    </row>
    <row r="2335" spans="1:18" x14ac:dyDescent="0.35">
      <c r="A2335" s="1" t="s">
        <v>2383</v>
      </c>
      <c r="B2335">
        <v>39</v>
      </c>
      <c r="C2335">
        <v>26</v>
      </c>
      <c r="D2335">
        <v>163.69999999999999</v>
      </c>
      <c r="E2335">
        <v>160.5</v>
      </c>
      <c r="F2335" s="1" t="s">
        <v>20</v>
      </c>
      <c r="G2335" s="1" t="s">
        <v>50</v>
      </c>
      <c r="H2335" s="1" t="s">
        <v>22</v>
      </c>
      <c r="I2335" s="1" t="s">
        <v>22</v>
      </c>
      <c r="J2335" s="1" t="s">
        <v>23</v>
      </c>
      <c r="K2335" s="1" t="s">
        <v>23</v>
      </c>
      <c r="L2335" s="1" t="s">
        <v>39</v>
      </c>
      <c r="M2335" s="1" t="s">
        <v>24</v>
      </c>
      <c r="N2335" s="1" t="s">
        <v>45</v>
      </c>
      <c r="O2335" s="1" t="s">
        <v>27</v>
      </c>
      <c r="P2335">
        <v>156</v>
      </c>
      <c r="Q2335" s="1" t="s">
        <v>20</v>
      </c>
      <c r="R2335" s="1" t="s">
        <v>34</v>
      </c>
    </row>
    <row r="2336" spans="1:18" x14ac:dyDescent="0.35">
      <c r="A2336" s="1" t="s">
        <v>2384</v>
      </c>
      <c r="B2336">
        <v>45</v>
      </c>
      <c r="C2336">
        <v>32</v>
      </c>
      <c r="D2336">
        <v>177.3</v>
      </c>
      <c r="E2336">
        <v>171.3</v>
      </c>
      <c r="F2336" s="1" t="s">
        <v>20</v>
      </c>
      <c r="G2336" s="1" t="s">
        <v>60</v>
      </c>
      <c r="H2336" s="1" t="s">
        <v>44</v>
      </c>
      <c r="I2336" s="1" t="s">
        <v>21</v>
      </c>
      <c r="J2336" s="1" t="s">
        <v>23</v>
      </c>
      <c r="K2336" s="1" t="s">
        <v>23</v>
      </c>
      <c r="L2336" s="1" t="s">
        <v>32</v>
      </c>
      <c r="M2336" s="1" t="s">
        <v>39</v>
      </c>
      <c r="N2336" s="1" t="s">
        <v>65</v>
      </c>
      <c r="O2336" s="1" t="s">
        <v>27</v>
      </c>
      <c r="P2336">
        <v>161.9</v>
      </c>
      <c r="Q2336" s="1" t="s">
        <v>60</v>
      </c>
      <c r="R2336" s="1" t="s">
        <v>28</v>
      </c>
    </row>
    <row r="2337" spans="1:18" x14ac:dyDescent="0.35">
      <c r="A2337" s="1" t="s">
        <v>2385</v>
      </c>
      <c r="B2337">
        <v>23</v>
      </c>
      <c r="C2337">
        <v>41</v>
      </c>
      <c r="D2337">
        <v>172.7</v>
      </c>
      <c r="E2337">
        <v>161.30000000000001</v>
      </c>
      <c r="F2337" s="1" t="s">
        <v>19</v>
      </c>
      <c r="G2337" s="1" t="s">
        <v>20</v>
      </c>
      <c r="H2337" s="1" t="s">
        <v>21</v>
      </c>
      <c r="I2337" s="1" t="s">
        <v>22</v>
      </c>
      <c r="J2337" s="1" t="s">
        <v>22</v>
      </c>
      <c r="K2337" s="1" t="s">
        <v>23</v>
      </c>
      <c r="L2337" s="1" t="s">
        <v>32</v>
      </c>
      <c r="M2337" s="1" t="s">
        <v>24</v>
      </c>
      <c r="N2337" s="1" t="s">
        <v>65</v>
      </c>
      <c r="O2337" s="1" t="s">
        <v>41</v>
      </c>
      <c r="P2337">
        <v>172.3</v>
      </c>
      <c r="Q2337" s="1" t="s">
        <v>20</v>
      </c>
      <c r="R2337" s="1" t="s">
        <v>28</v>
      </c>
    </row>
    <row r="2338" spans="1:18" x14ac:dyDescent="0.35">
      <c r="A2338" s="1" t="s">
        <v>2386</v>
      </c>
      <c r="B2338">
        <v>41</v>
      </c>
      <c r="C2338">
        <v>50</v>
      </c>
      <c r="D2338">
        <v>165.9</v>
      </c>
      <c r="E2338">
        <v>147.5</v>
      </c>
      <c r="F2338" s="1" t="s">
        <v>30</v>
      </c>
      <c r="G2338" s="1" t="s">
        <v>19</v>
      </c>
      <c r="H2338" s="1" t="s">
        <v>21</v>
      </c>
      <c r="I2338" s="1" t="s">
        <v>31</v>
      </c>
      <c r="J2338" s="1" t="s">
        <v>47</v>
      </c>
      <c r="K2338" s="1" t="s">
        <v>48</v>
      </c>
      <c r="L2338" s="1" t="s">
        <v>25</v>
      </c>
      <c r="M2338" s="1" t="s">
        <v>39</v>
      </c>
      <c r="N2338" s="1" t="s">
        <v>33</v>
      </c>
      <c r="O2338" s="1" t="s">
        <v>41</v>
      </c>
      <c r="P2338">
        <v>162</v>
      </c>
      <c r="Q2338" s="1" t="s">
        <v>30</v>
      </c>
      <c r="R2338" s="1" t="s">
        <v>28</v>
      </c>
    </row>
    <row r="2339" spans="1:18" x14ac:dyDescent="0.35">
      <c r="A2339" s="1" t="s">
        <v>2387</v>
      </c>
      <c r="B2339">
        <v>34</v>
      </c>
      <c r="C2339">
        <v>33</v>
      </c>
      <c r="D2339">
        <v>159.6</v>
      </c>
      <c r="E2339">
        <v>171.7</v>
      </c>
      <c r="F2339" s="1" t="s">
        <v>30</v>
      </c>
      <c r="G2339" s="1" t="s">
        <v>20</v>
      </c>
      <c r="H2339" s="1" t="s">
        <v>21</v>
      </c>
      <c r="I2339" s="1" t="s">
        <v>21</v>
      </c>
      <c r="J2339" s="1" t="s">
        <v>23</v>
      </c>
      <c r="K2339" s="1" t="s">
        <v>22</v>
      </c>
      <c r="L2339" s="1" t="s">
        <v>25</v>
      </c>
      <c r="M2339" s="1" t="s">
        <v>24</v>
      </c>
      <c r="N2339" s="1" t="s">
        <v>51</v>
      </c>
      <c r="O2339" s="1" t="s">
        <v>27</v>
      </c>
      <c r="P2339">
        <v>161.1</v>
      </c>
      <c r="Q2339" s="1" t="s">
        <v>38</v>
      </c>
      <c r="R2339" s="1" t="s">
        <v>34</v>
      </c>
    </row>
    <row r="2340" spans="1:18" x14ac:dyDescent="0.35">
      <c r="A2340" s="1" t="s">
        <v>2388</v>
      </c>
      <c r="B2340">
        <v>40</v>
      </c>
      <c r="C2340">
        <v>25</v>
      </c>
      <c r="D2340">
        <v>169.7</v>
      </c>
      <c r="E2340">
        <v>165.1</v>
      </c>
      <c r="F2340" s="1" t="s">
        <v>19</v>
      </c>
      <c r="G2340" s="1" t="s">
        <v>30</v>
      </c>
      <c r="H2340" s="1" t="s">
        <v>31</v>
      </c>
      <c r="I2340" s="1" t="s">
        <v>21</v>
      </c>
      <c r="J2340" s="1" t="s">
        <v>22</v>
      </c>
      <c r="K2340" s="1" t="s">
        <v>48</v>
      </c>
      <c r="L2340" s="1" t="s">
        <v>32</v>
      </c>
      <c r="M2340" s="1" t="s">
        <v>32</v>
      </c>
      <c r="N2340" s="1" t="s">
        <v>45</v>
      </c>
      <c r="O2340" s="1" t="s">
        <v>27</v>
      </c>
      <c r="P2340">
        <v>158</v>
      </c>
      <c r="Q2340" s="1" t="s">
        <v>30</v>
      </c>
      <c r="R2340" s="1" t="s">
        <v>34</v>
      </c>
    </row>
    <row r="2341" spans="1:18" x14ac:dyDescent="0.35">
      <c r="A2341" s="1" t="s">
        <v>2389</v>
      </c>
      <c r="B2341">
        <v>34</v>
      </c>
      <c r="C2341">
        <v>46</v>
      </c>
      <c r="D2341">
        <v>174.1</v>
      </c>
      <c r="E2341">
        <v>153.19999999999999</v>
      </c>
      <c r="F2341" s="1" t="s">
        <v>20</v>
      </c>
      <c r="G2341" s="1" t="s">
        <v>19</v>
      </c>
      <c r="H2341" s="1" t="s">
        <v>62</v>
      </c>
      <c r="I2341" s="1" t="s">
        <v>44</v>
      </c>
      <c r="J2341" s="1" t="s">
        <v>23</v>
      </c>
      <c r="K2341" s="1" t="s">
        <v>23</v>
      </c>
      <c r="L2341" s="1" t="s">
        <v>25</v>
      </c>
      <c r="M2341" s="1" t="s">
        <v>39</v>
      </c>
      <c r="N2341" s="1" t="s">
        <v>33</v>
      </c>
      <c r="O2341" s="1" t="s">
        <v>27</v>
      </c>
      <c r="P2341">
        <v>155.80000000000001</v>
      </c>
      <c r="Q2341" s="1" t="s">
        <v>20</v>
      </c>
      <c r="R2341" s="1" t="s">
        <v>28</v>
      </c>
    </row>
    <row r="2342" spans="1:18" x14ac:dyDescent="0.35">
      <c r="A2342" s="1" t="s">
        <v>2390</v>
      </c>
      <c r="B2342">
        <v>41</v>
      </c>
      <c r="C2342">
        <v>40</v>
      </c>
      <c r="D2342">
        <v>173.2</v>
      </c>
      <c r="E2342">
        <v>157.9</v>
      </c>
      <c r="F2342" s="1" t="s">
        <v>20</v>
      </c>
      <c r="G2342" s="1" t="s">
        <v>30</v>
      </c>
      <c r="H2342" s="1" t="s">
        <v>44</v>
      </c>
      <c r="I2342" s="1" t="s">
        <v>22</v>
      </c>
      <c r="J2342" s="1" t="s">
        <v>23</v>
      </c>
      <c r="K2342" s="1" t="s">
        <v>23</v>
      </c>
      <c r="L2342" s="1" t="s">
        <v>36</v>
      </c>
      <c r="M2342" s="1" t="s">
        <v>36</v>
      </c>
      <c r="N2342" s="1" t="s">
        <v>51</v>
      </c>
      <c r="O2342" s="1" t="s">
        <v>27</v>
      </c>
      <c r="P2342">
        <v>156.69999999999999</v>
      </c>
      <c r="Q2342" s="1" t="s">
        <v>60</v>
      </c>
      <c r="R2342" s="1" t="s">
        <v>34</v>
      </c>
    </row>
    <row r="2343" spans="1:18" x14ac:dyDescent="0.35">
      <c r="A2343" s="1" t="s">
        <v>2391</v>
      </c>
      <c r="B2343">
        <v>47</v>
      </c>
      <c r="C2343">
        <v>48</v>
      </c>
      <c r="D2343">
        <v>181.4</v>
      </c>
      <c r="E2343">
        <v>156.19999999999999</v>
      </c>
      <c r="F2343" s="1" t="s">
        <v>19</v>
      </c>
      <c r="G2343" s="1" t="s">
        <v>54</v>
      </c>
      <c r="H2343" s="1" t="s">
        <v>22</v>
      </c>
      <c r="I2343" s="1" t="s">
        <v>21</v>
      </c>
      <c r="J2343" s="1" t="s">
        <v>23</v>
      </c>
      <c r="K2343" s="1" t="s">
        <v>22</v>
      </c>
      <c r="L2343" s="1" t="s">
        <v>32</v>
      </c>
      <c r="M2343" s="1" t="s">
        <v>39</v>
      </c>
      <c r="N2343" s="1" t="s">
        <v>65</v>
      </c>
      <c r="O2343" s="1" t="s">
        <v>41</v>
      </c>
      <c r="P2343">
        <v>179</v>
      </c>
      <c r="Q2343" s="1" t="s">
        <v>19</v>
      </c>
      <c r="R2343" s="1" t="s">
        <v>28</v>
      </c>
    </row>
    <row r="2344" spans="1:18" x14ac:dyDescent="0.35">
      <c r="A2344" s="1" t="s">
        <v>2392</v>
      </c>
      <c r="B2344">
        <v>33</v>
      </c>
      <c r="C2344">
        <v>31</v>
      </c>
      <c r="D2344">
        <v>176.4</v>
      </c>
      <c r="E2344">
        <v>159.69999999999999</v>
      </c>
      <c r="F2344" s="1" t="s">
        <v>50</v>
      </c>
      <c r="G2344" s="1" t="s">
        <v>20</v>
      </c>
      <c r="H2344" s="1" t="s">
        <v>21</v>
      </c>
      <c r="I2344" s="1" t="s">
        <v>22</v>
      </c>
      <c r="J2344" s="1" t="s">
        <v>22</v>
      </c>
      <c r="K2344" s="1" t="s">
        <v>23</v>
      </c>
      <c r="L2344" s="1" t="s">
        <v>32</v>
      </c>
      <c r="M2344" s="1" t="s">
        <v>32</v>
      </c>
      <c r="N2344" s="1" t="s">
        <v>51</v>
      </c>
      <c r="O2344" s="1" t="s">
        <v>27</v>
      </c>
      <c r="P2344">
        <v>160.6</v>
      </c>
      <c r="Q2344" s="1" t="s">
        <v>50</v>
      </c>
      <c r="R2344" s="1" t="s">
        <v>52</v>
      </c>
    </row>
    <row r="2345" spans="1:18" x14ac:dyDescent="0.35">
      <c r="A2345" s="1" t="s">
        <v>2393</v>
      </c>
      <c r="B2345">
        <v>46</v>
      </c>
      <c r="C2345">
        <v>47</v>
      </c>
      <c r="D2345">
        <v>171.6</v>
      </c>
      <c r="E2345">
        <v>169.9</v>
      </c>
      <c r="F2345" s="1" t="s">
        <v>19</v>
      </c>
      <c r="G2345" s="1" t="s">
        <v>30</v>
      </c>
      <c r="H2345" s="1" t="s">
        <v>62</v>
      </c>
      <c r="I2345" s="1" t="s">
        <v>44</v>
      </c>
      <c r="J2345" s="1" t="s">
        <v>23</v>
      </c>
      <c r="K2345" s="1" t="s">
        <v>23</v>
      </c>
      <c r="L2345" s="1" t="s">
        <v>24</v>
      </c>
      <c r="M2345" s="1" t="s">
        <v>25</v>
      </c>
      <c r="N2345" s="1" t="s">
        <v>51</v>
      </c>
      <c r="O2345" s="1" t="s">
        <v>41</v>
      </c>
      <c r="P2345">
        <v>178</v>
      </c>
      <c r="Q2345" s="1" t="s">
        <v>30</v>
      </c>
      <c r="R2345" s="1" t="s">
        <v>34</v>
      </c>
    </row>
    <row r="2346" spans="1:18" x14ac:dyDescent="0.35">
      <c r="A2346" s="1" t="s">
        <v>2394</v>
      </c>
      <c r="B2346">
        <v>47</v>
      </c>
      <c r="C2346">
        <v>44</v>
      </c>
      <c r="D2346">
        <v>168.3</v>
      </c>
      <c r="E2346">
        <v>149.80000000000001</v>
      </c>
      <c r="F2346" s="1" t="s">
        <v>19</v>
      </c>
      <c r="G2346" s="1" t="s">
        <v>19</v>
      </c>
      <c r="H2346" s="1" t="s">
        <v>44</v>
      </c>
      <c r="I2346" s="1" t="s">
        <v>44</v>
      </c>
      <c r="J2346" s="1" t="s">
        <v>22</v>
      </c>
      <c r="K2346" s="1" t="s">
        <v>22</v>
      </c>
      <c r="L2346" s="1" t="s">
        <v>32</v>
      </c>
      <c r="M2346" s="1" t="s">
        <v>32</v>
      </c>
      <c r="N2346" s="1" t="s">
        <v>51</v>
      </c>
      <c r="O2346" s="1" t="s">
        <v>27</v>
      </c>
      <c r="P2346">
        <v>153.1</v>
      </c>
      <c r="Q2346" s="1" t="s">
        <v>19</v>
      </c>
      <c r="R2346" s="1" t="s">
        <v>34</v>
      </c>
    </row>
    <row r="2347" spans="1:18" x14ac:dyDescent="0.35">
      <c r="A2347" s="1" t="s">
        <v>2395</v>
      </c>
      <c r="B2347">
        <v>45</v>
      </c>
      <c r="C2347">
        <v>33</v>
      </c>
      <c r="D2347">
        <v>161.6</v>
      </c>
      <c r="E2347">
        <v>158.9</v>
      </c>
      <c r="F2347" s="1" t="s">
        <v>30</v>
      </c>
      <c r="G2347" s="1" t="s">
        <v>30</v>
      </c>
      <c r="H2347" s="1" t="s">
        <v>22</v>
      </c>
      <c r="I2347" s="1" t="s">
        <v>21</v>
      </c>
      <c r="J2347" s="1" t="s">
        <v>22</v>
      </c>
      <c r="K2347" s="1" t="s">
        <v>48</v>
      </c>
      <c r="L2347" s="1" t="s">
        <v>25</v>
      </c>
      <c r="M2347" s="1" t="s">
        <v>24</v>
      </c>
      <c r="N2347" s="1" t="s">
        <v>51</v>
      </c>
      <c r="O2347" s="1" t="s">
        <v>41</v>
      </c>
      <c r="P2347">
        <v>160.30000000000001</v>
      </c>
      <c r="Q2347" s="1" t="s">
        <v>42</v>
      </c>
      <c r="R2347" s="1" t="s">
        <v>34</v>
      </c>
    </row>
    <row r="2348" spans="1:18" x14ac:dyDescent="0.35">
      <c r="A2348" s="1" t="s">
        <v>2396</v>
      </c>
      <c r="B2348">
        <v>21</v>
      </c>
      <c r="C2348">
        <v>23</v>
      </c>
      <c r="D2348">
        <v>166.4</v>
      </c>
      <c r="E2348">
        <v>161.69999999999999</v>
      </c>
      <c r="F2348" s="1" t="s">
        <v>50</v>
      </c>
      <c r="G2348" s="1" t="s">
        <v>30</v>
      </c>
      <c r="H2348" s="1" t="s">
        <v>21</v>
      </c>
      <c r="I2348" s="1" t="s">
        <v>22</v>
      </c>
      <c r="J2348" s="1" t="s">
        <v>23</v>
      </c>
      <c r="K2348" s="1" t="s">
        <v>23</v>
      </c>
      <c r="L2348" s="1" t="s">
        <v>25</v>
      </c>
      <c r="M2348" s="1" t="s">
        <v>32</v>
      </c>
      <c r="N2348" s="1" t="s">
        <v>51</v>
      </c>
      <c r="O2348" s="1" t="s">
        <v>41</v>
      </c>
      <c r="P2348">
        <v>166.6</v>
      </c>
      <c r="Q2348" s="1" t="s">
        <v>38</v>
      </c>
      <c r="R2348" s="1" t="s">
        <v>52</v>
      </c>
    </row>
    <row r="2349" spans="1:18" x14ac:dyDescent="0.35">
      <c r="A2349" s="1" t="s">
        <v>2397</v>
      </c>
      <c r="B2349">
        <v>44</v>
      </c>
      <c r="C2349">
        <v>50</v>
      </c>
      <c r="D2349">
        <v>183.5</v>
      </c>
      <c r="E2349">
        <v>160.6</v>
      </c>
      <c r="F2349" s="1" t="s">
        <v>19</v>
      </c>
      <c r="G2349" s="1" t="s">
        <v>20</v>
      </c>
      <c r="H2349" s="1" t="s">
        <v>44</v>
      </c>
      <c r="I2349" s="1" t="s">
        <v>22</v>
      </c>
      <c r="J2349" s="1" t="s">
        <v>23</v>
      </c>
      <c r="K2349" s="1" t="s">
        <v>48</v>
      </c>
      <c r="L2349" s="1" t="s">
        <v>32</v>
      </c>
      <c r="M2349" s="1" t="s">
        <v>32</v>
      </c>
      <c r="N2349" s="1" t="s">
        <v>45</v>
      </c>
      <c r="O2349" s="1" t="s">
        <v>27</v>
      </c>
      <c r="P2349">
        <v>174.2</v>
      </c>
      <c r="Q2349" s="1" t="s">
        <v>20</v>
      </c>
      <c r="R2349" s="1" t="s">
        <v>34</v>
      </c>
    </row>
    <row r="2350" spans="1:18" x14ac:dyDescent="0.35">
      <c r="A2350" s="1" t="s">
        <v>2398</v>
      </c>
      <c r="B2350">
        <v>22</v>
      </c>
      <c r="C2350">
        <v>35</v>
      </c>
      <c r="D2350">
        <v>180.1</v>
      </c>
      <c r="E2350">
        <v>156.19999999999999</v>
      </c>
      <c r="F2350" s="1" t="s">
        <v>20</v>
      </c>
      <c r="G2350" s="1" t="s">
        <v>60</v>
      </c>
      <c r="H2350" s="1" t="s">
        <v>22</v>
      </c>
      <c r="I2350" s="1" t="s">
        <v>22</v>
      </c>
      <c r="J2350" s="1" t="s">
        <v>22</v>
      </c>
      <c r="K2350" s="1" t="s">
        <v>22</v>
      </c>
      <c r="L2350" s="1" t="s">
        <v>25</v>
      </c>
      <c r="M2350" s="1" t="s">
        <v>36</v>
      </c>
      <c r="N2350" s="1" t="s">
        <v>51</v>
      </c>
      <c r="O2350" s="1" t="s">
        <v>27</v>
      </c>
      <c r="P2350">
        <v>160.19999999999999</v>
      </c>
      <c r="Q2350" s="1" t="s">
        <v>20</v>
      </c>
      <c r="R2350" s="1" t="s">
        <v>34</v>
      </c>
    </row>
    <row r="2351" spans="1:18" x14ac:dyDescent="0.35">
      <c r="A2351" s="1" t="s">
        <v>2399</v>
      </c>
      <c r="B2351">
        <v>27</v>
      </c>
      <c r="C2351">
        <v>33</v>
      </c>
      <c r="D2351">
        <v>176</v>
      </c>
      <c r="E2351">
        <v>168.1</v>
      </c>
      <c r="F2351" s="1" t="s">
        <v>19</v>
      </c>
      <c r="G2351" s="1" t="s">
        <v>30</v>
      </c>
      <c r="H2351" s="1" t="s">
        <v>62</v>
      </c>
      <c r="I2351" s="1" t="s">
        <v>22</v>
      </c>
      <c r="J2351" s="1" t="s">
        <v>47</v>
      </c>
      <c r="K2351" s="1" t="s">
        <v>22</v>
      </c>
      <c r="L2351" s="1" t="s">
        <v>24</v>
      </c>
      <c r="M2351" s="1" t="s">
        <v>24</v>
      </c>
      <c r="N2351" s="1" t="s">
        <v>65</v>
      </c>
      <c r="O2351" s="1" t="s">
        <v>41</v>
      </c>
      <c r="P2351">
        <v>171.7</v>
      </c>
      <c r="Q2351" s="1" t="s">
        <v>30</v>
      </c>
      <c r="R2351" s="1" t="s">
        <v>34</v>
      </c>
    </row>
    <row r="2352" spans="1:18" x14ac:dyDescent="0.35">
      <c r="A2352" s="1" t="s">
        <v>2400</v>
      </c>
      <c r="B2352">
        <v>52</v>
      </c>
      <c r="C2352">
        <v>29</v>
      </c>
      <c r="D2352">
        <v>170.5</v>
      </c>
      <c r="E2352">
        <v>160</v>
      </c>
      <c r="F2352" s="1" t="s">
        <v>20</v>
      </c>
      <c r="G2352" s="1" t="s">
        <v>50</v>
      </c>
      <c r="H2352" s="1" t="s">
        <v>22</v>
      </c>
      <c r="I2352" s="1" t="s">
        <v>31</v>
      </c>
      <c r="J2352" s="1" t="s">
        <v>22</v>
      </c>
      <c r="K2352" s="1" t="s">
        <v>48</v>
      </c>
      <c r="L2352" s="1" t="s">
        <v>24</v>
      </c>
      <c r="M2352" s="1" t="s">
        <v>24</v>
      </c>
      <c r="N2352" s="1" t="s">
        <v>51</v>
      </c>
      <c r="O2352" s="1" t="s">
        <v>41</v>
      </c>
      <c r="P2352">
        <v>166.7</v>
      </c>
      <c r="Q2352" s="1" t="s">
        <v>20</v>
      </c>
      <c r="R2352" s="1" t="s">
        <v>34</v>
      </c>
    </row>
    <row r="2353" spans="1:18" x14ac:dyDescent="0.35">
      <c r="A2353" s="1" t="s">
        <v>2401</v>
      </c>
      <c r="B2353">
        <v>54</v>
      </c>
      <c r="C2353">
        <v>37</v>
      </c>
      <c r="D2353">
        <v>182.7</v>
      </c>
      <c r="E2353">
        <v>159.30000000000001</v>
      </c>
      <c r="F2353" s="1" t="s">
        <v>30</v>
      </c>
      <c r="G2353" s="1" t="s">
        <v>19</v>
      </c>
      <c r="H2353" s="1" t="s">
        <v>22</v>
      </c>
      <c r="I2353" s="1" t="s">
        <v>22</v>
      </c>
      <c r="J2353" s="1" t="s">
        <v>23</v>
      </c>
      <c r="K2353" s="1" t="s">
        <v>22</v>
      </c>
      <c r="L2353" s="1" t="s">
        <v>32</v>
      </c>
      <c r="M2353" s="1" t="s">
        <v>36</v>
      </c>
      <c r="N2353" s="1" t="s">
        <v>45</v>
      </c>
      <c r="O2353" s="1" t="s">
        <v>27</v>
      </c>
      <c r="P2353">
        <v>171.7</v>
      </c>
      <c r="Q2353" s="1" t="s">
        <v>30</v>
      </c>
      <c r="R2353" s="1" t="s">
        <v>34</v>
      </c>
    </row>
    <row r="2354" spans="1:18" x14ac:dyDescent="0.35">
      <c r="A2354" s="1" t="s">
        <v>2402</v>
      </c>
      <c r="B2354">
        <v>25</v>
      </c>
      <c r="C2354">
        <v>46</v>
      </c>
      <c r="D2354">
        <v>166.9</v>
      </c>
      <c r="E2354">
        <v>163.1</v>
      </c>
      <c r="F2354" s="1" t="s">
        <v>30</v>
      </c>
      <c r="G2354" s="1" t="s">
        <v>30</v>
      </c>
      <c r="H2354" s="1" t="s">
        <v>22</v>
      </c>
      <c r="I2354" s="1" t="s">
        <v>22</v>
      </c>
      <c r="J2354" s="1" t="s">
        <v>22</v>
      </c>
      <c r="K2354" s="1" t="s">
        <v>48</v>
      </c>
      <c r="L2354" s="1" t="s">
        <v>25</v>
      </c>
      <c r="M2354" s="1" t="s">
        <v>36</v>
      </c>
      <c r="N2354" s="1" t="s">
        <v>51</v>
      </c>
      <c r="O2354" s="1" t="s">
        <v>27</v>
      </c>
      <c r="P2354">
        <v>157</v>
      </c>
      <c r="Q2354" s="1" t="s">
        <v>42</v>
      </c>
      <c r="R2354" s="1" t="s">
        <v>34</v>
      </c>
    </row>
    <row r="2355" spans="1:18" x14ac:dyDescent="0.35">
      <c r="A2355" s="1" t="s">
        <v>2403</v>
      </c>
      <c r="B2355">
        <v>42</v>
      </c>
      <c r="C2355">
        <v>47</v>
      </c>
      <c r="D2355">
        <v>167</v>
      </c>
      <c r="E2355">
        <v>159.30000000000001</v>
      </c>
      <c r="F2355" s="1" t="s">
        <v>20</v>
      </c>
      <c r="G2355" s="1" t="s">
        <v>50</v>
      </c>
      <c r="H2355" s="1" t="s">
        <v>22</v>
      </c>
      <c r="I2355" s="1" t="s">
        <v>44</v>
      </c>
      <c r="J2355" s="1" t="s">
        <v>22</v>
      </c>
      <c r="K2355" s="1" t="s">
        <v>48</v>
      </c>
      <c r="L2355" s="1" t="s">
        <v>32</v>
      </c>
      <c r="M2355" s="1" t="s">
        <v>39</v>
      </c>
      <c r="N2355" s="1" t="s">
        <v>65</v>
      </c>
      <c r="O2355" s="1" t="s">
        <v>27</v>
      </c>
      <c r="P2355">
        <v>157.4</v>
      </c>
      <c r="Q2355" s="1" t="s">
        <v>20</v>
      </c>
      <c r="R2355" s="1" t="s">
        <v>28</v>
      </c>
    </row>
    <row r="2356" spans="1:18" x14ac:dyDescent="0.35">
      <c r="A2356" s="1" t="s">
        <v>2404</v>
      </c>
      <c r="B2356">
        <v>44</v>
      </c>
      <c r="C2356">
        <v>43</v>
      </c>
      <c r="D2356">
        <v>173.3</v>
      </c>
      <c r="E2356">
        <v>157.69999999999999</v>
      </c>
      <c r="F2356" s="1" t="s">
        <v>20</v>
      </c>
      <c r="G2356" s="1" t="s">
        <v>19</v>
      </c>
      <c r="H2356" s="1" t="s">
        <v>31</v>
      </c>
      <c r="I2356" s="1" t="s">
        <v>44</v>
      </c>
      <c r="J2356" s="1" t="s">
        <v>23</v>
      </c>
      <c r="K2356" s="1" t="s">
        <v>22</v>
      </c>
      <c r="L2356" s="1" t="s">
        <v>32</v>
      </c>
      <c r="M2356" s="1" t="s">
        <v>24</v>
      </c>
      <c r="N2356" s="1" t="s">
        <v>33</v>
      </c>
      <c r="O2356" s="1" t="s">
        <v>41</v>
      </c>
      <c r="P2356">
        <v>175.9</v>
      </c>
      <c r="Q2356" s="1" t="s">
        <v>50</v>
      </c>
      <c r="R2356" s="1" t="s">
        <v>34</v>
      </c>
    </row>
    <row r="2357" spans="1:18" x14ac:dyDescent="0.35">
      <c r="A2357" s="1" t="s">
        <v>2405</v>
      </c>
      <c r="B2357">
        <v>38</v>
      </c>
      <c r="C2357">
        <v>39</v>
      </c>
      <c r="D2357">
        <v>158.69999999999999</v>
      </c>
      <c r="E2357">
        <v>155.4</v>
      </c>
      <c r="F2357" s="1" t="s">
        <v>20</v>
      </c>
      <c r="G2357" s="1" t="s">
        <v>19</v>
      </c>
      <c r="H2357" s="1" t="s">
        <v>31</v>
      </c>
      <c r="I2357" s="1" t="s">
        <v>44</v>
      </c>
      <c r="J2357" s="1" t="s">
        <v>22</v>
      </c>
      <c r="K2357" s="1" t="s">
        <v>22</v>
      </c>
      <c r="L2357" s="1" t="s">
        <v>24</v>
      </c>
      <c r="M2357" s="1" t="s">
        <v>32</v>
      </c>
      <c r="N2357" s="1" t="s">
        <v>51</v>
      </c>
      <c r="O2357" s="1" t="s">
        <v>41</v>
      </c>
      <c r="P2357">
        <v>163.69999999999999</v>
      </c>
      <c r="Q2357" s="1" t="s">
        <v>20</v>
      </c>
      <c r="R2357" s="1" t="s">
        <v>34</v>
      </c>
    </row>
    <row r="2358" spans="1:18" x14ac:dyDescent="0.35">
      <c r="A2358" s="1" t="s">
        <v>2406</v>
      </c>
      <c r="B2358">
        <v>24</v>
      </c>
      <c r="C2358">
        <v>50</v>
      </c>
      <c r="D2358">
        <v>166.7</v>
      </c>
      <c r="E2358">
        <v>174.1</v>
      </c>
      <c r="F2358" s="1" t="s">
        <v>19</v>
      </c>
      <c r="G2358" s="1" t="s">
        <v>30</v>
      </c>
      <c r="H2358" s="1" t="s">
        <v>22</v>
      </c>
      <c r="I2358" s="1" t="s">
        <v>22</v>
      </c>
      <c r="J2358" s="1" t="s">
        <v>23</v>
      </c>
      <c r="K2358" s="1" t="s">
        <v>22</v>
      </c>
      <c r="L2358" s="1" t="s">
        <v>25</v>
      </c>
      <c r="M2358" s="1" t="s">
        <v>25</v>
      </c>
      <c r="N2358" s="1" t="s">
        <v>40</v>
      </c>
      <c r="O2358" s="1" t="s">
        <v>41</v>
      </c>
      <c r="P2358">
        <v>177</v>
      </c>
      <c r="Q2358" s="1" t="s">
        <v>30</v>
      </c>
      <c r="R2358" s="1" t="s">
        <v>28</v>
      </c>
    </row>
    <row r="2359" spans="1:18" x14ac:dyDescent="0.35">
      <c r="A2359" s="1" t="s">
        <v>2407</v>
      </c>
      <c r="B2359">
        <v>30</v>
      </c>
      <c r="C2359">
        <v>46</v>
      </c>
      <c r="D2359">
        <v>172.3</v>
      </c>
      <c r="E2359">
        <v>165.8</v>
      </c>
      <c r="F2359" s="1" t="s">
        <v>30</v>
      </c>
      <c r="G2359" s="1" t="s">
        <v>19</v>
      </c>
      <c r="H2359" s="1" t="s">
        <v>31</v>
      </c>
      <c r="I2359" s="1" t="s">
        <v>22</v>
      </c>
      <c r="J2359" s="1" t="s">
        <v>22</v>
      </c>
      <c r="K2359" s="1" t="s">
        <v>22</v>
      </c>
      <c r="L2359" s="1" t="s">
        <v>32</v>
      </c>
      <c r="M2359" s="1" t="s">
        <v>25</v>
      </c>
      <c r="N2359" s="1" t="s">
        <v>51</v>
      </c>
      <c r="O2359" s="1" t="s">
        <v>27</v>
      </c>
      <c r="P2359">
        <v>163.19999999999999</v>
      </c>
      <c r="Q2359" s="1" t="s">
        <v>30</v>
      </c>
      <c r="R2359" s="1" t="s">
        <v>34</v>
      </c>
    </row>
    <row r="2360" spans="1:18" x14ac:dyDescent="0.35">
      <c r="A2360" s="1" t="s">
        <v>2408</v>
      </c>
      <c r="B2360">
        <v>31</v>
      </c>
      <c r="C2360">
        <v>39</v>
      </c>
      <c r="D2360">
        <v>170.8</v>
      </c>
      <c r="E2360">
        <v>158.69999999999999</v>
      </c>
      <c r="F2360" s="1" t="s">
        <v>20</v>
      </c>
      <c r="G2360" s="1" t="s">
        <v>19</v>
      </c>
      <c r="H2360" s="1" t="s">
        <v>22</v>
      </c>
      <c r="I2360" s="1" t="s">
        <v>22</v>
      </c>
      <c r="J2360" s="1" t="s">
        <v>22</v>
      </c>
      <c r="K2360" s="1" t="s">
        <v>23</v>
      </c>
      <c r="L2360" s="1" t="s">
        <v>39</v>
      </c>
      <c r="M2360" s="1" t="s">
        <v>36</v>
      </c>
      <c r="N2360" s="1" t="s">
        <v>51</v>
      </c>
      <c r="O2360" s="1" t="s">
        <v>41</v>
      </c>
      <c r="P2360">
        <v>162.69999999999999</v>
      </c>
      <c r="Q2360" s="1" t="s">
        <v>20</v>
      </c>
      <c r="R2360" s="1" t="s">
        <v>52</v>
      </c>
    </row>
    <row r="2361" spans="1:18" x14ac:dyDescent="0.35">
      <c r="A2361" s="1" t="s">
        <v>2409</v>
      </c>
      <c r="B2361">
        <v>29</v>
      </c>
      <c r="C2361">
        <v>30</v>
      </c>
      <c r="D2361">
        <v>167.1</v>
      </c>
      <c r="E2361">
        <v>168.6</v>
      </c>
      <c r="F2361" s="1" t="s">
        <v>20</v>
      </c>
      <c r="G2361" s="1" t="s">
        <v>19</v>
      </c>
      <c r="H2361" s="1" t="s">
        <v>44</v>
      </c>
      <c r="I2361" s="1" t="s">
        <v>21</v>
      </c>
      <c r="J2361" s="1" t="s">
        <v>48</v>
      </c>
      <c r="K2361" s="1" t="s">
        <v>23</v>
      </c>
      <c r="L2361" s="1" t="s">
        <v>36</v>
      </c>
      <c r="M2361" s="1" t="s">
        <v>32</v>
      </c>
      <c r="N2361" s="1" t="s">
        <v>40</v>
      </c>
      <c r="O2361" s="1" t="s">
        <v>41</v>
      </c>
      <c r="P2361">
        <v>175</v>
      </c>
      <c r="Q2361" s="1" t="s">
        <v>50</v>
      </c>
      <c r="R2361" s="1" t="s">
        <v>52</v>
      </c>
    </row>
    <row r="2362" spans="1:18" x14ac:dyDescent="0.35">
      <c r="A2362" s="1" t="s">
        <v>2410</v>
      </c>
      <c r="B2362">
        <v>27</v>
      </c>
      <c r="C2362">
        <v>26</v>
      </c>
      <c r="D2362">
        <v>188.2</v>
      </c>
      <c r="E2362">
        <v>164.1</v>
      </c>
      <c r="F2362" s="1" t="s">
        <v>19</v>
      </c>
      <c r="G2362" s="1" t="s">
        <v>42</v>
      </c>
      <c r="H2362" s="1" t="s">
        <v>62</v>
      </c>
      <c r="I2362" s="1" t="s">
        <v>44</v>
      </c>
      <c r="J2362" s="1" t="s">
        <v>22</v>
      </c>
      <c r="K2362" s="1" t="s">
        <v>23</v>
      </c>
      <c r="L2362" s="1" t="s">
        <v>36</v>
      </c>
      <c r="M2362" s="1" t="s">
        <v>32</v>
      </c>
      <c r="N2362" s="1" t="s">
        <v>40</v>
      </c>
      <c r="O2362" s="1" t="s">
        <v>27</v>
      </c>
      <c r="P2362">
        <v>166.8</v>
      </c>
      <c r="Q2362" s="1" t="s">
        <v>42</v>
      </c>
      <c r="R2362" s="1" t="s">
        <v>34</v>
      </c>
    </row>
    <row r="2363" spans="1:18" x14ac:dyDescent="0.35">
      <c r="A2363" s="1" t="s">
        <v>2411</v>
      </c>
      <c r="B2363">
        <v>43</v>
      </c>
      <c r="C2363">
        <v>41</v>
      </c>
      <c r="D2363">
        <v>183.5</v>
      </c>
      <c r="E2363">
        <v>161.19999999999999</v>
      </c>
      <c r="F2363" s="1" t="s">
        <v>20</v>
      </c>
      <c r="G2363" s="1" t="s">
        <v>30</v>
      </c>
      <c r="H2363" s="1" t="s">
        <v>31</v>
      </c>
      <c r="I2363" s="1" t="s">
        <v>31</v>
      </c>
      <c r="J2363" s="1" t="s">
        <v>23</v>
      </c>
      <c r="K2363" s="1" t="s">
        <v>22</v>
      </c>
      <c r="L2363" s="1" t="s">
        <v>39</v>
      </c>
      <c r="M2363" s="1" t="s">
        <v>39</v>
      </c>
      <c r="N2363" s="1" t="s">
        <v>65</v>
      </c>
      <c r="O2363" s="1" t="s">
        <v>27</v>
      </c>
      <c r="P2363">
        <v>162.69999999999999</v>
      </c>
      <c r="Q2363" s="1" t="s">
        <v>60</v>
      </c>
      <c r="R2363" s="1" t="s">
        <v>28</v>
      </c>
    </row>
    <row r="2364" spans="1:18" x14ac:dyDescent="0.35">
      <c r="A2364" s="1" t="s">
        <v>2412</v>
      </c>
      <c r="B2364">
        <v>47</v>
      </c>
      <c r="C2364">
        <v>32</v>
      </c>
      <c r="D2364">
        <v>186</v>
      </c>
      <c r="E2364">
        <v>154.80000000000001</v>
      </c>
      <c r="F2364" s="1" t="s">
        <v>19</v>
      </c>
      <c r="G2364" s="1" t="s">
        <v>30</v>
      </c>
      <c r="H2364" s="1" t="s">
        <v>44</v>
      </c>
      <c r="I2364" s="1" t="s">
        <v>31</v>
      </c>
      <c r="J2364" s="1" t="s">
        <v>22</v>
      </c>
      <c r="K2364" s="1" t="s">
        <v>23</v>
      </c>
      <c r="L2364" s="1" t="s">
        <v>32</v>
      </c>
      <c r="M2364" s="1" t="s">
        <v>32</v>
      </c>
      <c r="N2364" s="1" t="s">
        <v>65</v>
      </c>
      <c r="O2364" s="1" t="s">
        <v>41</v>
      </c>
      <c r="P2364">
        <v>177.7</v>
      </c>
      <c r="Q2364" s="1" t="s">
        <v>30</v>
      </c>
      <c r="R2364" s="1" t="s">
        <v>34</v>
      </c>
    </row>
    <row r="2365" spans="1:18" x14ac:dyDescent="0.35">
      <c r="A2365" s="1" t="s">
        <v>2413</v>
      </c>
      <c r="B2365">
        <v>55</v>
      </c>
      <c r="C2365">
        <v>30</v>
      </c>
      <c r="D2365">
        <v>173.3</v>
      </c>
      <c r="E2365">
        <v>156</v>
      </c>
      <c r="F2365" s="1" t="s">
        <v>19</v>
      </c>
      <c r="G2365" s="1" t="s">
        <v>20</v>
      </c>
      <c r="H2365" s="1" t="s">
        <v>44</v>
      </c>
      <c r="I2365" s="1" t="s">
        <v>21</v>
      </c>
      <c r="J2365" s="1" t="s">
        <v>23</v>
      </c>
      <c r="K2365" s="1" t="s">
        <v>23</v>
      </c>
      <c r="L2365" s="1" t="s">
        <v>32</v>
      </c>
      <c r="M2365" s="1" t="s">
        <v>32</v>
      </c>
      <c r="N2365" s="1" t="s">
        <v>51</v>
      </c>
      <c r="O2365" s="1" t="s">
        <v>27</v>
      </c>
      <c r="P2365">
        <v>152.69999999999999</v>
      </c>
      <c r="Q2365" s="1" t="s">
        <v>20</v>
      </c>
      <c r="R2365" s="1" t="s">
        <v>52</v>
      </c>
    </row>
    <row r="2366" spans="1:18" x14ac:dyDescent="0.35">
      <c r="A2366" s="1" t="s">
        <v>2414</v>
      </c>
      <c r="B2366">
        <v>40</v>
      </c>
      <c r="C2366">
        <v>44</v>
      </c>
      <c r="D2366">
        <v>170.6</v>
      </c>
      <c r="E2366">
        <v>166.8</v>
      </c>
      <c r="F2366" s="1" t="s">
        <v>20</v>
      </c>
      <c r="G2366" s="1" t="s">
        <v>30</v>
      </c>
      <c r="H2366" s="1" t="s">
        <v>21</v>
      </c>
      <c r="I2366" s="1" t="s">
        <v>22</v>
      </c>
      <c r="J2366" s="1" t="s">
        <v>48</v>
      </c>
      <c r="K2366" s="1" t="s">
        <v>23</v>
      </c>
      <c r="L2366" s="1" t="s">
        <v>36</v>
      </c>
      <c r="M2366" s="1" t="s">
        <v>39</v>
      </c>
      <c r="N2366" s="1" t="s">
        <v>51</v>
      </c>
      <c r="O2366" s="1" t="s">
        <v>27</v>
      </c>
      <c r="P2366">
        <v>164</v>
      </c>
      <c r="Q2366" s="1" t="s">
        <v>60</v>
      </c>
      <c r="R2366" s="1" t="s">
        <v>34</v>
      </c>
    </row>
    <row r="2367" spans="1:18" x14ac:dyDescent="0.35">
      <c r="A2367" s="1" t="s">
        <v>2415</v>
      </c>
      <c r="B2367">
        <v>27</v>
      </c>
      <c r="C2367">
        <v>24</v>
      </c>
      <c r="D2367">
        <v>185.2</v>
      </c>
      <c r="E2367">
        <v>165.5</v>
      </c>
      <c r="F2367" s="1" t="s">
        <v>30</v>
      </c>
      <c r="G2367" s="1" t="s">
        <v>19</v>
      </c>
      <c r="H2367" s="1" t="s">
        <v>22</v>
      </c>
      <c r="I2367" s="1" t="s">
        <v>22</v>
      </c>
      <c r="J2367" s="1" t="s">
        <v>23</v>
      </c>
      <c r="K2367" s="1" t="s">
        <v>23</v>
      </c>
      <c r="L2367" s="1" t="s">
        <v>32</v>
      </c>
      <c r="M2367" s="1" t="s">
        <v>32</v>
      </c>
      <c r="N2367" s="1" t="s">
        <v>51</v>
      </c>
      <c r="O2367" s="1" t="s">
        <v>41</v>
      </c>
      <c r="P2367">
        <v>187</v>
      </c>
      <c r="Q2367" s="1" t="s">
        <v>42</v>
      </c>
      <c r="R2367" s="1" t="s">
        <v>52</v>
      </c>
    </row>
    <row r="2368" spans="1:18" x14ac:dyDescent="0.35">
      <c r="A2368" s="1" t="s">
        <v>2416</v>
      </c>
      <c r="B2368">
        <v>28</v>
      </c>
      <c r="C2368">
        <v>25</v>
      </c>
      <c r="D2368">
        <v>174.6</v>
      </c>
      <c r="E2368">
        <v>152.80000000000001</v>
      </c>
      <c r="F2368" s="1" t="s">
        <v>30</v>
      </c>
      <c r="G2368" s="1" t="s">
        <v>30</v>
      </c>
      <c r="H2368" s="1" t="s">
        <v>22</v>
      </c>
      <c r="I2368" s="1" t="s">
        <v>22</v>
      </c>
      <c r="J2368" s="1" t="s">
        <v>22</v>
      </c>
      <c r="K2368" s="1" t="s">
        <v>22</v>
      </c>
      <c r="L2368" s="1" t="s">
        <v>24</v>
      </c>
      <c r="M2368" s="1" t="s">
        <v>24</v>
      </c>
      <c r="N2368" s="1" t="s">
        <v>33</v>
      </c>
      <c r="O2368" s="1" t="s">
        <v>41</v>
      </c>
      <c r="P2368">
        <v>170.1</v>
      </c>
      <c r="Q2368" s="1" t="s">
        <v>30</v>
      </c>
      <c r="R2368" s="1" t="s">
        <v>34</v>
      </c>
    </row>
    <row r="2369" spans="1:18" x14ac:dyDescent="0.35">
      <c r="A2369" s="1" t="s">
        <v>2417</v>
      </c>
      <c r="B2369">
        <v>34</v>
      </c>
      <c r="C2369">
        <v>31</v>
      </c>
      <c r="D2369">
        <v>166.6</v>
      </c>
      <c r="E2369">
        <v>158.6</v>
      </c>
      <c r="F2369" s="1" t="s">
        <v>30</v>
      </c>
      <c r="G2369" s="1" t="s">
        <v>19</v>
      </c>
      <c r="H2369" s="1" t="s">
        <v>44</v>
      </c>
      <c r="I2369" s="1" t="s">
        <v>31</v>
      </c>
      <c r="J2369" s="1" t="s">
        <v>23</v>
      </c>
      <c r="K2369" s="1" t="s">
        <v>23</v>
      </c>
      <c r="L2369" s="1" t="s">
        <v>32</v>
      </c>
      <c r="M2369" s="1" t="s">
        <v>32</v>
      </c>
      <c r="N2369" s="1" t="s">
        <v>33</v>
      </c>
      <c r="O2369" s="1" t="s">
        <v>41</v>
      </c>
      <c r="P2369">
        <v>164.8</v>
      </c>
      <c r="Q2369" s="1" t="s">
        <v>30</v>
      </c>
      <c r="R2369" s="1" t="s">
        <v>34</v>
      </c>
    </row>
    <row r="2370" spans="1:18" x14ac:dyDescent="0.35">
      <c r="A2370" s="1" t="s">
        <v>2418</v>
      </c>
      <c r="B2370">
        <v>37</v>
      </c>
      <c r="C2370">
        <v>29</v>
      </c>
      <c r="D2370">
        <v>167.1</v>
      </c>
      <c r="E2370">
        <v>165.1</v>
      </c>
      <c r="F2370" s="1" t="s">
        <v>30</v>
      </c>
      <c r="G2370" s="1" t="s">
        <v>30</v>
      </c>
      <c r="H2370" s="1" t="s">
        <v>22</v>
      </c>
      <c r="I2370" s="1" t="s">
        <v>62</v>
      </c>
      <c r="J2370" s="1" t="s">
        <v>23</v>
      </c>
      <c r="K2370" s="1" t="s">
        <v>23</v>
      </c>
      <c r="L2370" s="1" t="s">
        <v>36</v>
      </c>
      <c r="M2370" s="1" t="s">
        <v>36</v>
      </c>
      <c r="N2370" s="1" t="s">
        <v>51</v>
      </c>
      <c r="O2370" s="1" t="s">
        <v>41</v>
      </c>
      <c r="P2370">
        <v>171.9</v>
      </c>
      <c r="Q2370" s="1" t="s">
        <v>30</v>
      </c>
      <c r="R2370" s="1" t="s">
        <v>52</v>
      </c>
    </row>
    <row r="2371" spans="1:18" x14ac:dyDescent="0.35">
      <c r="A2371" s="1" t="s">
        <v>2419</v>
      </c>
      <c r="B2371">
        <v>39</v>
      </c>
      <c r="C2371">
        <v>34</v>
      </c>
      <c r="D2371">
        <v>171.7</v>
      </c>
      <c r="E2371">
        <v>167.7</v>
      </c>
      <c r="F2371" s="1" t="s">
        <v>20</v>
      </c>
      <c r="G2371" s="1" t="s">
        <v>20</v>
      </c>
      <c r="H2371" s="1" t="s">
        <v>22</v>
      </c>
      <c r="I2371" s="1" t="s">
        <v>44</v>
      </c>
      <c r="J2371" s="1" t="s">
        <v>22</v>
      </c>
      <c r="K2371" s="1" t="s">
        <v>23</v>
      </c>
      <c r="L2371" s="1" t="s">
        <v>32</v>
      </c>
      <c r="M2371" s="1" t="s">
        <v>36</v>
      </c>
      <c r="N2371" s="1" t="s">
        <v>51</v>
      </c>
      <c r="O2371" s="1" t="s">
        <v>41</v>
      </c>
      <c r="P2371">
        <v>168</v>
      </c>
      <c r="Q2371" s="1" t="s">
        <v>20</v>
      </c>
      <c r="R2371" s="1" t="s">
        <v>34</v>
      </c>
    </row>
    <row r="2372" spans="1:18" x14ac:dyDescent="0.35">
      <c r="A2372" s="1" t="s">
        <v>2420</v>
      </c>
      <c r="B2372">
        <v>25</v>
      </c>
      <c r="C2372">
        <v>46</v>
      </c>
      <c r="D2372">
        <v>173.8</v>
      </c>
      <c r="E2372">
        <v>164.1</v>
      </c>
      <c r="F2372" s="1" t="s">
        <v>50</v>
      </c>
      <c r="G2372" s="1" t="s">
        <v>20</v>
      </c>
      <c r="H2372" s="1" t="s">
        <v>22</v>
      </c>
      <c r="I2372" s="1" t="s">
        <v>22</v>
      </c>
      <c r="J2372" s="1" t="s">
        <v>23</v>
      </c>
      <c r="K2372" s="1" t="s">
        <v>47</v>
      </c>
      <c r="L2372" s="1" t="s">
        <v>36</v>
      </c>
      <c r="M2372" s="1" t="s">
        <v>32</v>
      </c>
      <c r="N2372" s="1" t="s">
        <v>45</v>
      </c>
      <c r="O2372" s="1" t="s">
        <v>27</v>
      </c>
      <c r="P2372">
        <v>168.2</v>
      </c>
      <c r="Q2372" s="1" t="s">
        <v>50</v>
      </c>
      <c r="R2372" s="1" t="s">
        <v>34</v>
      </c>
    </row>
    <row r="2373" spans="1:18" x14ac:dyDescent="0.35">
      <c r="A2373" s="1" t="s">
        <v>2421</v>
      </c>
      <c r="B2373">
        <v>31</v>
      </c>
      <c r="C2373">
        <v>44</v>
      </c>
      <c r="D2373">
        <v>174.6</v>
      </c>
      <c r="E2373">
        <v>158.30000000000001</v>
      </c>
      <c r="F2373" s="1" t="s">
        <v>30</v>
      </c>
      <c r="G2373" s="1" t="s">
        <v>20</v>
      </c>
      <c r="H2373" s="1" t="s">
        <v>31</v>
      </c>
      <c r="I2373" s="1" t="s">
        <v>22</v>
      </c>
      <c r="J2373" s="1" t="s">
        <v>47</v>
      </c>
      <c r="K2373" s="1" t="s">
        <v>23</v>
      </c>
      <c r="L2373" s="1" t="s">
        <v>32</v>
      </c>
      <c r="M2373" s="1" t="s">
        <v>39</v>
      </c>
      <c r="N2373" s="1" t="s">
        <v>26</v>
      </c>
      <c r="O2373" s="1" t="s">
        <v>41</v>
      </c>
      <c r="P2373">
        <v>182.4</v>
      </c>
      <c r="Q2373" s="1" t="s">
        <v>38</v>
      </c>
      <c r="R2373" s="1" t="s">
        <v>28</v>
      </c>
    </row>
    <row r="2374" spans="1:18" x14ac:dyDescent="0.35">
      <c r="A2374" s="1" t="s">
        <v>2422</v>
      </c>
      <c r="B2374">
        <v>21</v>
      </c>
      <c r="C2374">
        <v>18</v>
      </c>
      <c r="D2374">
        <v>172.7</v>
      </c>
      <c r="E2374">
        <v>162.4</v>
      </c>
      <c r="F2374" s="1" t="s">
        <v>30</v>
      </c>
      <c r="G2374" s="1" t="s">
        <v>20</v>
      </c>
      <c r="H2374" s="1" t="s">
        <v>21</v>
      </c>
      <c r="I2374" s="1" t="s">
        <v>22</v>
      </c>
      <c r="J2374" s="1" t="s">
        <v>23</v>
      </c>
      <c r="K2374" s="1" t="s">
        <v>22</v>
      </c>
      <c r="L2374" s="1" t="s">
        <v>25</v>
      </c>
      <c r="M2374" s="1" t="s">
        <v>39</v>
      </c>
      <c r="N2374" s="1" t="s">
        <v>26</v>
      </c>
      <c r="O2374" s="1" t="s">
        <v>41</v>
      </c>
      <c r="P2374">
        <v>174.8</v>
      </c>
      <c r="Q2374" s="1" t="s">
        <v>38</v>
      </c>
      <c r="R2374" s="1" t="s">
        <v>34</v>
      </c>
    </row>
    <row r="2375" spans="1:18" x14ac:dyDescent="0.35">
      <c r="A2375" s="1" t="s">
        <v>2423</v>
      </c>
      <c r="B2375">
        <v>26</v>
      </c>
      <c r="C2375">
        <v>21</v>
      </c>
      <c r="D2375">
        <v>190.4</v>
      </c>
      <c r="E2375">
        <v>159.69999999999999</v>
      </c>
      <c r="F2375" s="1" t="s">
        <v>60</v>
      </c>
      <c r="G2375" s="1" t="s">
        <v>20</v>
      </c>
      <c r="H2375" s="1" t="s">
        <v>21</v>
      </c>
      <c r="I2375" s="1" t="s">
        <v>62</v>
      </c>
      <c r="J2375" s="1" t="s">
        <v>23</v>
      </c>
      <c r="K2375" s="1" t="s">
        <v>22</v>
      </c>
      <c r="L2375" s="1" t="s">
        <v>36</v>
      </c>
      <c r="M2375" s="1" t="s">
        <v>39</v>
      </c>
      <c r="N2375" s="1" t="s">
        <v>33</v>
      </c>
      <c r="O2375" s="1" t="s">
        <v>41</v>
      </c>
      <c r="P2375">
        <v>176.4</v>
      </c>
      <c r="Q2375" s="1" t="s">
        <v>20</v>
      </c>
      <c r="R2375" s="1" t="s">
        <v>34</v>
      </c>
    </row>
    <row r="2376" spans="1:18" x14ac:dyDescent="0.35">
      <c r="A2376" s="1" t="s">
        <v>2424</v>
      </c>
      <c r="B2376">
        <v>35</v>
      </c>
      <c r="C2376">
        <v>41</v>
      </c>
      <c r="D2376">
        <v>164.5</v>
      </c>
      <c r="E2376">
        <v>163.30000000000001</v>
      </c>
      <c r="F2376" s="1" t="s">
        <v>30</v>
      </c>
      <c r="G2376" s="1" t="s">
        <v>30</v>
      </c>
      <c r="H2376" s="1" t="s">
        <v>22</v>
      </c>
      <c r="I2376" s="1" t="s">
        <v>22</v>
      </c>
      <c r="J2376" s="1" t="s">
        <v>22</v>
      </c>
      <c r="K2376" s="1" t="s">
        <v>23</v>
      </c>
      <c r="L2376" s="1" t="s">
        <v>36</v>
      </c>
      <c r="M2376" s="1" t="s">
        <v>24</v>
      </c>
      <c r="N2376" s="1" t="s">
        <v>51</v>
      </c>
      <c r="O2376" s="1" t="s">
        <v>41</v>
      </c>
      <c r="P2376">
        <v>167</v>
      </c>
      <c r="Q2376" s="1" t="s">
        <v>30</v>
      </c>
      <c r="R2376" s="1" t="s">
        <v>34</v>
      </c>
    </row>
    <row r="2377" spans="1:18" x14ac:dyDescent="0.35">
      <c r="A2377" s="1" t="s">
        <v>2425</v>
      </c>
      <c r="B2377">
        <v>22</v>
      </c>
      <c r="C2377">
        <v>38</v>
      </c>
      <c r="D2377">
        <v>178.7</v>
      </c>
      <c r="E2377">
        <v>169.9</v>
      </c>
      <c r="F2377" s="1" t="s">
        <v>30</v>
      </c>
      <c r="G2377" s="1" t="s">
        <v>30</v>
      </c>
      <c r="H2377" s="1" t="s">
        <v>22</v>
      </c>
      <c r="I2377" s="1" t="s">
        <v>62</v>
      </c>
      <c r="J2377" s="1" t="s">
        <v>47</v>
      </c>
      <c r="K2377" s="1" t="s">
        <v>47</v>
      </c>
      <c r="L2377" s="1" t="s">
        <v>32</v>
      </c>
      <c r="M2377" s="1" t="s">
        <v>25</v>
      </c>
      <c r="N2377" s="1" t="s">
        <v>40</v>
      </c>
      <c r="O2377" s="1" t="s">
        <v>27</v>
      </c>
      <c r="P2377">
        <v>173.9</v>
      </c>
      <c r="Q2377" s="1" t="s">
        <v>30</v>
      </c>
      <c r="R2377" s="1" t="s">
        <v>34</v>
      </c>
    </row>
    <row r="2378" spans="1:18" x14ac:dyDescent="0.35">
      <c r="A2378" s="1" t="s">
        <v>2426</v>
      </c>
      <c r="B2378">
        <v>22</v>
      </c>
      <c r="C2378">
        <v>50</v>
      </c>
      <c r="D2378">
        <v>170.7</v>
      </c>
      <c r="E2378">
        <v>156.30000000000001</v>
      </c>
      <c r="F2378" s="1" t="s">
        <v>54</v>
      </c>
      <c r="G2378" s="1" t="s">
        <v>20</v>
      </c>
      <c r="H2378" s="1" t="s">
        <v>22</v>
      </c>
      <c r="I2378" s="1" t="s">
        <v>22</v>
      </c>
      <c r="J2378" s="1" t="s">
        <v>22</v>
      </c>
      <c r="K2378" s="1" t="s">
        <v>23</v>
      </c>
      <c r="L2378" s="1" t="s">
        <v>32</v>
      </c>
      <c r="M2378" s="1" t="s">
        <v>32</v>
      </c>
      <c r="N2378" s="1" t="s">
        <v>51</v>
      </c>
      <c r="O2378" s="1" t="s">
        <v>27</v>
      </c>
      <c r="P2378">
        <v>157.4</v>
      </c>
      <c r="Q2378" s="1" t="s">
        <v>20</v>
      </c>
      <c r="R2378" s="1" t="s">
        <v>52</v>
      </c>
    </row>
    <row r="2379" spans="1:18" x14ac:dyDescent="0.35">
      <c r="A2379" s="1" t="s">
        <v>2427</v>
      </c>
      <c r="B2379">
        <v>46</v>
      </c>
      <c r="C2379">
        <v>24</v>
      </c>
      <c r="D2379">
        <v>173.7</v>
      </c>
      <c r="E2379">
        <v>162.69999999999999</v>
      </c>
      <c r="F2379" s="1" t="s">
        <v>30</v>
      </c>
      <c r="G2379" s="1" t="s">
        <v>30</v>
      </c>
      <c r="H2379" s="1" t="s">
        <v>31</v>
      </c>
      <c r="I2379" s="1" t="s">
        <v>44</v>
      </c>
      <c r="J2379" s="1" t="s">
        <v>47</v>
      </c>
      <c r="K2379" s="1" t="s">
        <v>48</v>
      </c>
      <c r="L2379" s="1" t="s">
        <v>36</v>
      </c>
      <c r="M2379" s="1" t="s">
        <v>32</v>
      </c>
      <c r="N2379" s="1" t="s">
        <v>45</v>
      </c>
      <c r="O2379" s="1" t="s">
        <v>27</v>
      </c>
      <c r="P2379">
        <v>167.8</v>
      </c>
      <c r="Q2379" s="1" t="s">
        <v>30</v>
      </c>
      <c r="R2379" s="1" t="s">
        <v>34</v>
      </c>
    </row>
    <row r="2380" spans="1:18" x14ac:dyDescent="0.35">
      <c r="A2380" s="1" t="s">
        <v>2428</v>
      </c>
      <c r="B2380">
        <v>52</v>
      </c>
      <c r="C2380">
        <v>18</v>
      </c>
      <c r="D2380">
        <v>180.6</v>
      </c>
      <c r="E2380">
        <v>160.4</v>
      </c>
      <c r="F2380" s="1" t="s">
        <v>42</v>
      </c>
      <c r="G2380" s="1" t="s">
        <v>30</v>
      </c>
      <c r="H2380" s="1" t="s">
        <v>31</v>
      </c>
      <c r="I2380" s="1" t="s">
        <v>44</v>
      </c>
      <c r="J2380" s="1" t="s">
        <v>23</v>
      </c>
      <c r="K2380" s="1" t="s">
        <v>22</v>
      </c>
      <c r="L2380" s="1" t="s">
        <v>39</v>
      </c>
      <c r="M2380" s="1" t="s">
        <v>32</v>
      </c>
      <c r="N2380" s="1" t="s">
        <v>51</v>
      </c>
      <c r="O2380" s="1" t="s">
        <v>27</v>
      </c>
      <c r="P2380">
        <v>156.80000000000001</v>
      </c>
      <c r="Q2380" s="1" t="s">
        <v>30</v>
      </c>
      <c r="R2380" s="1" t="s">
        <v>52</v>
      </c>
    </row>
    <row r="2381" spans="1:18" x14ac:dyDescent="0.35">
      <c r="A2381" s="1" t="s">
        <v>2429</v>
      </c>
      <c r="B2381">
        <v>47</v>
      </c>
      <c r="C2381">
        <v>20</v>
      </c>
      <c r="D2381">
        <v>161.5</v>
      </c>
      <c r="E2381">
        <v>159.4</v>
      </c>
      <c r="F2381" s="1" t="s">
        <v>30</v>
      </c>
      <c r="G2381" s="1" t="s">
        <v>30</v>
      </c>
      <c r="H2381" s="1" t="s">
        <v>22</v>
      </c>
      <c r="I2381" s="1" t="s">
        <v>44</v>
      </c>
      <c r="J2381" s="1" t="s">
        <v>23</v>
      </c>
      <c r="K2381" s="1" t="s">
        <v>22</v>
      </c>
      <c r="L2381" s="1" t="s">
        <v>39</v>
      </c>
      <c r="M2381" s="1" t="s">
        <v>24</v>
      </c>
      <c r="N2381" s="1" t="s">
        <v>51</v>
      </c>
      <c r="O2381" s="1" t="s">
        <v>41</v>
      </c>
      <c r="P2381">
        <v>163.80000000000001</v>
      </c>
      <c r="Q2381" s="1" t="s">
        <v>42</v>
      </c>
      <c r="R2381" s="1" t="s">
        <v>34</v>
      </c>
    </row>
    <row r="2382" spans="1:18" x14ac:dyDescent="0.35">
      <c r="A2382" s="1" t="s">
        <v>2430</v>
      </c>
      <c r="B2382">
        <v>20</v>
      </c>
      <c r="C2382">
        <v>32</v>
      </c>
      <c r="D2382">
        <v>167.4</v>
      </c>
      <c r="E2382">
        <v>160.19999999999999</v>
      </c>
      <c r="F2382" s="1" t="s">
        <v>19</v>
      </c>
      <c r="G2382" s="1" t="s">
        <v>19</v>
      </c>
      <c r="H2382" s="1" t="s">
        <v>22</v>
      </c>
      <c r="I2382" s="1" t="s">
        <v>44</v>
      </c>
      <c r="J2382" s="1" t="s">
        <v>23</v>
      </c>
      <c r="K2382" s="1" t="s">
        <v>22</v>
      </c>
      <c r="L2382" s="1" t="s">
        <v>25</v>
      </c>
      <c r="M2382" s="1" t="s">
        <v>36</v>
      </c>
      <c r="N2382" s="1" t="s">
        <v>51</v>
      </c>
      <c r="O2382" s="1" t="s">
        <v>27</v>
      </c>
      <c r="P2382">
        <v>156.69999999999999</v>
      </c>
      <c r="Q2382" s="1" t="s">
        <v>19</v>
      </c>
      <c r="R2382" s="1" t="s">
        <v>52</v>
      </c>
    </row>
    <row r="2383" spans="1:18" x14ac:dyDescent="0.35">
      <c r="A2383" s="1" t="s">
        <v>2431</v>
      </c>
      <c r="B2383">
        <v>27</v>
      </c>
      <c r="C2383">
        <v>48</v>
      </c>
      <c r="D2383">
        <v>173.1</v>
      </c>
      <c r="E2383">
        <v>168.9</v>
      </c>
      <c r="F2383" s="1" t="s">
        <v>20</v>
      </c>
      <c r="G2383" s="1" t="s">
        <v>20</v>
      </c>
      <c r="H2383" s="1" t="s">
        <v>44</v>
      </c>
      <c r="I2383" s="1" t="s">
        <v>22</v>
      </c>
      <c r="J2383" s="1" t="s">
        <v>22</v>
      </c>
      <c r="K2383" s="1" t="s">
        <v>47</v>
      </c>
      <c r="L2383" s="1" t="s">
        <v>32</v>
      </c>
      <c r="M2383" s="1" t="s">
        <v>25</v>
      </c>
      <c r="N2383" s="1" t="s">
        <v>33</v>
      </c>
      <c r="O2383" s="1" t="s">
        <v>27</v>
      </c>
      <c r="P2383">
        <v>159.19999999999999</v>
      </c>
      <c r="Q2383" s="1" t="s">
        <v>20</v>
      </c>
      <c r="R2383" s="1" t="s">
        <v>28</v>
      </c>
    </row>
    <row r="2384" spans="1:18" x14ac:dyDescent="0.35">
      <c r="A2384" s="1" t="s">
        <v>2432</v>
      </c>
      <c r="B2384">
        <v>51</v>
      </c>
      <c r="C2384">
        <v>33</v>
      </c>
      <c r="D2384">
        <v>184.3</v>
      </c>
      <c r="E2384">
        <v>164.5</v>
      </c>
      <c r="F2384" s="1" t="s">
        <v>30</v>
      </c>
      <c r="G2384" s="1" t="s">
        <v>30</v>
      </c>
      <c r="H2384" s="1" t="s">
        <v>44</v>
      </c>
      <c r="I2384" s="1" t="s">
        <v>21</v>
      </c>
      <c r="J2384" s="1" t="s">
        <v>22</v>
      </c>
      <c r="K2384" s="1" t="s">
        <v>22</v>
      </c>
      <c r="L2384" s="1" t="s">
        <v>32</v>
      </c>
      <c r="M2384" s="1" t="s">
        <v>39</v>
      </c>
      <c r="N2384" s="1" t="s">
        <v>26</v>
      </c>
      <c r="O2384" s="1" t="s">
        <v>41</v>
      </c>
      <c r="P2384">
        <v>176.4</v>
      </c>
      <c r="Q2384" s="1" t="s">
        <v>30</v>
      </c>
      <c r="R2384" s="1" t="s">
        <v>28</v>
      </c>
    </row>
    <row r="2385" spans="1:18" x14ac:dyDescent="0.35">
      <c r="A2385" s="1" t="s">
        <v>2433</v>
      </c>
      <c r="B2385">
        <v>23</v>
      </c>
      <c r="C2385">
        <v>27</v>
      </c>
      <c r="D2385">
        <v>184.3</v>
      </c>
      <c r="E2385">
        <v>158.1</v>
      </c>
      <c r="F2385" s="1" t="s">
        <v>50</v>
      </c>
      <c r="G2385" s="1" t="s">
        <v>30</v>
      </c>
      <c r="H2385" s="1" t="s">
        <v>22</v>
      </c>
      <c r="I2385" s="1" t="s">
        <v>21</v>
      </c>
      <c r="J2385" s="1" t="s">
        <v>23</v>
      </c>
      <c r="K2385" s="1" t="s">
        <v>48</v>
      </c>
      <c r="L2385" s="1" t="s">
        <v>25</v>
      </c>
      <c r="M2385" s="1" t="s">
        <v>24</v>
      </c>
      <c r="N2385" s="1" t="s">
        <v>40</v>
      </c>
      <c r="O2385" s="1" t="s">
        <v>41</v>
      </c>
      <c r="P2385">
        <v>189.6</v>
      </c>
      <c r="Q2385" s="1" t="s">
        <v>38</v>
      </c>
      <c r="R2385" s="1" t="s">
        <v>34</v>
      </c>
    </row>
    <row r="2386" spans="1:18" x14ac:dyDescent="0.35">
      <c r="A2386" s="1" t="s">
        <v>2434</v>
      </c>
      <c r="B2386">
        <v>49</v>
      </c>
      <c r="C2386">
        <v>46</v>
      </c>
      <c r="D2386">
        <v>182.9</v>
      </c>
      <c r="E2386">
        <v>164.9</v>
      </c>
      <c r="F2386" s="1" t="s">
        <v>30</v>
      </c>
      <c r="G2386" s="1" t="s">
        <v>42</v>
      </c>
      <c r="H2386" s="1" t="s">
        <v>31</v>
      </c>
      <c r="I2386" s="1" t="s">
        <v>44</v>
      </c>
      <c r="J2386" s="1" t="s">
        <v>22</v>
      </c>
      <c r="K2386" s="1" t="s">
        <v>23</v>
      </c>
      <c r="L2386" s="1" t="s">
        <v>25</v>
      </c>
      <c r="M2386" s="1" t="s">
        <v>24</v>
      </c>
      <c r="N2386" s="1" t="s">
        <v>51</v>
      </c>
      <c r="O2386" s="1" t="s">
        <v>41</v>
      </c>
      <c r="P2386">
        <v>183.2</v>
      </c>
      <c r="Q2386" s="1" t="s">
        <v>30</v>
      </c>
      <c r="R2386" s="1" t="s">
        <v>34</v>
      </c>
    </row>
    <row r="2387" spans="1:18" x14ac:dyDescent="0.35">
      <c r="A2387" s="1" t="s">
        <v>2435</v>
      </c>
      <c r="B2387">
        <v>25</v>
      </c>
      <c r="C2387">
        <v>23</v>
      </c>
      <c r="D2387">
        <v>158.6</v>
      </c>
      <c r="E2387">
        <v>157.6</v>
      </c>
      <c r="F2387" s="1" t="s">
        <v>20</v>
      </c>
      <c r="G2387" s="1" t="s">
        <v>42</v>
      </c>
      <c r="H2387" s="1" t="s">
        <v>22</v>
      </c>
      <c r="I2387" s="1" t="s">
        <v>31</v>
      </c>
      <c r="J2387" s="1" t="s">
        <v>48</v>
      </c>
      <c r="K2387" s="1" t="s">
        <v>48</v>
      </c>
      <c r="L2387" s="1" t="s">
        <v>32</v>
      </c>
      <c r="M2387" s="1" t="s">
        <v>32</v>
      </c>
      <c r="N2387" s="1" t="s">
        <v>65</v>
      </c>
      <c r="O2387" s="1" t="s">
        <v>41</v>
      </c>
      <c r="P2387">
        <v>165.2</v>
      </c>
      <c r="Q2387" s="1" t="s">
        <v>38</v>
      </c>
      <c r="R2387" s="1" t="s">
        <v>34</v>
      </c>
    </row>
    <row r="2388" spans="1:18" x14ac:dyDescent="0.35">
      <c r="A2388" s="1" t="s">
        <v>2436</v>
      </c>
      <c r="B2388">
        <v>38</v>
      </c>
      <c r="C2388">
        <v>46</v>
      </c>
      <c r="D2388">
        <v>166.7</v>
      </c>
      <c r="E2388">
        <v>150.30000000000001</v>
      </c>
      <c r="F2388" s="1" t="s">
        <v>60</v>
      </c>
      <c r="G2388" s="1" t="s">
        <v>19</v>
      </c>
      <c r="H2388" s="1" t="s">
        <v>22</v>
      </c>
      <c r="I2388" s="1" t="s">
        <v>22</v>
      </c>
      <c r="J2388" s="1" t="s">
        <v>22</v>
      </c>
      <c r="K2388" s="1" t="s">
        <v>23</v>
      </c>
      <c r="L2388" s="1" t="s">
        <v>32</v>
      </c>
      <c r="M2388" s="1" t="s">
        <v>32</v>
      </c>
      <c r="N2388" s="1" t="s">
        <v>45</v>
      </c>
      <c r="O2388" s="1" t="s">
        <v>41</v>
      </c>
      <c r="P2388">
        <v>163.1</v>
      </c>
      <c r="Q2388" s="1" t="s">
        <v>30</v>
      </c>
      <c r="R2388" s="1" t="s">
        <v>34</v>
      </c>
    </row>
    <row r="2389" spans="1:18" x14ac:dyDescent="0.35">
      <c r="A2389" s="1" t="s">
        <v>2437</v>
      </c>
      <c r="B2389">
        <v>51</v>
      </c>
      <c r="C2389">
        <v>34</v>
      </c>
      <c r="D2389">
        <v>166.9</v>
      </c>
      <c r="E2389">
        <v>147.19999999999999</v>
      </c>
      <c r="F2389" s="1" t="s">
        <v>30</v>
      </c>
      <c r="G2389" s="1" t="s">
        <v>19</v>
      </c>
      <c r="H2389" s="1" t="s">
        <v>44</v>
      </c>
      <c r="I2389" s="1" t="s">
        <v>21</v>
      </c>
      <c r="J2389" s="1" t="s">
        <v>22</v>
      </c>
      <c r="K2389" s="1" t="s">
        <v>23</v>
      </c>
      <c r="L2389" s="1" t="s">
        <v>25</v>
      </c>
      <c r="M2389" s="1" t="s">
        <v>32</v>
      </c>
      <c r="N2389" s="1" t="s">
        <v>51</v>
      </c>
      <c r="O2389" s="1" t="s">
        <v>27</v>
      </c>
      <c r="P2389">
        <v>159.1</v>
      </c>
      <c r="Q2389" s="1" t="s">
        <v>30</v>
      </c>
      <c r="R2389" s="1" t="s">
        <v>34</v>
      </c>
    </row>
    <row r="2390" spans="1:18" x14ac:dyDescent="0.35">
      <c r="A2390" s="1" t="s">
        <v>2438</v>
      </c>
      <c r="B2390">
        <v>28</v>
      </c>
      <c r="C2390">
        <v>39</v>
      </c>
      <c r="D2390">
        <v>173.6</v>
      </c>
      <c r="E2390">
        <v>164</v>
      </c>
      <c r="F2390" s="1" t="s">
        <v>20</v>
      </c>
      <c r="G2390" s="1" t="s">
        <v>20</v>
      </c>
      <c r="H2390" s="1" t="s">
        <v>22</v>
      </c>
      <c r="I2390" s="1" t="s">
        <v>22</v>
      </c>
      <c r="J2390" s="1" t="s">
        <v>23</v>
      </c>
      <c r="K2390" s="1" t="s">
        <v>23</v>
      </c>
      <c r="L2390" s="1" t="s">
        <v>32</v>
      </c>
      <c r="M2390" s="1" t="s">
        <v>25</v>
      </c>
      <c r="N2390" s="1" t="s">
        <v>26</v>
      </c>
      <c r="O2390" s="1" t="s">
        <v>41</v>
      </c>
      <c r="P2390">
        <v>170.1</v>
      </c>
      <c r="Q2390" s="1" t="s">
        <v>20</v>
      </c>
      <c r="R2390" s="1" t="s">
        <v>28</v>
      </c>
    </row>
    <row r="2391" spans="1:18" x14ac:dyDescent="0.35">
      <c r="A2391" s="1" t="s">
        <v>2439</v>
      </c>
      <c r="B2391">
        <v>31</v>
      </c>
      <c r="C2391">
        <v>41</v>
      </c>
      <c r="D2391">
        <v>161</v>
      </c>
      <c r="E2391">
        <v>159.30000000000001</v>
      </c>
      <c r="F2391" s="1" t="s">
        <v>20</v>
      </c>
      <c r="G2391" s="1" t="s">
        <v>60</v>
      </c>
      <c r="H2391" s="1" t="s">
        <v>22</v>
      </c>
      <c r="I2391" s="1" t="s">
        <v>44</v>
      </c>
      <c r="J2391" s="1" t="s">
        <v>22</v>
      </c>
      <c r="K2391" s="1" t="s">
        <v>48</v>
      </c>
      <c r="L2391" s="1" t="s">
        <v>32</v>
      </c>
      <c r="M2391" s="1" t="s">
        <v>25</v>
      </c>
      <c r="N2391" s="1" t="s">
        <v>40</v>
      </c>
      <c r="O2391" s="1" t="s">
        <v>41</v>
      </c>
      <c r="P2391">
        <v>168.6</v>
      </c>
      <c r="Q2391" s="1" t="s">
        <v>60</v>
      </c>
      <c r="R2391" s="1" t="s">
        <v>34</v>
      </c>
    </row>
    <row r="2392" spans="1:18" x14ac:dyDescent="0.35">
      <c r="A2392" s="1" t="s">
        <v>2440</v>
      </c>
      <c r="B2392">
        <v>30</v>
      </c>
      <c r="C2392">
        <v>34</v>
      </c>
      <c r="D2392">
        <v>181.7</v>
      </c>
      <c r="E2392">
        <v>167</v>
      </c>
      <c r="F2392" s="1" t="s">
        <v>19</v>
      </c>
      <c r="G2392" s="1" t="s">
        <v>50</v>
      </c>
      <c r="H2392" s="1" t="s">
        <v>22</v>
      </c>
      <c r="I2392" s="1" t="s">
        <v>22</v>
      </c>
      <c r="J2392" s="1" t="s">
        <v>23</v>
      </c>
      <c r="K2392" s="1" t="s">
        <v>22</v>
      </c>
      <c r="L2392" s="1" t="s">
        <v>39</v>
      </c>
      <c r="M2392" s="1" t="s">
        <v>36</v>
      </c>
      <c r="N2392" s="1" t="s">
        <v>26</v>
      </c>
      <c r="O2392" s="1" t="s">
        <v>27</v>
      </c>
      <c r="P2392">
        <v>168.4</v>
      </c>
      <c r="Q2392" s="1" t="s">
        <v>20</v>
      </c>
      <c r="R2392" s="1" t="s">
        <v>28</v>
      </c>
    </row>
    <row r="2393" spans="1:18" x14ac:dyDescent="0.35">
      <c r="A2393" s="1" t="s">
        <v>2441</v>
      </c>
      <c r="B2393">
        <v>35</v>
      </c>
      <c r="C2393">
        <v>38</v>
      </c>
      <c r="D2393">
        <v>160</v>
      </c>
      <c r="E2393">
        <v>163.30000000000001</v>
      </c>
      <c r="F2393" s="1" t="s">
        <v>54</v>
      </c>
      <c r="G2393" s="1" t="s">
        <v>20</v>
      </c>
      <c r="H2393" s="1" t="s">
        <v>44</v>
      </c>
      <c r="I2393" s="1" t="s">
        <v>22</v>
      </c>
      <c r="J2393" s="1" t="s">
        <v>23</v>
      </c>
      <c r="K2393" s="1" t="s">
        <v>23</v>
      </c>
      <c r="L2393" s="1" t="s">
        <v>39</v>
      </c>
      <c r="M2393" s="1" t="s">
        <v>32</v>
      </c>
      <c r="N2393" s="1" t="s">
        <v>51</v>
      </c>
      <c r="O2393" s="1" t="s">
        <v>41</v>
      </c>
      <c r="P2393">
        <v>166.8</v>
      </c>
      <c r="Q2393" s="1" t="s">
        <v>20</v>
      </c>
      <c r="R2393" s="1" t="s">
        <v>34</v>
      </c>
    </row>
    <row r="2394" spans="1:18" x14ac:dyDescent="0.35">
      <c r="A2394" s="1" t="s">
        <v>2442</v>
      </c>
      <c r="B2394">
        <v>20</v>
      </c>
      <c r="C2394">
        <v>28</v>
      </c>
      <c r="D2394">
        <v>181.2</v>
      </c>
      <c r="E2394">
        <v>162.6</v>
      </c>
      <c r="F2394" s="1" t="s">
        <v>50</v>
      </c>
      <c r="G2394" s="1" t="s">
        <v>30</v>
      </c>
      <c r="H2394" s="1" t="s">
        <v>21</v>
      </c>
      <c r="I2394" s="1" t="s">
        <v>31</v>
      </c>
      <c r="J2394" s="1" t="s">
        <v>48</v>
      </c>
      <c r="K2394" s="1" t="s">
        <v>22</v>
      </c>
      <c r="L2394" s="1" t="s">
        <v>24</v>
      </c>
      <c r="M2394" s="1" t="s">
        <v>36</v>
      </c>
      <c r="N2394" s="1" t="s">
        <v>45</v>
      </c>
      <c r="O2394" s="1" t="s">
        <v>41</v>
      </c>
      <c r="P2394">
        <v>179</v>
      </c>
      <c r="Q2394" s="1" t="s">
        <v>38</v>
      </c>
      <c r="R2394" s="1" t="s">
        <v>52</v>
      </c>
    </row>
    <row r="2395" spans="1:18" x14ac:dyDescent="0.35">
      <c r="A2395" s="1" t="s">
        <v>2443</v>
      </c>
      <c r="B2395">
        <v>40</v>
      </c>
      <c r="C2395">
        <v>24</v>
      </c>
      <c r="D2395">
        <v>180.1</v>
      </c>
      <c r="E2395">
        <v>158.30000000000001</v>
      </c>
      <c r="F2395" s="1" t="s">
        <v>19</v>
      </c>
      <c r="G2395" s="1" t="s">
        <v>20</v>
      </c>
      <c r="H2395" s="1" t="s">
        <v>31</v>
      </c>
      <c r="I2395" s="1" t="s">
        <v>44</v>
      </c>
      <c r="J2395" s="1" t="s">
        <v>48</v>
      </c>
      <c r="K2395" s="1" t="s">
        <v>22</v>
      </c>
      <c r="L2395" s="1" t="s">
        <v>32</v>
      </c>
      <c r="M2395" s="1" t="s">
        <v>25</v>
      </c>
      <c r="N2395" s="1" t="s">
        <v>51</v>
      </c>
      <c r="O2395" s="1" t="s">
        <v>27</v>
      </c>
      <c r="P2395">
        <v>163.69999999999999</v>
      </c>
      <c r="Q2395" s="1" t="s">
        <v>50</v>
      </c>
      <c r="R2395" s="1" t="s">
        <v>52</v>
      </c>
    </row>
    <row r="2396" spans="1:18" x14ac:dyDescent="0.35">
      <c r="A2396" s="1" t="s">
        <v>2444</v>
      </c>
      <c r="B2396">
        <v>49</v>
      </c>
      <c r="C2396">
        <v>22</v>
      </c>
      <c r="D2396">
        <v>166.3</v>
      </c>
      <c r="E2396">
        <v>164.1</v>
      </c>
      <c r="F2396" s="1" t="s">
        <v>50</v>
      </c>
      <c r="G2396" s="1" t="s">
        <v>42</v>
      </c>
      <c r="H2396" s="1" t="s">
        <v>21</v>
      </c>
      <c r="I2396" s="1" t="s">
        <v>21</v>
      </c>
      <c r="J2396" s="1" t="s">
        <v>47</v>
      </c>
      <c r="K2396" s="1" t="s">
        <v>23</v>
      </c>
      <c r="L2396" s="1" t="s">
        <v>39</v>
      </c>
      <c r="M2396" s="1" t="s">
        <v>39</v>
      </c>
      <c r="N2396" s="1" t="s">
        <v>65</v>
      </c>
      <c r="O2396" s="1" t="s">
        <v>41</v>
      </c>
      <c r="P2396">
        <v>169.6</v>
      </c>
      <c r="Q2396" s="1" t="s">
        <v>38</v>
      </c>
      <c r="R2396" s="1" t="s">
        <v>28</v>
      </c>
    </row>
    <row r="2397" spans="1:18" x14ac:dyDescent="0.35">
      <c r="A2397" s="1" t="s">
        <v>2445</v>
      </c>
      <c r="B2397">
        <v>32</v>
      </c>
      <c r="C2397">
        <v>38</v>
      </c>
      <c r="D2397">
        <v>182.8</v>
      </c>
      <c r="E2397">
        <v>170.3</v>
      </c>
      <c r="F2397" s="1" t="s">
        <v>19</v>
      </c>
      <c r="G2397" s="1" t="s">
        <v>20</v>
      </c>
      <c r="H2397" s="1" t="s">
        <v>22</v>
      </c>
      <c r="I2397" s="1" t="s">
        <v>62</v>
      </c>
      <c r="J2397" s="1" t="s">
        <v>47</v>
      </c>
      <c r="K2397" s="1" t="s">
        <v>23</v>
      </c>
      <c r="L2397" s="1" t="s">
        <v>36</v>
      </c>
      <c r="M2397" s="1" t="s">
        <v>32</v>
      </c>
      <c r="N2397" s="1" t="s">
        <v>51</v>
      </c>
      <c r="O2397" s="1" t="s">
        <v>41</v>
      </c>
      <c r="P2397">
        <v>186.3</v>
      </c>
      <c r="Q2397" s="1" t="s">
        <v>50</v>
      </c>
      <c r="R2397" s="1" t="s">
        <v>34</v>
      </c>
    </row>
    <row r="2398" spans="1:18" x14ac:dyDescent="0.35">
      <c r="A2398" s="1" t="s">
        <v>2446</v>
      </c>
      <c r="B2398">
        <v>53</v>
      </c>
      <c r="C2398">
        <v>35</v>
      </c>
      <c r="D2398">
        <v>171.7</v>
      </c>
      <c r="E2398">
        <v>148.9</v>
      </c>
      <c r="F2398" s="1" t="s">
        <v>20</v>
      </c>
      <c r="G2398" s="1" t="s">
        <v>30</v>
      </c>
      <c r="H2398" s="1" t="s">
        <v>44</v>
      </c>
      <c r="I2398" s="1" t="s">
        <v>22</v>
      </c>
      <c r="J2398" s="1" t="s">
        <v>47</v>
      </c>
      <c r="K2398" s="1" t="s">
        <v>23</v>
      </c>
      <c r="L2398" s="1" t="s">
        <v>32</v>
      </c>
      <c r="M2398" s="1" t="s">
        <v>32</v>
      </c>
      <c r="N2398" s="1" t="s">
        <v>51</v>
      </c>
      <c r="O2398" s="1" t="s">
        <v>27</v>
      </c>
      <c r="P2398">
        <v>153.6</v>
      </c>
      <c r="Q2398" s="1" t="s">
        <v>60</v>
      </c>
      <c r="R2398" s="1" t="s">
        <v>34</v>
      </c>
    </row>
    <row r="2399" spans="1:18" x14ac:dyDescent="0.35">
      <c r="A2399" s="1" t="s">
        <v>2447</v>
      </c>
      <c r="B2399">
        <v>23</v>
      </c>
      <c r="C2399">
        <v>37</v>
      </c>
      <c r="D2399">
        <v>169.9</v>
      </c>
      <c r="E2399">
        <v>160.1</v>
      </c>
      <c r="F2399" s="1" t="s">
        <v>20</v>
      </c>
      <c r="G2399" s="1" t="s">
        <v>19</v>
      </c>
      <c r="H2399" s="1" t="s">
        <v>22</v>
      </c>
      <c r="I2399" s="1" t="s">
        <v>22</v>
      </c>
      <c r="J2399" s="1" t="s">
        <v>23</v>
      </c>
      <c r="K2399" s="1" t="s">
        <v>48</v>
      </c>
      <c r="L2399" s="1" t="s">
        <v>32</v>
      </c>
      <c r="M2399" s="1" t="s">
        <v>36</v>
      </c>
      <c r="N2399" s="1" t="s">
        <v>51</v>
      </c>
      <c r="O2399" s="1" t="s">
        <v>27</v>
      </c>
      <c r="P2399">
        <v>155.30000000000001</v>
      </c>
      <c r="Q2399" s="1" t="s">
        <v>20</v>
      </c>
      <c r="R2399" s="1" t="s">
        <v>52</v>
      </c>
    </row>
    <row r="2400" spans="1:18" x14ac:dyDescent="0.35">
      <c r="A2400" s="1" t="s">
        <v>2448</v>
      </c>
      <c r="B2400">
        <v>47</v>
      </c>
      <c r="C2400">
        <v>32</v>
      </c>
      <c r="D2400">
        <v>171</v>
      </c>
      <c r="E2400">
        <v>169.1</v>
      </c>
      <c r="F2400" s="1" t="s">
        <v>19</v>
      </c>
      <c r="G2400" s="1" t="s">
        <v>19</v>
      </c>
      <c r="H2400" s="1" t="s">
        <v>22</v>
      </c>
      <c r="I2400" s="1" t="s">
        <v>22</v>
      </c>
      <c r="J2400" s="1" t="s">
        <v>23</v>
      </c>
      <c r="K2400" s="1" t="s">
        <v>48</v>
      </c>
      <c r="L2400" s="1" t="s">
        <v>39</v>
      </c>
      <c r="M2400" s="1" t="s">
        <v>25</v>
      </c>
      <c r="N2400" s="1" t="s">
        <v>33</v>
      </c>
      <c r="O2400" s="1" t="s">
        <v>27</v>
      </c>
      <c r="P2400">
        <v>168.1</v>
      </c>
      <c r="Q2400" s="1" t="s">
        <v>54</v>
      </c>
      <c r="R2400" s="1" t="s">
        <v>34</v>
      </c>
    </row>
    <row r="2401" spans="1:18" x14ac:dyDescent="0.35">
      <c r="A2401" s="1" t="s">
        <v>2449</v>
      </c>
      <c r="B2401">
        <v>50</v>
      </c>
      <c r="C2401">
        <v>22</v>
      </c>
      <c r="D2401">
        <v>171.7</v>
      </c>
      <c r="E2401">
        <v>154.1</v>
      </c>
      <c r="F2401" s="1" t="s">
        <v>19</v>
      </c>
      <c r="G2401" s="1" t="s">
        <v>20</v>
      </c>
      <c r="H2401" s="1" t="s">
        <v>44</v>
      </c>
      <c r="I2401" s="1" t="s">
        <v>22</v>
      </c>
      <c r="J2401" s="1" t="s">
        <v>48</v>
      </c>
      <c r="K2401" s="1" t="s">
        <v>23</v>
      </c>
      <c r="L2401" s="1" t="s">
        <v>32</v>
      </c>
      <c r="M2401" s="1" t="s">
        <v>36</v>
      </c>
      <c r="N2401" s="1" t="s">
        <v>33</v>
      </c>
      <c r="O2401" s="1" t="s">
        <v>27</v>
      </c>
      <c r="P2401">
        <v>147</v>
      </c>
      <c r="Q2401" s="1" t="s">
        <v>50</v>
      </c>
      <c r="R2401" s="1" t="s">
        <v>34</v>
      </c>
    </row>
    <row r="2402" spans="1:18" x14ac:dyDescent="0.35">
      <c r="A2402" s="1" t="s">
        <v>2450</v>
      </c>
      <c r="B2402">
        <v>46</v>
      </c>
      <c r="C2402">
        <v>30</v>
      </c>
      <c r="D2402">
        <v>172.3</v>
      </c>
      <c r="E2402">
        <v>161.80000000000001</v>
      </c>
      <c r="F2402" s="1" t="s">
        <v>30</v>
      </c>
      <c r="G2402" s="1" t="s">
        <v>30</v>
      </c>
      <c r="H2402" s="1" t="s">
        <v>44</v>
      </c>
      <c r="I2402" s="1" t="s">
        <v>22</v>
      </c>
      <c r="J2402" s="1" t="s">
        <v>23</v>
      </c>
      <c r="K2402" s="1" t="s">
        <v>47</v>
      </c>
      <c r="L2402" s="1" t="s">
        <v>24</v>
      </c>
      <c r="M2402" s="1" t="s">
        <v>25</v>
      </c>
      <c r="N2402" s="1" t="s">
        <v>51</v>
      </c>
      <c r="O2402" s="1" t="s">
        <v>41</v>
      </c>
      <c r="P2402">
        <v>168.6</v>
      </c>
      <c r="Q2402" s="1" t="s">
        <v>30</v>
      </c>
      <c r="R2402" s="1" t="s">
        <v>52</v>
      </c>
    </row>
    <row r="2403" spans="1:18" x14ac:dyDescent="0.35">
      <c r="A2403" s="1" t="s">
        <v>2451</v>
      </c>
      <c r="B2403">
        <v>24</v>
      </c>
      <c r="C2403">
        <v>29</v>
      </c>
      <c r="D2403">
        <v>172.5</v>
      </c>
      <c r="E2403">
        <v>156.9</v>
      </c>
      <c r="F2403" s="1" t="s">
        <v>30</v>
      </c>
      <c r="G2403" s="1" t="s">
        <v>50</v>
      </c>
      <c r="H2403" s="1" t="s">
        <v>31</v>
      </c>
      <c r="I2403" s="1" t="s">
        <v>22</v>
      </c>
      <c r="J2403" s="1" t="s">
        <v>23</v>
      </c>
      <c r="K2403" s="1" t="s">
        <v>22</v>
      </c>
      <c r="L2403" s="1" t="s">
        <v>25</v>
      </c>
      <c r="M2403" s="1" t="s">
        <v>39</v>
      </c>
      <c r="N2403" s="1" t="s">
        <v>40</v>
      </c>
      <c r="O2403" s="1" t="s">
        <v>41</v>
      </c>
      <c r="P2403">
        <v>178.1</v>
      </c>
      <c r="Q2403" s="1" t="s">
        <v>38</v>
      </c>
      <c r="R2403" s="1" t="s">
        <v>34</v>
      </c>
    </row>
    <row r="2404" spans="1:18" x14ac:dyDescent="0.35">
      <c r="A2404" s="1" t="s">
        <v>2452</v>
      </c>
      <c r="B2404">
        <v>44</v>
      </c>
      <c r="C2404">
        <v>38</v>
      </c>
      <c r="D2404">
        <v>167.8</v>
      </c>
      <c r="E2404">
        <v>159.4</v>
      </c>
      <c r="F2404" s="1" t="s">
        <v>19</v>
      </c>
      <c r="G2404" s="1" t="s">
        <v>19</v>
      </c>
      <c r="H2404" s="1" t="s">
        <v>31</v>
      </c>
      <c r="I2404" s="1" t="s">
        <v>22</v>
      </c>
      <c r="J2404" s="1" t="s">
        <v>22</v>
      </c>
      <c r="K2404" s="1" t="s">
        <v>22</v>
      </c>
      <c r="L2404" s="1" t="s">
        <v>32</v>
      </c>
      <c r="M2404" s="1" t="s">
        <v>39</v>
      </c>
      <c r="N2404" s="1" t="s">
        <v>33</v>
      </c>
      <c r="O2404" s="1" t="s">
        <v>41</v>
      </c>
      <c r="P2404">
        <v>168.4</v>
      </c>
      <c r="Q2404" s="1" t="s">
        <v>19</v>
      </c>
      <c r="R2404" s="1" t="s">
        <v>34</v>
      </c>
    </row>
    <row r="2405" spans="1:18" x14ac:dyDescent="0.35">
      <c r="A2405" s="1" t="s">
        <v>2453</v>
      </c>
      <c r="B2405">
        <v>22</v>
      </c>
      <c r="C2405">
        <v>23</v>
      </c>
      <c r="D2405">
        <v>169.4</v>
      </c>
      <c r="E2405">
        <v>150.4</v>
      </c>
      <c r="F2405" s="1" t="s">
        <v>20</v>
      </c>
      <c r="G2405" s="1" t="s">
        <v>60</v>
      </c>
      <c r="H2405" s="1" t="s">
        <v>44</v>
      </c>
      <c r="I2405" s="1" t="s">
        <v>44</v>
      </c>
      <c r="J2405" s="1" t="s">
        <v>22</v>
      </c>
      <c r="K2405" s="1" t="s">
        <v>22</v>
      </c>
      <c r="L2405" s="1" t="s">
        <v>24</v>
      </c>
      <c r="M2405" s="1" t="s">
        <v>24</v>
      </c>
      <c r="N2405" s="1" t="s">
        <v>45</v>
      </c>
      <c r="O2405" s="1" t="s">
        <v>27</v>
      </c>
      <c r="P2405">
        <v>155</v>
      </c>
      <c r="Q2405" s="1" t="s">
        <v>60</v>
      </c>
      <c r="R2405" s="1" t="s">
        <v>52</v>
      </c>
    </row>
    <row r="2406" spans="1:18" x14ac:dyDescent="0.35">
      <c r="A2406" s="1" t="s">
        <v>2454</v>
      </c>
      <c r="B2406">
        <v>52</v>
      </c>
      <c r="C2406">
        <v>24</v>
      </c>
      <c r="D2406">
        <v>170</v>
      </c>
      <c r="E2406">
        <v>166.9</v>
      </c>
      <c r="F2406" s="1" t="s">
        <v>54</v>
      </c>
      <c r="G2406" s="1" t="s">
        <v>30</v>
      </c>
      <c r="H2406" s="1" t="s">
        <v>44</v>
      </c>
      <c r="I2406" s="1" t="s">
        <v>21</v>
      </c>
      <c r="J2406" s="1" t="s">
        <v>23</v>
      </c>
      <c r="K2406" s="1" t="s">
        <v>48</v>
      </c>
      <c r="L2406" s="1" t="s">
        <v>25</v>
      </c>
      <c r="M2406" s="1" t="s">
        <v>39</v>
      </c>
      <c r="N2406" s="1" t="s">
        <v>51</v>
      </c>
      <c r="O2406" s="1" t="s">
        <v>41</v>
      </c>
      <c r="P2406">
        <v>173.2</v>
      </c>
      <c r="Q2406" s="1" t="s">
        <v>42</v>
      </c>
      <c r="R2406" s="1" t="s">
        <v>34</v>
      </c>
    </row>
    <row r="2407" spans="1:18" x14ac:dyDescent="0.35">
      <c r="A2407" s="1" t="s">
        <v>2455</v>
      </c>
      <c r="B2407">
        <v>23</v>
      </c>
      <c r="C2407">
        <v>43</v>
      </c>
      <c r="D2407">
        <v>185.7</v>
      </c>
      <c r="E2407">
        <v>161.9</v>
      </c>
      <c r="F2407" s="1" t="s">
        <v>19</v>
      </c>
      <c r="G2407" s="1" t="s">
        <v>20</v>
      </c>
      <c r="H2407" s="1" t="s">
        <v>44</v>
      </c>
      <c r="I2407" s="1" t="s">
        <v>22</v>
      </c>
      <c r="J2407" s="1" t="s">
        <v>48</v>
      </c>
      <c r="K2407" s="1" t="s">
        <v>23</v>
      </c>
      <c r="L2407" s="1" t="s">
        <v>32</v>
      </c>
      <c r="M2407" s="1" t="s">
        <v>25</v>
      </c>
      <c r="N2407" s="1" t="s">
        <v>40</v>
      </c>
      <c r="O2407" s="1" t="s">
        <v>27</v>
      </c>
      <c r="P2407">
        <v>168.4</v>
      </c>
      <c r="Q2407" s="1" t="s">
        <v>20</v>
      </c>
      <c r="R2407" s="1" t="s">
        <v>28</v>
      </c>
    </row>
    <row r="2408" spans="1:18" x14ac:dyDescent="0.35">
      <c r="A2408" s="1" t="s">
        <v>2456</v>
      </c>
      <c r="B2408">
        <v>44</v>
      </c>
      <c r="C2408">
        <v>25</v>
      </c>
      <c r="D2408">
        <v>170</v>
      </c>
      <c r="E2408">
        <v>152.30000000000001</v>
      </c>
      <c r="F2408" s="1" t="s">
        <v>19</v>
      </c>
      <c r="G2408" s="1" t="s">
        <v>19</v>
      </c>
      <c r="H2408" s="1" t="s">
        <v>22</v>
      </c>
      <c r="I2408" s="1" t="s">
        <v>22</v>
      </c>
      <c r="J2408" s="1" t="s">
        <v>48</v>
      </c>
      <c r="K2408" s="1" t="s">
        <v>23</v>
      </c>
      <c r="L2408" s="1" t="s">
        <v>24</v>
      </c>
      <c r="M2408" s="1" t="s">
        <v>36</v>
      </c>
      <c r="N2408" s="1" t="s">
        <v>51</v>
      </c>
      <c r="O2408" s="1" t="s">
        <v>41</v>
      </c>
      <c r="P2408">
        <v>167.8</v>
      </c>
      <c r="Q2408" s="1" t="s">
        <v>19</v>
      </c>
      <c r="R2408" s="1" t="s">
        <v>52</v>
      </c>
    </row>
    <row r="2409" spans="1:18" x14ac:dyDescent="0.35">
      <c r="A2409" s="1" t="s">
        <v>2457</v>
      </c>
      <c r="B2409">
        <v>39</v>
      </c>
      <c r="C2409">
        <v>26</v>
      </c>
      <c r="D2409">
        <v>169.6</v>
      </c>
      <c r="E2409">
        <v>163.5</v>
      </c>
      <c r="F2409" s="1" t="s">
        <v>20</v>
      </c>
      <c r="G2409" s="1" t="s">
        <v>50</v>
      </c>
      <c r="H2409" s="1" t="s">
        <v>44</v>
      </c>
      <c r="I2409" s="1" t="s">
        <v>22</v>
      </c>
      <c r="J2409" s="1" t="s">
        <v>22</v>
      </c>
      <c r="K2409" s="1" t="s">
        <v>22</v>
      </c>
      <c r="L2409" s="1" t="s">
        <v>25</v>
      </c>
      <c r="M2409" s="1" t="s">
        <v>24</v>
      </c>
      <c r="N2409" s="1" t="s">
        <v>51</v>
      </c>
      <c r="O2409" s="1" t="s">
        <v>27</v>
      </c>
      <c r="P2409">
        <v>165.9</v>
      </c>
      <c r="Q2409" s="1" t="s">
        <v>20</v>
      </c>
      <c r="R2409" s="1" t="s">
        <v>52</v>
      </c>
    </row>
    <row r="2410" spans="1:18" x14ac:dyDescent="0.35">
      <c r="A2410" s="1" t="s">
        <v>2458</v>
      </c>
      <c r="B2410">
        <v>53</v>
      </c>
      <c r="C2410">
        <v>44</v>
      </c>
      <c r="D2410">
        <v>184.6</v>
      </c>
      <c r="E2410">
        <v>162.19999999999999</v>
      </c>
      <c r="F2410" s="1" t="s">
        <v>30</v>
      </c>
      <c r="G2410" s="1" t="s">
        <v>30</v>
      </c>
      <c r="H2410" s="1" t="s">
        <v>22</v>
      </c>
      <c r="I2410" s="1" t="s">
        <v>22</v>
      </c>
      <c r="J2410" s="1" t="s">
        <v>23</v>
      </c>
      <c r="K2410" s="1" t="s">
        <v>48</v>
      </c>
      <c r="L2410" s="1" t="s">
        <v>32</v>
      </c>
      <c r="M2410" s="1" t="s">
        <v>39</v>
      </c>
      <c r="N2410" s="1" t="s">
        <v>40</v>
      </c>
      <c r="O2410" s="1" t="s">
        <v>41</v>
      </c>
      <c r="P2410">
        <v>178.9</v>
      </c>
      <c r="Q2410" s="1" t="s">
        <v>42</v>
      </c>
      <c r="R2410" s="1" t="s">
        <v>28</v>
      </c>
    </row>
    <row r="2411" spans="1:18" x14ac:dyDescent="0.35">
      <c r="A2411" s="1" t="s">
        <v>2459</v>
      </c>
      <c r="B2411">
        <v>45</v>
      </c>
      <c r="C2411">
        <v>21</v>
      </c>
      <c r="D2411">
        <v>171.7</v>
      </c>
      <c r="E2411">
        <v>156.9</v>
      </c>
      <c r="F2411" s="1" t="s">
        <v>20</v>
      </c>
      <c r="G2411" s="1" t="s">
        <v>19</v>
      </c>
      <c r="H2411" s="1" t="s">
        <v>31</v>
      </c>
      <c r="I2411" s="1" t="s">
        <v>22</v>
      </c>
      <c r="J2411" s="1" t="s">
        <v>23</v>
      </c>
      <c r="K2411" s="1" t="s">
        <v>23</v>
      </c>
      <c r="L2411" s="1" t="s">
        <v>24</v>
      </c>
      <c r="M2411" s="1" t="s">
        <v>24</v>
      </c>
      <c r="N2411" s="1" t="s">
        <v>40</v>
      </c>
      <c r="O2411" s="1" t="s">
        <v>27</v>
      </c>
      <c r="P2411">
        <v>162</v>
      </c>
      <c r="Q2411" s="1" t="s">
        <v>50</v>
      </c>
      <c r="R2411" s="1" t="s">
        <v>34</v>
      </c>
    </row>
    <row r="2412" spans="1:18" x14ac:dyDescent="0.35">
      <c r="A2412" s="1" t="s">
        <v>2460</v>
      </c>
      <c r="B2412">
        <v>24</v>
      </c>
      <c r="C2412">
        <v>38</v>
      </c>
      <c r="D2412">
        <v>167.8</v>
      </c>
      <c r="E2412">
        <v>172.8</v>
      </c>
      <c r="F2412" s="1" t="s">
        <v>19</v>
      </c>
      <c r="G2412" s="1" t="s">
        <v>42</v>
      </c>
      <c r="H2412" s="1" t="s">
        <v>22</v>
      </c>
      <c r="I2412" s="1" t="s">
        <v>22</v>
      </c>
      <c r="J2412" s="1" t="s">
        <v>23</v>
      </c>
      <c r="K2412" s="1" t="s">
        <v>48</v>
      </c>
      <c r="L2412" s="1" t="s">
        <v>32</v>
      </c>
      <c r="M2412" s="1" t="s">
        <v>36</v>
      </c>
      <c r="N2412" s="1" t="s">
        <v>65</v>
      </c>
      <c r="O2412" s="1" t="s">
        <v>27</v>
      </c>
      <c r="P2412">
        <v>164.4</v>
      </c>
      <c r="Q2412" s="1" t="s">
        <v>42</v>
      </c>
      <c r="R2412" s="1" t="s">
        <v>34</v>
      </c>
    </row>
    <row r="2413" spans="1:18" x14ac:dyDescent="0.35">
      <c r="A2413" s="1" t="s">
        <v>2461</v>
      </c>
      <c r="B2413">
        <v>54</v>
      </c>
      <c r="C2413">
        <v>48</v>
      </c>
      <c r="D2413">
        <v>166.3</v>
      </c>
      <c r="E2413">
        <v>164.1</v>
      </c>
      <c r="F2413" s="1" t="s">
        <v>19</v>
      </c>
      <c r="G2413" s="1" t="s">
        <v>20</v>
      </c>
      <c r="H2413" s="1" t="s">
        <v>22</v>
      </c>
      <c r="I2413" s="1" t="s">
        <v>22</v>
      </c>
      <c r="J2413" s="1" t="s">
        <v>22</v>
      </c>
      <c r="K2413" s="1" t="s">
        <v>23</v>
      </c>
      <c r="L2413" s="1" t="s">
        <v>25</v>
      </c>
      <c r="M2413" s="1" t="s">
        <v>25</v>
      </c>
      <c r="N2413" s="1" t="s">
        <v>45</v>
      </c>
      <c r="O2413" s="1" t="s">
        <v>27</v>
      </c>
      <c r="P2413">
        <v>158.30000000000001</v>
      </c>
      <c r="Q2413" s="1" t="s">
        <v>20</v>
      </c>
      <c r="R2413" s="1" t="s">
        <v>28</v>
      </c>
    </row>
    <row r="2414" spans="1:18" x14ac:dyDescent="0.35">
      <c r="A2414" s="1" t="s">
        <v>2462</v>
      </c>
      <c r="B2414">
        <v>47</v>
      </c>
      <c r="C2414">
        <v>38</v>
      </c>
      <c r="D2414">
        <v>164.1</v>
      </c>
      <c r="E2414">
        <v>168.7</v>
      </c>
      <c r="F2414" s="1" t="s">
        <v>20</v>
      </c>
      <c r="G2414" s="1" t="s">
        <v>20</v>
      </c>
      <c r="H2414" s="1" t="s">
        <v>31</v>
      </c>
      <c r="I2414" s="1" t="s">
        <v>62</v>
      </c>
      <c r="J2414" s="1" t="s">
        <v>22</v>
      </c>
      <c r="K2414" s="1" t="s">
        <v>23</v>
      </c>
      <c r="L2414" s="1" t="s">
        <v>25</v>
      </c>
      <c r="M2414" s="1" t="s">
        <v>25</v>
      </c>
      <c r="N2414" s="1" t="s">
        <v>40</v>
      </c>
      <c r="O2414" s="1" t="s">
        <v>27</v>
      </c>
      <c r="P2414">
        <v>162.80000000000001</v>
      </c>
      <c r="Q2414" s="1" t="s">
        <v>50</v>
      </c>
      <c r="R2414" s="1" t="s">
        <v>28</v>
      </c>
    </row>
    <row r="2415" spans="1:18" x14ac:dyDescent="0.35">
      <c r="A2415" s="1" t="s">
        <v>2463</v>
      </c>
      <c r="B2415">
        <v>48</v>
      </c>
      <c r="C2415">
        <v>42</v>
      </c>
      <c r="D2415">
        <v>177.8</v>
      </c>
      <c r="E2415">
        <v>160</v>
      </c>
      <c r="F2415" s="1" t="s">
        <v>19</v>
      </c>
      <c r="G2415" s="1" t="s">
        <v>19</v>
      </c>
      <c r="H2415" s="1" t="s">
        <v>22</v>
      </c>
      <c r="I2415" s="1" t="s">
        <v>22</v>
      </c>
      <c r="J2415" s="1" t="s">
        <v>23</v>
      </c>
      <c r="K2415" s="1" t="s">
        <v>23</v>
      </c>
      <c r="L2415" s="1" t="s">
        <v>24</v>
      </c>
      <c r="M2415" s="1" t="s">
        <v>32</v>
      </c>
      <c r="N2415" s="1" t="s">
        <v>33</v>
      </c>
      <c r="O2415" s="1" t="s">
        <v>41</v>
      </c>
      <c r="P2415">
        <v>174.8</v>
      </c>
      <c r="Q2415" s="1" t="s">
        <v>19</v>
      </c>
      <c r="R2415" s="1" t="s">
        <v>28</v>
      </c>
    </row>
    <row r="2416" spans="1:18" x14ac:dyDescent="0.35">
      <c r="A2416" s="1" t="s">
        <v>2464</v>
      </c>
      <c r="B2416">
        <v>28</v>
      </c>
      <c r="C2416">
        <v>32</v>
      </c>
      <c r="D2416">
        <v>161.4</v>
      </c>
      <c r="E2416">
        <v>151.19999999999999</v>
      </c>
      <c r="F2416" s="1" t="s">
        <v>60</v>
      </c>
      <c r="G2416" s="1" t="s">
        <v>30</v>
      </c>
      <c r="H2416" s="1" t="s">
        <v>22</v>
      </c>
      <c r="I2416" s="1" t="s">
        <v>22</v>
      </c>
      <c r="J2416" s="1" t="s">
        <v>47</v>
      </c>
      <c r="K2416" s="1" t="s">
        <v>22</v>
      </c>
      <c r="L2416" s="1" t="s">
        <v>25</v>
      </c>
      <c r="M2416" s="1" t="s">
        <v>25</v>
      </c>
      <c r="N2416" s="1" t="s">
        <v>33</v>
      </c>
      <c r="O2416" s="1" t="s">
        <v>41</v>
      </c>
      <c r="P2416">
        <v>159.80000000000001</v>
      </c>
      <c r="Q2416" s="1" t="s">
        <v>60</v>
      </c>
      <c r="R2416" s="1" t="s">
        <v>52</v>
      </c>
    </row>
    <row r="2417" spans="1:18" x14ac:dyDescent="0.35">
      <c r="A2417" s="1" t="s">
        <v>2465</v>
      </c>
      <c r="B2417">
        <v>25</v>
      </c>
      <c r="C2417">
        <v>45</v>
      </c>
      <c r="D2417">
        <v>183.4</v>
      </c>
      <c r="E2417">
        <v>147.1</v>
      </c>
      <c r="F2417" s="1" t="s">
        <v>19</v>
      </c>
      <c r="G2417" s="1" t="s">
        <v>20</v>
      </c>
      <c r="H2417" s="1" t="s">
        <v>22</v>
      </c>
      <c r="I2417" s="1" t="s">
        <v>22</v>
      </c>
      <c r="J2417" s="1" t="s">
        <v>22</v>
      </c>
      <c r="K2417" s="1" t="s">
        <v>47</v>
      </c>
      <c r="L2417" s="1" t="s">
        <v>36</v>
      </c>
      <c r="M2417" s="1" t="s">
        <v>36</v>
      </c>
      <c r="N2417" s="1" t="s">
        <v>65</v>
      </c>
      <c r="O2417" s="1" t="s">
        <v>41</v>
      </c>
      <c r="P2417">
        <v>164.9</v>
      </c>
      <c r="Q2417" s="1" t="s">
        <v>20</v>
      </c>
      <c r="R2417" s="1" t="s">
        <v>28</v>
      </c>
    </row>
    <row r="2418" spans="1:18" x14ac:dyDescent="0.35">
      <c r="A2418" s="1" t="s">
        <v>2466</v>
      </c>
      <c r="B2418">
        <v>38</v>
      </c>
      <c r="C2418">
        <v>31</v>
      </c>
      <c r="D2418">
        <v>173.4</v>
      </c>
      <c r="E2418">
        <v>154.9</v>
      </c>
      <c r="F2418" s="1" t="s">
        <v>30</v>
      </c>
      <c r="G2418" s="1" t="s">
        <v>19</v>
      </c>
      <c r="H2418" s="1" t="s">
        <v>62</v>
      </c>
      <c r="I2418" s="1" t="s">
        <v>22</v>
      </c>
      <c r="J2418" s="1" t="s">
        <v>22</v>
      </c>
      <c r="K2418" s="1" t="s">
        <v>22</v>
      </c>
      <c r="L2418" s="1" t="s">
        <v>39</v>
      </c>
      <c r="M2418" s="1" t="s">
        <v>25</v>
      </c>
      <c r="N2418" s="1" t="s">
        <v>51</v>
      </c>
      <c r="O2418" s="1" t="s">
        <v>27</v>
      </c>
      <c r="P2418">
        <v>155.4</v>
      </c>
      <c r="Q2418" s="1" t="s">
        <v>30</v>
      </c>
      <c r="R2418" s="1" t="s">
        <v>34</v>
      </c>
    </row>
    <row r="2419" spans="1:18" x14ac:dyDescent="0.35">
      <c r="A2419" s="1" t="s">
        <v>2467</v>
      </c>
      <c r="B2419">
        <v>30</v>
      </c>
      <c r="C2419">
        <v>21</v>
      </c>
      <c r="D2419">
        <v>170.9</v>
      </c>
      <c r="E2419">
        <v>169.1</v>
      </c>
      <c r="F2419" s="1" t="s">
        <v>30</v>
      </c>
      <c r="G2419" s="1" t="s">
        <v>60</v>
      </c>
      <c r="H2419" s="1" t="s">
        <v>22</v>
      </c>
      <c r="I2419" s="1" t="s">
        <v>22</v>
      </c>
      <c r="J2419" s="1" t="s">
        <v>23</v>
      </c>
      <c r="K2419" s="1" t="s">
        <v>22</v>
      </c>
      <c r="L2419" s="1" t="s">
        <v>36</v>
      </c>
      <c r="M2419" s="1" t="s">
        <v>25</v>
      </c>
      <c r="N2419" s="1" t="s">
        <v>65</v>
      </c>
      <c r="O2419" s="1" t="s">
        <v>41</v>
      </c>
      <c r="P2419">
        <v>186.2</v>
      </c>
      <c r="Q2419" s="1" t="s">
        <v>42</v>
      </c>
      <c r="R2419" s="1" t="s">
        <v>34</v>
      </c>
    </row>
    <row r="2420" spans="1:18" x14ac:dyDescent="0.35">
      <c r="A2420" s="1" t="s">
        <v>2468</v>
      </c>
      <c r="B2420">
        <v>21</v>
      </c>
      <c r="C2420">
        <v>37</v>
      </c>
      <c r="D2420">
        <v>172.4</v>
      </c>
      <c r="E2420">
        <v>157.9</v>
      </c>
      <c r="F2420" s="1" t="s">
        <v>20</v>
      </c>
      <c r="G2420" s="1" t="s">
        <v>30</v>
      </c>
      <c r="H2420" s="1" t="s">
        <v>22</v>
      </c>
      <c r="I2420" s="1" t="s">
        <v>22</v>
      </c>
      <c r="J2420" s="1" t="s">
        <v>47</v>
      </c>
      <c r="K2420" s="1" t="s">
        <v>47</v>
      </c>
      <c r="L2420" s="1" t="s">
        <v>32</v>
      </c>
      <c r="M2420" s="1" t="s">
        <v>25</v>
      </c>
      <c r="N2420" s="1" t="s">
        <v>33</v>
      </c>
      <c r="O2420" s="1" t="s">
        <v>41</v>
      </c>
      <c r="P2420">
        <v>164.2</v>
      </c>
      <c r="Q2420" s="1" t="s">
        <v>60</v>
      </c>
      <c r="R2420" s="1" t="s">
        <v>34</v>
      </c>
    </row>
    <row r="2421" spans="1:18" x14ac:dyDescent="0.35">
      <c r="A2421" s="1" t="s">
        <v>2469</v>
      </c>
      <c r="B2421">
        <v>28</v>
      </c>
      <c r="C2421">
        <v>29</v>
      </c>
      <c r="D2421">
        <v>177.2</v>
      </c>
      <c r="E2421">
        <v>167.2</v>
      </c>
      <c r="F2421" s="1" t="s">
        <v>20</v>
      </c>
      <c r="G2421" s="1" t="s">
        <v>42</v>
      </c>
      <c r="H2421" s="1" t="s">
        <v>21</v>
      </c>
      <c r="I2421" s="1" t="s">
        <v>22</v>
      </c>
      <c r="J2421" s="1" t="s">
        <v>22</v>
      </c>
      <c r="K2421" s="1" t="s">
        <v>23</v>
      </c>
      <c r="L2421" s="1" t="s">
        <v>25</v>
      </c>
      <c r="M2421" s="1" t="s">
        <v>36</v>
      </c>
      <c r="N2421" s="1" t="s">
        <v>65</v>
      </c>
      <c r="O2421" s="1" t="s">
        <v>41</v>
      </c>
      <c r="P2421">
        <v>183.3</v>
      </c>
      <c r="Q2421" s="1" t="s">
        <v>60</v>
      </c>
      <c r="R2421" s="1" t="s">
        <v>34</v>
      </c>
    </row>
    <row r="2422" spans="1:18" x14ac:dyDescent="0.35">
      <c r="A2422" s="1" t="s">
        <v>2470</v>
      </c>
      <c r="B2422">
        <v>40</v>
      </c>
      <c r="C2422">
        <v>50</v>
      </c>
      <c r="D2422">
        <v>170.7</v>
      </c>
      <c r="E2422">
        <v>154</v>
      </c>
      <c r="F2422" s="1" t="s">
        <v>54</v>
      </c>
      <c r="G2422" s="1" t="s">
        <v>30</v>
      </c>
      <c r="H2422" s="1" t="s">
        <v>44</v>
      </c>
      <c r="I2422" s="1" t="s">
        <v>31</v>
      </c>
      <c r="J2422" s="1" t="s">
        <v>23</v>
      </c>
      <c r="K2422" s="1" t="s">
        <v>23</v>
      </c>
      <c r="L2422" s="1" t="s">
        <v>24</v>
      </c>
      <c r="M2422" s="1" t="s">
        <v>39</v>
      </c>
      <c r="N2422" s="1" t="s">
        <v>40</v>
      </c>
      <c r="O2422" s="1" t="s">
        <v>41</v>
      </c>
      <c r="P2422">
        <v>172.2</v>
      </c>
      <c r="Q2422" s="1" t="s">
        <v>42</v>
      </c>
      <c r="R2422" s="1" t="s">
        <v>28</v>
      </c>
    </row>
    <row r="2423" spans="1:18" x14ac:dyDescent="0.35">
      <c r="A2423" s="1" t="s">
        <v>2471</v>
      </c>
      <c r="B2423">
        <v>43</v>
      </c>
      <c r="C2423">
        <v>41</v>
      </c>
      <c r="D2423">
        <v>172.7</v>
      </c>
      <c r="E2423">
        <v>157</v>
      </c>
      <c r="F2423" s="1" t="s">
        <v>30</v>
      </c>
      <c r="G2423" s="1" t="s">
        <v>20</v>
      </c>
      <c r="H2423" s="1" t="s">
        <v>31</v>
      </c>
      <c r="I2423" s="1" t="s">
        <v>31</v>
      </c>
      <c r="J2423" s="1" t="s">
        <v>22</v>
      </c>
      <c r="K2423" s="1" t="s">
        <v>48</v>
      </c>
      <c r="L2423" s="1" t="s">
        <v>36</v>
      </c>
      <c r="M2423" s="1" t="s">
        <v>32</v>
      </c>
      <c r="N2423" s="1" t="s">
        <v>51</v>
      </c>
      <c r="O2423" s="1" t="s">
        <v>27</v>
      </c>
      <c r="P2423">
        <v>161.30000000000001</v>
      </c>
      <c r="Q2423" s="1" t="s">
        <v>38</v>
      </c>
      <c r="R2423" s="1" t="s">
        <v>34</v>
      </c>
    </row>
    <row r="2424" spans="1:18" x14ac:dyDescent="0.35">
      <c r="A2424" s="1" t="s">
        <v>2472</v>
      </c>
      <c r="B2424">
        <v>53</v>
      </c>
      <c r="C2424">
        <v>37</v>
      </c>
      <c r="D2424">
        <v>181.4</v>
      </c>
      <c r="E2424">
        <v>157.9</v>
      </c>
      <c r="F2424" s="1" t="s">
        <v>19</v>
      </c>
      <c r="G2424" s="1" t="s">
        <v>30</v>
      </c>
      <c r="H2424" s="1" t="s">
        <v>62</v>
      </c>
      <c r="I2424" s="1" t="s">
        <v>22</v>
      </c>
      <c r="J2424" s="1" t="s">
        <v>23</v>
      </c>
      <c r="K2424" s="1" t="s">
        <v>22</v>
      </c>
      <c r="L2424" s="1" t="s">
        <v>39</v>
      </c>
      <c r="M2424" s="1" t="s">
        <v>24</v>
      </c>
      <c r="N2424" s="1" t="s">
        <v>45</v>
      </c>
      <c r="O2424" s="1" t="s">
        <v>27</v>
      </c>
      <c r="P2424">
        <v>171</v>
      </c>
      <c r="Q2424" s="1" t="s">
        <v>30</v>
      </c>
      <c r="R2424" s="1" t="s">
        <v>28</v>
      </c>
    </row>
    <row r="2425" spans="1:18" x14ac:dyDescent="0.35">
      <c r="A2425" s="1" t="s">
        <v>2473</v>
      </c>
      <c r="B2425">
        <v>41</v>
      </c>
      <c r="C2425">
        <v>22</v>
      </c>
      <c r="D2425">
        <v>176.4</v>
      </c>
      <c r="E2425">
        <v>162.4</v>
      </c>
      <c r="F2425" s="1" t="s">
        <v>19</v>
      </c>
      <c r="G2425" s="1" t="s">
        <v>30</v>
      </c>
      <c r="H2425" s="1" t="s">
        <v>22</v>
      </c>
      <c r="I2425" s="1" t="s">
        <v>44</v>
      </c>
      <c r="J2425" s="1" t="s">
        <v>48</v>
      </c>
      <c r="K2425" s="1" t="s">
        <v>23</v>
      </c>
      <c r="L2425" s="1" t="s">
        <v>32</v>
      </c>
      <c r="M2425" s="1" t="s">
        <v>36</v>
      </c>
      <c r="N2425" s="1" t="s">
        <v>65</v>
      </c>
      <c r="O2425" s="1" t="s">
        <v>27</v>
      </c>
      <c r="P2425">
        <v>165.9</v>
      </c>
      <c r="Q2425" s="1" t="s">
        <v>30</v>
      </c>
      <c r="R2425" s="1" t="s">
        <v>34</v>
      </c>
    </row>
    <row r="2426" spans="1:18" x14ac:dyDescent="0.35">
      <c r="A2426" s="1" t="s">
        <v>2474</v>
      </c>
      <c r="B2426">
        <v>22</v>
      </c>
      <c r="C2426">
        <v>47</v>
      </c>
      <c r="D2426">
        <v>165.3</v>
      </c>
      <c r="E2426">
        <v>152.9</v>
      </c>
      <c r="F2426" s="1" t="s">
        <v>30</v>
      </c>
      <c r="G2426" s="1" t="s">
        <v>20</v>
      </c>
      <c r="H2426" s="1" t="s">
        <v>31</v>
      </c>
      <c r="I2426" s="1" t="s">
        <v>22</v>
      </c>
      <c r="J2426" s="1" t="s">
        <v>22</v>
      </c>
      <c r="K2426" s="1" t="s">
        <v>22</v>
      </c>
      <c r="L2426" s="1" t="s">
        <v>36</v>
      </c>
      <c r="M2426" s="1" t="s">
        <v>24</v>
      </c>
      <c r="N2426" s="1" t="s">
        <v>33</v>
      </c>
      <c r="O2426" s="1" t="s">
        <v>41</v>
      </c>
      <c r="P2426">
        <v>163.6</v>
      </c>
      <c r="Q2426" s="1" t="s">
        <v>60</v>
      </c>
      <c r="R2426" s="1" t="s">
        <v>28</v>
      </c>
    </row>
    <row r="2427" spans="1:18" x14ac:dyDescent="0.35">
      <c r="A2427" s="1" t="s">
        <v>2475</v>
      </c>
      <c r="B2427">
        <v>31</v>
      </c>
      <c r="C2427">
        <v>41</v>
      </c>
      <c r="D2427">
        <v>169</v>
      </c>
      <c r="E2427">
        <v>156.19999999999999</v>
      </c>
      <c r="F2427" s="1" t="s">
        <v>19</v>
      </c>
      <c r="G2427" s="1" t="s">
        <v>19</v>
      </c>
      <c r="H2427" s="1" t="s">
        <v>44</v>
      </c>
      <c r="I2427" s="1" t="s">
        <v>21</v>
      </c>
      <c r="J2427" s="1" t="s">
        <v>23</v>
      </c>
      <c r="K2427" s="1" t="s">
        <v>23</v>
      </c>
      <c r="L2427" s="1" t="s">
        <v>32</v>
      </c>
      <c r="M2427" s="1" t="s">
        <v>24</v>
      </c>
      <c r="N2427" s="1" t="s">
        <v>40</v>
      </c>
      <c r="O2427" s="1" t="s">
        <v>27</v>
      </c>
      <c r="P2427">
        <v>157.1</v>
      </c>
      <c r="Q2427" s="1" t="s">
        <v>19</v>
      </c>
      <c r="R2427" s="1" t="s">
        <v>34</v>
      </c>
    </row>
    <row r="2428" spans="1:18" x14ac:dyDescent="0.35">
      <c r="A2428" s="1" t="s">
        <v>2476</v>
      </c>
      <c r="B2428">
        <v>47</v>
      </c>
      <c r="C2428">
        <v>24</v>
      </c>
      <c r="D2428">
        <v>161.5</v>
      </c>
      <c r="E2428">
        <v>159.6</v>
      </c>
      <c r="F2428" s="1" t="s">
        <v>20</v>
      </c>
      <c r="G2428" s="1" t="s">
        <v>19</v>
      </c>
      <c r="H2428" s="1" t="s">
        <v>21</v>
      </c>
      <c r="I2428" s="1" t="s">
        <v>22</v>
      </c>
      <c r="J2428" s="1" t="s">
        <v>48</v>
      </c>
      <c r="K2428" s="1" t="s">
        <v>22</v>
      </c>
      <c r="L2428" s="1" t="s">
        <v>36</v>
      </c>
      <c r="M2428" s="1" t="s">
        <v>39</v>
      </c>
      <c r="N2428" s="1" t="s">
        <v>51</v>
      </c>
      <c r="O2428" s="1" t="s">
        <v>27</v>
      </c>
      <c r="P2428">
        <v>157.80000000000001</v>
      </c>
      <c r="Q2428" s="1" t="s">
        <v>20</v>
      </c>
      <c r="R2428" s="1" t="s">
        <v>52</v>
      </c>
    </row>
    <row r="2429" spans="1:18" x14ac:dyDescent="0.35">
      <c r="A2429" s="1" t="s">
        <v>2477</v>
      </c>
      <c r="B2429">
        <v>49</v>
      </c>
      <c r="C2429">
        <v>33</v>
      </c>
      <c r="D2429">
        <v>178.3</v>
      </c>
      <c r="E2429">
        <v>152.9</v>
      </c>
      <c r="F2429" s="1" t="s">
        <v>19</v>
      </c>
      <c r="G2429" s="1" t="s">
        <v>20</v>
      </c>
      <c r="H2429" s="1" t="s">
        <v>22</v>
      </c>
      <c r="I2429" s="1" t="s">
        <v>22</v>
      </c>
      <c r="J2429" s="1" t="s">
        <v>23</v>
      </c>
      <c r="K2429" s="1" t="s">
        <v>22</v>
      </c>
      <c r="L2429" s="1" t="s">
        <v>32</v>
      </c>
      <c r="M2429" s="1" t="s">
        <v>36</v>
      </c>
      <c r="N2429" s="1" t="s">
        <v>51</v>
      </c>
      <c r="O2429" s="1" t="s">
        <v>27</v>
      </c>
      <c r="P2429">
        <v>160.69999999999999</v>
      </c>
      <c r="Q2429" s="1" t="s">
        <v>20</v>
      </c>
      <c r="R2429" s="1" t="s">
        <v>34</v>
      </c>
    </row>
    <row r="2430" spans="1:18" x14ac:dyDescent="0.35">
      <c r="A2430" s="1" t="s">
        <v>2478</v>
      </c>
      <c r="B2430">
        <v>45</v>
      </c>
      <c r="C2430">
        <v>32</v>
      </c>
      <c r="D2430">
        <v>179.1</v>
      </c>
      <c r="E2430">
        <v>150.4</v>
      </c>
      <c r="F2430" s="1" t="s">
        <v>30</v>
      </c>
      <c r="G2430" s="1" t="s">
        <v>20</v>
      </c>
      <c r="H2430" s="1" t="s">
        <v>31</v>
      </c>
      <c r="I2430" s="1" t="s">
        <v>22</v>
      </c>
      <c r="J2430" s="1" t="s">
        <v>22</v>
      </c>
      <c r="K2430" s="1" t="s">
        <v>23</v>
      </c>
      <c r="L2430" s="1" t="s">
        <v>24</v>
      </c>
      <c r="M2430" s="1" t="s">
        <v>32</v>
      </c>
      <c r="N2430" s="1" t="s">
        <v>40</v>
      </c>
      <c r="O2430" s="1" t="s">
        <v>41</v>
      </c>
      <c r="P2430">
        <v>169.1</v>
      </c>
      <c r="Q2430" s="1" t="s">
        <v>38</v>
      </c>
      <c r="R2430" s="1" t="s">
        <v>34</v>
      </c>
    </row>
    <row r="2431" spans="1:18" x14ac:dyDescent="0.35">
      <c r="A2431" s="1" t="s">
        <v>2479</v>
      </c>
      <c r="B2431">
        <v>40</v>
      </c>
      <c r="C2431">
        <v>40</v>
      </c>
      <c r="D2431">
        <v>167.5</v>
      </c>
      <c r="E2431">
        <v>161.19999999999999</v>
      </c>
      <c r="F2431" s="1" t="s">
        <v>19</v>
      </c>
      <c r="G2431" s="1" t="s">
        <v>30</v>
      </c>
      <c r="H2431" s="1" t="s">
        <v>62</v>
      </c>
      <c r="I2431" s="1" t="s">
        <v>22</v>
      </c>
      <c r="J2431" s="1" t="s">
        <v>48</v>
      </c>
      <c r="K2431" s="1" t="s">
        <v>47</v>
      </c>
      <c r="L2431" s="1" t="s">
        <v>32</v>
      </c>
      <c r="M2431" s="1" t="s">
        <v>36</v>
      </c>
      <c r="N2431" s="1" t="s">
        <v>65</v>
      </c>
      <c r="O2431" s="1" t="s">
        <v>27</v>
      </c>
      <c r="P2431">
        <v>161.30000000000001</v>
      </c>
      <c r="Q2431" s="1" t="s">
        <v>42</v>
      </c>
      <c r="R2431" s="1" t="s">
        <v>28</v>
      </c>
    </row>
    <row r="2432" spans="1:18" x14ac:dyDescent="0.35">
      <c r="A2432" s="1" t="s">
        <v>2480</v>
      </c>
      <c r="B2432">
        <v>47</v>
      </c>
      <c r="C2432">
        <v>29</v>
      </c>
      <c r="D2432">
        <v>190.1</v>
      </c>
      <c r="E2432">
        <v>153</v>
      </c>
      <c r="F2432" s="1" t="s">
        <v>20</v>
      </c>
      <c r="G2432" s="1" t="s">
        <v>30</v>
      </c>
      <c r="H2432" s="1" t="s">
        <v>44</v>
      </c>
      <c r="I2432" s="1" t="s">
        <v>62</v>
      </c>
      <c r="J2432" s="1" t="s">
        <v>23</v>
      </c>
      <c r="K2432" s="1" t="s">
        <v>48</v>
      </c>
      <c r="L2432" s="1" t="s">
        <v>36</v>
      </c>
      <c r="M2432" s="1" t="s">
        <v>25</v>
      </c>
      <c r="N2432" s="1" t="s">
        <v>45</v>
      </c>
      <c r="O2432" s="1" t="s">
        <v>41</v>
      </c>
      <c r="P2432">
        <v>179.3</v>
      </c>
      <c r="Q2432" s="1" t="s">
        <v>60</v>
      </c>
      <c r="R2432" s="1" t="s">
        <v>34</v>
      </c>
    </row>
    <row r="2433" spans="1:18" x14ac:dyDescent="0.35">
      <c r="A2433" s="1" t="s">
        <v>2481</v>
      </c>
      <c r="B2433">
        <v>45</v>
      </c>
      <c r="C2433">
        <v>46</v>
      </c>
      <c r="D2433">
        <v>191.1</v>
      </c>
      <c r="E2433">
        <v>168.3</v>
      </c>
      <c r="F2433" s="1" t="s">
        <v>19</v>
      </c>
      <c r="G2433" s="1" t="s">
        <v>60</v>
      </c>
      <c r="H2433" s="1" t="s">
        <v>22</v>
      </c>
      <c r="I2433" s="1" t="s">
        <v>22</v>
      </c>
      <c r="J2433" s="1" t="s">
        <v>47</v>
      </c>
      <c r="K2433" s="1" t="s">
        <v>22</v>
      </c>
      <c r="L2433" s="1" t="s">
        <v>25</v>
      </c>
      <c r="M2433" s="1" t="s">
        <v>32</v>
      </c>
      <c r="N2433" s="1" t="s">
        <v>40</v>
      </c>
      <c r="O2433" s="1" t="s">
        <v>27</v>
      </c>
      <c r="P2433">
        <v>173.8</v>
      </c>
      <c r="Q2433" s="1" t="s">
        <v>30</v>
      </c>
      <c r="R2433" s="1" t="s">
        <v>34</v>
      </c>
    </row>
    <row r="2434" spans="1:18" x14ac:dyDescent="0.35">
      <c r="A2434" s="1" t="s">
        <v>2482</v>
      </c>
      <c r="B2434">
        <v>52</v>
      </c>
      <c r="C2434">
        <v>32</v>
      </c>
      <c r="D2434">
        <v>174.2</v>
      </c>
      <c r="E2434">
        <v>168.5</v>
      </c>
      <c r="F2434" s="1" t="s">
        <v>60</v>
      </c>
      <c r="G2434" s="1" t="s">
        <v>19</v>
      </c>
      <c r="H2434" s="1" t="s">
        <v>22</v>
      </c>
      <c r="I2434" s="1" t="s">
        <v>31</v>
      </c>
      <c r="J2434" s="1" t="s">
        <v>22</v>
      </c>
      <c r="K2434" s="1" t="s">
        <v>23</v>
      </c>
      <c r="L2434" s="1" t="s">
        <v>36</v>
      </c>
      <c r="M2434" s="1" t="s">
        <v>39</v>
      </c>
      <c r="N2434" s="1" t="s">
        <v>26</v>
      </c>
      <c r="O2434" s="1" t="s">
        <v>27</v>
      </c>
      <c r="P2434">
        <v>164.7</v>
      </c>
      <c r="Q2434" s="1" t="s">
        <v>30</v>
      </c>
      <c r="R2434" s="1" t="s">
        <v>28</v>
      </c>
    </row>
    <row r="2435" spans="1:18" x14ac:dyDescent="0.35">
      <c r="A2435" s="1" t="s">
        <v>2483</v>
      </c>
      <c r="B2435">
        <v>40</v>
      </c>
      <c r="C2435">
        <v>46</v>
      </c>
      <c r="D2435">
        <v>168.4</v>
      </c>
      <c r="E2435">
        <v>157.5</v>
      </c>
      <c r="F2435" s="1" t="s">
        <v>20</v>
      </c>
      <c r="G2435" s="1" t="s">
        <v>19</v>
      </c>
      <c r="H2435" s="1" t="s">
        <v>44</v>
      </c>
      <c r="I2435" s="1" t="s">
        <v>21</v>
      </c>
      <c r="J2435" s="1" t="s">
        <v>23</v>
      </c>
      <c r="K2435" s="1" t="s">
        <v>23</v>
      </c>
      <c r="L2435" s="1" t="s">
        <v>32</v>
      </c>
      <c r="M2435" s="1" t="s">
        <v>36</v>
      </c>
      <c r="N2435" s="1" t="s">
        <v>26</v>
      </c>
      <c r="O2435" s="1" t="s">
        <v>27</v>
      </c>
      <c r="P2435">
        <v>155</v>
      </c>
      <c r="Q2435" s="1" t="s">
        <v>20</v>
      </c>
      <c r="R2435" s="1" t="s">
        <v>28</v>
      </c>
    </row>
    <row r="2436" spans="1:18" x14ac:dyDescent="0.35">
      <c r="A2436" s="1" t="s">
        <v>2484</v>
      </c>
      <c r="B2436">
        <v>54</v>
      </c>
      <c r="C2436">
        <v>38</v>
      </c>
      <c r="D2436">
        <v>175.9</v>
      </c>
      <c r="E2436">
        <v>164.6</v>
      </c>
      <c r="F2436" s="1" t="s">
        <v>30</v>
      </c>
      <c r="G2436" s="1" t="s">
        <v>19</v>
      </c>
      <c r="H2436" s="1" t="s">
        <v>22</v>
      </c>
      <c r="I2436" s="1" t="s">
        <v>22</v>
      </c>
      <c r="J2436" s="1" t="s">
        <v>23</v>
      </c>
      <c r="K2436" s="1" t="s">
        <v>22</v>
      </c>
      <c r="L2436" s="1" t="s">
        <v>36</v>
      </c>
      <c r="M2436" s="1" t="s">
        <v>32</v>
      </c>
      <c r="N2436" s="1" t="s">
        <v>40</v>
      </c>
      <c r="O2436" s="1" t="s">
        <v>27</v>
      </c>
      <c r="P2436">
        <v>163.1</v>
      </c>
      <c r="Q2436" s="1" t="s">
        <v>30</v>
      </c>
      <c r="R2436" s="1" t="s">
        <v>28</v>
      </c>
    </row>
    <row r="2437" spans="1:18" x14ac:dyDescent="0.35">
      <c r="A2437" s="1" t="s">
        <v>2485</v>
      </c>
      <c r="B2437">
        <v>53</v>
      </c>
      <c r="C2437">
        <v>32</v>
      </c>
      <c r="D2437">
        <v>168.3</v>
      </c>
      <c r="E2437">
        <v>161.4</v>
      </c>
      <c r="F2437" s="1" t="s">
        <v>30</v>
      </c>
      <c r="G2437" s="1" t="s">
        <v>19</v>
      </c>
      <c r="H2437" s="1" t="s">
        <v>31</v>
      </c>
      <c r="I2437" s="1" t="s">
        <v>22</v>
      </c>
      <c r="J2437" s="1" t="s">
        <v>22</v>
      </c>
      <c r="K2437" s="1" t="s">
        <v>23</v>
      </c>
      <c r="L2437" s="1" t="s">
        <v>25</v>
      </c>
      <c r="M2437" s="1" t="s">
        <v>25</v>
      </c>
      <c r="N2437" s="1" t="s">
        <v>51</v>
      </c>
      <c r="O2437" s="1" t="s">
        <v>27</v>
      </c>
      <c r="P2437">
        <v>158.19999999999999</v>
      </c>
      <c r="Q2437" s="1" t="s">
        <v>30</v>
      </c>
      <c r="R2437" s="1" t="s">
        <v>52</v>
      </c>
    </row>
    <row r="2438" spans="1:18" x14ac:dyDescent="0.35">
      <c r="A2438" s="1" t="s">
        <v>2486</v>
      </c>
      <c r="B2438">
        <v>37</v>
      </c>
      <c r="C2438">
        <v>31</v>
      </c>
      <c r="D2438">
        <v>180.7</v>
      </c>
      <c r="E2438">
        <v>167.4</v>
      </c>
      <c r="F2438" s="1" t="s">
        <v>20</v>
      </c>
      <c r="G2438" s="1" t="s">
        <v>30</v>
      </c>
      <c r="H2438" s="1" t="s">
        <v>22</v>
      </c>
      <c r="I2438" s="1" t="s">
        <v>21</v>
      </c>
      <c r="J2438" s="1" t="s">
        <v>23</v>
      </c>
      <c r="K2438" s="1" t="s">
        <v>22</v>
      </c>
      <c r="L2438" s="1" t="s">
        <v>36</v>
      </c>
      <c r="M2438" s="1" t="s">
        <v>25</v>
      </c>
      <c r="N2438" s="1" t="s">
        <v>40</v>
      </c>
      <c r="O2438" s="1" t="s">
        <v>27</v>
      </c>
      <c r="P2438">
        <v>165.3</v>
      </c>
      <c r="Q2438" s="1" t="s">
        <v>60</v>
      </c>
      <c r="R2438" s="1" t="s">
        <v>34</v>
      </c>
    </row>
    <row r="2439" spans="1:18" x14ac:dyDescent="0.35">
      <c r="A2439" s="1" t="s">
        <v>2487</v>
      </c>
      <c r="B2439">
        <v>30</v>
      </c>
      <c r="C2439">
        <v>33</v>
      </c>
      <c r="D2439">
        <v>175.2</v>
      </c>
      <c r="E2439">
        <v>158.30000000000001</v>
      </c>
      <c r="F2439" s="1" t="s">
        <v>19</v>
      </c>
      <c r="G2439" s="1" t="s">
        <v>54</v>
      </c>
      <c r="H2439" s="1" t="s">
        <v>22</v>
      </c>
      <c r="I2439" s="1" t="s">
        <v>22</v>
      </c>
      <c r="J2439" s="1" t="s">
        <v>23</v>
      </c>
      <c r="K2439" s="1" t="s">
        <v>22</v>
      </c>
      <c r="L2439" s="1" t="s">
        <v>36</v>
      </c>
      <c r="M2439" s="1" t="s">
        <v>24</v>
      </c>
      <c r="N2439" s="1" t="s">
        <v>26</v>
      </c>
      <c r="O2439" s="1" t="s">
        <v>41</v>
      </c>
      <c r="P2439">
        <v>177.2</v>
      </c>
      <c r="Q2439" s="1" t="s">
        <v>19</v>
      </c>
      <c r="R2439" s="1" t="s">
        <v>28</v>
      </c>
    </row>
    <row r="2440" spans="1:18" x14ac:dyDescent="0.35">
      <c r="A2440" s="1" t="s">
        <v>2488</v>
      </c>
      <c r="B2440">
        <v>42</v>
      </c>
      <c r="C2440">
        <v>32</v>
      </c>
      <c r="D2440">
        <v>175.7</v>
      </c>
      <c r="E2440">
        <v>164.1</v>
      </c>
      <c r="F2440" s="1" t="s">
        <v>30</v>
      </c>
      <c r="G2440" s="1" t="s">
        <v>20</v>
      </c>
      <c r="H2440" s="1" t="s">
        <v>44</v>
      </c>
      <c r="I2440" s="1" t="s">
        <v>44</v>
      </c>
      <c r="J2440" s="1" t="s">
        <v>22</v>
      </c>
      <c r="K2440" s="1" t="s">
        <v>48</v>
      </c>
      <c r="L2440" s="1" t="s">
        <v>39</v>
      </c>
      <c r="M2440" s="1" t="s">
        <v>36</v>
      </c>
      <c r="N2440" s="1" t="s">
        <v>40</v>
      </c>
      <c r="O2440" s="1" t="s">
        <v>41</v>
      </c>
      <c r="P2440">
        <v>176.3</v>
      </c>
      <c r="Q2440" s="1" t="s">
        <v>60</v>
      </c>
      <c r="R2440" s="1" t="s">
        <v>34</v>
      </c>
    </row>
    <row r="2441" spans="1:18" x14ac:dyDescent="0.35">
      <c r="A2441" s="1" t="s">
        <v>2489</v>
      </c>
      <c r="B2441">
        <v>41</v>
      </c>
      <c r="C2441">
        <v>21</v>
      </c>
      <c r="D2441">
        <v>186.3</v>
      </c>
      <c r="E2441">
        <v>162.9</v>
      </c>
      <c r="F2441" s="1" t="s">
        <v>54</v>
      </c>
      <c r="G2441" s="1" t="s">
        <v>19</v>
      </c>
      <c r="H2441" s="1" t="s">
        <v>21</v>
      </c>
      <c r="I2441" s="1" t="s">
        <v>31</v>
      </c>
      <c r="J2441" s="1" t="s">
        <v>23</v>
      </c>
      <c r="K2441" s="1" t="s">
        <v>48</v>
      </c>
      <c r="L2441" s="1" t="s">
        <v>36</v>
      </c>
      <c r="M2441" s="1" t="s">
        <v>32</v>
      </c>
      <c r="N2441" s="1" t="s">
        <v>40</v>
      </c>
      <c r="O2441" s="1" t="s">
        <v>41</v>
      </c>
      <c r="P2441">
        <v>175.6</v>
      </c>
      <c r="Q2441" s="1" t="s">
        <v>54</v>
      </c>
      <c r="R2441" s="1" t="s">
        <v>34</v>
      </c>
    </row>
    <row r="2442" spans="1:18" x14ac:dyDescent="0.35">
      <c r="A2442" s="1" t="s">
        <v>2490</v>
      </c>
      <c r="B2442">
        <v>36</v>
      </c>
      <c r="C2442">
        <v>44</v>
      </c>
      <c r="D2442">
        <v>169.7</v>
      </c>
      <c r="E2442">
        <v>162.6</v>
      </c>
      <c r="F2442" s="1" t="s">
        <v>19</v>
      </c>
      <c r="G2442" s="1" t="s">
        <v>20</v>
      </c>
      <c r="H2442" s="1" t="s">
        <v>31</v>
      </c>
      <c r="I2442" s="1" t="s">
        <v>31</v>
      </c>
      <c r="J2442" s="1" t="s">
        <v>23</v>
      </c>
      <c r="K2442" s="1" t="s">
        <v>48</v>
      </c>
      <c r="L2442" s="1" t="s">
        <v>32</v>
      </c>
      <c r="M2442" s="1" t="s">
        <v>36</v>
      </c>
      <c r="N2442" s="1" t="s">
        <v>51</v>
      </c>
      <c r="O2442" s="1" t="s">
        <v>41</v>
      </c>
      <c r="P2442">
        <v>170.8</v>
      </c>
      <c r="Q2442" s="1" t="s">
        <v>20</v>
      </c>
      <c r="R2442" s="1" t="s">
        <v>34</v>
      </c>
    </row>
    <row r="2443" spans="1:18" x14ac:dyDescent="0.35">
      <c r="A2443" s="1" t="s">
        <v>2491</v>
      </c>
      <c r="B2443">
        <v>24</v>
      </c>
      <c r="C2443">
        <v>40</v>
      </c>
      <c r="D2443">
        <v>169.9</v>
      </c>
      <c r="E2443">
        <v>157.30000000000001</v>
      </c>
      <c r="F2443" s="1" t="s">
        <v>20</v>
      </c>
      <c r="G2443" s="1" t="s">
        <v>20</v>
      </c>
      <c r="H2443" s="1" t="s">
        <v>22</v>
      </c>
      <c r="I2443" s="1" t="s">
        <v>62</v>
      </c>
      <c r="J2443" s="1" t="s">
        <v>23</v>
      </c>
      <c r="K2443" s="1" t="s">
        <v>48</v>
      </c>
      <c r="L2443" s="1" t="s">
        <v>32</v>
      </c>
      <c r="M2443" s="1" t="s">
        <v>36</v>
      </c>
      <c r="N2443" s="1" t="s">
        <v>26</v>
      </c>
      <c r="O2443" s="1" t="s">
        <v>27</v>
      </c>
      <c r="P2443">
        <v>155.69999999999999</v>
      </c>
      <c r="Q2443" s="1" t="s">
        <v>20</v>
      </c>
      <c r="R2443" s="1" t="s">
        <v>34</v>
      </c>
    </row>
    <row r="2444" spans="1:18" x14ac:dyDescent="0.35">
      <c r="A2444" s="1" t="s">
        <v>2492</v>
      </c>
      <c r="B2444">
        <v>30</v>
      </c>
      <c r="C2444">
        <v>46</v>
      </c>
      <c r="D2444">
        <v>180</v>
      </c>
      <c r="E2444">
        <v>168.1</v>
      </c>
      <c r="F2444" s="1" t="s">
        <v>30</v>
      </c>
      <c r="G2444" s="1" t="s">
        <v>30</v>
      </c>
      <c r="H2444" s="1" t="s">
        <v>44</v>
      </c>
      <c r="I2444" s="1" t="s">
        <v>44</v>
      </c>
      <c r="J2444" s="1" t="s">
        <v>23</v>
      </c>
      <c r="K2444" s="1" t="s">
        <v>22</v>
      </c>
      <c r="L2444" s="1" t="s">
        <v>25</v>
      </c>
      <c r="M2444" s="1" t="s">
        <v>32</v>
      </c>
      <c r="N2444" s="1" t="s">
        <v>51</v>
      </c>
      <c r="O2444" s="1" t="s">
        <v>27</v>
      </c>
      <c r="P2444">
        <v>175.6</v>
      </c>
      <c r="Q2444" s="1" t="s">
        <v>30</v>
      </c>
      <c r="R2444" s="1" t="s">
        <v>34</v>
      </c>
    </row>
    <row r="2445" spans="1:18" x14ac:dyDescent="0.35">
      <c r="A2445" s="1" t="s">
        <v>2493</v>
      </c>
      <c r="B2445">
        <v>49</v>
      </c>
      <c r="C2445">
        <v>26</v>
      </c>
      <c r="D2445">
        <v>171</v>
      </c>
      <c r="E2445">
        <v>158.6</v>
      </c>
      <c r="F2445" s="1" t="s">
        <v>19</v>
      </c>
      <c r="G2445" s="1" t="s">
        <v>30</v>
      </c>
      <c r="H2445" s="1" t="s">
        <v>22</v>
      </c>
      <c r="I2445" s="1" t="s">
        <v>21</v>
      </c>
      <c r="J2445" s="1" t="s">
        <v>23</v>
      </c>
      <c r="K2445" s="1" t="s">
        <v>48</v>
      </c>
      <c r="L2445" s="1" t="s">
        <v>24</v>
      </c>
      <c r="M2445" s="1" t="s">
        <v>36</v>
      </c>
      <c r="N2445" s="1" t="s">
        <v>40</v>
      </c>
      <c r="O2445" s="1" t="s">
        <v>41</v>
      </c>
      <c r="P2445">
        <v>171.9</v>
      </c>
      <c r="Q2445" s="1" t="s">
        <v>30</v>
      </c>
      <c r="R2445" s="1" t="s">
        <v>28</v>
      </c>
    </row>
    <row r="2446" spans="1:18" x14ac:dyDescent="0.35">
      <c r="A2446" s="1" t="s">
        <v>2494</v>
      </c>
      <c r="B2446">
        <v>34</v>
      </c>
      <c r="C2446">
        <v>24</v>
      </c>
      <c r="D2446">
        <v>185.2</v>
      </c>
      <c r="E2446">
        <v>158.5</v>
      </c>
      <c r="F2446" s="1" t="s">
        <v>30</v>
      </c>
      <c r="G2446" s="1" t="s">
        <v>60</v>
      </c>
      <c r="H2446" s="1" t="s">
        <v>21</v>
      </c>
      <c r="I2446" s="1" t="s">
        <v>31</v>
      </c>
      <c r="J2446" s="1" t="s">
        <v>48</v>
      </c>
      <c r="K2446" s="1" t="s">
        <v>48</v>
      </c>
      <c r="L2446" s="1" t="s">
        <v>25</v>
      </c>
      <c r="M2446" s="1" t="s">
        <v>32</v>
      </c>
      <c r="N2446" s="1" t="s">
        <v>51</v>
      </c>
      <c r="O2446" s="1" t="s">
        <v>41</v>
      </c>
      <c r="P2446">
        <v>174.9</v>
      </c>
      <c r="Q2446" s="1" t="s">
        <v>42</v>
      </c>
      <c r="R2446" s="1" t="s">
        <v>52</v>
      </c>
    </row>
    <row r="2447" spans="1:18" x14ac:dyDescent="0.35">
      <c r="A2447" s="1" t="s">
        <v>2495</v>
      </c>
      <c r="B2447">
        <v>46</v>
      </c>
      <c r="C2447">
        <v>21</v>
      </c>
      <c r="D2447">
        <v>181</v>
      </c>
      <c r="E2447">
        <v>156.69999999999999</v>
      </c>
      <c r="F2447" s="1" t="s">
        <v>42</v>
      </c>
      <c r="G2447" s="1" t="s">
        <v>19</v>
      </c>
      <c r="H2447" s="1" t="s">
        <v>22</v>
      </c>
      <c r="I2447" s="1" t="s">
        <v>22</v>
      </c>
      <c r="J2447" s="1" t="s">
        <v>22</v>
      </c>
      <c r="K2447" s="1" t="s">
        <v>22</v>
      </c>
      <c r="L2447" s="1" t="s">
        <v>39</v>
      </c>
      <c r="M2447" s="1" t="s">
        <v>25</v>
      </c>
      <c r="N2447" s="1" t="s">
        <v>51</v>
      </c>
      <c r="O2447" s="1" t="s">
        <v>27</v>
      </c>
      <c r="P2447">
        <v>159.4</v>
      </c>
      <c r="Q2447" s="1" t="s">
        <v>30</v>
      </c>
      <c r="R2447" s="1" t="s">
        <v>34</v>
      </c>
    </row>
    <row r="2448" spans="1:18" x14ac:dyDescent="0.35">
      <c r="A2448" s="1" t="s">
        <v>2496</v>
      </c>
      <c r="B2448">
        <v>54</v>
      </c>
      <c r="C2448">
        <v>22</v>
      </c>
      <c r="D2448">
        <v>171.4</v>
      </c>
      <c r="E2448">
        <v>157</v>
      </c>
      <c r="F2448" s="1" t="s">
        <v>30</v>
      </c>
      <c r="G2448" s="1" t="s">
        <v>30</v>
      </c>
      <c r="H2448" s="1" t="s">
        <v>22</v>
      </c>
      <c r="I2448" s="1" t="s">
        <v>44</v>
      </c>
      <c r="J2448" s="1" t="s">
        <v>22</v>
      </c>
      <c r="K2448" s="1" t="s">
        <v>48</v>
      </c>
      <c r="L2448" s="1" t="s">
        <v>24</v>
      </c>
      <c r="M2448" s="1" t="s">
        <v>25</v>
      </c>
      <c r="N2448" s="1" t="s">
        <v>40</v>
      </c>
      <c r="O2448" s="1" t="s">
        <v>41</v>
      </c>
      <c r="P2448">
        <v>170.7</v>
      </c>
      <c r="Q2448" s="1" t="s">
        <v>42</v>
      </c>
      <c r="R2448" s="1" t="s">
        <v>34</v>
      </c>
    </row>
    <row r="2449" spans="1:18" x14ac:dyDescent="0.35">
      <c r="A2449" s="1" t="s">
        <v>2497</v>
      </c>
      <c r="B2449">
        <v>52</v>
      </c>
      <c r="C2449">
        <v>22</v>
      </c>
      <c r="D2449">
        <v>161.30000000000001</v>
      </c>
      <c r="E2449">
        <v>159.6</v>
      </c>
      <c r="F2449" s="1" t="s">
        <v>19</v>
      </c>
      <c r="G2449" s="1" t="s">
        <v>30</v>
      </c>
      <c r="H2449" s="1" t="s">
        <v>31</v>
      </c>
      <c r="I2449" s="1" t="s">
        <v>22</v>
      </c>
      <c r="J2449" s="1" t="s">
        <v>22</v>
      </c>
      <c r="K2449" s="1" t="s">
        <v>47</v>
      </c>
      <c r="L2449" s="1" t="s">
        <v>24</v>
      </c>
      <c r="M2449" s="1" t="s">
        <v>24</v>
      </c>
      <c r="N2449" s="1" t="s">
        <v>65</v>
      </c>
      <c r="O2449" s="1" t="s">
        <v>41</v>
      </c>
      <c r="P2449">
        <v>168.1</v>
      </c>
      <c r="Q2449" s="1" t="s">
        <v>30</v>
      </c>
      <c r="R2449" s="1" t="s">
        <v>28</v>
      </c>
    </row>
    <row r="2450" spans="1:18" x14ac:dyDescent="0.35">
      <c r="A2450" s="1" t="s">
        <v>2498</v>
      </c>
      <c r="B2450">
        <v>39</v>
      </c>
      <c r="C2450">
        <v>28</v>
      </c>
      <c r="D2450">
        <v>163.80000000000001</v>
      </c>
      <c r="E2450">
        <v>163.69999999999999</v>
      </c>
      <c r="F2450" s="1" t="s">
        <v>50</v>
      </c>
      <c r="G2450" s="1" t="s">
        <v>30</v>
      </c>
      <c r="H2450" s="1" t="s">
        <v>21</v>
      </c>
      <c r="I2450" s="1" t="s">
        <v>44</v>
      </c>
      <c r="J2450" s="1" t="s">
        <v>23</v>
      </c>
      <c r="K2450" s="1" t="s">
        <v>23</v>
      </c>
      <c r="L2450" s="1" t="s">
        <v>39</v>
      </c>
      <c r="M2450" s="1" t="s">
        <v>24</v>
      </c>
      <c r="N2450" s="1" t="s">
        <v>51</v>
      </c>
      <c r="O2450" s="1" t="s">
        <v>27</v>
      </c>
      <c r="P2450">
        <v>156.19999999999999</v>
      </c>
      <c r="Q2450" s="1" t="s">
        <v>38</v>
      </c>
      <c r="R2450" s="1" t="s">
        <v>34</v>
      </c>
    </row>
    <row r="2451" spans="1:18" x14ac:dyDescent="0.35">
      <c r="A2451" s="1" t="s">
        <v>2499</v>
      </c>
      <c r="B2451">
        <v>35</v>
      </c>
      <c r="C2451">
        <v>45</v>
      </c>
      <c r="D2451">
        <v>170.6</v>
      </c>
      <c r="E2451">
        <v>165.7</v>
      </c>
      <c r="F2451" s="1" t="s">
        <v>42</v>
      </c>
      <c r="G2451" s="1" t="s">
        <v>30</v>
      </c>
      <c r="H2451" s="1" t="s">
        <v>44</v>
      </c>
      <c r="I2451" s="1" t="s">
        <v>21</v>
      </c>
      <c r="J2451" s="1" t="s">
        <v>48</v>
      </c>
      <c r="K2451" s="1" t="s">
        <v>47</v>
      </c>
      <c r="L2451" s="1" t="s">
        <v>39</v>
      </c>
      <c r="M2451" s="1" t="s">
        <v>24</v>
      </c>
      <c r="N2451" s="1" t="s">
        <v>40</v>
      </c>
      <c r="O2451" s="1" t="s">
        <v>41</v>
      </c>
      <c r="P2451">
        <v>178.2</v>
      </c>
      <c r="Q2451" s="1" t="s">
        <v>42</v>
      </c>
      <c r="R2451" s="1" t="s">
        <v>28</v>
      </c>
    </row>
    <row r="2452" spans="1:18" x14ac:dyDescent="0.35">
      <c r="A2452" s="1" t="s">
        <v>2500</v>
      </c>
      <c r="B2452">
        <v>53</v>
      </c>
      <c r="C2452">
        <v>33</v>
      </c>
      <c r="D2452">
        <v>176.8</v>
      </c>
      <c r="E2452">
        <v>161.80000000000001</v>
      </c>
      <c r="F2452" s="1" t="s">
        <v>30</v>
      </c>
      <c r="G2452" s="1" t="s">
        <v>30</v>
      </c>
      <c r="H2452" s="1" t="s">
        <v>22</v>
      </c>
      <c r="I2452" s="1" t="s">
        <v>44</v>
      </c>
      <c r="J2452" s="1" t="s">
        <v>23</v>
      </c>
      <c r="K2452" s="1" t="s">
        <v>23</v>
      </c>
      <c r="L2452" s="1" t="s">
        <v>32</v>
      </c>
      <c r="M2452" s="1" t="s">
        <v>32</v>
      </c>
      <c r="N2452" s="1" t="s">
        <v>40</v>
      </c>
      <c r="O2452" s="1" t="s">
        <v>41</v>
      </c>
      <c r="P2452">
        <v>175.4</v>
      </c>
      <c r="Q2452" s="1" t="s">
        <v>42</v>
      </c>
      <c r="R2452" s="1" t="s">
        <v>28</v>
      </c>
    </row>
    <row r="2453" spans="1:18" x14ac:dyDescent="0.35">
      <c r="A2453" s="1" t="s">
        <v>2501</v>
      </c>
      <c r="B2453">
        <v>21</v>
      </c>
      <c r="C2453">
        <v>47</v>
      </c>
      <c r="D2453">
        <v>181.7</v>
      </c>
      <c r="E2453">
        <v>169.5</v>
      </c>
      <c r="F2453" s="1" t="s">
        <v>20</v>
      </c>
      <c r="G2453" s="1" t="s">
        <v>30</v>
      </c>
      <c r="H2453" s="1" t="s">
        <v>22</v>
      </c>
      <c r="I2453" s="1" t="s">
        <v>22</v>
      </c>
      <c r="J2453" s="1" t="s">
        <v>48</v>
      </c>
      <c r="K2453" s="1" t="s">
        <v>47</v>
      </c>
      <c r="L2453" s="1" t="s">
        <v>32</v>
      </c>
      <c r="M2453" s="1" t="s">
        <v>36</v>
      </c>
      <c r="N2453" s="1" t="s">
        <v>51</v>
      </c>
      <c r="O2453" s="1" t="s">
        <v>27</v>
      </c>
      <c r="P2453">
        <v>168.3</v>
      </c>
      <c r="Q2453" s="1" t="s">
        <v>60</v>
      </c>
      <c r="R2453" s="1" t="s">
        <v>34</v>
      </c>
    </row>
    <row r="2454" spans="1:18" x14ac:dyDescent="0.35">
      <c r="A2454" s="1" t="s">
        <v>2502</v>
      </c>
      <c r="B2454">
        <v>54</v>
      </c>
      <c r="C2454">
        <v>21</v>
      </c>
      <c r="D2454">
        <v>172.5</v>
      </c>
      <c r="E2454">
        <v>161.69999999999999</v>
      </c>
      <c r="F2454" s="1" t="s">
        <v>30</v>
      </c>
      <c r="G2454" s="1" t="s">
        <v>30</v>
      </c>
      <c r="H2454" s="1" t="s">
        <v>22</v>
      </c>
      <c r="I2454" s="1" t="s">
        <v>22</v>
      </c>
      <c r="J2454" s="1" t="s">
        <v>23</v>
      </c>
      <c r="K2454" s="1" t="s">
        <v>48</v>
      </c>
      <c r="L2454" s="1" t="s">
        <v>24</v>
      </c>
      <c r="M2454" s="1" t="s">
        <v>24</v>
      </c>
      <c r="N2454" s="1" t="s">
        <v>26</v>
      </c>
      <c r="O2454" s="1" t="s">
        <v>27</v>
      </c>
      <c r="P2454">
        <v>163</v>
      </c>
      <c r="Q2454" s="1" t="s">
        <v>30</v>
      </c>
      <c r="R2454" s="1" t="s">
        <v>28</v>
      </c>
    </row>
    <row r="2455" spans="1:18" x14ac:dyDescent="0.35">
      <c r="A2455" s="1" t="s">
        <v>2503</v>
      </c>
      <c r="B2455">
        <v>47</v>
      </c>
      <c r="C2455">
        <v>19</v>
      </c>
      <c r="D2455">
        <v>167.8</v>
      </c>
      <c r="E2455">
        <v>150.19999999999999</v>
      </c>
      <c r="F2455" s="1" t="s">
        <v>19</v>
      </c>
      <c r="G2455" s="1" t="s">
        <v>19</v>
      </c>
      <c r="H2455" s="1" t="s">
        <v>22</v>
      </c>
      <c r="I2455" s="1" t="s">
        <v>21</v>
      </c>
      <c r="J2455" s="1" t="s">
        <v>23</v>
      </c>
      <c r="K2455" s="1" t="s">
        <v>48</v>
      </c>
      <c r="L2455" s="1" t="s">
        <v>25</v>
      </c>
      <c r="M2455" s="1" t="s">
        <v>39</v>
      </c>
      <c r="N2455" s="1" t="s">
        <v>51</v>
      </c>
      <c r="O2455" s="1" t="s">
        <v>41</v>
      </c>
      <c r="P2455">
        <v>173.8</v>
      </c>
      <c r="Q2455" s="1" t="s">
        <v>19</v>
      </c>
      <c r="R2455" s="1" t="s">
        <v>34</v>
      </c>
    </row>
    <row r="2456" spans="1:18" x14ac:dyDescent="0.35">
      <c r="A2456" s="1" t="s">
        <v>2504</v>
      </c>
      <c r="B2456">
        <v>25</v>
      </c>
      <c r="C2456">
        <v>20</v>
      </c>
      <c r="D2456">
        <v>173</v>
      </c>
      <c r="E2456">
        <v>154.1</v>
      </c>
      <c r="F2456" s="1" t="s">
        <v>20</v>
      </c>
      <c r="G2456" s="1" t="s">
        <v>19</v>
      </c>
      <c r="H2456" s="1" t="s">
        <v>44</v>
      </c>
      <c r="I2456" s="1" t="s">
        <v>62</v>
      </c>
      <c r="J2456" s="1" t="s">
        <v>48</v>
      </c>
      <c r="K2456" s="1" t="s">
        <v>22</v>
      </c>
      <c r="L2456" s="1" t="s">
        <v>32</v>
      </c>
      <c r="M2456" s="1" t="s">
        <v>32</v>
      </c>
      <c r="N2456" s="1" t="s">
        <v>45</v>
      </c>
      <c r="O2456" s="1" t="s">
        <v>41</v>
      </c>
      <c r="P2456">
        <v>171</v>
      </c>
      <c r="Q2456" s="1" t="s">
        <v>20</v>
      </c>
      <c r="R2456" s="1" t="s">
        <v>34</v>
      </c>
    </row>
    <row r="2457" spans="1:18" x14ac:dyDescent="0.35">
      <c r="A2457" s="1" t="s">
        <v>2505</v>
      </c>
      <c r="B2457">
        <v>28</v>
      </c>
      <c r="C2457">
        <v>38</v>
      </c>
      <c r="D2457">
        <v>174.1</v>
      </c>
      <c r="E2457">
        <v>165.2</v>
      </c>
      <c r="F2457" s="1" t="s">
        <v>19</v>
      </c>
      <c r="G2457" s="1" t="s">
        <v>42</v>
      </c>
      <c r="H2457" s="1" t="s">
        <v>22</v>
      </c>
      <c r="I2457" s="1" t="s">
        <v>44</v>
      </c>
      <c r="J2457" s="1" t="s">
        <v>23</v>
      </c>
      <c r="K2457" s="1" t="s">
        <v>23</v>
      </c>
      <c r="L2457" s="1" t="s">
        <v>25</v>
      </c>
      <c r="M2457" s="1" t="s">
        <v>25</v>
      </c>
      <c r="N2457" s="1" t="s">
        <v>51</v>
      </c>
      <c r="O2457" s="1" t="s">
        <v>41</v>
      </c>
      <c r="P2457">
        <v>167.2</v>
      </c>
      <c r="Q2457" s="1" t="s">
        <v>42</v>
      </c>
      <c r="R2457" s="1" t="s">
        <v>52</v>
      </c>
    </row>
    <row r="2458" spans="1:18" x14ac:dyDescent="0.35">
      <c r="A2458" s="1" t="s">
        <v>2506</v>
      </c>
      <c r="B2458">
        <v>39</v>
      </c>
      <c r="C2458">
        <v>23</v>
      </c>
      <c r="D2458">
        <v>183.1</v>
      </c>
      <c r="E2458">
        <v>159</v>
      </c>
      <c r="F2458" s="1" t="s">
        <v>30</v>
      </c>
      <c r="G2458" s="1" t="s">
        <v>54</v>
      </c>
      <c r="H2458" s="1" t="s">
        <v>22</v>
      </c>
      <c r="I2458" s="1" t="s">
        <v>44</v>
      </c>
      <c r="J2458" s="1" t="s">
        <v>23</v>
      </c>
      <c r="K2458" s="1" t="s">
        <v>23</v>
      </c>
      <c r="L2458" s="1" t="s">
        <v>36</v>
      </c>
      <c r="M2458" s="1" t="s">
        <v>24</v>
      </c>
      <c r="N2458" s="1" t="s">
        <v>40</v>
      </c>
      <c r="O2458" s="1" t="s">
        <v>41</v>
      </c>
      <c r="P2458">
        <v>180.4</v>
      </c>
      <c r="Q2458" s="1" t="s">
        <v>30</v>
      </c>
      <c r="R2458" s="1" t="s">
        <v>34</v>
      </c>
    </row>
    <row r="2459" spans="1:18" x14ac:dyDescent="0.35">
      <c r="A2459" s="1" t="s">
        <v>2507</v>
      </c>
      <c r="B2459">
        <v>20</v>
      </c>
      <c r="C2459">
        <v>35</v>
      </c>
      <c r="D2459">
        <v>182.7</v>
      </c>
      <c r="E2459">
        <v>158.6</v>
      </c>
      <c r="F2459" s="1" t="s">
        <v>20</v>
      </c>
      <c r="G2459" s="1" t="s">
        <v>30</v>
      </c>
      <c r="H2459" s="1" t="s">
        <v>31</v>
      </c>
      <c r="I2459" s="1" t="s">
        <v>31</v>
      </c>
      <c r="J2459" s="1" t="s">
        <v>23</v>
      </c>
      <c r="K2459" s="1" t="s">
        <v>23</v>
      </c>
      <c r="L2459" s="1" t="s">
        <v>39</v>
      </c>
      <c r="M2459" s="1" t="s">
        <v>36</v>
      </c>
      <c r="N2459" s="1" t="s">
        <v>65</v>
      </c>
      <c r="O2459" s="1" t="s">
        <v>27</v>
      </c>
      <c r="P2459">
        <v>172.1</v>
      </c>
      <c r="Q2459" s="1" t="s">
        <v>38</v>
      </c>
      <c r="R2459" s="1" t="s">
        <v>28</v>
      </c>
    </row>
    <row r="2460" spans="1:18" x14ac:dyDescent="0.35">
      <c r="A2460" s="1" t="s">
        <v>2508</v>
      </c>
      <c r="B2460">
        <v>27</v>
      </c>
      <c r="C2460">
        <v>22</v>
      </c>
      <c r="D2460">
        <v>167</v>
      </c>
      <c r="E2460">
        <v>155.19999999999999</v>
      </c>
      <c r="F2460" s="1" t="s">
        <v>30</v>
      </c>
      <c r="G2460" s="1" t="s">
        <v>19</v>
      </c>
      <c r="H2460" s="1" t="s">
        <v>22</v>
      </c>
      <c r="I2460" s="1" t="s">
        <v>22</v>
      </c>
      <c r="J2460" s="1" t="s">
        <v>22</v>
      </c>
      <c r="K2460" s="1" t="s">
        <v>23</v>
      </c>
      <c r="L2460" s="1" t="s">
        <v>24</v>
      </c>
      <c r="M2460" s="1" t="s">
        <v>25</v>
      </c>
      <c r="N2460" s="1" t="s">
        <v>26</v>
      </c>
      <c r="O2460" s="1" t="s">
        <v>27</v>
      </c>
      <c r="P2460">
        <v>156.4</v>
      </c>
      <c r="Q2460" s="1" t="s">
        <v>30</v>
      </c>
      <c r="R2460" s="1" t="s">
        <v>34</v>
      </c>
    </row>
    <row r="2461" spans="1:18" x14ac:dyDescent="0.35">
      <c r="A2461" s="1" t="s">
        <v>2509</v>
      </c>
      <c r="B2461">
        <v>42</v>
      </c>
      <c r="C2461">
        <v>26</v>
      </c>
      <c r="D2461">
        <v>177.2</v>
      </c>
      <c r="E2461">
        <v>158.6</v>
      </c>
      <c r="F2461" s="1" t="s">
        <v>19</v>
      </c>
      <c r="G2461" s="1" t="s">
        <v>50</v>
      </c>
      <c r="H2461" s="1" t="s">
        <v>44</v>
      </c>
      <c r="I2461" s="1" t="s">
        <v>44</v>
      </c>
      <c r="J2461" s="1" t="s">
        <v>23</v>
      </c>
      <c r="K2461" s="1" t="s">
        <v>47</v>
      </c>
      <c r="L2461" s="1" t="s">
        <v>24</v>
      </c>
      <c r="M2461" s="1" t="s">
        <v>25</v>
      </c>
      <c r="N2461" s="1" t="s">
        <v>40</v>
      </c>
      <c r="O2461" s="1" t="s">
        <v>27</v>
      </c>
      <c r="P2461">
        <v>156.69999999999999</v>
      </c>
      <c r="Q2461" s="1" t="s">
        <v>50</v>
      </c>
      <c r="R2461" s="1" t="s">
        <v>34</v>
      </c>
    </row>
    <row r="2462" spans="1:18" x14ac:dyDescent="0.35">
      <c r="A2462" s="1" t="s">
        <v>2510</v>
      </c>
      <c r="B2462">
        <v>22</v>
      </c>
      <c r="C2462">
        <v>37</v>
      </c>
      <c r="D2462">
        <v>168</v>
      </c>
      <c r="E2462">
        <v>158.69999999999999</v>
      </c>
      <c r="F2462" s="1" t="s">
        <v>19</v>
      </c>
      <c r="G2462" s="1" t="s">
        <v>30</v>
      </c>
      <c r="H2462" s="1" t="s">
        <v>21</v>
      </c>
      <c r="I2462" s="1" t="s">
        <v>22</v>
      </c>
      <c r="J2462" s="1" t="s">
        <v>22</v>
      </c>
      <c r="K2462" s="1" t="s">
        <v>23</v>
      </c>
      <c r="L2462" s="1" t="s">
        <v>32</v>
      </c>
      <c r="M2462" s="1" t="s">
        <v>25</v>
      </c>
      <c r="N2462" s="1" t="s">
        <v>51</v>
      </c>
      <c r="O2462" s="1" t="s">
        <v>27</v>
      </c>
      <c r="P2462">
        <v>162.4</v>
      </c>
      <c r="Q2462" s="1" t="s">
        <v>30</v>
      </c>
      <c r="R2462" s="1" t="s">
        <v>52</v>
      </c>
    </row>
    <row r="2463" spans="1:18" x14ac:dyDescent="0.35">
      <c r="A2463" s="1" t="s">
        <v>2511</v>
      </c>
      <c r="B2463">
        <v>23</v>
      </c>
      <c r="C2463">
        <v>45</v>
      </c>
      <c r="D2463">
        <v>168.2</v>
      </c>
      <c r="E2463">
        <v>163.9</v>
      </c>
      <c r="F2463" s="1" t="s">
        <v>30</v>
      </c>
      <c r="G2463" s="1" t="s">
        <v>42</v>
      </c>
      <c r="H2463" s="1" t="s">
        <v>22</v>
      </c>
      <c r="I2463" s="1" t="s">
        <v>22</v>
      </c>
      <c r="J2463" s="1" t="s">
        <v>23</v>
      </c>
      <c r="K2463" s="1" t="s">
        <v>22</v>
      </c>
      <c r="L2463" s="1" t="s">
        <v>25</v>
      </c>
      <c r="M2463" s="1" t="s">
        <v>39</v>
      </c>
      <c r="N2463" s="1" t="s">
        <v>51</v>
      </c>
      <c r="O2463" s="1" t="s">
        <v>27</v>
      </c>
      <c r="P2463">
        <v>161.1</v>
      </c>
      <c r="Q2463" s="1" t="s">
        <v>30</v>
      </c>
      <c r="R2463" s="1" t="s">
        <v>34</v>
      </c>
    </row>
    <row r="2464" spans="1:18" x14ac:dyDescent="0.35">
      <c r="A2464" s="1" t="s">
        <v>2512</v>
      </c>
      <c r="B2464">
        <v>44</v>
      </c>
      <c r="C2464">
        <v>43</v>
      </c>
      <c r="D2464">
        <v>181.3</v>
      </c>
      <c r="E2464">
        <v>159.5</v>
      </c>
      <c r="F2464" s="1" t="s">
        <v>30</v>
      </c>
      <c r="G2464" s="1" t="s">
        <v>19</v>
      </c>
      <c r="H2464" s="1" t="s">
        <v>31</v>
      </c>
      <c r="I2464" s="1" t="s">
        <v>21</v>
      </c>
      <c r="J2464" s="1" t="s">
        <v>23</v>
      </c>
      <c r="K2464" s="1" t="s">
        <v>22</v>
      </c>
      <c r="L2464" s="1" t="s">
        <v>39</v>
      </c>
      <c r="M2464" s="1" t="s">
        <v>24</v>
      </c>
      <c r="N2464" s="1" t="s">
        <v>45</v>
      </c>
      <c r="O2464" s="1" t="s">
        <v>41</v>
      </c>
      <c r="P2464">
        <v>173.1</v>
      </c>
      <c r="Q2464" s="1" t="s">
        <v>30</v>
      </c>
      <c r="R2464" s="1" t="s">
        <v>34</v>
      </c>
    </row>
    <row r="2465" spans="1:18" x14ac:dyDescent="0.35">
      <c r="A2465" s="1" t="s">
        <v>2513</v>
      </c>
      <c r="B2465">
        <v>34</v>
      </c>
      <c r="C2465">
        <v>35</v>
      </c>
      <c r="D2465">
        <v>172.6</v>
      </c>
      <c r="E2465">
        <v>168.7</v>
      </c>
      <c r="F2465" s="1" t="s">
        <v>19</v>
      </c>
      <c r="G2465" s="1" t="s">
        <v>30</v>
      </c>
      <c r="H2465" s="1" t="s">
        <v>21</v>
      </c>
      <c r="I2465" s="1" t="s">
        <v>21</v>
      </c>
      <c r="J2465" s="1" t="s">
        <v>23</v>
      </c>
      <c r="K2465" s="1" t="s">
        <v>23</v>
      </c>
      <c r="L2465" s="1" t="s">
        <v>32</v>
      </c>
      <c r="M2465" s="1" t="s">
        <v>32</v>
      </c>
      <c r="N2465" s="1" t="s">
        <v>40</v>
      </c>
      <c r="O2465" s="1" t="s">
        <v>41</v>
      </c>
      <c r="P2465">
        <v>170.5</v>
      </c>
      <c r="Q2465" s="1" t="s">
        <v>42</v>
      </c>
      <c r="R2465" s="1" t="s">
        <v>34</v>
      </c>
    </row>
    <row r="2466" spans="1:18" x14ac:dyDescent="0.35">
      <c r="A2466" s="1" t="s">
        <v>2514</v>
      </c>
      <c r="B2466">
        <v>40</v>
      </c>
      <c r="C2466">
        <v>36</v>
      </c>
      <c r="D2466">
        <v>178.5</v>
      </c>
      <c r="E2466">
        <v>157.1</v>
      </c>
      <c r="F2466" s="1" t="s">
        <v>30</v>
      </c>
      <c r="G2466" s="1" t="s">
        <v>30</v>
      </c>
      <c r="H2466" s="1" t="s">
        <v>44</v>
      </c>
      <c r="I2466" s="1" t="s">
        <v>22</v>
      </c>
      <c r="J2466" s="1" t="s">
        <v>22</v>
      </c>
      <c r="K2466" s="1" t="s">
        <v>23</v>
      </c>
      <c r="L2466" s="1" t="s">
        <v>25</v>
      </c>
      <c r="M2466" s="1" t="s">
        <v>39</v>
      </c>
      <c r="N2466" s="1" t="s">
        <v>51</v>
      </c>
      <c r="O2466" s="1" t="s">
        <v>41</v>
      </c>
      <c r="P2466">
        <v>166.7</v>
      </c>
      <c r="Q2466" s="1" t="s">
        <v>30</v>
      </c>
      <c r="R2466" s="1" t="s">
        <v>34</v>
      </c>
    </row>
    <row r="2467" spans="1:18" x14ac:dyDescent="0.35">
      <c r="A2467" s="1" t="s">
        <v>2515</v>
      </c>
      <c r="B2467">
        <v>54</v>
      </c>
      <c r="C2467">
        <v>20</v>
      </c>
      <c r="D2467">
        <v>177.7</v>
      </c>
      <c r="E2467">
        <v>162.19999999999999</v>
      </c>
      <c r="F2467" s="1" t="s">
        <v>20</v>
      </c>
      <c r="G2467" s="1" t="s">
        <v>54</v>
      </c>
      <c r="H2467" s="1" t="s">
        <v>44</v>
      </c>
      <c r="I2467" s="1" t="s">
        <v>22</v>
      </c>
      <c r="J2467" s="1" t="s">
        <v>23</v>
      </c>
      <c r="K2467" s="1" t="s">
        <v>47</v>
      </c>
      <c r="L2467" s="1" t="s">
        <v>36</v>
      </c>
      <c r="M2467" s="1" t="s">
        <v>36</v>
      </c>
      <c r="N2467" s="1" t="s">
        <v>40</v>
      </c>
      <c r="O2467" s="1" t="s">
        <v>41</v>
      </c>
      <c r="P2467">
        <v>178.6</v>
      </c>
      <c r="Q2467" s="1" t="s">
        <v>20</v>
      </c>
      <c r="R2467" s="1" t="s">
        <v>28</v>
      </c>
    </row>
    <row r="2468" spans="1:18" x14ac:dyDescent="0.35">
      <c r="A2468" s="1" t="s">
        <v>2516</v>
      </c>
      <c r="B2468">
        <v>33</v>
      </c>
      <c r="C2468">
        <v>26</v>
      </c>
      <c r="D2468">
        <v>173.4</v>
      </c>
      <c r="E2468">
        <v>151.1</v>
      </c>
      <c r="F2468" s="1" t="s">
        <v>20</v>
      </c>
      <c r="G2468" s="1" t="s">
        <v>30</v>
      </c>
      <c r="H2468" s="1" t="s">
        <v>22</v>
      </c>
      <c r="I2468" s="1" t="s">
        <v>44</v>
      </c>
      <c r="J2468" s="1" t="s">
        <v>47</v>
      </c>
      <c r="K2468" s="1" t="s">
        <v>48</v>
      </c>
      <c r="L2468" s="1" t="s">
        <v>24</v>
      </c>
      <c r="M2468" s="1" t="s">
        <v>36</v>
      </c>
      <c r="N2468" s="1" t="s">
        <v>51</v>
      </c>
      <c r="O2468" s="1" t="s">
        <v>41</v>
      </c>
      <c r="P2468">
        <v>173.6</v>
      </c>
      <c r="Q2468" s="1" t="s">
        <v>60</v>
      </c>
      <c r="R2468" s="1" t="s">
        <v>52</v>
      </c>
    </row>
    <row r="2469" spans="1:18" x14ac:dyDescent="0.35">
      <c r="A2469" s="1" t="s">
        <v>2517</v>
      </c>
      <c r="B2469">
        <v>55</v>
      </c>
      <c r="C2469">
        <v>48</v>
      </c>
      <c r="D2469">
        <v>176.3</v>
      </c>
      <c r="E2469">
        <v>165</v>
      </c>
      <c r="F2469" s="1" t="s">
        <v>30</v>
      </c>
      <c r="G2469" s="1" t="s">
        <v>20</v>
      </c>
      <c r="H2469" s="1" t="s">
        <v>22</v>
      </c>
      <c r="I2469" s="1" t="s">
        <v>44</v>
      </c>
      <c r="J2469" s="1" t="s">
        <v>23</v>
      </c>
      <c r="K2469" s="1" t="s">
        <v>22</v>
      </c>
      <c r="L2469" s="1" t="s">
        <v>36</v>
      </c>
      <c r="M2469" s="1" t="s">
        <v>25</v>
      </c>
      <c r="N2469" s="1" t="s">
        <v>33</v>
      </c>
      <c r="O2469" s="1" t="s">
        <v>41</v>
      </c>
      <c r="P2469">
        <v>179.8</v>
      </c>
      <c r="Q2469" s="1" t="s">
        <v>60</v>
      </c>
      <c r="R2469" s="1" t="s">
        <v>28</v>
      </c>
    </row>
    <row r="2470" spans="1:18" x14ac:dyDescent="0.35">
      <c r="A2470" s="1" t="s">
        <v>2518</v>
      </c>
      <c r="B2470">
        <v>31</v>
      </c>
      <c r="C2470">
        <v>34</v>
      </c>
      <c r="D2470">
        <v>175.4</v>
      </c>
      <c r="E2470">
        <v>152.5</v>
      </c>
      <c r="F2470" s="1" t="s">
        <v>20</v>
      </c>
      <c r="G2470" s="1" t="s">
        <v>19</v>
      </c>
      <c r="H2470" s="1" t="s">
        <v>31</v>
      </c>
      <c r="I2470" s="1" t="s">
        <v>22</v>
      </c>
      <c r="J2470" s="1" t="s">
        <v>22</v>
      </c>
      <c r="K2470" s="1" t="s">
        <v>23</v>
      </c>
      <c r="L2470" s="1" t="s">
        <v>25</v>
      </c>
      <c r="M2470" s="1" t="s">
        <v>39</v>
      </c>
      <c r="N2470" s="1" t="s">
        <v>40</v>
      </c>
      <c r="O2470" s="1" t="s">
        <v>27</v>
      </c>
      <c r="P2470">
        <v>159.9</v>
      </c>
      <c r="Q2470" s="1" t="s">
        <v>20</v>
      </c>
      <c r="R2470" s="1" t="s">
        <v>34</v>
      </c>
    </row>
    <row r="2471" spans="1:18" x14ac:dyDescent="0.35">
      <c r="A2471" s="1" t="s">
        <v>2519</v>
      </c>
      <c r="B2471">
        <v>36</v>
      </c>
      <c r="C2471">
        <v>40</v>
      </c>
      <c r="D2471">
        <v>165.9</v>
      </c>
      <c r="E2471">
        <v>164.4</v>
      </c>
      <c r="F2471" s="1" t="s">
        <v>20</v>
      </c>
      <c r="G2471" s="1" t="s">
        <v>19</v>
      </c>
      <c r="H2471" s="1" t="s">
        <v>31</v>
      </c>
      <c r="I2471" s="1" t="s">
        <v>21</v>
      </c>
      <c r="J2471" s="1" t="s">
        <v>23</v>
      </c>
      <c r="K2471" s="1" t="s">
        <v>23</v>
      </c>
      <c r="L2471" s="1" t="s">
        <v>36</v>
      </c>
      <c r="M2471" s="1" t="s">
        <v>39</v>
      </c>
      <c r="N2471" s="1" t="s">
        <v>65</v>
      </c>
      <c r="O2471" s="1" t="s">
        <v>41</v>
      </c>
      <c r="P2471">
        <v>179</v>
      </c>
      <c r="Q2471" s="1" t="s">
        <v>20</v>
      </c>
      <c r="R2471" s="1" t="s">
        <v>28</v>
      </c>
    </row>
    <row r="2472" spans="1:18" x14ac:dyDescent="0.35">
      <c r="A2472" s="1" t="s">
        <v>2520</v>
      </c>
      <c r="B2472">
        <v>28</v>
      </c>
      <c r="C2472">
        <v>22</v>
      </c>
      <c r="D2472">
        <v>177.4</v>
      </c>
      <c r="E2472">
        <v>150</v>
      </c>
      <c r="F2472" s="1" t="s">
        <v>20</v>
      </c>
      <c r="G2472" s="1" t="s">
        <v>54</v>
      </c>
      <c r="H2472" s="1" t="s">
        <v>22</v>
      </c>
      <c r="I2472" s="1" t="s">
        <v>31</v>
      </c>
      <c r="J2472" s="1" t="s">
        <v>22</v>
      </c>
      <c r="K2472" s="1" t="s">
        <v>22</v>
      </c>
      <c r="L2472" s="1" t="s">
        <v>24</v>
      </c>
      <c r="M2472" s="1" t="s">
        <v>25</v>
      </c>
      <c r="N2472" s="1" t="s">
        <v>65</v>
      </c>
      <c r="O2472" s="1" t="s">
        <v>27</v>
      </c>
      <c r="P2472">
        <v>160.30000000000001</v>
      </c>
      <c r="Q2472" s="1" t="s">
        <v>20</v>
      </c>
      <c r="R2472" s="1" t="s">
        <v>34</v>
      </c>
    </row>
    <row r="2473" spans="1:18" x14ac:dyDescent="0.35">
      <c r="A2473" s="1" t="s">
        <v>2521</v>
      </c>
      <c r="B2473">
        <v>54</v>
      </c>
      <c r="C2473">
        <v>32</v>
      </c>
      <c r="D2473">
        <v>169.1</v>
      </c>
      <c r="E2473">
        <v>154.80000000000001</v>
      </c>
      <c r="F2473" s="1" t="s">
        <v>42</v>
      </c>
      <c r="G2473" s="1" t="s">
        <v>20</v>
      </c>
      <c r="H2473" s="1" t="s">
        <v>62</v>
      </c>
      <c r="I2473" s="1" t="s">
        <v>22</v>
      </c>
      <c r="J2473" s="1" t="s">
        <v>23</v>
      </c>
      <c r="K2473" s="1" t="s">
        <v>48</v>
      </c>
      <c r="L2473" s="1" t="s">
        <v>32</v>
      </c>
      <c r="M2473" s="1" t="s">
        <v>39</v>
      </c>
      <c r="N2473" s="1" t="s">
        <v>40</v>
      </c>
      <c r="O2473" s="1" t="s">
        <v>41</v>
      </c>
      <c r="P2473">
        <v>161.6</v>
      </c>
      <c r="Q2473" s="1" t="s">
        <v>60</v>
      </c>
      <c r="R2473" s="1" t="s">
        <v>34</v>
      </c>
    </row>
    <row r="2474" spans="1:18" x14ac:dyDescent="0.35">
      <c r="A2474" s="1" t="s">
        <v>2522</v>
      </c>
      <c r="B2474">
        <v>32</v>
      </c>
      <c r="C2474">
        <v>20</v>
      </c>
      <c r="D2474">
        <v>166.5</v>
      </c>
      <c r="E2474">
        <v>166</v>
      </c>
      <c r="F2474" s="1" t="s">
        <v>19</v>
      </c>
      <c r="G2474" s="1" t="s">
        <v>30</v>
      </c>
      <c r="H2474" s="1" t="s">
        <v>21</v>
      </c>
      <c r="I2474" s="1" t="s">
        <v>44</v>
      </c>
      <c r="J2474" s="1" t="s">
        <v>23</v>
      </c>
      <c r="K2474" s="1" t="s">
        <v>47</v>
      </c>
      <c r="L2474" s="1" t="s">
        <v>32</v>
      </c>
      <c r="M2474" s="1" t="s">
        <v>32</v>
      </c>
      <c r="N2474" s="1" t="s">
        <v>33</v>
      </c>
      <c r="O2474" s="1" t="s">
        <v>41</v>
      </c>
      <c r="P2474">
        <v>170.5</v>
      </c>
      <c r="Q2474" s="1" t="s">
        <v>30</v>
      </c>
      <c r="R2474" s="1" t="s">
        <v>34</v>
      </c>
    </row>
    <row r="2475" spans="1:18" x14ac:dyDescent="0.35">
      <c r="A2475" s="1" t="s">
        <v>2523</v>
      </c>
      <c r="B2475">
        <v>34</v>
      </c>
      <c r="C2475">
        <v>36</v>
      </c>
      <c r="D2475">
        <v>180</v>
      </c>
      <c r="E2475">
        <v>170.4</v>
      </c>
      <c r="F2475" s="1" t="s">
        <v>30</v>
      </c>
      <c r="G2475" s="1" t="s">
        <v>19</v>
      </c>
      <c r="H2475" s="1" t="s">
        <v>21</v>
      </c>
      <c r="I2475" s="1" t="s">
        <v>31</v>
      </c>
      <c r="J2475" s="1" t="s">
        <v>47</v>
      </c>
      <c r="K2475" s="1" t="s">
        <v>23</v>
      </c>
      <c r="L2475" s="1" t="s">
        <v>36</v>
      </c>
      <c r="M2475" s="1" t="s">
        <v>25</v>
      </c>
      <c r="N2475" s="1" t="s">
        <v>65</v>
      </c>
      <c r="O2475" s="1" t="s">
        <v>41</v>
      </c>
      <c r="P2475">
        <v>183.5</v>
      </c>
      <c r="Q2475" s="1" t="s">
        <v>42</v>
      </c>
      <c r="R2475" s="1" t="s">
        <v>34</v>
      </c>
    </row>
    <row r="2476" spans="1:18" x14ac:dyDescent="0.35">
      <c r="A2476" s="1" t="s">
        <v>2524</v>
      </c>
      <c r="B2476">
        <v>37</v>
      </c>
      <c r="C2476">
        <v>45</v>
      </c>
      <c r="D2476">
        <v>169.9</v>
      </c>
      <c r="E2476">
        <v>145</v>
      </c>
      <c r="F2476" s="1" t="s">
        <v>20</v>
      </c>
      <c r="G2476" s="1" t="s">
        <v>60</v>
      </c>
      <c r="H2476" s="1" t="s">
        <v>22</v>
      </c>
      <c r="I2476" s="1" t="s">
        <v>21</v>
      </c>
      <c r="J2476" s="1" t="s">
        <v>22</v>
      </c>
      <c r="K2476" s="1" t="s">
        <v>22</v>
      </c>
      <c r="L2476" s="1" t="s">
        <v>32</v>
      </c>
      <c r="M2476" s="1" t="s">
        <v>24</v>
      </c>
      <c r="N2476" s="1" t="s">
        <v>51</v>
      </c>
      <c r="O2476" s="1" t="s">
        <v>41</v>
      </c>
      <c r="P2476">
        <v>168.1</v>
      </c>
      <c r="Q2476" s="1" t="s">
        <v>60</v>
      </c>
      <c r="R2476" s="1" t="s">
        <v>34</v>
      </c>
    </row>
    <row r="2477" spans="1:18" x14ac:dyDescent="0.35">
      <c r="A2477" s="1" t="s">
        <v>2525</v>
      </c>
      <c r="B2477">
        <v>52</v>
      </c>
      <c r="C2477">
        <v>20</v>
      </c>
      <c r="D2477">
        <v>181.8</v>
      </c>
      <c r="E2477">
        <v>154.5</v>
      </c>
      <c r="F2477" s="1" t="s">
        <v>30</v>
      </c>
      <c r="G2477" s="1" t="s">
        <v>20</v>
      </c>
      <c r="H2477" s="1" t="s">
        <v>22</v>
      </c>
      <c r="I2477" s="1" t="s">
        <v>31</v>
      </c>
      <c r="J2477" s="1" t="s">
        <v>22</v>
      </c>
      <c r="K2477" s="1" t="s">
        <v>22</v>
      </c>
      <c r="L2477" s="1" t="s">
        <v>32</v>
      </c>
      <c r="M2477" s="1" t="s">
        <v>39</v>
      </c>
      <c r="N2477" s="1" t="s">
        <v>51</v>
      </c>
      <c r="O2477" s="1" t="s">
        <v>41</v>
      </c>
      <c r="P2477">
        <v>174</v>
      </c>
      <c r="Q2477" s="1" t="s">
        <v>60</v>
      </c>
      <c r="R2477" s="1" t="s">
        <v>34</v>
      </c>
    </row>
    <row r="2478" spans="1:18" x14ac:dyDescent="0.35">
      <c r="A2478" s="1" t="s">
        <v>2526</v>
      </c>
      <c r="B2478">
        <v>25</v>
      </c>
      <c r="C2478">
        <v>21</v>
      </c>
      <c r="D2478">
        <v>181.7</v>
      </c>
      <c r="E2478">
        <v>172</v>
      </c>
      <c r="F2478" s="1" t="s">
        <v>19</v>
      </c>
      <c r="G2478" s="1" t="s">
        <v>19</v>
      </c>
      <c r="H2478" s="1" t="s">
        <v>31</v>
      </c>
      <c r="I2478" s="1" t="s">
        <v>31</v>
      </c>
      <c r="J2478" s="1" t="s">
        <v>22</v>
      </c>
      <c r="K2478" s="1" t="s">
        <v>23</v>
      </c>
      <c r="L2478" s="1" t="s">
        <v>25</v>
      </c>
      <c r="M2478" s="1" t="s">
        <v>36</v>
      </c>
      <c r="N2478" s="1" t="s">
        <v>26</v>
      </c>
      <c r="O2478" s="1" t="s">
        <v>41</v>
      </c>
      <c r="P2478">
        <v>187.1</v>
      </c>
      <c r="Q2478" s="1" t="s">
        <v>19</v>
      </c>
      <c r="R2478" s="1" t="s">
        <v>34</v>
      </c>
    </row>
    <row r="2479" spans="1:18" x14ac:dyDescent="0.35">
      <c r="A2479" s="1" t="s">
        <v>2527</v>
      </c>
      <c r="B2479">
        <v>46</v>
      </c>
      <c r="C2479">
        <v>41</v>
      </c>
      <c r="D2479">
        <v>170.7</v>
      </c>
      <c r="E2479">
        <v>161.9</v>
      </c>
      <c r="F2479" s="1" t="s">
        <v>30</v>
      </c>
      <c r="G2479" s="1" t="s">
        <v>19</v>
      </c>
      <c r="H2479" s="1" t="s">
        <v>21</v>
      </c>
      <c r="I2479" s="1" t="s">
        <v>31</v>
      </c>
      <c r="J2479" s="1" t="s">
        <v>23</v>
      </c>
      <c r="K2479" s="1" t="s">
        <v>23</v>
      </c>
      <c r="L2479" s="1" t="s">
        <v>25</v>
      </c>
      <c r="M2479" s="1" t="s">
        <v>36</v>
      </c>
      <c r="N2479" s="1" t="s">
        <v>51</v>
      </c>
      <c r="O2479" s="1" t="s">
        <v>27</v>
      </c>
      <c r="P2479">
        <v>159.80000000000001</v>
      </c>
      <c r="Q2479" s="1" t="s">
        <v>30</v>
      </c>
      <c r="R2479" s="1" t="s">
        <v>34</v>
      </c>
    </row>
    <row r="2480" spans="1:18" x14ac:dyDescent="0.35">
      <c r="A2480" s="1" t="s">
        <v>2528</v>
      </c>
      <c r="B2480">
        <v>42</v>
      </c>
      <c r="C2480">
        <v>48</v>
      </c>
      <c r="D2480">
        <v>181.5</v>
      </c>
      <c r="E2480">
        <v>154.80000000000001</v>
      </c>
      <c r="F2480" s="1" t="s">
        <v>19</v>
      </c>
      <c r="G2480" s="1" t="s">
        <v>60</v>
      </c>
      <c r="H2480" s="1" t="s">
        <v>44</v>
      </c>
      <c r="I2480" s="1" t="s">
        <v>31</v>
      </c>
      <c r="J2480" s="1" t="s">
        <v>48</v>
      </c>
      <c r="K2480" s="1" t="s">
        <v>23</v>
      </c>
      <c r="L2480" s="1" t="s">
        <v>25</v>
      </c>
      <c r="M2480" s="1" t="s">
        <v>24</v>
      </c>
      <c r="N2480" s="1" t="s">
        <v>51</v>
      </c>
      <c r="O2480" s="1" t="s">
        <v>27</v>
      </c>
      <c r="P2480">
        <v>160.80000000000001</v>
      </c>
      <c r="Q2480" s="1" t="s">
        <v>30</v>
      </c>
      <c r="R2480" s="1" t="s">
        <v>34</v>
      </c>
    </row>
    <row r="2481" spans="1:18" x14ac:dyDescent="0.35">
      <c r="A2481" s="1" t="s">
        <v>2529</v>
      </c>
      <c r="B2481">
        <v>46</v>
      </c>
      <c r="C2481">
        <v>28</v>
      </c>
      <c r="D2481">
        <v>171.3</v>
      </c>
      <c r="E2481">
        <v>169.9</v>
      </c>
      <c r="F2481" s="1" t="s">
        <v>50</v>
      </c>
      <c r="G2481" s="1" t="s">
        <v>30</v>
      </c>
      <c r="H2481" s="1" t="s">
        <v>21</v>
      </c>
      <c r="I2481" s="1" t="s">
        <v>44</v>
      </c>
      <c r="J2481" s="1" t="s">
        <v>23</v>
      </c>
      <c r="K2481" s="1" t="s">
        <v>22</v>
      </c>
      <c r="L2481" s="1" t="s">
        <v>25</v>
      </c>
      <c r="M2481" s="1" t="s">
        <v>32</v>
      </c>
      <c r="N2481" s="1" t="s">
        <v>65</v>
      </c>
      <c r="O2481" s="1" t="s">
        <v>41</v>
      </c>
      <c r="P2481">
        <v>175.6</v>
      </c>
      <c r="Q2481" s="1" t="s">
        <v>38</v>
      </c>
      <c r="R2481" s="1" t="s">
        <v>34</v>
      </c>
    </row>
    <row r="2482" spans="1:18" x14ac:dyDescent="0.35">
      <c r="A2482" s="1" t="s">
        <v>2530</v>
      </c>
      <c r="B2482">
        <v>53</v>
      </c>
      <c r="C2482">
        <v>18</v>
      </c>
      <c r="D2482">
        <v>173.5</v>
      </c>
      <c r="E2482">
        <v>164.5</v>
      </c>
      <c r="F2482" s="1" t="s">
        <v>19</v>
      </c>
      <c r="G2482" s="1" t="s">
        <v>30</v>
      </c>
      <c r="H2482" s="1" t="s">
        <v>22</v>
      </c>
      <c r="I2482" s="1" t="s">
        <v>22</v>
      </c>
      <c r="J2482" s="1" t="s">
        <v>22</v>
      </c>
      <c r="K2482" s="1" t="s">
        <v>23</v>
      </c>
      <c r="L2482" s="1" t="s">
        <v>25</v>
      </c>
      <c r="M2482" s="1" t="s">
        <v>25</v>
      </c>
      <c r="N2482" s="1" t="s">
        <v>51</v>
      </c>
      <c r="O2482" s="1" t="s">
        <v>27</v>
      </c>
      <c r="P2482">
        <v>157</v>
      </c>
      <c r="Q2482" s="1" t="s">
        <v>30</v>
      </c>
      <c r="R2482" s="1" t="s">
        <v>52</v>
      </c>
    </row>
    <row r="2483" spans="1:18" x14ac:dyDescent="0.35">
      <c r="A2483" s="1" t="s">
        <v>2531</v>
      </c>
      <c r="B2483">
        <v>33</v>
      </c>
      <c r="C2483">
        <v>26</v>
      </c>
      <c r="D2483">
        <v>177.5</v>
      </c>
      <c r="E2483">
        <v>161.69999999999999</v>
      </c>
      <c r="F2483" s="1" t="s">
        <v>20</v>
      </c>
      <c r="G2483" s="1" t="s">
        <v>20</v>
      </c>
      <c r="H2483" s="1" t="s">
        <v>21</v>
      </c>
      <c r="I2483" s="1" t="s">
        <v>21</v>
      </c>
      <c r="J2483" s="1" t="s">
        <v>23</v>
      </c>
      <c r="K2483" s="1" t="s">
        <v>22</v>
      </c>
      <c r="L2483" s="1" t="s">
        <v>32</v>
      </c>
      <c r="M2483" s="1" t="s">
        <v>25</v>
      </c>
      <c r="N2483" s="1" t="s">
        <v>65</v>
      </c>
      <c r="O2483" s="1" t="s">
        <v>27</v>
      </c>
      <c r="P2483">
        <v>163.19999999999999</v>
      </c>
      <c r="Q2483" s="1" t="s">
        <v>20</v>
      </c>
      <c r="R2483" s="1" t="s">
        <v>34</v>
      </c>
    </row>
    <row r="2484" spans="1:18" x14ac:dyDescent="0.35">
      <c r="A2484" s="1" t="s">
        <v>2532</v>
      </c>
      <c r="B2484">
        <v>55</v>
      </c>
      <c r="C2484">
        <v>34</v>
      </c>
      <c r="D2484">
        <v>188.3</v>
      </c>
      <c r="E2484">
        <v>149.5</v>
      </c>
      <c r="F2484" s="1" t="s">
        <v>20</v>
      </c>
      <c r="G2484" s="1" t="s">
        <v>30</v>
      </c>
      <c r="H2484" s="1" t="s">
        <v>22</v>
      </c>
      <c r="I2484" s="1" t="s">
        <v>22</v>
      </c>
      <c r="J2484" s="1" t="s">
        <v>22</v>
      </c>
      <c r="K2484" s="1" t="s">
        <v>22</v>
      </c>
      <c r="L2484" s="1" t="s">
        <v>39</v>
      </c>
      <c r="M2484" s="1" t="s">
        <v>36</v>
      </c>
      <c r="N2484" s="1" t="s">
        <v>51</v>
      </c>
      <c r="O2484" s="1" t="s">
        <v>27</v>
      </c>
      <c r="P2484">
        <v>159.69999999999999</v>
      </c>
      <c r="Q2484" s="1" t="s">
        <v>38</v>
      </c>
      <c r="R2484" s="1" t="s">
        <v>34</v>
      </c>
    </row>
    <row r="2485" spans="1:18" x14ac:dyDescent="0.35">
      <c r="A2485" s="1" t="s">
        <v>2533</v>
      </c>
      <c r="B2485">
        <v>27</v>
      </c>
      <c r="C2485">
        <v>18</v>
      </c>
      <c r="D2485">
        <v>180.6</v>
      </c>
      <c r="E2485">
        <v>173.6</v>
      </c>
      <c r="F2485" s="1" t="s">
        <v>19</v>
      </c>
      <c r="G2485" s="1" t="s">
        <v>30</v>
      </c>
      <c r="H2485" s="1" t="s">
        <v>31</v>
      </c>
      <c r="I2485" s="1" t="s">
        <v>22</v>
      </c>
      <c r="J2485" s="1" t="s">
        <v>22</v>
      </c>
      <c r="K2485" s="1" t="s">
        <v>22</v>
      </c>
      <c r="L2485" s="1" t="s">
        <v>25</v>
      </c>
      <c r="M2485" s="1" t="s">
        <v>32</v>
      </c>
      <c r="N2485" s="1" t="s">
        <v>45</v>
      </c>
      <c r="O2485" s="1" t="s">
        <v>41</v>
      </c>
      <c r="P2485">
        <v>194.2</v>
      </c>
      <c r="Q2485" s="1" t="s">
        <v>30</v>
      </c>
      <c r="R2485" s="1" t="s">
        <v>34</v>
      </c>
    </row>
    <row r="2486" spans="1:18" x14ac:dyDescent="0.35">
      <c r="A2486" s="1" t="s">
        <v>2534</v>
      </c>
      <c r="B2486">
        <v>54</v>
      </c>
      <c r="C2486">
        <v>20</v>
      </c>
      <c r="D2486">
        <v>173.6</v>
      </c>
      <c r="E2486">
        <v>162.6</v>
      </c>
      <c r="F2486" s="1" t="s">
        <v>20</v>
      </c>
      <c r="G2486" s="1" t="s">
        <v>50</v>
      </c>
      <c r="H2486" s="1" t="s">
        <v>44</v>
      </c>
      <c r="I2486" s="1" t="s">
        <v>44</v>
      </c>
      <c r="J2486" s="1" t="s">
        <v>23</v>
      </c>
      <c r="K2486" s="1" t="s">
        <v>23</v>
      </c>
      <c r="L2486" s="1" t="s">
        <v>32</v>
      </c>
      <c r="M2486" s="1" t="s">
        <v>36</v>
      </c>
      <c r="N2486" s="1" t="s">
        <v>40</v>
      </c>
      <c r="O2486" s="1" t="s">
        <v>27</v>
      </c>
      <c r="P2486">
        <v>162.30000000000001</v>
      </c>
      <c r="Q2486" s="1" t="s">
        <v>20</v>
      </c>
      <c r="R2486" s="1" t="s">
        <v>34</v>
      </c>
    </row>
    <row r="2487" spans="1:18" x14ac:dyDescent="0.35">
      <c r="A2487" s="1" t="s">
        <v>2535</v>
      </c>
      <c r="B2487">
        <v>38</v>
      </c>
      <c r="C2487">
        <v>43</v>
      </c>
      <c r="D2487">
        <v>174.7</v>
      </c>
      <c r="E2487">
        <v>159.1</v>
      </c>
      <c r="F2487" s="1" t="s">
        <v>19</v>
      </c>
      <c r="G2487" s="1" t="s">
        <v>60</v>
      </c>
      <c r="H2487" s="1" t="s">
        <v>31</v>
      </c>
      <c r="I2487" s="1" t="s">
        <v>22</v>
      </c>
      <c r="J2487" s="1" t="s">
        <v>23</v>
      </c>
      <c r="K2487" s="1" t="s">
        <v>22</v>
      </c>
      <c r="L2487" s="1" t="s">
        <v>25</v>
      </c>
      <c r="M2487" s="1" t="s">
        <v>24</v>
      </c>
      <c r="N2487" s="1" t="s">
        <v>51</v>
      </c>
      <c r="O2487" s="1" t="s">
        <v>41</v>
      </c>
      <c r="P2487">
        <v>175.5</v>
      </c>
      <c r="Q2487" s="1" t="s">
        <v>30</v>
      </c>
      <c r="R2487" s="1" t="s">
        <v>34</v>
      </c>
    </row>
    <row r="2488" spans="1:18" x14ac:dyDescent="0.35">
      <c r="A2488" s="1" t="s">
        <v>2536</v>
      </c>
      <c r="B2488">
        <v>49</v>
      </c>
      <c r="C2488">
        <v>48</v>
      </c>
      <c r="D2488">
        <v>162.9</v>
      </c>
      <c r="E2488">
        <v>169.8</v>
      </c>
      <c r="F2488" s="1" t="s">
        <v>30</v>
      </c>
      <c r="G2488" s="1" t="s">
        <v>60</v>
      </c>
      <c r="H2488" s="1" t="s">
        <v>22</v>
      </c>
      <c r="I2488" s="1" t="s">
        <v>21</v>
      </c>
      <c r="J2488" s="1" t="s">
        <v>23</v>
      </c>
      <c r="K2488" s="1" t="s">
        <v>23</v>
      </c>
      <c r="L2488" s="1" t="s">
        <v>25</v>
      </c>
      <c r="M2488" s="1" t="s">
        <v>25</v>
      </c>
      <c r="N2488" s="1" t="s">
        <v>33</v>
      </c>
      <c r="O2488" s="1" t="s">
        <v>41</v>
      </c>
      <c r="P2488">
        <v>168.3</v>
      </c>
      <c r="Q2488" s="1" t="s">
        <v>30</v>
      </c>
      <c r="R2488" s="1" t="s">
        <v>28</v>
      </c>
    </row>
    <row r="2489" spans="1:18" x14ac:dyDescent="0.35">
      <c r="A2489" s="1" t="s">
        <v>2537</v>
      </c>
      <c r="B2489">
        <v>33</v>
      </c>
      <c r="C2489">
        <v>43</v>
      </c>
      <c r="D2489">
        <v>181</v>
      </c>
      <c r="E2489">
        <v>155.5</v>
      </c>
      <c r="F2489" s="1" t="s">
        <v>20</v>
      </c>
      <c r="G2489" s="1" t="s">
        <v>30</v>
      </c>
      <c r="H2489" s="1" t="s">
        <v>21</v>
      </c>
      <c r="I2489" s="1" t="s">
        <v>21</v>
      </c>
      <c r="J2489" s="1" t="s">
        <v>23</v>
      </c>
      <c r="K2489" s="1" t="s">
        <v>48</v>
      </c>
      <c r="L2489" s="1" t="s">
        <v>39</v>
      </c>
      <c r="M2489" s="1" t="s">
        <v>39</v>
      </c>
      <c r="N2489" s="1" t="s">
        <v>51</v>
      </c>
      <c r="O2489" s="1" t="s">
        <v>41</v>
      </c>
      <c r="P2489">
        <v>177</v>
      </c>
      <c r="Q2489" s="1" t="s">
        <v>60</v>
      </c>
      <c r="R2489" s="1" t="s">
        <v>34</v>
      </c>
    </row>
    <row r="2490" spans="1:18" x14ac:dyDescent="0.35">
      <c r="A2490" s="1" t="s">
        <v>2538</v>
      </c>
      <c r="B2490">
        <v>39</v>
      </c>
      <c r="C2490">
        <v>40</v>
      </c>
      <c r="D2490">
        <v>180.3</v>
      </c>
      <c r="E2490">
        <v>154.4</v>
      </c>
      <c r="F2490" s="1" t="s">
        <v>19</v>
      </c>
      <c r="G2490" s="1" t="s">
        <v>42</v>
      </c>
      <c r="H2490" s="1" t="s">
        <v>21</v>
      </c>
      <c r="I2490" s="1" t="s">
        <v>21</v>
      </c>
      <c r="J2490" s="1" t="s">
        <v>22</v>
      </c>
      <c r="K2490" s="1" t="s">
        <v>47</v>
      </c>
      <c r="L2490" s="1" t="s">
        <v>32</v>
      </c>
      <c r="M2490" s="1" t="s">
        <v>36</v>
      </c>
      <c r="N2490" s="1" t="s">
        <v>33</v>
      </c>
      <c r="O2490" s="1" t="s">
        <v>27</v>
      </c>
      <c r="P2490">
        <v>164.1</v>
      </c>
      <c r="Q2490" s="1" t="s">
        <v>30</v>
      </c>
      <c r="R2490" s="1" t="s">
        <v>28</v>
      </c>
    </row>
    <row r="2491" spans="1:18" x14ac:dyDescent="0.35">
      <c r="A2491" s="1" t="s">
        <v>2539</v>
      </c>
      <c r="B2491">
        <v>44</v>
      </c>
      <c r="C2491">
        <v>47</v>
      </c>
      <c r="D2491">
        <v>176</v>
      </c>
      <c r="E2491">
        <v>155.19999999999999</v>
      </c>
      <c r="F2491" s="1" t="s">
        <v>19</v>
      </c>
      <c r="G2491" s="1" t="s">
        <v>30</v>
      </c>
      <c r="H2491" s="1" t="s">
        <v>31</v>
      </c>
      <c r="I2491" s="1" t="s">
        <v>22</v>
      </c>
      <c r="J2491" s="1" t="s">
        <v>22</v>
      </c>
      <c r="K2491" s="1" t="s">
        <v>23</v>
      </c>
      <c r="L2491" s="1" t="s">
        <v>32</v>
      </c>
      <c r="M2491" s="1" t="s">
        <v>24</v>
      </c>
      <c r="N2491" s="1" t="s">
        <v>45</v>
      </c>
      <c r="O2491" s="1" t="s">
        <v>41</v>
      </c>
      <c r="P2491">
        <v>167.7</v>
      </c>
      <c r="Q2491" s="1" t="s">
        <v>42</v>
      </c>
      <c r="R2491" s="1" t="s">
        <v>34</v>
      </c>
    </row>
    <row r="2492" spans="1:18" x14ac:dyDescent="0.35">
      <c r="A2492" s="1" t="s">
        <v>2540</v>
      </c>
      <c r="B2492">
        <v>43</v>
      </c>
      <c r="C2492">
        <v>27</v>
      </c>
      <c r="D2492">
        <v>179</v>
      </c>
      <c r="E2492">
        <v>158.69999999999999</v>
      </c>
      <c r="F2492" s="1" t="s">
        <v>19</v>
      </c>
      <c r="G2492" s="1" t="s">
        <v>20</v>
      </c>
      <c r="H2492" s="1" t="s">
        <v>44</v>
      </c>
      <c r="I2492" s="1" t="s">
        <v>21</v>
      </c>
      <c r="J2492" s="1" t="s">
        <v>22</v>
      </c>
      <c r="K2492" s="1" t="s">
        <v>22</v>
      </c>
      <c r="L2492" s="1" t="s">
        <v>25</v>
      </c>
      <c r="M2492" s="1" t="s">
        <v>39</v>
      </c>
      <c r="N2492" s="1" t="s">
        <v>51</v>
      </c>
      <c r="O2492" s="1" t="s">
        <v>27</v>
      </c>
      <c r="P2492">
        <v>156</v>
      </c>
      <c r="Q2492" s="1" t="s">
        <v>20</v>
      </c>
      <c r="R2492" s="1" t="s">
        <v>52</v>
      </c>
    </row>
    <row r="2493" spans="1:18" x14ac:dyDescent="0.35">
      <c r="A2493" s="1" t="s">
        <v>2541</v>
      </c>
      <c r="B2493">
        <v>33</v>
      </c>
      <c r="C2493">
        <v>25</v>
      </c>
      <c r="D2493">
        <v>159.80000000000001</v>
      </c>
      <c r="E2493">
        <v>161.19999999999999</v>
      </c>
      <c r="F2493" s="1" t="s">
        <v>20</v>
      </c>
      <c r="G2493" s="1" t="s">
        <v>20</v>
      </c>
      <c r="H2493" s="1" t="s">
        <v>22</v>
      </c>
      <c r="I2493" s="1" t="s">
        <v>21</v>
      </c>
      <c r="J2493" s="1" t="s">
        <v>23</v>
      </c>
      <c r="K2493" s="1" t="s">
        <v>23</v>
      </c>
      <c r="L2493" s="1" t="s">
        <v>24</v>
      </c>
      <c r="M2493" s="1" t="s">
        <v>24</v>
      </c>
      <c r="N2493" s="1" t="s">
        <v>51</v>
      </c>
      <c r="O2493" s="1" t="s">
        <v>41</v>
      </c>
      <c r="P2493">
        <v>175</v>
      </c>
      <c r="Q2493" s="1" t="s">
        <v>20</v>
      </c>
      <c r="R2493" s="1" t="s">
        <v>52</v>
      </c>
    </row>
    <row r="2494" spans="1:18" x14ac:dyDescent="0.35">
      <c r="A2494" s="1" t="s">
        <v>2542</v>
      </c>
      <c r="B2494">
        <v>45</v>
      </c>
      <c r="C2494">
        <v>42</v>
      </c>
      <c r="D2494">
        <v>166.4</v>
      </c>
      <c r="E2494">
        <v>164.8</v>
      </c>
      <c r="F2494" s="1" t="s">
        <v>54</v>
      </c>
      <c r="G2494" s="1" t="s">
        <v>20</v>
      </c>
      <c r="H2494" s="1" t="s">
        <v>22</v>
      </c>
      <c r="I2494" s="1" t="s">
        <v>22</v>
      </c>
      <c r="J2494" s="1" t="s">
        <v>47</v>
      </c>
      <c r="K2494" s="1" t="s">
        <v>22</v>
      </c>
      <c r="L2494" s="1" t="s">
        <v>39</v>
      </c>
      <c r="M2494" s="1" t="s">
        <v>39</v>
      </c>
      <c r="N2494" s="1" t="s">
        <v>40</v>
      </c>
      <c r="O2494" s="1" t="s">
        <v>27</v>
      </c>
      <c r="P2494">
        <v>162.80000000000001</v>
      </c>
      <c r="Q2494" s="1" t="s">
        <v>50</v>
      </c>
      <c r="R2494" s="1" t="s">
        <v>28</v>
      </c>
    </row>
    <row r="2495" spans="1:18" x14ac:dyDescent="0.35">
      <c r="A2495" s="1" t="s">
        <v>2543</v>
      </c>
      <c r="B2495">
        <v>42</v>
      </c>
      <c r="C2495">
        <v>39</v>
      </c>
      <c r="D2495">
        <v>186.6</v>
      </c>
      <c r="E2495">
        <v>153.5</v>
      </c>
      <c r="F2495" s="1" t="s">
        <v>30</v>
      </c>
      <c r="G2495" s="1" t="s">
        <v>30</v>
      </c>
      <c r="H2495" s="1" t="s">
        <v>44</v>
      </c>
      <c r="I2495" s="1" t="s">
        <v>22</v>
      </c>
      <c r="J2495" s="1" t="s">
        <v>22</v>
      </c>
      <c r="K2495" s="1" t="s">
        <v>23</v>
      </c>
      <c r="L2495" s="1" t="s">
        <v>32</v>
      </c>
      <c r="M2495" s="1" t="s">
        <v>25</v>
      </c>
      <c r="N2495" s="1" t="s">
        <v>26</v>
      </c>
      <c r="O2495" s="1" t="s">
        <v>41</v>
      </c>
      <c r="P2495">
        <v>174.4</v>
      </c>
      <c r="Q2495" s="1" t="s">
        <v>30</v>
      </c>
      <c r="R2495" s="1" t="s">
        <v>28</v>
      </c>
    </row>
    <row r="2496" spans="1:18" x14ac:dyDescent="0.35">
      <c r="A2496" s="1" t="s">
        <v>2544</v>
      </c>
      <c r="B2496">
        <v>41</v>
      </c>
      <c r="C2496">
        <v>32</v>
      </c>
      <c r="D2496">
        <v>172.2</v>
      </c>
      <c r="E2496">
        <v>162.80000000000001</v>
      </c>
      <c r="F2496" s="1" t="s">
        <v>30</v>
      </c>
      <c r="G2496" s="1" t="s">
        <v>30</v>
      </c>
      <c r="H2496" s="1" t="s">
        <v>31</v>
      </c>
      <c r="I2496" s="1" t="s">
        <v>22</v>
      </c>
      <c r="J2496" s="1" t="s">
        <v>23</v>
      </c>
      <c r="K2496" s="1" t="s">
        <v>23</v>
      </c>
      <c r="L2496" s="1" t="s">
        <v>25</v>
      </c>
      <c r="M2496" s="1" t="s">
        <v>36</v>
      </c>
      <c r="N2496" s="1" t="s">
        <v>40</v>
      </c>
      <c r="O2496" s="1" t="s">
        <v>27</v>
      </c>
      <c r="P2496">
        <v>162.6</v>
      </c>
      <c r="Q2496" s="1" t="s">
        <v>30</v>
      </c>
      <c r="R2496" s="1" t="s">
        <v>34</v>
      </c>
    </row>
    <row r="2497" spans="1:18" x14ac:dyDescent="0.35">
      <c r="A2497" s="1" t="s">
        <v>2545</v>
      </c>
      <c r="B2497">
        <v>38</v>
      </c>
      <c r="C2497">
        <v>27</v>
      </c>
      <c r="D2497">
        <v>179.3</v>
      </c>
      <c r="E2497">
        <v>157.4</v>
      </c>
      <c r="F2497" s="1" t="s">
        <v>30</v>
      </c>
      <c r="G2497" s="1" t="s">
        <v>19</v>
      </c>
      <c r="H2497" s="1" t="s">
        <v>62</v>
      </c>
      <c r="I2497" s="1" t="s">
        <v>22</v>
      </c>
      <c r="J2497" s="1" t="s">
        <v>22</v>
      </c>
      <c r="K2497" s="1" t="s">
        <v>22</v>
      </c>
      <c r="L2497" s="1" t="s">
        <v>25</v>
      </c>
      <c r="M2497" s="1" t="s">
        <v>25</v>
      </c>
      <c r="N2497" s="1" t="s">
        <v>51</v>
      </c>
      <c r="O2497" s="1" t="s">
        <v>27</v>
      </c>
      <c r="P2497">
        <v>163.1</v>
      </c>
      <c r="Q2497" s="1" t="s">
        <v>30</v>
      </c>
      <c r="R2497" s="1" t="s">
        <v>52</v>
      </c>
    </row>
    <row r="2498" spans="1:18" x14ac:dyDescent="0.35">
      <c r="A2498" s="1" t="s">
        <v>2546</v>
      </c>
      <c r="B2498">
        <v>22</v>
      </c>
      <c r="C2498">
        <v>37</v>
      </c>
      <c r="D2498">
        <v>168.8</v>
      </c>
      <c r="E2498">
        <v>160.4</v>
      </c>
      <c r="F2498" s="1" t="s">
        <v>54</v>
      </c>
      <c r="G2498" s="1" t="s">
        <v>30</v>
      </c>
      <c r="H2498" s="1" t="s">
        <v>22</v>
      </c>
      <c r="I2498" s="1" t="s">
        <v>21</v>
      </c>
      <c r="J2498" s="1" t="s">
        <v>23</v>
      </c>
      <c r="K2498" s="1" t="s">
        <v>23</v>
      </c>
      <c r="L2498" s="1" t="s">
        <v>36</v>
      </c>
      <c r="M2498" s="1" t="s">
        <v>32</v>
      </c>
      <c r="N2498" s="1" t="s">
        <v>51</v>
      </c>
      <c r="O2498" s="1" t="s">
        <v>41</v>
      </c>
      <c r="P2498">
        <v>171.2</v>
      </c>
      <c r="Q2498" s="1" t="s">
        <v>30</v>
      </c>
      <c r="R2498" s="1" t="s">
        <v>34</v>
      </c>
    </row>
    <row r="2499" spans="1:18" x14ac:dyDescent="0.35">
      <c r="A2499" s="1" t="s">
        <v>2547</v>
      </c>
      <c r="B2499">
        <v>38</v>
      </c>
      <c r="C2499">
        <v>40</v>
      </c>
      <c r="D2499">
        <v>170.9</v>
      </c>
      <c r="E2499">
        <v>168.3</v>
      </c>
      <c r="F2499" s="1" t="s">
        <v>42</v>
      </c>
      <c r="G2499" s="1" t="s">
        <v>50</v>
      </c>
      <c r="H2499" s="1" t="s">
        <v>22</v>
      </c>
      <c r="I2499" s="1" t="s">
        <v>31</v>
      </c>
      <c r="J2499" s="1" t="s">
        <v>48</v>
      </c>
      <c r="K2499" s="1" t="s">
        <v>22</v>
      </c>
      <c r="L2499" s="1" t="s">
        <v>32</v>
      </c>
      <c r="M2499" s="1" t="s">
        <v>39</v>
      </c>
      <c r="N2499" s="1" t="s">
        <v>51</v>
      </c>
      <c r="O2499" s="1" t="s">
        <v>41</v>
      </c>
      <c r="P2499">
        <v>172.1</v>
      </c>
      <c r="Q2499" s="1" t="s">
        <v>38</v>
      </c>
      <c r="R2499" s="1" t="s">
        <v>34</v>
      </c>
    </row>
    <row r="2500" spans="1:18" x14ac:dyDescent="0.35">
      <c r="A2500" s="1" t="s">
        <v>2548</v>
      </c>
      <c r="B2500">
        <v>28</v>
      </c>
      <c r="C2500">
        <v>18</v>
      </c>
      <c r="D2500">
        <v>187</v>
      </c>
      <c r="E2500">
        <v>164</v>
      </c>
      <c r="F2500" s="1" t="s">
        <v>19</v>
      </c>
      <c r="G2500" s="1" t="s">
        <v>30</v>
      </c>
      <c r="H2500" s="1" t="s">
        <v>22</v>
      </c>
      <c r="I2500" s="1" t="s">
        <v>31</v>
      </c>
      <c r="J2500" s="1" t="s">
        <v>22</v>
      </c>
      <c r="K2500" s="1" t="s">
        <v>48</v>
      </c>
      <c r="L2500" s="1" t="s">
        <v>32</v>
      </c>
      <c r="M2500" s="1" t="s">
        <v>25</v>
      </c>
      <c r="N2500" s="1" t="s">
        <v>51</v>
      </c>
      <c r="O2500" s="1" t="s">
        <v>27</v>
      </c>
      <c r="P2500">
        <v>165.2</v>
      </c>
      <c r="Q2500" s="1" t="s">
        <v>42</v>
      </c>
      <c r="R2500" s="1" t="s">
        <v>52</v>
      </c>
    </row>
    <row r="2501" spans="1:18" x14ac:dyDescent="0.35">
      <c r="A2501" s="1" t="s">
        <v>2549</v>
      </c>
      <c r="B2501">
        <v>47</v>
      </c>
      <c r="C2501">
        <v>19</v>
      </c>
      <c r="D2501">
        <v>172.9</v>
      </c>
      <c r="E2501">
        <v>164.5</v>
      </c>
      <c r="F2501" s="1" t="s">
        <v>30</v>
      </c>
      <c r="G2501" s="1" t="s">
        <v>30</v>
      </c>
      <c r="H2501" s="1" t="s">
        <v>62</v>
      </c>
      <c r="I2501" s="1" t="s">
        <v>22</v>
      </c>
      <c r="J2501" s="1" t="s">
        <v>22</v>
      </c>
      <c r="K2501" s="1" t="s">
        <v>47</v>
      </c>
      <c r="L2501" s="1" t="s">
        <v>32</v>
      </c>
      <c r="M2501" s="1" t="s">
        <v>24</v>
      </c>
      <c r="N2501" s="1" t="s">
        <v>33</v>
      </c>
      <c r="O2501" s="1" t="s">
        <v>41</v>
      </c>
      <c r="P2501">
        <v>169</v>
      </c>
      <c r="Q2501" s="1" t="s">
        <v>30</v>
      </c>
      <c r="R2501" s="1" t="s">
        <v>28</v>
      </c>
    </row>
    <row r="2502" spans="1:18" x14ac:dyDescent="0.35">
      <c r="A2502" s="1" t="s">
        <v>2550</v>
      </c>
      <c r="B2502">
        <v>39</v>
      </c>
      <c r="C2502">
        <v>36</v>
      </c>
      <c r="D2502">
        <v>177.7</v>
      </c>
      <c r="E2502">
        <v>157.30000000000001</v>
      </c>
      <c r="F2502" s="1" t="s">
        <v>30</v>
      </c>
      <c r="G2502" s="1" t="s">
        <v>30</v>
      </c>
      <c r="H2502" s="1" t="s">
        <v>44</v>
      </c>
      <c r="I2502" s="1" t="s">
        <v>22</v>
      </c>
      <c r="J2502" s="1" t="s">
        <v>23</v>
      </c>
      <c r="K2502" s="1" t="s">
        <v>23</v>
      </c>
      <c r="L2502" s="1" t="s">
        <v>32</v>
      </c>
      <c r="M2502" s="1" t="s">
        <v>36</v>
      </c>
      <c r="N2502" s="1" t="s">
        <v>51</v>
      </c>
      <c r="O2502" s="1" t="s">
        <v>27</v>
      </c>
      <c r="P2502">
        <v>160.80000000000001</v>
      </c>
      <c r="Q2502" s="1" t="s">
        <v>30</v>
      </c>
      <c r="R2502" s="1" t="s">
        <v>52</v>
      </c>
    </row>
    <row r="2503" spans="1:18" x14ac:dyDescent="0.35">
      <c r="A2503" s="1" t="s">
        <v>2551</v>
      </c>
      <c r="B2503">
        <v>26</v>
      </c>
      <c r="C2503">
        <v>31</v>
      </c>
      <c r="D2503">
        <v>174.9</v>
      </c>
      <c r="E2503">
        <v>172.6</v>
      </c>
      <c r="F2503" s="1" t="s">
        <v>50</v>
      </c>
      <c r="G2503" s="1" t="s">
        <v>19</v>
      </c>
      <c r="H2503" s="1" t="s">
        <v>22</v>
      </c>
      <c r="I2503" s="1" t="s">
        <v>31</v>
      </c>
      <c r="J2503" s="1" t="s">
        <v>22</v>
      </c>
      <c r="K2503" s="1" t="s">
        <v>22</v>
      </c>
      <c r="L2503" s="1" t="s">
        <v>39</v>
      </c>
      <c r="M2503" s="1" t="s">
        <v>25</v>
      </c>
      <c r="N2503" s="1" t="s">
        <v>45</v>
      </c>
      <c r="O2503" s="1" t="s">
        <v>27</v>
      </c>
      <c r="P2503">
        <v>165.3</v>
      </c>
      <c r="Q2503" s="1" t="s">
        <v>20</v>
      </c>
      <c r="R2503" s="1" t="s">
        <v>52</v>
      </c>
    </row>
    <row r="2504" spans="1:18" x14ac:dyDescent="0.35">
      <c r="A2504" s="1" t="s">
        <v>2552</v>
      </c>
      <c r="B2504">
        <v>33</v>
      </c>
      <c r="C2504">
        <v>25</v>
      </c>
      <c r="D2504">
        <v>175.7</v>
      </c>
      <c r="E2504">
        <v>165</v>
      </c>
      <c r="F2504" s="1" t="s">
        <v>20</v>
      </c>
      <c r="G2504" s="1" t="s">
        <v>30</v>
      </c>
      <c r="H2504" s="1" t="s">
        <v>22</v>
      </c>
      <c r="I2504" s="1" t="s">
        <v>44</v>
      </c>
      <c r="J2504" s="1" t="s">
        <v>48</v>
      </c>
      <c r="K2504" s="1" t="s">
        <v>22</v>
      </c>
      <c r="L2504" s="1" t="s">
        <v>25</v>
      </c>
      <c r="M2504" s="1" t="s">
        <v>36</v>
      </c>
      <c r="N2504" s="1" t="s">
        <v>65</v>
      </c>
      <c r="O2504" s="1" t="s">
        <v>27</v>
      </c>
      <c r="P2504">
        <v>165.8</v>
      </c>
      <c r="Q2504" s="1" t="s">
        <v>60</v>
      </c>
      <c r="R2504" s="1" t="s">
        <v>34</v>
      </c>
    </row>
    <row r="2505" spans="1:18" x14ac:dyDescent="0.35">
      <c r="A2505" s="1" t="s">
        <v>2553</v>
      </c>
      <c r="B2505">
        <v>28</v>
      </c>
      <c r="C2505">
        <v>29</v>
      </c>
      <c r="D2505">
        <v>175.5</v>
      </c>
      <c r="E2505">
        <v>158.5</v>
      </c>
      <c r="F2505" s="1" t="s">
        <v>30</v>
      </c>
      <c r="G2505" s="1" t="s">
        <v>19</v>
      </c>
      <c r="H2505" s="1" t="s">
        <v>22</v>
      </c>
      <c r="I2505" s="1" t="s">
        <v>21</v>
      </c>
      <c r="J2505" s="1" t="s">
        <v>23</v>
      </c>
      <c r="K2505" s="1" t="s">
        <v>23</v>
      </c>
      <c r="L2505" s="1" t="s">
        <v>32</v>
      </c>
      <c r="M2505" s="1" t="s">
        <v>32</v>
      </c>
      <c r="N2505" s="1" t="s">
        <v>33</v>
      </c>
      <c r="O2505" s="1" t="s">
        <v>27</v>
      </c>
      <c r="P2505">
        <v>154.5</v>
      </c>
      <c r="Q2505" s="1" t="s">
        <v>30</v>
      </c>
      <c r="R2505" s="1" t="s">
        <v>52</v>
      </c>
    </row>
    <row r="2506" spans="1:18" x14ac:dyDescent="0.35">
      <c r="A2506" s="1" t="s">
        <v>2554</v>
      </c>
      <c r="B2506">
        <v>38</v>
      </c>
      <c r="C2506">
        <v>43</v>
      </c>
      <c r="D2506">
        <v>160.19999999999999</v>
      </c>
      <c r="E2506">
        <v>167.8</v>
      </c>
      <c r="F2506" s="1" t="s">
        <v>20</v>
      </c>
      <c r="G2506" s="1" t="s">
        <v>19</v>
      </c>
      <c r="H2506" s="1" t="s">
        <v>31</v>
      </c>
      <c r="I2506" s="1" t="s">
        <v>44</v>
      </c>
      <c r="J2506" s="1" t="s">
        <v>23</v>
      </c>
      <c r="K2506" s="1" t="s">
        <v>22</v>
      </c>
      <c r="L2506" s="1" t="s">
        <v>36</v>
      </c>
      <c r="M2506" s="1" t="s">
        <v>39</v>
      </c>
      <c r="N2506" s="1" t="s">
        <v>40</v>
      </c>
      <c r="O2506" s="1" t="s">
        <v>27</v>
      </c>
      <c r="P2506">
        <v>156.80000000000001</v>
      </c>
      <c r="Q2506" s="1" t="s">
        <v>20</v>
      </c>
      <c r="R2506" s="1" t="s">
        <v>34</v>
      </c>
    </row>
    <row r="2507" spans="1:18" x14ac:dyDescent="0.35">
      <c r="A2507" s="1" t="s">
        <v>2555</v>
      </c>
      <c r="B2507">
        <v>33</v>
      </c>
      <c r="C2507">
        <v>44</v>
      </c>
      <c r="D2507">
        <v>177.3</v>
      </c>
      <c r="E2507">
        <v>164.4</v>
      </c>
      <c r="F2507" s="1" t="s">
        <v>30</v>
      </c>
      <c r="G2507" s="1" t="s">
        <v>60</v>
      </c>
      <c r="H2507" s="1" t="s">
        <v>22</v>
      </c>
      <c r="I2507" s="1" t="s">
        <v>31</v>
      </c>
      <c r="J2507" s="1" t="s">
        <v>48</v>
      </c>
      <c r="K2507" s="1" t="s">
        <v>48</v>
      </c>
      <c r="L2507" s="1" t="s">
        <v>32</v>
      </c>
      <c r="M2507" s="1" t="s">
        <v>39</v>
      </c>
      <c r="N2507" s="1" t="s">
        <v>65</v>
      </c>
      <c r="O2507" s="1" t="s">
        <v>41</v>
      </c>
      <c r="P2507">
        <v>169.3</v>
      </c>
      <c r="Q2507" s="1" t="s">
        <v>30</v>
      </c>
      <c r="R2507" s="1" t="s">
        <v>34</v>
      </c>
    </row>
    <row r="2508" spans="1:18" x14ac:dyDescent="0.35">
      <c r="A2508" s="1" t="s">
        <v>2556</v>
      </c>
      <c r="B2508">
        <v>55</v>
      </c>
      <c r="C2508">
        <v>46</v>
      </c>
      <c r="D2508">
        <v>170.2</v>
      </c>
      <c r="E2508">
        <v>153.4</v>
      </c>
      <c r="F2508" s="1" t="s">
        <v>20</v>
      </c>
      <c r="G2508" s="1" t="s">
        <v>20</v>
      </c>
      <c r="H2508" s="1" t="s">
        <v>22</v>
      </c>
      <c r="I2508" s="1" t="s">
        <v>22</v>
      </c>
      <c r="J2508" s="1" t="s">
        <v>22</v>
      </c>
      <c r="K2508" s="1" t="s">
        <v>22</v>
      </c>
      <c r="L2508" s="1" t="s">
        <v>36</v>
      </c>
      <c r="M2508" s="1" t="s">
        <v>32</v>
      </c>
      <c r="N2508" s="1" t="s">
        <v>51</v>
      </c>
      <c r="O2508" s="1" t="s">
        <v>41</v>
      </c>
      <c r="P2508">
        <v>166.8</v>
      </c>
      <c r="Q2508" s="1" t="s">
        <v>50</v>
      </c>
      <c r="R2508" s="1" t="s">
        <v>34</v>
      </c>
    </row>
    <row r="2509" spans="1:18" x14ac:dyDescent="0.35">
      <c r="A2509" s="1" t="s">
        <v>2557</v>
      </c>
      <c r="B2509">
        <v>36</v>
      </c>
      <c r="C2509">
        <v>32</v>
      </c>
      <c r="D2509">
        <v>186.5</v>
      </c>
      <c r="E2509">
        <v>162.19999999999999</v>
      </c>
      <c r="F2509" s="1" t="s">
        <v>30</v>
      </c>
      <c r="G2509" s="1" t="s">
        <v>19</v>
      </c>
      <c r="H2509" s="1" t="s">
        <v>31</v>
      </c>
      <c r="I2509" s="1" t="s">
        <v>22</v>
      </c>
      <c r="J2509" s="1" t="s">
        <v>48</v>
      </c>
      <c r="K2509" s="1" t="s">
        <v>22</v>
      </c>
      <c r="L2509" s="1" t="s">
        <v>36</v>
      </c>
      <c r="M2509" s="1" t="s">
        <v>39</v>
      </c>
      <c r="N2509" s="1" t="s">
        <v>40</v>
      </c>
      <c r="O2509" s="1" t="s">
        <v>41</v>
      </c>
      <c r="P2509">
        <v>180.4</v>
      </c>
      <c r="Q2509" s="1" t="s">
        <v>30</v>
      </c>
      <c r="R2509" s="1" t="s">
        <v>34</v>
      </c>
    </row>
    <row r="2510" spans="1:18" x14ac:dyDescent="0.35">
      <c r="A2510" s="1" t="s">
        <v>2558</v>
      </c>
      <c r="B2510">
        <v>49</v>
      </c>
      <c r="C2510">
        <v>18</v>
      </c>
      <c r="D2510">
        <v>168.6</v>
      </c>
      <c r="E2510">
        <v>155.19999999999999</v>
      </c>
      <c r="F2510" s="1" t="s">
        <v>50</v>
      </c>
      <c r="G2510" s="1" t="s">
        <v>20</v>
      </c>
      <c r="H2510" s="1" t="s">
        <v>21</v>
      </c>
      <c r="I2510" s="1" t="s">
        <v>44</v>
      </c>
      <c r="J2510" s="1" t="s">
        <v>22</v>
      </c>
      <c r="K2510" s="1" t="s">
        <v>23</v>
      </c>
      <c r="L2510" s="1" t="s">
        <v>36</v>
      </c>
      <c r="M2510" s="1" t="s">
        <v>32</v>
      </c>
      <c r="N2510" s="1" t="s">
        <v>26</v>
      </c>
      <c r="O2510" s="1" t="s">
        <v>27</v>
      </c>
      <c r="P2510">
        <v>159.5</v>
      </c>
      <c r="Q2510" s="1" t="s">
        <v>50</v>
      </c>
      <c r="R2510" s="1" t="s">
        <v>28</v>
      </c>
    </row>
    <row r="2511" spans="1:18" x14ac:dyDescent="0.35">
      <c r="A2511" s="1" t="s">
        <v>2559</v>
      </c>
      <c r="B2511">
        <v>28</v>
      </c>
      <c r="C2511">
        <v>45</v>
      </c>
      <c r="D2511">
        <v>170.7</v>
      </c>
      <c r="E2511">
        <v>148.80000000000001</v>
      </c>
      <c r="F2511" s="1" t="s">
        <v>30</v>
      </c>
      <c r="G2511" s="1" t="s">
        <v>20</v>
      </c>
      <c r="H2511" s="1" t="s">
        <v>22</v>
      </c>
      <c r="I2511" s="1" t="s">
        <v>31</v>
      </c>
      <c r="J2511" s="1" t="s">
        <v>22</v>
      </c>
      <c r="K2511" s="1" t="s">
        <v>22</v>
      </c>
      <c r="L2511" s="1" t="s">
        <v>32</v>
      </c>
      <c r="M2511" s="1" t="s">
        <v>32</v>
      </c>
      <c r="N2511" s="1" t="s">
        <v>51</v>
      </c>
      <c r="O2511" s="1" t="s">
        <v>41</v>
      </c>
      <c r="P2511">
        <v>161.6</v>
      </c>
      <c r="Q2511" s="1" t="s">
        <v>38</v>
      </c>
      <c r="R2511" s="1" t="s">
        <v>34</v>
      </c>
    </row>
    <row r="2512" spans="1:18" x14ac:dyDescent="0.35">
      <c r="A2512" s="1" t="s">
        <v>2560</v>
      </c>
      <c r="B2512">
        <v>52</v>
      </c>
      <c r="C2512">
        <v>20</v>
      </c>
      <c r="D2512">
        <v>191.1</v>
      </c>
      <c r="E2512">
        <v>158.4</v>
      </c>
      <c r="F2512" s="1" t="s">
        <v>20</v>
      </c>
      <c r="G2512" s="1" t="s">
        <v>20</v>
      </c>
      <c r="H2512" s="1" t="s">
        <v>21</v>
      </c>
      <c r="I2512" s="1" t="s">
        <v>44</v>
      </c>
      <c r="J2512" s="1" t="s">
        <v>23</v>
      </c>
      <c r="K2512" s="1" t="s">
        <v>47</v>
      </c>
      <c r="L2512" s="1" t="s">
        <v>24</v>
      </c>
      <c r="M2512" s="1" t="s">
        <v>39</v>
      </c>
      <c r="N2512" s="1" t="s">
        <v>40</v>
      </c>
      <c r="O2512" s="1" t="s">
        <v>27</v>
      </c>
      <c r="P2512">
        <v>170</v>
      </c>
      <c r="Q2512" s="1" t="s">
        <v>50</v>
      </c>
      <c r="R2512" s="1" t="s">
        <v>28</v>
      </c>
    </row>
    <row r="2513" spans="1:18" x14ac:dyDescent="0.35">
      <c r="A2513" s="1" t="s">
        <v>2561</v>
      </c>
      <c r="B2513">
        <v>44</v>
      </c>
      <c r="C2513">
        <v>35</v>
      </c>
      <c r="D2513">
        <v>179.1</v>
      </c>
      <c r="E2513">
        <v>167.8</v>
      </c>
      <c r="F2513" s="1" t="s">
        <v>30</v>
      </c>
      <c r="G2513" s="1" t="s">
        <v>30</v>
      </c>
      <c r="H2513" s="1" t="s">
        <v>22</v>
      </c>
      <c r="I2513" s="1" t="s">
        <v>21</v>
      </c>
      <c r="J2513" s="1" t="s">
        <v>23</v>
      </c>
      <c r="K2513" s="1" t="s">
        <v>47</v>
      </c>
      <c r="L2513" s="1" t="s">
        <v>36</v>
      </c>
      <c r="M2513" s="1" t="s">
        <v>36</v>
      </c>
      <c r="N2513" s="1" t="s">
        <v>51</v>
      </c>
      <c r="O2513" s="1" t="s">
        <v>41</v>
      </c>
      <c r="P2513">
        <v>181.9</v>
      </c>
      <c r="Q2513" s="1" t="s">
        <v>30</v>
      </c>
      <c r="R2513" s="1" t="s">
        <v>34</v>
      </c>
    </row>
    <row r="2514" spans="1:18" x14ac:dyDescent="0.35">
      <c r="A2514" s="1" t="s">
        <v>2562</v>
      </c>
      <c r="B2514">
        <v>33</v>
      </c>
      <c r="C2514">
        <v>49</v>
      </c>
      <c r="D2514">
        <v>167.1</v>
      </c>
      <c r="E2514">
        <v>169.8</v>
      </c>
      <c r="F2514" s="1" t="s">
        <v>20</v>
      </c>
      <c r="G2514" s="1" t="s">
        <v>30</v>
      </c>
      <c r="H2514" s="1" t="s">
        <v>22</v>
      </c>
      <c r="I2514" s="1" t="s">
        <v>44</v>
      </c>
      <c r="J2514" s="1" t="s">
        <v>22</v>
      </c>
      <c r="K2514" s="1" t="s">
        <v>22</v>
      </c>
      <c r="L2514" s="1" t="s">
        <v>24</v>
      </c>
      <c r="M2514" s="1" t="s">
        <v>39</v>
      </c>
      <c r="N2514" s="1" t="s">
        <v>51</v>
      </c>
      <c r="O2514" s="1" t="s">
        <v>41</v>
      </c>
      <c r="P2514">
        <v>177.9</v>
      </c>
      <c r="Q2514" s="1" t="s">
        <v>38</v>
      </c>
      <c r="R2514" s="1" t="s">
        <v>52</v>
      </c>
    </row>
    <row r="2515" spans="1:18" x14ac:dyDescent="0.35">
      <c r="A2515" s="1" t="s">
        <v>2563</v>
      </c>
      <c r="B2515">
        <v>30</v>
      </c>
      <c r="C2515">
        <v>46</v>
      </c>
      <c r="D2515">
        <v>175.2</v>
      </c>
      <c r="E2515">
        <v>157.9</v>
      </c>
      <c r="F2515" s="1" t="s">
        <v>42</v>
      </c>
      <c r="G2515" s="1" t="s">
        <v>19</v>
      </c>
      <c r="H2515" s="1" t="s">
        <v>22</v>
      </c>
      <c r="I2515" s="1" t="s">
        <v>22</v>
      </c>
      <c r="J2515" s="1" t="s">
        <v>48</v>
      </c>
      <c r="K2515" s="1" t="s">
        <v>48</v>
      </c>
      <c r="L2515" s="1" t="s">
        <v>24</v>
      </c>
      <c r="M2515" s="1" t="s">
        <v>24</v>
      </c>
      <c r="N2515" s="1" t="s">
        <v>40</v>
      </c>
      <c r="O2515" s="1" t="s">
        <v>41</v>
      </c>
      <c r="P2515">
        <v>170.7</v>
      </c>
      <c r="Q2515" s="1" t="s">
        <v>42</v>
      </c>
      <c r="R2515" s="1" t="s">
        <v>28</v>
      </c>
    </row>
    <row r="2516" spans="1:18" x14ac:dyDescent="0.35">
      <c r="A2516" s="1" t="s">
        <v>2564</v>
      </c>
      <c r="B2516">
        <v>54</v>
      </c>
      <c r="C2516">
        <v>42</v>
      </c>
      <c r="D2516">
        <v>165.5</v>
      </c>
      <c r="E2516">
        <v>159.30000000000001</v>
      </c>
      <c r="F2516" s="1" t="s">
        <v>19</v>
      </c>
      <c r="G2516" s="1" t="s">
        <v>19</v>
      </c>
      <c r="H2516" s="1" t="s">
        <v>31</v>
      </c>
      <c r="I2516" s="1" t="s">
        <v>21</v>
      </c>
      <c r="J2516" s="1" t="s">
        <v>23</v>
      </c>
      <c r="K2516" s="1" t="s">
        <v>22</v>
      </c>
      <c r="L2516" s="1" t="s">
        <v>25</v>
      </c>
      <c r="M2516" s="1" t="s">
        <v>25</v>
      </c>
      <c r="N2516" s="1" t="s">
        <v>51</v>
      </c>
      <c r="O2516" s="1" t="s">
        <v>27</v>
      </c>
      <c r="P2516">
        <v>156.30000000000001</v>
      </c>
      <c r="Q2516" s="1" t="s">
        <v>19</v>
      </c>
      <c r="R2516" s="1" t="s">
        <v>28</v>
      </c>
    </row>
    <row r="2517" spans="1:18" x14ac:dyDescent="0.35">
      <c r="A2517" s="1" t="s">
        <v>2565</v>
      </c>
      <c r="B2517">
        <v>33</v>
      </c>
      <c r="C2517">
        <v>43</v>
      </c>
      <c r="D2517">
        <v>175.8</v>
      </c>
      <c r="E2517">
        <v>169.4</v>
      </c>
      <c r="F2517" s="1" t="s">
        <v>50</v>
      </c>
      <c r="G2517" s="1" t="s">
        <v>20</v>
      </c>
      <c r="H2517" s="1" t="s">
        <v>31</v>
      </c>
      <c r="I2517" s="1" t="s">
        <v>21</v>
      </c>
      <c r="J2517" s="1" t="s">
        <v>47</v>
      </c>
      <c r="K2517" s="1" t="s">
        <v>23</v>
      </c>
      <c r="L2517" s="1" t="s">
        <v>36</v>
      </c>
      <c r="M2517" s="1" t="s">
        <v>32</v>
      </c>
      <c r="N2517" s="1" t="s">
        <v>40</v>
      </c>
      <c r="O2517" s="1" t="s">
        <v>27</v>
      </c>
      <c r="P2517">
        <v>171.3</v>
      </c>
      <c r="Q2517" s="1" t="s">
        <v>20</v>
      </c>
      <c r="R2517" s="1" t="s">
        <v>34</v>
      </c>
    </row>
    <row r="2518" spans="1:18" x14ac:dyDescent="0.35">
      <c r="A2518" s="1" t="s">
        <v>2566</v>
      </c>
      <c r="B2518">
        <v>49</v>
      </c>
      <c r="C2518">
        <v>25</v>
      </c>
      <c r="D2518">
        <v>168.4</v>
      </c>
      <c r="E2518">
        <v>165</v>
      </c>
      <c r="F2518" s="1" t="s">
        <v>19</v>
      </c>
      <c r="G2518" s="1" t="s">
        <v>20</v>
      </c>
      <c r="H2518" s="1" t="s">
        <v>22</v>
      </c>
      <c r="I2518" s="1" t="s">
        <v>31</v>
      </c>
      <c r="J2518" s="1" t="s">
        <v>47</v>
      </c>
      <c r="K2518" s="1" t="s">
        <v>47</v>
      </c>
      <c r="L2518" s="1" t="s">
        <v>32</v>
      </c>
      <c r="M2518" s="1" t="s">
        <v>39</v>
      </c>
      <c r="N2518" s="1" t="s">
        <v>65</v>
      </c>
      <c r="O2518" s="1" t="s">
        <v>27</v>
      </c>
      <c r="P2518">
        <v>164.2</v>
      </c>
      <c r="Q2518" s="1" t="s">
        <v>20</v>
      </c>
      <c r="R2518" s="1" t="s">
        <v>34</v>
      </c>
    </row>
    <row r="2519" spans="1:18" x14ac:dyDescent="0.35">
      <c r="A2519" s="1" t="s">
        <v>2567</v>
      </c>
      <c r="B2519">
        <v>23</v>
      </c>
      <c r="C2519">
        <v>36</v>
      </c>
      <c r="D2519">
        <v>187.1</v>
      </c>
      <c r="E2519">
        <v>163.9</v>
      </c>
      <c r="F2519" s="1" t="s">
        <v>19</v>
      </c>
      <c r="G2519" s="1" t="s">
        <v>19</v>
      </c>
      <c r="H2519" s="1" t="s">
        <v>22</v>
      </c>
      <c r="I2519" s="1" t="s">
        <v>44</v>
      </c>
      <c r="J2519" s="1" t="s">
        <v>22</v>
      </c>
      <c r="K2519" s="1" t="s">
        <v>22</v>
      </c>
      <c r="L2519" s="1" t="s">
        <v>39</v>
      </c>
      <c r="M2519" s="1" t="s">
        <v>32</v>
      </c>
      <c r="N2519" s="1" t="s">
        <v>45</v>
      </c>
      <c r="O2519" s="1" t="s">
        <v>27</v>
      </c>
      <c r="P2519">
        <v>166.8</v>
      </c>
      <c r="Q2519" s="1" t="s">
        <v>19</v>
      </c>
      <c r="R2519" s="1" t="s">
        <v>52</v>
      </c>
    </row>
    <row r="2520" spans="1:18" x14ac:dyDescent="0.35">
      <c r="A2520" s="1" t="s">
        <v>2568</v>
      </c>
      <c r="B2520">
        <v>23</v>
      </c>
      <c r="C2520">
        <v>39</v>
      </c>
      <c r="D2520">
        <v>176.9</v>
      </c>
      <c r="E2520">
        <v>161.80000000000001</v>
      </c>
      <c r="F2520" s="1" t="s">
        <v>19</v>
      </c>
      <c r="G2520" s="1" t="s">
        <v>20</v>
      </c>
      <c r="H2520" s="1" t="s">
        <v>44</v>
      </c>
      <c r="I2520" s="1" t="s">
        <v>62</v>
      </c>
      <c r="J2520" s="1" t="s">
        <v>48</v>
      </c>
      <c r="K2520" s="1" t="s">
        <v>23</v>
      </c>
      <c r="L2520" s="1" t="s">
        <v>25</v>
      </c>
      <c r="M2520" s="1" t="s">
        <v>24</v>
      </c>
      <c r="N2520" s="1" t="s">
        <v>51</v>
      </c>
      <c r="O2520" s="1" t="s">
        <v>41</v>
      </c>
      <c r="P2520">
        <v>172.5</v>
      </c>
      <c r="Q2520" s="1" t="s">
        <v>20</v>
      </c>
      <c r="R2520" s="1" t="s">
        <v>52</v>
      </c>
    </row>
    <row r="2521" spans="1:18" x14ac:dyDescent="0.35">
      <c r="A2521" s="1" t="s">
        <v>2569</v>
      </c>
      <c r="B2521">
        <v>47</v>
      </c>
      <c r="C2521">
        <v>46</v>
      </c>
      <c r="D2521">
        <v>177.7</v>
      </c>
      <c r="E2521">
        <v>165.3</v>
      </c>
      <c r="F2521" s="1" t="s">
        <v>19</v>
      </c>
      <c r="G2521" s="1" t="s">
        <v>20</v>
      </c>
      <c r="H2521" s="1" t="s">
        <v>22</v>
      </c>
      <c r="I2521" s="1" t="s">
        <v>22</v>
      </c>
      <c r="J2521" s="1" t="s">
        <v>22</v>
      </c>
      <c r="K2521" s="1" t="s">
        <v>22</v>
      </c>
      <c r="L2521" s="1" t="s">
        <v>39</v>
      </c>
      <c r="M2521" s="1" t="s">
        <v>36</v>
      </c>
      <c r="N2521" s="1" t="s">
        <v>45</v>
      </c>
      <c r="O2521" s="1" t="s">
        <v>27</v>
      </c>
      <c r="P2521">
        <v>163.5</v>
      </c>
      <c r="Q2521" s="1" t="s">
        <v>20</v>
      </c>
      <c r="R2521" s="1" t="s">
        <v>28</v>
      </c>
    </row>
    <row r="2522" spans="1:18" x14ac:dyDescent="0.35">
      <c r="A2522" s="1" t="s">
        <v>2570</v>
      </c>
      <c r="B2522">
        <v>27</v>
      </c>
      <c r="C2522">
        <v>50</v>
      </c>
      <c r="D2522">
        <v>180.6</v>
      </c>
      <c r="E2522">
        <v>160.80000000000001</v>
      </c>
      <c r="F2522" s="1" t="s">
        <v>50</v>
      </c>
      <c r="G2522" s="1" t="s">
        <v>20</v>
      </c>
      <c r="H2522" s="1" t="s">
        <v>21</v>
      </c>
      <c r="I2522" s="1" t="s">
        <v>31</v>
      </c>
      <c r="J2522" s="1" t="s">
        <v>22</v>
      </c>
      <c r="K2522" s="1" t="s">
        <v>22</v>
      </c>
      <c r="L2522" s="1" t="s">
        <v>39</v>
      </c>
      <c r="M2522" s="1" t="s">
        <v>32</v>
      </c>
      <c r="N2522" s="1" t="s">
        <v>40</v>
      </c>
      <c r="O2522" s="1" t="s">
        <v>41</v>
      </c>
      <c r="P2522">
        <v>175.6</v>
      </c>
      <c r="Q2522" s="1" t="s">
        <v>20</v>
      </c>
      <c r="R2522" s="1" t="s">
        <v>28</v>
      </c>
    </row>
    <row r="2523" spans="1:18" x14ac:dyDescent="0.35">
      <c r="A2523" s="1" t="s">
        <v>2571</v>
      </c>
      <c r="B2523">
        <v>21</v>
      </c>
      <c r="C2523">
        <v>20</v>
      </c>
      <c r="D2523">
        <v>181.4</v>
      </c>
      <c r="E2523">
        <v>170.2</v>
      </c>
      <c r="F2523" s="1" t="s">
        <v>60</v>
      </c>
      <c r="G2523" s="1" t="s">
        <v>30</v>
      </c>
      <c r="H2523" s="1" t="s">
        <v>22</v>
      </c>
      <c r="I2523" s="1" t="s">
        <v>21</v>
      </c>
      <c r="J2523" s="1" t="s">
        <v>22</v>
      </c>
      <c r="K2523" s="1" t="s">
        <v>23</v>
      </c>
      <c r="L2523" s="1" t="s">
        <v>36</v>
      </c>
      <c r="M2523" s="1" t="s">
        <v>32</v>
      </c>
      <c r="N2523" s="1" t="s">
        <v>40</v>
      </c>
      <c r="O2523" s="1" t="s">
        <v>27</v>
      </c>
      <c r="P2523">
        <v>175.8</v>
      </c>
      <c r="Q2523" s="1" t="s">
        <v>60</v>
      </c>
      <c r="R2523" s="1" t="s">
        <v>34</v>
      </c>
    </row>
    <row r="2524" spans="1:18" x14ac:dyDescent="0.35">
      <c r="A2524" s="1" t="s">
        <v>2572</v>
      </c>
      <c r="B2524">
        <v>41</v>
      </c>
      <c r="C2524">
        <v>36</v>
      </c>
      <c r="D2524">
        <v>169.2</v>
      </c>
      <c r="E2524">
        <v>160.30000000000001</v>
      </c>
      <c r="F2524" s="1" t="s">
        <v>50</v>
      </c>
      <c r="G2524" s="1" t="s">
        <v>30</v>
      </c>
      <c r="H2524" s="1" t="s">
        <v>62</v>
      </c>
      <c r="I2524" s="1" t="s">
        <v>21</v>
      </c>
      <c r="J2524" s="1" t="s">
        <v>48</v>
      </c>
      <c r="K2524" s="1" t="s">
        <v>22</v>
      </c>
      <c r="L2524" s="1" t="s">
        <v>24</v>
      </c>
      <c r="M2524" s="1" t="s">
        <v>36</v>
      </c>
      <c r="N2524" s="1" t="s">
        <v>33</v>
      </c>
      <c r="O2524" s="1" t="s">
        <v>27</v>
      </c>
      <c r="P2524">
        <v>156</v>
      </c>
      <c r="Q2524" s="1" t="s">
        <v>60</v>
      </c>
      <c r="R2524" s="1" t="s">
        <v>34</v>
      </c>
    </row>
    <row r="2525" spans="1:18" x14ac:dyDescent="0.35">
      <c r="A2525" s="1" t="s">
        <v>2573</v>
      </c>
      <c r="B2525">
        <v>35</v>
      </c>
      <c r="C2525">
        <v>27</v>
      </c>
      <c r="D2525">
        <v>174.7</v>
      </c>
      <c r="E2525">
        <v>160.19999999999999</v>
      </c>
      <c r="F2525" s="1" t="s">
        <v>42</v>
      </c>
      <c r="G2525" s="1" t="s">
        <v>54</v>
      </c>
      <c r="H2525" s="1" t="s">
        <v>62</v>
      </c>
      <c r="I2525" s="1" t="s">
        <v>31</v>
      </c>
      <c r="J2525" s="1" t="s">
        <v>47</v>
      </c>
      <c r="K2525" s="1" t="s">
        <v>47</v>
      </c>
      <c r="L2525" s="1" t="s">
        <v>25</v>
      </c>
      <c r="M2525" s="1" t="s">
        <v>25</v>
      </c>
      <c r="N2525" s="1" t="s">
        <v>51</v>
      </c>
      <c r="O2525" s="1" t="s">
        <v>41</v>
      </c>
      <c r="P2525">
        <v>174.1</v>
      </c>
      <c r="Q2525" s="1" t="s">
        <v>42</v>
      </c>
      <c r="R2525" s="1" t="s">
        <v>52</v>
      </c>
    </row>
    <row r="2526" spans="1:18" x14ac:dyDescent="0.35">
      <c r="A2526" s="1" t="s">
        <v>2574</v>
      </c>
      <c r="B2526">
        <v>48</v>
      </c>
      <c r="C2526">
        <v>44</v>
      </c>
      <c r="D2526">
        <v>170.9</v>
      </c>
      <c r="E2526">
        <v>148.69999999999999</v>
      </c>
      <c r="F2526" s="1" t="s">
        <v>42</v>
      </c>
      <c r="G2526" s="1" t="s">
        <v>19</v>
      </c>
      <c r="H2526" s="1" t="s">
        <v>44</v>
      </c>
      <c r="I2526" s="1" t="s">
        <v>44</v>
      </c>
      <c r="J2526" s="1" t="s">
        <v>48</v>
      </c>
      <c r="K2526" s="1" t="s">
        <v>23</v>
      </c>
      <c r="L2526" s="1" t="s">
        <v>36</v>
      </c>
      <c r="M2526" s="1" t="s">
        <v>24</v>
      </c>
      <c r="N2526" s="1" t="s">
        <v>45</v>
      </c>
      <c r="O2526" s="1" t="s">
        <v>41</v>
      </c>
      <c r="P2526">
        <v>162.1</v>
      </c>
      <c r="Q2526" s="1" t="s">
        <v>42</v>
      </c>
      <c r="R2526" s="1" t="s">
        <v>34</v>
      </c>
    </row>
    <row r="2527" spans="1:18" x14ac:dyDescent="0.35">
      <c r="A2527" s="1" t="s">
        <v>2575</v>
      </c>
      <c r="B2527">
        <v>49</v>
      </c>
      <c r="C2527">
        <v>32</v>
      </c>
      <c r="D2527">
        <v>188.7</v>
      </c>
      <c r="E2527">
        <v>167.3</v>
      </c>
      <c r="F2527" s="1" t="s">
        <v>20</v>
      </c>
      <c r="G2527" s="1" t="s">
        <v>20</v>
      </c>
      <c r="H2527" s="1" t="s">
        <v>31</v>
      </c>
      <c r="I2527" s="1" t="s">
        <v>21</v>
      </c>
      <c r="J2527" s="1" t="s">
        <v>23</v>
      </c>
      <c r="K2527" s="1" t="s">
        <v>22</v>
      </c>
      <c r="L2527" s="1" t="s">
        <v>24</v>
      </c>
      <c r="M2527" s="1" t="s">
        <v>36</v>
      </c>
      <c r="N2527" s="1" t="s">
        <v>65</v>
      </c>
      <c r="O2527" s="1" t="s">
        <v>27</v>
      </c>
      <c r="P2527">
        <v>168.7</v>
      </c>
      <c r="Q2527" s="1" t="s">
        <v>20</v>
      </c>
      <c r="R2527" s="1" t="s">
        <v>28</v>
      </c>
    </row>
    <row r="2528" spans="1:18" x14ac:dyDescent="0.35">
      <c r="A2528" s="1" t="s">
        <v>2576</v>
      </c>
      <c r="B2528">
        <v>31</v>
      </c>
      <c r="C2528">
        <v>28</v>
      </c>
      <c r="D2528">
        <v>158</v>
      </c>
      <c r="E2528">
        <v>155.19999999999999</v>
      </c>
      <c r="F2528" s="1" t="s">
        <v>19</v>
      </c>
      <c r="G2528" s="1" t="s">
        <v>20</v>
      </c>
      <c r="H2528" s="1" t="s">
        <v>31</v>
      </c>
      <c r="I2528" s="1" t="s">
        <v>31</v>
      </c>
      <c r="J2528" s="1" t="s">
        <v>22</v>
      </c>
      <c r="K2528" s="1" t="s">
        <v>23</v>
      </c>
      <c r="L2528" s="1" t="s">
        <v>24</v>
      </c>
      <c r="M2528" s="1" t="s">
        <v>32</v>
      </c>
      <c r="N2528" s="1" t="s">
        <v>40</v>
      </c>
      <c r="O2528" s="1" t="s">
        <v>41</v>
      </c>
      <c r="P2528">
        <v>160.1</v>
      </c>
      <c r="Q2528" s="1" t="s">
        <v>20</v>
      </c>
      <c r="R2528" s="1" t="s">
        <v>34</v>
      </c>
    </row>
    <row r="2529" spans="1:18" x14ac:dyDescent="0.35">
      <c r="A2529" s="1" t="s">
        <v>2577</v>
      </c>
      <c r="B2529">
        <v>54</v>
      </c>
      <c r="C2529">
        <v>43</v>
      </c>
      <c r="D2529">
        <v>170</v>
      </c>
      <c r="E2529">
        <v>146.80000000000001</v>
      </c>
      <c r="F2529" s="1" t="s">
        <v>20</v>
      </c>
      <c r="G2529" s="1" t="s">
        <v>19</v>
      </c>
      <c r="H2529" s="1" t="s">
        <v>22</v>
      </c>
      <c r="I2529" s="1" t="s">
        <v>22</v>
      </c>
      <c r="J2529" s="1" t="s">
        <v>22</v>
      </c>
      <c r="K2529" s="1" t="s">
        <v>22</v>
      </c>
      <c r="L2529" s="1" t="s">
        <v>36</v>
      </c>
      <c r="M2529" s="1" t="s">
        <v>36</v>
      </c>
      <c r="N2529" s="1" t="s">
        <v>51</v>
      </c>
      <c r="O2529" s="1" t="s">
        <v>41</v>
      </c>
      <c r="P2529">
        <v>164.3</v>
      </c>
      <c r="Q2529" s="1" t="s">
        <v>50</v>
      </c>
      <c r="R2529" s="1" t="s">
        <v>28</v>
      </c>
    </row>
    <row r="2530" spans="1:18" x14ac:dyDescent="0.35">
      <c r="A2530" s="1" t="s">
        <v>2578</v>
      </c>
      <c r="B2530">
        <v>30</v>
      </c>
      <c r="C2530">
        <v>41</v>
      </c>
      <c r="D2530">
        <v>173.4</v>
      </c>
      <c r="E2530">
        <v>159.9</v>
      </c>
      <c r="F2530" s="1" t="s">
        <v>30</v>
      </c>
      <c r="G2530" s="1" t="s">
        <v>19</v>
      </c>
      <c r="H2530" s="1" t="s">
        <v>22</v>
      </c>
      <c r="I2530" s="1" t="s">
        <v>22</v>
      </c>
      <c r="J2530" s="1" t="s">
        <v>22</v>
      </c>
      <c r="K2530" s="1" t="s">
        <v>48</v>
      </c>
      <c r="L2530" s="1" t="s">
        <v>36</v>
      </c>
      <c r="M2530" s="1" t="s">
        <v>36</v>
      </c>
      <c r="N2530" s="1" t="s">
        <v>40</v>
      </c>
      <c r="O2530" s="1" t="s">
        <v>27</v>
      </c>
      <c r="P2530">
        <v>157.5</v>
      </c>
      <c r="Q2530" s="1" t="s">
        <v>30</v>
      </c>
      <c r="R2530" s="1" t="s">
        <v>28</v>
      </c>
    </row>
    <row r="2531" spans="1:18" x14ac:dyDescent="0.35">
      <c r="A2531" s="1" t="s">
        <v>2579</v>
      </c>
      <c r="B2531">
        <v>40</v>
      </c>
      <c r="C2531">
        <v>30</v>
      </c>
      <c r="D2531">
        <v>175</v>
      </c>
      <c r="E2531">
        <v>159</v>
      </c>
      <c r="F2531" s="1" t="s">
        <v>20</v>
      </c>
      <c r="G2531" s="1" t="s">
        <v>30</v>
      </c>
      <c r="H2531" s="1" t="s">
        <v>22</v>
      </c>
      <c r="I2531" s="1" t="s">
        <v>62</v>
      </c>
      <c r="J2531" s="1" t="s">
        <v>22</v>
      </c>
      <c r="K2531" s="1" t="s">
        <v>48</v>
      </c>
      <c r="L2531" s="1" t="s">
        <v>36</v>
      </c>
      <c r="M2531" s="1" t="s">
        <v>24</v>
      </c>
      <c r="N2531" s="1" t="s">
        <v>33</v>
      </c>
      <c r="O2531" s="1" t="s">
        <v>27</v>
      </c>
      <c r="P2531">
        <v>158.30000000000001</v>
      </c>
      <c r="Q2531" s="1" t="s">
        <v>60</v>
      </c>
      <c r="R2531" s="1" t="s">
        <v>34</v>
      </c>
    </row>
    <row r="2532" spans="1:18" x14ac:dyDescent="0.35">
      <c r="A2532" s="1" t="s">
        <v>2580</v>
      </c>
      <c r="B2532">
        <v>40</v>
      </c>
      <c r="C2532">
        <v>49</v>
      </c>
      <c r="D2532">
        <v>174.8</v>
      </c>
      <c r="E2532">
        <v>163.69999999999999</v>
      </c>
      <c r="F2532" s="1" t="s">
        <v>19</v>
      </c>
      <c r="G2532" s="1" t="s">
        <v>20</v>
      </c>
      <c r="H2532" s="1" t="s">
        <v>31</v>
      </c>
      <c r="I2532" s="1" t="s">
        <v>44</v>
      </c>
      <c r="J2532" s="1" t="s">
        <v>23</v>
      </c>
      <c r="K2532" s="1" t="s">
        <v>23</v>
      </c>
      <c r="L2532" s="1" t="s">
        <v>32</v>
      </c>
      <c r="M2532" s="1" t="s">
        <v>39</v>
      </c>
      <c r="N2532" s="1" t="s">
        <v>33</v>
      </c>
      <c r="O2532" s="1" t="s">
        <v>41</v>
      </c>
      <c r="P2532">
        <v>175.1</v>
      </c>
      <c r="Q2532" s="1" t="s">
        <v>20</v>
      </c>
      <c r="R2532" s="1" t="s">
        <v>34</v>
      </c>
    </row>
    <row r="2533" spans="1:18" x14ac:dyDescent="0.35">
      <c r="A2533" s="1" t="s">
        <v>2581</v>
      </c>
      <c r="B2533">
        <v>24</v>
      </c>
      <c r="C2533">
        <v>21</v>
      </c>
      <c r="D2533">
        <v>173.7</v>
      </c>
      <c r="E2533">
        <v>164.9</v>
      </c>
      <c r="F2533" s="1" t="s">
        <v>30</v>
      </c>
      <c r="G2533" s="1" t="s">
        <v>30</v>
      </c>
      <c r="H2533" s="1" t="s">
        <v>62</v>
      </c>
      <c r="I2533" s="1" t="s">
        <v>21</v>
      </c>
      <c r="J2533" s="1" t="s">
        <v>48</v>
      </c>
      <c r="K2533" s="1" t="s">
        <v>23</v>
      </c>
      <c r="L2533" s="1" t="s">
        <v>25</v>
      </c>
      <c r="M2533" s="1" t="s">
        <v>25</v>
      </c>
      <c r="N2533" s="1" t="s">
        <v>40</v>
      </c>
      <c r="O2533" s="1" t="s">
        <v>27</v>
      </c>
      <c r="P2533">
        <v>155.30000000000001</v>
      </c>
      <c r="Q2533" s="1" t="s">
        <v>30</v>
      </c>
      <c r="R2533" s="1" t="s">
        <v>34</v>
      </c>
    </row>
    <row r="2534" spans="1:18" x14ac:dyDescent="0.35">
      <c r="A2534" s="1" t="s">
        <v>2582</v>
      </c>
      <c r="B2534">
        <v>39</v>
      </c>
      <c r="C2534">
        <v>30</v>
      </c>
      <c r="D2534">
        <v>172.9</v>
      </c>
      <c r="E2534">
        <v>156</v>
      </c>
      <c r="F2534" s="1" t="s">
        <v>50</v>
      </c>
      <c r="G2534" s="1" t="s">
        <v>54</v>
      </c>
      <c r="H2534" s="1" t="s">
        <v>22</v>
      </c>
      <c r="I2534" s="1" t="s">
        <v>44</v>
      </c>
      <c r="J2534" s="1" t="s">
        <v>47</v>
      </c>
      <c r="K2534" s="1" t="s">
        <v>23</v>
      </c>
      <c r="L2534" s="1" t="s">
        <v>32</v>
      </c>
      <c r="M2534" s="1" t="s">
        <v>32</v>
      </c>
      <c r="N2534" s="1" t="s">
        <v>51</v>
      </c>
      <c r="O2534" s="1" t="s">
        <v>41</v>
      </c>
      <c r="P2534">
        <v>170.9</v>
      </c>
      <c r="Q2534" s="1" t="s">
        <v>50</v>
      </c>
      <c r="R2534" s="1" t="s">
        <v>52</v>
      </c>
    </row>
    <row r="2535" spans="1:18" x14ac:dyDescent="0.35">
      <c r="A2535" s="1" t="s">
        <v>2583</v>
      </c>
      <c r="B2535">
        <v>22</v>
      </c>
      <c r="C2535">
        <v>26</v>
      </c>
      <c r="D2535">
        <v>175.7</v>
      </c>
      <c r="E2535">
        <v>177.3</v>
      </c>
      <c r="F2535" s="1" t="s">
        <v>54</v>
      </c>
      <c r="G2535" s="1" t="s">
        <v>19</v>
      </c>
      <c r="H2535" s="1" t="s">
        <v>22</v>
      </c>
      <c r="I2535" s="1" t="s">
        <v>22</v>
      </c>
      <c r="J2535" s="1" t="s">
        <v>23</v>
      </c>
      <c r="K2535" s="1" t="s">
        <v>23</v>
      </c>
      <c r="L2535" s="1" t="s">
        <v>24</v>
      </c>
      <c r="M2535" s="1" t="s">
        <v>32</v>
      </c>
      <c r="N2535" s="1" t="s">
        <v>65</v>
      </c>
      <c r="O2535" s="1" t="s">
        <v>27</v>
      </c>
      <c r="P2535">
        <v>172.3</v>
      </c>
      <c r="Q2535" s="1" t="s">
        <v>19</v>
      </c>
      <c r="R2535" s="1" t="s">
        <v>34</v>
      </c>
    </row>
    <row r="2536" spans="1:18" x14ac:dyDescent="0.35">
      <c r="A2536" s="1" t="s">
        <v>2584</v>
      </c>
      <c r="B2536">
        <v>52</v>
      </c>
      <c r="C2536">
        <v>24</v>
      </c>
      <c r="D2536">
        <v>177.2</v>
      </c>
      <c r="E2536">
        <v>159.80000000000001</v>
      </c>
      <c r="F2536" s="1" t="s">
        <v>20</v>
      </c>
      <c r="G2536" s="1" t="s">
        <v>30</v>
      </c>
      <c r="H2536" s="1" t="s">
        <v>31</v>
      </c>
      <c r="I2536" s="1" t="s">
        <v>22</v>
      </c>
      <c r="J2536" s="1" t="s">
        <v>22</v>
      </c>
      <c r="K2536" s="1" t="s">
        <v>23</v>
      </c>
      <c r="L2536" s="1" t="s">
        <v>25</v>
      </c>
      <c r="M2536" s="1" t="s">
        <v>36</v>
      </c>
      <c r="N2536" s="1" t="s">
        <v>51</v>
      </c>
      <c r="O2536" s="1" t="s">
        <v>41</v>
      </c>
      <c r="P2536">
        <v>174.6</v>
      </c>
      <c r="Q2536" s="1" t="s">
        <v>60</v>
      </c>
      <c r="R2536" s="1" t="s">
        <v>34</v>
      </c>
    </row>
    <row r="2537" spans="1:18" x14ac:dyDescent="0.35">
      <c r="A2537" s="1" t="s">
        <v>2585</v>
      </c>
      <c r="B2537">
        <v>28</v>
      </c>
      <c r="C2537">
        <v>18</v>
      </c>
      <c r="D2537">
        <v>186.5</v>
      </c>
      <c r="E2537">
        <v>150.9</v>
      </c>
      <c r="F2537" s="1" t="s">
        <v>19</v>
      </c>
      <c r="G2537" s="1" t="s">
        <v>19</v>
      </c>
      <c r="H2537" s="1" t="s">
        <v>22</v>
      </c>
      <c r="I2537" s="1" t="s">
        <v>44</v>
      </c>
      <c r="J2537" s="1" t="s">
        <v>22</v>
      </c>
      <c r="K2537" s="1" t="s">
        <v>22</v>
      </c>
      <c r="L2537" s="1" t="s">
        <v>25</v>
      </c>
      <c r="M2537" s="1" t="s">
        <v>39</v>
      </c>
      <c r="N2537" s="1" t="s">
        <v>45</v>
      </c>
      <c r="O2537" s="1" t="s">
        <v>27</v>
      </c>
      <c r="P2537">
        <v>164.4</v>
      </c>
      <c r="Q2537" s="1" t="s">
        <v>19</v>
      </c>
      <c r="R2537" s="1" t="s">
        <v>52</v>
      </c>
    </row>
    <row r="2538" spans="1:18" x14ac:dyDescent="0.35">
      <c r="A2538" s="1" t="s">
        <v>2586</v>
      </c>
      <c r="B2538">
        <v>28</v>
      </c>
      <c r="C2538">
        <v>29</v>
      </c>
      <c r="D2538">
        <v>186.5</v>
      </c>
      <c r="E2538">
        <v>170.5</v>
      </c>
      <c r="F2538" s="1" t="s">
        <v>19</v>
      </c>
      <c r="G2538" s="1" t="s">
        <v>19</v>
      </c>
      <c r="H2538" s="1" t="s">
        <v>22</v>
      </c>
      <c r="I2538" s="1" t="s">
        <v>31</v>
      </c>
      <c r="J2538" s="1" t="s">
        <v>48</v>
      </c>
      <c r="K2538" s="1" t="s">
        <v>22</v>
      </c>
      <c r="L2538" s="1" t="s">
        <v>24</v>
      </c>
      <c r="M2538" s="1" t="s">
        <v>32</v>
      </c>
      <c r="N2538" s="1" t="s">
        <v>40</v>
      </c>
      <c r="O2538" s="1" t="s">
        <v>27</v>
      </c>
      <c r="P2538">
        <v>173.1</v>
      </c>
      <c r="Q2538" s="1" t="s">
        <v>19</v>
      </c>
      <c r="R2538" s="1" t="s">
        <v>52</v>
      </c>
    </row>
    <row r="2539" spans="1:18" x14ac:dyDescent="0.35">
      <c r="A2539" s="1" t="s">
        <v>2587</v>
      </c>
      <c r="B2539">
        <v>23</v>
      </c>
      <c r="C2539">
        <v>38</v>
      </c>
      <c r="D2539">
        <v>176.1</v>
      </c>
      <c r="E2539">
        <v>165.4</v>
      </c>
      <c r="F2539" s="1" t="s">
        <v>42</v>
      </c>
      <c r="G2539" s="1" t="s">
        <v>42</v>
      </c>
      <c r="H2539" s="1" t="s">
        <v>22</v>
      </c>
      <c r="I2539" s="1" t="s">
        <v>31</v>
      </c>
      <c r="J2539" s="1" t="s">
        <v>22</v>
      </c>
      <c r="K2539" s="1" t="s">
        <v>23</v>
      </c>
      <c r="L2539" s="1" t="s">
        <v>25</v>
      </c>
      <c r="M2539" s="1" t="s">
        <v>25</v>
      </c>
      <c r="N2539" s="1" t="s">
        <v>65</v>
      </c>
      <c r="O2539" s="1" t="s">
        <v>41</v>
      </c>
      <c r="P2539">
        <v>177</v>
      </c>
      <c r="Q2539" s="1" t="s">
        <v>42</v>
      </c>
      <c r="R2539" s="1" t="s">
        <v>28</v>
      </c>
    </row>
    <row r="2540" spans="1:18" x14ac:dyDescent="0.35">
      <c r="A2540" s="1" t="s">
        <v>2588</v>
      </c>
      <c r="B2540">
        <v>54</v>
      </c>
      <c r="C2540">
        <v>28</v>
      </c>
      <c r="D2540">
        <v>170.5</v>
      </c>
      <c r="E2540">
        <v>163.5</v>
      </c>
      <c r="F2540" s="1" t="s">
        <v>30</v>
      </c>
      <c r="G2540" s="1" t="s">
        <v>50</v>
      </c>
      <c r="H2540" s="1" t="s">
        <v>44</v>
      </c>
      <c r="I2540" s="1" t="s">
        <v>44</v>
      </c>
      <c r="J2540" s="1" t="s">
        <v>22</v>
      </c>
      <c r="K2540" s="1" t="s">
        <v>23</v>
      </c>
      <c r="L2540" s="1" t="s">
        <v>25</v>
      </c>
      <c r="M2540" s="1" t="s">
        <v>36</v>
      </c>
      <c r="N2540" s="1" t="s">
        <v>40</v>
      </c>
      <c r="O2540" s="1" t="s">
        <v>41</v>
      </c>
      <c r="P2540">
        <v>174.8</v>
      </c>
      <c r="Q2540" s="1" t="s">
        <v>60</v>
      </c>
      <c r="R2540" s="1" t="s">
        <v>28</v>
      </c>
    </row>
    <row r="2541" spans="1:18" x14ac:dyDescent="0.35">
      <c r="A2541" s="1" t="s">
        <v>2589</v>
      </c>
      <c r="B2541">
        <v>36</v>
      </c>
      <c r="C2541">
        <v>31</v>
      </c>
      <c r="D2541">
        <v>171</v>
      </c>
      <c r="E2541">
        <v>158.4</v>
      </c>
      <c r="F2541" s="1" t="s">
        <v>30</v>
      </c>
      <c r="G2541" s="1" t="s">
        <v>60</v>
      </c>
      <c r="H2541" s="1" t="s">
        <v>44</v>
      </c>
      <c r="I2541" s="1" t="s">
        <v>22</v>
      </c>
      <c r="J2541" s="1" t="s">
        <v>47</v>
      </c>
      <c r="K2541" s="1" t="s">
        <v>22</v>
      </c>
      <c r="L2541" s="1" t="s">
        <v>32</v>
      </c>
      <c r="M2541" s="1" t="s">
        <v>32</v>
      </c>
      <c r="N2541" s="1" t="s">
        <v>40</v>
      </c>
      <c r="O2541" s="1" t="s">
        <v>27</v>
      </c>
      <c r="P2541">
        <v>153.30000000000001</v>
      </c>
      <c r="Q2541" s="1" t="s">
        <v>42</v>
      </c>
      <c r="R2541" s="1" t="s">
        <v>34</v>
      </c>
    </row>
    <row r="2542" spans="1:18" x14ac:dyDescent="0.35">
      <c r="A2542" s="1" t="s">
        <v>2590</v>
      </c>
      <c r="B2542">
        <v>53</v>
      </c>
      <c r="C2542">
        <v>42</v>
      </c>
      <c r="D2542">
        <v>164.8</v>
      </c>
      <c r="E2542">
        <v>161.30000000000001</v>
      </c>
      <c r="F2542" s="1" t="s">
        <v>20</v>
      </c>
      <c r="G2542" s="1" t="s">
        <v>19</v>
      </c>
      <c r="H2542" s="1" t="s">
        <v>22</v>
      </c>
      <c r="I2542" s="1" t="s">
        <v>31</v>
      </c>
      <c r="J2542" s="1" t="s">
        <v>22</v>
      </c>
      <c r="K2542" s="1" t="s">
        <v>23</v>
      </c>
      <c r="L2542" s="1" t="s">
        <v>36</v>
      </c>
      <c r="M2542" s="1" t="s">
        <v>39</v>
      </c>
      <c r="N2542" s="1" t="s">
        <v>65</v>
      </c>
      <c r="O2542" s="1" t="s">
        <v>41</v>
      </c>
      <c r="P2542">
        <v>169.2</v>
      </c>
      <c r="Q2542" s="1" t="s">
        <v>20</v>
      </c>
      <c r="R2542" s="1" t="s">
        <v>28</v>
      </c>
    </row>
    <row r="2543" spans="1:18" x14ac:dyDescent="0.35">
      <c r="A2543" s="1" t="s">
        <v>2591</v>
      </c>
      <c r="B2543">
        <v>43</v>
      </c>
      <c r="C2543">
        <v>21</v>
      </c>
      <c r="D2543">
        <v>180.7</v>
      </c>
      <c r="E2543">
        <v>148</v>
      </c>
      <c r="F2543" s="1" t="s">
        <v>19</v>
      </c>
      <c r="G2543" s="1" t="s">
        <v>60</v>
      </c>
      <c r="H2543" s="1" t="s">
        <v>44</v>
      </c>
      <c r="I2543" s="1" t="s">
        <v>22</v>
      </c>
      <c r="J2543" s="1" t="s">
        <v>22</v>
      </c>
      <c r="K2543" s="1" t="s">
        <v>23</v>
      </c>
      <c r="L2543" s="1" t="s">
        <v>25</v>
      </c>
      <c r="M2543" s="1" t="s">
        <v>32</v>
      </c>
      <c r="N2543" s="1" t="s">
        <v>33</v>
      </c>
      <c r="O2543" s="1" t="s">
        <v>27</v>
      </c>
      <c r="P2543">
        <v>159.80000000000001</v>
      </c>
      <c r="Q2543" s="1" t="s">
        <v>30</v>
      </c>
      <c r="R2543" s="1" t="s">
        <v>34</v>
      </c>
    </row>
    <row r="2544" spans="1:18" x14ac:dyDescent="0.35">
      <c r="A2544" s="1" t="s">
        <v>2592</v>
      </c>
      <c r="B2544">
        <v>51</v>
      </c>
      <c r="C2544">
        <v>43</v>
      </c>
      <c r="D2544">
        <v>173.7</v>
      </c>
      <c r="E2544">
        <v>159.4</v>
      </c>
      <c r="F2544" s="1" t="s">
        <v>30</v>
      </c>
      <c r="G2544" s="1" t="s">
        <v>20</v>
      </c>
      <c r="H2544" s="1" t="s">
        <v>44</v>
      </c>
      <c r="I2544" s="1" t="s">
        <v>62</v>
      </c>
      <c r="J2544" s="1" t="s">
        <v>23</v>
      </c>
      <c r="K2544" s="1" t="s">
        <v>22</v>
      </c>
      <c r="L2544" s="1" t="s">
        <v>36</v>
      </c>
      <c r="M2544" s="1" t="s">
        <v>36</v>
      </c>
      <c r="N2544" s="1" t="s">
        <v>51</v>
      </c>
      <c r="O2544" s="1" t="s">
        <v>41</v>
      </c>
      <c r="P2544">
        <v>171.1</v>
      </c>
      <c r="Q2544" s="1" t="s">
        <v>38</v>
      </c>
      <c r="R2544" s="1" t="s">
        <v>34</v>
      </c>
    </row>
    <row r="2545" spans="1:18" x14ac:dyDescent="0.35">
      <c r="A2545" s="1" t="s">
        <v>2593</v>
      </c>
      <c r="B2545">
        <v>20</v>
      </c>
      <c r="C2545">
        <v>33</v>
      </c>
      <c r="D2545">
        <v>177.1</v>
      </c>
      <c r="E2545">
        <v>175.7</v>
      </c>
      <c r="F2545" s="1" t="s">
        <v>19</v>
      </c>
      <c r="G2545" s="1" t="s">
        <v>19</v>
      </c>
      <c r="H2545" s="1" t="s">
        <v>22</v>
      </c>
      <c r="I2545" s="1" t="s">
        <v>62</v>
      </c>
      <c r="J2545" s="1" t="s">
        <v>48</v>
      </c>
      <c r="K2545" s="1" t="s">
        <v>22</v>
      </c>
      <c r="L2545" s="1" t="s">
        <v>39</v>
      </c>
      <c r="M2545" s="1" t="s">
        <v>25</v>
      </c>
      <c r="N2545" s="1" t="s">
        <v>45</v>
      </c>
      <c r="O2545" s="1" t="s">
        <v>27</v>
      </c>
      <c r="P2545">
        <v>173.7</v>
      </c>
      <c r="Q2545" s="1" t="s">
        <v>19</v>
      </c>
      <c r="R2545" s="1" t="s">
        <v>34</v>
      </c>
    </row>
    <row r="2546" spans="1:18" x14ac:dyDescent="0.35">
      <c r="A2546" s="1" t="s">
        <v>2594</v>
      </c>
      <c r="B2546">
        <v>27</v>
      </c>
      <c r="C2546">
        <v>27</v>
      </c>
      <c r="D2546">
        <v>176.3</v>
      </c>
      <c r="E2546">
        <v>155.30000000000001</v>
      </c>
      <c r="F2546" s="1" t="s">
        <v>30</v>
      </c>
      <c r="G2546" s="1" t="s">
        <v>20</v>
      </c>
      <c r="H2546" s="1" t="s">
        <v>22</v>
      </c>
      <c r="I2546" s="1" t="s">
        <v>22</v>
      </c>
      <c r="J2546" s="1" t="s">
        <v>22</v>
      </c>
      <c r="K2546" s="1" t="s">
        <v>22</v>
      </c>
      <c r="L2546" s="1" t="s">
        <v>25</v>
      </c>
      <c r="M2546" s="1" t="s">
        <v>39</v>
      </c>
      <c r="N2546" s="1" t="s">
        <v>33</v>
      </c>
      <c r="O2546" s="1" t="s">
        <v>41</v>
      </c>
      <c r="P2546">
        <v>169.9</v>
      </c>
      <c r="Q2546" s="1" t="s">
        <v>38</v>
      </c>
      <c r="R2546" s="1" t="s">
        <v>34</v>
      </c>
    </row>
    <row r="2547" spans="1:18" x14ac:dyDescent="0.35">
      <c r="A2547" s="1" t="s">
        <v>2595</v>
      </c>
      <c r="B2547">
        <v>42</v>
      </c>
      <c r="C2547">
        <v>19</v>
      </c>
      <c r="D2547">
        <v>169.1</v>
      </c>
      <c r="E2547">
        <v>162.1</v>
      </c>
      <c r="F2547" s="1" t="s">
        <v>19</v>
      </c>
      <c r="G2547" s="1" t="s">
        <v>30</v>
      </c>
      <c r="H2547" s="1" t="s">
        <v>44</v>
      </c>
      <c r="I2547" s="1" t="s">
        <v>44</v>
      </c>
      <c r="J2547" s="1" t="s">
        <v>22</v>
      </c>
      <c r="K2547" s="1" t="s">
        <v>47</v>
      </c>
      <c r="L2547" s="1" t="s">
        <v>32</v>
      </c>
      <c r="M2547" s="1" t="s">
        <v>32</v>
      </c>
      <c r="N2547" s="1" t="s">
        <v>33</v>
      </c>
      <c r="O2547" s="1" t="s">
        <v>27</v>
      </c>
      <c r="P2547">
        <v>155.1</v>
      </c>
      <c r="Q2547" s="1" t="s">
        <v>42</v>
      </c>
      <c r="R2547" s="1" t="s">
        <v>34</v>
      </c>
    </row>
    <row r="2548" spans="1:18" x14ac:dyDescent="0.35">
      <c r="A2548" s="1" t="s">
        <v>2596</v>
      </c>
      <c r="B2548">
        <v>31</v>
      </c>
      <c r="C2548">
        <v>36</v>
      </c>
      <c r="D2548">
        <v>168.3</v>
      </c>
      <c r="E2548">
        <v>150.9</v>
      </c>
      <c r="F2548" s="1" t="s">
        <v>30</v>
      </c>
      <c r="G2548" s="1" t="s">
        <v>30</v>
      </c>
      <c r="H2548" s="1" t="s">
        <v>22</v>
      </c>
      <c r="I2548" s="1" t="s">
        <v>21</v>
      </c>
      <c r="J2548" s="1" t="s">
        <v>22</v>
      </c>
      <c r="K2548" s="1" t="s">
        <v>48</v>
      </c>
      <c r="L2548" s="1" t="s">
        <v>36</v>
      </c>
      <c r="M2548" s="1" t="s">
        <v>39</v>
      </c>
      <c r="N2548" s="1" t="s">
        <v>65</v>
      </c>
      <c r="O2548" s="1" t="s">
        <v>41</v>
      </c>
      <c r="P2548">
        <v>171.4</v>
      </c>
      <c r="Q2548" s="1" t="s">
        <v>30</v>
      </c>
      <c r="R2548" s="1" t="s">
        <v>34</v>
      </c>
    </row>
    <row r="2549" spans="1:18" x14ac:dyDescent="0.35">
      <c r="A2549" s="1" t="s">
        <v>2597</v>
      </c>
      <c r="B2549">
        <v>31</v>
      </c>
      <c r="C2549">
        <v>23</v>
      </c>
      <c r="D2549">
        <v>170.8</v>
      </c>
      <c r="E2549">
        <v>157.9</v>
      </c>
      <c r="F2549" s="1" t="s">
        <v>50</v>
      </c>
      <c r="G2549" s="1" t="s">
        <v>30</v>
      </c>
      <c r="H2549" s="1" t="s">
        <v>21</v>
      </c>
      <c r="I2549" s="1" t="s">
        <v>22</v>
      </c>
      <c r="J2549" s="1" t="s">
        <v>23</v>
      </c>
      <c r="K2549" s="1" t="s">
        <v>47</v>
      </c>
      <c r="L2549" s="1" t="s">
        <v>32</v>
      </c>
      <c r="M2549" s="1" t="s">
        <v>32</v>
      </c>
      <c r="N2549" s="1" t="s">
        <v>33</v>
      </c>
      <c r="O2549" s="1" t="s">
        <v>41</v>
      </c>
      <c r="P2549">
        <v>177.8</v>
      </c>
      <c r="Q2549" s="1" t="s">
        <v>60</v>
      </c>
      <c r="R2549" s="1" t="s">
        <v>52</v>
      </c>
    </row>
    <row r="2550" spans="1:18" x14ac:dyDescent="0.35">
      <c r="A2550" s="1" t="s">
        <v>2598</v>
      </c>
      <c r="B2550">
        <v>34</v>
      </c>
      <c r="C2550">
        <v>36</v>
      </c>
      <c r="D2550">
        <v>177.4</v>
      </c>
      <c r="E2550">
        <v>153.4</v>
      </c>
      <c r="F2550" s="1" t="s">
        <v>30</v>
      </c>
      <c r="G2550" s="1" t="s">
        <v>20</v>
      </c>
      <c r="H2550" s="1" t="s">
        <v>31</v>
      </c>
      <c r="I2550" s="1" t="s">
        <v>22</v>
      </c>
      <c r="J2550" s="1" t="s">
        <v>22</v>
      </c>
      <c r="K2550" s="1" t="s">
        <v>22</v>
      </c>
      <c r="L2550" s="1" t="s">
        <v>24</v>
      </c>
      <c r="M2550" s="1" t="s">
        <v>24</v>
      </c>
      <c r="N2550" s="1" t="s">
        <v>51</v>
      </c>
      <c r="O2550" s="1" t="s">
        <v>27</v>
      </c>
      <c r="P2550">
        <v>166.4</v>
      </c>
      <c r="Q2550" s="1" t="s">
        <v>38</v>
      </c>
      <c r="R2550" s="1" t="s">
        <v>34</v>
      </c>
    </row>
    <row r="2551" spans="1:18" x14ac:dyDescent="0.35">
      <c r="A2551" s="1" t="s">
        <v>2599</v>
      </c>
      <c r="B2551">
        <v>38</v>
      </c>
      <c r="C2551">
        <v>25</v>
      </c>
      <c r="D2551">
        <v>173.4</v>
      </c>
      <c r="E2551">
        <v>163.6</v>
      </c>
      <c r="F2551" s="1" t="s">
        <v>30</v>
      </c>
      <c r="G2551" s="1" t="s">
        <v>30</v>
      </c>
      <c r="H2551" s="1" t="s">
        <v>22</v>
      </c>
      <c r="I2551" s="1" t="s">
        <v>22</v>
      </c>
      <c r="J2551" s="1" t="s">
        <v>23</v>
      </c>
      <c r="K2551" s="1" t="s">
        <v>23</v>
      </c>
      <c r="L2551" s="1" t="s">
        <v>36</v>
      </c>
      <c r="M2551" s="1" t="s">
        <v>25</v>
      </c>
      <c r="N2551" s="1" t="s">
        <v>51</v>
      </c>
      <c r="O2551" s="1" t="s">
        <v>41</v>
      </c>
      <c r="P2551">
        <v>172.9</v>
      </c>
      <c r="Q2551" s="1" t="s">
        <v>30</v>
      </c>
      <c r="R2551" s="1" t="s">
        <v>52</v>
      </c>
    </row>
    <row r="2552" spans="1:18" x14ac:dyDescent="0.35">
      <c r="A2552" s="1" t="s">
        <v>2600</v>
      </c>
      <c r="B2552">
        <v>45</v>
      </c>
      <c r="C2552">
        <v>31</v>
      </c>
      <c r="D2552">
        <v>161.6</v>
      </c>
      <c r="E2552">
        <v>162.30000000000001</v>
      </c>
      <c r="F2552" s="1" t="s">
        <v>30</v>
      </c>
      <c r="G2552" s="1" t="s">
        <v>19</v>
      </c>
      <c r="H2552" s="1" t="s">
        <v>31</v>
      </c>
      <c r="I2552" s="1" t="s">
        <v>22</v>
      </c>
      <c r="J2552" s="1" t="s">
        <v>48</v>
      </c>
      <c r="K2552" s="1" t="s">
        <v>23</v>
      </c>
      <c r="L2552" s="1" t="s">
        <v>25</v>
      </c>
      <c r="M2552" s="1" t="s">
        <v>39</v>
      </c>
      <c r="N2552" s="1" t="s">
        <v>65</v>
      </c>
      <c r="O2552" s="1" t="s">
        <v>27</v>
      </c>
      <c r="P2552">
        <v>154.69999999999999</v>
      </c>
      <c r="Q2552" s="1" t="s">
        <v>42</v>
      </c>
      <c r="R2552" s="1" t="s">
        <v>28</v>
      </c>
    </row>
    <row r="2553" spans="1:18" x14ac:dyDescent="0.35">
      <c r="A2553" s="1" t="s">
        <v>2601</v>
      </c>
      <c r="B2553">
        <v>48</v>
      </c>
      <c r="C2553">
        <v>27</v>
      </c>
      <c r="D2553">
        <v>166.8</v>
      </c>
      <c r="E2553">
        <v>153.19999999999999</v>
      </c>
      <c r="F2553" s="1" t="s">
        <v>30</v>
      </c>
      <c r="G2553" s="1" t="s">
        <v>19</v>
      </c>
      <c r="H2553" s="1" t="s">
        <v>21</v>
      </c>
      <c r="I2553" s="1" t="s">
        <v>31</v>
      </c>
      <c r="J2553" s="1" t="s">
        <v>23</v>
      </c>
      <c r="K2553" s="1" t="s">
        <v>22</v>
      </c>
      <c r="L2553" s="1" t="s">
        <v>32</v>
      </c>
      <c r="M2553" s="1" t="s">
        <v>36</v>
      </c>
      <c r="N2553" s="1" t="s">
        <v>26</v>
      </c>
      <c r="O2553" s="1" t="s">
        <v>27</v>
      </c>
      <c r="P2553">
        <v>153.1</v>
      </c>
      <c r="Q2553" s="1" t="s">
        <v>42</v>
      </c>
      <c r="R2553" s="1" t="s">
        <v>28</v>
      </c>
    </row>
    <row r="2554" spans="1:18" x14ac:dyDescent="0.35">
      <c r="A2554" s="1" t="s">
        <v>2602</v>
      </c>
      <c r="B2554">
        <v>41</v>
      </c>
      <c r="C2554">
        <v>20</v>
      </c>
      <c r="D2554">
        <v>172.1</v>
      </c>
      <c r="E2554">
        <v>161.5</v>
      </c>
      <c r="F2554" s="1" t="s">
        <v>30</v>
      </c>
      <c r="G2554" s="1" t="s">
        <v>19</v>
      </c>
      <c r="H2554" s="1" t="s">
        <v>31</v>
      </c>
      <c r="I2554" s="1" t="s">
        <v>31</v>
      </c>
      <c r="J2554" s="1" t="s">
        <v>23</v>
      </c>
      <c r="K2554" s="1" t="s">
        <v>23</v>
      </c>
      <c r="L2554" s="1" t="s">
        <v>39</v>
      </c>
      <c r="M2554" s="1" t="s">
        <v>39</v>
      </c>
      <c r="N2554" s="1" t="s">
        <v>65</v>
      </c>
      <c r="O2554" s="1" t="s">
        <v>27</v>
      </c>
      <c r="P2554">
        <v>156.30000000000001</v>
      </c>
      <c r="Q2554" s="1" t="s">
        <v>30</v>
      </c>
      <c r="R2554" s="1" t="s">
        <v>34</v>
      </c>
    </row>
    <row r="2555" spans="1:18" x14ac:dyDescent="0.35">
      <c r="A2555" s="1" t="s">
        <v>2603</v>
      </c>
      <c r="B2555">
        <v>40</v>
      </c>
      <c r="C2555">
        <v>46</v>
      </c>
      <c r="D2555">
        <v>173.8</v>
      </c>
      <c r="E2555">
        <v>161.69999999999999</v>
      </c>
      <c r="F2555" s="1" t="s">
        <v>20</v>
      </c>
      <c r="G2555" s="1" t="s">
        <v>19</v>
      </c>
      <c r="H2555" s="1" t="s">
        <v>21</v>
      </c>
      <c r="I2555" s="1" t="s">
        <v>62</v>
      </c>
      <c r="J2555" s="1" t="s">
        <v>23</v>
      </c>
      <c r="K2555" s="1" t="s">
        <v>22</v>
      </c>
      <c r="L2555" s="1" t="s">
        <v>24</v>
      </c>
      <c r="M2555" s="1" t="s">
        <v>24</v>
      </c>
      <c r="N2555" s="1" t="s">
        <v>65</v>
      </c>
      <c r="O2555" s="1" t="s">
        <v>27</v>
      </c>
      <c r="P2555">
        <v>162.5</v>
      </c>
      <c r="Q2555" s="1" t="s">
        <v>20</v>
      </c>
      <c r="R2555" s="1" t="s">
        <v>28</v>
      </c>
    </row>
    <row r="2556" spans="1:18" x14ac:dyDescent="0.35">
      <c r="A2556" s="1" t="s">
        <v>2604</v>
      </c>
      <c r="B2556">
        <v>39</v>
      </c>
      <c r="C2556">
        <v>32</v>
      </c>
      <c r="D2556">
        <v>177.6</v>
      </c>
      <c r="E2556">
        <v>162</v>
      </c>
      <c r="F2556" s="1" t="s">
        <v>20</v>
      </c>
      <c r="G2556" s="1" t="s">
        <v>30</v>
      </c>
      <c r="H2556" s="1" t="s">
        <v>22</v>
      </c>
      <c r="I2556" s="1" t="s">
        <v>22</v>
      </c>
      <c r="J2556" s="1" t="s">
        <v>48</v>
      </c>
      <c r="K2556" s="1" t="s">
        <v>22</v>
      </c>
      <c r="L2556" s="1" t="s">
        <v>32</v>
      </c>
      <c r="M2556" s="1" t="s">
        <v>24</v>
      </c>
      <c r="N2556" s="1" t="s">
        <v>45</v>
      </c>
      <c r="O2556" s="1" t="s">
        <v>41</v>
      </c>
      <c r="P2556">
        <v>167.8</v>
      </c>
      <c r="Q2556" s="1" t="s">
        <v>60</v>
      </c>
      <c r="R2556" s="1" t="s">
        <v>52</v>
      </c>
    </row>
    <row r="2557" spans="1:18" x14ac:dyDescent="0.35">
      <c r="A2557" s="1" t="s">
        <v>2605</v>
      </c>
      <c r="B2557">
        <v>48</v>
      </c>
      <c r="C2557">
        <v>40</v>
      </c>
      <c r="D2557">
        <v>174.3</v>
      </c>
      <c r="E2557">
        <v>166.1</v>
      </c>
      <c r="F2557" s="1" t="s">
        <v>19</v>
      </c>
      <c r="G2557" s="1" t="s">
        <v>20</v>
      </c>
      <c r="H2557" s="1" t="s">
        <v>62</v>
      </c>
      <c r="I2557" s="1" t="s">
        <v>21</v>
      </c>
      <c r="J2557" s="1" t="s">
        <v>23</v>
      </c>
      <c r="K2557" s="1" t="s">
        <v>23</v>
      </c>
      <c r="L2557" s="1" t="s">
        <v>25</v>
      </c>
      <c r="M2557" s="1" t="s">
        <v>25</v>
      </c>
      <c r="N2557" s="1" t="s">
        <v>51</v>
      </c>
      <c r="O2557" s="1" t="s">
        <v>27</v>
      </c>
      <c r="P2557">
        <v>164.3</v>
      </c>
      <c r="Q2557" s="1" t="s">
        <v>50</v>
      </c>
      <c r="R2557" s="1" t="s">
        <v>34</v>
      </c>
    </row>
    <row r="2558" spans="1:18" x14ac:dyDescent="0.35">
      <c r="A2558" s="1" t="s">
        <v>2606</v>
      </c>
      <c r="B2558">
        <v>23</v>
      </c>
      <c r="C2558">
        <v>40</v>
      </c>
      <c r="D2558">
        <v>171.5</v>
      </c>
      <c r="E2558">
        <v>170.4</v>
      </c>
      <c r="F2558" s="1" t="s">
        <v>60</v>
      </c>
      <c r="G2558" s="1" t="s">
        <v>42</v>
      </c>
      <c r="H2558" s="1" t="s">
        <v>22</v>
      </c>
      <c r="I2558" s="1" t="s">
        <v>22</v>
      </c>
      <c r="J2558" s="1" t="s">
        <v>23</v>
      </c>
      <c r="K2558" s="1" t="s">
        <v>48</v>
      </c>
      <c r="L2558" s="1" t="s">
        <v>39</v>
      </c>
      <c r="M2558" s="1" t="s">
        <v>25</v>
      </c>
      <c r="N2558" s="1" t="s">
        <v>40</v>
      </c>
      <c r="O2558" s="1" t="s">
        <v>27</v>
      </c>
      <c r="P2558">
        <v>164.3</v>
      </c>
      <c r="Q2558" s="1" t="s">
        <v>60</v>
      </c>
      <c r="R2558" s="1" t="s">
        <v>34</v>
      </c>
    </row>
    <row r="2559" spans="1:18" x14ac:dyDescent="0.35">
      <c r="A2559" s="1" t="s">
        <v>2607</v>
      </c>
      <c r="B2559">
        <v>26</v>
      </c>
      <c r="C2559">
        <v>35</v>
      </c>
      <c r="D2559">
        <v>171.2</v>
      </c>
      <c r="E2559">
        <v>157.30000000000001</v>
      </c>
      <c r="F2559" s="1" t="s">
        <v>19</v>
      </c>
      <c r="G2559" s="1" t="s">
        <v>30</v>
      </c>
      <c r="H2559" s="1" t="s">
        <v>21</v>
      </c>
      <c r="I2559" s="1" t="s">
        <v>22</v>
      </c>
      <c r="J2559" s="1" t="s">
        <v>22</v>
      </c>
      <c r="K2559" s="1" t="s">
        <v>22</v>
      </c>
      <c r="L2559" s="1" t="s">
        <v>25</v>
      </c>
      <c r="M2559" s="1" t="s">
        <v>32</v>
      </c>
      <c r="N2559" s="1" t="s">
        <v>65</v>
      </c>
      <c r="O2559" s="1" t="s">
        <v>27</v>
      </c>
      <c r="P2559">
        <v>155.69999999999999</v>
      </c>
      <c r="Q2559" s="1" t="s">
        <v>30</v>
      </c>
      <c r="R2559" s="1" t="s">
        <v>34</v>
      </c>
    </row>
    <row r="2560" spans="1:18" x14ac:dyDescent="0.35">
      <c r="A2560" s="1" t="s">
        <v>2608</v>
      </c>
      <c r="B2560">
        <v>47</v>
      </c>
      <c r="C2560">
        <v>36</v>
      </c>
      <c r="D2560">
        <v>175.4</v>
      </c>
      <c r="E2560">
        <v>159.19999999999999</v>
      </c>
      <c r="F2560" s="1" t="s">
        <v>19</v>
      </c>
      <c r="G2560" s="1" t="s">
        <v>19</v>
      </c>
      <c r="H2560" s="1" t="s">
        <v>21</v>
      </c>
      <c r="I2560" s="1" t="s">
        <v>44</v>
      </c>
      <c r="J2560" s="1" t="s">
        <v>23</v>
      </c>
      <c r="K2560" s="1" t="s">
        <v>23</v>
      </c>
      <c r="L2560" s="1" t="s">
        <v>36</v>
      </c>
      <c r="M2560" s="1" t="s">
        <v>39</v>
      </c>
      <c r="N2560" s="1" t="s">
        <v>40</v>
      </c>
      <c r="O2560" s="1" t="s">
        <v>41</v>
      </c>
      <c r="P2560">
        <v>173.2</v>
      </c>
      <c r="Q2560" s="1" t="s">
        <v>19</v>
      </c>
      <c r="R2560" s="1" t="s">
        <v>28</v>
      </c>
    </row>
    <row r="2561" spans="1:18" x14ac:dyDescent="0.35">
      <c r="A2561" s="1" t="s">
        <v>2609</v>
      </c>
      <c r="B2561">
        <v>47</v>
      </c>
      <c r="C2561">
        <v>45</v>
      </c>
      <c r="D2561">
        <v>176.9</v>
      </c>
      <c r="E2561">
        <v>160</v>
      </c>
      <c r="F2561" s="1" t="s">
        <v>19</v>
      </c>
      <c r="G2561" s="1" t="s">
        <v>50</v>
      </c>
      <c r="H2561" s="1" t="s">
        <v>31</v>
      </c>
      <c r="I2561" s="1" t="s">
        <v>22</v>
      </c>
      <c r="J2561" s="1" t="s">
        <v>48</v>
      </c>
      <c r="K2561" s="1" t="s">
        <v>47</v>
      </c>
      <c r="L2561" s="1" t="s">
        <v>32</v>
      </c>
      <c r="M2561" s="1" t="s">
        <v>25</v>
      </c>
      <c r="N2561" s="1" t="s">
        <v>33</v>
      </c>
      <c r="O2561" s="1" t="s">
        <v>41</v>
      </c>
      <c r="P2561">
        <v>182</v>
      </c>
      <c r="Q2561" s="1" t="s">
        <v>50</v>
      </c>
      <c r="R2561" s="1" t="s">
        <v>28</v>
      </c>
    </row>
    <row r="2562" spans="1:18" x14ac:dyDescent="0.35">
      <c r="A2562" s="1" t="s">
        <v>2610</v>
      </c>
      <c r="B2562">
        <v>23</v>
      </c>
      <c r="C2562">
        <v>43</v>
      </c>
      <c r="D2562">
        <v>171.7</v>
      </c>
      <c r="E2562">
        <v>153.19999999999999</v>
      </c>
      <c r="F2562" s="1" t="s">
        <v>20</v>
      </c>
      <c r="G2562" s="1" t="s">
        <v>30</v>
      </c>
      <c r="H2562" s="1" t="s">
        <v>22</v>
      </c>
      <c r="I2562" s="1" t="s">
        <v>44</v>
      </c>
      <c r="J2562" s="1" t="s">
        <v>48</v>
      </c>
      <c r="K2562" s="1" t="s">
        <v>22</v>
      </c>
      <c r="L2562" s="1" t="s">
        <v>24</v>
      </c>
      <c r="M2562" s="1" t="s">
        <v>24</v>
      </c>
      <c r="N2562" s="1" t="s">
        <v>51</v>
      </c>
      <c r="O2562" s="1" t="s">
        <v>27</v>
      </c>
      <c r="P2562">
        <v>155.1</v>
      </c>
      <c r="Q2562" s="1" t="s">
        <v>60</v>
      </c>
      <c r="R2562" s="1" t="s">
        <v>34</v>
      </c>
    </row>
    <row r="2563" spans="1:18" x14ac:dyDescent="0.35">
      <c r="A2563" s="1" t="s">
        <v>2611</v>
      </c>
      <c r="B2563">
        <v>41</v>
      </c>
      <c r="C2563">
        <v>27</v>
      </c>
      <c r="D2563">
        <v>166.5</v>
      </c>
      <c r="E2563">
        <v>155</v>
      </c>
      <c r="F2563" s="1" t="s">
        <v>42</v>
      </c>
      <c r="G2563" s="1" t="s">
        <v>30</v>
      </c>
      <c r="H2563" s="1" t="s">
        <v>22</v>
      </c>
      <c r="I2563" s="1" t="s">
        <v>44</v>
      </c>
      <c r="J2563" s="1" t="s">
        <v>22</v>
      </c>
      <c r="K2563" s="1" t="s">
        <v>23</v>
      </c>
      <c r="L2563" s="1" t="s">
        <v>36</v>
      </c>
      <c r="M2563" s="1" t="s">
        <v>36</v>
      </c>
      <c r="N2563" s="1" t="s">
        <v>65</v>
      </c>
      <c r="O2563" s="1" t="s">
        <v>27</v>
      </c>
      <c r="P2563">
        <v>154</v>
      </c>
      <c r="Q2563" s="1" t="s">
        <v>30</v>
      </c>
      <c r="R2563" s="1" t="s">
        <v>34</v>
      </c>
    </row>
    <row r="2564" spans="1:18" x14ac:dyDescent="0.35">
      <c r="A2564" s="1" t="s">
        <v>2612</v>
      </c>
      <c r="B2564">
        <v>31</v>
      </c>
      <c r="C2564">
        <v>21</v>
      </c>
      <c r="D2564">
        <v>173.3</v>
      </c>
      <c r="E2564">
        <v>164.4</v>
      </c>
      <c r="F2564" s="1" t="s">
        <v>20</v>
      </c>
      <c r="G2564" s="1" t="s">
        <v>20</v>
      </c>
      <c r="H2564" s="1" t="s">
        <v>31</v>
      </c>
      <c r="I2564" s="1" t="s">
        <v>44</v>
      </c>
      <c r="J2564" s="1" t="s">
        <v>23</v>
      </c>
      <c r="K2564" s="1" t="s">
        <v>48</v>
      </c>
      <c r="L2564" s="1" t="s">
        <v>25</v>
      </c>
      <c r="M2564" s="1" t="s">
        <v>25</v>
      </c>
      <c r="N2564" s="1" t="s">
        <v>33</v>
      </c>
      <c r="O2564" s="1" t="s">
        <v>41</v>
      </c>
      <c r="P2564">
        <v>177.2</v>
      </c>
      <c r="Q2564" s="1" t="s">
        <v>50</v>
      </c>
      <c r="R2564" s="1" t="s">
        <v>34</v>
      </c>
    </row>
    <row r="2565" spans="1:18" x14ac:dyDescent="0.35">
      <c r="A2565" s="1" t="s">
        <v>2613</v>
      </c>
      <c r="B2565">
        <v>22</v>
      </c>
      <c r="C2565">
        <v>19</v>
      </c>
      <c r="D2565">
        <v>169.5</v>
      </c>
      <c r="E2565">
        <v>172.5</v>
      </c>
      <c r="F2565" s="1" t="s">
        <v>20</v>
      </c>
      <c r="G2565" s="1" t="s">
        <v>30</v>
      </c>
      <c r="H2565" s="1" t="s">
        <v>31</v>
      </c>
      <c r="I2565" s="1" t="s">
        <v>22</v>
      </c>
      <c r="J2565" s="1" t="s">
        <v>23</v>
      </c>
      <c r="K2565" s="1" t="s">
        <v>48</v>
      </c>
      <c r="L2565" s="1" t="s">
        <v>32</v>
      </c>
      <c r="M2565" s="1" t="s">
        <v>36</v>
      </c>
      <c r="N2565" s="1" t="s">
        <v>26</v>
      </c>
      <c r="O2565" s="1" t="s">
        <v>41</v>
      </c>
      <c r="P2565">
        <v>178.5</v>
      </c>
      <c r="Q2565" s="1" t="s">
        <v>60</v>
      </c>
      <c r="R2565" s="1" t="s">
        <v>28</v>
      </c>
    </row>
    <row r="2566" spans="1:18" x14ac:dyDescent="0.35">
      <c r="A2566" s="1" t="s">
        <v>2614</v>
      </c>
      <c r="B2566">
        <v>41</v>
      </c>
      <c r="C2566">
        <v>20</v>
      </c>
      <c r="D2566">
        <v>176</v>
      </c>
      <c r="E2566">
        <v>154.80000000000001</v>
      </c>
      <c r="F2566" s="1" t="s">
        <v>42</v>
      </c>
      <c r="G2566" s="1" t="s">
        <v>30</v>
      </c>
      <c r="H2566" s="1" t="s">
        <v>21</v>
      </c>
      <c r="I2566" s="1" t="s">
        <v>62</v>
      </c>
      <c r="J2566" s="1" t="s">
        <v>23</v>
      </c>
      <c r="K2566" s="1" t="s">
        <v>23</v>
      </c>
      <c r="L2566" s="1" t="s">
        <v>36</v>
      </c>
      <c r="M2566" s="1" t="s">
        <v>25</v>
      </c>
      <c r="N2566" s="1" t="s">
        <v>45</v>
      </c>
      <c r="O2566" s="1" t="s">
        <v>27</v>
      </c>
      <c r="P2566">
        <v>154.9</v>
      </c>
      <c r="Q2566" s="1" t="s">
        <v>42</v>
      </c>
      <c r="R2566" s="1" t="s">
        <v>52</v>
      </c>
    </row>
    <row r="2567" spans="1:18" x14ac:dyDescent="0.35">
      <c r="A2567" s="1" t="s">
        <v>2615</v>
      </c>
      <c r="B2567">
        <v>21</v>
      </c>
      <c r="C2567">
        <v>24</v>
      </c>
      <c r="D2567">
        <v>184.4</v>
      </c>
      <c r="E2567">
        <v>174.8</v>
      </c>
      <c r="F2567" s="1" t="s">
        <v>20</v>
      </c>
      <c r="G2567" s="1" t="s">
        <v>60</v>
      </c>
      <c r="H2567" s="1" t="s">
        <v>22</v>
      </c>
      <c r="I2567" s="1" t="s">
        <v>22</v>
      </c>
      <c r="J2567" s="1" t="s">
        <v>23</v>
      </c>
      <c r="K2567" s="1" t="s">
        <v>48</v>
      </c>
      <c r="L2567" s="1" t="s">
        <v>24</v>
      </c>
      <c r="M2567" s="1" t="s">
        <v>24</v>
      </c>
      <c r="N2567" s="1" t="s">
        <v>33</v>
      </c>
      <c r="O2567" s="1" t="s">
        <v>27</v>
      </c>
      <c r="P2567">
        <v>174.9</v>
      </c>
      <c r="Q2567" s="1" t="s">
        <v>60</v>
      </c>
      <c r="R2567" s="1" t="s">
        <v>52</v>
      </c>
    </row>
    <row r="2568" spans="1:18" x14ac:dyDescent="0.35">
      <c r="A2568" s="1" t="s">
        <v>2616</v>
      </c>
      <c r="B2568">
        <v>43</v>
      </c>
      <c r="C2568">
        <v>33</v>
      </c>
      <c r="D2568">
        <v>164.5</v>
      </c>
      <c r="E2568">
        <v>157.6</v>
      </c>
      <c r="F2568" s="1" t="s">
        <v>30</v>
      </c>
      <c r="G2568" s="1" t="s">
        <v>19</v>
      </c>
      <c r="H2568" s="1" t="s">
        <v>22</v>
      </c>
      <c r="I2568" s="1" t="s">
        <v>44</v>
      </c>
      <c r="J2568" s="1" t="s">
        <v>22</v>
      </c>
      <c r="K2568" s="1" t="s">
        <v>22</v>
      </c>
      <c r="L2568" s="1" t="s">
        <v>36</v>
      </c>
      <c r="M2568" s="1" t="s">
        <v>32</v>
      </c>
      <c r="N2568" s="1" t="s">
        <v>51</v>
      </c>
      <c r="O2568" s="1" t="s">
        <v>41</v>
      </c>
      <c r="P2568">
        <v>179</v>
      </c>
      <c r="Q2568" s="1" t="s">
        <v>42</v>
      </c>
      <c r="R2568" s="1" t="s">
        <v>34</v>
      </c>
    </row>
    <row r="2569" spans="1:18" x14ac:dyDescent="0.35">
      <c r="A2569" s="1" t="s">
        <v>2617</v>
      </c>
      <c r="B2569">
        <v>53</v>
      </c>
      <c r="C2569">
        <v>48</v>
      </c>
      <c r="D2569">
        <v>182.1</v>
      </c>
      <c r="E2569">
        <v>168.3</v>
      </c>
      <c r="F2569" s="1" t="s">
        <v>30</v>
      </c>
      <c r="G2569" s="1" t="s">
        <v>19</v>
      </c>
      <c r="H2569" s="1" t="s">
        <v>31</v>
      </c>
      <c r="I2569" s="1" t="s">
        <v>31</v>
      </c>
      <c r="J2569" s="1" t="s">
        <v>23</v>
      </c>
      <c r="K2569" s="1" t="s">
        <v>22</v>
      </c>
      <c r="L2569" s="1" t="s">
        <v>25</v>
      </c>
      <c r="M2569" s="1" t="s">
        <v>32</v>
      </c>
      <c r="N2569" s="1" t="s">
        <v>40</v>
      </c>
      <c r="O2569" s="1" t="s">
        <v>27</v>
      </c>
      <c r="P2569">
        <v>169.5</v>
      </c>
      <c r="Q2569" s="1" t="s">
        <v>30</v>
      </c>
      <c r="R2569" s="1" t="s">
        <v>28</v>
      </c>
    </row>
    <row r="2570" spans="1:18" x14ac:dyDescent="0.35">
      <c r="A2570" s="1" t="s">
        <v>2618</v>
      </c>
      <c r="B2570">
        <v>46</v>
      </c>
      <c r="C2570">
        <v>27</v>
      </c>
      <c r="D2570">
        <v>177.3</v>
      </c>
      <c r="E2570">
        <v>163.6</v>
      </c>
      <c r="F2570" s="1" t="s">
        <v>19</v>
      </c>
      <c r="G2570" s="1" t="s">
        <v>20</v>
      </c>
      <c r="H2570" s="1" t="s">
        <v>22</v>
      </c>
      <c r="I2570" s="1" t="s">
        <v>22</v>
      </c>
      <c r="J2570" s="1" t="s">
        <v>22</v>
      </c>
      <c r="K2570" s="1" t="s">
        <v>23</v>
      </c>
      <c r="L2570" s="1" t="s">
        <v>32</v>
      </c>
      <c r="M2570" s="1" t="s">
        <v>32</v>
      </c>
      <c r="N2570" s="1" t="s">
        <v>65</v>
      </c>
      <c r="O2570" s="1" t="s">
        <v>27</v>
      </c>
      <c r="P2570">
        <v>166.7</v>
      </c>
      <c r="Q2570" s="1" t="s">
        <v>20</v>
      </c>
      <c r="R2570" s="1" t="s">
        <v>34</v>
      </c>
    </row>
    <row r="2571" spans="1:18" x14ac:dyDescent="0.35">
      <c r="A2571" s="1" t="s">
        <v>2619</v>
      </c>
      <c r="B2571">
        <v>20</v>
      </c>
      <c r="C2571">
        <v>36</v>
      </c>
      <c r="D2571">
        <v>181.7</v>
      </c>
      <c r="E2571">
        <v>162.19999999999999</v>
      </c>
      <c r="F2571" s="1" t="s">
        <v>30</v>
      </c>
      <c r="G2571" s="1" t="s">
        <v>42</v>
      </c>
      <c r="H2571" s="1" t="s">
        <v>31</v>
      </c>
      <c r="I2571" s="1" t="s">
        <v>21</v>
      </c>
      <c r="J2571" s="1" t="s">
        <v>23</v>
      </c>
      <c r="K2571" s="1" t="s">
        <v>22</v>
      </c>
      <c r="L2571" s="1" t="s">
        <v>32</v>
      </c>
      <c r="M2571" s="1" t="s">
        <v>25</v>
      </c>
      <c r="N2571" s="1" t="s">
        <v>40</v>
      </c>
      <c r="O2571" s="1" t="s">
        <v>41</v>
      </c>
      <c r="P2571">
        <v>183</v>
      </c>
      <c r="Q2571" s="1" t="s">
        <v>30</v>
      </c>
      <c r="R2571" s="1" t="s">
        <v>34</v>
      </c>
    </row>
    <row r="2572" spans="1:18" x14ac:dyDescent="0.35">
      <c r="A2572" s="1" t="s">
        <v>2620</v>
      </c>
      <c r="B2572">
        <v>27</v>
      </c>
      <c r="C2572">
        <v>45</v>
      </c>
      <c r="D2572">
        <v>170.9</v>
      </c>
      <c r="E2572">
        <v>158.4</v>
      </c>
      <c r="F2572" s="1" t="s">
        <v>30</v>
      </c>
      <c r="G2572" s="1" t="s">
        <v>19</v>
      </c>
      <c r="H2572" s="1" t="s">
        <v>31</v>
      </c>
      <c r="I2572" s="1" t="s">
        <v>31</v>
      </c>
      <c r="J2572" s="1" t="s">
        <v>23</v>
      </c>
      <c r="K2572" s="1" t="s">
        <v>23</v>
      </c>
      <c r="L2572" s="1" t="s">
        <v>25</v>
      </c>
      <c r="M2572" s="1" t="s">
        <v>25</v>
      </c>
      <c r="N2572" s="1" t="s">
        <v>65</v>
      </c>
      <c r="O2572" s="1" t="s">
        <v>41</v>
      </c>
      <c r="P2572">
        <v>170.8</v>
      </c>
      <c r="Q2572" s="1" t="s">
        <v>42</v>
      </c>
      <c r="R2572" s="1" t="s">
        <v>34</v>
      </c>
    </row>
    <row r="2573" spans="1:18" x14ac:dyDescent="0.35">
      <c r="A2573" s="1" t="s">
        <v>2621</v>
      </c>
      <c r="B2573">
        <v>42</v>
      </c>
      <c r="C2573">
        <v>34</v>
      </c>
      <c r="D2573">
        <v>163.9</v>
      </c>
      <c r="E2573">
        <v>161.1</v>
      </c>
      <c r="F2573" s="1" t="s">
        <v>30</v>
      </c>
      <c r="G2573" s="1" t="s">
        <v>19</v>
      </c>
      <c r="H2573" s="1" t="s">
        <v>21</v>
      </c>
      <c r="I2573" s="1" t="s">
        <v>21</v>
      </c>
      <c r="J2573" s="1" t="s">
        <v>23</v>
      </c>
      <c r="K2573" s="1" t="s">
        <v>23</v>
      </c>
      <c r="L2573" s="1" t="s">
        <v>36</v>
      </c>
      <c r="M2573" s="1" t="s">
        <v>32</v>
      </c>
      <c r="N2573" s="1" t="s">
        <v>51</v>
      </c>
      <c r="O2573" s="1" t="s">
        <v>41</v>
      </c>
      <c r="P2573">
        <v>166.3</v>
      </c>
      <c r="Q2573" s="1" t="s">
        <v>42</v>
      </c>
      <c r="R2573" s="1" t="s">
        <v>34</v>
      </c>
    </row>
    <row r="2574" spans="1:18" x14ac:dyDescent="0.35">
      <c r="A2574" s="1" t="s">
        <v>2622</v>
      </c>
      <c r="B2574">
        <v>25</v>
      </c>
      <c r="C2574">
        <v>45</v>
      </c>
      <c r="D2574">
        <v>175.3</v>
      </c>
      <c r="E2574">
        <v>156.69999999999999</v>
      </c>
      <c r="F2574" s="1" t="s">
        <v>20</v>
      </c>
      <c r="G2574" s="1" t="s">
        <v>20</v>
      </c>
      <c r="H2574" s="1" t="s">
        <v>31</v>
      </c>
      <c r="I2574" s="1" t="s">
        <v>31</v>
      </c>
      <c r="J2574" s="1" t="s">
        <v>22</v>
      </c>
      <c r="K2574" s="1" t="s">
        <v>23</v>
      </c>
      <c r="L2574" s="1" t="s">
        <v>36</v>
      </c>
      <c r="M2574" s="1" t="s">
        <v>32</v>
      </c>
      <c r="N2574" s="1" t="s">
        <v>65</v>
      </c>
      <c r="O2574" s="1" t="s">
        <v>41</v>
      </c>
      <c r="P2574">
        <v>170.4</v>
      </c>
      <c r="Q2574" s="1" t="s">
        <v>20</v>
      </c>
      <c r="R2574" s="1" t="s">
        <v>28</v>
      </c>
    </row>
    <row r="2575" spans="1:18" x14ac:dyDescent="0.35">
      <c r="A2575" s="1" t="s">
        <v>2623</v>
      </c>
      <c r="B2575">
        <v>41</v>
      </c>
      <c r="C2575">
        <v>36</v>
      </c>
      <c r="D2575">
        <v>183.8</v>
      </c>
      <c r="E2575">
        <v>166.7</v>
      </c>
      <c r="F2575" s="1" t="s">
        <v>42</v>
      </c>
      <c r="G2575" s="1" t="s">
        <v>19</v>
      </c>
      <c r="H2575" s="1" t="s">
        <v>22</v>
      </c>
      <c r="I2575" s="1" t="s">
        <v>22</v>
      </c>
      <c r="J2575" s="1" t="s">
        <v>22</v>
      </c>
      <c r="K2575" s="1" t="s">
        <v>23</v>
      </c>
      <c r="L2575" s="1" t="s">
        <v>32</v>
      </c>
      <c r="M2575" s="1" t="s">
        <v>24</v>
      </c>
      <c r="N2575" s="1" t="s">
        <v>65</v>
      </c>
      <c r="O2575" s="1" t="s">
        <v>41</v>
      </c>
      <c r="P2575">
        <v>171.6</v>
      </c>
      <c r="Q2575" s="1" t="s">
        <v>42</v>
      </c>
      <c r="R2575" s="1" t="s">
        <v>28</v>
      </c>
    </row>
    <row r="2576" spans="1:18" x14ac:dyDescent="0.35">
      <c r="A2576" s="1" t="s">
        <v>2624</v>
      </c>
      <c r="B2576">
        <v>44</v>
      </c>
      <c r="C2576">
        <v>40</v>
      </c>
      <c r="D2576">
        <v>166.6</v>
      </c>
      <c r="E2576">
        <v>167.7</v>
      </c>
      <c r="F2576" s="1" t="s">
        <v>20</v>
      </c>
      <c r="G2576" s="1" t="s">
        <v>20</v>
      </c>
      <c r="H2576" s="1" t="s">
        <v>22</v>
      </c>
      <c r="I2576" s="1" t="s">
        <v>22</v>
      </c>
      <c r="J2576" s="1" t="s">
        <v>22</v>
      </c>
      <c r="K2576" s="1" t="s">
        <v>47</v>
      </c>
      <c r="L2576" s="1" t="s">
        <v>32</v>
      </c>
      <c r="M2576" s="1" t="s">
        <v>32</v>
      </c>
      <c r="N2576" s="1" t="s">
        <v>51</v>
      </c>
      <c r="O2576" s="1" t="s">
        <v>27</v>
      </c>
      <c r="P2576">
        <v>163.1</v>
      </c>
      <c r="Q2576" s="1" t="s">
        <v>20</v>
      </c>
      <c r="R2576" s="1" t="s">
        <v>34</v>
      </c>
    </row>
    <row r="2577" spans="1:18" x14ac:dyDescent="0.35">
      <c r="A2577" s="1" t="s">
        <v>2625</v>
      </c>
      <c r="B2577">
        <v>37</v>
      </c>
      <c r="C2577">
        <v>37</v>
      </c>
      <c r="D2577">
        <v>167.6</v>
      </c>
      <c r="E2577">
        <v>157.1</v>
      </c>
      <c r="F2577" s="1" t="s">
        <v>30</v>
      </c>
      <c r="G2577" s="1" t="s">
        <v>30</v>
      </c>
      <c r="H2577" s="1" t="s">
        <v>22</v>
      </c>
      <c r="I2577" s="1" t="s">
        <v>22</v>
      </c>
      <c r="J2577" s="1" t="s">
        <v>22</v>
      </c>
      <c r="K2577" s="1" t="s">
        <v>23</v>
      </c>
      <c r="L2577" s="1" t="s">
        <v>39</v>
      </c>
      <c r="M2577" s="1" t="s">
        <v>24</v>
      </c>
      <c r="N2577" s="1" t="s">
        <v>51</v>
      </c>
      <c r="O2577" s="1" t="s">
        <v>27</v>
      </c>
      <c r="P2577">
        <v>154.80000000000001</v>
      </c>
      <c r="Q2577" s="1" t="s">
        <v>30</v>
      </c>
      <c r="R2577" s="1" t="s">
        <v>34</v>
      </c>
    </row>
    <row r="2578" spans="1:18" x14ac:dyDescent="0.35">
      <c r="A2578" s="1" t="s">
        <v>2626</v>
      </c>
      <c r="B2578">
        <v>36</v>
      </c>
      <c r="C2578">
        <v>30</v>
      </c>
      <c r="D2578">
        <v>178.1</v>
      </c>
      <c r="E2578">
        <v>151.19999999999999</v>
      </c>
      <c r="F2578" s="1" t="s">
        <v>30</v>
      </c>
      <c r="G2578" s="1" t="s">
        <v>19</v>
      </c>
      <c r="H2578" s="1" t="s">
        <v>31</v>
      </c>
      <c r="I2578" s="1" t="s">
        <v>31</v>
      </c>
      <c r="J2578" s="1" t="s">
        <v>23</v>
      </c>
      <c r="K2578" s="1" t="s">
        <v>23</v>
      </c>
      <c r="L2578" s="1" t="s">
        <v>32</v>
      </c>
      <c r="M2578" s="1" t="s">
        <v>36</v>
      </c>
      <c r="N2578" s="1" t="s">
        <v>33</v>
      </c>
      <c r="O2578" s="1" t="s">
        <v>27</v>
      </c>
      <c r="P2578">
        <v>163.9</v>
      </c>
      <c r="Q2578" s="1" t="s">
        <v>42</v>
      </c>
      <c r="R2578" s="1" t="s">
        <v>34</v>
      </c>
    </row>
    <row r="2579" spans="1:18" x14ac:dyDescent="0.35">
      <c r="A2579" s="1" t="s">
        <v>2627</v>
      </c>
      <c r="B2579">
        <v>31</v>
      </c>
      <c r="C2579">
        <v>30</v>
      </c>
      <c r="D2579">
        <v>170.4</v>
      </c>
      <c r="E2579">
        <v>159</v>
      </c>
      <c r="F2579" s="1" t="s">
        <v>30</v>
      </c>
      <c r="G2579" s="1" t="s">
        <v>20</v>
      </c>
      <c r="H2579" s="1" t="s">
        <v>44</v>
      </c>
      <c r="I2579" s="1" t="s">
        <v>22</v>
      </c>
      <c r="J2579" s="1" t="s">
        <v>48</v>
      </c>
      <c r="K2579" s="1" t="s">
        <v>22</v>
      </c>
      <c r="L2579" s="1" t="s">
        <v>24</v>
      </c>
      <c r="M2579" s="1" t="s">
        <v>36</v>
      </c>
      <c r="N2579" s="1" t="s">
        <v>65</v>
      </c>
      <c r="O2579" s="1" t="s">
        <v>41</v>
      </c>
      <c r="P2579">
        <v>170</v>
      </c>
      <c r="Q2579" s="1" t="s">
        <v>38</v>
      </c>
      <c r="R2579" s="1" t="s">
        <v>34</v>
      </c>
    </row>
    <row r="2580" spans="1:18" x14ac:dyDescent="0.35">
      <c r="A2580" s="1" t="s">
        <v>2628</v>
      </c>
      <c r="B2580">
        <v>25</v>
      </c>
      <c r="C2580">
        <v>28</v>
      </c>
      <c r="D2580">
        <v>185.7</v>
      </c>
      <c r="E2580">
        <v>172.9</v>
      </c>
      <c r="F2580" s="1" t="s">
        <v>20</v>
      </c>
      <c r="G2580" s="1" t="s">
        <v>60</v>
      </c>
      <c r="H2580" s="1" t="s">
        <v>22</v>
      </c>
      <c r="I2580" s="1" t="s">
        <v>21</v>
      </c>
      <c r="J2580" s="1" t="s">
        <v>23</v>
      </c>
      <c r="K2580" s="1" t="s">
        <v>23</v>
      </c>
      <c r="L2580" s="1" t="s">
        <v>25</v>
      </c>
      <c r="M2580" s="1" t="s">
        <v>25</v>
      </c>
      <c r="N2580" s="1" t="s">
        <v>26</v>
      </c>
      <c r="O2580" s="1" t="s">
        <v>41</v>
      </c>
      <c r="P2580">
        <v>181.8</v>
      </c>
      <c r="Q2580" s="1" t="s">
        <v>38</v>
      </c>
      <c r="R2580" s="1" t="s">
        <v>28</v>
      </c>
    </row>
    <row r="2581" spans="1:18" x14ac:dyDescent="0.35">
      <c r="A2581" s="1" t="s">
        <v>2629</v>
      </c>
      <c r="B2581">
        <v>45</v>
      </c>
      <c r="C2581">
        <v>32</v>
      </c>
      <c r="D2581">
        <v>178.6</v>
      </c>
      <c r="E2581">
        <v>162.4</v>
      </c>
      <c r="F2581" s="1" t="s">
        <v>42</v>
      </c>
      <c r="G2581" s="1" t="s">
        <v>20</v>
      </c>
      <c r="H2581" s="1" t="s">
        <v>31</v>
      </c>
      <c r="I2581" s="1" t="s">
        <v>22</v>
      </c>
      <c r="J2581" s="1" t="s">
        <v>22</v>
      </c>
      <c r="K2581" s="1" t="s">
        <v>47</v>
      </c>
      <c r="L2581" s="1" t="s">
        <v>39</v>
      </c>
      <c r="M2581" s="1" t="s">
        <v>25</v>
      </c>
      <c r="N2581" s="1" t="s">
        <v>33</v>
      </c>
      <c r="O2581" s="1" t="s">
        <v>27</v>
      </c>
      <c r="P2581">
        <v>165.4</v>
      </c>
      <c r="Q2581" s="1" t="s">
        <v>60</v>
      </c>
      <c r="R2581" s="1" t="s">
        <v>34</v>
      </c>
    </row>
    <row r="2582" spans="1:18" x14ac:dyDescent="0.35">
      <c r="A2582" s="1" t="s">
        <v>2630</v>
      </c>
      <c r="B2582">
        <v>46</v>
      </c>
      <c r="C2582">
        <v>34</v>
      </c>
      <c r="D2582">
        <v>169</v>
      </c>
      <c r="E2582">
        <v>167.9</v>
      </c>
      <c r="F2582" s="1" t="s">
        <v>19</v>
      </c>
      <c r="G2582" s="1" t="s">
        <v>30</v>
      </c>
      <c r="H2582" s="1" t="s">
        <v>31</v>
      </c>
      <c r="I2582" s="1" t="s">
        <v>31</v>
      </c>
      <c r="J2582" s="1" t="s">
        <v>23</v>
      </c>
      <c r="K2582" s="1" t="s">
        <v>22</v>
      </c>
      <c r="L2582" s="1" t="s">
        <v>36</v>
      </c>
      <c r="M2582" s="1" t="s">
        <v>32</v>
      </c>
      <c r="N2582" s="1" t="s">
        <v>33</v>
      </c>
      <c r="O2582" s="1" t="s">
        <v>27</v>
      </c>
      <c r="P2582">
        <v>158.30000000000001</v>
      </c>
      <c r="Q2582" s="1" t="s">
        <v>30</v>
      </c>
      <c r="R2582" s="1" t="s">
        <v>28</v>
      </c>
    </row>
    <row r="2583" spans="1:18" x14ac:dyDescent="0.35">
      <c r="A2583" s="1" t="s">
        <v>2631</v>
      </c>
      <c r="B2583">
        <v>27</v>
      </c>
      <c r="C2583">
        <v>45</v>
      </c>
      <c r="D2583">
        <v>170</v>
      </c>
      <c r="E2583">
        <v>155.4</v>
      </c>
      <c r="F2583" s="1" t="s">
        <v>20</v>
      </c>
      <c r="G2583" s="1" t="s">
        <v>30</v>
      </c>
      <c r="H2583" s="1" t="s">
        <v>31</v>
      </c>
      <c r="I2583" s="1" t="s">
        <v>31</v>
      </c>
      <c r="J2583" s="1" t="s">
        <v>48</v>
      </c>
      <c r="K2583" s="1" t="s">
        <v>22</v>
      </c>
      <c r="L2583" s="1" t="s">
        <v>32</v>
      </c>
      <c r="M2583" s="1" t="s">
        <v>25</v>
      </c>
      <c r="N2583" s="1" t="s">
        <v>40</v>
      </c>
      <c r="O2583" s="1" t="s">
        <v>41</v>
      </c>
      <c r="P2583">
        <v>169.7</v>
      </c>
      <c r="Q2583" s="1" t="s">
        <v>60</v>
      </c>
      <c r="R2583" s="1" t="s">
        <v>34</v>
      </c>
    </row>
    <row r="2584" spans="1:18" x14ac:dyDescent="0.35">
      <c r="A2584" s="1" t="s">
        <v>2632</v>
      </c>
      <c r="B2584">
        <v>38</v>
      </c>
      <c r="C2584">
        <v>36</v>
      </c>
      <c r="D2584">
        <v>170.3</v>
      </c>
      <c r="E2584">
        <v>158.1</v>
      </c>
      <c r="F2584" s="1" t="s">
        <v>20</v>
      </c>
      <c r="G2584" s="1" t="s">
        <v>30</v>
      </c>
      <c r="H2584" s="1" t="s">
        <v>22</v>
      </c>
      <c r="I2584" s="1" t="s">
        <v>44</v>
      </c>
      <c r="J2584" s="1" t="s">
        <v>23</v>
      </c>
      <c r="K2584" s="1" t="s">
        <v>23</v>
      </c>
      <c r="L2584" s="1" t="s">
        <v>39</v>
      </c>
      <c r="M2584" s="1" t="s">
        <v>36</v>
      </c>
      <c r="N2584" s="1" t="s">
        <v>51</v>
      </c>
      <c r="O2584" s="1" t="s">
        <v>27</v>
      </c>
      <c r="P2584">
        <v>158.9</v>
      </c>
      <c r="Q2584" s="1" t="s">
        <v>60</v>
      </c>
      <c r="R2584" s="1" t="s">
        <v>52</v>
      </c>
    </row>
    <row r="2585" spans="1:18" x14ac:dyDescent="0.35">
      <c r="A2585" s="1" t="s">
        <v>2633</v>
      </c>
      <c r="B2585">
        <v>20</v>
      </c>
      <c r="C2585">
        <v>21</v>
      </c>
      <c r="D2585">
        <v>173.7</v>
      </c>
      <c r="E2585">
        <v>159.1</v>
      </c>
      <c r="F2585" s="1" t="s">
        <v>20</v>
      </c>
      <c r="G2585" s="1" t="s">
        <v>30</v>
      </c>
      <c r="H2585" s="1" t="s">
        <v>31</v>
      </c>
      <c r="I2585" s="1" t="s">
        <v>44</v>
      </c>
      <c r="J2585" s="1" t="s">
        <v>47</v>
      </c>
      <c r="K2585" s="1" t="s">
        <v>23</v>
      </c>
      <c r="L2585" s="1" t="s">
        <v>32</v>
      </c>
      <c r="M2585" s="1" t="s">
        <v>32</v>
      </c>
      <c r="N2585" s="1" t="s">
        <v>40</v>
      </c>
      <c r="O2585" s="1" t="s">
        <v>41</v>
      </c>
      <c r="P2585">
        <v>170.9</v>
      </c>
      <c r="Q2585" s="1" t="s">
        <v>60</v>
      </c>
      <c r="R2585" s="1" t="s">
        <v>34</v>
      </c>
    </row>
    <row r="2586" spans="1:18" x14ac:dyDescent="0.35">
      <c r="A2586" s="1" t="s">
        <v>2634</v>
      </c>
      <c r="B2586">
        <v>48</v>
      </c>
      <c r="C2586">
        <v>39</v>
      </c>
      <c r="D2586">
        <v>176.1</v>
      </c>
      <c r="E2586">
        <v>154</v>
      </c>
      <c r="F2586" s="1" t="s">
        <v>20</v>
      </c>
      <c r="G2586" s="1" t="s">
        <v>30</v>
      </c>
      <c r="H2586" s="1" t="s">
        <v>22</v>
      </c>
      <c r="I2586" s="1" t="s">
        <v>62</v>
      </c>
      <c r="J2586" s="1" t="s">
        <v>22</v>
      </c>
      <c r="K2586" s="1" t="s">
        <v>23</v>
      </c>
      <c r="L2586" s="1" t="s">
        <v>39</v>
      </c>
      <c r="M2586" s="1" t="s">
        <v>39</v>
      </c>
      <c r="N2586" s="1" t="s">
        <v>33</v>
      </c>
      <c r="O2586" s="1" t="s">
        <v>27</v>
      </c>
      <c r="P2586">
        <v>163.30000000000001</v>
      </c>
      <c r="Q2586" s="1" t="s">
        <v>60</v>
      </c>
      <c r="R2586" s="1" t="s">
        <v>28</v>
      </c>
    </row>
    <row r="2587" spans="1:18" x14ac:dyDescent="0.35">
      <c r="A2587" s="1" t="s">
        <v>2635</v>
      </c>
      <c r="B2587">
        <v>54</v>
      </c>
      <c r="C2587">
        <v>39</v>
      </c>
      <c r="D2587">
        <v>175.6</v>
      </c>
      <c r="E2587">
        <v>162</v>
      </c>
      <c r="F2587" s="1" t="s">
        <v>54</v>
      </c>
      <c r="G2587" s="1" t="s">
        <v>20</v>
      </c>
      <c r="H2587" s="1" t="s">
        <v>31</v>
      </c>
      <c r="I2587" s="1" t="s">
        <v>22</v>
      </c>
      <c r="J2587" s="1" t="s">
        <v>22</v>
      </c>
      <c r="K2587" s="1" t="s">
        <v>23</v>
      </c>
      <c r="L2587" s="1" t="s">
        <v>32</v>
      </c>
      <c r="M2587" s="1" t="s">
        <v>39</v>
      </c>
      <c r="N2587" s="1" t="s">
        <v>26</v>
      </c>
      <c r="O2587" s="1" t="s">
        <v>27</v>
      </c>
      <c r="P2587">
        <v>171.3</v>
      </c>
      <c r="Q2587" s="1" t="s">
        <v>20</v>
      </c>
      <c r="R2587" s="1" t="s">
        <v>28</v>
      </c>
    </row>
    <row r="2588" spans="1:18" x14ac:dyDescent="0.35">
      <c r="A2588" s="1" t="s">
        <v>2636</v>
      </c>
      <c r="B2588">
        <v>33</v>
      </c>
      <c r="C2588">
        <v>50</v>
      </c>
      <c r="D2588">
        <v>166.1</v>
      </c>
      <c r="E2588">
        <v>156.1</v>
      </c>
      <c r="F2588" s="1" t="s">
        <v>30</v>
      </c>
      <c r="G2588" s="1" t="s">
        <v>54</v>
      </c>
      <c r="H2588" s="1" t="s">
        <v>21</v>
      </c>
      <c r="I2588" s="1" t="s">
        <v>22</v>
      </c>
      <c r="J2588" s="1" t="s">
        <v>22</v>
      </c>
      <c r="K2588" s="1" t="s">
        <v>48</v>
      </c>
      <c r="L2588" s="1" t="s">
        <v>39</v>
      </c>
      <c r="M2588" s="1" t="s">
        <v>39</v>
      </c>
      <c r="N2588" s="1" t="s">
        <v>33</v>
      </c>
      <c r="O2588" s="1" t="s">
        <v>27</v>
      </c>
      <c r="P2588">
        <v>159.5</v>
      </c>
      <c r="Q2588" s="1" t="s">
        <v>42</v>
      </c>
      <c r="R2588" s="1" t="s">
        <v>28</v>
      </c>
    </row>
    <row r="2589" spans="1:18" x14ac:dyDescent="0.35">
      <c r="A2589" s="1" t="s">
        <v>2637</v>
      </c>
      <c r="B2589">
        <v>54</v>
      </c>
      <c r="C2589">
        <v>50</v>
      </c>
      <c r="D2589">
        <v>180.3</v>
      </c>
      <c r="E2589">
        <v>166.7</v>
      </c>
      <c r="F2589" s="1" t="s">
        <v>30</v>
      </c>
      <c r="G2589" s="1" t="s">
        <v>19</v>
      </c>
      <c r="H2589" s="1" t="s">
        <v>22</v>
      </c>
      <c r="I2589" s="1" t="s">
        <v>22</v>
      </c>
      <c r="J2589" s="1" t="s">
        <v>22</v>
      </c>
      <c r="K2589" s="1" t="s">
        <v>23</v>
      </c>
      <c r="L2589" s="1" t="s">
        <v>24</v>
      </c>
      <c r="M2589" s="1" t="s">
        <v>36</v>
      </c>
      <c r="N2589" s="1" t="s">
        <v>33</v>
      </c>
      <c r="O2589" s="1" t="s">
        <v>27</v>
      </c>
      <c r="P2589">
        <v>171.2</v>
      </c>
      <c r="Q2589" s="1" t="s">
        <v>30</v>
      </c>
      <c r="R2589" s="1" t="s">
        <v>28</v>
      </c>
    </row>
    <row r="2590" spans="1:18" x14ac:dyDescent="0.35">
      <c r="A2590" s="1" t="s">
        <v>2638</v>
      </c>
      <c r="B2590">
        <v>39</v>
      </c>
      <c r="C2590">
        <v>29</v>
      </c>
      <c r="D2590">
        <v>172</v>
      </c>
      <c r="E2590">
        <v>161.5</v>
      </c>
      <c r="F2590" s="1" t="s">
        <v>30</v>
      </c>
      <c r="G2590" s="1" t="s">
        <v>30</v>
      </c>
      <c r="H2590" s="1" t="s">
        <v>22</v>
      </c>
      <c r="I2590" s="1" t="s">
        <v>44</v>
      </c>
      <c r="J2590" s="1" t="s">
        <v>22</v>
      </c>
      <c r="K2590" s="1" t="s">
        <v>48</v>
      </c>
      <c r="L2590" s="1" t="s">
        <v>32</v>
      </c>
      <c r="M2590" s="1" t="s">
        <v>24</v>
      </c>
      <c r="N2590" s="1" t="s">
        <v>40</v>
      </c>
      <c r="O2590" s="1" t="s">
        <v>27</v>
      </c>
      <c r="P2590">
        <v>162.4</v>
      </c>
      <c r="Q2590" s="1" t="s">
        <v>30</v>
      </c>
      <c r="R2590" s="1" t="s">
        <v>34</v>
      </c>
    </row>
    <row r="2591" spans="1:18" x14ac:dyDescent="0.35">
      <c r="A2591" s="1" t="s">
        <v>2639</v>
      </c>
      <c r="B2591">
        <v>32</v>
      </c>
      <c r="C2591">
        <v>19</v>
      </c>
      <c r="D2591">
        <v>167.5</v>
      </c>
      <c r="E2591">
        <v>169.9</v>
      </c>
      <c r="F2591" s="1" t="s">
        <v>19</v>
      </c>
      <c r="G2591" s="1" t="s">
        <v>19</v>
      </c>
      <c r="H2591" s="1" t="s">
        <v>21</v>
      </c>
      <c r="I2591" s="1" t="s">
        <v>31</v>
      </c>
      <c r="J2591" s="1" t="s">
        <v>23</v>
      </c>
      <c r="K2591" s="1" t="s">
        <v>22</v>
      </c>
      <c r="L2591" s="1" t="s">
        <v>36</v>
      </c>
      <c r="M2591" s="1" t="s">
        <v>25</v>
      </c>
      <c r="N2591" s="1" t="s">
        <v>40</v>
      </c>
      <c r="O2591" s="1" t="s">
        <v>41</v>
      </c>
      <c r="P2591">
        <v>173.9</v>
      </c>
      <c r="Q2591" s="1" t="s">
        <v>54</v>
      </c>
      <c r="R2591" s="1" t="s">
        <v>52</v>
      </c>
    </row>
    <row r="2592" spans="1:18" x14ac:dyDescent="0.35">
      <c r="A2592" s="1" t="s">
        <v>2640</v>
      </c>
      <c r="B2592">
        <v>27</v>
      </c>
      <c r="C2592">
        <v>45</v>
      </c>
      <c r="D2592">
        <v>170.8</v>
      </c>
      <c r="E2592">
        <v>150.9</v>
      </c>
      <c r="F2592" s="1" t="s">
        <v>19</v>
      </c>
      <c r="G2592" s="1" t="s">
        <v>20</v>
      </c>
      <c r="H2592" s="1" t="s">
        <v>31</v>
      </c>
      <c r="I2592" s="1" t="s">
        <v>22</v>
      </c>
      <c r="J2592" s="1" t="s">
        <v>23</v>
      </c>
      <c r="K2592" s="1" t="s">
        <v>22</v>
      </c>
      <c r="L2592" s="1" t="s">
        <v>25</v>
      </c>
      <c r="M2592" s="1" t="s">
        <v>24</v>
      </c>
      <c r="N2592" s="1" t="s">
        <v>40</v>
      </c>
      <c r="O2592" s="1" t="s">
        <v>27</v>
      </c>
      <c r="P2592">
        <v>145.1</v>
      </c>
      <c r="Q2592" s="1" t="s">
        <v>20</v>
      </c>
      <c r="R2592" s="1" t="s">
        <v>28</v>
      </c>
    </row>
    <row r="2593" spans="1:18" x14ac:dyDescent="0.35">
      <c r="A2593" s="1" t="s">
        <v>2641</v>
      </c>
      <c r="B2593">
        <v>39</v>
      </c>
      <c r="C2593">
        <v>27</v>
      </c>
      <c r="D2593">
        <v>181.1</v>
      </c>
      <c r="E2593">
        <v>157.80000000000001</v>
      </c>
      <c r="F2593" s="1" t="s">
        <v>19</v>
      </c>
      <c r="G2593" s="1" t="s">
        <v>60</v>
      </c>
      <c r="H2593" s="1" t="s">
        <v>22</v>
      </c>
      <c r="I2593" s="1" t="s">
        <v>21</v>
      </c>
      <c r="J2593" s="1" t="s">
        <v>22</v>
      </c>
      <c r="K2593" s="1" t="s">
        <v>48</v>
      </c>
      <c r="L2593" s="1" t="s">
        <v>36</v>
      </c>
      <c r="M2593" s="1" t="s">
        <v>36</v>
      </c>
      <c r="N2593" s="1" t="s">
        <v>40</v>
      </c>
      <c r="O2593" s="1" t="s">
        <v>41</v>
      </c>
      <c r="P2593">
        <v>173.8</v>
      </c>
      <c r="Q2593" s="1" t="s">
        <v>20</v>
      </c>
      <c r="R2593" s="1" t="s">
        <v>34</v>
      </c>
    </row>
    <row r="2594" spans="1:18" x14ac:dyDescent="0.35">
      <c r="A2594" s="1" t="s">
        <v>2642</v>
      </c>
      <c r="B2594">
        <v>52</v>
      </c>
      <c r="C2594">
        <v>39</v>
      </c>
      <c r="D2594">
        <v>175.3</v>
      </c>
      <c r="E2594">
        <v>158.6</v>
      </c>
      <c r="F2594" s="1" t="s">
        <v>20</v>
      </c>
      <c r="G2594" s="1" t="s">
        <v>30</v>
      </c>
      <c r="H2594" s="1" t="s">
        <v>21</v>
      </c>
      <c r="I2594" s="1" t="s">
        <v>21</v>
      </c>
      <c r="J2594" s="1" t="s">
        <v>23</v>
      </c>
      <c r="K2594" s="1" t="s">
        <v>22</v>
      </c>
      <c r="L2594" s="1" t="s">
        <v>32</v>
      </c>
      <c r="M2594" s="1" t="s">
        <v>24</v>
      </c>
      <c r="N2594" s="1" t="s">
        <v>40</v>
      </c>
      <c r="O2594" s="1" t="s">
        <v>41</v>
      </c>
      <c r="P2594">
        <v>172.2</v>
      </c>
      <c r="Q2594" s="1" t="s">
        <v>38</v>
      </c>
      <c r="R2594" s="1" t="s">
        <v>28</v>
      </c>
    </row>
    <row r="2595" spans="1:18" x14ac:dyDescent="0.35">
      <c r="A2595" s="1" t="s">
        <v>2643</v>
      </c>
      <c r="B2595">
        <v>45</v>
      </c>
      <c r="C2595">
        <v>34</v>
      </c>
      <c r="D2595">
        <v>175.9</v>
      </c>
      <c r="E2595">
        <v>163.80000000000001</v>
      </c>
      <c r="F2595" s="1" t="s">
        <v>19</v>
      </c>
      <c r="G2595" s="1" t="s">
        <v>20</v>
      </c>
      <c r="H2595" s="1" t="s">
        <v>21</v>
      </c>
      <c r="I2595" s="1" t="s">
        <v>21</v>
      </c>
      <c r="J2595" s="1" t="s">
        <v>23</v>
      </c>
      <c r="K2595" s="1" t="s">
        <v>23</v>
      </c>
      <c r="L2595" s="1" t="s">
        <v>32</v>
      </c>
      <c r="M2595" s="1" t="s">
        <v>32</v>
      </c>
      <c r="N2595" s="1" t="s">
        <v>45</v>
      </c>
      <c r="O2595" s="1" t="s">
        <v>27</v>
      </c>
      <c r="P2595">
        <v>160.19999999999999</v>
      </c>
      <c r="Q2595" s="1" t="s">
        <v>20</v>
      </c>
      <c r="R2595" s="1" t="s">
        <v>34</v>
      </c>
    </row>
    <row r="2596" spans="1:18" x14ac:dyDescent="0.35">
      <c r="A2596" s="1" t="s">
        <v>2644</v>
      </c>
      <c r="B2596">
        <v>40</v>
      </c>
      <c r="C2596">
        <v>43</v>
      </c>
      <c r="D2596">
        <v>165.8</v>
      </c>
      <c r="E2596">
        <v>158.5</v>
      </c>
      <c r="F2596" s="1" t="s">
        <v>30</v>
      </c>
      <c r="G2596" s="1" t="s">
        <v>19</v>
      </c>
      <c r="H2596" s="1" t="s">
        <v>22</v>
      </c>
      <c r="I2596" s="1" t="s">
        <v>31</v>
      </c>
      <c r="J2596" s="1" t="s">
        <v>22</v>
      </c>
      <c r="K2596" s="1" t="s">
        <v>22</v>
      </c>
      <c r="L2596" s="1" t="s">
        <v>32</v>
      </c>
      <c r="M2596" s="1" t="s">
        <v>36</v>
      </c>
      <c r="N2596" s="1" t="s">
        <v>51</v>
      </c>
      <c r="O2596" s="1" t="s">
        <v>27</v>
      </c>
      <c r="P2596">
        <v>150.80000000000001</v>
      </c>
      <c r="Q2596" s="1" t="s">
        <v>30</v>
      </c>
      <c r="R2596" s="1" t="s">
        <v>34</v>
      </c>
    </row>
    <row r="2597" spans="1:18" x14ac:dyDescent="0.35">
      <c r="A2597" s="1" t="s">
        <v>2645</v>
      </c>
      <c r="B2597">
        <v>28</v>
      </c>
      <c r="C2597">
        <v>20</v>
      </c>
      <c r="D2597">
        <v>174.9</v>
      </c>
      <c r="E2597">
        <v>171.3</v>
      </c>
      <c r="F2597" s="1" t="s">
        <v>50</v>
      </c>
      <c r="G2597" s="1" t="s">
        <v>20</v>
      </c>
      <c r="H2597" s="1" t="s">
        <v>22</v>
      </c>
      <c r="I2597" s="1" t="s">
        <v>31</v>
      </c>
      <c r="J2597" s="1" t="s">
        <v>22</v>
      </c>
      <c r="K2597" s="1" t="s">
        <v>23</v>
      </c>
      <c r="L2597" s="1" t="s">
        <v>25</v>
      </c>
      <c r="M2597" s="1" t="s">
        <v>39</v>
      </c>
      <c r="N2597" s="1" t="s">
        <v>33</v>
      </c>
      <c r="O2597" s="1" t="s">
        <v>41</v>
      </c>
      <c r="P2597">
        <v>185</v>
      </c>
      <c r="Q2597" s="1" t="s">
        <v>20</v>
      </c>
      <c r="R2597" s="1" t="s">
        <v>34</v>
      </c>
    </row>
    <row r="2598" spans="1:18" x14ac:dyDescent="0.35">
      <c r="A2598" s="1" t="s">
        <v>2646</v>
      </c>
      <c r="B2598">
        <v>43</v>
      </c>
      <c r="C2598">
        <v>24</v>
      </c>
      <c r="D2598">
        <v>181</v>
      </c>
      <c r="E2598">
        <v>159.9</v>
      </c>
      <c r="F2598" s="1" t="s">
        <v>19</v>
      </c>
      <c r="G2598" s="1" t="s">
        <v>30</v>
      </c>
      <c r="H2598" s="1" t="s">
        <v>31</v>
      </c>
      <c r="I2598" s="1" t="s">
        <v>31</v>
      </c>
      <c r="J2598" s="1" t="s">
        <v>22</v>
      </c>
      <c r="K2598" s="1" t="s">
        <v>48</v>
      </c>
      <c r="L2598" s="1" t="s">
        <v>24</v>
      </c>
      <c r="M2598" s="1" t="s">
        <v>39</v>
      </c>
      <c r="N2598" s="1" t="s">
        <v>45</v>
      </c>
      <c r="O2598" s="1" t="s">
        <v>41</v>
      </c>
      <c r="P2598">
        <v>176.9</v>
      </c>
      <c r="Q2598" s="1" t="s">
        <v>30</v>
      </c>
      <c r="R2598" s="1" t="s">
        <v>34</v>
      </c>
    </row>
    <row r="2599" spans="1:18" x14ac:dyDescent="0.35">
      <c r="A2599" s="1" t="s">
        <v>2647</v>
      </c>
      <c r="B2599">
        <v>36</v>
      </c>
      <c r="C2599">
        <v>25</v>
      </c>
      <c r="D2599">
        <v>161.4</v>
      </c>
      <c r="E2599">
        <v>155.6</v>
      </c>
      <c r="F2599" s="1" t="s">
        <v>19</v>
      </c>
      <c r="G2599" s="1" t="s">
        <v>42</v>
      </c>
      <c r="H2599" s="1" t="s">
        <v>22</v>
      </c>
      <c r="I2599" s="1" t="s">
        <v>31</v>
      </c>
      <c r="J2599" s="1" t="s">
        <v>23</v>
      </c>
      <c r="K2599" s="1" t="s">
        <v>22</v>
      </c>
      <c r="L2599" s="1" t="s">
        <v>32</v>
      </c>
      <c r="M2599" s="1" t="s">
        <v>24</v>
      </c>
      <c r="N2599" s="1" t="s">
        <v>40</v>
      </c>
      <c r="O2599" s="1" t="s">
        <v>27</v>
      </c>
      <c r="P2599">
        <v>148.4</v>
      </c>
      <c r="Q2599" s="1" t="s">
        <v>30</v>
      </c>
      <c r="R2599" s="1" t="s">
        <v>34</v>
      </c>
    </row>
    <row r="2600" spans="1:18" x14ac:dyDescent="0.35">
      <c r="A2600" s="1" t="s">
        <v>2648</v>
      </c>
      <c r="B2600">
        <v>43</v>
      </c>
      <c r="C2600">
        <v>37</v>
      </c>
      <c r="D2600">
        <v>171.3</v>
      </c>
      <c r="E2600">
        <v>160</v>
      </c>
      <c r="F2600" s="1" t="s">
        <v>30</v>
      </c>
      <c r="G2600" s="1" t="s">
        <v>30</v>
      </c>
      <c r="H2600" s="1" t="s">
        <v>44</v>
      </c>
      <c r="I2600" s="1" t="s">
        <v>22</v>
      </c>
      <c r="J2600" s="1" t="s">
        <v>48</v>
      </c>
      <c r="K2600" s="1" t="s">
        <v>22</v>
      </c>
      <c r="L2600" s="1" t="s">
        <v>25</v>
      </c>
      <c r="M2600" s="1" t="s">
        <v>25</v>
      </c>
      <c r="N2600" s="1" t="s">
        <v>45</v>
      </c>
      <c r="O2600" s="1" t="s">
        <v>27</v>
      </c>
      <c r="P2600">
        <v>161.80000000000001</v>
      </c>
      <c r="Q2600" s="1" t="s">
        <v>30</v>
      </c>
      <c r="R2600" s="1" t="s">
        <v>34</v>
      </c>
    </row>
    <row r="2601" spans="1:18" x14ac:dyDescent="0.35">
      <c r="A2601" s="1" t="s">
        <v>2649</v>
      </c>
      <c r="B2601">
        <v>40</v>
      </c>
      <c r="C2601">
        <v>29</v>
      </c>
      <c r="D2601">
        <v>178.4</v>
      </c>
      <c r="E2601">
        <v>159</v>
      </c>
      <c r="F2601" s="1" t="s">
        <v>38</v>
      </c>
      <c r="G2601" s="1" t="s">
        <v>60</v>
      </c>
      <c r="H2601" s="1" t="s">
        <v>21</v>
      </c>
      <c r="I2601" s="1" t="s">
        <v>22</v>
      </c>
      <c r="J2601" s="1" t="s">
        <v>23</v>
      </c>
      <c r="K2601" s="1" t="s">
        <v>23</v>
      </c>
      <c r="L2601" s="1" t="s">
        <v>25</v>
      </c>
      <c r="M2601" s="1" t="s">
        <v>32</v>
      </c>
      <c r="N2601" s="1" t="s">
        <v>33</v>
      </c>
      <c r="O2601" s="1" t="s">
        <v>27</v>
      </c>
      <c r="P2601">
        <v>164.3</v>
      </c>
      <c r="Q2601" s="1" t="s">
        <v>30</v>
      </c>
      <c r="R2601" s="1" t="s">
        <v>34</v>
      </c>
    </row>
    <row r="2602" spans="1:18" x14ac:dyDescent="0.35">
      <c r="A2602" s="1" t="s">
        <v>2650</v>
      </c>
      <c r="B2602">
        <v>32</v>
      </c>
      <c r="C2602">
        <v>34</v>
      </c>
      <c r="D2602">
        <v>175.1</v>
      </c>
      <c r="E2602">
        <v>166.6</v>
      </c>
      <c r="F2602" s="1" t="s">
        <v>30</v>
      </c>
      <c r="G2602" s="1" t="s">
        <v>19</v>
      </c>
      <c r="H2602" s="1" t="s">
        <v>22</v>
      </c>
      <c r="I2602" s="1" t="s">
        <v>22</v>
      </c>
      <c r="J2602" s="1" t="s">
        <v>22</v>
      </c>
      <c r="K2602" s="1" t="s">
        <v>47</v>
      </c>
      <c r="L2602" s="1" t="s">
        <v>25</v>
      </c>
      <c r="M2602" s="1" t="s">
        <v>36</v>
      </c>
      <c r="N2602" s="1" t="s">
        <v>51</v>
      </c>
      <c r="O2602" s="1" t="s">
        <v>41</v>
      </c>
      <c r="P2602">
        <v>178.1</v>
      </c>
      <c r="Q2602" s="1" t="s">
        <v>42</v>
      </c>
      <c r="R2602" s="1" t="s">
        <v>34</v>
      </c>
    </row>
    <row r="2603" spans="1:18" x14ac:dyDescent="0.35">
      <c r="A2603" s="1" t="s">
        <v>2651</v>
      </c>
      <c r="B2603">
        <v>30</v>
      </c>
      <c r="C2603">
        <v>45</v>
      </c>
      <c r="D2603">
        <v>166.9</v>
      </c>
      <c r="E2603">
        <v>158.5</v>
      </c>
      <c r="F2603" s="1" t="s">
        <v>30</v>
      </c>
      <c r="G2603" s="1" t="s">
        <v>19</v>
      </c>
      <c r="H2603" s="1" t="s">
        <v>31</v>
      </c>
      <c r="I2603" s="1" t="s">
        <v>44</v>
      </c>
      <c r="J2603" s="1" t="s">
        <v>48</v>
      </c>
      <c r="K2603" s="1" t="s">
        <v>23</v>
      </c>
      <c r="L2603" s="1" t="s">
        <v>24</v>
      </c>
      <c r="M2603" s="1" t="s">
        <v>24</v>
      </c>
      <c r="N2603" s="1" t="s">
        <v>51</v>
      </c>
      <c r="O2603" s="1" t="s">
        <v>41</v>
      </c>
      <c r="P2603">
        <v>169.3</v>
      </c>
      <c r="Q2603" s="1" t="s">
        <v>30</v>
      </c>
      <c r="R2603" s="1" t="s">
        <v>34</v>
      </c>
    </row>
    <row r="2604" spans="1:18" x14ac:dyDescent="0.35">
      <c r="A2604" s="1" t="s">
        <v>2652</v>
      </c>
      <c r="B2604">
        <v>38</v>
      </c>
      <c r="C2604">
        <v>27</v>
      </c>
      <c r="D2604">
        <v>176.8</v>
      </c>
      <c r="E2604">
        <v>151.9</v>
      </c>
      <c r="F2604" s="1" t="s">
        <v>38</v>
      </c>
      <c r="G2604" s="1" t="s">
        <v>19</v>
      </c>
      <c r="H2604" s="1" t="s">
        <v>44</v>
      </c>
      <c r="I2604" s="1" t="s">
        <v>31</v>
      </c>
      <c r="J2604" s="1" t="s">
        <v>48</v>
      </c>
      <c r="K2604" s="1" t="s">
        <v>23</v>
      </c>
      <c r="L2604" s="1" t="s">
        <v>25</v>
      </c>
      <c r="M2604" s="1" t="s">
        <v>39</v>
      </c>
      <c r="N2604" s="1" t="s">
        <v>51</v>
      </c>
      <c r="O2604" s="1" t="s">
        <v>41</v>
      </c>
      <c r="P2604">
        <v>167.6</v>
      </c>
      <c r="Q2604" s="1" t="s">
        <v>30</v>
      </c>
      <c r="R2604" s="1" t="s">
        <v>52</v>
      </c>
    </row>
    <row r="2605" spans="1:18" x14ac:dyDescent="0.35">
      <c r="A2605" s="1" t="s">
        <v>2653</v>
      </c>
      <c r="B2605">
        <v>30</v>
      </c>
      <c r="C2605">
        <v>39</v>
      </c>
      <c r="D2605">
        <v>165.8</v>
      </c>
      <c r="E2605">
        <v>162.1</v>
      </c>
      <c r="F2605" s="1" t="s">
        <v>30</v>
      </c>
      <c r="G2605" s="1" t="s">
        <v>19</v>
      </c>
      <c r="H2605" s="1" t="s">
        <v>22</v>
      </c>
      <c r="I2605" s="1" t="s">
        <v>44</v>
      </c>
      <c r="J2605" s="1" t="s">
        <v>23</v>
      </c>
      <c r="K2605" s="1" t="s">
        <v>47</v>
      </c>
      <c r="L2605" s="1" t="s">
        <v>25</v>
      </c>
      <c r="M2605" s="1" t="s">
        <v>25</v>
      </c>
      <c r="N2605" s="1" t="s">
        <v>33</v>
      </c>
      <c r="O2605" s="1" t="s">
        <v>41</v>
      </c>
      <c r="P2605">
        <v>170.1</v>
      </c>
      <c r="Q2605" s="1" t="s">
        <v>30</v>
      </c>
      <c r="R2605" s="1" t="s">
        <v>34</v>
      </c>
    </row>
    <row r="2606" spans="1:18" x14ac:dyDescent="0.35">
      <c r="A2606" s="1" t="s">
        <v>2654</v>
      </c>
      <c r="B2606">
        <v>32</v>
      </c>
      <c r="C2606">
        <v>50</v>
      </c>
      <c r="D2606">
        <v>167.9</v>
      </c>
      <c r="E2606">
        <v>157.1</v>
      </c>
      <c r="F2606" s="1" t="s">
        <v>30</v>
      </c>
      <c r="G2606" s="1" t="s">
        <v>30</v>
      </c>
      <c r="H2606" s="1" t="s">
        <v>21</v>
      </c>
      <c r="I2606" s="1" t="s">
        <v>21</v>
      </c>
      <c r="J2606" s="1" t="s">
        <v>23</v>
      </c>
      <c r="K2606" s="1" t="s">
        <v>23</v>
      </c>
      <c r="L2606" s="1" t="s">
        <v>39</v>
      </c>
      <c r="M2606" s="1" t="s">
        <v>32</v>
      </c>
      <c r="N2606" s="1" t="s">
        <v>33</v>
      </c>
      <c r="O2606" s="1" t="s">
        <v>27</v>
      </c>
      <c r="P2606">
        <v>159.80000000000001</v>
      </c>
      <c r="Q2606" s="1" t="s">
        <v>30</v>
      </c>
      <c r="R2606" s="1" t="s">
        <v>28</v>
      </c>
    </row>
    <row r="2607" spans="1:18" x14ac:dyDescent="0.35">
      <c r="A2607" s="1" t="s">
        <v>2655</v>
      </c>
      <c r="B2607">
        <v>20</v>
      </c>
      <c r="C2607">
        <v>39</v>
      </c>
      <c r="D2607">
        <v>168.7</v>
      </c>
      <c r="E2607">
        <v>154.1</v>
      </c>
      <c r="F2607" s="1" t="s">
        <v>20</v>
      </c>
      <c r="G2607" s="1" t="s">
        <v>30</v>
      </c>
      <c r="H2607" s="1" t="s">
        <v>22</v>
      </c>
      <c r="I2607" s="1" t="s">
        <v>44</v>
      </c>
      <c r="J2607" s="1" t="s">
        <v>22</v>
      </c>
      <c r="K2607" s="1" t="s">
        <v>22</v>
      </c>
      <c r="L2607" s="1" t="s">
        <v>39</v>
      </c>
      <c r="M2607" s="1" t="s">
        <v>39</v>
      </c>
      <c r="N2607" s="1" t="s">
        <v>65</v>
      </c>
      <c r="O2607" s="1" t="s">
        <v>41</v>
      </c>
      <c r="P2607">
        <v>162.80000000000001</v>
      </c>
      <c r="Q2607" s="1" t="s">
        <v>60</v>
      </c>
      <c r="R2607" s="1" t="s">
        <v>34</v>
      </c>
    </row>
    <row r="2608" spans="1:18" x14ac:dyDescent="0.35">
      <c r="A2608" s="1" t="s">
        <v>2656</v>
      </c>
      <c r="B2608">
        <v>38</v>
      </c>
      <c r="C2608">
        <v>30</v>
      </c>
      <c r="D2608">
        <v>184.8</v>
      </c>
      <c r="E2608">
        <v>161.1</v>
      </c>
      <c r="F2608" s="1" t="s">
        <v>50</v>
      </c>
      <c r="G2608" s="1" t="s">
        <v>20</v>
      </c>
      <c r="H2608" s="1" t="s">
        <v>22</v>
      </c>
      <c r="I2608" s="1" t="s">
        <v>22</v>
      </c>
      <c r="J2608" s="1" t="s">
        <v>22</v>
      </c>
      <c r="K2608" s="1" t="s">
        <v>23</v>
      </c>
      <c r="L2608" s="1" t="s">
        <v>24</v>
      </c>
      <c r="M2608" s="1" t="s">
        <v>36</v>
      </c>
      <c r="N2608" s="1" t="s">
        <v>26</v>
      </c>
      <c r="O2608" s="1" t="s">
        <v>27</v>
      </c>
      <c r="P2608">
        <v>160.5</v>
      </c>
      <c r="Q2608" s="1" t="s">
        <v>50</v>
      </c>
      <c r="R2608" s="1" t="s">
        <v>28</v>
      </c>
    </row>
    <row r="2609" spans="1:18" x14ac:dyDescent="0.35">
      <c r="A2609" s="1" t="s">
        <v>2657</v>
      </c>
      <c r="B2609">
        <v>31</v>
      </c>
      <c r="C2609">
        <v>44</v>
      </c>
      <c r="D2609">
        <v>162.30000000000001</v>
      </c>
      <c r="E2609">
        <v>160.19999999999999</v>
      </c>
      <c r="F2609" s="1" t="s">
        <v>30</v>
      </c>
      <c r="G2609" s="1" t="s">
        <v>30</v>
      </c>
      <c r="H2609" s="1" t="s">
        <v>22</v>
      </c>
      <c r="I2609" s="1" t="s">
        <v>22</v>
      </c>
      <c r="J2609" s="1" t="s">
        <v>22</v>
      </c>
      <c r="K2609" s="1" t="s">
        <v>22</v>
      </c>
      <c r="L2609" s="1" t="s">
        <v>24</v>
      </c>
      <c r="M2609" s="1" t="s">
        <v>25</v>
      </c>
      <c r="N2609" s="1" t="s">
        <v>51</v>
      </c>
      <c r="O2609" s="1" t="s">
        <v>27</v>
      </c>
      <c r="P2609">
        <v>159.19999999999999</v>
      </c>
      <c r="Q2609" s="1" t="s">
        <v>42</v>
      </c>
      <c r="R2609" s="1" t="s">
        <v>34</v>
      </c>
    </row>
    <row r="2610" spans="1:18" x14ac:dyDescent="0.35">
      <c r="A2610" s="1" t="s">
        <v>2658</v>
      </c>
      <c r="B2610">
        <v>27</v>
      </c>
      <c r="C2610">
        <v>32</v>
      </c>
      <c r="D2610">
        <v>162.80000000000001</v>
      </c>
      <c r="E2610">
        <v>159.69999999999999</v>
      </c>
      <c r="F2610" s="1" t="s">
        <v>30</v>
      </c>
      <c r="G2610" s="1" t="s">
        <v>19</v>
      </c>
      <c r="H2610" s="1" t="s">
        <v>22</v>
      </c>
      <c r="I2610" s="1" t="s">
        <v>22</v>
      </c>
      <c r="J2610" s="1" t="s">
        <v>23</v>
      </c>
      <c r="K2610" s="1" t="s">
        <v>48</v>
      </c>
      <c r="L2610" s="1" t="s">
        <v>24</v>
      </c>
      <c r="M2610" s="1" t="s">
        <v>39</v>
      </c>
      <c r="N2610" s="1" t="s">
        <v>51</v>
      </c>
      <c r="O2610" s="1" t="s">
        <v>27</v>
      </c>
      <c r="P2610">
        <v>153.5</v>
      </c>
      <c r="Q2610" s="1" t="s">
        <v>30</v>
      </c>
      <c r="R2610" s="1" t="s">
        <v>52</v>
      </c>
    </row>
    <row r="2611" spans="1:18" x14ac:dyDescent="0.35">
      <c r="A2611" s="1" t="s">
        <v>2659</v>
      </c>
      <c r="B2611">
        <v>27</v>
      </c>
      <c r="C2611">
        <v>39</v>
      </c>
      <c r="D2611">
        <v>176</v>
      </c>
      <c r="E2611">
        <v>162.6</v>
      </c>
      <c r="F2611" s="1" t="s">
        <v>19</v>
      </c>
      <c r="G2611" s="1" t="s">
        <v>30</v>
      </c>
      <c r="H2611" s="1" t="s">
        <v>31</v>
      </c>
      <c r="I2611" s="1" t="s">
        <v>21</v>
      </c>
      <c r="J2611" s="1" t="s">
        <v>23</v>
      </c>
      <c r="K2611" s="1" t="s">
        <v>23</v>
      </c>
      <c r="L2611" s="1" t="s">
        <v>24</v>
      </c>
      <c r="M2611" s="1" t="s">
        <v>24</v>
      </c>
      <c r="N2611" s="1" t="s">
        <v>51</v>
      </c>
      <c r="O2611" s="1" t="s">
        <v>41</v>
      </c>
      <c r="P2611">
        <v>177.9</v>
      </c>
      <c r="Q2611" s="1" t="s">
        <v>42</v>
      </c>
      <c r="R2611" s="1" t="s">
        <v>52</v>
      </c>
    </row>
    <row r="2612" spans="1:18" x14ac:dyDescent="0.35">
      <c r="A2612" s="1" t="s">
        <v>2660</v>
      </c>
      <c r="B2612">
        <v>31</v>
      </c>
      <c r="C2612">
        <v>47</v>
      </c>
      <c r="D2612">
        <v>174.7</v>
      </c>
      <c r="E2612">
        <v>157.5</v>
      </c>
      <c r="F2612" s="1" t="s">
        <v>30</v>
      </c>
      <c r="G2612" s="1" t="s">
        <v>20</v>
      </c>
      <c r="H2612" s="1" t="s">
        <v>44</v>
      </c>
      <c r="I2612" s="1" t="s">
        <v>31</v>
      </c>
      <c r="J2612" s="1" t="s">
        <v>48</v>
      </c>
      <c r="K2612" s="1" t="s">
        <v>23</v>
      </c>
      <c r="L2612" s="1" t="s">
        <v>32</v>
      </c>
      <c r="M2612" s="1" t="s">
        <v>36</v>
      </c>
      <c r="N2612" s="1" t="s">
        <v>33</v>
      </c>
      <c r="O2612" s="1" t="s">
        <v>27</v>
      </c>
      <c r="P2612">
        <v>160.1</v>
      </c>
      <c r="Q2612" s="1" t="s">
        <v>60</v>
      </c>
      <c r="R2612" s="1" t="s">
        <v>34</v>
      </c>
    </row>
    <row r="2613" spans="1:18" x14ac:dyDescent="0.35">
      <c r="A2613" s="1" t="s">
        <v>2661</v>
      </c>
      <c r="B2613">
        <v>52</v>
      </c>
      <c r="C2613">
        <v>36</v>
      </c>
      <c r="D2613">
        <v>170.7</v>
      </c>
      <c r="E2613">
        <v>161.69999999999999</v>
      </c>
      <c r="F2613" s="1" t="s">
        <v>20</v>
      </c>
      <c r="G2613" s="1" t="s">
        <v>20</v>
      </c>
      <c r="H2613" s="1" t="s">
        <v>22</v>
      </c>
      <c r="I2613" s="1" t="s">
        <v>22</v>
      </c>
      <c r="J2613" s="1" t="s">
        <v>23</v>
      </c>
      <c r="K2613" s="1" t="s">
        <v>47</v>
      </c>
      <c r="L2613" s="1" t="s">
        <v>39</v>
      </c>
      <c r="M2613" s="1" t="s">
        <v>32</v>
      </c>
      <c r="N2613" s="1" t="s">
        <v>40</v>
      </c>
      <c r="O2613" s="1" t="s">
        <v>41</v>
      </c>
      <c r="P2613">
        <v>165.5</v>
      </c>
      <c r="Q2613" s="1" t="s">
        <v>20</v>
      </c>
      <c r="R2613" s="1" t="s">
        <v>28</v>
      </c>
    </row>
    <row r="2614" spans="1:18" x14ac:dyDescent="0.35">
      <c r="A2614" s="1" t="s">
        <v>2662</v>
      </c>
      <c r="B2614">
        <v>45</v>
      </c>
      <c r="C2614">
        <v>25</v>
      </c>
      <c r="D2614">
        <v>174.1</v>
      </c>
      <c r="E2614">
        <v>157.5</v>
      </c>
      <c r="F2614" s="1" t="s">
        <v>19</v>
      </c>
      <c r="G2614" s="1" t="s">
        <v>20</v>
      </c>
      <c r="H2614" s="1" t="s">
        <v>22</v>
      </c>
      <c r="I2614" s="1" t="s">
        <v>21</v>
      </c>
      <c r="J2614" s="1" t="s">
        <v>47</v>
      </c>
      <c r="K2614" s="1" t="s">
        <v>23</v>
      </c>
      <c r="L2614" s="1" t="s">
        <v>25</v>
      </c>
      <c r="M2614" s="1" t="s">
        <v>32</v>
      </c>
      <c r="N2614" s="1" t="s">
        <v>51</v>
      </c>
      <c r="O2614" s="1" t="s">
        <v>41</v>
      </c>
      <c r="P2614">
        <v>169.6</v>
      </c>
      <c r="Q2614" s="1" t="s">
        <v>20</v>
      </c>
      <c r="R2614" s="1" t="s">
        <v>34</v>
      </c>
    </row>
    <row r="2615" spans="1:18" x14ac:dyDescent="0.35">
      <c r="A2615" s="1" t="s">
        <v>2663</v>
      </c>
      <c r="B2615">
        <v>47</v>
      </c>
      <c r="C2615">
        <v>50</v>
      </c>
      <c r="D2615">
        <v>166.5</v>
      </c>
      <c r="E2615">
        <v>165.9</v>
      </c>
      <c r="F2615" s="1" t="s">
        <v>20</v>
      </c>
      <c r="G2615" s="1" t="s">
        <v>50</v>
      </c>
      <c r="H2615" s="1" t="s">
        <v>31</v>
      </c>
      <c r="I2615" s="1" t="s">
        <v>31</v>
      </c>
      <c r="J2615" s="1" t="s">
        <v>22</v>
      </c>
      <c r="K2615" s="1" t="s">
        <v>23</v>
      </c>
      <c r="L2615" s="1" t="s">
        <v>24</v>
      </c>
      <c r="M2615" s="1" t="s">
        <v>24</v>
      </c>
      <c r="N2615" s="1" t="s">
        <v>51</v>
      </c>
      <c r="O2615" s="1" t="s">
        <v>27</v>
      </c>
      <c r="P2615">
        <v>148.6</v>
      </c>
      <c r="Q2615" s="1" t="s">
        <v>20</v>
      </c>
      <c r="R2615" s="1" t="s">
        <v>34</v>
      </c>
    </row>
    <row r="2616" spans="1:18" x14ac:dyDescent="0.35">
      <c r="A2616" s="1" t="s">
        <v>2664</v>
      </c>
      <c r="B2616">
        <v>24</v>
      </c>
      <c r="C2616">
        <v>45</v>
      </c>
      <c r="D2616">
        <v>174.6</v>
      </c>
      <c r="E2616">
        <v>160.9</v>
      </c>
      <c r="F2616" s="1" t="s">
        <v>30</v>
      </c>
      <c r="G2616" s="1" t="s">
        <v>19</v>
      </c>
      <c r="H2616" s="1" t="s">
        <v>22</v>
      </c>
      <c r="I2616" s="1" t="s">
        <v>21</v>
      </c>
      <c r="J2616" s="1" t="s">
        <v>23</v>
      </c>
      <c r="K2616" s="1" t="s">
        <v>22</v>
      </c>
      <c r="L2616" s="1" t="s">
        <v>25</v>
      </c>
      <c r="M2616" s="1" t="s">
        <v>25</v>
      </c>
      <c r="N2616" s="1" t="s">
        <v>33</v>
      </c>
      <c r="O2616" s="1" t="s">
        <v>27</v>
      </c>
      <c r="P2616">
        <v>163</v>
      </c>
      <c r="Q2616" s="1" t="s">
        <v>42</v>
      </c>
      <c r="R2616" s="1" t="s">
        <v>34</v>
      </c>
    </row>
    <row r="2617" spans="1:18" x14ac:dyDescent="0.35">
      <c r="A2617" s="1" t="s">
        <v>2665</v>
      </c>
      <c r="B2617">
        <v>27</v>
      </c>
      <c r="C2617">
        <v>42</v>
      </c>
      <c r="D2617">
        <v>175.5</v>
      </c>
      <c r="E2617">
        <v>171.5</v>
      </c>
      <c r="F2617" s="1" t="s">
        <v>20</v>
      </c>
      <c r="G2617" s="1" t="s">
        <v>30</v>
      </c>
      <c r="H2617" s="1" t="s">
        <v>22</v>
      </c>
      <c r="I2617" s="1" t="s">
        <v>44</v>
      </c>
      <c r="J2617" s="1" t="s">
        <v>23</v>
      </c>
      <c r="K2617" s="1" t="s">
        <v>22</v>
      </c>
      <c r="L2617" s="1" t="s">
        <v>24</v>
      </c>
      <c r="M2617" s="1" t="s">
        <v>25</v>
      </c>
      <c r="N2617" s="1" t="s">
        <v>26</v>
      </c>
      <c r="O2617" s="1" t="s">
        <v>41</v>
      </c>
      <c r="P2617">
        <v>180.6</v>
      </c>
      <c r="Q2617" s="1" t="s">
        <v>60</v>
      </c>
      <c r="R2617" s="1" t="s">
        <v>28</v>
      </c>
    </row>
    <row r="2618" spans="1:18" x14ac:dyDescent="0.35">
      <c r="A2618" s="1" t="s">
        <v>2666</v>
      </c>
      <c r="B2618">
        <v>44</v>
      </c>
      <c r="C2618">
        <v>34</v>
      </c>
      <c r="D2618">
        <v>182.5</v>
      </c>
      <c r="E2618">
        <v>158</v>
      </c>
      <c r="F2618" s="1" t="s">
        <v>50</v>
      </c>
      <c r="G2618" s="1" t="s">
        <v>60</v>
      </c>
      <c r="H2618" s="1" t="s">
        <v>62</v>
      </c>
      <c r="I2618" s="1" t="s">
        <v>44</v>
      </c>
      <c r="J2618" s="1" t="s">
        <v>23</v>
      </c>
      <c r="K2618" s="1" t="s">
        <v>22</v>
      </c>
      <c r="L2618" s="1" t="s">
        <v>24</v>
      </c>
      <c r="M2618" s="1" t="s">
        <v>39</v>
      </c>
      <c r="N2618" s="1" t="s">
        <v>65</v>
      </c>
      <c r="O2618" s="1" t="s">
        <v>27</v>
      </c>
      <c r="P2618">
        <v>158</v>
      </c>
      <c r="Q2618" s="1" t="s">
        <v>38</v>
      </c>
      <c r="R2618" s="1" t="s">
        <v>34</v>
      </c>
    </row>
    <row r="2619" spans="1:18" x14ac:dyDescent="0.35">
      <c r="A2619" s="1" t="s">
        <v>2667</v>
      </c>
      <c r="B2619">
        <v>46</v>
      </c>
      <c r="C2619">
        <v>41</v>
      </c>
      <c r="D2619">
        <v>187.4</v>
      </c>
      <c r="E2619">
        <v>163.1</v>
      </c>
      <c r="F2619" s="1" t="s">
        <v>19</v>
      </c>
      <c r="G2619" s="1" t="s">
        <v>30</v>
      </c>
      <c r="H2619" s="1" t="s">
        <v>31</v>
      </c>
      <c r="I2619" s="1" t="s">
        <v>22</v>
      </c>
      <c r="J2619" s="1" t="s">
        <v>23</v>
      </c>
      <c r="K2619" s="1" t="s">
        <v>48</v>
      </c>
      <c r="L2619" s="1" t="s">
        <v>24</v>
      </c>
      <c r="M2619" s="1" t="s">
        <v>25</v>
      </c>
      <c r="N2619" s="1" t="s">
        <v>26</v>
      </c>
      <c r="O2619" s="1" t="s">
        <v>41</v>
      </c>
      <c r="P2619">
        <v>185.1</v>
      </c>
      <c r="Q2619" s="1" t="s">
        <v>30</v>
      </c>
      <c r="R2619" s="1" t="s">
        <v>28</v>
      </c>
    </row>
    <row r="2620" spans="1:18" x14ac:dyDescent="0.35">
      <c r="A2620" s="1" t="s">
        <v>2668</v>
      </c>
      <c r="B2620">
        <v>42</v>
      </c>
      <c r="C2620">
        <v>38</v>
      </c>
      <c r="D2620">
        <v>172.1</v>
      </c>
      <c r="E2620">
        <v>167.8</v>
      </c>
      <c r="F2620" s="1" t="s">
        <v>20</v>
      </c>
      <c r="G2620" s="1" t="s">
        <v>30</v>
      </c>
      <c r="H2620" s="1" t="s">
        <v>21</v>
      </c>
      <c r="I2620" s="1" t="s">
        <v>22</v>
      </c>
      <c r="J2620" s="1" t="s">
        <v>23</v>
      </c>
      <c r="K2620" s="1" t="s">
        <v>48</v>
      </c>
      <c r="L2620" s="1" t="s">
        <v>24</v>
      </c>
      <c r="M2620" s="1" t="s">
        <v>32</v>
      </c>
      <c r="N2620" s="1" t="s">
        <v>65</v>
      </c>
      <c r="O2620" s="1" t="s">
        <v>41</v>
      </c>
      <c r="P2620">
        <v>173.4</v>
      </c>
      <c r="Q2620" s="1" t="s">
        <v>60</v>
      </c>
      <c r="R2620" s="1" t="s">
        <v>34</v>
      </c>
    </row>
    <row r="2621" spans="1:18" x14ac:dyDescent="0.35">
      <c r="A2621" s="1" t="s">
        <v>2669</v>
      </c>
      <c r="B2621">
        <v>49</v>
      </c>
      <c r="C2621">
        <v>19</v>
      </c>
      <c r="D2621">
        <v>165.1</v>
      </c>
      <c r="E2621">
        <v>164.2</v>
      </c>
      <c r="F2621" s="1" t="s">
        <v>30</v>
      </c>
      <c r="G2621" s="1" t="s">
        <v>30</v>
      </c>
      <c r="H2621" s="1" t="s">
        <v>22</v>
      </c>
      <c r="I2621" s="1" t="s">
        <v>22</v>
      </c>
      <c r="J2621" s="1" t="s">
        <v>48</v>
      </c>
      <c r="K2621" s="1" t="s">
        <v>48</v>
      </c>
      <c r="L2621" s="1" t="s">
        <v>32</v>
      </c>
      <c r="M2621" s="1" t="s">
        <v>24</v>
      </c>
      <c r="N2621" s="1" t="s">
        <v>26</v>
      </c>
      <c r="O2621" s="1" t="s">
        <v>41</v>
      </c>
      <c r="P2621">
        <v>162.80000000000001</v>
      </c>
      <c r="Q2621" s="1" t="s">
        <v>30</v>
      </c>
      <c r="R2621" s="1" t="s">
        <v>28</v>
      </c>
    </row>
    <row r="2622" spans="1:18" x14ac:dyDescent="0.35">
      <c r="A2622" s="1" t="s">
        <v>2670</v>
      </c>
      <c r="B2622">
        <v>42</v>
      </c>
      <c r="C2622">
        <v>48</v>
      </c>
      <c r="D2622">
        <v>176.7</v>
      </c>
      <c r="E2622">
        <v>161.80000000000001</v>
      </c>
      <c r="F2622" s="1" t="s">
        <v>30</v>
      </c>
      <c r="G2622" s="1" t="s">
        <v>20</v>
      </c>
      <c r="H2622" s="1" t="s">
        <v>31</v>
      </c>
      <c r="I2622" s="1" t="s">
        <v>22</v>
      </c>
      <c r="J2622" s="1" t="s">
        <v>47</v>
      </c>
      <c r="K2622" s="1" t="s">
        <v>23</v>
      </c>
      <c r="L2622" s="1" t="s">
        <v>39</v>
      </c>
      <c r="M2622" s="1" t="s">
        <v>32</v>
      </c>
      <c r="N2622" s="1" t="s">
        <v>51</v>
      </c>
      <c r="O2622" s="1" t="s">
        <v>27</v>
      </c>
      <c r="P2622">
        <v>162.5</v>
      </c>
      <c r="Q2622" s="1" t="s">
        <v>38</v>
      </c>
      <c r="R2622" s="1" t="s">
        <v>34</v>
      </c>
    </row>
    <row r="2623" spans="1:18" x14ac:dyDescent="0.35">
      <c r="A2623" s="1" t="s">
        <v>2671</v>
      </c>
      <c r="B2623">
        <v>39</v>
      </c>
      <c r="C2623">
        <v>50</v>
      </c>
      <c r="D2623">
        <v>173.1</v>
      </c>
      <c r="E2623">
        <v>163</v>
      </c>
      <c r="F2623" s="1" t="s">
        <v>20</v>
      </c>
      <c r="G2623" s="1" t="s">
        <v>20</v>
      </c>
      <c r="H2623" s="1" t="s">
        <v>31</v>
      </c>
      <c r="I2623" s="1" t="s">
        <v>22</v>
      </c>
      <c r="J2623" s="1" t="s">
        <v>22</v>
      </c>
      <c r="K2623" s="1" t="s">
        <v>22</v>
      </c>
      <c r="L2623" s="1" t="s">
        <v>25</v>
      </c>
      <c r="M2623" s="1" t="s">
        <v>39</v>
      </c>
      <c r="N2623" s="1" t="s">
        <v>45</v>
      </c>
      <c r="O2623" s="1" t="s">
        <v>27</v>
      </c>
      <c r="P2623">
        <v>156.80000000000001</v>
      </c>
      <c r="Q2623" s="1" t="s">
        <v>50</v>
      </c>
      <c r="R2623" s="1" t="s">
        <v>28</v>
      </c>
    </row>
    <row r="2624" spans="1:18" x14ac:dyDescent="0.35">
      <c r="A2624" s="1" t="s">
        <v>2672</v>
      </c>
      <c r="B2624">
        <v>37</v>
      </c>
      <c r="C2624">
        <v>47</v>
      </c>
      <c r="D2624">
        <v>172.8</v>
      </c>
      <c r="E2624">
        <v>164</v>
      </c>
      <c r="F2624" s="1" t="s">
        <v>60</v>
      </c>
      <c r="G2624" s="1" t="s">
        <v>30</v>
      </c>
      <c r="H2624" s="1" t="s">
        <v>44</v>
      </c>
      <c r="I2624" s="1" t="s">
        <v>62</v>
      </c>
      <c r="J2624" s="1" t="s">
        <v>48</v>
      </c>
      <c r="K2624" s="1" t="s">
        <v>48</v>
      </c>
      <c r="L2624" s="1" t="s">
        <v>39</v>
      </c>
      <c r="M2624" s="1" t="s">
        <v>32</v>
      </c>
      <c r="N2624" s="1" t="s">
        <v>33</v>
      </c>
      <c r="O2624" s="1" t="s">
        <v>41</v>
      </c>
      <c r="P2624">
        <v>179.3</v>
      </c>
      <c r="Q2624" s="1" t="s">
        <v>30</v>
      </c>
      <c r="R2624" s="1" t="s">
        <v>28</v>
      </c>
    </row>
    <row r="2625" spans="1:18" x14ac:dyDescent="0.35">
      <c r="A2625" s="1" t="s">
        <v>2673</v>
      </c>
      <c r="B2625">
        <v>37</v>
      </c>
      <c r="C2625">
        <v>29</v>
      </c>
      <c r="D2625">
        <v>162.69999999999999</v>
      </c>
      <c r="E2625">
        <v>162.80000000000001</v>
      </c>
      <c r="F2625" s="1" t="s">
        <v>20</v>
      </c>
      <c r="G2625" s="1" t="s">
        <v>20</v>
      </c>
      <c r="H2625" s="1" t="s">
        <v>22</v>
      </c>
      <c r="I2625" s="1" t="s">
        <v>62</v>
      </c>
      <c r="J2625" s="1" t="s">
        <v>23</v>
      </c>
      <c r="K2625" s="1" t="s">
        <v>23</v>
      </c>
      <c r="L2625" s="1" t="s">
        <v>36</v>
      </c>
      <c r="M2625" s="1" t="s">
        <v>25</v>
      </c>
      <c r="N2625" s="1" t="s">
        <v>33</v>
      </c>
      <c r="O2625" s="1" t="s">
        <v>27</v>
      </c>
      <c r="P2625">
        <v>155.1</v>
      </c>
      <c r="Q2625" s="1" t="s">
        <v>50</v>
      </c>
      <c r="R2625" s="1" t="s">
        <v>34</v>
      </c>
    </row>
    <row r="2626" spans="1:18" x14ac:dyDescent="0.35">
      <c r="A2626" s="1" t="s">
        <v>2674</v>
      </c>
      <c r="B2626">
        <v>21</v>
      </c>
      <c r="C2626">
        <v>29</v>
      </c>
      <c r="D2626">
        <v>174.7</v>
      </c>
      <c r="E2626">
        <v>160.9</v>
      </c>
      <c r="F2626" s="1" t="s">
        <v>30</v>
      </c>
      <c r="G2626" s="1" t="s">
        <v>30</v>
      </c>
      <c r="H2626" s="1" t="s">
        <v>44</v>
      </c>
      <c r="I2626" s="1" t="s">
        <v>22</v>
      </c>
      <c r="J2626" s="1" t="s">
        <v>23</v>
      </c>
      <c r="K2626" s="1" t="s">
        <v>23</v>
      </c>
      <c r="L2626" s="1" t="s">
        <v>32</v>
      </c>
      <c r="M2626" s="1" t="s">
        <v>24</v>
      </c>
      <c r="N2626" s="1" t="s">
        <v>33</v>
      </c>
      <c r="O2626" s="1" t="s">
        <v>41</v>
      </c>
      <c r="P2626">
        <v>178.4</v>
      </c>
      <c r="Q2626" s="1" t="s">
        <v>30</v>
      </c>
      <c r="R2626" s="1" t="s">
        <v>34</v>
      </c>
    </row>
    <row r="2627" spans="1:18" x14ac:dyDescent="0.35">
      <c r="A2627" s="1" t="s">
        <v>2675</v>
      </c>
      <c r="B2627">
        <v>23</v>
      </c>
      <c r="C2627">
        <v>41</v>
      </c>
      <c r="D2627">
        <v>177</v>
      </c>
      <c r="E2627">
        <v>165.4</v>
      </c>
      <c r="F2627" s="1" t="s">
        <v>19</v>
      </c>
      <c r="G2627" s="1" t="s">
        <v>50</v>
      </c>
      <c r="H2627" s="1" t="s">
        <v>22</v>
      </c>
      <c r="I2627" s="1" t="s">
        <v>44</v>
      </c>
      <c r="J2627" s="1" t="s">
        <v>22</v>
      </c>
      <c r="K2627" s="1" t="s">
        <v>47</v>
      </c>
      <c r="L2627" s="1" t="s">
        <v>32</v>
      </c>
      <c r="M2627" s="1" t="s">
        <v>24</v>
      </c>
      <c r="N2627" s="1" t="s">
        <v>33</v>
      </c>
      <c r="O2627" s="1" t="s">
        <v>27</v>
      </c>
      <c r="P2627">
        <v>160</v>
      </c>
      <c r="Q2627" s="1" t="s">
        <v>50</v>
      </c>
      <c r="R2627" s="1" t="s">
        <v>34</v>
      </c>
    </row>
    <row r="2628" spans="1:18" x14ac:dyDescent="0.35">
      <c r="A2628" s="1" t="s">
        <v>2676</v>
      </c>
      <c r="B2628">
        <v>49</v>
      </c>
      <c r="C2628">
        <v>41</v>
      </c>
      <c r="D2628">
        <v>181</v>
      </c>
      <c r="E2628">
        <v>160.5</v>
      </c>
      <c r="F2628" s="1" t="s">
        <v>20</v>
      </c>
      <c r="G2628" s="1" t="s">
        <v>50</v>
      </c>
      <c r="H2628" s="1" t="s">
        <v>44</v>
      </c>
      <c r="I2628" s="1" t="s">
        <v>22</v>
      </c>
      <c r="J2628" s="1" t="s">
        <v>48</v>
      </c>
      <c r="K2628" s="1" t="s">
        <v>22</v>
      </c>
      <c r="L2628" s="1" t="s">
        <v>25</v>
      </c>
      <c r="M2628" s="1" t="s">
        <v>25</v>
      </c>
      <c r="N2628" s="1" t="s">
        <v>40</v>
      </c>
      <c r="O2628" s="1" t="s">
        <v>41</v>
      </c>
      <c r="P2628">
        <v>174.9</v>
      </c>
      <c r="Q2628" s="1" t="s">
        <v>20</v>
      </c>
      <c r="R2628" s="1" t="s">
        <v>28</v>
      </c>
    </row>
    <row r="2629" spans="1:18" x14ac:dyDescent="0.35">
      <c r="A2629" s="1" t="s">
        <v>2677</v>
      </c>
      <c r="B2629">
        <v>52</v>
      </c>
      <c r="C2629">
        <v>28</v>
      </c>
      <c r="D2629">
        <v>170.5</v>
      </c>
      <c r="E2629">
        <v>155.1</v>
      </c>
      <c r="F2629" s="1" t="s">
        <v>19</v>
      </c>
      <c r="G2629" s="1" t="s">
        <v>19</v>
      </c>
      <c r="H2629" s="1" t="s">
        <v>22</v>
      </c>
      <c r="I2629" s="1" t="s">
        <v>22</v>
      </c>
      <c r="J2629" s="1" t="s">
        <v>48</v>
      </c>
      <c r="K2629" s="1" t="s">
        <v>22</v>
      </c>
      <c r="L2629" s="1" t="s">
        <v>24</v>
      </c>
      <c r="M2629" s="1" t="s">
        <v>24</v>
      </c>
      <c r="N2629" s="1" t="s">
        <v>65</v>
      </c>
      <c r="O2629" s="1" t="s">
        <v>27</v>
      </c>
      <c r="P2629">
        <v>151.5</v>
      </c>
      <c r="Q2629" s="1" t="s">
        <v>19</v>
      </c>
      <c r="R2629" s="1" t="s">
        <v>34</v>
      </c>
    </row>
    <row r="2630" spans="1:18" x14ac:dyDescent="0.35">
      <c r="A2630" s="1" t="s">
        <v>2678</v>
      </c>
      <c r="B2630">
        <v>55</v>
      </c>
      <c r="C2630">
        <v>30</v>
      </c>
      <c r="D2630">
        <v>168.2</v>
      </c>
      <c r="E2630">
        <v>173.4</v>
      </c>
      <c r="F2630" s="1" t="s">
        <v>20</v>
      </c>
      <c r="G2630" s="1" t="s">
        <v>20</v>
      </c>
      <c r="H2630" s="1" t="s">
        <v>31</v>
      </c>
      <c r="I2630" s="1" t="s">
        <v>21</v>
      </c>
      <c r="J2630" s="1" t="s">
        <v>22</v>
      </c>
      <c r="K2630" s="1" t="s">
        <v>23</v>
      </c>
      <c r="L2630" s="1" t="s">
        <v>25</v>
      </c>
      <c r="M2630" s="1" t="s">
        <v>25</v>
      </c>
      <c r="N2630" s="1" t="s">
        <v>40</v>
      </c>
      <c r="O2630" s="1" t="s">
        <v>27</v>
      </c>
      <c r="P2630">
        <v>165.4</v>
      </c>
      <c r="Q2630" s="1" t="s">
        <v>20</v>
      </c>
      <c r="R2630" s="1" t="s">
        <v>34</v>
      </c>
    </row>
    <row r="2631" spans="1:18" x14ac:dyDescent="0.35">
      <c r="A2631" s="1" t="s">
        <v>2679</v>
      </c>
      <c r="B2631">
        <v>37</v>
      </c>
      <c r="C2631">
        <v>44</v>
      </c>
      <c r="D2631">
        <v>170.4</v>
      </c>
      <c r="E2631">
        <v>166.3</v>
      </c>
      <c r="F2631" s="1" t="s">
        <v>20</v>
      </c>
      <c r="G2631" s="1" t="s">
        <v>50</v>
      </c>
      <c r="H2631" s="1" t="s">
        <v>22</v>
      </c>
      <c r="I2631" s="1" t="s">
        <v>31</v>
      </c>
      <c r="J2631" s="1" t="s">
        <v>22</v>
      </c>
      <c r="K2631" s="1" t="s">
        <v>22</v>
      </c>
      <c r="L2631" s="1" t="s">
        <v>32</v>
      </c>
      <c r="M2631" s="1" t="s">
        <v>32</v>
      </c>
      <c r="N2631" s="1" t="s">
        <v>40</v>
      </c>
      <c r="O2631" s="1" t="s">
        <v>41</v>
      </c>
      <c r="P2631">
        <v>174.7</v>
      </c>
      <c r="Q2631" s="1" t="s">
        <v>20</v>
      </c>
      <c r="R2631" s="1" t="s">
        <v>28</v>
      </c>
    </row>
    <row r="2632" spans="1:18" x14ac:dyDescent="0.35">
      <c r="A2632" s="1" t="s">
        <v>2680</v>
      </c>
      <c r="B2632">
        <v>38</v>
      </c>
      <c r="C2632">
        <v>25</v>
      </c>
      <c r="D2632">
        <v>180.5</v>
      </c>
      <c r="E2632">
        <v>155.5</v>
      </c>
      <c r="F2632" s="1" t="s">
        <v>20</v>
      </c>
      <c r="G2632" s="1" t="s">
        <v>30</v>
      </c>
      <c r="H2632" s="1" t="s">
        <v>22</v>
      </c>
      <c r="I2632" s="1" t="s">
        <v>44</v>
      </c>
      <c r="J2632" s="1" t="s">
        <v>23</v>
      </c>
      <c r="K2632" s="1" t="s">
        <v>48</v>
      </c>
      <c r="L2632" s="1" t="s">
        <v>39</v>
      </c>
      <c r="M2632" s="1" t="s">
        <v>39</v>
      </c>
      <c r="N2632" s="1" t="s">
        <v>65</v>
      </c>
      <c r="O2632" s="1" t="s">
        <v>41</v>
      </c>
      <c r="P2632">
        <v>170.9</v>
      </c>
      <c r="Q2632" s="1" t="s">
        <v>60</v>
      </c>
      <c r="R2632" s="1" t="s">
        <v>28</v>
      </c>
    </row>
    <row r="2633" spans="1:18" x14ac:dyDescent="0.35">
      <c r="A2633" s="1" t="s">
        <v>2681</v>
      </c>
      <c r="B2633">
        <v>47</v>
      </c>
      <c r="C2633">
        <v>27</v>
      </c>
      <c r="D2633">
        <v>183.7</v>
      </c>
      <c r="E2633">
        <v>159.5</v>
      </c>
      <c r="F2633" s="1" t="s">
        <v>19</v>
      </c>
      <c r="G2633" s="1" t="s">
        <v>30</v>
      </c>
      <c r="H2633" s="1" t="s">
        <v>22</v>
      </c>
      <c r="I2633" s="1" t="s">
        <v>62</v>
      </c>
      <c r="J2633" s="1" t="s">
        <v>48</v>
      </c>
      <c r="K2633" s="1" t="s">
        <v>23</v>
      </c>
      <c r="L2633" s="1" t="s">
        <v>25</v>
      </c>
      <c r="M2633" s="1" t="s">
        <v>36</v>
      </c>
      <c r="N2633" s="1" t="s">
        <v>26</v>
      </c>
      <c r="O2633" s="1" t="s">
        <v>41</v>
      </c>
      <c r="P2633">
        <v>184.5</v>
      </c>
      <c r="Q2633" s="1" t="s">
        <v>42</v>
      </c>
      <c r="R2633" s="1" t="s">
        <v>28</v>
      </c>
    </row>
    <row r="2634" spans="1:18" x14ac:dyDescent="0.35">
      <c r="A2634" s="1" t="s">
        <v>2682</v>
      </c>
      <c r="B2634">
        <v>39</v>
      </c>
      <c r="C2634">
        <v>25</v>
      </c>
      <c r="D2634">
        <v>181.8</v>
      </c>
      <c r="E2634">
        <v>157.6</v>
      </c>
      <c r="F2634" s="1" t="s">
        <v>19</v>
      </c>
      <c r="G2634" s="1" t="s">
        <v>19</v>
      </c>
      <c r="H2634" s="1" t="s">
        <v>22</v>
      </c>
      <c r="I2634" s="1" t="s">
        <v>22</v>
      </c>
      <c r="J2634" s="1" t="s">
        <v>22</v>
      </c>
      <c r="K2634" s="1" t="s">
        <v>23</v>
      </c>
      <c r="L2634" s="1" t="s">
        <v>24</v>
      </c>
      <c r="M2634" s="1" t="s">
        <v>36</v>
      </c>
      <c r="N2634" s="1" t="s">
        <v>51</v>
      </c>
      <c r="O2634" s="1" t="s">
        <v>27</v>
      </c>
      <c r="P2634">
        <v>161.6</v>
      </c>
      <c r="Q2634" s="1" t="s">
        <v>19</v>
      </c>
      <c r="R2634" s="1" t="s">
        <v>34</v>
      </c>
    </row>
    <row r="2635" spans="1:18" x14ac:dyDescent="0.35">
      <c r="A2635" s="1" t="s">
        <v>2683</v>
      </c>
      <c r="B2635">
        <v>52</v>
      </c>
      <c r="C2635">
        <v>37</v>
      </c>
      <c r="D2635">
        <v>178.5</v>
      </c>
      <c r="E2635">
        <v>158</v>
      </c>
      <c r="F2635" s="1" t="s">
        <v>19</v>
      </c>
      <c r="G2635" s="1" t="s">
        <v>50</v>
      </c>
      <c r="H2635" s="1" t="s">
        <v>31</v>
      </c>
      <c r="I2635" s="1" t="s">
        <v>44</v>
      </c>
      <c r="J2635" s="1" t="s">
        <v>23</v>
      </c>
      <c r="K2635" s="1" t="s">
        <v>22</v>
      </c>
      <c r="L2635" s="1" t="s">
        <v>36</v>
      </c>
      <c r="M2635" s="1" t="s">
        <v>32</v>
      </c>
      <c r="N2635" s="1" t="s">
        <v>26</v>
      </c>
      <c r="O2635" s="1" t="s">
        <v>27</v>
      </c>
      <c r="P2635">
        <v>162.30000000000001</v>
      </c>
      <c r="Q2635" s="1" t="s">
        <v>50</v>
      </c>
      <c r="R2635" s="1" t="s">
        <v>28</v>
      </c>
    </row>
    <row r="2636" spans="1:18" x14ac:dyDescent="0.35">
      <c r="A2636" s="1" t="s">
        <v>2684</v>
      </c>
      <c r="B2636">
        <v>31</v>
      </c>
      <c r="C2636">
        <v>25</v>
      </c>
      <c r="D2636">
        <v>173.8</v>
      </c>
      <c r="E2636">
        <v>166.2</v>
      </c>
      <c r="F2636" s="1" t="s">
        <v>30</v>
      </c>
      <c r="G2636" s="1" t="s">
        <v>19</v>
      </c>
      <c r="H2636" s="1" t="s">
        <v>31</v>
      </c>
      <c r="I2636" s="1" t="s">
        <v>22</v>
      </c>
      <c r="J2636" s="1" t="s">
        <v>23</v>
      </c>
      <c r="K2636" s="1" t="s">
        <v>23</v>
      </c>
      <c r="L2636" s="1" t="s">
        <v>36</v>
      </c>
      <c r="M2636" s="1" t="s">
        <v>36</v>
      </c>
      <c r="N2636" s="1" t="s">
        <v>45</v>
      </c>
      <c r="O2636" s="1" t="s">
        <v>27</v>
      </c>
      <c r="P2636">
        <v>165.6</v>
      </c>
      <c r="Q2636" s="1" t="s">
        <v>30</v>
      </c>
      <c r="R2636" s="1" t="s">
        <v>52</v>
      </c>
    </row>
    <row r="2637" spans="1:18" x14ac:dyDescent="0.35">
      <c r="A2637" s="1" t="s">
        <v>2685</v>
      </c>
      <c r="B2637">
        <v>34</v>
      </c>
      <c r="C2637">
        <v>26</v>
      </c>
      <c r="D2637">
        <v>174.9</v>
      </c>
      <c r="E2637">
        <v>159</v>
      </c>
      <c r="F2637" s="1" t="s">
        <v>50</v>
      </c>
      <c r="G2637" s="1" t="s">
        <v>54</v>
      </c>
      <c r="H2637" s="1" t="s">
        <v>22</v>
      </c>
      <c r="I2637" s="1" t="s">
        <v>22</v>
      </c>
      <c r="J2637" s="1" t="s">
        <v>23</v>
      </c>
      <c r="K2637" s="1" t="s">
        <v>48</v>
      </c>
      <c r="L2637" s="1" t="s">
        <v>36</v>
      </c>
      <c r="M2637" s="1" t="s">
        <v>36</v>
      </c>
      <c r="N2637" s="1" t="s">
        <v>51</v>
      </c>
      <c r="O2637" s="1" t="s">
        <v>41</v>
      </c>
      <c r="P2637">
        <v>171.3</v>
      </c>
      <c r="Q2637" s="1" t="s">
        <v>50</v>
      </c>
      <c r="R2637" s="1" t="s">
        <v>52</v>
      </c>
    </row>
    <row r="2638" spans="1:18" x14ac:dyDescent="0.35">
      <c r="A2638" s="1" t="s">
        <v>2686</v>
      </c>
      <c r="B2638">
        <v>21</v>
      </c>
      <c r="C2638">
        <v>24</v>
      </c>
      <c r="D2638">
        <v>175.9</v>
      </c>
      <c r="E2638">
        <v>172.5</v>
      </c>
      <c r="F2638" s="1" t="s">
        <v>42</v>
      </c>
      <c r="G2638" s="1" t="s">
        <v>19</v>
      </c>
      <c r="H2638" s="1" t="s">
        <v>44</v>
      </c>
      <c r="I2638" s="1" t="s">
        <v>22</v>
      </c>
      <c r="J2638" s="1" t="s">
        <v>22</v>
      </c>
      <c r="K2638" s="1" t="s">
        <v>22</v>
      </c>
      <c r="L2638" s="1" t="s">
        <v>36</v>
      </c>
      <c r="M2638" s="1" t="s">
        <v>32</v>
      </c>
      <c r="N2638" s="1" t="s">
        <v>51</v>
      </c>
      <c r="O2638" s="1" t="s">
        <v>41</v>
      </c>
      <c r="P2638">
        <v>181.1</v>
      </c>
      <c r="Q2638" s="1" t="s">
        <v>30</v>
      </c>
      <c r="R2638" s="1" t="s">
        <v>52</v>
      </c>
    </row>
    <row r="2639" spans="1:18" x14ac:dyDescent="0.35">
      <c r="A2639" s="1" t="s">
        <v>2687</v>
      </c>
      <c r="B2639">
        <v>48</v>
      </c>
      <c r="C2639">
        <v>31</v>
      </c>
      <c r="D2639">
        <v>172.2</v>
      </c>
      <c r="E2639">
        <v>150.4</v>
      </c>
      <c r="F2639" s="1" t="s">
        <v>19</v>
      </c>
      <c r="G2639" s="1" t="s">
        <v>54</v>
      </c>
      <c r="H2639" s="1" t="s">
        <v>22</v>
      </c>
      <c r="I2639" s="1" t="s">
        <v>44</v>
      </c>
      <c r="J2639" s="1" t="s">
        <v>23</v>
      </c>
      <c r="K2639" s="1" t="s">
        <v>22</v>
      </c>
      <c r="L2639" s="1" t="s">
        <v>39</v>
      </c>
      <c r="M2639" s="1" t="s">
        <v>24</v>
      </c>
      <c r="N2639" s="1" t="s">
        <v>65</v>
      </c>
      <c r="O2639" s="1" t="s">
        <v>27</v>
      </c>
      <c r="P2639">
        <v>156.19999999999999</v>
      </c>
      <c r="Q2639" s="1" t="s">
        <v>19</v>
      </c>
      <c r="R2639" s="1" t="s">
        <v>28</v>
      </c>
    </row>
    <row r="2640" spans="1:18" x14ac:dyDescent="0.35">
      <c r="A2640" s="1" t="s">
        <v>2688</v>
      </c>
      <c r="B2640">
        <v>29</v>
      </c>
      <c r="C2640">
        <v>45</v>
      </c>
      <c r="D2640">
        <v>180.2</v>
      </c>
      <c r="E2640">
        <v>160.80000000000001</v>
      </c>
      <c r="F2640" s="1" t="s">
        <v>30</v>
      </c>
      <c r="G2640" s="1" t="s">
        <v>50</v>
      </c>
      <c r="H2640" s="1" t="s">
        <v>62</v>
      </c>
      <c r="I2640" s="1" t="s">
        <v>21</v>
      </c>
      <c r="J2640" s="1" t="s">
        <v>23</v>
      </c>
      <c r="K2640" s="1" t="s">
        <v>22</v>
      </c>
      <c r="L2640" s="1" t="s">
        <v>36</v>
      </c>
      <c r="M2640" s="1" t="s">
        <v>32</v>
      </c>
      <c r="N2640" s="1" t="s">
        <v>51</v>
      </c>
      <c r="O2640" s="1" t="s">
        <v>41</v>
      </c>
      <c r="P2640">
        <v>178.3</v>
      </c>
      <c r="Q2640" s="1" t="s">
        <v>38</v>
      </c>
      <c r="R2640" s="1" t="s">
        <v>34</v>
      </c>
    </row>
    <row r="2641" spans="1:18" x14ac:dyDescent="0.35">
      <c r="A2641" s="1" t="s">
        <v>2689</v>
      </c>
      <c r="B2641">
        <v>21</v>
      </c>
      <c r="C2641">
        <v>19</v>
      </c>
      <c r="D2641">
        <v>162.4</v>
      </c>
      <c r="E2641">
        <v>153</v>
      </c>
      <c r="F2641" s="1" t="s">
        <v>30</v>
      </c>
      <c r="G2641" s="1" t="s">
        <v>30</v>
      </c>
      <c r="H2641" s="1" t="s">
        <v>44</v>
      </c>
      <c r="I2641" s="1" t="s">
        <v>44</v>
      </c>
      <c r="J2641" s="1" t="s">
        <v>23</v>
      </c>
      <c r="K2641" s="1" t="s">
        <v>23</v>
      </c>
      <c r="L2641" s="1" t="s">
        <v>36</v>
      </c>
      <c r="M2641" s="1" t="s">
        <v>25</v>
      </c>
      <c r="N2641" s="1" t="s">
        <v>26</v>
      </c>
      <c r="O2641" s="1" t="s">
        <v>27</v>
      </c>
      <c r="P2641">
        <v>148.1</v>
      </c>
      <c r="Q2641" s="1" t="s">
        <v>30</v>
      </c>
      <c r="R2641" s="1" t="s">
        <v>28</v>
      </c>
    </row>
    <row r="2642" spans="1:18" x14ac:dyDescent="0.35">
      <c r="A2642" s="1" t="s">
        <v>2690</v>
      </c>
      <c r="B2642">
        <v>30</v>
      </c>
      <c r="C2642">
        <v>25</v>
      </c>
      <c r="D2642">
        <v>163.69999999999999</v>
      </c>
      <c r="E2642">
        <v>163</v>
      </c>
      <c r="F2642" s="1" t="s">
        <v>30</v>
      </c>
      <c r="G2642" s="1" t="s">
        <v>30</v>
      </c>
      <c r="H2642" s="1" t="s">
        <v>31</v>
      </c>
      <c r="I2642" s="1" t="s">
        <v>22</v>
      </c>
      <c r="J2642" s="1" t="s">
        <v>23</v>
      </c>
      <c r="K2642" s="1" t="s">
        <v>22</v>
      </c>
      <c r="L2642" s="1" t="s">
        <v>36</v>
      </c>
      <c r="M2642" s="1" t="s">
        <v>36</v>
      </c>
      <c r="N2642" s="1" t="s">
        <v>51</v>
      </c>
      <c r="O2642" s="1" t="s">
        <v>41</v>
      </c>
      <c r="P2642">
        <v>171.6</v>
      </c>
      <c r="Q2642" s="1" t="s">
        <v>30</v>
      </c>
      <c r="R2642" s="1" t="s">
        <v>52</v>
      </c>
    </row>
    <row r="2643" spans="1:18" x14ac:dyDescent="0.35">
      <c r="A2643" s="1" t="s">
        <v>2691</v>
      </c>
      <c r="B2643">
        <v>32</v>
      </c>
      <c r="C2643">
        <v>30</v>
      </c>
      <c r="D2643">
        <v>162.4</v>
      </c>
      <c r="E2643">
        <v>163.69999999999999</v>
      </c>
      <c r="F2643" s="1" t="s">
        <v>30</v>
      </c>
      <c r="G2643" s="1" t="s">
        <v>19</v>
      </c>
      <c r="H2643" s="1" t="s">
        <v>22</v>
      </c>
      <c r="I2643" s="1" t="s">
        <v>22</v>
      </c>
      <c r="J2643" s="1" t="s">
        <v>48</v>
      </c>
      <c r="K2643" s="1" t="s">
        <v>23</v>
      </c>
      <c r="L2643" s="1" t="s">
        <v>32</v>
      </c>
      <c r="M2643" s="1" t="s">
        <v>24</v>
      </c>
      <c r="N2643" s="1" t="s">
        <v>51</v>
      </c>
      <c r="O2643" s="1" t="s">
        <v>41</v>
      </c>
      <c r="P2643">
        <v>169.3</v>
      </c>
      <c r="Q2643" s="1" t="s">
        <v>30</v>
      </c>
      <c r="R2643" s="1" t="s">
        <v>52</v>
      </c>
    </row>
    <row r="2644" spans="1:18" x14ac:dyDescent="0.35">
      <c r="A2644" s="1" t="s">
        <v>2692</v>
      </c>
      <c r="B2644">
        <v>29</v>
      </c>
      <c r="C2644">
        <v>38</v>
      </c>
      <c r="D2644">
        <v>168.4</v>
      </c>
      <c r="E2644">
        <v>166.4</v>
      </c>
      <c r="F2644" s="1" t="s">
        <v>30</v>
      </c>
      <c r="G2644" s="1" t="s">
        <v>30</v>
      </c>
      <c r="H2644" s="1" t="s">
        <v>22</v>
      </c>
      <c r="I2644" s="1" t="s">
        <v>22</v>
      </c>
      <c r="J2644" s="1" t="s">
        <v>47</v>
      </c>
      <c r="K2644" s="1" t="s">
        <v>22</v>
      </c>
      <c r="L2644" s="1" t="s">
        <v>32</v>
      </c>
      <c r="M2644" s="1" t="s">
        <v>39</v>
      </c>
      <c r="N2644" s="1" t="s">
        <v>33</v>
      </c>
      <c r="O2644" s="1" t="s">
        <v>41</v>
      </c>
      <c r="P2644">
        <v>171.8</v>
      </c>
      <c r="Q2644" s="1" t="s">
        <v>30</v>
      </c>
      <c r="R2644" s="1" t="s">
        <v>34</v>
      </c>
    </row>
    <row r="2645" spans="1:18" x14ac:dyDescent="0.35">
      <c r="A2645" s="1" t="s">
        <v>2693</v>
      </c>
      <c r="B2645">
        <v>33</v>
      </c>
      <c r="C2645">
        <v>45</v>
      </c>
      <c r="D2645">
        <v>183.4</v>
      </c>
      <c r="E2645">
        <v>153.6</v>
      </c>
      <c r="F2645" s="1" t="s">
        <v>30</v>
      </c>
      <c r="G2645" s="1" t="s">
        <v>30</v>
      </c>
      <c r="H2645" s="1" t="s">
        <v>21</v>
      </c>
      <c r="I2645" s="1" t="s">
        <v>31</v>
      </c>
      <c r="J2645" s="1" t="s">
        <v>47</v>
      </c>
      <c r="K2645" s="1" t="s">
        <v>48</v>
      </c>
      <c r="L2645" s="1" t="s">
        <v>24</v>
      </c>
      <c r="M2645" s="1" t="s">
        <v>24</v>
      </c>
      <c r="N2645" s="1" t="s">
        <v>33</v>
      </c>
      <c r="O2645" s="1" t="s">
        <v>41</v>
      </c>
      <c r="P2645">
        <v>166.3</v>
      </c>
      <c r="Q2645" s="1" t="s">
        <v>30</v>
      </c>
      <c r="R2645" s="1" t="s">
        <v>34</v>
      </c>
    </row>
    <row r="2646" spans="1:18" x14ac:dyDescent="0.35">
      <c r="A2646" s="1" t="s">
        <v>2694</v>
      </c>
      <c r="B2646">
        <v>37</v>
      </c>
      <c r="C2646">
        <v>40</v>
      </c>
      <c r="D2646">
        <v>165.7</v>
      </c>
      <c r="E2646">
        <v>163.6</v>
      </c>
      <c r="F2646" s="1" t="s">
        <v>42</v>
      </c>
      <c r="G2646" s="1" t="s">
        <v>20</v>
      </c>
      <c r="H2646" s="1" t="s">
        <v>22</v>
      </c>
      <c r="I2646" s="1" t="s">
        <v>22</v>
      </c>
      <c r="J2646" s="1" t="s">
        <v>23</v>
      </c>
      <c r="K2646" s="1" t="s">
        <v>23</v>
      </c>
      <c r="L2646" s="1" t="s">
        <v>25</v>
      </c>
      <c r="M2646" s="1" t="s">
        <v>25</v>
      </c>
      <c r="N2646" s="1" t="s">
        <v>45</v>
      </c>
      <c r="O2646" s="1" t="s">
        <v>41</v>
      </c>
      <c r="P2646">
        <v>169.4</v>
      </c>
      <c r="Q2646" s="1" t="s">
        <v>38</v>
      </c>
      <c r="R2646" s="1" t="s">
        <v>34</v>
      </c>
    </row>
    <row r="2647" spans="1:18" x14ac:dyDescent="0.35">
      <c r="A2647" s="1" t="s">
        <v>2695</v>
      </c>
      <c r="B2647">
        <v>28</v>
      </c>
      <c r="C2647">
        <v>32</v>
      </c>
      <c r="D2647">
        <v>165.9</v>
      </c>
      <c r="E2647">
        <v>155.80000000000001</v>
      </c>
      <c r="F2647" s="1" t="s">
        <v>30</v>
      </c>
      <c r="G2647" s="1" t="s">
        <v>42</v>
      </c>
      <c r="H2647" s="1" t="s">
        <v>21</v>
      </c>
      <c r="I2647" s="1" t="s">
        <v>22</v>
      </c>
      <c r="J2647" s="1" t="s">
        <v>22</v>
      </c>
      <c r="K2647" s="1" t="s">
        <v>23</v>
      </c>
      <c r="L2647" s="1" t="s">
        <v>36</v>
      </c>
      <c r="M2647" s="1" t="s">
        <v>25</v>
      </c>
      <c r="N2647" s="1" t="s">
        <v>51</v>
      </c>
      <c r="O2647" s="1" t="s">
        <v>27</v>
      </c>
      <c r="P2647">
        <v>157.6</v>
      </c>
      <c r="Q2647" s="1" t="s">
        <v>42</v>
      </c>
      <c r="R2647" s="1" t="s">
        <v>52</v>
      </c>
    </row>
    <row r="2648" spans="1:18" x14ac:dyDescent="0.35">
      <c r="A2648" s="1" t="s">
        <v>2696</v>
      </c>
      <c r="B2648">
        <v>47</v>
      </c>
      <c r="C2648">
        <v>19</v>
      </c>
      <c r="D2648">
        <v>168.2</v>
      </c>
      <c r="E2648">
        <v>161.6</v>
      </c>
      <c r="F2648" s="1" t="s">
        <v>19</v>
      </c>
      <c r="G2648" s="1" t="s">
        <v>20</v>
      </c>
      <c r="H2648" s="1" t="s">
        <v>44</v>
      </c>
      <c r="I2648" s="1" t="s">
        <v>22</v>
      </c>
      <c r="J2648" s="1" t="s">
        <v>23</v>
      </c>
      <c r="K2648" s="1" t="s">
        <v>23</v>
      </c>
      <c r="L2648" s="1" t="s">
        <v>25</v>
      </c>
      <c r="M2648" s="1" t="s">
        <v>32</v>
      </c>
      <c r="N2648" s="1" t="s">
        <v>51</v>
      </c>
      <c r="O2648" s="1" t="s">
        <v>41</v>
      </c>
      <c r="P2648">
        <v>175.1</v>
      </c>
      <c r="Q2648" s="1" t="s">
        <v>20</v>
      </c>
      <c r="R2648" s="1" t="s">
        <v>52</v>
      </c>
    </row>
    <row r="2649" spans="1:18" x14ac:dyDescent="0.35">
      <c r="A2649" s="1" t="s">
        <v>2697</v>
      </c>
      <c r="B2649">
        <v>22</v>
      </c>
      <c r="C2649">
        <v>29</v>
      </c>
      <c r="D2649">
        <v>181.8</v>
      </c>
      <c r="E2649">
        <v>158.30000000000001</v>
      </c>
      <c r="F2649" s="1" t="s">
        <v>30</v>
      </c>
      <c r="G2649" s="1" t="s">
        <v>20</v>
      </c>
      <c r="H2649" s="1" t="s">
        <v>62</v>
      </c>
      <c r="I2649" s="1" t="s">
        <v>22</v>
      </c>
      <c r="J2649" s="1" t="s">
        <v>47</v>
      </c>
      <c r="K2649" s="1" t="s">
        <v>48</v>
      </c>
      <c r="L2649" s="1" t="s">
        <v>24</v>
      </c>
      <c r="M2649" s="1" t="s">
        <v>36</v>
      </c>
      <c r="N2649" s="1" t="s">
        <v>65</v>
      </c>
      <c r="O2649" s="1" t="s">
        <v>41</v>
      </c>
      <c r="P2649">
        <v>167.2</v>
      </c>
      <c r="Q2649" s="1" t="s">
        <v>60</v>
      </c>
      <c r="R2649" s="1" t="s">
        <v>34</v>
      </c>
    </row>
    <row r="2650" spans="1:18" x14ac:dyDescent="0.35">
      <c r="A2650" s="1" t="s">
        <v>2698</v>
      </c>
      <c r="B2650">
        <v>39</v>
      </c>
      <c r="C2650">
        <v>20</v>
      </c>
      <c r="D2650">
        <v>184</v>
      </c>
      <c r="E2650">
        <v>153.4</v>
      </c>
      <c r="F2650" s="1" t="s">
        <v>19</v>
      </c>
      <c r="G2650" s="1" t="s">
        <v>60</v>
      </c>
      <c r="H2650" s="1" t="s">
        <v>31</v>
      </c>
      <c r="I2650" s="1" t="s">
        <v>31</v>
      </c>
      <c r="J2650" s="1" t="s">
        <v>47</v>
      </c>
      <c r="K2650" s="1" t="s">
        <v>22</v>
      </c>
      <c r="L2650" s="1" t="s">
        <v>24</v>
      </c>
      <c r="M2650" s="1" t="s">
        <v>25</v>
      </c>
      <c r="N2650" s="1" t="s">
        <v>40</v>
      </c>
      <c r="O2650" s="1" t="s">
        <v>41</v>
      </c>
      <c r="P2650">
        <v>171.3</v>
      </c>
      <c r="Q2650" s="1" t="s">
        <v>20</v>
      </c>
      <c r="R2650" s="1" t="s">
        <v>34</v>
      </c>
    </row>
    <row r="2651" spans="1:18" x14ac:dyDescent="0.35">
      <c r="A2651" s="1" t="s">
        <v>2699</v>
      </c>
      <c r="B2651">
        <v>25</v>
      </c>
      <c r="C2651">
        <v>22</v>
      </c>
      <c r="D2651">
        <v>181.1</v>
      </c>
      <c r="E2651">
        <v>165.3</v>
      </c>
      <c r="F2651" s="1" t="s">
        <v>19</v>
      </c>
      <c r="G2651" s="1" t="s">
        <v>20</v>
      </c>
      <c r="H2651" s="1" t="s">
        <v>62</v>
      </c>
      <c r="I2651" s="1" t="s">
        <v>22</v>
      </c>
      <c r="J2651" s="1" t="s">
        <v>47</v>
      </c>
      <c r="K2651" s="1" t="s">
        <v>22</v>
      </c>
      <c r="L2651" s="1" t="s">
        <v>24</v>
      </c>
      <c r="M2651" s="1" t="s">
        <v>24</v>
      </c>
      <c r="N2651" s="1" t="s">
        <v>33</v>
      </c>
      <c r="O2651" s="1" t="s">
        <v>27</v>
      </c>
      <c r="P2651">
        <v>167.4</v>
      </c>
      <c r="Q2651" s="1" t="s">
        <v>20</v>
      </c>
      <c r="R2651" s="1" t="s">
        <v>34</v>
      </c>
    </row>
    <row r="2652" spans="1:18" x14ac:dyDescent="0.35">
      <c r="A2652" s="1" t="s">
        <v>2700</v>
      </c>
      <c r="B2652">
        <v>46</v>
      </c>
      <c r="C2652">
        <v>20</v>
      </c>
      <c r="D2652">
        <v>181.5</v>
      </c>
      <c r="E2652">
        <v>159.4</v>
      </c>
      <c r="F2652" s="1" t="s">
        <v>30</v>
      </c>
      <c r="G2652" s="1" t="s">
        <v>20</v>
      </c>
      <c r="H2652" s="1" t="s">
        <v>22</v>
      </c>
      <c r="I2652" s="1" t="s">
        <v>21</v>
      </c>
      <c r="J2652" s="1" t="s">
        <v>23</v>
      </c>
      <c r="K2652" s="1" t="s">
        <v>22</v>
      </c>
      <c r="L2652" s="1" t="s">
        <v>32</v>
      </c>
      <c r="M2652" s="1" t="s">
        <v>24</v>
      </c>
      <c r="N2652" s="1" t="s">
        <v>51</v>
      </c>
      <c r="O2652" s="1" t="s">
        <v>27</v>
      </c>
      <c r="P2652">
        <v>159.80000000000001</v>
      </c>
      <c r="Q2652" s="1" t="s">
        <v>38</v>
      </c>
      <c r="R2652" s="1" t="s">
        <v>34</v>
      </c>
    </row>
    <row r="2653" spans="1:18" x14ac:dyDescent="0.35">
      <c r="A2653" s="1" t="s">
        <v>2701</v>
      </c>
      <c r="B2653">
        <v>21</v>
      </c>
      <c r="C2653">
        <v>36</v>
      </c>
      <c r="D2653">
        <v>185.6</v>
      </c>
      <c r="E2653">
        <v>166.1</v>
      </c>
      <c r="F2653" s="1" t="s">
        <v>30</v>
      </c>
      <c r="G2653" s="1" t="s">
        <v>30</v>
      </c>
      <c r="H2653" s="1" t="s">
        <v>44</v>
      </c>
      <c r="I2653" s="1" t="s">
        <v>44</v>
      </c>
      <c r="J2653" s="1" t="s">
        <v>23</v>
      </c>
      <c r="K2653" s="1" t="s">
        <v>23</v>
      </c>
      <c r="L2653" s="1" t="s">
        <v>32</v>
      </c>
      <c r="M2653" s="1" t="s">
        <v>25</v>
      </c>
      <c r="N2653" s="1" t="s">
        <v>65</v>
      </c>
      <c r="O2653" s="1" t="s">
        <v>41</v>
      </c>
      <c r="P2653">
        <v>179.8</v>
      </c>
      <c r="Q2653" s="1" t="s">
        <v>30</v>
      </c>
      <c r="R2653" s="1" t="s">
        <v>34</v>
      </c>
    </row>
    <row r="2654" spans="1:18" x14ac:dyDescent="0.35">
      <c r="A2654" s="1" t="s">
        <v>2702</v>
      </c>
      <c r="B2654">
        <v>48</v>
      </c>
      <c r="C2654">
        <v>19</v>
      </c>
      <c r="D2654">
        <v>161.4</v>
      </c>
      <c r="E2654">
        <v>166.6</v>
      </c>
      <c r="F2654" s="1" t="s">
        <v>30</v>
      </c>
      <c r="G2654" s="1" t="s">
        <v>19</v>
      </c>
      <c r="H2654" s="1" t="s">
        <v>22</v>
      </c>
      <c r="I2654" s="1" t="s">
        <v>21</v>
      </c>
      <c r="J2654" s="1" t="s">
        <v>22</v>
      </c>
      <c r="K2654" s="1" t="s">
        <v>23</v>
      </c>
      <c r="L2654" s="1" t="s">
        <v>36</v>
      </c>
      <c r="M2654" s="1" t="s">
        <v>25</v>
      </c>
      <c r="N2654" s="1" t="s">
        <v>51</v>
      </c>
      <c r="O2654" s="1" t="s">
        <v>27</v>
      </c>
      <c r="P2654">
        <v>166.3</v>
      </c>
      <c r="Q2654" s="1" t="s">
        <v>42</v>
      </c>
      <c r="R2654" s="1" t="s">
        <v>34</v>
      </c>
    </row>
    <row r="2655" spans="1:18" x14ac:dyDescent="0.35">
      <c r="A2655" s="1" t="s">
        <v>2703</v>
      </c>
      <c r="B2655">
        <v>22</v>
      </c>
      <c r="C2655">
        <v>34</v>
      </c>
      <c r="D2655">
        <v>165.4</v>
      </c>
      <c r="E2655">
        <v>168.9</v>
      </c>
      <c r="F2655" s="1" t="s">
        <v>20</v>
      </c>
      <c r="G2655" s="1" t="s">
        <v>42</v>
      </c>
      <c r="H2655" s="1" t="s">
        <v>22</v>
      </c>
      <c r="I2655" s="1" t="s">
        <v>44</v>
      </c>
      <c r="J2655" s="1" t="s">
        <v>23</v>
      </c>
      <c r="K2655" s="1" t="s">
        <v>23</v>
      </c>
      <c r="L2655" s="1" t="s">
        <v>25</v>
      </c>
      <c r="M2655" s="1" t="s">
        <v>32</v>
      </c>
      <c r="N2655" s="1" t="s">
        <v>33</v>
      </c>
      <c r="O2655" s="1" t="s">
        <v>41</v>
      </c>
      <c r="P2655">
        <v>174.7</v>
      </c>
      <c r="Q2655" s="1" t="s">
        <v>38</v>
      </c>
      <c r="R2655" s="1" t="s">
        <v>34</v>
      </c>
    </row>
    <row r="2656" spans="1:18" x14ac:dyDescent="0.35">
      <c r="A2656" s="1" t="s">
        <v>2704</v>
      </c>
      <c r="B2656">
        <v>35</v>
      </c>
      <c r="C2656">
        <v>31</v>
      </c>
      <c r="D2656">
        <v>169.1</v>
      </c>
      <c r="E2656">
        <v>158</v>
      </c>
      <c r="F2656" s="1" t="s">
        <v>20</v>
      </c>
      <c r="G2656" s="1" t="s">
        <v>20</v>
      </c>
      <c r="H2656" s="1" t="s">
        <v>22</v>
      </c>
      <c r="I2656" s="1" t="s">
        <v>22</v>
      </c>
      <c r="J2656" s="1" t="s">
        <v>48</v>
      </c>
      <c r="K2656" s="1" t="s">
        <v>47</v>
      </c>
      <c r="L2656" s="1" t="s">
        <v>25</v>
      </c>
      <c r="M2656" s="1" t="s">
        <v>36</v>
      </c>
      <c r="N2656" s="1" t="s">
        <v>33</v>
      </c>
      <c r="O2656" s="1" t="s">
        <v>41</v>
      </c>
      <c r="P2656">
        <v>165.8</v>
      </c>
      <c r="Q2656" s="1" t="s">
        <v>50</v>
      </c>
      <c r="R2656" s="1" t="s">
        <v>34</v>
      </c>
    </row>
    <row r="2657" spans="1:18" x14ac:dyDescent="0.35">
      <c r="A2657" s="1" t="s">
        <v>2705</v>
      </c>
      <c r="B2657">
        <v>49</v>
      </c>
      <c r="C2657">
        <v>45</v>
      </c>
      <c r="D2657">
        <v>174.7</v>
      </c>
      <c r="E2657">
        <v>155.4</v>
      </c>
      <c r="F2657" s="1" t="s">
        <v>42</v>
      </c>
      <c r="G2657" s="1" t="s">
        <v>20</v>
      </c>
      <c r="H2657" s="1" t="s">
        <v>22</v>
      </c>
      <c r="I2657" s="1" t="s">
        <v>31</v>
      </c>
      <c r="J2657" s="1" t="s">
        <v>22</v>
      </c>
      <c r="K2657" s="1" t="s">
        <v>22</v>
      </c>
      <c r="L2657" s="1" t="s">
        <v>36</v>
      </c>
      <c r="M2657" s="1" t="s">
        <v>39</v>
      </c>
      <c r="N2657" s="1" t="s">
        <v>51</v>
      </c>
      <c r="O2657" s="1" t="s">
        <v>41</v>
      </c>
      <c r="P2657">
        <v>163.4</v>
      </c>
      <c r="Q2657" s="1" t="s">
        <v>60</v>
      </c>
      <c r="R2657" s="1" t="s">
        <v>28</v>
      </c>
    </row>
    <row r="2658" spans="1:18" x14ac:dyDescent="0.35">
      <c r="A2658" s="1" t="s">
        <v>2706</v>
      </c>
      <c r="B2658">
        <v>21</v>
      </c>
      <c r="C2658">
        <v>44</v>
      </c>
      <c r="D2658">
        <v>174.7</v>
      </c>
      <c r="E2658">
        <v>168.2</v>
      </c>
      <c r="F2658" s="1" t="s">
        <v>30</v>
      </c>
      <c r="G2658" s="1" t="s">
        <v>42</v>
      </c>
      <c r="H2658" s="1" t="s">
        <v>22</v>
      </c>
      <c r="I2658" s="1" t="s">
        <v>22</v>
      </c>
      <c r="J2658" s="1" t="s">
        <v>23</v>
      </c>
      <c r="K2658" s="1" t="s">
        <v>48</v>
      </c>
      <c r="L2658" s="1" t="s">
        <v>39</v>
      </c>
      <c r="M2658" s="1" t="s">
        <v>25</v>
      </c>
      <c r="N2658" s="1" t="s">
        <v>51</v>
      </c>
      <c r="O2658" s="1" t="s">
        <v>27</v>
      </c>
      <c r="P2658">
        <v>161.1</v>
      </c>
      <c r="Q2658" s="1" t="s">
        <v>30</v>
      </c>
      <c r="R2658" s="1" t="s">
        <v>34</v>
      </c>
    </row>
    <row r="2659" spans="1:18" x14ac:dyDescent="0.35">
      <c r="A2659" s="1" t="s">
        <v>2707</v>
      </c>
      <c r="B2659">
        <v>36</v>
      </c>
      <c r="C2659">
        <v>27</v>
      </c>
      <c r="D2659">
        <v>174.8</v>
      </c>
      <c r="E2659">
        <v>161.6</v>
      </c>
      <c r="F2659" s="1" t="s">
        <v>20</v>
      </c>
      <c r="G2659" s="1" t="s">
        <v>42</v>
      </c>
      <c r="H2659" s="1" t="s">
        <v>62</v>
      </c>
      <c r="I2659" s="1" t="s">
        <v>22</v>
      </c>
      <c r="J2659" s="1" t="s">
        <v>48</v>
      </c>
      <c r="K2659" s="1" t="s">
        <v>23</v>
      </c>
      <c r="L2659" s="1" t="s">
        <v>32</v>
      </c>
      <c r="M2659" s="1" t="s">
        <v>25</v>
      </c>
      <c r="N2659" s="1" t="s">
        <v>51</v>
      </c>
      <c r="O2659" s="1" t="s">
        <v>27</v>
      </c>
      <c r="P2659">
        <v>157.80000000000001</v>
      </c>
      <c r="Q2659" s="1" t="s">
        <v>60</v>
      </c>
      <c r="R2659" s="1" t="s">
        <v>52</v>
      </c>
    </row>
    <row r="2660" spans="1:18" x14ac:dyDescent="0.35">
      <c r="A2660" s="1" t="s">
        <v>2708</v>
      </c>
      <c r="B2660">
        <v>31</v>
      </c>
      <c r="C2660">
        <v>20</v>
      </c>
      <c r="D2660">
        <v>179.8</v>
      </c>
      <c r="E2660">
        <v>169.1</v>
      </c>
      <c r="F2660" s="1" t="s">
        <v>42</v>
      </c>
      <c r="G2660" s="1" t="s">
        <v>30</v>
      </c>
      <c r="H2660" s="1" t="s">
        <v>22</v>
      </c>
      <c r="I2660" s="1" t="s">
        <v>21</v>
      </c>
      <c r="J2660" s="1" t="s">
        <v>22</v>
      </c>
      <c r="K2660" s="1" t="s">
        <v>22</v>
      </c>
      <c r="L2660" s="1" t="s">
        <v>39</v>
      </c>
      <c r="M2660" s="1" t="s">
        <v>39</v>
      </c>
      <c r="N2660" s="1" t="s">
        <v>51</v>
      </c>
      <c r="O2660" s="1" t="s">
        <v>27</v>
      </c>
      <c r="P2660">
        <v>170.1</v>
      </c>
      <c r="Q2660" s="1" t="s">
        <v>42</v>
      </c>
      <c r="R2660" s="1" t="s">
        <v>52</v>
      </c>
    </row>
    <row r="2661" spans="1:18" x14ac:dyDescent="0.35">
      <c r="A2661" s="1" t="s">
        <v>2709</v>
      </c>
      <c r="B2661">
        <v>54</v>
      </c>
      <c r="C2661">
        <v>42</v>
      </c>
      <c r="D2661">
        <v>160.6</v>
      </c>
      <c r="E2661">
        <v>153.9</v>
      </c>
      <c r="F2661" s="1" t="s">
        <v>19</v>
      </c>
      <c r="G2661" s="1" t="s">
        <v>30</v>
      </c>
      <c r="H2661" s="1" t="s">
        <v>31</v>
      </c>
      <c r="I2661" s="1" t="s">
        <v>44</v>
      </c>
      <c r="J2661" s="1" t="s">
        <v>22</v>
      </c>
      <c r="K2661" s="1" t="s">
        <v>23</v>
      </c>
      <c r="L2661" s="1" t="s">
        <v>25</v>
      </c>
      <c r="M2661" s="1" t="s">
        <v>24</v>
      </c>
      <c r="N2661" s="1" t="s">
        <v>45</v>
      </c>
      <c r="O2661" s="1" t="s">
        <v>27</v>
      </c>
      <c r="P2661">
        <v>159.30000000000001</v>
      </c>
      <c r="Q2661" s="1" t="s">
        <v>30</v>
      </c>
      <c r="R2661" s="1" t="s">
        <v>34</v>
      </c>
    </row>
    <row r="2662" spans="1:18" x14ac:dyDescent="0.35">
      <c r="A2662" s="1" t="s">
        <v>2710</v>
      </c>
      <c r="B2662">
        <v>20</v>
      </c>
      <c r="C2662">
        <v>39</v>
      </c>
      <c r="D2662">
        <v>173</v>
      </c>
      <c r="E2662">
        <v>165.1</v>
      </c>
      <c r="F2662" s="1" t="s">
        <v>20</v>
      </c>
      <c r="G2662" s="1" t="s">
        <v>30</v>
      </c>
      <c r="H2662" s="1" t="s">
        <v>22</v>
      </c>
      <c r="I2662" s="1" t="s">
        <v>22</v>
      </c>
      <c r="J2662" s="1" t="s">
        <v>23</v>
      </c>
      <c r="K2662" s="1" t="s">
        <v>23</v>
      </c>
      <c r="L2662" s="1" t="s">
        <v>24</v>
      </c>
      <c r="M2662" s="1" t="s">
        <v>32</v>
      </c>
      <c r="N2662" s="1" t="s">
        <v>40</v>
      </c>
      <c r="O2662" s="1" t="s">
        <v>27</v>
      </c>
      <c r="P2662">
        <v>160.9</v>
      </c>
      <c r="Q2662" s="1" t="s">
        <v>60</v>
      </c>
      <c r="R2662" s="1" t="s">
        <v>34</v>
      </c>
    </row>
    <row r="2663" spans="1:18" x14ac:dyDescent="0.35">
      <c r="A2663" s="1" t="s">
        <v>2711</v>
      </c>
      <c r="B2663">
        <v>34</v>
      </c>
      <c r="C2663">
        <v>47</v>
      </c>
      <c r="D2663">
        <v>175.9</v>
      </c>
      <c r="E2663">
        <v>161.30000000000001</v>
      </c>
      <c r="F2663" s="1" t="s">
        <v>30</v>
      </c>
      <c r="G2663" s="1" t="s">
        <v>19</v>
      </c>
      <c r="H2663" s="1" t="s">
        <v>22</v>
      </c>
      <c r="I2663" s="1" t="s">
        <v>22</v>
      </c>
      <c r="J2663" s="1" t="s">
        <v>22</v>
      </c>
      <c r="K2663" s="1" t="s">
        <v>22</v>
      </c>
      <c r="L2663" s="1" t="s">
        <v>24</v>
      </c>
      <c r="M2663" s="1" t="s">
        <v>36</v>
      </c>
      <c r="N2663" s="1" t="s">
        <v>51</v>
      </c>
      <c r="O2663" s="1" t="s">
        <v>27</v>
      </c>
      <c r="P2663">
        <v>157.6</v>
      </c>
      <c r="Q2663" s="1" t="s">
        <v>30</v>
      </c>
      <c r="R2663" s="1" t="s">
        <v>34</v>
      </c>
    </row>
    <row r="2664" spans="1:18" x14ac:dyDescent="0.35">
      <c r="A2664" s="1" t="s">
        <v>2712</v>
      </c>
      <c r="B2664">
        <v>45</v>
      </c>
      <c r="C2664">
        <v>38</v>
      </c>
      <c r="D2664">
        <v>171.7</v>
      </c>
      <c r="E2664">
        <v>160.80000000000001</v>
      </c>
      <c r="F2664" s="1" t="s">
        <v>30</v>
      </c>
      <c r="G2664" s="1" t="s">
        <v>20</v>
      </c>
      <c r="H2664" s="1" t="s">
        <v>22</v>
      </c>
      <c r="I2664" s="1" t="s">
        <v>31</v>
      </c>
      <c r="J2664" s="1" t="s">
        <v>48</v>
      </c>
      <c r="K2664" s="1" t="s">
        <v>22</v>
      </c>
      <c r="L2664" s="1" t="s">
        <v>36</v>
      </c>
      <c r="M2664" s="1" t="s">
        <v>36</v>
      </c>
      <c r="N2664" s="1" t="s">
        <v>26</v>
      </c>
      <c r="O2664" s="1" t="s">
        <v>27</v>
      </c>
      <c r="P2664">
        <v>162.5</v>
      </c>
      <c r="Q2664" s="1" t="s">
        <v>60</v>
      </c>
      <c r="R2664" s="1" t="s">
        <v>28</v>
      </c>
    </row>
    <row r="2665" spans="1:18" x14ac:dyDescent="0.35">
      <c r="A2665" s="1" t="s">
        <v>2713</v>
      </c>
      <c r="B2665">
        <v>40</v>
      </c>
      <c r="C2665">
        <v>47</v>
      </c>
      <c r="D2665">
        <v>175.3</v>
      </c>
      <c r="E2665">
        <v>159.1</v>
      </c>
      <c r="F2665" s="1" t="s">
        <v>50</v>
      </c>
      <c r="G2665" s="1" t="s">
        <v>30</v>
      </c>
      <c r="H2665" s="1" t="s">
        <v>62</v>
      </c>
      <c r="I2665" s="1" t="s">
        <v>22</v>
      </c>
      <c r="J2665" s="1" t="s">
        <v>23</v>
      </c>
      <c r="K2665" s="1" t="s">
        <v>47</v>
      </c>
      <c r="L2665" s="1" t="s">
        <v>36</v>
      </c>
      <c r="M2665" s="1" t="s">
        <v>25</v>
      </c>
      <c r="N2665" s="1" t="s">
        <v>51</v>
      </c>
      <c r="O2665" s="1" t="s">
        <v>27</v>
      </c>
      <c r="P2665">
        <v>162.19999999999999</v>
      </c>
      <c r="Q2665" s="1" t="s">
        <v>60</v>
      </c>
      <c r="R2665" s="1" t="s">
        <v>34</v>
      </c>
    </row>
    <row r="2666" spans="1:18" x14ac:dyDescent="0.35">
      <c r="A2666" s="1" t="s">
        <v>2714</v>
      </c>
      <c r="B2666">
        <v>50</v>
      </c>
      <c r="C2666">
        <v>45</v>
      </c>
      <c r="D2666">
        <v>181.2</v>
      </c>
      <c r="E2666">
        <v>154.30000000000001</v>
      </c>
      <c r="F2666" s="1" t="s">
        <v>42</v>
      </c>
      <c r="G2666" s="1" t="s">
        <v>20</v>
      </c>
      <c r="H2666" s="1" t="s">
        <v>31</v>
      </c>
      <c r="I2666" s="1" t="s">
        <v>21</v>
      </c>
      <c r="J2666" s="1" t="s">
        <v>23</v>
      </c>
      <c r="K2666" s="1" t="s">
        <v>23</v>
      </c>
      <c r="L2666" s="1" t="s">
        <v>39</v>
      </c>
      <c r="M2666" s="1" t="s">
        <v>25</v>
      </c>
      <c r="N2666" s="1" t="s">
        <v>45</v>
      </c>
      <c r="O2666" s="1" t="s">
        <v>27</v>
      </c>
      <c r="P2666">
        <v>158</v>
      </c>
      <c r="Q2666" s="1" t="s">
        <v>38</v>
      </c>
      <c r="R2666" s="1" t="s">
        <v>28</v>
      </c>
    </row>
    <row r="2667" spans="1:18" x14ac:dyDescent="0.35">
      <c r="A2667" s="1" t="s">
        <v>2715</v>
      </c>
      <c r="B2667">
        <v>44</v>
      </c>
      <c r="C2667">
        <v>48</v>
      </c>
      <c r="D2667">
        <v>174.4</v>
      </c>
      <c r="E2667">
        <v>165</v>
      </c>
      <c r="F2667" s="1" t="s">
        <v>30</v>
      </c>
      <c r="G2667" s="1" t="s">
        <v>30</v>
      </c>
      <c r="H2667" s="1" t="s">
        <v>21</v>
      </c>
      <c r="I2667" s="1" t="s">
        <v>44</v>
      </c>
      <c r="J2667" s="1" t="s">
        <v>22</v>
      </c>
      <c r="K2667" s="1" t="s">
        <v>47</v>
      </c>
      <c r="L2667" s="1" t="s">
        <v>32</v>
      </c>
      <c r="M2667" s="1" t="s">
        <v>39</v>
      </c>
      <c r="N2667" s="1" t="s">
        <v>51</v>
      </c>
      <c r="O2667" s="1" t="s">
        <v>41</v>
      </c>
      <c r="P2667">
        <v>175.2</v>
      </c>
      <c r="Q2667" s="1" t="s">
        <v>42</v>
      </c>
      <c r="R2667" s="1" t="s">
        <v>34</v>
      </c>
    </row>
    <row r="2668" spans="1:18" x14ac:dyDescent="0.35">
      <c r="A2668" s="1" t="s">
        <v>2716</v>
      </c>
      <c r="B2668">
        <v>42</v>
      </c>
      <c r="C2668">
        <v>43</v>
      </c>
      <c r="D2668">
        <v>189</v>
      </c>
      <c r="E2668">
        <v>158.6</v>
      </c>
      <c r="F2668" s="1" t="s">
        <v>30</v>
      </c>
      <c r="G2668" s="1" t="s">
        <v>42</v>
      </c>
      <c r="H2668" s="1" t="s">
        <v>31</v>
      </c>
      <c r="I2668" s="1" t="s">
        <v>31</v>
      </c>
      <c r="J2668" s="1" t="s">
        <v>22</v>
      </c>
      <c r="K2668" s="1" t="s">
        <v>22</v>
      </c>
      <c r="L2668" s="1" t="s">
        <v>25</v>
      </c>
      <c r="M2668" s="1" t="s">
        <v>39</v>
      </c>
      <c r="N2668" s="1" t="s">
        <v>33</v>
      </c>
      <c r="O2668" s="1" t="s">
        <v>27</v>
      </c>
      <c r="P2668">
        <v>168.9</v>
      </c>
      <c r="Q2668" s="1" t="s">
        <v>30</v>
      </c>
      <c r="R2668" s="1" t="s">
        <v>28</v>
      </c>
    </row>
    <row r="2669" spans="1:18" x14ac:dyDescent="0.35">
      <c r="A2669" s="1" t="s">
        <v>2717</v>
      </c>
      <c r="B2669">
        <v>43</v>
      </c>
      <c r="C2669">
        <v>39</v>
      </c>
      <c r="D2669">
        <v>180.7</v>
      </c>
      <c r="E2669">
        <v>162.30000000000001</v>
      </c>
      <c r="F2669" s="1" t="s">
        <v>42</v>
      </c>
      <c r="G2669" s="1" t="s">
        <v>19</v>
      </c>
      <c r="H2669" s="1" t="s">
        <v>21</v>
      </c>
      <c r="I2669" s="1" t="s">
        <v>44</v>
      </c>
      <c r="J2669" s="1" t="s">
        <v>23</v>
      </c>
      <c r="K2669" s="1" t="s">
        <v>48</v>
      </c>
      <c r="L2669" s="1" t="s">
        <v>25</v>
      </c>
      <c r="M2669" s="1" t="s">
        <v>32</v>
      </c>
      <c r="N2669" s="1" t="s">
        <v>51</v>
      </c>
      <c r="O2669" s="1" t="s">
        <v>27</v>
      </c>
      <c r="P2669">
        <v>163.69999999999999</v>
      </c>
      <c r="Q2669" s="1" t="s">
        <v>30</v>
      </c>
      <c r="R2669" s="1" t="s">
        <v>34</v>
      </c>
    </row>
    <row r="2670" spans="1:18" x14ac:dyDescent="0.35">
      <c r="A2670" s="1" t="s">
        <v>2718</v>
      </c>
      <c r="B2670">
        <v>47</v>
      </c>
      <c r="C2670">
        <v>38</v>
      </c>
      <c r="D2670">
        <v>175.9</v>
      </c>
      <c r="E2670">
        <v>172.6</v>
      </c>
      <c r="F2670" s="1" t="s">
        <v>50</v>
      </c>
      <c r="G2670" s="1" t="s">
        <v>19</v>
      </c>
      <c r="H2670" s="1" t="s">
        <v>31</v>
      </c>
      <c r="I2670" s="1" t="s">
        <v>22</v>
      </c>
      <c r="J2670" s="1" t="s">
        <v>23</v>
      </c>
      <c r="K2670" s="1" t="s">
        <v>22</v>
      </c>
      <c r="L2670" s="1" t="s">
        <v>24</v>
      </c>
      <c r="M2670" s="1" t="s">
        <v>25</v>
      </c>
      <c r="N2670" s="1" t="s">
        <v>26</v>
      </c>
      <c r="O2670" s="1" t="s">
        <v>41</v>
      </c>
      <c r="P2670">
        <v>179.1</v>
      </c>
      <c r="Q2670" s="1" t="s">
        <v>50</v>
      </c>
      <c r="R2670" s="1" t="s">
        <v>28</v>
      </c>
    </row>
    <row r="2671" spans="1:18" x14ac:dyDescent="0.35">
      <c r="A2671" s="1" t="s">
        <v>2719</v>
      </c>
      <c r="B2671">
        <v>40</v>
      </c>
      <c r="C2671">
        <v>18</v>
      </c>
      <c r="D2671">
        <v>177.5</v>
      </c>
      <c r="E2671">
        <v>157.80000000000001</v>
      </c>
      <c r="F2671" s="1" t="s">
        <v>30</v>
      </c>
      <c r="G2671" s="1" t="s">
        <v>60</v>
      </c>
      <c r="H2671" s="1" t="s">
        <v>21</v>
      </c>
      <c r="I2671" s="1" t="s">
        <v>22</v>
      </c>
      <c r="J2671" s="1" t="s">
        <v>23</v>
      </c>
      <c r="K2671" s="1" t="s">
        <v>23</v>
      </c>
      <c r="L2671" s="1" t="s">
        <v>25</v>
      </c>
      <c r="M2671" s="1" t="s">
        <v>25</v>
      </c>
      <c r="N2671" s="1" t="s">
        <v>51</v>
      </c>
      <c r="O2671" s="1" t="s">
        <v>41</v>
      </c>
      <c r="P2671">
        <v>172.4</v>
      </c>
      <c r="Q2671" s="1" t="s">
        <v>60</v>
      </c>
      <c r="R2671" s="1" t="s">
        <v>52</v>
      </c>
    </row>
    <row r="2672" spans="1:18" x14ac:dyDescent="0.35">
      <c r="A2672" s="1" t="s">
        <v>2720</v>
      </c>
      <c r="B2672">
        <v>37</v>
      </c>
      <c r="C2672">
        <v>30</v>
      </c>
      <c r="D2672">
        <v>179.2</v>
      </c>
      <c r="E2672">
        <v>159.19999999999999</v>
      </c>
      <c r="F2672" s="1" t="s">
        <v>19</v>
      </c>
      <c r="G2672" s="1" t="s">
        <v>19</v>
      </c>
      <c r="H2672" s="1" t="s">
        <v>21</v>
      </c>
      <c r="I2672" s="1" t="s">
        <v>21</v>
      </c>
      <c r="J2672" s="1" t="s">
        <v>23</v>
      </c>
      <c r="K2672" s="1" t="s">
        <v>23</v>
      </c>
      <c r="L2672" s="1" t="s">
        <v>24</v>
      </c>
      <c r="M2672" s="1" t="s">
        <v>36</v>
      </c>
      <c r="N2672" s="1" t="s">
        <v>40</v>
      </c>
      <c r="O2672" s="1" t="s">
        <v>27</v>
      </c>
      <c r="P2672">
        <v>165.1</v>
      </c>
      <c r="Q2672" s="1" t="s">
        <v>19</v>
      </c>
      <c r="R2672" s="1" t="s">
        <v>34</v>
      </c>
    </row>
    <row r="2673" spans="1:18" x14ac:dyDescent="0.35">
      <c r="A2673" s="1" t="s">
        <v>2721</v>
      </c>
      <c r="B2673">
        <v>55</v>
      </c>
      <c r="C2673">
        <v>38</v>
      </c>
      <c r="D2673">
        <v>185.8</v>
      </c>
      <c r="E2673">
        <v>160</v>
      </c>
      <c r="F2673" s="1" t="s">
        <v>42</v>
      </c>
      <c r="G2673" s="1" t="s">
        <v>19</v>
      </c>
      <c r="H2673" s="1" t="s">
        <v>31</v>
      </c>
      <c r="I2673" s="1" t="s">
        <v>62</v>
      </c>
      <c r="J2673" s="1" t="s">
        <v>23</v>
      </c>
      <c r="K2673" s="1" t="s">
        <v>22</v>
      </c>
      <c r="L2673" s="1" t="s">
        <v>32</v>
      </c>
      <c r="M2673" s="1" t="s">
        <v>25</v>
      </c>
      <c r="N2673" s="1" t="s">
        <v>51</v>
      </c>
      <c r="O2673" s="1" t="s">
        <v>27</v>
      </c>
      <c r="P2673">
        <v>162.80000000000001</v>
      </c>
      <c r="Q2673" s="1" t="s">
        <v>30</v>
      </c>
      <c r="R2673" s="1" t="s">
        <v>34</v>
      </c>
    </row>
    <row r="2674" spans="1:18" x14ac:dyDescent="0.35">
      <c r="A2674" s="1" t="s">
        <v>2722</v>
      </c>
      <c r="B2674">
        <v>54</v>
      </c>
      <c r="C2674">
        <v>26</v>
      </c>
      <c r="D2674">
        <v>182.2</v>
      </c>
      <c r="E2674">
        <v>158.6</v>
      </c>
      <c r="F2674" s="1" t="s">
        <v>20</v>
      </c>
      <c r="G2674" s="1" t="s">
        <v>20</v>
      </c>
      <c r="H2674" s="1" t="s">
        <v>22</v>
      </c>
      <c r="I2674" s="1" t="s">
        <v>62</v>
      </c>
      <c r="J2674" s="1" t="s">
        <v>48</v>
      </c>
      <c r="K2674" s="1" t="s">
        <v>23</v>
      </c>
      <c r="L2674" s="1" t="s">
        <v>24</v>
      </c>
      <c r="M2674" s="1" t="s">
        <v>36</v>
      </c>
      <c r="N2674" s="1" t="s">
        <v>40</v>
      </c>
      <c r="O2674" s="1" t="s">
        <v>41</v>
      </c>
      <c r="P2674">
        <v>172.8</v>
      </c>
      <c r="Q2674" s="1" t="s">
        <v>50</v>
      </c>
      <c r="R2674" s="1" t="s">
        <v>28</v>
      </c>
    </row>
    <row r="2675" spans="1:18" x14ac:dyDescent="0.35">
      <c r="A2675" s="1" t="s">
        <v>2723</v>
      </c>
      <c r="B2675">
        <v>28</v>
      </c>
      <c r="C2675">
        <v>34</v>
      </c>
      <c r="D2675">
        <v>177.6</v>
      </c>
      <c r="E2675">
        <v>158.80000000000001</v>
      </c>
      <c r="F2675" s="1" t="s">
        <v>50</v>
      </c>
      <c r="G2675" s="1" t="s">
        <v>19</v>
      </c>
      <c r="H2675" s="1" t="s">
        <v>22</v>
      </c>
      <c r="I2675" s="1" t="s">
        <v>22</v>
      </c>
      <c r="J2675" s="1" t="s">
        <v>23</v>
      </c>
      <c r="K2675" s="1" t="s">
        <v>48</v>
      </c>
      <c r="L2675" s="1" t="s">
        <v>32</v>
      </c>
      <c r="M2675" s="1" t="s">
        <v>39</v>
      </c>
      <c r="N2675" s="1" t="s">
        <v>40</v>
      </c>
      <c r="O2675" s="1" t="s">
        <v>41</v>
      </c>
      <c r="P2675">
        <v>181.5</v>
      </c>
      <c r="Q2675" s="1" t="s">
        <v>50</v>
      </c>
      <c r="R2675" s="1" t="s">
        <v>34</v>
      </c>
    </row>
    <row r="2676" spans="1:18" x14ac:dyDescent="0.35">
      <c r="A2676" s="1" t="s">
        <v>2724</v>
      </c>
      <c r="B2676">
        <v>49</v>
      </c>
      <c r="C2676">
        <v>38</v>
      </c>
      <c r="D2676">
        <v>168.9</v>
      </c>
      <c r="E2676">
        <v>165.2</v>
      </c>
      <c r="F2676" s="1" t="s">
        <v>20</v>
      </c>
      <c r="G2676" s="1" t="s">
        <v>20</v>
      </c>
      <c r="H2676" s="1" t="s">
        <v>44</v>
      </c>
      <c r="I2676" s="1" t="s">
        <v>31</v>
      </c>
      <c r="J2676" s="1" t="s">
        <v>22</v>
      </c>
      <c r="K2676" s="1" t="s">
        <v>48</v>
      </c>
      <c r="L2676" s="1" t="s">
        <v>36</v>
      </c>
      <c r="M2676" s="1" t="s">
        <v>32</v>
      </c>
      <c r="N2676" s="1" t="s">
        <v>65</v>
      </c>
      <c r="O2676" s="1" t="s">
        <v>41</v>
      </c>
      <c r="P2676">
        <v>168.7</v>
      </c>
      <c r="Q2676" s="1" t="s">
        <v>20</v>
      </c>
      <c r="R2676" s="1" t="s">
        <v>28</v>
      </c>
    </row>
    <row r="2677" spans="1:18" x14ac:dyDescent="0.35">
      <c r="A2677" s="1" t="s">
        <v>2725</v>
      </c>
      <c r="B2677">
        <v>53</v>
      </c>
      <c r="C2677">
        <v>48</v>
      </c>
      <c r="D2677">
        <v>176.9</v>
      </c>
      <c r="E2677">
        <v>168.9</v>
      </c>
      <c r="F2677" s="1" t="s">
        <v>60</v>
      </c>
      <c r="G2677" s="1" t="s">
        <v>30</v>
      </c>
      <c r="H2677" s="1" t="s">
        <v>22</v>
      </c>
      <c r="I2677" s="1" t="s">
        <v>22</v>
      </c>
      <c r="J2677" s="1" t="s">
        <v>22</v>
      </c>
      <c r="K2677" s="1" t="s">
        <v>48</v>
      </c>
      <c r="L2677" s="1" t="s">
        <v>32</v>
      </c>
      <c r="M2677" s="1" t="s">
        <v>24</v>
      </c>
      <c r="N2677" s="1" t="s">
        <v>45</v>
      </c>
      <c r="O2677" s="1" t="s">
        <v>41</v>
      </c>
      <c r="P2677">
        <v>175.9</v>
      </c>
      <c r="Q2677" s="1" t="s">
        <v>60</v>
      </c>
      <c r="R2677" s="1" t="s">
        <v>28</v>
      </c>
    </row>
    <row r="2678" spans="1:18" x14ac:dyDescent="0.35">
      <c r="A2678" s="1" t="s">
        <v>2726</v>
      </c>
      <c r="B2678">
        <v>51</v>
      </c>
      <c r="C2678">
        <v>39</v>
      </c>
      <c r="D2678">
        <v>178.1</v>
      </c>
      <c r="E2678">
        <v>161.80000000000001</v>
      </c>
      <c r="F2678" s="1" t="s">
        <v>42</v>
      </c>
      <c r="G2678" s="1" t="s">
        <v>19</v>
      </c>
      <c r="H2678" s="1" t="s">
        <v>31</v>
      </c>
      <c r="I2678" s="1" t="s">
        <v>21</v>
      </c>
      <c r="J2678" s="1" t="s">
        <v>22</v>
      </c>
      <c r="K2678" s="1" t="s">
        <v>48</v>
      </c>
      <c r="L2678" s="1" t="s">
        <v>24</v>
      </c>
      <c r="M2678" s="1" t="s">
        <v>36</v>
      </c>
      <c r="N2678" s="1" t="s">
        <v>45</v>
      </c>
      <c r="O2678" s="1" t="s">
        <v>27</v>
      </c>
      <c r="P2678">
        <v>159.6</v>
      </c>
      <c r="Q2678" s="1" t="s">
        <v>30</v>
      </c>
      <c r="R2678" s="1" t="s">
        <v>34</v>
      </c>
    </row>
    <row r="2679" spans="1:18" x14ac:dyDescent="0.35">
      <c r="A2679" s="1" t="s">
        <v>2727</v>
      </c>
      <c r="B2679">
        <v>22</v>
      </c>
      <c r="C2679">
        <v>29</v>
      </c>
      <c r="D2679">
        <v>179.4</v>
      </c>
      <c r="E2679">
        <v>165.4</v>
      </c>
      <c r="F2679" s="1" t="s">
        <v>19</v>
      </c>
      <c r="G2679" s="1" t="s">
        <v>30</v>
      </c>
      <c r="H2679" s="1" t="s">
        <v>31</v>
      </c>
      <c r="I2679" s="1" t="s">
        <v>21</v>
      </c>
      <c r="J2679" s="1" t="s">
        <v>22</v>
      </c>
      <c r="K2679" s="1" t="s">
        <v>22</v>
      </c>
      <c r="L2679" s="1" t="s">
        <v>36</v>
      </c>
      <c r="M2679" s="1" t="s">
        <v>32</v>
      </c>
      <c r="N2679" s="1" t="s">
        <v>51</v>
      </c>
      <c r="O2679" s="1" t="s">
        <v>27</v>
      </c>
      <c r="P2679">
        <v>162.9</v>
      </c>
      <c r="Q2679" s="1" t="s">
        <v>30</v>
      </c>
      <c r="R2679" s="1" t="s">
        <v>52</v>
      </c>
    </row>
    <row r="2680" spans="1:18" x14ac:dyDescent="0.35">
      <c r="A2680" s="1" t="s">
        <v>2728</v>
      </c>
      <c r="B2680">
        <v>22</v>
      </c>
      <c r="C2680">
        <v>23</v>
      </c>
      <c r="D2680">
        <v>168.9</v>
      </c>
      <c r="E2680">
        <v>160</v>
      </c>
      <c r="F2680" s="1" t="s">
        <v>20</v>
      </c>
      <c r="G2680" s="1" t="s">
        <v>42</v>
      </c>
      <c r="H2680" s="1" t="s">
        <v>21</v>
      </c>
      <c r="I2680" s="1" t="s">
        <v>44</v>
      </c>
      <c r="J2680" s="1" t="s">
        <v>48</v>
      </c>
      <c r="K2680" s="1" t="s">
        <v>22</v>
      </c>
      <c r="L2680" s="1" t="s">
        <v>36</v>
      </c>
      <c r="M2680" s="1" t="s">
        <v>32</v>
      </c>
      <c r="N2680" s="1" t="s">
        <v>51</v>
      </c>
      <c r="O2680" s="1" t="s">
        <v>41</v>
      </c>
      <c r="P2680">
        <v>176.3</v>
      </c>
      <c r="Q2680" s="1" t="s">
        <v>38</v>
      </c>
      <c r="R2680" s="1" t="s">
        <v>52</v>
      </c>
    </row>
    <row r="2681" spans="1:18" x14ac:dyDescent="0.35">
      <c r="A2681" s="1" t="s">
        <v>2729</v>
      </c>
      <c r="B2681">
        <v>47</v>
      </c>
      <c r="C2681">
        <v>33</v>
      </c>
      <c r="D2681">
        <v>179.2</v>
      </c>
      <c r="E2681">
        <v>159.80000000000001</v>
      </c>
      <c r="F2681" s="1" t="s">
        <v>42</v>
      </c>
      <c r="G2681" s="1" t="s">
        <v>20</v>
      </c>
      <c r="H2681" s="1" t="s">
        <v>22</v>
      </c>
      <c r="I2681" s="1" t="s">
        <v>31</v>
      </c>
      <c r="J2681" s="1" t="s">
        <v>48</v>
      </c>
      <c r="K2681" s="1" t="s">
        <v>22</v>
      </c>
      <c r="L2681" s="1" t="s">
        <v>39</v>
      </c>
      <c r="M2681" s="1" t="s">
        <v>24</v>
      </c>
      <c r="N2681" s="1" t="s">
        <v>33</v>
      </c>
      <c r="O2681" s="1" t="s">
        <v>27</v>
      </c>
      <c r="P2681">
        <v>167.8</v>
      </c>
      <c r="Q2681" s="1" t="s">
        <v>60</v>
      </c>
      <c r="R2681" s="1" t="s">
        <v>28</v>
      </c>
    </row>
    <row r="2682" spans="1:18" x14ac:dyDescent="0.35">
      <c r="A2682" s="1" t="s">
        <v>2730</v>
      </c>
      <c r="B2682">
        <v>34</v>
      </c>
      <c r="C2682">
        <v>43</v>
      </c>
      <c r="D2682">
        <v>179.6</v>
      </c>
      <c r="E2682">
        <v>158.6</v>
      </c>
      <c r="F2682" s="1" t="s">
        <v>30</v>
      </c>
      <c r="G2682" s="1" t="s">
        <v>19</v>
      </c>
      <c r="H2682" s="1" t="s">
        <v>21</v>
      </c>
      <c r="I2682" s="1" t="s">
        <v>44</v>
      </c>
      <c r="J2682" s="1" t="s">
        <v>23</v>
      </c>
      <c r="K2682" s="1" t="s">
        <v>23</v>
      </c>
      <c r="L2682" s="1" t="s">
        <v>24</v>
      </c>
      <c r="M2682" s="1" t="s">
        <v>24</v>
      </c>
      <c r="N2682" s="1" t="s">
        <v>33</v>
      </c>
      <c r="O2682" s="1" t="s">
        <v>41</v>
      </c>
      <c r="P2682">
        <v>176.1</v>
      </c>
      <c r="Q2682" s="1" t="s">
        <v>30</v>
      </c>
      <c r="R2682" s="1" t="s">
        <v>28</v>
      </c>
    </row>
    <row r="2683" spans="1:18" x14ac:dyDescent="0.35">
      <c r="A2683" s="1" t="s">
        <v>2731</v>
      </c>
      <c r="B2683">
        <v>42</v>
      </c>
      <c r="C2683">
        <v>22</v>
      </c>
      <c r="D2683">
        <v>165.5</v>
      </c>
      <c r="E2683">
        <v>156.4</v>
      </c>
      <c r="F2683" s="1" t="s">
        <v>30</v>
      </c>
      <c r="G2683" s="1" t="s">
        <v>30</v>
      </c>
      <c r="H2683" s="1" t="s">
        <v>31</v>
      </c>
      <c r="I2683" s="1" t="s">
        <v>44</v>
      </c>
      <c r="J2683" s="1" t="s">
        <v>23</v>
      </c>
      <c r="K2683" s="1" t="s">
        <v>23</v>
      </c>
      <c r="L2683" s="1" t="s">
        <v>24</v>
      </c>
      <c r="M2683" s="1" t="s">
        <v>32</v>
      </c>
      <c r="N2683" s="1" t="s">
        <v>65</v>
      </c>
      <c r="O2683" s="1" t="s">
        <v>41</v>
      </c>
      <c r="P2683">
        <v>170.5</v>
      </c>
      <c r="Q2683" s="1" t="s">
        <v>30</v>
      </c>
      <c r="R2683" s="1" t="s">
        <v>34</v>
      </c>
    </row>
    <row r="2684" spans="1:18" x14ac:dyDescent="0.35">
      <c r="A2684" s="1" t="s">
        <v>2732</v>
      </c>
      <c r="B2684">
        <v>30</v>
      </c>
      <c r="C2684">
        <v>26</v>
      </c>
      <c r="D2684">
        <v>165.6</v>
      </c>
      <c r="E2684">
        <v>168.4</v>
      </c>
      <c r="F2684" s="1" t="s">
        <v>60</v>
      </c>
      <c r="G2684" s="1" t="s">
        <v>20</v>
      </c>
      <c r="H2684" s="1" t="s">
        <v>21</v>
      </c>
      <c r="I2684" s="1" t="s">
        <v>31</v>
      </c>
      <c r="J2684" s="1" t="s">
        <v>22</v>
      </c>
      <c r="K2684" s="1" t="s">
        <v>23</v>
      </c>
      <c r="L2684" s="1" t="s">
        <v>36</v>
      </c>
      <c r="M2684" s="1" t="s">
        <v>24</v>
      </c>
      <c r="N2684" s="1" t="s">
        <v>65</v>
      </c>
      <c r="O2684" s="1" t="s">
        <v>27</v>
      </c>
      <c r="P2684">
        <v>167.5</v>
      </c>
      <c r="Q2684" s="1" t="s">
        <v>20</v>
      </c>
      <c r="R2684" s="1" t="s">
        <v>34</v>
      </c>
    </row>
    <row r="2685" spans="1:18" x14ac:dyDescent="0.35">
      <c r="A2685" s="1" t="s">
        <v>2733</v>
      </c>
      <c r="B2685">
        <v>51</v>
      </c>
      <c r="C2685">
        <v>31</v>
      </c>
      <c r="D2685">
        <v>181.8</v>
      </c>
      <c r="E2685">
        <v>158</v>
      </c>
      <c r="F2685" s="1" t="s">
        <v>30</v>
      </c>
      <c r="G2685" s="1" t="s">
        <v>20</v>
      </c>
      <c r="H2685" s="1" t="s">
        <v>31</v>
      </c>
      <c r="I2685" s="1" t="s">
        <v>31</v>
      </c>
      <c r="J2685" s="1" t="s">
        <v>23</v>
      </c>
      <c r="K2685" s="1" t="s">
        <v>23</v>
      </c>
      <c r="L2685" s="1" t="s">
        <v>32</v>
      </c>
      <c r="M2685" s="1" t="s">
        <v>36</v>
      </c>
      <c r="N2685" s="1" t="s">
        <v>51</v>
      </c>
      <c r="O2685" s="1" t="s">
        <v>41</v>
      </c>
      <c r="P2685">
        <v>172.4</v>
      </c>
      <c r="Q2685" s="1" t="s">
        <v>38</v>
      </c>
      <c r="R2685" s="1" t="s">
        <v>34</v>
      </c>
    </row>
    <row r="2686" spans="1:18" x14ac:dyDescent="0.35">
      <c r="A2686" s="1" t="s">
        <v>2734</v>
      </c>
      <c r="B2686">
        <v>55</v>
      </c>
      <c r="C2686">
        <v>47</v>
      </c>
      <c r="D2686">
        <v>168</v>
      </c>
      <c r="E2686">
        <v>164.7</v>
      </c>
      <c r="F2686" s="1" t="s">
        <v>19</v>
      </c>
      <c r="G2686" s="1" t="s">
        <v>20</v>
      </c>
      <c r="H2686" s="1" t="s">
        <v>31</v>
      </c>
      <c r="I2686" s="1" t="s">
        <v>31</v>
      </c>
      <c r="J2686" s="1" t="s">
        <v>23</v>
      </c>
      <c r="K2686" s="1" t="s">
        <v>48</v>
      </c>
      <c r="L2686" s="1" t="s">
        <v>24</v>
      </c>
      <c r="M2686" s="1" t="s">
        <v>25</v>
      </c>
      <c r="N2686" s="1" t="s">
        <v>51</v>
      </c>
      <c r="O2686" s="1" t="s">
        <v>27</v>
      </c>
      <c r="P2686">
        <v>161.9</v>
      </c>
      <c r="Q2686" s="1" t="s">
        <v>20</v>
      </c>
      <c r="R2686" s="1" t="s">
        <v>34</v>
      </c>
    </row>
    <row r="2687" spans="1:18" x14ac:dyDescent="0.35">
      <c r="A2687" s="1" t="s">
        <v>2735</v>
      </c>
      <c r="B2687">
        <v>52</v>
      </c>
      <c r="C2687">
        <v>43</v>
      </c>
      <c r="D2687">
        <v>184.8</v>
      </c>
      <c r="E2687">
        <v>156</v>
      </c>
      <c r="F2687" s="1" t="s">
        <v>30</v>
      </c>
      <c r="G2687" s="1" t="s">
        <v>42</v>
      </c>
      <c r="H2687" s="1" t="s">
        <v>44</v>
      </c>
      <c r="I2687" s="1" t="s">
        <v>31</v>
      </c>
      <c r="J2687" s="1" t="s">
        <v>22</v>
      </c>
      <c r="K2687" s="1" t="s">
        <v>47</v>
      </c>
      <c r="L2687" s="1" t="s">
        <v>36</v>
      </c>
      <c r="M2687" s="1" t="s">
        <v>36</v>
      </c>
      <c r="N2687" s="1" t="s">
        <v>33</v>
      </c>
      <c r="O2687" s="1" t="s">
        <v>41</v>
      </c>
      <c r="P2687">
        <v>175.6</v>
      </c>
      <c r="Q2687" s="1" t="s">
        <v>30</v>
      </c>
      <c r="R2687" s="1" t="s">
        <v>28</v>
      </c>
    </row>
    <row r="2688" spans="1:18" x14ac:dyDescent="0.35">
      <c r="A2688" s="1" t="s">
        <v>2736</v>
      </c>
      <c r="B2688">
        <v>43</v>
      </c>
      <c r="C2688">
        <v>46</v>
      </c>
      <c r="D2688">
        <v>172</v>
      </c>
      <c r="E2688">
        <v>161.30000000000001</v>
      </c>
      <c r="F2688" s="1" t="s">
        <v>20</v>
      </c>
      <c r="G2688" s="1" t="s">
        <v>20</v>
      </c>
      <c r="H2688" s="1" t="s">
        <v>22</v>
      </c>
      <c r="I2688" s="1" t="s">
        <v>21</v>
      </c>
      <c r="J2688" s="1" t="s">
        <v>23</v>
      </c>
      <c r="K2688" s="1" t="s">
        <v>48</v>
      </c>
      <c r="L2688" s="1" t="s">
        <v>25</v>
      </c>
      <c r="M2688" s="1" t="s">
        <v>24</v>
      </c>
      <c r="N2688" s="1" t="s">
        <v>45</v>
      </c>
      <c r="O2688" s="1" t="s">
        <v>27</v>
      </c>
      <c r="P2688">
        <v>158.9</v>
      </c>
      <c r="Q2688" s="1" t="s">
        <v>20</v>
      </c>
      <c r="R2688" s="1" t="s">
        <v>28</v>
      </c>
    </row>
    <row r="2689" spans="1:18" x14ac:dyDescent="0.35">
      <c r="A2689" s="1" t="s">
        <v>2737</v>
      </c>
      <c r="B2689">
        <v>53</v>
      </c>
      <c r="C2689">
        <v>36</v>
      </c>
      <c r="D2689">
        <v>176.7</v>
      </c>
      <c r="E2689">
        <v>161</v>
      </c>
      <c r="F2689" s="1" t="s">
        <v>19</v>
      </c>
      <c r="G2689" s="1" t="s">
        <v>54</v>
      </c>
      <c r="H2689" s="1" t="s">
        <v>22</v>
      </c>
      <c r="I2689" s="1" t="s">
        <v>22</v>
      </c>
      <c r="J2689" s="1" t="s">
        <v>23</v>
      </c>
      <c r="K2689" s="1" t="s">
        <v>47</v>
      </c>
      <c r="L2689" s="1" t="s">
        <v>32</v>
      </c>
      <c r="M2689" s="1" t="s">
        <v>39</v>
      </c>
      <c r="N2689" s="1" t="s">
        <v>40</v>
      </c>
      <c r="O2689" s="1" t="s">
        <v>27</v>
      </c>
      <c r="P2689">
        <v>171.9</v>
      </c>
      <c r="Q2689" s="1" t="s">
        <v>19</v>
      </c>
      <c r="R2689" s="1" t="s">
        <v>28</v>
      </c>
    </row>
    <row r="2690" spans="1:18" x14ac:dyDescent="0.35">
      <c r="A2690" s="1" t="s">
        <v>2738</v>
      </c>
      <c r="B2690">
        <v>47</v>
      </c>
      <c r="C2690">
        <v>25</v>
      </c>
      <c r="D2690">
        <v>176.4</v>
      </c>
      <c r="E2690">
        <v>156</v>
      </c>
      <c r="F2690" s="1" t="s">
        <v>19</v>
      </c>
      <c r="G2690" s="1" t="s">
        <v>30</v>
      </c>
      <c r="H2690" s="1" t="s">
        <v>21</v>
      </c>
      <c r="I2690" s="1" t="s">
        <v>31</v>
      </c>
      <c r="J2690" s="1" t="s">
        <v>23</v>
      </c>
      <c r="K2690" s="1" t="s">
        <v>23</v>
      </c>
      <c r="L2690" s="1" t="s">
        <v>39</v>
      </c>
      <c r="M2690" s="1" t="s">
        <v>32</v>
      </c>
      <c r="N2690" s="1" t="s">
        <v>33</v>
      </c>
      <c r="O2690" s="1" t="s">
        <v>41</v>
      </c>
      <c r="P2690">
        <v>174.9</v>
      </c>
      <c r="Q2690" s="1" t="s">
        <v>30</v>
      </c>
      <c r="R2690" s="1" t="s">
        <v>34</v>
      </c>
    </row>
    <row r="2691" spans="1:18" x14ac:dyDescent="0.35">
      <c r="A2691" s="1" t="s">
        <v>2739</v>
      </c>
      <c r="B2691">
        <v>26</v>
      </c>
      <c r="C2691">
        <v>40</v>
      </c>
      <c r="D2691">
        <v>169</v>
      </c>
      <c r="E2691">
        <v>158.9</v>
      </c>
      <c r="F2691" s="1" t="s">
        <v>30</v>
      </c>
      <c r="G2691" s="1" t="s">
        <v>19</v>
      </c>
      <c r="H2691" s="1" t="s">
        <v>22</v>
      </c>
      <c r="I2691" s="1" t="s">
        <v>31</v>
      </c>
      <c r="J2691" s="1" t="s">
        <v>23</v>
      </c>
      <c r="K2691" s="1" t="s">
        <v>23</v>
      </c>
      <c r="L2691" s="1" t="s">
        <v>25</v>
      </c>
      <c r="M2691" s="1" t="s">
        <v>24</v>
      </c>
      <c r="N2691" s="1" t="s">
        <v>40</v>
      </c>
      <c r="O2691" s="1" t="s">
        <v>41</v>
      </c>
      <c r="P2691">
        <v>167.9</v>
      </c>
      <c r="Q2691" s="1" t="s">
        <v>30</v>
      </c>
      <c r="R2691" s="1" t="s">
        <v>34</v>
      </c>
    </row>
    <row r="2692" spans="1:18" x14ac:dyDescent="0.35">
      <c r="A2692" s="1" t="s">
        <v>2740</v>
      </c>
      <c r="B2692">
        <v>23</v>
      </c>
      <c r="C2692">
        <v>48</v>
      </c>
      <c r="D2692">
        <v>183.7</v>
      </c>
      <c r="E2692">
        <v>154.6</v>
      </c>
      <c r="F2692" s="1" t="s">
        <v>54</v>
      </c>
      <c r="G2692" s="1" t="s">
        <v>42</v>
      </c>
      <c r="H2692" s="1" t="s">
        <v>21</v>
      </c>
      <c r="I2692" s="1" t="s">
        <v>22</v>
      </c>
      <c r="J2692" s="1" t="s">
        <v>23</v>
      </c>
      <c r="K2692" s="1" t="s">
        <v>22</v>
      </c>
      <c r="L2692" s="1" t="s">
        <v>24</v>
      </c>
      <c r="M2692" s="1" t="s">
        <v>32</v>
      </c>
      <c r="N2692" s="1" t="s">
        <v>51</v>
      </c>
      <c r="O2692" s="1" t="s">
        <v>27</v>
      </c>
      <c r="P2692">
        <v>168</v>
      </c>
      <c r="Q2692" s="1" t="s">
        <v>42</v>
      </c>
      <c r="R2692" s="1" t="s">
        <v>52</v>
      </c>
    </row>
    <row r="2693" spans="1:18" x14ac:dyDescent="0.35">
      <c r="A2693" s="1" t="s">
        <v>2741</v>
      </c>
      <c r="B2693">
        <v>20</v>
      </c>
      <c r="C2693">
        <v>49</v>
      </c>
      <c r="D2693">
        <v>172.1</v>
      </c>
      <c r="E2693">
        <v>161.1</v>
      </c>
      <c r="F2693" s="1" t="s">
        <v>19</v>
      </c>
      <c r="G2693" s="1" t="s">
        <v>20</v>
      </c>
      <c r="H2693" s="1" t="s">
        <v>31</v>
      </c>
      <c r="I2693" s="1" t="s">
        <v>31</v>
      </c>
      <c r="J2693" s="1" t="s">
        <v>22</v>
      </c>
      <c r="K2693" s="1" t="s">
        <v>23</v>
      </c>
      <c r="L2693" s="1" t="s">
        <v>36</v>
      </c>
      <c r="M2693" s="1" t="s">
        <v>32</v>
      </c>
      <c r="N2693" s="1" t="s">
        <v>40</v>
      </c>
      <c r="O2693" s="1" t="s">
        <v>41</v>
      </c>
      <c r="P2693">
        <v>171.9</v>
      </c>
      <c r="Q2693" s="1" t="s">
        <v>20</v>
      </c>
      <c r="R2693" s="1" t="s">
        <v>34</v>
      </c>
    </row>
    <row r="2694" spans="1:18" x14ac:dyDescent="0.35">
      <c r="A2694" s="1" t="s">
        <v>2742</v>
      </c>
      <c r="B2694">
        <v>20</v>
      </c>
      <c r="C2694">
        <v>22</v>
      </c>
      <c r="D2694">
        <v>174.4</v>
      </c>
      <c r="E2694">
        <v>150.4</v>
      </c>
      <c r="F2694" s="1" t="s">
        <v>19</v>
      </c>
      <c r="G2694" s="1" t="s">
        <v>19</v>
      </c>
      <c r="H2694" s="1" t="s">
        <v>22</v>
      </c>
      <c r="I2694" s="1" t="s">
        <v>31</v>
      </c>
      <c r="J2694" s="1" t="s">
        <v>23</v>
      </c>
      <c r="K2694" s="1" t="s">
        <v>48</v>
      </c>
      <c r="L2694" s="1" t="s">
        <v>25</v>
      </c>
      <c r="M2694" s="1" t="s">
        <v>25</v>
      </c>
      <c r="N2694" s="1" t="s">
        <v>51</v>
      </c>
      <c r="O2694" s="1" t="s">
        <v>27</v>
      </c>
      <c r="P2694">
        <v>153.6</v>
      </c>
      <c r="Q2694" s="1" t="s">
        <v>19</v>
      </c>
      <c r="R2694" s="1" t="s">
        <v>52</v>
      </c>
    </row>
    <row r="2695" spans="1:18" x14ac:dyDescent="0.35">
      <c r="A2695" s="1" t="s">
        <v>2743</v>
      </c>
      <c r="B2695">
        <v>39</v>
      </c>
      <c r="C2695">
        <v>33</v>
      </c>
      <c r="D2695">
        <v>160.1</v>
      </c>
      <c r="E2695">
        <v>160.69999999999999</v>
      </c>
      <c r="F2695" s="1" t="s">
        <v>19</v>
      </c>
      <c r="G2695" s="1" t="s">
        <v>19</v>
      </c>
      <c r="H2695" s="1" t="s">
        <v>22</v>
      </c>
      <c r="I2695" s="1" t="s">
        <v>21</v>
      </c>
      <c r="J2695" s="1" t="s">
        <v>23</v>
      </c>
      <c r="K2695" s="1" t="s">
        <v>22</v>
      </c>
      <c r="L2695" s="1" t="s">
        <v>25</v>
      </c>
      <c r="M2695" s="1" t="s">
        <v>36</v>
      </c>
      <c r="N2695" s="1" t="s">
        <v>40</v>
      </c>
      <c r="O2695" s="1" t="s">
        <v>27</v>
      </c>
      <c r="P2695">
        <v>152.19999999999999</v>
      </c>
      <c r="Q2695" s="1" t="s">
        <v>19</v>
      </c>
      <c r="R2695" s="1" t="s">
        <v>34</v>
      </c>
    </row>
    <row r="2696" spans="1:18" x14ac:dyDescent="0.35">
      <c r="A2696" s="1" t="s">
        <v>2744</v>
      </c>
      <c r="B2696">
        <v>38</v>
      </c>
      <c r="C2696">
        <v>34</v>
      </c>
      <c r="D2696">
        <v>164.6</v>
      </c>
      <c r="E2696">
        <v>164.9</v>
      </c>
      <c r="F2696" s="1" t="s">
        <v>19</v>
      </c>
      <c r="G2696" s="1" t="s">
        <v>30</v>
      </c>
      <c r="H2696" s="1" t="s">
        <v>31</v>
      </c>
      <c r="I2696" s="1" t="s">
        <v>22</v>
      </c>
      <c r="J2696" s="1" t="s">
        <v>48</v>
      </c>
      <c r="K2696" s="1" t="s">
        <v>48</v>
      </c>
      <c r="L2696" s="1" t="s">
        <v>24</v>
      </c>
      <c r="M2696" s="1" t="s">
        <v>25</v>
      </c>
      <c r="N2696" s="1" t="s">
        <v>51</v>
      </c>
      <c r="O2696" s="1" t="s">
        <v>41</v>
      </c>
      <c r="P2696">
        <v>173.9</v>
      </c>
      <c r="Q2696" s="1" t="s">
        <v>30</v>
      </c>
      <c r="R2696" s="1" t="s">
        <v>34</v>
      </c>
    </row>
    <row r="2697" spans="1:18" x14ac:dyDescent="0.35">
      <c r="A2697" s="1" t="s">
        <v>2745</v>
      </c>
      <c r="B2697">
        <v>48</v>
      </c>
      <c r="C2697">
        <v>49</v>
      </c>
      <c r="D2697">
        <v>181.9</v>
      </c>
      <c r="E2697">
        <v>160.9</v>
      </c>
      <c r="F2697" s="1" t="s">
        <v>20</v>
      </c>
      <c r="G2697" s="1" t="s">
        <v>60</v>
      </c>
      <c r="H2697" s="1" t="s">
        <v>22</v>
      </c>
      <c r="I2697" s="1" t="s">
        <v>44</v>
      </c>
      <c r="J2697" s="1" t="s">
        <v>23</v>
      </c>
      <c r="K2697" s="1" t="s">
        <v>23</v>
      </c>
      <c r="L2697" s="1" t="s">
        <v>32</v>
      </c>
      <c r="M2697" s="1" t="s">
        <v>25</v>
      </c>
      <c r="N2697" s="1" t="s">
        <v>51</v>
      </c>
      <c r="O2697" s="1" t="s">
        <v>27</v>
      </c>
      <c r="P2697">
        <v>161.6</v>
      </c>
      <c r="Q2697" s="1" t="s">
        <v>60</v>
      </c>
      <c r="R2697" s="1" t="s">
        <v>28</v>
      </c>
    </row>
    <row r="2698" spans="1:18" x14ac:dyDescent="0.35">
      <c r="A2698" s="1" t="s">
        <v>2746</v>
      </c>
      <c r="B2698">
        <v>29</v>
      </c>
      <c r="C2698">
        <v>49</v>
      </c>
      <c r="D2698">
        <v>174</v>
      </c>
      <c r="E2698">
        <v>156.80000000000001</v>
      </c>
      <c r="F2698" s="1" t="s">
        <v>19</v>
      </c>
      <c r="G2698" s="1" t="s">
        <v>30</v>
      </c>
      <c r="H2698" s="1" t="s">
        <v>22</v>
      </c>
      <c r="I2698" s="1" t="s">
        <v>22</v>
      </c>
      <c r="J2698" s="1" t="s">
        <v>22</v>
      </c>
      <c r="K2698" s="1" t="s">
        <v>22</v>
      </c>
      <c r="L2698" s="1" t="s">
        <v>25</v>
      </c>
      <c r="M2698" s="1" t="s">
        <v>32</v>
      </c>
      <c r="N2698" s="1" t="s">
        <v>33</v>
      </c>
      <c r="O2698" s="1" t="s">
        <v>41</v>
      </c>
      <c r="P2698">
        <v>175.9</v>
      </c>
      <c r="Q2698" s="1" t="s">
        <v>30</v>
      </c>
      <c r="R2698" s="1" t="s">
        <v>34</v>
      </c>
    </row>
    <row r="2699" spans="1:18" x14ac:dyDescent="0.35">
      <c r="A2699" s="1" t="s">
        <v>2747</v>
      </c>
      <c r="B2699">
        <v>37</v>
      </c>
      <c r="C2699">
        <v>37</v>
      </c>
      <c r="D2699">
        <v>169.9</v>
      </c>
      <c r="E2699">
        <v>157.1</v>
      </c>
      <c r="F2699" s="1" t="s">
        <v>20</v>
      </c>
      <c r="G2699" s="1" t="s">
        <v>20</v>
      </c>
      <c r="H2699" s="1" t="s">
        <v>31</v>
      </c>
      <c r="I2699" s="1" t="s">
        <v>31</v>
      </c>
      <c r="J2699" s="1" t="s">
        <v>22</v>
      </c>
      <c r="K2699" s="1" t="s">
        <v>22</v>
      </c>
      <c r="L2699" s="1" t="s">
        <v>32</v>
      </c>
      <c r="M2699" s="1" t="s">
        <v>24</v>
      </c>
      <c r="N2699" s="1" t="s">
        <v>51</v>
      </c>
      <c r="O2699" s="1" t="s">
        <v>41</v>
      </c>
      <c r="P2699">
        <v>171.4</v>
      </c>
      <c r="Q2699" s="1" t="s">
        <v>20</v>
      </c>
      <c r="R2699" s="1" t="s">
        <v>34</v>
      </c>
    </row>
    <row r="2700" spans="1:18" x14ac:dyDescent="0.35">
      <c r="A2700" s="1" t="s">
        <v>2748</v>
      </c>
      <c r="B2700">
        <v>47</v>
      </c>
      <c r="C2700">
        <v>19</v>
      </c>
      <c r="D2700">
        <v>170</v>
      </c>
      <c r="E2700">
        <v>168.2</v>
      </c>
      <c r="F2700" s="1" t="s">
        <v>20</v>
      </c>
      <c r="G2700" s="1" t="s">
        <v>19</v>
      </c>
      <c r="H2700" s="1" t="s">
        <v>21</v>
      </c>
      <c r="I2700" s="1" t="s">
        <v>22</v>
      </c>
      <c r="J2700" s="1" t="s">
        <v>22</v>
      </c>
      <c r="K2700" s="1" t="s">
        <v>23</v>
      </c>
      <c r="L2700" s="1" t="s">
        <v>39</v>
      </c>
      <c r="M2700" s="1" t="s">
        <v>36</v>
      </c>
      <c r="N2700" s="1" t="s">
        <v>33</v>
      </c>
      <c r="O2700" s="1" t="s">
        <v>27</v>
      </c>
      <c r="P2700">
        <v>170.5</v>
      </c>
      <c r="Q2700" s="1" t="s">
        <v>20</v>
      </c>
      <c r="R2700" s="1" t="s">
        <v>28</v>
      </c>
    </row>
    <row r="2701" spans="1:18" x14ac:dyDescent="0.35">
      <c r="A2701" s="1" t="s">
        <v>2749</v>
      </c>
      <c r="B2701">
        <v>54</v>
      </c>
      <c r="C2701">
        <v>37</v>
      </c>
      <c r="D2701">
        <v>177.8</v>
      </c>
      <c r="E2701">
        <v>161.9</v>
      </c>
      <c r="F2701" s="1" t="s">
        <v>20</v>
      </c>
      <c r="G2701" s="1" t="s">
        <v>30</v>
      </c>
      <c r="H2701" s="1" t="s">
        <v>22</v>
      </c>
      <c r="I2701" s="1" t="s">
        <v>21</v>
      </c>
      <c r="J2701" s="1" t="s">
        <v>23</v>
      </c>
      <c r="K2701" s="1" t="s">
        <v>23</v>
      </c>
      <c r="L2701" s="1" t="s">
        <v>32</v>
      </c>
      <c r="M2701" s="1" t="s">
        <v>32</v>
      </c>
      <c r="N2701" s="1" t="s">
        <v>51</v>
      </c>
      <c r="O2701" s="1" t="s">
        <v>27</v>
      </c>
      <c r="P2701">
        <v>167.7</v>
      </c>
      <c r="Q2701" s="1" t="s">
        <v>60</v>
      </c>
      <c r="R2701" s="1" t="s">
        <v>34</v>
      </c>
    </row>
    <row r="2702" spans="1:18" x14ac:dyDescent="0.35">
      <c r="A2702" s="1" t="s">
        <v>2750</v>
      </c>
      <c r="B2702">
        <v>50</v>
      </c>
      <c r="C2702">
        <v>35</v>
      </c>
      <c r="D2702">
        <v>182.8</v>
      </c>
      <c r="E2702">
        <v>166.1</v>
      </c>
      <c r="F2702" s="1" t="s">
        <v>54</v>
      </c>
      <c r="G2702" s="1" t="s">
        <v>19</v>
      </c>
      <c r="H2702" s="1" t="s">
        <v>22</v>
      </c>
      <c r="I2702" s="1" t="s">
        <v>31</v>
      </c>
      <c r="J2702" s="1" t="s">
        <v>22</v>
      </c>
      <c r="K2702" s="1" t="s">
        <v>22</v>
      </c>
      <c r="L2702" s="1" t="s">
        <v>24</v>
      </c>
      <c r="M2702" s="1" t="s">
        <v>25</v>
      </c>
      <c r="N2702" s="1" t="s">
        <v>33</v>
      </c>
      <c r="O2702" s="1" t="s">
        <v>27</v>
      </c>
      <c r="P2702">
        <v>173.6</v>
      </c>
      <c r="Q2702" s="1" t="s">
        <v>54</v>
      </c>
      <c r="R2702" s="1" t="s">
        <v>34</v>
      </c>
    </row>
    <row r="2703" spans="1:18" x14ac:dyDescent="0.35">
      <c r="A2703" s="1" t="s">
        <v>2751</v>
      </c>
      <c r="B2703">
        <v>46</v>
      </c>
      <c r="C2703">
        <v>18</v>
      </c>
      <c r="D2703">
        <v>170.1</v>
      </c>
      <c r="E2703">
        <v>166.7</v>
      </c>
      <c r="F2703" s="1" t="s">
        <v>30</v>
      </c>
      <c r="G2703" s="1" t="s">
        <v>42</v>
      </c>
      <c r="H2703" s="1" t="s">
        <v>31</v>
      </c>
      <c r="I2703" s="1" t="s">
        <v>22</v>
      </c>
      <c r="J2703" s="1" t="s">
        <v>48</v>
      </c>
      <c r="K2703" s="1" t="s">
        <v>22</v>
      </c>
      <c r="L2703" s="1" t="s">
        <v>25</v>
      </c>
      <c r="M2703" s="1" t="s">
        <v>25</v>
      </c>
      <c r="N2703" s="1" t="s">
        <v>51</v>
      </c>
      <c r="O2703" s="1" t="s">
        <v>41</v>
      </c>
      <c r="P2703">
        <v>170.9</v>
      </c>
      <c r="Q2703" s="1" t="s">
        <v>30</v>
      </c>
      <c r="R2703" s="1" t="s">
        <v>52</v>
      </c>
    </row>
    <row r="2704" spans="1:18" x14ac:dyDescent="0.35">
      <c r="A2704" s="1" t="s">
        <v>2752</v>
      </c>
      <c r="B2704">
        <v>30</v>
      </c>
      <c r="C2704">
        <v>46</v>
      </c>
      <c r="D2704">
        <v>181.7</v>
      </c>
      <c r="E2704">
        <v>158.30000000000001</v>
      </c>
      <c r="F2704" s="1" t="s">
        <v>19</v>
      </c>
      <c r="G2704" s="1" t="s">
        <v>50</v>
      </c>
      <c r="H2704" s="1" t="s">
        <v>31</v>
      </c>
      <c r="I2704" s="1" t="s">
        <v>22</v>
      </c>
      <c r="J2704" s="1" t="s">
        <v>23</v>
      </c>
      <c r="K2704" s="1" t="s">
        <v>22</v>
      </c>
      <c r="L2704" s="1" t="s">
        <v>24</v>
      </c>
      <c r="M2704" s="1" t="s">
        <v>25</v>
      </c>
      <c r="N2704" s="1" t="s">
        <v>51</v>
      </c>
      <c r="O2704" s="1" t="s">
        <v>27</v>
      </c>
      <c r="P2704">
        <v>163.1</v>
      </c>
      <c r="Q2704" s="1" t="s">
        <v>20</v>
      </c>
      <c r="R2704" s="1" t="s">
        <v>34</v>
      </c>
    </row>
    <row r="2705" spans="1:18" x14ac:dyDescent="0.35">
      <c r="A2705" s="1" t="s">
        <v>2753</v>
      </c>
      <c r="B2705">
        <v>24</v>
      </c>
      <c r="C2705">
        <v>46</v>
      </c>
      <c r="D2705">
        <v>172.9</v>
      </c>
      <c r="E2705">
        <v>155</v>
      </c>
      <c r="F2705" s="1" t="s">
        <v>30</v>
      </c>
      <c r="G2705" s="1" t="s">
        <v>50</v>
      </c>
      <c r="H2705" s="1" t="s">
        <v>21</v>
      </c>
      <c r="I2705" s="1" t="s">
        <v>22</v>
      </c>
      <c r="J2705" s="1" t="s">
        <v>23</v>
      </c>
      <c r="K2705" s="1" t="s">
        <v>22</v>
      </c>
      <c r="L2705" s="1" t="s">
        <v>39</v>
      </c>
      <c r="M2705" s="1" t="s">
        <v>25</v>
      </c>
      <c r="N2705" s="1" t="s">
        <v>40</v>
      </c>
      <c r="O2705" s="1" t="s">
        <v>27</v>
      </c>
      <c r="P2705">
        <v>148.30000000000001</v>
      </c>
      <c r="Q2705" s="1" t="s">
        <v>38</v>
      </c>
      <c r="R2705" s="1" t="s">
        <v>28</v>
      </c>
    </row>
    <row r="2706" spans="1:18" x14ac:dyDescent="0.35">
      <c r="A2706" s="1" t="s">
        <v>2754</v>
      </c>
      <c r="B2706">
        <v>27</v>
      </c>
      <c r="C2706">
        <v>36</v>
      </c>
      <c r="D2706">
        <v>177.5</v>
      </c>
      <c r="E2706">
        <v>164.9</v>
      </c>
      <c r="F2706" s="1" t="s">
        <v>20</v>
      </c>
      <c r="G2706" s="1" t="s">
        <v>50</v>
      </c>
      <c r="H2706" s="1" t="s">
        <v>31</v>
      </c>
      <c r="I2706" s="1" t="s">
        <v>22</v>
      </c>
      <c r="J2706" s="1" t="s">
        <v>22</v>
      </c>
      <c r="K2706" s="1" t="s">
        <v>22</v>
      </c>
      <c r="L2706" s="1" t="s">
        <v>32</v>
      </c>
      <c r="M2706" s="1" t="s">
        <v>39</v>
      </c>
      <c r="N2706" s="1" t="s">
        <v>26</v>
      </c>
      <c r="O2706" s="1" t="s">
        <v>27</v>
      </c>
      <c r="P2706">
        <v>163.9</v>
      </c>
      <c r="Q2706" s="1" t="s">
        <v>20</v>
      </c>
      <c r="R2706" s="1" t="s">
        <v>28</v>
      </c>
    </row>
    <row r="2707" spans="1:18" x14ac:dyDescent="0.35">
      <c r="A2707" s="1" t="s">
        <v>2755</v>
      </c>
      <c r="B2707">
        <v>53</v>
      </c>
      <c r="C2707">
        <v>23</v>
      </c>
      <c r="D2707">
        <v>161.6</v>
      </c>
      <c r="E2707">
        <v>155.9</v>
      </c>
      <c r="F2707" s="1" t="s">
        <v>30</v>
      </c>
      <c r="G2707" s="1" t="s">
        <v>30</v>
      </c>
      <c r="H2707" s="1" t="s">
        <v>22</v>
      </c>
      <c r="I2707" s="1" t="s">
        <v>22</v>
      </c>
      <c r="J2707" s="1" t="s">
        <v>22</v>
      </c>
      <c r="K2707" s="1" t="s">
        <v>23</v>
      </c>
      <c r="L2707" s="1" t="s">
        <v>25</v>
      </c>
      <c r="M2707" s="1" t="s">
        <v>25</v>
      </c>
      <c r="N2707" s="1" t="s">
        <v>33</v>
      </c>
      <c r="O2707" s="1" t="s">
        <v>27</v>
      </c>
      <c r="P2707">
        <v>150.30000000000001</v>
      </c>
      <c r="Q2707" s="1" t="s">
        <v>30</v>
      </c>
      <c r="R2707" s="1" t="s">
        <v>34</v>
      </c>
    </row>
    <row r="2708" spans="1:18" x14ac:dyDescent="0.35">
      <c r="A2708" s="1" t="s">
        <v>2756</v>
      </c>
      <c r="B2708">
        <v>31</v>
      </c>
      <c r="C2708">
        <v>25</v>
      </c>
      <c r="D2708">
        <v>162.80000000000001</v>
      </c>
      <c r="E2708">
        <v>157.5</v>
      </c>
      <c r="F2708" s="1" t="s">
        <v>42</v>
      </c>
      <c r="G2708" s="1" t="s">
        <v>30</v>
      </c>
      <c r="H2708" s="1" t="s">
        <v>31</v>
      </c>
      <c r="I2708" s="1" t="s">
        <v>22</v>
      </c>
      <c r="J2708" s="1" t="s">
        <v>48</v>
      </c>
      <c r="K2708" s="1" t="s">
        <v>47</v>
      </c>
      <c r="L2708" s="1" t="s">
        <v>24</v>
      </c>
      <c r="M2708" s="1" t="s">
        <v>32</v>
      </c>
      <c r="N2708" s="1" t="s">
        <v>51</v>
      </c>
      <c r="O2708" s="1" t="s">
        <v>27</v>
      </c>
      <c r="P2708">
        <v>153.30000000000001</v>
      </c>
      <c r="Q2708" s="1" t="s">
        <v>30</v>
      </c>
      <c r="R2708" s="1" t="s">
        <v>52</v>
      </c>
    </row>
    <row r="2709" spans="1:18" x14ac:dyDescent="0.35">
      <c r="A2709" s="1" t="s">
        <v>2757</v>
      </c>
      <c r="B2709">
        <v>20</v>
      </c>
      <c r="C2709">
        <v>41</v>
      </c>
      <c r="D2709">
        <v>179.7</v>
      </c>
      <c r="E2709">
        <v>161.6</v>
      </c>
      <c r="F2709" s="1" t="s">
        <v>54</v>
      </c>
      <c r="G2709" s="1" t="s">
        <v>19</v>
      </c>
      <c r="H2709" s="1" t="s">
        <v>44</v>
      </c>
      <c r="I2709" s="1" t="s">
        <v>62</v>
      </c>
      <c r="J2709" s="1" t="s">
        <v>47</v>
      </c>
      <c r="K2709" s="1" t="s">
        <v>23</v>
      </c>
      <c r="L2709" s="1" t="s">
        <v>39</v>
      </c>
      <c r="M2709" s="1" t="s">
        <v>24</v>
      </c>
      <c r="N2709" s="1" t="s">
        <v>65</v>
      </c>
      <c r="O2709" s="1" t="s">
        <v>27</v>
      </c>
      <c r="P2709">
        <v>159.80000000000001</v>
      </c>
      <c r="Q2709" s="1" t="s">
        <v>54</v>
      </c>
      <c r="R2709" s="1" t="s">
        <v>34</v>
      </c>
    </row>
    <row r="2710" spans="1:18" x14ac:dyDescent="0.35">
      <c r="A2710" s="1" t="s">
        <v>2758</v>
      </c>
      <c r="B2710">
        <v>50</v>
      </c>
      <c r="C2710">
        <v>37</v>
      </c>
      <c r="D2710">
        <v>175.9</v>
      </c>
      <c r="E2710">
        <v>159.5</v>
      </c>
      <c r="F2710" s="1" t="s">
        <v>20</v>
      </c>
      <c r="G2710" s="1" t="s">
        <v>19</v>
      </c>
      <c r="H2710" s="1" t="s">
        <v>22</v>
      </c>
      <c r="I2710" s="1" t="s">
        <v>22</v>
      </c>
      <c r="J2710" s="1" t="s">
        <v>23</v>
      </c>
      <c r="K2710" s="1" t="s">
        <v>23</v>
      </c>
      <c r="L2710" s="1" t="s">
        <v>36</v>
      </c>
      <c r="M2710" s="1" t="s">
        <v>39</v>
      </c>
      <c r="N2710" s="1" t="s">
        <v>51</v>
      </c>
      <c r="O2710" s="1" t="s">
        <v>27</v>
      </c>
      <c r="P2710">
        <v>160.5</v>
      </c>
      <c r="Q2710" s="1" t="s">
        <v>20</v>
      </c>
      <c r="R2710" s="1" t="s">
        <v>34</v>
      </c>
    </row>
    <row r="2711" spans="1:18" x14ac:dyDescent="0.35">
      <c r="A2711" s="1" t="s">
        <v>2759</v>
      </c>
      <c r="B2711">
        <v>23</v>
      </c>
      <c r="C2711">
        <v>31</v>
      </c>
      <c r="D2711">
        <v>176.8</v>
      </c>
      <c r="E2711">
        <v>147.1</v>
      </c>
      <c r="F2711" s="1" t="s">
        <v>60</v>
      </c>
      <c r="G2711" s="1" t="s">
        <v>20</v>
      </c>
      <c r="H2711" s="1" t="s">
        <v>22</v>
      </c>
      <c r="I2711" s="1" t="s">
        <v>31</v>
      </c>
      <c r="J2711" s="1" t="s">
        <v>23</v>
      </c>
      <c r="K2711" s="1" t="s">
        <v>23</v>
      </c>
      <c r="L2711" s="1" t="s">
        <v>32</v>
      </c>
      <c r="M2711" s="1" t="s">
        <v>36</v>
      </c>
      <c r="N2711" s="1" t="s">
        <v>26</v>
      </c>
      <c r="O2711" s="1" t="s">
        <v>27</v>
      </c>
      <c r="P2711">
        <v>153.30000000000001</v>
      </c>
      <c r="Q2711" s="1" t="s">
        <v>50</v>
      </c>
      <c r="R2711" s="1" t="s">
        <v>28</v>
      </c>
    </row>
    <row r="2712" spans="1:18" x14ac:dyDescent="0.35">
      <c r="A2712" s="1" t="s">
        <v>2760</v>
      </c>
      <c r="B2712">
        <v>24</v>
      </c>
      <c r="C2712">
        <v>22</v>
      </c>
      <c r="D2712">
        <v>166.4</v>
      </c>
      <c r="E2712">
        <v>153.6</v>
      </c>
      <c r="F2712" s="1" t="s">
        <v>30</v>
      </c>
      <c r="G2712" s="1" t="s">
        <v>20</v>
      </c>
      <c r="H2712" s="1" t="s">
        <v>44</v>
      </c>
      <c r="I2712" s="1" t="s">
        <v>22</v>
      </c>
      <c r="J2712" s="1" t="s">
        <v>48</v>
      </c>
      <c r="K2712" s="1" t="s">
        <v>48</v>
      </c>
      <c r="L2712" s="1" t="s">
        <v>25</v>
      </c>
      <c r="M2712" s="1" t="s">
        <v>24</v>
      </c>
      <c r="N2712" s="1" t="s">
        <v>33</v>
      </c>
      <c r="O2712" s="1" t="s">
        <v>27</v>
      </c>
      <c r="P2712">
        <v>165</v>
      </c>
      <c r="Q2712" s="1" t="s">
        <v>38</v>
      </c>
      <c r="R2712" s="1" t="s">
        <v>52</v>
      </c>
    </row>
    <row r="2713" spans="1:18" x14ac:dyDescent="0.35">
      <c r="A2713" s="1" t="s">
        <v>2761</v>
      </c>
      <c r="B2713">
        <v>49</v>
      </c>
      <c r="C2713">
        <v>33</v>
      </c>
      <c r="D2713">
        <v>171</v>
      </c>
      <c r="E2713">
        <v>167.1</v>
      </c>
      <c r="F2713" s="1" t="s">
        <v>19</v>
      </c>
      <c r="G2713" s="1" t="s">
        <v>19</v>
      </c>
      <c r="H2713" s="1" t="s">
        <v>22</v>
      </c>
      <c r="I2713" s="1" t="s">
        <v>44</v>
      </c>
      <c r="J2713" s="1" t="s">
        <v>48</v>
      </c>
      <c r="K2713" s="1" t="s">
        <v>23</v>
      </c>
      <c r="L2713" s="1" t="s">
        <v>25</v>
      </c>
      <c r="M2713" s="1" t="s">
        <v>25</v>
      </c>
      <c r="N2713" s="1" t="s">
        <v>45</v>
      </c>
      <c r="O2713" s="1" t="s">
        <v>41</v>
      </c>
      <c r="P2713">
        <v>172.4</v>
      </c>
      <c r="Q2713" s="1" t="s">
        <v>19</v>
      </c>
      <c r="R2713" s="1" t="s">
        <v>28</v>
      </c>
    </row>
    <row r="2714" spans="1:18" x14ac:dyDescent="0.35">
      <c r="A2714" s="1" t="s">
        <v>2762</v>
      </c>
      <c r="B2714">
        <v>43</v>
      </c>
      <c r="C2714">
        <v>24</v>
      </c>
      <c r="D2714">
        <v>162.30000000000001</v>
      </c>
      <c r="E2714">
        <v>160.5</v>
      </c>
      <c r="F2714" s="1" t="s">
        <v>19</v>
      </c>
      <c r="G2714" s="1" t="s">
        <v>20</v>
      </c>
      <c r="H2714" s="1" t="s">
        <v>22</v>
      </c>
      <c r="I2714" s="1" t="s">
        <v>21</v>
      </c>
      <c r="J2714" s="1" t="s">
        <v>23</v>
      </c>
      <c r="K2714" s="1" t="s">
        <v>23</v>
      </c>
      <c r="L2714" s="1" t="s">
        <v>32</v>
      </c>
      <c r="M2714" s="1" t="s">
        <v>24</v>
      </c>
      <c r="N2714" s="1" t="s">
        <v>51</v>
      </c>
      <c r="O2714" s="1" t="s">
        <v>41</v>
      </c>
      <c r="P2714">
        <v>159</v>
      </c>
      <c r="Q2714" s="1" t="s">
        <v>20</v>
      </c>
      <c r="R2714" s="1" t="s">
        <v>52</v>
      </c>
    </row>
    <row r="2715" spans="1:18" x14ac:dyDescent="0.35">
      <c r="A2715" s="1" t="s">
        <v>2763</v>
      </c>
      <c r="B2715">
        <v>22</v>
      </c>
      <c r="C2715">
        <v>33</v>
      </c>
      <c r="D2715">
        <v>168.1</v>
      </c>
      <c r="E2715">
        <v>165.4</v>
      </c>
      <c r="F2715" s="1" t="s">
        <v>20</v>
      </c>
      <c r="G2715" s="1" t="s">
        <v>42</v>
      </c>
      <c r="H2715" s="1" t="s">
        <v>22</v>
      </c>
      <c r="I2715" s="1" t="s">
        <v>22</v>
      </c>
      <c r="J2715" s="1" t="s">
        <v>23</v>
      </c>
      <c r="K2715" s="1" t="s">
        <v>22</v>
      </c>
      <c r="L2715" s="1" t="s">
        <v>39</v>
      </c>
      <c r="M2715" s="1" t="s">
        <v>36</v>
      </c>
      <c r="N2715" s="1" t="s">
        <v>40</v>
      </c>
      <c r="O2715" s="1" t="s">
        <v>41</v>
      </c>
      <c r="P2715">
        <v>172.4</v>
      </c>
      <c r="Q2715" s="1" t="s">
        <v>38</v>
      </c>
      <c r="R2715" s="1" t="s">
        <v>34</v>
      </c>
    </row>
    <row r="2716" spans="1:18" x14ac:dyDescent="0.35">
      <c r="A2716" s="1" t="s">
        <v>2764</v>
      </c>
      <c r="B2716">
        <v>30</v>
      </c>
      <c r="C2716">
        <v>24</v>
      </c>
      <c r="D2716">
        <v>173.8</v>
      </c>
      <c r="E2716">
        <v>156.1</v>
      </c>
      <c r="F2716" s="1" t="s">
        <v>42</v>
      </c>
      <c r="G2716" s="1" t="s">
        <v>19</v>
      </c>
      <c r="H2716" s="1" t="s">
        <v>44</v>
      </c>
      <c r="I2716" s="1" t="s">
        <v>21</v>
      </c>
      <c r="J2716" s="1" t="s">
        <v>22</v>
      </c>
      <c r="K2716" s="1" t="s">
        <v>48</v>
      </c>
      <c r="L2716" s="1" t="s">
        <v>39</v>
      </c>
      <c r="M2716" s="1" t="s">
        <v>24</v>
      </c>
      <c r="N2716" s="1" t="s">
        <v>51</v>
      </c>
      <c r="O2716" s="1" t="s">
        <v>41</v>
      </c>
      <c r="P2716">
        <v>165.6</v>
      </c>
      <c r="Q2716" s="1" t="s">
        <v>42</v>
      </c>
      <c r="R2716" s="1" t="s">
        <v>52</v>
      </c>
    </row>
    <row r="2717" spans="1:18" x14ac:dyDescent="0.35">
      <c r="A2717" s="1" t="s">
        <v>2765</v>
      </c>
      <c r="B2717">
        <v>23</v>
      </c>
      <c r="C2717">
        <v>44</v>
      </c>
      <c r="D2717">
        <v>176.3</v>
      </c>
      <c r="E2717">
        <v>154.30000000000001</v>
      </c>
      <c r="F2717" s="1" t="s">
        <v>20</v>
      </c>
      <c r="G2717" s="1" t="s">
        <v>30</v>
      </c>
      <c r="H2717" s="1" t="s">
        <v>21</v>
      </c>
      <c r="I2717" s="1" t="s">
        <v>21</v>
      </c>
      <c r="J2717" s="1" t="s">
        <v>23</v>
      </c>
      <c r="K2717" s="1" t="s">
        <v>48</v>
      </c>
      <c r="L2717" s="1" t="s">
        <v>25</v>
      </c>
      <c r="M2717" s="1" t="s">
        <v>24</v>
      </c>
      <c r="N2717" s="1" t="s">
        <v>40</v>
      </c>
      <c r="O2717" s="1" t="s">
        <v>27</v>
      </c>
      <c r="P2717">
        <v>162.80000000000001</v>
      </c>
      <c r="Q2717" s="1" t="s">
        <v>38</v>
      </c>
      <c r="R2717" s="1" t="s">
        <v>34</v>
      </c>
    </row>
    <row r="2718" spans="1:18" x14ac:dyDescent="0.35">
      <c r="A2718" s="1" t="s">
        <v>2766</v>
      </c>
      <c r="B2718">
        <v>45</v>
      </c>
      <c r="C2718">
        <v>31</v>
      </c>
      <c r="D2718">
        <v>169</v>
      </c>
      <c r="E2718">
        <v>165.3</v>
      </c>
      <c r="F2718" s="1" t="s">
        <v>20</v>
      </c>
      <c r="G2718" s="1" t="s">
        <v>19</v>
      </c>
      <c r="H2718" s="1" t="s">
        <v>22</v>
      </c>
      <c r="I2718" s="1" t="s">
        <v>22</v>
      </c>
      <c r="J2718" s="1" t="s">
        <v>48</v>
      </c>
      <c r="K2718" s="1" t="s">
        <v>23</v>
      </c>
      <c r="L2718" s="1" t="s">
        <v>36</v>
      </c>
      <c r="M2718" s="1" t="s">
        <v>32</v>
      </c>
      <c r="N2718" s="1" t="s">
        <v>51</v>
      </c>
      <c r="O2718" s="1" t="s">
        <v>41</v>
      </c>
      <c r="P2718">
        <v>178.1</v>
      </c>
      <c r="Q2718" s="1" t="s">
        <v>20</v>
      </c>
      <c r="R2718" s="1" t="s">
        <v>52</v>
      </c>
    </row>
    <row r="2719" spans="1:18" x14ac:dyDescent="0.35">
      <c r="A2719" s="1" t="s">
        <v>2767</v>
      </c>
      <c r="B2719">
        <v>46</v>
      </c>
      <c r="C2719">
        <v>31</v>
      </c>
      <c r="D2719">
        <v>177.9</v>
      </c>
      <c r="E2719">
        <v>168.8</v>
      </c>
      <c r="F2719" s="1" t="s">
        <v>30</v>
      </c>
      <c r="G2719" s="1" t="s">
        <v>20</v>
      </c>
      <c r="H2719" s="1" t="s">
        <v>21</v>
      </c>
      <c r="I2719" s="1" t="s">
        <v>31</v>
      </c>
      <c r="J2719" s="1" t="s">
        <v>48</v>
      </c>
      <c r="K2719" s="1" t="s">
        <v>22</v>
      </c>
      <c r="L2719" s="1" t="s">
        <v>32</v>
      </c>
      <c r="M2719" s="1" t="s">
        <v>25</v>
      </c>
      <c r="N2719" s="1" t="s">
        <v>51</v>
      </c>
      <c r="O2719" s="1" t="s">
        <v>27</v>
      </c>
      <c r="P2719">
        <v>167.5</v>
      </c>
      <c r="Q2719" s="1" t="s">
        <v>60</v>
      </c>
      <c r="R2719" s="1" t="s">
        <v>34</v>
      </c>
    </row>
    <row r="2720" spans="1:18" x14ac:dyDescent="0.35">
      <c r="A2720" s="1" t="s">
        <v>2768</v>
      </c>
      <c r="B2720">
        <v>46</v>
      </c>
      <c r="C2720">
        <v>50</v>
      </c>
      <c r="D2720">
        <v>173.7</v>
      </c>
      <c r="E2720">
        <v>155.80000000000001</v>
      </c>
      <c r="F2720" s="1" t="s">
        <v>54</v>
      </c>
      <c r="G2720" s="1" t="s">
        <v>20</v>
      </c>
      <c r="H2720" s="1" t="s">
        <v>22</v>
      </c>
      <c r="I2720" s="1" t="s">
        <v>44</v>
      </c>
      <c r="J2720" s="1" t="s">
        <v>48</v>
      </c>
      <c r="K2720" s="1" t="s">
        <v>23</v>
      </c>
      <c r="L2720" s="1" t="s">
        <v>32</v>
      </c>
      <c r="M2720" s="1" t="s">
        <v>36</v>
      </c>
      <c r="N2720" s="1" t="s">
        <v>40</v>
      </c>
      <c r="O2720" s="1" t="s">
        <v>41</v>
      </c>
      <c r="P2720">
        <v>182.7</v>
      </c>
      <c r="Q2720" s="1" t="s">
        <v>20</v>
      </c>
      <c r="R2720" s="1" t="s">
        <v>28</v>
      </c>
    </row>
    <row r="2721" spans="1:18" x14ac:dyDescent="0.35">
      <c r="A2721" s="1" t="s">
        <v>2769</v>
      </c>
      <c r="B2721">
        <v>25</v>
      </c>
      <c r="C2721">
        <v>50</v>
      </c>
      <c r="D2721">
        <v>172.4</v>
      </c>
      <c r="E2721">
        <v>167.1</v>
      </c>
      <c r="F2721" s="1" t="s">
        <v>19</v>
      </c>
      <c r="G2721" s="1" t="s">
        <v>50</v>
      </c>
      <c r="H2721" s="1" t="s">
        <v>22</v>
      </c>
      <c r="I2721" s="1" t="s">
        <v>22</v>
      </c>
      <c r="J2721" s="1" t="s">
        <v>23</v>
      </c>
      <c r="K2721" s="1" t="s">
        <v>47</v>
      </c>
      <c r="L2721" s="1" t="s">
        <v>32</v>
      </c>
      <c r="M2721" s="1" t="s">
        <v>36</v>
      </c>
      <c r="N2721" s="1" t="s">
        <v>65</v>
      </c>
      <c r="O2721" s="1" t="s">
        <v>27</v>
      </c>
      <c r="P2721">
        <v>166.1</v>
      </c>
      <c r="Q2721" s="1" t="s">
        <v>50</v>
      </c>
      <c r="R2721" s="1" t="s">
        <v>28</v>
      </c>
    </row>
    <row r="2722" spans="1:18" x14ac:dyDescent="0.35">
      <c r="A2722" s="1" t="s">
        <v>2770</v>
      </c>
      <c r="B2722">
        <v>34</v>
      </c>
      <c r="C2722">
        <v>37</v>
      </c>
      <c r="D2722">
        <v>174.6</v>
      </c>
      <c r="E2722">
        <v>155.1</v>
      </c>
      <c r="F2722" s="1" t="s">
        <v>30</v>
      </c>
      <c r="G2722" s="1" t="s">
        <v>30</v>
      </c>
      <c r="H2722" s="1" t="s">
        <v>44</v>
      </c>
      <c r="I2722" s="1" t="s">
        <v>31</v>
      </c>
      <c r="J2722" s="1" t="s">
        <v>48</v>
      </c>
      <c r="K2722" s="1" t="s">
        <v>48</v>
      </c>
      <c r="L2722" s="1" t="s">
        <v>32</v>
      </c>
      <c r="M2722" s="1" t="s">
        <v>24</v>
      </c>
      <c r="N2722" s="1" t="s">
        <v>33</v>
      </c>
      <c r="O2722" s="1" t="s">
        <v>27</v>
      </c>
      <c r="P2722">
        <v>152.80000000000001</v>
      </c>
      <c r="Q2722" s="1" t="s">
        <v>30</v>
      </c>
      <c r="R2722" s="1" t="s">
        <v>34</v>
      </c>
    </row>
    <row r="2723" spans="1:18" x14ac:dyDescent="0.35">
      <c r="A2723" s="1" t="s">
        <v>2771</v>
      </c>
      <c r="B2723">
        <v>49</v>
      </c>
      <c r="C2723">
        <v>24</v>
      </c>
      <c r="D2723">
        <v>188.7</v>
      </c>
      <c r="E2723">
        <v>151.19999999999999</v>
      </c>
      <c r="F2723" s="1" t="s">
        <v>54</v>
      </c>
      <c r="G2723" s="1" t="s">
        <v>20</v>
      </c>
      <c r="H2723" s="1" t="s">
        <v>21</v>
      </c>
      <c r="I2723" s="1" t="s">
        <v>44</v>
      </c>
      <c r="J2723" s="1" t="s">
        <v>22</v>
      </c>
      <c r="K2723" s="1" t="s">
        <v>23</v>
      </c>
      <c r="L2723" s="1" t="s">
        <v>32</v>
      </c>
      <c r="M2723" s="1" t="s">
        <v>36</v>
      </c>
      <c r="N2723" s="1" t="s">
        <v>40</v>
      </c>
      <c r="O2723" s="1" t="s">
        <v>41</v>
      </c>
      <c r="P2723">
        <v>180</v>
      </c>
      <c r="Q2723" s="1" t="s">
        <v>20</v>
      </c>
      <c r="R2723" s="1" t="s">
        <v>34</v>
      </c>
    </row>
    <row r="2724" spans="1:18" x14ac:dyDescent="0.35">
      <c r="A2724" s="1" t="s">
        <v>2772</v>
      </c>
      <c r="B2724">
        <v>54</v>
      </c>
      <c r="C2724">
        <v>49</v>
      </c>
      <c r="D2724">
        <v>172.9</v>
      </c>
      <c r="E2724">
        <v>164.5</v>
      </c>
      <c r="F2724" s="1" t="s">
        <v>30</v>
      </c>
      <c r="G2724" s="1" t="s">
        <v>60</v>
      </c>
      <c r="H2724" s="1" t="s">
        <v>21</v>
      </c>
      <c r="I2724" s="1" t="s">
        <v>62</v>
      </c>
      <c r="J2724" s="1" t="s">
        <v>23</v>
      </c>
      <c r="K2724" s="1" t="s">
        <v>22</v>
      </c>
      <c r="L2724" s="1" t="s">
        <v>25</v>
      </c>
      <c r="M2724" s="1" t="s">
        <v>32</v>
      </c>
      <c r="N2724" s="1" t="s">
        <v>33</v>
      </c>
      <c r="O2724" s="1" t="s">
        <v>27</v>
      </c>
      <c r="P2724">
        <v>165.7</v>
      </c>
      <c r="Q2724" s="1" t="s">
        <v>30</v>
      </c>
      <c r="R2724" s="1" t="s">
        <v>28</v>
      </c>
    </row>
    <row r="2725" spans="1:18" x14ac:dyDescent="0.35">
      <c r="A2725" s="1" t="s">
        <v>2773</v>
      </c>
      <c r="B2725">
        <v>42</v>
      </c>
      <c r="C2725">
        <v>20</v>
      </c>
      <c r="D2725">
        <v>180.7</v>
      </c>
      <c r="E2725">
        <v>155.30000000000001</v>
      </c>
      <c r="F2725" s="1" t="s">
        <v>20</v>
      </c>
      <c r="G2725" s="1" t="s">
        <v>30</v>
      </c>
      <c r="H2725" s="1" t="s">
        <v>44</v>
      </c>
      <c r="I2725" s="1" t="s">
        <v>21</v>
      </c>
      <c r="J2725" s="1" t="s">
        <v>23</v>
      </c>
      <c r="K2725" s="1" t="s">
        <v>22</v>
      </c>
      <c r="L2725" s="1" t="s">
        <v>36</v>
      </c>
      <c r="M2725" s="1" t="s">
        <v>36</v>
      </c>
      <c r="N2725" s="1" t="s">
        <v>45</v>
      </c>
      <c r="O2725" s="1" t="s">
        <v>27</v>
      </c>
      <c r="P2725">
        <v>164.6</v>
      </c>
      <c r="Q2725" s="1" t="s">
        <v>60</v>
      </c>
      <c r="R2725" s="1" t="s">
        <v>34</v>
      </c>
    </row>
    <row r="2726" spans="1:18" x14ac:dyDescent="0.35">
      <c r="A2726" s="1" t="s">
        <v>2774</v>
      </c>
      <c r="B2726">
        <v>25</v>
      </c>
      <c r="C2726">
        <v>46</v>
      </c>
      <c r="D2726">
        <v>177.8</v>
      </c>
      <c r="E2726">
        <v>153.69999999999999</v>
      </c>
      <c r="F2726" s="1" t="s">
        <v>20</v>
      </c>
      <c r="G2726" s="1" t="s">
        <v>20</v>
      </c>
      <c r="H2726" s="1" t="s">
        <v>21</v>
      </c>
      <c r="I2726" s="1" t="s">
        <v>22</v>
      </c>
      <c r="J2726" s="1" t="s">
        <v>22</v>
      </c>
      <c r="K2726" s="1" t="s">
        <v>47</v>
      </c>
      <c r="L2726" s="1" t="s">
        <v>25</v>
      </c>
      <c r="M2726" s="1" t="s">
        <v>32</v>
      </c>
      <c r="N2726" s="1" t="s">
        <v>51</v>
      </c>
      <c r="O2726" s="1" t="s">
        <v>41</v>
      </c>
      <c r="P2726">
        <v>173.2</v>
      </c>
      <c r="Q2726" s="1" t="s">
        <v>20</v>
      </c>
      <c r="R2726" s="1" t="s">
        <v>34</v>
      </c>
    </row>
    <row r="2727" spans="1:18" x14ac:dyDescent="0.35">
      <c r="A2727" s="1" t="s">
        <v>2775</v>
      </c>
      <c r="B2727">
        <v>23</v>
      </c>
      <c r="C2727">
        <v>41</v>
      </c>
      <c r="D2727">
        <v>172.3</v>
      </c>
      <c r="E2727">
        <v>153.9</v>
      </c>
      <c r="F2727" s="1" t="s">
        <v>30</v>
      </c>
      <c r="G2727" s="1" t="s">
        <v>42</v>
      </c>
      <c r="H2727" s="1" t="s">
        <v>22</v>
      </c>
      <c r="I2727" s="1" t="s">
        <v>31</v>
      </c>
      <c r="J2727" s="1" t="s">
        <v>22</v>
      </c>
      <c r="K2727" s="1" t="s">
        <v>48</v>
      </c>
      <c r="L2727" s="1" t="s">
        <v>36</v>
      </c>
      <c r="M2727" s="1" t="s">
        <v>36</v>
      </c>
      <c r="N2727" s="1" t="s">
        <v>40</v>
      </c>
      <c r="O2727" s="1" t="s">
        <v>41</v>
      </c>
      <c r="P2727">
        <v>164.8</v>
      </c>
      <c r="Q2727" s="1" t="s">
        <v>42</v>
      </c>
      <c r="R2727" s="1" t="s">
        <v>34</v>
      </c>
    </row>
    <row r="2728" spans="1:18" x14ac:dyDescent="0.35">
      <c r="A2728" s="1" t="s">
        <v>2776</v>
      </c>
      <c r="B2728">
        <v>37</v>
      </c>
      <c r="C2728">
        <v>39</v>
      </c>
      <c r="D2728">
        <v>163.1</v>
      </c>
      <c r="E2728">
        <v>158.9</v>
      </c>
      <c r="F2728" s="1" t="s">
        <v>30</v>
      </c>
      <c r="G2728" s="1" t="s">
        <v>20</v>
      </c>
      <c r="H2728" s="1" t="s">
        <v>22</v>
      </c>
      <c r="I2728" s="1" t="s">
        <v>22</v>
      </c>
      <c r="J2728" s="1" t="s">
        <v>23</v>
      </c>
      <c r="K2728" s="1" t="s">
        <v>48</v>
      </c>
      <c r="L2728" s="1" t="s">
        <v>36</v>
      </c>
      <c r="M2728" s="1" t="s">
        <v>24</v>
      </c>
      <c r="N2728" s="1" t="s">
        <v>45</v>
      </c>
      <c r="O2728" s="1" t="s">
        <v>41</v>
      </c>
      <c r="P2728">
        <v>163.6</v>
      </c>
      <c r="Q2728" s="1" t="s">
        <v>60</v>
      </c>
      <c r="R2728" s="1" t="s">
        <v>34</v>
      </c>
    </row>
    <row r="2729" spans="1:18" x14ac:dyDescent="0.35">
      <c r="A2729" s="1" t="s">
        <v>2777</v>
      </c>
      <c r="B2729">
        <v>28</v>
      </c>
      <c r="C2729">
        <v>23</v>
      </c>
      <c r="D2729">
        <v>169.6</v>
      </c>
      <c r="E2729">
        <v>150.80000000000001</v>
      </c>
      <c r="F2729" s="1" t="s">
        <v>30</v>
      </c>
      <c r="G2729" s="1" t="s">
        <v>30</v>
      </c>
      <c r="H2729" s="1" t="s">
        <v>31</v>
      </c>
      <c r="I2729" s="1" t="s">
        <v>31</v>
      </c>
      <c r="J2729" s="1" t="s">
        <v>23</v>
      </c>
      <c r="K2729" s="1" t="s">
        <v>23</v>
      </c>
      <c r="L2729" s="1" t="s">
        <v>39</v>
      </c>
      <c r="M2729" s="1" t="s">
        <v>25</v>
      </c>
      <c r="N2729" s="1" t="s">
        <v>65</v>
      </c>
      <c r="O2729" s="1" t="s">
        <v>27</v>
      </c>
      <c r="P2729">
        <v>153.1</v>
      </c>
      <c r="Q2729" s="1" t="s">
        <v>30</v>
      </c>
      <c r="R2729" s="1" t="s">
        <v>34</v>
      </c>
    </row>
    <row r="2730" spans="1:18" x14ac:dyDescent="0.35">
      <c r="A2730" s="1" t="s">
        <v>2778</v>
      </c>
      <c r="B2730">
        <v>48</v>
      </c>
      <c r="C2730">
        <v>41</v>
      </c>
      <c r="D2730">
        <v>174.5</v>
      </c>
      <c r="E2730">
        <v>164.6</v>
      </c>
      <c r="F2730" s="1" t="s">
        <v>19</v>
      </c>
      <c r="G2730" s="1" t="s">
        <v>19</v>
      </c>
      <c r="H2730" s="1" t="s">
        <v>22</v>
      </c>
      <c r="I2730" s="1" t="s">
        <v>21</v>
      </c>
      <c r="J2730" s="1" t="s">
        <v>48</v>
      </c>
      <c r="K2730" s="1" t="s">
        <v>22</v>
      </c>
      <c r="L2730" s="1" t="s">
        <v>36</v>
      </c>
      <c r="M2730" s="1" t="s">
        <v>25</v>
      </c>
      <c r="N2730" s="1" t="s">
        <v>51</v>
      </c>
      <c r="O2730" s="1" t="s">
        <v>27</v>
      </c>
      <c r="P2730">
        <v>162.30000000000001</v>
      </c>
      <c r="Q2730" s="1" t="s">
        <v>54</v>
      </c>
      <c r="R2730" s="1" t="s">
        <v>34</v>
      </c>
    </row>
    <row r="2731" spans="1:18" x14ac:dyDescent="0.35">
      <c r="A2731" s="1" t="s">
        <v>2779</v>
      </c>
      <c r="B2731">
        <v>32</v>
      </c>
      <c r="C2731">
        <v>40</v>
      </c>
      <c r="D2731">
        <v>173.3</v>
      </c>
      <c r="E2731">
        <v>163.9</v>
      </c>
      <c r="F2731" s="1" t="s">
        <v>19</v>
      </c>
      <c r="G2731" s="1" t="s">
        <v>30</v>
      </c>
      <c r="H2731" s="1" t="s">
        <v>31</v>
      </c>
      <c r="I2731" s="1" t="s">
        <v>22</v>
      </c>
      <c r="J2731" s="1" t="s">
        <v>48</v>
      </c>
      <c r="K2731" s="1" t="s">
        <v>23</v>
      </c>
      <c r="L2731" s="1" t="s">
        <v>36</v>
      </c>
      <c r="M2731" s="1" t="s">
        <v>24</v>
      </c>
      <c r="N2731" s="1" t="s">
        <v>65</v>
      </c>
      <c r="O2731" s="1" t="s">
        <v>41</v>
      </c>
      <c r="P2731">
        <v>176.7</v>
      </c>
      <c r="Q2731" s="1" t="s">
        <v>30</v>
      </c>
      <c r="R2731" s="1" t="s">
        <v>34</v>
      </c>
    </row>
    <row r="2732" spans="1:18" x14ac:dyDescent="0.35">
      <c r="A2732" s="1" t="s">
        <v>2780</v>
      </c>
      <c r="B2732">
        <v>36</v>
      </c>
      <c r="C2732">
        <v>27</v>
      </c>
      <c r="D2732">
        <v>183.1</v>
      </c>
      <c r="E2732">
        <v>163.9</v>
      </c>
      <c r="F2732" s="1" t="s">
        <v>50</v>
      </c>
      <c r="G2732" s="1" t="s">
        <v>60</v>
      </c>
      <c r="H2732" s="1" t="s">
        <v>21</v>
      </c>
      <c r="I2732" s="1" t="s">
        <v>31</v>
      </c>
      <c r="J2732" s="1" t="s">
        <v>48</v>
      </c>
      <c r="K2732" s="1" t="s">
        <v>48</v>
      </c>
      <c r="L2732" s="1" t="s">
        <v>24</v>
      </c>
      <c r="M2732" s="1" t="s">
        <v>32</v>
      </c>
      <c r="N2732" s="1" t="s">
        <v>65</v>
      </c>
      <c r="O2732" s="1" t="s">
        <v>41</v>
      </c>
      <c r="P2732">
        <v>171.2</v>
      </c>
      <c r="Q2732" s="1" t="s">
        <v>38</v>
      </c>
      <c r="R2732" s="1" t="s">
        <v>34</v>
      </c>
    </row>
    <row r="2733" spans="1:18" x14ac:dyDescent="0.35">
      <c r="A2733" s="1" t="s">
        <v>2781</v>
      </c>
      <c r="B2733">
        <v>51</v>
      </c>
      <c r="C2733">
        <v>33</v>
      </c>
      <c r="D2733">
        <v>168.9</v>
      </c>
      <c r="E2733">
        <v>168.2</v>
      </c>
      <c r="F2733" s="1" t="s">
        <v>20</v>
      </c>
      <c r="G2733" s="1" t="s">
        <v>19</v>
      </c>
      <c r="H2733" s="1" t="s">
        <v>21</v>
      </c>
      <c r="I2733" s="1" t="s">
        <v>31</v>
      </c>
      <c r="J2733" s="1" t="s">
        <v>48</v>
      </c>
      <c r="K2733" s="1" t="s">
        <v>47</v>
      </c>
      <c r="L2733" s="1" t="s">
        <v>39</v>
      </c>
      <c r="M2733" s="1" t="s">
        <v>24</v>
      </c>
      <c r="N2733" s="1" t="s">
        <v>65</v>
      </c>
      <c r="O2733" s="1" t="s">
        <v>41</v>
      </c>
      <c r="P2733">
        <v>172.8</v>
      </c>
      <c r="Q2733" s="1" t="s">
        <v>20</v>
      </c>
      <c r="R2733" s="1" t="s">
        <v>28</v>
      </c>
    </row>
    <row r="2734" spans="1:18" x14ac:dyDescent="0.35">
      <c r="A2734" s="1" t="s">
        <v>2782</v>
      </c>
      <c r="B2734">
        <v>41</v>
      </c>
      <c r="C2734">
        <v>28</v>
      </c>
      <c r="D2734">
        <v>173</v>
      </c>
      <c r="E2734">
        <v>166.8</v>
      </c>
      <c r="F2734" s="1" t="s">
        <v>20</v>
      </c>
      <c r="G2734" s="1" t="s">
        <v>19</v>
      </c>
      <c r="H2734" s="1" t="s">
        <v>31</v>
      </c>
      <c r="I2734" s="1" t="s">
        <v>22</v>
      </c>
      <c r="J2734" s="1" t="s">
        <v>48</v>
      </c>
      <c r="K2734" s="1" t="s">
        <v>22</v>
      </c>
      <c r="L2734" s="1" t="s">
        <v>25</v>
      </c>
      <c r="M2734" s="1" t="s">
        <v>24</v>
      </c>
      <c r="N2734" s="1" t="s">
        <v>33</v>
      </c>
      <c r="O2734" s="1" t="s">
        <v>27</v>
      </c>
      <c r="P2734">
        <v>166.4</v>
      </c>
      <c r="Q2734" s="1" t="s">
        <v>20</v>
      </c>
      <c r="R2734" s="1" t="s">
        <v>34</v>
      </c>
    </row>
    <row r="2735" spans="1:18" x14ac:dyDescent="0.35">
      <c r="A2735" s="1" t="s">
        <v>2783</v>
      </c>
      <c r="B2735">
        <v>23</v>
      </c>
      <c r="C2735">
        <v>49</v>
      </c>
      <c r="D2735">
        <v>177.8</v>
      </c>
      <c r="E2735">
        <v>155.6</v>
      </c>
      <c r="F2735" s="1" t="s">
        <v>42</v>
      </c>
      <c r="G2735" s="1" t="s">
        <v>19</v>
      </c>
      <c r="H2735" s="1" t="s">
        <v>31</v>
      </c>
      <c r="I2735" s="1" t="s">
        <v>31</v>
      </c>
      <c r="J2735" s="1" t="s">
        <v>48</v>
      </c>
      <c r="K2735" s="1" t="s">
        <v>22</v>
      </c>
      <c r="L2735" s="1" t="s">
        <v>24</v>
      </c>
      <c r="M2735" s="1" t="s">
        <v>39</v>
      </c>
      <c r="N2735" s="1" t="s">
        <v>51</v>
      </c>
      <c r="O2735" s="1" t="s">
        <v>27</v>
      </c>
      <c r="P2735">
        <v>165.7</v>
      </c>
      <c r="Q2735" s="1" t="s">
        <v>42</v>
      </c>
      <c r="R2735" s="1" t="s">
        <v>52</v>
      </c>
    </row>
    <row r="2736" spans="1:18" x14ac:dyDescent="0.35">
      <c r="A2736" s="1" t="s">
        <v>2784</v>
      </c>
      <c r="B2736">
        <v>24</v>
      </c>
      <c r="C2736">
        <v>23</v>
      </c>
      <c r="D2736">
        <v>172.1</v>
      </c>
      <c r="E2736">
        <v>165</v>
      </c>
      <c r="F2736" s="1" t="s">
        <v>19</v>
      </c>
      <c r="G2736" s="1" t="s">
        <v>42</v>
      </c>
      <c r="H2736" s="1" t="s">
        <v>44</v>
      </c>
      <c r="I2736" s="1" t="s">
        <v>22</v>
      </c>
      <c r="J2736" s="1" t="s">
        <v>48</v>
      </c>
      <c r="K2736" s="1" t="s">
        <v>48</v>
      </c>
      <c r="L2736" s="1" t="s">
        <v>36</v>
      </c>
      <c r="M2736" s="1" t="s">
        <v>24</v>
      </c>
      <c r="N2736" s="1" t="s">
        <v>40</v>
      </c>
      <c r="O2736" s="1" t="s">
        <v>41</v>
      </c>
      <c r="P2736">
        <v>173.3</v>
      </c>
      <c r="Q2736" s="1" t="s">
        <v>42</v>
      </c>
      <c r="R2736" s="1" t="s">
        <v>34</v>
      </c>
    </row>
    <row r="2737" spans="1:18" x14ac:dyDescent="0.35">
      <c r="A2737" s="1" t="s">
        <v>2785</v>
      </c>
      <c r="B2737">
        <v>32</v>
      </c>
      <c r="C2737">
        <v>41</v>
      </c>
      <c r="D2737">
        <v>180.8</v>
      </c>
      <c r="E2737">
        <v>167.7</v>
      </c>
      <c r="F2737" s="1" t="s">
        <v>20</v>
      </c>
      <c r="G2737" s="1" t="s">
        <v>19</v>
      </c>
      <c r="H2737" s="1" t="s">
        <v>21</v>
      </c>
      <c r="I2737" s="1" t="s">
        <v>31</v>
      </c>
      <c r="J2737" s="1" t="s">
        <v>23</v>
      </c>
      <c r="K2737" s="1" t="s">
        <v>48</v>
      </c>
      <c r="L2737" s="1" t="s">
        <v>24</v>
      </c>
      <c r="M2737" s="1" t="s">
        <v>24</v>
      </c>
      <c r="N2737" s="1" t="s">
        <v>51</v>
      </c>
      <c r="O2737" s="1" t="s">
        <v>41</v>
      </c>
      <c r="P2737">
        <v>181.3</v>
      </c>
      <c r="Q2737" s="1" t="s">
        <v>20</v>
      </c>
      <c r="R2737" s="1" t="s">
        <v>34</v>
      </c>
    </row>
    <row r="2738" spans="1:18" x14ac:dyDescent="0.35">
      <c r="A2738" s="1" t="s">
        <v>2786</v>
      </c>
      <c r="B2738">
        <v>53</v>
      </c>
      <c r="C2738">
        <v>50</v>
      </c>
      <c r="D2738">
        <v>166.4</v>
      </c>
      <c r="E2738">
        <v>165.9</v>
      </c>
      <c r="F2738" s="1" t="s">
        <v>30</v>
      </c>
      <c r="G2738" s="1" t="s">
        <v>30</v>
      </c>
      <c r="H2738" s="1" t="s">
        <v>31</v>
      </c>
      <c r="I2738" s="1" t="s">
        <v>22</v>
      </c>
      <c r="J2738" s="1" t="s">
        <v>22</v>
      </c>
      <c r="K2738" s="1" t="s">
        <v>23</v>
      </c>
      <c r="L2738" s="1" t="s">
        <v>24</v>
      </c>
      <c r="M2738" s="1" t="s">
        <v>36</v>
      </c>
      <c r="N2738" s="1" t="s">
        <v>40</v>
      </c>
      <c r="O2738" s="1" t="s">
        <v>27</v>
      </c>
      <c r="P2738">
        <v>158.1</v>
      </c>
      <c r="Q2738" s="1" t="s">
        <v>30</v>
      </c>
      <c r="R2738" s="1" t="s">
        <v>28</v>
      </c>
    </row>
    <row r="2739" spans="1:18" x14ac:dyDescent="0.35">
      <c r="A2739" s="1" t="s">
        <v>2787</v>
      </c>
      <c r="B2739">
        <v>41</v>
      </c>
      <c r="C2739">
        <v>29</v>
      </c>
      <c r="D2739">
        <v>163.4</v>
      </c>
      <c r="E2739">
        <v>166.3</v>
      </c>
      <c r="F2739" s="1" t="s">
        <v>30</v>
      </c>
      <c r="G2739" s="1" t="s">
        <v>20</v>
      </c>
      <c r="H2739" s="1" t="s">
        <v>22</v>
      </c>
      <c r="I2739" s="1" t="s">
        <v>44</v>
      </c>
      <c r="J2739" s="1" t="s">
        <v>22</v>
      </c>
      <c r="K2739" s="1" t="s">
        <v>22</v>
      </c>
      <c r="L2739" s="1" t="s">
        <v>32</v>
      </c>
      <c r="M2739" s="1" t="s">
        <v>36</v>
      </c>
      <c r="N2739" s="1" t="s">
        <v>40</v>
      </c>
      <c r="O2739" s="1" t="s">
        <v>41</v>
      </c>
      <c r="P2739">
        <v>169.3</v>
      </c>
      <c r="Q2739" s="1" t="s">
        <v>60</v>
      </c>
      <c r="R2739" s="1" t="s">
        <v>34</v>
      </c>
    </row>
    <row r="2740" spans="1:18" x14ac:dyDescent="0.35">
      <c r="A2740" s="1" t="s">
        <v>2788</v>
      </c>
      <c r="B2740">
        <v>42</v>
      </c>
      <c r="C2740">
        <v>44</v>
      </c>
      <c r="D2740">
        <v>172</v>
      </c>
      <c r="E2740">
        <v>160.1</v>
      </c>
      <c r="F2740" s="1" t="s">
        <v>54</v>
      </c>
      <c r="G2740" s="1" t="s">
        <v>30</v>
      </c>
      <c r="H2740" s="1" t="s">
        <v>21</v>
      </c>
      <c r="I2740" s="1" t="s">
        <v>22</v>
      </c>
      <c r="J2740" s="1" t="s">
        <v>22</v>
      </c>
      <c r="K2740" s="1" t="s">
        <v>22</v>
      </c>
      <c r="L2740" s="1" t="s">
        <v>39</v>
      </c>
      <c r="M2740" s="1" t="s">
        <v>32</v>
      </c>
      <c r="N2740" s="1" t="s">
        <v>51</v>
      </c>
      <c r="O2740" s="1" t="s">
        <v>41</v>
      </c>
      <c r="P2740">
        <v>168.6</v>
      </c>
      <c r="Q2740" s="1" t="s">
        <v>30</v>
      </c>
      <c r="R2740" s="1" t="s">
        <v>34</v>
      </c>
    </row>
    <row r="2741" spans="1:18" x14ac:dyDescent="0.35">
      <c r="A2741" s="1" t="s">
        <v>2789</v>
      </c>
      <c r="B2741">
        <v>22</v>
      </c>
      <c r="C2741">
        <v>35</v>
      </c>
      <c r="D2741">
        <v>173.5</v>
      </c>
      <c r="E2741">
        <v>157.1</v>
      </c>
      <c r="F2741" s="1" t="s">
        <v>30</v>
      </c>
      <c r="G2741" s="1" t="s">
        <v>19</v>
      </c>
      <c r="H2741" s="1" t="s">
        <v>31</v>
      </c>
      <c r="I2741" s="1" t="s">
        <v>21</v>
      </c>
      <c r="J2741" s="1" t="s">
        <v>23</v>
      </c>
      <c r="K2741" s="1" t="s">
        <v>23</v>
      </c>
      <c r="L2741" s="1" t="s">
        <v>36</v>
      </c>
      <c r="M2741" s="1" t="s">
        <v>25</v>
      </c>
      <c r="N2741" s="1" t="s">
        <v>65</v>
      </c>
      <c r="O2741" s="1" t="s">
        <v>27</v>
      </c>
      <c r="P2741">
        <v>155.19999999999999</v>
      </c>
      <c r="Q2741" s="1" t="s">
        <v>30</v>
      </c>
      <c r="R2741" s="1" t="s">
        <v>34</v>
      </c>
    </row>
    <row r="2742" spans="1:18" x14ac:dyDescent="0.35">
      <c r="A2742" s="1" t="s">
        <v>2790</v>
      </c>
      <c r="B2742">
        <v>53</v>
      </c>
      <c r="C2742">
        <v>30</v>
      </c>
      <c r="D2742">
        <v>175.5</v>
      </c>
      <c r="E2742">
        <v>159.6</v>
      </c>
      <c r="F2742" s="1" t="s">
        <v>19</v>
      </c>
      <c r="G2742" s="1" t="s">
        <v>19</v>
      </c>
      <c r="H2742" s="1" t="s">
        <v>21</v>
      </c>
      <c r="I2742" s="1" t="s">
        <v>22</v>
      </c>
      <c r="J2742" s="1" t="s">
        <v>48</v>
      </c>
      <c r="K2742" s="1" t="s">
        <v>23</v>
      </c>
      <c r="L2742" s="1" t="s">
        <v>32</v>
      </c>
      <c r="M2742" s="1" t="s">
        <v>32</v>
      </c>
      <c r="N2742" s="1" t="s">
        <v>33</v>
      </c>
      <c r="O2742" s="1" t="s">
        <v>27</v>
      </c>
      <c r="P2742">
        <v>161.6</v>
      </c>
      <c r="Q2742" s="1" t="s">
        <v>19</v>
      </c>
      <c r="R2742" s="1" t="s">
        <v>28</v>
      </c>
    </row>
    <row r="2743" spans="1:18" x14ac:dyDescent="0.35">
      <c r="A2743" s="1" t="s">
        <v>2791</v>
      </c>
      <c r="B2743">
        <v>51</v>
      </c>
      <c r="C2743">
        <v>47</v>
      </c>
      <c r="D2743">
        <v>175</v>
      </c>
      <c r="E2743">
        <v>156.80000000000001</v>
      </c>
      <c r="F2743" s="1" t="s">
        <v>30</v>
      </c>
      <c r="G2743" s="1" t="s">
        <v>19</v>
      </c>
      <c r="H2743" s="1" t="s">
        <v>22</v>
      </c>
      <c r="I2743" s="1" t="s">
        <v>22</v>
      </c>
      <c r="J2743" s="1" t="s">
        <v>48</v>
      </c>
      <c r="K2743" s="1" t="s">
        <v>23</v>
      </c>
      <c r="L2743" s="1" t="s">
        <v>32</v>
      </c>
      <c r="M2743" s="1" t="s">
        <v>24</v>
      </c>
      <c r="N2743" s="1" t="s">
        <v>51</v>
      </c>
      <c r="O2743" s="1" t="s">
        <v>27</v>
      </c>
      <c r="P2743">
        <v>161.6</v>
      </c>
      <c r="Q2743" s="1" t="s">
        <v>30</v>
      </c>
      <c r="R2743" s="1" t="s">
        <v>34</v>
      </c>
    </row>
    <row r="2744" spans="1:18" x14ac:dyDescent="0.35">
      <c r="A2744" s="1" t="s">
        <v>2792</v>
      </c>
      <c r="B2744">
        <v>40</v>
      </c>
      <c r="C2744">
        <v>30</v>
      </c>
      <c r="D2744">
        <v>171.1</v>
      </c>
      <c r="E2744">
        <v>167</v>
      </c>
      <c r="F2744" s="1" t="s">
        <v>50</v>
      </c>
      <c r="G2744" s="1" t="s">
        <v>30</v>
      </c>
      <c r="H2744" s="1" t="s">
        <v>21</v>
      </c>
      <c r="I2744" s="1" t="s">
        <v>22</v>
      </c>
      <c r="J2744" s="1" t="s">
        <v>23</v>
      </c>
      <c r="K2744" s="1" t="s">
        <v>23</v>
      </c>
      <c r="L2744" s="1" t="s">
        <v>24</v>
      </c>
      <c r="M2744" s="1" t="s">
        <v>25</v>
      </c>
      <c r="N2744" s="1" t="s">
        <v>33</v>
      </c>
      <c r="O2744" s="1" t="s">
        <v>41</v>
      </c>
      <c r="P2744">
        <v>168.5</v>
      </c>
      <c r="Q2744" s="1" t="s">
        <v>60</v>
      </c>
      <c r="R2744" s="1" t="s">
        <v>34</v>
      </c>
    </row>
    <row r="2745" spans="1:18" x14ac:dyDescent="0.35">
      <c r="A2745" s="1" t="s">
        <v>2793</v>
      </c>
      <c r="B2745">
        <v>40</v>
      </c>
      <c r="C2745">
        <v>47</v>
      </c>
      <c r="D2745">
        <v>163.4</v>
      </c>
      <c r="E2745">
        <v>162.1</v>
      </c>
      <c r="F2745" s="1" t="s">
        <v>42</v>
      </c>
      <c r="G2745" s="1" t="s">
        <v>30</v>
      </c>
      <c r="H2745" s="1" t="s">
        <v>22</v>
      </c>
      <c r="I2745" s="1" t="s">
        <v>22</v>
      </c>
      <c r="J2745" s="1" t="s">
        <v>23</v>
      </c>
      <c r="K2745" s="1" t="s">
        <v>23</v>
      </c>
      <c r="L2745" s="1" t="s">
        <v>36</v>
      </c>
      <c r="M2745" s="1" t="s">
        <v>39</v>
      </c>
      <c r="N2745" s="1" t="s">
        <v>33</v>
      </c>
      <c r="O2745" s="1" t="s">
        <v>27</v>
      </c>
      <c r="P2745">
        <v>157.80000000000001</v>
      </c>
      <c r="Q2745" s="1" t="s">
        <v>30</v>
      </c>
      <c r="R2745" s="1" t="s">
        <v>28</v>
      </c>
    </row>
    <row r="2746" spans="1:18" x14ac:dyDescent="0.35">
      <c r="A2746" s="1" t="s">
        <v>2794</v>
      </c>
      <c r="B2746">
        <v>30</v>
      </c>
      <c r="C2746">
        <v>42</v>
      </c>
      <c r="D2746">
        <v>173.2</v>
      </c>
      <c r="E2746">
        <v>165.9</v>
      </c>
      <c r="F2746" s="1" t="s">
        <v>19</v>
      </c>
      <c r="G2746" s="1" t="s">
        <v>60</v>
      </c>
      <c r="H2746" s="1" t="s">
        <v>44</v>
      </c>
      <c r="I2746" s="1" t="s">
        <v>22</v>
      </c>
      <c r="J2746" s="1" t="s">
        <v>23</v>
      </c>
      <c r="K2746" s="1" t="s">
        <v>48</v>
      </c>
      <c r="L2746" s="1" t="s">
        <v>32</v>
      </c>
      <c r="M2746" s="1" t="s">
        <v>32</v>
      </c>
      <c r="N2746" s="1" t="s">
        <v>40</v>
      </c>
      <c r="O2746" s="1" t="s">
        <v>41</v>
      </c>
      <c r="P2746">
        <v>175.1</v>
      </c>
      <c r="Q2746" s="1" t="s">
        <v>30</v>
      </c>
      <c r="R2746" s="1" t="s">
        <v>34</v>
      </c>
    </row>
    <row r="2747" spans="1:18" x14ac:dyDescent="0.35">
      <c r="A2747" s="1" t="s">
        <v>2795</v>
      </c>
      <c r="B2747">
        <v>23</v>
      </c>
      <c r="C2747">
        <v>19</v>
      </c>
      <c r="D2747">
        <v>166.7</v>
      </c>
      <c r="E2747">
        <v>152.30000000000001</v>
      </c>
      <c r="F2747" s="1" t="s">
        <v>20</v>
      </c>
      <c r="G2747" s="1" t="s">
        <v>19</v>
      </c>
      <c r="H2747" s="1" t="s">
        <v>22</v>
      </c>
      <c r="I2747" s="1" t="s">
        <v>21</v>
      </c>
      <c r="J2747" s="1" t="s">
        <v>23</v>
      </c>
      <c r="K2747" s="1" t="s">
        <v>48</v>
      </c>
      <c r="L2747" s="1" t="s">
        <v>32</v>
      </c>
      <c r="M2747" s="1" t="s">
        <v>25</v>
      </c>
      <c r="N2747" s="1" t="s">
        <v>40</v>
      </c>
      <c r="O2747" s="1" t="s">
        <v>27</v>
      </c>
      <c r="P2747">
        <v>153.1</v>
      </c>
      <c r="Q2747" s="1" t="s">
        <v>20</v>
      </c>
      <c r="R2747" s="1" t="s">
        <v>52</v>
      </c>
    </row>
    <row r="2748" spans="1:18" x14ac:dyDescent="0.35">
      <c r="A2748" s="1" t="s">
        <v>2796</v>
      </c>
      <c r="B2748">
        <v>20</v>
      </c>
      <c r="C2748">
        <v>35</v>
      </c>
      <c r="D2748">
        <v>174.5</v>
      </c>
      <c r="E2748">
        <v>158.30000000000001</v>
      </c>
      <c r="F2748" s="1" t="s">
        <v>30</v>
      </c>
      <c r="G2748" s="1" t="s">
        <v>30</v>
      </c>
      <c r="H2748" s="1" t="s">
        <v>31</v>
      </c>
      <c r="I2748" s="1" t="s">
        <v>31</v>
      </c>
      <c r="J2748" s="1" t="s">
        <v>23</v>
      </c>
      <c r="K2748" s="1" t="s">
        <v>23</v>
      </c>
      <c r="L2748" s="1" t="s">
        <v>32</v>
      </c>
      <c r="M2748" s="1" t="s">
        <v>32</v>
      </c>
      <c r="N2748" s="1" t="s">
        <v>51</v>
      </c>
      <c r="O2748" s="1" t="s">
        <v>41</v>
      </c>
      <c r="P2748">
        <v>168.9</v>
      </c>
      <c r="Q2748" s="1" t="s">
        <v>42</v>
      </c>
      <c r="R2748" s="1" t="s">
        <v>52</v>
      </c>
    </row>
    <row r="2749" spans="1:18" x14ac:dyDescent="0.35">
      <c r="A2749" s="1" t="s">
        <v>2797</v>
      </c>
      <c r="B2749">
        <v>47</v>
      </c>
      <c r="C2749">
        <v>22</v>
      </c>
      <c r="D2749">
        <v>166.2</v>
      </c>
      <c r="E2749">
        <v>154.80000000000001</v>
      </c>
      <c r="F2749" s="1" t="s">
        <v>30</v>
      </c>
      <c r="G2749" s="1" t="s">
        <v>19</v>
      </c>
      <c r="H2749" s="1" t="s">
        <v>22</v>
      </c>
      <c r="I2749" s="1" t="s">
        <v>31</v>
      </c>
      <c r="J2749" s="1" t="s">
        <v>22</v>
      </c>
      <c r="K2749" s="1" t="s">
        <v>23</v>
      </c>
      <c r="L2749" s="1" t="s">
        <v>25</v>
      </c>
      <c r="M2749" s="1" t="s">
        <v>32</v>
      </c>
      <c r="N2749" s="1" t="s">
        <v>26</v>
      </c>
      <c r="O2749" s="1" t="s">
        <v>27</v>
      </c>
      <c r="P2749">
        <v>164.8</v>
      </c>
      <c r="Q2749" s="1" t="s">
        <v>30</v>
      </c>
      <c r="R2749" s="1" t="s">
        <v>28</v>
      </c>
    </row>
    <row r="2750" spans="1:18" x14ac:dyDescent="0.35">
      <c r="A2750" s="1" t="s">
        <v>2798</v>
      </c>
      <c r="B2750">
        <v>43</v>
      </c>
      <c r="C2750">
        <v>36</v>
      </c>
      <c r="D2750">
        <v>176.7</v>
      </c>
      <c r="E2750">
        <v>151.19999999999999</v>
      </c>
      <c r="F2750" s="1" t="s">
        <v>42</v>
      </c>
      <c r="G2750" s="1" t="s">
        <v>20</v>
      </c>
      <c r="H2750" s="1" t="s">
        <v>31</v>
      </c>
      <c r="I2750" s="1" t="s">
        <v>44</v>
      </c>
      <c r="J2750" s="1" t="s">
        <v>23</v>
      </c>
      <c r="K2750" s="1" t="s">
        <v>22</v>
      </c>
      <c r="L2750" s="1" t="s">
        <v>39</v>
      </c>
      <c r="M2750" s="1" t="s">
        <v>39</v>
      </c>
      <c r="N2750" s="1" t="s">
        <v>40</v>
      </c>
      <c r="O2750" s="1" t="s">
        <v>41</v>
      </c>
      <c r="P2750">
        <v>176.4</v>
      </c>
      <c r="Q2750" s="1" t="s">
        <v>60</v>
      </c>
      <c r="R2750" s="1" t="s">
        <v>34</v>
      </c>
    </row>
    <row r="2751" spans="1:18" x14ac:dyDescent="0.35">
      <c r="A2751" s="1" t="s">
        <v>2799</v>
      </c>
      <c r="B2751">
        <v>54</v>
      </c>
      <c r="C2751">
        <v>35</v>
      </c>
      <c r="D2751">
        <v>185.7</v>
      </c>
      <c r="E2751">
        <v>162.80000000000001</v>
      </c>
      <c r="F2751" s="1" t="s">
        <v>19</v>
      </c>
      <c r="G2751" s="1" t="s">
        <v>19</v>
      </c>
      <c r="H2751" s="1" t="s">
        <v>22</v>
      </c>
      <c r="I2751" s="1" t="s">
        <v>22</v>
      </c>
      <c r="J2751" s="1" t="s">
        <v>22</v>
      </c>
      <c r="K2751" s="1" t="s">
        <v>22</v>
      </c>
      <c r="L2751" s="1" t="s">
        <v>36</v>
      </c>
      <c r="M2751" s="1" t="s">
        <v>25</v>
      </c>
      <c r="N2751" s="1" t="s">
        <v>51</v>
      </c>
      <c r="O2751" s="1" t="s">
        <v>27</v>
      </c>
      <c r="P2751">
        <v>170.2</v>
      </c>
      <c r="Q2751" s="1" t="s">
        <v>19</v>
      </c>
      <c r="R2751" s="1" t="s">
        <v>34</v>
      </c>
    </row>
    <row r="2752" spans="1:18" x14ac:dyDescent="0.35">
      <c r="A2752" s="1" t="s">
        <v>2800</v>
      </c>
      <c r="B2752">
        <v>32</v>
      </c>
      <c r="C2752">
        <v>49</v>
      </c>
      <c r="D2752">
        <v>168.9</v>
      </c>
      <c r="E2752">
        <v>154.6</v>
      </c>
      <c r="F2752" s="1" t="s">
        <v>19</v>
      </c>
      <c r="G2752" s="1" t="s">
        <v>20</v>
      </c>
      <c r="H2752" s="1" t="s">
        <v>44</v>
      </c>
      <c r="I2752" s="1" t="s">
        <v>44</v>
      </c>
      <c r="J2752" s="1" t="s">
        <v>23</v>
      </c>
      <c r="K2752" s="1" t="s">
        <v>23</v>
      </c>
      <c r="L2752" s="1" t="s">
        <v>24</v>
      </c>
      <c r="M2752" s="1" t="s">
        <v>32</v>
      </c>
      <c r="N2752" s="1" t="s">
        <v>51</v>
      </c>
      <c r="O2752" s="1" t="s">
        <v>27</v>
      </c>
      <c r="P2752">
        <v>153.5</v>
      </c>
      <c r="Q2752" s="1" t="s">
        <v>50</v>
      </c>
      <c r="R2752" s="1" t="s">
        <v>52</v>
      </c>
    </row>
    <row r="2753" spans="1:18" x14ac:dyDescent="0.35">
      <c r="A2753" s="1" t="s">
        <v>2801</v>
      </c>
      <c r="B2753">
        <v>53</v>
      </c>
      <c r="C2753">
        <v>38</v>
      </c>
      <c r="D2753">
        <v>165.1</v>
      </c>
      <c r="E2753">
        <v>158.80000000000001</v>
      </c>
      <c r="F2753" s="1" t="s">
        <v>19</v>
      </c>
      <c r="G2753" s="1" t="s">
        <v>19</v>
      </c>
      <c r="H2753" s="1" t="s">
        <v>22</v>
      </c>
      <c r="I2753" s="1" t="s">
        <v>44</v>
      </c>
      <c r="J2753" s="1" t="s">
        <v>48</v>
      </c>
      <c r="K2753" s="1" t="s">
        <v>48</v>
      </c>
      <c r="L2753" s="1" t="s">
        <v>25</v>
      </c>
      <c r="M2753" s="1" t="s">
        <v>24</v>
      </c>
      <c r="N2753" s="1" t="s">
        <v>65</v>
      </c>
      <c r="O2753" s="1" t="s">
        <v>41</v>
      </c>
      <c r="P2753">
        <v>166.7</v>
      </c>
      <c r="Q2753" s="1" t="s">
        <v>19</v>
      </c>
      <c r="R2753" s="1" t="s">
        <v>28</v>
      </c>
    </row>
    <row r="2754" spans="1:18" x14ac:dyDescent="0.35">
      <c r="A2754" s="1" t="s">
        <v>2802</v>
      </c>
      <c r="B2754">
        <v>30</v>
      </c>
      <c r="C2754">
        <v>27</v>
      </c>
      <c r="D2754">
        <v>182</v>
      </c>
      <c r="E2754">
        <v>155.19999999999999</v>
      </c>
      <c r="F2754" s="1" t="s">
        <v>30</v>
      </c>
      <c r="G2754" s="1" t="s">
        <v>54</v>
      </c>
      <c r="H2754" s="1" t="s">
        <v>31</v>
      </c>
      <c r="I2754" s="1" t="s">
        <v>22</v>
      </c>
      <c r="J2754" s="1" t="s">
        <v>22</v>
      </c>
      <c r="K2754" s="1" t="s">
        <v>23</v>
      </c>
      <c r="L2754" s="1" t="s">
        <v>32</v>
      </c>
      <c r="M2754" s="1" t="s">
        <v>24</v>
      </c>
      <c r="N2754" s="1" t="s">
        <v>51</v>
      </c>
      <c r="O2754" s="1" t="s">
        <v>27</v>
      </c>
      <c r="P2754">
        <v>168.7</v>
      </c>
      <c r="Q2754" s="1" t="s">
        <v>42</v>
      </c>
      <c r="R2754" s="1" t="s">
        <v>52</v>
      </c>
    </row>
    <row r="2755" spans="1:18" x14ac:dyDescent="0.35">
      <c r="A2755" s="1" t="s">
        <v>2803</v>
      </c>
      <c r="B2755">
        <v>55</v>
      </c>
      <c r="C2755">
        <v>39</v>
      </c>
      <c r="D2755">
        <v>186.4</v>
      </c>
      <c r="E2755">
        <v>158.6</v>
      </c>
      <c r="F2755" s="1" t="s">
        <v>20</v>
      </c>
      <c r="G2755" s="1" t="s">
        <v>30</v>
      </c>
      <c r="H2755" s="1" t="s">
        <v>22</v>
      </c>
      <c r="I2755" s="1" t="s">
        <v>31</v>
      </c>
      <c r="J2755" s="1" t="s">
        <v>22</v>
      </c>
      <c r="K2755" s="1" t="s">
        <v>23</v>
      </c>
      <c r="L2755" s="1" t="s">
        <v>39</v>
      </c>
      <c r="M2755" s="1" t="s">
        <v>32</v>
      </c>
      <c r="N2755" s="1" t="s">
        <v>40</v>
      </c>
      <c r="O2755" s="1" t="s">
        <v>41</v>
      </c>
      <c r="P2755">
        <v>177.5</v>
      </c>
      <c r="Q2755" s="1" t="s">
        <v>60</v>
      </c>
      <c r="R2755" s="1" t="s">
        <v>34</v>
      </c>
    </row>
    <row r="2756" spans="1:18" x14ac:dyDescent="0.35">
      <c r="A2756" s="1" t="s">
        <v>2804</v>
      </c>
      <c r="B2756">
        <v>36</v>
      </c>
      <c r="C2756">
        <v>30</v>
      </c>
      <c r="D2756">
        <v>165.3</v>
      </c>
      <c r="E2756">
        <v>164.5</v>
      </c>
      <c r="F2756" s="1" t="s">
        <v>54</v>
      </c>
      <c r="G2756" s="1" t="s">
        <v>20</v>
      </c>
      <c r="H2756" s="1" t="s">
        <v>31</v>
      </c>
      <c r="I2756" s="1" t="s">
        <v>22</v>
      </c>
      <c r="J2756" s="1" t="s">
        <v>22</v>
      </c>
      <c r="K2756" s="1" t="s">
        <v>22</v>
      </c>
      <c r="L2756" s="1" t="s">
        <v>32</v>
      </c>
      <c r="M2756" s="1" t="s">
        <v>24</v>
      </c>
      <c r="N2756" s="1" t="s">
        <v>33</v>
      </c>
      <c r="O2756" s="1" t="s">
        <v>41</v>
      </c>
      <c r="P2756">
        <v>170.3</v>
      </c>
      <c r="Q2756" s="1" t="s">
        <v>50</v>
      </c>
      <c r="R2756" s="1" t="s">
        <v>34</v>
      </c>
    </row>
    <row r="2757" spans="1:18" x14ac:dyDescent="0.35">
      <c r="A2757" s="1" t="s">
        <v>2805</v>
      </c>
      <c r="B2757">
        <v>54</v>
      </c>
      <c r="C2757">
        <v>34</v>
      </c>
      <c r="D2757">
        <v>173.4</v>
      </c>
      <c r="E2757">
        <v>155.30000000000001</v>
      </c>
      <c r="F2757" s="1" t="s">
        <v>19</v>
      </c>
      <c r="G2757" s="1" t="s">
        <v>19</v>
      </c>
      <c r="H2757" s="1" t="s">
        <v>21</v>
      </c>
      <c r="I2757" s="1" t="s">
        <v>44</v>
      </c>
      <c r="J2757" s="1" t="s">
        <v>48</v>
      </c>
      <c r="K2757" s="1" t="s">
        <v>23</v>
      </c>
      <c r="L2757" s="1" t="s">
        <v>24</v>
      </c>
      <c r="M2757" s="1" t="s">
        <v>24</v>
      </c>
      <c r="N2757" s="1" t="s">
        <v>51</v>
      </c>
      <c r="O2757" s="1" t="s">
        <v>41</v>
      </c>
      <c r="P2757">
        <v>166.1</v>
      </c>
      <c r="Q2757" s="1" t="s">
        <v>19</v>
      </c>
      <c r="R2757" s="1" t="s">
        <v>34</v>
      </c>
    </row>
    <row r="2758" spans="1:18" x14ac:dyDescent="0.35">
      <c r="A2758" s="1" t="s">
        <v>2806</v>
      </c>
      <c r="B2758">
        <v>37</v>
      </c>
      <c r="C2758">
        <v>26</v>
      </c>
      <c r="D2758">
        <v>177.4</v>
      </c>
      <c r="E2758">
        <v>158.30000000000001</v>
      </c>
      <c r="F2758" s="1" t="s">
        <v>30</v>
      </c>
      <c r="G2758" s="1" t="s">
        <v>30</v>
      </c>
      <c r="H2758" s="1" t="s">
        <v>22</v>
      </c>
      <c r="I2758" s="1" t="s">
        <v>31</v>
      </c>
      <c r="J2758" s="1" t="s">
        <v>22</v>
      </c>
      <c r="K2758" s="1" t="s">
        <v>23</v>
      </c>
      <c r="L2758" s="1" t="s">
        <v>36</v>
      </c>
      <c r="M2758" s="1" t="s">
        <v>36</v>
      </c>
      <c r="N2758" s="1" t="s">
        <v>40</v>
      </c>
      <c r="O2758" s="1" t="s">
        <v>41</v>
      </c>
      <c r="P2758">
        <v>180.7</v>
      </c>
      <c r="Q2758" s="1" t="s">
        <v>30</v>
      </c>
      <c r="R2758" s="1" t="s">
        <v>34</v>
      </c>
    </row>
    <row r="2759" spans="1:18" x14ac:dyDescent="0.35">
      <c r="A2759" s="1" t="s">
        <v>2807</v>
      </c>
      <c r="B2759">
        <v>41</v>
      </c>
      <c r="C2759">
        <v>41</v>
      </c>
      <c r="D2759">
        <v>172.2</v>
      </c>
      <c r="E2759">
        <v>164.2</v>
      </c>
      <c r="F2759" s="1" t="s">
        <v>60</v>
      </c>
      <c r="G2759" s="1" t="s">
        <v>20</v>
      </c>
      <c r="H2759" s="1" t="s">
        <v>22</v>
      </c>
      <c r="I2759" s="1" t="s">
        <v>22</v>
      </c>
      <c r="J2759" s="1" t="s">
        <v>22</v>
      </c>
      <c r="K2759" s="1" t="s">
        <v>48</v>
      </c>
      <c r="L2759" s="1" t="s">
        <v>32</v>
      </c>
      <c r="M2759" s="1" t="s">
        <v>32</v>
      </c>
      <c r="N2759" s="1" t="s">
        <v>33</v>
      </c>
      <c r="O2759" s="1" t="s">
        <v>41</v>
      </c>
      <c r="P2759">
        <v>183.8</v>
      </c>
      <c r="Q2759" s="1" t="s">
        <v>60</v>
      </c>
      <c r="R2759" s="1" t="s">
        <v>28</v>
      </c>
    </row>
    <row r="2760" spans="1:18" x14ac:dyDescent="0.35">
      <c r="A2760" s="1" t="s">
        <v>2808</v>
      </c>
      <c r="B2760">
        <v>43</v>
      </c>
      <c r="C2760">
        <v>31</v>
      </c>
      <c r="D2760">
        <v>161.69999999999999</v>
      </c>
      <c r="E2760">
        <v>165.1</v>
      </c>
      <c r="F2760" s="1" t="s">
        <v>19</v>
      </c>
      <c r="G2760" s="1" t="s">
        <v>30</v>
      </c>
      <c r="H2760" s="1" t="s">
        <v>22</v>
      </c>
      <c r="I2760" s="1" t="s">
        <v>31</v>
      </c>
      <c r="J2760" s="1" t="s">
        <v>22</v>
      </c>
      <c r="K2760" s="1" t="s">
        <v>23</v>
      </c>
      <c r="L2760" s="1" t="s">
        <v>25</v>
      </c>
      <c r="M2760" s="1" t="s">
        <v>24</v>
      </c>
      <c r="N2760" s="1" t="s">
        <v>40</v>
      </c>
      <c r="O2760" s="1" t="s">
        <v>27</v>
      </c>
      <c r="P2760">
        <v>155.5</v>
      </c>
      <c r="Q2760" s="1" t="s">
        <v>42</v>
      </c>
      <c r="R2760" s="1" t="s">
        <v>34</v>
      </c>
    </row>
    <row r="2761" spans="1:18" x14ac:dyDescent="0.35">
      <c r="A2761" s="1" t="s">
        <v>2809</v>
      </c>
      <c r="B2761">
        <v>38</v>
      </c>
      <c r="C2761">
        <v>25</v>
      </c>
      <c r="D2761">
        <v>164.4</v>
      </c>
      <c r="E2761">
        <v>158.6</v>
      </c>
      <c r="F2761" s="1" t="s">
        <v>20</v>
      </c>
      <c r="G2761" s="1" t="s">
        <v>50</v>
      </c>
      <c r="H2761" s="1" t="s">
        <v>31</v>
      </c>
      <c r="I2761" s="1" t="s">
        <v>21</v>
      </c>
      <c r="J2761" s="1" t="s">
        <v>47</v>
      </c>
      <c r="K2761" s="1" t="s">
        <v>48</v>
      </c>
      <c r="L2761" s="1" t="s">
        <v>24</v>
      </c>
      <c r="M2761" s="1" t="s">
        <v>32</v>
      </c>
      <c r="N2761" s="1" t="s">
        <v>51</v>
      </c>
      <c r="O2761" s="1" t="s">
        <v>27</v>
      </c>
      <c r="P2761">
        <v>158.5</v>
      </c>
      <c r="Q2761" s="1" t="s">
        <v>50</v>
      </c>
      <c r="R2761" s="1" t="s">
        <v>34</v>
      </c>
    </row>
    <row r="2762" spans="1:18" x14ac:dyDescent="0.35">
      <c r="A2762" s="1" t="s">
        <v>2810</v>
      </c>
      <c r="B2762">
        <v>40</v>
      </c>
      <c r="C2762">
        <v>36</v>
      </c>
      <c r="D2762">
        <v>165.1</v>
      </c>
      <c r="E2762">
        <v>162.80000000000001</v>
      </c>
      <c r="F2762" s="1" t="s">
        <v>30</v>
      </c>
      <c r="G2762" s="1" t="s">
        <v>30</v>
      </c>
      <c r="H2762" s="1" t="s">
        <v>22</v>
      </c>
      <c r="I2762" s="1" t="s">
        <v>31</v>
      </c>
      <c r="J2762" s="1" t="s">
        <v>22</v>
      </c>
      <c r="K2762" s="1" t="s">
        <v>23</v>
      </c>
      <c r="L2762" s="1" t="s">
        <v>36</v>
      </c>
      <c r="M2762" s="1" t="s">
        <v>25</v>
      </c>
      <c r="N2762" s="1" t="s">
        <v>45</v>
      </c>
      <c r="O2762" s="1" t="s">
        <v>27</v>
      </c>
      <c r="P2762">
        <v>155.4</v>
      </c>
      <c r="Q2762" s="1" t="s">
        <v>30</v>
      </c>
      <c r="R2762" s="1" t="s">
        <v>34</v>
      </c>
    </row>
    <row r="2763" spans="1:18" x14ac:dyDescent="0.35">
      <c r="A2763" s="1" t="s">
        <v>2811</v>
      </c>
      <c r="B2763">
        <v>27</v>
      </c>
      <c r="C2763">
        <v>45</v>
      </c>
      <c r="D2763">
        <v>166.7</v>
      </c>
      <c r="E2763">
        <v>165.9</v>
      </c>
      <c r="F2763" s="1" t="s">
        <v>30</v>
      </c>
      <c r="G2763" s="1" t="s">
        <v>20</v>
      </c>
      <c r="H2763" s="1" t="s">
        <v>44</v>
      </c>
      <c r="I2763" s="1" t="s">
        <v>22</v>
      </c>
      <c r="J2763" s="1" t="s">
        <v>48</v>
      </c>
      <c r="K2763" s="1" t="s">
        <v>47</v>
      </c>
      <c r="L2763" s="1" t="s">
        <v>32</v>
      </c>
      <c r="M2763" s="1" t="s">
        <v>32</v>
      </c>
      <c r="N2763" s="1" t="s">
        <v>40</v>
      </c>
      <c r="O2763" s="1" t="s">
        <v>41</v>
      </c>
      <c r="P2763">
        <v>170.4</v>
      </c>
      <c r="Q2763" s="1" t="s">
        <v>60</v>
      </c>
      <c r="R2763" s="1" t="s">
        <v>34</v>
      </c>
    </row>
    <row r="2764" spans="1:18" x14ac:dyDescent="0.35">
      <c r="A2764" s="1" t="s">
        <v>2812</v>
      </c>
      <c r="B2764">
        <v>47</v>
      </c>
      <c r="C2764">
        <v>47</v>
      </c>
      <c r="D2764">
        <v>174.6</v>
      </c>
      <c r="E2764">
        <v>154.69999999999999</v>
      </c>
      <c r="F2764" s="1" t="s">
        <v>19</v>
      </c>
      <c r="G2764" s="1" t="s">
        <v>20</v>
      </c>
      <c r="H2764" s="1" t="s">
        <v>22</v>
      </c>
      <c r="I2764" s="1" t="s">
        <v>21</v>
      </c>
      <c r="J2764" s="1" t="s">
        <v>23</v>
      </c>
      <c r="K2764" s="1" t="s">
        <v>48</v>
      </c>
      <c r="L2764" s="1" t="s">
        <v>32</v>
      </c>
      <c r="M2764" s="1" t="s">
        <v>32</v>
      </c>
      <c r="N2764" s="1" t="s">
        <v>26</v>
      </c>
      <c r="O2764" s="1" t="s">
        <v>41</v>
      </c>
      <c r="P2764">
        <v>171.1</v>
      </c>
      <c r="Q2764" s="1" t="s">
        <v>20</v>
      </c>
      <c r="R2764" s="1" t="s">
        <v>28</v>
      </c>
    </row>
    <row r="2765" spans="1:18" x14ac:dyDescent="0.35">
      <c r="A2765" s="1" t="s">
        <v>2813</v>
      </c>
      <c r="B2765">
        <v>24</v>
      </c>
      <c r="C2765">
        <v>24</v>
      </c>
      <c r="D2765">
        <v>181.7</v>
      </c>
      <c r="E2765">
        <v>156.69999999999999</v>
      </c>
      <c r="F2765" s="1" t="s">
        <v>30</v>
      </c>
      <c r="G2765" s="1" t="s">
        <v>30</v>
      </c>
      <c r="H2765" s="1" t="s">
        <v>62</v>
      </c>
      <c r="I2765" s="1" t="s">
        <v>44</v>
      </c>
      <c r="J2765" s="1" t="s">
        <v>48</v>
      </c>
      <c r="K2765" s="1" t="s">
        <v>22</v>
      </c>
      <c r="L2765" s="1" t="s">
        <v>24</v>
      </c>
      <c r="M2765" s="1" t="s">
        <v>32</v>
      </c>
      <c r="N2765" s="1" t="s">
        <v>33</v>
      </c>
      <c r="O2765" s="1" t="s">
        <v>27</v>
      </c>
      <c r="P2765">
        <v>167.8</v>
      </c>
      <c r="Q2765" s="1" t="s">
        <v>30</v>
      </c>
      <c r="R2765" s="1" t="s">
        <v>34</v>
      </c>
    </row>
    <row r="2766" spans="1:18" x14ac:dyDescent="0.35">
      <c r="A2766" s="1" t="s">
        <v>2814</v>
      </c>
      <c r="B2766">
        <v>36</v>
      </c>
      <c r="C2766">
        <v>43</v>
      </c>
      <c r="D2766">
        <v>164.5</v>
      </c>
      <c r="E2766">
        <v>158.80000000000001</v>
      </c>
      <c r="F2766" s="1" t="s">
        <v>20</v>
      </c>
      <c r="G2766" s="1" t="s">
        <v>60</v>
      </c>
      <c r="H2766" s="1" t="s">
        <v>22</v>
      </c>
      <c r="I2766" s="1" t="s">
        <v>62</v>
      </c>
      <c r="J2766" s="1" t="s">
        <v>22</v>
      </c>
      <c r="K2766" s="1" t="s">
        <v>48</v>
      </c>
      <c r="L2766" s="1" t="s">
        <v>25</v>
      </c>
      <c r="M2766" s="1" t="s">
        <v>24</v>
      </c>
      <c r="N2766" s="1" t="s">
        <v>51</v>
      </c>
      <c r="O2766" s="1" t="s">
        <v>27</v>
      </c>
      <c r="P2766">
        <v>161.9</v>
      </c>
      <c r="Q2766" s="1" t="s">
        <v>60</v>
      </c>
      <c r="R2766" s="1" t="s">
        <v>34</v>
      </c>
    </row>
    <row r="2767" spans="1:18" x14ac:dyDescent="0.35">
      <c r="A2767" s="1" t="s">
        <v>2815</v>
      </c>
      <c r="B2767">
        <v>55</v>
      </c>
      <c r="C2767">
        <v>28</v>
      </c>
      <c r="D2767">
        <v>168.5</v>
      </c>
      <c r="E2767">
        <v>163.69999999999999</v>
      </c>
      <c r="F2767" s="1" t="s">
        <v>19</v>
      </c>
      <c r="G2767" s="1" t="s">
        <v>30</v>
      </c>
      <c r="H2767" s="1" t="s">
        <v>22</v>
      </c>
      <c r="I2767" s="1" t="s">
        <v>21</v>
      </c>
      <c r="J2767" s="1" t="s">
        <v>23</v>
      </c>
      <c r="K2767" s="1" t="s">
        <v>22</v>
      </c>
      <c r="L2767" s="1" t="s">
        <v>25</v>
      </c>
      <c r="M2767" s="1" t="s">
        <v>32</v>
      </c>
      <c r="N2767" s="1" t="s">
        <v>51</v>
      </c>
      <c r="O2767" s="1" t="s">
        <v>27</v>
      </c>
      <c r="P2767">
        <v>156.5</v>
      </c>
      <c r="Q2767" s="1" t="s">
        <v>30</v>
      </c>
      <c r="R2767" s="1" t="s">
        <v>52</v>
      </c>
    </row>
    <row r="2768" spans="1:18" x14ac:dyDescent="0.35">
      <c r="A2768" s="1" t="s">
        <v>2816</v>
      </c>
      <c r="B2768">
        <v>38</v>
      </c>
      <c r="C2768">
        <v>31</v>
      </c>
      <c r="D2768">
        <v>166.2</v>
      </c>
      <c r="E2768">
        <v>162.1</v>
      </c>
      <c r="F2768" s="1" t="s">
        <v>60</v>
      </c>
      <c r="G2768" s="1" t="s">
        <v>19</v>
      </c>
      <c r="H2768" s="1" t="s">
        <v>22</v>
      </c>
      <c r="I2768" s="1" t="s">
        <v>44</v>
      </c>
      <c r="J2768" s="1" t="s">
        <v>22</v>
      </c>
      <c r="K2768" s="1" t="s">
        <v>48</v>
      </c>
      <c r="L2768" s="1" t="s">
        <v>25</v>
      </c>
      <c r="M2768" s="1" t="s">
        <v>24</v>
      </c>
      <c r="N2768" s="1" t="s">
        <v>51</v>
      </c>
      <c r="O2768" s="1" t="s">
        <v>27</v>
      </c>
      <c r="P2768">
        <v>150</v>
      </c>
      <c r="Q2768" s="1" t="s">
        <v>42</v>
      </c>
      <c r="R2768" s="1" t="s">
        <v>52</v>
      </c>
    </row>
    <row r="2769" spans="1:18" x14ac:dyDescent="0.35">
      <c r="A2769" s="1" t="s">
        <v>2817</v>
      </c>
      <c r="B2769">
        <v>46</v>
      </c>
      <c r="C2769">
        <v>38</v>
      </c>
      <c r="D2769">
        <v>176</v>
      </c>
      <c r="E2769">
        <v>161.4</v>
      </c>
      <c r="F2769" s="1" t="s">
        <v>19</v>
      </c>
      <c r="G2769" s="1" t="s">
        <v>20</v>
      </c>
      <c r="H2769" s="1" t="s">
        <v>22</v>
      </c>
      <c r="I2769" s="1" t="s">
        <v>62</v>
      </c>
      <c r="J2769" s="1" t="s">
        <v>22</v>
      </c>
      <c r="K2769" s="1" t="s">
        <v>23</v>
      </c>
      <c r="L2769" s="1" t="s">
        <v>32</v>
      </c>
      <c r="M2769" s="1" t="s">
        <v>32</v>
      </c>
      <c r="N2769" s="1" t="s">
        <v>45</v>
      </c>
      <c r="O2769" s="1" t="s">
        <v>27</v>
      </c>
      <c r="P2769">
        <v>157.80000000000001</v>
      </c>
      <c r="Q2769" s="1" t="s">
        <v>20</v>
      </c>
      <c r="R2769" s="1" t="s">
        <v>34</v>
      </c>
    </row>
    <row r="2770" spans="1:18" x14ac:dyDescent="0.35">
      <c r="A2770" s="1" t="s">
        <v>2818</v>
      </c>
      <c r="B2770">
        <v>53</v>
      </c>
      <c r="C2770">
        <v>25</v>
      </c>
      <c r="D2770">
        <v>168.2</v>
      </c>
      <c r="E2770">
        <v>154.80000000000001</v>
      </c>
      <c r="F2770" s="1" t="s">
        <v>30</v>
      </c>
      <c r="G2770" s="1" t="s">
        <v>20</v>
      </c>
      <c r="H2770" s="1" t="s">
        <v>62</v>
      </c>
      <c r="I2770" s="1" t="s">
        <v>22</v>
      </c>
      <c r="J2770" s="1" t="s">
        <v>23</v>
      </c>
      <c r="K2770" s="1" t="s">
        <v>48</v>
      </c>
      <c r="L2770" s="1" t="s">
        <v>25</v>
      </c>
      <c r="M2770" s="1" t="s">
        <v>36</v>
      </c>
      <c r="N2770" s="1" t="s">
        <v>40</v>
      </c>
      <c r="O2770" s="1" t="s">
        <v>41</v>
      </c>
      <c r="P2770">
        <v>167.8</v>
      </c>
      <c r="Q2770" s="1" t="s">
        <v>60</v>
      </c>
      <c r="R2770" s="1" t="s">
        <v>34</v>
      </c>
    </row>
    <row r="2771" spans="1:18" x14ac:dyDescent="0.35">
      <c r="A2771" s="1" t="s">
        <v>2819</v>
      </c>
      <c r="B2771">
        <v>30</v>
      </c>
      <c r="C2771">
        <v>20</v>
      </c>
      <c r="D2771">
        <v>166.9</v>
      </c>
      <c r="E2771">
        <v>166.2</v>
      </c>
      <c r="F2771" s="1" t="s">
        <v>60</v>
      </c>
      <c r="G2771" s="1" t="s">
        <v>50</v>
      </c>
      <c r="H2771" s="1" t="s">
        <v>31</v>
      </c>
      <c r="I2771" s="1" t="s">
        <v>31</v>
      </c>
      <c r="J2771" s="1" t="s">
        <v>22</v>
      </c>
      <c r="K2771" s="1" t="s">
        <v>48</v>
      </c>
      <c r="L2771" s="1" t="s">
        <v>36</v>
      </c>
      <c r="M2771" s="1" t="s">
        <v>39</v>
      </c>
      <c r="N2771" s="1" t="s">
        <v>65</v>
      </c>
      <c r="O2771" s="1" t="s">
        <v>27</v>
      </c>
      <c r="P2771">
        <v>156.80000000000001</v>
      </c>
      <c r="Q2771" s="1" t="s">
        <v>50</v>
      </c>
      <c r="R2771" s="1" t="s">
        <v>34</v>
      </c>
    </row>
    <row r="2772" spans="1:18" x14ac:dyDescent="0.35">
      <c r="A2772" s="1" t="s">
        <v>2820</v>
      </c>
      <c r="B2772">
        <v>31</v>
      </c>
      <c r="C2772">
        <v>45</v>
      </c>
      <c r="D2772">
        <v>162.80000000000001</v>
      </c>
      <c r="E2772">
        <v>158</v>
      </c>
      <c r="F2772" s="1" t="s">
        <v>30</v>
      </c>
      <c r="G2772" s="1" t="s">
        <v>30</v>
      </c>
      <c r="H2772" s="1" t="s">
        <v>22</v>
      </c>
      <c r="I2772" s="1" t="s">
        <v>22</v>
      </c>
      <c r="J2772" s="1" t="s">
        <v>22</v>
      </c>
      <c r="K2772" s="1" t="s">
        <v>22</v>
      </c>
      <c r="L2772" s="1" t="s">
        <v>39</v>
      </c>
      <c r="M2772" s="1" t="s">
        <v>24</v>
      </c>
      <c r="N2772" s="1" t="s">
        <v>33</v>
      </c>
      <c r="O2772" s="1" t="s">
        <v>41</v>
      </c>
      <c r="P2772">
        <v>166.4</v>
      </c>
      <c r="Q2772" s="1" t="s">
        <v>42</v>
      </c>
      <c r="R2772" s="1" t="s">
        <v>34</v>
      </c>
    </row>
    <row r="2773" spans="1:18" x14ac:dyDescent="0.35">
      <c r="A2773" s="1" t="s">
        <v>2821</v>
      </c>
      <c r="B2773">
        <v>40</v>
      </c>
      <c r="C2773">
        <v>46</v>
      </c>
      <c r="D2773">
        <v>183.5</v>
      </c>
      <c r="E2773">
        <v>159.4</v>
      </c>
      <c r="F2773" s="1" t="s">
        <v>30</v>
      </c>
      <c r="G2773" s="1" t="s">
        <v>19</v>
      </c>
      <c r="H2773" s="1" t="s">
        <v>31</v>
      </c>
      <c r="I2773" s="1" t="s">
        <v>31</v>
      </c>
      <c r="J2773" s="1" t="s">
        <v>23</v>
      </c>
      <c r="K2773" s="1" t="s">
        <v>48</v>
      </c>
      <c r="L2773" s="1" t="s">
        <v>24</v>
      </c>
      <c r="M2773" s="1" t="s">
        <v>36</v>
      </c>
      <c r="N2773" s="1" t="s">
        <v>45</v>
      </c>
      <c r="O2773" s="1" t="s">
        <v>41</v>
      </c>
      <c r="P2773">
        <v>185.7</v>
      </c>
      <c r="Q2773" s="1" t="s">
        <v>30</v>
      </c>
      <c r="R2773" s="1" t="s">
        <v>34</v>
      </c>
    </row>
    <row r="2774" spans="1:18" x14ac:dyDescent="0.35">
      <c r="A2774" s="1" t="s">
        <v>2822</v>
      </c>
      <c r="B2774">
        <v>30</v>
      </c>
      <c r="C2774">
        <v>40</v>
      </c>
      <c r="D2774">
        <v>189.3</v>
      </c>
      <c r="E2774">
        <v>162.19999999999999</v>
      </c>
      <c r="F2774" s="1" t="s">
        <v>30</v>
      </c>
      <c r="G2774" s="1" t="s">
        <v>19</v>
      </c>
      <c r="H2774" s="1" t="s">
        <v>21</v>
      </c>
      <c r="I2774" s="1" t="s">
        <v>44</v>
      </c>
      <c r="J2774" s="1" t="s">
        <v>48</v>
      </c>
      <c r="K2774" s="1" t="s">
        <v>23</v>
      </c>
      <c r="L2774" s="1" t="s">
        <v>39</v>
      </c>
      <c r="M2774" s="1" t="s">
        <v>25</v>
      </c>
      <c r="N2774" s="1" t="s">
        <v>40</v>
      </c>
      <c r="O2774" s="1" t="s">
        <v>41</v>
      </c>
      <c r="P2774">
        <v>178.5</v>
      </c>
      <c r="Q2774" s="1" t="s">
        <v>42</v>
      </c>
      <c r="R2774" s="1" t="s">
        <v>34</v>
      </c>
    </row>
    <row r="2775" spans="1:18" x14ac:dyDescent="0.35">
      <c r="A2775" s="1" t="s">
        <v>2823</v>
      </c>
      <c r="B2775">
        <v>47</v>
      </c>
      <c r="C2775">
        <v>35</v>
      </c>
      <c r="D2775">
        <v>174.6</v>
      </c>
      <c r="E2775">
        <v>172.8</v>
      </c>
      <c r="F2775" s="1" t="s">
        <v>50</v>
      </c>
      <c r="G2775" s="1" t="s">
        <v>20</v>
      </c>
      <c r="H2775" s="1" t="s">
        <v>22</v>
      </c>
      <c r="I2775" s="1" t="s">
        <v>62</v>
      </c>
      <c r="J2775" s="1" t="s">
        <v>23</v>
      </c>
      <c r="K2775" s="1" t="s">
        <v>23</v>
      </c>
      <c r="L2775" s="1" t="s">
        <v>24</v>
      </c>
      <c r="M2775" s="1" t="s">
        <v>36</v>
      </c>
      <c r="N2775" s="1" t="s">
        <v>65</v>
      </c>
      <c r="O2775" s="1" t="s">
        <v>41</v>
      </c>
      <c r="P2775">
        <v>185.3</v>
      </c>
      <c r="Q2775" s="1" t="s">
        <v>20</v>
      </c>
      <c r="R2775" s="1" t="s">
        <v>28</v>
      </c>
    </row>
    <row r="2776" spans="1:18" x14ac:dyDescent="0.35">
      <c r="A2776" s="1" t="s">
        <v>2824</v>
      </c>
      <c r="B2776">
        <v>24</v>
      </c>
      <c r="C2776">
        <v>30</v>
      </c>
      <c r="D2776">
        <v>184.4</v>
      </c>
      <c r="E2776">
        <v>157.19999999999999</v>
      </c>
      <c r="F2776" s="1" t="s">
        <v>60</v>
      </c>
      <c r="G2776" s="1" t="s">
        <v>20</v>
      </c>
      <c r="H2776" s="1" t="s">
        <v>31</v>
      </c>
      <c r="I2776" s="1" t="s">
        <v>44</v>
      </c>
      <c r="J2776" s="1" t="s">
        <v>22</v>
      </c>
      <c r="K2776" s="1" t="s">
        <v>23</v>
      </c>
      <c r="L2776" s="1" t="s">
        <v>39</v>
      </c>
      <c r="M2776" s="1" t="s">
        <v>32</v>
      </c>
      <c r="N2776" s="1" t="s">
        <v>26</v>
      </c>
      <c r="O2776" s="1" t="s">
        <v>41</v>
      </c>
      <c r="P2776">
        <v>171.7</v>
      </c>
      <c r="Q2776" s="1" t="s">
        <v>50</v>
      </c>
      <c r="R2776" s="1" t="s">
        <v>28</v>
      </c>
    </row>
    <row r="2777" spans="1:18" x14ac:dyDescent="0.35">
      <c r="A2777" s="1" t="s">
        <v>2825</v>
      </c>
      <c r="B2777">
        <v>36</v>
      </c>
      <c r="C2777">
        <v>29</v>
      </c>
      <c r="D2777">
        <v>170</v>
      </c>
      <c r="E2777">
        <v>156.9</v>
      </c>
      <c r="F2777" s="1" t="s">
        <v>20</v>
      </c>
      <c r="G2777" s="1" t="s">
        <v>19</v>
      </c>
      <c r="H2777" s="1" t="s">
        <v>22</v>
      </c>
      <c r="I2777" s="1" t="s">
        <v>22</v>
      </c>
      <c r="J2777" s="1" t="s">
        <v>23</v>
      </c>
      <c r="K2777" s="1" t="s">
        <v>23</v>
      </c>
      <c r="L2777" s="1" t="s">
        <v>32</v>
      </c>
      <c r="M2777" s="1" t="s">
        <v>32</v>
      </c>
      <c r="N2777" s="1" t="s">
        <v>51</v>
      </c>
      <c r="O2777" s="1" t="s">
        <v>27</v>
      </c>
      <c r="P2777">
        <v>150.4</v>
      </c>
      <c r="Q2777" s="1" t="s">
        <v>20</v>
      </c>
      <c r="R2777" s="1" t="s">
        <v>52</v>
      </c>
    </row>
    <row r="2778" spans="1:18" x14ac:dyDescent="0.35">
      <c r="A2778" s="1" t="s">
        <v>2826</v>
      </c>
      <c r="B2778">
        <v>39</v>
      </c>
      <c r="C2778">
        <v>22</v>
      </c>
      <c r="D2778">
        <v>174</v>
      </c>
      <c r="E2778">
        <v>158.80000000000001</v>
      </c>
      <c r="F2778" s="1" t="s">
        <v>30</v>
      </c>
      <c r="G2778" s="1" t="s">
        <v>19</v>
      </c>
      <c r="H2778" s="1" t="s">
        <v>31</v>
      </c>
      <c r="I2778" s="1" t="s">
        <v>44</v>
      </c>
      <c r="J2778" s="1" t="s">
        <v>23</v>
      </c>
      <c r="K2778" s="1" t="s">
        <v>23</v>
      </c>
      <c r="L2778" s="1" t="s">
        <v>25</v>
      </c>
      <c r="M2778" s="1" t="s">
        <v>25</v>
      </c>
      <c r="N2778" s="1" t="s">
        <v>26</v>
      </c>
      <c r="O2778" s="1" t="s">
        <v>41</v>
      </c>
      <c r="P2778">
        <v>175</v>
      </c>
      <c r="Q2778" s="1" t="s">
        <v>30</v>
      </c>
      <c r="R2778" s="1" t="s">
        <v>34</v>
      </c>
    </row>
    <row r="2779" spans="1:18" x14ac:dyDescent="0.35">
      <c r="A2779" s="1" t="s">
        <v>2827</v>
      </c>
      <c r="B2779">
        <v>31</v>
      </c>
      <c r="C2779">
        <v>28</v>
      </c>
      <c r="D2779">
        <v>178.6</v>
      </c>
      <c r="E2779">
        <v>168</v>
      </c>
      <c r="F2779" s="1" t="s">
        <v>50</v>
      </c>
      <c r="G2779" s="1" t="s">
        <v>50</v>
      </c>
      <c r="H2779" s="1" t="s">
        <v>22</v>
      </c>
      <c r="I2779" s="1" t="s">
        <v>44</v>
      </c>
      <c r="J2779" s="1" t="s">
        <v>48</v>
      </c>
      <c r="K2779" s="1" t="s">
        <v>22</v>
      </c>
      <c r="L2779" s="1" t="s">
        <v>39</v>
      </c>
      <c r="M2779" s="1" t="s">
        <v>25</v>
      </c>
      <c r="N2779" s="1" t="s">
        <v>65</v>
      </c>
      <c r="O2779" s="1" t="s">
        <v>27</v>
      </c>
      <c r="P2779">
        <v>160.5</v>
      </c>
      <c r="Q2779" s="1" t="s">
        <v>50</v>
      </c>
      <c r="R2779" s="1" t="s">
        <v>34</v>
      </c>
    </row>
    <row r="2780" spans="1:18" x14ac:dyDescent="0.35">
      <c r="A2780" s="1" t="s">
        <v>2828</v>
      </c>
      <c r="B2780">
        <v>25</v>
      </c>
      <c r="C2780">
        <v>28</v>
      </c>
      <c r="D2780">
        <v>168.7</v>
      </c>
      <c r="E2780">
        <v>161.9</v>
      </c>
      <c r="F2780" s="1" t="s">
        <v>30</v>
      </c>
      <c r="G2780" s="1" t="s">
        <v>19</v>
      </c>
      <c r="H2780" s="1" t="s">
        <v>21</v>
      </c>
      <c r="I2780" s="1" t="s">
        <v>31</v>
      </c>
      <c r="J2780" s="1" t="s">
        <v>22</v>
      </c>
      <c r="K2780" s="1" t="s">
        <v>48</v>
      </c>
      <c r="L2780" s="1" t="s">
        <v>36</v>
      </c>
      <c r="M2780" s="1" t="s">
        <v>25</v>
      </c>
      <c r="N2780" s="1" t="s">
        <v>33</v>
      </c>
      <c r="O2780" s="1" t="s">
        <v>41</v>
      </c>
      <c r="P2780">
        <v>166.5</v>
      </c>
      <c r="Q2780" s="1" t="s">
        <v>30</v>
      </c>
      <c r="R2780" s="1" t="s">
        <v>34</v>
      </c>
    </row>
    <row r="2781" spans="1:18" x14ac:dyDescent="0.35">
      <c r="A2781" s="1" t="s">
        <v>2829</v>
      </c>
      <c r="B2781">
        <v>36</v>
      </c>
      <c r="C2781">
        <v>48</v>
      </c>
      <c r="D2781">
        <v>172.9</v>
      </c>
      <c r="E2781">
        <v>163.30000000000001</v>
      </c>
      <c r="F2781" s="1" t="s">
        <v>30</v>
      </c>
      <c r="G2781" s="1" t="s">
        <v>20</v>
      </c>
      <c r="H2781" s="1" t="s">
        <v>21</v>
      </c>
      <c r="I2781" s="1" t="s">
        <v>21</v>
      </c>
      <c r="J2781" s="1" t="s">
        <v>22</v>
      </c>
      <c r="K2781" s="1" t="s">
        <v>47</v>
      </c>
      <c r="L2781" s="1" t="s">
        <v>25</v>
      </c>
      <c r="M2781" s="1" t="s">
        <v>24</v>
      </c>
      <c r="N2781" s="1" t="s">
        <v>26</v>
      </c>
      <c r="O2781" s="1" t="s">
        <v>41</v>
      </c>
      <c r="P2781">
        <v>175.7</v>
      </c>
      <c r="Q2781" s="1" t="s">
        <v>60</v>
      </c>
      <c r="R2781" s="1" t="s">
        <v>28</v>
      </c>
    </row>
    <row r="2782" spans="1:18" x14ac:dyDescent="0.35">
      <c r="A2782" s="1" t="s">
        <v>2830</v>
      </c>
      <c r="B2782">
        <v>38</v>
      </c>
      <c r="C2782">
        <v>48</v>
      </c>
      <c r="D2782">
        <v>172</v>
      </c>
      <c r="E2782">
        <v>165.8</v>
      </c>
      <c r="F2782" s="1" t="s">
        <v>20</v>
      </c>
      <c r="G2782" s="1" t="s">
        <v>30</v>
      </c>
      <c r="H2782" s="1" t="s">
        <v>31</v>
      </c>
      <c r="I2782" s="1" t="s">
        <v>44</v>
      </c>
      <c r="J2782" s="1" t="s">
        <v>23</v>
      </c>
      <c r="K2782" s="1" t="s">
        <v>22</v>
      </c>
      <c r="L2782" s="1" t="s">
        <v>24</v>
      </c>
      <c r="M2782" s="1" t="s">
        <v>25</v>
      </c>
      <c r="N2782" s="1" t="s">
        <v>51</v>
      </c>
      <c r="O2782" s="1" t="s">
        <v>27</v>
      </c>
      <c r="P2782">
        <v>160.80000000000001</v>
      </c>
      <c r="Q2782" s="1" t="s">
        <v>60</v>
      </c>
      <c r="R2782" s="1" t="s">
        <v>34</v>
      </c>
    </row>
    <row r="2783" spans="1:18" x14ac:dyDescent="0.35">
      <c r="A2783" s="1" t="s">
        <v>2831</v>
      </c>
      <c r="B2783">
        <v>45</v>
      </c>
      <c r="C2783">
        <v>30</v>
      </c>
      <c r="D2783">
        <v>177.1</v>
      </c>
      <c r="E2783">
        <v>167.8</v>
      </c>
      <c r="F2783" s="1" t="s">
        <v>42</v>
      </c>
      <c r="G2783" s="1" t="s">
        <v>30</v>
      </c>
      <c r="H2783" s="1" t="s">
        <v>44</v>
      </c>
      <c r="I2783" s="1" t="s">
        <v>62</v>
      </c>
      <c r="J2783" s="1" t="s">
        <v>48</v>
      </c>
      <c r="K2783" s="1" t="s">
        <v>48</v>
      </c>
      <c r="L2783" s="1" t="s">
        <v>25</v>
      </c>
      <c r="M2783" s="1" t="s">
        <v>32</v>
      </c>
      <c r="N2783" s="1" t="s">
        <v>33</v>
      </c>
      <c r="O2783" s="1" t="s">
        <v>41</v>
      </c>
      <c r="P2783">
        <v>178.8</v>
      </c>
      <c r="Q2783" s="1" t="s">
        <v>30</v>
      </c>
      <c r="R2783" s="1" t="s">
        <v>34</v>
      </c>
    </row>
    <row r="2784" spans="1:18" x14ac:dyDescent="0.35">
      <c r="A2784" s="1" t="s">
        <v>2832</v>
      </c>
      <c r="B2784">
        <v>51</v>
      </c>
      <c r="C2784">
        <v>31</v>
      </c>
      <c r="D2784">
        <v>174.4</v>
      </c>
      <c r="E2784">
        <v>157</v>
      </c>
      <c r="F2784" s="1" t="s">
        <v>20</v>
      </c>
      <c r="G2784" s="1" t="s">
        <v>20</v>
      </c>
      <c r="H2784" s="1" t="s">
        <v>44</v>
      </c>
      <c r="I2784" s="1" t="s">
        <v>22</v>
      </c>
      <c r="J2784" s="1" t="s">
        <v>23</v>
      </c>
      <c r="K2784" s="1" t="s">
        <v>23</v>
      </c>
      <c r="L2784" s="1" t="s">
        <v>32</v>
      </c>
      <c r="M2784" s="1" t="s">
        <v>25</v>
      </c>
      <c r="N2784" s="1" t="s">
        <v>51</v>
      </c>
      <c r="O2784" s="1" t="s">
        <v>41</v>
      </c>
      <c r="P2784">
        <v>170.6</v>
      </c>
      <c r="Q2784" s="1" t="s">
        <v>20</v>
      </c>
      <c r="R2784" s="1" t="s">
        <v>34</v>
      </c>
    </row>
    <row r="2785" spans="1:18" x14ac:dyDescent="0.35">
      <c r="A2785" s="1" t="s">
        <v>2833</v>
      </c>
      <c r="B2785">
        <v>25</v>
      </c>
      <c r="C2785">
        <v>42</v>
      </c>
      <c r="D2785">
        <v>168.9</v>
      </c>
      <c r="E2785">
        <v>164.1</v>
      </c>
      <c r="F2785" s="1" t="s">
        <v>50</v>
      </c>
      <c r="G2785" s="1" t="s">
        <v>50</v>
      </c>
      <c r="H2785" s="1" t="s">
        <v>22</v>
      </c>
      <c r="I2785" s="1" t="s">
        <v>22</v>
      </c>
      <c r="J2785" s="1" t="s">
        <v>23</v>
      </c>
      <c r="K2785" s="1" t="s">
        <v>22</v>
      </c>
      <c r="L2785" s="1" t="s">
        <v>39</v>
      </c>
      <c r="M2785" s="1" t="s">
        <v>39</v>
      </c>
      <c r="N2785" s="1" t="s">
        <v>40</v>
      </c>
      <c r="O2785" s="1" t="s">
        <v>41</v>
      </c>
      <c r="P2785">
        <v>174.2</v>
      </c>
      <c r="Q2785" s="1" t="s">
        <v>50</v>
      </c>
      <c r="R2785" s="1" t="s">
        <v>28</v>
      </c>
    </row>
    <row r="2786" spans="1:18" x14ac:dyDescent="0.35">
      <c r="A2786" s="1" t="s">
        <v>2834</v>
      </c>
      <c r="B2786">
        <v>55</v>
      </c>
      <c r="C2786">
        <v>50</v>
      </c>
      <c r="D2786">
        <v>171.9</v>
      </c>
      <c r="E2786">
        <v>167.9</v>
      </c>
      <c r="F2786" s="1" t="s">
        <v>30</v>
      </c>
      <c r="G2786" s="1" t="s">
        <v>30</v>
      </c>
      <c r="H2786" s="1" t="s">
        <v>22</v>
      </c>
      <c r="I2786" s="1" t="s">
        <v>44</v>
      </c>
      <c r="J2786" s="1" t="s">
        <v>48</v>
      </c>
      <c r="K2786" s="1" t="s">
        <v>47</v>
      </c>
      <c r="L2786" s="1" t="s">
        <v>25</v>
      </c>
      <c r="M2786" s="1" t="s">
        <v>24</v>
      </c>
      <c r="N2786" s="1" t="s">
        <v>51</v>
      </c>
      <c r="O2786" s="1" t="s">
        <v>27</v>
      </c>
      <c r="P2786">
        <v>162.4</v>
      </c>
      <c r="Q2786" s="1" t="s">
        <v>30</v>
      </c>
      <c r="R2786" s="1" t="s">
        <v>34</v>
      </c>
    </row>
    <row r="2787" spans="1:18" x14ac:dyDescent="0.35">
      <c r="A2787" s="1" t="s">
        <v>2835</v>
      </c>
      <c r="B2787">
        <v>30</v>
      </c>
      <c r="C2787">
        <v>50</v>
      </c>
      <c r="D2787">
        <v>181.8</v>
      </c>
      <c r="E2787">
        <v>162.19999999999999</v>
      </c>
      <c r="F2787" s="1" t="s">
        <v>19</v>
      </c>
      <c r="G2787" s="1" t="s">
        <v>30</v>
      </c>
      <c r="H2787" s="1" t="s">
        <v>22</v>
      </c>
      <c r="I2787" s="1" t="s">
        <v>22</v>
      </c>
      <c r="J2787" s="1" t="s">
        <v>47</v>
      </c>
      <c r="K2787" s="1" t="s">
        <v>22</v>
      </c>
      <c r="L2787" s="1" t="s">
        <v>32</v>
      </c>
      <c r="M2787" s="1" t="s">
        <v>39</v>
      </c>
      <c r="N2787" s="1" t="s">
        <v>51</v>
      </c>
      <c r="O2787" s="1" t="s">
        <v>27</v>
      </c>
      <c r="P2787">
        <v>160.6</v>
      </c>
      <c r="Q2787" s="1" t="s">
        <v>30</v>
      </c>
      <c r="R2787" s="1" t="s">
        <v>34</v>
      </c>
    </row>
    <row r="2788" spans="1:18" x14ac:dyDescent="0.35">
      <c r="A2788" s="1" t="s">
        <v>2836</v>
      </c>
      <c r="B2788">
        <v>52</v>
      </c>
      <c r="C2788">
        <v>32</v>
      </c>
      <c r="D2788">
        <v>177.8</v>
      </c>
      <c r="E2788">
        <v>156.1</v>
      </c>
      <c r="F2788" s="1" t="s">
        <v>20</v>
      </c>
      <c r="G2788" s="1" t="s">
        <v>19</v>
      </c>
      <c r="H2788" s="1" t="s">
        <v>22</v>
      </c>
      <c r="I2788" s="1" t="s">
        <v>22</v>
      </c>
      <c r="J2788" s="1" t="s">
        <v>48</v>
      </c>
      <c r="K2788" s="1" t="s">
        <v>22</v>
      </c>
      <c r="L2788" s="1" t="s">
        <v>24</v>
      </c>
      <c r="M2788" s="1" t="s">
        <v>39</v>
      </c>
      <c r="N2788" s="1" t="s">
        <v>45</v>
      </c>
      <c r="O2788" s="1" t="s">
        <v>27</v>
      </c>
      <c r="P2788">
        <v>159.19999999999999</v>
      </c>
      <c r="Q2788" s="1" t="s">
        <v>50</v>
      </c>
      <c r="R2788" s="1" t="s">
        <v>34</v>
      </c>
    </row>
    <row r="2789" spans="1:18" x14ac:dyDescent="0.35">
      <c r="A2789" s="1" t="s">
        <v>2837</v>
      </c>
      <c r="B2789">
        <v>43</v>
      </c>
      <c r="C2789">
        <v>33</v>
      </c>
      <c r="D2789">
        <v>177.2</v>
      </c>
      <c r="E2789">
        <v>154.9</v>
      </c>
      <c r="F2789" s="1" t="s">
        <v>30</v>
      </c>
      <c r="G2789" s="1" t="s">
        <v>42</v>
      </c>
      <c r="H2789" s="1" t="s">
        <v>31</v>
      </c>
      <c r="I2789" s="1" t="s">
        <v>22</v>
      </c>
      <c r="J2789" s="1" t="s">
        <v>23</v>
      </c>
      <c r="K2789" s="1" t="s">
        <v>23</v>
      </c>
      <c r="L2789" s="1" t="s">
        <v>36</v>
      </c>
      <c r="M2789" s="1" t="s">
        <v>36</v>
      </c>
      <c r="N2789" s="1" t="s">
        <v>65</v>
      </c>
      <c r="O2789" s="1" t="s">
        <v>27</v>
      </c>
      <c r="P2789">
        <v>164.2</v>
      </c>
      <c r="Q2789" s="1" t="s">
        <v>42</v>
      </c>
      <c r="R2789" s="1" t="s">
        <v>28</v>
      </c>
    </row>
    <row r="2790" spans="1:18" x14ac:dyDescent="0.35">
      <c r="A2790" s="1" t="s">
        <v>2838</v>
      </c>
      <c r="B2790">
        <v>42</v>
      </c>
      <c r="C2790">
        <v>23</v>
      </c>
      <c r="D2790">
        <v>189.8</v>
      </c>
      <c r="E2790">
        <v>163.69999999999999</v>
      </c>
      <c r="F2790" s="1" t="s">
        <v>50</v>
      </c>
      <c r="G2790" s="1" t="s">
        <v>20</v>
      </c>
      <c r="H2790" s="1" t="s">
        <v>22</v>
      </c>
      <c r="I2790" s="1" t="s">
        <v>31</v>
      </c>
      <c r="J2790" s="1" t="s">
        <v>23</v>
      </c>
      <c r="K2790" s="1" t="s">
        <v>23</v>
      </c>
      <c r="L2790" s="1" t="s">
        <v>36</v>
      </c>
      <c r="M2790" s="1" t="s">
        <v>24</v>
      </c>
      <c r="N2790" s="1" t="s">
        <v>40</v>
      </c>
      <c r="O2790" s="1" t="s">
        <v>41</v>
      </c>
      <c r="P2790">
        <v>180.9</v>
      </c>
      <c r="Q2790" s="1" t="s">
        <v>50</v>
      </c>
      <c r="R2790" s="1" t="s">
        <v>34</v>
      </c>
    </row>
    <row r="2791" spans="1:18" x14ac:dyDescent="0.35">
      <c r="A2791" s="1" t="s">
        <v>2839</v>
      </c>
      <c r="B2791">
        <v>34</v>
      </c>
      <c r="C2791">
        <v>42</v>
      </c>
      <c r="D2791">
        <v>166.1</v>
      </c>
      <c r="E2791">
        <v>154.1</v>
      </c>
      <c r="F2791" s="1" t="s">
        <v>20</v>
      </c>
      <c r="G2791" s="1" t="s">
        <v>30</v>
      </c>
      <c r="H2791" s="1" t="s">
        <v>21</v>
      </c>
      <c r="I2791" s="1" t="s">
        <v>22</v>
      </c>
      <c r="J2791" s="1" t="s">
        <v>48</v>
      </c>
      <c r="K2791" s="1" t="s">
        <v>23</v>
      </c>
      <c r="L2791" s="1" t="s">
        <v>24</v>
      </c>
      <c r="M2791" s="1" t="s">
        <v>25</v>
      </c>
      <c r="N2791" s="1" t="s">
        <v>51</v>
      </c>
      <c r="O2791" s="1" t="s">
        <v>27</v>
      </c>
      <c r="P2791">
        <v>153.5</v>
      </c>
      <c r="Q2791" s="1" t="s">
        <v>60</v>
      </c>
      <c r="R2791" s="1" t="s">
        <v>34</v>
      </c>
    </row>
    <row r="2792" spans="1:18" x14ac:dyDescent="0.35">
      <c r="A2792" s="1" t="s">
        <v>2840</v>
      </c>
      <c r="B2792">
        <v>46</v>
      </c>
      <c r="C2792">
        <v>32</v>
      </c>
      <c r="D2792">
        <v>179</v>
      </c>
      <c r="E2792">
        <v>156.1</v>
      </c>
      <c r="F2792" s="1" t="s">
        <v>60</v>
      </c>
      <c r="G2792" s="1" t="s">
        <v>20</v>
      </c>
      <c r="H2792" s="1" t="s">
        <v>22</v>
      </c>
      <c r="I2792" s="1" t="s">
        <v>21</v>
      </c>
      <c r="J2792" s="1" t="s">
        <v>47</v>
      </c>
      <c r="K2792" s="1" t="s">
        <v>22</v>
      </c>
      <c r="L2792" s="1" t="s">
        <v>39</v>
      </c>
      <c r="M2792" s="1" t="s">
        <v>32</v>
      </c>
      <c r="N2792" s="1" t="s">
        <v>51</v>
      </c>
      <c r="O2792" s="1" t="s">
        <v>27</v>
      </c>
      <c r="P2792">
        <v>164.3</v>
      </c>
      <c r="Q2792" s="1" t="s">
        <v>20</v>
      </c>
      <c r="R2792" s="1" t="s">
        <v>34</v>
      </c>
    </row>
    <row r="2793" spans="1:18" x14ac:dyDescent="0.35">
      <c r="A2793" s="1" t="s">
        <v>2841</v>
      </c>
      <c r="B2793">
        <v>30</v>
      </c>
      <c r="C2793">
        <v>21</v>
      </c>
      <c r="D2793">
        <v>174.4</v>
      </c>
      <c r="E2793">
        <v>158.1</v>
      </c>
      <c r="F2793" s="1" t="s">
        <v>19</v>
      </c>
      <c r="G2793" s="1" t="s">
        <v>20</v>
      </c>
      <c r="H2793" s="1" t="s">
        <v>22</v>
      </c>
      <c r="I2793" s="1" t="s">
        <v>31</v>
      </c>
      <c r="J2793" s="1" t="s">
        <v>23</v>
      </c>
      <c r="K2793" s="1" t="s">
        <v>22</v>
      </c>
      <c r="L2793" s="1" t="s">
        <v>32</v>
      </c>
      <c r="M2793" s="1" t="s">
        <v>32</v>
      </c>
      <c r="N2793" s="1" t="s">
        <v>26</v>
      </c>
      <c r="O2793" s="1" t="s">
        <v>41</v>
      </c>
      <c r="P2793">
        <v>172.3</v>
      </c>
      <c r="Q2793" s="1" t="s">
        <v>20</v>
      </c>
      <c r="R2793" s="1" t="s">
        <v>34</v>
      </c>
    </row>
    <row r="2794" spans="1:18" x14ac:dyDescent="0.35">
      <c r="A2794" s="1" t="s">
        <v>2842</v>
      </c>
      <c r="B2794">
        <v>36</v>
      </c>
      <c r="C2794">
        <v>21</v>
      </c>
      <c r="D2794">
        <v>176.4</v>
      </c>
      <c r="E2794">
        <v>162.69999999999999</v>
      </c>
      <c r="F2794" s="1" t="s">
        <v>19</v>
      </c>
      <c r="G2794" s="1" t="s">
        <v>19</v>
      </c>
      <c r="H2794" s="1" t="s">
        <v>44</v>
      </c>
      <c r="I2794" s="1" t="s">
        <v>22</v>
      </c>
      <c r="J2794" s="1" t="s">
        <v>23</v>
      </c>
      <c r="K2794" s="1" t="s">
        <v>48</v>
      </c>
      <c r="L2794" s="1" t="s">
        <v>36</v>
      </c>
      <c r="M2794" s="1" t="s">
        <v>24</v>
      </c>
      <c r="N2794" s="1" t="s">
        <v>40</v>
      </c>
      <c r="O2794" s="1" t="s">
        <v>27</v>
      </c>
      <c r="P2794">
        <v>162.4</v>
      </c>
      <c r="Q2794" s="1" t="s">
        <v>19</v>
      </c>
      <c r="R2794" s="1" t="s">
        <v>34</v>
      </c>
    </row>
    <row r="2795" spans="1:18" x14ac:dyDescent="0.35">
      <c r="A2795" s="1" t="s">
        <v>2843</v>
      </c>
      <c r="B2795">
        <v>33</v>
      </c>
      <c r="C2795">
        <v>47</v>
      </c>
      <c r="D2795">
        <v>175.3</v>
      </c>
      <c r="E2795">
        <v>164.5</v>
      </c>
      <c r="F2795" s="1" t="s">
        <v>54</v>
      </c>
      <c r="G2795" s="1" t="s">
        <v>19</v>
      </c>
      <c r="H2795" s="1" t="s">
        <v>22</v>
      </c>
      <c r="I2795" s="1" t="s">
        <v>62</v>
      </c>
      <c r="J2795" s="1" t="s">
        <v>23</v>
      </c>
      <c r="K2795" s="1" t="s">
        <v>22</v>
      </c>
      <c r="L2795" s="1" t="s">
        <v>32</v>
      </c>
      <c r="M2795" s="1" t="s">
        <v>32</v>
      </c>
      <c r="N2795" s="1" t="s">
        <v>65</v>
      </c>
      <c r="O2795" s="1" t="s">
        <v>27</v>
      </c>
      <c r="P2795">
        <v>161.6</v>
      </c>
      <c r="Q2795" s="1" t="s">
        <v>54</v>
      </c>
      <c r="R2795" s="1" t="s">
        <v>28</v>
      </c>
    </row>
    <row r="2796" spans="1:18" x14ac:dyDescent="0.35">
      <c r="A2796" s="1" t="s">
        <v>2844</v>
      </c>
      <c r="B2796">
        <v>46</v>
      </c>
      <c r="C2796">
        <v>44</v>
      </c>
      <c r="D2796">
        <v>169.1</v>
      </c>
      <c r="E2796">
        <v>156.69999999999999</v>
      </c>
      <c r="F2796" s="1" t="s">
        <v>20</v>
      </c>
      <c r="G2796" s="1" t="s">
        <v>30</v>
      </c>
      <c r="H2796" s="1" t="s">
        <v>22</v>
      </c>
      <c r="I2796" s="1" t="s">
        <v>44</v>
      </c>
      <c r="J2796" s="1" t="s">
        <v>22</v>
      </c>
      <c r="K2796" s="1" t="s">
        <v>23</v>
      </c>
      <c r="L2796" s="1" t="s">
        <v>24</v>
      </c>
      <c r="M2796" s="1" t="s">
        <v>25</v>
      </c>
      <c r="N2796" s="1" t="s">
        <v>45</v>
      </c>
      <c r="O2796" s="1" t="s">
        <v>27</v>
      </c>
      <c r="P2796">
        <v>162</v>
      </c>
      <c r="Q2796" s="1" t="s">
        <v>60</v>
      </c>
      <c r="R2796" s="1" t="s">
        <v>34</v>
      </c>
    </row>
    <row r="2797" spans="1:18" x14ac:dyDescent="0.35">
      <c r="A2797" s="1" t="s">
        <v>2845</v>
      </c>
      <c r="B2797">
        <v>37</v>
      </c>
      <c r="C2797">
        <v>48</v>
      </c>
      <c r="D2797">
        <v>166.8</v>
      </c>
      <c r="E2797">
        <v>153.19999999999999</v>
      </c>
      <c r="F2797" s="1" t="s">
        <v>20</v>
      </c>
      <c r="G2797" s="1" t="s">
        <v>20</v>
      </c>
      <c r="H2797" s="1" t="s">
        <v>22</v>
      </c>
      <c r="I2797" s="1" t="s">
        <v>44</v>
      </c>
      <c r="J2797" s="1" t="s">
        <v>23</v>
      </c>
      <c r="K2797" s="1" t="s">
        <v>22</v>
      </c>
      <c r="L2797" s="1" t="s">
        <v>32</v>
      </c>
      <c r="M2797" s="1" t="s">
        <v>39</v>
      </c>
      <c r="N2797" s="1" t="s">
        <v>65</v>
      </c>
      <c r="O2797" s="1" t="s">
        <v>41</v>
      </c>
      <c r="P2797">
        <v>167.8</v>
      </c>
      <c r="Q2797" s="1" t="s">
        <v>20</v>
      </c>
      <c r="R2797" s="1" t="s">
        <v>28</v>
      </c>
    </row>
    <row r="2798" spans="1:18" x14ac:dyDescent="0.35">
      <c r="A2798" s="1" t="s">
        <v>2846</v>
      </c>
      <c r="B2798">
        <v>47</v>
      </c>
      <c r="C2798">
        <v>49</v>
      </c>
      <c r="D2798">
        <v>174</v>
      </c>
      <c r="E2798">
        <v>165.9</v>
      </c>
      <c r="F2798" s="1" t="s">
        <v>30</v>
      </c>
      <c r="G2798" s="1" t="s">
        <v>19</v>
      </c>
      <c r="H2798" s="1" t="s">
        <v>22</v>
      </c>
      <c r="I2798" s="1" t="s">
        <v>31</v>
      </c>
      <c r="J2798" s="1" t="s">
        <v>23</v>
      </c>
      <c r="K2798" s="1" t="s">
        <v>22</v>
      </c>
      <c r="L2798" s="1" t="s">
        <v>25</v>
      </c>
      <c r="M2798" s="1" t="s">
        <v>25</v>
      </c>
      <c r="N2798" s="1" t="s">
        <v>40</v>
      </c>
      <c r="O2798" s="1" t="s">
        <v>27</v>
      </c>
      <c r="P2798">
        <v>163.30000000000001</v>
      </c>
      <c r="Q2798" s="1" t="s">
        <v>30</v>
      </c>
      <c r="R2798" s="1" t="s">
        <v>28</v>
      </c>
    </row>
    <row r="2799" spans="1:18" x14ac:dyDescent="0.35">
      <c r="A2799" s="1" t="s">
        <v>2847</v>
      </c>
      <c r="B2799">
        <v>23</v>
      </c>
      <c r="C2799">
        <v>26</v>
      </c>
      <c r="D2799">
        <v>168.5</v>
      </c>
      <c r="E2799">
        <v>165.1</v>
      </c>
      <c r="F2799" s="1" t="s">
        <v>19</v>
      </c>
      <c r="G2799" s="1" t="s">
        <v>30</v>
      </c>
      <c r="H2799" s="1" t="s">
        <v>21</v>
      </c>
      <c r="I2799" s="1" t="s">
        <v>21</v>
      </c>
      <c r="J2799" s="1" t="s">
        <v>48</v>
      </c>
      <c r="K2799" s="1" t="s">
        <v>48</v>
      </c>
      <c r="L2799" s="1" t="s">
        <v>36</v>
      </c>
      <c r="M2799" s="1" t="s">
        <v>25</v>
      </c>
      <c r="N2799" s="1" t="s">
        <v>40</v>
      </c>
      <c r="O2799" s="1" t="s">
        <v>27</v>
      </c>
      <c r="P2799">
        <v>163.9</v>
      </c>
      <c r="Q2799" s="1" t="s">
        <v>42</v>
      </c>
      <c r="R2799" s="1" t="s">
        <v>52</v>
      </c>
    </row>
    <row r="2800" spans="1:18" x14ac:dyDescent="0.35">
      <c r="A2800" s="1" t="s">
        <v>2848</v>
      </c>
      <c r="B2800">
        <v>26</v>
      </c>
      <c r="C2800">
        <v>25</v>
      </c>
      <c r="D2800">
        <v>171.4</v>
      </c>
      <c r="E2800">
        <v>163.80000000000001</v>
      </c>
      <c r="F2800" s="1" t="s">
        <v>30</v>
      </c>
      <c r="G2800" s="1" t="s">
        <v>20</v>
      </c>
      <c r="H2800" s="1" t="s">
        <v>31</v>
      </c>
      <c r="I2800" s="1" t="s">
        <v>22</v>
      </c>
      <c r="J2800" s="1" t="s">
        <v>23</v>
      </c>
      <c r="K2800" s="1" t="s">
        <v>23</v>
      </c>
      <c r="L2800" s="1" t="s">
        <v>39</v>
      </c>
      <c r="M2800" s="1" t="s">
        <v>25</v>
      </c>
      <c r="N2800" s="1" t="s">
        <v>45</v>
      </c>
      <c r="O2800" s="1" t="s">
        <v>41</v>
      </c>
      <c r="P2800">
        <v>174.1</v>
      </c>
      <c r="Q2800" s="1" t="s">
        <v>60</v>
      </c>
      <c r="R2800" s="1" t="s">
        <v>52</v>
      </c>
    </row>
    <row r="2801" spans="1:18" x14ac:dyDescent="0.35">
      <c r="A2801" s="1" t="s">
        <v>2849</v>
      </c>
      <c r="B2801">
        <v>54</v>
      </c>
      <c r="C2801">
        <v>31</v>
      </c>
      <c r="D2801">
        <v>179.6</v>
      </c>
      <c r="E2801">
        <v>163.30000000000001</v>
      </c>
      <c r="F2801" s="1" t="s">
        <v>50</v>
      </c>
      <c r="G2801" s="1" t="s">
        <v>54</v>
      </c>
      <c r="H2801" s="1" t="s">
        <v>31</v>
      </c>
      <c r="I2801" s="1" t="s">
        <v>22</v>
      </c>
      <c r="J2801" s="1" t="s">
        <v>47</v>
      </c>
      <c r="K2801" s="1" t="s">
        <v>23</v>
      </c>
      <c r="L2801" s="1" t="s">
        <v>25</v>
      </c>
      <c r="M2801" s="1" t="s">
        <v>24</v>
      </c>
      <c r="N2801" s="1" t="s">
        <v>51</v>
      </c>
      <c r="O2801" s="1" t="s">
        <v>41</v>
      </c>
      <c r="P2801">
        <v>176.2</v>
      </c>
      <c r="Q2801" s="1" t="s">
        <v>50</v>
      </c>
      <c r="R2801" s="1" t="s">
        <v>34</v>
      </c>
    </row>
    <row r="2802" spans="1:18" x14ac:dyDescent="0.35">
      <c r="A2802" s="1" t="s">
        <v>2850</v>
      </c>
      <c r="B2802">
        <v>28</v>
      </c>
      <c r="C2802">
        <v>50</v>
      </c>
      <c r="D2802">
        <v>165.4</v>
      </c>
      <c r="E2802">
        <v>158.6</v>
      </c>
      <c r="F2802" s="1" t="s">
        <v>30</v>
      </c>
      <c r="G2802" s="1" t="s">
        <v>19</v>
      </c>
      <c r="H2802" s="1" t="s">
        <v>21</v>
      </c>
      <c r="I2802" s="1" t="s">
        <v>44</v>
      </c>
      <c r="J2802" s="1" t="s">
        <v>22</v>
      </c>
      <c r="K2802" s="1" t="s">
        <v>47</v>
      </c>
      <c r="L2802" s="1" t="s">
        <v>39</v>
      </c>
      <c r="M2802" s="1" t="s">
        <v>32</v>
      </c>
      <c r="N2802" s="1" t="s">
        <v>51</v>
      </c>
      <c r="O2802" s="1" t="s">
        <v>27</v>
      </c>
      <c r="P2802">
        <v>154.4</v>
      </c>
      <c r="Q2802" s="1" t="s">
        <v>30</v>
      </c>
      <c r="R2802" s="1" t="s">
        <v>34</v>
      </c>
    </row>
    <row r="2803" spans="1:18" x14ac:dyDescent="0.35">
      <c r="A2803" s="1" t="s">
        <v>2851</v>
      </c>
      <c r="B2803">
        <v>27</v>
      </c>
      <c r="C2803">
        <v>40</v>
      </c>
      <c r="D2803">
        <v>172.7</v>
      </c>
      <c r="E2803">
        <v>159.9</v>
      </c>
      <c r="F2803" s="1" t="s">
        <v>30</v>
      </c>
      <c r="G2803" s="1" t="s">
        <v>20</v>
      </c>
      <c r="H2803" s="1" t="s">
        <v>21</v>
      </c>
      <c r="I2803" s="1" t="s">
        <v>31</v>
      </c>
      <c r="J2803" s="1" t="s">
        <v>23</v>
      </c>
      <c r="K2803" s="1" t="s">
        <v>22</v>
      </c>
      <c r="L2803" s="1" t="s">
        <v>36</v>
      </c>
      <c r="M2803" s="1" t="s">
        <v>25</v>
      </c>
      <c r="N2803" s="1" t="s">
        <v>65</v>
      </c>
      <c r="O2803" s="1" t="s">
        <v>41</v>
      </c>
      <c r="P2803">
        <v>174.2</v>
      </c>
      <c r="Q2803" s="1" t="s">
        <v>60</v>
      </c>
      <c r="R2803" s="1" t="s">
        <v>34</v>
      </c>
    </row>
    <row r="2804" spans="1:18" x14ac:dyDescent="0.35">
      <c r="A2804" s="1" t="s">
        <v>2852</v>
      </c>
      <c r="B2804">
        <v>36</v>
      </c>
      <c r="C2804">
        <v>38</v>
      </c>
      <c r="D2804">
        <v>181.4</v>
      </c>
      <c r="E2804">
        <v>161.5</v>
      </c>
      <c r="F2804" s="1" t="s">
        <v>30</v>
      </c>
      <c r="G2804" s="1" t="s">
        <v>20</v>
      </c>
      <c r="H2804" s="1" t="s">
        <v>22</v>
      </c>
      <c r="I2804" s="1" t="s">
        <v>22</v>
      </c>
      <c r="J2804" s="1" t="s">
        <v>22</v>
      </c>
      <c r="K2804" s="1" t="s">
        <v>23</v>
      </c>
      <c r="L2804" s="1" t="s">
        <v>36</v>
      </c>
      <c r="M2804" s="1" t="s">
        <v>25</v>
      </c>
      <c r="N2804" s="1" t="s">
        <v>33</v>
      </c>
      <c r="O2804" s="1" t="s">
        <v>41</v>
      </c>
      <c r="P2804">
        <v>178.6</v>
      </c>
      <c r="Q2804" s="1" t="s">
        <v>60</v>
      </c>
      <c r="R2804" s="1" t="s">
        <v>34</v>
      </c>
    </row>
    <row r="2805" spans="1:18" x14ac:dyDescent="0.35">
      <c r="A2805" s="1" t="s">
        <v>2853</v>
      </c>
      <c r="B2805">
        <v>36</v>
      </c>
      <c r="C2805">
        <v>29</v>
      </c>
      <c r="D2805">
        <v>170.4</v>
      </c>
      <c r="E2805">
        <v>155.9</v>
      </c>
      <c r="F2805" s="1" t="s">
        <v>30</v>
      </c>
      <c r="G2805" s="1" t="s">
        <v>50</v>
      </c>
      <c r="H2805" s="1" t="s">
        <v>22</v>
      </c>
      <c r="I2805" s="1" t="s">
        <v>44</v>
      </c>
      <c r="J2805" s="1" t="s">
        <v>48</v>
      </c>
      <c r="K2805" s="1" t="s">
        <v>23</v>
      </c>
      <c r="L2805" s="1" t="s">
        <v>24</v>
      </c>
      <c r="M2805" s="1" t="s">
        <v>36</v>
      </c>
      <c r="N2805" s="1" t="s">
        <v>40</v>
      </c>
      <c r="O2805" s="1" t="s">
        <v>27</v>
      </c>
      <c r="P2805">
        <v>160.69999999999999</v>
      </c>
      <c r="Q2805" s="1" t="s">
        <v>38</v>
      </c>
      <c r="R2805" s="1" t="s">
        <v>34</v>
      </c>
    </row>
    <row r="2806" spans="1:18" x14ac:dyDescent="0.35">
      <c r="A2806" s="1" t="s">
        <v>2854</v>
      </c>
      <c r="B2806">
        <v>52</v>
      </c>
      <c r="C2806">
        <v>19</v>
      </c>
      <c r="D2806">
        <v>184.3</v>
      </c>
      <c r="E2806">
        <v>163.30000000000001</v>
      </c>
      <c r="F2806" s="1" t="s">
        <v>30</v>
      </c>
      <c r="G2806" s="1" t="s">
        <v>20</v>
      </c>
      <c r="H2806" s="1" t="s">
        <v>22</v>
      </c>
      <c r="I2806" s="1" t="s">
        <v>22</v>
      </c>
      <c r="J2806" s="1" t="s">
        <v>22</v>
      </c>
      <c r="K2806" s="1" t="s">
        <v>48</v>
      </c>
      <c r="L2806" s="1" t="s">
        <v>25</v>
      </c>
      <c r="M2806" s="1" t="s">
        <v>32</v>
      </c>
      <c r="N2806" s="1" t="s">
        <v>40</v>
      </c>
      <c r="O2806" s="1" t="s">
        <v>41</v>
      </c>
      <c r="P2806">
        <v>180.3</v>
      </c>
      <c r="Q2806" s="1" t="s">
        <v>38</v>
      </c>
      <c r="R2806" s="1" t="s">
        <v>34</v>
      </c>
    </row>
    <row r="2807" spans="1:18" x14ac:dyDescent="0.35">
      <c r="A2807" s="1" t="s">
        <v>2855</v>
      </c>
      <c r="B2807">
        <v>51</v>
      </c>
      <c r="C2807">
        <v>30</v>
      </c>
      <c r="D2807">
        <v>163.1</v>
      </c>
      <c r="E2807">
        <v>161.69999999999999</v>
      </c>
      <c r="F2807" s="1" t="s">
        <v>42</v>
      </c>
      <c r="G2807" s="1" t="s">
        <v>20</v>
      </c>
      <c r="H2807" s="1" t="s">
        <v>22</v>
      </c>
      <c r="I2807" s="1" t="s">
        <v>22</v>
      </c>
      <c r="J2807" s="1" t="s">
        <v>22</v>
      </c>
      <c r="K2807" s="1" t="s">
        <v>48</v>
      </c>
      <c r="L2807" s="1" t="s">
        <v>39</v>
      </c>
      <c r="M2807" s="1" t="s">
        <v>32</v>
      </c>
      <c r="N2807" s="1" t="s">
        <v>33</v>
      </c>
      <c r="O2807" s="1" t="s">
        <v>27</v>
      </c>
      <c r="P2807">
        <v>150.6</v>
      </c>
      <c r="Q2807" s="1" t="s">
        <v>38</v>
      </c>
      <c r="R2807" s="1" t="s">
        <v>34</v>
      </c>
    </row>
    <row r="2808" spans="1:18" x14ac:dyDescent="0.35">
      <c r="A2808" s="1" t="s">
        <v>2856</v>
      </c>
      <c r="B2808">
        <v>27</v>
      </c>
      <c r="C2808">
        <v>21</v>
      </c>
      <c r="D2808">
        <v>186.7</v>
      </c>
      <c r="E2808">
        <v>160.19999999999999</v>
      </c>
      <c r="F2808" s="1" t="s">
        <v>20</v>
      </c>
      <c r="G2808" s="1" t="s">
        <v>42</v>
      </c>
      <c r="H2808" s="1" t="s">
        <v>31</v>
      </c>
      <c r="I2808" s="1" t="s">
        <v>22</v>
      </c>
      <c r="J2808" s="1" t="s">
        <v>23</v>
      </c>
      <c r="K2808" s="1" t="s">
        <v>23</v>
      </c>
      <c r="L2808" s="1" t="s">
        <v>25</v>
      </c>
      <c r="M2808" s="1" t="s">
        <v>25</v>
      </c>
      <c r="N2808" s="1" t="s">
        <v>40</v>
      </c>
      <c r="O2808" s="1" t="s">
        <v>27</v>
      </c>
      <c r="P2808">
        <v>173</v>
      </c>
      <c r="Q2808" s="1" t="s">
        <v>38</v>
      </c>
      <c r="R2808" s="1" t="s">
        <v>34</v>
      </c>
    </row>
    <row r="2809" spans="1:18" x14ac:dyDescent="0.35">
      <c r="A2809" s="1" t="s">
        <v>2857</v>
      </c>
      <c r="B2809">
        <v>38</v>
      </c>
      <c r="C2809">
        <v>37</v>
      </c>
      <c r="D2809">
        <v>174.1</v>
      </c>
      <c r="E2809">
        <v>166.5</v>
      </c>
      <c r="F2809" s="1" t="s">
        <v>20</v>
      </c>
      <c r="G2809" s="1" t="s">
        <v>30</v>
      </c>
      <c r="H2809" s="1" t="s">
        <v>22</v>
      </c>
      <c r="I2809" s="1" t="s">
        <v>21</v>
      </c>
      <c r="J2809" s="1" t="s">
        <v>22</v>
      </c>
      <c r="K2809" s="1" t="s">
        <v>23</v>
      </c>
      <c r="L2809" s="1" t="s">
        <v>32</v>
      </c>
      <c r="M2809" s="1" t="s">
        <v>25</v>
      </c>
      <c r="N2809" s="1" t="s">
        <v>51</v>
      </c>
      <c r="O2809" s="1" t="s">
        <v>41</v>
      </c>
      <c r="P2809">
        <v>173.7</v>
      </c>
      <c r="Q2809" s="1" t="s">
        <v>60</v>
      </c>
      <c r="R2809" s="1" t="s">
        <v>52</v>
      </c>
    </row>
    <row r="2810" spans="1:18" x14ac:dyDescent="0.35">
      <c r="A2810" s="1" t="s">
        <v>2858</v>
      </c>
      <c r="B2810">
        <v>22</v>
      </c>
      <c r="C2810">
        <v>31</v>
      </c>
      <c r="D2810">
        <v>164.7</v>
      </c>
      <c r="E2810">
        <v>160.4</v>
      </c>
      <c r="F2810" s="1" t="s">
        <v>20</v>
      </c>
      <c r="G2810" s="1" t="s">
        <v>54</v>
      </c>
      <c r="H2810" s="1" t="s">
        <v>22</v>
      </c>
      <c r="I2810" s="1" t="s">
        <v>31</v>
      </c>
      <c r="J2810" s="1" t="s">
        <v>22</v>
      </c>
      <c r="K2810" s="1" t="s">
        <v>23</v>
      </c>
      <c r="L2810" s="1" t="s">
        <v>32</v>
      </c>
      <c r="M2810" s="1" t="s">
        <v>32</v>
      </c>
      <c r="N2810" s="1" t="s">
        <v>45</v>
      </c>
      <c r="O2810" s="1" t="s">
        <v>41</v>
      </c>
      <c r="P2810">
        <v>176</v>
      </c>
      <c r="Q2810" s="1" t="s">
        <v>50</v>
      </c>
      <c r="R2810" s="1" t="s">
        <v>52</v>
      </c>
    </row>
    <row r="2811" spans="1:18" x14ac:dyDescent="0.35">
      <c r="A2811" s="1" t="s">
        <v>2859</v>
      </c>
      <c r="B2811">
        <v>24</v>
      </c>
      <c r="C2811">
        <v>47</v>
      </c>
      <c r="D2811">
        <v>179.8</v>
      </c>
      <c r="E2811">
        <v>165</v>
      </c>
      <c r="F2811" s="1" t="s">
        <v>20</v>
      </c>
      <c r="G2811" s="1" t="s">
        <v>30</v>
      </c>
      <c r="H2811" s="1" t="s">
        <v>31</v>
      </c>
      <c r="I2811" s="1" t="s">
        <v>22</v>
      </c>
      <c r="J2811" s="1" t="s">
        <v>22</v>
      </c>
      <c r="K2811" s="1" t="s">
        <v>22</v>
      </c>
      <c r="L2811" s="1" t="s">
        <v>36</v>
      </c>
      <c r="M2811" s="1" t="s">
        <v>32</v>
      </c>
      <c r="N2811" s="1" t="s">
        <v>40</v>
      </c>
      <c r="O2811" s="1" t="s">
        <v>41</v>
      </c>
      <c r="P2811">
        <v>185</v>
      </c>
      <c r="Q2811" s="1" t="s">
        <v>38</v>
      </c>
      <c r="R2811" s="1" t="s">
        <v>34</v>
      </c>
    </row>
    <row r="2812" spans="1:18" x14ac:dyDescent="0.35">
      <c r="A2812" s="1" t="s">
        <v>2860</v>
      </c>
      <c r="B2812">
        <v>32</v>
      </c>
      <c r="C2812">
        <v>46</v>
      </c>
      <c r="D2812">
        <v>177</v>
      </c>
      <c r="E2812">
        <v>153.9</v>
      </c>
      <c r="F2812" s="1" t="s">
        <v>19</v>
      </c>
      <c r="G2812" s="1" t="s">
        <v>20</v>
      </c>
      <c r="H2812" s="1" t="s">
        <v>31</v>
      </c>
      <c r="I2812" s="1" t="s">
        <v>22</v>
      </c>
      <c r="J2812" s="1" t="s">
        <v>22</v>
      </c>
      <c r="K2812" s="1" t="s">
        <v>22</v>
      </c>
      <c r="L2812" s="1" t="s">
        <v>24</v>
      </c>
      <c r="M2812" s="1" t="s">
        <v>32</v>
      </c>
      <c r="N2812" s="1" t="s">
        <v>51</v>
      </c>
      <c r="O2812" s="1" t="s">
        <v>41</v>
      </c>
      <c r="P2812">
        <v>178.6</v>
      </c>
      <c r="Q2812" s="1" t="s">
        <v>20</v>
      </c>
      <c r="R2812" s="1" t="s">
        <v>34</v>
      </c>
    </row>
    <row r="2813" spans="1:18" x14ac:dyDescent="0.35">
      <c r="A2813" s="1" t="s">
        <v>2861</v>
      </c>
      <c r="B2813">
        <v>50</v>
      </c>
      <c r="C2813">
        <v>25</v>
      </c>
      <c r="D2813">
        <v>183.7</v>
      </c>
      <c r="E2813">
        <v>166</v>
      </c>
      <c r="F2813" s="1" t="s">
        <v>50</v>
      </c>
      <c r="G2813" s="1" t="s">
        <v>19</v>
      </c>
      <c r="H2813" s="1" t="s">
        <v>21</v>
      </c>
      <c r="I2813" s="1" t="s">
        <v>22</v>
      </c>
      <c r="J2813" s="1" t="s">
        <v>47</v>
      </c>
      <c r="K2813" s="1" t="s">
        <v>23</v>
      </c>
      <c r="L2813" s="1" t="s">
        <v>24</v>
      </c>
      <c r="M2813" s="1" t="s">
        <v>32</v>
      </c>
      <c r="N2813" s="1" t="s">
        <v>51</v>
      </c>
      <c r="O2813" s="1" t="s">
        <v>27</v>
      </c>
      <c r="P2813">
        <v>169.7</v>
      </c>
      <c r="Q2813" s="1" t="s">
        <v>20</v>
      </c>
      <c r="R2813" s="1" t="s">
        <v>34</v>
      </c>
    </row>
    <row r="2814" spans="1:18" x14ac:dyDescent="0.35">
      <c r="A2814" s="1" t="s">
        <v>2862</v>
      </c>
      <c r="B2814">
        <v>35</v>
      </c>
      <c r="C2814">
        <v>29</v>
      </c>
      <c r="D2814">
        <v>163.19999999999999</v>
      </c>
      <c r="E2814">
        <v>164.6</v>
      </c>
      <c r="F2814" s="1" t="s">
        <v>30</v>
      </c>
      <c r="G2814" s="1" t="s">
        <v>20</v>
      </c>
      <c r="H2814" s="1" t="s">
        <v>22</v>
      </c>
      <c r="I2814" s="1" t="s">
        <v>22</v>
      </c>
      <c r="J2814" s="1" t="s">
        <v>48</v>
      </c>
      <c r="K2814" s="1" t="s">
        <v>23</v>
      </c>
      <c r="L2814" s="1" t="s">
        <v>24</v>
      </c>
      <c r="M2814" s="1" t="s">
        <v>24</v>
      </c>
      <c r="N2814" s="1" t="s">
        <v>51</v>
      </c>
      <c r="O2814" s="1" t="s">
        <v>41</v>
      </c>
      <c r="P2814">
        <v>172.6</v>
      </c>
      <c r="Q2814" s="1" t="s">
        <v>38</v>
      </c>
      <c r="R2814" s="1" t="s">
        <v>52</v>
      </c>
    </row>
    <row r="2815" spans="1:18" x14ac:dyDescent="0.35">
      <c r="A2815" s="1" t="s">
        <v>2863</v>
      </c>
      <c r="B2815">
        <v>51</v>
      </c>
      <c r="C2815">
        <v>43</v>
      </c>
      <c r="D2815">
        <v>166.3</v>
      </c>
      <c r="E2815">
        <v>174</v>
      </c>
      <c r="F2815" s="1" t="s">
        <v>30</v>
      </c>
      <c r="G2815" s="1" t="s">
        <v>30</v>
      </c>
      <c r="H2815" s="1" t="s">
        <v>31</v>
      </c>
      <c r="I2815" s="1" t="s">
        <v>44</v>
      </c>
      <c r="J2815" s="1" t="s">
        <v>48</v>
      </c>
      <c r="K2815" s="1" t="s">
        <v>22</v>
      </c>
      <c r="L2815" s="1" t="s">
        <v>32</v>
      </c>
      <c r="M2815" s="1" t="s">
        <v>32</v>
      </c>
      <c r="N2815" s="1" t="s">
        <v>26</v>
      </c>
      <c r="O2815" s="1" t="s">
        <v>27</v>
      </c>
      <c r="P2815">
        <v>158.4</v>
      </c>
      <c r="Q2815" s="1" t="s">
        <v>30</v>
      </c>
      <c r="R2815" s="1" t="s">
        <v>28</v>
      </c>
    </row>
    <row r="2816" spans="1:18" x14ac:dyDescent="0.35">
      <c r="A2816" s="1" t="s">
        <v>2864</v>
      </c>
      <c r="B2816">
        <v>41</v>
      </c>
      <c r="C2816">
        <v>19</v>
      </c>
      <c r="D2816">
        <v>179.4</v>
      </c>
      <c r="E2816">
        <v>170.6</v>
      </c>
      <c r="F2816" s="1" t="s">
        <v>42</v>
      </c>
      <c r="G2816" s="1" t="s">
        <v>19</v>
      </c>
      <c r="H2816" s="1" t="s">
        <v>22</v>
      </c>
      <c r="I2816" s="1" t="s">
        <v>31</v>
      </c>
      <c r="J2816" s="1" t="s">
        <v>22</v>
      </c>
      <c r="K2816" s="1" t="s">
        <v>23</v>
      </c>
      <c r="L2816" s="1" t="s">
        <v>39</v>
      </c>
      <c r="M2816" s="1" t="s">
        <v>39</v>
      </c>
      <c r="N2816" s="1" t="s">
        <v>45</v>
      </c>
      <c r="O2816" s="1" t="s">
        <v>27</v>
      </c>
      <c r="P2816">
        <v>164.9</v>
      </c>
      <c r="Q2816" s="1" t="s">
        <v>42</v>
      </c>
      <c r="R2816" s="1" t="s">
        <v>34</v>
      </c>
    </row>
    <row r="2817" spans="1:18" x14ac:dyDescent="0.35">
      <c r="A2817" s="1" t="s">
        <v>2865</v>
      </c>
      <c r="B2817">
        <v>48</v>
      </c>
      <c r="C2817">
        <v>31</v>
      </c>
      <c r="D2817">
        <v>191.8</v>
      </c>
      <c r="E2817">
        <v>166.6</v>
      </c>
      <c r="F2817" s="1" t="s">
        <v>19</v>
      </c>
      <c r="G2817" s="1" t="s">
        <v>19</v>
      </c>
      <c r="H2817" s="1" t="s">
        <v>62</v>
      </c>
      <c r="I2817" s="1" t="s">
        <v>21</v>
      </c>
      <c r="J2817" s="1" t="s">
        <v>23</v>
      </c>
      <c r="K2817" s="1" t="s">
        <v>23</v>
      </c>
      <c r="L2817" s="1" t="s">
        <v>24</v>
      </c>
      <c r="M2817" s="1" t="s">
        <v>32</v>
      </c>
      <c r="N2817" s="1" t="s">
        <v>51</v>
      </c>
      <c r="O2817" s="1" t="s">
        <v>41</v>
      </c>
      <c r="P2817">
        <v>189</v>
      </c>
      <c r="Q2817" s="1" t="s">
        <v>54</v>
      </c>
      <c r="R2817" s="1" t="s">
        <v>34</v>
      </c>
    </row>
    <row r="2818" spans="1:18" x14ac:dyDescent="0.35">
      <c r="A2818" s="1" t="s">
        <v>2866</v>
      </c>
      <c r="B2818">
        <v>41</v>
      </c>
      <c r="C2818">
        <v>23</v>
      </c>
      <c r="D2818">
        <v>178</v>
      </c>
      <c r="E2818">
        <v>157.80000000000001</v>
      </c>
      <c r="F2818" s="1" t="s">
        <v>30</v>
      </c>
      <c r="G2818" s="1" t="s">
        <v>50</v>
      </c>
      <c r="H2818" s="1" t="s">
        <v>22</v>
      </c>
      <c r="I2818" s="1" t="s">
        <v>31</v>
      </c>
      <c r="J2818" s="1" t="s">
        <v>22</v>
      </c>
      <c r="K2818" s="1" t="s">
        <v>48</v>
      </c>
      <c r="L2818" s="1" t="s">
        <v>32</v>
      </c>
      <c r="M2818" s="1" t="s">
        <v>25</v>
      </c>
      <c r="N2818" s="1" t="s">
        <v>51</v>
      </c>
      <c r="O2818" s="1" t="s">
        <v>41</v>
      </c>
      <c r="P2818">
        <v>166.8</v>
      </c>
      <c r="Q2818" s="1" t="s">
        <v>60</v>
      </c>
      <c r="R2818" s="1" t="s">
        <v>34</v>
      </c>
    </row>
    <row r="2819" spans="1:18" x14ac:dyDescent="0.35">
      <c r="A2819" s="1" t="s">
        <v>2867</v>
      </c>
      <c r="B2819">
        <v>22</v>
      </c>
      <c r="C2819">
        <v>48</v>
      </c>
      <c r="D2819">
        <v>179.1</v>
      </c>
      <c r="E2819">
        <v>155.69999999999999</v>
      </c>
      <c r="F2819" s="1" t="s">
        <v>38</v>
      </c>
      <c r="G2819" s="1" t="s">
        <v>50</v>
      </c>
      <c r="H2819" s="1" t="s">
        <v>22</v>
      </c>
      <c r="I2819" s="1" t="s">
        <v>31</v>
      </c>
      <c r="J2819" s="1" t="s">
        <v>22</v>
      </c>
      <c r="K2819" s="1" t="s">
        <v>22</v>
      </c>
      <c r="L2819" s="1" t="s">
        <v>36</v>
      </c>
      <c r="M2819" s="1" t="s">
        <v>39</v>
      </c>
      <c r="N2819" s="1" t="s">
        <v>40</v>
      </c>
      <c r="O2819" s="1" t="s">
        <v>41</v>
      </c>
      <c r="P2819">
        <v>177.1</v>
      </c>
      <c r="Q2819" s="1" t="s">
        <v>38</v>
      </c>
      <c r="R2819" s="1" t="s">
        <v>28</v>
      </c>
    </row>
    <row r="2820" spans="1:18" x14ac:dyDescent="0.35">
      <c r="A2820" s="1" t="s">
        <v>2868</v>
      </c>
      <c r="B2820">
        <v>29</v>
      </c>
      <c r="C2820">
        <v>34</v>
      </c>
      <c r="D2820">
        <v>168.7</v>
      </c>
      <c r="E2820">
        <v>156.6</v>
      </c>
      <c r="F2820" s="1" t="s">
        <v>30</v>
      </c>
      <c r="G2820" s="1" t="s">
        <v>20</v>
      </c>
      <c r="H2820" s="1" t="s">
        <v>62</v>
      </c>
      <c r="I2820" s="1" t="s">
        <v>44</v>
      </c>
      <c r="J2820" s="1" t="s">
        <v>23</v>
      </c>
      <c r="K2820" s="1" t="s">
        <v>23</v>
      </c>
      <c r="L2820" s="1" t="s">
        <v>25</v>
      </c>
      <c r="M2820" s="1" t="s">
        <v>36</v>
      </c>
      <c r="N2820" s="1" t="s">
        <v>40</v>
      </c>
      <c r="O2820" s="1" t="s">
        <v>41</v>
      </c>
      <c r="P2820">
        <v>164.2</v>
      </c>
      <c r="Q2820" s="1" t="s">
        <v>38</v>
      </c>
      <c r="R2820" s="1" t="s">
        <v>34</v>
      </c>
    </row>
    <row r="2821" spans="1:18" x14ac:dyDescent="0.35">
      <c r="A2821" s="1" t="s">
        <v>2869</v>
      </c>
      <c r="B2821">
        <v>40</v>
      </c>
      <c r="C2821">
        <v>42</v>
      </c>
      <c r="D2821">
        <v>172.7</v>
      </c>
      <c r="E2821">
        <v>164.1</v>
      </c>
      <c r="F2821" s="1" t="s">
        <v>20</v>
      </c>
      <c r="G2821" s="1" t="s">
        <v>50</v>
      </c>
      <c r="H2821" s="1" t="s">
        <v>22</v>
      </c>
      <c r="I2821" s="1" t="s">
        <v>21</v>
      </c>
      <c r="J2821" s="1" t="s">
        <v>23</v>
      </c>
      <c r="K2821" s="1" t="s">
        <v>22</v>
      </c>
      <c r="L2821" s="1" t="s">
        <v>24</v>
      </c>
      <c r="M2821" s="1" t="s">
        <v>39</v>
      </c>
      <c r="N2821" s="1" t="s">
        <v>51</v>
      </c>
      <c r="O2821" s="1" t="s">
        <v>27</v>
      </c>
      <c r="P2821">
        <v>156.4</v>
      </c>
      <c r="Q2821" s="1" t="s">
        <v>20</v>
      </c>
      <c r="R2821" s="1" t="s">
        <v>34</v>
      </c>
    </row>
    <row r="2822" spans="1:18" x14ac:dyDescent="0.35">
      <c r="A2822" s="1" t="s">
        <v>2870</v>
      </c>
      <c r="B2822">
        <v>35</v>
      </c>
      <c r="C2822">
        <v>49</v>
      </c>
      <c r="D2822">
        <v>169.7</v>
      </c>
      <c r="E2822">
        <v>168.8</v>
      </c>
      <c r="F2822" s="1" t="s">
        <v>19</v>
      </c>
      <c r="G2822" s="1" t="s">
        <v>19</v>
      </c>
      <c r="H2822" s="1" t="s">
        <v>44</v>
      </c>
      <c r="I2822" s="1" t="s">
        <v>22</v>
      </c>
      <c r="J2822" s="1" t="s">
        <v>48</v>
      </c>
      <c r="K2822" s="1" t="s">
        <v>23</v>
      </c>
      <c r="L2822" s="1" t="s">
        <v>39</v>
      </c>
      <c r="M2822" s="1" t="s">
        <v>36</v>
      </c>
      <c r="N2822" s="1" t="s">
        <v>33</v>
      </c>
      <c r="O2822" s="1" t="s">
        <v>27</v>
      </c>
      <c r="P2822">
        <v>159.4</v>
      </c>
      <c r="Q2822" s="1" t="s">
        <v>19</v>
      </c>
      <c r="R2822" s="1" t="s">
        <v>34</v>
      </c>
    </row>
    <row r="2823" spans="1:18" x14ac:dyDescent="0.35">
      <c r="A2823" s="1" t="s">
        <v>2871</v>
      </c>
      <c r="B2823">
        <v>31</v>
      </c>
      <c r="C2823">
        <v>29</v>
      </c>
      <c r="D2823">
        <v>177.5</v>
      </c>
      <c r="E2823">
        <v>153.69999999999999</v>
      </c>
      <c r="F2823" s="1" t="s">
        <v>42</v>
      </c>
      <c r="G2823" s="1" t="s">
        <v>30</v>
      </c>
      <c r="H2823" s="1" t="s">
        <v>22</v>
      </c>
      <c r="I2823" s="1" t="s">
        <v>31</v>
      </c>
      <c r="J2823" s="1" t="s">
        <v>22</v>
      </c>
      <c r="K2823" s="1" t="s">
        <v>22</v>
      </c>
      <c r="L2823" s="1" t="s">
        <v>24</v>
      </c>
      <c r="M2823" s="1" t="s">
        <v>32</v>
      </c>
      <c r="N2823" s="1" t="s">
        <v>40</v>
      </c>
      <c r="O2823" s="1" t="s">
        <v>27</v>
      </c>
      <c r="P2823">
        <v>156.4</v>
      </c>
      <c r="Q2823" s="1" t="s">
        <v>30</v>
      </c>
      <c r="R2823" s="1" t="s">
        <v>34</v>
      </c>
    </row>
    <row r="2824" spans="1:18" x14ac:dyDescent="0.35">
      <c r="A2824" s="1" t="s">
        <v>2872</v>
      </c>
      <c r="B2824">
        <v>21</v>
      </c>
      <c r="C2824">
        <v>30</v>
      </c>
      <c r="D2824">
        <v>180.5</v>
      </c>
      <c r="E2824">
        <v>155.9</v>
      </c>
      <c r="F2824" s="1" t="s">
        <v>20</v>
      </c>
      <c r="G2824" s="1" t="s">
        <v>30</v>
      </c>
      <c r="H2824" s="1" t="s">
        <v>22</v>
      </c>
      <c r="I2824" s="1" t="s">
        <v>21</v>
      </c>
      <c r="J2824" s="1" t="s">
        <v>47</v>
      </c>
      <c r="K2824" s="1" t="s">
        <v>48</v>
      </c>
      <c r="L2824" s="1" t="s">
        <v>25</v>
      </c>
      <c r="M2824" s="1" t="s">
        <v>39</v>
      </c>
      <c r="N2824" s="1" t="s">
        <v>33</v>
      </c>
      <c r="O2824" s="1" t="s">
        <v>27</v>
      </c>
      <c r="P2824">
        <v>159.1</v>
      </c>
      <c r="Q2824" s="1" t="s">
        <v>38</v>
      </c>
      <c r="R2824" s="1" t="s">
        <v>52</v>
      </c>
    </row>
    <row r="2825" spans="1:18" x14ac:dyDescent="0.35">
      <c r="A2825" s="1" t="s">
        <v>2873</v>
      </c>
      <c r="B2825">
        <v>43</v>
      </c>
      <c r="C2825">
        <v>36</v>
      </c>
      <c r="D2825">
        <v>175.3</v>
      </c>
      <c r="E2825">
        <v>161.19999999999999</v>
      </c>
      <c r="F2825" s="1" t="s">
        <v>19</v>
      </c>
      <c r="G2825" s="1" t="s">
        <v>42</v>
      </c>
      <c r="H2825" s="1" t="s">
        <v>22</v>
      </c>
      <c r="I2825" s="1" t="s">
        <v>22</v>
      </c>
      <c r="J2825" s="1" t="s">
        <v>48</v>
      </c>
      <c r="K2825" s="1" t="s">
        <v>22</v>
      </c>
      <c r="L2825" s="1" t="s">
        <v>25</v>
      </c>
      <c r="M2825" s="1" t="s">
        <v>36</v>
      </c>
      <c r="N2825" s="1" t="s">
        <v>51</v>
      </c>
      <c r="O2825" s="1" t="s">
        <v>27</v>
      </c>
      <c r="P2825">
        <v>159.80000000000001</v>
      </c>
      <c r="Q2825" s="1" t="s">
        <v>30</v>
      </c>
      <c r="R2825" s="1" t="s">
        <v>52</v>
      </c>
    </row>
    <row r="2826" spans="1:18" x14ac:dyDescent="0.35">
      <c r="A2826" s="1" t="s">
        <v>2874</v>
      </c>
      <c r="B2826">
        <v>54</v>
      </c>
      <c r="C2826">
        <v>42</v>
      </c>
      <c r="D2826">
        <v>179.6</v>
      </c>
      <c r="E2826">
        <v>154.19999999999999</v>
      </c>
      <c r="F2826" s="1" t="s">
        <v>30</v>
      </c>
      <c r="G2826" s="1" t="s">
        <v>42</v>
      </c>
      <c r="H2826" s="1" t="s">
        <v>44</v>
      </c>
      <c r="I2826" s="1" t="s">
        <v>22</v>
      </c>
      <c r="J2826" s="1" t="s">
        <v>22</v>
      </c>
      <c r="K2826" s="1" t="s">
        <v>22</v>
      </c>
      <c r="L2826" s="1" t="s">
        <v>25</v>
      </c>
      <c r="M2826" s="1" t="s">
        <v>39</v>
      </c>
      <c r="N2826" s="1" t="s">
        <v>51</v>
      </c>
      <c r="O2826" s="1" t="s">
        <v>41</v>
      </c>
      <c r="P2826">
        <v>175</v>
      </c>
      <c r="Q2826" s="1" t="s">
        <v>30</v>
      </c>
      <c r="R2826" s="1" t="s">
        <v>34</v>
      </c>
    </row>
    <row r="2827" spans="1:18" x14ac:dyDescent="0.35">
      <c r="A2827" s="1" t="s">
        <v>2875</v>
      </c>
      <c r="B2827">
        <v>49</v>
      </c>
      <c r="C2827">
        <v>48</v>
      </c>
      <c r="D2827">
        <v>173.8</v>
      </c>
      <c r="E2827">
        <v>158.5</v>
      </c>
      <c r="F2827" s="1" t="s">
        <v>20</v>
      </c>
      <c r="G2827" s="1" t="s">
        <v>19</v>
      </c>
      <c r="H2827" s="1" t="s">
        <v>22</v>
      </c>
      <c r="I2827" s="1" t="s">
        <v>22</v>
      </c>
      <c r="J2827" s="1" t="s">
        <v>23</v>
      </c>
      <c r="K2827" s="1" t="s">
        <v>23</v>
      </c>
      <c r="L2827" s="1" t="s">
        <v>32</v>
      </c>
      <c r="M2827" s="1" t="s">
        <v>32</v>
      </c>
      <c r="N2827" s="1" t="s">
        <v>33</v>
      </c>
      <c r="O2827" s="1" t="s">
        <v>27</v>
      </c>
      <c r="P2827">
        <v>161.30000000000001</v>
      </c>
      <c r="Q2827" s="1" t="s">
        <v>20</v>
      </c>
      <c r="R2827" s="1" t="s">
        <v>28</v>
      </c>
    </row>
    <row r="2828" spans="1:18" x14ac:dyDescent="0.35">
      <c r="A2828" s="1" t="s">
        <v>2876</v>
      </c>
      <c r="B2828">
        <v>49</v>
      </c>
      <c r="C2828">
        <v>42</v>
      </c>
      <c r="D2828">
        <v>183.3</v>
      </c>
      <c r="E2828">
        <v>168.5</v>
      </c>
      <c r="F2828" s="1" t="s">
        <v>20</v>
      </c>
      <c r="G2828" s="1" t="s">
        <v>60</v>
      </c>
      <c r="H2828" s="1" t="s">
        <v>22</v>
      </c>
      <c r="I2828" s="1" t="s">
        <v>22</v>
      </c>
      <c r="J2828" s="1" t="s">
        <v>23</v>
      </c>
      <c r="K2828" s="1" t="s">
        <v>23</v>
      </c>
      <c r="L2828" s="1" t="s">
        <v>24</v>
      </c>
      <c r="M2828" s="1" t="s">
        <v>32</v>
      </c>
      <c r="N2828" s="1" t="s">
        <v>65</v>
      </c>
      <c r="O2828" s="1" t="s">
        <v>27</v>
      </c>
      <c r="P2828">
        <v>177.2</v>
      </c>
      <c r="Q2828" s="1" t="s">
        <v>60</v>
      </c>
      <c r="R2828" s="1" t="s">
        <v>28</v>
      </c>
    </row>
    <row r="2829" spans="1:18" x14ac:dyDescent="0.35">
      <c r="A2829" s="1" t="s">
        <v>2877</v>
      </c>
      <c r="B2829">
        <v>54</v>
      </c>
      <c r="C2829">
        <v>33</v>
      </c>
      <c r="D2829">
        <v>168</v>
      </c>
      <c r="E2829">
        <v>165.3</v>
      </c>
      <c r="F2829" s="1" t="s">
        <v>19</v>
      </c>
      <c r="G2829" s="1" t="s">
        <v>20</v>
      </c>
      <c r="H2829" s="1" t="s">
        <v>62</v>
      </c>
      <c r="I2829" s="1" t="s">
        <v>21</v>
      </c>
      <c r="J2829" s="1" t="s">
        <v>23</v>
      </c>
      <c r="K2829" s="1" t="s">
        <v>23</v>
      </c>
      <c r="L2829" s="1" t="s">
        <v>36</v>
      </c>
      <c r="M2829" s="1" t="s">
        <v>25</v>
      </c>
      <c r="N2829" s="1" t="s">
        <v>40</v>
      </c>
      <c r="O2829" s="1" t="s">
        <v>41</v>
      </c>
      <c r="P2829">
        <v>169</v>
      </c>
      <c r="Q2829" s="1" t="s">
        <v>20</v>
      </c>
      <c r="R2829" s="1" t="s">
        <v>34</v>
      </c>
    </row>
    <row r="2830" spans="1:18" x14ac:dyDescent="0.35">
      <c r="A2830" s="1" t="s">
        <v>2878</v>
      </c>
      <c r="B2830">
        <v>38</v>
      </c>
      <c r="C2830">
        <v>40</v>
      </c>
      <c r="D2830">
        <v>183.9</v>
      </c>
      <c r="E2830">
        <v>166</v>
      </c>
      <c r="F2830" s="1" t="s">
        <v>19</v>
      </c>
      <c r="G2830" s="1" t="s">
        <v>19</v>
      </c>
      <c r="H2830" s="1" t="s">
        <v>21</v>
      </c>
      <c r="I2830" s="1" t="s">
        <v>44</v>
      </c>
      <c r="J2830" s="1" t="s">
        <v>22</v>
      </c>
      <c r="K2830" s="1" t="s">
        <v>23</v>
      </c>
      <c r="L2830" s="1" t="s">
        <v>36</v>
      </c>
      <c r="M2830" s="1" t="s">
        <v>25</v>
      </c>
      <c r="N2830" s="1" t="s">
        <v>45</v>
      </c>
      <c r="O2830" s="1" t="s">
        <v>41</v>
      </c>
      <c r="P2830">
        <v>178.8</v>
      </c>
      <c r="Q2830" s="1" t="s">
        <v>19</v>
      </c>
      <c r="R2830" s="1" t="s">
        <v>34</v>
      </c>
    </row>
    <row r="2831" spans="1:18" x14ac:dyDescent="0.35">
      <c r="A2831" s="1" t="s">
        <v>2879</v>
      </c>
      <c r="B2831">
        <v>27</v>
      </c>
      <c r="C2831">
        <v>31</v>
      </c>
      <c r="D2831">
        <v>169</v>
      </c>
      <c r="E2831">
        <v>155.1</v>
      </c>
      <c r="F2831" s="1" t="s">
        <v>30</v>
      </c>
      <c r="G2831" s="1" t="s">
        <v>42</v>
      </c>
      <c r="H2831" s="1" t="s">
        <v>31</v>
      </c>
      <c r="I2831" s="1" t="s">
        <v>22</v>
      </c>
      <c r="J2831" s="1" t="s">
        <v>48</v>
      </c>
      <c r="K2831" s="1" t="s">
        <v>23</v>
      </c>
      <c r="L2831" s="1" t="s">
        <v>36</v>
      </c>
      <c r="M2831" s="1" t="s">
        <v>32</v>
      </c>
      <c r="N2831" s="1" t="s">
        <v>51</v>
      </c>
      <c r="O2831" s="1" t="s">
        <v>27</v>
      </c>
      <c r="P2831">
        <v>149.4</v>
      </c>
      <c r="Q2831" s="1" t="s">
        <v>42</v>
      </c>
      <c r="R2831" s="1" t="s">
        <v>52</v>
      </c>
    </row>
    <row r="2832" spans="1:18" x14ac:dyDescent="0.35">
      <c r="A2832" s="1" t="s">
        <v>2880</v>
      </c>
      <c r="B2832">
        <v>45</v>
      </c>
      <c r="C2832">
        <v>23</v>
      </c>
      <c r="D2832">
        <v>174.1</v>
      </c>
      <c r="E2832">
        <v>150.5</v>
      </c>
      <c r="F2832" s="1" t="s">
        <v>19</v>
      </c>
      <c r="G2832" s="1" t="s">
        <v>54</v>
      </c>
      <c r="H2832" s="1" t="s">
        <v>22</v>
      </c>
      <c r="I2832" s="1" t="s">
        <v>31</v>
      </c>
      <c r="J2832" s="1" t="s">
        <v>48</v>
      </c>
      <c r="K2832" s="1" t="s">
        <v>23</v>
      </c>
      <c r="L2832" s="1" t="s">
        <v>24</v>
      </c>
      <c r="M2832" s="1" t="s">
        <v>36</v>
      </c>
      <c r="N2832" s="1" t="s">
        <v>65</v>
      </c>
      <c r="O2832" s="1" t="s">
        <v>41</v>
      </c>
      <c r="P2832">
        <v>164.9</v>
      </c>
      <c r="Q2832" s="1" t="s">
        <v>54</v>
      </c>
      <c r="R2832" s="1" t="s">
        <v>34</v>
      </c>
    </row>
    <row r="2833" spans="1:18" x14ac:dyDescent="0.35">
      <c r="A2833" s="1" t="s">
        <v>2881</v>
      </c>
      <c r="B2833">
        <v>26</v>
      </c>
      <c r="C2833">
        <v>42</v>
      </c>
      <c r="D2833">
        <v>165.6</v>
      </c>
      <c r="E2833">
        <v>158.4</v>
      </c>
      <c r="F2833" s="1" t="s">
        <v>30</v>
      </c>
      <c r="G2833" s="1" t="s">
        <v>19</v>
      </c>
      <c r="H2833" s="1" t="s">
        <v>22</v>
      </c>
      <c r="I2833" s="1" t="s">
        <v>31</v>
      </c>
      <c r="J2833" s="1" t="s">
        <v>23</v>
      </c>
      <c r="K2833" s="1" t="s">
        <v>47</v>
      </c>
      <c r="L2833" s="1" t="s">
        <v>24</v>
      </c>
      <c r="M2833" s="1" t="s">
        <v>32</v>
      </c>
      <c r="N2833" s="1" t="s">
        <v>33</v>
      </c>
      <c r="O2833" s="1" t="s">
        <v>27</v>
      </c>
      <c r="P2833">
        <v>153</v>
      </c>
      <c r="Q2833" s="1" t="s">
        <v>30</v>
      </c>
      <c r="R2833" s="1" t="s">
        <v>34</v>
      </c>
    </row>
    <row r="2834" spans="1:18" x14ac:dyDescent="0.35">
      <c r="A2834" s="1" t="s">
        <v>2882</v>
      </c>
      <c r="B2834">
        <v>49</v>
      </c>
      <c r="C2834">
        <v>40</v>
      </c>
      <c r="D2834">
        <v>177.5</v>
      </c>
      <c r="E2834">
        <v>147</v>
      </c>
      <c r="F2834" s="1" t="s">
        <v>30</v>
      </c>
      <c r="G2834" s="1" t="s">
        <v>19</v>
      </c>
      <c r="H2834" s="1" t="s">
        <v>44</v>
      </c>
      <c r="I2834" s="1" t="s">
        <v>31</v>
      </c>
      <c r="J2834" s="1" t="s">
        <v>22</v>
      </c>
      <c r="K2834" s="1" t="s">
        <v>23</v>
      </c>
      <c r="L2834" s="1" t="s">
        <v>32</v>
      </c>
      <c r="M2834" s="1" t="s">
        <v>32</v>
      </c>
      <c r="N2834" s="1" t="s">
        <v>40</v>
      </c>
      <c r="O2834" s="1" t="s">
        <v>27</v>
      </c>
      <c r="P2834">
        <v>158</v>
      </c>
      <c r="Q2834" s="1" t="s">
        <v>42</v>
      </c>
      <c r="R2834" s="1" t="s">
        <v>34</v>
      </c>
    </row>
    <row r="2835" spans="1:18" x14ac:dyDescent="0.35">
      <c r="A2835" s="1" t="s">
        <v>2883</v>
      </c>
      <c r="B2835">
        <v>26</v>
      </c>
      <c r="C2835">
        <v>29</v>
      </c>
      <c r="D2835">
        <v>174.9</v>
      </c>
      <c r="E2835">
        <v>163.69999999999999</v>
      </c>
      <c r="F2835" s="1" t="s">
        <v>20</v>
      </c>
      <c r="G2835" s="1" t="s">
        <v>30</v>
      </c>
      <c r="H2835" s="1" t="s">
        <v>21</v>
      </c>
      <c r="I2835" s="1" t="s">
        <v>31</v>
      </c>
      <c r="J2835" s="1" t="s">
        <v>22</v>
      </c>
      <c r="K2835" s="1" t="s">
        <v>48</v>
      </c>
      <c r="L2835" s="1" t="s">
        <v>25</v>
      </c>
      <c r="M2835" s="1" t="s">
        <v>36</v>
      </c>
      <c r="N2835" s="1" t="s">
        <v>51</v>
      </c>
      <c r="O2835" s="1" t="s">
        <v>27</v>
      </c>
      <c r="P2835">
        <v>157.6</v>
      </c>
      <c r="Q2835" s="1" t="s">
        <v>60</v>
      </c>
      <c r="R2835" s="1" t="s">
        <v>52</v>
      </c>
    </row>
    <row r="2836" spans="1:18" x14ac:dyDescent="0.35">
      <c r="A2836" s="1" t="s">
        <v>2884</v>
      </c>
      <c r="B2836">
        <v>22</v>
      </c>
      <c r="C2836">
        <v>30</v>
      </c>
      <c r="D2836">
        <v>179.2</v>
      </c>
      <c r="E2836">
        <v>165.5</v>
      </c>
      <c r="F2836" s="1" t="s">
        <v>19</v>
      </c>
      <c r="G2836" s="1" t="s">
        <v>30</v>
      </c>
      <c r="H2836" s="1" t="s">
        <v>22</v>
      </c>
      <c r="I2836" s="1" t="s">
        <v>31</v>
      </c>
      <c r="J2836" s="1" t="s">
        <v>23</v>
      </c>
      <c r="K2836" s="1" t="s">
        <v>22</v>
      </c>
      <c r="L2836" s="1" t="s">
        <v>36</v>
      </c>
      <c r="M2836" s="1" t="s">
        <v>24</v>
      </c>
      <c r="N2836" s="1" t="s">
        <v>33</v>
      </c>
      <c r="O2836" s="1" t="s">
        <v>27</v>
      </c>
      <c r="P2836">
        <v>171.1</v>
      </c>
      <c r="Q2836" s="1" t="s">
        <v>30</v>
      </c>
      <c r="R2836" s="1" t="s">
        <v>34</v>
      </c>
    </row>
    <row r="2837" spans="1:18" x14ac:dyDescent="0.35">
      <c r="A2837" s="1" t="s">
        <v>2885</v>
      </c>
      <c r="B2837">
        <v>20</v>
      </c>
      <c r="C2837">
        <v>23</v>
      </c>
      <c r="D2837">
        <v>161.9</v>
      </c>
      <c r="E2837">
        <v>156.30000000000001</v>
      </c>
      <c r="F2837" s="1" t="s">
        <v>38</v>
      </c>
      <c r="G2837" s="1" t="s">
        <v>20</v>
      </c>
      <c r="H2837" s="1" t="s">
        <v>22</v>
      </c>
      <c r="I2837" s="1" t="s">
        <v>44</v>
      </c>
      <c r="J2837" s="1" t="s">
        <v>48</v>
      </c>
      <c r="K2837" s="1" t="s">
        <v>22</v>
      </c>
      <c r="L2837" s="1" t="s">
        <v>36</v>
      </c>
      <c r="M2837" s="1" t="s">
        <v>32</v>
      </c>
      <c r="N2837" s="1" t="s">
        <v>51</v>
      </c>
      <c r="O2837" s="1" t="s">
        <v>41</v>
      </c>
      <c r="P2837">
        <v>166.3</v>
      </c>
      <c r="Q2837" s="1" t="s">
        <v>60</v>
      </c>
      <c r="R2837" s="1" t="s">
        <v>52</v>
      </c>
    </row>
    <row r="2838" spans="1:18" x14ac:dyDescent="0.35">
      <c r="A2838" s="1" t="s">
        <v>2886</v>
      </c>
      <c r="B2838">
        <v>55</v>
      </c>
      <c r="C2838">
        <v>25</v>
      </c>
      <c r="D2838">
        <v>174.9</v>
      </c>
      <c r="E2838">
        <v>164.5</v>
      </c>
      <c r="F2838" s="1" t="s">
        <v>20</v>
      </c>
      <c r="G2838" s="1" t="s">
        <v>42</v>
      </c>
      <c r="H2838" s="1" t="s">
        <v>44</v>
      </c>
      <c r="I2838" s="1" t="s">
        <v>44</v>
      </c>
      <c r="J2838" s="1" t="s">
        <v>23</v>
      </c>
      <c r="K2838" s="1" t="s">
        <v>22</v>
      </c>
      <c r="L2838" s="1" t="s">
        <v>24</v>
      </c>
      <c r="M2838" s="1" t="s">
        <v>36</v>
      </c>
      <c r="N2838" s="1" t="s">
        <v>65</v>
      </c>
      <c r="O2838" s="1" t="s">
        <v>41</v>
      </c>
      <c r="P2838">
        <v>182.2</v>
      </c>
      <c r="Q2838" s="1" t="s">
        <v>38</v>
      </c>
      <c r="R2838" s="1" t="s">
        <v>28</v>
      </c>
    </row>
    <row r="2839" spans="1:18" x14ac:dyDescent="0.35">
      <c r="A2839" s="1" t="s">
        <v>2887</v>
      </c>
      <c r="B2839">
        <v>44</v>
      </c>
      <c r="C2839">
        <v>25</v>
      </c>
      <c r="D2839">
        <v>176.8</v>
      </c>
      <c r="E2839">
        <v>164.5</v>
      </c>
      <c r="F2839" s="1" t="s">
        <v>20</v>
      </c>
      <c r="G2839" s="1" t="s">
        <v>19</v>
      </c>
      <c r="H2839" s="1" t="s">
        <v>22</v>
      </c>
      <c r="I2839" s="1" t="s">
        <v>22</v>
      </c>
      <c r="J2839" s="1" t="s">
        <v>22</v>
      </c>
      <c r="K2839" s="1" t="s">
        <v>22</v>
      </c>
      <c r="L2839" s="1" t="s">
        <v>36</v>
      </c>
      <c r="M2839" s="1" t="s">
        <v>24</v>
      </c>
      <c r="N2839" s="1" t="s">
        <v>51</v>
      </c>
      <c r="O2839" s="1" t="s">
        <v>27</v>
      </c>
      <c r="P2839">
        <v>160.4</v>
      </c>
      <c r="Q2839" s="1" t="s">
        <v>20</v>
      </c>
      <c r="R2839" s="1" t="s">
        <v>52</v>
      </c>
    </row>
    <row r="2840" spans="1:18" x14ac:dyDescent="0.35">
      <c r="A2840" s="1" t="s">
        <v>2888</v>
      </c>
      <c r="B2840">
        <v>20</v>
      </c>
      <c r="C2840">
        <v>50</v>
      </c>
      <c r="D2840">
        <v>167.1</v>
      </c>
      <c r="E2840">
        <v>154.30000000000001</v>
      </c>
      <c r="F2840" s="1" t="s">
        <v>19</v>
      </c>
      <c r="G2840" s="1" t="s">
        <v>30</v>
      </c>
      <c r="H2840" s="1" t="s">
        <v>31</v>
      </c>
      <c r="I2840" s="1" t="s">
        <v>22</v>
      </c>
      <c r="J2840" s="1" t="s">
        <v>22</v>
      </c>
      <c r="K2840" s="1" t="s">
        <v>22</v>
      </c>
      <c r="L2840" s="1" t="s">
        <v>24</v>
      </c>
      <c r="M2840" s="1" t="s">
        <v>32</v>
      </c>
      <c r="N2840" s="1" t="s">
        <v>51</v>
      </c>
      <c r="O2840" s="1" t="s">
        <v>27</v>
      </c>
      <c r="P2840">
        <v>154.19999999999999</v>
      </c>
      <c r="Q2840" s="1" t="s">
        <v>30</v>
      </c>
      <c r="R2840" s="1" t="s">
        <v>34</v>
      </c>
    </row>
    <row r="2841" spans="1:18" x14ac:dyDescent="0.35">
      <c r="A2841" s="1" t="s">
        <v>2889</v>
      </c>
      <c r="B2841">
        <v>34</v>
      </c>
      <c r="C2841">
        <v>32</v>
      </c>
      <c r="D2841">
        <v>177.7</v>
      </c>
      <c r="E2841">
        <v>158.6</v>
      </c>
      <c r="F2841" s="1" t="s">
        <v>19</v>
      </c>
      <c r="G2841" s="1" t="s">
        <v>20</v>
      </c>
      <c r="H2841" s="1" t="s">
        <v>31</v>
      </c>
      <c r="I2841" s="1" t="s">
        <v>31</v>
      </c>
      <c r="J2841" s="1" t="s">
        <v>22</v>
      </c>
      <c r="K2841" s="1" t="s">
        <v>22</v>
      </c>
      <c r="L2841" s="1" t="s">
        <v>24</v>
      </c>
      <c r="M2841" s="1" t="s">
        <v>32</v>
      </c>
      <c r="N2841" s="1" t="s">
        <v>51</v>
      </c>
      <c r="O2841" s="1" t="s">
        <v>41</v>
      </c>
      <c r="P2841">
        <v>174.8</v>
      </c>
      <c r="Q2841" s="1" t="s">
        <v>20</v>
      </c>
      <c r="R2841" s="1" t="s">
        <v>52</v>
      </c>
    </row>
    <row r="2842" spans="1:18" x14ac:dyDescent="0.35">
      <c r="A2842" s="1" t="s">
        <v>2890</v>
      </c>
      <c r="B2842">
        <v>32</v>
      </c>
      <c r="C2842">
        <v>39</v>
      </c>
      <c r="D2842">
        <v>157.9</v>
      </c>
      <c r="E2842">
        <v>158.19999999999999</v>
      </c>
      <c r="F2842" s="1" t="s">
        <v>60</v>
      </c>
      <c r="G2842" s="1" t="s">
        <v>50</v>
      </c>
      <c r="H2842" s="1" t="s">
        <v>44</v>
      </c>
      <c r="I2842" s="1" t="s">
        <v>22</v>
      </c>
      <c r="J2842" s="1" t="s">
        <v>47</v>
      </c>
      <c r="K2842" s="1" t="s">
        <v>47</v>
      </c>
      <c r="L2842" s="1" t="s">
        <v>24</v>
      </c>
      <c r="M2842" s="1" t="s">
        <v>25</v>
      </c>
      <c r="N2842" s="1" t="s">
        <v>45</v>
      </c>
      <c r="O2842" s="1" t="s">
        <v>41</v>
      </c>
      <c r="P2842">
        <v>171.4</v>
      </c>
      <c r="Q2842" s="1" t="s">
        <v>50</v>
      </c>
      <c r="R2842" s="1" t="s">
        <v>34</v>
      </c>
    </row>
    <row r="2843" spans="1:18" x14ac:dyDescent="0.35">
      <c r="A2843" s="1" t="s">
        <v>2891</v>
      </c>
      <c r="B2843">
        <v>27</v>
      </c>
      <c r="C2843">
        <v>40</v>
      </c>
      <c r="D2843">
        <v>173.1</v>
      </c>
      <c r="E2843">
        <v>166.6</v>
      </c>
      <c r="F2843" s="1" t="s">
        <v>30</v>
      </c>
      <c r="G2843" s="1" t="s">
        <v>20</v>
      </c>
      <c r="H2843" s="1" t="s">
        <v>22</v>
      </c>
      <c r="I2843" s="1" t="s">
        <v>31</v>
      </c>
      <c r="J2843" s="1" t="s">
        <v>48</v>
      </c>
      <c r="K2843" s="1" t="s">
        <v>23</v>
      </c>
      <c r="L2843" s="1" t="s">
        <v>24</v>
      </c>
      <c r="M2843" s="1" t="s">
        <v>24</v>
      </c>
      <c r="N2843" s="1" t="s">
        <v>51</v>
      </c>
      <c r="O2843" s="1" t="s">
        <v>27</v>
      </c>
      <c r="P2843">
        <v>166.7</v>
      </c>
      <c r="Q2843" s="1" t="s">
        <v>60</v>
      </c>
      <c r="R2843" s="1" t="s">
        <v>52</v>
      </c>
    </row>
    <row r="2844" spans="1:18" x14ac:dyDescent="0.35">
      <c r="A2844" s="1" t="s">
        <v>2892</v>
      </c>
      <c r="B2844">
        <v>24</v>
      </c>
      <c r="C2844">
        <v>39</v>
      </c>
      <c r="D2844">
        <v>183.9</v>
      </c>
      <c r="E2844">
        <v>165.4</v>
      </c>
      <c r="F2844" s="1" t="s">
        <v>19</v>
      </c>
      <c r="G2844" s="1" t="s">
        <v>30</v>
      </c>
      <c r="H2844" s="1" t="s">
        <v>44</v>
      </c>
      <c r="I2844" s="1" t="s">
        <v>31</v>
      </c>
      <c r="J2844" s="1" t="s">
        <v>48</v>
      </c>
      <c r="K2844" s="1" t="s">
        <v>23</v>
      </c>
      <c r="L2844" s="1" t="s">
        <v>36</v>
      </c>
      <c r="M2844" s="1" t="s">
        <v>36</v>
      </c>
      <c r="N2844" s="1" t="s">
        <v>51</v>
      </c>
      <c r="O2844" s="1" t="s">
        <v>27</v>
      </c>
      <c r="P2844">
        <v>163.1</v>
      </c>
      <c r="Q2844" s="1" t="s">
        <v>30</v>
      </c>
      <c r="R2844" s="1" t="s">
        <v>52</v>
      </c>
    </row>
    <row r="2845" spans="1:18" x14ac:dyDescent="0.35">
      <c r="A2845" s="1" t="s">
        <v>2893</v>
      </c>
      <c r="B2845">
        <v>28</v>
      </c>
      <c r="C2845">
        <v>22</v>
      </c>
      <c r="D2845">
        <v>173</v>
      </c>
      <c r="E2845">
        <v>164.4</v>
      </c>
      <c r="F2845" s="1" t="s">
        <v>19</v>
      </c>
      <c r="G2845" s="1" t="s">
        <v>19</v>
      </c>
      <c r="H2845" s="1" t="s">
        <v>22</v>
      </c>
      <c r="I2845" s="1" t="s">
        <v>44</v>
      </c>
      <c r="J2845" s="1" t="s">
        <v>48</v>
      </c>
      <c r="K2845" s="1" t="s">
        <v>22</v>
      </c>
      <c r="L2845" s="1" t="s">
        <v>32</v>
      </c>
      <c r="M2845" s="1" t="s">
        <v>24</v>
      </c>
      <c r="N2845" s="1" t="s">
        <v>33</v>
      </c>
      <c r="O2845" s="1" t="s">
        <v>27</v>
      </c>
      <c r="P2845">
        <v>164.4</v>
      </c>
      <c r="Q2845" s="1" t="s">
        <v>19</v>
      </c>
      <c r="R2845" s="1" t="s">
        <v>52</v>
      </c>
    </row>
    <row r="2846" spans="1:18" x14ac:dyDescent="0.35">
      <c r="A2846" s="1" t="s">
        <v>2894</v>
      </c>
      <c r="B2846">
        <v>20</v>
      </c>
      <c r="C2846">
        <v>48</v>
      </c>
      <c r="D2846">
        <v>169</v>
      </c>
      <c r="E2846">
        <v>157.6</v>
      </c>
      <c r="F2846" s="1" t="s">
        <v>54</v>
      </c>
      <c r="G2846" s="1" t="s">
        <v>30</v>
      </c>
      <c r="H2846" s="1" t="s">
        <v>22</v>
      </c>
      <c r="I2846" s="1" t="s">
        <v>31</v>
      </c>
      <c r="J2846" s="1" t="s">
        <v>22</v>
      </c>
      <c r="K2846" s="1" t="s">
        <v>48</v>
      </c>
      <c r="L2846" s="1" t="s">
        <v>36</v>
      </c>
      <c r="M2846" s="1" t="s">
        <v>32</v>
      </c>
      <c r="N2846" s="1" t="s">
        <v>51</v>
      </c>
      <c r="O2846" s="1" t="s">
        <v>27</v>
      </c>
      <c r="P2846">
        <v>155.1</v>
      </c>
      <c r="Q2846" s="1" t="s">
        <v>30</v>
      </c>
      <c r="R2846" s="1" t="s">
        <v>34</v>
      </c>
    </row>
    <row r="2847" spans="1:18" x14ac:dyDescent="0.35">
      <c r="A2847" s="1" t="s">
        <v>2895</v>
      </c>
      <c r="B2847">
        <v>55</v>
      </c>
      <c r="C2847">
        <v>30</v>
      </c>
      <c r="D2847">
        <v>173.5</v>
      </c>
      <c r="E2847">
        <v>169.2</v>
      </c>
      <c r="F2847" s="1" t="s">
        <v>30</v>
      </c>
      <c r="G2847" s="1" t="s">
        <v>42</v>
      </c>
      <c r="H2847" s="1" t="s">
        <v>31</v>
      </c>
      <c r="I2847" s="1" t="s">
        <v>22</v>
      </c>
      <c r="J2847" s="1" t="s">
        <v>23</v>
      </c>
      <c r="K2847" s="1" t="s">
        <v>23</v>
      </c>
      <c r="L2847" s="1" t="s">
        <v>25</v>
      </c>
      <c r="M2847" s="1" t="s">
        <v>32</v>
      </c>
      <c r="N2847" s="1" t="s">
        <v>33</v>
      </c>
      <c r="O2847" s="1" t="s">
        <v>27</v>
      </c>
      <c r="P2847">
        <v>165.2</v>
      </c>
      <c r="Q2847" s="1" t="s">
        <v>42</v>
      </c>
      <c r="R2847" s="1" t="s">
        <v>34</v>
      </c>
    </row>
    <row r="2848" spans="1:18" x14ac:dyDescent="0.35">
      <c r="A2848" s="1" t="s">
        <v>2896</v>
      </c>
      <c r="B2848">
        <v>54</v>
      </c>
      <c r="C2848">
        <v>45</v>
      </c>
      <c r="D2848">
        <v>174.7</v>
      </c>
      <c r="E2848">
        <v>162.1</v>
      </c>
      <c r="F2848" s="1" t="s">
        <v>38</v>
      </c>
      <c r="G2848" s="1" t="s">
        <v>19</v>
      </c>
      <c r="H2848" s="1" t="s">
        <v>22</v>
      </c>
      <c r="I2848" s="1" t="s">
        <v>31</v>
      </c>
      <c r="J2848" s="1" t="s">
        <v>48</v>
      </c>
      <c r="K2848" s="1" t="s">
        <v>48</v>
      </c>
      <c r="L2848" s="1" t="s">
        <v>32</v>
      </c>
      <c r="M2848" s="1" t="s">
        <v>39</v>
      </c>
      <c r="N2848" s="1" t="s">
        <v>33</v>
      </c>
      <c r="O2848" s="1" t="s">
        <v>41</v>
      </c>
      <c r="P2848">
        <v>174.1</v>
      </c>
      <c r="Q2848" s="1" t="s">
        <v>30</v>
      </c>
      <c r="R2848" s="1" t="s">
        <v>28</v>
      </c>
    </row>
    <row r="2849" spans="1:18" x14ac:dyDescent="0.35">
      <c r="A2849" s="1" t="s">
        <v>2897</v>
      </c>
      <c r="B2849">
        <v>21</v>
      </c>
      <c r="C2849">
        <v>37</v>
      </c>
      <c r="D2849">
        <v>180.3</v>
      </c>
      <c r="E2849">
        <v>164</v>
      </c>
      <c r="F2849" s="1" t="s">
        <v>54</v>
      </c>
      <c r="G2849" s="1" t="s">
        <v>20</v>
      </c>
      <c r="H2849" s="1" t="s">
        <v>21</v>
      </c>
      <c r="I2849" s="1" t="s">
        <v>44</v>
      </c>
      <c r="J2849" s="1" t="s">
        <v>22</v>
      </c>
      <c r="K2849" s="1" t="s">
        <v>48</v>
      </c>
      <c r="L2849" s="1" t="s">
        <v>24</v>
      </c>
      <c r="M2849" s="1" t="s">
        <v>32</v>
      </c>
      <c r="N2849" s="1" t="s">
        <v>51</v>
      </c>
      <c r="O2849" s="1" t="s">
        <v>41</v>
      </c>
      <c r="P2849">
        <v>183.4</v>
      </c>
      <c r="Q2849" s="1" t="s">
        <v>20</v>
      </c>
      <c r="R2849" s="1" t="s">
        <v>52</v>
      </c>
    </row>
    <row r="2850" spans="1:18" x14ac:dyDescent="0.35">
      <c r="A2850" s="1" t="s">
        <v>2898</v>
      </c>
      <c r="B2850">
        <v>42</v>
      </c>
      <c r="C2850">
        <v>50</v>
      </c>
      <c r="D2850">
        <v>174.9</v>
      </c>
      <c r="E2850">
        <v>171.4</v>
      </c>
      <c r="F2850" s="1" t="s">
        <v>20</v>
      </c>
      <c r="G2850" s="1" t="s">
        <v>19</v>
      </c>
      <c r="H2850" s="1" t="s">
        <v>31</v>
      </c>
      <c r="I2850" s="1" t="s">
        <v>22</v>
      </c>
      <c r="J2850" s="1" t="s">
        <v>23</v>
      </c>
      <c r="K2850" s="1" t="s">
        <v>22</v>
      </c>
      <c r="L2850" s="1" t="s">
        <v>25</v>
      </c>
      <c r="M2850" s="1" t="s">
        <v>32</v>
      </c>
      <c r="N2850" s="1" t="s">
        <v>40</v>
      </c>
      <c r="O2850" s="1" t="s">
        <v>27</v>
      </c>
      <c r="P2850">
        <v>163.19999999999999</v>
      </c>
      <c r="Q2850" s="1" t="s">
        <v>20</v>
      </c>
      <c r="R2850" s="1" t="s">
        <v>28</v>
      </c>
    </row>
    <row r="2851" spans="1:18" x14ac:dyDescent="0.35">
      <c r="A2851" s="1" t="s">
        <v>2899</v>
      </c>
      <c r="B2851">
        <v>28</v>
      </c>
      <c r="C2851">
        <v>33</v>
      </c>
      <c r="D2851">
        <v>179.3</v>
      </c>
      <c r="E2851">
        <v>165</v>
      </c>
      <c r="F2851" s="1" t="s">
        <v>19</v>
      </c>
      <c r="G2851" s="1" t="s">
        <v>19</v>
      </c>
      <c r="H2851" s="1" t="s">
        <v>31</v>
      </c>
      <c r="I2851" s="1" t="s">
        <v>22</v>
      </c>
      <c r="J2851" s="1" t="s">
        <v>23</v>
      </c>
      <c r="K2851" s="1" t="s">
        <v>23</v>
      </c>
      <c r="L2851" s="1" t="s">
        <v>25</v>
      </c>
      <c r="M2851" s="1" t="s">
        <v>24</v>
      </c>
      <c r="N2851" s="1" t="s">
        <v>65</v>
      </c>
      <c r="O2851" s="1" t="s">
        <v>41</v>
      </c>
      <c r="P2851">
        <v>178.5</v>
      </c>
      <c r="Q2851" s="1" t="s">
        <v>19</v>
      </c>
      <c r="R2851" s="1" t="s">
        <v>34</v>
      </c>
    </row>
    <row r="2852" spans="1:18" x14ac:dyDescent="0.35">
      <c r="A2852" s="1" t="s">
        <v>2900</v>
      </c>
      <c r="B2852">
        <v>53</v>
      </c>
      <c r="C2852">
        <v>46</v>
      </c>
      <c r="D2852">
        <v>174.6</v>
      </c>
      <c r="E2852">
        <v>160.30000000000001</v>
      </c>
      <c r="F2852" s="1" t="s">
        <v>54</v>
      </c>
      <c r="G2852" s="1" t="s">
        <v>19</v>
      </c>
      <c r="H2852" s="1" t="s">
        <v>21</v>
      </c>
      <c r="I2852" s="1" t="s">
        <v>31</v>
      </c>
      <c r="J2852" s="1" t="s">
        <v>22</v>
      </c>
      <c r="K2852" s="1" t="s">
        <v>22</v>
      </c>
      <c r="L2852" s="1" t="s">
        <v>25</v>
      </c>
      <c r="M2852" s="1" t="s">
        <v>32</v>
      </c>
      <c r="N2852" s="1" t="s">
        <v>51</v>
      </c>
      <c r="O2852" s="1" t="s">
        <v>27</v>
      </c>
      <c r="P2852">
        <v>159.4</v>
      </c>
      <c r="Q2852" s="1" t="s">
        <v>19</v>
      </c>
      <c r="R2852" s="1" t="s">
        <v>34</v>
      </c>
    </row>
    <row r="2853" spans="1:18" x14ac:dyDescent="0.35">
      <c r="A2853" s="1" t="s">
        <v>2901</v>
      </c>
      <c r="B2853">
        <v>33</v>
      </c>
      <c r="C2853">
        <v>40</v>
      </c>
      <c r="D2853">
        <v>168.8</v>
      </c>
      <c r="E2853">
        <v>158</v>
      </c>
      <c r="F2853" s="1" t="s">
        <v>20</v>
      </c>
      <c r="G2853" s="1" t="s">
        <v>42</v>
      </c>
      <c r="H2853" s="1" t="s">
        <v>44</v>
      </c>
      <c r="I2853" s="1" t="s">
        <v>62</v>
      </c>
      <c r="J2853" s="1" t="s">
        <v>48</v>
      </c>
      <c r="K2853" s="1" t="s">
        <v>23</v>
      </c>
      <c r="L2853" s="1" t="s">
        <v>39</v>
      </c>
      <c r="M2853" s="1" t="s">
        <v>24</v>
      </c>
      <c r="N2853" s="1" t="s">
        <v>33</v>
      </c>
      <c r="O2853" s="1" t="s">
        <v>41</v>
      </c>
      <c r="P2853">
        <v>165.7</v>
      </c>
      <c r="Q2853" s="1" t="s">
        <v>38</v>
      </c>
      <c r="R2853" s="1" t="s">
        <v>34</v>
      </c>
    </row>
    <row r="2854" spans="1:18" x14ac:dyDescent="0.35">
      <c r="A2854" s="1" t="s">
        <v>2902</v>
      </c>
      <c r="B2854">
        <v>23</v>
      </c>
      <c r="C2854">
        <v>41</v>
      </c>
      <c r="D2854">
        <v>164.2</v>
      </c>
      <c r="E2854">
        <v>150.6</v>
      </c>
      <c r="F2854" s="1" t="s">
        <v>60</v>
      </c>
      <c r="G2854" s="1" t="s">
        <v>20</v>
      </c>
      <c r="H2854" s="1" t="s">
        <v>44</v>
      </c>
      <c r="I2854" s="1" t="s">
        <v>44</v>
      </c>
      <c r="J2854" s="1" t="s">
        <v>22</v>
      </c>
      <c r="K2854" s="1" t="s">
        <v>23</v>
      </c>
      <c r="L2854" s="1" t="s">
        <v>39</v>
      </c>
      <c r="M2854" s="1" t="s">
        <v>25</v>
      </c>
      <c r="N2854" s="1" t="s">
        <v>40</v>
      </c>
      <c r="O2854" s="1" t="s">
        <v>41</v>
      </c>
      <c r="P2854">
        <v>167.5</v>
      </c>
      <c r="Q2854" s="1" t="s">
        <v>60</v>
      </c>
      <c r="R2854" s="1" t="s">
        <v>34</v>
      </c>
    </row>
    <row r="2855" spans="1:18" x14ac:dyDescent="0.35">
      <c r="A2855" s="1" t="s">
        <v>2903</v>
      </c>
      <c r="B2855">
        <v>49</v>
      </c>
      <c r="C2855">
        <v>24</v>
      </c>
      <c r="D2855">
        <v>176.6</v>
      </c>
      <c r="E2855">
        <v>151.6</v>
      </c>
      <c r="F2855" s="1" t="s">
        <v>30</v>
      </c>
      <c r="G2855" s="1" t="s">
        <v>60</v>
      </c>
      <c r="H2855" s="1" t="s">
        <v>31</v>
      </c>
      <c r="I2855" s="1" t="s">
        <v>22</v>
      </c>
      <c r="J2855" s="1" t="s">
        <v>48</v>
      </c>
      <c r="K2855" s="1" t="s">
        <v>48</v>
      </c>
      <c r="L2855" s="1" t="s">
        <v>24</v>
      </c>
      <c r="M2855" s="1" t="s">
        <v>24</v>
      </c>
      <c r="N2855" s="1" t="s">
        <v>40</v>
      </c>
      <c r="O2855" s="1" t="s">
        <v>41</v>
      </c>
      <c r="P2855">
        <v>169.1</v>
      </c>
      <c r="Q2855" s="1" t="s">
        <v>30</v>
      </c>
      <c r="R2855" s="1" t="s">
        <v>34</v>
      </c>
    </row>
    <row r="2856" spans="1:18" x14ac:dyDescent="0.35">
      <c r="A2856" s="1" t="s">
        <v>2904</v>
      </c>
      <c r="B2856">
        <v>50</v>
      </c>
      <c r="C2856">
        <v>21</v>
      </c>
      <c r="D2856">
        <v>156.69999999999999</v>
      </c>
      <c r="E2856">
        <v>166.1</v>
      </c>
      <c r="F2856" s="1" t="s">
        <v>20</v>
      </c>
      <c r="G2856" s="1" t="s">
        <v>19</v>
      </c>
      <c r="H2856" s="1" t="s">
        <v>22</v>
      </c>
      <c r="I2856" s="1" t="s">
        <v>22</v>
      </c>
      <c r="J2856" s="1" t="s">
        <v>48</v>
      </c>
      <c r="K2856" s="1" t="s">
        <v>22</v>
      </c>
      <c r="L2856" s="1" t="s">
        <v>24</v>
      </c>
      <c r="M2856" s="1" t="s">
        <v>36</v>
      </c>
      <c r="N2856" s="1" t="s">
        <v>51</v>
      </c>
      <c r="O2856" s="1" t="s">
        <v>27</v>
      </c>
      <c r="P2856">
        <v>152.1</v>
      </c>
      <c r="Q2856" s="1" t="s">
        <v>20</v>
      </c>
      <c r="R2856" s="1" t="s">
        <v>34</v>
      </c>
    </row>
    <row r="2857" spans="1:18" x14ac:dyDescent="0.35">
      <c r="A2857" s="1" t="s">
        <v>2905</v>
      </c>
      <c r="B2857">
        <v>30</v>
      </c>
      <c r="C2857">
        <v>39</v>
      </c>
      <c r="D2857">
        <v>161.6</v>
      </c>
      <c r="E2857">
        <v>149.1</v>
      </c>
      <c r="F2857" s="1" t="s">
        <v>30</v>
      </c>
      <c r="G2857" s="1" t="s">
        <v>20</v>
      </c>
      <c r="H2857" s="1" t="s">
        <v>21</v>
      </c>
      <c r="I2857" s="1" t="s">
        <v>31</v>
      </c>
      <c r="J2857" s="1" t="s">
        <v>22</v>
      </c>
      <c r="K2857" s="1" t="s">
        <v>22</v>
      </c>
      <c r="L2857" s="1" t="s">
        <v>24</v>
      </c>
      <c r="M2857" s="1" t="s">
        <v>24</v>
      </c>
      <c r="N2857" s="1" t="s">
        <v>33</v>
      </c>
      <c r="O2857" s="1" t="s">
        <v>27</v>
      </c>
      <c r="P2857">
        <v>153.9</v>
      </c>
      <c r="Q2857" s="1" t="s">
        <v>60</v>
      </c>
      <c r="R2857" s="1" t="s">
        <v>34</v>
      </c>
    </row>
    <row r="2858" spans="1:18" x14ac:dyDescent="0.35">
      <c r="A2858" s="1" t="s">
        <v>2906</v>
      </c>
      <c r="B2858">
        <v>54</v>
      </c>
      <c r="C2858">
        <v>22</v>
      </c>
      <c r="D2858">
        <v>164.2</v>
      </c>
      <c r="E2858">
        <v>167.1</v>
      </c>
      <c r="F2858" s="1" t="s">
        <v>30</v>
      </c>
      <c r="G2858" s="1" t="s">
        <v>20</v>
      </c>
      <c r="H2858" s="1" t="s">
        <v>21</v>
      </c>
      <c r="I2858" s="1" t="s">
        <v>44</v>
      </c>
      <c r="J2858" s="1" t="s">
        <v>23</v>
      </c>
      <c r="K2858" s="1" t="s">
        <v>23</v>
      </c>
      <c r="L2858" s="1" t="s">
        <v>24</v>
      </c>
      <c r="M2858" s="1" t="s">
        <v>39</v>
      </c>
      <c r="N2858" s="1" t="s">
        <v>51</v>
      </c>
      <c r="O2858" s="1" t="s">
        <v>27</v>
      </c>
      <c r="P2858">
        <v>159.69999999999999</v>
      </c>
      <c r="Q2858" s="1" t="s">
        <v>38</v>
      </c>
      <c r="R2858" s="1" t="s">
        <v>34</v>
      </c>
    </row>
    <row r="2859" spans="1:18" x14ac:dyDescent="0.35">
      <c r="A2859" s="1" t="s">
        <v>2907</v>
      </c>
      <c r="B2859">
        <v>27</v>
      </c>
      <c r="C2859">
        <v>40</v>
      </c>
      <c r="D2859">
        <v>179</v>
      </c>
      <c r="E2859">
        <v>165.8</v>
      </c>
      <c r="F2859" s="1" t="s">
        <v>60</v>
      </c>
      <c r="G2859" s="1" t="s">
        <v>60</v>
      </c>
      <c r="H2859" s="1" t="s">
        <v>22</v>
      </c>
      <c r="I2859" s="1" t="s">
        <v>21</v>
      </c>
      <c r="J2859" s="1" t="s">
        <v>48</v>
      </c>
      <c r="K2859" s="1" t="s">
        <v>22</v>
      </c>
      <c r="L2859" s="1" t="s">
        <v>39</v>
      </c>
      <c r="M2859" s="1" t="s">
        <v>24</v>
      </c>
      <c r="N2859" s="1" t="s">
        <v>33</v>
      </c>
      <c r="O2859" s="1" t="s">
        <v>27</v>
      </c>
      <c r="P2859">
        <v>162.30000000000001</v>
      </c>
      <c r="Q2859" s="1" t="s">
        <v>60</v>
      </c>
      <c r="R2859" s="1" t="s">
        <v>34</v>
      </c>
    </row>
    <row r="2860" spans="1:18" x14ac:dyDescent="0.35">
      <c r="A2860" s="1" t="s">
        <v>2908</v>
      </c>
      <c r="B2860">
        <v>22</v>
      </c>
      <c r="C2860">
        <v>32</v>
      </c>
      <c r="D2860">
        <v>163.6</v>
      </c>
      <c r="E2860">
        <v>155.80000000000001</v>
      </c>
      <c r="F2860" s="1" t="s">
        <v>30</v>
      </c>
      <c r="G2860" s="1" t="s">
        <v>20</v>
      </c>
      <c r="H2860" s="1" t="s">
        <v>22</v>
      </c>
      <c r="I2860" s="1" t="s">
        <v>31</v>
      </c>
      <c r="J2860" s="1" t="s">
        <v>22</v>
      </c>
      <c r="K2860" s="1" t="s">
        <v>22</v>
      </c>
      <c r="L2860" s="1" t="s">
        <v>39</v>
      </c>
      <c r="M2860" s="1" t="s">
        <v>25</v>
      </c>
      <c r="N2860" s="1" t="s">
        <v>51</v>
      </c>
      <c r="O2860" s="1" t="s">
        <v>27</v>
      </c>
      <c r="P2860">
        <v>155.4</v>
      </c>
      <c r="Q2860" s="1" t="s">
        <v>60</v>
      </c>
      <c r="R2860" s="1" t="s">
        <v>52</v>
      </c>
    </row>
    <row r="2861" spans="1:18" x14ac:dyDescent="0.35">
      <c r="A2861" s="1" t="s">
        <v>2909</v>
      </c>
      <c r="B2861">
        <v>33</v>
      </c>
      <c r="C2861">
        <v>48</v>
      </c>
      <c r="D2861">
        <v>177.3</v>
      </c>
      <c r="E2861">
        <v>162.1</v>
      </c>
      <c r="F2861" s="1" t="s">
        <v>19</v>
      </c>
      <c r="G2861" s="1" t="s">
        <v>19</v>
      </c>
      <c r="H2861" s="1" t="s">
        <v>31</v>
      </c>
      <c r="I2861" s="1" t="s">
        <v>21</v>
      </c>
      <c r="J2861" s="1" t="s">
        <v>22</v>
      </c>
      <c r="K2861" s="1" t="s">
        <v>22</v>
      </c>
      <c r="L2861" s="1" t="s">
        <v>32</v>
      </c>
      <c r="M2861" s="1" t="s">
        <v>32</v>
      </c>
      <c r="N2861" s="1" t="s">
        <v>45</v>
      </c>
      <c r="O2861" s="1" t="s">
        <v>41</v>
      </c>
      <c r="P2861">
        <v>170.3</v>
      </c>
      <c r="Q2861" s="1" t="s">
        <v>19</v>
      </c>
      <c r="R2861" s="1" t="s">
        <v>34</v>
      </c>
    </row>
    <row r="2862" spans="1:18" x14ac:dyDescent="0.35">
      <c r="A2862" s="1" t="s">
        <v>2910</v>
      </c>
      <c r="B2862">
        <v>32</v>
      </c>
      <c r="C2862">
        <v>26</v>
      </c>
      <c r="D2862">
        <v>166.8</v>
      </c>
      <c r="E2862">
        <v>164.5</v>
      </c>
      <c r="F2862" s="1" t="s">
        <v>20</v>
      </c>
      <c r="G2862" s="1" t="s">
        <v>30</v>
      </c>
      <c r="H2862" s="1" t="s">
        <v>22</v>
      </c>
      <c r="I2862" s="1" t="s">
        <v>62</v>
      </c>
      <c r="J2862" s="1" t="s">
        <v>22</v>
      </c>
      <c r="K2862" s="1" t="s">
        <v>23</v>
      </c>
      <c r="L2862" s="1" t="s">
        <v>39</v>
      </c>
      <c r="M2862" s="1" t="s">
        <v>39</v>
      </c>
      <c r="N2862" s="1" t="s">
        <v>65</v>
      </c>
      <c r="O2862" s="1" t="s">
        <v>41</v>
      </c>
      <c r="P2862">
        <v>174.7</v>
      </c>
      <c r="Q2862" s="1" t="s">
        <v>60</v>
      </c>
      <c r="R2862" s="1" t="s">
        <v>34</v>
      </c>
    </row>
    <row r="2863" spans="1:18" x14ac:dyDescent="0.35">
      <c r="A2863" s="1" t="s">
        <v>2911</v>
      </c>
      <c r="B2863">
        <v>51</v>
      </c>
      <c r="C2863">
        <v>42</v>
      </c>
      <c r="D2863">
        <v>173</v>
      </c>
      <c r="E2863">
        <v>161.6</v>
      </c>
      <c r="F2863" s="1" t="s">
        <v>50</v>
      </c>
      <c r="G2863" s="1" t="s">
        <v>19</v>
      </c>
      <c r="H2863" s="1" t="s">
        <v>22</v>
      </c>
      <c r="I2863" s="1" t="s">
        <v>31</v>
      </c>
      <c r="J2863" s="1" t="s">
        <v>23</v>
      </c>
      <c r="K2863" s="1" t="s">
        <v>48</v>
      </c>
      <c r="L2863" s="1" t="s">
        <v>32</v>
      </c>
      <c r="M2863" s="1" t="s">
        <v>32</v>
      </c>
      <c r="N2863" s="1" t="s">
        <v>40</v>
      </c>
      <c r="O2863" s="1" t="s">
        <v>41</v>
      </c>
      <c r="P2863">
        <v>170.4</v>
      </c>
      <c r="Q2863" s="1" t="s">
        <v>20</v>
      </c>
      <c r="R2863" s="1" t="s">
        <v>28</v>
      </c>
    </row>
    <row r="2864" spans="1:18" x14ac:dyDescent="0.35">
      <c r="A2864" s="1" t="s">
        <v>2912</v>
      </c>
      <c r="B2864">
        <v>53</v>
      </c>
      <c r="C2864">
        <v>42</v>
      </c>
      <c r="D2864">
        <v>173.6</v>
      </c>
      <c r="E2864">
        <v>168.4</v>
      </c>
      <c r="F2864" s="1" t="s">
        <v>30</v>
      </c>
      <c r="G2864" s="1" t="s">
        <v>50</v>
      </c>
      <c r="H2864" s="1" t="s">
        <v>31</v>
      </c>
      <c r="I2864" s="1" t="s">
        <v>31</v>
      </c>
      <c r="J2864" s="1" t="s">
        <v>23</v>
      </c>
      <c r="K2864" s="1" t="s">
        <v>48</v>
      </c>
      <c r="L2864" s="1" t="s">
        <v>25</v>
      </c>
      <c r="M2864" s="1" t="s">
        <v>24</v>
      </c>
      <c r="N2864" s="1" t="s">
        <v>51</v>
      </c>
      <c r="O2864" s="1" t="s">
        <v>27</v>
      </c>
      <c r="P2864">
        <v>167.9</v>
      </c>
      <c r="Q2864" s="1" t="s">
        <v>60</v>
      </c>
      <c r="R2864" s="1" t="s">
        <v>34</v>
      </c>
    </row>
    <row r="2865" spans="1:18" x14ac:dyDescent="0.35">
      <c r="A2865" s="1" t="s">
        <v>2913</v>
      </c>
      <c r="B2865">
        <v>38</v>
      </c>
      <c r="C2865">
        <v>38</v>
      </c>
      <c r="D2865">
        <v>172.9</v>
      </c>
      <c r="E2865">
        <v>152.6</v>
      </c>
      <c r="F2865" s="1" t="s">
        <v>30</v>
      </c>
      <c r="G2865" s="1" t="s">
        <v>20</v>
      </c>
      <c r="H2865" s="1" t="s">
        <v>22</v>
      </c>
      <c r="I2865" s="1" t="s">
        <v>31</v>
      </c>
      <c r="J2865" s="1" t="s">
        <v>22</v>
      </c>
      <c r="K2865" s="1" t="s">
        <v>22</v>
      </c>
      <c r="L2865" s="1" t="s">
        <v>25</v>
      </c>
      <c r="M2865" s="1" t="s">
        <v>25</v>
      </c>
      <c r="N2865" s="1" t="s">
        <v>40</v>
      </c>
      <c r="O2865" s="1" t="s">
        <v>41</v>
      </c>
      <c r="P2865">
        <v>172.4</v>
      </c>
      <c r="Q2865" s="1" t="s">
        <v>60</v>
      </c>
      <c r="R2865" s="1" t="s">
        <v>34</v>
      </c>
    </row>
    <row r="2866" spans="1:18" x14ac:dyDescent="0.35">
      <c r="A2866" s="1" t="s">
        <v>2914</v>
      </c>
      <c r="B2866">
        <v>35</v>
      </c>
      <c r="C2866">
        <v>26</v>
      </c>
      <c r="D2866">
        <v>169.5</v>
      </c>
      <c r="E2866">
        <v>164</v>
      </c>
      <c r="F2866" s="1" t="s">
        <v>30</v>
      </c>
      <c r="G2866" s="1" t="s">
        <v>20</v>
      </c>
      <c r="H2866" s="1" t="s">
        <v>22</v>
      </c>
      <c r="I2866" s="1" t="s">
        <v>31</v>
      </c>
      <c r="J2866" s="1" t="s">
        <v>48</v>
      </c>
      <c r="K2866" s="1" t="s">
        <v>22</v>
      </c>
      <c r="L2866" s="1" t="s">
        <v>32</v>
      </c>
      <c r="M2866" s="1" t="s">
        <v>24</v>
      </c>
      <c r="N2866" s="1" t="s">
        <v>33</v>
      </c>
      <c r="O2866" s="1" t="s">
        <v>41</v>
      </c>
      <c r="P2866">
        <v>173.5</v>
      </c>
      <c r="Q2866" s="1" t="s">
        <v>60</v>
      </c>
      <c r="R2866" s="1" t="s">
        <v>34</v>
      </c>
    </row>
    <row r="2867" spans="1:18" x14ac:dyDescent="0.35">
      <c r="A2867" s="1" t="s">
        <v>2915</v>
      </c>
      <c r="B2867">
        <v>21</v>
      </c>
      <c r="C2867">
        <v>39</v>
      </c>
      <c r="D2867">
        <v>163</v>
      </c>
      <c r="E2867">
        <v>157.30000000000001</v>
      </c>
      <c r="F2867" s="1" t="s">
        <v>30</v>
      </c>
      <c r="G2867" s="1" t="s">
        <v>30</v>
      </c>
      <c r="H2867" s="1" t="s">
        <v>31</v>
      </c>
      <c r="I2867" s="1" t="s">
        <v>31</v>
      </c>
      <c r="J2867" s="1" t="s">
        <v>23</v>
      </c>
      <c r="K2867" s="1" t="s">
        <v>23</v>
      </c>
      <c r="L2867" s="1" t="s">
        <v>25</v>
      </c>
      <c r="M2867" s="1" t="s">
        <v>36</v>
      </c>
      <c r="N2867" s="1" t="s">
        <v>40</v>
      </c>
      <c r="O2867" s="1" t="s">
        <v>41</v>
      </c>
      <c r="P2867">
        <v>167.9</v>
      </c>
      <c r="Q2867" s="1" t="s">
        <v>42</v>
      </c>
      <c r="R2867" s="1" t="s">
        <v>34</v>
      </c>
    </row>
    <row r="2868" spans="1:18" x14ac:dyDescent="0.35">
      <c r="A2868" s="1" t="s">
        <v>2916</v>
      </c>
      <c r="B2868">
        <v>36</v>
      </c>
      <c r="C2868">
        <v>40</v>
      </c>
      <c r="D2868">
        <v>174.2</v>
      </c>
      <c r="E2868">
        <v>150.6</v>
      </c>
      <c r="F2868" s="1" t="s">
        <v>19</v>
      </c>
      <c r="G2868" s="1" t="s">
        <v>19</v>
      </c>
      <c r="H2868" s="1" t="s">
        <v>31</v>
      </c>
      <c r="I2868" s="1" t="s">
        <v>22</v>
      </c>
      <c r="J2868" s="1" t="s">
        <v>47</v>
      </c>
      <c r="K2868" s="1" t="s">
        <v>23</v>
      </c>
      <c r="L2868" s="1" t="s">
        <v>36</v>
      </c>
      <c r="M2868" s="1" t="s">
        <v>39</v>
      </c>
      <c r="N2868" s="1" t="s">
        <v>51</v>
      </c>
      <c r="O2868" s="1" t="s">
        <v>41</v>
      </c>
      <c r="P2868">
        <v>170.2</v>
      </c>
      <c r="Q2868" s="1" t="s">
        <v>54</v>
      </c>
      <c r="R2868" s="1" t="s">
        <v>34</v>
      </c>
    </row>
    <row r="2869" spans="1:18" x14ac:dyDescent="0.35">
      <c r="A2869" s="1" t="s">
        <v>2917</v>
      </c>
      <c r="B2869">
        <v>53</v>
      </c>
      <c r="C2869">
        <v>21</v>
      </c>
      <c r="D2869">
        <v>177.9</v>
      </c>
      <c r="E2869">
        <v>154</v>
      </c>
      <c r="F2869" s="1" t="s">
        <v>19</v>
      </c>
      <c r="G2869" s="1" t="s">
        <v>30</v>
      </c>
      <c r="H2869" s="1" t="s">
        <v>22</v>
      </c>
      <c r="I2869" s="1" t="s">
        <v>31</v>
      </c>
      <c r="J2869" s="1" t="s">
        <v>23</v>
      </c>
      <c r="K2869" s="1" t="s">
        <v>23</v>
      </c>
      <c r="L2869" s="1" t="s">
        <v>25</v>
      </c>
      <c r="M2869" s="1" t="s">
        <v>36</v>
      </c>
      <c r="N2869" s="1" t="s">
        <v>51</v>
      </c>
      <c r="O2869" s="1" t="s">
        <v>41</v>
      </c>
      <c r="P2869">
        <v>176.9</v>
      </c>
      <c r="Q2869" s="1" t="s">
        <v>30</v>
      </c>
      <c r="R2869" s="1" t="s">
        <v>52</v>
      </c>
    </row>
    <row r="2870" spans="1:18" x14ac:dyDescent="0.35">
      <c r="A2870" s="1" t="s">
        <v>2918</v>
      </c>
      <c r="B2870">
        <v>35</v>
      </c>
      <c r="C2870">
        <v>46</v>
      </c>
      <c r="D2870">
        <v>178.8</v>
      </c>
      <c r="E2870">
        <v>157.9</v>
      </c>
      <c r="F2870" s="1" t="s">
        <v>19</v>
      </c>
      <c r="G2870" s="1" t="s">
        <v>30</v>
      </c>
      <c r="H2870" s="1" t="s">
        <v>31</v>
      </c>
      <c r="I2870" s="1" t="s">
        <v>22</v>
      </c>
      <c r="J2870" s="1" t="s">
        <v>22</v>
      </c>
      <c r="K2870" s="1" t="s">
        <v>22</v>
      </c>
      <c r="L2870" s="1" t="s">
        <v>32</v>
      </c>
      <c r="M2870" s="1" t="s">
        <v>25</v>
      </c>
      <c r="N2870" s="1" t="s">
        <v>33</v>
      </c>
      <c r="O2870" s="1" t="s">
        <v>41</v>
      </c>
      <c r="P2870">
        <v>180.1</v>
      </c>
      <c r="Q2870" s="1" t="s">
        <v>30</v>
      </c>
      <c r="R2870" s="1" t="s">
        <v>34</v>
      </c>
    </row>
    <row r="2871" spans="1:18" x14ac:dyDescent="0.35">
      <c r="A2871" s="1" t="s">
        <v>2919</v>
      </c>
      <c r="B2871">
        <v>21</v>
      </c>
      <c r="C2871">
        <v>32</v>
      </c>
      <c r="D2871">
        <v>174.6</v>
      </c>
      <c r="E2871">
        <v>161.1</v>
      </c>
      <c r="F2871" s="1" t="s">
        <v>19</v>
      </c>
      <c r="G2871" s="1" t="s">
        <v>30</v>
      </c>
      <c r="H2871" s="1" t="s">
        <v>21</v>
      </c>
      <c r="I2871" s="1" t="s">
        <v>44</v>
      </c>
      <c r="J2871" s="1" t="s">
        <v>23</v>
      </c>
      <c r="K2871" s="1" t="s">
        <v>48</v>
      </c>
      <c r="L2871" s="1" t="s">
        <v>39</v>
      </c>
      <c r="M2871" s="1" t="s">
        <v>24</v>
      </c>
      <c r="N2871" s="1" t="s">
        <v>45</v>
      </c>
      <c r="O2871" s="1" t="s">
        <v>27</v>
      </c>
      <c r="P2871">
        <v>159.5</v>
      </c>
      <c r="Q2871" s="1" t="s">
        <v>30</v>
      </c>
      <c r="R2871" s="1" t="s">
        <v>34</v>
      </c>
    </row>
    <row r="2872" spans="1:18" x14ac:dyDescent="0.35">
      <c r="A2872" s="1" t="s">
        <v>2920</v>
      </c>
      <c r="B2872">
        <v>21</v>
      </c>
      <c r="C2872">
        <v>18</v>
      </c>
      <c r="D2872">
        <v>175.8</v>
      </c>
      <c r="E2872">
        <v>155.6</v>
      </c>
      <c r="F2872" s="1" t="s">
        <v>50</v>
      </c>
      <c r="G2872" s="1" t="s">
        <v>30</v>
      </c>
      <c r="H2872" s="1" t="s">
        <v>22</v>
      </c>
      <c r="I2872" s="1" t="s">
        <v>22</v>
      </c>
      <c r="J2872" s="1" t="s">
        <v>48</v>
      </c>
      <c r="K2872" s="1" t="s">
        <v>23</v>
      </c>
      <c r="L2872" s="1" t="s">
        <v>32</v>
      </c>
      <c r="M2872" s="1" t="s">
        <v>24</v>
      </c>
      <c r="N2872" s="1" t="s">
        <v>65</v>
      </c>
      <c r="O2872" s="1" t="s">
        <v>41</v>
      </c>
      <c r="P2872">
        <v>174.7</v>
      </c>
      <c r="Q2872" s="1" t="s">
        <v>60</v>
      </c>
      <c r="R2872" s="1" t="s">
        <v>34</v>
      </c>
    </row>
    <row r="2873" spans="1:18" x14ac:dyDescent="0.35">
      <c r="A2873" s="1" t="s">
        <v>2921</v>
      </c>
      <c r="B2873">
        <v>45</v>
      </c>
      <c r="C2873">
        <v>47</v>
      </c>
      <c r="D2873">
        <v>168.6</v>
      </c>
      <c r="E2873">
        <v>158</v>
      </c>
      <c r="F2873" s="1" t="s">
        <v>20</v>
      </c>
      <c r="G2873" s="1" t="s">
        <v>20</v>
      </c>
      <c r="H2873" s="1" t="s">
        <v>22</v>
      </c>
      <c r="I2873" s="1" t="s">
        <v>62</v>
      </c>
      <c r="J2873" s="1" t="s">
        <v>23</v>
      </c>
      <c r="K2873" s="1" t="s">
        <v>48</v>
      </c>
      <c r="L2873" s="1" t="s">
        <v>24</v>
      </c>
      <c r="M2873" s="1" t="s">
        <v>25</v>
      </c>
      <c r="N2873" s="1" t="s">
        <v>65</v>
      </c>
      <c r="O2873" s="1" t="s">
        <v>27</v>
      </c>
      <c r="P2873">
        <v>156.5</v>
      </c>
      <c r="Q2873" s="1" t="s">
        <v>20</v>
      </c>
      <c r="R2873" s="1" t="s">
        <v>28</v>
      </c>
    </row>
    <row r="2874" spans="1:18" x14ac:dyDescent="0.35">
      <c r="A2874" s="1" t="s">
        <v>2922</v>
      </c>
      <c r="B2874">
        <v>32</v>
      </c>
      <c r="C2874">
        <v>46</v>
      </c>
      <c r="D2874">
        <v>177.1</v>
      </c>
      <c r="E2874">
        <v>158.6</v>
      </c>
      <c r="F2874" s="1" t="s">
        <v>30</v>
      </c>
      <c r="G2874" s="1" t="s">
        <v>30</v>
      </c>
      <c r="H2874" s="1" t="s">
        <v>21</v>
      </c>
      <c r="I2874" s="1" t="s">
        <v>62</v>
      </c>
      <c r="J2874" s="1" t="s">
        <v>23</v>
      </c>
      <c r="K2874" s="1" t="s">
        <v>22</v>
      </c>
      <c r="L2874" s="1" t="s">
        <v>24</v>
      </c>
      <c r="M2874" s="1" t="s">
        <v>32</v>
      </c>
      <c r="N2874" s="1" t="s">
        <v>65</v>
      </c>
      <c r="O2874" s="1" t="s">
        <v>41</v>
      </c>
      <c r="P2874">
        <v>174.5</v>
      </c>
      <c r="Q2874" s="1" t="s">
        <v>30</v>
      </c>
      <c r="R2874" s="1" t="s">
        <v>34</v>
      </c>
    </row>
    <row r="2875" spans="1:18" x14ac:dyDescent="0.35">
      <c r="A2875" s="1" t="s">
        <v>2923</v>
      </c>
      <c r="B2875">
        <v>50</v>
      </c>
      <c r="C2875">
        <v>37</v>
      </c>
      <c r="D2875">
        <v>176.9</v>
      </c>
      <c r="E2875">
        <v>155.69999999999999</v>
      </c>
      <c r="F2875" s="1" t="s">
        <v>60</v>
      </c>
      <c r="G2875" s="1" t="s">
        <v>20</v>
      </c>
      <c r="H2875" s="1" t="s">
        <v>21</v>
      </c>
      <c r="I2875" s="1" t="s">
        <v>31</v>
      </c>
      <c r="J2875" s="1" t="s">
        <v>48</v>
      </c>
      <c r="K2875" s="1" t="s">
        <v>48</v>
      </c>
      <c r="L2875" s="1" t="s">
        <v>25</v>
      </c>
      <c r="M2875" s="1" t="s">
        <v>36</v>
      </c>
      <c r="N2875" s="1" t="s">
        <v>26</v>
      </c>
      <c r="O2875" s="1" t="s">
        <v>41</v>
      </c>
      <c r="P2875">
        <v>172.3</v>
      </c>
      <c r="Q2875" s="1" t="s">
        <v>20</v>
      </c>
      <c r="R2875" s="1" t="s">
        <v>28</v>
      </c>
    </row>
    <row r="2876" spans="1:18" x14ac:dyDescent="0.35">
      <c r="A2876" s="1" t="s">
        <v>2924</v>
      </c>
      <c r="B2876">
        <v>53</v>
      </c>
      <c r="C2876">
        <v>50</v>
      </c>
      <c r="D2876">
        <v>171.9</v>
      </c>
      <c r="E2876">
        <v>157.6</v>
      </c>
      <c r="F2876" s="1" t="s">
        <v>30</v>
      </c>
      <c r="G2876" s="1" t="s">
        <v>50</v>
      </c>
      <c r="H2876" s="1" t="s">
        <v>22</v>
      </c>
      <c r="I2876" s="1" t="s">
        <v>22</v>
      </c>
      <c r="J2876" s="1" t="s">
        <v>22</v>
      </c>
      <c r="K2876" s="1" t="s">
        <v>22</v>
      </c>
      <c r="L2876" s="1" t="s">
        <v>25</v>
      </c>
      <c r="M2876" s="1" t="s">
        <v>36</v>
      </c>
      <c r="N2876" s="1" t="s">
        <v>51</v>
      </c>
      <c r="O2876" s="1" t="s">
        <v>41</v>
      </c>
      <c r="P2876">
        <v>170.8</v>
      </c>
      <c r="Q2876" s="1" t="s">
        <v>60</v>
      </c>
      <c r="R2876" s="1" t="s">
        <v>34</v>
      </c>
    </row>
    <row r="2877" spans="1:18" x14ac:dyDescent="0.35">
      <c r="A2877" s="1" t="s">
        <v>2925</v>
      </c>
      <c r="B2877">
        <v>22</v>
      </c>
      <c r="C2877">
        <v>39</v>
      </c>
      <c r="D2877">
        <v>174.3</v>
      </c>
      <c r="E2877">
        <v>164.4</v>
      </c>
      <c r="F2877" s="1" t="s">
        <v>20</v>
      </c>
      <c r="G2877" s="1" t="s">
        <v>19</v>
      </c>
      <c r="H2877" s="1" t="s">
        <v>22</v>
      </c>
      <c r="I2877" s="1" t="s">
        <v>22</v>
      </c>
      <c r="J2877" s="1" t="s">
        <v>23</v>
      </c>
      <c r="K2877" s="1" t="s">
        <v>23</v>
      </c>
      <c r="L2877" s="1" t="s">
        <v>25</v>
      </c>
      <c r="M2877" s="1" t="s">
        <v>36</v>
      </c>
      <c r="N2877" s="1" t="s">
        <v>33</v>
      </c>
      <c r="O2877" s="1" t="s">
        <v>41</v>
      </c>
      <c r="P2877">
        <v>177.1</v>
      </c>
      <c r="Q2877" s="1" t="s">
        <v>20</v>
      </c>
      <c r="R2877" s="1" t="s">
        <v>34</v>
      </c>
    </row>
    <row r="2878" spans="1:18" x14ac:dyDescent="0.35">
      <c r="A2878" s="1" t="s">
        <v>2926</v>
      </c>
      <c r="B2878">
        <v>27</v>
      </c>
      <c r="C2878">
        <v>30</v>
      </c>
      <c r="D2878">
        <v>173.8</v>
      </c>
      <c r="E2878">
        <v>170.9</v>
      </c>
      <c r="F2878" s="1" t="s">
        <v>30</v>
      </c>
      <c r="G2878" s="1" t="s">
        <v>30</v>
      </c>
      <c r="H2878" s="1" t="s">
        <v>22</v>
      </c>
      <c r="I2878" s="1" t="s">
        <v>22</v>
      </c>
      <c r="J2878" s="1" t="s">
        <v>48</v>
      </c>
      <c r="K2878" s="1" t="s">
        <v>22</v>
      </c>
      <c r="L2878" s="1" t="s">
        <v>39</v>
      </c>
      <c r="M2878" s="1" t="s">
        <v>25</v>
      </c>
      <c r="N2878" s="1" t="s">
        <v>51</v>
      </c>
      <c r="O2878" s="1" t="s">
        <v>27</v>
      </c>
      <c r="P2878">
        <v>164.2</v>
      </c>
      <c r="Q2878" s="1" t="s">
        <v>42</v>
      </c>
      <c r="R2878" s="1" t="s">
        <v>52</v>
      </c>
    </row>
    <row r="2879" spans="1:18" x14ac:dyDescent="0.35">
      <c r="A2879" s="1" t="s">
        <v>2927</v>
      </c>
      <c r="B2879">
        <v>42</v>
      </c>
      <c r="C2879">
        <v>24</v>
      </c>
      <c r="D2879">
        <v>177.2</v>
      </c>
      <c r="E2879">
        <v>162.30000000000001</v>
      </c>
      <c r="F2879" s="1" t="s">
        <v>20</v>
      </c>
      <c r="G2879" s="1" t="s">
        <v>42</v>
      </c>
      <c r="H2879" s="1" t="s">
        <v>22</v>
      </c>
      <c r="I2879" s="1" t="s">
        <v>22</v>
      </c>
      <c r="J2879" s="1" t="s">
        <v>22</v>
      </c>
      <c r="K2879" s="1" t="s">
        <v>22</v>
      </c>
      <c r="L2879" s="1" t="s">
        <v>36</v>
      </c>
      <c r="M2879" s="1" t="s">
        <v>32</v>
      </c>
      <c r="N2879" s="1" t="s">
        <v>51</v>
      </c>
      <c r="O2879" s="1" t="s">
        <v>41</v>
      </c>
      <c r="P2879">
        <v>173.4</v>
      </c>
      <c r="Q2879" s="1" t="s">
        <v>60</v>
      </c>
      <c r="R2879" s="1" t="s">
        <v>34</v>
      </c>
    </row>
    <row r="2880" spans="1:18" x14ac:dyDescent="0.35">
      <c r="A2880" s="1" t="s">
        <v>2928</v>
      </c>
      <c r="B2880">
        <v>33</v>
      </c>
      <c r="C2880">
        <v>25</v>
      </c>
      <c r="D2880">
        <v>163.19999999999999</v>
      </c>
      <c r="E2880">
        <v>161.80000000000001</v>
      </c>
      <c r="F2880" s="1" t="s">
        <v>30</v>
      </c>
      <c r="G2880" s="1" t="s">
        <v>30</v>
      </c>
      <c r="H2880" s="1" t="s">
        <v>44</v>
      </c>
      <c r="I2880" s="1" t="s">
        <v>31</v>
      </c>
      <c r="J2880" s="1" t="s">
        <v>23</v>
      </c>
      <c r="K2880" s="1" t="s">
        <v>22</v>
      </c>
      <c r="L2880" s="1" t="s">
        <v>36</v>
      </c>
      <c r="M2880" s="1" t="s">
        <v>36</v>
      </c>
      <c r="N2880" s="1" t="s">
        <v>40</v>
      </c>
      <c r="O2880" s="1" t="s">
        <v>27</v>
      </c>
      <c r="P2880">
        <v>155.1</v>
      </c>
      <c r="Q2880" s="1" t="s">
        <v>30</v>
      </c>
      <c r="R2880" s="1" t="s">
        <v>34</v>
      </c>
    </row>
    <row r="2881" spans="1:18" x14ac:dyDescent="0.35">
      <c r="A2881" s="1" t="s">
        <v>2929</v>
      </c>
      <c r="B2881">
        <v>46</v>
      </c>
      <c r="C2881">
        <v>45</v>
      </c>
      <c r="D2881">
        <v>163.1</v>
      </c>
      <c r="E2881">
        <v>160.5</v>
      </c>
      <c r="F2881" s="1" t="s">
        <v>30</v>
      </c>
      <c r="G2881" s="1" t="s">
        <v>19</v>
      </c>
      <c r="H2881" s="1" t="s">
        <v>22</v>
      </c>
      <c r="I2881" s="1" t="s">
        <v>21</v>
      </c>
      <c r="J2881" s="1" t="s">
        <v>22</v>
      </c>
      <c r="K2881" s="1" t="s">
        <v>48</v>
      </c>
      <c r="L2881" s="1" t="s">
        <v>39</v>
      </c>
      <c r="M2881" s="1" t="s">
        <v>32</v>
      </c>
      <c r="N2881" s="1" t="s">
        <v>51</v>
      </c>
      <c r="O2881" s="1" t="s">
        <v>41</v>
      </c>
      <c r="P2881">
        <v>165.8</v>
      </c>
      <c r="Q2881" s="1" t="s">
        <v>30</v>
      </c>
      <c r="R2881" s="1" t="s">
        <v>34</v>
      </c>
    </row>
    <row r="2882" spans="1:18" x14ac:dyDescent="0.35">
      <c r="A2882" s="1" t="s">
        <v>2930</v>
      </c>
      <c r="B2882">
        <v>48</v>
      </c>
      <c r="C2882">
        <v>26</v>
      </c>
      <c r="D2882">
        <v>163.4</v>
      </c>
      <c r="E2882">
        <v>158.69999999999999</v>
      </c>
      <c r="F2882" s="1" t="s">
        <v>20</v>
      </c>
      <c r="G2882" s="1" t="s">
        <v>20</v>
      </c>
      <c r="H2882" s="1" t="s">
        <v>31</v>
      </c>
      <c r="I2882" s="1" t="s">
        <v>22</v>
      </c>
      <c r="J2882" s="1" t="s">
        <v>23</v>
      </c>
      <c r="K2882" s="1" t="s">
        <v>23</v>
      </c>
      <c r="L2882" s="1" t="s">
        <v>32</v>
      </c>
      <c r="M2882" s="1" t="s">
        <v>39</v>
      </c>
      <c r="N2882" s="1" t="s">
        <v>33</v>
      </c>
      <c r="O2882" s="1" t="s">
        <v>27</v>
      </c>
      <c r="P2882">
        <v>158.4</v>
      </c>
      <c r="Q2882" s="1" t="s">
        <v>20</v>
      </c>
      <c r="R2882" s="1" t="s">
        <v>34</v>
      </c>
    </row>
    <row r="2883" spans="1:18" x14ac:dyDescent="0.35">
      <c r="A2883" s="1" t="s">
        <v>2931</v>
      </c>
      <c r="B2883">
        <v>20</v>
      </c>
      <c r="C2883">
        <v>42</v>
      </c>
      <c r="D2883">
        <v>170.9</v>
      </c>
      <c r="E2883">
        <v>164.5</v>
      </c>
      <c r="F2883" s="1" t="s">
        <v>30</v>
      </c>
      <c r="G2883" s="1" t="s">
        <v>20</v>
      </c>
      <c r="H2883" s="1" t="s">
        <v>22</v>
      </c>
      <c r="I2883" s="1" t="s">
        <v>21</v>
      </c>
      <c r="J2883" s="1" t="s">
        <v>48</v>
      </c>
      <c r="K2883" s="1" t="s">
        <v>23</v>
      </c>
      <c r="L2883" s="1" t="s">
        <v>24</v>
      </c>
      <c r="M2883" s="1" t="s">
        <v>32</v>
      </c>
      <c r="N2883" s="1" t="s">
        <v>40</v>
      </c>
      <c r="O2883" s="1" t="s">
        <v>27</v>
      </c>
      <c r="P2883">
        <v>163.69999999999999</v>
      </c>
      <c r="Q2883" s="1" t="s">
        <v>60</v>
      </c>
      <c r="R2883" s="1" t="s">
        <v>28</v>
      </c>
    </row>
    <row r="2884" spans="1:18" x14ac:dyDescent="0.35">
      <c r="A2884" s="1" t="s">
        <v>2932</v>
      </c>
      <c r="B2884">
        <v>36</v>
      </c>
      <c r="C2884">
        <v>33</v>
      </c>
      <c r="D2884">
        <v>177.2</v>
      </c>
      <c r="E2884">
        <v>166.9</v>
      </c>
      <c r="F2884" s="1" t="s">
        <v>30</v>
      </c>
      <c r="G2884" s="1" t="s">
        <v>20</v>
      </c>
      <c r="H2884" s="1" t="s">
        <v>22</v>
      </c>
      <c r="I2884" s="1" t="s">
        <v>31</v>
      </c>
      <c r="J2884" s="1" t="s">
        <v>48</v>
      </c>
      <c r="K2884" s="1" t="s">
        <v>23</v>
      </c>
      <c r="L2884" s="1" t="s">
        <v>24</v>
      </c>
      <c r="M2884" s="1" t="s">
        <v>25</v>
      </c>
      <c r="N2884" s="1" t="s">
        <v>51</v>
      </c>
      <c r="O2884" s="1" t="s">
        <v>27</v>
      </c>
      <c r="P2884">
        <v>172.1</v>
      </c>
      <c r="Q2884" s="1" t="s">
        <v>38</v>
      </c>
      <c r="R2884" s="1" t="s">
        <v>52</v>
      </c>
    </row>
    <row r="2885" spans="1:18" x14ac:dyDescent="0.35">
      <c r="A2885" s="1" t="s">
        <v>2933</v>
      </c>
      <c r="B2885">
        <v>49</v>
      </c>
      <c r="C2885">
        <v>27</v>
      </c>
      <c r="D2885">
        <v>158.30000000000001</v>
      </c>
      <c r="E2885">
        <v>154</v>
      </c>
      <c r="F2885" s="1" t="s">
        <v>20</v>
      </c>
      <c r="G2885" s="1" t="s">
        <v>30</v>
      </c>
      <c r="H2885" s="1" t="s">
        <v>44</v>
      </c>
      <c r="I2885" s="1" t="s">
        <v>22</v>
      </c>
      <c r="J2885" s="1" t="s">
        <v>23</v>
      </c>
      <c r="K2885" s="1" t="s">
        <v>23</v>
      </c>
      <c r="L2885" s="1" t="s">
        <v>25</v>
      </c>
      <c r="M2885" s="1" t="s">
        <v>25</v>
      </c>
      <c r="N2885" s="1" t="s">
        <v>51</v>
      </c>
      <c r="O2885" s="1" t="s">
        <v>41</v>
      </c>
      <c r="P2885">
        <v>165.1</v>
      </c>
      <c r="Q2885" s="1" t="s">
        <v>60</v>
      </c>
      <c r="R2885" s="1" t="s">
        <v>34</v>
      </c>
    </row>
    <row r="2886" spans="1:18" x14ac:dyDescent="0.35">
      <c r="A2886" s="1" t="s">
        <v>2934</v>
      </c>
      <c r="B2886">
        <v>32</v>
      </c>
      <c r="C2886">
        <v>28</v>
      </c>
      <c r="D2886">
        <v>174.7</v>
      </c>
      <c r="E2886">
        <v>167.2</v>
      </c>
      <c r="F2886" s="1" t="s">
        <v>20</v>
      </c>
      <c r="G2886" s="1" t="s">
        <v>30</v>
      </c>
      <c r="H2886" s="1" t="s">
        <v>44</v>
      </c>
      <c r="I2886" s="1" t="s">
        <v>22</v>
      </c>
      <c r="J2886" s="1" t="s">
        <v>23</v>
      </c>
      <c r="K2886" s="1" t="s">
        <v>23</v>
      </c>
      <c r="L2886" s="1" t="s">
        <v>24</v>
      </c>
      <c r="M2886" s="1" t="s">
        <v>32</v>
      </c>
      <c r="N2886" s="1" t="s">
        <v>51</v>
      </c>
      <c r="O2886" s="1" t="s">
        <v>41</v>
      </c>
      <c r="P2886">
        <v>181.4</v>
      </c>
      <c r="Q2886" s="1" t="s">
        <v>60</v>
      </c>
      <c r="R2886" s="1" t="s">
        <v>52</v>
      </c>
    </row>
    <row r="2887" spans="1:18" x14ac:dyDescent="0.35">
      <c r="A2887" s="1" t="s">
        <v>2935</v>
      </c>
      <c r="B2887">
        <v>40</v>
      </c>
      <c r="C2887">
        <v>48</v>
      </c>
      <c r="D2887">
        <v>182.4</v>
      </c>
      <c r="E2887">
        <v>170.8</v>
      </c>
      <c r="F2887" s="1" t="s">
        <v>19</v>
      </c>
      <c r="G2887" s="1" t="s">
        <v>19</v>
      </c>
      <c r="H2887" s="1" t="s">
        <v>21</v>
      </c>
      <c r="I2887" s="1" t="s">
        <v>31</v>
      </c>
      <c r="J2887" s="1" t="s">
        <v>48</v>
      </c>
      <c r="K2887" s="1" t="s">
        <v>23</v>
      </c>
      <c r="L2887" s="1" t="s">
        <v>32</v>
      </c>
      <c r="M2887" s="1" t="s">
        <v>25</v>
      </c>
      <c r="N2887" s="1" t="s">
        <v>40</v>
      </c>
      <c r="O2887" s="1" t="s">
        <v>41</v>
      </c>
      <c r="P2887">
        <v>181.9</v>
      </c>
      <c r="Q2887" s="1" t="s">
        <v>19</v>
      </c>
      <c r="R2887" s="1" t="s">
        <v>28</v>
      </c>
    </row>
    <row r="2888" spans="1:18" x14ac:dyDescent="0.35">
      <c r="A2888" s="1" t="s">
        <v>2936</v>
      </c>
      <c r="B2888">
        <v>38</v>
      </c>
      <c r="C2888">
        <v>29</v>
      </c>
      <c r="D2888">
        <v>175.9</v>
      </c>
      <c r="E2888">
        <v>155</v>
      </c>
      <c r="F2888" s="1" t="s">
        <v>20</v>
      </c>
      <c r="G2888" s="1" t="s">
        <v>30</v>
      </c>
      <c r="H2888" s="1" t="s">
        <v>22</v>
      </c>
      <c r="I2888" s="1" t="s">
        <v>22</v>
      </c>
      <c r="J2888" s="1" t="s">
        <v>23</v>
      </c>
      <c r="K2888" s="1" t="s">
        <v>23</v>
      </c>
      <c r="L2888" s="1" t="s">
        <v>36</v>
      </c>
      <c r="M2888" s="1" t="s">
        <v>39</v>
      </c>
      <c r="N2888" s="1" t="s">
        <v>33</v>
      </c>
      <c r="O2888" s="1" t="s">
        <v>27</v>
      </c>
      <c r="P2888">
        <v>157.4</v>
      </c>
      <c r="Q2888" s="1" t="s">
        <v>60</v>
      </c>
      <c r="R2888" s="1" t="s">
        <v>34</v>
      </c>
    </row>
    <row r="2889" spans="1:18" x14ac:dyDescent="0.35">
      <c r="A2889" s="1" t="s">
        <v>2937</v>
      </c>
      <c r="B2889">
        <v>38</v>
      </c>
      <c r="C2889">
        <v>48</v>
      </c>
      <c r="D2889">
        <v>159.9</v>
      </c>
      <c r="E2889">
        <v>166.5</v>
      </c>
      <c r="F2889" s="1" t="s">
        <v>19</v>
      </c>
      <c r="G2889" s="1" t="s">
        <v>19</v>
      </c>
      <c r="H2889" s="1" t="s">
        <v>31</v>
      </c>
      <c r="I2889" s="1" t="s">
        <v>31</v>
      </c>
      <c r="J2889" s="1" t="s">
        <v>23</v>
      </c>
      <c r="K2889" s="1" t="s">
        <v>48</v>
      </c>
      <c r="L2889" s="1" t="s">
        <v>24</v>
      </c>
      <c r="M2889" s="1" t="s">
        <v>25</v>
      </c>
      <c r="N2889" s="1" t="s">
        <v>33</v>
      </c>
      <c r="O2889" s="1" t="s">
        <v>41</v>
      </c>
      <c r="P2889">
        <v>169.1</v>
      </c>
      <c r="Q2889" s="1" t="s">
        <v>19</v>
      </c>
      <c r="R2889" s="1" t="s">
        <v>34</v>
      </c>
    </row>
    <row r="2890" spans="1:18" x14ac:dyDescent="0.35">
      <c r="A2890" s="1" t="s">
        <v>2938</v>
      </c>
      <c r="B2890">
        <v>44</v>
      </c>
      <c r="C2890">
        <v>31</v>
      </c>
      <c r="D2890">
        <v>177.6</v>
      </c>
      <c r="E2890">
        <v>170.8</v>
      </c>
      <c r="F2890" s="1" t="s">
        <v>30</v>
      </c>
      <c r="G2890" s="1" t="s">
        <v>19</v>
      </c>
      <c r="H2890" s="1" t="s">
        <v>31</v>
      </c>
      <c r="I2890" s="1" t="s">
        <v>22</v>
      </c>
      <c r="J2890" s="1" t="s">
        <v>23</v>
      </c>
      <c r="K2890" s="1" t="s">
        <v>23</v>
      </c>
      <c r="L2890" s="1" t="s">
        <v>25</v>
      </c>
      <c r="M2890" s="1" t="s">
        <v>36</v>
      </c>
      <c r="N2890" s="1" t="s">
        <v>51</v>
      </c>
      <c r="O2890" s="1" t="s">
        <v>41</v>
      </c>
      <c r="P2890">
        <v>183.4</v>
      </c>
      <c r="Q2890" s="1" t="s">
        <v>42</v>
      </c>
      <c r="R2890" s="1" t="s">
        <v>52</v>
      </c>
    </row>
    <row r="2891" spans="1:18" x14ac:dyDescent="0.35">
      <c r="A2891" s="1" t="s">
        <v>2939</v>
      </c>
      <c r="B2891">
        <v>41</v>
      </c>
      <c r="C2891">
        <v>49</v>
      </c>
      <c r="D2891">
        <v>175.7</v>
      </c>
      <c r="E2891">
        <v>165.3</v>
      </c>
      <c r="F2891" s="1" t="s">
        <v>42</v>
      </c>
      <c r="G2891" s="1" t="s">
        <v>20</v>
      </c>
      <c r="H2891" s="1" t="s">
        <v>62</v>
      </c>
      <c r="I2891" s="1" t="s">
        <v>21</v>
      </c>
      <c r="J2891" s="1" t="s">
        <v>22</v>
      </c>
      <c r="K2891" s="1" t="s">
        <v>23</v>
      </c>
      <c r="L2891" s="1" t="s">
        <v>25</v>
      </c>
      <c r="M2891" s="1" t="s">
        <v>24</v>
      </c>
      <c r="N2891" s="1" t="s">
        <v>40</v>
      </c>
      <c r="O2891" s="1" t="s">
        <v>41</v>
      </c>
      <c r="P2891">
        <v>174</v>
      </c>
      <c r="Q2891" s="1" t="s">
        <v>60</v>
      </c>
      <c r="R2891" s="1" t="s">
        <v>28</v>
      </c>
    </row>
    <row r="2892" spans="1:18" x14ac:dyDescent="0.35">
      <c r="A2892" s="1" t="s">
        <v>2940</v>
      </c>
      <c r="B2892">
        <v>50</v>
      </c>
      <c r="C2892">
        <v>34</v>
      </c>
      <c r="D2892">
        <v>171.6</v>
      </c>
      <c r="E2892">
        <v>159.9</v>
      </c>
      <c r="F2892" s="1" t="s">
        <v>20</v>
      </c>
      <c r="G2892" s="1" t="s">
        <v>19</v>
      </c>
      <c r="H2892" s="1" t="s">
        <v>22</v>
      </c>
      <c r="I2892" s="1" t="s">
        <v>22</v>
      </c>
      <c r="J2892" s="1" t="s">
        <v>23</v>
      </c>
      <c r="K2892" s="1" t="s">
        <v>23</v>
      </c>
      <c r="L2892" s="1" t="s">
        <v>39</v>
      </c>
      <c r="M2892" s="1" t="s">
        <v>24</v>
      </c>
      <c r="N2892" s="1" t="s">
        <v>40</v>
      </c>
      <c r="O2892" s="1" t="s">
        <v>27</v>
      </c>
      <c r="P2892">
        <v>161.1</v>
      </c>
      <c r="Q2892" s="1" t="s">
        <v>20</v>
      </c>
      <c r="R2892" s="1" t="s">
        <v>28</v>
      </c>
    </row>
    <row r="2893" spans="1:18" x14ac:dyDescent="0.35">
      <c r="A2893" s="1" t="s">
        <v>2941</v>
      </c>
      <c r="B2893">
        <v>36</v>
      </c>
      <c r="C2893">
        <v>18</v>
      </c>
      <c r="D2893">
        <v>175.3</v>
      </c>
      <c r="E2893">
        <v>165.7</v>
      </c>
      <c r="F2893" s="1" t="s">
        <v>30</v>
      </c>
      <c r="G2893" s="1" t="s">
        <v>30</v>
      </c>
      <c r="H2893" s="1" t="s">
        <v>44</v>
      </c>
      <c r="I2893" s="1" t="s">
        <v>44</v>
      </c>
      <c r="J2893" s="1" t="s">
        <v>22</v>
      </c>
      <c r="K2893" s="1" t="s">
        <v>48</v>
      </c>
      <c r="L2893" s="1" t="s">
        <v>24</v>
      </c>
      <c r="M2893" s="1" t="s">
        <v>39</v>
      </c>
      <c r="N2893" s="1" t="s">
        <v>51</v>
      </c>
      <c r="O2893" s="1" t="s">
        <v>41</v>
      </c>
      <c r="P2893">
        <v>182.5</v>
      </c>
      <c r="Q2893" s="1" t="s">
        <v>30</v>
      </c>
      <c r="R2893" s="1" t="s">
        <v>52</v>
      </c>
    </row>
    <row r="2894" spans="1:18" x14ac:dyDescent="0.35">
      <c r="A2894" s="1" t="s">
        <v>2942</v>
      </c>
      <c r="B2894">
        <v>42</v>
      </c>
      <c r="C2894">
        <v>46</v>
      </c>
      <c r="D2894">
        <v>164.2</v>
      </c>
      <c r="E2894">
        <v>156.1</v>
      </c>
      <c r="F2894" s="1" t="s">
        <v>30</v>
      </c>
      <c r="G2894" s="1" t="s">
        <v>30</v>
      </c>
      <c r="H2894" s="1" t="s">
        <v>21</v>
      </c>
      <c r="I2894" s="1" t="s">
        <v>22</v>
      </c>
      <c r="J2894" s="1" t="s">
        <v>48</v>
      </c>
      <c r="K2894" s="1" t="s">
        <v>22</v>
      </c>
      <c r="L2894" s="1" t="s">
        <v>36</v>
      </c>
      <c r="M2894" s="1" t="s">
        <v>24</v>
      </c>
      <c r="N2894" s="1" t="s">
        <v>45</v>
      </c>
      <c r="O2894" s="1" t="s">
        <v>41</v>
      </c>
      <c r="P2894">
        <v>168.8</v>
      </c>
      <c r="Q2894" s="1" t="s">
        <v>30</v>
      </c>
      <c r="R2894" s="1" t="s">
        <v>28</v>
      </c>
    </row>
    <row r="2895" spans="1:18" x14ac:dyDescent="0.35">
      <c r="A2895" s="1" t="s">
        <v>2943</v>
      </c>
      <c r="B2895">
        <v>51</v>
      </c>
      <c r="C2895">
        <v>21</v>
      </c>
      <c r="D2895">
        <v>174.4</v>
      </c>
      <c r="E2895">
        <v>159.1</v>
      </c>
      <c r="F2895" s="1" t="s">
        <v>60</v>
      </c>
      <c r="G2895" s="1" t="s">
        <v>30</v>
      </c>
      <c r="H2895" s="1" t="s">
        <v>22</v>
      </c>
      <c r="I2895" s="1" t="s">
        <v>21</v>
      </c>
      <c r="J2895" s="1" t="s">
        <v>23</v>
      </c>
      <c r="K2895" s="1" t="s">
        <v>48</v>
      </c>
      <c r="L2895" s="1" t="s">
        <v>24</v>
      </c>
      <c r="M2895" s="1" t="s">
        <v>25</v>
      </c>
      <c r="N2895" s="1" t="s">
        <v>33</v>
      </c>
      <c r="O2895" s="1" t="s">
        <v>27</v>
      </c>
      <c r="P2895">
        <v>154.6</v>
      </c>
      <c r="Q2895" s="1" t="s">
        <v>60</v>
      </c>
      <c r="R2895" s="1" t="s">
        <v>28</v>
      </c>
    </row>
    <row r="2896" spans="1:18" x14ac:dyDescent="0.35">
      <c r="A2896" s="1" t="s">
        <v>2944</v>
      </c>
      <c r="B2896">
        <v>29</v>
      </c>
      <c r="C2896">
        <v>40</v>
      </c>
      <c r="D2896">
        <v>177.4</v>
      </c>
      <c r="E2896">
        <v>156.6</v>
      </c>
      <c r="F2896" s="1" t="s">
        <v>50</v>
      </c>
      <c r="G2896" s="1" t="s">
        <v>30</v>
      </c>
      <c r="H2896" s="1" t="s">
        <v>22</v>
      </c>
      <c r="I2896" s="1" t="s">
        <v>22</v>
      </c>
      <c r="J2896" s="1" t="s">
        <v>23</v>
      </c>
      <c r="K2896" s="1" t="s">
        <v>23</v>
      </c>
      <c r="L2896" s="1" t="s">
        <v>39</v>
      </c>
      <c r="M2896" s="1" t="s">
        <v>24</v>
      </c>
      <c r="N2896" s="1" t="s">
        <v>33</v>
      </c>
      <c r="O2896" s="1" t="s">
        <v>41</v>
      </c>
      <c r="P2896">
        <v>174</v>
      </c>
      <c r="Q2896" s="1" t="s">
        <v>60</v>
      </c>
      <c r="R2896" s="1" t="s">
        <v>34</v>
      </c>
    </row>
    <row r="2897" spans="1:18" x14ac:dyDescent="0.35">
      <c r="A2897" s="1" t="s">
        <v>2945</v>
      </c>
      <c r="B2897">
        <v>29</v>
      </c>
      <c r="C2897">
        <v>45</v>
      </c>
      <c r="D2897">
        <v>169.1</v>
      </c>
      <c r="E2897">
        <v>152.9</v>
      </c>
      <c r="F2897" s="1" t="s">
        <v>30</v>
      </c>
      <c r="G2897" s="1" t="s">
        <v>30</v>
      </c>
      <c r="H2897" s="1" t="s">
        <v>21</v>
      </c>
      <c r="I2897" s="1" t="s">
        <v>22</v>
      </c>
      <c r="J2897" s="1" t="s">
        <v>22</v>
      </c>
      <c r="K2897" s="1" t="s">
        <v>23</v>
      </c>
      <c r="L2897" s="1" t="s">
        <v>25</v>
      </c>
      <c r="M2897" s="1" t="s">
        <v>39</v>
      </c>
      <c r="N2897" s="1" t="s">
        <v>33</v>
      </c>
      <c r="O2897" s="1" t="s">
        <v>27</v>
      </c>
      <c r="P2897">
        <v>153.1</v>
      </c>
      <c r="Q2897" s="1" t="s">
        <v>30</v>
      </c>
      <c r="R2897" s="1" t="s">
        <v>34</v>
      </c>
    </row>
    <row r="2898" spans="1:18" x14ac:dyDescent="0.35">
      <c r="A2898" s="1" t="s">
        <v>2946</v>
      </c>
      <c r="B2898">
        <v>55</v>
      </c>
      <c r="C2898">
        <v>33</v>
      </c>
      <c r="D2898">
        <v>170.7</v>
      </c>
      <c r="E2898">
        <v>161.19999999999999</v>
      </c>
      <c r="F2898" s="1" t="s">
        <v>30</v>
      </c>
      <c r="G2898" s="1" t="s">
        <v>20</v>
      </c>
      <c r="H2898" s="1" t="s">
        <v>44</v>
      </c>
      <c r="I2898" s="1" t="s">
        <v>22</v>
      </c>
      <c r="J2898" s="1" t="s">
        <v>22</v>
      </c>
      <c r="K2898" s="1" t="s">
        <v>23</v>
      </c>
      <c r="L2898" s="1" t="s">
        <v>25</v>
      </c>
      <c r="M2898" s="1" t="s">
        <v>24</v>
      </c>
      <c r="N2898" s="1" t="s">
        <v>40</v>
      </c>
      <c r="O2898" s="1" t="s">
        <v>27</v>
      </c>
      <c r="P2898">
        <v>160.19999999999999</v>
      </c>
      <c r="Q2898" s="1" t="s">
        <v>60</v>
      </c>
      <c r="R2898" s="1" t="s">
        <v>34</v>
      </c>
    </row>
    <row r="2899" spans="1:18" x14ac:dyDescent="0.35">
      <c r="A2899" s="1" t="s">
        <v>2947</v>
      </c>
      <c r="B2899">
        <v>27</v>
      </c>
      <c r="C2899">
        <v>29</v>
      </c>
      <c r="D2899">
        <v>170</v>
      </c>
      <c r="E2899">
        <v>162.80000000000001</v>
      </c>
      <c r="F2899" s="1" t="s">
        <v>19</v>
      </c>
      <c r="G2899" s="1" t="s">
        <v>30</v>
      </c>
      <c r="H2899" s="1" t="s">
        <v>22</v>
      </c>
      <c r="I2899" s="1" t="s">
        <v>22</v>
      </c>
      <c r="J2899" s="1" t="s">
        <v>22</v>
      </c>
      <c r="K2899" s="1" t="s">
        <v>48</v>
      </c>
      <c r="L2899" s="1" t="s">
        <v>32</v>
      </c>
      <c r="M2899" s="1" t="s">
        <v>32</v>
      </c>
      <c r="N2899" s="1" t="s">
        <v>51</v>
      </c>
      <c r="O2899" s="1" t="s">
        <v>41</v>
      </c>
      <c r="P2899">
        <v>174.9</v>
      </c>
      <c r="Q2899" s="1" t="s">
        <v>42</v>
      </c>
      <c r="R2899" s="1" t="s">
        <v>52</v>
      </c>
    </row>
    <row r="2900" spans="1:18" x14ac:dyDescent="0.35">
      <c r="A2900" s="1" t="s">
        <v>2948</v>
      </c>
      <c r="B2900">
        <v>39</v>
      </c>
      <c r="C2900">
        <v>38</v>
      </c>
      <c r="D2900">
        <v>170.7</v>
      </c>
      <c r="E2900">
        <v>165</v>
      </c>
      <c r="F2900" s="1" t="s">
        <v>30</v>
      </c>
      <c r="G2900" s="1" t="s">
        <v>20</v>
      </c>
      <c r="H2900" s="1" t="s">
        <v>22</v>
      </c>
      <c r="I2900" s="1" t="s">
        <v>44</v>
      </c>
      <c r="J2900" s="1" t="s">
        <v>23</v>
      </c>
      <c r="K2900" s="1" t="s">
        <v>23</v>
      </c>
      <c r="L2900" s="1" t="s">
        <v>32</v>
      </c>
      <c r="M2900" s="1" t="s">
        <v>24</v>
      </c>
      <c r="N2900" s="1" t="s">
        <v>40</v>
      </c>
      <c r="O2900" s="1" t="s">
        <v>41</v>
      </c>
      <c r="P2900">
        <v>178.7</v>
      </c>
      <c r="Q2900" s="1" t="s">
        <v>60</v>
      </c>
      <c r="R2900" s="1" t="s">
        <v>34</v>
      </c>
    </row>
    <row r="2901" spans="1:18" x14ac:dyDescent="0.35">
      <c r="A2901" s="1" t="s">
        <v>2949</v>
      </c>
      <c r="B2901">
        <v>51</v>
      </c>
      <c r="C2901">
        <v>34</v>
      </c>
      <c r="D2901">
        <v>168.2</v>
      </c>
      <c r="E2901">
        <v>145</v>
      </c>
      <c r="F2901" s="1" t="s">
        <v>19</v>
      </c>
      <c r="G2901" s="1" t="s">
        <v>42</v>
      </c>
      <c r="H2901" s="1" t="s">
        <v>31</v>
      </c>
      <c r="I2901" s="1" t="s">
        <v>22</v>
      </c>
      <c r="J2901" s="1" t="s">
        <v>23</v>
      </c>
      <c r="K2901" s="1" t="s">
        <v>23</v>
      </c>
      <c r="L2901" s="1" t="s">
        <v>25</v>
      </c>
      <c r="M2901" s="1" t="s">
        <v>39</v>
      </c>
      <c r="N2901" s="1" t="s">
        <v>51</v>
      </c>
      <c r="O2901" s="1" t="s">
        <v>41</v>
      </c>
      <c r="P2901">
        <v>170.6</v>
      </c>
      <c r="Q2901" s="1" t="s">
        <v>42</v>
      </c>
      <c r="R2901" s="1" t="s">
        <v>34</v>
      </c>
    </row>
    <row r="2902" spans="1:18" x14ac:dyDescent="0.35">
      <c r="A2902" s="1" t="s">
        <v>2950</v>
      </c>
      <c r="B2902">
        <v>33</v>
      </c>
      <c r="C2902">
        <v>30</v>
      </c>
      <c r="D2902">
        <v>168.6</v>
      </c>
      <c r="E2902">
        <v>162.1</v>
      </c>
      <c r="F2902" s="1" t="s">
        <v>19</v>
      </c>
      <c r="G2902" s="1" t="s">
        <v>30</v>
      </c>
      <c r="H2902" s="1" t="s">
        <v>31</v>
      </c>
      <c r="I2902" s="1" t="s">
        <v>22</v>
      </c>
      <c r="J2902" s="1" t="s">
        <v>23</v>
      </c>
      <c r="K2902" s="1" t="s">
        <v>48</v>
      </c>
      <c r="L2902" s="1" t="s">
        <v>32</v>
      </c>
      <c r="M2902" s="1" t="s">
        <v>32</v>
      </c>
      <c r="N2902" s="1" t="s">
        <v>65</v>
      </c>
      <c r="O2902" s="1" t="s">
        <v>27</v>
      </c>
      <c r="P2902">
        <v>161.80000000000001</v>
      </c>
      <c r="Q2902" s="1" t="s">
        <v>30</v>
      </c>
      <c r="R2902" s="1" t="s">
        <v>34</v>
      </c>
    </row>
    <row r="2903" spans="1:18" x14ac:dyDescent="0.35">
      <c r="A2903" s="1" t="s">
        <v>2951</v>
      </c>
      <c r="B2903">
        <v>47</v>
      </c>
      <c r="C2903">
        <v>49</v>
      </c>
      <c r="D2903">
        <v>177.6</v>
      </c>
      <c r="E2903">
        <v>161.5</v>
      </c>
      <c r="F2903" s="1" t="s">
        <v>19</v>
      </c>
      <c r="G2903" s="1" t="s">
        <v>19</v>
      </c>
      <c r="H2903" s="1" t="s">
        <v>21</v>
      </c>
      <c r="I2903" s="1" t="s">
        <v>22</v>
      </c>
      <c r="J2903" s="1" t="s">
        <v>23</v>
      </c>
      <c r="K2903" s="1" t="s">
        <v>23</v>
      </c>
      <c r="L2903" s="1" t="s">
        <v>39</v>
      </c>
      <c r="M2903" s="1" t="s">
        <v>25</v>
      </c>
      <c r="N2903" s="1" t="s">
        <v>51</v>
      </c>
      <c r="O2903" s="1" t="s">
        <v>27</v>
      </c>
      <c r="P2903">
        <v>164.2</v>
      </c>
      <c r="Q2903" s="1" t="s">
        <v>19</v>
      </c>
      <c r="R2903" s="1" t="s">
        <v>28</v>
      </c>
    </row>
    <row r="2904" spans="1:18" x14ac:dyDescent="0.35">
      <c r="A2904" s="1" t="s">
        <v>2952</v>
      </c>
      <c r="B2904">
        <v>43</v>
      </c>
      <c r="C2904">
        <v>32</v>
      </c>
      <c r="D2904">
        <v>161.80000000000001</v>
      </c>
      <c r="E2904">
        <v>154.5</v>
      </c>
      <c r="F2904" s="1" t="s">
        <v>30</v>
      </c>
      <c r="G2904" s="1" t="s">
        <v>50</v>
      </c>
      <c r="H2904" s="1" t="s">
        <v>62</v>
      </c>
      <c r="I2904" s="1" t="s">
        <v>22</v>
      </c>
      <c r="J2904" s="1" t="s">
        <v>48</v>
      </c>
      <c r="K2904" s="1" t="s">
        <v>23</v>
      </c>
      <c r="L2904" s="1" t="s">
        <v>36</v>
      </c>
      <c r="M2904" s="1" t="s">
        <v>36</v>
      </c>
      <c r="N2904" s="1" t="s">
        <v>51</v>
      </c>
      <c r="O2904" s="1" t="s">
        <v>41</v>
      </c>
      <c r="P2904">
        <v>165.9</v>
      </c>
      <c r="Q2904" s="1" t="s">
        <v>38</v>
      </c>
      <c r="R2904" s="1" t="s">
        <v>52</v>
      </c>
    </row>
    <row r="2905" spans="1:18" x14ac:dyDescent="0.35">
      <c r="A2905" s="1" t="s">
        <v>2953</v>
      </c>
      <c r="B2905">
        <v>34</v>
      </c>
      <c r="C2905">
        <v>29</v>
      </c>
      <c r="D2905">
        <v>175.3</v>
      </c>
      <c r="E2905">
        <v>158.30000000000001</v>
      </c>
      <c r="F2905" s="1" t="s">
        <v>30</v>
      </c>
      <c r="G2905" s="1" t="s">
        <v>19</v>
      </c>
      <c r="H2905" s="1" t="s">
        <v>31</v>
      </c>
      <c r="I2905" s="1" t="s">
        <v>22</v>
      </c>
      <c r="J2905" s="1" t="s">
        <v>22</v>
      </c>
      <c r="K2905" s="1" t="s">
        <v>22</v>
      </c>
      <c r="L2905" s="1" t="s">
        <v>39</v>
      </c>
      <c r="M2905" s="1" t="s">
        <v>36</v>
      </c>
      <c r="N2905" s="1" t="s">
        <v>51</v>
      </c>
      <c r="O2905" s="1" t="s">
        <v>41</v>
      </c>
      <c r="P2905">
        <v>171.3</v>
      </c>
      <c r="Q2905" s="1" t="s">
        <v>42</v>
      </c>
      <c r="R2905" s="1" t="s">
        <v>52</v>
      </c>
    </row>
    <row r="2906" spans="1:18" x14ac:dyDescent="0.35">
      <c r="A2906" s="1" t="s">
        <v>2954</v>
      </c>
      <c r="B2906">
        <v>41</v>
      </c>
      <c r="C2906">
        <v>32</v>
      </c>
      <c r="D2906">
        <v>177.6</v>
      </c>
      <c r="E2906">
        <v>165.5</v>
      </c>
      <c r="F2906" s="1" t="s">
        <v>19</v>
      </c>
      <c r="G2906" s="1" t="s">
        <v>19</v>
      </c>
      <c r="H2906" s="1" t="s">
        <v>21</v>
      </c>
      <c r="I2906" s="1" t="s">
        <v>21</v>
      </c>
      <c r="J2906" s="1" t="s">
        <v>48</v>
      </c>
      <c r="K2906" s="1" t="s">
        <v>22</v>
      </c>
      <c r="L2906" s="1" t="s">
        <v>24</v>
      </c>
      <c r="M2906" s="1" t="s">
        <v>32</v>
      </c>
      <c r="N2906" s="1" t="s">
        <v>40</v>
      </c>
      <c r="O2906" s="1" t="s">
        <v>41</v>
      </c>
      <c r="P2906">
        <v>181.7</v>
      </c>
      <c r="Q2906" s="1" t="s">
        <v>54</v>
      </c>
      <c r="R2906" s="1" t="s">
        <v>34</v>
      </c>
    </row>
    <row r="2907" spans="1:18" x14ac:dyDescent="0.35">
      <c r="A2907" s="1" t="s">
        <v>2955</v>
      </c>
      <c r="B2907">
        <v>49</v>
      </c>
      <c r="C2907">
        <v>23</v>
      </c>
      <c r="D2907">
        <v>164.5</v>
      </c>
      <c r="E2907">
        <v>161.6</v>
      </c>
      <c r="F2907" s="1" t="s">
        <v>42</v>
      </c>
      <c r="G2907" s="1" t="s">
        <v>20</v>
      </c>
      <c r="H2907" s="1" t="s">
        <v>22</v>
      </c>
      <c r="I2907" s="1" t="s">
        <v>22</v>
      </c>
      <c r="J2907" s="1" t="s">
        <v>23</v>
      </c>
      <c r="K2907" s="1" t="s">
        <v>23</v>
      </c>
      <c r="L2907" s="1" t="s">
        <v>24</v>
      </c>
      <c r="M2907" s="1" t="s">
        <v>32</v>
      </c>
      <c r="N2907" s="1" t="s">
        <v>33</v>
      </c>
      <c r="O2907" s="1" t="s">
        <v>41</v>
      </c>
      <c r="P2907">
        <v>174</v>
      </c>
      <c r="Q2907" s="1" t="s">
        <v>60</v>
      </c>
      <c r="R2907" s="1" t="s">
        <v>28</v>
      </c>
    </row>
    <row r="2908" spans="1:18" x14ac:dyDescent="0.35">
      <c r="A2908" s="1" t="s">
        <v>2956</v>
      </c>
      <c r="B2908">
        <v>23</v>
      </c>
      <c r="C2908">
        <v>34</v>
      </c>
      <c r="D2908">
        <v>173.5</v>
      </c>
      <c r="E2908">
        <v>160.9</v>
      </c>
      <c r="F2908" s="1" t="s">
        <v>42</v>
      </c>
      <c r="G2908" s="1" t="s">
        <v>19</v>
      </c>
      <c r="H2908" s="1" t="s">
        <v>31</v>
      </c>
      <c r="I2908" s="1" t="s">
        <v>22</v>
      </c>
      <c r="J2908" s="1" t="s">
        <v>22</v>
      </c>
      <c r="K2908" s="1" t="s">
        <v>47</v>
      </c>
      <c r="L2908" s="1" t="s">
        <v>32</v>
      </c>
      <c r="M2908" s="1" t="s">
        <v>36</v>
      </c>
      <c r="N2908" s="1" t="s">
        <v>51</v>
      </c>
      <c r="O2908" s="1" t="s">
        <v>27</v>
      </c>
      <c r="P2908">
        <v>162.9</v>
      </c>
      <c r="Q2908" s="1" t="s">
        <v>42</v>
      </c>
      <c r="R2908" s="1" t="s">
        <v>52</v>
      </c>
    </row>
    <row r="2909" spans="1:18" x14ac:dyDescent="0.35">
      <c r="A2909" s="1" t="s">
        <v>2957</v>
      </c>
      <c r="B2909">
        <v>32</v>
      </c>
      <c r="C2909">
        <v>37</v>
      </c>
      <c r="D2909">
        <v>167.6</v>
      </c>
      <c r="E2909">
        <v>166.4</v>
      </c>
      <c r="F2909" s="1" t="s">
        <v>30</v>
      </c>
      <c r="G2909" s="1" t="s">
        <v>30</v>
      </c>
      <c r="H2909" s="1" t="s">
        <v>22</v>
      </c>
      <c r="I2909" s="1" t="s">
        <v>31</v>
      </c>
      <c r="J2909" s="1" t="s">
        <v>22</v>
      </c>
      <c r="K2909" s="1" t="s">
        <v>23</v>
      </c>
      <c r="L2909" s="1" t="s">
        <v>36</v>
      </c>
      <c r="M2909" s="1" t="s">
        <v>25</v>
      </c>
      <c r="N2909" s="1" t="s">
        <v>40</v>
      </c>
      <c r="O2909" s="1" t="s">
        <v>27</v>
      </c>
      <c r="P2909">
        <v>163.30000000000001</v>
      </c>
      <c r="Q2909" s="1" t="s">
        <v>42</v>
      </c>
      <c r="R2909" s="1" t="s">
        <v>34</v>
      </c>
    </row>
    <row r="2910" spans="1:18" x14ac:dyDescent="0.35">
      <c r="A2910" s="1" t="s">
        <v>2958</v>
      </c>
      <c r="B2910">
        <v>42</v>
      </c>
      <c r="C2910">
        <v>26</v>
      </c>
      <c r="D2910">
        <v>182</v>
      </c>
      <c r="E2910">
        <v>174.9</v>
      </c>
      <c r="F2910" s="1" t="s">
        <v>30</v>
      </c>
      <c r="G2910" s="1" t="s">
        <v>20</v>
      </c>
      <c r="H2910" s="1" t="s">
        <v>44</v>
      </c>
      <c r="I2910" s="1" t="s">
        <v>22</v>
      </c>
      <c r="J2910" s="1" t="s">
        <v>23</v>
      </c>
      <c r="K2910" s="1" t="s">
        <v>23</v>
      </c>
      <c r="L2910" s="1" t="s">
        <v>32</v>
      </c>
      <c r="M2910" s="1" t="s">
        <v>36</v>
      </c>
      <c r="N2910" s="1" t="s">
        <v>26</v>
      </c>
      <c r="O2910" s="1" t="s">
        <v>41</v>
      </c>
      <c r="P2910">
        <v>181.2</v>
      </c>
      <c r="Q2910" s="1" t="s">
        <v>60</v>
      </c>
      <c r="R2910" s="1" t="s">
        <v>28</v>
      </c>
    </row>
    <row r="2911" spans="1:18" x14ac:dyDescent="0.35">
      <c r="A2911" s="1" t="s">
        <v>2959</v>
      </c>
      <c r="B2911">
        <v>27</v>
      </c>
      <c r="C2911">
        <v>22</v>
      </c>
      <c r="D2911">
        <v>172.6</v>
      </c>
      <c r="E2911">
        <v>159.5</v>
      </c>
      <c r="F2911" s="1" t="s">
        <v>19</v>
      </c>
      <c r="G2911" s="1" t="s">
        <v>20</v>
      </c>
      <c r="H2911" s="1" t="s">
        <v>22</v>
      </c>
      <c r="I2911" s="1" t="s">
        <v>22</v>
      </c>
      <c r="J2911" s="1" t="s">
        <v>23</v>
      </c>
      <c r="K2911" s="1" t="s">
        <v>23</v>
      </c>
      <c r="L2911" s="1" t="s">
        <v>39</v>
      </c>
      <c r="M2911" s="1" t="s">
        <v>25</v>
      </c>
      <c r="N2911" s="1" t="s">
        <v>40</v>
      </c>
      <c r="O2911" s="1" t="s">
        <v>27</v>
      </c>
      <c r="P2911">
        <v>158.1</v>
      </c>
      <c r="Q2911" s="1" t="s">
        <v>20</v>
      </c>
      <c r="R2911" s="1" t="s">
        <v>34</v>
      </c>
    </row>
    <row r="2912" spans="1:18" x14ac:dyDescent="0.35">
      <c r="A2912" s="1" t="s">
        <v>2960</v>
      </c>
      <c r="B2912">
        <v>37</v>
      </c>
      <c r="C2912">
        <v>40</v>
      </c>
      <c r="D2912">
        <v>184.3</v>
      </c>
      <c r="E2912">
        <v>162.5</v>
      </c>
      <c r="F2912" s="1" t="s">
        <v>19</v>
      </c>
      <c r="G2912" s="1" t="s">
        <v>20</v>
      </c>
      <c r="H2912" s="1" t="s">
        <v>22</v>
      </c>
      <c r="I2912" s="1" t="s">
        <v>62</v>
      </c>
      <c r="J2912" s="1" t="s">
        <v>23</v>
      </c>
      <c r="K2912" s="1" t="s">
        <v>23</v>
      </c>
      <c r="L2912" s="1" t="s">
        <v>32</v>
      </c>
      <c r="M2912" s="1" t="s">
        <v>32</v>
      </c>
      <c r="N2912" s="1" t="s">
        <v>65</v>
      </c>
      <c r="O2912" s="1" t="s">
        <v>41</v>
      </c>
      <c r="P2912">
        <v>179.6</v>
      </c>
      <c r="Q2912" s="1" t="s">
        <v>20</v>
      </c>
      <c r="R2912" s="1" t="s">
        <v>28</v>
      </c>
    </row>
    <row r="2913" spans="1:18" x14ac:dyDescent="0.35">
      <c r="A2913" s="1" t="s">
        <v>2961</v>
      </c>
      <c r="B2913">
        <v>31</v>
      </c>
      <c r="C2913">
        <v>50</v>
      </c>
      <c r="D2913">
        <v>183.3</v>
      </c>
      <c r="E2913">
        <v>155.69999999999999</v>
      </c>
      <c r="F2913" s="1" t="s">
        <v>19</v>
      </c>
      <c r="G2913" s="1" t="s">
        <v>38</v>
      </c>
      <c r="H2913" s="1" t="s">
        <v>62</v>
      </c>
      <c r="I2913" s="1" t="s">
        <v>31</v>
      </c>
      <c r="J2913" s="1" t="s">
        <v>48</v>
      </c>
      <c r="K2913" s="1" t="s">
        <v>22</v>
      </c>
      <c r="L2913" s="1" t="s">
        <v>36</v>
      </c>
      <c r="M2913" s="1" t="s">
        <v>24</v>
      </c>
      <c r="N2913" s="1" t="s">
        <v>65</v>
      </c>
      <c r="O2913" s="1" t="s">
        <v>27</v>
      </c>
      <c r="P2913">
        <v>163.6</v>
      </c>
      <c r="Q2913" s="1" t="s">
        <v>42</v>
      </c>
      <c r="R2913" s="1" t="s">
        <v>34</v>
      </c>
    </row>
    <row r="2914" spans="1:18" x14ac:dyDescent="0.35">
      <c r="A2914" s="1" t="s">
        <v>2962</v>
      </c>
      <c r="B2914">
        <v>50</v>
      </c>
      <c r="C2914">
        <v>31</v>
      </c>
      <c r="D2914">
        <v>176.2</v>
      </c>
      <c r="E2914">
        <v>173.9</v>
      </c>
      <c r="F2914" s="1" t="s">
        <v>60</v>
      </c>
      <c r="G2914" s="1" t="s">
        <v>19</v>
      </c>
      <c r="H2914" s="1" t="s">
        <v>44</v>
      </c>
      <c r="I2914" s="1" t="s">
        <v>31</v>
      </c>
      <c r="J2914" s="1" t="s">
        <v>23</v>
      </c>
      <c r="K2914" s="1" t="s">
        <v>47</v>
      </c>
      <c r="L2914" s="1" t="s">
        <v>36</v>
      </c>
      <c r="M2914" s="1" t="s">
        <v>39</v>
      </c>
      <c r="N2914" s="1" t="s">
        <v>33</v>
      </c>
      <c r="O2914" s="1" t="s">
        <v>27</v>
      </c>
      <c r="P2914">
        <v>162</v>
      </c>
      <c r="Q2914" s="1" t="s">
        <v>42</v>
      </c>
      <c r="R2914" s="1" t="s">
        <v>34</v>
      </c>
    </row>
    <row r="2915" spans="1:18" x14ac:dyDescent="0.35">
      <c r="A2915" s="1" t="s">
        <v>2963</v>
      </c>
      <c r="B2915">
        <v>33</v>
      </c>
      <c r="C2915">
        <v>34</v>
      </c>
      <c r="D2915">
        <v>189</v>
      </c>
      <c r="E2915">
        <v>157.80000000000001</v>
      </c>
      <c r="F2915" s="1" t="s">
        <v>30</v>
      </c>
      <c r="G2915" s="1" t="s">
        <v>60</v>
      </c>
      <c r="H2915" s="1" t="s">
        <v>22</v>
      </c>
      <c r="I2915" s="1" t="s">
        <v>44</v>
      </c>
      <c r="J2915" s="1" t="s">
        <v>47</v>
      </c>
      <c r="K2915" s="1" t="s">
        <v>22</v>
      </c>
      <c r="L2915" s="1" t="s">
        <v>36</v>
      </c>
      <c r="M2915" s="1" t="s">
        <v>32</v>
      </c>
      <c r="N2915" s="1" t="s">
        <v>40</v>
      </c>
      <c r="O2915" s="1" t="s">
        <v>27</v>
      </c>
      <c r="P2915">
        <v>169.2</v>
      </c>
      <c r="Q2915" s="1" t="s">
        <v>30</v>
      </c>
      <c r="R2915" s="1" t="s">
        <v>34</v>
      </c>
    </row>
    <row r="2916" spans="1:18" x14ac:dyDescent="0.35">
      <c r="A2916" s="1" t="s">
        <v>2964</v>
      </c>
      <c r="B2916">
        <v>53</v>
      </c>
      <c r="C2916">
        <v>36</v>
      </c>
      <c r="D2916">
        <v>163</v>
      </c>
      <c r="E2916">
        <v>150.19999999999999</v>
      </c>
      <c r="F2916" s="1" t="s">
        <v>20</v>
      </c>
      <c r="G2916" s="1" t="s">
        <v>30</v>
      </c>
      <c r="H2916" s="1" t="s">
        <v>22</v>
      </c>
      <c r="I2916" s="1" t="s">
        <v>44</v>
      </c>
      <c r="J2916" s="1" t="s">
        <v>22</v>
      </c>
      <c r="K2916" s="1" t="s">
        <v>22</v>
      </c>
      <c r="L2916" s="1" t="s">
        <v>32</v>
      </c>
      <c r="M2916" s="1" t="s">
        <v>25</v>
      </c>
      <c r="N2916" s="1" t="s">
        <v>65</v>
      </c>
      <c r="O2916" s="1" t="s">
        <v>41</v>
      </c>
      <c r="P2916">
        <v>169.6</v>
      </c>
      <c r="Q2916" s="1" t="s">
        <v>60</v>
      </c>
      <c r="R2916" s="1" t="s">
        <v>28</v>
      </c>
    </row>
    <row r="2917" spans="1:18" x14ac:dyDescent="0.35">
      <c r="A2917" s="1" t="s">
        <v>2965</v>
      </c>
      <c r="B2917">
        <v>37</v>
      </c>
      <c r="C2917">
        <v>50</v>
      </c>
      <c r="D2917">
        <v>184.1</v>
      </c>
      <c r="E2917">
        <v>164.7</v>
      </c>
      <c r="F2917" s="1" t="s">
        <v>30</v>
      </c>
      <c r="G2917" s="1" t="s">
        <v>42</v>
      </c>
      <c r="H2917" s="1" t="s">
        <v>44</v>
      </c>
      <c r="I2917" s="1" t="s">
        <v>22</v>
      </c>
      <c r="J2917" s="1" t="s">
        <v>47</v>
      </c>
      <c r="K2917" s="1" t="s">
        <v>23</v>
      </c>
      <c r="L2917" s="1" t="s">
        <v>39</v>
      </c>
      <c r="M2917" s="1" t="s">
        <v>24</v>
      </c>
      <c r="N2917" s="1" t="s">
        <v>26</v>
      </c>
      <c r="O2917" s="1" t="s">
        <v>41</v>
      </c>
      <c r="P2917">
        <v>181.2</v>
      </c>
      <c r="Q2917" s="1" t="s">
        <v>42</v>
      </c>
      <c r="R2917" s="1" t="s">
        <v>28</v>
      </c>
    </row>
    <row r="2918" spans="1:18" x14ac:dyDescent="0.35">
      <c r="A2918" s="1" t="s">
        <v>2966</v>
      </c>
      <c r="B2918">
        <v>53</v>
      </c>
      <c r="C2918">
        <v>18</v>
      </c>
      <c r="D2918">
        <v>172.1</v>
      </c>
      <c r="E2918">
        <v>151.30000000000001</v>
      </c>
      <c r="F2918" s="1" t="s">
        <v>30</v>
      </c>
      <c r="G2918" s="1" t="s">
        <v>20</v>
      </c>
      <c r="H2918" s="1" t="s">
        <v>21</v>
      </c>
      <c r="I2918" s="1" t="s">
        <v>22</v>
      </c>
      <c r="J2918" s="1" t="s">
        <v>23</v>
      </c>
      <c r="K2918" s="1" t="s">
        <v>48</v>
      </c>
      <c r="L2918" s="1" t="s">
        <v>24</v>
      </c>
      <c r="M2918" s="1" t="s">
        <v>39</v>
      </c>
      <c r="N2918" s="1" t="s">
        <v>51</v>
      </c>
      <c r="O2918" s="1" t="s">
        <v>27</v>
      </c>
      <c r="P2918">
        <v>158.1</v>
      </c>
      <c r="Q2918" s="1" t="s">
        <v>38</v>
      </c>
      <c r="R2918" s="1" t="s">
        <v>52</v>
      </c>
    </row>
    <row r="2919" spans="1:18" x14ac:dyDescent="0.35">
      <c r="A2919" s="1" t="s">
        <v>2967</v>
      </c>
      <c r="B2919">
        <v>30</v>
      </c>
      <c r="C2919">
        <v>30</v>
      </c>
      <c r="D2919">
        <v>173.1</v>
      </c>
      <c r="E2919">
        <v>168.8</v>
      </c>
      <c r="F2919" s="1" t="s">
        <v>30</v>
      </c>
      <c r="G2919" s="1" t="s">
        <v>20</v>
      </c>
      <c r="H2919" s="1" t="s">
        <v>44</v>
      </c>
      <c r="I2919" s="1" t="s">
        <v>21</v>
      </c>
      <c r="J2919" s="1" t="s">
        <v>22</v>
      </c>
      <c r="K2919" s="1" t="s">
        <v>22</v>
      </c>
      <c r="L2919" s="1" t="s">
        <v>36</v>
      </c>
      <c r="M2919" s="1" t="s">
        <v>25</v>
      </c>
      <c r="N2919" s="1" t="s">
        <v>40</v>
      </c>
      <c r="O2919" s="1" t="s">
        <v>27</v>
      </c>
      <c r="P2919">
        <v>169.3</v>
      </c>
      <c r="Q2919" s="1" t="s">
        <v>60</v>
      </c>
      <c r="R2919" s="1" t="s">
        <v>34</v>
      </c>
    </row>
    <row r="2920" spans="1:18" x14ac:dyDescent="0.35">
      <c r="A2920" s="1" t="s">
        <v>2968</v>
      </c>
      <c r="B2920">
        <v>31</v>
      </c>
      <c r="C2920">
        <v>44</v>
      </c>
      <c r="D2920">
        <v>170.8</v>
      </c>
      <c r="E2920">
        <v>164.5</v>
      </c>
      <c r="F2920" s="1" t="s">
        <v>20</v>
      </c>
      <c r="G2920" s="1" t="s">
        <v>30</v>
      </c>
      <c r="H2920" s="1" t="s">
        <v>31</v>
      </c>
      <c r="I2920" s="1" t="s">
        <v>21</v>
      </c>
      <c r="J2920" s="1" t="s">
        <v>22</v>
      </c>
      <c r="K2920" s="1" t="s">
        <v>22</v>
      </c>
      <c r="L2920" s="1" t="s">
        <v>39</v>
      </c>
      <c r="M2920" s="1" t="s">
        <v>24</v>
      </c>
      <c r="N2920" s="1" t="s">
        <v>33</v>
      </c>
      <c r="O2920" s="1" t="s">
        <v>27</v>
      </c>
      <c r="P2920">
        <v>157.1</v>
      </c>
      <c r="Q2920" s="1" t="s">
        <v>60</v>
      </c>
      <c r="R2920" s="1" t="s">
        <v>34</v>
      </c>
    </row>
    <row r="2921" spans="1:18" x14ac:dyDescent="0.35">
      <c r="A2921" s="1" t="s">
        <v>2969</v>
      </c>
      <c r="B2921">
        <v>34</v>
      </c>
      <c r="C2921">
        <v>23</v>
      </c>
      <c r="D2921">
        <v>163.80000000000001</v>
      </c>
      <c r="E2921">
        <v>154.80000000000001</v>
      </c>
      <c r="F2921" s="1" t="s">
        <v>30</v>
      </c>
      <c r="G2921" s="1" t="s">
        <v>54</v>
      </c>
      <c r="H2921" s="1" t="s">
        <v>22</v>
      </c>
      <c r="I2921" s="1" t="s">
        <v>22</v>
      </c>
      <c r="J2921" s="1" t="s">
        <v>22</v>
      </c>
      <c r="K2921" s="1" t="s">
        <v>47</v>
      </c>
      <c r="L2921" s="1" t="s">
        <v>24</v>
      </c>
      <c r="M2921" s="1" t="s">
        <v>24</v>
      </c>
      <c r="N2921" s="1" t="s">
        <v>33</v>
      </c>
      <c r="O2921" s="1" t="s">
        <v>41</v>
      </c>
      <c r="P2921">
        <v>163.9</v>
      </c>
      <c r="Q2921" s="1" t="s">
        <v>30</v>
      </c>
      <c r="R2921" s="1" t="s">
        <v>34</v>
      </c>
    </row>
    <row r="2922" spans="1:18" x14ac:dyDescent="0.35">
      <c r="A2922" s="1" t="s">
        <v>2970</v>
      </c>
      <c r="B2922">
        <v>50</v>
      </c>
      <c r="C2922">
        <v>23</v>
      </c>
      <c r="D2922">
        <v>178</v>
      </c>
      <c r="E2922">
        <v>165</v>
      </c>
      <c r="F2922" s="1" t="s">
        <v>54</v>
      </c>
      <c r="G2922" s="1" t="s">
        <v>19</v>
      </c>
      <c r="H2922" s="1" t="s">
        <v>22</v>
      </c>
      <c r="I2922" s="1" t="s">
        <v>22</v>
      </c>
      <c r="J2922" s="1" t="s">
        <v>22</v>
      </c>
      <c r="K2922" s="1" t="s">
        <v>22</v>
      </c>
      <c r="L2922" s="1" t="s">
        <v>25</v>
      </c>
      <c r="M2922" s="1" t="s">
        <v>25</v>
      </c>
      <c r="N2922" s="1" t="s">
        <v>40</v>
      </c>
      <c r="O2922" s="1" t="s">
        <v>41</v>
      </c>
      <c r="P2922">
        <v>180.6</v>
      </c>
      <c r="Q2922" s="1" t="s">
        <v>54</v>
      </c>
      <c r="R2922" s="1" t="s">
        <v>34</v>
      </c>
    </row>
    <row r="2923" spans="1:18" x14ac:dyDescent="0.35">
      <c r="A2923" s="1" t="s">
        <v>2971</v>
      </c>
      <c r="B2923">
        <v>48</v>
      </c>
      <c r="C2923">
        <v>50</v>
      </c>
      <c r="D2923">
        <v>165.3</v>
      </c>
      <c r="E2923">
        <v>159</v>
      </c>
      <c r="F2923" s="1" t="s">
        <v>54</v>
      </c>
      <c r="G2923" s="1" t="s">
        <v>19</v>
      </c>
      <c r="H2923" s="1" t="s">
        <v>31</v>
      </c>
      <c r="I2923" s="1" t="s">
        <v>31</v>
      </c>
      <c r="J2923" s="1" t="s">
        <v>22</v>
      </c>
      <c r="K2923" s="1" t="s">
        <v>48</v>
      </c>
      <c r="L2923" s="1" t="s">
        <v>32</v>
      </c>
      <c r="M2923" s="1" t="s">
        <v>32</v>
      </c>
      <c r="N2923" s="1" t="s">
        <v>33</v>
      </c>
      <c r="O2923" s="1" t="s">
        <v>27</v>
      </c>
      <c r="P2923">
        <v>158.69999999999999</v>
      </c>
      <c r="Q2923" s="1" t="s">
        <v>19</v>
      </c>
      <c r="R2923" s="1" t="s">
        <v>28</v>
      </c>
    </row>
    <row r="2924" spans="1:18" x14ac:dyDescent="0.35">
      <c r="A2924" s="1" t="s">
        <v>2972</v>
      </c>
      <c r="B2924">
        <v>45</v>
      </c>
      <c r="C2924">
        <v>47</v>
      </c>
      <c r="D2924">
        <v>169.9</v>
      </c>
      <c r="E2924">
        <v>163.6</v>
      </c>
      <c r="F2924" s="1" t="s">
        <v>30</v>
      </c>
      <c r="G2924" s="1" t="s">
        <v>30</v>
      </c>
      <c r="H2924" s="1" t="s">
        <v>44</v>
      </c>
      <c r="I2924" s="1" t="s">
        <v>21</v>
      </c>
      <c r="J2924" s="1" t="s">
        <v>23</v>
      </c>
      <c r="K2924" s="1" t="s">
        <v>22</v>
      </c>
      <c r="L2924" s="1" t="s">
        <v>32</v>
      </c>
      <c r="M2924" s="1" t="s">
        <v>32</v>
      </c>
      <c r="N2924" s="1" t="s">
        <v>51</v>
      </c>
      <c r="O2924" s="1" t="s">
        <v>41</v>
      </c>
      <c r="P2924">
        <v>172.3</v>
      </c>
      <c r="Q2924" s="1" t="s">
        <v>30</v>
      </c>
      <c r="R2924" s="1" t="s">
        <v>34</v>
      </c>
    </row>
    <row r="2925" spans="1:18" x14ac:dyDescent="0.35">
      <c r="A2925" s="1" t="s">
        <v>2973</v>
      </c>
      <c r="B2925">
        <v>37</v>
      </c>
      <c r="C2925">
        <v>40</v>
      </c>
      <c r="D2925">
        <v>170.2</v>
      </c>
      <c r="E2925">
        <v>153.30000000000001</v>
      </c>
      <c r="F2925" s="1" t="s">
        <v>20</v>
      </c>
      <c r="G2925" s="1" t="s">
        <v>20</v>
      </c>
      <c r="H2925" s="1" t="s">
        <v>31</v>
      </c>
      <c r="I2925" s="1" t="s">
        <v>31</v>
      </c>
      <c r="J2925" s="1" t="s">
        <v>22</v>
      </c>
      <c r="K2925" s="1" t="s">
        <v>23</v>
      </c>
      <c r="L2925" s="1" t="s">
        <v>39</v>
      </c>
      <c r="M2925" s="1" t="s">
        <v>25</v>
      </c>
      <c r="N2925" s="1" t="s">
        <v>51</v>
      </c>
      <c r="O2925" s="1" t="s">
        <v>27</v>
      </c>
      <c r="P2925">
        <v>153.69999999999999</v>
      </c>
      <c r="Q2925" s="1" t="s">
        <v>20</v>
      </c>
      <c r="R2925" s="1" t="s">
        <v>34</v>
      </c>
    </row>
    <row r="2926" spans="1:18" x14ac:dyDescent="0.35">
      <c r="A2926" s="1" t="s">
        <v>2974</v>
      </c>
      <c r="B2926">
        <v>51</v>
      </c>
      <c r="C2926">
        <v>27</v>
      </c>
      <c r="D2926">
        <v>181</v>
      </c>
      <c r="E2926">
        <v>152.9</v>
      </c>
      <c r="F2926" s="1" t="s">
        <v>19</v>
      </c>
      <c r="G2926" s="1" t="s">
        <v>20</v>
      </c>
      <c r="H2926" s="1" t="s">
        <v>22</v>
      </c>
      <c r="I2926" s="1" t="s">
        <v>21</v>
      </c>
      <c r="J2926" s="1" t="s">
        <v>22</v>
      </c>
      <c r="K2926" s="1" t="s">
        <v>47</v>
      </c>
      <c r="L2926" s="1" t="s">
        <v>39</v>
      </c>
      <c r="M2926" s="1" t="s">
        <v>32</v>
      </c>
      <c r="N2926" s="1" t="s">
        <v>26</v>
      </c>
      <c r="O2926" s="1" t="s">
        <v>27</v>
      </c>
      <c r="P2926">
        <v>159.1</v>
      </c>
      <c r="Q2926" s="1" t="s">
        <v>50</v>
      </c>
      <c r="R2926" s="1" t="s">
        <v>28</v>
      </c>
    </row>
    <row r="2927" spans="1:18" x14ac:dyDescent="0.35">
      <c r="A2927" s="1" t="s">
        <v>2975</v>
      </c>
      <c r="B2927">
        <v>41</v>
      </c>
      <c r="C2927">
        <v>36</v>
      </c>
      <c r="D2927">
        <v>173.5</v>
      </c>
      <c r="E2927">
        <v>162.9</v>
      </c>
      <c r="F2927" s="1" t="s">
        <v>19</v>
      </c>
      <c r="G2927" s="1" t="s">
        <v>20</v>
      </c>
      <c r="H2927" s="1" t="s">
        <v>31</v>
      </c>
      <c r="I2927" s="1" t="s">
        <v>22</v>
      </c>
      <c r="J2927" s="1" t="s">
        <v>23</v>
      </c>
      <c r="K2927" s="1" t="s">
        <v>22</v>
      </c>
      <c r="L2927" s="1" t="s">
        <v>36</v>
      </c>
      <c r="M2927" s="1" t="s">
        <v>39</v>
      </c>
      <c r="N2927" s="1" t="s">
        <v>33</v>
      </c>
      <c r="O2927" s="1" t="s">
        <v>27</v>
      </c>
      <c r="P2927">
        <v>165.7</v>
      </c>
      <c r="Q2927" s="1" t="s">
        <v>20</v>
      </c>
      <c r="R2927" s="1" t="s">
        <v>34</v>
      </c>
    </row>
    <row r="2928" spans="1:18" x14ac:dyDescent="0.35">
      <c r="A2928" s="1" t="s">
        <v>2976</v>
      </c>
      <c r="B2928">
        <v>36</v>
      </c>
      <c r="C2928">
        <v>45</v>
      </c>
      <c r="D2928">
        <v>156.9</v>
      </c>
      <c r="E2928">
        <v>172.3</v>
      </c>
      <c r="F2928" s="1" t="s">
        <v>19</v>
      </c>
      <c r="G2928" s="1" t="s">
        <v>30</v>
      </c>
      <c r="H2928" s="1" t="s">
        <v>31</v>
      </c>
      <c r="I2928" s="1" t="s">
        <v>22</v>
      </c>
      <c r="J2928" s="1" t="s">
        <v>22</v>
      </c>
      <c r="K2928" s="1" t="s">
        <v>23</v>
      </c>
      <c r="L2928" s="1" t="s">
        <v>36</v>
      </c>
      <c r="M2928" s="1" t="s">
        <v>36</v>
      </c>
      <c r="N2928" s="1" t="s">
        <v>51</v>
      </c>
      <c r="O2928" s="1" t="s">
        <v>41</v>
      </c>
      <c r="P2928">
        <v>167.4</v>
      </c>
      <c r="Q2928" s="1" t="s">
        <v>30</v>
      </c>
      <c r="R2928" s="1" t="s">
        <v>34</v>
      </c>
    </row>
    <row r="2929" spans="1:18" x14ac:dyDescent="0.35">
      <c r="A2929" s="1" t="s">
        <v>2977</v>
      </c>
      <c r="B2929">
        <v>42</v>
      </c>
      <c r="C2929">
        <v>40</v>
      </c>
      <c r="D2929">
        <v>167.7</v>
      </c>
      <c r="E2929">
        <v>157.1</v>
      </c>
      <c r="F2929" s="1" t="s">
        <v>30</v>
      </c>
      <c r="G2929" s="1" t="s">
        <v>20</v>
      </c>
      <c r="H2929" s="1" t="s">
        <v>31</v>
      </c>
      <c r="I2929" s="1" t="s">
        <v>22</v>
      </c>
      <c r="J2929" s="1" t="s">
        <v>22</v>
      </c>
      <c r="K2929" s="1" t="s">
        <v>22</v>
      </c>
      <c r="L2929" s="1" t="s">
        <v>36</v>
      </c>
      <c r="M2929" s="1" t="s">
        <v>39</v>
      </c>
      <c r="N2929" s="1" t="s">
        <v>51</v>
      </c>
      <c r="O2929" s="1" t="s">
        <v>41</v>
      </c>
      <c r="P2929">
        <v>173.8</v>
      </c>
      <c r="Q2929" s="1" t="s">
        <v>60</v>
      </c>
      <c r="R2929" s="1" t="s">
        <v>34</v>
      </c>
    </row>
    <row r="2930" spans="1:18" x14ac:dyDescent="0.35">
      <c r="A2930" s="1" t="s">
        <v>2978</v>
      </c>
      <c r="B2930">
        <v>43</v>
      </c>
      <c r="C2930">
        <v>21</v>
      </c>
      <c r="D2930">
        <v>163.1</v>
      </c>
      <c r="E2930">
        <v>156.69999999999999</v>
      </c>
      <c r="F2930" s="1" t="s">
        <v>30</v>
      </c>
      <c r="G2930" s="1" t="s">
        <v>19</v>
      </c>
      <c r="H2930" s="1" t="s">
        <v>21</v>
      </c>
      <c r="I2930" s="1" t="s">
        <v>62</v>
      </c>
      <c r="J2930" s="1" t="s">
        <v>48</v>
      </c>
      <c r="K2930" s="1" t="s">
        <v>22</v>
      </c>
      <c r="L2930" s="1" t="s">
        <v>25</v>
      </c>
      <c r="M2930" s="1" t="s">
        <v>36</v>
      </c>
      <c r="N2930" s="1" t="s">
        <v>33</v>
      </c>
      <c r="O2930" s="1" t="s">
        <v>27</v>
      </c>
      <c r="P2930">
        <v>158.6</v>
      </c>
      <c r="Q2930" s="1" t="s">
        <v>30</v>
      </c>
      <c r="R2930" s="1" t="s">
        <v>34</v>
      </c>
    </row>
    <row r="2931" spans="1:18" x14ac:dyDescent="0.35">
      <c r="A2931" s="1" t="s">
        <v>2979</v>
      </c>
      <c r="B2931">
        <v>27</v>
      </c>
      <c r="C2931">
        <v>37</v>
      </c>
      <c r="D2931">
        <v>177.5</v>
      </c>
      <c r="E2931">
        <v>159</v>
      </c>
      <c r="F2931" s="1" t="s">
        <v>30</v>
      </c>
      <c r="G2931" s="1" t="s">
        <v>54</v>
      </c>
      <c r="H2931" s="1" t="s">
        <v>22</v>
      </c>
      <c r="I2931" s="1" t="s">
        <v>44</v>
      </c>
      <c r="J2931" s="1" t="s">
        <v>23</v>
      </c>
      <c r="K2931" s="1" t="s">
        <v>48</v>
      </c>
      <c r="L2931" s="1" t="s">
        <v>39</v>
      </c>
      <c r="M2931" s="1" t="s">
        <v>32</v>
      </c>
      <c r="N2931" s="1" t="s">
        <v>33</v>
      </c>
      <c r="O2931" s="1" t="s">
        <v>27</v>
      </c>
      <c r="P2931">
        <v>155.1</v>
      </c>
      <c r="Q2931" s="1" t="s">
        <v>30</v>
      </c>
      <c r="R2931" s="1" t="s">
        <v>34</v>
      </c>
    </row>
    <row r="2932" spans="1:18" x14ac:dyDescent="0.35">
      <c r="A2932" s="1" t="s">
        <v>2980</v>
      </c>
      <c r="B2932">
        <v>25</v>
      </c>
      <c r="C2932">
        <v>36</v>
      </c>
      <c r="D2932">
        <v>165.7</v>
      </c>
      <c r="E2932">
        <v>153.1</v>
      </c>
      <c r="F2932" s="1" t="s">
        <v>20</v>
      </c>
      <c r="G2932" s="1" t="s">
        <v>20</v>
      </c>
      <c r="H2932" s="1" t="s">
        <v>22</v>
      </c>
      <c r="I2932" s="1" t="s">
        <v>21</v>
      </c>
      <c r="J2932" s="1" t="s">
        <v>23</v>
      </c>
      <c r="K2932" s="1" t="s">
        <v>23</v>
      </c>
      <c r="L2932" s="1" t="s">
        <v>39</v>
      </c>
      <c r="M2932" s="1" t="s">
        <v>36</v>
      </c>
      <c r="N2932" s="1" t="s">
        <v>33</v>
      </c>
      <c r="O2932" s="1" t="s">
        <v>41</v>
      </c>
      <c r="P2932">
        <v>165.2</v>
      </c>
      <c r="Q2932" s="1" t="s">
        <v>20</v>
      </c>
      <c r="R2932" s="1" t="s">
        <v>34</v>
      </c>
    </row>
    <row r="2933" spans="1:18" x14ac:dyDescent="0.35">
      <c r="A2933" s="1" t="s">
        <v>2981</v>
      </c>
      <c r="B2933">
        <v>24</v>
      </c>
      <c r="C2933">
        <v>44</v>
      </c>
      <c r="D2933">
        <v>169.8</v>
      </c>
      <c r="E2933">
        <v>164.3</v>
      </c>
      <c r="F2933" s="1" t="s">
        <v>42</v>
      </c>
      <c r="G2933" s="1" t="s">
        <v>19</v>
      </c>
      <c r="H2933" s="1" t="s">
        <v>21</v>
      </c>
      <c r="I2933" s="1" t="s">
        <v>22</v>
      </c>
      <c r="J2933" s="1" t="s">
        <v>22</v>
      </c>
      <c r="K2933" s="1" t="s">
        <v>47</v>
      </c>
      <c r="L2933" s="1" t="s">
        <v>32</v>
      </c>
      <c r="M2933" s="1" t="s">
        <v>24</v>
      </c>
      <c r="N2933" s="1" t="s">
        <v>51</v>
      </c>
      <c r="O2933" s="1" t="s">
        <v>27</v>
      </c>
      <c r="P2933">
        <v>154.19999999999999</v>
      </c>
      <c r="Q2933" s="1" t="s">
        <v>30</v>
      </c>
      <c r="R2933" s="1" t="s">
        <v>34</v>
      </c>
    </row>
    <row r="2934" spans="1:18" x14ac:dyDescent="0.35">
      <c r="A2934" s="1" t="s">
        <v>2982</v>
      </c>
      <c r="B2934">
        <v>48</v>
      </c>
      <c r="C2934">
        <v>21</v>
      </c>
      <c r="D2934">
        <v>186.3</v>
      </c>
      <c r="E2934">
        <v>166.4</v>
      </c>
      <c r="F2934" s="1" t="s">
        <v>19</v>
      </c>
      <c r="G2934" s="1" t="s">
        <v>54</v>
      </c>
      <c r="H2934" s="1" t="s">
        <v>22</v>
      </c>
      <c r="I2934" s="1" t="s">
        <v>21</v>
      </c>
      <c r="J2934" s="1" t="s">
        <v>47</v>
      </c>
      <c r="K2934" s="1" t="s">
        <v>23</v>
      </c>
      <c r="L2934" s="1" t="s">
        <v>32</v>
      </c>
      <c r="M2934" s="1" t="s">
        <v>36</v>
      </c>
      <c r="N2934" s="1" t="s">
        <v>45</v>
      </c>
      <c r="O2934" s="1" t="s">
        <v>27</v>
      </c>
      <c r="P2934">
        <v>169.7</v>
      </c>
      <c r="Q2934" s="1" t="s">
        <v>54</v>
      </c>
      <c r="R2934" s="1" t="s">
        <v>34</v>
      </c>
    </row>
    <row r="2935" spans="1:18" x14ac:dyDescent="0.35">
      <c r="A2935" s="1" t="s">
        <v>2983</v>
      </c>
      <c r="B2935">
        <v>47</v>
      </c>
      <c r="C2935">
        <v>24</v>
      </c>
      <c r="D2935">
        <v>178.5</v>
      </c>
      <c r="E2935">
        <v>163.9</v>
      </c>
      <c r="F2935" s="1" t="s">
        <v>30</v>
      </c>
      <c r="G2935" s="1" t="s">
        <v>20</v>
      </c>
      <c r="H2935" s="1" t="s">
        <v>22</v>
      </c>
      <c r="I2935" s="1" t="s">
        <v>44</v>
      </c>
      <c r="J2935" s="1" t="s">
        <v>22</v>
      </c>
      <c r="K2935" s="1" t="s">
        <v>47</v>
      </c>
      <c r="L2935" s="1" t="s">
        <v>25</v>
      </c>
      <c r="M2935" s="1" t="s">
        <v>24</v>
      </c>
      <c r="N2935" s="1" t="s">
        <v>51</v>
      </c>
      <c r="O2935" s="1" t="s">
        <v>41</v>
      </c>
      <c r="P2935">
        <v>181.6</v>
      </c>
      <c r="Q2935" s="1" t="s">
        <v>60</v>
      </c>
      <c r="R2935" s="1" t="s">
        <v>34</v>
      </c>
    </row>
    <row r="2936" spans="1:18" x14ac:dyDescent="0.35">
      <c r="A2936" s="1" t="s">
        <v>2984</v>
      </c>
      <c r="B2936">
        <v>30</v>
      </c>
      <c r="C2936">
        <v>24</v>
      </c>
      <c r="D2936">
        <v>165.8</v>
      </c>
      <c r="E2936">
        <v>160</v>
      </c>
      <c r="F2936" s="1" t="s">
        <v>19</v>
      </c>
      <c r="G2936" s="1" t="s">
        <v>60</v>
      </c>
      <c r="H2936" s="1" t="s">
        <v>22</v>
      </c>
      <c r="I2936" s="1" t="s">
        <v>44</v>
      </c>
      <c r="J2936" s="1" t="s">
        <v>23</v>
      </c>
      <c r="K2936" s="1" t="s">
        <v>22</v>
      </c>
      <c r="L2936" s="1" t="s">
        <v>36</v>
      </c>
      <c r="M2936" s="1" t="s">
        <v>39</v>
      </c>
      <c r="N2936" s="1" t="s">
        <v>40</v>
      </c>
      <c r="O2936" s="1" t="s">
        <v>27</v>
      </c>
      <c r="P2936">
        <v>162.19999999999999</v>
      </c>
      <c r="Q2936" s="1" t="s">
        <v>20</v>
      </c>
      <c r="R2936" s="1" t="s">
        <v>52</v>
      </c>
    </row>
    <row r="2937" spans="1:18" x14ac:dyDescent="0.35">
      <c r="A2937" s="1" t="s">
        <v>2985</v>
      </c>
      <c r="B2937">
        <v>20</v>
      </c>
      <c r="C2937">
        <v>43</v>
      </c>
      <c r="D2937">
        <v>179.8</v>
      </c>
      <c r="E2937">
        <v>154.9</v>
      </c>
      <c r="F2937" s="1" t="s">
        <v>30</v>
      </c>
      <c r="G2937" s="1" t="s">
        <v>30</v>
      </c>
      <c r="H2937" s="1" t="s">
        <v>44</v>
      </c>
      <c r="I2937" s="1" t="s">
        <v>21</v>
      </c>
      <c r="J2937" s="1" t="s">
        <v>23</v>
      </c>
      <c r="K2937" s="1" t="s">
        <v>47</v>
      </c>
      <c r="L2937" s="1" t="s">
        <v>25</v>
      </c>
      <c r="M2937" s="1" t="s">
        <v>32</v>
      </c>
      <c r="N2937" s="1" t="s">
        <v>65</v>
      </c>
      <c r="O2937" s="1" t="s">
        <v>41</v>
      </c>
      <c r="P2937">
        <v>176.5</v>
      </c>
      <c r="Q2937" s="1" t="s">
        <v>42</v>
      </c>
      <c r="R2937" s="1" t="s">
        <v>28</v>
      </c>
    </row>
    <row r="2938" spans="1:18" x14ac:dyDescent="0.35">
      <c r="A2938" s="1" t="s">
        <v>2986</v>
      </c>
      <c r="B2938">
        <v>38</v>
      </c>
      <c r="C2938">
        <v>43</v>
      </c>
      <c r="D2938">
        <v>169</v>
      </c>
      <c r="E2938">
        <v>173.4</v>
      </c>
      <c r="F2938" s="1" t="s">
        <v>20</v>
      </c>
      <c r="G2938" s="1" t="s">
        <v>20</v>
      </c>
      <c r="H2938" s="1" t="s">
        <v>22</v>
      </c>
      <c r="I2938" s="1" t="s">
        <v>22</v>
      </c>
      <c r="J2938" s="1" t="s">
        <v>22</v>
      </c>
      <c r="K2938" s="1" t="s">
        <v>22</v>
      </c>
      <c r="L2938" s="1" t="s">
        <v>36</v>
      </c>
      <c r="M2938" s="1" t="s">
        <v>39</v>
      </c>
      <c r="N2938" s="1" t="s">
        <v>51</v>
      </c>
      <c r="O2938" s="1" t="s">
        <v>41</v>
      </c>
      <c r="P2938">
        <v>175.8</v>
      </c>
      <c r="Q2938" s="1" t="s">
        <v>50</v>
      </c>
      <c r="R2938" s="1" t="s">
        <v>34</v>
      </c>
    </row>
    <row r="2939" spans="1:18" x14ac:dyDescent="0.35">
      <c r="A2939" s="1" t="s">
        <v>2987</v>
      </c>
      <c r="B2939">
        <v>28</v>
      </c>
      <c r="C2939">
        <v>36</v>
      </c>
      <c r="D2939">
        <v>179.8</v>
      </c>
      <c r="E2939">
        <v>155.9</v>
      </c>
      <c r="F2939" s="1" t="s">
        <v>20</v>
      </c>
      <c r="G2939" s="1" t="s">
        <v>30</v>
      </c>
      <c r="H2939" s="1" t="s">
        <v>22</v>
      </c>
      <c r="I2939" s="1" t="s">
        <v>21</v>
      </c>
      <c r="J2939" s="1" t="s">
        <v>48</v>
      </c>
      <c r="K2939" s="1" t="s">
        <v>48</v>
      </c>
      <c r="L2939" s="1" t="s">
        <v>36</v>
      </c>
      <c r="M2939" s="1" t="s">
        <v>25</v>
      </c>
      <c r="N2939" s="1" t="s">
        <v>51</v>
      </c>
      <c r="O2939" s="1" t="s">
        <v>41</v>
      </c>
      <c r="P2939">
        <v>173.8</v>
      </c>
      <c r="Q2939" s="1" t="s">
        <v>60</v>
      </c>
      <c r="R2939" s="1" t="s">
        <v>52</v>
      </c>
    </row>
    <row r="2940" spans="1:18" x14ac:dyDescent="0.35">
      <c r="A2940" s="1" t="s">
        <v>2988</v>
      </c>
      <c r="B2940">
        <v>46</v>
      </c>
      <c r="C2940">
        <v>26</v>
      </c>
      <c r="D2940">
        <v>171.1</v>
      </c>
      <c r="E2940">
        <v>155.69999999999999</v>
      </c>
      <c r="F2940" s="1" t="s">
        <v>30</v>
      </c>
      <c r="G2940" s="1" t="s">
        <v>30</v>
      </c>
      <c r="H2940" s="1" t="s">
        <v>31</v>
      </c>
      <c r="I2940" s="1" t="s">
        <v>31</v>
      </c>
      <c r="J2940" s="1" t="s">
        <v>23</v>
      </c>
      <c r="K2940" s="1" t="s">
        <v>23</v>
      </c>
      <c r="L2940" s="1" t="s">
        <v>39</v>
      </c>
      <c r="M2940" s="1" t="s">
        <v>32</v>
      </c>
      <c r="N2940" s="1" t="s">
        <v>51</v>
      </c>
      <c r="O2940" s="1" t="s">
        <v>41</v>
      </c>
      <c r="P2940">
        <v>173.8</v>
      </c>
      <c r="Q2940" s="1" t="s">
        <v>30</v>
      </c>
      <c r="R2940" s="1" t="s">
        <v>34</v>
      </c>
    </row>
    <row r="2941" spans="1:18" x14ac:dyDescent="0.35">
      <c r="A2941" s="1" t="s">
        <v>2989</v>
      </c>
      <c r="B2941">
        <v>53</v>
      </c>
      <c r="C2941">
        <v>37</v>
      </c>
      <c r="D2941">
        <v>167.3</v>
      </c>
      <c r="E2941">
        <v>150.19999999999999</v>
      </c>
      <c r="F2941" s="1" t="s">
        <v>19</v>
      </c>
      <c r="G2941" s="1" t="s">
        <v>19</v>
      </c>
      <c r="H2941" s="1" t="s">
        <v>22</v>
      </c>
      <c r="I2941" s="1" t="s">
        <v>22</v>
      </c>
      <c r="J2941" s="1" t="s">
        <v>48</v>
      </c>
      <c r="K2941" s="1" t="s">
        <v>23</v>
      </c>
      <c r="L2941" s="1" t="s">
        <v>36</v>
      </c>
      <c r="M2941" s="1" t="s">
        <v>32</v>
      </c>
      <c r="N2941" s="1" t="s">
        <v>40</v>
      </c>
      <c r="O2941" s="1" t="s">
        <v>41</v>
      </c>
      <c r="P2941">
        <v>163.6</v>
      </c>
      <c r="Q2941" s="1" t="s">
        <v>19</v>
      </c>
      <c r="R2941" s="1" t="s">
        <v>28</v>
      </c>
    </row>
    <row r="2942" spans="1:18" x14ac:dyDescent="0.35">
      <c r="A2942" s="1" t="s">
        <v>2990</v>
      </c>
      <c r="B2942">
        <v>23</v>
      </c>
      <c r="C2942">
        <v>33</v>
      </c>
      <c r="D2942">
        <v>166.6</v>
      </c>
      <c r="E2942">
        <v>152.5</v>
      </c>
      <c r="F2942" s="1" t="s">
        <v>20</v>
      </c>
      <c r="G2942" s="1" t="s">
        <v>19</v>
      </c>
      <c r="H2942" s="1" t="s">
        <v>21</v>
      </c>
      <c r="I2942" s="1" t="s">
        <v>62</v>
      </c>
      <c r="J2942" s="1" t="s">
        <v>47</v>
      </c>
      <c r="K2942" s="1" t="s">
        <v>23</v>
      </c>
      <c r="L2942" s="1" t="s">
        <v>24</v>
      </c>
      <c r="M2942" s="1" t="s">
        <v>32</v>
      </c>
      <c r="N2942" s="1" t="s">
        <v>45</v>
      </c>
      <c r="O2942" s="1" t="s">
        <v>27</v>
      </c>
      <c r="P2942">
        <v>157.69999999999999</v>
      </c>
      <c r="Q2942" s="1" t="s">
        <v>20</v>
      </c>
      <c r="R2942" s="1" t="s">
        <v>52</v>
      </c>
    </row>
    <row r="2943" spans="1:18" x14ac:dyDescent="0.35">
      <c r="A2943" s="1" t="s">
        <v>2991</v>
      </c>
      <c r="B2943">
        <v>55</v>
      </c>
      <c r="C2943">
        <v>34</v>
      </c>
      <c r="D2943">
        <v>176</v>
      </c>
      <c r="E2943">
        <v>163.1</v>
      </c>
      <c r="F2943" s="1" t="s">
        <v>19</v>
      </c>
      <c r="G2943" s="1" t="s">
        <v>42</v>
      </c>
      <c r="H2943" s="1" t="s">
        <v>21</v>
      </c>
      <c r="I2943" s="1" t="s">
        <v>22</v>
      </c>
      <c r="J2943" s="1" t="s">
        <v>22</v>
      </c>
      <c r="K2943" s="1" t="s">
        <v>22</v>
      </c>
      <c r="L2943" s="1" t="s">
        <v>39</v>
      </c>
      <c r="M2943" s="1" t="s">
        <v>39</v>
      </c>
      <c r="N2943" s="1" t="s">
        <v>40</v>
      </c>
      <c r="O2943" s="1" t="s">
        <v>41</v>
      </c>
      <c r="P2943">
        <v>178.4</v>
      </c>
      <c r="Q2943" s="1" t="s">
        <v>30</v>
      </c>
      <c r="R2943" s="1" t="s">
        <v>34</v>
      </c>
    </row>
    <row r="2944" spans="1:18" x14ac:dyDescent="0.35">
      <c r="A2944" s="1" t="s">
        <v>2992</v>
      </c>
      <c r="B2944">
        <v>37</v>
      </c>
      <c r="C2944">
        <v>39</v>
      </c>
      <c r="D2944">
        <v>180.4</v>
      </c>
      <c r="E2944">
        <v>158.4</v>
      </c>
      <c r="F2944" s="1" t="s">
        <v>19</v>
      </c>
      <c r="G2944" s="1" t="s">
        <v>20</v>
      </c>
      <c r="H2944" s="1" t="s">
        <v>44</v>
      </c>
      <c r="I2944" s="1" t="s">
        <v>44</v>
      </c>
      <c r="J2944" s="1" t="s">
        <v>23</v>
      </c>
      <c r="K2944" s="1" t="s">
        <v>22</v>
      </c>
      <c r="L2944" s="1" t="s">
        <v>36</v>
      </c>
      <c r="M2944" s="1" t="s">
        <v>36</v>
      </c>
      <c r="N2944" s="1" t="s">
        <v>26</v>
      </c>
      <c r="O2944" s="1" t="s">
        <v>27</v>
      </c>
      <c r="P2944">
        <v>167</v>
      </c>
      <c r="Q2944" s="1" t="s">
        <v>20</v>
      </c>
      <c r="R2944" s="1" t="s">
        <v>28</v>
      </c>
    </row>
    <row r="2945" spans="1:18" x14ac:dyDescent="0.35">
      <c r="A2945" s="1" t="s">
        <v>2993</v>
      </c>
      <c r="B2945">
        <v>34</v>
      </c>
      <c r="C2945">
        <v>30</v>
      </c>
      <c r="D2945">
        <v>176.6</v>
      </c>
      <c r="E2945">
        <v>155.80000000000001</v>
      </c>
      <c r="F2945" s="1" t="s">
        <v>19</v>
      </c>
      <c r="G2945" s="1" t="s">
        <v>20</v>
      </c>
      <c r="H2945" s="1" t="s">
        <v>22</v>
      </c>
      <c r="I2945" s="1" t="s">
        <v>22</v>
      </c>
      <c r="J2945" s="1" t="s">
        <v>22</v>
      </c>
      <c r="K2945" s="1" t="s">
        <v>23</v>
      </c>
      <c r="L2945" s="1" t="s">
        <v>25</v>
      </c>
      <c r="M2945" s="1" t="s">
        <v>25</v>
      </c>
      <c r="N2945" s="1" t="s">
        <v>51</v>
      </c>
      <c r="O2945" s="1" t="s">
        <v>27</v>
      </c>
      <c r="P2945">
        <v>162</v>
      </c>
      <c r="Q2945" s="1" t="s">
        <v>20</v>
      </c>
      <c r="R2945" s="1" t="s">
        <v>52</v>
      </c>
    </row>
    <row r="2946" spans="1:18" x14ac:dyDescent="0.35">
      <c r="A2946" s="1" t="s">
        <v>2994</v>
      </c>
      <c r="B2946">
        <v>32</v>
      </c>
      <c r="C2946">
        <v>29</v>
      </c>
      <c r="D2946">
        <v>171</v>
      </c>
      <c r="E2946">
        <v>156.19999999999999</v>
      </c>
      <c r="F2946" s="1" t="s">
        <v>20</v>
      </c>
      <c r="G2946" s="1" t="s">
        <v>20</v>
      </c>
      <c r="H2946" s="1" t="s">
        <v>31</v>
      </c>
      <c r="I2946" s="1" t="s">
        <v>31</v>
      </c>
      <c r="J2946" s="1" t="s">
        <v>48</v>
      </c>
      <c r="K2946" s="1" t="s">
        <v>23</v>
      </c>
      <c r="L2946" s="1" t="s">
        <v>25</v>
      </c>
      <c r="M2946" s="1" t="s">
        <v>25</v>
      </c>
      <c r="N2946" s="1" t="s">
        <v>40</v>
      </c>
      <c r="O2946" s="1" t="s">
        <v>41</v>
      </c>
      <c r="P2946">
        <v>164.6</v>
      </c>
      <c r="Q2946" s="1" t="s">
        <v>20</v>
      </c>
      <c r="R2946" s="1" t="s">
        <v>52</v>
      </c>
    </row>
    <row r="2947" spans="1:18" x14ac:dyDescent="0.35">
      <c r="A2947" s="1" t="s">
        <v>2995</v>
      </c>
      <c r="B2947">
        <v>38</v>
      </c>
      <c r="C2947">
        <v>27</v>
      </c>
      <c r="D2947">
        <v>161.4</v>
      </c>
      <c r="E2947">
        <v>157.9</v>
      </c>
      <c r="F2947" s="1" t="s">
        <v>20</v>
      </c>
      <c r="G2947" s="1" t="s">
        <v>30</v>
      </c>
      <c r="H2947" s="1" t="s">
        <v>21</v>
      </c>
      <c r="I2947" s="1" t="s">
        <v>22</v>
      </c>
      <c r="J2947" s="1" t="s">
        <v>23</v>
      </c>
      <c r="K2947" s="1" t="s">
        <v>22</v>
      </c>
      <c r="L2947" s="1" t="s">
        <v>36</v>
      </c>
      <c r="M2947" s="1" t="s">
        <v>36</v>
      </c>
      <c r="N2947" s="1" t="s">
        <v>26</v>
      </c>
      <c r="O2947" s="1" t="s">
        <v>41</v>
      </c>
      <c r="P2947">
        <v>164</v>
      </c>
      <c r="Q2947" s="1" t="s">
        <v>60</v>
      </c>
      <c r="R2947" s="1" t="s">
        <v>28</v>
      </c>
    </row>
    <row r="2948" spans="1:18" x14ac:dyDescent="0.35">
      <c r="A2948" s="1" t="s">
        <v>2996</v>
      </c>
      <c r="B2948">
        <v>25</v>
      </c>
      <c r="C2948">
        <v>18</v>
      </c>
      <c r="D2948">
        <v>169.5</v>
      </c>
      <c r="E2948">
        <v>157</v>
      </c>
      <c r="F2948" s="1" t="s">
        <v>30</v>
      </c>
      <c r="G2948" s="1" t="s">
        <v>19</v>
      </c>
      <c r="H2948" s="1" t="s">
        <v>22</v>
      </c>
      <c r="I2948" s="1" t="s">
        <v>31</v>
      </c>
      <c r="J2948" s="1" t="s">
        <v>48</v>
      </c>
      <c r="K2948" s="1" t="s">
        <v>23</v>
      </c>
      <c r="L2948" s="1" t="s">
        <v>39</v>
      </c>
      <c r="M2948" s="1" t="s">
        <v>24</v>
      </c>
      <c r="N2948" s="1" t="s">
        <v>65</v>
      </c>
      <c r="O2948" s="1" t="s">
        <v>41</v>
      </c>
      <c r="P2948">
        <v>166.9</v>
      </c>
      <c r="Q2948" s="1" t="s">
        <v>42</v>
      </c>
      <c r="R2948" s="1" t="s">
        <v>34</v>
      </c>
    </row>
    <row r="2949" spans="1:18" x14ac:dyDescent="0.35">
      <c r="A2949" s="1" t="s">
        <v>2997</v>
      </c>
      <c r="B2949">
        <v>31</v>
      </c>
      <c r="C2949">
        <v>49</v>
      </c>
      <c r="D2949">
        <v>165.2</v>
      </c>
      <c r="E2949">
        <v>169.4</v>
      </c>
      <c r="F2949" s="1" t="s">
        <v>20</v>
      </c>
      <c r="G2949" s="1" t="s">
        <v>42</v>
      </c>
      <c r="H2949" s="1" t="s">
        <v>22</v>
      </c>
      <c r="I2949" s="1" t="s">
        <v>44</v>
      </c>
      <c r="J2949" s="1" t="s">
        <v>23</v>
      </c>
      <c r="K2949" s="1" t="s">
        <v>47</v>
      </c>
      <c r="L2949" s="1" t="s">
        <v>24</v>
      </c>
      <c r="M2949" s="1" t="s">
        <v>36</v>
      </c>
      <c r="N2949" s="1" t="s">
        <v>33</v>
      </c>
      <c r="O2949" s="1" t="s">
        <v>27</v>
      </c>
      <c r="P2949">
        <v>156.5</v>
      </c>
      <c r="Q2949" s="1" t="s">
        <v>60</v>
      </c>
      <c r="R2949" s="1" t="s">
        <v>34</v>
      </c>
    </row>
    <row r="2950" spans="1:18" x14ac:dyDescent="0.35">
      <c r="A2950" s="1" t="s">
        <v>2998</v>
      </c>
      <c r="B2950">
        <v>36</v>
      </c>
      <c r="C2950">
        <v>47</v>
      </c>
      <c r="D2950">
        <v>183.6</v>
      </c>
      <c r="E2950">
        <v>158.80000000000001</v>
      </c>
      <c r="F2950" s="1" t="s">
        <v>19</v>
      </c>
      <c r="G2950" s="1" t="s">
        <v>30</v>
      </c>
      <c r="H2950" s="1" t="s">
        <v>31</v>
      </c>
      <c r="I2950" s="1" t="s">
        <v>22</v>
      </c>
      <c r="J2950" s="1" t="s">
        <v>23</v>
      </c>
      <c r="K2950" s="1" t="s">
        <v>23</v>
      </c>
      <c r="L2950" s="1" t="s">
        <v>25</v>
      </c>
      <c r="M2950" s="1" t="s">
        <v>36</v>
      </c>
      <c r="N2950" s="1" t="s">
        <v>51</v>
      </c>
      <c r="O2950" s="1" t="s">
        <v>27</v>
      </c>
      <c r="P2950">
        <v>164.1</v>
      </c>
      <c r="Q2950" s="1" t="s">
        <v>30</v>
      </c>
      <c r="R2950" s="1" t="s">
        <v>34</v>
      </c>
    </row>
    <row r="2951" spans="1:18" x14ac:dyDescent="0.35">
      <c r="A2951" s="1" t="s">
        <v>2999</v>
      </c>
      <c r="B2951">
        <v>42</v>
      </c>
      <c r="C2951">
        <v>25</v>
      </c>
      <c r="D2951">
        <v>171.2</v>
      </c>
      <c r="E2951">
        <v>161.9</v>
      </c>
      <c r="F2951" s="1" t="s">
        <v>30</v>
      </c>
      <c r="G2951" s="1" t="s">
        <v>60</v>
      </c>
      <c r="H2951" s="1" t="s">
        <v>31</v>
      </c>
      <c r="I2951" s="1" t="s">
        <v>21</v>
      </c>
      <c r="J2951" s="1" t="s">
        <v>47</v>
      </c>
      <c r="K2951" s="1" t="s">
        <v>23</v>
      </c>
      <c r="L2951" s="1" t="s">
        <v>24</v>
      </c>
      <c r="M2951" s="1" t="s">
        <v>39</v>
      </c>
      <c r="N2951" s="1" t="s">
        <v>51</v>
      </c>
      <c r="O2951" s="1" t="s">
        <v>41</v>
      </c>
      <c r="P2951">
        <v>172.5</v>
      </c>
      <c r="Q2951" s="1" t="s">
        <v>30</v>
      </c>
      <c r="R2951" s="1" t="s">
        <v>34</v>
      </c>
    </row>
    <row r="2952" spans="1:18" x14ac:dyDescent="0.35">
      <c r="A2952" s="1" t="s">
        <v>3000</v>
      </c>
      <c r="B2952">
        <v>45</v>
      </c>
      <c r="C2952">
        <v>38</v>
      </c>
      <c r="D2952">
        <v>176.1</v>
      </c>
      <c r="E2952">
        <v>161.4</v>
      </c>
      <c r="F2952" s="1" t="s">
        <v>19</v>
      </c>
      <c r="G2952" s="1" t="s">
        <v>19</v>
      </c>
      <c r="H2952" s="1" t="s">
        <v>22</v>
      </c>
      <c r="I2952" s="1" t="s">
        <v>22</v>
      </c>
      <c r="J2952" s="1" t="s">
        <v>22</v>
      </c>
      <c r="K2952" s="1" t="s">
        <v>22</v>
      </c>
      <c r="L2952" s="1" t="s">
        <v>32</v>
      </c>
      <c r="M2952" s="1" t="s">
        <v>24</v>
      </c>
      <c r="N2952" s="1" t="s">
        <v>40</v>
      </c>
      <c r="O2952" s="1" t="s">
        <v>41</v>
      </c>
      <c r="P2952">
        <v>182.5</v>
      </c>
      <c r="Q2952" s="1" t="s">
        <v>19</v>
      </c>
      <c r="R2952" s="1" t="s">
        <v>34</v>
      </c>
    </row>
    <row r="2953" spans="1:18" x14ac:dyDescent="0.35">
      <c r="A2953" s="1" t="s">
        <v>3001</v>
      </c>
      <c r="B2953">
        <v>48</v>
      </c>
      <c r="C2953">
        <v>39</v>
      </c>
      <c r="D2953">
        <v>171.6</v>
      </c>
      <c r="E2953">
        <v>161.6</v>
      </c>
      <c r="F2953" s="1" t="s">
        <v>19</v>
      </c>
      <c r="G2953" s="1" t="s">
        <v>19</v>
      </c>
      <c r="H2953" s="1" t="s">
        <v>22</v>
      </c>
      <c r="I2953" s="1" t="s">
        <v>44</v>
      </c>
      <c r="J2953" s="1" t="s">
        <v>22</v>
      </c>
      <c r="K2953" s="1" t="s">
        <v>23</v>
      </c>
      <c r="L2953" s="1" t="s">
        <v>24</v>
      </c>
      <c r="M2953" s="1" t="s">
        <v>24</v>
      </c>
      <c r="N2953" s="1" t="s">
        <v>65</v>
      </c>
      <c r="O2953" s="1" t="s">
        <v>27</v>
      </c>
      <c r="P2953">
        <v>166.3</v>
      </c>
      <c r="Q2953" s="1" t="s">
        <v>54</v>
      </c>
      <c r="R2953" s="1" t="s">
        <v>28</v>
      </c>
    </row>
    <row r="2954" spans="1:18" x14ac:dyDescent="0.35">
      <c r="A2954" s="1" t="s">
        <v>3002</v>
      </c>
      <c r="B2954">
        <v>52</v>
      </c>
      <c r="C2954">
        <v>35</v>
      </c>
      <c r="D2954">
        <v>177</v>
      </c>
      <c r="E2954">
        <v>158.80000000000001</v>
      </c>
      <c r="F2954" s="1" t="s">
        <v>54</v>
      </c>
      <c r="G2954" s="1" t="s">
        <v>60</v>
      </c>
      <c r="H2954" s="1" t="s">
        <v>22</v>
      </c>
      <c r="I2954" s="1" t="s">
        <v>31</v>
      </c>
      <c r="J2954" s="1" t="s">
        <v>23</v>
      </c>
      <c r="K2954" s="1" t="s">
        <v>22</v>
      </c>
      <c r="L2954" s="1" t="s">
        <v>24</v>
      </c>
      <c r="M2954" s="1" t="s">
        <v>32</v>
      </c>
      <c r="N2954" s="1" t="s">
        <v>65</v>
      </c>
      <c r="O2954" s="1" t="s">
        <v>41</v>
      </c>
      <c r="P2954">
        <v>173.5</v>
      </c>
      <c r="Q2954" s="1" t="s">
        <v>30</v>
      </c>
      <c r="R2954" s="1" t="s">
        <v>28</v>
      </c>
    </row>
    <row r="2955" spans="1:18" x14ac:dyDescent="0.35">
      <c r="A2955" s="1" t="s">
        <v>3003</v>
      </c>
      <c r="B2955">
        <v>46</v>
      </c>
      <c r="C2955">
        <v>19</v>
      </c>
      <c r="D2955">
        <v>179</v>
      </c>
      <c r="E2955">
        <v>158.19999999999999</v>
      </c>
      <c r="F2955" s="1" t="s">
        <v>42</v>
      </c>
      <c r="G2955" s="1" t="s">
        <v>30</v>
      </c>
      <c r="H2955" s="1" t="s">
        <v>31</v>
      </c>
      <c r="I2955" s="1" t="s">
        <v>22</v>
      </c>
      <c r="J2955" s="1" t="s">
        <v>48</v>
      </c>
      <c r="K2955" s="1" t="s">
        <v>23</v>
      </c>
      <c r="L2955" s="1" t="s">
        <v>24</v>
      </c>
      <c r="M2955" s="1" t="s">
        <v>36</v>
      </c>
      <c r="N2955" s="1" t="s">
        <v>45</v>
      </c>
      <c r="O2955" s="1" t="s">
        <v>41</v>
      </c>
      <c r="P2955">
        <v>178.5</v>
      </c>
      <c r="Q2955" s="1" t="s">
        <v>30</v>
      </c>
      <c r="R2955" s="1" t="s">
        <v>34</v>
      </c>
    </row>
    <row r="2956" spans="1:18" x14ac:dyDescent="0.35">
      <c r="A2956" s="1" t="s">
        <v>3004</v>
      </c>
      <c r="B2956">
        <v>44</v>
      </c>
      <c r="C2956">
        <v>26</v>
      </c>
      <c r="D2956">
        <v>190.3</v>
      </c>
      <c r="E2956">
        <v>164.9</v>
      </c>
      <c r="F2956" s="1" t="s">
        <v>42</v>
      </c>
      <c r="G2956" s="1" t="s">
        <v>20</v>
      </c>
      <c r="H2956" s="1" t="s">
        <v>21</v>
      </c>
      <c r="I2956" s="1" t="s">
        <v>44</v>
      </c>
      <c r="J2956" s="1" t="s">
        <v>22</v>
      </c>
      <c r="K2956" s="1" t="s">
        <v>23</v>
      </c>
      <c r="L2956" s="1" t="s">
        <v>39</v>
      </c>
      <c r="M2956" s="1" t="s">
        <v>32</v>
      </c>
      <c r="N2956" s="1" t="s">
        <v>40</v>
      </c>
      <c r="O2956" s="1" t="s">
        <v>41</v>
      </c>
      <c r="P2956">
        <v>184.1</v>
      </c>
      <c r="Q2956" s="1" t="s">
        <v>38</v>
      </c>
      <c r="R2956" s="1" t="s">
        <v>34</v>
      </c>
    </row>
    <row r="2957" spans="1:18" x14ac:dyDescent="0.35">
      <c r="A2957" s="1" t="s">
        <v>3005</v>
      </c>
      <c r="B2957">
        <v>29</v>
      </c>
      <c r="C2957">
        <v>20</v>
      </c>
      <c r="D2957">
        <v>170.8</v>
      </c>
      <c r="E2957">
        <v>162.30000000000001</v>
      </c>
      <c r="F2957" s="1" t="s">
        <v>30</v>
      </c>
      <c r="G2957" s="1" t="s">
        <v>19</v>
      </c>
      <c r="H2957" s="1" t="s">
        <v>31</v>
      </c>
      <c r="I2957" s="1" t="s">
        <v>44</v>
      </c>
      <c r="J2957" s="1" t="s">
        <v>48</v>
      </c>
      <c r="K2957" s="1" t="s">
        <v>22</v>
      </c>
      <c r="L2957" s="1" t="s">
        <v>24</v>
      </c>
      <c r="M2957" s="1" t="s">
        <v>24</v>
      </c>
      <c r="N2957" s="1" t="s">
        <v>33</v>
      </c>
      <c r="O2957" s="1" t="s">
        <v>27</v>
      </c>
      <c r="P2957">
        <v>160.1</v>
      </c>
      <c r="Q2957" s="1" t="s">
        <v>30</v>
      </c>
      <c r="R2957" s="1" t="s">
        <v>34</v>
      </c>
    </row>
    <row r="2958" spans="1:18" x14ac:dyDescent="0.35">
      <c r="A2958" s="1" t="s">
        <v>3006</v>
      </c>
      <c r="B2958">
        <v>42</v>
      </c>
      <c r="C2958">
        <v>43</v>
      </c>
      <c r="D2958">
        <v>181.3</v>
      </c>
      <c r="E2958">
        <v>156.4</v>
      </c>
      <c r="F2958" s="1" t="s">
        <v>19</v>
      </c>
      <c r="G2958" s="1" t="s">
        <v>42</v>
      </c>
      <c r="H2958" s="1" t="s">
        <v>31</v>
      </c>
      <c r="I2958" s="1" t="s">
        <v>22</v>
      </c>
      <c r="J2958" s="1" t="s">
        <v>48</v>
      </c>
      <c r="K2958" s="1" t="s">
        <v>48</v>
      </c>
      <c r="L2958" s="1" t="s">
        <v>24</v>
      </c>
      <c r="M2958" s="1" t="s">
        <v>24</v>
      </c>
      <c r="N2958" s="1" t="s">
        <v>51</v>
      </c>
      <c r="O2958" s="1" t="s">
        <v>27</v>
      </c>
      <c r="P2958">
        <v>160.6</v>
      </c>
      <c r="Q2958" s="1" t="s">
        <v>30</v>
      </c>
      <c r="R2958" s="1" t="s">
        <v>34</v>
      </c>
    </row>
    <row r="2959" spans="1:18" x14ac:dyDescent="0.35">
      <c r="A2959" s="1" t="s">
        <v>3007</v>
      </c>
      <c r="B2959">
        <v>40</v>
      </c>
      <c r="C2959">
        <v>38</v>
      </c>
      <c r="D2959">
        <v>175.9</v>
      </c>
      <c r="E2959">
        <v>145</v>
      </c>
      <c r="F2959" s="1" t="s">
        <v>30</v>
      </c>
      <c r="G2959" s="1" t="s">
        <v>19</v>
      </c>
      <c r="H2959" s="1" t="s">
        <v>21</v>
      </c>
      <c r="I2959" s="1" t="s">
        <v>62</v>
      </c>
      <c r="J2959" s="1" t="s">
        <v>23</v>
      </c>
      <c r="K2959" s="1" t="s">
        <v>22</v>
      </c>
      <c r="L2959" s="1" t="s">
        <v>32</v>
      </c>
      <c r="M2959" s="1" t="s">
        <v>32</v>
      </c>
      <c r="N2959" s="1" t="s">
        <v>33</v>
      </c>
      <c r="O2959" s="1" t="s">
        <v>27</v>
      </c>
      <c r="P2959">
        <v>158.19999999999999</v>
      </c>
      <c r="Q2959" s="1" t="s">
        <v>30</v>
      </c>
      <c r="R2959" s="1" t="s">
        <v>28</v>
      </c>
    </row>
    <row r="2960" spans="1:18" x14ac:dyDescent="0.35">
      <c r="A2960" s="1" t="s">
        <v>3008</v>
      </c>
      <c r="B2960">
        <v>40</v>
      </c>
      <c r="C2960">
        <v>47</v>
      </c>
      <c r="D2960">
        <v>170</v>
      </c>
      <c r="E2960">
        <v>157.4</v>
      </c>
      <c r="F2960" s="1" t="s">
        <v>30</v>
      </c>
      <c r="G2960" s="1" t="s">
        <v>30</v>
      </c>
      <c r="H2960" s="1" t="s">
        <v>22</v>
      </c>
      <c r="I2960" s="1" t="s">
        <v>22</v>
      </c>
      <c r="J2960" s="1" t="s">
        <v>22</v>
      </c>
      <c r="K2960" s="1" t="s">
        <v>23</v>
      </c>
      <c r="L2960" s="1" t="s">
        <v>25</v>
      </c>
      <c r="M2960" s="1" t="s">
        <v>36</v>
      </c>
      <c r="N2960" s="1" t="s">
        <v>33</v>
      </c>
      <c r="O2960" s="1" t="s">
        <v>41</v>
      </c>
      <c r="P2960">
        <v>168.3</v>
      </c>
      <c r="Q2960" s="1" t="s">
        <v>30</v>
      </c>
      <c r="R2960" s="1" t="s">
        <v>34</v>
      </c>
    </row>
    <row r="2961" spans="1:18" x14ac:dyDescent="0.35">
      <c r="A2961" s="1" t="s">
        <v>3009</v>
      </c>
      <c r="B2961">
        <v>32</v>
      </c>
      <c r="C2961">
        <v>45</v>
      </c>
      <c r="D2961">
        <v>170.5</v>
      </c>
      <c r="E2961">
        <v>152.80000000000001</v>
      </c>
      <c r="F2961" s="1" t="s">
        <v>30</v>
      </c>
      <c r="G2961" s="1" t="s">
        <v>19</v>
      </c>
      <c r="H2961" s="1" t="s">
        <v>22</v>
      </c>
      <c r="I2961" s="1" t="s">
        <v>44</v>
      </c>
      <c r="J2961" s="1" t="s">
        <v>23</v>
      </c>
      <c r="K2961" s="1" t="s">
        <v>22</v>
      </c>
      <c r="L2961" s="1" t="s">
        <v>25</v>
      </c>
      <c r="M2961" s="1" t="s">
        <v>32</v>
      </c>
      <c r="N2961" s="1" t="s">
        <v>40</v>
      </c>
      <c r="O2961" s="1" t="s">
        <v>27</v>
      </c>
      <c r="P2961">
        <v>158.6</v>
      </c>
      <c r="Q2961" s="1" t="s">
        <v>30</v>
      </c>
      <c r="R2961" s="1" t="s">
        <v>34</v>
      </c>
    </row>
    <row r="2962" spans="1:18" x14ac:dyDescent="0.35">
      <c r="A2962" s="1" t="s">
        <v>3010</v>
      </c>
      <c r="B2962">
        <v>52</v>
      </c>
      <c r="C2962">
        <v>43</v>
      </c>
      <c r="D2962">
        <v>177.3</v>
      </c>
      <c r="E2962">
        <v>155.5</v>
      </c>
      <c r="F2962" s="1" t="s">
        <v>20</v>
      </c>
      <c r="G2962" s="1" t="s">
        <v>30</v>
      </c>
      <c r="H2962" s="1" t="s">
        <v>22</v>
      </c>
      <c r="I2962" s="1" t="s">
        <v>22</v>
      </c>
      <c r="J2962" s="1" t="s">
        <v>23</v>
      </c>
      <c r="K2962" s="1" t="s">
        <v>22</v>
      </c>
      <c r="L2962" s="1" t="s">
        <v>36</v>
      </c>
      <c r="M2962" s="1" t="s">
        <v>36</v>
      </c>
      <c r="N2962" s="1" t="s">
        <v>51</v>
      </c>
      <c r="O2962" s="1" t="s">
        <v>27</v>
      </c>
      <c r="P2962">
        <v>162.5</v>
      </c>
      <c r="Q2962" s="1" t="s">
        <v>38</v>
      </c>
      <c r="R2962" s="1" t="s">
        <v>34</v>
      </c>
    </row>
    <row r="2963" spans="1:18" x14ac:dyDescent="0.35">
      <c r="A2963" s="1" t="s">
        <v>3011</v>
      </c>
      <c r="B2963">
        <v>43</v>
      </c>
      <c r="C2963">
        <v>25</v>
      </c>
      <c r="D2963">
        <v>171.9</v>
      </c>
      <c r="E2963">
        <v>153.1</v>
      </c>
      <c r="F2963" s="1" t="s">
        <v>20</v>
      </c>
      <c r="G2963" s="1" t="s">
        <v>19</v>
      </c>
      <c r="H2963" s="1" t="s">
        <v>21</v>
      </c>
      <c r="I2963" s="1" t="s">
        <v>22</v>
      </c>
      <c r="J2963" s="1" t="s">
        <v>23</v>
      </c>
      <c r="K2963" s="1" t="s">
        <v>23</v>
      </c>
      <c r="L2963" s="1" t="s">
        <v>25</v>
      </c>
      <c r="M2963" s="1" t="s">
        <v>39</v>
      </c>
      <c r="N2963" s="1" t="s">
        <v>51</v>
      </c>
      <c r="O2963" s="1" t="s">
        <v>27</v>
      </c>
      <c r="P2963">
        <v>157.80000000000001</v>
      </c>
      <c r="Q2963" s="1" t="s">
        <v>20</v>
      </c>
      <c r="R2963" s="1" t="s">
        <v>52</v>
      </c>
    </row>
    <row r="2964" spans="1:18" x14ac:dyDescent="0.35">
      <c r="A2964" s="1" t="s">
        <v>3012</v>
      </c>
      <c r="B2964">
        <v>30</v>
      </c>
      <c r="C2964">
        <v>27</v>
      </c>
      <c r="D2964">
        <v>174.7</v>
      </c>
      <c r="E2964">
        <v>168</v>
      </c>
      <c r="F2964" s="1" t="s">
        <v>20</v>
      </c>
      <c r="G2964" s="1" t="s">
        <v>30</v>
      </c>
      <c r="H2964" s="1" t="s">
        <v>31</v>
      </c>
      <c r="I2964" s="1" t="s">
        <v>21</v>
      </c>
      <c r="J2964" s="1" t="s">
        <v>23</v>
      </c>
      <c r="K2964" s="1" t="s">
        <v>23</v>
      </c>
      <c r="L2964" s="1" t="s">
        <v>32</v>
      </c>
      <c r="M2964" s="1" t="s">
        <v>39</v>
      </c>
      <c r="N2964" s="1" t="s">
        <v>33</v>
      </c>
      <c r="O2964" s="1" t="s">
        <v>41</v>
      </c>
      <c r="P2964">
        <v>181.5</v>
      </c>
      <c r="Q2964" s="1" t="s">
        <v>60</v>
      </c>
      <c r="R2964" s="1" t="s">
        <v>34</v>
      </c>
    </row>
    <row r="2965" spans="1:18" x14ac:dyDescent="0.35">
      <c r="A2965" s="1" t="s">
        <v>3013</v>
      </c>
      <c r="B2965">
        <v>36</v>
      </c>
      <c r="C2965">
        <v>31</v>
      </c>
      <c r="D2965">
        <v>178.7</v>
      </c>
      <c r="E2965">
        <v>167.9</v>
      </c>
      <c r="F2965" s="1" t="s">
        <v>19</v>
      </c>
      <c r="G2965" s="1" t="s">
        <v>42</v>
      </c>
      <c r="H2965" s="1" t="s">
        <v>31</v>
      </c>
      <c r="I2965" s="1" t="s">
        <v>44</v>
      </c>
      <c r="J2965" s="1" t="s">
        <v>22</v>
      </c>
      <c r="K2965" s="1" t="s">
        <v>47</v>
      </c>
      <c r="L2965" s="1" t="s">
        <v>39</v>
      </c>
      <c r="M2965" s="1" t="s">
        <v>36</v>
      </c>
      <c r="N2965" s="1" t="s">
        <v>33</v>
      </c>
      <c r="O2965" s="1" t="s">
        <v>41</v>
      </c>
      <c r="P2965">
        <v>184.3</v>
      </c>
      <c r="Q2965" s="1" t="s">
        <v>42</v>
      </c>
      <c r="R2965" s="1" t="s">
        <v>34</v>
      </c>
    </row>
    <row r="2966" spans="1:18" x14ac:dyDescent="0.35">
      <c r="A2966" s="1" t="s">
        <v>3014</v>
      </c>
      <c r="B2966">
        <v>23</v>
      </c>
      <c r="C2966">
        <v>32</v>
      </c>
      <c r="D2966">
        <v>191.5</v>
      </c>
      <c r="E2966">
        <v>165.5</v>
      </c>
      <c r="F2966" s="1" t="s">
        <v>30</v>
      </c>
      <c r="G2966" s="1" t="s">
        <v>19</v>
      </c>
      <c r="H2966" s="1" t="s">
        <v>31</v>
      </c>
      <c r="I2966" s="1" t="s">
        <v>22</v>
      </c>
      <c r="J2966" s="1" t="s">
        <v>48</v>
      </c>
      <c r="K2966" s="1" t="s">
        <v>22</v>
      </c>
      <c r="L2966" s="1" t="s">
        <v>36</v>
      </c>
      <c r="M2966" s="1" t="s">
        <v>25</v>
      </c>
      <c r="N2966" s="1" t="s">
        <v>40</v>
      </c>
      <c r="O2966" s="1" t="s">
        <v>27</v>
      </c>
      <c r="P2966">
        <v>171.9</v>
      </c>
      <c r="Q2966" s="1" t="s">
        <v>30</v>
      </c>
      <c r="R2966" s="1" t="s">
        <v>34</v>
      </c>
    </row>
    <row r="2967" spans="1:18" x14ac:dyDescent="0.35">
      <c r="A2967" s="1" t="s">
        <v>3015</v>
      </c>
      <c r="B2967">
        <v>44</v>
      </c>
      <c r="C2967">
        <v>34</v>
      </c>
      <c r="D2967">
        <v>174.2</v>
      </c>
      <c r="E2967">
        <v>159</v>
      </c>
      <c r="F2967" s="1" t="s">
        <v>19</v>
      </c>
      <c r="G2967" s="1" t="s">
        <v>20</v>
      </c>
      <c r="H2967" s="1" t="s">
        <v>44</v>
      </c>
      <c r="I2967" s="1" t="s">
        <v>31</v>
      </c>
      <c r="J2967" s="1" t="s">
        <v>22</v>
      </c>
      <c r="K2967" s="1" t="s">
        <v>22</v>
      </c>
      <c r="L2967" s="1" t="s">
        <v>32</v>
      </c>
      <c r="M2967" s="1" t="s">
        <v>32</v>
      </c>
      <c r="N2967" s="1" t="s">
        <v>51</v>
      </c>
      <c r="O2967" s="1" t="s">
        <v>27</v>
      </c>
      <c r="P2967">
        <v>155.5</v>
      </c>
      <c r="Q2967" s="1" t="s">
        <v>20</v>
      </c>
      <c r="R2967" s="1" t="s">
        <v>34</v>
      </c>
    </row>
    <row r="2968" spans="1:18" x14ac:dyDescent="0.35">
      <c r="A2968" s="1" t="s">
        <v>3016</v>
      </c>
      <c r="B2968">
        <v>49</v>
      </c>
      <c r="C2968">
        <v>35</v>
      </c>
      <c r="D2968">
        <v>166.1</v>
      </c>
      <c r="E2968">
        <v>157</v>
      </c>
      <c r="F2968" s="1" t="s">
        <v>60</v>
      </c>
      <c r="G2968" s="1" t="s">
        <v>19</v>
      </c>
      <c r="H2968" s="1" t="s">
        <v>31</v>
      </c>
      <c r="I2968" s="1" t="s">
        <v>44</v>
      </c>
      <c r="J2968" s="1" t="s">
        <v>22</v>
      </c>
      <c r="K2968" s="1" t="s">
        <v>23</v>
      </c>
      <c r="L2968" s="1" t="s">
        <v>24</v>
      </c>
      <c r="M2968" s="1" t="s">
        <v>36</v>
      </c>
      <c r="N2968" s="1" t="s">
        <v>40</v>
      </c>
      <c r="O2968" s="1" t="s">
        <v>41</v>
      </c>
      <c r="P2968">
        <v>167.5</v>
      </c>
      <c r="Q2968" s="1" t="s">
        <v>30</v>
      </c>
      <c r="R2968" s="1" t="s">
        <v>28</v>
      </c>
    </row>
    <row r="2969" spans="1:18" x14ac:dyDescent="0.35">
      <c r="A2969" s="1" t="s">
        <v>3017</v>
      </c>
      <c r="B2969">
        <v>28</v>
      </c>
      <c r="C2969">
        <v>49</v>
      </c>
      <c r="D2969">
        <v>176.8</v>
      </c>
      <c r="E2969">
        <v>152</v>
      </c>
      <c r="F2969" s="1" t="s">
        <v>30</v>
      </c>
      <c r="G2969" s="1" t="s">
        <v>20</v>
      </c>
      <c r="H2969" s="1" t="s">
        <v>62</v>
      </c>
      <c r="I2969" s="1" t="s">
        <v>31</v>
      </c>
      <c r="J2969" s="1" t="s">
        <v>23</v>
      </c>
      <c r="K2969" s="1" t="s">
        <v>23</v>
      </c>
      <c r="L2969" s="1" t="s">
        <v>24</v>
      </c>
      <c r="M2969" s="1" t="s">
        <v>39</v>
      </c>
      <c r="N2969" s="1" t="s">
        <v>33</v>
      </c>
      <c r="O2969" s="1" t="s">
        <v>41</v>
      </c>
      <c r="P2969">
        <v>170.5</v>
      </c>
      <c r="Q2969" s="1" t="s">
        <v>60</v>
      </c>
      <c r="R2969" s="1" t="s">
        <v>34</v>
      </c>
    </row>
    <row r="2970" spans="1:18" x14ac:dyDescent="0.35">
      <c r="A2970" s="1" t="s">
        <v>3018</v>
      </c>
      <c r="B2970">
        <v>40</v>
      </c>
      <c r="C2970">
        <v>40</v>
      </c>
      <c r="D2970">
        <v>170.6</v>
      </c>
      <c r="E2970">
        <v>166.5</v>
      </c>
      <c r="F2970" s="1" t="s">
        <v>19</v>
      </c>
      <c r="G2970" s="1" t="s">
        <v>54</v>
      </c>
      <c r="H2970" s="1" t="s">
        <v>22</v>
      </c>
      <c r="I2970" s="1" t="s">
        <v>21</v>
      </c>
      <c r="J2970" s="1" t="s">
        <v>22</v>
      </c>
      <c r="K2970" s="1" t="s">
        <v>22</v>
      </c>
      <c r="L2970" s="1" t="s">
        <v>25</v>
      </c>
      <c r="M2970" s="1" t="s">
        <v>39</v>
      </c>
      <c r="N2970" s="1" t="s">
        <v>51</v>
      </c>
      <c r="O2970" s="1" t="s">
        <v>27</v>
      </c>
      <c r="P2970">
        <v>161.6</v>
      </c>
      <c r="Q2970" s="1" t="s">
        <v>54</v>
      </c>
      <c r="R2970" s="1" t="s">
        <v>52</v>
      </c>
    </row>
    <row r="2971" spans="1:18" x14ac:dyDescent="0.35">
      <c r="A2971" s="1" t="s">
        <v>3019</v>
      </c>
      <c r="B2971">
        <v>39</v>
      </c>
      <c r="C2971">
        <v>40</v>
      </c>
      <c r="D2971">
        <v>187.3</v>
      </c>
      <c r="E2971">
        <v>166.2</v>
      </c>
      <c r="F2971" s="1" t="s">
        <v>30</v>
      </c>
      <c r="G2971" s="1" t="s">
        <v>30</v>
      </c>
      <c r="H2971" s="1" t="s">
        <v>22</v>
      </c>
      <c r="I2971" s="1" t="s">
        <v>31</v>
      </c>
      <c r="J2971" s="1" t="s">
        <v>22</v>
      </c>
      <c r="K2971" s="1" t="s">
        <v>23</v>
      </c>
      <c r="L2971" s="1" t="s">
        <v>36</v>
      </c>
      <c r="M2971" s="1" t="s">
        <v>36</v>
      </c>
      <c r="N2971" s="1" t="s">
        <v>51</v>
      </c>
      <c r="O2971" s="1" t="s">
        <v>41</v>
      </c>
      <c r="P2971">
        <v>185</v>
      </c>
      <c r="Q2971" s="1" t="s">
        <v>30</v>
      </c>
      <c r="R2971" s="1" t="s">
        <v>34</v>
      </c>
    </row>
    <row r="2972" spans="1:18" x14ac:dyDescent="0.35">
      <c r="A2972" s="1" t="s">
        <v>3020</v>
      </c>
      <c r="B2972">
        <v>38</v>
      </c>
      <c r="C2972">
        <v>32</v>
      </c>
      <c r="D2972">
        <v>170.5</v>
      </c>
      <c r="E2972">
        <v>164</v>
      </c>
      <c r="F2972" s="1" t="s">
        <v>19</v>
      </c>
      <c r="G2972" s="1" t="s">
        <v>60</v>
      </c>
      <c r="H2972" s="1" t="s">
        <v>22</v>
      </c>
      <c r="I2972" s="1" t="s">
        <v>21</v>
      </c>
      <c r="J2972" s="1" t="s">
        <v>48</v>
      </c>
      <c r="K2972" s="1" t="s">
        <v>48</v>
      </c>
      <c r="L2972" s="1" t="s">
        <v>32</v>
      </c>
      <c r="M2972" s="1" t="s">
        <v>39</v>
      </c>
      <c r="N2972" s="1" t="s">
        <v>40</v>
      </c>
      <c r="O2972" s="1" t="s">
        <v>41</v>
      </c>
      <c r="P2972">
        <v>177.5</v>
      </c>
      <c r="Q2972" s="1" t="s">
        <v>42</v>
      </c>
      <c r="R2972" s="1" t="s">
        <v>34</v>
      </c>
    </row>
    <row r="2973" spans="1:18" x14ac:dyDescent="0.35">
      <c r="A2973" s="1" t="s">
        <v>3021</v>
      </c>
      <c r="B2973">
        <v>38</v>
      </c>
      <c r="C2973">
        <v>41</v>
      </c>
      <c r="D2973">
        <v>174.1</v>
      </c>
      <c r="E2973">
        <v>154.30000000000001</v>
      </c>
      <c r="F2973" s="1" t="s">
        <v>38</v>
      </c>
      <c r="G2973" s="1" t="s">
        <v>19</v>
      </c>
      <c r="H2973" s="1" t="s">
        <v>44</v>
      </c>
      <c r="I2973" s="1" t="s">
        <v>44</v>
      </c>
      <c r="J2973" s="1" t="s">
        <v>22</v>
      </c>
      <c r="K2973" s="1" t="s">
        <v>22</v>
      </c>
      <c r="L2973" s="1" t="s">
        <v>39</v>
      </c>
      <c r="M2973" s="1" t="s">
        <v>24</v>
      </c>
      <c r="N2973" s="1" t="s">
        <v>40</v>
      </c>
      <c r="O2973" s="1" t="s">
        <v>27</v>
      </c>
      <c r="P2973">
        <v>157.69999999999999</v>
      </c>
      <c r="Q2973" s="1" t="s">
        <v>50</v>
      </c>
      <c r="R2973" s="1" t="s">
        <v>34</v>
      </c>
    </row>
    <row r="2974" spans="1:18" x14ac:dyDescent="0.35">
      <c r="A2974" s="1" t="s">
        <v>3022</v>
      </c>
      <c r="B2974">
        <v>31</v>
      </c>
      <c r="C2974">
        <v>45</v>
      </c>
      <c r="D2974">
        <v>178.4</v>
      </c>
      <c r="E2974">
        <v>159</v>
      </c>
      <c r="F2974" s="1" t="s">
        <v>60</v>
      </c>
      <c r="G2974" s="1" t="s">
        <v>20</v>
      </c>
      <c r="H2974" s="1" t="s">
        <v>44</v>
      </c>
      <c r="I2974" s="1" t="s">
        <v>22</v>
      </c>
      <c r="J2974" s="1" t="s">
        <v>23</v>
      </c>
      <c r="K2974" s="1" t="s">
        <v>23</v>
      </c>
      <c r="L2974" s="1" t="s">
        <v>24</v>
      </c>
      <c r="M2974" s="1" t="s">
        <v>32</v>
      </c>
      <c r="N2974" s="1" t="s">
        <v>33</v>
      </c>
      <c r="O2974" s="1" t="s">
        <v>41</v>
      </c>
      <c r="P2974">
        <v>175.5</v>
      </c>
      <c r="Q2974" s="1" t="s">
        <v>38</v>
      </c>
      <c r="R2974" s="1" t="s">
        <v>28</v>
      </c>
    </row>
    <row r="2975" spans="1:18" x14ac:dyDescent="0.35">
      <c r="A2975" s="1" t="s">
        <v>3023</v>
      </c>
      <c r="B2975">
        <v>36</v>
      </c>
      <c r="C2975">
        <v>33</v>
      </c>
      <c r="D2975">
        <v>177.4</v>
      </c>
      <c r="E2975">
        <v>160.30000000000001</v>
      </c>
      <c r="F2975" s="1" t="s">
        <v>30</v>
      </c>
      <c r="G2975" s="1" t="s">
        <v>54</v>
      </c>
      <c r="H2975" s="1" t="s">
        <v>22</v>
      </c>
      <c r="I2975" s="1" t="s">
        <v>21</v>
      </c>
      <c r="J2975" s="1" t="s">
        <v>48</v>
      </c>
      <c r="K2975" s="1" t="s">
        <v>48</v>
      </c>
      <c r="L2975" s="1" t="s">
        <v>25</v>
      </c>
      <c r="M2975" s="1" t="s">
        <v>32</v>
      </c>
      <c r="N2975" s="1" t="s">
        <v>51</v>
      </c>
      <c r="O2975" s="1" t="s">
        <v>41</v>
      </c>
      <c r="P2975">
        <v>175.8</v>
      </c>
      <c r="Q2975" s="1" t="s">
        <v>30</v>
      </c>
      <c r="R2975" s="1" t="s">
        <v>34</v>
      </c>
    </row>
    <row r="2976" spans="1:18" x14ac:dyDescent="0.35">
      <c r="A2976" s="1" t="s">
        <v>3024</v>
      </c>
      <c r="B2976">
        <v>47</v>
      </c>
      <c r="C2976">
        <v>33</v>
      </c>
      <c r="D2976">
        <v>183.7</v>
      </c>
      <c r="E2976">
        <v>150.4</v>
      </c>
      <c r="F2976" s="1" t="s">
        <v>20</v>
      </c>
      <c r="G2976" s="1" t="s">
        <v>60</v>
      </c>
      <c r="H2976" s="1" t="s">
        <v>31</v>
      </c>
      <c r="I2976" s="1" t="s">
        <v>21</v>
      </c>
      <c r="J2976" s="1" t="s">
        <v>23</v>
      </c>
      <c r="K2976" s="1" t="s">
        <v>22</v>
      </c>
      <c r="L2976" s="1" t="s">
        <v>24</v>
      </c>
      <c r="M2976" s="1" t="s">
        <v>25</v>
      </c>
      <c r="N2976" s="1" t="s">
        <v>33</v>
      </c>
      <c r="O2976" s="1" t="s">
        <v>27</v>
      </c>
      <c r="P2976">
        <v>157.6</v>
      </c>
      <c r="Q2976" s="1" t="s">
        <v>60</v>
      </c>
      <c r="R2976" s="1" t="s">
        <v>28</v>
      </c>
    </row>
    <row r="2977" spans="1:18" x14ac:dyDescent="0.35">
      <c r="A2977" s="1" t="s">
        <v>3025</v>
      </c>
      <c r="B2977">
        <v>54</v>
      </c>
      <c r="C2977">
        <v>23</v>
      </c>
      <c r="D2977">
        <v>178.7</v>
      </c>
      <c r="E2977">
        <v>169.6</v>
      </c>
      <c r="F2977" s="1" t="s">
        <v>19</v>
      </c>
      <c r="G2977" s="1" t="s">
        <v>20</v>
      </c>
      <c r="H2977" s="1" t="s">
        <v>31</v>
      </c>
      <c r="I2977" s="1" t="s">
        <v>22</v>
      </c>
      <c r="J2977" s="1" t="s">
        <v>48</v>
      </c>
      <c r="K2977" s="1" t="s">
        <v>23</v>
      </c>
      <c r="L2977" s="1" t="s">
        <v>25</v>
      </c>
      <c r="M2977" s="1" t="s">
        <v>32</v>
      </c>
      <c r="N2977" s="1" t="s">
        <v>45</v>
      </c>
      <c r="O2977" s="1" t="s">
        <v>41</v>
      </c>
      <c r="P2977">
        <v>175.2</v>
      </c>
      <c r="Q2977" s="1" t="s">
        <v>20</v>
      </c>
      <c r="R2977" s="1" t="s">
        <v>34</v>
      </c>
    </row>
    <row r="2978" spans="1:18" x14ac:dyDescent="0.35">
      <c r="A2978" s="1" t="s">
        <v>3026</v>
      </c>
      <c r="B2978">
        <v>37</v>
      </c>
      <c r="C2978">
        <v>19</v>
      </c>
      <c r="D2978">
        <v>190.4</v>
      </c>
      <c r="E2978">
        <v>152.9</v>
      </c>
      <c r="F2978" s="1" t="s">
        <v>50</v>
      </c>
      <c r="G2978" s="1" t="s">
        <v>20</v>
      </c>
      <c r="H2978" s="1" t="s">
        <v>22</v>
      </c>
      <c r="I2978" s="1" t="s">
        <v>22</v>
      </c>
      <c r="J2978" s="1" t="s">
        <v>47</v>
      </c>
      <c r="K2978" s="1" t="s">
        <v>48</v>
      </c>
      <c r="L2978" s="1" t="s">
        <v>32</v>
      </c>
      <c r="M2978" s="1" t="s">
        <v>32</v>
      </c>
      <c r="N2978" s="1" t="s">
        <v>45</v>
      </c>
      <c r="O2978" s="1" t="s">
        <v>41</v>
      </c>
      <c r="P2978">
        <v>182.6</v>
      </c>
      <c r="Q2978" s="1" t="s">
        <v>50</v>
      </c>
      <c r="R2978" s="1" t="s">
        <v>34</v>
      </c>
    </row>
    <row r="2979" spans="1:18" x14ac:dyDescent="0.35">
      <c r="A2979" s="1" t="s">
        <v>3027</v>
      </c>
      <c r="B2979">
        <v>33</v>
      </c>
      <c r="C2979">
        <v>30</v>
      </c>
      <c r="D2979">
        <v>177.1</v>
      </c>
      <c r="E2979">
        <v>156.30000000000001</v>
      </c>
      <c r="F2979" s="1" t="s">
        <v>19</v>
      </c>
      <c r="G2979" s="1" t="s">
        <v>19</v>
      </c>
      <c r="H2979" s="1" t="s">
        <v>22</v>
      </c>
      <c r="I2979" s="1" t="s">
        <v>44</v>
      </c>
      <c r="J2979" s="1" t="s">
        <v>22</v>
      </c>
      <c r="K2979" s="1" t="s">
        <v>23</v>
      </c>
      <c r="L2979" s="1" t="s">
        <v>32</v>
      </c>
      <c r="M2979" s="1" t="s">
        <v>36</v>
      </c>
      <c r="N2979" s="1" t="s">
        <v>45</v>
      </c>
      <c r="O2979" s="1" t="s">
        <v>41</v>
      </c>
      <c r="P2979">
        <v>174.1</v>
      </c>
      <c r="Q2979" s="1" t="s">
        <v>54</v>
      </c>
      <c r="R2979" s="1" t="s">
        <v>34</v>
      </c>
    </row>
    <row r="2980" spans="1:18" x14ac:dyDescent="0.35">
      <c r="A2980" s="1" t="s">
        <v>3028</v>
      </c>
      <c r="B2980">
        <v>54</v>
      </c>
      <c r="C2980">
        <v>26</v>
      </c>
      <c r="D2980">
        <v>183.1</v>
      </c>
      <c r="E2980">
        <v>150.4</v>
      </c>
      <c r="F2980" s="1" t="s">
        <v>60</v>
      </c>
      <c r="G2980" s="1" t="s">
        <v>19</v>
      </c>
      <c r="H2980" s="1" t="s">
        <v>22</v>
      </c>
      <c r="I2980" s="1" t="s">
        <v>22</v>
      </c>
      <c r="J2980" s="1" t="s">
        <v>23</v>
      </c>
      <c r="K2980" s="1" t="s">
        <v>22</v>
      </c>
      <c r="L2980" s="1" t="s">
        <v>32</v>
      </c>
      <c r="M2980" s="1" t="s">
        <v>32</v>
      </c>
      <c r="N2980" s="1" t="s">
        <v>65</v>
      </c>
      <c r="O2980" s="1" t="s">
        <v>41</v>
      </c>
      <c r="P2980">
        <v>181.5</v>
      </c>
      <c r="Q2980" s="1" t="s">
        <v>20</v>
      </c>
      <c r="R2980" s="1" t="s">
        <v>28</v>
      </c>
    </row>
    <row r="2981" spans="1:18" x14ac:dyDescent="0.35">
      <c r="A2981" s="1" t="s">
        <v>3029</v>
      </c>
      <c r="B2981">
        <v>26</v>
      </c>
      <c r="C2981">
        <v>34</v>
      </c>
      <c r="D2981">
        <v>170.7</v>
      </c>
      <c r="E2981">
        <v>159.80000000000001</v>
      </c>
      <c r="F2981" s="1" t="s">
        <v>30</v>
      </c>
      <c r="G2981" s="1" t="s">
        <v>20</v>
      </c>
      <c r="H2981" s="1" t="s">
        <v>21</v>
      </c>
      <c r="I2981" s="1" t="s">
        <v>22</v>
      </c>
      <c r="J2981" s="1" t="s">
        <v>23</v>
      </c>
      <c r="K2981" s="1" t="s">
        <v>22</v>
      </c>
      <c r="L2981" s="1" t="s">
        <v>32</v>
      </c>
      <c r="M2981" s="1" t="s">
        <v>36</v>
      </c>
      <c r="N2981" s="1" t="s">
        <v>26</v>
      </c>
      <c r="O2981" s="1" t="s">
        <v>41</v>
      </c>
      <c r="P2981">
        <v>167.9</v>
      </c>
      <c r="Q2981" s="1" t="s">
        <v>60</v>
      </c>
      <c r="R2981" s="1" t="s">
        <v>34</v>
      </c>
    </row>
    <row r="2982" spans="1:18" x14ac:dyDescent="0.35">
      <c r="A2982" s="1" t="s">
        <v>3030</v>
      </c>
      <c r="B2982">
        <v>32</v>
      </c>
      <c r="C2982">
        <v>44</v>
      </c>
      <c r="D2982">
        <v>187.8</v>
      </c>
      <c r="E2982">
        <v>159.5</v>
      </c>
      <c r="F2982" s="1" t="s">
        <v>30</v>
      </c>
      <c r="G2982" s="1" t="s">
        <v>42</v>
      </c>
      <c r="H2982" s="1" t="s">
        <v>22</v>
      </c>
      <c r="I2982" s="1" t="s">
        <v>62</v>
      </c>
      <c r="J2982" s="1" t="s">
        <v>23</v>
      </c>
      <c r="K2982" s="1" t="s">
        <v>22</v>
      </c>
      <c r="L2982" s="1" t="s">
        <v>36</v>
      </c>
      <c r="M2982" s="1" t="s">
        <v>24</v>
      </c>
      <c r="N2982" s="1" t="s">
        <v>26</v>
      </c>
      <c r="O2982" s="1" t="s">
        <v>41</v>
      </c>
      <c r="P2982">
        <v>186.8</v>
      </c>
      <c r="Q2982" s="1" t="s">
        <v>30</v>
      </c>
      <c r="R2982" s="1" t="s">
        <v>28</v>
      </c>
    </row>
    <row r="2983" spans="1:18" x14ac:dyDescent="0.35">
      <c r="A2983" s="1" t="s">
        <v>3031</v>
      </c>
      <c r="B2983">
        <v>37</v>
      </c>
      <c r="C2983">
        <v>46</v>
      </c>
      <c r="D2983">
        <v>171.6</v>
      </c>
      <c r="E2983">
        <v>166.9</v>
      </c>
      <c r="F2983" s="1" t="s">
        <v>50</v>
      </c>
      <c r="G2983" s="1" t="s">
        <v>30</v>
      </c>
      <c r="H2983" s="1" t="s">
        <v>22</v>
      </c>
      <c r="I2983" s="1" t="s">
        <v>22</v>
      </c>
      <c r="J2983" s="1" t="s">
        <v>22</v>
      </c>
      <c r="K2983" s="1" t="s">
        <v>22</v>
      </c>
      <c r="L2983" s="1" t="s">
        <v>39</v>
      </c>
      <c r="M2983" s="1" t="s">
        <v>24</v>
      </c>
      <c r="N2983" s="1" t="s">
        <v>51</v>
      </c>
      <c r="O2983" s="1" t="s">
        <v>27</v>
      </c>
      <c r="P2983">
        <v>156.1</v>
      </c>
      <c r="Q2983" s="1" t="s">
        <v>60</v>
      </c>
      <c r="R2983" s="1" t="s">
        <v>34</v>
      </c>
    </row>
    <row r="2984" spans="1:18" x14ac:dyDescent="0.35">
      <c r="A2984" s="1" t="s">
        <v>3032</v>
      </c>
      <c r="B2984">
        <v>32</v>
      </c>
      <c r="C2984">
        <v>39</v>
      </c>
      <c r="D2984">
        <v>184.4</v>
      </c>
      <c r="E2984">
        <v>155.30000000000001</v>
      </c>
      <c r="F2984" s="1" t="s">
        <v>19</v>
      </c>
      <c r="G2984" s="1" t="s">
        <v>20</v>
      </c>
      <c r="H2984" s="1" t="s">
        <v>31</v>
      </c>
      <c r="I2984" s="1" t="s">
        <v>44</v>
      </c>
      <c r="J2984" s="1" t="s">
        <v>48</v>
      </c>
      <c r="K2984" s="1" t="s">
        <v>23</v>
      </c>
      <c r="L2984" s="1" t="s">
        <v>39</v>
      </c>
      <c r="M2984" s="1" t="s">
        <v>39</v>
      </c>
      <c r="N2984" s="1" t="s">
        <v>40</v>
      </c>
      <c r="O2984" s="1" t="s">
        <v>41</v>
      </c>
      <c r="P2984">
        <v>171.2</v>
      </c>
      <c r="Q2984" s="1" t="s">
        <v>20</v>
      </c>
      <c r="R2984" s="1" t="s">
        <v>34</v>
      </c>
    </row>
    <row r="2985" spans="1:18" x14ac:dyDescent="0.35">
      <c r="A2985" s="1" t="s">
        <v>3033</v>
      </c>
      <c r="B2985">
        <v>55</v>
      </c>
      <c r="C2985">
        <v>41</v>
      </c>
      <c r="D2985">
        <v>180.2</v>
      </c>
      <c r="E2985">
        <v>154.5</v>
      </c>
      <c r="F2985" s="1" t="s">
        <v>30</v>
      </c>
      <c r="G2985" s="1" t="s">
        <v>30</v>
      </c>
      <c r="H2985" s="1" t="s">
        <v>44</v>
      </c>
      <c r="I2985" s="1" t="s">
        <v>22</v>
      </c>
      <c r="J2985" s="1" t="s">
        <v>48</v>
      </c>
      <c r="K2985" s="1" t="s">
        <v>47</v>
      </c>
      <c r="L2985" s="1" t="s">
        <v>24</v>
      </c>
      <c r="M2985" s="1" t="s">
        <v>36</v>
      </c>
      <c r="N2985" s="1" t="s">
        <v>33</v>
      </c>
      <c r="O2985" s="1" t="s">
        <v>41</v>
      </c>
      <c r="P2985">
        <v>173.7</v>
      </c>
      <c r="Q2985" s="1" t="s">
        <v>30</v>
      </c>
      <c r="R2985" s="1" t="s">
        <v>28</v>
      </c>
    </row>
    <row r="2986" spans="1:18" x14ac:dyDescent="0.35">
      <c r="A2986" s="1" t="s">
        <v>3034</v>
      </c>
      <c r="B2986">
        <v>50</v>
      </c>
      <c r="C2986">
        <v>24</v>
      </c>
      <c r="D2986">
        <v>174.5</v>
      </c>
      <c r="E2986">
        <v>161.5</v>
      </c>
      <c r="F2986" s="1" t="s">
        <v>30</v>
      </c>
      <c r="G2986" s="1" t="s">
        <v>20</v>
      </c>
      <c r="H2986" s="1" t="s">
        <v>22</v>
      </c>
      <c r="I2986" s="1" t="s">
        <v>31</v>
      </c>
      <c r="J2986" s="1" t="s">
        <v>22</v>
      </c>
      <c r="K2986" s="1" t="s">
        <v>48</v>
      </c>
      <c r="L2986" s="1" t="s">
        <v>25</v>
      </c>
      <c r="M2986" s="1" t="s">
        <v>24</v>
      </c>
      <c r="N2986" s="1" t="s">
        <v>40</v>
      </c>
      <c r="O2986" s="1" t="s">
        <v>41</v>
      </c>
      <c r="P2986">
        <v>176</v>
      </c>
      <c r="Q2986" s="1" t="s">
        <v>60</v>
      </c>
      <c r="R2986" s="1" t="s">
        <v>28</v>
      </c>
    </row>
    <row r="2987" spans="1:18" x14ac:dyDescent="0.35">
      <c r="A2987" s="1" t="s">
        <v>3035</v>
      </c>
      <c r="B2987">
        <v>21</v>
      </c>
      <c r="C2987">
        <v>29</v>
      </c>
      <c r="D2987">
        <v>184.5</v>
      </c>
      <c r="E2987">
        <v>148.5</v>
      </c>
      <c r="F2987" s="1" t="s">
        <v>30</v>
      </c>
      <c r="G2987" s="1" t="s">
        <v>19</v>
      </c>
      <c r="H2987" s="1" t="s">
        <v>22</v>
      </c>
      <c r="I2987" s="1" t="s">
        <v>22</v>
      </c>
      <c r="J2987" s="1" t="s">
        <v>23</v>
      </c>
      <c r="K2987" s="1" t="s">
        <v>48</v>
      </c>
      <c r="L2987" s="1" t="s">
        <v>32</v>
      </c>
      <c r="M2987" s="1" t="s">
        <v>39</v>
      </c>
      <c r="N2987" s="1" t="s">
        <v>45</v>
      </c>
      <c r="O2987" s="1" t="s">
        <v>27</v>
      </c>
      <c r="P2987">
        <v>161.80000000000001</v>
      </c>
      <c r="Q2987" s="1" t="s">
        <v>30</v>
      </c>
      <c r="R2987" s="1" t="s">
        <v>34</v>
      </c>
    </row>
    <row r="2988" spans="1:18" x14ac:dyDescent="0.35">
      <c r="A2988" s="1" t="s">
        <v>3036</v>
      </c>
      <c r="B2988">
        <v>35</v>
      </c>
      <c r="C2988">
        <v>40</v>
      </c>
      <c r="D2988">
        <v>173.9</v>
      </c>
      <c r="E2988">
        <v>169</v>
      </c>
      <c r="F2988" s="1" t="s">
        <v>20</v>
      </c>
      <c r="G2988" s="1" t="s">
        <v>20</v>
      </c>
      <c r="H2988" s="1" t="s">
        <v>21</v>
      </c>
      <c r="I2988" s="1" t="s">
        <v>22</v>
      </c>
      <c r="J2988" s="1" t="s">
        <v>47</v>
      </c>
      <c r="K2988" s="1" t="s">
        <v>23</v>
      </c>
      <c r="L2988" s="1" t="s">
        <v>25</v>
      </c>
      <c r="M2988" s="1" t="s">
        <v>25</v>
      </c>
      <c r="N2988" s="1" t="s">
        <v>26</v>
      </c>
      <c r="O2988" s="1" t="s">
        <v>27</v>
      </c>
      <c r="P2988">
        <v>163.80000000000001</v>
      </c>
      <c r="Q2988" s="1" t="s">
        <v>50</v>
      </c>
      <c r="R2988" s="1" t="s">
        <v>28</v>
      </c>
    </row>
    <row r="2989" spans="1:18" x14ac:dyDescent="0.35">
      <c r="A2989" s="1" t="s">
        <v>3037</v>
      </c>
      <c r="B2989">
        <v>28</v>
      </c>
      <c r="C2989">
        <v>32</v>
      </c>
      <c r="D2989">
        <v>183.6</v>
      </c>
      <c r="E2989">
        <v>153.1</v>
      </c>
      <c r="F2989" s="1" t="s">
        <v>20</v>
      </c>
      <c r="G2989" s="1" t="s">
        <v>50</v>
      </c>
      <c r="H2989" s="1" t="s">
        <v>21</v>
      </c>
      <c r="I2989" s="1" t="s">
        <v>21</v>
      </c>
      <c r="J2989" s="1" t="s">
        <v>22</v>
      </c>
      <c r="K2989" s="1" t="s">
        <v>23</v>
      </c>
      <c r="L2989" s="1" t="s">
        <v>24</v>
      </c>
      <c r="M2989" s="1" t="s">
        <v>24</v>
      </c>
      <c r="N2989" s="1" t="s">
        <v>40</v>
      </c>
      <c r="O2989" s="1" t="s">
        <v>41</v>
      </c>
      <c r="P2989">
        <v>173.8</v>
      </c>
      <c r="Q2989" s="1" t="s">
        <v>20</v>
      </c>
      <c r="R2989" s="1" t="s">
        <v>52</v>
      </c>
    </row>
    <row r="2990" spans="1:18" x14ac:dyDescent="0.35">
      <c r="A2990" s="1" t="s">
        <v>3038</v>
      </c>
      <c r="B2990">
        <v>28</v>
      </c>
      <c r="C2990">
        <v>50</v>
      </c>
      <c r="D2990">
        <v>176.6</v>
      </c>
      <c r="E2990">
        <v>171.9</v>
      </c>
      <c r="F2990" s="1" t="s">
        <v>20</v>
      </c>
      <c r="G2990" s="1" t="s">
        <v>30</v>
      </c>
      <c r="H2990" s="1" t="s">
        <v>21</v>
      </c>
      <c r="I2990" s="1" t="s">
        <v>62</v>
      </c>
      <c r="J2990" s="1" t="s">
        <v>22</v>
      </c>
      <c r="K2990" s="1" t="s">
        <v>23</v>
      </c>
      <c r="L2990" s="1" t="s">
        <v>25</v>
      </c>
      <c r="M2990" s="1" t="s">
        <v>36</v>
      </c>
      <c r="N2990" s="1" t="s">
        <v>51</v>
      </c>
      <c r="O2990" s="1" t="s">
        <v>27</v>
      </c>
      <c r="P2990">
        <v>174.5</v>
      </c>
      <c r="Q2990" s="1" t="s">
        <v>60</v>
      </c>
      <c r="R2990" s="1" t="s">
        <v>34</v>
      </c>
    </row>
    <row r="2991" spans="1:18" x14ac:dyDescent="0.35">
      <c r="A2991" s="1" t="s">
        <v>3039</v>
      </c>
      <c r="B2991">
        <v>30</v>
      </c>
      <c r="C2991">
        <v>30</v>
      </c>
      <c r="D2991">
        <v>171.4</v>
      </c>
      <c r="E2991">
        <v>156.19999999999999</v>
      </c>
      <c r="F2991" s="1" t="s">
        <v>42</v>
      </c>
      <c r="G2991" s="1" t="s">
        <v>19</v>
      </c>
      <c r="H2991" s="1" t="s">
        <v>21</v>
      </c>
      <c r="I2991" s="1" t="s">
        <v>44</v>
      </c>
      <c r="J2991" s="1" t="s">
        <v>48</v>
      </c>
      <c r="K2991" s="1" t="s">
        <v>22</v>
      </c>
      <c r="L2991" s="1" t="s">
        <v>32</v>
      </c>
      <c r="M2991" s="1" t="s">
        <v>24</v>
      </c>
      <c r="N2991" s="1" t="s">
        <v>40</v>
      </c>
      <c r="O2991" s="1" t="s">
        <v>41</v>
      </c>
      <c r="P2991">
        <v>168.6</v>
      </c>
      <c r="Q2991" s="1" t="s">
        <v>42</v>
      </c>
      <c r="R2991" s="1" t="s">
        <v>34</v>
      </c>
    </row>
    <row r="2992" spans="1:18" x14ac:dyDescent="0.35">
      <c r="A2992" s="1" t="s">
        <v>3040</v>
      </c>
      <c r="B2992">
        <v>41</v>
      </c>
      <c r="C2992">
        <v>40</v>
      </c>
      <c r="D2992">
        <v>176.2</v>
      </c>
      <c r="E2992">
        <v>152.4</v>
      </c>
      <c r="F2992" s="1" t="s">
        <v>20</v>
      </c>
      <c r="G2992" s="1" t="s">
        <v>20</v>
      </c>
      <c r="H2992" s="1" t="s">
        <v>31</v>
      </c>
      <c r="I2992" s="1" t="s">
        <v>62</v>
      </c>
      <c r="J2992" s="1" t="s">
        <v>22</v>
      </c>
      <c r="K2992" s="1" t="s">
        <v>47</v>
      </c>
      <c r="L2992" s="1" t="s">
        <v>36</v>
      </c>
      <c r="M2992" s="1" t="s">
        <v>25</v>
      </c>
      <c r="N2992" s="1" t="s">
        <v>33</v>
      </c>
      <c r="O2992" s="1" t="s">
        <v>41</v>
      </c>
      <c r="P2992">
        <v>169.9</v>
      </c>
      <c r="Q2992" s="1" t="s">
        <v>50</v>
      </c>
      <c r="R2992" s="1" t="s">
        <v>34</v>
      </c>
    </row>
    <row r="2993" spans="1:18" x14ac:dyDescent="0.35">
      <c r="A2993" s="1" t="s">
        <v>3041</v>
      </c>
      <c r="B2993">
        <v>52</v>
      </c>
      <c r="C2993">
        <v>49</v>
      </c>
      <c r="D2993">
        <v>174.2</v>
      </c>
      <c r="E2993">
        <v>164.5</v>
      </c>
      <c r="F2993" s="1" t="s">
        <v>19</v>
      </c>
      <c r="G2993" s="1" t="s">
        <v>20</v>
      </c>
      <c r="H2993" s="1" t="s">
        <v>22</v>
      </c>
      <c r="I2993" s="1" t="s">
        <v>21</v>
      </c>
      <c r="J2993" s="1" t="s">
        <v>22</v>
      </c>
      <c r="K2993" s="1" t="s">
        <v>22</v>
      </c>
      <c r="L2993" s="1" t="s">
        <v>39</v>
      </c>
      <c r="M2993" s="1" t="s">
        <v>36</v>
      </c>
      <c r="N2993" s="1" t="s">
        <v>65</v>
      </c>
      <c r="O2993" s="1" t="s">
        <v>41</v>
      </c>
      <c r="P2993">
        <v>171.4</v>
      </c>
      <c r="Q2993" s="1" t="s">
        <v>20</v>
      </c>
      <c r="R2993" s="1" t="s">
        <v>28</v>
      </c>
    </row>
    <row r="2994" spans="1:18" x14ac:dyDescent="0.35">
      <c r="A2994" s="1" t="s">
        <v>3042</v>
      </c>
      <c r="B2994">
        <v>55</v>
      </c>
      <c r="C2994">
        <v>18</v>
      </c>
      <c r="D2994">
        <v>170.9</v>
      </c>
      <c r="E2994">
        <v>164.2</v>
      </c>
      <c r="F2994" s="1" t="s">
        <v>30</v>
      </c>
      <c r="G2994" s="1" t="s">
        <v>50</v>
      </c>
      <c r="H2994" s="1" t="s">
        <v>21</v>
      </c>
      <c r="I2994" s="1" t="s">
        <v>22</v>
      </c>
      <c r="J2994" s="1" t="s">
        <v>47</v>
      </c>
      <c r="K2994" s="1" t="s">
        <v>22</v>
      </c>
      <c r="L2994" s="1" t="s">
        <v>24</v>
      </c>
      <c r="M2994" s="1" t="s">
        <v>32</v>
      </c>
      <c r="N2994" s="1" t="s">
        <v>40</v>
      </c>
      <c r="O2994" s="1" t="s">
        <v>41</v>
      </c>
      <c r="P2994">
        <v>171.7</v>
      </c>
      <c r="Q2994" s="1" t="s">
        <v>38</v>
      </c>
      <c r="R2994" s="1" t="s">
        <v>34</v>
      </c>
    </row>
    <row r="2995" spans="1:18" x14ac:dyDescent="0.35">
      <c r="A2995" s="1" t="s">
        <v>3043</v>
      </c>
      <c r="B2995">
        <v>42</v>
      </c>
      <c r="C2995">
        <v>22</v>
      </c>
      <c r="D2995">
        <v>175.6</v>
      </c>
      <c r="E2995">
        <v>164.3</v>
      </c>
      <c r="F2995" s="1" t="s">
        <v>30</v>
      </c>
      <c r="G2995" s="1" t="s">
        <v>30</v>
      </c>
      <c r="H2995" s="1" t="s">
        <v>44</v>
      </c>
      <c r="I2995" s="1" t="s">
        <v>31</v>
      </c>
      <c r="J2995" s="1" t="s">
        <v>48</v>
      </c>
      <c r="K2995" s="1" t="s">
        <v>22</v>
      </c>
      <c r="L2995" s="1" t="s">
        <v>39</v>
      </c>
      <c r="M2995" s="1" t="s">
        <v>25</v>
      </c>
      <c r="N2995" s="1" t="s">
        <v>45</v>
      </c>
      <c r="O2995" s="1" t="s">
        <v>27</v>
      </c>
      <c r="P2995">
        <v>157.69999999999999</v>
      </c>
      <c r="Q2995" s="1" t="s">
        <v>42</v>
      </c>
      <c r="R2995" s="1" t="s">
        <v>52</v>
      </c>
    </row>
    <row r="2996" spans="1:18" x14ac:dyDescent="0.35">
      <c r="A2996" s="1" t="s">
        <v>3044</v>
      </c>
      <c r="B2996">
        <v>53</v>
      </c>
      <c r="C2996">
        <v>30</v>
      </c>
      <c r="D2996">
        <v>176.8</v>
      </c>
      <c r="E2996">
        <v>161.6</v>
      </c>
      <c r="F2996" s="1" t="s">
        <v>60</v>
      </c>
      <c r="G2996" s="1" t="s">
        <v>20</v>
      </c>
      <c r="H2996" s="1" t="s">
        <v>22</v>
      </c>
      <c r="I2996" s="1" t="s">
        <v>31</v>
      </c>
      <c r="J2996" s="1" t="s">
        <v>23</v>
      </c>
      <c r="K2996" s="1" t="s">
        <v>23</v>
      </c>
      <c r="L2996" s="1" t="s">
        <v>24</v>
      </c>
      <c r="M2996" s="1" t="s">
        <v>32</v>
      </c>
      <c r="N2996" s="1" t="s">
        <v>51</v>
      </c>
      <c r="O2996" s="1" t="s">
        <v>27</v>
      </c>
      <c r="P2996">
        <v>162.19999999999999</v>
      </c>
      <c r="Q2996" s="1" t="s">
        <v>20</v>
      </c>
      <c r="R2996" s="1" t="s">
        <v>34</v>
      </c>
    </row>
    <row r="2997" spans="1:18" x14ac:dyDescent="0.35">
      <c r="A2997" s="1" t="s">
        <v>3045</v>
      </c>
      <c r="B2997">
        <v>28</v>
      </c>
      <c r="C2997">
        <v>22</v>
      </c>
      <c r="D2997">
        <v>156.80000000000001</v>
      </c>
      <c r="E2997">
        <v>174.4</v>
      </c>
      <c r="F2997" s="1" t="s">
        <v>19</v>
      </c>
      <c r="G2997" s="1" t="s">
        <v>19</v>
      </c>
      <c r="H2997" s="1" t="s">
        <v>22</v>
      </c>
      <c r="I2997" s="1" t="s">
        <v>22</v>
      </c>
      <c r="J2997" s="1" t="s">
        <v>23</v>
      </c>
      <c r="K2997" s="1" t="s">
        <v>23</v>
      </c>
      <c r="L2997" s="1" t="s">
        <v>32</v>
      </c>
      <c r="M2997" s="1" t="s">
        <v>39</v>
      </c>
      <c r="N2997" s="1" t="s">
        <v>51</v>
      </c>
      <c r="O2997" s="1" t="s">
        <v>41</v>
      </c>
      <c r="P2997">
        <v>169.9</v>
      </c>
      <c r="Q2997" s="1" t="s">
        <v>19</v>
      </c>
      <c r="R2997" s="1" t="s">
        <v>52</v>
      </c>
    </row>
    <row r="2998" spans="1:18" x14ac:dyDescent="0.35">
      <c r="A2998" s="1" t="s">
        <v>3046</v>
      </c>
      <c r="B2998">
        <v>43</v>
      </c>
      <c r="C2998">
        <v>49</v>
      </c>
      <c r="D2998">
        <v>177.5</v>
      </c>
      <c r="E2998">
        <v>152.9</v>
      </c>
      <c r="F2998" s="1" t="s">
        <v>42</v>
      </c>
      <c r="G2998" s="1" t="s">
        <v>30</v>
      </c>
      <c r="H2998" s="1" t="s">
        <v>22</v>
      </c>
      <c r="I2998" s="1" t="s">
        <v>44</v>
      </c>
      <c r="J2998" s="1" t="s">
        <v>23</v>
      </c>
      <c r="K2998" s="1" t="s">
        <v>23</v>
      </c>
      <c r="L2998" s="1" t="s">
        <v>24</v>
      </c>
      <c r="M2998" s="1" t="s">
        <v>25</v>
      </c>
      <c r="N2998" s="1" t="s">
        <v>26</v>
      </c>
      <c r="O2998" s="1" t="s">
        <v>41</v>
      </c>
      <c r="P2998">
        <v>171.2</v>
      </c>
      <c r="Q2998" s="1" t="s">
        <v>30</v>
      </c>
      <c r="R2998" s="1" t="s">
        <v>28</v>
      </c>
    </row>
    <row r="2999" spans="1:18" x14ac:dyDescent="0.35">
      <c r="A2999" s="1" t="s">
        <v>3047</v>
      </c>
      <c r="B2999">
        <v>27</v>
      </c>
      <c r="C2999">
        <v>38</v>
      </c>
      <c r="D2999">
        <v>179.2</v>
      </c>
      <c r="E2999">
        <v>169.2</v>
      </c>
      <c r="F2999" s="1" t="s">
        <v>19</v>
      </c>
      <c r="G2999" s="1" t="s">
        <v>19</v>
      </c>
      <c r="H2999" s="1" t="s">
        <v>44</v>
      </c>
      <c r="I2999" s="1" t="s">
        <v>21</v>
      </c>
      <c r="J2999" s="1" t="s">
        <v>22</v>
      </c>
      <c r="K2999" s="1" t="s">
        <v>22</v>
      </c>
      <c r="L2999" s="1" t="s">
        <v>32</v>
      </c>
      <c r="M2999" s="1" t="s">
        <v>39</v>
      </c>
      <c r="N2999" s="1" t="s">
        <v>45</v>
      </c>
      <c r="O2999" s="1" t="s">
        <v>27</v>
      </c>
      <c r="P2999">
        <v>166.3</v>
      </c>
      <c r="Q2999" s="1" t="s">
        <v>19</v>
      </c>
      <c r="R2999" s="1" t="s">
        <v>52</v>
      </c>
    </row>
    <row r="3000" spans="1:18" x14ac:dyDescent="0.35">
      <c r="A3000" s="1" t="s">
        <v>3048</v>
      </c>
      <c r="B3000">
        <v>26</v>
      </c>
      <c r="C3000">
        <v>41</v>
      </c>
      <c r="D3000">
        <v>184.2</v>
      </c>
      <c r="E3000">
        <v>151.30000000000001</v>
      </c>
      <c r="F3000" s="1" t="s">
        <v>30</v>
      </c>
      <c r="G3000" s="1" t="s">
        <v>20</v>
      </c>
      <c r="H3000" s="1" t="s">
        <v>22</v>
      </c>
      <c r="I3000" s="1" t="s">
        <v>22</v>
      </c>
      <c r="J3000" s="1" t="s">
        <v>23</v>
      </c>
      <c r="K3000" s="1" t="s">
        <v>22</v>
      </c>
      <c r="L3000" s="1" t="s">
        <v>39</v>
      </c>
      <c r="M3000" s="1" t="s">
        <v>25</v>
      </c>
      <c r="N3000" s="1" t="s">
        <v>51</v>
      </c>
      <c r="O3000" s="1" t="s">
        <v>27</v>
      </c>
      <c r="P3000">
        <v>162.80000000000001</v>
      </c>
      <c r="Q3000" s="1" t="s">
        <v>38</v>
      </c>
      <c r="R3000" s="1" t="s">
        <v>52</v>
      </c>
    </row>
    <row r="3001" spans="1:18" x14ac:dyDescent="0.35">
      <c r="A3001" s="1" t="s">
        <v>3049</v>
      </c>
      <c r="B3001">
        <v>55</v>
      </c>
      <c r="C3001">
        <v>35</v>
      </c>
      <c r="D3001">
        <v>165.3</v>
      </c>
      <c r="E3001">
        <v>170.9</v>
      </c>
      <c r="F3001" s="1" t="s">
        <v>30</v>
      </c>
      <c r="G3001" s="1" t="s">
        <v>20</v>
      </c>
      <c r="H3001" s="1" t="s">
        <v>21</v>
      </c>
      <c r="I3001" s="1" t="s">
        <v>22</v>
      </c>
      <c r="J3001" s="1" t="s">
        <v>22</v>
      </c>
      <c r="K3001" s="1" t="s">
        <v>48</v>
      </c>
      <c r="L3001" s="1" t="s">
        <v>24</v>
      </c>
      <c r="M3001" s="1" t="s">
        <v>24</v>
      </c>
      <c r="N3001" s="1" t="s">
        <v>26</v>
      </c>
      <c r="O3001" s="1" t="s">
        <v>27</v>
      </c>
      <c r="P3001">
        <v>158.9</v>
      </c>
      <c r="Q3001" s="1" t="s">
        <v>60</v>
      </c>
      <c r="R3001" s="1" t="s">
        <v>28</v>
      </c>
    </row>
    <row r="3002" spans="1:18" x14ac:dyDescent="0.35">
      <c r="A3002" s="1" t="s">
        <v>3050</v>
      </c>
      <c r="B3002">
        <v>37</v>
      </c>
      <c r="C3002">
        <v>38</v>
      </c>
      <c r="D3002">
        <v>166.9</v>
      </c>
      <c r="E3002">
        <v>163.1</v>
      </c>
      <c r="F3002" s="1" t="s">
        <v>20</v>
      </c>
      <c r="G3002" s="1" t="s">
        <v>20</v>
      </c>
      <c r="H3002" s="1" t="s">
        <v>22</v>
      </c>
      <c r="I3002" s="1" t="s">
        <v>22</v>
      </c>
      <c r="J3002" s="1" t="s">
        <v>23</v>
      </c>
      <c r="K3002" s="1" t="s">
        <v>23</v>
      </c>
      <c r="L3002" s="1" t="s">
        <v>36</v>
      </c>
      <c r="M3002" s="1" t="s">
        <v>32</v>
      </c>
      <c r="N3002" s="1" t="s">
        <v>51</v>
      </c>
      <c r="O3002" s="1" t="s">
        <v>41</v>
      </c>
      <c r="P3002">
        <v>173.1</v>
      </c>
      <c r="Q3002" s="1" t="s">
        <v>20</v>
      </c>
      <c r="R3002" s="1" t="s">
        <v>52</v>
      </c>
    </row>
    <row r="3003" spans="1:18" x14ac:dyDescent="0.35">
      <c r="A3003" s="1" t="s">
        <v>3051</v>
      </c>
      <c r="B3003">
        <v>22</v>
      </c>
      <c r="C3003">
        <v>27</v>
      </c>
      <c r="D3003">
        <v>175.5</v>
      </c>
      <c r="E3003">
        <v>170.4</v>
      </c>
      <c r="F3003" s="1" t="s">
        <v>19</v>
      </c>
      <c r="G3003" s="1" t="s">
        <v>19</v>
      </c>
      <c r="H3003" s="1" t="s">
        <v>22</v>
      </c>
      <c r="I3003" s="1" t="s">
        <v>62</v>
      </c>
      <c r="J3003" s="1" t="s">
        <v>23</v>
      </c>
      <c r="K3003" s="1" t="s">
        <v>23</v>
      </c>
      <c r="L3003" s="1" t="s">
        <v>39</v>
      </c>
      <c r="M3003" s="1" t="s">
        <v>32</v>
      </c>
      <c r="N3003" s="1" t="s">
        <v>40</v>
      </c>
      <c r="O3003" s="1" t="s">
        <v>41</v>
      </c>
      <c r="P3003">
        <v>175.8</v>
      </c>
      <c r="Q3003" s="1" t="s">
        <v>54</v>
      </c>
      <c r="R3003" s="1" t="s">
        <v>34</v>
      </c>
    </row>
    <row r="3004" spans="1:18" x14ac:dyDescent="0.35">
      <c r="A3004" s="1" t="s">
        <v>3052</v>
      </c>
      <c r="B3004">
        <v>47</v>
      </c>
      <c r="C3004">
        <v>41</v>
      </c>
      <c r="D3004">
        <v>169</v>
      </c>
      <c r="E3004">
        <v>166.4</v>
      </c>
      <c r="F3004" s="1" t="s">
        <v>20</v>
      </c>
      <c r="G3004" s="1" t="s">
        <v>20</v>
      </c>
      <c r="H3004" s="1" t="s">
        <v>44</v>
      </c>
      <c r="I3004" s="1" t="s">
        <v>44</v>
      </c>
      <c r="J3004" s="1" t="s">
        <v>48</v>
      </c>
      <c r="K3004" s="1" t="s">
        <v>47</v>
      </c>
      <c r="L3004" s="1" t="s">
        <v>32</v>
      </c>
      <c r="M3004" s="1" t="s">
        <v>32</v>
      </c>
      <c r="N3004" s="1" t="s">
        <v>40</v>
      </c>
      <c r="O3004" s="1" t="s">
        <v>27</v>
      </c>
      <c r="P3004">
        <v>166.5</v>
      </c>
      <c r="Q3004" s="1" t="s">
        <v>20</v>
      </c>
      <c r="R3004" s="1" t="s">
        <v>28</v>
      </c>
    </row>
    <row r="3005" spans="1:18" x14ac:dyDescent="0.35">
      <c r="A3005" s="1" t="s">
        <v>3053</v>
      </c>
      <c r="B3005">
        <v>25</v>
      </c>
      <c r="C3005">
        <v>38</v>
      </c>
      <c r="D3005">
        <v>165.7</v>
      </c>
      <c r="E3005">
        <v>148</v>
      </c>
      <c r="F3005" s="1" t="s">
        <v>20</v>
      </c>
      <c r="G3005" s="1" t="s">
        <v>19</v>
      </c>
      <c r="H3005" s="1" t="s">
        <v>21</v>
      </c>
      <c r="I3005" s="1" t="s">
        <v>21</v>
      </c>
      <c r="J3005" s="1" t="s">
        <v>48</v>
      </c>
      <c r="K3005" s="1" t="s">
        <v>22</v>
      </c>
      <c r="L3005" s="1" t="s">
        <v>32</v>
      </c>
      <c r="M3005" s="1" t="s">
        <v>39</v>
      </c>
      <c r="N3005" s="1" t="s">
        <v>33</v>
      </c>
      <c r="O3005" s="1" t="s">
        <v>41</v>
      </c>
      <c r="P3005">
        <v>170.6</v>
      </c>
      <c r="Q3005" s="1" t="s">
        <v>20</v>
      </c>
      <c r="R3005" s="1" t="s">
        <v>34</v>
      </c>
    </row>
    <row r="3006" spans="1:18" x14ac:dyDescent="0.35">
      <c r="A3006" s="1" t="s">
        <v>3054</v>
      </c>
      <c r="B3006">
        <v>40</v>
      </c>
      <c r="C3006">
        <v>42</v>
      </c>
      <c r="D3006">
        <v>171.1</v>
      </c>
      <c r="E3006">
        <v>159</v>
      </c>
      <c r="F3006" s="1" t="s">
        <v>30</v>
      </c>
      <c r="G3006" s="1" t="s">
        <v>42</v>
      </c>
      <c r="H3006" s="1" t="s">
        <v>31</v>
      </c>
      <c r="I3006" s="1" t="s">
        <v>44</v>
      </c>
      <c r="J3006" s="1" t="s">
        <v>23</v>
      </c>
      <c r="K3006" s="1" t="s">
        <v>48</v>
      </c>
      <c r="L3006" s="1" t="s">
        <v>24</v>
      </c>
      <c r="M3006" s="1" t="s">
        <v>32</v>
      </c>
      <c r="N3006" s="1" t="s">
        <v>40</v>
      </c>
      <c r="O3006" s="1" t="s">
        <v>41</v>
      </c>
      <c r="P3006">
        <v>173.7</v>
      </c>
      <c r="Q3006" s="1" t="s">
        <v>30</v>
      </c>
      <c r="R3006" s="1" t="s">
        <v>28</v>
      </c>
    </row>
    <row r="3007" spans="1:18" x14ac:dyDescent="0.35">
      <c r="A3007" s="1" t="s">
        <v>3055</v>
      </c>
      <c r="B3007">
        <v>47</v>
      </c>
      <c r="C3007">
        <v>40</v>
      </c>
      <c r="D3007">
        <v>171.5</v>
      </c>
      <c r="E3007">
        <v>153.5</v>
      </c>
      <c r="F3007" s="1" t="s">
        <v>20</v>
      </c>
      <c r="G3007" s="1" t="s">
        <v>60</v>
      </c>
      <c r="H3007" s="1" t="s">
        <v>22</v>
      </c>
      <c r="I3007" s="1" t="s">
        <v>22</v>
      </c>
      <c r="J3007" s="1" t="s">
        <v>23</v>
      </c>
      <c r="K3007" s="1" t="s">
        <v>23</v>
      </c>
      <c r="L3007" s="1" t="s">
        <v>25</v>
      </c>
      <c r="M3007" s="1" t="s">
        <v>25</v>
      </c>
      <c r="N3007" s="1" t="s">
        <v>45</v>
      </c>
      <c r="O3007" s="1" t="s">
        <v>27</v>
      </c>
      <c r="P3007">
        <v>154.69999999999999</v>
      </c>
      <c r="Q3007" s="1" t="s">
        <v>60</v>
      </c>
      <c r="R3007" s="1" t="s">
        <v>34</v>
      </c>
    </row>
    <row r="3008" spans="1:18" x14ac:dyDescent="0.35">
      <c r="A3008" s="1" t="s">
        <v>3056</v>
      </c>
      <c r="B3008">
        <v>20</v>
      </c>
      <c r="C3008">
        <v>39</v>
      </c>
      <c r="D3008">
        <v>166.9</v>
      </c>
      <c r="E3008">
        <v>170</v>
      </c>
      <c r="F3008" s="1" t="s">
        <v>30</v>
      </c>
      <c r="G3008" s="1" t="s">
        <v>19</v>
      </c>
      <c r="H3008" s="1" t="s">
        <v>22</v>
      </c>
      <c r="I3008" s="1" t="s">
        <v>44</v>
      </c>
      <c r="J3008" s="1" t="s">
        <v>48</v>
      </c>
      <c r="K3008" s="1" t="s">
        <v>23</v>
      </c>
      <c r="L3008" s="1" t="s">
        <v>39</v>
      </c>
      <c r="M3008" s="1" t="s">
        <v>32</v>
      </c>
      <c r="N3008" s="1" t="s">
        <v>33</v>
      </c>
      <c r="O3008" s="1" t="s">
        <v>27</v>
      </c>
      <c r="P3008">
        <v>160</v>
      </c>
      <c r="Q3008" s="1" t="s">
        <v>30</v>
      </c>
      <c r="R3008" s="1" t="s">
        <v>34</v>
      </c>
    </row>
    <row r="3009" spans="1:18" x14ac:dyDescent="0.35">
      <c r="A3009" s="1" t="s">
        <v>3057</v>
      </c>
      <c r="B3009">
        <v>55</v>
      </c>
      <c r="C3009">
        <v>21</v>
      </c>
      <c r="D3009">
        <v>166.8</v>
      </c>
      <c r="E3009">
        <v>165.8</v>
      </c>
      <c r="F3009" s="1" t="s">
        <v>20</v>
      </c>
      <c r="G3009" s="1" t="s">
        <v>30</v>
      </c>
      <c r="H3009" s="1" t="s">
        <v>22</v>
      </c>
      <c r="I3009" s="1" t="s">
        <v>31</v>
      </c>
      <c r="J3009" s="1" t="s">
        <v>23</v>
      </c>
      <c r="K3009" s="1" t="s">
        <v>22</v>
      </c>
      <c r="L3009" s="1" t="s">
        <v>36</v>
      </c>
      <c r="M3009" s="1" t="s">
        <v>32</v>
      </c>
      <c r="N3009" s="1" t="s">
        <v>51</v>
      </c>
      <c r="O3009" s="1" t="s">
        <v>27</v>
      </c>
      <c r="P3009">
        <v>155.19999999999999</v>
      </c>
      <c r="Q3009" s="1" t="s">
        <v>60</v>
      </c>
      <c r="R3009" s="1" t="s">
        <v>34</v>
      </c>
    </row>
    <row r="3010" spans="1:18" x14ac:dyDescent="0.35">
      <c r="A3010" s="1" t="s">
        <v>3058</v>
      </c>
      <c r="B3010">
        <v>40</v>
      </c>
      <c r="C3010">
        <v>23</v>
      </c>
      <c r="D3010">
        <v>173.2</v>
      </c>
      <c r="E3010">
        <v>161.9</v>
      </c>
      <c r="F3010" s="1" t="s">
        <v>20</v>
      </c>
      <c r="G3010" s="1" t="s">
        <v>54</v>
      </c>
      <c r="H3010" s="1" t="s">
        <v>31</v>
      </c>
      <c r="I3010" s="1" t="s">
        <v>44</v>
      </c>
      <c r="J3010" s="1" t="s">
        <v>23</v>
      </c>
      <c r="K3010" s="1" t="s">
        <v>22</v>
      </c>
      <c r="L3010" s="1" t="s">
        <v>25</v>
      </c>
      <c r="M3010" s="1" t="s">
        <v>39</v>
      </c>
      <c r="N3010" s="1" t="s">
        <v>51</v>
      </c>
      <c r="O3010" s="1" t="s">
        <v>27</v>
      </c>
      <c r="P3010">
        <v>157.5</v>
      </c>
      <c r="Q3010" s="1" t="s">
        <v>20</v>
      </c>
      <c r="R3010" s="1" t="s">
        <v>34</v>
      </c>
    </row>
    <row r="3011" spans="1:18" x14ac:dyDescent="0.35">
      <c r="A3011" s="1" t="s">
        <v>3059</v>
      </c>
      <c r="B3011">
        <v>54</v>
      </c>
      <c r="C3011">
        <v>45</v>
      </c>
      <c r="D3011">
        <v>163.9</v>
      </c>
      <c r="E3011">
        <v>158.5</v>
      </c>
      <c r="F3011" s="1" t="s">
        <v>19</v>
      </c>
      <c r="G3011" s="1" t="s">
        <v>20</v>
      </c>
      <c r="H3011" s="1" t="s">
        <v>21</v>
      </c>
      <c r="I3011" s="1" t="s">
        <v>21</v>
      </c>
      <c r="J3011" s="1" t="s">
        <v>48</v>
      </c>
      <c r="K3011" s="1" t="s">
        <v>22</v>
      </c>
      <c r="L3011" s="1" t="s">
        <v>39</v>
      </c>
      <c r="M3011" s="1" t="s">
        <v>36</v>
      </c>
      <c r="N3011" s="1" t="s">
        <v>26</v>
      </c>
      <c r="O3011" s="1" t="s">
        <v>27</v>
      </c>
      <c r="P3011">
        <v>157.69999999999999</v>
      </c>
      <c r="Q3011" s="1" t="s">
        <v>20</v>
      </c>
      <c r="R3011" s="1" t="s">
        <v>28</v>
      </c>
    </row>
    <row r="3012" spans="1:18" x14ac:dyDescent="0.35">
      <c r="A3012" s="1" t="s">
        <v>3060</v>
      </c>
      <c r="B3012">
        <v>32</v>
      </c>
      <c r="C3012">
        <v>48</v>
      </c>
      <c r="D3012">
        <v>163.69999999999999</v>
      </c>
      <c r="E3012">
        <v>163.5</v>
      </c>
      <c r="F3012" s="1" t="s">
        <v>20</v>
      </c>
      <c r="G3012" s="1" t="s">
        <v>30</v>
      </c>
      <c r="H3012" s="1" t="s">
        <v>22</v>
      </c>
      <c r="I3012" s="1" t="s">
        <v>21</v>
      </c>
      <c r="J3012" s="1" t="s">
        <v>22</v>
      </c>
      <c r="K3012" s="1" t="s">
        <v>48</v>
      </c>
      <c r="L3012" s="1" t="s">
        <v>32</v>
      </c>
      <c r="M3012" s="1" t="s">
        <v>32</v>
      </c>
      <c r="N3012" s="1" t="s">
        <v>51</v>
      </c>
      <c r="O3012" s="1" t="s">
        <v>27</v>
      </c>
      <c r="P3012">
        <v>163.19999999999999</v>
      </c>
      <c r="Q3012" s="1" t="s">
        <v>60</v>
      </c>
      <c r="R3012" s="1" t="s">
        <v>34</v>
      </c>
    </row>
    <row r="3013" spans="1:18" x14ac:dyDescent="0.35">
      <c r="A3013" s="1" t="s">
        <v>3061</v>
      </c>
      <c r="B3013">
        <v>29</v>
      </c>
      <c r="C3013">
        <v>40</v>
      </c>
      <c r="D3013">
        <v>174.5</v>
      </c>
      <c r="E3013">
        <v>155.30000000000001</v>
      </c>
      <c r="F3013" s="1" t="s">
        <v>50</v>
      </c>
      <c r="G3013" s="1" t="s">
        <v>42</v>
      </c>
      <c r="H3013" s="1" t="s">
        <v>22</v>
      </c>
      <c r="I3013" s="1" t="s">
        <v>22</v>
      </c>
      <c r="J3013" s="1" t="s">
        <v>23</v>
      </c>
      <c r="K3013" s="1" t="s">
        <v>48</v>
      </c>
      <c r="L3013" s="1" t="s">
        <v>39</v>
      </c>
      <c r="M3013" s="1" t="s">
        <v>32</v>
      </c>
      <c r="N3013" s="1" t="s">
        <v>65</v>
      </c>
      <c r="O3013" s="1" t="s">
        <v>27</v>
      </c>
      <c r="P3013">
        <v>161.5</v>
      </c>
      <c r="Q3013" s="1" t="s">
        <v>38</v>
      </c>
      <c r="R3013" s="1" t="s">
        <v>28</v>
      </c>
    </row>
    <row r="3014" spans="1:18" x14ac:dyDescent="0.35">
      <c r="A3014" s="1" t="s">
        <v>3062</v>
      </c>
      <c r="B3014">
        <v>29</v>
      </c>
      <c r="C3014">
        <v>23</v>
      </c>
      <c r="D3014">
        <v>184.5</v>
      </c>
      <c r="E3014">
        <v>162.69999999999999</v>
      </c>
      <c r="F3014" s="1" t="s">
        <v>20</v>
      </c>
      <c r="G3014" s="1" t="s">
        <v>30</v>
      </c>
      <c r="H3014" s="1" t="s">
        <v>31</v>
      </c>
      <c r="I3014" s="1" t="s">
        <v>22</v>
      </c>
      <c r="J3014" s="1" t="s">
        <v>23</v>
      </c>
      <c r="K3014" s="1" t="s">
        <v>23</v>
      </c>
      <c r="L3014" s="1" t="s">
        <v>25</v>
      </c>
      <c r="M3014" s="1" t="s">
        <v>36</v>
      </c>
      <c r="N3014" s="1" t="s">
        <v>26</v>
      </c>
      <c r="O3014" s="1" t="s">
        <v>27</v>
      </c>
      <c r="P3014">
        <v>159.4</v>
      </c>
      <c r="Q3014" s="1" t="s">
        <v>60</v>
      </c>
      <c r="R3014" s="1" t="s">
        <v>34</v>
      </c>
    </row>
    <row r="3015" spans="1:18" x14ac:dyDescent="0.35">
      <c r="A3015" s="1" t="s">
        <v>3063</v>
      </c>
      <c r="B3015">
        <v>32</v>
      </c>
      <c r="C3015">
        <v>33</v>
      </c>
      <c r="D3015">
        <v>179.1</v>
      </c>
      <c r="E3015">
        <v>160.30000000000001</v>
      </c>
      <c r="F3015" s="1" t="s">
        <v>54</v>
      </c>
      <c r="G3015" s="1" t="s">
        <v>42</v>
      </c>
      <c r="H3015" s="1" t="s">
        <v>44</v>
      </c>
      <c r="I3015" s="1" t="s">
        <v>22</v>
      </c>
      <c r="J3015" s="1" t="s">
        <v>23</v>
      </c>
      <c r="K3015" s="1" t="s">
        <v>47</v>
      </c>
      <c r="L3015" s="1" t="s">
        <v>24</v>
      </c>
      <c r="M3015" s="1" t="s">
        <v>36</v>
      </c>
      <c r="N3015" s="1" t="s">
        <v>51</v>
      </c>
      <c r="O3015" s="1" t="s">
        <v>41</v>
      </c>
      <c r="P3015">
        <v>178.4</v>
      </c>
      <c r="Q3015" s="1" t="s">
        <v>42</v>
      </c>
      <c r="R3015" s="1" t="s">
        <v>52</v>
      </c>
    </row>
    <row r="3016" spans="1:18" x14ac:dyDescent="0.35">
      <c r="A3016" s="1" t="s">
        <v>3064</v>
      </c>
      <c r="B3016">
        <v>43</v>
      </c>
      <c r="C3016">
        <v>19</v>
      </c>
      <c r="D3016">
        <v>182.6</v>
      </c>
      <c r="E3016">
        <v>156.1</v>
      </c>
      <c r="F3016" s="1" t="s">
        <v>19</v>
      </c>
      <c r="G3016" s="1" t="s">
        <v>30</v>
      </c>
      <c r="H3016" s="1" t="s">
        <v>22</v>
      </c>
      <c r="I3016" s="1" t="s">
        <v>21</v>
      </c>
      <c r="J3016" s="1" t="s">
        <v>22</v>
      </c>
      <c r="K3016" s="1" t="s">
        <v>48</v>
      </c>
      <c r="L3016" s="1" t="s">
        <v>36</v>
      </c>
      <c r="M3016" s="1" t="s">
        <v>36</v>
      </c>
      <c r="N3016" s="1" t="s">
        <v>45</v>
      </c>
      <c r="O3016" s="1" t="s">
        <v>41</v>
      </c>
      <c r="P3016">
        <v>174.8</v>
      </c>
      <c r="Q3016" s="1" t="s">
        <v>30</v>
      </c>
      <c r="R3016" s="1" t="s">
        <v>34</v>
      </c>
    </row>
    <row r="3017" spans="1:18" x14ac:dyDescent="0.35">
      <c r="A3017" s="1" t="s">
        <v>3065</v>
      </c>
      <c r="B3017">
        <v>21</v>
      </c>
      <c r="C3017">
        <v>41</v>
      </c>
      <c r="D3017">
        <v>161.4</v>
      </c>
      <c r="E3017">
        <v>165.2</v>
      </c>
      <c r="F3017" s="1" t="s">
        <v>19</v>
      </c>
      <c r="G3017" s="1" t="s">
        <v>30</v>
      </c>
      <c r="H3017" s="1" t="s">
        <v>31</v>
      </c>
      <c r="I3017" s="1" t="s">
        <v>22</v>
      </c>
      <c r="J3017" s="1" t="s">
        <v>22</v>
      </c>
      <c r="K3017" s="1" t="s">
        <v>22</v>
      </c>
      <c r="L3017" s="1" t="s">
        <v>24</v>
      </c>
      <c r="M3017" s="1" t="s">
        <v>39</v>
      </c>
      <c r="N3017" s="1" t="s">
        <v>33</v>
      </c>
      <c r="O3017" s="1" t="s">
        <v>41</v>
      </c>
      <c r="P3017">
        <v>170.6</v>
      </c>
      <c r="Q3017" s="1" t="s">
        <v>42</v>
      </c>
      <c r="R3017" s="1" t="s">
        <v>34</v>
      </c>
    </row>
    <row r="3018" spans="1:18" x14ac:dyDescent="0.35">
      <c r="A3018" s="1" t="s">
        <v>3066</v>
      </c>
      <c r="B3018">
        <v>41</v>
      </c>
      <c r="C3018">
        <v>34</v>
      </c>
      <c r="D3018">
        <v>164.1</v>
      </c>
      <c r="E3018">
        <v>172.3</v>
      </c>
      <c r="F3018" s="1" t="s">
        <v>50</v>
      </c>
      <c r="G3018" s="1" t="s">
        <v>30</v>
      </c>
      <c r="H3018" s="1" t="s">
        <v>21</v>
      </c>
      <c r="I3018" s="1" t="s">
        <v>44</v>
      </c>
      <c r="J3018" s="1" t="s">
        <v>23</v>
      </c>
      <c r="K3018" s="1" t="s">
        <v>22</v>
      </c>
      <c r="L3018" s="1" t="s">
        <v>36</v>
      </c>
      <c r="M3018" s="1" t="s">
        <v>36</v>
      </c>
      <c r="N3018" s="1" t="s">
        <v>51</v>
      </c>
      <c r="O3018" s="1" t="s">
        <v>41</v>
      </c>
      <c r="P3018">
        <v>172.3</v>
      </c>
      <c r="Q3018" s="1" t="s">
        <v>38</v>
      </c>
      <c r="R3018" s="1" t="s">
        <v>34</v>
      </c>
    </row>
    <row r="3019" spans="1:18" x14ac:dyDescent="0.35">
      <c r="A3019" s="1" t="s">
        <v>3067</v>
      </c>
      <c r="B3019">
        <v>36</v>
      </c>
      <c r="C3019">
        <v>18</v>
      </c>
      <c r="D3019">
        <v>174.1</v>
      </c>
      <c r="E3019">
        <v>152.4</v>
      </c>
      <c r="F3019" s="1" t="s">
        <v>20</v>
      </c>
      <c r="G3019" s="1" t="s">
        <v>30</v>
      </c>
      <c r="H3019" s="1" t="s">
        <v>22</v>
      </c>
      <c r="I3019" s="1" t="s">
        <v>22</v>
      </c>
      <c r="J3019" s="1" t="s">
        <v>23</v>
      </c>
      <c r="K3019" s="1" t="s">
        <v>22</v>
      </c>
      <c r="L3019" s="1" t="s">
        <v>25</v>
      </c>
      <c r="M3019" s="1" t="s">
        <v>36</v>
      </c>
      <c r="N3019" s="1" t="s">
        <v>33</v>
      </c>
      <c r="O3019" s="1" t="s">
        <v>41</v>
      </c>
      <c r="P3019">
        <v>164.6</v>
      </c>
      <c r="Q3019" s="1" t="s">
        <v>60</v>
      </c>
      <c r="R3019" s="1" t="s">
        <v>34</v>
      </c>
    </row>
    <row r="3020" spans="1:18" x14ac:dyDescent="0.35">
      <c r="A3020" s="1" t="s">
        <v>3068</v>
      </c>
      <c r="B3020">
        <v>55</v>
      </c>
      <c r="C3020">
        <v>23</v>
      </c>
      <c r="D3020">
        <v>179.9</v>
      </c>
      <c r="E3020">
        <v>166.7</v>
      </c>
      <c r="F3020" s="1" t="s">
        <v>42</v>
      </c>
      <c r="G3020" s="1" t="s">
        <v>30</v>
      </c>
      <c r="H3020" s="1" t="s">
        <v>44</v>
      </c>
      <c r="I3020" s="1" t="s">
        <v>21</v>
      </c>
      <c r="J3020" s="1" t="s">
        <v>22</v>
      </c>
      <c r="K3020" s="1" t="s">
        <v>22</v>
      </c>
      <c r="L3020" s="1" t="s">
        <v>32</v>
      </c>
      <c r="M3020" s="1" t="s">
        <v>36</v>
      </c>
      <c r="N3020" s="1" t="s">
        <v>45</v>
      </c>
      <c r="O3020" s="1" t="s">
        <v>41</v>
      </c>
      <c r="P3020">
        <v>178.1</v>
      </c>
      <c r="Q3020" s="1" t="s">
        <v>30</v>
      </c>
      <c r="R3020" s="1" t="s">
        <v>34</v>
      </c>
    </row>
    <row r="3021" spans="1:18" x14ac:dyDescent="0.35">
      <c r="A3021" s="1" t="s">
        <v>3069</v>
      </c>
      <c r="B3021">
        <v>33</v>
      </c>
      <c r="C3021">
        <v>22</v>
      </c>
      <c r="D3021">
        <v>178.5</v>
      </c>
      <c r="E3021">
        <v>156.19999999999999</v>
      </c>
      <c r="F3021" s="1" t="s">
        <v>19</v>
      </c>
      <c r="G3021" s="1" t="s">
        <v>19</v>
      </c>
      <c r="H3021" s="1" t="s">
        <v>44</v>
      </c>
      <c r="I3021" s="1" t="s">
        <v>44</v>
      </c>
      <c r="J3021" s="1" t="s">
        <v>23</v>
      </c>
      <c r="K3021" s="1" t="s">
        <v>22</v>
      </c>
      <c r="L3021" s="1" t="s">
        <v>39</v>
      </c>
      <c r="M3021" s="1" t="s">
        <v>39</v>
      </c>
      <c r="N3021" s="1" t="s">
        <v>40</v>
      </c>
      <c r="O3021" s="1" t="s">
        <v>41</v>
      </c>
      <c r="P3021">
        <v>173.7</v>
      </c>
      <c r="Q3021" s="1" t="s">
        <v>19</v>
      </c>
      <c r="R3021" s="1" t="s">
        <v>34</v>
      </c>
    </row>
    <row r="3022" spans="1:18" x14ac:dyDescent="0.35">
      <c r="A3022" s="1" t="s">
        <v>3070</v>
      </c>
      <c r="B3022">
        <v>29</v>
      </c>
      <c r="C3022">
        <v>46</v>
      </c>
      <c r="D3022">
        <v>164.6</v>
      </c>
      <c r="E3022">
        <v>164.5</v>
      </c>
      <c r="F3022" s="1" t="s">
        <v>30</v>
      </c>
      <c r="G3022" s="1" t="s">
        <v>19</v>
      </c>
      <c r="H3022" s="1" t="s">
        <v>21</v>
      </c>
      <c r="I3022" s="1" t="s">
        <v>31</v>
      </c>
      <c r="J3022" s="1" t="s">
        <v>47</v>
      </c>
      <c r="K3022" s="1" t="s">
        <v>47</v>
      </c>
      <c r="L3022" s="1" t="s">
        <v>24</v>
      </c>
      <c r="M3022" s="1" t="s">
        <v>24</v>
      </c>
      <c r="N3022" s="1" t="s">
        <v>65</v>
      </c>
      <c r="O3022" s="1" t="s">
        <v>27</v>
      </c>
      <c r="P3022">
        <v>154.4</v>
      </c>
      <c r="Q3022" s="1" t="s">
        <v>42</v>
      </c>
      <c r="R3022" s="1" t="s">
        <v>28</v>
      </c>
    </row>
    <row r="3023" spans="1:18" x14ac:dyDescent="0.35">
      <c r="A3023" s="1" t="s">
        <v>3071</v>
      </c>
      <c r="B3023">
        <v>54</v>
      </c>
      <c r="C3023">
        <v>29</v>
      </c>
      <c r="D3023">
        <v>181.9</v>
      </c>
      <c r="E3023">
        <v>157.30000000000001</v>
      </c>
      <c r="F3023" s="1" t="s">
        <v>30</v>
      </c>
      <c r="G3023" s="1" t="s">
        <v>19</v>
      </c>
      <c r="H3023" s="1" t="s">
        <v>31</v>
      </c>
      <c r="I3023" s="1" t="s">
        <v>22</v>
      </c>
      <c r="J3023" s="1" t="s">
        <v>23</v>
      </c>
      <c r="K3023" s="1" t="s">
        <v>22</v>
      </c>
      <c r="L3023" s="1" t="s">
        <v>25</v>
      </c>
      <c r="M3023" s="1" t="s">
        <v>32</v>
      </c>
      <c r="N3023" s="1" t="s">
        <v>51</v>
      </c>
      <c r="O3023" s="1" t="s">
        <v>41</v>
      </c>
      <c r="P3023">
        <v>178.3</v>
      </c>
      <c r="Q3023" s="1" t="s">
        <v>30</v>
      </c>
      <c r="R3023" s="1" t="s">
        <v>34</v>
      </c>
    </row>
    <row r="3024" spans="1:18" x14ac:dyDescent="0.35">
      <c r="A3024" s="1" t="s">
        <v>3072</v>
      </c>
      <c r="B3024">
        <v>44</v>
      </c>
      <c r="C3024">
        <v>20</v>
      </c>
      <c r="D3024">
        <v>173.4</v>
      </c>
      <c r="E3024">
        <v>159.19999999999999</v>
      </c>
      <c r="F3024" s="1" t="s">
        <v>60</v>
      </c>
      <c r="G3024" s="1" t="s">
        <v>30</v>
      </c>
      <c r="H3024" s="1" t="s">
        <v>62</v>
      </c>
      <c r="I3024" s="1" t="s">
        <v>22</v>
      </c>
      <c r="J3024" s="1" t="s">
        <v>23</v>
      </c>
      <c r="K3024" s="1" t="s">
        <v>23</v>
      </c>
      <c r="L3024" s="1" t="s">
        <v>32</v>
      </c>
      <c r="M3024" s="1" t="s">
        <v>39</v>
      </c>
      <c r="N3024" s="1" t="s">
        <v>40</v>
      </c>
      <c r="O3024" s="1" t="s">
        <v>27</v>
      </c>
      <c r="P3024">
        <v>158.5</v>
      </c>
      <c r="Q3024" s="1" t="s">
        <v>60</v>
      </c>
      <c r="R3024" s="1" t="s">
        <v>34</v>
      </c>
    </row>
    <row r="3025" spans="1:18" x14ac:dyDescent="0.35">
      <c r="A3025" s="1" t="s">
        <v>3073</v>
      </c>
      <c r="B3025">
        <v>22</v>
      </c>
      <c r="C3025">
        <v>18</v>
      </c>
      <c r="D3025">
        <v>179.4</v>
      </c>
      <c r="E3025">
        <v>159.80000000000001</v>
      </c>
      <c r="F3025" s="1" t="s">
        <v>30</v>
      </c>
      <c r="G3025" s="1" t="s">
        <v>30</v>
      </c>
      <c r="H3025" s="1" t="s">
        <v>21</v>
      </c>
      <c r="I3025" s="1" t="s">
        <v>22</v>
      </c>
      <c r="J3025" s="1" t="s">
        <v>22</v>
      </c>
      <c r="K3025" s="1" t="s">
        <v>22</v>
      </c>
      <c r="L3025" s="1" t="s">
        <v>25</v>
      </c>
      <c r="M3025" s="1" t="s">
        <v>32</v>
      </c>
      <c r="N3025" s="1" t="s">
        <v>33</v>
      </c>
      <c r="O3025" s="1" t="s">
        <v>27</v>
      </c>
      <c r="P3025">
        <v>165.7</v>
      </c>
      <c r="Q3025" s="1" t="s">
        <v>42</v>
      </c>
      <c r="R3025" s="1" t="s">
        <v>34</v>
      </c>
    </row>
    <row r="3026" spans="1:18" x14ac:dyDescent="0.35">
      <c r="A3026" s="1" t="s">
        <v>3074</v>
      </c>
      <c r="B3026">
        <v>36</v>
      </c>
      <c r="C3026">
        <v>44</v>
      </c>
      <c r="D3026">
        <v>169.8</v>
      </c>
      <c r="E3026">
        <v>169.2</v>
      </c>
      <c r="F3026" s="1" t="s">
        <v>19</v>
      </c>
      <c r="G3026" s="1" t="s">
        <v>30</v>
      </c>
      <c r="H3026" s="1" t="s">
        <v>31</v>
      </c>
      <c r="I3026" s="1" t="s">
        <v>31</v>
      </c>
      <c r="J3026" s="1" t="s">
        <v>48</v>
      </c>
      <c r="K3026" s="1" t="s">
        <v>22</v>
      </c>
      <c r="L3026" s="1" t="s">
        <v>39</v>
      </c>
      <c r="M3026" s="1" t="s">
        <v>24</v>
      </c>
      <c r="N3026" s="1" t="s">
        <v>51</v>
      </c>
      <c r="O3026" s="1" t="s">
        <v>41</v>
      </c>
      <c r="P3026">
        <v>173.6</v>
      </c>
      <c r="Q3026" s="1" t="s">
        <v>30</v>
      </c>
      <c r="R3026" s="1" t="s">
        <v>34</v>
      </c>
    </row>
    <row r="3027" spans="1:18" x14ac:dyDescent="0.35">
      <c r="A3027" s="1" t="s">
        <v>3075</v>
      </c>
      <c r="B3027">
        <v>31</v>
      </c>
      <c r="C3027">
        <v>41</v>
      </c>
      <c r="D3027">
        <v>163.19999999999999</v>
      </c>
      <c r="E3027">
        <v>160.4</v>
      </c>
      <c r="F3027" s="1" t="s">
        <v>19</v>
      </c>
      <c r="G3027" s="1" t="s">
        <v>20</v>
      </c>
      <c r="H3027" s="1" t="s">
        <v>44</v>
      </c>
      <c r="I3027" s="1" t="s">
        <v>21</v>
      </c>
      <c r="J3027" s="1" t="s">
        <v>22</v>
      </c>
      <c r="K3027" s="1" t="s">
        <v>23</v>
      </c>
      <c r="L3027" s="1" t="s">
        <v>36</v>
      </c>
      <c r="M3027" s="1" t="s">
        <v>36</v>
      </c>
      <c r="N3027" s="1" t="s">
        <v>65</v>
      </c>
      <c r="O3027" s="1" t="s">
        <v>41</v>
      </c>
      <c r="P3027">
        <v>166.8</v>
      </c>
      <c r="Q3027" s="1" t="s">
        <v>20</v>
      </c>
      <c r="R3027" s="1" t="s">
        <v>28</v>
      </c>
    </row>
    <row r="3028" spans="1:18" x14ac:dyDescent="0.35">
      <c r="A3028" s="1" t="s">
        <v>3076</v>
      </c>
      <c r="B3028">
        <v>43</v>
      </c>
      <c r="C3028">
        <v>36</v>
      </c>
      <c r="D3028">
        <v>179.9</v>
      </c>
      <c r="E3028">
        <v>159</v>
      </c>
      <c r="F3028" s="1" t="s">
        <v>20</v>
      </c>
      <c r="G3028" s="1" t="s">
        <v>54</v>
      </c>
      <c r="H3028" s="1" t="s">
        <v>31</v>
      </c>
      <c r="I3028" s="1" t="s">
        <v>22</v>
      </c>
      <c r="J3028" s="1" t="s">
        <v>48</v>
      </c>
      <c r="K3028" s="1" t="s">
        <v>22</v>
      </c>
      <c r="L3028" s="1" t="s">
        <v>39</v>
      </c>
      <c r="M3028" s="1" t="s">
        <v>39</v>
      </c>
      <c r="N3028" s="1" t="s">
        <v>51</v>
      </c>
      <c r="O3028" s="1" t="s">
        <v>41</v>
      </c>
      <c r="P3028">
        <v>176.2</v>
      </c>
      <c r="Q3028" s="1" t="s">
        <v>50</v>
      </c>
      <c r="R3028" s="1" t="s">
        <v>52</v>
      </c>
    </row>
    <row r="3029" spans="1:18" x14ac:dyDescent="0.35">
      <c r="A3029" s="1" t="s">
        <v>3077</v>
      </c>
      <c r="B3029">
        <v>48</v>
      </c>
      <c r="C3029">
        <v>25</v>
      </c>
      <c r="D3029">
        <v>177.3</v>
      </c>
      <c r="E3029">
        <v>160.5</v>
      </c>
      <c r="F3029" s="1" t="s">
        <v>42</v>
      </c>
      <c r="G3029" s="1" t="s">
        <v>19</v>
      </c>
      <c r="H3029" s="1" t="s">
        <v>22</v>
      </c>
      <c r="I3029" s="1" t="s">
        <v>22</v>
      </c>
      <c r="J3029" s="1" t="s">
        <v>22</v>
      </c>
      <c r="K3029" s="1" t="s">
        <v>48</v>
      </c>
      <c r="L3029" s="1" t="s">
        <v>24</v>
      </c>
      <c r="M3029" s="1" t="s">
        <v>39</v>
      </c>
      <c r="N3029" s="1" t="s">
        <v>45</v>
      </c>
      <c r="O3029" s="1" t="s">
        <v>41</v>
      </c>
      <c r="P3029">
        <v>175.5</v>
      </c>
      <c r="Q3029" s="1" t="s">
        <v>42</v>
      </c>
      <c r="R3029" s="1" t="s">
        <v>34</v>
      </c>
    </row>
    <row r="3030" spans="1:18" x14ac:dyDescent="0.35">
      <c r="A3030" s="1" t="s">
        <v>3078</v>
      </c>
      <c r="B3030">
        <v>44</v>
      </c>
      <c r="C3030">
        <v>19</v>
      </c>
      <c r="D3030">
        <v>165.3</v>
      </c>
      <c r="E3030">
        <v>172.4</v>
      </c>
      <c r="F3030" s="1" t="s">
        <v>50</v>
      </c>
      <c r="G3030" s="1" t="s">
        <v>30</v>
      </c>
      <c r="H3030" s="1" t="s">
        <v>22</v>
      </c>
      <c r="I3030" s="1" t="s">
        <v>44</v>
      </c>
      <c r="J3030" s="1" t="s">
        <v>22</v>
      </c>
      <c r="K3030" s="1" t="s">
        <v>23</v>
      </c>
      <c r="L3030" s="1" t="s">
        <v>36</v>
      </c>
      <c r="M3030" s="1" t="s">
        <v>39</v>
      </c>
      <c r="N3030" s="1" t="s">
        <v>33</v>
      </c>
      <c r="O3030" s="1" t="s">
        <v>41</v>
      </c>
      <c r="P3030">
        <v>177.1</v>
      </c>
      <c r="Q3030" s="1" t="s">
        <v>38</v>
      </c>
      <c r="R3030" s="1" t="s">
        <v>34</v>
      </c>
    </row>
    <row r="3031" spans="1:18" x14ac:dyDescent="0.35">
      <c r="A3031" s="1" t="s">
        <v>3079</v>
      </c>
      <c r="B3031">
        <v>55</v>
      </c>
      <c r="C3031">
        <v>47</v>
      </c>
      <c r="D3031">
        <v>169.3</v>
      </c>
      <c r="E3031">
        <v>164.4</v>
      </c>
      <c r="F3031" s="1" t="s">
        <v>20</v>
      </c>
      <c r="G3031" s="1" t="s">
        <v>20</v>
      </c>
      <c r="H3031" s="1" t="s">
        <v>31</v>
      </c>
      <c r="I3031" s="1" t="s">
        <v>22</v>
      </c>
      <c r="J3031" s="1" t="s">
        <v>23</v>
      </c>
      <c r="K3031" s="1" t="s">
        <v>48</v>
      </c>
      <c r="L3031" s="1" t="s">
        <v>25</v>
      </c>
      <c r="M3031" s="1" t="s">
        <v>36</v>
      </c>
      <c r="N3031" s="1" t="s">
        <v>51</v>
      </c>
      <c r="O3031" s="1" t="s">
        <v>41</v>
      </c>
      <c r="P3031">
        <v>174.7</v>
      </c>
      <c r="Q3031" s="1" t="s">
        <v>50</v>
      </c>
      <c r="R3031" s="1" t="s">
        <v>34</v>
      </c>
    </row>
    <row r="3032" spans="1:18" x14ac:dyDescent="0.35">
      <c r="A3032" s="1" t="s">
        <v>3080</v>
      </c>
      <c r="B3032">
        <v>45</v>
      </c>
      <c r="C3032">
        <v>47</v>
      </c>
      <c r="D3032">
        <v>178.8</v>
      </c>
      <c r="E3032">
        <v>157.30000000000001</v>
      </c>
      <c r="F3032" s="1" t="s">
        <v>30</v>
      </c>
      <c r="G3032" s="1" t="s">
        <v>19</v>
      </c>
      <c r="H3032" s="1" t="s">
        <v>31</v>
      </c>
      <c r="I3032" s="1" t="s">
        <v>22</v>
      </c>
      <c r="J3032" s="1" t="s">
        <v>22</v>
      </c>
      <c r="K3032" s="1" t="s">
        <v>22</v>
      </c>
      <c r="L3032" s="1" t="s">
        <v>24</v>
      </c>
      <c r="M3032" s="1" t="s">
        <v>36</v>
      </c>
      <c r="N3032" s="1" t="s">
        <v>33</v>
      </c>
      <c r="O3032" s="1" t="s">
        <v>27</v>
      </c>
      <c r="P3032">
        <v>156</v>
      </c>
      <c r="Q3032" s="1" t="s">
        <v>30</v>
      </c>
      <c r="R3032" s="1" t="s">
        <v>28</v>
      </c>
    </row>
    <row r="3033" spans="1:18" x14ac:dyDescent="0.35">
      <c r="A3033" s="1" t="s">
        <v>3081</v>
      </c>
      <c r="B3033">
        <v>20</v>
      </c>
      <c r="C3033">
        <v>49</v>
      </c>
      <c r="D3033">
        <v>175.4</v>
      </c>
      <c r="E3033">
        <v>170</v>
      </c>
      <c r="F3033" s="1" t="s">
        <v>19</v>
      </c>
      <c r="G3033" s="1" t="s">
        <v>19</v>
      </c>
      <c r="H3033" s="1" t="s">
        <v>44</v>
      </c>
      <c r="I3033" s="1" t="s">
        <v>44</v>
      </c>
      <c r="J3033" s="1" t="s">
        <v>23</v>
      </c>
      <c r="K3033" s="1" t="s">
        <v>22</v>
      </c>
      <c r="L3033" s="1" t="s">
        <v>24</v>
      </c>
      <c r="M3033" s="1" t="s">
        <v>39</v>
      </c>
      <c r="N3033" s="1" t="s">
        <v>45</v>
      </c>
      <c r="O3033" s="1" t="s">
        <v>41</v>
      </c>
      <c r="P3033">
        <v>184.2</v>
      </c>
      <c r="Q3033" s="1" t="s">
        <v>54</v>
      </c>
      <c r="R3033" s="1" t="s">
        <v>34</v>
      </c>
    </row>
    <row r="3034" spans="1:18" x14ac:dyDescent="0.35">
      <c r="A3034" s="1" t="s">
        <v>3082</v>
      </c>
      <c r="B3034">
        <v>39</v>
      </c>
      <c r="C3034">
        <v>18</v>
      </c>
      <c r="D3034">
        <v>177.5</v>
      </c>
      <c r="E3034">
        <v>162.1</v>
      </c>
      <c r="F3034" s="1" t="s">
        <v>30</v>
      </c>
      <c r="G3034" s="1" t="s">
        <v>30</v>
      </c>
      <c r="H3034" s="1" t="s">
        <v>22</v>
      </c>
      <c r="I3034" s="1" t="s">
        <v>44</v>
      </c>
      <c r="J3034" s="1" t="s">
        <v>23</v>
      </c>
      <c r="K3034" s="1" t="s">
        <v>48</v>
      </c>
      <c r="L3034" s="1" t="s">
        <v>25</v>
      </c>
      <c r="M3034" s="1" t="s">
        <v>25</v>
      </c>
      <c r="N3034" s="1" t="s">
        <v>40</v>
      </c>
      <c r="O3034" s="1" t="s">
        <v>27</v>
      </c>
      <c r="P3034">
        <v>160.30000000000001</v>
      </c>
      <c r="Q3034" s="1" t="s">
        <v>30</v>
      </c>
      <c r="R3034" s="1" t="s">
        <v>34</v>
      </c>
    </row>
    <row r="3035" spans="1:18" x14ac:dyDescent="0.35">
      <c r="A3035" s="1" t="s">
        <v>3083</v>
      </c>
      <c r="B3035">
        <v>47</v>
      </c>
      <c r="C3035">
        <v>30</v>
      </c>
      <c r="D3035">
        <v>170.3</v>
      </c>
      <c r="E3035">
        <v>155.80000000000001</v>
      </c>
      <c r="F3035" s="1" t="s">
        <v>19</v>
      </c>
      <c r="G3035" s="1" t="s">
        <v>30</v>
      </c>
      <c r="H3035" s="1" t="s">
        <v>21</v>
      </c>
      <c r="I3035" s="1" t="s">
        <v>21</v>
      </c>
      <c r="J3035" s="1" t="s">
        <v>47</v>
      </c>
      <c r="K3035" s="1" t="s">
        <v>47</v>
      </c>
      <c r="L3035" s="1" t="s">
        <v>32</v>
      </c>
      <c r="M3035" s="1" t="s">
        <v>25</v>
      </c>
      <c r="N3035" s="1" t="s">
        <v>45</v>
      </c>
      <c r="O3035" s="1" t="s">
        <v>41</v>
      </c>
      <c r="P3035">
        <v>172</v>
      </c>
      <c r="Q3035" s="1" t="s">
        <v>30</v>
      </c>
      <c r="R3035" s="1" t="s">
        <v>34</v>
      </c>
    </row>
    <row r="3036" spans="1:18" x14ac:dyDescent="0.35">
      <c r="A3036" s="1" t="s">
        <v>3084</v>
      </c>
      <c r="B3036">
        <v>35</v>
      </c>
      <c r="C3036">
        <v>28</v>
      </c>
      <c r="D3036">
        <v>184</v>
      </c>
      <c r="E3036">
        <v>163.4</v>
      </c>
      <c r="F3036" s="1" t="s">
        <v>19</v>
      </c>
      <c r="G3036" s="1" t="s">
        <v>20</v>
      </c>
      <c r="H3036" s="1" t="s">
        <v>22</v>
      </c>
      <c r="I3036" s="1" t="s">
        <v>22</v>
      </c>
      <c r="J3036" s="1" t="s">
        <v>22</v>
      </c>
      <c r="K3036" s="1" t="s">
        <v>23</v>
      </c>
      <c r="L3036" s="1" t="s">
        <v>24</v>
      </c>
      <c r="M3036" s="1" t="s">
        <v>32</v>
      </c>
      <c r="N3036" s="1" t="s">
        <v>26</v>
      </c>
      <c r="O3036" s="1" t="s">
        <v>27</v>
      </c>
      <c r="P3036">
        <v>174.2</v>
      </c>
      <c r="Q3036" s="1" t="s">
        <v>20</v>
      </c>
      <c r="R3036" s="1" t="s">
        <v>28</v>
      </c>
    </row>
    <row r="3037" spans="1:18" x14ac:dyDescent="0.35">
      <c r="A3037" s="1" t="s">
        <v>3085</v>
      </c>
      <c r="B3037">
        <v>36</v>
      </c>
      <c r="C3037">
        <v>27</v>
      </c>
      <c r="D3037">
        <v>173.2</v>
      </c>
      <c r="E3037">
        <v>160.1</v>
      </c>
      <c r="F3037" s="1" t="s">
        <v>19</v>
      </c>
      <c r="G3037" s="1" t="s">
        <v>30</v>
      </c>
      <c r="H3037" s="1" t="s">
        <v>44</v>
      </c>
      <c r="I3037" s="1" t="s">
        <v>22</v>
      </c>
      <c r="J3037" s="1" t="s">
        <v>48</v>
      </c>
      <c r="K3037" s="1" t="s">
        <v>48</v>
      </c>
      <c r="L3037" s="1" t="s">
        <v>36</v>
      </c>
      <c r="M3037" s="1" t="s">
        <v>25</v>
      </c>
      <c r="N3037" s="1" t="s">
        <v>40</v>
      </c>
      <c r="O3037" s="1" t="s">
        <v>27</v>
      </c>
      <c r="P3037">
        <v>164</v>
      </c>
      <c r="Q3037" s="1" t="s">
        <v>30</v>
      </c>
      <c r="R3037" s="1" t="s">
        <v>34</v>
      </c>
    </row>
    <row r="3038" spans="1:18" x14ac:dyDescent="0.35">
      <c r="A3038" s="1" t="s">
        <v>3086</v>
      </c>
      <c r="B3038">
        <v>47</v>
      </c>
      <c r="C3038">
        <v>43</v>
      </c>
      <c r="D3038">
        <v>157.4</v>
      </c>
      <c r="E3038">
        <v>145</v>
      </c>
      <c r="F3038" s="1" t="s">
        <v>20</v>
      </c>
      <c r="G3038" s="1" t="s">
        <v>19</v>
      </c>
      <c r="H3038" s="1" t="s">
        <v>31</v>
      </c>
      <c r="I3038" s="1" t="s">
        <v>21</v>
      </c>
      <c r="J3038" s="1" t="s">
        <v>23</v>
      </c>
      <c r="K3038" s="1" t="s">
        <v>23</v>
      </c>
      <c r="L3038" s="1" t="s">
        <v>25</v>
      </c>
      <c r="M3038" s="1" t="s">
        <v>32</v>
      </c>
      <c r="N3038" s="1" t="s">
        <v>65</v>
      </c>
      <c r="O3038" s="1" t="s">
        <v>41</v>
      </c>
      <c r="P3038">
        <v>162.19999999999999</v>
      </c>
      <c r="Q3038" s="1" t="s">
        <v>20</v>
      </c>
      <c r="R3038" s="1" t="s">
        <v>28</v>
      </c>
    </row>
    <row r="3039" spans="1:18" x14ac:dyDescent="0.35">
      <c r="A3039" s="1" t="s">
        <v>3087</v>
      </c>
      <c r="B3039">
        <v>31</v>
      </c>
      <c r="C3039">
        <v>37</v>
      </c>
      <c r="D3039">
        <v>174.7</v>
      </c>
      <c r="E3039">
        <v>163</v>
      </c>
      <c r="F3039" s="1" t="s">
        <v>20</v>
      </c>
      <c r="G3039" s="1" t="s">
        <v>30</v>
      </c>
      <c r="H3039" s="1" t="s">
        <v>31</v>
      </c>
      <c r="I3039" s="1" t="s">
        <v>22</v>
      </c>
      <c r="J3039" s="1" t="s">
        <v>23</v>
      </c>
      <c r="K3039" s="1" t="s">
        <v>23</v>
      </c>
      <c r="L3039" s="1" t="s">
        <v>39</v>
      </c>
      <c r="M3039" s="1" t="s">
        <v>32</v>
      </c>
      <c r="N3039" s="1" t="s">
        <v>65</v>
      </c>
      <c r="O3039" s="1" t="s">
        <v>27</v>
      </c>
      <c r="P3039">
        <v>161.5</v>
      </c>
      <c r="Q3039" s="1" t="s">
        <v>60</v>
      </c>
      <c r="R3039" s="1" t="s">
        <v>34</v>
      </c>
    </row>
    <row r="3040" spans="1:18" x14ac:dyDescent="0.35">
      <c r="A3040" s="1" t="s">
        <v>3088</v>
      </c>
      <c r="B3040">
        <v>46</v>
      </c>
      <c r="C3040">
        <v>34</v>
      </c>
      <c r="D3040">
        <v>178.2</v>
      </c>
      <c r="E3040">
        <v>154.5</v>
      </c>
      <c r="F3040" s="1" t="s">
        <v>19</v>
      </c>
      <c r="G3040" s="1" t="s">
        <v>30</v>
      </c>
      <c r="H3040" s="1" t="s">
        <v>21</v>
      </c>
      <c r="I3040" s="1" t="s">
        <v>22</v>
      </c>
      <c r="J3040" s="1" t="s">
        <v>48</v>
      </c>
      <c r="K3040" s="1" t="s">
        <v>22</v>
      </c>
      <c r="L3040" s="1" t="s">
        <v>39</v>
      </c>
      <c r="M3040" s="1" t="s">
        <v>24</v>
      </c>
      <c r="N3040" s="1" t="s">
        <v>33</v>
      </c>
      <c r="O3040" s="1" t="s">
        <v>27</v>
      </c>
      <c r="P3040">
        <v>164.1</v>
      </c>
      <c r="Q3040" s="1" t="s">
        <v>30</v>
      </c>
      <c r="R3040" s="1" t="s">
        <v>34</v>
      </c>
    </row>
    <row r="3041" spans="1:18" x14ac:dyDescent="0.35">
      <c r="A3041" s="1" t="s">
        <v>3089</v>
      </c>
      <c r="B3041">
        <v>49</v>
      </c>
      <c r="C3041">
        <v>34</v>
      </c>
      <c r="D3041">
        <v>176.1</v>
      </c>
      <c r="E3041">
        <v>153.4</v>
      </c>
      <c r="F3041" s="1" t="s">
        <v>19</v>
      </c>
      <c r="G3041" s="1" t="s">
        <v>30</v>
      </c>
      <c r="H3041" s="1" t="s">
        <v>22</v>
      </c>
      <c r="I3041" s="1" t="s">
        <v>21</v>
      </c>
      <c r="J3041" s="1" t="s">
        <v>22</v>
      </c>
      <c r="K3041" s="1" t="s">
        <v>48</v>
      </c>
      <c r="L3041" s="1" t="s">
        <v>24</v>
      </c>
      <c r="M3041" s="1" t="s">
        <v>36</v>
      </c>
      <c r="N3041" s="1" t="s">
        <v>51</v>
      </c>
      <c r="O3041" s="1" t="s">
        <v>41</v>
      </c>
      <c r="P3041">
        <v>175.1</v>
      </c>
      <c r="Q3041" s="1" t="s">
        <v>30</v>
      </c>
      <c r="R3041" s="1" t="s">
        <v>34</v>
      </c>
    </row>
    <row r="3042" spans="1:18" x14ac:dyDescent="0.35">
      <c r="A3042" s="1" t="s">
        <v>3090</v>
      </c>
      <c r="B3042">
        <v>53</v>
      </c>
      <c r="C3042">
        <v>21</v>
      </c>
      <c r="D3042">
        <v>171</v>
      </c>
      <c r="E3042">
        <v>149.30000000000001</v>
      </c>
      <c r="F3042" s="1" t="s">
        <v>19</v>
      </c>
      <c r="G3042" s="1" t="s">
        <v>30</v>
      </c>
      <c r="H3042" s="1" t="s">
        <v>44</v>
      </c>
      <c r="I3042" s="1" t="s">
        <v>31</v>
      </c>
      <c r="J3042" s="1" t="s">
        <v>23</v>
      </c>
      <c r="K3042" s="1" t="s">
        <v>23</v>
      </c>
      <c r="L3042" s="1" t="s">
        <v>24</v>
      </c>
      <c r="M3042" s="1" t="s">
        <v>25</v>
      </c>
      <c r="N3042" s="1" t="s">
        <v>65</v>
      </c>
      <c r="O3042" s="1" t="s">
        <v>41</v>
      </c>
      <c r="P3042">
        <v>169.5</v>
      </c>
      <c r="Q3042" s="1" t="s">
        <v>42</v>
      </c>
      <c r="R3042" s="1" t="s">
        <v>34</v>
      </c>
    </row>
    <row r="3043" spans="1:18" x14ac:dyDescent="0.35">
      <c r="A3043" s="1" t="s">
        <v>3091</v>
      </c>
      <c r="B3043">
        <v>25</v>
      </c>
      <c r="C3043">
        <v>22</v>
      </c>
      <c r="D3043">
        <v>160.30000000000001</v>
      </c>
      <c r="E3043">
        <v>161.80000000000001</v>
      </c>
      <c r="F3043" s="1" t="s">
        <v>19</v>
      </c>
      <c r="G3043" s="1" t="s">
        <v>50</v>
      </c>
      <c r="H3043" s="1" t="s">
        <v>22</v>
      </c>
      <c r="I3043" s="1" t="s">
        <v>21</v>
      </c>
      <c r="J3043" s="1" t="s">
        <v>22</v>
      </c>
      <c r="K3043" s="1" t="s">
        <v>22</v>
      </c>
      <c r="L3043" s="1" t="s">
        <v>39</v>
      </c>
      <c r="M3043" s="1" t="s">
        <v>39</v>
      </c>
      <c r="N3043" s="1" t="s">
        <v>51</v>
      </c>
      <c r="O3043" s="1" t="s">
        <v>27</v>
      </c>
      <c r="P3043">
        <v>157.30000000000001</v>
      </c>
      <c r="Q3043" s="1" t="s">
        <v>50</v>
      </c>
      <c r="R3043" s="1" t="s">
        <v>52</v>
      </c>
    </row>
    <row r="3044" spans="1:18" x14ac:dyDescent="0.35">
      <c r="A3044" s="1" t="s">
        <v>3092</v>
      </c>
      <c r="B3044">
        <v>26</v>
      </c>
      <c r="C3044">
        <v>40</v>
      </c>
      <c r="D3044">
        <v>169.5</v>
      </c>
      <c r="E3044">
        <v>160.1</v>
      </c>
      <c r="F3044" s="1" t="s">
        <v>20</v>
      </c>
      <c r="G3044" s="1" t="s">
        <v>30</v>
      </c>
      <c r="H3044" s="1" t="s">
        <v>22</v>
      </c>
      <c r="I3044" s="1" t="s">
        <v>31</v>
      </c>
      <c r="J3044" s="1" t="s">
        <v>22</v>
      </c>
      <c r="K3044" s="1" t="s">
        <v>22</v>
      </c>
      <c r="L3044" s="1" t="s">
        <v>25</v>
      </c>
      <c r="M3044" s="1" t="s">
        <v>36</v>
      </c>
      <c r="N3044" s="1" t="s">
        <v>26</v>
      </c>
      <c r="O3044" s="1" t="s">
        <v>41</v>
      </c>
      <c r="P3044">
        <v>169.2</v>
      </c>
      <c r="Q3044" s="1" t="s">
        <v>38</v>
      </c>
      <c r="R3044" s="1" t="s">
        <v>28</v>
      </c>
    </row>
    <row r="3045" spans="1:18" x14ac:dyDescent="0.35">
      <c r="A3045" s="1" t="s">
        <v>3093</v>
      </c>
      <c r="B3045">
        <v>51</v>
      </c>
      <c r="C3045">
        <v>27</v>
      </c>
      <c r="D3045">
        <v>170.1</v>
      </c>
      <c r="E3045">
        <v>166.7</v>
      </c>
      <c r="F3045" s="1" t="s">
        <v>30</v>
      </c>
      <c r="G3045" s="1" t="s">
        <v>30</v>
      </c>
      <c r="H3045" s="1" t="s">
        <v>21</v>
      </c>
      <c r="I3045" s="1" t="s">
        <v>22</v>
      </c>
      <c r="J3045" s="1" t="s">
        <v>47</v>
      </c>
      <c r="K3045" s="1" t="s">
        <v>22</v>
      </c>
      <c r="L3045" s="1" t="s">
        <v>36</v>
      </c>
      <c r="M3045" s="1" t="s">
        <v>32</v>
      </c>
      <c r="N3045" s="1" t="s">
        <v>40</v>
      </c>
      <c r="O3045" s="1" t="s">
        <v>41</v>
      </c>
      <c r="P3045">
        <v>172.6</v>
      </c>
      <c r="Q3045" s="1" t="s">
        <v>30</v>
      </c>
      <c r="R3045" s="1" t="s">
        <v>34</v>
      </c>
    </row>
    <row r="3046" spans="1:18" x14ac:dyDescent="0.35">
      <c r="A3046" s="1" t="s">
        <v>3094</v>
      </c>
      <c r="B3046">
        <v>51</v>
      </c>
      <c r="C3046">
        <v>45</v>
      </c>
      <c r="D3046">
        <v>169.4</v>
      </c>
      <c r="E3046">
        <v>156.19999999999999</v>
      </c>
      <c r="F3046" s="1" t="s">
        <v>30</v>
      </c>
      <c r="G3046" s="1" t="s">
        <v>19</v>
      </c>
      <c r="H3046" s="1" t="s">
        <v>22</v>
      </c>
      <c r="I3046" s="1" t="s">
        <v>31</v>
      </c>
      <c r="J3046" s="1" t="s">
        <v>23</v>
      </c>
      <c r="K3046" s="1" t="s">
        <v>22</v>
      </c>
      <c r="L3046" s="1" t="s">
        <v>24</v>
      </c>
      <c r="M3046" s="1" t="s">
        <v>25</v>
      </c>
      <c r="N3046" s="1" t="s">
        <v>51</v>
      </c>
      <c r="O3046" s="1" t="s">
        <v>41</v>
      </c>
      <c r="P3046">
        <v>161.6</v>
      </c>
      <c r="Q3046" s="1" t="s">
        <v>30</v>
      </c>
      <c r="R3046" s="1" t="s">
        <v>28</v>
      </c>
    </row>
    <row r="3047" spans="1:18" x14ac:dyDescent="0.35">
      <c r="A3047" s="1" t="s">
        <v>3095</v>
      </c>
      <c r="B3047">
        <v>44</v>
      </c>
      <c r="C3047">
        <v>50</v>
      </c>
      <c r="D3047">
        <v>178.3</v>
      </c>
      <c r="E3047">
        <v>158.1</v>
      </c>
      <c r="F3047" s="1" t="s">
        <v>50</v>
      </c>
      <c r="G3047" s="1" t="s">
        <v>30</v>
      </c>
      <c r="H3047" s="1" t="s">
        <v>31</v>
      </c>
      <c r="I3047" s="1" t="s">
        <v>21</v>
      </c>
      <c r="J3047" s="1" t="s">
        <v>47</v>
      </c>
      <c r="K3047" s="1" t="s">
        <v>22</v>
      </c>
      <c r="L3047" s="1" t="s">
        <v>25</v>
      </c>
      <c r="M3047" s="1" t="s">
        <v>24</v>
      </c>
      <c r="N3047" s="1" t="s">
        <v>51</v>
      </c>
      <c r="O3047" s="1" t="s">
        <v>27</v>
      </c>
      <c r="P3047">
        <v>163.6</v>
      </c>
      <c r="Q3047" s="1" t="s">
        <v>38</v>
      </c>
      <c r="R3047" s="1" t="s">
        <v>34</v>
      </c>
    </row>
    <row r="3048" spans="1:18" x14ac:dyDescent="0.35">
      <c r="A3048" s="1" t="s">
        <v>3096</v>
      </c>
      <c r="B3048">
        <v>52</v>
      </c>
      <c r="C3048">
        <v>43</v>
      </c>
      <c r="D3048">
        <v>171.7</v>
      </c>
      <c r="E3048">
        <v>172.9</v>
      </c>
      <c r="F3048" s="1" t="s">
        <v>20</v>
      </c>
      <c r="G3048" s="1" t="s">
        <v>30</v>
      </c>
      <c r="H3048" s="1" t="s">
        <v>22</v>
      </c>
      <c r="I3048" s="1" t="s">
        <v>22</v>
      </c>
      <c r="J3048" s="1" t="s">
        <v>48</v>
      </c>
      <c r="K3048" s="1" t="s">
        <v>22</v>
      </c>
      <c r="L3048" s="1" t="s">
        <v>24</v>
      </c>
      <c r="M3048" s="1" t="s">
        <v>32</v>
      </c>
      <c r="N3048" s="1" t="s">
        <v>51</v>
      </c>
      <c r="O3048" s="1" t="s">
        <v>41</v>
      </c>
      <c r="P3048">
        <v>175.3</v>
      </c>
      <c r="Q3048" s="1" t="s">
        <v>60</v>
      </c>
      <c r="R3048" s="1" t="s">
        <v>34</v>
      </c>
    </row>
    <row r="3049" spans="1:18" x14ac:dyDescent="0.35">
      <c r="A3049" s="1" t="s">
        <v>3097</v>
      </c>
      <c r="B3049">
        <v>26</v>
      </c>
      <c r="C3049">
        <v>46</v>
      </c>
      <c r="D3049">
        <v>183.7</v>
      </c>
      <c r="E3049">
        <v>149.19999999999999</v>
      </c>
      <c r="F3049" s="1" t="s">
        <v>20</v>
      </c>
      <c r="G3049" s="1" t="s">
        <v>30</v>
      </c>
      <c r="H3049" s="1" t="s">
        <v>22</v>
      </c>
      <c r="I3049" s="1" t="s">
        <v>62</v>
      </c>
      <c r="J3049" s="1" t="s">
        <v>22</v>
      </c>
      <c r="K3049" s="1" t="s">
        <v>22</v>
      </c>
      <c r="L3049" s="1" t="s">
        <v>32</v>
      </c>
      <c r="M3049" s="1" t="s">
        <v>24</v>
      </c>
      <c r="N3049" s="1" t="s">
        <v>45</v>
      </c>
      <c r="O3049" s="1" t="s">
        <v>41</v>
      </c>
      <c r="P3049">
        <v>182.4</v>
      </c>
      <c r="Q3049" s="1" t="s">
        <v>60</v>
      </c>
      <c r="R3049" s="1" t="s">
        <v>34</v>
      </c>
    </row>
    <row r="3050" spans="1:18" x14ac:dyDescent="0.35">
      <c r="A3050" s="1" t="s">
        <v>3098</v>
      </c>
      <c r="B3050">
        <v>31</v>
      </c>
      <c r="C3050">
        <v>44</v>
      </c>
      <c r="D3050">
        <v>172.4</v>
      </c>
      <c r="E3050">
        <v>168.3</v>
      </c>
      <c r="F3050" s="1" t="s">
        <v>20</v>
      </c>
      <c r="G3050" s="1" t="s">
        <v>30</v>
      </c>
      <c r="H3050" s="1" t="s">
        <v>21</v>
      </c>
      <c r="I3050" s="1" t="s">
        <v>22</v>
      </c>
      <c r="J3050" s="1" t="s">
        <v>47</v>
      </c>
      <c r="K3050" s="1" t="s">
        <v>23</v>
      </c>
      <c r="L3050" s="1" t="s">
        <v>36</v>
      </c>
      <c r="M3050" s="1" t="s">
        <v>24</v>
      </c>
      <c r="N3050" s="1" t="s">
        <v>51</v>
      </c>
      <c r="O3050" s="1" t="s">
        <v>27</v>
      </c>
      <c r="P3050">
        <v>167.6</v>
      </c>
      <c r="Q3050" s="1" t="s">
        <v>60</v>
      </c>
      <c r="R3050" s="1" t="s">
        <v>34</v>
      </c>
    </row>
    <row r="3051" spans="1:18" x14ac:dyDescent="0.35">
      <c r="A3051" s="1" t="s">
        <v>3099</v>
      </c>
      <c r="B3051">
        <v>35</v>
      </c>
      <c r="C3051">
        <v>35</v>
      </c>
      <c r="D3051">
        <v>182.5</v>
      </c>
      <c r="E3051">
        <v>156.30000000000001</v>
      </c>
      <c r="F3051" s="1" t="s">
        <v>20</v>
      </c>
      <c r="G3051" s="1" t="s">
        <v>20</v>
      </c>
      <c r="H3051" s="1" t="s">
        <v>31</v>
      </c>
      <c r="I3051" s="1" t="s">
        <v>22</v>
      </c>
      <c r="J3051" s="1" t="s">
        <v>22</v>
      </c>
      <c r="K3051" s="1" t="s">
        <v>23</v>
      </c>
      <c r="L3051" s="1" t="s">
        <v>32</v>
      </c>
      <c r="M3051" s="1" t="s">
        <v>24</v>
      </c>
      <c r="N3051" s="1" t="s">
        <v>51</v>
      </c>
      <c r="O3051" s="1" t="s">
        <v>27</v>
      </c>
      <c r="P3051">
        <v>158.30000000000001</v>
      </c>
      <c r="Q3051" s="1" t="s">
        <v>20</v>
      </c>
      <c r="R3051" s="1" t="s">
        <v>34</v>
      </c>
    </row>
    <row r="3052" spans="1:18" x14ac:dyDescent="0.35">
      <c r="A3052" s="1" t="s">
        <v>3100</v>
      </c>
      <c r="B3052">
        <v>35</v>
      </c>
      <c r="C3052">
        <v>27</v>
      </c>
      <c r="D3052">
        <v>175.5</v>
      </c>
      <c r="E3052">
        <v>179.7</v>
      </c>
      <c r="F3052" s="1" t="s">
        <v>30</v>
      </c>
      <c r="G3052" s="1" t="s">
        <v>30</v>
      </c>
      <c r="H3052" s="1" t="s">
        <v>22</v>
      </c>
      <c r="I3052" s="1" t="s">
        <v>21</v>
      </c>
      <c r="J3052" s="1" t="s">
        <v>48</v>
      </c>
      <c r="K3052" s="1" t="s">
        <v>23</v>
      </c>
      <c r="L3052" s="1" t="s">
        <v>25</v>
      </c>
      <c r="M3052" s="1" t="s">
        <v>32</v>
      </c>
      <c r="N3052" s="1" t="s">
        <v>40</v>
      </c>
      <c r="O3052" s="1" t="s">
        <v>41</v>
      </c>
      <c r="P3052">
        <v>189.2</v>
      </c>
      <c r="Q3052" s="1" t="s">
        <v>30</v>
      </c>
      <c r="R3052" s="1" t="s">
        <v>52</v>
      </c>
    </row>
    <row r="3053" spans="1:18" x14ac:dyDescent="0.35">
      <c r="A3053" s="1" t="s">
        <v>3101</v>
      </c>
      <c r="B3053">
        <v>55</v>
      </c>
      <c r="C3053">
        <v>22</v>
      </c>
      <c r="D3053">
        <v>175.8</v>
      </c>
      <c r="E3053">
        <v>165.3</v>
      </c>
      <c r="F3053" s="1" t="s">
        <v>38</v>
      </c>
      <c r="G3053" s="1" t="s">
        <v>50</v>
      </c>
      <c r="H3053" s="1" t="s">
        <v>22</v>
      </c>
      <c r="I3053" s="1" t="s">
        <v>44</v>
      </c>
      <c r="J3053" s="1" t="s">
        <v>48</v>
      </c>
      <c r="K3053" s="1" t="s">
        <v>22</v>
      </c>
      <c r="L3053" s="1" t="s">
        <v>36</v>
      </c>
      <c r="M3053" s="1" t="s">
        <v>32</v>
      </c>
      <c r="N3053" s="1" t="s">
        <v>51</v>
      </c>
      <c r="O3053" s="1" t="s">
        <v>27</v>
      </c>
      <c r="P3053">
        <v>163.4</v>
      </c>
      <c r="Q3053" s="1" t="s">
        <v>38</v>
      </c>
      <c r="R3053" s="1" t="s">
        <v>34</v>
      </c>
    </row>
    <row r="3054" spans="1:18" x14ac:dyDescent="0.35">
      <c r="A3054" s="1" t="s">
        <v>3102</v>
      </c>
      <c r="B3054">
        <v>32</v>
      </c>
      <c r="C3054">
        <v>27</v>
      </c>
      <c r="D3054">
        <v>169.2</v>
      </c>
      <c r="E3054">
        <v>157.19999999999999</v>
      </c>
      <c r="F3054" s="1" t="s">
        <v>19</v>
      </c>
      <c r="G3054" s="1" t="s">
        <v>20</v>
      </c>
      <c r="H3054" s="1" t="s">
        <v>31</v>
      </c>
      <c r="I3054" s="1" t="s">
        <v>22</v>
      </c>
      <c r="J3054" s="1" t="s">
        <v>23</v>
      </c>
      <c r="K3054" s="1" t="s">
        <v>48</v>
      </c>
      <c r="L3054" s="1" t="s">
        <v>32</v>
      </c>
      <c r="M3054" s="1" t="s">
        <v>24</v>
      </c>
      <c r="N3054" s="1" t="s">
        <v>51</v>
      </c>
      <c r="O3054" s="1" t="s">
        <v>41</v>
      </c>
      <c r="P3054">
        <v>167.2</v>
      </c>
      <c r="Q3054" s="1" t="s">
        <v>20</v>
      </c>
      <c r="R3054" s="1" t="s">
        <v>52</v>
      </c>
    </row>
    <row r="3055" spans="1:18" x14ac:dyDescent="0.35">
      <c r="A3055" s="1" t="s">
        <v>3103</v>
      </c>
      <c r="B3055">
        <v>26</v>
      </c>
      <c r="C3055">
        <v>38</v>
      </c>
      <c r="D3055">
        <v>164.5</v>
      </c>
      <c r="E3055">
        <v>152.6</v>
      </c>
      <c r="F3055" s="1" t="s">
        <v>19</v>
      </c>
      <c r="G3055" s="1" t="s">
        <v>60</v>
      </c>
      <c r="H3055" s="1" t="s">
        <v>22</v>
      </c>
      <c r="I3055" s="1" t="s">
        <v>22</v>
      </c>
      <c r="J3055" s="1" t="s">
        <v>48</v>
      </c>
      <c r="K3055" s="1" t="s">
        <v>23</v>
      </c>
      <c r="L3055" s="1" t="s">
        <v>32</v>
      </c>
      <c r="M3055" s="1" t="s">
        <v>24</v>
      </c>
      <c r="N3055" s="1" t="s">
        <v>51</v>
      </c>
      <c r="O3055" s="1" t="s">
        <v>41</v>
      </c>
      <c r="P3055">
        <v>162.4</v>
      </c>
      <c r="Q3055" s="1" t="s">
        <v>30</v>
      </c>
      <c r="R3055" s="1" t="s">
        <v>52</v>
      </c>
    </row>
    <row r="3056" spans="1:18" x14ac:dyDescent="0.35">
      <c r="A3056" s="1" t="s">
        <v>3104</v>
      </c>
      <c r="B3056">
        <v>55</v>
      </c>
      <c r="C3056">
        <v>41</v>
      </c>
      <c r="D3056">
        <v>173.5</v>
      </c>
      <c r="E3056">
        <v>163.5</v>
      </c>
      <c r="F3056" s="1" t="s">
        <v>30</v>
      </c>
      <c r="G3056" s="1" t="s">
        <v>54</v>
      </c>
      <c r="H3056" s="1" t="s">
        <v>44</v>
      </c>
      <c r="I3056" s="1" t="s">
        <v>22</v>
      </c>
      <c r="J3056" s="1" t="s">
        <v>22</v>
      </c>
      <c r="K3056" s="1" t="s">
        <v>23</v>
      </c>
      <c r="L3056" s="1" t="s">
        <v>25</v>
      </c>
      <c r="M3056" s="1" t="s">
        <v>25</v>
      </c>
      <c r="N3056" s="1" t="s">
        <v>51</v>
      </c>
      <c r="O3056" s="1" t="s">
        <v>27</v>
      </c>
      <c r="P3056">
        <v>166</v>
      </c>
      <c r="Q3056" s="1" t="s">
        <v>42</v>
      </c>
      <c r="R3056" s="1" t="s">
        <v>28</v>
      </c>
    </row>
    <row r="3057" spans="1:18" x14ac:dyDescent="0.35">
      <c r="A3057" s="1" t="s">
        <v>3105</v>
      </c>
      <c r="B3057">
        <v>28</v>
      </c>
      <c r="C3057">
        <v>20</v>
      </c>
      <c r="D3057">
        <v>185.8</v>
      </c>
      <c r="E3057">
        <v>149.5</v>
      </c>
      <c r="F3057" s="1" t="s">
        <v>20</v>
      </c>
      <c r="G3057" s="1" t="s">
        <v>30</v>
      </c>
      <c r="H3057" s="1" t="s">
        <v>31</v>
      </c>
      <c r="I3057" s="1" t="s">
        <v>31</v>
      </c>
      <c r="J3057" s="1" t="s">
        <v>22</v>
      </c>
      <c r="K3057" s="1" t="s">
        <v>22</v>
      </c>
      <c r="L3057" s="1" t="s">
        <v>25</v>
      </c>
      <c r="M3057" s="1" t="s">
        <v>24</v>
      </c>
      <c r="N3057" s="1" t="s">
        <v>33</v>
      </c>
      <c r="O3057" s="1" t="s">
        <v>27</v>
      </c>
      <c r="P3057">
        <v>163.80000000000001</v>
      </c>
      <c r="Q3057" s="1" t="s">
        <v>60</v>
      </c>
      <c r="R3057" s="1" t="s">
        <v>52</v>
      </c>
    </row>
    <row r="3058" spans="1:18" x14ac:dyDescent="0.35">
      <c r="A3058" s="1" t="s">
        <v>3106</v>
      </c>
      <c r="B3058">
        <v>51</v>
      </c>
      <c r="C3058">
        <v>48</v>
      </c>
      <c r="D3058">
        <v>170.8</v>
      </c>
      <c r="E3058">
        <v>165.1</v>
      </c>
      <c r="F3058" s="1" t="s">
        <v>19</v>
      </c>
      <c r="G3058" s="1" t="s">
        <v>60</v>
      </c>
      <c r="H3058" s="1" t="s">
        <v>22</v>
      </c>
      <c r="I3058" s="1" t="s">
        <v>31</v>
      </c>
      <c r="J3058" s="1" t="s">
        <v>23</v>
      </c>
      <c r="K3058" s="1" t="s">
        <v>23</v>
      </c>
      <c r="L3058" s="1" t="s">
        <v>32</v>
      </c>
      <c r="M3058" s="1" t="s">
        <v>36</v>
      </c>
      <c r="N3058" s="1" t="s">
        <v>51</v>
      </c>
      <c r="O3058" s="1" t="s">
        <v>27</v>
      </c>
      <c r="P3058">
        <v>164.1</v>
      </c>
      <c r="Q3058" s="1" t="s">
        <v>30</v>
      </c>
      <c r="R3058" s="1" t="s">
        <v>28</v>
      </c>
    </row>
    <row r="3059" spans="1:18" x14ac:dyDescent="0.35">
      <c r="A3059" s="1" t="s">
        <v>3107</v>
      </c>
      <c r="B3059">
        <v>30</v>
      </c>
      <c r="C3059">
        <v>19</v>
      </c>
      <c r="D3059">
        <v>169.7</v>
      </c>
      <c r="E3059">
        <v>152.6</v>
      </c>
      <c r="F3059" s="1" t="s">
        <v>20</v>
      </c>
      <c r="G3059" s="1" t="s">
        <v>19</v>
      </c>
      <c r="H3059" s="1" t="s">
        <v>31</v>
      </c>
      <c r="I3059" s="1" t="s">
        <v>31</v>
      </c>
      <c r="J3059" s="1" t="s">
        <v>22</v>
      </c>
      <c r="K3059" s="1" t="s">
        <v>48</v>
      </c>
      <c r="L3059" s="1" t="s">
        <v>32</v>
      </c>
      <c r="M3059" s="1" t="s">
        <v>39</v>
      </c>
      <c r="N3059" s="1" t="s">
        <v>40</v>
      </c>
      <c r="O3059" s="1" t="s">
        <v>27</v>
      </c>
      <c r="P3059">
        <v>149</v>
      </c>
      <c r="Q3059" s="1" t="s">
        <v>50</v>
      </c>
      <c r="R3059" s="1" t="s">
        <v>52</v>
      </c>
    </row>
    <row r="3060" spans="1:18" x14ac:dyDescent="0.35">
      <c r="A3060" s="1" t="s">
        <v>3108</v>
      </c>
      <c r="B3060">
        <v>27</v>
      </c>
      <c r="C3060">
        <v>19</v>
      </c>
      <c r="D3060">
        <v>172.8</v>
      </c>
      <c r="E3060">
        <v>155.19999999999999</v>
      </c>
      <c r="F3060" s="1" t="s">
        <v>20</v>
      </c>
      <c r="G3060" s="1" t="s">
        <v>19</v>
      </c>
      <c r="H3060" s="1" t="s">
        <v>31</v>
      </c>
      <c r="I3060" s="1" t="s">
        <v>22</v>
      </c>
      <c r="J3060" s="1" t="s">
        <v>23</v>
      </c>
      <c r="K3060" s="1" t="s">
        <v>23</v>
      </c>
      <c r="L3060" s="1" t="s">
        <v>39</v>
      </c>
      <c r="M3060" s="1" t="s">
        <v>32</v>
      </c>
      <c r="N3060" s="1" t="s">
        <v>33</v>
      </c>
      <c r="O3060" s="1" t="s">
        <v>27</v>
      </c>
      <c r="P3060">
        <v>156.80000000000001</v>
      </c>
      <c r="Q3060" s="1" t="s">
        <v>20</v>
      </c>
      <c r="R3060" s="1" t="s">
        <v>52</v>
      </c>
    </row>
    <row r="3061" spans="1:18" x14ac:dyDescent="0.35">
      <c r="A3061" s="1" t="s">
        <v>3109</v>
      </c>
      <c r="B3061">
        <v>52</v>
      </c>
      <c r="C3061">
        <v>37</v>
      </c>
      <c r="D3061">
        <v>186.4</v>
      </c>
      <c r="E3061">
        <v>145</v>
      </c>
      <c r="F3061" s="1" t="s">
        <v>30</v>
      </c>
      <c r="G3061" s="1" t="s">
        <v>50</v>
      </c>
      <c r="H3061" s="1" t="s">
        <v>21</v>
      </c>
      <c r="I3061" s="1" t="s">
        <v>22</v>
      </c>
      <c r="J3061" s="1" t="s">
        <v>23</v>
      </c>
      <c r="K3061" s="1" t="s">
        <v>48</v>
      </c>
      <c r="L3061" s="1" t="s">
        <v>32</v>
      </c>
      <c r="M3061" s="1" t="s">
        <v>32</v>
      </c>
      <c r="N3061" s="1" t="s">
        <v>51</v>
      </c>
      <c r="O3061" s="1" t="s">
        <v>27</v>
      </c>
      <c r="P3061">
        <v>161.19999999999999</v>
      </c>
      <c r="Q3061" s="1" t="s">
        <v>60</v>
      </c>
      <c r="R3061" s="1" t="s">
        <v>34</v>
      </c>
    </row>
    <row r="3062" spans="1:18" x14ac:dyDescent="0.35">
      <c r="A3062" s="1" t="s">
        <v>3110</v>
      </c>
      <c r="B3062">
        <v>42</v>
      </c>
      <c r="C3062">
        <v>50</v>
      </c>
      <c r="D3062">
        <v>179.5</v>
      </c>
      <c r="E3062">
        <v>161.80000000000001</v>
      </c>
      <c r="F3062" s="1" t="s">
        <v>42</v>
      </c>
      <c r="G3062" s="1" t="s">
        <v>30</v>
      </c>
      <c r="H3062" s="1" t="s">
        <v>44</v>
      </c>
      <c r="I3062" s="1" t="s">
        <v>22</v>
      </c>
      <c r="J3062" s="1" t="s">
        <v>22</v>
      </c>
      <c r="K3062" s="1" t="s">
        <v>22</v>
      </c>
      <c r="L3062" s="1" t="s">
        <v>39</v>
      </c>
      <c r="M3062" s="1" t="s">
        <v>32</v>
      </c>
      <c r="N3062" s="1" t="s">
        <v>51</v>
      </c>
      <c r="O3062" s="1" t="s">
        <v>41</v>
      </c>
      <c r="P3062">
        <v>180.3</v>
      </c>
      <c r="Q3062" s="1" t="s">
        <v>30</v>
      </c>
      <c r="R3062" s="1" t="s">
        <v>34</v>
      </c>
    </row>
    <row r="3063" spans="1:18" x14ac:dyDescent="0.35">
      <c r="A3063" s="1" t="s">
        <v>3111</v>
      </c>
      <c r="B3063">
        <v>44</v>
      </c>
      <c r="C3063">
        <v>21</v>
      </c>
      <c r="D3063">
        <v>182.5</v>
      </c>
      <c r="E3063">
        <v>162.69999999999999</v>
      </c>
      <c r="F3063" s="1" t="s">
        <v>30</v>
      </c>
      <c r="G3063" s="1" t="s">
        <v>30</v>
      </c>
      <c r="H3063" s="1" t="s">
        <v>62</v>
      </c>
      <c r="I3063" s="1" t="s">
        <v>21</v>
      </c>
      <c r="J3063" s="1" t="s">
        <v>23</v>
      </c>
      <c r="K3063" s="1" t="s">
        <v>48</v>
      </c>
      <c r="L3063" s="1" t="s">
        <v>39</v>
      </c>
      <c r="M3063" s="1" t="s">
        <v>36</v>
      </c>
      <c r="N3063" s="1" t="s">
        <v>65</v>
      </c>
      <c r="O3063" s="1" t="s">
        <v>27</v>
      </c>
      <c r="P3063">
        <v>159.30000000000001</v>
      </c>
      <c r="Q3063" s="1" t="s">
        <v>30</v>
      </c>
      <c r="R3063" s="1" t="s">
        <v>34</v>
      </c>
    </row>
    <row r="3064" spans="1:18" x14ac:dyDescent="0.35">
      <c r="A3064" s="1" t="s">
        <v>3112</v>
      </c>
      <c r="B3064">
        <v>27</v>
      </c>
      <c r="C3064">
        <v>28</v>
      </c>
      <c r="D3064">
        <v>160.1</v>
      </c>
      <c r="E3064">
        <v>161.19999999999999</v>
      </c>
      <c r="F3064" s="1" t="s">
        <v>30</v>
      </c>
      <c r="G3064" s="1" t="s">
        <v>30</v>
      </c>
      <c r="H3064" s="1" t="s">
        <v>21</v>
      </c>
      <c r="I3064" s="1" t="s">
        <v>31</v>
      </c>
      <c r="J3064" s="1" t="s">
        <v>22</v>
      </c>
      <c r="K3064" s="1" t="s">
        <v>23</v>
      </c>
      <c r="L3064" s="1" t="s">
        <v>32</v>
      </c>
      <c r="M3064" s="1" t="s">
        <v>39</v>
      </c>
      <c r="N3064" s="1" t="s">
        <v>65</v>
      </c>
      <c r="O3064" s="1" t="s">
        <v>27</v>
      </c>
      <c r="P3064">
        <v>148.6</v>
      </c>
      <c r="Q3064" s="1" t="s">
        <v>30</v>
      </c>
      <c r="R3064" s="1" t="s">
        <v>34</v>
      </c>
    </row>
    <row r="3065" spans="1:18" x14ac:dyDescent="0.35">
      <c r="A3065" s="1" t="s">
        <v>3113</v>
      </c>
      <c r="B3065">
        <v>41</v>
      </c>
      <c r="C3065">
        <v>22</v>
      </c>
      <c r="D3065">
        <v>168.2</v>
      </c>
      <c r="E3065">
        <v>150.69999999999999</v>
      </c>
      <c r="F3065" s="1" t="s">
        <v>20</v>
      </c>
      <c r="G3065" s="1" t="s">
        <v>19</v>
      </c>
      <c r="H3065" s="1" t="s">
        <v>31</v>
      </c>
      <c r="I3065" s="1" t="s">
        <v>31</v>
      </c>
      <c r="J3065" s="1" t="s">
        <v>48</v>
      </c>
      <c r="K3065" s="1" t="s">
        <v>23</v>
      </c>
      <c r="L3065" s="1" t="s">
        <v>32</v>
      </c>
      <c r="M3065" s="1" t="s">
        <v>24</v>
      </c>
      <c r="N3065" s="1" t="s">
        <v>65</v>
      </c>
      <c r="O3065" s="1" t="s">
        <v>27</v>
      </c>
      <c r="P3065">
        <v>149.19999999999999</v>
      </c>
      <c r="Q3065" s="1" t="s">
        <v>50</v>
      </c>
      <c r="R3065" s="1" t="s">
        <v>34</v>
      </c>
    </row>
    <row r="3066" spans="1:18" x14ac:dyDescent="0.35">
      <c r="A3066" s="1" t="s">
        <v>3114</v>
      </c>
      <c r="B3066">
        <v>23</v>
      </c>
      <c r="C3066">
        <v>42</v>
      </c>
      <c r="D3066">
        <v>168.5</v>
      </c>
      <c r="E3066">
        <v>169.6</v>
      </c>
      <c r="F3066" s="1" t="s">
        <v>20</v>
      </c>
      <c r="G3066" s="1" t="s">
        <v>20</v>
      </c>
      <c r="H3066" s="1" t="s">
        <v>22</v>
      </c>
      <c r="I3066" s="1" t="s">
        <v>31</v>
      </c>
      <c r="J3066" s="1" t="s">
        <v>23</v>
      </c>
      <c r="K3066" s="1" t="s">
        <v>23</v>
      </c>
      <c r="L3066" s="1" t="s">
        <v>36</v>
      </c>
      <c r="M3066" s="1" t="s">
        <v>24</v>
      </c>
      <c r="N3066" s="1" t="s">
        <v>51</v>
      </c>
      <c r="O3066" s="1" t="s">
        <v>27</v>
      </c>
      <c r="P3066">
        <v>166.1</v>
      </c>
      <c r="Q3066" s="1" t="s">
        <v>20</v>
      </c>
      <c r="R3066" s="1" t="s">
        <v>34</v>
      </c>
    </row>
    <row r="3067" spans="1:18" x14ac:dyDescent="0.35">
      <c r="A3067" s="1" t="s">
        <v>3115</v>
      </c>
      <c r="B3067">
        <v>22</v>
      </c>
      <c r="C3067">
        <v>26</v>
      </c>
      <c r="D3067">
        <v>182</v>
      </c>
      <c r="E3067">
        <v>160</v>
      </c>
      <c r="F3067" s="1" t="s">
        <v>19</v>
      </c>
      <c r="G3067" s="1" t="s">
        <v>20</v>
      </c>
      <c r="H3067" s="1" t="s">
        <v>22</v>
      </c>
      <c r="I3067" s="1" t="s">
        <v>21</v>
      </c>
      <c r="J3067" s="1" t="s">
        <v>22</v>
      </c>
      <c r="K3067" s="1" t="s">
        <v>22</v>
      </c>
      <c r="L3067" s="1" t="s">
        <v>25</v>
      </c>
      <c r="M3067" s="1" t="s">
        <v>24</v>
      </c>
      <c r="N3067" s="1" t="s">
        <v>33</v>
      </c>
      <c r="O3067" s="1" t="s">
        <v>27</v>
      </c>
      <c r="P3067">
        <v>168.1</v>
      </c>
      <c r="Q3067" s="1" t="s">
        <v>20</v>
      </c>
      <c r="R3067" s="1" t="s">
        <v>52</v>
      </c>
    </row>
    <row r="3068" spans="1:18" x14ac:dyDescent="0.35">
      <c r="A3068" s="1" t="s">
        <v>3116</v>
      </c>
      <c r="B3068">
        <v>48</v>
      </c>
      <c r="C3068">
        <v>23</v>
      </c>
      <c r="D3068">
        <v>178.6</v>
      </c>
      <c r="E3068">
        <v>157.9</v>
      </c>
      <c r="F3068" s="1" t="s">
        <v>42</v>
      </c>
      <c r="G3068" s="1" t="s">
        <v>50</v>
      </c>
      <c r="H3068" s="1" t="s">
        <v>31</v>
      </c>
      <c r="I3068" s="1" t="s">
        <v>44</v>
      </c>
      <c r="J3068" s="1" t="s">
        <v>22</v>
      </c>
      <c r="K3068" s="1" t="s">
        <v>23</v>
      </c>
      <c r="L3068" s="1" t="s">
        <v>39</v>
      </c>
      <c r="M3068" s="1" t="s">
        <v>32</v>
      </c>
      <c r="N3068" s="1" t="s">
        <v>45</v>
      </c>
      <c r="O3068" s="1" t="s">
        <v>41</v>
      </c>
      <c r="P3068">
        <v>178.1</v>
      </c>
      <c r="Q3068" s="1" t="s">
        <v>38</v>
      </c>
      <c r="R3068" s="1" t="s">
        <v>34</v>
      </c>
    </row>
    <row r="3069" spans="1:18" x14ac:dyDescent="0.35">
      <c r="A3069" s="1" t="s">
        <v>3117</v>
      </c>
      <c r="B3069">
        <v>48</v>
      </c>
      <c r="C3069">
        <v>35</v>
      </c>
      <c r="D3069">
        <v>181.4</v>
      </c>
      <c r="E3069">
        <v>165.8</v>
      </c>
      <c r="F3069" s="1" t="s">
        <v>20</v>
      </c>
      <c r="G3069" s="1" t="s">
        <v>42</v>
      </c>
      <c r="H3069" s="1" t="s">
        <v>22</v>
      </c>
      <c r="I3069" s="1" t="s">
        <v>21</v>
      </c>
      <c r="J3069" s="1" t="s">
        <v>48</v>
      </c>
      <c r="K3069" s="1" t="s">
        <v>22</v>
      </c>
      <c r="L3069" s="1" t="s">
        <v>24</v>
      </c>
      <c r="M3069" s="1" t="s">
        <v>32</v>
      </c>
      <c r="N3069" s="1" t="s">
        <v>40</v>
      </c>
      <c r="O3069" s="1" t="s">
        <v>27</v>
      </c>
      <c r="P3069">
        <v>168.8</v>
      </c>
      <c r="Q3069" s="1" t="s">
        <v>60</v>
      </c>
      <c r="R3069" s="1" t="s">
        <v>34</v>
      </c>
    </row>
    <row r="3070" spans="1:18" x14ac:dyDescent="0.35">
      <c r="A3070" s="1" t="s">
        <v>3118</v>
      </c>
      <c r="B3070">
        <v>53</v>
      </c>
      <c r="C3070">
        <v>31</v>
      </c>
      <c r="D3070">
        <v>160.9</v>
      </c>
      <c r="E3070">
        <v>158.4</v>
      </c>
      <c r="F3070" s="1" t="s">
        <v>60</v>
      </c>
      <c r="G3070" s="1" t="s">
        <v>30</v>
      </c>
      <c r="H3070" s="1" t="s">
        <v>22</v>
      </c>
      <c r="I3070" s="1" t="s">
        <v>21</v>
      </c>
      <c r="J3070" s="1" t="s">
        <v>22</v>
      </c>
      <c r="K3070" s="1" t="s">
        <v>48</v>
      </c>
      <c r="L3070" s="1" t="s">
        <v>24</v>
      </c>
      <c r="M3070" s="1" t="s">
        <v>39</v>
      </c>
      <c r="N3070" s="1" t="s">
        <v>51</v>
      </c>
      <c r="O3070" s="1" t="s">
        <v>27</v>
      </c>
      <c r="P3070">
        <v>161.9</v>
      </c>
      <c r="Q3070" s="1" t="s">
        <v>30</v>
      </c>
      <c r="R3070" s="1" t="s">
        <v>34</v>
      </c>
    </row>
    <row r="3071" spans="1:18" x14ac:dyDescent="0.35">
      <c r="A3071" s="1" t="s">
        <v>3119</v>
      </c>
      <c r="B3071">
        <v>53</v>
      </c>
      <c r="C3071">
        <v>36</v>
      </c>
      <c r="D3071">
        <v>181.8</v>
      </c>
      <c r="E3071">
        <v>163.6</v>
      </c>
      <c r="F3071" s="1" t="s">
        <v>19</v>
      </c>
      <c r="G3071" s="1" t="s">
        <v>19</v>
      </c>
      <c r="H3071" s="1" t="s">
        <v>62</v>
      </c>
      <c r="I3071" s="1" t="s">
        <v>31</v>
      </c>
      <c r="J3071" s="1" t="s">
        <v>22</v>
      </c>
      <c r="K3071" s="1" t="s">
        <v>23</v>
      </c>
      <c r="L3071" s="1" t="s">
        <v>32</v>
      </c>
      <c r="M3071" s="1" t="s">
        <v>25</v>
      </c>
      <c r="N3071" s="1" t="s">
        <v>51</v>
      </c>
      <c r="O3071" s="1" t="s">
        <v>41</v>
      </c>
      <c r="P3071">
        <v>179</v>
      </c>
      <c r="Q3071" s="1" t="s">
        <v>19</v>
      </c>
      <c r="R3071" s="1" t="s">
        <v>34</v>
      </c>
    </row>
    <row r="3072" spans="1:18" x14ac:dyDescent="0.35">
      <c r="A3072" s="1" t="s">
        <v>3120</v>
      </c>
      <c r="B3072">
        <v>47</v>
      </c>
      <c r="C3072">
        <v>31</v>
      </c>
      <c r="D3072">
        <v>178.6</v>
      </c>
      <c r="E3072">
        <v>156.30000000000001</v>
      </c>
      <c r="F3072" s="1" t="s">
        <v>42</v>
      </c>
      <c r="G3072" s="1" t="s">
        <v>19</v>
      </c>
      <c r="H3072" s="1" t="s">
        <v>21</v>
      </c>
      <c r="I3072" s="1" t="s">
        <v>21</v>
      </c>
      <c r="J3072" s="1" t="s">
        <v>23</v>
      </c>
      <c r="K3072" s="1" t="s">
        <v>23</v>
      </c>
      <c r="L3072" s="1" t="s">
        <v>24</v>
      </c>
      <c r="M3072" s="1" t="s">
        <v>32</v>
      </c>
      <c r="N3072" s="1" t="s">
        <v>33</v>
      </c>
      <c r="O3072" s="1" t="s">
        <v>41</v>
      </c>
      <c r="P3072">
        <v>172.3</v>
      </c>
      <c r="Q3072" s="1" t="s">
        <v>30</v>
      </c>
      <c r="R3072" s="1" t="s">
        <v>34</v>
      </c>
    </row>
    <row r="3073" spans="1:18" x14ac:dyDescent="0.35">
      <c r="A3073" s="1" t="s">
        <v>3121</v>
      </c>
      <c r="B3073">
        <v>32</v>
      </c>
      <c r="C3073">
        <v>34</v>
      </c>
      <c r="D3073">
        <v>167.5</v>
      </c>
      <c r="E3073">
        <v>165.9</v>
      </c>
      <c r="F3073" s="1" t="s">
        <v>30</v>
      </c>
      <c r="G3073" s="1" t="s">
        <v>20</v>
      </c>
      <c r="H3073" s="1" t="s">
        <v>31</v>
      </c>
      <c r="I3073" s="1" t="s">
        <v>44</v>
      </c>
      <c r="J3073" s="1" t="s">
        <v>47</v>
      </c>
      <c r="K3073" s="1" t="s">
        <v>23</v>
      </c>
      <c r="L3073" s="1" t="s">
        <v>24</v>
      </c>
      <c r="M3073" s="1" t="s">
        <v>25</v>
      </c>
      <c r="N3073" s="1" t="s">
        <v>51</v>
      </c>
      <c r="O3073" s="1" t="s">
        <v>27</v>
      </c>
      <c r="P3073">
        <v>162.1</v>
      </c>
      <c r="Q3073" s="1" t="s">
        <v>60</v>
      </c>
      <c r="R3073" s="1" t="s">
        <v>52</v>
      </c>
    </row>
    <row r="3074" spans="1:18" x14ac:dyDescent="0.35">
      <c r="A3074" s="1" t="s">
        <v>3122</v>
      </c>
      <c r="B3074">
        <v>34</v>
      </c>
      <c r="C3074">
        <v>46</v>
      </c>
      <c r="D3074">
        <v>172.6</v>
      </c>
      <c r="E3074">
        <v>165.7</v>
      </c>
      <c r="F3074" s="1" t="s">
        <v>20</v>
      </c>
      <c r="G3074" s="1" t="s">
        <v>20</v>
      </c>
      <c r="H3074" s="1" t="s">
        <v>22</v>
      </c>
      <c r="I3074" s="1" t="s">
        <v>31</v>
      </c>
      <c r="J3074" s="1" t="s">
        <v>22</v>
      </c>
      <c r="K3074" s="1" t="s">
        <v>47</v>
      </c>
      <c r="L3074" s="1" t="s">
        <v>25</v>
      </c>
      <c r="M3074" s="1" t="s">
        <v>36</v>
      </c>
      <c r="N3074" s="1" t="s">
        <v>65</v>
      </c>
      <c r="O3074" s="1" t="s">
        <v>41</v>
      </c>
      <c r="P3074">
        <v>166.9</v>
      </c>
      <c r="Q3074" s="1" t="s">
        <v>50</v>
      </c>
      <c r="R3074" s="1" t="s">
        <v>28</v>
      </c>
    </row>
    <row r="3075" spans="1:18" x14ac:dyDescent="0.35">
      <c r="A3075" s="1" t="s">
        <v>3123</v>
      </c>
      <c r="B3075">
        <v>42</v>
      </c>
      <c r="C3075">
        <v>34</v>
      </c>
      <c r="D3075">
        <v>167.7</v>
      </c>
      <c r="E3075">
        <v>158.30000000000001</v>
      </c>
      <c r="F3075" s="1" t="s">
        <v>19</v>
      </c>
      <c r="G3075" s="1" t="s">
        <v>20</v>
      </c>
      <c r="H3075" s="1" t="s">
        <v>31</v>
      </c>
      <c r="I3075" s="1" t="s">
        <v>22</v>
      </c>
      <c r="J3075" s="1" t="s">
        <v>22</v>
      </c>
      <c r="K3075" s="1" t="s">
        <v>47</v>
      </c>
      <c r="L3075" s="1" t="s">
        <v>24</v>
      </c>
      <c r="M3075" s="1" t="s">
        <v>36</v>
      </c>
      <c r="N3075" s="1" t="s">
        <v>51</v>
      </c>
      <c r="O3075" s="1" t="s">
        <v>27</v>
      </c>
      <c r="P3075">
        <v>151.5</v>
      </c>
      <c r="Q3075" s="1" t="s">
        <v>20</v>
      </c>
      <c r="R3075" s="1" t="s">
        <v>52</v>
      </c>
    </row>
    <row r="3076" spans="1:18" x14ac:dyDescent="0.35">
      <c r="A3076" s="1" t="s">
        <v>3124</v>
      </c>
      <c r="B3076">
        <v>45</v>
      </c>
      <c r="C3076">
        <v>25</v>
      </c>
      <c r="D3076">
        <v>173.3</v>
      </c>
      <c r="E3076">
        <v>161.9</v>
      </c>
      <c r="F3076" s="1" t="s">
        <v>19</v>
      </c>
      <c r="G3076" s="1" t="s">
        <v>30</v>
      </c>
      <c r="H3076" s="1" t="s">
        <v>22</v>
      </c>
      <c r="I3076" s="1" t="s">
        <v>21</v>
      </c>
      <c r="J3076" s="1" t="s">
        <v>47</v>
      </c>
      <c r="K3076" s="1" t="s">
        <v>23</v>
      </c>
      <c r="L3076" s="1" t="s">
        <v>32</v>
      </c>
      <c r="M3076" s="1" t="s">
        <v>36</v>
      </c>
      <c r="N3076" s="1" t="s">
        <v>40</v>
      </c>
      <c r="O3076" s="1" t="s">
        <v>41</v>
      </c>
      <c r="P3076">
        <v>177.4</v>
      </c>
      <c r="Q3076" s="1" t="s">
        <v>30</v>
      </c>
      <c r="R3076" s="1" t="s">
        <v>34</v>
      </c>
    </row>
    <row r="3077" spans="1:18" x14ac:dyDescent="0.35">
      <c r="A3077" s="1" t="s">
        <v>3125</v>
      </c>
      <c r="B3077">
        <v>23</v>
      </c>
      <c r="C3077">
        <v>18</v>
      </c>
      <c r="D3077">
        <v>177.1</v>
      </c>
      <c r="E3077">
        <v>160.9</v>
      </c>
      <c r="F3077" s="1" t="s">
        <v>20</v>
      </c>
      <c r="G3077" s="1" t="s">
        <v>30</v>
      </c>
      <c r="H3077" s="1" t="s">
        <v>22</v>
      </c>
      <c r="I3077" s="1" t="s">
        <v>21</v>
      </c>
      <c r="J3077" s="1" t="s">
        <v>23</v>
      </c>
      <c r="K3077" s="1" t="s">
        <v>23</v>
      </c>
      <c r="L3077" s="1" t="s">
        <v>24</v>
      </c>
      <c r="M3077" s="1" t="s">
        <v>25</v>
      </c>
      <c r="N3077" s="1" t="s">
        <v>51</v>
      </c>
      <c r="O3077" s="1" t="s">
        <v>27</v>
      </c>
      <c r="P3077">
        <v>166.9</v>
      </c>
      <c r="Q3077" s="1" t="s">
        <v>60</v>
      </c>
      <c r="R3077" s="1" t="s">
        <v>52</v>
      </c>
    </row>
    <row r="3078" spans="1:18" x14ac:dyDescent="0.35">
      <c r="A3078" s="1" t="s">
        <v>3126</v>
      </c>
      <c r="B3078">
        <v>45</v>
      </c>
      <c r="C3078">
        <v>24</v>
      </c>
      <c r="D3078">
        <v>183.8</v>
      </c>
      <c r="E3078">
        <v>160.19999999999999</v>
      </c>
      <c r="F3078" s="1" t="s">
        <v>19</v>
      </c>
      <c r="G3078" s="1" t="s">
        <v>30</v>
      </c>
      <c r="H3078" s="1" t="s">
        <v>22</v>
      </c>
      <c r="I3078" s="1" t="s">
        <v>44</v>
      </c>
      <c r="J3078" s="1" t="s">
        <v>23</v>
      </c>
      <c r="K3078" s="1" t="s">
        <v>23</v>
      </c>
      <c r="L3078" s="1" t="s">
        <v>25</v>
      </c>
      <c r="M3078" s="1" t="s">
        <v>25</v>
      </c>
      <c r="N3078" s="1" t="s">
        <v>51</v>
      </c>
      <c r="O3078" s="1" t="s">
        <v>41</v>
      </c>
      <c r="P3078">
        <v>179.6</v>
      </c>
      <c r="Q3078" s="1" t="s">
        <v>42</v>
      </c>
      <c r="R3078" s="1" t="s">
        <v>52</v>
      </c>
    </row>
    <row r="3079" spans="1:18" x14ac:dyDescent="0.35">
      <c r="A3079" s="1" t="s">
        <v>3127</v>
      </c>
      <c r="B3079">
        <v>28</v>
      </c>
      <c r="C3079">
        <v>22</v>
      </c>
      <c r="D3079">
        <v>167.4</v>
      </c>
      <c r="E3079">
        <v>153.9</v>
      </c>
      <c r="F3079" s="1" t="s">
        <v>20</v>
      </c>
      <c r="G3079" s="1" t="s">
        <v>20</v>
      </c>
      <c r="H3079" s="1" t="s">
        <v>22</v>
      </c>
      <c r="I3079" s="1" t="s">
        <v>22</v>
      </c>
      <c r="J3079" s="1" t="s">
        <v>47</v>
      </c>
      <c r="K3079" s="1" t="s">
        <v>22</v>
      </c>
      <c r="L3079" s="1" t="s">
        <v>32</v>
      </c>
      <c r="M3079" s="1" t="s">
        <v>36</v>
      </c>
      <c r="N3079" s="1" t="s">
        <v>26</v>
      </c>
      <c r="O3079" s="1" t="s">
        <v>27</v>
      </c>
      <c r="P3079">
        <v>160.30000000000001</v>
      </c>
      <c r="Q3079" s="1" t="s">
        <v>50</v>
      </c>
      <c r="R3079" s="1" t="s">
        <v>34</v>
      </c>
    </row>
    <row r="3080" spans="1:18" x14ac:dyDescent="0.35">
      <c r="A3080" s="1" t="s">
        <v>3128</v>
      </c>
      <c r="B3080">
        <v>24</v>
      </c>
      <c r="C3080">
        <v>41</v>
      </c>
      <c r="D3080">
        <v>170.7</v>
      </c>
      <c r="E3080">
        <v>154.69999999999999</v>
      </c>
      <c r="F3080" s="1" t="s">
        <v>30</v>
      </c>
      <c r="G3080" s="1" t="s">
        <v>30</v>
      </c>
      <c r="H3080" s="1" t="s">
        <v>31</v>
      </c>
      <c r="I3080" s="1" t="s">
        <v>62</v>
      </c>
      <c r="J3080" s="1" t="s">
        <v>22</v>
      </c>
      <c r="K3080" s="1" t="s">
        <v>22</v>
      </c>
      <c r="L3080" s="1" t="s">
        <v>24</v>
      </c>
      <c r="M3080" s="1" t="s">
        <v>32</v>
      </c>
      <c r="N3080" s="1" t="s">
        <v>51</v>
      </c>
      <c r="O3080" s="1" t="s">
        <v>27</v>
      </c>
      <c r="P3080">
        <v>156.9</v>
      </c>
      <c r="Q3080" s="1" t="s">
        <v>30</v>
      </c>
      <c r="R3080" s="1" t="s">
        <v>34</v>
      </c>
    </row>
    <row r="3081" spans="1:18" x14ac:dyDescent="0.35">
      <c r="A3081" s="1" t="s">
        <v>3129</v>
      </c>
      <c r="B3081">
        <v>51</v>
      </c>
      <c r="C3081">
        <v>45</v>
      </c>
      <c r="D3081">
        <v>166.3</v>
      </c>
      <c r="E3081">
        <v>158.69999999999999</v>
      </c>
      <c r="F3081" s="1" t="s">
        <v>19</v>
      </c>
      <c r="G3081" s="1" t="s">
        <v>30</v>
      </c>
      <c r="H3081" s="1" t="s">
        <v>22</v>
      </c>
      <c r="I3081" s="1" t="s">
        <v>31</v>
      </c>
      <c r="J3081" s="1" t="s">
        <v>22</v>
      </c>
      <c r="K3081" s="1" t="s">
        <v>22</v>
      </c>
      <c r="L3081" s="1" t="s">
        <v>32</v>
      </c>
      <c r="M3081" s="1" t="s">
        <v>25</v>
      </c>
      <c r="N3081" s="1" t="s">
        <v>51</v>
      </c>
      <c r="O3081" s="1" t="s">
        <v>41</v>
      </c>
      <c r="P3081">
        <v>166.1</v>
      </c>
      <c r="Q3081" s="1" t="s">
        <v>30</v>
      </c>
      <c r="R3081" s="1" t="s">
        <v>34</v>
      </c>
    </row>
    <row r="3082" spans="1:18" x14ac:dyDescent="0.35">
      <c r="A3082" s="1" t="s">
        <v>3130</v>
      </c>
      <c r="B3082">
        <v>39</v>
      </c>
      <c r="C3082">
        <v>34</v>
      </c>
      <c r="D3082">
        <v>179.4</v>
      </c>
      <c r="E3082">
        <v>161.4</v>
      </c>
      <c r="F3082" s="1" t="s">
        <v>30</v>
      </c>
      <c r="G3082" s="1" t="s">
        <v>19</v>
      </c>
      <c r="H3082" s="1" t="s">
        <v>22</v>
      </c>
      <c r="I3082" s="1" t="s">
        <v>62</v>
      </c>
      <c r="J3082" s="1" t="s">
        <v>23</v>
      </c>
      <c r="K3082" s="1" t="s">
        <v>23</v>
      </c>
      <c r="L3082" s="1" t="s">
        <v>32</v>
      </c>
      <c r="M3082" s="1" t="s">
        <v>36</v>
      </c>
      <c r="N3082" s="1" t="s">
        <v>51</v>
      </c>
      <c r="O3082" s="1" t="s">
        <v>27</v>
      </c>
      <c r="P3082">
        <v>162.19999999999999</v>
      </c>
      <c r="Q3082" s="1" t="s">
        <v>30</v>
      </c>
      <c r="R3082" s="1" t="s">
        <v>34</v>
      </c>
    </row>
    <row r="3083" spans="1:18" x14ac:dyDescent="0.35">
      <c r="A3083" s="1" t="s">
        <v>3131</v>
      </c>
      <c r="B3083">
        <v>30</v>
      </c>
      <c r="C3083">
        <v>37</v>
      </c>
      <c r="D3083">
        <v>163</v>
      </c>
      <c r="E3083">
        <v>155.69999999999999</v>
      </c>
      <c r="F3083" s="1" t="s">
        <v>30</v>
      </c>
      <c r="G3083" s="1" t="s">
        <v>19</v>
      </c>
      <c r="H3083" s="1" t="s">
        <v>22</v>
      </c>
      <c r="I3083" s="1" t="s">
        <v>21</v>
      </c>
      <c r="J3083" s="1" t="s">
        <v>23</v>
      </c>
      <c r="K3083" s="1" t="s">
        <v>23</v>
      </c>
      <c r="L3083" s="1" t="s">
        <v>25</v>
      </c>
      <c r="M3083" s="1" t="s">
        <v>25</v>
      </c>
      <c r="N3083" s="1" t="s">
        <v>51</v>
      </c>
      <c r="O3083" s="1" t="s">
        <v>27</v>
      </c>
      <c r="P3083">
        <v>146.5</v>
      </c>
      <c r="Q3083" s="1" t="s">
        <v>30</v>
      </c>
      <c r="R3083" s="1" t="s">
        <v>52</v>
      </c>
    </row>
    <row r="3084" spans="1:18" x14ac:dyDescent="0.35">
      <c r="A3084" s="1" t="s">
        <v>3132</v>
      </c>
      <c r="B3084">
        <v>34</v>
      </c>
      <c r="C3084">
        <v>20</v>
      </c>
      <c r="D3084">
        <v>175.2</v>
      </c>
      <c r="E3084">
        <v>161.1</v>
      </c>
      <c r="F3084" s="1" t="s">
        <v>54</v>
      </c>
      <c r="G3084" s="1" t="s">
        <v>30</v>
      </c>
      <c r="H3084" s="1" t="s">
        <v>31</v>
      </c>
      <c r="I3084" s="1" t="s">
        <v>44</v>
      </c>
      <c r="J3084" s="1" t="s">
        <v>22</v>
      </c>
      <c r="K3084" s="1" t="s">
        <v>23</v>
      </c>
      <c r="L3084" s="1" t="s">
        <v>32</v>
      </c>
      <c r="M3084" s="1" t="s">
        <v>24</v>
      </c>
      <c r="N3084" s="1" t="s">
        <v>45</v>
      </c>
      <c r="O3084" s="1" t="s">
        <v>41</v>
      </c>
      <c r="P3084">
        <v>173.8</v>
      </c>
      <c r="Q3084" s="1" t="s">
        <v>42</v>
      </c>
      <c r="R3084" s="1" t="s">
        <v>52</v>
      </c>
    </row>
    <row r="3085" spans="1:18" x14ac:dyDescent="0.35">
      <c r="A3085" s="1" t="s">
        <v>3133</v>
      </c>
      <c r="B3085">
        <v>51</v>
      </c>
      <c r="C3085">
        <v>43</v>
      </c>
      <c r="D3085">
        <v>165.4</v>
      </c>
      <c r="E3085">
        <v>147.30000000000001</v>
      </c>
      <c r="F3085" s="1" t="s">
        <v>42</v>
      </c>
      <c r="G3085" s="1" t="s">
        <v>30</v>
      </c>
      <c r="H3085" s="1" t="s">
        <v>21</v>
      </c>
      <c r="I3085" s="1" t="s">
        <v>22</v>
      </c>
      <c r="J3085" s="1" t="s">
        <v>22</v>
      </c>
      <c r="K3085" s="1" t="s">
        <v>22</v>
      </c>
      <c r="L3085" s="1" t="s">
        <v>25</v>
      </c>
      <c r="M3085" s="1" t="s">
        <v>36</v>
      </c>
      <c r="N3085" s="1" t="s">
        <v>51</v>
      </c>
      <c r="O3085" s="1" t="s">
        <v>41</v>
      </c>
      <c r="P3085">
        <v>161.69999999999999</v>
      </c>
      <c r="Q3085" s="1" t="s">
        <v>42</v>
      </c>
      <c r="R3085" s="1" t="s">
        <v>34</v>
      </c>
    </row>
    <row r="3086" spans="1:18" x14ac:dyDescent="0.35">
      <c r="A3086" s="1" t="s">
        <v>3134</v>
      </c>
      <c r="B3086">
        <v>47</v>
      </c>
      <c r="C3086">
        <v>32</v>
      </c>
      <c r="D3086">
        <v>174.3</v>
      </c>
      <c r="E3086">
        <v>161</v>
      </c>
      <c r="F3086" s="1" t="s">
        <v>30</v>
      </c>
      <c r="G3086" s="1" t="s">
        <v>19</v>
      </c>
      <c r="H3086" s="1" t="s">
        <v>31</v>
      </c>
      <c r="I3086" s="1" t="s">
        <v>22</v>
      </c>
      <c r="J3086" s="1" t="s">
        <v>22</v>
      </c>
      <c r="K3086" s="1" t="s">
        <v>23</v>
      </c>
      <c r="L3086" s="1" t="s">
        <v>25</v>
      </c>
      <c r="M3086" s="1" t="s">
        <v>24</v>
      </c>
      <c r="N3086" s="1" t="s">
        <v>33</v>
      </c>
      <c r="O3086" s="1" t="s">
        <v>41</v>
      </c>
      <c r="P3086">
        <v>181.4</v>
      </c>
      <c r="Q3086" s="1" t="s">
        <v>42</v>
      </c>
      <c r="R3086" s="1" t="s">
        <v>34</v>
      </c>
    </row>
    <row r="3087" spans="1:18" x14ac:dyDescent="0.35">
      <c r="A3087" s="1" t="s">
        <v>3135</v>
      </c>
      <c r="B3087">
        <v>41</v>
      </c>
      <c r="C3087">
        <v>25</v>
      </c>
      <c r="D3087">
        <v>182.1</v>
      </c>
      <c r="E3087">
        <v>161.5</v>
      </c>
      <c r="F3087" s="1" t="s">
        <v>42</v>
      </c>
      <c r="G3087" s="1" t="s">
        <v>19</v>
      </c>
      <c r="H3087" s="1" t="s">
        <v>31</v>
      </c>
      <c r="I3087" s="1" t="s">
        <v>31</v>
      </c>
      <c r="J3087" s="1" t="s">
        <v>22</v>
      </c>
      <c r="K3087" s="1" t="s">
        <v>23</v>
      </c>
      <c r="L3087" s="1" t="s">
        <v>24</v>
      </c>
      <c r="M3087" s="1" t="s">
        <v>36</v>
      </c>
      <c r="N3087" s="1" t="s">
        <v>33</v>
      </c>
      <c r="O3087" s="1" t="s">
        <v>27</v>
      </c>
      <c r="P3087">
        <v>163.30000000000001</v>
      </c>
      <c r="Q3087" s="1" t="s">
        <v>42</v>
      </c>
      <c r="R3087" s="1" t="s">
        <v>34</v>
      </c>
    </row>
    <row r="3088" spans="1:18" x14ac:dyDescent="0.35">
      <c r="A3088" s="1" t="s">
        <v>3136</v>
      </c>
      <c r="B3088">
        <v>36</v>
      </c>
      <c r="C3088">
        <v>30</v>
      </c>
      <c r="D3088">
        <v>170.4</v>
      </c>
      <c r="E3088">
        <v>165.9</v>
      </c>
      <c r="F3088" s="1" t="s">
        <v>20</v>
      </c>
      <c r="G3088" s="1" t="s">
        <v>20</v>
      </c>
      <c r="H3088" s="1" t="s">
        <v>21</v>
      </c>
      <c r="I3088" s="1" t="s">
        <v>22</v>
      </c>
      <c r="J3088" s="1" t="s">
        <v>47</v>
      </c>
      <c r="K3088" s="1" t="s">
        <v>23</v>
      </c>
      <c r="L3088" s="1" t="s">
        <v>36</v>
      </c>
      <c r="M3088" s="1" t="s">
        <v>39</v>
      </c>
      <c r="N3088" s="1" t="s">
        <v>65</v>
      </c>
      <c r="O3088" s="1" t="s">
        <v>27</v>
      </c>
      <c r="P3088">
        <v>156.9</v>
      </c>
      <c r="Q3088" s="1" t="s">
        <v>20</v>
      </c>
      <c r="R3088" s="1" t="s">
        <v>28</v>
      </c>
    </row>
    <row r="3089" spans="1:18" x14ac:dyDescent="0.35">
      <c r="A3089" s="1" t="s">
        <v>3137</v>
      </c>
      <c r="B3089">
        <v>45</v>
      </c>
      <c r="C3089">
        <v>20</v>
      </c>
      <c r="D3089">
        <v>175.5</v>
      </c>
      <c r="E3089">
        <v>169.5</v>
      </c>
      <c r="F3089" s="1" t="s">
        <v>30</v>
      </c>
      <c r="G3089" s="1" t="s">
        <v>60</v>
      </c>
      <c r="H3089" s="1" t="s">
        <v>31</v>
      </c>
      <c r="I3089" s="1" t="s">
        <v>62</v>
      </c>
      <c r="J3089" s="1" t="s">
        <v>47</v>
      </c>
      <c r="K3089" s="1" t="s">
        <v>23</v>
      </c>
      <c r="L3089" s="1" t="s">
        <v>25</v>
      </c>
      <c r="M3089" s="1" t="s">
        <v>36</v>
      </c>
      <c r="N3089" s="1" t="s">
        <v>51</v>
      </c>
      <c r="O3089" s="1" t="s">
        <v>27</v>
      </c>
      <c r="P3089">
        <v>159.5</v>
      </c>
      <c r="Q3089" s="1" t="s">
        <v>60</v>
      </c>
      <c r="R3089" s="1" t="s">
        <v>52</v>
      </c>
    </row>
    <row r="3090" spans="1:18" x14ac:dyDescent="0.35">
      <c r="A3090" s="1" t="s">
        <v>3138</v>
      </c>
      <c r="B3090">
        <v>26</v>
      </c>
      <c r="C3090">
        <v>18</v>
      </c>
      <c r="D3090">
        <v>167.7</v>
      </c>
      <c r="E3090">
        <v>165.1</v>
      </c>
      <c r="F3090" s="1" t="s">
        <v>42</v>
      </c>
      <c r="G3090" s="1" t="s">
        <v>30</v>
      </c>
      <c r="H3090" s="1" t="s">
        <v>22</v>
      </c>
      <c r="I3090" s="1" t="s">
        <v>31</v>
      </c>
      <c r="J3090" s="1" t="s">
        <v>23</v>
      </c>
      <c r="K3090" s="1" t="s">
        <v>22</v>
      </c>
      <c r="L3090" s="1" t="s">
        <v>24</v>
      </c>
      <c r="M3090" s="1" t="s">
        <v>25</v>
      </c>
      <c r="N3090" s="1" t="s">
        <v>51</v>
      </c>
      <c r="O3090" s="1" t="s">
        <v>41</v>
      </c>
      <c r="P3090">
        <v>168.2</v>
      </c>
      <c r="Q3090" s="1" t="s">
        <v>30</v>
      </c>
      <c r="R3090" s="1" t="s">
        <v>52</v>
      </c>
    </row>
    <row r="3091" spans="1:18" x14ac:dyDescent="0.35">
      <c r="A3091" s="1" t="s">
        <v>3139</v>
      </c>
      <c r="B3091">
        <v>45</v>
      </c>
      <c r="C3091">
        <v>26</v>
      </c>
      <c r="D3091">
        <v>173.2</v>
      </c>
      <c r="E3091">
        <v>171.8</v>
      </c>
      <c r="F3091" s="1" t="s">
        <v>60</v>
      </c>
      <c r="G3091" s="1" t="s">
        <v>19</v>
      </c>
      <c r="H3091" s="1" t="s">
        <v>44</v>
      </c>
      <c r="I3091" s="1" t="s">
        <v>22</v>
      </c>
      <c r="J3091" s="1" t="s">
        <v>23</v>
      </c>
      <c r="K3091" s="1" t="s">
        <v>23</v>
      </c>
      <c r="L3091" s="1" t="s">
        <v>24</v>
      </c>
      <c r="M3091" s="1" t="s">
        <v>25</v>
      </c>
      <c r="N3091" s="1" t="s">
        <v>51</v>
      </c>
      <c r="O3091" s="1" t="s">
        <v>41</v>
      </c>
      <c r="P3091">
        <v>181.3</v>
      </c>
      <c r="Q3091" s="1" t="s">
        <v>50</v>
      </c>
      <c r="R3091" s="1" t="s">
        <v>52</v>
      </c>
    </row>
    <row r="3092" spans="1:18" x14ac:dyDescent="0.35">
      <c r="A3092" s="1" t="s">
        <v>3140</v>
      </c>
      <c r="B3092">
        <v>44</v>
      </c>
      <c r="C3092">
        <v>48</v>
      </c>
      <c r="D3092">
        <v>163.1</v>
      </c>
      <c r="E3092">
        <v>160.80000000000001</v>
      </c>
      <c r="F3092" s="1" t="s">
        <v>19</v>
      </c>
      <c r="G3092" s="1" t="s">
        <v>19</v>
      </c>
      <c r="H3092" s="1" t="s">
        <v>44</v>
      </c>
      <c r="I3092" s="1" t="s">
        <v>31</v>
      </c>
      <c r="J3092" s="1" t="s">
        <v>47</v>
      </c>
      <c r="K3092" s="1" t="s">
        <v>47</v>
      </c>
      <c r="L3092" s="1" t="s">
        <v>25</v>
      </c>
      <c r="M3092" s="1" t="s">
        <v>24</v>
      </c>
      <c r="N3092" s="1" t="s">
        <v>51</v>
      </c>
      <c r="O3092" s="1" t="s">
        <v>41</v>
      </c>
      <c r="P3092">
        <v>164.2</v>
      </c>
      <c r="Q3092" s="1" t="s">
        <v>19</v>
      </c>
      <c r="R3092" s="1" t="s">
        <v>34</v>
      </c>
    </row>
    <row r="3093" spans="1:18" x14ac:dyDescent="0.35">
      <c r="A3093" s="1" t="s">
        <v>3141</v>
      </c>
      <c r="B3093">
        <v>29</v>
      </c>
      <c r="C3093">
        <v>43</v>
      </c>
      <c r="D3093">
        <v>179</v>
      </c>
      <c r="E3093">
        <v>161.30000000000001</v>
      </c>
      <c r="F3093" s="1" t="s">
        <v>20</v>
      </c>
      <c r="G3093" s="1" t="s">
        <v>60</v>
      </c>
      <c r="H3093" s="1" t="s">
        <v>22</v>
      </c>
      <c r="I3093" s="1" t="s">
        <v>31</v>
      </c>
      <c r="J3093" s="1" t="s">
        <v>23</v>
      </c>
      <c r="K3093" s="1" t="s">
        <v>23</v>
      </c>
      <c r="L3093" s="1" t="s">
        <v>36</v>
      </c>
      <c r="M3093" s="1" t="s">
        <v>24</v>
      </c>
      <c r="N3093" s="1" t="s">
        <v>51</v>
      </c>
      <c r="O3093" s="1" t="s">
        <v>41</v>
      </c>
      <c r="P3093">
        <v>171</v>
      </c>
      <c r="Q3093" s="1" t="s">
        <v>20</v>
      </c>
      <c r="R3093" s="1" t="s">
        <v>34</v>
      </c>
    </row>
    <row r="3094" spans="1:18" x14ac:dyDescent="0.35">
      <c r="A3094" s="1" t="s">
        <v>3142</v>
      </c>
      <c r="B3094">
        <v>38</v>
      </c>
      <c r="C3094">
        <v>34</v>
      </c>
      <c r="D3094">
        <v>171.1</v>
      </c>
      <c r="E3094">
        <v>165.8</v>
      </c>
      <c r="F3094" s="1" t="s">
        <v>20</v>
      </c>
      <c r="G3094" s="1" t="s">
        <v>19</v>
      </c>
      <c r="H3094" s="1" t="s">
        <v>62</v>
      </c>
      <c r="I3094" s="1" t="s">
        <v>22</v>
      </c>
      <c r="J3094" s="1" t="s">
        <v>22</v>
      </c>
      <c r="K3094" s="1" t="s">
        <v>22</v>
      </c>
      <c r="L3094" s="1" t="s">
        <v>24</v>
      </c>
      <c r="M3094" s="1" t="s">
        <v>32</v>
      </c>
      <c r="N3094" s="1" t="s">
        <v>33</v>
      </c>
      <c r="O3094" s="1" t="s">
        <v>41</v>
      </c>
      <c r="P3094">
        <v>172.5</v>
      </c>
      <c r="Q3094" s="1" t="s">
        <v>20</v>
      </c>
      <c r="R3094" s="1" t="s">
        <v>34</v>
      </c>
    </row>
    <row r="3095" spans="1:18" x14ac:dyDescent="0.35">
      <c r="A3095" s="1" t="s">
        <v>3143</v>
      </c>
      <c r="B3095">
        <v>30</v>
      </c>
      <c r="C3095">
        <v>26</v>
      </c>
      <c r="D3095">
        <v>172.5</v>
      </c>
      <c r="E3095">
        <v>160.4</v>
      </c>
      <c r="F3095" s="1" t="s">
        <v>50</v>
      </c>
      <c r="G3095" s="1" t="s">
        <v>30</v>
      </c>
      <c r="H3095" s="1" t="s">
        <v>44</v>
      </c>
      <c r="I3095" s="1" t="s">
        <v>22</v>
      </c>
      <c r="J3095" s="1" t="s">
        <v>48</v>
      </c>
      <c r="K3095" s="1" t="s">
        <v>22</v>
      </c>
      <c r="L3095" s="1" t="s">
        <v>24</v>
      </c>
      <c r="M3095" s="1" t="s">
        <v>24</v>
      </c>
      <c r="N3095" s="1" t="s">
        <v>40</v>
      </c>
      <c r="O3095" s="1" t="s">
        <v>41</v>
      </c>
      <c r="P3095">
        <v>175.7</v>
      </c>
      <c r="Q3095" s="1" t="s">
        <v>38</v>
      </c>
      <c r="R3095" s="1" t="s">
        <v>34</v>
      </c>
    </row>
    <row r="3096" spans="1:18" x14ac:dyDescent="0.35">
      <c r="A3096" s="1" t="s">
        <v>3144</v>
      </c>
      <c r="B3096">
        <v>32</v>
      </c>
      <c r="C3096">
        <v>30</v>
      </c>
      <c r="D3096">
        <v>174.5</v>
      </c>
      <c r="E3096">
        <v>159</v>
      </c>
      <c r="F3096" s="1" t="s">
        <v>30</v>
      </c>
      <c r="G3096" s="1" t="s">
        <v>30</v>
      </c>
      <c r="H3096" s="1" t="s">
        <v>44</v>
      </c>
      <c r="I3096" s="1" t="s">
        <v>22</v>
      </c>
      <c r="J3096" s="1" t="s">
        <v>22</v>
      </c>
      <c r="K3096" s="1" t="s">
        <v>48</v>
      </c>
      <c r="L3096" s="1" t="s">
        <v>32</v>
      </c>
      <c r="M3096" s="1" t="s">
        <v>39</v>
      </c>
      <c r="N3096" s="1" t="s">
        <v>51</v>
      </c>
      <c r="O3096" s="1" t="s">
        <v>27</v>
      </c>
      <c r="P3096">
        <v>162</v>
      </c>
      <c r="Q3096" s="1" t="s">
        <v>42</v>
      </c>
      <c r="R3096" s="1" t="s">
        <v>52</v>
      </c>
    </row>
    <row r="3097" spans="1:18" x14ac:dyDescent="0.35">
      <c r="A3097" s="1" t="s">
        <v>3145</v>
      </c>
      <c r="B3097">
        <v>27</v>
      </c>
      <c r="C3097">
        <v>22</v>
      </c>
      <c r="D3097">
        <v>160.19999999999999</v>
      </c>
      <c r="E3097">
        <v>169.2</v>
      </c>
      <c r="F3097" s="1" t="s">
        <v>42</v>
      </c>
      <c r="G3097" s="1" t="s">
        <v>20</v>
      </c>
      <c r="H3097" s="1" t="s">
        <v>22</v>
      </c>
      <c r="I3097" s="1" t="s">
        <v>31</v>
      </c>
      <c r="J3097" s="1" t="s">
        <v>23</v>
      </c>
      <c r="K3097" s="1" t="s">
        <v>47</v>
      </c>
      <c r="L3097" s="1" t="s">
        <v>32</v>
      </c>
      <c r="M3097" s="1" t="s">
        <v>32</v>
      </c>
      <c r="N3097" s="1" t="s">
        <v>51</v>
      </c>
      <c r="O3097" s="1" t="s">
        <v>41</v>
      </c>
      <c r="P3097">
        <v>175.2</v>
      </c>
      <c r="Q3097" s="1" t="s">
        <v>38</v>
      </c>
      <c r="R3097" s="1" t="s">
        <v>52</v>
      </c>
    </row>
    <row r="3098" spans="1:18" x14ac:dyDescent="0.35">
      <c r="A3098" s="1" t="s">
        <v>3146</v>
      </c>
      <c r="B3098">
        <v>23</v>
      </c>
      <c r="C3098">
        <v>30</v>
      </c>
      <c r="D3098">
        <v>169.2</v>
      </c>
      <c r="E3098">
        <v>165.3</v>
      </c>
      <c r="F3098" s="1" t="s">
        <v>60</v>
      </c>
      <c r="G3098" s="1" t="s">
        <v>30</v>
      </c>
      <c r="H3098" s="1" t="s">
        <v>44</v>
      </c>
      <c r="I3098" s="1" t="s">
        <v>22</v>
      </c>
      <c r="J3098" s="1" t="s">
        <v>48</v>
      </c>
      <c r="K3098" s="1" t="s">
        <v>23</v>
      </c>
      <c r="L3098" s="1" t="s">
        <v>39</v>
      </c>
      <c r="M3098" s="1" t="s">
        <v>25</v>
      </c>
      <c r="N3098" s="1" t="s">
        <v>51</v>
      </c>
      <c r="O3098" s="1" t="s">
        <v>41</v>
      </c>
      <c r="P3098">
        <v>174.1</v>
      </c>
      <c r="Q3098" s="1" t="s">
        <v>30</v>
      </c>
      <c r="R3098" s="1" t="s">
        <v>52</v>
      </c>
    </row>
    <row r="3099" spans="1:18" x14ac:dyDescent="0.35">
      <c r="A3099" s="1" t="s">
        <v>3147</v>
      </c>
      <c r="B3099">
        <v>50</v>
      </c>
      <c r="C3099">
        <v>18</v>
      </c>
      <c r="D3099">
        <v>174.9</v>
      </c>
      <c r="E3099">
        <v>165</v>
      </c>
      <c r="F3099" s="1" t="s">
        <v>19</v>
      </c>
      <c r="G3099" s="1" t="s">
        <v>19</v>
      </c>
      <c r="H3099" s="1" t="s">
        <v>31</v>
      </c>
      <c r="I3099" s="1" t="s">
        <v>22</v>
      </c>
      <c r="J3099" s="1" t="s">
        <v>48</v>
      </c>
      <c r="K3099" s="1" t="s">
        <v>22</v>
      </c>
      <c r="L3099" s="1" t="s">
        <v>25</v>
      </c>
      <c r="M3099" s="1" t="s">
        <v>36</v>
      </c>
      <c r="N3099" s="1" t="s">
        <v>40</v>
      </c>
      <c r="O3099" s="1" t="s">
        <v>41</v>
      </c>
      <c r="P3099">
        <v>182.6</v>
      </c>
      <c r="Q3099" s="1" t="s">
        <v>19</v>
      </c>
      <c r="R3099" s="1" t="s">
        <v>34</v>
      </c>
    </row>
    <row r="3100" spans="1:18" x14ac:dyDescent="0.35">
      <c r="A3100" s="1" t="s">
        <v>3148</v>
      </c>
      <c r="B3100">
        <v>47</v>
      </c>
      <c r="C3100">
        <v>42</v>
      </c>
      <c r="D3100">
        <v>172.9</v>
      </c>
      <c r="E3100">
        <v>155.80000000000001</v>
      </c>
      <c r="F3100" s="1" t="s">
        <v>42</v>
      </c>
      <c r="G3100" s="1" t="s">
        <v>19</v>
      </c>
      <c r="H3100" s="1" t="s">
        <v>22</v>
      </c>
      <c r="I3100" s="1" t="s">
        <v>44</v>
      </c>
      <c r="J3100" s="1" t="s">
        <v>23</v>
      </c>
      <c r="K3100" s="1" t="s">
        <v>23</v>
      </c>
      <c r="L3100" s="1" t="s">
        <v>32</v>
      </c>
      <c r="M3100" s="1" t="s">
        <v>32</v>
      </c>
      <c r="N3100" s="1" t="s">
        <v>40</v>
      </c>
      <c r="O3100" s="1" t="s">
        <v>27</v>
      </c>
      <c r="P3100">
        <v>162</v>
      </c>
      <c r="Q3100" s="1" t="s">
        <v>30</v>
      </c>
      <c r="R3100" s="1" t="s">
        <v>28</v>
      </c>
    </row>
    <row r="3101" spans="1:18" x14ac:dyDescent="0.35">
      <c r="A3101" s="1" t="s">
        <v>3149</v>
      </c>
      <c r="B3101">
        <v>30</v>
      </c>
      <c r="C3101">
        <v>21</v>
      </c>
      <c r="D3101">
        <v>189.2</v>
      </c>
      <c r="E3101">
        <v>166.7</v>
      </c>
      <c r="F3101" s="1" t="s">
        <v>30</v>
      </c>
      <c r="G3101" s="1" t="s">
        <v>19</v>
      </c>
      <c r="H3101" s="1" t="s">
        <v>21</v>
      </c>
      <c r="I3101" s="1" t="s">
        <v>22</v>
      </c>
      <c r="J3101" s="1" t="s">
        <v>48</v>
      </c>
      <c r="K3101" s="1" t="s">
        <v>23</v>
      </c>
      <c r="L3101" s="1" t="s">
        <v>39</v>
      </c>
      <c r="M3101" s="1" t="s">
        <v>24</v>
      </c>
      <c r="N3101" s="1" t="s">
        <v>45</v>
      </c>
      <c r="O3101" s="1" t="s">
        <v>41</v>
      </c>
      <c r="P3101">
        <v>178.8</v>
      </c>
      <c r="Q3101" s="1" t="s">
        <v>30</v>
      </c>
      <c r="R3101" s="1" t="s">
        <v>52</v>
      </c>
    </row>
    <row r="3102" spans="1:18" x14ac:dyDescent="0.35">
      <c r="A3102" s="1" t="s">
        <v>3150</v>
      </c>
      <c r="B3102">
        <v>20</v>
      </c>
      <c r="C3102">
        <v>27</v>
      </c>
      <c r="D3102">
        <v>182.8</v>
      </c>
      <c r="E3102">
        <v>161.5</v>
      </c>
      <c r="F3102" s="1" t="s">
        <v>30</v>
      </c>
      <c r="G3102" s="1" t="s">
        <v>30</v>
      </c>
      <c r="H3102" s="1" t="s">
        <v>22</v>
      </c>
      <c r="I3102" s="1" t="s">
        <v>21</v>
      </c>
      <c r="J3102" s="1" t="s">
        <v>48</v>
      </c>
      <c r="K3102" s="1" t="s">
        <v>22</v>
      </c>
      <c r="L3102" s="1" t="s">
        <v>36</v>
      </c>
      <c r="M3102" s="1" t="s">
        <v>25</v>
      </c>
      <c r="N3102" s="1" t="s">
        <v>33</v>
      </c>
      <c r="O3102" s="1" t="s">
        <v>41</v>
      </c>
      <c r="P3102">
        <v>179.8</v>
      </c>
      <c r="Q3102" s="1" t="s">
        <v>30</v>
      </c>
      <c r="R3102" s="1" t="s">
        <v>34</v>
      </c>
    </row>
    <row r="3103" spans="1:18" x14ac:dyDescent="0.35">
      <c r="A3103" s="1" t="s">
        <v>3151</v>
      </c>
      <c r="B3103">
        <v>43</v>
      </c>
      <c r="C3103">
        <v>45</v>
      </c>
      <c r="D3103">
        <v>175</v>
      </c>
      <c r="E3103">
        <v>155.1</v>
      </c>
      <c r="F3103" s="1" t="s">
        <v>20</v>
      </c>
      <c r="G3103" s="1" t="s">
        <v>19</v>
      </c>
      <c r="H3103" s="1" t="s">
        <v>22</v>
      </c>
      <c r="I3103" s="1" t="s">
        <v>31</v>
      </c>
      <c r="J3103" s="1" t="s">
        <v>23</v>
      </c>
      <c r="K3103" s="1" t="s">
        <v>22</v>
      </c>
      <c r="L3103" s="1" t="s">
        <v>25</v>
      </c>
      <c r="M3103" s="1" t="s">
        <v>39</v>
      </c>
      <c r="N3103" s="1" t="s">
        <v>33</v>
      </c>
      <c r="O3103" s="1" t="s">
        <v>41</v>
      </c>
      <c r="P3103">
        <v>169.1</v>
      </c>
      <c r="Q3103" s="1" t="s">
        <v>20</v>
      </c>
      <c r="R3103" s="1" t="s">
        <v>28</v>
      </c>
    </row>
    <row r="3104" spans="1:18" x14ac:dyDescent="0.35">
      <c r="A3104" s="1" t="s">
        <v>3152</v>
      </c>
      <c r="B3104">
        <v>50</v>
      </c>
      <c r="C3104">
        <v>23</v>
      </c>
      <c r="D3104">
        <v>166.8</v>
      </c>
      <c r="E3104">
        <v>165.2</v>
      </c>
      <c r="F3104" s="1" t="s">
        <v>20</v>
      </c>
      <c r="G3104" s="1" t="s">
        <v>30</v>
      </c>
      <c r="H3104" s="1" t="s">
        <v>44</v>
      </c>
      <c r="I3104" s="1" t="s">
        <v>21</v>
      </c>
      <c r="J3104" s="1" t="s">
        <v>23</v>
      </c>
      <c r="K3104" s="1" t="s">
        <v>48</v>
      </c>
      <c r="L3104" s="1" t="s">
        <v>36</v>
      </c>
      <c r="M3104" s="1" t="s">
        <v>36</v>
      </c>
      <c r="N3104" s="1" t="s">
        <v>51</v>
      </c>
      <c r="O3104" s="1" t="s">
        <v>27</v>
      </c>
      <c r="P3104">
        <v>158.19999999999999</v>
      </c>
      <c r="Q3104" s="1" t="s">
        <v>60</v>
      </c>
      <c r="R3104" s="1" t="s">
        <v>52</v>
      </c>
    </row>
    <row r="3105" spans="1:18" x14ac:dyDescent="0.35">
      <c r="A3105" s="1" t="s">
        <v>3153</v>
      </c>
      <c r="B3105">
        <v>45</v>
      </c>
      <c r="C3105">
        <v>44</v>
      </c>
      <c r="D3105">
        <v>170.5</v>
      </c>
      <c r="E3105">
        <v>153.80000000000001</v>
      </c>
      <c r="F3105" s="1" t="s">
        <v>20</v>
      </c>
      <c r="G3105" s="1" t="s">
        <v>30</v>
      </c>
      <c r="H3105" s="1" t="s">
        <v>44</v>
      </c>
      <c r="I3105" s="1" t="s">
        <v>22</v>
      </c>
      <c r="J3105" s="1" t="s">
        <v>22</v>
      </c>
      <c r="K3105" s="1" t="s">
        <v>22</v>
      </c>
      <c r="L3105" s="1" t="s">
        <v>25</v>
      </c>
      <c r="M3105" s="1" t="s">
        <v>36</v>
      </c>
      <c r="N3105" s="1" t="s">
        <v>51</v>
      </c>
      <c r="O3105" s="1" t="s">
        <v>27</v>
      </c>
      <c r="P3105">
        <v>154.30000000000001</v>
      </c>
      <c r="Q3105" s="1" t="s">
        <v>38</v>
      </c>
      <c r="R3105" s="1" t="s">
        <v>34</v>
      </c>
    </row>
    <row r="3106" spans="1:18" x14ac:dyDescent="0.35">
      <c r="A3106" s="1" t="s">
        <v>3154</v>
      </c>
      <c r="B3106">
        <v>24</v>
      </c>
      <c r="C3106">
        <v>29</v>
      </c>
      <c r="D3106">
        <v>178.6</v>
      </c>
      <c r="E3106">
        <v>146.6</v>
      </c>
      <c r="F3106" s="1" t="s">
        <v>19</v>
      </c>
      <c r="G3106" s="1" t="s">
        <v>20</v>
      </c>
      <c r="H3106" s="1" t="s">
        <v>44</v>
      </c>
      <c r="I3106" s="1" t="s">
        <v>44</v>
      </c>
      <c r="J3106" s="1" t="s">
        <v>48</v>
      </c>
      <c r="K3106" s="1" t="s">
        <v>23</v>
      </c>
      <c r="L3106" s="1" t="s">
        <v>32</v>
      </c>
      <c r="M3106" s="1" t="s">
        <v>24</v>
      </c>
      <c r="N3106" s="1" t="s">
        <v>45</v>
      </c>
      <c r="O3106" s="1" t="s">
        <v>41</v>
      </c>
      <c r="P3106">
        <v>171</v>
      </c>
      <c r="Q3106" s="1" t="s">
        <v>50</v>
      </c>
      <c r="R3106" s="1" t="s">
        <v>52</v>
      </c>
    </row>
    <row r="3107" spans="1:18" x14ac:dyDescent="0.35">
      <c r="A3107" s="1" t="s">
        <v>3155</v>
      </c>
      <c r="B3107">
        <v>39</v>
      </c>
      <c r="C3107">
        <v>20</v>
      </c>
      <c r="D3107">
        <v>174.5</v>
      </c>
      <c r="E3107">
        <v>150.19999999999999</v>
      </c>
      <c r="F3107" s="1" t="s">
        <v>19</v>
      </c>
      <c r="G3107" s="1" t="s">
        <v>30</v>
      </c>
      <c r="H3107" s="1" t="s">
        <v>44</v>
      </c>
      <c r="I3107" s="1" t="s">
        <v>22</v>
      </c>
      <c r="J3107" s="1" t="s">
        <v>22</v>
      </c>
      <c r="K3107" s="1" t="s">
        <v>22</v>
      </c>
      <c r="L3107" s="1" t="s">
        <v>25</v>
      </c>
      <c r="M3107" s="1" t="s">
        <v>25</v>
      </c>
      <c r="N3107" s="1" t="s">
        <v>33</v>
      </c>
      <c r="O3107" s="1" t="s">
        <v>27</v>
      </c>
      <c r="P3107">
        <v>155.19999999999999</v>
      </c>
      <c r="Q3107" s="1" t="s">
        <v>30</v>
      </c>
      <c r="R3107" s="1" t="s">
        <v>34</v>
      </c>
    </row>
    <row r="3108" spans="1:18" x14ac:dyDescent="0.35">
      <c r="A3108" s="1" t="s">
        <v>3156</v>
      </c>
      <c r="B3108">
        <v>30</v>
      </c>
      <c r="C3108">
        <v>50</v>
      </c>
      <c r="D3108">
        <v>182.9</v>
      </c>
      <c r="E3108">
        <v>159.5</v>
      </c>
      <c r="F3108" s="1" t="s">
        <v>54</v>
      </c>
      <c r="G3108" s="1" t="s">
        <v>19</v>
      </c>
      <c r="H3108" s="1" t="s">
        <v>31</v>
      </c>
      <c r="I3108" s="1" t="s">
        <v>22</v>
      </c>
      <c r="J3108" s="1" t="s">
        <v>23</v>
      </c>
      <c r="K3108" s="1" t="s">
        <v>22</v>
      </c>
      <c r="L3108" s="1" t="s">
        <v>32</v>
      </c>
      <c r="M3108" s="1" t="s">
        <v>24</v>
      </c>
      <c r="N3108" s="1" t="s">
        <v>51</v>
      </c>
      <c r="O3108" s="1" t="s">
        <v>41</v>
      </c>
      <c r="P3108">
        <v>172</v>
      </c>
      <c r="Q3108" s="1" t="s">
        <v>54</v>
      </c>
      <c r="R3108" s="1" t="s">
        <v>52</v>
      </c>
    </row>
    <row r="3109" spans="1:18" x14ac:dyDescent="0.35">
      <c r="A3109" s="1" t="s">
        <v>3157</v>
      </c>
      <c r="B3109">
        <v>52</v>
      </c>
      <c r="C3109">
        <v>27</v>
      </c>
      <c r="D3109">
        <v>174.5</v>
      </c>
      <c r="E3109">
        <v>170.2</v>
      </c>
      <c r="F3109" s="1" t="s">
        <v>60</v>
      </c>
      <c r="G3109" s="1" t="s">
        <v>42</v>
      </c>
      <c r="H3109" s="1" t="s">
        <v>31</v>
      </c>
      <c r="I3109" s="1" t="s">
        <v>21</v>
      </c>
      <c r="J3109" s="1" t="s">
        <v>23</v>
      </c>
      <c r="K3109" s="1" t="s">
        <v>48</v>
      </c>
      <c r="L3109" s="1" t="s">
        <v>32</v>
      </c>
      <c r="M3109" s="1" t="s">
        <v>25</v>
      </c>
      <c r="N3109" s="1" t="s">
        <v>65</v>
      </c>
      <c r="O3109" s="1" t="s">
        <v>41</v>
      </c>
      <c r="P3109">
        <v>174.8</v>
      </c>
      <c r="Q3109" s="1" t="s">
        <v>60</v>
      </c>
      <c r="R3109" s="1" t="s">
        <v>34</v>
      </c>
    </row>
    <row r="3110" spans="1:18" x14ac:dyDescent="0.35">
      <c r="A3110" s="1" t="s">
        <v>3158</v>
      </c>
      <c r="B3110">
        <v>46</v>
      </c>
      <c r="C3110">
        <v>48</v>
      </c>
      <c r="D3110">
        <v>174.8</v>
      </c>
      <c r="E3110">
        <v>162.9</v>
      </c>
      <c r="F3110" s="1" t="s">
        <v>20</v>
      </c>
      <c r="G3110" s="1" t="s">
        <v>20</v>
      </c>
      <c r="H3110" s="1" t="s">
        <v>44</v>
      </c>
      <c r="I3110" s="1" t="s">
        <v>44</v>
      </c>
      <c r="J3110" s="1" t="s">
        <v>23</v>
      </c>
      <c r="K3110" s="1" t="s">
        <v>23</v>
      </c>
      <c r="L3110" s="1" t="s">
        <v>32</v>
      </c>
      <c r="M3110" s="1" t="s">
        <v>25</v>
      </c>
      <c r="N3110" s="1" t="s">
        <v>51</v>
      </c>
      <c r="O3110" s="1" t="s">
        <v>41</v>
      </c>
      <c r="P3110">
        <v>179.2</v>
      </c>
      <c r="Q3110" s="1" t="s">
        <v>20</v>
      </c>
      <c r="R3110" s="1" t="s">
        <v>34</v>
      </c>
    </row>
    <row r="3111" spans="1:18" x14ac:dyDescent="0.35">
      <c r="A3111" s="1" t="s">
        <v>3159</v>
      </c>
      <c r="B3111">
        <v>53</v>
      </c>
      <c r="C3111">
        <v>32</v>
      </c>
      <c r="D3111">
        <v>185.4</v>
      </c>
      <c r="E3111">
        <v>160.4</v>
      </c>
      <c r="F3111" s="1" t="s">
        <v>30</v>
      </c>
      <c r="G3111" s="1" t="s">
        <v>19</v>
      </c>
      <c r="H3111" s="1" t="s">
        <v>22</v>
      </c>
      <c r="I3111" s="1" t="s">
        <v>22</v>
      </c>
      <c r="J3111" s="1" t="s">
        <v>47</v>
      </c>
      <c r="K3111" s="1" t="s">
        <v>23</v>
      </c>
      <c r="L3111" s="1" t="s">
        <v>39</v>
      </c>
      <c r="M3111" s="1" t="s">
        <v>32</v>
      </c>
      <c r="N3111" s="1" t="s">
        <v>45</v>
      </c>
      <c r="O3111" s="1" t="s">
        <v>41</v>
      </c>
      <c r="P3111">
        <v>175</v>
      </c>
      <c r="Q3111" s="1" t="s">
        <v>30</v>
      </c>
      <c r="R3111" s="1" t="s">
        <v>34</v>
      </c>
    </row>
    <row r="3112" spans="1:18" x14ac:dyDescent="0.35">
      <c r="A3112" s="1" t="s">
        <v>3160</v>
      </c>
      <c r="B3112">
        <v>34</v>
      </c>
      <c r="C3112">
        <v>24</v>
      </c>
      <c r="D3112">
        <v>166.3</v>
      </c>
      <c r="E3112">
        <v>168.9</v>
      </c>
      <c r="F3112" s="1" t="s">
        <v>20</v>
      </c>
      <c r="G3112" s="1" t="s">
        <v>20</v>
      </c>
      <c r="H3112" s="1" t="s">
        <v>44</v>
      </c>
      <c r="I3112" s="1" t="s">
        <v>31</v>
      </c>
      <c r="J3112" s="1" t="s">
        <v>48</v>
      </c>
      <c r="K3112" s="1" t="s">
        <v>22</v>
      </c>
      <c r="L3112" s="1" t="s">
        <v>25</v>
      </c>
      <c r="M3112" s="1" t="s">
        <v>39</v>
      </c>
      <c r="N3112" s="1" t="s">
        <v>33</v>
      </c>
      <c r="O3112" s="1" t="s">
        <v>41</v>
      </c>
      <c r="P3112">
        <v>173.5</v>
      </c>
      <c r="Q3112" s="1" t="s">
        <v>20</v>
      </c>
      <c r="R3112" s="1" t="s">
        <v>34</v>
      </c>
    </row>
    <row r="3113" spans="1:18" x14ac:dyDescent="0.35">
      <c r="A3113" s="1" t="s">
        <v>3161</v>
      </c>
      <c r="B3113">
        <v>51</v>
      </c>
      <c r="C3113">
        <v>31</v>
      </c>
      <c r="D3113">
        <v>186.1</v>
      </c>
      <c r="E3113">
        <v>164.1</v>
      </c>
      <c r="F3113" s="1" t="s">
        <v>20</v>
      </c>
      <c r="G3113" s="1" t="s">
        <v>20</v>
      </c>
      <c r="H3113" s="1" t="s">
        <v>31</v>
      </c>
      <c r="I3113" s="1" t="s">
        <v>22</v>
      </c>
      <c r="J3113" s="1" t="s">
        <v>22</v>
      </c>
      <c r="K3113" s="1" t="s">
        <v>48</v>
      </c>
      <c r="L3113" s="1" t="s">
        <v>24</v>
      </c>
      <c r="M3113" s="1" t="s">
        <v>25</v>
      </c>
      <c r="N3113" s="1" t="s">
        <v>26</v>
      </c>
      <c r="O3113" s="1" t="s">
        <v>27</v>
      </c>
      <c r="P3113">
        <v>171.7</v>
      </c>
      <c r="Q3113" s="1" t="s">
        <v>20</v>
      </c>
      <c r="R3113" s="1" t="s">
        <v>28</v>
      </c>
    </row>
    <row r="3114" spans="1:18" x14ac:dyDescent="0.35">
      <c r="A3114" s="1" t="s">
        <v>3162</v>
      </c>
      <c r="B3114">
        <v>40</v>
      </c>
      <c r="C3114">
        <v>31</v>
      </c>
      <c r="D3114">
        <v>179.4</v>
      </c>
      <c r="E3114">
        <v>167.1</v>
      </c>
      <c r="F3114" s="1" t="s">
        <v>54</v>
      </c>
      <c r="G3114" s="1" t="s">
        <v>42</v>
      </c>
      <c r="H3114" s="1" t="s">
        <v>62</v>
      </c>
      <c r="I3114" s="1" t="s">
        <v>22</v>
      </c>
      <c r="J3114" s="1" t="s">
        <v>48</v>
      </c>
      <c r="K3114" s="1" t="s">
        <v>48</v>
      </c>
      <c r="L3114" s="1" t="s">
        <v>32</v>
      </c>
      <c r="M3114" s="1" t="s">
        <v>36</v>
      </c>
      <c r="N3114" s="1" t="s">
        <v>51</v>
      </c>
      <c r="O3114" s="1" t="s">
        <v>41</v>
      </c>
      <c r="P3114">
        <v>185</v>
      </c>
      <c r="Q3114" s="1" t="s">
        <v>42</v>
      </c>
      <c r="R3114" s="1" t="s">
        <v>52</v>
      </c>
    </row>
    <row r="3115" spans="1:18" x14ac:dyDescent="0.35">
      <c r="A3115" s="1" t="s">
        <v>3163</v>
      </c>
      <c r="B3115">
        <v>24</v>
      </c>
      <c r="C3115">
        <v>20</v>
      </c>
      <c r="D3115">
        <v>196.6</v>
      </c>
      <c r="E3115">
        <v>166.8</v>
      </c>
      <c r="F3115" s="1" t="s">
        <v>30</v>
      </c>
      <c r="G3115" s="1" t="s">
        <v>42</v>
      </c>
      <c r="H3115" s="1" t="s">
        <v>31</v>
      </c>
      <c r="I3115" s="1" t="s">
        <v>21</v>
      </c>
      <c r="J3115" s="1" t="s">
        <v>23</v>
      </c>
      <c r="K3115" s="1" t="s">
        <v>48</v>
      </c>
      <c r="L3115" s="1" t="s">
        <v>24</v>
      </c>
      <c r="M3115" s="1" t="s">
        <v>24</v>
      </c>
      <c r="N3115" s="1" t="s">
        <v>51</v>
      </c>
      <c r="O3115" s="1" t="s">
        <v>41</v>
      </c>
      <c r="P3115">
        <v>189.5</v>
      </c>
      <c r="Q3115" s="1" t="s">
        <v>30</v>
      </c>
      <c r="R3115" s="1" t="s">
        <v>52</v>
      </c>
    </row>
    <row r="3116" spans="1:18" x14ac:dyDescent="0.35">
      <c r="A3116" s="1" t="s">
        <v>3164</v>
      </c>
      <c r="B3116">
        <v>25</v>
      </c>
      <c r="C3116">
        <v>20</v>
      </c>
      <c r="D3116">
        <v>169.1</v>
      </c>
      <c r="E3116">
        <v>159.1</v>
      </c>
      <c r="F3116" s="1" t="s">
        <v>19</v>
      </c>
      <c r="G3116" s="1" t="s">
        <v>20</v>
      </c>
      <c r="H3116" s="1" t="s">
        <v>22</v>
      </c>
      <c r="I3116" s="1" t="s">
        <v>44</v>
      </c>
      <c r="J3116" s="1" t="s">
        <v>22</v>
      </c>
      <c r="K3116" s="1" t="s">
        <v>48</v>
      </c>
      <c r="L3116" s="1" t="s">
        <v>32</v>
      </c>
      <c r="M3116" s="1" t="s">
        <v>39</v>
      </c>
      <c r="N3116" s="1" t="s">
        <v>40</v>
      </c>
      <c r="O3116" s="1" t="s">
        <v>27</v>
      </c>
      <c r="P3116">
        <v>165.8</v>
      </c>
      <c r="Q3116" s="1" t="s">
        <v>20</v>
      </c>
      <c r="R3116" s="1" t="s">
        <v>34</v>
      </c>
    </row>
    <row r="3117" spans="1:18" x14ac:dyDescent="0.35">
      <c r="A3117" s="1" t="s">
        <v>3165</v>
      </c>
      <c r="B3117">
        <v>41</v>
      </c>
      <c r="C3117">
        <v>39</v>
      </c>
      <c r="D3117">
        <v>185.4</v>
      </c>
      <c r="E3117">
        <v>159.6</v>
      </c>
      <c r="F3117" s="1" t="s">
        <v>54</v>
      </c>
      <c r="G3117" s="1" t="s">
        <v>19</v>
      </c>
      <c r="H3117" s="1" t="s">
        <v>44</v>
      </c>
      <c r="I3117" s="1" t="s">
        <v>22</v>
      </c>
      <c r="J3117" s="1" t="s">
        <v>48</v>
      </c>
      <c r="K3117" s="1" t="s">
        <v>23</v>
      </c>
      <c r="L3117" s="1" t="s">
        <v>24</v>
      </c>
      <c r="M3117" s="1" t="s">
        <v>25</v>
      </c>
      <c r="N3117" s="1" t="s">
        <v>33</v>
      </c>
      <c r="O3117" s="1" t="s">
        <v>41</v>
      </c>
      <c r="P3117">
        <v>181.1</v>
      </c>
      <c r="Q3117" s="1" t="s">
        <v>54</v>
      </c>
      <c r="R3117" s="1" t="s">
        <v>34</v>
      </c>
    </row>
    <row r="3118" spans="1:18" x14ac:dyDescent="0.35">
      <c r="A3118" s="1" t="s">
        <v>3166</v>
      </c>
      <c r="B3118">
        <v>37</v>
      </c>
      <c r="C3118">
        <v>36</v>
      </c>
      <c r="D3118">
        <v>174.9</v>
      </c>
      <c r="E3118">
        <v>156</v>
      </c>
      <c r="F3118" s="1" t="s">
        <v>19</v>
      </c>
      <c r="G3118" s="1" t="s">
        <v>19</v>
      </c>
      <c r="H3118" s="1" t="s">
        <v>21</v>
      </c>
      <c r="I3118" s="1" t="s">
        <v>22</v>
      </c>
      <c r="J3118" s="1" t="s">
        <v>23</v>
      </c>
      <c r="K3118" s="1" t="s">
        <v>22</v>
      </c>
      <c r="L3118" s="1" t="s">
        <v>32</v>
      </c>
      <c r="M3118" s="1" t="s">
        <v>32</v>
      </c>
      <c r="N3118" s="1" t="s">
        <v>65</v>
      </c>
      <c r="O3118" s="1" t="s">
        <v>27</v>
      </c>
      <c r="P3118">
        <v>161</v>
      </c>
      <c r="Q3118" s="1" t="s">
        <v>54</v>
      </c>
      <c r="R3118" s="1" t="s">
        <v>28</v>
      </c>
    </row>
    <row r="3119" spans="1:18" x14ac:dyDescent="0.35">
      <c r="A3119" s="1" t="s">
        <v>3167</v>
      </c>
      <c r="B3119">
        <v>33</v>
      </c>
      <c r="C3119">
        <v>29</v>
      </c>
      <c r="D3119">
        <v>172.7</v>
      </c>
      <c r="E3119">
        <v>166</v>
      </c>
      <c r="F3119" s="1" t="s">
        <v>19</v>
      </c>
      <c r="G3119" s="1" t="s">
        <v>20</v>
      </c>
      <c r="H3119" s="1" t="s">
        <v>22</v>
      </c>
      <c r="I3119" s="1" t="s">
        <v>31</v>
      </c>
      <c r="J3119" s="1" t="s">
        <v>48</v>
      </c>
      <c r="K3119" s="1" t="s">
        <v>48</v>
      </c>
      <c r="L3119" s="1" t="s">
        <v>24</v>
      </c>
      <c r="M3119" s="1" t="s">
        <v>39</v>
      </c>
      <c r="N3119" s="1" t="s">
        <v>33</v>
      </c>
      <c r="O3119" s="1" t="s">
        <v>41</v>
      </c>
      <c r="P3119">
        <v>177</v>
      </c>
      <c r="Q3119" s="1" t="s">
        <v>50</v>
      </c>
      <c r="R3119" s="1" t="s">
        <v>34</v>
      </c>
    </row>
    <row r="3120" spans="1:18" x14ac:dyDescent="0.35">
      <c r="A3120" s="1" t="s">
        <v>3168</v>
      </c>
      <c r="B3120">
        <v>29</v>
      </c>
      <c r="C3120">
        <v>22</v>
      </c>
      <c r="D3120">
        <v>176.1</v>
      </c>
      <c r="E3120">
        <v>153.6</v>
      </c>
      <c r="F3120" s="1" t="s">
        <v>30</v>
      </c>
      <c r="G3120" s="1" t="s">
        <v>20</v>
      </c>
      <c r="H3120" s="1" t="s">
        <v>22</v>
      </c>
      <c r="I3120" s="1" t="s">
        <v>44</v>
      </c>
      <c r="J3120" s="1" t="s">
        <v>22</v>
      </c>
      <c r="K3120" s="1" t="s">
        <v>48</v>
      </c>
      <c r="L3120" s="1" t="s">
        <v>24</v>
      </c>
      <c r="M3120" s="1" t="s">
        <v>24</v>
      </c>
      <c r="N3120" s="1" t="s">
        <v>40</v>
      </c>
      <c r="O3120" s="1" t="s">
        <v>27</v>
      </c>
      <c r="P3120">
        <v>157.1</v>
      </c>
      <c r="Q3120" s="1" t="s">
        <v>60</v>
      </c>
      <c r="R3120" s="1" t="s">
        <v>34</v>
      </c>
    </row>
    <row r="3121" spans="1:18" x14ac:dyDescent="0.35">
      <c r="A3121" s="1" t="s">
        <v>3169</v>
      </c>
      <c r="B3121">
        <v>32</v>
      </c>
      <c r="C3121">
        <v>27</v>
      </c>
      <c r="D3121">
        <v>174.9</v>
      </c>
      <c r="E3121">
        <v>155.69999999999999</v>
      </c>
      <c r="F3121" s="1" t="s">
        <v>30</v>
      </c>
      <c r="G3121" s="1" t="s">
        <v>19</v>
      </c>
      <c r="H3121" s="1" t="s">
        <v>31</v>
      </c>
      <c r="I3121" s="1" t="s">
        <v>31</v>
      </c>
      <c r="J3121" s="1" t="s">
        <v>22</v>
      </c>
      <c r="K3121" s="1" t="s">
        <v>22</v>
      </c>
      <c r="L3121" s="1" t="s">
        <v>36</v>
      </c>
      <c r="M3121" s="1" t="s">
        <v>24</v>
      </c>
      <c r="N3121" s="1" t="s">
        <v>51</v>
      </c>
      <c r="O3121" s="1" t="s">
        <v>27</v>
      </c>
      <c r="P3121">
        <v>161.4</v>
      </c>
      <c r="Q3121" s="1" t="s">
        <v>42</v>
      </c>
      <c r="R3121" s="1" t="s">
        <v>52</v>
      </c>
    </row>
    <row r="3122" spans="1:18" x14ac:dyDescent="0.35">
      <c r="A3122" s="1" t="s">
        <v>3170</v>
      </c>
      <c r="B3122">
        <v>50</v>
      </c>
      <c r="C3122">
        <v>50</v>
      </c>
      <c r="D3122">
        <v>168.5</v>
      </c>
      <c r="E3122">
        <v>160.6</v>
      </c>
      <c r="F3122" s="1" t="s">
        <v>30</v>
      </c>
      <c r="G3122" s="1" t="s">
        <v>60</v>
      </c>
      <c r="H3122" s="1" t="s">
        <v>22</v>
      </c>
      <c r="I3122" s="1" t="s">
        <v>22</v>
      </c>
      <c r="J3122" s="1" t="s">
        <v>23</v>
      </c>
      <c r="K3122" s="1" t="s">
        <v>22</v>
      </c>
      <c r="L3122" s="1" t="s">
        <v>39</v>
      </c>
      <c r="M3122" s="1" t="s">
        <v>36</v>
      </c>
      <c r="N3122" s="1" t="s">
        <v>45</v>
      </c>
      <c r="O3122" s="1" t="s">
        <v>41</v>
      </c>
      <c r="P3122">
        <v>177.4</v>
      </c>
      <c r="Q3122" s="1" t="s">
        <v>30</v>
      </c>
      <c r="R3122" s="1" t="s">
        <v>28</v>
      </c>
    </row>
    <row r="3123" spans="1:18" x14ac:dyDescent="0.35">
      <c r="A3123" s="1" t="s">
        <v>3171</v>
      </c>
      <c r="B3123">
        <v>49</v>
      </c>
      <c r="C3123">
        <v>30</v>
      </c>
      <c r="D3123">
        <v>173.1</v>
      </c>
      <c r="E3123">
        <v>161.69999999999999</v>
      </c>
      <c r="F3123" s="1" t="s">
        <v>19</v>
      </c>
      <c r="G3123" s="1" t="s">
        <v>19</v>
      </c>
      <c r="H3123" s="1" t="s">
        <v>44</v>
      </c>
      <c r="I3123" s="1" t="s">
        <v>31</v>
      </c>
      <c r="J3123" s="1" t="s">
        <v>48</v>
      </c>
      <c r="K3123" s="1" t="s">
        <v>23</v>
      </c>
      <c r="L3123" s="1" t="s">
        <v>24</v>
      </c>
      <c r="M3123" s="1" t="s">
        <v>32</v>
      </c>
      <c r="N3123" s="1" t="s">
        <v>51</v>
      </c>
      <c r="O3123" s="1" t="s">
        <v>41</v>
      </c>
      <c r="P3123">
        <v>173.5</v>
      </c>
      <c r="Q3123" s="1" t="s">
        <v>19</v>
      </c>
      <c r="R3123" s="1" t="s">
        <v>34</v>
      </c>
    </row>
    <row r="3124" spans="1:18" x14ac:dyDescent="0.35">
      <c r="A3124" s="1" t="s">
        <v>3172</v>
      </c>
      <c r="B3124">
        <v>22</v>
      </c>
      <c r="C3124">
        <v>49</v>
      </c>
      <c r="D3124">
        <v>176.1</v>
      </c>
      <c r="E3124">
        <v>164.5</v>
      </c>
      <c r="F3124" s="1" t="s">
        <v>30</v>
      </c>
      <c r="G3124" s="1" t="s">
        <v>19</v>
      </c>
      <c r="H3124" s="1" t="s">
        <v>22</v>
      </c>
      <c r="I3124" s="1" t="s">
        <v>22</v>
      </c>
      <c r="J3124" s="1" t="s">
        <v>48</v>
      </c>
      <c r="K3124" s="1" t="s">
        <v>22</v>
      </c>
      <c r="L3124" s="1" t="s">
        <v>36</v>
      </c>
      <c r="M3124" s="1" t="s">
        <v>39</v>
      </c>
      <c r="N3124" s="1" t="s">
        <v>51</v>
      </c>
      <c r="O3124" s="1" t="s">
        <v>41</v>
      </c>
      <c r="P3124">
        <v>178.7</v>
      </c>
      <c r="Q3124" s="1" t="s">
        <v>30</v>
      </c>
      <c r="R3124" s="1" t="s">
        <v>34</v>
      </c>
    </row>
    <row r="3125" spans="1:18" x14ac:dyDescent="0.35">
      <c r="A3125" s="1" t="s">
        <v>3173</v>
      </c>
      <c r="B3125">
        <v>49</v>
      </c>
      <c r="C3125">
        <v>28</v>
      </c>
      <c r="D3125">
        <v>171</v>
      </c>
      <c r="E3125">
        <v>160.80000000000001</v>
      </c>
      <c r="F3125" s="1" t="s">
        <v>30</v>
      </c>
      <c r="G3125" s="1" t="s">
        <v>19</v>
      </c>
      <c r="H3125" s="1" t="s">
        <v>21</v>
      </c>
      <c r="I3125" s="1" t="s">
        <v>22</v>
      </c>
      <c r="J3125" s="1" t="s">
        <v>23</v>
      </c>
      <c r="K3125" s="1" t="s">
        <v>22</v>
      </c>
      <c r="L3125" s="1" t="s">
        <v>39</v>
      </c>
      <c r="M3125" s="1" t="s">
        <v>24</v>
      </c>
      <c r="N3125" s="1" t="s">
        <v>51</v>
      </c>
      <c r="O3125" s="1" t="s">
        <v>27</v>
      </c>
      <c r="P3125">
        <v>162.69999999999999</v>
      </c>
      <c r="Q3125" s="1" t="s">
        <v>30</v>
      </c>
      <c r="R3125" s="1" t="s">
        <v>34</v>
      </c>
    </row>
    <row r="3126" spans="1:18" x14ac:dyDescent="0.35">
      <c r="A3126" s="1" t="s">
        <v>3174</v>
      </c>
      <c r="B3126">
        <v>25</v>
      </c>
      <c r="C3126">
        <v>41</v>
      </c>
      <c r="D3126">
        <v>177.8</v>
      </c>
      <c r="E3126">
        <v>158.80000000000001</v>
      </c>
      <c r="F3126" s="1" t="s">
        <v>20</v>
      </c>
      <c r="G3126" s="1" t="s">
        <v>19</v>
      </c>
      <c r="H3126" s="1" t="s">
        <v>22</v>
      </c>
      <c r="I3126" s="1" t="s">
        <v>44</v>
      </c>
      <c r="J3126" s="1" t="s">
        <v>22</v>
      </c>
      <c r="K3126" s="1" t="s">
        <v>22</v>
      </c>
      <c r="L3126" s="1" t="s">
        <v>25</v>
      </c>
      <c r="M3126" s="1" t="s">
        <v>36</v>
      </c>
      <c r="N3126" s="1" t="s">
        <v>33</v>
      </c>
      <c r="O3126" s="1" t="s">
        <v>27</v>
      </c>
      <c r="P3126">
        <v>162.5</v>
      </c>
      <c r="Q3126" s="1" t="s">
        <v>20</v>
      </c>
      <c r="R3126" s="1" t="s">
        <v>34</v>
      </c>
    </row>
    <row r="3127" spans="1:18" x14ac:dyDescent="0.35">
      <c r="A3127" s="1" t="s">
        <v>3175</v>
      </c>
      <c r="B3127">
        <v>48</v>
      </c>
      <c r="C3127">
        <v>36</v>
      </c>
      <c r="D3127">
        <v>171.9</v>
      </c>
      <c r="E3127">
        <v>165.3</v>
      </c>
      <c r="F3127" s="1" t="s">
        <v>20</v>
      </c>
      <c r="G3127" s="1" t="s">
        <v>19</v>
      </c>
      <c r="H3127" s="1" t="s">
        <v>22</v>
      </c>
      <c r="I3127" s="1" t="s">
        <v>21</v>
      </c>
      <c r="J3127" s="1" t="s">
        <v>22</v>
      </c>
      <c r="K3127" s="1" t="s">
        <v>22</v>
      </c>
      <c r="L3127" s="1" t="s">
        <v>32</v>
      </c>
      <c r="M3127" s="1" t="s">
        <v>24</v>
      </c>
      <c r="N3127" s="1" t="s">
        <v>51</v>
      </c>
      <c r="O3127" s="1" t="s">
        <v>41</v>
      </c>
      <c r="P3127">
        <v>179.5</v>
      </c>
      <c r="Q3127" s="1" t="s">
        <v>50</v>
      </c>
      <c r="R3127" s="1" t="s">
        <v>34</v>
      </c>
    </row>
    <row r="3128" spans="1:18" x14ac:dyDescent="0.35">
      <c r="A3128" s="1" t="s">
        <v>3176</v>
      </c>
      <c r="B3128">
        <v>27</v>
      </c>
      <c r="C3128">
        <v>23</v>
      </c>
      <c r="D3128">
        <v>177.2</v>
      </c>
      <c r="E3128">
        <v>166.5</v>
      </c>
      <c r="F3128" s="1" t="s">
        <v>20</v>
      </c>
      <c r="G3128" s="1" t="s">
        <v>20</v>
      </c>
      <c r="H3128" s="1" t="s">
        <v>22</v>
      </c>
      <c r="I3128" s="1" t="s">
        <v>44</v>
      </c>
      <c r="J3128" s="1" t="s">
        <v>48</v>
      </c>
      <c r="K3128" s="1" t="s">
        <v>48</v>
      </c>
      <c r="L3128" s="1" t="s">
        <v>25</v>
      </c>
      <c r="M3128" s="1" t="s">
        <v>24</v>
      </c>
      <c r="N3128" s="1" t="s">
        <v>65</v>
      </c>
      <c r="O3128" s="1" t="s">
        <v>41</v>
      </c>
      <c r="P3128">
        <v>177.1</v>
      </c>
      <c r="Q3128" s="1" t="s">
        <v>20</v>
      </c>
      <c r="R3128" s="1" t="s">
        <v>34</v>
      </c>
    </row>
    <row r="3129" spans="1:18" x14ac:dyDescent="0.35">
      <c r="A3129" s="1" t="s">
        <v>3177</v>
      </c>
      <c r="B3129">
        <v>52</v>
      </c>
      <c r="C3129">
        <v>21</v>
      </c>
      <c r="D3129">
        <v>176.4</v>
      </c>
      <c r="E3129">
        <v>150.80000000000001</v>
      </c>
      <c r="F3129" s="1" t="s">
        <v>54</v>
      </c>
      <c r="G3129" s="1" t="s">
        <v>20</v>
      </c>
      <c r="H3129" s="1" t="s">
        <v>31</v>
      </c>
      <c r="I3129" s="1" t="s">
        <v>21</v>
      </c>
      <c r="J3129" s="1" t="s">
        <v>23</v>
      </c>
      <c r="K3129" s="1" t="s">
        <v>48</v>
      </c>
      <c r="L3129" s="1" t="s">
        <v>32</v>
      </c>
      <c r="M3129" s="1" t="s">
        <v>25</v>
      </c>
      <c r="N3129" s="1" t="s">
        <v>65</v>
      </c>
      <c r="O3129" s="1" t="s">
        <v>41</v>
      </c>
      <c r="P3129">
        <v>168.2</v>
      </c>
      <c r="Q3129" s="1" t="s">
        <v>20</v>
      </c>
      <c r="R3129" s="1" t="s">
        <v>34</v>
      </c>
    </row>
    <row r="3130" spans="1:18" x14ac:dyDescent="0.35">
      <c r="A3130" s="1" t="s">
        <v>3178</v>
      </c>
      <c r="B3130">
        <v>36</v>
      </c>
      <c r="C3130">
        <v>50</v>
      </c>
      <c r="D3130">
        <v>177.2</v>
      </c>
      <c r="E3130">
        <v>167.4</v>
      </c>
      <c r="F3130" s="1" t="s">
        <v>30</v>
      </c>
      <c r="G3130" s="1" t="s">
        <v>19</v>
      </c>
      <c r="H3130" s="1" t="s">
        <v>31</v>
      </c>
      <c r="I3130" s="1" t="s">
        <v>22</v>
      </c>
      <c r="J3130" s="1" t="s">
        <v>22</v>
      </c>
      <c r="K3130" s="1" t="s">
        <v>23</v>
      </c>
      <c r="L3130" s="1" t="s">
        <v>39</v>
      </c>
      <c r="M3130" s="1" t="s">
        <v>24</v>
      </c>
      <c r="N3130" s="1" t="s">
        <v>45</v>
      </c>
      <c r="O3130" s="1" t="s">
        <v>41</v>
      </c>
      <c r="P3130">
        <v>180.4</v>
      </c>
      <c r="Q3130" s="1" t="s">
        <v>30</v>
      </c>
      <c r="R3130" s="1" t="s">
        <v>34</v>
      </c>
    </row>
    <row r="3131" spans="1:18" x14ac:dyDescent="0.35">
      <c r="A3131" s="1" t="s">
        <v>3179</v>
      </c>
      <c r="B3131">
        <v>30</v>
      </c>
      <c r="C3131">
        <v>30</v>
      </c>
      <c r="D3131">
        <v>164.6</v>
      </c>
      <c r="E3131">
        <v>159</v>
      </c>
      <c r="F3131" s="1" t="s">
        <v>20</v>
      </c>
      <c r="G3131" s="1" t="s">
        <v>30</v>
      </c>
      <c r="H3131" s="1" t="s">
        <v>31</v>
      </c>
      <c r="I3131" s="1" t="s">
        <v>31</v>
      </c>
      <c r="J3131" s="1" t="s">
        <v>23</v>
      </c>
      <c r="K3131" s="1" t="s">
        <v>22</v>
      </c>
      <c r="L3131" s="1" t="s">
        <v>39</v>
      </c>
      <c r="M3131" s="1" t="s">
        <v>24</v>
      </c>
      <c r="N3131" s="1" t="s">
        <v>65</v>
      </c>
      <c r="O3131" s="1" t="s">
        <v>27</v>
      </c>
      <c r="P3131">
        <v>155.6</v>
      </c>
      <c r="Q3131" s="1" t="s">
        <v>38</v>
      </c>
      <c r="R3131" s="1" t="s">
        <v>34</v>
      </c>
    </row>
    <row r="3132" spans="1:18" x14ac:dyDescent="0.35">
      <c r="A3132" s="1" t="s">
        <v>3180</v>
      </c>
      <c r="B3132">
        <v>32</v>
      </c>
      <c r="C3132">
        <v>36</v>
      </c>
      <c r="D3132">
        <v>181.7</v>
      </c>
      <c r="E3132">
        <v>170.6</v>
      </c>
      <c r="F3132" s="1" t="s">
        <v>20</v>
      </c>
      <c r="G3132" s="1" t="s">
        <v>42</v>
      </c>
      <c r="H3132" s="1" t="s">
        <v>44</v>
      </c>
      <c r="I3132" s="1" t="s">
        <v>22</v>
      </c>
      <c r="J3132" s="1" t="s">
        <v>22</v>
      </c>
      <c r="K3132" s="1" t="s">
        <v>23</v>
      </c>
      <c r="L3132" s="1" t="s">
        <v>24</v>
      </c>
      <c r="M3132" s="1" t="s">
        <v>25</v>
      </c>
      <c r="N3132" s="1" t="s">
        <v>51</v>
      </c>
      <c r="O3132" s="1" t="s">
        <v>27</v>
      </c>
      <c r="P3132">
        <v>171.8</v>
      </c>
      <c r="Q3132" s="1" t="s">
        <v>38</v>
      </c>
      <c r="R3132" s="1" t="s">
        <v>34</v>
      </c>
    </row>
    <row r="3133" spans="1:18" x14ac:dyDescent="0.35">
      <c r="A3133" s="1" t="s">
        <v>3181</v>
      </c>
      <c r="B3133">
        <v>30</v>
      </c>
      <c r="C3133">
        <v>29</v>
      </c>
      <c r="D3133">
        <v>167.9</v>
      </c>
      <c r="E3133">
        <v>157.1</v>
      </c>
      <c r="F3133" s="1" t="s">
        <v>30</v>
      </c>
      <c r="G3133" s="1" t="s">
        <v>19</v>
      </c>
      <c r="H3133" s="1" t="s">
        <v>21</v>
      </c>
      <c r="I3133" s="1" t="s">
        <v>22</v>
      </c>
      <c r="J3133" s="1" t="s">
        <v>22</v>
      </c>
      <c r="K3133" s="1" t="s">
        <v>23</v>
      </c>
      <c r="L3133" s="1" t="s">
        <v>24</v>
      </c>
      <c r="M3133" s="1" t="s">
        <v>24</v>
      </c>
      <c r="N3133" s="1" t="s">
        <v>40</v>
      </c>
      <c r="O3133" s="1" t="s">
        <v>41</v>
      </c>
      <c r="P3133">
        <v>170.6</v>
      </c>
      <c r="Q3133" s="1" t="s">
        <v>30</v>
      </c>
      <c r="R3133" s="1" t="s">
        <v>34</v>
      </c>
    </row>
    <row r="3134" spans="1:18" x14ac:dyDescent="0.35">
      <c r="A3134" s="1" t="s">
        <v>3182</v>
      </c>
      <c r="B3134">
        <v>50</v>
      </c>
      <c r="C3134">
        <v>28</v>
      </c>
      <c r="D3134">
        <v>172.7</v>
      </c>
      <c r="E3134">
        <v>155</v>
      </c>
      <c r="F3134" s="1" t="s">
        <v>20</v>
      </c>
      <c r="G3134" s="1" t="s">
        <v>20</v>
      </c>
      <c r="H3134" s="1" t="s">
        <v>21</v>
      </c>
      <c r="I3134" s="1" t="s">
        <v>22</v>
      </c>
      <c r="J3134" s="1" t="s">
        <v>23</v>
      </c>
      <c r="K3134" s="1" t="s">
        <v>22</v>
      </c>
      <c r="L3134" s="1" t="s">
        <v>32</v>
      </c>
      <c r="M3134" s="1" t="s">
        <v>32</v>
      </c>
      <c r="N3134" s="1" t="s">
        <v>51</v>
      </c>
      <c r="O3134" s="1" t="s">
        <v>27</v>
      </c>
      <c r="P3134">
        <v>156.9</v>
      </c>
      <c r="Q3134" s="1" t="s">
        <v>20</v>
      </c>
      <c r="R3134" s="1" t="s">
        <v>34</v>
      </c>
    </row>
    <row r="3135" spans="1:18" x14ac:dyDescent="0.35">
      <c r="A3135" s="1" t="s">
        <v>3183</v>
      </c>
      <c r="B3135">
        <v>47</v>
      </c>
      <c r="C3135">
        <v>23</v>
      </c>
      <c r="D3135">
        <v>169.5</v>
      </c>
      <c r="E3135">
        <v>164.9</v>
      </c>
      <c r="F3135" s="1" t="s">
        <v>60</v>
      </c>
      <c r="G3135" s="1" t="s">
        <v>30</v>
      </c>
      <c r="H3135" s="1" t="s">
        <v>22</v>
      </c>
      <c r="I3135" s="1" t="s">
        <v>31</v>
      </c>
      <c r="J3135" s="1" t="s">
        <v>23</v>
      </c>
      <c r="K3135" s="1" t="s">
        <v>22</v>
      </c>
      <c r="L3135" s="1" t="s">
        <v>39</v>
      </c>
      <c r="M3135" s="1" t="s">
        <v>25</v>
      </c>
      <c r="N3135" s="1" t="s">
        <v>51</v>
      </c>
      <c r="O3135" s="1" t="s">
        <v>41</v>
      </c>
      <c r="P3135">
        <v>173.3</v>
      </c>
      <c r="Q3135" s="1" t="s">
        <v>60</v>
      </c>
      <c r="R3135" s="1" t="s">
        <v>34</v>
      </c>
    </row>
    <row r="3136" spans="1:18" x14ac:dyDescent="0.35">
      <c r="A3136" s="1" t="s">
        <v>3184</v>
      </c>
      <c r="B3136">
        <v>25</v>
      </c>
      <c r="C3136">
        <v>29</v>
      </c>
      <c r="D3136">
        <v>174.5</v>
      </c>
      <c r="E3136">
        <v>173.8</v>
      </c>
      <c r="F3136" s="1" t="s">
        <v>60</v>
      </c>
      <c r="G3136" s="1" t="s">
        <v>20</v>
      </c>
      <c r="H3136" s="1" t="s">
        <v>22</v>
      </c>
      <c r="I3136" s="1" t="s">
        <v>31</v>
      </c>
      <c r="J3136" s="1" t="s">
        <v>48</v>
      </c>
      <c r="K3136" s="1" t="s">
        <v>23</v>
      </c>
      <c r="L3136" s="1" t="s">
        <v>32</v>
      </c>
      <c r="M3136" s="1" t="s">
        <v>32</v>
      </c>
      <c r="N3136" s="1" t="s">
        <v>51</v>
      </c>
      <c r="O3136" s="1" t="s">
        <v>41</v>
      </c>
      <c r="P3136">
        <v>187.6</v>
      </c>
      <c r="Q3136" s="1" t="s">
        <v>38</v>
      </c>
      <c r="R3136" s="1" t="s">
        <v>52</v>
      </c>
    </row>
    <row r="3137" spans="1:18" x14ac:dyDescent="0.35">
      <c r="A3137" s="1" t="s">
        <v>3185</v>
      </c>
      <c r="B3137">
        <v>35</v>
      </c>
      <c r="C3137">
        <v>44</v>
      </c>
      <c r="D3137">
        <v>173.2</v>
      </c>
      <c r="E3137">
        <v>151.30000000000001</v>
      </c>
      <c r="F3137" s="1" t="s">
        <v>30</v>
      </c>
      <c r="G3137" s="1" t="s">
        <v>30</v>
      </c>
      <c r="H3137" s="1" t="s">
        <v>22</v>
      </c>
      <c r="I3137" s="1" t="s">
        <v>22</v>
      </c>
      <c r="J3137" s="1" t="s">
        <v>48</v>
      </c>
      <c r="K3137" s="1" t="s">
        <v>22</v>
      </c>
      <c r="L3137" s="1" t="s">
        <v>25</v>
      </c>
      <c r="M3137" s="1" t="s">
        <v>32</v>
      </c>
      <c r="N3137" s="1" t="s">
        <v>51</v>
      </c>
      <c r="O3137" s="1" t="s">
        <v>41</v>
      </c>
      <c r="P3137">
        <v>163.19999999999999</v>
      </c>
      <c r="Q3137" s="1" t="s">
        <v>42</v>
      </c>
      <c r="R3137" s="1" t="s">
        <v>34</v>
      </c>
    </row>
    <row r="3138" spans="1:18" x14ac:dyDescent="0.35">
      <c r="A3138" s="1" t="s">
        <v>3186</v>
      </c>
      <c r="B3138">
        <v>23</v>
      </c>
      <c r="C3138">
        <v>42</v>
      </c>
      <c r="D3138">
        <v>178.6</v>
      </c>
      <c r="E3138">
        <v>166</v>
      </c>
      <c r="F3138" s="1" t="s">
        <v>19</v>
      </c>
      <c r="G3138" s="1" t="s">
        <v>19</v>
      </c>
      <c r="H3138" s="1" t="s">
        <v>22</v>
      </c>
      <c r="I3138" s="1" t="s">
        <v>44</v>
      </c>
      <c r="J3138" s="1" t="s">
        <v>23</v>
      </c>
      <c r="K3138" s="1" t="s">
        <v>23</v>
      </c>
      <c r="L3138" s="1" t="s">
        <v>39</v>
      </c>
      <c r="M3138" s="1" t="s">
        <v>36</v>
      </c>
      <c r="N3138" s="1" t="s">
        <v>40</v>
      </c>
      <c r="O3138" s="1" t="s">
        <v>41</v>
      </c>
      <c r="P3138">
        <v>175.8</v>
      </c>
      <c r="Q3138" s="1" t="s">
        <v>19</v>
      </c>
      <c r="R3138" s="1" t="s">
        <v>28</v>
      </c>
    </row>
    <row r="3139" spans="1:18" x14ac:dyDescent="0.35">
      <c r="A3139" s="1" t="s">
        <v>3187</v>
      </c>
      <c r="B3139">
        <v>54</v>
      </c>
      <c r="C3139">
        <v>20</v>
      </c>
      <c r="D3139">
        <v>174.3</v>
      </c>
      <c r="E3139">
        <v>164.4</v>
      </c>
      <c r="F3139" s="1" t="s">
        <v>19</v>
      </c>
      <c r="G3139" s="1" t="s">
        <v>19</v>
      </c>
      <c r="H3139" s="1" t="s">
        <v>22</v>
      </c>
      <c r="I3139" s="1" t="s">
        <v>31</v>
      </c>
      <c r="J3139" s="1" t="s">
        <v>22</v>
      </c>
      <c r="K3139" s="1" t="s">
        <v>22</v>
      </c>
      <c r="L3139" s="1" t="s">
        <v>32</v>
      </c>
      <c r="M3139" s="1" t="s">
        <v>24</v>
      </c>
      <c r="N3139" s="1" t="s">
        <v>51</v>
      </c>
      <c r="O3139" s="1" t="s">
        <v>41</v>
      </c>
      <c r="P3139">
        <v>172</v>
      </c>
      <c r="Q3139" s="1" t="s">
        <v>54</v>
      </c>
      <c r="R3139" s="1" t="s">
        <v>34</v>
      </c>
    </row>
    <row r="3140" spans="1:18" x14ac:dyDescent="0.35">
      <c r="A3140" s="1" t="s">
        <v>3188</v>
      </c>
      <c r="B3140">
        <v>45</v>
      </c>
      <c r="C3140">
        <v>20</v>
      </c>
      <c r="D3140">
        <v>171.3</v>
      </c>
      <c r="E3140">
        <v>160.80000000000001</v>
      </c>
      <c r="F3140" s="1" t="s">
        <v>30</v>
      </c>
      <c r="G3140" s="1" t="s">
        <v>19</v>
      </c>
      <c r="H3140" s="1" t="s">
        <v>22</v>
      </c>
      <c r="I3140" s="1" t="s">
        <v>22</v>
      </c>
      <c r="J3140" s="1" t="s">
        <v>48</v>
      </c>
      <c r="K3140" s="1" t="s">
        <v>48</v>
      </c>
      <c r="L3140" s="1" t="s">
        <v>32</v>
      </c>
      <c r="M3140" s="1" t="s">
        <v>36</v>
      </c>
      <c r="N3140" s="1" t="s">
        <v>40</v>
      </c>
      <c r="O3140" s="1" t="s">
        <v>27</v>
      </c>
      <c r="P3140">
        <v>159.1</v>
      </c>
      <c r="Q3140" s="1" t="s">
        <v>30</v>
      </c>
      <c r="R3140" s="1" t="s">
        <v>34</v>
      </c>
    </row>
    <row r="3141" spans="1:18" x14ac:dyDescent="0.35">
      <c r="A3141" s="1" t="s">
        <v>3189</v>
      </c>
      <c r="B3141">
        <v>31</v>
      </c>
      <c r="C3141">
        <v>37</v>
      </c>
      <c r="D3141">
        <v>161.4</v>
      </c>
      <c r="E3141">
        <v>173.4</v>
      </c>
      <c r="F3141" s="1" t="s">
        <v>20</v>
      </c>
      <c r="G3141" s="1" t="s">
        <v>30</v>
      </c>
      <c r="H3141" s="1" t="s">
        <v>44</v>
      </c>
      <c r="I3141" s="1" t="s">
        <v>22</v>
      </c>
      <c r="J3141" s="1" t="s">
        <v>23</v>
      </c>
      <c r="K3141" s="1" t="s">
        <v>23</v>
      </c>
      <c r="L3141" s="1" t="s">
        <v>32</v>
      </c>
      <c r="M3141" s="1" t="s">
        <v>25</v>
      </c>
      <c r="N3141" s="1" t="s">
        <v>51</v>
      </c>
      <c r="O3141" s="1" t="s">
        <v>27</v>
      </c>
      <c r="P3141">
        <v>156.80000000000001</v>
      </c>
      <c r="Q3141" s="1" t="s">
        <v>60</v>
      </c>
      <c r="R3141" s="1" t="s">
        <v>34</v>
      </c>
    </row>
    <row r="3142" spans="1:18" x14ac:dyDescent="0.35">
      <c r="A3142" s="1" t="s">
        <v>3190</v>
      </c>
      <c r="B3142">
        <v>30</v>
      </c>
      <c r="C3142">
        <v>45</v>
      </c>
      <c r="D3142">
        <v>180.2</v>
      </c>
      <c r="E3142">
        <v>149.5</v>
      </c>
      <c r="F3142" s="1" t="s">
        <v>20</v>
      </c>
      <c r="G3142" s="1" t="s">
        <v>42</v>
      </c>
      <c r="H3142" s="1" t="s">
        <v>21</v>
      </c>
      <c r="I3142" s="1" t="s">
        <v>22</v>
      </c>
      <c r="J3142" s="1" t="s">
        <v>22</v>
      </c>
      <c r="K3142" s="1" t="s">
        <v>22</v>
      </c>
      <c r="L3142" s="1" t="s">
        <v>36</v>
      </c>
      <c r="M3142" s="1" t="s">
        <v>39</v>
      </c>
      <c r="N3142" s="1" t="s">
        <v>65</v>
      </c>
      <c r="O3142" s="1" t="s">
        <v>41</v>
      </c>
      <c r="P3142">
        <v>179.7</v>
      </c>
      <c r="Q3142" s="1" t="s">
        <v>38</v>
      </c>
      <c r="R3142" s="1" t="s">
        <v>34</v>
      </c>
    </row>
    <row r="3143" spans="1:18" x14ac:dyDescent="0.35">
      <c r="A3143" s="1" t="s">
        <v>3191</v>
      </c>
      <c r="B3143">
        <v>44</v>
      </c>
      <c r="C3143">
        <v>40</v>
      </c>
      <c r="D3143">
        <v>177.6</v>
      </c>
      <c r="E3143">
        <v>167.7</v>
      </c>
      <c r="F3143" s="1" t="s">
        <v>30</v>
      </c>
      <c r="G3143" s="1" t="s">
        <v>30</v>
      </c>
      <c r="H3143" s="1" t="s">
        <v>62</v>
      </c>
      <c r="I3143" s="1" t="s">
        <v>62</v>
      </c>
      <c r="J3143" s="1" t="s">
        <v>22</v>
      </c>
      <c r="K3143" s="1" t="s">
        <v>23</v>
      </c>
      <c r="L3143" s="1" t="s">
        <v>25</v>
      </c>
      <c r="M3143" s="1" t="s">
        <v>25</v>
      </c>
      <c r="N3143" s="1" t="s">
        <v>40</v>
      </c>
      <c r="O3143" s="1" t="s">
        <v>27</v>
      </c>
      <c r="P3143">
        <v>166.1</v>
      </c>
      <c r="Q3143" s="1" t="s">
        <v>30</v>
      </c>
      <c r="R3143" s="1" t="s">
        <v>28</v>
      </c>
    </row>
    <row r="3144" spans="1:18" x14ac:dyDescent="0.35">
      <c r="A3144" s="1" t="s">
        <v>3192</v>
      </c>
      <c r="B3144">
        <v>37</v>
      </c>
      <c r="C3144">
        <v>20</v>
      </c>
      <c r="D3144">
        <v>180.5</v>
      </c>
      <c r="E3144">
        <v>166.8</v>
      </c>
      <c r="F3144" s="1" t="s">
        <v>20</v>
      </c>
      <c r="G3144" s="1" t="s">
        <v>30</v>
      </c>
      <c r="H3144" s="1" t="s">
        <v>44</v>
      </c>
      <c r="I3144" s="1" t="s">
        <v>22</v>
      </c>
      <c r="J3144" s="1" t="s">
        <v>47</v>
      </c>
      <c r="K3144" s="1" t="s">
        <v>22</v>
      </c>
      <c r="L3144" s="1" t="s">
        <v>25</v>
      </c>
      <c r="M3144" s="1" t="s">
        <v>25</v>
      </c>
      <c r="N3144" s="1" t="s">
        <v>33</v>
      </c>
      <c r="O3144" s="1" t="s">
        <v>41</v>
      </c>
      <c r="P3144">
        <v>173.3</v>
      </c>
      <c r="Q3144" s="1" t="s">
        <v>60</v>
      </c>
      <c r="R3144" s="1" t="s">
        <v>34</v>
      </c>
    </row>
    <row r="3145" spans="1:18" x14ac:dyDescent="0.35">
      <c r="A3145" s="1" t="s">
        <v>3193</v>
      </c>
      <c r="B3145">
        <v>38</v>
      </c>
      <c r="C3145">
        <v>41</v>
      </c>
      <c r="D3145">
        <v>172.7</v>
      </c>
      <c r="E3145">
        <v>168.2</v>
      </c>
      <c r="F3145" s="1" t="s">
        <v>30</v>
      </c>
      <c r="G3145" s="1" t="s">
        <v>19</v>
      </c>
      <c r="H3145" s="1" t="s">
        <v>62</v>
      </c>
      <c r="I3145" s="1" t="s">
        <v>22</v>
      </c>
      <c r="J3145" s="1" t="s">
        <v>22</v>
      </c>
      <c r="K3145" s="1" t="s">
        <v>48</v>
      </c>
      <c r="L3145" s="1" t="s">
        <v>24</v>
      </c>
      <c r="M3145" s="1" t="s">
        <v>39</v>
      </c>
      <c r="N3145" s="1" t="s">
        <v>40</v>
      </c>
      <c r="O3145" s="1" t="s">
        <v>27</v>
      </c>
      <c r="P3145">
        <v>165.3</v>
      </c>
      <c r="Q3145" s="1" t="s">
        <v>30</v>
      </c>
      <c r="R3145" s="1" t="s">
        <v>28</v>
      </c>
    </row>
    <row r="3146" spans="1:18" x14ac:dyDescent="0.35">
      <c r="A3146" s="1" t="s">
        <v>3194</v>
      </c>
      <c r="B3146">
        <v>42</v>
      </c>
      <c r="C3146">
        <v>23</v>
      </c>
      <c r="D3146">
        <v>176.5</v>
      </c>
      <c r="E3146">
        <v>167.4</v>
      </c>
      <c r="F3146" s="1" t="s">
        <v>19</v>
      </c>
      <c r="G3146" s="1" t="s">
        <v>20</v>
      </c>
      <c r="H3146" s="1" t="s">
        <v>22</v>
      </c>
      <c r="I3146" s="1" t="s">
        <v>22</v>
      </c>
      <c r="J3146" s="1" t="s">
        <v>23</v>
      </c>
      <c r="K3146" s="1" t="s">
        <v>23</v>
      </c>
      <c r="L3146" s="1" t="s">
        <v>24</v>
      </c>
      <c r="M3146" s="1" t="s">
        <v>24</v>
      </c>
      <c r="N3146" s="1" t="s">
        <v>40</v>
      </c>
      <c r="O3146" s="1" t="s">
        <v>41</v>
      </c>
      <c r="P3146">
        <v>177.1</v>
      </c>
      <c r="Q3146" s="1" t="s">
        <v>20</v>
      </c>
      <c r="R3146" s="1" t="s">
        <v>34</v>
      </c>
    </row>
    <row r="3147" spans="1:18" x14ac:dyDescent="0.35">
      <c r="A3147" s="1" t="s">
        <v>3195</v>
      </c>
      <c r="B3147">
        <v>37</v>
      </c>
      <c r="C3147">
        <v>37</v>
      </c>
      <c r="D3147">
        <v>169.4</v>
      </c>
      <c r="E3147">
        <v>162.4</v>
      </c>
      <c r="F3147" s="1" t="s">
        <v>20</v>
      </c>
      <c r="G3147" s="1" t="s">
        <v>30</v>
      </c>
      <c r="H3147" s="1" t="s">
        <v>31</v>
      </c>
      <c r="I3147" s="1" t="s">
        <v>22</v>
      </c>
      <c r="J3147" s="1" t="s">
        <v>23</v>
      </c>
      <c r="K3147" s="1" t="s">
        <v>22</v>
      </c>
      <c r="L3147" s="1" t="s">
        <v>39</v>
      </c>
      <c r="M3147" s="1" t="s">
        <v>24</v>
      </c>
      <c r="N3147" s="1" t="s">
        <v>40</v>
      </c>
      <c r="O3147" s="1" t="s">
        <v>41</v>
      </c>
      <c r="P3147">
        <v>175.7</v>
      </c>
      <c r="Q3147" s="1" t="s">
        <v>60</v>
      </c>
      <c r="R3147" s="1" t="s">
        <v>28</v>
      </c>
    </row>
    <row r="3148" spans="1:18" x14ac:dyDescent="0.35">
      <c r="A3148" s="1" t="s">
        <v>3196</v>
      </c>
      <c r="B3148">
        <v>45</v>
      </c>
      <c r="C3148">
        <v>28</v>
      </c>
      <c r="D3148">
        <v>168.8</v>
      </c>
      <c r="E3148">
        <v>159.19999999999999</v>
      </c>
      <c r="F3148" s="1" t="s">
        <v>54</v>
      </c>
      <c r="G3148" s="1" t="s">
        <v>42</v>
      </c>
      <c r="H3148" s="1" t="s">
        <v>22</v>
      </c>
      <c r="I3148" s="1" t="s">
        <v>31</v>
      </c>
      <c r="J3148" s="1" t="s">
        <v>23</v>
      </c>
      <c r="K3148" s="1" t="s">
        <v>23</v>
      </c>
      <c r="L3148" s="1" t="s">
        <v>24</v>
      </c>
      <c r="M3148" s="1" t="s">
        <v>24</v>
      </c>
      <c r="N3148" s="1" t="s">
        <v>51</v>
      </c>
      <c r="O3148" s="1" t="s">
        <v>41</v>
      </c>
      <c r="P3148">
        <v>174.8</v>
      </c>
      <c r="Q3148" s="1" t="s">
        <v>42</v>
      </c>
      <c r="R3148" s="1" t="s">
        <v>52</v>
      </c>
    </row>
    <row r="3149" spans="1:18" x14ac:dyDescent="0.35">
      <c r="A3149" s="1" t="s">
        <v>3197</v>
      </c>
      <c r="B3149">
        <v>25</v>
      </c>
      <c r="C3149">
        <v>49</v>
      </c>
      <c r="D3149">
        <v>172</v>
      </c>
      <c r="E3149">
        <v>157.30000000000001</v>
      </c>
      <c r="F3149" s="1" t="s">
        <v>30</v>
      </c>
      <c r="G3149" s="1" t="s">
        <v>30</v>
      </c>
      <c r="H3149" s="1" t="s">
        <v>62</v>
      </c>
      <c r="I3149" s="1" t="s">
        <v>22</v>
      </c>
      <c r="J3149" s="1" t="s">
        <v>22</v>
      </c>
      <c r="K3149" s="1" t="s">
        <v>22</v>
      </c>
      <c r="L3149" s="1" t="s">
        <v>25</v>
      </c>
      <c r="M3149" s="1" t="s">
        <v>36</v>
      </c>
      <c r="N3149" s="1" t="s">
        <v>51</v>
      </c>
      <c r="O3149" s="1" t="s">
        <v>41</v>
      </c>
      <c r="P3149">
        <v>175.2</v>
      </c>
      <c r="Q3149" s="1" t="s">
        <v>30</v>
      </c>
      <c r="R3149" s="1" t="s">
        <v>52</v>
      </c>
    </row>
    <row r="3150" spans="1:18" x14ac:dyDescent="0.35">
      <c r="A3150" s="1" t="s">
        <v>3198</v>
      </c>
      <c r="B3150">
        <v>23</v>
      </c>
      <c r="C3150">
        <v>44</v>
      </c>
      <c r="D3150">
        <v>180.5</v>
      </c>
      <c r="E3150">
        <v>164.5</v>
      </c>
      <c r="F3150" s="1" t="s">
        <v>30</v>
      </c>
      <c r="G3150" s="1" t="s">
        <v>19</v>
      </c>
      <c r="H3150" s="1" t="s">
        <v>22</v>
      </c>
      <c r="I3150" s="1" t="s">
        <v>22</v>
      </c>
      <c r="J3150" s="1" t="s">
        <v>22</v>
      </c>
      <c r="K3150" s="1" t="s">
        <v>22</v>
      </c>
      <c r="L3150" s="1" t="s">
        <v>25</v>
      </c>
      <c r="M3150" s="1" t="s">
        <v>39</v>
      </c>
      <c r="N3150" s="1" t="s">
        <v>45</v>
      </c>
      <c r="O3150" s="1" t="s">
        <v>27</v>
      </c>
      <c r="P3150">
        <v>166.3</v>
      </c>
      <c r="Q3150" s="1" t="s">
        <v>30</v>
      </c>
      <c r="R3150" s="1" t="s">
        <v>34</v>
      </c>
    </row>
    <row r="3151" spans="1:18" x14ac:dyDescent="0.35">
      <c r="A3151" s="1" t="s">
        <v>3199</v>
      </c>
      <c r="B3151">
        <v>48</v>
      </c>
      <c r="C3151">
        <v>38</v>
      </c>
      <c r="D3151">
        <v>172.1</v>
      </c>
      <c r="E3151">
        <v>161</v>
      </c>
      <c r="F3151" s="1" t="s">
        <v>20</v>
      </c>
      <c r="G3151" s="1" t="s">
        <v>30</v>
      </c>
      <c r="H3151" s="1" t="s">
        <v>22</v>
      </c>
      <c r="I3151" s="1" t="s">
        <v>62</v>
      </c>
      <c r="J3151" s="1" t="s">
        <v>23</v>
      </c>
      <c r="K3151" s="1" t="s">
        <v>22</v>
      </c>
      <c r="L3151" s="1" t="s">
        <v>36</v>
      </c>
      <c r="M3151" s="1" t="s">
        <v>25</v>
      </c>
      <c r="N3151" s="1" t="s">
        <v>65</v>
      </c>
      <c r="O3151" s="1" t="s">
        <v>41</v>
      </c>
      <c r="P3151">
        <v>169.1</v>
      </c>
      <c r="Q3151" s="1" t="s">
        <v>60</v>
      </c>
      <c r="R3151" s="1" t="s">
        <v>28</v>
      </c>
    </row>
    <row r="3152" spans="1:18" x14ac:dyDescent="0.35">
      <c r="A3152" s="1" t="s">
        <v>3200</v>
      </c>
      <c r="B3152">
        <v>53</v>
      </c>
      <c r="C3152">
        <v>30</v>
      </c>
      <c r="D3152">
        <v>173.6</v>
      </c>
      <c r="E3152">
        <v>159.69999999999999</v>
      </c>
      <c r="F3152" s="1" t="s">
        <v>19</v>
      </c>
      <c r="G3152" s="1" t="s">
        <v>42</v>
      </c>
      <c r="H3152" s="1" t="s">
        <v>22</v>
      </c>
      <c r="I3152" s="1" t="s">
        <v>31</v>
      </c>
      <c r="J3152" s="1" t="s">
        <v>23</v>
      </c>
      <c r="K3152" s="1" t="s">
        <v>22</v>
      </c>
      <c r="L3152" s="1" t="s">
        <v>39</v>
      </c>
      <c r="M3152" s="1" t="s">
        <v>36</v>
      </c>
      <c r="N3152" s="1" t="s">
        <v>51</v>
      </c>
      <c r="O3152" s="1" t="s">
        <v>41</v>
      </c>
      <c r="P3152">
        <v>177.1</v>
      </c>
      <c r="Q3152" s="1" t="s">
        <v>42</v>
      </c>
      <c r="R3152" s="1" t="s">
        <v>34</v>
      </c>
    </row>
    <row r="3153" spans="1:18" x14ac:dyDescent="0.35">
      <c r="A3153" s="1" t="s">
        <v>3201</v>
      </c>
      <c r="B3153">
        <v>36</v>
      </c>
      <c r="C3153">
        <v>39</v>
      </c>
      <c r="D3153">
        <v>175.7</v>
      </c>
      <c r="E3153">
        <v>157.69999999999999</v>
      </c>
      <c r="F3153" s="1" t="s">
        <v>20</v>
      </c>
      <c r="G3153" s="1" t="s">
        <v>30</v>
      </c>
      <c r="H3153" s="1" t="s">
        <v>22</v>
      </c>
      <c r="I3153" s="1" t="s">
        <v>22</v>
      </c>
      <c r="J3153" s="1" t="s">
        <v>23</v>
      </c>
      <c r="K3153" s="1" t="s">
        <v>22</v>
      </c>
      <c r="L3153" s="1" t="s">
        <v>24</v>
      </c>
      <c r="M3153" s="1" t="s">
        <v>24</v>
      </c>
      <c r="N3153" s="1" t="s">
        <v>51</v>
      </c>
      <c r="O3153" s="1" t="s">
        <v>41</v>
      </c>
      <c r="P3153">
        <v>172.3</v>
      </c>
      <c r="Q3153" s="1" t="s">
        <v>38</v>
      </c>
      <c r="R3153" s="1" t="s">
        <v>34</v>
      </c>
    </row>
    <row r="3154" spans="1:18" x14ac:dyDescent="0.35">
      <c r="A3154" s="1" t="s">
        <v>3202</v>
      </c>
      <c r="B3154">
        <v>35</v>
      </c>
      <c r="C3154">
        <v>39</v>
      </c>
      <c r="D3154">
        <v>174.2</v>
      </c>
      <c r="E3154">
        <v>158.6</v>
      </c>
      <c r="F3154" s="1" t="s">
        <v>19</v>
      </c>
      <c r="G3154" s="1" t="s">
        <v>20</v>
      </c>
      <c r="H3154" s="1" t="s">
        <v>31</v>
      </c>
      <c r="I3154" s="1" t="s">
        <v>31</v>
      </c>
      <c r="J3154" s="1" t="s">
        <v>22</v>
      </c>
      <c r="K3154" s="1" t="s">
        <v>48</v>
      </c>
      <c r="L3154" s="1" t="s">
        <v>39</v>
      </c>
      <c r="M3154" s="1" t="s">
        <v>25</v>
      </c>
      <c r="N3154" s="1" t="s">
        <v>40</v>
      </c>
      <c r="O3154" s="1" t="s">
        <v>41</v>
      </c>
      <c r="P3154">
        <v>169.3</v>
      </c>
      <c r="Q3154" s="1" t="s">
        <v>20</v>
      </c>
      <c r="R3154" s="1" t="s">
        <v>34</v>
      </c>
    </row>
    <row r="3155" spans="1:18" x14ac:dyDescent="0.35">
      <c r="A3155" s="1" t="s">
        <v>3203</v>
      </c>
      <c r="B3155">
        <v>21</v>
      </c>
      <c r="C3155">
        <v>45</v>
      </c>
      <c r="D3155">
        <v>181.1</v>
      </c>
      <c r="E3155">
        <v>165.7</v>
      </c>
      <c r="F3155" s="1" t="s">
        <v>20</v>
      </c>
      <c r="G3155" s="1" t="s">
        <v>42</v>
      </c>
      <c r="H3155" s="1" t="s">
        <v>31</v>
      </c>
      <c r="I3155" s="1" t="s">
        <v>22</v>
      </c>
      <c r="J3155" s="1" t="s">
        <v>47</v>
      </c>
      <c r="K3155" s="1" t="s">
        <v>22</v>
      </c>
      <c r="L3155" s="1" t="s">
        <v>24</v>
      </c>
      <c r="M3155" s="1" t="s">
        <v>25</v>
      </c>
      <c r="N3155" s="1" t="s">
        <v>51</v>
      </c>
      <c r="O3155" s="1" t="s">
        <v>27</v>
      </c>
      <c r="P3155">
        <v>165.9</v>
      </c>
      <c r="Q3155" s="1" t="s">
        <v>38</v>
      </c>
      <c r="R3155" s="1" t="s">
        <v>34</v>
      </c>
    </row>
    <row r="3156" spans="1:18" x14ac:dyDescent="0.35">
      <c r="A3156" s="1" t="s">
        <v>3204</v>
      </c>
      <c r="B3156">
        <v>53</v>
      </c>
      <c r="C3156">
        <v>38</v>
      </c>
      <c r="D3156">
        <v>168.8</v>
      </c>
      <c r="E3156">
        <v>161.1</v>
      </c>
      <c r="F3156" s="1" t="s">
        <v>30</v>
      </c>
      <c r="G3156" s="1" t="s">
        <v>38</v>
      </c>
      <c r="H3156" s="1" t="s">
        <v>21</v>
      </c>
      <c r="I3156" s="1" t="s">
        <v>62</v>
      </c>
      <c r="J3156" s="1" t="s">
        <v>22</v>
      </c>
      <c r="K3156" s="1" t="s">
        <v>23</v>
      </c>
      <c r="L3156" s="1" t="s">
        <v>25</v>
      </c>
      <c r="M3156" s="1" t="s">
        <v>24</v>
      </c>
      <c r="N3156" s="1" t="s">
        <v>65</v>
      </c>
      <c r="O3156" s="1" t="s">
        <v>27</v>
      </c>
      <c r="P3156">
        <v>160.69999999999999</v>
      </c>
      <c r="Q3156" s="1" t="s">
        <v>38</v>
      </c>
      <c r="R3156" s="1" t="s">
        <v>28</v>
      </c>
    </row>
    <row r="3157" spans="1:18" x14ac:dyDescent="0.35">
      <c r="A3157" s="1" t="s">
        <v>3205</v>
      </c>
      <c r="B3157">
        <v>27</v>
      </c>
      <c r="C3157">
        <v>35</v>
      </c>
      <c r="D3157">
        <v>174.7</v>
      </c>
      <c r="E3157">
        <v>168.3</v>
      </c>
      <c r="F3157" s="1" t="s">
        <v>50</v>
      </c>
      <c r="G3157" s="1" t="s">
        <v>38</v>
      </c>
      <c r="H3157" s="1" t="s">
        <v>31</v>
      </c>
      <c r="I3157" s="1" t="s">
        <v>22</v>
      </c>
      <c r="J3157" s="1" t="s">
        <v>48</v>
      </c>
      <c r="K3157" s="1" t="s">
        <v>23</v>
      </c>
      <c r="L3157" s="1" t="s">
        <v>39</v>
      </c>
      <c r="M3157" s="1" t="s">
        <v>36</v>
      </c>
      <c r="N3157" s="1" t="s">
        <v>51</v>
      </c>
      <c r="O3157" s="1" t="s">
        <v>27</v>
      </c>
      <c r="P3157">
        <v>171.5</v>
      </c>
      <c r="Q3157" s="1" t="s">
        <v>38</v>
      </c>
      <c r="R3157" s="1" t="s">
        <v>52</v>
      </c>
    </row>
    <row r="3158" spans="1:18" x14ac:dyDescent="0.35">
      <c r="A3158" s="1" t="s">
        <v>3206</v>
      </c>
      <c r="B3158">
        <v>32</v>
      </c>
      <c r="C3158">
        <v>48</v>
      </c>
      <c r="D3158">
        <v>177.3</v>
      </c>
      <c r="E3158">
        <v>152.9</v>
      </c>
      <c r="F3158" s="1" t="s">
        <v>50</v>
      </c>
      <c r="G3158" s="1" t="s">
        <v>30</v>
      </c>
      <c r="H3158" s="1" t="s">
        <v>31</v>
      </c>
      <c r="I3158" s="1" t="s">
        <v>22</v>
      </c>
      <c r="J3158" s="1" t="s">
        <v>23</v>
      </c>
      <c r="K3158" s="1" t="s">
        <v>23</v>
      </c>
      <c r="L3158" s="1" t="s">
        <v>25</v>
      </c>
      <c r="M3158" s="1" t="s">
        <v>36</v>
      </c>
      <c r="N3158" s="1" t="s">
        <v>33</v>
      </c>
      <c r="O3158" s="1" t="s">
        <v>41</v>
      </c>
      <c r="P3158">
        <v>170.1</v>
      </c>
      <c r="Q3158" s="1" t="s">
        <v>38</v>
      </c>
      <c r="R3158" s="1" t="s">
        <v>34</v>
      </c>
    </row>
    <row r="3159" spans="1:18" x14ac:dyDescent="0.35">
      <c r="A3159" s="1" t="s">
        <v>3207</v>
      </c>
      <c r="B3159">
        <v>27</v>
      </c>
      <c r="C3159">
        <v>38</v>
      </c>
      <c r="D3159">
        <v>162.5</v>
      </c>
      <c r="E3159">
        <v>164.7</v>
      </c>
      <c r="F3159" s="1" t="s">
        <v>30</v>
      </c>
      <c r="G3159" s="1" t="s">
        <v>30</v>
      </c>
      <c r="H3159" s="1" t="s">
        <v>22</v>
      </c>
      <c r="I3159" s="1" t="s">
        <v>31</v>
      </c>
      <c r="J3159" s="1" t="s">
        <v>23</v>
      </c>
      <c r="K3159" s="1" t="s">
        <v>22</v>
      </c>
      <c r="L3159" s="1" t="s">
        <v>25</v>
      </c>
      <c r="M3159" s="1" t="s">
        <v>24</v>
      </c>
      <c r="N3159" s="1" t="s">
        <v>40</v>
      </c>
      <c r="O3159" s="1" t="s">
        <v>41</v>
      </c>
      <c r="P3159">
        <v>171.5</v>
      </c>
      <c r="Q3159" s="1" t="s">
        <v>30</v>
      </c>
      <c r="R3159" s="1" t="s">
        <v>34</v>
      </c>
    </row>
    <row r="3160" spans="1:18" x14ac:dyDescent="0.35">
      <c r="A3160" s="1" t="s">
        <v>3208</v>
      </c>
      <c r="B3160">
        <v>49</v>
      </c>
      <c r="C3160">
        <v>31</v>
      </c>
      <c r="D3160">
        <v>175.9</v>
      </c>
      <c r="E3160">
        <v>155</v>
      </c>
      <c r="F3160" s="1" t="s">
        <v>30</v>
      </c>
      <c r="G3160" s="1" t="s">
        <v>19</v>
      </c>
      <c r="H3160" s="1" t="s">
        <v>21</v>
      </c>
      <c r="I3160" s="1" t="s">
        <v>22</v>
      </c>
      <c r="J3160" s="1" t="s">
        <v>48</v>
      </c>
      <c r="K3160" s="1" t="s">
        <v>23</v>
      </c>
      <c r="L3160" s="1" t="s">
        <v>36</v>
      </c>
      <c r="M3160" s="1" t="s">
        <v>32</v>
      </c>
      <c r="N3160" s="1" t="s">
        <v>51</v>
      </c>
      <c r="O3160" s="1" t="s">
        <v>41</v>
      </c>
      <c r="P3160">
        <v>168.2</v>
      </c>
      <c r="Q3160" s="1" t="s">
        <v>30</v>
      </c>
      <c r="R3160" s="1" t="s">
        <v>34</v>
      </c>
    </row>
    <row r="3161" spans="1:18" x14ac:dyDescent="0.35">
      <c r="A3161" s="1" t="s">
        <v>3209</v>
      </c>
      <c r="B3161">
        <v>51</v>
      </c>
      <c r="C3161">
        <v>42</v>
      </c>
      <c r="D3161">
        <v>183.4</v>
      </c>
      <c r="E3161">
        <v>168.3</v>
      </c>
      <c r="F3161" s="1" t="s">
        <v>20</v>
      </c>
      <c r="G3161" s="1" t="s">
        <v>19</v>
      </c>
      <c r="H3161" s="1" t="s">
        <v>22</v>
      </c>
      <c r="I3161" s="1" t="s">
        <v>31</v>
      </c>
      <c r="J3161" s="1" t="s">
        <v>22</v>
      </c>
      <c r="K3161" s="1" t="s">
        <v>22</v>
      </c>
      <c r="L3161" s="1" t="s">
        <v>32</v>
      </c>
      <c r="M3161" s="1" t="s">
        <v>24</v>
      </c>
      <c r="N3161" s="1" t="s">
        <v>26</v>
      </c>
      <c r="O3161" s="1" t="s">
        <v>41</v>
      </c>
      <c r="P3161">
        <v>184.3</v>
      </c>
      <c r="Q3161" s="1" t="s">
        <v>20</v>
      </c>
      <c r="R3161" s="1" t="s">
        <v>28</v>
      </c>
    </row>
    <row r="3162" spans="1:18" x14ac:dyDescent="0.35">
      <c r="A3162" s="1" t="s">
        <v>3210</v>
      </c>
      <c r="B3162">
        <v>55</v>
      </c>
      <c r="C3162">
        <v>44</v>
      </c>
      <c r="D3162">
        <v>171.5</v>
      </c>
      <c r="E3162">
        <v>168.4</v>
      </c>
      <c r="F3162" s="1" t="s">
        <v>20</v>
      </c>
      <c r="G3162" s="1" t="s">
        <v>20</v>
      </c>
      <c r="H3162" s="1" t="s">
        <v>31</v>
      </c>
      <c r="I3162" s="1" t="s">
        <v>44</v>
      </c>
      <c r="J3162" s="1" t="s">
        <v>22</v>
      </c>
      <c r="K3162" s="1" t="s">
        <v>22</v>
      </c>
      <c r="L3162" s="1" t="s">
        <v>32</v>
      </c>
      <c r="M3162" s="1" t="s">
        <v>24</v>
      </c>
      <c r="N3162" s="1" t="s">
        <v>51</v>
      </c>
      <c r="O3162" s="1" t="s">
        <v>41</v>
      </c>
      <c r="P3162">
        <v>174.3</v>
      </c>
      <c r="Q3162" s="1" t="s">
        <v>20</v>
      </c>
      <c r="R3162" s="1" t="s">
        <v>34</v>
      </c>
    </row>
    <row r="3163" spans="1:18" x14ac:dyDescent="0.35">
      <c r="A3163" s="1" t="s">
        <v>3211</v>
      </c>
      <c r="B3163">
        <v>49</v>
      </c>
      <c r="C3163">
        <v>40</v>
      </c>
      <c r="D3163">
        <v>166.4</v>
      </c>
      <c r="E3163">
        <v>152.5</v>
      </c>
      <c r="F3163" s="1" t="s">
        <v>19</v>
      </c>
      <c r="G3163" s="1" t="s">
        <v>30</v>
      </c>
      <c r="H3163" s="1" t="s">
        <v>44</v>
      </c>
      <c r="I3163" s="1" t="s">
        <v>22</v>
      </c>
      <c r="J3163" s="1" t="s">
        <v>22</v>
      </c>
      <c r="K3163" s="1" t="s">
        <v>23</v>
      </c>
      <c r="L3163" s="1" t="s">
        <v>32</v>
      </c>
      <c r="M3163" s="1" t="s">
        <v>32</v>
      </c>
      <c r="N3163" s="1" t="s">
        <v>26</v>
      </c>
      <c r="O3163" s="1" t="s">
        <v>41</v>
      </c>
      <c r="P3163">
        <v>167.5</v>
      </c>
      <c r="Q3163" s="1" t="s">
        <v>30</v>
      </c>
      <c r="R3163" s="1" t="s">
        <v>28</v>
      </c>
    </row>
    <row r="3164" spans="1:18" x14ac:dyDescent="0.35">
      <c r="A3164" s="1" t="s">
        <v>3212</v>
      </c>
      <c r="B3164">
        <v>20</v>
      </c>
      <c r="C3164">
        <v>48</v>
      </c>
      <c r="D3164">
        <v>177.3</v>
      </c>
      <c r="E3164">
        <v>156.4</v>
      </c>
      <c r="F3164" s="1" t="s">
        <v>20</v>
      </c>
      <c r="G3164" s="1" t="s">
        <v>30</v>
      </c>
      <c r="H3164" s="1" t="s">
        <v>31</v>
      </c>
      <c r="I3164" s="1" t="s">
        <v>31</v>
      </c>
      <c r="J3164" s="1" t="s">
        <v>22</v>
      </c>
      <c r="K3164" s="1" t="s">
        <v>22</v>
      </c>
      <c r="L3164" s="1" t="s">
        <v>39</v>
      </c>
      <c r="M3164" s="1" t="s">
        <v>24</v>
      </c>
      <c r="N3164" s="1" t="s">
        <v>33</v>
      </c>
      <c r="O3164" s="1" t="s">
        <v>27</v>
      </c>
      <c r="P3164">
        <v>158</v>
      </c>
      <c r="Q3164" s="1" t="s">
        <v>60</v>
      </c>
      <c r="R3164" s="1" t="s">
        <v>28</v>
      </c>
    </row>
    <row r="3165" spans="1:18" x14ac:dyDescent="0.35">
      <c r="A3165" s="1" t="s">
        <v>3213</v>
      </c>
      <c r="B3165">
        <v>36</v>
      </c>
      <c r="C3165">
        <v>46</v>
      </c>
      <c r="D3165">
        <v>175.3</v>
      </c>
      <c r="E3165">
        <v>156.69999999999999</v>
      </c>
      <c r="F3165" s="1" t="s">
        <v>60</v>
      </c>
      <c r="G3165" s="1" t="s">
        <v>50</v>
      </c>
      <c r="H3165" s="1" t="s">
        <v>22</v>
      </c>
      <c r="I3165" s="1" t="s">
        <v>22</v>
      </c>
      <c r="J3165" s="1" t="s">
        <v>22</v>
      </c>
      <c r="K3165" s="1" t="s">
        <v>22</v>
      </c>
      <c r="L3165" s="1" t="s">
        <v>36</v>
      </c>
      <c r="M3165" s="1" t="s">
        <v>36</v>
      </c>
      <c r="N3165" s="1" t="s">
        <v>33</v>
      </c>
      <c r="O3165" s="1" t="s">
        <v>27</v>
      </c>
      <c r="P3165">
        <v>160.9</v>
      </c>
      <c r="Q3165" s="1" t="s">
        <v>38</v>
      </c>
      <c r="R3165" s="1" t="s">
        <v>28</v>
      </c>
    </row>
    <row r="3166" spans="1:18" x14ac:dyDescent="0.35">
      <c r="A3166" s="1" t="s">
        <v>3214</v>
      </c>
      <c r="B3166">
        <v>39</v>
      </c>
      <c r="C3166">
        <v>47</v>
      </c>
      <c r="D3166">
        <v>184.7</v>
      </c>
      <c r="E3166">
        <v>168.6</v>
      </c>
      <c r="F3166" s="1" t="s">
        <v>60</v>
      </c>
      <c r="G3166" s="1" t="s">
        <v>19</v>
      </c>
      <c r="H3166" s="1" t="s">
        <v>44</v>
      </c>
      <c r="I3166" s="1" t="s">
        <v>31</v>
      </c>
      <c r="J3166" s="1" t="s">
        <v>22</v>
      </c>
      <c r="K3166" s="1" t="s">
        <v>23</v>
      </c>
      <c r="L3166" s="1" t="s">
        <v>36</v>
      </c>
      <c r="M3166" s="1" t="s">
        <v>25</v>
      </c>
      <c r="N3166" s="1" t="s">
        <v>65</v>
      </c>
      <c r="O3166" s="1" t="s">
        <v>41</v>
      </c>
      <c r="P3166">
        <v>181.1</v>
      </c>
      <c r="Q3166" s="1" t="s">
        <v>30</v>
      </c>
      <c r="R3166" s="1" t="s">
        <v>28</v>
      </c>
    </row>
    <row r="3167" spans="1:18" x14ac:dyDescent="0.35">
      <c r="A3167" s="1" t="s">
        <v>3215</v>
      </c>
      <c r="B3167">
        <v>43</v>
      </c>
      <c r="C3167">
        <v>43</v>
      </c>
      <c r="D3167">
        <v>177.1</v>
      </c>
      <c r="E3167">
        <v>157.4</v>
      </c>
      <c r="F3167" s="1" t="s">
        <v>50</v>
      </c>
      <c r="G3167" s="1" t="s">
        <v>50</v>
      </c>
      <c r="H3167" s="1" t="s">
        <v>22</v>
      </c>
      <c r="I3167" s="1" t="s">
        <v>22</v>
      </c>
      <c r="J3167" s="1" t="s">
        <v>23</v>
      </c>
      <c r="K3167" s="1" t="s">
        <v>23</v>
      </c>
      <c r="L3167" s="1" t="s">
        <v>32</v>
      </c>
      <c r="M3167" s="1" t="s">
        <v>24</v>
      </c>
      <c r="N3167" s="1" t="s">
        <v>51</v>
      </c>
      <c r="O3167" s="1" t="s">
        <v>41</v>
      </c>
      <c r="P3167">
        <v>175.5</v>
      </c>
      <c r="Q3167" s="1" t="s">
        <v>50</v>
      </c>
      <c r="R3167" s="1" t="s">
        <v>34</v>
      </c>
    </row>
    <row r="3168" spans="1:18" x14ac:dyDescent="0.35">
      <c r="A3168" s="1" t="s">
        <v>3216</v>
      </c>
      <c r="B3168">
        <v>41</v>
      </c>
      <c r="C3168">
        <v>37</v>
      </c>
      <c r="D3168">
        <v>167.4</v>
      </c>
      <c r="E3168">
        <v>165.1</v>
      </c>
      <c r="F3168" s="1" t="s">
        <v>20</v>
      </c>
      <c r="G3168" s="1" t="s">
        <v>30</v>
      </c>
      <c r="H3168" s="1" t="s">
        <v>31</v>
      </c>
      <c r="I3168" s="1" t="s">
        <v>22</v>
      </c>
      <c r="J3168" s="1" t="s">
        <v>22</v>
      </c>
      <c r="K3168" s="1" t="s">
        <v>23</v>
      </c>
      <c r="L3168" s="1" t="s">
        <v>39</v>
      </c>
      <c r="M3168" s="1" t="s">
        <v>25</v>
      </c>
      <c r="N3168" s="1" t="s">
        <v>51</v>
      </c>
      <c r="O3168" s="1" t="s">
        <v>27</v>
      </c>
      <c r="P3168">
        <v>164</v>
      </c>
      <c r="Q3168" s="1" t="s">
        <v>60</v>
      </c>
      <c r="R3168" s="1" t="s">
        <v>34</v>
      </c>
    </row>
    <row r="3169" spans="1:18" x14ac:dyDescent="0.35">
      <c r="A3169" s="1" t="s">
        <v>3217</v>
      </c>
      <c r="B3169">
        <v>48</v>
      </c>
      <c r="C3169">
        <v>36</v>
      </c>
      <c r="D3169">
        <v>167.1</v>
      </c>
      <c r="E3169">
        <v>157</v>
      </c>
      <c r="F3169" s="1" t="s">
        <v>19</v>
      </c>
      <c r="G3169" s="1" t="s">
        <v>50</v>
      </c>
      <c r="H3169" s="1" t="s">
        <v>31</v>
      </c>
      <c r="I3169" s="1" t="s">
        <v>44</v>
      </c>
      <c r="J3169" s="1" t="s">
        <v>23</v>
      </c>
      <c r="K3169" s="1" t="s">
        <v>47</v>
      </c>
      <c r="L3169" s="1" t="s">
        <v>25</v>
      </c>
      <c r="M3169" s="1" t="s">
        <v>36</v>
      </c>
      <c r="N3169" s="1" t="s">
        <v>33</v>
      </c>
      <c r="O3169" s="1" t="s">
        <v>27</v>
      </c>
      <c r="P3169">
        <v>154.80000000000001</v>
      </c>
      <c r="Q3169" s="1" t="s">
        <v>50</v>
      </c>
      <c r="R3169" s="1" t="s">
        <v>28</v>
      </c>
    </row>
    <row r="3170" spans="1:18" x14ac:dyDescent="0.35">
      <c r="A3170" s="1" t="s">
        <v>3218</v>
      </c>
      <c r="B3170">
        <v>41</v>
      </c>
      <c r="C3170">
        <v>44</v>
      </c>
      <c r="D3170">
        <v>180</v>
      </c>
      <c r="E3170">
        <v>167.5</v>
      </c>
      <c r="F3170" s="1" t="s">
        <v>50</v>
      </c>
      <c r="G3170" s="1" t="s">
        <v>19</v>
      </c>
      <c r="H3170" s="1" t="s">
        <v>21</v>
      </c>
      <c r="I3170" s="1" t="s">
        <v>22</v>
      </c>
      <c r="J3170" s="1" t="s">
        <v>23</v>
      </c>
      <c r="K3170" s="1" t="s">
        <v>22</v>
      </c>
      <c r="L3170" s="1" t="s">
        <v>32</v>
      </c>
      <c r="M3170" s="1" t="s">
        <v>39</v>
      </c>
      <c r="N3170" s="1" t="s">
        <v>33</v>
      </c>
      <c r="O3170" s="1" t="s">
        <v>27</v>
      </c>
      <c r="P3170">
        <v>169.8</v>
      </c>
      <c r="Q3170" s="1" t="s">
        <v>20</v>
      </c>
      <c r="R3170" s="1" t="s">
        <v>28</v>
      </c>
    </row>
    <row r="3171" spans="1:18" x14ac:dyDescent="0.35">
      <c r="A3171" s="1" t="s">
        <v>3219</v>
      </c>
      <c r="B3171">
        <v>28</v>
      </c>
      <c r="C3171">
        <v>42</v>
      </c>
      <c r="D3171">
        <v>176.5</v>
      </c>
      <c r="E3171">
        <v>168</v>
      </c>
      <c r="F3171" s="1" t="s">
        <v>19</v>
      </c>
      <c r="G3171" s="1" t="s">
        <v>42</v>
      </c>
      <c r="H3171" s="1" t="s">
        <v>22</v>
      </c>
      <c r="I3171" s="1" t="s">
        <v>44</v>
      </c>
      <c r="J3171" s="1" t="s">
        <v>48</v>
      </c>
      <c r="K3171" s="1" t="s">
        <v>22</v>
      </c>
      <c r="L3171" s="1" t="s">
        <v>25</v>
      </c>
      <c r="M3171" s="1" t="s">
        <v>24</v>
      </c>
      <c r="N3171" s="1" t="s">
        <v>33</v>
      </c>
      <c r="O3171" s="1" t="s">
        <v>27</v>
      </c>
      <c r="P3171">
        <v>167.5</v>
      </c>
      <c r="Q3171" s="1" t="s">
        <v>42</v>
      </c>
      <c r="R3171" s="1" t="s">
        <v>34</v>
      </c>
    </row>
    <row r="3172" spans="1:18" x14ac:dyDescent="0.35">
      <c r="A3172" s="1" t="s">
        <v>3220</v>
      </c>
      <c r="B3172">
        <v>29</v>
      </c>
      <c r="C3172">
        <v>40</v>
      </c>
      <c r="D3172">
        <v>173.6</v>
      </c>
      <c r="E3172">
        <v>171</v>
      </c>
      <c r="F3172" s="1" t="s">
        <v>50</v>
      </c>
      <c r="G3172" s="1" t="s">
        <v>19</v>
      </c>
      <c r="H3172" s="1" t="s">
        <v>44</v>
      </c>
      <c r="I3172" s="1" t="s">
        <v>31</v>
      </c>
      <c r="J3172" s="1" t="s">
        <v>22</v>
      </c>
      <c r="K3172" s="1" t="s">
        <v>22</v>
      </c>
      <c r="L3172" s="1" t="s">
        <v>32</v>
      </c>
      <c r="M3172" s="1" t="s">
        <v>24</v>
      </c>
      <c r="N3172" s="1" t="s">
        <v>45</v>
      </c>
      <c r="O3172" s="1" t="s">
        <v>27</v>
      </c>
      <c r="P3172">
        <v>161.1</v>
      </c>
      <c r="Q3172" s="1" t="s">
        <v>20</v>
      </c>
      <c r="R3172" s="1" t="s">
        <v>34</v>
      </c>
    </row>
    <row r="3173" spans="1:18" x14ac:dyDescent="0.35">
      <c r="A3173" s="1" t="s">
        <v>3221</v>
      </c>
      <c r="B3173">
        <v>55</v>
      </c>
      <c r="C3173">
        <v>46</v>
      </c>
      <c r="D3173">
        <v>175.2</v>
      </c>
      <c r="E3173">
        <v>160</v>
      </c>
      <c r="F3173" s="1" t="s">
        <v>30</v>
      </c>
      <c r="G3173" s="1" t="s">
        <v>60</v>
      </c>
      <c r="H3173" s="1" t="s">
        <v>22</v>
      </c>
      <c r="I3173" s="1" t="s">
        <v>22</v>
      </c>
      <c r="J3173" s="1" t="s">
        <v>47</v>
      </c>
      <c r="K3173" s="1" t="s">
        <v>22</v>
      </c>
      <c r="L3173" s="1" t="s">
        <v>25</v>
      </c>
      <c r="M3173" s="1" t="s">
        <v>39</v>
      </c>
      <c r="N3173" s="1" t="s">
        <v>33</v>
      </c>
      <c r="O3173" s="1" t="s">
        <v>27</v>
      </c>
      <c r="P3173">
        <v>167.3</v>
      </c>
      <c r="Q3173" s="1" t="s">
        <v>60</v>
      </c>
      <c r="R3173" s="1" t="s">
        <v>28</v>
      </c>
    </row>
    <row r="3174" spans="1:18" x14ac:dyDescent="0.35">
      <c r="A3174" s="1" t="s">
        <v>3222</v>
      </c>
      <c r="B3174">
        <v>47</v>
      </c>
      <c r="C3174">
        <v>32</v>
      </c>
      <c r="D3174">
        <v>177.1</v>
      </c>
      <c r="E3174">
        <v>161</v>
      </c>
      <c r="F3174" s="1" t="s">
        <v>42</v>
      </c>
      <c r="G3174" s="1" t="s">
        <v>30</v>
      </c>
      <c r="H3174" s="1" t="s">
        <v>22</v>
      </c>
      <c r="I3174" s="1" t="s">
        <v>22</v>
      </c>
      <c r="J3174" s="1" t="s">
        <v>23</v>
      </c>
      <c r="K3174" s="1" t="s">
        <v>22</v>
      </c>
      <c r="L3174" s="1" t="s">
        <v>36</v>
      </c>
      <c r="M3174" s="1" t="s">
        <v>32</v>
      </c>
      <c r="N3174" s="1" t="s">
        <v>40</v>
      </c>
      <c r="O3174" s="1" t="s">
        <v>27</v>
      </c>
      <c r="P3174">
        <v>158.80000000000001</v>
      </c>
      <c r="Q3174" s="1" t="s">
        <v>42</v>
      </c>
      <c r="R3174" s="1" t="s">
        <v>34</v>
      </c>
    </row>
    <row r="3175" spans="1:18" x14ac:dyDescent="0.35">
      <c r="A3175" s="1" t="s">
        <v>3223</v>
      </c>
      <c r="B3175">
        <v>47</v>
      </c>
      <c r="C3175">
        <v>20</v>
      </c>
      <c r="D3175">
        <v>176.6</v>
      </c>
      <c r="E3175">
        <v>160.19999999999999</v>
      </c>
      <c r="F3175" s="1" t="s">
        <v>42</v>
      </c>
      <c r="G3175" s="1" t="s">
        <v>30</v>
      </c>
      <c r="H3175" s="1" t="s">
        <v>31</v>
      </c>
      <c r="I3175" s="1" t="s">
        <v>21</v>
      </c>
      <c r="J3175" s="1" t="s">
        <v>48</v>
      </c>
      <c r="K3175" s="1" t="s">
        <v>47</v>
      </c>
      <c r="L3175" s="1" t="s">
        <v>25</v>
      </c>
      <c r="M3175" s="1" t="s">
        <v>32</v>
      </c>
      <c r="N3175" s="1" t="s">
        <v>33</v>
      </c>
      <c r="O3175" s="1" t="s">
        <v>27</v>
      </c>
      <c r="P3175">
        <v>160.30000000000001</v>
      </c>
      <c r="Q3175" s="1" t="s">
        <v>42</v>
      </c>
      <c r="R3175" s="1" t="s">
        <v>34</v>
      </c>
    </row>
    <row r="3176" spans="1:18" x14ac:dyDescent="0.35">
      <c r="A3176" s="1" t="s">
        <v>3224</v>
      </c>
      <c r="B3176">
        <v>40</v>
      </c>
      <c r="C3176">
        <v>27</v>
      </c>
      <c r="D3176">
        <v>163.5</v>
      </c>
      <c r="E3176">
        <v>161.19999999999999</v>
      </c>
      <c r="F3176" s="1" t="s">
        <v>30</v>
      </c>
      <c r="G3176" s="1" t="s">
        <v>30</v>
      </c>
      <c r="H3176" s="1" t="s">
        <v>22</v>
      </c>
      <c r="I3176" s="1" t="s">
        <v>21</v>
      </c>
      <c r="J3176" s="1" t="s">
        <v>22</v>
      </c>
      <c r="K3176" s="1" t="s">
        <v>48</v>
      </c>
      <c r="L3176" s="1" t="s">
        <v>39</v>
      </c>
      <c r="M3176" s="1" t="s">
        <v>36</v>
      </c>
      <c r="N3176" s="1" t="s">
        <v>33</v>
      </c>
      <c r="O3176" s="1" t="s">
        <v>41</v>
      </c>
      <c r="P3176">
        <v>172.5</v>
      </c>
      <c r="Q3176" s="1" t="s">
        <v>30</v>
      </c>
      <c r="R3176" s="1" t="s">
        <v>34</v>
      </c>
    </row>
    <row r="3177" spans="1:18" x14ac:dyDescent="0.35">
      <c r="A3177" s="1" t="s">
        <v>3225</v>
      </c>
      <c r="B3177">
        <v>43</v>
      </c>
      <c r="C3177">
        <v>32</v>
      </c>
      <c r="D3177">
        <v>182.5</v>
      </c>
      <c r="E3177">
        <v>158.4</v>
      </c>
      <c r="F3177" s="1" t="s">
        <v>60</v>
      </c>
      <c r="G3177" s="1" t="s">
        <v>60</v>
      </c>
      <c r="H3177" s="1" t="s">
        <v>22</v>
      </c>
      <c r="I3177" s="1" t="s">
        <v>21</v>
      </c>
      <c r="J3177" s="1" t="s">
        <v>23</v>
      </c>
      <c r="K3177" s="1" t="s">
        <v>22</v>
      </c>
      <c r="L3177" s="1" t="s">
        <v>24</v>
      </c>
      <c r="M3177" s="1" t="s">
        <v>25</v>
      </c>
      <c r="N3177" s="1" t="s">
        <v>51</v>
      </c>
      <c r="O3177" s="1" t="s">
        <v>27</v>
      </c>
      <c r="P3177">
        <v>163.4</v>
      </c>
      <c r="Q3177" s="1" t="s">
        <v>60</v>
      </c>
      <c r="R3177" s="1" t="s">
        <v>52</v>
      </c>
    </row>
    <row r="3178" spans="1:18" x14ac:dyDescent="0.35">
      <c r="A3178" s="1" t="s">
        <v>3226</v>
      </c>
      <c r="B3178">
        <v>21</v>
      </c>
      <c r="C3178">
        <v>33</v>
      </c>
      <c r="D3178">
        <v>183</v>
      </c>
      <c r="E3178">
        <v>167.3</v>
      </c>
      <c r="F3178" s="1" t="s">
        <v>20</v>
      </c>
      <c r="G3178" s="1" t="s">
        <v>20</v>
      </c>
      <c r="H3178" s="1" t="s">
        <v>22</v>
      </c>
      <c r="I3178" s="1" t="s">
        <v>21</v>
      </c>
      <c r="J3178" s="1" t="s">
        <v>48</v>
      </c>
      <c r="K3178" s="1" t="s">
        <v>22</v>
      </c>
      <c r="L3178" s="1" t="s">
        <v>25</v>
      </c>
      <c r="M3178" s="1" t="s">
        <v>32</v>
      </c>
      <c r="N3178" s="1" t="s">
        <v>51</v>
      </c>
      <c r="O3178" s="1" t="s">
        <v>27</v>
      </c>
      <c r="P3178">
        <v>170.9</v>
      </c>
      <c r="Q3178" s="1" t="s">
        <v>20</v>
      </c>
      <c r="R3178" s="1" t="s">
        <v>52</v>
      </c>
    </row>
    <row r="3179" spans="1:18" x14ac:dyDescent="0.35">
      <c r="A3179" s="1" t="s">
        <v>3227</v>
      </c>
      <c r="B3179">
        <v>27</v>
      </c>
      <c r="C3179">
        <v>34</v>
      </c>
      <c r="D3179">
        <v>186.7</v>
      </c>
      <c r="E3179">
        <v>156.4</v>
      </c>
      <c r="F3179" s="1" t="s">
        <v>20</v>
      </c>
      <c r="G3179" s="1" t="s">
        <v>20</v>
      </c>
      <c r="H3179" s="1" t="s">
        <v>22</v>
      </c>
      <c r="I3179" s="1" t="s">
        <v>22</v>
      </c>
      <c r="J3179" s="1" t="s">
        <v>47</v>
      </c>
      <c r="K3179" s="1" t="s">
        <v>23</v>
      </c>
      <c r="L3179" s="1" t="s">
        <v>32</v>
      </c>
      <c r="M3179" s="1" t="s">
        <v>36</v>
      </c>
      <c r="N3179" s="1" t="s">
        <v>40</v>
      </c>
      <c r="O3179" s="1" t="s">
        <v>27</v>
      </c>
      <c r="P3179">
        <v>160.80000000000001</v>
      </c>
      <c r="Q3179" s="1" t="s">
        <v>20</v>
      </c>
      <c r="R3179" s="1" t="s">
        <v>34</v>
      </c>
    </row>
    <row r="3180" spans="1:18" x14ac:dyDescent="0.35">
      <c r="A3180" s="1" t="s">
        <v>3228</v>
      </c>
      <c r="B3180">
        <v>46</v>
      </c>
      <c r="C3180">
        <v>36</v>
      </c>
      <c r="D3180">
        <v>185.1</v>
      </c>
      <c r="E3180">
        <v>160.1</v>
      </c>
      <c r="F3180" s="1" t="s">
        <v>20</v>
      </c>
      <c r="G3180" s="1" t="s">
        <v>30</v>
      </c>
      <c r="H3180" s="1" t="s">
        <v>44</v>
      </c>
      <c r="I3180" s="1" t="s">
        <v>22</v>
      </c>
      <c r="J3180" s="1" t="s">
        <v>48</v>
      </c>
      <c r="K3180" s="1" t="s">
        <v>22</v>
      </c>
      <c r="L3180" s="1" t="s">
        <v>25</v>
      </c>
      <c r="M3180" s="1" t="s">
        <v>24</v>
      </c>
      <c r="N3180" s="1" t="s">
        <v>33</v>
      </c>
      <c r="O3180" s="1" t="s">
        <v>27</v>
      </c>
      <c r="P3180">
        <v>164.3</v>
      </c>
      <c r="Q3180" s="1" t="s">
        <v>38</v>
      </c>
      <c r="R3180" s="1" t="s">
        <v>34</v>
      </c>
    </row>
    <row r="3181" spans="1:18" x14ac:dyDescent="0.35">
      <c r="A3181" s="1" t="s">
        <v>3229</v>
      </c>
      <c r="B3181">
        <v>41</v>
      </c>
      <c r="C3181">
        <v>28</v>
      </c>
      <c r="D3181">
        <v>184</v>
      </c>
      <c r="E3181">
        <v>162.19999999999999</v>
      </c>
      <c r="F3181" s="1" t="s">
        <v>20</v>
      </c>
      <c r="G3181" s="1" t="s">
        <v>19</v>
      </c>
      <c r="H3181" s="1" t="s">
        <v>22</v>
      </c>
      <c r="I3181" s="1" t="s">
        <v>31</v>
      </c>
      <c r="J3181" s="1" t="s">
        <v>23</v>
      </c>
      <c r="K3181" s="1" t="s">
        <v>22</v>
      </c>
      <c r="L3181" s="1" t="s">
        <v>32</v>
      </c>
      <c r="M3181" s="1" t="s">
        <v>32</v>
      </c>
      <c r="N3181" s="1" t="s">
        <v>45</v>
      </c>
      <c r="O3181" s="1" t="s">
        <v>41</v>
      </c>
      <c r="P3181">
        <v>174.1</v>
      </c>
      <c r="Q3181" s="1" t="s">
        <v>20</v>
      </c>
      <c r="R3181" s="1" t="s">
        <v>34</v>
      </c>
    </row>
    <row r="3182" spans="1:18" x14ac:dyDescent="0.35">
      <c r="A3182" s="1" t="s">
        <v>3230</v>
      </c>
      <c r="B3182">
        <v>46</v>
      </c>
      <c r="C3182">
        <v>22</v>
      </c>
      <c r="D3182">
        <v>172</v>
      </c>
      <c r="E3182">
        <v>163.9</v>
      </c>
      <c r="F3182" s="1" t="s">
        <v>30</v>
      </c>
      <c r="G3182" s="1" t="s">
        <v>30</v>
      </c>
      <c r="H3182" s="1" t="s">
        <v>22</v>
      </c>
      <c r="I3182" s="1" t="s">
        <v>31</v>
      </c>
      <c r="J3182" s="1" t="s">
        <v>23</v>
      </c>
      <c r="K3182" s="1" t="s">
        <v>22</v>
      </c>
      <c r="L3182" s="1" t="s">
        <v>39</v>
      </c>
      <c r="M3182" s="1" t="s">
        <v>39</v>
      </c>
      <c r="N3182" s="1" t="s">
        <v>33</v>
      </c>
      <c r="O3182" s="1" t="s">
        <v>27</v>
      </c>
      <c r="P3182">
        <v>163.69999999999999</v>
      </c>
      <c r="Q3182" s="1" t="s">
        <v>30</v>
      </c>
      <c r="R3182" s="1" t="s">
        <v>34</v>
      </c>
    </row>
    <row r="3183" spans="1:18" x14ac:dyDescent="0.35">
      <c r="A3183" s="1" t="s">
        <v>3231</v>
      </c>
      <c r="B3183">
        <v>48</v>
      </c>
      <c r="C3183">
        <v>22</v>
      </c>
      <c r="D3183">
        <v>176.1</v>
      </c>
      <c r="E3183">
        <v>153.9</v>
      </c>
      <c r="F3183" s="1" t="s">
        <v>30</v>
      </c>
      <c r="G3183" s="1" t="s">
        <v>30</v>
      </c>
      <c r="H3183" s="1" t="s">
        <v>44</v>
      </c>
      <c r="I3183" s="1" t="s">
        <v>21</v>
      </c>
      <c r="J3183" s="1" t="s">
        <v>23</v>
      </c>
      <c r="K3183" s="1" t="s">
        <v>23</v>
      </c>
      <c r="L3183" s="1" t="s">
        <v>39</v>
      </c>
      <c r="M3183" s="1" t="s">
        <v>32</v>
      </c>
      <c r="N3183" s="1" t="s">
        <v>33</v>
      </c>
      <c r="O3183" s="1" t="s">
        <v>27</v>
      </c>
      <c r="P3183">
        <v>152.19999999999999</v>
      </c>
      <c r="Q3183" s="1" t="s">
        <v>42</v>
      </c>
      <c r="R3183" s="1" t="s">
        <v>34</v>
      </c>
    </row>
    <row r="3184" spans="1:18" x14ac:dyDescent="0.35">
      <c r="A3184" s="1" t="s">
        <v>3232</v>
      </c>
      <c r="B3184">
        <v>22</v>
      </c>
      <c r="C3184">
        <v>31</v>
      </c>
      <c r="D3184">
        <v>182.2</v>
      </c>
      <c r="E3184">
        <v>159.5</v>
      </c>
      <c r="F3184" s="1" t="s">
        <v>60</v>
      </c>
      <c r="G3184" s="1" t="s">
        <v>30</v>
      </c>
      <c r="H3184" s="1" t="s">
        <v>31</v>
      </c>
      <c r="I3184" s="1" t="s">
        <v>22</v>
      </c>
      <c r="J3184" s="1" t="s">
        <v>48</v>
      </c>
      <c r="K3184" s="1" t="s">
        <v>48</v>
      </c>
      <c r="L3184" s="1" t="s">
        <v>32</v>
      </c>
      <c r="M3184" s="1" t="s">
        <v>39</v>
      </c>
      <c r="N3184" s="1" t="s">
        <v>40</v>
      </c>
      <c r="O3184" s="1" t="s">
        <v>41</v>
      </c>
      <c r="P3184">
        <v>173.4</v>
      </c>
      <c r="Q3184" s="1" t="s">
        <v>30</v>
      </c>
      <c r="R3184" s="1" t="s">
        <v>34</v>
      </c>
    </row>
    <row r="3185" spans="1:18" x14ac:dyDescent="0.35">
      <c r="A3185" s="1" t="s">
        <v>3233</v>
      </c>
      <c r="B3185">
        <v>32</v>
      </c>
      <c r="C3185">
        <v>43</v>
      </c>
      <c r="D3185">
        <v>161.4</v>
      </c>
      <c r="E3185">
        <v>161.1</v>
      </c>
      <c r="F3185" s="1" t="s">
        <v>30</v>
      </c>
      <c r="G3185" s="1" t="s">
        <v>30</v>
      </c>
      <c r="H3185" s="1" t="s">
        <v>22</v>
      </c>
      <c r="I3185" s="1" t="s">
        <v>22</v>
      </c>
      <c r="J3185" s="1" t="s">
        <v>48</v>
      </c>
      <c r="K3185" s="1" t="s">
        <v>48</v>
      </c>
      <c r="L3185" s="1" t="s">
        <v>39</v>
      </c>
      <c r="M3185" s="1" t="s">
        <v>25</v>
      </c>
      <c r="N3185" s="1" t="s">
        <v>45</v>
      </c>
      <c r="O3185" s="1" t="s">
        <v>27</v>
      </c>
      <c r="P3185">
        <v>157.6</v>
      </c>
      <c r="Q3185" s="1" t="s">
        <v>30</v>
      </c>
      <c r="R3185" s="1" t="s">
        <v>34</v>
      </c>
    </row>
    <row r="3186" spans="1:18" x14ac:dyDescent="0.35">
      <c r="A3186" s="1" t="s">
        <v>3234</v>
      </c>
      <c r="B3186">
        <v>29</v>
      </c>
      <c r="C3186">
        <v>25</v>
      </c>
      <c r="D3186">
        <v>172.5</v>
      </c>
      <c r="E3186">
        <v>165.8</v>
      </c>
      <c r="F3186" s="1" t="s">
        <v>30</v>
      </c>
      <c r="G3186" s="1" t="s">
        <v>19</v>
      </c>
      <c r="H3186" s="1" t="s">
        <v>31</v>
      </c>
      <c r="I3186" s="1" t="s">
        <v>44</v>
      </c>
      <c r="J3186" s="1" t="s">
        <v>22</v>
      </c>
      <c r="K3186" s="1" t="s">
        <v>23</v>
      </c>
      <c r="L3186" s="1" t="s">
        <v>25</v>
      </c>
      <c r="M3186" s="1" t="s">
        <v>25</v>
      </c>
      <c r="N3186" s="1" t="s">
        <v>45</v>
      </c>
      <c r="O3186" s="1" t="s">
        <v>41</v>
      </c>
      <c r="P3186">
        <v>174.6</v>
      </c>
      <c r="Q3186" s="1" t="s">
        <v>30</v>
      </c>
      <c r="R3186" s="1" t="s">
        <v>52</v>
      </c>
    </row>
    <row r="3187" spans="1:18" x14ac:dyDescent="0.35">
      <c r="A3187" s="1" t="s">
        <v>3235</v>
      </c>
      <c r="B3187">
        <v>55</v>
      </c>
      <c r="C3187">
        <v>22</v>
      </c>
      <c r="D3187">
        <v>162.1</v>
      </c>
      <c r="E3187">
        <v>159.69999999999999</v>
      </c>
      <c r="F3187" s="1" t="s">
        <v>42</v>
      </c>
      <c r="G3187" s="1" t="s">
        <v>30</v>
      </c>
      <c r="H3187" s="1" t="s">
        <v>22</v>
      </c>
      <c r="I3187" s="1" t="s">
        <v>44</v>
      </c>
      <c r="J3187" s="1" t="s">
        <v>22</v>
      </c>
      <c r="K3187" s="1" t="s">
        <v>23</v>
      </c>
      <c r="L3187" s="1" t="s">
        <v>39</v>
      </c>
      <c r="M3187" s="1" t="s">
        <v>32</v>
      </c>
      <c r="N3187" s="1" t="s">
        <v>40</v>
      </c>
      <c r="O3187" s="1" t="s">
        <v>41</v>
      </c>
      <c r="P3187">
        <v>164.9</v>
      </c>
      <c r="Q3187" s="1" t="s">
        <v>30</v>
      </c>
      <c r="R3187" s="1" t="s">
        <v>34</v>
      </c>
    </row>
    <row r="3188" spans="1:18" x14ac:dyDescent="0.35">
      <c r="A3188" s="1" t="s">
        <v>3236</v>
      </c>
      <c r="B3188">
        <v>28</v>
      </c>
      <c r="C3188">
        <v>24</v>
      </c>
      <c r="D3188">
        <v>176</v>
      </c>
      <c r="E3188">
        <v>160.4</v>
      </c>
      <c r="F3188" s="1" t="s">
        <v>30</v>
      </c>
      <c r="G3188" s="1" t="s">
        <v>30</v>
      </c>
      <c r="H3188" s="1" t="s">
        <v>21</v>
      </c>
      <c r="I3188" s="1" t="s">
        <v>62</v>
      </c>
      <c r="J3188" s="1" t="s">
        <v>22</v>
      </c>
      <c r="K3188" s="1" t="s">
        <v>23</v>
      </c>
      <c r="L3188" s="1" t="s">
        <v>25</v>
      </c>
      <c r="M3188" s="1" t="s">
        <v>25</v>
      </c>
      <c r="N3188" s="1" t="s">
        <v>33</v>
      </c>
      <c r="O3188" s="1" t="s">
        <v>27</v>
      </c>
      <c r="P3188">
        <v>161.4</v>
      </c>
      <c r="Q3188" s="1" t="s">
        <v>42</v>
      </c>
      <c r="R3188" s="1" t="s">
        <v>52</v>
      </c>
    </row>
    <row r="3189" spans="1:18" x14ac:dyDescent="0.35">
      <c r="A3189" s="1" t="s">
        <v>3237</v>
      </c>
      <c r="B3189">
        <v>46</v>
      </c>
      <c r="C3189">
        <v>33</v>
      </c>
      <c r="D3189">
        <v>182.9</v>
      </c>
      <c r="E3189">
        <v>161.80000000000001</v>
      </c>
      <c r="F3189" s="1" t="s">
        <v>30</v>
      </c>
      <c r="G3189" s="1" t="s">
        <v>20</v>
      </c>
      <c r="H3189" s="1" t="s">
        <v>22</v>
      </c>
      <c r="I3189" s="1" t="s">
        <v>22</v>
      </c>
      <c r="J3189" s="1" t="s">
        <v>23</v>
      </c>
      <c r="K3189" s="1" t="s">
        <v>23</v>
      </c>
      <c r="L3189" s="1" t="s">
        <v>24</v>
      </c>
      <c r="M3189" s="1" t="s">
        <v>24</v>
      </c>
      <c r="N3189" s="1" t="s">
        <v>33</v>
      </c>
      <c r="O3189" s="1" t="s">
        <v>41</v>
      </c>
      <c r="P3189">
        <v>187.3</v>
      </c>
      <c r="Q3189" s="1" t="s">
        <v>60</v>
      </c>
      <c r="R3189" s="1" t="s">
        <v>34</v>
      </c>
    </row>
    <row r="3190" spans="1:18" x14ac:dyDescent="0.35">
      <c r="A3190" s="1" t="s">
        <v>3238</v>
      </c>
      <c r="B3190">
        <v>53</v>
      </c>
      <c r="C3190">
        <v>31</v>
      </c>
      <c r="D3190">
        <v>174.1</v>
      </c>
      <c r="E3190">
        <v>167.3</v>
      </c>
      <c r="F3190" s="1" t="s">
        <v>20</v>
      </c>
      <c r="G3190" s="1" t="s">
        <v>20</v>
      </c>
      <c r="H3190" s="1" t="s">
        <v>22</v>
      </c>
      <c r="I3190" s="1" t="s">
        <v>22</v>
      </c>
      <c r="J3190" s="1" t="s">
        <v>22</v>
      </c>
      <c r="K3190" s="1" t="s">
        <v>48</v>
      </c>
      <c r="L3190" s="1" t="s">
        <v>39</v>
      </c>
      <c r="M3190" s="1" t="s">
        <v>32</v>
      </c>
      <c r="N3190" s="1" t="s">
        <v>51</v>
      </c>
      <c r="O3190" s="1" t="s">
        <v>41</v>
      </c>
      <c r="P3190">
        <v>184</v>
      </c>
      <c r="Q3190" s="1" t="s">
        <v>20</v>
      </c>
      <c r="R3190" s="1" t="s">
        <v>34</v>
      </c>
    </row>
    <row r="3191" spans="1:18" x14ac:dyDescent="0.35">
      <c r="A3191" s="1" t="s">
        <v>3239</v>
      </c>
      <c r="B3191">
        <v>20</v>
      </c>
      <c r="C3191">
        <v>21</v>
      </c>
      <c r="D3191">
        <v>170</v>
      </c>
      <c r="E3191">
        <v>148.69999999999999</v>
      </c>
      <c r="F3191" s="1" t="s">
        <v>30</v>
      </c>
      <c r="G3191" s="1" t="s">
        <v>30</v>
      </c>
      <c r="H3191" s="1" t="s">
        <v>22</v>
      </c>
      <c r="I3191" s="1" t="s">
        <v>31</v>
      </c>
      <c r="J3191" s="1" t="s">
        <v>47</v>
      </c>
      <c r="K3191" s="1" t="s">
        <v>23</v>
      </c>
      <c r="L3191" s="1" t="s">
        <v>32</v>
      </c>
      <c r="M3191" s="1" t="s">
        <v>32</v>
      </c>
      <c r="N3191" s="1" t="s">
        <v>51</v>
      </c>
      <c r="O3191" s="1" t="s">
        <v>41</v>
      </c>
      <c r="P3191">
        <v>166.8</v>
      </c>
      <c r="Q3191" s="1" t="s">
        <v>30</v>
      </c>
      <c r="R3191" s="1" t="s">
        <v>52</v>
      </c>
    </row>
    <row r="3192" spans="1:18" x14ac:dyDescent="0.35">
      <c r="A3192" s="1" t="s">
        <v>3240</v>
      </c>
      <c r="B3192">
        <v>51</v>
      </c>
      <c r="C3192">
        <v>34</v>
      </c>
      <c r="D3192">
        <v>176</v>
      </c>
      <c r="E3192">
        <v>161.6</v>
      </c>
      <c r="F3192" s="1" t="s">
        <v>30</v>
      </c>
      <c r="G3192" s="1" t="s">
        <v>30</v>
      </c>
      <c r="H3192" s="1" t="s">
        <v>22</v>
      </c>
      <c r="I3192" s="1" t="s">
        <v>31</v>
      </c>
      <c r="J3192" s="1" t="s">
        <v>22</v>
      </c>
      <c r="K3192" s="1" t="s">
        <v>22</v>
      </c>
      <c r="L3192" s="1" t="s">
        <v>25</v>
      </c>
      <c r="M3192" s="1" t="s">
        <v>32</v>
      </c>
      <c r="N3192" s="1" t="s">
        <v>26</v>
      </c>
      <c r="O3192" s="1" t="s">
        <v>27</v>
      </c>
      <c r="P3192">
        <v>176.1</v>
      </c>
      <c r="Q3192" s="1" t="s">
        <v>30</v>
      </c>
      <c r="R3192" s="1" t="s">
        <v>28</v>
      </c>
    </row>
    <row r="3193" spans="1:18" x14ac:dyDescent="0.35">
      <c r="A3193" s="1" t="s">
        <v>3241</v>
      </c>
      <c r="B3193">
        <v>44</v>
      </c>
      <c r="C3193">
        <v>23</v>
      </c>
      <c r="D3193">
        <v>176.9</v>
      </c>
      <c r="E3193">
        <v>168</v>
      </c>
      <c r="F3193" s="1" t="s">
        <v>19</v>
      </c>
      <c r="G3193" s="1" t="s">
        <v>30</v>
      </c>
      <c r="H3193" s="1" t="s">
        <v>22</v>
      </c>
      <c r="I3193" s="1" t="s">
        <v>22</v>
      </c>
      <c r="J3193" s="1" t="s">
        <v>48</v>
      </c>
      <c r="K3193" s="1" t="s">
        <v>23</v>
      </c>
      <c r="L3193" s="1" t="s">
        <v>24</v>
      </c>
      <c r="M3193" s="1" t="s">
        <v>24</v>
      </c>
      <c r="N3193" s="1" t="s">
        <v>65</v>
      </c>
      <c r="O3193" s="1" t="s">
        <v>41</v>
      </c>
      <c r="P3193">
        <v>179.8</v>
      </c>
      <c r="Q3193" s="1" t="s">
        <v>30</v>
      </c>
      <c r="R3193" s="1" t="s">
        <v>28</v>
      </c>
    </row>
    <row r="3194" spans="1:18" x14ac:dyDescent="0.35">
      <c r="A3194" s="1" t="s">
        <v>3242</v>
      </c>
      <c r="B3194">
        <v>48</v>
      </c>
      <c r="C3194">
        <v>33</v>
      </c>
      <c r="D3194">
        <v>177.4</v>
      </c>
      <c r="E3194">
        <v>156</v>
      </c>
      <c r="F3194" s="1" t="s">
        <v>42</v>
      </c>
      <c r="G3194" s="1" t="s">
        <v>19</v>
      </c>
      <c r="H3194" s="1" t="s">
        <v>22</v>
      </c>
      <c r="I3194" s="1" t="s">
        <v>31</v>
      </c>
      <c r="J3194" s="1" t="s">
        <v>23</v>
      </c>
      <c r="K3194" s="1" t="s">
        <v>22</v>
      </c>
      <c r="L3194" s="1" t="s">
        <v>36</v>
      </c>
      <c r="M3194" s="1" t="s">
        <v>25</v>
      </c>
      <c r="N3194" s="1" t="s">
        <v>65</v>
      </c>
      <c r="O3194" s="1" t="s">
        <v>27</v>
      </c>
      <c r="P3194">
        <v>164.8</v>
      </c>
      <c r="Q3194" s="1" t="s">
        <v>42</v>
      </c>
      <c r="R3194" s="1" t="s">
        <v>28</v>
      </c>
    </row>
    <row r="3195" spans="1:18" x14ac:dyDescent="0.35">
      <c r="A3195" s="1" t="s">
        <v>3243</v>
      </c>
      <c r="B3195">
        <v>26</v>
      </c>
      <c r="C3195">
        <v>46</v>
      </c>
      <c r="D3195">
        <v>165.5</v>
      </c>
      <c r="E3195">
        <v>156.5</v>
      </c>
      <c r="F3195" s="1" t="s">
        <v>20</v>
      </c>
      <c r="G3195" s="1" t="s">
        <v>50</v>
      </c>
      <c r="H3195" s="1" t="s">
        <v>31</v>
      </c>
      <c r="I3195" s="1" t="s">
        <v>22</v>
      </c>
      <c r="J3195" s="1" t="s">
        <v>23</v>
      </c>
      <c r="K3195" s="1" t="s">
        <v>23</v>
      </c>
      <c r="L3195" s="1" t="s">
        <v>25</v>
      </c>
      <c r="M3195" s="1" t="s">
        <v>25</v>
      </c>
      <c r="N3195" s="1" t="s">
        <v>45</v>
      </c>
      <c r="O3195" s="1" t="s">
        <v>27</v>
      </c>
      <c r="P3195">
        <v>151.4</v>
      </c>
      <c r="Q3195" s="1" t="s">
        <v>50</v>
      </c>
      <c r="R3195" s="1" t="s">
        <v>34</v>
      </c>
    </row>
    <row r="3196" spans="1:18" x14ac:dyDescent="0.35">
      <c r="A3196" s="1" t="s">
        <v>3244</v>
      </c>
      <c r="B3196">
        <v>22</v>
      </c>
      <c r="C3196">
        <v>27</v>
      </c>
      <c r="D3196">
        <v>175.7</v>
      </c>
      <c r="E3196">
        <v>168.3</v>
      </c>
      <c r="F3196" s="1" t="s">
        <v>30</v>
      </c>
      <c r="G3196" s="1" t="s">
        <v>19</v>
      </c>
      <c r="H3196" s="1" t="s">
        <v>21</v>
      </c>
      <c r="I3196" s="1" t="s">
        <v>22</v>
      </c>
      <c r="J3196" s="1" t="s">
        <v>22</v>
      </c>
      <c r="K3196" s="1" t="s">
        <v>23</v>
      </c>
      <c r="L3196" s="1" t="s">
        <v>39</v>
      </c>
      <c r="M3196" s="1" t="s">
        <v>39</v>
      </c>
      <c r="N3196" s="1" t="s">
        <v>65</v>
      </c>
      <c r="O3196" s="1" t="s">
        <v>41</v>
      </c>
      <c r="P3196">
        <v>181.6</v>
      </c>
      <c r="Q3196" s="1" t="s">
        <v>30</v>
      </c>
      <c r="R3196" s="1" t="s">
        <v>34</v>
      </c>
    </row>
    <row r="3197" spans="1:18" x14ac:dyDescent="0.35">
      <c r="A3197" s="1" t="s">
        <v>3245</v>
      </c>
      <c r="B3197">
        <v>39</v>
      </c>
      <c r="C3197">
        <v>46</v>
      </c>
      <c r="D3197">
        <v>175.3</v>
      </c>
      <c r="E3197">
        <v>158.9</v>
      </c>
      <c r="F3197" s="1" t="s">
        <v>19</v>
      </c>
      <c r="G3197" s="1" t="s">
        <v>30</v>
      </c>
      <c r="H3197" s="1" t="s">
        <v>21</v>
      </c>
      <c r="I3197" s="1" t="s">
        <v>31</v>
      </c>
      <c r="J3197" s="1" t="s">
        <v>22</v>
      </c>
      <c r="K3197" s="1" t="s">
        <v>48</v>
      </c>
      <c r="L3197" s="1" t="s">
        <v>24</v>
      </c>
      <c r="M3197" s="1" t="s">
        <v>25</v>
      </c>
      <c r="N3197" s="1" t="s">
        <v>65</v>
      </c>
      <c r="O3197" s="1" t="s">
        <v>27</v>
      </c>
      <c r="P3197">
        <v>159.19999999999999</v>
      </c>
      <c r="Q3197" s="1" t="s">
        <v>30</v>
      </c>
      <c r="R3197" s="1" t="s">
        <v>28</v>
      </c>
    </row>
    <row r="3198" spans="1:18" x14ac:dyDescent="0.35">
      <c r="A3198" s="1" t="s">
        <v>3246</v>
      </c>
      <c r="B3198">
        <v>39</v>
      </c>
      <c r="C3198">
        <v>31</v>
      </c>
      <c r="D3198">
        <v>180.6</v>
      </c>
      <c r="E3198">
        <v>159.1</v>
      </c>
      <c r="F3198" s="1" t="s">
        <v>19</v>
      </c>
      <c r="G3198" s="1" t="s">
        <v>20</v>
      </c>
      <c r="H3198" s="1" t="s">
        <v>44</v>
      </c>
      <c r="I3198" s="1" t="s">
        <v>22</v>
      </c>
      <c r="J3198" s="1" t="s">
        <v>22</v>
      </c>
      <c r="K3198" s="1" t="s">
        <v>23</v>
      </c>
      <c r="L3198" s="1" t="s">
        <v>36</v>
      </c>
      <c r="M3198" s="1" t="s">
        <v>39</v>
      </c>
      <c r="N3198" s="1" t="s">
        <v>51</v>
      </c>
      <c r="O3198" s="1" t="s">
        <v>27</v>
      </c>
      <c r="P3198">
        <v>162.9</v>
      </c>
      <c r="Q3198" s="1" t="s">
        <v>50</v>
      </c>
      <c r="R3198" s="1" t="s">
        <v>52</v>
      </c>
    </row>
    <row r="3199" spans="1:18" x14ac:dyDescent="0.35">
      <c r="A3199" s="1" t="s">
        <v>3247</v>
      </c>
      <c r="B3199">
        <v>49</v>
      </c>
      <c r="C3199">
        <v>21</v>
      </c>
      <c r="D3199">
        <v>173.5</v>
      </c>
      <c r="E3199">
        <v>162.69999999999999</v>
      </c>
      <c r="F3199" s="1" t="s">
        <v>20</v>
      </c>
      <c r="G3199" s="1" t="s">
        <v>19</v>
      </c>
      <c r="H3199" s="1" t="s">
        <v>31</v>
      </c>
      <c r="I3199" s="1" t="s">
        <v>31</v>
      </c>
      <c r="J3199" s="1" t="s">
        <v>22</v>
      </c>
      <c r="K3199" s="1" t="s">
        <v>23</v>
      </c>
      <c r="L3199" s="1" t="s">
        <v>32</v>
      </c>
      <c r="M3199" s="1" t="s">
        <v>32</v>
      </c>
      <c r="N3199" s="1" t="s">
        <v>40</v>
      </c>
      <c r="O3199" s="1" t="s">
        <v>27</v>
      </c>
      <c r="P3199">
        <v>168</v>
      </c>
      <c r="Q3199" s="1" t="s">
        <v>20</v>
      </c>
      <c r="R3199" s="1" t="s">
        <v>28</v>
      </c>
    </row>
    <row r="3200" spans="1:18" x14ac:dyDescent="0.35">
      <c r="A3200" s="1" t="s">
        <v>3248</v>
      </c>
      <c r="B3200">
        <v>54</v>
      </c>
      <c r="C3200">
        <v>30</v>
      </c>
      <c r="D3200">
        <v>187.8</v>
      </c>
      <c r="E3200">
        <v>145</v>
      </c>
      <c r="F3200" s="1" t="s">
        <v>30</v>
      </c>
      <c r="G3200" s="1" t="s">
        <v>30</v>
      </c>
      <c r="H3200" s="1" t="s">
        <v>22</v>
      </c>
      <c r="I3200" s="1" t="s">
        <v>22</v>
      </c>
      <c r="J3200" s="1" t="s">
        <v>48</v>
      </c>
      <c r="K3200" s="1" t="s">
        <v>22</v>
      </c>
      <c r="L3200" s="1" t="s">
        <v>25</v>
      </c>
      <c r="M3200" s="1" t="s">
        <v>32</v>
      </c>
      <c r="N3200" s="1" t="s">
        <v>40</v>
      </c>
      <c r="O3200" s="1" t="s">
        <v>41</v>
      </c>
      <c r="P3200">
        <v>175.5</v>
      </c>
      <c r="Q3200" s="1" t="s">
        <v>30</v>
      </c>
      <c r="R3200" s="1" t="s">
        <v>34</v>
      </c>
    </row>
    <row r="3201" spans="1:18" x14ac:dyDescent="0.35">
      <c r="A3201" s="1" t="s">
        <v>3249</v>
      </c>
      <c r="B3201">
        <v>54</v>
      </c>
      <c r="C3201">
        <v>35</v>
      </c>
      <c r="D3201">
        <v>174.6</v>
      </c>
      <c r="E3201">
        <v>150.1</v>
      </c>
      <c r="F3201" s="1" t="s">
        <v>30</v>
      </c>
      <c r="G3201" s="1" t="s">
        <v>60</v>
      </c>
      <c r="H3201" s="1" t="s">
        <v>22</v>
      </c>
      <c r="I3201" s="1" t="s">
        <v>22</v>
      </c>
      <c r="J3201" s="1" t="s">
        <v>48</v>
      </c>
      <c r="K3201" s="1" t="s">
        <v>23</v>
      </c>
      <c r="L3201" s="1" t="s">
        <v>36</v>
      </c>
      <c r="M3201" s="1" t="s">
        <v>32</v>
      </c>
      <c r="N3201" s="1" t="s">
        <v>51</v>
      </c>
      <c r="O3201" s="1" t="s">
        <v>41</v>
      </c>
      <c r="P3201">
        <v>169.3</v>
      </c>
      <c r="Q3201" s="1" t="s">
        <v>60</v>
      </c>
      <c r="R3201" s="1" t="s">
        <v>34</v>
      </c>
    </row>
    <row r="3202" spans="1:18" x14ac:dyDescent="0.35">
      <c r="A3202" s="1" t="s">
        <v>3250</v>
      </c>
      <c r="B3202">
        <v>46</v>
      </c>
      <c r="C3202">
        <v>50</v>
      </c>
      <c r="D3202">
        <v>170.7</v>
      </c>
      <c r="E3202">
        <v>164.5</v>
      </c>
      <c r="F3202" s="1" t="s">
        <v>19</v>
      </c>
      <c r="G3202" s="1" t="s">
        <v>20</v>
      </c>
      <c r="H3202" s="1" t="s">
        <v>22</v>
      </c>
      <c r="I3202" s="1" t="s">
        <v>44</v>
      </c>
      <c r="J3202" s="1" t="s">
        <v>23</v>
      </c>
      <c r="K3202" s="1" t="s">
        <v>22</v>
      </c>
      <c r="L3202" s="1" t="s">
        <v>25</v>
      </c>
      <c r="M3202" s="1" t="s">
        <v>24</v>
      </c>
      <c r="N3202" s="1" t="s">
        <v>65</v>
      </c>
      <c r="O3202" s="1" t="s">
        <v>27</v>
      </c>
      <c r="P3202">
        <v>167.3</v>
      </c>
      <c r="Q3202" s="1" t="s">
        <v>50</v>
      </c>
      <c r="R3202" s="1" t="s">
        <v>28</v>
      </c>
    </row>
    <row r="3203" spans="1:18" x14ac:dyDescent="0.35">
      <c r="A3203" s="1" t="s">
        <v>3251</v>
      </c>
      <c r="B3203">
        <v>45</v>
      </c>
      <c r="C3203">
        <v>38</v>
      </c>
      <c r="D3203">
        <v>167</v>
      </c>
      <c r="E3203">
        <v>159.5</v>
      </c>
      <c r="F3203" s="1" t="s">
        <v>20</v>
      </c>
      <c r="G3203" s="1" t="s">
        <v>20</v>
      </c>
      <c r="H3203" s="1" t="s">
        <v>22</v>
      </c>
      <c r="I3203" s="1" t="s">
        <v>21</v>
      </c>
      <c r="J3203" s="1" t="s">
        <v>23</v>
      </c>
      <c r="K3203" s="1" t="s">
        <v>48</v>
      </c>
      <c r="L3203" s="1" t="s">
        <v>24</v>
      </c>
      <c r="M3203" s="1" t="s">
        <v>24</v>
      </c>
      <c r="N3203" s="1" t="s">
        <v>40</v>
      </c>
      <c r="O3203" s="1" t="s">
        <v>41</v>
      </c>
      <c r="P3203">
        <v>169.7</v>
      </c>
      <c r="Q3203" s="1" t="s">
        <v>20</v>
      </c>
      <c r="R3203" s="1" t="s">
        <v>28</v>
      </c>
    </row>
    <row r="3204" spans="1:18" x14ac:dyDescent="0.35">
      <c r="A3204" s="1" t="s">
        <v>3252</v>
      </c>
      <c r="B3204">
        <v>33</v>
      </c>
      <c r="C3204">
        <v>33</v>
      </c>
      <c r="D3204">
        <v>170.4</v>
      </c>
      <c r="E3204">
        <v>160</v>
      </c>
      <c r="F3204" s="1" t="s">
        <v>30</v>
      </c>
      <c r="G3204" s="1" t="s">
        <v>50</v>
      </c>
      <c r="H3204" s="1" t="s">
        <v>62</v>
      </c>
      <c r="I3204" s="1" t="s">
        <v>44</v>
      </c>
      <c r="J3204" s="1" t="s">
        <v>23</v>
      </c>
      <c r="K3204" s="1" t="s">
        <v>23</v>
      </c>
      <c r="L3204" s="1" t="s">
        <v>32</v>
      </c>
      <c r="M3204" s="1" t="s">
        <v>24</v>
      </c>
      <c r="N3204" s="1" t="s">
        <v>45</v>
      </c>
      <c r="O3204" s="1" t="s">
        <v>41</v>
      </c>
      <c r="P3204">
        <v>169.4</v>
      </c>
      <c r="Q3204" s="1" t="s">
        <v>38</v>
      </c>
      <c r="R3204" s="1" t="s">
        <v>34</v>
      </c>
    </row>
    <row r="3205" spans="1:18" x14ac:dyDescent="0.35">
      <c r="A3205" s="1" t="s">
        <v>3253</v>
      </c>
      <c r="B3205">
        <v>36</v>
      </c>
      <c r="C3205">
        <v>32</v>
      </c>
      <c r="D3205">
        <v>168.4</v>
      </c>
      <c r="E3205">
        <v>157.1</v>
      </c>
      <c r="F3205" s="1" t="s">
        <v>19</v>
      </c>
      <c r="G3205" s="1" t="s">
        <v>20</v>
      </c>
      <c r="H3205" s="1" t="s">
        <v>21</v>
      </c>
      <c r="I3205" s="1" t="s">
        <v>21</v>
      </c>
      <c r="J3205" s="1" t="s">
        <v>22</v>
      </c>
      <c r="K3205" s="1" t="s">
        <v>22</v>
      </c>
      <c r="L3205" s="1" t="s">
        <v>25</v>
      </c>
      <c r="M3205" s="1" t="s">
        <v>39</v>
      </c>
      <c r="N3205" s="1" t="s">
        <v>40</v>
      </c>
      <c r="O3205" s="1" t="s">
        <v>41</v>
      </c>
      <c r="P3205">
        <v>165.7</v>
      </c>
      <c r="Q3205" s="1" t="s">
        <v>20</v>
      </c>
      <c r="R3205" s="1" t="s">
        <v>34</v>
      </c>
    </row>
    <row r="3206" spans="1:18" x14ac:dyDescent="0.35">
      <c r="A3206" s="1" t="s">
        <v>3254</v>
      </c>
      <c r="B3206">
        <v>37</v>
      </c>
      <c r="C3206">
        <v>22</v>
      </c>
      <c r="D3206">
        <v>172.9</v>
      </c>
      <c r="E3206">
        <v>159.4</v>
      </c>
      <c r="F3206" s="1" t="s">
        <v>20</v>
      </c>
      <c r="G3206" s="1" t="s">
        <v>19</v>
      </c>
      <c r="H3206" s="1" t="s">
        <v>22</v>
      </c>
      <c r="I3206" s="1" t="s">
        <v>21</v>
      </c>
      <c r="J3206" s="1" t="s">
        <v>48</v>
      </c>
      <c r="K3206" s="1" t="s">
        <v>23</v>
      </c>
      <c r="L3206" s="1" t="s">
        <v>39</v>
      </c>
      <c r="M3206" s="1" t="s">
        <v>24</v>
      </c>
      <c r="N3206" s="1" t="s">
        <v>40</v>
      </c>
      <c r="O3206" s="1" t="s">
        <v>27</v>
      </c>
      <c r="P3206">
        <v>158.5</v>
      </c>
      <c r="Q3206" s="1" t="s">
        <v>20</v>
      </c>
      <c r="R3206" s="1" t="s">
        <v>34</v>
      </c>
    </row>
    <row r="3207" spans="1:18" x14ac:dyDescent="0.35">
      <c r="A3207" s="1" t="s">
        <v>3255</v>
      </c>
      <c r="B3207">
        <v>48</v>
      </c>
      <c r="C3207">
        <v>23</v>
      </c>
      <c r="D3207">
        <v>185.8</v>
      </c>
      <c r="E3207">
        <v>168.2</v>
      </c>
      <c r="F3207" s="1" t="s">
        <v>20</v>
      </c>
      <c r="G3207" s="1" t="s">
        <v>19</v>
      </c>
      <c r="H3207" s="1" t="s">
        <v>31</v>
      </c>
      <c r="I3207" s="1" t="s">
        <v>44</v>
      </c>
      <c r="J3207" s="1" t="s">
        <v>23</v>
      </c>
      <c r="K3207" s="1" t="s">
        <v>22</v>
      </c>
      <c r="L3207" s="1" t="s">
        <v>32</v>
      </c>
      <c r="M3207" s="1" t="s">
        <v>32</v>
      </c>
      <c r="N3207" s="1" t="s">
        <v>45</v>
      </c>
      <c r="O3207" s="1" t="s">
        <v>27</v>
      </c>
      <c r="P3207">
        <v>166.7</v>
      </c>
      <c r="Q3207" s="1" t="s">
        <v>20</v>
      </c>
      <c r="R3207" s="1" t="s">
        <v>34</v>
      </c>
    </row>
    <row r="3208" spans="1:18" x14ac:dyDescent="0.35">
      <c r="A3208" s="1" t="s">
        <v>3256</v>
      </c>
      <c r="B3208">
        <v>39</v>
      </c>
      <c r="C3208">
        <v>20</v>
      </c>
      <c r="D3208">
        <v>163.80000000000001</v>
      </c>
      <c r="E3208">
        <v>161.80000000000001</v>
      </c>
      <c r="F3208" s="1" t="s">
        <v>19</v>
      </c>
      <c r="G3208" s="1" t="s">
        <v>20</v>
      </c>
      <c r="H3208" s="1" t="s">
        <v>21</v>
      </c>
      <c r="I3208" s="1" t="s">
        <v>22</v>
      </c>
      <c r="J3208" s="1" t="s">
        <v>23</v>
      </c>
      <c r="K3208" s="1" t="s">
        <v>47</v>
      </c>
      <c r="L3208" s="1" t="s">
        <v>25</v>
      </c>
      <c r="M3208" s="1" t="s">
        <v>24</v>
      </c>
      <c r="N3208" s="1" t="s">
        <v>51</v>
      </c>
      <c r="O3208" s="1" t="s">
        <v>27</v>
      </c>
      <c r="P3208">
        <v>159.1</v>
      </c>
      <c r="Q3208" s="1" t="s">
        <v>20</v>
      </c>
      <c r="R3208" s="1" t="s">
        <v>34</v>
      </c>
    </row>
    <row r="3209" spans="1:18" x14ac:dyDescent="0.35">
      <c r="A3209" s="1" t="s">
        <v>3257</v>
      </c>
      <c r="B3209">
        <v>46</v>
      </c>
      <c r="C3209">
        <v>29</v>
      </c>
      <c r="D3209">
        <v>164.3</v>
      </c>
      <c r="E3209">
        <v>167.4</v>
      </c>
      <c r="F3209" s="1" t="s">
        <v>19</v>
      </c>
      <c r="G3209" s="1" t="s">
        <v>42</v>
      </c>
      <c r="H3209" s="1" t="s">
        <v>31</v>
      </c>
      <c r="I3209" s="1" t="s">
        <v>22</v>
      </c>
      <c r="J3209" s="1" t="s">
        <v>23</v>
      </c>
      <c r="K3209" s="1" t="s">
        <v>22</v>
      </c>
      <c r="L3209" s="1" t="s">
        <v>25</v>
      </c>
      <c r="M3209" s="1" t="s">
        <v>24</v>
      </c>
      <c r="N3209" s="1" t="s">
        <v>40</v>
      </c>
      <c r="O3209" s="1" t="s">
        <v>27</v>
      </c>
      <c r="P3209">
        <v>161.19999999999999</v>
      </c>
      <c r="Q3209" s="1" t="s">
        <v>30</v>
      </c>
      <c r="R3209" s="1" t="s">
        <v>34</v>
      </c>
    </row>
    <row r="3210" spans="1:18" x14ac:dyDescent="0.35">
      <c r="A3210" s="1" t="s">
        <v>3258</v>
      </c>
      <c r="B3210">
        <v>37</v>
      </c>
      <c r="C3210">
        <v>50</v>
      </c>
      <c r="D3210">
        <v>172.4</v>
      </c>
      <c r="E3210">
        <v>160.1</v>
      </c>
      <c r="F3210" s="1" t="s">
        <v>50</v>
      </c>
      <c r="G3210" s="1" t="s">
        <v>19</v>
      </c>
      <c r="H3210" s="1" t="s">
        <v>22</v>
      </c>
      <c r="I3210" s="1" t="s">
        <v>62</v>
      </c>
      <c r="J3210" s="1" t="s">
        <v>23</v>
      </c>
      <c r="K3210" s="1" t="s">
        <v>22</v>
      </c>
      <c r="L3210" s="1" t="s">
        <v>36</v>
      </c>
      <c r="M3210" s="1" t="s">
        <v>36</v>
      </c>
      <c r="N3210" s="1" t="s">
        <v>51</v>
      </c>
      <c r="O3210" s="1" t="s">
        <v>41</v>
      </c>
      <c r="P3210">
        <v>180</v>
      </c>
      <c r="Q3210" s="1" t="s">
        <v>20</v>
      </c>
      <c r="R3210" s="1" t="s">
        <v>34</v>
      </c>
    </row>
    <row r="3211" spans="1:18" x14ac:dyDescent="0.35">
      <c r="A3211" s="1" t="s">
        <v>3259</v>
      </c>
      <c r="B3211">
        <v>23</v>
      </c>
      <c r="C3211">
        <v>50</v>
      </c>
      <c r="D3211">
        <v>164.5</v>
      </c>
      <c r="E3211">
        <v>161.1</v>
      </c>
      <c r="F3211" s="1" t="s">
        <v>19</v>
      </c>
      <c r="G3211" s="1" t="s">
        <v>30</v>
      </c>
      <c r="H3211" s="1" t="s">
        <v>22</v>
      </c>
      <c r="I3211" s="1" t="s">
        <v>22</v>
      </c>
      <c r="J3211" s="1" t="s">
        <v>23</v>
      </c>
      <c r="K3211" s="1" t="s">
        <v>23</v>
      </c>
      <c r="L3211" s="1" t="s">
        <v>32</v>
      </c>
      <c r="M3211" s="1" t="s">
        <v>25</v>
      </c>
      <c r="N3211" s="1" t="s">
        <v>40</v>
      </c>
      <c r="O3211" s="1" t="s">
        <v>41</v>
      </c>
      <c r="P3211">
        <v>170.1</v>
      </c>
      <c r="Q3211" s="1" t="s">
        <v>30</v>
      </c>
      <c r="R3211" s="1" t="s">
        <v>28</v>
      </c>
    </row>
    <row r="3212" spans="1:18" x14ac:dyDescent="0.35">
      <c r="A3212" s="1" t="s">
        <v>3260</v>
      </c>
      <c r="B3212">
        <v>20</v>
      </c>
      <c r="C3212">
        <v>48</v>
      </c>
      <c r="D3212">
        <v>167.1</v>
      </c>
      <c r="E3212">
        <v>163</v>
      </c>
      <c r="F3212" s="1" t="s">
        <v>19</v>
      </c>
      <c r="G3212" s="1" t="s">
        <v>30</v>
      </c>
      <c r="H3212" s="1" t="s">
        <v>22</v>
      </c>
      <c r="I3212" s="1" t="s">
        <v>21</v>
      </c>
      <c r="J3212" s="1" t="s">
        <v>23</v>
      </c>
      <c r="K3212" s="1" t="s">
        <v>23</v>
      </c>
      <c r="L3212" s="1" t="s">
        <v>39</v>
      </c>
      <c r="M3212" s="1" t="s">
        <v>32</v>
      </c>
      <c r="N3212" s="1" t="s">
        <v>33</v>
      </c>
      <c r="O3212" s="1" t="s">
        <v>27</v>
      </c>
      <c r="P3212">
        <v>159.4</v>
      </c>
      <c r="Q3212" s="1" t="s">
        <v>30</v>
      </c>
      <c r="R3212" s="1" t="s">
        <v>34</v>
      </c>
    </row>
    <row r="3213" spans="1:18" x14ac:dyDescent="0.35">
      <c r="A3213" s="1" t="s">
        <v>3261</v>
      </c>
      <c r="B3213">
        <v>20</v>
      </c>
      <c r="C3213">
        <v>38</v>
      </c>
      <c r="D3213">
        <v>176.4</v>
      </c>
      <c r="E3213">
        <v>164.2</v>
      </c>
      <c r="F3213" s="1" t="s">
        <v>19</v>
      </c>
      <c r="G3213" s="1" t="s">
        <v>20</v>
      </c>
      <c r="H3213" s="1" t="s">
        <v>44</v>
      </c>
      <c r="I3213" s="1" t="s">
        <v>21</v>
      </c>
      <c r="J3213" s="1" t="s">
        <v>22</v>
      </c>
      <c r="K3213" s="1" t="s">
        <v>22</v>
      </c>
      <c r="L3213" s="1" t="s">
        <v>39</v>
      </c>
      <c r="M3213" s="1" t="s">
        <v>25</v>
      </c>
      <c r="N3213" s="1" t="s">
        <v>33</v>
      </c>
      <c r="O3213" s="1" t="s">
        <v>41</v>
      </c>
      <c r="P3213">
        <v>179.6</v>
      </c>
      <c r="Q3213" s="1" t="s">
        <v>20</v>
      </c>
      <c r="R3213" s="1" t="s">
        <v>34</v>
      </c>
    </row>
    <row r="3214" spans="1:18" x14ac:dyDescent="0.35">
      <c r="A3214" s="1" t="s">
        <v>3262</v>
      </c>
      <c r="B3214">
        <v>45</v>
      </c>
      <c r="C3214">
        <v>44</v>
      </c>
      <c r="D3214">
        <v>173.6</v>
      </c>
      <c r="E3214">
        <v>155.9</v>
      </c>
      <c r="F3214" s="1" t="s">
        <v>42</v>
      </c>
      <c r="G3214" s="1" t="s">
        <v>50</v>
      </c>
      <c r="H3214" s="1" t="s">
        <v>22</v>
      </c>
      <c r="I3214" s="1" t="s">
        <v>44</v>
      </c>
      <c r="J3214" s="1" t="s">
        <v>23</v>
      </c>
      <c r="K3214" s="1" t="s">
        <v>23</v>
      </c>
      <c r="L3214" s="1" t="s">
        <v>39</v>
      </c>
      <c r="M3214" s="1" t="s">
        <v>36</v>
      </c>
      <c r="N3214" s="1" t="s">
        <v>51</v>
      </c>
      <c r="O3214" s="1" t="s">
        <v>27</v>
      </c>
      <c r="P3214">
        <v>157.5</v>
      </c>
      <c r="Q3214" s="1" t="s">
        <v>38</v>
      </c>
      <c r="R3214" s="1" t="s">
        <v>34</v>
      </c>
    </row>
    <row r="3215" spans="1:18" x14ac:dyDescent="0.35">
      <c r="A3215" s="1" t="s">
        <v>3263</v>
      </c>
      <c r="B3215">
        <v>39</v>
      </c>
      <c r="C3215">
        <v>44</v>
      </c>
      <c r="D3215">
        <v>177.1</v>
      </c>
      <c r="E3215">
        <v>160.80000000000001</v>
      </c>
      <c r="F3215" s="1" t="s">
        <v>20</v>
      </c>
      <c r="G3215" s="1" t="s">
        <v>19</v>
      </c>
      <c r="H3215" s="1" t="s">
        <v>21</v>
      </c>
      <c r="I3215" s="1" t="s">
        <v>44</v>
      </c>
      <c r="J3215" s="1" t="s">
        <v>23</v>
      </c>
      <c r="K3215" s="1" t="s">
        <v>22</v>
      </c>
      <c r="L3215" s="1" t="s">
        <v>36</v>
      </c>
      <c r="M3215" s="1" t="s">
        <v>39</v>
      </c>
      <c r="N3215" s="1" t="s">
        <v>51</v>
      </c>
      <c r="O3215" s="1" t="s">
        <v>27</v>
      </c>
      <c r="P3215">
        <v>163.69999999999999</v>
      </c>
      <c r="Q3215" s="1" t="s">
        <v>20</v>
      </c>
      <c r="R3215" s="1" t="s">
        <v>34</v>
      </c>
    </row>
    <row r="3216" spans="1:18" x14ac:dyDescent="0.35">
      <c r="A3216" s="1" t="s">
        <v>3264</v>
      </c>
      <c r="B3216">
        <v>42</v>
      </c>
      <c r="C3216">
        <v>25</v>
      </c>
      <c r="D3216">
        <v>178.1</v>
      </c>
      <c r="E3216">
        <v>156.9</v>
      </c>
      <c r="F3216" s="1" t="s">
        <v>30</v>
      </c>
      <c r="G3216" s="1" t="s">
        <v>19</v>
      </c>
      <c r="H3216" s="1" t="s">
        <v>31</v>
      </c>
      <c r="I3216" s="1" t="s">
        <v>21</v>
      </c>
      <c r="J3216" s="1" t="s">
        <v>22</v>
      </c>
      <c r="K3216" s="1" t="s">
        <v>23</v>
      </c>
      <c r="L3216" s="1" t="s">
        <v>32</v>
      </c>
      <c r="M3216" s="1" t="s">
        <v>32</v>
      </c>
      <c r="N3216" s="1" t="s">
        <v>40</v>
      </c>
      <c r="O3216" s="1" t="s">
        <v>27</v>
      </c>
      <c r="P3216">
        <v>160.9</v>
      </c>
      <c r="Q3216" s="1" t="s">
        <v>30</v>
      </c>
      <c r="R3216" s="1" t="s">
        <v>34</v>
      </c>
    </row>
    <row r="3217" spans="1:18" x14ac:dyDescent="0.35">
      <c r="A3217" s="1" t="s">
        <v>3265</v>
      </c>
      <c r="B3217">
        <v>29</v>
      </c>
      <c r="C3217">
        <v>49</v>
      </c>
      <c r="D3217">
        <v>183.4</v>
      </c>
      <c r="E3217">
        <v>170.1</v>
      </c>
      <c r="F3217" s="1" t="s">
        <v>19</v>
      </c>
      <c r="G3217" s="1" t="s">
        <v>19</v>
      </c>
      <c r="H3217" s="1" t="s">
        <v>21</v>
      </c>
      <c r="I3217" s="1" t="s">
        <v>21</v>
      </c>
      <c r="J3217" s="1" t="s">
        <v>23</v>
      </c>
      <c r="K3217" s="1" t="s">
        <v>22</v>
      </c>
      <c r="L3217" s="1" t="s">
        <v>39</v>
      </c>
      <c r="M3217" s="1" t="s">
        <v>32</v>
      </c>
      <c r="N3217" s="1" t="s">
        <v>65</v>
      </c>
      <c r="O3217" s="1" t="s">
        <v>41</v>
      </c>
      <c r="P3217">
        <v>186.2</v>
      </c>
      <c r="Q3217" s="1" t="s">
        <v>19</v>
      </c>
      <c r="R3217" s="1" t="s">
        <v>28</v>
      </c>
    </row>
    <row r="3218" spans="1:18" x14ac:dyDescent="0.35">
      <c r="A3218" s="1" t="s">
        <v>3266</v>
      </c>
      <c r="B3218">
        <v>30</v>
      </c>
      <c r="C3218">
        <v>43</v>
      </c>
      <c r="D3218">
        <v>176.7</v>
      </c>
      <c r="E3218">
        <v>150.69999999999999</v>
      </c>
      <c r="F3218" s="1" t="s">
        <v>30</v>
      </c>
      <c r="G3218" s="1" t="s">
        <v>54</v>
      </c>
      <c r="H3218" s="1" t="s">
        <v>22</v>
      </c>
      <c r="I3218" s="1" t="s">
        <v>22</v>
      </c>
      <c r="J3218" s="1" t="s">
        <v>22</v>
      </c>
      <c r="K3218" s="1" t="s">
        <v>23</v>
      </c>
      <c r="L3218" s="1" t="s">
        <v>39</v>
      </c>
      <c r="M3218" s="1" t="s">
        <v>24</v>
      </c>
      <c r="N3218" s="1" t="s">
        <v>40</v>
      </c>
      <c r="O3218" s="1" t="s">
        <v>41</v>
      </c>
      <c r="P3218">
        <v>175</v>
      </c>
      <c r="Q3218" s="1" t="s">
        <v>42</v>
      </c>
      <c r="R3218" s="1" t="s">
        <v>34</v>
      </c>
    </row>
    <row r="3219" spans="1:18" x14ac:dyDescent="0.35">
      <c r="A3219" s="1" t="s">
        <v>3267</v>
      </c>
      <c r="B3219">
        <v>24</v>
      </c>
      <c r="C3219">
        <v>19</v>
      </c>
      <c r="D3219">
        <v>182.4</v>
      </c>
      <c r="E3219">
        <v>164.5</v>
      </c>
      <c r="F3219" s="1" t="s">
        <v>42</v>
      </c>
      <c r="G3219" s="1" t="s">
        <v>20</v>
      </c>
      <c r="H3219" s="1" t="s">
        <v>21</v>
      </c>
      <c r="I3219" s="1" t="s">
        <v>22</v>
      </c>
      <c r="J3219" s="1" t="s">
        <v>22</v>
      </c>
      <c r="K3219" s="1" t="s">
        <v>22</v>
      </c>
      <c r="L3219" s="1" t="s">
        <v>25</v>
      </c>
      <c r="M3219" s="1" t="s">
        <v>36</v>
      </c>
      <c r="N3219" s="1" t="s">
        <v>51</v>
      </c>
      <c r="O3219" s="1" t="s">
        <v>41</v>
      </c>
      <c r="P3219">
        <v>179.5</v>
      </c>
      <c r="Q3219" s="1" t="s">
        <v>38</v>
      </c>
      <c r="R3219" s="1" t="s">
        <v>52</v>
      </c>
    </row>
    <row r="3220" spans="1:18" x14ac:dyDescent="0.35">
      <c r="A3220" s="1" t="s">
        <v>3268</v>
      </c>
      <c r="B3220">
        <v>20</v>
      </c>
      <c r="C3220">
        <v>29</v>
      </c>
      <c r="D3220">
        <v>174.7</v>
      </c>
      <c r="E3220">
        <v>156.4</v>
      </c>
      <c r="F3220" s="1" t="s">
        <v>30</v>
      </c>
      <c r="G3220" s="1" t="s">
        <v>42</v>
      </c>
      <c r="H3220" s="1" t="s">
        <v>21</v>
      </c>
      <c r="I3220" s="1" t="s">
        <v>62</v>
      </c>
      <c r="J3220" s="1" t="s">
        <v>48</v>
      </c>
      <c r="K3220" s="1" t="s">
        <v>48</v>
      </c>
      <c r="L3220" s="1" t="s">
        <v>32</v>
      </c>
      <c r="M3220" s="1" t="s">
        <v>25</v>
      </c>
      <c r="N3220" s="1" t="s">
        <v>45</v>
      </c>
      <c r="O3220" s="1" t="s">
        <v>27</v>
      </c>
      <c r="P3220">
        <v>158.30000000000001</v>
      </c>
      <c r="Q3220" s="1" t="s">
        <v>42</v>
      </c>
      <c r="R3220" s="1" t="s">
        <v>52</v>
      </c>
    </row>
    <row r="3221" spans="1:18" x14ac:dyDescent="0.35">
      <c r="A3221" s="1" t="s">
        <v>3269</v>
      </c>
      <c r="B3221">
        <v>36</v>
      </c>
      <c r="C3221">
        <v>39</v>
      </c>
      <c r="D3221">
        <v>176.7</v>
      </c>
      <c r="E3221">
        <v>154.19999999999999</v>
      </c>
      <c r="F3221" s="1" t="s">
        <v>20</v>
      </c>
      <c r="G3221" s="1" t="s">
        <v>20</v>
      </c>
      <c r="H3221" s="1" t="s">
        <v>22</v>
      </c>
      <c r="I3221" s="1" t="s">
        <v>62</v>
      </c>
      <c r="J3221" s="1" t="s">
        <v>48</v>
      </c>
      <c r="K3221" s="1" t="s">
        <v>48</v>
      </c>
      <c r="L3221" s="1" t="s">
        <v>36</v>
      </c>
      <c r="M3221" s="1" t="s">
        <v>39</v>
      </c>
      <c r="N3221" s="1" t="s">
        <v>51</v>
      </c>
      <c r="O3221" s="1" t="s">
        <v>41</v>
      </c>
      <c r="P3221">
        <v>177.3</v>
      </c>
      <c r="Q3221" s="1" t="s">
        <v>20</v>
      </c>
      <c r="R3221" s="1" t="s">
        <v>52</v>
      </c>
    </row>
    <row r="3222" spans="1:18" x14ac:dyDescent="0.35">
      <c r="A3222" s="1" t="s">
        <v>3270</v>
      </c>
      <c r="B3222">
        <v>41</v>
      </c>
      <c r="C3222">
        <v>34</v>
      </c>
      <c r="D3222">
        <v>176.6</v>
      </c>
      <c r="E3222">
        <v>159.19999999999999</v>
      </c>
      <c r="F3222" s="1" t="s">
        <v>50</v>
      </c>
      <c r="G3222" s="1" t="s">
        <v>50</v>
      </c>
      <c r="H3222" s="1" t="s">
        <v>22</v>
      </c>
      <c r="I3222" s="1" t="s">
        <v>22</v>
      </c>
      <c r="J3222" s="1" t="s">
        <v>23</v>
      </c>
      <c r="K3222" s="1" t="s">
        <v>22</v>
      </c>
      <c r="L3222" s="1" t="s">
        <v>25</v>
      </c>
      <c r="M3222" s="1" t="s">
        <v>24</v>
      </c>
      <c r="N3222" s="1" t="s">
        <v>40</v>
      </c>
      <c r="O3222" s="1" t="s">
        <v>27</v>
      </c>
      <c r="P3222">
        <v>161.69999999999999</v>
      </c>
      <c r="Q3222" s="1" t="s">
        <v>50</v>
      </c>
      <c r="R3222" s="1" t="s">
        <v>34</v>
      </c>
    </row>
    <row r="3223" spans="1:18" x14ac:dyDescent="0.35">
      <c r="A3223" s="1" t="s">
        <v>3271</v>
      </c>
      <c r="B3223">
        <v>53</v>
      </c>
      <c r="C3223">
        <v>24</v>
      </c>
      <c r="D3223">
        <v>176</v>
      </c>
      <c r="E3223">
        <v>168.7</v>
      </c>
      <c r="F3223" s="1" t="s">
        <v>30</v>
      </c>
      <c r="G3223" s="1" t="s">
        <v>20</v>
      </c>
      <c r="H3223" s="1" t="s">
        <v>62</v>
      </c>
      <c r="I3223" s="1" t="s">
        <v>22</v>
      </c>
      <c r="J3223" s="1" t="s">
        <v>23</v>
      </c>
      <c r="K3223" s="1" t="s">
        <v>23</v>
      </c>
      <c r="L3223" s="1" t="s">
        <v>39</v>
      </c>
      <c r="M3223" s="1" t="s">
        <v>36</v>
      </c>
      <c r="N3223" s="1" t="s">
        <v>40</v>
      </c>
      <c r="O3223" s="1" t="s">
        <v>27</v>
      </c>
      <c r="P3223">
        <v>172.7</v>
      </c>
      <c r="Q3223" s="1" t="s">
        <v>38</v>
      </c>
      <c r="R3223" s="1" t="s">
        <v>34</v>
      </c>
    </row>
    <row r="3224" spans="1:18" x14ac:dyDescent="0.35">
      <c r="A3224" s="1" t="s">
        <v>3272</v>
      </c>
      <c r="B3224">
        <v>48</v>
      </c>
      <c r="C3224">
        <v>21</v>
      </c>
      <c r="D3224">
        <v>175.4</v>
      </c>
      <c r="E3224">
        <v>157.1</v>
      </c>
      <c r="F3224" s="1" t="s">
        <v>19</v>
      </c>
      <c r="G3224" s="1" t="s">
        <v>50</v>
      </c>
      <c r="H3224" s="1" t="s">
        <v>22</v>
      </c>
      <c r="I3224" s="1" t="s">
        <v>31</v>
      </c>
      <c r="J3224" s="1" t="s">
        <v>22</v>
      </c>
      <c r="K3224" s="1" t="s">
        <v>48</v>
      </c>
      <c r="L3224" s="1" t="s">
        <v>32</v>
      </c>
      <c r="M3224" s="1" t="s">
        <v>24</v>
      </c>
      <c r="N3224" s="1" t="s">
        <v>65</v>
      </c>
      <c r="O3224" s="1" t="s">
        <v>41</v>
      </c>
      <c r="P3224">
        <v>169.6</v>
      </c>
      <c r="Q3224" s="1" t="s">
        <v>50</v>
      </c>
      <c r="R3224" s="1" t="s">
        <v>28</v>
      </c>
    </row>
    <row r="3225" spans="1:18" x14ac:dyDescent="0.35">
      <c r="A3225" s="1" t="s">
        <v>3273</v>
      </c>
      <c r="B3225">
        <v>23</v>
      </c>
      <c r="C3225">
        <v>49</v>
      </c>
      <c r="D3225">
        <v>186.7</v>
      </c>
      <c r="E3225">
        <v>150.19999999999999</v>
      </c>
      <c r="F3225" s="1" t="s">
        <v>20</v>
      </c>
      <c r="G3225" s="1" t="s">
        <v>19</v>
      </c>
      <c r="H3225" s="1" t="s">
        <v>21</v>
      </c>
      <c r="I3225" s="1" t="s">
        <v>31</v>
      </c>
      <c r="J3225" s="1" t="s">
        <v>22</v>
      </c>
      <c r="K3225" s="1" t="s">
        <v>22</v>
      </c>
      <c r="L3225" s="1" t="s">
        <v>39</v>
      </c>
      <c r="M3225" s="1" t="s">
        <v>39</v>
      </c>
      <c r="N3225" s="1" t="s">
        <v>51</v>
      </c>
      <c r="O3225" s="1" t="s">
        <v>41</v>
      </c>
      <c r="P3225">
        <v>167.6</v>
      </c>
      <c r="Q3225" s="1" t="s">
        <v>20</v>
      </c>
      <c r="R3225" s="1" t="s">
        <v>34</v>
      </c>
    </row>
    <row r="3226" spans="1:18" x14ac:dyDescent="0.35">
      <c r="A3226" s="1" t="s">
        <v>3274</v>
      </c>
      <c r="B3226">
        <v>24</v>
      </c>
      <c r="C3226">
        <v>28</v>
      </c>
      <c r="D3226">
        <v>178.9</v>
      </c>
      <c r="E3226">
        <v>155.30000000000001</v>
      </c>
      <c r="F3226" s="1" t="s">
        <v>42</v>
      </c>
      <c r="G3226" s="1" t="s">
        <v>30</v>
      </c>
      <c r="H3226" s="1" t="s">
        <v>21</v>
      </c>
      <c r="I3226" s="1" t="s">
        <v>44</v>
      </c>
      <c r="J3226" s="1" t="s">
        <v>23</v>
      </c>
      <c r="K3226" s="1" t="s">
        <v>22</v>
      </c>
      <c r="L3226" s="1" t="s">
        <v>36</v>
      </c>
      <c r="M3226" s="1" t="s">
        <v>36</v>
      </c>
      <c r="N3226" s="1" t="s">
        <v>65</v>
      </c>
      <c r="O3226" s="1" t="s">
        <v>27</v>
      </c>
      <c r="P3226">
        <v>156.19999999999999</v>
      </c>
      <c r="Q3226" s="1" t="s">
        <v>30</v>
      </c>
      <c r="R3226" s="1" t="s">
        <v>34</v>
      </c>
    </row>
    <row r="3227" spans="1:18" x14ac:dyDescent="0.35">
      <c r="A3227" s="1" t="s">
        <v>3275</v>
      </c>
      <c r="B3227">
        <v>30</v>
      </c>
      <c r="C3227">
        <v>18</v>
      </c>
      <c r="D3227">
        <v>170.9</v>
      </c>
      <c r="E3227">
        <v>161.69999999999999</v>
      </c>
      <c r="F3227" s="1" t="s">
        <v>19</v>
      </c>
      <c r="G3227" s="1" t="s">
        <v>30</v>
      </c>
      <c r="H3227" s="1" t="s">
        <v>22</v>
      </c>
      <c r="I3227" s="1" t="s">
        <v>22</v>
      </c>
      <c r="J3227" s="1" t="s">
        <v>23</v>
      </c>
      <c r="K3227" s="1" t="s">
        <v>23</v>
      </c>
      <c r="L3227" s="1" t="s">
        <v>39</v>
      </c>
      <c r="M3227" s="1" t="s">
        <v>36</v>
      </c>
      <c r="N3227" s="1" t="s">
        <v>51</v>
      </c>
      <c r="O3227" s="1" t="s">
        <v>27</v>
      </c>
      <c r="P3227">
        <v>163.30000000000001</v>
      </c>
      <c r="Q3227" s="1" t="s">
        <v>30</v>
      </c>
      <c r="R3227" s="1" t="s">
        <v>52</v>
      </c>
    </row>
    <row r="3228" spans="1:18" x14ac:dyDescent="0.35">
      <c r="A3228" s="1" t="s">
        <v>3276</v>
      </c>
      <c r="B3228">
        <v>40</v>
      </c>
      <c r="C3228">
        <v>42</v>
      </c>
      <c r="D3228">
        <v>190.4</v>
      </c>
      <c r="E3228">
        <v>151.30000000000001</v>
      </c>
      <c r="F3228" s="1" t="s">
        <v>20</v>
      </c>
      <c r="G3228" s="1" t="s">
        <v>20</v>
      </c>
      <c r="H3228" s="1" t="s">
        <v>21</v>
      </c>
      <c r="I3228" s="1" t="s">
        <v>44</v>
      </c>
      <c r="J3228" s="1" t="s">
        <v>23</v>
      </c>
      <c r="K3228" s="1" t="s">
        <v>22</v>
      </c>
      <c r="L3228" s="1" t="s">
        <v>25</v>
      </c>
      <c r="M3228" s="1" t="s">
        <v>39</v>
      </c>
      <c r="N3228" s="1" t="s">
        <v>65</v>
      </c>
      <c r="O3228" s="1" t="s">
        <v>41</v>
      </c>
      <c r="P3228">
        <v>175.4</v>
      </c>
      <c r="Q3228" s="1" t="s">
        <v>20</v>
      </c>
      <c r="R3228" s="1" t="s">
        <v>28</v>
      </c>
    </row>
    <row r="3229" spans="1:18" x14ac:dyDescent="0.35">
      <c r="A3229" s="1" t="s">
        <v>3277</v>
      </c>
      <c r="B3229">
        <v>54</v>
      </c>
      <c r="C3229">
        <v>41</v>
      </c>
      <c r="D3229">
        <v>171.4</v>
      </c>
      <c r="E3229">
        <v>165.3</v>
      </c>
      <c r="F3229" s="1" t="s">
        <v>30</v>
      </c>
      <c r="G3229" s="1" t="s">
        <v>54</v>
      </c>
      <c r="H3229" s="1" t="s">
        <v>22</v>
      </c>
      <c r="I3229" s="1" t="s">
        <v>21</v>
      </c>
      <c r="J3229" s="1" t="s">
        <v>22</v>
      </c>
      <c r="K3229" s="1" t="s">
        <v>22</v>
      </c>
      <c r="L3229" s="1" t="s">
        <v>36</v>
      </c>
      <c r="M3229" s="1" t="s">
        <v>32</v>
      </c>
      <c r="N3229" s="1" t="s">
        <v>51</v>
      </c>
      <c r="O3229" s="1" t="s">
        <v>41</v>
      </c>
      <c r="P3229">
        <v>172.2</v>
      </c>
      <c r="Q3229" s="1" t="s">
        <v>30</v>
      </c>
      <c r="R3229" s="1" t="s">
        <v>34</v>
      </c>
    </row>
    <row r="3230" spans="1:18" x14ac:dyDescent="0.35">
      <c r="A3230" s="1" t="s">
        <v>3278</v>
      </c>
      <c r="B3230">
        <v>31</v>
      </c>
      <c r="C3230">
        <v>34</v>
      </c>
      <c r="D3230">
        <v>174</v>
      </c>
      <c r="E3230">
        <v>151.5</v>
      </c>
      <c r="F3230" s="1" t="s">
        <v>54</v>
      </c>
      <c r="G3230" s="1" t="s">
        <v>30</v>
      </c>
      <c r="H3230" s="1" t="s">
        <v>22</v>
      </c>
      <c r="I3230" s="1" t="s">
        <v>62</v>
      </c>
      <c r="J3230" s="1" t="s">
        <v>23</v>
      </c>
      <c r="K3230" s="1" t="s">
        <v>22</v>
      </c>
      <c r="L3230" s="1" t="s">
        <v>36</v>
      </c>
      <c r="M3230" s="1" t="s">
        <v>39</v>
      </c>
      <c r="N3230" s="1" t="s">
        <v>51</v>
      </c>
      <c r="O3230" s="1" t="s">
        <v>27</v>
      </c>
      <c r="P3230">
        <v>157.30000000000001</v>
      </c>
      <c r="Q3230" s="1" t="s">
        <v>42</v>
      </c>
      <c r="R3230" s="1" t="s">
        <v>52</v>
      </c>
    </row>
    <row r="3231" spans="1:18" x14ac:dyDescent="0.35">
      <c r="A3231" s="1" t="s">
        <v>3279</v>
      </c>
      <c r="B3231">
        <v>45</v>
      </c>
      <c r="C3231">
        <v>25</v>
      </c>
      <c r="D3231">
        <v>168.2</v>
      </c>
      <c r="E3231">
        <v>158.1</v>
      </c>
      <c r="F3231" s="1" t="s">
        <v>20</v>
      </c>
      <c r="G3231" s="1" t="s">
        <v>54</v>
      </c>
      <c r="H3231" s="1" t="s">
        <v>21</v>
      </c>
      <c r="I3231" s="1" t="s">
        <v>21</v>
      </c>
      <c r="J3231" s="1" t="s">
        <v>22</v>
      </c>
      <c r="K3231" s="1" t="s">
        <v>48</v>
      </c>
      <c r="L3231" s="1" t="s">
        <v>25</v>
      </c>
      <c r="M3231" s="1" t="s">
        <v>24</v>
      </c>
      <c r="N3231" s="1" t="s">
        <v>33</v>
      </c>
      <c r="O3231" s="1" t="s">
        <v>27</v>
      </c>
      <c r="P3231">
        <v>160.19999999999999</v>
      </c>
      <c r="Q3231" s="1" t="s">
        <v>20</v>
      </c>
      <c r="R3231" s="1" t="s">
        <v>34</v>
      </c>
    </row>
    <row r="3232" spans="1:18" x14ac:dyDescent="0.35">
      <c r="A3232" s="1" t="s">
        <v>3280</v>
      </c>
      <c r="B3232">
        <v>38</v>
      </c>
      <c r="C3232">
        <v>44</v>
      </c>
      <c r="D3232">
        <v>179</v>
      </c>
      <c r="E3232">
        <v>165.9</v>
      </c>
      <c r="F3232" s="1" t="s">
        <v>50</v>
      </c>
      <c r="G3232" s="1" t="s">
        <v>19</v>
      </c>
      <c r="H3232" s="1" t="s">
        <v>44</v>
      </c>
      <c r="I3232" s="1" t="s">
        <v>22</v>
      </c>
      <c r="J3232" s="1" t="s">
        <v>22</v>
      </c>
      <c r="K3232" s="1" t="s">
        <v>23</v>
      </c>
      <c r="L3232" s="1" t="s">
        <v>32</v>
      </c>
      <c r="M3232" s="1" t="s">
        <v>32</v>
      </c>
      <c r="N3232" s="1" t="s">
        <v>51</v>
      </c>
      <c r="O3232" s="1" t="s">
        <v>41</v>
      </c>
      <c r="P3232">
        <v>182.7</v>
      </c>
      <c r="Q3232" s="1" t="s">
        <v>50</v>
      </c>
      <c r="R3232" s="1" t="s">
        <v>34</v>
      </c>
    </row>
    <row r="3233" spans="1:18" x14ac:dyDescent="0.35">
      <c r="A3233" s="1" t="s">
        <v>3281</v>
      </c>
      <c r="B3233">
        <v>26</v>
      </c>
      <c r="C3233">
        <v>35</v>
      </c>
      <c r="D3233">
        <v>185.8</v>
      </c>
      <c r="E3233">
        <v>158</v>
      </c>
      <c r="F3233" s="1" t="s">
        <v>19</v>
      </c>
      <c r="G3233" s="1" t="s">
        <v>30</v>
      </c>
      <c r="H3233" s="1" t="s">
        <v>31</v>
      </c>
      <c r="I3233" s="1" t="s">
        <v>44</v>
      </c>
      <c r="J3233" s="1" t="s">
        <v>23</v>
      </c>
      <c r="K3233" s="1" t="s">
        <v>23</v>
      </c>
      <c r="L3233" s="1" t="s">
        <v>36</v>
      </c>
      <c r="M3233" s="1" t="s">
        <v>25</v>
      </c>
      <c r="N3233" s="1" t="s">
        <v>51</v>
      </c>
      <c r="O3233" s="1" t="s">
        <v>27</v>
      </c>
      <c r="P3233">
        <v>159.1</v>
      </c>
      <c r="Q3233" s="1" t="s">
        <v>42</v>
      </c>
      <c r="R3233" s="1" t="s">
        <v>52</v>
      </c>
    </row>
    <row r="3234" spans="1:18" x14ac:dyDescent="0.35">
      <c r="A3234" s="1" t="s">
        <v>3282</v>
      </c>
      <c r="B3234">
        <v>26</v>
      </c>
      <c r="C3234">
        <v>44</v>
      </c>
      <c r="D3234">
        <v>163.6</v>
      </c>
      <c r="E3234">
        <v>152.9</v>
      </c>
      <c r="F3234" s="1" t="s">
        <v>20</v>
      </c>
      <c r="G3234" s="1" t="s">
        <v>19</v>
      </c>
      <c r="H3234" s="1" t="s">
        <v>44</v>
      </c>
      <c r="I3234" s="1" t="s">
        <v>22</v>
      </c>
      <c r="J3234" s="1" t="s">
        <v>22</v>
      </c>
      <c r="K3234" s="1" t="s">
        <v>23</v>
      </c>
      <c r="L3234" s="1" t="s">
        <v>39</v>
      </c>
      <c r="M3234" s="1" t="s">
        <v>24</v>
      </c>
      <c r="N3234" s="1" t="s">
        <v>51</v>
      </c>
      <c r="O3234" s="1" t="s">
        <v>27</v>
      </c>
      <c r="P3234">
        <v>150.5</v>
      </c>
      <c r="Q3234" s="1" t="s">
        <v>20</v>
      </c>
      <c r="R3234" s="1" t="s">
        <v>34</v>
      </c>
    </row>
    <row r="3235" spans="1:18" x14ac:dyDescent="0.35">
      <c r="A3235" s="1" t="s">
        <v>3283</v>
      </c>
      <c r="B3235">
        <v>45</v>
      </c>
      <c r="C3235">
        <v>39</v>
      </c>
      <c r="D3235">
        <v>172.1</v>
      </c>
      <c r="E3235">
        <v>160.5</v>
      </c>
      <c r="F3235" s="1" t="s">
        <v>20</v>
      </c>
      <c r="G3235" s="1" t="s">
        <v>30</v>
      </c>
      <c r="H3235" s="1" t="s">
        <v>22</v>
      </c>
      <c r="I3235" s="1" t="s">
        <v>62</v>
      </c>
      <c r="J3235" s="1" t="s">
        <v>22</v>
      </c>
      <c r="K3235" s="1" t="s">
        <v>22</v>
      </c>
      <c r="L3235" s="1" t="s">
        <v>32</v>
      </c>
      <c r="M3235" s="1" t="s">
        <v>36</v>
      </c>
      <c r="N3235" s="1" t="s">
        <v>45</v>
      </c>
      <c r="O3235" s="1" t="s">
        <v>27</v>
      </c>
      <c r="P3235">
        <v>164.2</v>
      </c>
      <c r="Q3235" s="1" t="s">
        <v>60</v>
      </c>
      <c r="R3235" s="1" t="s">
        <v>34</v>
      </c>
    </row>
    <row r="3236" spans="1:18" x14ac:dyDescent="0.35">
      <c r="A3236" s="1" t="s">
        <v>3284</v>
      </c>
      <c r="B3236">
        <v>24</v>
      </c>
      <c r="C3236">
        <v>33</v>
      </c>
      <c r="D3236">
        <v>181.8</v>
      </c>
      <c r="E3236">
        <v>158</v>
      </c>
      <c r="F3236" s="1" t="s">
        <v>30</v>
      </c>
      <c r="G3236" s="1" t="s">
        <v>20</v>
      </c>
      <c r="H3236" s="1" t="s">
        <v>21</v>
      </c>
      <c r="I3236" s="1" t="s">
        <v>22</v>
      </c>
      <c r="J3236" s="1" t="s">
        <v>23</v>
      </c>
      <c r="K3236" s="1" t="s">
        <v>23</v>
      </c>
      <c r="L3236" s="1" t="s">
        <v>25</v>
      </c>
      <c r="M3236" s="1" t="s">
        <v>32</v>
      </c>
      <c r="N3236" s="1" t="s">
        <v>33</v>
      </c>
      <c r="O3236" s="1" t="s">
        <v>41</v>
      </c>
      <c r="P3236">
        <v>174.1</v>
      </c>
      <c r="Q3236" s="1" t="s">
        <v>60</v>
      </c>
      <c r="R3236" s="1" t="s">
        <v>34</v>
      </c>
    </row>
    <row r="3237" spans="1:18" x14ac:dyDescent="0.35">
      <c r="A3237" s="1" t="s">
        <v>3285</v>
      </c>
      <c r="B3237">
        <v>40</v>
      </c>
      <c r="C3237">
        <v>19</v>
      </c>
      <c r="D3237">
        <v>166.6</v>
      </c>
      <c r="E3237">
        <v>168.3</v>
      </c>
      <c r="F3237" s="1" t="s">
        <v>20</v>
      </c>
      <c r="G3237" s="1" t="s">
        <v>20</v>
      </c>
      <c r="H3237" s="1" t="s">
        <v>22</v>
      </c>
      <c r="I3237" s="1" t="s">
        <v>31</v>
      </c>
      <c r="J3237" s="1" t="s">
        <v>23</v>
      </c>
      <c r="K3237" s="1" t="s">
        <v>22</v>
      </c>
      <c r="L3237" s="1" t="s">
        <v>32</v>
      </c>
      <c r="M3237" s="1" t="s">
        <v>25</v>
      </c>
      <c r="N3237" s="1" t="s">
        <v>51</v>
      </c>
      <c r="O3237" s="1" t="s">
        <v>41</v>
      </c>
      <c r="P3237">
        <v>171</v>
      </c>
      <c r="Q3237" s="1" t="s">
        <v>50</v>
      </c>
      <c r="R3237" s="1" t="s">
        <v>52</v>
      </c>
    </row>
    <row r="3238" spans="1:18" x14ac:dyDescent="0.35">
      <c r="A3238" s="1" t="s">
        <v>3286</v>
      </c>
      <c r="B3238">
        <v>33</v>
      </c>
      <c r="C3238">
        <v>22</v>
      </c>
      <c r="D3238">
        <v>178</v>
      </c>
      <c r="E3238">
        <v>165.9</v>
      </c>
      <c r="F3238" s="1" t="s">
        <v>42</v>
      </c>
      <c r="G3238" s="1" t="s">
        <v>19</v>
      </c>
      <c r="H3238" s="1" t="s">
        <v>22</v>
      </c>
      <c r="I3238" s="1" t="s">
        <v>22</v>
      </c>
      <c r="J3238" s="1" t="s">
        <v>23</v>
      </c>
      <c r="K3238" s="1" t="s">
        <v>48</v>
      </c>
      <c r="L3238" s="1" t="s">
        <v>32</v>
      </c>
      <c r="M3238" s="1" t="s">
        <v>32</v>
      </c>
      <c r="N3238" s="1" t="s">
        <v>65</v>
      </c>
      <c r="O3238" s="1" t="s">
        <v>41</v>
      </c>
      <c r="P3238">
        <v>175</v>
      </c>
      <c r="Q3238" s="1" t="s">
        <v>30</v>
      </c>
      <c r="R3238" s="1" t="s">
        <v>34</v>
      </c>
    </row>
    <row r="3239" spans="1:18" x14ac:dyDescent="0.35">
      <c r="A3239" s="1" t="s">
        <v>3287</v>
      </c>
      <c r="B3239">
        <v>23</v>
      </c>
      <c r="C3239">
        <v>35</v>
      </c>
      <c r="D3239">
        <v>164.9</v>
      </c>
      <c r="E3239">
        <v>164</v>
      </c>
      <c r="F3239" s="1" t="s">
        <v>20</v>
      </c>
      <c r="G3239" s="1" t="s">
        <v>20</v>
      </c>
      <c r="H3239" s="1" t="s">
        <v>31</v>
      </c>
      <c r="I3239" s="1" t="s">
        <v>22</v>
      </c>
      <c r="J3239" s="1" t="s">
        <v>23</v>
      </c>
      <c r="K3239" s="1" t="s">
        <v>48</v>
      </c>
      <c r="L3239" s="1" t="s">
        <v>36</v>
      </c>
      <c r="M3239" s="1" t="s">
        <v>25</v>
      </c>
      <c r="N3239" s="1" t="s">
        <v>26</v>
      </c>
      <c r="O3239" s="1" t="s">
        <v>41</v>
      </c>
      <c r="P3239">
        <v>174</v>
      </c>
      <c r="Q3239" s="1" t="s">
        <v>20</v>
      </c>
      <c r="R3239" s="1" t="s">
        <v>28</v>
      </c>
    </row>
    <row r="3240" spans="1:18" x14ac:dyDescent="0.35">
      <c r="A3240" s="1" t="s">
        <v>3288</v>
      </c>
      <c r="B3240">
        <v>42</v>
      </c>
      <c r="C3240">
        <v>20</v>
      </c>
      <c r="D3240">
        <v>176.9</v>
      </c>
      <c r="E3240">
        <v>161.1</v>
      </c>
      <c r="F3240" s="1" t="s">
        <v>60</v>
      </c>
      <c r="G3240" s="1" t="s">
        <v>20</v>
      </c>
      <c r="H3240" s="1" t="s">
        <v>22</v>
      </c>
      <c r="I3240" s="1" t="s">
        <v>31</v>
      </c>
      <c r="J3240" s="1" t="s">
        <v>48</v>
      </c>
      <c r="K3240" s="1" t="s">
        <v>23</v>
      </c>
      <c r="L3240" s="1" t="s">
        <v>36</v>
      </c>
      <c r="M3240" s="1" t="s">
        <v>36</v>
      </c>
      <c r="N3240" s="1" t="s">
        <v>51</v>
      </c>
      <c r="O3240" s="1" t="s">
        <v>27</v>
      </c>
      <c r="P3240">
        <v>164.5</v>
      </c>
      <c r="Q3240" s="1" t="s">
        <v>60</v>
      </c>
      <c r="R3240" s="1" t="s">
        <v>34</v>
      </c>
    </row>
    <row r="3241" spans="1:18" x14ac:dyDescent="0.35">
      <c r="A3241" s="1" t="s">
        <v>3289</v>
      </c>
      <c r="B3241">
        <v>39</v>
      </c>
      <c r="C3241">
        <v>44</v>
      </c>
      <c r="D3241">
        <v>174.5</v>
      </c>
      <c r="E3241">
        <v>159.69999999999999</v>
      </c>
      <c r="F3241" s="1" t="s">
        <v>50</v>
      </c>
      <c r="G3241" s="1" t="s">
        <v>50</v>
      </c>
      <c r="H3241" s="1" t="s">
        <v>22</v>
      </c>
      <c r="I3241" s="1" t="s">
        <v>22</v>
      </c>
      <c r="J3241" s="1" t="s">
        <v>23</v>
      </c>
      <c r="K3241" s="1" t="s">
        <v>47</v>
      </c>
      <c r="L3241" s="1" t="s">
        <v>24</v>
      </c>
      <c r="M3241" s="1" t="s">
        <v>36</v>
      </c>
      <c r="N3241" s="1" t="s">
        <v>33</v>
      </c>
      <c r="O3241" s="1" t="s">
        <v>41</v>
      </c>
      <c r="P3241">
        <v>172.6</v>
      </c>
      <c r="Q3241" s="1" t="s">
        <v>50</v>
      </c>
      <c r="R3241" s="1" t="s">
        <v>28</v>
      </c>
    </row>
    <row r="3242" spans="1:18" x14ac:dyDescent="0.35">
      <c r="A3242" s="1" t="s">
        <v>3290</v>
      </c>
      <c r="B3242">
        <v>34</v>
      </c>
      <c r="C3242">
        <v>34</v>
      </c>
      <c r="D3242">
        <v>197.2</v>
      </c>
      <c r="E3242">
        <v>159.69999999999999</v>
      </c>
      <c r="F3242" s="1" t="s">
        <v>19</v>
      </c>
      <c r="G3242" s="1" t="s">
        <v>20</v>
      </c>
      <c r="H3242" s="1" t="s">
        <v>44</v>
      </c>
      <c r="I3242" s="1" t="s">
        <v>62</v>
      </c>
      <c r="J3242" s="1" t="s">
        <v>48</v>
      </c>
      <c r="K3242" s="1" t="s">
        <v>22</v>
      </c>
      <c r="L3242" s="1" t="s">
        <v>32</v>
      </c>
      <c r="M3242" s="1" t="s">
        <v>25</v>
      </c>
      <c r="N3242" s="1" t="s">
        <v>51</v>
      </c>
      <c r="O3242" s="1" t="s">
        <v>41</v>
      </c>
      <c r="P3242">
        <v>181.4</v>
      </c>
      <c r="Q3242" s="1" t="s">
        <v>20</v>
      </c>
      <c r="R3242" s="1" t="s">
        <v>52</v>
      </c>
    </row>
    <row r="3243" spans="1:18" x14ac:dyDescent="0.35">
      <c r="A3243" s="1" t="s">
        <v>3291</v>
      </c>
      <c r="B3243">
        <v>48</v>
      </c>
      <c r="C3243">
        <v>33</v>
      </c>
      <c r="D3243">
        <v>179.2</v>
      </c>
      <c r="E3243">
        <v>150.69999999999999</v>
      </c>
      <c r="F3243" s="1" t="s">
        <v>30</v>
      </c>
      <c r="G3243" s="1" t="s">
        <v>20</v>
      </c>
      <c r="H3243" s="1" t="s">
        <v>44</v>
      </c>
      <c r="I3243" s="1" t="s">
        <v>21</v>
      </c>
      <c r="J3243" s="1" t="s">
        <v>23</v>
      </c>
      <c r="K3243" s="1" t="s">
        <v>48</v>
      </c>
      <c r="L3243" s="1" t="s">
        <v>36</v>
      </c>
      <c r="M3243" s="1" t="s">
        <v>39</v>
      </c>
      <c r="N3243" s="1" t="s">
        <v>33</v>
      </c>
      <c r="O3243" s="1" t="s">
        <v>27</v>
      </c>
      <c r="P3243">
        <v>159.4</v>
      </c>
      <c r="Q3243" s="1" t="s">
        <v>38</v>
      </c>
      <c r="R3243" s="1" t="s">
        <v>34</v>
      </c>
    </row>
    <row r="3244" spans="1:18" x14ac:dyDescent="0.35">
      <c r="A3244" s="1" t="s">
        <v>3292</v>
      </c>
      <c r="B3244">
        <v>27</v>
      </c>
      <c r="C3244">
        <v>23</v>
      </c>
      <c r="D3244">
        <v>158.80000000000001</v>
      </c>
      <c r="E3244">
        <v>161</v>
      </c>
      <c r="F3244" s="1" t="s">
        <v>30</v>
      </c>
      <c r="G3244" s="1" t="s">
        <v>19</v>
      </c>
      <c r="H3244" s="1" t="s">
        <v>22</v>
      </c>
      <c r="I3244" s="1" t="s">
        <v>44</v>
      </c>
      <c r="J3244" s="1" t="s">
        <v>22</v>
      </c>
      <c r="K3244" s="1" t="s">
        <v>22</v>
      </c>
      <c r="L3244" s="1" t="s">
        <v>24</v>
      </c>
      <c r="M3244" s="1" t="s">
        <v>25</v>
      </c>
      <c r="N3244" s="1" t="s">
        <v>51</v>
      </c>
      <c r="O3244" s="1" t="s">
        <v>41</v>
      </c>
      <c r="P3244">
        <v>163.80000000000001</v>
      </c>
      <c r="Q3244" s="1" t="s">
        <v>30</v>
      </c>
      <c r="R3244" s="1" t="s">
        <v>52</v>
      </c>
    </row>
    <row r="3245" spans="1:18" x14ac:dyDescent="0.35">
      <c r="A3245" s="1" t="s">
        <v>3293</v>
      </c>
      <c r="B3245">
        <v>38</v>
      </c>
      <c r="C3245">
        <v>24</v>
      </c>
      <c r="D3245">
        <v>173.5</v>
      </c>
      <c r="E3245">
        <v>156.19999999999999</v>
      </c>
      <c r="F3245" s="1" t="s">
        <v>30</v>
      </c>
      <c r="G3245" s="1" t="s">
        <v>30</v>
      </c>
      <c r="H3245" s="1" t="s">
        <v>31</v>
      </c>
      <c r="I3245" s="1" t="s">
        <v>62</v>
      </c>
      <c r="J3245" s="1" t="s">
        <v>22</v>
      </c>
      <c r="K3245" s="1" t="s">
        <v>22</v>
      </c>
      <c r="L3245" s="1" t="s">
        <v>24</v>
      </c>
      <c r="M3245" s="1" t="s">
        <v>39</v>
      </c>
      <c r="N3245" s="1" t="s">
        <v>51</v>
      </c>
      <c r="O3245" s="1" t="s">
        <v>27</v>
      </c>
      <c r="P3245">
        <v>161.1</v>
      </c>
      <c r="Q3245" s="1" t="s">
        <v>42</v>
      </c>
      <c r="R3245" s="1" t="s">
        <v>34</v>
      </c>
    </row>
    <row r="3246" spans="1:18" x14ac:dyDescent="0.35">
      <c r="A3246" s="1" t="s">
        <v>3294</v>
      </c>
      <c r="B3246">
        <v>47</v>
      </c>
      <c r="C3246">
        <v>31</v>
      </c>
      <c r="D3246">
        <v>179.8</v>
      </c>
      <c r="E3246">
        <v>160.5</v>
      </c>
      <c r="F3246" s="1" t="s">
        <v>54</v>
      </c>
      <c r="G3246" s="1" t="s">
        <v>20</v>
      </c>
      <c r="H3246" s="1" t="s">
        <v>22</v>
      </c>
      <c r="I3246" s="1" t="s">
        <v>21</v>
      </c>
      <c r="J3246" s="1" t="s">
        <v>22</v>
      </c>
      <c r="K3246" s="1" t="s">
        <v>22</v>
      </c>
      <c r="L3246" s="1" t="s">
        <v>39</v>
      </c>
      <c r="M3246" s="1" t="s">
        <v>24</v>
      </c>
      <c r="N3246" s="1" t="s">
        <v>33</v>
      </c>
      <c r="O3246" s="1" t="s">
        <v>41</v>
      </c>
      <c r="P3246">
        <v>175.4</v>
      </c>
      <c r="Q3246" s="1" t="s">
        <v>50</v>
      </c>
      <c r="R3246" s="1" t="s">
        <v>34</v>
      </c>
    </row>
    <row r="3247" spans="1:18" x14ac:dyDescent="0.35">
      <c r="A3247" s="1" t="s">
        <v>3295</v>
      </c>
      <c r="B3247">
        <v>46</v>
      </c>
      <c r="C3247">
        <v>32</v>
      </c>
      <c r="D3247">
        <v>171.1</v>
      </c>
      <c r="E3247">
        <v>161.30000000000001</v>
      </c>
      <c r="F3247" s="1" t="s">
        <v>19</v>
      </c>
      <c r="G3247" s="1" t="s">
        <v>30</v>
      </c>
      <c r="H3247" s="1" t="s">
        <v>44</v>
      </c>
      <c r="I3247" s="1" t="s">
        <v>22</v>
      </c>
      <c r="J3247" s="1" t="s">
        <v>22</v>
      </c>
      <c r="K3247" s="1" t="s">
        <v>23</v>
      </c>
      <c r="L3247" s="1" t="s">
        <v>32</v>
      </c>
      <c r="M3247" s="1" t="s">
        <v>24</v>
      </c>
      <c r="N3247" s="1" t="s">
        <v>45</v>
      </c>
      <c r="O3247" s="1" t="s">
        <v>27</v>
      </c>
      <c r="P3247">
        <v>159.6</v>
      </c>
      <c r="Q3247" s="1" t="s">
        <v>42</v>
      </c>
      <c r="R3247" s="1" t="s">
        <v>34</v>
      </c>
    </row>
    <row r="3248" spans="1:18" x14ac:dyDescent="0.35">
      <c r="A3248" s="1" t="s">
        <v>3296</v>
      </c>
      <c r="B3248">
        <v>23</v>
      </c>
      <c r="C3248">
        <v>50</v>
      </c>
      <c r="D3248">
        <v>170.8</v>
      </c>
      <c r="E3248">
        <v>158.1</v>
      </c>
      <c r="F3248" s="1" t="s">
        <v>19</v>
      </c>
      <c r="G3248" s="1" t="s">
        <v>19</v>
      </c>
      <c r="H3248" s="1" t="s">
        <v>31</v>
      </c>
      <c r="I3248" s="1" t="s">
        <v>21</v>
      </c>
      <c r="J3248" s="1" t="s">
        <v>22</v>
      </c>
      <c r="K3248" s="1" t="s">
        <v>22</v>
      </c>
      <c r="L3248" s="1" t="s">
        <v>25</v>
      </c>
      <c r="M3248" s="1" t="s">
        <v>24</v>
      </c>
      <c r="N3248" s="1" t="s">
        <v>26</v>
      </c>
      <c r="O3248" s="1" t="s">
        <v>41</v>
      </c>
      <c r="P3248">
        <v>169.1</v>
      </c>
      <c r="Q3248" s="1" t="s">
        <v>19</v>
      </c>
      <c r="R3248" s="1" t="s">
        <v>28</v>
      </c>
    </row>
    <row r="3249" spans="1:18" x14ac:dyDescent="0.35">
      <c r="A3249" s="1" t="s">
        <v>3297</v>
      </c>
      <c r="B3249">
        <v>34</v>
      </c>
      <c r="C3249">
        <v>44</v>
      </c>
      <c r="D3249">
        <v>171.1</v>
      </c>
      <c r="E3249">
        <v>166.6</v>
      </c>
      <c r="F3249" s="1" t="s">
        <v>30</v>
      </c>
      <c r="G3249" s="1" t="s">
        <v>30</v>
      </c>
      <c r="H3249" s="1" t="s">
        <v>31</v>
      </c>
      <c r="I3249" s="1" t="s">
        <v>31</v>
      </c>
      <c r="J3249" s="1" t="s">
        <v>23</v>
      </c>
      <c r="K3249" s="1" t="s">
        <v>22</v>
      </c>
      <c r="L3249" s="1" t="s">
        <v>25</v>
      </c>
      <c r="M3249" s="1" t="s">
        <v>32</v>
      </c>
      <c r="N3249" s="1" t="s">
        <v>65</v>
      </c>
      <c r="O3249" s="1" t="s">
        <v>41</v>
      </c>
      <c r="P3249">
        <v>176.6</v>
      </c>
      <c r="Q3249" s="1" t="s">
        <v>30</v>
      </c>
      <c r="R3249" s="1" t="s">
        <v>34</v>
      </c>
    </row>
    <row r="3250" spans="1:18" x14ac:dyDescent="0.35">
      <c r="A3250" s="1" t="s">
        <v>3298</v>
      </c>
      <c r="B3250">
        <v>54</v>
      </c>
      <c r="C3250">
        <v>46</v>
      </c>
      <c r="D3250">
        <v>177.8</v>
      </c>
      <c r="E3250">
        <v>154.6</v>
      </c>
      <c r="F3250" s="1" t="s">
        <v>20</v>
      </c>
      <c r="G3250" s="1" t="s">
        <v>30</v>
      </c>
      <c r="H3250" s="1" t="s">
        <v>31</v>
      </c>
      <c r="I3250" s="1" t="s">
        <v>22</v>
      </c>
      <c r="J3250" s="1" t="s">
        <v>47</v>
      </c>
      <c r="K3250" s="1" t="s">
        <v>22</v>
      </c>
      <c r="L3250" s="1" t="s">
        <v>32</v>
      </c>
      <c r="M3250" s="1" t="s">
        <v>25</v>
      </c>
      <c r="N3250" s="1" t="s">
        <v>51</v>
      </c>
      <c r="O3250" s="1" t="s">
        <v>27</v>
      </c>
      <c r="P3250">
        <v>154.19999999999999</v>
      </c>
      <c r="Q3250" s="1" t="s">
        <v>60</v>
      </c>
      <c r="R3250" s="1" t="s">
        <v>34</v>
      </c>
    </row>
    <row r="3251" spans="1:18" x14ac:dyDescent="0.35">
      <c r="A3251" s="1" t="s">
        <v>3299</v>
      </c>
      <c r="B3251">
        <v>20</v>
      </c>
      <c r="C3251">
        <v>22</v>
      </c>
      <c r="D3251">
        <v>165.2</v>
      </c>
      <c r="E3251">
        <v>158</v>
      </c>
      <c r="F3251" s="1" t="s">
        <v>20</v>
      </c>
      <c r="G3251" s="1" t="s">
        <v>19</v>
      </c>
      <c r="H3251" s="1" t="s">
        <v>22</v>
      </c>
      <c r="I3251" s="1" t="s">
        <v>22</v>
      </c>
      <c r="J3251" s="1" t="s">
        <v>48</v>
      </c>
      <c r="K3251" s="1" t="s">
        <v>22</v>
      </c>
      <c r="L3251" s="1" t="s">
        <v>36</v>
      </c>
      <c r="M3251" s="1" t="s">
        <v>36</v>
      </c>
      <c r="N3251" s="1" t="s">
        <v>33</v>
      </c>
      <c r="O3251" s="1" t="s">
        <v>27</v>
      </c>
      <c r="P3251">
        <v>150.19999999999999</v>
      </c>
      <c r="Q3251" s="1" t="s">
        <v>50</v>
      </c>
      <c r="R3251" s="1" t="s">
        <v>34</v>
      </c>
    </row>
    <row r="3252" spans="1:18" x14ac:dyDescent="0.35">
      <c r="A3252" s="1" t="s">
        <v>3300</v>
      </c>
      <c r="B3252">
        <v>22</v>
      </c>
      <c r="C3252">
        <v>46</v>
      </c>
      <c r="D3252">
        <v>170.1</v>
      </c>
      <c r="E3252">
        <v>159</v>
      </c>
      <c r="F3252" s="1" t="s">
        <v>20</v>
      </c>
      <c r="G3252" s="1" t="s">
        <v>20</v>
      </c>
      <c r="H3252" s="1" t="s">
        <v>22</v>
      </c>
      <c r="I3252" s="1" t="s">
        <v>31</v>
      </c>
      <c r="J3252" s="1" t="s">
        <v>23</v>
      </c>
      <c r="K3252" s="1" t="s">
        <v>23</v>
      </c>
      <c r="L3252" s="1" t="s">
        <v>32</v>
      </c>
      <c r="M3252" s="1" t="s">
        <v>32</v>
      </c>
      <c r="N3252" s="1" t="s">
        <v>51</v>
      </c>
      <c r="O3252" s="1" t="s">
        <v>27</v>
      </c>
      <c r="P3252">
        <v>156.80000000000001</v>
      </c>
      <c r="Q3252" s="1" t="s">
        <v>20</v>
      </c>
      <c r="R3252" s="1" t="s">
        <v>34</v>
      </c>
    </row>
    <row r="3253" spans="1:18" x14ac:dyDescent="0.35">
      <c r="A3253" s="1" t="s">
        <v>3301</v>
      </c>
      <c r="B3253">
        <v>43</v>
      </c>
      <c r="C3253">
        <v>49</v>
      </c>
      <c r="D3253">
        <v>181.2</v>
      </c>
      <c r="E3253">
        <v>167.9</v>
      </c>
      <c r="F3253" s="1" t="s">
        <v>38</v>
      </c>
      <c r="G3253" s="1" t="s">
        <v>60</v>
      </c>
      <c r="H3253" s="1" t="s">
        <v>31</v>
      </c>
      <c r="I3253" s="1" t="s">
        <v>22</v>
      </c>
      <c r="J3253" s="1" t="s">
        <v>23</v>
      </c>
      <c r="K3253" s="1" t="s">
        <v>23</v>
      </c>
      <c r="L3253" s="1" t="s">
        <v>25</v>
      </c>
      <c r="M3253" s="1" t="s">
        <v>25</v>
      </c>
      <c r="N3253" s="1" t="s">
        <v>40</v>
      </c>
      <c r="O3253" s="1" t="s">
        <v>27</v>
      </c>
      <c r="P3253">
        <v>165.1</v>
      </c>
      <c r="Q3253" s="1" t="s">
        <v>38</v>
      </c>
      <c r="R3253" s="1" t="s">
        <v>28</v>
      </c>
    </row>
    <row r="3254" spans="1:18" x14ac:dyDescent="0.35">
      <c r="A3254" s="1" t="s">
        <v>3302</v>
      </c>
      <c r="B3254">
        <v>46</v>
      </c>
      <c r="C3254">
        <v>23</v>
      </c>
      <c r="D3254">
        <v>170.6</v>
      </c>
      <c r="E3254">
        <v>161.19999999999999</v>
      </c>
      <c r="F3254" s="1" t="s">
        <v>20</v>
      </c>
      <c r="G3254" s="1" t="s">
        <v>19</v>
      </c>
      <c r="H3254" s="1" t="s">
        <v>62</v>
      </c>
      <c r="I3254" s="1" t="s">
        <v>22</v>
      </c>
      <c r="J3254" s="1" t="s">
        <v>22</v>
      </c>
      <c r="K3254" s="1" t="s">
        <v>22</v>
      </c>
      <c r="L3254" s="1" t="s">
        <v>24</v>
      </c>
      <c r="M3254" s="1" t="s">
        <v>24</v>
      </c>
      <c r="N3254" s="1" t="s">
        <v>51</v>
      </c>
      <c r="O3254" s="1" t="s">
        <v>27</v>
      </c>
      <c r="P3254">
        <v>154.9</v>
      </c>
      <c r="Q3254" s="1" t="s">
        <v>20</v>
      </c>
      <c r="R3254" s="1" t="s">
        <v>52</v>
      </c>
    </row>
    <row r="3255" spans="1:18" x14ac:dyDescent="0.35">
      <c r="A3255" s="1" t="s">
        <v>3303</v>
      </c>
      <c r="B3255">
        <v>55</v>
      </c>
      <c r="C3255">
        <v>19</v>
      </c>
      <c r="D3255">
        <v>170.2</v>
      </c>
      <c r="E3255">
        <v>160.9</v>
      </c>
      <c r="F3255" s="1" t="s">
        <v>60</v>
      </c>
      <c r="G3255" s="1" t="s">
        <v>20</v>
      </c>
      <c r="H3255" s="1" t="s">
        <v>44</v>
      </c>
      <c r="I3255" s="1" t="s">
        <v>22</v>
      </c>
      <c r="J3255" s="1" t="s">
        <v>47</v>
      </c>
      <c r="K3255" s="1" t="s">
        <v>22</v>
      </c>
      <c r="L3255" s="1" t="s">
        <v>24</v>
      </c>
      <c r="M3255" s="1" t="s">
        <v>25</v>
      </c>
      <c r="N3255" s="1" t="s">
        <v>65</v>
      </c>
      <c r="O3255" s="1" t="s">
        <v>41</v>
      </c>
      <c r="P3255">
        <v>174.2</v>
      </c>
      <c r="Q3255" s="1" t="s">
        <v>50</v>
      </c>
      <c r="R3255" s="1" t="s">
        <v>34</v>
      </c>
    </row>
    <row r="3256" spans="1:18" x14ac:dyDescent="0.35">
      <c r="A3256" s="1" t="s">
        <v>3304</v>
      </c>
      <c r="B3256">
        <v>53</v>
      </c>
      <c r="C3256">
        <v>23</v>
      </c>
      <c r="D3256">
        <v>164.4</v>
      </c>
      <c r="E3256">
        <v>166.2</v>
      </c>
      <c r="F3256" s="1" t="s">
        <v>19</v>
      </c>
      <c r="G3256" s="1" t="s">
        <v>30</v>
      </c>
      <c r="H3256" s="1" t="s">
        <v>44</v>
      </c>
      <c r="I3256" s="1" t="s">
        <v>22</v>
      </c>
      <c r="J3256" s="1" t="s">
        <v>22</v>
      </c>
      <c r="K3256" s="1" t="s">
        <v>23</v>
      </c>
      <c r="L3256" s="1" t="s">
        <v>25</v>
      </c>
      <c r="M3256" s="1" t="s">
        <v>36</v>
      </c>
      <c r="N3256" s="1" t="s">
        <v>51</v>
      </c>
      <c r="O3256" s="1" t="s">
        <v>41</v>
      </c>
      <c r="P3256">
        <v>168</v>
      </c>
      <c r="Q3256" s="1" t="s">
        <v>30</v>
      </c>
      <c r="R3256" s="1" t="s">
        <v>52</v>
      </c>
    </row>
    <row r="3257" spans="1:18" x14ac:dyDescent="0.35">
      <c r="A3257" s="1" t="s">
        <v>3305</v>
      </c>
      <c r="B3257">
        <v>48</v>
      </c>
      <c r="C3257">
        <v>21</v>
      </c>
      <c r="D3257">
        <v>178.5</v>
      </c>
      <c r="E3257">
        <v>157.9</v>
      </c>
      <c r="F3257" s="1" t="s">
        <v>30</v>
      </c>
      <c r="G3257" s="1" t="s">
        <v>30</v>
      </c>
      <c r="H3257" s="1" t="s">
        <v>22</v>
      </c>
      <c r="I3257" s="1" t="s">
        <v>44</v>
      </c>
      <c r="J3257" s="1" t="s">
        <v>48</v>
      </c>
      <c r="K3257" s="1" t="s">
        <v>22</v>
      </c>
      <c r="L3257" s="1" t="s">
        <v>32</v>
      </c>
      <c r="M3257" s="1" t="s">
        <v>25</v>
      </c>
      <c r="N3257" s="1" t="s">
        <v>65</v>
      </c>
      <c r="O3257" s="1" t="s">
        <v>27</v>
      </c>
      <c r="P3257">
        <v>156.9</v>
      </c>
      <c r="Q3257" s="1" t="s">
        <v>30</v>
      </c>
      <c r="R3257" s="1" t="s">
        <v>28</v>
      </c>
    </row>
    <row r="3258" spans="1:18" x14ac:dyDescent="0.35">
      <c r="A3258" s="1" t="s">
        <v>3306</v>
      </c>
      <c r="B3258">
        <v>43</v>
      </c>
      <c r="C3258">
        <v>46</v>
      </c>
      <c r="D3258">
        <v>177</v>
      </c>
      <c r="E3258">
        <v>166.3</v>
      </c>
      <c r="F3258" s="1" t="s">
        <v>19</v>
      </c>
      <c r="G3258" s="1" t="s">
        <v>20</v>
      </c>
      <c r="H3258" s="1" t="s">
        <v>62</v>
      </c>
      <c r="I3258" s="1" t="s">
        <v>21</v>
      </c>
      <c r="J3258" s="1" t="s">
        <v>23</v>
      </c>
      <c r="K3258" s="1" t="s">
        <v>22</v>
      </c>
      <c r="L3258" s="1" t="s">
        <v>24</v>
      </c>
      <c r="M3258" s="1" t="s">
        <v>39</v>
      </c>
      <c r="N3258" s="1" t="s">
        <v>51</v>
      </c>
      <c r="O3258" s="1" t="s">
        <v>27</v>
      </c>
      <c r="P3258">
        <v>163.5</v>
      </c>
      <c r="Q3258" s="1" t="s">
        <v>50</v>
      </c>
      <c r="R3258" s="1" t="s">
        <v>34</v>
      </c>
    </row>
    <row r="3259" spans="1:18" x14ac:dyDescent="0.35">
      <c r="A3259" s="1" t="s">
        <v>3307</v>
      </c>
      <c r="B3259">
        <v>43</v>
      </c>
      <c r="C3259">
        <v>42</v>
      </c>
      <c r="D3259">
        <v>180.8</v>
      </c>
      <c r="E3259">
        <v>163.4</v>
      </c>
      <c r="F3259" s="1" t="s">
        <v>20</v>
      </c>
      <c r="G3259" s="1" t="s">
        <v>30</v>
      </c>
      <c r="H3259" s="1" t="s">
        <v>21</v>
      </c>
      <c r="I3259" s="1" t="s">
        <v>22</v>
      </c>
      <c r="J3259" s="1" t="s">
        <v>23</v>
      </c>
      <c r="K3259" s="1" t="s">
        <v>48</v>
      </c>
      <c r="L3259" s="1" t="s">
        <v>36</v>
      </c>
      <c r="M3259" s="1" t="s">
        <v>24</v>
      </c>
      <c r="N3259" s="1" t="s">
        <v>33</v>
      </c>
      <c r="O3259" s="1" t="s">
        <v>41</v>
      </c>
      <c r="P3259">
        <v>184.1</v>
      </c>
      <c r="Q3259" s="1" t="s">
        <v>38</v>
      </c>
      <c r="R3259" s="1" t="s">
        <v>34</v>
      </c>
    </row>
    <row r="3260" spans="1:18" x14ac:dyDescent="0.35">
      <c r="A3260" s="1" t="s">
        <v>3308</v>
      </c>
      <c r="B3260">
        <v>23</v>
      </c>
      <c r="C3260">
        <v>26</v>
      </c>
      <c r="D3260">
        <v>173.2</v>
      </c>
      <c r="E3260">
        <v>168.4</v>
      </c>
      <c r="F3260" s="1" t="s">
        <v>19</v>
      </c>
      <c r="G3260" s="1" t="s">
        <v>50</v>
      </c>
      <c r="H3260" s="1" t="s">
        <v>22</v>
      </c>
      <c r="I3260" s="1" t="s">
        <v>44</v>
      </c>
      <c r="J3260" s="1" t="s">
        <v>23</v>
      </c>
      <c r="K3260" s="1" t="s">
        <v>22</v>
      </c>
      <c r="L3260" s="1" t="s">
        <v>39</v>
      </c>
      <c r="M3260" s="1" t="s">
        <v>25</v>
      </c>
      <c r="N3260" s="1" t="s">
        <v>51</v>
      </c>
      <c r="O3260" s="1" t="s">
        <v>27</v>
      </c>
      <c r="P3260">
        <v>161.1</v>
      </c>
      <c r="Q3260" s="1" t="s">
        <v>50</v>
      </c>
      <c r="R3260" s="1" t="s">
        <v>52</v>
      </c>
    </row>
    <row r="3261" spans="1:18" x14ac:dyDescent="0.35">
      <c r="A3261" s="1" t="s">
        <v>3309</v>
      </c>
      <c r="B3261">
        <v>22</v>
      </c>
      <c r="C3261">
        <v>20</v>
      </c>
      <c r="D3261">
        <v>176.2</v>
      </c>
      <c r="E3261">
        <v>158.69999999999999</v>
      </c>
      <c r="F3261" s="1" t="s">
        <v>19</v>
      </c>
      <c r="G3261" s="1" t="s">
        <v>42</v>
      </c>
      <c r="H3261" s="1" t="s">
        <v>44</v>
      </c>
      <c r="I3261" s="1" t="s">
        <v>22</v>
      </c>
      <c r="J3261" s="1" t="s">
        <v>22</v>
      </c>
      <c r="K3261" s="1" t="s">
        <v>22</v>
      </c>
      <c r="L3261" s="1" t="s">
        <v>36</v>
      </c>
      <c r="M3261" s="1" t="s">
        <v>25</v>
      </c>
      <c r="N3261" s="1" t="s">
        <v>51</v>
      </c>
      <c r="O3261" s="1" t="s">
        <v>27</v>
      </c>
      <c r="P3261">
        <v>156.30000000000001</v>
      </c>
      <c r="Q3261" s="1" t="s">
        <v>42</v>
      </c>
      <c r="R3261" s="1" t="s">
        <v>52</v>
      </c>
    </row>
    <row r="3262" spans="1:18" x14ac:dyDescent="0.35">
      <c r="A3262" s="1" t="s">
        <v>3310</v>
      </c>
      <c r="B3262">
        <v>53</v>
      </c>
      <c r="C3262">
        <v>43</v>
      </c>
      <c r="D3262">
        <v>176.2</v>
      </c>
      <c r="E3262">
        <v>159.19999999999999</v>
      </c>
      <c r="F3262" s="1" t="s">
        <v>20</v>
      </c>
      <c r="G3262" s="1" t="s">
        <v>42</v>
      </c>
      <c r="H3262" s="1" t="s">
        <v>21</v>
      </c>
      <c r="I3262" s="1" t="s">
        <v>31</v>
      </c>
      <c r="J3262" s="1" t="s">
        <v>48</v>
      </c>
      <c r="K3262" s="1" t="s">
        <v>23</v>
      </c>
      <c r="L3262" s="1" t="s">
        <v>39</v>
      </c>
      <c r="M3262" s="1" t="s">
        <v>32</v>
      </c>
      <c r="N3262" s="1" t="s">
        <v>40</v>
      </c>
      <c r="O3262" s="1" t="s">
        <v>41</v>
      </c>
      <c r="P3262">
        <v>182.5</v>
      </c>
      <c r="Q3262" s="1" t="s">
        <v>60</v>
      </c>
      <c r="R3262" s="1" t="s">
        <v>28</v>
      </c>
    </row>
    <row r="3263" spans="1:18" x14ac:dyDescent="0.35">
      <c r="A3263" s="1" t="s">
        <v>3311</v>
      </c>
      <c r="B3263">
        <v>42</v>
      </c>
      <c r="C3263">
        <v>44</v>
      </c>
      <c r="D3263">
        <v>164</v>
      </c>
      <c r="E3263">
        <v>161.9</v>
      </c>
      <c r="F3263" s="1" t="s">
        <v>42</v>
      </c>
      <c r="G3263" s="1" t="s">
        <v>30</v>
      </c>
      <c r="H3263" s="1" t="s">
        <v>21</v>
      </c>
      <c r="I3263" s="1" t="s">
        <v>31</v>
      </c>
      <c r="J3263" s="1" t="s">
        <v>23</v>
      </c>
      <c r="K3263" s="1" t="s">
        <v>23</v>
      </c>
      <c r="L3263" s="1" t="s">
        <v>36</v>
      </c>
      <c r="M3263" s="1" t="s">
        <v>39</v>
      </c>
      <c r="N3263" s="1" t="s">
        <v>26</v>
      </c>
      <c r="O3263" s="1" t="s">
        <v>27</v>
      </c>
      <c r="P3263">
        <v>156</v>
      </c>
      <c r="Q3263" s="1" t="s">
        <v>42</v>
      </c>
      <c r="R3263" s="1" t="s">
        <v>28</v>
      </c>
    </row>
    <row r="3264" spans="1:18" x14ac:dyDescent="0.35">
      <c r="A3264" s="1" t="s">
        <v>3312</v>
      </c>
      <c r="B3264">
        <v>42</v>
      </c>
      <c r="C3264">
        <v>49</v>
      </c>
      <c r="D3264">
        <v>190.5</v>
      </c>
      <c r="E3264">
        <v>160.6</v>
      </c>
      <c r="F3264" s="1" t="s">
        <v>60</v>
      </c>
      <c r="G3264" s="1" t="s">
        <v>20</v>
      </c>
      <c r="H3264" s="1" t="s">
        <v>21</v>
      </c>
      <c r="I3264" s="1" t="s">
        <v>22</v>
      </c>
      <c r="J3264" s="1" t="s">
        <v>22</v>
      </c>
      <c r="K3264" s="1" t="s">
        <v>23</v>
      </c>
      <c r="L3264" s="1" t="s">
        <v>32</v>
      </c>
      <c r="M3264" s="1" t="s">
        <v>32</v>
      </c>
      <c r="N3264" s="1" t="s">
        <v>51</v>
      </c>
      <c r="O3264" s="1" t="s">
        <v>41</v>
      </c>
      <c r="P3264">
        <v>187.1</v>
      </c>
      <c r="Q3264" s="1" t="s">
        <v>20</v>
      </c>
      <c r="R3264" s="1" t="s">
        <v>34</v>
      </c>
    </row>
    <row r="3265" spans="1:18" x14ac:dyDescent="0.35">
      <c r="A3265" s="1" t="s">
        <v>3313</v>
      </c>
      <c r="B3265">
        <v>24</v>
      </c>
      <c r="C3265">
        <v>18</v>
      </c>
      <c r="D3265">
        <v>180.8</v>
      </c>
      <c r="E3265">
        <v>165.6</v>
      </c>
      <c r="F3265" s="1" t="s">
        <v>30</v>
      </c>
      <c r="G3265" s="1" t="s">
        <v>30</v>
      </c>
      <c r="H3265" s="1" t="s">
        <v>44</v>
      </c>
      <c r="I3265" s="1" t="s">
        <v>22</v>
      </c>
      <c r="J3265" s="1" t="s">
        <v>48</v>
      </c>
      <c r="K3265" s="1" t="s">
        <v>22</v>
      </c>
      <c r="L3265" s="1" t="s">
        <v>25</v>
      </c>
      <c r="M3265" s="1" t="s">
        <v>39</v>
      </c>
      <c r="N3265" s="1" t="s">
        <v>40</v>
      </c>
      <c r="O3265" s="1" t="s">
        <v>41</v>
      </c>
      <c r="P3265">
        <v>172.5</v>
      </c>
      <c r="Q3265" s="1" t="s">
        <v>42</v>
      </c>
      <c r="R3265" s="1" t="s">
        <v>34</v>
      </c>
    </row>
    <row r="3266" spans="1:18" x14ac:dyDescent="0.35">
      <c r="A3266" s="1" t="s">
        <v>3314</v>
      </c>
      <c r="B3266">
        <v>50</v>
      </c>
      <c r="C3266">
        <v>33</v>
      </c>
      <c r="D3266">
        <v>174.6</v>
      </c>
      <c r="E3266">
        <v>159.69999999999999</v>
      </c>
      <c r="F3266" s="1" t="s">
        <v>54</v>
      </c>
      <c r="G3266" s="1" t="s">
        <v>42</v>
      </c>
      <c r="H3266" s="1" t="s">
        <v>44</v>
      </c>
      <c r="I3266" s="1" t="s">
        <v>22</v>
      </c>
      <c r="J3266" s="1" t="s">
        <v>22</v>
      </c>
      <c r="K3266" s="1" t="s">
        <v>23</v>
      </c>
      <c r="L3266" s="1" t="s">
        <v>39</v>
      </c>
      <c r="M3266" s="1" t="s">
        <v>24</v>
      </c>
      <c r="N3266" s="1" t="s">
        <v>51</v>
      </c>
      <c r="O3266" s="1" t="s">
        <v>27</v>
      </c>
      <c r="P3266">
        <v>155.69999999999999</v>
      </c>
      <c r="Q3266" s="1" t="s">
        <v>42</v>
      </c>
      <c r="R3266" s="1" t="s">
        <v>34</v>
      </c>
    </row>
    <row r="3267" spans="1:18" x14ac:dyDescent="0.35">
      <c r="A3267" s="1" t="s">
        <v>3315</v>
      </c>
      <c r="B3267">
        <v>25</v>
      </c>
      <c r="C3267">
        <v>28</v>
      </c>
      <c r="D3267">
        <v>172.4</v>
      </c>
      <c r="E3267">
        <v>154.6</v>
      </c>
      <c r="F3267" s="1" t="s">
        <v>30</v>
      </c>
      <c r="G3267" s="1" t="s">
        <v>19</v>
      </c>
      <c r="H3267" s="1" t="s">
        <v>22</v>
      </c>
      <c r="I3267" s="1" t="s">
        <v>22</v>
      </c>
      <c r="J3267" s="1" t="s">
        <v>22</v>
      </c>
      <c r="K3267" s="1" t="s">
        <v>23</v>
      </c>
      <c r="L3267" s="1" t="s">
        <v>39</v>
      </c>
      <c r="M3267" s="1" t="s">
        <v>36</v>
      </c>
      <c r="N3267" s="1" t="s">
        <v>51</v>
      </c>
      <c r="O3267" s="1" t="s">
        <v>41</v>
      </c>
      <c r="P3267">
        <v>175.7</v>
      </c>
      <c r="Q3267" s="1" t="s">
        <v>30</v>
      </c>
      <c r="R3267" s="1" t="s">
        <v>52</v>
      </c>
    </row>
    <row r="3268" spans="1:18" x14ac:dyDescent="0.35">
      <c r="A3268" s="1" t="s">
        <v>3316</v>
      </c>
      <c r="B3268">
        <v>29</v>
      </c>
      <c r="C3268">
        <v>43</v>
      </c>
      <c r="D3268">
        <v>183.3</v>
      </c>
      <c r="E3268">
        <v>169.1</v>
      </c>
      <c r="F3268" s="1" t="s">
        <v>30</v>
      </c>
      <c r="G3268" s="1" t="s">
        <v>30</v>
      </c>
      <c r="H3268" s="1" t="s">
        <v>62</v>
      </c>
      <c r="I3268" s="1" t="s">
        <v>21</v>
      </c>
      <c r="J3268" s="1" t="s">
        <v>23</v>
      </c>
      <c r="K3268" s="1" t="s">
        <v>48</v>
      </c>
      <c r="L3268" s="1" t="s">
        <v>39</v>
      </c>
      <c r="M3268" s="1" t="s">
        <v>24</v>
      </c>
      <c r="N3268" s="1" t="s">
        <v>51</v>
      </c>
      <c r="O3268" s="1" t="s">
        <v>41</v>
      </c>
      <c r="P3268">
        <v>181.3</v>
      </c>
      <c r="Q3268" s="1" t="s">
        <v>30</v>
      </c>
      <c r="R3268" s="1" t="s">
        <v>52</v>
      </c>
    </row>
    <row r="3269" spans="1:18" x14ac:dyDescent="0.35">
      <c r="A3269" s="1" t="s">
        <v>3317</v>
      </c>
      <c r="B3269">
        <v>26</v>
      </c>
      <c r="C3269">
        <v>18</v>
      </c>
      <c r="D3269">
        <v>174.7</v>
      </c>
      <c r="E3269">
        <v>172.5</v>
      </c>
      <c r="F3269" s="1" t="s">
        <v>19</v>
      </c>
      <c r="G3269" s="1" t="s">
        <v>19</v>
      </c>
      <c r="H3269" s="1" t="s">
        <v>44</v>
      </c>
      <c r="I3269" s="1" t="s">
        <v>22</v>
      </c>
      <c r="J3269" s="1" t="s">
        <v>22</v>
      </c>
      <c r="K3269" s="1" t="s">
        <v>22</v>
      </c>
      <c r="L3269" s="1" t="s">
        <v>32</v>
      </c>
      <c r="M3269" s="1" t="s">
        <v>32</v>
      </c>
      <c r="N3269" s="1" t="s">
        <v>40</v>
      </c>
      <c r="O3269" s="1" t="s">
        <v>41</v>
      </c>
      <c r="P3269">
        <v>172.3</v>
      </c>
      <c r="Q3269" s="1" t="s">
        <v>54</v>
      </c>
      <c r="R3269" s="1" t="s">
        <v>34</v>
      </c>
    </row>
    <row r="3270" spans="1:18" x14ac:dyDescent="0.35">
      <c r="A3270" s="1" t="s">
        <v>3318</v>
      </c>
      <c r="B3270">
        <v>40</v>
      </c>
      <c r="C3270">
        <v>43</v>
      </c>
      <c r="D3270">
        <v>180.4</v>
      </c>
      <c r="E3270">
        <v>151.6</v>
      </c>
      <c r="F3270" s="1" t="s">
        <v>30</v>
      </c>
      <c r="G3270" s="1" t="s">
        <v>20</v>
      </c>
      <c r="H3270" s="1" t="s">
        <v>22</v>
      </c>
      <c r="I3270" s="1" t="s">
        <v>22</v>
      </c>
      <c r="J3270" s="1" t="s">
        <v>48</v>
      </c>
      <c r="K3270" s="1" t="s">
        <v>48</v>
      </c>
      <c r="L3270" s="1" t="s">
        <v>36</v>
      </c>
      <c r="M3270" s="1" t="s">
        <v>25</v>
      </c>
      <c r="N3270" s="1" t="s">
        <v>65</v>
      </c>
      <c r="O3270" s="1" t="s">
        <v>27</v>
      </c>
      <c r="P3270">
        <v>164.7</v>
      </c>
      <c r="Q3270" s="1" t="s">
        <v>60</v>
      </c>
      <c r="R3270" s="1" t="s">
        <v>28</v>
      </c>
    </row>
    <row r="3271" spans="1:18" x14ac:dyDescent="0.35">
      <c r="A3271" s="1" t="s">
        <v>3319</v>
      </c>
      <c r="B3271">
        <v>39</v>
      </c>
      <c r="C3271">
        <v>45</v>
      </c>
      <c r="D3271">
        <v>170</v>
      </c>
      <c r="E3271">
        <v>163.9</v>
      </c>
      <c r="F3271" s="1" t="s">
        <v>30</v>
      </c>
      <c r="G3271" s="1" t="s">
        <v>30</v>
      </c>
      <c r="H3271" s="1" t="s">
        <v>22</v>
      </c>
      <c r="I3271" s="1" t="s">
        <v>21</v>
      </c>
      <c r="J3271" s="1" t="s">
        <v>47</v>
      </c>
      <c r="K3271" s="1" t="s">
        <v>23</v>
      </c>
      <c r="L3271" s="1" t="s">
        <v>25</v>
      </c>
      <c r="M3271" s="1" t="s">
        <v>39</v>
      </c>
      <c r="N3271" s="1" t="s">
        <v>51</v>
      </c>
      <c r="O3271" s="1" t="s">
        <v>41</v>
      </c>
      <c r="P3271">
        <v>167.9</v>
      </c>
      <c r="Q3271" s="1" t="s">
        <v>30</v>
      </c>
      <c r="R3271" s="1" t="s">
        <v>34</v>
      </c>
    </row>
    <row r="3272" spans="1:18" x14ac:dyDescent="0.35">
      <c r="A3272" s="1" t="s">
        <v>3320</v>
      </c>
      <c r="B3272">
        <v>22</v>
      </c>
      <c r="C3272">
        <v>26</v>
      </c>
      <c r="D3272">
        <v>167.9</v>
      </c>
      <c r="E3272">
        <v>165.5</v>
      </c>
      <c r="F3272" s="1" t="s">
        <v>19</v>
      </c>
      <c r="G3272" s="1" t="s">
        <v>19</v>
      </c>
      <c r="H3272" s="1" t="s">
        <v>31</v>
      </c>
      <c r="I3272" s="1" t="s">
        <v>44</v>
      </c>
      <c r="J3272" s="1" t="s">
        <v>48</v>
      </c>
      <c r="K3272" s="1" t="s">
        <v>48</v>
      </c>
      <c r="L3272" s="1" t="s">
        <v>32</v>
      </c>
      <c r="M3272" s="1" t="s">
        <v>25</v>
      </c>
      <c r="N3272" s="1" t="s">
        <v>65</v>
      </c>
      <c r="O3272" s="1" t="s">
        <v>27</v>
      </c>
      <c r="P3272">
        <v>158.6</v>
      </c>
      <c r="Q3272" s="1" t="s">
        <v>19</v>
      </c>
      <c r="R3272" s="1" t="s">
        <v>34</v>
      </c>
    </row>
    <row r="3273" spans="1:18" x14ac:dyDescent="0.35">
      <c r="A3273" s="1" t="s">
        <v>3321</v>
      </c>
      <c r="B3273">
        <v>41</v>
      </c>
      <c r="C3273">
        <v>39</v>
      </c>
      <c r="D3273">
        <v>172.9</v>
      </c>
      <c r="E3273">
        <v>162.5</v>
      </c>
      <c r="F3273" s="1" t="s">
        <v>30</v>
      </c>
      <c r="G3273" s="1" t="s">
        <v>20</v>
      </c>
      <c r="H3273" s="1" t="s">
        <v>21</v>
      </c>
      <c r="I3273" s="1" t="s">
        <v>31</v>
      </c>
      <c r="J3273" s="1" t="s">
        <v>22</v>
      </c>
      <c r="K3273" s="1" t="s">
        <v>47</v>
      </c>
      <c r="L3273" s="1" t="s">
        <v>25</v>
      </c>
      <c r="M3273" s="1" t="s">
        <v>36</v>
      </c>
      <c r="N3273" s="1" t="s">
        <v>51</v>
      </c>
      <c r="O3273" s="1" t="s">
        <v>27</v>
      </c>
      <c r="P3273">
        <v>159.19999999999999</v>
      </c>
      <c r="Q3273" s="1" t="s">
        <v>60</v>
      </c>
      <c r="R3273" s="1" t="s">
        <v>34</v>
      </c>
    </row>
    <row r="3274" spans="1:18" x14ac:dyDescent="0.35">
      <c r="A3274" s="1" t="s">
        <v>3322</v>
      </c>
      <c r="B3274">
        <v>23</v>
      </c>
      <c r="C3274">
        <v>25</v>
      </c>
      <c r="D3274">
        <v>174.1</v>
      </c>
      <c r="E3274">
        <v>170.4</v>
      </c>
      <c r="F3274" s="1" t="s">
        <v>30</v>
      </c>
      <c r="G3274" s="1" t="s">
        <v>20</v>
      </c>
      <c r="H3274" s="1" t="s">
        <v>31</v>
      </c>
      <c r="I3274" s="1" t="s">
        <v>44</v>
      </c>
      <c r="J3274" s="1" t="s">
        <v>23</v>
      </c>
      <c r="K3274" s="1" t="s">
        <v>48</v>
      </c>
      <c r="L3274" s="1" t="s">
        <v>25</v>
      </c>
      <c r="M3274" s="1" t="s">
        <v>25</v>
      </c>
      <c r="N3274" s="1" t="s">
        <v>51</v>
      </c>
      <c r="O3274" s="1" t="s">
        <v>41</v>
      </c>
      <c r="P3274">
        <v>178</v>
      </c>
      <c r="Q3274" s="1" t="s">
        <v>60</v>
      </c>
      <c r="R3274" s="1" t="s">
        <v>52</v>
      </c>
    </row>
    <row r="3275" spans="1:18" x14ac:dyDescent="0.35">
      <c r="A3275" s="1" t="s">
        <v>3323</v>
      </c>
      <c r="B3275">
        <v>47</v>
      </c>
      <c r="C3275">
        <v>44</v>
      </c>
      <c r="D3275">
        <v>177</v>
      </c>
      <c r="E3275">
        <v>152.9</v>
      </c>
      <c r="F3275" s="1" t="s">
        <v>30</v>
      </c>
      <c r="G3275" s="1" t="s">
        <v>30</v>
      </c>
      <c r="H3275" s="1" t="s">
        <v>22</v>
      </c>
      <c r="I3275" s="1" t="s">
        <v>44</v>
      </c>
      <c r="J3275" s="1" t="s">
        <v>23</v>
      </c>
      <c r="K3275" s="1" t="s">
        <v>23</v>
      </c>
      <c r="L3275" s="1" t="s">
        <v>25</v>
      </c>
      <c r="M3275" s="1" t="s">
        <v>32</v>
      </c>
      <c r="N3275" s="1" t="s">
        <v>51</v>
      </c>
      <c r="O3275" s="1" t="s">
        <v>41</v>
      </c>
      <c r="P3275">
        <v>171.8</v>
      </c>
      <c r="Q3275" s="1" t="s">
        <v>42</v>
      </c>
      <c r="R3275" s="1" t="s">
        <v>34</v>
      </c>
    </row>
    <row r="3276" spans="1:18" x14ac:dyDescent="0.35">
      <c r="A3276" s="1" t="s">
        <v>3324</v>
      </c>
      <c r="B3276">
        <v>31</v>
      </c>
      <c r="C3276">
        <v>36</v>
      </c>
      <c r="D3276">
        <v>184.3</v>
      </c>
      <c r="E3276">
        <v>157.6</v>
      </c>
      <c r="F3276" s="1" t="s">
        <v>19</v>
      </c>
      <c r="G3276" s="1" t="s">
        <v>42</v>
      </c>
      <c r="H3276" s="1" t="s">
        <v>22</v>
      </c>
      <c r="I3276" s="1" t="s">
        <v>31</v>
      </c>
      <c r="J3276" s="1" t="s">
        <v>23</v>
      </c>
      <c r="K3276" s="1" t="s">
        <v>23</v>
      </c>
      <c r="L3276" s="1" t="s">
        <v>25</v>
      </c>
      <c r="M3276" s="1" t="s">
        <v>39</v>
      </c>
      <c r="N3276" s="1" t="s">
        <v>40</v>
      </c>
      <c r="O3276" s="1" t="s">
        <v>27</v>
      </c>
      <c r="P3276">
        <v>157.5</v>
      </c>
      <c r="Q3276" s="1" t="s">
        <v>42</v>
      </c>
      <c r="R3276" s="1" t="s">
        <v>34</v>
      </c>
    </row>
    <row r="3277" spans="1:18" x14ac:dyDescent="0.35">
      <c r="A3277" s="1" t="s">
        <v>3325</v>
      </c>
      <c r="B3277">
        <v>55</v>
      </c>
      <c r="C3277">
        <v>42</v>
      </c>
      <c r="D3277">
        <v>181.8</v>
      </c>
      <c r="E3277">
        <v>161.6</v>
      </c>
      <c r="F3277" s="1" t="s">
        <v>30</v>
      </c>
      <c r="G3277" s="1" t="s">
        <v>60</v>
      </c>
      <c r="H3277" s="1" t="s">
        <v>62</v>
      </c>
      <c r="I3277" s="1" t="s">
        <v>21</v>
      </c>
      <c r="J3277" s="1" t="s">
        <v>23</v>
      </c>
      <c r="K3277" s="1" t="s">
        <v>48</v>
      </c>
      <c r="L3277" s="1" t="s">
        <v>32</v>
      </c>
      <c r="M3277" s="1" t="s">
        <v>36</v>
      </c>
      <c r="N3277" s="1" t="s">
        <v>40</v>
      </c>
      <c r="O3277" s="1" t="s">
        <v>41</v>
      </c>
      <c r="P3277">
        <v>184.8</v>
      </c>
      <c r="Q3277" s="1" t="s">
        <v>30</v>
      </c>
      <c r="R3277" s="1" t="s">
        <v>28</v>
      </c>
    </row>
    <row r="3278" spans="1:18" x14ac:dyDescent="0.35">
      <c r="A3278" s="1" t="s">
        <v>3326</v>
      </c>
      <c r="B3278">
        <v>24</v>
      </c>
      <c r="C3278">
        <v>38</v>
      </c>
      <c r="D3278">
        <v>183.2</v>
      </c>
      <c r="E3278">
        <v>166.5</v>
      </c>
      <c r="F3278" s="1" t="s">
        <v>60</v>
      </c>
      <c r="G3278" s="1" t="s">
        <v>30</v>
      </c>
      <c r="H3278" s="1" t="s">
        <v>44</v>
      </c>
      <c r="I3278" s="1" t="s">
        <v>22</v>
      </c>
      <c r="J3278" s="1" t="s">
        <v>22</v>
      </c>
      <c r="K3278" s="1" t="s">
        <v>23</v>
      </c>
      <c r="L3278" s="1" t="s">
        <v>24</v>
      </c>
      <c r="M3278" s="1" t="s">
        <v>24</v>
      </c>
      <c r="N3278" s="1" t="s">
        <v>65</v>
      </c>
      <c r="O3278" s="1" t="s">
        <v>41</v>
      </c>
      <c r="P3278">
        <v>183.4</v>
      </c>
      <c r="Q3278" s="1" t="s">
        <v>30</v>
      </c>
      <c r="R3278" s="1" t="s">
        <v>34</v>
      </c>
    </row>
    <row r="3279" spans="1:18" x14ac:dyDescent="0.35">
      <c r="A3279" s="1" t="s">
        <v>3327</v>
      </c>
      <c r="B3279">
        <v>32</v>
      </c>
      <c r="C3279">
        <v>41</v>
      </c>
      <c r="D3279">
        <v>168.9</v>
      </c>
      <c r="E3279">
        <v>168.2</v>
      </c>
      <c r="F3279" s="1" t="s">
        <v>20</v>
      </c>
      <c r="G3279" s="1" t="s">
        <v>20</v>
      </c>
      <c r="H3279" s="1" t="s">
        <v>22</v>
      </c>
      <c r="I3279" s="1" t="s">
        <v>31</v>
      </c>
      <c r="J3279" s="1" t="s">
        <v>48</v>
      </c>
      <c r="K3279" s="1" t="s">
        <v>22</v>
      </c>
      <c r="L3279" s="1" t="s">
        <v>24</v>
      </c>
      <c r="M3279" s="1" t="s">
        <v>25</v>
      </c>
      <c r="N3279" s="1" t="s">
        <v>26</v>
      </c>
      <c r="O3279" s="1" t="s">
        <v>27</v>
      </c>
      <c r="P3279">
        <v>163.80000000000001</v>
      </c>
      <c r="Q3279" s="1" t="s">
        <v>50</v>
      </c>
      <c r="R3279" s="1" t="s">
        <v>28</v>
      </c>
    </row>
    <row r="3280" spans="1:18" x14ac:dyDescent="0.35">
      <c r="A3280" s="1" t="s">
        <v>3328</v>
      </c>
      <c r="B3280">
        <v>42</v>
      </c>
      <c r="C3280">
        <v>41</v>
      </c>
      <c r="D3280">
        <v>171.9</v>
      </c>
      <c r="E3280">
        <v>153.80000000000001</v>
      </c>
      <c r="F3280" s="1" t="s">
        <v>30</v>
      </c>
      <c r="G3280" s="1" t="s">
        <v>60</v>
      </c>
      <c r="H3280" s="1" t="s">
        <v>31</v>
      </c>
      <c r="I3280" s="1" t="s">
        <v>62</v>
      </c>
      <c r="J3280" s="1" t="s">
        <v>23</v>
      </c>
      <c r="K3280" s="1" t="s">
        <v>22</v>
      </c>
      <c r="L3280" s="1" t="s">
        <v>36</v>
      </c>
      <c r="M3280" s="1" t="s">
        <v>32</v>
      </c>
      <c r="N3280" s="1" t="s">
        <v>65</v>
      </c>
      <c r="O3280" s="1" t="s">
        <v>41</v>
      </c>
      <c r="P3280">
        <v>169</v>
      </c>
      <c r="Q3280" s="1" t="s">
        <v>60</v>
      </c>
      <c r="R3280" s="1" t="s">
        <v>28</v>
      </c>
    </row>
    <row r="3281" spans="1:18" x14ac:dyDescent="0.35">
      <c r="A3281" s="1" t="s">
        <v>3329</v>
      </c>
      <c r="B3281">
        <v>49</v>
      </c>
      <c r="C3281">
        <v>36</v>
      </c>
      <c r="D3281">
        <v>180.8</v>
      </c>
      <c r="E3281">
        <v>150.30000000000001</v>
      </c>
      <c r="F3281" s="1" t="s">
        <v>30</v>
      </c>
      <c r="G3281" s="1" t="s">
        <v>30</v>
      </c>
      <c r="H3281" s="1" t="s">
        <v>44</v>
      </c>
      <c r="I3281" s="1" t="s">
        <v>21</v>
      </c>
      <c r="J3281" s="1" t="s">
        <v>23</v>
      </c>
      <c r="K3281" s="1" t="s">
        <v>47</v>
      </c>
      <c r="L3281" s="1" t="s">
        <v>36</v>
      </c>
      <c r="M3281" s="1" t="s">
        <v>25</v>
      </c>
      <c r="N3281" s="1" t="s">
        <v>65</v>
      </c>
      <c r="O3281" s="1" t="s">
        <v>27</v>
      </c>
      <c r="P3281">
        <v>161.69999999999999</v>
      </c>
      <c r="Q3281" s="1" t="s">
        <v>30</v>
      </c>
      <c r="R3281" s="1" t="s">
        <v>28</v>
      </c>
    </row>
    <row r="3282" spans="1:18" x14ac:dyDescent="0.35">
      <c r="A3282" s="1" t="s">
        <v>3330</v>
      </c>
      <c r="B3282">
        <v>44</v>
      </c>
      <c r="C3282">
        <v>19</v>
      </c>
      <c r="D3282">
        <v>182.5</v>
      </c>
      <c r="E3282">
        <v>165.7</v>
      </c>
      <c r="F3282" s="1" t="s">
        <v>54</v>
      </c>
      <c r="G3282" s="1" t="s">
        <v>19</v>
      </c>
      <c r="H3282" s="1" t="s">
        <v>22</v>
      </c>
      <c r="I3282" s="1" t="s">
        <v>22</v>
      </c>
      <c r="J3282" s="1" t="s">
        <v>22</v>
      </c>
      <c r="K3282" s="1" t="s">
        <v>22</v>
      </c>
      <c r="L3282" s="1" t="s">
        <v>36</v>
      </c>
      <c r="M3282" s="1" t="s">
        <v>25</v>
      </c>
      <c r="N3282" s="1" t="s">
        <v>26</v>
      </c>
      <c r="O3282" s="1" t="s">
        <v>41</v>
      </c>
      <c r="P3282">
        <v>179.5</v>
      </c>
      <c r="Q3282" s="1" t="s">
        <v>54</v>
      </c>
      <c r="R3282" s="1" t="s">
        <v>28</v>
      </c>
    </row>
    <row r="3283" spans="1:18" x14ac:dyDescent="0.35">
      <c r="A3283" s="1" t="s">
        <v>3331</v>
      </c>
      <c r="B3283">
        <v>46</v>
      </c>
      <c r="C3283">
        <v>31</v>
      </c>
      <c r="D3283">
        <v>179.2</v>
      </c>
      <c r="E3283">
        <v>161.69999999999999</v>
      </c>
      <c r="F3283" s="1" t="s">
        <v>20</v>
      </c>
      <c r="G3283" s="1" t="s">
        <v>30</v>
      </c>
      <c r="H3283" s="1" t="s">
        <v>22</v>
      </c>
      <c r="I3283" s="1" t="s">
        <v>44</v>
      </c>
      <c r="J3283" s="1" t="s">
        <v>48</v>
      </c>
      <c r="K3283" s="1" t="s">
        <v>23</v>
      </c>
      <c r="L3283" s="1" t="s">
        <v>36</v>
      </c>
      <c r="M3283" s="1" t="s">
        <v>32</v>
      </c>
      <c r="N3283" s="1" t="s">
        <v>40</v>
      </c>
      <c r="O3283" s="1" t="s">
        <v>41</v>
      </c>
      <c r="P3283">
        <v>174.9</v>
      </c>
      <c r="Q3283" s="1" t="s">
        <v>60</v>
      </c>
      <c r="R3283" s="1" t="s">
        <v>34</v>
      </c>
    </row>
    <row r="3284" spans="1:18" x14ac:dyDescent="0.35">
      <c r="A3284" s="1" t="s">
        <v>3332</v>
      </c>
      <c r="B3284">
        <v>33</v>
      </c>
      <c r="C3284">
        <v>49</v>
      </c>
      <c r="D3284">
        <v>170.1</v>
      </c>
      <c r="E3284">
        <v>162</v>
      </c>
      <c r="F3284" s="1" t="s">
        <v>30</v>
      </c>
      <c r="G3284" s="1" t="s">
        <v>30</v>
      </c>
      <c r="H3284" s="1" t="s">
        <v>21</v>
      </c>
      <c r="I3284" s="1" t="s">
        <v>44</v>
      </c>
      <c r="J3284" s="1" t="s">
        <v>23</v>
      </c>
      <c r="K3284" s="1" t="s">
        <v>22</v>
      </c>
      <c r="L3284" s="1" t="s">
        <v>32</v>
      </c>
      <c r="M3284" s="1" t="s">
        <v>25</v>
      </c>
      <c r="N3284" s="1" t="s">
        <v>26</v>
      </c>
      <c r="O3284" s="1" t="s">
        <v>41</v>
      </c>
      <c r="P3284">
        <v>174.7</v>
      </c>
      <c r="Q3284" s="1" t="s">
        <v>42</v>
      </c>
      <c r="R3284" s="1" t="s">
        <v>28</v>
      </c>
    </row>
    <row r="3285" spans="1:18" x14ac:dyDescent="0.35">
      <c r="A3285" s="1" t="s">
        <v>3333</v>
      </c>
      <c r="B3285">
        <v>55</v>
      </c>
      <c r="C3285">
        <v>49</v>
      </c>
      <c r="D3285">
        <v>166.7</v>
      </c>
      <c r="E3285">
        <v>165.8</v>
      </c>
      <c r="F3285" s="1" t="s">
        <v>30</v>
      </c>
      <c r="G3285" s="1" t="s">
        <v>19</v>
      </c>
      <c r="H3285" s="1" t="s">
        <v>31</v>
      </c>
      <c r="I3285" s="1" t="s">
        <v>22</v>
      </c>
      <c r="J3285" s="1" t="s">
        <v>23</v>
      </c>
      <c r="K3285" s="1" t="s">
        <v>22</v>
      </c>
      <c r="L3285" s="1" t="s">
        <v>36</v>
      </c>
      <c r="M3285" s="1" t="s">
        <v>25</v>
      </c>
      <c r="N3285" s="1" t="s">
        <v>33</v>
      </c>
      <c r="O3285" s="1" t="s">
        <v>27</v>
      </c>
      <c r="P3285">
        <v>158.80000000000001</v>
      </c>
      <c r="Q3285" s="1" t="s">
        <v>42</v>
      </c>
      <c r="R3285" s="1" t="s">
        <v>28</v>
      </c>
    </row>
    <row r="3286" spans="1:18" x14ac:dyDescent="0.35">
      <c r="A3286" s="1" t="s">
        <v>3334</v>
      </c>
      <c r="B3286">
        <v>35</v>
      </c>
      <c r="C3286">
        <v>45</v>
      </c>
      <c r="D3286">
        <v>175.6</v>
      </c>
      <c r="E3286">
        <v>156.1</v>
      </c>
      <c r="F3286" s="1" t="s">
        <v>20</v>
      </c>
      <c r="G3286" s="1" t="s">
        <v>30</v>
      </c>
      <c r="H3286" s="1" t="s">
        <v>22</v>
      </c>
      <c r="I3286" s="1" t="s">
        <v>21</v>
      </c>
      <c r="J3286" s="1" t="s">
        <v>22</v>
      </c>
      <c r="K3286" s="1" t="s">
        <v>22</v>
      </c>
      <c r="L3286" s="1" t="s">
        <v>32</v>
      </c>
      <c r="M3286" s="1" t="s">
        <v>36</v>
      </c>
      <c r="N3286" s="1" t="s">
        <v>33</v>
      </c>
      <c r="O3286" s="1" t="s">
        <v>41</v>
      </c>
      <c r="P3286">
        <v>170.3</v>
      </c>
      <c r="Q3286" s="1" t="s">
        <v>60</v>
      </c>
      <c r="R3286" s="1" t="s">
        <v>34</v>
      </c>
    </row>
    <row r="3287" spans="1:18" x14ac:dyDescent="0.35">
      <c r="A3287" s="1" t="s">
        <v>3335</v>
      </c>
      <c r="B3287">
        <v>41</v>
      </c>
      <c r="C3287">
        <v>30</v>
      </c>
      <c r="D3287">
        <v>167.8</v>
      </c>
      <c r="E3287">
        <v>159.6</v>
      </c>
      <c r="F3287" s="1" t="s">
        <v>20</v>
      </c>
      <c r="G3287" s="1" t="s">
        <v>19</v>
      </c>
      <c r="H3287" s="1" t="s">
        <v>62</v>
      </c>
      <c r="I3287" s="1" t="s">
        <v>62</v>
      </c>
      <c r="J3287" s="1" t="s">
        <v>23</v>
      </c>
      <c r="K3287" s="1" t="s">
        <v>22</v>
      </c>
      <c r="L3287" s="1" t="s">
        <v>25</v>
      </c>
      <c r="M3287" s="1" t="s">
        <v>36</v>
      </c>
      <c r="N3287" s="1" t="s">
        <v>51</v>
      </c>
      <c r="O3287" s="1" t="s">
        <v>41</v>
      </c>
      <c r="P3287">
        <v>170.5</v>
      </c>
      <c r="Q3287" s="1" t="s">
        <v>20</v>
      </c>
      <c r="R3287" s="1" t="s">
        <v>52</v>
      </c>
    </row>
    <row r="3288" spans="1:18" x14ac:dyDescent="0.35">
      <c r="A3288" s="1" t="s">
        <v>3336</v>
      </c>
      <c r="B3288">
        <v>40</v>
      </c>
      <c r="C3288">
        <v>29</v>
      </c>
      <c r="D3288">
        <v>177.2</v>
      </c>
      <c r="E3288">
        <v>164.1</v>
      </c>
      <c r="F3288" s="1" t="s">
        <v>30</v>
      </c>
      <c r="G3288" s="1" t="s">
        <v>50</v>
      </c>
      <c r="H3288" s="1" t="s">
        <v>31</v>
      </c>
      <c r="I3288" s="1" t="s">
        <v>22</v>
      </c>
      <c r="J3288" s="1" t="s">
        <v>47</v>
      </c>
      <c r="K3288" s="1" t="s">
        <v>23</v>
      </c>
      <c r="L3288" s="1" t="s">
        <v>36</v>
      </c>
      <c r="M3288" s="1" t="s">
        <v>25</v>
      </c>
      <c r="N3288" s="1" t="s">
        <v>40</v>
      </c>
      <c r="O3288" s="1" t="s">
        <v>41</v>
      </c>
      <c r="P3288">
        <v>180.8</v>
      </c>
      <c r="Q3288" s="1" t="s">
        <v>38</v>
      </c>
      <c r="R3288" s="1" t="s">
        <v>34</v>
      </c>
    </row>
    <row r="3289" spans="1:18" x14ac:dyDescent="0.35">
      <c r="A3289" s="1" t="s">
        <v>3337</v>
      </c>
      <c r="B3289">
        <v>40</v>
      </c>
      <c r="C3289">
        <v>25</v>
      </c>
      <c r="D3289">
        <v>182.8</v>
      </c>
      <c r="E3289">
        <v>155.30000000000001</v>
      </c>
      <c r="F3289" s="1" t="s">
        <v>30</v>
      </c>
      <c r="G3289" s="1" t="s">
        <v>20</v>
      </c>
      <c r="H3289" s="1" t="s">
        <v>31</v>
      </c>
      <c r="I3289" s="1" t="s">
        <v>22</v>
      </c>
      <c r="J3289" s="1" t="s">
        <v>22</v>
      </c>
      <c r="K3289" s="1" t="s">
        <v>47</v>
      </c>
      <c r="L3289" s="1" t="s">
        <v>36</v>
      </c>
      <c r="M3289" s="1" t="s">
        <v>32</v>
      </c>
      <c r="N3289" s="1" t="s">
        <v>26</v>
      </c>
      <c r="O3289" s="1" t="s">
        <v>41</v>
      </c>
      <c r="P3289">
        <v>170.2</v>
      </c>
      <c r="Q3289" s="1" t="s">
        <v>60</v>
      </c>
      <c r="R3289" s="1" t="s">
        <v>28</v>
      </c>
    </row>
    <row r="3290" spans="1:18" x14ac:dyDescent="0.35">
      <c r="A3290" s="1" t="s">
        <v>3338</v>
      </c>
      <c r="B3290">
        <v>27</v>
      </c>
      <c r="C3290">
        <v>32</v>
      </c>
      <c r="D3290">
        <v>175.3</v>
      </c>
      <c r="E3290">
        <v>157.69999999999999</v>
      </c>
      <c r="F3290" s="1" t="s">
        <v>19</v>
      </c>
      <c r="G3290" s="1" t="s">
        <v>20</v>
      </c>
      <c r="H3290" s="1" t="s">
        <v>22</v>
      </c>
      <c r="I3290" s="1" t="s">
        <v>31</v>
      </c>
      <c r="J3290" s="1" t="s">
        <v>48</v>
      </c>
      <c r="K3290" s="1" t="s">
        <v>23</v>
      </c>
      <c r="L3290" s="1" t="s">
        <v>24</v>
      </c>
      <c r="M3290" s="1" t="s">
        <v>25</v>
      </c>
      <c r="N3290" s="1" t="s">
        <v>26</v>
      </c>
      <c r="O3290" s="1" t="s">
        <v>27</v>
      </c>
      <c r="P3290">
        <v>160</v>
      </c>
      <c r="Q3290" s="1" t="s">
        <v>20</v>
      </c>
      <c r="R3290" s="1" t="s">
        <v>34</v>
      </c>
    </row>
    <row r="3291" spans="1:18" x14ac:dyDescent="0.35">
      <c r="A3291" s="1" t="s">
        <v>3339</v>
      </c>
      <c r="B3291">
        <v>35</v>
      </c>
      <c r="C3291">
        <v>43</v>
      </c>
      <c r="D3291">
        <v>164.9</v>
      </c>
      <c r="E3291">
        <v>161.6</v>
      </c>
      <c r="F3291" s="1" t="s">
        <v>20</v>
      </c>
      <c r="G3291" s="1" t="s">
        <v>30</v>
      </c>
      <c r="H3291" s="1" t="s">
        <v>21</v>
      </c>
      <c r="I3291" s="1" t="s">
        <v>22</v>
      </c>
      <c r="J3291" s="1" t="s">
        <v>47</v>
      </c>
      <c r="K3291" s="1" t="s">
        <v>22</v>
      </c>
      <c r="L3291" s="1" t="s">
        <v>24</v>
      </c>
      <c r="M3291" s="1" t="s">
        <v>24</v>
      </c>
      <c r="N3291" s="1" t="s">
        <v>40</v>
      </c>
      <c r="O3291" s="1" t="s">
        <v>27</v>
      </c>
      <c r="P3291">
        <v>155.19999999999999</v>
      </c>
      <c r="Q3291" s="1" t="s">
        <v>60</v>
      </c>
      <c r="R3291" s="1" t="s">
        <v>34</v>
      </c>
    </row>
    <row r="3292" spans="1:18" x14ac:dyDescent="0.35">
      <c r="A3292" s="1" t="s">
        <v>3340</v>
      </c>
      <c r="B3292">
        <v>50</v>
      </c>
      <c r="C3292">
        <v>29</v>
      </c>
      <c r="D3292">
        <v>170.4</v>
      </c>
      <c r="E3292">
        <v>164.1</v>
      </c>
      <c r="F3292" s="1" t="s">
        <v>30</v>
      </c>
      <c r="G3292" s="1" t="s">
        <v>60</v>
      </c>
      <c r="H3292" s="1" t="s">
        <v>31</v>
      </c>
      <c r="I3292" s="1" t="s">
        <v>21</v>
      </c>
      <c r="J3292" s="1" t="s">
        <v>23</v>
      </c>
      <c r="K3292" s="1" t="s">
        <v>23</v>
      </c>
      <c r="L3292" s="1" t="s">
        <v>25</v>
      </c>
      <c r="M3292" s="1" t="s">
        <v>24</v>
      </c>
      <c r="N3292" s="1" t="s">
        <v>33</v>
      </c>
      <c r="O3292" s="1" t="s">
        <v>41</v>
      </c>
      <c r="P3292">
        <v>173.3</v>
      </c>
      <c r="Q3292" s="1" t="s">
        <v>38</v>
      </c>
      <c r="R3292" s="1" t="s">
        <v>34</v>
      </c>
    </row>
    <row r="3293" spans="1:18" x14ac:dyDescent="0.35">
      <c r="A3293" s="1" t="s">
        <v>3341</v>
      </c>
      <c r="B3293">
        <v>29</v>
      </c>
      <c r="C3293">
        <v>44</v>
      </c>
      <c r="D3293">
        <v>180.1</v>
      </c>
      <c r="E3293">
        <v>152.30000000000001</v>
      </c>
      <c r="F3293" s="1" t="s">
        <v>30</v>
      </c>
      <c r="G3293" s="1" t="s">
        <v>19</v>
      </c>
      <c r="H3293" s="1" t="s">
        <v>21</v>
      </c>
      <c r="I3293" s="1" t="s">
        <v>22</v>
      </c>
      <c r="J3293" s="1" t="s">
        <v>23</v>
      </c>
      <c r="K3293" s="1" t="s">
        <v>23</v>
      </c>
      <c r="L3293" s="1" t="s">
        <v>36</v>
      </c>
      <c r="M3293" s="1" t="s">
        <v>36</v>
      </c>
      <c r="N3293" s="1" t="s">
        <v>45</v>
      </c>
      <c r="O3293" s="1" t="s">
        <v>27</v>
      </c>
      <c r="P3293">
        <v>159.4</v>
      </c>
      <c r="Q3293" s="1" t="s">
        <v>42</v>
      </c>
      <c r="R3293" s="1" t="s">
        <v>34</v>
      </c>
    </row>
    <row r="3294" spans="1:18" x14ac:dyDescent="0.35">
      <c r="A3294" s="1" t="s">
        <v>3342</v>
      </c>
      <c r="B3294">
        <v>51</v>
      </c>
      <c r="C3294">
        <v>35</v>
      </c>
      <c r="D3294">
        <v>177.3</v>
      </c>
      <c r="E3294">
        <v>165</v>
      </c>
      <c r="F3294" s="1" t="s">
        <v>20</v>
      </c>
      <c r="G3294" s="1" t="s">
        <v>30</v>
      </c>
      <c r="H3294" s="1" t="s">
        <v>31</v>
      </c>
      <c r="I3294" s="1" t="s">
        <v>31</v>
      </c>
      <c r="J3294" s="1" t="s">
        <v>23</v>
      </c>
      <c r="K3294" s="1" t="s">
        <v>22</v>
      </c>
      <c r="L3294" s="1" t="s">
        <v>25</v>
      </c>
      <c r="M3294" s="1" t="s">
        <v>39</v>
      </c>
      <c r="N3294" s="1" t="s">
        <v>51</v>
      </c>
      <c r="O3294" s="1" t="s">
        <v>27</v>
      </c>
      <c r="P3294">
        <v>159.1</v>
      </c>
      <c r="Q3294" s="1" t="s">
        <v>60</v>
      </c>
      <c r="R3294" s="1" t="s">
        <v>34</v>
      </c>
    </row>
    <row r="3295" spans="1:18" x14ac:dyDescent="0.35">
      <c r="A3295" s="1" t="s">
        <v>3343</v>
      </c>
      <c r="B3295">
        <v>53</v>
      </c>
      <c r="C3295">
        <v>44</v>
      </c>
      <c r="D3295">
        <v>177.9</v>
      </c>
      <c r="E3295">
        <v>163.6</v>
      </c>
      <c r="F3295" s="1" t="s">
        <v>30</v>
      </c>
      <c r="G3295" s="1" t="s">
        <v>42</v>
      </c>
      <c r="H3295" s="1" t="s">
        <v>31</v>
      </c>
      <c r="I3295" s="1" t="s">
        <v>44</v>
      </c>
      <c r="J3295" s="1" t="s">
        <v>22</v>
      </c>
      <c r="K3295" s="1" t="s">
        <v>22</v>
      </c>
      <c r="L3295" s="1" t="s">
        <v>32</v>
      </c>
      <c r="M3295" s="1" t="s">
        <v>25</v>
      </c>
      <c r="N3295" s="1" t="s">
        <v>51</v>
      </c>
      <c r="O3295" s="1" t="s">
        <v>41</v>
      </c>
      <c r="P3295">
        <v>178.7</v>
      </c>
      <c r="Q3295" s="1" t="s">
        <v>30</v>
      </c>
      <c r="R3295" s="1" t="s">
        <v>34</v>
      </c>
    </row>
    <row r="3296" spans="1:18" x14ac:dyDescent="0.35">
      <c r="A3296" s="1" t="s">
        <v>3344</v>
      </c>
      <c r="B3296">
        <v>28</v>
      </c>
      <c r="C3296">
        <v>26</v>
      </c>
      <c r="D3296">
        <v>186.4</v>
      </c>
      <c r="E3296">
        <v>155.9</v>
      </c>
      <c r="F3296" s="1" t="s">
        <v>30</v>
      </c>
      <c r="G3296" s="1" t="s">
        <v>20</v>
      </c>
      <c r="H3296" s="1" t="s">
        <v>44</v>
      </c>
      <c r="I3296" s="1" t="s">
        <v>21</v>
      </c>
      <c r="J3296" s="1" t="s">
        <v>23</v>
      </c>
      <c r="K3296" s="1" t="s">
        <v>22</v>
      </c>
      <c r="L3296" s="1" t="s">
        <v>32</v>
      </c>
      <c r="M3296" s="1" t="s">
        <v>36</v>
      </c>
      <c r="N3296" s="1" t="s">
        <v>51</v>
      </c>
      <c r="O3296" s="1" t="s">
        <v>27</v>
      </c>
      <c r="P3296">
        <v>163.80000000000001</v>
      </c>
      <c r="Q3296" s="1" t="s">
        <v>60</v>
      </c>
      <c r="R3296" s="1" t="s">
        <v>52</v>
      </c>
    </row>
    <row r="3297" spans="1:18" x14ac:dyDescent="0.35">
      <c r="A3297" s="1" t="s">
        <v>3345</v>
      </c>
      <c r="B3297">
        <v>36</v>
      </c>
      <c r="C3297">
        <v>18</v>
      </c>
      <c r="D3297">
        <v>176.4</v>
      </c>
      <c r="E3297">
        <v>174.5</v>
      </c>
      <c r="F3297" s="1" t="s">
        <v>19</v>
      </c>
      <c r="G3297" s="1" t="s">
        <v>30</v>
      </c>
      <c r="H3297" s="1" t="s">
        <v>44</v>
      </c>
      <c r="I3297" s="1" t="s">
        <v>22</v>
      </c>
      <c r="J3297" s="1" t="s">
        <v>48</v>
      </c>
      <c r="K3297" s="1" t="s">
        <v>23</v>
      </c>
      <c r="L3297" s="1" t="s">
        <v>36</v>
      </c>
      <c r="M3297" s="1" t="s">
        <v>32</v>
      </c>
      <c r="N3297" s="1" t="s">
        <v>51</v>
      </c>
      <c r="O3297" s="1" t="s">
        <v>41</v>
      </c>
      <c r="P3297">
        <v>178.5</v>
      </c>
      <c r="Q3297" s="1" t="s">
        <v>30</v>
      </c>
      <c r="R3297" s="1" t="s">
        <v>52</v>
      </c>
    </row>
    <row r="3298" spans="1:18" x14ac:dyDescent="0.35">
      <c r="A3298" s="1" t="s">
        <v>3346</v>
      </c>
      <c r="B3298">
        <v>30</v>
      </c>
      <c r="C3298">
        <v>24</v>
      </c>
      <c r="D3298">
        <v>176.2</v>
      </c>
      <c r="E3298">
        <v>155.30000000000001</v>
      </c>
      <c r="F3298" s="1" t="s">
        <v>20</v>
      </c>
      <c r="G3298" s="1" t="s">
        <v>19</v>
      </c>
      <c r="H3298" s="1" t="s">
        <v>44</v>
      </c>
      <c r="I3298" s="1" t="s">
        <v>21</v>
      </c>
      <c r="J3298" s="1" t="s">
        <v>23</v>
      </c>
      <c r="K3298" s="1" t="s">
        <v>47</v>
      </c>
      <c r="L3298" s="1" t="s">
        <v>32</v>
      </c>
      <c r="M3298" s="1" t="s">
        <v>25</v>
      </c>
      <c r="N3298" s="1" t="s">
        <v>45</v>
      </c>
      <c r="O3298" s="1" t="s">
        <v>41</v>
      </c>
      <c r="P3298">
        <v>168</v>
      </c>
      <c r="Q3298" s="1" t="s">
        <v>50</v>
      </c>
      <c r="R3298" s="1" t="s">
        <v>52</v>
      </c>
    </row>
    <row r="3299" spans="1:18" x14ac:dyDescent="0.35">
      <c r="A3299" s="1" t="s">
        <v>3347</v>
      </c>
      <c r="B3299">
        <v>51</v>
      </c>
      <c r="C3299">
        <v>43</v>
      </c>
      <c r="D3299">
        <v>180</v>
      </c>
      <c r="E3299">
        <v>165.4</v>
      </c>
      <c r="F3299" s="1" t="s">
        <v>20</v>
      </c>
      <c r="G3299" s="1" t="s">
        <v>60</v>
      </c>
      <c r="H3299" s="1" t="s">
        <v>22</v>
      </c>
      <c r="I3299" s="1" t="s">
        <v>22</v>
      </c>
      <c r="J3299" s="1" t="s">
        <v>48</v>
      </c>
      <c r="K3299" s="1" t="s">
        <v>22</v>
      </c>
      <c r="L3299" s="1" t="s">
        <v>32</v>
      </c>
      <c r="M3299" s="1" t="s">
        <v>24</v>
      </c>
      <c r="N3299" s="1" t="s">
        <v>33</v>
      </c>
      <c r="O3299" s="1" t="s">
        <v>27</v>
      </c>
      <c r="P3299">
        <v>165.7</v>
      </c>
      <c r="Q3299" s="1" t="s">
        <v>50</v>
      </c>
      <c r="R3299" s="1" t="s">
        <v>28</v>
      </c>
    </row>
    <row r="3300" spans="1:18" x14ac:dyDescent="0.35">
      <c r="A3300" s="1" t="s">
        <v>3348</v>
      </c>
      <c r="B3300">
        <v>29</v>
      </c>
      <c r="C3300">
        <v>24</v>
      </c>
      <c r="D3300">
        <v>165.8</v>
      </c>
      <c r="E3300">
        <v>162.69999999999999</v>
      </c>
      <c r="F3300" s="1" t="s">
        <v>20</v>
      </c>
      <c r="G3300" s="1" t="s">
        <v>30</v>
      </c>
      <c r="H3300" s="1" t="s">
        <v>22</v>
      </c>
      <c r="I3300" s="1" t="s">
        <v>62</v>
      </c>
      <c r="J3300" s="1" t="s">
        <v>22</v>
      </c>
      <c r="K3300" s="1" t="s">
        <v>22</v>
      </c>
      <c r="L3300" s="1" t="s">
        <v>32</v>
      </c>
      <c r="M3300" s="1" t="s">
        <v>36</v>
      </c>
      <c r="N3300" s="1" t="s">
        <v>33</v>
      </c>
      <c r="O3300" s="1" t="s">
        <v>27</v>
      </c>
      <c r="P3300">
        <v>165.2</v>
      </c>
      <c r="Q3300" s="1" t="s">
        <v>60</v>
      </c>
      <c r="R3300" s="1" t="s">
        <v>34</v>
      </c>
    </row>
    <row r="3301" spans="1:18" x14ac:dyDescent="0.35">
      <c r="A3301" s="1" t="s">
        <v>3349</v>
      </c>
      <c r="B3301">
        <v>41</v>
      </c>
      <c r="C3301">
        <v>24</v>
      </c>
      <c r="D3301">
        <v>170.9</v>
      </c>
      <c r="E3301">
        <v>158.5</v>
      </c>
      <c r="F3301" s="1" t="s">
        <v>19</v>
      </c>
      <c r="G3301" s="1" t="s">
        <v>20</v>
      </c>
      <c r="H3301" s="1" t="s">
        <v>44</v>
      </c>
      <c r="I3301" s="1" t="s">
        <v>22</v>
      </c>
      <c r="J3301" s="1" t="s">
        <v>22</v>
      </c>
      <c r="K3301" s="1" t="s">
        <v>23</v>
      </c>
      <c r="L3301" s="1" t="s">
        <v>32</v>
      </c>
      <c r="M3301" s="1" t="s">
        <v>32</v>
      </c>
      <c r="N3301" s="1" t="s">
        <v>51</v>
      </c>
      <c r="O3301" s="1" t="s">
        <v>41</v>
      </c>
      <c r="P3301">
        <v>172.4</v>
      </c>
      <c r="Q3301" s="1" t="s">
        <v>20</v>
      </c>
      <c r="R3301" s="1" t="s">
        <v>52</v>
      </c>
    </row>
    <row r="3302" spans="1:18" x14ac:dyDescent="0.35">
      <c r="A3302" s="1" t="s">
        <v>3350</v>
      </c>
      <c r="B3302">
        <v>36</v>
      </c>
      <c r="C3302">
        <v>25</v>
      </c>
      <c r="D3302">
        <v>168.8</v>
      </c>
      <c r="E3302">
        <v>161.5</v>
      </c>
      <c r="F3302" s="1" t="s">
        <v>30</v>
      </c>
      <c r="G3302" s="1" t="s">
        <v>20</v>
      </c>
      <c r="H3302" s="1" t="s">
        <v>22</v>
      </c>
      <c r="I3302" s="1" t="s">
        <v>31</v>
      </c>
      <c r="J3302" s="1" t="s">
        <v>22</v>
      </c>
      <c r="K3302" s="1" t="s">
        <v>23</v>
      </c>
      <c r="L3302" s="1" t="s">
        <v>39</v>
      </c>
      <c r="M3302" s="1" t="s">
        <v>36</v>
      </c>
      <c r="N3302" s="1" t="s">
        <v>40</v>
      </c>
      <c r="O3302" s="1" t="s">
        <v>27</v>
      </c>
      <c r="P3302">
        <v>161.80000000000001</v>
      </c>
      <c r="Q3302" s="1" t="s">
        <v>38</v>
      </c>
      <c r="R3302" s="1" t="s">
        <v>34</v>
      </c>
    </row>
    <row r="3303" spans="1:18" x14ac:dyDescent="0.35">
      <c r="A3303" s="1" t="s">
        <v>3351</v>
      </c>
      <c r="B3303">
        <v>23</v>
      </c>
      <c r="C3303">
        <v>33</v>
      </c>
      <c r="D3303">
        <v>178.6</v>
      </c>
      <c r="E3303">
        <v>164.2</v>
      </c>
      <c r="F3303" s="1" t="s">
        <v>30</v>
      </c>
      <c r="G3303" s="1" t="s">
        <v>30</v>
      </c>
      <c r="H3303" s="1" t="s">
        <v>22</v>
      </c>
      <c r="I3303" s="1" t="s">
        <v>22</v>
      </c>
      <c r="J3303" s="1" t="s">
        <v>47</v>
      </c>
      <c r="K3303" s="1" t="s">
        <v>22</v>
      </c>
      <c r="L3303" s="1" t="s">
        <v>24</v>
      </c>
      <c r="M3303" s="1" t="s">
        <v>39</v>
      </c>
      <c r="N3303" s="1" t="s">
        <v>26</v>
      </c>
      <c r="O3303" s="1" t="s">
        <v>27</v>
      </c>
      <c r="P3303">
        <v>161.6</v>
      </c>
      <c r="Q3303" s="1" t="s">
        <v>30</v>
      </c>
      <c r="R3303" s="1" t="s">
        <v>28</v>
      </c>
    </row>
    <row r="3304" spans="1:18" x14ac:dyDescent="0.35">
      <c r="A3304" s="1" t="s">
        <v>3352</v>
      </c>
      <c r="B3304">
        <v>44</v>
      </c>
      <c r="C3304">
        <v>20</v>
      </c>
      <c r="D3304">
        <v>167.6</v>
      </c>
      <c r="E3304">
        <v>178.1</v>
      </c>
      <c r="F3304" s="1" t="s">
        <v>30</v>
      </c>
      <c r="G3304" s="1" t="s">
        <v>19</v>
      </c>
      <c r="H3304" s="1" t="s">
        <v>31</v>
      </c>
      <c r="I3304" s="1" t="s">
        <v>31</v>
      </c>
      <c r="J3304" s="1" t="s">
        <v>23</v>
      </c>
      <c r="K3304" s="1" t="s">
        <v>23</v>
      </c>
      <c r="L3304" s="1" t="s">
        <v>25</v>
      </c>
      <c r="M3304" s="1" t="s">
        <v>25</v>
      </c>
      <c r="N3304" s="1" t="s">
        <v>40</v>
      </c>
      <c r="O3304" s="1" t="s">
        <v>41</v>
      </c>
      <c r="P3304">
        <v>181.2</v>
      </c>
      <c r="Q3304" s="1" t="s">
        <v>30</v>
      </c>
      <c r="R3304" s="1" t="s">
        <v>34</v>
      </c>
    </row>
    <row r="3305" spans="1:18" x14ac:dyDescent="0.35">
      <c r="A3305" s="1" t="s">
        <v>3353</v>
      </c>
      <c r="B3305">
        <v>40</v>
      </c>
      <c r="C3305">
        <v>27</v>
      </c>
      <c r="D3305">
        <v>177.9</v>
      </c>
      <c r="E3305">
        <v>152.30000000000001</v>
      </c>
      <c r="F3305" s="1" t="s">
        <v>19</v>
      </c>
      <c r="G3305" s="1" t="s">
        <v>30</v>
      </c>
      <c r="H3305" s="1" t="s">
        <v>44</v>
      </c>
      <c r="I3305" s="1" t="s">
        <v>22</v>
      </c>
      <c r="J3305" s="1" t="s">
        <v>23</v>
      </c>
      <c r="K3305" s="1" t="s">
        <v>22</v>
      </c>
      <c r="L3305" s="1" t="s">
        <v>24</v>
      </c>
      <c r="M3305" s="1" t="s">
        <v>32</v>
      </c>
      <c r="N3305" s="1" t="s">
        <v>51</v>
      </c>
      <c r="O3305" s="1" t="s">
        <v>41</v>
      </c>
      <c r="P3305">
        <v>170.2</v>
      </c>
      <c r="Q3305" s="1" t="s">
        <v>42</v>
      </c>
      <c r="R3305" s="1" t="s">
        <v>52</v>
      </c>
    </row>
    <row r="3306" spans="1:18" x14ac:dyDescent="0.35">
      <c r="A3306" s="1" t="s">
        <v>3354</v>
      </c>
      <c r="B3306">
        <v>20</v>
      </c>
      <c r="C3306">
        <v>24</v>
      </c>
      <c r="D3306">
        <v>172.5</v>
      </c>
      <c r="E3306">
        <v>145</v>
      </c>
      <c r="F3306" s="1" t="s">
        <v>20</v>
      </c>
      <c r="G3306" s="1" t="s">
        <v>20</v>
      </c>
      <c r="H3306" s="1" t="s">
        <v>44</v>
      </c>
      <c r="I3306" s="1" t="s">
        <v>44</v>
      </c>
      <c r="J3306" s="1" t="s">
        <v>23</v>
      </c>
      <c r="K3306" s="1" t="s">
        <v>23</v>
      </c>
      <c r="L3306" s="1" t="s">
        <v>32</v>
      </c>
      <c r="M3306" s="1" t="s">
        <v>24</v>
      </c>
      <c r="N3306" s="1" t="s">
        <v>40</v>
      </c>
      <c r="O3306" s="1" t="s">
        <v>27</v>
      </c>
      <c r="P3306">
        <v>155.9</v>
      </c>
      <c r="Q3306" s="1" t="s">
        <v>20</v>
      </c>
      <c r="R3306" s="1" t="s">
        <v>34</v>
      </c>
    </row>
    <row r="3307" spans="1:18" x14ac:dyDescent="0.35">
      <c r="A3307" s="1" t="s">
        <v>3355</v>
      </c>
      <c r="B3307">
        <v>44</v>
      </c>
      <c r="C3307">
        <v>38</v>
      </c>
      <c r="D3307">
        <v>171.5</v>
      </c>
      <c r="E3307">
        <v>154.9</v>
      </c>
      <c r="F3307" s="1" t="s">
        <v>30</v>
      </c>
      <c r="G3307" s="1" t="s">
        <v>20</v>
      </c>
      <c r="H3307" s="1" t="s">
        <v>31</v>
      </c>
      <c r="I3307" s="1" t="s">
        <v>31</v>
      </c>
      <c r="J3307" s="1" t="s">
        <v>22</v>
      </c>
      <c r="K3307" s="1" t="s">
        <v>48</v>
      </c>
      <c r="L3307" s="1" t="s">
        <v>36</v>
      </c>
      <c r="M3307" s="1" t="s">
        <v>36</v>
      </c>
      <c r="N3307" s="1" t="s">
        <v>51</v>
      </c>
      <c r="O3307" s="1" t="s">
        <v>27</v>
      </c>
      <c r="P3307">
        <v>151.1</v>
      </c>
      <c r="Q3307" s="1" t="s">
        <v>60</v>
      </c>
      <c r="R3307" s="1" t="s">
        <v>34</v>
      </c>
    </row>
    <row r="3308" spans="1:18" x14ac:dyDescent="0.35">
      <c r="A3308" s="1" t="s">
        <v>3356</v>
      </c>
      <c r="B3308">
        <v>55</v>
      </c>
      <c r="C3308">
        <v>48</v>
      </c>
      <c r="D3308">
        <v>180.4</v>
      </c>
      <c r="E3308">
        <v>160.80000000000001</v>
      </c>
      <c r="F3308" s="1" t="s">
        <v>30</v>
      </c>
      <c r="G3308" s="1" t="s">
        <v>20</v>
      </c>
      <c r="H3308" s="1" t="s">
        <v>62</v>
      </c>
      <c r="I3308" s="1" t="s">
        <v>44</v>
      </c>
      <c r="J3308" s="1" t="s">
        <v>23</v>
      </c>
      <c r="K3308" s="1" t="s">
        <v>22</v>
      </c>
      <c r="L3308" s="1" t="s">
        <v>32</v>
      </c>
      <c r="M3308" s="1" t="s">
        <v>25</v>
      </c>
      <c r="N3308" s="1" t="s">
        <v>33</v>
      </c>
      <c r="O3308" s="1" t="s">
        <v>27</v>
      </c>
      <c r="P3308">
        <v>161</v>
      </c>
      <c r="Q3308" s="1" t="s">
        <v>60</v>
      </c>
      <c r="R3308" s="1" t="s">
        <v>28</v>
      </c>
    </row>
    <row r="3309" spans="1:18" x14ac:dyDescent="0.35">
      <c r="A3309" s="1" t="s">
        <v>3357</v>
      </c>
      <c r="B3309">
        <v>36</v>
      </c>
      <c r="C3309">
        <v>40</v>
      </c>
      <c r="D3309">
        <v>164.7</v>
      </c>
      <c r="E3309">
        <v>165</v>
      </c>
      <c r="F3309" s="1" t="s">
        <v>19</v>
      </c>
      <c r="G3309" s="1" t="s">
        <v>30</v>
      </c>
      <c r="H3309" s="1" t="s">
        <v>21</v>
      </c>
      <c r="I3309" s="1" t="s">
        <v>21</v>
      </c>
      <c r="J3309" s="1" t="s">
        <v>22</v>
      </c>
      <c r="K3309" s="1" t="s">
        <v>23</v>
      </c>
      <c r="L3309" s="1" t="s">
        <v>25</v>
      </c>
      <c r="M3309" s="1" t="s">
        <v>25</v>
      </c>
      <c r="N3309" s="1" t="s">
        <v>40</v>
      </c>
      <c r="O3309" s="1" t="s">
        <v>41</v>
      </c>
      <c r="P3309">
        <v>167.1</v>
      </c>
      <c r="Q3309" s="1" t="s">
        <v>42</v>
      </c>
      <c r="R3309" s="1" t="s">
        <v>34</v>
      </c>
    </row>
    <row r="3310" spans="1:18" x14ac:dyDescent="0.35">
      <c r="A3310" s="1" t="s">
        <v>3358</v>
      </c>
      <c r="B3310">
        <v>43</v>
      </c>
      <c r="C3310">
        <v>44</v>
      </c>
      <c r="D3310">
        <v>170.6</v>
      </c>
      <c r="E3310">
        <v>161.6</v>
      </c>
      <c r="F3310" s="1" t="s">
        <v>30</v>
      </c>
      <c r="G3310" s="1" t="s">
        <v>19</v>
      </c>
      <c r="H3310" s="1" t="s">
        <v>31</v>
      </c>
      <c r="I3310" s="1" t="s">
        <v>22</v>
      </c>
      <c r="J3310" s="1" t="s">
        <v>22</v>
      </c>
      <c r="K3310" s="1" t="s">
        <v>23</v>
      </c>
      <c r="L3310" s="1" t="s">
        <v>39</v>
      </c>
      <c r="M3310" s="1" t="s">
        <v>32</v>
      </c>
      <c r="N3310" s="1" t="s">
        <v>51</v>
      </c>
      <c r="O3310" s="1" t="s">
        <v>41</v>
      </c>
      <c r="P3310">
        <v>168.2</v>
      </c>
      <c r="Q3310" s="1" t="s">
        <v>30</v>
      </c>
      <c r="R3310" s="1" t="s">
        <v>34</v>
      </c>
    </row>
    <row r="3311" spans="1:18" x14ac:dyDescent="0.35">
      <c r="A3311" s="1" t="s">
        <v>3359</v>
      </c>
      <c r="B3311">
        <v>21</v>
      </c>
      <c r="C3311">
        <v>39</v>
      </c>
      <c r="D3311">
        <v>194.5</v>
      </c>
      <c r="E3311">
        <v>160.1</v>
      </c>
      <c r="F3311" s="1" t="s">
        <v>19</v>
      </c>
      <c r="G3311" s="1" t="s">
        <v>19</v>
      </c>
      <c r="H3311" s="1" t="s">
        <v>22</v>
      </c>
      <c r="I3311" s="1" t="s">
        <v>22</v>
      </c>
      <c r="J3311" s="1" t="s">
        <v>22</v>
      </c>
      <c r="K3311" s="1" t="s">
        <v>47</v>
      </c>
      <c r="L3311" s="1" t="s">
        <v>25</v>
      </c>
      <c r="M3311" s="1" t="s">
        <v>24</v>
      </c>
      <c r="N3311" s="1" t="s">
        <v>45</v>
      </c>
      <c r="O3311" s="1" t="s">
        <v>41</v>
      </c>
      <c r="P3311">
        <v>175.5</v>
      </c>
      <c r="Q3311" s="1" t="s">
        <v>19</v>
      </c>
      <c r="R3311" s="1" t="s">
        <v>34</v>
      </c>
    </row>
    <row r="3312" spans="1:18" x14ac:dyDescent="0.35">
      <c r="A3312" s="1" t="s">
        <v>3360</v>
      </c>
      <c r="B3312">
        <v>34</v>
      </c>
      <c r="C3312">
        <v>44</v>
      </c>
      <c r="D3312">
        <v>187</v>
      </c>
      <c r="E3312">
        <v>170.2</v>
      </c>
      <c r="F3312" s="1" t="s">
        <v>19</v>
      </c>
      <c r="G3312" s="1" t="s">
        <v>20</v>
      </c>
      <c r="H3312" s="1" t="s">
        <v>22</v>
      </c>
      <c r="I3312" s="1" t="s">
        <v>22</v>
      </c>
      <c r="J3312" s="1" t="s">
        <v>23</v>
      </c>
      <c r="K3312" s="1" t="s">
        <v>23</v>
      </c>
      <c r="L3312" s="1" t="s">
        <v>36</v>
      </c>
      <c r="M3312" s="1" t="s">
        <v>36</v>
      </c>
      <c r="N3312" s="1" t="s">
        <v>33</v>
      </c>
      <c r="O3312" s="1" t="s">
        <v>27</v>
      </c>
      <c r="P3312">
        <v>172.7</v>
      </c>
      <c r="Q3312" s="1" t="s">
        <v>20</v>
      </c>
      <c r="R3312" s="1" t="s">
        <v>34</v>
      </c>
    </row>
    <row r="3313" spans="1:18" x14ac:dyDescent="0.35">
      <c r="A3313" s="1" t="s">
        <v>3361</v>
      </c>
      <c r="B3313">
        <v>51</v>
      </c>
      <c r="C3313">
        <v>21</v>
      </c>
      <c r="D3313">
        <v>161.30000000000001</v>
      </c>
      <c r="E3313">
        <v>156.30000000000001</v>
      </c>
      <c r="F3313" s="1" t="s">
        <v>30</v>
      </c>
      <c r="G3313" s="1" t="s">
        <v>30</v>
      </c>
      <c r="H3313" s="1" t="s">
        <v>44</v>
      </c>
      <c r="I3313" s="1" t="s">
        <v>62</v>
      </c>
      <c r="J3313" s="1" t="s">
        <v>48</v>
      </c>
      <c r="K3313" s="1" t="s">
        <v>22</v>
      </c>
      <c r="L3313" s="1" t="s">
        <v>39</v>
      </c>
      <c r="M3313" s="1" t="s">
        <v>32</v>
      </c>
      <c r="N3313" s="1" t="s">
        <v>40</v>
      </c>
      <c r="O3313" s="1" t="s">
        <v>27</v>
      </c>
      <c r="P3313">
        <v>157.30000000000001</v>
      </c>
      <c r="Q3313" s="1" t="s">
        <v>30</v>
      </c>
      <c r="R3313" s="1" t="s">
        <v>34</v>
      </c>
    </row>
    <row r="3314" spans="1:18" x14ac:dyDescent="0.35">
      <c r="A3314" s="1" t="s">
        <v>3362</v>
      </c>
      <c r="B3314">
        <v>25</v>
      </c>
      <c r="C3314">
        <v>41</v>
      </c>
      <c r="D3314">
        <v>170.4</v>
      </c>
      <c r="E3314">
        <v>171</v>
      </c>
      <c r="F3314" s="1" t="s">
        <v>30</v>
      </c>
      <c r="G3314" s="1" t="s">
        <v>19</v>
      </c>
      <c r="H3314" s="1" t="s">
        <v>22</v>
      </c>
      <c r="I3314" s="1" t="s">
        <v>44</v>
      </c>
      <c r="J3314" s="1" t="s">
        <v>23</v>
      </c>
      <c r="K3314" s="1" t="s">
        <v>23</v>
      </c>
      <c r="L3314" s="1" t="s">
        <v>24</v>
      </c>
      <c r="M3314" s="1" t="s">
        <v>36</v>
      </c>
      <c r="N3314" s="1" t="s">
        <v>65</v>
      </c>
      <c r="O3314" s="1" t="s">
        <v>27</v>
      </c>
      <c r="P3314">
        <v>162.5</v>
      </c>
      <c r="Q3314" s="1" t="s">
        <v>30</v>
      </c>
      <c r="R3314" s="1" t="s">
        <v>28</v>
      </c>
    </row>
    <row r="3315" spans="1:18" x14ac:dyDescent="0.35">
      <c r="A3315" s="1" t="s">
        <v>3363</v>
      </c>
      <c r="B3315">
        <v>20</v>
      </c>
      <c r="C3315">
        <v>40</v>
      </c>
      <c r="D3315">
        <v>174.4</v>
      </c>
      <c r="E3315">
        <v>164.7</v>
      </c>
      <c r="F3315" s="1" t="s">
        <v>30</v>
      </c>
      <c r="G3315" s="1" t="s">
        <v>54</v>
      </c>
      <c r="H3315" s="1" t="s">
        <v>31</v>
      </c>
      <c r="I3315" s="1" t="s">
        <v>44</v>
      </c>
      <c r="J3315" s="1" t="s">
        <v>22</v>
      </c>
      <c r="K3315" s="1" t="s">
        <v>22</v>
      </c>
      <c r="L3315" s="1" t="s">
        <v>39</v>
      </c>
      <c r="M3315" s="1" t="s">
        <v>24</v>
      </c>
      <c r="N3315" s="1" t="s">
        <v>33</v>
      </c>
      <c r="O3315" s="1" t="s">
        <v>41</v>
      </c>
      <c r="P3315">
        <v>172.8</v>
      </c>
      <c r="Q3315" s="1" t="s">
        <v>42</v>
      </c>
      <c r="R3315" s="1" t="s">
        <v>34</v>
      </c>
    </row>
    <row r="3316" spans="1:18" x14ac:dyDescent="0.35">
      <c r="A3316" s="1" t="s">
        <v>3364</v>
      </c>
      <c r="B3316">
        <v>42</v>
      </c>
      <c r="C3316">
        <v>36</v>
      </c>
      <c r="D3316">
        <v>164.1</v>
      </c>
      <c r="E3316">
        <v>170</v>
      </c>
      <c r="F3316" s="1" t="s">
        <v>30</v>
      </c>
      <c r="G3316" s="1" t="s">
        <v>19</v>
      </c>
      <c r="H3316" s="1" t="s">
        <v>62</v>
      </c>
      <c r="I3316" s="1" t="s">
        <v>31</v>
      </c>
      <c r="J3316" s="1" t="s">
        <v>23</v>
      </c>
      <c r="K3316" s="1" t="s">
        <v>22</v>
      </c>
      <c r="L3316" s="1" t="s">
        <v>25</v>
      </c>
      <c r="M3316" s="1" t="s">
        <v>24</v>
      </c>
      <c r="N3316" s="1" t="s">
        <v>51</v>
      </c>
      <c r="O3316" s="1" t="s">
        <v>27</v>
      </c>
      <c r="P3316">
        <v>165.6</v>
      </c>
      <c r="Q3316" s="1" t="s">
        <v>30</v>
      </c>
      <c r="R3316" s="1" t="s">
        <v>52</v>
      </c>
    </row>
    <row r="3317" spans="1:18" x14ac:dyDescent="0.35">
      <c r="A3317" s="1" t="s">
        <v>3365</v>
      </c>
      <c r="B3317">
        <v>36</v>
      </c>
      <c r="C3317">
        <v>20</v>
      </c>
      <c r="D3317">
        <v>188.1</v>
      </c>
      <c r="E3317">
        <v>155.30000000000001</v>
      </c>
      <c r="F3317" s="1" t="s">
        <v>50</v>
      </c>
      <c r="G3317" s="1" t="s">
        <v>42</v>
      </c>
      <c r="H3317" s="1" t="s">
        <v>22</v>
      </c>
      <c r="I3317" s="1" t="s">
        <v>22</v>
      </c>
      <c r="J3317" s="1" t="s">
        <v>48</v>
      </c>
      <c r="K3317" s="1" t="s">
        <v>23</v>
      </c>
      <c r="L3317" s="1" t="s">
        <v>36</v>
      </c>
      <c r="M3317" s="1" t="s">
        <v>25</v>
      </c>
      <c r="N3317" s="1" t="s">
        <v>51</v>
      </c>
      <c r="O3317" s="1" t="s">
        <v>27</v>
      </c>
      <c r="P3317">
        <v>157.30000000000001</v>
      </c>
      <c r="Q3317" s="1" t="s">
        <v>38</v>
      </c>
      <c r="R3317" s="1" t="s">
        <v>34</v>
      </c>
    </row>
    <row r="3318" spans="1:18" x14ac:dyDescent="0.35">
      <c r="A3318" s="1" t="s">
        <v>3366</v>
      </c>
      <c r="B3318">
        <v>53</v>
      </c>
      <c r="C3318">
        <v>44</v>
      </c>
      <c r="D3318">
        <v>174.2</v>
      </c>
      <c r="E3318">
        <v>158.9</v>
      </c>
      <c r="F3318" s="1" t="s">
        <v>30</v>
      </c>
      <c r="G3318" s="1" t="s">
        <v>30</v>
      </c>
      <c r="H3318" s="1" t="s">
        <v>22</v>
      </c>
      <c r="I3318" s="1" t="s">
        <v>22</v>
      </c>
      <c r="J3318" s="1" t="s">
        <v>23</v>
      </c>
      <c r="K3318" s="1" t="s">
        <v>23</v>
      </c>
      <c r="L3318" s="1" t="s">
        <v>39</v>
      </c>
      <c r="M3318" s="1" t="s">
        <v>25</v>
      </c>
      <c r="N3318" s="1" t="s">
        <v>33</v>
      </c>
      <c r="O3318" s="1" t="s">
        <v>27</v>
      </c>
      <c r="P3318">
        <v>164.8</v>
      </c>
      <c r="Q3318" s="1" t="s">
        <v>42</v>
      </c>
      <c r="R3318" s="1" t="s">
        <v>28</v>
      </c>
    </row>
    <row r="3319" spans="1:18" x14ac:dyDescent="0.35">
      <c r="A3319" s="1" t="s">
        <v>3367</v>
      </c>
      <c r="B3319">
        <v>48</v>
      </c>
      <c r="C3319">
        <v>20</v>
      </c>
      <c r="D3319">
        <v>172.7</v>
      </c>
      <c r="E3319">
        <v>152.19999999999999</v>
      </c>
      <c r="F3319" s="1" t="s">
        <v>20</v>
      </c>
      <c r="G3319" s="1" t="s">
        <v>30</v>
      </c>
      <c r="H3319" s="1" t="s">
        <v>21</v>
      </c>
      <c r="I3319" s="1" t="s">
        <v>44</v>
      </c>
      <c r="J3319" s="1" t="s">
        <v>48</v>
      </c>
      <c r="K3319" s="1" t="s">
        <v>47</v>
      </c>
      <c r="L3319" s="1" t="s">
        <v>24</v>
      </c>
      <c r="M3319" s="1" t="s">
        <v>32</v>
      </c>
      <c r="N3319" s="1" t="s">
        <v>51</v>
      </c>
      <c r="O3319" s="1" t="s">
        <v>27</v>
      </c>
      <c r="P3319">
        <v>162.19999999999999</v>
      </c>
      <c r="Q3319" s="1" t="s">
        <v>60</v>
      </c>
      <c r="R3319" s="1" t="s">
        <v>34</v>
      </c>
    </row>
    <row r="3320" spans="1:18" x14ac:dyDescent="0.35">
      <c r="A3320" s="1" t="s">
        <v>3368</v>
      </c>
      <c r="B3320">
        <v>28</v>
      </c>
      <c r="C3320">
        <v>45</v>
      </c>
      <c r="D3320">
        <v>176.7</v>
      </c>
      <c r="E3320">
        <v>162.80000000000001</v>
      </c>
      <c r="F3320" s="1" t="s">
        <v>20</v>
      </c>
      <c r="G3320" s="1" t="s">
        <v>30</v>
      </c>
      <c r="H3320" s="1" t="s">
        <v>22</v>
      </c>
      <c r="I3320" s="1" t="s">
        <v>22</v>
      </c>
      <c r="J3320" s="1" t="s">
        <v>22</v>
      </c>
      <c r="K3320" s="1" t="s">
        <v>48</v>
      </c>
      <c r="L3320" s="1" t="s">
        <v>39</v>
      </c>
      <c r="M3320" s="1" t="s">
        <v>39</v>
      </c>
      <c r="N3320" s="1" t="s">
        <v>51</v>
      </c>
      <c r="O3320" s="1" t="s">
        <v>27</v>
      </c>
      <c r="P3320">
        <v>161.5</v>
      </c>
      <c r="Q3320" s="1" t="s">
        <v>60</v>
      </c>
      <c r="R3320" s="1" t="s">
        <v>34</v>
      </c>
    </row>
    <row r="3321" spans="1:18" x14ac:dyDescent="0.35">
      <c r="A3321" s="1" t="s">
        <v>3369</v>
      </c>
      <c r="B3321">
        <v>32</v>
      </c>
      <c r="C3321">
        <v>34</v>
      </c>
      <c r="D3321">
        <v>176.6</v>
      </c>
      <c r="E3321">
        <v>162.9</v>
      </c>
      <c r="F3321" s="1" t="s">
        <v>19</v>
      </c>
      <c r="G3321" s="1" t="s">
        <v>30</v>
      </c>
      <c r="H3321" s="1" t="s">
        <v>31</v>
      </c>
      <c r="I3321" s="1" t="s">
        <v>22</v>
      </c>
      <c r="J3321" s="1" t="s">
        <v>23</v>
      </c>
      <c r="K3321" s="1" t="s">
        <v>23</v>
      </c>
      <c r="L3321" s="1" t="s">
        <v>36</v>
      </c>
      <c r="M3321" s="1" t="s">
        <v>39</v>
      </c>
      <c r="N3321" s="1" t="s">
        <v>33</v>
      </c>
      <c r="O3321" s="1" t="s">
        <v>41</v>
      </c>
      <c r="P3321">
        <v>172</v>
      </c>
      <c r="Q3321" s="1" t="s">
        <v>30</v>
      </c>
      <c r="R3321" s="1" t="s">
        <v>34</v>
      </c>
    </row>
    <row r="3322" spans="1:18" x14ac:dyDescent="0.35">
      <c r="A3322" s="1" t="s">
        <v>3370</v>
      </c>
      <c r="B3322">
        <v>25</v>
      </c>
      <c r="C3322">
        <v>48</v>
      </c>
      <c r="D3322">
        <v>168</v>
      </c>
      <c r="E3322">
        <v>173.1</v>
      </c>
      <c r="F3322" s="1" t="s">
        <v>20</v>
      </c>
      <c r="G3322" s="1" t="s">
        <v>19</v>
      </c>
      <c r="H3322" s="1" t="s">
        <v>22</v>
      </c>
      <c r="I3322" s="1" t="s">
        <v>21</v>
      </c>
      <c r="J3322" s="1" t="s">
        <v>22</v>
      </c>
      <c r="K3322" s="1" t="s">
        <v>22</v>
      </c>
      <c r="L3322" s="1" t="s">
        <v>24</v>
      </c>
      <c r="M3322" s="1" t="s">
        <v>25</v>
      </c>
      <c r="N3322" s="1" t="s">
        <v>45</v>
      </c>
      <c r="O3322" s="1" t="s">
        <v>27</v>
      </c>
      <c r="P3322">
        <v>161.19999999999999</v>
      </c>
      <c r="Q3322" s="1" t="s">
        <v>50</v>
      </c>
      <c r="R3322" s="1" t="s">
        <v>34</v>
      </c>
    </row>
    <row r="3323" spans="1:18" x14ac:dyDescent="0.35">
      <c r="A3323" s="1" t="s">
        <v>3371</v>
      </c>
      <c r="B3323">
        <v>25</v>
      </c>
      <c r="C3323">
        <v>27</v>
      </c>
      <c r="D3323">
        <v>183.2</v>
      </c>
      <c r="E3323">
        <v>161.5</v>
      </c>
      <c r="F3323" s="1" t="s">
        <v>30</v>
      </c>
      <c r="G3323" s="1" t="s">
        <v>50</v>
      </c>
      <c r="H3323" s="1" t="s">
        <v>21</v>
      </c>
      <c r="I3323" s="1" t="s">
        <v>22</v>
      </c>
      <c r="J3323" s="1" t="s">
        <v>22</v>
      </c>
      <c r="K3323" s="1" t="s">
        <v>47</v>
      </c>
      <c r="L3323" s="1" t="s">
        <v>24</v>
      </c>
      <c r="M3323" s="1" t="s">
        <v>24</v>
      </c>
      <c r="N3323" s="1" t="s">
        <v>65</v>
      </c>
      <c r="O3323" s="1" t="s">
        <v>41</v>
      </c>
      <c r="P3323">
        <v>187</v>
      </c>
      <c r="Q3323" s="1" t="s">
        <v>60</v>
      </c>
      <c r="R3323" s="1" t="s">
        <v>34</v>
      </c>
    </row>
    <row r="3324" spans="1:18" x14ac:dyDescent="0.35">
      <c r="A3324" s="1" t="s">
        <v>3372</v>
      </c>
      <c r="B3324">
        <v>39</v>
      </c>
      <c r="C3324">
        <v>39</v>
      </c>
      <c r="D3324">
        <v>175.1</v>
      </c>
      <c r="E3324">
        <v>151.9</v>
      </c>
      <c r="F3324" s="1" t="s">
        <v>30</v>
      </c>
      <c r="G3324" s="1" t="s">
        <v>30</v>
      </c>
      <c r="H3324" s="1" t="s">
        <v>22</v>
      </c>
      <c r="I3324" s="1" t="s">
        <v>21</v>
      </c>
      <c r="J3324" s="1" t="s">
        <v>22</v>
      </c>
      <c r="K3324" s="1" t="s">
        <v>22</v>
      </c>
      <c r="L3324" s="1" t="s">
        <v>25</v>
      </c>
      <c r="M3324" s="1" t="s">
        <v>25</v>
      </c>
      <c r="N3324" s="1" t="s">
        <v>40</v>
      </c>
      <c r="O3324" s="1" t="s">
        <v>27</v>
      </c>
      <c r="P3324">
        <v>162.80000000000001</v>
      </c>
      <c r="Q3324" s="1" t="s">
        <v>30</v>
      </c>
      <c r="R3324" s="1" t="s">
        <v>28</v>
      </c>
    </row>
    <row r="3325" spans="1:18" x14ac:dyDescent="0.35">
      <c r="A3325" s="1" t="s">
        <v>3373</v>
      </c>
      <c r="B3325">
        <v>22</v>
      </c>
      <c r="C3325">
        <v>47</v>
      </c>
      <c r="D3325">
        <v>183.2</v>
      </c>
      <c r="E3325">
        <v>166.7</v>
      </c>
      <c r="F3325" s="1" t="s">
        <v>60</v>
      </c>
      <c r="G3325" s="1" t="s">
        <v>20</v>
      </c>
      <c r="H3325" s="1" t="s">
        <v>22</v>
      </c>
      <c r="I3325" s="1" t="s">
        <v>22</v>
      </c>
      <c r="J3325" s="1" t="s">
        <v>48</v>
      </c>
      <c r="K3325" s="1" t="s">
        <v>22</v>
      </c>
      <c r="L3325" s="1" t="s">
        <v>32</v>
      </c>
      <c r="M3325" s="1" t="s">
        <v>32</v>
      </c>
      <c r="N3325" s="1" t="s">
        <v>51</v>
      </c>
      <c r="O3325" s="1" t="s">
        <v>27</v>
      </c>
      <c r="P3325">
        <v>172.6</v>
      </c>
      <c r="Q3325" s="1" t="s">
        <v>20</v>
      </c>
      <c r="R3325" s="1" t="s">
        <v>34</v>
      </c>
    </row>
    <row r="3326" spans="1:18" x14ac:dyDescent="0.35">
      <c r="A3326" s="1" t="s">
        <v>3374</v>
      </c>
      <c r="B3326">
        <v>36</v>
      </c>
      <c r="C3326">
        <v>38</v>
      </c>
      <c r="D3326">
        <v>170</v>
      </c>
      <c r="E3326">
        <v>155.5</v>
      </c>
      <c r="F3326" s="1" t="s">
        <v>30</v>
      </c>
      <c r="G3326" s="1" t="s">
        <v>30</v>
      </c>
      <c r="H3326" s="1" t="s">
        <v>22</v>
      </c>
      <c r="I3326" s="1" t="s">
        <v>22</v>
      </c>
      <c r="J3326" s="1" t="s">
        <v>22</v>
      </c>
      <c r="K3326" s="1" t="s">
        <v>23</v>
      </c>
      <c r="L3326" s="1" t="s">
        <v>36</v>
      </c>
      <c r="M3326" s="1" t="s">
        <v>36</v>
      </c>
      <c r="N3326" s="1" t="s">
        <v>51</v>
      </c>
      <c r="O3326" s="1" t="s">
        <v>41</v>
      </c>
      <c r="P3326">
        <v>164.7</v>
      </c>
      <c r="Q3326" s="1" t="s">
        <v>30</v>
      </c>
      <c r="R3326" s="1" t="s">
        <v>34</v>
      </c>
    </row>
    <row r="3327" spans="1:18" x14ac:dyDescent="0.35">
      <c r="A3327" s="1" t="s">
        <v>3375</v>
      </c>
      <c r="B3327">
        <v>31</v>
      </c>
      <c r="C3327">
        <v>40</v>
      </c>
      <c r="D3327">
        <v>161.4</v>
      </c>
      <c r="E3327">
        <v>153.4</v>
      </c>
      <c r="F3327" s="1" t="s">
        <v>30</v>
      </c>
      <c r="G3327" s="1" t="s">
        <v>20</v>
      </c>
      <c r="H3327" s="1" t="s">
        <v>22</v>
      </c>
      <c r="I3327" s="1" t="s">
        <v>22</v>
      </c>
      <c r="J3327" s="1" t="s">
        <v>23</v>
      </c>
      <c r="K3327" s="1" t="s">
        <v>22</v>
      </c>
      <c r="L3327" s="1" t="s">
        <v>36</v>
      </c>
      <c r="M3327" s="1" t="s">
        <v>39</v>
      </c>
      <c r="N3327" s="1" t="s">
        <v>65</v>
      </c>
      <c r="O3327" s="1" t="s">
        <v>27</v>
      </c>
      <c r="P3327">
        <v>147.4</v>
      </c>
      <c r="Q3327" s="1" t="s">
        <v>60</v>
      </c>
      <c r="R3327" s="1" t="s">
        <v>28</v>
      </c>
    </row>
    <row r="3328" spans="1:18" x14ac:dyDescent="0.35">
      <c r="A3328" s="1" t="s">
        <v>3376</v>
      </c>
      <c r="B3328">
        <v>20</v>
      </c>
      <c r="C3328">
        <v>29</v>
      </c>
      <c r="D3328">
        <v>184.1</v>
      </c>
      <c r="E3328">
        <v>165.2</v>
      </c>
      <c r="F3328" s="1" t="s">
        <v>54</v>
      </c>
      <c r="G3328" s="1" t="s">
        <v>42</v>
      </c>
      <c r="H3328" s="1" t="s">
        <v>31</v>
      </c>
      <c r="I3328" s="1" t="s">
        <v>21</v>
      </c>
      <c r="J3328" s="1" t="s">
        <v>23</v>
      </c>
      <c r="K3328" s="1" t="s">
        <v>48</v>
      </c>
      <c r="L3328" s="1" t="s">
        <v>24</v>
      </c>
      <c r="M3328" s="1" t="s">
        <v>24</v>
      </c>
      <c r="N3328" s="1" t="s">
        <v>45</v>
      </c>
      <c r="O3328" s="1" t="s">
        <v>41</v>
      </c>
      <c r="P3328">
        <v>172.2</v>
      </c>
      <c r="Q3328" s="1" t="s">
        <v>42</v>
      </c>
      <c r="R3328" s="1" t="s">
        <v>52</v>
      </c>
    </row>
    <row r="3329" spans="1:18" x14ac:dyDescent="0.35">
      <c r="A3329" s="1" t="s">
        <v>3377</v>
      </c>
      <c r="B3329">
        <v>36</v>
      </c>
      <c r="C3329">
        <v>42</v>
      </c>
      <c r="D3329">
        <v>179.2</v>
      </c>
      <c r="E3329">
        <v>156.4</v>
      </c>
      <c r="F3329" s="1" t="s">
        <v>30</v>
      </c>
      <c r="G3329" s="1" t="s">
        <v>30</v>
      </c>
      <c r="H3329" s="1" t="s">
        <v>22</v>
      </c>
      <c r="I3329" s="1" t="s">
        <v>31</v>
      </c>
      <c r="J3329" s="1" t="s">
        <v>48</v>
      </c>
      <c r="K3329" s="1" t="s">
        <v>22</v>
      </c>
      <c r="L3329" s="1" t="s">
        <v>24</v>
      </c>
      <c r="M3329" s="1" t="s">
        <v>39</v>
      </c>
      <c r="N3329" s="1" t="s">
        <v>51</v>
      </c>
      <c r="O3329" s="1" t="s">
        <v>27</v>
      </c>
      <c r="P3329">
        <v>154.19999999999999</v>
      </c>
      <c r="Q3329" s="1" t="s">
        <v>42</v>
      </c>
      <c r="R3329" s="1" t="s">
        <v>34</v>
      </c>
    </row>
    <row r="3330" spans="1:18" x14ac:dyDescent="0.35">
      <c r="A3330" s="1" t="s">
        <v>3378</v>
      </c>
      <c r="B3330">
        <v>22</v>
      </c>
      <c r="C3330">
        <v>37</v>
      </c>
      <c r="D3330">
        <v>182.2</v>
      </c>
      <c r="E3330">
        <v>157.4</v>
      </c>
      <c r="F3330" s="1" t="s">
        <v>30</v>
      </c>
      <c r="G3330" s="1" t="s">
        <v>30</v>
      </c>
      <c r="H3330" s="1" t="s">
        <v>31</v>
      </c>
      <c r="I3330" s="1" t="s">
        <v>22</v>
      </c>
      <c r="J3330" s="1" t="s">
        <v>22</v>
      </c>
      <c r="K3330" s="1" t="s">
        <v>48</v>
      </c>
      <c r="L3330" s="1" t="s">
        <v>25</v>
      </c>
      <c r="M3330" s="1" t="s">
        <v>32</v>
      </c>
      <c r="N3330" s="1" t="s">
        <v>33</v>
      </c>
      <c r="O3330" s="1" t="s">
        <v>41</v>
      </c>
      <c r="P3330">
        <v>185.6</v>
      </c>
      <c r="Q3330" s="1" t="s">
        <v>42</v>
      </c>
      <c r="R3330" s="1" t="s">
        <v>34</v>
      </c>
    </row>
    <row r="3331" spans="1:18" x14ac:dyDescent="0.35">
      <c r="A3331" s="1" t="s">
        <v>3379</v>
      </c>
      <c r="B3331">
        <v>45</v>
      </c>
      <c r="C3331">
        <v>24</v>
      </c>
      <c r="D3331">
        <v>182.6</v>
      </c>
      <c r="E3331">
        <v>169.4</v>
      </c>
      <c r="F3331" s="1" t="s">
        <v>19</v>
      </c>
      <c r="G3331" s="1" t="s">
        <v>60</v>
      </c>
      <c r="H3331" s="1" t="s">
        <v>22</v>
      </c>
      <c r="I3331" s="1" t="s">
        <v>22</v>
      </c>
      <c r="J3331" s="1" t="s">
        <v>22</v>
      </c>
      <c r="K3331" s="1" t="s">
        <v>48</v>
      </c>
      <c r="L3331" s="1" t="s">
        <v>24</v>
      </c>
      <c r="M3331" s="1" t="s">
        <v>36</v>
      </c>
      <c r="N3331" s="1" t="s">
        <v>65</v>
      </c>
      <c r="O3331" s="1" t="s">
        <v>41</v>
      </c>
      <c r="P3331">
        <v>180.5</v>
      </c>
      <c r="Q3331" s="1" t="s">
        <v>30</v>
      </c>
      <c r="R3331" s="1" t="s">
        <v>28</v>
      </c>
    </row>
    <row r="3332" spans="1:18" x14ac:dyDescent="0.35">
      <c r="A3332" s="1" t="s">
        <v>3380</v>
      </c>
      <c r="B3332">
        <v>34</v>
      </c>
      <c r="C3332">
        <v>46</v>
      </c>
      <c r="D3332">
        <v>174.1</v>
      </c>
      <c r="E3332">
        <v>164.1</v>
      </c>
      <c r="F3332" s="1" t="s">
        <v>30</v>
      </c>
      <c r="G3332" s="1" t="s">
        <v>20</v>
      </c>
      <c r="H3332" s="1" t="s">
        <v>21</v>
      </c>
      <c r="I3332" s="1" t="s">
        <v>62</v>
      </c>
      <c r="J3332" s="1" t="s">
        <v>23</v>
      </c>
      <c r="K3332" s="1" t="s">
        <v>22</v>
      </c>
      <c r="L3332" s="1" t="s">
        <v>25</v>
      </c>
      <c r="M3332" s="1" t="s">
        <v>32</v>
      </c>
      <c r="N3332" s="1" t="s">
        <v>40</v>
      </c>
      <c r="O3332" s="1" t="s">
        <v>27</v>
      </c>
      <c r="P3332">
        <v>160.30000000000001</v>
      </c>
      <c r="Q3332" s="1" t="s">
        <v>60</v>
      </c>
      <c r="R3332" s="1" t="s">
        <v>34</v>
      </c>
    </row>
    <row r="3333" spans="1:18" x14ac:dyDescent="0.35">
      <c r="A3333" s="1" t="s">
        <v>3381</v>
      </c>
      <c r="B3333">
        <v>55</v>
      </c>
      <c r="C3333">
        <v>46</v>
      </c>
      <c r="D3333">
        <v>171.4</v>
      </c>
      <c r="E3333">
        <v>164.6</v>
      </c>
      <c r="F3333" s="1" t="s">
        <v>30</v>
      </c>
      <c r="G3333" s="1" t="s">
        <v>20</v>
      </c>
      <c r="H3333" s="1" t="s">
        <v>44</v>
      </c>
      <c r="I3333" s="1" t="s">
        <v>21</v>
      </c>
      <c r="J3333" s="1" t="s">
        <v>22</v>
      </c>
      <c r="K3333" s="1" t="s">
        <v>22</v>
      </c>
      <c r="L3333" s="1" t="s">
        <v>25</v>
      </c>
      <c r="M3333" s="1" t="s">
        <v>25</v>
      </c>
      <c r="N3333" s="1" t="s">
        <v>51</v>
      </c>
      <c r="O3333" s="1" t="s">
        <v>41</v>
      </c>
      <c r="P3333">
        <v>171</v>
      </c>
      <c r="Q3333" s="1" t="s">
        <v>38</v>
      </c>
      <c r="R3333" s="1" t="s">
        <v>34</v>
      </c>
    </row>
    <row r="3334" spans="1:18" x14ac:dyDescent="0.35">
      <c r="A3334" s="1" t="s">
        <v>3382</v>
      </c>
      <c r="B3334">
        <v>51</v>
      </c>
      <c r="C3334">
        <v>30</v>
      </c>
      <c r="D3334">
        <v>173.4</v>
      </c>
      <c r="E3334">
        <v>152.69999999999999</v>
      </c>
      <c r="F3334" s="1" t="s">
        <v>30</v>
      </c>
      <c r="G3334" s="1" t="s">
        <v>19</v>
      </c>
      <c r="H3334" s="1" t="s">
        <v>22</v>
      </c>
      <c r="I3334" s="1" t="s">
        <v>21</v>
      </c>
      <c r="J3334" s="1" t="s">
        <v>22</v>
      </c>
      <c r="K3334" s="1" t="s">
        <v>48</v>
      </c>
      <c r="L3334" s="1" t="s">
        <v>24</v>
      </c>
      <c r="M3334" s="1" t="s">
        <v>32</v>
      </c>
      <c r="N3334" s="1" t="s">
        <v>33</v>
      </c>
      <c r="O3334" s="1" t="s">
        <v>41</v>
      </c>
      <c r="P3334">
        <v>168</v>
      </c>
      <c r="Q3334" s="1" t="s">
        <v>30</v>
      </c>
      <c r="R3334" s="1" t="s">
        <v>34</v>
      </c>
    </row>
    <row r="3335" spans="1:18" x14ac:dyDescent="0.35">
      <c r="A3335" s="1" t="s">
        <v>3383</v>
      </c>
      <c r="B3335">
        <v>51</v>
      </c>
      <c r="C3335">
        <v>20</v>
      </c>
      <c r="D3335">
        <v>177.9</v>
      </c>
      <c r="E3335">
        <v>165.2</v>
      </c>
      <c r="F3335" s="1" t="s">
        <v>60</v>
      </c>
      <c r="G3335" s="1" t="s">
        <v>50</v>
      </c>
      <c r="H3335" s="1" t="s">
        <v>31</v>
      </c>
      <c r="I3335" s="1" t="s">
        <v>31</v>
      </c>
      <c r="J3335" s="1" t="s">
        <v>22</v>
      </c>
      <c r="K3335" s="1" t="s">
        <v>23</v>
      </c>
      <c r="L3335" s="1" t="s">
        <v>24</v>
      </c>
      <c r="M3335" s="1" t="s">
        <v>25</v>
      </c>
      <c r="N3335" s="1" t="s">
        <v>40</v>
      </c>
      <c r="O3335" s="1" t="s">
        <v>41</v>
      </c>
      <c r="P3335">
        <v>173.8</v>
      </c>
      <c r="Q3335" s="1" t="s">
        <v>50</v>
      </c>
      <c r="R3335" s="1" t="s">
        <v>34</v>
      </c>
    </row>
    <row r="3336" spans="1:18" x14ac:dyDescent="0.35">
      <c r="A3336" s="1" t="s">
        <v>3384</v>
      </c>
      <c r="B3336">
        <v>23</v>
      </c>
      <c r="C3336">
        <v>19</v>
      </c>
      <c r="D3336">
        <v>175.9</v>
      </c>
      <c r="E3336">
        <v>159.30000000000001</v>
      </c>
      <c r="F3336" s="1" t="s">
        <v>54</v>
      </c>
      <c r="G3336" s="1" t="s">
        <v>20</v>
      </c>
      <c r="H3336" s="1" t="s">
        <v>31</v>
      </c>
      <c r="I3336" s="1" t="s">
        <v>22</v>
      </c>
      <c r="J3336" s="1" t="s">
        <v>47</v>
      </c>
      <c r="K3336" s="1" t="s">
        <v>22</v>
      </c>
      <c r="L3336" s="1" t="s">
        <v>32</v>
      </c>
      <c r="M3336" s="1" t="s">
        <v>32</v>
      </c>
      <c r="N3336" s="1" t="s">
        <v>40</v>
      </c>
      <c r="O3336" s="1" t="s">
        <v>41</v>
      </c>
      <c r="P3336">
        <v>174.1</v>
      </c>
      <c r="Q3336" s="1" t="s">
        <v>50</v>
      </c>
      <c r="R3336" s="1" t="s">
        <v>34</v>
      </c>
    </row>
    <row r="3337" spans="1:18" x14ac:dyDescent="0.35">
      <c r="A3337" s="1" t="s">
        <v>3385</v>
      </c>
      <c r="B3337">
        <v>37</v>
      </c>
      <c r="C3337">
        <v>33</v>
      </c>
      <c r="D3337">
        <v>161.19999999999999</v>
      </c>
      <c r="E3337">
        <v>158.30000000000001</v>
      </c>
      <c r="F3337" s="1" t="s">
        <v>20</v>
      </c>
      <c r="G3337" s="1" t="s">
        <v>19</v>
      </c>
      <c r="H3337" s="1" t="s">
        <v>21</v>
      </c>
      <c r="I3337" s="1" t="s">
        <v>21</v>
      </c>
      <c r="J3337" s="1" t="s">
        <v>22</v>
      </c>
      <c r="K3337" s="1" t="s">
        <v>22</v>
      </c>
      <c r="L3337" s="1" t="s">
        <v>24</v>
      </c>
      <c r="M3337" s="1" t="s">
        <v>36</v>
      </c>
      <c r="N3337" s="1" t="s">
        <v>51</v>
      </c>
      <c r="O3337" s="1" t="s">
        <v>41</v>
      </c>
      <c r="P3337">
        <v>171.8</v>
      </c>
      <c r="Q3337" s="1" t="s">
        <v>20</v>
      </c>
      <c r="R3337" s="1" t="s">
        <v>52</v>
      </c>
    </row>
    <row r="3338" spans="1:18" x14ac:dyDescent="0.35">
      <c r="A3338" s="1" t="s">
        <v>3386</v>
      </c>
      <c r="B3338">
        <v>38</v>
      </c>
      <c r="C3338">
        <v>47</v>
      </c>
      <c r="D3338">
        <v>173.2</v>
      </c>
      <c r="E3338">
        <v>163.5</v>
      </c>
      <c r="F3338" s="1" t="s">
        <v>30</v>
      </c>
      <c r="G3338" s="1" t="s">
        <v>30</v>
      </c>
      <c r="H3338" s="1" t="s">
        <v>62</v>
      </c>
      <c r="I3338" s="1" t="s">
        <v>44</v>
      </c>
      <c r="J3338" s="1" t="s">
        <v>47</v>
      </c>
      <c r="K3338" s="1" t="s">
        <v>22</v>
      </c>
      <c r="L3338" s="1" t="s">
        <v>39</v>
      </c>
      <c r="M3338" s="1" t="s">
        <v>36</v>
      </c>
      <c r="N3338" s="1" t="s">
        <v>33</v>
      </c>
      <c r="O3338" s="1" t="s">
        <v>27</v>
      </c>
      <c r="P3338">
        <v>161.19999999999999</v>
      </c>
      <c r="Q3338" s="1" t="s">
        <v>30</v>
      </c>
      <c r="R3338" s="1" t="s">
        <v>28</v>
      </c>
    </row>
    <row r="3339" spans="1:18" x14ac:dyDescent="0.35">
      <c r="A3339" s="1" t="s">
        <v>3387</v>
      </c>
      <c r="B3339">
        <v>54</v>
      </c>
      <c r="C3339">
        <v>23</v>
      </c>
      <c r="D3339">
        <v>183.9</v>
      </c>
      <c r="E3339">
        <v>161</v>
      </c>
      <c r="F3339" s="1" t="s">
        <v>30</v>
      </c>
      <c r="G3339" s="1" t="s">
        <v>30</v>
      </c>
      <c r="H3339" s="1" t="s">
        <v>21</v>
      </c>
      <c r="I3339" s="1" t="s">
        <v>22</v>
      </c>
      <c r="J3339" s="1" t="s">
        <v>23</v>
      </c>
      <c r="K3339" s="1" t="s">
        <v>22</v>
      </c>
      <c r="L3339" s="1" t="s">
        <v>39</v>
      </c>
      <c r="M3339" s="1" t="s">
        <v>39</v>
      </c>
      <c r="N3339" s="1" t="s">
        <v>51</v>
      </c>
      <c r="O3339" s="1" t="s">
        <v>27</v>
      </c>
      <c r="P3339">
        <v>164</v>
      </c>
      <c r="Q3339" s="1" t="s">
        <v>30</v>
      </c>
      <c r="R3339" s="1" t="s">
        <v>52</v>
      </c>
    </row>
    <row r="3340" spans="1:18" x14ac:dyDescent="0.35">
      <c r="A3340" s="1" t="s">
        <v>3388</v>
      </c>
      <c r="B3340">
        <v>33</v>
      </c>
      <c r="C3340">
        <v>24</v>
      </c>
      <c r="D3340">
        <v>174</v>
      </c>
      <c r="E3340">
        <v>152.19999999999999</v>
      </c>
      <c r="F3340" s="1" t="s">
        <v>20</v>
      </c>
      <c r="G3340" s="1" t="s">
        <v>19</v>
      </c>
      <c r="H3340" s="1" t="s">
        <v>22</v>
      </c>
      <c r="I3340" s="1" t="s">
        <v>44</v>
      </c>
      <c r="J3340" s="1" t="s">
        <v>48</v>
      </c>
      <c r="K3340" s="1" t="s">
        <v>22</v>
      </c>
      <c r="L3340" s="1" t="s">
        <v>32</v>
      </c>
      <c r="M3340" s="1" t="s">
        <v>25</v>
      </c>
      <c r="N3340" s="1" t="s">
        <v>51</v>
      </c>
      <c r="O3340" s="1" t="s">
        <v>27</v>
      </c>
      <c r="P3340">
        <v>155.30000000000001</v>
      </c>
      <c r="Q3340" s="1" t="s">
        <v>20</v>
      </c>
      <c r="R3340" s="1" t="s">
        <v>52</v>
      </c>
    </row>
    <row r="3341" spans="1:18" x14ac:dyDescent="0.35">
      <c r="A3341" s="1" t="s">
        <v>3389</v>
      </c>
      <c r="B3341">
        <v>52</v>
      </c>
      <c r="C3341">
        <v>22</v>
      </c>
      <c r="D3341">
        <v>189.6</v>
      </c>
      <c r="E3341">
        <v>166.7</v>
      </c>
      <c r="F3341" s="1" t="s">
        <v>38</v>
      </c>
      <c r="G3341" s="1" t="s">
        <v>19</v>
      </c>
      <c r="H3341" s="1" t="s">
        <v>21</v>
      </c>
      <c r="I3341" s="1" t="s">
        <v>21</v>
      </c>
      <c r="J3341" s="1" t="s">
        <v>22</v>
      </c>
      <c r="K3341" s="1" t="s">
        <v>48</v>
      </c>
      <c r="L3341" s="1" t="s">
        <v>36</v>
      </c>
      <c r="M3341" s="1" t="s">
        <v>32</v>
      </c>
      <c r="N3341" s="1" t="s">
        <v>51</v>
      </c>
      <c r="O3341" s="1" t="s">
        <v>41</v>
      </c>
      <c r="P3341">
        <v>198.5</v>
      </c>
      <c r="Q3341" s="1" t="s">
        <v>20</v>
      </c>
      <c r="R3341" s="1" t="s">
        <v>34</v>
      </c>
    </row>
    <row r="3342" spans="1:18" x14ac:dyDescent="0.35">
      <c r="A3342" s="1" t="s">
        <v>3390</v>
      </c>
      <c r="B3342">
        <v>33</v>
      </c>
      <c r="C3342">
        <v>24</v>
      </c>
      <c r="D3342">
        <v>167.3</v>
      </c>
      <c r="E3342">
        <v>167.3</v>
      </c>
      <c r="F3342" s="1" t="s">
        <v>60</v>
      </c>
      <c r="G3342" s="1" t="s">
        <v>30</v>
      </c>
      <c r="H3342" s="1" t="s">
        <v>31</v>
      </c>
      <c r="I3342" s="1" t="s">
        <v>31</v>
      </c>
      <c r="J3342" s="1" t="s">
        <v>23</v>
      </c>
      <c r="K3342" s="1" t="s">
        <v>48</v>
      </c>
      <c r="L3342" s="1" t="s">
        <v>25</v>
      </c>
      <c r="M3342" s="1" t="s">
        <v>25</v>
      </c>
      <c r="N3342" s="1" t="s">
        <v>26</v>
      </c>
      <c r="O3342" s="1" t="s">
        <v>27</v>
      </c>
      <c r="P3342">
        <v>158.69999999999999</v>
      </c>
      <c r="Q3342" s="1" t="s">
        <v>60</v>
      </c>
      <c r="R3342" s="1" t="s">
        <v>28</v>
      </c>
    </row>
    <row r="3343" spans="1:18" x14ac:dyDescent="0.35">
      <c r="A3343" s="1" t="s">
        <v>3391</v>
      </c>
      <c r="B3343">
        <v>53</v>
      </c>
      <c r="C3343">
        <v>49</v>
      </c>
      <c r="D3343">
        <v>176.4</v>
      </c>
      <c r="E3343">
        <v>157.5</v>
      </c>
      <c r="F3343" s="1" t="s">
        <v>20</v>
      </c>
      <c r="G3343" s="1" t="s">
        <v>19</v>
      </c>
      <c r="H3343" s="1" t="s">
        <v>22</v>
      </c>
      <c r="I3343" s="1" t="s">
        <v>31</v>
      </c>
      <c r="J3343" s="1" t="s">
        <v>22</v>
      </c>
      <c r="K3343" s="1" t="s">
        <v>23</v>
      </c>
      <c r="L3343" s="1" t="s">
        <v>36</v>
      </c>
      <c r="M3343" s="1" t="s">
        <v>32</v>
      </c>
      <c r="N3343" s="1" t="s">
        <v>51</v>
      </c>
      <c r="O3343" s="1" t="s">
        <v>27</v>
      </c>
      <c r="P3343">
        <v>164.6</v>
      </c>
      <c r="Q3343" s="1" t="s">
        <v>50</v>
      </c>
      <c r="R3343" s="1" t="s">
        <v>28</v>
      </c>
    </row>
    <row r="3344" spans="1:18" x14ac:dyDescent="0.35">
      <c r="A3344" s="1" t="s">
        <v>3392</v>
      </c>
      <c r="B3344">
        <v>23</v>
      </c>
      <c r="C3344">
        <v>30</v>
      </c>
      <c r="D3344">
        <v>167.1</v>
      </c>
      <c r="E3344">
        <v>164.7</v>
      </c>
      <c r="F3344" s="1" t="s">
        <v>54</v>
      </c>
      <c r="G3344" s="1" t="s">
        <v>30</v>
      </c>
      <c r="H3344" s="1" t="s">
        <v>22</v>
      </c>
      <c r="I3344" s="1" t="s">
        <v>44</v>
      </c>
      <c r="J3344" s="1" t="s">
        <v>22</v>
      </c>
      <c r="K3344" s="1" t="s">
        <v>22</v>
      </c>
      <c r="L3344" s="1" t="s">
        <v>36</v>
      </c>
      <c r="M3344" s="1" t="s">
        <v>36</v>
      </c>
      <c r="N3344" s="1" t="s">
        <v>40</v>
      </c>
      <c r="O3344" s="1" t="s">
        <v>41</v>
      </c>
      <c r="P3344">
        <v>172.3</v>
      </c>
      <c r="Q3344" s="1" t="s">
        <v>30</v>
      </c>
      <c r="R3344" s="1" t="s">
        <v>34</v>
      </c>
    </row>
    <row r="3345" spans="1:18" x14ac:dyDescent="0.35">
      <c r="A3345" s="1" t="s">
        <v>3393</v>
      </c>
      <c r="B3345">
        <v>43</v>
      </c>
      <c r="C3345">
        <v>47</v>
      </c>
      <c r="D3345">
        <v>168</v>
      </c>
      <c r="E3345">
        <v>166.5</v>
      </c>
      <c r="F3345" s="1" t="s">
        <v>30</v>
      </c>
      <c r="G3345" s="1" t="s">
        <v>19</v>
      </c>
      <c r="H3345" s="1" t="s">
        <v>21</v>
      </c>
      <c r="I3345" s="1" t="s">
        <v>21</v>
      </c>
      <c r="J3345" s="1" t="s">
        <v>22</v>
      </c>
      <c r="K3345" s="1" t="s">
        <v>48</v>
      </c>
      <c r="L3345" s="1" t="s">
        <v>39</v>
      </c>
      <c r="M3345" s="1" t="s">
        <v>39</v>
      </c>
      <c r="N3345" s="1" t="s">
        <v>33</v>
      </c>
      <c r="O3345" s="1" t="s">
        <v>41</v>
      </c>
      <c r="P3345">
        <v>172.1</v>
      </c>
      <c r="Q3345" s="1" t="s">
        <v>42</v>
      </c>
      <c r="R3345" s="1" t="s">
        <v>28</v>
      </c>
    </row>
    <row r="3346" spans="1:18" x14ac:dyDescent="0.35">
      <c r="A3346" s="1" t="s">
        <v>3394</v>
      </c>
      <c r="B3346">
        <v>48</v>
      </c>
      <c r="C3346">
        <v>42</v>
      </c>
      <c r="D3346">
        <v>168.1</v>
      </c>
      <c r="E3346">
        <v>149.80000000000001</v>
      </c>
      <c r="F3346" s="1" t="s">
        <v>30</v>
      </c>
      <c r="G3346" s="1" t="s">
        <v>30</v>
      </c>
      <c r="H3346" s="1" t="s">
        <v>44</v>
      </c>
      <c r="I3346" s="1" t="s">
        <v>22</v>
      </c>
      <c r="J3346" s="1" t="s">
        <v>23</v>
      </c>
      <c r="K3346" s="1" t="s">
        <v>23</v>
      </c>
      <c r="L3346" s="1" t="s">
        <v>25</v>
      </c>
      <c r="M3346" s="1" t="s">
        <v>32</v>
      </c>
      <c r="N3346" s="1" t="s">
        <v>40</v>
      </c>
      <c r="O3346" s="1" t="s">
        <v>27</v>
      </c>
      <c r="P3346">
        <v>160.9</v>
      </c>
      <c r="Q3346" s="1" t="s">
        <v>30</v>
      </c>
      <c r="R3346" s="1" t="s">
        <v>28</v>
      </c>
    </row>
    <row r="3347" spans="1:18" x14ac:dyDescent="0.35">
      <c r="A3347" s="1" t="s">
        <v>3395</v>
      </c>
      <c r="B3347">
        <v>38</v>
      </c>
      <c r="C3347">
        <v>38</v>
      </c>
      <c r="D3347">
        <v>189.5</v>
      </c>
      <c r="E3347">
        <v>157.9</v>
      </c>
      <c r="F3347" s="1" t="s">
        <v>19</v>
      </c>
      <c r="G3347" s="1" t="s">
        <v>30</v>
      </c>
      <c r="H3347" s="1" t="s">
        <v>21</v>
      </c>
      <c r="I3347" s="1" t="s">
        <v>31</v>
      </c>
      <c r="J3347" s="1" t="s">
        <v>22</v>
      </c>
      <c r="K3347" s="1" t="s">
        <v>23</v>
      </c>
      <c r="L3347" s="1" t="s">
        <v>24</v>
      </c>
      <c r="M3347" s="1" t="s">
        <v>25</v>
      </c>
      <c r="N3347" s="1" t="s">
        <v>33</v>
      </c>
      <c r="O3347" s="1" t="s">
        <v>41</v>
      </c>
      <c r="P3347">
        <v>181.4</v>
      </c>
      <c r="Q3347" s="1" t="s">
        <v>30</v>
      </c>
      <c r="R3347" s="1" t="s">
        <v>28</v>
      </c>
    </row>
    <row r="3348" spans="1:18" x14ac:dyDescent="0.35">
      <c r="A3348" s="1" t="s">
        <v>3396</v>
      </c>
      <c r="B3348">
        <v>25</v>
      </c>
      <c r="C3348">
        <v>38</v>
      </c>
      <c r="D3348">
        <v>172.2</v>
      </c>
      <c r="E3348">
        <v>147.9</v>
      </c>
      <c r="F3348" s="1" t="s">
        <v>30</v>
      </c>
      <c r="G3348" s="1" t="s">
        <v>20</v>
      </c>
      <c r="H3348" s="1" t="s">
        <v>31</v>
      </c>
      <c r="I3348" s="1" t="s">
        <v>62</v>
      </c>
      <c r="J3348" s="1" t="s">
        <v>23</v>
      </c>
      <c r="K3348" s="1" t="s">
        <v>22</v>
      </c>
      <c r="L3348" s="1" t="s">
        <v>24</v>
      </c>
      <c r="M3348" s="1" t="s">
        <v>39</v>
      </c>
      <c r="N3348" s="1" t="s">
        <v>51</v>
      </c>
      <c r="O3348" s="1" t="s">
        <v>27</v>
      </c>
      <c r="P3348">
        <v>154.19999999999999</v>
      </c>
      <c r="Q3348" s="1" t="s">
        <v>60</v>
      </c>
      <c r="R3348" s="1" t="s">
        <v>52</v>
      </c>
    </row>
    <row r="3349" spans="1:18" x14ac:dyDescent="0.35">
      <c r="A3349" s="1" t="s">
        <v>3397</v>
      </c>
      <c r="B3349">
        <v>52</v>
      </c>
      <c r="C3349">
        <v>45</v>
      </c>
      <c r="D3349">
        <v>169.1</v>
      </c>
      <c r="E3349">
        <v>164.8</v>
      </c>
      <c r="F3349" s="1" t="s">
        <v>42</v>
      </c>
      <c r="G3349" s="1" t="s">
        <v>19</v>
      </c>
      <c r="H3349" s="1" t="s">
        <v>44</v>
      </c>
      <c r="I3349" s="1" t="s">
        <v>21</v>
      </c>
      <c r="J3349" s="1" t="s">
        <v>23</v>
      </c>
      <c r="K3349" s="1" t="s">
        <v>23</v>
      </c>
      <c r="L3349" s="1" t="s">
        <v>32</v>
      </c>
      <c r="M3349" s="1" t="s">
        <v>32</v>
      </c>
      <c r="N3349" s="1" t="s">
        <v>45</v>
      </c>
      <c r="O3349" s="1" t="s">
        <v>27</v>
      </c>
      <c r="P3349">
        <v>160.6</v>
      </c>
      <c r="Q3349" s="1" t="s">
        <v>42</v>
      </c>
      <c r="R3349" s="1" t="s">
        <v>28</v>
      </c>
    </row>
    <row r="3350" spans="1:18" x14ac:dyDescent="0.35">
      <c r="A3350" s="1" t="s">
        <v>3398</v>
      </c>
      <c r="B3350">
        <v>38</v>
      </c>
      <c r="C3350">
        <v>37</v>
      </c>
      <c r="D3350">
        <v>174</v>
      </c>
      <c r="E3350">
        <v>163.69999999999999</v>
      </c>
      <c r="F3350" s="1" t="s">
        <v>20</v>
      </c>
      <c r="G3350" s="1" t="s">
        <v>19</v>
      </c>
      <c r="H3350" s="1" t="s">
        <v>21</v>
      </c>
      <c r="I3350" s="1" t="s">
        <v>62</v>
      </c>
      <c r="J3350" s="1" t="s">
        <v>48</v>
      </c>
      <c r="K3350" s="1" t="s">
        <v>48</v>
      </c>
      <c r="L3350" s="1" t="s">
        <v>36</v>
      </c>
      <c r="M3350" s="1" t="s">
        <v>36</v>
      </c>
      <c r="N3350" s="1" t="s">
        <v>40</v>
      </c>
      <c r="O3350" s="1" t="s">
        <v>27</v>
      </c>
      <c r="P3350">
        <v>164.4</v>
      </c>
      <c r="Q3350" s="1" t="s">
        <v>20</v>
      </c>
      <c r="R3350" s="1" t="s">
        <v>34</v>
      </c>
    </row>
    <row r="3351" spans="1:18" x14ac:dyDescent="0.35">
      <c r="A3351" s="1" t="s">
        <v>3399</v>
      </c>
      <c r="B3351">
        <v>20</v>
      </c>
      <c r="C3351">
        <v>22</v>
      </c>
      <c r="D3351">
        <v>172.4</v>
      </c>
      <c r="E3351">
        <v>157.1</v>
      </c>
      <c r="F3351" s="1" t="s">
        <v>20</v>
      </c>
      <c r="G3351" s="1" t="s">
        <v>19</v>
      </c>
      <c r="H3351" s="1" t="s">
        <v>31</v>
      </c>
      <c r="I3351" s="1" t="s">
        <v>21</v>
      </c>
      <c r="J3351" s="1" t="s">
        <v>23</v>
      </c>
      <c r="K3351" s="1" t="s">
        <v>47</v>
      </c>
      <c r="L3351" s="1" t="s">
        <v>24</v>
      </c>
      <c r="M3351" s="1" t="s">
        <v>39</v>
      </c>
      <c r="N3351" s="1" t="s">
        <v>40</v>
      </c>
      <c r="O3351" s="1" t="s">
        <v>41</v>
      </c>
      <c r="P3351">
        <v>175.7</v>
      </c>
      <c r="Q3351" s="1" t="s">
        <v>20</v>
      </c>
      <c r="R3351" s="1" t="s">
        <v>34</v>
      </c>
    </row>
    <row r="3352" spans="1:18" x14ac:dyDescent="0.35">
      <c r="A3352" s="1" t="s">
        <v>3400</v>
      </c>
      <c r="B3352">
        <v>24</v>
      </c>
      <c r="C3352">
        <v>35</v>
      </c>
      <c r="D3352">
        <v>179.7</v>
      </c>
      <c r="E3352">
        <v>160.1</v>
      </c>
      <c r="F3352" s="1" t="s">
        <v>30</v>
      </c>
      <c r="G3352" s="1" t="s">
        <v>20</v>
      </c>
      <c r="H3352" s="1" t="s">
        <v>44</v>
      </c>
      <c r="I3352" s="1" t="s">
        <v>31</v>
      </c>
      <c r="J3352" s="1" t="s">
        <v>48</v>
      </c>
      <c r="K3352" s="1" t="s">
        <v>22</v>
      </c>
      <c r="L3352" s="1" t="s">
        <v>39</v>
      </c>
      <c r="M3352" s="1" t="s">
        <v>25</v>
      </c>
      <c r="N3352" s="1" t="s">
        <v>33</v>
      </c>
      <c r="O3352" s="1" t="s">
        <v>41</v>
      </c>
      <c r="P3352">
        <v>168.3</v>
      </c>
      <c r="Q3352" s="1" t="s">
        <v>60</v>
      </c>
      <c r="R3352" s="1" t="s">
        <v>34</v>
      </c>
    </row>
    <row r="3353" spans="1:18" x14ac:dyDescent="0.35">
      <c r="A3353" s="1" t="s">
        <v>3401</v>
      </c>
      <c r="B3353">
        <v>46</v>
      </c>
      <c r="C3353">
        <v>28</v>
      </c>
      <c r="D3353">
        <v>159.69999999999999</v>
      </c>
      <c r="E3353">
        <v>158.80000000000001</v>
      </c>
      <c r="F3353" s="1" t="s">
        <v>19</v>
      </c>
      <c r="G3353" s="1" t="s">
        <v>20</v>
      </c>
      <c r="H3353" s="1" t="s">
        <v>22</v>
      </c>
      <c r="I3353" s="1" t="s">
        <v>31</v>
      </c>
      <c r="J3353" s="1" t="s">
        <v>22</v>
      </c>
      <c r="K3353" s="1" t="s">
        <v>23</v>
      </c>
      <c r="L3353" s="1" t="s">
        <v>24</v>
      </c>
      <c r="M3353" s="1" t="s">
        <v>32</v>
      </c>
      <c r="N3353" s="1" t="s">
        <v>33</v>
      </c>
      <c r="O3353" s="1" t="s">
        <v>41</v>
      </c>
      <c r="P3353">
        <v>169.2</v>
      </c>
      <c r="Q3353" s="1" t="s">
        <v>20</v>
      </c>
      <c r="R3353" s="1" t="s">
        <v>34</v>
      </c>
    </row>
    <row r="3354" spans="1:18" x14ac:dyDescent="0.35">
      <c r="A3354" s="1" t="s">
        <v>3402</v>
      </c>
      <c r="B3354">
        <v>35</v>
      </c>
      <c r="C3354">
        <v>34</v>
      </c>
      <c r="D3354">
        <v>167.3</v>
      </c>
      <c r="E3354">
        <v>148.80000000000001</v>
      </c>
      <c r="F3354" s="1" t="s">
        <v>30</v>
      </c>
      <c r="G3354" s="1" t="s">
        <v>30</v>
      </c>
      <c r="H3354" s="1" t="s">
        <v>22</v>
      </c>
      <c r="I3354" s="1" t="s">
        <v>21</v>
      </c>
      <c r="J3354" s="1" t="s">
        <v>23</v>
      </c>
      <c r="K3354" s="1" t="s">
        <v>23</v>
      </c>
      <c r="L3354" s="1" t="s">
        <v>32</v>
      </c>
      <c r="M3354" s="1" t="s">
        <v>39</v>
      </c>
      <c r="N3354" s="1" t="s">
        <v>51</v>
      </c>
      <c r="O3354" s="1" t="s">
        <v>27</v>
      </c>
      <c r="P3354">
        <v>149.69999999999999</v>
      </c>
      <c r="Q3354" s="1" t="s">
        <v>30</v>
      </c>
      <c r="R3354" s="1" t="s">
        <v>52</v>
      </c>
    </row>
    <row r="3355" spans="1:18" x14ac:dyDescent="0.35">
      <c r="A3355" s="1" t="s">
        <v>3403</v>
      </c>
      <c r="B3355">
        <v>25</v>
      </c>
      <c r="C3355">
        <v>39</v>
      </c>
      <c r="D3355">
        <v>179.9</v>
      </c>
      <c r="E3355">
        <v>168.8</v>
      </c>
      <c r="F3355" s="1" t="s">
        <v>20</v>
      </c>
      <c r="G3355" s="1" t="s">
        <v>30</v>
      </c>
      <c r="H3355" s="1" t="s">
        <v>62</v>
      </c>
      <c r="I3355" s="1" t="s">
        <v>21</v>
      </c>
      <c r="J3355" s="1" t="s">
        <v>48</v>
      </c>
      <c r="K3355" s="1" t="s">
        <v>23</v>
      </c>
      <c r="L3355" s="1" t="s">
        <v>32</v>
      </c>
      <c r="M3355" s="1" t="s">
        <v>25</v>
      </c>
      <c r="N3355" s="1" t="s">
        <v>40</v>
      </c>
      <c r="O3355" s="1" t="s">
        <v>41</v>
      </c>
      <c r="P3355">
        <v>177</v>
      </c>
      <c r="Q3355" s="1" t="s">
        <v>60</v>
      </c>
      <c r="R3355" s="1" t="s">
        <v>34</v>
      </c>
    </row>
    <row r="3356" spans="1:18" x14ac:dyDescent="0.35">
      <c r="A3356" s="1" t="s">
        <v>3404</v>
      </c>
      <c r="B3356">
        <v>32</v>
      </c>
      <c r="C3356">
        <v>37</v>
      </c>
      <c r="D3356">
        <v>170.6</v>
      </c>
      <c r="E3356">
        <v>162.5</v>
      </c>
      <c r="F3356" s="1" t="s">
        <v>30</v>
      </c>
      <c r="G3356" s="1" t="s">
        <v>20</v>
      </c>
      <c r="H3356" s="1" t="s">
        <v>44</v>
      </c>
      <c r="I3356" s="1" t="s">
        <v>21</v>
      </c>
      <c r="J3356" s="1" t="s">
        <v>22</v>
      </c>
      <c r="K3356" s="1" t="s">
        <v>23</v>
      </c>
      <c r="L3356" s="1" t="s">
        <v>36</v>
      </c>
      <c r="M3356" s="1" t="s">
        <v>36</v>
      </c>
      <c r="N3356" s="1" t="s">
        <v>33</v>
      </c>
      <c r="O3356" s="1" t="s">
        <v>41</v>
      </c>
      <c r="P3356">
        <v>171.3</v>
      </c>
      <c r="Q3356" s="1" t="s">
        <v>60</v>
      </c>
      <c r="R3356" s="1" t="s">
        <v>34</v>
      </c>
    </row>
    <row r="3357" spans="1:18" x14ac:dyDescent="0.35">
      <c r="A3357" s="1" t="s">
        <v>3405</v>
      </c>
      <c r="B3357">
        <v>54</v>
      </c>
      <c r="C3357">
        <v>23</v>
      </c>
      <c r="D3357">
        <v>168.7</v>
      </c>
      <c r="E3357">
        <v>160.1</v>
      </c>
      <c r="F3357" s="1" t="s">
        <v>19</v>
      </c>
      <c r="G3357" s="1" t="s">
        <v>19</v>
      </c>
      <c r="H3357" s="1" t="s">
        <v>44</v>
      </c>
      <c r="I3357" s="1" t="s">
        <v>44</v>
      </c>
      <c r="J3357" s="1" t="s">
        <v>23</v>
      </c>
      <c r="K3357" s="1" t="s">
        <v>47</v>
      </c>
      <c r="L3357" s="1" t="s">
        <v>39</v>
      </c>
      <c r="M3357" s="1" t="s">
        <v>39</v>
      </c>
      <c r="N3357" s="1" t="s">
        <v>40</v>
      </c>
      <c r="O3357" s="1" t="s">
        <v>27</v>
      </c>
      <c r="P3357">
        <v>157.4</v>
      </c>
      <c r="Q3357" s="1" t="s">
        <v>19</v>
      </c>
      <c r="R3357" s="1" t="s">
        <v>28</v>
      </c>
    </row>
    <row r="3358" spans="1:18" x14ac:dyDescent="0.35">
      <c r="A3358" s="1" t="s">
        <v>3406</v>
      </c>
      <c r="B3358">
        <v>38</v>
      </c>
      <c r="C3358">
        <v>31</v>
      </c>
      <c r="D3358">
        <v>168.4</v>
      </c>
      <c r="E3358">
        <v>160.19999999999999</v>
      </c>
      <c r="F3358" s="1" t="s">
        <v>30</v>
      </c>
      <c r="G3358" s="1" t="s">
        <v>19</v>
      </c>
      <c r="H3358" s="1" t="s">
        <v>22</v>
      </c>
      <c r="I3358" s="1" t="s">
        <v>22</v>
      </c>
      <c r="J3358" s="1" t="s">
        <v>23</v>
      </c>
      <c r="K3358" s="1" t="s">
        <v>23</v>
      </c>
      <c r="L3358" s="1" t="s">
        <v>32</v>
      </c>
      <c r="M3358" s="1" t="s">
        <v>32</v>
      </c>
      <c r="N3358" s="1" t="s">
        <v>51</v>
      </c>
      <c r="O3358" s="1" t="s">
        <v>41</v>
      </c>
      <c r="P3358">
        <v>168.9</v>
      </c>
      <c r="Q3358" s="1" t="s">
        <v>42</v>
      </c>
      <c r="R3358" s="1" t="s">
        <v>52</v>
      </c>
    </row>
    <row r="3359" spans="1:18" x14ac:dyDescent="0.35">
      <c r="A3359" s="1" t="s">
        <v>3407</v>
      </c>
      <c r="B3359">
        <v>31</v>
      </c>
      <c r="C3359">
        <v>40</v>
      </c>
      <c r="D3359">
        <v>179.1</v>
      </c>
      <c r="E3359">
        <v>165.2</v>
      </c>
      <c r="F3359" s="1" t="s">
        <v>19</v>
      </c>
      <c r="G3359" s="1" t="s">
        <v>30</v>
      </c>
      <c r="H3359" s="1" t="s">
        <v>31</v>
      </c>
      <c r="I3359" s="1" t="s">
        <v>44</v>
      </c>
      <c r="J3359" s="1" t="s">
        <v>22</v>
      </c>
      <c r="K3359" s="1" t="s">
        <v>23</v>
      </c>
      <c r="L3359" s="1" t="s">
        <v>25</v>
      </c>
      <c r="M3359" s="1" t="s">
        <v>24</v>
      </c>
      <c r="N3359" s="1" t="s">
        <v>65</v>
      </c>
      <c r="O3359" s="1" t="s">
        <v>41</v>
      </c>
      <c r="P3359">
        <v>181.6</v>
      </c>
      <c r="Q3359" s="1" t="s">
        <v>30</v>
      </c>
      <c r="R3359" s="1" t="s">
        <v>34</v>
      </c>
    </row>
    <row r="3360" spans="1:18" x14ac:dyDescent="0.35">
      <c r="A3360" s="1" t="s">
        <v>3408</v>
      </c>
      <c r="B3360">
        <v>35</v>
      </c>
      <c r="C3360">
        <v>37</v>
      </c>
      <c r="D3360">
        <v>178.8</v>
      </c>
      <c r="E3360">
        <v>151.5</v>
      </c>
      <c r="F3360" s="1" t="s">
        <v>30</v>
      </c>
      <c r="G3360" s="1" t="s">
        <v>38</v>
      </c>
      <c r="H3360" s="1" t="s">
        <v>31</v>
      </c>
      <c r="I3360" s="1" t="s">
        <v>31</v>
      </c>
      <c r="J3360" s="1" t="s">
        <v>23</v>
      </c>
      <c r="K3360" s="1" t="s">
        <v>22</v>
      </c>
      <c r="L3360" s="1" t="s">
        <v>36</v>
      </c>
      <c r="M3360" s="1" t="s">
        <v>36</v>
      </c>
      <c r="N3360" s="1" t="s">
        <v>40</v>
      </c>
      <c r="O3360" s="1" t="s">
        <v>41</v>
      </c>
      <c r="P3360">
        <v>175.2</v>
      </c>
      <c r="Q3360" s="1" t="s">
        <v>38</v>
      </c>
      <c r="R3360" s="1" t="s">
        <v>34</v>
      </c>
    </row>
    <row r="3361" spans="1:18" x14ac:dyDescent="0.35">
      <c r="A3361" s="1" t="s">
        <v>3409</v>
      </c>
      <c r="B3361">
        <v>29</v>
      </c>
      <c r="C3361">
        <v>30</v>
      </c>
      <c r="D3361">
        <v>180.7</v>
      </c>
      <c r="E3361">
        <v>155.69999999999999</v>
      </c>
      <c r="F3361" s="1" t="s">
        <v>20</v>
      </c>
      <c r="G3361" s="1" t="s">
        <v>19</v>
      </c>
      <c r="H3361" s="1" t="s">
        <v>22</v>
      </c>
      <c r="I3361" s="1" t="s">
        <v>44</v>
      </c>
      <c r="J3361" s="1" t="s">
        <v>48</v>
      </c>
      <c r="K3361" s="1" t="s">
        <v>48</v>
      </c>
      <c r="L3361" s="1" t="s">
        <v>25</v>
      </c>
      <c r="M3361" s="1" t="s">
        <v>24</v>
      </c>
      <c r="N3361" s="1" t="s">
        <v>51</v>
      </c>
      <c r="O3361" s="1" t="s">
        <v>41</v>
      </c>
      <c r="P3361">
        <v>176.1</v>
      </c>
      <c r="Q3361" s="1" t="s">
        <v>20</v>
      </c>
      <c r="R3361" s="1" t="s">
        <v>52</v>
      </c>
    </row>
    <row r="3362" spans="1:18" x14ac:dyDescent="0.35">
      <c r="A3362" s="1" t="s">
        <v>3410</v>
      </c>
      <c r="B3362">
        <v>44</v>
      </c>
      <c r="C3362">
        <v>49</v>
      </c>
      <c r="D3362">
        <v>165.9</v>
      </c>
      <c r="E3362">
        <v>162.30000000000001</v>
      </c>
      <c r="F3362" s="1" t="s">
        <v>19</v>
      </c>
      <c r="G3362" s="1" t="s">
        <v>20</v>
      </c>
      <c r="H3362" s="1" t="s">
        <v>22</v>
      </c>
      <c r="I3362" s="1" t="s">
        <v>31</v>
      </c>
      <c r="J3362" s="1" t="s">
        <v>23</v>
      </c>
      <c r="K3362" s="1" t="s">
        <v>23</v>
      </c>
      <c r="L3362" s="1" t="s">
        <v>24</v>
      </c>
      <c r="M3362" s="1" t="s">
        <v>32</v>
      </c>
      <c r="N3362" s="1" t="s">
        <v>65</v>
      </c>
      <c r="O3362" s="1" t="s">
        <v>41</v>
      </c>
      <c r="P3362">
        <v>169.3</v>
      </c>
      <c r="Q3362" s="1" t="s">
        <v>20</v>
      </c>
      <c r="R3362" s="1" t="s">
        <v>28</v>
      </c>
    </row>
    <row r="3363" spans="1:18" x14ac:dyDescent="0.35">
      <c r="A3363" s="1" t="s">
        <v>3411</v>
      </c>
      <c r="B3363">
        <v>39</v>
      </c>
      <c r="C3363">
        <v>43</v>
      </c>
      <c r="D3363">
        <v>165.4</v>
      </c>
      <c r="E3363">
        <v>167.7</v>
      </c>
      <c r="F3363" s="1" t="s">
        <v>30</v>
      </c>
      <c r="G3363" s="1" t="s">
        <v>60</v>
      </c>
      <c r="H3363" s="1" t="s">
        <v>31</v>
      </c>
      <c r="I3363" s="1" t="s">
        <v>44</v>
      </c>
      <c r="J3363" s="1" t="s">
        <v>48</v>
      </c>
      <c r="K3363" s="1" t="s">
        <v>22</v>
      </c>
      <c r="L3363" s="1" t="s">
        <v>39</v>
      </c>
      <c r="M3363" s="1" t="s">
        <v>25</v>
      </c>
      <c r="N3363" s="1" t="s">
        <v>51</v>
      </c>
      <c r="O3363" s="1" t="s">
        <v>41</v>
      </c>
      <c r="P3363">
        <v>177.1</v>
      </c>
      <c r="Q3363" s="1" t="s">
        <v>30</v>
      </c>
      <c r="R3363" s="1" t="s">
        <v>34</v>
      </c>
    </row>
    <row r="3364" spans="1:18" x14ac:dyDescent="0.35">
      <c r="A3364" s="1" t="s">
        <v>3412</v>
      </c>
      <c r="B3364">
        <v>50</v>
      </c>
      <c r="C3364">
        <v>31</v>
      </c>
      <c r="D3364">
        <v>182</v>
      </c>
      <c r="E3364">
        <v>146.5</v>
      </c>
      <c r="F3364" s="1" t="s">
        <v>42</v>
      </c>
      <c r="G3364" s="1" t="s">
        <v>20</v>
      </c>
      <c r="H3364" s="1" t="s">
        <v>22</v>
      </c>
      <c r="I3364" s="1" t="s">
        <v>22</v>
      </c>
      <c r="J3364" s="1" t="s">
        <v>22</v>
      </c>
      <c r="K3364" s="1" t="s">
        <v>23</v>
      </c>
      <c r="L3364" s="1" t="s">
        <v>25</v>
      </c>
      <c r="M3364" s="1" t="s">
        <v>24</v>
      </c>
      <c r="N3364" s="1" t="s">
        <v>51</v>
      </c>
      <c r="O3364" s="1" t="s">
        <v>27</v>
      </c>
      <c r="P3364">
        <v>161.1</v>
      </c>
      <c r="Q3364" s="1" t="s">
        <v>38</v>
      </c>
      <c r="R3364" s="1" t="s">
        <v>52</v>
      </c>
    </row>
    <row r="3365" spans="1:18" x14ac:dyDescent="0.35">
      <c r="A3365" s="1" t="s">
        <v>3413</v>
      </c>
      <c r="B3365">
        <v>23</v>
      </c>
      <c r="C3365">
        <v>25</v>
      </c>
      <c r="D3365">
        <v>175.4</v>
      </c>
      <c r="E3365">
        <v>167</v>
      </c>
      <c r="F3365" s="1" t="s">
        <v>60</v>
      </c>
      <c r="G3365" s="1" t="s">
        <v>54</v>
      </c>
      <c r="H3365" s="1" t="s">
        <v>62</v>
      </c>
      <c r="I3365" s="1" t="s">
        <v>22</v>
      </c>
      <c r="J3365" s="1" t="s">
        <v>47</v>
      </c>
      <c r="K3365" s="1" t="s">
        <v>23</v>
      </c>
      <c r="L3365" s="1" t="s">
        <v>25</v>
      </c>
      <c r="M3365" s="1" t="s">
        <v>32</v>
      </c>
      <c r="N3365" s="1" t="s">
        <v>65</v>
      </c>
      <c r="O3365" s="1" t="s">
        <v>27</v>
      </c>
      <c r="P3365">
        <v>155.30000000000001</v>
      </c>
      <c r="Q3365" s="1" t="s">
        <v>20</v>
      </c>
      <c r="R3365" s="1" t="s">
        <v>34</v>
      </c>
    </row>
    <row r="3366" spans="1:18" x14ac:dyDescent="0.35">
      <c r="A3366" s="1" t="s">
        <v>3414</v>
      </c>
      <c r="B3366">
        <v>42</v>
      </c>
      <c r="C3366">
        <v>39</v>
      </c>
      <c r="D3366">
        <v>169.8</v>
      </c>
      <c r="E3366">
        <v>156.80000000000001</v>
      </c>
      <c r="F3366" s="1" t="s">
        <v>30</v>
      </c>
      <c r="G3366" s="1" t="s">
        <v>30</v>
      </c>
      <c r="H3366" s="1" t="s">
        <v>31</v>
      </c>
      <c r="I3366" s="1" t="s">
        <v>31</v>
      </c>
      <c r="J3366" s="1" t="s">
        <v>23</v>
      </c>
      <c r="K3366" s="1" t="s">
        <v>23</v>
      </c>
      <c r="L3366" s="1" t="s">
        <v>24</v>
      </c>
      <c r="M3366" s="1" t="s">
        <v>32</v>
      </c>
      <c r="N3366" s="1" t="s">
        <v>33</v>
      </c>
      <c r="O3366" s="1" t="s">
        <v>27</v>
      </c>
      <c r="P3366">
        <v>158</v>
      </c>
      <c r="Q3366" s="1" t="s">
        <v>30</v>
      </c>
      <c r="R3366" s="1" t="s">
        <v>28</v>
      </c>
    </row>
    <row r="3367" spans="1:18" x14ac:dyDescent="0.35">
      <c r="A3367" s="1" t="s">
        <v>3415</v>
      </c>
      <c r="B3367">
        <v>21</v>
      </c>
      <c r="C3367">
        <v>39</v>
      </c>
      <c r="D3367">
        <v>172.9</v>
      </c>
      <c r="E3367">
        <v>159.30000000000001</v>
      </c>
      <c r="F3367" s="1" t="s">
        <v>19</v>
      </c>
      <c r="G3367" s="1" t="s">
        <v>20</v>
      </c>
      <c r="H3367" s="1" t="s">
        <v>31</v>
      </c>
      <c r="I3367" s="1" t="s">
        <v>21</v>
      </c>
      <c r="J3367" s="1" t="s">
        <v>23</v>
      </c>
      <c r="K3367" s="1" t="s">
        <v>48</v>
      </c>
      <c r="L3367" s="1" t="s">
        <v>24</v>
      </c>
      <c r="M3367" s="1" t="s">
        <v>25</v>
      </c>
      <c r="N3367" s="1" t="s">
        <v>33</v>
      </c>
      <c r="O3367" s="1" t="s">
        <v>27</v>
      </c>
      <c r="P3367">
        <v>154.6</v>
      </c>
      <c r="Q3367" s="1" t="s">
        <v>50</v>
      </c>
      <c r="R3367" s="1" t="s">
        <v>34</v>
      </c>
    </row>
    <row r="3368" spans="1:18" x14ac:dyDescent="0.35">
      <c r="A3368" s="1" t="s">
        <v>3416</v>
      </c>
      <c r="B3368">
        <v>41</v>
      </c>
      <c r="C3368">
        <v>33</v>
      </c>
      <c r="D3368">
        <v>165.4</v>
      </c>
      <c r="E3368">
        <v>161.19999999999999</v>
      </c>
      <c r="F3368" s="1" t="s">
        <v>30</v>
      </c>
      <c r="G3368" s="1" t="s">
        <v>30</v>
      </c>
      <c r="H3368" s="1" t="s">
        <v>31</v>
      </c>
      <c r="I3368" s="1" t="s">
        <v>21</v>
      </c>
      <c r="J3368" s="1" t="s">
        <v>22</v>
      </c>
      <c r="K3368" s="1" t="s">
        <v>48</v>
      </c>
      <c r="L3368" s="1" t="s">
        <v>36</v>
      </c>
      <c r="M3368" s="1" t="s">
        <v>25</v>
      </c>
      <c r="N3368" s="1" t="s">
        <v>40</v>
      </c>
      <c r="O3368" s="1" t="s">
        <v>41</v>
      </c>
      <c r="P3368">
        <v>169.9</v>
      </c>
      <c r="Q3368" s="1" t="s">
        <v>30</v>
      </c>
      <c r="R3368" s="1" t="s">
        <v>28</v>
      </c>
    </row>
    <row r="3369" spans="1:18" x14ac:dyDescent="0.35">
      <c r="A3369" s="1" t="s">
        <v>3417</v>
      </c>
      <c r="B3369">
        <v>27</v>
      </c>
      <c r="C3369">
        <v>44</v>
      </c>
      <c r="D3369">
        <v>170.3</v>
      </c>
      <c r="E3369">
        <v>154.4</v>
      </c>
      <c r="F3369" s="1" t="s">
        <v>19</v>
      </c>
      <c r="G3369" s="1" t="s">
        <v>19</v>
      </c>
      <c r="H3369" s="1" t="s">
        <v>44</v>
      </c>
      <c r="I3369" s="1" t="s">
        <v>21</v>
      </c>
      <c r="J3369" s="1" t="s">
        <v>48</v>
      </c>
      <c r="K3369" s="1" t="s">
        <v>22</v>
      </c>
      <c r="L3369" s="1" t="s">
        <v>39</v>
      </c>
      <c r="M3369" s="1" t="s">
        <v>25</v>
      </c>
      <c r="N3369" s="1" t="s">
        <v>26</v>
      </c>
      <c r="O3369" s="1" t="s">
        <v>27</v>
      </c>
      <c r="P3369">
        <v>156.5</v>
      </c>
      <c r="Q3369" s="1" t="s">
        <v>19</v>
      </c>
      <c r="R3369" s="1" t="s">
        <v>28</v>
      </c>
    </row>
    <row r="3370" spans="1:18" x14ac:dyDescent="0.35">
      <c r="A3370" s="1" t="s">
        <v>3418</v>
      </c>
      <c r="B3370">
        <v>26</v>
      </c>
      <c r="C3370">
        <v>27</v>
      </c>
      <c r="D3370">
        <v>175.1</v>
      </c>
      <c r="E3370">
        <v>153.6</v>
      </c>
      <c r="F3370" s="1" t="s">
        <v>19</v>
      </c>
      <c r="G3370" s="1" t="s">
        <v>30</v>
      </c>
      <c r="H3370" s="1" t="s">
        <v>31</v>
      </c>
      <c r="I3370" s="1" t="s">
        <v>22</v>
      </c>
      <c r="J3370" s="1" t="s">
        <v>23</v>
      </c>
      <c r="K3370" s="1" t="s">
        <v>23</v>
      </c>
      <c r="L3370" s="1" t="s">
        <v>25</v>
      </c>
      <c r="M3370" s="1" t="s">
        <v>32</v>
      </c>
      <c r="N3370" s="1" t="s">
        <v>51</v>
      </c>
      <c r="O3370" s="1" t="s">
        <v>41</v>
      </c>
      <c r="P3370">
        <v>169.1</v>
      </c>
      <c r="Q3370" s="1" t="s">
        <v>30</v>
      </c>
      <c r="R3370" s="1" t="s">
        <v>52</v>
      </c>
    </row>
    <row r="3371" spans="1:18" x14ac:dyDescent="0.35">
      <c r="A3371" s="1" t="s">
        <v>3419</v>
      </c>
      <c r="B3371">
        <v>33</v>
      </c>
      <c r="C3371">
        <v>42</v>
      </c>
      <c r="D3371">
        <v>176.5</v>
      </c>
      <c r="E3371">
        <v>162.19999999999999</v>
      </c>
      <c r="F3371" s="1" t="s">
        <v>20</v>
      </c>
      <c r="G3371" s="1" t="s">
        <v>20</v>
      </c>
      <c r="H3371" s="1" t="s">
        <v>31</v>
      </c>
      <c r="I3371" s="1" t="s">
        <v>62</v>
      </c>
      <c r="J3371" s="1" t="s">
        <v>48</v>
      </c>
      <c r="K3371" s="1" t="s">
        <v>47</v>
      </c>
      <c r="L3371" s="1" t="s">
        <v>24</v>
      </c>
      <c r="M3371" s="1" t="s">
        <v>32</v>
      </c>
      <c r="N3371" s="1" t="s">
        <v>40</v>
      </c>
      <c r="O3371" s="1" t="s">
        <v>41</v>
      </c>
      <c r="P3371">
        <v>176.3</v>
      </c>
      <c r="Q3371" s="1" t="s">
        <v>20</v>
      </c>
      <c r="R3371" s="1" t="s">
        <v>28</v>
      </c>
    </row>
    <row r="3372" spans="1:18" x14ac:dyDescent="0.35">
      <c r="A3372" s="1" t="s">
        <v>3420</v>
      </c>
      <c r="B3372">
        <v>22</v>
      </c>
      <c r="C3372">
        <v>48</v>
      </c>
      <c r="D3372">
        <v>173.4</v>
      </c>
      <c r="E3372">
        <v>172.4</v>
      </c>
      <c r="F3372" s="1" t="s">
        <v>30</v>
      </c>
      <c r="G3372" s="1" t="s">
        <v>19</v>
      </c>
      <c r="H3372" s="1" t="s">
        <v>22</v>
      </c>
      <c r="I3372" s="1" t="s">
        <v>22</v>
      </c>
      <c r="J3372" s="1" t="s">
        <v>23</v>
      </c>
      <c r="K3372" s="1" t="s">
        <v>22</v>
      </c>
      <c r="L3372" s="1" t="s">
        <v>24</v>
      </c>
      <c r="M3372" s="1" t="s">
        <v>39</v>
      </c>
      <c r="N3372" s="1" t="s">
        <v>26</v>
      </c>
      <c r="O3372" s="1" t="s">
        <v>41</v>
      </c>
      <c r="P3372">
        <v>173.7</v>
      </c>
      <c r="Q3372" s="1" t="s">
        <v>30</v>
      </c>
      <c r="R3372" s="1" t="s">
        <v>28</v>
      </c>
    </row>
    <row r="3373" spans="1:18" x14ac:dyDescent="0.35">
      <c r="A3373" s="1" t="s">
        <v>3421</v>
      </c>
      <c r="B3373">
        <v>35</v>
      </c>
      <c r="C3373">
        <v>38</v>
      </c>
      <c r="D3373">
        <v>172.7</v>
      </c>
      <c r="E3373">
        <v>155.30000000000001</v>
      </c>
      <c r="F3373" s="1" t="s">
        <v>30</v>
      </c>
      <c r="G3373" s="1" t="s">
        <v>20</v>
      </c>
      <c r="H3373" s="1" t="s">
        <v>31</v>
      </c>
      <c r="I3373" s="1" t="s">
        <v>22</v>
      </c>
      <c r="J3373" s="1" t="s">
        <v>22</v>
      </c>
      <c r="K3373" s="1" t="s">
        <v>22</v>
      </c>
      <c r="L3373" s="1" t="s">
        <v>32</v>
      </c>
      <c r="M3373" s="1" t="s">
        <v>32</v>
      </c>
      <c r="N3373" s="1" t="s">
        <v>51</v>
      </c>
      <c r="O3373" s="1" t="s">
        <v>41</v>
      </c>
      <c r="P3373">
        <v>166.7</v>
      </c>
      <c r="Q3373" s="1" t="s">
        <v>60</v>
      </c>
      <c r="R3373" s="1" t="s">
        <v>52</v>
      </c>
    </row>
    <row r="3374" spans="1:18" x14ac:dyDescent="0.35">
      <c r="A3374" s="1" t="s">
        <v>3422</v>
      </c>
      <c r="B3374">
        <v>38</v>
      </c>
      <c r="C3374">
        <v>44</v>
      </c>
      <c r="D3374">
        <v>179.1</v>
      </c>
      <c r="E3374">
        <v>155.30000000000001</v>
      </c>
      <c r="F3374" s="1" t="s">
        <v>54</v>
      </c>
      <c r="G3374" s="1" t="s">
        <v>20</v>
      </c>
      <c r="H3374" s="1" t="s">
        <v>22</v>
      </c>
      <c r="I3374" s="1" t="s">
        <v>22</v>
      </c>
      <c r="J3374" s="1" t="s">
        <v>23</v>
      </c>
      <c r="K3374" s="1" t="s">
        <v>48</v>
      </c>
      <c r="L3374" s="1" t="s">
        <v>36</v>
      </c>
      <c r="M3374" s="1" t="s">
        <v>32</v>
      </c>
      <c r="N3374" s="1" t="s">
        <v>51</v>
      </c>
      <c r="O3374" s="1" t="s">
        <v>41</v>
      </c>
      <c r="P3374">
        <v>183.3</v>
      </c>
      <c r="Q3374" s="1" t="s">
        <v>20</v>
      </c>
      <c r="R3374" s="1" t="s">
        <v>34</v>
      </c>
    </row>
    <row r="3375" spans="1:18" x14ac:dyDescent="0.35">
      <c r="A3375" s="1" t="s">
        <v>3423</v>
      </c>
      <c r="B3375">
        <v>37</v>
      </c>
      <c r="C3375">
        <v>34</v>
      </c>
      <c r="D3375">
        <v>173.3</v>
      </c>
      <c r="E3375">
        <v>153.69999999999999</v>
      </c>
      <c r="F3375" s="1" t="s">
        <v>19</v>
      </c>
      <c r="G3375" s="1" t="s">
        <v>30</v>
      </c>
      <c r="H3375" s="1" t="s">
        <v>31</v>
      </c>
      <c r="I3375" s="1" t="s">
        <v>44</v>
      </c>
      <c r="J3375" s="1" t="s">
        <v>23</v>
      </c>
      <c r="K3375" s="1" t="s">
        <v>22</v>
      </c>
      <c r="L3375" s="1" t="s">
        <v>39</v>
      </c>
      <c r="M3375" s="1" t="s">
        <v>32</v>
      </c>
      <c r="N3375" s="1" t="s">
        <v>40</v>
      </c>
      <c r="O3375" s="1" t="s">
        <v>27</v>
      </c>
      <c r="P3375">
        <v>153.4</v>
      </c>
      <c r="Q3375" s="1" t="s">
        <v>30</v>
      </c>
      <c r="R3375" s="1" t="s">
        <v>34</v>
      </c>
    </row>
    <row r="3376" spans="1:18" x14ac:dyDescent="0.35">
      <c r="A3376" s="1" t="s">
        <v>3424</v>
      </c>
      <c r="B3376">
        <v>35</v>
      </c>
      <c r="C3376">
        <v>50</v>
      </c>
      <c r="D3376">
        <v>170.9</v>
      </c>
      <c r="E3376">
        <v>159.6</v>
      </c>
      <c r="F3376" s="1" t="s">
        <v>20</v>
      </c>
      <c r="G3376" s="1" t="s">
        <v>30</v>
      </c>
      <c r="H3376" s="1" t="s">
        <v>22</v>
      </c>
      <c r="I3376" s="1" t="s">
        <v>21</v>
      </c>
      <c r="J3376" s="1" t="s">
        <v>48</v>
      </c>
      <c r="K3376" s="1" t="s">
        <v>23</v>
      </c>
      <c r="L3376" s="1" t="s">
        <v>32</v>
      </c>
      <c r="M3376" s="1" t="s">
        <v>24</v>
      </c>
      <c r="N3376" s="1" t="s">
        <v>65</v>
      </c>
      <c r="O3376" s="1" t="s">
        <v>41</v>
      </c>
      <c r="P3376">
        <v>175.9</v>
      </c>
      <c r="Q3376" s="1" t="s">
        <v>38</v>
      </c>
      <c r="R3376" s="1" t="s">
        <v>34</v>
      </c>
    </row>
    <row r="3377" spans="1:18" x14ac:dyDescent="0.35">
      <c r="A3377" s="1" t="s">
        <v>3425</v>
      </c>
      <c r="B3377">
        <v>27</v>
      </c>
      <c r="C3377">
        <v>48</v>
      </c>
      <c r="D3377">
        <v>168.7</v>
      </c>
      <c r="E3377">
        <v>155.1</v>
      </c>
      <c r="F3377" s="1" t="s">
        <v>30</v>
      </c>
      <c r="G3377" s="1" t="s">
        <v>19</v>
      </c>
      <c r="H3377" s="1" t="s">
        <v>21</v>
      </c>
      <c r="I3377" s="1" t="s">
        <v>31</v>
      </c>
      <c r="J3377" s="1" t="s">
        <v>23</v>
      </c>
      <c r="K3377" s="1" t="s">
        <v>23</v>
      </c>
      <c r="L3377" s="1" t="s">
        <v>36</v>
      </c>
      <c r="M3377" s="1" t="s">
        <v>39</v>
      </c>
      <c r="N3377" s="1" t="s">
        <v>51</v>
      </c>
      <c r="O3377" s="1" t="s">
        <v>27</v>
      </c>
      <c r="P3377">
        <v>153.9</v>
      </c>
      <c r="Q3377" s="1" t="s">
        <v>42</v>
      </c>
      <c r="R3377" s="1" t="s">
        <v>34</v>
      </c>
    </row>
    <row r="3378" spans="1:18" x14ac:dyDescent="0.35">
      <c r="A3378" s="1" t="s">
        <v>3426</v>
      </c>
      <c r="B3378">
        <v>52</v>
      </c>
      <c r="C3378">
        <v>43</v>
      </c>
      <c r="D3378">
        <v>161.6</v>
      </c>
      <c r="E3378">
        <v>155.19999999999999</v>
      </c>
      <c r="F3378" s="1" t="s">
        <v>30</v>
      </c>
      <c r="G3378" s="1" t="s">
        <v>50</v>
      </c>
      <c r="H3378" s="1" t="s">
        <v>31</v>
      </c>
      <c r="I3378" s="1" t="s">
        <v>22</v>
      </c>
      <c r="J3378" s="1" t="s">
        <v>22</v>
      </c>
      <c r="K3378" s="1" t="s">
        <v>23</v>
      </c>
      <c r="L3378" s="1" t="s">
        <v>32</v>
      </c>
      <c r="M3378" s="1" t="s">
        <v>39</v>
      </c>
      <c r="N3378" s="1" t="s">
        <v>51</v>
      </c>
      <c r="O3378" s="1" t="s">
        <v>27</v>
      </c>
      <c r="P3378">
        <v>151</v>
      </c>
      <c r="Q3378" s="1" t="s">
        <v>60</v>
      </c>
      <c r="R3378" s="1" t="s">
        <v>28</v>
      </c>
    </row>
    <row r="3379" spans="1:18" x14ac:dyDescent="0.35">
      <c r="A3379" s="1" t="s">
        <v>3427</v>
      </c>
      <c r="B3379">
        <v>31</v>
      </c>
      <c r="C3379">
        <v>38</v>
      </c>
      <c r="D3379">
        <v>178.5</v>
      </c>
      <c r="E3379">
        <v>162.30000000000001</v>
      </c>
      <c r="F3379" s="1" t="s">
        <v>60</v>
      </c>
      <c r="G3379" s="1" t="s">
        <v>19</v>
      </c>
      <c r="H3379" s="1" t="s">
        <v>31</v>
      </c>
      <c r="I3379" s="1" t="s">
        <v>22</v>
      </c>
      <c r="J3379" s="1" t="s">
        <v>23</v>
      </c>
      <c r="K3379" s="1" t="s">
        <v>23</v>
      </c>
      <c r="L3379" s="1" t="s">
        <v>36</v>
      </c>
      <c r="M3379" s="1" t="s">
        <v>39</v>
      </c>
      <c r="N3379" s="1" t="s">
        <v>51</v>
      </c>
      <c r="O3379" s="1" t="s">
        <v>41</v>
      </c>
      <c r="P3379">
        <v>173.7</v>
      </c>
      <c r="Q3379" s="1" t="s">
        <v>42</v>
      </c>
      <c r="R3379" s="1" t="s">
        <v>34</v>
      </c>
    </row>
    <row r="3380" spans="1:18" x14ac:dyDescent="0.35">
      <c r="A3380" s="1" t="s">
        <v>3428</v>
      </c>
      <c r="B3380">
        <v>30</v>
      </c>
      <c r="C3380">
        <v>18</v>
      </c>
      <c r="D3380">
        <v>184.2</v>
      </c>
      <c r="E3380">
        <v>152.30000000000001</v>
      </c>
      <c r="F3380" s="1" t="s">
        <v>19</v>
      </c>
      <c r="G3380" s="1" t="s">
        <v>20</v>
      </c>
      <c r="H3380" s="1" t="s">
        <v>22</v>
      </c>
      <c r="I3380" s="1" t="s">
        <v>31</v>
      </c>
      <c r="J3380" s="1" t="s">
        <v>48</v>
      </c>
      <c r="K3380" s="1" t="s">
        <v>48</v>
      </c>
      <c r="L3380" s="1" t="s">
        <v>25</v>
      </c>
      <c r="M3380" s="1" t="s">
        <v>36</v>
      </c>
      <c r="N3380" s="1" t="s">
        <v>40</v>
      </c>
      <c r="O3380" s="1" t="s">
        <v>27</v>
      </c>
      <c r="P3380">
        <v>157</v>
      </c>
      <c r="Q3380" s="1" t="s">
        <v>20</v>
      </c>
      <c r="R3380" s="1" t="s">
        <v>52</v>
      </c>
    </row>
    <row r="3381" spans="1:18" x14ac:dyDescent="0.35">
      <c r="A3381" s="1" t="s">
        <v>3429</v>
      </c>
      <c r="B3381">
        <v>24</v>
      </c>
      <c r="C3381">
        <v>21</v>
      </c>
      <c r="D3381">
        <v>168.2</v>
      </c>
      <c r="E3381">
        <v>170.7</v>
      </c>
      <c r="F3381" s="1" t="s">
        <v>30</v>
      </c>
      <c r="G3381" s="1" t="s">
        <v>30</v>
      </c>
      <c r="H3381" s="1" t="s">
        <v>31</v>
      </c>
      <c r="I3381" s="1" t="s">
        <v>22</v>
      </c>
      <c r="J3381" s="1" t="s">
        <v>48</v>
      </c>
      <c r="K3381" s="1" t="s">
        <v>23</v>
      </c>
      <c r="L3381" s="1" t="s">
        <v>36</v>
      </c>
      <c r="M3381" s="1" t="s">
        <v>36</v>
      </c>
      <c r="N3381" s="1" t="s">
        <v>45</v>
      </c>
      <c r="O3381" s="1" t="s">
        <v>27</v>
      </c>
      <c r="P3381">
        <v>164</v>
      </c>
      <c r="Q3381" s="1" t="s">
        <v>30</v>
      </c>
      <c r="R3381" s="1" t="s">
        <v>34</v>
      </c>
    </row>
    <row r="3382" spans="1:18" x14ac:dyDescent="0.35">
      <c r="A3382" s="1" t="s">
        <v>3430</v>
      </c>
      <c r="B3382">
        <v>46</v>
      </c>
      <c r="C3382">
        <v>21</v>
      </c>
      <c r="D3382">
        <v>165.1</v>
      </c>
      <c r="E3382">
        <v>153.9</v>
      </c>
      <c r="F3382" s="1" t="s">
        <v>19</v>
      </c>
      <c r="G3382" s="1" t="s">
        <v>30</v>
      </c>
      <c r="H3382" s="1" t="s">
        <v>44</v>
      </c>
      <c r="I3382" s="1" t="s">
        <v>31</v>
      </c>
      <c r="J3382" s="1" t="s">
        <v>22</v>
      </c>
      <c r="K3382" s="1" t="s">
        <v>47</v>
      </c>
      <c r="L3382" s="1" t="s">
        <v>25</v>
      </c>
      <c r="M3382" s="1" t="s">
        <v>25</v>
      </c>
      <c r="N3382" s="1" t="s">
        <v>51</v>
      </c>
      <c r="O3382" s="1" t="s">
        <v>27</v>
      </c>
      <c r="P3382">
        <v>154.30000000000001</v>
      </c>
      <c r="Q3382" s="1" t="s">
        <v>30</v>
      </c>
      <c r="R3382" s="1" t="s">
        <v>34</v>
      </c>
    </row>
    <row r="3383" spans="1:18" x14ac:dyDescent="0.35">
      <c r="A3383" s="1" t="s">
        <v>3431</v>
      </c>
      <c r="B3383">
        <v>31</v>
      </c>
      <c r="C3383">
        <v>43</v>
      </c>
      <c r="D3383">
        <v>169.6</v>
      </c>
      <c r="E3383">
        <v>167.8</v>
      </c>
      <c r="F3383" s="1" t="s">
        <v>30</v>
      </c>
      <c r="G3383" s="1" t="s">
        <v>30</v>
      </c>
      <c r="H3383" s="1" t="s">
        <v>22</v>
      </c>
      <c r="I3383" s="1" t="s">
        <v>22</v>
      </c>
      <c r="J3383" s="1" t="s">
        <v>48</v>
      </c>
      <c r="K3383" s="1" t="s">
        <v>23</v>
      </c>
      <c r="L3383" s="1" t="s">
        <v>24</v>
      </c>
      <c r="M3383" s="1" t="s">
        <v>39</v>
      </c>
      <c r="N3383" s="1" t="s">
        <v>51</v>
      </c>
      <c r="O3383" s="1" t="s">
        <v>41</v>
      </c>
      <c r="P3383">
        <v>170.4</v>
      </c>
      <c r="Q3383" s="1" t="s">
        <v>42</v>
      </c>
      <c r="R3383" s="1" t="s">
        <v>52</v>
      </c>
    </row>
    <row r="3384" spans="1:18" x14ac:dyDescent="0.35">
      <c r="A3384" s="1" t="s">
        <v>3432</v>
      </c>
      <c r="B3384">
        <v>36</v>
      </c>
      <c r="C3384">
        <v>21</v>
      </c>
      <c r="D3384">
        <v>176</v>
      </c>
      <c r="E3384">
        <v>172.8</v>
      </c>
      <c r="F3384" s="1" t="s">
        <v>19</v>
      </c>
      <c r="G3384" s="1" t="s">
        <v>19</v>
      </c>
      <c r="H3384" s="1" t="s">
        <v>22</v>
      </c>
      <c r="I3384" s="1" t="s">
        <v>44</v>
      </c>
      <c r="J3384" s="1" t="s">
        <v>22</v>
      </c>
      <c r="K3384" s="1" t="s">
        <v>48</v>
      </c>
      <c r="L3384" s="1" t="s">
        <v>25</v>
      </c>
      <c r="M3384" s="1" t="s">
        <v>24</v>
      </c>
      <c r="N3384" s="1" t="s">
        <v>45</v>
      </c>
      <c r="O3384" s="1" t="s">
        <v>41</v>
      </c>
      <c r="P3384">
        <v>187.2</v>
      </c>
      <c r="Q3384" s="1" t="s">
        <v>19</v>
      </c>
      <c r="R3384" s="1" t="s">
        <v>34</v>
      </c>
    </row>
    <row r="3385" spans="1:18" x14ac:dyDescent="0.35">
      <c r="A3385" s="1" t="s">
        <v>3433</v>
      </c>
      <c r="B3385">
        <v>25</v>
      </c>
      <c r="C3385">
        <v>26</v>
      </c>
      <c r="D3385">
        <v>170.5</v>
      </c>
      <c r="E3385">
        <v>168.2</v>
      </c>
      <c r="F3385" s="1" t="s">
        <v>20</v>
      </c>
      <c r="G3385" s="1" t="s">
        <v>20</v>
      </c>
      <c r="H3385" s="1" t="s">
        <v>22</v>
      </c>
      <c r="I3385" s="1" t="s">
        <v>44</v>
      </c>
      <c r="J3385" s="1" t="s">
        <v>22</v>
      </c>
      <c r="K3385" s="1" t="s">
        <v>23</v>
      </c>
      <c r="L3385" s="1" t="s">
        <v>32</v>
      </c>
      <c r="M3385" s="1" t="s">
        <v>32</v>
      </c>
      <c r="N3385" s="1" t="s">
        <v>45</v>
      </c>
      <c r="O3385" s="1" t="s">
        <v>41</v>
      </c>
      <c r="P3385">
        <v>177.3</v>
      </c>
      <c r="Q3385" s="1" t="s">
        <v>20</v>
      </c>
      <c r="R3385" s="1" t="s">
        <v>34</v>
      </c>
    </row>
    <row r="3386" spans="1:18" x14ac:dyDescent="0.35">
      <c r="A3386" s="1" t="s">
        <v>3434</v>
      </c>
      <c r="B3386">
        <v>52</v>
      </c>
      <c r="C3386">
        <v>47</v>
      </c>
      <c r="D3386">
        <v>170.3</v>
      </c>
      <c r="E3386">
        <v>167.4</v>
      </c>
      <c r="F3386" s="1" t="s">
        <v>38</v>
      </c>
      <c r="G3386" s="1" t="s">
        <v>20</v>
      </c>
      <c r="H3386" s="1" t="s">
        <v>22</v>
      </c>
      <c r="I3386" s="1" t="s">
        <v>31</v>
      </c>
      <c r="J3386" s="1" t="s">
        <v>22</v>
      </c>
      <c r="K3386" s="1" t="s">
        <v>22</v>
      </c>
      <c r="L3386" s="1" t="s">
        <v>25</v>
      </c>
      <c r="M3386" s="1" t="s">
        <v>25</v>
      </c>
      <c r="N3386" s="1" t="s">
        <v>51</v>
      </c>
      <c r="O3386" s="1" t="s">
        <v>41</v>
      </c>
      <c r="P3386">
        <v>177.1</v>
      </c>
      <c r="Q3386" s="1" t="s">
        <v>50</v>
      </c>
      <c r="R3386" s="1" t="s">
        <v>34</v>
      </c>
    </row>
    <row r="3387" spans="1:18" x14ac:dyDescent="0.35">
      <c r="A3387" s="1" t="s">
        <v>3435</v>
      </c>
      <c r="B3387">
        <v>24</v>
      </c>
      <c r="C3387">
        <v>21</v>
      </c>
      <c r="D3387">
        <v>173.4</v>
      </c>
      <c r="E3387">
        <v>165.8</v>
      </c>
      <c r="F3387" s="1" t="s">
        <v>19</v>
      </c>
      <c r="G3387" s="1" t="s">
        <v>19</v>
      </c>
      <c r="H3387" s="1" t="s">
        <v>44</v>
      </c>
      <c r="I3387" s="1" t="s">
        <v>22</v>
      </c>
      <c r="J3387" s="1" t="s">
        <v>22</v>
      </c>
      <c r="K3387" s="1" t="s">
        <v>23</v>
      </c>
      <c r="L3387" s="1" t="s">
        <v>32</v>
      </c>
      <c r="M3387" s="1" t="s">
        <v>39</v>
      </c>
      <c r="N3387" s="1" t="s">
        <v>33</v>
      </c>
      <c r="O3387" s="1" t="s">
        <v>41</v>
      </c>
      <c r="P3387">
        <v>169.6</v>
      </c>
      <c r="Q3387" s="1" t="s">
        <v>19</v>
      </c>
      <c r="R3387" s="1" t="s">
        <v>34</v>
      </c>
    </row>
    <row r="3388" spans="1:18" x14ac:dyDescent="0.35">
      <c r="A3388" s="1" t="s">
        <v>3436</v>
      </c>
      <c r="B3388">
        <v>47</v>
      </c>
      <c r="C3388">
        <v>22</v>
      </c>
      <c r="D3388">
        <v>174.7</v>
      </c>
      <c r="E3388">
        <v>162.30000000000001</v>
      </c>
      <c r="F3388" s="1" t="s">
        <v>50</v>
      </c>
      <c r="G3388" s="1" t="s">
        <v>20</v>
      </c>
      <c r="H3388" s="1" t="s">
        <v>21</v>
      </c>
      <c r="I3388" s="1" t="s">
        <v>22</v>
      </c>
      <c r="J3388" s="1" t="s">
        <v>23</v>
      </c>
      <c r="K3388" s="1" t="s">
        <v>23</v>
      </c>
      <c r="L3388" s="1" t="s">
        <v>24</v>
      </c>
      <c r="M3388" s="1" t="s">
        <v>39</v>
      </c>
      <c r="N3388" s="1" t="s">
        <v>51</v>
      </c>
      <c r="O3388" s="1" t="s">
        <v>41</v>
      </c>
      <c r="P3388">
        <v>174.3</v>
      </c>
      <c r="Q3388" s="1" t="s">
        <v>50</v>
      </c>
      <c r="R3388" s="1" t="s">
        <v>34</v>
      </c>
    </row>
    <row r="3389" spans="1:18" x14ac:dyDescent="0.35">
      <c r="A3389" s="1" t="s">
        <v>3437</v>
      </c>
      <c r="B3389">
        <v>33</v>
      </c>
      <c r="C3389">
        <v>40</v>
      </c>
      <c r="D3389">
        <v>176.6</v>
      </c>
      <c r="E3389">
        <v>168.1</v>
      </c>
      <c r="F3389" s="1" t="s">
        <v>19</v>
      </c>
      <c r="G3389" s="1" t="s">
        <v>19</v>
      </c>
      <c r="H3389" s="1" t="s">
        <v>22</v>
      </c>
      <c r="I3389" s="1" t="s">
        <v>31</v>
      </c>
      <c r="J3389" s="1" t="s">
        <v>23</v>
      </c>
      <c r="K3389" s="1" t="s">
        <v>22</v>
      </c>
      <c r="L3389" s="1" t="s">
        <v>36</v>
      </c>
      <c r="M3389" s="1" t="s">
        <v>39</v>
      </c>
      <c r="N3389" s="1" t="s">
        <v>51</v>
      </c>
      <c r="O3389" s="1" t="s">
        <v>41</v>
      </c>
      <c r="P3389">
        <v>182.7</v>
      </c>
      <c r="Q3389" s="1" t="s">
        <v>19</v>
      </c>
      <c r="R3389" s="1" t="s">
        <v>52</v>
      </c>
    </row>
    <row r="3390" spans="1:18" x14ac:dyDescent="0.35">
      <c r="A3390" s="1" t="s">
        <v>3438</v>
      </c>
      <c r="B3390">
        <v>24</v>
      </c>
      <c r="C3390">
        <v>33</v>
      </c>
      <c r="D3390">
        <v>171.9</v>
      </c>
      <c r="E3390">
        <v>159.4</v>
      </c>
      <c r="F3390" s="1" t="s">
        <v>30</v>
      </c>
      <c r="G3390" s="1" t="s">
        <v>30</v>
      </c>
      <c r="H3390" s="1" t="s">
        <v>44</v>
      </c>
      <c r="I3390" s="1" t="s">
        <v>21</v>
      </c>
      <c r="J3390" s="1" t="s">
        <v>23</v>
      </c>
      <c r="K3390" s="1" t="s">
        <v>48</v>
      </c>
      <c r="L3390" s="1" t="s">
        <v>24</v>
      </c>
      <c r="M3390" s="1" t="s">
        <v>32</v>
      </c>
      <c r="N3390" s="1" t="s">
        <v>40</v>
      </c>
      <c r="O3390" s="1" t="s">
        <v>27</v>
      </c>
      <c r="P3390">
        <v>163.6</v>
      </c>
      <c r="Q3390" s="1" t="s">
        <v>30</v>
      </c>
      <c r="R3390" s="1" t="s">
        <v>34</v>
      </c>
    </row>
    <row r="3391" spans="1:18" x14ac:dyDescent="0.35">
      <c r="A3391" s="1" t="s">
        <v>3439</v>
      </c>
      <c r="B3391">
        <v>52</v>
      </c>
      <c r="C3391">
        <v>39</v>
      </c>
      <c r="D3391">
        <v>171.8</v>
      </c>
      <c r="E3391">
        <v>166.2</v>
      </c>
      <c r="F3391" s="1" t="s">
        <v>54</v>
      </c>
      <c r="G3391" s="1" t="s">
        <v>54</v>
      </c>
      <c r="H3391" s="1" t="s">
        <v>22</v>
      </c>
      <c r="I3391" s="1" t="s">
        <v>21</v>
      </c>
      <c r="J3391" s="1" t="s">
        <v>22</v>
      </c>
      <c r="K3391" s="1" t="s">
        <v>23</v>
      </c>
      <c r="L3391" s="1" t="s">
        <v>39</v>
      </c>
      <c r="M3391" s="1" t="s">
        <v>25</v>
      </c>
      <c r="N3391" s="1" t="s">
        <v>65</v>
      </c>
      <c r="O3391" s="1" t="s">
        <v>27</v>
      </c>
      <c r="P3391">
        <v>160.69999999999999</v>
      </c>
      <c r="Q3391" s="1" t="s">
        <v>54</v>
      </c>
      <c r="R3391" s="1" t="s">
        <v>28</v>
      </c>
    </row>
    <row r="3392" spans="1:18" x14ac:dyDescent="0.35">
      <c r="A3392" s="1" t="s">
        <v>3440</v>
      </c>
      <c r="B3392">
        <v>38</v>
      </c>
      <c r="C3392">
        <v>25</v>
      </c>
      <c r="D3392">
        <v>160.5</v>
      </c>
      <c r="E3392">
        <v>167.6</v>
      </c>
      <c r="F3392" s="1" t="s">
        <v>19</v>
      </c>
      <c r="G3392" s="1" t="s">
        <v>19</v>
      </c>
      <c r="H3392" s="1" t="s">
        <v>22</v>
      </c>
      <c r="I3392" s="1" t="s">
        <v>31</v>
      </c>
      <c r="J3392" s="1" t="s">
        <v>23</v>
      </c>
      <c r="K3392" s="1" t="s">
        <v>48</v>
      </c>
      <c r="L3392" s="1" t="s">
        <v>25</v>
      </c>
      <c r="M3392" s="1" t="s">
        <v>32</v>
      </c>
      <c r="N3392" s="1" t="s">
        <v>51</v>
      </c>
      <c r="O3392" s="1" t="s">
        <v>27</v>
      </c>
      <c r="P3392">
        <v>154.80000000000001</v>
      </c>
      <c r="Q3392" s="1" t="s">
        <v>19</v>
      </c>
      <c r="R3392" s="1" t="s">
        <v>52</v>
      </c>
    </row>
    <row r="3393" spans="1:18" x14ac:dyDescent="0.35">
      <c r="A3393" s="1" t="s">
        <v>3441</v>
      </c>
      <c r="B3393">
        <v>41</v>
      </c>
      <c r="C3393">
        <v>50</v>
      </c>
      <c r="D3393">
        <v>180.5</v>
      </c>
      <c r="E3393">
        <v>164.1</v>
      </c>
      <c r="F3393" s="1" t="s">
        <v>30</v>
      </c>
      <c r="G3393" s="1" t="s">
        <v>42</v>
      </c>
      <c r="H3393" s="1" t="s">
        <v>31</v>
      </c>
      <c r="I3393" s="1" t="s">
        <v>22</v>
      </c>
      <c r="J3393" s="1" t="s">
        <v>47</v>
      </c>
      <c r="K3393" s="1" t="s">
        <v>22</v>
      </c>
      <c r="L3393" s="1" t="s">
        <v>39</v>
      </c>
      <c r="M3393" s="1" t="s">
        <v>24</v>
      </c>
      <c r="N3393" s="1" t="s">
        <v>51</v>
      </c>
      <c r="O3393" s="1" t="s">
        <v>41</v>
      </c>
      <c r="P3393">
        <v>183.1</v>
      </c>
      <c r="Q3393" s="1" t="s">
        <v>42</v>
      </c>
      <c r="R3393" s="1" t="s">
        <v>34</v>
      </c>
    </row>
    <row r="3394" spans="1:18" x14ac:dyDescent="0.35">
      <c r="A3394" s="1" t="s">
        <v>3442</v>
      </c>
      <c r="B3394">
        <v>24</v>
      </c>
      <c r="C3394">
        <v>33</v>
      </c>
      <c r="D3394">
        <v>175.8</v>
      </c>
      <c r="E3394">
        <v>159.4</v>
      </c>
      <c r="F3394" s="1" t="s">
        <v>20</v>
      </c>
      <c r="G3394" s="1" t="s">
        <v>20</v>
      </c>
      <c r="H3394" s="1" t="s">
        <v>22</v>
      </c>
      <c r="I3394" s="1" t="s">
        <v>22</v>
      </c>
      <c r="J3394" s="1" t="s">
        <v>23</v>
      </c>
      <c r="K3394" s="1" t="s">
        <v>22</v>
      </c>
      <c r="L3394" s="1" t="s">
        <v>36</v>
      </c>
      <c r="M3394" s="1" t="s">
        <v>39</v>
      </c>
      <c r="N3394" s="1" t="s">
        <v>33</v>
      </c>
      <c r="O3394" s="1" t="s">
        <v>27</v>
      </c>
      <c r="P3394">
        <v>164.2</v>
      </c>
      <c r="Q3394" s="1" t="s">
        <v>50</v>
      </c>
      <c r="R3394" s="1" t="s">
        <v>34</v>
      </c>
    </row>
    <row r="3395" spans="1:18" x14ac:dyDescent="0.35">
      <c r="A3395" s="1" t="s">
        <v>3443</v>
      </c>
      <c r="B3395">
        <v>21</v>
      </c>
      <c r="C3395">
        <v>22</v>
      </c>
      <c r="D3395">
        <v>184.6</v>
      </c>
      <c r="E3395">
        <v>163.9</v>
      </c>
      <c r="F3395" s="1" t="s">
        <v>19</v>
      </c>
      <c r="G3395" s="1" t="s">
        <v>19</v>
      </c>
      <c r="H3395" s="1" t="s">
        <v>22</v>
      </c>
      <c r="I3395" s="1" t="s">
        <v>22</v>
      </c>
      <c r="J3395" s="1" t="s">
        <v>23</v>
      </c>
      <c r="K3395" s="1" t="s">
        <v>22</v>
      </c>
      <c r="L3395" s="1" t="s">
        <v>32</v>
      </c>
      <c r="M3395" s="1" t="s">
        <v>32</v>
      </c>
      <c r="N3395" s="1" t="s">
        <v>45</v>
      </c>
      <c r="O3395" s="1" t="s">
        <v>27</v>
      </c>
      <c r="P3395">
        <v>162.30000000000001</v>
      </c>
      <c r="Q3395" s="1" t="s">
        <v>19</v>
      </c>
      <c r="R3395" s="1" t="s">
        <v>52</v>
      </c>
    </row>
    <row r="3396" spans="1:18" x14ac:dyDescent="0.35">
      <c r="A3396" s="1" t="s">
        <v>3444</v>
      </c>
      <c r="B3396">
        <v>49</v>
      </c>
      <c r="C3396">
        <v>33</v>
      </c>
      <c r="D3396">
        <v>177.6</v>
      </c>
      <c r="E3396">
        <v>158.80000000000001</v>
      </c>
      <c r="F3396" s="1" t="s">
        <v>30</v>
      </c>
      <c r="G3396" s="1" t="s">
        <v>20</v>
      </c>
      <c r="H3396" s="1" t="s">
        <v>22</v>
      </c>
      <c r="I3396" s="1" t="s">
        <v>22</v>
      </c>
      <c r="J3396" s="1" t="s">
        <v>23</v>
      </c>
      <c r="K3396" s="1" t="s">
        <v>48</v>
      </c>
      <c r="L3396" s="1" t="s">
        <v>36</v>
      </c>
      <c r="M3396" s="1" t="s">
        <v>39</v>
      </c>
      <c r="N3396" s="1" t="s">
        <v>45</v>
      </c>
      <c r="O3396" s="1" t="s">
        <v>27</v>
      </c>
      <c r="P3396">
        <v>159.69999999999999</v>
      </c>
      <c r="Q3396" s="1" t="s">
        <v>60</v>
      </c>
      <c r="R3396" s="1" t="s">
        <v>28</v>
      </c>
    </row>
    <row r="3397" spans="1:18" x14ac:dyDescent="0.35">
      <c r="A3397" s="1" t="s">
        <v>3445</v>
      </c>
      <c r="B3397">
        <v>23</v>
      </c>
      <c r="C3397">
        <v>24</v>
      </c>
      <c r="D3397">
        <v>173.5</v>
      </c>
      <c r="E3397">
        <v>157.69999999999999</v>
      </c>
      <c r="F3397" s="1" t="s">
        <v>20</v>
      </c>
      <c r="G3397" s="1" t="s">
        <v>30</v>
      </c>
      <c r="H3397" s="1" t="s">
        <v>21</v>
      </c>
      <c r="I3397" s="1" t="s">
        <v>22</v>
      </c>
      <c r="J3397" s="1" t="s">
        <v>22</v>
      </c>
      <c r="K3397" s="1" t="s">
        <v>23</v>
      </c>
      <c r="L3397" s="1" t="s">
        <v>39</v>
      </c>
      <c r="M3397" s="1" t="s">
        <v>25</v>
      </c>
      <c r="N3397" s="1" t="s">
        <v>33</v>
      </c>
      <c r="O3397" s="1" t="s">
        <v>27</v>
      </c>
      <c r="P3397">
        <v>152.69999999999999</v>
      </c>
      <c r="Q3397" s="1" t="s">
        <v>60</v>
      </c>
      <c r="R3397" s="1" t="s">
        <v>34</v>
      </c>
    </row>
    <row r="3398" spans="1:18" x14ac:dyDescent="0.35">
      <c r="A3398" s="1" t="s">
        <v>3446</v>
      </c>
      <c r="B3398">
        <v>52</v>
      </c>
      <c r="C3398">
        <v>18</v>
      </c>
      <c r="D3398">
        <v>163.6</v>
      </c>
      <c r="E3398">
        <v>165.7</v>
      </c>
      <c r="F3398" s="1" t="s">
        <v>19</v>
      </c>
      <c r="G3398" s="1" t="s">
        <v>19</v>
      </c>
      <c r="H3398" s="1" t="s">
        <v>22</v>
      </c>
      <c r="I3398" s="1" t="s">
        <v>22</v>
      </c>
      <c r="J3398" s="1" t="s">
        <v>22</v>
      </c>
      <c r="K3398" s="1" t="s">
        <v>23</v>
      </c>
      <c r="L3398" s="1" t="s">
        <v>24</v>
      </c>
      <c r="M3398" s="1" t="s">
        <v>36</v>
      </c>
      <c r="N3398" s="1" t="s">
        <v>65</v>
      </c>
      <c r="O3398" s="1" t="s">
        <v>27</v>
      </c>
      <c r="P3398">
        <v>163.4</v>
      </c>
      <c r="Q3398" s="1" t="s">
        <v>19</v>
      </c>
      <c r="R3398" s="1" t="s">
        <v>28</v>
      </c>
    </row>
    <row r="3399" spans="1:18" x14ac:dyDescent="0.35">
      <c r="A3399" s="1" t="s">
        <v>3447</v>
      </c>
      <c r="B3399">
        <v>32</v>
      </c>
      <c r="C3399">
        <v>26</v>
      </c>
      <c r="D3399">
        <v>162.6</v>
      </c>
      <c r="E3399">
        <v>161.9</v>
      </c>
      <c r="F3399" s="1" t="s">
        <v>30</v>
      </c>
      <c r="G3399" s="1" t="s">
        <v>20</v>
      </c>
      <c r="H3399" s="1" t="s">
        <v>22</v>
      </c>
      <c r="I3399" s="1" t="s">
        <v>21</v>
      </c>
      <c r="J3399" s="1" t="s">
        <v>22</v>
      </c>
      <c r="K3399" s="1" t="s">
        <v>48</v>
      </c>
      <c r="L3399" s="1" t="s">
        <v>32</v>
      </c>
      <c r="M3399" s="1" t="s">
        <v>32</v>
      </c>
      <c r="N3399" s="1" t="s">
        <v>51</v>
      </c>
      <c r="O3399" s="1" t="s">
        <v>41</v>
      </c>
      <c r="P3399">
        <v>168.6</v>
      </c>
      <c r="Q3399" s="1" t="s">
        <v>60</v>
      </c>
      <c r="R3399" s="1" t="s">
        <v>52</v>
      </c>
    </row>
    <row r="3400" spans="1:18" x14ac:dyDescent="0.35">
      <c r="A3400" s="1" t="s">
        <v>3448</v>
      </c>
      <c r="B3400">
        <v>39</v>
      </c>
      <c r="C3400">
        <v>35</v>
      </c>
      <c r="D3400">
        <v>181.3</v>
      </c>
      <c r="E3400">
        <v>165.7</v>
      </c>
      <c r="F3400" s="1" t="s">
        <v>19</v>
      </c>
      <c r="G3400" s="1" t="s">
        <v>20</v>
      </c>
      <c r="H3400" s="1" t="s">
        <v>21</v>
      </c>
      <c r="I3400" s="1" t="s">
        <v>22</v>
      </c>
      <c r="J3400" s="1" t="s">
        <v>23</v>
      </c>
      <c r="K3400" s="1" t="s">
        <v>48</v>
      </c>
      <c r="L3400" s="1" t="s">
        <v>36</v>
      </c>
      <c r="M3400" s="1" t="s">
        <v>25</v>
      </c>
      <c r="N3400" s="1" t="s">
        <v>33</v>
      </c>
      <c r="O3400" s="1" t="s">
        <v>27</v>
      </c>
      <c r="P3400">
        <v>167.2</v>
      </c>
      <c r="Q3400" s="1" t="s">
        <v>20</v>
      </c>
      <c r="R3400" s="1" t="s">
        <v>28</v>
      </c>
    </row>
    <row r="3401" spans="1:18" x14ac:dyDescent="0.35">
      <c r="A3401" s="1" t="s">
        <v>3449</v>
      </c>
      <c r="B3401">
        <v>26</v>
      </c>
      <c r="C3401">
        <v>20</v>
      </c>
      <c r="D3401">
        <v>177.9</v>
      </c>
      <c r="E3401">
        <v>161.9</v>
      </c>
      <c r="F3401" s="1" t="s">
        <v>20</v>
      </c>
      <c r="G3401" s="1" t="s">
        <v>30</v>
      </c>
      <c r="H3401" s="1" t="s">
        <v>21</v>
      </c>
      <c r="I3401" s="1" t="s">
        <v>21</v>
      </c>
      <c r="J3401" s="1" t="s">
        <v>48</v>
      </c>
      <c r="K3401" s="1" t="s">
        <v>23</v>
      </c>
      <c r="L3401" s="1" t="s">
        <v>36</v>
      </c>
      <c r="M3401" s="1" t="s">
        <v>24</v>
      </c>
      <c r="N3401" s="1" t="s">
        <v>51</v>
      </c>
      <c r="O3401" s="1" t="s">
        <v>27</v>
      </c>
      <c r="P3401">
        <v>166.2</v>
      </c>
      <c r="Q3401" s="1" t="s">
        <v>38</v>
      </c>
      <c r="R3401" s="1" t="s">
        <v>52</v>
      </c>
    </row>
    <row r="3402" spans="1:18" x14ac:dyDescent="0.35">
      <c r="A3402" s="1" t="s">
        <v>3450</v>
      </c>
      <c r="B3402">
        <v>34</v>
      </c>
      <c r="C3402">
        <v>41</v>
      </c>
      <c r="D3402">
        <v>184.3</v>
      </c>
      <c r="E3402">
        <v>164.1</v>
      </c>
      <c r="F3402" s="1" t="s">
        <v>30</v>
      </c>
      <c r="G3402" s="1" t="s">
        <v>30</v>
      </c>
      <c r="H3402" s="1" t="s">
        <v>31</v>
      </c>
      <c r="I3402" s="1" t="s">
        <v>22</v>
      </c>
      <c r="J3402" s="1" t="s">
        <v>48</v>
      </c>
      <c r="K3402" s="1" t="s">
        <v>23</v>
      </c>
      <c r="L3402" s="1" t="s">
        <v>25</v>
      </c>
      <c r="M3402" s="1" t="s">
        <v>24</v>
      </c>
      <c r="N3402" s="1" t="s">
        <v>65</v>
      </c>
      <c r="O3402" s="1" t="s">
        <v>41</v>
      </c>
      <c r="P3402">
        <v>173.9</v>
      </c>
      <c r="Q3402" s="1" t="s">
        <v>30</v>
      </c>
      <c r="R3402" s="1" t="s">
        <v>28</v>
      </c>
    </row>
    <row r="3403" spans="1:18" x14ac:dyDescent="0.35">
      <c r="A3403" s="1" t="s">
        <v>3451</v>
      </c>
      <c r="B3403">
        <v>42</v>
      </c>
      <c r="C3403">
        <v>45</v>
      </c>
      <c r="D3403">
        <v>180.5</v>
      </c>
      <c r="E3403">
        <v>169.4</v>
      </c>
      <c r="F3403" s="1" t="s">
        <v>20</v>
      </c>
      <c r="G3403" s="1" t="s">
        <v>19</v>
      </c>
      <c r="H3403" s="1" t="s">
        <v>22</v>
      </c>
      <c r="I3403" s="1" t="s">
        <v>21</v>
      </c>
      <c r="J3403" s="1" t="s">
        <v>23</v>
      </c>
      <c r="K3403" s="1" t="s">
        <v>48</v>
      </c>
      <c r="L3403" s="1" t="s">
        <v>25</v>
      </c>
      <c r="M3403" s="1" t="s">
        <v>24</v>
      </c>
      <c r="N3403" s="1" t="s">
        <v>51</v>
      </c>
      <c r="O3403" s="1" t="s">
        <v>27</v>
      </c>
      <c r="P3403">
        <v>173.8</v>
      </c>
      <c r="Q3403" s="1" t="s">
        <v>20</v>
      </c>
      <c r="R3403" s="1" t="s">
        <v>34</v>
      </c>
    </row>
    <row r="3404" spans="1:18" x14ac:dyDescent="0.35">
      <c r="A3404" s="1" t="s">
        <v>3452</v>
      </c>
      <c r="B3404">
        <v>33</v>
      </c>
      <c r="C3404">
        <v>27</v>
      </c>
      <c r="D3404">
        <v>171.4</v>
      </c>
      <c r="E3404">
        <v>160</v>
      </c>
      <c r="F3404" s="1" t="s">
        <v>20</v>
      </c>
      <c r="G3404" s="1" t="s">
        <v>20</v>
      </c>
      <c r="H3404" s="1" t="s">
        <v>22</v>
      </c>
      <c r="I3404" s="1" t="s">
        <v>22</v>
      </c>
      <c r="J3404" s="1" t="s">
        <v>22</v>
      </c>
      <c r="K3404" s="1" t="s">
        <v>22</v>
      </c>
      <c r="L3404" s="1" t="s">
        <v>25</v>
      </c>
      <c r="M3404" s="1" t="s">
        <v>32</v>
      </c>
      <c r="N3404" s="1" t="s">
        <v>33</v>
      </c>
      <c r="O3404" s="1" t="s">
        <v>41</v>
      </c>
      <c r="P3404">
        <v>178.6</v>
      </c>
      <c r="Q3404" s="1" t="s">
        <v>50</v>
      </c>
      <c r="R3404" s="1" t="s">
        <v>34</v>
      </c>
    </row>
    <row r="3405" spans="1:18" x14ac:dyDescent="0.35">
      <c r="A3405" s="1" t="s">
        <v>3453</v>
      </c>
      <c r="B3405">
        <v>42</v>
      </c>
      <c r="C3405">
        <v>26</v>
      </c>
      <c r="D3405">
        <v>157.9</v>
      </c>
      <c r="E3405">
        <v>158.6</v>
      </c>
      <c r="F3405" s="1" t="s">
        <v>19</v>
      </c>
      <c r="G3405" s="1" t="s">
        <v>54</v>
      </c>
      <c r="H3405" s="1" t="s">
        <v>22</v>
      </c>
      <c r="I3405" s="1" t="s">
        <v>22</v>
      </c>
      <c r="J3405" s="1" t="s">
        <v>23</v>
      </c>
      <c r="K3405" s="1" t="s">
        <v>22</v>
      </c>
      <c r="L3405" s="1" t="s">
        <v>39</v>
      </c>
      <c r="M3405" s="1" t="s">
        <v>39</v>
      </c>
      <c r="N3405" s="1" t="s">
        <v>40</v>
      </c>
      <c r="O3405" s="1" t="s">
        <v>27</v>
      </c>
      <c r="P3405">
        <v>148.6</v>
      </c>
      <c r="Q3405" s="1" t="s">
        <v>19</v>
      </c>
      <c r="R3405" s="1" t="s">
        <v>34</v>
      </c>
    </row>
    <row r="3406" spans="1:18" x14ac:dyDescent="0.35">
      <c r="A3406" s="1" t="s">
        <v>3454</v>
      </c>
      <c r="B3406">
        <v>38</v>
      </c>
      <c r="C3406">
        <v>30</v>
      </c>
      <c r="D3406">
        <v>178.2</v>
      </c>
      <c r="E3406">
        <v>163.6</v>
      </c>
      <c r="F3406" s="1" t="s">
        <v>60</v>
      </c>
      <c r="G3406" s="1" t="s">
        <v>60</v>
      </c>
      <c r="H3406" s="1" t="s">
        <v>31</v>
      </c>
      <c r="I3406" s="1" t="s">
        <v>22</v>
      </c>
      <c r="J3406" s="1" t="s">
        <v>23</v>
      </c>
      <c r="K3406" s="1" t="s">
        <v>48</v>
      </c>
      <c r="L3406" s="1" t="s">
        <v>24</v>
      </c>
      <c r="M3406" s="1" t="s">
        <v>32</v>
      </c>
      <c r="N3406" s="1" t="s">
        <v>40</v>
      </c>
      <c r="O3406" s="1" t="s">
        <v>41</v>
      </c>
      <c r="P3406">
        <v>175</v>
      </c>
      <c r="Q3406" s="1" t="s">
        <v>60</v>
      </c>
      <c r="R3406" s="1" t="s">
        <v>34</v>
      </c>
    </row>
    <row r="3407" spans="1:18" x14ac:dyDescent="0.35">
      <c r="A3407" s="1" t="s">
        <v>3455</v>
      </c>
      <c r="B3407">
        <v>48</v>
      </c>
      <c r="C3407">
        <v>40</v>
      </c>
      <c r="D3407">
        <v>166.9</v>
      </c>
      <c r="E3407">
        <v>145.5</v>
      </c>
      <c r="F3407" s="1" t="s">
        <v>20</v>
      </c>
      <c r="G3407" s="1" t="s">
        <v>19</v>
      </c>
      <c r="H3407" s="1" t="s">
        <v>31</v>
      </c>
      <c r="I3407" s="1" t="s">
        <v>62</v>
      </c>
      <c r="J3407" s="1" t="s">
        <v>23</v>
      </c>
      <c r="K3407" s="1" t="s">
        <v>23</v>
      </c>
      <c r="L3407" s="1" t="s">
        <v>36</v>
      </c>
      <c r="M3407" s="1" t="s">
        <v>32</v>
      </c>
      <c r="N3407" s="1" t="s">
        <v>51</v>
      </c>
      <c r="O3407" s="1" t="s">
        <v>27</v>
      </c>
      <c r="P3407">
        <v>155</v>
      </c>
      <c r="Q3407" s="1" t="s">
        <v>50</v>
      </c>
      <c r="R3407" s="1" t="s">
        <v>34</v>
      </c>
    </row>
    <row r="3408" spans="1:18" x14ac:dyDescent="0.35">
      <c r="A3408" s="1" t="s">
        <v>3456</v>
      </c>
      <c r="B3408">
        <v>39</v>
      </c>
      <c r="C3408">
        <v>34</v>
      </c>
      <c r="D3408">
        <v>172.7</v>
      </c>
      <c r="E3408">
        <v>165.3</v>
      </c>
      <c r="F3408" s="1" t="s">
        <v>50</v>
      </c>
      <c r="G3408" s="1" t="s">
        <v>30</v>
      </c>
      <c r="H3408" s="1" t="s">
        <v>31</v>
      </c>
      <c r="I3408" s="1" t="s">
        <v>31</v>
      </c>
      <c r="J3408" s="1" t="s">
        <v>22</v>
      </c>
      <c r="K3408" s="1" t="s">
        <v>23</v>
      </c>
      <c r="L3408" s="1" t="s">
        <v>36</v>
      </c>
      <c r="M3408" s="1" t="s">
        <v>25</v>
      </c>
      <c r="N3408" s="1" t="s">
        <v>33</v>
      </c>
      <c r="O3408" s="1" t="s">
        <v>41</v>
      </c>
      <c r="P3408">
        <v>168.6</v>
      </c>
      <c r="Q3408" s="1" t="s">
        <v>38</v>
      </c>
      <c r="R3408" s="1" t="s">
        <v>28</v>
      </c>
    </row>
    <row r="3409" spans="1:18" x14ac:dyDescent="0.35">
      <c r="A3409" s="1" t="s">
        <v>3457</v>
      </c>
      <c r="B3409">
        <v>48</v>
      </c>
      <c r="C3409">
        <v>24</v>
      </c>
      <c r="D3409">
        <v>176.9</v>
      </c>
      <c r="E3409">
        <v>155.80000000000001</v>
      </c>
      <c r="F3409" s="1" t="s">
        <v>19</v>
      </c>
      <c r="G3409" s="1" t="s">
        <v>30</v>
      </c>
      <c r="H3409" s="1" t="s">
        <v>21</v>
      </c>
      <c r="I3409" s="1" t="s">
        <v>31</v>
      </c>
      <c r="J3409" s="1" t="s">
        <v>48</v>
      </c>
      <c r="K3409" s="1" t="s">
        <v>48</v>
      </c>
      <c r="L3409" s="1" t="s">
        <v>36</v>
      </c>
      <c r="M3409" s="1" t="s">
        <v>36</v>
      </c>
      <c r="N3409" s="1" t="s">
        <v>65</v>
      </c>
      <c r="O3409" s="1" t="s">
        <v>27</v>
      </c>
      <c r="P3409">
        <v>156.4</v>
      </c>
      <c r="Q3409" s="1" t="s">
        <v>30</v>
      </c>
      <c r="R3409" s="1" t="s">
        <v>28</v>
      </c>
    </row>
    <row r="3410" spans="1:18" x14ac:dyDescent="0.35">
      <c r="A3410" s="1" t="s">
        <v>3458</v>
      </c>
      <c r="B3410">
        <v>43</v>
      </c>
      <c r="C3410">
        <v>33</v>
      </c>
      <c r="D3410">
        <v>169.6</v>
      </c>
      <c r="E3410">
        <v>171.1</v>
      </c>
      <c r="F3410" s="1" t="s">
        <v>19</v>
      </c>
      <c r="G3410" s="1" t="s">
        <v>20</v>
      </c>
      <c r="H3410" s="1" t="s">
        <v>22</v>
      </c>
      <c r="I3410" s="1" t="s">
        <v>62</v>
      </c>
      <c r="J3410" s="1" t="s">
        <v>48</v>
      </c>
      <c r="K3410" s="1" t="s">
        <v>22</v>
      </c>
      <c r="L3410" s="1" t="s">
        <v>24</v>
      </c>
      <c r="M3410" s="1" t="s">
        <v>32</v>
      </c>
      <c r="N3410" s="1" t="s">
        <v>51</v>
      </c>
      <c r="O3410" s="1" t="s">
        <v>41</v>
      </c>
      <c r="P3410">
        <v>186.2</v>
      </c>
      <c r="Q3410" s="1" t="s">
        <v>20</v>
      </c>
      <c r="R3410" s="1" t="s">
        <v>34</v>
      </c>
    </row>
    <row r="3411" spans="1:18" x14ac:dyDescent="0.35">
      <c r="A3411" s="1" t="s">
        <v>3459</v>
      </c>
      <c r="B3411">
        <v>37</v>
      </c>
      <c r="C3411">
        <v>37</v>
      </c>
      <c r="D3411">
        <v>168.2</v>
      </c>
      <c r="E3411">
        <v>165.7</v>
      </c>
      <c r="F3411" s="1" t="s">
        <v>60</v>
      </c>
      <c r="G3411" s="1" t="s">
        <v>30</v>
      </c>
      <c r="H3411" s="1" t="s">
        <v>21</v>
      </c>
      <c r="I3411" s="1" t="s">
        <v>21</v>
      </c>
      <c r="J3411" s="1" t="s">
        <v>23</v>
      </c>
      <c r="K3411" s="1" t="s">
        <v>23</v>
      </c>
      <c r="L3411" s="1" t="s">
        <v>32</v>
      </c>
      <c r="M3411" s="1" t="s">
        <v>24</v>
      </c>
      <c r="N3411" s="1" t="s">
        <v>40</v>
      </c>
      <c r="O3411" s="1" t="s">
        <v>27</v>
      </c>
      <c r="P3411">
        <v>164.9</v>
      </c>
      <c r="Q3411" s="1" t="s">
        <v>30</v>
      </c>
      <c r="R3411" s="1" t="s">
        <v>28</v>
      </c>
    </row>
    <row r="3412" spans="1:18" x14ac:dyDescent="0.35">
      <c r="A3412" s="1" t="s">
        <v>3460</v>
      </c>
      <c r="B3412">
        <v>29</v>
      </c>
      <c r="C3412">
        <v>41</v>
      </c>
      <c r="D3412">
        <v>171.8</v>
      </c>
      <c r="E3412">
        <v>166.5</v>
      </c>
      <c r="F3412" s="1" t="s">
        <v>20</v>
      </c>
      <c r="G3412" s="1" t="s">
        <v>50</v>
      </c>
      <c r="H3412" s="1" t="s">
        <v>22</v>
      </c>
      <c r="I3412" s="1" t="s">
        <v>22</v>
      </c>
      <c r="J3412" s="1" t="s">
        <v>22</v>
      </c>
      <c r="K3412" s="1" t="s">
        <v>48</v>
      </c>
      <c r="L3412" s="1" t="s">
        <v>36</v>
      </c>
      <c r="M3412" s="1" t="s">
        <v>39</v>
      </c>
      <c r="N3412" s="1" t="s">
        <v>65</v>
      </c>
      <c r="O3412" s="1" t="s">
        <v>41</v>
      </c>
      <c r="P3412">
        <v>179.9</v>
      </c>
      <c r="Q3412" s="1" t="s">
        <v>50</v>
      </c>
      <c r="R3412" s="1" t="s">
        <v>28</v>
      </c>
    </row>
    <row r="3413" spans="1:18" x14ac:dyDescent="0.35">
      <c r="A3413" s="1" t="s">
        <v>3461</v>
      </c>
      <c r="B3413">
        <v>27</v>
      </c>
      <c r="C3413">
        <v>22</v>
      </c>
      <c r="D3413">
        <v>159.69999999999999</v>
      </c>
      <c r="E3413">
        <v>166.6</v>
      </c>
      <c r="F3413" s="1" t="s">
        <v>20</v>
      </c>
      <c r="G3413" s="1" t="s">
        <v>19</v>
      </c>
      <c r="H3413" s="1" t="s">
        <v>22</v>
      </c>
      <c r="I3413" s="1" t="s">
        <v>22</v>
      </c>
      <c r="J3413" s="1" t="s">
        <v>23</v>
      </c>
      <c r="K3413" s="1" t="s">
        <v>47</v>
      </c>
      <c r="L3413" s="1" t="s">
        <v>39</v>
      </c>
      <c r="M3413" s="1" t="s">
        <v>24</v>
      </c>
      <c r="N3413" s="1" t="s">
        <v>51</v>
      </c>
      <c r="O3413" s="1" t="s">
        <v>27</v>
      </c>
      <c r="P3413">
        <v>163</v>
      </c>
      <c r="Q3413" s="1" t="s">
        <v>20</v>
      </c>
      <c r="R3413" s="1" t="s">
        <v>52</v>
      </c>
    </row>
    <row r="3414" spans="1:18" x14ac:dyDescent="0.35">
      <c r="A3414" s="1" t="s">
        <v>3462</v>
      </c>
      <c r="B3414">
        <v>45</v>
      </c>
      <c r="C3414">
        <v>23</v>
      </c>
      <c r="D3414">
        <v>166.8</v>
      </c>
      <c r="E3414">
        <v>158.19999999999999</v>
      </c>
      <c r="F3414" s="1" t="s">
        <v>19</v>
      </c>
      <c r="G3414" s="1" t="s">
        <v>20</v>
      </c>
      <c r="H3414" s="1" t="s">
        <v>21</v>
      </c>
      <c r="I3414" s="1" t="s">
        <v>44</v>
      </c>
      <c r="J3414" s="1" t="s">
        <v>22</v>
      </c>
      <c r="K3414" s="1" t="s">
        <v>23</v>
      </c>
      <c r="L3414" s="1" t="s">
        <v>25</v>
      </c>
      <c r="M3414" s="1" t="s">
        <v>24</v>
      </c>
      <c r="N3414" s="1" t="s">
        <v>51</v>
      </c>
      <c r="O3414" s="1" t="s">
        <v>27</v>
      </c>
      <c r="P3414">
        <v>158.30000000000001</v>
      </c>
      <c r="Q3414" s="1" t="s">
        <v>20</v>
      </c>
      <c r="R3414" s="1" t="s">
        <v>34</v>
      </c>
    </row>
    <row r="3415" spans="1:18" x14ac:dyDescent="0.35">
      <c r="A3415" s="1" t="s">
        <v>3463</v>
      </c>
      <c r="B3415">
        <v>48</v>
      </c>
      <c r="C3415">
        <v>45</v>
      </c>
      <c r="D3415">
        <v>166.7</v>
      </c>
      <c r="E3415">
        <v>159.4</v>
      </c>
      <c r="F3415" s="1" t="s">
        <v>19</v>
      </c>
      <c r="G3415" s="1" t="s">
        <v>30</v>
      </c>
      <c r="H3415" s="1" t="s">
        <v>22</v>
      </c>
      <c r="I3415" s="1" t="s">
        <v>21</v>
      </c>
      <c r="J3415" s="1" t="s">
        <v>22</v>
      </c>
      <c r="K3415" s="1" t="s">
        <v>23</v>
      </c>
      <c r="L3415" s="1" t="s">
        <v>24</v>
      </c>
      <c r="M3415" s="1" t="s">
        <v>24</v>
      </c>
      <c r="N3415" s="1" t="s">
        <v>45</v>
      </c>
      <c r="O3415" s="1" t="s">
        <v>27</v>
      </c>
      <c r="P3415">
        <v>161.80000000000001</v>
      </c>
      <c r="Q3415" s="1" t="s">
        <v>30</v>
      </c>
      <c r="R3415" s="1" t="s">
        <v>28</v>
      </c>
    </row>
    <row r="3416" spans="1:18" x14ac:dyDescent="0.35">
      <c r="A3416" s="1" t="s">
        <v>3464</v>
      </c>
      <c r="B3416">
        <v>29</v>
      </c>
      <c r="C3416">
        <v>22</v>
      </c>
      <c r="D3416">
        <v>172.3</v>
      </c>
      <c r="E3416">
        <v>150.80000000000001</v>
      </c>
      <c r="F3416" s="1" t="s">
        <v>30</v>
      </c>
      <c r="G3416" s="1" t="s">
        <v>30</v>
      </c>
      <c r="H3416" s="1" t="s">
        <v>22</v>
      </c>
      <c r="I3416" s="1" t="s">
        <v>22</v>
      </c>
      <c r="J3416" s="1" t="s">
        <v>48</v>
      </c>
      <c r="K3416" s="1" t="s">
        <v>22</v>
      </c>
      <c r="L3416" s="1" t="s">
        <v>39</v>
      </c>
      <c r="M3416" s="1" t="s">
        <v>32</v>
      </c>
      <c r="N3416" s="1" t="s">
        <v>65</v>
      </c>
      <c r="O3416" s="1" t="s">
        <v>27</v>
      </c>
      <c r="P3416">
        <v>151.69999999999999</v>
      </c>
      <c r="Q3416" s="1" t="s">
        <v>30</v>
      </c>
      <c r="R3416" s="1" t="s">
        <v>34</v>
      </c>
    </row>
    <row r="3417" spans="1:18" x14ac:dyDescent="0.35">
      <c r="A3417" s="1" t="s">
        <v>3465</v>
      </c>
      <c r="B3417">
        <v>36</v>
      </c>
      <c r="C3417">
        <v>19</v>
      </c>
      <c r="D3417">
        <v>167.4</v>
      </c>
      <c r="E3417">
        <v>170</v>
      </c>
      <c r="F3417" s="1" t="s">
        <v>60</v>
      </c>
      <c r="G3417" s="1" t="s">
        <v>30</v>
      </c>
      <c r="H3417" s="1" t="s">
        <v>62</v>
      </c>
      <c r="I3417" s="1" t="s">
        <v>44</v>
      </c>
      <c r="J3417" s="1" t="s">
        <v>48</v>
      </c>
      <c r="K3417" s="1" t="s">
        <v>23</v>
      </c>
      <c r="L3417" s="1" t="s">
        <v>39</v>
      </c>
      <c r="M3417" s="1" t="s">
        <v>32</v>
      </c>
      <c r="N3417" s="1" t="s">
        <v>51</v>
      </c>
      <c r="O3417" s="1" t="s">
        <v>27</v>
      </c>
      <c r="P3417">
        <v>163.30000000000001</v>
      </c>
      <c r="Q3417" s="1" t="s">
        <v>38</v>
      </c>
      <c r="R3417" s="1" t="s">
        <v>34</v>
      </c>
    </row>
    <row r="3418" spans="1:18" x14ac:dyDescent="0.35">
      <c r="A3418" s="1" t="s">
        <v>3466</v>
      </c>
      <c r="B3418">
        <v>21</v>
      </c>
      <c r="C3418">
        <v>38</v>
      </c>
      <c r="D3418">
        <v>170.4</v>
      </c>
      <c r="E3418">
        <v>153.30000000000001</v>
      </c>
      <c r="F3418" s="1" t="s">
        <v>20</v>
      </c>
      <c r="G3418" s="1" t="s">
        <v>19</v>
      </c>
      <c r="H3418" s="1" t="s">
        <v>44</v>
      </c>
      <c r="I3418" s="1" t="s">
        <v>31</v>
      </c>
      <c r="J3418" s="1" t="s">
        <v>23</v>
      </c>
      <c r="K3418" s="1" t="s">
        <v>22</v>
      </c>
      <c r="L3418" s="1" t="s">
        <v>32</v>
      </c>
      <c r="M3418" s="1" t="s">
        <v>24</v>
      </c>
      <c r="N3418" s="1" t="s">
        <v>65</v>
      </c>
      <c r="O3418" s="1" t="s">
        <v>41</v>
      </c>
      <c r="P3418">
        <v>164.6</v>
      </c>
      <c r="Q3418" s="1" t="s">
        <v>20</v>
      </c>
      <c r="R3418" s="1" t="s">
        <v>34</v>
      </c>
    </row>
    <row r="3419" spans="1:18" x14ac:dyDescent="0.35">
      <c r="A3419" s="1" t="s">
        <v>3467</v>
      </c>
      <c r="B3419">
        <v>25</v>
      </c>
      <c r="C3419">
        <v>35</v>
      </c>
      <c r="D3419">
        <v>170.9</v>
      </c>
      <c r="E3419">
        <v>160.9</v>
      </c>
      <c r="F3419" s="1" t="s">
        <v>30</v>
      </c>
      <c r="G3419" s="1" t="s">
        <v>30</v>
      </c>
      <c r="H3419" s="1" t="s">
        <v>21</v>
      </c>
      <c r="I3419" s="1" t="s">
        <v>21</v>
      </c>
      <c r="J3419" s="1" t="s">
        <v>22</v>
      </c>
      <c r="K3419" s="1" t="s">
        <v>23</v>
      </c>
      <c r="L3419" s="1" t="s">
        <v>36</v>
      </c>
      <c r="M3419" s="1" t="s">
        <v>36</v>
      </c>
      <c r="N3419" s="1" t="s">
        <v>51</v>
      </c>
      <c r="O3419" s="1" t="s">
        <v>41</v>
      </c>
      <c r="P3419">
        <v>171.3</v>
      </c>
      <c r="Q3419" s="1" t="s">
        <v>30</v>
      </c>
      <c r="R3419" s="1" t="s">
        <v>52</v>
      </c>
    </row>
    <row r="3420" spans="1:18" x14ac:dyDescent="0.35">
      <c r="A3420" s="1" t="s">
        <v>3468</v>
      </c>
      <c r="B3420">
        <v>24</v>
      </c>
      <c r="C3420">
        <v>29</v>
      </c>
      <c r="D3420">
        <v>188.9</v>
      </c>
      <c r="E3420">
        <v>168.4</v>
      </c>
      <c r="F3420" s="1" t="s">
        <v>20</v>
      </c>
      <c r="G3420" s="1" t="s">
        <v>19</v>
      </c>
      <c r="H3420" s="1" t="s">
        <v>22</v>
      </c>
      <c r="I3420" s="1" t="s">
        <v>31</v>
      </c>
      <c r="J3420" s="1" t="s">
        <v>22</v>
      </c>
      <c r="K3420" s="1" t="s">
        <v>22</v>
      </c>
      <c r="L3420" s="1" t="s">
        <v>39</v>
      </c>
      <c r="M3420" s="1" t="s">
        <v>24</v>
      </c>
      <c r="N3420" s="1" t="s">
        <v>65</v>
      </c>
      <c r="O3420" s="1" t="s">
        <v>27</v>
      </c>
      <c r="P3420">
        <v>175.9</v>
      </c>
      <c r="Q3420" s="1" t="s">
        <v>50</v>
      </c>
      <c r="R3420" s="1" t="s">
        <v>34</v>
      </c>
    </row>
    <row r="3421" spans="1:18" x14ac:dyDescent="0.35">
      <c r="A3421" s="1" t="s">
        <v>3469</v>
      </c>
      <c r="B3421">
        <v>47</v>
      </c>
      <c r="C3421">
        <v>34</v>
      </c>
      <c r="D3421">
        <v>179.4</v>
      </c>
      <c r="E3421">
        <v>170.2</v>
      </c>
      <c r="F3421" s="1" t="s">
        <v>30</v>
      </c>
      <c r="G3421" s="1" t="s">
        <v>50</v>
      </c>
      <c r="H3421" s="1" t="s">
        <v>31</v>
      </c>
      <c r="I3421" s="1" t="s">
        <v>31</v>
      </c>
      <c r="J3421" s="1" t="s">
        <v>22</v>
      </c>
      <c r="K3421" s="1" t="s">
        <v>23</v>
      </c>
      <c r="L3421" s="1" t="s">
        <v>24</v>
      </c>
      <c r="M3421" s="1" t="s">
        <v>32</v>
      </c>
      <c r="N3421" s="1" t="s">
        <v>40</v>
      </c>
      <c r="O3421" s="1" t="s">
        <v>41</v>
      </c>
      <c r="P3421">
        <v>182</v>
      </c>
      <c r="Q3421" s="1" t="s">
        <v>60</v>
      </c>
      <c r="R3421" s="1" t="s">
        <v>28</v>
      </c>
    </row>
    <row r="3422" spans="1:18" x14ac:dyDescent="0.35">
      <c r="A3422" s="1" t="s">
        <v>3470</v>
      </c>
      <c r="B3422">
        <v>24</v>
      </c>
      <c r="C3422">
        <v>32</v>
      </c>
      <c r="D3422">
        <v>173.2</v>
      </c>
      <c r="E3422">
        <v>159.5</v>
      </c>
      <c r="F3422" s="1" t="s">
        <v>60</v>
      </c>
      <c r="G3422" s="1" t="s">
        <v>19</v>
      </c>
      <c r="H3422" s="1" t="s">
        <v>22</v>
      </c>
      <c r="I3422" s="1" t="s">
        <v>21</v>
      </c>
      <c r="J3422" s="1" t="s">
        <v>23</v>
      </c>
      <c r="K3422" s="1" t="s">
        <v>48</v>
      </c>
      <c r="L3422" s="1" t="s">
        <v>24</v>
      </c>
      <c r="M3422" s="1" t="s">
        <v>25</v>
      </c>
      <c r="N3422" s="1" t="s">
        <v>51</v>
      </c>
      <c r="O3422" s="1" t="s">
        <v>27</v>
      </c>
      <c r="P3422">
        <v>156.19999999999999</v>
      </c>
      <c r="Q3422" s="1" t="s">
        <v>30</v>
      </c>
      <c r="R3422" s="1" t="s">
        <v>52</v>
      </c>
    </row>
    <row r="3423" spans="1:18" x14ac:dyDescent="0.35">
      <c r="A3423" s="1" t="s">
        <v>3471</v>
      </c>
      <c r="B3423">
        <v>37</v>
      </c>
      <c r="C3423">
        <v>24</v>
      </c>
      <c r="D3423">
        <v>177.1</v>
      </c>
      <c r="E3423">
        <v>150.80000000000001</v>
      </c>
      <c r="F3423" s="1" t="s">
        <v>30</v>
      </c>
      <c r="G3423" s="1" t="s">
        <v>20</v>
      </c>
      <c r="H3423" s="1" t="s">
        <v>22</v>
      </c>
      <c r="I3423" s="1" t="s">
        <v>44</v>
      </c>
      <c r="J3423" s="1" t="s">
        <v>23</v>
      </c>
      <c r="K3423" s="1" t="s">
        <v>22</v>
      </c>
      <c r="L3423" s="1" t="s">
        <v>39</v>
      </c>
      <c r="M3423" s="1" t="s">
        <v>32</v>
      </c>
      <c r="N3423" s="1" t="s">
        <v>51</v>
      </c>
      <c r="O3423" s="1" t="s">
        <v>41</v>
      </c>
      <c r="P3423">
        <v>173.5</v>
      </c>
      <c r="Q3423" s="1" t="s">
        <v>60</v>
      </c>
      <c r="R3423" s="1" t="s">
        <v>52</v>
      </c>
    </row>
    <row r="3424" spans="1:18" x14ac:dyDescent="0.35">
      <c r="A3424" s="1" t="s">
        <v>3472</v>
      </c>
      <c r="B3424">
        <v>45</v>
      </c>
      <c r="C3424">
        <v>31</v>
      </c>
      <c r="D3424">
        <v>180.4</v>
      </c>
      <c r="E3424">
        <v>162.4</v>
      </c>
      <c r="F3424" s="1" t="s">
        <v>30</v>
      </c>
      <c r="G3424" s="1" t="s">
        <v>54</v>
      </c>
      <c r="H3424" s="1" t="s">
        <v>22</v>
      </c>
      <c r="I3424" s="1" t="s">
        <v>31</v>
      </c>
      <c r="J3424" s="1" t="s">
        <v>48</v>
      </c>
      <c r="K3424" s="1" t="s">
        <v>22</v>
      </c>
      <c r="L3424" s="1" t="s">
        <v>25</v>
      </c>
      <c r="M3424" s="1" t="s">
        <v>24</v>
      </c>
      <c r="N3424" s="1" t="s">
        <v>40</v>
      </c>
      <c r="O3424" s="1" t="s">
        <v>41</v>
      </c>
      <c r="P3424">
        <v>184.4</v>
      </c>
      <c r="Q3424" s="1" t="s">
        <v>42</v>
      </c>
      <c r="R3424" s="1" t="s">
        <v>34</v>
      </c>
    </row>
    <row r="3425" spans="1:18" x14ac:dyDescent="0.35">
      <c r="A3425" s="1" t="s">
        <v>3473</v>
      </c>
      <c r="B3425">
        <v>39</v>
      </c>
      <c r="C3425">
        <v>18</v>
      </c>
      <c r="D3425">
        <v>176</v>
      </c>
      <c r="E3425">
        <v>163</v>
      </c>
      <c r="F3425" s="1" t="s">
        <v>30</v>
      </c>
      <c r="G3425" s="1" t="s">
        <v>60</v>
      </c>
      <c r="H3425" s="1" t="s">
        <v>31</v>
      </c>
      <c r="I3425" s="1" t="s">
        <v>22</v>
      </c>
      <c r="J3425" s="1" t="s">
        <v>23</v>
      </c>
      <c r="K3425" s="1" t="s">
        <v>48</v>
      </c>
      <c r="L3425" s="1" t="s">
        <v>25</v>
      </c>
      <c r="M3425" s="1" t="s">
        <v>36</v>
      </c>
      <c r="N3425" s="1" t="s">
        <v>33</v>
      </c>
      <c r="O3425" s="1" t="s">
        <v>27</v>
      </c>
      <c r="P3425">
        <v>159.6</v>
      </c>
      <c r="Q3425" s="1" t="s">
        <v>60</v>
      </c>
      <c r="R3425" s="1" t="s">
        <v>34</v>
      </c>
    </row>
    <row r="3426" spans="1:18" x14ac:dyDescent="0.35">
      <c r="A3426" s="1" t="s">
        <v>3474</v>
      </c>
      <c r="B3426">
        <v>46</v>
      </c>
      <c r="C3426">
        <v>20</v>
      </c>
      <c r="D3426">
        <v>166.8</v>
      </c>
      <c r="E3426">
        <v>163.5</v>
      </c>
      <c r="F3426" s="1" t="s">
        <v>20</v>
      </c>
      <c r="G3426" s="1" t="s">
        <v>42</v>
      </c>
      <c r="H3426" s="1" t="s">
        <v>44</v>
      </c>
      <c r="I3426" s="1" t="s">
        <v>31</v>
      </c>
      <c r="J3426" s="1" t="s">
        <v>48</v>
      </c>
      <c r="K3426" s="1" t="s">
        <v>48</v>
      </c>
      <c r="L3426" s="1" t="s">
        <v>25</v>
      </c>
      <c r="M3426" s="1" t="s">
        <v>32</v>
      </c>
      <c r="N3426" s="1" t="s">
        <v>65</v>
      </c>
      <c r="O3426" s="1" t="s">
        <v>41</v>
      </c>
      <c r="P3426">
        <v>176.2</v>
      </c>
      <c r="Q3426" s="1" t="s">
        <v>38</v>
      </c>
      <c r="R3426" s="1" t="s">
        <v>28</v>
      </c>
    </row>
    <row r="3427" spans="1:18" x14ac:dyDescent="0.35">
      <c r="A3427" s="1" t="s">
        <v>3475</v>
      </c>
      <c r="B3427">
        <v>31</v>
      </c>
      <c r="C3427">
        <v>48</v>
      </c>
      <c r="D3427">
        <v>173</v>
      </c>
      <c r="E3427">
        <v>159.19999999999999</v>
      </c>
      <c r="F3427" s="1" t="s">
        <v>30</v>
      </c>
      <c r="G3427" s="1" t="s">
        <v>30</v>
      </c>
      <c r="H3427" s="1" t="s">
        <v>44</v>
      </c>
      <c r="I3427" s="1" t="s">
        <v>22</v>
      </c>
      <c r="J3427" s="1" t="s">
        <v>23</v>
      </c>
      <c r="K3427" s="1" t="s">
        <v>48</v>
      </c>
      <c r="L3427" s="1" t="s">
        <v>39</v>
      </c>
      <c r="M3427" s="1" t="s">
        <v>32</v>
      </c>
      <c r="N3427" s="1" t="s">
        <v>51</v>
      </c>
      <c r="O3427" s="1" t="s">
        <v>41</v>
      </c>
      <c r="P3427">
        <v>181.3</v>
      </c>
      <c r="Q3427" s="1" t="s">
        <v>42</v>
      </c>
      <c r="R3427" s="1" t="s">
        <v>34</v>
      </c>
    </row>
    <row r="3428" spans="1:18" x14ac:dyDescent="0.35">
      <c r="A3428" s="1" t="s">
        <v>3476</v>
      </c>
      <c r="B3428">
        <v>26</v>
      </c>
      <c r="C3428">
        <v>30</v>
      </c>
      <c r="D3428">
        <v>167.2</v>
      </c>
      <c r="E3428">
        <v>160.19999999999999</v>
      </c>
      <c r="F3428" s="1" t="s">
        <v>19</v>
      </c>
      <c r="G3428" s="1" t="s">
        <v>19</v>
      </c>
      <c r="H3428" s="1" t="s">
        <v>44</v>
      </c>
      <c r="I3428" s="1" t="s">
        <v>22</v>
      </c>
      <c r="J3428" s="1" t="s">
        <v>22</v>
      </c>
      <c r="K3428" s="1" t="s">
        <v>23</v>
      </c>
      <c r="L3428" s="1" t="s">
        <v>24</v>
      </c>
      <c r="M3428" s="1" t="s">
        <v>25</v>
      </c>
      <c r="N3428" s="1" t="s">
        <v>26</v>
      </c>
      <c r="O3428" s="1" t="s">
        <v>27</v>
      </c>
      <c r="P3428">
        <v>157.19999999999999</v>
      </c>
      <c r="Q3428" s="1" t="s">
        <v>19</v>
      </c>
      <c r="R3428" s="1" t="s">
        <v>34</v>
      </c>
    </row>
    <row r="3429" spans="1:18" x14ac:dyDescent="0.35">
      <c r="A3429" s="1" t="s">
        <v>3477</v>
      </c>
      <c r="B3429">
        <v>22</v>
      </c>
      <c r="C3429">
        <v>35</v>
      </c>
      <c r="D3429">
        <v>171.7</v>
      </c>
      <c r="E3429">
        <v>156.80000000000001</v>
      </c>
      <c r="F3429" s="1" t="s">
        <v>30</v>
      </c>
      <c r="G3429" s="1" t="s">
        <v>42</v>
      </c>
      <c r="H3429" s="1" t="s">
        <v>22</v>
      </c>
      <c r="I3429" s="1" t="s">
        <v>31</v>
      </c>
      <c r="J3429" s="1" t="s">
        <v>22</v>
      </c>
      <c r="K3429" s="1" t="s">
        <v>22</v>
      </c>
      <c r="L3429" s="1" t="s">
        <v>25</v>
      </c>
      <c r="M3429" s="1" t="s">
        <v>39</v>
      </c>
      <c r="N3429" s="1" t="s">
        <v>45</v>
      </c>
      <c r="O3429" s="1" t="s">
        <v>27</v>
      </c>
      <c r="P3429">
        <v>151.30000000000001</v>
      </c>
      <c r="Q3429" s="1" t="s">
        <v>30</v>
      </c>
      <c r="R3429" s="1" t="s">
        <v>52</v>
      </c>
    </row>
    <row r="3430" spans="1:18" x14ac:dyDescent="0.35">
      <c r="A3430" s="1" t="s">
        <v>3478</v>
      </c>
      <c r="B3430">
        <v>29</v>
      </c>
      <c r="C3430">
        <v>34</v>
      </c>
      <c r="D3430">
        <v>172.9</v>
      </c>
      <c r="E3430">
        <v>162</v>
      </c>
      <c r="F3430" s="1" t="s">
        <v>19</v>
      </c>
      <c r="G3430" s="1" t="s">
        <v>30</v>
      </c>
      <c r="H3430" s="1" t="s">
        <v>21</v>
      </c>
      <c r="I3430" s="1" t="s">
        <v>22</v>
      </c>
      <c r="J3430" s="1" t="s">
        <v>23</v>
      </c>
      <c r="K3430" s="1" t="s">
        <v>22</v>
      </c>
      <c r="L3430" s="1" t="s">
        <v>25</v>
      </c>
      <c r="M3430" s="1" t="s">
        <v>32</v>
      </c>
      <c r="N3430" s="1" t="s">
        <v>26</v>
      </c>
      <c r="O3430" s="1" t="s">
        <v>41</v>
      </c>
      <c r="P3430">
        <v>171.2</v>
      </c>
      <c r="Q3430" s="1" t="s">
        <v>30</v>
      </c>
      <c r="R3430" s="1" t="s">
        <v>28</v>
      </c>
    </row>
    <row r="3431" spans="1:18" x14ac:dyDescent="0.35">
      <c r="A3431" s="1" t="s">
        <v>3479</v>
      </c>
      <c r="B3431">
        <v>53</v>
      </c>
      <c r="C3431">
        <v>34</v>
      </c>
      <c r="D3431">
        <v>181.4</v>
      </c>
      <c r="E3431">
        <v>165.8</v>
      </c>
      <c r="F3431" s="1" t="s">
        <v>20</v>
      </c>
      <c r="G3431" s="1" t="s">
        <v>30</v>
      </c>
      <c r="H3431" s="1" t="s">
        <v>62</v>
      </c>
      <c r="I3431" s="1" t="s">
        <v>22</v>
      </c>
      <c r="J3431" s="1" t="s">
        <v>47</v>
      </c>
      <c r="K3431" s="1" t="s">
        <v>48</v>
      </c>
      <c r="L3431" s="1" t="s">
        <v>32</v>
      </c>
      <c r="M3431" s="1" t="s">
        <v>39</v>
      </c>
      <c r="N3431" s="1" t="s">
        <v>51</v>
      </c>
      <c r="O3431" s="1" t="s">
        <v>41</v>
      </c>
      <c r="P3431">
        <v>180</v>
      </c>
      <c r="Q3431" s="1" t="s">
        <v>38</v>
      </c>
      <c r="R3431" s="1" t="s">
        <v>34</v>
      </c>
    </row>
    <row r="3432" spans="1:18" x14ac:dyDescent="0.35">
      <c r="A3432" s="1" t="s">
        <v>3480</v>
      </c>
      <c r="B3432">
        <v>44</v>
      </c>
      <c r="C3432">
        <v>28</v>
      </c>
      <c r="D3432">
        <v>168.4</v>
      </c>
      <c r="E3432">
        <v>162.6</v>
      </c>
      <c r="F3432" s="1" t="s">
        <v>19</v>
      </c>
      <c r="G3432" s="1" t="s">
        <v>30</v>
      </c>
      <c r="H3432" s="1" t="s">
        <v>21</v>
      </c>
      <c r="I3432" s="1" t="s">
        <v>22</v>
      </c>
      <c r="J3432" s="1" t="s">
        <v>22</v>
      </c>
      <c r="K3432" s="1" t="s">
        <v>23</v>
      </c>
      <c r="L3432" s="1" t="s">
        <v>32</v>
      </c>
      <c r="M3432" s="1" t="s">
        <v>32</v>
      </c>
      <c r="N3432" s="1" t="s">
        <v>51</v>
      </c>
      <c r="O3432" s="1" t="s">
        <v>27</v>
      </c>
      <c r="P3432">
        <v>158.4</v>
      </c>
      <c r="Q3432" s="1" t="s">
        <v>42</v>
      </c>
      <c r="R3432" s="1" t="s">
        <v>34</v>
      </c>
    </row>
    <row r="3433" spans="1:18" x14ac:dyDescent="0.35">
      <c r="A3433" s="1" t="s">
        <v>3481</v>
      </c>
      <c r="B3433">
        <v>54</v>
      </c>
      <c r="C3433">
        <v>37</v>
      </c>
      <c r="D3433">
        <v>167.9</v>
      </c>
      <c r="E3433">
        <v>160.69999999999999</v>
      </c>
      <c r="F3433" s="1" t="s">
        <v>30</v>
      </c>
      <c r="G3433" s="1" t="s">
        <v>42</v>
      </c>
      <c r="H3433" s="1" t="s">
        <v>22</v>
      </c>
      <c r="I3433" s="1" t="s">
        <v>22</v>
      </c>
      <c r="J3433" s="1" t="s">
        <v>23</v>
      </c>
      <c r="K3433" s="1" t="s">
        <v>48</v>
      </c>
      <c r="L3433" s="1" t="s">
        <v>36</v>
      </c>
      <c r="M3433" s="1" t="s">
        <v>25</v>
      </c>
      <c r="N3433" s="1" t="s">
        <v>45</v>
      </c>
      <c r="O3433" s="1" t="s">
        <v>27</v>
      </c>
      <c r="P3433">
        <v>157.1</v>
      </c>
      <c r="Q3433" s="1" t="s">
        <v>30</v>
      </c>
      <c r="R3433" s="1" t="s">
        <v>34</v>
      </c>
    </row>
    <row r="3434" spans="1:18" x14ac:dyDescent="0.35">
      <c r="A3434" s="1" t="s">
        <v>3482</v>
      </c>
      <c r="B3434">
        <v>35</v>
      </c>
      <c r="C3434">
        <v>27</v>
      </c>
      <c r="D3434">
        <v>169</v>
      </c>
      <c r="E3434">
        <v>167.7</v>
      </c>
      <c r="F3434" s="1" t="s">
        <v>30</v>
      </c>
      <c r="G3434" s="1" t="s">
        <v>50</v>
      </c>
      <c r="H3434" s="1" t="s">
        <v>44</v>
      </c>
      <c r="I3434" s="1" t="s">
        <v>22</v>
      </c>
      <c r="J3434" s="1" t="s">
        <v>48</v>
      </c>
      <c r="K3434" s="1" t="s">
        <v>23</v>
      </c>
      <c r="L3434" s="1" t="s">
        <v>39</v>
      </c>
      <c r="M3434" s="1" t="s">
        <v>25</v>
      </c>
      <c r="N3434" s="1" t="s">
        <v>51</v>
      </c>
      <c r="O3434" s="1" t="s">
        <v>27</v>
      </c>
      <c r="P3434">
        <v>163.19999999999999</v>
      </c>
      <c r="Q3434" s="1" t="s">
        <v>38</v>
      </c>
      <c r="R3434" s="1" t="s">
        <v>52</v>
      </c>
    </row>
    <row r="3435" spans="1:18" x14ac:dyDescent="0.35">
      <c r="A3435" s="1" t="s">
        <v>3483</v>
      </c>
      <c r="B3435">
        <v>21</v>
      </c>
      <c r="C3435">
        <v>46</v>
      </c>
      <c r="D3435">
        <v>169.7</v>
      </c>
      <c r="E3435">
        <v>162.5</v>
      </c>
      <c r="F3435" s="1" t="s">
        <v>50</v>
      </c>
      <c r="G3435" s="1" t="s">
        <v>20</v>
      </c>
      <c r="H3435" s="1" t="s">
        <v>21</v>
      </c>
      <c r="I3435" s="1" t="s">
        <v>22</v>
      </c>
      <c r="J3435" s="1" t="s">
        <v>47</v>
      </c>
      <c r="K3435" s="1" t="s">
        <v>22</v>
      </c>
      <c r="L3435" s="1" t="s">
        <v>24</v>
      </c>
      <c r="M3435" s="1" t="s">
        <v>24</v>
      </c>
      <c r="N3435" s="1" t="s">
        <v>40</v>
      </c>
      <c r="O3435" s="1" t="s">
        <v>27</v>
      </c>
      <c r="P3435">
        <v>170.8</v>
      </c>
      <c r="Q3435" s="1" t="s">
        <v>20</v>
      </c>
      <c r="R3435" s="1" t="s">
        <v>34</v>
      </c>
    </row>
    <row r="3436" spans="1:18" x14ac:dyDescent="0.35">
      <c r="A3436" s="1" t="s">
        <v>3484</v>
      </c>
      <c r="B3436">
        <v>43</v>
      </c>
      <c r="C3436">
        <v>34</v>
      </c>
      <c r="D3436">
        <v>171.8</v>
      </c>
      <c r="E3436">
        <v>161.19999999999999</v>
      </c>
      <c r="F3436" s="1" t="s">
        <v>60</v>
      </c>
      <c r="G3436" s="1" t="s">
        <v>38</v>
      </c>
      <c r="H3436" s="1" t="s">
        <v>22</v>
      </c>
      <c r="I3436" s="1" t="s">
        <v>31</v>
      </c>
      <c r="J3436" s="1" t="s">
        <v>23</v>
      </c>
      <c r="K3436" s="1" t="s">
        <v>22</v>
      </c>
      <c r="L3436" s="1" t="s">
        <v>39</v>
      </c>
      <c r="M3436" s="1" t="s">
        <v>25</v>
      </c>
      <c r="N3436" s="1" t="s">
        <v>40</v>
      </c>
      <c r="O3436" s="1" t="s">
        <v>27</v>
      </c>
      <c r="P3436">
        <v>160.80000000000001</v>
      </c>
      <c r="Q3436" s="1" t="s">
        <v>20</v>
      </c>
      <c r="R3436" s="1" t="s">
        <v>28</v>
      </c>
    </row>
    <row r="3437" spans="1:18" x14ac:dyDescent="0.35">
      <c r="A3437" s="1" t="s">
        <v>3485</v>
      </c>
      <c r="B3437">
        <v>29</v>
      </c>
      <c r="C3437">
        <v>30</v>
      </c>
      <c r="D3437">
        <v>176.3</v>
      </c>
      <c r="E3437">
        <v>161.5</v>
      </c>
      <c r="F3437" s="1" t="s">
        <v>20</v>
      </c>
      <c r="G3437" s="1" t="s">
        <v>42</v>
      </c>
      <c r="H3437" s="1" t="s">
        <v>22</v>
      </c>
      <c r="I3437" s="1" t="s">
        <v>21</v>
      </c>
      <c r="J3437" s="1" t="s">
        <v>48</v>
      </c>
      <c r="K3437" s="1" t="s">
        <v>23</v>
      </c>
      <c r="L3437" s="1" t="s">
        <v>32</v>
      </c>
      <c r="M3437" s="1" t="s">
        <v>32</v>
      </c>
      <c r="N3437" s="1" t="s">
        <v>51</v>
      </c>
      <c r="O3437" s="1" t="s">
        <v>41</v>
      </c>
      <c r="P3437">
        <v>181</v>
      </c>
      <c r="Q3437" s="1" t="s">
        <v>60</v>
      </c>
      <c r="R3437" s="1" t="s">
        <v>52</v>
      </c>
    </row>
    <row r="3438" spans="1:18" x14ac:dyDescent="0.35">
      <c r="A3438" s="1" t="s">
        <v>3486</v>
      </c>
      <c r="B3438">
        <v>41</v>
      </c>
      <c r="C3438">
        <v>44</v>
      </c>
      <c r="D3438">
        <v>168.5</v>
      </c>
      <c r="E3438">
        <v>153.69999999999999</v>
      </c>
      <c r="F3438" s="1" t="s">
        <v>30</v>
      </c>
      <c r="G3438" s="1" t="s">
        <v>30</v>
      </c>
      <c r="H3438" s="1" t="s">
        <v>22</v>
      </c>
      <c r="I3438" s="1" t="s">
        <v>21</v>
      </c>
      <c r="J3438" s="1" t="s">
        <v>47</v>
      </c>
      <c r="K3438" s="1" t="s">
        <v>23</v>
      </c>
      <c r="L3438" s="1" t="s">
        <v>24</v>
      </c>
      <c r="M3438" s="1" t="s">
        <v>32</v>
      </c>
      <c r="N3438" s="1" t="s">
        <v>51</v>
      </c>
      <c r="O3438" s="1" t="s">
        <v>41</v>
      </c>
      <c r="P3438">
        <v>161.9</v>
      </c>
      <c r="Q3438" s="1" t="s">
        <v>42</v>
      </c>
      <c r="R3438" s="1" t="s">
        <v>34</v>
      </c>
    </row>
    <row r="3439" spans="1:18" x14ac:dyDescent="0.35">
      <c r="A3439" s="1" t="s">
        <v>3487</v>
      </c>
      <c r="B3439">
        <v>45</v>
      </c>
      <c r="C3439">
        <v>43</v>
      </c>
      <c r="D3439">
        <v>174.8</v>
      </c>
      <c r="E3439">
        <v>154.5</v>
      </c>
      <c r="F3439" s="1" t="s">
        <v>20</v>
      </c>
      <c r="G3439" s="1" t="s">
        <v>30</v>
      </c>
      <c r="H3439" s="1" t="s">
        <v>21</v>
      </c>
      <c r="I3439" s="1" t="s">
        <v>22</v>
      </c>
      <c r="J3439" s="1" t="s">
        <v>23</v>
      </c>
      <c r="K3439" s="1" t="s">
        <v>22</v>
      </c>
      <c r="L3439" s="1" t="s">
        <v>24</v>
      </c>
      <c r="M3439" s="1" t="s">
        <v>36</v>
      </c>
      <c r="N3439" s="1" t="s">
        <v>33</v>
      </c>
      <c r="O3439" s="1" t="s">
        <v>41</v>
      </c>
      <c r="P3439">
        <v>171.5</v>
      </c>
      <c r="Q3439" s="1" t="s">
        <v>60</v>
      </c>
      <c r="R3439" s="1" t="s">
        <v>28</v>
      </c>
    </row>
    <row r="3440" spans="1:18" x14ac:dyDescent="0.35">
      <c r="A3440" s="1" t="s">
        <v>3488</v>
      </c>
      <c r="B3440">
        <v>46</v>
      </c>
      <c r="C3440">
        <v>45</v>
      </c>
      <c r="D3440">
        <v>174.9</v>
      </c>
      <c r="E3440">
        <v>160.30000000000001</v>
      </c>
      <c r="F3440" s="1" t="s">
        <v>30</v>
      </c>
      <c r="G3440" s="1" t="s">
        <v>19</v>
      </c>
      <c r="H3440" s="1" t="s">
        <v>22</v>
      </c>
      <c r="I3440" s="1" t="s">
        <v>31</v>
      </c>
      <c r="J3440" s="1" t="s">
        <v>23</v>
      </c>
      <c r="K3440" s="1" t="s">
        <v>23</v>
      </c>
      <c r="L3440" s="1" t="s">
        <v>32</v>
      </c>
      <c r="M3440" s="1" t="s">
        <v>24</v>
      </c>
      <c r="N3440" s="1" t="s">
        <v>51</v>
      </c>
      <c r="O3440" s="1" t="s">
        <v>41</v>
      </c>
      <c r="P3440">
        <v>173.1</v>
      </c>
      <c r="Q3440" s="1" t="s">
        <v>30</v>
      </c>
      <c r="R3440" s="1" t="s">
        <v>34</v>
      </c>
    </row>
    <row r="3441" spans="1:18" x14ac:dyDescent="0.35">
      <c r="A3441" s="1" t="s">
        <v>3489</v>
      </c>
      <c r="B3441">
        <v>48</v>
      </c>
      <c r="C3441">
        <v>30</v>
      </c>
      <c r="D3441">
        <v>177.9</v>
      </c>
      <c r="E3441">
        <v>156.6</v>
      </c>
      <c r="F3441" s="1" t="s">
        <v>42</v>
      </c>
      <c r="G3441" s="1" t="s">
        <v>30</v>
      </c>
      <c r="H3441" s="1" t="s">
        <v>31</v>
      </c>
      <c r="I3441" s="1" t="s">
        <v>22</v>
      </c>
      <c r="J3441" s="1" t="s">
        <v>22</v>
      </c>
      <c r="K3441" s="1" t="s">
        <v>22</v>
      </c>
      <c r="L3441" s="1" t="s">
        <v>24</v>
      </c>
      <c r="M3441" s="1" t="s">
        <v>32</v>
      </c>
      <c r="N3441" s="1" t="s">
        <v>51</v>
      </c>
      <c r="O3441" s="1" t="s">
        <v>41</v>
      </c>
      <c r="P3441">
        <v>166.5</v>
      </c>
      <c r="Q3441" s="1" t="s">
        <v>30</v>
      </c>
      <c r="R3441" s="1" t="s">
        <v>34</v>
      </c>
    </row>
    <row r="3442" spans="1:18" x14ac:dyDescent="0.35">
      <c r="A3442" s="1" t="s">
        <v>3490</v>
      </c>
      <c r="B3442">
        <v>39</v>
      </c>
      <c r="C3442">
        <v>29</v>
      </c>
      <c r="D3442">
        <v>172.5</v>
      </c>
      <c r="E3442">
        <v>160.69999999999999</v>
      </c>
      <c r="F3442" s="1" t="s">
        <v>20</v>
      </c>
      <c r="G3442" s="1" t="s">
        <v>19</v>
      </c>
      <c r="H3442" s="1" t="s">
        <v>62</v>
      </c>
      <c r="I3442" s="1" t="s">
        <v>22</v>
      </c>
      <c r="J3442" s="1" t="s">
        <v>47</v>
      </c>
      <c r="K3442" s="1" t="s">
        <v>23</v>
      </c>
      <c r="L3442" s="1" t="s">
        <v>32</v>
      </c>
      <c r="M3442" s="1" t="s">
        <v>24</v>
      </c>
      <c r="N3442" s="1" t="s">
        <v>51</v>
      </c>
      <c r="O3442" s="1" t="s">
        <v>27</v>
      </c>
      <c r="P3442">
        <v>159.1</v>
      </c>
      <c r="Q3442" s="1" t="s">
        <v>20</v>
      </c>
      <c r="R3442" s="1" t="s">
        <v>52</v>
      </c>
    </row>
    <row r="3443" spans="1:18" x14ac:dyDescent="0.35">
      <c r="A3443" s="1" t="s">
        <v>3491</v>
      </c>
      <c r="B3443">
        <v>46</v>
      </c>
      <c r="C3443">
        <v>45</v>
      </c>
      <c r="D3443">
        <v>179.8</v>
      </c>
      <c r="E3443">
        <v>166.1</v>
      </c>
      <c r="F3443" s="1" t="s">
        <v>60</v>
      </c>
      <c r="G3443" s="1" t="s">
        <v>30</v>
      </c>
      <c r="H3443" s="1" t="s">
        <v>44</v>
      </c>
      <c r="I3443" s="1" t="s">
        <v>31</v>
      </c>
      <c r="J3443" s="1" t="s">
        <v>22</v>
      </c>
      <c r="K3443" s="1" t="s">
        <v>23</v>
      </c>
      <c r="L3443" s="1" t="s">
        <v>25</v>
      </c>
      <c r="M3443" s="1" t="s">
        <v>39</v>
      </c>
      <c r="N3443" s="1" t="s">
        <v>40</v>
      </c>
      <c r="O3443" s="1" t="s">
        <v>27</v>
      </c>
      <c r="P3443">
        <v>171.3</v>
      </c>
      <c r="Q3443" s="1" t="s">
        <v>30</v>
      </c>
      <c r="R3443" s="1" t="s">
        <v>28</v>
      </c>
    </row>
    <row r="3444" spans="1:18" x14ac:dyDescent="0.35">
      <c r="A3444" s="1" t="s">
        <v>3492</v>
      </c>
      <c r="B3444">
        <v>39</v>
      </c>
      <c r="C3444">
        <v>19</v>
      </c>
      <c r="D3444">
        <v>176.6</v>
      </c>
      <c r="E3444">
        <v>165.2</v>
      </c>
      <c r="F3444" s="1" t="s">
        <v>19</v>
      </c>
      <c r="G3444" s="1" t="s">
        <v>60</v>
      </c>
      <c r="H3444" s="1" t="s">
        <v>31</v>
      </c>
      <c r="I3444" s="1" t="s">
        <v>31</v>
      </c>
      <c r="J3444" s="1" t="s">
        <v>22</v>
      </c>
      <c r="K3444" s="1" t="s">
        <v>23</v>
      </c>
      <c r="L3444" s="1" t="s">
        <v>39</v>
      </c>
      <c r="M3444" s="1" t="s">
        <v>32</v>
      </c>
      <c r="N3444" s="1" t="s">
        <v>51</v>
      </c>
      <c r="O3444" s="1" t="s">
        <v>27</v>
      </c>
      <c r="P3444">
        <v>169.7</v>
      </c>
      <c r="Q3444" s="1" t="s">
        <v>20</v>
      </c>
      <c r="R3444" s="1" t="s">
        <v>52</v>
      </c>
    </row>
    <row r="3445" spans="1:18" x14ac:dyDescent="0.35">
      <c r="A3445" s="1" t="s">
        <v>3493</v>
      </c>
      <c r="B3445">
        <v>38</v>
      </c>
      <c r="C3445">
        <v>40</v>
      </c>
      <c r="D3445">
        <v>176.3</v>
      </c>
      <c r="E3445">
        <v>163.4</v>
      </c>
      <c r="F3445" s="1" t="s">
        <v>30</v>
      </c>
      <c r="G3445" s="1" t="s">
        <v>50</v>
      </c>
      <c r="H3445" s="1" t="s">
        <v>21</v>
      </c>
      <c r="I3445" s="1" t="s">
        <v>31</v>
      </c>
      <c r="J3445" s="1" t="s">
        <v>23</v>
      </c>
      <c r="K3445" s="1" t="s">
        <v>23</v>
      </c>
      <c r="L3445" s="1" t="s">
        <v>32</v>
      </c>
      <c r="M3445" s="1" t="s">
        <v>24</v>
      </c>
      <c r="N3445" s="1" t="s">
        <v>26</v>
      </c>
      <c r="O3445" s="1" t="s">
        <v>27</v>
      </c>
      <c r="P3445">
        <v>160.5</v>
      </c>
      <c r="Q3445" s="1" t="s">
        <v>60</v>
      </c>
      <c r="R3445" s="1" t="s">
        <v>28</v>
      </c>
    </row>
    <row r="3446" spans="1:18" x14ac:dyDescent="0.35">
      <c r="A3446" s="1" t="s">
        <v>3494</v>
      </c>
      <c r="B3446">
        <v>39</v>
      </c>
      <c r="C3446">
        <v>46</v>
      </c>
      <c r="D3446">
        <v>170.1</v>
      </c>
      <c r="E3446">
        <v>166.1</v>
      </c>
      <c r="F3446" s="1" t="s">
        <v>60</v>
      </c>
      <c r="G3446" s="1" t="s">
        <v>30</v>
      </c>
      <c r="H3446" s="1" t="s">
        <v>31</v>
      </c>
      <c r="I3446" s="1" t="s">
        <v>31</v>
      </c>
      <c r="J3446" s="1" t="s">
        <v>48</v>
      </c>
      <c r="K3446" s="1" t="s">
        <v>22</v>
      </c>
      <c r="L3446" s="1" t="s">
        <v>24</v>
      </c>
      <c r="M3446" s="1" t="s">
        <v>32</v>
      </c>
      <c r="N3446" s="1" t="s">
        <v>33</v>
      </c>
      <c r="O3446" s="1" t="s">
        <v>27</v>
      </c>
      <c r="P3446">
        <v>164.6</v>
      </c>
      <c r="Q3446" s="1" t="s">
        <v>38</v>
      </c>
      <c r="R3446" s="1" t="s">
        <v>28</v>
      </c>
    </row>
    <row r="3447" spans="1:18" x14ac:dyDescent="0.35">
      <c r="A3447" s="1" t="s">
        <v>3495</v>
      </c>
      <c r="B3447">
        <v>54</v>
      </c>
      <c r="C3447">
        <v>28</v>
      </c>
      <c r="D3447">
        <v>175.9</v>
      </c>
      <c r="E3447">
        <v>167.2</v>
      </c>
      <c r="F3447" s="1" t="s">
        <v>30</v>
      </c>
      <c r="G3447" s="1" t="s">
        <v>60</v>
      </c>
      <c r="H3447" s="1" t="s">
        <v>44</v>
      </c>
      <c r="I3447" s="1" t="s">
        <v>31</v>
      </c>
      <c r="J3447" s="1" t="s">
        <v>23</v>
      </c>
      <c r="K3447" s="1" t="s">
        <v>23</v>
      </c>
      <c r="L3447" s="1" t="s">
        <v>32</v>
      </c>
      <c r="M3447" s="1" t="s">
        <v>25</v>
      </c>
      <c r="N3447" s="1" t="s">
        <v>51</v>
      </c>
      <c r="O3447" s="1" t="s">
        <v>41</v>
      </c>
      <c r="P3447">
        <v>180.3</v>
      </c>
      <c r="Q3447" s="1" t="s">
        <v>30</v>
      </c>
      <c r="R3447" s="1" t="s">
        <v>34</v>
      </c>
    </row>
    <row r="3448" spans="1:18" x14ac:dyDescent="0.35">
      <c r="A3448" s="1" t="s">
        <v>3496</v>
      </c>
      <c r="B3448">
        <v>21</v>
      </c>
      <c r="C3448">
        <v>50</v>
      </c>
      <c r="D3448">
        <v>176.5</v>
      </c>
      <c r="E3448">
        <v>167</v>
      </c>
      <c r="F3448" s="1" t="s">
        <v>30</v>
      </c>
      <c r="G3448" s="1" t="s">
        <v>20</v>
      </c>
      <c r="H3448" s="1" t="s">
        <v>44</v>
      </c>
      <c r="I3448" s="1" t="s">
        <v>62</v>
      </c>
      <c r="J3448" s="1" t="s">
        <v>23</v>
      </c>
      <c r="K3448" s="1" t="s">
        <v>48</v>
      </c>
      <c r="L3448" s="1" t="s">
        <v>25</v>
      </c>
      <c r="M3448" s="1" t="s">
        <v>39</v>
      </c>
      <c r="N3448" s="1" t="s">
        <v>51</v>
      </c>
      <c r="O3448" s="1" t="s">
        <v>41</v>
      </c>
      <c r="P3448">
        <v>176.3</v>
      </c>
      <c r="Q3448" s="1" t="s">
        <v>60</v>
      </c>
      <c r="R3448" s="1" t="s">
        <v>34</v>
      </c>
    </row>
    <row r="3449" spans="1:18" x14ac:dyDescent="0.35">
      <c r="A3449" s="1" t="s">
        <v>3497</v>
      </c>
      <c r="B3449">
        <v>49</v>
      </c>
      <c r="C3449">
        <v>28</v>
      </c>
      <c r="D3449">
        <v>169.8</v>
      </c>
      <c r="E3449">
        <v>166.8</v>
      </c>
      <c r="F3449" s="1" t="s">
        <v>50</v>
      </c>
      <c r="G3449" s="1" t="s">
        <v>60</v>
      </c>
      <c r="H3449" s="1" t="s">
        <v>21</v>
      </c>
      <c r="I3449" s="1" t="s">
        <v>44</v>
      </c>
      <c r="J3449" s="1" t="s">
        <v>22</v>
      </c>
      <c r="K3449" s="1" t="s">
        <v>23</v>
      </c>
      <c r="L3449" s="1" t="s">
        <v>36</v>
      </c>
      <c r="M3449" s="1" t="s">
        <v>32</v>
      </c>
      <c r="N3449" s="1" t="s">
        <v>26</v>
      </c>
      <c r="O3449" s="1" t="s">
        <v>41</v>
      </c>
      <c r="P3449">
        <v>179.2</v>
      </c>
      <c r="Q3449" s="1" t="s">
        <v>20</v>
      </c>
      <c r="R3449" s="1" t="s">
        <v>28</v>
      </c>
    </row>
    <row r="3450" spans="1:18" x14ac:dyDescent="0.35">
      <c r="A3450" s="1" t="s">
        <v>3498</v>
      </c>
      <c r="B3450">
        <v>53</v>
      </c>
      <c r="C3450">
        <v>26</v>
      </c>
      <c r="D3450">
        <v>182.4</v>
      </c>
      <c r="E3450">
        <v>153.80000000000001</v>
      </c>
      <c r="F3450" s="1" t="s">
        <v>19</v>
      </c>
      <c r="G3450" s="1" t="s">
        <v>19</v>
      </c>
      <c r="H3450" s="1" t="s">
        <v>22</v>
      </c>
      <c r="I3450" s="1" t="s">
        <v>22</v>
      </c>
      <c r="J3450" s="1" t="s">
        <v>22</v>
      </c>
      <c r="K3450" s="1" t="s">
        <v>22</v>
      </c>
      <c r="L3450" s="1" t="s">
        <v>39</v>
      </c>
      <c r="M3450" s="1" t="s">
        <v>36</v>
      </c>
      <c r="N3450" s="1" t="s">
        <v>33</v>
      </c>
      <c r="O3450" s="1" t="s">
        <v>41</v>
      </c>
      <c r="P3450">
        <v>176.7</v>
      </c>
      <c r="Q3450" s="1" t="s">
        <v>19</v>
      </c>
      <c r="R3450" s="1" t="s">
        <v>34</v>
      </c>
    </row>
    <row r="3451" spans="1:18" x14ac:dyDescent="0.35">
      <c r="A3451" s="1" t="s">
        <v>3499</v>
      </c>
      <c r="B3451">
        <v>41</v>
      </c>
      <c r="C3451">
        <v>31</v>
      </c>
      <c r="D3451">
        <v>192.4</v>
      </c>
      <c r="E3451">
        <v>149.69999999999999</v>
      </c>
      <c r="F3451" s="1" t="s">
        <v>54</v>
      </c>
      <c r="G3451" s="1" t="s">
        <v>30</v>
      </c>
      <c r="H3451" s="1" t="s">
        <v>22</v>
      </c>
      <c r="I3451" s="1" t="s">
        <v>31</v>
      </c>
      <c r="J3451" s="1" t="s">
        <v>23</v>
      </c>
      <c r="K3451" s="1" t="s">
        <v>23</v>
      </c>
      <c r="L3451" s="1" t="s">
        <v>25</v>
      </c>
      <c r="M3451" s="1" t="s">
        <v>39</v>
      </c>
      <c r="N3451" s="1" t="s">
        <v>33</v>
      </c>
      <c r="O3451" s="1" t="s">
        <v>27</v>
      </c>
      <c r="P3451">
        <v>163.19999999999999</v>
      </c>
      <c r="Q3451" s="1" t="s">
        <v>30</v>
      </c>
      <c r="R3451" s="1" t="s">
        <v>34</v>
      </c>
    </row>
    <row r="3452" spans="1:18" x14ac:dyDescent="0.35">
      <c r="A3452" s="1" t="s">
        <v>3500</v>
      </c>
      <c r="B3452">
        <v>22</v>
      </c>
      <c r="C3452">
        <v>26</v>
      </c>
      <c r="D3452">
        <v>169.4</v>
      </c>
      <c r="E3452">
        <v>156.30000000000001</v>
      </c>
      <c r="F3452" s="1" t="s">
        <v>19</v>
      </c>
      <c r="G3452" s="1" t="s">
        <v>50</v>
      </c>
      <c r="H3452" s="1" t="s">
        <v>21</v>
      </c>
      <c r="I3452" s="1" t="s">
        <v>22</v>
      </c>
      <c r="J3452" s="1" t="s">
        <v>23</v>
      </c>
      <c r="K3452" s="1" t="s">
        <v>48</v>
      </c>
      <c r="L3452" s="1" t="s">
        <v>25</v>
      </c>
      <c r="M3452" s="1" t="s">
        <v>32</v>
      </c>
      <c r="N3452" s="1" t="s">
        <v>51</v>
      </c>
      <c r="O3452" s="1" t="s">
        <v>41</v>
      </c>
      <c r="P3452">
        <v>173.3</v>
      </c>
      <c r="Q3452" s="1" t="s">
        <v>50</v>
      </c>
      <c r="R3452" s="1" t="s">
        <v>52</v>
      </c>
    </row>
    <row r="3453" spans="1:18" x14ac:dyDescent="0.35">
      <c r="A3453" s="1" t="s">
        <v>3501</v>
      </c>
      <c r="B3453">
        <v>25</v>
      </c>
      <c r="C3453">
        <v>20</v>
      </c>
      <c r="D3453">
        <v>170.7</v>
      </c>
      <c r="E3453">
        <v>158.30000000000001</v>
      </c>
      <c r="F3453" s="1" t="s">
        <v>30</v>
      </c>
      <c r="G3453" s="1" t="s">
        <v>30</v>
      </c>
      <c r="H3453" s="1" t="s">
        <v>44</v>
      </c>
      <c r="I3453" s="1" t="s">
        <v>31</v>
      </c>
      <c r="J3453" s="1" t="s">
        <v>23</v>
      </c>
      <c r="K3453" s="1" t="s">
        <v>23</v>
      </c>
      <c r="L3453" s="1" t="s">
        <v>24</v>
      </c>
      <c r="M3453" s="1" t="s">
        <v>24</v>
      </c>
      <c r="N3453" s="1" t="s">
        <v>45</v>
      </c>
      <c r="O3453" s="1" t="s">
        <v>27</v>
      </c>
      <c r="P3453">
        <v>150.6</v>
      </c>
      <c r="Q3453" s="1" t="s">
        <v>42</v>
      </c>
      <c r="R3453" s="1" t="s">
        <v>34</v>
      </c>
    </row>
    <row r="3454" spans="1:18" x14ac:dyDescent="0.35">
      <c r="A3454" s="1" t="s">
        <v>3502</v>
      </c>
      <c r="B3454">
        <v>34</v>
      </c>
      <c r="C3454">
        <v>46</v>
      </c>
      <c r="D3454">
        <v>170.9</v>
      </c>
      <c r="E3454">
        <v>166.6</v>
      </c>
      <c r="F3454" s="1" t="s">
        <v>30</v>
      </c>
      <c r="G3454" s="1" t="s">
        <v>20</v>
      </c>
      <c r="H3454" s="1" t="s">
        <v>31</v>
      </c>
      <c r="I3454" s="1" t="s">
        <v>21</v>
      </c>
      <c r="J3454" s="1" t="s">
        <v>23</v>
      </c>
      <c r="K3454" s="1" t="s">
        <v>23</v>
      </c>
      <c r="L3454" s="1" t="s">
        <v>32</v>
      </c>
      <c r="M3454" s="1" t="s">
        <v>39</v>
      </c>
      <c r="N3454" s="1" t="s">
        <v>51</v>
      </c>
      <c r="O3454" s="1" t="s">
        <v>27</v>
      </c>
      <c r="P3454">
        <v>161.69999999999999</v>
      </c>
      <c r="Q3454" s="1" t="s">
        <v>60</v>
      </c>
      <c r="R3454" s="1" t="s">
        <v>34</v>
      </c>
    </row>
    <row r="3455" spans="1:18" x14ac:dyDescent="0.35">
      <c r="A3455" s="1" t="s">
        <v>3503</v>
      </c>
      <c r="B3455">
        <v>46</v>
      </c>
      <c r="C3455">
        <v>36</v>
      </c>
      <c r="D3455">
        <v>164.8</v>
      </c>
      <c r="E3455">
        <v>160.4</v>
      </c>
      <c r="F3455" s="1" t="s">
        <v>19</v>
      </c>
      <c r="G3455" s="1" t="s">
        <v>30</v>
      </c>
      <c r="H3455" s="1" t="s">
        <v>21</v>
      </c>
      <c r="I3455" s="1" t="s">
        <v>22</v>
      </c>
      <c r="J3455" s="1" t="s">
        <v>47</v>
      </c>
      <c r="K3455" s="1" t="s">
        <v>23</v>
      </c>
      <c r="L3455" s="1" t="s">
        <v>24</v>
      </c>
      <c r="M3455" s="1" t="s">
        <v>32</v>
      </c>
      <c r="N3455" s="1" t="s">
        <v>65</v>
      </c>
      <c r="O3455" s="1" t="s">
        <v>27</v>
      </c>
      <c r="P3455">
        <v>156.9</v>
      </c>
      <c r="Q3455" s="1" t="s">
        <v>30</v>
      </c>
      <c r="R3455" s="1" t="s">
        <v>28</v>
      </c>
    </row>
    <row r="3456" spans="1:18" x14ac:dyDescent="0.35">
      <c r="A3456" s="1" t="s">
        <v>3504</v>
      </c>
      <c r="B3456">
        <v>29</v>
      </c>
      <c r="C3456">
        <v>49</v>
      </c>
      <c r="D3456">
        <v>167.9</v>
      </c>
      <c r="E3456">
        <v>158.1</v>
      </c>
      <c r="F3456" s="1" t="s">
        <v>20</v>
      </c>
      <c r="G3456" s="1" t="s">
        <v>42</v>
      </c>
      <c r="H3456" s="1" t="s">
        <v>22</v>
      </c>
      <c r="I3456" s="1" t="s">
        <v>22</v>
      </c>
      <c r="J3456" s="1" t="s">
        <v>23</v>
      </c>
      <c r="K3456" s="1" t="s">
        <v>23</v>
      </c>
      <c r="L3456" s="1" t="s">
        <v>36</v>
      </c>
      <c r="M3456" s="1" t="s">
        <v>32</v>
      </c>
      <c r="N3456" s="1" t="s">
        <v>51</v>
      </c>
      <c r="O3456" s="1" t="s">
        <v>41</v>
      </c>
      <c r="P3456">
        <v>172.4</v>
      </c>
      <c r="Q3456" s="1" t="s">
        <v>38</v>
      </c>
      <c r="R3456" s="1" t="s">
        <v>34</v>
      </c>
    </row>
    <row r="3457" spans="1:18" x14ac:dyDescent="0.35">
      <c r="A3457" s="1" t="s">
        <v>3505</v>
      </c>
      <c r="B3457">
        <v>28</v>
      </c>
      <c r="C3457">
        <v>24</v>
      </c>
      <c r="D3457">
        <v>180</v>
      </c>
      <c r="E3457">
        <v>162</v>
      </c>
      <c r="F3457" s="1" t="s">
        <v>30</v>
      </c>
      <c r="G3457" s="1" t="s">
        <v>30</v>
      </c>
      <c r="H3457" s="1" t="s">
        <v>22</v>
      </c>
      <c r="I3457" s="1" t="s">
        <v>22</v>
      </c>
      <c r="J3457" s="1" t="s">
        <v>48</v>
      </c>
      <c r="K3457" s="1" t="s">
        <v>48</v>
      </c>
      <c r="L3457" s="1" t="s">
        <v>25</v>
      </c>
      <c r="M3457" s="1" t="s">
        <v>25</v>
      </c>
      <c r="N3457" s="1" t="s">
        <v>65</v>
      </c>
      <c r="O3457" s="1" t="s">
        <v>27</v>
      </c>
      <c r="P3457">
        <v>160.6</v>
      </c>
      <c r="Q3457" s="1" t="s">
        <v>42</v>
      </c>
      <c r="R3457" s="1" t="s">
        <v>34</v>
      </c>
    </row>
    <row r="3458" spans="1:18" x14ac:dyDescent="0.35">
      <c r="A3458" s="1" t="s">
        <v>3506</v>
      </c>
      <c r="B3458">
        <v>52</v>
      </c>
      <c r="C3458">
        <v>45</v>
      </c>
      <c r="D3458">
        <v>173.4</v>
      </c>
      <c r="E3458">
        <v>164.2</v>
      </c>
      <c r="F3458" s="1" t="s">
        <v>20</v>
      </c>
      <c r="G3458" s="1" t="s">
        <v>20</v>
      </c>
      <c r="H3458" s="1" t="s">
        <v>31</v>
      </c>
      <c r="I3458" s="1" t="s">
        <v>22</v>
      </c>
      <c r="J3458" s="1" t="s">
        <v>48</v>
      </c>
      <c r="K3458" s="1" t="s">
        <v>23</v>
      </c>
      <c r="L3458" s="1" t="s">
        <v>32</v>
      </c>
      <c r="M3458" s="1" t="s">
        <v>24</v>
      </c>
      <c r="N3458" s="1" t="s">
        <v>51</v>
      </c>
      <c r="O3458" s="1" t="s">
        <v>41</v>
      </c>
      <c r="P3458">
        <v>179.8</v>
      </c>
      <c r="Q3458" s="1" t="s">
        <v>20</v>
      </c>
      <c r="R3458" s="1" t="s">
        <v>34</v>
      </c>
    </row>
    <row r="3459" spans="1:18" x14ac:dyDescent="0.35">
      <c r="A3459" s="1" t="s">
        <v>3507</v>
      </c>
      <c r="B3459">
        <v>51</v>
      </c>
      <c r="C3459">
        <v>35</v>
      </c>
      <c r="D3459">
        <v>187.4</v>
      </c>
      <c r="E3459">
        <v>165.7</v>
      </c>
      <c r="F3459" s="1" t="s">
        <v>19</v>
      </c>
      <c r="G3459" s="1" t="s">
        <v>20</v>
      </c>
      <c r="H3459" s="1" t="s">
        <v>62</v>
      </c>
      <c r="I3459" s="1" t="s">
        <v>21</v>
      </c>
      <c r="J3459" s="1" t="s">
        <v>22</v>
      </c>
      <c r="K3459" s="1" t="s">
        <v>23</v>
      </c>
      <c r="L3459" s="1" t="s">
        <v>39</v>
      </c>
      <c r="M3459" s="1" t="s">
        <v>32</v>
      </c>
      <c r="N3459" s="1" t="s">
        <v>26</v>
      </c>
      <c r="O3459" s="1" t="s">
        <v>27</v>
      </c>
      <c r="P3459">
        <v>177.3</v>
      </c>
      <c r="Q3459" s="1" t="s">
        <v>20</v>
      </c>
      <c r="R3459" s="1" t="s">
        <v>28</v>
      </c>
    </row>
    <row r="3460" spans="1:18" x14ac:dyDescent="0.35">
      <c r="A3460" s="1" t="s">
        <v>3508</v>
      </c>
      <c r="B3460">
        <v>25</v>
      </c>
      <c r="C3460">
        <v>22</v>
      </c>
      <c r="D3460">
        <v>172</v>
      </c>
      <c r="E3460">
        <v>158.5</v>
      </c>
      <c r="F3460" s="1" t="s">
        <v>19</v>
      </c>
      <c r="G3460" s="1" t="s">
        <v>19</v>
      </c>
      <c r="H3460" s="1" t="s">
        <v>21</v>
      </c>
      <c r="I3460" s="1" t="s">
        <v>22</v>
      </c>
      <c r="J3460" s="1" t="s">
        <v>22</v>
      </c>
      <c r="K3460" s="1" t="s">
        <v>23</v>
      </c>
      <c r="L3460" s="1" t="s">
        <v>32</v>
      </c>
      <c r="M3460" s="1" t="s">
        <v>32</v>
      </c>
      <c r="N3460" s="1" t="s">
        <v>51</v>
      </c>
      <c r="O3460" s="1" t="s">
        <v>41</v>
      </c>
      <c r="P3460">
        <v>175.7</v>
      </c>
      <c r="Q3460" s="1" t="s">
        <v>19</v>
      </c>
      <c r="R3460" s="1" t="s">
        <v>52</v>
      </c>
    </row>
    <row r="3461" spans="1:18" x14ac:dyDescent="0.35">
      <c r="A3461" s="1" t="s">
        <v>3509</v>
      </c>
      <c r="B3461">
        <v>55</v>
      </c>
      <c r="C3461">
        <v>40</v>
      </c>
      <c r="D3461">
        <v>176.9</v>
      </c>
      <c r="E3461">
        <v>155.30000000000001</v>
      </c>
      <c r="F3461" s="1" t="s">
        <v>20</v>
      </c>
      <c r="G3461" s="1" t="s">
        <v>50</v>
      </c>
      <c r="H3461" s="1" t="s">
        <v>22</v>
      </c>
      <c r="I3461" s="1" t="s">
        <v>31</v>
      </c>
      <c r="J3461" s="1" t="s">
        <v>22</v>
      </c>
      <c r="K3461" s="1" t="s">
        <v>48</v>
      </c>
      <c r="L3461" s="1" t="s">
        <v>36</v>
      </c>
      <c r="M3461" s="1" t="s">
        <v>36</v>
      </c>
      <c r="N3461" s="1" t="s">
        <v>33</v>
      </c>
      <c r="O3461" s="1" t="s">
        <v>27</v>
      </c>
      <c r="P3461">
        <v>158.80000000000001</v>
      </c>
      <c r="Q3461" s="1" t="s">
        <v>20</v>
      </c>
      <c r="R3461" s="1" t="s">
        <v>34</v>
      </c>
    </row>
    <row r="3462" spans="1:18" x14ac:dyDescent="0.35">
      <c r="A3462" s="1" t="s">
        <v>3510</v>
      </c>
      <c r="B3462">
        <v>21</v>
      </c>
      <c r="C3462">
        <v>39</v>
      </c>
      <c r="D3462">
        <v>167.7</v>
      </c>
      <c r="E3462">
        <v>156.30000000000001</v>
      </c>
      <c r="F3462" s="1" t="s">
        <v>54</v>
      </c>
      <c r="G3462" s="1" t="s">
        <v>38</v>
      </c>
      <c r="H3462" s="1" t="s">
        <v>22</v>
      </c>
      <c r="I3462" s="1" t="s">
        <v>31</v>
      </c>
      <c r="J3462" s="1" t="s">
        <v>22</v>
      </c>
      <c r="K3462" s="1" t="s">
        <v>22</v>
      </c>
      <c r="L3462" s="1" t="s">
        <v>32</v>
      </c>
      <c r="M3462" s="1" t="s">
        <v>32</v>
      </c>
      <c r="N3462" s="1" t="s">
        <v>45</v>
      </c>
      <c r="O3462" s="1" t="s">
        <v>41</v>
      </c>
      <c r="P3462">
        <v>169.9</v>
      </c>
      <c r="Q3462" s="1" t="s">
        <v>50</v>
      </c>
      <c r="R3462" s="1" t="s">
        <v>52</v>
      </c>
    </row>
    <row r="3463" spans="1:18" x14ac:dyDescent="0.35">
      <c r="A3463" s="1" t="s">
        <v>3511</v>
      </c>
      <c r="B3463">
        <v>48</v>
      </c>
      <c r="C3463">
        <v>43</v>
      </c>
      <c r="D3463">
        <v>173.2</v>
      </c>
      <c r="E3463">
        <v>161.69999999999999</v>
      </c>
      <c r="F3463" s="1" t="s">
        <v>19</v>
      </c>
      <c r="G3463" s="1" t="s">
        <v>30</v>
      </c>
      <c r="H3463" s="1" t="s">
        <v>22</v>
      </c>
      <c r="I3463" s="1" t="s">
        <v>22</v>
      </c>
      <c r="J3463" s="1" t="s">
        <v>48</v>
      </c>
      <c r="K3463" s="1" t="s">
        <v>48</v>
      </c>
      <c r="L3463" s="1" t="s">
        <v>25</v>
      </c>
      <c r="M3463" s="1" t="s">
        <v>39</v>
      </c>
      <c r="N3463" s="1" t="s">
        <v>40</v>
      </c>
      <c r="O3463" s="1" t="s">
        <v>27</v>
      </c>
      <c r="P3463">
        <v>151.4</v>
      </c>
      <c r="Q3463" s="1" t="s">
        <v>30</v>
      </c>
      <c r="R3463" s="1" t="s">
        <v>28</v>
      </c>
    </row>
    <row r="3464" spans="1:18" x14ac:dyDescent="0.35">
      <c r="A3464" s="1" t="s">
        <v>3512</v>
      </c>
      <c r="B3464">
        <v>23</v>
      </c>
      <c r="C3464">
        <v>29</v>
      </c>
      <c r="D3464">
        <v>174.6</v>
      </c>
      <c r="E3464">
        <v>154.69999999999999</v>
      </c>
      <c r="F3464" s="1" t="s">
        <v>30</v>
      </c>
      <c r="G3464" s="1" t="s">
        <v>30</v>
      </c>
      <c r="H3464" s="1" t="s">
        <v>22</v>
      </c>
      <c r="I3464" s="1" t="s">
        <v>22</v>
      </c>
      <c r="J3464" s="1" t="s">
        <v>48</v>
      </c>
      <c r="K3464" s="1" t="s">
        <v>22</v>
      </c>
      <c r="L3464" s="1" t="s">
        <v>39</v>
      </c>
      <c r="M3464" s="1" t="s">
        <v>25</v>
      </c>
      <c r="N3464" s="1" t="s">
        <v>40</v>
      </c>
      <c r="O3464" s="1" t="s">
        <v>27</v>
      </c>
      <c r="P3464">
        <v>158.1</v>
      </c>
      <c r="Q3464" s="1" t="s">
        <v>42</v>
      </c>
      <c r="R3464" s="1" t="s">
        <v>34</v>
      </c>
    </row>
    <row r="3465" spans="1:18" x14ac:dyDescent="0.35">
      <c r="A3465" s="1" t="s">
        <v>3513</v>
      </c>
      <c r="B3465">
        <v>20</v>
      </c>
      <c r="C3465">
        <v>36</v>
      </c>
      <c r="D3465">
        <v>159.30000000000001</v>
      </c>
      <c r="E3465">
        <v>166.7</v>
      </c>
      <c r="F3465" s="1" t="s">
        <v>30</v>
      </c>
      <c r="G3465" s="1" t="s">
        <v>19</v>
      </c>
      <c r="H3465" s="1" t="s">
        <v>22</v>
      </c>
      <c r="I3465" s="1" t="s">
        <v>44</v>
      </c>
      <c r="J3465" s="1" t="s">
        <v>23</v>
      </c>
      <c r="K3465" s="1" t="s">
        <v>47</v>
      </c>
      <c r="L3465" s="1" t="s">
        <v>25</v>
      </c>
      <c r="M3465" s="1" t="s">
        <v>25</v>
      </c>
      <c r="N3465" s="1" t="s">
        <v>26</v>
      </c>
      <c r="O3465" s="1" t="s">
        <v>41</v>
      </c>
      <c r="P3465">
        <v>171.9</v>
      </c>
      <c r="Q3465" s="1" t="s">
        <v>30</v>
      </c>
      <c r="R3465" s="1" t="s">
        <v>34</v>
      </c>
    </row>
    <row r="3466" spans="1:18" x14ac:dyDescent="0.35">
      <c r="A3466" s="1" t="s">
        <v>3514</v>
      </c>
      <c r="B3466">
        <v>38</v>
      </c>
      <c r="C3466">
        <v>18</v>
      </c>
      <c r="D3466">
        <v>168.2</v>
      </c>
      <c r="E3466">
        <v>154.69999999999999</v>
      </c>
      <c r="F3466" s="1" t="s">
        <v>20</v>
      </c>
      <c r="G3466" s="1" t="s">
        <v>20</v>
      </c>
      <c r="H3466" s="1" t="s">
        <v>62</v>
      </c>
      <c r="I3466" s="1" t="s">
        <v>31</v>
      </c>
      <c r="J3466" s="1" t="s">
        <v>23</v>
      </c>
      <c r="K3466" s="1" t="s">
        <v>48</v>
      </c>
      <c r="L3466" s="1" t="s">
        <v>32</v>
      </c>
      <c r="M3466" s="1" t="s">
        <v>32</v>
      </c>
      <c r="N3466" s="1" t="s">
        <v>51</v>
      </c>
      <c r="O3466" s="1" t="s">
        <v>41</v>
      </c>
      <c r="P3466">
        <v>164.8</v>
      </c>
      <c r="Q3466" s="1" t="s">
        <v>20</v>
      </c>
      <c r="R3466" s="1" t="s">
        <v>52</v>
      </c>
    </row>
    <row r="3467" spans="1:18" x14ac:dyDescent="0.35">
      <c r="A3467" s="1" t="s">
        <v>3515</v>
      </c>
      <c r="B3467">
        <v>45</v>
      </c>
      <c r="C3467">
        <v>20</v>
      </c>
      <c r="D3467">
        <v>178.5</v>
      </c>
      <c r="E3467">
        <v>151.69999999999999</v>
      </c>
      <c r="F3467" s="1" t="s">
        <v>42</v>
      </c>
      <c r="G3467" s="1" t="s">
        <v>20</v>
      </c>
      <c r="H3467" s="1" t="s">
        <v>44</v>
      </c>
      <c r="I3467" s="1" t="s">
        <v>22</v>
      </c>
      <c r="J3467" s="1" t="s">
        <v>23</v>
      </c>
      <c r="K3467" s="1" t="s">
        <v>22</v>
      </c>
      <c r="L3467" s="1" t="s">
        <v>32</v>
      </c>
      <c r="M3467" s="1" t="s">
        <v>32</v>
      </c>
      <c r="N3467" s="1" t="s">
        <v>40</v>
      </c>
      <c r="O3467" s="1" t="s">
        <v>41</v>
      </c>
      <c r="P3467">
        <v>174.8</v>
      </c>
      <c r="Q3467" s="1" t="s">
        <v>60</v>
      </c>
      <c r="R3467" s="1" t="s">
        <v>34</v>
      </c>
    </row>
    <row r="3468" spans="1:18" x14ac:dyDescent="0.35">
      <c r="A3468" s="1" t="s">
        <v>3516</v>
      </c>
      <c r="B3468">
        <v>44</v>
      </c>
      <c r="C3468">
        <v>44</v>
      </c>
      <c r="D3468">
        <v>178.1</v>
      </c>
      <c r="E3468">
        <v>161.9</v>
      </c>
      <c r="F3468" s="1" t="s">
        <v>19</v>
      </c>
      <c r="G3468" s="1" t="s">
        <v>30</v>
      </c>
      <c r="H3468" s="1" t="s">
        <v>31</v>
      </c>
      <c r="I3468" s="1" t="s">
        <v>21</v>
      </c>
      <c r="J3468" s="1" t="s">
        <v>23</v>
      </c>
      <c r="K3468" s="1" t="s">
        <v>23</v>
      </c>
      <c r="L3468" s="1" t="s">
        <v>36</v>
      </c>
      <c r="M3468" s="1" t="s">
        <v>32</v>
      </c>
      <c r="N3468" s="1" t="s">
        <v>40</v>
      </c>
      <c r="O3468" s="1" t="s">
        <v>41</v>
      </c>
      <c r="P3468">
        <v>176.1</v>
      </c>
      <c r="Q3468" s="1" t="s">
        <v>30</v>
      </c>
      <c r="R3468" s="1" t="s">
        <v>28</v>
      </c>
    </row>
    <row r="3469" spans="1:18" x14ac:dyDescent="0.35">
      <c r="A3469" s="1" t="s">
        <v>3517</v>
      </c>
      <c r="B3469">
        <v>29</v>
      </c>
      <c r="C3469">
        <v>35</v>
      </c>
      <c r="D3469">
        <v>165.3</v>
      </c>
      <c r="E3469">
        <v>159.30000000000001</v>
      </c>
      <c r="F3469" s="1" t="s">
        <v>19</v>
      </c>
      <c r="G3469" s="1" t="s">
        <v>30</v>
      </c>
      <c r="H3469" s="1" t="s">
        <v>31</v>
      </c>
      <c r="I3469" s="1" t="s">
        <v>22</v>
      </c>
      <c r="J3469" s="1" t="s">
        <v>47</v>
      </c>
      <c r="K3469" s="1" t="s">
        <v>23</v>
      </c>
      <c r="L3469" s="1" t="s">
        <v>36</v>
      </c>
      <c r="M3469" s="1" t="s">
        <v>36</v>
      </c>
      <c r="N3469" s="1" t="s">
        <v>40</v>
      </c>
      <c r="O3469" s="1" t="s">
        <v>41</v>
      </c>
      <c r="P3469">
        <v>174.3</v>
      </c>
      <c r="Q3469" s="1" t="s">
        <v>30</v>
      </c>
      <c r="R3469" s="1" t="s">
        <v>34</v>
      </c>
    </row>
    <row r="3470" spans="1:18" x14ac:dyDescent="0.35">
      <c r="A3470" s="1" t="s">
        <v>3518</v>
      </c>
      <c r="B3470">
        <v>34</v>
      </c>
      <c r="C3470">
        <v>47</v>
      </c>
      <c r="D3470">
        <v>171.5</v>
      </c>
      <c r="E3470">
        <v>163.80000000000001</v>
      </c>
      <c r="F3470" s="1" t="s">
        <v>30</v>
      </c>
      <c r="G3470" s="1" t="s">
        <v>19</v>
      </c>
      <c r="H3470" s="1" t="s">
        <v>44</v>
      </c>
      <c r="I3470" s="1" t="s">
        <v>44</v>
      </c>
      <c r="J3470" s="1" t="s">
        <v>23</v>
      </c>
      <c r="K3470" s="1" t="s">
        <v>23</v>
      </c>
      <c r="L3470" s="1" t="s">
        <v>36</v>
      </c>
      <c r="M3470" s="1" t="s">
        <v>39</v>
      </c>
      <c r="N3470" s="1" t="s">
        <v>51</v>
      </c>
      <c r="O3470" s="1" t="s">
        <v>41</v>
      </c>
      <c r="P3470">
        <v>166.3</v>
      </c>
      <c r="Q3470" s="1" t="s">
        <v>42</v>
      </c>
      <c r="R3470" s="1" t="s">
        <v>52</v>
      </c>
    </row>
    <row r="3471" spans="1:18" x14ac:dyDescent="0.35">
      <c r="A3471" s="1" t="s">
        <v>3519</v>
      </c>
      <c r="B3471">
        <v>41</v>
      </c>
      <c r="C3471">
        <v>19</v>
      </c>
      <c r="D3471">
        <v>157.4</v>
      </c>
      <c r="E3471">
        <v>158</v>
      </c>
      <c r="F3471" s="1" t="s">
        <v>19</v>
      </c>
      <c r="G3471" s="1" t="s">
        <v>60</v>
      </c>
      <c r="H3471" s="1" t="s">
        <v>31</v>
      </c>
      <c r="I3471" s="1" t="s">
        <v>21</v>
      </c>
      <c r="J3471" s="1" t="s">
        <v>23</v>
      </c>
      <c r="K3471" s="1" t="s">
        <v>23</v>
      </c>
      <c r="L3471" s="1" t="s">
        <v>36</v>
      </c>
      <c r="M3471" s="1" t="s">
        <v>32</v>
      </c>
      <c r="N3471" s="1" t="s">
        <v>51</v>
      </c>
      <c r="O3471" s="1" t="s">
        <v>41</v>
      </c>
      <c r="P3471">
        <v>164.9</v>
      </c>
      <c r="Q3471" s="1" t="s">
        <v>30</v>
      </c>
      <c r="R3471" s="1" t="s">
        <v>52</v>
      </c>
    </row>
    <row r="3472" spans="1:18" x14ac:dyDescent="0.35">
      <c r="A3472" s="1" t="s">
        <v>3520</v>
      </c>
      <c r="B3472">
        <v>40</v>
      </c>
      <c r="C3472">
        <v>22</v>
      </c>
      <c r="D3472">
        <v>174</v>
      </c>
      <c r="E3472">
        <v>163.4</v>
      </c>
      <c r="F3472" s="1" t="s">
        <v>20</v>
      </c>
      <c r="G3472" s="1" t="s">
        <v>20</v>
      </c>
      <c r="H3472" s="1" t="s">
        <v>21</v>
      </c>
      <c r="I3472" s="1" t="s">
        <v>22</v>
      </c>
      <c r="J3472" s="1" t="s">
        <v>22</v>
      </c>
      <c r="K3472" s="1" t="s">
        <v>22</v>
      </c>
      <c r="L3472" s="1" t="s">
        <v>24</v>
      </c>
      <c r="M3472" s="1" t="s">
        <v>32</v>
      </c>
      <c r="N3472" s="1" t="s">
        <v>51</v>
      </c>
      <c r="O3472" s="1" t="s">
        <v>41</v>
      </c>
      <c r="P3472">
        <v>173.8</v>
      </c>
      <c r="Q3472" s="1" t="s">
        <v>20</v>
      </c>
      <c r="R3472" s="1" t="s">
        <v>34</v>
      </c>
    </row>
    <row r="3473" spans="1:18" x14ac:dyDescent="0.35">
      <c r="A3473" s="1" t="s">
        <v>3521</v>
      </c>
      <c r="B3473">
        <v>41</v>
      </c>
      <c r="C3473">
        <v>46</v>
      </c>
      <c r="D3473">
        <v>182.8</v>
      </c>
      <c r="E3473">
        <v>167</v>
      </c>
      <c r="F3473" s="1" t="s">
        <v>20</v>
      </c>
      <c r="G3473" s="1" t="s">
        <v>19</v>
      </c>
      <c r="H3473" s="1" t="s">
        <v>21</v>
      </c>
      <c r="I3473" s="1" t="s">
        <v>22</v>
      </c>
      <c r="J3473" s="1" t="s">
        <v>23</v>
      </c>
      <c r="K3473" s="1" t="s">
        <v>23</v>
      </c>
      <c r="L3473" s="1" t="s">
        <v>32</v>
      </c>
      <c r="M3473" s="1" t="s">
        <v>36</v>
      </c>
      <c r="N3473" s="1" t="s">
        <v>51</v>
      </c>
      <c r="O3473" s="1" t="s">
        <v>27</v>
      </c>
      <c r="P3473">
        <v>165.6</v>
      </c>
      <c r="Q3473" s="1" t="s">
        <v>20</v>
      </c>
      <c r="R3473" s="1" t="s">
        <v>34</v>
      </c>
    </row>
    <row r="3474" spans="1:18" x14ac:dyDescent="0.35">
      <c r="A3474" s="1" t="s">
        <v>3522</v>
      </c>
      <c r="B3474">
        <v>55</v>
      </c>
      <c r="C3474">
        <v>50</v>
      </c>
      <c r="D3474">
        <v>183.1</v>
      </c>
      <c r="E3474">
        <v>157.30000000000001</v>
      </c>
      <c r="F3474" s="1" t="s">
        <v>19</v>
      </c>
      <c r="G3474" s="1" t="s">
        <v>20</v>
      </c>
      <c r="H3474" s="1" t="s">
        <v>31</v>
      </c>
      <c r="I3474" s="1" t="s">
        <v>22</v>
      </c>
      <c r="J3474" s="1" t="s">
        <v>23</v>
      </c>
      <c r="K3474" s="1" t="s">
        <v>23</v>
      </c>
      <c r="L3474" s="1" t="s">
        <v>25</v>
      </c>
      <c r="M3474" s="1" t="s">
        <v>32</v>
      </c>
      <c r="N3474" s="1" t="s">
        <v>51</v>
      </c>
      <c r="O3474" s="1" t="s">
        <v>27</v>
      </c>
      <c r="P3474">
        <v>161.9</v>
      </c>
      <c r="Q3474" s="1" t="s">
        <v>50</v>
      </c>
      <c r="R3474" s="1" t="s">
        <v>34</v>
      </c>
    </row>
    <row r="3475" spans="1:18" x14ac:dyDescent="0.35">
      <c r="A3475" s="1" t="s">
        <v>3523</v>
      </c>
      <c r="B3475">
        <v>53</v>
      </c>
      <c r="C3475">
        <v>37</v>
      </c>
      <c r="D3475">
        <v>182.9</v>
      </c>
      <c r="E3475">
        <v>164.1</v>
      </c>
      <c r="F3475" s="1" t="s">
        <v>20</v>
      </c>
      <c r="G3475" s="1" t="s">
        <v>19</v>
      </c>
      <c r="H3475" s="1" t="s">
        <v>62</v>
      </c>
      <c r="I3475" s="1" t="s">
        <v>22</v>
      </c>
      <c r="J3475" s="1" t="s">
        <v>23</v>
      </c>
      <c r="K3475" s="1" t="s">
        <v>23</v>
      </c>
      <c r="L3475" s="1" t="s">
        <v>25</v>
      </c>
      <c r="M3475" s="1" t="s">
        <v>32</v>
      </c>
      <c r="N3475" s="1" t="s">
        <v>51</v>
      </c>
      <c r="O3475" s="1" t="s">
        <v>27</v>
      </c>
      <c r="P3475">
        <v>161.80000000000001</v>
      </c>
      <c r="Q3475" s="1" t="s">
        <v>50</v>
      </c>
      <c r="R3475" s="1" t="s">
        <v>34</v>
      </c>
    </row>
    <row r="3476" spans="1:18" x14ac:dyDescent="0.35">
      <c r="A3476" s="1" t="s">
        <v>3524</v>
      </c>
      <c r="B3476">
        <v>49</v>
      </c>
      <c r="C3476">
        <v>47</v>
      </c>
      <c r="D3476">
        <v>177.7</v>
      </c>
      <c r="E3476">
        <v>171.8</v>
      </c>
      <c r="F3476" s="1" t="s">
        <v>50</v>
      </c>
      <c r="G3476" s="1" t="s">
        <v>20</v>
      </c>
      <c r="H3476" s="1" t="s">
        <v>31</v>
      </c>
      <c r="I3476" s="1" t="s">
        <v>22</v>
      </c>
      <c r="J3476" s="1" t="s">
        <v>23</v>
      </c>
      <c r="K3476" s="1" t="s">
        <v>48</v>
      </c>
      <c r="L3476" s="1" t="s">
        <v>36</v>
      </c>
      <c r="M3476" s="1" t="s">
        <v>39</v>
      </c>
      <c r="N3476" s="1" t="s">
        <v>51</v>
      </c>
      <c r="O3476" s="1" t="s">
        <v>27</v>
      </c>
      <c r="P3476">
        <v>168.6</v>
      </c>
      <c r="Q3476" s="1" t="s">
        <v>50</v>
      </c>
      <c r="R3476" s="1" t="s">
        <v>34</v>
      </c>
    </row>
    <row r="3477" spans="1:18" x14ac:dyDescent="0.35">
      <c r="A3477" s="1" t="s">
        <v>3525</v>
      </c>
      <c r="B3477">
        <v>44</v>
      </c>
      <c r="C3477">
        <v>22</v>
      </c>
      <c r="D3477">
        <v>182.1</v>
      </c>
      <c r="E3477">
        <v>165.6</v>
      </c>
      <c r="F3477" s="1" t="s">
        <v>30</v>
      </c>
      <c r="G3477" s="1" t="s">
        <v>20</v>
      </c>
      <c r="H3477" s="1" t="s">
        <v>31</v>
      </c>
      <c r="I3477" s="1" t="s">
        <v>22</v>
      </c>
      <c r="J3477" s="1" t="s">
        <v>22</v>
      </c>
      <c r="K3477" s="1" t="s">
        <v>22</v>
      </c>
      <c r="L3477" s="1" t="s">
        <v>25</v>
      </c>
      <c r="M3477" s="1" t="s">
        <v>32</v>
      </c>
      <c r="N3477" s="1" t="s">
        <v>40</v>
      </c>
      <c r="O3477" s="1" t="s">
        <v>41</v>
      </c>
      <c r="P3477">
        <v>182.7</v>
      </c>
      <c r="Q3477" s="1" t="s">
        <v>60</v>
      </c>
      <c r="R3477" s="1" t="s">
        <v>34</v>
      </c>
    </row>
    <row r="3478" spans="1:18" x14ac:dyDescent="0.35">
      <c r="A3478" s="1" t="s">
        <v>3526</v>
      </c>
      <c r="B3478">
        <v>47</v>
      </c>
      <c r="C3478">
        <v>38</v>
      </c>
      <c r="D3478">
        <v>172.7</v>
      </c>
      <c r="E3478">
        <v>156.19999999999999</v>
      </c>
      <c r="F3478" s="1" t="s">
        <v>20</v>
      </c>
      <c r="G3478" s="1" t="s">
        <v>30</v>
      </c>
      <c r="H3478" s="1" t="s">
        <v>22</v>
      </c>
      <c r="I3478" s="1" t="s">
        <v>22</v>
      </c>
      <c r="J3478" s="1" t="s">
        <v>48</v>
      </c>
      <c r="K3478" s="1" t="s">
        <v>48</v>
      </c>
      <c r="L3478" s="1" t="s">
        <v>25</v>
      </c>
      <c r="M3478" s="1" t="s">
        <v>39</v>
      </c>
      <c r="N3478" s="1" t="s">
        <v>45</v>
      </c>
      <c r="O3478" s="1" t="s">
        <v>27</v>
      </c>
      <c r="P3478">
        <v>156.4</v>
      </c>
      <c r="Q3478" s="1" t="s">
        <v>38</v>
      </c>
      <c r="R3478" s="1" t="s">
        <v>34</v>
      </c>
    </row>
    <row r="3479" spans="1:18" x14ac:dyDescent="0.35">
      <c r="A3479" s="1" t="s">
        <v>3527</v>
      </c>
      <c r="B3479">
        <v>20</v>
      </c>
      <c r="C3479">
        <v>32</v>
      </c>
      <c r="D3479">
        <v>170.3</v>
      </c>
      <c r="E3479">
        <v>163</v>
      </c>
      <c r="F3479" s="1" t="s">
        <v>42</v>
      </c>
      <c r="G3479" s="1" t="s">
        <v>19</v>
      </c>
      <c r="H3479" s="1" t="s">
        <v>62</v>
      </c>
      <c r="I3479" s="1" t="s">
        <v>31</v>
      </c>
      <c r="J3479" s="1" t="s">
        <v>48</v>
      </c>
      <c r="K3479" s="1" t="s">
        <v>22</v>
      </c>
      <c r="L3479" s="1" t="s">
        <v>39</v>
      </c>
      <c r="M3479" s="1" t="s">
        <v>24</v>
      </c>
      <c r="N3479" s="1" t="s">
        <v>33</v>
      </c>
      <c r="O3479" s="1" t="s">
        <v>27</v>
      </c>
      <c r="P3479">
        <v>160.4</v>
      </c>
      <c r="Q3479" s="1" t="s">
        <v>42</v>
      </c>
      <c r="R3479" s="1" t="s">
        <v>34</v>
      </c>
    </row>
    <row r="3480" spans="1:18" x14ac:dyDescent="0.35">
      <c r="A3480" s="1" t="s">
        <v>3528</v>
      </c>
      <c r="B3480">
        <v>23</v>
      </c>
      <c r="C3480">
        <v>37</v>
      </c>
      <c r="D3480">
        <v>182</v>
      </c>
      <c r="E3480">
        <v>153.19999999999999</v>
      </c>
      <c r="F3480" s="1" t="s">
        <v>20</v>
      </c>
      <c r="G3480" s="1" t="s">
        <v>30</v>
      </c>
      <c r="H3480" s="1" t="s">
        <v>22</v>
      </c>
      <c r="I3480" s="1" t="s">
        <v>22</v>
      </c>
      <c r="J3480" s="1" t="s">
        <v>22</v>
      </c>
      <c r="K3480" s="1" t="s">
        <v>22</v>
      </c>
      <c r="L3480" s="1" t="s">
        <v>36</v>
      </c>
      <c r="M3480" s="1" t="s">
        <v>36</v>
      </c>
      <c r="N3480" s="1" t="s">
        <v>45</v>
      </c>
      <c r="O3480" s="1" t="s">
        <v>27</v>
      </c>
      <c r="P3480">
        <v>162.4</v>
      </c>
      <c r="Q3480" s="1" t="s">
        <v>38</v>
      </c>
      <c r="R3480" s="1" t="s">
        <v>34</v>
      </c>
    </row>
    <row r="3481" spans="1:18" x14ac:dyDescent="0.35">
      <c r="A3481" s="1" t="s">
        <v>3529</v>
      </c>
      <c r="B3481">
        <v>26</v>
      </c>
      <c r="C3481">
        <v>25</v>
      </c>
      <c r="D3481">
        <v>176</v>
      </c>
      <c r="E3481">
        <v>154.1</v>
      </c>
      <c r="F3481" s="1" t="s">
        <v>30</v>
      </c>
      <c r="G3481" s="1" t="s">
        <v>19</v>
      </c>
      <c r="H3481" s="1" t="s">
        <v>62</v>
      </c>
      <c r="I3481" s="1" t="s">
        <v>22</v>
      </c>
      <c r="J3481" s="1" t="s">
        <v>22</v>
      </c>
      <c r="K3481" s="1" t="s">
        <v>23</v>
      </c>
      <c r="L3481" s="1" t="s">
        <v>25</v>
      </c>
      <c r="M3481" s="1" t="s">
        <v>36</v>
      </c>
      <c r="N3481" s="1" t="s">
        <v>51</v>
      </c>
      <c r="O3481" s="1" t="s">
        <v>41</v>
      </c>
      <c r="P3481">
        <v>173.9</v>
      </c>
      <c r="Q3481" s="1" t="s">
        <v>30</v>
      </c>
      <c r="R3481" s="1" t="s">
        <v>52</v>
      </c>
    </row>
    <row r="3482" spans="1:18" x14ac:dyDescent="0.35">
      <c r="A3482" s="1" t="s">
        <v>3530</v>
      </c>
      <c r="B3482">
        <v>28</v>
      </c>
      <c r="C3482">
        <v>48</v>
      </c>
      <c r="D3482">
        <v>161.4</v>
      </c>
      <c r="E3482">
        <v>170</v>
      </c>
      <c r="F3482" s="1" t="s">
        <v>50</v>
      </c>
      <c r="G3482" s="1" t="s">
        <v>30</v>
      </c>
      <c r="H3482" s="1" t="s">
        <v>44</v>
      </c>
      <c r="I3482" s="1" t="s">
        <v>31</v>
      </c>
      <c r="J3482" s="1" t="s">
        <v>23</v>
      </c>
      <c r="K3482" s="1" t="s">
        <v>23</v>
      </c>
      <c r="L3482" s="1" t="s">
        <v>39</v>
      </c>
      <c r="M3482" s="1" t="s">
        <v>32</v>
      </c>
      <c r="N3482" s="1" t="s">
        <v>51</v>
      </c>
      <c r="O3482" s="1" t="s">
        <v>27</v>
      </c>
      <c r="P3482">
        <v>158.80000000000001</v>
      </c>
      <c r="Q3482" s="1" t="s">
        <v>38</v>
      </c>
      <c r="R3482" s="1" t="s">
        <v>52</v>
      </c>
    </row>
    <row r="3483" spans="1:18" x14ac:dyDescent="0.35">
      <c r="A3483" s="1" t="s">
        <v>3531</v>
      </c>
      <c r="B3483">
        <v>55</v>
      </c>
      <c r="C3483">
        <v>29</v>
      </c>
      <c r="D3483">
        <v>182.5</v>
      </c>
      <c r="E3483">
        <v>163.4</v>
      </c>
      <c r="F3483" s="1" t="s">
        <v>30</v>
      </c>
      <c r="G3483" s="1" t="s">
        <v>30</v>
      </c>
      <c r="H3483" s="1" t="s">
        <v>44</v>
      </c>
      <c r="I3483" s="1" t="s">
        <v>21</v>
      </c>
      <c r="J3483" s="1" t="s">
        <v>23</v>
      </c>
      <c r="K3483" s="1" t="s">
        <v>23</v>
      </c>
      <c r="L3483" s="1" t="s">
        <v>39</v>
      </c>
      <c r="M3483" s="1" t="s">
        <v>39</v>
      </c>
      <c r="N3483" s="1" t="s">
        <v>40</v>
      </c>
      <c r="O3483" s="1" t="s">
        <v>41</v>
      </c>
      <c r="P3483">
        <v>178.4</v>
      </c>
      <c r="Q3483" s="1" t="s">
        <v>42</v>
      </c>
      <c r="R3483" s="1" t="s">
        <v>34</v>
      </c>
    </row>
    <row r="3484" spans="1:18" x14ac:dyDescent="0.35">
      <c r="A3484" s="1" t="s">
        <v>3532</v>
      </c>
      <c r="B3484">
        <v>38</v>
      </c>
      <c r="C3484">
        <v>38</v>
      </c>
      <c r="D3484">
        <v>172.5</v>
      </c>
      <c r="E3484">
        <v>170.2</v>
      </c>
      <c r="F3484" s="1" t="s">
        <v>30</v>
      </c>
      <c r="G3484" s="1" t="s">
        <v>19</v>
      </c>
      <c r="H3484" s="1" t="s">
        <v>21</v>
      </c>
      <c r="I3484" s="1" t="s">
        <v>44</v>
      </c>
      <c r="J3484" s="1" t="s">
        <v>22</v>
      </c>
      <c r="K3484" s="1" t="s">
        <v>23</v>
      </c>
      <c r="L3484" s="1" t="s">
        <v>39</v>
      </c>
      <c r="M3484" s="1" t="s">
        <v>25</v>
      </c>
      <c r="N3484" s="1" t="s">
        <v>51</v>
      </c>
      <c r="O3484" s="1" t="s">
        <v>41</v>
      </c>
      <c r="P3484">
        <v>179.9</v>
      </c>
      <c r="Q3484" s="1" t="s">
        <v>30</v>
      </c>
      <c r="R3484" s="1" t="s">
        <v>34</v>
      </c>
    </row>
    <row r="3485" spans="1:18" x14ac:dyDescent="0.35">
      <c r="A3485" s="1" t="s">
        <v>3533</v>
      </c>
      <c r="B3485">
        <v>20</v>
      </c>
      <c r="C3485">
        <v>47</v>
      </c>
      <c r="D3485">
        <v>169.3</v>
      </c>
      <c r="E3485">
        <v>163.6</v>
      </c>
      <c r="F3485" s="1" t="s">
        <v>30</v>
      </c>
      <c r="G3485" s="1" t="s">
        <v>20</v>
      </c>
      <c r="H3485" s="1" t="s">
        <v>31</v>
      </c>
      <c r="I3485" s="1" t="s">
        <v>31</v>
      </c>
      <c r="J3485" s="1" t="s">
        <v>48</v>
      </c>
      <c r="K3485" s="1" t="s">
        <v>23</v>
      </c>
      <c r="L3485" s="1" t="s">
        <v>36</v>
      </c>
      <c r="M3485" s="1" t="s">
        <v>39</v>
      </c>
      <c r="N3485" s="1" t="s">
        <v>45</v>
      </c>
      <c r="O3485" s="1" t="s">
        <v>27</v>
      </c>
      <c r="P3485">
        <v>160.1</v>
      </c>
      <c r="Q3485" s="1" t="s">
        <v>38</v>
      </c>
      <c r="R3485" s="1" t="s">
        <v>34</v>
      </c>
    </row>
    <row r="3486" spans="1:18" x14ac:dyDescent="0.35">
      <c r="A3486" s="1" t="s">
        <v>3534</v>
      </c>
      <c r="B3486">
        <v>29</v>
      </c>
      <c r="C3486">
        <v>44</v>
      </c>
      <c r="D3486">
        <v>180.9</v>
      </c>
      <c r="E3486">
        <v>157.69999999999999</v>
      </c>
      <c r="F3486" s="1" t="s">
        <v>19</v>
      </c>
      <c r="G3486" s="1" t="s">
        <v>30</v>
      </c>
      <c r="H3486" s="1" t="s">
        <v>62</v>
      </c>
      <c r="I3486" s="1" t="s">
        <v>22</v>
      </c>
      <c r="J3486" s="1" t="s">
        <v>22</v>
      </c>
      <c r="K3486" s="1" t="s">
        <v>22</v>
      </c>
      <c r="L3486" s="1" t="s">
        <v>25</v>
      </c>
      <c r="M3486" s="1" t="s">
        <v>36</v>
      </c>
      <c r="N3486" s="1" t="s">
        <v>51</v>
      </c>
      <c r="O3486" s="1" t="s">
        <v>27</v>
      </c>
      <c r="P3486">
        <v>164.4</v>
      </c>
      <c r="Q3486" s="1" t="s">
        <v>30</v>
      </c>
      <c r="R3486" s="1" t="s">
        <v>52</v>
      </c>
    </row>
    <row r="3487" spans="1:18" x14ac:dyDescent="0.35">
      <c r="A3487" s="1" t="s">
        <v>3535</v>
      </c>
      <c r="B3487">
        <v>55</v>
      </c>
      <c r="C3487">
        <v>43</v>
      </c>
      <c r="D3487">
        <v>179.9</v>
      </c>
      <c r="E3487">
        <v>161.30000000000001</v>
      </c>
      <c r="F3487" s="1" t="s">
        <v>30</v>
      </c>
      <c r="G3487" s="1" t="s">
        <v>19</v>
      </c>
      <c r="H3487" s="1" t="s">
        <v>62</v>
      </c>
      <c r="I3487" s="1" t="s">
        <v>31</v>
      </c>
      <c r="J3487" s="1" t="s">
        <v>23</v>
      </c>
      <c r="K3487" s="1" t="s">
        <v>22</v>
      </c>
      <c r="L3487" s="1" t="s">
        <v>32</v>
      </c>
      <c r="M3487" s="1" t="s">
        <v>24</v>
      </c>
      <c r="N3487" s="1" t="s">
        <v>65</v>
      </c>
      <c r="O3487" s="1" t="s">
        <v>27</v>
      </c>
      <c r="P3487">
        <v>163.5</v>
      </c>
      <c r="Q3487" s="1" t="s">
        <v>30</v>
      </c>
      <c r="R3487" s="1" t="s">
        <v>28</v>
      </c>
    </row>
    <row r="3488" spans="1:18" x14ac:dyDescent="0.35">
      <c r="A3488" s="1" t="s">
        <v>3536</v>
      </c>
      <c r="B3488">
        <v>28</v>
      </c>
      <c r="C3488">
        <v>50</v>
      </c>
      <c r="D3488">
        <v>167.3</v>
      </c>
      <c r="E3488">
        <v>162.6</v>
      </c>
      <c r="F3488" s="1" t="s">
        <v>19</v>
      </c>
      <c r="G3488" s="1" t="s">
        <v>20</v>
      </c>
      <c r="H3488" s="1" t="s">
        <v>44</v>
      </c>
      <c r="I3488" s="1" t="s">
        <v>62</v>
      </c>
      <c r="J3488" s="1" t="s">
        <v>48</v>
      </c>
      <c r="K3488" s="1" t="s">
        <v>22</v>
      </c>
      <c r="L3488" s="1" t="s">
        <v>36</v>
      </c>
      <c r="M3488" s="1" t="s">
        <v>32</v>
      </c>
      <c r="N3488" s="1" t="s">
        <v>40</v>
      </c>
      <c r="O3488" s="1" t="s">
        <v>27</v>
      </c>
      <c r="P3488">
        <v>155.9</v>
      </c>
      <c r="Q3488" s="1" t="s">
        <v>20</v>
      </c>
      <c r="R3488" s="1" t="s">
        <v>34</v>
      </c>
    </row>
    <row r="3489" spans="1:18" x14ac:dyDescent="0.35">
      <c r="A3489" s="1" t="s">
        <v>3537</v>
      </c>
      <c r="B3489">
        <v>51</v>
      </c>
      <c r="C3489">
        <v>43</v>
      </c>
      <c r="D3489">
        <v>172.9</v>
      </c>
      <c r="E3489">
        <v>174.3</v>
      </c>
      <c r="F3489" s="1" t="s">
        <v>30</v>
      </c>
      <c r="G3489" s="1" t="s">
        <v>30</v>
      </c>
      <c r="H3489" s="1" t="s">
        <v>22</v>
      </c>
      <c r="I3489" s="1" t="s">
        <v>44</v>
      </c>
      <c r="J3489" s="1" t="s">
        <v>22</v>
      </c>
      <c r="K3489" s="1" t="s">
        <v>22</v>
      </c>
      <c r="L3489" s="1" t="s">
        <v>36</v>
      </c>
      <c r="M3489" s="1" t="s">
        <v>36</v>
      </c>
      <c r="N3489" s="1" t="s">
        <v>40</v>
      </c>
      <c r="O3489" s="1" t="s">
        <v>27</v>
      </c>
      <c r="P3489">
        <v>167</v>
      </c>
      <c r="Q3489" s="1" t="s">
        <v>30</v>
      </c>
      <c r="R3489" s="1" t="s">
        <v>28</v>
      </c>
    </row>
    <row r="3490" spans="1:18" x14ac:dyDescent="0.35">
      <c r="A3490" s="1" t="s">
        <v>3538</v>
      </c>
      <c r="B3490">
        <v>51</v>
      </c>
      <c r="C3490">
        <v>43</v>
      </c>
      <c r="D3490">
        <v>167.6</v>
      </c>
      <c r="E3490">
        <v>165.2</v>
      </c>
      <c r="F3490" s="1" t="s">
        <v>20</v>
      </c>
      <c r="G3490" s="1" t="s">
        <v>20</v>
      </c>
      <c r="H3490" s="1" t="s">
        <v>22</v>
      </c>
      <c r="I3490" s="1" t="s">
        <v>21</v>
      </c>
      <c r="J3490" s="1" t="s">
        <v>23</v>
      </c>
      <c r="K3490" s="1" t="s">
        <v>23</v>
      </c>
      <c r="L3490" s="1" t="s">
        <v>25</v>
      </c>
      <c r="M3490" s="1" t="s">
        <v>25</v>
      </c>
      <c r="N3490" s="1" t="s">
        <v>45</v>
      </c>
      <c r="O3490" s="1" t="s">
        <v>41</v>
      </c>
      <c r="P3490">
        <v>172.1</v>
      </c>
      <c r="Q3490" s="1" t="s">
        <v>20</v>
      </c>
      <c r="R3490" s="1" t="s">
        <v>34</v>
      </c>
    </row>
    <row r="3491" spans="1:18" x14ac:dyDescent="0.35">
      <c r="A3491" s="1" t="s">
        <v>3539</v>
      </c>
      <c r="B3491">
        <v>25</v>
      </c>
      <c r="C3491">
        <v>18</v>
      </c>
      <c r="D3491">
        <v>167.8</v>
      </c>
      <c r="E3491">
        <v>156.5</v>
      </c>
      <c r="F3491" s="1" t="s">
        <v>19</v>
      </c>
      <c r="G3491" s="1" t="s">
        <v>20</v>
      </c>
      <c r="H3491" s="1" t="s">
        <v>44</v>
      </c>
      <c r="I3491" s="1" t="s">
        <v>21</v>
      </c>
      <c r="J3491" s="1" t="s">
        <v>22</v>
      </c>
      <c r="K3491" s="1" t="s">
        <v>23</v>
      </c>
      <c r="L3491" s="1" t="s">
        <v>39</v>
      </c>
      <c r="M3491" s="1" t="s">
        <v>32</v>
      </c>
      <c r="N3491" s="1" t="s">
        <v>51</v>
      </c>
      <c r="O3491" s="1" t="s">
        <v>41</v>
      </c>
      <c r="P3491">
        <v>172.9</v>
      </c>
      <c r="Q3491" s="1" t="s">
        <v>50</v>
      </c>
      <c r="R3491" s="1" t="s">
        <v>52</v>
      </c>
    </row>
    <row r="3492" spans="1:18" x14ac:dyDescent="0.35">
      <c r="A3492" s="1" t="s">
        <v>3540</v>
      </c>
      <c r="B3492">
        <v>36</v>
      </c>
      <c r="C3492">
        <v>32</v>
      </c>
      <c r="D3492">
        <v>155</v>
      </c>
      <c r="E3492">
        <v>159.80000000000001</v>
      </c>
      <c r="F3492" s="1" t="s">
        <v>30</v>
      </c>
      <c r="G3492" s="1" t="s">
        <v>20</v>
      </c>
      <c r="H3492" s="1" t="s">
        <v>21</v>
      </c>
      <c r="I3492" s="1" t="s">
        <v>21</v>
      </c>
      <c r="J3492" s="1" t="s">
        <v>22</v>
      </c>
      <c r="K3492" s="1" t="s">
        <v>23</v>
      </c>
      <c r="L3492" s="1" t="s">
        <v>32</v>
      </c>
      <c r="M3492" s="1" t="s">
        <v>32</v>
      </c>
      <c r="N3492" s="1" t="s">
        <v>51</v>
      </c>
      <c r="O3492" s="1" t="s">
        <v>27</v>
      </c>
      <c r="P3492">
        <v>150.1</v>
      </c>
      <c r="Q3492" s="1" t="s">
        <v>60</v>
      </c>
      <c r="R3492" s="1" t="s">
        <v>52</v>
      </c>
    </row>
    <row r="3493" spans="1:18" x14ac:dyDescent="0.35">
      <c r="A3493" s="1" t="s">
        <v>3541</v>
      </c>
      <c r="B3493">
        <v>29</v>
      </c>
      <c r="C3493">
        <v>18</v>
      </c>
      <c r="D3493">
        <v>166.9</v>
      </c>
      <c r="E3493">
        <v>163.80000000000001</v>
      </c>
      <c r="F3493" s="1" t="s">
        <v>30</v>
      </c>
      <c r="G3493" s="1" t="s">
        <v>19</v>
      </c>
      <c r="H3493" s="1" t="s">
        <v>22</v>
      </c>
      <c r="I3493" s="1" t="s">
        <v>22</v>
      </c>
      <c r="J3493" s="1" t="s">
        <v>47</v>
      </c>
      <c r="K3493" s="1" t="s">
        <v>48</v>
      </c>
      <c r="L3493" s="1" t="s">
        <v>24</v>
      </c>
      <c r="M3493" s="1" t="s">
        <v>36</v>
      </c>
      <c r="N3493" s="1" t="s">
        <v>40</v>
      </c>
      <c r="O3493" s="1" t="s">
        <v>41</v>
      </c>
      <c r="P3493">
        <v>177.1</v>
      </c>
      <c r="Q3493" s="1" t="s">
        <v>30</v>
      </c>
      <c r="R3493" s="1" t="s">
        <v>52</v>
      </c>
    </row>
    <row r="3494" spans="1:18" x14ac:dyDescent="0.35">
      <c r="A3494" s="1" t="s">
        <v>3542</v>
      </c>
      <c r="B3494">
        <v>46</v>
      </c>
      <c r="C3494">
        <v>28</v>
      </c>
      <c r="D3494">
        <v>172.8</v>
      </c>
      <c r="E3494">
        <v>154.5</v>
      </c>
      <c r="F3494" s="1" t="s">
        <v>30</v>
      </c>
      <c r="G3494" s="1" t="s">
        <v>30</v>
      </c>
      <c r="H3494" s="1" t="s">
        <v>22</v>
      </c>
      <c r="I3494" s="1" t="s">
        <v>31</v>
      </c>
      <c r="J3494" s="1" t="s">
        <v>48</v>
      </c>
      <c r="K3494" s="1" t="s">
        <v>23</v>
      </c>
      <c r="L3494" s="1" t="s">
        <v>32</v>
      </c>
      <c r="M3494" s="1" t="s">
        <v>32</v>
      </c>
      <c r="N3494" s="1" t="s">
        <v>51</v>
      </c>
      <c r="O3494" s="1" t="s">
        <v>41</v>
      </c>
      <c r="P3494">
        <v>178</v>
      </c>
      <c r="Q3494" s="1" t="s">
        <v>30</v>
      </c>
      <c r="R3494" s="1" t="s">
        <v>34</v>
      </c>
    </row>
    <row r="3495" spans="1:18" x14ac:dyDescent="0.35">
      <c r="A3495" s="1" t="s">
        <v>3543</v>
      </c>
      <c r="B3495">
        <v>54</v>
      </c>
      <c r="C3495">
        <v>19</v>
      </c>
      <c r="D3495">
        <v>155</v>
      </c>
      <c r="E3495">
        <v>160.9</v>
      </c>
      <c r="F3495" s="1" t="s">
        <v>60</v>
      </c>
      <c r="G3495" s="1" t="s">
        <v>30</v>
      </c>
      <c r="H3495" s="1" t="s">
        <v>22</v>
      </c>
      <c r="I3495" s="1" t="s">
        <v>21</v>
      </c>
      <c r="J3495" s="1" t="s">
        <v>23</v>
      </c>
      <c r="K3495" s="1" t="s">
        <v>22</v>
      </c>
      <c r="L3495" s="1" t="s">
        <v>39</v>
      </c>
      <c r="M3495" s="1" t="s">
        <v>24</v>
      </c>
      <c r="N3495" s="1" t="s">
        <v>51</v>
      </c>
      <c r="O3495" s="1" t="s">
        <v>41</v>
      </c>
      <c r="P3495">
        <v>168.5</v>
      </c>
      <c r="Q3495" s="1" t="s">
        <v>60</v>
      </c>
      <c r="R3495" s="1" t="s">
        <v>34</v>
      </c>
    </row>
    <row r="3496" spans="1:18" x14ac:dyDescent="0.35">
      <c r="A3496" s="1" t="s">
        <v>3544</v>
      </c>
      <c r="B3496">
        <v>40</v>
      </c>
      <c r="C3496">
        <v>18</v>
      </c>
      <c r="D3496">
        <v>164.4</v>
      </c>
      <c r="E3496">
        <v>159.80000000000001</v>
      </c>
      <c r="F3496" s="1" t="s">
        <v>30</v>
      </c>
      <c r="G3496" s="1" t="s">
        <v>30</v>
      </c>
      <c r="H3496" s="1" t="s">
        <v>44</v>
      </c>
      <c r="I3496" s="1" t="s">
        <v>22</v>
      </c>
      <c r="J3496" s="1" t="s">
        <v>22</v>
      </c>
      <c r="K3496" s="1" t="s">
        <v>22</v>
      </c>
      <c r="L3496" s="1" t="s">
        <v>25</v>
      </c>
      <c r="M3496" s="1" t="s">
        <v>24</v>
      </c>
      <c r="N3496" s="1" t="s">
        <v>40</v>
      </c>
      <c r="O3496" s="1" t="s">
        <v>41</v>
      </c>
      <c r="P3496">
        <v>180.1</v>
      </c>
      <c r="Q3496" s="1" t="s">
        <v>30</v>
      </c>
      <c r="R3496" s="1" t="s">
        <v>34</v>
      </c>
    </row>
    <row r="3497" spans="1:18" x14ac:dyDescent="0.35">
      <c r="A3497" s="1" t="s">
        <v>3545</v>
      </c>
      <c r="B3497">
        <v>44</v>
      </c>
      <c r="C3497">
        <v>48</v>
      </c>
      <c r="D3497">
        <v>178.2</v>
      </c>
      <c r="E3497">
        <v>163.9</v>
      </c>
      <c r="F3497" s="1" t="s">
        <v>20</v>
      </c>
      <c r="G3497" s="1" t="s">
        <v>30</v>
      </c>
      <c r="H3497" s="1" t="s">
        <v>21</v>
      </c>
      <c r="I3497" s="1" t="s">
        <v>44</v>
      </c>
      <c r="J3497" s="1" t="s">
        <v>22</v>
      </c>
      <c r="K3497" s="1" t="s">
        <v>47</v>
      </c>
      <c r="L3497" s="1" t="s">
        <v>36</v>
      </c>
      <c r="M3497" s="1" t="s">
        <v>24</v>
      </c>
      <c r="N3497" s="1" t="s">
        <v>45</v>
      </c>
      <c r="O3497" s="1" t="s">
        <v>41</v>
      </c>
      <c r="P3497">
        <v>183.3</v>
      </c>
      <c r="Q3497" s="1" t="s">
        <v>60</v>
      </c>
      <c r="R3497" s="1" t="s">
        <v>28</v>
      </c>
    </row>
    <row r="3498" spans="1:18" x14ac:dyDescent="0.35">
      <c r="A3498" s="1" t="s">
        <v>3546</v>
      </c>
      <c r="B3498">
        <v>47</v>
      </c>
      <c r="C3498">
        <v>33</v>
      </c>
      <c r="D3498">
        <v>164.1</v>
      </c>
      <c r="E3498">
        <v>160.4</v>
      </c>
      <c r="F3498" s="1" t="s">
        <v>30</v>
      </c>
      <c r="G3498" s="1" t="s">
        <v>20</v>
      </c>
      <c r="H3498" s="1" t="s">
        <v>22</v>
      </c>
      <c r="I3498" s="1" t="s">
        <v>22</v>
      </c>
      <c r="J3498" s="1" t="s">
        <v>23</v>
      </c>
      <c r="K3498" s="1" t="s">
        <v>22</v>
      </c>
      <c r="L3498" s="1" t="s">
        <v>36</v>
      </c>
      <c r="M3498" s="1" t="s">
        <v>25</v>
      </c>
      <c r="N3498" s="1" t="s">
        <v>45</v>
      </c>
      <c r="O3498" s="1" t="s">
        <v>27</v>
      </c>
      <c r="P3498">
        <v>145.19999999999999</v>
      </c>
      <c r="Q3498" s="1" t="s">
        <v>38</v>
      </c>
      <c r="R3498" s="1" t="s">
        <v>28</v>
      </c>
    </row>
    <row r="3499" spans="1:18" x14ac:dyDescent="0.35">
      <c r="A3499" s="1" t="s">
        <v>3547</v>
      </c>
      <c r="B3499">
        <v>34</v>
      </c>
      <c r="C3499">
        <v>39</v>
      </c>
      <c r="D3499">
        <v>172.9</v>
      </c>
      <c r="E3499">
        <v>152.6</v>
      </c>
      <c r="F3499" s="1" t="s">
        <v>20</v>
      </c>
      <c r="G3499" s="1" t="s">
        <v>19</v>
      </c>
      <c r="H3499" s="1" t="s">
        <v>21</v>
      </c>
      <c r="I3499" s="1" t="s">
        <v>22</v>
      </c>
      <c r="J3499" s="1" t="s">
        <v>23</v>
      </c>
      <c r="K3499" s="1" t="s">
        <v>23</v>
      </c>
      <c r="L3499" s="1" t="s">
        <v>25</v>
      </c>
      <c r="M3499" s="1" t="s">
        <v>24</v>
      </c>
      <c r="N3499" s="1" t="s">
        <v>26</v>
      </c>
      <c r="O3499" s="1" t="s">
        <v>27</v>
      </c>
      <c r="P3499">
        <v>157.1</v>
      </c>
      <c r="Q3499" s="1" t="s">
        <v>50</v>
      </c>
      <c r="R3499" s="1" t="s">
        <v>28</v>
      </c>
    </row>
    <row r="3500" spans="1:18" x14ac:dyDescent="0.35">
      <c r="A3500" s="1" t="s">
        <v>3548</v>
      </c>
      <c r="B3500">
        <v>23</v>
      </c>
      <c r="C3500">
        <v>35</v>
      </c>
      <c r="D3500">
        <v>162.4</v>
      </c>
      <c r="E3500">
        <v>160.69999999999999</v>
      </c>
      <c r="F3500" s="1" t="s">
        <v>50</v>
      </c>
      <c r="G3500" s="1" t="s">
        <v>42</v>
      </c>
      <c r="H3500" s="1" t="s">
        <v>44</v>
      </c>
      <c r="I3500" s="1" t="s">
        <v>22</v>
      </c>
      <c r="J3500" s="1" t="s">
        <v>23</v>
      </c>
      <c r="K3500" s="1" t="s">
        <v>48</v>
      </c>
      <c r="L3500" s="1" t="s">
        <v>24</v>
      </c>
      <c r="M3500" s="1" t="s">
        <v>36</v>
      </c>
      <c r="N3500" s="1" t="s">
        <v>33</v>
      </c>
      <c r="O3500" s="1" t="s">
        <v>27</v>
      </c>
      <c r="P3500">
        <v>154</v>
      </c>
      <c r="Q3500" s="1" t="s">
        <v>38</v>
      </c>
      <c r="R3500" s="1" t="s">
        <v>34</v>
      </c>
    </row>
    <row r="3501" spans="1:18" x14ac:dyDescent="0.35">
      <c r="A3501" s="1" t="s">
        <v>3549</v>
      </c>
      <c r="B3501">
        <v>48</v>
      </c>
      <c r="C3501">
        <v>34</v>
      </c>
      <c r="D3501">
        <v>176.9</v>
      </c>
      <c r="E3501">
        <v>165.6</v>
      </c>
      <c r="F3501" s="1" t="s">
        <v>30</v>
      </c>
      <c r="G3501" s="1" t="s">
        <v>30</v>
      </c>
      <c r="H3501" s="1" t="s">
        <v>22</v>
      </c>
      <c r="I3501" s="1" t="s">
        <v>22</v>
      </c>
      <c r="J3501" s="1" t="s">
        <v>22</v>
      </c>
      <c r="K3501" s="1" t="s">
        <v>23</v>
      </c>
      <c r="L3501" s="1" t="s">
        <v>32</v>
      </c>
      <c r="M3501" s="1" t="s">
        <v>24</v>
      </c>
      <c r="N3501" s="1" t="s">
        <v>33</v>
      </c>
      <c r="O3501" s="1" t="s">
        <v>41</v>
      </c>
      <c r="P3501">
        <v>179.3</v>
      </c>
      <c r="Q3501" s="1" t="s">
        <v>42</v>
      </c>
      <c r="R3501" s="1" t="s">
        <v>28</v>
      </c>
    </row>
    <row r="3502" spans="1:18" x14ac:dyDescent="0.35">
      <c r="A3502" s="1" t="s">
        <v>3550</v>
      </c>
      <c r="B3502">
        <v>28</v>
      </c>
      <c r="C3502">
        <v>47</v>
      </c>
      <c r="D3502">
        <v>171.7</v>
      </c>
      <c r="E3502">
        <v>169.7</v>
      </c>
      <c r="F3502" s="1" t="s">
        <v>19</v>
      </c>
      <c r="G3502" s="1" t="s">
        <v>19</v>
      </c>
      <c r="H3502" s="1" t="s">
        <v>22</v>
      </c>
      <c r="I3502" s="1" t="s">
        <v>31</v>
      </c>
      <c r="J3502" s="1" t="s">
        <v>23</v>
      </c>
      <c r="K3502" s="1" t="s">
        <v>48</v>
      </c>
      <c r="L3502" s="1" t="s">
        <v>32</v>
      </c>
      <c r="M3502" s="1" t="s">
        <v>36</v>
      </c>
      <c r="N3502" s="1" t="s">
        <v>40</v>
      </c>
      <c r="O3502" s="1" t="s">
        <v>41</v>
      </c>
      <c r="P3502">
        <v>170.9</v>
      </c>
      <c r="Q3502" s="1" t="s">
        <v>54</v>
      </c>
      <c r="R3502" s="1" t="s">
        <v>34</v>
      </c>
    </row>
    <row r="3503" spans="1:18" x14ac:dyDescent="0.35">
      <c r="A3503" s="1" t="s">
        <v>3551</v>
      </c>
      <c r="B3503">
        <v>46</v>
      </c>
      <c r="C3503">
        <v>27</v>
      </c>
      <c r="D3503">
        <v>167.6</v>
      </c>
      <c r="E3503">
        <v>166.8</v>
      </c>
      <c r="F3503" s="1" t="s">
        <v>19</v>
      </c>
      <c r="G3503" s="1" t="s">
        <v>42</v>
      </c>
      <c r="H3503" s="1" t="s">
        <v>31</v>
      </c>
      <c r="I3503" s="1" t="s">
        <v>22</v>
      </c>
      <c r="J3503" s="1" t="s">
        <v>22</v>
      </c>
      <c r="K3503" s="1" t="s">
        <v>22</v>
      </c>
      <c r="L3503" s="1" t="s">
        <v>36</v>
      </c>
      <c r="M3503" s="1" t="s">
        <v>32</v>
      </c>
      <c r="N3503" s="1" t="s">
        <v>65</v>
      </c>
      <c r="O3503" s="1" t="s">
        <v>27</v>
      </c>
      <c r="P3503">
        <v>162</v>
      </c>
      <c r="Q3503" s="1" t="s">
        <v>30</v>
      </c>
      <c r="R3503" s="1" t="s">
        <v>34</v>
      </c>
    </row>
    <row r="3504" spans="1:18" x14ac:dyDescent="0.35">
      <c r="A3504" s="1" t="s">
        <v>3552</v>
      </c>
      <c r="B3504">
        <v>45</v>
      </c>
      <c r="C3504">
        <v>38</v>
      </c>
      <c r="D3504">
        <v>155.5</v>
      </c>
      <c r="E3504">
        <v>151.4</v>
      </c>
      <c r="F3504" s="1" t="s">
        <v>30</v>
      </c>
      <c r="G3504" s="1" t="s">
        <v>20</v>
      </c>
      <c r="H3504" s="1" t="s">
        <v>21</v>
      </c>
      <c r="I3504" s="1" t="s">
        <v>21</v>
      </c>
      <c r="J3504" s="1" t="s">
        <v>23</v>
      </c>
      <c r="K3504" s="1" t="s">
        <v>22</v>
      </c>
      <c r="L3504" s="1" t="s">
        <v>36</v>
      </c>
      <c r="M3504" s="1" t="s">
        <v>25</v>
      </c>
      <c r="N3504" s="1" t="s">
        <v>45</v>
      </c>
      <c r="O3504" s="1" t="s">
        <v>27</v>
      </c>
      <c r="P3504">
        <v>149.80000000000001</v>
      </c>
      <c r="Q3504" s="1" t="s">
        <v>60</v>
      </c>
      <c r="R3504" s="1" t="s">
        <v>34</v>
      </c>
    </row>
    <row r="3505" spans="1:18" x14ac:dyDescent="0.35">
      <c r="A3505" s="1" t="s">
        <v>3553</v>
      </c>
      <c r="B3505">
        <v>38</v>
      </c>
      <c r="C3505">
        <v>33</v>
      </c>
      <c r="D3505">
        <v>167.7</v>
      </c>
      <c r="E3505">
        <v>153</v>
      </c>
      <c r="F3505" s="1" t="s">
        <v>19</v>
      </c>
      <c r="G3505" s="1" t="s">
        <v>30</v>
      </c>
      <c r="H3505" s="1" t="s">
        <v>62</v>
      </c>
      <c r="I3505" s="1" t="s">
        <v>22</v>
      </c>
      <c r="J3505" s="1" t="s">
        <v>23</v>
      </c>
      <c r="K3505" s="1" t="s">
        <v>22</v>
      </c>
      <c r="L3505" s="1" t="s">
        <v>25</v>
      </c>
      <c r="M3505" s="1" t="s">
        <v>32</v>
      </c>
      <c r="N3505" s="1" t="s">
        <v>51</v>
      </c>
      <c r="O3505" s="1" t="s">
        <v>41</v>
      </c>
      <c r="P3505">
        <v>163.19999999999999</v>
      </c>
      <c r="Q3505" s="1" t="s">
        <v>30</v>
      </c>
      <c r="R3505" s="1" t="s">
        <v>34</v>
      </c>
    </row>
    <row r="3506" spans="1:18" x14ac:dyDescent="0.35">
      <c r="A3506" s="1" t="s">
        <v>3554</v>
      </c>
      <c r="B3506">
        <v>47</v>
      </c>
      <c r="C3506">
        <v>23</v>
      </c>
      <c r="D3506">
        <v>178.7</v>
      </c>
      <c r="E3506">
        <v>154.69999999999999</v>
      </c>
      <c r="F3506" s="1" t="s">
        <v>42</v>
      </c>
      <c r="G3506" s="1" t="s">
        <v>30</v>
      </c>
      <c r="H3506" s="1" t="s">
        <v>22</v>
      </c>
      <c r="I3506" s="1" t="s">
        <v>31</v>
      </c>
      <c r="J3506" s="1" t="s">
        <v>47</v>
      </c>
      <c r="K3506" s="1" t="s">
        <v>23</v>
      </c>
      <c r="L3506" s="1" t="s">
        <v>24</v>
      </c>
      <c r="M3506" s="1" t="s">
        <v>32</v>
      </c>
      <c r="N3506" s="1" t="s">
        <v>51</v>
      </c>
      <c r="O3506" s="1" t="s">
        <v>41</v>
      </c>
      <c r="P3506">
        <v>172.8</v>
      </c>
      <c r="Q3506" s="1" t="s">
        <v>30</v>
      </c>
      <c r="R3506" s="1" t="s">
        <v>34</v>
      </c>
    </row>
    <row r="3507" spans="1:18" x14ac:dyDescent="0.35">
      <c r="A3507" s="1" t="s">
        <v>3555</v>
      </c>
      <c r="B3507">
        <v>36</v>
      </c>
      <c r="C3507">
        <v>20</v>
      </c>
      <c r="D3507">
        <v>184.9</v>
      </c>
      <c r="E3507">
        <v>170</v>
      </c>
      <c r="F3507" s="1" t="s">
        <v>60</v>
      </c>
      <c r="G3507" s="1" t="s">
        <v>30</v>
      </c>
      <c r="H3507" s="1" t="s">
        <v>22</v>
      </c>
      <c r="I3507" s="1" t="s">
        <v>31</v>
      </c>
      <c r="J3507" s="1" t="s">
        <v>22</v>
      </c>
      <c r="K3507" s="1" t="s">
        <v>22</v>
      </c>
      <c r="L3507" s="1" t="s">
        <v>24</v>
      </c>
      <c r="M3507" s="1" t="s">
        <v>39</v>
      </c>
      <c r="N3507" s="1" t="s">
        <v>51</v>
      </c>
      <c r="O3507" s="1" t="s">
        <v>41</v>
      </c>
      <c r="P3507">
        <v>181</v>
      </c>
      <c r="Q3507" s="1" t="s">
        <v>30</v>
      </c>
      <c r="R3507" s="1" t="s">
        <v>52</v>
      </c>
    </row>
    <row r="3508" spans="1:18" x14ac:dyDescent="0.35">
      <c r="A3508" s="1" t="s">
        <v>3556</v>
      </c>
      <c r="B3508">
        <v>39</v>
      </c>
      <c r="C3508">
        <v>38</v>
      </c>
      <c r="D3508">
        <v>172.5</v>
      </c>
      <c r="E3508">
        <v>164</v>
      </c>
      <c r="F3508" s="1" t="s">
        <v>42</v>
      </c>
      <c r="G3508" s="1" t="s">
        <v>30</v>
      </c>
      <c r="H3508" s="1" t="s">
        <v>22</v>
      </c>
      <c r="I3508" s="1" t="s">
        <v>44</v>
      </c>
      <c r="J3508" s="1" t="s">
        <v>22</v>
      </c>
      <c r="K3508" s="1" t="s">
        <v>47</v>
      </c>
      <c r="L3508" s="1" t="s">
        <v>32</v>
      </c>
      <c r="M3508" s="1" t="s">
        <v>25</v>
      </c>
      <c r="N3508" s="1" t="s">
        <v>51</v>
      </c>
      <c r="O3508" s="1" t="s">
        <v>27</v>
      </c>
      <c r="P3508">
        <v>160.30000000000001</v>
      </c>
      <c r="Q3508" s="1" t="s">
        <v>42</v>
      </c>
      <c r="R3508" s="1" t="s">
        <v>34</v>
      </c>
    </row>
    <row r="3509" spans="1:18" x14ac:dyDescent="0.35">
      <c r="A3509" s="1" t="s">
        <v>3557</v>
      </c>
      <c r="B3509">
        <v>42</v>
      </c>
      <c r="C3509">
        <v>30</v>
      </c>
      <c r="D3509">
        <v>173.3</v>
      </c>
      <c r="E3509">
        <v>176.8</v>
      </c>
      <c r="F3509" s="1" t="s">
        <v>19</v>
      </c>
      <c r="G3509" s="1" t="s">
        <v>20</v>
      </c>
      <c r="H3509" s="1" t="s">
        <v>21</v>
      </c>
      <c r="I3509" s="1" t="s">
        <v>44</v>
      </c>
      <c r="J3509" s="1" t="s">
        <v>23</v>
      </c>
      <c r="K3509" s="1" t="s">
        <v>22</v>
      </c>
      <c r="L3509" s="1" t="s">
        <v>36</v>
      </c>
      <c r="M3509" s="1" t="s">
        <v>24</v>
      </c>
      <c r="N3509" s="1" t="s">
        <v>45</v>
      </c>
      <c r="O3509" s="1" t="s">
        <v>41</v>
      </c>
      <c r="P3509">
        <v>180.7</v>
      </c>
      <c r="Q3509" s="1" t="s">
        <v>50</v>
      </c>
      <c r="R3509" s="1" t="s">
        <v>34</v>
      </c>
    </row>
    <row r="3510" spans="1:18" x14ac:dyDescent="0.35">
      <c r="A3510" s="1" t="s">
        <v>3558</v>
      </c>
      <c r="B3510">
        <v>51</v>
      </c>
      <c r="C3510">
        <v>35</v>
      </c>
      <c r="D3510">
        <v>169.3</v>
      </c>
      <c r="E3510">
        <v>168.7</v>
      </c>
      <c r="F3510" s="1" t="s">
        <v>42</v>
      </c>
      <c r="G3510" s="1" t="s">
        <v>30</v>
      </c>
      <c r="H3510" s="1" t="s">
        <v>44</v>
      </c>
      <c r="I3510" s="1" t="s">
        <v>22</v>
      </c>
      <c r="J3510" s="1" t="s">
        <v>23</v>
      </c>
      <c r="K3510" s="1" t="s">
        <v>47</v>
      </c>
      <c r="L3510" s="1" t="s">
        <v>36</v>
      </c>
      <c r="M3510" s="1" t="s">
        <v>32</v>
      </c>
      <c r="N3510" s="1" t="s">
        <v>40</v>
      </c>
      <c r="O3510" s="1" t="s">
        <v>41</v>
      </c>
      <c r="P3510">
        <v>175.3</v>
      </c>
      <c r="Q3510" s="1" t="s">
        <v>42</v>
      </c>
      <c r="R3510" s="1" t="s">
        <v>34</v>
      </c>
    </row>
    <row r="3511" spans="1:18" x14ac:dyDescent="0.35">
      <c r="A3511" s="1" t="s">
        <v>3559</v>
      </c>
      <c r="B3511">
        <v>52</v>
      </c>
      <c r="C3511">
        <v>41</v>
      </c>
      <c r="D3511">
        <v>182.6</v>
      </c>
      <c r="E3511">
        <v>161.6</v>
      </c>
      <c r="F3511" s="1" t="s">
        <v>19</v>
      </c>
      <c r="G3511" s="1" t="s">
        <v>30</v>
      </c>
      <c r="H3511" s="1" t="s">
        <v>22</v>
      </c>
      <c r="I3511" s="1" t="s">
        <v>31</v>
      </c>
      <c r="J3511" s="1" t="s">
        <v>23</v>
      </c>
      <c r="K3511" s="1" t="s">
        <v>23</v>
      </c>
      <c r="L3511" s="1" t="s">
        <v>25</v>
      </c>
      <c r="M3511" s="1" t="s">
        <v>25</v>
      </c>
      <c r="N3511" s="1" t="s">
        <v>45</v>
      </c>
      <c r="O3511" s="1" t="s">
        <v>27</v>
      </c>
      <c r="P3511">
        <v>166.2</v>
      </c>
      <c r="Q3511" s="1" t="s">
        <v>30</v>
      </c>
      <c r="R3511" s="1" t="s">
        <v>28</v>
      </c>
    </row>
    <row r="3512" spans="1:18" x14ac:dyDescent="0.35">
      <c r="A3512" s="1" t="s">
        <v>3560</v>
      </c>
      <c r="B3512">
        <v>24</v>
      </c>
      <c r="C3512">
        <v>44</v>
      </c>
      <c r="D3512">
        <v>172.3</v>
      </c>
      <c r="E3512">
        <v>158.30000000000001</v>
      </c>
      <c r="F3512" s="1" t="s">
        <v>19</v>
      </c>
      <c r="G3512" s="1" t="s">
        <v>20</v>
      </c>
      <c r="H3512" s="1" t="s">
        <v>21</v>
      </c>
      <c r="I3512" s="1" t="s">
        <v>62</v>
      </c>
      <c r="J3512" s="1" t="s">
        <v>23</v>
      </c>
      <c r="K3512" s="1" t="s">
        <v>23</v>
      </c>
      <c r="L3512" s="1" t="s">
        <v>24</v>
      </c>
      <c r="M3512" s="1" t="s">
        <v>24</v>
      </c>
      <c r="N3512" s="1" t="s">
        <v>45</v>
      </c>
      <c r="O3512" s="1" t="s">
        <v>27</v>
      </c>
      <c r="P3512">
        <v>158</v>
      </c>
      <c r="Q3512" s="1" t="s">
        <v>20</v>
      </c>
      <c r="R3512" s="1" t="s">
        <v>34</v>
      </c>
    </row>
    <row r="3513" spans="1:18" x14ac:dyDescent="0.35">
      <c r="A3513" s="1" t="s">
        <v>3561</v>
      </c>
      <c r="B3513">
        <v>53</v>
      </c>
      <c r="C3513">
        <v>21</v>
      </c>
      <c r="D3513">
        <v>180.3</v>
      </c>
      <c r="E3513">
        <v>163.19999999999999</v>
      </c>
      <c r="F3513" s="1" t="s">
        <v>30</v>
      </c>
      <c r="G3513" s="1" t="s">
        <v>19</v>
      </c>
      <c r="H3513" s="1" t="s">
        <v>44</v>
      </c>
      <c r="I3513" s="1" t="s">
        <v>22</v>
      </c>
      <c r="J3513" s="1" t="s">
        <v>22</v>
      </c>
      <c r="K3513" s="1" t="s">
        <v>47</v>
      </c>
      <c r="L3513" s="1" t="s">
        <v>24</v>
      </c>
      <c r="M3513" s="1" t="s">
        <v>36</v>
      </c>
      <c r="N3513" s="1" t="s">
        <v>51</v>
      </c>
      <c r="O3513" s="1" t="s">
        <v>27</v>
      </c>
      <c r="P3513">
        <v>164.8</v>
      </c>
      <c r="Q3513" s="1" t="s">
        <v>42</v>
      </c>
      <c r="R3513" s="1" t="s">
        <v>52</v>
      </c>
    </row>
    <row r="3514" spans="1:18" x14ac:dyDescent="0.35">
      <c r="A3514" s="1" t="s">
        <v>3562</v>
      </c>
      <c r="B3514">
        <v>30</v>
      </c>
      <c r="C3514">
        <v>39</v>
      </c>
      <c r="D3514">
        <v>175.7</v>
      </c>
      <c r="E3514">
        <v>166</v>
      </c>
      <c r="F3514" s="1" t="s">
        <v>30</v>
      </c>
      <c r="G3514" s="1" t="s">
        <v>19</v>
      </c>
      <c r="H3514" s="1" t="s">
        <v>22</v>
      </c>
      <c r="I3514" s="1" t="s">
        <v>22</v>
      </c>
      <c r="J3514" s="1" t="s">
        <v>23</v>
      </c>
      <c r="K3514" s="1" t="s">
        <v>23</v>
      </c>
      <c r="L3514" s="1" t="s">
        <v>39</v>
      </c>
      <c r="M3514" s="1" t="s">
        <v>24</v>
      </c>
      <c r="N3514" s="1" t="s">
        <v>51</v>
      </c>
      <c r="O3514" s="1" t="s">
        <v>27</v>
      </c>
      <c r="P3514">
        <v>172.1</v>
      </c>
      <c r="Q3514" s="1" t="s">
        <v>42</v>
      </c>
      <c r="R3514" s="1" t="s">
        <v>52</v>
      </c>
    </row>
    <row r="3515" spans="1:18" x14ac:dyDescent="0.35">
      <c r="A3515" s="1" t="s">
        <v>3563</v>
      </c>
      <c r="B3515">
        <v>22</v>
      </c>
      <c r="C3515">
        <v>41</v>
      </c>
      <c r="D3515">
        <v>174.9</v>
      </c>
      <c r="E3515">
        <v>168.3</v>
      </c>
      <c r="F3515" s="1" t="s">
        <v>19</v>
      </c>
      <c r="G3515" s="1" t="s">
        <v>30</v>
      </c>
      <c r="H3515" s="1" t="s">
        <v>31</v>
      </c>
      <c r="I3515" s="1" t="s">
        <v>21</v>
      </c>
      <c r="J3515" s="1" t="s">
        <v>23</v>
      </c>
      <c r="K3515" s="1" t="s">
        <v>48</v>
      </c>
      <c r="L3515" s="1" t="s">
        <v>36</v>
      </c>
      <c r="M3515" s="1" t="s">
        <v>32</v>
      </c>
      <c r="N3515" s="1" t="s">
        <v>33</v>
      </c>
      <c r="O3515" s="1" t="s">
        <v>27</v>
      </c>
      <c r="P3515">
        <v>159.6</v>
      </c>
      <c r="Q3515" s="1" t="s">
        <v>30</v>
      </c>
      <c r="R3515" s="1" t="s">
        <v>34</v>
      </c>
    </row>
    <row r="3516" spans="1:18" x14ac:dyDescent="0.35">
      <c r="A3516" s="1" t="s">
        <v>3564</v>
      </c>
      <c r="B3516">
        <v>52</v>
      </c>
      <c r="C3516">
        <v>27</v>
      </c>
      <c r="D3516">
        <v>166.9</v>
      </c>
      <c r="E3516">
        <v>159.30000000000001</v>
      </c>
      <c r="F3516" s="1" t="s">
        <v>20</v>
      </c>
      <c r="G3516" s="1" t="s">
        <v>30</v>
      </c>
      <c r="H3516" s="1" t="s">
        <v>22</v>
      </c>
      <c r="I3516" s="1" t="s">
        <v>31</v>
      </c>
      <c r="J3516" s="1" t="s">
        <v>23</v>
      </c>
      <c r="K3516" s="1" t="s">
        <v>23</v>
      </c>
      <c r="L3516" s="1" t="s">
        <v>24</v>
      </c>
      <c r="M3516" s="1" t="s">
        <v>24</v>
      </c>
      <c r="N3516" s="1" t="s">
        <v>40</v>
      </c>
      <c r="O3516" s="1" t="s">
        <v>41</v>
      </c>
      <c r="P3516">
        <v>162.1</v>
      </c>
      <c r="Q3516" s="1" t="s">
        <v>60</v>
      </c>
      <c r="R3516" s="1" t="s">
        <v>34</v>
      </c>
    </row>
    <row r="3517" spans="1:18" x14ac:dyDescent="0.35">
      <c r="A3517" s="1" t="s">
        <v>3565</v>
      </c>
      <c r="B3517">
        <v>30</v>
      </c>
      <c r="C3517">
        <v>19</v>
      </c>
      <c r="D3517">
        <v>186.5</v>
      </c>
      <c r="E3517">
        <v>174.2</v>
      </c>
      <c r="F3517" s="1" t="s">
        <v>19</v>
      </c>
      <c r="G3517" s="1" t="s">
        <v>19</v>
      </c>
      <c r="H3517" s="1" t="s">
        <v>22</v>
      </c>
      <c r="I3517" s="1" t="s">
        <v>44</v>
      </c>
      <c r="J3517" s="1" t="s">
        <v>23</v>
      </c>
      <c r="K3517" s="1" t="s">
        <v>22</v>
      </c>
      <c r="L3517" s="1" t="s">
        <v>36</v>
      </c>
      <c r="M3517" s="1" t="s">
        <v>24</v>
      </c>
      <c r="N3517" s="1" t="s">
        <v>33</v>
      </c>
      <c r="O3517" s="1" t="s">
        <v>27</v>
      </c>
      <c r="P3517">
        <v>177.1</v>
      </c>
      <c r="Q3517" s="1" t="s">
        <v>19</v>
      </c>
      <c r="R3517" s="1" t="s">
        <v>34</v>
      </c>
    </row>
    <row r="3518" spans="1:18" x14ac:dyDescent="0.35">
      <c r="A3518" s="1" t="s">
        <v>3566</v>
      </c>
      <c r="B3518">
        <v>35</v>
      </c>
      <c r="C3518">
        <v>23</v>
      </c>
      <c r="D3518">
        <v>184.3</v>
      </c>
      <c r="E3518">
        <v>160.69999999999999</v>
      </c>
      <c r="F3518" s="1" t="s">
        <v>19</v>
      </c>
      <c r="G3518" s="1" t="s">
        <v>20</v>
      </c>
      <c r="H3518" s="1" t="s">
        <v>22</v>
      </c>
      <c r="I3518" s="1" t="s">
        <v>31</v>
      </c>
      <c r="J3518" s="1" t="s">
        <v>22</v>
      </c>
      <c r="K3518" s="1" t="s">
        <v>23</v>
      </c>
      <c r="L3518" s="1" t="s">
        <v>24</v>
      </c>
      <c r="M3518" s="1" t="s">
        <v>32</v>
      </c>
      <c r="N3518" s="1" t="s">
        <v>33</v>
      </c>
      <c r="O3518" s="1" t="s">
        <v>27</v>
      </c>
      <c r="P3518">
        <v>162.9</v>
      </c>
      <c r="Q3518" s="1" t="s">
        <v>50</v>
      </c>
      <c r="R3518" s="1" t="s">
        <v>52</v>
      </c>
    </row>
    <row r="3519" spans="1:18" x14ac:dyDescent="0.35">
      <c r="A3519" s="1" t="s">
        <v>3567</v>
      </c>
      <c r="B3519">
        <v>37</v>
      </c>
      <c r="C3519">
        <v>35</v>
      </c>
      <c r="D3519">
        <v>189.9</v>
      </c>
      <c r="E3519">
        <v>168.1</v>
      </c>
      <c r="F3519" s="1" t="s">
        <v>60</v>
      </c>
      <c r="G3519" s="1" t="s">
        <v>19</v>
      </c>
      <c r="H3519" s="1" t="s">
        <v>21</v>
      </c>
      <c r="I3519" s="1" t="s">
        <v>31</v>
      </c>
      <c r="J3519" s="1" t="s">
        <v>22</v>
      </c>
      <c r="K3519" s="1" t="s">
        <v>22</v>
      </c>
      <c r="L3519" s="1" t="s">
        <v>32</v>
      </c>
      <c r="M3519" s="1" t="s">
        <v>32</v>
      </c>
      <c r="N3519" s="1" t="s">
        <v>51</v>
      </c>
      <c r="O3519" s="1" t="s">
        <v>41</v>
      </c>
      <c r="P3519">
        <v>192.6</v>
      </c>
      <c r="Q3519" s="1" t="s">
        <v>20</v>
      </c>
      <c r="R3519" s="1" t="s">
        <v>34</v>
      </c>
    </row>
    <row r="3520" spans="1:18" x14ac:dyDescent="0.35">
      <c r="A3520" s="1" t="s">
        <v>3568</v>
      </c>
      <c r="B3520">
        <v>49</v>
      </c>
      <c r="C3520">
        <v>34</v>
      </c>
      <c r="D3520">
        <v>166.3</v>
      </c>
      <c r="E3520">
        <v>163</v>
      </c>
      <c r="F3520" s="1" t="s">
        <v>20</v>
      </c>
      <c r="G3520" s="1" t="s">
        <v>30</v>
      </c>
      <c r="H3520" s="1" t="s">
        <v>22</v>
      </c>
      <c r="I3520" s="1" t="s">
        <v>44</v>
      </c>
      <c r="J3520" s="1" t="s">
        <v>47</v>
      </c>
      <c r="K3520" s="1" t="s">
        <v>22</v>
      </c>
      <c r="L3520" s="1" t="s">
        <v>25</v>
      </c>
      <c r="M3520" s="1" t="s">
        <v>39</v>
      </c>
      <c r="N3520" s="1" t="s">
        <v>40</v>
      </c>
      <c r="O3520" s="1" t="s">
        <v>27</v>
      </c>
      <c r="P3520">
        <v>162.4</v>
      </c>
      <c r="Q3520" s="1" t="s">
        <v>60</v>
      </c>
      <c r="R3520" s="1" t="s">
        <v>34</v>
      </c>
    </row>
    <row r="3521" spans="1:18" x14ac:dyDescent="0.35">
      <c r="A3521" s="1" t="s">
        <v>3569</v>
      </c>
      <c r="B3521">
        <v>29</v>
      </c>
      <c r="C3521">
        <v>40</v>
      </c>
      <c r="D3521">
        <v>175.8</v>
      </c>
      <c r="E3521">
        <v>158.9</v>
      </c>
      <c r="F3521" s="1" t="s">
        <v>30</v>
      </c>
      <c r="G3521" s="1" t="s">
        <v>30</v>
      </c>
      <c r="H3521" s="1" t="s">
        <v>31</v>
      </c>
      <c r="I3521" s="1" t="s">
        <v>22</v>
      </c>
      <c r="J3521" s="1" t="s">
        <v>23</v>
      </c>
      <c r="K3521" s="1" t="s">
        <v>22</v>
      </c>
      <c r="L3521" s="1" t="s">
        <v>24</v>
      </c>
      <c r="M3521" s="1" t="s">
        <v>39</v>
      </c>
      <c r="N3521" s="1" t="s">
        <v>40</v>
      </c>
      <c r="O3521" s="1" t="s">
        <v>27</v>
      </c>
      <c r="P3521">
        <v>161.9</v>
      </c>
      <c r="Q3521" s="1" t="s">
        <v>30</v>
      </c>
      <c r="R3521" s="1" t="s">
        <v>34</v>
      </c>
    </row>
    <row r="3522" spans="1:18" x14ac:dyDescent="0.35">
      <c r="A3522" s="1" t="s">
        <v>3570</v>
      </c>
      <c r="B3522">
        <v>37</v>
      </c>
      <c r="C3522">
        <v>47</v>
      </c>
      <c r="D3522">
        <v>168.4</v>
      </c>
      <c r="E3522">
        <v>149.19999999999999</v>
      </c>
      <c r="F3522" s="1" t="s">
        <v>19</v>
      </c>
      <c r="G3522" s="1" t="s">
        <v>19</v>
      </c>
      <c r="H3522" s="1" t="s">
        <v>31</v>
      </c>
      <c r="I3522" s="1" t="s">
        <v>31</v>
      </c>
      <c r="J3522" s="1" t="s">
        <v>22</v>
      </c>
      <c r="K3522" s="1" t="s">
        <v>22</v>
      </c>
      <c r="L3522" s="1" t="s">
        <v>32</v>
      </c>
      <c r="M3522" s="1" t="s">
        <v>32</v>
      </c>
      <c r="N3522" s="1" t="s">
        <v>45</v>
      </c>
      <c r="O3522" s="1" t="s">
        <v>27</v>
      </c>
      <c r="P3522">
        <v>149.5</v>
      </c>
      <c r="Q3522" s="1" t="s">
        <v>19</v>
      </c>
      <c r="R3522" s="1" t="s">
        <v>34</v>
      </c>
    </row>
    <row r="3523" spans="1:18" x14ac:dyDescent="0.35">
      <c r="A3523" s="1" t="s">
        <v>3571</v>
      </c>
      <c r="B3523">
        <v>38</v>
      </c>
      <c r="C3523">
        <v>38</v>
      </c>
      <c r="D3523">
        <v>177.1</v>
      </c>
      <c r="E3523">
        <v>153.6</v>
      </c>
      <c r="F3523" s="1" t="s">
        <v>30</v>
      </c>
      <c r="G3523" s="1" t="s">
        <v>19</v>
      </c>
      <c r="H3523" s="1" t="s">
        <v>21</v>
      </c>
      <c r="I3523" s="1" t="s">
        <v>44</v>
      </c>
      <c r="J3523" s="1" t="s">
        <v>23</v>
      </c>
      <c r="K3523" s="1" t="s">
        <v>23</v>
      </c>
      <c r="L3523" s="1" t="s">
        <v>32</v>
      </c>
      <c r="M3523" s="1" t="s">
        <v>39</v>
      </c>
      <c r="N3523" s="1" t="s">
        <v>65</v>
      </c>
      <c r="O3523" s="1" t="s">
        <v>41</v>
      </c>
      <c r="P3523">
        <v>170.3</v>
      </c>
      <c r="Q3523" s="1" t="s">
        <v>30</v>
      </c>
      <c r="R3523" s="1" t="s">
        <v>28</v>
      </c>
    </row>
    <row r="3524" spans="1:18" x14ac:dyDescent="0.35">
      <c r="A3524" s="1" t="s">
        <v>3572</v>
      </c>
      <c r="B3524">
        <v>55</v>
      </c>
      <c r="C3524">
        <v>27</v>
      </c>
      <c r="D3524">
        <v>176</v>
      </c>
      <c r="E3524">
        <v>168.1</v>
      </c>
      <c r="F3524" s="1" t="s">
        <v>20</v>
      </c>
      <c r="G3524" s="1" t="s">
        <v>42</v>
      </c>
      <c r="H3524" s="1" t="s">
        <v>44</v>
      </c>
      <c r="I3524" s="1" t="s">
        <v>31</v>
      </c>
      <c r="J3524" s="1" t="s">
        <v>22</v>
      </c>
      <c r="K3524" s="1" t="s">
        <v>22</v>
      </c>
      <c r="L3524" s="1" t="s">
        <v>32</v>
      </c>
      <c r="M3524" s="1" t="s">
        <v>39</v>
      </c>
      <c r="N3524" s="1" t="s">
        <v>51</v>
      </c>
      <c r="O3524" s="1" t="s">
        <v>41</v>
      </c>
      <c r="P3524">
        <v>175.2</v>
      </c>
      <c r="Q3524" s="1" t="s">
        <v>60</v>
      </c>
      <c r="R3524" s="1" t="s">
        <v>34</v>
      </c>
    </row>
    <row r="3525" spans="1:18" x14ac:dyDescent="0.35">
      <c r="A3525" s="1" t="s">
        <v>3573</v>
      </c>
      <c r="B3525">
        <v>32</v>
      </c>
      <c r="C3525">
        <v>30</v>
      </c>
      <c r="D3525">
        <v>171.1</v>
      </c>
      <c r="E3525">
        <v>165.5</v>
      </c>
      <c r="F3525" s="1" t="s">
        <v>42</v>
      </c>
      <c r="G3525" s="1" t="s">
        <v>19</v>
      </c>
      <c r="H3525" s="1" t="s">
        <v>22</v>
      </c>
      <c r="I3525" s="1" t="s">
        <v>22</v>
      </c>
      <c r="J3525" s="1" t="s">
        <v>22</v>
      </c>
      <c r="K3525" s="1" t="s">
        <v>48</v>
      </c>
      <c r="L3525" s="1" t="s">
        <v>39</v>
      </c>
      <c r="M3525" s="1" t="s">
        <v>36</v>
      </c>
      <c r="N3525" s="1" t="s">
        <v>33</v>
      </c>
      <c r="O3525" s="1" t="s">
        <v>41</v>
      </c>
      <c r="P3525">
        <v>177.2</v>
      </c>
      <c r="Q3525" s="1" t="s">
        <v>30</v>
      </c>
      <c r="R3525" s="1" t="s">
        <v>52</v>
      </c>
    </row>
    <row r="3526" spans="1:18" x14ac:dyDescent="0.35">
      <c r="A3526" s="1" t="s">
        <v>3574</v>
      </c>
      <c r="B3526">
        <v>22</v>
      </c>
      <c r="C3526">
        <v>29</v>
      </c>
      <c r="D3526">
        <v>172.4</v>
      </c>
      <c r="E3526">
        <v>164.6</v>
      </c>
      <c r="F3526" s="1" t="s">
        <v>19</v>
      </c>
      <c r="G3526" s="1" t="s">
        <v>42</v>
      </c>
      <c r="H3526" s="1" t="s">
        <v>31</v>
      </c>
      <c r="I3526" s="1" t="s">
        <v>31</v>
      </c>
      <c r="J3526" s="1" t="s">
        <v>23</v>
      </c>
      <c r="K3526" s="1" t="s">
        <v>22</v>
      </c>
      <c r="L3526" s="1" t="s">
        <v>24</v>
      </c>
      <c r="M3526" s="1" t="s">
        <v>32</v>
      </c>
      <c r="N3526" s="1" t="s">
        <v>40</v>
      </c>
      <c r="O3526" s="1" t="s">
        <v>41</v>
      </c>
      <c r="P3526">
        <v>171.9</v>
      </c>
      <c r="Q3526" s="1" t="s">
        <v>42</v>
      </c>
      <c r="R3526" s="1" t="s">
        <v>34</v>
      </c>
    </row>
    <row r="3527" spans="1:18" x14ac:dyDescent="0.35">
      <c r="A3527" s="1" t="s">
        <v>3575</v>
      </c>
      <c r="B3527">
        <v>29</v>
      </c>
      <c r="C3527">
        <v>26</v>
      </c>
      <c r="D3527">
        <v>188.6</v>
      </c>
      <c r="E3527">
        <v>170.3</v>
      </c>
      <c r="F3527" s="1" t="s">
        <v>30</v>
      </c>
      <c r="G3527" s="1" t="s">
        <v>19</v>
      </c>
      <c r="H3527" s="1" t="s">
        <v>31</v>
      </c>
      <c r="I3527" s="1" t="s">
        <v>22</v>
      </c>
      <c r="J3527" s="1" t="s">
        <v>22</v>
      </c>
      <c r="K3527" s="1" t="s">
        <v>22</v>
      </c>
      <c r="L3527" s="1" t="s">
        <v>24</v>
      </c>
      <c r="M3527" s="1" t="s">
        <v>24</v>
      </c>
      <c r="N3527" s="1" t="s">
        <v>45</v>
      </c>
      <c r="O3527" s="1" t="s">
        <v>41</v>
      </c>
      <c r="P3527">
        <v>180.4</v>
      </c>
      <c r="Q3527" s="1" t="s">
        <v>30</v>
      </c>
      <c r="R3527" s="1" t="s">
        <v>52</v>
      </c>
    </row>
    <row r="3528" spans="1:18" x14ac:dyDescent="0.35">
      <c r="A3528" s="1" t="s">
        <v>3576</v>
      </c>
      <c r="B3528">
        <v>20</v>
      </c>
      <c r="C3528">
        <v>21</v>
      </c>
      <c r="D3528">
        <v>173.1</v>
      </c>
      <c r="E3528">
        <v>155.1</v>
      </c>
      <c r="F3528" s="1" t="s">
        <v>19</v>
      </c>
      <c r="G3528" s="1" t="s">
        <v>20</v>
      </c>
      <c r="H3528" s="1" t="s">
        <v>22</v>
      </c>
      <c r="I3528" s="1" t="s">
        <v>62</v>
      </c>
      <c r="J3528" s="1" t="s">
        <v>22</v>
      </c>
      <c r="K3528" s="1" t="s">
        <v>48</v>
      </c>
      <c r="L3528" s="1" t="s">
        <v>32</v>
      </c>
      <c r="M3528" s="1" t="s">
        <v>36</v>
      </c>
      <c r="N3528" s="1" t="s">
        <v>51</v>
      </c>
      <c r="O3528" s="1" t="s">
        <v>41</v>
      </c>
      <c r="P3528">
        <v>165.9</v>
      </c>
      <c r="Q3528" s="1" t="s">
        <v>20</v>
      </c>
      <c r="R3528" s="1" t="s">
        <v>52</v>
      </c>
    </row>
    <row r="3529" spans="1:18" x14ac:dyDescent="0.35">
      <c r="A3529" s="1" t="s">
        <v>3577</v>
      </c>
      <c r="B3529">
        <v>46</v>
      </c>
      <c r="C3529">
        <v>41</v>
      </c>
      <c r="D3529">
        <v>158.6</v>
      </c>
      <c r="E3529">
        <v>158.19999999999999</v>
      </c>
      <c r="F3529" s="1" t="s">
        <v>20</v>
      </c>
      <c r="G3529" s="1" t="s">
        <v>20</v>
      </c>
      <c r="H3529" s="1" t="s">
        <v>31</v>
      </c>
      <c r="I3529" s="1" t="s">
        <v>22</v>
      </c>
      <c r="J3529" s="1" t="s">
        <v>23</v>
      </c>
      <c r="K3529" s="1" t="s">
        <v>23</v>
      </c>
      <c r="L3529" s="1" t="s">
        <v>36</v>
      </c>
      <c r="M3529" s="1" t="s">
        <v>25</v>
      </c>
      <c r="N3529" s="1" t="s">
        <v>26</v>
      </c>
      <c r="O3529" s="1" t="s">
        <v>41</v>
      </c>
      <c r="P3529">
        <v>163.19999999999999</v>
      </c>
      <c r="Q3529" s="1" t="s">
        <v>20</v>
      </c>
      <c r="R3529" s="1" t="s">
        <v>28</v>
      </c>
    </row>
    <row r="3530" spans="1:18" x14ac:dyDescent="0.35">
      <c r="A3530" s="1" t="s">
        <v>3578</v>
      </c>
      <c r="B3530">
        <v>27</v>
      </c>
      <c r="C3530">
        <v>22</v>
      </c>
      <c r="D3530">
        <v>170.2</v>
      </c>
      <c r="E3530">
        <v>158.6</v>
      </c>
      <c r="F3530" s="1" t="s">
        <v>30</v>
      </c>
      <c r="G3530" s="1" t="s">
        <v>50</v>
      </c>
      <c r="H3530" s="1" t="s">
        <v>22</v>
      </c>
      <c r="I3530" s="1" t="s">
        <v>21</v>
      </c>
      <c r="J3530" s="1" t="s">
        <v>22</v>
      </c>
      <c r="K3530" s="1" t="s">
        <v>22</v>
      </c>
      <c r="L3530" s="1" t="s">
        <v>25</v>
      </c>
      <c r="M3530" s="1" t="s">
        <v>32</v>
      </c>
      <c r="N3530" s="1" t="s">
        <v>51</v>
      </c>
      <c r="O3530" s="1" t="s">
        <v>41</v>
      </c>
      <c r="P3530">
        <v>167.1</v>
      </c>
      <c r="Q3530" s="1" t="s">
        <v>60</v>
      </c>
      <c r="R3530" s="1" t="s">
        <v>52</v>
      </c>
    </row>
    <row r="3531" spans="1:18" x14ac:dyDescent="0.35">
      <c r="A3531" s="1" t="s">
        <v>3579</v>
      </c>
      <c r="B3531">
        <v>36</v>
      </c>
      <c r="C3531">
        <v>32</v>
      </c>
      <c r="D3531">
        <v>166.3</v>
      </c>
      <c r="E3531">
        <v>153</v>
      </c>
      <c r="F3531" s="1" t="s">
        <v>19</v>
      </c>
      <c r="G3531" s="1" t="s">
        <v>30</v>
      </c>
      <c r="H3531" s="1" t="s">
        <v>22</v>
      </c>
      <c r="I3531" s="1" t="s">
        <v>22</v>
      </c>
      <c r="J3531" s="1" t="s">
        <v>23</v>
      </c>
      <c r="K3531" s="1" t="s">
        <v>22</v>
      </c>
      <c r="L3531" s="1" t="s">
        <v>32</v>
      </c>
      <c r="M3531" s="1" t="s">
        <v>36</v>
      </c>
      <c r="N3531" s="1" t="s">
        <v>33</v>
      </c>
      <c r="O3531" s="1" t="s">
        <v>41</v>
      </c>
      <c r="P3531">
        <v>171.6</v>
      </c>
      <c r="Q3531" s="1" t="s">
        <v>30</v>
      </c>
      <c r="R3531" s="1" t="s">
        <v>34</v>
      </c>
    </row>
    <row r="3532" spans="1:18" x14ac:dyDescent="0.35">
      <c r="A3532" s="1" t="s">
        <v>3580</v>
      </c>
      <c r="B3532">
        <v>28</v>
      </c>
      <c r="C3532">
        <v>21</v>
      </c>
      <c r="D3532">
        <v>167.6</v>
      </c>
      <c r="E3532">
        <v>156.19999999999999</v>
      </c>
      <c r="F3532" s="1" t="s">
        <v>30</v>
      </c>
      <c r="G3532" s="1" t="s">
        <v>30</v>
      </c>
      <c r="H3532" s="1" t="s">
        <v>22</v>
      </c>
      <c r="I3532" s="1" t="s">
        <v>31</v>
      </c>
      <c r="J3532" s="1" t="s">
        <v>48</v>
      </c>
      <c r="K3532" s="1" t="s">
        <v>22</v>
      </c>
      <c r="L3532" s="1" t="s">
        <v>25</v>
      </c>
      <c r="M3532" s="1" t="s">
        <v>25</v>
      </c>
      <c r="N3532" s="1" t="s">
        <v>51</v>
      </c>
      <c r="O3532" s="1" t="s">
        <v>27</v>
      </c>
      <c r="P3532">
        <v>151.19999999999999</v>
      </c>
      <c r="Q3532" s="1" t="s">
        <v>42</v>
      </c>
      <c r="R3532" s="1" t="s">
        <v>52</v>
      </c>
    </row>
    <row r="3533" spans="1:18" x14ac:dyDescent="0.35">
      <c r="A3533" s="1" t="s">
        <v>3581</v>
      </c>
      <c r="B3533">
        <v>25</v>
      </c>
      <c r="C3533">
        <v>25</v>
      </c>
      <c r="D3533">
        <v>179</v>
      </c>
      <c r="E3533">
        <v>154.6</v>
      </c>
      <c r="F3533" s="1" t="s">
        <v>30</v>
      </c>
      <c r="G3533" s="1" t="s">
        <v>20</v>
      </c>
      <c r="H3533" s="1" t="s">
        <v>44</v>
      </c>
      <c r="I3533" s="1" t="s">
        <v>22</v>
      </c>
      <c r="J3533" s="1" t="s">
        <v>22</v>
      </c>
      <c r="K3533" s="1" t="s">
        <v>22</v>
      </c>
      <c r="L3533" s="1" t="s">
        <v>36</v>
      </c>
      <c r="M3533" s="1" t="s">
        <v>32</v>
      </c>
      <c r="N3533" s="1" t="s">
        <v>40</v>
      </c>
      <c r="O3533" s="1" t="s">
        <v>41</v>
      </c>
      <c r="P3533">
        <v>174.1</v>
      </c>
      <c r="Q3533" s="1" t="s">
        <v>60</v>
      </c>
      <c r="R3533" s="1" t="s">
        <v>34</v>
      </c>
    </row>
    <row r="3534" spans="1:18" x14ac:dyDescent="0.35">
      <c r="A3534" s="1" t="s">
        <v>3582</v>
      </c>
      <c r="B3534">
        <v>44</v>
      </c>
      <c r="C3534">
        <v>41</v>
      </c>
      <c r="D3534">
        <v>180.2</v>
      </c>
      <c r="E3534">
        <v>151.6</v>
      </c>
      <c r="F3534" s="1" t="s">
        <v>19</v>
      </c>
      <c r="G3534" s="1" t="s">
        <v>30</v>
      </c>
      <c r="H3534" s="1" t="s">
        <v>22</v>
      </c>
      <c r="I3534" s="1" t="s">
        <v>44</v>
      </c>
      <c r="J3534" s="1" t="s">
        <v>23</v>
      </c>
      <c r="K3534" s="1" t="s">
        <v>22</v>
      </c>
      <c r="L3534" s="1" t="s">
        <v>32</v>
      </c>
      <c r="M3534" s="1" t="s">
        <v>24</v>
      </c>
      <c r="N3534" s="1" t="s">
        <v>51</v>
      </c>
      <c r="O3534" s="1" t="s">
        <v>27</v>
      </c>
      <c r="P3534">
        <v>162.6</v>
      </c>
      <c r="Q3534" s="1" t="s">
        <v>30</v>
      </c>
      <c r="R3534" s="1" t="s">
        <v>34</v>
      </c>
    </row>
    <row r="3535" spans="1:18" x14ac:dyDescent="0.35">
      <c r="A3535" s="1" t="s">
        <v>3583</v>
      </c>
      <c r="B3535">
        <v>47</v>
      </c>
      <c r="C3535">
        <v>45</v>
      </c>
      <c r="D3535">
        <v>168.1</v>
      </c>
      <c r="E3535">
        <v>155.6</v>
      </c>
      <c r="F3535" s="1" t="s">
        <v>30</v>
      </c>
      <c r="G3535" s="1" t="s">
        <v>20</v>
      </c>
      <c r="H3535" s="1" t="s">
        <v>22</v>
      </c>
      <c r="I3535" s="1" t="s">
        <v>31</v>
      </c>
      <c r="J3535" s="1" t="s">
        <v>47</v>
      </c>
      <c r="K3535" s="1" t="s">
        <v>48</v>
      </c>
      <c r="L3535" s="1" t="s">
        <v>24</v>
      </c>
      <c r="M3535" s="1" t="s">
        <v>36</v>
      </c>
      <c r="N3535" s="1" t="s">
        <v>40</v>
      </c>
      <c r="O3535" s="1" t="s">
        <v>41</v>
      </c>
      <c r="P3535">
        <v>173.5</v>
      </c>
      <c r="Q3535" s="1" t="s">
        <v>60</v>
      </c>
      <c r="R3535" s="1" t="s">
        <v>28</v>
      </c>
    </row>
    <row r="3536" spans="1:18" x14ac:dyDescent="0.35">
      <c r="A3536" s="1" t="s">
        <v>3584</v>
      </c>
      <c r="B3536">
        <v>52</v>
      </c>
      <c r="C3536">
        <v>44</v>
      </c>
      <c r="D3536">
        <v>170.1</v>
      </c>
      <c r="E3536">
        <v>160.6</v>
      </c>
      <c r="F3536" s="1" t="s">
        <v>42</v>
      </c>
      <c r="G3536" s="1" t="s">
        <v>20</v>
      </c>
      <c r="H3536" s="1" t="s">
        <v>31</v>
      </c>
      <c r="I3536" s="1" t="s">
        <v>44</v>
      </c>
      <c r="J3536" s="1" t="s">
        <v>23</v>
      </c>
      <c r="K3536" s="1" t="s">
        <v>22</v>
      </c>
      <c r="L3536" s="1" t="s">
        <v>32</v>
      </c>
      <c r="M3536" s="1" t="s">
        <v>24</v>
      </c>
      <c r="N3536" s="1" t="s">
        <v>51</v>
      </c>
      <c r="O3536" s="1" t="s">
        <v>27</v>
      </c>
      <c r="P3536">
        <v>159.9</v>
      </c>
      <c r="Q3536" s="1" t="s">
        <v>60</v>
      </c>
      <c r="R3536" s="1" t="s">
        <v>34</v>
      </c>
    </row>
    <row r="3537" spans="1:18" x14ac:dyDescent="0.35">
      <c r="A3537" s="1" t="s">
        <v>3585</v>
      </c>
      <c r="B3537">
        <v>28</v>
      </c>
      <c r="C3537">
        <v>18</v>
      </c>
      <c r="D3537">
        <v>169.1</v>
      </c>
      <c r="E3537">
        <v>171.7</v>
      </c>
      <c r="F3537" s="1" t="s">
        <v>20</v>
      </c>
      <c r="G3537" s="1" t="s">
        <v>30</v>
      </c>
      <c r="H3537" s="1" t="s">
        <v>44</v>
      </c>
      <c r="I3537" s="1" t="s">
        <v>21</v>
      </c>
      <c r="J3537" s="1" t="s">
        <v>47</v>
      </c>
      <c r="K3537" s="1" t="s">
        <v>23</v>
      </c>
      <c r="L3537" s="1" t="s">
        <v>24</v>
      </c>
      <c r="M3537" s="1" t="s">
        <v>39</v>
      </c>
      <c r="N3537" s="1" t="s">
        <v>51</v>
      </c>
      <c r="O3537" s="1" t="s">
        <v>27</v>
      </c>
      <c r="P3537">
        <v>166.2</v>
      </c>
      <c r="Q3537" s="1" t="s">
        <v>38</v>
      </c>
      <c r="R3537" s="1" t="s">
        <v>52</v>
      </c>
    </row>
    <row r="3538" spans="1:18" x14ac:dyDescent="0.35">
      <c r="A3538" s="1" t="s">
        <v>3586</v>
      </c>
      <c r="B3538">
        <v>37</v>
      </c>
      <c r="C3538">
        <v>34</v>
      </c>
      <c r="D3538">
        <v>184.6</v>
      </c>
      <c r="E3538">
        <v>154.9</v>
      </c>
      <c r="F3538" s="1" t="s">
        <v>20</v>
      </c>
      <c r="G3538" s="1" t="s">
        <v>60</v>
      </c>
      <c r="H3538" s="1" t="s">
        <v>22</v>
      </c>
      <c r="I3538" s="1" t="s">
        <v>22</v>
      </c>
      <c r="J3538" s="1" t="s">
        <v>23</v>
      </c>
      <c r="K3538" s="1" t="s">
        <v>23</v>
      </c>
      <c r="L3538" s="1" t="s">
        <v>36</v>
      </c>
      <c r="M3538" s="1" t="s">
        <v>25</v>
      </c>
      <c r="N3538" s="1" t="s">
        <v>33</v>
      </c>
      <c r="O3538" s="1" t="s">
        <v>27</v>
      </c>
      <c r="P3538">
        <v>166.2</v>
      </c>
      <c r="Q3538" s="1" t="s">
        <v>60</v>
      </c>
      <c r="R3538" s="1" t="s">
        <v>34</v>
      </c>
    </row>
    <row r="3539" spans="1:18" x14ac:dyDescent="0.35">
      <c r="A3539" s="1" t="s">
        <v>3587</v>
      </c>
      <c r="B3539">
        <v>40</v>
      </c>
      <c r="C3539">
        <v>43</v>
      </c>
      <c r="D3539">
        <v>180.4</v>
      </c>
      <c r="E3539">
        <v>167.4</v>
      </c>
      <c r="F3539" s="1" t="s">
        <v>19</v>
      </c>
      <c r="G3539" s="1" t="s">
        <v>30</v>
      </c>
      <c r="H3539" s="1" t="s">
        <v>44</v>
      </c>
      <c r="I3539" s="1" t="s">
        <v>22</v>
      </c>
      <c r="J3539" s="1" t="s">
        <v>23</v>
      </c>
      <c r="K3539" s="1" t="s">
        <v>47</v>
      </c>
      <c r="L3539" s="1" t="s">
        <v>24</v>
      </c>
      <c r="M3539" s="1" t="s">
        <v>25</v>
      </c>
      <c r="N3539" s="1" t="s">
        <v>45</v>
      </c>
      <c r="O3539" s="1" t="s">
        <v>41</v>
      </c>
      <c r="P3539">
        <v>179.9</v>
      </c>
      <c r="Q3539" s="1" t="s">
        <v>30</v>
      </c>
      <c r="R3539" s="1" t="s">
        <v>34</v>
      </c>
    </row>
    <row r="3540" spans="1:18" x14ac:dyDescent="0.35">
      <c r="A3540" s="1" t="s">
        <v>3588</v>
      </c>
      <c r="B3540">
        <v>21</v>
      </c>
      <c r="C3540">
        <v>41</v>
      </c>
      <c r="D3540">
        <v>178.7</v>
      </c>
      <c r="E3540">
        <v>162.30000000000001</v>
      </c>
      <c r="F3540" s="1" t="s">
        <v>30</v>
      </c>
      <c r="G3540" s="1" t="s">
        <v>30</v>
      </c>
      <c r="H3540" s="1" t="s">
        <v>22</v>
      </c>
      <c r="I3540" s="1" t="s">
        <v>22</v>
      </c>
      <c r="J3540" s="1" t="s">
        <v>22</v>
      </c>
      <c r="K3540" s="1" t="s">
        <v>23</v>
      </c>
      <c r="L3540" s="1" t="s">
        <v>36</v>
      </c>
      <c r="M3540" s="1" t="s">
        <v>24</v>
      </c>
      <c r="N3540" s="1" t="s">
        <v>33</v>
      </c>
      <c r="O3540" s="1" t="s">
        <v>41</v>
      </c>
      <c r="P3540">
        <v>178.7</v>
      </c>
      <c r="Q3540" s="1" t="s">
        <v>30</v>
      </c>
      <c r="R3540" s="1" t="s">
        <v>34</v>
      </c>
    </row>
    <row r="3541" spans="1:18" x14ac:dyDescent="0.35">
      <c r="A3541" s="1" t="s">
        <v>3589</v>
      </c>
      <c r="B3541">
        <v>55</v>
      </c>
      <c r="C3541">
        <v>38</v>
      </c>
      <c r="D3541">
        <v>166.8</v>
      </c>
      <c r="E3541">
        <v>163.6</v>
      </c>
      <c r="F3541" s="1" t="s">
        <v>30</v>
      </c>
      <c r="G3541" s="1" t="s">
        <v>60</v>
      </c>
      <c r="H3541" s="1" t="s">
        <v>21</v>
      </c>
      <c r="I3541" s="1" t="s">
        <v>22</v>
      </c>
      <c r="J3541" s="1" t="s">
        <v>47</v>
      </c>
      <c r="K3541" s="1" t="s">
        <v>22</v>
      </c>
      <c r="L3541" s="1" t="s">
        <v>25</v>
      </c>
      <c r="M3541" s="1" t="s">
        <v>36</v>
      </c>
      <c r="N3541" s="1" t="s">
        <v>40</v>
      </c>
      <c r="O3541" s="1" t="s">
        <v>27</v>
      </c>
      <c r="P3541">
        <v>157.1</v>
      </c>
      <c r="Q3541" s="1" t="s">
        <v>30</v>
      </c>
      <c r="R3541" s="1" t="s">
        <v>34</v>
      </c>
    </row>
    <row r="3542" spans="1:18" x14ac:dyDescent="0.35">
      <c r="A3542" s="1" t="s">
        <v>3590</v>
      </c>
      <c r="B3542">
        <v>34</v>
      </c>
      <c r="C3542">
        <v>47</v>
      </c>
      <c r="D3542">
        <v>162</v>
      </c>
      <c r="E3542">
        <v>161.9</v>
      </c>
      <c r="F3542" s="1" t="s">
        <v>30</v>
      </c>
      <c r="G3542" s="1" t="s">
        <v>20</v>
      </c>
      <c r="H3542" s="1" t="s">
        <v>22</v>
      </c>
      <c r="I3542" s="1" t="s">
        <v>22</v>
      </c>
      <c r="J3542" s="1" t="s">
        <v>23</v>
      </c>
      <c r="K3542" s="1" t="s">
        <v>23</v>
      </c>
      <c r="L3542" s="1" t="s">
        <v>39</v>
      </c>
      <c r="M3542" s="1" t="s">
        <v>32</v>
      </c>
      <c r="N3542" s="1" t="s">
        <v>51</v>
      </c>
      <c r="O3542" s="1" t="s">
        <v>41</v>
      </c>
      <c r="P3542">
        <v>172.2</v>
      </c>
      <c r="Q3542" s="1" t="s">
        <v>60</v>
      </c>
      <c r="R3542" s="1" t="s">
        <v>52</v>
      </c>
    </row>
    <row r="3543" spans="1:18" x14ac:dyDescent="0.35">
      <c r="A3543" s="1" t="s">
        <v>3591</v>
      </c>
      <c r="B3543">
        <v>47</v>
      </c>
      <c r="C3543">
        <v>30</v>
      </c>
      <c r="D3543">
        <v>182.6</v>
      </c>
      <c r="E3543">
        <v>149.9</v>
      </c>
      <c r="F3543" s="1" t="s">
        <v>20</v>
      </c>
      <c r="G3543" s="1" t="s">
        <v>30</v>
      </c>
      <c r="H3543" s="1" t="s">
        <v>22</v>
      </c>
      <c r="I3543" s="1" t="s">
        <v>22</v>
      </c>
      <c r="J3543" s="1" t="s">
        <v>22</v>
      </c>
      <c r="K3543" s="1" t="s">
        <v>48</v>
      </c>
      <c r="L3543" s="1" t="s">
        <v>39</v>
      </c>
      <c r="M3543" s="1" t="s">
        <v>32</v>
      </c>
      <c r="N3543" s="1" t="s">
        <v>40</v>
      </c>
      <c r="O3543" s="1" t="s">
        <v>41</v>
      </c>
      <c r="P3543">
        <v>174.9</v>
      </c>
      <c r="Q3543" s="1" t="s">
        <v>60</v>
      </c>
      <c r="R3543" s="1" t="s">
        <v>34</v>
      </c>
    </row>
    <row r="3544" spans="1:18" x14ac:dyDescent="0.35">
      <c r="A3544" s="1" t="s">
        <v>3592</v>
      </c>
      <c r="B3544">
        <v>37</v>
      </c>
      <c r="C3544">
        <v>20</v>
      </c>
      <c r="D3544">
        <v>187.4</v>
      </c>
      <c r="E3544">
        <v>154.69999999999999</v>
      </c>
      <c r="F3544" s="1" t="s">
        <v>20</v>
      </c>
      <c r="G3544" s="1" t="s">
        <v>30</v>
      </c>
      <c r="H3544" s="1" t="s">
        <v>21</v>
      </c>
      <c r="I3544" s="1" t="s">
        <v>31</v>
      </c>
      <c r="J3544" s="1" t="s">
        <v>23</v>
      </c>
      <c r="K3544" s="1" t="s">
        <v>48</v>
      </c>
      <c r="L3544" s="1" t="s">
        <v>36</v>
      </c>
      <c r="M3544" s="1" t="s">
        <v>32</v>
      </c>
      <c r="N3544" s="1" t="s">
        <v>65</v>
      </c>
      <c r="O3544" s="1" t="s">
        <v>41</v>
      </c>
      <c r="P3544">
        <v>181.4</v>
      </c>
      <c r="Q3544" s="1" t="s">
        <v>60</v>
      </c>
      <c r="R3544" s="1" t="s">
        <v>28</v>
      </c>
    </row>
    <row r="3545" spans="1:18" x14ac:dyDescent="0.35">
      <c r="A3545" s="1" t="s">
        <v>3593</v>
      </c>
      <c r="B3545">
        <v>53</v>
      </c>
      <c r="C3545">
        <v>49</v>
      </c>
      <c r="D3545">
        <v>161.69999999999999</v>
      </c>
      <c r="E3545">
        <v>164.4</v>
      </c>
      <c r="F3545" s="1" t="s">
        <v>30</v>
      </c>
      <c r="G3545" s="1" t="s">
        <v>50</v>
      </c>
      <c r="H3545" s="1" t="s">
        <v>22</v>
      </c>
      <c r="I3545" s="1" t="s">
        <v>62</v>
      </c>
      <c r="J3545" s="1" t="s">
        <v>48</v>
      </c>
      <c r="K3545" s="1" t="s">
        <v>22</v>
      </c>
      <c r="L3545" s="1" t="s">
        <v>36</v>
      </c>
      <c r="M3545" s="1" t="s">
        <v>32</v>
      </c>
      <c r="N3545" s="1" t="s">
        <v>51</v>
      </c>
      <c r="O3545" s="1" t="s">
        <v>41</v>
      </c>
      <c r="P3545">
        <v>162.9</v>
      </c>
      <c r="Q3545" s="1" t="s">
        <v>38</v>
      </c>
      <c r="R3545" s="1" t="s">
        <v>34</v>
      </c>
    </row>
    <row r="3546" spans="1:18" x14ac:dyDescent="0.35">
      <c r="A3546" s="1" t="s">
        <v>3594</v>
      </c>
      <c r="B3546">
        <v>41</v>
      </c>
      <c r="C3546">
        <v>36</v>
      </c>
      <c r="D3546">
        <v>189.7</v>
      </c>
      <c r="E3546">
        <v>161.30000000000001</v>
      </c>
      <c r="F3546" s="1" t="s">
        <v>19</v>
      </c>
      <c r="G3546" s="1" t="s">
        <v>30</v>
      </c>
      <c r="H3546" s="1" t="s">
        <v>22</v>
      </c>
      <c r="I3546" s="1" t="s">
        <v>21</v>
      </c>
      <c r="J3546" s="1" t="s">
        <v>22</v>
      </c>
      <c r="K3546" s="1" t="s">
        <v>23</v>
      </c>
      <c r="L3546" s="1" t="s">
        <v>25</v>
      </c>
      <c r="M3546" s="1" t="s">
        <v>32</v>
      </c>
      <c r="N3546" s="1" t="s">
        <v>65</v>
      </c>
      <c r="O3546" s="1" t="s">
        <v>41</v>
      </c>
      <c r="P3546">
        <v>179.7</v>
      </c>
      <c r="Q3546" s="1" t="s">
        <v>30</v>
      </c>
      <c r="R3546" s="1" t="s">
        <v>28</v>
      </c>
    </row>
    <row r="3547" spans="1:18" x14ac:dyDescent="0.35">
      <c r="A3547" s="1" t="s">
        <v>3595</v>
      </c>
      <c r="B3547">
        <v>30</v>
      </c>
      <c r="C3547">
        <v>31</v>
      </c>
      <c r="D3547">
        <v>173.3</v>
      </c>
      <c r="E3547">
        <v>151.1</v>
      </c>
      <c r="F3547" s="1" t="s">
        <v>19</v>
      </c>
      <c r="G3547" s="1" t="s">
        <v>54</v>
      </c>
      <c r="H3547" s="1" t="s">
        <v>31</v>
      </c>
      <c r="I3547" s="1" t="s">
        <v>22</v>
      </c>
      <c r="J3547" s="1" t="s">
        <v>48</v>
      </c>
      <c r="K3547" s="1" t="s">
        <v>23</v>
      </c>
      <c r="L3547" s="1" t="s">
        <v>24</v>
      </c>
      <c r="M3547" s="1" t="s">
        <v>24</v>
      </c>
      <c r="N3547" s="1" t="s">
        <v>40</v>
      </c>
      <c r="O3547" s="1" t="s">
        <v>27</v>
      </c>
      <c r="P3547">
        <v>153.69999999999999</v>
      </c>
      <c r="Q3547" s="1" t="s">
        <v>54</v>
      </c>
      <c r="R3547" s="1" t="s">
        <v>34</v>
      </c>
    </row>
    <row r="3548" spans="1:18" x14ac:dyDescent="0.35">
      <c r="A3548" s="1" t="s">
        <v>3596</v>
      </c>
      <c r="B3548">
        <v>32</v>
      </c>
      <c r="C3548">
        <v>39</v>
      </c>
      <c r="D3548">
        <v>175.2</v>
      </c>
      <c r="E3548">
        <v>159.69999999999999</v>
      </c>
      <c r="F3548" s="1" t="s">
        <v>19</v>
      </c>
      <c r="G3548" s="1" t="s">
        <v>19</v>
      </c>
      <c r="H3548" s="1" t="s">
        <v>62</v>
      </c>
      <c r="I3548" s="1" t="s">
        <v>31</v>
      </c>
      <c r="J3548" s="1" t="s">
        <v>23</v>
      </c>
      <c r="K3548" s="1" t="s">
        <v>22</v>
      </c>
      <c r="L3548" s="1" t="s">
        <v>36</v>
      </c>
      <c r="M3548" s="1" t="s">
        <v>32</v>
      </c>
      <c r="N3548" s="1" t="s">
        <v>65</v>
      </c>
      <c r="O3548" s="1" t="s">
        <v>27</v>
      </c>
      <c r="P3548">
        <v>156.30000000000001</v>
      </c>
      <c r="Q3548" s="1" t="s">
        <v>19</v>
      </c>
      <c r="R3548" s="1" t="s">
        <v>34</v>
      </c>
    </row>
    <row r="3549" spans="1:18" x14ac:dyDescent="0.35">
      <c r="A3549" s="1" t="s">
        <v>3597</v>
      </c>
      <c r="B3549">
        <v>23</v>
      </c>
      <c r="C3549">
        <v>34</v>
      </c>
      <c r="D3549">
        <v>164.8</v>
      </c>
      <c r="E3549">
        <v>164.6</v>
      </c>
      <c r="F3549" s="1" t="s">
        <v>30</v>
      </c>
      <c r="G3549" s="1" t="s">
        <v>30</v>
      </c>
      <c r="H3549" s="1" t="s">
        <v>22</v>
      </c>
      <c r="I3549" s="1" t="s">
        <v>31</v>
      </c>
      <c r="J3549" s="1" t="s">
        <v>48</v>
      </c>
      <c r="K3549" s="1" t="s">
        <v>22</v>
      </c>
      <c r="L3549" s="1" t="s">
        <v>36</v>
      </c>
      <c r="M3549" s="1" t="s">
        <v>25</v>
      </c>
      <c r="N3549" s="1" t="s">
        <v>51</v>
      </c>
      <c r="O3549" s="1" t="s">
        <v>27</v>
      </c>
      <c r="P3549">
        <v>156.9</v>
      </c>
      <c r="Q3549" s="1" t="s">
        <v>42</v>
      </c>
      <c r="R3549" s="1" t="s">
        <v>52</v>
      </c>
    </row>
    <row r="3550" spans="1:18" x14ac:dyDescent="0.35">
      <c r="A3550" s="1" t="s">
        <v>3598</v>
      </c>
      <c r="B3550">
        <v>41</v>
      </c>
      <c r="C3550">
        <v>21</v>
      </c>
      <c r="D3550">
        <v>161.6</v>
      </c>
      <c r="E3550">
        <v>153.5</v>
      </c>
      <c r="F3550" s="1" t="s">
        <v>20</v>
      </c>
      <c r="G3550" s="1" t="s">
        <v>19</v>
      </c>
      <c r="H3550" s="1" t="s">
        <v>22</v>
      </c>
      <c r="I3550" s="1" t="s">
        <v>31</v>
      </c>
      <c r="J3550" s="1" t="s">
        <v>23</v>
      </c>
      <c r="K3550" s="1" t="s">
        <v>23</v>
      </c>
      <c r="L3550" s="1" t="s">
        <v>32</v>
      </c>
      <c r="M3550" s="1" t="s">
        <v>24</v>
      </c>
      <c r="N3550" s="1" t="s">
        <v>51</v>
      </c>
      <c r="O3550" s="1" t="s">
        <v>41</v>
      </c>
      <c r="P3550">
        <v>161.5</v>
      </c>
      <c r="Q3550" s="1" t="s">
        <v>20</v>
      </c>
      <c r="R3550" s="1" t="s">
        <v>34</v>
      </c>
    </row>
    <row r="3551" spans="1:18" x14ac:dyDescent="0.35">
      <c r="A3551" s="1" t="s">
        <v>3599</v>
      </c>
      <c r="B3551">
        <v>26</v>
      </c>
      <c r="C3551">
        <v>36</v>
      </c>
      <c r="D3551">
        <v>158.19999999999999</v>
      </c>
      <c r="E3551">
        <v>158.6</v>
      </c>
      <c r="F3551" s="1" t="s">
        <v>19</v>
      </c>
      <c r="G3551" s="1" t="s">
        <v>42</v>
      </c>
      <c r="H3551" s="1" t="s">
        <v>31</v>
      </c>
      <c r="I3551" s="1" t="s">
        <v>31</v>
      </c>
      <c r="J3551" s="1" t="s">
        <v>23</v>
      </c>
      <c r="K3551" s="1" t="s">
        <v>23</v>
      </c>
      <c r="L3551" s="1" t="s">
        <v>32</v>
      </c>
      <c r="M3551" s="1" t="s">
        <v>39</v>
      </c>
      <c r="N3551" s="1" t="s">
        <v>40</v>
      </c>
      <c r="O3551" s="1" t="s">
        <v>27</v>
      </c>
      <c r="P3551">
        <v>155</v>
      </c>
      <c r="Q3551" s="1" t="s">
        <v>42</v>
      </c>
      <c r="R3551" s="1" t="s">
        <v>34</v>
      </c>
    </row>
    <row r="3552" spans="1:18" x14ac:dyDescent="0.35">
      <c r="A3552" s="1" t="s">
        <v>3600</v>
      </c>
      <c r="B3552">
        <v>43</v>
      </c>
      <c r="C3552">
        <v>19</v>
      </c>
      <c r="D3552">
        <v>181.2</v>
      </c>
      <c r="E3552">
        <v>170.1</v>
      </c>
      <c r="F3552" s="1" t="s">
        <v>42</v>
      </c>
      <c r="G3552" s="1" t="s">
        <v>20</v>
      </c>
      <c r="H3552" s="1" t="s">
        <v>21</v>
      </c>
      <c r="I3552" s="1" t="s">
        <v>22</v>
      </c>
      <c r="J3552" s="1" t="s">
        <v>47</v>
      </c>
      <c r="K3552" s="1" t="s">
        <v>23</v>
      </c>
      <c r="L3552" s="1" t="s">
        <v>36</v>
      </c>
      <c r="M3552" s="1" t="s">
        <v>36</v>
      </c>
      <c r="N3552" s="1" t="s">
        <v>40</v>
      </c>
      <c r="O3552" s="1" t="s">
        <v>27</v>
      </c>
      <c r="P3552">
        <v>170.1</v>
      </c>
      <c r="Q3552" s="1" t="s">
        <v>38</v>
      </c>
      <c r="R3552" s="1" t="s">
        <v>34</v>
      </c>
    </row>
    <row r="3553" spans="1:18" x14ac:dyDescent="0.35">
      <c r="A3553" s="1" t="s">
        <v>3601</v>
      </c>
      <c r="B3553">
        <v>23</v>
      </c>
      <c r="C3553">
        <v>32</v>
      </c>
      <c r="D3553">
        <v>173.4</v>
      </c>
      <c r="E3553">
        <v>164.5</v>
      </c>
      <c r="F3553" s="1" t="s">
        <v>19</v>
      </c>
      <c r="G3553" s="1" t="s">
        <v>30</v>
      </c>
      <c r="H3553" s="1" t="s">
        <v>21</v>
      </c>
      <c r="I3553" s="1" t="s">
        <v>44</v>
      </c>
      <c r="J3553" s="1" t="s">
        <v>23</v>
      </c>
      <c r="K3553" s="1" t="s">
        <v>23</v>
      </c>
      <c r="L3553" s="1" t="s">
        <v>32</v>
      </c>
      <c r="M3553" s="1" t="s">
        <v>25</v>
      </c>
      <c r="N3553" s="1" t="s">
        <v>26</v>
      </c>
      <c r="O3553" s="1" t="s">
        <v>41</v>
      </c>
      <c r="P3553">
        <v>178.4</v>
      </c>
      <c r="Q3553" s="1" t="s">
        <v>30</v>
      </c>
      <c r="R3553" s="1" t="s">
        <v>34</v>
      </c>
    </row>
    <row r="3554" spans="1:18" x14ac:dyDescent="0.35">
      <c r="A3554" s="1" t="s">
        <v>3602</v>
      </c>
      <c r="B3554">
        <v>47</v>
      </c>
      <c r="C3554">
        <v>19</v>
      </c>
      <c r="D3554">
        <v>177.2</v>
      </c>
      <c r="E3554">
        <v>170.5</v>
      </c>
      <c r="F3554" s="1" t="s">
        <v>19</v>
      </c>
      <c r="G3554" s="1" t="s">
        <v>30</v>
      </c>
      <c r="H3554" s="1" t="s">
        <v>31</v>
      </c>
      <c r="I3554" s="1" t="s">
        <v>31</v>
      </c>
      <c r="J3554" s="1" t="s">
        <v>22</v>
      </c>
      <c r="K3554" s="1" t="s">
        <v>23</v>
      </c>
      <c r="L3554" s="1" t="s">
        <v>24</v>
      </c>
      <c r="M3554" s="1" t="s">
        <v>39</v>
      </c>
      <c r="N3554" s="1" t="s">
        <v>26</v>
      </c>
      <c r="O3554" s="1" t="s">
        <v>27</v>
      </c>
      <c r="P3554">
        <v>168.8</v>
      </c>
      <c r="Q3554" s="1" t="s">
        <v>30</v>
      </c>
      <c r="R3554" s="1" t="s">
        <v>28</v>
      </c>
    </row>
    <row r="3555" spans="1:18" x14ac:dyDescent="0.35">
      <c r="A3555" s="1" t="s">
        <v>3603</v>
      </c>
      <c r="B3555">
        <v>34</v>
      </c>
      <c r="C3555">
        <v>28</v>
      </c>
      <c r="D3555">
        <v>181.9</v>
      </c>
      <c r="E3555">
        <v>158.69999999999999</v>
      </c>
      <c r="F3555" s="1" t="s">
        <v>30</v>
      </c>
      <c r="G3555" s="1" t="s">
        <v>19</v>
      </c>
      <c r="H3555" s="1" t="s">
        <v>31</v>
      </c>
      <c r="I3555" s="1" t="s">
        <v>21</v>
      </c>
      <c r="J3555" s="1" t="s">
        <v>22</v>
      </c>
      <c r="K3555" s="1" t="s">
        <v>48</v>
      </c>
      <c r="L3555" s="1" t="s">
        <v>25</v>
      </c>
      <c r="M3555" s="1" t="s">
        <v>25</v>
      </c>
      <c r="N3555" s="1" t="s">
        <v>40</v>
      </c>
      <c r="O3555" s="1" t="s">
        <v>27</v>
      </c>
      <c r="P3555">
        <v>161.19999999999999</v>
      </c>
      <c r="Q3555" s="1" t="s">
        <v>42</v>
      </c>
      <c r="R3555" s="1" t="s">
        <v>34</v>
      </c>
    </row>
    <row r="3556" spans="1:18" x14ac:dyDescent="0.35">
      <c r="A3556" s="1" t="s">
        <v>3604</v>
      </c>
      <c r="B3556">
        <v>20</v>
      </c>
      <c r="C3556">
        <v>40</v>
      </c>
      <c r="D3556">
        <v>173.3</v>
      </c>
      <c r="E3556">
        <v>167.5</v>
      </c>
      <c r="F3556" s="1" t="s">
        <v>20</v>
      </c>
      <c r="G3556" s="1" t="s">
        <v>50</v>
      </c>
      <c r="H3556" s="1" t="s">
        <v>22</v>
      </c>
      <c r="I3556" s="1" t="s">
        <v>22</v>
      </c>
      <c r="J3556" s="1" t="s">
        <v>23</v>
      </c>
      <c r="K3556" s="1" t="s">
        <v>22</v>
      </c>
      <c r="L3556" s="1" t="s">
        <v>25</v>
      </c>
      <c r="M3556" s="1" t="s">
        <v>32</v>
      </c>
      <c r="N3556" s="1" t="s">
        <v>51</v>
      </c>
      <c r="O3556" s="1" t="s">
        <v>27</v>
      </c>
      <c r="P3556">
        <v>162</v>
      </c>
      <c r="Q3556" s="1" t="s">
        <v>50</v>
      </c>
      <c r="R3556" s="1" t="s">
        <v>34</v>
      </c>
    </row>
    <row r="3557" spans="1:18" x14ac:dyDescent="0.35">
      <c r="A3557" s="1" t="s">
        <v>3605</v>
      </c>
      <c r="B3557">
        <v>22</v>
      </c>
      <c r="C3557">
        <v>27</v>
      </c>
      <c r="D3557">
        <v>185.8</v>
      </c>
      <c r="E3557">
        <v>154.80000000000001</v>
      </c>
      <c r="F3557" s="1" t="s">
        <v>30</v>
      </c>
      <c r="G3557" s="1" t="s">
        <v>20</v>
      </c>
      <c r="H3557" s="1" t="s">
        <v>44</v>
      </c>
      <c r="I3557" s="1" t="s">
        <v>22</v>
      </c>
      <c r="J3557" s="1" t="s">
        <v>23</v>
      </c>
      <c r="K3557" s="1" t="s">
        <v>23</v>
      </c>
      <c r="L3557" s="1" t="s">
        <v>36</v>
      </c>
      <c r="M3557" s="1" t="s">
        <v>36</v>
      </c>
      <c r="N3557" s="1" t="s">
        <v>33</v>
      </c>
      <c r="O3557" s="1" t="s">
        <v>27</v>
      </c>
      <c r="P3557">
        <v>161.30000000000001</v>
      </c>
      <c r="Q3557" s="1" t="s">
        <v>60</v>
      </c>
      <c r="R3557" s="1" t="s">
        <v>34</v>
      </c>
    </row>
    <row r="3558" spans="1:18" x14ac:dyDescent="0.35">
      <c r="A3558" s="1" t="s">
        <v>3606</v>
      </c>
      <c r="B3558">
        <v>33</v>
      </c>
      <c r="C3558">
        <v>20</v>
      </c>
      <c r="D3558">
        <v>168.2</v>
      </c>
      <c r="E3558">
        <v>166</v>
      </c>
      <c r="F3558" s="1" t="s">
        <v>30</v>
      </c>
      <c r="G3558" s="1" t="s">
        <v>30</v>
      </c>
      <c r="H3558" s="1" t="s">
        <v>22</v>
      </c>
      <c r="I3558" s="1" t="s">
        <v>21</v>
      </c>
      <c r="J3558" s="1" t="s">
        <v>23</v>
      </c>
      <c r="K3558" s="1" t="s">
        <v>22</v>
      </c>
      <c r="L3558" s="1" t="s">
        <v>32</v>
      </c>
      <c r="M3558" s="1" t="s">
        <v>25</v>
      </c>
      <c r="N3558" s="1" t="s">
        <v>51</v>
      </c>
      <c r="O3558" s="1" t="s">
        <v>27</v>
      </c>
      <c r="P3558">
        <v>163.80000000000001</v>
      </c>
      <c r="Q3558" s="1" t="s">
        <v>30</v>
      </c>
      <c r="R3558" s="1" t="s">
        <v>52</v>
      </c>
    </row>
    <row r="3559" spans="1:18" x14ac:dyDescent="0.35">
      <c r="A3559" s="1" t="s">
        <v>3607</v>
      </c>
      <c r="B3559">
        <v>20</v>
      </c>
      <c r="C3559">
        <v>22</v>
      </c>
      <c r="D3559">
        <v>171.1</v>
      </c>
      <c r="E3559">
        <v>156.69999999999999</v>
      </c>
      <c r="F3559" s="1" t="s">
        <v>19</v>
      </c>
      <c r="G3559" s="1" t="s">
        <v>19</v>
      </c>
      <c r="H3559" s="1" t="s">
        <v>22</v>
      </c>
      <c r="I3559" s="1" t="s">
        <v>44</v>
      </c>
      <c r="J3559" s="1" t="s">
        <v>48</v>
      </c>
      <c r="K3559" s="1" t="s">
        <v>23</v>
      </c>
      <c r="L3559" s="1" t="s">
        <v>39</v>
      </c>
      <c r="M3559" s="1" t="s">
        <v>25</v>
      </c>
      <c r="N3559" s="1" t="s">
        <v>51</v>
      </c>
      <c r="O3559" s="1" t="s">
        <v>41</v>
      </c>
      <c r="P3559">
        <v>167.5</v>
      </c>
      <c r="Q3559" s="1" t="s">
        <v>19</v>
      </c>
      <c r="R3559" s="1" t="s">
        <v>52</v>
      </c>
    </row>
    <row r="3560" spans="1:18" x14ac:dyDescent="0.35">
      <c r="A3560" s="1" t="s">
        <v>3608</v>
      </c>
      <c r="B3560">
        <v>40</v>
      </c>
      <c r="C3560">
        <v>20</v>
      </c>
      <c r="D3560">
        <v>167.7</v>
      </c>
      <c r="E3560">
        <v>163.69999999999999</v>
      </c>
      <c r="F3560" s="1" t="s">
        <v>54</v>
      </c>
      <c r="G3560" s="1" t="s">
        <v>20</v>
      </c>
      <c r="H3560" s="1" t="s">
        <v>22</v>
      </c>
      <c r="I3560" s="1" t="s">
        <v>31</v>
      </c>
      <c r="J3560" s="1" t="s">
        <v>23</v>
      </c>
      <c r="K3560" s="1" t="s">
        <v>23</v>
      </c>
      <c r="L3560" s="1" t="s">
        <v>32</v>
      </c>
      <c r="M3560" s="1" t="s">
        <v>39</v>
      </c>
      <c r="N3560" s="1" t="s">
        <v>33</v>
      </c>
      <c r="O3560" s="1" t="s">
        <v>41</v>
      </c>
      <c r="P3560">
        <v>172.9</v>
      </c>
      <c r="Q3560" s="1" t="s">
        <v>50</v>
      </c>
      <c r="R3560" s="1" t="s">
        <v>34</v>
      </c>
    </row>
    <row r="3561" spans="1:18" x14ac:dyDescent="0.35">
      <c r="A3561" s="1" t="s">
        <v>3609</v>
      </c>
      <c r="B3561">
        <v>48</v>
      </c>
      <c r="C3561">
        <v>30</v>
      </c>
      <c r="D3561">
        <v>179.8</v>
      </c>
      <c r="E3561">
        <v>164</v>
      </c>
      <c r="F3561" s="1" t="s">
        <v>19</v>
      </c>
      <c r="G3561" s="1" t="s">
        <v>20</v>
      </c>
      <c r="H3561" s="1" t="s">
        <v>22</v>
      </c>
      <c r="I3561" s="1" t="s">
        <v>22</v>
      </c>
      <c r="J3561" s="1" t="s">
        <v>23</v>
      </c>
      <c r="K3561" s="1" t="s">
        <v>22</v>
      </c>
      <c r="L3561" s="1" t="s">
        <v>36</v>
      </c>
      <c r="M3561" s="1" t="s">
        <v>36</v>
      </c>
      <c r="N3561" s="1" t="s">
        <v>26</v>
      </c>
      <c r="O3561" s="1" t="s">
        <v>27</v>
      </c>
      <c r="P3561">
        <v>163.19999999999999</v>
      </c>
      <c r="Q3561" s="1" t="s">
        <v>20</v>
      </c>
      <c r="R3561" s="1" t="s">
        <v>28</v>
      </c>
    </row>
    <row r="3562" spans="1:18" x14ac:dyDescent="0.35">
      <c r="A3562" s="1" t="s">
        <v>3610</v>
      </c>
      <c r="B3562">
        <v>24</v>
      </c>
      <c r="C3562">
        <v>36</v>
      </c>
      <c r="D3562">
        <v>181.8</v>
      </c>
      <c r="E3562">
        <v>165.1</v>
      </c>
      <c r="F3562" s="1" t="s">
        <v>30</v>
      </c>
      <c r="G3562" s="1" t="s">
        <v>30</v>
      </c>
      <c r="H3562" s="1" t="s">
        <v>22</v>
      </c>
      <c r="I3562" s="1" t="s">
        <v>31</v>
      </c>
      <c r="J3562" s="1" t="s">
        <v>22</v>
      </c>
      <c r="K3562" s="1" t="s">
        <v>22</v>
      </c>
      <c r="L3562" s="1" t="s">
        <v>25</v>
      </c>
      <c r="M3562" s="1" t="s">
        <v>25</v>
      </c>
      <c r="N3562" s="1" t="s">
        <v>51</v>
      </c>
      <c r="O3562" s="1" t="s">
        <v>41</v>
      </c>
      <c r="P3562">
        <v>181</v>
      </c>
      <c r="Q3562" s="1" t="s">
        <v>30</v>
      </c>
      <c r="R3562" s="1" t="s">
        <v>52</v>
      </c>
    </row>
    <row r="3563" spans="1:18" x14ac:dyDescent="0.35">
      <c r="A3563" s="1" t="s">
        <v>3611</v>
      </c>
      <c r="B3563">
        <v>29</v>
      </c>
      <c r="C3563">
        <v>41</v>
      </c>
      <c r="D3563">
        <v>170.8</v>
      </c>
      <c r="E3563">
        <v>155</v>
      </c>
      <c r="F3563" s="1" t="s">
        <v>19</v>
      </c>
      <c r="G3563" s="1" t="s">
        <v>19</v>
      </c>
      <c r="H3563" s="1" t="s">
        <v>21</v>
      </c>
      <c r="I3563" s="1" t="s">
        <v>22</v>
      </c>
      <c r="J3563" s="1" t="s">
        <v>22</v>
      </c>
      <c r="K3563" s="1" t="s">
        <v>23</v>
      </c>
      <c r="L3563" s="1" t="s">
        <v>24</v>
      </c>
      <c r="M3563" s="1" t="s">
        <v>36</v>
      </c>
      <c r="N3563" s="1" t="s">
        <v>33</v>
      </c>
      <c r="O3563" s="1" t="s">
        <v>27</v>
      </c>
      <c r="P3563">
        <v>151.1</v>
      </c>
      <c r="Q3563" s="1" t="s">
        <v>19</v>
      </c>
      <c r="R3563" s="1" t="s">
        <v>34</v>
      </c>
    </row>
    <row r="3564" spans="1:18" x14ac:dyDescent="0.35">
      <c r="A3564" s="1" t="s">
        <v>3612</v>
      </c>
      <c r="B3564">
        <v>47</v>
      </c>
      <c r="C3564">
        <v>41</v>
      </c>
      <c r="D3564">
        <v>164.2</v>
      </c>
      <c r="E3564">
        <v>162.9</v>
      </c>
      <c r="F3564" s="1" t="s">
        <v>19</v>
      </c>
      <c r="G3564" s="1" t="s">
        <v>42</v>
      </c>
      <c r="H3564" s="1" t="s">
        <v>31</v>
      </c>
      <c r="I3564" s="1" t="s">
        <v>22</v>
      </c>
      <c r="J3564" s="1" t="s">
        <v>22</v>
      </c>
      <c r="K3564" s="1" t="s">
        <v>23</v>
      </c>
      <c r="L3564" s="1" t="s">
        <v>24</v>
      </c>
      <c r="M3564" s="1" t="s">
        <v>24</v>
      </c>
      <c r="N3564" s="1" t="s">
        <v>45</v>
      </c>
      <c r="O3564" s="1" t="s">
        <v>41</v>
      </c>
      <c r="P3564">
        <v>166.2</v>
      </c>
      <c r="Q3564" s="1" t="s">
        <v>30</v>
      </c>
      <c r="R3564" s="1" t="s">
        <v>28</v>
      </c>
    </row>
    <row r="3565" spans="1:18" x14ac:dyDescent="0.35">
      <c r="A3565" s="1" t="s">
        <v>3613</v>
      </c>
      <c r="B3565">
        <v>40</v>
      </c>
      <c r="C3565">
        <v>34</v>
      </c>
      <c r="D3565">
        <v>182.6</v>
      </c>
      <c r="E3565">
        <v>161.19999999999999</v>
      </c>
      <c r="F3565" s="1" t="s">
        <v>19</v>
      </c>
      <c r="G3565" s="1" t="s">
        <v>30</v>
      </c>
      <c r="H3565" s="1" t="s">
        <v>44</v>
      </c>
      <c r="I3565" s="1" t="s">
        <v>44</v>
      </c>
      <c r="J3565" s="1" t="s">
        <v>22</v>
      </c>
      <c r="K3565" s="1" t="s">
        <v>23</v>
      </c>
      <c r="L3565" s="1" t="s">
        <v>25</v>
      </c>
      <c r="M3565" s="1" t="s">
        <v>39</v>
      </c>
      <c r="N3565" s="1" t="s">
        <v>65</v>
      </c>
      <c r="O3565" s="1" t="s">
        <v>41</v>
      </c>
      <c r="P3565">
        <v>175.8</v>
      </c>
      <c r="Q3565" s="1" t="s">
        <v>30</v>
      </c>
      <c r="R3565" s="1" t="s">
        <v>28</v>
      </c>
    </row>
    <row r="3566" spans="1:18" x14ac:dyDescent="0.35">
      <c r="A3566" s="1" t="s">
        <v>3614</v>
      </c>
      <c r="B3566">
        <v>26</v>
      </c>
      <c r="C3566">
        <v>27</v>
      </c>
      <c r="D3566">
        <v>167.8</v>
      </c>
      <c r="E3566">
        <v>168.5</v>
      </c>
      <c r="F3566" s="1" t="s">
        <v>19</v>
      </c>
      <c r="G3566" s="1" t="s">
        <v>20</v>
      </c>
      <c r="H3566" s="1" t="s">
        <v>31</v>
      </c>
      <c r="I3566" s="1" t="s">
        <v>21</v>
      </c>
      <c r="J3566" s="1" t="s">
        <v>22</v>
      </c>
      <c r="K3566" s="1" t="s">
        <v>23</v>
      </c>
      <c r="L3566" s="1" t="s">
        <v>36</v>
      </c>
      <c r="M3566" s="1" t="s">
        <v>36</v>
      </c>
      <c r="N3566" s="1" t="s">
        <v>40</v>
      </c>
      <c r="O3566" s="1" t="s">
        <v>27</v>
      </c>
      <c r="P3566">
        <v>164.9</v>
      </c>
      <c r="Q3566" s="1" t="s">
        <v>50</v>
      </c>
      <c r="R3566" s="1" t="s">
        <v>52</v>
      </c>
    </row>
    <row r="3567" spans="1:18" x14ac:dyDescent="0.35">
      <c r="A3567" s="1" t="s">
        <v>3615</v>
      </c>
      <c r="B3567">
        <v>22</v>
      </c>
      <c r="C3567">
        <v>19</v>
      </c>
      <c r="D3567">
        <v>171.2</v>
      </c>
      <c r="E3567">
        <v>157.19999999999999</v>
      </c>
      <c r="F3567" s="1" t="s">
        <v>20</v>
      </c>
      <c r="G3567" s="1" t="s">
        <v>19</v>
      </c>
      <c r="H3567" s="1" t="s">
        <v>22</v>
      </c>
      <c r="I3567" s="1" t="s">
        <v>31</v>
      </c>
      <c r="J3567" s="1" t="s">
        <v>23</v>
      </c>
      <c r="K3567" s="1" t="s">
        <v>47</v>
      </c>
      <c r="L3567" s="1" t="s">
        <v>32</v>
      </c>
      <c r="M3567" s="1" t="s">
        <v>32</v>
      </c>
      <c r="N3567" s="1" t="s">
        <v>45</v>
      </c>
      <c r="O3567" s="1" t="s">
        <v>41</v>
      </c>
      <c r="P3567">
        <v>172.7</v>
      </c>
      <c r="Q3567" s="1" t="s">
        <v>20</v>
      </c>
      <c r="R3567" s="1" t="s">
        <v>34</v>
      </c>
    </row>
    <row r="3568" spans="1:18" x14ac:dyDescent="0.35">
      <c r="A3568" s="1" t="s">
        <v>3616</v>
      </c>
      <c r="B3568">
        <v>39</v>
      </c>
      <c r="C3568">
        <v>40</v>
      </c>
      <c r="D3568">
        <v>166.5</v>
      </c>
      <c r="E3568">
        <v>153.19999999999999</v>
      </c>
      <c r="F3568" s="1" t="s">
        <v>30</v>
      </c>
      <c r="G3568" s="1" t="s">
        <v>20</v>
      </c>
      <c r="H3568" s="1" t="s">
        <v>31</v>
      </c>
      <c r="I3568" s="1" t="s">
        <v>22</v>
      </c>
      <c r="J3568" s="1" t="s">
        <v>22</v>
      </c>
      <c r="K3568" s="1" t="s">
        <v>22</v>
      </c>
      <c r="L3568" s="1" t="s">
        <v>24</v>
      </c>
      <c r="M3568" s="1" t="s">
        <v>36</v>
      </c>
      <c r="N3568" s="1" t="s">
        <v>65</v>
      </c>
      <c r="O3568" s="1" t="s">
        <v>41</v>
      </c>
      <c r="P3568">
        <v>165.5</v>
      </c>
      <c r="Q3568" s="1" t="s">
        <v>60</v>
      </c>
      <c r="R3568" s="1" t="s">
        <v>34</v>
      </c>
    </row>
    <row r="3569" spans="1:18" x14ac:dyDescent="0.35">
      <c r="A3569" s="1" t="s">
        <v>3617</v>
      </c>
      <c r="B3569">
        <v>38</v>
      </c>
      <c r="C3569">
        <v>23</v>
      </c>
      <c r="D3569">
        <v>176</v>
      </c>
      <c r="E3569">
        <v>151.1</v>
      </c>
      <c r="F3569" s="1" t="s">
        <v>30</v>
      </c>
      <c r="G3569" s="1" t="s">
        <v>50</v>
      </c>
      <c r="H3569" s="1" t="s">
        <v>22</v>
      </c>
      <c r="I3569" s="1" t="s">
        <v>22</v>
      </c>
      <c r="J3569" s="1" t="s">
        <v>23</v>
      </c>
      <c r="K3569" s="1" t="s">
        <v>23</v>
      </c>
      <c r="L3569" s="1" t="s">
        <v>25</v>
      </c>
      <c r="M3569" s="1" t="s">
        <v>25</v>
      </c>
      <c r="N3569" s="1" t="s">
        <v>65</v>
      </c>
      <c r="O3569" s="1" t="s">
        <v>27</v>
      </c>
      <c r="P3569">
        <v>160.5</v>
      </c>
      <c r="Q3569" s="1" t="s">
        <v>60</v>
      </c>
      <c r="R3569" s="1" t="s">
        <v>34</v>
      </c>
    </row>
    <row r="3570" spans="1:18" x14ac:dyDescent="0.35">
      <c r="A3570" s="1" t="s">
        <v>3618</v>
      </c>
      <c r="B3570">
        <v>54</v>
      </c>
      <c r="C3570">
        <v>19</v>
      </c>
      <c r="D3570">
        <v>168.6</v>
      </c>
      <c r="E3570">
        <v>159.30000000000001</v>
      </c>
      <c r="F3570" s="1" t="s">
        <v>30</v>
      </c>
      <c r="G3570" s="1" t="s">
        <v>42</v>
      </c>
      <c r="H3570" s="1" t="s">
        <v>22</v>
      </c>
      <c r="I3570" s="1" t="s">
        <v>22</v>
      </c>
      <c r="J3570" s="1" t="s">
        <v>47</v>
      </c>
      <c r="K3570" s="1" t="s">
        <v>22</v>
      </c>
      <c r="L3570" s="1" t="s">
        <v>24</v>
      </c>
      <c r="M3570" s="1" t="s">
        <v>32</v>
      </c>
      <c r="N3570" s="1" t="s">
        <v>51</v>
      </c>
      <c r="O3570" s="1" t="s">
        <v>27</v>
      </c>
      <c r="P3570">
        <v>163</v>
      </c>
      <c r="Q3570" s="1" t="s">
        <v>30</v>
      </c>
      <c r="R3570" s="1" t="s">
        <v>52</v>
      </c>
    </row>
    <row r="3571" spans="1:18" x14ac:dyDescent="0.35">
      <c r="A3571" s="1" t="s">
        <v>3619</v>
      </c>
      <c r="B3571">
        <v>23</v>
      </c>
      <c r="C3571">
        <v>38</v>
      </c>
      <c r="D3571">
        <v>178.9</v>
      </c>
      <c r="E3571">
        <v>158.4</v>
      </c>
      <c r="F3571" s="1" t="s">
        <v>50</v>
      </c>
      <c r="G3571" s="1" t="s">
        <v>38</v>
      </c>
      <c r="H3571" s="1" t="s">
        <v>62</v>
      </c>
      <c r="I3571" s="1" t="s">
        <v>31</v>
      </c>
      <c r="J3571" s="1" t="s">
        <v>22</v>
      </c>
      <c r="K3571" s="1" t="s">
        <v>47</v>
      </c>
      <c r="L3571" s="1" t="s">
        <v>25</v>
      </c>
      <c r="M3571" s="1" t="s">
        <v>39</v>
      </c>
      <c r="N3571" s="1" t="s">
        <v>33</v>
      </c>
      <c r="O3571" s="1" t="s">
        <v>41</v>
      </c>
      <c r="P3571">
        <v>172.4</v>
      </c>
      <c r="Q3571" s="1" t="s">
        <v>38</v>
      </c>
      <c r="R3571" s="1" t="s">
        <v>34</v>
      </c>
    </row>
    <row r="3572" spans="1:18" x14ac:dyDescent="0.35">
      <c r="A3572" s="1" t="s">
        <v>3620</v>
      </c>
      <c r="B3572">
        <v>24</v>
      </c>
      <c r="C3572">
        <v>46</v>
      </c>
      <c r="D3572">
        <v>170.1</v>
      </c>
      <c r="E3572">
        <v>159.19999999999999</v>
      </c>
      <c r="F3572" s="1" t="s">
        <v>42</v>
      </c>
      <c r="G3572" s="1" t="s">
        <v>60</v>
      </c>
      <c r="H3572" s="1" t="s">
        <v>31</v>
      </c>
      <c r="I3572" s="1" t="s">
        <v>22</v>
      </c>
      <c r="J3572" s="1" t="s">
        <v>23</v>
      </c>
      <c r="K3572" s="1" t="s">
        <v>22</v>
      </c>
      <c r="L3572" s="1" t="s">
        <v>36</v>
      </c>
      <c r="M3572" s="1" t="s">
        <v>32</v>
      </c>
      <c r="N3572" s="1" t="s">
        <v>51</v>
      </c>
      <c r="O3572" s="1" t="s">
        <v>27</v>
      </c>
      <c r="P3572">
        <v>165.9</v>
      </c>
      <c r="Q3572" s="1" t="s">
        <v>38</v>
      </c>
      <c r="R3572" s="1" t="s">
        <v>52</v>
      </c>
    </row>
    <row r="3573" spans="1:18" x14ac:dyDescent="0.35">
      <c r="A3573" s="1" t="s">
        <v>3621</v>
      </c>
      <c r="B3573">
        <v>20</v>
      </c>
      <c r="C3573">
        <v>24</v>
      </c>
      <c r="D3573">
        <v>177.8</v>
      </c>
      <c r="E3573">
        <v>159.19999999999999</v>
      </c>
      <c r="F3573" s="1" t="s">
        <v>20</v>
      </c>
      <c r="G3573" s="1" t="s">
        <v>60</v>
      </c>
      <c r="H3573" s="1" t="s">
        <v>21</v>
      </c>
      <c r="I3573" s="1" t="s">
        <v>22</v>
      </c>
      <c r="J3573" s="1" t="s">
        <v>23</v>
      </c>
      <c r="K3573" s="1" t="s">
        <v>23</v>
      </c>
      <c r="L3573" s="1" t="s">
        <v>24</v>
      </c>
      <c r="M3573" s="1" t="s">
        <v>32</v>
      </c>
      <c r="N3573" s="1" t="s">
        <v>45</v>
      </c>
      <c r="O3573" s="1" t="s">
        <v>41</v>
      </c>
      <c r="P3573">
        <v>166.4</v>
      </c>
      <c r="Q3573" s="1" t="s">
        <v>20</v>
      </c>
      <c r="R3573" s="1" t="s">
        <v>52</v>
      </c>
    </row>
    <row r="3574" spans="1:18" x14ac:dyDescent="0.35">
      <c r="A3574" s="1" t="s">
        <v>3622</v>
      </c>
      <c r="B3574">
        <v>23</v>
      </c>
      <c r="C3574">
        <v>46</v>
      </c>
      <c r="D3574">
        <v>167.5</v>
      </c>
      <c r="E3574">
        <v>169.4</v>
      </c>
      <c r="F3574" s="1" t="s">
        <v>30</v>
      </c>
      <c r="G3574" s="1" t="s">
        <v>50</v>
      </c>
      <c r="H3574" s="1" t="s">
        <v>44</v>
      </c>
      <c r="I3574" s="1" t="s">
        <v>31</v>
      </c>
      <c r="J3574" s="1" t="s">
        <v>23</v>
      </c>
      <c r="K3574" s="1" t="s">
        <v>22</v>
      </c>
      <c r="L3574" s="1" t="s">
        <v>36</v>
      </c>
      <c r="M3574" s="1" t="s">
        <v>36</v>
      </c>
      <c r="N3574" s="1" t="s">
        <v>33</v>
      </c>
      <c r="O3574" s="1" t="s">
        <v>41</v>
      </c>
      <c r="P3574">
        <v>173.5</v>
      </c>
      <c r="Q3574" s="1" t="s">
        <v>38</v>
      </c>
      <c r="R3574" s="1" t="s">
        <v>34</v>
      </c>
    </row>
    <row r="3575" spans="1:18" x14ac:dyDescent="0.35">
      <c r="A3575" s="1" t="s">
        <v>3623</v>
      </c>
      <c r="B3575">
        <v>31</v>
      </c>
      <c r="C3575">
        <v>40</v>
      </c>
      <c r="D3575">
        <v>182.6</v>
      </c>
      <c r="E3575">
        <v>160.1</v>
      </c>
      <c r="F3575" s="1" t="s">
        <v>54</v>
      </c>
      <c r="G3575" s="1" t="s">
        <v>30</v>
      </c>
      <c r="H3575" s="1" t="s">
        <v>22</v>
      </c>
      <c r="I3575" s="1" t="s">
        <v>31</v>
      </c>
      <c r="J3575" s="1" t="s">
        <v>48</v>
      </c>
      <c r="K3575" s="1" t="s">
        <v>48</v>
      </c>
      <c r="L3575" s="1" t="s">
        <v>25</v>
      </c>
      <c r="M3575" s="1" t="s">
        <v>32</v>
      </c>
      <c r="N3575" s="1" t="s">
        <v>45</v>
      </c>
      <c r="O3575" s="1" t="s">
        <v>41</v>
      </c>
      <c r="P3575">
        <v>174.8</v>
      </c>
      <c r="Q3575" s="1" t="s">
        <v>42</v>
      </c>
      <c r="R3575" s="1" t="s">
        <v>34</v>
      </c>
    </row>
    <row r="3576" spans="1:18" x14ac:dyDescent="0.35">
      <c r="A3576" s="1" t="s">
        <v>3624</v>
      </c>
      <c r="B3576">
        <v>46</v>
      </c>
      <c r="C3576">
        <v>50</v>
      </c>
      <c r="D3576">
        <v>170.5</v>
      </c>
      <c r="E3576">
        <v>167.8</v>
      </c>
      <c r="F3576" s="1" t="s">
        <v>30</v>
      </c>
      <c r="G3576" s="1" t="s">
        <v>19</v>
      </c>
      <c r="H3576" s="1" t="s">
        <v>21</v>
      </c>
      <c r="I3576" s="1" t="s">
        <v>21</v>
      </c>
      <c r="J3576" s="1" t="s">
        <v>48</v>
      </c>
      <c r="K3576" s="1" t="s">
        <v>22</v>
      </c>
      <c r="L3576" s="1" t="s">
        <v>39</v>
      </c>
      <c r="M3576" s="1" t="s">
        <v>32</v>
      </c>
      <c r="N3576" s="1" t="s">
        <v>51</v>
      </c>
      <c r="O3576" s="1" t="s">
        <v>41</v>
      </c>
      <c r="P3576">
        <v>174.3</v>
      </c>
      <c r="Q3576" s="1" t="s">
        <v>30</v>
      </c>
      <c r="R3576" s="1" t="s">
        <v>34</v>
      </c>
    </row>
    <row r="3577" spans="1:18" x14ac:dyDescent="0.35">
      <c r="A3577" s="1" t="s">
        <v>3625</v>
      </c>
      <c r="B3577">
        <v>42</v>
      </c>
      <c r="C3577">
        <v>25</v>
      </c>
      <c r="D3577">
        <v>174.6</v>
      </c>
      <c r="E3577">
        <v>163.30000000000001</v>
      </c>
      <c r="F3577" s="1" t="s">
        <v>20</v>
      </c>
      <c r="G3577" s="1" t="s">
        <v>20</v>
      </c>
      <c r="H3577" s="1" t="s">
        <v>21</v>
      </c>
      <c r="I3577" s="1" t="s">
        <v>22</v>
      </c>
      <c r="J3577" s="1" t="s">
        <v>23</v>
      </c>
      <c r="K3577" s="1" t="s">
        <v>22</v>
      </c>
      <c r="L3577" s="1" t="s">
        <v>32</v>
      </c>
      <c r="M3577" s="1" t="s">
        <v>25</v>
      </c>
      <c r="N3577" s="1" t="s">
        <v>33</v>
      </c>
      <c r="O3577" s="1" t="s">
        <v>27</v>
      </c>
      <c r="P3577">
        <v>159.6</v>
      </c>
      <c r="Q3577" s="1" t="s">
        <v>20</v>
      </c>
      <c r="R3577" s="1" t="s">
        <v>34</v>
      </c>
    </row>
    <row r="3578" spans="1:18" x14ac:dyDescent="0.35">
      <c r="A3578" s="1" t="s">
        <v>3626</v>
      </c>
      <c r="B3578">
        <v>44</v>
      </c>
      <c r="C3578">
        <v>29</v>
      </c>
      <c r="D3578">
        <v>165.7</v>
      </c>
      <c r="E3578">
        <v>155.5</v>
      </c>
      <c r="F3578" s="1" t="s">
        <v>20</v>
      </c>
      <c r="G3578" s="1" t="s">
        <v>20</v>
      </c>
      <c r="H3578" s="1" t="s">
        <v>44</v>
      </c>
      <c r="I3578" s="1" t="s">
        <v>22</v>
      </c>
      <c r="J3578" s="1" t="s">
        <v>22</v>
      </c>
      <c r="K3578" s="1" t="s">
        <v>23</v>
      </c>
      <c r="L3578" s="1" t="s">
        <v>36</v>
      </c>
      <c r="M3578" s="1" t="s">
        <v>24</v>
      </c>
      <c r="N3578" s="1" t="s">
        <v>51</v>
      </c>
      <c r="O3578" s="1" t="s">
        <v>41</v>
      </c>
      <c r="P3578">
        <v>176.1</v>
      </c>
      <c r="Q3578" s="1" t="s">
        <v>20</v>
      </c>
      <c r="R3578" s="1" t="s">
        <v>34</v>
      </c>
    </row>
    <row r="3579" spans="1:18" x14ac:dyDescent="0.35">
      <c r="A3579" s="1" t="s">
        <v>3627</v>
      </c>
      <c r="B3579">
        <v>40</v>
      </c>
      <c r="C3579">
        <v>27</v>
      </c>
      <c r="D3579">
        <v>173.9</v>
      </c>
      <c r="E3579">
        <v>161.1</v>
      </c>
      <c r="F3579" s="1" t="s">
        <v>30</v>
      </c>
      <c r="G3579" s="1" t="s">
        <v>30</v>
      </c>
      <c r="H3579" s="1" t="s">
        <v>22</v>
      </c>
      <c r="I3579" s="1" t="s">
        <v>22</v>
      </c>
      <c r="J3579" s="1" t="s">
        <v>48</v>
      </c>
      <c r="K3579" s="1" t="s">
        <v>22</v>
      </c>
      <c r="L3579" s="1" t="s">
        <v>32</v>
      </c>
      <c r="M3579" s="1" t="s">
        <v>25</v>
      </c>
      <c r="N3579" s="1" t="s">
        <v>51</v>
      </c>
      <c r="O3579" s="1" t="s">
        <v>41</v>
      </c>
      <c r="P3579">
        <v>164</v>
      </c>
      <c r="Q3579" s="1" t="s">
        <v>30</v>
      </c>
      <c r="R3579" s="1" t="s">
        <v>34</v>
      </c>
    </row>
    <row r="3580" spans="1:18" x14ac:dyDescent="0.35">
      <c r="A3580" s="1" t="s">
        <v>3628</v>
      </c>
      <c r="B3580">
        <v>43</v>
      </c>
      <c r="C3580">
        <v>32</v>
      </c>
      <c r="D3580">
        <v>165.9</v>
      </c>
      <c r="E3580">
        <v>170.3</v>
      </c>
      <c r="F3580" s="1" t="s">
        <v>60</v>
      </c>
      <c r="G3580" s="1" t="s">
        <v>19</v>
      </c>
      <c r="H3580" s="1" t="s">
        <v>62</v>
      </c>
      <c r="I3580" s="1" t="s">
        <v>31</v>
      </c>
      <c r="J3580" s="1" t="s">
        <v>22</v>
      </c>
      <c r="K3580" s="1" t="s">
        <v>22</v>
      </c>
      <c r="L3580" s="1" t="s">
        <v>32</v>
      </c>
      <c r="M3580" s="1" t="s">
        <v>39</v>
      </c>
      <c r="N3580" s="1" t="s">
        <v>51</v>
      </c>
      <c r="O3580" s="1" t="s">
        <v>27</v>
      </c>
      <c r="P3580">
        <v>160.69999999999999</v>
      </c>
      <c r="Q3580" s="1" t="s">
        <v>42</v>
      </c>
      <c r="R3580" s="1" t="s">
        <v>34</v>
      </c>
    </row>
    <row r="3581" spans="1:18" x14ac:dyDescent="0.35">
      <c r="A3581" s="1" t="s">
        <v>3629</v>
      </c>
      <c r="B3581">
        <v>44</v>
      </c>
      <c r="C3581">
        <v>41</v>
      </c>
      <c r="D3581">
        <v>173.7</v>
      </c>
      <c r="E3581">
        <v>167.1</v>
      </c>
      <c r="F3581" s="1" t="s">
        <v>20</v>
      </c>
      <c r="G3581" s="1" t="s">
        <v>20</v>
      </c>
      <c r="H3581" s="1" t="s">
        <v>22</v>
      </c>
      <c r="I3581" s="1" t="s">
        <v>31</v>
      </c>
      <c r="J3581" s="1" t="s">
        <v>22</v>
      </c>
      <c r="K3581" s="1" t="s">
        <v>47</v>
      </c>
      <c r="L3581" s="1" t="s">
        <v>32</v>
      </c>
      <c r="M3581" s="1" t="s">
        <v>39</v>
      </c>
      <c r="N3581" s="1" t="s">
        <v>51</v>
      </c>
      <c r="O3581" s="1" t="s">
        <v>41</v>
      </c>
      <c r="P3581">
        <v>176.7</v>
      </c>
      <c r="Q3581" s="1" t="s">
        <v>20</v>
      </c>
      <c r="R3581" s="1" t="s">
        <v>34</v>
      </c>
    </row>
    <row r="3582" spans="1:18" x14ac:dyDescent="0.35">
      <c r="A3582" s="1" t="s">
        <v>3630</v>
      </c>
      <c r="B3582">
        <v>51</v>
      </c>
      <c r="C3582">
        <v>43</v>
      </c>
      <c r="D3582">
        <v>167.3</v>
      </c>
      <c r="E3582">
        <v>168.2</v>
      </c>
      <c r="F3582" s="1" t="s">
        <v>20</v>
      </c>
      <c r="G3582" s="1" t="s">
        <v>30</v>
      </c>
      <c r="H3582" s="1" t="s">
        <v>21</v>
      </c>
      <c r="I3582" s="1" t="s">
        <v>22</v>
      </c>
      <c r="J3582" s="1" t="s">
        <v>23</v>
      </c>
      <c r="K3582" s="1" t="s">
        <v>23</v>
      </c>
      <c r="L3582" s="1" t="s">
        <v>25</v>
      </c>
      <c r="M3582" s="1" t="s">
        <v>32</v>
      </c>
      <c r="N3582" s="1" t="s">
        <v>65</v>
      </c>
      <c r="O3582" s="1" t="s">
        <v>27</v>
      </c>
      <c r="P3582">
        <v>152.5</v>
      </c>
      <c r="Q3582" s="1" t="s">
        <v>38</v>
      </c>
      <c r="R3582" s="1" t="s">
        <v>28</v>
      </c>
    </row>
    <row r="3583" spans="1:18" x14ac:dyDescent="0.35">
      <c r="A3583" s="1" t="s">
        <v>3631</v>
      </c>
      <c r="B3583">
        <v>51</v>
      </c>
      <c r="C3583">
        <v>20</v>
      </c>
      <c r="D3583">
        <v>172.9</v>
      </c>
      <c r="E3583">
        <v>164</v>
      </c>
      <c r="F3583" s="1" t="s">
        <v>19</v>
      </c>
      <c r="G3583" s="1" t="s">
        <v>19</v>
      </c>
      <c r="H3583" s="1" t="s">
        <v>22</v>
      </c>
      <c r="I3583" s="1" t="s">
        <v>21</v>
      </c>
      <c r="J3583" s="1" t="s">
        <v>47</v>
      </c>
      <c r="K3583" s="1" t="s">
        <v>23</v>
      </c>
      <c r="L3583" s="1" t="s">
        <v>32</v>
      </c>
      <c r="M3583" s="1" t="s">
        <v>39</v>
      </c>
      <c r="N3583" s="1" t="s">
        <v>33</v>
      </c>
      <c r="O3583" s="1" t="s">
        <v>41</v>
      </c>
      <c r="P3583">
        <v>177.1</v>
      </c>
      <c r="Q3583" s="1" t="s">
        <v>19</v>
      </c>
      <c r="R3583" s="1" t="s">
        <v>34</v>
      </c>
    </row>
    <row r="3584" spans="1:18" x14ac:dyDescent="0.35">
      <c r="A3584" s="1" t="s">
        <v>3632</v>
      </c>
      <c r="B3584">
        <v>24</v>
      </c>
      <c r="C3584">
        <v>19</v>
      </c>
      <c r="D3584">
        <v>177.3</v>
      </c>
      <c r="E3584">
        <v>158.1</v>
      </c>
      <c r="F3584" s="1" t="s">
        <v>30</v>
      </c>
      <c r="G3584" s="1" t="s">
        <v>30</v>
      </c>
      <c r="H3584" s="1" t="s">
        <v>44</v>
      </c>
      <c r="I3584" s="1" t="s">
        <v>21</v>
      </c>
      <c r="J3584" s="1" t="s">
        <v>48</v>
      </c>
      <c r="K3584" s="1" t="s">
        <v>23</v>
      </c>
      <c r="L3584" s="1" t="s">
        <v>24</v>
      </c>
      <c r="M3584" s="1" t="s">
        <v>39</v>
      </c>
      <c r="N3584" s="1" t="s">
        <v>45</v>
      </c>
      <c r="O3584" s="1" t="s">
        <v>41</v>
      </c>
      <c r="P3584">
        <v>170.9</v>
      </c>
      <c r="Q3584" s="1" t="s">
        <v>30</v>
      </c>
      <c r="R3584" s="1" t="s">
        <v>52</v>
      </c>
    </row>
    <row r="3585" spans="1:18" x14ac:dyDescent="0.35">
      <c r="A3585" s="1" t="s">
        <v>3633</v>
      </c>
      <c r="B3585">
        <v>55</v>
      </c>
      <c r="C3585">
        <v>23</v>
      </c>
      <c r="D3585">
        <v>164.4</v>
      </c>
      <c r="E3585">
        <v>170.8</v>
      </c>
      <c r="F3585" s="1" t="s">
        <v>19</v>
      </c>
      <c r="G3585" s="1" t="s">
        <v>20</v>
      </c>
      <c r="H3585" s="1" t="s">
        <v>22</v>
      </c>
      <c r="I3585" s="1" t="s">
        <v>44</v>
      </c>
      <c r="J3585" s="1" t="s">
        <v>23</v>
      </c>
      <c r="K3585" s="1" t="s">
        <v>47</v>
      </c>
      <c r="L3585" s="1" t="s">
        <v>39</v>
      </c>
      <c r="M3585" s="1" t="s">
        <v>36</v>
      </c>
      <c r="N3585" s="1" t="s">
        <v>26</v>
      </c>
      <c r="O3585" s="1" t="s">
        <v>27</v>
      </c>
      <c r="P3585">
        <v>160.9</v>
      </c>
      <c r="Q3585" s="1" t="s">
        <v>20</v>
      </c>
      <c r="R3585" s="1" t="s">
        <v>28</v>
      </c>
    </row>
    <row r="3586" spans="1:18" x14ac:dyDescent="0.35">
      <c r="A3586" s="1" t="s">
        <v>3634</v>
      </c>
      <c r="B3586">
        <v>35</v>
      </c>
      <c r="C3586">
        <v>38</v>
      </c>
      <c r="D3586">
        <v>173.7</v>
      </c>
      <c r="E3586">
        <v>164.4</v>
      </c>
      <c r="F3586" s="1" t="s">
        <v>19</v>
      </c>
      <c r="G3586" s="1" t="s">
        <v>50</v>
      </c>
      <c r="H3586" s="1" t="s">
        <v>21</v>
      </c>
      <c r="I3586" s="1" t="s">
        <v>22</v>
      </c>
      <c r="J3586" s="1" t="s">
        <v>22</v>
      </c>
      <c r="K3586" s="1" t="s">
        <v>23</v>
      </c>
      <c r="L3586" s="1" t="s">
        <v>32</v>
      </c>
      <c r="M3586" s="1" t="s">
        <v>39</v>
      </c>
      <c r="N3586" s="1" t="s">
        <v>45</v>
      </c>
      <c r="O3586" s="1" t="s">
        <v>27</v>
      </c>
      <c r="P3586">
        <v>167.7</v>
      </c>
      <c r="Q3586" s="1" t="s">
        <v>20</v>
      </c>
      <c r="R3586" s="1" t="s">
        <v>34</v>
      </c>
    </row>
    <row r="3587" spans="1:18" x14ac:dyDescent="0.35">
      <c r="A3587" s="1" t="s">
        <v>3635</v>
      </c>
      <c r="B3587">
        <v>52</v>
      </c>
      <c r="C3587">
        <v>26</v>
      </c>
      <c r="D3587">
        <v>176.9</v>
      </c>
      <c r="E3587">
        <v>166.6</v>
      </c>
      <c r="F3587" s="1" t="s">
        <v>19</v>
      </c>
      <c r="G3587" s="1" t="s">
        <v>54</v>
      </c>
      <c r="H3587" s="1" t="s">
        <v>44</v>
      </c>
      <c r="I3587" s="1" t="s">
        <v>31</v>
      </c>
      <c r="J3587" s="1" t="s">
        <v>23</v>
      </c>
      <c r="K3587" s="1" t="s">
        <v>23</v>
      </c>
      <c r="L3587" s="1" t="s">
        <v>39</v>
      </c>
      <c r="M3587" s="1" t="s">
        <v>32</v>
      </c>
      <c r="N3587" s="1" t="s">
        <v>51</v>
      </c>
      <c r="O3587" s="1" t="s">
        <v>27</v>
      </c>
      <c r="P3587">
        <v>166.2</v>
      </c>
      <c r="Q3587" s="1" t="s">
        <v>54</v>
      </c>
      <c r="R3587" s="1" t="s">
        <v>34</v>
      </c>
    </row>
    <row r="3588" spans="1:18" x14ac:dyDescent="0.35">
      <c r="A3588" s="1" t="s">
        <v>3636</v>
      </c>
      <c r="B3588">
        <v>40</v>
      </c>
      <c r="C3588">
        <v>27</v>
      </c>
      <c r="D3588">
        <v>176.8</v>
      </c>
      <c r="E3588">
        <v>161.69999999999999</v>
      </c>
      <c r="F3588" s="1" t="s">
        <v>42</v>
      </c>
      <c r="G3588" s="1" t="s">
        <v>30</v>
      </c>
      <c r="H3588" s="1" t="s">
        <v>22</v>
      </c>
      <c r="I3588" s="1" t="s">
        <v>31</v>
      </c>
      <c r="J3588" s="1" t="s">
        <v>22</v>
      </c>
      <c r="K3588" s="1" t="s">
        <v>47</v>
      </c>
      <c r="L3588" s="1" t="s">
        <v>36</v>
      </c>
      <c r="M3588" s="1" t="s">
        <v>39</v>
      </c>
      <c r="N3588" s="1" t="s">
        <v>33</v>
      </c>
      <c r="O3588" s="1" t="s">
        <v>41</v>
      </c>
      <c r="P3588">
        <v>174.5</v>
      </c>
      <c r="Q3588" s="1" t="s">
        <v>42</v>
      </c>
      <c r="R3588" s="1" t="s">
        <v>34</v>
      </c>
    </row>
    <row r="3589" spans="1:18" x14ac:dyDescent="0.35">
      <c r="A3589" s="1" t="s">
        <v>3637</v>
      </c>
      <c r="B3589">
        <v>28</v>
      </c>
      <c r="C3589">
        <v>20</v>
      </c>
      <c r="D3589">
        <v>187.4</v>
      </c>
      <c r="E3589">
        <v>154.80000000000001</v>
      </c>
      <c r="F3589" s="1" t="s">
        <v>30</v>
      </c>
      <c r="G3589" s="1" t="s">
        <v>50</v>
      </c>
      <c r="H3589" s="1" t="s">
        <v>22</v>
      </c>
      <c r="I3589" s="1" t="s">
        <v>22</v>
      </c>
      <c r="J3589" s="1" t="s">
        <v>23</v>
      </c>
      <c r="K3589" s="1" t="s">
        <v>23</v>
      </c>
      <c r="L3589" s="1" t="s">
        <v>25</v>
      </c>
      <c r="M3589" s="1" t="s">
        <v>25</v>
      </c>
      <c r="N3589" s="1" t="s">
        <v>65</v>
      </c>
      <c r="O3589" s="1" t="s">
        <v>41</v>
      </c>
      <c r="P3589">
        <v>175.3</v>
      </c>
      <c r="Q3589" s="1" t="s">
        <v>60</v>
      </c>
      <c r="R3589" s="1" t="s">
        <v>34</v>
      </c>
    </row>
    <row r="3590" spans="1:18" x14ac:dyDescent="0.35">
      <c r="A3590" s="1" t="s">
        <v>3638</v>
      </c>
      <c r="B3590">
        <v>25</v>
      </c>
      <c r="C3590">
        <v>41</v>
      </c>
      <c r="D3590">
        <v>168.8</v>
      </c>
      <c r="E3590">
        <v>163.4</v>
      </c>
      <c r="F3590" s="1" t="s">
        <v>20</v>
      </c>
      <c r="G3590" s="1" t="s">
        <v>20</v>
      </c>
      <c r="H3590" s="1" t="s">
        <v>22</v>
      </c>
      <c r="I3590" s="1" t="s">
        <v>62</v>
      </c>
      <c r="J3590" s="1" t="s">
        <v>48</v>
      </c>
      <c r="K3590" s="1" t="s">
        <v>48</v>
      </c>
      <c r="L3590" s="1" t="s">
        <v>24</v>
      </c>
      <c r="M3590" s="1" t="s">
        <v>24</v>
      </c>
      <c r="N3590" s="1" t="s">
        <v>33</v>
      </c>
      <c r="O3590" s="1" t="s">
        <v>27</v>
      </c>
      <c r="P3590">
        <v>158.9</v>
      </c>
      <c r="Q3590" s="1" t="s">
        <v>50</v>
      </c>
      <c r="R3590" s="1" t="s">
        <v>34</v>
      </c>
    </row>
    <row r="3591" spans="1:18" x14ac:dyDescent="0.35">
      <c r="A3591" s="1" t="s">
        <v>3639</v>
      </c>
      <c r="B3591">
        <v>54</v>
      </c>
      <c r="C3591">
        <v>39</v>
      </c>
      <c r="D3591">
        <v>174</v>
      </c>
      <c r="E3591">
        <v>171.2</v>
      </c>
      <c r="F3591" s="1" t="s">
        <v>30</v>
      </c>
      <c r="G3591" s="1" t="s">
        <v>30</v>
      </c>
      <c r="H3591" s="1" t="s">
        <v>22</v>
      </c>
      <c r="I3591" s="1" t="s">
        <v>21</v>
      </c>
      <c r="J3591" s="1" t="s">
        <v>48</v>
      </c>
      <c r="K3591" s="1" t="s">
        <v>22</v>
      </c>
      <c r="L3591" s="1" t="s">
        <v>39</v>
      </c>
      <c r="M3591" s="1" t="s">
        <v>25</v>
      </c>
      <c r="N3591" s="1" t="s">
        <v>51</v>
      </c>
      <c r="O3591" s="1" t="s">
        <v>41</v>
      </c>
      <c r="P3591">
        <v>178.8</v>
      </c>
      <c r="Q3591" s="1" t="s">
        <v>42</v>
      </c>
      <c r="R3591" s="1" t="s">
        <v>34</v>
      </c>
    </row>
    <row r="3592" spans="1:18" x14ac:dyDescent="0.35">
      <c r="A3592" s="1" t="s">
        <v>3640</v>
      </c>
      <c r="B3592">
        <v>41</v>
      </c>
      <c r="C3592">
        <v>31</v>
      </c>
      <c r="D3592">
        <v>186.2</v>
      </c>
      <c r="E3592">
        <v>165.8</v>
      </c>
      <c r="F3592" s="1" t="s">
        <v>30</v>
      </c>
      <c r="G3592" s="1" t="s">
        <v>19</v>
      </c>
      <c r="H3592" s="1" t="s">
        <v>31</v>
      </c>
      <c r="I3592" s="1" t="s">
        <v>22</v>
      </c>
      <c r="J3592" s="1" t="s">
        <v>23</v>
      </c>
      <c r="K3592" s="1" t="s">
        <v>48</v>
      </c>
      <c r="L3592" s="1" t="s">
        <v>39</v>
      </c>
      <c r="M3592" s="1" t="s">
        <v>39</v>
      </c>
      <c r="N3592" s="1" t="s">
        <v>51</v>
      </c>
      <c r="O3592" s="1" t="s">
        <v>27</v>
      </c>
      <c r="P3592">
        <v>165.3</v>
      </c>
      <c r="Q3592" s="1" t="s">
        <v>42</v>
      </c>
      <c r="R3592" s="1" t="s">
        <v>52</v>
      </c>
    </row>
    <row r="3593" spans="1:18" x14ac:dyDescent="0.35">
      <c r="A3593" s="1" t="s">
        <v>3641</v>
      </c>
      <c r="B3593">
        <v>24</v>
      </c>
      <c r="C3593">
        <v>44</v>
      </c>
      <c r="D3593">
        <v>164.4</v>
      </c>
      <c r="E3593">
        <v>164.3</v>
      </c>
      <c r="F3593" s="1" t="s">
        <v>30</v>
      </c>
      <c r="G3593" s="1" t="s">
        <v>19</v>
      </c>
      <c r="H3593" s="1" t="s">
        <v>31</v>
      </c>
      <c r="I3593" s="1" t="s">
        <v>31</v>
      </c>
      <c r="J3593" s="1" t="s">
        <v>22</v>
      </c>
      <c r="K3593" s="1" t="s">
        <v>48</v>
      </c>
      <c r="L3593" s="1" t="s">
        <v>32</v>
      </c>
      <c r="M3593" s="1" t="s">
        <v>24</v>
      </c>
      <c r="N3593" s="1" t="s">
        <v>26</v>
      </c>
      <c r="O3593" s="1" t="s">
        <v>27</v>
      </c>
      <c r="P3593">
        <v>157.19999999999999</v>
      </c>
      <c r="Q3593" s="1" t="s">
        <v>30</v>
      </c>
      <c r="R3593" s="1" t="s">
        <v>28</v>
      </c>
    </row>
    <row r="3594" spans="1:18" x14ac:dyDescent="0.35">
      <c r="A3594" s="1" t="s">
        <v>3642</v>
      </c>
      <c r="B3594">
        <v>42</v>
      </c>
      <c r="C3594">
        <v>50</v>
      </c>
      <c r="D3594">
        <v>157.9</v>
      </c>
      <c r="E3594">
        <v>155.80000000000001</v>
      </c>
      <c r="F3594" s="1" t="s">
        <v>20</v>
      </c>
      <c r="G3594" s="1" t="s">
        <v>19</v>
      </c>
      <c r="H3594" s="1" t="s">
        <v>22</v>
      </c>
      <c r="I3594" s="1" t="s">
        <v>22</v>
      </c>
      <c r="J3594" s="1" t="s">
        <v>22</v>
      </c>
      <c r="K3594" s="1" t="s">
        <v>22</v>
      </c>
      <c r="L3594" s="1" t="s">
        <v>24</v>
      </c>
      <c r="M3594" s="1" t="s">
        <v>25</v>
      </c>
      <c r="N3594" s="1" t="s">
        <v>51</v>
      </c>
      <c r="O3594" s="1" t="s">
        <v>27</v>
      </c>
      <c r="P3594">
        <v>151.69999999999999</v>
      </c>
      <c r="Q3594" s="1" t="s">
        <v>20</v>
      </c>
      <c r="R3594" s="1" t="s">
        <v>34</v>
      </c>
    </row>
    <row r="3595" spans="1:18" x14ac:dyDescent="0.35">
      <c r="A3595" s="1" t="s">
        <v>3643</v>
      </c>
      <c r="B3595">
        <v>36</v>
      </c>
      <c r="C3595">
        <v>39</v>
      </c>
      <c r="D3595">
        <v>177.7</v>
      </c>
      <c r="E3595">
        <v>170.1</v>
      </c>
      <c r="F3595" s="1" t="s">
        <v>30</v>
      </c>
      <c r="G3595" s="1" t="s">
        <v>19</v>
      </c>
      <c r="H3595" s="1" t="s">
        <v>21</v>
      </c>
      <c r="I3595" s="1" t="s">
        <v>44</v>
      </c>
      <c r="J3595" s="1" t="s">
        <v>48</v>
      </c>
      <c r="K3595" s="1" t="s">
        <v>22</v>
      </c>
      <c r="L3595" s="1" t="s">
        <v>25</v>
      </c>
      <c r="M3595" s="1" t="s">
        <v>24</v>
      </c>
      <c r="N3595" s="1" t="s">
        <v>65</v>
      </c>
      <c r="O3595" s="1" t="s">
        <v>27</v>
      </c>
      <c r="P3595">
        <v>163</v>
      </c>
      <c r="Q3595" s="1" t="s">
        <v>30</v>
      </c>
      <c r="R3595" s="1" t="s">
        <v>28</v>
      </c>
    </row>
    <row r="3596" spans="1:18" x14ac:dyDescent="0.35">
      <c r="A3596" s="1" t="s">
        <v>3644</v>
      </c>
      <c r="B3596">
        <v>31</v>
      </c>
      <c r="C3596">
        <v>46</v>
      </c>
      <c r="D3596">
        <v>181.3</v>
      </c>
      <c r="E3596">
        <v>169.1</v>
      </c>
      <c r="F3596" s="1" t="s">
        <v>19</v>
      </c>
      <c r="G3596" s="1" t="s">
        <v>19</v>
      </c>
      <c r="H3596" s="1" t="s">
        <v>22</v>
      </c>
      <c r="I3596" s="1" t="s">
        <v>22</v>
      </c>
      <c r="J3596" s="1" t="s">
        <v>23</v>
      </c>
      <c r="K3596" s="1" t="s">
        <v>23</v>
      </c>
      <c r="L3596" s="1" t="s">
        <v>25</v>
      </c>
      <c r="M3596" s="1" t="s">
        <v>32</v>
      </c>
      <c r="N3596" s="1" t="s">
        <v>51</v>
      </c>
      <c r="O3596" s="1" t="s">
        <v>27</v>
      </c>
      <c r="P3596">
        <v>174.1</v>
      </c>
      <c r="Q3596" s="1" t="s">
        <v>19</v>
      </c>
      <c r="R3596" s="1" t="s">
        <v>52</v>
      </c>
    </row>
    <row r="3597" spans="1:18" x14ac:dyDescent="0.35">
      <c r="A3597" s="1" t="s">
        <v>3645</v>
      </c>
      <c r="B3597">
        <v>42</v>
      </c>
      <c r="C3597">
        <v>36</v>
      </c>
      <c r="D3597">
        <v>159.19999999999999</v>
      </c>
      <c r="E3597">
        <v>150.30000000000001</v>
      </c>
      <c r="F3597" s="1" t="s">
        <v>50</v>
      </c>
      <c r="G3597" s="1" t="s">
        <v>20</v>
      </c>
      <c r="H3597" s="1" t="s">
        <v>44</v>
      </c>
      <c r="I3597" s="1" t="s">
        <v>44</v>
      </c>
      <c r="J3597" s="1" t="s">
        <v>22</v>
      </c>
      <c r="K3597" s="1" t="s">
        <v>23</v>
      </c>
      <c r="L3597" s="1" t="s">
        <v>39</v>
      </c>
      <c r="M3597" s="1" t="s">
        <v>39</v>
      </c>
      <c r="N3597" s="1" t="s">
        <v>26</v>
      </c>
      <c r="O3597" s="1" t="s">
        <v>41</v>
      </c>
      <c r="P3597">
        <v>159.6</v>
      </c>
      <c r="Q3597" s="1" t="s">
        <v>20</v>
      </c>
      <c r="R3597" s="1" t="s">
        <v>28</v>
      </c>
    </row>
    <row r="3598" spans="1:18" x14ac:dyDescent="0.35">
      <c r="A3598" s="1" t="s">
        <v>3646</v>
      </c>
      <c r="B3598">
        <v>35</v>
      </c>
      <c r="C3598">
        <v>36</v>
      </c>
      <c r="D3598">
        <v>171.8</v>
      </c>
      <c r="E3598">
        <v>166.6</v>
      </c>
      <c r="F3598" s="1" t="s">
        <v>30</v>
      </c>
      <c r="G3598" s="1" t="s">
        <v>20</v>
      </c>
      <c r="H3598" s="1" t="s">
        <v>44</v>
      </c>
      <c r="I3598" s="1" t="s">
        <v>44</v>
      </c>
      <c r="J3598" s="1" t="s">
        <v>23</v>
      </c>
      <c r="K3598" s="1" t="s">
        <v>22</v>
      </c>
      <c r="L3598" s="1" t="s">
        <v>36</v>
      </c>
      <c r="M3598" s="1" t="s">
        <v>36</v>
      </c>
      <c r="N3598" s="1" t="s">
        <v>51</v>
      </c>
      <c r="O3598" s="1" t="s">
        <v>41</v>
      </c>
      <c r="P3598">
        <v>183.1</v>
      </c>
      <c r="Q3598" s="1" t="s">
        <v>60</v>
      </c>
      <c r="R3598" s="1" t="s">
        <v>52</v>
      </c>
    </row>
    <row r="3599" spans="1:18" x14ac:dyDescent="0.35">
      <c r="A3599" s="1" t="s">
        <v>3647</v>
      </c>
      <c r="B3599">
        <v>22</v>
      </c>
      <c r="C3599">
        <v>23</v>
      </c>
      <c r="D3599">
        <v>166.9</v>
      </c>
      <c r="E3599">
        <v>159.5</v>
      </c>
      <c r="F3599" s="1" t="s">
        <v>19</v>
      </c>
      <c r="G3599" s="1" t="s">
        <v>60</v>
      </c>
      <c r="H3599" s="1" t="s">
        <v>21</v>
      </c>
      <c r="I3599" s="1" t="s">
        <v>31</v>
      </c>
      <c r="J3599" s="1" t="s">
        <v>23</v>
      </c>
      <c r="K3599" s="1" t="s">
        <v>22</v>
      </c>
      <c r="L3599" s="1" t="s">
        <v>25</v>
      </c>
      <c r="M3599" s="1" t="s">
        <v>32</v>
      </c>
      <c r="N3599" s="1" t="s">
        <v>65</v>
      </c>
      <c r="O3599" s="1" t="s">
        <v>27</v>
      </c>
      <c r="P3599">
        <v>159.30000000000001</v>
      </c>
      <c r="Q3599" s="1" t="s">
        <v>30</v>
      </c>
      <c r="R3599" s="1" t="s">
        <v>34</v>
      </c>
    </row>
    <row r="3600" spans="1:18" x14ac:dyDescent="0.35">
      <c r="A3600" s="1" t="s">
        <v>3648</v>
      </c>
      <c r="B3600">
        <v>49</v>
      </c>
      <c r="C3600">
        <v>36</v>
      </c>
      <c r="D3600">
        <v>176.2</v>
      </c>
      <c r="E3600">
        <v>162.80000000000001</v>
      </c>
      <c r="F3600" s="1" t="s">
        <v>19</v>
      </c>
      <c r="G3600" s="1" t="s">
        <v>20</v>
      </c>
      <c r="H3600" s="1" t="s">
        <v>44</v>
      </c>
      <c r="I3600" s="1" t="s">
        <v>21</v>
      </c>
      <c r="J3600" s="1" t="s">
        <v>23</v>
      </c>
      <c r="K3600" s="1" t="s">
        <v>48</v>
      </c>
      <c r="L3600" s="1" t="s">
        <v>24</v>
      </c>
      <c r="M3600" s="1" t="s">
        <v>24</v>
      </c>
      <c r="N3600" s="1" t="s">
        <v>51</v>
      </c>
      <c r="O3600" s="1" t="s">
        <v>41</v>
      </c>
      <c r="P3600">
        <v>174.5</v>
      </c>
      <c r="Q3600" s="1" t="s">
        <v>20</v>
      </c>
      <c r="R3600" s="1" t="s">
        <v>34</v>
      </c>
    </row>
    <row r="3601" spans="1:18" x14ac:dyDescent="0.35">
      <c r="A3601" s="1" t="s">
        <v>3649</v>
      </c>
      <c r="B3601">
        <v>41</v>
      </c>
      <c r="C3601">
        <v>30</v>
      </c>
      <c r="D3601">
        <v>173.8</v>
      </c>
      <c r="E3601">
        <v>156.1</v>
      </c>
      <c r="F3601" s="1" t="s">
        <v>30</v>
      </c>
      <c r="G3601" s="1" t="s">
        <v>20</v>
      </c>
      <c r="H3601" s="1" t="s">
        <v>44</v>
      </c>
      <c r="I3601" s="1" t="s">
        <v>22</v>
      </c>
      <c r="J3601" s="1" t="s">
        <v>22</v>
      </c>
      <c r="K3601" s="1" t="s">
        <v>23</v>
      </c>
      <c r="L3601" s="1" t="s">
        <v>24</v>
      </c>
      <c r="M3601" s="1" t="s">
        <v>25</v>
      </c>
      <c r="N3601" s="1" t="s">
        <v>65</v>
      </c>
      <c r="O3601" s="1" t="s">
        <v>27</v>
      </c>
      <c r="P3601">
        <v>157.9</v>
      </c>
      <c r="Q3601" s="1" t="s">
        <v>60</v>
      </c>
      <c r="R3601" s="1" t="s">
        <v>28</v>
      </c>
    </row>
    <row r="3602" spans="1:18" x14ac:dyDescent="0.35">
      <c r="A3602" s="1" t="s">
        <v>3650</v>
      </c>
      <c r="B3602">
        <v>28</v>
      </c>
      <c r="C3602">
        <v>43</v>
      </c>
      <c r="D3602">
        <v>183.2</v>
      </c>
      <c r="E3602">
        <v>161.69999999999999</v>
      </c>
      <c r="F3602" s="1" t="s">
        <v>30</v>
      </c>
      <c r="G3602" s="1" t="s">
        <v>20</v>
      </c>
      <c r="H3602" s="1" t="s">
        <v>31</v>
      </c>
      <c r="I3602" s="1" t="s">
        <v>22</v>
      </c>
      <c r="J3602" s="1" t="s">
        <v>23</v>
      </c>
      <c r="K3602" s="1" t="s">
        <v>47</v>
      </c>
      <c r="L3602" s="1" t="s">
        <v>24</v>
      </c>
      <c r="M3602" s="1" t="s">
        <v>32</v>
      </c>
      <c r="N3602" s="1" t="s">
        <v>33</v>
      </c>
      <c r="O3602" s="1" t="s">
        <v>27</v>
      </c>
      <c r="P3602">
        <v>162.30000000000001</v>
      </c>
      <c r="Q3602" s="1" t="s">
        <v>38</v>
      </c>
      <c r="R3602" s="1" t="s">
        <v>34</v>
      </c>
    </row>
    <row r="3603" spans="1:18" x14ac:dyDescent="0.35">
      <c r="A3603" s="1" t="s">
        <v>3651</v>
      </c>
      <c r="B3603">
        <v>48</v>
      </c>
      <c r="C3603">
        <v>39</v>
      </c>
      <c r="D3603">
        <v>164.6</v>
      </c>
      <c r="E3603">
        <v>154.4</v>
      </c>
      <c r="F3603" s="1" t="s">
        <v>42</v>
      </c>
      <c r="G3603" s="1" t="s">
        <v>50</v>
      </c>
      <c r="H3603" s="1" t="s">
        <v>62</v>
      </c>
      <c r="I3603" s="1" t="s">
        <v>22</v>
      </c>
      <c r="J3603" s="1" t="s">
        <v>22</v>
      </c>
      <c r="K3603" s="1" t="s">
        <v>23</v>
      </c>
      <c r="L3603" s="1" t="s">
        <v>39</v>
      </c>
      <c r="M3603" s="1" t="s">
        <v>25</v>
      </c>
      <c r="N3603" s="1" t="s">
        <v>40</v>
      </c>
      <c r="O3603" s="1" t="s">
        <v>41</v>
      </c>
      <c r="P3603">
        <v>161.69999999999999</v>
      </c>
      <c r="Q3603" s="1" t="s">
        <v>38</v>
      </c>
      <c r="R3603" s="1" t="s">
        <v>34</v>
      </c>
    </row>
    <row r="3604" spans="1:18" x14ac:dyDescent="0.35">
      <c r="A3604" s="1" t="s">
        <v>3652</v>
      </c>
      <c r="B3604">
        <v>42</v>
      </c>
      <c r="C3604">
        <v>38</v>
      </c>
      <c r="D3604">
        <v>176.7</v>
      </c>
      <c r="E3604">
        <v>156.19999999999999</v>
      </c>
      <c r="F3604" s="1" t="s">
        <v>19</v>
      </c>
      <c r="G3604" s="1" t="s">
        <v>19</v>
      </c>
      <c r="H3604" s="1" t="s">
        <v>62</v>
      </c>
      <c r="I3604" s="1" t="s">
        <v>31</v>
      </c>
      <c r="J3604" s="1" t="s">
        <v>23</v>
      </c>
      <c r="K3604" s="1" t="s">
        <v>48</v>
      </c>
      <c r="L3604" s="1" t="s">
        <v>36</v>
      </c>
      <c r="M3604" s="1" t="s">
        <v>32</v>
      </c>
      <c r="N3604" s="1" t="s">
        <v>51</v>
      </c>
      <c r="O3604" s="1" t="s">
        <v>27</v>
      </c>
      <c r="P3604">
        <v>166</v>
      </c>
      <c r="Q3604" s="1" t="s">
        <v>54</v>
      </c>
      <c r="R3604" s="1" t="s">
        <v>34</v>
      </c>
    </row>
    <row r="3605" spans="1:18" x14ac:dyDescent="0.35">
      <c r="A3605" s="1" t="s">
        <v>3653</v>
      </c>
      <c r="B3605">
        <v>32</v>
      </c>
      <c r="C3605">
        <v>19</v>
      </c>
      <c r="D3605">
        <v>178.4</v>
      </c>
      <c r="E3605">
        <v>164.1</v>
      </c>
      <c r="F3605" s="1" t="s">
        <v>30</v>
      </c>
      <c r="G3605" s="1" t="s">
        <v>19</v>
      </c>
      <c r="H3605" s="1" t="s">
        <v>22</v>
      </c>
      <c r="I3605" s="1" t="s">
        <v>22</v>
      </c>
      <c r="J3605" s="1" t="s">
        <v>23</v>
      </c>
      <c r="K3605" s="1" t="s">
        <v>23</v>
      </c>
      <c r="L3605" s="1" t="s">
        <v>32</v>
      </c>
      <c r="M3605" s="1" t="s">
        <v>39</v>
      </c>
      <c r="N3605" s="1" t="s">
        <v>40</v>
      </c>
      <c r="O3605" s="1" t="s">
        <v>41</v>
      </c>
      <c r="P3605">
        <v>174.7</v>
      </c>
      <c r="Q3605" s="1" t="s">
        <v>30</v>
      </c>
      <c r="R3605" s="1" t="s">
        <v>52</v>
      </c>
    </row>
    <row r="3606" spans="1:18" x14ac:dyDescent="0.35">
      <c r="A3606" s="1" t="s">
        <v>3654</v>
      </c>
      <c r="B3606">
        <v>51</v>
      </c>
      <c r="C3606">
        <v>47</v>
      </c>
      <c r="D3606">
        <v>174.4</v>
      </c>
      <c r="E3606">
        <v>156.5</v>
      </c>
      <c r="F3606" s="1" t="s">
        <v>19</v>
      </c>
      <c r="G3606" s="1" t="s">
        <v>30</v>
      </c>
      <c r="H3606" s="1" t="s">
        <v>31</v>
      </c>
      <c r="I3606" s="1" t="s">
        <v>22</v>
      </c>
      <c r="J3606" s="1" t="s">
        <v>48</v>
      </c>
      <c r="K3606" s="1" t="s">
        <v>23</v>
      </c>
      <c r="L3606" s="1" t="s">
        <v>25</v>
      </c>
      <c r="M3606" s="1" t="s">
        <v>25</v>
      </c>
      <c r="N3606" s="1" t="s">
        <v>33</v>
      </c>
      <c r="O3606" s="1" t="s">
        <v>27</v>
      </c>
      <c r="P3606">
        <v>159.69999999999999</v>
      </c>
      <c r="Q3606" s="1" t="s">
        <v>30</v>
      </c>
      <c r="R3606" s="1" t="s">
        <v>28</v>
      </c>
    </row>
    <row r="3607" spans="1:18" x14ac:dyDescent="0.35">
      <c r="A3607" s="1" t="s">
        <v>3655</v>
      </c>
      <c r="B3607">
        <v>42</v>
      </c>
      <c r="C3607">
        <v>44</v>
      </c>
      <c r="D3607">
        <v>160</v>
      </c>
      <c r="E3607">
        <v>163.6</v>
      </c>
      <c r="F3607" s="1" t="s">
        <v>38</v>
      </c>
      <c r="G3607" s="1" t="s">
        <v>20</v>
      </c>
      <c r="H3607" s="1" t="s">
        <v>22</v>
      </c>
      <c r="I3607" s="1" t="s">
        <v>22</v>
      </c>
      <c r="J3607" s="1" t="s">
        <v>23</v>
      </c>
      <c r="K3607" s="1" t="s">
        <v>48</v>
      </c>
      <c r="L3607" s="1" t="s">
        <v>25</v>
      </c>
      <c r="M3607" s="1" t="s">
        <v>39</v>
      </c>
      <c r="N3607" s="1" t="s">
        <v>51</v>
      </c>
      <c r="O3607" s="1" t="s">
        <v>27</v>
      </c>
      <c r="P3607">
        <v>155.80000000000001</v>
      </c>
      <c r="Q3607" s="1" t="s">
        <v>60</v>
      </c>
      <c r="R3607" s="1" t="s">
        <v>34</v>
      </c>
    </row>
    <row r="3608" spans="1:18" x14ac:dyDescent="0.35">
      <c r="A3608" s="1" t="s">
        <v>3656</v>
      </c>
      <c r="B3608">
        <v>36</v>
      </c>
      <c r="C3608">
        <v>24</v>
      </c>
      <c r="D3608">
        <v>176.9</v>
      </c>
      <c r="E3608">
        <v>161.69999999999999</v>
      </c>
      <c r="F3608" s="1" t="s">
        <v>50</v>
      </c>
      <c r="G3608" s="1" t="s">
        <v>60</v>
      </c>
      <c r="H3608" s="1" t="s">
        <v>21</v>
      </c>
      <c r="I3608" s="1" t="s">
        <v>44</v>
      </c>
      <c r="J3608" s="1" t="s">
        <v>23</v>
      </c>
      <c r="K3608" s="1" t="s">
        <v>22</v>
      </c>
      <c r="L3608" s="1" t="s">
        <v>25</v>
      </c>
      <c r="M3608" s="1" t="s">
        <v>32</v>
      </c>
      <c r="N3608" s="1" t="s">
        <v>51</v>
      </c>
      <c r="O3608" s="1" t="s">
        <v>27</v>
      </c>
      <c r="P3608">
        <v>163.5</v>
      </c>
      <c r="Q3608" s="1" t="s">
        <v>60</v>
      </c>
      <c r="R3608" s="1" t="s">
        <v>34</v>
      </c>
    </row>
    <row r="3609" spans="1:18" x14ac:dyDescent="0.35">
      <c r="A3609" s="1" t="s">
        <v>3657</v>
      </c>
      <c r="B3609">
        <v>40</v>
      </c>
      <c r="C3609">
        <v>37</v>
      </c>
      <c r="D3609">
        <v>168.9</v>
      </c>
      <c r="E3609">
        <v>175.3</v>
      </c>
      <c r="F3609" s="1" t="s">
        <v>20</v>
      </c>
      <c r="G3609" s="1" t="s">
        <v>30</v>
      </c>
      <c r="H3609" s="1" t="s">
        <v>21</v>
      </c>
      <c r="I3609" s="1" t="s">
        <v>31</v>
      </c>
      <c r="J3609" s="1" t="s">
        <v>48</v>
      </c>
      <c r="K3609" s="1" t="s">
        <v>22</v>
      </c>
      <c r="L3609" s="1" t="s">
        <v>39</v>
      </c>
      <c r="M3609" s="1" t="s">
        <v>32</v>
      </c>
      <c r="N3609" s="1" t="s">
        <v>26</v>
      </c>
      <c r="O3609" s="1" t="s">
        <v>27</v>
      </c>
      <c r="P3609">
        <v>162.5</v>
      </c>
      <c r="Q3609" s="1" t="s">
        <v>38</v>
      </c>
      <c r="R3609" s="1" t="s">
        <v>28</v>
      </c>
    </row>
    <row r="3610" spans="1:18" x14ac:dyDescent="0.35">
      <c r="A3610" s="1" t="s">
        <v>3658</v>
      </c>
      <c r="B3610">
        <v>21</v>
      </c>
      <c r="C3610">
        <v>48</v>
      </c>
      <c r="D3610">
        <v>161.80000000000001</v>
      </c>
      <c r="E3610">
        <v>157.1</v>
      </c>
      <c r="F3610" s="1" t="s">
        <v>20</v>
      </c>
      <c r="G3610" s="1" t="s">
        <v>19</v>
      </c>
      <c r="H3610" s="1" t="s">
        <v>44</v>
      </c>
      <c r="I3610" s="1" t="s">
        <v>44</v>
      </c>
      <c r="J3610" s="1" t="s">
        <v>23</v>
      </c>
      <c r="K3610" s="1" t="s">
        <v>48</v>
      </c>
      <c r="L3610" s="1" t="s">
        <v>39</v>
      </c>
      <c r="M3610" s="1" t="s">
        <v>36</v>
      </c>
      <c r="N3610" s="1" t="s">
        <v>45</v>
      </c>
      <c r="O3610" s="1" t="s">
        <v>41</v>
      </c>
      <c r="P3610">
        <v>166.8</v>
      </c>
      <c r="Q3610" s="1" t="s">
        <v>20</v>
      </c>
      <c r="R3610" s="1" t="s">
        <v>34</v>
      </c>
    </row>
    <row r="3611" spans="1:18" x14ac:dyDescent="0.35">
      <c r="A3611" s="1" t="s">
        <v>3659</v>
      </c>
      <c r="B3611">
        <v>25</v>
      </c>
      <c r="C3611">
        <v>40</v>
      </c>
      <c r="D3611">
        <v>176.6</v>
      </c>
      <c r="E3611">
        <v>159</v>
      </c>
      <c r="F3611" s="1" t="s">
        <v>30</v>
      </c>
      <c r="G3611" s="1" t="s">
        <v>30</v>
      </c>
      <c r="H3611" s="1" t="s">
        <v>21</v>
      </c>
      <c r="I3611" s="1" t="s">
        <v>44</v>
      </c>
      <c r="J3611" s="1" t="s">
        <v>48</v>
      </c>
      <c r="K3611" s="1" t="s">
        <v>23</v>
      </c>
      <c r="L3611" s="1" t="s">
        <v>32</v>
      </c>
      <c r="M3611" s="1" t="s">
        <v>25</v>
      </c>
      <c r="N3611" s="1" t="s">
        <v>65</v>
      </c>
      <c r="O3611" s="1" t="s">
        <v>27</v>
      </c>
      <c r="P3611">
        <v>160.30000000000001</v>
      </c>
      <c r="Q3611" s="1" t="s">
        <v>30</v>
      </c>
      <c r="R3611" s="1" t="s">
        <v>34</v>
      </c>
    </row>
    <row r="3612" spans="1:18" x14ac:dyDescent="0.35">
      <c r="A3612" s="1" t="s">
        <v>3660</v>
      </c>
      <c r="B3612">
        <v>37</v>
      </c>
      <c r="C3612">
        <v>30</v>
      </c>
      <c r="D3612">
        <v>179.4</v>
      </c>
      <c r="E3612">
        <v>156.69999999999999</v>
      </c>
      <c r="F3612" s="1" t="s">
        <v>42</v>
      </c>
      <c r="G3612" s="1" t="s">
        <v>50</v>
      </c>
      <c r="H3612" s="1" t="s">
        <v>31</v>
      </c>
      <c r="I3612" s="1" t="s">
        <v>22</v>
      </c>
      <c r="J3612" s="1" t="s">
        <v>22</v>
      </c>
      <c r="K3612" s="1" t="s">
        <v>23</v>
      </c>
      <c r="L3612" s="1" t="s">
        <v>24</v>
      </c>
      <c r="M3612" s="1" t="s">
        <v>25</v>
      </c>
      <c r="N3612" s="1" t="s">
        <v>51</v>
      </c>
      <c r="O3612" s="1" t="s">
        <v>41</v>
      </c>
      <c r="P3612">
        <v>171.2</v>
      </c>
      <c r="Q3612" s="1" t="s">
        <v>38</v>
      </c>
      <c r="R3612" s="1" t="s">
        <v>52</v>
      </c>
    </row>
    <row r="3613" spans="1:18" x14ac:dyDescent="0.35">
      <c r="A3613" s="1" t="s">
        <v>3661</v>
      </c>
      <c r="B3613">
        <v>49</v>
      </c>
      <c r="C3613">
        <v>34</v>
      </c>
      <c r="D3613">
        <v>169.7</v>
      </c>
      <c r="E3613">
        <v>169.6</v>
      </c>
      <c r="F3613" s="1" t="s">
        <v>20</v>
      </c>
      <c r="G3613" s="1" t="s">
        <v>54</v>
      </c>
      <c r="H3613" s="1" t="s">
        <v>22</v>
      </c>
      <c r="I3613" s="1" t="s">
        <v>21</v>
      </c>
      <c r="J3613" s="1" t="s">
        <v>48</v>
      </c>
      <c r="K3613" s="1" t="s">
        <v>22</v>
      </c>
      <c r="L3613" s="1" t="s">
        <v>25</v>
      </c>
      <c r="M3613" s="1" t="s">
        <v>25</v>
      </c>
      <c r="N3613" s="1" t="s">
        <v>40</v>
      </c>
      <c r="O3613" s="1" t="s">
        <v>41</v>
      </c>
      <c r="P3613">
        <v>174.8</v>
      </c>
      <c r="Q3613" s="1" t="s">
        <v>20</v>
      </c>
      <c r="R3613" s="1" t="s">
        <v>34</v>
      </c>
    </row>
    <row r="3614" spans="1:18" x14ac:dyDescent="0.35">
      <c r="A3614" s="1" t="s">
        <v>3662</v>
      </c>
      <c r="B3614">
        <v>41</v>
      </c>
      <c r="C3614">
        <v>21</v>
      </c>
      <c r="D3614">
        <v>179.8</v>
      </c>
      <c r="E3614">
        <v>161.6</v>
      </c>
      <c r="F3614" s="1" t="s">
        <v>19</v>
      </c>
      <c r="G3614" s="1" t="s">
        <v>19</v>
      </c>
      <c r="H3614" s="1" t="s">
        <v>22</v>
      </c>
      <c r="I3614" s="1" t="s">
        <v>31</v>
      </c>
      <c r="J3614" s="1" t="s">
        <v>22</v>
      </c>
      <c r="K3614" s="1" t="s">
        <v>22</v>
      </c>
      <c r="L3614" s="1" t="s">
        <v>25</v>
      </c>
      <c r="M3614" s="1" t="s">
        <v>24</v>
      </c>
      <c r="N3614" s="1" t="s">
        <v>51</v>
      </c>
      <c r="O3614" s="1" t="s">
        <v>41</v>
      </c>
      <c r="P3614">
        <v>183.7</v>
      </c>
      <c r="Q3614" s="1" t="s">
        <v>54</v>
      </c>
      <c r="R3614" s="1" t="s">
        <v>52</v>
      </c>
    </row>
    <row r="3615" spans="1:18" x14ac:dyDescent="0.35">
      <c r="A3615" s="1" t="s">
        <v>3663</v>
      </c>
      <c r="B3615">
        <v>52</v>
      </c>
      <c r="C3615">
        <v>31</v>
      </c>
      <c r="D3615">
        <v>179.9</v>
      </c>
      <c r="E3615">
        <v>160</v>
      </c>
      <c r="F3615" s="1" t="s">
        <v>19</v>
      </c>
      <c r="G3615" s="1" t="s">
        <v>60</v>
      </c>
      <c r="H3615" s="1" t="s">
        <v>31</v>
      </c>
      <c r="I3615" s="1" t="s">
        <v>31</v>
      </c>
      <c r="J3615" s="1" t="s">
        <v>23</v>
      </c>
      <c r="K3615" s="1" t="s">
        <v>48</v>
      </c>
      <c r="L3615" s="1" t="s">
        <v>24</v>
      </c>
      <c r="M3615" s="1" t="s">
        <v>32</v>
      </c>
      <c r="N3615" s="1" t="s">
        <v>51</v>
      </c>
      <c r="O3615" s="1" t="s">
        <v>41</v>
      </c>
      <c r="P3615">
        <v>169.4</v>
      </c>
      <c r="Q3615" s="1" t="s">
        <v>30</v>
      </c>
      <c r="R3615" s="1" t="s">
        <v>52</v>
      </c>
    </row>
    <row r="3616" spans="1:18" x14ac:dyDescent="0.35">
      <c r="A3616" s="1" t="s">
        <v>3664</v>
      </c>
      <c r="B3616">
        <v>49</v>
      </c>
      <c r="C3616">
        <v>37</v>
      </c>
      <c r="D3616">
        <v>173.9</v>
      </c>
      <c r="E3616">
        <v>165.6</v>
      </c>
      <c r="F3616" s="1" t="s">
        <v>30</v>
      </c>
      <c r="G3616" s="1" t="s">
        <v>54</v>
      </c>
      <c r="H3616" s="1" t="s">
        <v>44</v>
      </c>
      <c r="I3616" s="1" t="s">
        <v>22</v>
      </c>
      <c r="J3616" s="1" t="s">
        <v>23</v>
      </c>
      <c r="K3616" s="1" t="s">
        <v>23</v>
      </c>
      <c r="L3616" s="1" t="s">
        <v>24</v>
      </c>
      <c r="M3616" s="1" t="s">
        <v>25</v>
      </c>
      <c r="N3616" s="1" t="s">
        <v>45</v>
      </c>
      <c r="O3616" s="1" t="s">
        <v>41</v>
      </c>
      <c r="P3616">
        <v>177.9</v>
      </c>
      <c r="Q3616" s="1" t="s">
        <v>42</v>
      </c>
      <c r="R3616" s="1" t="s">
        <v>34</v>
      </c>
    </row>
    <row r="3617" spans="1:18" x14ac:dyDescent="0.35">
      <c r="A3617" s="1" t="s">
        <v>3665</v>
      </c>
      <c r="B3617">
        <v>36</v>
      </c>
      <c r="C3617">
        <v>30</v>
      </c>
      <c r="D3617">
        <v>178.2</v>
      </c>
      <c r="E3617">
        <v>155.80000000000001</v>
      </c>
      <c r="F3617" s="1" t="s">
        <v>30</v>
      </c>
      <c r="G3617" s="1" t="s">
        <v>19</v>
      </c>
      <c r="H3617" s="1" t="s">
        <v>21</v>
      </c>
      <c r="I3617" s="1" t="s">
        <v>31</v>
      </c>
      <c r="J3617" s="1" t="s">
        <v>48</v>
      </c>
      <c r="K3617" s="1" t="s">
        <v>22</v>
      </c>
      <c r="L3617" s="1" t="s">
        <v>39</v>
      </c>
      <c r="M3617" s="1" t="s">
        <v>32</v>
      </c>
      <c r="N3617" s="1" t="s">
        <v>40</v>
      </c>
      <c r="O3617" s="1" t="s">
        <v>41</v>
      </c>
      <c r="P3617">
        <v>176.7</v>
      </c>
      <c r="Q3617" s="1" t="s">
        <v>30</v>
      </c>
      <c r="R3617" s="1" t="s">
        <v>34</v>
      </c>
    </row>
    <row r="3618" spans="1:18" x14ac:dyDescent="0.35">
      <c r="A3618" s="1" t="s">
        <v>3666</v>
      </c>
      <c r="B3618">
        <v>51</v>
      </c>
      <c r="C3618">
        <v>20</v>
      </c>
      <c r="D3618">
        <v>180.8</v>
      </c>
      <c r="E3618">
        <v>152.9</v>
      </c>
      <c r="F3618" s="1" t="s">
        <v>19</v>
      </c>
      <c r="G3618" s="1" t="s">
        <v>54</v>
      </c>
      <c r="H3618" s="1" t="s">
        <v>44</v>
      </c>
      <c r="I3618" s="1" t="s">
        <v>22</v>
      </c>
      <c r="J3618" s="1" t="s">
        <v>48</v>
      </c>
      <c r="K3618" s="1" t="s">
        <v>22</v>
      </c>
      <c r="L3618" s="1" t="s">
        <v>24</v>
      </c>
      <c r="M3618" s="1" t="s">
        <v>36</v>
      </c>
      <c r="N3618" s="1" t="s">
        <v>45</v>
      </c>
      <c r="O3618" s="1" t="s">
        <v>27</v>
      </c>
      <c r="P3618">
        <v>164.2</v>
      </c>
      <c r="Q3618" s="1" t="s">
        <v>54</v>
      </c>
      <c r="R3618" s="1" t="s">
        <v>34</v>
      </c>
    </row>
    <row r="3619" spans="1:18" x14ac:dyDescent="0.35">
      <c r="A3619" s="1" t="s">
        <v>3667</v>
      </c>
      <c r="B3619">
        <v>33</v>
      </c>
      <c r="C3619">
        <v>43</v>
      </c>
      <c r="D3619">
        <v>177.7</v>
      </c>
      <c r="E3619">
        <v>162.69999999999999</v>
      </c>
      <c r="F3619" s="1" t="s">
        <v>19</v>
      </c>
      <c r="G3619" s="1" t="s">
        <v>60</v>
      </c>
      <c r="H3619" s="1" t="s">
        <v>44</v>
      </c>
      <c r="I3619" s="1" t="s">
        <v>44</v>
      </c>
      <c r="J3619" s="1" t="s">
        <v>23</v>
      </c>
      <c r="K3619" s="1" t="s">
        <v>48</v>
      </c>
      <c r="L3619" s="1" t="s">
        <v>24</v>
      </c>
      <c r="M3619" s="1" t="s">
        <v>39</v>
      </c>
      <c r="N3619" s="1" t="s">
        <v>40</v>
      </c>
      <c r="O3619" s="1" t="s">
        <v>27</v>
      </c>
      <c r="P3619">
        <v>169.2</v>
      </c>
      <c r="Q3619" s="1" t="s">
        <v>30</v>
      </c>
      <c r="R3619" s="1" t="s">
        <v>34</v>
      </c>
    </row>
    <row r="3620" spans="1:18" x14ac:dyDescent="0.35">
      <c r="A3620" s="1" t="s">
        <v>3668</v>
      </c>
      <c r="B3620">
        <v>29</v>
      </c>
      <c r="C3620">
        <v>43</v>
      </c>
      <c r="D3620">
        <v>158</v>
      </c>
      <c r="E3620">
        <v>162</v>
      </c>
      <c r="F3620" s="1" t="s">
        <v>30</v>
      </c>
      <c r="G3620" s="1" t="s">
        <v>60</v>
      </c>
      <c r="H3620" s="1" t="s">
        <v>22</v>
      </c>
      <c r="I3620" s="1" t="s">
        <v>44</v>
      </c>
      <c r="J3620" s="1" t="s">
        <v>47</v>
      </c>
      <c r="K3620" s="1" t="s">
        <v>22</v>
      </c>
      <c r="L3620" s="1" t="s">
        <v>24</v>
      </c>
      <c r="M3620" s="1" t="s">
        <v>24</v>
      </c>
      <c r="N3620" s="1" t="s">
        <v>51</v>
      </c>
      <c r="O3620" s="1" t="s">
        <v>41</v>
      </c>
      <c r="P3620">
        <v>161.1</v>
      </c>
      <c r="Q3620" s="1" t="s">
        <v>30</v>
      </c>
      <c r="R3620" s="1" t="s">
        <v>34</v>
      </c>
    </row>
    <row r="3621" spans="1:18" x14ac:dyDescent="0.35">
      <c r="A3621" s="1" t="s">
        <v>3669</v>
      </c>
      <c r="B3621">
        <v>55</v>
      </c>
      <c r="C3621">
        <v>35</v>
      </c>
      <c r="D3621">
        <v>156.4</v>
      </c>
      <c r="E3621">
        <v>156.6</v>
      </c>
      <c r="F3621" s="1" t="s">
        <v>60</v>
      </c>
      <c r="G3621" s="1" t="s">
        <v>19</v>
      </c>
      <c r="H3621" s="1" t="s">
        <v>22</v>
      </c>
      <c r="I3621" s="1" t="s">
        <v>31</v>
      </c>
      <c r="J3621" s="1" t="s">
        <v>47</v>
      </c>
      <c r="K3621" s="1" t="s">
        <v>47</v>
      </c>
      <c r="L3621" s="1" t="s">
        <v>25</v>
      </c>
      <c r="M3621" s="1" t="s">
        <v>25</v>
      </c>
      <c r="N3621" s="1" t="s">
        <v>51</v>
      </c>
      <c r="O3621" s="1" t="s">
        <v>41</v>
      </c>
      <c r="P3621">
        <v>170.2</v>
      </c>
      <c r="Q3621" s="1" t="s">
        <v>30</v>
      </c>
      <c r="R3621" s="1" t="s">
        <v>34</v>
      </c>
    </row>
    <row r="3622" spans="1:18" x14ac:dyDescent="0.35">
      <c r="A3622" s="1" t="s">
        <v>3670</v>
      </c>
      <c r="B3622">
        <v>53</v>
      </c>
      <c r="C3622">
        <v>49</v>
      </c>
      <c r="D3622">
        <v>181.5</v>
      </c>
      <c r="E3622">
        <v>163.1</v>
      </c>
      <c r="F3622" s="1" t="s">
        <v>20</v>
      </c>
      <c r="G3622" s="1" t="s">
        <v>30</v>
      </c>
      <c r="H3622" s="1" t="s">
        <v>31</v>
      </c>
      <c r="I3622" s="1" t="s">
        <v>22</v>
      </c>
      <c r="J3622" s="1" t="s">
        <v>23</v>
      </c>
      <c r="K3622" s="1" t="s">
        <v>23</v>
      </c>
      <c r="L3622" s="1" t="s">
        <v>24</v>
      </c>
      <c r="M3622" s="1" t="s">
        <v>36</v>
      </c>
      <c r="N3622" s="1" t="s">
        <v>51</v>
      </c>
      <c r="O3622" s="1" t="s">
        <v>27</v>
      </c>
      <c r="P3622">
        <v>160</v>
      </c>
      <c r="Q3622" s="1" t="s">
        <v>60</v>
      </c>
      <c r="R3622" s="1" t="s">
        <v>34</v>
      </c>
    </row>
    <row r="3623" spans="1:18" x14ac:dyDescent="0.35">
      <c r="A3623" s="1" t="s">
        <v>3671</v>
      </c>
      <c r="B3623">
        <v>28</v>
      </c>
      <c r="C3623">
        <v>31</v>
      </c>
      <c r="D3623">
        <v>169.2</v>
      </c>
      <c r="E3623">
        <v>172.1</v>
      </c>
      <c r="F3623" s="1" t="s">
        <v>20</v>
      </c>
      <c r="G3623" s="1" t="s">
        <v>19</v>
      </c>
      <c r="H3623" s="1" t="s">
        <v>22</v>
      </c>
      <c r="I3623" s="1" t="s">
        <v>31</v>
      </c>
      <c r="J3623" s="1" t="s">
        <v>23</v>
      </c>
      <c r="K3623" s="1" t="s">
        <v>22</v>
      </c>
      <c r="L3623" s="1" t="s">
        <v>25</v>
      </c>
      <c r="M3623" s="1" t="s">
        <v>24</v>
      </c>
      <c r="N3623" s="1" t="s">
        <v>51</v>
      </c>
      <c r="O3623" s="1" t="s">
        <v>27</v>
      </c>
      <c r="P3623">
        <v>161.6</v>
      </c>
      <c r="Q3623" s="1" t="s">
        <v>50</v>
      </c>
      <c r="R3623" s="1" t="s">
        <v>52</v>
      </c>
    </row>
    <row r="3624" spans="1:18" x14ac:dyDescent="0.35">
      <c r="A3624" s="1" t="s">
        <v>3672</v>
      </c>
      <c r="B3624">
        <v>47</v>
      </c>
      <c r="C3624">
        <v>20</v>
      </c>
      <c r="D3624">
        <v>170.5</v>
      </c>
      <c r="E3624">
        <v>163.69999999999999</v>
      </c>
      <c r="F3624" s="1" t="s">
        <v>50</v>
      </c>
      <c r="G3624" s="1" t="s">
        <v>54</v>
      </c>
      <c r="H3624" s="1" t="s">
        <v>22</v>
      </c>
      <c r="I3624" s="1" t="s">
        <v>22</v>
      </c>
      <c r="J3624" s="1" t="s">
        <v>23</v>
      </c>
      <c r="K3624" s="1" t="s">
        <v>47</v>
      </c>
      <c r="L3624" s="1" t="s">
        <v>36</v>
      </c>
      <c r="M3624" s="1" t="s">
        <v>25</v>
      </c>
      <c r="N3624" s="1" t="s">
        <v>40</v>
      </c>
      <c r="O3624" s="1" t="s">
        <v>27</v>
      </c>
      <c r="P3624">
        <v>159.19999999999999</v>
      </c>
      <c r="Q3624" s="1" t="s">
        <v>50</v>
      </c>
      <c r="R3624" s="1" t="s">
        <v>34</v>
      </c>
    </row>
    <row r="3625" spans="1:18" x14ac:dyDescent="0.35">
      <c r="A3625" s="1" t="s">
        <v>3673</v>
      </c>
      <c r="B3625">
        <v>30</v>
      </c>
      <c r="C3625">
        <v>18</v>
      </c>
      <c r="D3625">
        <v>187.2</v>
      </c>
      <c r="E3625">
        <v>149.1</v>
      </c>
      <c r="F3625" s="1" t="s">
        <v>19</v>
      </c>
      <c r="G3625" s="1" t="s">
        <v>50</v>
      </c>
      <c r="H3625" s="1" t="s">
        <v>22</v>
      </c>
      <c r="I3625" s="1" t="s">
        <v>22</v>
      </c>
      <c r="J3625" s="1" t="s">
        <v>48</v>
      </c>
      <c r="K3625" s="1" t="s">
        <v>47</v>
      </c>
      <c r="L3625" s="1" t="s">
        <v>32</v>
      </c>
      <c r="M3625" s="1" t="s">
        <v>25</v>
      </c>
      <c r="N3625" s="1" t="s">
        <v>51</v>
      </c>
      <c r="O3625" s="1" t="s">
        <v>27</v>
      </c>
      <c r="P3625">
        <v>156.80000000000001</v>
      </c>
      <c r="Q3625" s="1" t="s">
        <v>50</v>
      </c>
      <c r="R3625" s="1" t="s">
        <v>52</v>
      </c>
    </row>
    <row r="3626" spans="1:18" x14ac:dyDescent="0.35">
      <c r="A3626" s="1" t="s">
        <v>3674</v>
      </c>
      <c r="B3626">
        <v>33</v>
      </c>
      <c r="C3626">
        <v>43</v>
      </c>
      <c r="D3626">
        <v>168.9</v>
      </c>
      <c r="E3626">
        <v>169.5</v>
      </c>
      <c r="F3626" s="1" t="s">
        <v>30</v>
      </c>
      <c r="G3626" s="1" t="s">
        <v>30</v>
      </c>
      <c r="H3626" s="1" t="s">
        <v>22</v>
      </c>
      <c r="I3626" s="1" t="s">
        <v>44</v>
      </c>
      <c r="J3626" s="1" t="s">
        <v>22</v>
      </c>
      <c r="K3626" s="1" t="s">
        <v>23</v>
      </c>
      <c r="L3626" s="1" t="s">
        <v>25</v>
      </c>
      <c r="M3626" s="1" t="s">
        <v>32</v>
      </c>
      <c r="N3626" s="1" t="s">
        <v>33</v>
      </c>
      <c r="O3626" s="1" t="s">
        <v>27</v>
      </c>
      <c r="P3626">
        <v>160</v>
      </c>
      <c r="Q3626" s="1" t="s">
        <v>42</v>
      </c>
      <c r="R3626" s="1" t="s">
        <v>28</v>
      </c>
    </row>
    <row r="3627" spans="1:18" x14ac:dyDescent="0.35">
      <c r="A3627" s="1" t="s">
        <v>3675</v>
      </c>
      <c r="B3627">
        <v>38</v>
      </c>
      <c r="C3627">
        <v>41</v>
      </c>
      <c r="D3627">
        <v>173</v>
      </c>
      <c r="E3627">
        <v>172.9</v>
      </c>
      <c r="F3627" s="1" t="s">
        <v>60</v>
      </c>
      <c r="G3627" s="1" t="s">
        <v>30</v>
      </c>
      <c r="H3627" s="1" t="s">
        <v>31</v>
      </c>
      <c r="I3627" s="1" t="s">
        <v>22</v>
      </c>
      <c r="J3627" s="1" t="s">
        <v>48</v>
      </c>
      <c r="K3627" s="1" t="s">
        <v>48</v>
      </c>
      <c r="L3627" s="1" t="s">
        <v>24</v>
      </c>
      <c r="M3627" s="1" t="s">
        <v>32</v>
      </c>
      <c r="N3627" s="1" t="s">
        <v>51</v>
      </c>
      <c r="O3627" s="1" t="s">
        <v>27</v>
      </c>
      <c r="P3627">
        <v>167.1</v>
      </c>
      <c r="Q3627" s="1" t="s">
        <v>38</v>
      </c>
      <c r="R3627" s="1" t="s">
        <v>34</v>
      </c>
    </row>
    <row r="3628" spans="1:18" x14ac:dyDescent="0.35">
      <c r="A3628" s="1" t="s">
        <v>3676</v>
      </c>
      <c r="B3628">
        <v>34</v>
      </c>
      <c r="C3628">
        <v>31</v>
      </c>
      <c r="D3628">
        <v>174.1</v>
      </c>
      <c r="E3628">
        <v>164.2</v>
      </c>
      <c r="F3628" s="1" t="s">
        <v>50</v>
      </c>
      <c r="G3628" s="1" t="s">
        <v>30</v>
      </c>
      <c r="H3628" s="1" t="s">
        <v>22</v>
      </c>
      <c r="I3628" s="1" t="s">
        <v>31</v>
      </c>
      <c r="J3628" s="1" t="s">
        <v>23</v>
      </c>
      <c r="K3628" s="1" t="s">
        <v>48</v>
      </c>
      <c r="L3628" s="1" t="s">
        <v>25</v>
      </c>
      <c r="M3628" s="1" t="s">
        <v>36</v>
      </c>
      <c r="N3628" s="1" t="s">
        <v>40</v>
      </c>
      <c r="O3628" s="1" t="s">
        <v>27</v>
      </c>
      <c r="P3628">
        <v>160.30000000000001</v>
      </c>
      <c r="Q3628" s="1" t="s">
        <v>60</v>
      </c>
      <c r="R3628" s="1" t="s">
        <v>34</v>
      </c>
    </row>
    <row r="3629" spans="1:18" x14ac:dyDescent="0.35">
      <c r="A3629" s="1" t="s">
        <v>3677</v>
      </c>
      <c r="B3629">
        <v>47</v>
      </c>
      <c r="C3629">
        <v>20</v>
      </c>
      <c r="D3629">
        <v>172.5</v>
      </c>
      <c r="E3629">
        <v>162</v>
      </c>
      <c r="F3629" s="1" t="s">
        <v>20</v>
      </c>
      <c r="G3629" s="1" t="s">
        <v>20</v>
      </c>
      <c r="H3629" s="1" t="s">
        <v>22</v>
      </c>
      <c r="I3629" s="1" t="s">
        <v>31</v>
      </c>
      <c r="J3629" s="1" t="s">
        <v>47</v>
      </c>
      <c r="K3629" s="1" t="s">
        <v>47</v>
      </c>
      <c r="L3629" s="1" t="s">
        <v>25</v>
      </c>
      <c r="M3629" s="1" t="s">
        <v>24</v>
      </c>
      <c r="N3629" s="1" t="s">
        <v>51</v>
      </c>
      <c r="O3629" s="1" t="s">
        <v>27</v>
      </c>
      <c r="P3629">
        <v>160.4</v>
      </c>
      <c r="Q3629" s="1" t="s">
        <v>50</v>
      </c>
      <c r="R3629" s="1" t="s">
        <v>52</v>
      </c>
    </row>
    <row r="3630" spans="1:18" x14ac:dyDescent="0.35">
      <c r="A3630" s="1" t="s">
        <v>3678</v>
      </c>
      <c r="B3630">
        <v>43</v>
      </c>
      <c r="C3630">
        <v>30</v>
      </c>
      <c r="D3630">
        <v>183.4</v>
      </c>
      <c r="E3630">
        <v>151.69999999999999</v>
      </c>
      <c r="F3630" s="1" t="s">
        <v>20</v>
      </c>
      <c r="G3630" s="1" t="s">
        <v>20</v>
      </c>
      <c r="H3630" s="1" t="s">
        <v>22</v>
      </c>
      <c r="I3630" s="1" t="s">
        <v>44</v>
      </c>
      <c r="J3630" s="1" t="s">
        <v>22</v>
      </c>
      <c r="K3630" s="1" t="s">
        <v>22</v>
      </c>
      <c r="L3630" s="1" t="s">
        <v>39</v>
      </c>
      <c r="M3630" s="1" t="s">
        <v>36</v>
      </c>
      <c r="N3630" s="1" t="s">
        <v>33</v>
      </c>
      <c r="O3630" s="1" t="s">
        <v>41</v>
      </c>
      <c r="P3630">
        <v>169.7</v>
      </c>
      <c r="Q3630" s="1" t="s">
        <v>20</v>
      </c>
      <c r="R3630" s="1" t="s">
        <v>34</v>
      </c>
    </row>
    <row r="3631" spans="1:18" x14ac:dyDescent="0.35">
      <c r="A3631" s="1" t="s">
        <v>3679</v>
      </c>
      <c r="B3631">
        <v>27</v>
      </c>
      <c r="C3631">
        <v>31</v>
      </c>
      <c r="D3631">
        <v>171.4</v>
      </c>
      <c r="E3631">
        <v>155.80000000000001</v>
      </c>
      <c r="F3631" s="1" t="s">
        <v>30</v>
      </c>
      <c r="G3631" s="1" t="s">
        <v>54</v>
      </c>
      <c r="H3631" s="1" t="s">
        <v>31</v>
      </c>
      <c r="I3631" s="1" t="s">
        <v>22</v>
      </c>
      <c r="J3631" s="1" t="s">
        <v>23</v>
      </c>
      <c r="K3631" s="1" t="s">
        <v>22</v>
      </c>
      <c r="L3631" s="1" t="s">
        <v>24</v>
      </c>
      <c r="M3631" s="1" t="s">
        <v>36</v>
      </c>
      <c r="N3631" s="1" t="s">
        <v>33</v>
      </c>
      <c r="O3631" s="1" t="s">
        <v>27</v>
      </c>
      <c r="P3631">
        <v>156</v>
      </c>
      <c r="Q3631" s="1" t="s">
        <v>30</v>
      </c>
      <c r="R3631" s="1" t="s">
        <v>52</v>
      </c>
    </row>
    <row r="3632" spans="1:18" x14ac:dyDescent="0.35">
      <c r="A3632" s="1" t="s">
        <v>3680</v>
      </c>
      <c r="B3632">
        <v>28</v>
      </c>
      <c r="C3632">
        <v>38</v>
      </c>
      <c r="D3632">
        <v>179</v>
      </c>
      <c r="E3632">
        <v>159.19999999999999</v>
      </c>
      <c r="F3632" s="1" t="s">
        <v>30</v>
      </c>
      <c r="G3632" s="1" t="s">
        <v>19</v>
      </c>
      <c r="H3632" s="1" t="s">
        <v>31</v>
      </c>
      <c r="I3632" s="1" t="s">
        <v>44</v>
      </c>
      <c r="J3632" s="1" t="s">
        <v>22</v>
      </c>
      <c r="K3632" s="1" t="s">
        <v>48</v>
      </c>
      <c r="L3632" s="1" t="s">
        <v>36</v>
      </c>
      <c r="M3632" s="1" t="s">
        <v>25</v>
      </c>
      <c r="N3632" s="1" t="s">
        <v>45</v>
      </c>
      <c r="O3632" s="1" t="s">
        <v>41</v>
      </c>
      <c r="P3632">
        <v>180</v>
      </c>
      <c r="Q3632" s="1" t="s">
        <v>30</v>
      </c>
      <c r="R3632" s="1" t="s">
        <v>34</v>
      </c>
    </row>
    <row r="3633" spans="1:18" x14ac:dyDescent="0.35">
      <c r="A3633" s="1" t="s">
        <v>3681</v>
      </c>
      <c r="B3633">
        <v>52</v>
      </c>
      <c r="C3633">
        <v>43</v>
      </c>
      <c r="D3633">
        <v>174.5</v>
      </c>
      <c r="E3633">
        <v>156.6</v>
      </c>
      <c r="F3633" s="1" t="s">
        <v>20</v>
      </c>
      <c r="G3633" s="1" t="s">
        <v>20</v>
      </c>
      <c r="H3633" s="1" t="s">
        <v>62</v>
      </c>
      <c r="I3633" s="1" t="s">
        <v>22</v>
      </c>
      <c r="J3633" s="1" t="s">
        <v>48</v>
      </c>
      <c r="K3633" s="1" t="s">
        <v>47</v>
      </c>
      <c r="L3633" s="1" t="s">
        <v>25</v>
      </c>
      <c r="M3633" s="1" t="s">
        <v>24</v>
      </c>
      <c r="N3633" s="1" t="s">
        <v>65</v>
      </c>
      <c r="O3633" s="1" t="s">
        <v>41</v>
      </c>
      <c r="P3633">
        <v>174.1</v>
      </c>
      <c r="Q3633" s="1" t="s">
        <v>50</v>
      </c>
      <c r="R3633" s="1" t="s">
        <v>28</v>
      </c>
    </row>
    <row r="3634" spans="1:18" x14ac:dyDescent="0.35">
      <c r="A3634" s="1" t="s">
        <v>3682</v>
      </c>
      <c r="B3634">
        <v>52</v>
      </c>
      <c r="C3634">
        <v>20</v>
      </c>
      <c r="D3634">
        <v>180.8</v>
      </c>
      <c r="E3634">
        <v>157.9</v>
      </c>
      <c r="F3634" s="1" t="s">
        <v>20</v>
      </c>
      <c r="G3634" s="1" t="s">
        <v>19</v>
      </c>
      <c r="H3634" s="1" t="s">
        <v>22</v>
      </c>
      <c r="I3634" s="1" t="s">
        <v>44</v>
      </c>
      <c r="J3634" s="1" t="s">
        <v>23</v>
      </c>
      <c r="K3634" s="1" t="s">
        <v>23</v>
      </c>
      <c r="L3634" s="1" t="s">
        <v>24</v>
      </c>
      <c r="M3634" s="1" t="s">
        <v>24</v>
      </c>
      <c r="N3634" s="1" t="s">
        <v>33</v>
      </c>
      <c r="O3634" s="1" t="s">
        <v>41</v>
      </c>
      <c r="P3634">
        <v>172.6</v>
      </c>
      <c r="Q3634" s="1" t="s">
        <v>50</v>
      </c>
      <c r="R3634" s="1" t="s">
        <v>34</v>
      </c>
    </row>
    <row r="3635" spans="1:18" x14ac:dyDescent="0.35">
      <c r="A3635" s="1" t="s">
        <v>3683</v>
      </c>
      <c r="B3635">
        <v>38</v>
      </c>
      <c r="C3635">
        <v>21</v>
      </c>
      <c r="D3635">
        <v>164.4</v>
      </c>
      <c r="E3635">
        <v>161.69999999999999</v>
      </c>
      <c r="F3635" s="1" t="s">
        <v>30</v>
      </c>
      <c r="G3635" s="1" t="s">
        <v>50</v>
      </c>
      <c r="H3635" s="1" t="s">
        <v>22</v>
      </c>
      <c r="I3635" s="1" t="s">
        <v>22</v>
      </c>
      <c r="J3635" s="1" t="s">
        <v>22</v>
      </c>
      <c r="K3635" s="1" t="s">
        <v>22</v>
      </c>
      <c r="L3635" s="1" t="s">
        <v>24</v>
      </c>
      <c r="M3635" s="1" t="s">
        <v>32</v>
      </c>
      <c r="N3635" s="1" t="s">
        <v>40</v>
      </c>
      <c r="O3635" s="1" t="s">
        <v>41</v>
      </c>
      <c r="P3635">
        <v>170.2</v>
      </c>
      <c r="Q3635" s="1" t="s">
        <v>38</v>
      </c>
      <c r="R3635" s="1" t="s">
        <v>34</v>
      </c>
    </row>
    <row r="3636" spans="1:18" x14ac:dyDescent="0.35">
      <c r="A3636" s="1" t="s">
        <v>3684</v>
      </c>
      <c r="B3636">
        <v>22</v>
      </c>
      <c r="C3636">
        <v>18</v>
      </c>
      <c r="D3636">
        <v>158.19999999999999</v>
      </c>
      <c r="E3636">
        <v>156.9</v>
      </c>
      <c r="F3636" s="1" t="s">
        <v>20</v>
      </c>
      <c r="G3636" s="1" t="s">
        <v>30</v>
      </c>
      <c r="H3636" s="1" t="s">
        <v>21</v>
      </c>
      <c r="I3636" s="1" t="s">
        <v>22</v>
      </c>
      <c r="J3636" s="1" t="s">
        <v>22</v>
      </c>
      <c r="K3636" s="1" t="s">
        <v>22</v>
      </c>
      <c r="L3636" s="1" t="s">
        <v>32</v>
      </c>
      <c r="M3636" s="1" t="s">
        <v>25</v>
      </c>
      <c r="N3636" s="1" t="s">
        <v>51</v>
      </c>
      <c r="O3636" s="1" t="s">
        <v>27</v>
      </c>
      <c r="P3636">
        <v>142.69999999999999</v>
      </c>
      <c r="Q3636" s="1" t="s">
        <v>60</v>
      </c>
      <c r="R3636" s="1" t="s">
        <v>52</v>
      </c>
    </row>
    <row r="3637" spans="1:18" x14ac:dyDescent="0.35">
      <c r="A3637" s="1" t="s">
        <v>3685</v>
      </c>
      <c r="B3637">
        <v>29</v>
      </c>
      <c r="C3637">
        <v>50</v>
      </c>
      <c r="D3637">
        <v>174.2</v>
      </c>
      <c r="E3637">
        <v>170.1</v>
      </c>
      <c r="F3637" s="1" t="s">
        <v>19</v>
      </c>
      <c r="G3637" s="1" t="s">
        <v>19</v>
      </c>
      <c r="H3637" s="1" t="s">
        <v>22</v>
      </c>
      <c r="I3637" s="1" t="s">
        <v>22</v>
      </c>
      <c r="J3637" s="1" t="s">
        <v>22</v>
      </c>
      <c r="K3637" s="1" t="s">
        <v>48</v>
      </c>
      <c r="L3637" s="1" t="s">
        <v>25</v>
      </c>
      <c r="M3637" s="1" t="s">
        <v>32</v>
      </c>
      <c r="N3637" s="1" t="s">
        <v>33</v>
      </c>
      <c r="O3637" s="1" t="s">
        <v>27</v>
      </c>
      <c r="P3637">
        <v>167.3</v>
      </c>
      <c r="Q3637" s="1" t="s">
        <v>19</v>
      </c>
      <c r="R3637" s="1" t="s">
        <v>34</v>
      </c>
    </row>
    <row r="3638" spans="1:18" x14ac:dyDescent="0.35">
      <c r="A3638" s="1" t="s">
        <v>3686</v>
      </c>
      <c r="B3638">
        <v>20</v>
      </c>
      <c r="C3638">
        <v>24</v>
      </c>
      <c r="D3638">
        <v>168.1</v>
      </c>
      <c r="E3638">
        <v>161.4</v>
      </c>
      <c r="F3638" s="1" t="s">
        <v>20</v>
      </c>
      <c r="G3638" s="1" t="s">
        <v>30</v>
      </c>
      <c r="H3638" s="1" t="s">
        <v>31</v>
      </c>
      <c r="I3638" s="1" t="s">
        <v>62</v>
      </c>
      <c r="J3638" s="1" t="s">
        <v>22</v>
      </c>
      <c r="K3638" s="1" t="s">
        <v>22</v>
      </c>
      <c r="L3638" s="1" t="s">
        <v>24</v>
      </c>
      <c r="M3638" s="1" t="s">
        <v>36</v>
      </c>
      <c r="N3638" s="1" t="s">
        <v>33</v>
      </c>
      <c r="O3638" s="1" t="s">
        <v>41</v>
      </c>
      <c r="P3638">
        <v>173.1</v>
      </c>
      <c r="Q3638" s="1" t="s">
        <v>60</v>
      </c>
      <c r="R3638" s="1" t="s">
        <v>52</v>
      </c>
    </row>
    <row r="3639" spans="1:18" x14ac:dyDescent="0.35">
      <c r="A3639" s="1" t="s">
        <v>3687</v>
      </c>
      <c r="B3639">
        <v>48</v>
      </c>
      <c r="C3639">
        <v>28</v>
      </c>
      <c r="D3639">
        <v>184.3</v>
      </c>
      <c r="E3639">
        <v>164</v>
      </c>
      <c r="F3639" s="1" t="s">
        <v>20</v>
      </c>
      <c r="G3639" s="1" t="s">
        <v>19</v>
      </c>
      <c r="H3639" s="1" t="s">
        <v>44</v>
      </c>
      <c r="I3639" s="1" t="s">
        <v>22</v>
      </c>
      <c r="J3639" s="1" t="s">
        <v>48</v>
      </c>
      <c r="K3639" s="1" t="s">
        <v>22</v>
      </c>
      <c r="L3639" s="1" t="s">
        <v>36</v>
      </c>
      <c r="M3639" s="1" t="s">
        <v>39</v>
      </c>
      <c r="N3639" s="1" t="s">
        <v>51</v>
      </c>
      <c r="O3639" s="1" t="s">
        <v>41</v>
      </c>
      <c r="P3639">
        <v>183</v>
      </c>
      <c r="Q3639" s="1" t="s">
        <v>20</v>
      </c>
      <c r="R3639" s="1" t="s">
        <v>52</v>
      </c>
    </row>
    <row r="3640" spans="1:18" x14ac:dyDescent="0.35">
      <c r="A3640" s="1" t="s">
        <v>3688</v>
      </c>
      <c r="B3640">
        <v>53</v>
      </c>
      <c r="C3640">
        <v>44</v>
      </c>
      <c r="D3640">
        <v>173.4</v>
      </c>
      <c r="E3640">
        <v>164.1</v>
      </c>
      <c r="F3640" s="1" t="s">
        <v>38</v>
      </c>
      <c r="G3640" s="1" t="s">
        <v>50</v>
      </c>
      <c r="H3640" s="1" t="s">
        <v>22</v>
      </c>
      <c r="I3640" s="1" t="s">
        <v>31</v>
      </c>
      <c r="J3640" s="1" t="s">
        <v>47</v>
      </c>
      <c r="K3640" s="1" t="s">
        <v>23</v>
      </c>
      <c r="L3640" s="1" t="s">
        <v>24</v>
      </c>
      <c r="M3640" s="1" t="s">
        <v>24</v>
      </c>
      <c r="N3640" s="1" t="s">
        <v>51</v>
      </c>
      <c r="O3640" s="1" t="s">
        <v>27</v>
      </c>
      <c r="P3640">
        <v>155.30000000000001</v>
      </c>
      <c r="Q3640" s="1" t="s">
        <v>50</v>
      </c>
      <c r="R3640" s="1" t="s">
        <v>34</v>
      </c>
    </row>
    <row r="3641" spans="1:18" x14ac:dyDescent="0.35">
      <c r="A3641" s="1" t="s">
        <v>3689</v>
      </c>
      <c r="B3641">
        <v>32</v>
      </c>
      <c r="C3641">
        <v>31</v>
      </c>
      <c r="D3641">
        <v>175.5</v>
      </c>
      <c r="E3641">
        <v>163.30000000000001</v>
      </c>
      <c r="F3641" s="1" t="s">
        <v>30</v>
      </c>
      <c r="G3641" s="1" t="s">
        <v>50</v>
      </c>
      <c r="H3641" s="1" t="s">
        <v>22</v>
      </c>
      <c r="I3641" s="1" t="s">
        <v>31</v>
      </c>
      <c r="J3641" s="1" t="s">
        <v>22</v>
      </c>
      <c r="K3641" s="1" t="s">
        <v>47</v>
      </c>
      <c r="L3641" s="1" t="s">
        <v>24</v>
      </c>
      <c r="M3641" s="1" t="s">
        <v>24</v>
      </c>
      <c r="N3641" s="1" t="s">
        <v>51</v>
      </c>
      <c r="O3641" s="1" t="s">
        <v>27</v>
      </c>
      <c r="P3641">
        <v>156.6</v>
      </c>
      <c r="Q3641" s="1" t="s">
        <v>60</v>
      </c>
      <c r="R3641" s="1" t="s">
        <v>52</v>
      </c>
    </row>
    <row r="3642" spans="1:18" x14ac:dyDescent="0.35">
      <c r="A3642" s="1" t="s">
        <v>3690</v>
      </c>
      <c r="B3642">
        <v>20</v>
      </c>
      <c r="C3642">
        <v>39</v>
      </c>
      <c r="D3642">
        <v>171.8</v>
      </c>
      <c r="E3642">
        <v>161.30000000000001</v>
      </c>
      <c r="F3642" s="1" t="s">
        <v>20</v>
      </c>
      <c r="G3642" s="1" t="s">
        <v>19</v>
      </c>
      <c r="H3642" s="1" t="s">
        <v>22</v>
      </c>
      <c r="I3642" s="1" t="s">
        <v>22</v>
      </c>
      <c r="J3642" s="1" t="s">
        <v>22</v>
      </c>
      <c r="K3642" s="1" t="s">
        <v>23</v>
      </c>
      <c r="L3642" s="1" t="s">
        <v>25</v>
      </c>
      <c r="M3642" s="1" t="s">
        <v>39</v>
      </c>
      <c r="N3642" s="1" t="s">
        <v>65</v>
      </c>
      <c r="O3642" s="1" t="s">
        <v>27</v>
      </c>
      <c r="P3642">
        <v>156.19999999999999</v>
      </c>
      <c r="Q3642" s="1" t="s">
        <v>50</v>
      </c>
      <c r="R3642" s="1" t="s">
        <v>34</v>
      </c>
    </row>
    <row r="3643" spans="1:18" x14ac:dyDescent="0.35">
      <c r="A3643" s="1" t="s">
        <v>3691</v>
      </c>
      <c r="B3643">
        <v>53</v>
      </c>
      <c r="C3643">
        <v>33</v>
      </c>
      <c r="D3643">
        <v>169.4</v>
      </c>
      <c r="E3643">
        <v>167</v>
      </c>
      <c r="F3643" s="1" t="s">
        <v>30</v>
      </c>
      <c r="G3643" s="1" t="s">
        <v>20</v>
      </c>
      <c r="H3643" s="1" t="s">
        <v>22</v>
      </c>
      <c r="I3643" s="1" t="s">
        <v>22</v>
      </c>
      <c r="J3643" s="1" t="s">
        <v>23</v>
      </c>
      <c r="K3643" s="1" t="s">
        <v>23</v>
      </c>
      <c r="L3643" s="1" t="s">
        <v>36</v>
      </c>
      <c r="M3643" s="1" t="s">
        <v>32</v>
      </c>
      <c r="N3643" s="1" t="s">
        <v>45</v>
      </c>
      <c r="O3643" s="1" t="s">
        <v>27</v>
      </c>
      <c r="P3643">
        <v>161.4</v>
      </c>
      <c r="Q3643" s="1" t="s">
        <v>60</v>
      </c>
      <c r="R3643" s="1" t="s">
        <v>34</v>
      </c>
    </row>
    <row r="3644" spans="1:18" x14ac:dyDescent="0.35">
      <c r="A3644" s="1" t="s">
        <v>3692</v>
      </c>
      <c r="B3644">
        <v>48</v>
      </c>
      <c r="C3644">
        <v>29</v>
      </c>
      <c r="D3644">
        <v>174.4</v>
      </c>
      <c r="E3644">
        <v>168.3</v>
      </c>
      <c r="F3644" s="1" t="s">
        <v>20</v>
      </c>
      <c r="G3644" s="1" t="s">
        <v>19</v>
      </c>
      <c r="H3644" s="1" t="s">
        <v>22</v>
      </c>
      <c r="I3644" s="1" t="s">
        <v>31</v>
      </c>
      <c r="J3644" s="1" t="s">
        <v>23</v>
      </c>
      <c r="K3644" s="1" t="s">
        <v>48</v>
      </c>
      <c r="L3644" s="1" t="s">
        <v>36</v>
      </c>
      <c r="M3644" s="1" t="s">
        <v>36</v>
      </c>
      <c r="N3644" s="1" t="s">
        <v>51</v>
      </c>
      <c r="O3644" s="1" t="s">
        <v>41</v>
      </c>
      <c r="P3644">
        <v>174.1</v>
      </c>
      <c r="Q3644" s="1" t="s">
        <v>20</v>
      </c>
      <c r="R3644" s="1" t="s">
        <v>52</v>
      </c>
    </row>
    <row r="3645" spans="1:18" x14ac:dyDescent="0.35">
      <c r="A3645" s="1" t="s">
        <v>3693</v>
      </c>
      <c r="B3645">
        <v>32</v>
      </c>
      <c r="C3645">
        <v>27</v>
      </c>
      <c r="D3645">
        <v>181.1</v>
      </c>
      <c r="E3645">
        <v>148.6</v>
      </c>
      <c r="F3645" s="1" t="s">
        <v>20</v>
      </c>
      <c r="G3645" s="1" t="s">
        <v>20</v>
      </c>
      <c r="H3645" s="1" t="s">
        <v>22</v>
      </c>
      <c r="I3645" s="1" t="s">
        <v>22</v>
      </c>
      <c r="J3645" s="1" t="s">
        <v>48</v>
      </c>
      <c r="K3645" s="1" t="s">
        <v>22</v>
      </c>
      <c r="L3645" s="1" t="s">
        <v>32</v>
      </c>
      <c r="M3645" s="1" t="s">
        <v>25</v>
      </c>
      <c r="N3645" s="1" t="s">
        <v>65</v>
      </c>
      <c r="O3645" s="1" t="s">
        <v>27</v>
      </c>
      <c r="P3645">
        <v>161.6</v>
      </c>
      <c r="Q3645" s="1" t="s">
        <v>20</v>
      </c>
      <c r="R3645" s="1" t="s">
        <v>34</v>
      </c>
    </row>
    <row r="3646" spans="1:18" x14ac:dyDescent="0.35">
      <c r="A3646" s="1" t="s">
        <v>3694</v>
      </c>
      <c r="B3646">
        <v>48</v>
      </c>
      <c r="C3646">
        <v>41</v>
      </c>
      <c r="D3646">
        <v>171.8</v>
      </c>
      <c r="E3646">
        <v>152.4</v>
      </c>
      <c r="F3646" s="1" t="s">
        <v>30</v>
      </c>
      <c r="G3646" s="1" t="s">
        <v>54</v>
      </c>
      <c r="H3646" s="1" t="s">
        <v>21</v>
      </c>
      <c r="I3646" s="1" t="s">
        <v>21</v>
      </c>
      <c r="J3646" s="1" t="s">
        <v>23</v>
      </c>
      <c r="K3646" s="1" t="s">
        <v>23</v>
      </c>
      <c r="L3646" s="1" t="s">
        <v>25</v>
      </c>
      <c r="M3646" s="1" t="s">
        <v>36</v>
      </c>
      <c r="N3646" s="1" t="s">
        <v>40</v>
      </c>
      <c r="O3646" s="1" t="s">
        <v>41</v>
      </c>
      <c r="P3646">
        <v>173.3</v>
      </c>
      <c r="Q3646" s="1" t="s">
        <v>42</v>
      </c>
      <c r="R3646" s="1" t="s">
        <v>28</v>
      </c>
    </row>
    <row r="3647" spans="1:18" x14ac:dyDescent="0.35">
      <c r="A3647" s="1" t="s">
        <v>3695</v>
      </c>
      <c r="B3647">
        <v>43</v>
      </c>
      <c r="C3647">
        <v>35</v>
      </c>
      <c r="D3647">
        <v>171.3</v>
      </c>
      <c r="E3647">
        <v>157.69999999999999</v>
      </c>
      <c r="F3647" s="1" t="s">
        <v>30</v>
      </c>
      <c r="G3647" s="1" t="s">
        <v>50</v>
      </c>
      <c r="H3647" s="1" t="s">
        <v>22</v>
      </c>
      <c r="I3647" s="1" t="s">
        <v>22</v>
      </c>
      <c r="J3647" s="1" t="s">
        <v>23</v>
      </c>
      <c r="K3647" s="1" t="s">
        <v>23</v>
      </c>
      <c r="L3647" s="1" t="s">
        <v>32</v>
      </c>
      <c r="M3647" s="1" t="s">
        <v>39</v>
      </c>
      <c r="N3647" s="1" t="s">
        <v>40</v>
      </c>
      <c r="O3647" s="1" t="s">
        <v>41</v>
      </c>
      <c r="P3647">
        <v>166.5</v>
      </c>
      <c r="Q3647" s="1" t="s">
        <v>60</v>
      </c>
      <c r="R3647" s="1" t="s">
        <v>34</v>
      </c>
    </row>
    <row r="3648" spans="1:18" x14ac:dyDescent="0.35">
      <c r="A3648" s="1" t="s">
        <v>3696</v>
      </c>
      <c r="B3648">
        <v>45</v>
      </c>
      <c r="C3648">
        <v>39</v>
      </c>
      <c r="D3648">
        <v>179.6</v>
      </c>
      <c r="E3648">
        <v>154.30000000000001</v>
      </c>
      <c r="F3648" s="1" t="s">
        <v>30</v>
      </c>
      <c r="G3648" s="1" t="s">
        <v>20</v>
      </c>
      <c r="H3648" s="1" t="s">
        <v>22</v>
      </c>
      <c r="I3648" s="1" t="s">
        <v>22</v>
      </c>
      <c r="J3648" s="1" t="s">
        <v>23</v>
      </c>
      <c r="K3648" s="1" t="s">
        <v>23</v>
      </c>
      <c r="L3648" s="1" t="s">
        <v>36</v>
      </c>
      <c r="M3648" s="1" t="s">
        <v>36</v>
      </c>
      <c r="N3648" s="1" t="s">
        <v>33</v>
      </c>
      <c r="O3648" s="1" t="s">
        <v>41</v>
      </c>
      <c r="P3648">
        <v>176.4</v>
      </c>
      <c r="Q3648" s="1" t="s">
        <v>60</v>
      </c>
      <c r="R3648" s="1" t="s">
        <v>34</v>
      </c>
    </row>
    <row r="3649" spans="1:18" x14ac:dyDescent="0.35">
      <c r="A3649" s="1" t="s">
        <v>3697</v>
      </c>
      <c r="B3649">
        <v>36</v>
      </c>
      <c r="C3649">
        <v>26</v>
      </c>
      <c r="D3649">
        <v>162.19999999999999</v>
      </c>
      <c r="E3649">
        <v>156.6</v>
      </c>
      <c r="F3649" s="1" t="s">
        <v>20</v>
      </c>
      <c r="G3649" s="1" t="s">
        <v>19</v>
      </c>
      <c r="H3649" s="1" t="s">
        <v>31</v>
      </c>
      <c r="I3649" s="1" t="s">
        <v>22</v>
      </c>
      <c r="J3649" s="1" t="s">
        <v>23</v>
      </c>
      <c r="K3649" s="1" t="s">
        <v>23</v>
      </c>
      <c r="L3649" s="1" t="s">
        <v>32</v>
      </c>
      <c r="M3649" s="1" t="s">
        <v>36</v>
      </c>
      <c r="N3649" s="1" t="s">
        <v>26</v>
      </c>
      <c r="O3649" s="1" t="s">
        <v>41</v>
      </c>
      <c r="P3649">
        <v>171.2</v>
      </c>
      <c r="Q3649" s="1" t="s">
        <v>20</v>
      </c>
      <c r="R3649" s="1" t="s">
        <v>34</v>
      </c>
    </row>
    <row r="3650" spans="1:18" x14ac:dyDescent="0.35">
      <c r="A3650" s="1" t="s">
        <v>3698</v>
      </c>
      <c r="B3650">
        <v>26</v>
      </c>
      <c r="C3650">
        <v>34</v>
      </c>
      <c r="D3650">
        <v>182.3</v>
      </c>
      <c r="E3650">
        <v>158.30000000000001</v>
      </c>
      <c r="F3650" s="1" t="s">
        <v>30</v>
      </c>
      <c r="G3650" s="1" t="s">
        <v>20</v>
      </c>
      <c r="H3650" s="1" t="s">
        <v>31</v>
      </c>
      <c r="I3650" s="1" t="s">
        <v>31</v>
      </c>
      <c r="J3650" s="1" t="s">
        <v>22</v>
      </c>
      <c r="K3650" s="1" t="s">
        <v>23</v>
      </c>
      <c r="L3650" s="1" t="s">
        <v>39</v>
      </c>
      <c r="M3650" s="1" t="s">
        <v>25</v>
      </c>
      <c r="N3650" s="1" t="s">
        <v>33</v>
      </c>
      <c r="O3650" s="1" t="s">
        <v>41</v>
      </c>
      <c r="P3650">
        <v>168.5</v>
      </c>
      <c r="Q3650" s="1" t="s">
        <v>38</v>
      </c>
      <c r="R3650" s="1" t="s">
        <v>34</v>
      </c>
    </row>
    <row r="3651" spans="1:18" x14ac:dyDescent="0.35">
      <c r="A3651" s="1" t="s">
        <v>3699</v>
      </c>
      <c r="B3651">
        <v>32</v>
      </c>
      <c r="C3651">
        <v>30</v>
      </c>
      <c r="D3651">
        <v>168.4</v>
      </c>
      <c r="E3651">
        <v>159.5</v>
      </c>
      <c r="F3651" s="1" t="s">
        <v>30</v>
      </c>
      <c r="G3651" s="1" t="s">
        <v>19</v>
      </c>
      <c r="H3651" s="1" t="s">
        <v>31</v>
      </c>
      <c r="I3651" s="1" t="s">
        <v>21</v>
      </c>
      <c r="J3651" s="1" t="s">
        <v>48</v>
      </c>
      <c r="K3651" s="1" t="s">
        <v>22</v>
      </c>
      <c r="L3651" s="1" t="s">
        <v>24</v>
      </c>
      <c r="M3651" s="1" t="s">
        <v>36</v>
      </c>
      <c r="N3651" s="1" t="s">
        <v>51</v>
      </c>
      <c r="O3651" s="1" t="s">
        <v>41</v>
      </c>
      <c r="P3651">
        <v>170.7</v>
      </c>
      <c r="Q3651" s="1" t="s">
        <v>30</v>
      </c>
      <c r="R3651" s="1" t="s">
        <v>52</v>
      </c>
    </row>
    <row r="3652" spans="1:18" x14ac:dyDescent="0.35">
      <c r="A3652" s="1" t="s">
        <v>3700</v>
      </c>
      <c r="B3652">
        <v>24</v>
      </c>
      <c r="C3652">
        <v>23</v>
      </c>
      <c r="D3652">
        <v>180.6</v>
      </c>
      <c r="E3652">
        <v>152.1</v>
      </c>
      <c r="F3652" s="1" t="s">
        <v>60</v>
      </c>
      <c r="G3652" s="1" t="s">
        <v>19</v>
      </c>
      <c r="H3652" s="1" t="s">
        <v>31</v>
      </c>
      <c r="I3652" s="1" t="s">
        <v>22</v>
      </c>
      <c r="J3652" s="1" t="s">
        <v>23</v>
      </c>
      <c r="K3652" s="1" t="s">
        <v>23</v>
      </c>
      <c r="L3652" s="1" t="s">
        <v>36</v>
      </c>
      <c r="M3652" s="1" t="s">
        <v>32</v>
      </c>
      <c r="N3652" s="1" t="s">
        <v>40</v>
      </c>
      <c r="O3652" s="1" t="s">
        <v>41</v>
      </c>
      <c r="P3652">
        <v>174.7</v>
      </c>
      <c r="Q3652" s="1" t="s">
        <v>50</v>
      </c>
      <c r="R3652" s="1" t="s">
        <v>52</v>
      </c>
    </row>
    <row r="3653" spans="1:18" x14ac:dyDescent="0.35">
      <c r="A3653" s="1" t="s">
        <v>3701</v>
      </c>
      <c r="B3653">
        <v>45</v>
      </c>
      <c r="C3653">
        <v>38</v>
      </c>
      <c r="D3653">
        <v>176.1</v>
      </c>
      <c r="E3653">
        <v>158.5</v>
      </c>
      <c r="F3653" s="1" t="s">
        <v>30</v>
      </c>
      <c r="G3653" s="1" t="s">
        <v>50</v>
      </c>
      <c r="H3653" s="1" t="s">
        <v>21</v>
      </c>
      <c r="I3653" s="1" t="s">
        <v>31</v>
      </c>
      <c r="J3653" s="1" t="s">
        <v>23</v>
      </c>
      <c r="K3653" s="1" t="s">
        <v>23</v>
      </c>
      <c r="L3653" s="1" t="s">
        <v>36</v>
      </c>
      <c r="M3653" s="1" t="s">
        <v>25</v>
      </c>
      <c r="N3653" s="1" t="s">
        <v>26</v>
      </c>
      <c r="O3653" s="1" t="s">
        <v>41</v>
      </c>
      <c r="P3653">
        <v>168.5</v>
      </c>
      <c r="Q3653" s="1" t="s">
        <v>38</v>
      </c>
      <c r="R3653" s="1" t="s">
        <v>28</v>
      </c>
    </row>
    <row r="3654" spans="1:18" x14ac:dyDescent="0.35">
      <c r="A3654" s="1" t="s">
        <v>3702</v>
      </c>
      <c r="B3654">
        <v>22</v>
      </c>
      <c r="C3654">
        <v>24</v>
      </c>
      <c r="D3654">
        <v>159.4</v>
      </c>
      <c r="E3654">
        <v>169.5</v>
      </c>
      <c r="F3654" s="1" t="s">
        <v>20</v>
      </c>
      <c r="G3654" s="1" t="s">
        <v>19</v>
      </c>
      <c r="H3654" s="1" t="s">
        <v>31</v>
      </c>
      <c r="I3654" s="1" t="s">
        <v>22</v>
      </c>
      <c r="J3654" s="1" t="s">
        <v>48</v>
      </c>
      <c r="K3654" s="1" t="s">
        <v>22</v>
      </c>
      <c r="L3654" s="1" t="s">
        <v>32</v>
      </c>
      <c r="M3654" s="1" t="s">
        <v>24</v>
      </c>
      <c r="N3654" s="1" t="s">
        <v>51</v>
      </c>
      <c r="O3654" s="1" t="s">
        <v>27</v>
      </c>
      <c r="P3654">
        <v>155.80000000000001</v>
      </c>
      <c r="Q3654" s="1" t="s">
        <v>20</v>
      </c>
      <c r="R3654" s="1" t="s">
        <v>52</v>
      </c>
    </row>
    <row r="3655" spans="1:18" x14ac:dyDescent="0.35">
      <c r="A3655" s="1" t="s">
        <v>3703</v>
      </c>
      <c r="B3655">
        <v>26</v>
      </c>
      <c r="C3655">
        <v>42</v>
      </c>
      <c r="D3655">
        <v>174.1</v>
      </c>
      <c r="E3655">
        <v>159.5</v>
      </c>
      <c r="F3655" s="1" t="s">
        <v>19</v>
      </c>
      <c r="G3655" s="1" t="s">
        <v>20</v>
      </c>
      <c r="H3655" s="1" t="s">
        <v>31</v>
      </c>
      <c r="I3655" s="1" t="s">
        <v>44</v>
      </c>
      <c r="J3655" s="1" t="s">
        <v>22</v>
      </c>
      <c r="K3655" s="1" t="s">
        <v>23</v>
      </c>
      <c r="L3655" s="1" t="s">
        <v>25</v>
      </c>
      <c r="M3655" s="1" t="s">
        <v>36</v>
      </c>
      <c r="N3655" s="1" t="s">
        <v>40</v>
      </c>
      <c r="O3655" s="1" t="s">
        <v>27</v>
      </c>
      <c r="P3655">
        <v>155</v>
      </c>
      <c r="Q3655" s="1" t="s">
        <v>20</v>
      </c>
      <c r="R3655" s="1" t="s">
        <v>34</v>
      </c>
    </row>
    <row r="3656" spans="1:18" x14ac:dyDescent="0.35">
      <c r="A3656" s="1" t="s">
        <v>3704</v>
      </c>
      <c r="B3656">
        <v>20</v>
      </c>
      <c r="C3656">
        <v>28</v>
      </c>
      <c r="D3656">
        <v>183.2</v>
      </c>
      <c r="E3656">
        <v>164.6</v>
      </c>
      <c r="F3656" s="1" t="s">
        <v>19</v>
      </c>
      <c r="G3656" s="1" t="s">
        <v>30</v>
      </c>
      <c r="H3656" s="1" t="s">
        <v>22</v>
      </c>
      <c r="I3656" s="1" t="s">
        <v>44</v>
      </c>
      <c r="J3656" s="1" t="s">
        <v>48</v>
      </c>
      <c r="K3656" s="1" t="s">
        <v>23</v>
      </c>
      <c r="L3656" s="1" t="s">
        <v>32</v>
      </c>
      <c r="M3656" s="1" t="s">
        <v>36</v>
      </c>
      <c r="N3656" s="1" t="s">
        <v>33</v>
      </c>
      <c r="O3656" s="1" t="s">
        <v>41</v>
      </c>
      <c r="P3656">
        <v>188.4</v>
      </c>
      <c r="Q3656" s="1" t="s">
        <v>42</v>
      </c>
      <c r="R3656" s="1" t="s">
        <v>52</v>
      </c>
    </row>
    <row r="3657" spans="1:18" x14ac:dyDescent="0.35">
      <c r="A3657" s="1" t="s">
        <v>3705</v>
      </c>
      <c r="B3657">
        <v>36</v>
      </c>
      <c r="C3657">
        <v>31</v>
      </c>
      <c r="D3657">
        <v>171.9</v>
      </c>
      <c r="E3657">
        <v>160.6</v>
      </c>
      <c r="F3657" s="1" t="s">
        <v>30</v>
      </c>
      <c r="G3657" s="1" t="s">
        <v>60</v>
      </c>
      <c r="H3657" s="1" t="s">
        <v>62</v>
      </c>
      <c r="I3657" s="1" t="s">
        <v>21</v>
      </c>
      <c r="J3657" s="1" t="s">
        <v>47</v>
      </c>
      <c r="K3657" s="1" t="s">
        <v>47</v>
      </c>
      <c r="L3657" s="1" t="s">
        <v>24</v>
      </c>
      <c r="M3657" s="1" t="s">
        <v>32</v>
      </c>
      <c r="N3657" s="1" t="s">
        <v>40</v>
      </c>
      <c r="O3657" s="1" t="s">
        <v>41</v>
      </c>
      <c r="P3657">
        <v>178.4</v>
      </c>
      <c r="Q3657" s="1" t="s">
        <v>38</v>
      </c>
      <c r="R3657" s="1" t="s">
        <v>34</v>
      </c>
    </row>
    <row r="3658" spans="1:18" x14ac:dyDescent="0.35">
      <c r="A3658" s="1" t="s">
        <v>3706</v>
      </c>
      <c r="B3658">
        <v>44</v>
      </c>
      <c r="C3658">
        <v>46</v>
      </c>
      <c r="D3658">
        <v>172.5</v>
      </c>
      <c r="E3658">
        <v>161.69999999999999</v>
      </c>
      <c r="F3658" s="1" t="s">
        <v>20</v>
      </c>
      <c r="G3658" s="1" t="s">
        <v>19</v>
      </c>
      <c r="H3658" s="1" t="s">
        <v>22</v>
      </c>
      <c r="I3658" s="1" t="s">
        <v>31</v>
      </c>
      <c r="J3658" s="1" t="s">
        <v>47</v>
      </c>
      <c r="K3658" s="1" t="s">
        <v>23</v>
      </c>
      <c r="L3658" s="1" t="s">
        <v>25</v>
      </c>
      <c r="M3658" s="1" t="s">
        <v>36</v>
      </c>
      <c r="N3658" s="1" t="s">
        <v>65</v>
      </c>
      <c r="O3658" s="1" t="s">
        <v>27</v>
      </c>
      <c r="P3658">
        <v>165.1</v>
      </c>
      <c r="Q3658" s="1" t="s">
        <v>20</v>
      </c>
      <c r="R3658" s="1" t="s">
        <v>28</v>
      </c>
    </row>
    <row r="3659" spans="1:18" x14ac:dyDescent="0.35">
      <c r="A3659" s="1" t="s">
        <v>3707</v>
      </c>
      <c r="B3659">
        <v>22</v>
      </c>
      <c r="C3659">
        <v>27</v>
      </c>
      <c r="D3659">
        <v>168.6</v>
      </c>
      <c r="E3659">
        <v>160.30000000000001</v>
      </c>
      <c r="F3659" s="1" t="s">
        <v>60</v>
      </c>
      <c r="G3659" s="1" t="s">
        <v>30</v>
      </c>
      <c r="H3659" s="1" t="s">
        <v>44</v>
      </c>
      <c r="I3659" s="1" t="s">
        <v>21</v>
      </c>
      <c r="J3659" s="1" t="s">
        <v>23</v>
      </c>
      <c r="K3659" s="1" t="s">
        <v>22</v>
      </c>
      <c r="L3659" s="1" t="s">
        <v>25</v>
      </c>
      <c r="M3659" s="1" t="s">
        <v>36</v>
      </c>
      <c r="N3659" s="1" t="s">
        <v>51</v>
      </c>
      <c r="O3659" s="1" t="s">
        <v>41</v>
      </c>
      <c r="P3659">
        <v>170.7</v>
      </c>
      <c r="Q3659" s="1" t="s">
        <v>30</v>
      </c>
      <c r="R3659" s="1" t="s">
        <v>52</v>
      </c>
    </row>
    <row r="3660" spans="1:18" x14ac:dyDescent="0.35">
      <c r="A3660" s="1" t="s">
        <v>3708</v>
      </c>
      <c r="B3660">
        <v>34</v>
      </c>
      <c r="C3660">
        <v>22</v>
      </c>
      <c r="D3660">
        <v>182.4</v>
      </c>
      <c r="E3660">
        <v>165.5</v>
      </c>
      <c r="F3660" s="1" t="s">
        <v>19</v>
      </c>
      <c r="G3660" s="1" t="s">
        <v>19</v>
      </c>
      <c r="H3660" s="1" t="s">
        <v>22</v>
      </c>
      <c r="I3660" s="1" t="s">
        <v>31</v>
      </c>
      <c r="J3660" s="1" t="s">
        <v>23</v>
      </c>
      <c r="K3660" s="1" t="s">
        <v>22</v>
      </c>
      <c r="L3660" s="1" t="s">
        <v>39</v>
      </c>
      <c r="M3660" s="1" t="s">
        <v>25</v>
      </c>
      <c r="N3660" s="1" t="s">
        <v>51</v>
      </c>
      <c r="O3660" s="1" t="s">
        <v>27</v>
      </c>
      <c r="P3660">
        <v>168.2</v>
      </c>
      <c r="Q3660" s="1" t="s">
        <v>54</v>
      </c>
      <c r="R3660" s="1" t="s">
        <v>52</v>
      </c>
    </row>
    <row r="3661" spans="1:18" x14ac:dyDescent="0.35">
      <c r="A3661" s="1" t="s">
        <v>3709</v>
      </c>
      <c r="B3661">
        <v>48</v>
      </c>
      <c r="C3661">
        <v>25</v>
      </c>
      <c r="D3661">
        <v>170.8</v>
      </c>
      <c r="E3661">
        <v>156.1</v>
      </c>
      <c r="F3661" s="1" t="s">
        <v>20</v>
      </c>
      <c r="G3661" s="1" t="s">
        <v>50</v>
      </c>
      <c r="H3661" s="1" t="s">
        <v>21</v>
      </c>
      <c r="I3661" s="1" t="s">
        <v>22</v>
      </c>
      <c r="J3661" s="1" t="s">
        <v>22</v>
      </c>
      <c r="K3661" s="1" t="s">
        <v>47</v>
      </c>
      <c r="L3661" s="1" t="s">
        <v>24</v>
      </c>
      <c r="M3661" s="1" t="s">
        <v>32</v>
      </c>
      <c r="N3661" s="1" t="s">
        <v>51</v>
      </c>
      <c r="O3661" s="1" t="s">
        <v>41</v>
      </c>
      <c r="P3661">
        <v>162.80000000000001</v>
      </c>
      <c r="Q3661" s="1" t="s">
        <v>20</v>
      </c>
      <c r="R3661" s="1" t="s">
        <v>34</v>
      </c>
    </row>
    <row r="3662" spans="1:18" x14ac:dyDescent="0.35">
      <c r="A3662" s="1" t="s">
        <v>3710</v>
      </c>
      <c r="B3662">
        <v>51</v>
      </c>
      <c r="C3662">
        <v>22</v>
      </c>
      <c r="D3662">
        <v>186.5</v>
      </c>
      <c r="E3662">
        <v>162</v>
      </c>
      <c r="F3662" s="1" t="s">
        <v>20</v>
      </c>
      <c r="G3662" s="1" t="s">
        <v>30</v>
      </c>
      <c r="H3662" s="1" t="s">
        <v>31</v>
      </c>
      <c r="I3662" s="1" t="s">
        <v>21</v>
      </c>
      <c r="J3662" s="1" t="s">
        <v>22</v>
      </c>
      <c r="K3662" s="1" t="s">
        <v>23</v>
      </c>
      <c r="L3662" s="1" t="s">
        <v>32</v>
      </c>
      <c r="M3662" s="1" t="s">
        <v>32</v>
      </c>
      <c r="N3662" s="1" t="s">
        <v>45</v>
      </c>
      <c r="O3662" s="1" t="s">
        <v>27</v>
      </c>
      <c r="P3662">
        <v>174.1</v>
      </c>
      <c r="Q3662" s="1" t="s">
        <v>38</v>
      </c>
      <c r="R3662" s="1" t="s">
        <v>34</v>
      </c>
    </row>
    <row r="3663" spans="1:18" x14ac:dyDescent="0.35">
      <c r="A3663" s="1" t="s">
        <v>3711</v>
      </c>
      <c r="B3663">
        <v>45</v>
      </c>
      <c r="C3663">
        <v>41</v>
      </c>
      <c r="D3663">
        <v>182.1</v>
      </c>
      <c r="E3663">
        <v>157.5</v>
      </c>
      <c r="F3663" s="1" t="s">
        <v>19</v>
      </c>
      <c r="G3663" s="1" t="s">
        <v>20</v>
      </c>
      <c r="H3663" s="1" t="s">
        <v>22</v>
      </c>
      <c r="I3663" s="1" t="s">
        <v>31</v>
      </c>
      <c r="J3663" s="1" t="s">
        <v>22</v>
      </c>
      <c r="K3663" s="1" t="s">
        <v>47</v>
      </c>
      <c r="L3663" s="1" t="s">
        <v>36</v>
      </c>
      <c r="M3663" s="1" t="s">
        <v>25</v>
      </c>
      <c r="N3663" s="1" t="s">
        <v>65</v>
      </c>
      <c r="O3663" s="1" t="s">
        <v>27</v>
      </c>
      <c r="P3663">
        <v>167.1</v>
      </c>
      <c r="Q3663" s="1" t="s">
        <v>20</v>
      </c>
      <c r="R3663" s="1" t="s">
        <v>28</v>
      </c>
    </row>
    <row r="3664" spans="1:18" x14ac:dyDescent="0.35">
      <c r="A3664" s="1" t="s">
        <v>3712</v>
      </c>
      <c r="B3664">
        <v>35</v>
      </c>
      <c r="C3664">
        <v>43</v>
      </c>
      <c r="D3664">
        <v>183.3</v>
      </c>
      <c r="E3664">
        <v>165</v>
      </c>
      <c r="F3664" s="1" t="s">
        <v>30</v>
      </c>
      <c r="G3664" s="1" t="s">
        <v>30</v>
      </c>
      <c r="H3664" s="1" t="s">
        <v>31</v>
      </c>
      <c r="I3664" s="1" t="s">
        <v>22</v>
      </c>
      <c r="J3664" s="1" t="s">
        <v>22</v>
      </c>
      <c r="K3664" s="1" t="s">
        <v>48</v>
      </c>
      <c r="L3664" s="1" t="s">
        <v>32</v>
      </c>
      <c r="M3664" s="1" t="s">
        <v>32</v>
      </c>
      <c r="N3664" s="1" t="s">
        <v>26</v>
      </c>
      <c r="O3664" s="1" t="s">
        <v>41</v>
      </c>
      <c r="P3664">
        <v>182</v>
      </c>
      <c r="Q3664" s="1" t="s">
        <v>42</v>
      </c>
      <c r="R3664" s="1" t="s">
        <v>28</v>
      </c>
    </row>
    <row r="3665" spans="1:18" x14ac:dyDescent="0.35">
      <c r="A3665" s="1" t="s">
        <v>3713</v>
      </c>
      <c r="B3665">
        <v>44</v>
      </c>
      <c r="C3665">
        <v>23</v>
      </c>
      <c r="D3665">
        <v>174.6</v>
      </c>
      <c r="E3665">
        <v>154.4</v>
      </c>
      <c r="F3665" s="1" t="s">
        <v>50</v>
      </c>
      <c r="G3665" s="1" t="s">
        <v>42</v>
      </c>
      <c r="H3665" s="1" t="s">
        <v>31</v>
      </c>
      <c r="I3665" s="1" t="s">
        <v>22</v>
      </c>
      <c r="J3665" s="1" t="s">
        <v>22</v>
      </c>
      <c r="K3665" s="1" t="s">
        <v>48</v>
      </c>
      <c r="L3665" s="1" t="s">
        <v>39</v>
      </c>
      <c r="M3665" s="1" t="s">
        <v>32</v>
      </c>
      <c r="N3665" s="1" t="s">
        <v>51</v>
      </c>
      <c r="O3665" s="1" t="s">
        <v>27</v>
      </c>
      <c r="P3665">
        <v>166.9</v>
      </c>
      <c r="Q3665" s="1" t="s">
        <v>38</v>
      </c>
      <c r="R3665" s="1" t="s">
        <v>52</v>
      </c>
    </row>
    <row r="3666" spans="1:18" x14ac:dyDescent="0.35">
      <c r="A3666" s="1" t="s">
        <v>3714</v>
      </c>
      <c r="B3666">
        <v>47</v>
      </c>
      <c r="C3666">
        <v>33</v>
      </c>
      <c r="D3666">
        <v>170.6</v>
      </c>
      <c r="E3666">
        <v>164.9</v>
      </c>
      <c r="F3666" s="1" t="s">
        <v>20</v>
      </c>
      <c r="G3666" s="1" t="s">
        <v>19</v>
      </c>
      <c r="H3666" s="1" t="s">
        <v>22</v>
      </c>
      <c r="I3666" s="1" t="s">
        <v>22</v>
      </c>
      <c r="J3666" s="1" t="s">
        <v>23</v>
      </c>
      <c r="K3666" s="1" t="s">
        <v>23</v>
      </c>
      <c r="L3666" s="1" t="s">
        <v>24</v>
      </c>
      <c r="M3666" s="1" t="s">
        <v>32</v>
      </c>
      <c r="N3666" s="1" t="s">
        <v>40</v>
      </c>
      <c r="O3666" s="1" t="s">
        <v>27</v>
      </c>
      <c r="P3666">
        <v>164.1</v>
      </c>
      <c r="Q3666" s="1" t="s">
        <v>50</v>
      </c>
      <c r="R3666" s="1" t="s">
        <v>28</v>
      </c>
    </row>
    <row r="3667" spans="1:18" x14ac:dyDescent="0.35">
      <c r="A3667" s="1" t="s">
        <v>3715</v>
      </c>
      <c r="B3667">
        <v>28</v>
      </c>
      <c r="C3667">
        <v>29</v>
      </c>
      <c r="D3667">
        <v>177.3</v>
      </c>
      <c r="E3667">
        <v>162.30000000000001</v>
      </c>
      <c r="F3667" s="1" t="s">
        <v>19</v>
      </c>
      <c r="G3667" s="1" t="s">
        <v>30</v>
      </c>
      <c r="H3667" s="1" t="s">
        <v>22</v>
      </c>
      <c r="I3667" s="1" t="s">
        <v>21</v>
      </c>
      <c r="J3667" s="1" t="s">
        <v>22</v>
      </c>
      <c r="K3667" s="1" t="s">
        <v>23</v>
      </c>
      <c r="L3667" s="1" t="s">
        <v>36</v>
      </c>
      <c r="M3667" s="1" t="s">
        <v>25</v>
      </c>
      <c r="N3667" s="1" t="s">
        <v>40</v>
      </c>
      <c r="O3667" s="1" t="s">
        <v>41</v>
      </c>
      <c r="P3667">
        <v>173.7</v>
      </c>
      <c r="Q3667" s="1" t="s">
        <v>30</v>
      </c>
      <c r="R3667" s="1" t="s">
        <v>34</v>
      </c>
    </row>
    <row r="3668" spans="1:18" x14ac:dyDescent="0.35">
      <c r="A3668" s="1" t="s">
        <v>3716</v>
      </c>
      <c r="B3668">
        <v>20</v>
      </c>
      <c r="C3668">
        <v>28</v>
      </c>
      <c r="D3668">
        <v>184.9</v>
      </c>
      <c r="E3668">
        <v>153.4</v>
      </c>
      <c r="F3668" s="1" t="s">
        <v>19</v>
      </c>
      <c r="G3668" s="1" t="s">
        <v>20</v>
      </c>
      <c r="H3668" s="1" t="s">
        <v>22</v>
      </c>
      <c r="I3668" s="1" t="s">
        <v>31</v>
      </c>
      <c r="J3668" s="1" t="s">
        <v>23</v>
      </c>
      <c r="K3668" s="1" t="s">
        <v>23</v>
      </c>
      <c r="L3668" s="1" t="s">
        <v>24</v>
      </c>
      <c r="M3668" s="1" t="s">
        <v>36</v>
      </c>
      <c r="N3668" s="1" t="s">
        <v>40</v>
      </c>
      <c r="O3668" s="1" t="s">
        <v>41</v>
      </c>
      <c r="P3668">
        <v>176.5</v>
      </c>
      <c r="Q3668" s="1" t="s">
        <v>50</v>
      </c>
      <c r="R3668" s="1" t="s">
        <v>34</v>
      </c>
    </row>
    <row r="3669" spans="1:18" x14ac:dyDescent="0.35">
      <c r="A3669" s="1" t="s">
        <v>3717</v>
      </c>
      <c r="B3669">
        <v>48</v>
      </c>
      <c r="C3669">
        <v>20</v>
      </c>
      <c r="D3669">
        <v>186.4</v>
      </c>
      <c r="E3669">
        <v>171.5</v>
      </c>
      <c r="F3669" s="1" t="s">
        <v>30</v>
      </c>
      <c r="G3669" s="1" t="s">
        <v>20</v>
      </c>
      <c r="H3669" s="1" t="s">
        <v>22</v>
      </c>
      <c r="I3669" s="1" t="s">
        <v>22</v>
      </c>
      <c r="J3669" s="1" t="s">
        <v>23</v>
      </c>
      <c r="K3669" s="1" t="s">
        <v>22</v>
      </c>
      <c r="L3669" s="1" t="s">
        <v>39</v>
      </c>
      <c r="M3669" s="1" t="s">
        <v>25</v>
      </c>
      <c r="N3669" s="1" t="s">
        <v>51</v>
      </c>
      <c r="O3669" s="1" t="s">
        <v>41</v>
      </c>
      <c r="P3669">
        <v>187.5</v>
      </c>
      <c r="Q3669" s="1" t="s">
        <v>60</v>
      </c>
      <c r="R3669" s="1" t="s">
        <v>34</v>
      </c>
    </row>
    <row r="3670" spans="1:18" x14ac:dyDescent="0.35">
      <c r="A3670" s="1" t="s">
        <v>3718</v>
      </c>
      <c r="B3670">
        <v>41</v>
      </c>
      <c r="C3670">
        <v>23</v>
      </c>
      <c r="D3670">
        <v>161</v>
      </c>
      <c r="E3670">
        <v>164.3</v>
      </c>
      <c r="F3670" s="1" t="s">
        <v>30</v>
      </c>
      <c r="G3670" s="1" t="s">
        <v>19</v>
      </c>
      <c r="H3670" s="1" t="s">
        <v>22</v>
      </c>
      <c r="I3670" s="1" t="s">
        <v>44</v>
      </c>
      <c r="J3670" s="1" t="s">
        <v>22</v>
      </c>
      <c r="K3670" s="1" t="s">
        <v>23</v>
      </c>
      <c r="L3670" s="1" t="s">
        <v>25</v>
      </c>
      <c r="M3670" s="1" t="s">
        <v>32</v>
      </c>
      <c r="N3670" s="1" t="s">
        <v>51</v>
      </c>
      <c r="O3670" s="1" t="s">
        <v>27</v>
      </c>
      <c r="P3670">
        <v>168.5</v>
      </c>
      <c r="Q3670" s="1" t="s">
        <v>30</v>
      </c>
      <c r="R3670" s="1" t="s">
        <v>34</v>
      </c>
    </row>
    <row r="3671" spans="1:18" x14ac:dyDescent="0.35">
      <c r="A3671" s="1" t="s">
        <v>3719</v>
      </c>
      <c r="B3671">
        <v>35</v>
      </c>
      <c r="C3671">
        <v>36</v>
      </c>
      <c r="D3671">
        <v>192.9</v>
      </c>
      <c r="E3671">
        <v>154.5</v>
      </c>
      <c r="F3671" s="1" t="s">
        <v>30</v>
      </c>
      <c r="G3671" s="1" t="s">
        <v>19</v>
      </c>
      <c r="H3671" s="1" t="s">
        <v>62</v>
      </c>
      <c r="I3671" s="1" t="s">
        <v>31</v>
      </c>
      <c r="J3671" s="1" t="s">
        <v>22</v>
      </c>
      <c r="K3671" s="1" t="s">
        <v>48</v>
      </c>
      <c r="L3671" s="1" t="s">
        <v>32</v>
      </c>
      <c r="M3671" s="1" t="s">
        <v>39</v>
      </c>
      <c r="N3671" s="1" t="s">
        <v>40</v>
      </c>
      <c r="O3671" s="1" t="s">
        <v>27</v>
      </c>
      <c r="P3671">
        <v>170.9</v>
      </c>
      <c r="Q3671" s="1" t="s">
        <v>30</v>
      </c>
      <c r="R3671" s="1" t="s">
        <v>34</v>
      </c>
    </row>
    <row r="3672" spans="1:18" x14ac:dyDescent="0.35">
      <c r="A3672" s="1" t="s">
        <v>3720</v>
      </c>
      <c r="B3672">
        <v>26</v>
      </c>
      <c r="C3672">
        <v>35</v>
      </c>
      <c r="D3672">
        <v>175.8</v>
      </c>
      <c r="E3672">
        <v>161.9</v>
      </c>
      <c r="F3672" s="1" t="s">
        <v>30</v>
      </c>
      <c r="G3672" s="1" t="s">
        <v>30</v>
      </c>
      <c r="H3672" s="1" t="s">
        <v>31</v>
      </c>
      <c r="I3672" s="1" t="s">
        <v>21</v>
      </c>
      <c r="J3672" s="1" t="s">
        <v>22</v>
      </c>
      <c r="K3672" s="1" t="s">
        <v>22</v>
      </c>
      <c r="L3672" s="1" t="s">
        <v>39</v>
      </c>
      <c r="M3672" s="1" t="s">
        <v>24</v>
      </c>
      <c r="N3672" s="1" t="s">
        <v>26</v>
      </c>
      <c r="O3672" s="1" t="s">
        <v>27</v>
      </c>
      <c r="P3672">
        <v>158.19999999999999</v>
      </c>
      <c r="Q3672" s="1" t="s">
        <v>30</v>
      </c>
      <c r="R3672" s="1" t="s">
        <v>34</v>
      </c>
    </row>
    <row r="3673" spans="1:18" x14ac:dyDescent="0.35">
      <c r="A3673" s="1" t="s">
        <v>3721</v>
      </c>
      <c r="B3673">
        <v>33</v>
      </c>
      <c r="C3673">
        <v>33</v>
      </c>
      <c r="D3673">
        <v>179.5</v>
      </c>
      <c r="E3673">
        <v>151.19999999999999</v>
      </c>
      <c r="F3673" s="1" t="s">
        <v>20</v>
      </c>
      <c r="G3673" s="1" t="s">
        <v>19</v>
      </c>
      <c r="H3673" s="1" t="s">
        <v>21</v>
      </c>
      <c r="I3673" s="1" t="s">
        <v>44</v>
      </c>
      <c r="J3673" s="1" t="s">
        <v>22</v>
      </c>
      <c r="K3673" s="1" t="s">
        <v>48</v>
      </c>
      <c r="L3673" s="1" t="s">
        <v>39</v>
      </c>
      <c r="M3673" s="1" t="s">
        <v>39</v>
      </c>
      <c r="N3673" s="1" t="s">
        <v>26</v>
      </c>
      <c r="O3673" s="1" t="s">
        <v>41</v>
      </c>
      <c r="P3673">
        <v>172.8</v>
      </c>
      <c r="Q3673" s="1" t="s">
        <v>20</v>
      </c>
      <c r="R3673" s="1" t="s">
        <v>28</v>
      </c>
    </row>
    <row r="3674" spans="1:18" x14ac:dyDescent="0.35">
      <c r="A3674" s="1" t="s">
        <v>3722</v>
      </c>
      <c r="B3674">
        <v>48</v>
      </c>
      <c r="C3674">
        <v>40</v>
      </c>
      <c r="D3674">
        <v>167.7</v>
      </c>
      <c r="E3674">
        <v>150.69999999999999</v>
      </c>
      <c r="F3674" s="1" t="s">
        <v>20</v>
      </c>
      <c r="G3674" s="1" t="s">
        <v>20</v>
      </c>
      <c r="H3674" s="1" t="s">
        <v>21</v>
      </c>
      <c r="I3674" s="1" t="s">
        <v>22</v>
      </c>
      <c r="J3674" s="1" t="s">
        <v>22</v>
      </c>
      <c r="K3674" s="1" t="s">
        <v>23</v>
      </c>
      <c r="L3674" s="1" t="s">
        <v>32</v>
      </c>
      <c r="M3674" s="1" t="s">
        <v>25</v>
      </c>
      <c r="N3674" s="1" t="s">
        <v>51</v>
      </c>
      <c r="O3674" s="1" t="s">
        <v>27</v>
      </c>
      <c r="P3674">
        <v>151.4</v>
      </c>
      <c r="Q3674" s="1" t="s">
        <v>20</v>
      </c>
      <c r="R3674" s="1" t="s">
        <v>34</v>
      </c>
    </row>
    <row r="3675" spans="1:18" x14ac:dyDescent="0.35">
      <c r="A3675" s="1" t="s">
        <v>3723</v>
      </c>
      <c r="B3675">
        <v>38</v>
      </c>
      <c r="C3675">
        <v>26</v>
      </c>
      <c r="D3675">
        <v>167.3</v>
      </c>
      <c r="E3675">
        <v>168.2</v>
      </c>
      <c r="F3675" s="1" t="s">
        <v>20</v>
      </c>
      <c r="G3675" s="1" t="s">
        <v>20</v>
      </c>
      <c r="H3675" s="1" t="s">
        <v>62</v>
      </c>
      <c r="I3675" s="1" t="s">
        <v>31</v>
      </c>
      <c r="J3675" s="1" t="s">
        <v>22</v>
      </c>
      <c r="K3675" s="1" t="s">
        <v>22</v>
      </c>
      <c r="L3675" s="1" t="s">
        <v>32</v>
      </c>
      <c r="M3675" s="1" t="s">
        <v>32</v>
      </c>
      <c r="N3675" s="1" t="s">
        <v>33</v>
      </c>
      <c r="O3675" s="1" t="s">
        <v>27</v>
      </c>
      <c r="P3675">
        <v>168.8</v>
      </c>
      <c r="Q3675" s="1" t="s">
        <v>20</v>
      </c>
      <c r="R3675" s="1" t="s">
        <v>34</v>
      </c>
    </row>
    <row r="3676" spans="1:18" x14ac:dyDescent="0.35">
      <c r="A3676" s="1" t="s">
        <v>3724</v>
      </c>
      <c r="B3676">
        <v>38</v>
      </c>
      <c r="C3676">
        <v>20</v>
      </c>
      <c r="D3676">
        <v>163.9</v>
      </c>
      <c r="E3676">
        <v>153.80000000000001</v>
      </c>
      <c r="F3676" s="1" t="s">
        <v>60</v>
      </c>
      <c r="G3676" s="1" t="s">
        <v>30</v>
      </c>
      <c r="H3676" s="1" t="s">
        <v>31</v>
      </c>
      <c r="I3676" s="1" t="s">
        <v>21</v>
      </c>
      <c r="J3676" s="1" t="s">
        <v>23</v>
      </c>
      <c r="K3676" s="1" t="s">
        <v>48</v>
      </c>
      <c r="L3676" s="1" t="s">
        <v>36</v>
      </c>
      <c r="M3676" s="1" t="s">
        <v>24</v>
      </c>
      <c r="N3676" s="1" t="s">
        <v>33</v>
      </c>
      <c r="O3676" s="1" t="s">
        <v>27</v>
      </c>
      <c r="P3676">
        <v>156.69999999999999</v>
      </c>
      <c r="Q3676" s="1" t="s">
        <v>30</v>
      </c>
      <c r="R3676" s="1" t="s">
        <v>34</v>
      </c>
    </row>
    <row r="3677" spans="1:18" x14ac:dyDescent="0.35">
      <c r="A3677" s="1" t="s">
        <v>3725</v>
      </c>
      <c r="B3677">
        <v>21</v>
      </c>
      <c r="C3677">
        <v>25</v>
      </c>
      <c r="D3677">
        <v>185.9</v>
      </c>
      <c r="E3677">
        <v>165.7</v>
      </c>
      <c r="F3677" s="1" t="s">
        <v>30</v>
      </c>
      <c r="G3677" s="1" t="s">
        <v>19</v>
      </c>
      <c r="H3677" s="1" t="s">
        <v>31</v>
      </c>
      <c r="I3677" s="1" t="s">
        <v>31</v>
      </c>
      <c r="J3677" s="1" t="s">
        <v>22</v>
      </c>
      <c r="K3677" s="1" t="s">
        <v>23</v>
      </c>
      <c r="L3677" s="1" t="s">
        <v>32</v>
      </c>
      <c r="M3677" s="1" t="s">
        <v>25</v>
      </c>
      <c r="N3677" s="1" t="s">
        <v>33</v>
      </c>
      <c r="O3677" s="1" t="s">
        <v>41</v>
      </c>
      <c r="P3677">
        <v>178.9</v>
      </c>
      <c r="Q3677" s="1" t="s">
        <v>42</v>
      </c>
      <c r="R3677" s="1" t="s">
        <v>34</v>
      </c>
    </row>
    <row r="3678" spans="1:18" x14ac:dyDescent="0.35">
      <c r="A3678" s="1" t="s">
        <v>3726</v>
      </c>
      <c r="B3678">
        <v>34</v>
      </c>
      <c r="C3678">
        <v>21</v>
      </c>
      <c r="D3678">
        <v>169.2</v>
      </c>
      <c r="E3678">
        <v>168</v>
      </c>
      <c r="F3678" s="1" t="s">
        <v>50</v>
      </c>
      <c r="G3678" s="1" t="s">
        <v>20</v>
      </c>
      <c r="H3678" s="1" t="s">
        <v>22</v>
      </c>
      <c r="I3678" s="1" t="s">
        <v>31</v>
      </c>
      <c r="J3678" s="1" t="s">
        <v>22</v>
      </c>
      <c r="K3678" s="1" t="s">
        <v>22</v>
      </c>
      <c r="L3678" s="1" t="s">
        <v>39</v>
      </c>
      <c r="M3678" s="1" t="s">
        <v>32</v>
      </c>
      <c r="N3678" s="1" t="s">
        <v>33</v>
      </c>
      <c r="O3678" s="1" t="s">
        <v>27</v>
      </c>
      <c r="P3678">
        <v>158.4</v>
      </c>
      <c r="Q3678" s="1" t="s">
        <v>20</v>
      </c>
      <c r="R3678" s="1" t="s">
        <v>34</v>
      </c>
    </row>
    <row r="3679" spans="1:18" x14ac:dyDescent="0.35">
      <c r="A3679" s="1" t="s">
        <v>3727</v>
      </c>
      <c r="B3679">
        <v>22</v>
      </c>
      <c r="C3679">
        <v>29</v>
      </c>
      <c r="D3679">
        <v>173.4</v>
      </c>
      <c r="E3679">
        <v>155.1</v>
      </c>
      <c r="F3679" s="1" t="s">
        <v>19</v>
      </c>
      <c r="G3679" s="1" t="s">
        <v>54</v>
      </c>
      <c r="H3679" s="1" t="s">
        <v>31</v>
      </c>
      <c r="I3679" s="1" t="s">
        <v>44</v>
      </c>
      <c r="J3679" s="1" t="s">
        <v>22</v>
      </c>
      <c r="K3679" s="1" t="s">
        <v>22</v>
      </c>
      <c r="L3679" s="1" t="s">
        <v>36</v>
      </c>
      <c r="M3679" s="1" t="s">
        <v>25</v>
      </c>
      <c r="N3679" s="1" t="s">
        <v>51</v>
      </c>
      <c r="O3679" s="1" t="s">
        <v>41</v>
      </c>
      <c r="P3679">
        <v>167.6</v>
      </c>
      <c r="Q3679" s="1" t="s">
        <v>54</v>
      </c>
      <c r="R3679" s="1" t="s">
        <v>52</v>
      </c>
    </row>
    <row r="3680" spans="1:18" x14ac:dyDescent="0.35">
      <c r="A3680" s="1" t="s">
        <v>3728</v>
      </c>
      <c r="B3680">
        <v>30</v>
      </c>
      <c r="C3680">
        <v>48</v>
      </c>
      <c r="D3680">
        <v>171.9</v>
      </c>
      <c r="E3680">
        <v>173.5</v>
      </c>
      <c r="F3680" s="1" t="s">
        <v>20</v>
      </c>
      <c r="G3680" s="1" t="s">
        <v>30</v>
      </c>
      <c r="H3680" s="1" t="s">
        <v>21</v>
      </c>
      <c r="I3680" s="1" t="s">
        <v>22</v>
      </c>
      <c r="J3680" s="1" t="s">
        <v>23</v>
      </c>
      <c r="K3680" s="1" t="s">
        <v>23</v>
      </c>
      <c r="L3680" s="1" t="s">
        <v>32</v>
      </c>
      <c r="M3680" s="1" t="s">
        <v>32</v>
      </c>
      <c r="N3680" s="1" t="s">
        <v>40</v>
      </c>
      <c r="O3680" s="1" t="s">
        <v>27</v>
      </c>
      <c r="P3680">
        <v>162.6</v>
      </c>
      <c r="Q3680" s="1" t="s">
        <v>60</v>
      </c>
      <c r="R3680" s="1" t="s">
        <v>34</v>
      </c>
    </row>
    <row r="3681" spans="1:18" x14ac:dyDescent="0.35">
      <c r="A3681" s="1" t="s">
        <v>3729</v>
      </c>
      <c r="B3681">
        <v>49</v>
      </c>
      <c r="C3681">
        <v>42</v>
      </c>
      <c r="D3681">
        <v>166.9</v>
      </c>
      <c r="E3681">
        <v>161.6</v>
      </c>
      <c r="F3681" s="1" t="s">
        <v>30</v>
      </c>
      <c r="G3681" s="1" t="s">
        <v>20</v>
      </c>
      <c r="H3681" s="1" t="s">
        <v>22</v>
      </c>
      <c r="I3681" s="1" t="s">
        <v>21</v>
      </c>
      <c r="J3681" s="1" t="s">
        <v>22</v>
      </c>
      <c r="K3681" s="1" t="s">
        <v>23</v>
      </c>
      <c r="L3681" s="1" t="s">
        <v>32</v>
      </c>
      <c r="M3681" s="1" t="s">
        <v>25</v>
      </c>
      <c r="N3681" s="1" t="s">
        <v>51</v>
      </c>
      <c r="O3681" s="1" t="s">
        <v>27</v>
      </c>
      <c r="P3681">
        <v>150.4</v>
      </c>
      <c r="Q3681" s="1" t="s">
        <v>60</v>
      </c>
      <c r="R3681" s="1" t="s">
        <v>34</v>
      </c>
    </row>
    <row r="3682" spans="1:18" x14ac:dyDescent="0.35">
      <c r="A3682" s="1" t="s">
        <v>3730</v>
      </c>
      <c r="B3682">
        <v>37</v>
      </c>
      <c r="C3682">
        <v>33</v>
      </c>
      <c r="D3682">
        <v>172.6</v>
      </c>
      <c r="E3682">
        <v>161.30000000000001</v>
      </c>
      <c r="F3682" s="1" t="s">
        <v>30</v>
      </c>
      <c r="G3682" s="1" t="s">
        <v>30</v>
      </c>
      <c r="H3682" s="1" t="s">
        <v>31</v>
      </c>
      <c r="I3682" s="1" t="s">
        <v>62</v>
      </c>
      <c r="J3682" s="1" t="s">
        <v>22</v>
      </c>
      <c r="K3682" s="1" t="s">
        <v>23</v>
      </c>
      <c r="L3682" s="1" t="s">
        <v>36</v>
      </c>
      <c r="M3682" s="1" t="s">
        <v>25</v>
      </c>
      <c r="N3682" s="1" t="s">
        <v>45</v>
      </c>
      <c r="O3682" s="1" t="s">
        <v>41</v>
      </c>
      <c r="P3682">
        <v>175.4</v>
      </c>
      <c r="Q3682" s="1" t="s">
        <v>30</v>
      </c>
      <c r="R3682" s="1" t="s">
        <v>34</v>
      </c>
    </row>
    <row r="3683" spans="1:18" x14ac:dyDescent="0.35">
      <c r="A3683" s="1" t="s">
        <v>3731</v>
      </c>
      <c r="B3683">
        <v>21</v>
      </c>
      <c r="C3683">
        <v>31</v>
      </c>
      <c r="D3683">
        <v>174.6</v>
      </c>
      <c r="E3683">
        <v>155</v>
      </c>
      <c r="F3683" s="1" t="s">
        <v>30</v>
      </c>
      <c r="G3683" s="1" t="s">
        <v>20</v>
      </c>
      <c r="H3683" s="1" t="s">
        <v>22</v>
      </c>
      <c r="I3683" s="1" t="s">
        <v>22</v>
      </c>
      <c r="J3683" s="1" t="s">
        <v>23</v>
      </c>
      <c r="K3683" s="1" t="s">
        <v>22</v>
      </c>
      <c r="L3683" s="1" t="s">
        <v>36</v>
      </c>
      <c r="M3683" s="1" t="s">
        <v>24</v>
      </c>
      <c r="N3683" s="1" t="s">
        <v>51</v>
      </c>
      <c r="O3683" s="1" t="s">
        <v>41</v>
      </c>
      <c r="P3683">
        <v>174.5</v>
      </c>
      <c r="Q3683" s="1" t="s">
        <v>38</v>
      </c>
      <c r="R3683" s="1" t="s">
        <v>52</v>
      </c>
    </row>
    <row r="3684" spans="1:18" x14ac:dyDescent="0.35">
      <c r="A3684" s="1" t="s">
        <v>3732</v>
      </c>
      <c r="B3684">
        <v>51</v>
      </c>
      <c r="C3684">
        <v>30</v>
      </c>
      <c r="D3684">
        <v>182.7</v>
      </c>
      <c r="E3684">
        <v>155.1</v>
      </c>
      <c r="F3684" s="1" t="s">
        <v>19</v>
      </c>
      <c r="G3684" s="1" t="s">
        <v>19</v>
      </c>
      <c r="H3684" s="1" t="s">
        <v>22</v>
      </c>
      <c r="I3684" s="1" t="s">
        <v>31</v>
      </c>
      <c r="J3684" s="1" t="s">
        <v>47</v>
      </c>
      <c r="K3684" s="1" t="s">
        <v>22</v>
      </c>
      <c r="L3684" s="1" t="s">
        <v>24</v>
      </c>
      <c r="M3684" s="1" t="s">
        <v>24</v>
      </c>
      <c r="N3684" s="1" t="s">
        <v>65</v>
      </c>
      <c r="O3684" s="1" t="s">
        <v>41</v>
      </c>
      <c r="P3684">
        <v>176.8</v>
      </c>
      <c r="Q3684" s="1" t="s">
        <v>19</v>
      </c>
      <c r="R3684" s="1" t="s">
        <v>28</v>
      </c>
    </row>
    <row r="3685" spans="1:18" x14ac:dyDescent="0.35">
      <c r="A3685" s="1" t="s">
        <v>3733</v>
      </c>
      <c r="B3685">
        <v>27</v>
      </c>
      <c r="C3685">
        <v>24</v>
      </c>
      <c r="D3685">
        <v>166.6</v>
      </c>
      <c r="E3685">
        <v>147.80000000000001</v>
      </c>
      <c r="F3685" s="1" t="s">
        <v>30</v>
      </c>
      <c r="G3685" s="1" t="s">
        <v>30</v>
      </c>
      <c r="H3685" s="1" t="s">
        <v>22</v>
      </c>
      <c r="I3685" s="1" t="s">
        <v>62</v>
      </c>
      <c r="J3685" s="1" t="s">
        <v>47</v>
      </c>
      <c r="K3685" s="1" t="s">
        <v>22</v>
      </c>
      <c r="L3685" s="1" t="s">
        <v>39</v>
      </c>
      <c r="M3685" s="1" t="s">
        <v>32</v>
      </c>
      <c r="N3685" s="1" t="s">
        <v>51</v>
      </c>
      <c r="O3685" s="1" t="s">
        <v>41</v>
      </c>
      <c r="P3685">
        <v>166.7</v>
      </c>
      <c r="Q3685" s="1" t="s">
        <v>30</v>
      </c>
      <c r="R3685" s="1" t="s">
        <v>52</v>
      </c>
    </row>
    <row r="3686" spans="1:18" x14ac:dyDescent="0.35">
      <c r="A3686" s="1" t="s">
        <v>3734</v>
      </c>
      <c r="B3686">
        <v>41</v>
      </c>
      <c r="C3686">
        <v>29</v>
      </c>
      <c r="D3686">
        <v>169.9</v>
      </c>
      <c r="E3686">
        <v>156.30000000000001</v>
      </c>
      <c r="F3686" s="1" t="s">
        <v>19</v>
      </c>
      <c r="G3686" s="1" t="s">
        <v>30</v>
      </c>
      <c r="H3686" s="1" t="s">
        <v>31</v>
      </c>
      <c r="I3686" s="1" t="s">
        <v>22</v>
      </c>
      <c r="J3686" s="1" t="s">
        <v>23</v>
      </c>
      <c r="K3686" s="1" t="s">
        <v>23</v>
      </c>
      <c r="L3686" s="1" t="s">
        <v>24</v>
      </c>
      <c r="M3686" s="1" t="s">
        <v>36</v>
      </c>
      <c r="N3686" s="1" t="s">
        <v>33</v>
      </c>
      <c r="O3686" s="1" t="s">
        <v>41</v>
      </c>
      <c r="P3686">
        <v>169</v>
      </c>
      <c r="Q3686" s="1" t="s">
        <v>30</v>
      </c>
      <c r="R3686" s="1" t="s">
        <v>34</v>
      </c>
    </row>
    <row r="3687" spans="1:18" x14ac:dyDescent="0.35">
      <c r="A3687" s="1" t="s">
        <v>3735</v>
      </c>
      <c r="B3687">
        <v>25</v>
      </c>
      <c r="C3687">
        <v>21</v>
      </c>
      <c r="D3687">
        <v>177.9</v>
      </c>
      <c r="E3687">
        <v>168</v>
      </c>
      <c r="F3687" s="1" t="s">
        <v>19</v>
      </c>
      <c r="G3687" s="1" t="s">
        <v>60</v>
      </c>
      <c r="H3687" s="1" t="s">
        <v>31</v>
      </c>
      <c r="I3687" s="1" t="s">
        <v>31</v>
      </c>
      <c r="J3687" s="1" t="s">
        <v>22</v>
      </c>
      <c r="K3687" s="1" t="s">
        <v>22</v>
      </c>
      <c r="L3687" s="1" t="s">
        <v>39</v>
      </c>
      <c r="M3687" s="1" t="s">
        <v>25</v>
      </c>
      <c r="N3687" s="1" t="s">
        <v>40</v>
      </c>
      <c r="O3687" s="1" t="s">
        <v>41</v>
      </c>
      <c r="P3687">
        <v>175.4</v>
      </c>
      <c r="Q3687" s="1" t="s">
        <v>42</v>
      </c>
      <c r="R3687" s="1" t="s">
        <v>34</v>
      </c>
    </row>
    <row r="3688" spans="1:18" x14ac:dyDescent="0.35">
      <c r="A3688" s="1" t="s">
        <v>3736</v>
      </c>
      <c r="B3688">
        <v>31</v>
      </c>
      <c r="C3688">
        <v>19</v>
      </c>
      <c r="D3688">
        <v>174.3</v>
      </c>
      <c r="E3688">
        <v>154.9</v>
      </c>
      <c r="F3688" s="1" t="s">
        <v>20</v>
      </c>
      <c r="G3688" s="1" t="s">
        <v>30</v>
      </c>
      <c r="H3688" s="1" t="s">
        <v>22</v>
      </c>
      <c r="I3688" s="1" t="s">
        <v>22</v>
      </c>
      <c r="J3688" s="1" t="s">
        <v>22</v>
      </c>
      <c r="K3688" s="1" t="s">
        <v>23</v>
      </c>
      <c r="L3688" s="1" t="s">
        <v>36</v>
      </c>
      <c r="M3688" s="1" t="s">
        <v>24</v>
      </c>
      <c r="N3688" s="1" t="s">
        <v>33</v>
      </c>
      <c r="O3688" s="1" t="s">
        <v>27</v>
      </c>
      <c r="P3688">
        <v>156.5</v>
      </c>
      <c r="Q3688" s="1" t="s">
        <v>60</v>
      </c>
      <c r="R3688" s="1" t="s">
        <v>34</v>
      </c>
    </row>
    <row r="3689" spans="1:18" x14ac:dyDescent="0.35">
      <c r="A3689" s="1" t="s">
        <v>3737</v>
      </c>
      <c r="B3689">
        <v>55</v>
      </c>
      <c r="C3689">
        <v>20</v>
      </c>
      <c r="D3689">
        <v>174.4</v>
      </c>
      <c r="E3689">
        <v>155.4</v>
      </c>
      <c r="F3689" s="1" t="s">
        <v>42</v>
      </c>
      <c r="G3689" s="1" t="s">
        <v>20</v>
      </c>
      <c r="H3689" s="1" t="s">
        <v>31</v>
      </c>
      <c r="I3689" s="1" t="s">
        <v>21</v>
      </c>
      <c r="J3689" s="1" t="s">
        <v>23</v>
      </c>
      <c r="K3689" s="1" t="s">
        <v>23</v>
      </c>
      <c r="L3689" s="1" t="s">
        <v>39</v>
      </c>
      <c r="M3689" s="1" t="s">
        <v>24</v>
      </c>
      <c r="N3689" s="1" t="s">
        <v>33</v>
      </c>
      <c r="O3689" s="1" t="s">
        <v>27</v>
      </c>
      <c r="P3689">
        <v>167</v>
      </c>
      <c r="Q3689" s="1" t="s">
        <v>38</v>
      </c>
      <c r="R3689" s="1" t="s">
        <v>34</v>
      </c>
    </row>
    <row r="3690" spans="1:18" x14ac:dyDescent="0.35">
      <c r="A3690" s="1" t="s">
        <v>3738</v>
      </c>
      <c r="B3690">
        <v>34</v>
      </c>
      <c r="C3690">
        <v>21</v>
      </c>
      <c r="D3690">
        <v>167.2</v>
      </c>
      <c r="E3690">
        <v>153.30000000000001</v>
      </c>
      <c r="F3690" s="1" t="s">
        <v>20</v>
      </c>
      <c r="G3690" s="1" t="s">
        <v>42</v>
      </c>
      <c r="H3690" s="1" t="s">
        <v>21</v>
      </c>
      <c r="I3690" s="1" t="s">
        <v>22</v>
      </c>
      <c r="J3690" s="1" t="s">
        <v>22</v>
      </c>
      <c r="K3690" s="1" t="s">
        <v>23</v>
      </c>
      <c r="L3690" s="1" t="s">
        <v>39</v>
      </c>
      <c r="M3690" s="1" t="s">
        <v>25</v>
      </c>
      <c r="N3690" s="1" t="s">
        <v>26</v>
      </c>
      <c r="O3690" s="1" t="s">
        <v>41</v>
      </c>
      <c r="P3690">
        <v>171</v>
      </c>
      <c r="Q3690" s="1" t="s">
        <v>60</v>
      </c>
      <c r="R3690" s="1" t="s">
        <v>28</v>
      </c>
    </row>
    <row r="3691" spans="1:18" x14ac:dyDescent="0.35">
      <c r="A3691" s="1" t="s">
        <v>3739</v>
      </c>
      <c r="B3691">
        <v>47</v>
      </c>
      <c r="C3691">
        <v>29</v>
      </c>
      <c r="D3691">
        <v>179.4</v>
      </c>
      <c r="E3691">
        <v>152.80000000000001</v>
      </c>
      <c r="F3691" s="1" t="s">
        <v>19</v>
      </c>
      <c r="G3691" s="1" t="s">
        <v>19</v>
      </c>
      <c r="H3691" s="1" t="s">
        <v>22</v>
      </c>
      <c r="I3691" s="1" t="s">
        <v>22</v>
      </c>
      <c r="J3691" s="1" t="s">
        <v>22</v>
      </c>
      <c r="K3691" s="1" t="s">
        <v>23</v>
      </c>
      <c r="L3691" s="1" t="s">
        <v>25</v>
      </c>
      <c r="M3691" s="1" t="s">
        <v>39</v>
      </c>
      <c r="N3691" s="1" t="s">
        <v>65</v>
      </c>
      <c r="O3691" s="1" t="s">
        <v>41</v>
      </c>
      <c r="P3691">
        <v>170.7</v>
      </c>
      <c r="Q3691" s="1" t="s">
        <v>19</v>
      </c>
      <c r="R3691" s="1" t="s">
        <v>28</v>
      </c>
    </row>
    <row r="3692" spans="1:18" x14ac:dyDescent="0.35">
      <c r="A3692" s="1" t="s">
        <v>3740</v>
      </c>
      <c r="B3692">
        <v>37</v>
      </c>
      <c r="C3692">
        <v>36</v>
      </c>
      <c r="D3692">
        <v>183.9</v>
      </c>
      <c r="E3692">
        <v>166.3</v>
      </c>
      <c r="F3692" s="1" t="s">
        <v>30</v>
      </c>
      <c r="G3692" s="1" t="s">
        <v>30</v>
      </c>
      <c r="H3692" s="1" t="s">
        <v>44</v>
      </c>
      <c r="I3692" s="1" t="s">
        <v>31</v>
      </c>
      <c r="J3692" s="1" t="s">
        <v>48</v>
      </c>
      <c r="K3692" s="1" t="s">
        <v>22</v>
      </c>
      <c r="L3692" s="1" t="s">
        <v>32</v>
      </c>
      <c r="M3692" s="1" t="s">
        <v>32</v>
      </c>
      <c r="N3692" s="1" t="s">
        <v>65</v>
      </c>
      <c r="O3692" s="1" t="s">
        <v>41</v>
      </c>
      <c r="P3692">
        <v>174.1</v>
      </c>
      <c r="Q3692" s="1" t="s">
        <v>42</v>
      </c>
      <c r="R3692" s="1" t="s">
        <v>28</v>
      </c>
    </row>
    <row r="3693" spans="1:18" x14ac:dyDescent="0.35">
      <c r="A3693" s="1" t="s">
        <v>3741</v>
      </c>
      <c r="B3693">
        <v>21</v>
      </c>
      <c r="C3693">
        <v>27</v>
      </c>
      <c r="D3693">
        <v>183.2</v>
      </c>
      <c r="E3693">
        <v>153.69999999999999</v>
      </c>
      <c r="F3693" s="1" t="s">
        <v>19</v>
      </c>
      <c r="G3693" s="1" t="s">
        <v>19</v>
      </c>
      <c r="H3693" s="1" t="s">
        <v>22</v>
      </c>
      <c r="I3693" s="1" t="s">
        <v>22</v>
      </c>
      <c r="J3693" s="1" t="s">
        <v>22</v>
      </c>
      <c r="K3693" s="1" t="s">
        <v>22</v>
      </c>
      <c r="L3693" s="1" t="s">
        <v>25</v>
      </c>
      <c r="M3693" s="1" t="s">
        <v>39</v>
      </c>
      <c r="N3693" s="1" t="s">
        <v>45</v>
      </c>
      <c r="O3693" s="1" t="s">
        <v>41</v>
      </c>
      <c r="P3693">
        <v>182.8</v>
      </c>
      <c r="Q3693" s="1" t="s">
        <v>54</v>
      </c>
      <c r="R3693" s="1" t="s">
        <v>34</v>
      </c>
    </row>
    <row r="3694" spans="1:18" x14ac:dyDescent="0.35">
      <c r="A3694" s="1" t="s">
        <v>3742</v>
      </c>
      <c r="B3694">
        <v>32</v>
      </c>
      <c r="C3694">
        <v>18</v>
      </c>
      <c r="D3694">
        <v>172.6</v>
      </c>
      <c r="E3694">
        <v>160.19999999999999</v>
      </c>
      <c r="F3694" s="1" t="s">
        <v>50</v>
      </c>
      <c r="G3694" s="1" t="s">
        <v>60</v>
      </c>
      <c r="H3694" s="1" t="s">
        <v>22</v>
      </c>
      <c r="I3694" s="1" t="s">
        <v>22</v>
      </c>
      <c r="J3694" s="1" t="s">
        <v>22</v>
      </c>
      <c r="K3694" s="1" t="s">
        <v>23</v>
      </c>
      <c r="L3694" s="1" t="s">
        <v>36</v>
      </c>
      <c r="M3694" s="1" t="s">
        <v>32</v>
      </c>
      <c r="N3694" s="1" t="s">
        <v>45</v>
      </c>
      <c r="O3694" s="1" t="s">
        <v>41</v>
      </c>
      <c r="P3694">
        <v>172.9</v>
      </c>
      <c r="Q3694" s="1" t="s">
        <v>50</v>
      </c>
      <c r="R3694" s="1" t="s">
        <v>52</v>
      </c>
    </row>
    <row r="3695" spans="1:18" x14ac:dyDescent="0.35">
      <c r="A3695" s="1" t="s">
        <v>3743</v>
      </c>
      <c r="B3695">
        <v>34</v>
      </c>
      <c r="C3695">
        <v>34</v>
      </c>
      <c r="D3695">
        <v>155.9</v>
      </c>
      <c r="E3695">
        <v>158.9</v>
      </c>
      <c r="F3695" s="1" t="s">
        <v>20</v>
      </c>
      <c r="G3695" s="1" t="s">
        <v>30</v>
      </c>
      <c r="H3695" s="1" t="s">
        <v>22</v>
      </c>
      <c r="I3695" s="1" t="s">
        <v>22</v>
      </c>
      <c r="J3695" s="1" t="s">
        <v>22</v>
      </c>
      <c r="K3695" s="1" t="s">
        <v>23</v>
      </c>
      <c r="L3695" s="1" t="s">
        <v>24</v>
      </c>
      <c r="M3695" s="1" t="s">
        <v>36</v>
      </c>
      <c r="N3695" s="1" t="s">
        <v>45</v>
      </c>
      <c r="O3695" s="1" t="s">
        <v>27</v>
      </c>
      <c r="P3695">
        <v>156.69999999999999</v>
      </c>
      <c r="Q3695" s="1" t="s">
        <v>60</v>
      </c>
      <c r="R3695" s="1" t="s">
        <v>34</v>
      </c>
    </row>
    <row r="3696" spans="1:18" x14ac:dyDescent="0.35">
      <c r="A3696" s="1" t="s">
        <v>3744</v>
      </c>
      <c r="B3696">
        <v>39</v>
      </c>
      <c r="C3696">
        <v>33</v>
      </c>
      <c r="D3696">
        <v>175.6</v>
      </c>
      <c r="E3696">
        <v>166.7</v>
      </c>
      <c r="F3696" s="1" t="s">
        <v>20</v>
      </c>
      <c r="G3696" s="1" t="s">
        <v>30</v>
      </c>
      <c r="H3696" s="1" t="s">
        <v>31</v>
      </c>
      <c r="I3696" s="1" t="s">
        <v>44</v>
      </c>
      <c r="J3696" s="1" t="s">
        <v>23</v>
      </c>
      <c r="K3696" s="1" t="s">
        <v>23</v>
      </c>
      <c r="L3696" s="1" t="s">
        <v>39</v>
      </c>
      <c r="M3696" s="1" t="s">
        <v>36</v>
      </c>
      <c r="N3696" s="1" t="s">
        <v>65</v>
      </c>
      <c r="O3696" s="1" t="s">
        <v>41</v>
      </c>
      <c r="P3696">
        <v>178</v>
      </c>
      <c r="Q3696" s="1" t="s">
        <v>60</v>
      </c>
      <c r="R3696" s="1" t="s">
        <v>28</v>
      </c>
    </row>
    <row r="3697" spans="1:18" x14ac:dyDescent="0.35">
      <c r="A3697" s="1" t="s">
        <v>3745</v>
      </c>
      <c r="B3697">
        <v>48</v>
      </c>
      <c r="C3697">
        <v>26</v>
      </c>
      <c r="D3697">
        <v>174.7</v>
      </c>
      <c r="E3697">
        <v>156</v>
      </c>
      <c r="F3697" s="1" t="s">
        <v>20</v>
      </c>
      <c r="G3697" s="1" t="s">
        <v>19</v>
      </c>
      <c r="H3697" s="1" t="s">
        <v>22</v>
      </c>
      <c r="I3697" s="1" t="s">
        <v>22</v>
      </c>
      <c r="J3697" s="1" t="s">
        <v>23</v>
      </c>
      <c r="K3697" s="1" t="s">
        <v>23</v>
      </c>
      <c r="L3697" s="1" t="s">
        <v>36</v>
      </c>
      <c r="M3697" s="1" t="s">
        <v>36</v>
      </c>
      <c r="N3697" s="1" t="s">
        <v>51</v>
      </c>
      <c r="O3697" s="1" t="s">
        <v>27</v>
      </c>
      <c r="P3697">
        <v>158.6</v>
      </c>
      <c r="Q3697" s="1" t="s">
        <v>20</v>
      </c>
      <c r="R3697" s="1" t="s">
        <v>34</v>
      </c>
    </row>
    <row r="3698" spans="1:18" x14ac:dyDescent="0.35">
      <c r="A3698" s="1" t="s">
        <v>3746</v>
      </c>
      <c r="B3698">
        <v>48</v>
      </c>
      <c r="C3698">
        <v>26</v>
      </c>
      <c r="D3698">
        <v>166.9</v>
      </c>
      <c r="E3698">
        <v>158.4</v>
      </c>
      <c r="F3698" s="1" t="s">
        <v>20</v>
      </c>
      <c r="G3698" s="1" t="s">
        <v>20</v>
      </c>
      <c r="H3698" s="1" t="s">
        <v>21</v>
      </c>
      <c r="I3698" s="1" t="s">
        <v>44</v>
      </c>
      <c r="J3698" s="1" t="s">
        <v>23</v>
      </c>
      <c r="K3698" s="1" t="s">
        <v>23</v>
      </c>
      <c r="L3698" s="1" t="s">
        <v>32</v>
      </c>
      <c r="M3698" s="1" t="s">
        <v>24</v>
      </c>
      <c r="N3698" s="1" t="s">
        <v>33</v>
      </c>
      <c r="O3698" s="1" t="s">
        <v>41</v>
      </c>
      <c r="P3698">
        <v>169.8</v>
      </c>
      <c r="Q3698" s="1" t="s">
        <v>50</v>
      </c>
      <c r="R3698" s="1" t="s">
        <v>28</v>
      </c>
    </row>
    <row r="3699" spans="1:18" x14ac:dyDescent="0.35">
      <c r="A3699" s="1" t="s">
        <v>3747</v>
      </c>
      <c r="B3699">
        <v>22</v>
      </c>
      <c r="C3699">
        <v>26</v>
      </c>
      <c r="D3699">
        <v>168.2</v>
      </c>
      <c r="E3699">
        <v>154.4</v>
      </c>
      <c r="F3699" s="1" t="s">
        <v>20</v>
      </c>
      <c r="G3699" s="1" t="s">
        <v>42</v>
      </c>
      <c r="H3699" s="1" t="s">
        <v>44</v>
      </c>
      <c r="I3699" s="1" t="s">
        <v>22</v>
      </c>
      <c r="J3699" s="1" t="s">
        <v>23</v>
      </c>
      <c r="K3699" s="1" t="s">
        <v>47</v>
      </c>
      <c r="L3699" s="1" t="s">
        <v>39</v>
      </c>
      <c r="M3699" s="1" t="s">
        <v>39</v>
      </c>
      <c r="N3699" s="1" t="s">
        <v>51</v>
      </c>
      <c r="O3699" s="1" t="s">
        <v>27</v>
      </c>
      <c r="P3699">
        <v>156.19999999999999</v>
      </c>
      <c r="Q3699" s="1" t="s">
        <v>38</v>
      </c>
      <c r="R3699" s="1" t="s">
        <v>52</v>
      </c>
    </row>
    <row r="3700" spans="1:18" x14ac:dyDescent="0.35">
      <c r="A3700" s="1" t="s">
        <v>3748</v>
      </c>
      <c r="B3700">
        <v>38</v>
      </c>
      <c r="C3700">
        <v>29</v>
      </c>
      <c r="D3700">
        <v>167</v>
      </c>
      <c r="E3700">
        <v>157.19999999999999</v>
      </c>
      <c r="F3700" s="1" t="s">
        <v>30</v>
      </c>
      <c r="G3700" s="1" t="s">
        <v>30</v>
      </c>
      <c r="H3700" s="1" t="s">
        <v>22</v>
      </c>
      <c r="I3700" s="1" t="s">
        <v>21</v>
      </c>
      <c r="J3700" s="1" t="s">
        <v>23</v>
      </c>
      <c r="K3700" s="1" t="s">
        <v>48</v>
      </c>
      <c r="L3700" s="1" t="s">
        <v>25</v>
      </c>
      <c r="M3700" s="1" t="s">
        <v>32</v>
      </c>
      <c r="N3700" s="1" t="s">
        <v>51</v>
      </c>
      <c r="O3700" s="1" t="s">
        <v>27</v>
      </c>
      <c r="P3700">
        <v>158.19999999999999</v>
      </c>
      <c r="Q3700" s="1" t="s">
        <v>30</v>
      </c>
      <c r="R3700" s="1" t="s">
        <v>52</v>
      </c>
    </row>
    <row r="3701" spans="1:18" x14ac:dyDescent="0.35">
      <c r="A3701" s="1" t="s">
        <v>3749</v>
      </c>
      <c r="B3701">
        <v>22</v>
      </c>
      <c r="C3701">
        <v>32</v>
      </c>
      <c r="D3701">
        <v>175.9</v>
      </c>
      <c r="E3701">
        <v>155.6</v>
      </c>
      <c r="F3701" s="1" t="s">
        <v>30</v>
      </c>
      <c r="G3701" s="1" t="s">
        <v>30</v>
      </c>
      <c r="H3701" s="1" t="s">
        <v>44</v>
      </c>
      <c r="I3701" s="1" t="s">
        <v>21</v>
      </c>
      <c r="J3701" s="1" t="s">
        <v>23</v>
      </c>
      <c r="K3701" s="1" t="s">
        <v>22</v>
      </c>
      <c r="L3701" s="1" t="s">
        <v>24</v>
      </c>
      <c r="M3701" s="1" t="s">
        <v>39</v>
      </c>
      <c r="N3701" s="1" t="s">
        <v>51</v>
      </c>
      <c r="O3701" s="1" t="s">
        <v>27</v>
      </c>
      <c r="P3701">
        <v>158.30000000000001</v>
      </c>
      <c r="Q3701" s="1" t="s">
        <v>42</v>
      </c>
      <c r="R3701" s="1" t="s">
        <v>52</v>
      </c>
    </row>
    <row r="3702" spans="1:18" x14ac:dyDescent="0.35">
      <c r="A3702" s="1" t="s">
        <v>3750</v>
      </c>
      <c r="B3702">
        <v>33</v>
      </c>
      <c r="C3702">
        <v>19</v>
      </c>
      <c r="D3702">
        <v>168.2</v>
      </c>
      <c r="E3702">
        <v>160.1</v>
      </c>
      <c r="F3702" s="1" t="s">
        <v>30</v>
      </c>
      <c r="G3702" s="1" t="s">
        <v>20</v>
      </c>
      <c r="H3702" s="1" t="s">
        <v>31</v>
      </c>
      <c r="I3702" s="1" t="s">
        <v>22</v>
      </c>
      <c r="J3702" s="1" t="s">
        <v>48</v>
      </c>
      <c r="K3702" s="1" t="s">
        <v>23</v>
      </c>
      <c r="L3702" s="1" t="s">
        <v>32</v>
      </c>
      <c r="M3702" s="1" t="s">
        <v>25</v>
      </c>
      <c r="N3702" s="1" t="s">
        <v>26</v>
      </c>
      <c r="O3702" s="1" t="s">
        <v>27</v>
      </c>
      <c r="P3702">
        <v>159</v>
      </c>
      <c r="Q3702" s="1" t="s">
        <v>38</v>
      </c>
      <c r="R3702" s="1" t="s">
        <v>34</v>
      </c>
    </row>
    <row r="3703" spans="1:18" x14ac:dyDescent="0.35">
      <c r="A3703" s="1" t="s">
        <v>3751</v>
      </c>
      <c r="B3703">
        <v>23</v>
      </c>
      <c r="C3703">
        <v>28</v>
      </c>
      <c r="D3703">
        <v>175.2</v>
      </c>
      <c r="E3703">
        <v>170.6</v>
      </c>
      <c r="F3703" s="1" t="s">
        <v>20</v>
      </c>
      <c r="G3703" s="1" t="s">
        <v>20</v>
      </c>
      <c r="H3703" s="1" t="s">
        <v>22</v>
      </c>
      <c r="I3703" s="1" t="s">
        <v>31</v>
      </c>
      <c r="J3703" s="1" t="s">
        <v>22</v>
      </c>
      <c r="K3703" s="1" t="s">
        <v>23</v>
      </c>
      <c r="L3703" s="1" t="s">
        <v>36</v>
      </c>
      <c r="M3703" s="1" t="s">
        <v>36</v>
      </c>
      <c r="N3703" s="1" t="s">
        <v>51</v>
      </c>
      <c r="O3703" s="1" t="s">
        <v>27</v>
      </c>
      <c r="P3703">
        <v>169.6</v>
      </c>
      <c r="Q3703" s="1" t="s">
        <v>50</v>
      </c>
      <c r="R3703" s="1" t="s">
        <v>52</v>
      </c>
    </row>
    <row r="3704" spans="1:18" x14ac:dyDescent="0.35">
      <c r="A3704" s="1" t="s">
        <v>3752</v>
      </c>
      <c r="B3704">
        <v>30</v>
      </c>
      <c r="C3704">
        <v>28</v>
      </c>
      <c r="D3704">
        <v>190.6</v>
      </c>
      <c r="E3704">
        <v>159.80000000000001</v>
      </c>
      <c r="F3704" s="1" t="s">
        <v>20</v>
      </c>
      <c r="G3704" s="1" t="s">
        <v>19</v>
      </c>
      <c r="H3704" s="1" t="s">
        <v>21</v>
      </c>
      <c r="I3704" s="1" t="s">
        <v>22</v>
      </c>
      <c r="J3704" s="1" t="s">
        <v>22</v>
      </c>
      <c r="K3704" s="1" t="s">
        <v>48</v>
      </c>
      <c r="L3704" s="1" t="s">
        <v>24</v>
      </c>
      <c r="M3704" s="1" t="s">
        <v>25</v>
      </c>
      <c r="N3704" s="1" t="s">
        <v>33</v>
      </c>
      <c r="O3704" s="1" t="s">
        <v>27</v>
      </c>
      <c r="P3704">
        <v>168.3</v>
      </c>
      <c r="Q3704" s="1" t="s">
        <v>50</v>
      </c>
      <c r="R3704" s="1" t="s">
        <v>52</v>
      </c>
    </row>
    <row r="3705" spans="1:18" x14ac:dyDescent="0.35">
      <c r="A3705" s="1" t="s">
        <v>3753</v>
      </c>
      <c r="B3705">
        <v>50</v>
      </c>
      <c r="C3705">
        <v>25</v>
      </c>
      <c r="D3705">
        <v>172.7</v>
      </c>
      <c r="E3705">
        <v>168</v>
      </c>
      <c r="F3705" s="1" t="s">
        <v>19</v>
      </c>
      <c r="G3705" s="1" t="s">
        <v>19</v>
      </c>
      <c r="H3705" s="1" t="s">
        <v>22</v>
      </c>
      <c r="I3705" s="1" t="s">
        <v>44</v>
      </c>
      <c r="J3705" s="1" t="s">
        <v>23</v>
      </c>
      <c r="K3705" s="1" t="s">
        <v>23</v>
      </c>
      <c r="L3705" s="1" t="s">
        <v>25</v>
      </c>
      <c r="M3705" s="1" t="s">
        <v>36</v>
      </c>
      <c r="N3705" s="1" t="s">
        <v>51</v>
      </c>
      <c r="O3705" s="1" t="s">
        <v>27</v>
      </c>
      <c r="P3705">
        <v>169.2</v>
      </c>
      <c r="Q3705" s="1" t="s">
        <v>19</v>
      </c>
      <c r="R3705" s="1" t="s">
        <v>34</v>
      </c>
    </row>
    <row r="3706" spans="1:18" x14ac:dyDescent="0.35">
      <c r="A3706" s="1" t="s">
        <v>3754</v>
      </c>
      <c r="B3706">
        <v>51</v>
      </c>
      <c r="C3706">
        <v>49</v>
      </c>
      <c r="D3706">
        <v>165.9</v>
      </c>
      <c r="E3706">
        <v>166.7</v>
      </c>
      <c r="F3706" s="1" t="s">
        <v>30</v>
      </c>
      <c r="G3706" s="1" t="s">
        <v>20</v>
      </c>
      <c r="H3706" s="1" t="s">
        <v>21</v>
      </c>
      <c r="I3706" s="1" t="s">
        <v>31</v>
      </c>
      <c r="J3706" s="1" t="s">
        <v>48</v>
      </c>
      <c r="K3706" s="1" t="s">
        <v>22</v>
      </c>
      <c r="L3706" s="1" t="s">
        <v>32</v>
      </c>
      <c r="M3706" s="1" t="s">
        <v>39</v>
      </c>
      <c r="N3706" s="1" t="s">
        <v>65</v>
      </c>
      <c r="O3706" s="1" t="s">
        <v>41</v>
      </c>
      <c r="P3706">
        <v>170.9</v>
      </c>
      <c r="Q3706" s="1" t="s">
        <v>38</v>
      </c>
      <c r="R3706" s="1" t="s">
        <v>28</v>
      </c>
    </row>
    <row r="3707" spans="1:18" x14ac:dyDescent="0.35">
      <c r="A3707" s="1" t="s">
        <v>3755</v>
      </c>
      <c r="B3707">
        <v>46</v>
      </c>
      <c r="C3707">
        <v>23</v>
      </c>
      <c r="D3707">
        <v>163.80000000000001</v>
      </c>
      <c r="E3707">
        <v>160.69999999999999</v>
      </c>
      <c r="F3707" s="1" t="s">
        <v>30</v>
      </c>
      <c r="G3707" s="1" t="s">
        <v>30</v>
      </c>
      <c r="H3707" s="1" t="s">
        <v>44</v>
      </c>
      <c r="I3707" s="1" t="s">
        <v>22</v>
      </c>
      <c r="J3707" s="1" t="s">
        <v>23</v>
      </c>
      <c r="K3707" s="1" t="s">
        <v>23</v>
      </c>
      <c r="L3707" s="1" t="s">
        <v>36</v>
      </c>
      <c r="M3707" s="1" t="s">
        <v>25</v>
      </c>
      <c r="N3707" s="1" t="s">
        <v>65</v>
      </c>
      <c r="O3707" s="1" t="s">
        <v>41</v>
      </c>
      <c r="P3707">
        <v>173.9</v>
      </c>
      <c r="Q3707" s="1" t="s">
        <v>30</v>
      </c>
      <c r="R3707" s="1" t="s">
        <v>34</v>
      </c>
    </row>
    <row r="3708" spans="1:18" x14ac:dyDescent="0.35">
      <c r="A3708" s="1" t="s">
        <v>3756</v>
      </c>
      <c r="B3708">
        <v>49</v>
      </c>
      <c r="C3708">
        <v>37</v>
      </c>
      <c r="D3708">
        <v>176.3</v>
      </c>
      <c r="E3708">
        <v>166.8</v>
      </c>
      <c r="F3708" s="1" t="s">
        <v>30</v>
      </c>
      <c r="G3708" s="1" t="s">
        <v>19</v>
      </c>
      <c r="H3708" s="1" t="s">
        <v>62</v>
      </c>
      <c r="I3708" s="1" t="s">
        <v>21</v>
      </c>
      <c r="J3708" s="1" t="s">
        <v>23</v>
      </c>
      <c r="K3708" s="1" t="s">
        <v>22</v>
      </c>
      <c r="L3708" s="1" t="s">
        <v>36</v>
      </c>
      <c r="M3708" s="1" t="s">
        <v>24</v>
      </c>
      <c r="N3708" s="1" t="s">
        <v>40</v>
      </c>
      <c r="O3708" s="1" t="s">
        <v>27</v>
      </c>
      <c r="P3708">
        <v>168.4</v>
      </c>
      <c r="Q3708" s="1" t="s">
        <v>42</v>
      </c>
      <c r="R3708" s="1" t="s">
        <v>34</v>
      </c>
    </row>
    <row r="3709" spans="1:18" x14ac:dyDescent="0.35">
      <c r="A3709" s="1" t="s">
        <v>3757</v>
      </c>
      <c r="B3709">
        <v>21</v>
      </c>
      <c r="C3709">
        <v>25</v>
      </c>
      <c r="D3709">
        <v>188</v>
      </c>
      <c r="E3709">
        <v>162.4</v>
      </c>
      <c r="F3709" s="1" t="s">
        <v>30</v>
      </c>
      <c r="G3709" s="1" t="s">
        <v>20</v>
      </c>
      <c r="H3709" s="1" t="s">
        <v>22</v>
      </c>
      <c r="I3709" s="1" t="s">
        <v>44</v>
      </c>
      <c r="J3709" s="1" t="s">
        <v>23</v>
      </c>
      <c r="K3709" s="1" t="s">
        <v>22</v>
      </c>
      <c r="L3709" s="1" t="s">
        <v>36</v>
      </c>
      <c r="M3709" s="1" t="s">
        <v>36</v>
      </c>
      <c r="N3709" s="1" t="s">
        <v>51</v>
      </c>
      <c r="O3709" s="1" t="s">
        <v>41</v>
      </c>
      <c r="P3709">
        <v>178.2</v>
      </c>
      <c r="Q3709" s="1" t="s">
        <v>38</v>
      </c>
      <c r="R3709" s="1" t="s">
        <v>52</v>
      </c>
    </row>
    <row r="3710" spans="1:18" x14ac:dyDescent="0.35">
      <c r="A3710" s="1" t="s">
        <v>3758</v>
      </c>
      <c r="B3710">
        <v>28</v>
      </c>
      <c r="C3710">
        <v>36</v>
      </c>
      <c r="D3710">
        <v>167.7</v>
      </c>
      <c r="E3710">
        <v>152.4</v>
      </c>
      <c r="F3710" s="1" t="s">
        <v>30</v>
      </c>
      <c r="G3710" s="1" t="s">
        <v>54</v>
      </c>
      <c r="H3710" s="1" t="s">
        <v>22</v>
      </c>
      <c r="I3710" s="1" t="s">
        <v>21</v>
      </c>
      <c r="J3710" s="1" t="s">
        <v>23</v>
      </c>
      <c r="K3710" s="1" t="s">
        <v>23</v>
      </c>
      <c r="L3710" s="1" t="s">
        <v>25</v>
      </c>
      <c r="M3710" s="1" t="s">
        <v>24</v>
      </c>
      <c r="N3710" s="1" t="s">
        <v>33</v>
      </c>
      <c r="O3710" s="1" t="s">
        <v>27</v>
      </c>
      <c r="P3710">
        <v>150.80000000000001</v>
      </c>
      <c r="Q3710" s="1" t="s">
        <v>30</v>
      </c>
      <c r="R3710" s="1" t="s">
        <v>34</v>
      </c>
    </row>
    <row r="3711" spans="1:18" x14ac:dyDescent="0.35">
      <c r="A3711" s="1" t="s">
        <v>3759</v>
      </c>
      <c r="B3711">
        <v>47</v>
      </c>
      <c r="C3711">
        <v>24</v>
      </c>
      <c r="D3711">
        <v>158.9</v>
      </c>
      <c r="E3711">
        <v>160.80000000000001</v>
      </c>
      <c r="F3711" s="1" t="s">
        <v>19</v>
      </c>
      <c r="G3711" s="1" t="s">
        <v>19</v>
      </c>
      <c r="H3711" s="1" t="s">
        <v>44</v>
      </c>
      <c r="I3711" s="1" t="s">
        <v>22</v>
      </c>
      <c r="J3711" s="1" t="s">
        <v>23</v>
      </c>
      <c r="K3711" s="1" t="s">
        <v>23</v>
      </c>
      <c r="L3711" s="1" t="s">
        <v>36</v>
      </c>
      <c r="M3711" s="1" t="s">
        <v>36</v>
      </c>
      <c r="N3711" s="1" t="s">
        <v>45</v>
      </c>
      <c r="O3711" s="1" t="s">
        <v>41</v>
      </c>
      <c r="P3711">
        <v>163.1</v>
      </c>
      <c r="Q3711" s="1" t="s">
        <v>19</v>
      </c>
      <c r="R3711" s="1" t="s">
        <v>34</v>
      </c>
    </row>
    <row r="3712" spans="1:18" x14ac:dyDescent="0.35">
      <c r="A3712" s="1" t="s">
        <v>3760</v>
      </c>
      <c r="B3712">
        <v>50</v>
      </c>
      <c r="C3712">
        <v>48</v>
      </c>
      <c r="D3712">
        <v>186</v>
      </c>
      <c r="E3712">
        <v>162.19999999999999</v>
      </c>
      <c r="F3712" s="1" t="s">
        <v>60</v>
      </c>
      <c r="G3712" s="1" t="s">
        <v>42</v>
      </c>
      <c r="H3712" s="1" t="s">
        <v>21</v>
      </c>
      <c r="I3712" s="1" t="s">
        <v>31</v>
      </c>
      <c r="J3712" s="1" t="s">
        <v>22</v>
      </c>
      <c r="K3712" s="1" t="s">
        <v>22</v>
      </c>
      <c r="L3712" s="1" t="s">
        <v>25</v>
      </c>
      <c r="M3712" s="1" t="s">
        <v>39</v>
      </c>
      <c r="N3712" s="1" t="s">
        <v>51</v>
      </c>
      <c r="O3712" s="1" t="s">
        <v>27</v>
      </c>
      <c r="P3712">
        <v>168.4</v>
      </c>
      <c r="Q3712" s="1" t="s">
        <v>42</v>
      </c>
      <c r="R3712" s="1" t="s">
        <v>34</v>
      </c>
    </row>
    <row r="3713" spans="1:18" x14ac:dyDescent="0.35">
      <c r="A3713" s="1" t="s">
        <v>3761</v>
      </c>
      <c r="B3713">
        <v>53</v>
      </c>
      <c r="C3713">
        <v>35</v>
      </c>
      <c r="D3713">
        <v>191.6</v>
      </c>
      <c r="E3713">
        <v>171.6</v>
      </c>
      <c r="F3713" s="1" t="s">
        <v>54</v>
      </c>
      <c r="G3713" s="1" t="s">
        <v>20</v>
      </c>
      <c r="H3713" s="1" t="s">
        <v>21</v>
      </c>
      <c r="I3713" s="1" t="s">
        <v>21</v>
      </c>
      <c r="J3713" s="1" t="s">
        <v>23</v>
      </c>
      <c r="K3713" s="1" t="s">
        <v>48</v>
      </c>
      <c r="L3713" s="1" t="s">
        <v>25</v>
      </c>
      <c r="M3713" s="1" t="s">
        <v>32</v>
      </c>
      <c r="N3713" s="1" t="s">
        <v>33</v>
      </c>
      <c r="O3713" s="1" t="s">
        <v>27</v>
      </c>
      <c r="P3713">
        <v>172.2</v>
      </c>
      <c r="Q3713" s="1" t="s">
        <v>50</v>
      </c>
      <c r="R3713" s="1" t="s">
        <v>34</v>
      </c>
    </row>
    <row r="3714" spans="1:18" x14ac:dyDescent="0.35">
      <c r="A3714" s="1" t="s">
        <v>3762</v>
      </c>
      <c r="B3714">
        <v>34</v>
      </c>
      <c r="C3714">
        <v>31</v>
      </c>
      <c r="D3714">
        <v>179.3</v>
      </c>
      <c r="E3714">
        <v>155.4</v>
      </c>
      <c r="F3714" s="1" t="s">
        <v>30</v>
      </c>
      <c r="G3714" s="1" t="s">
        <v>30</v>
      </c>
      <c r="H3714" s="1" t="s">
        <v>21</v>
      </c>
      <c r="I3714" s="1" t="s">
        <v>44</v>
      </c>
      <c r="J3714" s="1" t="s">
        <v>48</v>
      </c>
      <c r="K3714" s="1" t="s">
        <v>23</v>
      </c>
      <c r="L3714" s="1" t="s">
        <v>25</v>
      </c>
      <c r="M3714" s="1" t="s">
        <v>24</v>
      </c>
      <c r="N3714" s="1" t="s">
        <v>51</v>
      </c>
      <c r="O3714" s="1" t="s">
        <v>27</v>
      </c>
      <c r="P3714">
        <v>166.3</v>
      </c>
      <c r="Q3714" s="1" t="s">
        <v>30</v>
      </c>
      <c r="R3714" s="1" t="s">
        <v>52</v>
      </c>
    </row>
    <row r="3715" spans="1:18" x14ac:dyDescent="0.35">
      <c r="A3715" s="1" t="s">
        <v>3763</v>
      </c>
      <c r="B3715">
        <v>44</v>
      </c>
      <c r="C3715">
        <v>34</v>
      </c>
      <c r="D3715">
        <v>177</v>
      </c>
      <c r="E3715">
        <v>163.69999999999999</v>
      </c>
      <c r="F3715" s="1" t="s">
        <v>19</v>
      </c>
      <c r="G3715" s="1" t="s">
        <v>20</v>
      </c>
      <c r="H3715" s="1" t="s">
        <v>21</v>
      </c>
      <c r="I3715" s="1" t="s">
        <v>22</v>
      </c>
      <c r="J3715" s="1" t="s">
        <v>23</v>
      </c>
      <c r="K3715" s="1" t="s">
        <v>23</v>
      </c>
      <c r="L3715" s="1" t="s">
        <v>36</v>
      </c>
      <c r="M3715" s="1" t="s">
        <v>24</v>
      </c>
      <c r="N3715" s="1" t="s">
        <v>40</v>
      </c>
      <c r="O3715" s="1" t="s">
        <v>27</v>
      </c>
      <c r="P3715">
        <v>162.69999999999999</v>
      </c>
      <c r="Q3715" s="1" t="s">
        <v>20</v>
      </c>
      <c r="R3715" s="1" t="s">
        <v>28</v>
      </c>
    </row>
    <row r="3716" spans="1:18" x14ac:dyDescent="0.35">
      <c r="A3716" s="1" t="s">
        <v>3764</v>
      </c>
      <c r="B3716">
        <v>55</v>
      </c>
      <c r="C3716">
        <v>26</v>
      </c>
      <c r="D3716">
        <v>174.5</v>
      </c>
      <c r="E3716">
        <v>153.6</v>
      </c>
      <c r="F3716" s="1" t="s">
        <v>60</v>
      </c>
      <c r="G3716" s="1" t="s">
        <v>38</v>
      </c>
      <c r="H3716" s="1" t="s">
        <v>31</v>
      </c>
      <c r="I3716" s="1" t="s">
        <v>22</v>
      </c>
      <c r="J3716" s="1" t="s">
        <v>47</v>
      </c>
      <c r="K3716" s="1" t="s">
        <v>48</v>
      </c>
      <c r="L3716" s="1" t="s">
        <v>36</v>
      </c>
      <c r="M3716" s="1" t="s">
        <v>25</v>
      </c>
      <c r="N3716" s="1" t="s">
        <v>51</v>
      </c>
      <c r="O3716" s="1" t="s">
        <v>41</v>
      </c>
      <c r="P3716">
        <v>166.4</v>
      </c>
      <c r="Q3716" s="1" t="s">
        <v>30</v>
      </c>
      <c r="R3716" s="1" t="s">
        <v>34</v>
      </c>
    </row>
    <row r="3717" spans="1:18" x14ac:dyDescent="0.35">
      <c r="A3717" s="1" t="s">
        <v>3765</v>
      </c>
      <c r="B3717">
        <v>27</v>
      </c>
      <c r="C3717">
        <v>37</v>
      </c>
      <c r="D3717">
        <v>178.8</v>
      </c>
      <c r="E3717">
        <v>170.3</v>
      </c>
      <c r="F3717" s="1" t="s">
        <v>50</v>
      </c>
      <c r="G3717" s="1" t="s">
        <v>50</v>
      </c>
      <c r="H3717" s="1" t="s">
        <v>44</v>
      </c>
      <c r="I3717" s="1" t="s">
        <v>44</v>
      </c>
      <c r="J3717" s="1" t="s">
        <v>48</v>
      </c>
      <c r="K3717" s="1" t="s">
        <v>48</v>
      </c>
      <c r="L3717" s="1" t="s">
        <v>25</v>
      </c>
      <c r="M3717" s="1" t="s">
        <v>32</v>
      </c>
      <c r="N3717" s="1" t="s">
        <v>45</v>
      </c>
      <c r="O3717" s="1" t="s">
        <v>27</v>
      </c>
      <c r="P3717">
        <v>170.5</v>
      </c>
      <c r="Q3717" s="1" t="s">
        <v>50</v>
      </c>
      <c r="R3717" s="1" t="s">
        <v>34</v>
      </c>
    </row>
    <row r="3718" spans="1:18" x14ac:dyDescent="0.35">
      <c r="A3718" s="1" t="s">
        <v>3766</v>
      </c>
      <c r="B3718">
        <v>28</v>
      </c>
      <c r="C3718">
        <v>45</v>
      </c>
      <c r="D3718">
        <v>178.4</v>
      </c>
      <c r="E3718">
        <v>168.3</v>
      </c>
      <c r="F3718" s="1" t="s">
        <v>42</v>
      </c>
      <c r="G3718" s="1" t="s">
        <v>42</v>
      </c>
      <c r="H3718" s="1" t="s">
        <v>22</v>
      </c>
      <c r="I3718" s="1" t="s">
        <v>22</v>
      </c>
      <c r="J3718" s="1" t="s">
        <v>22</v>
      </c>
      <c r="K3718" s="1" t="s">
        <v>48</v>
      </c>
      <c r="L3718" s="1" t="s">
        <v>32</v>
      </c>
      <c r="M3718" s="1" t="s">
        <v>39</v>
      </c>
      <c r="N3718" s="1" t="s">
        <v>51</v>
      </c>
      <c r="O3718" s="1" t="s">
        <v>27</v>
      </c>
      <c r="P3718">
        <v>157.80000000000001</v>
      </c>
      <c r="Q3718" s="1" t="s">
        <v>42</v>
      </c>
      <c r="R3718" s="1" t="s">
        <v>34</v>
      </c>
    </row>
    <row r="3719" spans="1:18" x14ac:dyDescent="0.35">
      <c r="A3719" s="1" t="s">
        <v>3767</v>
      </c>
      <c r="B3719">
        <v>51</v>
      </c>
      <c r="C3719">
        <v>37</v>
      </c>
      <c r="D3719">
        <v>176</v>
      </c>
      <c r="E3719">
        <v>153.80000000000001</v>
      </c>
      <c r="F3719" s="1" t="s">
        <v>20</v>
      </c>
      <c r="G3719" s="1" t="s">
        <v>19</v>
      </c>
      <c r="H3719" s="1" t="s">
        <v>21</v>
      </c>
      <c r="I3719" s="1" t="s">
        <v>31</v>
      </c>
      <c r="J3719" s="1" t="s">
        <v>23</v>
      </c>
      <c r="K3719" s="1" t="s">
        <v>23</v>
      </c>
      <c r="L3719" s="1" t="s">
        <v>25</v>
      </c>
      <c r="M3719" s="1" t="s">
        <v>25</v>
      </c>
      <c r="N3719" s="1" t="s">
        <v>26</v>
      </c>
      <c r="O3719" s="1" t="s">
        <v>41</v>
      </c>
      <c r="P3719">
        <v>165.9</v>
      </c>
      <c r="Q3719" s="1" t="s">
        <v>20</v>
      </c>
      <c r="R3719" s="1" t="s">
        <v>28</v>
      </c>
    </row>
    <row r="3720" spans="1:18" x14ac:dyDescent="0.35">
      <c r="A3720" s="1" t="s">
        <v>3768</v>
      </c>
      <c r="B3720">
        <v>36</v>
      </c>
      <c r="C3720">
        <v>44</v>
      </c>
      <c r="D3720">
        <v>167.3</v>
      </c>
      <c r="E3720">
        <v>171.4</v>
      </c>
      <c r="F3720" s="1" t="s">
        <v>19</v>
      </c>
      <c r="G3720" s="1" t="s">
        <v>30</v>
      </c>
      <c r="H3720" s="1" t="s">
        <v>31</v>
      </c>
      <c r="I3720" s="1" t="s">
        <v>21</v>
      </c>
      <c r="J3720" s="1" t="s">
        <v>48</v>
      </c>
      <c r="K3720" s="1" t="s">
        <v>48</v>
      </c>
      <c r="L3720" s="1" t="s">
        <v>25</v>
      </c>
      <c r="M3720" s="1" t="s">
        <v>32</v>
      </c>
      <c r="N3720" s="1" t="s">
        <v>51</v>
      </c>
      <c r="O3720" s="1" t="s">
        <v>41</v>
      </c>
      <c r="P3720">
        <v>170.8</v>
      </c>
      <c r="Q3720" s="1" t="s">
        <v>30</v>
      </c>
      <c r="R3720" s="1" t="s">
        <v>34</v>
      </c>
    </row>
    <row r="3721" spans="1:18" x14ac:dyDescent="0.35">
      <c r="A3721" s="1" t="s">
        <v>3769</v>
      </c>
      <c r="B3721">
        <v>54</v>
      </c>
      <c r="C3721">
        <v>25</v>
      </c>
      <c r="D3721">
        <v>175.9</v>
      </c>
      <c r="E3721">
        <v>167.5</v>
      </c>
      <c r="F3721" s="1" t="s">
        <v>38</v>
      </c>
      <c r="G3721" s="1" t="s">
        <v>30</v>
      </c>
      <c r="H3721" s="1" t="s">
        <v>44</v>
      </c>
      <c r="I3721" s="1" t="s">
        <v>62</v>
      </c>
      <c r="J3721" s="1" t="s">
        <v>22</v>
      </c>
      <c r="K3721" s="1" t="s">
        <v>22</v>
      </c>
      <c r="L3721" s="1" t="s">
        <v>32</v>
      </c>
      <c r="M3721" s="1" t="s">
        <v>25</v>
      </c>
      <c r="N3721" s="1" t="s">
        <v>45</v>
      </c>
      <c r="O3721" s="1" t="s">
        <v>41</v>
      </c>
      <c r="P3721">
        <v>180.1</v>
      </c>
      <c r="Q3721" s="1" t="s">
        <v>38</v>
      </c>
      <c r="R3721" s="1" t="s">
        <v>34</v>
      </c>
    </row>
    <row r="3722" spans="1:18" x14ac:dyDescent="0.35">
      <c r="A3722" s="1" t="s">
        <v>3770</v>
      </c>
      <c r="B3722">
        <v>38</v>
      </c>
      <c r="C3722">
        <v>49</v>
      </c>
      <c r="D3722">
        <v>173.3</v>
      </c>
      <c r="E3722">
        <v>168.6</v>
      </c>
      <c r="F3722" s="1" t="s">
        <v>60</v>
      </c>
      <c r="G3722" s="1" t="s">
        <v>20</v>
      </c>
      <c r="H3722" s="1" t="s">
        <v>44</v>
      </c>
      <c r="I3722" s="1" t="s">
        <v>22</v>
      </c>
      <c r="J3722" s="1" t="s">
        <v>22</v>
      </c>
      <c r="K3722" s="1" t="s">
        <v>22</v>
      </c>
      <c r="L3722" s="1" t="s">
        <v>25</v>
      </c>
      <c r="M3722" s="1" t="s">
        <v>24</v>
      </c>
      <c r="N3722" s="1" t="s">
        <v>33</v>
      </c>
      <c r="O3722" s="1" t="s">
        <v>27</v>
      </c>
      <c r="P3722">
        <v>166.2</v>
      </c>
      <c r="Q3722" s="1" t="s">
        <v>60</v>
      </c>
      <c r="R3722" s="1" t="s">
        <v>28</v>
      </c>
    </row>
    <row r="3723" spans="1:18" x14ac:dyDescent="0.35">
      <c r="A3723" s="1" t="s">
        <v>3771</v>
      </c>
      <c r="B3723">
        <v>48</v>
      </c>
      <c r="C3723">
        <v>18</v>
      </c>
      <c r="D3723">
        <v>168.4</v>
      </c>
      <c r="E3723">
        <v>170.4</v>
      </c>
      <c r="F3723" s="1" t="s">
        <v>30</v>
      </c>
      <c r="G3723" s="1" t="s">
        <v>60</v>
      </c>
      <c r="H3723" s="1" t="s">
        <v>22</v>
      </c>
      <c r="I3723" s="1" t="s">
        <v>31</v>
      </c>
      <c r="J3723" s="1" t="s">
        <v>23</v>
      </c>
      <c r="K3723" s="1" t="s">
        <v>22</v>
      </c>
      <c r="L3723" s="1" t="s">
        <v>32</v>
      </c>
      <c r="M3723" s="1" t="s">
        <v>32</v>
      </c>
      <c r="N3723" s="1" t="s">
        <v>51</v>
      </c>
      <c r="O3723" s="1" t="s">
        <v>41</v>
      </c>
      <c r="P3723">
        <v>176.7</v>
      </c>
      <c r="Q3723" s="1" t="s">
        <v>30</v>
      </c>
      <c r="R3723" s="1" t="s">
        <v>52</v>
      </c>
    </row>
    <row r="3724" spans="1:18" x14ac:dyDescent="0.35">
      <c r="A3724" s="1" t="s">
        <v>3772</v>
      </c>
      <c r="B3724">
        <v>26</v>
      </c>
      <c r="C3724">
        <v>34</v>
      </c>
      <c r="D3724">
        <v>175.9</v>
      </c>
      <c r="E3724">
        <v>167.8</v>
      </c>
      <c r="F3724" s="1" t="s">
        <v>30</v>
      </c>
      <c r="G3724" s="1" t="s">
        <v>60</v>
      </c>
      <c r="H3724" s="1" t="s">
        <v>21</v>
      </c>
      <c r="I3724" s="1" t="s">
        <v>31</v>
      </c>
      <c r="J3724" s="1" t="s">
        <v>22</v>
      </c>
      <c r="K3724" s="1" t="s">
        <v>23</v>
      </c>
      <c r="L3724" s="1" t="s">
        <v>25</v>
      </c>
      <c r="M3724" s="1" t="s">
        <v>25</v>
      </c>
      <c r="N3724" s="1" t="s">
        <v>51</v>
      </c>
      <c r="O3724" s="1" t="s">
        <v>27</v>
      </c>
      <c r="P3724">
        <v>163.80000000000001</v>
      </c>
      <c r="Q3724" s="1" t="s">
        <v>38</v>
      </c>
      <c r="R3724" s="1" t="s">
        <v>52</v>
      </c>
    </row>
    <row r="3725" spans="1:18" x14ac:dyDescent="0.35">
      <c r="A3725" s="1" t="s">
        <v>3773</v>
      </c>
      <c r="B3725">
        <v>47</v>
      </c>
      <c r="C3725">
        <v>26</v>
      </c>
      <c r="D3725">
        <v>170.6</v>
      </c>
      <c r="E3725">
        <v>159</v>
      </c>
      <c r="F3725" s="1" t="s">
        <v>19</v>
      </c>
      <c r="G3725" s="1" t="s">
        <v>20</v>
      </c>
      <c r="H3725" s="1" t="s">
        <v>62</v>
      </c>
      <c r="I3725" s="1" t="s">
        <v>22</v>
      </c>
      <c r="J3725" s="1" t="s">
        <v>22</v>
      </c>
      <c r="K3725" s="1" t="s">
        <v>23</v>
      </c>
      <c r="L3725" s="1" t="s">
        <v>32</v>
      </c>
      <c r="M3725" s="1" t="s">
        <v>32</v>
      </c>
      <c r="N3725" s="1" t="s">
        <v>51</v>
      </c>
      <c r="O3725" s="1" t="s">
        <v>41</v>
      </c>
      <c r="P3725">
        <v>177.4</v>
      </c>
      <c r="Q3725" s="1" t="s">
        <v>20</v>
      </c>
      <c r="R3725" s="1" t="s">
        <v>52</v>
      </c>
    </row>
    <row r="3726" spans="1:18" x14ac:dyDescent="0.35">
      <c r="A3726" s="1" t="s">
        <v>3774</v>
      </c>
      <c r="B3726">
        <v>28</v>
      </c>
      <c r="C3726">
        <v>37</v>
      </c>
      <c r="D3726">
        <v>174.5</v>
      </c>
      <c r="E3726">
        <v>170</v>
      </c>
      <c r="F3726" s="1" t="s">
        <v>20</v>
      </c>
      <c r="G3726" s="1" t="s">
        <v>60</v>
      </c>
      <c r="H3726" s="1" t="s">
        <v>22</v>
      </c>
      <c r="I3726" s="1" t="s">
        <v>22</v>
      </c>
      <c r="J3726" s="1" t="s">
        <v>22</v>
      </c>
      <c r="K3726" s="1" t="s">
        <v>23</v>
      </c>
      <c r="L3726" s="1" t="s">
        <v>25</v>
      </c>
      <c r="M3726" s="1" t="s">
        <v>36</v>
      </c>
      <c r="N3726" s="1" t="s">
        <v>26</v>
      </c>
      <c r="O3726" s="1" t="s">
        <v>41</v>
      </c>
      <c r="P3726">
        <v>180.4</v>
      </c>
      <c r="Q3726" s="1" t="s">
        <v>60</v>
      </c>
      <c r="R3726" s="1" t="s">
        <v>28</v>
      </c>
    </row>
    <row r="3727" spans="1:18" x14ac:dyDescent="0.35">
      <c r="A3727" s="1" t="s">
        <v>3775</v>
      </c>
      <c r="B3727">
        <v>47</v>
      </c>
      <c r="C3727">
        <v>49</v>
      </c>
      <c r="D3727">
        <v>177.2</v>
      </c>
      <c r="E3727">
        <v>155.6</v>
      </c>
      <c r="F3727" s="1" t="s">
        <v>19</v>
      </c>
      <c r="G3727" s="1" t="s">
        <v>30</v>
      </c>
      <c r="H3727" s="1" t="s">
        <v>44</v>
      </c>
      <c r="I3727" s="1" t="s">
        <v>22</v>
      </c>
      <c r="J3727" s="1" t="s">
        <v>48</v>
      </c>
      <c r="K3727" s="1" t="s">
        <v>22</v>
      </c>
      <c r="L3727" s="1" t="s">
        <v>39</v>
      </c>
      <c r="M3727" s="1" t="s">
        <v>32</v>
      </c>
      <c r="N3727" s="1" t="s">
        <v>40</v>
      </c>
      <c r="O3727" s="1" t="s">
        <v>41</v>
      </c>
      <c r="P3727">
        <v>171.3</v>
      </c>
      <c r="Q3727" s="1" t="s">
        <v>30</v>
      </c>
      <c r="R3727" s="1" t="s">
        <v>28</v>
      </c>
    </row>
    <row r="3728" spans="1:18" x14ac:dyDescent="0.35">
      <c r="A3728" s="1" t="s">
        <v>3776</v>
      </c>
      <c r="B3728">
        <v>25</v>
      </c>
      <c r="C3728">
        <v>19</v>
      </c>
      <c r="D3728">
        <v>178.2</v>
      </c>
      <c r="E3728">
        <v>156.30000000000001</v>
      </c>
      <c r="F3728" s="1" t="s">
        <v>20</v>
      </c>
      <c r="G3728" s="1" t="s">
        <v>30</v>
      </c>
      <c r="H3728" s="1" t="s">
        <v>31</v>
      </c>
      <c r="I3728" s="1" t="s">
        <v>22</v>
      </c>
      <c r="J3728" s="1" t="s">
        <v>47</v>
      </c>
      <c r="K3728" s="1" t="s">
        <v>23</v>
      </c>
      <c r="L3728" s="1" t="s">
        <v>25</v>
      </c>
      <c r="M3728" s="1" t="s">
        <v>24</v>
      </c>
      <c r="N3728" s="1" t="s">
        <v>33</v>
      </c>
      <c r="O3728" s="1" t="s">
        <v>27</v>
      </c>
      <c r="P3728">
        <v>159.80000000000001</v>
      </c>
      <c r="Q3728" s="1" t="s">
        <v>60</v>
      </c>
      <c r="R3728" s="1" t="s">
        <v>52</v>
      </c>
    </row>
    <row r="3729" spans="1:18" x14ac:dyDescent="0.35">
      <c r="A3729" s="1" t="s">
        <v>3777</v>
      </c>
      <c r="B3729">
        <v>48</v>
      </c>
      <c r="C3729">
        <v>49</v>
      </c>
      <c r="D3729">
        <v>170.8</v>
      </c>
      <c r="E3729">
        <v>158.30000000000001</v>
      </c>
      <c r="F3729" s="1" t="s">
        <v>19</v>
      </c>
      <c r="G3729" s="1" t="s">
        <v>60</v>
      </c>
      <c r="H3729" s="1" t="s">
        <v>22</v>
      </c>
      <c r="I3729" s="1" t="s">
        <v>22</v>
      </c>
      <c r="J3729" s="1" t="s">
        <v>47</v>
      </c>
      <c r="K3729" s="1" t="s">
        <v>23</v>
      </c>
      <c r="L3729" s="1" t="s">
        <v>32</v>
      </c>
      <c r="M3729" s="1" t="s">
        <v>39</v>
      </c>
      <c r="N3729" s="1" t="s">
        <v>65</v>
      </c>
      <c r="O3729" s="1" t="s">
        <v>41</v>
      </c>
      <c r="P3729">
        <v>170.1</v>
      </c>
      <c r="Q3729" s="1" t="s">
        <v>50</v>
      </c>
      <c r="R3729" s="1" t="s">
        <v>28</v>
      </c>
    </row>
    <row r="3730" spans="1:18" x14ac:dyDescent="0.35">
      <c r="A3730" s="1" t="s">
        <v>3778</v>
      </c>
      <c r="B3730">
        <v>36</v>
      </c>
      <c r="C3730">
        <v>26</v>
      </c>
      <c r="D3730">
        <v>177.2</v>
      </c>
      <c r="E3730">
        <v>163</v>
      </c>
      <c r="F3730" s="1" t="s">
        <v>30</v>
      </c>
      <c r="G3730" s="1" t="s">
        <v>30</v>
      </c>
      <c r="H3730" s="1" t="s">
        <v>44</v>
      </c>
      <c r="I3730" s="1" t="s">
        <v>22</v>
      </c>
      <c r="J3730" s="1" t="s">
        <v>48</v>
      </c>
      <c r="K3730" s="1" t="s">
        <v>22</v>
      </c>
      <c r="L3730" s="1" t="s">
        <v>32</v>
      </c>
      <c r="M3730" s="1" t="s">
        <v>24</v>
      </c>
      <c r="N3730" s="1" t="s">
        <v>33</v>
      </c>
      <c r="O3730" s="1" t="s">
        <v>27</v>
      </c>
      <c r="P3730">
        <v>168.7</v>
      </c>
      <c r="Q3730" s="1" t="s">
        <v>30</v>
      </c>
      <c r="R3730" s="1" t="s">
        <v>34</v>
      </c>
    </row>
    <row r="3731" spans="1:18" x14ac:dyDescent="0.35">
      <c r="A3731" s="1" t="s">
        <v>3779</v>
      </c>
      <c r="B3731">
        <v>35</v>
      </c>
      <c r="C3731">
        <v>47</v>
      </c>
      <c r="D3731">
        <v>178.8</v>
      </c>
      <c r="E3731">
        <v>155.5</v>
      </c>
      <c r="F3731" s="1" t="s">
        <v>30</v>
      </c>
      <c r="G3731" s="1" t="s">
        <v>30</v>
      </c>
      <c r="H3731" s="1" t="s">
        <v>44</v>
      </c>
      <c r="I3731" s="1" t="s">
        <v>31</v>
      </c>
      <c r="J3731" s="1" t="s">
        <v>48</v>
      </c>
      <c r="K3731" s="1" t="s">
        <v>22</v>
      </c>
      <c r="L3731" s="1" t="s">
        <v>32</v>
      </c>
      <c r="M3731" s="1" t="s">
        <v>32</v>
      </c>
      <c r="N3731" s="1" t="s">
        <v>51</v>
      </c>
      <c r="O3731" s="1" t="s">
        <v>41</v>
      </c>
      <c r="P3731">
        <v>174.4</v>
      </c>
      <c r="Q3731" s="1" t="s">
        <v>30</v>
      </c>
      <c r="R3731" s="1" t="s">
        <v>34</v>
      </c>
    </row>
    <row r="3732" spans="1:18" x14ac:dyDescent="0.35">
      <c r="A3732" s="1" t="s">
        <v>3780</v>
      </c>
      <c r="B3732">
        <v>42</v>
      </c>
      <c r="C3732">
        <v>37</v>
      </c>
      <c r="D3732">
        <v>180.8</v>
      </c>
      <c r="E3732">
        <v>153.80000000000001</v>
      </c>
      <c r="F3732" s="1" t="s">
        <v>20</v>
      </c>
      <c r="G3732" s="1" t="s">
        <v>30</v>
      </c>
      <c r="H3732" s="1" t="s">
        <v>22</v>
      </c>
      <c r="I3732" s="1" t="s">
        <v>62</v>
      </c>
      <c r="J3732" s="1" t="s">
        <v>22</v>
      </c>
      <c r="K3732" s="1" t="s">
        <v>23</v>
      </c>
      <c r="L3732" s="1" t="s">
        <v>25</v>
      </c>
      <c r="M3732" s="1" t="s">
        <v>32</v>
      </c>
      <c r="N3732" s="1" t="s">
        <v>33</v>
      </c>
      <c r="O3732" s="1" t="s">
        <v>27</v>
      </c>
      <c r="P3732">
        <v>161.1</v>
      </c>
      <c r="Q3732" s="1" t="s">
        <v>60</v>
      </c>
      <c r="R3732" s="1" t="s">
        <v>34</v>
      </c>
    </row>
    <row r="3733" spans="1:18" x14ac:dyDescent="0.35">
      <c r="A3733" s="1" t="s">
        <v>3781</v>
      </c>
      <c r="B3733">
        <v>50</v>
      </c>
      <c r="C3733">
        <v>18</v>
      </c>
      <c r="D3733">
        <v>176.1</v>
      </c>
      <c r="E3733">
        <v>155.5</v>
      </c>
      <c r="F3733" s="1" t="s">
        <v>20</v>
      </c>
      <c r="G3733" s="1" t="s">
        <v>20</v>
      </c>
      <c r="H3733" s="1" t="s">
        <v>21</v>
      </c>
      <c r="I3733" s="1" t="s">
        <v>62</v>
      </c>
      <c r="J3733" s="1" t="s">
        <v>23</v>
      </c>
      <c r="K3733" s="1" t="s">
        <v>22</v>
      </c>
      <c r="L3733" s="1" t="s">
        <v>36</v>
      </c>
      <c r="M3733" s="1" t="s">
        <v>25</v>
      </c>
      <c r="N3733" s="1" t="s">
        <v>33</v>
      </c>
      <c r="O3733" s="1" t="s">
        <v>41</v>
      </c>
      <c r="P3733">
        <v>162.6</v>
      </c>
      <c r="Q3733" s="1" t="s">
        <v>20</v>
      </c>
      <c r="R3733" s="1" t="s">
        <v>34</v>
      </c>
    </row>
    <row r="3734" spans="1:18" x14ac:dyDescent="0.35">
      <c r="A3734" s="1" t="s">
        <v>3782</v>
      </c>
      <c r="B3734">
        <v>22</v>
      </c>
      <c r="C3734">
        <v>22</v>
      </c>
      <c r="D3734">
        <v>178.2</v>
      </c>
      <c r="E3734">
        <v>158.80000000000001</v>
      </c>
      <c r="F3734" s="1" t="s">
        <v>42</v>
      </c>
      <c r="G3734" s="1" t="s">
        <v>19</v>
      </c>
      <c r="H3734" s="1" t="s">
        <v>22</v>
      </c>
      <c r="I3734" s="1" t="s">
        <v>31</v>
      </c>
      <c r="J3734" s="1" t="s">
        <v>22</v>
      </c>
      <c r="K3734" s="1" t="s">
        <v>48</v>
      </c>
      <c r="L3734" s="1" t="s">
        <v>32</v>
      </c>
      <c r="M3734" s="1" t="s">
        <v>32</v>
      </c>
      <c r="N3734" s="1" t="s">
        <v>51</v>
      </c>
      <c r="O3734" s="1" t="s">
        <v>41</v>
      </c>
      <c r="P3734">
        <v>170.6</v>
      </c>
      <c r="Q3734" s="1" t="s">
        <v>42</v>
      </c>
      <c r="R3734" s="1" t="s">
        <v>52</v>
      </c>
    </row>
    <row r="3735" spans="1:18" x14ac:dyDescent="0.35">
      <c r="A3735" s="1" t="s">
        <v>3783</v>
      </c>
      <c r="B3735">
        <v>40</v>
      </c>
      <c r="C3735">
        <v>18</v>
      </c>
      <c r="D3735">
        <v>171.1</v>
      </c>
      <c r="E3735">
        <v>161.4</v>
      </c>
      <c r="F3735" s="1" t="s">
        <v>38</v>
      </c>
      <c r="G3735" s="1" t="s">
        <v>19</v>
      </c>
      <c r="H3735" s="1" t="s">
        <v>22</v>
      </c>
      <c r="I3735" s="1" t="s">
        <v>44</v>
      </c>
      <c r="J3735" s="1" t="s">
        <v>22</v>
      </c>
      <c r="K3735" s="1" t="s">
        <v>48</v>
      </c>
      <c r="L3735" s="1" t="s">
        <v>39</v>
      </c>
      <c r="M3735" s="1" t="s">
        <v>32</v>
      </c>
      <c r="N3735" s="1" t="s">
        <v>26</v>
      </c>
      <c r="O3735" s="1" t="s">
        <v>41</v>
      </c>
      <c r="P3735">
        <v>169.6</v>
      </c>
      <c r="Q3735" s="1" t="s">
        <v>20</v>
      </c>
      <c r="R3735" s="1" t="s">
        <v>34</v>
      </c>
    </row>
    <row r="3736" spans="1:18" x14ac:dyDescent="0.35">
      <c r="A3736" s="1" t="s">
        <v>3784</v>
      </c>
      <c r="B3736">
        <v>45</v>
      </c>
      <c r="C3736">
        <v>31</v>
      </c>
      <c r="D3736">
        <v>192</v>
      </c>
      <c r="E3736">
        <v>156.4</v>
      </c>
      <c r="F3736" s="1" t="s">
        <v>20</v>
      </c>
      <c r="G3736" s="1" t="s">
        <v>19</v>
      </c>
      <c r="H3736" s="1" t="s">
        <v>22</v>
      </c>
      <c r="I3736" s="1" t="s">
        <v>44</v>
      </c>
      <c r="J3736" s="1" t="s">
        <v>22</v>
      </c>
      <c r="K3736" s="1" t="s">
        <v>48</v>
      </c>
      <c r="L3736" s="1" t="s">
        <v>25</v>
      </c>
      <c r="M3736" s="1" t="s">
        <v>36</v>
      </c>
      <c r="N3736" s="1" t="s">
        <v>51</v>
      </c>
      <c r="O3736" s="1" t="s">
        <v>41</v>
      </c>
      <c r="P3736">
        <v>174.7</v>
      </c>
      <c r="Q3736" s="1" t="s">
        <v>20</v>
      </c>
      <c r="R3736" s="1" t="s">
        <v>34</v>
      </c>
    </row>
    <row r="3737" spans="1:18" x14ac:dyDescent="0.35">
      <c r="A3737" s="1" t="s">
        <v>3785</v>
      </c>
      <c r="B3737">
        <v>55</v>
      </c>
      <c r="C3737">
        <v>26</v>
      </c>
      <c r="D3737">
        <v>173.6</v>
      </c>
      <c r="E3737">
        <v>153.69999999999999</v>
      </c>
      <c r="F3737" s="1" t="s">
        <v>19</v>
      </c>
      <c r="G3737" s="1" t="s">
        <v>30</v>
      </c>
      <c r="H3737" s="1" t="s">
        <v>22</v>
      </c>
      <c r="I3737" s="1" t="s">
        <v>44</v>
      </c>
      <c r="J3737" s="1" t="s">
        <v>23</v>
      </c>
      <c r="K3737" s="1" t="s">
        <v>23</v>
      </c>
      <c r="L3737" s="1" t="s">
        <v>36</v>
      </c>
      <c r="M3737" s="1" t="s">
        <v>24</v>
      </c>
      <c r="N3737" s="1" t="s">
        <v>65</v>
      </c>
      <c r="O3737" s="1" t="s">
        <v>27</v>
      </c>
      <c r="P3737">
        <v>156.9</v>
      </c>
      <c r="Q3737" s="1" t="s">
        <v>30</v>
      </c>
      <c r="R3737" s="1" t="s">
        <v>28</v>
      </c>
    </row>
    <row r="3738" spans="1:18" x14ac:dyDescent="0.35">
      <c r="A3738" s="1" t="s">
        <v>3786</v>
      </c>
      <c r="B3738">
        <v>41</v>
      </c>
      <c r="C3738">
        <v>47</v>
      </c>
      <c r="D3738">
        <v>181.8</v>
      </c>
      <c r="E3738">
        <v>163.30000000000001</v>
      </c>
      <c r="F3738" s="1" t="s">
        <v>30</v>
      </c>
      <c r="G3738" s="1" t="s">
        <v>54</v>
      </c>
      <c r="H3738" s="1" t="s">
        <v>62</v>
      </c>
      <c r="I3738" s="1" t="s">
        <v>31</v>
      </c>
      <c r="J3738" s="1" t="s">
        <v>48</v>
      </c>
      <c r="K3738" s="1" t="s">
        <v>23</v>
      </c>
      <c r="L3738" s="1" t="s">
        <v>39</v>
      </c>
      <c r="M3738" s="1" t="s">
        <v>25</v>
      </c>
      <c r="N3738" s="1" t="s">
        <v>45</v>
      </c>
      <c r="O3738" s="1" t="s">
        <v>41</v>
      </c>
      <c r="P3738">
        <v>180</v>
      </c>
      <c r="Q3738" s="1" t="s">
        <v>30</v>
      </c>
      <c r="R3738" s="1" t="s">
        <v>28</v>
      </c>
    </row>
    <row r="3739" spans="1:18" x14ac:dyDescent="0.35">
      <c r="A3739" s="1" t="s">
        <v>3787</v>
      </c>
      <c r="B3739">
        <v>31</v>
      </c>
      <c r="C3739">
        <v>41</v>
      </c>
      <c r="D3739">
        <v>170.6</v>
      </c>
      <c r="E3739">
        <v>171.8</v>
      </c>
      <c r="F3739" s="1" t="s">
        <v>30</v>
      </c>
      <c r="G3739" s="1" t="s">
        <v>20</v>
      </c>
      <c r="H3739" s="1" t="s">
        <v>21</v>
      </c>
      <c r="I3739" s="1" t="s">
        <v>21</v>
      </c>
      <c r="J3739" s="1" t="s">
        <v>23</v>
      </c>
      <c r="K3739" s="1" t="s">
        <v>22</v>
      </c>
      <c r="L3739" s="1" t="s">
        <v>36</v>
      </c>
      <c r="M3739" s="1" t="s">
        <v>36</v>
      </c>
      <c r="N3739" s="1" t="s">
        <v>51</v>
      </c>
      <c r="O3739" s="1" t="s">
        <v>41</v>
      </c>
      <c r="P3739">
        <v>177.2</v>
      </c>
      <c r="Q3739" s="1" t="s">
        <v>38</v>
      </c>
      <c r="R3739" s="1" t="s">
        <v>34</v>
      </c>
    </row>
    <row r="3740" spans="1:18" x14ac:dyDescent="0.35">
      <c r="A3740" s="1" t="s">
        <v>3788</v>
      </c>
      <c r="B3740">
        <v>32</v>
      </c>
      <c r="C3740">
        <v>21</v>
      </c>
      <c r="D3740">
        <v>176.6</v>
      </c>
      <c r="E3740">
        <v>158.5</v>
      </c>
      <c r="F3740" s="1" t="s">
        <v>19</v>
      </c>
      <c r="G3740" s="1" t="s">
        <v>19</v>
      </c>
      <c r="H3740" s="1" t="s">
        <v>21</v>
      </c>
      <c r="I3740" s="1" t="s">
        <v>22</v>
      </c>
      <c r="J3740" s="1" t="s">
        <v>48</v>
      </c>
      <c r="K3740" s="1" t="s">
        <v>48</v>
      </c>
      <c r="L3740" s="1" t="s">
        <v>39</v>
      </c>
      <c r="M3740" s="1" t="s">
        <v>36</v>
      </c>
      <c r="N3740" s="1" t="s">
        <v>45</v>
      </c>
      <c r="O3740" s="1" t="s">
        <v>27</v>
      </c>
      <c r="P3740">
        <v>163.6</v>
      </c>
      <c r="Q3740" s="1" t="s">
        <v>54</v>
      </c>
      <c r="R3740" s="1" t="s">
        <v>52</v>
      </c>
    </row>
    <row r="3741" spans="1:18" x14ac:dyDescent="0.35">
      <c r="A3741" s="1" t="s">
        <v>3789</v>
      </c>
      <c r="B3741">
        <v>30</v>
      </c>
      <c r="C3741">
        <v>31</v>
      </c>
      <c r="D3741">
        <v>176.4</v>
      </c>
      <c r="E3741">
        <v>166.4</v>
      </c>
      <c r="F3741" s="1" t="s">
        <v>60</v>
      </c>
      <c r="G3741" s="1" t="s">
        <v>19</v>
      </c>
      <c r="H3741" s="1" t="s">
        <v>22</v>
      </c>
      <c r="I3741" s="1" t="s">
        <v>31</v>
      </c>
      <c r="J3741" s="1" t="s">
        <v>48</v>
      </c>
      <c r="K3741" s="1" t="s">
        <v>23</v>
      </c>
      <c r="L3741" s="1" t="s">
        <v>32</v>
      </c>
      <c r="M3741" s="1" t="s">
        <v>25</v>
      </c>
      <c r="N3741" s="1" t="s">
        <v>33</v>
      </c>
      <c r="O3741" s="1" t="s">
        <v>41</v>
      </c>
      <c r="P3741">
        <v>175.2</v>
      </c>
      <c r="Q3741" s="1" t="s">
        <v>20</v>
      </c>
      <c r="R3741" s="1" t="s">
        <v>52</v>
      </c>
    </row>
    <row r="3742" spans="1:18" x14ac:dyDescent="0.35">
      <c r="A3742" s="1" t="s">
        <v>3790</v>
      </c>
      <c r="B3742">
        <v>35</v>
      </c>
      <c r="C3742">
        <v>42</v>
      </c>
      <c r="D3742">
        <v>177.7</v>
      </c>
      <c r="E3742">
        <v>161</v>
      </c>
      <c r="F3742" s="1" t="s">
        <v>60</v>
      </c>
      <c r="G3742" s="1" t="s">
        <v>20</v>
      </c>
      <c r="H3742" s="1" t="s">
        <v>31</v>
      </c>
      <c r="I3742" s="1" t="s">
        <v>22</v>
      </c>
      <c r="J3742" s="1" t="s">
        <v>48</v>
      </c>
      <c r="K3742" s="1" t="s">
        <v>23</v>
      </c>
      <c r="L3742" s="1" t="s">
        <v>36</v>
      </c>
      <c r="M3742" s="1" t="s">
        <v>25</v>
      </c>
      <c r="N3742" s="1" t="s">
        <v>51</v>
      </c>
      <c r="O3742" s="1" t="s">
        <v>27</v>
      </c>
      <c r="P3742">
        <v>156.19999999999999</v>
      </c>
      <c r="Q3742" s="1" t="s">
        <v>20</v>
      </c>
      <c r="R3742" s="1" t="s">
        <v>34</v>
      </c>
    </row>
    <row r="3743" spans="1:18" x14ac:dyDescent="0.35">
      <c r="A3743" s="1" t="s">
        <v>3791</v>
      </c>
      <c r="B3743">
        <v>27</v>
      </c>
      <c r="C3743">
        <v>21</v>
      </c>
      <c r="D3743">
        <v>168.1</v>
      </c>
      <c r="E3743">
        <v>164.8</v>
      </c>
      <c r="F3743" s="1" t="s">
        <v>30</v>
      </c>
      <c r="G3743" s="1" t="s">
        <v>30</v>
      </c>
      <c r="H3743" s="1" t="s">
        <v>22</v>
      </c>
      <c r="I3743" s="1" t="s">
        <v>31</v>
      </c>
      <c r="J3743" s="1" t="s">
        <v>23</v>
      </c>
      <c r="K3743" s="1" t="s">
        <v>22</v>
      </c>
      <c r="L3743" s="1" t="s">
        <v>25</v>
      </c>
      <c r="M3743" s="1" t="s">
        <v>32</v>
      </c>
      <c r="N3743" s="1" t="s">
        <v>65</v>
      </c>
      <c r="O3743" s="1" t="s">
        <v>27</v>
      </c>
      <c r="P3743">
        <v>158.30000000000001</v>
      </c>
      <c r="Q3743" s="1" t="s">
        <v>30</v>
      </c>
      <c r="R3743" s="1" t="s">
        <v>34</v>
      </c>
    </row>
    <row r="3744" spans="1:18" x14ac:dyDescent="0.35">
      <c r="A3744" s="1" t="s">
        <v>3792</v>
      </c>
      <c r="B3744">
        <v>21</v>
      </c>
      <c r="C3744">
        <v>42</v>
      </c>
      <c r="D3744">
        <v>176.7</v>
      </c>
      <c r="E3744">
        <v>165.9</v>
      </c>
      <c r="F3744" s="1" t="s">
        <v>19</v>
      </c>
      <c r="G3744" s="1" t="s">
        <v>20</v>
      </c>
      <c r="H3744" s="1" t="s">
        <v>21</v>
      </c>
      <c r="I3744" s="1" t="s">
        <v>21</v>
      </c>
      <c r="J3744" s="1" t="s">
        <v>23</v>
      </c>
      <c r="K3744" s="1" t="s">
        <v>22</v>
      </c>
      <c r="L3744" s="1" t="s">
        <v>32</v>
      </c>
      <c r="M3744" s="1" t="s">
        <v>32</v>
      </c>
      <c r="N3744" s="1" t="s">
        <v>40</v>
      </c>
      <c r="O3744" s="1" t="s">
        <v>41</v>
      </c>
      <c r="P3744">
        <v>174.6</v>
      </c>
      <c r="Q3744" s="1" t="s">
        <v>50</v>
      </c>
      <c r="R3744" s="1" t="s">
        <v>34</v>
      </c>
    </row>
    <row r="3745" spans="1:18" x14ac:dyDescent="0.35">
      <c r="A3745" s="1" t="s">
        <v>3793</v>
      </c>
      <c r="B3745">
        <v>49</v>
      </c>
      <c r="C3745">
        <v>27</v>
      </c>
      <c r="D3745">
        <v>170.6</v>
      </c>
      <c r="E3745">
        <v>161</v>
      </c>
      <c r="F3745" s="1" t="s">
        <v>19</v>
      </c>
      <c r="G3745" s="1" t="s">
        <v>42</v>
      </c>
      <c r="H3745" s="1" t="s">
        <v>22</v>
      </c>
      <c r="I3745" s="1" t="s">
        <v>22</v>
      </c>
      <c r="J3745" s="1" t="s">
        <v>48</v>
      </c>
      <c r="K3745" s="1" t="s">
        <v>48</v>
      </c>
      <c r="L3745" s="1" t="s">
        <v>24</v>
      </c>
      <c r="M3745" s="1" t="s">
        <v>24</v>
      </c>
      <c r="N3745" s="1" t="s">
        <v>51</v>
      </c>
      <c r="O3745" s="1" t="s">
        <v>41</v>
      </c>
      <c r="P3745">
        <v>169.8</v>
      </c>
      <c r="Q3745" s="1" t="s">
        <v>42</v>
      </c>
      <c r="R3745" s="1" t="s">
        <v>34</v>
      </c>
    </row>
    <row r="3746" spans="1:18" x14ac:dyDescent="0.35">
      <c r="A3746" s="1" t="s">
        <v>3794</v>
      </c>
      <c r="B3746">
        <v>49</v>
      </c>
      <c r="C3746">
        <v>24</v>
      </c>
      <c r="D3746">
        <v>179.7</v>
      </c>
      <c r="E3746">
        <v>155.1</v>
      </c>
      <c r="F3746" s="1" t="s">
        <v>19</v>
      </c>
      <c r="G3746" s="1" t="s">
        <v>30</v>
      </c>
      <c r="H3746" s="1" t="s">
        <v>22</v>
      </c>
      <c r="I3746" s="1" t="s">
        <v>44</v>
      </c>
      <c r="J3746" s="1" t="s">
        <v>22</v>
      </c>
      <c r="K3746" s="1" t="s">
        <v>22</v>
      </c>
      <c r="L3746" s="1" t="s">
        <v>24</v>
      </c>
      <c r="M3746" s="1" t="s">
        <v>36</v>
      </c>
      <c r="N3746" s="1" t="s">
        <v>45</v>
      </c>
      <c r="O3746" s="1" t="s">
        <v>27</v>
      </c>
      <c r="P3746">
        <v>153.4</v>
      </c>
      <c r="Q3746" s="1" t="s">
        <v>30</v>
      </c>
      <c r="R3746" s="1" t="s">
        <v>34</v>
      </c>
    </row>
    <row r="3747" spans="1:18" x14ac:dyDescent="0.35">
      <c r="A3747" s="1" t="s">
        <v>3795</v>
      </c>
      <c r="B3747">
        <v>31</v>
      </c>
      <c r="C3747">
        <v>30</v>
      </c>
      <c r="D3747">
        <v>167.9</v>
      </c>
      <c r="E3747">
        <v>153.6</v>
      </c>
      <c r="F3747" s="1" t="s">
        <v>19</v>
      </c>
      <c r="G3747" s="1" t="s">
        <v>30</v>
      </c>
      <c r="H3747" s="1" t="s">
        <v>44</v>
      </c>
      <c r="I3747" s="1" t="s">
        <v>22</v>
      </c>
      <c r="J3747" s="1" t="s">
        <v>22</v>
      </c>
      <c r="K3747" s="1" t="s">
        <v>22</v>
      </c>
      <c r="L3747" s="1" t="s">
        <v>25</v>
      </c>
      <c r="M3747" s="1" t="s">
        <v>36</v>
      </c>
      <c r="N3747" s="1" t="s">
        <v>40</v>
      </c>
      <c r="O3747" s="1" t="s">
        <v>41</v>
      </c>
      <c r="P3747">
        <v>164.4</v>
      </c>
      <c r="Q3747" s="1" t="s">
        <v>30</v>
      </c>
      <c r="R3747" s="1" t="s">
        <v>34</v>
      </c>
    </row>
    <row r="3748" spans="1:18" x14ac:dyDescent="0.35">
      <c r="A3748" s="1" t="s">
        <v>3796</v>
      </c>
      <c r="B3748">
        <v>29</v>
      </c>
      <c r="C3748">
        <v>21</v>
      </c>
      <c r="D3748">
        <v>176.1</v>
      </c>
      <c r="E3748">
        <v>167.9</v>
      </c>
      <c r="F3748" s="1" t="s">
        <v>20</v>
      </c>
      <c r="G3748" s="1" t="s">
        <v>20</v>
      </c>
      <c r="H3748" s="1" t="s">
        <v>22</v>
      </c>
      <c r="I3748" s="1" t="s">
        <v>22</v>
      </c>
      <c r="J3748" s="1" t="s">
        <v>47</v>
      </c>
      <c r="K3748" s="1" t="s">
        <v>22</v>
      </c>
      <c r="L3748" s="1" t="s">
        <v>24</v>
      </c>
      <c r="M3748" s="1" t="s">
        <v>25</v>
      </c>
      <c r="N3748" s="1" t="s">
        <v>65</v>
      </c>
      <c r="O3748" s="1" t="s">
        <v>27</v>
      </c>
      <c r="P3748">
        <v>173.7</v>
      </c>
      <c r="Q3748" s="1" t="s">
        <v>20</v>
      </c>
      <c r="R3748" s="1" t="s">
        <v>34</v>
      </c>
    </row>
    <row r="3749" spans="1:18" x14ac:dyDescent="0.35">
      <c r="A3749" s="1" t="s">
        <v>3797</v>
      </c>
      <c r="B3749">
        <v>30</v>
      </c>
      <c r="C3749">
        <v>31</v>
      </c>
      <c r="D3749">
        <v>173.8</v>
      </c>
      <c r="E3749">
        <v>164.8</v>
      </c>
      <c r="F3749" s="1" t="s">
        <v>20</v>
      </c>
      <c r="G3749" s="1" t="s">
        <v>30</v>
      </c>
      <c r="H3749" s="1" t="s">
        <v>31</v>
      </c>
      <c r="I3749" s="1" t="s">
        <v>22</v>
      </c>
      <c r="J3749" s="1" t="s">
        <v>22</v>
      </c>
      <c r="K3749" s="1" t="s">
        <v>48</v>
      </c>
      <c r="L3749" s="1" t="s">
        <v>32</v>
      </c>
      <c r="M3749" s="1" t="s">
        <v>36</v>
      </c>
      <c r="N3749" s="1" t="s">
        <v>26</v>
      </c>
      <c r="O3749" s="1" t="s">
        <v>27</v>
      </c>
      <c r="P3749">
        <v>153.6</v>
      </c>
      <c r="Q3749" s="1" t="s">
        <v>60</v>
      </c>
      <c r="R3749" s="1" t="s">
        <v>34</v>
      </c>
    </row>
    <row r="3750" spans="1:18" x14ac:dyDescent="0.35">
      <c r="A3750" s="1" t="s">
        <v>3798</v>
      </c>
      <c r="B3750">
        <v>34</v>
      </c>
      <c r="C3750">
        <v>35</v>
      </c>
      <c r="D3750">
        <v>187</v>
      </c>
      <c r="E3750">
        <v>166.9</v>
      </c>
      <c r="F3750" s="1" t="s">
        <v>20</v>
      </c>
      <c r="G3750" s="1" t="s">
        <v>19</v>
      </c>
      <c r="H3750" s="1" t="s">
        <v>22</v>
      </c>
      <c r="I3750" s="1" t="s">
        <v>22</v>
      </c>
      <c r="J3750" s="1" t="s">
        <v>23</v>
      </c>
      <c r="K3750" s="1" t="s">
        <v>23</v>
      </c>
      <c r="L3750" s="1" t="s">
        <v>32</v>
      </c>
      <c r="M3750" s="1" t="s">
        <v>36</v>
      </c>
      <c r="N3750" s="1" t="s">
        <v>65</v>
      </c>
      <c r="O3750" s="1" t="s">
        <v>27</v>
      </c>
      <c r="P3750">
        <v>167.1</v>
      </c>
      <c r="Q3750" s="1" t="s">
        <v>20</v>
      </c>
      <c r="R3750" s="1" t="s">
        <v>28</v>
      </c>
    </row>
    <row r="3751" spans="1:18" x14ac:dyDescent="0.35">
      <c r="A3751" s="1" t="s">
        <v>3799</v>
      </c>
      <c r="B3751">
        <v>35</v>
      </c>
      <c r="C3751">
        <v>25</v>
      </c>
      <c r="D3751">
        <v>181.8</v>
      </c>
      <c r="E3751">
        <v>165.1</v>
      </c>
      <c r="F3751" s="1" t="s">
        <v>19</v>
      </c>
      <c r="G3751" s="1" t="s">
        <v>30</v>
      </c>
      <c r="H3751" s="1" t="s">
        <v>22</v>
      </c>
      <c r="I3751" s="1" t="s">
        <v>62</v>
      </c>
      <c r="J3751" s="1" t="s">
        <v>22</v>
      </c>
      <c r="K3751" s="1" t="s">
        <v>23</v>
      </c>
      <c r="L3751" s="1" t="s">
        <v>36</v>
      </c>
      <c r="M3751" s="1" t="s">
        <v>24</v>
      </c>
      <c r="N3751" s="1" t="s">
        <v>40</v>
      </c>
      <c r="O3751" s="1" t="s">
        <v>27</v>
      </c>
      <c r="P3751">
        <v>171.4</v>
      </c>
      <c r="Q3751" s="1" t="s">
        <v>30</v>
      </c>
      <c r="R3751" s="1" t="s">
        <v>52</v>
      </c>
    </row>
    <row r="3752" spans="1:18" x14ac:dyDescent="0.35">
      <c r="A3752" s="1" t="s">
        <v>3800</v>
      </c>
      <c r="B3752">
        <v>36</v>
      </c>
      <c r="C3752">
        <v>49</v>
      </c>
      <c r="D3752">
        <v>183.6</v>
      </c>
      <c r="E3752">
        <v>167.4</v>
      </c>
      <c r="F3752" s="1" t="s">
        <v>19</v>
      </c>
      <c r="G3752" s="1" t="s">
        <v>20</v>
      </c>
      <c r="H3752" s="1" t="s">
        <v>22</v>
      </c>
      <c r="I3752" s="1" t="s">
        <v>22</v>
      </c>
      <c r="J3752" s="1" t="s">
        <v>22</v>
      </c>
      <c r="K3752" s="1" t="s">
        <v>23</v>
      </c>
      <c r="L3752" s="1" t="s">
        <v>32</v>
      </c>
      <c r="M3752" s="1" t="s">
        <v>24</v>
      </c>
      <c r="N3752" s="1" t="s">
        <v>45</v>
      </c>
      <c r="O3752" s="1" t="s">
        <v>41</v>
      </c>
      <c r="P3752">
        <v>183.3</v>
      </c>
      <c r="Q3752" s="1" t="s">
        <v>50</v>
      </c>
      <c r="R3752" s="1" t="s">
        <v>34</v>
      </c>
    </row>
    <row r="3753" spans="1:18" x14ac:dyDescent="0.35">
      <c r="A3753" s="1" t="s">
        <v>3801</v>
      </c>
      <c r="B3753">
        <v>45</v>
      </c>
      <c r="C3753">
        <v>44</v>
      </c>
      <c r="D3753">
        <v>168.6</v>
      </c>
      <c r="E3753">
        <v>162.30000000000001</v>
      </c>
      <c r="F3753" s="1" t="s">
        <v>20</v>
      </c>
      <c r="G3753" s="1" t="s">
        <v>30</v>
      </c>
      <c r="H3753" s="1" t="s">
        <v>44</v>
      </c>
      <c r="I3753" s="1" t="s">
        <v>22</v>
      </c>
      <c r="J3753" s="1" t="s">
        <v>23</v>
      </c>
      <c r="K3753" s="1" t="s">
        <v>22</v>
      </c>
      <c r="L3753" s="1" t="s">
        <v>36</v>
      </c>
      <c r="M3753" s="1" t="s">
        <v>32</v>
      </c>
      <c r="N3753" s="1" t="s">
        <v>33</v>
      </c>
      <c r="O3753" s="1" t="s">
        <v>27</v>
      </c>
      <c r="P3753">
        <v>158.6</v>
      </c>
      <c r="Q3753" s="1" t="s">
        <v>60</v>
      </c>
      <c r="R3753" s="1" t="s">
        <v>28</v>
      </c>
    </row>
    <row r="3754" spans="1:18" x14ac:dyDescent="0.35">
      <c r="A3754" s="1" t="s">
        <v>3802</v>
      </c>
      <c r="B3754">
        <v>21</v>
      </c>
      <c r="C3754">
        <v>40</v>
      </c>
      <c r="D3754">
        <v>171.3</v>
      </c>
      <c r="E3754">
        <v>151.9</v>
      </c>
      <c r="F3754" s="1" t="s">
        <v>30</v>
      </c>
      <c r="G3754" s="1" t="s">
        <v>19</v>
      </c>
      <c r="H3754" s="1" t="s">
        <v>44</v>
      </c>
      <c r="I3754" s="1" t="s">
        <v>22</v>
      </c>
      <c r="J3754" s="1" t="s">
        <v>23</v>
      </c>
      <c r="K3754" s="1" t="s">
        <v>22</v>
      </c>
      <c r="L3754" s="1" t="s">
        <v>32</v>
      </c>
      <c r="M3754" s="1" t="s">
        <v>32</v>
      </c>
      <c r="N3754" s="1" t="s">
        <v>51</v>
      </c>
      <c r="O3754" s="1" t="s">
        <v>27</v>
      </c>
      <c r="P3754">
        <v>152.9</v>
      </c>
      <c r="Q3754" s="1" t="s">
        <v>42</v>
      </c>
      <c r="R3754" s="1" t="s">
        <v>52</v>
      </c>
    </row>
    <row r="3755" spans="1:18" x14ac:dyDescent="0.35">
      <c r="A3755" s="1" t="s">
        <v>3803</v>
      </c>
      <c r="B3755">
        <v>31</v>
      </c>
      <c r="C3755">
        <v>24</v>
      </c>
      <c r="D3755">
        <v>174</v>
      </c>
      <c r="E3755">
        <v>162.69999999999999</v>
      </c>
      <c r="F3755" s="1" t="s">
        <v>19</v>
      </c>
      <c r="G3755" s="1" t="s">
        <v>60</v>
      </c>
      <c r="H3755" s="1" t="s">
        <v>22</v>
      </c>
      <c r="I3755" s="1" t="s">
        <v>22</v>
      </c>
      <c r="J3755" s="1" t="s">
        <v>23</v>
      </c>
      <c r="K3755" s="1" t="s">
        <v>23</v>
      </c>
      <c r="L3755" s="1" t="s">
        <v>36</v>
      </c>
      <c r="M3755" s="1" t="s">
        <v>32</v>
      </c>
      <c r="N3755" s="1" t="s">
        <v>33</v>
      </c>
      <c r="O3755" s="1" t="s">
        <v>27</v>
      </c>
      <c r="P3755">
        <v>163.30000000000001</v>
      </c>
      <c r="Q3755" s="1" t="s">
        <v>30</v>
      </c>
      <c r="R3755" s="1" t="s">
        <v>34</v>
      </c>
    </row>
    <row r="3756" spans="1:18" x14ac:dyDescent="0.35">
      <c r="A3756" s="1" t="s">
        <v>3804</v>
      </c>
      <c r="B3756">
        <v>45</v>
      </c>
      <c r="C3756">
        <v>29</v>
      </c>
      <c r="D3756">
        <v>182</v>
      </c>
      <c r="E3756">
        <v>171.8</v>
      </c>
      <c r="F3756" s="1" t="s">
        <v>50</v>
      </c>
      <c r="G3756" s="1" t="s">
        <v>30</v>
      </c>
      <c r="H3756" s="1" t="s">
        <v>31</v>
      </c>
      <c r="I3756" s="1" t="s">
        <v>22</v>
      </c>
      <c r="J3756" s="1" t="s">
        <v>47</v>
      </c>
      <c r="K3756" s="1" t="s">
        <v>23</v>
      </c>
      <c r="L3756" s="1" t="s">
        <v>36</v>
      </c>
      <c r="M3756" s="1" t="s">
        <v>24</v>
      </c>
      <c r="N3756" s="1" t="s">
        <v>51</v>
      </c>
      <c r="O3756" s="1" t="s">
        <v>41</v>
      </c>
      <c r="P3756">
        <v>185.4</v>
      </c>
      <c r="Q3756" s="1" t="s">
        <v>60</v>
      </c>
      <c r="R3756" s="1" t="s">
        <v>34</v>
      </c>
    </row>
    <row r="3757" spans="1:18" x14ac:dyDescent="0.35">
      <c r="A3757" s="1" t="s">
        <v>3805</v>
      </c>
      <c r="B3757">
        <v>42</v>
      </c>
      <c r="C3757">
        <v>42</v>
      </c>
      <c r="D3757">
        <v>176.6</v>
      </c>
      <c r="E3757">
        <v>163.1</v>
      </c>
      <c r="F3757" s="1" t="s">
        <v>30</v>
      </c>
      <c r="G3757" s="1" t="s">
        <v>38</v>
      </c>
      <c r="H3757" s="1" t="s">
        <v>31</v>
      </c>
      <c r="I3757" s="1" t="s">
        <v>31</v>
      </c>
      <c r="J3757" s="1" t="s">
        <v>23</v>
      </c>
      <c r="K3757" s="1" t="s">
        <v>22</v>
      </c>
      <c r="L3757" s="1" t="s">
        <v>25</v>
      </c>
      <c r="M3757" s="1" t="s">
        <v>24</v>
      </c>
      <c r="N3757" s="1" t="s">
        <v>26</v>
      </c>
      <c r="O3757" s="1" t="s">
        <v>27</v>
      </c>
      <c r="P3757">
        <v>164.4</v>
      </c>
      <c r="Q3757" s="1" t="s">
        <v>30</v>
      </c>
      <c r="R3757" s="1" t="s">
        <v>28</v>
      </c>
    </row>
    <row r="3758" spans="1:18" x14ac:dyDescent="0.35">
      <c r="A3758" s="1" t="s">
        <v>3806</v>
      </c>
      <c r="B3758">
        <v>37</v>
      </c>
      <c r="C3758">
        <v>20</v>
      </c>
      <c r="D3758">
        <v>168.8</v>
      </c>
      <c r="E3758">
        <v>153.6</v>
      </c>
      <c r="F3758" s="1" t="s">
        <v>20</v>
      </c>
      <c r="G3758" s="1" t="s">
        <v>30</v>
      </c>
      <c r="H3758" s="1" t="s">
        <v>22</v>
      </c>
      <c r="I3758" s="1" t="s">
        <v>22</v>
      </c>
      <c r="J3758" s="1" t="s">
        <v>22</v>
      </c>
      <c r="K3758" s="1" t="s">
        <v>48</v>
      </c>
      <c r="L3758" s="1" t="s">
        <v>32</v>
      </c>
      <c r="M3758" s="1" t="s">
        <v>25</v>
      </c>
      <c r="N3758" s="1" t="s">
        <v>40</v>
      </c>
      <c r="O3758" s="1" t="s">
        <v>41</v>
      </c>
      <c r="P3758">
        <v>160.80000000000001</v>
      </c>
      <c r="Q3758" s="1" t="s">
        <v>60</v>
      </c>
      <c r="R3758" s="1" t="s">
        <v>34</v>
      </c>
    </row>
    <row r="3759" spans="1:18" x14ac:dyDescent="0.35">
      <c r="A3759" s="1" t="s">
        <v>3807</v>
      </c>
      <c r="B3759">
        <v>51</v>
      </c>
      <c r="C3759">
        <v>43</v>
      </c>
      <c r="D3759">
        <v>169.1</v>
      </c>
      <c r="E3759">
        <v>165.4</v>
      </c>
      <c r="F3759" s="1" t="s">
        <v>54</v>
      </c>
      <c r="G3759" s="1" t="s">
        <v>19</v>
      </c>
      <c r="H3759" s="1" t="s">
        <v>22</v>
      </c>
      <c r="I3759" s="1" t="s">
        <v>21</v>
      </c>
      <c r="J3759" s="1" t="s">
        <v>23</v>
      </c>
      <c r="K3759" s="1" t="s">
        <v>23</v>
      </c>
      <c r="L3759" s="1" t="s">
        <v>36</v>
      </c>
      <c r="M3759" s="1" t="s">
        <v>32</v>
      </c>
      <c r="N3759" s="1" t="s">
        <v>51</v>
      </c>
      <c r="O3759" s="1" t="s">
        <v>41</v>
      </c>
      <c r="P3759">
        <v>165.9</v>
      </c>
      <c r="Q3759" s="1" t="s">
        <v>19</v>
      </c>
      <c r="R3759" s="1" t="s">
        <v>34</v>
      </c>
    </row>
    <row r="3760" spans="1:18" x14ac:dyDescent="0.35">
      <c r="A3760" s="1" t="s">
        <v>3808</v>
      </c>
      <c r="B3760">
        <v>22</v>
      </c>
      <c r="C3760">
        <v>21</v>
      </c>
      <c r="D3760">
        <v>182.3</v>
      </c>
      <c r="E3760">
        <v>174</v>
      </c>
      <c r="F3760" s="1" t="s">
        <v>42</v>
      </c>
      <c r="G3760" s="1" t="s">
        <v>20</v>
      </c>
      <c r="H3760" s="1" t="s">
        <v>31</v>
      </c>
      <c r="I3760" s="1" t="s">
        <v>21</v>
      </c>
      <c r="J3760" s="1" t="s">
        <v>47</v>
      </c>
      <c r="K3760" s="1" t="s">
        <v>22</v>
      </c>
      <c r="L3760" s="1" t="s">
        <v>39</v>
      </c>
      <c r="M3760" s="1" t="s">
        <v>24</v>
      </c>
      <c r="N3760" s="1" t="s">
        <v>51</v>
      </c>
      <c r="O3760" s="1" t="s">
        <v>27</v>
      </c>
      <c r="P3760">
        <v>168.6</v>
      </c>
      <c r="Q3760" s="1" t="s">
        <v>60</v>
      </c>
      <c r="R3760" s="1" t="s">
        <v>52</v>
      </c>
    </row>
    <row r="3761" spans="1:18" x14ac:dyDescent="0.35">
      <c r="A3761" s="1" t="s">
        <v>3809</v>
      </c>
      <c r="B3761">
        <v>22</v>
      </c>
      <c r="C3761">
        <v>32</v>
      </c>
      <c r="D3761">
        <v>176.9</v>
      </c>
      <c r="E3761">
        <v>157.69999999999999</v>
      </c>
      <c r="F3761" s="1" t="s">
        <v>30</v>
      </c>
      <c r="G3761" s="1" t="s">
        <v>30</v>
      </c>
      <c r="H3761" s="1" t="s">
        <v>21</v>
      </c>
      <c r="I3761" s="1" t="s">
        <v>22</v>
      </c>
      <c r="J3761" s="1" t="s">
        <v>23</v>
      </c>
      <c r="K3761" s="1" t="s">
        <v>23</v>
      </c>
      <c r="L3761" s="1" t="s">
        <v>25</v>
      </c>
      <c r="M3761" s="1" t="s">
        <v>25</v>
      </c>
      <c r="N3761" s="1" t="s">
        <v>33</v>
      </c>
      <c r="O3761" s="1" t="s">
        <v>27</v>
      </c>
      <c r="P3761">
        <v>165.3</v>
      </c>
      <c r="Q3761" s="1" t="s">
        <v>30</v>
      </c>
      <c r="R3761" s="1" t="s">
        <v>34</v>
      </c>
    </row>
    <row r="3762" spans="1:18" x14ac:dyDescent="0.35">
      <c r="A3762" s="1" t="s">
        <v>3810</v>
      </c>
      <c r="B3762">
        <v>49</v>
      </c>
      <c r="C3762">
        <v>49</v>
      </c>
      <c r="D3762">
        <v>174.4</v>
      </c>
      <c r="E3762">
        <v>163</v>
      </c>
      <c r="F3762" s="1" t="s">
        <v>30</v>
      </c>
      <c r="G3762" s="1" t="s">
        <v>20</v>
      </c>
      <c r="H3762" s="1" t="s">
        <v>22</v>
      </c>
      <c r="I3762" s="1" t="s">
        <v>62</v>
      </c>
      <c r="J3762" s="1" t="s">
        <v>23</v>
      </c>
      <c r="K3762" s="1" t="s">
        <v>22</v>
      </c>
      <c r="L3762" s="1" t="s">
        <v>32</v>
      </c>
      <c r="M3762" s="1" t="s">
        <v>39</v>
      </c>
      <c r="N3762" s="1" t="s">
        <v>51</v>
      </c>
      <c r="O3762" s="1" t="s">
        <v>27</v>
      </c>
      <c r="P3762">
        <v>154.6</v>
      </c>
      <c r="Q3762" s="1" t="s">
        <v>60</v>
      </c>
      <c r="R3762" s="1" t="s">
        <v>34</v>
      </c>
    </row>
    <row r="3763" spans="1:18" x14ac:dyDescent="0.35">
      <c r="A3763" s="1" t="s">
        <v>3811</v>
      </c>
      <c r="B3763">
        <v>20</v>
      </c>
      <c r="C3763">
        <v>46</v>
      </c>
      <c r="D3763">
        <v>173.8</v>
      </c>
      <c r="E3763">
        <v>163.9</v>
      </c>
      <c r="F3763" s="1" t="s">
        <v>30</v>
      </c>
      <c r="G3763" s="1" t="s">
        <v>30</v>
      </c>
      <c r="H3763" s="1" t="s">
        <v>21</v>
      </c>
      <c r="I3763" s="1" t="s">
        <v>21</v>
      </c>
      <c r="J3763" s="1" t="s">
        <v>22</v>
      </c>
      <c r="K3763" s="1" t="s">
        <v>23</v>
      </c>
      <c r="L3763" s="1" t="s">
        <v>36</v>
      </c>
      <c r="M3763" s="1" t="s">
        <v>24</v>
      </c>
      <c r="N3763" s="1" t="s">
        <v>40</v>
      </c>
      <c r="O3763" s="1" t="s">
        <v>41</v>
      </c>
      <c r="P3763">
        <v>175.6</v>
      </c>
      <c r="Q3763" s="1" t="s">
        <v>42</v>
      </c>
      <c r="R3763" s="1" t="s">
        <v>34</v>
      </c>
    </row>
    <row r="3764" spans="1:18" x14ac:dyDescent="0.35">
      <c r="A3764" s="1" t="s">
        <v>3812</v>
      </c>
      <c r="B3764">
        <v>49</v>
      </c>
      <c r="C3764">
        <v>27</v>
      </c>
      <c r="D3764">
        <v>180.3</v>
      </c>
      <c r="E3764">
        <v>162.19999999999999</v>
      </c>
      <c r="F3764" s="1" t="s">
        <v>30</v>
      </c>
      <c r="G3764" s="1" t="s">
        <v>60</v>
      </c>
      <c r="H3764" s="1" t="s">
        <v>62</v>
      </c>
      <c r="I3764" s="1" t="s">
        <v>22</v>
      </c>
      <c r="J3764" s="1" t="s">
        <v>23</v>
      </c>
      <c r="K3764" s="1" t="s">
        <v>23</v>
      </c>
      <c r="L3764" s="1" t="s">
        <v>24</v>
      </c>
      <c r="M3764" s="1" t="s">
        <v>32</v>
      </c>
      <c r="N3764" s="1" t="s">
        <v>51</v>
      </c>
      <c r="O3764" s="1" t="s">
        <v>41</v>
      </c>
      <c r="P3764">
        <v>178.4</v>
      </c>
      <c r="Q3764" s="1" t="s">
        <v>60</v>
      </c>
      <c r="R3764" s="1" t="s">
        <v>34</v>
      </c>
    </row>
    <row r="3765" spans="1:18" x14ac:dyDescent="0.35">
      <c r="A3765" s="1" t="s">
        <v>3813</v>
      </c>
      <c r="B3765">
        <v>51</v>
      </c>
      <c r="C3765">
        <v>38</v>
      </c>
      <c r="D3765">
        <v>166.6</v>
      </c>
      <c r="E3765">
        <v>165.8</v>
      </c>
      <c r="F3765" s="1" t="s">
        <v>19</v>
      </c>
      <c r="G3765" s="1" t="s">
        <v>60</v>
      </c>
      <c r="H3765" s="1" t="s">
        <v>22</v>
      </c>
      <c r="I3765" s="1" t="s">
        <v>62</v>
      </c>
      <c r="J3765" s="1" t="s">
        <v>23</v>
      </c>
      <c r="K3765" s="1" t="s">
        <v>22</v>
      </c>
      <c r="L3765" s="1" t="s">
        <v>32</v>
      </c>
      <c r="M3765" s="1" t="s">
        <v>32</v>
      </c>
      <c r="N3765" s="1" t="s">
        <v>33</v>
      </c>
      <c r="O3765" s="1" t="s">
        <v>27</v>
      </c>
      <c r="P3765">
        <v>156.5</v>
      </c>
      <c r="Q3765" s="1" t="s">
        <v>30</v>
      </c>
      <c r="R3765" s="1" t="s">
        <v>34</v>
      </c>
    </row>
    <row r="3766" spans="1:18" x14ac:dyDescent="0.35">
      <c r="A3766" s="1" t="s">
        <v>3814</v>
      </c>
      <c r="B3766">
        <v>47</v>
      </c>
      <c r="C3766">
        <v>33</v>
      </c>
      <c r="D3766">
        <v>174.4</v>
      </c>
      <c r="E3766">
        <v>158.6</v>
      </c>
      <c r="F3766" s="1" t="s">
        <v>30</v>
      </c>
      <c r="G3766" s="1" t="s">
        <v>19</v>
      </c>
      <c r="H3766" s="1" t="s">
        <v>22</v>
      </c>
      <c r="I3766" s="1" t="s">
        <v>44</v>
      </c>
      <c r="J3766" s="1" t="s">
        <v>22</v>
      </c>
      <c r="K3766" s="1" t="s">
        <v>23</v>
      </c>
      <c r="L3766" s="1" t="s">
        <v>39</v>
      </c>
      <c r="M3766" s="1" t="s">
        <v>32</v>
      </c>
      <c r="N3766" s="1" t="s">
        <v>51</v>
      </c>
      <c r="O3766" s="1" t="s">
        <v>41</v>
      </c>
      <c r="P3766">
        <v>171.6</v>
      </c>
      <c r="Q3766" s="1" t="s">
        <v>42</v>
      </c>
      <c r="R3766" s="1" t="s">
        <v>34</v>
      </c>
    </row>
    <row r="3767" spans="1:18" x14ac:dyDescent="0.35">
      <c r="A3767" s="1" t="s">
        <v>3815</v>
      </c>
      <c r="B3767">
        <v>40</v>
      </c>
      <c r="C3767">
        <v>36</v>
      </c>
      <c r="D3767">
        <v>174.8</v>
      </c>
      <c r="E3767">
        <v>164.8</v>
      </c>
      <c r="F3767" s="1" t="s">
        <v>19</v>
      </c>
      <c r="G3767" s="1" t="s">
        <v>19</v>
      </c>
      <c r="H3767" s="1" t="s">
        <v>44</v>
      </c>
      <c r="I3767" s="1" t="s">
        <v>21</v>
      </c>
      <c r="J3767" s="1" t="s">
        <v>22</v>
      </c>
      <c r="K3767" s="1" t="s">
        <v>48</v>
      </c>
      <c r="L3767" s="1" t="s">
        <v>24</v>
      </c>
      <c r="M3767" s="1" t="s">
        <v>25</v>
      </c>
      <c r="N3767" s="1" t="s">
        <v>65</v>
      </c>
      <c r="O3767" s="1" t="s">
        <v>27</v>
      </c>
      <c r="P3767">
        <v>175.2</v>
      </c>
      <c r="Q3767" s="1" t="s">
        <v>54</v>
      </c>
      <c r="R3767" s="1" t="s">
        <v>34</v>
      </c>
    </row>
    <row r="3768" spans="1:18" x14ac:dyDescent="0.35">
      <c r="A3768" s="1" t="s">
        <v>3816</v>
      </c>
      <c r="B3768">
        <v>32</v>
      </c>
      <c r="C3768">
        <v>46</v>
      </c>
      <c r="D3768">
        <v>165.3</v>
      </c>
      <c r="E3768">
        <v>168</v>
      </c>
      <c r="F3768" s="1" t="s">
        <v>30</v>
      </c>
      <c r="G3768" s="1" t="s">
        <v>50</v>
      </c>
      <c r="H3768" s="1" t="s">
        <v>22</v>
      </c>
      <c r="I3768" s="1" t="s">
        <v>21</v>
      </c>
      <c r="J3768" s="1" t="s">
        <v>23</v>
      </c>
      <c r="K3768" s="1" t="s">
        <v>48</v>
      </c>
      <c r="L3768" s="1" t="s">
        <v>39</v>
      </c>
      <c r="M3768" s="1" t="s">
        <v>25</v>
      </c>
      <c r="N3768" s="1" t="s">
        <v>65</v>
      </c>
      <c r="O3768" s="1" t="s">
        <v>41</v>
      </c>
      <c r="P3768">
        <v>167.2</v>
      </c>
      <c r="Q3768" s="1" t="s">
        <v>60</v>
      </c>
      <c r="R3768" s="1" t="s">
        <v>34</v>
      </c>
    </row>
    <row r="3769" spans="1:18" x14ac:dyDescent="0.35">
      <c r="A3769" s="1" t="s">
        <v>3817</v>
      </c>
      <c r="B3769">
        <v>46</v>
      </c>
      <c r="C3769">
        <v>35</v>
      </c>
      <c r="D3769">
        <v>172.5</v>
      </c>
      <c r="E3769">
        <v>159.6</v>
      </c>
      <c r="F3769" s="1" t="s">
        <v>19</v>
      </c>
      <c r="G3769" s="1" t="s">
        <v>20</v>
      </c>
      <c r="H3769" s="1" t="s">
        <v>21</v>
      </c>
      <c r="I3769" s="1" t="s">
        <v>31</v>
      </c>
      <c r="J3769" s="1" t="s">
        <v>22</v>
      </c>
      <c r="K3769" s="1" t="s">
        <v>22</v>
      </c>
      <c r="L3769" s="1" t="s">
        <v>24</v>
      </c>
      <c r="M3769" s="1" t="s">
        <v>25</v>
      </c>
      <c r="N3769" s="1" t="s">
        <v>51</v>
      </c>
      <c r="O3769" s="1" t="s">
        <v>41</v>
      </c>
      <c r="P3769">
        <v>176.5</v>
      </c>
      <c r="Q3769" s="1" t="s">
        <v>20</v>
      </c>
      <c r="R3769" s="1" t="s">
        <v>34</v>
      </c>
    </row>
    <row r="3770" spans="1:18" x14ac:dyDescent="0.35">
      <c r="A3770" s="1" t="s">
        <v>3818</v>
      </c>
      <c r="B3770">
        <v>55</v>
      </c>
      <c r="C3770">
        <v>33</v>
      </c>
      <c r="D3770">
        <v>190</v>
      </c>
      <c r="E3770">
        <v>165.8</v>
      </c>
      <c r="F3770" s="1" t="s">
        <v>30</v>
      </c>
      <c r="G3770" s="1" t="s">
        <v>19</v>
      </c>
      <c r="H3770" s="1" t="s">
        <v>31</v>
      </c>
      <c r="I3770" s="1" t="s">
        <v>62</v>
      </c>
      <c r="J3770" s="1" t="s">
        <v>48</v>
      </c>
      <c r="K3770" s="1" t="s">
        <v>22</v>
      </c>
      <c r="L3770" s="1" t="s">
        <v>32</v>
      </c>
      <c r="M3770" s="1" t="s">
        <v>32</v>
      </c>
      <c r="N3770" s="1" t="s">
        <v>33</v>
      </c>
      <c r="O3770" s="1" t="s">
        <v>41</v>
      </c>
      <c r="P3770">
        <v>185.1</v>
      </c>
      <c r="Q3770" s="1" t="s">
        <v>30</v>
      </c>
      <c r="R3770" s="1" t="s">
        <v>28</v>
      </c>
    </row>
    <row r="3771" spans="1:18" x14ac:dyDescent="0.35">
      <c r="A3771" s="1" t="s">
        <v>3819</v>
      </c>
      <c r="B3771">
        <v>26</v>
      </c>
      <c r="C3771">
        <v>18</v>
      </c>
      <c r="D3771">
        <v>168.2</v>
      </c>
      <c r="E3771">
        <v>158.69999999999999</v>
      </c>
      <c r="F3771" s="1" t="s">
        <v>50</v>
      </c>
      <c r="G3771" s="1" t="s">
        <v>19</v>
      </c>
      <c r="H3771" s="1" t="s">
        <v>22</v>
      </c>
      <c r="I3771" s="1" t="s">
        <v>31</v>
      </c>
      <c r="J3771" s="1" t="s">
        <v>22</v>
      </c>
      <c r="K3771" s="1" t="s">
        <v>23</v>
      </c>
      <c r="L3771" s="1" t="s">
        <v>25</v>
      </c>
      <c r="M3771" s="1" t="s">
        <v>39</v>
      </c>
      <c r="N3771" s="1" t="s">
        <v>40</v>
      </c>
      <c r="O3771" s="1" t="s">
        <v>41</v>
      </c>
      <c r="P3771">
        <v>169.3</v>
      </c>
      <c r="Q3771" s="1" t="s">
        <v>20</v>
      </c>
      <c r="R3771" s="1" t="s">
        <v>34</v>
      </c>
    </row>
    <row r="3772" spans="1:18" x14ac:dyDescent="0.35">
      <c r="A3772" s="1" t="s">
        <v>3820</v>
      </c>
      <c r="B3772">
        <v>41</v>
      </c>
      <c r="C3772">
        <v>19</v>
      </c>
      <c r="D3772">
        <v>174.9</v>
      </c>
      <c r="E3772">
        <v>152.69999999999999</v>
      </c>
      <c r="F3772" s="1" t="s">
        <v>30</v>
      </c>
      <c r="G3772" s="1" t="s">
        <v>19</v>
      </c>
      <c r="H3772" s="1" t="s">
        <v>22</v>
      </c>
      <c r="I3772" s="1" t="s">
        <v>22</v>
      </c>
      <c r="J3772" s="1" t="s">
        <v>22</v>
      </c>
      <c r="K3772" s="1" t="s">
        <v>23</v>
      </c>
      <c r="L3772" s="1" t="s">
        <v>25</v>
      </c>
      <c r="M3772" s="1" t="s">
        <v>25</v>
      </c>
      <c r="N3772" s="1" t="s">
        <v>51</v>
      </c>
      <c r="O3772" s="1" t="s">
        <v>41</v>
      </c>
      <c r="P3772">
        <v>166.3</v>
      </c>
      <c r="Q3772" s="1" t="s">
        <v>30</v>
      </c>
      <c r="R3772" s="1" t="s">
        <v>52</v>
      </c>
    </row>
    <row r="3773" spans="1:18" x14ac:dyDescent="0.35">
      <c r="A3773" s="1" t="s">
        <v>3821</v>
      </c>
      <c r="B3773">
        <v>29</v>
      </c>
      <c r="C3773">
        <v>32</v>
      </c>
      <c r="D3773">
        <v>159.5</v>
      </c>
      <c r="E3773">
        <v>152.69999999999999</v>
      </c>
      <c r="F3773" s="1" t="s">
        <v>20</v>
      </c>
      <c r="G3773" s="1" t="s">
        <v>19</v>
      </c>
      <c r="H3773" s="1" t="s">
        <v>31</v>
      </c>
      <c r="I3773" s="1" t="s">
        <v>22</v>
      </c>
      <c r="J3773" s="1" t="s">
        <v>22</v>
      </c>
      <c r="K3773" s="1" t="s">
        <v>23</v>
      </c>
      <c r="L3773" s="1" t="s">
        <v>25</v>
      </c>
      <c r="M3773" s="1" t="s">
        <v>32</v>
      </c>
      <c r="N3773" s="1" t="s">
        <v>40</v>
      </c>
      <c r="O3773" s="1" t="s">
        <v>41</v>
      </c>
      <c r="P3773">
        <v>166</v>
      </c>
      <c r="Q3773" s="1" t="s">
        <v>50</v>
      </c>
      <c r="R3773" s="1" t="s">
        <v>52</v>
      </c>
    </row>
    <row r="3774" spans="1:18" x14ac:dyDescent="0.35">
      <c r="A3774" s="1" t="s">
        <v>3822</v>
      </c>
      <c r="B3774">
        <v>34</v>
      </c>
      <c r="C3774">
        <v>45</v>
      </c>
      <c r="D3774">
        <v>173</v>
      </c>
      <c r="E3774">
        <v>163.80000000000001</v>
      </c>
      <c r="F3774" s="1" t="s">
        <v>30</v>
      </c>
      <c r="G3774" s="1" t="s">
        <v>54</v>
      </c>
      <c r="H3774" s="1" t="s">
        <v>22</v>
      </c>
      <c r="I3774" s="1" t="s">
        <v>22</v>
      </c>
      <c r="J3774" s="1" t="s">
        <v>22</v>
      </c>
      <c r="K3774" s="1" t="s">
        <v>23</v>
      </c>
      <c r="L3774" s="1" t="s">
        <v>39</v>
      </c>
      <c r="M3774" s="1" t="s">
        <v>36</v>
      </c>
      <c r="N3774" s="1" t="s">
        <v>51</v>
      </c>
      <c r="O3774" s="1" t="s">
        <v>41</v>
      </c>
      <c r="P3774">
        <v>181.3</v>
      </c>
      <c r="Q3774" s="1" t="s">
        <v>30</v>
      </c>
      <c r="R3774" s="1" t="s">
        <v>52</v>
      </c>
    </row>
    <row r="3775" spans="1:18" x14ac:dyDescent="0.35">
      <c r="A3775" s="1" t="s">
        <v>3823</v>
      </c>
      <c r="B3775">
        <v>34</v>
      </c>
      <c r="C3775">
        <v>18</v>
      </c>
      <c r="D3775">
        <v>166.5</v>
      </c>
      <c r="E3775">
        <v>149.69999999999999</v>
      </c>
      <c r="F3775" s="1" t="s">
        <v>20</v>
      </c>
      <c r="G3775" s="1" t="s">
        <v>30</v>
      </c>
      <c r="H3775" s="1" t="s">
        <v>44</v>
      </c>
      <c r="I3775" s="1" t="s">
        <v>22</v>
      </c>
      <c r="J3775" s="1" t="s">
        <v>23</v>
      </c>
      <c r="K3775" s="1" t="s">
        <v>22</v>
      </c>
      <c r="L3775" s="1" t="s">
        <v>25</v>
      </c>
      <c r="M3775" s="1" t="s">
        <v>25</v>
      </c>
      <c r="N3775" s="1" t="s">
        <v>51</v>
      </c>
      <c r="O3775" s="1" t="s">
        <v>41</v>
      </c>
      <c r="P3775">
        <v>166.5</v>
      </c>
      <c r="Q3775" s="1" t="s">
        <v>38</v>
      </c>
      <c r="R3775" s="1" t="s">
        <v>52</v>
      </c>
    </row>
    <row r="3776" spans="1:18" x14ac:dyDescent="0.35">
      <c r="A3776" s="1" t="s">
        <v>3824</v>
      </c>
      <c r="B3776">
        <v>23</v>
      </c>
      <c r="C3776">
        <v>22</v>
      </c>
      <c r="D3776">
        <v>171.5</v>
      </c>
      <c r="E3776">
        <v>161.6</v>
      </c>
      <c r="F3776" s="1" t="s">
        <v>42</v>
      </c>
      <c r="G3776" s="1" t="s">
        <v>30</v>
      </c>
      <c r="H3776" s="1" t="s">
        <v>31</v>
      </c>
      <c r="I3776" s="1" t="s">
        <v>22</v>
      </c>
      <c r="J3776" s="1" t="s">
        <v>48</v>
      </c>
      <c r="K3776" s="1" t="s">
        <v>22</v>
      </c>
      <c r="L3776" s="1" t="s">
        <v>24</v>
      </c>
      <c r="M3776" s="1" t="s">
        <v>32</v>
      </c>
      <c r="N3776" s="1" t="s">
        <v>51</v>
      </c>
      <c r="O3776" s="1" t="s">
        <v>41</v>
      </c>
      <c r="P3776">
        <v>174.1</v>
      </c>
      <c r="Q3776" s="1" t="s">
        <v>42</v>
      </c>
      <c r="R3776" s="1" t="s">
        <v>52</v>
      </c>
    </row>
    <row r="3777" spans="1:18" x14ac:dyDescent="0.35">
      <c r="A3777" s="1" t="s">
        <v>3825</v>
      </c>
      <c r="B3777">
        <v>51</v>
      </c>
      <c r="C3777">
        <v>39</v>
      </c>
      <c r="D3777">
        <v>177</v>
      </c>
      <c r="E3777">
        <v>156.30000000000001</v>
      </c>
      <c r="F3777" s="1" t="s">
        <v>19</v>
      </c>
      <c r="G3777" s="1" t="s">
        <v>20</v>
      </c>
      <c r="H3777" s="1" t="s">
        <v>22</v>
      </c>
      <c r="I3777" s="1" t="s">
        <v>22</v>
      </c>
      <c r="J3777" s="1" t="s">
        <v>48</v>
      </c>
      <c r="K3777" s="1" t="s">
        <v>22</v>
      </c>
      <c r="L3777" s="1" t="s">
        <v>32</v>
      </c>
      <c r="M3777" s="1" t="s">
        <v>32</v>
      </c>
      <c r="N3777" s="1" t="s">
        <v>40</v>
      </c>
      <c r="O3777" s="1" t="s">
        <v>27</v>
      </c>
      <c r="P3777">
        <v>156.5</v>
      </c>
      <c r="Q3777" s="1" t="s">
        <v>20</v>
      </c>
      <c r="R3777" s="1" t="s">
        <v>28</v>
      </c>
    </row>
    <row r="3778" spans="1:18" x14ac:dyDescent="0.35">
      <c r="A3778" s="1" t="s">
        <v>3826</v>
      </c>
      <c r="B3778">
        <v>42</v>
      </c>
      <c r="C3778">
        <v>30</v>
      </c>
      <c r="D3778">
        <v>166.1</v>
      </c>
      <c r="E3778">
        <v>147.80000000000001</v>
      </c>
      <c r="F3778" s="1" t="s">
        <v>30</v>
      </c>
      <c r="G3778" s="1" t="s">
        <v>54</v>
      </c>
      <c r="H3778" s="1" t="s">
        <v>22</v>
      </c>
      <c r="I3778" s="1" t="s">
        <v>22</v>
      </c>
      <c r="J3778" s="1" t="s">
        <v>22</v>
      </c>
      <c r="K3778" s="1" t="s">
        <v>22</v>
      </c>
      <c r="L3778" s="1" t="s">
        <v>36</v>
      </c>
      <c r="M3778" s="1" t="s">
        <v>32</v>
      </c>
      <c r="N3778" s="1" t="s">
        <v>45</v>
      </c>
      <c r="O3778" s="1" t="s">
        <v>27</v>
      </c>
      <c r="P3778">
        <v>143.69999999999999</v>
      </c>
      <c r="Q3778" s="1" t="s">
        <v>42</v>
      </c>
      <c r="R3778" s="1" t="s">
        <v>34</v>
      </c>
    </row>
    <row r="3779" spans="1:18" x14ac:dyDescent="0.35">
      <c r="A3779" s="1" t="s">
        <v>3827</v>
      </c>
      <c r="B3779">
        <v>25</v>
      </c>
      <c r="C3779">
        <v>18</v>
      </c>
      <c r="D3779">
        <v>175.7</v>
      </c>
      <c r="E3779">
        <v>165.1</v>
      </c>
      <c r="F3779" s="1" t="s">
        <v>30</v>
      </c>
      <c r="G3779" s="1" t="s">
        <v>30</v>
      </c>
      <c r="H3779" s="1" t="s">
        <v>44</v>
      </c>
      <c r="I3779" s="1" t="s">
        <v>21</v>
      </c>
      <c r="J3779" s="1" t="s">
        <v>47</v>
      </c>
      <c r="K3779" s="1" t="s">
        <v>23</v>
      </c>
      <c r="L3779" s="1" t="s">
        <v>25</v>
      </c>
      <c r="M3779" s="1" t="s">
        <v>24</v>
      </c>
      <c r="N3779" s="1" t="s">
        <v>65</v>
      </c>
      <c r="O3779" s="1" t="s">
        <v>41</v>
      </c>
      <c r="P3779">
        <v>176.9</v>
      </c>
      <c r="Q3779" s="1" t="s">
        <v>42</v>
      </c>
      <c r="R3779" s="1" t="s">
        <v>34</v>
      </c>
    </row>
    <row r="3780" spans="1:18" x14ac:dyDescent="0.35">
      <c r="A3780" s="1" t="s">
        <v>3828</v>
      </c>
      <c r="B3780">
        <v>43</v>
      </c>
      <c r="C3780">
        <v>33</v>
      </c>
      <c r="D3780">
        <v>168.5</v>
      </c>
      <c r="E3780">
        <v>152.6</v>
      </c>
      <c r="F3780" s="1" t="s">
        <v>30</v>
      </c>
      <c r="G3780" s="1" t="s">
        <v>38</v>
      </c>
      <c r="H3780" s="1" t="s">
        <v>21</v>
      </c>
      <c r="I3780" s="1" t="s">
        <v>21</v>
      </c>
      <c r="J3780" s="1" t="s">
        <v>22</v>
      </c>
      <c r="K3780" s="1" t="s">
        <v>48</v>
      </c>
      <c r="L3780" s="1" t="s">
        <v>25</v>
      </c>
      <c r="M3780" s="1" t="s">
        <v>39</v>
      </c>
      <c r="N3780" s="1" t="s">
        <v>45</v>
      </c>
      <c r="O3780" s="1" t="s">
        <v>27</v>
      </c>
      <c r="P3780">
        <v>154.9</v>
      </c>
      <c r="Q3780" s="1" t="s">
        <v>38</v>
      </c>
      <c r="R3780" s="1" t="s">
        <v>34</v>
      </c>
    </row>
    <row r="3781" spans="1:18" x14ac:dyDescent="0.35">
      <c r="A3781" s="1" t="s">
        <v>3829</v>
      </c>
      <c r="B3781">
        <v>39</v>
      </c>
      <c r="C3781">
        <v>39</v>
      </c>
      <c r="D3781">
        <v>164.7</v>
      </c>
      <c r="E3781">
        <v>174.9</v>
      </c>
      <c r="F3781" s="1" t="s">
        <v>20</v>
      </c>
      <c r="G3781" s="1" t="s">
        <v>19</v>
      </c>
      <c r="H3781" s="1" t="s">
        <v>21</v>
      </c>
      <c r="I3781" s="1" t="s">
        <v>22</v>
      </c>
      <c r="J3781" s="1" t="s">
        <v>23</v>
      </c>
      <c r="K3781" s="1" t="s">
        <v>22</v>
      </c>
      <c r="L3781" s="1" t="s">
        <v>36</v>
      </c>
      <c r="M3781" s="1" t="s">
        <v>32</v>
      </c>
      <c r="N3781" s="1" t="s">
        <v>65</v>
      </c>
      <c r="O3781" s="1" t="s">
        <v>41</v>
      </c>
      <c r="P3781">
        <v>177</v>
      </c>
      <c r="Q3781" s="1" t="s">
        <v>50</v>
      </c>
      <c r="R3781" s="1" t="s">
        <v>28</v>
      </c>
    </row>
    <row r="3782" spans="1:18" x14ac:dyDescent="0.35">
      <c r="A3782" s="1" t="s">
        <v>3830</v>
      </c>
      <c r="B3782">
        <v>39</v>
      </c>
      <c r="C3782">
        <v>49</v>
      </c>
      <c r="D3782">
        <v>180.9</v>
      </c>
      <c r="E3782">
        <v>170.8</v>
      </c>
      <c r="F3782" s="1" t="s">
        <v>30</v>
      </c>
      <c r="G3782" s="1" t="s">
        <v>54</v>
      </c>
      <c r="H3782" s="1" t="s">
        <v>22</v>
      </c>
      <c r="I3782" s="1" t="s">
        <v>22</v>
      </c>
      <c r="J3782" s="1" t="s">
        <v>22</v>
      </c>
      <c r="K3782" s="1" t="s">
        <v>22</v>
      </c>
      <c r="L3782" s="1" t="s">
        <v>24</v>
      </c>
      <c r="M3782" s="1" t="s">
        <v>25</v>
      </c>
      <c r="N3782" s="1" t="s">
        <v>26</v>
      </c>
      <c r="O3782" s="1" t="s">
        <v>41</v>
      </c>
      <c r="P3782">
        <v>182.7</v>
      </c>
      <c r="Q3782" s="1" t="s">
        <v>30</v>
      </c>
      <c r="R3782" s="1" t="s">
        <v>28</v>
      </c>
    </row>
    <row r="3783" spans="1:18" x14ac:dyDescent="0.35">
      <c r="A3783" s="1" t="s">
        <v>3831</v>
      </c>
      <c r="B3783">
        <v>31</v>
      </c>
      <c r="C3783">
        <v>33</v>
      </c>
      <c r="D3783">
        <v>167.3</v>
      </c>
      <c r="E3783">
        <v>160.6</v>
      </c>
      <c r="F3783" s="1" t="s">
        <v>30</v>
      </c>
      <c r="G3783" s="1" t="s">
        <v>50</v>
      </c>
      <c r="H3783" s="1" t="s">
        <v>31</v>
      </c>
      <c r="I3783" s="1" t="s">
        <v>22</v>
      </c>
      <c r="J3783" s="1" t="s">
        <v>23</v>
      </c>
      <c r="K3783" s="1" t="s">
        <v>23</v>
      </c>
      <c r="L3783" s="1" t="s">
        <v>25</v>
      </c>
      <c r="M3783" s="1" t="s">
        <v>24</v>
      </c>
      <c r="N3783" s="1" t="s">
        <v>65</v>
      </c>
      <c r="O3783" s="1" t="s">
        <v>41</v>
      </c>
      <c r="P3783">
        <v>173.4</v>
      </c>
      <c r="Q3783" s="1" t="s">
        <v>38</v>
      </c>
      <c r="R3783" s="1" t="s">
        <v>28</v>
      </c>
    </row>
    <row r="3784" spans="1:18" x14ac:dyDescent="0.35">
      <c r="A3784" s="1" t="s">
        <v>3832</v>
      </c>
      <c r="B3784">
        <v>52</v>
      </c>
      <c r="C3784">
        <v>32</v>
      </c>
      <c r="D3784">
        <v>171</v>
      </c>
      <c r="E3784">
        <v>148.9</v>
      </c>
      <c r="F3784" s="1" t="s">
        <v>60</v>
      </c>
      <c r="G3784" s="1" t="s">
        <v>20</v>
      </c>
      <c r="H3784" s="1" t="s">
        <v>44</v>
      </c>
      <c r="I3784" s="1" t="s">
        <v>31</v>
      </c>
      <c r="J3784" s="1" t="s">
        <v>23</v>
      </c>
      <c r="K3784" s="1" t="s">
        <v>23</v>
      </c>
      <c r="L3784" s="1" t="s">
        <v>32</v>
      </c>
      <c r="M3784" s="1" t="s">
        <v>24</v>
      </c>
      <c r="N3784" s="1" t="s">
        <v>65</v>
      </c>
      <c r="O3784" s="1" t="s">
        <v>41</v>
      </c>
      <c r="P3784">
        <v>169.2</v>
      </c>
      <c r="Q3784" s="1" t="s">
        <v>20</v>
      </c>
      <c r="R3784" s="1" t="s">
        <v>28</v>
      </c>
    </row>
    <row r="3785" spans="1:18" x14ac:dyDescent="0.35">
      <c r="A3785" s="1" t="s">
        <v>3833</v>
      </c>
      <c r="B3785">
        <v>47</v>
      </c>
      <c r="C3785">
        <v>29</v>
      </c>
      <c r="D3785">
        <v>170</v>
      </c>
      <c r="E3785">
        <v>162.80000000000001</v>
      </c>
      <c r="F3785" s="1" t="s">
        <v>30</v>
      </c>
      <c r="G3785" s="1" t="s">
        <v>30</v>
      </c>
      <c r="H3785" s="1" t="s">
        <v>21</v>
      </c>
      <c r="I3785" s="1" t="s">
        <v>22</v>
      </c>
      <c r="J3785" s="1" t="s">
        <v>22</v>
      </c>
      <c r="K3785" s="1" t="s">
        <v>23</v>
      </c>
      <c r="L3785" s="1" t="s">
        <v>24</v>
      </c>
      <c r="M3785" s="1" t="s">
        <v>24</v>
      </c>
      <c r="N3785" s="1" t="s">
        <v>65</v>
      </c>
      <c r="O3785" s="1" t="s">
        <v>41</v>
      </c>
      <c r="P3785">
        <v>173</v>
      </c>
      <c r="Q3785" s="1" t="s">
        <v>42</v>
      </c>
      <c r="R3785" s="1" t="s">
        <v>28</v>
      </c>
    </row>
    <row r="3786" spans="1:18" x14ac:dyDescent="0.35">
      <c r="A3786" s="1" t="s">
        <v>3834</v>
      </c>
      <c r="B3786">
        <v>27</v>
      </c>
      <c r="C3786">
        <v>18</v>
      </c>
      <c r="D3786">
        <v>175.5</v>
      </c>
      <c r="E3786">
        <v>172</v>
      </c>
      <c r="F3786" s="1" t="s">
        <v>19</v>
      </c>
      <c r="G3786" s="1" t="s">
        <v>54</v>
      </c>
      <c r="H3786" s="1" t="s">
        <v>22</v>
      </c>
      <c r="I3786" s="1" t="s">
        <v>44</v>
      </c>
      <c r="J3786" s="1" t="s">
        <v>22</v>
      </c>
      <c r="K3786" s="1" t="s">
        <v>22</v>
      </c>
      <c r="L3786" s="1" t="s">
        <v>39</v>
      </c>
      <c r="M3786" s="1" t="s">
        <v>24</v>
      </c>
      <c r="N3786" s="1" t="s">
        <v>33</v>
      </c>
      <c r="O3786" s="1" t="s">
        <v>41</v>
      </c>
      <c r="P3786">
        <v>181.1</v>
      </c>
      <c r="Q3786" s="1" t="s">
        <v>19</v>
      </c>
      <c r="R3786" s="1" t="s">
        <v>34</v>
      </c>
    </row>
    <row r="3787" spans="1:18" x14ac:dyDescent="0.35">
      <c r="A3787" s="1" t="s">
        <v>3835</v>
      </c>
      <c r="B3787">
        <v>20</v>
      </c>
      <c r="C3787">
        <v>34</v>
      </c>
      <c r="D3787">
        <v>174.2</v>
      </c>
      <c r="E3787">
        <v>167.4</v>
      </c>
      <c r="F3787" s="1" t="s">
        <v>30</v>
      </c>
      <c r="G3787" s="1" t="s">
        <v>19</v>
      </c>
      <c r="H3787" s="1" t="s">
        <v>44</v>
      </c>
      <c r="I3787" s="1" t="s">
        <v>44</v>
      </c>
      <c r="J3787" s="1" t="s">
        <v>23</v>
      </c>
      <c r="K3787" s="1" t="s">
        <v>23</v>
      </c>
      <c r="L3787" s="1" t="s">
        <v>39</v>
      </c>
      <c r="M3787" s="1" t="s">
        <v>36</v>
      </c>
      <c r="N3787" s="1" t="s">
        <v>51</v>
      </c>
      <c r="O3787" s="1" t="s">
        <v>27</v>
      </c>
      <c r="P3787">
        <v>167.9</v>
      </c>
      <c r="Q3787" s="1" t="s">
        <v>42</v>
      </c>
      <c r="R3787" s="1" t="s">
        <v>34</v>
      </c>
    </row>
    <row r="3788" spans="1:18" x14ac:dyDescent="0.35">
      <c r="A3788" s="1" t="s">
        <v>3836</v>
      </c>
      <c r="B3788">
        <v>41</v>
      </c>
      <c r="C3788">
        <v>45</v>
      </c>
      <c r="D3788">
        <v>172.8</v>
      </c>
      <c r="E3788">
        <v>167.8</v>
      </c>
      <c r="F3788" s="1" t="s">
        <v>20</v>
      </c>
      <c r="G3788" s="1" t="s">
        <v>19</v>
      </c>
      <c r="H3788" s="1" t="s">
        <v>22</v>
      </c>
      <c r="I3788" s="1" t="s">
        <v>22</v>
      </c>
      <c r="J3788" s="1" t="s">
        <v>22</v>
      </c>
      <c r="K3788" s="1" t="s">
        <v>23</v>
      </c>
      <c r="L3788" s="1" t="s">
        <v>25</v>
      </c>
      <c r="M3788" s="1" t="s">
        <v>25</v>
      </c>
      <c r="N3788" s="1" t="s">
        <v>26</v>
      </c>
      <c r="O3788" s="1" t="s">
        <v>27</v>
      </c>
      <c r="P3788">
        <v>165.3</v>
      </c>
      <c r="Q3788" s="1" t="s">
        <v>20</v>
      </c>
      <c r="R3788" s="1" t="s">
        <v>28</v>
      </c>
    </row>
    <row r="3789" spans="1:18" x14ac:dyDescent="0.35">
      <c r="A3789" s="1" t="s">
        <v>3837</v>
      </c>
      <c r="B3789">
        <v>25</v>
      </c>
      <c r="C3789">
        <v>24</v>
      </c>
      <c r="D3789">
        <v>169</v>
      </c>
      <c r="E3789">
        <v>170.3</v>
      </c>
      <c r="F3789" s="1" t="s">
        <v>54</v>
      </c>
      <c r="G3789" s="1" t="s">
        <v>19</v>
      </c>
      <c r="H3789" s="1" t="s">
        <v>31</v>
      </c>
      <c r="I3789" s="1" t="s">
        <v>22</v>
      </c>
      <c r="J3789" s="1" t="s">
        <v>48</v>
      </c>
      <c r="K3789" s="1" t="s">
        <v>22</v>
      </c>
      <c r="L3789" s="1" t="s">
        <v>39</v>
      </c>
      <c r="M3789" s="1" t="s">
        <v>36</v>
      </c>
      <c r="N3789" s="1" t="s">
        <v>40</v>
      </c>
      <c r="O3789" s="1" t="s">
        <v>41</v>
      </c>
      <c r="P3789">
        <v>174.1</v>
      </c>
      <c r="Q3789" s="1" t="s">
        <v>19</v>
      </c>
      <c r="R3789" s="1" t="s">
        <v>34</v>
      </c>
    </row>
    <row r="3790" spans="1:18" x14ac:dyDescent="0.35">
      <c r="A3790" s="1" t="s">
        <v>3838</v>
      </c>
      <c r="B3790">
        <v>40</v>
      </c>
      <c r="C3790">
        <v>26</v>
      </c>
      <c r="D3790">
        <v>172.1</v>
      </c>
      <c r="E3790">
        <v>153.5</v>
      </c>
      <c r="F3790" s="1" t="s">
        <v>30</v>
      </c>
      <c r="G3790" s="1" t="s">
        <v>30</v>
      </c>
      <c r="H3790" s="1" t="s">
        <v>44</v>
      </c>
      <c r="I3790" s="1" t="s">
        <v>44</v>
      </c>
      <c r="J3790" s="1" t="s">
        <v>22</v>
      </c>
      <c r="K3790" s="1" t="s">
        <v>22</v>
      </c>
      <c r="L3790" s="1" t="s">
        <v>24</v>
      </c>
      <c r="M3790" s="1" t="s">
        <v>24</v>
      </c>
      <c r="N3790" s="1" t="s">
        <v>65</v>
      </c>
      <c r="O3790" s="1" t="s">
        <v>41</v>
      </c>
      <c r="P3790">
        <v>170.4</v>
      </c>
      <c r="Q3790" s="1" t="s">
        <v>30</v>
      </c>
      <c r="R3790" s="1" t="s">
        <v>28</v>
      </c>
    </row>
    <row r="3791" spans="1:18" x14ac:dyDescent="0.35">
      <c r="A3791" s="1" t="s">
        <v>3839</v>
      </c>
      <c r="B3791">
        <v>51</v>
      </c>
      <c r="C3791">
        <v>39</v>
      </c>
      <c r="D3791">
        <v>176.1</v>
      </c>
      <c r="E3791">
        <v>167.5</v>
      </c>
      <c r="F3791" s="1" t="s">
        <v>30</v>
      </c>
      <c r="G3791" s="1" t="s">
        <v>50</v>
      </c>
      <c r="H3791" s="1" t="s">
        <v>44</v>
      </c>
      <c r="I3791" s="1" t="s">
        <v>31</v>
      </c>
      <c r="J3791" s="1" t="s">
        <v>23</v>
      </c>
      <c r="K3791" s="1" t="s">
        <v>23</v>
      </c>
      <c r="L3791" s="1" t="s">
        <v>36</v>
      </c>
      <c r="M3791" s="1" t="s">
        <v>32</v>
      </c>
      <c r="N3791" s="1" t="s">
        <v>65</v>
      </c>
      <c r="O3791" s="1" t="s">
        <v>41</v>
      </c>
      <c r="P3791">
        <v>177.3</v>
      </c>
      <c r="Q3791" s="1" t="s">
        <v>38</v>
      </c>
      <c r="R3791" s="1" t="s">
        <v>28</v>
      </c>
    </row>
    <row r="3792" spans="1:18" x14ac:dyDescent="0.35">
      <c r="A3792" s="1" t="s">
        <v>3840</v>
      </c>
      <c r="B3792">
        <v>54</v>
      </c>
      <c r="C3792">
        <v>43</v>
      </c>
      <c r="D3792">
        <v>174.8</v>
      </c>
      <c r="E3792">
        <v>172.6</v>
      </c>
      <c r="F3792" s="1" t="s">
        <v>19</v>
      </c>
      <c r="G3792" s="1" t="s">
        <v>30</v>
      </c>
      <c r="H3792" s="1" t="s">
        <v>21</v>
      </c>
      <c r="I3792" s="1" t="s">
        <v>22</v>
      </c>
      <c r="J3792" s="1" t="s">
        <v>22</v>
      </c>
      <c r="K3792" s="1" t="s">
        <v>47</v>
      </c>
      <c r="L3792" s="1" t="s">
        <v>39</v>
      </c>
      <c r="M3792" s="1" t="s">
        <v>39</v>
      </c>
      <c r="N3792" s="1" t="s">
        <v>40</v>
      </c>
      <c r="O3792" s="1" t="s">
        <v>41</v>
      </c>
      <c r="P3792">
        <v>181.7</v>
      </c>
      <c r="Q3792" s="1" t="s">
        <v>30</v>
      </c>
      <c r="R3792" s="1" t="s">
        <v>28</v>
      </c>
    </row>
    <row r="3793" spans="1:18" x14ac:dyDescent="0.35">
      <c r="A3793" s="1" t="s">
        <v>3841</v>
      </c>
      <c r="B3793">
        <v>34</v>
      </c>
      <c r="C3793">
        <v>29</v>
      </c>
      <c r="D3793">
        <v>181.9</v>
      </c>
      <c r="E3793">
        <v>157.30000000000001</v>
      </c>
      <c r="F3793" s="1" t="s">
        <v>50</v>
      </c>
      <c r="G3793" s="1" t="s">
        <v>19</v>
      </c>
      <c r="H3793" s="1" t="s">
        <v>44</v>
      </c>
      <c r="I3793" s="1" t="s">
        <v>22</v>
      </c>
      <c r="J3793" s="1" t="s">
        <v>48</v>
      </c>
      <c r="K3793" s="1" t="s">
        <v>22</v>
      </c>
      <c r="L3793" s="1" t="s">
        <v>32</v>
      </c>
      <c r="M3793" s="1" t="s">
        <v>24</v>
      </c>
      <c r="N3793" s="1" t="s">
        <v>45</v>
      </c>
      <c r="O3793" s="1" t="s">
        <v>27</v>
      </c>
      <c r="P3793">
        <v>170.6</v>
      </c>
      <c r="Q3793" s="1" t="s">
        <v>50</v>
      </c>
      <c r="R3793" s="1" t="s">
        <v>52</v>
      </c>
    </row>
    <row r="3794" spans="1:18" x14ac:dyDescent="0.35">
      <c r="A3794" s="1" t="s">
        <v>3842</v>
      </c>
      <c r="B3794">
        <v>24</v>
      </c>
      <c r="C3794">
        <v>24</v>
      </c>
      <c r="D3794">
        <v>179.3</v>
      </c>
      <c r="E3794">
        <v>158.6</v>
      </c>
      <c r="F3794" s="1" t="s">
        <v>20</v>
      </c>
      <c r="G3794" s="1" t="s">
        <v>30</v>
      </c>
      <c r="H3794" s="1" t="s">
        <v>21</v>
      </c>
      <c r="I3794" s="1" t="s">
        <v>31</v>
      </c>
      <c r="J3794" s="1" t="s">
        <v>23</v>
      </c>
      <c r="K3794" s="1" t="s">
        <v>22</v>
      </c>
      <c r="L3794" s="1" t="s">
        <v>25</v>
      </c>
      <c r="M3794" s="1" t="s">
        <v>36</v>
      </c>
      <c r="N3794" s="1" t="s">
        <v>51</v>
      </c>
      <c r="O3794" s="1" t="s">
        <v>27</v>
      </c>
      <c r="P3794">
        <v>163</v>
      </c>
      <c r="Q3794" s="1" t="s">
        <v>60</v>
      </c>
      <c r="R3794" s="1" t="s">
        <v>52</v>
      </c>
    </row>
    <row r="3795" spans="1:18" x14ac:dyDescent="0.35">
      <c r="A3795" s="1" t="s">
        <v>3843</v>
      </c>
      <c r="B3795">
        <v>25</v>
      </c>
      <c r="C3795">
        <v>32</v>
      </c>
      <c r="D3795">
        <v>181.7</v>
      </c>
      <c r="E3795">
        <v>170.3</v>
      </c>
      <c r="F3795" s="1" t="s">
        <v>20</v>
      </c>
      <c r="G3795" s="1" t="s">
        <v>30</v>
      </c>
      <c r="H3795" s="1" t="s">
        <v>22</v>
      </c>
      <c r="I3795" s="1" t="s">
        <v>22</v>
      </c>
      <c r="J3795" s="1" t="s">
        <v>23</v>
      </c>
      <c r="K3795" s="1" t="s">
        <v>47</v>
      </c>
      <c r="L3795" s="1" t="s">
        <v>39</v>
      </c>
      <c r="M3795" s="1" t="s">
        <v>25</v>
      </c>
      <c r="N3795" s="1" t="s">
        <v>40</v>
      </c>
      <c r="O3795" s="1" t="s">
        <v>27</v>
      </c>
      <c r="P3795">
        <v>171</v>
      </c>
      <c r="Q3795" s="1" t="s">
        <v>60</v>
      </c>
      <c r="R3795" s="1" t="s">
        <v>34</v>
      </c>
    </row>
    <row r="3796" spans="1:18" x14ac:dyDescent="0.35">
      <c r="A3796" s="1" t="s">
        <v>3844</v>
      </c>
      <c r="B3796">
        <v>44</v>
      </c>
      <c r="C3796">
        <v>38</v>
      </c>
      <c r="D3796">
        <v>183.5</v>
      </c>
      <c r="E3796">
        <v>169.4</v>
      </c>
      <c r="F3796" s="1" t="s">
        <v>30</v>
      </c>
      <c r="G3796" s="1" t="s">
        <v>19</v>
      </c>
      <c r="H3796" s="1" t="s">
        <v>22</v>
      </c>
      <c r="I3796" s="1" t="s">
        <v>22</v>
      </c>
      <c r="J3796" s="1" t="s">
        <v>48</v>
      </c>
      <c r="K3796" s="1" t="s">
        <v>22</v>
      </c>
      <c r="L3796" s="1" t="s">
        <v>25</v>
      </c>
      <c r="M3796" s="1" t="s">
        <v>39</v>
      </c>
      <c r="N3796" s="1" t="s">
        <v>51</v>
      </c>
      <c r="O3796" s="1" t="s">
        <v>41</v>
      </c>
      <c r="P3796">
        <v>179.9</v>
      </c>
      <c r="Q3796" s="1" t="s">
        <v>30</v>
      </c>
      <c r="R3796" s="1" t="s">
        <v>34</v>
      </c>
    </row>
    <row r="3797" spans="1:18" x14ac:dyDescent="0.35">
      <c r="A3797" s="1" t="s">
        <v>3845</v>
      </c>
      <c r="B3797">
        <v>48</v>
      </c>
      <c r="C3797">
        <v>31</v>
      </c>
      <c r="D3797">
        <v>175.3</v>
      </c>
      <c r="E3797">
        <v>155.80000000000001</v>
      </c>
      <c r="F3797" s="1" t="s">
        <v>19</v>
      </c>
      <c r="G3797" s="1" t="s">
        <v>19</v>
      </c>
      <c r="H3797" s="1" t="s">
        <v>22</v>
      </c>
      <c r="I3797" s="1" t="s">
        <v>22</v>
      </c>
      <c r="J3797" s="1" t="s">
        <v>22</v>
      </c>
      <c r="K3797" s="1" t="s">
        <v>23</v>
      </c>
      <c r="L3797" s="1" t="s">
        <v>25</v>
      </c>
      <c r="M3797" s="1" t="s">
        <v>39</v>
      </c>
      <c r="N3797" s="1" t="s">
        <v>51</v>
      </c>
      <c r="O3797" s="1" t="s">
        <v>27</v>
      </c>
      <c r="P3797">
        <v>155.5</v>
      </c>
      <c r="Q3797" s="1" t="s">
        <v>19</v>
      </c>
      <c r="R3797" s="1" t="s">
        <v>34</v>
      </c>
    </row>
    <row r="3798" spans="1:18" x14ac:dyDescent="0.35">
      <c r="A3798" s="1" t="s">
        <v>3846</v>
      </c>
      <c r="B3798">
        <v>26</v>
      </c>
      <c r="C3798">
        <v>19</v>
      </c>
      <c r="D3798">
        <v>180</v>
      </c>
      <c r="E3798">
        <v>153.19999999999999</v>
      </c>
      <c r="F3798" s="1" t="s">
        <v>19</v>
      </c>
      <c r="G3798" s="1" t="s">
        <v>54</v>
      </c>
      <c r="H3798" s="1" t="s">
        <v>31</v>
      </c>
      <c r="I3798" s="1" t="s">
        <v>31</v>
      </c>
      <c r="J3798" s="1" t="s">
        <v>47</v>
      </c>
      <c r="K3798" s="1" t="s">
        <v>22</v>
      </c>
      <c r="L3798" s="1" t="s">
        <v>36</v>
      </c>
      <c r="M3798" s="1" t="s">
        <v>25</v>
      </c>
      <c r="N3798" s="1" t="s">
        <v>51</v>
      </c>
      <c r="O3798" s="1" t="s">
        <v>41</v>
      </c>
      <c r="P3798">
        <v>177.5</v>
      </c>
      <c r="Q3798" s="1" t="s">
        <v>54</v>
      </c>
      <c r="R3798" s="1" t="s">
        <v>52</v>
      </c>
    </row>
    <row r="3799" spans="1:18" x14ac:dyDescent="0.35">
      <c r="A3799" s="1" t="s">
        <v>3847</v>
      </c>
      <c r="B3799">
        <v>32</v>
      </c>
      <c r="C3799">
        <v>25</v>
      </c>
      <c r="D3799">
        <v>176.3</v>
      </c>
      <c r="E3799">
        <v>160.30000000000001</v>
      </c>
      <c r="F3799" s="1" t="s">
        <v>50</v>
      </c>
      <c r="G3799" s="1" t="s">
        <v>50</v>
      </c>
      <c r="H3799" s="1" t="s">
        <v>22</v>
      </c>
      <c r="I3799" s="1" t="s">
        <v>22</v>
      </c>
      <c r="J3799" s="1" t="s">
        <v>22</v>
      </c>
      <c r="K3799" s="1" t="s">
        <v>23</v>
      </c>
      <c r="L3799" s="1" t="s">
        <v>32</v>
      </c>
      <c r="M3799" s="1" t="s">
        <v>32</v>
      </c>
      <c r="N3799" s="1" t="s">
        <v>33</v>
      </c>
      <c r="O3799" s="1" t="s">
        <v>27</v>
      </c>
      <c r="P3799">
        <v>161.30000000000001</v>
      </c>
      <c r="Q3799" s="1" t="s">
        <v>50</v>
      </c>
      <c r="R3799" s="1" t="s">
        <v>34</v>
      </c>
    </row>
    <row r="3800" spans="1:18" x14ac:dyDescent="0.35">
      <c r="A3800" s="1" t="s">
        <v>3848</v>
      </c>
      <c r="B3800">
        <v>37</v>
      </c>
      <c r="C3800">
        <v>23</v>
      </c>
      <c r="D3800">
        <v>183.3</v>
      </c>
      <c r="E3800">
        <v>152.19999999999999</v>
      </c>
      <c r="F3800" s="1" t="s">
        <v>19</v>
      </c>
      <c r="G3800" s="1" t="s">
        <v>42</v>
      </c>
      <c r="H3800" s="1" t="s">
        <v>44</v>
      </c>
      <c r="I3800" s="1" t="s">
        <v>21</v>
      </c>
      <c r="J3800" s="1" t="s">
        <v>23</v>
      </c>
      <c r="K3800" s="1" t="s">
        <v>23</v>
      </c>
      <c r="L3800" s="1" t="s">
        <v>36</v>
      </c>
      <c r="M3800" s="1" t="s">
        <v>25</v>
      </c>
      <c r="N3800" s="1" t="s">
        <v>65</v>
      </c>
      <c r="O3800" s="1" t="s">
        <v>27</v>
      </c>
      <c r="P3800">
        <v>163.5</v>
      </c>
      <c r="Q3800" s="1" t="s">
        <v>42</v>
      </c>
      <c r="R3800" s="1" t="s">
        <v>34</v>
      </c>
    </row>
    <row r="3801" spans="1:18" x14ac:dyDescent="0.35">
      <c r="A3801" s="1" t="s">
        <v>3849</v>
      </c>
      <c r="B3801">
        <v>21</v>
      </c>
      <c r="C3801">
        <v>50</v>
      </c>
      <c r="D3801">
        <v>161.69999999999999</v>
      </c>
      <c r="E3801">
        <v>155.80000000000001</v>
      </c>
      <c r="F3801" s="1" t="s">
        <v>20</v>
      </c>
      <c r="G3801" s="1" t="s">
        <v>20</v>
      </c>
      <c r="H3801" s="1" t="s">
        <v>22</v>
      </c>
      <c r="I3801" s="1" t="s">
        <v>22</v>
      </c>
      <c r="J3801" s="1" t="s">
        <v>22</v>
      </c>
      <c r="K3801" s="1" t="s">
        <v>23</v>
      </c>
      <c r="L3801" s="1" t="s">
        <v>32</v>
      </c>
      <c r="M3801" s="1" t="s">
        <v>25</v>
      </c>
      <c r="N3801" s="1" t="s">
        <v>40</v>
      </c>
      <c r="O3801" s="1" t="s">
        <v>27</v>
      </c>
      <c r="P3801">
        <v>152</v>
      </c>
      <c r="Q3801" s="1" t="s">
        <v>50</v>
      </c>
      <c r="R3801" s="1" t="s">
        <v>28</v>
      </c>
    </row>
    <row r="3802" spans="1:18" x14ac:dyDescent="0.35">
      <c r="A3802" s="1" t="s">
        <v>3850</v>
      </c>
      <c r="B3802">
        <v>27</v>
      </c>
      <c r="C3802">
        <v>23</v>
      </c>
      <c r="D3802">
        <v>171.8</v>
      </c>
      <c r="E3802">
        <v>156.9</v>
      </c>
      <c r="F3802" s="1" t="s">
        <v>20</v>
      </c>
      <c r="G3802" s="1" t="s">
        <v>19</v>
      </c>
      <c r="H3802" s="1" t="s">
        <v>21</v>
      </c>
      <c r="I3802" s="1" t="s">
        <v>22</v>
      </c>
      <c r="J3802" s="1" t="s">
        <v>23</v>
      </c>
      <c r="K3802" s="1" t="s">
        <v>23</v>
      </c>
      <c r="L3802" s="1" t="s">
        <v>24</v>
      </c>
      <c r="M3802" s="1" t="s">
        <v>25</v>
      </c>
      <c r="N3802" s="1" t="s">
        <v>65</v>
      </c>
      <c r="O3802" s="1" t="s">
        <v>27</v>
      </c>
      <c r="P3802">
        <v>159.9</v>
      </c>
      <c r="Q3802" s="1" t="s">
        <v>20</v>
      </c>
      <c r="R3802" s="1" t="s">
        <v>34</v>
      </c>
    </row>
    <row r="3803" spans="1:18" x14ac:dyDescent="0.35">
      <c r="A3803" s="1" t="s">
        <v>3851</v>
      </c>
      <c r="B3803">
        <v>30</v>
      </c>
      <c r="C3803">
        <v>43</v>
      </c>
      <c r="D3803">
        <v>176.9</v>
      </c>
      <c r="E3803">
        <v>167.7</v>
      </c>
      <c r="F3803" s="1" t="s">
        <v>54</v>
      </c>
      <c r="G3803" s="1" t="s">
        <v>50</v>
      </c>
      <c r="H3803" s="1" t="s">
        <v>44</v>
      </c>
      <c r="I3803" s="1" t="s">
        <v>22</v>
      </c>
      <c r="J3803" s="1" t="s">
        <v>23</v>
      </c>
      <c r="K3803" s="1" t="s">
        <v>23</v>
      </c>
      <c r="L3803" s="1" t="s">
        <v>39</v>
      </c>
      <c r="M3803" s="1" t="s">
        <v>32</v>
      </c>
      <c r="N3803" s="1" t="s">
        <v>51</v>
      </c>
      <c r="O3803" s="1" t="s">
        <v>41</v>
      </c>
      <c r="P3803">
        <v>182.7</v>
      </c>
      <c r="Q3803" s="1" t="s">
        <v>50</v>
      </c>
      <c r="R3803" s="1" t="s">
        <v>52</v>
      </c>
    </row>
    <row r="3804" spans="1:18" x14ac:dyDescent="0.35">
      <c r="A3804" s="1" t="s">
        <v>3852</v>
      </c>
      <c r="B3804">
        <v>52</v>
      </c>
      <c r="C3804">
        <v>31</v>
      </c>
      <c r="D3804">
        <v>178</v>
      </c>
      <c r="E3804">
        <v>169.4</v>
      </c>
      <c r="F3804" s="1" t="s">
        <v>30</v>
      </c>
      <c r="G3804" s="1" t="s">
        <v>19</v>
      </c>
      <c r="H3804" s="1" t="s">
        <v>21</v>
      </c>
      <c r="I3804" s="1" t="s">
        <v>31</v>
      </c>
      <c r="J3804" s="1" t="s">
        <v>48</v>
      </c>
      <c r="K3804" s="1" t="s">
        <v>48</v>
      </c>
      <c r="L3804" s="1" t="s">
        <v>25</v>
      </c>
      <c r="M3804" s="1" t="s">
        <v>24</v>
      </c>
      <c r="N3804" s="1" t="s">
        <v>65</v>
      </c>
      <c r="O3804" s="1" t="s">
        <v>41</v>
      </c>
      <c r="P3804">
        <v>174.6</v>
      </c>
      <c r="Q3804" s="1" t="s">
        <v>30</v>
      </c>
      <c r="R3804" s="1" t="s">
        <v>28</v>
      </c>
    </row>
    <row r="3805" spans="1:18" x14ac:dyDescent="0.35">
      <c r="A3805" s="1" t="s">
        <v>3853</v>
      </c>
      <c r="B3805">
        <v>46</v>
      </c>
      <c r="C3805">
        <v>25</v>
      </c>
      <c r="D3805">
        <v>173.9</v>
      </c>
      <c r="E3805">
        <v>167.8</v>
      </c>
      <c r="F3805" s="1" t="s">
        <v>30</v>
      </c>
      <c r="G3805" s="1" t="s">
        <v>30</v>
      </c>
      <c r="H3805" s="1" t="s">
        <v>22</v>
      </c>
      <c r="I3805" s="1" t="s">
        <v>31</v>
      </c>
      <c r="J3805" s="1" t="s">
        <v>22</v>
      </c>
      <c r="K3805" s="1" t="s">
        <v>23</v>
      </c>
      <c r="L3805" s="1" t="s">
        <v>39</v>
      </c>
      <c r="M3805" s="1" t="s">
        <v>32</v>
      </c>
      <c r="N3805" s="1" t="s">
        <v>45</v>
      </c>
      <c r="O3805" s="1" t="s">
        <v>41</v>
      </c>
      <c r="P3805">
        <v>168.5</v>
      </c>
      <c r="Q3805" s="1" t="s">
        <v>30</v>
      </c>
      <c r="R3805" s="1" t="s">
        <v>34</v>
      </c>
    </row>
    <row r="3806" spans="1:18" x14ac:dyDescent="0.35">
      <c r="A3806" s="1" t="s">
        <v>3854</v>
      </c>
      <c r="B3806">
        <v>39</v>
      </c>
      <c r="C3806">
        <v>30</v>
      </c>
      <c r="D3806">
        <v>162.4</v>
      </c>
      <c r="E3806">
        <v>156.1</v>
      </c>
      <c r="F3806" s="1" t="s">
        <v>30</v>
      </c>
      <c r="G3806" s="1" t="s">
        <v>20</v>
      </c>
      <c r="H3806" s="1" t="s">
        <v>62</v>
      </c>
      <c r="I3806" s="1" t="s">
        <v>44</v>
      </c>
      <c r="J3806" s="1" t="s">
        <v>22</v>
      </c>
      <c r="K3806" s="1" t="s">
        <v>23</v>
      </c>
      <c r="L3806" s="1" t="s">
        <v>39</v>
      </c>
      <c r="M3806" s="1" t="s">
        <v>24</v>
      </c>
      <c r="N3806" s="1" t="s">
        <v>26</v>
      </c>
      <c r="O3806" s="1" t="s">
        <v>27</v>
      </c>
      <c r="P3806">
        <v>153.30000000000001</v>
      </c>
      <c r="Q3806" s="1" t="s">
        <v>60</v>
      </c>
      <c r="R3806" s="1" t="s">
        <v>28</v>
      </c>
    </row>
    <row r="3807" spans="1:18" x14ac:dyDescent="0.35">
      <c r="A3807" s="1" t="s">
        <v>3855</v>
      </c>
      <c r="B3807">
        <v>31</v>
      </c>
      <c r="C3807">
        <v>30</v>
      </c>
      <c r="D3807">
        <v>172.8</v>
      </c>
      <c r="E3807">
        <v>160.5</v>
      </c>
      <c r="F3807" s="1" t="s">
        <v>54</v>
      </c>
      <c r="G3807" s="1" t="s">
        <v>19</v>
      </c>
      <c r="H3807" s="1" t="s">
        <v>22</v>
      </c>
      <c r="I3807" s="1" t="s">
        <v>22</v>
      </c>
      <c r="J3807" s="1" t="s">
        <v>48</v>
      </c>
      <c r="K3807" s="1" t="s">
        <v>23</v>
      </c>
      <c r="L3807" s="1" t="s">
        <v>32</v>
      </c>
      <c r="M3807" s="1" t="s">
        <v>39</v>
      </c>
      <c r="N3807" s="1" t="s">
        <v>45</v>
      </c>
      <c r="O3807" s="1" t="s">
        <v>27</v>
      </c>
      <c r="P3807">
        <v>164.7</v>
      </c>
      <c r="Q3807" s="1" t="s">
        <v>19</v>
      </c>
      <c r="R3807" s="1" t="s">
        <v>52</v>
      </c>
    </row>
    <row r="3808" spans="1:18" x14ac:dyDescent="0.35">
      <c r="A3808" s="1" t="s">
        <v>3856</v>
      </c>
      <c r="B3808">
        <v>50</v>
      </c>
      <c r="C3808">
        <v>45</v>
      </c>
      <c r="D3808">
        <v>179.7</v>
      </c>
      <c r="E3808">
        <v>158.30000000000001</v>
      </c>
      <c r="F3808" s="1" t="s">
        <v>50</v>
      </c>
      <c r="G3808" s="1" t="s">
        <v>30</v>
      </c>
      <c r="H3808" s="1" t="s">
        <v>22</v>
      </c>
      <c r="I3808" s="1" t="s">
        <v>62</v>
      </c>
      <c r="J3808" s="1" t="s">
        <v>23</v>
      </c>
      <c r="K3808" s="1" t="s">
        <v>22</v>
      </c>
      <c r="L3808" s="1" t="s">
        <v>25</v>
      </c>
      <c r="M3808" s="1" t="s">
        <v>25</v>
      </c>
      <c r="N3808" s="1" t="s">
        <v>33</v>
      </c>
      <c r="O3808" s="1" t="s">
        <v>41</v>
      </c>
      <c r="P3808">
        <v>168.4</v>
      </c>
      <c r="Q3808" s="1" t="s">
        <v>38</v>
      </c>
      <c r="R3808" s="1" t="s">
        <v>28</v>
      </c>
    </row>
    <row r="3809" spans="1:18" x14ac:dyDescent="0.35">
      <c r="A3809" s="1" t="s">
        <v>3857</v>
      </c>
      <c r="B3809">
        <v>46</v>
      </c>
      <c r="C3809">
        <v>35</v>
      </c>
      <c r="D3809">
        <v>171.8</v>
      </c>
      <c r="E3809">
        <v>162.30000000000001</v>
      </c>
      <c r="F3809" s="1" t="s">
        <v>42</v>
      </c>
      <c r="G3809" s="1" t="s">
        <v>20</v>
      </c>
      <c r="H3809" s="1" t="s">
        <v>22</v>
      </c>
      <c r="I3809" s="1" t="s">
        <v>31</v>
      </c>
      <c r="J3809" s="1" t="s">
        <v>22</v>
      </c>
      <c r="K3809" s="1" t="s">
        <v>22</v>
      </c>
      <c r="L3809" s="1" t="s">
        <v>39</v>
      </c>
      <c r="M3809" s="1" t="s">
        <v>32</v>
      </c>
      <c r="N3809" s="1" t="s">
        <v>51</v>
      </c>
      <c r="O3809" s="1" t="s">
        <v>41</v>
      </c>
      <c r="P3809">
        <v>174.5</v>
      </c>
      <c r="Q3809" s="1" t="s">
        <v>60</v>
      </c>
      <c r="R3809" s="1" t="s">
        <v>34</v>
      </c>
    </row>
    <row r="3810" spans="1:18" x14ac:dyDescent="0.35">
      <c r="A3810" s="1" t="s">
        <v>3858</v>
      </c>
      <c r="B3810">
        <v>51</v>
      </c>
      <c r="C3810">
        <v>36</v>
      </c>
      <c r="D3810">
        <v>174.6</v>
      </c>
      <c r="E3810">
        <v>165.5</v>
      </c>
      <c r="F3810" s="1" t="s">
        <v>30</v>
      </c>
      <c r="G3810" s="1" t="s">
        <v>42</v>
      </c>
      <c r="H3810" s="1" t="s">
        <v>21</v>
      </c>
      <c r="I3810" s="1" t="s">
        <v>22</v>
      </c>
      <c r="J3810" s="1" t="s">
        <v>22</v>
      </c>
      <c r="K3810" s="1" t="s">
        <v>47</v>
      </c>
      <c r="L3810" s="1" t="s">
        <v>36</v>
      </c>
      <c r="M3810" s="1" t="s">
        <v>24</v>
      </c>
      <c r="N3810" s="1" t="s">
        <v>51</v>
      </c>
      <c r="O3810" s="1" t="s">
        <v>41</v>
      </c>
      <c r="P3810">
        <v>180</v>
      </c>
      <c r="Q3810" s="1" t="s">
        <v>30</v>
      </c>
      <c r="R3810" s="1" t="s">
        <v>34</v>
      </c>
    </row>
    <row r="3811" spans="1:18" x14ac:dyDescent="0.35">
      <c r="A3811" s="1" t="s">
        <v>3859</v>
      </c>
      <c r="B3811">
        <v>29</v>
      </c>
      <c r="C3811">
        <v>49</v>
      </c>
      <c r="D3811">
        <v>187.4</v>
      </c>
      <c r="E3811">
        <v>158.1</v>
      </c>
      <c r="F3811" s="1" t="s">
        <v>30</v>
      </c>
      <c r="G3811" s="1" t="s">
        <v>50</v>
      </c>
      <c r="H3811" s="1" t="s">
        <v>44</v>
      </c>
      <c r="I3811" s="1" t="s">
        <v>22</v>
      </c>
      <c r="J3811" s="1" t="s">
        <v>48</v>
      </c>
      <c r="K3811" s="1" t="s">
        <v>22</v>
      </c>
      <c r="L3811" s="1" t="s">
        <v>32</v>
      </c>
      <c r="M3811" s="1" t="s">
        <v>24</v>
      </c>
      <c r="N3811" s="1" t="s">
        <v>51</v>
      </c>
      <c r="O3811" s="1" t="s">
        <v>41</v>
      </c>
      <c r="P3811">
        <v>179.6</v>
      </c>
      <c r="Q3811" s="1" t="s">
        <v>60</v>
      </c>
      <c r="R3811" s="1" t="s">
        <v>52</v>
      </c>
    </row>
    <row r="3812" spans="1:18" x14ac:dyDescent="0.35">
      <c r="A3812" s="1" t="s">
        <v>3860</v>
      </c>
      <c r="B3812">
        <v>22</v>
      </c>
      <c r="C3812">
        <v>39</v>
      </c>
      <c r="D3812">
        <v>172.7</v>
      </c>
      <c r="E3812">
        <v>154.9</v>
      </c>
      <c r="F3812" s="1" t="s">
        <v>30</v>
      </c>
      <c r="G3812" s="1" t="s">
        <v>30</v>
      </c>
      <c r="H3812" s="1" t="s">
        <v>22</v>
      </c>
      <c r="I3812" s="1" t="s">
        <v>22</v>
      </c>
      <c r="J3812" s="1" t="s">
        <v>23</v>
      </c>
      <c r="K3812" s="1" t="s">
        <v>23</v>
      </c>
      <c r="L3812" s="1" t="s">
        <v>32</v>
      </c>
      <c r="M3812" s="1" t="s">
        <v>25</v>
      </c>
      <c r="N3812" s="1" t="s">
        <v>51</v>
      </c>
      <c r="O3812" s="1" t="s">
        <v>27</v>
      </c>
      <c r="P3812">
        <v>160</v>
      </c>
      <c r="Q3812" s="1" t="s">
        <v>30</v>
      </c>
      <c r="R3812" s="1" t="s">
        <v>52</v>
      </c>
    </row>
    <row r="3813" spans="1:18" x14ac:dyDescent="0.35">
      <c r="A3813" s="1" t="s">
        <v>3861</v>
      </c>
      <c r="B3813">
        <v>46</v>
      </c>
      <c r="C3813">
        <v>19</v>
      </c>
      <c r="D3813">
        <v>172.9</v>
      </c>
      <c r="E3813">
        <v>170.4</v>
      </c>
      <c r="F3813" s="1" t="s">
        <v>19</v>
      </c>
      <c r="G3813" s="1" t="s">
        <v>50</v>
      </c>
      <c r="H3813" s="1" t="s">
        <v>62</v>
      </c>
      <c r="I3813" s="1" t="s">
        <v>22</v>
      </c>
      <c r="J3813" s="1" t="s">
        <v>22</v>
      </c>
      <c r="K3813" s="1" t="s">
        <v>22</v>
      </c>
      <c r="L3813" s="1" t="s">
        <v>39</v>
      </c>
      <c r="M3813" s="1" t="s">
        <v>24</v>
      </c>
      <c r="N3813" s="1" t="s">
        <v>51</v>
      </c>
      <c r="O3813" s="1" t="s">
        <v>41</v>
      </c>
      <c r="P3813">
        <v>181.4</v>
      </c>
      <c r="Q3813" s="1" t="s">
        <v>20</v>
      </c>
      <c r="R3813" s="1" t="s">
        <v>34</v>
      </c>
    </row>
    <row r="3814" spans="1:18" x14ac:dyDescent="0.35">
      <c r="A3814" s="1" t="s">
        <v>3862</v>
      </c>
      <c r="B3814">
        <v>54</v>
      </c>
      <c r="C3814">
        <v>30</v>
      </c>
      <c r="D3814">
        <v>175.4</v>
      </c>
      <c r="E3814">
        <v>167.4</v>
      </c>
      <c r="F3814" s="1" t="s">
        <v>19</v>
      </c>
      <c r="G3814" s="1" t="s">
        <v>54</v>
      </c>
      <c r="H3814" s="1" t="s">
        <v>22</v>
      </c>
      <c r="I3814" s="1" t="s">
        <v>44</v>
      </c>
      <c r="J3814" s="1" t="s">
        <v>23</v>
      </c>
      <c r="K3814" s="1" t="s">
        <v>23</v>
      </c>
      <c r="L3814" s="1" t="s">
        <v>24</v>
      </c>
      <c r="M3814" s="1" t="s">
        <v>24</v>
      </c>
      <c r="N3814" s="1" t="s">
        <v>65</v>
      </c>
      <c r="O3814" s="1" t="s">
        <v>27</v>
      </c>
      <c r="P3814">
        <v>161.69999999999999</v>
      </c>
      <c r="Q3814" s="1" t="s">
        <v>54</v>
      </c>
      <c r="R3814" s="1" t="s">
        <v>28</v>
      </c>
    </row>
    <row r="3815" spans="1:18" x14ac:dyDescent="0.35">
      <c r="A3815" s="1" t="s">
        <v>3863</v>
      </c>
      <c r="B3815">
        <v>50</v>
      </c>
      <c r="C3815">
        <v>40</v>
      </c>
      <c r="D3815">
        <v>175.7</v>
      </c>
      <c r="E3815">
        <v>163</v>
      </c>
      <c r="F3815" s="1" t="s">
        <v>19</v>
      </c>
      <c r="G3815" s="1" t="s">
        <v>30</v>
      </c>
      <c r="H3815" s="1" t="s">
        <v>22</v>
      </c>
      <c r="I3815" s="1" t="s">
        <v>22</v>
      </c>
      <c r="J3815" s="1" t="s">
        <v>22</v>
      </c>
      <c r="K3815" s="1" t="s">
        <v>22</v>
      </c>
      <c r="L3815" s="1" t="s">
        <v>25</v>
      </c>
      <c r="M3815" s="1" t="s">
        <v>24</v>
      </c>
      <c r="N3815" s="1" t="s">
        <v>65</v>
      </c>
      <c r="O3815" s="1" t="s">
        <v>41</v>
      </c>
      <c r="P3815">
        <v>182.5</v>
      </c>
      <c r="Q3815" s="1" t="s">
        <v>30</v>
      </c>
      <c r="R3815" s="1" t="s">
        <v>28</v>
      </c>
    </row>
    <row r="3816" spans="1:18" x14ac:dyDescent="0.35">
      <c r="A3816" s="1" t="s">
        <v>3864</v>
      </c>
      <c r="B3816">
        <v>34</v>
      </c>
      <c r="C3816">
        <v>42</v>
      </c>
      <c r="D3816">
        <v>174.9</v>
      </c>
      <c r="E3816">
        <v>154.6</v>
      </c>
      <c r="F3816" s="1" t="s">
        <v>20</v>
      </c>
      <c r="G3816" s="1" t="s">
        <v>20</v>
      </c>
      <c r="H3816" s="1" t="s">
        <v>31</v>
      </c>
      <c r="I3816" s="1" t="s">
        <v>22</v>
      </c>
      <c r="J3816" s="1" t="s">
        <v>22</v>
      </c>
      <c r="K3816" s="1" t="s">
        <v>23</v>
      </c>
      <c r="L3816" s="1" t="s">
        <v>39</v>
      </c>
      <c r="M3816" s="1" t="s">
        <v>24</v>
      </c>
      <c r="N3816" s="1" t="s">
        <v>40</v>
      </c>
      <c r="O3816" s="1" t="s">
        <v>27</v>
      </c>
      <c r="P3816">
        <v>155.80000000000001</v>
      </c>
      <c r="Q3816" s="1" t="s">
        <v>20</v>
      </c>
      <c r="R3816" s="1" t="s">
        <v>34</v>
      </c>
    </row>
    <row r="3817" spans="1:18" x14ac:dyDescent="0.35">
      <c r="A3817" s="1" t="s">
        <v>3865</v>
      </c>
      <c r="B3817">
        <v>35</v>
      </c>
      <c r="C3817">
        <v>45</v>
      </c>
      <c r="D3817">
        <v>176.8</v>
      </c>
      <c r="E3817">
        <v>166.2</v>
      </c>
      <c r="F3817" s="1" t="s">
        <v>20</v>
      </c>
      <c r="G3817" s="1" t="s">
        <v>30</v>
      </c>
      <c r="H3817" s="1" t="s">
        <v>44</v>
      </c>
      <c r="I3817" s="1" t="s">
        <v>31</v>
      </c>
      <c r="J3817" s="1" t="s">
        <v>48</v>
      </c>
      <c r="K3817" s="1" t="s">
        <v>47</v>
      </c>
      <c r="L3817" s="1" t="s">
        <v>24</v>
      </c>
      <c r="M3817" s="1" t="s">
        <v>39</v>
      </c>
      <c r="N3817" s="1" t="s">
        <v>65</v>
      </c>
      <c r="O3817" s="1" t="s">
        <v>41</v>
      </c>
      <c r="P3817">
        <v>182.1</v>
      </c>
      <c r="Q3817" s="1" t="s">
        <v>60</v>
      </c>
      <c r="R3817" s="1" t="s">
        <v>28</v>
      </c>
    </row>
    <row r="3818" spans="1:18" x14ac:dyDescent="0.35">
      <c r="A3818" s="1" t="s">
        <v>3866</v>
      </c>
      <c r="B3818">
        <v>32</v>
      </c>
      <c r="C3818">
        <v>28</v>
      </c>
      <c r="D3818">
        <v>165.7</v>
      </c>
      <c r="E3818">
        <v>160</v>
      </c>
      <c r="F3818" s="1" t="s">
        <v>20</v>
      </c>
      <c r="G3818" s="1" t="s">
        <v>20</v>
      </c>
      <c r="H3818" s="1" t="s">
        <v>22</v>
      </c>
      <c r="I3818" s="1" t="s">
        <v>22</v>
      </c>
      <c r="J3818" s="1" t="s">
        <v>23</v>
      </c>
      <c r="K3818" s="1" t="s">
        <v>22</v>
      </c>
      <c r="L3818" s="1" t="s">
        <v>39</v>
      </c>
      <c r="M3818" s="1" t="s">
        <v>24</v>
      </c>
      <c r="N3818" s="1" t="s">
        <v>51</v>
      </c>
      <c r="O3818" s="1" t="s">
        <v>27</v>
      </c>
      <c r="P3818">
        <v>161.1</v>
      </c>
      <c r="Q3818" s="1" t="s">
        <v>20</v>
      </c>
      <c r="R3818" s="1" t="s">
        <v>52</v>
      </c>
    </row>
    <row r="3819" spans="1:18" x14ac:dyDescent="0.35">
      <c r="A3819" s="1" t="s">
        <v>3867</v>
      </c>
      <c r="B3819">
        <v>54</v>
      </c>
      <c r="C3819">
        <v>50</v>
      </c>
      <c r="D3819">
        <v>173.2</v>
      </c>
      <c r="E3819">
        <v>147.69999999999999</v>
      </c>
      <c r="F3819" s="1" t="s">
        <v>19</v>
      </c>
      <c r="G3819" s="1" t="s">
        <v>20</v>
      </c>
      <c r="H3819" s="1" t="s">
        <v>22</v>
      </c>
      <c r="I3819" s="1" t="s">
        <v>22</v>
      </c>
      <c r="J3819" s="1" t="s">
        <v>22</v>
      </c>
      <c r="K3819" s="1" t="s">
        <v>22</v>
      </c>
      <c r="L3819" s="1" t="s">
        <v>24</v>
      </c>
      <c r="M3819" s="1" t="s">
        <v>32</v>
      </c>
      <c r="N3819" s="1" t="s">
        <v>40</v>
      </c>
      <c r="O3819" s="1" t="s">
        <v>27</v>
      </c>
      <c r="P3819">
        <v>150.4</v>
      </c>
      <c r="Q3819" s="1" t="s">
        <v>20</v>
      </c>
      <c r="R3819" s="1" t="s">
        <v>28</v>
      </c>
    </row>
    <row r="3820" spans="1:18" x14ac:dyDescent="0.35">
      <c r="A3820" s="1" t="s">
        <v>3868</v>
      </c>
      <c r="B3820">
        <v>30</v>
      </c>
      <c r="C3820">
        <v>41</v>
      </c>
      <c r="D3820">
        <v>165.4</v>
      </c>
      <c r="E3820">
        <v>157.80000000000001</v>
      </c>
      <c r="F3820" s="1" t="s">
        <v>54</v>
      </c>
      <c r="G3820" s="1" t="s">
        <v>20</v>
      </c>
      <c r="H3820" s="1" t="s">
        <v>31</v>
      </c>
      <c r="I3820" s="1" t="s">
        <v>22</v>
      </c>
      <c r="J3820" s="1" t="s">
        <v>23</v>
      </c>
      <c r="K3820" s="1" t="s">
        <v>23</v>
      </c>
      <c r="L3820" s="1" t="s">
        <v>25</v>
      </c>
      <c r="M3820" s="1" t="s">
        <v>39</v>
      </c>
      <c r="N3820" s="1" t="s">
        <v>51</v>
      </c>
      <c r="O3820" s="1" t="s">
        <v>41</v>
      </c>
      <c r="P3820">
        <v>168.4</v>
      </c>
      <c r="Q3820" s="1" t="s">
        <v>50</v>
      </c>
      <c r="R3820" s="1" t="s">
        <v>34</v>
      </c>
    </row>
    <row r="3821" spans="1:18" x14ac:dyDescent="0.35">
      <c r="A3821" s="1" t="s">
        <v>3869</v>
      </c>
      <c r="B3821">
        <v>40</v>
      </c>
      <c r="C3821">
        <v>19</v>
      </c>
      <c r="D3821">
        <v>174.4</v>
      </c>
      <c r="E3821">
        <v>163.80000000000001</v>
      </c>
      <c r="F3821" s="1" t="s">
        <v>19</v>
      </c>
      <c r="G3821" s="1" t="s">
        <v>30</v>
      </c>
      <c r="H3821" s="1" t="s">
        <v>31</v>
      </c>
      <c r="I3821" s="1" t="s">
        <v>22</v>
      </c>
      <c r="J3821" s="1" t="s">
        <v>23</v>
      </c>
      <c r="K3821" s="1" t="s">
        <v>23</v>
      </c>
      <c r="L3821" s="1" t="s">
        <v>36</v>
      </c>
      <c r="M3821" s="1" t="s">
        <v>32</v>
      </c>
      <c r="N3821" s="1" t="s">
        <v>33</v>
      </c>
      <c r="O3821" s="1" t="s">
        <v>41</v>
      </c>
      <c r="P3821">
        <v>179.6</v>
      </c>
      <c r="Q3821" s="1" t="s">
        <v>30</v>
      </c>
      <c r="R3821" s="1" t="s">
        <v>34</v>
      </c>
    </row>
    <row r="3822" spans="1:18" x14ac:dyDescent="0.35">
      <c r="A3822" s="1" t="s">
        <v>3870</v>
      </c>
      <c r="B3822">
        <v>30</v>
      </c>
      <c r="C3822">
        <v>47</v>
      </c>
      <c r="D3822">
        <v>178.2</v>
      </c>
      <c r="E3822">
        <v>159.69999999999999</v>
      </c>
      <c r="F3822" s="1" t="s">
        <v>20</v>
      </c>
      <c r="G3822" s="1" t="s">
        <v>42</v>
      </c>
      <c r="H3822" s="1" t="s">
        <v>22</v>
      </c>
      <c r="I3822" s="1" t="s">
        <v>44</v>
      </c>
      <c r="J3822" s="1" t="s">
        <v>48</v>
      </c>
      <c r="K3822" s="1" t="s">
        <v>23</v>
      </c>
      <c r="L3822" s="1" t="s">
        <v>24</v>
      </c>
      <c r="M3822" s="1" t="s">
        <v>24</v>
      </c>
      <c r="N3822" s="1" t="s">
        <v>40</v>
      </c>
      <c r="O3822" s="1" t="s">
        <v>27</v>
      </c>
      <c r="P3822">
        <v>164.4</v>
      </c>
      <c r="Q3822" s="1" t="s">
        <v>60</v>
      </c>
      <c r="R3822" s="1" t="s">
        <v>34</v>
      </c>
    </row>
    <row r="3823" spans="1:18" x14ac:dyDescent="0.35">
      <c r="A3823" s="1" t="s">
        <v>3871</v>
      </c>
      <c r="B3823">
        <v>49</v>
      </c>
      <c r="C3823">
        <v>34</v>
      </c>
      <c r="D3823">
        <v>173</v>
      </c>
      <c r="E3823">
        <v>164.1</v>
      </c>
      <c r="F3823" s="1" t="s">
        <v>30</v>
      </c>
      <c r="G3823" s="1" t="s">
        <v>20</v>
      </c>
      <c r="H3823" s="1" t="s">
        <v>22</v>
      </c>
      <c r="I3823" s="1" t="s">
        <v>22</v>
      </c>
      <c r="J3823" s="1" t="s">
        <v>48</v>
      </c>
      <c r="K3823" s="1" t="s">
        <v>22</v>
      </c>
      <c r="L3823" s="1" t="s">
        <v>25</v>
      </c>
      <c r="M3823" s="1" t="s">
        <v>32</v>
      </c>
      <c r="N3823" s="1" t="s">
        <v>51</v>
      </c>
      <c r="O3823" s="1" t="s">
        <v>41</v>
      </c>
      <c r="P3823">
        <v>180.3</v>
      </c>
      <c r="Q3823" s="1" t="s">
        <v>38</v>
      </c>
      <c r="R3823" s="1" t="s">
        <v>34</v>
      </c>
    </row>
    <row r="3824" spans="1:18" x14ac:dyDescent="0.35">
      <c r="A3824" s="1" t="s">
        <v>3872</v>
      </c>
      <c r="B3824">
        <v>54</v>
      </c>
      <c r="C3824">
        <v>39</v>
      </c>
      <c r="D3824">
        <v>167.4</v>
      </c>
      <c r="E3824">
        <v>163.80000000000001</v>
      </c>
      <c r="F3824" s="1" t="s">
        <v>50</v>
      </c>
      <c r="G3824" s="1" t="s">
        <v>19</v>
      </c>
      <c r="H3824" s="1" t="s">
        <v>22</v>
      </c>
      <c r="I3824" s="1" t="s">
        <v>22</v>
      </c>
      <c r="J3824" s="1" t="s">
        <v>23</v>
      </c>
      <c r="K3824" s="1" t="s">
        <v>22</v>
      </c>
      <c r="L3824" s="1" t="s">
        <v>36</v>
      </c>
      <c r="M3824" s="1" t="s">
        <v>32</v>
      </c>
      <c r="N3824" s="1" t="s">
        <v>51</v>
      </c>
      <c r="O3824" s="1" t="s">
        <v>27</v>
      </c>
      <c r="P3824">
        <v>153.9</v>
      </c>
      <c r="Q3824" s="1" t="s">
        <v>50</v>
      </c>
      <c r="R3824" s="1" t="s">
        <v>34</v>
      </c>
    </row>
    <row r="3825" spans="1:18" x14ac:dyDescent="0.35">
      <c r="A3825" s="1" t="s">
        <v>3873</v>
      </c>
      <c r="B3825">
        <v>41</v>
      </c>
      <c r="C3825">
        <v>22</v>
      </c>
      <c r="D3825">
        <v>171</v>
      </c>
      <c r="E3825">
        <v>154.4</v>
      </c>
      <c r="F3825" s="1" t="s">
        <v>30</v>
      </c>
      <c r="G3825" s="1" t="s">
        <v>30</v>
      </c>
      <c r="H3825" s="1" t="s">
        <v>21</v>
      </c>
      <c r="I3825" s="1" t="s">
        <v>22</v>
      </c>
      <c r="J3825" s="1" t="s">
        <v>23</v>
      </c>
      <c r="K3825" s="1" t="s">
        <v>23</v>
      </c>
      <c r="L3825" s="1" t="s">
        <v>25</v>
      </c>
      <c r="M3825" s="1" t="s">
        <v>24</v>
      </c>
      <c r="N3825" s="1" t="s">
        <v>33</v>
      </c>
      <c r="O3825" s="1" t="s">
        <v>27</v>
      </c>
      <c r="P3825">
        <v>159.30000000000001</v>
      </c>
      <c r="Q3825" s="1" t="s">
        <v>30</v>
      </c>
      <c r="R3825" s="1" t="s">
        <v>34</v>
      </c>
    </row>
    <row r="3826" spans="1:18" x14ac:dyDescent="0.35">
      <c r="A3826" s="1" t="s">
        <v>3874</v>
      </c>
      <c r="B3826">
        <v>50</v>
      </c>
      <c r="C3826">
        <v>33</v>
      </c>
      <c r="D3826">
        <v>186.6</v>
      </c>
      <c r="E3826">
        <v>165.1</v>
      </c>
      <c r="F3826" s="1" t="s">
        <v>30</v>
      </c>
      <c r="G3826" s="1" t="s">
        <v>60</v>
      </c>
      <c r="H3826" s="1" t="s">
        <v>22</v>
      </c>
      <c r="I3826" s="1" t="s">
        <v>22</v>
      </c>
      <c r="J3826" s="1" t="s">
        <v>23</v>
      </c>
      <c r="K3826" s="1" t="s">
        <v>22</v>
      </c>
      <c r="L3826" s="1" t="s">
        <v>25</v>
      </c>
      <c r="M3826" s="1" t="s">
        <v>24</v>
      </c>
      <c r="N3826" s="1" t="s">
        <v>65</v>
      </c>
      <c r="O3826" s="1" t="s">
        <v>41</v>
      </c>
      <c r="P3826">
        <v>176.2</v>
      </c>
      <c r="Q3826" s="1" t="s">
        <v>38</v>
      </c>
      <c r="R3826" s="1" t="s">
        <v>28</v>
      </c>
    </row>
    <row r="3827" spans="1:18" x14ac:dyDescent="0.35">
      <c r="A3827" s="1" t="s">
        <v>3875</v>
      </c>
      <c r="B3827">
        <v>33</v>
      </c>
      <c r="C3827">
        <v>30</v>
      </c>
      <c r="D3827">
        <v>184.1</v>
      </c>
      <c r="E3827">
        <v>165.7</v>
      </c>
      <c r="F3827" s="1" t="s">
        <v>30</v>
      </c>
      <c r="G3827" s="1" t="s">
        <v>20</v>
      </c>
      <c r="H3827" s="1" t="s">
        <v>22</v>
      </c>
      <c r="I3827" s="1" t="s">
        <v>31</v>
      </c>
      <c r="J3827" s="1" t="s">
        <v>22</v>
      </c>
      <c r="K3827" s="1" t="s">
        <v>23</v>
      </c>
      <c r="L3827" s="1" t="s">
        <v>39</v>
      </c>
      <c r="M3827" s="1" t="s">
        <v>32</v>
      </c>
      <c r="N3827" s="1" t="s">
        <v>51</v>
      </c>
      <c r="O3827" s="1" t="s">
        <v>41</v>
      </c>
      <c r="P3827">
        <v>184.7</v>
      </c>
      <c r="Q3827" s="1" t="s">
        <v>60</v>
      </c>
      <c r="R3827" s="1" t="s">
        <v>52</v>
      </c>
    </row>
    <row r="3828" spans="1:18" x14ac:dyDescent="0.35">
      <c r="A3828" s="1" t="s">
        <v>3876</v>
      </c>
      <c r="B3828">
        <v>43</v>
      </c>
      <c r="C3828">
        <v>43</v>
      </c>
      <c r="D3828">
        <v>170.2</v>
      </c>
      <c r="E3828">
        <v>160.80000000000001</v>
      </c>
      <c r="F3828" s="1" t="s">
        <v>20</v>
      </c>
      <c r="G3828" s="1" t="s">
        <v>30</v>
      </c>
      <c r="H3828" s="1" t="s">
        <v>22</v>
      </c>
      <c r="I3828" s="1" t="s">
        <v>44</v>
      </c>
      <c r="J3828" s="1" t="s">
        <v>23</v>
      </c>
      <c r="K3828" s="1" t="s">
        <v>23</v>
      </c>
      <c r="L3828" s="1" t="s">
        <v>32</v>
      </c>
      <c r="M3828" s="1" t="s">
        <v>39</v>
      </c>
      <c r="N3828" s="1" t="s">
        <v>65</v>
      </c>
      <c r="O3828" s="1" t="s">
        <v>41</v>
      </c>
      <c r="P3828">
        <v>165.6</v>
      </c>
      <c r="Q3828" s="1" t="s">
        <v>60</v>
      </c>
      <c r="R3828" s="1" t="s">
        <v>28</v>
      </c>
    </row>
    <row r="3829" spans="1:18" x14ac:dyDescent="0.35">
      <c r="A3829" s="1" t="s">
        <v>3877</v>
      </c>
      <c r="B3829">
        <v>51</v>
      </c>
      <c r="C3829">
        <v>48</v>
      </c>
      <c r="D3829">
        <v>170.2</v>
      </c>
      <c r="E3829">
        <v>161.1</v>
      </c>
      <c r="F3829" s="1" t="s">
        <v>20</v>
      </c>
      <c r="G3829" s="1" t="s">
        <v>20</v>
      </c>
      <c r="H3829" s="1" t="s">
        <v>22</v>
      </c>
      <c r="I3829" s="1" t="s">
        <v>22</v>
      </c>
      <c r="J3829" s="1" t="s">
        <v>47</v>
      </c>
      <c r="K3829" s="1" t="s">
        <v>22</v>
      </c>
      <c r="L3829" s="1" t="s">
        <v>39</v>
      </c>
      <c r="M3829" s="1" t="s">
        <v>24</v>
      </c>
      <c r="N3829" s="1" t="s">
        <v>45</v>
      </c>
      <c r="O3829" s="1" t="s">
        <v>27</v>
      </c>
      <c r="P3829">
        <v>149.9</v>
      </c>
      <c r="Q3829" s="1" t="s">
        <v>20</v>
      </c>
      <c r="R3829" s="1" t="s">
        <v>28</v>
      </c>
    </row>
    <row r="3830" spans="1:18" x14ac:dyDescent="0.35">
      <c r="A3830" s="1" t="s">
        <v>3878</v>
      </c>
      <c r="B3830">
        <v>55</v>
      </c>
      <c r="C3830">
        <v>40</v>
      </c>
      <c r="D3830">
        <v>173.2</v>
      </c>
      <c r="E3830">
        <v>161.1</v>
      </c>
      <c r="F3830" s="1" t="s">
        <v>42</v>
      </c>
      <c r="G3830" s="1" t="s">
        <v>60</v>
      </c>
      <c r="H3830" s="1" t="s">
        <v>31</v>
      </c>
      <c r="I3830" s="1" t="s">
        <v>31</v>
      </c>
      <c r="J3830" s="1" t="s">
        <v>23</v>
      </c>
      <c r="K3830" s="1" t="s">
        <v>22</v>
      </c>
      <c r="L3830" s="1" t="s">
        <v>24</v>
      </c>
      <c r="M3830" s="1" t="s">
        <v>32</v>
      </c>
      <c r="N3830" s="1" t="s">
        <v>33</v>
      </c>
      <c r="O3830" s="1" t="s">
        <v>41</v>
      </c>
      <c r="P3830">
        <v>180</v>
      </c>
      <c r="Q3830" s="1" t="s">
        <v>60</v>
      </c>
      <c r="R3830" s="1" t="s">
        <v>28</v>
      </c>
    </row>
    <row r="3831" spans="1:18" x14ac:dyDescent="0.35">
      <c r="A3831" s="1" t="s">
        <v>3879</v>
      </c>
      <c r="B3831">
        <v>51</v>
      </c>
      <c r="C3831">
        <v>29</v>
      </c>
      <c r="D3831">
        <v>182.7</v>
      </c>
      <c r="E3831">
        <v>170.1</v>
      </c>
      <c r="F3831" s="1" t="s">
        <v>20</v>
      </c>
      <c r="G3831" s="1" t="s">
        <v>20</v>
      </c>
      <c r="H3831" s="1" t="s">
        <v>22</v>
      </c>
      <c r="I3831" s="1" t="s">
        <v>21</v>
      </c>
      <c r="J3831" s="1" t="s">
        <v>23</v>
      </c>
      <c r="K3831" s="1" t="s">
        <v>23</v>
      </c>
      <c r="L3831" s="1" t="s">
        <v>32</v>
      </c>
      <c r="M3831" s="1" t="s">
        <v>24</v>
      </c>
      <c r="N3831" s="1" t="s">
        <v>40</v>
      </c>
      <c r="O3831" s="1" t="s">
        <v>41</v>
      </c>
      <c r="P3831">
        <v>184.1</v>
      </c>
      <c r="Q3831" s="1" t="s">
        <v>20</v>
      </c>
      <c r="R3831" s="1" t="s">
        <v>34</v>
      </c>
    </row>
    <row r="3832" spans="1:18" x14ac:dyDescent="0.35">
      <c r="A3832" s="1" t="s">
        <v>3880</v>
      </c>
      <c r="B3832">
        <v>34</v>
      </c>
      <c r="C3832">
        <v>31</v>
      </c>
      <c r="D3832">
        <v>161.69999999999999</v>
      </c>
      <c r="E3832">
        <v>163.30000000000001</v>
      </c>
      <c r="F3832" s="1" t="s">
        <v>30</v>
      </c>
      <c r="G3832" s="1" t="s">
        <v>30</v>
      </c>
      <c r="H3832" s="1" t="s">
        <v>22</v>
      </c>
      <c r="I3832" s="1" t="s">
        <v>21</v>
      </c>
      <c r="J3832" s="1" t="s">
        <v>48</v>
      </c>
      <c r="K3832" s="1" t="s">
        <v>22</v>
      </c>
      <c r="L3832" s="1" t="s">
        <v>25</v>
      </c>
      <c r="M3832" s="1" t="s">
        <v>25</v>
      </c>
      <c r="N3832" s="1" t="s">
        <v>40</v>
      </c>
      <c r="O3832" s="1" t="s">
        <v>27</v>
      </c>
      <c r="P3832">
        <v>157.30000000000001</v>
      </c>
      <c r="Q3832" s="1" t="s">
        <v>30</v>
      </c>
      <c r="R3832" s="1" t="s">
        <v>34</v>
      </c>
    </row>
    <row r="3833" spans="1:18" x14ac:dyDescent="0.35">
      <c r="A3833" s="1" t="s">
        <v>3881</v>
      </c>
      <c r="B3833">
        <v>54</v>
      </c>
      <c r="C3833">
        <v>35</v>
      </c>
      <c r="D3833">
        <v>170.1</v>
      </c>
      <c r="E3833">
        <v>161.69999999999999</v>
      </c>
      <c r="F3833" s="1" t="s">
        <v>50</v>
      </c>
      <c r="G3833" s="1" t="s">
        <v>19</v>
      </c>
      <c r="H3833" s="1" t="s">
        <v>22</v>
      </c>
      <c r="I3833" s="1" t="s">
        <v>31</v>
      </c>
      <c r="J3833" s="1" t="s">
        <v>22</v>
      </c>
      <c r="K3833" s="1" t="s">
        <v>23</v>
      </c>
      <c r="L3833" s="1" t="s">
        <v>25</v>
      </c>
      <c r="M3833" s="1" t="s">
        <v>39</v>
      </c>
      <c r="N3833" s="1" t="s">
        <v>51</v>
      </c>
      <c r="O3833" s="1" t="s">
        <v>41</v>
      </c>
      <c r="P3833">
        <v>178.7</v>
      </c>
      <c r="Q3833" s="1" t="s">
        <v>20</v>
      </c>
      <c r="R3833" s="1" t="s">
        <v>34</v>
      </c>
    </row>
    <row r="3834" spans="1:18" x14ac:dyDescent="0.35">
      <c r="A3834" s="1" t="s">
        <v>3882</v>
      </c>
      <c r="B3834">
        <v>22</v>
      </c>
      <c r="C3834">
        <v>44</v>
      </c>
      <c r="D3834">
        <v>176.9</v>
      </c>
      <c r="E3834">
        <v>163.80000000000001</v>
      </c>
      <c r="F3834" s="1" t="s">
        <v>50</v>
      </c>
      <c r="G3834" s="1" t="s">
        <v>30</v>
      </c>
      <c r="H3834" s="1" t="s">
        <v>21</v>
      </c>
      <c r="I3834" s="1" t="s">
        <v>31</v>
      </c>
      <c r="J3834" s="1" t="s">
        <v>48</v>
      </c>
      <c r="K3834" s="1" t="s">
        <v>23</v>
      </c>
      <c r="L3834" s="1" t="s">
        <v>25</v>
      </c>
      <c r="M3834" s="1" t="s">
        <v>32</v>
      </c>
      <c r="N3834" s="1" t="s">
        <v>45</v>
      </c>
      <c r="O3834" s="1" t="s">
        <v>27</v>
      </c>
      <c r="P3834">
        <v>161.69999999999999</v>
      </c>
      <c r="Q3834" s="1" t="s">
        <v>38</v>
      </c>
      <c r="R3834" s="1" t="s">
        <v>34</v>
      </c>
    </row>
    <row r="3835" spans="1:18" x14ac:dyDescent="0.35">
      <c r="A3835" s="1" t="s">
        <v>3883</v>
      </c>
      <c r="B3835">
        <v>35</v>
      </c>
      <c r="C3835">
        <v>45</v>
      </c>
      <c r="D3835">
        <v>176.1</v>
      </c>
      <c r="E3835">
        <v>163.69999999999999</v>
      </c>
      <c r="F3835" s="1" t="s">
        <v>30</v>
      </c>
      <c r="G3835" s="1" t="s">
        <v>30</v>
      </c>
      <c r="H3835" s="1" t="s">
        <v>31</v>
      </c>
      <c r="I3835" s="1" t="s">
        <v>31</v>
      </c>
      <c r="J3835" s="1" t="s">
        <v>47</v>
      </c>
      <c r="K3835" s="1" t="s">
        <v>48</v>
      </c>
      <c r="L3835" s="1" t="s">
        <v>39</v>
      </c>
      <c r="M3835" s="1" t="s">
        <v>32</v>
      </c>
      <c r="N3835" s="1" t="s">
        <v>45</v>
      </c>
      <c r="O3835" s="1" t="s">
        <v>41</v>
      </c>
      <c r="P3835">
        <v>178.8</v>
      </c>
      <c r="Q3835" s="1" t="s">
        <v>30</v>
      </c>
      <c r="R3835" s="1" t="s">
        <v>34</v>
      </c>
    </row>
    <row r="3836" spans="1:18" x14ac:dyDescent="0.35">
      <c r="A3836" s="1" t="s">
        <v>3884</v>
      </c>
      <c r="B3836">
        <v>24</v>
      </c>
      <c r="C3836">
        <v>35</v>
      </c>
      <c r="D3836">
        <v>171</v>
      </c>
      <c r="E3836">
        <v>160.4</v>
      </c>
      <c r="F3836" s="1" t="s">
        <v>19</v>
      </c>
      <c r="G3836" s="1" t="s">
        <v>50</v>
      </c>
      <c r="H3836" s="1" t="s">
        <v>22</v>
      </c>
      <c r="I3836" s="1" t="s">
        <v>31</v>
      </c>
      <c r="J3836" s="1" t="s">
        <v>48</v>
      </c>
      <c r="K3836" s="1" t="s">
        <v>22</v>
      </c>
      <c r="L3836" s="1" t="s">
        <v>25</v>
      </c>
      <c r="M3836" s="1" t="s">
        <v>25</v>
      </c>
      <c r="N3836" s="1" t="s">
        <v>40</v>
      </c>
      <c r="O3836" s="1" t="s">
        <v>41</v>
      </c>
      <c r="P3836">
        <v>172.7</v>
      </c>
      <c r="Q3836" s="1" t="s">
        <v>20</v>
      </c>
      <c r="R3836" s="1" t="s">
        <v>34</v>
      </c>
    </row>
    <row r="3837" spans="1:18" x14ac:dyDescent="0.35">
      <c r="A3837" s="1" t="s">
        <v>3885</v>
      </c>
      <c r="B3837">
        <v>40</v>
      </c>
      <c r="C3837">
        <v>33</v>
      </c>
      <c r="D3837">
        <v>172.2</v>
      </c>
      <c r="E3837">
        <v>153</v>
      </c>
      <c r="F3837" s="1" t="s">
        <v>50</v>
      </c>
      <c r="G3837" s="1" t="s">
        <v>30</v>
      </c>
      <c r="H3837" s="1" t="s">
        <v>22</v>
      </c>
      <c r="I3837" s="1" t="s">
        <v>22</v>
      </c>
      <c r="J3837" s="1" t="s">
        <v>22</v>
      </c>
      <c r="K3837" s="1" t="s">
        <v>48</v>
      </c>
      <c r="L3837" s="1" t="s">
        <v>32</v>
      </c>
      <c r="M3837" s="1" t="s">
        <v>25</v>
      </c>
      <c r="N3837" s="1" t="s">
        <v>51</v>
      </c>
      <c r="O3837" s="1" t="s">
        <v>27</v>
      </c>
      <c r="P3837">
        <v>159.30000000000001</v>
      </c>
      <c r="Q3837" s="1" t="s">
        <v>60</v>
      </c>
      <c r="R3837" s="1" t="s">
        <v>52</v>
      </c>
    </row>
    <row r="3838" spans="1:18" x14ac:dyDescent="0.35">
      <c r="A3838" s="1" t="s">
        <v>3886</v>
      </c>
      <c r="B3838">
        <v>29</v>
      </c>
      <c r="C3838">
        <v>33</v>
      </c>
      <c r="D3838">
        <v>176.3</v>
      </c>
      <c r="E3838">
        <v>161.69999999999999</v>
      </c>
      <c r="F3838" s="1" t="s">
        <v>20</v>
      </c>
      <c r="G3838" s="1" t="s">
        <v>30</v>
      </c>
      <c r="H3838" s="1" t="s">
        <v>21</v>
      </c>
      <c r="I3838" s="1" t="s">
        <v>31</v>
      </c>
      <c r="J3838" s="1" t="s">
        <v>23</v>
      </c>
      <c r="K3838" s="1" t="s">
        <v>23</v>
      </c>
      <c r="L3838" s="1" t="s">
        <v>32</v>
      </c>
      <c r="M3838" s="1" t="s">
        <v>39</v>
      </c>
      <c r="N3838" s="1" t="s">
        <v>45</v>
      </c>
      <c r="O3838" s="1" t="s">
        <v>41</v>
      </c>
      <c r="P3838">
        <v>175.6</v>
      </c>
      <c r="Q3838" s="1" t="s">
        <v>60</v>
      </c>
      <c r="R3838" s="1" t="s">
        <v>34</v>
      </c>
    </row>
    <row r="3839" spans="1:18" x14ac:dyDescent="0.35">
      <c r="A3839" s="1" t="s">
        <v>3887</v>
      </c>
      <c r="B3839">
        <v>38</v>
      </c>
      <c r="C3839">
        <v>30</v>
      </c>
      <c r="D3839">
        <v>171.1</v>
      </c>
      <c r="E3839">
        <v>164.5</v>
      </c>
      <c r="F3839" s="1" t="s">
        <v>20</v>
      </c>
      <c r="G3839" s="1" t="s">
        <v>20</v>
      </c>
      <c r="H3839" s="1" t="s">
        <v>22</v>
      </c>
      <c r="I3839" s="1" t="s">
        <v>31</v>
      </c>
      <c r="J3839" s="1" t="s">
        <v>22</v>
      </c>
      <c r="K3839" s="1" t="s">
        <v>48</v>
      </c>
      <c r="L3839" s="1" t="s">
        <v>36</v>
      </c>
      <c r="M3839" s="1" t="s">
        <v>39</v>
      </c>
      <c r="N3839" s="1" t="s">
        <v>65</v>
      </c>
      <c r="O3839" s="1" t="s">
        <v>41</v>
      </c>
      <c r="P3839">
        <v>175</v>
      </c>
      <c r="Q3839" s="1" t="s">
        <v>20</v>
      </c>
      <c r="R3839" s="1" t="s">
        <v>34</v>
      </c>
    </row>
    <row r="3840" spans="1:18" x14ac:dyDescent="0.35">
      <c r="A3840" s="1" t="s">
        <v>3888</v>
      </c>
      <c r="B3840">
        <v>44</v>
      </c>
      <c r="C3840">
        <v>46</v>
      </c>
      <c r="D3840">
        <v>166.6</v>
      </c>
      <c r="E3840">
        <v>162.69999999999999</v>
      </c>
      <c r="F3840" s="1" t="s">
        <v>20</v>
      </c>
      <c r="G3840" s="1" t="s">
        <v>19</v>
      </c>
      <c r="H3840" s="1" t="s">
        <v>22</v>
      </c>
      <c r="I3840" s="1" t="s">
        <v>22</v>
      </c>
      <c r="J3840" s="1" t="s">
        <v>22</v>
      </c>
      <c r="K3840" s="1" t="s">
        <v>22</v>
      </c>
      <c r="L3840" s="1" t="s">
        <v>32</v>
      </c>
      <c r="M3840" s="1" t="s">
        <v>39</v>
      </c>
      <c r="N3840" s="1" t="s">
        <v>65</v>
      </c>
      <c r="O3840" s="1" t="s">
        <v>41</v>
      </c>
      <c r="P3840">
        <v>177.2</v>
      </c>
      <c r="Q3840" s="1" t="s">
        <v>50</v>
      </c>
      <c r="R3840" s="1" t="s">
        <v>28</v>
      </c>
    </row>
    <row r="3841" spans="1:18" x14ac:dyDescent="0.35">
      <c r="A3841" s="1" t="s">
        <v>3889</v>
      </c>
      <c r="B3841">
        <v>23</v>
      </c>
      <c r="C3841">
        <v>26</v>
      </c>
      <c r="D3841">
        <v>172.7</v>
      </c>
      <c r="E3841">
        <v>158</v>
      </c>
      <c r="F3841" s="1" t="s">
        <v>30</v>
      </c>
      <c r="G3841" s="1" t="s">
        <v>20</v>
      </c>
      <c r="H3841" s="1" t="s">
        <v>44</v>
      </c>
      <c r="I3841" s="1" t="s">
        <v>22</v>
      </c>
      <c r="J3841" s="1" t="s">
        <v>47</v>
      </c>
      <c r="K3841" s="1" t="s">
        <v>23</v>
      </c>
      <c r="L3841" s="1" t="s">
        <v>36</v>
      </c>
      <c r="M3841" s="1" t="s">
        <v>25</v>
      </c>
      <c r="N3841" s="1" t="s">
        <v>65</v>
      </c>
      <c r="O3841" s="1" t="s">
        <v>41</v>
      </c>
      <c r="P3841">
        <v>170</v>
      </c>
      <c r="Q3841" s="1" t="s">
        <v>60</v>
      </c>
      <c r="R3841" s="1" t="s">
        <v>34</v>
      </c>
    </row>
    <row r="3842" spans="1:18" x14ac:dyDescent="0.35">
      <c r="A3842" s="1" t="s">
        <v>3890</v>
      </c>
      <c r="B3842">
        <v>48</v>
      </c>
      <c r="C3842">
        <v>43</v>
      </c>
      <c r="D3842">
        <v>175.3</v>
      </c>
      <c r="E3842">
        <v>159.80000000000001</v>
      </c>
      <c r="F3842" s="1" t="s">
        <v>19</v>
      </c>
      <c r="G3842" s="1" t="s">
        <v>60</v>
      </c>
      <c r="H3842" s="1" t="s">
        <v>31</v>
      </c>
      <c r="I3842" s="1" t="s">
        <v>22</v>
      </c>
      <c r="J3842" s="1" t="s">
        <v>23</v>
      </c>
      <c r="K3842" s="1" t="s">
        <v>23</v>
      </c>
      <c r="L3842" s="1" t="s">
        <v>24</v>
      </c>
      <c r="M3842" s="1" t="s">
        <v>32</v>
      </c>
      <c r="N3842" s="1" t="s">
        <v>51</v>
      </c>
      <c r="O3842" s="1" t="s">
        <v>41</v>
      </c>
      <c r="P3842">
        <v>172.9</v>
      </c>
      <c r="Q3842" s="1" t="s">
        <v>30</v>
      </c>
      <c r="R3842" s="1" t="s">
        <v>28</v>
      </c>
    </row>
    <row r="3843" spans="1:18" x14ac:dyDescent="0.35">
      <c r="A3843" s="1" t="s">
        <v>3891</v>
      </c>
      <c r="B3843">
        <v>38</v>
      </c>
      <c r="C3843">
        <v>45</v>
      </c>
      <c r="D3843">
        <v>159.1</v>
      </c>
      <c r="E3843">
        <v>167</v>
      </c>
      <c r="F3843" s="1" t="s">
        <v>20</v>
      </c>
      <c r="G3843" s="1" t="s">
        <v>19</v>
      </c>
      <c r="H3843" s="1" t="s">
        <v>21</v>
      </c>
      <c r="I3843" s="1" t="s">
        <v>44</v>
      </c>
      <c r="J3843" s="1" t="s">
        <v>22</v>
      </c>
      <c r="K3843" s="1" t="s">
        <v>23</v>
      </c>
      <c r="L3843" s="1" t="s">
        <v>36</v>
      </c>
      <c r="M3843" s="1" t="s">
        <v>25</v>
      </c>
      <c r="N3843" s="1" t="s">
        <v>51</v>
      </c>
      <c r="O3843" s="1" t="s">
        <v>27</v>
      </c>
      <c r="P3843">
        <v>154.6</v>
      </c>
      <c r="Q3843" s="1" t="s">
        <v>50</v>
      </c>
      <c r="R3843" s="1" t="s">
        <v>34</v>
      </c>
    </row>
    <row r="3844" spans="1:18" x14ac:dyDescent="0.35">
      <c r="A3844" s="1" t="s">
        <v>3892</v>
      </c>
      <c r="B3844">
        <v>21</v>
      </c>
      <c r="C3844">
        <v>30</v>
      </c>
      <c r="D3844">
        <v>176.7</v>
      </c>
      <c r="E3844">
        <v>150.9</v>
      </c>
      <c r="F3844" s="1" t="s">
        <v>30</v>
      </c>
      <c r="G3844" s="1" t="s">
        <v>19</v>
      </c>
      <c r="H3844" s="1" t="s">
        <v>44</v>
      </c>
      <c r="I3844" s="1" t="s">
        <v>22</v>
      </c>
      <c r="J3844" s="1" t="s">
        <v>22</v>
      </c>
      <c r="K3844" s="1" t="s">
        <v>22</v>
      </c>
      <c r="L3844" s="1" t="s">
        <v>24</v>
      </c>
      <c r="M3844" s="1" t="s">
        <v>24</v>
      </c>
      <c r="N3844" s="1" t="s">
        <v>40</v>
      </c>
      <c r="O3844" s="1" t="s">
        <v>41</v>
      </c>
      <c r="P3844">
        <v>162.19999999999999</v>
      </c>
      <c r="Q3844" s="1" t="s">
        <v>42</v>
      </c>
      <c r="R3844" s="1" t="s">
        <v>34</v>
      </c>
    </row>
    <row r="3845" spans="1:18" x14ac:dyDescent="0.35">
      <c r="A3845" s="1" t="s">
        <v>3893</v>
      </c>
      <c r="B3845">
        <v>29</v>
      </c>
      <c r="C3845">
        <v>26</v>
      </c>
      <c r="D3845">
        <v>180.8</v>
      </c>
      <c r="E3845">
        <v>156.5</v>
      </c>
      <c r="F3845" s="1" t="s">
        <v>60</v>
      </c>
      <c r="G3845" s="1" t="s">
        <v>30</v>
      </c>
      <c r="H3845" s="1" t="s">
        <v>62</v>
      </c>
      <c r="I3845" s="1" t="s">
        <v>44</v>
      </c>
      <c r="J3845" s="1" t="s">
        <v>23</v>
      </c>
      <c r="K3845" s="1" t="s">
        <v>23</v>
      </c>
      <c r="L3845" s="1" t="s">
        <v>25</v>
      </c>
      <c r="M3845" s="1" t="s">
        <v>25</v>
      </c>
      <c r="N3845" s="1" t="s">
        <v>40</v>
      </c>
      <c r="O3845" s="1" t="s">
        <v>27</v>
      </c>
      <c r="P3845">
        <v>167.5</v>
      </c>
      <c r="Q3845" s="1" t="s">
        <v>60</v>
      </c>
      <c r="R3845" s="1" t="s">
        <v>52</v>
      </c>
    </row>
    <row r="3846" spans="1:18" x14ac:dyDescent="0.35">
      <c r="A3846" s="1" t="s">
        <v>3894</v>
      </c>
      <c r="B3846">
        <v>44</v>
      </c>
      <c r="C3846">
        <v>31</v>
      </c>
      <c r="D3846">
        <v>171.5</v>
      </c>
      <c r="E3846">
        <v>161.80000000000001</v>
      </c>
      <c r="F3846" s="1" t="s">
        <v>60</v>
      </c>
      <c r="G3846" s="1" t="s">
        <v>20</v>
      </c>
      <c r="H3846" s="1" t="s">
        <v>31</v>
      </c>
      <c r="I3846" s="1" t="s">
        <v>21</v>
      </c>
      <c r="J3846" s="1" t="s">
        <v>23</v>
      </c>
      <c r="K3846" s="1" t="s">
        <v>23</v>
      </c>
      <c r="L3846" s="1" t="s">
        <v>24</v>
      </c>
      <c r="M3846" s="1" t="s">
        <v>24</v>
      </c>
      <c r="N3846" s="1" t="s">
        <v>51</v>
      </c>
      <c r="O3846" s="1" t="s">
        <v>41</v>
      </c>
      <c r="P3846">
        <v>177.9</v>
      </c>
      <c r="Q3846" s="1" t="s">
        <v>50</v>
      </c>
      <c r="R3846" s="1" t="s">
        <v>34</v>
      </c>
    </row>
    <row r="3847" spans="1:18" x14ac:dyDescent="0.35">
      <c r="A3847" s="1" t="s">
        <v>3895</v>
      </c>
      <c r="B3847">
        <v>39</v>
      </c>
      <c r="C3847">
        <v>29</v>
      </c>
      <c r="D3847">
        <v>171.6</v>
      </c>
      <c r="E3847">
        <v>167.2</v>
      </c>
      <c r="F3847" s="1" t="s">
        <v>30</v>
      </c>
      <c r="G3847" s="1" t="s">
        <v>30</v>
      </c>
      <c r="H3847" s="1" t="s">
        <v>22</v>
      </c>
      <c r="I3847" s="1" t="s">
        <v>22</v>
      </c>
      <c r="J3847" s="1" t="s">
        <v>48</v>
      </c>
      <c r="K3847" s="1" t="s">
        <v>22</v>
      </c>
      <c r="L3847" s="1" t="s">
        <v>25</v>
      </c>
      <c r="M3847" s="1" t="s">
        <v>24</v>
      </c>
      <c r="N3847" s="1" t="s">
        <v>65</v>
      </c>
      <c r="O3847" s="1" t="s">
        <v>41</v>
      </c>
      <c r="P3847">
        <v>175.8</v>
      </c>
      <c r="Q3847" s="1" t="s">
        <v>42</v>
      </c>
      <c r="R3847" s="1" t="s">
        <v>28</v>
      </c>
    </row>
    <row r="3848" spans="1:18" x14ac:dyDescent="0.35">
      <c r="A3848" s="1" t="s">
        <v>3896</v>
      </c>
      <c r="B3848">
        <v>38</v>
      </c>
      <c r="C3848">
        <v>49</v>
      </c>
      <c r="D3848">
        <v>168.8</v>
      </c>
      <c r="E3848">
        <v>171.9</v>
      </c>
      <c r="F3848" s="1" t="s">
        <v>19</v>
      </c>
      <c r="G3848" s="1" t="s">
        <v>19</v>
      </c>
      <c r="H3848" s="1" t="s">
        <v>31</v>
      </c>
      <c r="I3848" s="1" t="s">
        <v>22</v>
      </c>
      <c r="J3848" s="1" t="s">
        <v>48</v>
      </c>
      <c r="K3848" s="1" t="s">
        <v>22</v>
      </c>
      <c r="L3848" s="1" t="s">
        <v>39</v>
      </c>
      <c r="M3848" s="1" t="s">
        <v>39</v>
      </c>
      <c r="N3848" s="1" t="s">
        <v>33</v>
      </c>
      <c r="O3848" s="1" t="s">
        <v>27</v>
      </c>
      <c r="P3848">
        <v>163.1</v>
      </c>
      <c r="Q3848" s="1" t="s">
        <v>19</v>
      </c>
      <c r="R3848" s="1" t="s">
        <v>28</v>
      </c>
    </row>
    <row r="3849" spans="1:18" x14ac:dyDescent="0.35">
      <c r="A3849" s="1" t="s">
        <v>3897</v>
      </c>
      <c r="B3849">
        <v>42</v>
      </c>
      <c r="C3849">
        <v>20</v>
      </c>
      <c r="D3849">
        <v>172.9</v>
      </c>
      <c r="E3849">
        <v>166.3</v>
      </c>
      <c r="F3849" s="1" t="s">
        <v>20</v>
      </c>
      <c r="G3849" s="1" t="s">
        <v>19</v>
      </c>
      <c r="H3849" s="1" t="s">
        <v>31</v>
      </c>
      <c r="I3849" s="1" t="s">
        <v>22</v>
      </c>
      <c r="J3849" s="1" t="s">
        <v>23</v>
      </c>
      <c r="K3849" s="1" t="s">
        <v>22</v>
      </c>
      <c r="L3849" s="1" t="s">
        <v>24</v>
      </c>
      <c r="M3849" s="1" t="s">
        <v>24</v>
      </c>
      <c r="N3849" s="1" t="s">
        <v>40</v>
      </c>
      <c r="O3849" s="1" t="s">
        <v>27</v>
      </c>
      <c r="P3849">
        <v>162.5</v>
      </c>
      <c r="Q3849" s="1" t="s">
        <v>20</v>
      </c>
      <c r="R3849" s="1" t="s">
        <v>34</v>
      </c>
    </row>
    <row r="3850" spans="1:18" x14ac:dyDescent="0.35">
      <c r="A3850" s="1" t="s">
        <v>3898</v>
      </c>
      <c r="B3850">
        <v>43</v>
      </c>
      <c r="C3850">
        <v>33</v>
      </c>
      <c r="D3850">
        <v>170.1</v>
      </c>
      <c r="E3850">
        <v>157.4</v>
      </c>
      <c r="F3850" s="1" t="s">
        <v>30</v>
      </c>
      <c r="G3850" s="1" t="s">
        <v>42</v>
      </c>
      <c r="H3850" s="1" t="s">
        <v>22</v>
      </c>
      <c r="I3850" s="1" t="s">
        <v>44</v>
      </c>
      <c r="J3850" s="1" t="s">
        <v>22</v>
      </c>
      <c r="K3850" s="1" t="s">
        <v>23</v>
      </c>
      <c r="L3850" s="1" t="s">
        <v>25</v>
      </c>
      <c r="M3850" s="1" t="s">
        <v>32</v>
      </c>
      <c r="N3850" s="1" t="s">
        <v>40</v>
      </c>
      <c r="O3850" s="1" t="s">
        <v>27</v>
      </c>
      <c r="P3850">
        <v>151.30000000000001</v>
      </c>
      <c r="Q3850" s="1" t="s">
        <v>42</v>
      </c>
      <c r="R3850" s="1" t="s">
        <v>28</v>
      </c>
    </row>
    <row r="3851" spans="1:18" x14ac:dyDescent="0.35">
      <c r="A3851" s="1" t="s">
        <v>3899</v>
      </c>
      <c r="B3851">
        <v>30</v>
      </c>
      <c r="C3851">
        <v>37</v>
      </c>
      <c r="D3851">
        <v>184.1</v>
      </c>
      <c r="E3851">
        <v>150.4</v>
      </c>
      <c r="F3851" s="1" t="s">
        <v>50</v>
      </c>
      <c r="G3851" s="1" t="s">
        <v>50</v>
      </c>
      <c r="H3851" s="1" t="s">
        <v>22</v>
      </c>
      <c r="I3851" s="1" t="s">
        <v>44</v>
      </c>
      <c r="J3851" s="1" t="s">
        <v>22</v>
      </c>
      <c r="K3851" s="1" t="s">
        <v>23</v>
      </c>
      <c r="L3851" s="1" t="s">
        <v>39</v>
      </c>
      <c r="M3851" s="1" t="s">
        <v>32</v>
      </c>
      <c r="N3851" s="1" t="s">
        <v>33</v>
      </c>
      <c r="O3851" s="1" t="s">
        <v>27</v>
      </c>
      <c r="P3851">
        <v>160.1</v>
      </c>
      <c r="Q3851" s="1" t="s">
        <v>50</v>
      </c>
      <c r="R3851" s="1" t="s">
        <v>34</v>
      </c>
    </row>
    <row r="3852" spans="1:18" x14ac:dyDescent="0.35">
      <c r="A3852" s="1" t="s">
        <v>3900</v>
      </c>
      <c r="B3852">
        <v>53</v>
      </c>
      <c r="C3852">
        <v>49</v>
      </c>
      <c r="D3852">
        <v>174.9</v>
      </c>
      <c r="E3852">
        <v>172.2</v>
      </c>
      <c r="F3852" s="1" t="s">
        <v>20</v>
      </c>
      <c r="G3852" s="1" t="s">
        <v>19</v>
      </c>
      <c r="H3852" s="1" t="s">
        <v>22</v>
      </c>
      <c r="I3852" s="1" t="s">
        <v>22</v>
      </c>
      <c r="J3852" s="1" t="s">
        <v>47</v>
      </c>
      <c r="K3852" s="1" t="s">
        <v>23</v>
      </c>
      <c r="L3852" s="1" t="s">
        <v>36</v>
      </c>
      <c r="M3852" s="1" t="s">
        <v>36</v>
      </c>
      <c r="N3852" s="1" t="s">
        <v>26</v>
      </c>
      <c r="O3852" s="1" t="s">
        <v>41</v>
      </c>
      <c r="P3852">
        <v>186.8</v>
      </c>
      <c r="Q3852" s="1" t="s">
        <v>20</v>
      </c>
      <c r="R3852" s="1" t="s">
        <v>28</v>
      </c>
    </row>
    <row r="3853" spans="1:18" x14ac:dyDescent="0.35">
      <c r="A3853" s="1" t="s">
        <v>3901</v>
      </c>
      <c r="B3853">
        <v>47</v>
      </c>
      <c r="C3853">
        <v>40</v>
      </c>
      <c r="D3853">
        <v>159</v>
      </c>
      <c r="E3853">
        <v>156</v>
      </c>
      <c r="F3853" s="1" t="s">
        <v>30</v>
      </c>
      <c r="G3853" s="1" t="s">
        <v>20</v>
      </c>
      <c r="H3853" s="1" t="s">
        <v>22</v>
      </c>
      <c r="I3853" s="1" t="s">
        <v>22</v>
      </c>
      <c r="J3853" s="1" t="s">
        <v>23</v>
      </c>
      <c r="K3853" s="1" t="s">
        <v>23</v>
      </c>
      <c r="L3853" s="1" t="s">
        <v>32</v>
      </c>
      <c r="M3853" s="1" t="s">
        <v>39</v>
      </c>
      <c r="N3853" s="1" t="s">
        <v>40</v>
      </c>
      <c r="O3853" s="1" t="s">
        <v>41</v>
      </c>
      <c r="P3853">
        <v>161.80000000000001</v>
      </c>
      <c r="Q3853" s="1" t="s">
        <v>60</v>
      </c>
      <c r="R3853" s="1" t="s">
        <v>28</v>
      </c>
    </row>
    <row r="3854" spans="1:18" x14ac:dyDescent="0.35">
      <c r="A3854" s="1" t="s">
        <v>3902</v>
      </c>
      <c r="B3854">
        <v>24</v>
      </c>
      <c r="C3854">
        <v>34</v>
      </c>
      <c r="D3854">
        <v>178</v>
      </c>
      <c r="E3854">
        <v>161.9</v>
      </c>
      <c r="F3854" s="1" t="s">
        <v>19</v>
      </c>
      <c r="G3854" s="1" t="s">
        <v>19</v>
      </c>
      <c r="H3854" s="1" t="s">
        <v>22</v>
      </c>
      <c r="I3854" s="1" t="s">
        <v>44</v>
      </c>
      <c r="J3854" s="1" t="s">
        <v>22</v>
      </c>
      <c r="K3854" s="1" t="s">
        <v>23</v>
      </c>
      <c r="L3854" s="1" t="s">
        <v>24</v>
      </c>
      <c r="M3854" s="1" t="s">
        <v>25</v>
      </c>
      <c r="N3854" s="1" t="s">
        <v>33</v>
      </c>
      <c r="O3854" s="1" t="s">
        <v>27</v>
      </c>
      <c r="P3854">
        <v>160.80000000000001</v>
      </c>
      <c r="Q3854" s="1" t="s">
        <v>19</v>
      </c>
      <c r="R3854" s="1" t="s">
        <v>34</v>
      </c>
    </row>
    <row r="3855" spans="1:18" x14ac:dyDescent="0.35">
      <c r="A3855" s="1" t="s">
        <v>3903</v>
      </c>
      <c r="B3855">
        <v>24</v>
      </c>
      <c r="C3855">
        <v>33</v>
      </c>
      <c r="D3855">
        <v>186</v>
      </c>
      <c r="E3855">
        <v>160.30000000000001</v>
      </c>
      <c r="F3855" s="1" t="s">
        <v>19</v>
      </c>
      <c r="G3855" s="1" t="s">
        <v>19</v>
      </c>
      <c r="H3855" s="1" t="s">
        <v>21</v>
      </c>
      <c r="I3855" s="1" t="s">
        <v>22</v>
      </c>
      <c r="J3855" s="1" t="s">
        <v>48</v>
      </c>
      <c r="K3855" s="1" t="s">
        <v>48</v>
      </c>
      <c r="L3855" s="1" t="s">
        <v>36</v>
      </c>
      <c r="M3855" s="1" t="s">
        <v>36</v>
      </c>
      <c r="N3855" s="1" t="s">
        <v>45</v>
      </c>
      <c r="O3855" s="1" t="s">
        <v>27</v>
      </c>
      <c r="P3855">
        <v>162.80000000000001</v>
      </c>
      <c r="Q3855" s="1" t="s">
        <v>19</v>
      </c>
      <c r="R3855" s="1" t="s">
        <v>52</v>
      </c>
    </row>
    <row r="3856" spans="1:18" x14ac:dyDescent="0.35">
      <c r="A3856" s="1" t="s">
        <v>3904</v>
      </c>
      <c r="B3856">
        <v>40</v>
      </c>
      <c r="C3856">
        <v>25</v>
      </c>
      <c r="D3856">
        <v>177.6</v>
      </c>
      <c r="E3856">
        <v>160.6</v>
      </c>
      <c r="F3856" s="1" t="s">
        <v>19</v>
      </c>
      <c r="G3856" s="1" t="s">
        <v>19</v>
      </c>
      <c r="H3856" s="1" t="s">
        <v>44</v>
      </c>
      <c r="I3856" s="1" t="s">
        <v>62</v>
      </c>
      <c r="J3856" s="1" t="s">
        <v>23</v>
      </c>
      <c r="K3856" s="1" t="s">
        <v>47</v>
      </c>
      <c r="L3856" s="1" t="s">
        <v>36</v>
      </c>
      <c r="M3856" s="1" t="s">
        <v>25</v>
      </c>
      <c r="N3856" s="1" t="s">
        <v>65</v>
      </c>
      <c r="O3856" s="1" t="s">
        <v>41</v>
      </c>
      <c r="P3856">
        <v>180.9</v>
      </c>
      <c r="Q3856" s="1" t="s">
        <v>19</v>
      </c>
      <c r="R3856" s="1" t="s">
        <v>28</v>
      </c>
    </row>
    <row r="3857" spans="1:18" x14ac:dyDescent="0.35">
      <c r="A3857" s="1" t="s">
        <v>3905</v>
      </c>
      <c r="B3857">
        <v>31</v>
      </c>
      <c r="C3857">
        <v>36</v>
      </c>
      <c r="D3857">
        <v>182.3</v>
      </c>
      <c r="E3857">
        <v>154</v>
      </c>
      <c r="F3857" s="1" t="s">
        <v>20</v>
      </c>
      <c r="G3857" s="1" t="s">
        <v>20</v>
      </c>
      <c r="H3857" s="1" t="s">
        <v>22</v>
      </c>
      <c r="I3857" s="1" t="s">
        <v>31</v>
      </c>
      <c r="J3857" s="1" t="s">
        <v>48</v>
      </c>
      <c r="K3857" s="1" t="s">
        <v>47</v>
      </c>
      <c r="L3857" s="1" t="s">
        <v>39</v>
      </c>
      <c r="M3857" s="1" t="s">
        <v>25</v>
      </c>
      <c r="N3857" s="1" t="s">
        <v>33</v>
      </c>
      <c r="O3857" s="1" t="s">
        <v>41</v>
      </c>
      <c r="P3857">
        <v>179.3</v>
      </c>
      <c r="Q3857" s="1" t="s">
        <v>20</v>
      </c>
      <c r="R3857" s="1" t="s">
        <v>34</v>
      </c>
    </row>
    <row r="3858" spans="1:18" x14ac:dyDescent="0.35">
      <c r="A3858" s="1" t="s">
        <v>3906</v>
      </c>
      <c r="B3858">
        <v>23</v>
      </c>
      <c r="C3858">
        <v>47</v>
      </c>
      <c r="D3858">
        <v>178.7</v>
      </c>
      <c r="E3858">
        <v>171.8</v>
      </c>
      <c r="F3858" s="1" t="s">
        <v>19</v>
      </c>
      <c r="G3858" s="1" t="s">
        <v>19</v>
      </c>
      <c r="H3858" s="1" t="s">
        <v>22</v>
      </c>
      <c r="I3858" s="1" t="s">
        <v>21</v>
      </c>
      <c r="J3858" s="1" t="s">
        <v>48</v>
      </c>
      <c r="K3858" s="1" t="s">
        <v>22</v>
      </c>
      <c r="L3858" s="1" t="s">
        <v>25</v>
      </c>
      <c r="M3858" s="1" t="s">
        <v>32</v>
      </c>
      <c r="N3858" s="1" t="s">
        <v>40</v>
      </c>
      <c r="O3858" s="1" t="s">
        <v>27</v>
      </c>
      <c r="P3858">
        <v>167</v>
      </c>
      <c r="Q3858" s="1" t="s">
        <v>19</v>
      </c>
      <c r="R3858" s="1" t="s">
        <v>34</v>
      </c>
    </row>
    <row r="3859" spans="1:18" x14ac:dyDescent="0.35">
      <c r="A3859" s="1" t="s">
        <v>3907</v>
      </c>
      <c r="B3859">
        <v>39</v>
      </c>
      <c r="C3859">
        <v>31</v>
      </c>
      <c r="D3859">
        <v>180.9</v>
      </c>
      <c r="E3859">
        <v>155.80000000000001</v>
      </c>
      <c r="F3859" s="1" t="s">
        <v>19</v>
      </c>
      <c r="G3859" s="1" t="s">
        <v>50</v>
      </c>
      <c r="H3859" s="1" t="s">
        <v>44</v>
      </c>
      <c r="I3859" s="1" t="s">
        <v>31</v>
      </c>
      <c r="J3859" s="1" t="s">
        <v>48</v>
      </c>
      <c r="K3859" s="1" t="s">
        <v>48</v>
      </c>
      <c r="L3859" s="1" t="s">
        <v>24</v>
      </c>
      <c r="M3859" s="1" t="s">
        <v>39</v>
      </c>
      <c r="N3859" s="1" t="s">
        <v>51</v>
      </c>
      <c r="O3859" s="1" t="s">
        <v>27</v>
      </c>
      <c r="P3859">
        <v>163</v>
      </c>
      <c r="Q3859" s="1" t="s">
        <v>20</v>
      </c>
      <c r="R3859" s="1" t="s">
        <v>34</v>
      </c>
    </row>
    <row r="3860" spans="1:18" x14ac:dyDescent="0.35">
      <c r="A3860" s="1" t="s">
        <v>3908</v>
      </c>
      <c r="B3860">
        <v>44</v>
      </c>
      <c r="C3860">
        <v>39</v>
      </c>
      <c r="D3860">
        <v>180.6</v>
      </c>
      <c r="E3860">
        <v>162</v>
      </c>
      <c r="F3860" s="1" t="s">
        <v>54</v>
      </c>
      <c r="G3860" s="1" t="s">
        <v>30</v>
      </c>
      <c r="H3860" s="1" t="s">
        <v>22</v>
      </c>
      <c r="I3860" s="1" t="s">
        <v>22</v>
      </c>
      <c r="J3860" s="1" t="s">
        <v>23</v>
      </c>
      <c r="K3860" s="1" t="s">
        <v>23</v>
      </c>
      <c r="L3860" s="1" t="s">
        <v>24</v>
      </c>
      <c r="M3860" s="1" t="s">
        <v>39</v>
      </c>
      <c r="N3860" s="1" t="s">
        <v>65</v>
      </c>
      <c r="O3860" s="1" t="s">
        <v>41</v>
      </c>
      <c r="P3860">
        <v>179.1</v>
      </c>
      <c r="Q3860" s="1" t="s">
        <v>42</v>
      </c>
      <c r="R3860" s="1" t="s">
        <v>34</v>
      </c>
    </row>
    <row r="3861" spans="1:18" x14ac:dyDescent="0.35">
      <c r="A3861" s="1" t="s">
        <v>3909</v>
      </c>
      <c r="B3861">
        <v>33</v>
      </c>
      <c r="C3861">
        <v>34</v>
      </c>
      <c r="D3861">
        <v>180.7</v>
      </c>
      <c r="E3861">
        <v>158.30000000000001</v>
      </c>
      <c r="F3861" s="1" t="s">
        <v>19</v>
      </c>
      <c r="G3861" s="1" t="s">
        <v>50</v>
      </c>
      <c r="H3861" s="1" t="s">
        <v>22</v>
      </c>
      <c r="I3861" s="1" t="s">
        <v>22</v>
      </c>
      <c r="J3861" s="1" t="s">
        <v>23</v>
      </c>
      <c r="K3861" s="1" t="s">
        <v>23</v>
      </c>
      <c r="L3861" s="1" t="s">
        <v>36</v>
      </c>
      <c r="M3861" s="1" t="s">
        <v>25</v>
      </c>
      <c r="N3861" s="1" t="s">
        <v>65</v>
      </c>
      <c r="O3861" s="1" t="s">
        <v>27</v>
      </c>
      <c r="P3861">
        <v>167.9</v>
      </c>
      <c r="Q3861" s="1" t="s">
        <v>20</v>
      </c>
      <c r="R3861" s="1" t="s">
        <v>34</v>
      </c>
    </row>
    <row r="3862" spans="1:18" x14ac:dyDescent="0.35">
      <c r="A3862" s="1" t="s">
        <v>3910</v>
      </c>
      <c r="B3862">
        <v>30</v>
      </c>
      <c r="C3862">
        <v>32</v>
      </c>
      <c r="D3862">
        <v>176.2</v>
      </c>
      <c r="E3862">
        <v>164.7</v>
      </c>
      <c r="F3862" s="1" t="s">
        <v>20</v>
      </c>
      <c r="G3862" s="1" t="s">
        <v>30</v>
      </c>
      <c r="H3862" s="1" t="s">
        <v>22</v>
      </c>
      <c r="I3862" s="1" t="s">
        <v>62</v>
      </c>
      <c r="J3862" s="1" t="s">
        <v>22</v>
      </c>
      <c r="K3862" s="1" t="s">
        <v>22</v>
      </c>
      <c r="L3862" s="1" t="s">
        <v>25</v>
      </c>
      <c r="M3862" s="1" t="s">
        <v>39</v>
      </c>
      <c r="N3862" s="1" t="s">
        <v>26</v>
      </c>
      <c r="O3862" s="1" t="s">
        <v>41</v>
      </c>
      <c r="P3862">
        <v>176.3</v>
      </c>
      <c r="Q3862" s="1" t="s">
        <v>60</v>
      </c>
      <c r="R3862" s="1" t="s">
        <v>34</v>
      </c>
    </row>
    <row r="3863" spans="1:18" x14ac:dyDescent="0.35">
      <c r="A3863" s="1" t="s">
        <v>3911</v>
      </c>
      <c r="B3863">
        <v>51</v>
      </c>
      <c r="C3863">
        <v>49</v>
      </c>
      <c r="D3863">
        <v>162</v>
      </c>
      <c r="E3863">
        <v>159.69999999999999</v>
      </c>
      <c r="F3863" s="1" t="s">
        <v>30</v>
      </c>
      <c r="G3863" s="1" t="s">
        <v>20</v>
      </c>
      <c r="H3863" s="1" t="s">
        <v>22</v>
      </c>
      <c r="I3863" s="1" t="s">
        <v>22</v>
      </c>
      <c r="J3863" s="1" t="s">
        <v>48</v>
      </c>
      <c r="K3863" s="1" t="s">
        <v>22</v>
      </c>
      <c r="L3863" s="1" t="s">
        <v>24</v>
      </c>
      <c r="M3863" s="1" t="s">
        <v>39</v>
      </c>
      <c r="N3863" s="1" t="s">
        <v>40</v>
      </c>
      <c r="O3863" s="1" t="s">
        <v>27</v>
      </c>
      <c r="P3863">
        <v>150.30000000000001</v>
      </c>
      <c r="Q3863" s="1" t="s">
        <v>60</v>
      </c>
      <c r="R3863" s="1" t="s">
        <v>28</v>
      </c>
    </row>
    <row r="3864" spans="1:18" x14ac:dyDescent="0.35">
      <c r="A3864" s="1" t="s">
        <v>3912</v>
      </c>
      <c r="B3864">
        <v>30</v>
      </c>
      <c r="C3864">
        <v>30</v>
      </c>
      <c r="D3864">
        <v>166.4</v>
      </c>
      <c r="E3864">
        <v>159.1</v>
      </c>
      <c r="F3864" s="1" t="s">
        <v>30</v>
      </c>
      <c r="G3864" s="1" t="s">
        <v>19</v>
      </c>
      <c r="H3864" s="1" t="s">
        <v>31</v>
      </c>
      <c r="I3864" s="1" t="s">
        <v>22</v>
      </c>
      <c r="J3864" s="1" t="s">
        <v>48</v>
      </c>
      <c r="K3864" s="1" t="s">
        <v>22</v>
      </c>
      <c r="L3864" s="1" t="s">
        <v>36</v>
      </c>
      <c r="M3864" s="1" t="s">
        <v>32</v>
      </c>
      <c r="N3864" s="1" t="s">
        <v>33</v>
      </c>
      <c r="O3864" s="1" t="s">
        <v>41</v>
      </c>
      <c r="P3864">
        <v>164.8</v>
      </c>
      <c r="Q3864" s="1" t="s">
        <v>30</v>
      </c>
      <c r="R3864" s="1" t="s">
        <v>34</v>
      </c>
    </row>
    <row r="3865" spans="1:18" x14ac:dyDescent="0.35">
      <c r="A3865" s="1" t="s">
        <v>3913</v>
      </c>
      <c r="B3865">
        <v>37</v>
      </c>
      <c r="C3865">
        <v>38</v>
      </c>
      <c r="D3865">
        <v>166.5</v>
      </c>
      <c r="E3865">
        <v>167.5</v>
      </c>
      <c r="F3865" s="1" t="s">
        <v>20</v>
      </c>
      <c r="G3865" s="1" t="s">
        <v>54</v>
      </c>
      <c r="H3865" s="1" t="s">
        <v>44</v>
      </c>
      <c r="I3865" s="1" t="s">
        <v>21</v>
      </c>
      <c r="J3865" s="1" t="s">
        <v>22</v>
      </c>
      <c r="K3865" s="1" t="s">
        <v>23</v>
      </c>
      <c r="L3865" s="1" t="s">
        <v>24</v>
      </c>
      <c r="M3865" s="1" t="s">
        <v>32</v>
      </c>
      <c r="N3865" s="1" t="s">
        <v>26</v>
      </c>
      <c r="O3865" s="1" t="s">
        <v>27</v>
      </c>
      <c r="P3865">
        <v>158.80000000000001</v>
      </c>
      <c r="Q3865" s="1" t="s">
        <v>20</v>
      </c>
      <c r="R3865" s="1" t="s">
        <v>28</v>
      </c>
    </row>
    <row r="3866" spans="1:18" x14ac:dyDescent="0.35">
      <c r="A3866" s="1" t="s">
        <v>3914</v>
      </c>
      <c r="B3866">
        <v>46</v>
      </c>
      <c r="C3866">
        <v>50</v>
      </c>
      <c r="D3866">
        <v>156.30000000000001</v>
      </c>
      <c r="E3866">
        <v>159.1</v>
      </c>
      <c r="F3866" s="1" t="s">
        <v>19</v>
      </c>
      <c r="G3866" s="1" t="s">
        <v>19</v>
      </c>
      <c r="H3866" s="1" t="s">
        <v>31</v>
      </c>
      <c r="I3866" s="1" t="s">
        <v>44</v>
      </c>
      <c r="J3866" s="1" t="s">
        <v>22</v>
      </c>
      <c r="K3866" s="1" t="s">
        <v>23</v>
      </c>
      <c r="L3866" s="1" t="s">
        <v>39</v>
      </c>
      <c r="M3866" s="1" t="s">
        <v>36</v>
      </c>
      <c r="N3866" s="1" t="s">
        <v>33</v>
      </c>
      <c r="O3866" s="1" t="s">
        <v>41</v>
      </c>
      <c r="P3866">
        <v>164.8</v>
      </c>
      <c r="Q3866" s="1" t="s">
        <v>19</v>
      </c>
      <c r="R3866" s="1" t="s">
        <v>28</v>
      </c>
    </row>
    <row r="3867" spans="1:18" x14ac:dyDescent="0.35">
      <c r="A3867" s="1" t="s">
        <v>3915</v>
      </c>
      <c r="B3867">
        <v>37</v>
      </c>
      <c r="C3867">
        <v>44</v>
      </c>
      <c r="D3867">
        <v>171</v>
      </c>
      <c r="E3867">
        <v>169.5</v>
      </c>
      <c r="F3867" s="1" t="s">
        <v>19</v>
      </c>
      <c r="G3867" s="1" t="s">
        <v>42</v>
      </c>
      <c r="H3867" s="1" t="s">
        <v>62</v>
      </c>
      <c r="I3867" s="1" t="s">
        <v>22</v>
      </c>
      <c r="J3867" s="1" t="s">
        <v>23</v>
      </c>
      <c r="K3867" s="1" t="s">
        <v>48</v>
      </c>
      <c r="L3867" s="1" t="s">
        <v>24</v>
      </c>
      <c r="M3867" s="1" t="s">
        <v>36</v>
      </c>
      <c r="N3867" s="1" t="s">
        <v>65</v>
      </c>
      <c r="O3867" s="1" t="s">
        <v>41</v>
      </c>
      <c r="P3867">
        <v>181</v>
      </c>
      <c r="Q3867" s="1" t="s">
        <v>30</v>
      </c>
      <c r="R3867" s="1" t="s">
        <v>28</v>
      </c>
    </row>
    <row r="3868" spans="1:18" x14ac:dyDescent="0.35">
      <c r="A3868" s="1" t="s">
        <v>3916</v>
      </c>
      <c r="B3868">
        <v>42</v>
      </c>
      <c r="C3868">
        <v>33</v>
      </c>
      <c r="D3868">
        <v>183.9</v>
      </c>
      <c r="E3868">
        <v>153.6</v>
      </c>
      <c r="F3868" s="1" t="s">
        <v>19</v>
      </c>
      <c r="G3868" s="1" t="s">
        <v>20</v>
      </c>
      <c r="H3868" s="1" t="s">
        <v>22</v>
      </c>
      <c r="I3868" s="1" t="s">
        <v>31</v>
      </c>
      <c r="J3868" s="1" t="s">
        <v>22</v>
      </c>
      <c r="K3868" s="1" t="s">
        <v>48</v>
      </c>
      <c r="L3868" s="1" t="s">
        <v>25</v>
      </c>
      <c r="M3868" s="1" t="s">
        <v>36</v>
      </c>
      <c r="N3868" s="1" t="s">
        <v>40</v>
      </c>
      <c r="O3868" s="1" t="s">
        <v>41</v>
      </c>
      <c r="P3868">
        <v>170.2</v>
      </c>
      <c r="Q3868" s="1" t="s">
        <v>20</v>
      </c>
      <c r="R3868" s="1" t="s">
        <v>34</v>
      </c>
    </row>
    <row r="3869" spans="1:18" x14ac:dyDescent="0.35">
      <c r="A3869" s="1" t="s">
        <v>3917</v>
      </c>
      <c r="B3869">
        <v>30</v>
      </c>
      <c r="C3869">
        <v>45</v>
      </c>
      <c r="D3869">
        <v>163.9</v>
      </c>
      <c r="E3869">
        <v>159.5</v>
      </c>
      <c r="F3869" s="1" t="s">
        <v>20</v>
      </c>
      <c r="G3869" s="1" t="s">
        <v>54</v>
      </c>
      <c r="H3869" s="1" t="s">
        <v>44</v>
      </c>
      <c r="I3869" s="1" t="s">
        <v>22</v>
      </c>
      <c r="J3869" s="1" t="s">
        <v>23</v>
      </c>
      <c r="K3869" s="1" t="s">
        <v>23</v>
      </c>
      <c r="L3869" s="1" t="s">
        <v>24</v>
      </c>
      <c r="M3869" s="1" t="s">
        <v>32</v>
      </c>
      <c r="N3869" s="1" t="s">
        <v>51</v>
      </c>
      <c r="O3869" s="1" t="s">
        <v>41</v>
      </c>
      <c r="P3869">
        <v>167.5</v>
      </c>
      <c r="Q3869" s="1" t="s">
        <v>50</v>
      </c>
      <c r="R3869" s="1" t="s">
        <v>34</v>
      </c>
    </row>
    <row r="3870" spans="1:18" x14ac:dyDescent="0.35">
      <c r="A3870" s="1" t="s">
        <v>3918</v>
      </c>
      <c r="B3870">
        <v>40</v>
      </c>
      <c r="C3870">
        <v>18</v>
      </c>
      <c r="D3870">
        <v>179.1</v>
      </c>
      <c r="E3870">
        <v>155.80000000000001</v>
      </c>
      <c r="F3870" s="1" t="s">
        <v>30</v>
      </c>
      <c r="G3870" s="1" t="s">
        <v>19</v>
      </c>
      <c r="H3870" s="1" t="s">
        <v>22</v>
      </c>
      <c r="I3870" s="1" t="s">
        <v>44</v>
      </c>
      <c r="J3870" s="1" t="s">
        <v>48</v>
      </c>
      <c r="K3870" s="1" t="s">
        <v>22</v>
      </c>
      <c r="L3870" s="1" t="s">
        <v>24</v>
      </c>
      <c r="M3870" s="1" t="s">
        <v>32</v>
      </c>
      <c r="N3870" s="1" t="s">
        <v>45</v>
      </c>
      <c r="O3870" s="1" t="s">
        <v>41</v>
      </c>
      <c r="P3870">
        <v>170.1</v>
      </c>
      <c r="Q3870" s="1" t="s">
        <v>30</v>
      </c>
      <c r="R3870" s="1" t="s">
        <v>52</v>
      </c>
    </row>
    <row r="3871" spans="1:18" x14ac:dyDescent="0.35">
      <c r="A3871" s="1" t="s">
        <v>3919</v>
      </c>
      <c r="B3871">
        <v>24</v>
      </c>
      <c r="C3871">
        <v>48</v>
      </c>
      <c r="D3871">
        <v>177.7</v>
      </c>
      <c r="E3871">
        <v>161.19999999999999</v>
      </c>
      <c r="F3871" s="1" t="s">
        <v>30</v>
      </c>
      <c r="G3871" s="1" t="s">
        <v>54</v>
      </c>
      <c r="H3871" s="1" t="s">
        <v>22</v>
      </c>
      <c r="I3871" s="1" t="s">
        <v>22</v>
      </c>
      <c r="J3871" s="1" t="s">
        <v>22</v>
      </c>
      <c r="K3871" s="1" t="s">
        <v>23</v>
      </c>
      <c r="L3871" s="1" t="s">
        <v>24</v>
      </c>
      <c r="M3871" s="1" t="s">
        <v>36</v>
      </c>
      <c r="N3871" s="1" t="s">
        <v>40</v>
      </c>
      <c r="O3871" s="1" t="s">
        <v>27</v>
      </c>
      <c r="P3871">
        <v>164</v>
      </c>
      <c r="Q3871" s="1" t="s">
        <v>42</v>
      </c>
      <c r="R3871" s="1" t="s">
        <v>28</v>
      </c>
    </row>
    <row r="3872" spans="1:18" x14ac:dyDescent="0.35">
      <c r="A3872" s="1" t="s">
        <v>3920</v>
      </c>
      <c r="B3872">
        <v>42</v>
      </c>
      <c r="C3872">
        <v>50</v>
      </c>
      <c r="D3872">
        <v>175.6</v>
      </c>
      <c r="E3872">
        <v>152.80000000000001</v>
      </c>
      <c r="F3872" s="1" t="s">
        <v>50</v>
      </c>
      <c r="G3872" s="1" t="s">
        <v>20</v>
      </c>
      <c r="H3872" s="1" t="s">
        <v>22</v>
      </c>
      <c r="I3872" s="1" t="s">
        <v>22</v>
      </c>
      <c r="J3872" s="1" t="s">
        <v>22</v>
      </c>
      <c r="K3872" s="1" t="s">
        <v>22</v>
      </c>
      <c r="L3872" s="1" t="s">
        <v>24</v>
      </c>
      <c r="M3872" s="1" t="s">
        <v>36</v>
      </c>
      <c r="N3872" s="1" t="s">
        <v>65</v>
      </c>
      <c r="O3872" s="1" t="s">
        <v>41</v>
      </c>
      <c r="P3872">
        <v>162.80000000000001</v>
      </c>
      <c r="Q3872" s="1" t="s">
        <v>20</v>
      </c>
      <c r="R3872" s="1" t="s">
        <v>28</v>
      </c>
    </row>
    <row r="3873" spans="1:18" x14ac:dyDescent="0.35">
      <c r="A3873" s="1" t="s">
        <v>3921</v>
      </c>
      <c r="B3873">
        <v>44</v>
      </c>
      <c r="C3873">
        <v>50</v>
      </c>
      <c r="D3873">
        <v>182.3</v>
      </c>
      <c r="E3873">
        <v>164.7</v>
      </c>
      <c r="F3873" s="1" t="s">
        <v>19</v>
      </c>
      <c r="G3873" s="1" t="s">
        <v>19</v>
      </c>
      <c r="H3873" s="1" t="s">
        <v>44</v>
      </c>
      <c r="I3873" s="1" t="s">
        <v>22</v>
      </c>
      <c r="J3873" s="1" t="s">
        <v>22</v>
      </c>
      <c r="K3873" s="1" t="s">
        <v>23</v>
      </c>
      <c r="L3873" s="1" t="s">
        <v>32</v>
      </c>
      <c r="M3873" s="1" t="s">
        <v>32</v>
      </c>
      <c r="N3873" s="1" t="s">
        <v>40</v>
      </c>
      <c r="O3873" s="1" t="s">
        <v>41</v>
      </c>
      <c r="P3873">
        <v>181.2</v>
      </c>
      <c r="Q3873" s="1" t="s">
        <v>19</v>
      </c>
      <c r="R3873" s="1" t="s">
        <v>28</v>
      </c>
    </row>
    <row r="3874" spans="1:18" x14ac:dyDescent="0.35">
      <c r="A3874" s="1" t="s">
        <v>3922</v>
      </c>
      <c r="B3874">
        <v>29</v>
      </c>
      <c r="C3874">
        <v>35</v>
      </c>
      <c r="D3874">
        <v>173.7</v>
      </c>
      <c r="E3874">
        <v>165.3</v>
      </c>
      <c r="F3874" s="1" t="s">
        <v>19</v>
      </c>
      <c r="G3874" s="1" t="s">
        <v>19</v>
      </c>
      <c r="H3874" s="1" t="s">
        <v>21</v>
      </c>
      <c r="I3874" s="1" t="s">
        <v>31</v>
      </c>
      <c r="J3874" s="1" t="s">
        <v>22</v>
      </c>
      <c r="K3874" s="1" t="s">
        <v>22</v>
      </c>
      <c r="L3874" s="1" t="s">
        <v>39</v>
      </c>
      <c r="M3874" s="1" t="s">
        <v>24</v>
      </c>
      <c r="N3874" s="1" t="s">
        <v>40</v>
      </c>
      <c r="O3874" s="1" t="s">
        <v>27</v>
      </c>
      <c r="P3874">
        <v>170.1</v>
      </c>
      <c r="Q3874" s="1" t="s">
        <v>19</v>
      </c>
      <c r="R3874" s="1" t="s">
        <v>34</v>
      </c>
    </row>
    <row r="3875" spans="1:18" x14ac:dyDescent="0.35">
      <c r="A3875" s="1" t="s">
        <v>3923</v>
      </c>
      <c r="B3875">
        <v>41</v>
      </c>
      <c r="C3875">
        <v>40</v>
      </c>
      <c r="D3875">
        <v>184.7</v>
      </c>
      <c r="E3875">
        <v>170</v>
      </c>
      <c r="F3875" s="1" t="s">
        <v>20</v>
      </c>
      <c r="G3875" s="1" t="s">
        <v>30</v>
      </c>
      <c r="H3875" s="1" t="s">
        <v>22</v>
      </c>
      <c r="I3875" s="1" t="s">
        <v>22</v>
      </c>
      <c r="J3875" s="1" t="s">
        <v>48</v>
      </c>
      <c r="K3875" s="1" t="s">
        <v>23</v>
      </c>
      <c r="L3875" s="1" t="s">
        <v>36</v>
      </c>
      <c r="M3875" s="1" t="s">
        <v>32</v>
      </c>
      <c r="N3875" s="1" t="s">
        <v>51</v>
      </c>
      <c r="O3875" s="1" t="s">
        <v>27</v>
      </c>
      <c r="P3875">
        <v>173.9</v>
      </c>
      <c r="Q3875" s="1" t="s">
        <v>60</v>
      </c>
      <c r="R3875" s="1" t="s">
        <v>34</v>
      </c>
    </row>
    <row r="3876" spans="1:18" x14ac:dyDescent="0.35">
      <c r="A3876" s="1" t="s">
        <v>3924</v>
      </c>
      <c r="B3876">
        <v>38</v>
      </c>
      <c r="C3876">
        <v>40</v>
      </c>
      <c r="D3876">
        <v>172.6</v>
      </c>
      <c r="E3876">
        <v>166.1</v>
      </c>
      <c r="F3876" s="1" t="s">
        <v>19</v>
      </c>
      <c r="G3876" s="1" t="s">
        <v>30</v>
      </c>
      <c r="H3876" s="1" t="s">
        <v>22</v>
      </c>
      <c r="I3876" s="1" t="s">
        <v>31</v>
      </c>
      <c r="J3876" s="1" t="s">
        <v>48</v>
      </c>
      <c r="K3876" s="1" t="s">
        <v>22</v>
      </c>
      <c r="L3876" s="1" t="s">
        <v>39</v>
      </c>
      <c r="M3876" s="1" t="s">
        <v>24</v>
      </c>
      <c r="N3876" s="1" t="s">
        <v>65</v>
      </c>
      <c r="O3876" s="1" t="s">
        <v>27</v>
      </c>
      <c r="P3876">
        <v>163.4</v>
      </c>
      <c r="Q3876" s="1" t="s">
        <v>30</v>
      </c>
      <c r="R3876" s="1" t="s">
        <v>28</v>
      </c>
    </row>
    <row r="3877" spans="1:18" x14ac:dyDescent="0.35">
      <c r="A3877" s="1" t="s">
        <v>3925</v>
      </c>
      <c r="B3877">
        <v>20</v>
      </c>
      <c r="C3877">
        <v>32</v>
      </c>
      <c r="D3877">
        <v>176.4</v>
      </c>
      <c r="E3877">
        <v>166</v>
      </c>
      <c r="F3877" s="1" t="s">
        <v>30</v>
      </c>
      <c r="G3877" s="1" t="s">
        <v>19</v>
      </c>
      <c r="H3877" s="1" t="s">
        <v>44</v>
      </c>
      <c r="I3877" s="1" t="s">
        <v>31</v>
      </c>
      <c r="J3877" s="1" t="s">
        <v>23</v>
      </c>
      <c r="K3877" s="1" t="s">
        <v>23</v>
      </c>
      <c r="L3877" s="1" t="s">
        <v>36</v>
      </c>
      <c r="M3877" s="1" t="s">
        <v>32</v>
      </c>
      <c r="N3877" s="1" t="s">
        <v>51</v>
      </c>
      <c r="O3877" s="1" t="s">
        <v>27</v>
      </c>
      <c r="P3877">
        <v>166.9</v>
      </c>
      <c r="Q3877" s="1" t="s">
        <v>30</v>
      </c>
      <c r="R3877" s="1" t="s">
        <v>52</v>
      </c>
    </row>
    <row r="3878" spans="1:18" x14ac:dyDescent="0.35">
      <c r="A3878" s="1" t="s">
        <v>3926</v>
      </c>
      <c r="B3878">
        <v>26</v>
      </c>
      <c r="C3878">
        <v>43</v>
      </c>
      <c r="D3878">
        <v>173</v>
      </c>
      <c r="E3878">
        <v>165.1</v>
      </c>
      <c r="F3878" s="1" t="s">
        <v>20</v>
      </c>
      <c r="G3878" s="1" t="s">
        <v>20</v>
      </c>
      <c r="H3878" s="1" t="s">
        <v>44</v>
      </c>
      <c r="I3878" s="1" t="s">
        <v>44</v>
      </c>
      <c r="J3878" s="1" t="s">
        <v>23</v>
      </c>
      <c r="K3878" s="1" t="s">
        <v>23</v>
      </c>
      <c r="L3878" s="1" t="s">
        <v>24</v>
      </c>
      <c r="M3878" s="1" t="s">
        <v>25</v>
      </c>
      <c r="N3878" s="1" t="s">
        <v>40</v>
      </c>
      <c r="O3878" s="1" t="s">
        <v>41</v>
      </c>
      <c r="P3878">
        <v>179.4</v>
      </c>
      <c r="Q3878" s="1" t="s">
        <v>20</v>
      </c>
      <c r="R3878" s="1" t="s">
        <v>34</v>
      </c>
    </row>
    <row r="3879" spans="1:18" x14ac:dyDescent="0.35">
      <c r="A3879" s="1" t="s">
        <v>3927</v>
      </c>
      <c r="B3879">
        <v>23</v>
      </c>
      <c r="C3879">
        <v>47</v>
      </c>
      <c r="D3879">
        <v>167.5</v>
      </c>
      <c r="E3879">
        <v>159.69999999999999</v>
      </c>
      <c r="F3879" s="1" t="s">
        <v>30</v>
      </c>
      <c r="G3879" s="1" t="s">
        <v>30</v>
      </c>
      <c r="H3879" s="1" t="s">
        <v>31</v>
      </c>
      <c r="I3879" s="1" t="s">
        <v>31</v>
      </c>
      <c r="J3879" s="1" t="s">
        <v>23</v>
      </c>
      <c r="K3879" s="1" t="s">
        <v>23</v>
      </c>
      <c r="L3879" s="1" t="s">
        <v>25</v>
      </c>
      <c r="M3879" s="1" t="s">
        <v>39</v>
      </c>
      <c r="N3879" s="1" t="s">
        <v>51</v>
      </c>
      <c r="O3879" s="1" t="s">
        <v>41</v>
      </c>
      <c r="P3879">
        <v>168.2</v>
      </c>
      <c r="Q3879" s="1" t="s">
        <v>30</v>
      </c>
      <c r="R3879" s="1" t="s">
        <v>52</v>
      </c>
    </row>
    <row r="3880" spans="1:18" x14ac:dyDescent="0.35">
      <c r="A3880" s="1" t="s">
        <v>3928</v>
      </c>
      <c r="B3880">
        <v>20</v>
      </c>
      <c r="C3880">
        <v>42</v>
      </c>
      <c r="D3880">
        <v>164.6</v>
      </c>
      <c r="E3880">
        <v>170.7</v>
      </c>
      <c r="F3880" s="1" t="s">
        <v>30</v>
      </c>
      <c r="G3880" s="1" t="s">
        <v>30</v>
      </c>
      <c r="H3880" s="1" t="s">
        <v>22</v>
      </c>
      <c r="I3880" s="1" t="s">
        <v>22</v>
      </c>
      <c r="J3880" s="1" t="s">
        <v>23</v>
      </c>
      <c r="K3880" s="1" t="s">
        <v>47</v>
      </c>
      <c r="L3880" s="1" t="s">
        <v>36</v>
      </c>
      <c r="M3880" s="1" t="s">
        <v>24</v>
      </c>
      <c r="N3880" s="1" t="s">
        <v>33</v>
      </c>
      <c r="O3880" s="1" t="s">
        <v>41</v>
      </c>
      <c r="P3880">
        <v>171</v>
      </c>
      <c r="Q3880" s="1" t="s">
        <v>30</v>
      </c>
      <c r="R3880" s="1" t="s">
        <v>34</v>
      </c>
    </row>
    <row r="3881" spans="1:18" x14ac:dyDescent="0.35">
      <c r="A3881" s="1" t="s">
        <v>3929</v>
      </c>
      <c r="B3881">
        <v>34</v>
      </c>
      <c r="C3881">
        <v>33</v>
      </c>
      <c r="D3881">
        <v>178</v>
      </c>
      <c r="E3881">
        <v>164.3</v>
      </c>
      <c r="F3881" s="1" t="s">
        <v>19</v>
      </c>
      <c r="G3881" s="1" t="s">
        <v>20</v>
      </c>
      <c r="H3881" s="1" t="s">
        <v>22</v>
      </c>
      <c r="I3881" s="1" t="s">
        <v>22</v>
      </c>
      <c r="J3881" s="1" t="s">
        <v>48</v>
      </c>
      <c r="K3881" s="1" t="s">
        <v>48</v>
      </c>
      <c r="L3881" s="1" t="s">
        <v>32</v>
      </c>
      <c r="M3881" s="1" t="s">
        <v>25</v>
      </c>
      <c r="N3881" s="1" t="s">
        <v>65</v>
      </c>
      <c r="O3881" s="1" t="s">
        <v>27</v>
      </c>
      <c r="P3881">
        <v>171.6</v>
      </c>
      <c r="Q3881" s="1" t="s">
        <v>50</v>
      </c>
      <c r="R3881" s="1" t="s">
        <v>34</v>
      </c>
    </row>
    <row r="3882" spans="1:18" x14ac:dyDescent="0.35">
      <c r="A3882" s="1" t="s">
        <v>3930</v>
      </c>
      <c r="B3882">
        <v>31</v>
      </c>
      <c r="C3882">
        <v>31</v>
      </c>
      <c r="D3882">
        <v>183.4</v>
      </c>
      <c r="E3882">
        <v>175.8</v>
      </c>
      <c r="F3882" s="1" t="s">
        <v>19</v>
      </c>
      <c r="G3882" s="1" t="s">
        <v>30</v>
      </c>
      <c r="H3882" s="1" t="s">
        <v>22</v>
      </c>
      <c r="I3882" s="1" t="s">
        <v>44</v>
      </c>
      <c r="J3882" s="1" t="s">
        <v>23</v>
      </c>
      <c r="K3882" s="1" t="s">
        <v>22</v>
      </c>
      <c r="L3882" s="1" t="s">
        <v>32</v>
      </c>
      <c r="M3882" s="1" t="s">
        <v>24</v>
      </c>
      <c r="N3882" s="1" t="s">
        <v>65</v>
      </c>
      <c r="O3882" s="1" t="s">
        <v>27</v>
      </c>
      <c r="P3882">
        <v>172.1</v>
      </c>
      <c r="Q3882" s="1" t="s">
        <v>30</v>
      </c>
      <c r="R3882" s="1" t="s">
        <v>34</v>
      </c>
    </row>
    <row r="3883" spans="1:18" x14ac:dyDescent="0.35">
      <c r="A3883" s="1" t="s">
        <v>3931</v>
      </c>
      <c r="B3883">
        <v>41</v>
      </c>
      <c r="C3883">
        <v>34</v>
      </c>
      <c r="D3883">
        <v>175.7</v>
      </c>
      <c r="E3883">
        <v>171.5</v>
      </c>
      <c r="F3883" s="1" t="s">
        <v>30</v>
      </c>
      <c r="G3883" s="1" t="s">
        <v>30</v>
      </c>
      <c r="H3883" s="1" t="s">
        <v>22</v>
      </c>
      <c r="I3883" s="1" t="s">
        <v>62</v>
      </c>
      <c r="J3883" s="1" t="s">
        <v>48</v>
      </c>
      <c r="K3883" s="1" t="s">
        <v>23</v>
      </c>
      <c r="L3883" s="1" t="s">
        <v>24</v>
      </c>
      <c r="M3883" s="1" t="s">
        <v>25</v>
      </c>
      <c r="N3883" s="1" t="s">
        <v>33</v>
      </c>
      <c r="O3883" s="1" t="s">
        <v>27</v>
      </c>
      <c r="P3883">
        <v>174</v>
      </c>
      <c r="Q3883" s="1" t="s">
        <v>30</v>
      </c>
      <c r="R3883" s="1" t="s">
        <v>34</v>
      </c>
    </row>
    <row r="3884" spans="1:18" x14ac:dyDescent="0.35">
      <c r="A3884" s="1" t="s">
        <v>3932</v>
      </c>
      <c r="B3884">
        <v>41</v>
      </c>
      <c r="C3884">
        <v>29</v>
      </c>
      <c r="D3884">
        <v>177.6</v>
      </c>
      <c r="E3884">
        <v>163.1</v>
      </c>
      <c r="F3884" s="1" t="s">
        <v>30</v>
      </c>
      <c r="G3884" s="1" t="s">
        <v>30</v>
      </c>
      <c r="H3884" s="1" t="s">
        <v>22</v>
      </c>
      <c r="I3884" s="1" t="s">
        <v>22</v>
      </c>
      <c r="J3884" s="1" t="s">
        <v>47</v>
      </c>
      <c r="K3884" s="1" t="s">
        <v>23</v>
      </c>
      <c r="L3884" s="1" t="s">
        <v>32</v>
      </c>
      <c r="M3884" s="1" t="s">
        <v>36</v>
      </c>
      <c r="N3884" s="1" t="s">
        <v>45</v>
      </c>
      <c r="O3884" s="1" t="s">
        <v>41</v>
      </c>
      <c r="P3884">
        <v>182.8</v>
      </c>
      <c r="Q3884" s="1" t="s">
        <v>30</v>
      </c>
      <c r="R3884" s="1" t="s">
        <v>34</v>
      </c>
    </row>
    <row r="3885" spans="1:18" x14ac:dyDescent="0.35">
      <c r="A3885" s="1" t="s">
        <v>3933</v>
      </c>
      <c r="B3885">
        <v>36</v>
      </c>
      <c r="C3885">
        <v>46</v>
      </c>
      <c r="D3885">
        <v>163.1</v>
      </c>
      <c r="E3885">
        <v>163.4</v>
      </c>
      <c r="F3885" s="1" t="s">
        <v>30</v>
      </c>
      <c r="G3885" s="1" t="s">
        <v>19</v>
      </c>
      <c r="H3885" s="1" t="s">
        <v>22</v>
      </c>
      <c r="I3885" s="1" t="s">
        <v>21</v>
      </c>
      <c r="J3885" s="1" t="s">
        <v>23</v>
      </c>
      <c r="K3885" s="1" t="s">
        <v>22</v>
      </c>
      <c r="L3885" s="1" t="s">
        <v>36</v>
      </c>
      <c r="M3885" s="1" t="s">
        <v>24</v>
      </c>
      <c r="N3885" s="1" t="s">
        <v>51</v>
      </c>
      <c r="O3885" s="1" t="s">
        <v>27</v>
      </c>
      <c r="P3885">
        <v>158.1</v>
      </c>
      <c r="Q3885" s="1" t="s">
        <v>30</v>
      </c>
      <c r="R3885" s="1" t="s">
        <v>34</v>
      </c>
    </row>
    <row r="3886" spans="1:18" x14ac:dyDescent="0.35">
      <c r="A3886" s="1" t="s">
        <v>3934</v>
      </c>
      <c r="B3886">
        <v>48</v>
      </c>
      <c r="C3886">
        <v>49</v>
      </c>
      <c r="D3886">
        <v>176.7</v>
      </c>
      <c r="E3886">
        <v>166</v>
      </c>
      <c r="F3886" s="1" t="s">
        <v>30</v>
      </c>
      <c r="G3886" s="1" t="s">
        <v>30</v>
      </c>
      <c r="H3886" s="1" t="s">
        <v>31</v>
      </c>
      <c r="I3886" s="1" t="s">
        <v>22</v>
      </c>
      <c r="J3886" s="1" t="s">
        <v>22</v>
      </c>
      <c r="K3886" s="1" t="s">
        <v>23</v>
      </c>
      <c r="L3886" s="1" t="s">
        <v>25</v>
      </c>
      <c r="M3886" s="1" t="s">
        <v>36</v>
      </c>
      <c r="N3886" s="1" t="s">
        <v>40</v>
      </c>
      <c r="O3886" s="1" t="s">
        <v>41</v>
      </c>
      <c r="P3886">
        <v>186.4</v>
      </c>
      <c r="Q3886" s="1" t="s">
        <v>30</v>
      </c>
      <c r="R3886" s="1" t="s">
        <v>28</v>
      </c>
    </row>
    <row r="3887" spans="1:18" x14ac:dyDescent="0.35">
      <c r="A3887" s="1" t="s">
        <v>3935</v>
      </c>
      <c r="B3887">
        <v>33</v>
      </c>
      <c r="C3887">
        <v>41</v>
      </c>
      <c r="D3887">
        <v>159.4</v>
      </c>
      <c r="E3887">
        <v>170.5</v>
      </c>
      <c r="F3887" s="1" t="s">
        <v>60</v>
      </c>
      <c r="G3887" s="1" t="s">
        <v>20</v>
      </c>
      <c r="H3887" s="1" t="s">
        <v>44</v>
      </c>
      <c r="I3887" s="1" t="s">
        <v>44</v>
      </c>
      <c r="J3887" s="1" t="s">
        <v>22</v>
      </c>
      <c r="K3887" s="1" t="s">
        <v>22</v>
      </c>
      <c r="L3887" s="1" t="s">
        <v>24</v>
      </c>
      <c r="M3887" s="1" t="s">
        <v>25</v>
      </c>
      <c r="N3887" s="1" t="s">
        <v>26</v>
      </c>
      <c r="O3887" s="1" t="s">
        <v>27</v>
      </c>
      <c r="P3887">
        <v>156.9</v>
      </c>
      <c r="Q3887" s="1" t="s">
        <v>20</v>
      </c>
      <c r="R3887" s="1" t="s">
        <v>28</v>
      </c>
    </row>
    <row r="3888" spans="1:18" x14ac:dyDescent="0.35">
      <c r="A3888" s="1" t="s">
        <v>3936</v>
      </c>
      <c r="B3888">
        <v>39</v>
      </c>
      <c r="C3888">
        <v>30</v>
      </c>
      <c r="D3888">
        <v>165.6</v>
      </c>
      <c r="E3888">
        <v>151.80000000000001</v>
      </c>
      <c r="F3888" s="1" t="s">
        <v>20</v>
      </c>
      <c r="G3888" s="1" t="s">
        <v>20</v>
      </c>
      <c r="H3888" s="1" t="s">
        <v>44</v>
      </c>
      <c r="I3888" s="1" t="s">
        <v>22</v>
      </c>
      <c r="J3888" s="1" t="s">
        <v>47</v>
      </c>
      <c r="K3888" s="1" t="s">
        <v>22</v>
      </c>
      <c r="L3888" s="1" t="s">
        <v>39</v>
      </c>
      <c r="M3888" s="1" t="s">
        <v>24</v>
      </c>
      <c r="N3888" s="1" t="s">
        <v>51</v>
      </c>
      <c r="O3888" s="1" t="s">
        <v>41</v>
      </c>
      <c r="P3888">
        <v>174.5</v>
      </c>
      <c r="Q3888" s="1" t="s">
        <v>20</v>
      </c>
      <c r="R3888" s="1" t="s">
        <v>52</v>
      </c>
    </row>
    <row r="3889" spans="1:18" x14ac:dyDescent="0.35">
      <c r="A3889" s="1" t="s">
        <v>3937</v>
      </c>
      <c r="B3889">
        <v>52</v>
      </c>
      <c r="C3889">
        <v>37</v>
      </c>
      <c r="D3889">
        <v>183.3</v>
      </c>
      <c r="E3889">
        <v>168.9</v>
      </c>
      <c r="F3889" s="1" t="s">
        <v>20</v>
      </c>
      <c r="G3889" s="1" t="s">
        <v>19</v>
      </c>
      <c r="H3889" s="1" t="s">
        <v>31</v>
      </c>
      <c r="I3889" s="1" t="s">
        <v>22</v>
      </c>
      <c r="J3889" s="1" t="s">
        <v>23</v>
      </c>
      <c r="K3889" s="1" t="s">
        <v>23</v>
      </c>
      <c r="L3889" s="1" t="s">
        <v>24</v>
      </c>
      <c r="M3889" s="1" t="s">
        <v>32</v>
      </c>
      <c r="N3889" s="1" t="s">
        <v>65</v>
      </c>
      <c r="O3889" s="1" t="s">
        <v>41</v>
      </c>
      <c r="P3889">
        <v>181.1</v>
      </c>
      <c r="Q3889" s="1" t="s">
        <v>50</v>
      </c>
      <c r="R3889" s="1" t="s">
        <v>28</v>
      </c>
    </row>
    <row r="3890" spans="1:18" x14ac:dyDescent="0.35">
      <c r="A3890" s="1" t="s">
        <v>3938</v>
      </c>
      <c r="B3890">
        <v>34</v>
      </c>
      <c r="C3890">
        <v>32</v>
      </c>
      <c r="D3890">
        <v>174.1</v>
      </c>
      <c r="E3890">
        <v>163.19999999999999</v>
      </c>
      <c r="F3890" s="1" t="s">
        <v>30</v>
      </c>
      <c r="G3890" s="1" t="s">
        <v>30</v>
      </c>
      <c r="H3890" s="1" t="s">
        <v>22</v>
      </c>
      <c r="I3890" s="1" t="s">
        <v>31</v>
      </c>
      <c r="J3890" s="1" t="s">
        <v>48</v>
      </c>
      <c r="K3890" s="1" t="s">
        <v>48</v>
      </c>
      <c r="L3890" s="1" t="s">
        <v>39</v>
      </c>
      <c r="M3890" s="1" t="s">
        <v>24</v>
      </c>
      <c r="N3890" s="1" t="s">
        <v>51</v>
      </c>
      <c r="O3890" s="1" t="s">
        <v>41</v>
      </c>
      <c r="P3890">
        <v>168.2</v>
      </c>
      <c r="Q3890" s="1" t="s">
        <v>42</v>
      </c>
      <c r="R3890" s="1" t="s">
        <v>52</v>
      </c>
    </row>
    <row r="3891" spans="1:18" x14ac:dyDescent="0.35">
      <c r="A3891" s="1" t="s">
        <v>3939</v>
      </c>
      <c r="B3891">
        <v>31</v>
      </c>
      <c r="C3891">
        <v>21</v>
      </c>
      <c r="D3891">
        <v>174.7</v>
      </c>
      <c r="E3891">
        <v>167.5</v>
      </c>
      <c r="F3891" s="1" t="s">
        <v>30</v>
      </c>
      <c r="G3891" s="1" t="s">
        <v>42</v>
      </c>
      <c r="H3891" s="1" t="s">
        <v>22</v>
      </c>
      <c r="I3891" s="1" t="s">
        <v>44</v>
      </c>
      <c r="J3891" s="1" t="s">
        <v>47</v>
      </c>
      <c r="K3891" s="1" t="s">
        <v>47</v>
      </c>
      <c r="L3891" s="1" t="s">
        <v>36</v>
      </c>
      <c r="M3891" s="1" t="s">
        <v>36</v>
      </c>
      <c r="N3891" s="1" t="s">
        <v>40</v>
      </c>
      <c r="O3891" s="1" t="s">
        <v>27</v>
      </c>
      <c r="P3891">
        <v>164.9</v>
      </c>
      <c r="Q3891" s="1" t="s">
        <v>42</v>
      </c>
      <c r="R3891" s="1" t="s">
        <v>52</v>
      </c>
    </row>
    <row r="3892" spans="1:18" x14ac:dyDescent="0.35">
      <c r="A3892" s="1" t="s">
        <v>3940</v>
      </c>
      <c r="B3892">
        <v>39</v>
      </c>
      <c r="C3892">
        <v>45</v>
      </c>
      <c r="D3892">
        <v>177.9</v>
      </c>
      <c r="E3892">
        <v>156.69999999999999</v>
      </c>
      <c r="F3892" s="1" t="s">
        <v>42</v>
      </c>
      <c r="G3892" s="1" t="s">
        <v>30</v>
      </c>
      <c r="H3892" s="1" t="s">
        <v>44</v>
      </c>
      <c r="I3892" s="1" t="s">
        <v>44</v>
      </c>
      <c r="J3892" s="1" t="s">
        <v>22</v>
      </c>
      <c r="K3892" s="1" t="s">
        <v>23</v>
      </c>
      <c r="L3892" s="1" t="s">
        <v>39</v>
      </c>
      <c r="M3892" s="1" t="s">
        <v>25</v>
      </c>
      <c r="N3892" s="1" t="s">
        <v>33</v>
      </c>
      <c r="O3892" s="1" t="s">
        <v>41</v>
      </c>
      <c r="P3892">
        <v>172.2</v>
      </c>
      <c r="Q3892" s="1" t="s">
        <v>42</v>
      </c>
      <c r="R3892" s="1" t="s">
        <v>28</v>
      </c>
    </row>
    <row r="3893" spans="1:18" x14ac:dyDescent="0.35">
      <c r="A3893" s="1" t="s">
        <v>3941</v>
      </c>
      <c r="B3893">
        <v>49</v>
      </c>
      <c r="C3893">
        <v>19</v>
      </c>
      <c r="D3893">
        <v>179.6</v>
      </c>
      <c r="E3893">
        <v>156.4</v>
      </c>
      <c r="F3893" s="1" t="s">
        <v>19</v>
      </c>
      <c r="G3893" s="1" t="s">
        <v>19</v>
      </c>
      <c r="H3893" s="1" t="s">
        <v>22</v>
      </c>
      <c r="I3893" s="1" t="s">
        <v>22</v>
      </c>
      <c r="J3893" s="1" t="s">
        <v>23</v>
      </c>
      <c r="K3893" s="1" t="s">
        <v>48</v>
      </c>
      <c r="L3893" s="1" t="s">
        <v>25</v>
      </c>
      <c r="M3893" s="1" t="s">
        <v>25</v>
      </c>
      <c r="N3893" s="1" t="s">
        <v>65</v>
      </c>
      <c r="O3893" s="1" t="s">
        <v>41</v>
      </c>
      <c r="P3893">
        <v>183.6</v>
      </c>
      <c r="Q3893" s="1" t="s">
        <v>19</v>
      </c>
      <c r="R3893" s="1" t="s">
        <v>34</v>
      </c>
    </row>
    <row r="3894" spans="1:18" x14ac:dyDescent="0.35">
      <c r="A3894" s="1" t="s">
        <v>3942</v>
      </c>
      <c r="B3894">
        <v>22</v>
      </c>
      <c r="C3894">
        <v>47</v>
      </c>
      <c r="D3894">
        <v>172.1</v>
      </c>
      <c r="E3894">
        <v>163</v>
      </c>
      <c r="F3894" s="1" t="s">
        <v>54</v>
      </c>
      <c r="G3894" s="1" t="s">
        <v>60</v>
      </c>
      <c r="H3894" s="1" t="s">
        <v>22</v>
      </c>
      <c r="I3894" s="1" t="s">
        <v>62</v>
      </c>
      <c r="J3894" s="1" t="s">
        <v>23</v>
      </c>
      <c r="K3894" s="1" t="s">
        <v>22</v>
      </c>
      <c r="L3894" s="1" t="s">
        <v>32</v>
      </c>
      <c r="M3894" s="1" t="s">
        <v>25</v>
      </c>
      <c r="N3894" s="1" t="s">
        <v>33</v>
      </c>
      <c r="O3894" s="1" t="s">
        <v>27</v>
      </c>
      <c r="P3894">
        <v>163.6</v>
      </c>
      <c r="Q3894" s="1" t="s">
        <v>20</v>
      </c>
      <c r="R3894" s="1" t="s">
        <v>28</v>
      </c>
    </row>
    <row r="3895" spans="1:18" x14ac:dyDescent="0.35">
      <c r="A3895" s="1" t="s">
        <v>3943</v>
      </c>
      <c r="B3895">
        <v>47</v>
      </c>
      <c r="C3895">
        <v>43</v>
      </c>
      <c r="D3895">
        <v>176.1</v>
      </c>
      <c r="E3895">
        <v>166.9</v>
      </c>
      <c r="F3895" s="1" t="s">
        <v>30</v>
      </c>
      <c r="G3895" s="1" t="s">
        <v>30</v>
      </c>
      <c r="H3895" s="1" t="s">
        <v>22</v>
      </c>
      <c r="I3895" s="1" t="s">
        <v>31</v>
      </c>
      <c r="J3895" s="1" t="s">
        <v>47</v>
      </c>
      <c r="K3895" s="1" t="s">
        <v>23</v>
      </c>
      <c r="L3895" s="1" t="s">
        <v>39</v>
      </c>
      <c r="M3895" s="1" t="s">
        <v>25</v>
      </c>
      <c r="N3895" s="1" t="s">
        <v>51</v>
      </c>
      <c r="O3895" s="1" t="s">
        <v>27</v>
      </c>
      <c r="P3895">
        <v>163.4</v>
      </c>
      <c r="Q3895" s="1" t="s">
        <v>30</v>
      </c>
      <c r="R3895" s="1" t="s">
        <v>28</v>
      </c>
    </row>
    <row r="3896" spans="1:18" x14ac:dyDescent="0.35">
      <c r="A3896" s="1" t="s">
        <v>3944</v>
      </c>
      <c r="B3896">
        <v>45</v>
      </c>
      <c r="C3896">
        <v>43</v>
      </c>
      <c r="D3896">
        <v>173.5</v>
      </c>
      <c r="E3896">
        <v>153.6</v>
      </c>
      <c r="F3896" s="1" t="s">
        <v>42</v>
      </c>
      <c r="G3896" s="1" t="s">
        <v>19</v>
      </c>
      <c r="H3896" s="1" t="s">
        <v>22</v>
      </c>
      <c r="I3896" s="1" t="s">
        <v>21</v>
      </c>
      <c r="J3896" s="1" t="s">
        <v>23</v>
      </c>
      <c r="K3896" s="1" t="s">
        <v>22</v>
      </c>
      <c r="L3896" s="1" t="s">
        <v>32</v>
      </c>
      <c r="M3896" s="1" t="s">
        <v>25</v>
      </c>
      <c r="N3896" s="1" t="s">
        <v>51</v>
      </c>
      <c r="O3896" s="1" t="s">
        <v>41</v>
      </c>
      <c r="P3896">
        <v>164.7</v>
      </c>
      <c r="Q3896" s="1" t="s">
        <v>42</v>
      </c>
      <c r="R3896" s="1" t="s">
        <v>34</v>
      </c>
    </row>
    <row r="3897" spans="1:18" x14ac:dyDescent="0.35">
      <c r="A3897" s="1" t="s">
        <v>3945</v>
      </c>
      <c r="B3897">
        <v>49</v>
      </c>
      <c r="C3897">
        <v>37</v>
      </c>
      <c r="D3897">
        <v>163.30000000000001</v>
      </c>
      <c r="E3897">
        <v>158.6</v>
      </c>
      <c r="F3897" s="1" t="s">
        <v>30</v>
      </c>
      <c r="G3897" s="1" t="s">
        <v>30</v>
      </c>
      <c r="H3897" s="1" t="s">
        <v>22</v>
      </c>
      <c r="I3897" s="1" t="s">
        <v>44</v>
      </c>
      <c r="J3897" s="1" t="s">
        <v>22</v>
      </c>
      <c r="K3897" s="1" t="s">
        <v>47</v>
      </c>
      <c r="L3897" s="1" t="s">
        <v>25</v>
      </c>
      <c r="M3897" s="1" t="s">
        <v>39</v>
      </c>
      <c r="N3897" s="1" t="s">
        <v>51</v>
      </c>
      <c r="O3897" s="1" t="s">
        <v>41</v>
      </c>
      <c r="P3897">
        <v>163.1</v>
      </c>
      <c r="Q3897" s="1" t="s">
        <v>30</v>
      </c>
      <c r="R3897" s="1" t="s">
        <v>34</v>
      </c>
    </row>
    <row r="3898" spans="1:18" x14ac:dyDescent="0.35">
      <c r="A3898" s="1" t="s">
        <v>3946</v>
      </c>
      <c r="B3898">
        <v>32</v>
      </c>
      <c r="C3898">
        <v>45</v>
      </c>
      <c r="D3898">
        <v>171.5</v>
      </c>
      <c r="E3898">
        <v>153.80000000000001</v>
      </c>
      <c r="F3898" s="1" t="s">
        <v>30</v>
      </c>
      <c r="G3898" s="1" t="s">
        <v>20</v>
      </c>
      <c r="H3898" s="1" t="s">
        <v>22</v>
      </c>
      <c r="I3898" s="1" t="s">
        <v>22</v>
      </c>
      <c r="J3898" s="1" t="s">
        <v>23</v>
      </c>
      <c r="K3898" s="1" t="s">
        <v>47</v>
      </c>
      <c r="L3898" s="1" t="s">
        <v>24</v>
      </c>
      <c r="M3898" s="1" t="s">
        <v>24</v>
      </c>
      <c r="N3898" s="1" t="s">
        <v>40</v>
      </c>
      <c r="O3898" s="1" t="s">
        <v>41</v>
      </c>
      <c r="P3898">
        <v>175.1</v>
      </c>
      <c r="Q3898" s="1" t="s">
        <v>38</v>
      </c>
      <c r="R3898" s="1" t="s">
        <v>34</v>
      </c>
    </row>
    <row r="3899" spans="1:18" x14ac:dyDescent="0.35">
      <c r="A3899" s="1" t="s">
        <v>3947</v>
      </c>
      <c r="B3899">
        <v>32</v>
      </c>
      <c r="C3899">
        <v>37</v>
      </c>
      <c r="D3899">
        <v>176.9</v>
      </c>
      <c r="E3899">
        <v>163.5</v>
      </c>
      <c r="F3899" s="1" t="s">
        <v>30</v>
      </c>
      <c r="G3899" s="1" t="s">
        <v>20</v>
      </c>
      <c r="H3899" s="1" t="s">
        <v>31</v>
      </c>
      <c r="I3899" s="1" t="s">
        <v>22</v>
      </c>
      <c r="J3899" s="1" t="s">
        <v>48</v>
      </c>
      <c r="K3899" s="1" t="s">
        <v>22</v>
      </c>
      <c r="L3899" s="1" t="s">
        <v>24</v>
      </c>
      <c r="M3899" s="1" t="s">
        <v>24</v>
      </c>
      <c r="N3899" s="1" t="s">
        <v>45</v>
      </c>
      <c r="O3899" s="1" t="s">
        <v>41</v>
      </c>
      <c r="P3899">
        <v>169</v>
      </c>
      <c r="Q3899" s="1" t="s">
        <v>60</v>
      </c>
      <c r="R3899" s="1" t="s">
        <v>52</v>
      </c>
    </row>
    <row r="3900" spans="1:18" x14ac:dyDescent="0.35">
      <c r="A3900" s="1" t="s">
        <v>3948</v>
      </c>
      <c r="B3900">
        <v>21</v>
      </c>
      <c r="C3900">
        <v>28</v>
      </c>
      <c r="D3900">
        <v>171.3</v>
      </c>
      <c r="E3900">
        <v>173</v>
      </c>
      <c r="F3900" s="1" t="s">
        <v>19</v>
      </c>
      <c r="G3900" s="1" t="s">
        <v>20</v>
      </c>
      <c r="H3900" s="1" t="s">
        <v>22</v>
      </c>
      <c r="I3900" s="1" t="s">
        <v>62</v>
      </c>
      <c r="J3900" s="1" t="s">
        <v>22</v>
      </c>
      <c r="K3900" s="1" t="s">
        <v>22</v>
      </c>
      <c r="L3900" s="1" t="s">
        <v>36</v>
      </c>
      <c r="M3900" s="1" t="s">
        <v>36</v>
      </c>
      <c r="N3900" s="1" t="s">
        <v>45</v>
      </c>
      <c r="O3900" s="1" t="s">
        <v>27</v>
      </c>
      <c r="P3900">
        <v>166.3</v>
      </c>
      <c r="Q3900" s="1" t="s">
        <v>20</v>
      </c>
      <c r="R3900" s="1" t="s">
        <v>52</v>
      </c>
    </row>
    <row r="3901" spans="1:18" x14ac:dyDescent="0.35">
      <c r="A3901" s="1" t="s">
        <v>3949</v>
      </c>
      <c r="B3901">
        <v>21</v>
      </c>
      <c r="C3901">
        <v>27</v>
      </c>
      <c r="D3901">
        <v>171.4</v>
      </c>
      <c r="E3901">
        <v>159</v>
      </c>
      <c r="F3901" s="1" t="s">
        <v>19</v>
      </c>
      <c r="G3901" s="1" t="s">
        <v>50</v>
      </c>
      <c r="H3901" s="1" t="s">
        <v>22</v>
      </c>
      <c r="I3901" s="1" t="s">
        <v>22</v>
      </c>
      <c r="J3901" s="1" t="s">
        <v>48</v>
      </c>
      <c r="K3901" s="1" t="s">
        <v>23</v>
      </c>
      <c r="L3901" s="1" t="s">
        <v>32</v>
      </c>
      <c r="M3901" s="1" t="s">
        <v>25</v>
      </c>
      <c r="N3901" s="1" t="s">
        <v>40</v>
      </c>
      <c r="O3901" s="1" t="s">
        <v>27</v>
      </c>
      <c r="P3901">
        <v>156</v>
      </c>
      <c r="Q3901" s="1" t="s">
        <v>20</v>
      </c>
      <c r="R3901" s="1" t="s">
        <v>34</v>
      </c>
    </row>
    <row r="3902" spans="1:18" x14ac:dyDescent="0.35">
      <c r="A3902" s="1" t="s">
        <v>3950</v>
      </c>
      <c r="B3902">
        <v>55</v>
      </c>
      <c r="C3902">
        <v>40</v>
      </c>
      <c r="D3902">
        <v>179.5</v>
      </c>
      <c r="E3902">
        <v>165.7</v>
      </c>
      <c r="F3902" s="1" t="s">
        <v>30</v>
      </c>
      <c r="G3902" s="1" t="s">
        <v>30</v>
      </c>
      <c r="H3902" s="1" t="s">
        <v>22</v>
      </c>
      <c r="I3902" s="1" t="s">
        <v>44</v>
      </c>
      <c r="J3902" s="1" t="s">
        <v>47</v>
      </c>
      <c r="K3902" s="1" t="s">
        <v>22</v>
      </c>
      <c r="L3902" s="1" t="s">
        <v>39</v>
      </c>
      <c r="M3902" s="1" t="s">
        <v>36</v>
      </c>
      <c r="N3902" s="1" t="s">
        <v>65</v>
      </c>
      <c r="O3902" s="1" t="s">
        <v>27</v>
      </c>
      <c r="P3902">
        <v>163.69999999999999</v>
      </c>
      <c r="Q3902" s="1" t="s">
        <v>30</v>
      </c>
      <c r="R3902" s="1" t="s">
        <v>28</v>
      </c>
    </row>
    <row r="3903" spans="1:18" x14ac:dyDescent="0.35">
      <c r="A3903" s="1" t="s">
        <v>3951</v>
      </c>
      <c r="B3903">
        <v>45</v>
      </c>
      <c r="C3903">
        <v>36</v>
      </c>
      <c r="D3903">
        <v>175.1</v>
      </c>
      <c r="E3903">
        <v>161.69999999999999</v>
      </c>
      <c r="F3903" s="1" t="s">
        <v>20</v>
      </c>
      <c r="G3903" s="1" t="s">
        <v>19</v>
      </c>
      <c r="H3903" s="1" t="s">
        <v>22</v>
      </c>
      <c r="I3903" s="1" t="s">
        <v>44</v>
      </c>
      <c r="J3903" s="1" t="s">
        <v>22</v>
      </c>
      <c r="K3903" s="1" t="s">
        <v>22</v>
      </c>
      <c r="L3903" s="1" t="s">
        <v>32</v>
      </c>
      <c r="M3903" s="1" t="s">
        <v>25</v>
      </c>
      <c r="N3903" s="1" t="s">
        <v>40</v>
      </c>
      <c r="O3903" s="1" t="s">
        <v>41</v>
      </c>
      <c r="P3903">
        <v>175.3</v>
      </c>
      <c r="Q3903" s="1" t="s">
        <v>20</v>
      </c>
      <c r="R3903" s="1" t="s">
        <v>28</v>
      </c>
    </row>
    <row r="3904" spans="1:18" x14ac:dyDescent="0.35">
      <c r="A3904" s="1" t="s">
        <v>3952</v>
      </c>
      <c r="B3904">
        <v>30</v>
      </c>
      <c r="C3904">
        <v>35</v>
      </c>
      <c r="D3904">
        <v>176.5</v>
      </c>
      <c r="E3904">
        <v>163.19999999999999</v>
      </c>
      <c r="F3904" s="1" t="s">
        <v>42</v>
      </c>
      <c r="G3904" s="1" t="s">
        <v>20</v>
      </c>
      <c r="H3904" s="1" t="s">
        <v>22</v>
      </c>
      <c r="I3904" s="1" t="s">
        <v>22</v>
      </c>
      <c r="J3904" s="1" t="s">
        <v>47</v>
      </c>
      <c r="K3904" s="1" t="s">
        <v>23</v>
      </c>
      <c r="L3904" s="1" t="s">
        <v>32</v>
      </c>
      <c r="M3904" s="1" t="s">
        <v>36</v>
      </c>
      <c r="N3904" s="1" t="s">
        <v>51</v>
      </c>
      <c r="O3904" s="1" t="s">
        <v>27</v>
      </c>
      <c r="P3904">
        <v>168</v>
      </c>
      <c r="Q3904" s="1" t="s">
        <v>38</v>
      </c>
      <c r="R3904" s="1" t="s">
        <v>52</v>
      </c>
    </row>
    <row r="3905" spans="1:18" x14ac:dyDescent="0.35">
      <c r="A3905" s="1" t="s">
        <v>3953</v>
      </c>
      <c r="B3905">
        <v>27</v>
      </c>
      <c r="C3905">
        <v>44</v>
      </c>
      <c r="D3905">
        <v>162.6</v>
      </c>
      <c r="E3905">
        <v>157.4</v>
      </c>
      <c r="F3905" s="1" t="s">
        <v>30</v>
      </c>
      <c r="G3905" s="1" t="s">
        <v>30</v>
      </c>
      <c r="H3905" s="1" t="s">
        <v>22</v>
      </c>
      <c r="I3905" s="1" t="s">
        <v>44</v>
      </c>
      <c r="J3905" s="1" t="s">
        <v>23</v>
      </c>
      <c r="K3905" s="1" t="s">
        <v>23</v>
      </c>
      <c r="L3905" s="1" t="s">
        <v>32</v>
      </c>
      <c r="M3905" s="1" t="s">
        <v>36</v>
      </c>
      <c r="N3905" s="1" t="s">
        <v>40</v>
      </c>
      <c r="O3905" s="1" t="s">
        <v>27</v>
      </c>
      <c r="P3905">
        <v>156.1</v>
      </c>
      <c r="Q3905" s="1" t="s">
        <v>30</v>
      </c>
      <c r="R3905" s="1" t="s">
        <v>34</v>
      </c>
    </row>
    <row r="3906" spans="1:18" x14ac:dyDescent="0.35">
      <c r="A3906" s="1" t="s">
        <v>3954</v>
      </c>
      <c r="B3906">
        <v>41</v>
      </c>
      <c r="C3906">
        <v>23</v>
      </c>
      <c r="D3906">
        <v>177.1</v>
      </c>
      <c r="E3906">
        <v>164.9</v>
      </c>
      <c r="F3906" s="1" t="s">
        <v>50</v>
      </c>
      <c r="G3906" s="1" t="s">
        <v>19</v>
      </c>
      <c r="H3906" s="1" t="s">
        <v>22</v>
      </c>
      <c r="I3906" s="1" t="s">
        <v>22</v>
      </c>
      <c r="J3906" s="1" t="s">
        <v>23</v>
      </c>
      <c r="K3906" s="1" t="s">
        <v>23</v>
      </c>
      <c r="L3906" s="1" t="s">
        <v>32</v>
      </c>
      <c r="M3906" s="1" t="s">
        <v>32</v>
      </c>
      <c r="N3906" s="1" t="s">
        <v>45</v>
      </c>
      <c r="O3906" s="1" t="s">
        <v>41</v>
      </c>
      <c r="P3906">
        <v>173.5</v>
      </c>
      <c r="Q3906" s="1" t="s">
        <v>50</v>
      </c>
      <c r="R3906" s="1" t="s">
        <v>52</v>
      </c>
    </row>
    <row r="3907" spans="1:18" x14ac:dyDescent="0.35">
      <c r="A3907" s="1" t="s">
        <v>3955</v>
      </c>
      <c r="B3907">
        <v>39</v>
      </c>
      <c r="C3907">
        <v>27</v>
      </c>
      <c r="D3907">
        <v>166.2</v>
      </c>
      <c r="E3907">
        <v>159.80000000000001</v>
      </c>
      <c r="F3907" s="1" t="s">
        <v>20</v>
      </c>
      <c r="G3907" s="1" t="s">
        <v>19</v>
      </c>
      <c r="H3907" s="1" t="s">
        <v>44</v>
      </c>
      <c r="I3907" s="1" t="s">
        <v>31</v>
      </c>
      <c r="J3907" s="1" t="s">
        <v>22</v>
      </c>
      <c r="K3907" s="1" t="s">
        <v>48</v>
      </c>
      <c r="L3907" s="1" t="s">
        <v>25</v>
      </c>
      <c r="M3907" s="1" t="s">
        <v>24</v>
      </c>
      <c r="N3907" s="1" t="s">
        <v>40</v>
      </c>
      <c r="O3907" s="1" t="s">
        <v>27</v>
      </c>
      <c r="P3907">
        <v>161.30000000000001</v>
      </c>
      <c r="Q3907" s="1" t="s">
        <v>50</v>
      </c>
      <c r="R3907" s="1" t="s">
        <v>34</v>
      </c>
    </row>
    <row r="3908" spans="1:18" x14ac:dyDescent="0.35">
      <c r="A3908" s="1" t="s">
        <v>3956</v>
      </c>
      <c r="B3908">
        <v>27</v>
      </c>
      <c r="C3908">
        <v>19</v>
      </c>
      <c r="D3908">
        <v>173.8</v>
      </c>
      <c r="E3908">
        <v>171.8</v>
      </c>
      <c r="F3908" s="1" t="s">
        <v>20</v>
      </c>
      <c r="G3908" s="1" t="s">
        <v>20</v>
      </c>
      <c r="H3908" s="1" t="s">
        <v>22</v>
      </c>
      <c r="I3908" s="1" t="s">
        <v>22</v>
      </c>
      <c r="J3908" s="1" t="s">
        <v>22</v>
      </c>
      <c r="K3908" s="1" t="s">
        <v>22</v>
      </c>
      <c r="L3908" s="1" t="s">
        <v>25</v>
      </c>
      <c r="M3908" s="1" t="s">
        <v>32</v>
      </c>
      <c r="N3908" s="1" t="s">
        <v>40</v>
      </c>
      <c r="O3908" s="1" t="s">
        <v>41</v>
      </c>
      <c r="P3908">
        <v>179.7</v>
      </c>
      <c r="Q3908" s="1" t="s">
        <v>20</v>
      </c>
      <c r="R3908" s="1" t="s">
        <v>52</v>
      </c>
    </row>
    <row r="3909" spans="1:18" x14ac:dyDescent="0.35">
      <c r="A3909" s="1" t="s">
        <v>3957</v>
      </c>
      <c r="B3909">
        <v>48</v>
      </c>
      <c r="C3909">
        <v>41</v>
      </c>
      <c r="D3909">
        <v>166.6</v>
      </c>
      <c r="E3909">
        <v>157.9</v>
      </c>
      <c r="F3909" s="1" t="s">
        <v>19</v>
      </c>
      <c r="G3909" s="1" t="s">
        <v>20</v>
      </c>
      <c r="H3909" s="1" t="s">
        <v>22</v>
      </c>
      <c r="I3909" s="1" t="s">
        <v>22</v>
      </c>
      <c r="J3909" s="1" t="s">
        <v>47</v>
      </c>
      <c r="K3909" s="1" t="s">
        <v>23</v>
      </c>
      <c r="L3909" s="1" t="s">
        <v>25</v>
      </c>
      <c r="M3909" s="1" t="s">
        <v>25</v>
      </c>
      <c r="N3909" s="1" t="s">
        <v>51</v>
      </c>
      <c r="O3909" s="1" t="s">
        <v>41</v>
      </c>
      <c r="P3909">
        <v>166.3</v>
      </c>
      <c r="Q3909" s="1" t="s">
        <v>20</v>
      </c>
      <c r="R3909" s="1" t="s">
        <v>34</v>
      </c>
    </row>
    <row r="3910" spans="1:18" x14ac:dyDescent="0.35">
      <c r="A3910" s="1" t="s">
        <v>3958</v>
      </c>
      <c r="B3910">
        <v>45</v>
      </c>
      <c r="C3910">
        <v>45</v>
      </c>
      <c r="D3910">
        <v>180.5</v>
      </c>
      <c r="E3910">
        <v>166.9</v>
      </c>
      <c r="F3910" s="1" t="s">
        <v>50</v>
      </c>
      <c r="G3910" s="1" t="s">
        <v>60</v>
      </c>
      <c r="H3910" s="1" t="s">
        <v>44</v>
      </c>
      <c r="I3910" s="1" t="s">
        <v>44</v>
      </c>
      <c r="J3910" s="1" t="s">
        <v>48</v>
      </c>
      <c r="K3910" s="1" t="s">
        <v>23</v>
      </c>
      <c r="L3910" s="1" t="s">
        <v>25</v>
      </c>
      <c r="M3910" s="1" t="s">
        <v>36</v>
      </c>
      <c r="N3910" s="1" t="s">
        <v>65</v>
      </c>
      <c r="O3910" s="1" t="s">
        <v>27</v>
      </c>
      <c r="P3910">
        <v>170.6</v>
      </c>
      <c r="Q3910" s="1" t="s">
        <v>20</v>
      </c>
      <c r="R3910" s="1" t="s">
        <v>28</v>
      </c>
    </row>
    <row r="3911" spans="1:18" x14ac:dyDescent="0.35">
      <c r="A3911" s="1" t="s">
        <v>3959</v>
      </c>
      <c r="B3911">
        <v>49</v>
      </c>
      <c r="C3911">
        <v>45</v>
      </c>
      <c r="D3911">
        <v>186.8</v>
      </c>
      <c r="E3911">
        <v>172.8</v>
      </c>
      <c r="F3911" s="1" t="s">
        <v>30</v>
      </c>
      <c r="G3911" s="1" t="s">
        <v>19</v>
      </c>
      <c r="H3911" s="1" t="s">
        <v>31</v>
      </c>
      <c r="I3911" s="1" t="s">
        <v>31</v>
      </c>
      <c r="J3911" s="1" t="s">
        <v>22</v>
      </c>
      <c r="K3911" s="1" t="s">
        <v>23</v>
      </c>
      <c r="L3911" s="1" t="s">
        <v>39</v>
      </c>
      <c r="M3911" s="1" t="s">
        <v>39</v>
      </c>
      <c r="N3911" s="1" t="s">
        <v>40</v>
      </c>
      <c r="O3911" s="1" t="s">
        <v>41</v>
      </c>
      <c r="P3911">
        <v>188</v>
      </c>
      <c r="Q3911" s="1" t="s">
        <v>30</v>
      </c>
      <c r="R3911" s="1" t="s">
        <v>28</v>
      </c>
    </row>
    <row r="3912" spans="1:18" x14ac:dyDescent="0.35">
      <c r="A3912" s="1" t="s">
        <v>3960</v>
      </c>
      <c r="B3912">
        <v>36</v>
      </c>
      <c r="C3912">
        <v>19</v>
      </c>
      <c r="D3912">
        <v>173</v>
      </c>
      <c r="E3912">
        <v>168.1</v>
      </c>
      <c r="F3912" s="1" t="s">
        <v>20</v>
      </c>
      <c r="G3912" s="1" t="s">
        <v>30</v>
      </c>
      <c r="H3912" s="1" t="s">
        <v>62</v>
      </c>
      <c r="I3912" s="1" t="s">
        <v>31</v>
      </c>
      <c r="J3912" s="1" t="s">
        <v>48</v>
      </c>
      <c r="K3912" s="1" t="s">
        <v>23</v>
      </c>
      <c r="L3912" s="1" t="s">
        <v>36</v>
      </c>
      <c r="M3912" s="1" t="s">
        <v>32</v>
      </c>
      <c r="N3912" s="1" t="s">
        <v>65</v>
      </c>
      <c r="O3912" s="1" t="s">
        <v>27</v>
      </c>
      <c r="P3912">
        <v>164</v>
      </c>
      <c r="Q3912" s="1" t="s">
        <v>60</v>
      </c>
      <c r="R3912" s="1" t="s">
        <v>34</v>
      </c>
    </row>
    <row r="3913" spans="1:18" x14ac:dyDescent="0.35">
      <c r="A3913" s="1" t="s">
        <v>3961</v>
      </c>
      <c r="B3913">
        <v>39</v>
      </c>
      <c r="C3913">
        <v>22</v>
      </c>
      <c r="D3913">
        <v>172.9</v>
      </c>
      <c r="E3913">
        <v>155.6</v>
      </c>
      <c r="F3913" s="1" t="s">
        <v>30</v>
      </c>
      <c r="G3913" s="1" t="s">
        <v>20</v>
      </c>
      <c r="H3913" s="1" t="s">
        <v>22</v>
      </c>
      <c r="I3913" s="1" t="s">
        <v>44</v>
      </c>
      <c r="J3913" s="1" t="s">
        <v>23</v>
      </c>
      <c r="K3913" s="1" t="s">
        <v>22</v>
      </c>
      <c r="L3913" s="1" t="s">
        <v>25</v>
      </c>
      <c r="M3913" s="1" t="s">
        <v>36</v>
      </c>
      <c r="N3913" s="1" t="s">
        <v>26</v>
      </c>
      <c r="O3913" s="1" t="s">
        <v>41</v>
      </c>
      <c r="P3913">
        <v>170.3</v>
      </c>
      <c r="Q3913" s="1" t="s">
        <v>60</v>
      </c>
      <c r="R3913" s="1" t="s">
        <v>28</v>
      </c>
    </row>
    <row r="3914" spans="1:18" x14ac:dyDescent="0.35">
      <c r="A3914" s="1" t="s">
        <v>3962</v>
      </c>
      <c r="B3914">
        <v>35</v>
      </c>
      <c r="C3914">
        <v>28</v>
      </c>
      <c r="D3914">
        <v>181.2</v>
      </c>
      <c r="E3914">
        <v>155</v>
      </c>
      <c r="F3914" s="1" t="s">
        <v>20</v>
      </c>
      <c r="G3914" s="1" t="s">
        <v>19</v>
      </c>
      <c r="H3914" s="1" t="s">
        <v>22</v>
      </c>
      <c r="I3914" s="1" t="s">
        <v>22</v>
      </c>
      <c r="J3914" s="1" t="s">
        <v>23</v>
      </c>
      <c r="K3914" s="1" t="s">
        <v>23</v>
      </c>
      <c r="L3914" s="1" t="s">
        <v>24</v>
      </c>
      <c r="M3914" s="1" t="s">
        <v>25</v>
      </c>
      <c r="N3914" s="1" t="s">
        <v>51</v>
      </c>
      <c r="O3914" s="1" t="s">
        <v>27</v>
      </c>
      <c r="P3914">
        <v>164.5</v>
      </c>
      <c r="Q3914" s="1" t="s">
        <v>50</v>
      </c>
      <c r="R3914" s="1" t="s">
        <v>52</v>
      </c>
    </row>
    <row r="3915" spans="1:18" x14ac:dyDescent="0.35">
      <c r="A3915" s="1" t="s">
        <v>3963</v>
      </c>
      <c r="B3915">
        <v>26</v>
      </c>
      <c r="C3915">
        <v>27</v>
      </c>
      <c r="D3915">
        <v>178</v>
      </c>
      <c r="E3915">
        <v>163.69999999999999</v>
      </c>
      <c r="F3915" s="1" t="s">
        <v>20</v>
      </c>
      <c r="G3915" s="1" t="s">
        <v>30</v>
      </c>
      <c r="H3915" s="1" t="s">
        <v>22</v>
      </c>
      <c r="I3915" s="1" t="s">
        <v>31</v>
      </c>
      <c r="J3915" s="1" t="s">
        <v>22</v>
      </c>
      <c r="K3915" s="1" t="s">
        <v>47</v>
      </c>
      <c r="L3915" s="1" t="s">
        <v>36</v>
      </c>
      <c r="M3915" s="1" t="s">
        <v>24</v>
      </c>
      <c r="N3915" s="1" t="s">
        <v>45</v>
      </c>
      <c r="O3915" s="1" t="s">
        <v>27</v>
      </c>
      <c r="P3915">
        <v>169.4</v>
      </c>
      <c r="Q3915" s="1" t="s">
        <v>60</v>
      </c>
      <c r="R3915" s="1" t="s">
        <v>52</v>
      </c>
    </row>
    <row r="3916" spans="1:18" x14ac:dyDescent="0.35">
      <c r="A3916" s="1" t="s">
        <v>3964</v>
      </c>
      <c r="B3916">
        <v>35</v>
      </c>
      <c r="C3916">
        <v>19</v>
      </c>
      <c r="D3916">
        <v>173.5</v>
      </c>
      <c r="E3916">
        <v>161.4</v>
      </c>
      <c r="F3916" s="1" t="s">
        <v>19</v>
      </c>
      <c r="G3916" s="1" t="s">
        <v>20</v>
      </c>
      <c r="H3916" s="1" t="s">
        <v>44</v>
      </c>
      <c r="I3916" s="1" t="s">
        <v>44</v>
      </c>
      <c r="J3916" s="1" t="s">
        <v>23</v>
      </c>
      <c r="K3916" s="1" t="s">
        <v>48</v>
      </c>
      <c r="L3916" s="1" t="s">
        <v>24</v>
      </c>
      <c r="M3916" s="1" t="s">
        <v>24</v>
      </c>
      <c r="N3916" s="1" t="s">
        <v>51</v>
      </c>
      <c r="O3916" s="1" t="s">
        <v>27</v>
      </c>
      <c r="P3916">
        <v>156.19999999999999</v>
      </c>
      <c r="Q3916" s="1" t="s">
        <v>50</v>
      </c>
      <c r="R3916" s="1" t="s">
        <v>52</v>
      </c>
    </row>
    <row r="3917" spans="1:18" x14ac:dyDescent="0.35">
      <c r="A3917" s="1" t="s">
        <v>3965</v>
      </c>
      <c r="B3917">
        <v>46</v>
      </c>
      <c r="C3917">
        <v>32</v>
      </c>
      <c r="D3917">
        <v>176.6</v>
      </c>
      <c r="E3917">
        <v>164.1</v>
      </c>
      <c r="F3917" s="1" t="s">
        <v>19</v>
      </c>
      <c r="G3917" s="1" t="s">
        <v>20</v>
      </c>
      <c r="H3917" s="1" t="s">
        <v>22</v>
      </c>
      <c r="I3917" s="1" t="s">
        <v>22</v>
      </c>
      <c r="J3917" s="1" t="s">
        <v>23</v>
      </c>
      <c r="K3917" s="1" t="s">
        <v>48</v>
      </c>
      <c r="L3917" s="1" t="s">
        <v>32</v>
      </c>
      <c r="M3917" s="1" t="s">
        <v>24</v>
      </c>
      <c r="N3917" s="1" t="s">
        <v>45</v>
      </c>
      <c r="O3917" s="1" t="s">
        <v>27</v>
      </c>
      <c r="P3917">
        <v>162.80000000000001</v>
      </c>
      <c r="Q3917" s="1" t="s">
        <v>20</v>
      </c>
      <c r="R3917" s="1" t="s">
        <v>34</v>
      </c>
    </row>
    <row r="3918" spans="1:18" x14ac:dyDescent="0.35">
      <c r="A3918" s="1" t="s">
        <v>3966</v>
      </c>
      <c r="B3918">
        <v>42</v>
      </c>
      <c r="C3918">
        <v>24</v>
      </c>
      <c r="D3918">
        <v>188.2</v>
      </c>
      <c r="E3918">
        <v>168.2</v>
      </c>
      <c r="F3918" s="1" t="s">
        <v>19</v>
      </c>
      <c r="G3918" s="1" t="s">
        <v>19</v>
      </c>
      <c r="H3918" s="1" t="s">
        <v>22</v>
      </c>
      <c r="I3918" s="1" t="s">
        <v>21</v>
      </c>
      <c r="J3918" s="1" t="s">
        <v>23</v>
      </c>
      <c r="K3918" s="1" t="s">
        <v>48</v>
      </c>
      <c r="L3918" s="1" t="s">
        <v>32</v>
      </c>
      <c r="M3918" s="1" t="s">
        <v>36</v>
      </c>
      <c r="N3918" s="1" t="s">
        <v>65</v>
      </c>
      <c r="O3918" s="1" t="s">
        <v>41</v>
      </c>
      <c r="P3918">
        <v>178.7</v>
      </c>
      <c r="Q3918" s="1" t="s">
        <v>19</v>
      </c>
      <c r="R3918" s="1" t="s">
        <v>28</v>
      </c>
    </row>
    <row r="3919" spans="1:18" x14ac:dyDescent="0.35">
      <c r="A3919" s="1" t="s">
        <v>3967</v>
      </c>
      <c r="B3919">
        <v>43</v>
      </c>
      <c r="C3919">
        <v>37</v>
      </c>
      <c r="D3919">
        <v>169.3</v>
      </c>
      <c r="E3919">
        <v>161.5</v>
      </c>
      <c r="F3919" s="1" t="s">
        <v>20</v>
      </c>
      <c r="G3919" s="1" t="s">
        <v>19</v>
      </c>
      <c r="H3919" s="1" t="s">
        <v>21</v>
      </c>
      <c r="I3919" s="1" t="s">
        <v>31</v>
      </c>
      <c r="J3919" s="1" t="s">
        <v>22</v>
      </c>
      <c r="K3919" s="1" t="s">
        <v>22</v>
      </c>
      <c r="L3919" s="1" t="s">
        <v>39</v>
      </c>
      <c r="M3919" s="1" t="s">
        <v>32</v>
      </c>
      <c r="N3919" s="1" t="s">
        <v>40</v>
      </c>
      <c r="O3919" s="1" t="s">
        <v>27</v>
      </c>
      <c r="P3919">
        <v>160</v>
      </c>
      <c r="Q3919" s="1" t="s">
        <v>20</v>
      </c>
      <c r="R3919" s="1" t="s">
        <v>34</v>
      </c>
    </row>
    <row r="3920" spans="1:18" x14ac:dyDescent="0.35">
      <c r="A3920" s="1" t="s">
        <v>3968</v>
      </c>
      <c r="B3920">
        <v>28</v>
      </c>
      <c r="C3920">
        <v>39</v>
      </c>
      <c r="D3920">
        <v>169.9</v>
      </c>
      <c r="E3920">
        <v>157.19999999999999</v>
      </c>
      <c r="F3920" s="1" t="s">
        <v>50</v>
      </c>
      <c r="G3920" s="1" t="s">
        <v>30</v>
      </c>
      <c r="H3920" s="1" t="s">
        <v>21</v>
      </c>
      <c r="I3920" s="1" t="s">
        <v>22</v>
      </c>
      <c r="J3920" s="1" t="s">
        <v>23</v>
      </c>
      <c r="K3920" s="1" t="s">
        <v>23</v>
      </c>
      <c r="L3920" s="1" t="s">
        <v>25</v>
      </c>
      <c r="M3920" s="1" t="s">
        <v>32</v>
      </c>
      <c r="N3920" s="1" t="s">
        <v>40</v>
      </c>
      <c r="O3920" s="1" t="s">
        <v>41</v>
      </c>
      <c r="P3920">
        <v>169.4</v>
      </c>
      <c r="Q3920" s="1" t="s">
        <v>38</v>
      </c>
      <c r="R3920" s="1" t="s">
        <v>34</v>
      </c>
    </row>
    <row r="3921" spans="1:18" x14ac:dyDescent="0.35">
      <c r="A3921" s="1" t="s">
        <v>3969</v>
      </c>
      <c r="B3921">
        <v>54</v>
      </c>
      <c r="C3921">
        <v>48</v>
      </c>
      <c r="D3921">
        <v>179.6</v>
      </c>
      <c r="E3921">
        <v>162.19999999999999</v>
      </c>
      <c r="F3921" s="1" t="s">
        <v>19</v>
      </c>
      <c r="G3921" s="1" t="s">
        <v>30</v>
      </c>
      <c r="H3921" s="1" t="s">
        <v>62</v>
      </c>
      <c r="I3921" s="1" t="s">
        <v>22</v>
      </c>
      <c r="J3921" s="1" t="s">
        <v>48</v>
      </c>
      <c r="K3921" s="1" t="s">
        <v>22</v>
      </c>
      <c r="L3921" s="1" t="s">
        <v>25</v>
      </c>
      <c r="M3921" s="1" t="s">
        <v>32</v>
      </c>
      <c r="N3921" s="1" t="s">
        <v>51</v>
      </c>
      <c r="O3921" s="1" t="s">
        <v>41</v>
      </c>
      <c r="P3921">
        <v>171.5</v>
      </c>
      <c r="Q3921" s="1" t="s">
        <v>30</v>
      </c>
      <c r="R3921" s="1" t="s">
        <v>34</v>
      </c>
    </row>
    <row r="3922" spans="1:18" x14ac:dyDescent="0.35">
      <c r="A3922" s="1" t="s">
        <v>3970</v>
      </c>
      <c r="B3922">
        <v>39</v>
      </c>
      <c r="C3922">
        <v>40</v>
      </c>
      <c r="D3922">
        <v>188.8</v>
      </c>
      <c r="E3922">
        <v>170.1</v>
      </c>
      <c r="F3922" s="1" t="s">
        <v>30</v>
      </c>
      <c r="G3922" s="1" t="s">
        <v>19</v>
      </c>
      <c r="H3922" s="1" t="s">
        <v>62</v>
      </c>
      <c r="I3922" s="1" t="s">
        <v>21</v>
      </c>
      <c r="J3922" s="1" t="s">
        <v>22</v>
      </c>
      <c r="K3922" s="1" t="s">
        <v>23</v>
      </c>
      <c r="L3922" s="1" t="s">
        <v>32</v>
      </c>
      <c r="M3922" s="1" t="s">
        <v>24</v>
      </c>
      <c r="N3922" s="1" t="s">
        <v>33</v>
      </c>
      <c r="O3922" s="1" t="s">
        <v>41</v>
      </c>
      <c r="P3922">
        <v>186.9</v>
      </c>
      <c r="Q3922" s="1" t="s">
        <v>30</v>
      </c>
      <c r="R3922" s="1" t="s">
        <v>34</v>
      </c>
    </row>
    <row r="3923" spans="1:18" x14ac:dyDescent="0.35">
      <c r="A3923" s="1" t="s">
        <v>3971</v>
      </c>
      <c r="B3923">
        <v>36</v>
      </c>
      <c r="C3923">
        <v>36</v>
      </c>
      <c r="D3923">
        <v>175.2</v>
      </c>
      <c r="E3923">
        <v>161.19999999999999</v>
      </c>
      <c r="F3923" s="1" t="s">
        <v>42</v>
      </c>
      <c r="G3923" s="1" t="s">
        <v>19</v>
      </c>
      <c r="H3923" s="1" t="s">
        <v>21</v>
      </c>
      <c r="I3923" s="1" t="s">
        <v>22</v>
      </c>
      <c r="J3923" s="1" t="s">
        <v>23</v>
      </c>
      <c r="K3923" s="1" t="s">
        <v>23</v>
      </c>
      <c r="L3923" s="1" t="s">
        <v>32</v>
      </c>
      <c r="M3923" s="1" t="s">
        <v>36</v>
      </c>
      <c r="N3923" s="1" t="s">
        <v>45</v>
      </c>
      <c r="O3923" s="1" t="s">
        <v>41</v>
      </c>
      <c r="P3923">
        <v>168.4</v>
      </c>
      <c r="Q3923" s="1" t="s">
        <v>30</v>
      </c>
      <c r="R3923" s="1" t="s">
        <v>34</v>
      </c>
    </row>
    <row r="3924" spans="1:18" x14ac:dyDescent="0.35">
      <c r="A3924" s="1" t="s">
        <v>3972</v>
      </c>
      <c r="B3924">
        <v>50</v>
      </c>
      <c r="C3924">
        <v>21</v>
      </c>
      <c r="D3924">
        <v>162</v>
      </c>
      <c r="E3924">
        <v>173.9</v>
      </c>
      <c r="F3924" s="1" t="s">
        <v>30</v>
      </c>
      <c r="G3924" s="1" t="s">
        <v>30</v>
      </c>
      <c r="H3924" s="1" t="s">
        <v>22</v>
      </c>
      <c r="I3924" s="1" t="s">
        <v>44</v>
      </c>
      <c r="J3924" s="1" t="s">
        <v>23</v>
      </c>
      <c r="K3924" s="1" t="s">
        <v>23</v>
      </c>
      <c r="L3924" s="1" t="s">
        <v>36</v>
      </c>
      <c r="M3924" s="1" t="s">
        <v>36</v>
      </c>
      <c r="N3924" s="1" t="s">
        <v>33</v>
      </c>
      <c r="O3924" s="1" t="s">
        <v>41</v>
      </c>
      <c r="P3924">
        <v>171</v>
      </c>
      <c r="Q3924" s="1" t="s">
        <v>30</v>
      </c>
      <c r="R3924" s="1" t="s">
        <v>28</v>
      </c>
    </row>
    <row r="3925" spans="1:18" x14ac:dyDescent="0.35">
      <c r="A3925" s="1" t="s">
        <v>3973</v>
      </c>
      <c r="B3925">
        <v>27</v>
      </c>
      <c r="C3925">
        <v>41</v>
      </c>
      <c r="D3925">
        <v>176.7</v>
      </c>
      <c r="E3925">
        <v>166.3</v>
      </c>
      <c r="F3925" s="1" t="s">
        <v>20</v>
      </c>
      <c r="G3925" s="1" t="s">
        <v>20</v>
      </c>
      <c r="H3925" s="1" t="s">
        <v>31</v>
      </c>
      <c r="I3925" s="1" t="s">
        <v>22</v>
      </c>
      <c r="J3925" s="1" t="s">
        <v>48</v>
      </c>
      <c r="K3925" s="1" t="s">
        <v>23</v>
      </c>
      <c r="L3925" s="1" t="s">
        <v>24</v>
      </c>
      <c r="M3925" s="1" t="s">
        <v>25</v>
      </c>
      <c r="N3925" s="1" t="s">
        <v>51</v>
      </c>
      <c r="O3925" s="1" t="s">
        <v>41</v>
      </c>
      <c r="P3925">
        <v>180</v>
      </c>
      <c r="Q3925" s="1" t="s">
        <v>20</v>
      </c>
      <c r="R3925" s="1" t="s">
        <v>34</v>
      </c>
    </row>
    <row r="3926" spans="1:18" x14ac:dyDescent="0.35">
      <c r="A3926" s="1" t="s">
        <v>3974</v>
      </c>
      <c r="B3926">
        <v>34</v>
      </c>
      <c r="C3926">
        <v>37</v>
      </c>
      <c r="D3926">
        <v>170.3</v>
      </c>
      <c r="E3926">
        <v>165.7</v>
      </c>
      <c r="F3926" s="1" t="s">
        <v>19</v>
      </c>
      <c r="G3926" s="1" t="s">
        <v>19</v>
      </c>
      <c r="H3926" s="1" t="s">
        <v>22</v>
      </c>
      <c r="I3926" s="1" t="s">
        <v>31</v>
      </c>
      <c r="J3926" s="1" t="s">
        <v>22</v>
      </c>
      <c r="K3926" s="1" t="s">
        <v>22</v>
      </c>
      <c r="L3926" s="1" t="s">
        <v>25</v>
      </c>
      <c r="M3926" s="1" t="s">
        <v>36</v>
      </c>
      <c r="N3926" s="1" t="s">
        <v>65</v>
      </c>
      <c r="O3926" s="1" t="s">
        <v>27</v>
      </c>
      <c r="P3926">
        <v>160.69999999999999</v>
      </c>
      <c r="Q3926" s="1" t="s">
        <v>19</v>
      </c>
      <c r="R3926" s="1" t="s">
        <v>34</v>
      </c>
    </row>
    <row r="3927" spans="1:18" x14ac:dyDescent="0.35">
      <c r="A3927" s="1" t="s">
        <v>3975</v>
      </c>
      <c r="B3927">
        <v>50</v>
      </c>
      <c r="C3927">
        <v>45</v>
      </c>
      <c r="D3927">
        <v>177.3</v>
      </c>
      <c r="E3927">
        <v>157.69999999999999</v>
      </c>
      <c r="F3927" s="1" t="s">
        <v>30</v>
      </c>
      <c r="G3927" s="1" t="s">
        <v>30</v>
      </c>
      <c r="H3927" s="1" t="s">
        <v>22</v>
      </c>
      <c r="I3927" s="1" t="s">
        <v>22</v>
      </c>
      <c r="J3927" s="1" t="s">
        <v>22</v>
      </c>
      <c r="K3927" s="1" t="s">
        <v>23</v>
      </c>
      <c r="L3927" s="1" t="s">
        <v>36</v>
      </c>
      <c r="M3927" s="1" t="s">
        <v>24</v>
      </c>
      <c r="N3927" s="1" t="s">
        <v>51</v>
      </c>
      <c r="O3927" s="1" t="s">
        <v>27</v>
      </c>
      <c r="P3927">
        <v>161.19999999999999</v>
      </c>
      <c r="Q3927" s="1" t="s">
        <v>42</v>
      </c>
      <c r="R3927" s="1" t="s">
        <v>34</v>
      </c>
    </row>
    <row r="3928" spans="1:18" x14ac:dyDescent="0.35">
      <c r="A3928" s="1" t="s">
        <v>3976</v>
      </c>
      <c r="B3928">
        <v>49</v>
      </c>
      <c r="C3928">
        <v>34</v>
      </c>
      <c r="D3928">
        <v>164.5</v>
      </c>
      <c r="E3928">
        <v>160.19999999999999</v>
      </c>
      <c r="F3928" s="1" t="s">
        <v>19</v>
      </c>
      <c r="G3928" s="1" t="s">
        <v>20</v>
      </c>
      <c r="H3928" s="1" t="s">
        <v>22</v>
      </c>
      <c r="I3928" s="1" t="s">
        <v>21</v>
      </c>
      <c r="J3928" s="1" t="s">
        <v>22</v>
      </c>
      <c r="K3928" s="1" t="s">
        <v>23</v>
      </c>
      <c r="L3928" s="1" t="s">
        <v>36</v>
      </c>
      <c r="M3928" s="1" t="s">
        <v>36</v>
      </c>
      <c r="N3928" s="1" t="s">
        <v>51</v>
      </c>
      <c r="O3928" s="1" t="s">
        <v>41</v>
      </c>
      <c r="P3928">
        <v>174.1</v>
      </c>
      <c r="Q3928" s="1" t="s">
        <v>20</v>
      </c>
      <c r="R3928" s="1" t="s">
        <v>34</v>
      </c>
    </row>
    <row r="3929" spans="1:18" x14ac:dyDescent="0.35">
      <c r="A3929" s="1" t="s">
        <v>3977</v>
      </c>
      <c r="B3929">
        <v>39</v>
      </c>
      <c r="C3929">
        <v>36</v>
      </c>
      <c r="D3929">
        <v>163.69999999999999</v>
      </c>
      <c r="E3929">
        <v>164.1</v>
      </c>
      <c r="F3929" s="1" t="s">
        <v>20</v>
      </c>
      <c r="G3929" s="1" t="s">
        <v>50</v>
      </c>
      <c r="H3929" s="1" t="s">
        <v>22</v>
      </c>
      <c r="I3929" s="1" t="s">
        <v>21</v>
      </c>
      <c r="J3929" s="1" t="s">
        <v>22</v>
      </c>
      <c r="K3929" s="1" t="s">
        <v>47</v>
      </c>
      <c r="L3929" s="1" t="s">
        <v>32</v>
      </c>
      <c r="M3929" s="1" t="s">
        <v>25</v>
      </c>
      <c r="N3929" s="1" t="s">
        <v>33</v>
      </c>
      <c r="O3929" s="1" t="s">
        <v>27</v>
      </c>
      <c r="P3929">
        <v>162.5</v>
      </c>
      <c r="Q3929" s="1" t="s">
        <v>20</v>
      </c>
      <c r="R3929" s="1" t="s">
        <v>34</v>
      </c>
    </row>
    <row r="3930" spans="1:18" x14ac:dyDescent="0.35">
      <c r="A3930" s="1" t="s">
        <v>3978</v>
      </c>
      <c r="B3930">
        <v>31</v>
      </c>
      <c r="C3930">
        <v>49</v>
      </c>
      <c r="D3930">
        <v>171.9</v>
      </c>
      <c r="E3930">
        <v>160.80000000000001</v>
      </c>
      <c r="F3930" s="1" t="s">
        <v>19</v>
      </c>
      <c r="G3930" s="1" t="s">
        <v>19</v>
      </c>
      <c r="H3930" s="1" t="s">
        <v>22</v>
      </c>
      <c r="I3930" s="1" t="s">
        <v>44</v>
      </c>
      <c r="J3930" s="1" t="s">
        <v>22</v>
      </c>
      <c r="K3930" s="1" t="s">
        <v>23</v>
      </c>
      <c r="L3930" s="1" t="s">
        <v>25</v>
      </c>
      <c r="M3930" s="1" t="s">
        <v>39</v>
      </c>
      <c r="N3930" s="1" t="s">
        <v>51</v>
      </c>
      <c r="O3930" s="1" t="s">
        <v>27</v>
      </c>
      <c r="P3930">
        <v>163.9</v>
      </c>
      <c r="Q3930" s="1" t="s">
        <v>54</v>
      </c>
      <c r="R3930" s="1" t="s">
        <v>34</v>
      </c>
    </row>
    <row r="3931" spans="1:18" x14ac:dyDescent="0.35">
      <c r="A3931" s="1" t="s">
        <v>3979</v>
      </c>
      <c r="B3931">
        <v>36</v>
      </c>
      <c r="C3931">
        <v>47</v>
      </c>
      <c r="D3931">
        <v>185.6</v>
      </c>
      <c r="E3931">
        <v>168.6</v>
      </c>
      <c r="F3931" s="1" t="s">
        <v>50</v>
      </c>
      <c r="G3931" s="1" t="s">
        <v>50</v>
      </c>
      <c r="H3931" s="1" t="s">
        <v>62</v>
      </c>
      <c r="I3931" s="1" t="s">
        <v>31</v>
      </c>
      <c r="J3931" s="1" t="s">
        <v>22</v>
      </c>
      <c r="K3931" s="1" t="s">
        <v>22</v>
      </c>
      <c r="L3931" s="1" t="s">
        <v>25</v>
      </c>
      <c r="M3931" s="1" t="s">
        <v>39</v>
      </c>
      <c r="N3931" s="1" t="s">
        <v>40</v>
      </c>
      <c r="O3931" s="1" t="s">
        <v>41</v>
      </c>
      <c r="P3931">
        <v>179.8</v>
      </c>
      <c r="Q3931" s="1" t="s">
        <v>50</v>
      </c>
      <c r="R3931" s="1" t="s">
        <v>28</v>
      </c>
    </row>
    <row r="3932" spans="1:18" x14ac:dyDescent="0.35">
      <c r="A3932" s="1" t="s">
        <v>3980</v>
      </c>
      <c r="B3932">
        <v>49</v>
      </c>
      <c r="C3932">
        <v>34</v>
      </c>
      <c r="D3932">
        <v>164.4</v>
      </c>
      <c r="E3932">
        <v>162.30000000000001</v>
      </c>
      <c r="F3932" s="1" t="s">
        <v>54</v>
      </c>
      <c r="G3932" s="1" t="s">
        <v>20</v>
      </c>
      <c r="H3932" s="1" t="s">
        <v>44</v>
      </c>
      <c r="I3932" s="1" t="s">
        <v>22</v>
      </c>
      <c r="J3932" s="1" t="s">
        <v>22</v>
      </c>
      <c r="K3932" s="1" t="s">
        <v>22</v>
      </c>
      <c r="L3932" s="1" t="s">
        <v>32</v>
      </c>
      <c r="M3932" s="1" t="s">
        <v>25</v>
      </c>
      <c r="N3932" s="1" t="s">
        <v>40</v>
      </c>
      <c r="O3932" s="1" t="s">
        <v>27</v>
      </c>
      <c r="P3932">
        <v>155.19999999999999</v>
      </c>
      <c r="Q3932" s="1" t="s">
        <v>50</v>
      </c>
      <c r="R3932" s="1" t="s">
        <v>34</v>
      </c>
    </row>
    <row r="3933" spans="1:18" x14ac:dyDescent="0.35">
      <c r="A3933" s="1" t="s">
        <v>3981</v>
      </c>
      <c r="B3933">
        <v>48</v>
      </c>
      <c r="C3933">
        <v>46</v>
      </c>
      <c r="D3933">
        <v>171.8</v>
      </c>
      <c r="E3933">
        <v>157.5</v>
      </c>
      <c r="F3933" s="1" t="s">
        <v>30</v>
      </c>
      <c r="G3933" s="1" t="s">
        <v>54</v>
      </c>
      <c r="H3933" s="1" t="s">
        <v>31</v>
      </c>
      <c r="I3933" s="1" t="s">
        <v>44</v>
      </c>
      <c r="J3933" s="1" t="s">
        <v>47</v>
      </c>
      <c r="K3933" s="1" t="s">
        <v>22</v>
      </c>
      <c r="L3933" s="1" t="s">
        <v>24</v>
      </c>
      <c r="M3933" s="1" t="s">
        <v>32</v>
      </c>
      <c r="N3933" s="1" t="s">
        <v>51</v>
      </c>
      <c r="O3933" s="1" t="s">
        <v>27</v>
      </c>
      <c r="P3933">
        <v>153.30000000000001</v>
      </c>
      <c r="Q3933" s="1" t="s">
        <v>42</v>
      </c>
      <c r="R3933" s="1" t="s">
        <v>28</v>
      </c>
    </row>
    <row r="3934" spans="1:18" x14ac:dyDescent="0.35">
      <c r="A3934" s="1" t="s">
        <v>3982</v>
      </c>
      <c r="B3934">
        <v>38</v>
      </c>
      <c r="C3934">
        <v>23</v>
      </c>
      <c r="D3934">
        <v>163.80000000000001</v>
      </c>
      <c r="E3934">
        <v>163.1</v>
      </c>
      <c r="F3934" s="1" t="s">
        <v>19</v>
      </c>
      <c r="G3934" s="1" t="s">
        <v>30</v>
      </c>
      <c r="H3934" s="1" t="s">
        <v>22</v>
      </c>
      <c r="I3934" s="1" t="s">
        <v>22</v>
      </c>
      <c r="J3934" s="1" t="s">
        <v>23</v>
      </c>
      <c r="K3934" s="1" t="s">
        <v>23</v>
      </c>
      <c r="L3934" s="1" t="s">
        <v>36</v>
      </c>
      <c r="M3934" s="1" t="s">
        <v>25</v>
      </c>
      <c r="N3934" s="1" t="s">
        <v>45</v>
      </c>
      <c r="O3934" s="1" t="s">
        <v>27</v>
      </c>
      <c r="P3934">
        <v>157.6</v>
      </c>
      <c r="Q3934" s="1" t="s">
        <v>30</v>
      </c>
      <c r="R3934" s="1" t="s">
        <v>34</v>
      </c>
    </row>
    <row r="3935" spans="1:18" x14ac:dyDescent="0.35">
      <c r="A3935" s="1" t="s">
        <v>3983</v>
      </c>
      <c r="B3935">
        <v>30</v>
      </c>
      <c r="C3935">
        <v>34</v>
      </c>
      <c r="D3935">
        <v>176</v>
      </c>
      <c r="E3935">
        <v>159.1</v>
      </c>
      <c r="F3935" s="1" t="s">
        <v>42</v>
      </c>
      <c r="G3935" s="1" t="s">
        <v>20</v>
      </c>
      <c r="H3935" s="1" t="s">
        <v>44</v>
      </c>
      <c r="I3935" s="1" t="s">
        <v>44</v>
      </c>
      <c r="J3935" s="1" t="s">
        <v>23</v>
      </c>
      <c r="K3935" s="1" t="s">
        <v>48</v>
      </c>
      <c r="L3935" s="1" t="s">
        <v>36</v>
      </c>
      <c r="M3935" s="1" t="s">
        <v>36</v>
      </c>
      <c r="N3935" s="1" t="s">
        <v>26</v>
      </c>
      <c r="O3935" s="1" t="s">
        <v>41</v>
      </c>
      <c r="P3935">
        <v>175</v>
      </c>
      <c r="Q3935" s="1" t="s">
        <v>60</v>
      </c>
      <c r="R3935" s="1" t="s">
        <v>28</v>
      </c>
    </row>
    <row r="3936" spans="1:18" x14ac:dyDescent="0.35">
      <c r="A3936" s="1" t="s">
        <v>3984</v>
      </c>
      <c r="B3936">
        <v>53</v>
      </c>
      <c r="C3936">
        <v>34</v>
      </c>
      <c r="D3936">
        <v>175.6</v>
      </c>
      <c r="E3936">
        <v>165.4</v>
      </c>
      <c r="F3936" s="1" t="s">
        <v>50</v>
      </c>
      <c r="G3936" s="1" t="s">
        <v>20</v>
      </c>
      <c r="H3936" s="1" t="s">
        <v>22</v>
      </c>
      <c r="I3936" s="1" t="s">
        <v>62</v>
      </c>
      <c r="J3936" s="1" t="s">
        <v>47</v>
      </c>
      <c r="K3936" s="1" t="s">
        <v>22</v>
      </c>
      <c r="L3936" s="1" t="s">
        <v>39</v>
      </c>
      <c r="M3936" s="1" t="s">
        <v>24</v>
      </c>
      <c r="N3936" s="1" t="s">
        <v>40</v>
      </c>
      <c r="O3936" s="1" t="s">
        <v>27</v>
      </c>
      <c r="P3936">
        <v>162.6</v>
      </c>
      <c r="Q3936" s="1" t="s">
        <v>20</v>
      </c>
      <c r="R3936" s="1" t="s">
        <v>28</v>
      </c>
    </row>
    <row r="3937" spans="1:18" x14ac:dyDescent="0.35">
      <c r="A3937" s="1" t="s">
        <v>3985</v>
      </c>
      <c r="B3937">
        <v>26</v>
      </c>
      <c r="C3937">
        <v>31</v>
      </c>
      <c r="D3937">
        <v>164</v>
      </c>
      <c r="E3937">
        <v>158.19999999999999</v>
      </c>
      <c r="F3937" s="1" t="s">
        <v>30</v>
      </c>
      <c r="G3937" s="1" t="s">
        <v>30</v>
      </c>
      <c r="H3937" s="1" t="s">
        <v>31</v>
      </c>
      <c r="I3937" s="1" t="s">
        <v>22</v>
      </c>
      <c r="J3937" s="1" t="s">
        <v>23</v>
      </c>
      <c r="K3937" s="1" t="s">
        <v>22</v>
      </c>
      <c r="L3937" s="1" t="s">
        <v>24</v>
      </c>
      <c r="M3937" s="1" t="s">
        <v>36</v>
      </c>
      <c r="N3937" s="1" t="s">
        <v>40</v>
      </c>
      <c r="O3937" s="1" t="s">
        <v>27</v>
      </c>
      <c r="P3937">
        <v>158.69999999999999</v>
      </c>
      <c r="Q3937" s="1" t="s">
        <v>30</v>
      </c>
      <c r="R3937" s="1" t="s">
        <v>34</v>
      </c>
    </row>
    <row r="3938" spans="1:18" x14ac:dyDescent="0.35">
      <c r="A3938" s="1" t="s">
        <v>3986</v>
      </c>
      <c r="B3938">
        <v>53</v>
      </c>
      <c r="C3938">
        <v>41</v>
      </c>
      <c r="D3938">
        <v>183</v>
      </c>
      <c r="E3938">
        <v>172.4</v>
      </c>
      <c r="F3938" s="1" t="s">
        <v>19</v>
      </c>
      <c r="G3938" s="1" t="s">
        <v>20</v>
      </c>
      <c r="H3938" s="1" t="s">
        <v>44</v>
      </c>
      <c r="I3938" s="1" t="s">
        <v>22</v>
      </c>
      <c r="J3938" s="1" t="s">
        <v>22</v>
      </c>
      <c r="K3938" s="1" t="s">
        <v>47</v>
      </c>
      <c r="L3938" s="1" t="s">
        <v>36</v>
      </c>
      <c r="M3938" s="1" t="s">
        <v>24</v>
      </c>
      <c r="N3938" s="1" t="s">
        <v>51</v>
      </c>
      <c r="O3938" s="1" t="s">
        <v>27</v>
      </c>
      <c r="P3938">
        <v>172.4</v>
      </c>
      <c r="Q3938" s="1" t="s">
        <v>20</v>
      </c>
      <c r="R3938" s="1" t="s">
        <v>34</v>
      </c>
    </row>
    <row r="3939" spans="1:18" x14ac:dyDescent="0.35">
      <c r="A3939" s="1" t="s">
        <v>3987</v>
      </c>
      <c r="B3939">
        <v>39</v>
      </c>
      <c r="C3939">
        <v>49</v>
      </c>
      <c r="D3939">
        <v>160.5</v>
      </c>
      <c r="E3939">
        <v>152.4</v>
      </c>
      <c r="F3939" s="1" t="s">
        <v>54</v>
      </c>
      <c r="G3939" s="1" t="s">
        <v>30</v>
      </c>
      <c r="H3939" s="1" t="s">
        <v>22</v>
      </c>
      <c r="I3939" s="1" t="s">
        <v>44</v>
      </c>
      <c r="J3939" s="1" t="s">
        <v>48</v>
      </c>
      <c r="K3939" s="1" t="s">
        <v>23</v>
      </c>
      <c r="L3939" s="1" t="s">
        <v>32</v>
      </c>
      <c r="M3939" s="1" t="s">
        <v>25</v>
      </c>
      <c r="N3939" s="1" t="s">
        <v>33</v>
      </c>
      <c r="O3939" s="1" t="s">
        <v>27</v>
      </c>
      <c r="P3939">
        <v>150.5</v>
      </c>
      <c r="Q3939" s="1" t="s">
        <v>42</v>
      </c>
      <c r="R3939" s="1" t="s">
        <v>28</v>
      </c>
    </row>
    <row r="3940" spans="1:18" x14ac:dyDescent="0.35">
      <c r="A3940" s="1" t="s">
        <v>3988</v>
      </c>
      <c r="B3940">
        <v>43</v>
      </c>
      <c r="C3940">
        <v>31</v>
      </c>
      <c r="D3940">
        <v>185</v>
      </c>
      <c r="E3940">
        <v>159.4</v>
      </c>
      <c r="F3940" s="1" t="s">
        <v>19</v>
      </c>
      <c r="G3940" s="1" t="s">
        <v>20</v>
      </c>
      <c r="H3940" s="1" t="s">
        <v>44</v>
      </c>
      <c r="I3940" s="1" t="s">
        <v>44</v>
      </c>
      <c r="J3940" s="1" t="s">
        <v>23</v>
      </c>
      <c r="K3940" s="1" t="s">
        <v>22</v>
      </c>
      <c r="L3940" s="1" t="s">
        <v>32</v>
      </c>
      <c r="M3940" s="1" t="s">
        <v>36</v>
      </c>
      <c r="N3940" s="1" t="s">
        <v>51</v>
      </c>
      <c r="O3940" s="1" t="s">
        <v>41</v>
      </c>
      <c r="P3940">
        <v>179.3</v>
      </c>
      <c r="Q3940" s="1" t="s">
        <v>20</v>
      </c>
      <c r="R3940" s="1" t="s">
        <v>34</v>
      </c>
    </row>
    <row r="3941" spans="1:18" x14ac:dyDescent="0.35">
      <c r="A3941" s="1" t="s">
        <v>3989</v>
      </c>
      <c r="B3941">
        <v>29</v>
      </c>
      <c r="C3941">
        <v>44</v>
      </c>
      <c r="D3941">
        <v>183.6</v>
      </c>
      <c r="E3941">
        <v>162.5</v>
      </c>
      <c r="F3941" s="1" t="s">
        <v>50</v>
      </c>
      <c r="G3941" s="1" t="s">
        <v>20</v>
      </c>
      <c r="H3941" s="1" t="s">
        <v>22</v>
      </c>
      <c r="I3941" s="1" t="s">
        <v>31</v>
      </c>
      <c r="J3941" s="1" t="s">
        <v>23</v>
      </c>
      <c r="K3941" s="1" t="s">
        <v>22</v>
      </c>
      <c r="L3941" s="1" t="s">
        <v>24</v>
      </c>
      <c r="M3941" s="1" t="s">
        <v>32</v>
      </c>
      <c r="N3941" s="1" t="s">
        <v>45</v>
      </c>
      <c r="O3941" s="1" t="s">
        <v>27</v>
      </c>
      <c r="P3941">
        <v>173.3</v>
      </c>
      <c r="Q3941" s="1" t="s">
        <v>20</v>
      </c>
      <c r="R3941" s="1" t="s">
        <v>34</v>
      </c>
    </row>
    <row r="3942" spans="1:18" x14ac:dyDescent="0.35">
      <c r="A3942" s="1" t="s">
        <v>3990</v>
      </c>
      <c r="B3942">
        <v>51</v>
      </c>
      <c r="C3942">
        <v>36</v>
      </c>
      <c r="D3942">
        <v>176.1</v>
      </c>
      <c r="E3942">
        <v>158.5</v>
      </c>
      <c r="F3942" s="1" t="s">
        <v>20</v>
      </c>
      <c r="G3942" s="1" t="s">
        <v>19</v>
      </c>
      <c r="H3942" s="1" t="s">
        <v>44</v>
      </c>
      <c r="I3942" s="1" t="s">
        <v>44</v>
      </c>
      <c r="J3942" s="1" t="s">
        <v>22</v>
      </c>
      <c r="K3942" s="1" t="s">
        <v>48</v>
      </c>
      <c r="L3942" s="1" t="s">
        <v>25</v>
      </c>
      <c r="M3942" s="1" t="s">
        <v>39</v>
      </c>
      <c r="N3942" s="1" t="s">
        <v>65</v>
      </c>
      <c r="O3942" s="1" t="s">
        <v>27</v>
      </c>
      <c r="P3942">
        <v>163.1</v>
      </c>
      <c r="Q3942" s="1" t="s">
        <v>20</v>
      </c>
      <c r="R3942" s="1" t="s">
        <v>28</v>
      </c>
    </row>
    <row r="3943" spans="1:18" x14ac:dyDescent="0.35">
      <c r="A3943" s="1" t="s">
        <v>3991</v>
      </c>
      <c r="B3943">
        <v>34</v>
      </c>
      <c r="C3943">
        <v>48</v>
      </c>
      <c r="D3943">
        <v>180.3</v>
      </c>
      <c r="E3943">
        <v>147.9</v>
      </c>
      <c r="F3943" s="1" t="s">
        <v>42</v>
      </c>
      <c r="G3943" s="1" t="s">
        <v>19</v>
      </c>
      <c r="H3943" s="1" t="s">
        <v>22</v>
      </c>
      <c r="I3943" s="1" t="s">
        <v>44</v>
      </c>
      <c r="J3943" s="1" t="s">
        <v>22</v>
      </c>
      <c r="K3943" s="1" t="s">
        <v>23</v>
      </c>
      <c r="L3943" s="1" t="s">
        <v>36</v>
      </c>
      <c r="M3943" s="1" t="s">
        <v>24</v>
      </c>
      <c r="N3943" s="1" t="s">
        <v>51</v>
      </c>
      <c r="O3943" s="1" t="s">
        <v>41</v>
      </c>
      <c r="P3943">
        <v>168.3</v>
      </c>
      <c r="Q3943" s="1" t="s">
        <v>42</v>
      </c>
      <c r="R3943" s="1" t="s">
        <v>52</v>
      </c>
    </row>
    <row r="3944" spans="1:18" x14ac:dyDescent="0.35">
      <c r="A3944" s="1" t="s">
        <v>3992</v>
      </c>
      <c r="B3944">
        <v>39</v>
      </c>
      <c r="C3944">
        <v>26</v>
      </c>
      <c r="D3944">
        <v>172.8</v>
      </c>
      <c r="E3944">
        <v>173</v>
      </c>
      <c r="F3944" s="1" t="s">
        <v>20</v>
      </c>
      <c r="G3944" s="1" t="s">
        <v>30</v>
      </c>
      <c r="H3944" s="1" t="s">
        <v>22</v>
      </c>
      <c r="I3944" s="1" t="s">
        <v>31</v>
      </c>
      <c r="J3944" s="1" t="s">
        <v>23</v>
      </c>
      <c r="K3944" s="1" t="s">
        <v>22</v>
      </c>
      <c r="L3944" s="1" t="s">
        <v>25</v>
      </c>
      <c r="M3944" s="1" t="s">
        <v>24</v>
      </c>
      <c r="N3944" s="1" t="s">
        <v>51</v>
      </c>
      <c r="O3944" s="1" t="s">
        <v>41</v>
      </c>
      <c r="P3944">
        <v>174.6</v>
      </c>
      <c r="Q3944" s="1" t="s">
        <v>60</v>
      </c>
      <c r="R3944" s="1" t="s">
        <v>52</v>
      </c>
    </row>
    <row r="3945" spans="1:18" x14ac:dyDescent="0.35">
      <c r="A3945" s="1" t="s">
        <v>3993</v>
      </c>
      <c r="B3945">
        <v>22</v>
      </c>
      <c r="C3945">
        <v>34</v>
      </c>
      <c r="D3945">
        <v>163.19999999999999</v>
      </c>
      <c r="E3945">
        <v>166</v>
      </c>
      <c r="F3945" s="1" t="s">
        <v>42</v>
      </c>
      <c r="G3945" s="1" t="s">
        <v>54</v>
      </c>
      <c r="H3945" s="1" t="s">
        <v>31</v>
      </c>
      <c r="I3945" s="1" t="s">
        <v>21</v>
      </c>
      <c r="J3945" s="1" t="s">
        <v>22</v>
      </c>
      <c r="K3945" s="1" t="s">
        <v>47</v>
      </c>
      <c r="L3945" s="1" t="s">
        <v>25</v>
      </c>
      <c r="M3945" s="1" t="s">
        <v>32</v>
      </c>
      <c r="N3945" s="1" t="s">
        <v>51</v>
      </c>
      <c r="O3945" s="1" t="s">
        <v>41</v>
      </c>
      <c r="P3945">
        <v>172.2</v>
      </c>
      <c r="Q3945" s="1" t="s">
        <v>42</v>
      </c>
      <c r="R3945" s="1" t="s">
        <v>52</v>
      </c>
    </row>
    <row r="3946" spans="1:18" x14ac:dyDescent="0.35">
      <c r="A3946" s="1" t="s">
        <v>3994</v>
      </c>
      <c r="B3946">
        <v>27</v>
      </c>
      <c r="C3946">
        <v>36</v>
      </c>
      <c r="D3946">
        <v>175.7</v>
      </c>
      <c r="E3946">
        <v>154.1</v>
      </c>
      <c r="F3946" s="1" t="s">
        <v>19</v>
      </c>
      <c r="G3946" s="1" t="s">
        <v>19</v>
      </c>
      <c r="H3946" s="1" t="s">
        <v>22</v>
      </c>
      <c r="I3946" s="1" t="s">
        <v>31</v>
      </c>
      <c r="J3946" s="1" t="s">
        <v>23</v>
      </c>
      <c r="K3946" s="1" t="s">
        <v>22</v>
      </c>
      <c r="L3946" s="1" t="s">
        <v>32</v>
      </c>
      <c r="M3946" s="1" t="s">
        <v>32</v>
      </c>
      <c r="N3946" s="1" t="s">
        <v>51</v>
      </c>
      <c r="O3946" s="1" t="s">
        <v>41</v>
      </c>
      <c r="P3946">
        <v>169.3</v>
      </c>
      <c r="Q3946" s="1" t="s">
        <v>54</v>
      </c>
      <c r="R3946" s="1" t="s">
        <v>52</v>
      </c>
    </row>
    <row r="3947" spans="1:18" x14ac:dyDescent="0.35">
      <c r="A3947" s="1" t="s">
        <v>3995</v>
      </c>
      <c r="B3947">
        <v>42</v>
      </c>
      <c r="C3947">
        <v>21</v>
      </c>
      <c r="D3947">
        <v>163</v>
      </c>
      <c r="E3947">
        <v>155</v>
      </c>
      <c r="F3947" s="1" t="s">
        <v>19</v>
      </c>
      <c r="G3947" s="1" t="s">
        <v>30</v>
      </c>
      <c r="H3947" s="1" t="s">
        <v>22</v>
      </c>
      <c r="I3947" s="1" t="s">
        <v>22</v>
      </c>
      <c r="J3947" s="1" t="s">
        <v>23</v>
      </c>
      <c r="K3947" s="1" t="s">
        <v>22</v>
      </c>
      <c r="L3947" s="1" t="s">
        <v>32</v>
      </c>
      <c r="M3947" s="1" t="s">
        <v>24</v>
      </c>
      <c r="N3947" s="1" t="s">
        <v>51</v>
      </c>
      <c r="O3947" s="1" t="s">
        <v>41</v>
      </c>
      <c r="P3947">
        <v>160.30000000000001</v>
      </c>
      <c r="Q3947" s="1" t="s">
        <v>42</v>
      </c>
      <c r="R3947" s="1" t="s">
        <v>34</v>
      </c>
    </row>
    <row r="3948" spans="1:18" x14ac:dyDescent="0.35">
      <c r="A3948" s="1" t="s">
        <v>3996</v>
      </c>
      <c r="B3948">
        <v>30</v>
      </c>
      <c r="C3948">
        <v>28</v>
      </c>
      <c r="D3948">
        <v>173.9</v>
      </c>
      <c r="E3948">
        <v>152.80000000000001</v>
      </c>
      <c r="F3948" s="1" t="s">
        <v>19</v>
      </c>
      <c r="G3948" s="1" t="s">
        <v>19</v>
      </c>
      <c r="H3948" s="1" t="s">
        <v>31</v>
      </c>
      <c r="I3948" s="1" t="s">
        <v>22</v>
      </c>
      <c r="J3948" s="1" t="s">
        <v>22</v>
      </c>
      <c r="K3948" s="1" t="s">
        <v>48</v>
      </c>
      <c r="L3948" s="1" t="s">
        <v>25</v>
      </c>
      <c r="M3948" s="1" t="s">
        <v>36</v>
      </c>
      <c r="N3948" s="1" t="s">
        <v>40</v>
      </c>
      <c r="O3948" s="1" t="s">
        <v>41</v>
      </c>
      <c r="P3948">
        <v>165.3</v>
      </c>
      <c r="Q3948" s="1" t="s">
        <v>19</v>
      </c>
      <c r="R3948" s="1" t="s">
        <v>34</v>
      </c>
    </row>
    <row r="3949" spans="1:18" x14ac:dyDescent="0.35">
      <c r="A3949" s="1" t="s">
        <v>3997</v>
      </c>
      <c r="B3949">
        <v>27</v>
      </c>
      <c r="C3949">
        <v>39</v>
      </c>
      <c r="D3949">
        <v>165.3</v>
      </c>
      <c r="E3949">
        <v>160.69999999999999</v>
      </c>
      <c r="F3949" s="1" t="s">
        <v>20</v>
      </c>
      <c r="G3949" s="1" t="s">
        <v>20</v>
      </c>
      <c r="H3949" s="1" t="s">
        <v>31</v>
      </c>
      <c r="I3949" s="1" t="s">
        <v>21</v>
      </c>
      <c r="J3949" s="1" t="s">
        <v>23</v>
      </c>
      <c r="K3949" s="1" t="s">
        <v>48</v>
      </c>
      <c r="L3949" s="1" t="s">
        <v>25</v>
      </c>
      <c r="M3949" s="1" t="s">
        <v>36</v>
      </c>
      <c r="N3949" s="1" t="s">
        <v>33</v>
      </c>
      <c r="O3949" s="1" t="s">
        <v>27</v>
      </c>
      <c r="P3949">
        <v>149.6</v>
      </c>
      <c r="Q3949" s="1" t="s">
        <v>20</v>
      </c>
      <c r="R3949" s="1" t="s">
        <v>34</v>
      </c>
    </row>
    <row r="3950" spans="1:18" x14ac:dyDescent="0.35">
      <c r="A3950" s="1" t="s">
        <v>3998</v>
      </c>
      <c r="B3950">
        <v>48</v>
      </c>
      <c r="C3950">
        <v>21</v>
      </c>
      <c r="D3950">
        <v>180.8</v>
      </c>
      <c r="E3950">
        <v>170.4</v>
      </c>
      <c r="F3950" s="1" t="s">
        <v>20</v>
      </c>
      <c r="G3950" s="1" t="s">
        <v>19</v>
      </c>
      <c r="H3950" s="1" t="s">
        <v>62</v>
      </c>
      <c r="I3950" s="1" t="s">
        <v>31</v>
      </c>
      <c r="J3950" s="1" t="s">
        <v>22</v>
      </c>
      <c r="K3950" s="1" t="s">
        <v>22</v>
      </c>
      <c r="L3950" s="1" t="s">
        <v>24</v>
      </c>
      <c r="M3950" s="1" t="s">
        <v>24</v>
      </c>
      <c r="N3950" s="1" t="s">
        <v>26</v>
      </c>
      <c r="O3950" s="1" t="s">
        <v>41</v>
      </c>
      <c r="P3950">
        <v>187.2</v>
      </c>
      <c r="Q3950" s="1" t="s">
        <v>50</v>
      </c>
      <c r="R3950" s="1" t="s">
        <v>28</v>
      </c>
    </row>
    <row r="3951" spans="1:18" x14ac:dyDescent="0.35">
      <c r="A3951" s="1" t="s">
        <v>3999</v>
      </c>
      <c r="B3951">
        <v>49</v>
      </c>
      <c r="C3951">
        <v>34</v>
      </c>
      <c r="D3951">
        <v>176.7</v>
      </c>
      <c r="E3951">
        <v>159.9</v>
      </c>
      <c r="F3951" s="1" t="s">
        <v>20</v>
      </c>
      <c r="G3951" s="1" t="s">
        <v>19</v>
      </c>
      <c r="H3951" s="1" t="s">
        <v>22</v>
      </c>
      <c r="I3951" s="1" t="s">
        <v>22</v>
      </c>
      <c r="J3951" s="1" t="s">
        <v>47</v>
      </c>
      <c r="K3951" s="1" t="s">
        <v>22</v>
      </c>
      <c r="L3951" s="1" t="s">
        <v>36</v>
      </c>
      <c r="M3951" s="1" t="s">
        <v>25</v>
      </c>
      <c r="N3951" s="1" t="s">
        <v>40</v>
      </c>
      <c r="O3951" s="1" t="s">
        <v>27</v>
      </c>
      <c r="P3951">
        <v>160</v>
      </c>
      <c r="Q3951" s="1" t="s">
        <v>20</v>
      </c>
      <c r="R3951" s="1" t="s">
        <v>28</v>
      </c>
    </row>
    <row r="3952" spans="1:18" x14ac:dyDescent="0.35">
      <c r="A3952" s="1" t="s">
        <v>4000</v>
      </c>
      <c r="B3952">
        <v>29</v>
      </c>
      <c r="C3952">
        <v>25</v>
      </c>
      <c r="D3952">
        <v>178.7</v>
      </c>
      <c r="E3952">
        <v>158.9</v>
      </c>
      <c r="F3952" s="1" t="s">
        <v>50</v>
      </c>
      <c r="G3952" s="1" t="s">
        <v>19</v>
      </c>
      <c r="H3952" s="1" t="s">
        <v>22</v>
      </c>
      <c r="I3952" s="1" t="s">
        <v>44</v>
      </c>
      <c r="J3952" s="1" t="s">
        <v>23</v>
      </c>
      <c r="K3952" s="1" t="s">
        <v>23</v>
      </c>
      <c r="L3952" s="1" t="s">
        <v>24</v>
      </c>
      <c r="M3952" s="1" t="s">
        <v>39</v>
      </c>
      <c r="N3952" s="1" t="s">
        <v>26</v>
      </c>
      <c r="O3952" s="1" t="s">
        <v>27</v>
      </c>
      <c r="P3952">
        <v>159.4</v>
      </c>
      <c r="Q3952" s="1" t="s">
        <v>50</v>
      </c>
      <c r="R3952" s="1" t="s">
        <v>34</v>
      </c>
    </row>
    <row r="3953" spans="1:18" x14ac:dyDescent="0.35">
      <c r="A3953" s="1" t="s">
        <v>4001</v>
      </c>
      <c r="B3953">
        <v>47</v>
      </c>
      <c r="C3953">
        <v>28</v>
      </c>
      <c r="D3953">
        <v>176.4</v>
      </c>
      <c r="E3953">
        <v>167.4</v>
      </c>
      <c r="F3953" s="1" t="s">
        <v>30</v>
      </c>
      <c r="G3953" s="1" t="s">
        <v>20</v>
      </c>
      <c r="H3953" s="1" t="s">
        <v>44</v>
      </c>
      <c r="I3953" s="1" t="s">
        <v>21</v>
      </c>
      <c r="J3953" s="1" t="s">
        <v>23</v>
      </c>
      <c r="K3953" s="1" t="s">
        <v>23</v>
      </c>
      <c r="L3953" s="1" t="s">
        <v>39</v>
      </c>
      <c r="M3953" s="1" t="s">
        <v>39</v>
      </c>
      <c r="N3953" s="1" t="s">
        <v>51</v>
      </c>
      <c r="O3953" s="1" t="s">
        <v>27</v>
      </c>
      <c r="P3953">
        <v>162.4</v>
      </c>
      <c r="Q3953" s="1" t="s">
        <v>60</v>
      </c>
      <c r="R3953" s="1" t="s">
        <v>52</v>
      </c>
    </row>
    <row r="3954" spans="1:18" x14ac:dyDescent="0.35">
      <c r="A3954" s="1" t="s">
        <v>4002</v>
      </c>
      <c r="B3954">
        <v>55</v>
      </c>
      <c r="C3954">
        <v>48</v>
      </c>
      <c r="D3954">
        <v>187.2</v>
      </c>
      <c r="E3954">
        <v>163.5</v>
      </c>
      <c r="F3954" s="1" t="s">
        <v>19</v>
      </c>
      <c r="G3954" s="1" t="s">
        <v>50</v>
      </c>
      <c r="H3954" s="1" t="s">
        <v>22</v>
      </c>
      <c r="I3954" s="1" t="s">
        <v>22</v>
      </c>
      <c r="J3954" s="1" t="s">
        <v>47</v>
      </c>
      <c r="K3954" s="1" t="s">
        <v>22</v>
      </c>
      <c r="L3954" s="1" t="s">
        <v>24</v>
      </c>
      <c r="M3954" s="1" t="s">
        <v>32</v>
      </c>
      <c r="N3954" s="1" t="s">
        <v>51</v>
      </c>
      <c r="O3954" s="1" t="s">
        <v>27</v>
      </c>
      <c r="P3954">
        <v>161.4</v>
      </c>
      <c r="Q3954" s="1" t="s">
        <v>50</v>
      </c>
      <c r="R3954" s="1" t="s">
        <v>28</v>
      </c>
    </row>
    <row r="3955" spans="1:18" x14ac:dyDescent="0.35">
      <c r="A3955" s="1" t="s">
        <v>4003</v>
      </c>
      <c r="B3955">
        <v>32</v>
      </c>
      <c r="C3955">
        <v>28</v>
      </c>
      <c r="D3955">
        <v>181.2</v>
      </c>
      <c r="E3955">
        <v>161.30000000000001</v>
      </c>
      <c r="F3955" s="1" t="s">
        <v>30</v>
      </c>
      <c r="G3955" s="1" t="s">
        <v>20</v>
      </c>
      <c r="H3955" s="1" t="s">
        <v>22</v>
      </c>
      <c r="I3955" s="1" t="s">
        <v>22</v>
      </c>
      <c r="J3955" s="1" t="s">
        <v>22</v>
      </c>
      <c r="K3955" s="1" t="s">
        <v>23</v>
      </c>
      <c r="L3955" s="1" t="s">
        <v>39</v>
      </c>
      <c r="M3955" s="1" t="s">
        <v>32</v>
      </c>
      <c r="N3955" s="1" t="s">
        <v>40</v>
      </c>
      <c r="O3955" s="1" t="s">
        <v>27</v>
      </c>
      <c r="P3955">
        <v>167.2</v>
      </c>
      <c r="Q3955" s="1" t="s">
        <v>60</v>
      </c>
      <c r="R3955" s="1" t="s">
        <v>34</v>
      </c>
    </row>
    <row r="3956" spans="1:18" x14ac:dyDescent="0.35">
      <c r="A3956" s="1" t="s">
        <v>4004</v>
      </c>
      <c r="B3956">
        <v>51</v>
      </c>
      <c r="C3956">
        <v>38</v>
      </c>
      <c r="D3956">
        <v>185.9</v>
      </c>
      <c r="E3956">
        <v>166</v>
      </c>
      <c r="F3956" s="1" t="s">
        <v>20</v>
      </c>
      <c r="G3956" s="1" t="s">
        <v>20</v>
      </c>
      <c r="H3956" s="1" t="s">
        <v>31</v>
      </c>
      <c r="I3956" s="1" t="s">
        <v>62</v>
      </c>
      <c r="J3956" s="1" t="s">
        <v>48</v>
      </c>
      <c r="K3956" s="1" t="s">
        <v>48</v>
      </c>
      <c r="L3956" s="1" t="s">
        <v>25</v>
      </c>
      <c r="M3956" s="1" t="s">
        <v>36</v>
      </c>
      <c r="N3956" s="1" t="s">
        <v>40</v>
      </c>
      <c r="O3956" s="1" t="s">
        <v>27</v>
      </c>
      <c r="P3956">
        <v>175.9</v>
      </c>
      <c r="Q3956" s="1" t="s">
        <v>20</v>
      </c>
      <c r="R3956" s="1" t="s">
        <v>28</v>
      </c>
    </row>
    <row r="3957" spans="1:18" x14ac:dyDescent="0.35">
      <c r="A3957" s="1" t="s">
        <v>4005</v>
      </c>
      <c r="B3957">
        <v>55</v>
      </c>
      <c r="C3957">
        <v>47</v>
      </c>
      <c r="D3957">
        <v>167.7</v>
      </c>
      <c r="E3957">
        <v>151</v>
      </c>
      <c r="F3957" s="1" t="s">
        <v>19</v>
      </c>
      <c r="G3957" s="1" t="s">
        <v>30</v>
      </c>
      <c r="H3957" s="1" t="s">
        <v>31</v>
      </c>
      <c r="I3957" s="1" t="s">
        <v>22</v>
      </c>
      <c r="J3957" s="1" t="s">
        <v>48</v>
      </c>
      <c r="K3957" s="1" t="s">
        <v>48</v>
      </c>
      <c r="L3957" s="1" t="s">
        <v>32</v>
      </c>
      <c r="M3957" s="1" t="s">
        <v>32</v>
      </c>
      <c r="N3957" s="1" t="s">
        <v>51</v>
      </c>
      <c r="O3957" s="1" t="s">
        <v>27</v>
      </c>
      <c r="P3957">
        <v>154</v>
      </c>
      <c r="Q3957" s="1" t="s">
        <v>42</v>
      </c>
      <c r="R3957" s="1" t="s">
        <v>34</v>
      </c>
    </row>
    <row r="3958" spans="1:18" x14ac:dyDescent="0.35">
      <c r="A3958" s="1" t="s">
        <v>4006</v>
      </c>
      <c r="B3958">
        <v>45</v>
      </c>
      <c r="C3958">
        <v>27</v>
      </c>
      <c r="D3958">
        <v>170.2</v>
      </c>
      <c r="E3958">
        <v>164.5</v>
      </c>
      <c r="F3958" s="1" t="s">
        <v>54</v>
      </c>
      <c r="G3958" s="1" t="s">
        <v>20</v>
      </c>
      <c r="H3958" s="1" t="s">
        <v>31</v>
      </c>
      <c r="I3958" s="1" t="s">
        <v>21</v>
      </c>
      <c r="J3958" s="1" t="s">
        <v>22</v>
      </c>
      <c r="K3958" s="1" t="s">
        <v>23</v>
      </c>
      <c r="L3958" s="1" t="s">
        <v>32</v>
      </c>
      <c r="M3958" s="1" t="s">
        <v>36</v>
      </c>
      <c r="N3958" s="1" t="s">
        <v>51</v>
      </c>
      <c r="O3958" s="1" t="s">
        <v>27</v>
      </c>
      <c r="P3958">
        <v>170.8</v>
      </c>
      <c r="Q3958" s="1" t="s">
        <v>20</v>
      </c>
      <c r="R3958" s="1" t="s">
        <v>52</v>
      </c>
    </row>
    <row r="3959" spans="1:18" x14ac:dyDescent="0.35">
      <c r="A3959" s="1" t="s">
        <v>4007</v>
      </c>
      <c r="B3959">
        <v>41</v>
      </c>
      <c r="C3959">
        <v>43</v>
      </c>
      <c r="D3959">
        <v>157</v>
      </c>
      <c r="E3959">
        <v>169.3</v>
      </c>
      <c r="F3959" s="1" t="s">
        <v>19</v>
      </c>
      <c r="G3959" s="1" t="s">
        <v>19</v>
      </c>
      <c r="H3959" s="1" t="s">
        <v>22</v>
      </c>
      <c r="I3959" s="1" t="s">
        <v>22</v>
      </c>
      <c r="J3959" s="1" t="s">
        <v>47</v>
      </c>
      <c r="K3959" s="1" t="s">
        <v>22</v>
      </c>
      <c r="L3959" s="1" t="s">
        <v>25</v>
      </c>
      <c r="M3959" s="1" t="s">
        <v>39</v>
      </c>
      <c r="N3959" s="1" t="s">
        <v>51</v>
      </c>
      <c r="O3959" s="1" t="s">
        <v>27</v>
      </c>
      <c r="P3959">
        <v>159.19999999999999</v>
      </c>
      <c r="Q3959" s="1" t="s">
        <v>19</v>
      </c>
      <c r="R3959" s="1" t="s">
        <v>34</v>
      </c>
    </row>
    <row r="3960" spans="1:18" x14ac:dyDescent="0.35">
      <c r="A3960" s="1" t="s">
        <v>4008</v>
      </c>
      <c r="B3960">
        <v>23</v>
      </c>
      <c r="C3960">
        <v>44</v>
      </c>
      <c r="D3960">
        <v>171.3</v>
      </c>
      <c r="E3960">
        <v>154.19999999999999</v>
      </c>
      <c r="F3960" s="1" t="s">
        <v>30</v>
      </c>
      <c r="G3960" s="1" t="s">
        <v>19</v>
      </c>
      <c r="H3960" s="1" t="s">
        <v>62</v>
      </c>
      <c r="I3960" s="1" t="s">
        <v>22</v>
      </c>
      <c r="J3960" s="1" t="s">
        <v>23</v>
      </c>
      <c r="K3960" s="1" t="s">
        <v>23</v>
      </c>
      <c r="L3960" s="1" t="s">
        <v>36</v>
      </c>
      <c r="M3960" s="1" t="s">
        <v>36</v>
      </c>
      <c r="N3960" s="1" t="s">
        <v>51</v>
      </c>
      <c r="O3960" s="1" t="s">
        <v>27</v>
      </c>
      <c r="P3960">
        <v>154.5</v>
      </c>
      <c r="Q3960" s="1" t="s">
        <v>30</v>
      </c>
      <c r="R3960" s="1" t="s">
        <v>34</v>
      </c>
    </row>
    <row r="3961" spans="1:18" x14ac:dyDescent="0.35">
      <c r="A3961" s="1" t="s">
        <v>4009</v>
      </c>
      <c r="B3961">
        <v>50</v>
      </c>
      <c r="C3961">
        <v>25</v>
      </c>
      <c r="D3961">
        <v>173.8</v>
      </c>
      <c r="E3961">
        <v>159.4</v>
      </c>
      <c r="F3961" s="1" t="s">
        <v>20</v>
      </c>
      <c r="G3961" s="1" t="s">
        <v>19</v>
      </c>
      <c r="H3961" s="1" t="s">
        <v>21</v>
      </c>
      <c r="I3961" s="1" t="s">
        <v>44</v>
      </c>
      <c r="J3961" s="1" t="s">
        <v>22</v>
      </c>
      <c r="K3961" s="1" t="s">
        <v>22</v>
      </c>
      <c r="L3961" s="1" t="s">
        <v>24</v>
      </c>
      <c r="M3961" s="1" t="s">
        <v>36</v>
      </c>
      <c r="N3961" s="1" t="s">
        <v>51</v>
      </c>
      <c r="O3961" s="1" t="s">
        <v>41</v>
      </c>
      <c r="P3961">
        <v>176.2</v>
      </c>
      <c r="Q3961" s="1" t="s">
        <v>20</v>
      </c>
      <c r="R3961" s="1" t="s">
        <v>34</v>
      </c>
    </row>
    <row r="3962" spans="1:18" x14ac:dyDescent="0.35">
      <c r="A3962" s="1" t="s">
        <v>4010</v>
      </c>
      <c r="B3962">
        <v>37</v>
      </c>
      <c r="C3962">
        <v>25</v>
      </c>
      <c r="D3962">
        <v>177</v>
      </c>
      <c r="E3962">
        <v>149.9</v>
      </c>
      <c r="F3962" s="1" t="s">
        <v>30</v>
      </c>
      <c r="G3962" s="1" t="s">
        <v>30</v>
      </c>
      <c r="H3962" s="1" t="s">
        <v>21</v>
      </c>
      <c r="I3962" s="1" t="s">
        <v>31</v>
      </c>
      <c r="J3962" s="1" t="s">
        <v>22</v>
      </c>
      <c r="K3962" s="1" t="s">
        <v>22</v>
      </c>
      <c r="L3962" s="1" t="s">
        <v>24</v>
      </c>
      <c r="M3962" s="1" t="s">
        <v>24</v>
      </c>
      <c r="N3962" s="1" t="s">
        <v>40</v>
      </c>
      <c r="O3962" s="1" t="s">
        <v>41</v>
      </c>
      <c r="P3962">
        <v>170.1</v>
      </c>
      <c r="Q3962" s="1" t="s">
        <v>42</v>
      </c>
      <c r="R3962" s="1" t="s">
        <v>34</v>
      </c>
    </row>
    <row r="3963" spans="1:18" x14ac:dyDescent="0.35">
      <c r="A3963" s="1" t="s">
        <v>4011</v>
      </c>
      <c r="B3963">
        <v>43</v>
      </c>
      <c r="C3963">
        <v>25</v>
      </c>
      <c r="D3963">
        <v>170.3</v>
      </c>
      <c r="E3963">
        <v>159</v>
      </c>
      <c r="F3963" s="1" t="s">
        <v>19</v>
      </c>
      <c r="G3963" s="1" t="s">
        <v>50</v>
      </c>
      <c r="H3963" s="1" t="s">
        <v>44</v>
      </c>
      <c r="I3963" s="1" t="s">
        <v>44</v>
      </c>
      <c r="J3963" s="1" t="s">
        <v>22</v>
      </c>
      <c r="K3963" s="1" t="s">
        <v>22</v>
      </c>
      <c r="L3963" s="1" t="s">
        <v>32</v>
      </c>
      <c r="M3963" s="1" t="s">
        <v>36</v>
      </c>
      <c r="N3963" s="1" t="s">
        <v>51</v>
      </c>
      <c r="O3963" s="1" t="s">
        <v>41</v>
      </c>
      <c r="P3963">
        <v>168.1</v>
      </c>
      <c r="Q3963" s="1" t="s">
        <v>50</v>
      </c>
      <c r="R3963" s="1" t="s">
        <v>52</v>
      </c>
    </row>
    <row r="3964" spans="1:18" x14ac:dyDescent="0.35">
      <c r="A3964" s="1" t="s">
        <v>4012</v>
      </c>
      <c r="B3964">
        <v>42</v>
      </c>
      <c r="C3964">
        <v>33</v>
      </c>
      <c r="D3964">
        <v>179.2</v>
      </c>
      <c r="E3964">
        <v>157.80000000000001</v>
      </c>
      <c r="F3964" s="1" t="s">
        <v>30</v>
      </c>
      <c r="G3964" s="1" t="s">
        <v>60</v>
      </c>
      <c r="H3964" s="1" t="s">
        <v>22</v>
      </c>
      <c r="I3964" s="1" t="s">
        <v>22</v>
      </c>
      <c r="J3964" s="1" t="s">
        <v>23</v>
      </c>
      <c r="K3964" s="1" t="s">
        <v>48</v>
      </c>
      <c r="L3964" s="1" t="s">
        <v>39</v>
      </c>
      <c r="M3964" s="1" t="s">
        <v>32</v>
      </c>
      <c r="N3964" s="1" t="s">
        <v>40</v>
      </c>
      <c r="O3964" s="1" t="s">
        <v>27</v>
      </c>
      <c r="P3964">
        <v>160.5</v>
      </c>
      <c r="Q3964" s="1" t="s">
        <v>30</v>
      </c>
      <c r="R3964" s="1" t="s">
        <v>28</v>
      </c>
    </row>
    <row r="3965" spans="1:18" x14ac:dyDescent="0.35">
      <c r="A3965" s="1" t="s">
        <v>4013</v>
      </c>
      <c r="B3965">
        <v>41</v>
      </c>
      <c r="C3965">
        <v>30</v>
      </c>
      <c r="D3965">
        <v>178.7</v>
      </c>
      <c r="E3965">
        <v>171.9</v>
      </c>
      <c r="F3965" s="1" t="s">
        <v>19</v>
      </c>
      <c r="G3965" s="1" t="s">
        <v>30</v>
      </c>
      <c r="H3965" s="1" t="s">
        <v>31</v>
      </c>
      <c r="I3965" s="1" t="s">
        <v>21</v>
      </c>
      <c r="J3965" s="1" t="s">
        <v>48</v>
      </c>
      <c r="K3965" s="1" t="s">
        <v>48</v>
      </c>
      <c r="L3965" s="1" t="s">
        <v>39</v>
      </c>
      <c r="M3965" s="1" t="s">
        <v>24</v>
      </c>
      <c r="N3965" s="1" t="s">
        <v>51</v>
      </c>
      <c r="O3965" s="1" t="s">
        <v>27</v>
      </c>
      <c r="P3965">
        <v>169</v>
      </c>
      <c r="Q3965" s="1" t="s">
        <v>30</v>
      </c>
      <c r="R3965" s="1" t="s">
        <v>34</v>
      </c>
    </row>
    <row r="3966" spans="1:18" x14ac:dyDescent="0.35">
      <c r="A3966" s="1" t="s">
        <v>4014</v>
      </c>
      <c r="B3966">
        <v>21</v>
      </c>
      <c r="C3966">
        <v>40</v>
      </c>
      <c r="D3966">
        <v>170.7</v>
      </c>
      <c r="E3966">
        <v>158.9</v>
      </c>
      <c r="F3966" s="1" t="s">
        <v>19</v>
      </c>
      <c r="G3966" s="1" t="s">
        <v>20</v>
      </c>
      <c r="H3966" s="1" t="s">
        <v>44</v>
      </c>
      <c r="I3966" s="1" t="s">
        <v>22</v>
      </c>
      <c r="J3966" s="1" t="s">
        <v>48</v>
      </c>
      <c r="K3966" s="1" t="s">
        <v>22</v>
      </c>
      <c r="L3966" s="1" t="s">
        <v>32</v>
      </c>
      <c r="M3966" s="1" t="s">
        <v>36</v>
      </c>
      <c r="N3966" s="1" t="s">
        <v>40</v>
      </c>
      <c r="O3966" s="1" t="s">
        <v>41</v>
      </c>
      <c r="P3966">
        <v>171.1</v>
      </c>
      <c r="Q3966" s="1" t="s">
        <v>20</v>
      </c>
      <c r="R3966" s="1" t="s">
        <v>34</v>
      </c>
    </row>
    <row r="3967" spans="1:18" x14ac:dyDescent="0.35">
      <c r="A3967" s="1" t="s">
        <v>4015</v>
      </c>
      <c r="B3967">
        <v>50</v>
      </c>
      <c r="C3967">
        <v>29</v>
      </c>
      <c r="D3967">
        <v>167.3</v>
      </c>
      <c r="E3967">
        <v>163.4</v>
      </c>
      <c r="F3967" s="1" t="s">
        <v>19</v>
      </c>
      <c r="G3967" s="1" t="s">
        <v>42</v>
      </c>
      <c r="H3967" s="1" t="s">
        <v>22</v>
      </c>
      <c r="I3967" s="1" t="s">
        <v>44</v>
      </c>
      <c r="J3967" s="1" t="s">
        <v>23</v>
      </c>
      <c r="K3967" s="1" t="s">
        <v>22</v>
      </c>
      <c r="L3967" s="1" t="s">
        <v>39</v>
      </c>
      <c r="M3967" s="1" t="s">
        <v>36</v>
      </c>
      <c r="N3967" s="1" t="s">
        <v>65</v>
      </c>
      <c r="O3967" s="1" t="s">
        <v>41</v>
      </c>
      <c r="P3967">
        <v>170.4</v>
      </c>
      <c r="Q3967" s="1" t="s">
        <v>42</v>
      </c>
      <c r="R3967" s="1" t="s">
        <v>34</v>
      </c>
    </row>
    <row r="3968" spans="1:18" x14ac:dyDescent="0.35">
      <c r="A3968" s="1" t="s">
        <v>4016</v>
      </c>
      <c r="B3968">
        <v>30</v>
      </c>
      <c r="C3968">
        <v>44</v>
      </c>
      <c r="D3968">
        <v>174.5</v>
      </c>
      <c r="E3968">
        <v>169.7</v>
      </c>
      <c r="F3968" s="1" t="s">
        <v>30</v>
      </c>
      <c r="G3968" s="1" t="s">
        <v>54</v>
      </c>
      <c r="H3968" s="1" t="s">
        <v>21</v>
      </c>
      <c r="I3968" s="1" t="s">
        <v>44</v>
      </c>
      <c r="J3968" s="1" t="s">
        <v>22</v>
      </c>
      <c r="K3968" s="1" t="s">
        <v>23</v>
      </c>
      <c r="L3968" s="1" t="s">
        <v>32</v>
      </c>
      <c r="M3968" s="1" t="s">
        <v>36</v>
      </c>
      <c r="N3968" s="1" t="s">
        <v>45</v>
      </c>
      <c r="O3968" s="1" t="s">
        <v>27</v>
      </c>
      <c r="P3968">
        <v>172.8</v>
      </c>
      <c r="Q3968" s="1" t="s">
        <v>42</v>
      </c>
      <c r="R3968" s="1" t="s">
        <v>34</v>
      </c>
    </row>
    <row r="3969" spans="1:18" x14ac:dyDescent="0.35">
      <c r="A3969" s="1" t="s">
        <v>4017</v>
      </c>
      <c r="B3969">
        <v>47</v>
      </c>
      <c r="C3969">
        <v>39</v>
      </c>
      <c r="D3969">
        <v>174.7</v>
      </c>
      <c r="E3969">
        <v>148.5</v>
      </c>
      <c r="F3969" s="1" t="s">
        <v>30</v>
      </c>
      <c r="G3969" s="1" t="s">
        <v>19</v>
      </c>
      <c r="H3969" s="1" t="s">
        <v>62</v>
      </c>
      <c r="I3969" s="1" t="s">
        <v>21</v>
      </c>
      <c r="J3969" s="1" t="s">
        <v>23</v>
      </c>
      <c r="K3969" s="1" t="s">
        <v>23</v>
      </c>
      <c r="L3969" s="1" t="s">
        <v>24</v>
      </c>
      <c r="M3969" s="1" t="s">
        <v>32</v>
      </c>
      <c r="N3969" s="1" t="s">
        <v>45</v>
      </c>
      <c r="O3969" s="1" t="s">
        <v>41</v>
      </c>
      <c r="P3969">
        <v>168.6</v>
      </c>
      <c r="Q3969" s="1" t="s">
        <v>42</v>
      </c>
      <c r="R3969" s="1" t="s">
        <v>34</v>
      </c>
    </row>
    <row r="3970" spans="1:18" x14ac:dyDescent="0.35">
      <c r="A3970" s="1" t="s">
        <v>4018</v>
      </c>
      <c r="B3970">
        <v>51</v>
      </c>
      <c r="C3970">
        <v>49</v>
      </c>
      <c r="D3970">
        <v>169.7</v>
      </c>
      <c r="E3970">
        <v>162.4</v>
      </c>
      <c r="F3970" s="1" t="s">
        <v>19</v>
      </c>
      <c r="G3970" s="1" t="s">
        <v>19</v>
      </c>
      <c r="H3970" s="1" t="s">
        <v>31</v>
      </c>
      <c r="I3970" s="1" t="s">
        <v>22</v>
      </c>
      <c r="J3970" s="1" t="s">
        <v>23</v>
      </c>
      <c r="K3970" s="1" t="s">
        <v>48</v>
      </c>
      <c r="L3970" s="1" t="s">
        <v>32</v>
      </c>
      <c r="M3970" s="1" t="s">
        <v>24</v>
      </c>
      <c r="N3970" s="1" t="s">
        <v>33</v>
      </c>
      <c r="O3970" s="1" t="s">
        <v>41</v>
      </c>
      <c r="P3970">
        <v>174.3</v>
      </c>
      <c r="Q3970" s="1" t="s">
        <v>19</v>
      </c>
      <c r="R3970" s="1" t="s">
        <v>28</v>
      </c>
    </row>
    <row r="3971" spans="1:18" x14ac:dyDescent="0.35">
      <c r="A3971" s="1" t="s">
        <v>4019</v>
      </c>
      <c r="B3971">
        <v>24</v>
      </c>
      <c r="C3971">
        <v>44</v>
      </c>
      <c r="D3971">
        <v>172.2</v>
      </c>
      <c r="E3971">
        <v>155</v>
      </c>
      <c r="F3971" s="1" t="s">
        <v>19</v>
      </c>
      <c r="G3971" s="1" t="s">
        <v>20</v>
      </c>
      <c r="H3971" s="1" t="s">
        <v>22</v>
      </c>
      <c r="I3971" s="1" t="s">
        <v>31</v>
      </c>
      <c r="J3971" s="1" t="s">
        <v>22</v>
      </c>
      <c r="K3971" s="1" t="s">
        <v>47</v>
      </c>
      <c r="L3971" s="1" t="s">
        <v>24</v>
      </c>
      <c r="M3971" s="1" t="s">
        <v>39</v>
      </c>
      <c r="N3971" s="1" t="s">
        <v>26</v>
      </c>
      <c r="O3971" s="1" t="s">
        <v>27</v>
      </c>
      <c r="P3971">
        <v>150.5</v>
      </c>
      <c r="Q3971" s="1" t="s">
        <v>20</v>
      </c>
      <c r="R3971" s="1" t="s">
        <v>28</v>
      </c>
    </row>
    <row r="3972" spans="1:18" x14ac:dyDescent="0.35">
      <c r="A3972" s="1" t="s">
        <v>4020</v>
      </c>
      <c r="B3972">
        <v>29</v>
      </c>
      <c r="C3972">
        <v>19</v>
      </c>
      <c r="D3972">
        <v>164.1</v>
      </c>
      <c r="E3972">
        <v>155.1</v>
      </c>
      <c r="F3972" s="1" t="s">
        <v>19</v>
      </c>
      <c r="G3972" s="1" t="s">
        <v>30</v>
      </c>
      <c r="H3972" s="1" t="s">
        <v>31</v>
      </c>
      <c r="I3972" s="1" t="s">
        <v>31</v>
      </c>
      <c r="J3972" s="1" t="s">
        <v>22</v>
      </c>
      <c r="K3972" s="1" t="s">
        <v>47</v>
      </c>
      <c r="L3972" s="1" t="s">
        <v>32</v>
      </c>
      <c r="M3972" s="1" t="s">
        <v>36</v>
      </c>
      <c r="N3972" s="1" t="s">
        <v>40</v>
      </c>
      <c r="O3972" s="1" t="s">
        <v>27</v>
      </c>
      <c r="P3972">
        <v>148.30000000000001</v>
      </c>
      <c r="Q3972" s="1" t="s">
        <v>42</v>
      </c>
      <c r="R3972" s="1" t="s">
        <v>52</v>
      </c>
    </row>
    <row r="3973" spans="1:18" x14ac:dyDescent="0.35">
      <c r="A3973" s="1" t="s">
        <v>4021</v>
      </c>
      <c r="B3973">
        <v>43</v>
      </c>
      <c r="C3973">
        <v>50</v>
      </c>
      <c r="D3973">
        <v>178.7</v>
      </c>
      <c r="E3973">
        <v>156.5</v>
      </c>
      <c r="F3973" s="1" t="s">
        <v>30</v>
      </c>
      <c r="G3973" s="1" t="s">
        <v>19</v>
      </c>
      <c r="H3973" s="1" t="s">
        <v>21</v>
      </c>
      <c r="I3973" s="1" t="s">
        <v>44</v>
      </c>
      <c r="J3973" s="1" t="s">
        <v>22</v>
      </c>
      <c r="K3973" s="1" t="s">
        <v>23</v>
      </c>
      <c r="L3973" s="1" t="s">
        <v>32</v>
      </c>
      <c r="M3973" s="1" t="s">
        <v>32</v>
      </c>
      <c r="N3973" s="1" t="s">
        <v>33</v>
      </c>
      <c r="O3973" s="1" t="s">
        <v>27</v>
      </c>
      <c r="P3973">
        <v>163.9</v>
      </c>
      <c r="Q3973" s="1" t="s">
        <v>30</v>
      </c>
      <c r="R3973" s="1" t="s">
        <v>34</v>
      </c>
    </row>
    <row r="3974" spans="1:18" x14ac:dyDescent="0.35">
      <c r="A3974" s="1" t="s">
        <v>4022</v>
      </c>
      <c r="B3974">
        <v>54</v>
      </c>
      <c r="C3974">
        <v>43</v>
      </c>
      <c r="D3974">
        <v>178.9</v>
      </c>
      <c r="E3974">
        <v>158.69999999999999</v>
      </c>
      <c r="F3974" s="1" t="s">
        <v>19</v>
      </c>
      <c r="G3974" s="1" t="s">
        <v>30</v>
      </c>
      <c r="H3974" s="1" t="s">
        <v>31</v>
      </c>
      <c r="I3974" s="1" t="s">
        <v>31</v>
      </c>
      <c r="J3974" s="1" t="s">
        <v>22</v>
      </c>
      <c r="K3974" s="1" t="s">
        <v>22</v>
      </c>
      <c r="L3974" s="1" t="s">
        <v>25</v>
      </c>
      <c r="M3974" s="1" t="s">
        <v>39</v>
      </c>
      <c r="N3974" s="1" t="s">
        <v>26</v>
      </c>
      <c r="O3974" s="1" t="s">
        <v>41</v>
      </c>
      <c r="P3974">
        <v>177.1</v>
      </c>
      <c r="Q3974" s="1" t="s">
        <v>30</v>
      </c>
      <c r="R3974" s="1" t="s">
        <v>28</v>
      </c>
    </row>
    <row r="3975" spans="1:18" x14ac:dyDescent="0.35">
      <c r="A3975" s="1" t="s">
        <v>4023</v>
      </c>
      <c r="B3975">
        <v>42</v>
      </c>
      <c r="C3975">
        <v>45</v>
      </c>
      <c r="D3975">
        <v>174.3</v>
      </c>
      <c r="E3975">
        <v>155.4</v>
      </c>
      <c r="F3975" s="1" t="s">
        <v>20</v>
      </c>
      <c r="G3975" s="1" t="s">
        <v>20</v>
      </c>
      <c r="H3975" s="1" t="s">
        <v>21</v>
      </c>
      <c r="I3975" s="1" t="s">
        <v>22</v>
      </c>
      <c r="J3975" s="1" t="s">
        <v>22</v>
      </c>
      <c r="K3975" s="1" t="s">
        <v>23</v>
      </c>
      <c r="L3975" s="1" t="s">
        <v>32</v>
      </c>
      <c r="M3975" s="1" t="s">
        <v>36</v>
      </c>
      <c r="N3975" s="1" t="s">
        <v>33</v>
      </c>
      <c r="O3975" s="1" t="s">
        <v>27</v>
      </c>
      <c r="P3975">
        <v>152.9</v>
      </c>
      <c r="Q3975" s="1" t="s">
        <v>20</v>
      </c>
      <c r="R3975" s="1" t="s">
        <v>34</v>
      </c>
    </row>
    <row r="3976" spans="1:18" x14ac:dyDescent="0.35">
      <c r="A3976" s="1" t="s">
        <v>4024</v>
      </c>
      <c r="B3976">
        <v>36</v>
      </c>
      <c r="C3976">
        <v>36</v>
      </c>
      <c r="D3976">
        <v>179.4</v>
      </c>
      <c r="E3976">
        <v>159.1</v>
      </c>
      <c r="F3976" s="1" t="s">
        <v>42</v>
      </c>
      <c r="G3976" s="1" t="s">
        <v>30</v>
      </c>
      <c r="H3976" s="1" t="s">
        <v>22</v>
      </c>
      <c r="I3976" s="1" t="s">
        <v>31</v>
      </c>
      <c r="J3976" s="1" t="s">
        <v>23</v>
      </c>
      <c r="K3976" s="1" t="s">
        <v>48</v>
      </c>
      <c r="L3976" s="1" t="s">
        <v>24</v>
      </c>
      <c r="M3976" s="1" t="s">
        <v>36</v>
      </c>
      <c r="N3976" s="1" t="s">
        <v>51</v>
      </c>
      <c r="O3976" s="1" t="s">
        <v>27</v>
      </c>
      <c r="P3976">
        <v>165.1</v>
      </c>
      <c r="Q3976" s="1" t="s">
        <v>30</v>
      </c>
      <c r="R3976" s="1" t="s">
        <v>34</v>
      </c>
    </row>
    <row r="3977" spans="1:18" x14ac:dyDescent="0.35">
      <c r="A3977" s="1" t="s">
        <v>4025</v>
      </c>
      <c r="B3977">
        <v>20</v>
      </c>
      <c r="C3977">
        <v>22</v>
      </c>
      <c r="D3977">
        <v>174.9</v>
      </c>
      <c r="E3977">
        <v>167.4</v>
      </c>
      <c r="F3977" s="1" t="s">
        <v>20</v>
      </c>
      <c r="G3977" s="1" t="s">
        <v>54</v>
      </c>
      <c r="H3977" s="1" t="s">
        <v>22</v>
      </c>
      <c r="I3977" s="1" t="s">
        <v>31</v>
      </c>
      <c r="J3977" s="1" t="s">
        <v>23</v>
      </c>
      <c r="K3977" s="1" t="s">
        <v>22</v>
      </c>
      <c r="L3977" s="1" t="s">
        <v>24</v>
      </c>
      <c r="M3977" s="1" t="s">
        <v>36</v>
      </c>
      <c r="N3977" s="1" t="s">
        <v>65</v>
      </c>
      <c r="O3977" s="1" t="s">
        <v>41</v>
      </c>
      <c r="P3977">
        <v>182.1</v>
      </c>
      <c r="Q3977" s="1" t="s">
        <v>20</v>
      </c>
      <c r="R3977" s="1" t="s">
        <v>34</v>
      </c>
    </row>
    <row r="3978" spans="1:18" x14ac:dyDescent="0.35">
      <c r="A3978" s="1" t="s">
        <v>4026</v>
      </c>
      <c r="B3978">
        <v>50</v>
      </c>
      <c r="C3978">
        <v>50</v>
      </c>
      <c r="D3978">
        <v>185.3</v>
      </c>
      <c r="E3978">
        <v>164.5</v>
      </c>
      <c r="F3978" s="1" t="s">
        <v>20</v>
      </c>
      <c r="G3978" s="1" t="s">
        <v>30</v>
      </c>
      <c r="H3978" s="1" t="s">
        <v>21</v>
      </c>
      <c r="I3978" s="1" t="s">
        <v>44</v>
      </c>
      <c r="J3978" s="1" t="s">
        <v>22</v>
      </c>
      <c r="K3978" s="1" t="s">
        <v>48</v>
      </c>
      <c r="L3978" s="1" t="s">
        <v>24</v>
      </c>
      <c r="M3978" s="1" t="s">
        <v>39</v>
      </c>
      <c r="N3978" s="1" t="s">
        <v>40</v>
      </c>
      <c r="O3978" s="1" t="s">
        <v>27</v>
      </c>
      <c r="P3978">
        <v>168.4</v>
      </c>
      <c r="Q3978" s="1" t="s">
        <v>60</v>
      </c>
      <c r="R3978" s="1" t="s">
        <v>28</v>
      </c>
    </row>
    <row r="3979" spans="1:18" x14ac:dyDescent="0.35">
      <c r="A3979" s="1" t="s">
        <v>4027</v>
      </c>
      <c r="B3979">
        <v>50</v>
      </c>
      <c r="C3979">
        <v>37</v>
      </c>
      <c r="D3979">
        <v>164.9</v>
      </c>
      <c r="E3979">
        <v>177.9</v>
      </c>
      <c r="F3979" s="1" t="s">
        <v>30</v>
      </c>
      <c r="G3979" s="1" t="s">
        <v>30</v>
      </c>
      <c r="H3979" s="1" t="s">
        <v>31</v>
      </c>
      <c r="I3979" s="1" t="s">
        <v>44</v>
      </c>
      <c r="J3979" s="1" t="s">
        <v>22</v>
      </c>
      <c r="K3979" s="1" t="s">
        <v>22</v>
      </c>
      <c r="L3979" s="1" t="s">
        <v>36</v>
      </c>
      <c r="M3979" s="1" t="s">
        <v>25</v>
      </c>
      <c r="N3979" s="1" t="s">
        <v>51</v>
      </c>
      <c r="O3979" s="1" t="s">
        <v>27</v>
      </c>
      <c r="P3979">
        <v>159</v>
      </c>
      <c r="Q3979" s="1" t="s">
        <v>42</v>
      </c>
      <c r="R3979" s="1" t="s">
        <v>34</v>
      </c>
    </row>
    <row r="3980" spans="1:18" x14ac:dyDescent="0.35">
      <c r="A3980" s="1" t="s">
        <v>4028</v>
      </c>
      <c r="B3980">
        <v>53</v>
      </c>
      <c r="C3980">
        <v>47</v>
      </c>
      <c r="D3980">
        <v>175.4</v>
      </c>
      <c r="E3980">
        <v>162.69999999999999</v>
      </c>
      <c r="F3980" s="1" t="s">
        <v>30</v>
      </c>
      <c r="G3980" s="1" t="s">
        <v>19</v>
      </c>
      <c r="H3980" s="1" t="s">
        <v>21</v>
      </c>
      <c r="I3980" s="1" t="s">
        <v>44</v>
      </c>
      <c r="J3980" s="1" t="s">
        <v>22</v>
      </c>
      <c r="K3980" s="1" t="s">
        <v>23</v>
      </c>
      <c r="L3980" s="1" t="s">
        <v>39</v>
      </c>
      <c r="M3980" s="1" t="s">
        <v>36</v>
      </c>
      <c r="N3980" s="1" t="s">
        <v>65</v>
      </c>
      <c r="O3980" s="1" t="s">
        <v>41</v>
      </c>
      <c r="P3980">
        <v>171.4</v>
      </c>
      <c r="Q3980" s="1" t="s">
        <v>30</v>
      </c>
      <c r="R3980" s="1" t="s">
        <v>28</v>
      </c>
    </row>
    <row r="3981" spans="1:18" x14ac:dyDescent="0.35">
      <c r="A3981" s="1" t="s">
        <v>4029</v>
      </c>
      <c r="B3981">
        <v>28</v>
      </c>
      <c r="C3981">
        <v>25</v>
      </c>
      <c r="D3981">
        <v>180.3</v>
      </c>
      <c r="E3981">
        <v>165.2</v>
      </c>
      <c r="F3981" s="1" t="s">
        <v>20</v>
      </c>
      <c r="G3981" s="1" t="s">
        <v>30</v>
      </c>
      <c r="H3981" s="1" t="s">
        <v>44</v>
      </c>
      <c r="I3981" s="1" t="s">
        <v>31</v>
      </c>
      <c r="J3981" s="1" t="s">
        <v>22</v>
      </c>
      <c r="K3981" s="1" t="s">
        <v>22</v>
      </c>
      <c r="L3981" s="1" t="s">
        <v>36</v>
      </c>
      <c r="M3981" s="1" t="s">
        <v>39</v>
      </c>
      <c r="N3981" s="1" t="s">
        <v>40</v>
      </c>
      <c r="O3981" s="1" t="s">
        <v>27</v>
      </c>
      <c r="P3981">
        <v>172.1</v>
      </c>
      <c r="Q3981" s="1" t="s">
        <v>60</v>
      </c>
      <c r="R3981" s="1" t="s">
        <v>34</v>
      </c>
    </row>
    <row r="3982" spans="1:18" x14ac:dyDescent="0.35">
      <c r="A3982" s="1" t="s">
        <v>4030</v>
      </c>
      <c r="B3982">
        <v>41</v>
      </c>
      <c r="C3982">
        <v>34</v>
      </c>
      <c r="D3982">
        <v>184.4</v>
      </c>
      <c r="E3982">
        <v>169.1</v>
      </c>
      <c r="F3982" s="1" t="s">
        <v>20</v>
      </c>
      <c r="G3982" s="1" t="s">
        <v>54</v>
      </c>
      <c r="H3982" s="1" t="s">
        <v>22</v>
      </c>
      <c r="I3982" s="1" t="s">
        <v>31</v>
      </c>
      <c r="J3982" s="1" t="s">
        <v>47</v>
      </c>
      <c r="K3982" s="1" t="s">
        <v>48</v>
      </c>
      <c r="L3982" s="1" t="s">
        <v>24</v>
      </c>
      <c r="M3982" s="1" t="s">
        <v>39</v>
      </c>
      <c r="N3982" s="1" t="s">
        <v>33</v>
      </c>
      <c r="O3982" s="1" t="s">
        <v>41</v>
      </c>
      <c r="P3982">
        <v>176.7</v>
      </c>
      <c r="Q3982" s="1" t="s">
        <v>20</v>
      </c>
      <c r="R3982" s="1" t="s">
        <v>34</v>
      </c>
    </row>
    <row r="3983" spans="1:18" x14ac:dyDescent="0.35">
      <c r="A3983" s="1" t="s">
        <v>4031</v>
      </c>
      <c r="B3983">
        <v>32</v>
      </c>
      <c r="C3983">
        <v>18</v>
      </c>
      <c r="D3983">
        <v>179.5</v>
      </c>
      <c r="E3983">
        <v>154.5</v>
      </c>
      <c r="F3983" s="1" t="s">
        <v>42</v>
      </c>
      <c r="G3983" s="1" t="s">
        <v>42</v>
      </c>
      <c r="H3983" s="1" t="s">
        <v>22</v>
      </c>
      <c r="I3983" s="1" t="s">
        <v>44</v>
      </c>
      <c r="J3983" s="1" t="s">
        <v>22</v>
      </c>
      <c r="K3983" s="1" t="s">
        <v>23</v>
      </c>
      <c r="L3983" s="1" t="s">
        <v>24</v>
      </c>
      <c r="M3983" s="1" t="s">
        <v>32</v>
      </c>
      <c r="N3983" s="1" t="s">
        <v>45</v>
      </c>
      <c r="O3983" s="1" t="s">
        <v>41</v>
      </c>
      <c r="P3983">
        <v>177.2</v>
      </c>
      <c r="Q3983" s="1" t="s">
        <v>42</v>
      </c>
      <c r="R3983" s="1" t="s">
        <v>52</v>
      </c>
    </row>
    <row r="3984" spans="1:18" x14ac:dyDescent="0.35">
      <c r="A3984" s="1" t="s">
        <v>4032</v>
      </c>
      <c r="B3984">
        <v>44</v>
      </c>
      <c r="C3984">
        <v>20</v>
      </c>
      <c r="D3984">
        <v>166.7</v>
      </c>
      <c r="E3984">
        <v>169</v>
      </c>
      <c r="F3984" s="1" t="s">
        <v>30</v>
      </c>
      <c r="G3984" s="1" t="s">
        <v>19</v>
      </c>
      <c r="H3984" s="1" t="s">
        <v>31</v>
      </c>
      <c r="I3984" s="1" t="s">
        <v>22</v>
      </c>
      <c r="J3984" s="1" t="s">
        <v>47</v>
      </c>
      <c r="K3984" s="1" t="s">
        <v>48</v>
      </c>
      <c r="L3984" s="1" t="s">
        <v>24</v>
      </c>
      <c r="M3984" s="1" t="s">
        <v>36</v>
      </c>
      <c r="N3984" s="1" t="s">
        <v>51</v>
      </c>
      <c r="O3984" s="1" t="s">
        <v>27</v>
      </c>
      <c r="P3984">
        <v>154.1</v>
      </c>
      <c r="Q3984" s="1" t="s">
        <v>30</v>
      </c>
      <c r="R3984" s="1" t="s">
        <v>52</v>
      </c>
    </row>
    <row r="3985" spans="1:18" x14ac:dyDescent="0.35">
      <c r="A3985" s="1" t="s">
        <v>4033</v>
      </c>
      <c r="B3985">
        <v>37</v>
      </c>
      <c r="C3985">
        <v>43</v>
      </c>
      <c r="D3985">
        <v>162.4</v>
      </c>
      <c r="E3985">
        <v>155.69999999999999</v>
      </c>
      <c r="F3985" s="1" t="s">
        <v>19</v>
      </c>
      <c r="G3985" s="1" t="s">
        <v>60</v>
      </c>
      <c r="H3985" s="1" t="s">
        <v>44</v>
      </c>
      <c r="I3985" s="1" t="s">
        <v>21</v>
      </c>
      <c r="J3985" s="1" t="s">
        <v>23</v>
      </c>
      <c r="K3985" s="1" t="s">
        <v>22</v>
      </c>
      <c r="L3985" s="1" t="s">
        <v>24</v>
      </c>
      <c r="M3985" s="1" t="s">
        <v>24</v>
      </c>
      <c r="N3985" s="1" t="s">
        <v>33</v>
      </c>
      <c r="O3985" s="1" t="s">
        <v>27</v>
      </c>
      <c r="P3985">
        <v>152.80000000000001</v>
      </c>
      <c r="Q3985" s="1" t="s">
        <v>20</v>
      </c>
      <c r="R3985" s="1" t="s">
        <v>34</v>
      </c>
    </row>
    <row r="3986" spans="1:18" x14ac:dyDescent="0.35">
      <c r="A3986" s="1" t="s">
        <v>4034</v>
      </c>
      <c r="B3986">
        <v>31</v>
      </c>
      <c r="C3986">
        <v>48</v>
      </c>
      <c r="D3986">
        <v>172.8</v>
      </c>
      <c r="E3986">
        <v>164.2</v>
      </c>
      <c r="F3986" s="1" t="s">
        <v>19</v>
      </c>
      <c r="G3986" s="1" t="s">
        <v>50</v>
      </c>
      <c r="H3986" s="1" t="s">
        <v>44</v>
      </c>
      <c r="I3986" s="1" t="s">
        <v>31</v>
      </c>
      <c r="J3986" s="1" t="s">
        <v>22</v>
      </c>
      <c r="K3986" s="1" t="s">
        <v>23</v>
      </c>
      <c r="L3986" s="1" t="s">
        <v>25</v>
      </c>
      <c r="M3986" s="1" t="s">
        <v>36</v>
      </c>
      <c r="N3986" s="1" t="s">
        <v>51</v>
      </c>
      <c r="O3986" s="1" t="s">
        <v>41</v>
      </c>
      <c r="P3986">
        <v>172</v>
      </c>
      <c r="Q3986" s="1" t="s">
        <v>50</v>
      </c>
      <c r="R3986" s="1" t="s">
        <v>52</v>
      </c>
    </row>
    <row r="3987" spans="1:18" x14ac:dyDescent="0.35">
      <c r="A3987" s="1" t="s">
        <v>4035</v>
      </c>
      <c r="B3987">
        <v>36</v>
      </c>
      <c r="C3987">
        <v>25</v>
      </c>
      <c r="D3987">
        <v>176.5</v>
      </c>
      <c r="E3987">
        <v>167.1</v>
      </c>
      <c r="F3987" s="1" t="s">
        <v>19</v>
      </c>
      <c r="G3987" s="1" t="s">
        <v>19</v>
      </c>
      <c r="H3987" s="1" t="s">
        <v>31</v>
      </c>
      <c r="I3987" s="1" t="s">
        <v>22</v>
      </c>
      <c r="J3987" s="1" t="s">
        <v>23</v>
      </c>
      <c r="K3987" s="1" t="s">
        <v>22</v>
      </c>
      <c r="L3987" s="1" t="s">
        <v>36</v>
      </c>
      <c r="M3987" s="1" t="s">
        <v>32</v>
      </c>
      <c r="N3987" s="1" t="s">
        <v>33</v>
      </c>
      <c r="O3987" s="1" t="s">
        <v>27</v>
      </c>
      <c r="P3987">
        <v>167.1</v>
      </c>
      <c r="Q3987" s="1" t="s">
        <v>19</v>
      </c>
      <c r="R3987" s="1" t="s">
        <v>34</v>
      </c>
    </row>
    <row r="3988" spans="1:18" x14ac:dyDescent="0.35">
      <c r="A3988" s="1" t="s">
        <v>4036</v>
      </c>
      <c r="B3988">
        <v>34</v>
      </c>
      <c r="C3988">
        <v>25</v>
      </c>
      <c r="D3988">
        <v>180.6</v>
      </c>
      <c r="E3988">
        <v>149.9</v>
      </c>
      <c r="F3988" s="1" t="s">
        <v>30</v>
      </c>
      <c r="G3988" s="1" t="s">
        <v>20</v>
      </c>
      <c r="H3988" s="1" t="s">
        <v>31</v>
      </c>
      <c r="I3988" s="1" t="s">
        <v>21</v>
      </c>
      <c r="J3988" s="1" t="s">
        <v>22</v>
      </c>
      <c r="K3988" s="1" t="s">
        <v>23</v>
      </c>
      <c r="L3988" s="1" t="s">
        <v>32</v>
      </c>
      <c r="M3988" s="1" t="s">
        <v>24</v>
      </c>
      <c r="N3988" s="1" t="s">
        <v>40</v>
      </c>
      <c r="O3988" s="1" t="s">
        <v>27</v>
      </c>
      <c r="P3988">
        <v>164.2</v>
      </c>
      <c r="Q3988" s="1" t="s">
        <v>38</v>
      </c>
      <c r="R3988" s="1" t="s">
        <v>34</v>
      </c>
    </row>
    <row r="3989" spans="1:18" x14ac:dyDescent="0.35">
      <c r="A3989" s="1" t="s">
        <v>4037</v>
      </c>
      <c r="B3989">
        <v>34</v>
      </c>
      <c r="C3989">
        <v>45</v>
      </c>
      <c r="D3989">
        <v>166.3</v>
      </c>
      <c r="E3989">
        <v>159.1</v>
      </c>
      <c r="F3989" s="1" t="s">
        <v>30</v>
      </c>
      <c r="G3989" s="1" t="s">
        <v>20</v>
      </c>
      <c r="H3989" s="1" t="s">
        <v>21</v>
      </c>
      <c r="I3989" s="1" t="s">
        <v>31</v>
      </c>
      <c r="J3989" s="1" t="s">
        <v>48</v>
      </c>
      <c r="K3989" s="1" t="s">
        <v>23</v>
      </c>
      <c r="L3989" s="1" t="s">
        <v>32</v>
      </c>
      <c r="M3989" s="1" t="s">
        <v>25</v>
      </c>
      <c r="N3989" s="1" t="s">
        <v>45</v>
      </c>
      <c r="O3989" s="1" t="s">
        <v>27</v>
      </c>
      <c r="P3989">
        <v>152.4</v>
      </c>
      <c r="Q3989" s="1" t="s">
        <v>60</v>
      </c>
      <c r="R3989" s="1" t="s">
        <v>34</v>
      </c>
    </row>
    <row r="3990" spans="1:18" x14ac:dyDescent="0.35">
      <c r="A3990" s="1" t="s">
        <v>4038</v>
      </c>
      <c r="B3990">
        <v>34</v>
      </c>
      <c r="C3990">
        <v>21</v>
      </c>
      <c r="D3990">
        <v>178.3</v>
      </c>
      <c r="E3990">
        <v>160.9</v>
      </c>
      <c r="F3990" s="1" t="s">
        <v>19</v>
      </c>
      <c r="G3990" s="1" t="s">
        <v>30</v>
      </c>
      <c r="H3990" s="1" t="s">
        <v>31</v>
      </c>
      <c r="I3990" s="1" t="s">
        <v>22</v>
      </c>
      <c r="J3990" s="1" t="s">
        <v>23</v>
      </c>
      <c r="K3990" s="1" t="s">
        <v>23</v>
      </c>
      <c r="L3990" s="1" t="s">
        <v>24</v>
      </c>
      <c r="M3990" s="1" t="s">
        <v>39</v>
      </c>
      <c r="N3990" s="1" t="s">
        <v>45</v>
      </c>
      <c r="O3990" s="1" t="s">
        <v>41</v>
      </c>
      <c r="P3990">
        <v>177</v>
      </c>
      <c r="Q3990" s="1" t="s">
        <v>30</v>
      </c>
      <c r="R3990" s="1" t="s">
        <v>52</v>
      </c>
    </row>
    <row r="3991" spans="1:18" x14ac:dyDescent="0.35">
      <c r="A3991" s="1" t="s">
        <v>4039</v>
      </c>
      <c r="B3991">
        <v>32</v>
      </c>
      <c r="C3991">
        <v>33</v>
      </c>
      <c r="D3991">
        <v>155.30000000000001</v>
      </c>
      <c r="E3991">
        <v>154.6</v>
      </c>
      <c r="F3991" s="1" t="s">
        <v>30</v>
      </c>
      <c r="G3991" s="1" t="s">
        <v>30</v>
      </c>
      <c r="H3991" s="1" t="s">
        <v>22</v>
      </c>
      <c r="I3991" s="1" t="s">
        <v>31</v>
      </c>
      <c r="J3991" s="1" t="s">
        <v>23</v>
      </c>
      <c r="K3991" s="1" t="s">
        <v>22</v>
      </c>
      <c r="L3991" s="1" t="s">
        <v>25</v>
      </c>
      <c r="M3991" s="1" t="s">
        <v>39</v>
      </c>
      <c r="N3991" s="1" t="s">
        <v>65</v>
      </c>
      <c r="O3991" s="1" t="s">
        <v>27</v>
      </c>
      <c r="P3991">
        <v>156.1</v>
      </c>
      <c r="Q3991" s="1" t="s">
        <v>30</v>
      </c>
      <c r="R3991" s="1" t="s">
        <v>34</v>
      </c>
    </row>
    <row r="3992" spans="1:18" x14ac:dyDescent="0.35">
      <c r="A3992" s="1" t="s">
        <v>4040</v>
      </c>
      <c r="B3992">
        <v>36</v>
      </c>
      <c r="C3992">
        <v>30</v>
      </c>
      <c r="D3992">
        <v>168.8</v>
      </c>
      <c r="E3992">
        <v>163.30000000000001</v>
      </c>
      <c r="F3992" s="1" t="s">
        <v>20</v>
      </c>
      <c r="G3992" s="1" t="s">
        <v>19</v>
      </c>
      <c r="H3992" s="1" t="s">
        <v>22</v>
      </c>
      <c r="I3992" s="1" t="s">
        <v>31</v>
      </c>
      <c r="J3992" s="1" t="s">
        <v>22</v>
      </c>
      <c r="K3992" s="1" t="s">
        <v>23</v>
      </c>
      <c r="L3992" s="1" t="s">
        <v>24</v>
      </c>
      <c r="M3992" s="1" t="s">
        <v>25</v>
      </c>
      <c r="N3992" s="1" t="s">
        <v>33</v>
      </c>
      <c r="O3992" s="1" t="s">
        <v>27</v>
      </c>
      <c r="P3992">
        <v>159.4</v>
      </c>
      <c r="Q3992" s="1" t="s">
        <v>20</v>
      </c>
      <c r="R3992" s="1" t="s">
        <v>34</v>
      </c>
    </row>
    <row r="3993" spans="1:18" x14ac:dyDescent="0.35">
      <c r="A3993" s="1" t="s">
        <v>4041</v>
      </c>
      <c r="B3993">
        <v>51</v>
      </c>
      <c r="C3993">
        <v>37</v>
      </c>
      <c r="D3993">
        <v>180</v>
      </c>
      <c r="E3993">
        <v>171.5</v>
      </c>
      <c r="F3993" s="1" t="s">
        <v>30</v>
      </c>
      <c r="G3993" s="1" t="s">
        <v>30</v>
      </c>
      <c r="H3993" s="1" t="s">
        <v>22</v>
      </c>
      <c r="I3993" s="1" t="s">
        <v>21</v>
      </c>
      <c r="J3993" s="1" t="s">
        <v>23</v>
      </c>
      <c r="K3993" s="1" t="s">
        <v>23</v>
      </c>
      <c r="L3993" s="1" t="s">
        <v>32</v>
      </c>
      <c r="M3993" s="1" t="s">
        <v>39</v>
      </c>
      <c r="N3993" s="1" t="s">
        <v>51</v>
      </c>
      <c r="O3993" s="1" t="s">
        <v>27</v>
      </c>
      <c r="P3993">
        <v>165.7</v>
      </c>
      <c r="Q3993" s="1" t="s">
        <v>30</v>
      </c>
      <c r="R3993" s="1" t="s">
        <v>34</v>
      </c>
    </row>
    <row r="3994" spans="1:18" x14ac:dyDescent="0.35">
      <c r="A3994" s="1" t="s">
        <v>4042</v>
      </c>
      <c r="B3994">
        <v>28</v>
      </c>
      <c r="C3994">
        <v>22</v>
      </c>
      <c r="D3994">
        <v>165.7</v>
      </c>
      <c r="E3994">
        <v>155.5</v>
      </c>
      <c r="F3994" s="1" t="s">
        <v>20</v>
      </c>
      <c r="G3994" s="1" t="s">
        <v>20</v>
      </c>
      <c r="H3994" s="1" t="s">
        <v>21</v>
      </c>
      <c r="I3994" s="1" t="s">
        <v>21</v>
      </c>
      <c r="J3994" s="1" t="s">
        <v>23</v>
      </c>
      <c r="K3994" s="1" t="s">
        <v>22</v>
      </c>
      <c r="L3994" s="1" t="s">
        <v>24</v>
      </c>
      <c r="M3994" s="1" t="s">
        <v>25</v>
      </c>
      <c r="N3994" s="1" t="s">
        <v>40</v>
      </c>
      <c r="O3994" s="1" t="s">
        <v>41</v>
      </c>
      <c r="P3994">
        <v>165.9</v>
      </c>
      <c r="Q3994" s="1" t="s">
        <v>50</v>
      </c>
      <c r="R3994" s="1" t="s">
        <v>34</v>
      </c>
    </row>
    <row r="3995" spans="1:18" x14ac:dyDescent="0.35">
      <c r="A3995" s="1" t="s">
        <v>4043</v>
      </c>
      <c r="B3995">
        <v>39</v>
      </c>
      <c r="C3995">
        <v>37</v>
      </c>
      <c r="D3995">
        <v>166.3</v>
      </c>
      <c r="E3995">
        <v>168.4</v>
      </c>
      <c r="F3995" s="1" t="s">
        <v>19</v>
      </c>
      <c r="G3995" s="1" t="s">
        <v>20</v>
      </c>
      <c r="H3995" s="1" t="s">
        <v>22</v>
      </c>
      <c r="I3995" s="1" t="s">
        <v>22</v>
      </c>
      <c r="J3995" s="1" t="s">
        <v>47</v>
      </c>
      <c r="K3995" s="1" t="s">
        <v>23</v>
      </c>
      <c r="L3995" s="1" t="s">
        <v>25</v>
      </c>
      <c r="M3995" s="1" t="s">
        <v>24</v>
      </c>
      <c r="N3995" s="1" t="s">
        <v>51</v>
      </c>
      <c r="O3995" s="1" t="s">
        <v>41</v>
      </c>
      <c r="P3995">
        <v>170.5</v>
      </c>
      <c r="Q3995" s="1" t="s">
        <v>20</v>
      </c>
      <c r="R3995" s="1" t="s">
        <v>52</v>
      </c>
    </row>
    <row r="3996" spans="1:18" x14ac:dyDescent="0.35">
      <c r="A3996" s="1" t="s">
        <v>4044</v>
      </c>
      <c r="B3996">
        <v>45</v>
      </c>
      <c r="C3996">
        <v>41</v>
      </c>
      <c r="D3996">
        <v>170.3</v>
      </c>
      <c r="E3996">
        <v>164.2</v>
      </c>
      <c r="F3996" s="1" t="s">
        <v>19</v>
      </c>
      <c r="G3996" s="1" t="s">
        <v>60</v>
      </c>
      <c r="H3996" s="1" t="s">
        <v>21</v>
      </c>
      <c r="I3996" s="1" t="s">
        <v>22</v>
      </c>
      <c r="J3996" s="1" t="s">
        <v>23</v>
      </c>
      <c r="K3996" s="1" t="s">
        <v>22</v>
      </c>
      <c r="L3996" s="1" t="s">
        <v>24</v>
      </c>
      <c r="M3996" s="1" t="s">
        <v>24</v>
      </c>
      <c r="N3996" s="1" t="s">
        <v>51</v>
      </c>
      <c r="O3996" s="1" t="s">
        <v>41</v>
      </c>
      <c r="P3996">
        <v>175.4</v>
      </c>
      <c r="Q3996" s="1" t="s">
        <v>20</v>
      </c>
      <c r="R3996" s="1" t="s">
        <v>34</v>
      </c>
    </row>
    <row r="3997" spans="1:18" x14ac:dyDescent="0.35">
      <c r="A3997" s="1" t="s">
        <v>4045</v>
      </c>
      <c r="B3997">
        <v>46</v>
      </c>
      <c r="C3997">
        <v>36</v>
      </c>
      <c r="D3997">
        <v>175.2</v>
      </c>
      <c r="E3997">
        <v>153.19999999999999</v>
      </c>
      <c r="F3997" s="1" t="s">
        <v>54</v>
      </c>
      <c r="G3997" s="1" t="s">
        <v>30</v>
      </c>
      <c r="H3997" s="1" t="s">
        <v>22</v>
      </c>
      <c r="I3997" s="1" t="s">
        <v>21</v>
      </c>
      <c r="J3997" s="1" t="s">
        <v>23</v>
      </c>
      <c r="K3997" s="1" t="s">
        <v>22</v>
      </c>
      <c r="L3997" s="1" t="s">
        <v>25</v>
      </c>
      <c r="M3997" s="1" t="s">
        <v>36</v>
      </c>
      <c r="N3997" s="1" t="s">
        <v>33</v>
      </c>
      <c r="O3997" s="1" t="s">
        <v>27</v>
      </c>
      <c r="P3997">
        <v>156.69999999999999</v>
      </c>
      <c r="Q3997" s="1" t="s">
        <v>42</v>
      </c>
      <c r="R3997" s="1" t="s">
        <v>28</v>
      </c>
    </row>
    <row r="3998" spans="1:18" x14ac:dyDescent="0.35">
      <c r="A3998" s="1" t="s">
        <v>4046</v>
      </c>
      <c r="B3998">
        <v>40</v>
      </c>
      <c r="C3998">
        <v>34</v>
      </c>
      <c r="D3998">
        <v>166.2</v>
      </c>
      <c r="E3998">
        <v>158.80000000000001</v>
      </c>
      <c r="F3998" s="1" t="s">
        <v>19</v>
      </c>
      <c r="G3998" s="1" t="s">
        <v>19</v>
      </c>
      <c r="H3998" s="1" t="s">
        <v>22</v>
      </c>
      <c r="I3998" s="1" t="s">
        <v>62</v>
      </c>
      <c r="J3998" s="1" t="s">
        <v>23</v>
      </c>
      <c r="K3998" s="1" t="s">
        <v>48</v>
      </c>
      <c r="L3998" s="1" t="s">
        <v>36</v>
      </c>
      <c r="M3998" s="1" t="s">
        <v>25</v>
      </c>
      <c r="N3998" s="1" t="s">
        <v>51</v>
      </c>
      <c r="O3998" s="1" t="s">
        <v>27</v>
      </c>
      <c r="P3998">
        <v>162.1</v>
      </c>
      <c r="Q3998" s="1" t="s">
        <v>19</v>
      </c>
      <c r="R3998" s="1" t="s">
        <v>34</v>
      </c>
    </row>
    <row r="3999" spans="1:18" x14ac:dyDescent="0.35">
      <c r="A3999" s="1" t="s">
        <v>4047</v>
      </c>
      <c r="B3999">
        <v>37</v>
      </c>
      <c r="C3999">
        <v>22</v>
      </c>
      <c r="D3999">
        <v>173.8</v>
      </c>
      <c r="E3999">
        <v>162.9</v>
      </c>
      <c r="F3999" s="1" t="s">
        <v>60</v>
      </c>
      <c r="G3999" s="1" t="s">
        <v>30</v>
      </c>
      <c r="H3999" s="1" t="s">
        <v>22</v>
      </c>
      <c r="I3999" s="1" t="s">
        <v>44</v>
      </c>
      <c r="J3999" s="1" t="s">
        <v>48</v>
      </c>
      <c r="K3999" s="1" t="s">
        <v>22</v>
      </c>
      <c r="L3999" s="1" t="s">
        <v>24</v>
      </c>
      <c r="M3999" s="1" t="s">
        <v>25</v>
      </c>
      <c r="N3999" s="1" t="s">
        <v>51</v>
      </c>
      <c r="O3999" s="1" t="s">
        <v>27</v>
      </c>
      <c r="P3999">
        <v>161.1</v>
      </c>
      <c r="Q3999" s="1" t="s">
        <v>30</v>
      </c>
      <c r="R3999" s="1" t="s">
        <v>52</v>
      </c>
    </row>
    <row r="4000" spans="1:18" x14ac:dyDescent="0.35">
      <c r="A4000" s="1" t="s">
        <v>4048</v>
      </c>
      <c r="B4000">
        <v>32</v>
      </c>
      <c r="C4000">
        <v>42</v>
      </c>
      <c r="D4000">
        <v>171</v>
      </c>
      <c r="E4000">
        <v>170.8</v>
      </c>
      <c r="F4000" s="1" t="s">
        <v>20</v>
      </c>
      <c r="G4000" s="1" t="s">
        <v>19</v>
      </c>
      <c r="H4000" s="1" t="s">
        <v>22</v>
      </c>
      <c r="I4000" s="1" t="s">
        <v>31</v>
      </c>
      <c r="J4000" s="1" t="s">
        <v>22</v>
      </c>
      <c r="K4000" s="1" t="s">
        <v>22</v>
      </c>
      <c r="L4000" s="1" t="s">
        <v>24</v>
      </c>
      <c r="M4000" s="1" t="s">
        <v>36</v>
      </c>
      <c r="N4000" s="1" t="s">
        <v>51</v>
      </c>
      <c r="O4000" s="1" t="s">
        <v>41</v>
      </c>
      <c r="P4000">
        <v>170.1</v>
      </c>
      <c r="Q4000" s="1" t="s">
        <v>20</v>
      </c>
      <c r="R4000" s="1" t="s">
        <v>34</v>
      </c>
    </row>
    <row r="4001" spans="1:18" x14ac:dyDescent="0.35">
      <c r="A4001" s="1" t="s">
        <v>4049</v>
      </c>
      <c r="B4001">
        <v>35</v>
      </c>
      <c r="C4001">
        <v>35</v>
      </c>
      <c r="D4001">
        <v>182.1</v>
      </c>
      <c r="E4001">
        <v>166.1</v>
      </c>
      <c r="F4001" s="1" t="s">
        <v>30</v>
      </c>
      <c r="G4001" s="1" t="s">
        <v>19</v>
      </c>
      <c r="H4001" s="1" t="s">
        <v>22</v>
      </c>
      <c r="I4001" s="1" t="s">
        <v>31</v>
      </c>
      <c r="J4001" s="1" t="s">
        <v>23</v>
      </c>
      <c r="K4001" s="1" t="s">
        <v>22</v>
      </c>
      <c r="L4001" s="1" t="s">
        <v>36</v>
      </c>
      <c r="M4001" s="1" t="s">
        <v>39</v>
      </c>
      <c r="N4001" s="1" t="s">
        <v>51</v>
      </c>
      <c r="O4001" s="1" t="s">
        <v>27</v>
      </c>
      <c r="P4001">
        <v>165.4</v>
      </c>
      <c r="Q4001" s="1" t="s">
        <v>30</v>
      </c>
      <c r="R4001" s="1" t="s">
        <v>34</v>
      </c>
    </row>
    <row r="4002" spans="1:18" x14ac:dyDescent="0.35">
      <c r="A4002" s="1" t="s">
        <v>4050</v>
      </c>
      <c r="B4002">
        <v>28</v>
      </c>
      <c r="C4002">
        <v>25</v>
      </c>
      <c r="D4002">
        <v>170.6</v>
      </c>
      <c r="E4002">
        <v>157.19999999999999</v>
      </c>
      <c r="F4002" s="1" t="s">
        <v>20</v>
      </c>
      <c r="G4002" s="1" t="s">
        <v>30</v>
      </c>
      <c r="H4002" s="1" t="s">
        <v>22</v>
      </c>
      <c r="I4002" s="1" t="s">
        <v>44</v>
      </c>
      <c r="J4002" s="1" t="s">
        <v>23</v>
      </c>
      <c r="K4002" s="1" t="s">
        <v>23</v>
      </c>
      <c r="L4002" s="1" t="s">
        <v>32</v>
      </c>
      <c r="M4002" s="1" t="s">
        <v>25</v>
      </c>
      <c r="N4002" s="1" t="s">
        <v>51</v>
      </c>
      <c r="O4002" s="1" t="s">
        <v>41</v>
      </c>
      <c r="P4002">
        <v>174.2</v>
      </c>
      <c r="Q4002" s="1" t="s">
        <v>60</v>
      </c>
      <c r="R4002" s="1" t="s">
        <v>52</v>
      </c>
    </row>
    <row r="4003" spans="1:18" x14ac:dyDescent="0.35">
      <c r="A4003" s="1" t="s">
        <v>4051</v>
      </c>
      <c r="B4003">
        <v>31</v>
      </c>
      <c r="C4003">
        <v>44</v>
      </c>
      <c r="D4003">
        <v>174.2</v>
      </c>
      <c r="E4003">
        <v>163.69999999999999</v>
      </c>
      <c r="F4003" s="1" t="s">
        <v>30</v>
      </c>
      <c r="G4003" s="1" t="s">
        <v>19</v>
      </c>
      <c r="H4003" s="1" t="s">
        <v>62</v>
      </c>
      <c r="I4003" s="1" t="s">
        <v>31</v>
      </c>
      <c r="J4003" s="1" t="s">
        <v>23</v>
      </c>
      <c r="K4003" s="1" t="s">
        <v>22</v>
      </c>
      <c r="L4003" s="1" t="s">
        <v>36</v>
      </c>
      <c r="M4003" s="1" t="s">
        <v>39</v>
      </c>
      <c r="N4003" s="1" t="s">
        <v>51</v>
      </c>
      <c r="O4003" s="1" t="s">
        <v>41</v>
      </c>
      <c r="P4003">
        <v>174.8</v>
      </c>
      <c r="Q4003" s="1" t="s">
        <v>30</v>
      </c>
      <c r="R4003" s="1" t="s">
        <v>52</v>
      </c>
    </row>
    <row r="4004" spans="1:18" x14ac:dyDescent="0.35">
      <c r="A4004" s="1" t="s">
        <v>4052</v>
      </c>
      <c r="B4004">
        <v>38</v>
      </c>
      <c r="C4004">
        <v>32</v>
      </c>
      <c r="D4004">
        <v>175.2</v>
      </c>
      <c r="E4004">
        <v>145</v>
      </c>
      <c r="F4004" s="1" t="s">
        <v>19</v>
      </c>
      <c r="G4004" s="1" t="s">
        <v>38</v>
      </c>
      <c r="H4004" s="1" t="s">
        <v>62</v>
      </c>
      <c r="I4004" s="1" t="s">
        <v>22</v>
      </c>
      <c r="J4004" s="1" t="s">
        <v>23</v>
      </c>
      <c r="K4004" s="1" t="s">
        <v>22</v>
      </c>
      <c r="L4004" s="1" t="s">
        <v>24</v>
      </c>
      <c r="M4004" s="1" t="s">
        <v>32</v>
      </c>
      <c r="N4004" s="1" t="s">
        <v>40</v>
      </c>
      <c r="O4004" s="1" t="s">
        <v>27</v>
      </c>
      <c r="P4004">
        <v>152.6</v>
      </c>
      <c r="Q4004" s="1" t="s">
        <v>50</v>
      </c>
      <c r="R4004" s="1" t="s">
        <v>34</v>
      </c>
    </row>
    <row r="4005" spans="1:18" x14ac:dyDescent="0.35">
      <c r="A4005" s="1" t="s">
        <v>4053</v>
      </c>
      <c r="B4005">
        <v>26</v>
      </c>
      <c r="C4005">
        <v>30</v>
      </c>
      <c r="D4005">
        <v>171.1</v>
      </c>
      <c r="E4005">
        <v>166.7</v>
      </c>
      <c r="F4005" s="1" t="s">
        <v>20</v>
      </c>
      <c r="G4005" s="1" t="s">
        <v>19</v>
      </c>
      <c r="H4005" s="1" t="s">
        <v>44</v>
      </c>
      <c r="I4005" s="1" t="s">
        <v>21</v>
      </c>
      <c r="J4005" s="1" t="s">
        <v>48</v>
      </c>
      <c r="K4005" s="1" t="s">
        <v>22</v>
      </c>
      <c r="L4005" s="1" t="s">
        <v>24</v>
      </c>
      <c r="M4005" s="1" t="s">
        <v>36</v>
      </c>
      <c r="N4005" s="1" t="s">
        <v>51</v>
      </c>
      <c r="O4005" s="1" t="s">
        <v>41</v>
      </c>
      <c r="P4005">
        <v>172.2</v>
      </c>
      <c r="Q4005" s="1" t="s">
        <v>20</v>
      </c>
      <c r="R4005" s="1" t="s">
        <v>52</v>
      </c>
    </row>
    <row r="4006" spans="1:18" x14ac:dyDescent="0.35">
      <c r="A4006" s="1" t="s">
        <v>4054</v>
      </c>
      <c r="B4006">
        <v>54</v>
      </c>
      <c r="C4006">
        <v>33</v>
      </c>
      <c r="D4006">
        <v>179.4</v>
      </c>
      <c r="E4006">
        <v>156.69999999999999</v>
      </c>
      <c r="F4006" s="1" t="s">
        <v>19</v>
      </c>
      <c r="G4006" s="1" t="s">
        <v>20</v>
      </c>
      <c r="H4006" s="1" t="s">
        <v>22</v>
      </c>
      <c r="I4006" s="1" t="s">
        <v>31</v>
      </c>
      <c r="J4006" s="1" t="s">
        <v>23</v>
      </c>
      <c r="K4006" s="1" t="s">
        <v>23</v>
      </c>
      <c r="L4006" s="1" t="s">
        <v>24</v>
      </c>
      <c r="M4006" s="1" t="s">
        <v>32</v>
      </c>
      <c r="N4006" s="1" t="s">
        <v>40</v>
      </c>
      <c r="O4006" s="1" t="s">
        <v>41</v>
      </c>
      <c r="P4006">
        <v>174.2</v>
      </c>
      <c r="Q4006" s="1" t="s">
        <v>20</v>
      </c>
      <c r="R4006" s="1" t="s">
        <v>28</v>
      </c>
    </row>
    <row r="4007" spans="1:18" x14ac:dyDescent="0.35">
      <c r="A4007" s="1" t="s">
        <v>4055</v>
      </c>
      <c r="B4007">
        <v>37</v>
      </c>
      <c r="C4007">
        <v>39</v>
      </c>
      <c r="D4007">
        <v>180.8</v>
      </c>
      <c r="E4007">
        <v>155</v>
      </c>
      <c r="F4007" s="1" t="s">
        <v>60</v>
      </c>
      <c r="G4007" s="1" t="s">
        <v>30</v>
      </c>
      <c r="H4007" s="1" t="s">
        <v>21</v>
      </c>
      <c r="I4007" s="1" t="s">
        <v>21</v>
      </c>
      <c r="J4007" s="1" t="s">
        <v>48</v>
      </c>
      <c r="K4007" s="1" t="s">
        <v>22</v>
      </c>
      <c r="L4007" s="1" t="s">
        <v>32</v>
      </c>
      <c r="M4007" s="1" t="s">
        <v>32</v>
      </c>
      <c r="N4007" s="1" t="s">
        <v>51</v>
      </c>
      <c r="O4007" s="1" t="s">
        <v>27</v>
      </c>
      <c r="P4007">
        <v>154.80000000000001</v>
      </c>
      <c r="Q4007" s="1" t="s">
        <v>60</v>
      </c>
      <c r="R4007" s="1" t="s">
        <v>34</v>
      </c>
    </row>
    <row r="4008" spans="1:18" x14ac:dyDescent="0.35">
      <c r="A4008" s="1" t="s">
        <v>4056</v>
      </c>
      <c r="B4008">
        <v>35</v>
      </c>
      <c r="C4008">
        <v>37</v>
      </c>
      <c r="D4008">
        <v>170.6</v>
      </c>
      <c r="E4008">
        <v>159.4</v>
      </c>
      <c r="F4008" s="1" t="s">
        <v>42</v>
      </c>
      <c r="G4008" s="1" t="s">
        <v>19</v>
      </c>
      <c r="H4008" s="1" t="s">
        <v>22</v>
      </c>
      <c r="I4008" s="1" t="s">
        <v>21</v>
      </c>
      <c r="J4008" s="1" t="s">
        <v>23</v>
      </c>
      <c r="K4008" s="1" t="s">
        <v>22</v>
      </c>
      <c r="L4008" s="1" t="s">
        <v>36</v>
      </c>
      <c r="M4008" s="1" t="s">
        <v>32</v>
      </c>
      <c r="N4008" s="1" t="s">
        <v>51</v>
      </c>
      <c r="O4008" s="1" t="s">
        <v>41</v>
      </c>
      <c r="P4008">
        <v>178</v>
      </c>
      <c r="Q4008" s="1" t="s">
        <v>42</v>
      </c>
      <c r="R4008" s="1" t="s">
        <v>34</v>
      </c>
    </row>
    <row r="4009" spans="1:18" x14ac:dyDescent="0.35">
      <c r="A4009" s="1" t="s">
        <v>4057</v>
      </c>
      <c r="B4009">
        <v>23</v>
      </c>
      <c r="C4009">
        <v>30</v>
      </c>
      <c r="D4009">
        <v>176.1</v>
      </c>
      <c r="E4009">
        <v>153.80000000000001</v>
      </c>
      <c r="F4009" s="1" t="s">
        <v>19</v>
      </c>
      <c r="G4009" s="1" t="s">
        <v>19</v>
      </c>
      <c r="H4009" s="1" t="s">
        <v>22</v>
      </c>
      <c r="I4009" s="1" t="s">
        <v>44</v>
      </c>
      <c r="J4009" s="1" t="s">
        <v>48</v>
      </c>
      <c r="K4009" s="1" t="s">
        <v>22</v>
      </c>
      <c r="L4009" s="1" t="s">
        <v>39</v>
      </c>
      <c r="M4009" s="1" t="s">
        <v>25</v>
      </c>
      <c r="N4009" s="1" t="s">
        <v>45</v>
      </c>
      <c r="O4009" s="1" t="s">
        <v>27</v>
      </c>
      <c r="P4009">
        <v>161.19999999999999</v>
      </c>
      <c r="Q4009" s="1" t="s">
        <v>19</v>
      </c>
      <c r="R4009" s="1" t="s">
        <v>52</v>
      </c>
    </row>
    <row r="4010" spans="1:18" x14ac:dyDescent="0.35">
      <c r="A4010" s="1" t="s">
        <v>4058</v>
      </c>
      <c r="B4010">
        <v>44</v>
      </c>
      <c r="C4010">
        <v>37</v>
      </c>
      <c r="D4010">
        <v>167.5</v>
      </c>
      <c r="E4010">
        <v>160.1</v>
      </c>
      <c r="F4010" s="1" t="s">
        <v>19</v>
      </c>
      <c r="G4010" s="1" t="s">
        <v>30</v>
      </c>
      <c r="H4010" s="1" t="s">
        <v>44</v>
      </c>
      <c r="I4010" s="1" t="s">
        <v>22</v>
      </c>
      <c r="J4010" s="1" t="s">
        <v>22</v>
      </c>
      <c r="K4010" s="1" t="s">
        <v>23</v>
      </c>
      <c r="L4010" s="1" t="s">
        <v>25</v>
      </c>
      <c r="M4010" s="1" t="s">
        <v>24</v>
      </c>
      <c r="N4010" s="1" t="s">
        <v>51</v>
      </c>
      <c r="O4010" s="1" t="s">
        <v>27</v>
      </c>
      <c r="P4010">
        <v>158.30000000000001</v>
      </c>
      <c r="Q4010" s="1" t="s">
        <v>30</v>
      </c>
      <c r="R4010" s="1" t="s">
        <v>34</v>
      </c>
    </row>
    <row r="4011" spans="1:18" x14ac:dyDescent="0.35">
      <c r="A4011" s="1" t="s">
        <v>4059</v>
      </c>
      <c r="B4011">
        <v>51</v>
      </c>
      <c r="C4011">
        <v>19</v>
      </c>
      <c r="D4011">
        <v>177.9</v>
      </c>
      <c r="E4011">
        <v>167.6</v>
      </c>
      <c r="F4011" s="1" t="s">
        <v>19</v>
      </c>
      <c r="G4011" s="1" t="s">
        <v>19</v>
      </c>
      <c r="H4011" s="1" t="s">
        <v>31</v>
      </c>
      <c r="I4011" s="1" t="s">
        <v>31</v>
      </c>
      <c r="J4011" s="1" t="s">
        <v>23</v>
      </c>
      <c r="K4011" s="1" t="s">
        <v>23</v>
      </c>
      <c r="L4011" s="1" t="s">
        <v>24</v>
      </c>
      <c r="M4011" s="1" t="s">
        <v>39</v>
      </c>
      <c r="N4011" s="1" t="s">
        <v>51</v>
      </c>
      <c r="O4011" s="1" t="s">
        <v>41</v>
      </c>
      <c r="P4011">
        <v>175.1</v>
      </c>
      <c r="Q4011" s="1" t="s">
        <v>19</v>
      </c>
      <c r="R4011" s="1" t="s">
        <v>52</v>
      </c>
    </row>
    <row r="4012" spans="1:18" x14ac:dyDescent="0.35">
      <c r="A4012" s="1" t="s">
        <v>4060</v>
      </c>
      <c r="B4012">
        <v>32</v>
      </c>
      <c r="C4012">
        <v>36</v>
      </c>
      <c r="D4012">
        <v>175.6</v>
      </c>
      <c r="E4012">
        <v>149.5</v>
      </c>
      <c r="F4012" s="1" t="s">
        <v>19</v>
      </c>
      <c r="G4012" s="1" t="s">
        <v>19</v>
      </c>
      <c r="H4012" s="1" t="s">
        <v>22</v>
      </c>
      <c r="I4012" s="1" t="s">
        <v>21</v>
      </c>
      <c r="J4012" s="1" t="s">
        <v>23</v>
      </c>
      <c r="K4012" s="1" t="s">
        <v>47</v>
      </c>
      <c r="L4012" s="1" t="s">
        <v>36</v>
      </c>
      <c r="M4012" s="1" t="s">
        <v>36</v>
      </c>
      <c r="N4012" s="1" t="s">
        <v>33</v>
      </c>
      <c r="O4012" s="1" t="s">
        <v>27</v>
      </c>
      <c r="P4012">
        <v>158.9</v>
      </c>
      <c r="Q4012" s="1" t="s">
        <v>54</v>
      </c>
      <c r="R4012" s="1" t="s">
        <v>34</v>
      </c>
    </row>
    <row r="4013" spans="1:18" x14ac:dyDescent="0.35">
      <c r="A4013" s="1" t="s">
        <v>4061</v>
      </c>
      <c r="B4013">
        <v>36</v>
      </c>
      <c r="C4013">
        <v>23</v>
      </c>
      <c r="D4013">
        <v>171.5</v>
      </c>
      <c r="E4013">
        <v>160.9</v>
      </c>
      <c r="F4013" s="1" t="s">
        <v>20</v>
      </c>
      <c r="G4013" s="1" t="s">
        <v>42</v>
      </c>
      <c r="H4013" s="1" t="s">
        <v>21</v>
      </c>
      <c r="I4013" s="1" t="s">
        <v>22</v>
      </c>
      <c r="J4013" s="1" t="s">
        <v>23</v>
      </c>
      <c r="K4013" s="1" t="s">
        <v>48</v>
      </c>
      <c r="L4013" s="1" t="s">
        <v>25</v>
      </c>
      <c r="M4013" s="1" t="s">
        <v>32</v>
      </c>
      <c r="N4013" s="1" t="s">
        <v>51</v>
      </c>
      <c r="O4013" s="1" t="s">
        <v>41</v>
      </c>
      <c r="P4013">
        <v>177</v>
      </c>
      <c r="Q4013" s="1" t="s">
        <v>60</v>
      </c>
      <c r="R4013" s="1" t="s">
        <v>34</v>
      </c>
    </row>
    <row r="4014" spans="1:18" x14ac:dyDescent="0.35">
      <c r="A4014" s="1" t="s">
        <v>4062</v>
      </c>
      <c r="B4014">
        <v>25</v>
      </c>
      <c r="C4014">
        <v>31</v>
      </c>
      <c r="D4014">
        <v>176.3</v>
      </c>
      <c r="E4014">
        <v>160.4</v>
      </c>
      <c r="F4014" s="1" t="s">
        <v>19</v>
      </c>
      <c r="G4014" s="1" t="s">
        <v>30</v>
      </c>
      <c r="H4014" s="1" t="s">
        <v>22</v>
      </c>
      <c r="I4014" s="1" t="s">
        <v>31</v>
      </c>
      <c r="J4014" s="1" t="s">
        <v>23</v>
      </c>
      <c r="K4014" s="1" t="s">
        <v>48</v>
      </c>
      <c r="L4014" s="1" t="s">
        <v>24</v>
      </c>
      <c r="M4014" s="1" t="s">
        <v>25</v>
      </c>
      <c r="N4014" s="1" t="s">
        <v>65</v>
      </c>
      <c r="O4014" s="1" t="s">
        <v>27</v>
      </c>
      <c r="P4014">
        <v>171.9</v>
      </c>
      <c r="Q4014" s="1" t="s">
        <v>30</v>
      </c>
      <c r="R4014" s="1" t="s">
        <v>34</v>
      </c>
    </row>
    <row r="4015" spans="1:18" x14ac:dyDescent="0.35">
      <c r="A4015" s="1" t="s">
        <v>4063</v>
      </c>
      <c r="B4015">
        <v>38</v>
      </c>
      <c r="C4015">
        <v>21</v>
      </c>
      <c r="D4015">
        <v>178.1</v>
      </c>
      <c r="E4015">
        <v>164.4</v>
      </c>
      <c r="F4015" s="1" t="s">
        <v>20</v>
      </c>
      <c r="G4015" s="1" t="s">
        <v>20</v>
      </c>
      <c r="H4015" s="1" t="s">
        <v>22</v>
      </c>
      <c r="I4015" s="1" t="s">
        <v>44</v>
      </c>
      <c r="J4015" s="1" t="s">
        <v>48</v>
      </c>
      <c r="K4015" s="1" t="s">
        <v>23</v>
      </c>
      <c r="L4015" s="1" t="s">
        <v>36</v>
      </c>
      <c r="M4015" s="1" t="s">
        <v>24</v>
      </c>
      <c r="N4015" s="1" t="s">
        <v>40</v>
      </c>
      <c r="O4015" s="1" t="s">
        <v>27</v>
      </c>
      <c r="P4015">
        <v>162.69999999999999</v>
      </c>
      <c r="Q4015" s="1" t="s">
        <v>50</v>
      </c>
      <c r="R4015" s="1" t="s">
        <v>34</v>
      </c>
    </row>
    <row r="4016" spans="1:18" x14ac:dyDescent="0.35">
      <c r="A4016" s="1" t="s">
        <v>4064</v>
      </c>
      <c r="B4016">
        <v>32</v>
      </c>
      <c r="C4016">
        <v>39</v>
      </c>
      <c r="D4016">
        <v>182.6</v>
      </c>
      <c r="E4016">
        <v>160.19999999999999</v>
      </c>
      <c r="F4016" s="1" t="s">
        <v>19</v>
      </c>
      <c r="G4016" s="1" t="s">
        <v>19</v>
      </c>
      <c r="H4016" s="1" t="s">
        <v>21</v>
      </c>
      <c r="I4016" s="1" t="s">
        <v>31</v>
      </c>
      <c r="J4016" s="1" t="s">
        <v>23</v>
      </c>
      <c r="K4016" s="1" t="s">
        <v>47</v>
      </c>
      <c r="L4016" s="1" t="s">
        <v>36</v>
      </c>
      <c r="M4016" s="1" t="s">
        <v>32</v>
      </c>
      <c r="N4016" s="1" t="s">
        <v>33</v>
      </c>
      <c r="O4016" s="1" t="s">
        <v>41</v>
      </c>
      <c r="P4016">
        <v>177.9</v>
      </c>
      <c r="Q4016" s="1" t="s">
        <v>19</v>
      </c>
      <c r="R4016" s="1" t="s">
        <v>34</v>
      </c>
    </row>
    <row r="4017" spans="1:18" x14ac:dyDescent="0.35">
      <c r="A4017" s="1" t="s">
        <v>4065</v>
      </c>
      <c r="B4017">
        <v>45</v>
      </c>
      <c r="C4017">
        <v>44</v>
      </c>
      <c r="D4017">
        <v>176.8</v>
      </c>
      <c r="E4017">
        <v>167</v>
      </c>
      <c r="F4017" s="1" t="s">
        <v>19</v>
      </c>
      <c r="G4017" s="1" t="s">
        <v>30</v>
      </c>
      <c r="H4017" s="1" t="s">
        <v>22</v>
      </c>
      <c r="I4017" s="1" t="s">
        <v>22</v>
      </c>
      <c r="J4017" s="1" t="s">
        <v>23</v>
      </c>
      <c r="K4017" s="1" t="s">
        <v>22</v>
      </c>
      <c r="L4017" s="1" t="s">
        <v>32</v>
      </c>
      <c r="M4017" s="1" t="s">
        <v>36</v>
      </c>
      <c r="N4017" s="1" t="s">
        <v>51</v>
      </c>
      <c r="O4017" s="1" t="s">
        <v>41</v>
      </c>
      <c r="P4017">
        <v>182.2</v>
      </c>
      <c r="Q4017" s="1" t="s">
        <v>30</v>
      </c>
      <c r="R4017" s="1" t="s">
        <v>34</v>
      </c>
    </row>
    <row r="4018" spans="1:18" x14ac:dyDescent="0.35">
      <c r="A4018" s="1" t="s">
        <v>4066</v>
      </c>
      <c r="B4018">
        <v>33</v>
      </c>
      <c r="C4018">
        <v>24</v>
      </c>
      <c r="D4018">
        <v>180.2</v>
      </c>
      <c r="E4018">
        <v>169.5</v>
      </c>
      <c r="F4018" s="1" t="s">
        <v>30</v>
      </c>
      <c r="G4018" s="1" t="s">
        <v>20</v>
      </c>
      <c r="H4018" s="1" t="s">
        <v>31</v>
      </c>
      <c r="I4018" s="1" t="s">
        <v>22</v>
      </c>
      <c r="J4018" s="1" t="s">
        <v>23</v>
      </c>
      <c r="K4018" s="1" t="s">
        <v>22</v>
      </c>
      <c r="L4018" s="1" t="s">
        <v>24</v>
      </c>
      <c r="M4018" s="1" t="s">
        <v>32</v>
      </c>
      <c r="N4018" s="1" t="s">
        <v>33</v>
      </c>
      <c r="O4018" s="1" t="s">
        <v>27</v>
      </c>
      <c r="P4018">
        <v>167.1</v>
      </c>
      <c r="Q4018" s="1" t="s">
        <v>60</v>
      </c>
      <c r="R4018" s="1" t="s">
        <v>34</v>
      </c>
    </row>
    <row r="4019" spans="1:18" x14ac:dyDescent="0.35">
      <c r="A4019" s="1" t="s">
        <v>4067</v>
      </c>
      <c r="B4019">
        <v>50</v>
      </c>
      <c r="C4019">
        <v>20</v>
      </c>
      <c r="D4019">
        <v>187.3</v>
      </c>
      <c r="E4019">
        <v>167.5</v>
      </c>
      <c r="F4019" s="1" t="s">
        <v>19</v>
      </c>
      <c r="G4019" s="1" t="s">
        <v>19</v>
      </c>
      <c r="H4019" s="1" t="s">
        <v>22</v>
      </c>
      <c r="I4019" s="1" t="s">
        <v>44</v>
      </c>
      <c r="J4019" s="1" t="s">
        <v>47</v>
      </c>
      <c r="K4019" s="1" t="s">
        <v>23</v>
      </c>
      <c r="L4019" s="1" t="s">
        <v>24</v>
      </c>
      <c r="M4019" s="1" t="s">
        <v>24</v>
      </c>
      <c r="N4019" s="1" t="s">
        <v>26</v>
      </c>
      <c r="O4019" s="1" t="s">
        <v>27</v>
      </c>
      <c r="P4019">
        <v>159.9</v>
      </c>
      <c r="Q4019" s="1" t="s">
        <v>54</v>
      </c>
      <c r="R4019" s="1" t="s">
        <v>28</v>
      </c>
    </row>
    <row r="4020" spans="1:18" x14ac:dyDescent="0.35">
      <c r="A4020" s="1" t="s">
        <v>4068</v>
      </c>
      <c r="B4020">
        <v>23</v>
      </c>
      <c r="C4020">
        <v>50</v>
      </c>
      <c r="D4020">
        <v>166.8</v>
      </c>
      <c r="E4020">
        <v>156.9</v>
      </c>
      <c r="F4020" s="1" t="s">
        <v>54</v>
      </c>
      <c r="G4020" s="1" t="s">
        <v>30</v>
      </c>
      <c r="H4020" s="1" t="s">
        <v>22</v>
      </c>
      <c r="I4020" s="1" t="s">
        <v>21</v>
      </c>
      <c r="J4020" s="1" t="s">
        <v>22</v>
      </c>
      <c r="K4020" s="1" t="s">
        <v>23</v>
      </c>
      <c r="L4020" s="1" t="s">
        <v>39</v>
      </c>
      <c r="M4020" s="1" t="s">
        <v>24</v>
      </c>
      <c r="N4020" s="1" t="s">
        <v>26</v>
      </c>
      <c r="O4020" s="1" t="s">
        <v>41</v>
      </c>
      <c r="P4020">
        <v>168.9</v>
      </c>
      <c r="Q4020" s="1" t="s">
        <v>30</v>
      </c>
      <c r="R4020" s="1" t="s">
        <v>28</v>
      </c>
    </row>
    <row r="4021" spans="1:18" x14ac:dyDescent="0.35">
      <c r="A4021" s="1" t="s">
        <v>4069</v>
      </c>
      <c r="B4021">
        <v>27</v>
      </c>
      <c r="C4021">
        <v>19</v>
      </c>
      <c r="D4021">
        <v>182.2</v>
      </c>
      <c r="E4021">
        <v>173</v>
      </c>
      <c r="F4021" s="1" t="s">
        <v>20</v>
      </c>
      <c r="G4021" s="1" t="s">
        <v>20</v>
      </c>
      <c r="H4021" s="1" t="s">
        <v>44</v>
      </c>
      <c r="I4021" s="1" t="s">
        <v>21</v>
      </c>
      <c r="J4021" s="1" t="s">
        <v>23</v>
      </c>
      <c r="K4021" s="1" t="s">
        <v>48</v>
      </c>
      <c r="L4021" s="1" t="s">
        <v>25</v>
      </c>
      <c r="M4021" s="1" t="s">
        <v>39</v>
      </c>
      <c r="N4021" s="1" t="s">
        <v>33</v>
      </c>
      <c r="O4021" s="1" t="s">
        <v>27</v>
      </c>
      <c r="P4021">
        <v>169.9</v>
      </c>
      <c r="Q4021" s="1" t="s">
        <v>50</v>
      </c>
      <c r="R4021" s="1" t="s">
        <v>52</v>
      </c>
    </row>
    <row r="4022" spans="1:18" x14ac:dyDescent="0.35">
      <c r="A4022" s="1" t="s">
        <v>4070</v>
      </c>
      <c r="B4022">
        <v>44</v>
      </c>
      <c r="C4022">
        <v>33</v>
      </c>
      <c r="D4022">
        <v>167.8</v>
      </c>
      <c r="E4022">
        <v>154.4</v>
      </c>
      <c r="F4022" s="1" t="s">
        <v>19</v>
      </c>
      <c r="G4022" s="1" t="s">
        <v>30</v>
      </c>
      <c r="H4022" s="1" t="s">
        <v>22</v>
      </c>
      <c r="I4022" s="1" t="s">
        <v>22</v>
      </c>
      <c r="J4022" s="1" t="s">
        <v>47</v>
      </c>
      <c r="K4022" s="1" t="s">
        <v>22</v>
      </c>
      <c r="L4022" s="1" t="s">
        <v>36</v>
      </c>
      <c r="M4022" s="1" t="s">
        <v>39</v>
      </c>
      <c r="N4022" s="1" t="s">
        <v>51</v>
      </c>
      <c r="O4022" s="1" t="s">
        <v>41</v>
      </c>
      <c r="P4022">
        <v>164.1</v>
      </c>
      <c r="Q4022" s="1" t="s">
        <v>30</v>
      </c>
      <c r="R4022" s="1" t="s">
        <v>52</v>
      </c>
    </row>
    <row r="4023" spans="1:18" x14ac:dyDescent="0.35">
      <c r="A4023" s="1" t="s">
        <v>4071</v>
      </c>
      <c r="B4023">
        <v>32</v>
      </c>
      <c r="C4023">
        <v>42</v>
      </c>
      <c r="D4023">
        <v>169</v>
      </c>
      <c r="E4023">
        <v>165.6</v>
      </c>
      <c r="F4023" s="1" t="s">
        <v>19</v>
      </c>
      <c r="G4023" s="1" t="s">
        <v>20</v>
      </c>
      <c r="H4023" s="1" t="s">
        <v>31</v>
      </c>
      <c r="I4023" s="1" t="s">
        <v>31</v>
      </c>
      <c r="J4023" s="1" t="s">
        <v>22</v>
      </c>
      <c r="K4023" s="1" t="s">
        <v>23</v>
      </c>
      <c r="L4023" s="1" t="s">
        <v>25</v>
      </c>
      <c r="M4023" s="1" t="s">
        <v>25</v>
      </c>
      <c r="N4023" s="1" t="s">
        <v>45</v>
      </c>
      <c r="O4023" s="1" t="s">
        <v>27</v>
      </c>
      <c r="P4023">
        <v>159.4</v>
      </c>
      <c r="Q4023" s="1" t="s">
        <v>20</v>
      </c>
      <c r="R4023" s="1" t="s">
        <v>34</v>
      </c>
    </row>
    <row r="4024" spans="1:18" x14ac:dyDescent="0.35">
      <c r="A4024" s="1" t="s">
        <v>4072</v>
      </c>
      <c r="B4024">
        <v>51</v>
      </c>
      <c r="C4024">
        <v>32</v>
      </c>
      <c r="D4024">
        <v>173.9</v>
      </c>
      <c r="E4024">
        <v>168.3</v>
      </c>
      <c r="F4024" s="1" t="s">
        <v>30</v>
      </c>
      <c r="G4024" s="1" t="s">
        <v>20</v>
      </c>
      <c r="H4024" s="1" t="s">
        <v>22</v>
      </c>
      <c r="I4024" s="1" t="s">
        <v>22</v>
      </c>
      <c r="J4024" s="1" t="s">
        <v>47</v>
      </c>
      <c r="K4024" s="1" t="s">
        <v>22</v>
      </c>
      <c r="L4024" s="1" t="s">
        <v>25</v>
      </c>
      <c r="M4024" s="1" t="s">
        <v>24</v>
      </c>
      <c r="N4024" s="1" t="s">
        <v>26</v>
      </c>
      <c r="O4024" s="1" t="s">
        <v>41</v>
      </c>
      <c r="P4024">
        <v>179.7</v>
      </c>
      <c r="Q4024" s="1" t="s">
        <v>60</v>
      </c>
      <c r="R4024" s="1" t="s">
        <v>28</v>
      </c>
    </row>
    <row r="4025" spans="1:18" x14ac:dyDescent="0.35">
      <c r="A4025" s="1" t="s">
        <v>4073</v>
      </c>
      <c r="B4025">
        <v>47</v>
      </c>
      <c r="C4025">
        <v>41</v>
      </c>
      <c r="D4025">
        <v>169.5</v>
      </c>
      <c r="E4025">
        <v>173.8</v>
      </c>
      <c r="F4025" s="1" t="s">
        <v>19</v>
      </c>
      <c r="G4025" s="1" t="s">
        <v>30</v>
      </c>
      <c r="H4025" s="1" t="s">
        <v>22</v>
      </c>
      <c r="I4025" s="1" t="s">
        <v>22</v>
      </c>
      <c r="J4025" s="1" t="s">
        <v>23</v>
      </c>
      <c r="K4025" s="1" t="s">
        <v>22</v>
      </c>
      <c r="L4025" s="1" t="s">
        <v>39</v>
      </c>
      <c r="M4025" s="1" t="s">
        <v>32</v>
      </c>
      <c r="N4025" s="1" t="s">
        <v>51</v>
      </c>
      <c r="O4025" s="1" t="s">
        <v>41</v>
      </c>
      <c r="P4025">
        <v>180.3</v>
      </c>
      <c r="Q4025" s="1" t="s">
        <v>42</v>
      </c>
      <c r="R4025" s="1" t="s">
        <v>28</v>
      </c>
    </row>
    <row r="4026" spans="1:18" x14ac:dyDescent="0.35">
      <c r="A4026" s="1" t="s">
        <v>4074</v>
      </c>
      <c r="B4026">
        <v>49</v>
      </c>
      <c r="C4026">
        <v>32</v>
      </c>
      <c r="D4026">
        <v>168.3</v>
      </c>
      <c r="E4026">
        <v>167.4</v>
      </c>
      <c r="F4026" s="1" t="s">
        <v>50</v>
      </c>
      <c r="G4026" s="1" t="s">
        <v>19</v>
      </c>
      <c r="H4026" s="1" t="s">
        <v>22</v>
      </c>
      <c r="I4026" s="1" t="s">
        <v>22</v>
      </c>
      <c r="J4026" s="1" t="s">
        <v>48</v>
      </c>
      <c r="K4026" s="1" t="s">
        <v>23</v>
      </c>
      <c r="L4026" s="1" t="s">
        <v>25</v>
      </c>
      <c r="M4026" s="1" t="s">
        <v>24</v>
      </c>
      <c r="N4026" s="1" t="s">
        <v>65</v>
      </c>
      <c r="O4026" s="1" t="s">
        <v>27</v>
      </c>
      <c r="P4026">
        <v>157.5</v>
      </c>
      <c r="Q4026" s="1" t="s">
        <v>20</v>
      </c>
      <c r="R4026" s="1" t="s">
        <v>34</v>
      </c>
    </row>
    <row r="4027" spans="1:18" x14ac:dyDescent="0.35">
      <c r="A4027" s="1" t="s">
        <v>4075</v>
      </c>
      <c r="B4027">
        <v>22</v>
      </c>
      <c r="C4027">
        <v>48</v>
      </c>
      <c r="D4027">
        <v>173.6</v>
      </c>
      <c r="E4027">
        <v>156.80000000000001</v>
      </c>
      <c r="F4027" s="1" t="s">
        <v>19</v>
      </c>
      <c r="G4027" s="1" t="s">
        <v>20</v>
      </c>
      <c r="H4027" s="1" t="s">
        <v>31</v>
      </c>
      <c r="I4027" s="1" t="s">
        <v>22</v>
      </c>
      <c r="J4027" s="1" t="s">
        <v>48</v>
      </c>
      <c r="K4027" s="1" t="s">
        <v>22</v>
      </c>
      <c r="L4027" s="1" t="s">
        <v>24</v>
      </c>
      <c r="M4027" s="1" t="s">
        <v>36</v>
      </c>
      <c r="N4027" s="1" t="s">
        <v>51</v>
      </c>
      <c r="O4027" s="1" t="s">
        <v>41</v>
      </c>
      <c r="P4027">
        <v>172</v>
      </c>
      <c r="Q4027" s="1" t="s">
        <v>20</v>
      </c>
      <c r="R4027" s="1" t="s">
        <v>52</v>
      </c>
    </row>
    <row r="4028" spans="1:18" x14ac:dyDescent="0.35">
      <c r="A4028" s="1" t="s">
        <v>4076</v>
      </c>
      <c r="B4028">
        <v>47</v>
      </c>
      <c r="C4028">
        <v>31</v>
      </c>
      <c r="D4028">
        <v>171.7</v>
      </c>
      <c r="E4028">
        <v>166.9</v>
      </c>
      <c r="F4028" s="1" t="s">
        <v>20</v>
      </c>
      <c r="G4028" s="1" t="s">
        <v>60</v>
      </c>
      <c r="H4028" s="1" t="s">
        <v>22</v>
      </c>
      <c r="I4028" s="1" t="s">
        <v>22</v>
      </c>
      <c r="J4028" s="1" t="s">
        <v>22</v>
      </c>
      <c r="K4028" s="1" t="s">
        <v>22</v>
      </c>
      <c r="L4028" s="1" t="s">
        <v>39</v>
      </c>
      <c r="M4028" s="1" t="s">
        <v>32</v>
      </c>
      <c r="N4028" s="1" t="s">
        <v>40</v>
      </c>
      <c r="O4028" s="1" t="s">
        <v>41</v>
      </c>
      <c r="P4028">
        <v>174.9</v>
      </c>
      <c r="Q4028" s="1" t="s">
        <v>60</v>
      </c>
      <c r="R4028" s="1" t="s">
        <v>28</v>
      </c>
    </row>
    <row r="4029" spans="1:18" x14ac:dyDescent="0.35">
      <c r="A4029" s="1" t="s">
        <v>4077</v>
      </c>
      <c r="B4029">
        <v>22</v>
      </c>
      <c r="C4029">
        <v>31</v>
      </c>
      <c r="D4029">
        <v>169.3</v>
      </c>
      <c r="E4029">
        <v>160.6</v>
      </c>
      <c r="F4029" s="1" t="s">
        <v>20</v>
      </c>
      <c r="G4029" s="1" t="s">
        <v>19</v>
      </c>
      <c r="H4029" s="1" t="s">
        <v>22</v>
      </c>
      <c r="I4029" s="1" t="s">
        <v>44</v>
      </c>
      <c r="J4029" s="1" t="s">
        <v>22</v>
      </c>
      <c r="K4029" s="1" t="s">
        <v>23</v>
      </c>
      <c r="L4029" s="1" t="s">
        <v>24</v>
      </c>
      <c r="M4029" s="1" t="s">
        <v>25</v>
      </c>
      <c r="N4029" s="1" t="s">
        <v>45</v>
      </c>
      <c r="O4029" s="1" t="s">
        <v>27</v>
      </c>
      <c r="P4029">
        <v>158.80000000000001</v>
      </c>
      <c r="Q4029" s="1" t="s">
        <v>20</v>
      </c>
      <c r="R4029" s="1" t="s">
        <v>34</v>
      </c>
    </row>
    <row r="4030" spans="1:18" x14ac:dyDescent="0.35">
      <c r="A4030" s="1" t="s">
        <v>4078</v>
      </c>
      <c r="B4030">
        <v>53</v>
      </c>
      <c r="C4030">
        <v>23</v>
      </c>
      <c r="D4030">
        <v>167.3</v>
      </c>
      <c r="E4030">
        <v>168</v>
      </c>
      <c r="F4030" s="1" t="s">
        <v>19</v>
      </c>
      <c r="G4030" s="1" t="s">
        <v>30</v>
      </c>
      <c r="H4030" s="1" t="s">
        <v>44</v>
      </c>
      <c r="I4030" s="1" t="s">
        <v>62</v>
      </c>
      <c r="J4030" s="1" t="s">
        <v>23</v>
      </c>
      <c r="K4030" s="1" t="s">
        <v>23</v>
      </c>
      <c r="L4030" s="1" t="s">
        <v>36</v>
      </c>
      <c r="M4030" s="1" t="s">
        <v>24</v>
      </c>
      <c r="N4030" s="1" t="s">
        <v>26</v>
      </c>
      <c r="O4030" s="1" t="s">
        <v>27</v>
      </c>
      <c r="P4030">
        <v>160.5</v>
      </c>
      <c r="Q4030" s="1" t="s">
        <v>30</v>
      </c>
      <c r="R4030" s="1" t="s">
        <v>28</v>
      </c>
    </row>
    <row r="4031" spans="1:18" x14ac:dyDescent="0.35">
      <c r="A4031" s="1" t="s">
        <v>4079</v>
      </c>
      <c r="B4031">
        <v>35</v>
      </c>
      <c r="C4031">
        <v>31</v>
      </c>
      <c r="D4031">
        <v>184</v>
      </c>
      <c r="E4031">
        <v>162.5</v>
      </c>
      <c r="F4031" s="1" t="s">
        <v>20</v>
      </c>
      <c r="G4031" s="1" t="s">
        <v>30</v>
      </c>
      <c r="H4031" s="1" t="s">
        <v>21</v>
      </c>
      <c r="I4031" s="1" t="s">
        <v>22</v>
      </c>
      <c r="J4031" s="1" t="s">
        <v>22</v>
      </c>
      <c r="K4031" s="1" t="s">
        <v>22</v>
      </c>
      <c r="L4031" s="1" t="s">
        <v>39</v>
      </c>
      <c r="M4031" s="1" t="s">
        <v>32</v>
      </c>
      <c r="N4031" s="1" t="s">
        <v>33</v>
      </c>
      <c r="O4031" s="1" t="s">
        <v>41</v>
      </c>
      <c r="P4031">
        <v>173.4</v>
      </c>
      <c r="Q4031" s="1" t="s">
        <v>38</v>
      </c>
      <c r="R4031" s="1" t="s">
        <v>52</v>
      </c>
    </row>
    <row r="4032" spans="1:18" x14ac:dyDescent="0.35">
      <c r="A4032" s="1" t="s">
        <v>4080</v>
      </c>
      <c r="B4032">
        <v>41</v>
      </c>
      <c r="C4032">
        <v>34</v>
      </c>
      <c r="D4032">
        <v>165.6</v>
      </c>
      <c r="E4032">
        <v>170</v>
      </c>
      <c r="F4032" s="1" t="s">
        <v>20</v>
      </c>
      <c r="G4032" s="1" t="s">
        <v>30</v>
      </c>
      <c r="H4032" s="1" t="s">
        <v>31</v>
      </c>
      <c r="I4032" s="1" t="s">
        <v>22</v>
      </c>
      <c r="J4032" s="1" t="s">
        <v>23</v>
      </c>
      <c r="K4032" s="1" t="s">
        <v>22</v>
      </c>
      <c r="L4032" s="1" t="s">
        <v>36</v>
      </c>
      <c r="M4032" s="1" t="s">
        <v>25</v>
      </c>
      <c r="N4032" s="1" t="s">
        <v>26</v>
      </c>
      <c r="O4032" s="1" t="s">
        <v>27</v>
      </c>
      <c r="P4032">
        <v>164.7</v>
      </c>
      <c r="Q4032" s="1" t="s">
        <v>38</v>
      </c>
      <c r="R4032" s="1" t="s">
        <v>28</v>
      </c>
    </row>
    <row r="4033" spans="1:18" x14ac:dyDescent="0.35">
      <c r="A4033" s="1" t="s">
        <v>4081</v>
      </c>
      <c r="B4033">
        <v>51</v>
      </c>
      <c r="C4033">
        <v>35</v>
      </c>
      <c r="D4033">
        <v>172.8</v>
      </c>
      <c r="E4033">
        <v>161.6</v>
      </c>
      <c r="F4033" s="1" t="s">
        <v>20</v>
      </c>
      <c r="G4033" s="1" t="s">
        <v>42</v>
      </c>
      <c r="H4033" s="1" t="s">
        <v>22</v>
      </c>
      <c r="I4033" s="1" t="s">
        <v>44</v>
      </c>
      <c r="J4033" s="1" t="s">
        <v>22</v>
      </c>
      <c r="K4033" s="1" t="s">
        <v>23</v>
      </c>
      <c r="L4033" s="1" t="s">
        <v>25</v>
      </c>
      <c r="M4033" s="1" t="s">
        <v>25</v>
      </c>
      <c r="N4033" s="1" t="s">
        <v>51</v>
      </c>
      <c r="O4033" s="1" t="s">
        <v>27</v>
      </c>
      <c r="P4033">
        <v>161.4</v>
      </c>
      <c r="Q4033" s="1" t="s">
        <v>38</v>
      </c>
      <c r="R4033" s="1" t="s">
        <v>34</v>
      </c>
    </row>
    <row r="4034" spans="1:18" x14ac:dyDescent="0.35">
      <c r="A4034" s="1" t="s">
        <v>4082</v>
      </c>
      <c r="B4034">
        <v>27</v>
      </c>
      <c r="C4034">
        <v>37</v>
      </c>
      <c r="D4034">
        <v>181.8</v>
      </c>
      <c r="E4034">
        <v>167</v>
      </c>
      <c r="F4034" s="1" t="s">
        <v>20</v>
      </c>
      <c r="G4034" s="1" t="s">
        <v>19</v>
      </c>
      <c r="H4034" s="1" t="s">
        <v>62</v>
      </c>
      <c r="I4034" s="1" t="s">
        <v>44</v>
      </c>
      <c r="J4034" s="1" t="s">
        <v>22</v>
      </c>
      <c r="K4034" s="1" t="s">
        <v>23</v>
      </c>
      <c r="L4034" s="1" t="s">
        <v>24</v>
      </c>
      <c r="M4034" s="1" t="s">
        <v>24</v>
      </c>
      <c r="N4034" s="1" t="s">
        <v>33</v>
      </c>
      <c r="O4034" s="1" t="s">
        <v>41</v>
      </c>
      <c r="P4034">
        <v>186.6</v>
      </c>
      <c r="Q4034" s="1" t="s">
        <v>20</v>
      </c>
      <c r="R4034" s="1" t="s">
        <v>34</v>
      </c>
    </row>
    <row r="4035" spans="1:18" x14ac:dyDescent="0.35">
      <c r="A4035" s="1" t="s">
        <v>4083</v>
      </c>
      <c r="B4035">
        <v>27</v>
      </c>
      <c r="C4035">
        <v>34</v>
      </c>
      <c r="D4035">
        <v>179.7</v>
      </c>
      <c r="E4035">
        <v>157.69999999999999</v>
      </c>
      <c r="F4035" s="1" t="s">
        <v>20</v>
      </c>
      <c r="G4035" s="1" t="s">
        <v>19</v>
      </c>
      <c r="H4035" s="1" t="s">
        <v>22</v>
      </c>
      <c r="I4035" s="1" t="s">
        <v>21</v>
      </c>
      <c r="J4035" s="1" t="s">
        <v>22</v>
      </c>
      <c r="K4035" s="1" t="s">
        <v>48</v>
      </c>
      <c r="L4035" s="1" t="s">
        <v>32</v>
      </c>
      <c r="M4035" s="1" t="s">
        <v>32</v>
      </c>
      <c r="N4035" s="1" t="s">
        <v>40</v>
      </c>
      <c r="O4035" s="1" t="s">
        <v>27</v>
      </c>
      <c r="P4035">
        <v>161.4</v>
      </c>
      <c r="Q4035" s="1" t="s">
        <v>50</v>
      </c>
      <c r="R4035" s="1" t="s">
        <v>34</v>
      </c>
    </row>
    <row r="4036" spans="1:18" x14ac:dyDescent="0.35">
      <c r="A4036" s="1" t="s">
        <v>4084</v>
      </c>
      <c r="B4036">
        <v>25</v>
      </c>
      <c r="C4036">
        <v>33</v>
      </c>
      <c r="D4036">
        <v>175.6</v>
      </c>
      <c r="E4036">
        <v>168.5</v>
      </c>
      <c r="F4036" s="1" t="s">
        <v>30</v>
      </c>
      <c r="G4036" s="1" t="s">
        <v>19</v>
      </c>
      <c r="H4036" s="1" t="s">
        <v>22</v>
      </c>
      <c r="I4036" s="1" t="s">
        <v>22</v>
      </c>
      <c r="J4036" s="1" t="s">
        <v>22</v>
      </c>
      <c r="K4036" s="1" t="s">
        <v>22</v>
      </c>
      <c r="L4036" s="1" t="s">
        <v>24</v>
      </c>
      <c r="M4036" s="1" t="s">
        <v>25</v>
      </c>
      <c r="N4036" s="1" t="s">
        <v>33</v>
      </c>
      <c r="O4036" s="1" t="s">
        <v>41</v>
      </c>
      <c r="P4036">
        <v>178.6</v>
      </c>
      <c r="Q4036" s="1" t="s">
        <v>30</v>
      </c>
      <c r="R4036" s="1" t="s">
        <v>34</v>
      </c>
    </row>
    <row r="4037" spans="1:18" x14ac:dyDescent="0.35">
      <c r="A4037" s="1" t="s">
        <v>4085</v>
      </c>
      <c r="B4037">
        <v>33</v>
      </c>
      <c r="C4037">
        <v>49</v>
      </c>
      <c r="D4037">
        <v>169.6</v>
      </c>
      <c r="E4037">
        <v>148.5</v>
      </c>
      <c r="F4037" s="1" t="s">
        <v>20</v>
      </c>
      <c r="G4037" s="1" t="s">
        <v>19</v>
      </c>
      <c r="H4037" s="1" t="s">
        <v>22</v>
      </c>
      <c r="I4037" s="1" t="s">
        <v>22</v>
      </c>
      <c r="J4037" s="1" t="s">
        <v>22</v>
      </c>
      <c r="K4037" s="1" t="s">
        <v>23</v>
      </c>
      <c r="L4037" s="1" t="s">
        <v>36</v>
      </c>
      <c r="M4037" s="1" t="s">
        <v>39</v>
      </c>
      <c r="N4037" s="1" t="s">
        <v>51</v>
      </c>
      <c r="O4037" s="1" t="s">
        <v>41</v>
      </c>
      <c r="P4037">
        <v>164.6</v>
      </c>
      <c r="Q4037" s="1" t="s">
        <v>50</v>
      </c>
      <c r="R4037" s="1" t="s">
        <v>52</v>
      </c>
    </row>
    <row r="4038" spans="1:18" x14ac:dyDescent="0.35">
      <c r="A4038" s="1" t="s">
        <v>4086</v>
      </c>
      <c r="B4038">
        <v>51</v>
      </c>
      <c r="C4038">
        <v>26</v>
      </c>
      <c r="D4038">
        <v>173.9</v>
      </c>
      <c r="E4038">
        <v>165.6</v>
      </c>
      <c r="F4038" s="1" t="s">
        <v>30</v>
      </c>
      <c r="G4038" s="1" t="s">
        <v>30</v>
      </c>
      <c r="H4038" s="1" t="s">
        <v>62</v>
      </c>
      <c r="I4038" s="1" t="s">
        <v>44</v>
      </c>
      <c r="J4038" s="1" t="s">
        <v>23</v>
      </c>
      <c r="K4038" s="1" t="s">
        <v>22</v>
      </c>
      <c r="L4038" s="1" t="s">
        <v>39</v>
      </c>
      <c r="M4038" s="1" t="s">
        <v>36</v>
      </c>
      <c r="N4038" s="1" t="s">
        <v>51</v>
      </c>
      <c r="O4038" s="1" t="s">
        <v>27</v>
      </c>
      <c r="P4038">
        <v>164.5</v>
      </c>
      <c r="Q4038" s="1" t="s">
        <v>30</v>
      </c>
      <c r="R4038" s="1" t="s">
        <v>34</v>
      </c>
    </row>
    <row r="4039" spans="1:18" x14ac:dyDescent="0.35">
      <c r="A4039" s="1" t="s">
        <v>4087</v>
      </c>
      <c r="B4039">
        <v>54</v>
      </c>
      <c r="C4039">
        <v>44</v>
      </c>
      <c r="D4039">
        <v>166.1</v>
      </c>
      <c r="E4039">
        <v>163.6</v>
      </c>
      <c r="F4039" s="1" t="s">
        <v>20</v>
      </c>
      <c r="G4039" s="1" t="s">
        <v>20</v>
      </c>
      <c r="H4039" s="1" t="s">
        <v>22</v>
      </c>
      <c r="I4039" s="1" t="s">
        <v>44</v>
      </c>
      <c r="J4039" s="1" t="s">
        <v>23</v>
      </c>
      <c r="K4039" s="1" t="s">
        <v>23</v>
      </c>
      <c r="L4039" s="1" t="s">
        <v>25</v>
      </c>
      <c r="M4039" s="1" t="s">
        <v>25</v>
      </c>
      <c r="N4039" s="1" t="s">
        <v>65</v>
      </c>
      <c r="O4039" s="1" t="s">
        <v>27</v>
      </c>
      <c r="P4039">
        <v>162.19999999999999</v>
      </c>
      <c r="Q4039" s="1" t="s">
        <v>20</v>
      </c>
      <c r="R4039" s="1" t="s">
        <v>28</v>
      </c>
    </row>
    <row r="4040" spans="1:18" x14ac:dyDescent="0.35">
      <c r="A4040" s="1" t="s">
        <v>4088</v>
      </c>
      <c r="B4040">
        <v>29</v>
      </c>
      <c r="C4040">
        <v>50</v>
      </c>
      <c r="D4040">
        <v>172</v>
      </c>
      <c r="E4040">
        <v>162.30000000000001</v>
      </c>
      <c r="F4040" s="1" t="s">
        <v>20</v>
      </c>
      <c r="G4040" s="1" t="s">
        <v>30</v>
      </c>
      <c r="H4040" s="1" t="s">
        <v>31</v>
      </c>
      <c r="I4040" s="1" t="s">
        <v>21</v>
      </c>
      <c r="J4040" s="1" t="s">
        <v>22</v>
      </c>
      <c r="K4040" s="1" t="s">
        <v>23</v>
      </c>
      <c r="L4040" s="1" t="s">
        <v>32</v>
      </c>
      <c r="M4040" s="1" t="s">
        <v>24</v>
      </c>
      <c r="N4040" s="1" t="s">
        <v>65</v>
      </c>
      <c r="O4040" s="1" t="s">
        <v>41</v>
      </c>
      <c r="P4040">
        <v>176.4</v>
      </c>
      <c r="Q4040" s="1" t="s">
        <v>38</v>
      </c>
      <c r="R4040" s="1" t="s">
        <v>28</v>
      </c>
    </row>
    <row r="4041" spans="1:18" x14ac:dyDescent="0.35">
      <c r="A4041" s="1" t="s">
        <v>4089</v>
      </c>
      <c r="B4041">
        <v>22</v>
      </c>
      <c r="C4041">
        <v>27</v>
      </c>
      <c r="D4041">
        <v>171.9</v>
      </c>
      <c r="E4041">
        <v>148.4</v>
      </c>
      <c r="F4041" s="1" t="s">
        <v>20</v>
      </c>
      <c r="G4041" s="1" t="s">
        <v>30</v>
      </c>
      <c r="H4041" s="1" t="s">
        <v>21</v>
      </c>
      <c r="I4041" s="1" t="s">
        <v>44</v>
      </c>
      <c r="J4041" s="1" t="s">
        <v>47</v>
      </c>
      <c r="K4041" s="1" t="s">
        <v>23</v>
      </c>
      <c r="L4041" s="1" t="s">
        <v>36</v>
      </c>
      <c r="M4041" s="1" t="s">
        <v>36</v>
      </c>
      <c r="N4041" s="1" t="s">
        <v>33</v>
      </c>
      <c r="O4041" s="1" t="s">
        <v>27</v>
      </c>
      <c r="P4041">
        <v>155.4</v>
      </c>
      <c r="Q4041" s="1" t="s">
        <v>60</v>
      </c>
      <c r="R4041" s="1" t="s">
        <v>34</v>
      </c>
    </row>
    <row r="4042" spans="1:18" x14ac:dyDescent="0.35">
      <c r="A4042" s="1" t="s">
        <v>4090</v>
      </c>
      <c r="B4042">
        <v>31</v>
      </c>
      <c r="C4042">
        <v>34</v>
      </c>
      <c r="D4042">
        <v>172.6</v>
      </c>
      <c r="E4042">
        <v>158.4</v>
      </c>
      <c r="F4042" s="1" t="s">
        <v>30</v>
      </c>
      <c r="G4042" s="1" t="s">
        <v>20</v>
      </c>
      <c r="H4042" s="1" t="s">
        <v>44</v>
      </c>
      <c r="I4042" s="1" t="s">
        <v>22</v>
      </c>
      <c r="J4042" s="1" t="s">
        <v>23</v>
      </c>
      <c r="K4042" s="1" t="s">
        <v>23</v>
      </c>
      <c r="L4042" s="1" t="s">
        <v>25</v>
      </c>
      <c r="M4042" s="1" t="s">
        <v>32</v>
      </c>
      <c r="N4042" s="1" t="s">
        <v>51</v>
      </c>
      <c r="O4042" s="1" t="s">
        <v>41</v>
      </c>
      <c r="P4042">
        <v>170.9</v>
      </c>
      <c r="Q4042" s="1" t="s">
        <v>38</v>
      </c>
      <c r="R4042" s="1" t="s">
        <v>52</v>
      </c>
    </row>
    <row r="4043" spans="1:18" x14ac:dyDescent="0.35">
      <c r="A4043" s="1" t="s">
        <v>4091</v>
      </c>
      <c r="B4043">
        <v>50</v>
      </c>
      <c r="C4043">
        <v>34</v>
      </c>
      <c r="D4043">
        <v>168.5</v>
      </c>
      <c r="E4043">
        <v>168.6</v>
      </c>
      <c r="F4043" s="1" t="s">
        <v>30</v>
      </c>
      <c r="G4043" s="1" t="s">
        <v>20</v>
      </c>
      <c r="H4043" s="1" t="s">
        <v>31</v>
      </c>
      <c r="I4043" s="1" t="s">
        <v>22</v>
      </c>
      <c r="J4043" s="1" t="s">
        <v>22</v>
      </c>
      <c r="K4043" s="1" t="s">
        <v>23</v>
      </c>
      <c r="L4043" s="1" t="s">
        <v>25</v>
      </c>
      <c r="M4043" s="1" t="s">
        <v>32</v>
      </c>
      <c r="N4043" s="1" t="s">
        <v>33</v>
      </c>
      <c r="O4043" s="1" t="s">
        <v>41</v>
      </c>
      <c r="P4043">
        <v>178.6</v>
      </c>
      <c r="Q4043" s="1" t="s">
        <v>60</v>
      </c>
      <c r="R4043" s="1" t="s">
        <v>28</v>
      </c>
    </row>
    <row r="4044" spans="1:18" x14ac:dyDescent="0.35">
      <c r="A4044" s="1" t="s">
        <v>4092</v>
      </c>
      <c r="B4044">
        <v>48</v>
      </c>
      <c r="C4044">
        <v>35</v>
      </c>
      <c r="D4044">
        <v>162.1</v>
      </c>
      <c r="E4044">
        <v>156.30000000000001</v>
      </c>
      <c r="F4044" s="1" t="s">
        <v>19</v>
      </c>
      <c r="G4044" s="1" t="s">
        <v>20</v>
      </c>
      <c r="H4044" s="1" t="s">
        <v>22</v>
      </c>
      <c r="I4044" s="1" t="s">
        <v>22</v>
      </c>
      <c r="J4044" s="1" t="s">
        <v>22</v>
      </c>
      <c r="K4044" s="1" t="s">
        <v>47</v>
      </c>
      <c r="L4044" s="1" t="s">
        <v>39</v>
      </c>
      <c r="M4044" s="1" t="s">
        <v>24</v>
      </c>
      <c r="N4044" s="1" t="s">
        <v>40</v>
      </c>
      <c r="O4044" s="1" t="s">
        <v>27</v>
      </c>
      <c r="P4044">
        <v>150.1</v>
      </c>
      <c r="Q4044" s="1" t="s">
        <v>20</v>
      </c>
      <c r="R4044" s="1" t="s">
        <v>34</v>
      </c>
    </row>
    <row r="4045" spans="1:18" x14ac:dyDescent="0.35">
      <c r="A4045" s="1" t="s">
        <v>4093</v>
      </c>
      <c r="B4045">
        <v>24</v>
      </c>
      <c r="C4045">
        <v>40</v>
      </c>
      <c r="D4045">
        <v>182.8</v>
      </c>
      <c r="E4045">
        <v>152.6</v>
      </c>
      <c r="F4045" s="1" t="s">
        <v>20</v>
      </c>
      <c r="G4045" s="1" t="s">
        <v>30</v>
      </c>
      <c r="H4045" s="1" t="s">
        <v>62</v>
      </c>
      <c r="I4045" s="1" t="s">
        <v>22</v>
      </c>
      <c r="J4045" s="1" t="s">
        <v>23</v>
      </c>
      <c r="K4045" s="1" t="s">
        <v>23</v>
      </c>
      <c r="L4045" s="1" t="s">
        <v>24</v>
      </c>
      <c r="M4045" s="1" t="s">
        <v>32</v>
      </c>
      <c r="N4045" s="1" t="s">
        <v>33</v>
      </c>
      <c r="O4045" s="1" t="s">
        <v>27</v>
      </c>
      <c r="P4045">
        <v>155.5</v>
      </c>
      <c r="Q4045" s="1" t="s">
        <v>60</v>
      </c>
      <c r="R4045" s="1" t="s">
        <v>34</v>
      </c>
    </row>
    <row r="4046" spans="1:18" x14ac:dyDescent="0.35">
      <c r="A4046" s="1" t="s">
        <v>4094</v>
      </c>
      <c r="B4046">
        <v>44</v>
      </c>
      <c r="C4046">
        <v>25</v>
      </c>
      <c r="D4046">
        <v>181.2</v>
      </c>
      <c r="E4046">
        <v>154.9</v>
      </c>
      <c r="F4046" s="1" t="s">
        <v>20</v>
      </c>
      <c r="G4046" s="1" t="s">
        <v>20</v>
      </c>
      <c r="H4046" s="1" t="s">
        <v>22</v>
      </c>
      <c r="I4046" s="1" t="s">
        <v>44</v>
      </c>
      <c r="J4046" s="1" t="s">
        <v>23</v>
      </c>
      <c r="K4046" s="1" t="s">
        <v>22</v>
      </c>
      <c r="L4046" s="1" t="s">
        <v>36</v>
      </c>
      <c r="M4046" s="1" t="s">
        <v>25</v>
      </c>
      <c r="N4046" s="1" t="s">
        <v>51</v>
      </c>
      <c r="O4046" s="1" t="s">
        <v>41</v>
      </c>
      <c r="P4046">
        <v>174.5</v>
      </c>
      <c r="Q4046" s="1" t="s">
        <v>20</v>
      </c>
      <c r="R4046" s="1" t="s">
        <v>34</v>
      </c>
    </row>
    <row r="4047" spans="1:18" x14ac:dyDescent="0.35">
      <c r="A4047" s="1" t="s">
        <v>4095</v>
      </c>
      <c r="B4047">
        <v>50</v>
      </c>
      <c r="C4047">
        <v>30</v>
      </c>
      <c r="D4047">
        <v>180.1</v>
      </c>
      <c r="E4047">
        <v>168.5</v>
      </c>
      <c r="F4047" s="1" t="s">
        <v>30</v>
      </c>
      <c r="G4047" s="1" t="s">
        <v>30</v>
      </c>
      <c r="H4047" s="1" t="s">
        <v>44</v>
      </c>
      <c r="I4047" s="1" t="s">
        <v>44</v>
      </c>
      <c r="J4047" s="1" t="s">
        <v>22</v>
      </c>
      <c r="K4047" s="1" t="s">
        <v>23</v>
      </c>
      <c r="L4047" s="1" t="s">
        <v>25</v>
      </c>
      <c r="M4047" s="1" t="s">
        <v>36</v>
      </c>
      <c r="N4047" s="1" t="s">
        <v>40</v>
      </c>
      <c r="O4047" s="1" t="s">
        <v>27</v>
      </c>
      <c r="P4047">
        <v>160</v>
      </c>
      <c r="Q4047" s="1" t="s">
        <v>30</v>
      </c>
      <c r="R4047" s="1" t="s">
        <v>28</v>
      </c>
    </row>
    <row r="4048" spans="1:18" x14ac:dyDescent="0.35">
      <c r="A4048" s="1" t="s">
        <v>4096</v>
      </c>
      <c r="B4048">
        <v>40</v>
      </c>
      <c r="C4048">
        <v>40</v>
      </c>
      <c r="D4048">
        <v>176.6</v>
      </c>
      <c r="E4048">
        <v>164.1</v>
      </c>
      <c r="F4048" s="1" t="s">
        <v>20</v>
      </c>
      <c r="G4048" s="1" t="s">
        <v>20</v>
      </c>
      <c r="H4048" s="1" t="s">
        <v>22</v>
      </c>
      <c r="I4048" s="1" t="s">
        <v>22</v>
      </c>
      <c r="J4048" s="1" t="s">
        <v>23</v>
      </c>
      <c r="K4048" s="1" t="s">
        <v>22</v>
      </c>
      <c r="L4048" s="1" t="s">
        <v>25</v>
      </c>
      <c r="M4048" s="1" t="s">
        <v>25</v>
      </c>
      <c r="N4048" s="1" t="s">
        <v>51</v>
      </c>
      <c r="O4048" s="1" t="s">
        <v>41</v>
      </c>
      <c r="P4048">
        <v>173.3</v>
      </c>
      <c r="Q4048" s="1" t="s">
        <v>20</v>
      </c>
      <c r="R4048" s="1" t="s">
        <v>34</v>
      </c>
    </row>
    <row r="4049" spans="1:18" x14ac:dyDescent="0.35">
      <c r="A4049" s="1" t="s">
        <v>4097</v>
      </c>
      <c r="B4049">
        <v>39</v>
      </c>
      <c r="C4049">
        <v>37</v>
      </c>
      <c r="D4049">
        <v>175.2</v>
      </c>
      <c r="E4049">
        <v>169.9</v>
      </c>
      <c r="F4049" s="1" t="s">
        <v>19</v>
      </c>
      <c r="G4049" s="1" t="s">
        <v>42</v>
      </c>
      <c r="H4049" s="1" t="s">
        <v>44</v>
      </c>
      <c r="I4049" s="1" t="s">
        <v>31</v>
      </c>
      <c r="J4049" s="1" t="s">
        <v>23</v>
      </c>
      <c r="K4049" s="1" t="s">
        <v>22</v>
      </c>
      <c r="L4049" s="1" t="s">
        <v>25</v>
      </c>
      <c r="M4049" s="1" t="s">
        <v>39</v>
      </c>
      <c r="N4049" s="1" t="s">
        <v>26</v>
      </c>
      <c r="O4049" s="1" t="s">
        <v>27</v>
      </c>
      <c r="P4049">
        <v>165.1</v>
      </c>
      <c r="Q4049" s="1" t="s">
        <v>30</v>
      </c>
      <c r="R4049" s="1" t="s">
        <v>28</v>
      </c>
    </row>
    <row r="4050" spans="1:18" x14ac:dyDescent="0.35">
      <c r="A4050" s="1" t="s">
        <v>4098</v>
      </c>
      <c r="B4050">
        <v>41</v>
      </c>
      <c r="C4050">
        <v>39</v>
      </c>
      <c r="D4050">
        <v>169.1</v>
      </c>
      <c r="E4050">
        <v>165.6</v>
      </c>
      <c r="F4050" s="1" t="s">
        <v>20</v>
      </c>
      <c r="G4050" s="1" t="s">
        <v>30</v>
      </c>
      <c r="H4050" s="1" t="s">
        <v>22</v>
      </c>
      <c r="I4050" s="1" t="s">
        <v>31</v>
      </c>
      <c r="J4050" s="1" t="s">
        <v>22</v>
      </c>
      <c r="K4050" s="1" t="s">
        <v>22</v>
      </c>
      <c r="L4050" s="1" t="s">
        <v>36</v>
      </c>
      <c r="M4050" s="1" t="s">
        <v>25</v>
      </c>
      <c r="N4050" s="1" t="s">
        <v>26</v>
      </c>
      <c r="O4050" s="1" t="s">
        <v>27</v>
      </c>
      <c r="P4050">
        <v>159.4</v>
      </c>
      <c r="Q4050" s="1" t="s">
        <v>60</v>
      </c>
      <c r="R4050" s="1" t="s">
        <v>28</v>
      </c>
    </row>
    <row r="4051" spans="1:18" x14ac:dyDescent="0.35">
      <c r="A4051" s="1" t="s">
        <v>4099</v>
      </c>
      <c r="B4051">
        <v>23</v>
      </c>
      <c r="C4051">
        <v>40</v>
      </c>
      <c r="D4051">
        <v>169.9</v>
      </c>
      <c r="E4051">
        <v>156.19999999999999</v>
      </c>
      <c r="F4051" s="1" t="s">
        <v>30</v>
      </c>
      <c r="G4051" s="1" t="s">
        <v>42</v>
      </c>
      <c r="H4051" s="1" t="s">
        <v>22</v>
      </c>
      <c r="I4051" s="1" t="s">
        <v>22</v>
      </c>
      <c r="J4051" s="1" t="s">
        <v>22</v>
      </c>
      <c r="K4051" s="1" t="s">
        <v>23</v>
      </c>
      <c r="L4051" s="1" t="s">
        <v>24</v>
      </c>
      <c r="M4051" s="1" t="s">
        <v>32</v>
      </c>
      <c r="N4051" s="1" t="s">
        <v>40</v>
      </c>
      <c r="O4051" s="1" t="s">
        <v>27</v>
      </c>
      <c r="P4051">
        <v>158.5</v>
      </c>
      <c r="Q4051" s="1" t="s">
        <v>30</v>
      </c>
      <c r="R4051" s="1" t="s">
        <v>34</v>
      </c>
    </row>
    <row r="4052" spans="1:18" x14ac:dyDescent="0.35">
      <c r="A4052" s="1" t="s">
        <v>4100</v>
      </c>
      <c r="B4052">
        <v>32</v>
      </c>
      <c r="C4052">
        <v>20</v>
      </c>
      <c r="D4052">
        <v>184.2</v>
      </c>
      <c r="E4052">
        <v>172.4</v>
      </c>
      <c r="F4052" s="1" t="s">
        <v>42</v>
      </c>
      <c r="G4052" s="1" t="s">
        <v>30</v>
      </c>
      <c r="H4052" s="1" t="s">
        <v>22</v>
      </c>
      <c r="I4052" s="1" t="s">
        <v>44</v>
      </c>
      <c r="J4052" s="1" t="s">
        <v>23</v>
      </c>
      <c r="K4052" s="1" t="s">
        <v>48</v>
      </c>
      <c r="L4052" s="1" t="s">
        <v>36</v>
      </c>
      <c r="M4052" s="1" t="s">
        <v>39</v>
      </c>
      <c r="N4052" s="1" t="s">
        <v>40</v>
      </c>
      <c r="O4052" s="1" t="s">
        <v>41</v>
      </c>
      <c r="P4052">
        <v>184.1</v>
      </c>
      <c r="Q4052" s="1" t="s">
        <v>30</v>
      </c>
      <c r="R4052" s="1" t="s">
        <v>34</v>
      </c>
    </row>
    <row r="4053" spans="1:18" x14ac:dyDescent="0.35">
      <c r="A4053" s="1" t="s">
        <v>4101</v>
      </c>
      <c r="B4053">
        <v>39</v>
      </c>
      <c r="C4053">
        <v>50</v>
      </c>
      <c r="D4053">
        <v>185.8</v>
      </c>
      <c r="E4053">
        <v>157.69999999999999</v>
      </c>
      <c r="F4053" s="1" t="s">
        <v>54</v>
      </c>
      <c r="G4053" s="1" t="s">
        <v>42</v>
      </c>
      <c r="H4053" s="1" t="s">
        <v>22</v>
      </c>
      <c r="I4053" s="1" t="s">
        <v>31</v>
      </c>
      <c r="J4053" s="1" t="s">
        <v>23</v>
      </c>
      <c r="K4053" s="1" t="s">
        <v>23</v>
      </c>
      <c r="L4053" s="1" t="s">
        <v>25</v>
      </c>
      <c r="M4053" s="1" t="s">
        <v>25</v>
      </c>
      <c r="N4053" s="1" t="s">
        <v>40</v>
      </c>
      <c r="O4053" s="1" t="s">
        <v>27</v>
      </c>
      <c r="P4053">
        <v>166</v>
      </c>
      <c r="Q4053" s="1" t="s">
        <v>42</v>
      </c>
      <c r="R4053" s="1" t="s">
        <v>28</v>
      </c>
    </row>
    <row r="4054" spans="1:18" x14ac:dyDescent="0.35">
      <c r="A4054" s="1" t="s">
        <v>4102</v>
      </c>
      <c r="B4054">
        <v>32</v>
      </c>
      <c r="C4054">
        <v>34</v>
      </c>
      <c r="D4054">
        <v>172.7</v>
      </c>
      <c r="E4054">
        <v>156.4</v>
      </c>
      <c r="F4054" s="1" t="s">
        <v>20</v>
      </c>
      <c r="G4054" s="1" t="s">
        <v>30</v>
      </c>
      <c r="H4054" s="1" t="s">
        <v>31</v>
      </c>
      <c r="I4054" s="1" t="s">
        <v>31</v>
      </c>
      <c r="J4054" s="1" t="s">
        <v>48</v>
      </c>
      <c r="K4054" s="1" t="s">
        <v>48</v>
      </c>
      <c r="L4054" s="1" t="s">
        <v>24</v>
      </c>
      <c r="M4054" s="1" t="s">
        <v>25</v>
      </c>
      <c r="N4054" s="1" t="s">
        <v>51</v>
      </c>
      <c r="O4054" s="1" t="s">
        <v>27</v>
      </c>
      <c r="P4054">
        <v>155.30000000000001</v>
      </c>
      <c r="Q4054" s="1" t="s">
        <v>60</v>
      </c>
      <c r="R4054" s="1" t="s">
        <v>52</v>
      </c>
    </row>
    <row r="4055" spans="1:18" x14ac:dyDescent="0.35">
      <c r="A4055" s="1" t="s">
        <v>4103</v>
      </c>
      <c r="B4055">
        <v>36</v>
      </c>
      <c r="C4055">
        <v>36</v>
      </c>
      <c r="D4055">
        <v>174</v>
      </c>
      <c r="E4055">
        <v>162.9</v>
      </c>
      <c r="F4055" s="1" t="s">
        <v>30</v>
      </c>
      <c r="G4055" s="1" t="s">
        <v>19</v>
      </c>
      <c r="H4055" s="1" t="s">
        <v>21</v>
      </c>
      <c r="I4055" s="1" t="s">
        <v>22</v>
      </c>
      <c r="J4055" s="1" t="s">
        <v>23</v>
      </c>
      <c r="K4055" s="1" t="s">
        <v>22</v>
      </c>
      <c r="L4055" s="1" t="s">
        <v>32</v>
      </c>
      <c r="M4055" s="1" t="s">
        <v>32</v>
      </c>
      <c r="N4055" s="1" t="s">
        <v>51</v>
      </c>
      <c r="O4055" s="1" t="s">
        <v>27</v>
      </c>
      <c r="P4055">
        <v>164.1</v>
      </c>
      <c r="Q4055" s="1" t="s">
        <v>30</v>
      </c>
      <c r="R4055" s="1" t="s">
        <v>52</v>
      </c>
    </row>
    <row r="4056" spans="1:18" x14ac:dyDescent="0.35">
      <c r="A4056" s="1" t="s">
        <v>4104</v>
      </c>
      <c r="B4056">
        <v>55</v>
      </c>
      <c r="C4056">
        <v>47</v>
      </c>
      <c r="D4056">
        <v>179.1</v>
      </c>
      <c r="E4056">
        <v>163.9</v>
      </c>
      <c r="F4056" s="1" t="s">
        <v>19</v>
      </c>
      <c r="G4056" s="1" t="s">
        <v>30</v>
      </c>
      <c r="H4056" s="1" t="s">
        <v>44</v>
      </c>
      <c r="I4056" s="1" t="s">
        <v>31</v>
      </c>
      <c r="J4056" s="1" t="s">
        <v>48</v>
      </c>
      <c r="K4056" s="1" t="s">
        <v>22</v>
      </c>
      <c r="L4056" s="1" t="s">
        <v>24</v>
      </c>
      <c r="M4056" s="1" t="s">
        <v>36</v>
      </c>
      <c r="N4056" s="1" t="s">
        <v>26</v>
      </c>
      <c r="O4056" s="1" t="s">
        <v>27</v>
      </c>
      <c r="P4056">
        <v>167.6</v>
      </c>
      <c r="Q4056" s="1" t="s">
        <v>30</v>
      </c>
      <c r="R4056" s="1" t="s">
        <v>28</v>
      </c>
    </row>
    <row r="4057" spans="1:18" x14ac:dyDescent="0.35">
      <c r="A4057" s="1" t="s">
        <v>4105</v>
      </c>
      <c r="B4057">
        <v>52</v>
      </c>
      <c r="C4057">
        <v>40</v>
      </c>
      <c r="D4057">
        <v>174.7</v>
      </c>
      <c r="E4057">
        <v>166.4</v>
      </c>
      <c r="F4057" s="1" t="s">
        <v>42</v>
      </c>
      <c r="G4057" s="1" t="s">
        <v>19</v>
      </c>
      <c r="H4057" s="1" t="s">
        <v>22</v>
      </c>
      <c r="I4057" s="1" t="s">
        <v>21</v>
      </c>
      <c r="J4057" s="1" t="s">
        <v>22</v>
      </c>
      <c r="K4057" s="1" t="s">
        <v>23</v>
      </c>
      <c r="L4057" s="1" t="s">
        <v>36</v>
      </c>
      <c r="M4057" s="1" t="s">
        <v>36</v>
      </c>
      <c r="N4057" s="1" t="s">
        <v>51</v>
      </c>
      <c r="O4057" s="1" t="s">
        <v>27</v>
      </c>
      <c r="P4057">
        <v>164.3</v>
      </c>
      <c r="Q4057" s="1" t="s">
        <v>42</v>
      </c>
      <c r="R4057" s="1" t="s">
        <v>34</v>
      </c>
    </row>
    <row r="4058" spans="1:18" x14ac:dyDescent="0.35">
      <c r="A4058" s="1" t="s">
        <v>4106</v>
      </c>
      <c r="B4058">
        <v>20</v>
      </c>
      <c r="C4058">
        <v>32</v>
      </c>
      <c r="D4058">
        <v>175.2</v>
      </c>
      <c r="E4058">
        <v>159.4</v>
      </c>
      <c r="F4058" s="1" t="s">
        <v>19</v>
      </c>
      <c r="G4058" s="1" t="s">
        <v>20</v>
      </c>
      <c r="H4058" s="1" t="s">
        <v>22</v>
      </c>
      <c r="I4058" s="1" t="s">
        <v>22</v>
      </c>
      <c r="J4058" s="1" t="s">
        <v>22</v>
      </c>
      <c r="K4058" s="1" t="s">
        <v>22</v>
      </c>
      <c r="L4058" s="1" t="s">
        <v>25</v>
      </c>
      <c r="M4058" s="1" t="s">
        <v>25</v>
      </c>
      <c r="N4058" s="1" t="s">
        <v>45</v>
      </c>
      <c r="O4058" s="1" t="s">
        <v>27</v>
      </c>
      <c r="P4058">
        <v>159.4</v>
      </c>
      <c r="Q4058" s="1" t="s">
        <v>20</v>
      </c>
      <c r="R4058" s="1" t="s">
        <v>52</v>
      </c>
    </row>
    <row r="4059" spans="1:18" x14ac:dyDescent="0.35">
      <c r="A4059" s="1" t="s">
        <v>4107</v>
      </c>
      <c r="B4059">
        <v>34</v>
      </c>
      <c r="C4059">
        <v>31</v>
      </c>
      <c r="D4059">
        <v>173.6</v>
      </c>
      <c r="E4059">
        <v>169.8</v>
      </c>
      <c r="F4059" s="1" t="s">
        <v>30</v>
      </c>
      <c r="G4059" s="1" t="s">
        <v>20</v>
      </c>
      <c r="H4059" s="1" t="s">
        <v>44</v>
      </c>
      <c r="I4059" s="1" t="s">
        <v>22</v>
      </c>
      <c r="J4059" s="1" t="s">
        <v>23</v>
      </c>
      <c r="K4059" s="1" t="s">
        <v>22</v>
      </c>
      <c r="L4059" s="1" t="s">
        <v>39</v>
      </c>
      <c r="M4059" s="1" t="s">
        <v>36</v>
      </c>
      <c r="N4059" s="1" t="s">
        <v>51</v>
      </c>
      <c r="O4059" s="1" t="s">
        <v>41</v>
      </c>
      <c r="P4059">
        <v>178.7</v>
      </c>
      <c r="Q4059" s="1" t="s">
        <v>60</v>
      </c>
      <c r="R4059" s="1" t="s">
        <v>52</v>
      </c>
    </row>
    <row r="4060" spans="1:18" x14ac:dyDescent="0.35">
      <c r="A4060" s="1" t="s">
        <v>4108</v>
      </c>
      <c r="B4060">
        <v>32</v>
      </c>
      <c r="C4060">
        <v>19</v>
      </c>
      <c r="D4060">
        <v>167.4</v>
      </c>
      <c r="E4060">
        <v>157.5</v>
      </c>
      <c r="F4060" s="1" t="s">
        <v>30</v>
      </c>
      <c r="G4060" s="1" t="s">
        <v>19</v>
      </c>
      <c r="H4060" s="1" t="s">
        <v>21</v>
      </c>
      <c r="I4060" s="1" t="s">
        <v>31</v>
      </c>
      <c r="J4060" s="1" t="s">
        <v>23</v>
      </c>
      <c r="K4060" s="1" t="s">
        <v>23</v>
      </c>
      <c r="L4060" s="1" t="s">
        <v>24</v>
      </c>
      <c r="M4060" s="1" t="s">
        <v>32</v>
      </c>
      <c r="N4060" s="1" t="s">
        <v>33</v>
      </c>
      <c r="O4060" s="1" t="s">
        <v>27</v>
      </c>
      <c r="P4060">
        <v>153</v>
      </c>
      <c r="Q4060" s="1" t="s">
        <v>42</v>
      </c>
      <c r="R4060" s="1" t="s">
        <v>34</v>
      </c>
    </row>
    <row r="4061" spans="1:18" x14ac:dyDescent="0.35">
      <c r="A4061" s="1" t="s">
        <v>4109</v>
      </c>
      <c r="B4061">
        <v>36</v>
      </c>
      <c r="C4061">
        <v>35</v>
      </c>
      <c r="D4061">
        <v>171.4</v>
      </c>
      <c r="E4061">
        <v>154.80000000000001</v>
      </c>
      <c r="F4061" s="1" t="s">
        <v>20</v>
      </c>
      <c r="G4061" s="1" t="s">
        <v>60</v>
      </c>
      <c r="H4061" s="1" t="s">
        <v>31</v>
      </c>
      <c r="I4061" s="1" t="s">
        <v>31</v>
      </c>
      <c r="J4061" s="1" t="s">
        <v>23</v>
      </c>
      <c r="K4061" s="1" t="s">
        <v>23</v>
      </c>
      <c r="L4061" s="1" t="s">
        <v>36</v>
      </c>
      <c r="M4061" s="1" t="s">
        <v>36</v>
      </c>
      <c r="N4061" s="1" t="s">
        <v>51</v>
      </c>
      <c r="O4061" s="1" t="s">
        <v>41</v>
      </c>
      <c r="P4061">
        <v>170.9</v>
      </c>
      <c r="Q4061" s="1" t="s">
        <v>60</v>
      </c>
      <c r="R4061" s="1" t="s">
        <v>34</v>
      </c>
    </row>
    <row r="4062" spans="1:18" x14ac:dyDescent="0.35">
      <c r="A4062" s="1" t="s">
        <v>4110</v>
      </c>
      <c r="B4062">
        <v>43</v>
      </c>
      <c r="C4062">
        <v>23</v>
      </c>
      <c r="D4062">
        <v>173.1</v>
      </c>
      <c r="E4062">
        <v>149.6</v>
      </c>
      <c r="F4062" s="1" t="s">
        <v>30</v>
      </c>
      <c r="G4062" s="1" t="s">
        <v>30</v>
      </c>
      <c r="H4062" s="1" t="s">
        <v>31</v>
      </c>
      <c r="I4062" s="1" t="s">
        <v>22</v>
      </c>
      <c r="J4062" s="1" t="s">
        <v>23</v>
      </c>
      <c r="K4062" s="1" t="s">
        <v>22</v>
      </c>
      <c r="L4062" s="1" t="s">
        <v>36</v>
      </c>
      <c r="M4062" s="1" t="s">
        <v>32</v>
      </c>
      <c r="N4062" s="1" t="s">
        <v>33</v>
      </c>
      <c r="O4062" s="1" t="s">
        <v>27</v>
      </c>
      <c r="P4062">
        <v>154.80000000000001</v>
      </c>
      <c r="Q4062" s="1" t="s">
        <v>30</v>
      </c>
      <c r="R4062" s="1" t="s">
        <v>34</v>
      </c>
    </row>
    <row r="4063" spans="1:18" x14ac:dyDescent="0.35">
      <c r="A4063" s="1" t="s">
        <v>4111</v>
      </c>
      <c r="B4063">
        <v>27</v>
      </c>
      <c r="C4063">
        <v>49</v>
      </c>
      <c r="D4063">
        <v>156.4</v>
      </c>
      <c r="E4063">
        <v>160</v>
      </c>
      <c r="F4063" s="1" t="s">
        <v>30</v>
      </c>
      <c r="G4063" s="1" t="s">
        <v>30</v>
      </c>
      <c r="H4063" s="1" t="s">
        <v>22</v>
      </c>
      <c r="I4063" s="1" t="s">
        <v>22</v>
      </c>
      <c r="J4063" s="1" t="s">
        <v>22</v>
      </c>
      <c r="K4063" s="1" t="s">
        <v>23</v>
      </c>
      <c r="L4063" s="1" t="s">
        <v>32</v>
      </c>
      <c r="M4063" s="1" t="s">
        <v>32</v>
      </c>
      <c r="N4063" s="1" t="s">
        <v>33</v>
      </c>
      <c r="O4063" s="1" t="s">
        <v>41</v>
      </c>
      <c r="P4063">
        <v>161.69999999999999</v>
      </c>
      <c r="Q4063" s="1" t="s">
        <v>30</v>
      </c>
      <c r="R4063" s="1" t="s">
        <v>34</v>
      </c>
    </row>
    <row r="4064" spans="1:18" x14ac:dyDescent="0.35">
      <c r="A4064" s="1" t="s">
        <v>4112</v>
      </c>
      <c r="B4064">
        <v>46</v>
      </c>
      <c r="C4064">
        <v>38</v>
      </c>
      <c r="D4064">
        <v>174.6</v>
      </c>
      <c r="E4064">
        <v>166.4</v>
      </c>
      <c r="F4064" s="1" t="s">
        <v>19</v>
      </c>
      <c r="G4064" s="1" t="s">
        <v>19</v>
      </c>
      <c r="H4064" s="1" t="s">
        <v>22</v>
      </c>
      <c r="I4064" s="1" t="s">
        <v>22</v>
      </c>
      <c r="J4064" s="1" t="s">
        <v>48</v>
      </c>
      <c r="K4064" s="1" t="s">
        <v>22</v>
      </c>
      <c r="L4064" s="1" t="s">
        <v>24</v>
      </c>
      <c r="M4064" s="1" t="s">
        <v>32</v>
      </c>
      <c r="N4064" s="1" t="s">
        <v>65</v>
      </c>
      <c r="O4064" s="1" t="s">
        <v>41</v>
      </c>
      <c r="P4064">
        <v>172.1</v>
      </c>
      <c r="Q4064" s="1" t="s">
        <v>54</v>
      </c>
      <c r="R4064" s="1" t="s">
        <v>28</v>
      </c>
    </row>
    <row r="4065" spans="1:18" x14ac:dyDescent="0.35">
      <c r="A4065" s="1" t="s">
        <v>4113</v>
      </c>
      <c r="B4065">
        <v>42</v>
      </c>
      <c r="C4065">
        <v>45</v>
      </c>
      <c r="D4065">
        <v>190.3</v>
      </c>
      <c r="E4065">
        <v>165.7</v>
      </c>
      <c r="F4065" s="1" t="s">
        <v>30</v>
      </c>
      <c r="G4065" s="1" t="s">
        <v>30</v>
      </c>
      <c r="H4065" s="1" t="s">
        <v>22</v>
      </c>
      <c r="I4065" s="1" t="s">
        <v>44</v>
      </c>
      <c r="J4065" s="1" t="s">
        <v>48</v>
      </c>
      <c r="K4065" s="1" t="s">
        <v>23</v>
      </c>
      <c r="L4065" s="1" t="s">
        <v>32</v>
      </c>
      <c r="M4065" s="1" t="s">
        <v>39</v>
      </c>
      <c r="N4065" s="1" t="s">
        <v>51</v>
      </c>
      <c r="O4065" s="1" t="s">
        <v>27</v>
      </c>
      <c r="P4065">
        <v>176</v>
      </c>
      <c r="Q4065" s="1" t="s">
        <v>42</v>
      </c>
      <c r="R4065" s="1" t="s">
        <v>34</v>
      </c>
    </row>
    <row r="4066" spans="1:18" x14ac:dyDescent="0.35">
      <c r="A4066" s="1" t="s">
        <v>4114</v>
      </c>
      <c r="B4066">
        <v>27</v>
      </c>
      <c r="C4066">
        <v>44</v>
      </c>
      <c r="D4066">
        <v>171</v>
      </c>
      <c r="E4066">
        <v>163.19999999999999</v>
      </c>
      <c r="F4066" s="1" t="s">
        <v>38</v>
      </c>
      <c r="G4066" s="1" t="s">
        <v>20</v>
      </c>
      <c r="H4066" s="1" t="s">
        <v>31</v>
      </c>
      <c r="I4066" s="1" t="s">
        <v>22</v>
      </c>
      <c r="J4066" s="1" t="s">
        <v>48</v>
      </c>
      <c r="K4066" s="1" t="s">
        <v>48</v>
      </c>
      <c r="L4066" s="1" t="s">
        <v>24</v>
      </c>
      <c r="M4066" s="1" t="s">
        <v>25</v>
      </c>
      <c r="N4066" s="1" t="s">
        <v>33</v>
      </c>
      <c r="O4066" s="1" t="s">
        <v>41</v>
      </c>
      <c r="P4066">
        <v>175.5</v>
      </c>
      <c r="Q4066" s="1" t="s">
        <v>20</v>
      </c>
      <c r="R4066" s="1" t="s">
        <v>28</v>
      </c>
    </row>
    <row r="4067" spans="1:18" x14ac:dyDescent="0.35">
      <c r="A4067" s="1" t="s">
        <v>4115</v>
      </c>
      <c r="B4067">
        <v>27</v>
      </c>
      <c r="C4067">
        <v>19</v>
      </c>
      <c r="D4067">
        <v>174.2</v>
      </c>
      <c r="E4067">
        <v>158.5</v>
      </c>
      <c r="F4067" s="1" t="s">
        <v>42</v>
      </c>
      <c r="G4067" s="1" t="s">
        <v>19</v>
      </c>
      <c r="H4067" s="1" t="s">
        <v>31</v>
      </c>
      <c r="I4067" s="1" t="s">
        <v>22</v>
      </c>
      <c r="J4067" s="1" t="s">
        <v>23</v>
      </c>
      <c r="K4067" s="1" t="s">
        <v>47</v>
      </c>
      <c r="L4067" s="1" t="s">
        <v>32</v>
      </c>
      <c r="M4067" s="1" t="s">
        <v>25</v>
      </c>
      <c r="N4067" s="1" t="s">
        <v>51</v>
      </c>
      <c r="O4067" s="1" t="s">
        <v>41</v>
      </c>
      <c r="P4067">
        <v>175</v>
      </c>
      <c r="Q4067" s="1" t="s">
        <v>42</v>
      </c>
      <c r="R4067" s="1" t="s">
        <v>52</v>
      </c>
    </row>
    <row r="4068" spans="1:18" x14ac:dyDescent="0.35">
      <c r="A4068" s="1" t="s">
        <v>4116</v>
      </c>
      <c r="B4068">
        <v>45</v>
      </c>
      <c r="C4068">
        <v>50</v>
      </c>
      <c r="D4068">
        <v>168.1</v>
      </c>
      <c r="E4068">
        <v>168.8</v>
      </c>
      <c r="F4068" s="1" t="s">
        <v>19</v>
      </c>
      <c r="G4068" s="1" t="s">
        <v>20</v>
      </c>
      <c r="H4068" s="1" t="s">
        <v>22</v>
      </c>
      <c r="I4068" s="1" t="s">
        <v>44</v>
      </c>
      <c r="J4068" s="1" t="s">
        <v>23</v>
      </c>
      <c r="K4068" s="1" t="s">
        <v>23</v>
      </c>
      <c r="L4068" s="1" t="s">
        <v>39</v>
      </c>
      <c r="M4068" s="1" t="s">
        <v>32</v>
      </c>
      <c r="N4068" s="1" t="s">
        <v>26</v>
      </c>
      <c r="O4068" s="1" t="s">
        <v>27</v>
      </c>
      <c r="P4068">
        <v>161.9</v>
      </c>
      <c r="Q4068" s="1" t="s">
        <v>50</v>
      </c>
      <c r="R4068" s="1" t="s">
        <v>28</v>
      </c>
    </row>
    <row r="4069" spans="1:18" x14ac:dyDescent="0.35">
      <c r="A4069" s="1" t="s">
        <v>4117</v>
      </c>
      <c r="B4069">
        <v>32</v>
      </c>
      <c r="C4069">
        <v>33</v>
      </c>
      <c r="D4069">
        <v>166.3</v>
      </c>
      <c r="E4069">
        <v>161.80000000000001</v>
      </c>
      <c r="F4069" s="1" t="s">
        <v>54</v>
      </c>
      <c r="G4069" s="1" t="s">
        <v>30</v>
      </c>
      <c r="H4069" s="1" t="s">
        <v>44</v>
      </c>
      <c r="I4069" s="1" t="s">
        <v>44</v>
      </c>
      <c r="J4069" s="1" t="s">
        <v>47</v>
      </c>
      <c r="K4069" s="1" t="s">
        <v>23</v>
      </c>
      <c r="L4069" s="1" t="s">
        <v>39</v>
      </c>
      <c r="M4069" s="1" t="s">
        <v>25</v>
      </c>
      <c r="N4069" s="1" t="s">
        <v>40</v>
      </c>
      <c r="O4069" s="1" t="s">
        <v>41</v>
      </c>
      <c r="P4069">
        <v>171.3</v>
      </c>
      <c r="Q4069" s="1" t="s">
        <v>30</v>
      </c>
      <c r="R4069" s="1" t="s">
        <v>34</v>
      </c>
    </row>
    <row r="4070" spans="1:18" x14ac:dyDescent="0.35">
      <c r="A4070" s="1" t="s">
        <v>4118</v>
      </c>
      <c r="B4070">
        <v>47</v>
      </c>
      <c r="C4070">
        <v>39</v>
      </c>
      <c r="D4070">
        <v>171.8</v>
      </c>
      <c r="E4070">
        <v>163.69999999999999</v>
      </c>
      <c r="F4070" s="1" t="s">
        <v>42</v>
      </c>
      <c r="G4070" s="1" t="s">
        <v>30</v>
      </c>
      <c r="H4070" s="1" t="s">
        <v>44</v>
      </c>
      <c r="I4070" s="1" t="s">
        <v>31</v>
      </c>
      <c r="J4070" s="1" t="s">
        <v>48</v>
      </c>
      <c r="K4070" s="1" t="s">
        <v>47</v>
      </c>
      <c r="L4070" s="1" t="s">
        <v>32</v>
      </c>
      <c r="M4070" s="1" t="s">
        <v>36</v>
      </c>
      <c r="N4070" s="1" t="s">
        <v>51</v>
      </c>
      <c r="O4070" s="1" t="s">
        <v>41</v>
      </c>
      <c r="P4070">
        <v>175.6</v>
      </c>
      <c r="Q4070" s="1" t="s">
        <v>42</v>
      </c>
      <c r="R4070" s="1" t="s">
        <v>34</v>
      </c>
    </row>
    <row r="4071" spans="1:18" x14ac:dyDescent="0.35">
      <c r="A4071" s="1" t="s">
        <v>4119</v>
      </c>
      <c r="B4071">
        <v>44</v>
      </c>
      <c r="C4071">
        <v>30</v>
      </c>
      <c r="D4071">
        <v>178.4</v>
      </c>
      <c r="E4071">
        <v>154.30000000000001</v>
      </c>
      <c r="F4071" s="1" t="s">
        <v>20</v>
      </c>
      <c r="G4071" s="1" t="s">
        <v>30</v>
      </c>
      <c r="H4071" s="1" t="s">
        <v>21</v>
      </c>
      <c r="I4071" s="1" t="s">
        <v>21</v>
      </c>
      <c r="J4071" s="1" t="s">
        <v>23</v>
      </c>
      <c r="K4071" s="1" t="s">
        <v>23</v>
      </c>
      <c r="L4071" s="1" t="s">
        <v>24</v>
      </c>
      <c r="M4071" s="1" t="s">
        <v>36</v>
      </c>
      <c r="N4071" s="1" t="s">
        <v>33</v>
      </c>
      <c r="O4071" s="1" t="s">
        <v>27</v>
      </c>
      <c r="P4071">
        <v>163.80000000000001</v>
      </c>
      <c r="Q4071" s="1" t="s">
        <v>38</v>
      </c>
      <c r="R4071" s="1" t="s">
        <v>34</v>
      </c>
    </row>
    <row r="4072" spans="1:18" x14ac:dyDescent="0.35">
      <c r="A4072" s="1" t="s">
        <v>4120</v>
      </c>
      <c r="B4072">
        <v>35</v>
      </c>
      <c r="C4072">
        <v>19</v>
      </c>
      <c r="D4072">
        <v>172.4</v>
      </c>
      <c r="E4072">
        <v>150.1</v>
      </c>
      <c r="F4072" s="1" t="s">
        <v>19</v>
      </c>
      <c r="G4072" s="1" t="s">
        <v>50</v>
      </c>
      <c r="H4072" s="1" t="s">
        <v>22</v>
      </c>
      <c r="I4072" s="1" t="s">
        <v>22</v>
      </c>
      <c r="J4072" s="1" t="s">
        <v>22</v>
      </c>
      <c r="K4072" s="1" t="s">
        <v>23</v>
      </c>
      <c r="L4072" s="1" t="s">
        <v>32</v>
      </c>
      <c r="M4072" s="1" t="s">
        <v>36</v>
      </c>
      <c r="N4072" s="1" t="s">
        <v>33</v>
      </c>
      <c r="O4072" s="1" t="s">
        <v>41</v>
      </c>
      <c r="P4072">
        <v>167.9</v>
      </c>
      <c r="Q4072" s="1" t="s">
        <v>20</v>
      </c>
      <c r="R4072" s="1" t="s">
        <v>52</v>
      </c>
    </row>
    <row r="4073" spans="1:18" x14ac:dyDescent="0.35">
      <c r="A4073" s="1" t="s">
        <v>4121</v>
      </c>
      <c r="B4073">
        <v>21</v>
      </c>
      <c r="C4073">
        <v>31</v>
      </c>
      <c r="D4073">
        <v>171.4</v>
      </c>
      <c r="E4073">
        <v>166.5</v>
      </c>
      <c r="F4073" s="1" t="s">
        <v>30</v>
      </c>
      <c r="G4073" s="1" t="s">
        <v>20</v>
      </c>
      <c r="H4073" s="1" t="s">
        <v>22</v>
      </c>
      <c r="I4073" s="1" t="s">
        <v>22</v>
      </c>
      <c r="J4073" s="1" t="s">
        <v>22</v>
      </c>
      <c r="K4073" s="1" t="s">
        <v>48</v>
      </c>
      <c r="L4073" s="1" t="s">
        <v>25</v>
      </c>
      <c r="M4073" s="1" t="s">
        <v>25</v>
      </c>
      <c r="N4073" s="1" t="s">
        <v>51</v>
      </c>
      <c r="O4073" s="1" t="s">
        <v>41</v>
      </c>
      <c r="P4073">
        <v>167.3</v>
      </c>
      <c r="Q4073" s="1" t="s">
        <v>60</v>
      </c>
      <c r="R4073" s="1" t="s">
        <v>52</v>
      </c>
    </row>
    <row r="4074" spans="1:18" x14ac:dyDescent="0.35">
      <c r="A4074" s="1" t="s">
        <v>4122</v>
      </c>
      <c r="B4074">
        <v>37</v>
      </c>
      <c r="C4074">
        <v>45</v>
      </c>
      <c r="D4074">
        <v>177.5</v>
      </c>
      <c r="E4074">
        <v>176.4</v>
      </c>
      <c r="F4074" s="1" t="s">
        <v>60</v>
      </c>
      <c r="G4074" s="1" t="s">
        <v>20</v>
      </c>
      <c r="H4074" s="1" t="s">
        <v>21</v>
      </c>
      <c r="I4074" s="1" t="s">
        <v>22</v>
      </c>
      <c r="J4074" s="1" t="s">
        <v>23</v>
      </c>
      <c r="K4074" s="1" t="s">
        <v>22</v>
      </c>
      <c r="L4074" s="1" t="s">
        <v>32</v>
      </c>
      <c r="M4074" s="1" t="s">
        <v>24</v>
      </c>
      <c r="N4074" s="1" t="s">
        <v>40</v>
      </c>
      <c r="O4074" s="1" t="s">
        <v>27</v>
      </c>
      <c r="P4074">
        <v>169.4</v>
      </c>
      <c r="Q4074" s="1" t="s">
        <v>60</v>
      </c>
      <c r="R4074" s="1" t="s">
        <v>34</v>
      </c>
    </row>
    <row r="4075" spans="1:18" x14ac:dyDescent="0.35">
      <c r="A4075" s="1" t="s">
        <v>4123</v>
      </c>
      <c r="B4075">
        <v>36</v>
      </c>
      <c r="C4075">
        <v>24</v>
      </c>
      <c r="D4075">
        <v>175.4</v>
      </c>
      <c r="E4075">
        <v>164</v>
      </c>
      <c r="F4075" s="1" t="s">
        <v>19</v>
      </c>
      <c r="G4075" s="1" t="s">
        <v>30</v>
      </c>
      <c r="H4075" s="1" t="s">
        <v>22</v>
      </c>
      <c r="I4075" s="1" t="s">
        <v>31</v>
      </c>
      <c r="J4075" s="1" t="s">
        <v>48</v>
      </c>
      <c r="K4075" s="1" t="s">
        <v>22</v>
      </c>
      <c r="L4075" s="1" t="s">
        <v>24</v>
      </c>
      <c r="M4075" s="1" t="s">
        <v>36</v>
      </c>
      <c r="N4075" s="1" t="s">
        <v>65</v>
      </c>
      <c r="O4075" s="1" t="s">
        <v>41</v>
      </c>
      <c r="P4075">
        <v>171.6</v>
      </c>
      <c r="Q4075" s="1" t="s">
        <v>42</v>
      </c>
      <c r="R4075" s="1" t="s">
        <v>34</v>
      </c>
    </row>
    <row r="4076" spans="1:18" x14ac:dyDescent="0.35">
      <c r="A4076" s="1" t="s">
        <v>4124</v>
      </c>
      <c r="B4076">
        <v>49</v>
      </c>
      <c r="C4076">
        <v>35</v>
      </c>
      <c r="D4076">
        <v>176</v>
      </c>
      <c r="E4076">
        <v>166.5</v>
      </c>
      <c r="F4076" s="1" t="s">
        <v>30</v>
      </c>
      <c r="G4076" s="1" t="s">
        <v>30</v>
      </c>
      <c r="H4076" s="1" t="s">
        <v>21</v>
      </c>
      <c r="I4076" s="1" t="s">
        <v>22</v>
      </c>
      <c r="J4076" s="1" t="s">
        <v>47</v>
      </c>
      <c r="K4076" s="1" t="s">
        <v>23</v>
      </c>
      <c r="L4076" s="1" t="s">
        <v>25</v>
      </c>
      <c r="M4076" s="1" t="s">
        <v>25</v>
      </c>
      <c r="N4076" s="1" t="s">
        <v>51</v>
      </c>
      <c r="O4076" s="1" t="s">
        <v>27</v>
      </c>
      <c r="P4076">
        <v>161.9</v>
      </c>
      <c r="Q4076" s="1" t="s">
        <v>42</v>
      </c>
      <c r="R4076" s="1" t="s">
        <v>34</v>
      </c>
    </row>
    <row r="4077" spans="1:18" x14ac:dyDescent="0.35">
      <c r="A4077" s="1" t="s">
        <v>4125</v>
      </c>
      <c r="B4077">
        <v>32</v>
      </c>
      <c r="C4077">
        <v>21</v>
      </c>
      <c r="D4077">
        <v>182.3</v>
      </c>
      <c r="E4077">
        <v>166.4</v>
      </c>
      <c r="F4077" s="1" t="s">
        <v>19</v>
      </c>
      <c r="G4077" s="1" t="s">
        <v>19</v>
      </c>
      <c r="H4077" s="1" t="s">
        <v>22</v>
      </c>
      <c r="I4077" s="1" t="s">
        <v>22</v>
      </c>
      <c r="J4077" s="1" t="s">
        <v>48</v>
      </c>
      <c r="K4077" s="1" t="s">
        <v>23</v>
      </c>
      <c r="L4077" s="1" t="s">
        <v>32</v>
      </c>
      <c r="M4077" s="1" t="s">
        <v>39</v>
      </c>
      <c r="N4077" s="1" t="s">
        <v>26</v>
      </c>
      <c r="O4077" s="1" t="s">
        <v>41</v>
      </c>
      <c r="P4077">
        <v>178.7</v>
      </c>
      <c r="Q4077" s="1" t="s">
        <v>19</v>
      </c>
      <c r="R4077" s="1" t="s">
        <v>34</v>
      </c>
    </row>
    <row r="4078" spans="1:18" x14ac:dyDescent="0.35">
      <c r="A4078" s="1" t="s">
        <v>4126</v>
      </c>
      <c r="B4078">
        <v>51</v>
      </c>
      <c r="C4078">
        <v>47</v>
      </c>
      <c r="D4078">
        <v>181.5</v>
      </c>
      <c r="E4078">
        <v>161.69999999999999</v>
      </c>
      <c r="F4078" s="1" t="s">
        <v>30</v>
      </c>
      <c r="G4078" s="1" t="s">
        <v>30</v>
      </c>
      <c r="H4078" s="1" t="s">
        <v>21</v>
      </c>
      <c r="I4078" s="1" t="s">
        <v>44</v>
      </c>
      <c r="J4078" s="1" t="s">
        <v>23</v>
      </c>
      <c r="K4078" s="1" t="s">
        <v>23</v>
      </c>
      <c r="L4078" s="1" t="s">
        <v>32</v>
      </c>
      <c r="M4078" s="1" t="s">
        <v>32</v>
      </c>
      <c r="N4078" s="1" t="s">
        <v>45</v>
      </c>
      <c r="O4078" s="1" t="s">
        <v>41</v>
      </c>
      <c r="P4078">
        <v>174.7</v>
      </c>
      <c r="Q4078" s="1" t="s">
        <v>30</v>
      </c>
      <c r="R4078" s="1" t="s">
        <v>28</v>
      </c>
    </row>
    <row r="4079" spans="1:18" x14ac:dyDescent="0.35">
      <c r="A4079" s="1" t="s">
        <v>4127</v>
      </c>
      <c r="B4079">
        <v>48</v>
      </c>
      <c r="C4079">
        <v>41</v>
      </c>
      <c r="D4079">
        <v>184.5</v>
      </c>
      <c r="E4079">
        <v>152</v>
      </c>
      <c r="F4079" s="1" t="s">
        <v>20</v>
      </c>
      <c r="G4079" s="1" t="s">
        <v>20</v>
      </c>
      <c r="H4079" s="1" t="s">
        <v>22</v>
      </c>
      <c r="I4079" s="1" t="s">
        <v>22</v>
      </c>
      <c r="J4079" s="1" t="s">
        <v>48</v>
      </c>
      <c r="K4079" s="1" t="s">
        <v>23</v>
      </c>
      <c r="L4079" s="1" t="s">
        <v>39</v>
      </c>
      <c r="M4079" s="1" t="s">
        <v>36</v>
      </c>
      <c r="N4079" s="1" t="s">
        <v>40</v>
      </c>
      <c r="O4079" s="1" t="s">
        <v>41</v>
      </c>
      <c r="P4079">
        <v>163.1</v>
      </c>
      <c r="Q4079" s="1" t="s">
        <v>20</v>
      </c>
      <c r="R4079" s="1" t="s">
        <v>28</v>
      </c>
    </row>
    <row r="4080" spans="1:18" x14ac:dyDescent="0.35">
      <c r="A4080" s="1" t="s">
        <v>4128</v>
      </c>
      <c r="B4080">
        <v>49</v>
      </c>
      <c r="C4080">
        <v>37</v>
      </c>
      <c r="D4080">
        <v>165.5</v>
      </c>
      <c r="E4080">
        <v>165.7</v>
      </c>
      <c r="F4080" s="1" t="s">
        <v>42</v>
      </c>
      <c r="G4080" s="1" t="s">
        <v>30</v>
      </c>
      <c r="H4080" s="1" t="s">
        <v>22</v>
      </c>
      <c r="I4080" s="1" t="s">
        <v>22</v>
      </c>
      <c r="J4080" s="1" t="s">
        <v>22</v>
      </c>
      <c r="K4080" s="1" t="s">
        <v>22</v>
      </c>
      <c r="L4080" s="1" t="s">
        <v>24</v>
      </c>
      <c r="M4080" s="1" t="s">
        <v>25</v>
      </c>
      <c r="N4080" s="1" t="s">
        <v>40</v>
      </c>
      <c r="O4080" s="1" t="s">
        <v>41</v>
      </c>
      <c r="P4080">
        <v>170.4</v>
      </c>
      <c r="Q4080" s="1" t="s">
        <v>30</v>
      </c>
      <c r="R4080" s="1" t="s">
        <v>28</v>
      </c>
    </row>
    <row r="4081" spans="1:18" x14ac:dyDescent="0.35">
      <c r="A4081" s="1" t="s">
        <v>4129</v>
      </c>
      <c r="B4081">
        <v>37</v>
      </c>
      <c r="C4081">
        <v>48</v>
      </c>
      <c r="D4081">
        <v>180</v>
      </c>
      <c r="E4081">
        <v>170.5</v>
      </c>
      <c r="F4081" s="1" t="s">
        <v>20</v>
      </c>
      <c r="G4081" s="1" t="s">
        <v>30</v>
      </c>
      <c r="H4081" s="1" t="s">
        <v>31</v>
      </c>
      <c r="I4081" s="1" t="s">
        <v>44</v>
      </c>
      <c r="J4081" s="1" t="s">
        <v>47</v>
      </c>
      <c r="K4081" s="1" t="s">
        <v>22</v>
      </c>
      <c r="L4081" s="1" t="s">
        <v>24</v>
      </c>
      <c r="M4081" s="1" t="s">
        <v>25</v>
      </c>
      <c r="N4081" s="1" t="s">
        <v>40</v>
      </c>
      <c r="O4081" s="1" t="s">
        <v>27</v>
      </c>
      <c r="P4081">
        <v>163</v>
      </c>
      <c r="Q4081" s="1" t="s">
        <v>38</v>
      </c>
      <c r="R4081" s="1" t="s">
        <v>28</v>
      </c>
    </row>
    <row r="4082" spans="1:18" x14ac:dyDescent="0.35">
      <c r="A4082" s="1" t="s">
        <v>4130</v>
      </c>
      <c r="B4082">
        <v>32</v>
      </c>
      <c r="C4082">
        <v>41</v>
      </c>
      <c r="D4082">
        <v>185.5</v>
      </c>
      <c r="E4082">
        <v>164.6</v>
      </c>
      <c r="F4082" s="1" t="s">
        <v>42</v>
      </c>
      <c r="G4082" s="1" t="s">
        <v>19</v>
      </c>
      <c r="H4082" s="1" t="s">
        <v>21</v>
      </c>
      <c r="I4082" s="1" t="s">
        <v>22</v>
      </c>
      <c r="J4082" s="1" t="s">
        <v>47</v>
      </c>
      <c r="K4082" s="1" t="s">
        <v>23</v>
      </c>
      <c r="L4082" s="1" t="s">
        <v>32</v>
      </c>
      <c r="M4082" s="1" t="s">
        <v>25</v>
      </c>
      <c r="N4082" s="1" t="s">
        <v>33</v>
      </c>
      <c r="O4082" s="1" t="s">
        <v>27</v>
      </c>
      <c r="P4082">
        <v>175.7</v>
      </c>
      <c r="Q4082" s="1" t="s">
        <v>42</v>
      </c>
      <c r="R4082" s="1" t="s">
        <v>34</v>
      </c>
    </row>
    <row r="4083" spans="1:18" x14ac:dyDescent="0.35">
      <c r="A4083" s="1" t="s">
        <v>4131</v>
      </c>
      <c r="B4083">
        <v>40</v>
      </c>
      <c r="C4083">
        <v>24</v>
      </c>
      <c r="D4083">
        <v>162.6</v>
      </c>
      <c r="E4083">
        <v>160.1</v>
      </c>
      <c r="F4083" s="1" t="s">
        <v>30</v>
      </c>
      <c r="G4083" s="1" t="s">
        <v>30</v>
      </c>
      <c r="H4083" s="1" t="s">
        <v>31</v>
      </c>
      <c r="I4083" s="1" t="s">
        <v>22</v>
      </c>
      <c r="J4083" s="1" t="s">
        <v>48</v>
      </c>
      <c r="K4083" s="1" t="s">
        <v>22</v>
      </c>
      <c r="L4083" s="1" t="s">
        <v>24</v>
      </c>
      <c r="M4083" s="1" t="s">
        <v>39</v>
      </c>
      <c r="N4083" s="1" t="s">
        <v>51</v>
      </c>
      <c r="O4083" s="1" t="s">
        <v>41</v>
      </c>
      <c r="P4083">
        <v>165.8</v>
      </c>
      <c r="Q4083" s="1" t="s">
        <v>30</v>
      </c>
      <c r="R4083" s="1" t="s">
        <v>52</v>
      </c>
    </row>
    <row r="4084" spans="1:18" x14ac:dyDescent="0.35">
      <c r="A4084" s="1" t="s">
        <v>4132</v>
      </c>
      <c r="B4084">
        <v>49</v>
      </c>
      <c r="C4084">
        <v>43</v>
      </c>
      <c r="D4084">
        <v>173.9</v>
      </c>
      <c r="E4084">
        <v>164</v>
      </c>
      <c r="F4084" s="1" t="s">
        <v>19</v>
      </c>
      <c r="G4084" s="1" t="s">
        <v>20</v>
      </c>
      <c r="H4084" s="1" t="s">
        <v>22</v>
      </c>
      <c r="I4084" s="1" t="s">
        <v>44</v>
      </c>
      <c r="J4084" s="1" t="s">
        <v>22</v>
      </c>
      <c r="K4084" s="1" t="s">
        <v>23</v>
      </c>
      <c r="L4084" s="1" t="s">
        <v>25</v>
      </c>
      <c r="M4084" s="1" t="s">
        <v>32</v>
      </c>
      <c r="N4084" s="1" t="s">
        <v>51</v>
      </c>
      <c r="O4084" s="1" t="s">
        <v>41</v>
      </c>
      <c r="P4084">
        <v>175.1</v>
      </c>
      <c r="Q4084" s="1" t="s">
        <v>20</v>
      </c>
      <c r="R4084" s="1" t="s">
        <v>34</v>
      </c>
    </row>
    <row r="4085" spans="1:18" x14ac:dyDescent="0.35">
      <c r="A4085" s="1" t="s">
        <v>4133</v>
      </c>
      <c r="B4085">
        <v>40</v>
      </c>
      <c r="C4085">
        <v>30</v>
      </c>
      <c r="D4085">
        <v>170.2</v>
      </c>
      <c r="E4085">
        <v>161.1</v>
      </c>
      <c r="F4085" s="1" t="s">
        <v>30</v>
      </c>
      <c r="G4085" s="1" t="s">
        <v>42</v>
      </c>
      <c r="H4085" s="1" t="s">
        <v>44</v>
      </c>
      <c r="I4085" s="1" t="s">
        <v>22</v>
      </c>
      <c r="J4085" s="1" t="s">
        <v>48</v>
      </c>
      <c r="K4085" s="1" t="s">
        <v>48</v>
      </c>
      <c r="L4085" s="1" t="s">
        <v>32</v>
      </c>
      <c r="M4085" s="1" t="s">
        <v>25</v>
      </c>
      <c r="N4085" s="1" t="s">
        <v>40</v>
      </c>
      <c r="O4085" s="1" t="s">
        <v>27</v>
      </c>
      <c r="P4085">
        <v>162.4</v>
      </c>
      <c r="Q4085" s="1" t="s">
        <v>30</v>
      </c>
      <c r="R4085" s="1" t="s">
        <v>34</v>
      </c>
    </row>
    <row r="4086" spans="1:18" x14ac:dyDescent="0.35">
      <c r="A4086" s="1" t="s">
        <v>4134</v>
      </c>
      <c r="B4086">
        <v>36</v>
      </c>
      <c r="C4086">
        <v>25</v>
      </c>
      <c r="D4086">
        <v>173.8</v>
      </c>
      <c r="E4086">
        <v>169.4</v>
      </c>
      <c r="F4086" s="1" t="s">
        <v>20</v>
      </c>
      <c r="G4086" s="1" t="s">
        <v>50</v>
      </c>
      <c r="H4086" s="1" t="s">
        <v>22</v>
      </c>
      <c r="I4086" s="1" t="s">
        <v>31</v>
      </c>
      <c r="J4086" s="1" t="s">
        <v>23</v>
      </c>
      <c r="K4086" s="1" t="s">
        <v>22</v>
      </c>
      <c r="L4086" s="1" t="s">
        <v>24</v>
      </c>
      <c r="M4086" s="1" t="s">
        <v>39</v>
      </c>
      <c r="N4086" s="1" t="s">
        <v>40</v>
      </c>
      <c r="O4086" s="1" t="s">
        <v>27</v>
      </c>
      <c r="P4086">
        <v>161.6</v>
      </c>
      <c r="Q4086" s="1" t="s">
        <v>50</v>
      </c>
      <c r="R4086" s="1" t="s">
        <v>34</v>
      </c>
    </row>
    <row r="4087" spans="1:18" x14ac:dyDescent="0.35">
      <c r="A4087" s="1" t="s">
        <v>4135</v>
      </c>
      <c r="B4087">
        <v>38</v>
      </c>
      <c r="C4087">
        <v>22</v>
      </c>
      <c r="D4087">
        <v>182</v>
      </c>
      <c r="E4087">
        <v>162.80000000000001</v>
      </c>
      <c r="F4087" s="1" t="s">
        <v>30</v>
      </c>
      <c r="G4087" s="1" t="s">
        <v>19</v>
      </c>
      <c r="H4087" s="1" t="s">
        <v>44</v>
      </c>
      <c r="I4087" s="1" t="s">
        <v>21</v>
      </c>
      <c r="J4087" s="1" t="s">
        <v>23</v>
      </c>
      <c r="K4087" s="1" t="s">
        <v>22</v>
      </c>
      <c r="L4087" s="1" t="s">
        <v>24</v>
      </c>
      <c r="M4087" s="1" t="s">
        <v>32</v>
      </c>
      <c r="N4087" s="1" t="s">
        <v>33</v>
      </c>
      <c r="O4087" s="1" t="s">
        <v>27</v>
      </c>
      <c r="P4087">
        <v>169.4</v>
      </c>
      <c r="Q4087" s="1" t="s">
        <v>30</v>
      </c>
      <c r="R4087" s="1" t="s">
        <v>34</v>
      </c>
    </row>
    <row r="4088" spans="1:18" x14ac:dyDescent="0.35">
      <c r="A4088" s="1" t="s">
        <v>4136</v>
      </c>
      <c r="B4088">
        <v>34</v>
      </c>
      <c r="C4088">
        <v>30</v>
      </c>
      <c r="D4088">
        <v>164.2</v>
      </c>
      <c r="E4088">
        <v>165.9</v>
      </c>
      <c r="F4088" s="1" t="s">
        <v>30</v>
      </c>
      <c r="G4088" s="1" t="s">
        <v>30</v>
      </c>
      <c r="H4088" s="1" t="s">
        <v>44</v>
      </c>
      <c r="I4088" s="1" t="s">
        <v>22</v>
      </c>
      <c r="J4088" s="1" t="s">
        <v>22</v>
      </c>
      <c r="K4088" s="1" t="s">
        <v>22</v>
      </c>
      <c r="L4088" s="1" t="s">
        <v>36</v>
      </c>
      <c r="M4088" s="1" t="s">
        <v>36</v>
      </c>
      <c r="N4088" s="1" t="s">
        <v>51</v>
      </c>
      <c r="O4088" s="1" t="s">
        <v>27</v>
      </c>
      <c r="P4088">
        <v>159</v>
      </c>
      <c r="Q4088" s="1" t="s">
        <v>30</v>
      </c>
      <c r="R4088" s="1" t="s">
        <v>52</v>
      </c>
    </row>
    <row r="4089" spans="1:18" x14ac:dyDescent="0.35">
      <c r="A4089" s="1" t="s">
        <v>4137</v>
      </c>
      <c r="B4089">
        <v>28</v>
      </c>
      <c r="C4089">
        <v>46</v>
      </c>
      <c r="D4089">
        <v>175.7</v>
      </c>
      <c r="E4089">
        <v>168.4</v>
      </c>
      <c r="F4089" s="1" t="s">
        <v>50</v>
      </c>
      <c r="G4089" s="1" t="s">
        <v>30</v>
      </c>
      <c r="H4089" s="1" t="s">
        <v>22</v>
      </c>
      <c r="I4089" s="1" t="s">
        <v>22</v>
      </c>
      <c r="J4089" s="1" t="s">
        <v>48</v>
      </c>
      <c r="K4089" s="1" t="s">
        <v>23</v>
      </c>
      <c r="L4089" s="1" t="s">
        <v>25</v>
      </c>
      <c r="M4089" s="1" t="s">
        <v>32</v>
      </c>
      <c r="N4089" s="1" t="s">
        <v>33</v>
      </c>
      <c r="O4089" s="1" t="s">
        <v>41</v>
      </c>
      <c r="P4089">
        <v>176.9</v>
      </c>
      <c r="Q4089" s="1" t="s">
        <v>38</v>
      </c>
      <c r="R4089" s="1" t="s">
        <v>28</v>
      </c>
    </row>
    <row r="4090" spans="1:18" x14ac:dyDescent="0.35">
      <c r="A4090" s="1" t="s">
        <v>4138</v>
      </c>
      <c r="B4090">
        <v>29</v>
      </c>
      <c r="C4090">
        <v>37</v>
      </c>
      <c r="D4090">
        <v>170</v>
      </c>
      <c r="E4090">
        <v>165.9</v>
      </c>
      <c r="F4090" s="1" t="s">
        <v>30</v>
      </c>
      <c r="G4090" s="1" t="s">
        <v>30</v>
      </c>
      <c r="H4090" s="1" t="s">
        <v>31</v>
      </c>
      <c r="I4090" s="1" t="s">
        <v>31</v>
      </c>
      <c r="J4090" s="1" t="s">
        <v>23</v>
      </c>
      <c r="K4090" s="1" t="s">
        <v>48</v>
      </c>
      <c r="L4090" s="1" t="s">
        <v>24</v>
      </c>
      <c r="M4090" s="1" t="s">
        <v>24</v>
      </c>
      <c r="N4090" s="1" t="s">
        <v>51</v>
      </c>
      <c r="O4090" s="1" t="s">
        <v>27</v>
      </c>
      <c r="P4090">
        <v>166.5</v>
      </c>
      <c r="Q4090" s="1" t="s">
        <v>30</v>
      </c>
      <c r="R4090" s="1" t="s">
        <v>52</v>
      </c>
    </row>
    <row r="4091" spans="1:18" x14ac:dyDescent="0.35">
      <c r="A4091" s="1" t="s">
        <v>4139</v>
      </c>
      <c r="B4091">
        <v>50</v>
      </c>
      <c r="C4091">
        <v>31</v>
      </c>
      <c r="D4091">
        <v>182.2</v>
      </c>
      <c r="E4091">
        <v>162</v>
      </c>
      <c r="F4091" s="1" t="s">
        <v>19</v>
      </c>
      <c r="G4091" s="1" t="s">
        <v>20</v>
      </c>
      <c r="H4091" s="1" t="s">
        <v>22</v>
      </c>
      <c r="I4091" s="1" t="s">
        <v>21</v>
      </c>
      <c r="J4091" s="1" t="s">
        <v>48</v>
      </c>
      <c r="K4091" s="1" t="s">
        <v>23</v>
      </c>
      <c r="L4091" s="1" t="s">
        <v>32</v>
      </c>
      <c r="M4091" s="1" t="s">
        <v>32</v>
      </c>
      <c r="N4091" s="1" t="s">
        <v>40</v>
      </c>
      <c r="O4091" s="1" t="s">
        <v>41</v>
      </c>
      <c r="P4091">
        <v>177.9</v>
      </c>
      <c r="Q4091" s="1" t="s">
        <v>20</v>
      </c>
      <c r="R4091" s="1" t="s">
        <v>34</v>
      </c>
    </row>
    <row r="4092" spans="1:18" x14ac:dyDescent="0.35">
      <c r="A4092" s="1" t="s">
        <v>4140</v>
      </c>
      <c r="B4092">
        <v>42</v>
      </c>
      <c r="C4092">
        <v>49</v>
      </c>
      <c r="D4092">
        <v>176.9</v>
      </c>
      <c r="E4092">
        <v>152.5</v>
      </c>
      <c r="F4092" s="1" t="s">
        <v>20</v>
      </c>
      <c r="G4092" s="1" t="s">
        <v>20</v>
      </c>
      <c r="H4092" s="1" t="s">
        <v>21</v>
      </c>
      <c r="I4092" s="1" t="s">
        <v>31</v>
      </c>
      <c r="J4092" s="1" t="s">
        <v>47</v>
      </c>
      <c r="K4092" s="1" t="s">
        <v>23</v>
      </c>
      <c r="L4092" s="1" t="s">
        <v>32</v>
      </c>
      <c r="M4092" s="1" t="s">
        <v>24</v>
      </c>
      <c r="N4092" s="1" t="s">
        <v>51</v>
      </c>
      <c r="O4092" s="1" t="s">
        <v>41</v>
      </c>
      <c r="P4092">
        <v>173.7</v>
      </c>
      <c r="Q4092" s="1" t="s">
        <v>20</v>
      </c>
      <c r="R4092" s="1" t="s">
        <v>34</v>
      </c>
    </row>
    <row r="4093" spans="1:18" x14ac:dyDescent="0.35">
      <c r="A4093" s="1" t="s">
        <v>4141</v>
      </c>
      <c r="B4093">
        <v>49</v>
      </c>
      <c r="C4093">
        <v>44</v>
      </c>
      <c r="D4093">
        <v>172.9</v>
      </c>
      <c r="E4093">
        <v>164.2</v>
      </c>
      <c r="F4093" s="1" t="s">
        <v>19</v>
      </c>
      <c r="G4093" s="1" t="s">
        <v>19</v>
      </c>
      <c r="H4093" s="1" t="s">
        <v>44</v>
      </c>
      <c r="I4093" s="1" t="s">
        <v>22</v>
      </c>
      <c r="J4093" s="1" t="s">
        <v>22</v>
      </c>
      <c r="K4093" s="1" t="s">
        <v>48</v>
      </c>
      <c r="L4093" s="1" t="s">
        <v>32</v>
      </c>
      <c r="M4093" s="1" t="s">
        <v>39</v>
      </c>
      <c r="N4093" s="1" t="s">
        <v>45</v>
      </c>
      <c r="O4093" s="1" t="s">
        <v>27</v>
      </c>
      <c r="P4093">
        <v>168.5</v>
      </c>
      <c r="Q4093" s="1" t="s">
        <v>54</v>
      </c>
      <c r="R4093" s="1" t="s">
        <v>28</v>
      </c>
    </row>
    <row r="4094" spans="1:18" x14ac:dyDescent="0.35">
      <c r="A4094" s="1" t="s">
        <v>4142</v>
      </c>
      <c r="B4094">
        <v>52</v>
      </c>
      <c r="C4094">
        <v>42</v>
      </c>
      <c r="D4094">
        <v>169</v>
      </c>
      <c r="E4094">
        <v>167.2</v>
      </c>
      <c r="F4094" s="1" t="s">
        <v>30</v>
      </c>
      <c r="G4094" s="1" t="s">
        <v>30</v>
      </c>
      <c r="H4094" s="1" t="s">
        <v>31</v>
      </c>
      <c r="I4094" s="1" t="s">
        <v>22</v>
      </c>
      <c r="J4094" s="1" t="s">
        <v>23</v>
      </c>
      <c r="K4094" s="1" t="s">
        <v>23</v>
      </c>
      <c r="L4094" s="1" t="s">
        <v>24</v>
      </c>
      <c r="M4094" s="1" t="s">
        <v>36</v>
      </c>
      <c r="N4094" s="1" t="s">
        <v>40</v>
      </c>
      <c r="O4094" s="1" t="s">
        <v>41</v>
      </c>
      <c r="P4094">
        <v>173.9</v>
      </c>
      <c r="Q4094" s="1" t="s">
        <v>30</v>
      </c>
      <c r="R4094" s="1" t="s">
        <v>28</v>
      </c>
    </row>
    <row r="4095" spans="1:18" x14ac:dyDescent="0.35">
      <c r="A4095" s="1" t="s">
        <v>4143</v>
      </c>
      <c r="B4095">
        <v>28</v>
      </c>
      <c r="C4095">
        <v>21</v>
      </c>
      <c r="D4095">
        <v>192.6</v>
      </c>
      <c r="E4095">
        <v>152</v>
      </c>
      <c r="F4095" s="1" t="s">
        <v>60</v>
      </c>
      <c r="G4095" s="1" t="s">
        <v>19</v>
      </c>
      <c r="H4095" s="1" t="s">
        <v>22</v>
      </c>
      <c r="I4095" s="1" t="s">
        <v>22</v>
      </c>
      <c r="J4095" s="1" t="s">
        <v>22</v>
      </c>
      <c r="K4095" s="1" t="s">
        <v>48</v>
      </c>
      <c r="L4095" s="1" t="s">
        <v>25</v>
      </c>
      <c r="M4095" s="1" t="s">
        <v>25</v>
      </c>
      <c r="N4095" s="1" t="s">
        <v>51</v>
      </c>
      <c r="O4095" s="1" t="s">
        <v>41</v>
      </c>
      <c r="P4095">
        <v>179.9</v>
      </c>
      <c r="Q4095" s="1" t="s">
        <v>30</v>
      </c>
      <c r="R4095" s="1" t="s">
        <v>52</v>
      </c>
    </row>
    <row r="4096" spans="1:18" x14ac:dyDescent="0.35">
      <c r="A4096" s="1" t="s">
        <v>4144</v>
      </c>
      <c r="B4096">
        <v>20</v>
      </c>
      <c r="C4096">
        <v>38</v>
      </c>
      <c r="D4096">
        <v>176</v>
      </c>
      <c r="E4096">
        <v>164.1</v>
      </c>
      <c r="F4096" s="1" t="s">
        <v>20</v>
      </c>
      <c r="G4096" s="1" t="s">
        <v>30</v>
      </c>
      <c r="H4096" s="1" t="s">
        <v>22</v>
      </c>
      <c r="I4096" s="1" t="s">
        <v>44</v>
      </c>
      <c r="J4096" s="1" t="s">
        <v>23</v>
      </c>
      <c r="K4096" s="1" t="s">
        <v>23</v>
      </c>
      <c r="L4096" s="1" t="s">
        <v>39</v>
      </c>
      <c r="M4096" s="1" t="s">
        <v>39</v>
      </c>
      <c r="N4096" s="1" t="s">
        <v>51</v>
      </c>
      <c r="O4096" s="1" t="s">
        <v>41</v>
      </c>
      <c r="P4096">
        <v>175.7</v>
      </c>
      <c r="Q4096" s="1" t="s">
        <v>38</v>
      </c>
      <c r="R4096" s="1" t="s">
        <v>52</v>
      </c>
    </row>
    <row r="4097" spans="1:18" x14ac:dyDescent="0.35">
      <c r="A4097" s="1" t="s">
        <v>4145</v>
      </c>
      <c r="B4097">
        <v>54</v>
      </c>
      <c r="C4097">
        <v>35</v>
      </c>
      <c r="D4097">
        <v>164.1</v>
      </c>
      <c r="E4097">
        <v>161.69999999999999</v>
      </c>
      <c r="F4097" s="1" t="s">
        <v>30</v>
      </c>
      <c r="G4097" s="1" t="s">
        <v>30</v>
      </c>
      <c r="H4097" s="1" t="s">
        <v>22</v>
      </c>
      <c r="I4097" s="1" t="s">
        <v>22</v>
      </c>
      <c r="J4097" s="1" t="s">
        <v>23</v>
      </c>
      <c r="K4097" s="1" t="s">
        <v>23</v>
      </c>
      <c r="L4097" s="1" t="s">
        <v>25</v>
      </c>
      <c r="M4097" s="1" t="s">
        <v>39</v>
      </c>
      <c r="N4097" s="1" t="s">
        <v>45</v>
      </c>
      <c r="O4097" s="1" t="s">
        <v>27</v>
      </c>
      <c r="P4097">
        <v>153.1</v>
      </c>
      <c r="Q4097" s="1" t="s">
        <v>30</v>
      </c>
      <c r="R4097" s="1" t="s">
        <v>34</v>
      </c>
    </row>
    <row r="4098" spans="1:18" x14ac:dyDescent="0.35">
      <c r="A4098" s="1" t="s">
        <v>4146</v>
      </c>
      <c r="B4098">
        <v>30</v>
      </c>
      <c r="C4098">
        <v>32</v>
      </c>
      <c r="D4098">
        <v>168.3</v>
      </c>
      <c r="E4098">
        <v>148</v>
      </c>
      <c r="F4098" s="1" t="s">
        <v>19</v>
      </c>
      <c r="G4098" s="1" t="s">
        <v>50</v>
      </c>
      <c r="H4098" s="1" t="s">
        <v>31</v>
      </c>
      <c r="I4098" s="1" t="s">
        <v>44</v>
      </c>
      <c r="J4098" s="1" t="s">
        <v>22</v>
      </c>
      <c r="K4098" s="1" t="s">
        <v>47</v>
      </c>
      <c r="L4098" s="1" t="s">
        <v>25</v>
      </c>
      <c r="M4098" s="1" t="s">
        <v>36</v>
      </c>
      <c r="N4098" s="1" t="s">
        <v>26</v>
      </c>
      <c r="O4098" s="1" t="s">
        <v>27</v>
      </c>
      <c r="P4098">
        <v>158.19999999999999</v>
      </c>
      <c r="Q4098" s="1" t="s">
        <v>20</v>
      </c>
      <c r="R4098" s="1" t="s">
        <v>34</v>
      </c>
    </row>
    <row r="4099" spans="1:18" x14ac:dyDescent="0.35">
      <c r="A4099" s="1" t="s">
        <v>4147</v>
      </c>
      <c r="B4099">
        <v>53</v>
      </c>
      <c r="C4099">
        <v>41</v>
      </c>
      <c r="D4099">
        <v>176.9</v>
      </c>
      <c r="E4099">
        <v>163.6</v>
      </c>
      <c r="F4099" s="1" t="s">
        <v>19</v>
      </c>
      <c r="G4099" s="1" t="s">
        <v>19</v>
      </c>
      <c r="H4099" s="1" t="s">
        <v>62</v>
      </c>
      <c r="I4099" s="1" t="s">
        <v>22</v>
      </c>
      <c r="J4099" s="1" t="s">
        <v>23</v>
      </c>
      <c r="K4099" s="1" t="s">
        <v>47</v>
      </c>
      <c r="L4099" s="1" t="s">
        <v>24</v>
      </c>
      <c r="M4099" s="1" t="s">
        <v>32</v>
      </c>
      <c r="N4099" s="1" t="s">
        <v>65</v>
      </c>
      <c r="O4099" s="1" t="s">
        <v>27</v>
      </c>
      <c r="P4099">
        <v>166.1</v>
      </c>
      <c r="Q4099" s="1" t="s">
        <v>54</v>
      </c>
      <c r="R4099" s="1" t="s">
        <v>28</v>
      </c>
    </row>
    <row r="4100" spans="1:18" x14ac:dyDescent="0.35">
      <c r="A4100" s="1" t="s">
        <v>4148</v>
      </c>
      <c r="B4100">
        <v>35</v>
      </c>
      <c r="C4100">
        <v>25</v>
      </c>
      <c r="D4100">
        <v>168.9</v>
      </c>
      <c r="E4100">
        <v>169.9</v>
      </c>
      <c r="F4100" s="1" t="s">
        <v>30</v>
      </c>
      <c r="G4100" s="1" t="s">
        <v>30</v>
      </c>
      <c r="H4100" s="1" t="s">
        <v>21</v>
      </c>
      <c r="I4100" s="1" t="s">
        <v>22</v>
      </c>
      <c r="J4100" s="1" t="s">
        <v>22</v>
      </c>
      <c r="K4100" s="1" t="s">
        <v>47</v>
      </c>
      <c r="L4100" s="1" t="s">
        <v>25</v>
      </c>
      <c r="M4100" s="1" t="s">
        <v>25</v>
      </c>
      <c r="N4100" s="1" t="s">
        <v>33</v>
      </c>
      <c r="O4100" s="1" t="s">
        <v>41</v>
      </c>
      <c r="P4100">
        <v>178.1</v>
      </c>
      <c r="Q4100" s="1" t="s">
        <v>30</v>
      </c>
      <c r="R4100" s="1" t="s">
        <v>34</v>
      </c>
    </row>
    <row r="4101" spans="1:18" x14ac:dyDescent="0.35">
      <c r="A4101" s="1" t="s">
        <v>4149</v>
      </c>
      <c r="B4101">
        <v>28</v>
      </c>
      <c r="C4101">
        <v>45</v>
      </c>
      <c r="D4101">
        <v>169.8</v>
      </c>
      <c r="E4101">
        <v>161.80000000000001</v>
      </c>
      <c r="F4101" s="1" t="s">
        <v>19</v>
      </c>
      <c r="G4101" s="1" t="s">
        <v>30</v>
      </c>
      <c r="H4101" s="1" t="s">
        <v>21</v>
      </c>
      <c r="I4101" s="1" t="s">
        <v>31</v>
      </c>
      <c r="J4101" s="1" t="s">
        <v>22</v>
      </c>
      <c r="K4101" s="1" t="s">
        <v>23</v>
      </c>
      <c r="L4101" s="1" t="s">
        <v>32</v>
      </c>
      <c r="M4101" s="1" t="s">
        <v>32</v>
      </c>
      <c r="N4101" s="1" t="s">
        <v>51</v>
      </c>
      <c r="O4101" s="1" t="s">
        <v>27</v>
      </c>
      <c r="P4101">
        <v>156.80000000000001</v>
      </c>
      <c r="Q4101" s="1" t="s">
        <v>30</v>
      </c>
      <c r="R4101" s="1" t="s">
        <v>34</v>
      </c>
    </row>
    <row r="4102" spans="1:18" x14ac:dyDescent="0.35">
      <c r="A4102" s="1" t="s">
        <v>4150</v>
      </c>
      <c r="B4102">
        <v>51</v>
      </c>
      <c r="C4102">
        <v>38</v>
      </c>
      <c r="D4102">
        <v>180.9</v>
      </c>
      <c r="E4102">
        <v>149.1</v>
      </c>
      <c r="F4102" s="1" t="s">
        <v>19</v>
      </c>
      <c r="G4102" s="1" t="s">
        <v>50</v>
      </c>
      <c r="H4102" s="1" t="s">
        <v>22</v>
      </c>
      <c r="I4102" s="1" t="s">
        <v>22</v>
      </c>
      <c r="J4102" s="1" t="s">
        <v>23</v>
      </c>
      <c r="K4102" s="1" t="s">
        <v>22</v>
      </c>
      <c r="L4102" s="1" t="s">
        <v>25</v>
      </c>
      <c r="M4102" s="1" t="s">
        <v>25</v>
      </c>
      <c r="N4102" s="1" t="s">
        <v>65</v>
      </c>
      <c r="O4102" s="1" t="s">
        <v>41</v>
      </c>
      <c r="P4102">
        <v>173.9</v>
      </c>
      <c r="Q4102" s="1" t="s">
        <v>50</v>
      </c>
      <c r="R4102" s="1" t="s">
        <v>28</v>
      </c>
    </row>
    <row r="4103" spans="1:18" x14ac:dyDescent="0.35">
      <c r="A4103" s="1" t="s">
        <v>4151</v>
      </c>
      <c r="B4103">
        <v>34</v>
      </c>
      <c r="C4103">
        <v>33</v>
      </c>
      <c r="D4103">
        <v>180.3</v>
      </c>
      <c r="E4103">
        <v>163.80000000000001</v>
      </c>
      <c r="F4103" s="1" t="s">
        <v>42</v>
      </c>
      <c r="G4103" s="1" t="s">
        <v>19</v>
      </c>
      <c r="H4103" s="1" t="s">
        <v>31</v>
      </c>
      <c r="I4103" s="1" t="s">
        <v>31</v>
      </c>
      <c r="J4103" s="1" t="s">
        <v>23</v>
      </c>
      <c r="K4103" s="1" t="s">
        <v>23</v>
      </c>
      <c r="L4103" s="1" t="s">
        <v>39</v>
      </c>
      <c r="M4103" s="1" t="s">
        <v>24</v>
      </c>
      <c r="N4103" s="1" t="s">
        <v>51</v>
      </c>
      <c r="O4103" s="1" t="s">
        <v>27</v>
      </c>
      <c r="P4103">
        <v>165.8</v>
      </c>
      <c r="Q4103" s="1" t="s">
        <v>30</v>
      </c>
      <c r="R4103" s="1" t="s">
        <v>52</v>
      </c>
    </row>
    <row r="4104" spans="1:18" x14ac:dyDescent="0.35">
      <c r="A4104" s="1" t="s">
        <v>4152</v>
      </c>
      <c r="B4104">
        <v>31</v>
      </c>
      <c r="C4104">
        <v>33</v>
      </c>
      <c r="D4104">
        <v>170</v>
      </c>
      <c r="E4104">
        <v>168.2</v>
      </c>
      <c r="F4104" s="1" t="s">
        <v>30</v>
      </c>
      <c r="G4104" s="1" t="s">
        <v>19</v>
      </c>
      <c r="H4104" s="1" t="s">
        <v>22</v>
      </c>
      <c r="I4104" s="1" t="s">
        <v>44</v>
      </c>
      <c r="J4104" s="1" t="s">
        <v>22</v>
      </c>
      <c r="K4104" s="1" t="s">
        <v>22</v>
      </c>
      <c r="L4104" s="1" t="s">
        <v>32</v>
      </c>
      <c r="M4104" s="1" t="s">
        <v>25</v>
      </c>
      <c r="N4104" s="1" t="s">
        <v>65</v>
      </c>
      <c r="O4104" s="1" t="s">
        <v>27</v>
      </c>
      <c r="P4104">
        <v>161.5</v>
      </c>
      <c r="Q4104" s="1" t="s">
        <v>42</v>
      </c>
      <c r="R4104" s="1" t="s">
        <v>34</v>
      </c>
    </row>
    <row r="4105" spans="1:18" x14ac:dyDescent="0.35">
      <c r="A4105" s="1" t="s">
        <v>4153</v>
      </c>
      <c r="B4105">
        <v>52</v>
      </c>
      <c r="C4105">
        <v>34</v>
      </c>
      <c r="D4105">
        <v>182.2</v>
      </c>
      <c r="E4105">
        <v>156.5</v>
      </c>
      <c r="F4105" s="1" t="s">
        <v>20</v>
      </c>
      <c r="G4105" s="1" t="s">
        <v>30</v>
      </c>
      <c r="H4105" s="1" t="s">
        <v>44</v>
      </c>
      <c r="I4105" s="1" t="s">
        <v>44</v>
      </c>
      <c r="J4105" s="1" t="s">
        <v>22</v>
      </c>
      <c r="K4105" s="1" t="s">
        <v>22</v>
      </c>
      <c r="L4105" s="1" t="s">
        <v>36</v>
      </c>
      <c r="M4105" s="1" t="s">
        <v>32</v>
      </c>
      <c r="N4105" s="1" t="s">
        <v>40</v>
      </c>
      <c r="O4105" s="1" t="s">
        <v>27</v>
      </c>
      <c r="P4105">
        <v>162.9</v>
      </c>
      <c r="Q4105" s="1" t="s">
        <v>60</v>
      </c>
      <c r="R4105" s="1" t="s">
        <v>34</v>
      </c>
    </row>
    <row r="4106" spans="1:18" x14ac:dyDescent="0.35">
      <c r="A4106" s="1" t="s">
        <v>4154</v>
      </c>
      <c r="B4106">
        <v>33</v>
      </c>
      <c r="C4106">
        <v>26</v>
      </c>
      <c r="D4106">
        <v>169</v>
      </c>
      <c r="E4106">
        <v>160.19999999999999</v>
      </c>
      <c r="F4106" s="1" t="s">
        <v>30</v>
      </c>
      <c r="G4106" s="1" t="s">
        <v>19</v>
      </c>
      <c r="H4106" s="1" t="s">
        <v>22</v>
      </c>
      <c r="I4106" s="1" t="s">
        <v>22</v>
      </c>
      <c r="J4106" s="1" t="s">
        <v>22</v>
      </c>
      <c r="K4106" s="1" t="s">
        <v>47</v>
      </c>
      <c r="L4106" s="1" t="s">
        <v>36</v>
      </c>
      <c r="M4106" s="1" t="s">
        <v>36</v>
      </c>
      <c r="N4106" s="1" t="s">
        <v>45</v>
      </c>
      <c r="O4106" s="1" t="s">
        <v>41</v>
      </c>
      <c r="P4106">
        <v>168.5</v>
      </c>
      <c r="Q4106" s="1" t="s">
        <v>42</v>
      </c>
      <c r="R4106" s="1" t="s">
        <v>34</v>
      </c>
    </row>
    <row r="4107" spans="1:18" x14ac:dyDescent="0.35">
      <c r="A4107" s="1" t="s">
        <v>4155</v>
      </c>
      <c r="B4107">
        <v>27</v>
      </c>
      <c r="C4107">
        <v>46</v>
      </c>
      <c r="D4107">
        <v>185.9</v>
      </c>
      <c r="E4107">
        <v>159.4</v>
      </c>
      <c r="F4107" s="1" t="s">
        <v>30</v>
      </c>
      <c r="G4107" s="1" t="s">
        <v>42</v>
      </c>
      <c r="H4107" s="1" t="s">
        <v>31</v>
      </c>
      <c r="I4107" s="1" t="s">
        <v>22</v>
      </c>
      <c r="J4107" s="1" t="s">
        <v>23</v>
      </c>
      <c r="K4107" s="1" t="s">
        <v>48</v>
      </c>
      <c r="L4107" s="1" t="s">
        <v>25</v>
      </c>
      <c r="M4107" s="1" t="s">
        <v>39</v>
      </c>
      <c r="N4107" s="1" t="s">
        <v>51</v>
      </c>
      <c r="O4107" s="1" t="s">
        <v>41</v>
      </c>
      <c r="P4107">
        <v>181.6</v>
      </c>
      <c r="Q4107" s="1" t="s">
        <v>42</v>
      </c>
      <c r="R4107" s="1" t="s">
        <v>34</v>
      </c>
    </row>
    <row r="4108" spans="1:18" x14ac:dyDescent="0.35">
      <c r="A4108" s="1" t="s">
        <v>4156</v>
      </c>
      <c r="B4108">
        <v>27</v>
      </c>
      <c r="C4108">
        <v>35</v>
      </c>
      <c r="D4108">
        <v>177.8</v>
      </c>
      <c r="E4108">
        <v>162.1</v>
      </c>
      <c r="F4108" s="1" t="s">
        <v>20</v>
      </c>
      <c r="G4108" s="1" t="s">
        <v>20</v>
      </c>
      <c r="H4108" s="1" t="s">
        <v>21</v>
      </c>
      <c r="I4108" s="1" t="s">
        <v>44</v>
      </c>
      <c r="J4108" s="1" t="s">
        <v>23</v>
      </c>
      <c r="K4108" s="1" t="s">
        <v>23</v>
      </c>
      <c r="L4108" s="1" t="s">
        <v>32</v>
      </c>
      <c r="M4108" s="1" t="s">
        <v>25</v>
      </c>
      <c r="N4108" s="1" t="s">
        <v>51</v>
      </c>
      <c r="O4108" s="1" t="s">
        <v>41</v>
      </c>
      <c r="P4108">
        <v>172.7</v>
      </c>
      <c r="Q4108" s="1" t="s">
        <v>50</v>
      </c>
      <c r="R4108" s="1" t="s">
        <v>52</v>
      </c>
    </row>
    <row r="4109" spans="1:18" x14ac:dyDescent="0.35">
      <c r="A4109" s="1" t="s">
        <v>4157</v>
      </c>
      <c r="B4109">
        <v>46</v>
      </c>
      <c r="C4109">
        <v>29</v>
      </c>
      <c r="D4109">
        <v>176</v>
      </c>
      <c r="E4109">
        <v>159.19999999999999</v>
      </c>
      <c r="F4109" s="1" t="s">
        <v>30</v>
      </c>
      <c r="G4109" s="1" t="s">
        <v>30</v>
      </c>
      <c r="H4109" s="1" t="s">
        <v>21</v>
      </c>
      <c r="I4109" s="1" t="s">
        <v>44</v>
      </c>
      <c r="J4109" s="1" t="s">
        <v>48</v>
      </c>
      <c r="K4109" s="1" t="s">
        <v>22</v>
      </c>
      <c r="L4109" s="1" t="s">
        <v>36</v>
      </c>
      <c r="M4109" s="1" t="s">
        <v>32</v>
      </c>
      <c r="N4109" s="1" t="s">
        <v>65</v>
      </c>
      <c r="O4109" s="1" t="s">
        <v>41</v>
      </c>
      <c r="P4109">
        <v>167.3</v>
      </c>
      <c r="Q4109" s="1" t="s">
        <v>30</v>
      </c>
      <c r="R4109" s="1" t="s">
        <v>28</v>
      </c>
    </row>
    <row r="4110" spans="1:18" x14ac:dyDescent="0.35">
      <c r="A4110" s="1" t="s">
        <v>4158</v>
      </c>
      <c r="B4110">
        <v>31</v>
      </c>
      <c r="C4110">
        <v>36</v>
      </c>
      <c r="D4110">
        <v>171.3</v>
      </c>
      <c r="E4110">
        <v>169.5</v>
      </c>
      <c r="F4110" s="1" t="s">
        <v>20</v>
      </c>
      <c r="G4110" s="1" t="s">
        <v>30</v>
      </c>
      <c r="H4110" s="1" t="s">
        <v>22</v>
      </c>
      <c r="I4110" s="1" t="s">
        <v>22</v>
      </c>
      <c r="J4110" s="1" t="s">
        <v>22</v>
      </c>
      <c r="K4110" s="1" t="s">
        <v>23</v>
      </c>
      <c r="L4110" s="1" t="s">
        <v>39</v>
      </c>
      <c r="M4110" s="1" t="s">
        <v>25</v>
      </c>
      <c r="N4110" s="1" t="s">
        <v>45</v>
      </c>
      <c r="O4110" s="1" t="s">
        <v>27</v>
      </c>
      <c r="P4110">
        <v>164.8</v>
      </c>
      <c r="Q4110" s="1" t="s">
        <v>60</v>
      </c>
      <c r="R4110" s="1" t="s">
        <v>52</v>
      </c>
    </row>
    <row r="4111" spans="1:18" x14ac:dyDescent="0.35">
      <c r="A4111" s="1" t="s">
        <v>4159</v>
      </c>
      <c r="B4111">
        <v>20</v>
      </c>
      <c r="C4111">
        <v>39</v>
      </c>
      <c r="D4111">
        <v>169.7</v>
      </c>
      <c r="E4111">
        <v>169.4</v>
      </c>
      <c r="F4111" s="1" t="s">
        <v>30</v>
      </c>
      <c r="G4111" s="1" t="s">
        <v>19</v>
      </c>
      <c r="H4111" s="1" t="s">
        <v>31</v>
      </c>
      <c r="I4111" s="1" t="s">
        <v>44</v>
      </c>
      <c r="J4111" s="1" t="s">
        <v>47</v>
      </c>
      <c r="K4111" s="1" t="s">
        <v>23</v>
      </c>
      <c r="L4111" s="1" t="s">
        <v>32</v>
      </c>
      <c r="M4111" s="1" t="s">
        <v>32</v>
      </c>
      <c r="N4111" s="1" t="s">
        <v>51</v>
      </c>
      <c r="O4111" s="1" t="s">
        <v>41</v>
      </c>
      <c r="P4111">
        <v>174.8</v>
      </c>
      <c r="Q4111" s="1" t="s">
        <v>30</v>
      </c>
      <c r="R4111" s="1" t="s">
        <v>34</v>
      </c>
    </row>
    <row r="4112" spans="1:18" x14ac:dyDescent="0.35">
      <c r="A4112" s="1" t="s">
        <v>4160</v>
      </c>
      <c r="B4112">
        <v>30</v>
      </c>
      <c r="C4112">
        <v>32</v>
      </c>
      <c r="D4112">
        <v>157.69999999999999</v>
      </c>
      <c r="E4112">
        <v>157.80000000000001</v>
      </c>
      <c r="F4112" s="1" t="s">
        <v>30</v>
      </c>
      <c r="G4112" s="1" t="s">
        <v>20</v>
      </c>
      <c r="H4112" s="1" t="s">
        <v>21</v>
      </c>
      <c r="I4112" s="1" t="s">
        <v>21</v>
      </c>
      <c r="J4112" s="1" t="s">
        <v>47</v>
      </c>
      <c r="K4112" s="1" t="s">
        <v>22</v>
      </c>
      <c r="L4112" s="1" t="s">
        <v>32</v>
      </c>
      <c r="M4112" s="1" t="s">
        <v>36</v>
      </c>
      <c r="N4112" s="1" t="s">
        <v>51</v>
      </c>
      <c r="O4112" s="1" t="s">
        <v>27</v>
      </c>
      <c r="P4112">
        <v>144.69999999999999</v>
      </c>
      <c r="Q4112" s="1" t="s">
        <v>60</v>
      </c>
      <c r="R4112" s="1" t="s">
        <v>52</v>
      </c>
    </row>
    <row r="4113" spans="1:18" x14ac:dyDescent="0.35">
      <c r="A4113" s="1" t="s">
        <v>4161</v>
      </c>
      <c r="B4113">
        <v>50</v>
      </c>
      <c r="C4113">
        <v>18</v>
      </c>
      <c r="D4113">
        <v>171.9</v>
      </c>
      <c r="E4113">
        <v>169.5</v>
      </c>
      <c r="F4113" s="1" t="s">
        <v>30</v>
      </c>
      <c r="G4113" s="1" t="s">
        <v>30</v>
      </c>
      <c r="H4113" s="1" t="s">
        <v>44</v>
      </c>
      <c r="I4113" s="1" t="s">
        <v>22</v>
      </c>
      <c r="J4113" s="1" t="s">
        <v>22</v>
      </c>
      <c r="K4113" s="1" t="s">
        <v>23</v>
      </c>
      <c r="L4113" s="1" t="s">
        <v>24</v>
      </c>
      <c r="M4113" s="1" t="s">
        <v>25</v>
      </c>
      <c r="N4113" s="1" t="s">
        <v>51</v>
      </c>
      <c r="O4113" s="1" t="s">
        <v>41</v>
      </c>
      <c r="P4113">
        <v>178.3</v>
      </c>
      <c r="Q4113" s="1" t="s">
        <v>30</v>
      </c>
      <c r="R4113" s="1" t="s">
        <v>34</v>
      </c>
    </row>
    <row r="4114" spans="1:18" x14ac:dyDescent="0.35">
      <c r="A4114" s="1" t="s">
        <v>4162</v>
      </c>
      <c r="B4114">
        <v>36</v>
      </c>
      <c r="C4114">
        <v>19</v>
      </c>
      <c r="D4114">
        <v>173.9</v>
      </c>
      <c r="E4114">
        <v>151.5</v>
      </c>
      <c r="F4114" s="1" t="s">
        <v>20</v>
      </c>
      <c r="G4114" s="1" t="s">
        <v>19</v>
      </c>
      <c r="H4114" s="1" t="s">
        <v>31</v>
      </c>
      <c r="I4114" s="1" t="s">
        <v>44</v>
      </c>
      <c r="J4114" s="1" t="s">
        <v>22</v>
      </c>
      <c r="K4114" s="1" t="s">
        <v>48</v>
      </c>
      <c r="L4114" s="1" t="s">
        <v>25</v>
      </c>
      <c r="M4114" s="1" t="s">
        <v>39</v>
      </c>
      <c r="N4114" s="1" t="s">
        <v>33</v>
      </c>
      <c r="O4114" s="1" t="s">
        <v>27</v>
      </c>
      <c r="P4114">
        <v>163.6</v>
      </c>
      <c r="Q4114" s="1" t="s">
        <v>50</v>
      </c>
      <c r="R4114" s="1" t="s">
        <v>34</v>
      </c>
    </row>
    <row r="4115" spans="1:18" x14ac:dyDescent="0.35">
      <c r="A4115" s="1" t="s">
        <v>4163</v>
      </c>
      <c r="B4115">
        <v>52</v>
      </c>
      <c r="C4115">
        <v>25</v>
      </c>
      <c r="D4115">
        <v>161.19999999999999</v>
      </c>
      <c r="E4115">
        <v>156.5</v>
      </c>
      <c r="F4115" s="1" t="s">
        <v>20</v>
      </c>
      <c r="G4115" s="1" t="s">
        <v>60</v>
      </c>
      <c r="H4115" s="1" t="s">
        <v>22</v>
      </c>
      <c r="I4115" s="1" t="s">
        <v>22</v>
      </c>
      <c r="J4115" s="1" t="s">
        <v>23</v>
      </c>
      <c r="K4115" s="1" t="s">
        <v>22</v>
      </c>
      <c r="L4115" s="1" t="s">
        <v>32</v>
      </c>
      <c r="M4115" s="1" t="s">
        <v>25</v>
      </c>
      <c r="N4115" s="1" t="s">
        <v>51</v>
      </c>
      <c r="O4115" s="1" t="s">
        <v>41</v>
      </c>
      <c r="P4115">
        <v>164.2</v>
      </c>
      <c r="Q4115" s="1" t="s">
        <v>20</v>
      </c>
      <c r="R4115" s="1" t="s">
        <v>34</v>
      </c>
    </row>
    <row r="4116" spans="1:18" x14ac:dyDescent="0.35">
      <c r="A4116" s="1" t="s">
        <v>4164</v>
      </c>
      <c r="B4116">
        <v>51</v>
      </c>
      <c r="C4116">
        <v>39</v>
      </c>
      <c r="D4116">
        <v>179.8</v>
      </c>
      <c r="E4116">
        <v>165.2</v>
      </c>
      <c r="F4116" s="1" t="s">
        <v>19</v>
      </c>
      <c r="G4116" s="1" t="s">
        <v>42</v>
      </c>
      <c r="H4116" s="1" t="s">
        <v>22</v>
      </c>
      <c r="I4116" s="1" t="s">
        <v>31</v>
      </c>
      <c r="J4116" s="1" t="s">
        <v>23</v>
      </c>
      <c r="K4116" s="1" t="s">
        <v>23</v>
      </c>
      <c r="L4116" s="1" t="s">
        <v>25</v>
      </c>
      <c r="M4116" s="1" t="s">
        <v>25</v>
      </c>
      <c r="N4116" s="1" t="s">
        <v>45</v>
      </c>
      <c r="O4116" s="1" t="s">
        <v>41</v>
      </c>
      <c r="P4116">
        <v>175</v>
      </c>
      <c r="Q4116" s="1" t="s">
        <v>30</v>
      </c>
      <c r="R4116" s="1" t="s">
        <v>28</v>
      </c>
    </row>
    <row r="4117" spans="1:18" x14ac:dyDescent="0.35">
      <c r="A4117" s="1" t="s">
        <v>4165</v>
      </c>
      <c r="B4117">
        <v>48</v>
      </c>
      <c r="C4117">
        <v>42</v>
      </c>
      <c r="D4117">
        <v>172.9</v>
      </c>
      <c r="E4117">
        <v>161.9</v>
      </c>
      <c r="F4117" s="1" t="s">
        <v>54</v>
      </c>
      <c r="G4117" s="1" t="s">
        <v>20</v>
      </c>
      <c r="H4117" s="1" t="s">
        <v>31</v>
      </c>
      <c r="I4117" s="1" t="s">
        <v>31</v>
      </c>
      <c r="J4117" s="1" t="s">
        <v>48</v>
      </c>
      <c r="K4117" s="1" t="s">
        <v>23</v>
      </c>
      <c r="L4117" s="1" t="s">
        <v>32</v>
      </c>
      <c r="M4117" s="1" t="s">
        <v>39</v>
      </c>
      <c r="N4117" s="1" t="s">
        <v>26</v>
      </c>
      <c r="O4117" s="1" t="s">
        <v>27</v>
      </c>
      <c r="P4117">
        <v>164</v>
      </c>
      <c r="Q4117" s="1" t="s">
        <v>50</v>
      </c>
      <c r="R4117" s="1" t="s">
        <v>28</v>
      </c>
    </row>
    <row r="4118" spans="1:18" x14ac:dyDescent="0.35">
      <c r="A4118" s="1" t="s">
        <v>4166</v>
      </c>
      <c r="B4118">
        <v>40</v>
      </c>
      <c r="C4118">
        <v>19</v>
      </c>
      <c r="D4118">
        <v>182.5</v>
      </c>
      <c r="E4118">
        <v>162.30000000000001</v>
      </c>
      <c r="F4118" s="1" t="s">
        <v>30</v>
      </c>
      <c r="G4118" s="1" t="s">
        <v>20</v>
      </c>
      <c r="H4118" s="1" t="s">
        <v>62</v>
      </c>
      <c r="I4118" s="1" t="s">
        <v>22</v>
      </c>
      <c r="J4118" s="1" t="s">
        <v>47</v>
      </c>
      <c r="K4118" s="1" t="s">
        <v>23</v>
      </c>
      <c r="L4118" s="1" t="s">
        <v>32</v>
      </c>
      <c r="M4118" s="1" t="s">
        <v>32</v>
      </c>
      <c r="N4118" s="1" t="s">
        <v>33</v>
      </c>
      <c r="O4118" s="1" t="s">
        <v>27</v>
      </c>
      <c r="P4118">
        <v>164.2</v>
      </c>
      <c r="Q4118" s="1" t="s">
        <v>60</v>
      </c>
      <c r="R4118" s="1" t="s">
        <v>34</v>
      </c>
    </row>
    <row r="4119" spans="1:18" x14ac:dyDescent="0.35">
      <c r="A4119" s="1" t="s">
        <v>4167</v>
      </c>
      <c r="B4119">
        <v>40</v>
      </c>
      <c r="C4119">
        <v>26</v>
      </c>
      <c r="D4119">
        <v>169.2</v>
      </c>
      <c r="E4119">
        <v>163.69999999999999</v>
      </c>
      <c r="F4119" s="1" t="s">
        <v>30</v>
      </c>
      <c r="G4119" s="1" t="s">
        <v>30</v>
      </c>
      <c r="H4119" s="1" t="s">
        <v>31</v>
      </c>
      <c r="I4119" s="1" t="s">
        <v>31</v>
      </c>
      <c r="J4119" s="1" t="s">
        <v>22</v>
      </c>
      <c r="K4119" s="1" t="s">
        <v>22</v>
      </c>
      <c r="L4119" s="1" t="s">
        <v>25</v>
      </c>
      <c r="M4119" s="1" t="s">
        <v>32</v>
      </c>
      <c r="N4119" s="1" t="s">
        <v>26</v>
      </c>
      <c r="O4119" s="1" t="s">
        <v>27</v>
      </c>
      <c r="P4119">
        <v>159.69999999999999</v>
      </c>
      <c r="Q4119" s="1" t="s">
        <v>42</v>
      </c>
      <c r="R4119" s="1" t="s">
        <v>28</v>
      </c>
    </row>
    <row r="4120" spans="1:18" x14ac:dyDescent="0.35">
      <c r="A4120" s="1" t="s">
        <v>4168</v>
      </c>
      <c r="B4120">
        <v>42</v>
      </c>
      <c r="C4120">
        <v>26</v>
      </c>
      <c r="D4120">
        <v>182.7</v>
      </c>
      <c r="E4120">
        <v>158.5</v>
      </c>
      <c r="F4120" s="1" t="s">
        <v>60</v>
      </c>
      <c r="G4120" s="1" t="s">
        <v>54</v>
      </c>
      <c r="H4120" s="1" t="s">
        <v>22</v>
      </c>
      <c r="I4120" s="1" t="s">
        <v>21</v>
      </c>
      <c r="J4120" s="1" t="s">
        <v>22</v>
      </c>
      <c r="K4120" s="1" t="s">
        <v>22</v>
      </c>
      <c r="L4120" s="1" t="s">
        <v>39</v>
      </c>
      <c r="M4120" s="1" t="s">
        <v>39</v>
      </c>
      <c r="N4120" s="1" t="s">
        <v>51</v>
      </c>
      <c r="O4120" s="1" t="s">
        <v>27</v>
      </c>
      <c r="P4120">
        <v>161.5</v>
      </c>
      <c r="Q4120" s="1" t="s">
        <v>42</v>
      </c>
      <c r="R4120" s="1" t="s">
        <v>52</v>
      </c>
    </row>
    <row r="4121" spans="1:18" x14ac:dyDescent="0.35">
      <c r="A4121" s="1" t="s">
        <v>4169</v>
      </c>
      <c r="B4121">
        <v>25</v>
      </c>
      <c r="C4121">
        <v>30</v>
      </c>
      <c r="D4121">
        <v>170.9</v>
      </c>
      <c r="E4121">
        <v>168.9</v>
      </c>
      <c r="F4121" s="1" t="s">
        <v>30</v>
      </c>
      <c r="G4121" s="1" t="s">
        <v>20</v>
      </c>
      <c r="H4121" s="1" t="s">
        <v>44</v>
      </c>
      <c r="I4121" s="1" t="s">
        <v>22</v>
      </c>
      <c r="J4121" s="1" t="s">
        <v>47</v>
      </c>
      <c r="K4121" s="1" t="s">
        <v>48</v>
      </c>
      <c r="L4121" s="1" t="s">
        <v>25</v>
      </c>
      <c r="M4121" s="1" t="s">
        <v>24</v>
      </c>
      <c r="N4121" s="1" t="s">
        <v>51</v>
      </c>
      <c r="O4121" s="1" t="s">
        <v>41</v>
      </c>
      <c r="P4121">
        <v>176</v>
      </c>
      <c r="Q4121" s="1" t="s">
        <v>60</v>
      </c>
      <c r="R4121" s="1" t="s">
        <v>52</v>
      </c>
    </row>
    <row r="4122" spans="1:18" x14ac:dyDescent="0.35">
      <c r="A4122" s="1" t="s">
        <v>4170</v>
      </c>
      <c r="B4122">
        <v>41</v>
      </c>
      <c r="C4122">
        <v>23</v>
      </c>
      <c r="D4122">
        <v>173.6</v>
      </c>
      <c r="E4122">
        <v>165.6</v>
      </c>
      <c r="F4122" s="1" t="s">
        <v>30</v>
      </c>
      <c r="G4122" s="1" t="s">
        <v>19</v>
      </c>
      <c r="H4122" s="1" t="s">
        <v>22</v>
      </c>
      <c r="I4122" s="1" t="s">
        <v>22</v>
      </c>
      <c r="J4122" s="1" t="s">
        <v>23</v>
      </c>
      <c r="K4122" s="1" t="s">
        <v>47</v>
      </c>
      <c r="L4122" s="1" t="s">
        <v>25</v>
      </c>
      <c r="M4122" s="1" t="s">
        <v>24</v>
      </c>
      <c r="N4122" s="1" t="s">
        <v>40</v>
      </c>
      <c r="O4122" s="1" t="s">
        <v>41</v>
      </c>
      <c r="P4122">
        <v>176.3</v>
      </c>
      <c r="Q4122" s="1" t="s">
        <v>30</v>
      </c>
      <c r="R4122" s="1" t="s">
        <v>34</v>
      </c>
    </row>
    <row r="4123" spans="1:18" x14ac:dyDescent="0.35">
      <c r="A4123" s="1" t="s">
        <v>4171</v>
      </c>
      <c r="B4123">
        <v>27</v>
      </c>
      <c r="C4123">
        <v>47</v>
      </c>
      <c r="D4123">
        <v>175.5</v>
      </c>
      <c r="E4123">
        <v>160.80000000000001</v>
      </c>
      <c r="F4123" s="1" t="s">
        <v>30</v>
      </c>
      <c r="G4123" s="1" t="s">
        <v>20</v>
      </c>
      <c r="H4123" s="1" t="s">
        <v>22</v>
      </c>
      <c r="I4123" s="1" t="s">
        <v>31</v>
      </c>
      <c r="J4123" s="1" t="s">
        <v>22</v>
      </c>
      <c r="K4123" s="1" t="s">
        <v>48</v>
      </c>
      <c r="L4123" s="1" t="s">
        <v>39</v>
      </c>
      <c r="M4123" s="1" t="s">
        <v>25</v>
      </c>
      <c r="N4123" s="1" t="s">
        <v>65</v>
      </c>
      <c r="O4123" s="1" t="s">
        <v>41</v>
      </c>
      <c r="P4123">
        <v>173.4</v>
      </c>
      <c r="Q4123" s="1" t="s">
        <v>60</v>
      </c>
      <c r="R4123" s="1" t="s">
        <v>34</v>
      </c>
    </row>
    <row r="4124" spans="1:18" x14ac:dyDescent="0.35">
      <c r="A4124" s="1" t="s">
        <v>4172</v>
      </c>
      <c r="B4124">
        <v>54</v>
      </c>
      <c r="C4124">
        <v>32</v>
      </c>
      <c r="D4124">
        <v>173.7</v>
      </c>
      <c r="E4124">
        <v>167</v>
      </c>
      <c r="F4124" s="1" t="s">
        <v>20</v>
      </c>
      <c r="G4124" s="1" t="s">
        <v>60</v>
      </c>
      <c r="H4124" s="1" t="s">
        <v>22</v>
      </c>
      <c r="I4124" s="1" t="s">
        <v>44</v>
      </c>
      <c r="J4124" s="1" t="s">
        <v>22</v>
      </c>
      <c r="K4124" s="1" t="s">
        <v>22</v>
      </c>
      <c r="L4124" s="1" t="s">
        <v>25</v>
      </c>
      <c r="M4124" s="1" t="s">
        <v>32</v>
      </c>
      <c r="N4124" s="1" t="s">
        <v>33</v>
      </c>
      <c r="O4124" s="1" t="s">
        <v>41</v>
      </c>
      <c r="P4124">
        <v>180.9</v>
      </c>
      <c r="Q4124" s="1" t="s">
        <v>38</v>
      </c>
      <c r="R4124" s="1" t="s">
        <v>34</v>
      </c>
    </row>
    <row r="4125" spans="1:18" x14ac:dyDescent="0.35">
      <c r="A4125" s="1" t="s">
        <v>4173</v>
      </c>
      <c r="B4125">
        <v>30</v>
      </c>
      <c r="C4125">
        <v>32</v>
      </c>
      <c r="D4125">
        <v>176.1</v>
      </c>
      <c r="E4125">
        <v>164.2</v>
      </c>
      <c r="F4125" s="1" t="s">
        <v>20</v>
      </c>
      <c r="G4125" s="1" t="s">
        <v>30</v>
      </c>
      <c r="H4125" s="1" t="s">
        <v>21</v>
      </c>
      <c r="I4125" s="1" t="s">
        <v>44</v>
      </c>
      <c r="J4125" s="1" t="s">
        <v>23</v>
      </c>
      <c r="K4125" s="1" t="s">
        <v>23</v>
      </c>
      <c r="L4125" s="1" t="s">
        <v>36</v>
      </c>
      <c r="M4125" s="1" t="s">
        <v>32</v>
      </c>
      <c r="N4125" s="1" t="s">
        <v>33</v>
      </c>
      <c r="O4125" s="1" t="s">
        <v>41</v>
      </c>
      <c r="P4125">
        <v>177.1</v>
      </c>
      <c r="Q4125" s="1" t="s">
        <v>60</v>
      </c>
      <c r="R4125" s="1" t="s">
        <v>52</v>
      </c>
    </row>
    <row r="4126" spans="1:18" x14ac:dyDescent="0.35">
      <c r="A4126" s="1" t="s">
        <v>4174</v>
      </c>
      <c r="B4126">
        <v>43</v>
      </c>
      <c r="C4126">
        <v>24</v>
      </c>
      <c r="D4126">
        <v>160.5</v>
      </c>
      <c r="E4126">
        <v>160</v>
      </c>
      <c r="F4126" s="1" t="s">
        <v>54</v>
      </c>
      <c r="G4126" s="1" t="s">
        <v>20</v>
      </c>
      <c r="H4126" s="1" t="s">
        <v>44</v>
      </c>
      <c r="I4126" s="1" t="s">
        <v>22</v>
      </c>
      <c r="J4126" s="1" t="s">
        <v>48</v>
      </c>
      <c r="K4126" s="1" t="s">
        <v>22</v>
      </c>
      <c r="L4126" s="1" t="s">
        <v>32</v>
      </c>
      <c r="M4126" s="1" t="s">
        <v>25</v>
      </c>
      <c r="N4126" s="1" t="s">
        <v>26</v>
      </c>
      <c r="O4126" s="1" t="s">
        <v>27</v>
      </c>
      <c r="P4126">
        <v>156.80000000000001</v>
      </c>
      <c r="Q4126" s="1" t="s">
        <v>50</v>
      </c>
      <c r="R4126" s="1" t="s">
        <v>28</v>
      </c>
    </row>
    <row r="4127" spans="1:18" x14ac:dyDescent="0.35">
      <c r="A4127" s="1" t="s">
        <v>4175</v>
      </c>
      <c r="B4127">
        <v>40</v>
      </c>
      <c r="C4127">
        <v>28</v>
      </c>
      <c r="D4127">
        <v>173</v>
      </c>
      <c r="E4127">
        <v>159.69999999999999</v>
      </c>
      <c r="F4127" s="1" t="s">
        <v>20</v>
      </c>
      <c r="G4127" s="1" t="s">
        <v>19</v>
      </c>
      <c r="H4127" s="1" t="s">
        <v>22</v>
      </c>
      <c r="I4127" s="1" t="s">
        <v>31</v>
      </c>
      <c r="J4127" s="1" t="s">
        <v>23</v>
      </c>
      <c r="K4127" s="1" t="s">
        <v>22</v>
      </c>
      <c r="L4127" s="1" t="s">
        <v>25</v>
      </c>
      <c r="M4127" s="1" t="s">
        <v>36</v>
      </c>
      <c r="N4127" s="1" t="s">
        <v>33</v>
      </c>
      <c r="O4127" s="1" t="s">
        <v>41</v>
      </c>
      <c r="P4127">
        <v>175.9</v>
      </c>
      <c r="Q4127" s="1" t="s">
        <v>20</v>
      </c>
      <c r="R4127" s="1" t="s">
        <v>34</v>
      </c>
    </row>
    <row r="4128" spans="1:18" x14ac:dyDescent="0.35">
      <c r="A4128" s="1" t="s">
        <v>4176</v>
      </c>
      <c r="B4128">
        <v>21</v>
      </c>
      <c r="C4128">
        <v>19</v>
      </c>
      <c r="D4128">
        <v>173.4</v>
      </c>
      <c r="E4128">
        <v>154.6</v>
      </c>
      <c r="F4128" s="1" t="s">
        <v>60</v>
      </c>
      <c r="G4128" s="1" t="s">
        <v>30</v>
      </c>
      <c r="H4128" s="1" t="s">
        <v>31</v>
      </c>
      <c r="I4128" s="1" t="s">
        <v>22</v>
      </c>
      <c r="J4128" s="1" t="s">
        <v>23</v>
      </c>
      <c r="K4128" s="1" t="s">
        <v>22</v>
      </c>
      <c r="L4128" s="1" t="s">
        <v>32</v>
      </c>
      <c r="M4128" s="1" t="s">
        <v>25</v>
      </c>
      <c r="N4128" s="1" t="s">
        <v>40</v>
      </c>
      <c r="O4128" s="1" t="s">
        <v>41</v>
      </c>
      <c r="P4128">
        <v>168.4</v>
      </c>
      <c r="Q4128" s="1" t="s">
        <v>30</v>
      </c>
      <c r="R4128" s="1" t="s">
        <v>52</v>
      </c>
    </row>
    <row r="4129" spans="1:18" x14ac:dyDescent="0.35">
      <c r="A4129" s="1" t="s">
        <v>4177</v>
      </c>
      <c r="B4129">
        <v>38</v>
      </c>
      <c r="C4129">
        <v>27</v>
      </c>
      <c r="D4129">
        <v>160.1</v>
      </c>
      <c r="E4129">
        <v>157.80000000000001</v>
      </c>
      <c r="F4129" s="1" t="s">
        <v>20</v>
      </c>
      <c r="G4129" s="1" t="s">
        <v>60</v>
      </c>
      <c r="H4129" s="1" t="s">
        <v>31</v>
      </c>
      <c r="I4129" s="1" t="s">
        <v>22</v>
      </c>
      <c r="J4129" s="1" t="s">
        <v>22</v>
      </c>
      <c r="K4129" s="1" t="s">
        <v>23</v>
      </c>
      <c r="L4129" s="1" t="s">
        <v>32</v>
      </c>
      <c r="M4129" s="1" t="s">
        <v>39</v>
      </c>
      <c r="N4129" s="1" t="s">
        <v>65</v>
      </c>
      <c r="O4129" s="1" t="s">
        <v>41</v>
      </c>
      <c r="P4129">
        <v>164.3</v>
      </c>
      <c r="Q4129" s="1" t="s">
        <v>60</v>
      </c>
      <c r="R4129" s="1" t="s">
        <v>34</v>
      </c>
    </row>
    <row r="4130" spans="1:18" x14ac:dyDescent="0.35">
      <c r="A4130" s="1" t="s">
        <v>4178</v>
      </c>
      <c r="B4130">
        <v>47</v>
      </c>
      <c r="C4130">
        <v>34</v>
      </c>
      <c r="D4130">
        <v>178.5</v>
      </c>
      <c r="E4130">
        <v>160.30000000000001</v>
      </c>
      <c r="F4130" s="1" t="s">
        <v>30</v>
      </c>
      <c r="G4130" s="1" t="s">
        <v>30</v>
      </c>
      <c r="H4130" s="1" t="s">
        <v>22</v>
      </c>
      <c r="I4130" s="1" t="s">
        <v>31</v>
      </c>
      <c r="J4130" s="1" t="s">
        <v>23</v>
      </c>
      <c r="K4130" s="1" t="s">
        <v>23</v>
      </c>
      <c r="L4130" s="1" t="s">
        <v>25</v>
      </c>
      <c r="M4130" s="1" t="s">
        <v>24</v>
      </c>
      <c r="N4130" s="1" t="s">
        <v>65</v>
      </c>
      <c r="O4130" s="1" t="s">
        <v>41</v>
      </c>
      <c r="P4130">
        <v>176.6</v>
      </c>
      <c r="Q4130" s="1" t="s">
        <v>30</v>
      </c>
      <c r="R4130" s="1" t="s">
        <v>28</v>
      </c>
    </row>
    <row r="4131" spans="1:18" x14ac:dyDescent="0.35">
      <c r="A4131" s="1" t="s">
        <v>4179</v>
      </c>
      <c r="B4131">
        <v>36</v>
      </c>
      <c r="C4131">
        <v>24</v>
      </c>
      <c r="D4131">
        <v>167.6</v>
      </c>
      <c r="E4131">
        <v>162</v>
      </c>
      <c r="F4131" s="1" t="s">
        <v>30</v>
      </c>
      <c r="G4131" s="1" t="s">
        <v>19</v>
      </c>
      <c r="H4131" s="1" t="s">
        <v>22</v>
      </c>
      <c r="I4131" s="1" t="s">
        <v>22</v>
      </c>
      <c r="J4131" s="1" t="s">
        <v>22</v>
      </c>
      <c r="K4131" s="1" t="s">
        <v>23</v>
      </c>
      <c r="L4131" s="1" t="s">
        <v>24</v>
      </c>
      <c r="M4131" s="1" t="s">
        <v>32</v>
      </c>
      <c r="N4131" s="1" t="s">
        <v>26</v>
      </c>
      <c r="O4131" s="1" t="s">
        <v>27</v>
      </c>
      <c r="P4131">
        <v>165</v>
      </c>
      <c r="Q4131" s="1" t="s">
        <v>30</v>
      </c>
      <c r="R4131" s="1" t="s">
        <v>34</v>
      </c>
    </row>
    <row r="4132" spans="1:18" x14ac:dyDescent="0.35">
      <c r="A4132" s="1" t="s">
        <v>4180</v>
      </c>
      <c r="B4132">
        <v>25</v>
      </c>
      <c r="C4132">
        <v>21</v>
      </c>
      <c r="D4132">
        <v>180.6</v>
      </c>
      <c r="E4132">
        <v>156</v>
      </c>
      <c r="F4132" s="1" t="s">
        <v>19</v>
      </c>
      <c r="G4132" s="1" t="s">
        <v>54</v>
      </c>
      <c r="H4132" s="1" t="s">
        <v>22</v>
      </c>
      <c r="I4132" s="1" t="s">
        <v>44</v>
      </c>
      <c r="J4132" s="1" t="s">
        <v>23</v>
      </c>
      <c r="K4132" s="1" t="s">
        <v>48</v>
      </c>
      <c r="L4132" s="1" t="s">
        <v>25</v>
      </c>
      <c r="M4132" s="1" t="s">
        <v>32</v>
      </c>
      <c r="N4132" s="1" t="s">
        <v>33</v>
      </c>
      <c r="O4132" s="1" t="s">
        <v>27</v>
      </c>
      <c r="P4132">
        <v>163.6</v>
      </c>
      <c r="Q4132" s="1" t="s">
        <v>19</v>
      </c>
      <c r="R4132" s="1" t="s">
        <v>34</v>
      </c>
    </row>
    <row r="4133" spans="1:18" x14ac:dyDescent="0.35">
      <c r="A4133" s="1" t="s">
        <v>4181</v>
      </c>
      <c r="B4133">
        <v>38</v>
      </c>
      <c r="C4133">
        <v>48</v>
      </c>
      <c r="D4133">
        <v>174.6</v>
      </c>
      <c r="E4133">
        <v>161.69999999999999</v>
      </c>
      <c r="F4133" s="1" t="s">
        <v>30</v>
      </c>
      <c r="G4133" s="1" t="s">
        <v>50</v>
      </c>
      <c r="H4133" s="1" t="s">
        <v>22</v>
      </c>
      <c r="I4133" s="1" t="s">
        <v>44</v>
      </c>
      <c r="J4133" s="1" t="s">
        <v>22</v>
      </c>
      <c r="K4133" s="1" t="s">
        <v>23</v>
      </c>
      <c r="L4133" s="1" t="s">
        <v>24</v>
      </c>
      <c r="M4133" s="1" t="s">
        <v>36</v>
      </c>
      <c r="N4133" s="1" t="s">
        <v>51</v>
      </c>
      <c r="O4133" s="1" t="s">
        <v>27</v>
      </c>
      <c r="P4133">
        <v>160.4</v>
      </c>
      <c r="Q4133" s="1" t="s">
        <v>60</v>
      </c>
      <c r="R4133" s="1" t="s">
        <v>34</v>
      </c>
    </row>
    <row r="4134" spans="1:18" x14ac:dyDescent="0.35">
      <c r="A4134" s="1" t="s">
        <v>4182</v>
      </c>
      <c r="B4134">
        <v>47</v>
      </c>
      <c r="C4134">
        <v>42</v>
      </c>
      <c r="D4134">
        <v>170</v>
      </c>
      <c r="E4134">
        <v>158.19999999999999</v>
      </c>
      <c r="F4134" s="1" t="s">
        <v>30</v>
      </c>
      <c r="G4134" s="1" t="s">
        <v>30</v>
      </c>
      <c r="H4134" s="1" t="s">
        <v>21</v>
      </c>
      <c r="I4134" s="1" t="s">
        <v>31</v>
      </c>
      <c r="J4134" s="1" t="s">
        <v>22</v>
      </c>
      <c r="K4134" s="1" t="s">
        <v>22</v>
      </c>
      <c r="L4134" s="1" t="s">
        <v>39</v>
      </c>
      <c r="M4134" s="1" t="s">
        <v>32</v>
      </c>
      <c r="N4134" s="1" t="s">
        <v>51</v>
      </c>
      <c r="O4134" s="1" t="s">
        <v>41</v>
      </c>
      <c r="P4134">
        <v>170.3</v>
      </c>
      <c r="Q4134" s="1" t="s">
        <v>30</v>
      </c>
      <c r="R4134" s="1" t="s">
        <v>28</v>
      </c>
    </row>
    <row r="4135" spans="1:18" x14ac:dyDescent="0.35">
      <c r="A4135" s="1" t="s">
        <v>4183</v>
      </c>
      <c r="B4135">
        <v>21</v>
      </c>
      <c r="C4135">
        <v>30</v>
      </c>
      <c r="D4135">
        <v>181</v>
      </c>
      <c r="E4135">
        <v>157.19999999999999</v>
      </c>
      <c r="F4135" s="1" t="s">
        <v>30</v>
      </c>
      <c r="G4135" s="1" t="s">
        <v>20</v>
      </c>
      <c r="H4135" s="1" t="s">
        <v>22</v>
      </c>
      <c r="I4135" s="1" t="s">
        <v>31</v>
      </c>
      <c r="J4135" s="1" t="s">
        <v>47</v>
      </c>
      <c r="K4135" s="1" t="s">
        <v>22</v>
      </c>
      <c r="L4135" s="1" t="s">
        <v>36</v>
      </c>
      <c r="M4135" s="1" t="s">
        <v>25</v>
      </c>
      <c r="N4135" s="1" t="s">
        <v>40</v>
      </c>
      <c r="O4135" s="1" t="s">
        <v>41</v>
      </c>
      <c r="P4135">
        <v>177.1</v>
      </c>
      <c r="Q4135" s="1" t="s">
        <v>38</v>
      </c>
      <c r="R4135" s="1" t="s">
        <v>34</v>
      </c>
    </row>
    <row r="4136" spans="1:18" x14ac:dyDescent="0.35">
      <c r="A4136" s="1" t="s">
        <v>4184</v>
      </c>
      <c r="B4136">
        <v>23</v>
      </c>
      <c r="C4136">
        <v>35</v>
      </c>
      <c r="D4136">
        <v>185.6</v>
      </c>
      <c r="E4136">
        <v>164.6</v>
      </c>
      <c r="F4136" s="1" t="s">
        <v>30</v>
      </c>
      <c r="G4136" s="1" t="s">
        <v>19</v>
      </c>
      <c r="H4136" s="1" t="s">
        <v>22</v>
      </c>
      <c r="I4136" s="1" t="s">
        <v>44</v>
      </c>
      <c r="J4136" s="1" t="s">
        <v>22</v>
      </c>
      <c r="K4136" s="1" t="s">
        <v>23</v>
      </c>
      <c r="L4136" s="1" t="s">
        <v>36</v>
      </c>
      <c r="M4136" s="1" t="s">
        <v>32</v>
      </c>
      <c r="N4136" s="1" t="s">
        <v>65</v>
      </c>
      <c r="O4136" s="1" t="s">
        <v>27</v>
      </c>
      <c r="P4136">
        <v>172.1</v>
      </c>
      <c r="Q4136" s="1" t="s">
        <v>30</v>
      </c>
      <c r="R4136" s="1" t="s">
        <v>34</v>
      </c>
    </row>
    <row r="4137" spans="1:18" x14ac:dyDescent="0.35">
      <c r="A4137" s="1" t="s">
        <v>4185</v>
      </c>
      <c r="B4137">
        <v>41</v>
      </c>
      <c r="C4137">
        <v>38</v>
      </c>
      <c r="D4137">
        <v>174.3</v>
      </c>
      <c r="E4137">
        <v>162.5</v>
      </c>
      <c r="F4137" s="1" t="s">
        <v>30</v>
      </c>
      <c r="G4137" s="1" t="s">
        <v>19</v>
      </c>
      <c r="H4137" s="1" t="s">
        <v>22</v>
      </c>
      <c r="I4137" s="1" t="s">
        <v>22</v>
      </c>
      <c r="J4137" s="1" t="s">
        <v>48</v>
      </c>
      <c r="K4137" s="1" t="s">
        <v>22</v>
      </c>
      <c r="L4137" s="1" t="s">
        <v>32</v>
      </c>
      <c r="M4137" s="1" t="s">
        <v>39</v>
      </c>
      <c r="N4137" s="1" t="s">
        <v>33</v>
      </c>
      <c r="O4137" s="1" t="s">
        <v>27</v>
      </c>
      <c r="P4137">
        <v>165.4</v>
      </c>
      <c r="Q4137" s="1" t="s">
        <v>42</v>
      </c>
      <c r="R4137" s="1" t="s">
        <v>34</v>
      </c>
    </row>
    <row r="4138" spans="1:18" x14ac:dyDescent="0.35">
      <c r="A4138" s="1" t="s">
        <v>4186</v>
      </c>
      <c r="B4138">
        <v>45</v>
      </c>
      <c r="C4138">
        <v>18</v>
      </c>
      <c r="D4138">
        <v>183.6</v>
      </c>
      <c r="E4138">
        <v>160.6</v>
      </c>
      <c r="F4138" s="1" t="s">
        <v>50</v>
      </c>
      <c r="G4138" s="1" t="s">
        <v>30</v>
      </c>
      <c r="H4138" s="1" t="s">
        <v>31</v>
      </c>
      <c r="I4138" s="1" t="s">
        <v>22</v>
      </c>
      <c r="J4138" s="1" t="s">
        <v>48</v>
      </c>
      <c r="K4138" s="1" t="s">
        <v>22</v>
      </c>
      <c r="L4138" s="1" t="s">
        <v>32</v>
      </c>
      <c r="M4138" s="1" t="s">
        <v>24</v>
      </c>
      <c r="N4138" s="1" t="s">
        <v>33</v>
      </c>
      <c r="O4138" s="1" t="s">
        <v>27</v>
      </c>
      <c r="P4138">
        <v>159.9</v>
      </c>
      <c r="Q4138" s="1" t="s">
        <v>38</v>
      </c>
      <c r="R4138" s="1" t="s">
        <v>34</v>
      </c>
    </row>
    <row r="4139" spans="1:18" x14ac:dyDescent="0.35">
      <c r="A4139" s="1" t="s">
        <v>4187</v>
      </c>
      <c r="B4139">
        <v>55</v>
      </c>
      <c r="C4139">
        <v>25</v>
      </c>
      <c r="D4139">
        <v>172.8</v>
      </c>
      <c r="E4139">
        <v>164.5</v>
      </c>
      <c r="F4139" s="1" t="s">
        <v>30</v>
      </c>
      <c r="G4139" s="1" t="s">
        <v>19</v>
      </c>
      <c r="H4139" s="1" t="s">
        <v>22</v>
      </c>
      <c r="I4139" s="1" t="s">
        <v>22</v>
      </c>
      <c r="J4139" s="1" t="s">
        <v>48</v>
      </c>
      <c r="K4139" s="1" t="s">
        <v>23</v>
      </c>
      <c r="L4139" s="1" t="s">
        <v>39</v>
      </c>
      <c r="M4139" s="1" t="s">
        <v>39</v>
      </c>
      <c r="N4139" s="1" t="s">
        <v>51</v>
      </c>
      <c r="O4139" s="1" t="s">
        <v>41</v>
      </c>
      <c r="P4139">
        <v>184.7</v>
      </c>
      <c r="Q4139" s="1" t="s">
        <v>30</v>
      </c>
      <c r="R4139" s="1" t="s">
        <v>34</v>
      </c>
    </row>
    <row r="4140" spans="1:18" x14ac:dyDescent="0.35">
      <c r="A4140" s="1" t="s">
        <v>4188</v>
      </c>
      <c r="B4140">
        <v>32</v>
      </c>
      <c r="C4140">
        <v>38</v>
      </c>
      <c r="D4140">
        <v>180.7</v>
      </c>
      <c r="E4140">
        <v>153.69999999999999</v>
      </c>
      <c r="F4140" s="1" t="s">
        <v>42</v>
      </c>
      <c r="G4140" s="1" t="s">
        <v>30</v>
      </c>
      <c r="H4140" s="1" t="s">
        <v>44</v>
      </c>
      <c r="I4140" s="1" t="s">
        <v>22</v>
      </c>
      <c r="J4140" s="1" t="s">
        <v>48</v>
      </c>
      <c r="K4140" s="1" t="s">
        <v>23</v>
      </c>
      <c r="L4140" s="1" t="s">
        <v>32</v>
      </c>
      <c r="M4140" s="1" t="s">
        <v>24</v>
      </c>
      <c r="N4140" s="1" t="s">
        <v>65</v>
      </c>
      <c r="O4140" s="1" t="s">
        <v>27</v>
      </c>
      <c r="P4140">
        <v>156.5</v>
      </c>
      <c r="Q4140" s="1" t="s">
        <v>42</v>
      </c>
      <c r="R4140" s="1" t="s">
        <v>28</v>
      </c>
    </row>
    <row r="4141" spans="1:18" x14ac:dyDescent="0.35">
      <c r="A4141" s="1" t="s">
        <v>4189</v>
      </c>
      <c r="B4141">
        <v>51</v>
      </c>
      <c r="C4141">
        <v>38</v>
      </c>
      <c r="D4141">
        <v>171.4</v>
      </c>
      <c r="E4141">
        <v>154.19999999999999</v>
      </c>
      <c r="F4141" s="1" t="s">
        <v>19</v>
      </c>
      <c r="G4141" s="1" t="s">
        <v>19</v>
      </c>
      <c r="H4141" s="1" t="s">
        <v>31</v>
      </c>
      <c r="I4141" s="1" t="s">
        <v>62</v>
      </c>
      <c r="J4141" s="1" t="s">
        <v>23</v>
      </c>
      <c r="K4141" s="1" t="s">
        <v>22</v>
      </c>
      <c r="L4141" s="1" t="s">
        <v>39</v>
      </c>
      <c r="M4141" s="1" t="s">
        <v>36</v>
      </c>
      <c r="N4141" s="1" t="s">
        <v>51</v>
      </c>
      <c r="O4141" s="1" t="s">
        <v>27</v>
      </c>
      <c r="P4141">
        <v>158.1</v>
      </c>
      <c r="Q4141" s="1" t="s">
        <v>19</v>
      </c>
      <c r="R4141" s="1" t="s">
        <v>34</v>
      </c>
    </row>
    <row r="4142" spans="1:18" x14ac:dyDescent="0.35">
      <c r="A4142" s="1" t="s">
        <v>4190</v>
      </c>
      <c r="B4142">
        <v>36</v>
      </c>
      <c r="C4142">
        <v>44</v>
      </c>
      <c r="D4142">
        <v>186.8</v>
      </c>
      <c r="E4142">
        <v>159</v>
      </c>
      <c r="F4142" s="1" t="s">
        <v>19</v>
      </c>
      <c r="G4142" s="1" t="s">
        <v>19</v>
      </c>
      <c r="H4142" s="1" t="s">
        <v>31</v>
      </c>
      <c r="I4142" s="1" t="s">
        <v>22</v>
      </c>
      <c r="J4142" s="1" t="s">
        <v>22</v>
      </c>
      <c r="K4142" s="1" t="s">
        <v>23</v>
      </c>
      <c r="L4142" s="1" t="s">
        <v>32</v>
      </c>
      <c r="M4142" s="1" t="s">
        <v>36</v>
      </c>
      <c r="N4142" s="1" t="s">
        <v>65</v>
      </c>
      <c r="O4142" s="1" t="s">
        <v>27</v>
      </c>
      <c r="P4142">
        <v>164.2</v>
      </c>
      <c r="Q4142" s="1" t="s">
        <v>54</v>
      </c>
      <c r="R4142" s="1" t="s">
        <v>28</v>
      </c>
    </row>
    <row r="4143" spans="1:18" x14ac:dyDescent="0.35">
      <c r="A4143" s="1" t="s">
        <v>4191</v>
      </c>
      <c r="B4143">
        <v>55</v>
      </c>
      <c r="C4143">
        <v>36</v>
      </c>
      <c r="D4143">
        <v>181.5</v>
      </c>
      <c r="E4143">
        <v>160.4</v>
      </c>
      <c r="F4143" s="1" t="s">
        <v>20</v>
      </c>
      <c r="G4143" s="1" t="s">
        <v>19</v>
      </c>
      <c r="H4143" s="1" t="s">
        <v>22</v>
      </c>
      <c r="I4143" s="1" t="s">
        <v>22</v>
      </c>
      <c r="J4143" s="1" t="s">
        <v>48</v>
      </c>
      <c r="K4143" s="1" t="s">
        <v>23</v>
      </c>
      <c r="L4143" s="1" t="s">
        <v>24</v>
      </c>
      <c r="M4143" s="1" t="s">
        <v>24</v>
      </c>
      <c r="N4143" s="1" t="s">
        <v>51</v>
      </c>
      <c r="O4143" s="1" t="s">
        <v>27</v>
      </c>
      <c r="P4143">
        <v>165.8</v>
      </c>
      <c r="Q4143" s="1" t="s">
        <v>20</v>
      </c>
      <c r="R4143" s="1" t="s">
        <v>34</v>
      </c>
    </row>
    <row r="4144" spans="1:18" x14ac:dyDescent="0.35">
      <c r="A4144" s="1" t="s">
        <v>4192</v>
      </c>
      <c r="B4144">
        <v>38</v>
      </c>
      <c r="C4144">
        <v>40</v>
      </c>
      <c r="D4144">
        <v>177.3</v>
      </c>
      <c r="E4144">
        <v>165.6</v>
      </c>
      <c r="F4144" s="1" t="s">
        <v>50</v>
      </c>
      <c r="G4144" s="1" t="s">
        <v>50</v>
      </c>
      <c r="H4144" s="1" t="s">
        <v>22</v>
      </c>
      <c r="I4144" s="1" t="s">
        <v>44</v>
      </c>
      <c r="J4144" s="1" t="s">
        <v>23</v>
      </c>
      <c r="K4144" s="1" t="s">
        <v>22</v>
      </c>
      <c r="L4144" s="1" t="s">
        <v>39</v>
      </c>
      <c r="M4144" s="1" t="s">
        <v>24</v>
      </c>
      <c r="N4144" s="1" t="s">
        <v>33</v>
      </c>
      <c r="O4144" s="1" t="s">
        <v>27</v>
      </c>
      <c r="P4144">
        <v>163.6</v>
      </c>
      <c r="Q4144" s="1" t="s">
        <v>50</v>
      </c>
      <c r="R4144" s="1" t="s">
        <v>34</v>
      </c>
    </row>
    <row r="4145" spans="1:18" x14ac:dyDescent="0.35">
      <c r="A4145" s="1" t="s">
        <v>4193</v>
      </c>
      <c r="B4145">
        <v>54</v>
      </c>
      <c r="C4145">
        <v>22</v>
      </c>
      <c r="D4145">
        <v>156.30000000000001</v>
      </c>
      <c r="E4145">
        <v>157.19999999999999</v>
      </c>
      <c r="F4145" s="1" t="s">
        <v>30</v>
      </c>
      <c r="G4145" s="1" t="s">
        <v>20</v>
      </c>
      <c r="H4145" s="1" t="s">
        <v>22</v>
      </c>
      <c r="I4145" s="1" t="s">
        <v>21</v>
      </c>
      <c r="J4145" s="1" t="s">
        <v>23</v>
      </c>
      <c r="K4145" s="1" t="s">
        <v>48</v>
      </c>
      <c r="L4145" s="1" t="s">
        <v>24</v>
      </c>
      <c r="M4145" s="1" t="s">
        <v>25</v>
      </c>
      <c r="N4145" s="1" t="s">
        <v>40</v>
      </c>
      <c r="O4145" s="1" t="s">
        <v>27</v>
      </c>
      <c r="P4145">
        <v>150.6</v>
      </c>
      <c r="Q4145" s="1" t="s">
        <v>60</v>
      </c>
      <c r="R4145" s="1" t="s">
        <v>34</v>
      </c>
    </row>
    <row r="4146" spans="1:18" x14ac:dyDescent="0.35">
      <c r="A4146" s="1" t="s">
        <v>4194</v>
      </c>
      <c r="B4146">
        <v>47</v>
      </c>
      <c r="C4146">
        <v>25</v>
      </c>
      <c r="D4146">
        <v>177.1</v>
      </c>
      <c r="E4146">
        <v>157.4</v>
      </c>
      <c r="F4146" s="1" t="s">
        <v>19</v>
      </c>
      <c r="G4146" s="1" t="s">
        <v>19</v>
      </c>
      <c r="H4146" s="1" t="s">
        <v>44</v>
      </c>
      <c r="I4146" s="1" t="s">
        <v>21</v>
      </c>
      <c r="J4146" s="1" t="s">
        <v>22</v>
      </c>
      <c r="K4146" s="1" t="s">
        <v>23</v>
      </c>
      <c r="L4146" s="1" t="s">
        <v>32</v>
      </c>
      <c r="M4146" s="1" t="s">
        <v>36</v>
      </c>
      <c r="N4146" s="1" t="s">
        <v>51</v>
      </c>
      <c r="O4146" s="1" t="s">
        <v>27</v>
      </c>
      <c r="P4146">
        <v>162</v>
      </c>
      <c r="Q4146" s="1" t="s">
        <v>19</v>
      </c>
      <c r="R4146" s="1" t="s">
        <v>34</v>
      </c>
    </row>
    <row r="4147" spans="1:18" x14ac:dyDescent="0.35">
      <c r="A4147" s="1" t="s">
        <v>4195</v>
      </c>
      <c r="B4147">
        <v>20</v>
      </c>
      <c r="C4147">
        <v>28</v>
      </c>
      <c r="D4147">
        <v>165.4</v>
      </c>
      <c r="E4147">
        <v>167.5</v>
      </c>
      <c r="F4147" s="1" t="s">
        <v>20</v>
      </c>
      <c r="G4147" s="1" t="s">
        <v>20</v>
      </c>
      <c r="H4147" s="1" t="s">
        <v>22</v>
      </c>
      <c r="I4147" s="1" t="s">
        <v>22</v>
      </c>
      <c r="J4147" s="1" t="s">
        <v>48</v>
      </c>
      <c r="K4147" s="1" t="s">
        <v>23</v>
      </c>
      <c r="L4147" s="1" t="s">
        <v>32</v>
      </c>
      <c r="M4147" s="1" t="s">
        <v>24</v>
      </c>
      <c r="N4147" s="1" t="s">
        <v>51</v>
      </c>
      <c r="O4147" s="1" t="s">
        <v>27</v>
      </c>
      <c r="P4147">
        <v>162.19999999999999</v>
      </c>
      <c r="Q4147" s="1" t="s">
        <v>20</v>
      </c>
      <c r="R4147" s="1" t="s">
        <v>52</v>
      </c>
    </row>
    <row r="4148" spans="1:18" x14ac:dyDescent="0.35">
      <c r="A4148" s="1" t="s">
        <v>4196</v>
      </c>
      <c r="B4148">
        <v>37</v>
      </c>
      <c r="C4148">
        <v>33</v>
      </c>
      <c r="D4148">
        <v>176.5</v>
      </c>
      <c r="E4148">
        <v>154.5</v>
      </c>
      <c r="F4148" s="1" t="s">
        <v>20</v>
      </c>
      <c r="G4148" s="1" t="s">
        <v>30</v>
      </c>
      <c r="H4148" s="1" t="s">
        <v>22</v>
      </c>
      <c r="I4148" s="1" t="s">
        <v>22</v>
      </c>
      <c r="J4148" s="1" t="s">
        <v>48</v>
      </c>
      <c r="K4148" s="1" t="s">
        <v>23</v>
      </c>
      <c r="L4148" s="1" t="s">
        <v>32</v>
      </c>
      <c r="M4148" s="1" t="s">
        <v>36</v>
      </c>
      <c r="N4148" s="1" t="s">
        <v>33</v>
      </c>
      <c r="O4148" s="1" t="s">
        <v>41</v>
      </c>
      <c r="P4148">
        <v>181.4</v>
      </c>
      <c r="Q4148" s="1" t="s">
        <v>38</v>
      </c>
      <c r="R4148" s="1" t="s">
        <v>34</v>
      </c>
    </row>
    <row r="4149" spans="1:18" x14ac:dyDescent="0.35">
      <c r="A4149" s="1" t="s">
        <v>4197</v>
      </c>
      <c r="B4149">
        <v>52</v>
      </c>
      <c r="C4149">
        <v>41</v>
      </c>
      <c r="D4149">
        <v>182.9</v>
      </c>
      <c r="E4149">
        <v>167.1</v>
      </c>
      <c r="F4149" s="1" t="s">
        <v>60</v>
      </c>
      <c r="G4149" s="1" t="s">
        <v>19</v>
      </c>
      <c r="H4149" s="1" t="s">
        <v>22</v>
      </c>
      <c r="I4149" s="1" t="s">
        <v>62</v>
      </c>
      <c r="J4149" s="1" t="s">
        <v>48</v>
      </c>
      <c r="K4149" s="1" t="s">
        <v>22</v>
      </c>
      <c r="L4149" s="1" t="s">
        <v>36</v>
      </c>
      <c r="M4149" s="1" t="s">
        <v>32</v>
      </c>
      <c r="N4149" s="1" t="s">
        <v>40</v>
      </c>
      <c r="O4149" s="1" t="s">
        <v>41</v>
      </c>
      <c r="P4149">
        <v>178.9</v>
      </c>
      <c r="Q4149" s="1" t="s">
        <v>42</v>
      </c>
      <c r="R4149" s="1" t="s">
        <v>28</v>
      </c>
    </row>
    <row r="4150" spans="1:18" x14ac:dyDescent="0.35">
      <c r="A4150" s="1" t="s">
        <v>4198</v>
      </c>
      <c r="B4150">
        <v>31</v>
      </c>
      <c r="C4150">
        <v>38</v>
      </c>
      <c r="D4150">
        <v>178.8</v>
      </c>
      <c r="E4150">
        <v>161.1</v>
      </c>
      <c r="F4150" s="1" t="s">
        <v>20</v>
      </c>
      <c r="G4150" s="1" t="s">
        <v>20</v>
      </c>
      <c r="H4150" s="1" t="s">
        <v>21</v>
      </c>
      <c r="I4150" s="1" t="s">
        <v>22</v>
      </c>
      <c r="J4150" s="1" t="s">
        <v>23</v>
      </c>
      <c r="K4150" s="1" t="s">
        <v>22</v>
      </c>
      <c r="L4150" s="1" t="s">
        <v>24</v>
      </c>
      <c r="M4150" s="1" t="s">
        <v>36</v>
      </c>
      <c r="N4150" s="1" t="s">
        <v>40</v>
      </c>
      <c r="O4150" s="1" t="s">
        <v>41</v>
      </c>
      <c r="P4150">
        <v>179.3</v>
      </c>
      <c r="Q4150" s="1" t="s">
        <v>20</v>
      </c>
      <c r="R4150" s="1" t="s">
        <v>34</v>
      </c>
    </row>
    <row r="4151" spans="1:18" x14ac:dyDescent="0.35">
      <c r="A4151" s="1" t="s">
        <v>4199</v>
      </c>
      <c r="B4151">
        <v>27</v>
      </c>
      <c r="C4151">
        <v>40</v>
      </c>
      <c r="D4151">
        <v>180</v>
      </c>
      <c r="E4151">
        <v>156.30000000000001</v>
      </c>
      <c r="F4151" s="1" t="s">
        <v>20</v>
      </c>
      <c r="G4151" s="1" t="s">
        <v>50</v>
      </c>
      <c r="H4151" s="1" t="s">
        <v>22</v>
      </c>
      <c r="I4151" s="1" t="s">
        <v>44</v>
      </c>
      <c r="J4151" s="1" t="s">
        <v>22</v>
      </c>
      <c r="K4151" s="1" t="s">
        <v>23</v>
      </c>
      <c r="L4151" s="1" t="s">
        <v>32</v>
      </c>
      <c r="M4151" s="1" t="s">
        <v>25</v>
      </c>
      <c r="N4151" s="1" t="s">
        <v>65</v>
      </c>
      <c r="O4151" s="1" t="s">
        <v>27</v>
      </c>
      <c r="P4151">
        <v>162.6</v>
      </c>
      <c r="Q4151" s="1" t="s">
        <v>50</v>
      </c>
      <c r="R4151" s="1" t="s">
        <v>34</v>
      </c>
    </row>
    <row r="4152" spans="1:18" x14ac:dyDescent="0.35">
      <c r="A4152" s="1" t="s">
        <v>4200</v>
      </c>
      <c r="B4152">
        <v>43</v>
      </c>
      <c r="C4152">
        <v>25</v>
      </c>
      <c r="D4152">
        <v>171.4</v>
      </c>
      <c r="E4152">
        <v>154.4</v>
      </c>
      <c r="F4152" s="1" t="s">
        <v>20</v>
      </c>
      <c r="G4152" s="1" t="s">
        <v>30</v>
      </c>
      <c r="H4152" s="1" t="s">
        <v>22</v>
      </c>
      <c r="I4152" s="1" t="s">
        <v>44</v>
      </c>
      <c r="J4152" s="1" t="s">
        <v>48</v>
      </c>
      <c r="K4152" s="1" t="s">
        <v>48</v>
      </c>
      <c r="L4152" s="1" t="s">
        <v>36</v>
      </c>
      <c r="M4152" s="1" t="s">
        <v>32</v>
      </c>
      <c r="N4152" s="1" t="s">
        <v>65</v>
      </c>
      <c r="O4152" s="1" t="s">
        <v>27</v>
      </c>
      <c r="P4152">
        <v>166.8</v>
      </c>
      <c r="Q4152" s="1" t="s">
        <v>60</v>
      </c>
      <c r="R4152" s="1" t="s">
        <v>28</v>
      </c>
    </row>
    <row r="4153" spans="1:18" x14ac:dyDescent="0.35">
      <c r="A4153" s="1" t="s">
        <v>4201</v>
      </c>
      <c r="B4153">
        <v>35</v>
      </c>
      <c r="C4153">
        <v>24</v>
      </c>
      <c r="D4153">
        <v>163.30000000000001</v>
      </c>
      <c r="E4153">
        <v>159.9</v>
      </c>
      <c r="F4153" s="1" t="s">
        <v>20</v>
      </c>
      <c r="G4153" s="1" t="s">
        <v>30</v>
      </c>
      <c r="H4153" s="1" t="s">
        <v>22</v>
      </c>
      <c r="I4153" s="1" t="s">
        <v>22</v>
      </c>
      <c r="J4153" s="1" t="s">
        <v>48</v>
      </c>
      <c r="K4153" s="1" t="s">
        <v>22</v>
      </c>
      <c r="L4153" s="1" t="s">
        <v>24</v>
      </c>
      <c r="M4153" s="1" t="s">
        <v>32</v>
      </c>
      <c r="N4153" s="1" t="s">
        <v>26</v>
      </c>
      <c r="O4153" s="1" t="s">
        <v>41</v>
      </c>
      <c r="P4153">
        <v>167.4</v>
      </c>
      <c r="Q4153" s="1" t="s">
        <v>38</v>
      </c>
      <c r="R4153" s="1" t="s">
        <v>28</v>
      </c>
    </row>
    <row r="4154" spans="1:18" x14ac:dyDescent="0.35">
      <c r="A4154" s="1" t="s">
        <v>4202</v>
      </c>
      <c r="B4154">
        <v>23</v>
      </c>
      <c r="C4154">
        <v>19</v>
      </c>
      <c r="D4154">
        <v>168.6</v>
      </c>
      <c r="E4154">
        <v>164.9</v>
      </c>
      <c r="F4154" s="1" t="s">
        <v>19</v>
      </c>
      <c r="G4154" s="1" t="s">
        <v>20</v>
      </c>
      <c r="H4154" s="1" t="s">
        <v>31</v>
      </c>
      <c r="I4154" s="1" t="s">
        <v>44</v>
      </c>
      <c r="J4154" s="1" t="s">
        <v>22</v>
      </c>
      <c r="K4154" s="1" t="s">
        <v>22</v>
      </c>
      <c r="L4154" s="1" t="s">
        <v>24</v>
      </c>
      <c r="M4154" s="1" t="s">
        <v>24</v>
      </c>
      <c r="N4154" s="1" t="s">
        <v>51</v>
      </c>
      <c r="O4154" s="1" t="s">
        <v>41</v>
      </c>
      <c r="P4154">
        <v>172.4</v>
      </c>
      <c r="Q4154" s="1" t="s">
        <v>20</v>
      </c>
      <c r="R4154" s="1" t="s">
        <v>52</v>
      </c>
    </row>
    <row r="4155" spans="1:18" x14ac:dyDescent="0.35">
      <c r="A4155" s="1" t="s">
        <v>4203</v>
      </c>
      <c r="B4155">
        <v>46</v>
      </c>
      <c r="C4155">
        <v>47</v>
      </c>
      <c r="D4155">
        <v>171.7</v>
      </c>
      <c r="E4155">
        <v>160.9</v>
      </c>
      <c r="F4155" s="1" t="s">
        <v>20</v>
      </c>
      <c r="G4155" s="1" t="s">
        <v>20</v>
      </c>
      <c r="H4155" s="1" t="s">
        <v>22</v>
      </c>
      <c r="I4155" s="1" t="s">
        <v>22</v>
      </c>
      <c r="J4155" s="1" t="s">
        <v>48</v>
      </c>
      <c r="K4155" s="1" t="s">
        <v>23</v>
      </c>
      <c r="L4155" s="1" t="s">
        <v>36</v>
      </c>
      <c r="M4155" s="1" t="s">
        <v>36</v>
      </c>
      <c r="N4155" s="1" t="s">
        <v>51</v>
      </c>
      <c r="O4155" s="1" t="s">
        <v>41</v>
      </c>
      <c r="P4155">
        <v>177.8</v>
      </c>
      <c r="Q4155" s="1" t="s">
        <v>20</v>
      </c>
      <c r="R4155" s="1" t="s">
        <v>28</v>
      </c>
    </row>
    <row r="4156" spans="1:18" x14ac:dyDescent="0.35">
      <c r="A4156" s="1" t="s">
        <v>4204</v>
      </c>
      <c r="B4156">
        <v>28</v>
      </c>
      <c r="C4156">
        <v>30</v>
      </c>
      <c r="D4156">
        <v>173.9</v>
      </c>
      <c r="E4156">
        <v>166.5</v>
      </c>
      <c r="F4156" s="1" t="s">
        <v>30</v>
      </c>
      <c r="G4156" s="1" t="s">
        <v>20</v>
      </c>
      <c r="H4156" s="1" t="s">
        <v>31</v>
      </c>
      <c r="I4156" s="1" t="s">
        <v>44</v>
      </c>
      <c r="J4156" s="1" t="s">
        <v>23</v>
      </c>
      <c r="K4156" s="1" t="s">
        <v>22</v>
      </c>
      <c r="L4156" s="1" t="s">
        <v>32</v>
      </c>
      <c r="M4156" s="1" t="s">
        <v>32</v>
      </c>
      <c r="N4156" s="1" t="s">
        <v>51</v>
      </c>
      <c r="O4156" s="1" t="s">
        <v>27</v>
      </c>
      <c r="P4156">
        <v>160.30000000000001</v>
      </c>
      <c r="Q4156" s="1" t="s">
        <v>60</v>
      </c>
      <c r="R4156" s="1" t="s">
        <v>52</v>
      </c>
    </row>
    <row r="4157" spans="1:18" x14ac:dyDescent="0.35">
      <c r="A4157" s="1" t="s">
        <v>4205</v>
      </c>
      <c r="B4157">
        <v>35</v>
      </c>
      <c r="C4157">
        <v>40</v>
      </c>
      <c r="D4157">
        <v>182.9</v>
      </c>
      <c r="E4157">
        <v>166.3</v>
      </c>
      <c r="F4157" s="1" t="s">
        <v>50</v>
      </c>
      <c r="G4157" s="1" t="s">
        <v>42</v>
      </c>
      <c r="H4157" s="1" t="s">
        <v>22</v>
      </c>
      <c r="I4157" s="1" t="s">
        <v>31</v>
      </c>
      <c r="J4157" s="1" t="s">
        <v>47</v>
      </c>
      <c r="K4157" s="1" t="s">
        <v>22</v>
      </c>
      <c r="L4157" s="1" t="s">
        <v>32</v>
      </c>
      <c r="M4157" s="1" t="s">
        <v>36</v>
      </c>
      <c r="N4157" s="1" t="s">
        <v>51</v>
      </c>
      <c r="O4157" s="1" t="s">
        <v>41</v>
      </c>
      <c r="P4157">
        <v>176.7</v>
      </c>
      <c r="Q4157" s="1" t="s">
        <v>38</v>
      </c>
      <c r="R4157" s="1" t="s">
        <v>52</v>
      </c>
    </row>
    <row r="4158" spans="1:18" x14ac:dyDescent="0.35">
      <c r="A4158" s="1" t="s">
        <v>4206</v>
      </c>
      <c r="B4158">
        <v>31</v>
      </c>
      <c r="C4158">
        <v>46</v>
      </c>
      <c r="D4158">
        <v>179.1</v>
      </c>
      <c r="E4158">
        <v>165.8</v>
      </c>
      <c r="F4158" s="1" t="s">
        <v>19</v>
      </c>
      <c r="G4158" s="1" t="s">
        <v>20</v>
      </c>
      <c r="H4158" s="1" t="s">
        <v>22</v>
      </c>
      <c r="I4158" s="1" t="s">
        <v>22</v>
      </c>
      <c r="J4158" s="1" t="s">
        <v>48</v>
      </c>
      <c r="K4158" s="1" t="s">
        <v>22</v>
      </c>
      <c r="L4158" s="1" t="s">
        <v>25</v>
      </c>
      <c r="M4158" s="1" t="s">
        <v>39</v>
      </c>
      <c r="N4158" s="1" t="s">
        <v>51</v>
      </c>
      <c r="O4158" s="1" t="s">
        <v>27</v>
      </c>
      <c r="P4158">
        <v>168</v>
      </c>
      <c r="Q4158" s="1" t="s">
        <v>20</v>
      </c>
      <c r="R4158" s="1" t="s">
        <v>52</v>
      </c>
    </row>
    <row r="4159" spans="1:18" x14ac:dyDescent="0.35">
      <c r="A4159" s="1" t="s">
        <v>4207</v>
      </c>
      <c r="B4159">
        <v>50</v>
      </c>
      <c r="C4159">
        <v>37</v>
      </c>
      <c r="D4159">
        <v>189.5</v>
      </c>
      <c r="E4159">
        <v>166.1</v>
      </c>
      <c r="F4159" s="1" t="s">
        <v>30</v>
      </c>
      <c r="G4159" s="1" t="s">
        <v>19</v>
      </c>
      <c r="H4159" s="1" t="s">
        <v>31</v>
      </c>
      <c r="I4159" s="1" t="s">
        <v>21</v>
      </c>
      <c r="J4159" s="1" t="s">
        <v>23</v>
      </c>
      <c r="K4159" s="1" t="s">
        <v>22</v>
      </c>
      <c r="L4159" s="1" t="s">
        <v>24</v>
      </c>
      <c r="M4159" s="1" t="s">
        <v>24</v>
      </c>
      <c r="N4159" s="1" t="s">
        <v>33</v>
      </c>
      <c r="O4159" s="1" t="s">
        <v>41</v>
      </c>
      <c r="P4159">
        <v>181.5</v>
      </c>
      <c r="Q4159" s="1" t="s">
        <v>30</v>
      </c>
      <c r="R4159" s="1" t="s">
        <v>28</v>
      </c>
    </row>
    <row r="4160" spans="1:18" x14ac:dyDescent="0.35">
      <c r="A4160" s="1" t="s">
        <v>4208</v>
      </c>
      <c r="B4160">
        <v>43</v>
      </c>
      <c r="C4160">
        <v>50</v>
      </c>
      <c r="D4160">
        <v>167</v>
      </c>
      <c r="E4160">
        <v>157.80000000000001</v>
      </c>
      <c r="F4160" s="1" t="s">
        <v>19</v>
      </c>
      <c r="G4160" s="1" t="s">
        <v>42</v>
      </c>
      <c r="H4160" s="1" t="s">
        <v>21</v>
      </c>
      <c r="I4160" s="1" t="s">
        <v>44</v>
      </c>
      <c r="J4160" s="1" t="s">
        <v>22</v>
      </c>
      <c r="K4160" s="1" t="s">
        <v>23</v>
      </c>
      <c r="L4160" s="1" t="s">
        <v>32</v>
      </c>
      <c r="M4160" s="1" t="s">
        <v>32</v>
      </c>
      <c r="N4160" s="1" t="s">
        <v>51</v>
      </c>
      <c r="O4160" s="1" t="s">
        <v>27</v>
      </c>
      <c r="P4160">
        <v>152.6</v>
      </c>
      <c r="Q4160" s="1" t="s">
        <v>42</v>
      </c>
      <c r="R4160" s="1" t="s">
        <v>34</v>
      </c>
    </row>
    <row r="4161" spans="1:18" x14ac:dyDescent="0.35">
      <c r="A4161" s="1" t="s">
        <v>4209</v>
      </c>
      <c r="B4161">
        <v>33</v>
      </c>
      <c r="C4161">
        <v>46</v>
      </c>
      <c r="D4161">
        <v>182.1</v>
      </c>
      <c r="E4161">
        <v>165.7</v>
      </c>
      <c r="F4161" s="1" t="s">
        <v>20</v>
      </c>
      <c r="G4161" s="1" t="s">
        <v>19</v>
      </c>
      <c r="H4161" s="1" t="s">
        <v>44</v>
      </c>
      <c r="I4161" s="1" t="s">
        <v>31</v>
      </c>
      <c r="J4161" s="1" t="s">
        <v>48</v>
      </c>
      <c r="K4161" s="1" t="s">
        <v>22</v>
      </c>
      <c r="L4161" s="1" t="s">
        <v>32</v>
      </c>
      <c r="M4161" s="1" t="s">
        <v>32</v>
      </c>
      <c r="N4161" s="1" t="s">
        <v>40</v>
      </c>
      <c r="O4161" s="1" t="s">
        <v>27</v>
      </c>
      <c r="P4161">
        <v>173.9</v>
      </c>
      <c r="Q4161" s="1" t="s">
        <v>20</v>
      </c>
      <c r="R4161" s="1" t="s">
        <v>34</v>
      </c>
    </row>
    <row r="4162" spans="1:18" x14ac:dyDescent="0.35">
      <c r="A4162" s="1" t="s">
        <v>4210</v>
      </c>
      <c r="B4162">
        <v>44</v>
      </c>
      <c r="C4162">
        <v>32</v>
      </c>
      <c r="D4162">
        <v>180.1</v>
      </c>
      <c r="E4162">
        <v>173.8</v>
      </c>
      <c r="F4162" s="1" t="s">
        <v>50</v>
      </c>
      <c r="G4162" s="1" t="s">
        <v>30</v>
      </c>
      <c r="H4162" s="1" t="s">
        <v>44</v>
      </c>
      <c r="I4162" s="1" t="s">
        <v>21</v>
      </c>
      <c r="J4162" s="1" t="s">
        <v>22</v>
      </c>
      <c r="K4162" s="1" t="s">
        <v>22</v>
      </c>
      <c r="L4162" s="1" t="s">
        <v>25</v>
      </c>
      <c r="M4162" s="1" t="s">
        <v>25</v>
      </c>
      <c r="N4162" s="1" t="s">
        <v>33</v>
      </c>
      <c r="O4162" s="1" t="s">
        <v>41</v>
      </c>
      <c r="P4162">
        <v>187.3</v>
      </c>
      <c r="Q4162" s="1" t="s">
        <v>60</v>
      </c>
      <c r="R4162" s="1" t="s">
        <v>34</v>
      </c>
    </row>
    <row r="4163" spans="1:18" x14ac:dyDescent="0.35">
      <c r="A4163" s="1" t="s">
        <v>4211</v>
      </c>
      <c r="B4163">
        <v>53</v>
      </c>
      <c r="C4163">
        <v>40</v>
      </c>
      <c r="D4163">
        <v>173.2</v>
      </c>
      <c r="E4163">
        <v>166.9</v>
      </c>
      <c r="F4163" s="1" t="s">
        <v>19</v>
      </c>
      <c r="G4163" s="1" t="s">
        <v>19</v>
      </c>
      <c r="H4163" s="1" t="s">
        <v>22</v>
      </c>
      <c r="I4163" s="1" t="s">
        <v>21</v>
      </c>
      <c r="J4163" s="1" t="s">
        <v>23</v>
      </c>
      <c r="K4163" s="1" t="s">
        <v>22</v>
      </c>
      <c r="L4163" s="1" t="s">
        <v>25</v>
      </c>
      <c r="M4163" s="1" t="s">
        <v>24</v>
      </c>
      <c r="N4163" s="1" t="s">
        <v>65</v>
      </c>
      <c r="O4163" s="1" t="s">
        <v>27</v>
      </c>
      <c r="P4163">
        <v>155.69999999999999</v>
      </c>
      <c r="Q4163" s="1" t="s">
        <v>19</v>
      </c>
      <c r="R4163" s="1" t="s">
        <v>28</v>
      </c>
    </row>
    <row r="4164" spans="1:18" x14ac:dyDescent="0.35">
      <c r="A4164" s="1" t="s">
        <v>4212</v>
      </c>
      <c r="B4164">
        <v>22</v>
      </c>
      <c r="C4164">
        <v>20</v>
      </c>
      <c r="D4164">
        <v>167.3</v>
      </c>
      <c r="E4164">
        <v>158.69999999999999</v>
      </c>
      <c r="F4164" s="1" t="s">
        <v>19</v>
      </c>
      <c r="G4164" s="1" t="s">
        <v>60</v>
      </c>
      <c r="H4164" s="1" t="s">
        <v>21</v>
      </c>
      <c r="I4164" s="1" t="s">
        <v>21</v>
      </c>
      <c r="J4164" s="1" t="s">
        <v>47</v>
      </c>
      <c r="K4164" s="1" t="s">
        <v>23</v>
      </c>
      <c r="L4164" s="1" t="s">
        <v>24</v>
      </c>
      <c r="M4164" s="1" t="s">
        <v>32</v>
      </c>
      <c r="N4164" s="1" t="s">
        <v>33</v>
      </c>
      <c r="O4164" s="1" t="s">
        <v>41</v>
      </c>
      <c r="P4164">
        <v>168.5</v>
      </c>
      <c r="Q4164" s="1" t="s">
        <v>30</v>
      </c>
      <c r="R4164" s="1" t="s">
        <v>52</v>
      </c>
    </row>
    <row r="4165" spans="1:18" x14ac:dyDescent="0.35">
      <c r="A4165" s="1" t="s">
        <v>4213</v>
      </c>
      <c r="B4165">
        <v>43</v>
      </c>
      <c r="C4165">
        <v>46</v>
      </c>
      <c r="D4165">
        <v>169.7</v>
      </c>
      <c r="E4165">
        <v>157.5</v>
      </c>
      <c r="F4165" s="1" t="s">
        <v>19</v>
      </c>
      <c r="G4165" s="1" t="s">
        <v>42</v>
      </c>
      <c r="H4165" s="1" t="s">
        <v>21</v>
      </c>
      <c r="I4165" s="1" t="s">
        <v>31</v>
      </c>
      <c r="J4165" s="1" t="s">
        <v>23</v>
      </c>
      <c r="K4165" s="1" t="s">
        <v>48</v>
      </c>
      <c r="L4165" s="1" t="s">
        <v>32</v>
      </c>
      <c r="M4165" s="1" t="s">
        <v>36</v>
      </c>
      <c r="N4165" s="1" t="s">
        <v>45</v>
      </c>
      <c r="O4165" s="1" t="s">
        <v>27</v>
      </c>
      <c r="P4165">
        <v>163.6</v>
      </c>
      <c r="Q4165" s="1" t="s">
        <v>42</v>
      </c>
      <c r="R4165" s="1" t="s">
        <v>34</v>
      </c>
    </row>
    <row r="4166" spans="1:18" x14ac:dyDescent="0.35">
      <c r="A4166" s="1" t="s">
        <v>4214</v>
      </c>
      <c r="B4166">
        <v>28</v>
      </c>
      <c r="C4166">
        <v>25</v>
      </c>
      <c r="D4166">
        <v>169.4</v>
      </c>
      <c r="E4166">
        <v>161.69999999999999</v>
      </c>
      <c r="F4166" s="1" t="s">
        <v>30</v>
      </c>
      <c r="G4166" s="1" t="s">
        <v>30</v>
      </c>
      <c r="H4166" s="1" t="s">
        <v>22</v>
      </c>
      <c r="I4166" s="1" t="s">
        <v>21</v>
      </c>
      <c r="J4166" s="1" t="s">
        <v>22</v>
      </c>
      <c r="K4166" s="1" t="s">
        <v>48</v>
      </c>
      <c r="L4166" s="1" t="s">
        <v>25</v>
      </c>
      <c r="M4166" s="1" t="s">
        <v>32</v>
      </c>
      <c r="N4166" s="1" t="s">
        <v>51</v>
      </c>
      <c r="O4166" s="1" t="s">
        <v>41</v>
      </c>
      <c r="P4166">
        <v>168.2</v>
      </c>
      <c r="Q4166" s="1" t="s">
        <v>30</v>
      </c>
      <c r="R4166" s="1" t="s">
        <v>52</v>
      </c>
    </row>
    <row r="4167" spans="1:18" x14ac:dyDescent="0.35">
      <c r="A4167" s="1" t="s">
        <v>4215</v>
      </c>
      <c r="B4167">
        <v>45</v>
      </c>
      <c r="C4167">
        <v>39</v>
      </c>
      <c r="D4167">
        <v>186</v>
      </c>
      <c r="E4167">
        <v>165.6</v>
      </c>
      <c r="F4167" s="1" t="s">
        <v>30</v>
      </c>
      <c r="G4167" s="1" t="s">
        <v>19</v>
      </c>
      <c r="H4167" s="1" t="s">
        <v>22</v>
      </c>
      <c r="I4167" s="1" t="s">
        <v>31</v>
      </c>
      <c r="J4167" s="1" t="s">
        <v>22</v>
      </c>
      <c r="K4167" s="1" t="s">
        <v>23</v>
      </c>
      <c r="L4167" s="1" t="s">
        <v>32</v>
      </c>
      <c r="M4167" s="1" t="s">
        <v>39</v>
      </c>
      <c r="N4167" s="1" t="s">
        <v>26</v>
      </c>
      <c r="O4167" s="1" t="s">
        <v>27</v>
      </c>
      <c r="P4167">
        <v>169.9</v>
      </c>
      <c r="Q4167" s="1" t="s">
        <v>30</v>
      </c>
      <c r="R4167" s="1" t="s">
        <v>28</v>
      </c>
    </row>
    <row r="4168" spans="1:18" x14ac:dyDescent="0.35">
      <c r="A4168" s="1" t="s">
        <v>4216</v>
      </c>
      <c r="B4168">
        <v>39</v>
      </c>
      <c r="C4168">
        <v>46</v>
      </c>
      <c r="D4168">
        <v>179.8</v>
      </c>
      <c r="E4168">
        <v>162.1</v>
      </c>
      <c r="F4168" s="1" t="s">
        <v>20</v>
      </c>
      <c r="G4168" s="1" t="s">
        <v>19</v>
      </c>
      <c r="H4168" s="1" t="s">
        <v>22</v>
      </c>
      <c r="I4168" s="1" t="s">
        <v>22</v>
      </c>
      <c r="J4168" s="1" t="s">
        <v>48</v>
      </c>
      <c r="K4168" s="1" t="s">
        <v>48</v>
      </c>
      <c r="L4168" s="1" t="s">
        <v>32</v>
      </c>
      <c r="M4168" s="1" t="s">
        <v>32</v>
      </c>
      <c r="N4168" s="1" t="s">
        <v>51</v>
      </c>
      <c r="O4168" s="1" t="s">
        <v>41</v>
      </c>
      <c r="P4168">
        <v>181</v>
      </c>
      <c r="Q4168" s="1" t="s">
        <v>20</v>
      </c>
      <c r="R4168" s="1" t="s">
        <v>34</v>
      </c>
    </row>
    <row r="4169" spans="1:18" x14ac:dyDescent="0.35">
      <c r="A4169" s="1" t="s">
        <v>4217</v>
      </c>
      <c r="B4169">
        <v>29</v>
      </c>
      <c r="C4169">
        <v>19</v>
      </c>
      <c r="D4169">
        <v>180.1</v>
      </c>
      <c r="E4169">
        <v>154.4</v>
      </c>
      <c r="F4169" s="1" t="s">
        <v>19</v>
      </c>
      <c r="G4169" s="1" t="s">
        <v>54</v>
      </c>
      <c r="H4169" s="1" t="s">
        <v>62</v>
      </c>
      <c r="I4169" s="1" t="s">
        <v>22</v>
      </c>
      <c r="J4169" s="1" t="s">
        <v>48</v>
      </c>
      <c r="K4169" s="1" t="s">
        <v>48</v>
      </c>
      <c r="L4169" s="1" t="s">
        <v>32</v>
      </c>
      <c r="M4169" s="1" t="s">
        <v>36</v>
      </c>
      <c r="N4169" s="1" t="s">
        <v>51</v>
      </c>
      <c r="O4169" s="1" t="s">
        <v>27</v>
      </c>
      <c r="P4169">
        <v>167.2</v>
      </c>
      <c r="Q4169" s="1" t="s">
        <v>54</v>
      </c>
      <c r="R4169" s="1" t="s">
        <v>52</v>
      </c>
    </row>
    <row r="4170" spans="1:18" x14ac:dyDescent="0.35">
      <c r="A4170" s="1" t="s">
        <v>4218</v>
      </c>
      <c r="B4170">
        <v>38</v>
      </c>
      <c r="C4170">
        <v>18</v>
      </c>
      <c r="D4170">
        <v>174.6</v>
      </c>
      <c r="E4170">
        <v>165.5</v>
      </c>
      <c r="F4170" s="1" t="s">
        <v>19</v>
      </c>
      <c r="G4170" s="1" t="s">
        <v>20</v>
      </c>
      <c r="H4170" s="1" t="s">
        <v>31</v>
      </c>
      <c r="I4170" s="1" t="s">
        <v>44</v>
      </c>
      <c r="J4170" s="1" t="s">
        <v>22</v>
      </c>
      <c r="K4170" s="1" t="s">
        <v>22</v>
      </c>
      <c r="L4170" s="1" t="s">
        <v>32</v>
      </c>
      <c r="M4170" s="1" t="s">
        <v>32</v>
      </c>
      <c r="N4170" s="1" t="s">
        <v>51</v>
      </c>
      <c r="O4170" s="1" t="s">
        <v>27</v>
      </c>
      <c r="P4170">
        <v>163.9</v>
      </c>
      <c r="Q4170" s="1" t="s">
        <v>50</v>
      </c>
      <c r="R4170" s="1" t="s">
        <v>52</v>
      </c>
    </row>
    <row r="4171" spans="1:18" x14ac:dyDescent="0.35">
      <c r="A4171" s="1" t="s">
        <v>4219</v>
      </c>
      <c r="B4171">
        <v>22</v>
      </c>
      <c r="C4171">
        <v>37</v>
      </c>
      <c r="D4171">
        <v>172.4</v>
      </c>
      <c r="E4171">
        <v>166.6</v>
      </c>
      <c r="F4171" s="1" t="s">
        <v>30</v>
      </c>
      <c r="G4171" s="1" t="s">
        <v>30</v>
      </c>
      <c r="H4171" s="1" t="s">
        <v>22</v>
      </c>
      <c r="I4171" s="1" t="s">
        <v>22</v>
      </c>
      <c r="J4171" s="1" t="s">
        <v>47</v>
      </c>
      <c r="K4171" s="1" t="s">
        <v>23</v>
      </c>
      <c r="L4171" s="1" t="s">
        <v>36</v>
      </c>
      <c r="M4171" s="1" t="s">
        <v>24</v>
      </c>
      <c r="N4171" s="1" t="s">
        <v>26</v>
      </c>
      <c r="O4171" s="1" t="s">
        <v>41</v>
      </c>
      <c r="P4171">
        <v>178.4</v>
      </c>
      <c r="Q4171" s="1" t="s">
        <v>42</v>
      </c>
      <c r="R4171" s="1" t="s">
        <v>28</v>
      </c>
    </row>
    <row r="4172" spans="1:18" x14ac:dyDescent="0.35">
      <c r="A4172" s="1" t="s">
        <v>4220</v>
      </c>
      <c r="B4172">
        <v>43</v>
      </c>
      <c r="C4172">
        <v>38</v>
      </c>
      <c r="D4172">
        <v>176.4</v>
      </c>
      <c r="E4172">
        <v>155.69999999999999</v>
      </c>
      <c r="F4172" s="1" t="s">
        <v>30</v>
      </c>
      <c r="G4172" s="1" t="s">
        <v>42</v>
      </c>
      <c r="H4172" s="1" t="s">
        <v>21</v>
      </c>
      <c r="I4172" s="1" t="s">
        <v>22</v>
      </c>
      <c r="J4172" s="1" t="s">
        <v>23</v>
      </c>
      <c r="K4172" s="1" t="s">
        <v>22</v>
      </c>
      <c r="L4172" s="1" t="s">
        <v>32</v>
      </c>
      <c r="M4172" s="1" t="s">
        <v>24</v>
      </c>
      <c r="N4172" s="1" t="s">
        <v>33</v>
      </c>
      <c r="O4172" s="1" t="s">
        <v>41</v>
      </c>
      <c r="P4172">
        <v>173.9</v>
      </c>
      <c r="Q4172" s="1" t="s">
        <v>30</v>
      </c>
      <c r="R4172" s="1" t="s">
        <v>28</v>
      </c>
    </row>
    <row r="4173" spans="1:18" x14ac:dyDescent="0.35">
      <c r="A4173" s="1" t="s">
        <v>4221</v>
      </c>
      <c r="B4173">
        <v>24</v>
      </c>
      <c r="C4173">
        <v>25</v>
      </c>
      <c r="D4173">
        <v>174.7</v>
      </c>
      <c r="E4173">
        <v>166.8</v>
      </c>
      <c r="F4173" s="1" t="s">
        <v>19</v>
      </c>
      <c r="G4173" s="1" t="s">
        <v>42</v>
      </c>
      <c r="H4173" s="1" t="s">
        <v>21</v>
      </c>
      <c r="I4173" s="1" t="s">
        <v>22</v>
      </c>
      <c r="J4173" s="1" t="s">
        <v>48</v>
      </c>
      <c r="K4173" s="1" t="s">
        <v>22</v>
      </c>
      <c r="L4173" s="1" t="s">
        <v>25</v>
      </c>
      <c r="M4173" s="1" t="s">
        <v>32</v>
      </c>
      <c r="N4173" s="1" t="s">
        <v>33</v>
      </c>
      <c r="O4173" s="1" t="s">
        <v>41</v>
      </c>
      <c r="P4173">
        <v>172.4</v>
      </c>
      <c r="Q4173" s="1" t="s">
        <v>30</v>
      </c>
      <c r="R4173" s="1" t="s">
        <v>34</v>
      </c>
    </row>
    <row r="4174" spans="1:18" x14ac:dyDescent="0.35">
      <c r="A4174" s="1" t="s">
        <v>4222</v>
      </c>
      <c r="B4174">
        <v>22</v>
      </c>
      <c r="C4174">
        <v>44</v>
      </c>
      <c r="D4174">
        <v>173.3</v>
      </c>
      <c r="E4174">
        <v>161.69999999999999</v>
      </c>
      <c r="F4174" s="1" t="s">
        <v>20</v>
      </c>
      <c r="G4174" s="1" t="s">
        <v>30</v>
      </c>
      <c r="H4174" s="1" t="s">
        <v>31</v>
      </c>
      <c r="I4174" s="1" t="s">
        <v>22</v>
      </c>
      <c r="J4174" s="1" t="s">
        <v>23</v>
      </c>
      <c r="K4174" s="1" t="s">
        <v>23</v>
      </c>
      <c r="L4174" s="1" t="s">
        <v>32</v>
      </c>
      <c r="M4174" s="1" t="s">
        <v>24</v>
      </c>
      <c r="N4174" s="1" t="s">
        <v>26</v>
      </c>
      <c r="O4174" s="1" t="s">
        <v>27</v>
      </c>
      <c r="P4174">
        <v>164.1</v>
      </c>
      <c r="Q4174" s="1" t="s">
        <v>60</v>
      </c>
      <c r="R4174" s="1" t="s">
        <v>28</v>
      </c>
    </row>
    <row r="4175" spans="1:18" x14ac:dyDescent="0.35">
      <c r="A4175" s="1" t="s">
        <v>4223</v>
      </c>
      <c r="B4175">
        <v>46</v>
      </c>
      <c r="C4175">
        <v>23</v>
      </c>
      <c r="D4175">
        <v>176.6</v>
      </c>
      <c r="E4175">
        <v>163.9</v>
      </c>
      <c r="F4175" s="1" t="s">
        <v>50</v>
      </c>
      <c r="G4175" s="1" t="s">
        <v>20</v>
      </c>
      <c r="H4175" s="1" t="s">
        <v>31</v>
      </c>
      <c r="I4175" s="1" t="s">
        <v>22</v>
      </c>
      <c r="J4175" s="1" t="s">
        <v>48</v>
      </c>
      <c r="K4175" s="1" t="s">
        <v>48</v>
      </c>
      <c r="L4175" s="1" t="s">
        <v>24</v>
      </c>
      <c r="M4175" s="1" t="s">
        <v>36</v>
      </c>
      <c r="N4175" s="1" t="s">
        <v>65</v>
      </c>
      <c r="O4175" s="1" t="s">
        <v>41</v>
      </c>
      <c r="P4175">
        <v>177.5</v>
      </c>
      <c r="Q4175" s="1" t="s">
        <v>20</v>
      </c>
      <c r="R4175" s="1" t="s">
        <v>28</v>
      </c>
    </row>
    <row r="4176" spans="1:18" x14ac:dyDescent="0.35">
      <c r="A4176" s="1" t="s">
        <v>4224</v>
      </c>
      <c r="B4176">
        <v>35</v>
      </c>
      <c r="C4176">
        <v>36</v>
      </c>
      <c r="D4176">
        <v>166.5</v>
      </c>
      <c r="E4176">
        <v>164</v>
      </c>
      <c r="F4176" s="1" t="s">
        <v>19</v>
      </c>
      <c r="G4176" s="1" t="s">
        <v>20</v>
      </c>
      <c r="H4176" s="1" t="s">
        <v>31</v>
      </c>
      <c r="I4176" s="1" t="s">
        <v>22</v>
      </c>
      <c r="J4176" s="1" t="s">
        <v>23</v>
      </c>
      <c r="K4176" s="1" t="s">
        <v>23</v>
      </c>
      <c r="L4176" s="1" t="s">
        <v>25</v>
      </c>
      <c r="M4176" s="1" t="s">
        <v>25</v>
      </c>
      <c r="N4176" s="1" t="s">
        <v>26</v>
      </c>
      <c r="O4176" s="1" t="s">
        <v>27</v>
      </c>
      <c r="P4176">
        <v>165.4</v>
      </c>
      <c r="Q4176" s="1" t="s">
        <v>20</v>
      </c>
      <c r="R4176" s="1" t="s">
        <v>28</v>
      </c>
    </row>
    <row r="4177" spans="1:18" x14ac:dyDescent="0.35">
      <c r="A4177" s="1" t="s">
        <v>4225</v>
      </c>
      <c r="B4177">
        <v>34</v>
      </c>
      <c r="C4177">
        <v>35</v>
      </c>
      <c r="D4177">
        <v>175.9</v>
      </c>
      <c r="E4177">
        <v>162.69999999999999</v>
      </c>
      <c r="F4177" s="1" t="s">
        <v>30</v>
      </c>
      <c r="G4177" s="1" t="s">
        <v>19</v>
      </c>
      <c r="H4177" s="1" t="s">
        <v>62</v>
      </c>
      <c r="I4177" s="1" t="s">
        <v>44</v>
      </c>
      <c r="J4177" s="1" t="s">
        <v>22</v>
      </c>
      <c r="K4177" s="1" t="s">
        <v>22</v>
      </c>
      <c r="L4177" s="1" t="s">
        <v>36</v>
      </c>
      <c r="M4177" s="1" t="s">
        <v>25</v>
      </c>
      <c r="N4177" s="1" t="s">
        <v>33</v>
      </c>
      <c r="O4177" s="1" t="s">
        <v>41</v>
      </c>
      <c r="P4177">
        <v>176.1</v>
      </c>
      <c r="Q4177" s="1" t="s">
        <v>30</v>
      </c>
      <c r="R4177" s="1" t="s">
        <v>34</v>
      </c>
    </row>
    <row r="4178" spans="1:18" x14ac:dyDescent="0.35">
      <c r="A4178" s="1" t="s">
        <v>4226</v>
      </c>
      <c r="B4178">
        <v>54</v>
      </c>
      <c r="C4178">
        <v>18</v>
      </c>
      <c r="D4178">
        <v>173.2</v>
      </c>
      <c r="E4178">
        <v>158.6</v>
      </c>
      <c r="F4178" s="1" t="s">
        <v>30</v>
      </c>
      <c r="G4178" s="1" t="s">
        <v>30</v>
      </c>
      <c r="H4178" s="1" t="s">
        <v>31</v>
      </c>
      <c r="I4178" s="1" t="s">
        <v>22</v>
      </c>
      <c r="J4178" s="1" t="s">
        <v>48</v>
      </c>
      <c r="K4178" s="1" t="s">
        <v>22</v>
      </c>
      <c r="L4178" s="1" t="s">
        <v>32</v>
      </c>
      <c r="M4178" s="1" t="s">
        <v>25</v>
      </c>
      <c r="N4178" s="1" t="s">
        <v>65</v>
      </c>
      <c r="O4178" s="1" t="s">
        <v>27</v>
      </c>
      <c r="P4178">
        <v>163.6</v>
      </c>
      <c r="Q4178" s="1" t="s">
        <v>42</v>
      </c>
      <c r="R4178" s="1" t="s">
        <v>34</v>
      </c>
    </row>
    <row r="4179" spans="1:18" x14ac:dyDescent="0.35">
      <c r="A4179" s="1" t="s">
        <v>4227</v>
      </c>
      <c r="B4179">
        <v>31</v>
      </c>
      <c r="C4179">
        <v>42</v>
      </c>
      <c r="D4179">
        <v>169</v>
      </c>
      <c r="E4179">
        <v>164</v>
      </c>
      <c r="F4179" s="1" t="s">
        <v>19</v>
      </c>
      <c r="G4179" s="1" t="s">
        <v>30</v>
      </c>
      <c r="H4179" s="1" t="s">
        <v>31</v>
      </c>
      <c r="I4179" s="1" t="s">
        <v>62</v>
      </c>
      <c r="J4179" s="1" t="s">
        <v>23</v>
      </c>
      <c r="K4179" s="1" t="s">
        <v>48</v>
      </c>
      <c r="L4179" s="1" t="s">
        <v>24</v>
      </c>
      <c r="M4179" s="1" t="s">
        <v>32</v>
      </c>
      <c r="N4179" s="1" t="s">
        <v>51</v>
      </c>
      <c r="O4179" s="1" t="s">
        <v>27</v>
      </c>
      <c r="P4179">
        <v>158.9</v>
      </c>
      <c r="Q4179" s="1" t="s">
        <v>30</v>
      </c>
      <c r="R4179" s="1" t="s">
        <v>34</v>
      </c>
    </row>
    <row r="4180" spans="1:18" x14ac:dyDescent="0.35">
      <c r="A4180" s="1" t="s">
        <v>4228</v>
      </c>
      <c r="B4180">
        <v>45</v>
      </c>
      <c r="C4180">
        <v>44</v>
      </c>
      <c r="D4180">
        <v>178.5</v>
      </c>
      <c r="E4180">
        <v>161.30000000000001</v>
      </c>
      <c r="F4180" s="1" t="s">
        <v>30</v>
      </c>
      <c r="G4180" s="1" t="s">
        <v>42</v>
      </c>
      <c r="H4180" s="1" t="s">
        <v>31</v>
      </c>
      <c r="I4180" s="1" t="s">
        <v>22</v>
      </c>
      <c r="J4180" s="1" t="s">
        <v>23</v>
      </c>
      <c r="K4180" s="1" t="s">
        <v>22</v>
      </c>
      <c r="L4180" s="1" t="s">
        <v>39</v>
      </c>
      <c r="M4180" s="1" t="s">
        <v>32</v>
      </c>
      <c r="N4180" s="1" t="s">
        <v>51</v>
      </c>
      <c r="O4180" s="1" t="s">
        <v>41</v>
      </c>
      <c r="P4180">
        <v>173.4</v>
      </c>
      <c r="Q4180" s="1" t="s">
        <v>30</v>
      </c>
      <c r="R4180" s="1" t="s">
        <v>34</v>
      </c>
    </row>
    <row r="4181" spans="1:18" x14ac:dyDescent="0.35">
      <c r="A4181" s="1" t="s">
        <v>4229</v>
      </c>
      <c r="B4181">
        <v>53</v>
      </c>
      <c r="C4181">
        <v>24</v>
      </c>
      <c r="D4181">
        <v>186.6</v>
      </c>
      <c r="E4181">
        <v>163</v>
      </c>
      <c r="F4181" s="1" t="s">
        <v>30</v>
      </c>
      <c r="G4181" s="1" t="s">
        <v>19</v>
      </c>
      <c r="H4181" s="1" t="s">
        <v>31</v>
      </c>
      <c r="I4181" s="1" t="s">
        <v>21</v>
      </c>
      <c r="J4181" s="1" t="s">
        <v>23</v>
      </c>
      <c r="K4181" s="1" t="s">
        <v>23</v>
      </c>
      <c r="L4181" s="1" t="s">
        <v>25</v>
      </c>
      <c r="M4181" s="1" t="s">
        <v>32</v>
      </c>
      <c r="N4181" s="1" t="s">
        <v>40</v>
      </c>
      <c r="O4181" s="1" t="s">
        <v>27</v>
      </c>
      <c r="P4181">
        <v>171.6</v>
      </c>
      <c r="Q4181" s="1" t="s">
        <v>30</v>
      </c>
      <c r="R4181" s="1" t="s">
        <v>34</v>
      </c>
    </row>
    <row r="4182" spans="1:18" x14ac:dyDescent="0.35">
      <c r="A4182" s="1" t="s">
        <v>4230</v>
      </c>
      <c r="B4182">
        <v>42</v>
      </c>
      <c r="C4182">
        <v>46</v>
      </c>
      <c r="D4182">
        <v>182.9</v>
      </c>
      <c r="E4182">
        <v>159.4</v>
      </c>
      <c r="F4182" s="1" t="s">
        <v>30</v>
      </c>
      <c r="G4182" s="1" t="s">
        <v>19</v>
      </c>
      <c r="H4182" s="1" t="s">
        <v>44</v>
      </c>
      <c r="I4182" s="1" t="s">
        <v>21</v>
      </c>
      <c r="J4182" s="1" t="s">
        <v>23</v>
      </c>
      <c r="K4182" s="1" t="s">
        <v>22</v>
      </c>
      <c r="L4182" s="1" t="s">
        <v>36</v>
      </c>
      <c r="M4182" s="1" t="s">
        <v>32</v>
      </c>
      <c r="N4182" s="1" t="s">
        <v>51</v>
      </c>
      <c r="O4182" s="1" t="s">
        <v>41</v>
      </c>
      <c r="P4182">
        <v>175.7</v>
      </c>
      <c r="Q4182" s="1" t="s">
        <v>30</v>
      </c>
      <c r="R4182" s="1" t="s">
        <v>34</v>
      </c>
    </row>
    <row r="4183" spans="1:18" x14ac:dyDescent="0.35">
      <c r="A4183" s="1" t="s">
        <v>4231</v>
      </c>
      <c r="B4183">
        <v>50</v>
      </c>
      <c r="C4183">
        <v>48</v>
      </c>
      <c r="D4183">
        <v>172</v>
      </c>
      <c r="E4183">
        <v>163.4</v>
      </c>
      <c r="F4183" s="1" t="s">
        <v>42</v>
      </c>
      <c r="G4183" s="1" t="s">
        <v>30</v>
      </c>
      <c r="H4183" s="1" t="s">
        <v>22</v>
      </c>
      <c r="I4183" s="1" t="s">
        <v>21</v>
      </c>
      <c r="J4183" s="1" t="s">
        <v>22</v>
      </c>
      <c r="K4183" s="1" t="s">
        <v>48</v>
      </c>
      <c r="L4183" s="1" t="s">
        <v>39</v>
      </c>
      <c r="M4183" s="1" t="s">
        <v>32</v>
      </c>
      <c r="N4183" s="1" t="s">
        <v>40</v>
      </c>
      <c r="O4183" s="1" t="s">
        <v>27</v>
      </c>
      <c r="P4183">
        <v>164.2</v>
      </c>
      <c r="Q4183" s="1" t="s">
        <v>30</v>
      </c>
      <c r="R4183" s="1" t="s">
        <v>28</v>
      </c>
    </row>
    <row r="4184" spans="1:18" x14ac:dyDescent="0.35">
      <c r="A4184" s="1" t="s">
        <v>4232</v>
      </c>
      <c r="B4184">
        <v>39</v>
      </c>
      <c r="C4184">
        <v>36</v>
      </c>
      <c r="D4184">
        <v>178.7</v>
      </c>
      <c r="E4184">
        <v>161</v>
      </c>
      <c r="F4184" s="1" t="s">
        <v>30</v>
      </c>
      <c r="G4184" s="1" t="s">
        <v>20</v>
      </c>
      <c r="H4184" s="1" t="s">
        <v>31</v>
      </c>
      <c r="I4184" s="1" t="s">
        <v>22</v>
      </c>
      <c r="J4184" s="1" t="s">
        <v>22</v>
      </c>
      <c r="K4184" s="1" t="s">
        <v>47</v>
      </c>
      <c r="L4184" s="1" t="s">
        <v>36</v>
      </c>
      <c r="M4184" s="1" t="s">
        <v>39</v>
      </c>
      <c r="N4184" s="1" t="s">
        <v>40</v>
      </c>
      <c r="O4184" s="1" t="s">
        <v>41</v>
      </c>
      <c r="P4184">
        <v>171.2</v>
      </c>
      <c r="Q4184" s="1" t="s">
        <v>60</v>
      </c>
      <c r="R4184" s="1" t="s">
        <v>28</v>
      </c>
    </row>
    <row r="4185" spans="1:18" x14ac:dyDescent="0.35">
      <c r="A4185" s="1" t="s">
        <v>4233</v>
      </c>
      <c r="B4185">
        <v>31</v>
      </c>
      <c r="C4185">
        <v>23</v>
      </c>
      <c r="D4185">
        <v>179.9</v>
      </c>
      <c r="E4185">
        <v>155</v>
      </c>
      <c r="F4185" s="1" t="s">
        <v>19</v>
      </c>
      <c r="G4185" s="1" t="s">
        <v>20</v>
      </c>
      <c r="H4185" s="1" t="s">
        <v>22</v>
      </c>
      <c r="I4185" s="1" t="s">
        <v>21</v>
      </c>
      <c r="J4185" s="1" t="s">
        <v>23</v>
      </c>
      <c r="K4185" s="1" t="s">
        <v>22</v>
      </c>
      <c r="L4185" s="1" t="s">
        <v>32</v>
      </c>
      <c r="M4185" s="1" t="s">
        <v>36</v>
      </c>
      <c r="N4185" s="1" t="s">
        <v>51</v>
      </c>
      <c r="O4185" s="1" t="s">
        <v>41</v>
      </c>
      <c r="P4185">
        <v>179.8</v>
      </c>
      <c r="Q4185" s="1" t="s">
        <v>20</v>
      </c>
      <c r="R4185" s="1" t="s">
        <v>52</v>
      </c>
    </row>
    <row r="4186" spans="1:18" x14ac:dyDescent="0.35">
      <c r="A4186" s="1" t="s">
        <v>4234</v>
      </c>
      <c r="B4186">
        <v>42</v>
      </c>
      <c r="C4186">
        <v>42</v>
      </c>
      <c r="D4186">
        <v>174.8</v>
      </c>
      <c r="E4186">
        <v>164.2</v>
      </c>
      <c r="F4186" s="1" t="s">
        <v>54</v>
      </c>
      <c r="G4186" s="1" t="s">
        <v>20</v>
      </c>
      <c r="H4186" s="1" t="s">
        <v>22</v>
      </c>
      <c r="I4186" s="1" t="s">
        <v>31</v>
      </c>
      <c r="J4186" s="1" t="s">
        <v>22</v>
      </c>
      <c r="K4186" s="1" t="s">
        <v>23</v>
      </c>
      <c r="L4186" s="1" t="s">
        <v>32</v>
      </c>
      <c r="M4186" s="1" t="s">
        <v>25</v>
      </c>
      <c r="N4186" s="1" t="s">
        <v>26</v>
      </c>
      <c r="O4186" s="1" t="s">
        <v>41</v>
      </c>
      <c r="P4186">
        <v>165</v>
      </c>
      <c r="Q4186" s="1" t="s">
        <v>50</v>
      </c>
      <c r="R4186" s="1" t="s">
        <v>28</v>
      </c>
    </row>
    <row r="4187" spans="1:18" x14ac:dyDescent="0.35">
      <c r="A4187" s="1" t="s">
        <v>4235</v>
      </c>
      <c r="B4187">
        <v>23</v>
      </c>
      <c r="C4187">
        <v>48</v>
      </c>
      <c r="D4187">
        <v>173.8</v>
      </c>
      <c r="E4187">
        <v>167.5</v>
      </c>
      <c r="F4187" s="1" t="s">
        <v>30</v>
      </c>
      <c r="G4187" s="1" t="s">
        <v>30</v>
      </c>
      <c r="H4187" s="1" t="s">
        <v>44</v>
      </c>
      <c r="I4187" s="1" t="s">
        <v>22</v>
      </c>
      <c r="J4187" s="1" t="s">
        <v>23</v>
      </c>
      <c r="K4187" s="1" t="s">
        <v>48</v>
      </c>
      <c r="L4187" s="1" t="s">
        <v>24</v>
      </c>
      <c r="M4187" s="1" t="s">
        <v>39</v>
      </c>
      <c r="N4187" s="1" t="s">
        <v>26</v>
      </c>
      <c r="O4187" s="1" t="s">
        <v>41</v>
      </c>
      <c r="P4187">
        <v>175.5</v>
      </c>
      <c r="Q4187" s="1" t="s">
        <v>42</v>
      </c>
      <c r="R4187" s="1" t="s">
        <v>28</v>
      </c>
    </row>
    <row r="4188" spans="1:18" x14ac:dyDescent="0.35">
      <c r="A4188" s="1" t="s">
        <v>4236</v>
      </c>
      <c r="B4188">
        <v>42</v>
      </c>
      <c r="C4188">
        <v>26</v>
      </c>
      <c r="D4188">
        <v>176.4</v>
      </c>
      <c r="E4188">
        <v>163.5</v>
      </c>
      <c r="F4188" s="1" t="s">
        <v>19</v>
      </c>
      <c r="G4188" s="1" t="s">
        <v>20</v>
      </c>
      <c r="H4188" s="1" t="s">
        <v>22</v>
      </c>
      <c r="I4188" s="1" t="s">
        <v>22</v>
      </c>
      <c r="J4188" s="1" t="s">
        <v>23</v>
      </c>
      <c r="K4188" s="1" t="s">
        <v>22</v>
      </c>
      <c r="L4188" s="1" t="s">
        <v>24</v>
      </c>
      <c r="M4188" s="1" t="s">
        <v>39</v>
      </c>
      <c r="N4188" s="1" t="s">
        <v>51</v>
      </c>
      <c r="O4188" s="1" t="s">
        <v>41</v>
      </c>
      <c r="P4188">
        <v>176.6</v>
      </c>
      <c r="Q4188" s="1" t="s">
        <v>20</v>
      </c>
      <c r="R4188" s="1" t="s">
        <v>52</v>
      </c>
    </row>
    <row r="4189" spans="1:18" x14ac:dyDescent="0.35">
      <c r="A4189" s="1" t="s">
        <v>4237</v>
      </c>
      <c r="B4189">
        <v>20</v>
      </c>
      <c r="C4189">
        <v>37</v>
      </c>
      <c r="D4189">
        <v>191.6</v>
      </c>
      <c r="E4189">
        <v>160</v>
      </c>
      <c r="F4189" s="1" t="s">
        <v>30</v>
      </c>
      <c r="G4189" s="1" t="s">
        <v>30</v>
      </c>
      <c r="H4189" s="1" t="s">
        <v>31</v>
      </c>
      <c r="I4189" s="1" t="s">
        <v>22</v>
      </c>
      <c r="J4189" s="1" t="s">
        <v>22</v>
      </c>
      <c r="K4189" s="1" t="s">
        <v>23</v>
      </c>
      <c r="L4189" s="1" t="s">
        <v>32</v>
      </c>
      <c r="M4189" s="1" t="s">
        <v>24</v>
      </c>
      <c r="N4189" s="1" t="s">
        <v>40</v>
      </c>
      <c r="O4189" s="1" t="s">
        <v>27</v>
      </c>
      <c r="P4189">
        <v>164.7</v>
      </c>
      <c r="Q4189" s="1" t="s">
        <v>30</v>
      </c>
      <c r="R4189" s="1" t="s">
        <v>34</v>
      </c>
    </row>
    <row r="4190" spans="1:18" x14ac:dyDescent="0.35">
      <c r="A4190" s="1" t="s">
        <v>4238</v>
      </c>
      <c r="B4190">
        <v>44</v>
      </c>
      <c r="C4190">
        <v>27</v>
      </c>
      <c r="D4190">
        <v>175.8</v>
      </c>
      <c r="E4190">
        <v>163.5</v>
      </c>
      <c r="F4190" s="1" t="s">
        <v>30</v>
      </c>
      <c r="G4190" s="1" t="s">
        <v>60</v>
      </c>
      <c r="H4190" s="1" t="s">
        <v>44</v>
      </c>
      <c r="I4190" s="1" t="s">
        <v>22</v>
      </c>
      <c r="J4190" s="1" t="s">
        <v>22</v>
      </c>
      <c r="K4190" s="1" t="s">
        <v>47</v>
      </c>
      <c r="L4190" s="1" t="s">
        <v>36</v>
      </c>
      <c r="M4190" s="1" t="s">
        <v>36</v>
      </c>
      <c r="N4190" s="1" t="s">
        <v>33</v>
      </c>
      <c r="O4190" s="1" t="s">
        <v>41</v>
      </c>
      <c r="P4190">
        <v>178.7</v>
      </c>
      <c r="Q4190" s="1" t="s">
        <v>38</v>
      </c>
      <c r="R4190" s="1" t="s">
        <v>34</v>
      </c>
    </row>
    <row r="4191" spans="1:18" x14ac:dyDescent="0.35">
      <c r="A4191" s="1" t="s">
        <v>4239</v>
      </c>
      <c r="B4191">
        <v>21</v>
      </c>
      <c r="C4191">
        <v>44</v>
      </c>
      <c r="D4191">
        <v>165.1</v>
      </c>
      <c r="E4191">
        <v>157</v>
      </c>
      <c r="F4191" s="1" t="s">
        <v>20</v>
      </c>
      <c r="G4191" s="1" t="s">
        <v>20</v>
      </c>
      <c r="H4191" s="1" t="s">
        <v>22</v>
      </c>
      <c r="I4191" s="1" t="s">
        <v>21</v>
      </c>
      <c r="J4191" s="1" t="s">
        <v>23</v>
      </c>
      <c r="K4191" s="1" t="s">
        <v>22</v>
      </c>
      <c r="L4191" s="1" t="s">
        <v>39</v>
      </c>
      <c r="M4191" s="1" t="s">
        <v>24</v>
      </c>
      <c r="N4191" s="1" t="s">
        <v>40</v>
      </c>
      <c r="O4191" s="1" t="s">
        <v>41</v>
      </c>
      <c r="P4191">
        <v>170.9</v>
      </c>
      <c r="Q4191" s="1" t="s">
        <v>20</v>
      </c>
      <c r="R4191" s="1" t="s">
        <v>34</v>
      </c>
    </row>
    <row r="4192" spans="1:18" x14ac:dyDescent="0.35">
      <c r="A4192" s="1" t="s">
        <v>4240</v>
      </c>
      <c r="B4192">
        <v>49</v>
      </c>
      <c r="C4192">
        <v>30</v>
      </c>
      <c r="D4192">
        <v>166.7</v>
      </c>
      <c r="E4192">
        <v>165.8</v>
      </c>
      <c r="F4192" s="1" t="s">
        <v>54</v>
      </c>
      <c r="G4192" s="1" t="s">
        <v>20</v>
      </c>
      <c r="H4192" s="1" t="s">
        <v>22</v>
      </c>
      <c r="I4192" s="1" t="s">
        <v>62</v>
      </c>
      <c r="J4192" s="1" t="s">
        <v>22</v>
      </c>
      <c r="K4192" s="1" t="s">
        <v>48</v>
      </c>
      <c r="L4192" s="1" t="s">
        <v>32</v>
      </c>
      <c r="M4192" s="1" t="s">
        <v>36</v>
      </c>
      <c r="N4192" s="1" t="s">
        <v>45</v>
      </c>
      <c r="O4192" s="1" t="s">
        <v>41</v>
      </c>
      <c r="P4192">
        <v>163.4</v>
      </c>
      <c r="Q4192" s="1" t="s">
        <v>50</v>
      </c>
      <c r="R4192" s="1" t="s">
        <v>34</v>
      </c>
    </row>
    <row r="4193" spans="1:18" x14ac:dyDescent="0.35">
      <c r="A4193" s="1" t="s">
        <v>4241</v>
      </c>
      <c r="B4193">
        <v>22</v>
      </c>
      <c r="C4193">
        <v>19</v>
      </c>
      <c r="D4193">
        <v>172.8</v>
      </c>
      <c r="E4193">
        <v>166.4</v>
      </c>
      <c r="F4193" s="1" t="s">
        <v>19</v>
      </c>
      <c r="G4193" s="1" t="s">
        <v>20</v>
      </c>
      <c r="H4193" s="1" t="s">
        <v>22</v>
      </c>
      <c r="I4193" s="1" t="s">
        <v>22</v>
      </c>
      <c r="J4193" s="1" t="s">
        <v>48</v>
      </c>
      <c r="K4193" s="1" t="s">
        <v>23</v>
      </c>
      <c r="L4193" s="1" t="s">
        <v>24</v>
      </c>
      <c r="M4193" s="1" t="s">
        <v>36</v>
      </c>
      <c r="N4193" s="1" t="s">
        <v>26</v>
      </c>
      <c r="O4193" s="1" t="s">
        <v>41</v>
      </c>
      <c r="P4193">
        <v>177.4</v>
      </c>
      <c r="Q4193" s="1" t="s">
        <v>20</v>
      </c>
      <c r="R4193" s="1" t="s">
        <v>28</v>
      </c>
    </row>
    <row r="4194" spans="1:18" x14ac:dyDescent="0.35">
      <c r="A4194" s="1" t="s">
        <v>4242</v>
      </c>
      <c r="B4194">
        <v>40</v>
      </c>
      <c r="C4194">
        <v>38</v>
      </c>
      <c r="D4194">
        <v>165.3</v>
      </c>
      <c r="E4194">
        <v>160.80000000000001</v>
      </c>
      <c r="F4194" s="1" t="s">
        <v>30</v>
      </c>
      <c r="G4194" s="1" t="s">
        <v>19</v>
      </c>
      <c r="H4194" s="1" t="s">
        <v>44</v>
      </c>
      <c r="I4194" s="1" t="s">
        <v>22</v>
      </c>
      <c r="J4194" s="1" t="s">
        <v>22</v>
      </c>
      <c r="K4194" s="1" t="s">
        <v>48</v>
      </c>
      <c r="L4194" s="1" t="s">
        <v>32</v>
      </c>
      <c r="M4194" s="1" t="s">
        <v>36</v>
      </c>
      <c r="N4194" s="1" t="s">
        <v>51</v>
      </c>
      <c r="O4194" s="1" t="s">
        <v>41</v>
      </c>
      <c r="P4194">
        <v>162</v>
      </c>
      <c r="Q4194" s="1" t="s">
        <v>30</v>
      </c>
      <c r="R4194" s="1" t="s">
        <v>34</v>
      </c>
    </row>
    <row r="4195" spans="1:18" x14ac:dyDescent="0.35">
      <c r="A4195" s="1" t="s">
        <v>4243</v>
      </c>
      <c r="B4195">
        <v>44</v>
      </c>
      <c r="C4195">
        <v>50</v>
      </c>
      <c r="D4195">
        <v>173.1</v>
      </c>
      <c r="E4195">
        <v>161.80000000000001</v>
      </c>
      <c r="F4195" s="1" t="s">
        <v>30</v>
      </c>
      <c r="G4195" s="1" t="s">
        <v>30</v>
      </c>
      <c r="H4195" s="1" t="s">
        <v>22</v>
      </c>
      <c r="I4195" s="1" t="s">
        <v>22</v>
      </c>
      <c r="J4195" s="1" t="s">
        <v>22</v>
      </c>
      <c r="K4195" s="1" t="s">
        <v>22</v>
      </c>
      <c r="L4195" s="1" t="s">
        <v>36</v>
      </c>
      <c r="M4195" s="1" t="s">
        <v>32</v>
      </c>
      <c r="N4195" s="1" t="s">
        <v>40</v>
      </c>
      <c r="O4195" s="1" t="s">
        <v>27</v>
      </c>
      <c r="P4195">
        <v>166</v>
      </c>
      <c r="Q4195" s="1" t="s">
        <v>30</v>
      </c>
      <c r="R4195" s="1" t="s">
        <v>34</v>
      </c>
    </row>
    <row r="4196" spans="1:18" x14ac:dyDescent="0.35">
      <c r="A4196" s="1" t="s">
        <v>4244</v>
      </c>
      <c r="B4196">
        <v>39</v>
      </c>
      <c r="C4196">
        <v>41</v>
      </c>
      <c r="D4196">
        <v>189.6</v>
      </c>
      <c r="E4196">
        <v>155</v>
      </c>
      <c r="F4196" s="1" t="s">
        <v>19</v>
      </c>
      <c r="G4196" s="1" t="s">
        <v>20</v>
      </c>
      <c r="H4196" s="1" t="s">
        <v>22</v>
      </c>
      <c r="I4196" s="1" t="s">
        <v>21</v>
      </c>
      <c r="J4196" s="1" t="s">
        <v>23</v>
      </c>
      <c r="K4196" s="1" t="s">
        <v>22</v>
      </c>
      <c r="L4196" s="1" t="s">
        <v>36</v>
      </c>
      <c r="M4196" s="1" t="s">
        <v>24</v>
      </c>
      <c r="N4196" s="1" t="s">
        <v>40</v>
      </c>
      <c r="O4196" s="1" t="s">
        <v>27</v>
      </c>
      <c r="P4196">
        <v>169.6</v>
      </c>
      <c r="Q4196" s="1" t="s">
        <v>50</v>
      </c>
      <c r="R4196" s="1" t="s">
        <v>28</v>
      </c>
    </row>
    <row r="4197" spans="1:18" x14ac:dyDescent="0.35">
      <c r="A4197" s="1" t="s">
        <v>4245</v>
      </c>
      <c r="B4197">
        <v>41</v>
      </c>
      <c r="C4197">
        <v>26</v>
      </c>
      <c r="D4197">
        <v>170.4</v>
      </c>
      <c r="E4197">
        <v>164.6</v>
      </c>
      <c r="F4197" s="1" t="s">
        <v>30</v>
      </c>
      <c r="G4197" s="1" t="s">
        <v>19</v>
      </c>
      <c r="H4197" s="1" t="s">
        <v>22</v>
      </c>
      <c r="I4197" s="1" t="s">
        <v>44</v>
      </c>
      <c r="J4197" s="1" t="s">
        <v>22</v>
      </c>
      <c r="K4197" s="1" t="s">
        <v>23</v>
      </c>
      <c r="L4197" s="1" t="s">
        <v>24</v>
      </c>
      <c r="M4197" s="1" t="s">
        <v>25</v>
      </c>
      <c r="N4197" s="1" t="s">
        <v>51</v>
      </c>
      <c r="O4197" s="1" t="s">
        <v>41</v>
      </c>
      <c r="P4197">
        <v>175.7</v>
      </c>
      <c r="Q4197" s="1" t="s">
        <v>30</v>
      </c>
      <c r="R4197" s="1" t="s">
        <v>52</v>
      </c>
    </row>
    <row r="4198" spans="1:18" x14ac:dyDescent="0.35">
      <c r="A4198" s="1" t="s">
        <v>4246</v>
      </c>
      <c r="B4198">
        <v>40</v>
      </c>
      <c r="C4198">
        <v>19</v>
      </c>
      <c r="D4198">
        <v>166.4</v>
      </c>
      <c r="E4198">
        <v>159.69999999999999</v>
      </c>
      <c r="F4198" s="1" t="s">
        <v>19</v>
      </c>
      <c r="G4198" s="1" t="s">
        <v>42</v>
      </c>
      <c r="H4198" s="1" t="s">
        <v>21</v>
      </c>
      <c r="I4198" s="1" t="s">
        <v>22</v>
      </c>
      <c r="J4198" s="1" t="s">
        <v>48</v>
      </c>
      <c r="K4198" s="1" t="s">
        <v>23</v>
      </c>
      <c r="L4198" s="1" t="s">
        <v>25</v>
      </c>
      <c r="M4198" s="1" t="s">
        <v>24</v>
      </c>
      <c r="N4198" s="1" t="s">
        <v>45</v>
      </c>
      <c r="O4198" s="1" t="s">
        <v>27</v>
      </c>
      <c r="P4198">
        <v>152.9</v>
      </c>
      <c r="Q4198" s="1" t="s">
        <v>30</v>
      </c>
      <c r="R4198" s="1" t="s">
        <v>52</v>
      </c>
    </row>
    <row r="4199" spans="1:18" x14ac:dyDescent="0.35">
      <c r="A4199" s="1" t="s">
        <v>4247</v>
      </c>
      <c r="B4199">
        <v>52</v>
      </c>
      <c r="C4199">
        <v>47</v>
      </c>
      <c r="D4199">
        <v>172.5</v>
      </c>
      <c r="E4199">
        <v>145.9</v>
      </c>
      <c r="F4199" s="1" t="s">
        <v>30</v>
      </c>
      <c r="G4199" s="1" t="s">
        <v>20</v>
      </c>
      <c r="H4199" s="1" t="s">
        <v>21</v>
      </c>
      <c r="I4199" s="1" t="s">
        <v>44</v>
      </c>
      <c r="J4199" s="1" t="s">
        <v>22</v>
      </c>
      <c r="K4199" s="1" t="s">
        <v>22</v>
      </c>
      <c r="L4199" s="1" t="s">
        <v>39</v>
      </c>
      <c r="M4199" s="1" t="s">
        <v>32</v>
      </c>
      <c r="N4199" s="1" t="s">
        <v>51</v>
      </c>
      <c r="O4199" s="1" t="s">
        <v>27</v>
      </c>
      <c r="P4199">
        <v>153.9</v>
      </c>
      <c r="Q4199" s="1" t="s">
        <v>38</v>
      </c>
      <c r="R4199" s="1" t="s">
        <v>34</v>
      </c>
    </row>
    <row r="4200" spans="1:18" x14ac:dyDescent="0.35">
      <c r="A4200" s="1" t="s">
        <v>4248</v>
      </c>
      <c r="B4200">
        <v>34</v>
      </c>
      <c r="C4200">
        <v>39</v>
      </c>
      <c r="D4200">
        <v>173.3</v>
      </c>
      <c r="E4200">
        <v>161.80000000000001</v>
      </c>
      <c r="F4200" s="1" t="s">
        <v>50</v>
      </c>
      <c r="G4200" s="1" t="s">
        <v>30</v>
      </c>
      <c r="H4200" s="1" t="s">
        <v>22</v>
      </c>
      <c r="I4200" s="1" t="s">
        <v>22</v>
      </c>
      <c r="J4200" s="1" t="s">
        <v>48</v>
      </c>
      <c r="K4200" s="1" t="s">
        <v>22</v>
      </c>
      <c r="L4200" s="1" t="s">
        <v>25</v>
      </c>
      <c r="M4200" s="1" t="s">
        <v>39</v>
      </c>
      <c r="N4200" s="1" t="s">
        <v>51</v>
      </c>
      <c r="O4200" s="1" t="s">
        <v>41</v>
      </c>
      <c r="P4200">
        <v>169.5</v>
      </c>
      <c r="Q4200" s="1" t="s">
        <v>38</v>
      </c>
      <c r="R4200" s="1" t="s">
        <v>52</v>
      </c>
    </row>
    <row r="4201" spans="1:18" x14ac:dyDescent="0.35">
      <c r="A4201" s="1" t="s">
        <v>4249</v>
      </c>
      <c r="B4201">
        <v>34</v>
      </c>
      <c r="C4201">
        <v>28</v>
      </c>
      <c r="D4201">
        <v>167.1</v>
      </c>
      <c r="E4201">
        <v>160.4</v>
      </c>
      <c r="F4201" s="1" t="s">
        <v>20</v>
      </c>
      <c r="G4201" s="1" t="s">
        <v>19</v>
      </c>
      <c r="H4201" s="1" t="s">
        <v>44</v>
      </c>
      <c r="I4201" s="1" t="s">
        <v>22</v>
      </c>
      <c r="J4201" s="1" t="s">
        <v>22</v>
      </c>
      <c r="K4201" s="1" t="s">
        <v>22</v>
      </c>
      <c r="L4201" s="1" t="s">
        <v>25</v>
      </c>
      <c r="M4201" s="1" t="s">
        <v>25</v>
      </c>
      <c r="N4201" s="1" t="s">
        <v>51</v>
      </c>
      <c r="O4201" s="1" t="s">
        <v>41</v>
      </c>
      <c r="P4201">
        <v>179.6</v>
      </c>
      <c r="Q4201" s="1" t="s">
        <v>20</v>
      </c>
      <c r="R4201" s="1" t="s">
        <v>52</v>
      </c>
    </row>
    <row r="4202" spans="1:18" x14ac:dyDescent="0.35">
      <c r="A4202" s="1" t="s">
        <v>4250</v>
      </c>
      <c r="B4202">
        <v>44</v>
      </c>
      <c r="C4202">
        <v>34</v>
      </c>
      <c r="D4202">
        <v>165.3</v>
      </c>
      <c r="E4202">
        <v>155</v>
      </c>
      <c r="F4202" s="1" t="s">
        <v>20</v>
      </c>
      <c r="G4202" s="1" t="s">
        <v>30</v>
      </c>
      <c r="H4202" s="1" t="s">
        <v>22</v>
      </c>
      <c r="I4202" s="1" t="s">
        <v>22</v>
      </c>
      <c r="J4202" s="1" t="s">
        <v>23</v>
      </c>
      <c r="K4202" s="1" t="s">
        <v>22</v>
      </c>
      <c r="L4202" s="1" t="s">
        <v>36</v>
      </c>
      <c r="M4202" s="1" t="s">
        <v>24</v>
      </c>
      <c r="N4202" s="1" t="s">
        <v>40</v>
      </c>
      <c r="O4202" s="1" t="s">
        <v>27</v>
      </c>
      <c r="P4202">
        <v>154.19999999999999</v>
      </c>
      <c r="Q4202" s="1" t="s">
        <v>60</v>
      </c>
      <c r="R4202" s="1" t="s">
        <v>28</v>
      </c>
    </row>
    <row r="4203" spans="1:18" x14ac:dyDescent="0.35">
      <c r="A4203" s="1" t="s">
        <v>4251</v>
      </c>
      <c r="B4203">
        <v>40</v>
      </c>
      <c r="C4203">
        <v>30</v>
      </c>
      <c r="D4203">
        <v>183.5</v>
      </c>
      <c r="E4203">
        <v>166.9</v>
      </c>
      <c r="F4203" s="1" t="s">
        <v>19</v>
      </c>
      <c r="G4203" s="1" t="s">
        <v>50</v>
      </c>
      <c r="H4203" s="1" t="s">
        <v>22</v>
      </c>
      <c r="I4203" s="1" t="s">
        <v>22</v>
      </c>
      <c r="J4203" s="1" t="s">
        <v>23</v>
      </c>
      <c r="K4203" s="1" t="s">
        <v>23</v>
      </c>
      <c r="L4203" s="1" t="s">
        <v>36</v>
      </c>
      <c r="M4203" s="1" t="s">
        <v>36</v>
      </c>
      <c r="N4203" s="1" t="s">
        <v>40</v>
      </c>
      <c r="O4203" s="1" t="s">
        <v>27</v>
      </c>
      <c r="P4203">
        <v>171.5</v>
      </c>
      <c r="Q4203" s="1" t="s">
        <v>50</v>
      </c>
      <c r="R4203" s="1" t="s">
        <v>34</v>
      </c>
    </row>
    <row r="4204" spans="1:18" x14ac:dyDescent="0.35">
      <c r="A4204" s="1" t="s">
        <v>4252</v>
      </c>
      <c r="B4204">
        <v>43</v>
      </c>
      <c r="C4204">
        <v>24</v>
      </c>
      <c r="D4204">
        <v>177.5</v>
      </c>
      <c r="E4204">
        <v>158.5</v>
      </c>
      <c r="F4204" s="1" t="s">
        <v>30</v>
      </c>
      <c r="G4204" s="1" t="s">
        <v>20</v>
      </c>
      <c r="H4204" s="1" t="s">
        <v>22</v>
      </c>
      <c r="I4204" s="1" t="s">
        <v>22</v>
      </c>
      <c r="J4204" s="1" t="s">
        <v>47</v>
      </c>
      <c r="K4204" s="1" t="s">
        <v>47</v>
      </c>
      <c r="L4204" s="1" t="s">
        <v>36</v>
      </c>
      <c r="M4204" s="1" t="s">
        <v>36</v>
      </c>
      <c r="N4204" s="1" t="s">
        <v>45</v>
      </c>
      <c r="O4204" s="1" t="s">
        <v>41</v>
      </c>
      <c r="P4204">
        <v>177.3</v>
      </c>
      <c r="Q4204" s="1" t="s">
        <v>60</v>
      </c>
      <c r="R4204" s="1" t="s">
        <v>34</v>
      </c>
    </row>
    <row r="4205" spans="1:18" x14ac:dyDescent="0.35">
      <c r="A4205" s="1" t="s">
        <v>4253</v>
      </c>
      <c r="B4205">
        <v>24</v>
      </c>
      <c r="C4205">
        <v>33</v>
      </c>
      <c r="D4205">
        <v>170.6</v>
      </c>
      <c r="E4205">
        <v>156.69999999999999</v>
      </c>
      <c r="F4205" s="1" t="s">
        <v>20</v>
      </c>
      <c r="G4205" s="1" t="s">
        <v>42</v>
      </c>
      <c r="H4205" s="1" t="s">
        <v>31</v>
      </c>
      <c r="I4205" s="1" t="s">
        <v>22</v>
      </c>
      <c r="J4205" s="1" t="s">
        <v>22</v>
      </c>
      <c r="K4205" s="1" t="s">
        <v>48</v>
      </c>
      <c r="L4205" s="1" t="s">
        <v>36</v>
      </c>
      <c r="M4205" s="1" t="s">
        <v>32</v>
      </c>
      <c r="N4205" s="1" t="s">
        <v>51</v>
      </c>
      <c r="O4205" s="1" t="s">
        <v>41</v>
      </c>
      <c r="P4205">
        <v>175.8</v>
      </c>
      <c r="Q4205" s="1" t="s">
        <v>60</v>
      </c>
      <c r="R4205" s="1" t="s">
        <v>52</v>
      </c>
    </row>
    <row r="4206" spans="1:18" x14ac:dyDescent="0.35">
      <c r="A4206" s="1" t="s">
        <v>4254</v>
      </c>
      <c r="B4206">
        <v>25</v>
      </c>
      <c r="C4206">
        <v>50</v>
      </c>
      <c r="D4206">
        <v>165.9</v>
      </c>
      <c r="E4206">
        <v>167.7</v>
      </c>
      <c r="F4206" s="1" t="s">
        <v>20</v>
      </c>
      <c r="G4206" s="1" t="s">
        <v>20</v>
      </c>
      <c r="H4206" s="1" t="s">
        <v>31</v>
      </c>
      <c r="I4206" s="1" t="s">
        <v>21</v>
      </c>
      <c r="J4206" s="1" t="s">
        <v>22</v>
      </c>
      <c r="K4206" s="1" t="s">
        <v>47</v>
      </c>
      <c r="L4206" s="1" t="s">
        <v>25</v>
      </c>
      <c r="M4206" s="1" t="s">
        <v>25</v>
      </c>
      <c r="N4206" s="1" t="s">
        <v>45</v>
      </c>
      <c r="O4206" s="1" t="s">
        <v>41</v>
      </c>
      <c r="P4206">
        <v>172.7</v>
      </c>
      <c r="Q4206" s="1" t="s">
        <v>20</v>
      </c>
      <c r="R4206" s="1" t="s">
        <v>34</v>
      </c>
    </row>
    <row r="4207" spans="1:18" x14ac:dyDescent="0.35">
      <c r="A4207" s="1" t="s">
        <v>4255</v>
      </c>
      <c r="B4207">
        <v>42</v>
      </c>
      <c r="C4207">
        <v>18</v>
      </c>
      <c r="D4207">
        <v>170.4</v>
      </c>
      <c r="E4207">
        <v>163.5</v>
      </c>
      <c r="F4207" s="1" t="s">
        <v>30</v>
      </c>
      <c r="G4207" s="1" t="s">
        <v>20</v>
      </c>
      <c r="H4207" s="1" t="s">
        <v>44</v>
      </c>
      <c r="I4207" s="1" t="s">
        <v>22</v>
      </c>
      <c r="J4207" s="1" t="s">
        <v>22</v>
      </c>
      <c r="K4207" s="1" t="s">
        <v>48</v>
      </c>
      <c r="L4207" s="1" t="s">
        <v>36</v>
      </c>
      <c r="M4207" s="1" t="s">
        <v>39</v>
      </c>
      <c r="N4207" s="1" t="s">
        <v>40</v>
      </c>
      <c r="O4207" s="1" t="s">
        <v>27</v>
      </c>
      <c r="P4207">
        <v>166.3</v>
      </c>
      <c r="Q4207" s="1" t="s">
        <v>38</v>
      </c>
      <c r="R4207" s="1" t="s">
        <v>34</v>
      </c>
    </row>
    <row r="4208" spans="1:18" x14ac:dyDescent="0.35">
      <c r="A4208" s="1" t="s">
        <v>4256</v>
      </c>
      <c r="B4208">
        <v>23</v>
      </c>
      <c r="C4208">
        <v>28</v>
      </c>
      <c r="D4208">
        <v>165.4</v>
      </c>
      <c r="E4208">
        <v>155.30000000000001</v>
      </c>
      <c r="F4208" s="1" t="s">
        <v>30</v>
      </c>
      <c r="G4208" s="1" t="s">
        <v>20</v>
      </c>
      <c r="H4208" s="1" t="s">
        <v>31</v>
      </c>
      <c r="I4208" s="1" t="s">
        <v>22</v>
      </c>
      <c r="J4208" s="1" t="s">
        <v>23</v>
      </c>
      <c r="K4208" s="1" t="s">
        <v>48</v>
      </c>
      <c r="L4208" s="1" t="s">
        <v>24</v>
      </c>
      <c r="M4208" s="1" t="s">
        <v>36</v>
      </c>
      <c r="N4208" s="1" t="s">
        <v>51</v>
      </c>
      <c r="O4208" s="1" t="s">
        <v>27</v>
      </c>
      <c r="P4208">
        <v>154.6</v>
      </c>
      <c r="Q4208" s="1" t="s">
        <v>60</v>
      </c>
      <c r="R4208" s="1" t="s">
        <v>52</v>
      </c>
    </row>
    <row r="4209" spans="1:18" x14ac:dyDescent="0.35">
      <c r="A4209" s="1" t="s">
        <v>4257</v>
      </c>
      <c r="B4209">
        <v>46</v>
      </c>
      <c r="C4209">
        <v>23</v>
      </c>
      <c r="D4209">
        <v>169.9</v>
      </c>
      <c r="E4209">
        <v>161</v>
      </c>
      <c r="F4209" s="1" t="s">
        <v>30</v>
      </c>
      <c r="G4209" s="1" t="s">
        <v>30</v>
      </c>
      <c r="H4209" s="1" t="s">
        <v>44</v>
      </c>
      <c r="I4209" s="1" t="s">
        <v>22</v>
      </c>
      <c r="J4209" s="1" t="s">
        <v>22</v>
      </c>
      <c r="K4209" s="1" t="s">
        <v>23</v>
      </c>
      <c r="L4209" s="1" t="s">
        <v>32</v>
      </c>
      <c r="M4209" s="1" t="s">
        <v>39</v>
      </c>
      <c r="N4209" s="1" t="s">
        <v>26</v>
      </c>
      <c r="O4209" s="1" t="s">
        <v>41</v>
      </c>
      <c r="P4209">
        <v>175.4</v>
      </c>
      <c r="Q4209" s="1" t="s">
        <v>30</v>
      </c>
      <c r="R4209" s="1" t="s">
        <v>28</v>
      </c>
    </row>
    <row r="4210" spans="1:18" x14ac:dyDescent="0.35">
      <c r="A4210" s="1" t="s">
        <v>4258</v>
      </c>
      <c r="B4210">
        <v>37</v>
      </c>
      <c r="C4210">
        <v>37</v>
      </c>
      <c r="D4210">
        <v>188.5</v>
      </c>
      <c r="E4210">
        <v>156.4</v>
      </c>
      <c r="F4210" s="1" t="s">
        <v>30</v>
      </c>
      <c r="G4210" s="1" t="s">
        <v>20</v>
      </c>
      <c r="H4210" s="1" t="s">
        <v>22</v>
      </c>
      <c r="I4210" s="1" t="s">
        <v>44</v>
      </c>
      <c r="J4210" s="1" t="s">
        <v>22</v>
      </c>
      <c r="K4210" s="1" t="s">
        <v>22</v>
      </c>
      <c r="L4210" s="1" t="s">
        <v>36</v>
      </c>
      <c r="M4210" s="1" t="s">
        <v>36</v>
      </c>
      <c r="N4210" s="1" t="s">
        <v>45</v>
      </c>
      <c r="O4210" s="1" t="s">
        <v>27</v>
      </c>
      <c r="P4210">
        <v>175.3</v>
      </c>
      <c r="Q4210" s="1" t="s">
        <v>60</v>
      </c>
      <c r="R4210" s="1" t="s">
        <v>34</v>
      </c>
    </row>
    <row r="4211" spans="1:18" x14ac:dyDescent="0.35">
      <c r="A4211" s="1" t="s">
        <v>4259</v>
      </c>
      <c r="B4211">
        <v>40</v>
      </c>
      <c r="C4211">
        <v>43</v>
      </c>
      <c r="D4211">
        <v>175.7</v>
      </c>
      <c r="E4211">
        <v>153.6</v>
      </c>
      <c r="F4211" s="1" t="s">
        <v>19</v>
      </c>
      <c r="G4211" s="1" t="s">
        <v>30</v>
      </c>
      <c r="H4211" s="1" t="s">
        <v>44</v>
      </c>
      <c r="I4211" s="1" t="s">
        <v>22</v>
      </c>
      <c r="J4211" s="1" t="s">
        <v>48</v>
      </c>
      <c r="K4211" s="1" t="s">
        <v>23</v>
      </c>
      <c r="L4211" s="1" t="s">
        <v>39</v>
      </c>
      <c r="M4211" s="1" t="s">
        <v>32</v>
      </c>
      <c r="N4211" s="1" t="s">
        <v>33</v>
      </c>
      <c r="O4211" s="1" t="s">
        <v>41</v>
      </c>
      <c r="P4211">
        <v>174.9</v>
      </c>
      <c r="Q4211" s="1" t="s">
        <v>30</v>
      </c>
      <c r="R4211" s="1" t="s">
        <v>34</v>
      </c>
    </row>
    <row r="4212" spans="1:18" x14ac:dyDescent="0.35">
      <c r="A4212" s="1" t="s">
        <v>4260</v>
      </c>
      <c r="B4212">
        <v>47</v>
      </c>
      <c r="C4212">
        <v>29</v>
      </c>
      <c r="D4212">
        <v>169.7</v>
      </c>
      <c r="E4212">
        <v>153.1</v>
      </c>
      <c r="F4212" s="1" t="s">
        <v>20</v>
      </c>
      <c r="G4212" s="1" t="s">
        <v>30</v>
      </c>
      <c r="H4212" s="1" t="s">
        <v>22</v>
      </c>
      <c r="I4212" s="1" t="s">
        <v>22</v>
      </c>
      <c r="J4212" s="1" t="s">
        <v>47</v>
      </c>
      <c r="K4212" s="1" t="s">
        <v>48</v>
      </c>
      <c r="L4212" s="1" t="s">
        <v>25</v>
      </c>
      <c r="M4212" s="1" t="s">
        <v>24</v>
      </c>
      <c r="N4212" s="1" t="s">
        <v>51</v>
      </c>
      <c r="O4212" s="1" t="s">
        <v>41</v>
      </c>
      <c r="P4212">
        <v>172.2</v>
      </c>
      <c r="Q4212" s="1" t="s">
        <v>60</v>
      </c>
      <c r="R4212" s="1" t="s">
        <v>34</v>
      </c>
    </row>
    <row r="4213" spans="1:18" x14ac:dyDescent="0.35">
      <c r="A4213" s="1" t="s">
        <v>4261</v>
      </c>
      <c r="B4213">
        <v>54</v>
      </c>
      <c r="C4213">
        <v>47</v>
      </c>
      <c r="D4213">
        <v>178.8</v>
      </c>
      <c r="E4213">
        <v>165.2</v>
      </c>
      <c r="F4213" s="1" t="s">
        <v>20</v>
      </c>
      <c r="G4213" s="1" t="s">
        <v>19</v>
      </c>
      <c r="H4213" s="1" t="s">
        <v>22</v>
      </c>
      <c r="I4213" s="1" t="s">
        <v>22</v>
      </c>
      <c r="J4213" s="1" t="s">
        <v>23</v>
      </c>
      <c r="K4213" s="1" t="s">
        <v>48</v>
      </c>
      <c r="L4213" s="1" t="s">
        <v>32</v>
      </c>
      <c r="M4213" s="1" t="s">
        <v>32</v>
      </c>
      <c r="N4213" s="1" t="s">
        <v>65</v>
      </c>
      <c r="O4213" s="1" t="s">
        <v>41</v>
      </c>
      <c r="P4213">
        <v>179.5</v>
      </c>
      <c r="Q4213" s="1" t="s">
        <v>50</v>
      </c>
      <c r="R4213" s="1" t="s">
        <v>28</v>
      </c>
    </row>
    <row r="4214" spans="1:18" x14ac:dyDescent="0.35">
      <c r="A4214" s="1" t="s">
        <v>4262</v>
      </c>
      <c r="B4214">
        <v>41</v>
      </c>
      <c r="C4214">
        <v>45</v>
      </c>
      <c r="D4214">
        <v>167.5</v>
      </c>
      <c r="E4214">
        <v>156.4</v>
      </c>
      <c r="F4214" s="1" t="s">
        <v>60</v>
      </c>
      <c r="G4214" s="1" t="s">
        <v>60</v>
      </c>
      <c r="H4214" s="1" t="s">
        <v>22</v>
      </c>
      <c r="I4214" s="1" t="s">
        <v>22</v>
      </c>
      <c r="J4214" s="1" t="s">
        <v>23</v>
      </c>
      <c r="K4214" s="1" t="s">
        <v>23</v>
      </c>
      <c r="L4214" s="1" t="s">
        <v>24</v>
      </c>
      <c r="M4214" s="1" t="s">
        <v>24</v>
      </c>
      <c r="N4214" s="1" t="s">
        <v>51</v>
      </c>
      <c r="O4214" s="1" t="s">
        <v>27</v>
      </c>
      <c r="P4214">
        <v>150.69999999999999</v>
      </c>
      <c r="Q4214" s="1" t="s">
        <v>50</v>
      </c>
      <c r="R4214" s="1" t="s">
        <v>34</v>
      </c>
    </row>
    <row r="4215" spans="1:18" x14ac:dyDescent="0.35">
      <c r="A4215" s="1" t="s">
        <v>4263</v>
      </c>
      <c r="B4215">
        <v>42</v>
      </c>
      <c r="C4215">
        <v>44</v>
      </c>
      <c r="D4215">
        <v>171.2</v>
      </c>
      <c r="E4215">
        <v>155.19999999999999</v>
      </c>
      <c r="F4215" s="1" t="s">
        <v>60</v>
      </c>
      <c r="G4215" s="1" t="s">
        <v>30</v>
      </c>
      <c r="H4215" s="1" t="s">
        <v>22</v>
      </c>
      <c r="I4215" s="1" t="s">
        <v>31</v>
      </c>
      <c r="J4215" s="1" t="s">
        <v>22</v>
      </c>
      <c r="K4215" s="1" t="s">
        <v>48</v>
      </c>
      <c r="L4215" s="1" t="s">
        <v>25</v>
      </c>
      <c r="M4215" s="1" t="s">
        <v>25</v>
      </c>
      <c r="N4215" s="1" t="s">
        <v>51</v>
      </c>
      <c r="O4215" s="1" t="s">
        <v>27</v>
      </c>
      <c r="P4215">
        <v>154.6</v>
      </c>
      <c r="Q4215" s="1" t="s">
        <v>30</v>
      </c>
      <c r="R4215" s="1" t="s">
        <v>34</v>
      </c>
    </row>
    <row r="4216" spans="1:18" x14ac:dyDescent="0.35">
      <c r="A4216" s="1" t="s">
        <v>4264</v>
      </c>
      <c r="B4216">
        <v>22</v>
      </c>
      <c r="C4216">
        <v>36</v>
      </c>
      <c r="D4216">
        <v>161</v>
      </c>
      <c r="E4216">
        <v>159.80000000000001</v>
      </c>
      <c r="F4216" s="1" t="s">
        <v>20</v>
      </c>
      <c r="G4216" s="1" t="s">
        <v>30</v>
      </c>
      <c r="H4216" s="1" t="s">
        <v>44</v>
      </c>
      <c r="I4216" s="1" t="s">
        <v>22</v>
      </c>
      <c r="J4216" s="1" t="s">
        <v>23</v>
      </c>
      <c r="K4216" s="1" t="s">
        <v>47</v>
      </c>
      <c r="L4216" s="1" t="s">
        <v>25</v>
      </c>
      <c r="M4216" s="1" t="s">
        <v>32</v>
      </c>
      <c r="N4216" s="1" t="s">
        <v>33</v>
      </c>
      <c r="O4216" s="1" t="s">
        <v>41</v>
      </c>
      <c r="P4216">
        <v>167.7</v>
      </c>
      <c r="Q4216" s="1" t="s">
        <v>60</v>
      </c>
      <c r="R4216" s="1" t="s">
        <v>34</v>
      </c>
    </row>
    <row r="4217" spans="1:18" x14ac:dyDescent="0.35">
      <c r="A4217" s="1" t="s">
        <v>4265</v>
      </c>
      <c r="B4217">
        <v>29</v>
      </c>
      <c r="C4217">
        <v>22</v>
      </c>
      <c r="D4217">
        <v>182.9</v>
      </c>
      <c r="E4217">
        <v>176.5</v>
      </c>
      <c r="F4217" s="1" t="s">
        <v>42</v>
      </c>
      <c r="G4217" s="1" t="s">
        <v>30</v>
      </c>
      <c r="H4217" s="1" t="s">
        <v>22</v>
      </c>
      <c r="I4217" s="1" t="s">
        <v>22</v>
      </c>
      <c r="J4217" s="1" t="s">
        <v>23</v>
      </c>
      <c r="K4217" s="1" t="s">
        <v>23</v>
      </c>
      <c r="L4217" s="1" t="s">
        <v>39</v>
      </c>
      <c r="M4217" s="1" t="s">
        <v>36</v>
      </c>
      <c r="N4217" s="1" t="s">
        <v>51</v>
      </c>
      <c r="O4217" s="1" t="s">
        <v>41</v>
      </c>
      <c r="P4217">
        <v>182.3</v>
      </c>
      <c r="Q4217" s="1" t="s">
        <v>42</v>
      </c>
      <c r="R4217" s="1" t="s">
        <v>52</v>
      </c>
    </row>
    <row r="4218" spans="1:18" x14ac:dyDescent="0.35">
      <c r="A4218" s="1" t="s">
        <v>4266</v>
      </c>
      <c r="B4218">
        <v>44</v>
      </c>
      <c r="C4218">
        <v>22</v>
      </c>
      <c r="D4218">
        <v>172.6</v>
      </c>
      <c r="E4218">
        <v>163.9</v>
      </c>
      <c r="F4218" s="1" t="s">
        <v>42</v>
      </c>
      <c r="G4218" s="1" t="s">
        <v>19</v>
      </c>
      <c r="H4218" s="1" t="s">
        <v>22</v>
      </c>
      <c r="I4218" s="1" t="s">
        <v>44</v>
      </c>
      <c r="J4218" s="1" t="s">
        <v>23</v>
      </c>
      <c r="K4218" s="1" t="s">
        <v>23</v>
      </c>
      <c r="L4218" s="1" t="s">
        <v>36</v>
      </c>
      <c r="M4218" s="1" t="s">
        <v>25</v>
      </c>
      <c r="N4218" s="1" t="s">
        <v>51</v>
      </c>
      <c r="O4218" s="1" t="s">
        <v>41</v>
      </c>
      <c r="P4218">
        <v>179.9</v>
      </c>
      <c r="Q4218" s="1" t="s">
        <v>42</v>
      </c>
      <c r="R4218" s="1" t="s">
        <v>34</v>
      </c>
    </row>
    <row r="4219" spans="1:18" x14ac:dyDescent="0.35">
      <c r="A4219" s="1" t="s">
        <v>4267</v>
      </c>
      <c r="B4219">
        <v>27</v>
      </c>
      <c r="C4219">
        <v>44</v>
      </c>
      <c r="D4219">
        <v>168.3</v>
      </c>
      <c r="E4219">
        <v>166</v>
      </c>
      <c r="F4219" s="1" t="s">
        <v>30</v>
      </c>
      <c r="G4219" s="1" t="s">
        <v>19</v>
      </c>
      <c r="H4219" s="1" t="s">
        <v>22</v>
      </c>
      <c r="I4219" s="1" t="s">
        <v>62</v>
      </c>
      <c r="J4219" s="1" t="s">
        <v>23</v>
      </c>
      <c r="K4219" s="1" t="s">
        <v>23</v>
      </c>
      <c r="L4219" s="1" t="s">
        <v>24</v>
      </c>
      <c r="M4219" s="1" t="s">
        <v>39</v>
      </c>
      <c r="N4219" s="1" t="s">
        <v>40</v>
      </c>
      <c r="O4219" s="1" t="s">
        <v>27</v>
      </c>
      <c r="P4219">
        <v>157.9</v>
      </c>
      <c r="Q4219" s="1" t="s">
        <v>30</v>
      </c>
      <c r="R4219" s="1" t="s">
        <v>34</v>
      </c>
    </row>
    <row r="4220" spans="1:18" x14ac:dyDescent="0.35">
      <c r="A4220" s="1" t="s">
        <v>4268</v>
      </c>
      <c r="B4220">
        <v>30</v>
      </c>
      <c r="C4220">
        <v>45</v>
      </c>
      <c r="D4220">
        <v>178.5</v>
      </c>
      <c r="E4220">
        <v>155.4</v>
      </c>
      <c r="F4220" s="1" t="s">
        <v>19</v>
      </c>
      <c r="G4220" s="1" t="s">
        <v>20</v>
      </c>
      <c r="H4220" s="1" t="s">
        <v>44</v>
      </c>
      <c r="I4220" s="1" t="s">
        <v>44</v>
      </c>
      <c r="J4220" s="1" t="s">
        <v>23</v>
      </c>
      <c r="K4220" s="1" t="s">
        <v>22</v>
      </c>
      <c r="L4220" s="1" t="s">
        <v>24</v>
      </c>
      <c r="M4220" s="1" t="s">
        <v>24</v>
      </c>
      <c r="N4220" s="1" t="s">
        <v>51</v>
      </c>
      <c r="O4220" s="1" t="s">
        <v>41</v>
      </c>
      <c r="P4220">
        <v>167.4</v>
      </c>
      <c r="Q4220" s="1" t="s">
        <v>20</v>
      </c>
      <c r="R4220" s="1" t="s">
        <v>34</v>
      </c>
    </row>
    <row r="4221" spans="1:18" x14ac:dyDescent="0.35">
      <c r="A4221" s="1" t="s">
        <v>4269</v>
      </c>
      <c r="B4221">
        <v>24</v>
      </c>
      <c r="C4221">
        <v>43</v>
      </c>
      <c r="D4221">
        <v>166.7</v>
      </c>
      <c r="E4221">
        <v>163.69999999999999</v>
      </c>
      <c r="F4221" s="1" t="s">
        <v>19</v>
      </c>
      <c r="G4221" s="1" t="s">
        <v>19</v>
      </c>
      <c r="H4221" s="1" t="s">
        <v>31</v>
      </c>
      <c r="I4221" s="1" t="s">
        <v>62</v>
      </c>
      <c r="J4221" s="1" t="s">
        <v>23</v>
      </c>
      <c r="K4221" s="1" t="s">
        <v>48</v>
      </c>
      <c r="L4221" s="1" t="s">
        <v>24</v>
      </c>
      <c r="M4221" s="1" t="s">
        <v>24</v>
      </c>
      <c r="N4221" s="1" t="s">
        <v>33</v>
      </c>
      <c r="O4221" s="1" t="s">
        <v>41</v>
      </c>
      <c r="P4221">
        <v>175.8</v>
      </c>
      <c r="Q4221" s="1" t="s">
        <v>19</v>
      </c>
      <c r="R4221" s="1" t="s">
        <v>28</v>
      </c>
    </row>
    <row r="4222" spans="1:18" x14ac:dyDescent="0.35">
      <c r="A4222" s="1" t="s">
        <v>4270</v>
      </c>
      <c r="B4222">
        <v>48</v>
      </c>
      <c r="C4222">
        <v>44</v>
      </c>
      <c r="D4222">
        <v>167.1</v>
      </c>
      <c r="E4222">
        <v>161.1</v>
      </c>
      <c r="F4222" s="1" t="s">
        <v>50</v>
      </c>
      <c r="G4222" s="1" t="s">
        <v>54</v>
      </c>
      <c r="H4222" s="1" t="s">
        <v>22</v>
      </c>
      <c r="I4222" s="1" t="s">
        <v>21</v>
      </c>
      <c r="J4222" s="1" t="s">
        <v>23</v>
      </c>
      <c r="K4222" s="1" t="s">
        <v>23</v>
      </c>
      <c r="L4222" s="1" t="s">
        <v>25</v>
      </c>
      <c r="M4222" s="1" t="s">
        <v>32</v>
      </c>
      <c r="N4222" s="1" t="s">
        <v>33</v>
      </c>
      <c r="O4222" s="1" t="s">
        <v>27</v>
      </c>
      <c r="P4222">
        <v>160.5</v>
      </c>
      <c r="Q4222" s="1" t="s">
        <v>50</v>
      </c>
      <c r="R4222" s="1" t="s">
        <v>28</v>
      </c>
    </row>
    <row r="4223" spans="1:18" x14ac:dyDescent="0.35">
      <c r="A4223" s="1" t="s">
        <v>4271</v>
      </c>
      <c r="B4223">
        <v>24</v>
      </c>
      <c r="C4223">
        <v>38</v>
      </c>
      <c r="D4223">
        <v>171.3</v>
      </c>
      <c r="E4223">
        <v>156.9</v>
      </c>
      <c r="F4223" s="1" t="s">
        <v>20</v>
      </c>
      <c r="G4223" s="1" t="s">
        <v>54</v>
      </c>
      <c r="H4223" s="1" t="s">
        <v>44</v>
      </c>
      <c r="I4223" s="1" t="s">
        <v>62</v>
      </c>
      <c r="J4223" s="1" t="s">
        <v>48</v>
      </c>
      <c r="K4223" s="1" t="s">
        <v>47</v>
      </c>
      <c r="L4223" s="1" t="s">
        <v>39</v>
      </c>
      <c r="M4223" s="1" t="s">
        <v>36</v>
      </c>
      <c r="N4223" s="1" t="s">
        <v>51</v>
      </c>
      <c r="O4223" s="1" t="s">
        <v>41</v>
      </c>
      <c r="P4223">
        <v>163</v>
      </c>
      <c r="Q4223" s="1" t="s">
        <v>20</v>
      </c>
      <c r="R4223" s="1" t="s">
        <v>34</v>
      </c>
    </row>
    <row r="4224" spans="1:18" x14ac:dyDescent="0.35">
      <c r="A4224" s="1" t="s">
        <v>4272</v>
      </c>
      <c r="B4224">
        <v>28</v>
      </c>
      <c r="C4224">
        <v>18</v>
      </c>
      <c r="D4224">
        <v>165.6</v>
      </c>
      <c r="E4224">
        <v>159.80000000000001</v>
      </c>
      <c r="F4224" s="1" t="s">
        <v>20</v>
      </c>
      <c r="G4224" s="1" t="s">
        <v>54</v>
      </c>
      <c r="H4224" s="1" t="s">
        <v>44</v>
      </c>
      <c r="I4224" s="1" t="s">
        <v>31</v>
      </c>
      <c r="J4224" s="1" t="s">
        <v>23</v>
      </c>
      <c r="K4224" s="1" t="s">
        <v>23</v>
      </c>
      <c r="L4224" s="1" t="s">
        <v>36</v>
      </c>
      <c r="M4224" s="1" t="s">
        <v>39</v>
      </c>
      <c r="N4224" s="1" t="s">
        <v>40</v>
      </c>
      <c r="O4224" s="1" t="s">
        <v>41</v>
      </c>
      <c r="P4224">
        <v>170.3</v>
      </c>
      <c r="Q4224" s="1" t="s">
        <v>50</v>
      </c>
      <c r="R4224" s="1" t="s">
        <v>52</v>
      </c>
    </row>
    <row r="4225" spans="1:18" x14ac:dyDescent="0.35">
      <c r="A4225" s="1" t="s">
        <v>4273</v>
      </c>
      <c r="B4225">
        <v>21</v>
      </c>
      <c r="C4225">
        <v>45</v>
      </c>
      <c r="D4225">
        <v>169.4</v>
      </c>
      <c r="E4225">
        <v>157.30000000000001</v>
      </c>
      <c r="F4225" s="1" t="s">
        <v>20</v>
      </c>
      <c r="G4225" s="1" t="s">
        <v>19</v>
      </c>
      <c r="H4225" s="1" t="s">
        <v>21</v>
      </c>
      <c r="I4225" s="1" t="s">
        <v>21</v>
      </c>
      <c r="J4225" s="1" t="s">
        <v>48</v>
      </c>
      <c r="K4225" s="1" t="s">
        <v>22</v>
      </c>
      <c r="L4225" s="1" t="s">
        <v>24</v>
      </c>
      <c r="M4225" s="1" t="s">
        <v>39</v>
      </c>
      <c r="N4225" s="1" t="s">
        <v>51</v>
      </c>
      <c r="O4225" s="1" t="s">
        <v>27</v>
      </c>
      <c r="P4225">
        <v>159.9</v>
      </c>
      <c r="Q4225" s="1" t="s">
        <v>20</v>
      </c>
      <c r="R4225" s="1" t="s">
        <v>34</v>
      </c>
    </row>
    <row r="4226" spans="1:18" x14ac:dyDescent="0.35">
      <c r="A4226" s="1" t="s">
        <v>4274</v>
      </c>
      <c r="B4226">
        <v>20</v>
      </c>
      <c r="C4226">
        <v>32</v>
      </c>
      <c r="D4226">
        <v>172.6</v>
      </c>
      <c r="E4226">
        <v>161.9</v>
      </c>
      <c r="F4226" s="1" t="s">
        <v>30</v>
      </c>
      <c r="G4226" s="1" t="s">
        <v>30</v>
      </c>
      <c r="H4226" s="1" t="s">
        <v>31</v>
      </c>
      <c r="I4226" s="1" t="s">
        <v>62</v>
      </c>
      <c r="J4226" s="1" t="s">
        <v>22</v>
      </c>
      <c r="K4226" s="1" t="s">
        <v>48</v>
      </c>
      <c r="L4226" s="1" t="s">
        <v>24</v>
      </c>
      <c r="M4226" s="1" t="s">
        <v>39</v>
      </c>
      <c r="N4226" s="1" t="s">
        <v>40</v>
      </c>
      <c r="O4226" s="1" t="s">
        <v>27</v>
      </c>
      <c r="P4226">
        <v>161.9</v>
      </c>
      <c r="Q4226" s="1" t="s">
        <v>30</v>
      </c>
      <c r="R4226" s="1" t="s">
        <v>52</v>
      </c>
    </row>
    <row r="4227" spans="1:18" x14ac:dyDescent="0.35">
      <c r="A4227" s="1" t="s">
        <v>4275</v>
      </c>
      <c r="B4227">
        <v>49</v>
      </c>
      <c r="C4227">
        <v>34</v>
      </c>
      <c r="D4227">
        <v>173.2</v>
      </c>
      <c r="E4227">
        <v>159.80000000000001</v>
      </c>
      <c r="F4227" s="1" t="s">
        <v>30</v>
      </c>
      <c r="G4227" s="1" t="s">
        <v>30</v>
      </c>
      <c r="H4227" s="1" t="s">
        <v>22</v>
      </c>
      <c r="I4227" s="1" t="s">
        <v>21</v>
      </c>
      <c r="J4227" s="1" t="s">
        <v>23</v>
      </c>
      <c r="K4227" s="1" t="s">
        <v>48</v>
      </c>
      <c r="L4227" s="1" t="s">
        <v>32</v>
      </c>
      <c r="M4227" s="1" t="s">
        <v>32</v>
      </c>
      <c r="N4227" s="1" t="s">
        <v>26</v>
      </c>
      <c r="O4227" s="1" t="s">
        <v>27</v>
      </c>
      <c r="P4227">
        <v>158.80000000000001</v>
      </c>
      <c r="Q4227" s="1" t="s">
        <v>42</v>
      </c>
      <c r="R4227" s="1" t="s">
        <v>28</v>
      </c>
    </row>
    <row r="4228" spans="1:18" x14ac:dyDescent="0.35">
      <c r="A4228" s="1" t="s">
        <v>4276</v>
      </c>
      <c r="B4228">
        <v>30</v>
      </c>
      <c r="C4228">
        <v>43</v>
      </c>
      <c r="D4228">
        <v>164.7</v>
      </c>
      <c r="E4228">
        <v>157.30000000000001</v>
      </c>
      <c r="F4228" s="1" t="s">
        <v>19</v>
      </c>
      <c r="G4228" s="1" t="s">
        <v>19</v>
      </c>
      <c r="H4228" s="1" t="s">
        <v>21</v>
      </c>
      <c r="I4228" s="1" t="s">
        <v>62</v>
      </c>
      <c r="J4228" s="1" t="s">
        <v>48</v>
      </c>
      <c r="K4228" s="1" t="s">
        <v>23</v>
      </c>
      <c r="L4228" s="1" t="s">
        <v>32</v>
      </c>
      <c r="M4228" s="1" t="s">
        <v>32</v>
      </c>
      <c r="N4228" s="1" t="s">
        <v>40</v>
      </c>
      <c r="O4228" s="1" t="s">
        <v>41</v>
      </c>
      <c r="P4228">
        <v>166.6</v>
      </c>
      <c r="Q4228" s="1" t="s">
        <v>54</v>
      </c>
      <c r="R4228" s="1" t="s">
        <v>34</v>
      </c>
    </row>
    <row r="4229" spans="1:18" x14ac:dyDescent="0.35">
      <c r="A4229" s="1" t="s">
        <v>4277</v>
      </c>
      <c r="B4229">
        <v>47</v>
      </c>
      <c r="C4229">
        <v>37</v>
      </c>
      <c r="D4229">
        <v>172.3</v>
      </c>
      <c r="E4229">
        <v>159.6</v>
      </c>
      <c r="F4229" s="1" t="s">
        <v>50</v>
      </c>
      <c r="G4229" s="1" t="s">
        <v>42</v>
      </c>
      <c r="H4229" s="1" t="s">
        <v>44</v>
      </c>
      <c r="I4229" s="1" t="s">
        <v>22</v>
      </c>
      <c r="J4229" s="1" t="s">
        <v>22</v>
      </c>
      <c r="K4229" s="1" t="s">
        <v>47</v>
      </c>
      <c r="L4229" s="1" t="s">
        <v>39</v>
      </c>
      <c r="M4229" s="1" t="s">
        <v>39</v>
      </c>
      <c r="N4229" s="1" t="s">
        <v>51</v>
      </c>
      <c r="O4229" s="1" t="s">
        <v>41</v>
      </c>
      <c r="P4229">
        <v>172.9</v>
      </c>
      <c r="Q4229" s="1" t="s">
        <v>38</v>
      </c>
      <c r="R4229" s="1" t="s">
        <v>34</v>
      </c>
    </row>
    <row r="4230" spans="1:18" x14ac:dyDescent="0.35">
      <c r="A4230" s="1" t="s">
        <v>4278</v>
      </c>
      <c r="B4230">
        <v>31</v>
      </c>
      <c r="C4230">
        <v>42</v>
      </c>
      <c r="D4230">
        <v>178.1</v>
      </c>
      <c r="E4230">
        <v>166.3</v>
      </c>
      <c r="F4230" s="1" t="s">
        <v>30</v>
      </c>
      <c r="G4230" s="1" t="s">
        <v>42</v>
      </c>
      <c r="H4230" s="1" t="s">
        <v>44</v>
      </c>
      <c r="I4230" s="1" t="s">
        <v>22</v>
      </c>
      <c r="J4230" s="1" t="s">
        <v>23</v>
      </c>
      <c r="K4230" s="1" t="s">
        <v>23</v>
      </c>
      <c r="L4230" s="1" t="s">
        <v>32</v>
      </c>
      <c r="M4230" s="1" t="s">
        <v>32</v>
      </c>
      <c r="N4230" s="1" t="s">
        <v>51</v>
      </c>
      <c r="O4230" s="1" t="s">
        <v>27</v>
      </c>
      <c r="P4230">
        <v>165.8</v>
      </c>
      <c r="Q4230" s="1" t="s">
        <v>30</v>
      </c>
      <c r="R4230" s="1" t="s">
        <v>52</v>
      </c>
    </row>
    <row r="4231" spans="1:18" x14ac:dyDescent="0.35">
      <c r="A4231" s="1" t="s">
        <v>4279</v>
      </c>
      <c r="B4231">
        <v>45</v>
      </c>
      <c r="C4231">
        <v>30</v>
      </c>
      <c r="D4231">
        <v>179.2</v>
      </c>
      <c r="E4231">
        <v>154.19999999999999</v>
      </c>
      <c r="F4231" s="1" t="s">
        <v>42</v>
      </c>
      <c r="G4231" s="1" t="s">
        <v>30</v>
      </c>
      <c r="H4231" s="1" t="s">
        <v>31</v>
      </c>
      <c r="I4231" s="1" t="s">
        <v>22</v>
      </c>
      <c r="J4231" s="1" t="s">
        <v>23</v>
      </c>
      <c r="K4231" s="1" t="s">
        <v>23</v>
      </c>
      <c r="L4231" s="1" t="s">
        <v>25</v>
      </c>
      <c r="M4231" s="1" t="s">
        <v>32</v>
      </c>
      <c r="N4231" s="1" t="s">
        <v>51</v>
      </c>
      <c r="O4231" s="1" t="s">
        <v>41</v>
      </c>
      <c r="P4231">
        <v>176.4</v>
      </c>
      <c r="Q4231" s="1" t="s">
        <v>42</v>
      </c>
      <c r="R4231" s="1" t="s">
        <v>34</v>
      </c>
    </row>
    <row r="4232" spans="1:18" x14ac:dyDescent="0.35">
      <c r="A4232" s="1" t="s">
        <v>4280</v>
      </c>
      <c r="B4232">
        <v>32</v>
      </c>
      <c r="C4232">
        <v>50</v>
      </c>
      <c r="D4232">
        <v>170.5</v>
      </c>
      <c r="E4232">
        <v>157.80000000000001</v>
      </c>
      <c r="F4232" s="1" t="s">
        <v>42</v>
      </c>
      <c r="G4232" s="1" t="s">
        <v>38</v>
      </c>
      <c r="H4232" s="1" t="s">
        <v>31</v>
      </c>
      <c r="I4232" s="1" t="s">
        <v>31</v>
      </c>
      <c r="J4232" s="1" t="s">
        <v>22</v>
      </c>
      <c r="K4232" s="1" t="s">
        <v>22</v>
      </c>
      <c r="L4232" s="1" t="s">
        <v>32</v>
      </c>
      <c r="M4232" s="1" t="s">
        <v>32</v>
      </c>
      <c r="N4232" s="1" t="s">
        <v>51</v>
      </c>
      <c r="O4232" s="1" t="s">
        <v>41</v>
      </c>
      <c r="P4232">
        <v>172.8</v>
      </c>
      <c r="Q4232" s="1" t="s">
        <v>38</v>
      </c>
      <c r="R4232" s="1" t="s">
        <v>52</v>
      </c>
    </row>
    <row r="4233" spans="1:18" x14ac:dyDescent="0.35">
      <c r="A4233" s="1" t="s">
        <v>4281</v>
      </c>
      <c r="B4233">
        <v>27</v>
      </c>
      <c r="C4233">
        <v>42</v>
      </c>
      <c r="D4233">
        <v>172.7</v>
      </c>
      <c r="E4233">
        <v>163.1</v>
      </c>
      <c r="F4233" s="1" t="s">
        <v>60</v>
      </c>
      <c r="G4233" s="1" t="s">
        <v>20</v>
      </c>
      <c r="H4233" s="1" t="s">
        <v>21</v>
      </c>
      <c r="I4233" s="1" t="s">
        <v>44</v>
      </c>
      <c r="J4233" s="1" t="s">
        <v>47</v>
      </c>
      <c r="K4233" s="1" t="s">
        <v>23</v>
      </c>
      <c r="L4233" s="1" t="s">
        <v>24</v>
      </c>
      <c r="M4233" s="1" t="s">
        <v>36</v>
      </c>
      <c r="N4233" s="1" t="s">
        <v>51</v>
      </c>
      <c r="O4233" s="1" t="s">
        <v>27</v>
      </c>
      <c r="P4233">
        <v>154.5</v>
      </c>
      <c r="Q4233" s="1" t="s">
        <v>50</v>
      </c>
      <c r="R4233" s="1" t="s">
        <v>52</v>
      </c>
    </row>
    <row r="4234" spans="1:18" x14ac:dyDescent="0.35">
      <c r="A4234" s="1" t="s">
        <v>4282</v>
      </c>
      <c r="B4234">
        <v>47</v>
      </c>
      <c r="C4234">
        <v>25</v>
      </c>
      <c r="D4234">
        <v>172.3</v>
      </c>
      <c r="E4234">
        <v>157.5</v>
      </c>
      <c r="F4234" s="1" t="s">
        <v>60</v>
      </c>
      <c r="G4234" s="1" t="s">
        <v>30</v>
      </c>
      <c r="H4234" s="1" t="s">
        <v>44</v>
      </c>
      <c r="I4234" s="1" t="s">
        <v>44</v>
      </c>
      <c r="J4234" s="1" t="s">
        <v>23</v>
      </c>
      <c r="K4234" s="1" t="s">
        <v>22</v>
      </c>
      <c r="L4234" s="1" t="s">
        <v>36</v>
      </c>
      <c r="M4234" s="1" t="s">
        <v>39</v>
      </c>
      <c r="N4234" s="1" t="s">
        <v>33</v>
      </c>
      <c r="O4234" s="1" t="s">
        <v>41</v>
      </c>
      <c r="P4234">
        <v>167.1</v>
      </c>
      <c r="Q4234" s="1" t="s">
        <v>30</v>
      </c>
      <c r="R4234" s="1" t="s">
        <v>28</v>
      </c>
    </row>
    <row r="4235" spans="1:18" x14ac:dyDescent="0.35">
      <c r="A4235" s="1" t="s">
        <v>4283</v>
      </c>
      <c r="B4235">
        <v>49</v>
      </c>
      <c r="C4235">
        <v>22</v>
      </c>
      <c r="D4235">
        <v>164.3</v>
      </c>
      <c r="E4235">
        <v>168.6</v>
      </c>
      <c r="F4235" s="1" t="s">
        <v>20</v>
      </c>
      <c r="G4235" s="1" t="s">
        <v>50</v>
      </c>
      <c r="H4235" s="1" t="s">
        <v>22</v>
      </c>
      <c r="I4235" s="1" t="s">
        <v>21</v>
      </c>
      <c r="J4235" s="1" t="s">
        <v>22</v>
      </c>
      <c r="K4235" s="1" t="s">
        <v>48</v>
      </c>
      <c r="L4235" s="1" t="s">
        <v>25</v>
      </c>
      <c r="M4235" s="1" t="s">
        <v>24</v>
      </c>
      <c r="N4235" s="1" t="s">
        <v>51</v>
      </c>
      <c r="O4235" s="1" t="s">
        <v>27</v>
      </c>
      <c r="P4235">
        <v>163.30000000000001</v>
      </c>
      <c r="Q4235" s="1" t="s">
        <v>50</v>
      </c>
      <c r="R4235" s="1" t="s">
        <v>34</v>
      </c>
    </row>
    <row r="4236" spans="1:18" x14ac:dyDescent="0.35">
      <c r="A4236" s="1" t="s">
        <v>4284</v>
      </c>
      <c r="B4236">
        <v>28</v>
      </c>
      <c r="C4236">
        <v>23</v>
      </c>
      <c r="D4236">
        <v>170.2</v>
      </c>
      <c r="E4236">
        <v>167.9</v>
      </c>
      <c r="F4236" s="1" t="s">
        <v>19</v>
      </c>
      <c r="G4236" s="1" t="s">
        <v>54</v>
      </c>
      <c r="H4236" s="1" t="s">
        <v>31</v>
      </c>
      <c r="I4236" s="1" t="s">
        <v>22</v>
      </c>
      <c r="J4236" s="1" t="s">
        <v>22</v>
      </c>
      <c r="K4236" s="1" t="s">
        <v>22</v>
      </c>
      <c r="L4236" s="1" t="s">
        <v>32</v>
      </c>
      <c r="M4236" s="1" t="s">
        <v>32</v>
      </c>
      <c r="N4236" s="1" t="s">
        <v>51</v>
      </c>
      <c r="O4236" s="1" t="s">
        <v>41</v>
      </c>
      <c r="P4236">
        <v>179.3</v>
      </c>
      <c r="Q4236" s="1" t="s">
        <v>19</v>
      </c>
      <c r="R4236" s="1" t="s">
        <v>52</v>
      </c>
    </row>
    <row r="4237" spans="1:18" x14ac:dyDescent="0.35">
      <c r="A4237" s="1" t="s">
        <v>4285</v>
      </c>
      <c r="B4237">
        <v>50</v>
      </c>
      <c r="C4237">
        <v>40</v>
      </c>
      <c r="D4237">
        <v>179.6</v>
      </c>
      <c r="E4237">
        <v>168.3</v>
      </c>
      <c r="F4237" s="1" t="s">
        <v>19</v>
      </c>
      <c r="G4237" s="1" t="s">
        <v>20</v>
      </c>
      <c r="H4237" s="1" t="s">
        <v>22</v>
      </c>
      <c r="I4237" s="1" t="s">
        <v>22</v>
      </c>
      <c r="J4237" s="1" t="s">
        <v>23</v>
      </c>
      <c r="K4237" s="1" t="s">
        <v>23</v>
      </c>
      <c r="L4237" s="1" t="s">
        <v>24</v>
      </c>
      <c r="M4237" s="1" t="s">
        <v>36</v>
      </c>
      <c r="N4237" s="1" t="s">
        <v>33</v>
      </c>
      <c r="O4237" s="1" t="s">
        <v>41</v>
      </c>
      <c r="P4237">
        <v>177.4</v>
      </c>
      <c r="Q4237" s="1" t="s">
        <v>20</v>
      </c>
      <c r="R4237" s="1" t="s">
        <v>28</v>
      </c>
    </row>
    <row r="4238" spans="1:18" x14ac:dyDescent="0.35">
      <c r="A4238" s="1" t="s">
        <v>4286</v>
      </c>
      <c r="B4238">
        <v>40</v>
      </c>
      <c r="C4238">
        <v>47</v>
      </c>
      <c r="D4238">
        <v>179.7</v>
      </c>
      <c r="E4238">
        <v>164.9</v>
      </c>
      <c r="F4238" s="1" t="s">
        <v>19</v>
      </c>
      <c r="G4238" s="1" t="s">
        <v>20</v>
      </c>
      <c r="H4238" s="1" t="s">
        <v>44</v>
      </c>
      <c r="I4238" s="1" t="s">
        <v>31</v>
      </c>
      <c r="J4238" s="1" t="s">
        <v>22</v>
      </c>
      <c r="K4238" s="1" t="s">
        <v>48</v>
      </c>
      <c r="L4238" s="1" t="s">
        <v>32</v>
      </c>
      <c r="M4238" s="1" t="s">
        <v>36</v>
      </c>
      <c r="N4238" s="1" t="s">
        <v>45</v>
      </c>
      <c r="O4238" s="1" t="s">
        <v>27</v>
      </c>
      <c r="P4238">
        <v>161.1</v>
      </c>
      <c r="Q4238" s="1" t="s">
        <v>20</v>
      </c>
      <c r="R4238" s="1" t="s">
        <v>34</v>
      </c>
    </row>
    <row r="4239" spans="1:18" x14ac:dyDescent="0.35">
      <c r="A4239" s="1" t="s">
        <v>4287</v>
      </c>
      <c r="B4239">
        <v>53</v>
      </c>
      <c r="C4239">
        <v>31</v>
      </c>
      <c r="D4239">
        <v>176.9</v>
      </c>
      <c r="E4239">
        <v>166.9</v>
      </c>
      <c r="F4239" s="1" t="s">
        <v>42</v>
      </c>
      <c r="G4239" s="1" t="s">
        <v>30</v>
      </c>
      <c r="H4239" s="1" t="s">
        <v>22</v>
      </c>
      <c r="I4239" s="1" t="s">
        <v>31</v>
      </c>
      <c r="J4239" s="1" t="s">
        <v>22</v>
      </c>
      <c r="K4239" s="1" t="s">
        <v>23</v>
      </c>
      <c r="L4239" s="1" t="s">
        <v>32</v>
      </c>
      <c r="M4239" s="1" t="s">
        <v>24</v>
      </c>
      <c r="N4239" s="1" t="s">
        <v>45</v>
      </c>
      <c r="O4239" s="1" t="s">
        <v>41</v>
      </c>
      <c r="P4239">
        <v>183.8</v>
      </c>
      <c r="Q4239" s="1" t="s">
        <v>42</v>
      </c>
      <c r="R4239" s="1" t="s">
        <v>34</v>
      </c>
    </row>
    <row r="4240" spans="1:18" x14ac:dyDescent="0.35">
      <c r="A4240" s="1" t="s">
        <v>4288</v>
      </c>
      <c r="B4240">
        <v>50</v>
      </c>
      <c r="C4240">
        <v>40</v>
      </c>
      <c r="D4240">
        <v>155.4</v>
      </c>
      <c r="E4240">
        <v>161.1</v>
      </c>
      <c r="F4240" s="1" t="s">
        <v>20</v>
      </c>
      <c r="G4240" s="1" t="s">
        <v>30</v>
      </c>
      <c r="H4240" s="1" t="s">
        <v>44</v>
      </c>
      <c r="I4240" s="1" t="s">
        <v>22</v>
      </c>
      <c r="J4240" s="1" t="s">
        <v>23</v>
      </c>
      <c r="K4240" s="1" t="s">
        <v>48</v>
      </c>
      <c r="L4240" s="1" t="s">
        <v>36</v>
      </c>
      <c r="M4240" s="1" t="s">
        <v>39</v>
      </c>
      <c r="N4240" s="1" t="s">
        <v>33</v>
      </c>
      <c r="O4240" s="1" t="s">
        <v>41</v>
      </c>
      <c r="P4240">
        <v>170.3</v>
      </c>
      <c r="Q4240" s="1" t="s">
        <v>60</v>
      </c>
      <c r="R4240" s="1" t="s">
        <v>28</v>
      </c>
    </row>
    <row r="4241" spans="1:18" x14ac:dyDescent="0.35">
      <c r="A4241" s="1" t="s">
        <v>4289</v>
      </c>
      <c r="B4241">
        <v>44</v>
      </c>
      <c r="C4241">
        <v>28</v>
      </c>
      <c r="D4241">
        <v>168.5</v>
      </c>
      <c r="E4241">
        <v>157.6</v>
      </c>
      <c r="F4241" s="1" t="s">
        <v>20</v>
      </c>
      <c r="G4241" s="1" t="s">
        <v>20</v>
      </c>
      <c r="H4241" s="1" t="s">
        <v>22</v>
      </c>
      <c r="I4241" s="1" t="s">
        <v>22</v>
      </c>
      <c r="J4241" s="1" t="s">
        <v>22</v>
      </c>
      <c r="K4241" s="1" t="s">
        <v>47</v>
      </c>
      <c r="L4241" s="1" t="s">
        <v>36</v>
      </c>
      <c r="M4241" s="1" t="s">
        <v>32</v>
      </c>
      <c r="N4241" s="1" t="s">
        <v>51</v>
      </c>
      <c r="O4241" s="1" t="s">
        <v>27</v>
      </c>
      <c r="P4241">
        <v>153.5</v>
      </c>
      <c r="Q4241" s="1" t="s">
        <v>20</v>
      </c>
      <c r="R4241" s="1" t="s">
        <v>52</v>
      </c>
    </row>
    <row r="4242" spans="1:18" x14ac:dyDescent="0.35">
      <c r="A4242" s="1" t="s">
        <v>4290</v>
      </c>
      <c r="B4242">
        <v>31</v>
      </c>
      <c r="C4242">
        <v>48</v>
      </c>
      <c r="D4242">
        <v>177.3</v>
      </c>
      <c r="E4242">
        <v>158</v>
      </c>
      <c r="F4242" s="1" t="s">
        <v>20</v>
      </c>
      <c r="G4242" s="1" t="s">
        <v>19</v>
      </c>
      <c r="H4242" s="1" t="s">
        <v>22</v>
      </c>
      <c r="I4242" s="1" t="s">
        <v>21</v>
      </c>
      <c r="J4242" s="1" t="s">
        <v>48</v>
      </c>
      <c r="K4242" s="1" t="s">
        <v>48</v>
      </c>
      <c r="L4242" s="1" t="s">
        <v>25</v>
      </c>
      <c r="M4242" s="1" t="s">
        <v>32</v>
      </c>
      <c r="N4242" s="1" t="s">
        <v>45</v>
      </c>
      <c r="O4242" s="1" t="s">
        <v>27</v>
      </c>
      <c r="P4242">
        <v>155.9</v>
      </c>
      <c r="Q4242" s="1" t="s">
        <v>20</v>
      </c>
      <c r="R4242" s="1" t="s">
        <v>34</v>
      </c>
    </row>
    <row r="4243" spans="1:18" x14ac:dyDescent="0.35">
      <c r="A4243" s="1" t="s">
        <v>4291</v>
      </c>
      <c r="B4243">
        <v>20</v>
      </c>
      <c r="C4243">
        <v>23</v>
      </c>
      <c r="D4243">
        <v>186</v>
      </c>
      <c r="E4243">
        <v>151.69999999999999</v>
      </c>
      <c r="F4243" s="1" t="s">
        <v>19</v>
      </c>
      <c r="G4243" s="1" t="s">
        <v>19</v>
      </c>
      <c r="H4243" s="1" t="s">
        <v>22</v>
      </c>
      <c r="I4243" s="1" t="s">
        <v>44</v>
      </c>
      <c r="J4243" s="1" t="s">
        <v>22</v>
      </c>
      <c r="K4243" s="1" t="s">
        <v>23</v>
      </c>
      <c r="L4243" s="1" t="s">
        <v>24</v>
      </c>
      <c r="M4243" s="1" t="s">
        <v>24</v>
      </c>
      <c r="N4243" s="1" t="s">
        <v>65</v>
      </c>
      <c r="O4243" s="1" t="s">
        <v>27</v>
      </c>
      <c r="P4243">
        <v>158.1</v>
      </c>
      <c r="Q4243" s="1" t="s">
        <v>19</v>
      </c>
      <c r="R4243" s="1" t="s">
        <v>34</v>
      </c>
    </row>
    <row r="4244" spans="1:18" x14ac:dyDescent="0.35">
      <c r="A4244" s="1" t="s">
        <v>4292</v>
      </c>
      <c r="B4244">
        <v>41</v>
      </c>
      <c r="C4244">
        <v>28</v>
      </c>
      <c r="D4244">
        <v>173.9</v>
      </c>
      <c r="E4244">
        <v>158.9</v>
      </c>
      <c r="F4244" s="1" t="s">
        <v>30</v>
      </c>
      <c r="G4244" s="1" t="s">
        <v>50</v>
      </c>
      <c r="H4244" s="1" t="s">
        <v>62</v>
      </c>
      <c r="I4244" s="1" t="s">
        <v>22</v>
      </c>
      <c r="J4244" s="1" t="s">
        <v>22</v>
      </c>
      <c r="K4244" s="1" t="s">
        <v>22</v>
      </c>
      <c r="L4244" s="1" t="s">
        <v>25</v>
      </c>
      <c r="M4244" s="1" t="s">
        <v>39</v>
      </c>
      <c r="N4244" s="1" t="s">
        <v>45</v>
      </c>
      <c r="O4244" s="1" t="s">
        <v>27</v>
      </c>
      <c r="P4244">
        <v>158.1</v>
      </c>
      <c r="Q4244" s="1" t="s">
        <v>38</v>
      </c>
      <c r="R4244" s="1" t="s">
        <v>34</v>
      </c>
    </row>
    <row r="4245" spans="1:18" x14ac:dyDescent="0.35">
      <c r="A4245" s="1" t="s">
        <v>4293</v>
      </c>
      <c r="B4245">
        <v>20</v>
      </c>
      <c r="C4245">
        <v>30</v>
      </c>
      <c r="D4245">
        <v>174.7</v>
      </c>
      <c r="E4245">
        <v>159.30000000000001</v>
      </c>
      <c r="F4245" s="1" t="s">
        <v>19</v>
      </c>
      <c r="G4245" s="1" t="s">
        <v>20</v>
      </c>
      <c r="H4245" s="1" t="s">
        <v>31</v>
      </c>
      <c r="I4245" s="1" t="s">
        <v>22</v>
      </c>
      <c r="J4245" s="1" t="s">
        <v>22</v>
      </c>
      <c r="K4245" s="1" t="s">
        <v>23</v>
      </c>
      <c r="L4245" s="1" t="s">
        <v>39</v>
      </c>
      <c r="M4245" s="1" t="s">
        <v>24</v>
      </c>
      <c r="N4245" s="1" t="s">
        <v>51</v>
      </c>
      <c r="O4245" s="1" t="s">
        <v>27</v>
      </c>
      <c r="P4245">
        <v>166.3</v>
      </c>
      <c r="Q4245" s="1" t="s">
        <v>20</v>
      </c>
      <c r="R4245" s="1" t="s">
        <v>52</v>
      </c>
    </row>
    <row r="4246" spans="1:18" x14ac:dyDescent="0.35">
      <c r="A4246" s="1" t="s">
        <v>4294</v>
      </c>
      <c r="B4246">
        <v>20</v>
      </c>
      <c r="C4246">
        <v>29</v>
      </c>
      <c r="D4246">
        <v>173.2</v>
      </c>
      <c r="E4246">
        <v>160</v>
      </c>
      <c r="F4246" s="1" t="s">
        <v>20</v>
      </c>
      <c r="G4246" s="1" t="s">
        <v>19</v>
      </c>
      <c r="H4246" s="1" t="s">
        <v>22</v>
      </c>
      <c r="I4246" s="1" t="s">
        <v>21</v>
      </c>
      <c r="J4246" s="1" t="s">
        <v>22</v>
      </c>
      <c r="K4246" s="1" t="s">
        <v>23</v>
      </c>
      <c r="L4246" s="1" t="s">
        <v>39</v>
      </c>
      <c r="M4246" s="1" t="s">
        <v>24</v>
      </c>
      <c r="N4246" s="1" t="s">
        <v>40</v>
      </c>
      <c r="O4246" s="1" t="s">
        <v>27</v>
      </c>
      <c r="P4246">
        <v>162.5</v>
      </c>
      <c r="Q4246" s="1" t="s">
        <v>20</v>
      </c>
      <c r="R4246" s="1" t="s">
        <v>34</v>
      </c>
    </row>
    <row r="4247" spans="1:18" x14ac:dyDescent="0.35">
      <c r="A4247" s="1" t="s">
        <v>4295</v>
      </c>
      <c r="B4247">
        <v>40</v>
      </c>
      <c r="C4247">
        <v>19</v>
      </c>
      <c r="D4247">
        <v>164.9</v>
      </c>
      <c r="E4247">
        <v>176.1</v>
      </c>
      <c r="F4247" s="1" t="s">
        <v>30</v>
      </c>
      <c r="G4247" s="1" t="s">
        <v>30</v>
      </c>
      <c r="H4247" s="1" t="s">
        <v>22</v>
      </c>
      <c r="I4247" s="1" t="s">
        <v>31</v>
      </c>
      <c r="J4247" s="1" t="s">
        <v>48</v>
      </c>
      <c r="K4247" s="1" t="s">
        <v>48</v>
      </c>
      <c r="L4247" s="1" t="s">
        <v>25</v>
      </c>
      <c r="M4247" s="1" t="s">
        <v>25</v>
      </c>
      <c r="N4247" s="1" t="s">
        <v>33</v>
      </c>
      <c r="O4247" s="1" t="s">
        <v>27</v>
      </c>
      <c r="P4247">
        <v>166.3</v>
      </c>
      <c r="Q4247" s="1" t="s">
        <v>30</v>
      </c>
      <c r="R4247" s="1" t="s">
        <v>34</v>
      </c>
    </row>
    <row r="4248" spans="1:18" x14ac:dyDescent="0.35">
      <c r="A4248" s="1" t="s">
        <v>4296</v>
      </c>
      <c r="B4248">
        <v>34</v>
      </c>
      <c r="C4248">
        <v>34</v>
      </c>
      <c r="D4248">
        <v>176.5</v>
      </c>
      <c r="E4248">
        <v>156.6</v>
      </c>
      <c r="F4248" s="1" t="s">
        <v>20</v>
      </c>
      <c r="G4248" s="1" t="s">
        <v>30</v>
      </c>
      <c r="H4248" s="1" t="s">
        <v>22</v>
      </c>
      <c r="I4248" s="1" t="s">
        <v>62</v>
      </c>
      <c r="J4248" s="1" t="s">
        <v>23</v>
      </c>
      <c r="K4248" s="1" t="s">
        <v>23</v>
      </c>
      <c r="L4248" s="1" t="s">
        <v>36</v>
      </c>
      <c r="M4248" s="1" t="s">
        <v>36</v>
      </c>
      <c r="N4248" s="1" t="s">
        <v>65</v>
      </c>
      <c r="O4248" s="1" t="s">
        <v>27</v>
      </c>
      <c r="P4248">
        <v>160.6</v>
      </c>
      <c r="Q4248" s="1" t="s">
        <v>60</v>
      </c>
      <c r="R4248" s="1" t="s">
        <v>28</v>
      </c>
    </row>
    <row r="4249" spans="1:18" x14ac:dyDescent="0.35">
      <c r="A4249" s="1" t="s">
        <v>4297</v>
      </c>
      <c r="B4249">
        <v>36</v>
      </c>
      <c r="C4249">
        <v>45</v>
      </c>
      <c r="D4249">
        <v>163.4</v>
      </c>
      <c r="E4249">
        <v>159.69999999999999</v>
      </c>
      <c r="F4249" s="1" t="s">
        <v>30</v>
      </c>
      <c r="G4249" s="1" t="s">
        <v>19</v>
      </c>
      <c r="H4249" s="1" t="s">
        <v>22</v>
      </c>
      <c r="I4249" s="1" t="s">
        <v>22</v>
      </c>
      <c r="J4249" s="1" t="s">
        <v>22</v>
      </c>
      <c r="K4249" s="1" t="s">
        <v>23</v>
      </c>
      <c r="L4249" s="1" t="s">
        <v>32</v>
      </c>
      <c r="M4249" s="1" t="s">
        <v>36</v>
      </c>
      <c r="N4249" s="1" t="s">
        <v>51</v>
      </c>
      <c r="O4249" s="1" t="s">
        <v>27</v>
      </c>
      <c r="P4249">
        <v>156.80000000000001</v>
      </c>
      <c r="Q4249" s="1" t="s">
        <v>30</v>
      </c>
      <c r="R4249" s="1" t="s">
        <v>34</v>
      </c>
    </row>
    <row r="4250" spans="1:18" x14ac:dyDescent="0.35">
      <c r="A4250" s="1" t="s">
        <v>4298</v>
      </c>
      <c r="B4250">
        <v>41</v>
      </c>
      <c r="C4250">
        <v>45</v>
      </c>
      <c r="D4250">
        <v>173.4</v>
      </c>
      <c r="E4250">
        <v>173.9</v>
      </c>
      <c r="F4250" s="1" t="s">
        <v>30</v>
      </c>
      <c r="G4250" s="1" t="s">
        <v>19</v>
      </c>
      <c r="H4250" s="1" t="s">
        <v>31</v>
      </c>
      <c r="I4250" s="1" t="s">
        <v>44</v>
      </c>
      <c r="J4250" s="1" t="s">
        <v>22</v>
      </c>
      <c r="K4250" s="1" t="s">
        <v>23</v>
      </c>
      <c r="L4250" s="1" t="s">
        <v>24</v>
      </c>
      <c r="M4250" s="1" t="s">
        <v>39</v>
      </c>
      <c r="N4250" s="1" t="s">
        <v>51</v>
      </c>
      <c r="O4250" s="1" t="s">
        <v>41</v>
      </c>
      <c r="P4250">
        <v>177.7</v>
      </c>
      <c r="Q4250" s="1" t="s">
        <v>30</v>
      </c>
      <c r="R4250" s="1" t="s">
        <v>34</v>
      </c>
    </row>
    <row r="4251" spans="1:18" x14ac:dyDescent="0.35">
      <c r="A4251" s="1" t="s">
        <v>4299</v>
      </c>
      <c r="B4251">
        <v>54</v>
      </c>
      <c r="C4251">
        <v>39</v>
      </c>
      <c r="D4251">
        <v>174.6</v>
      </c>
      <c r="E4251">
        <v>156.9</v>
      </c>
      <c r="F4251" s="1" t="s">
        <v>19</v>
      </c>
      <c r="G4251" s="1" t="s">
        <v>19</v>
      </c>
      <c r="H4251" s="1" t="s">
        <v>22</v>
      </c>
      <c r="I4251" s="1" t="s">
        <v>22</v>
      </c>
      <c r="J4251" s="1" t="s">
        <v>22</v>
      </c>
      <c r="K4251" s="1" t="s">
        <v>22</v>
      </c>
      <c r="L4251" s="1" t="s">
        <v>36</v>
      </c>
      <c r="M4251" s="1" t="s">
        <v>32</v>
      </c>
      <c r="N4251" s="1" t="s">
        <v>45</v>
      </c>
      <c r="O4251" s="1" t="s">
        <v>41</v>
      </c>
      <c r="P4251">
        <v>179.1</v>
      </c>
      <c r="Q4251" s="1" t="s">
        <v>54</v>
      </c>
      <c r="R4251" s="1" t="s">
        <v>34</v>
      </c>
    </row>
    <row r="4252" spans="1:18" x14ac:dyDescent="0.35">
      <c r="A4252" s="1" t="s">
        <v>4300</v>
      </c>
      <c r="B4252">
        <v>35</v>
      </c>
      <c r="C4252">
        <v>24</v>
      </c>
      <c r="D4252">
        <v>174.3</v>
      </c>
      <c r="E4252">
        <v>154.80000000000001</v>
      </c>
      <c r="F4252" s="1" t="s">
        <v>60</v>
      </c>
      <c r="G4252" s="1" t="s">
        <v>20</v>
      </c>
      <c r="H4252" s="1" t="s">
        <v>31</v>
      </c>
      <c r="I4252" s="1" t="s">
        <v>21</v>
      </c>
      <c r="J4252" s="1" t="s">
        <v>48</v>
      </c>
      <c r="K4252" s="1" t="s">
        <v>22</v>
      </c>
      <c r="L4252" s="1" t="s">
        <v>36</v>
      </c>
      <c r="M4252" s="1" t="s">
        <v>25</v>
      </c>
      <c r="N4252" s="1" t="s">
        <v>65</v>
      </c>
      <c r="O4252" s="1" t="s">
        <v>41</v>
      </c>
      <c r="P4252">
        <v>165.9</v>
      </c>
      <c r="Q4252" s="1" t="s">
        <v>20</v>
      </c>
      <c r="R4252" s="1" t="s">
        <v>34</v>
      </c>
    </row>
    <row r="4253" spans="1:18" x14ac:dyDescent="0.35">
      <c r="A4253" s="1" t="s">
        <v>4301</v>
      </c>
      <c r="B4253">
        <v>27</v>
      </c>
      <c r="C4253">
        <v>32</v>
      </c>
      <c r="D4253">
        <v>164.9</v>
      </c>
      <c r="E4253">
        <v>159.9</v>
      </c>
      <c r="F4253" s="1" t="s">
        <v>30</v>
      </c>
      <c r="G4253" s="1" t="s">
        <v>19</v>
      </c>
      <c r="H4253" s="1" t="s">
        <v>22</v>
      </c>
      <c r="I4253" s="1" t="s">
        <v>22</v>
      </c>
      <c r="J4253" s="1" t="s">
        <v>22</v>
      </c>
      <c r="K4253" s="1" t="s">
        <v>23</v>
      </c>
      <c r="L4253" s="1" t="s">
        <v>25</v>
      </c>
      <c r="M4253" s="1" t="s">
        <v>36</v>
      </c>
      <c r="N4253" s="1" t="s">
        <v>33</v>
      </c>
      <c r="O4253" s="1" t="s">
        <v>41</v>
      </c>
      <c r="P4253">
        <v>170.8</v>
      </c>
      <c r="Q4253" s="1" t="s">
        <v>30</v>
      </c>
      <c r="R4253" s="1" t="s">
        <v>52</v>
      </c>
    </row>
    <row r="4254" spans="1:18" x14ac:dyDescent="0.35">
      <c r="A4254" s="1" t="s">
        <v>4302</v>
      </c>
      <c r="B4254">
        <v>36</v>
      </c>
      <c r="C4254">
        <v>49</v>
      </c>
      <c r="D4254">
        <v>169</v>
      </c>
      <c r="E4254">
        <v>156.9</v>
      </c>
      <c r="F4254" s="1" t="s">
        <v>19</v>
      </c>
      <c r="G4254" s="1" t="s">
        <v>30</v>
      </c>
      <c r="H4254" s="1" t="s">
        <v>44</v>
      </c>
      <c r="I4254" s="1" t="s">
        <v>62</v>
      </c>
      <c r="J4254" s="1" t="s">
        <v>48</v>
      </c>
      <c r="K4254" s="1" t="s">
        <v>23</v>
      </c>
      <c r="L4254" s="1" t="s">
        <v>24</v>
      </c>
      <c r="M4254" s="1" t="s">
        <v>36</v>
      </c>
      <c r="N4254" s="1" t="s">
        <v>51</v>
      </c>
      <c r="O4254" s="1" t="s">
        <v>41</v>
      </c>
      <c r="P4254">
        <v>172.1</v>
      </c>
      <c r="Q4254" s="1" t="s">
        <v>30</v>
      </c>
      <c r="R4254" s="1" t="s">
        <v>34</v>
      </c>
    </row>
    <row r="4255" spans="1:18" x14ac:dyDescent="0.35">
      <c r="A4255" s="1" t="s">
        <v>4303</v>
      </c>
      <c r="B4255">
        <v>36</v>
      </c>
      <c r="C4255">
        <v>28</v>
      </c>
      <c r="D4255">
        <v>178.8</v>
      </c>
      <c r="E4255">
        <v>167.6</v>
      </c>
      <c r="F4255" s="1" t="s">
        <v>30</v>
      </c>
      <c r="G4255" s="1" t="s">
        <v>30</v>
      </c>
      <c r="H4255" s="1" t="s">
        <v>22</v>
      </c>
      <c r="I4255" s="1" t="s">
        <v>22</v>
      </c>
      <c r="J4255" s="1" t="s">
        <v>48</v>
      </c>
      <c r="K4255" s="1" t="s">
        <v>47</v>
      </c>
      <c r="L4255" s="1" t="s">
        <v>25</v>
      </c>
      <c r="M4255" s="1" t="s">
        <v>25</v>
      </c>
      <c r="N4255" s="1" t="s">
        <v>51</v>
      </c>
      <c r="O4255" s="1" t="s">
        <v>27</v>
      </c>
      <c r="P4255">
        <v>167.7</v>
      </c>
      <c r="Q4255" s="1" t="s">
        <v>42</v>
      </c>
      <c r="R4255" s="1" t="s">
        <v>34</v>
      </c>
    </row>
    <row r="4256" spans="1:18" x14ac:dyDescent="0.35">
      <c r="A4256" s="1" t="s">
        <v>4304</v>
      </c>
      <c r="B4256">
        <v>45</v>
      </c>
      <c r="C4256">
        <v>41</v>
      </c>
      <c r="D4256">
        <v>174.5</v>
      </c>
      <c r="E4256">
        <v>161.9</v>
      </c>
      <c r="F4256" s="1" t="s">
        <v>42</v>
      </c>
      <c r="G4256" s="1" t="s">
        <v>19</v>
      </c>
      <c r="H4256" s="1" t="s">
        <v>31</v>
      </c>
      <c r="I4256" s="1" t="s">
        <v>31</v>
      </c>
      <c r="J4256" s="1" t="s">
        <v>23</v>
      </c>
      <c r="K4256" s="1" t="s">
        <v>47</v>
      </c>
      <c r="L4256" s="1" t="s">
        <v>24</v>
      </c>
      <c r="M4256" s="1" t="s">
        <v>39</v>
      </c>
      <c r="N4256" s="1" t="s">
        <v>33</v>
      </c>
      <c r="O4256" s="1" t="s">
        <v>41</v>
      </c>
      <c r="P4256">
        <v>175.2</v>
      </c>
      <c r="Q4256" s="1" t="s">
        <v>42</v>
      </c>
      <c r="R4256" s="1" t="s">
        <v>28</v>
      </c>
    </row>
    <row r="4257" spans="1:18" x14ac:dyDescent="0.35">
      <c r="A4257" s="1" t="s">
        <v>4305</v>
      </c>
      <c r="B4257">
        <v>32</v>
      </c>
      <c r="C4257">
        <v>20</v>
      </c>
      <c r="D4257">
        <v>169.1</v>
      </c>
      <c r="E4257">
        <v>154.4</v>
      </c>
      <c r="F4257" s="1" t="s">
        <v>30</v>
      </c>
      <c r="G4257" s="1" t="s">
        <v>20</v>
      </c>
      <c r="H4257" s="1" t="s">
        <v>21</v>
      </c>
      <c r="I4257" s="1" t="s">
        <v>44</v>
      </c>
      <c r="J4257" s="1" t="s">
        <v>23</v>
      </c>
      <c r="K4257" s="1" t="s">
        <v>22</v>
      </c>
      <c r="L4257" s="1" t="s">
        <v>32</v>
      </c>
      <c r="M4257" s="1" t="s">
        <v>39</v>
      </c>
      <c r="N4257" s="1" t="s">
        <v>40</v>
      </c>
      <c r="O4257" s="1" t="s">
        <v>27</v>
      </c>
      <c r="P4257">
        <v>149.9</v>
      </c>
      <c r="Q4257" s="1" t="s">
        <v>60</v>
      </c>
      <c r="R4257" s="1" t="s">
        <v>34</v>
      </c>
    </row>
    <row r="4258" spans="1:18" x14ac:dyDescent="0.35">
      <c r="A4258" s="1" t="s">
        <v>4306</v>
      </c>
      <c r="B4258">
        <v>36</v>
      </c>
      <c r="C4258">
        <v>47</v>
      </c>
      <c r="D4258">
        <v>166.5</v>
      </c>
      <c r="E4258">
        <v>162.9</v>
      </c>
      <c r="F4258" s="1" t="s">
        <v>30</v>
      </c>
      <c r="G4258" s="1" t="s">
        <v>30</v>
      </c>
      <c r="H4258" s="1" t="s">
        <v>22</v>
      </c>
      <c r="I4258" s="1" t="s">
        <v>31</v>
      </c>
      <c r="J4258" s="1" t="s">
        <v>47</v>
      </c>
      <c r="K4258" s="1" t="s">
        <v>23</v>
      </c>
      <c r="L4258" s="1" t="s">
        <v>36</v>
      </c>
      <c r="M4258" s="1" t="s">
        <v>32</v>
      </c>
      <c r="N4258" s="1" t="s">
        <v>26</v>
      </c>
      <c r="O4258" s="1" t="s">
        <v>41</v>
      </c>
      <c r="P4258">
        <v>170.7</v>
      </c>
      <c r="Q4258" s="1" t="s">
        <v>30</v>
      </c>
      <c r="R4258" s="1" t="s">
        <v>28</v>
      </c>
    </row>
    <row r="4259" spans="1:18" x14ac:dyDescent="0.35">
      <c r="A4259" s="1" t="s">
        <v>4307</v>
      </c>
      <c r="B4259">
        <v>36</v>
      </c>
      <c r="C4259">
        <v>23</v>
      </c>
      <c r="D4259">
        <v>179.6</v>
      </c>
      <c r="E4259">
        <v>162.19999999999999</v>
      </c>
      <c r="F4259" s="1" t="s">
        <v>30</v>
      </c>
      <c r="G4259" s="1" t="s">
        <v>19</v>
      </c>
      <c r="H4259" s="1" t="s">
        <v>22</v>
      </c>
      <c r="I4259" s="1" t="s">
        <v>44</v>
      </c>
      <c r="J4259" s="1" t="s">
        <v>23</v>
      </c>
      <c r="K4259" s="1" t="s">
        <v>23</v>
      </c>
      <c r="L4259" s="1" t="s">
        <v>39</v>
      </c>
      <c r="M4259" s="1" t="s">
        <v>25</v>
      </c>
      <c r="N4259" s="1" t="s">
        <v>45</v>
      </c>
      <c r="O4259" s="1" t="s">
        <v>41</v>
      </c>
      <c r="P4259">
        <v>177.1</v>
      </c>
      <c r="Q4259" s="1" t="s">
        <v>30</v>
      </c>
      <c r="R4259" s="1" t="s">
        <v>52</v>
      </c>
    </row>
    <row r="4260" spans="1:18" x14ac:dyDescent="0.35">
      <c r="A4260" s="1" t="s">
        <v>4308</v>
      </c>
      <c r="B4260">
        <v>33</v>
      </c>
      <c r="C4260">
        <v>19</v>
      </c>
      <c r="D4260">
        <v>174.2</v>
      </c>
      <c r="E4260">
        <v>152.80000000000001</v>
      </c>
      <c r="F4260" s="1" t="s">
        <v>19</v>
      </c>
      <c r="G4260" s="1" t="s">
        <v>19</v>
      </c>
      <c r="H4260" s="1" t="s">
        <v>22</v>
      </c>
      <c r="I4260" s="1" t="s">
        <v>44</v>
      </c>
      <c r="J4260" s="1" t="s">
        <v>22</v>
      </c>
      <c r="K4260" s="1" t="s">
        <v>23</v>
      </c>
      <c r="L4260" s="1" t="s">
        <v>24</v>
      </c>
      <c r="M4260" s="1" t="s">
        <v>36</v>
      </c>
      <c r="N4260" s="1" t="s">
        <v>33</v>
      </c>
      <c r="O4260" s="1" t="s">
        <v>41</v>
      </c>
      <c r="P4260">
        <v>165.4</v>
      </c>
      <c r="Q4260" s="1" t="s">
        <v>19</v>
      </c>
      <c r="R4260" s="1" t="s">
        <v>52</v>
      </c>
    </row>
    <row r="4261" spans="1:18" x14ac:dyDescent="0.35">
      <c r="A4261" s="1" t="s">
        <v>4309</v>
      </c>
      <c r="B4261">
        <v>25</v>
      </c>
      <c r="C4261">
        <v>31</v>
      </c>
      <c r="D4261">
        <v>166.1</v>
      </c>
      <c r="E4261">
        <v>163.69999999999999</v>
      </c>
      <c r="F4261" s="1" t="s">
        <v>54</v>
      </c>
      <c r="G4261" s="1" t="s">
        <v>20</v>
      </c>
      <c r="H4261" s="1" t="s">
        <v>21</v>
      </c>
      <c r="I4261" s="1" t="s">
        <v>22</v>
      </c>
      <c r="J4261" s="1" t="s">
        <v>22</v>
      </c>
      <c r="K4261" s="1" t="s">
        <v>22</v>
      </c>
      <c r="L4261" s="1" t="s">
        <v>32</v>
      </c>
      <c r="M4261" s="1" t="s">
        <v>25</v>
      </c>
      <c r="N4261" s="1" t="s">
        <v>51</v>
      </c>
      <c r="O4261" s="1" t="s">
        <v>27</v>
      </c>
      <c r="P4261">
        <v>155.80000000000001</v>
      </c>
      <c r="Q4261" s="1" t="s">
        <v>50</v>
      </c>
      <c r="R4261" s="1" t="s">
        <v>52</v>
      </c>
    </row>
    <row r="4262" spans="1:18" x14ac:dyDescent="0.35">
      <c r="A4262" s="1" t="s">
        <v>4310</v>
      </c>
      <c r="B4262">
        <v>54</v>
      </c>
      <c r="C4262">
        <v>35</v>
      </c>
      <c r="D4262">
        <v>172.7</v>
      </c>
      <c r="E4262">
        <v>164</v>
      </c>
      <c r="F4262" s="1" t="s">
        <v>19</v>
      </c>
      <c r="G4262" s="1" t="s">
        <v>20</v>
      </c>
      <c r="H4262" s="1" t="s">
        <v>22</v>
      </c>
      <c r="I4262" s="1" t="s">
        <v>31</v>
      </c>
      <c r="J4262" s="1" t="s">
        <v>23</v>
      </c>
      <c r="K4262" s="1" t="s">
        <v>22</v>
      </c>
      <c r="L4262" s="1" t="s">
        <v>32</v>
      </c>
      <c r="M4262" s="1" t="s">
        <v>32</v>
      </c>
      <c r="N4262" s="1" t="s">
        <v>51</v>
      </c>
      <c r="O4262" s="1" t="s">
        <v>27</v>
      </c>
      <c r="P4262">
        <v>164.7</v>
      </c>
      <c r="Q4262" s="1" t="s">
        <v>50</v>
      </c>
      <c r="R4262" s="1" t="s">
        <v>34</v>
      </c>
    </row>
    <row r="4263" spans="1:18" x14ac:dyDescent="0.35">
      <c r="A4263" s="1" t="s">
        <v>4311</v>
      </c>
      <c r="B4263">
        <v>33</v>
      </c>
      <c r="C4263">
        <v>48</v>
      </c>
      <c r="D4263">
        <v>168.4</v>
      </c>
      <c r="E4263">
        <v>152.9</v>
      </c>
      <c r="F4263" s="1" t="s">
        <v>50</v>
      </c>
      <c r="G4263" s="1" t="s">
        <v>19</v>
      </c>
      <c r="H4263" s="1" t="s">
        <v>31</v>
      </c>
      <c r="I4263" s="1" t="s">
        <v>21</v>
      </c>
      <c r="J4263" s="1" t="s">
        <v>22</v>
      </c>
      <c r="K4263" s="1" t="s">
        <v>22</v>
      </c>
      <c r="L4263" s="1" t="s">
        <v>36</v>
      </c>
      <c r="M4263" s="1" t="s">
        <v>39</v>
      </c>
      <c r="N4263" s="1" t="s">
        <v>40</v>
      </c>
      <c r="O4263" s="1" t="s">
        <v>27</v>
      </c>
      <c r="P4263">
        <v>149.5</v>
      </c>
      <c r="Q4263" s="1" t="s">
        <v>50</v>
      </c>
      <c r="R4263" s="1" t="s">
        <v>34</v>
      </c>
    </row>
    <row r="4264" spans="1:18" x14ac:dyDescent="0.35">
      <c r="A4264" s="1" t="s">
        <v>4312</v>
      </c>
      <c r="B4264">
        <v>27</v>
      </c>
      <c r="C4264">
        <v>30</v>
      </c>
      <c r="D4264">
        <v>176.1</v>
      </c>
      <c r="E4264">
        <v>153.69999999999999</v>
      </c>
      <c r="F4264" s="1" t="s">
        <v>19</v>
      </c>
      <c r="G4264" s="1" t="s">
        <v>19</v>
      </c>
      <c r="H4264" s="1" t="s">
        <v>21</v>
      </c>
      <c r="I4264" s="1" t="s">
        <v>44</v>
      </c>
      <c r="J4264" s="1" t="s">
        <v>23</v>
      </c>
      <c r="K4264" s="1" t="s">
        <v>23</v>
      </c>
      <c r="L4264" s="1" t="s">
        <v>39</v>
      </c>
      <c r="M4264" s="1" t="s">
        <v>32</v>
      </c>
      <c r="N4264" s="1" t="s">
        <v>51</v>
      </c>
      <c r="O4264" s="1" t="s">
        <v>41</v>
      </c>
      <c r="P4264">
        <v>169.2</v>
      </c>
      <c r="Q4264" s="1" t="s">
        <v>19</v>
      </c>
      <c r="R4264" s="1" t="s">
        <v>52</v>
      </c>
    </row>
    <row r="4265" spans="1:18" x14ac:dyDescent="0.35">
      <c r="A4265" s="1" t="s">
        <v>4313</v>
      </c>
      <c r="B4265">
        <v>34</v>
      </c>
      <c r="C4265">
        <v>43</v>
      </c>
      <c r="D4265">
        <v>182.8</v>
      </c>
      <c r="E4265">
        <v>158.9</v>
      </c>
      <c r="F4265" s="1" t="s">
        <v>20</v>
      </c>
      <c r="G4265" s="1" t="s">
        <v>19</v>
      </c>
      <c r="H4265" s="1" t="s">
        <v>31</v>
      </c>
      <c r="I4265" s="1" t="s">
        <v>22</v>
      </c>
      <c r="J4265" s="1" t="s">
        <v>22</v>
      </c>
      <c r="K4265" s="1" t="s">
        <v>47</v>
      </c>
      <c r="L4265" s="1" t="s">
        <v>32</v>
      </c>
      <c r="M4265" s="1" t="s">
        <v>36</v>
      </c>
      <c r="N4265" s="1" t="s">
        <v>33</v>
      </c>
      <c r="O4265" s="1" t="s">
        <v>27</v>
      </c>
      <c r="P4265">
        <v>163.1</v>
      </c>
      <c r="Q4265" s="1" t="s">
        <v>20</v>
      </c>
      <c r="R4265" s="1" t="s">
        <v>28</v>
      </c>
    </row>
    <row r="4266" spans="1:18" x14ac:dyDescent="0.35">
      <c r="A4266" s="1" t="s">
        <v>4314</v>
      </c>
      <c r="B4266">
        <v>46</v>
      </c>
      <c r="C4266">
        <v>29</v>
      </c>
      <c r="D4266">
        <v>166.4</v>
      </c>
      <c r="E4266">
        <v>157.30000000000001</v>
      </c>
      <c r="F4266" s="1" t="s">
        <v>20</v>
      </c>
      <c r="G4266" s="1" t="s">
        <v>50</v>
      </c>
      <c r="H4266" s="1" t="s">
        <v>31</v>
      </c>
      <c r="I4266" s="1" t="s">
        <v>31</v>
      </c>
      <c r="J4266" s="1" t="s">
        <v>22</v>
      </c>
      <c r="K4266" s="1" t="s">
        <v>22</v>
      </c>
      <c r="L4266" s="1" t="s">
        <v>36</v>
      </c>
      <c r="M4266" s="1" t="s">
        <v>39</v>
      </c>
      <c r="N4266" s="1" t="s">
        <v>51</v>
      </c>
      <c r="O4266" s="1" t="s">
        <v>27</v>
      </c>
      <c r="P4266">
        <v>154.9</v>
      </c>
      <c r="Q4266" s="1" t="s">
        <v>20</v>
      </c>
      <c r="R4266" s="1" t="s">
        <v>34</v>
      </c>
    </row>
    <row r="4267" spans="1:18" x14ac:dyDescent="0.35">
      <c r="A4267" s="1" t="s">
        <v>4315</v>
      </c>
      <c r="B4267">
        <v>32</v>
      </c>
      <c r="C4267">
        <v>35</v>
      </c>
      <c r="D4267">
        <v>175.1</v>
      </c>
      <c r="E4267">
        <v>164.6</v>
      </c>
      <c r="F4267" s="1" t="s">
        <v>60</v>
      </c>
      <c r="G4267" s="1" t="s">
        <v>30</v>
      </c>
      <c r="H4267" s="1" t="s">
        <v>22</v>
      </c>
      <c r="I4267" s="1" t="s">
        <v>22</v>
      </c>
      <c r="J4267" s="1" t="s">
        <v>48</v>
      </c>
      <c r="K4267" s="1" t="s">
        <v>23</v>
      </c>
      <c r="L4267" s="1" t="s">
        <v>25</v>
      </c>
      <c r="M4267" s="1" t="s">
        <v>39</v>
      </c>
      <c r="N4267" s="1" t="s">
        <v>26</v>
      </c>
      <c r="O4267" s="1" t="s">
        <v>41</v>
      </c>
      <c r="P4267">
        <v>173</v>
      </c>
      <c r="Q4267" s="1" t="s">
        <v>42</v>
      </c>
      <c r="R4267" s="1" t="s">
        <v>28</v>
      </c>
    </row>
    <row r="4268" spans="1:18" x14ac:dyDescent="0.35">
      <c r="A4268" s="1" t="s">
        <v>4316</v>
      </c>
      <c r="B4268">
        <v>50</v>
      </c>
      <c r="C4268">
        <v>26</v>
      </c>
      <c r="D4268">
        <v>175</v>
      </c>
      <c r="E4268">
        <v>158.4</v>
      </c>
      <c r="F4268" s="1" t="s">
        <v>54</v>
      </c>
      <c r="G4268" s="1" t="s">
        <v>20</v>
      </c>
      <c r="H4268" s="1" t="s">
        <v>21</v>
      </c>
      <c r="I4268" s="1" t="s">
        <v>21</v>
      </c>
      <c r="J4268" s="1" t="s">
        <v>48</v>
      </c>
      <c r="K4268" s="1" t="s">
        <v>22</v>
      </c>
      <c r="L4268" s="1" t="s">
        <v>36</v>
      </c>
      <c r="M4268" s="1" t="s">
        <v>39</v>
      </c>
      <c r="N4268" s="1" t="s">
        <v>26</v>
      </c>
      <c r="O4268" s="1" t="s">
        <v>27</v>
      </c>
      <c r="P4268">
        <v>165.2</v>
      </c>
      <c r="Q4268" s="1" t="s">
        <v>50</v>
      </c>
      <c r="R4268" s="1" t="s">
        <v>28</v>
      </c>
    </row>
    <row r="4269" spans="1:18" x14ac:dyDescent="0.35">
      <c r="A4269" s="1" t="s">
        <v>4317</v>
      </c>
      <c r="B4269">
        <v>54</v>
      </c>
      <c r="C4269">
        <v>38</v>
      </c>
      <c r="D4269">
        <v>159</v>
      </c>
      <c r="E4269">
        <v>159.9</v>
      </c>
      <c r="F4269" s="1" t="s">
        <v>30</v>
      </c>
      <c r="G4269" s="1" t="s">
        <v>20</v>
      </c>
      <c r="H4269" s="1" t="s">
        <v>31</v>
      </c>
      <c r="I4269" s="1" t="s">
        <v>22</v>
      </c>
      <c r="J4269" s="1" t="s">
        <v>22</v>
      </c>
      <c r="K4269" s="1" t="s">
        <v>22</v>
      </c>
      <c r="L4269" s="1" t="s">
        <v>32</v>
      </c>
      <c r="M4269" s="1" t="s">
        <v>39</v>
      </c>
      <c r="N4269" s="1" t="s">
        <v>33</v>
      </c>
      <c r="O4269" s="1" t="s">
        <v>27</v>
      </c>
      <c r="P4269">
        <v>155.19999999999999</v>
      </c>
      <c r="Q4269" s="1" t="s">
        <v>60</v>
      </c>
      <c r="R4269" s="1" t="s">
        <v>34</v>
      </c>
    </row>
    <row r="4270" spans="1:18" x14ac:dyDescent="0.35">
      <c r="A4270" s="1" t="s">
        <v>4318</v>
      </c>
      <c r="B4270">
        <v>25</v>
      </c>
      <c r="C4270">
        <v>41</v>
      </c>
      <c r="D4270">
        <v>179.8</v>
      </c>
      <c r="E4270">
        <v>154.6</v>
      </c>
      <c r="F4270" s="1" t="s">
        <v>42</v>
      </c>
      <c r="G4270" s="1" t="s">
        <v>30</v>
      </c>
      <c r="H4270" s="1" t="s">
        <v>21</v>
      </c>
      <c r="I4270" s="1" t="s">
        <v>22</v>
      </c>
      <c r="J4270" s="1" t="s">
        <v>23</v>
      </c>
      <c r="K4270" s="1" t="s">
        <v>23</v>
      </c>
      <c r="L4270" s="1" t="s">
        <v>24</v>
      </c>
      <c r="M4270" s="1" t="s">
        <v>24</v>
      </c>
      <c r="N4270" s="1" t="s">
        <v>51</v>
      </c>
      <c r="O4270" s="1" t="s">
        <v>27</v>
      </c>
      <c r="P4270">
        <v>158.6</v>
      </c>
      <c r="Q4270" s="1" t="s">
        <v>42</v>
      </c>
      <c r="R4270" s="1" t="s">
        <v>34</v>
      </c>
    </row>
    <row r="4271" spans="1:18" x14ac:dyDescent="0.35">
      <c r="A4271" s="1" t="s">
        <v>4319</v>
      </c>
      <c r="B4271">
        <v>24</v>
      </c>
      <c r="C4271">
        <v>25</v>
      </c>
      <c r="D4271">
        <v>188.7</v>
      </c>
      <c r="E4271">
        <v>166.7</v>
      </c>
      <c r="F4271" s="1" t="s">
        <v>42</v>
      </c>
      <c r="G4271" s="1" t="s">
        <v>30</v>
      </c>
      <c r="H4271" s="1" t="s">
        <v>21</v>
      </c>
      <c r="I4271" s="1" t="s">
        <v>21</v>
      </c>
      <c r="J4271" s="1" t="s">
        <v>22</v>
      </c>
      <c r="K4271" s="1" t="s">
        <v>22</v>
      </c>
      <c r="L4271" s="1" t="s">
        <v>39</v>
      </c>
      <c r="M4271" s="1" t="s">
        <v>36</v>
      </c>
      <c r="N4271" s="1" t="s">
        <v>51</v>
      </c>
      <c r="O4271" s="1" t="s">
        <v>27</v>
      </c>
      <c r="P4271">
        <v>171.4</v>
      </c>
      <c r="Q4271" s="1" t="s">
        <v>42</v>
      </c>
      <c r="R4271" s="1" t="s">
        <v>52</v>
      </c>
    </row>
    <row r="4272" spans="1:18" x14ac:dyDescent="0.35">
      <c r="A4272" s="1" t="s">
        <v>4320</v>
      </c>
      <c r="B4272">
        <v>41</v>
      </c>
      <c r="C4272">
        <v>50</v>
      </c>
      <c r="D4272">
        <v>175</v>
      </c>
      <c r="E4272">
        <v>156.4</v>
      </c>
      <c r="F4272" s="1" t="s">
        <v>20</v>
      </c>
      <c r="G4272" s="1" t="s">
        <v>30</v>
      </c>
      <c r="H4272" s="1" t="s">
        <v>31</v>
      </c>
      <c r="I4272" s="1" t="s">
        <v>44</v>
      </c>
      <c r="J4272" s="1" t="s">
        <v>22</v>
      </c>
      <c r="K4272" s="1" t="s">
        <v>23</v>
      </c>
      <c r="L4272" s="1" t="s">
        <v>24</v>
      </c>
      <c r="M4272" s="1" t="s">
        <v>25</v>
      </c>
      <c r="N4272" s="1" t="s">
        <v>51</v>
      </c>
      <c r="O4272" s="1" t="s">
        <v>27</v>
      </c>
      <c r="P4272">
        <v>160.69999999999999</v>
      </c>
      <c r="Q4272" s="1" t="s">
        <v>60</v>
      </c>
      <c r="R4272" s="1" t="s">
        <v>34</v>
      </c>
    </row>
    <row r="4273" spans="1:18" x14ac:dyDescent="0.35">
      <c r="A4273" s="1" t="s">
        <v>4321</v>
      </c>
      <c r="B4273">
        <v>42</v>
      </c>
      <c r="C4273">
        <v>40</v>
      </c>
      <c r="D4273">
        <v>183.5</v>
      </c>
      <c r="E4273">
        <v>154.80000000000001</v>
      </c>
      <c r="F4273" s="1" t="s">
        <v>50</v>
      </c>
      <c r="G4273" s="1" t="s">
        <v>30</v>
      </c>
      <c r="H4273" s="1" t="s">
        <v>31</v>
      </c>
      <c r="I4273" s="1" t="s">
        <v>22</v>
      </c>
      <c r="J4273" s="1" t="s">
        <v>23</v>
      </c>
      <c r="K4273" s="1" t="s">
        <v>22</v>
      </c>
      <c r="L4273" s="1" t="s">
        <v>25</v>
      </c>
      <c r="M4273" s="1" t="s">
        <v>24</v>
      </c>
      <c r="N4273" s="1" t="s">
        <v>51</v>
      </c>
      <c r="O4273" s="1" t="s">
        <v>41</v>
      </c>
      <c r="P4273">
        <v>174.5</v>
      </c>
      <c r="Q4273" s="1" t="s">
        <v>38</v>
      </c>
      <c r="R4273" s="1" t="s">
        <v>52</v>
      </c>
    </row>
    <row r="4274" spans="1:18" x14ac:dyDescent="0.35">
      <c r="A4274" s="1" t="s">
        <v>4322</v>
      </c>
      <c r="B4274">
        <v>44</v>
      </c>
      <c r="C4274">
        <v>30</v>
      </c>
      <c r="D4274">
        <v>165.2</v>
      </c>
      <c r="E4274">
        <v>161.30000000000001</v>
      </c>
      <c r="F4274" s="1" t="s">
        <v>20</v>
      </c>
      <c r="G4274" s="1" t="s">
        <v>20</v>
      </c>
      <c r="H4274" s="1" t="s">
        <v>21</v>
      </c>
      <c r="I4274" s="1" t="s">
        <v>31</v>
      </c>
      <c r="J4274" s="1" t="s">
        <v>47</v>
      </c>
      <c r="K4274" s="1" t="s">
        <v>23</v>
      </c>
      <c r="L4274" s="1" t="s">
        <v>25</v>
      </c>
      <c r="M4274" s="1" t="s">
        <v>39</v>
      </c>
      <c r="N4274" s="1" t="s">
        <v>51</v>
      </c>
      <c r="O4274" s="1" t="s">
        <v>27</v>
      </c>
      <c r="P4274">
        <v>153.30000000000001</v>
      </c>
      <c r="Q4274" s="1" t="s">
        <v>50</v>
      </c>
      <c r="R4274" s="1" t="s">
        <v>52</v>
      </c>
    </row>
    <row r="4275" spans="1:18" x14ac:dyDescent="0.35">
      <c r="A4275" s="1" t="s">
        <v>4323</v>
      </c>
      <c r="B4275">
        <v>53</v>
      </c>
      <c r="C4275">
        <v>31</v>
      </c>
      <c r="D4275">
        <v>169</v>
      </c>
      <c r="E4275">
        <v>167.4</v>
      </c>
      <c r="F4275" s="1" t="s">
        <v>30</v>
      </c>
      <c r="G4275" s="1" t="s">
        <v>20</v>
      </c>
      <c r="H4275" s="1" t="s">
        <v>44</v>
      </c>
      <c r="I4275" s="1" t="s">
        <v>21</v>
      </c>
      <c r="J4275" s="1" t="s">
        <v>23</v>
      </c>
      <c r="K4275" s="1" t="s">
        <v>47</v>
      </c>
      <c r="L4275" s="1" t="s">
        <v>32</v>
      </c>
      <c r="M4275" s="1" t="s">
        <v>25</v>
      </c>
      <c r="N4275" s="1" t="s">
        <v>33</v>
      </c>
      <c r="O4275" s="1" t="s">
        <v>27</v>
      </c>
      <c r="P4275">
        <v>160.80000000000001</v>
      </c>
      <c r="Q4275" s="1" t="s">
        <v>60</v>
      </c>
      <c r="R4275" s="1" t="s">
        <v>34</v>
      </c>
    </row>
    <row r="4276" spans="1:18" x14ac:dyDescent="0.35">
      <c r="A4276" s="1" t="s">
        <v>4324</v>
      </c>
      <c r="B4276">
        <v>45</v>
      </c>
      <c r="C4276">
        <v>31</v>
      </c>
      <c r="D4276">
        <v>174.5</v>
      </c>
      <c r="E4276">
        <v>163.69999999999999</v>
      </c>
      <c r="F4276" s="1" t="s">
        <v>20</v>
      </c>
      <c r="G4276" s="1" t="s">
        <v>42</v>
      </c>
      <c r="H4276" s="1" t="s">
        <v>31</v>
      </c>
      <c r="I4276" s="1" t="s">
        <v>21</v>
      </c>
      <c r="J4276" s="1" t="s">
        <v>48</v>
      </c>
      <c r="K4276" s="1" t="s">
        <v>22</v>
      </c>
      <c r="L4276" s="1" t="s">
        <v>24</v>
      </c>
      <c r="M4276" s="1" t="s">
        <v>32</v>
      </c>
      <c r="N4276" s="1" t="s">
        <v>65</v>
      </c>
      <c r="O4276" s="1" t="s">
        <v>27</v>
      </c>
      <c r="P4276">
        <v>161.30000000000001</v>
      </c>
      <c r="Q4276" s="1" t="s">
        <v>60</v>
      </c>
      <c r="R4276" s="1" t="s">
        <v>34</v>
      </c>
    </row>
    <row r="4277" spans="1:18" x14ac:dyDescent="0.35">
      <c r="A4277" s="1" t="s">
        <v>4325</v>
      </c>
      <c r="B4277">
        <v>24</v>
      </c>
      <c r="C4277">
        <v>33</v>
      </c>
      <c r="D4277">
        <v>168</v>
      </c>
      <c r="E4277">
        <v>157.6</v>
      </c>
      <c r="F4277" s="1" t="s">
        <v>50</v>
      </c>
      <c r="G4277" s="1" t="s">
        <v>20</v>
      </c>
      <c r="H4277" s="1" t="s">
        <v>21</v>
      </c>
      <c r="I4277" s="1" t="s">
        <v>21</v>
      </c>
      <c r="J4277" s="1" t="s">
        <v>22</v>
      </c>
      <c r="K4277" s="1" t="s">
        <v>23</v>
      </c>
      <c r="L4277" s="1" t="s">
        <v>24</v>
      </c>
      <c r="M4277" s="1" t="s">
        <v>36</v>
      </c>
      <c r="N4277" s="1" t="s">
        <v>51</v>
      </c>
      <c r="O4277" s="1" t="s">
        <v>41</v>
      </c>
      <c r="P4277">
        <v>170.3</v>
      </c>
      <c r="Q4277" s="1" t="s">
        <v>20</v>
      </c>
      <c r="R4277" s="1" t="s">
        <v>34</v>
      </c>
    </row>
    <row r="4278" spans="1:18" x14ac:dyDescent="0.35">
      <c r="A4278" s="1" t="s">
        <v>4326</v>
      </c>
      <c r="B4278">
        <v>45</v>
      </c>
      <c r="C4278">
        <v>43</v>
      </c>
      <c r="D4278">
        <v>174.3</v>
      </c>
      <c r="E4278">
        <v>158.6</v>
      </c>
      <c r="F4278" s="1" t="s">
        <v>20</v>
      </c>
      <c r="G4278" s="1" t="s">
        <v>20</v>
      </c>
      <c r="H4278" s="1" t="s">
        <v>31</v>
      </c>
      <c r="I4278" s="1" t="s">
        <v>22</v>
      </c>
      <c r="J4278" s="1" t="s">
        <v>47</v>
      </c>
      <c r="K4278" s="1" t="s">
        <v>48</v>
      </c>
      <c r="L4278" s="1" t="s">
        <v>24</v>
      </c>
      <c r="M4278" s="1" t="s">
        <v>39</v>
      </c>
      <c r="N4278" s="1" t="s">
        <v>65</v>
      </c>
      <c r="O4278" s="1" t="s">
        <v>27</v>
      </c>
      <c r="P4278">
        <v>163.5</v>
      </c>
      <c r="Q4278" s="1" t="s">
        <v>50</v>
      </c>
      <c r="R4278" s="1" t="s">
        <v>28</v>
      </c>
    </row>
    <row r="4279" spans="1:18" x14ac:dyDescent="0.35">
      <c r="A4279" s="1" t="s">
        <v>4327</v>
      </c>
      <c r="B4279">
        <v>39</v>
      </c>
      <c r="C4279">
        <v>43</v>
      </c>
      <c r="D4279">
        <v>181</v>
      </c>
      <c r="E4279">
        <v>152.9</v>
      </c>
      <c r="F4279" s="1" t="s">
        <v>19</v>
      </c>
      <c r="G4279" s="1" t="s">
        <v>30</v>
      </c>
      <c r="H4279" s="1" t="s">
        <v>31</v>
      </c>
      <c r="I4279" s="1" t="s">
        <v>31</v>
      </c>
      <c r="J4279" s="1" t="s">
        <v>22</v>
      </c>
      <c r="K4279" s="1" t="s">
        <v>48</v>
      </c>
      <c r="L4279" s="1" t="s">
        <v>25</v>
      </c>
      <c r="M4279" s="1" t="s">
        <v>25</v>
      </c>
      <c r="N4279" s="1" t="s">
        <v>51</v>
      </c>
      <c r="O4279" s="1" t="s">
        <v>41</v>
      </c>
      <c r="P4279">
        <v>171.2</v>
      </c>
      <c r="Q4279" s="1" t="s">
        <v>30</v>
      </c>
      <c r="R4279" s="1" t="s">
        <v>34</v>
      </c>
    </row>
    <row r="4280" spans="1:18" x14ac:dyDescent="0.35">
      <c r="A4280" s="1" t="s">
        <v>4328</v>
      </c>
      <c r="B4280">
        <v>25</v>
      </c>
      <c r="C4280">
        <v>18</v>
      </c>
      <c r="D4280">
        <v>167.8</v>
      </c>
      <c r="E4280">
        <v>172.5</v>
      </c>
      <c r="F4280" s="1" t="s">
        <v>20</v>
      </c>
      <c r="G4280" s="1" t="s">
        <v>20</v>
      </c>
      <c r="H4280" s="1" t="s">
        <v>22</v>
      </c>
      <c r="I4280" s="1" t="s">
        <v>22</v>
      </c>
      <c r="J4280" s="1" t="s">
        <v>22</v>
      </c>
      <c r="K4280" s="1" t="s">
        <v>48</v>
      </c>
      <c r="L4280" s="1" t="s">
        <v>36</v>
      </c>
      <c r="M4280" s="1" t="s">
        <v>25</v>
      </c>
      <c r="N4280" s="1" t="s">
        <v>51</v>
      </c>
      <c r="O4280" s="1" t="s">
        <v>27</v>
      </c>
      <c r="P4280">
        <v>158</v>
      </c>
      <c r="Q4280" s="1" t="s">
        <v>20</v>
      </c>
      <c r="R4280" s="1" t="s">
        <v>52</v>
      </c>
    </row>
    <row r="4281" spans="1:18" x14ac:dyDescent="0.35">
      <c r="A4281" s="1" t="s">
        <v>4329</v>
      </c>
      <c r="B4281">
        <v>25</v>
      </c>
      <c r="C4281">
        <v>49</v>
      </c>
      <c r="D4281">
        <v>181.3</v>
      </c>
      <c r="E4281">
        <v>170.3</v>
      </c>
      <c r="F4281" s="1" t="s">
        <v>30</v>
      </c>
      <c r="G4281" s="1" t="s">
        <v>60</v>
      </c>
      <c r="H4281" s="1" t="s">
        <v>31</v>
      </c>
      <c r="I4281" s="1" t="s">
        <v>44</v>
      </c>
      <c r="J4281" s="1" t="s">
        <v>22</v>
      </c>
      <c r="K4281" s="1" t="s">
        <v>22</v>
      </c>
      <c r="L4281" s="1" t="s">
        <v>36</v>
      </c>
      <c r="M4281" s="1" t="s">
        <v>24</v>
      </c>
      <c r="N4281" s="1" t="s">
        <v>65</v>
      </c>
      <c r="O4281" s="1" t="s">
        <v>41</v>
      </c>
      <c r="P4281">
        <v>181.2</v>
      </c>
      <c r="Q4281" s="1" t="s">
        <v>60</v>
      </c>
      <c r="R4281" s="1" t="s">
        <v>28</v>
      </c>
    </row>
    <row r="4282" spans="1:18" x14ac:dyDescent="0.35">
      <c r="A4282" s="1" t="s">
        <v>4330</v>
      </c>
      <c r="B4282">
        <v>37</v>
      </c>
      <c r="C4282">
        <v>32</v>
      </c>
      <c r="D4282">
        <v>160.5</v>
      </c>
      <c r="E4282">
        <v>162.69999999999999</v>
      </c>
      <c r="F4282" s="1" t="s">
        <v>30</v>
      </c>
      <c r="G4282" s="1" t="s">
        <v>19</v>
      </c>
      <c r="H4282" s="1" t="s">
        <v>22</v>
      </c>
      <c r="I4282" s="1" t="s">
        <v>21</v>
      </c>
      <c r="J4282" s="1" t="s">
        <v>22</v>
      </c>
      <c r="K4282" s="1" t="s">
        <v>23</v>
      </c>
      <c r="L4282" s="1" t="s">
        <v>39</v>
      </c>
      <c r="M4282" s="1" t="s">
        <v>36</v>
      </c>
      <c r="N4282" s="1" t="s">
        <v>26</v>
      </c>
      <c r="O4282" s="1" t="s">
        <v>41</v>
      </c>
      <c r="P4282">
        <v>167.5</v>
      </c>
      <c r="Q4282" s="1" t="s">
        <v>30</v>
      </c>
      <c r="R4282" s="1" t="s">
        <v>34</v>
      </c>
    </row>
    <row r="4283" spans="1:18" x14ac:dyDescent="0.35">
      <c r="A4283" s="1" t="s">
        <v>4331</v>
      </c>
      <c r="B4283">
        <v>23</v>
      </c>
      <c r="C4283">
        <v>38</v>
      </c>
      <c r="D4283">
        <v>170</v>
      </c>
      <c r="E4283">
        <v>160.9</v>
      </c>
      <c r="F4283" s="1" t="s">
        <v>30</v>
      </c>
      <c r="G4283" s="1" t="s">
        <v>42</v>
      </c>
      <c r="H4283" s="1" t="s">
        <v>31</v>
      </c>
      <c r="I4283" s="1" t="s">
        <v>22</v>
      </c>
      <c r="J4283" s="1" t="s">
        <v>23</v>
      </c>
      <c r="K4283" s="1" t="s">
        <v>22</v>
      </c>
      <c r="L4283" s="1" t="s">
        <v>36</v>
      </c>
      <c r="M4283" s="1" t="s">
        <v>32</v>
      </c>
      <c r="N4283" s="1" t="s">
        <v>65</v>
      </c>
      <c r="O4283" s="1" t="s">
        <v>27</v>
      </c>
      <c r="P4283">
        <v>158.9</v>
      </c>
      <c r="Q4283" s="1" t="s">
        <v>42</v>
      </c>
      <c r="R4283" s="1" t="s">
        <v>34</v>
      </c>
    </row>
    <row r="4284" spans="1:18" x14ac:dyDescent="0.35">
      <c r="A4284" s="1" t="s">
        <v>4332</v>
      </c>
      <c r="B4284">
        <v>36</v>
      </c>
      <c r="C4284">
        <v>35</v>
      </c>
      <c r="D4284">
        <v>172.6</v>
      </c>
      <c r="E4284">
        <v>154.19999999999999</v>
      </c>
      <c r="F4284" s="1" t="s">
        <v>30</v>
      </c>
      <c r="G4284" s="1" t="s">
        <v>19</v>
      </c>
      <c r="H4284" s="1" t="s">
        <v>22</v>
      </c>
      <c r="I4284" s="1" t="s">
        <v>22</v>
      </c>
      <c r="J4284" s="1" t="s">
        <v>22</v>
      </c>
      <c r="K4284" s="1" t="s">
        <v>48</v>
      </c>
      <c r="L4284" s="1" t="s">
        <v>25</v>
      </c>
      <c r="M4284" s="1" t="s">
        <v>36</v>
      </c>
      <c r="N4284" s="1" t="s">
        <v>51</v>
      </c>
      <c r="O4284" s="1" t="s">
        <v>27</v>
      </c>
      <c r="P4284">
        <v>153.1</v>
      </c>
      <c r="Q4284" s="1" t="s">
        <v>42</v>
      </c>
      <c r="R4284" s="1" t="s">
        <v>34</v>
      </c>
    </row>
    <row r="4285" spans="1:18" x14ac:dyDescent="0.35">
      <c r="A4285" s="1" t="s">
        <v>4333</v>
      </c>
      <c r="B4285">
        <v>33</v>
      </c>
      <c r="C4285">
        <v>47</v>
      </c>
      <c r="D4285">
        <v>167.5</v>
      </c>
      <c r="E4285">
        <v>160.1</v>
      </c>
      <c r="F4285" s="1" t="s">
        <v>20</v>
      </c>
      <c r="G4285" s="1" t="s">
        <v>20</v>
      </c>
      <c r="H4285" s="1" t="s">
        <v>31</v>
      </c>
      <c r="I4285" s="1" t="s">
        <v>22</v>
      </c>
      <c r="J4285" s="1" t="s">
        <v>48</v>
      </c>
      <c r="K4285" s="1" t="s">
        <v>22</v>
      </c>
      <c r="L4285" s="1" t="s">
        <v>25</v>
      </c>
      <c r="M4285" s="1" t="s">
        <v>32</v>
      </c>
      <c r="N4285" s="1" t="s">
        <v>51</v>
      </c>
      <c r="O4285" s="1" t="s">
        <v>27</v>
      </c>
      <c r="P4285">
        <v>155.1</v>
      </c>
      <c r="Q4285" s="1" t="s">
        <v>20</v>
      </c>
      <c r="R4285" s="1" t="s">
        <v>34</v>
      </c>
    </row>
    <row r="4286" spans="1:18" x14ac:dyDescent="0.35">
      <c r="A4286" s="1" t="s">
        <v>4334</v>
      </c>
      <c r="B4286">
        <v>33</v>
      </c>
      <c r="C4286">
        <v>30</v>
      </c>
      <c r="D4286">
        <v>170.1</v>
      </c>
      <c r="E4286">
        <v>166.3</v>
      </c>
      <c r="F4286" s="1" t="s">
        <v>60</v>
      </c>
      <c r="G4286" s="1" t="s">
        <v>20</v>
      </c>
      <c r="H4286" s="1" t="s">
        <v>22</v>
      </c>
      <c r="I4286" s="1" t="s">
        <v>31</v>
      </c>
      <c r="J4286" s="1" t="s">
        <v>48</v>
      </c>
      <c r="K4286" s="1" t="s">
        <v>23</v>
      </c>
      <c r="L4286" s="1" t="s">
        <v>36</v>
      </c>
      <c r="M4286" s="1" t="s">
        <v>39</v>
      </c>
      <c r="N4286" s="1" t="s">
        <v>33</v>
      </c>
      <c r="O4286" s="1" t="s">
        <v>41</v>
      </c>
      <c r="P4286">
        <v>168.4</v>
      </c>
      <c r="Q4286" s="1" t="s">
        <v>60</v>
      </c>
      <c r="R4286" s="1" t="s">
        <v>52</v>
      </c>
    </row>
    <row r="4287" spans="1:18" x14ac:dyDescent="0.35">
      <c r="A4287" s="1" t="s">
        <v>4335</v>
      </c>
      <c r="B4287">
        <v>32</v>
      </c>
      <c r="C4287">
        <v>41</v>
      </c>
      <c r="D4287">
        <v>183.8</v>
      </c>
      <c r="E4287">
        <v>165.4</v>
      </c>
      <c r="F4287" s="1" t="s">
        <v>42</v>
      </c>
      <c r="G4287" s="1" t="s">
        <v>19</v>
      </c>
      <c r="H4287" s="1" t="s">
        <v>44</v>
      </c>
      <c r="I4287" s="1" t="s">
        <v>21</v>
      </c>
      <c r="J4287" s="1" t="s">
        <v>48</v>
      </c>
      <c r="K4287" s="1" t="s">
        <v>47</v>
      </c>
      <c r="L4287" s="1" t="s">
        <v>32</v>
      </c>
      <c r="M4287" s="1" t="s">
        <v>24</v>
      </c>
      <c r="N4287" s="1" t="s">
        <v>26</v>
      </c>
      <c r="O4287" s="1" t="s">
        <v>27</v>
      </c>
      <c r="P4287">
        <v>173.6</v>
      </c>
      <c r="Q4287" s="1" t="s">
        <v>30</v>
      </c>
      <c r="R4287" s="1" t="s">
        <v>28</v>
      </c>
    </row>
    <row r="4288" spans="1:18" x14ac:dyDescent="0.35">
      <c r="A4288" s="1" t="s">
        <v>4336</v>
      </c>
      <c r="B4288">
        <v>26</v>
      </c>
      <c r="C4288">
        <v>47</v>
      </c>
      <c r="D4288">
        <v>182.7</v>
      </c>
      <c r="E4288">
        <v>158.30000000000001</v>
      </c>
      <c r="F4288" s="1" t="s">
        <v>19</v>
      </c>
      <c r="G4288" s="1" t="s">
        <v>50</v>
      </c>
      <c r="H4288" s="1" t="s">
        <v>22</v>
      </c>
      <c r="I4288" s="1" t="s">
        <v>62</v>
      </c>
      <c r="J4288" s="1" t="s">
        <v>22</v>
      </c>
      <c r="K4288" s="1" t="s">
        <v>22</v>
      </c>
      <c r="L4288" s="1" t="s">
        <v>25</v>
      </c>
      <c r="M4288" s="1" t="s">
        <v>39</v>
      </c>
      <c r="N4288" s="1" t="s">
        <v>26</v>
      </c>
      <c r="O4288" s="1" t="s">
        <v>27</v>
      </c>
      <c r="P4288">
        <v>160.30000000000001</v>
      </c>
      <c r="Q4288" s="1" t="s">
        <v>20</v>
      </c>
      <c r="R4288" s="1" t="s">
        <v>28</v>
      </c>
    </row>
    <row r="4289" spans="1:18" x14ac:dyDescent="0.35">
      <c r="A4289" s="1" t="s">
        <v>4337</v>
      </c>
      <c r="B4289">
        <v>34</v>
      </c>
      <c r="C4289">
        <v>19</v>
      </c>
      <c r="D4289">
        <v>179</v>
      </c>
      <c r="E4289">
        <v>165.8</v>
      </c>
      <c r="F4289" s="1" t="s">
        <v>30</v>
      </c>
      <c r="G4289" s="1" t="s">
        <v>20</v>
      </c>
      <c r="H4289" s="1" t="s">
        <v>44</v>
      </c>
      <c r="I4289" s="1" t="s">
        <v>31</v>
      </c>
      <c r="J4289" s="1" t="s">
        <v>22</v>
      </c>
      <c r="K4289" s="1" t="s">
        <v>47</v>
      </c>
      <c r="L4289" s="1" t="s">
        <v>24</v>
      </c>
      <c r="M4289" s="1" t="s">
        <v>32</v>
      </c>
      <c r="N4289" s="1" t="s">
        <v>33</v>
      </c>
      <c r="O4289" s="1" t="s">
        <v>27</v>
      </c>
      <c r="P4289">
        <v>170.9</v>
      </c>
      <c r="Q4289" s="1" t="s">
        <v>60</v>
      </c>
      <c r="R4289" s="1" t="s">
        <v>52</v>
      </c>
    </row>
    <row r="4290" spans="1:18" x14ac:dyDescent="0.35">
      <c r="A4290" s="1" t="s">
        <v>4338</v>
      </c>
      <c r="B4290">
        <v>38</v>
      </c>
      <c r="C4290">
        <v>36</v>
      </c>
      <c r="D4290">
        <v>181.3</v>
      </c>
      <c r="E4290">
        <v>167.9</v>
      </c>
      <c r="F4290" s="1" t="s">
        <v>30</v>
      </c>
      <c r="G4290" s="1" t="s">
        <v>38</v>
      </c>
      <c r="H4290" s="1" t="s">
        <v>31</v>
      </c>
      <c r="I4290" s="1" t="s">
        <v>21</v>
      </c>
      <c r="J4290" s="1" t="s">
        <v>48</v>
      </c>
      <c r="K4290" s="1" t="s">
        <v>23</v>
      </c>
      <c r="L4290" s="1" t="s">
        <v>25</v>
      </c>
      <c r="M4290" s="1" t="s">
        <v>39</v>
      </c>
      <c r="N4290" s="1" t="s">
        <v>40</v>
      </c>
      <c r="O4290" s="1" t="s">
        <v>27</v>
      </c>
      <c r="P4290">
        <v>174.4</v>
      </c>
      <c r="Q4290" s="1" t="s">
        <v>30</v>
      </c>
      <c r="R4290" s="1" t="s">
        <v>34</v>
      </c>
    </row>
    <row r="4291" spans="1:18" x14ac:dyDescent="0.35">
      <c r="A4291" s="1" t="s">
        <v>4339</v>
      </c>
      <c r="B4291">
        <v>54</v>
      </c>
      <c r="C4291">
        <v>42</v>
      </c>
      <c r="D4291">
        <v>169.7</v>
      </c>
      <c r="E4291">
        <v>161.19999999999999</v>
      </c>
      <c r="F4291" s="1" t="s">
        <v>30</v>
      </c>
      <c r="G4291" s="1" t="s">
        <v>19</v>
      </c>
      <c r="H4291" s="1" t="s">
        <v>44</v>
      </c>
      <c r="I4291" s="1" t="s">
        <v>21</v>
      </c>
      <c r="J4291" s="1" t="s">
        <v>23</v>
      </c>
      <c r="K4291" s="1" t="s">
        <v>23</v>
      </c>
      <c r="L4291" s="1" t="s">
        <v>32</v>
      </c>
      <c r="M4291" s="1" t="s">
        <v>39</v>
      </c>
      <c r="N4291" s="1" t="s">
        <v>51</v>
      </c>
      <c r="O4291" s="1" t="s">
        <v>27</v>
      </c>
      <c r="P4291">
        <v>162.5</v>
      </c>
      <c r="Q4291" s="1" t="s">
        <v>30</v>
      </c>
      <c r="R4291" s="1" t="s">
        <v>28</v>
      </c>
    </row>
    <row r="4292" spans="1:18" x14ac:dyDescent="0.35">
      <c r="A4292" s="1" t="s">
        <v>4340</v>
      </c>
      <c r="B4292">
        <v>36</v>
      </c>
      <c r="C4292">
        <v>31</v>
      </c>
      <c r="D4292">
        <v>165.4</v>
      </c>
      <c r="E4292">
        <v>166.9</v>
      </c>
      <c r="F4292" s="1" t="s">
        <v>19</v>
      </c>
      <c r="G4292" s="1" t="s">
        <v>19</v>
      </c>
      <c r="H4292" s="1" t="s">
        <v>22</v>
      </c>
      <c r="I4292" s="1" t="s">
        <v>31</v>
      </c>
      <c r="J4292" s="1" t="s">
        <v>48</v>
      </c>
      <c r="K4292" s="1" t="s">
        <v>23</v>
      </c>
      <c r="L4292" s="1" t="s">
        <v>24</v>
      </c>
      <c r="M4292" s="1" t="s">
        <v>36</v>
      </c>
      <c r="N4292" s="1" t="s">
        <v>51</v>
      </c>
      <c r="O4292" s="1" t="s">
        <v>41</v>
      </c>
      <c r="P4292">
        <v>174.2</v>
      </c>
      <c r="Q4292" s="1" t="s">
        <v>19</v>
      </c>
      <c r="R4292" s="1" t="s">
        <v>34</v>
      </c>
    </row>
    <row r="4293" spans="1:18" x14ac:dyDescent="0.35">
      <c r="A4293" s="1" t="s">
        <v>4341</v>
      </c>
      <c r="B4293">
        <v>54</v>
      </c>
      <c r="C4293">
        <v>23</v>
      </c>
      <c r="D4293">
        <v>168.3</v>
      </c>
      <c r="E4293">
        <v>170.9</v>
      </c>
      <c r="F4293" s="1" t="s">
        <v>20</v>
      </c>
      <c r="G4293" s="1" t="s">
        <v>54</v>
      </c>
      <c r="H4293" s="1" t="s">
        <v>31</v>
      </c>
      <c r="I4293" s="1" t="s">
        <v>22</v>
      </c>
      <c r="J4293" s="1" t="s">
        <v>22</v>
      </c>
      <c r="K4293" s="1" t="s">
        <v>23</v>
      </c>
      <c r="L4293" s="1" t="s">
        <v>32</v>
      </c>
      <c r="M4293" s="1" t="s">
        <v>39</v>
      </c>
      <c r="N4293" s="1" t="s">
        <v>51</v>
      </c>
      <c r="O4293" s="1" t="s">
        <v>41</v>
      </c>
      <c r="P4293">
        <v>177</v>
      </c>
      <c r="Q4293" s="1" t="s">
        <v>20</v>
      </c>
      <c r="R4293" s="1" t="s">
        <v>34</v>
      </c>
    </row>
    <row r="4294" spans="1:18" x14ac:dyDescent="0.35">
      <c r="A4294" s="1" t="s">
        <v>4342</v>
      </c>
      <c r="B4294">
        <v>38</v>
      </c>
      <c r="C4294">
        <v>29</v>
      </c>
      <c r="D4294">
        <v>169.4</v>
      </c>
      <c r="E4294">
        <v>172.5</v>
      </c>
      <c r="F4294" s="1" t="s">
        <v>20</v>
      </c>
      <c r="G4294" s="1" t="s">
        <v>30</v>
      </c>
      <c r="H4294" s="1" t="s">
        <v>31</v>
      </c>
      <c r="I4294" s="1" t="s">
        <v>44</v>
      </c>
      <c r="J4294" s="1" t="s">
        <v>23</v>
      </c>
      <c r="K4294" s="1" t="s">
        <v>23</v>
      </c>
      <c r="L4294" s="1" t="s">
        <v>32</v>
      </c>
      <c r="M4294" s="1" t="s">
        <v>39</v>
      </c>
      <c r="N4294" s="1" t="s">
        <v>33</v>
      </c>
      <c r="O4294" s="1" t="s">
        <v>27</v>
      </c>
      <c r="P4294">
        <v>161.19999999999999</v>
      </c>
      <c r="Q4294" s="1" t="s">
        <v>60</v>
      </c>
      <c r="R4294" s="1" t="s">
        <v>34</v>
      </c>
    </row>
    <row r="4295" spans="1:18" x14ac:dyDescent="0.35">
      <c r="A4295" s="1" t="s">
        <v>4343</v>
      </c>
      <c r="B4295">
        <v>39</v>
      </c>
      <c r="C4295">
        <v>37</v>
      </c>
      <c r="D4295">
        <v>169.7</v>
      </c>
      <c r="E4295">
        <v>157.4</v>
      </c>
      <c r="F4295" s="1" t="s">
        <v>30</v>
      </c>
      <c r="G4295" s="1" t="s">
        <v>20</v>
      </c>
      <c r="H4295" s="1" t="s">
        <v>22</v>
      </c>
      <c r="I4295" s="1" t="s">
        <v>22</v>
      </c>
      <c r="J4295" s="1" t="s">
        <v>22</v>
      </c>
      <c r="K4295" s="1" t="s">
        <v>23</v>
      </c>
      <c r="L4295" s="1" t="s">
        <v>36</v>
      </c>
      <c r="M4295" s="1" t="s">
        <v>32</v>
      </c>
      <c r="N4295" s="1" t="s">
        <v>33</v>
      </c>
      <c r="O4295" s="1" t="s">
        <v>41</v>
      </c>
      <c r="P4295">
        <v>167.2</v>
      </c>
      <c r="Q4295" s="1" t="s">
        <v>60</v>
      </c>
      <c r="R4295" s="1" t="s">
        <v>28</v>
      </c>
    </row>
    <row r="4296" spans="1:18" x14ac:dyDescent="0.35">
      <c r="A4296" s="1" t="s">
        <v>4344</v>
      </c>
      <c r="B4296">
        <v>55</v>
      </c>
      <c r="C4296">
        <v>40</v>
      </c>
      <c r="D4296">
        <v>177.7</v>
      </c>
      <c r="E4296">
        <v>163.69999999999999</v>
      </c>
      <c r="F4296" s="1" t="s">
        <v>19</v>
      </c>
      <c r="G4296" s="1" t="s">
        <v>20</v>
      </c>
      <c r="H4296" s="1" t="s">
        <v>21</v>
      </c>
      <c r="I4296" s="1" t="s">
        <v>62</v>
      </c>
      <c r="J4296" s="1" t="s">
        <v>23</v>
      </c>
      <c r="K4296" s="1" t="s">
        <v>22</v>
      </c>
      <c r="L4296" s="1" t="s">
        <v>32</v>
      </c>
      <c r="M4296" s="1" t="s">
        <v>32</v>
      </c>
      <c r="N4296" s="1" t="s">
        <v>51</v>
      </c>
      <c r="O4296" s="1" t="s">
        <v>41</v>
      </c>
      <c r="P4296">
        <v>176.4</v>
      </c>
      <c r="Q4296" s="1" t="s">
        <v>20</v>
      </c>
      <c r="R4296" s="1" t="s">
        <v>34</v>
      </c>
    </row>
    <row r="4297" spans="1:18" x14ac:dyDescent="0.35">
      <c r="A4297" s="1" t="s">
        <v>4345</v>
      </c>
      <c r="B4297">
        <v>54</v>
      </c>
      <c r="C4297">
        <v>47</v>
      </c>
      <c r="D4297">
        <v>176.3</v>
      </c>
      <c r="E4297">
        <v>165.2</v>
      </c>
      <c r="F4297" s="1" t="s">
        <v>60</v>
      </c>
      <c r="G4297" s="1" t="s">
        <v>20</v>
      </c>
      <c r="H4297" s="1" t="s">
        <v>22</v>
      </c>
      <c r="I4297" s="1" t="s">
        <v>22</v>
      </c>
      <c r="J4297" s="1" t="s">
        <v>22</v>
      </c>
      <c r="K4297" s="1" t="s">
        <v>48</v>
      </c>
      <c r="L4297" s="1" t="s">
        <v>36</v>
      </c>
      <c r="M4297" s="1" t="s">
        <v>25</v>
      </c>
      <c r="N4297" s="1" t="s">
        <v>26</v>
      </c>
      <c r="O4297" s="1" t="s">
        <v>27</v>
      </c>
      <c r="P4297">
        <v>173</v>
      </c>
      <c r="Q4297" s="1" t="s">
        <v>60</v>
      </c>
      <c r="R4297" s="1" t="s">
        <v>28</v>
      </c>
    </row>
    <row r="4298" spans="1:18" x14ac:dyDescent="0.35">
      <c r="A4298" s="1" t="s">
        <v>4346</v>
      </c>
      <c r="B4298">
        <v>51</v>
      </c>
      <c r="C4298">
        <v>47</v>
      </c>
      <c r="D4298">
        <v>172.8</v>
      </c>
      <c r="E4298">
        <v>160.9</v>
      </c>
      <c r="F4298" s="1" t="s">
        <v>20</v>
      </c>
      <c r="G4298" s="1" t="s">
        <v>30</v>
      </c>
      <c r="H4298" s="1" t="s">
        <v>31</v>
      </c>
      <c r="I4298" s="1" t="s">
        <v>21</v>
      </c>
      <c r="J4298" s="1" t="s">
        <v>22</v>
      </c>
      <c r="K4298" s="1" t="s">
        <v>23</v>
      </c>
      <c r="L4298" s="1" t="s">
        <v>36</v>
      </c>
      <c r="M4298" s="1" t="s">
        <v>32</v>
      </c>
      <c r="N4298" s="1" t="s">
        <v>51</v>
      </c>
      <c r="O4298" s="1" t="s">
        <v>27</v>
      </c>
      <c r="P4298">
        <v>163.6</v>
      </c>
      <c r="Q4298" s="1" t="s">
        <v>60</v>
      </c>
      <c r="R4298" s="1" t="s">
        <v>34</v>
      </c>
    </row>
    <row r="4299" spans="1:18" x14ac:dyDescent="0.35">
      <c r="A4299" s="1" t="s">
        <v>4347</v>
      </c>
      <c r="B4299">
        <v>43</v>
      </c>
      <c r="C4299">
        <v>47</v>
      </c>
      <c r="D4299">
        <v>173.2</v>
      </c>
      <c r="E4299">
        <v>168.5</v>
      </c>
      <c r="F4299" s="1" t="s">
        <v>60</v>
      </c>
      <c r="G4299" s="1" t="s">
        <v>19</v>
      </c>
      <c r="H4299" s="1" t="s">
        <v>22</v>
      </c>
      <c r="I4299" s="1" t="s">
        <v>31</v>
      </c>
      <c r="J4299" s="1" t="s">
        <v>22</v>
      </c>
      <c r="K4299" s="1" t="s">
        <v>23</v>
      </c>
      <c r="L4299" s="1" t="s">
        <v>32</v>
      </c>
      <c r="M4299" s="1" t="s">
        <v>24</v>
      </c>
      <c r="N4299" s="1" t="s">
        <v>33</v>
      </c>
      <c r="O4299" s="1" t="s">
        <v>41</v>
      </c>
      <c r="P4299">
        <v>183.2</v>
      </c>
      <c r="Q4299" s="1" t="s">
        <v>20</v>
      </c>
      <c r="R4299" s="1" t="s">
        <v>34</v>
      </c>
    </row>
    <row r="4300" spans="1:18" x14ac:dyDescent="0.35">
      <c r="A4300" s="1" t="s">
        <v>4348</v>
      </c>
      <c r="B4300">
        <v>36</v>
      </c>
      <c r="C4300">
        <v>47</v>
      </c>
      <c r="D4300">
        <v>181.7</v>
      </c>
      <c r="E4300">
        <v>161.30000000000001</v>
      </c>
      <c r="F4300" s="1" t="s">
        <v>20</v>
      </c>
      <c r="G4300" s="1" t="s">
        <v>60</v>
      </c>
      <c r="H4300" s="1" t="s">
        <v>22</v>
      </c>
      <c r="I4300" s="1" t="s">
        <v>22</v>
      </c>
      <c r="J4300" s="1" t="s">
        <v>22</v>
      </c>
      <c r="K4300" s="1" t="s">
        <v>23</v>
      </c>
      <c r="L4300" s="1" t="s">
        <v>32</v>
      </c>
      <c r="M4300" s="1" t="s">
        <v>24</v>
      </c>
      <c r="N4300" s="1" t="s">
        <v>40</v>
      </c>
      <c r="O4300" s="1" t="s">
        <v>27</v>
      </c>
      <c r="P4300">
        <v>166.1</v>
      </c>
      <c r="Q4300" s="1" t="s">
        <v>20</v>
      </c>
      <c r="R4300" s="1" t="s">
        <v>28</v>
      </c>
    </row>
    <row r="4301" spans="1:18" x14ac:dyDescent="0.35">
      <c r="A4301" s="1" t="s">
        <v>4349</v>
      </c>
      <c r="B4301">
        <v>26</v>
      </c>
      <c r="C4301">
        <v>33</v>
      </c>
      <c r="D4301">
        <v>165</v>
      </c>
      <c r="E4301">
        <v>160.1</v>
      </c>
      <c r="F4301" s="1" t="s">
        <v>30</v>
      </c>
      <c r="G4301" s="1" t="s">
        <v>20</v>
      </c>
      <c r="H4301" s="1" t="s">
        <v>22</v>
      </c>
      <c r="I4301" s="1" t="s">
        <v>44</v>
      </c>
      <c r="J4301" s="1" t="s">
        <v>48</v>
      </c>
      <c r="K4301" s="1" t="s">
        <v>23</v>
      </c>
      <c r="L4301" s="1" t="s">
        <v>24</v>
      </c>
      <c r="M4301" s="1" t="s">
        <v>25</v>
      </c>
      <c r="N4301" s="1" t="s">
        <v>65</v>
      </c>
      <c r="O4301" s="1" t="s">
        <v>41</v>
      </c>
      <c r="P4301">
        <v>176.4</v>
      </c>
      <c r="Q4301" s="1" t="s">
        <v>60</v>
      </c>
      <c r="R4301" s="1" t="s">
        <v>34</v>
      </c>
    </row>
    <row r="4302" spans="1:18" x14ac:dyDescent="0.35">
      <c r="A4302" s="1" t="s">
        <v>4350</v>
      </c>
      <c r="B4302">
        <v>20</v>
      </c>
      <c r="C4302">
        <v>41</v>
      </c>
      <c r="D4302">
        <v>179.5</v>
      </c>
      <c r="E4302">
        <v>153.1</v>
      </c>
      <c r="F4302" s="1" t="s">
        <v>19</v>
      </c>
      <c r="G4302" s="1" t="s">
        <v>20</v>
      </c>
      <c r="H4302" s="1" t="s">
        <v>44</v>
      </c>
      <c r="I4302" s="1" t="s">
        <v>31</v>
      </c>
      <c r="J4302" s="1" t="s">
        <v>47</v>
      </c>
      <c r="K4302" s="1" t="s">
        <v>48</v>
      </c>
      <c r="L4302" s="1" t="s">
        <v>32</v>
      </c>
      <c r="M4302" s="1" t="s">
        <v>24</v>
      </c>
      <c r="N4302" s="1" t="s">
        <v>45</v>
      </c>
      <c r="O4302" s="1" t="s">
        <v>41</v>
      </c>
      <c r="P4302">
        <v>173.4</v>
      </c>
      <c r="Q4302" s="1" t="s">
        <v>20</v>
      </c>
      <c r="R4302" s="1" t="s">
        <v>34</v>
      </c>
    </row>
    <row r="4303" spans="1:18" x14ac:dyDescent="0.35">
      <c r="A4303" s="1" t="s">
        <v>4351</v>
      </c>
      <c r="B4303">
        <v>54</v>
      </c>
      <c r="C4303">
        <v>31</v>
      </c>
      <c r="D4303">
        <v>159.19999999999999</v>
      </c>
      <c r="E4303">
        <v>150.9</v>
      </c>
      <c r="F4303" s="1" t="s">
        <v>19</v>
      </c>
      <c r="G4303" s="1" t="s">
        <v>20</v>
      </c>
      <c r="H4303" s="1" t="s">
        <v>21</v>
      </c>
      <c r="I4303" s="1" t="s">
        <v>31</v>
      </c>
      <c r="J4303" s="1" t="s">
        <v>22</v>
      </c>
      <c r="K4303" s="1" t="s">
        <v>23</v>
      </c>
      <c r="L4303" s="1" t="s">
        <v>32</v>
      </c>
      <c r="M4303" s="1" t="s">
        <v>36</v>
      </c>
      <c r="N4303" s="1" t="s">
        <v>65</v>
      </c>
      <c r="O4303" s="1" t="s">
        <v>27</v>
      </c>
      <c r="P4303">
        <v>150</v>
      </c>
      <c r="Q4303" s="1" t="s">
        <v>20</v>
      </c>
      <c r="R4303" s="1" t="s">
        <v>28</v>
      </c>
    </row>
    <row r="4304" spans="1:18" x14ac:dyDescent="0.35">
      <c r="A4304" s="1" t="s">
        <v>4352</v>
      </c>
      <c r="B4304">
        <v>51</v>
      </c>
      <c r="C4304">
        <v>43</v>
      </c>
      <c r="D4304">
        <v>170</v>
      </c>
      <c r="E4304">
        <v>158.9</v>
      </c>
      <c r="F4304" s="1" t="s">
        <v>50</v>
      </c>
      <c r="G4304" s="1" t="s">
        <v>19</v>
      </c>
      <c r="H4304" s="1" t="s">
        <v>44</v>
      </c>
      <c r="I4304" s="1" t="s">
        <v>22</v>
      </c>
      <c r="J4304" s="1" t="s">
        <v>22</v>
      </c>
      <c r="K4304" s="1" t="s">
        <v>23</v>
      </c>
      <c r="L4304" s="1" t="s">
        <v>39</v>
      </c>
      <c r="M4304" s="1" t="s">
        <v>36</v>
      </c>
      <c r="N4304" s="1" t="s">
        <v>33</v>
      </c>
      <c r="O4304" s="1" t="s">
        <v>27</v>
      </c>
      <c r="P4304">
        <v>160.6</v>
      </c>
      <c r="Q4304" s="1" t="s">
        <v>20</v>
      </c>
      <c r="R4304" s="1" t="s">
        <v>28</v>
      </c>
    </row>
    <row r="4305" spans="1:18" x14ac:dyDescent="0.35">
      <c r="A4305" s="1" t="s">
        <v>4353</v>
      </c>
      <c r="B4305">
        <v>55</v>
      </c>
      <c r="C4305">
        <v>25</v>
      </c>
      <c r="D4305">
        <v>184.6</v>
      </c>
      <c r="E4305">
        <v>145</v>
      </c>
      <c r="F4305" s="1" t="s">
        <v>30</v>
      </c>
      <c r="G4305" s="1" t="s">
        <v>20</v>
      </c>
      <c r="H4305" s="1" t="s">
        <v>44</v>
      </c>
      <c r="I4305" s="1" t="s">
        <v>62</v>
      </c>
      <c r="J4305" s="1" t="s">
        <v>23</v>
      </c>
      <c r="K4305" s="1" t="s">
        <v>48</v>
      </c>
      <c r="L4305" s="1" t="s">
        <v>39</v>
      </c>
      <c r="M4305" s="1" t="s">
        <v>36</v>
      </c>
      <c r="N4305" s="1" t="s">
        <v>51</v>
      </c>
      <c r="O4305" s="1" t="s">
        <v>41</v>
      </c>
      <c r="P4305">
        <v>172.7</v>
      </c>
      <c r="Q4305" s="1" t="s">
        <v>60</v>
      </c>
      <c r="R4305" s="1" t="s">
        <v>52</v>
      </c>
    </row>
    <row r="4306" spans="1:18" x14ac:dyDescent="0.35">
      <c r="A4306" s="1" t="s">
        <v>4354</v>
      </c>
      <c r="B4306">
        <v>32</v>
      </c>
      <c r="C4306">
        <v>31</v>
      </c>
      <c r="D4306">
        <v>176.1</v>
      </c>
      <c r="E4306">
        <v>168.5</v>
      </c>
      <c r="F4306" s="1" t="s">
        <v>30</v>
      </c>
      <c r="G4306" s="1" t="s">
        <v>20</v>
      </c>
      <c r="H4306" s="1" t="s">
        <v>22</v>
      </c>
      <c r="I4306" s="1" t="s">
        <v>44</v>
      </c>
      <c r="J4306" s="1" t="s">
        <v>47</v>
      </c>
      <c r="K4306" s="1" t="s">
        <v>48</v>
      </c>
      <c r="L4306" s="1" t="s">
        <v>25</v>
      </c>
      <c r="M4306" s="1" t="s">
        <v>24</v>
      </c>
      <c r="N4306" s="1" t="s">
        <v>51</v>
      </c>
      <c r="O4306" s="1" t="s">
        <v>41</v>
      </c>
      <c r="P4306">
        <v>173.4</v>
      </c>
      <c r="Q4306" s="1" t="s">
        <v>38</v>
      </c>
      <c r="R4306" s="1" t="s">
        <v>52</v>
      </c>
    </row>
    <row r="4307" spans="1:18" x14ac:dyDescent="0.35">
      <c r="A4307" s="1" t="s">
        <v>4355</v>
      </c>
      <c r="B4307">
        <v>25</v>
      </c>
      <c r="C4307">
        <v>48</v>
      </c>
      <c r="D4307">
        <v>170.7</v>
      </c>
      <c r="E4307">
        <v>166.3</v>
      </c>
      <c r="F4307" s="1" t="s">
        <v>19</v>
      </c>
      <c r="G4307" s="1" t="s">
        <v>30</v>
      </c>
      <c r="H4307" s="1" t="s">
        <v>22</v>
      </c>
      <c r="I4307" s="1" t="s">
        <v>22</v>
      </c>
      <c r="J4307" s="1" t="s">
        <v>22</v>
      </c>
      <c r="K4307" s="1" t="s">
        <v>48</v>
      </c>
      <c r="L4307" s="1" t="s">
        <v>32</v>
      </c>
      <c r="M4307" s="1" t="s">
        <v>39</v>
      </c>
      <c r="N4307" s="1" t="s">
        <v>33</v>
      </c>
      <c r="O4307" s="1" t="s">
        <v>41</v>
      </c>
      <c r="P4307">
        <v>177.2</v>
      </c>
      <c r="Q4307" s="1" t="s">
        <v>30</v>
      </c>
      <c r="R4307" s="1" t="s">
        <v>34</v>
      </c>
    </row>
    <row r="4308" spans="1:18" x14ac:dyDescent="0.35">
      <c r="A4308" s="1" t="s">
        <v>4356</v>
      </c>
      <c r="B4308">
        <v>33</v>
      </c>
      <c r="C4308">
        <v>19</v>
      </c>
      <c r="D4308">
        <v>180.4</v>
      </c>
      <c r="E4308">
        <v>165.1</v>
      </c>
      <c r="F4308" s="1" t="s">
        <v>42</v>
      </c>
      <c r="G4308" s="1" t="s">
        <v>20</v>
      </c>
      <c r="H4308" s="1" t="s">
        <v>44</v>
      </c>
      <c r="I4308" s="1" t="s">
        <v>22</v>
      </c>
      <c r="J4308" s="1" t="s">
        <v>23</v>
      </c>
      <c r="K4308" s="1" t="s">
        <v>22</v>
      </c>
      <c r="L4308" s="1" t="s">
        <v>32</v>
      </c>
      <c r="M4308" s="1" t="s">
        <v>36</v>
      </c>
      <c r="N4308" s="1" t="s">
        <v>26</v>
      </c>
      <c r="O4308" s="1" t="s">
        <v>27</v>
      </c>
      <c r="P4308">
        <v>172.8</v>
      </c>
      <c r="Q4308" s="1" t="s">
        <v>38</v>
      </c>
      <c r="R4308" s="1" t="s">
        <v>34</v>
      </c>
    </row>
    <row r="4309" spans="1:18" x14ac:dyDescent="0.35">
      <c r="A4309" s="1" t="s">
        <v>4357</v>
      </c>
      <c r="B4309">
        <v>34</v>
      </c>
      <c r="C4309">
        <v>21</v>
      </c>
      <c r="D4309">
        <v>178.2</v>
      </c>
      <c r="E4309">
        <v>167.7</v>
      </c>
      <c r="F4309" s="1" t="s">
        <v>19</v>
      </c>
      <c r="G4309" s="1" t="s">
        <v>30</v>
      </c>
      <c r="H4309" s="1" t="s">
        <v>22</v>
      </c>
      <c r="I4309" s="1" t="s">
        <v>22</v>
      </c>
      <c r="J4309" s="1" t="s">
        <v>22</v>
      </c>
      <c r="K4309" s="1" t="s">
        <v>48</v>
      </c>
      <c r="L4309" s="1" t="s">
        <v>32</v>
      </c>
      <c r="M4309" s="1" t="s">
        <v>39</v>
      </c>
      <c r="N4309" s="1" t="s">
        <v>40</v>
      </c>
      <c r="O4309" s="1" t="s">
        <v>41</v>
      </c>
      <c r="P4309">
        <v>177.3</v>
      </c>
      <c r="Q4309" s="1" t="s">
        <v>30</v>
      </c>
      <c r="R4309" s="1" t="s">
        <v>34</v>
      </c>
    </row>
    <row r="4310" spans="1:18" x14ac:dyDescent="0.35">
      <c r="A4310" s="1" t="s">
        <v>4358</v>
      </c>
      <c r="B4310">
        <v>23</v>
      </c>
      <c r="C4310">
        <v>18</v>
      </c>
      <c r="D4310">
        <v>177.9</v>
      </c>
      <c r="E4310">
        <v>159.30000000000001</v>
      </c>
      <c r="F4310" s="1" t="s">
        <v>50</v>
      </c>
      <c r="G4310" s="1" t="s">
        <v>30</v>
      </c>
      <c r="H4310" s="1" t="s">
        <v>44</v>
      </c>
      <c r="I4310" s="1" t="s">
        <v>22</v>
      </c>
      <c r="J4310" s="1" t="s">
        <v>23</v>
      </c>
      <c r="K4310" s="1" t="s">
        <v>22</v>
      </c>
      <c r="L4310" s="1" t="s">
        <v>39</v>
      </c>
      <c r="M4310" s="1" t="s">
        <v>25</v>
      </c>
      <c r="N4310" s="1" t="s">
        <v>45</v>
      </c>
      <c r="O4310" s="1" t="s">
        <v>41</v>
      </c>
      <c r="P4310">
        <v>174.9</v>
      </c>
      <c r="Q4310" s="1" t="s">
        <v>38</v>
      </c>
      <c r="R4310" s="1" t="s">
        <v>52</v>
      </c>
    </row>
    <row r="4311" spans="1:18" x14ac:dyDescent="0.35">
      <c r="A4311" s="1" t="s">
        <v>4359</v>
      </c>
      <c r="B4311">
        <v>35</v>
      </c>
      <c r="C4311">
        <v>37</v>
      </c>
      <c r="D4311">
        <v>172.6</v>
      </c>
      <c r="E4311">
        <v>162.30000000000001</v>
      </c>
      <c r="F4311" s="1" t="s">
        <v>20</v>
      </c>
      <c r="G4311" s="1" t="s">
        <v>60</v>
      </c>
      <c r="H4311" s="1" t="s">
        <v>31</v>
      </c>
      <c r="I4311" s="1" t="s">
        <v>31</v>
      </c>
      <c r="J4311" s="1" t="s">
        <v>22</v>
      </c>
      <c r="K4311" s="1" t="s">
        <v>48</v>
      </c>
      <c r="L4311" s="1" t="s">
        <v>25</v>
      </c>
      <c r="M4311" s="1" t="s">
        <v>32</v>
      </c>
      <c r="N4311" s="1" t="s">
        <v>45</v>
      </c>
      <c r="O4311" s="1" t="s">
        <v>27</v>
      </c>
      <c r="P4311">
        <v>164.1</v>
      </c>
      <c r="Q4311" s="1" t="s">
        <v>20</v>
      </c>
      <c r="R4311" s="1" t="s">
        <v>34</v>
      </c>
    </row>
    <row r="4312" spans="1:18" x14ac:dyDescent="0.35">
      <c r="A4312" s="1" t="s">
        <v>4360</v>
      </c>
      <c r="B4312">
        <v>47</v>
      </c>
      <c r="C4312">
        <v>31</v>
      </c>
      <c r="D4312">
        <v>180.7</v>
      </c>
      <c r="E4312">
        <v>158.80000000000001</v>
      </c>
      <c r="F4312" s="1" t="s">
        <v>30</v>
      </c>
      <c r="G4312" s="1" t="s">
        <v>30</v>
      </c>
      <c r="H4312" s="1" t="s">
        <v>22</v>
      </c>
      <c r="I4312" s="1" t="s">
        <v>44</v>
      </c>
      <c r="J4312" s="1" t="s">
        <v>23</v>
      </c>
      <c r="K4312" s="1" t="s">
        <v>22</v>
      </c>
      <c r="L4312" s="1" t="s">
        <v>32</v>
      </c>
      <c r="M4312" s="1" t="s">
        <v>36</v>
      </c>
      <c r="N4312" s="1" t="s">
        <v>51</v>
      </c>
      <c r="O4312" s="1" t="s">
        <v>27</v>
      </c>
      <c r="P4312">
        <v>160.4</v>
      </c>
      <c r="Q4312" s="1" t="s">
        <v>30</v>
      </c>
      <c r="R4312" s="1" t="s">
        <v>34</v>
      </c>
    </row>
    <row r="4313" spans="1:18" x14ac:dyDescent="0.35">
      <c r="A4313" s="1" t="s">
        <v>4361</v>
      </c>
      <c r="B4313">
        <v>35</v>
      </c>
      <c r="C4313">
        <v>42</v>
      </c>
      <c r="D4313">
        <v>169.5</v>
      </c>
      <c r="E4313">
        <v>167.7</v>
      </c>
      <c r="F4313" s="1" t="s">
        <v>30</v>
      </c>
      <c r="G4313" s="1" t="s">
        <v>19</v>
      </c>
      <c r="H4313" s="1" t="s">
        <v>22</v>
      </c>
      <c r="I4313" s="1" t="s">
        <v>22</v>
      </c>
      <c r="J4313" s="1" t="s">
        <v>23</v>
      </c>
      <c r="K4313" s="1" t="s">
        <v>22</v>
      </c>
      <c r="L4313" s="1" t="s">
        <v>36</v>
      </c>
      <c r="M4313" s="1" t="s">
        <v>32</v>
      </c>
      <c r="N4313" s="1" t="s">
        <v>40</v>
      </c>
      <c r="O4313" s="1" t="s">
        <v>41</v>
      </c>
      <c r="P4313">
        <v>170.9</v>
      </c>
      <c r="Q4313" s="1" t="s">
        <v>30</v>
      </c>
      <c r="R4313" s="1" t="s">
        <v>34</v>
      </c>
    </row>
    <row r="4314" spans="1:18" x14ac:dyDescent="0.35">
      <c r="A4314" s="1" t="s">
        <v>4362</v>
      </c>
      <c r="B4314">
        <v>23</v>
      </c>
      <c r="C4314">
        <v>42</v>
      </c>
      <c r="D4314">
        <v>169.2</v>
      </c>
      <c r="E4314">
        <v>145.69999999999999</v>
      </c>
      <c r="F4314" s="1" t="s">
        <v>20</v>
      </c>
      <c r="G4314" s="1" t="s">
        <v>20</v>
      </c>
      <c r="H4314" s="1" t="s">
        <v>22</v>
      </c>
      <c r="I4314" s="1" t="s">
        <v>22</v>
      </c>
      <c r="J4314" s="1" t="s">
        <v>23</v>
      </c>
      <c r="K4314" s="1" t="s">
        <v>48</v>
      </c>
      <c r="L4314" s="1" t="s">
        <v>32</v>
      </c>
      <c r="M4314" s="1" t="s">
        <v>32</v>
      </c>
      <c r="N4314" s="1" t="s">
        <v>65</v>
      </c>
      <c r="O4314" s="1" t="s">
        <v>27</v>
      </c>
      <c r="P4314">
        <v>157.4</v>
      </c>
      <c r="Q4314" s="1" t="s">
        <v>50</v>
      </c>
      <c r="R4314" s="1" t="s">
        <v>28</v>
      </c>
    </row>
    <row r="4315" spans="1:18" x14ac:dyDescent="0.35">
      <c r="A4315" s="1" t="s">
        <v>4363</v>
      </c>
      <c r="B4315">
        <v>45</v>
      </c>
      <c r="C4315">
        <v>20</v>
      </c>
      <c r="D4315">
        <v>187.1</v>
      </c>
      <c r="E4315">
        <v>167.7</v>
      </c>
      <c r="F4315" s="1" t="s">
        <v>54</v>
      </c>
      <c r="G4315" s="1" t="s">
        <v>50</v>
      </c>
      <c r="H4315" s="1" t="s">
        <v>31</v>
      </c>
      <c r="I4315" s="1" t="s">
        <v>31</v>
      </c>
      <c r="J4315" s="1" t="s">
        <v>48</v>
      </c>
      <c r="K4315" s="1" t="s">
        <v>23</v>
      </c>
      <c r="L4315" s="1" t="s">
        <v>25</v>
      </c>
      <c r="M4315" s="1" t="s">
        <v>25</v>
      </c>
      <c r="N4315" s="1" t="s">
        <v>40</v>
      </c>
      <c r="O4315" s="1" t="s">
        <v>27</v>
      </c>
      <c r="P4315">
        <v>168.8</v>
      </c>
      <c r="Q4315" s="1" t="s">
        <v>50</v>
      </c>
      <c r="R4315" s="1" t="s">
        <v>34</v>
      </c>
    </row>
    <row r="4316" spans="1:18" x14ac:dyDescent="0.35">
      <c r="A4316" s="1" t="s">
        <v>4364</v>
      </c>
      <c r="B4316">
        <v>47</v>
      </c>
      <c r="C4316">
        <v>22</v>
      </c>
      <c r="D4316">
        <v>170.5</v>
      </c>
      <c r="E4316">
        <v>150.1</v>
      </c>
      <c r="F4316" s="1" t="s">
        <v>30</v>
      </c>
      <c r="G4316" s="1" t="s">
        <v>30</v>
      </c>
      <c r="H4316" s="1" t="s">
        <v>22</v>
      </c>
      <c r="I4316" s="1" t="s">
        <v>22</v>
      </c>
      <c r="J4316" s="1" t="s">
        <v>48</v>
      </c>
      <c r="K4316" s="1" t="s">
        <v>23</v>
      </c>
      <c r="L4316" s="1" t="s">
        <v>24</v>
      </c>
      <c r="M4316" s="1" t="s">
        <v>24</v>
      </c>
      <c r="N4316" s="1" t="s">
        <v>51</v>
      </c>
      <c r="O4316" s="1" t="s">
        <v>27</v>
      </c>
      <c r="P4316">
        <v>156.69999999999999</v>
      </c>
      <c r="Q4316" s="1" t="s">
        <v>30</v>
      </c>
      <c r="R4316" s="1" t="s">
        <v>52</v>
      </c>
    </row>
    <row r="4317" spans="1:18" x14ac:dyDescent="0.35">
      <c r="A4317" s="1" t="s">
        <v>4365</v>
      </c>
      <c r="B4317">
        <v>51</v>
      </c>
      <c r="C4317">
        <v>43</v>
      </c>
      <c r="D4317">
        <v>159.80000000000001</v>
      </c>
      <c r="E4317">
        <v>159.80000000000001</v>
      </c>
      <c r="F4317" s="1" t="s">
        <v>20</v>
      </c>
      <c r="G4317" s="1" t="s">
        <v>30</v>
      </c>
      <c r="H4317" s="1" t="s">
        <v>22</v>
      </c>
      <c r="I4317" s="1" t="s">
        <v>22</v>
      </c>
      <c r="J4317" s="1" t="s">
        <v>23</v>
      </c>
      <c r="K4317" s="1" t="s">
        <v>22</v>
      </c>
      <c r="L4317" s="1" t="s">
        <v>36</v>
      </c>
      <c r="M4317" s="1" t="s">
        <v>32</v>
      </c>
      <c r="N4317" s="1" t="s">
        <v>45</v>
      </c>
      <c r="O4317" s="1" t="s">
        <v>41</v>
      </c>
      <c r="P4317">
        <v>160.9</v>
      </c>
      <c r="Q4317" s="1" t="s">
        <v>38</v>
      </c>
      <c r="R4317" s="1" t="s">
        <v>34</v>
      </c>
    </row>
    <row r="4318" spans="1:18" x14ac:dyDescent="0.35">
      <c r="A4318" s="1" t="s">
        <v>4366</v>
      </c>
      <c r="B4318">
        <v>21</v>
      </c>
      <c r="C4318">
        <v>21</v>
      </c>
      <c r="D4318">
        <v>181.4</v>
      </c>
      <c r="E4318">
        <v>154.69999999999999</v>
      </c>
      <c r="F4318" s="1" t="s">
        <v>60</v>
      </c>
      <c r="G4318" s="1" t="s">
        <v>20</v>
      </c>
      <c r="H4318" s="1" t="s">
        <v>22</v>
      </c>
      <c r="I4318" s="1" t="s">
        <v>31</v>
      </c>
      <c r="J4318" s="1" t="s">
        <v>48</v>
      </c>
      <c r="K4318" s="1" t="s">
        <v>48</v>
      </c>
      <c r="L4318" s="1" t="s">
        <v>39</v>
      </c>
      <c r="M4318" s="1" t="s">
        <v>32</v>
      </c>
      <c r="N4318" s="1" t="s">
        <v>33</v>
      </c>
      <c r="O4318" s="1" t="s">
        <v>27</v>
      </c>
      <c r="P4318">
        <v>161.1</v>
      </c>
      <c r="Q4318" s="1" t="s">
        <v>60</v>
      </c>
      <c r="R4318" s="1" t="s">
        <v>52</v>
      </c>
    </row>
    <row r="4319" spans="1:18" x14ac:dyDescent="0.35">
      <c r="A4319" s="1" t="s">
        <v>4367</v>
      </c>
      <c r="B4319">
        <v>50</v>
      </c>
      <c r="C4319">
        <v>24</v>
      </c>
      <c r="D4319">
        <v>183.5</v>
      </c>
      <c r="E4319">
        <v>160.19999999999999</v>
      </c>
      <c r="F4319" s="1" t="s">
        <v>20</v>
      </c>
      <c r="G4319" s="1" t="s">
        <v>19</v>
      </c>
      <c r="H4319" s="1" t="s">
        <v>22</v>
      </c>
      <c r="I4319" s="1" t="s">
        <v>22</v>
      </c>
      <c r="J4319" s="1" t="s">
        <v>23</v>
      </c>
      <c r="K4319" s="1" t="s">
        <v>23</v>
      </c>
      <c r="L4319" s="1" t="s">
        <v>32</v>
      </c>
      <c r="M4319" s="1" t="s">
        <v>24</v>
      </c>
      <c r="N4319" s="1" t="s">
        <v>33</v>
      </c>
      <c r="O4319" s="1" t="s">
        <v>27</v>
      </c>
      <c r="P4319">
        <v>168.3</v>
      </c>
      <c r="Q4319" s="1" t="s">
        <v>20</v>
      </c>
      <c r="R4319" s="1" t="s">
        <v>28</v>
      </c>
    </row>
    <row r="4320" spans="1:18" x14ac:dyDescent="0.35">
      <c r="A4320" s="1" t="s">
        <v>4368</v>
      </c>
      <c r="B4320">
        <v>22</v>
      </c>
      <c r="C4320">
        <v>47</v>
      </c>
      <c r="D4320">
        <v>172.3</v>
      </c>
      <c r="E4320">
        <v>157.69999999999999</v>
      </c>
      <c r="F4320" s="1" t="s">
        <v>20</v>
      </c>
      <c r="G4320" s="1" t="s">
        <v>30</v>
      </c>
      <c r="H4320" s="1" t="s">
        <v>31</v>
      </c>
      <c r="I4320" s="1" t="s">
        <v>31</v>
      </c>
      <c r="J4320" s="1" t="s">
        <v>23</v>
      </c>
      <c r="K4320" s="1" t="s">
        <v>22</v>
      </c>
      <c r="L4320" s="1" t="s">
        <v>32</v>
      </c>
      <c r="M4320" s="1" t="s">
        <v>24</v>
      </c>
      <c r="N4320" s="1" t="s">
        <v>33</v>
      </c>
      <c r="O4320" s="1" t="s">
        <v>41</v>
      </c>
      <c r="P4320">
        <v>169.1</v>
      </c>
      <c r="Q4320" s="1" t="s">
        <v>60</v>
      </c>
      <c r="R4320" s="1" t="s">
        <v>34</v>
      </c>
    </row>
    <row r="4321" spans="1:18" x14ac:dyDescent="0.35">
      <c r="A4321" s="1" t="s">
        <v>4369</v>
      </c>
      <c r="B4321">
        <v>27</v>
      </c>
      <c r="C4321">
        <v>47</v>
      </c>
      <c r="D4321">
        <v>159.30000000000001</v>
      </c>
      <c r="E4321">
        <v>158.69999999999999</v>
      </c>
      <c r="F4321" s="1" t="s">
        <v>60</v>
      </c>
      <c r="G4321" s="1" t="s">
        <v>20</v>
      </c>
      <c r="H4321" s="1" t="s">
        <v>44</v>
      </c>
      <c r="I4321" s="1" t="s">
        <v>22</v>
      </c>
      <c r="J4321" s="1" t="s">
        <v>23</v>
      </c>
      <c r="K4321" s="1" t="s">
        <v>22</v>
      </c>
      <c r="L4321" s="1" t="s">
        <v>24</v>
      </c>
      <c r="M4321" s="1" t="s">
        <v>36</v>
      </c>
      <c r="N4321" s="1" t="s">
        <v>26</v>
      </c>
      <c r="O4321" s="1" t="s">
        <v>41</v>
      </c>
      <c r="P4321">
        <v>168.8</v>
      </c>
      <c r="Q4321" s="1" t="s">
        <v>20</v>
      </c>
      <c r="R4321" s="1" t="s">
        <v>28</v>
      </c>
    </row>
    <row r="4322" spans="1:18" x14ac:dyDescent="0.35">
      <c r="A4322" s="1" t="s">
        <v>4370</v>
      </c>
      <c r="B4322">
        <v>43</v>
      </c>
      <c r="C4322">
        <v>36</v>
      </c>
      <c r="D4322">
        <v>173.6</v>
      </c>
      <c r="E4322">
        <v>164.3</v>
      </c>
      <c r="F4322" s="1" t="s">
        <v>19</v>
      </c>
      <c r="G4322" s="1" t="s">
        <v>30</v>
      </c>
      <c r="H4322" s="1" t="s">
        <v>44</v>
      </c>
      <c r="I4322" s="1" t="s">
        <v>44</v>
      </c>
      <c r="J4322" s="1" t="s">
        <v>23</v>
      </c>
      <c r="K4322" s="1" t="s">
        <v>47</v>
      </c>
      <c r="L4322" s="1" t="s">
        <v>25</v>
      </c>
      <c r="M4322" s="1" t="s">
        <v>32</v>
      </c>
      <c r="N4322" s="1" t="s">
        <v>33</v>
      </c>
      <c r="O4322" s="1" t="s">
        <v>27</v>
      </c>
      <c r="P4322">
        <v>172</v>
      </c>
      <c r="Q4322" s="1" t="s">
        <v>42</v>
      </c>
      <c r="R4322" s="1" t="s">
        <v>34</v>
      </c>
    </row>
    <row r="4323" spans="1:18" x14ac:dyDescent="0.35">
      <c r="A4323" s="1" t="s">
        <v>4371</v>
      </c>
      <c r="B4323">
        <v>34</v>
      </c>
      <c r="C4323">
        <v>50</v>
      </c>
      <c r="D4323">
        <v>188.5</v>
      </c>
      <c r="E4323">
        <v>162.30000000000001</v>
      </c>
      <c r="F4323" s="1" t="s">
        <v>42</v>
      </c>
      <c r="G4323" s="1" t="s">
        <v>19</v>
      </c>
      <c r="H4323" s="1" t="s">
        <v>44</v>
      </c>
      <c r="I4323" s="1" t="s">
        <v>21</v>
      </c>
      <c r="J4323" s="1" t="s">
        <v>23</v>
      </c>
      <c r="K4323" s="1" t="s">
        <v>22</v>
      </c>
      <c r="L4323" s="1" t="s">
        <v>39</v>
      </c>
      <c r="M4323" s="1" t="s">
        <v>24</v>
      </c>
      <c r="N4323" s="1" t="s">
        <v>51</v>
      </c>
      <c r="O4323" s="1" t="s">
        <v>41</v>
      </c>
      <c r="P4323">
        <v>188.5</v>
      </c>
      <c r="Q4323" s="1" t="s">
        <v>42</v>
      </c>
      <c r="R4323" s="1" t="s">
        <v>34</v>
      </c>
    </row>
    <row r="4324" spans="1:18" x14ac:dyDescent="0.35">
      <c r="A4324" s="1" t="s">
        <v>4372</v>
      </c>
      <c r="B4324">
        <v>50</v>
      </c>
      <c r="C4324">
        <v>50</v>
      </c>
      <c r="D4324">
        <v>175.4</v>
      </c>
      <c r="E4324">
        <v>167</v>
      </c>
      <c r="F4324" s="1" t="s">
        <v>19</v>
      </c>
      <c r="G4324" s="1" t="s">
        <v>60</v>
      </c>
      <c r="H4324" s="1" t="s">
        <v>31</v>
      </c>
      <c r="I4324" s="1" t="s">
        <v>21</v>
      </c>
      <c r="J4324" s="1" t="s">
        <v>47</v>
      </c>
      <c r="K4324" s="1" t="s">
        <v>23</v>
      </c>
      <c r="L4324" s="1" t="s">
        <v>25</v>
      </c>
      <c r="M4324" s="1" t="s">
        <v>32</v>
      </c>
      <c r="N4324" s="1" t="s">
        <v>26</v>
      </c>
      <c r="O4324" s="1" t="s">
        <v>41</v>
      </c>
      <c r="P4324">
        <v>179.3</v>
      </c>
      <c r="Q4324" s="1" t="s">
        <v>20</v>
      </c>
      <c r="R4324" s="1" t="s">
        <v>28</v>
      </c>
    </row>
    <row r="4325" spans="1:18" x14ac:dyDescent="0.35">
      <c r="A4325" s="1" t="s">
        <v>4373</v>
      </c>
      <c r="B4325">
        <v>28</v>
      </c>
      <c r="C4325">
        <v>31</v>
      </c>
      <c r="D4325">
        <v>179.4</v>
      </c>
      <c r="E4325">
        <v>163.5</v>
      </c>
      <c r="F4325" s="1" t="s">
        <v>20</v>
      </c>
      <c r="G4325" s="1" t="s">
        <v>30</v>
      </c>
      <c r="H4325" s="1" t="s">
        <v>31</v>
      </c>
      <c r="I4325" s="1" t="s">
        <v>31</v>
      </c>
      <c r="J4325" s="1" t="s">
        <v>48</v>
      </c>
      <c r="K4325" s="1" t="s">
        <v>22</v>
      </c>
      <c r="L4325" s="1" t="s">
        <v>24</v>
      </c>
      <c r="M4325" s="1" t="s">
        <v>24</v>
      </c>
      <c r="N4325" s="1" t="s">
        <v>51</v>
      </c>
      <c r="O4325" s="1" t="s">
        <v>41</v>
      </c>
      <c r="P4325">
        <v>172</v>
      </c>
      <c r="Q4325" s="1" t="s">
        <v>38</v>
      </c>
      <c r="R4325" s="1" t="s">
        <v>52</v>
      </c>
    </row>
    <row r="4326" spans="1:18" x14ac:dyDescent="0.35">
      <c r="A4326" s="1" t="s">
        <v>4374</v>
      </c>
      <c r="B4326">
        <v>21</v>
      </c>
      <c r="C4326">
        <v>27</v>
      </c>
      <c r="D4326">
        <v>179.8</v>
      </c>
      <c r="E4326">
        <v>151.5</v>
      </c>
      <c r="F4326" s="1" t="s">
        <v>60</v>
      </c>
      <c r="G4326" s="1" t="s">
        <v>50</v>
      </c>
      <c r="H4326" s="1" t="s">
        <v>44</v>
      </c>
      <c r="I4326" s="1" t="s">
        <v>22</v>
      </c>
      <c r="J4326" s="1" t="s">
        <v>23</v>
      </c>
      <c r="K4326" s="1" t="s">
        <v>23</v>
      </c>
      <c r="L4326" s="1" t="s">
        <v>36</v>
      </c>
      <c r="M4326" s="1" t="s">
        <v>32</v>
      </c>
      <c r="N4326" s="1" t="s">
        <v>26</v>
      </c>
      <c r="O4326" s="1" t="s">
        <v>41</v>
      </c>
      <c r="P4326">
        <v>179.2</v>
      </c>
      <c r="Q4326" s="1" t="s">
        <v>38</v>
      </c>
      <c r="R4326" s="1" t="s">
        <v>28</v>
      </c>
    </row>
    <row r="4327" spans="1:18" x14ac:dyDescent="0.35">
      <c r="A4327" s="1" t="s">
        <v>4375</v>
      </c>
      <c r="B4327">
        <v>27</v>
      </c>
      <c r="C4327">
        <v>45</v>
      </c>
      <c r="D4327">
        <v>180.8</v>
      </c>
      <c r="E4327">
        <v>175.1</v>
      </c>
      <c r="F4327" s="1" t="s">
        <v>30</v>
      </c>
      <c r="G4327" s="1" t="s">
        <v>54</v>
      </c>
      <c r="H4327" s="1" t="s">
        <v>22</v>
      </c>
      <c r="I4327" s="1" t="s">
        <v>21</v>
      </c>
      <c r="J4327" s="1" t="s">
        <v>48</v>
      </c>
      <c r="K4327" s="1" t="s">
        <v>22</v>
      </c>
      <c r="L4327" s="1" t="s">
        <v>24</v>
      </c>
      <c r="M4327" s="1" t="s">
        <v>39</v>
      </c>
      <c r="N4327" s="1" t="s">
        <v>40</v>
      </c>
      <c r="O4327" s="1" t="s">
        <v>27</v>
      </c>
      <c r="P4327">
        <v>178.3</v>
      </c>
      <c r="Q4327" s="1" t="s">
        <v>30</v>
      </c>
      <c r="R4327" s="1" t="s">
        <v>28</v>
      </c>
    </row>
    <row r="4328" spans="1:18" x14ac:dyDescent="0.35">
      <c r="A4328" s="1" t="s">
        <v>4376</v>
      </c>
      <c r="B4328">
        <v>26</v>
      </c>
      <c r="C4328">
        <v>31</v>
      </c>
      <c r="D4328">
        <v>187</v>
      </c>
      <c r="E4328">
        <v>149.1</v>
      </c>
      <c r="F4328" s="1" t="s">
        <v>20</v>
      </c>
      <c r="G4328" s="1" t="s">
        <v>20</v>
      </c>
      <c r="H4328" s="1" t="s">
        <v>22</v>
      </c>
      <c r="I4328" s="1" t="s">
        <v>21</v>
      </c>
      <c r="J4328" s="1" t="s">
        <v>48</v>
      </c>
      <c r="K4328" s="1" t="s">
        <v>23</v>
      </c>
      <c r="L4328" s="1" t="s">
        <v>25</v>
      </c>
      <c r="M4328" s="1" t="s">
        <v>32</v>
      </c>
      <c r="N4328" s="1" t="s">
        <v>45</v>
      </c>
      <c r="O4328" s="1" t="s">
        <v>27</v>
      </c>
      <c r="P4328">
        <v>168.3</v>
      </c>
      <c r="Q4328" s="1" t="s">
        <v>20</v>
      </c>
      <c r="R4328" s="1" t="s">
        <v>52</v>
      </c>
    </row>
    <row r="4329" spans="1:18" x14ac:dyDescent="0.35">
      <c r="A4329" s="1" t="s">
        <v>4377</v>
      </c>
      <c r="B4329">
        <v>35</v>
      </c>
      <c r="C4329">
        <v>33</v>
      </c>
      <c r="D4329">
        <v>181.6</v>
      </c>
      <c r="E4329">
        <v>162.9</v>
      </c>
      <c r="F4329" s="1" t="s">
        <v>30</v>
      </c>
      <c r="G4329" s="1" t="s">
        <v>30</v>
      </c>
      <c r="H4329" s="1" t="s">
        <v>22</v>
      </c>
      <c r="I4329" s="1" t="s">
        <v>44</v>
      </c>
      <c r="J4329" s="1" t="s">
        <v>23</v>
      </c>
      <c r="K4329" s="1" t="s">
        <v>22</v>
      </c>
      <c r="L4329" s="1" t="s">
        <v>24</v>
      </c>
      <c r="M4329" s="1" t="s">
        <v>32</v>
      </c>
      <c r="N4329" s="1" t="s">
        <v>40</v>
      </c>
      <c r="O4329" s="1" t="s">
        <v>27</v>
      </c>
      <c r="P4329">
        <v>160.80000000000001</v>
      </c>
      <c r="Q4329" s="1" t="s">
        <v>30</v>
      </c>
      <c r="R4329" s="1" t="s">
        <v>34</v>
      </c>
    </row>
    <row r="4330" spans="1:18" x14ac:dyDescent="0.35">
      <c r="A4330" s="1" t="s">
        <v>4378</v>
      </c>
      <c r="B4330">
        <v>54</v>
      </c>
      <c r="C4330">
        <v>38</v>
      </c>
      <c r="D4330">
        <v>173.4</v>
      </c>
      <c r="E4330">
        <v>165.4</v>
      </c>
      <c r="F4330" s="1" t="s">
        <v>20</v>
      </c>
      <c r="G4330" s="1" t="s">
        <v>30</v>
      </c>
      <c r="H4330" s="1" t="s">
        <v>44</v>
      </c>
      <c r="I4330" s="1" t="s">
        <v>22</v>
      </c>
      <c r="J4330" s="1" t="s">
        <v>23</v>
      </c>
      <c r="K4330" s="1" t="s">
        <v>48</v>
      </c>
      <c r="L4330" s="1" t="s">
        <v>24</v>
      </c>
      <c r="M4330" s="1" t="s">
        <v>39</v>
      </c>
      <c r="N4330" s="1" t="s">
        <v>33</v>
      </c>
      <c r="O4330" s="1" t="s">
        <v>27</v>
      </c>
      <c r="P4330">
        <v>158.5</v>
      </c>
      <c r="Q4330" s="1" t="s">
        <v>60</v>
      </c>
      <c r="R4330" s="1" t="s">
        <v>34</v>
      </c>
    </row>
    <row r="4331" spans="1:18" x14ac:dyDescent="0.35">
      <c r="A4331" s="1" t="s">
        <v>4379</v>
      </c>
      <c r="B4331">
        <v>49</v>
      </c>
      <c r="C4331">
        <v>45</v>
      </c>
      <c r="D4331">
        <v>166.2</v>
      </c>
      <c r="E4331">
        <v>162.80000000000001</v>
      </c>
      <c r="F4331" s="1" t="s">
        <v>30</v>
      </c>
      <c r="G4331" s="1" t="s">
        <v>54</v>
      </c>
      <c r="H4331" s="1" t="s">
        <v>22</v>
      </c>
      <c r="I4331" s="1" t="s">
        <v>22</v>
      </c>
      <c r="J4331" s="1" t="s">
        <v>22</v>
      </c>
      <c r="K4331" s="1" t="s">
        <v>48</v>
      </c>
      <c r="L4331" s="1" t="s">
        <v>36</v>
      </c>
      <c r="M4331" s="1" t="s">
        <v>32</v>
      </c>
      <c r="N4331" s="1" t="s">
        <v>40</v>
      </c>
      <c r="O4331" s="1" t="s">
        <v>27</v>
      </c>
      <c r="P4331">
        <v>151.5</v>
      </c>
      <c r="Q4331" s="1" t="s">
        <v>30</v>
      </c>
      <c r="R4331" s="1" t="s">
        <v>28</v>
      </c>
    </row>
    <row r="4332" spans="1:18" x14ac:dyDescent="0.35">
      <c r="A4332" s="1" t="s">
        <v>4380</v>
      </c>
      <c r="B4332">
        <v>29</v>
      </c>
      <c r="C4332">
        <v>50</v>
      </c>
      <c r="D4332">
        <v>177</v>
      </c>
      <c r="E4332">
        <v>159.80000000000001</v>
      </c>
      <c r="F4332" s="1" t="s">
        <v>19</v>
      </c>
      <c r="G4332" s="1" t="s">
        <v>20</v>
      </c>
      <c r="H4332" s="1" t="s">
        <v>31</v>
      </c>
      <c r="I4332" s="1" t="s">
        <v>22</v>
      </c>
      <c r="J4332" s="1" t="s">
        <v>23</v>
      </c>
      <c r="K4332" s="1" t="s">
        <v>48</v>
      </c>
      <c r="L4332" s="1" t="s">
        <v>36</v>
      </c>
      <c r="M4332" s="1" t="s">
        <v>32</v>
      </c>
      <c r="N4332" s="1" t="s">
        <v>65</v>
      </c>
      <c r="O4332" s="1" t="s">
        <v>41</v>
      </c>
      <c r="P4332">
        <v>178.8</v>
      </c>
      <c r="Q4332" s="1" t="s">
        <v>50</v>
      </c>
      <c r="R4332" s="1" t="s">
        <v>28</v>
      </c>
    </row>
    <row r="4333" spans="1:18" x14ac:dyDescent="0.35">
      <c r="A4333" s="1" t="s">
        <v>4381</v>
      </c>
      <c r="B4333">
        <v>37</v>
      </c>
      <c r="C4333">
        <v>23</v>
      </c>
      <c r="D4333">
        <v>172.6</v>
      </c>
      <c r="E4333">
        <v>169.9</v>
      </c>
      <c r="F4333" s="1" t="s">
        <v>60</v>
      </c>
      <c r="G4333" s="1" t="s">
        <v>20</v>
      </c>
      <c r="H4333" s="1" t="s">
        <v>44</v>
      </c>
      <c r="I4333" s="1" t="s">
        <v>22</v>
      </c>
      <c r="J4333" s="1" t="s">
        <v>47</v>
      </c>
      <c r="K4333" s="1" t="s">
        <v>23</v>
      </c>
      <c r="L4333" s="1" t="s">
        <v>24</v>
      </c>
      <c r="M4333" s="1" t="s">
        <v>25</v>
      </c>
      <c r="N4333" s="1" t="s">
        <v>65</v>
      </c>
      <c r="O4333" s="1" t="s">
        <v>27</v>
      </c>
      <c r="P4333">
        <v>168.3</v>
      </c>
      <c r="Q4333" s="1" t="s">
        <v>60</v>
      </c>
      <c r="R4333" s="1" t="s">
        <v>34</v>
      </c>
    </row>
    <row r="4334" spans="1:18" x14ac:dyDescent="0.35">
      <c r="A4334" s="1" t="s">
        <v>4382</v>
      </c>
      <c r="B4334">
        <v>24</v>
      </c>
      <c r="C4334">
        <v>32</v>
      </c>
      <c r="D4334">
        <v>179</v>
      </c>
      <c r="E4334">
        <v>167.7</v>
      </c>
      <c r="F4334" s="1" t="s">
        <v>19</v>
      </c>
      <c r="G4334" s="1" t="s">
        <v>30</v>
      </c>
      <c r="H4334" s="1" t="s">
        <v>22</v>
      </c>
      <c r="I4334" s="1" t="s">
        <v>22</v>
      </c>
      <c r="J4334" s="1" t="s">
        <v>23</v>
      </c>
      <c r="K4334" s="1" t="s">
        <v>22</v>
      </c>
      <c r="L4334" s="1" t="s">
        <v>36</v>
      </c>
      <c r="M4334" s="1" t="s">
        <v>39</v>
      </c>
      <c r="N4334" s="1" t="s">
        <v>45</v>
      </c>
      <c r="O4334" s="1" t="s">
        <v>41</v>
      </c>
      <c r="P4334">
        <v>182.6</v>
      </c>
      <c r="Q4334" s="1" t="s">
        <v>30</v>
      </c>
      <c r="R4334" s="1" t="s">
        <v>52</v>
      </c>
    </row>
    <row r="4335" spans="1:18" x14ac:dyDescent="0.35">
      <c r="A4335" s="1" t="s">
        <v>4383</v>
      </c>
      <c r="B4335">
        <v>48</v>
      </c>
      <c r="C4335">
        <v>20</v>
      </c>
      <c r="D4335">
        <v>168</v>
      </c>
      <c r="E4335">
        <v>160.9</v>
      </c>
      <c r="F4335" s="1" t="s">
        <v>20</v>
      </c>
      <c r="G4335" s="1" t="s">
        <v>19</v>
      </c>
      <c r="H4335" s="1" t="s">
        <v>44</v>
      </c>
      <c r="I4335" s="1" t="s">
        <v>22</v>
      </c>
      <c r="J4335" s="1" t="s">
        <v>48</v>
      </c>
      <c r="K4335" s="1" t="s">
        <v>23</v>
      </c>
      <c r="L4335" s="1" t="s">
        <v>36</v>
      </c>
      <c r="M4335" s="1" t="s">
        <v>24</v>
      </c>
      <c r="N4335" s="1" t="s">
        <v>51</v>
      </c>
      <c r="O4335" s="1" t="s">
        <v>27</v>
      </c>
      <c r="P4335">
        <v>161.6</v>
      </c>
      <c r="Q4335" s="1" t="s">
        <v>20</v>
      </c>
      <c r="R4335" s="1" t="s">
        <v>34</v>
      </c>
    </row>
    <row r="4336" spans="1:18" x14ac:dyDescent="0.35">
      <c r="A4336" s="1" t="s">
        <v>4384</v>
      </c>
      <c r="B4336">
        <v>53</v>
      </c>
      <c r="C4336">
        <v>31</v>
      </c>
      <c r="D4336">
        <v>171.9</v>
      </c>
      <c r="E4336">
        <v>158.30000000000001</v>
      </c>
      <c r="F4336" s="1" t="s">
        <v>19</v>
      </c>
      <c r="G4336" s="1" t="s">
        <v>50</v>
      </c>
      <c r="H4336" s="1" t="s">
        <v>22</v>
      </c>
      <c r="I4336" s="1" t="s">
        <v>21</v>
      </c>
      <c r="J4336" s="1" t="s">
        <v>48</v>
      </c>
      <c r="K4336" s="1" t="s">
        <v>23</v>
      </c>
      <c r="L4336" s="1" t="s">
        <v>36</v>
      </c>
      <c r="M4336" s="1" t="s">
        <v>36</v>
      </c>
      <c r="N4336" s="1" t="s">
        <v>45</v>
      </c>
      <c r="O4336" s="1" t="s">
        <v>41</v>
      </c>
      <c r="P4336">
        <v>170.9</v>
      </c>
      <c r="Q4336" s="1" t="s">
        <v>50</v>
      </c>
      <c r="R4336" s="1" t="s">
        <v>34</v>
      </c>
    </row>
    <row r="4337" spans="1:18" x14ac:dyDescent="0.35">
      <c r="A4337" s="1" t="s">
        <v>4385</v>
      </c>
      <c r="B4337">
        <v>42</v>
      </c>
      <c r="C4337">
        <v>19</v>
      </c>
      <c r="D4337">
        <v>174.1</v>
      </c>
      <c r="E4337">
        <v>156.1</v>
      </c>
      <c r="F4337" s="1" t="s">
        <v>19</v>
      </c>
      <c r="G4337" s="1" t="s">
        <v>30</v>
      </c>
      <c r="H4337" s="1" t="s">
        <v>21</v>
      </c>
      <c r="I4337" s="1" t="s">
        <v>21</v>
      </c>
      <c r="J4337" s="1" t="s">
        <v>22</v>
      </c>
      <c r="K4337" s="1" t="s">
        <v>22</v>
      </c>
      <c r="L4337" s="1" t="s">
        <v>36</v>
      </c>
      <c r="M4337" s="1" t="s">
        <v>36</v>
      </c>
      <c r="N4337" s="1" t="s">
        <v>40</v>
      </c>
      <c r="O4337" s="1" t="s">
        <v>41</v>
      </c>
      <c r="P4337">
        <v>168</v>
      </c>
      <c r="Q4337" s="1" t="s">
        <v>30</v>
      </c>
      <c r="R4337" s="1" t="s">
        <v>34</v>
      </c>
    </row>
    <row r="4338" spans="1:18" x14ac:dyDescent="0.35">
      <c r="A4338" s="1" t="s">
        <v>4386</v>
      </c>
      <c r="B4338">
        <v>24</v>
      </c>
      <c r="C4338">
        <v>46</v>
      </c>
      <c r="D4338">
        <v>167.4</v>
      </c>
      <c r="E4338">
        <v>156.6</v>
      </c>
      <c r="F4338" s="1" t="s">
        <v>42</v>
      </c>
      <c r="G4338" s="1" t="s">
        <v>30</v>
      </c>
      <c r="H4338" s="1" t="s">
        <v>21</v>
      </c>
      <c r="I4338" s="1" t="s">
        <v>22</v>
      </c>
      <c r="J4338" s="1" t="s">
        <v>23</v>
      </c>
      <c r="K4338" s="1" t="s">
        <v>22</v>
      </c>
      <c r="L4338" s="1" t="s">
        <v>39</v>
      </c>
      <c r="M4338" s="1" t="s">
        <v>25</v>
      </c>
      <c r="N4338" s="1" t="s">
        <v>33</v>
      </c>
      <c r="O4338" s="1" t="s">
        <v>41</v>
      </c>
      <c r="P4338">
        <v>166.8</v>
      </c>
      <c r="Q4338" s="1" t="s">
        <v>30</v>
      </c>
      <c r="R4338" s="1" t="s">
        <v>28</v>
      </c>
    </row>
    <row r="4339" spans="1:18" x14ac:dyDescent="0.35">
      <c r="A4339" s="1" t="s">
        <v>4387</v>
      </c>
      <c r="B4339">
        <v>49</v>
      </c>
      <c r="C4339">
        <v>21</v>
      </c>
      <c r="D4339">
        <v>174.3</v>
      </c>
      <c r="E4339">
        <v>160.6</v>
      </c>
      <c r="F4339" s="1" t="s">
        <v>20</v>
      </c>
      <c r="G4339" s="1" t="s">
        <v>19</v>
      </c>
      <c r="H4339" s="1" t="s">
        <v>22</v>
      </c>
      <c r="I4339" s="1" t="s">
        <v>22</v>
      </c>
      <c r="J4339" s="1" t="s">
        <v>23</v>
      </c>
      <c r="K4339" s="1" t="s">
        <v>48</v>
      </c>
      <c r="L4339" s="1" t="s">
        <v>39</v>
      </c>
      <c r="M4339" s="1" t="s">
        <v>25</v>
      </c>
      <c r="N4339" s="1" t="s">
        <v>51</v>
      </c>
      <c r="O4339" s="1" t="s">
        <v>27</v>
      </c>
      <c r="P4339">
        <v>163.9</v>
      </c>
      <c r="Q4339" s="1" t="s">
        <v>20</v>
      </c>
      <c r="R4339" s="1" t="s">
        <v>34</v>
      </c>
    </row>
    <row r="4340" spans="1:18" x14ac:dyDescent="0.35">
      <c r="A4340" s="1" t="s">
        <v>4388</v>
      </c>
      <c r="B4340">
        <v>25</v>
      </c>
      <c r="C4340">
        <v>43</v>
      </c>
      <c r="D4340">
        <v>179.5</v>
      </c>
      <c r="E4340">
        <v>151.1</v>
      </c>
      <c r="F4340" s="1" t="s">
        <v>20</v>
      </c>
      <c r="G4340" s="1" t="s">
        <v>38</v>
      </c>
      <c r="H4340" s="1" t="s">
        <v>22</v>
      </c>
      <c r="I4340" s="1" t="s">
        <v>31</v>
      </c>
      <c r="J4340" s="1" t="s">
        <v>48</v>
      </c>
      <c r="K4340" s="1" t="s">
        <v>22</v>
      </c>
      <c r="L4340" s="1" t="s">
        <v>32</v>
      </c>
      <c r="M4340" s="1" t="s">
        <v>32</v>
      </c>
      <c r="N4340" s="1" t="s">
        <v>33</v>
      </c>
      <c r="O4340" s="1" t="s">
        <v>27</v>
      </c>
      <c r="P4340">
        <v>155.4</v>
      </c>
      <c r="Q4340" s="1" t="s">
        <v>60</v>
      </c>
      <c r="R4340" s="1" t="s">
        <v>34</v>
      </c>
    </row>
    <row r="4341" spans="1:18" x14ac:dyDescent="0.35">
      <c r="A4341" s="1" t="s">
        <v>4389</v>
      </c>
      <c r="B4341">
        <v>23</v>
      </c>
      <c r="C4341">
        <v>29</v>
      </c>
      <c r="D4341">
        <v>187.4</v>
      </c>
      <c r="E4341">
        <v>161</v>
      </c>
      <c r="F4341" s="1" t="s">
        <v>30</v>
      </c>
      <c r="G4341" s="1" t="s">
        <v>30</v>
      </c>
      <c r="H4341" s="1" t="s">
        <v>22</v>
      </c>
      <c r="I4341" s="1" t="s">
        <v>31</v>
      </c>
      <c r="J4341" s="1" t="s">
        <v>23</v>
      </c>
      <c r="K4341" s="1" t="s">
        <v>23</v>
      </c>
      <c r="L4341" s="1" t="s">
        <v>32</v>
      </c>
      <c r="M4341" s="1" t="s">
        <v>32</v>
      </c>
      <c r="N4341" s="1" t="s">
        <v>65</v>
      </c>
      <c r="O4341" s="1" t="s">
        <v>27</v>
      </c>
      <c r="P4341">
        <v>171.3</v>
      </c>
      <c r="Q4341" s="1" t="s">
        <v>30</v>
      </c>
      <c r="R4341" s="1" t="s">
        <v>34</v>
      </c>
    </row>
    <row r="4342" spans="1:18" x14ac:dyDescent="0.35">
      <c r="A4342" s="1" t="s">
        <v>4390</v>
      </c>
      <c r="B4342">
        <v>48</v>
      </c>
      <c r="C4342">
        <v>19</v>
      </c>
      <c r="D4342">
        <v>168.9</v>
      </c>
      <c r="E4342">
        <v>165.8</v>
      </c>
      <c r="F4342" s="1" t="s">
        <v>54</v>
      </c>
      <c r="G4342" s="1" t="s">
        <v>50</v>
      </c>
      <c r="H4342" s="1" t="s">
        <v>21</v>
      </c>
      <c r="I4342" s="1" t="s">
        <v>21</v>
      </c>
      <c r="J4342" s="1" t="s">
        <v>23</v>
      </c>
      <c r="K4342" s="1" t="s">
        <v>22</v>
      </c>
      <c r="L4342" s="1" t="s">
        <v>25</v>
      </c>
      <c r="M4342" s="1" t="s">
        <v>25</v>
      </c>
      <c r="N4342" s="1" t="s">
        <v>51</v>
      </c>
      <c r="O4342" s="1" t="s">
        <v>41</v>
      </c>
      <c r="P4342">
        <v>177.8</v>
      </c>
      <c r="Q4342" s="1" t="s">
        <v>50</v>
      </c>
      <c r="R4342" s="1" t="s">
        <v>34</v>
      </c>
    </row>
    <row r="4343" spans="1:18" x14ac:dyDescent="0.35">
      <c r="A4343" s="1" t="s">
        <v>4391</v>
      </c>
      <c r="B4343">
        <v>42</v>
      </c>
      <c r="C4343">
        <v>34</v>
      </c>
      <c r="D4343">
        <v>180.3</v>
      </c>
      <c r="E4343">
        <v>157.6</v>
      </c>
      <c r="F4343" s="1" t="s">
        <v>42</v>
      </c>
      <c r="G4343" s="1" t="s">
        <v>20</v>
      </c>
      <c r="H4343" s="1" t="s">
        <v>22</v>
      </c>
      <c r="I4343" s="1" t="s">
        <v>62</v>
      </c>
      <c r="J4343" s="1" t="s">
        <v>23</v>
      </c>
      <c r="K4343" s="1" t="s">
        <v>23</v>
      </c>
      <c r="L4343" s="1" t="s">
        <v>32</v>
      </c>
      <c r="M4343" s="1" t="s">
        <v>36</v>
      </c>
      <c r="N4343" s="1" t="s">
        <v>40</v>
      </c>
      <c r="O4343" s="1" t="s">
        <v>27</v>
      </c>
      <c r="P4343">
        <v>162.1</v>
      </c>
      <c r="Q4343" s="1" t="s">
        <v>60</v>
      </c>
      <c r="R4343" s="1" t="s">
        <v>34</v>
      </c>
    </row>
    <row r="4344" spans="1:18" x14ac:dyDescent="0.35">
      <c r="A4344" s="1" t="s">
        <v>4392</v>
      </c>
      <c r="B4344">
        <v>25</v>
      </c>
      <c r="C4344">
        <v>27</v>
      </c>
      <c r="D4344">
        <v>160.19999999999999</v>
      </c>
      <c r="E4344">
        <v>160.9</v>
      </c>
      <c r="F4344" s="1" t="s">
        <v>20</v>
      </c>
      <c r="G4344" s="1" t="s">
        <v>19</v>
      </c>
      <c r="H4344" s="1" t="s">
        <v>21</v>
      </c>
      <c r="I4344" s="1" t="s">
        <v>21</v>
      </c>
      <c r="J4344" s="1" t="s">
        <v>23</v>
      </c>
      <c r="K4344" s="1" t="s">
        <v>47</v>
      </c>
      <c r="L4344" s="1" t="s">
        <v>39</v>
      </c>
      <c r="M4344" s="1" t="s">
        <v>24</v>
      </c>
      <c r="N4344" s="1" t="s">
        <v>65</v>
      </c>
      <c r="O4344" s="1" t="s">
        <v>41</v>
      </c>
      <c r="P4344">
        <v>163.1</v>
      </c>
      <c r="Q4344" s="1" t="s">
        <v>20</v>
      </c>
      <c r="R4344" s="1" t="s">
        <v>34</v>
      </c>
    </row>
    <row r="4345" spans="1:18" x14ac:dyDescent="0.35">
      <c r="A4345" s="1" t="s">
        <v>4393</v>
      </c>
      <c r="B4345">
        <v>51</v>
      </c>
      <c r="C4345">
        <v>39</v>
      </c>
      <c r="D4345">
        <v>173.9</v>
      </c>
      <c r="E4345">
        <v>162.80000000000001</v>
      </c>
      <c r="F4345" s="1" t="s">
        <v>19</v>
      </c>
      <c r="G4345" s="1" t="s">
        <v>30</v>
      </c>
      <c r="H4345" s="1" t="s">
        <v>21</v>
      </c>
      <c r="I4345" s="1" t="s">
        <v>31</v>
      </c>
      <c r="J4345" s="1" t="s">
        <v>23</v>
      </c>
      <c r="K4345" s="1" t="s">
        <v>23</v>
      </c>
      <c r="L4345" s="1" t="s">
        <v>32</v>
      </c>
      <c r="M4345" s="1" t="s">
        <v>36</v>
      </c>
      <c r="N4345" s="1" t="s">
        <v>51</v>
      </c>
      <c r="O4345" s="1" t="s">
        <v>41</v>
      </c>
      <c r="P4345">
        <v>176</v>
      </c>
      <c r="Q4345" s="1" t="s">
        <v>30</v>
      </c>
      <c r="R4345" s="1" t="s">
        <v>34</v>
      </c>
    </row>
    <row r="4346" spans="1:18" x14ac:dyDescent="0.35">
      <c r="A4346" s="1" t="s">
        <v>4394</v>
      </c>
      <c r="B4346">
        <v>37</v>
      </c>
      <c r="C4346">
        <v>38</v>
      </c>
      <c r="D4346">
        <v>174.5</v>
      </c>
      <c r="E4346">
        <v>163.9</v>
      </c>
      <c r="F4346" s="1" t="s">
        <v>30</v>
      </c>
      <c r="G4346" s="1" t="s">
        <v>20</v>
      </c>
      <c r="H4346" s="1" t="s">
        <v>22</v>
      </c>
      <c r="I4346" s="1" t="s">
        <v>22</v>
      </c>
      <c r="J4346" s="1" t="s">
        <v>22</v>
      </c>
      <c r="K4346" s="1" t="s">
        <v>22</v>
      </c>
      <c r="L4346" s="1" t="s">
        <v>36</v>
      </c>
      <c r="M4346" s="1" t="s">
        <v>25</v>
      </c>
      <c r="N4346" s="1" t="s">
        <v>45</v>
      </c>
      <c r="O4346" s="1" t="s">
        <v>41</v>
      </c>
      <c r="P4346">
        <v>176.6</v>
      </c>
      <c r="Q4346" s="1" t="s">
        <v>60</v>
      </c>
      <c r="R4346" s="1" t="s">
        <v>34</v>
      </c>
    </row>
    <row r="4347" spans="1:18" x14ac:dyDescent="0.35">
      <c r="A4347" s="1" t="s">
        <v>4395</v>
      </c>
      <c r="B4347">
        <v>34</v>
      </c>
      <c r="C4347">
        <v>32</v>
      </c>
      <c r="D4347">
        <v>179.7</v>
      </c>
      <c r="E4347">
        <v>159.80000000000001</v>
      </c>
      <c r="F4347" s="1" t="s">
        <v>30</v>
      </c>
      <c r="G4347" s="1" t="s">
        <v>30</v>
      </c>
      <c r="H4347" s="1" t="s">
        <v>21</v>
      </c>
      <c r="I4347" s="1" t="s">
        <v>21</v>
      </c>
      <c r="J4347" s="1" t="s">
        <v>23</v>
      </c>
      <c r="K4347" s="1" t="s">
        <v>23</v>
      </c>
      <c r="L4347" s="1" t="s">
        <v>36</v>
      </c>
      <c r="M4347" s="1" t="s">
        <v>25</v>
      </c>
      <c r="N4347" s="1" t="s">
        <v>51</v>
      </c>
      <c r="O4347" s="1" t="s">
        <v>41</v>
      </c>
      <c r="P4347">
        <v>184.8</v>
      </c>
      <c r="Q4347" s="1" t="s">
        <v>30</v>
      </c>
      <c r="R4347" s="1" t="s">
        <v>52</v>
      </c>
    </row>
    <row r="4348" spans="1:18" x14ac:dyDescent="0.35">
      <c r="A4348" s="1" t="s">
        <v>4396</v>
      </c>
      <c r="B4348">
        <v>51</v>
      </c>
      <c r="C4348">
        <v>38</v>
      </c>
      <c r="D4348">
        <v>170.4</v>
      </c>
      <c r="E4348">
        <v>171.6</v>
      </c>
      <c r="F4348" s="1" t="s">
        <v>30</v>
      </c>
      <c r="G4348" s="1" t="s">
        <v>30</v>
      </c>
      <c r="H4348" s="1" t="s">
        <v>22</v>
      </c>
      <c r="I4348" s="1" t="s">
        <v>44</v>
      </c>
      <c r="J4348" s="1" t="s">
        <v>23</v>
      </c>
      <c r="K4348" s="1" t="s">
        <v>22</v>
      </c>
      <c r="L4348" s="1" t="s">
        <v>39</v>
      </c>
      <c r="M4348" s="1" t="s">
        <v>25</v>
      </c>
      <c r="N4348" s="1" t="s">
        <v>40</v>
      </c>
      <c r="O4348" s="1" t="s">
        <v>41</v>
      </c>
      <c r="P4348">
        <v>176.4</v>
      </c>
      <c r="Q4348" s="1" t="s">
        <v>30</v>
      </c>
      <c r="R4348" s="1" t="s">
        <v>28</v>
      </c>
    </row>
    <row r="4349" spans="1:18" x14ac:dyDescent="0.35">
      <c r="A4349" s="1" t="s">
        <v>4397</v>
      </c>
      <c r="B4349">
        <v>28</v>
      </c>
      <c r="C4349">
        <v>38</v>
      </c>
      <c r="D4349">
        <v>175.7</v>
      </c>
      <c r="E4349">
        <v>161</v>
      </c>
      <c r="F4349" s="1" t="s">
        <v>20</v>
      </c>
      <c r="G4349" s="1" t="s">
        <v>30</v>
      </c>
      <c r="H4349" s="1" t="s">
        <v>62</v>
      </c>
      <c r="I4349" s="1" t="s">
        <v>22</v>
      </c>
      <c r="J4349" s="1" t="s">
        <v>23</v>
      </c>
      <c r="K4349" s="1" t="s">
        <v>22</v>
      </c>
      <c r="L4349" s="1" t="s">
        <v>25</v>
      </c>
      <c r="M4349" s="1" t="s">
        <v>32</v>
      </c>
      <c r="N4349" s="1" t="s">
        <v>33</v>
      </c>
      <c r="O4349" s="1" t="s">
        <v>27</v>
      </c>
      <c r="P4349">
        <v>165.5</v>
      </c>
      <c r="Q4349" s="1" t="s">
        <v>38</v>
      </c>
      <c r="R4349" s="1" t="s">
        <v>34</v>
      </c>
    </row>
    <row r="4350" spans="1:18" x14ac:dyDescent="0.35">
      <c r="A4350" s="1" t="s">
        <v>4398</v>
      </c>
      <c r="B4350">
        <v>29</v>
      </c>
      <c r="C4350">
        <v>38</v>
      </c>
      <c r="D4350">
        <v>181.8</v>
      </c>
      <c r="E4350">
        <v>153</v>
      </c>
      <c r="F4350" s="1" t="s">
        <v>30</v>
      </c>
      <c r="G4350" s="1" t="s">
        <v>30</v>
      </c>
      <c r="H4350" s="1" t="s">
        <v>22</v>
      </c>
      <c r="I4350" s="1" t="s">
        <v>31</v>
      </c>
      <c r="J4350" s="1" t="s">
        <v>23</v>
      </c>
      <c r="K4350" s="1" t="s">
        <v>48</v>
      </c>
      <c r="L4350" s="1" t="s">
        <v>36</v>
      </c>
      <c r="M4350" s="1" t="s">
        <v>24</v>
      </c>
      <c r="N4350" s="1" t="s">
        <v>40</v>
      </c>
      <c r="O4350" s="1" t="s">
        <v>41</v>
      </c>
      <c r="P4350">
        <v>175.2</v>
      </c>
      <c r="Q4350" s="1" t="s">
        <v>30</v>
      </c>
      <c r="R4350" s="1" t="s">
        <v>34</v>
      </c>
    </row>
    <row r="4351" spans="1:18" x14ac:dyDescent="0.35">
      <c r="A4351" s="1" t="s">
        <v>4399</v>
      </c>
      <c r="B4351">
        <v>39</v>
      </c>
      <c r="C4351">
        <v>49</v>
      </c>
      <c r="D4351">
        <v>166.1</v>
      </c>
      <c r="E4351">
        <v>158.69999999999999</v>
      </c>
      <c r="F4351" s="1" t="s">
        <v>60</v>
      </c>
      <c r="G4351" s="1" t="s">
        <v>30</v>
      </c>
      <c r="H4351" s="1" t="s">
        <v>31</v>
      </c>
      <c r="I4351" s="1" t="s">
        <v>22</v>
      </c>
      <c r="J4351" s="1" t="s">
        <v>22</v>
      </c>
      <c r="K4351" s="1" t="s">
        <v>23</v>
      </c>
      <c r="L4351" s="1" t="s">
        <v>24</v>
      </c>
      <c r="M4351" s="1" t="s">
        <v>32</v>
      </c>
      <c r="N4351" s="1" t="s">
        <v>40</v>
      </c>
      <c r="O4351" s="1" t="s">
        <v>41</v>
      </c>
      <c r="P4351">
        <v>170.9</v>
      </c>
      <c r="Q4351" s="1" t="s">
        <v>30</v>
      </c>
      <c r="R4351" s="1" t="s">
        <v>28</v>
      </c>
    </row>
    <row r="4352" spans="1:18" x14ac:dyDescent="0.35">
      <c r="A4352" s="1" t="s">
        <v>4400</v>
      </c>
      <c r="B4352">
        <v>25</v>
      </c>
      <c r="C4352">
        <v>22</v>
      </c>
      <c r="D4352">
        <v>160.30000000000001</v>
      </c>
      <c r="E4352">
        <v>168.8</v>
      </c>
      <c r="F4352" s="1" t="s">
        <v>20</v>
      </c>
      <c r="G4352" s="1" t="s">
        <v>19</v>
      </c>
      <c r="H4352" s="1" t="s">
        <v>62</v>
      </c>
      <c r="I4352" s="1" t="s">
        <v>44</v>
      </c>
      <c r="J4352" s="1" t="s">
        <v>23</v>
      </c>
      <c r="K4352" s="1" t="s">
        <v>23</v>
      </c>
      <c r="L4352" s="1" t="s">
        <v>24</v>
      </c>
      <c r="M4352" s="1" t="s">
        <v>36</v>
      </c>
      <c r="N4352" s="1" t="s">
        <v>33</v>
      </c>
      <c r="O4352" s="1" t="s">
        <v>41</v>
      </c>
      <c r="P4352">
        <v>169.3</v>
      </c>
      <c r="Q4352" s="1" t="s">
        <v>20</v>
      </c>
      <c r="R4352" s="1" t="s">
        <v>52</v>
      </c>
    </row>
    <row r="4353" spans="1:18" x14ac:dyDescent="0.35">
      <c r="A4353" s="1" t="s">
        <v>4401</v>
      </c>
      <c r="B4353">
        <v>22</v>
      </c>
      <c r="C4353">
        <v>26</v>
      </c>
      <c r="D4353">
        <v>181.6</v>
      </c>
      <c r="E4353">
        <v>168.3</v>
      </c>
      <c r="F4353" s="1" t="s">
        <v>20</v>
      </c>
      <c r="G4353" s="1" t="s">
        <v>19</v>
      </c>
      <c r="H4353" s="1" t="s">
        <v>44</v>
      </c>
      <c r="I4353" s="1" t="s">
        <v>21</v>
      </c>
      <c r="J4353" s="1" t="s">
        <v>23</v>
      </c>
      <c r="K4353" s="1" t="s">
        <v>48</v>
      </c>
      <c r="L4353" s="1" t="s">
        <v>25</v>
      </c>
      <c r="M4353" s="1" t="s">
        <v>32</v>
      </c>
      <c r="N4353" s="1" t="s">
        <v>45</v>
      </c>
      <c r="O4353" s="1" t="s">
        <v>41</v>
      </c>
      <c r="P4353">
        <v>175.6</v>
      </c>
      <c r="Q4353" s="1" t="s">
        <v>20</v>
      </c>
      <c r="R4353" s="1" t="s">
        <v>52</v>
      </c>
    </row>
    <row r="4354" spans="1:18" x14ac:dyDescent="0.35">
      <c r="A4354" s="1" t="s">
        <v>4402</v>
      </c>
      <c r="B4354">
        <v>30</v>
      </c>
      <c r="C4354">
        <v>35</v>
      </c>
      <c r="D4354">
        <v>167</v>
      </c>
      <c r="E4354">
        <v>150.69999999999999</v>
      </c>
      <c r="F4354" s="1" t="s">
        <v>30</v>
      </c>
      <c r="G4354" s="1" t="s">
        <v>30</v>
      </c>
      <c r="H4354" s="1" t="s">
        <v>21</v>
      </c>
      <c r="I4354" s="1" t="s">
        <v>22</v>
      </c>
      <c r="J4354" s="1" t="s">
        <v>22</v>
      </c>
      <c r="K4354" s="1" t="s">
        <v>47</v>
      </c>
      <c r="L4354" s="1" t="s">
        <v>24</v>
      </c>
      <c r="M4354" s="1" t="s">
        <v>32</v>
      </c>
      <c r="N4354" s="1" t="s">
        <v>33</v>
      </c>
      <c r="O4354" s="1" t="s">
        <v>27</v>
      </c>
      <c r="P4354">
        <v>154.1</v>
      </c>
      <c r="Q4354" s="1" t="s">
        <v>30</v>
      </c>
      <c r="R4354" s="1" t="s">
        <v>34</v>
      </c>
    </row>
    <row r="4355" spans="1:18" x14ac:dyDescent="0.35">
      <c r="A4355" s="1" t="s">
        <v>4403</v>
      </c>
      <c r="B4355">
        <v>36</v>
      </c>
      <c r="C4355">
        <v>38</v>
      </c>
      <c r="D4355">
        <v>177.2</v>
      </c>
      <c r="E4355">
        <v>159.19999999999999</v>
      </c>
      <c r="F4355" s="1" t="s">
        <v>30</v>
      </c>
      <c r="G4355" s="1" t="s">
        <v>60</v>
      </c>
      <c r="H4355" s="1" t="s">
        <v>22</v>
      </c>
      <c r="I4355" s="1" t="s">
        <v>44</v>
      </c>
      <c r="J4355" s="1" t="s">
        <v>23</v>
      </c>
      <c r="K4355" s="1" t="s">
        <v>23</v>
      </c>
      <c r="L4355" s="1" t="s">
        <v>24</v>
      </c>
      <c r="M4355" s="1" t="s">
        <v>39</v>
      </c>
      <c r="N4355" s="1" t="s">
        <v>33</v>
      </c>
      <c r="O4355" s="1" t="s">
        <v>41</v>
      </c>
      <c r="P4355">
        <v>177.8</v>
      </c>
      <c r="Q4355" s="1" t="s">
        <v>30</v>
      </c>
      <c r="R4355" s="1" t="s">
        <v>34</v>
      </c>
    </row>
    <row r="4356" spans="1:18" x14ac:dyDescent="0.35">
      <c r="A4356" s="1" t="s">
        <v>4404</v>
      </c>
      <c r="B4356">
        <v>51</v>
      </c>
      <c r="C4356">
        <v>25</v>
      </c>
      <c r="D4356">
        <v>187.7</v>
      </c>
      <c r="E4356">
        <v>157.80000000000001</v>
      </c>
      <c r="F4356" s="1" t="s">
        <v>60</v>
      </c>
      <c r="G4356" s="1" t="s">
        <v>19</v>
      </c>
      <c r="H4356" s="1" t="s">
        <v>21</v>
      </c>
      <c r="I4356" s="1" t="s">
        <v>62</v>
      </c>
      <c r="J4356" s="1" t="s">
        <v>48</v>
      </c>
      <c r="K4356" s="1" t="s">
        <v>47</v>
      </c>
      <c r="L4356" s="1" t="s">
        <v>32</v>
      </c>
      <c r="M4356" s="1" t="s">
        <v>32</v>
      </c>
      <c r="N4356" s="1" t="s">
        <v>65</v>
      </c>
      <c r="O4356" s="1" t="s">
        <v>41</v>
      </c>
      <c r="P4356">
        <v>170</v>
      </c>
      <c r="Q4356" s="1" t="s">
        <v>20</v>
      </c>
      <c r="R4356" s="1" t="s">
        <v>28</v>
      </c>
    </row>
    <row r="4357" spans="1:18" x14ac:dyDescent="0.35">
      <c r="A4357" s="1" t="s">
        <v>4405</v>
      </c>
      <c r="B4357">
        <v>23</v>
      </c>
      <c r="C4357">
        <v>27</v>
      </c>
      <c r="D4357">
        <v>179.9</v>
      </c>
      <c r="E4357">
        <v>165.7</v>
      </c>
      <c r="F4357" s="1" t="s">
        <v>30</v>
      </c>
      <c r="G4357" s="1" t="s">
        <v>30</v>
      </c>
      <c r="H4357" s="1" t="s">
        <v>31</v>
      </c>
      <c r="I4357" s="1" t="s">
        <v>22</v>
      </c>
      <c r="J4357" s="1" t="s">
        <v>48</v>
      </c>
      <c r="K4357" s="1" t="s">
        <v>23</v>
      </c>
      <c r="L4357" s="1" t="s">
        <v>39</v>
      </c>
      <c r="M4357" s="1" t="s">
        <v>36</v>
      </c>
      <c r="N4357" s="1" t="s">
        <v>40</v>
      </c>
      <c r="O4357" s="1" t="s">
        <v>41</v>
      </c>
      <c r="P4357">
        <v>176.6</v>
      </c>
      <c r="Q4357" s="1" t="s">
        <v>30</v>
      </c>
      <c r="R4357" s="1" t="s">
        <v>34</v>
      </c>
    </row>
    <row r="4358" spans="1:18" x14ac:dyDescent="0.35">
      <c r="A4358" s="1" t="s">
        <v>4406</v>
      </c>
      <c r="B4358">
        <v>23</v>
      </c>
      <c r="C4358">
        <v>41</v>
      </c>
      <c r="D4358">
        <v>167.2</v>
      </c>
      <c r="E4358">
        <v>154.19999999999999</v>
      </c>
      <c r="F4358" s="1" t="s">
        <v>19</v>
      </c>
      <c r="G4358" s="1" t="s">
        <v>30</v>
      </c>
      <c r="H4358" s="1" t="s">
        <v>22</v>
      </c>
      <c r="I4358" s="1" t="s">
        <v>22</v>
      </c>
      <c r="J4358" s="1" t="s">
        <v>23</v>
      </c>
      <c r="K4358" s="1" t="s">
        <v>22</v>
      </c>
      <c r="L4358" s="1" t="s">
        <v>24</v>
      </c>
      <c r="M4358" s="1" t="s">
        <v>39</v>
      </c>
      <c r="N4358" s="1" t="s">
        <v>51</v>
      </c>
      <c r="O4358" s="1" t="s">
        <v>27</v>
      </c>
      <c r="P4358">
        <v>148.5</v>
      </c>
      <c r="Q4358" s="1" t="s">
        <v>30</v>
      </c>
      <c r="R4358" s="1" t="s">
        <v>34</v>
      </c>
    </row>
    <row r="4359" spans="1:18" x14ac:dyDescent="0.35">
      <c r="A4359" s="1" t="s">
        <v>4407</v>
      </c>
      <c r="B4359">
        <v>36</v>
      </c>
      <c r="C4359">
        <v>41</v>
      </c>
      <c r="D4359">
        <v>163.80000000000001</v>
      </c>
      <c r="E4359">
        <v>170.4</v>
      </c>
      <c r="F4359" s="1" t="s">
        <v>30</v>
      </c>
      <c r="G4359" s="1" t="s">
        <v>20</v>
      </c>
      <c r="H4359" s="1" t="s">
        <v>21</v>
      </c>
      <c r="I4359" s="1" t="s">
        <v>44</v>
      </c>
      <c r="J4359" s="1" t="s">
        <v>22</v>
      </c>
      <c r="K4359" s="1" t="s">
        <v>22</v>
      </c>
      <c r="L4359" s="1" t="s">
        <v>36</v>
      </c>
      <c r="M4359" s="1" t="s">
        <v>25</v>
      </c>
      <c r="N4359" s="1" t="s">
        <v>26</v>
      </c>
      <c r="O4359" s="1" t="s">
        <v>27</v>
      </c>
      <c r="P4359">
        <v>164.4</v>
      </c>
      <c r="Q4359" s="1" t="s">
        <v>60</v>
      </c>
      <c r="R4359" s="1" t="s">
        <v>28</v>
      </c>
    </row>
    <row r="4360" spans="1:18" x14ac:dyDescent="0.35">
      <c r="A4360" s="1" t="s">
        <v>4408</v>
      </c>
      <c r="B4360">
        <v>38</v>
      </c>
      <c r="C4360">
        <v>49</v>
      </c>
      <c r="D4360">
        <v>168.6</v>
      </c>
      <c r="E4360">
        <v>152.19999999999999</v>
      </c>
      <c r="F4360" s="1" t="s">
        <v>50</v>
      </c>
      <c r="G4360" s="1" t="s">
        <v>20</v>
      </c>
      <c r="H4360" s="1" t="s">
        <v>44</v>
      </c>
      <c r="I4360" s="1" t="s">
        <v>31</v>
      </c>
      <c r="J4360" s="1" t="s">
        <v>22</v>
      </c>
      <c r="K4360" s="1" t="s">
        <v>47</v>
      </c>
      <c r="L4360" s="1" t="s">
        <v>39</v>
      </c>
      <c r="M4360" s="1" t="s">
        <v>32</v>
      </c>
      <c r="N4360" s="1" t="s">
        <v>51</v>
      </c>
      <c r="O4360" s="1" t="s">
        <v>27</v>
      </c>
      <c r="P4360">
        <v>158</v>
      </c>
      <c r="Q4360" s="1" t="s">
        <v>20</v>
      </c>
      <c r="R4360" s="1" t="s">
        <v>34</v>
      </c>
    </row>
    <row r="4361" spans="1:18" x14ac:dyDescent="0.35">
      <c r="A4361" s="1" t="s">
        <v>4409</v>
      </c>
      <c r="B4361">
        <v>24</v>
      </c>
      <c r="C4361">
        <v>50</v>
      </c>
      <c r="D4361">
        <v>175.2</v>
      </c>
      <c r="E4361">
        <v>160.19999999999999</v>
      </c>
      <c r="F4361" s="1" t="s">
        <v>50</v>
      </c>
      <c r="G4361" s="1" t="s">
        <v>60</v>
      </c>
      <c r="H4361" s="1" t="s">
        <v>22</v>
      </c>
      <c r="I4361" s="1" t="s">
        <v>44</v>
      </c>
      <c r="J4361" s="1" t="s">
        <v>47</v>
      </c>
      <c r="K4361" s="1" t="s">
        <v>23</v>
      </c>
      <c r="L4361" s="1" t="s">
        <v>32</v>
      </c>
      <c r="M4361" s="1" t="s">
        <v>25</v>
      </c>
      <c r="N4361" s="1" t="s">
        <v>65</v>
      </c>
      <c r="O4361" s="1" t="s">
        <v>41</v>
      </c>
      <c r="P4361">
        <v>173.5</v>
      </c>
      <c r="Q4361" s="1" t="s">
        <v>50</v>
      </c>
      <c r="R4361" s="1" t="s">
        <v>34</v>
      </c>
    </row>
    <row r="4362" spans="1:18" x14ac:dyDescent="0.35">
      <c r="A4362" s="1" t="s">
        <v>4410</v>
      </c>
      <c r="B4362">
        <v>51</v>
      </c>
      <c r="C4362">
        <v>28</v>
      </c>
      <c r="D4362">
        <v>172.3</v>
      </c>
      <c r="E4362">
        <v>153.80000000000001</v>
      </c>
      <c r="F4362" s="1" t="s">
        <v>20</v>
      </c>
      <c r="G4362" s="1" t="s">
        <v>20</v>
      </c>
      <c r="H4362" s="1" t="s">
        <v>21</v>
      </c>
      <c r="I4362" s="1" t="s">
        <v>22</v>
      </c>
      <c r="J4362" s="1" t="s">
        <v>23</v>
      </c>
      <c r="K4362" s="1" t="s">
        <v>23</v>
      </c>
      <c r="L4362" s="1" t="s">
        <v>32</v>
      </c>
      <c r="M4362" s="1" t="s">
        <v>24</v>
      </c>
      <c r="N4362" s="1" t="s">
        <v>33</v>
      </c>
      <c r="O4362" s="1" t="s">
        <v>41</v>
      </c>
      <c r="P4362">
        <v>167.2</v>
      </c>
      <c r="Q4362" s="1" t="s">
        <v>50</v>
      </c>
      <c r="R4362" s="1" t="s">
        <v>28</v>
      </c>
    </row>
    <row r="4363" spans="1:18" x14ac:dyDescent="0.35">
      <c r="A4363" s="1" t="s">
        <v>4411</v>
      </c>
      <c r="B4363">
        <v>41</v>
      </c>
      <c r="C4363">
        <v>48</v>
      </c>
      <c r="D4363">
        <v>183.5</v>
      </c>
      <c r="E4363">
        <v>164.9</v>
      </c>
      <c r="F4363" s="1" t="s">
        <v>54</v>
      </c>
      <c r="G4363" s="1" t="s">
        <v>30</v>
      </c>
      <c r="H4363" s="1" t="s">
        <v>22</v>
      </c>
      <c r="I4363" s="1" t="s">
        <v>31</v>
      </c>
      <c r="J4363" s="1" t="s">
        <v>22</v>
      </c>
      <c r="K4363" s="1" t="s">
        <v>22</v>
      </c>
      <c r="L4363" s="1" t="s">
        <v>39</v>
      </c>
      <c r="M4363" s="1" t="s">
        <v>25</v>
      </c>
      <c r="N4363" s="1" t="s">
        <v>33</v>
      </c>
      <c r="O4363" s="1" t="s">
        <v>41</v>
      </c>
      <c r="P4363">
        <v>180.4</v>
      </c>
      <c r="Q4363" s="1" t="s">
        <v>30</v>
      </c>
      <c r="R4363" s="1" t="s">
        <v>28</v>
      </c>
    </row>
    <row r="4364" spans="1:18" x14ac:dyDescent="0.35">
      <c r="A4364" s="1" t="s">
        <v>4412</v>
      </c>
      <c r="B4364">
        <v>25</v>
      </c>
      <c r="C4364">
        <v>35</v>
      </c>
      <c r="D4364">
        <v>178.7</v>
      </c>
      <c r="E4364">
        <v>148.69999999999999</v>
      </c>
      <c r="F4364" s="1" t="s">
        <v>20</v>
      </c>
      <c r="G4364" s="1" t="s">
        <v>60</v>
      </c>
      <c r="H4364" s="1" t="s">
        <v>22</v>
      </c>
      <c r="I4364" s="1" t="s">
        <v>31</v>
      </c>
      <c r="J4364" s="1" t="s">
        <v>22</v>
      </c>
      <c r="K4364" s="1" t="s">
        <v>23</v>
      </c>
      <c r="L4364" s="1" t="s">
        <v>25</v>
      </c>
      <c r="M4364" s="1" t="s">
        <v>32</v>
      </c>
      <c r="N4364" s="1" t="s">
        <v>65</v>
      </c>
      <c r="O4364" s="1" t="s">
        <v>27</v>
      </c>
      <c r="P4364">
        <v>157.6</v>
      </c>
      <c r="Q4364" s="1" t="s">
        <v>50</v>
      </c>
      <c r="R4364" s="1" t="s">
        <v>34</v>
      </c>
    </row>
    <row r="4365" spans="1:18" x14ac:dyDescent="0.35">
      <c r="A4365" s="1" t="s">
        <v>4413</v>
      </c>
      <c r="B4365">
        <v>54</v>
      </c>
      <c r="C4365">
        <v>40</v>
      </c>
      <c r="D4365">
        <v>168.9</v>
      </c>
      <c r="E4365">
        <v>160</v>
      </c>
      <c r="F4365" s="1" t="s">
        <v>19</v>
      </c>
      <c r="G4365" s="1" t="s">
        <v>30</v>
      </c>
      <c r="H4365" s="1" t="s">
        <v>31</v>
      </c>
      <c r="I4365" s="1" t="s">
        <v>22</v>
      </c>
      <c r="J4365" s="1" t="s">
        <v>48</v>
      </c>
      <c r="K4365" s="1" t="s">
        <v>22</v>
      </c>
      <c r="L4365" s="1" t="s">
        <v>32</v>
      </c>
      <c r="M4365" s="1" t="s">
        <v>32</v>
      </c>
      <c r="N4365" s="1" t="s">
        <v>40</v>
      </c>
      <c r="O4365" s="1" t="s">
        <v>41</v>
      </c>
      <c r="P4365">
        <v>170.1</v>
      </c>
      <c r="Q4365" s="1" t="s">
        <v>30</v>
      </c>
      <c r="R4365" s="1" t="s">
        <v>28</v>
      </c>
    </row>
    <row r="4366" spans="1:18" x14ac:dyDescent="0.35">
      <c r="A4366" s="1" t="s">
        <v>4414</v>
      </c>
      <c r="B4366">
        <v>41</v>
      </c>
      <c r="C4366">
        <v>39</v>
      </c>
      <c r="D4366">
        <v>179.9</v>
      </c>
      <c r="E4366">
        <v>159.9</v>
      </c>
      <c r="F4366" s="1" t="s">
        <v>30</v>
      </c>
      <c r="G4366" s="1" t="s">
        <v>42</v>
      </c>
      <c r="H4366" s="1" t="s">
        <v>22</v>
      </c>
      <c r="I4366" s="1" t="s">
        <v>62</v>
      </c>
      <c r="J4366" s="1" t="s">
        <v>23</v>
      </c>
      <c r="K4366" s="1" t="s">
        <v>48</v>
      </c>
      <c r="L4366" s="1" t="s">
        <v>25</v>
      </c>
      <c r="M4366" s="1" t="s">
        <v>24</v>
      </c>
      <c r="N4366" s="1" t="s">
        <v>51</v>
      </c>
      <c r="O4366" s="1" t="s">
        <v>27</v>
      </c>
      <c r="P4366">
        <v>168.6</v>
      </c>
      <c r="Q4366" s="1" t="s">
        <v>30</v>
      </c>
      <c r="R4366" s="1" t="s">
        <v>34</v>
      </c>
    </row>
    <row r="4367" spans="1:18" x14ac:dyDescent="0.35">
      <c r="A4367" s="1" t="s">
        <v>4415</v>
      </c>
      <c r="B4367">
        <v>20</v>
      </c>
      <c r="C4367">
        <v>35</v>
      </c>
      <c r="D4367">
        <v>184.5</v>
      </c>
      <c r="E4367">
        <v>155.6</v>
      </c>
      <c r="F4367" s="1" t="s">
        <v>42</v>
      </c>
      <c r="G4367" s="1" t="s">
        <v>19</v>
      </c>
      <c r="H4367" s="1" t="s">
        <v>44</v>
      </c>
      <c r="I4367" s="1" t="s">
        <v>21</v>
      </c>
      <c r="J4367" s="1" t="s">
        <v>22</v>
      </c>
      <c r="K4367" s="1" t="s">
        <v>48</v>
      </c>
      <c r="L4367" s="1" t="s">
        <v>39</v>
      </c>
      <c r="M4367" s="1" t="s">
        <v>32</v>
      </c>
      <c r="N4367" s="1" t="s">
        <v>26</v>
      </c>
      <c r="O4367" s="1" t="s">
        <v>27</v>
      </c>
      <c r="P4367">
        <v>162.4</v>
      </c>
      <c r="Q4367" s="1" t="s">
        <v>30</v>
      </c>
      <c r="R4367" s="1" t="s">
        <v>28</v>
      </c>
    </row>
    <row r="4368" spans="1:18" x14ac:dyDescent="0.35">
      <c r="A4368" s="1" t="s">
        <v>4416</v>
      </c>
      <c r="B4368">
        <v>39</v>
      </c>
      <c r="C4368">
        <v>37</v>
      </c>
      <c r="D4368">
        <v>171.8</v>
      </c>
      <c r="E4368">
        <v>168.3</v>
      </c>
      <c r="F4368" s="1" t="s">
        <v>30</v>
      </c>
      <c r="G4368" s="1" t="s">
        <v>19</v>
      </c>
      <c r="H4368" s="1" t="s">
        <v>44</v>
      </c>
      <c r="I4368" s="1" t="s">
        <v>21</v>
      </c>
      <c r="J4368" s="1" t="s">
        <v>23</v>
      </c>
      <c r="K4368" s="1" t="s">
        <v>23</v>
      </c>
      <c r="L4368" s="1" t="s">
        <v>36</v>
      </c>
      <c r="M4368" s="1" t="s">
        <v>36</v>
      </c>
      <c r="N4368" s="1" t="s">
        <v>65</v>
      </c>
      <c r="O4368" s="1" t="s">
        <v>27</v>
      </c>
      <c r="P4368">
        <v>159.5</v>
      </c>
      <c r="Q4368" s="1" t="s">
        <v>42</v>
      </c>
      <c r="R4368" s="1" t="s">
        <v>28</v>
      </c>
    </row>
    <row r="4369" spans="1:18" x14ac:dyDescent="0.35">
      <c r="A4369" s="1" t="s">
        <v>4417</v>
      </c>
      <c r="B4369">
        <v>41</v>
      </c>
      <c r="C4369">
        <v>30</v>
      </c>
      <c r="D4369">
        <v>177.4</v>
      </c>
      <c r="E4369">
        <v>171.2</v>
      </c>
      <c r="F4369" s="1" t="s">
        <v>20</v>
      </c>
      <c r="G4369" s="1" t="s">
        <v>42</v>
      </c>
      <c r="H4369" s="1" t="s">
        <v>21</v>
      </c>
      <c r="I4369" s="1" t="s">
        <v>22</v>
      </c>
      <c r="J4369" s="1" t="s">
        <v>23</v>
      </c>
      <c r="K4369" s="1" t="s">
        <v>23</v>
      </c>
      <c r="L4369" s="1" t="s">
        <v>36</v>
      </c>
      <c r="M4369" s="1" t="s">
        <v>24</v>
      </c>
      <c r="N4369" s="1" t="s">
        <v>33</v>
      </c>
      <c r="O4369" s="1" t="s">
        <v>41</v>
      </c>
      <c r="P4369">
        <v>177.6</v>
      </c>
      <c r="Q4369" s="1" t="s">
        <v>38</v>
      </c>
      <c r="R4369" s="1" t="s">
        <v>34</v>
      </c>
    </row>
    <row r="4370" spans="1:18" x14ac:dyDescent="0.35">
      <c r="A4370" s="1" t="s">
        <v>4418</v>
      </c>
      <c r="B4370">
        <v>30</v>
      </c>
      <c r="C4370">
        <v>18</v>
      </c>
      <c r="D4370">
        <v>167.9</v>
      </c>
      <c r="E4370">
        <v>158.6</v>
      </c>
      <c r="F4370" s="1" t="s">
        <v>50</v>
      </c>
      <c r="G4370" s="1" t="s">
        <v>30</v>
      </c>
      <c r="H4370" s="1" t="s">
        <v>62</v>
      </c>
      <c r="I4370" s="1" t="s">
        <v>21</v>
      </c>
      <c r="J4370" s="1" t="s">
        <v>23</v>
      </c>
      <c r="K4370" s="1" t="s">
        <v>22</v>
      </c>
      <c r="L4370" s="1" t="s">
        <v>36</v>
      </c>
      <c r="M4370" s="1" t="s">
        <v>32</v>
      </c>
      <c r="N4370" s="1" t="s">
        <v>45</v>
      </c>
      <c r="O4370" s="1" t="s">
        <v>41</v>
      </c>
      <c r="P4370">
        <v>169.9</v>
      </c>
      <c r="Q4370" s="1" t="s">
        <v>38</v>
      </c>
      <c r="R4370" s="1" t="s">
        <v>34</v>
      </c>
    </row>
    <row r="4371" spans="1:18" x14ac:dyDescent="0.35">
      <c r="A4371" s="1" t="s">
        <v>4419</v>
      </c>
      <c r="B4371">
        <v>32</v>
      </c>
      <c r="C4371">
        <v>21</v>
      </c>
      <c r="D4371">
        <v>173</v>
      </c>
      <c r="E4371">
        <v>161.80000000000001</v>
      </c>
      <c r="F4371" s="1" t="s">
        <v>20</v>
      </c>
      <c r="G4371" s="1" t="s">
        <v>19</v>
      </c>
      <c r="H4371" s="1" t="s">
        <v>22</v>
      </c>
      <c r="I4371" s="1" t="s">
        <v>44</v>
      </c>
      <c r="J4371" s="1" t="s">
        <v>22</v>
      </c>
      <c r="K4371" s="1" t="s">
        <v>22</v>
      </c>
      <c r="L4371" s="1" t="s">
        <v>32</v>
      </c>
      <c r="M4371" s="1" t="s">
        <v>25</v>
      </c>
      <c r="N4371" s="1" t="s">
        <v>45</v>
      </c>
      <c r="O4371" s="1" t="s">
        <v>41</v>
      </c>
      <c r="P4371">
        <v>172</v>
      </c>
      <c r="Q4371" s="1" t="s">
        <v>50</v>
      </c>
      <c r="R4371" s="1" t="s">
        <v>52</v>
      </c>
    </row>
    <row r="4372" spans="1:18" x14ac:dyDescent="0.35">
      <c r="A4372" s="1" t="s">
        <v>4420</v>
      </c>
      <c r="B4372">
        <v>22</v>
      </c>
      <c r="C4372">
        <v>41</v>
      </c>
      <c r="D4372">
        <v>167.8</v>
      </c>
      <c r="E4372">
        <v>157.30000000000001</v>
      </c>
      <c r="F4372" s="1" t="s">
        <v>19</v>
      </c>
      <c r="G4372" s="1" t="s">
        <v>19</v>
      </c>
      <c r="H4372" s="1" t="s">
        <v>44</v>
      </c>
      <c r="I4372" s="1" t="s">
        <v>44</v>
      </c>
      <c r="J4372" s="1" t="s">
        <v>48</v>
      </c>
      <c r="K4372" s="1" t="s">
        <v>22</v>
      </c>
      <c r="L4372" s="1" t="s">
        <v>36</v>
      </c>
      <c r="M4372" s="1" t="s">
        <v>32</v>
      </c>
      <c r="N4372" s="1" t="s">
        <v>45</v>
      </c>
      <c r="O4372" s="1" t="s">
        <v>41</v>
      </c>
      <c r="P4372">
        <v>171.2</v>
      </c>
      <c r="Q4372" s="1" t="s">
        <v>19</v>
      </c>
      <c r="R4372" s="1" t="s">
        <v>34</v>
      </c>
    </row>
    <row r="4373" spans="1:18" x14ac:dyDescent="0.35">
      <c r="A4373" s="1" t="s">
        <v>4421</v>
      </c>
      <c r="B4373">
        <v>28</v>
      </c>
      <c r="C4373">
        <v>19</v>
      </c>
      <c r="D4373">
        <v>182.7</v>
      </c>
      <c r="E4373">
        <v>153.4</v>
      </c>
      <c r="F4373" s="1" t="s">
        <v>19</v>
      </c>
      <c r="G4373" s="1" t="s">
        <v>19</v>
      </c>
      <c r="H4373" s="1" t="s">
        <v>22</v>
      </c>
      <c r="I4373" s="1" t="s">
        <v>44</v>
      </c>
      <c r="J4373" s="1" t="s">
        <v>22</v>
      </c>
      <c r="K4373" s="1" t="s">
        <v>22</v>
      </c>
      <c r="L4373" s="1" t="s">
        <v>39</v>
      </c>
      <c r="M4373" s="1" t="s">
        <v>25</v>
      </c>
      <c r="N4373" s="1" t="s">
        <v>51</v>
      </c>
      <c r="O4373" s="1" t="s">
        <v>27</v>
      </c>
      <c r="P4373">
        <v>155.80000000000001</v>
      </c>
      <c r="Q4373" s="1" t="s">
        <v>19</v>
      </c>
      <c r="R4373" s="1" t="s">
        <v>52</v>
      </c>
    </row>
    <row r="4374" spans="1:18" x14ac:dyDescent="0.35">
      <c r="A4374" s="1" t="s">
        <v>4422</v>
      </c>
      <c r="B4374">
        <v>31</v>
      </c>
      <c r="C4374">
        <v>45</v>
      </c>
      <c r="D4374">
        <v>170.5</v>
      </c>
      <c r="E4374">
        <v>154.30000000000001</v>
      </c>
      <c r="F4374" s="1" t="s">
        <v>19</v>
      </c>
      <c r="G4374" s="1" t="s">
        <v>42</v>
      </c>
      <c r="H4374" s="1" t="s">
        <v>31</v>
      </c>
      <c r="I4374" s="1" t="s">
        <v>22</v>
      </c>
      <c r="J4374" s="1" t="s">
        <v>23</v>
      </c>
      <c r="K4374" s="1" t="s">
        <v>48</v>
      </c>
      <c r="L4374" s="1" t="s">
        <v>24</v>
      </c>
      <c r="M4374" s="1" t="s">
        <v>32</v>
      </c>
      <c r="N4374" s="1" t="s">
        <v>65</v>
      </c>
      <c r="O4374" s="1" t="s">
        <v>27</v>
      </c>
      <c r="P4374">
        <v>160.69999999999999</v>
      </c>
      <c r="Q4374" s="1" t="s">
        <v>42</v>
      </c>
      <c r="R4374" s="1" t="s">
        <v>34</v>
      </c>
    </row>
    <row r="4375" spans="1:18" x14ac:dyDescent="0.35">
      <c r="A4375" s="1" t="s">
        <v>4423</v>
      </c>
      <c r="B4375">
        <v>42</v>
      </c>
      <c r="C4375">
        <v>43</v>
      </c>
      <c r="D4375">
        <v>177.1</v>
      </c>
      <c r="E4375">
        <v>154.5</v>
      </c>
      <c r="F4375" s="1" t="s">
        <v>30</v>
      </c>
      <c r="G4375" s="1" t="s">
        <v>30</v>
      </c>
      <c r="H4375" s="1" t="s">
        <v>22</v>
      </c>
      <c r="I4375" s="1" t="s">
        <v>22</v>
      </c>
      <c r="J4375" s="1" t="s">
        <v>22</v>
      </c>
      <c r="K4375" s="1" t="s">
        <v>22</v>
      </c>
      <c r="L4375" s="1" t="s">
        <v>24</v>
      </c>
      <c r="M4375" s="1" t="s">
        <v>39</v>
      </c>
      <c r="N4375" s="1" t="s">
        <v>51</v>
      </c>
      <c r="O4375" s="1" t="s">
        <v>41</v>
      </c>
      <c r="P4375">
        <v>168.6</v>
      </c>
      <c r="Q4375" s="1" t="s">
        <v>30</v>
      </c>
      <c r="R4375" s="1" t="s">
        <v>34</v>
      </c>
    </row>
    <row r="4376" spans="1:18" x14ac:dyDescent="0.35">
      <c r="A4376" s="1" t="s">
        <v>4424</v>
      </c>
      <c r="B4376">
        <v>33</v>
      </c>
      <c r="C4376">
        <v>40</v>
      </c>
      <c r="D4376">
        <v>178.4</v>
      </c>
      <c r="E4376">
        <v>168.5</v>
      </c>
      <c r="F4376" s="1" t="s">
        <v>42</v>
      </c>
      <c r="G4376" s="1" t="s">
        <v>19</v>
      </c>
      <c r="H4376" s="1" t="s">
        <v>22</v>
      </c>
      <c r="I4376" s="1" t="s">
        <v>21</v>
      </c>
      <c r="J4376" s="1" t="s">
        <v>23</v>
      </c>
      <c r="K4376" s="1" t="s">
        <v>22</v>
      </c>
      <c r="L4376" s="1" t="s">
        <v>39</v>
      </c>
      <c r="M4376" s="1" t="s">
        <v>39</v>
      </c>
      <c r="N4376" s="1" t="s">
        <v>51</v>
      </c>
      <c r="O4376" s="1" t="s">
        <v>41</v>
      </c>
      <c r="P4376">
        <v>182</v>
      </c>
      <c r="Q4376" s="1" t="s">
        <v>42</v>
      </c>
      <c r="R4376" s="1" t="s">
        <v>52</v>
      </c>
    </row>
    <row r="4377" spans="1:18" x14ac:dyDescent="0.35">
      <c r="A4377" s="1" t="s">
        <v>4425</v>
      </c>
      <c r="B4377">
        <v>52</v>
      </c>
      <c r="C4377">
        <v>32</v>
      </c>
      <c r="D4377">
        <v>195.8</v>
      </c>
      <c r="E4377">
        <v>163.6</v>
      </c>
      <c r="F4377" s="1" t="s">
        <v>20</v>
      </c>
      <c r="G4377" s="1" t="s">
        <v>20</v>
      </c>
      <c r="H4377" s="1" t="s">
        <v>21</v>
      </c>
      <c r="I4377" s="1" t="s">
        <v>44</v>
      </c>
      <c r="J4377" s="1" t="s">
        <v>47</v>
      </c>
      <c r="K4377" s="1" t="s">
        <v>22</v>
      </c>
      <c r="L4377" s="1" t="s">
        <v>36</v>
      </c>
      <c r="M4377" s="1" t="s">
        <v>36</v>
      </c>
      <c r="N4377" s="1" t="s">
        <v>51</v>
      </c>
      <c r="O4377" s="1" t="s">
        <v>27</v>
      </c>
      <c r="P4377">
        <v>173.9</v>
      </c>
      <c r="Q4377" s="1" t="s">
        <v>20</v>
      </c>
      <c r="R4377" s="1" t="s">
        <v>34</v>
      </c>
    </row>
    <row r="4378" spans="1:18" x14ac:dyDescent="0.35">
      <c r="A4378" s="1" t="s">
        <v>4426</v>
      </c>
      <c r="B4378">
        <v>37</v>
      </c>
      <c r="C4378">
        <v>44</v>
      </c>
      <c r="D4378">
        <v>172.1</v>
      </c>
      <c r="E4378">
        <v>155.30000000000001</v>
      </c>
      <c r="F4378" s="1" t="s">
        <v>30</v>
      </c>
      <c r="G4378" s="1" t="s">
        <v>30</v>
      </c>
      <c r="H4378" s="1" t="s">
        <v>22</v>
      </c>
      <c r="I4378" s="1" t="s">
        <v>21</v>
      </c>
      <c r="J4378" s="1" t="s">
        <v>23</v>
      </c>
      <c r="K4378" s="1" t="s">
        <v>22</v>
      </c>
      <c r="L4378" s="1" t="s">
        <v>24</v>
      </c>
      <c r="M4378" s="1" t="s">
        <v>32</v>
      </c>
      <c r="N4378" s="1" t="s">
        <v>33</v>
      </c>
      <c r="O4378" s="1" t="s">
        <v>27</v>
      </c>
      <c r="P4378">
        <v>150.4</v>
      </c>
      <c r="Q4378" s="1" t="s">
        <v>30</v>
      </c>
      <c r="R4378" s="1" t="s">
        <v>28</v>
      </c>
    </row>
    <row r="4379" spans="1:18" x14ac:dyDescent="0.35">
      <c r="A4379" s="1" t="s">
        <v>4427</v>
      </c>
      <c r="B4379">
        <v>28</v>
      </c>
      <c r="C4379">
        <v>23</v>
      </c>
      <c r="D4379">
        <v>168.6</v>
      </c>
      <c r="E4379">
        <v>155.80000000000001</v>
      </c>
      <c r="F4379" s="1" t="s">
        <v>20</v>
      </c>
      <c r="G4379" s="1" t="s">
        <v>20</v>
      </c>
      <c r="H4379" s="1" t="s">
        <v>31</v>
      </c>
      <c r="I4379" s="1" t="s">
        <v>22</v>
      </c>
      <c r="J4379" s="1" t="s">
        <v>22</v>
      </c>
      <c r="K4379" s="1" t="s">
        <v>22</v>
      </c>
      <c r="L4379" s="1" t="s">
        <v>39</v>
      </c>
      <c r="M4379" s="1" t="s">
        <v>36</v>
      </c>
      <c r="N4379" s="1" t="s">
        <v>45</v>
      </c>
      <c r="O4379" s="1" t="s">
        <v>27</v>
      </c>
      <c r="P4379">
        <v>155.19999999999999</v>
      </c>
      <c r="Q4379" s="1" t="s">
        <v>20</v>
      </c>
      <c r="R4379" s="1" t="s">
        <v>52</v>
      </c>
    </row>
    <row r="4380" spans="1:18" x14ac:dyDescent="0.35">
      <c r="A4380" s="1" t="s">
        <v>4428</v>
      </c>
      <c r="B4380">
        <v>42</v>
      </c>
      <c r="C4380">
        <v>27</v>
      </c>
      <c r="D4380">
        <v>173.5</v>
      </c>
      <c r="E4380">
        <v>155</v>
      </c>
      <c r="F4380" s="1" t="s">
        <v>30</v>
      </c>
      <c r="G4380" s="1" t="s">
        <v>30</v>
      </c>
      <c r="H4380" s="1" t="s">
        <v>22</v>
      </c>
      <c r="I4380" s="1" t="s">
        <v>31</v>
      </c>
      <c r="J4380" s="1" t="s">
        <v>23</v>
      </c>
      <c r="K4380" s="1" t="s">
        <v>23</v>
      </c>
      <c r="L4380" s="1" t="s">
        <v>32</v>
      </c>
      <c r="M4380" s="1" t="s">
        <v>36</v>
      </c>
      <c r="N4380" s="1" t="s">
        <v>33</v>
      </c>
      <c r="O4380" s="1" t="s">
        <v>41</v>
      </c>
      <c r="P4380">
        <v>173.1</v>
      </c>
      <c r="Q4380" s="1" t="s">
        <v>30</v>
      </c>
      <c r="R4380" s="1" t="s">
        <v>34</v>
      </c>
    </row>
    <row r="4381" spans="1:18" x14ac:dyDescent="0.35">
      <c r="A4381" s="1" t="s">
        <v>4429</v>
      </c>
      <c r="B4381">
        <v>29</v>
      </c>
      <c r="C4381">
        <v>47</v>
      </c>
      <c r="D4381">
        <v>168</v>
      </c>
      <c r="E4381">
        <v>149.69999999999999</v>
      </c>
      <c r="F4381" s="1" t="s">
        <v>54</v>
      </c>
      <c r="G4381" s="1" t="s">
        <v>42</v>
      </c>
      <c r="H4381" s="1" t="s">
        <v>21</v>
      </c>
      <c r="I4381" s="1" t="s">
        <v>21</v>
      </c>
      <c r="J4381" s="1" t="s">
        <v>22</v>
      </c>
      <c r="K4381" s="1" t="s">
        <v>22</v>
      </c>
      <c r="L4381" s="1" t="s">
        <v>32</v>
      </c>
      <c r="M4381" s="1" t="s">
        <v>25</v>
      </c>
      <c r="N4381" s="1" t="s">
        <v>33</v>
      </c>
      <c r="O4381" s="1" t="s">
        <v>41</v>
      </c>
      <c r="P4381">
        <v>165</v>
      </c>
      <c r="Q4381" s="1" t="s">
        <v>42</v>
      </c>
      <c r="R4381" s="1" t="s">
        <v>34</v>
      </c>
    </row>
    <row r="4382" spans="1:18" x14ac:dyDescent="0.35">
      <c r="A4382" s="1" t="s">
        <v>4430</v>
      </c>
      <c r="B4382">
        <v>38</v>
      </c>
      <c r="C4382">
        <v>46</v>
      </c>
      <c r="D4382">
        <v>170.6</v>
      </c>
      <c r="E4382">
        <v>164.1</v>
      </c>
      <c r="F4382" s="1" t="s">
        <v>19</v>
      </c>
      <c r="G4382" s="1" t="s">
        <v>42</v>
      </c>
      <c r="H4382" s="1" t="s">
        <v>31</v>
      </c>
      <c r="I4382" s="1" t="s">
        <v>22</v>
      </c>
      <c r="J4382" s="1" t="s">
        <v>47</v>
      </c>
      <c r="K4382" s="1" t="s">
        <v>48</v>
      </c>
      <c r="L4382" s="1" t="s">
        <v>36</v>
      </c>
      <c r="M4382" s="1" t="s">
        <v>39</v>
      </c>
      <c r="N4382" s="1" t="s">
        <v>51</v>
      </c>
      <c r="O4382" s="1" t="s">
        <v>27</v>
      </c>
      <c r="P4382">
        <v>167.4</v>
      </c>
      <c r="Q4382" s="1" t="s">
        <v>42</v>
      </c>
      <c r="R4382" s="1" t="s">
        <v>34</v>
      </c>
    </row>
    <row r="4383" spans="1:18" x14ac:dyDescent="0.35">
      <c r="A4383" s="1" t="s">
        <v>4431</v>
      </c>
      <c r="B4383">
        <v>24</v>
      </c>
      <c r="C4383">
        <v>21</v>
      </c>
      <c r="D4383">
        <v>179.1</v>
      </c>
      <c r="E4383">
        <v>160.19999999999999</v>
      </c>
      <c r="F4383" s="1" t="s">
        <v>19</v>
      </c>
      <c r="G4383" s="1" t="s">
        <v>54</v>
      </c>
      <c r="H4383" s="1" t="s">
        <v>22</v>
      </c>
      <c r="I4383" s="1" t="s">
        <v>22</v>
      </c>
      <c r="J4383" s="1" t="s">
        <v>23</v>
      </c>
      <c r="K4383" s="1" t="s">
        <v>23</v>
      </c>
      <c r="L4383" s="1" t="s">
        <v>36</v>
      </c>
      <c r="M4383" s="1" t="s">
        <v>39</v>
      </c>
      <c r="N4383" s="1" t="s">
        <v>51</v>
      </c>
      <c r="O4383" s="1" t="s">
        <v>41</v>
      </c>
      <c r="P4383">
        <v>181.8</v>
      </c>
      <c r="Q4383" s="1" t="s">
        <v>19</v>
      </c>
      <c r="R4383" s="1" t="s">
        <v>52</v>
      </c>
    </row>
    <row r="4384" spans="1:18" x14ac:dyDescent="0.35">
      <c r="A4384" s="1" t="s">
        <v>4432</v>
      </c>
      <c r="B4384">
        <v>42</v>
      </c>
      <c r="C4384">
        <v>22</v>
      </c>
      <c r="D4384">
        <v>169.3</v>
      </c>
      <c r="E4384">
        <v>171.3</v>
      </c>
      <c r="F4384" s="1" t="s">
        <v>19</v>
      </c>
      <c r="G4384" s="1" t="s">
        <v>50</v>
      </c>
      <c r="H4384" s="1" t="s">
        <v>22</v>
      </c>
      <c r="I4384" s="1" t="s">
        <v>22</v>
      </c>
      <c r="J4384" s="1" t="s">
        <v>22</v>
      </c>
      <c r="K4384" s="1" t="s">
        <v>22</v>
      </c>
      <c r="L4384" s="1" t="s">
        <v>39</v>
      </c>
      <c r="M4384" s="1" t="s">
        <v>24</v>
      </c>
      <c r="N4384" s="1" t="s">
        <v>33</v>
      </c>
      <c r="O4384" s="1" t="s">
        <v>41</v>
      </c>
      <c r="P4384">
        <v>176.9</v>
      </c>
      <c r="Q4384" s="1" t="s">
        <v>50</v>
      </c>
      <c r="R4384" s="1" t="s">
        <v>34</v>
      </c>
    </row>
    <row r="4385" spans="1:18" x14ac:dyDescent="0.35">
      <c r="A4385" s="1" t="s">
        <v>4433</v>
      </c>
      <c r="B4385">
        <v>49</v>
      </c>
      <c r="C4385">
        <v>21</v>
      </c>
      <c r="D4385">
        <v>177.9</v>
      </c>
      <c r="E4385">
        <v>148.5</v>
      </c>
      <c r="F4385" s="1" t="s">
        <v>60</v>
      </c>
      <c r="G4385" s="1" t="s">
        <v>20</v>
      </c>
      <c r="H4385" s="1" t="s">
        <v>22</v>
      </c>
      <c r="I4385" s="1" t="s">
        <v>22</v>
      </c>
      <c r="J4385" s="1" t="s">
        <v>48</v>
      </c>
      <c r="K4385" s="1" t="s">
        <v>22</v>
      </c>
      <c r="L4385" s="1" t="s">
        <v>39</v>
      </c>
      <c r="M4385" s="1" t="s">
        <v>25</v>
      </c>
      <c r="N4385" s="1" t="s">
        <v>40</v>
      </c>
      <c r="O4385" s="1" t="s">
        <v>27</v>
      </c>
      <c r="P4385">
        <v>159.6</v>
      </c>
      <c r="Q4385" s="1" t="s">
        <v>38</v>
      </c>
      <c r="R4385" s="1" t="s">
        <v>28</v>
      </c>
    </row>
    <row r="4386" spans="1:18" x14ac:dyDescent="0.35">
      <c r="A4386" s="1" t="s">
        <v>4434</v>
      </c>
      <c r="B4386">
        <v>44</v>
      </c>
      <c r="C4386">
        <v>33</v>
      </c>
      <c r="D4386">
        <v>178.2</v>
      </c>
      <c r="E4386">
        <v>166.1</v>
      </c>
      <c r="F4386" s="1" t="s">
        <v>30</v>
      </c>
      <c r="G4386" s="1" t="s">
        <v>20</v>
      </c>
      <c r="H4386" s="1" t="s">
        <v>21</v>
      </c>
      <c r="I4386" s="1" t="s">
        <v>22</v>
      </c>
      <c r="J4386" s="1" t="s">
        <v>23</v>
      </c>
      <c r="K4386" s="1" t="s">
        <v>23</v>
      </c>
      <c r="L4386" s="1" t="s">
        <v>32</v>
      </c>
      <c r="M4386" s="1" t="s">
        <v>25</v>
      </c>
      <c r="N4386" s="1" t="s">
        <v>33</v>
      </c>
      <c r="O4386" s="1" t="s">
        <v>27</v>
      </c>
      <c r="P4386">
        <v>162.30000000000001</v>
      </c>
      <c r="Q4386" s="1" t="s">
        <v>60</v>
      </c>
      <c r="R4386" s="1" t="s">
        <v>34</v>
      </c>
    </row>
    <row r="4387" spans="1:18" x14ac:dyDescent="0.35">
      <c r="A4387" s="1" t="s">
        <v>4435</v>
      </c>
      <c r="B4387">
        <v>47</v>
      </c>
      <c r="C4387">
        <v>42</v>
      </c>
      <c r="D4387">
        <v>175.7</v>
      </c>
      <c r="E4387">
        <v>166.6</v>
      </c>
      <c r="F4387" s="1" t="s">
        <v>19</v>
      </c>
      <c r="G4387" s="1" t="s">
        <v>20</v>
      </c>
      <c r="H4387" s="1" t="s">
        <v>31</v>
      </c>
      <c r="I4387" s="1" t="s">
        <v>22</v>
      </c>
      <c r="J4387" s="1" t="s">
        <v>22</v>
      </c>
      <c r="K4387" s="1" t="s">
        <v>22</v>
      </c>
      <c r="L4387" s="1" t="s">
        <v>39</v>
      </c>
      <c r="M4387" s="1" t="s">
        <v>36</v>
      </c>
      <c r="N4387" s="1" t="s">
        <v>33</v>
      </c>
      <c r="O4387" s="1" t="s">
        <v>27</v>
      </c>
      <c r="P4387">
        <v>170.3</v>
      </c>
      <c r="Q4387" s="1" t="s">
        <v>20</v>
      </c>
      <c r="R4387" s="1" t="s">
        <v>28</v>
      </c>
    </row>
    <row r="4388" spans="1:18" x14ac:dyDescent="0.35">
      <c r="A4388" s="1" t="s">
        <v>4436</v>
      </c>
      <c r="B4388">
        <v>53</v>
      </c>
      <c r="C4388">
        <v>31</v>
      </c>
      <c r="D4388">
        <v>178.7</v>
      </c>
      <c r="E4388">
        <v>167.4</v>
      </c>
      <c r="F4388" s="1" t="s">
        <v>30</v>
      </c>
      <c r="G4388" s="1" t="s">
        <v>19</v>
      </c>
      <c r="H4388" s="1" t="s">
        <v>44</v>
      </c>
      <c r="I4388" s="1" t="s">
        <v>31</v>
      </c>
      <c r="J4388" s="1" t="s">
        <v>22</v>
      </c>
      <c r="K4388" s="1" t="s">
        <v>23</v>
      </c>
      <c r="L4388" s="1" t="s">
        <v>32</v>
      </c>
      <c r="M4388" s="1" t="s">
        <v>36</v>
      </c>
      <c r="N4388" s="1" t="s">
        <v>40</v>
      </c>
      <c r="O4388" s="1" t="s">
        <v>41</v>
      </c>
      <c r="P4388">
        <v>176.3</v>
      </c>
      <c r="Q4388" s="1" t="s">
        <v>30</v>
      </c>
      <c r="R4388" s="1" t="s">
        <v>34</v>
      </c>
    </row>
    <row r="4389" spans="1:18" x14ac:dyDescent="0.35">
      <c r="A4389" s="1" t="s">
        <v>4437</v>
      </c>
      <c r="B4389">
        <v>44</v>
      </c>
      <c r="C4389">
        <v>28</v>
      </c>
      <c r="D4389">
        <v>171.9</v>
      </c>
      <c r="E4389">
        <v>162.5</v>
      </c>
      <c r="F4389" s="1" t="s">
        <v>30</v>
      </c>
      <c r="G4389" s="1" t="s">
        <v>30</v>
      </c>
      <c r="H4389" s="1" t="s">
        <v>31</v>
      </c>
      <c r="I4389" s="1" t="s">
        <v>22</v>
      </c>
      <c r="J4389" s="1" t="s">
        <v>23</v>
      </c>
      <c r="K4389" s="1" t="s">
        <v>48</v>
      </c>
      <c r="L4389" s="1" t="s">
        <v>36</v>
      </c>
      <c r="M4389" s="1" t="s">
        <v>32</v>
      </c>
      <c r="N4389" s="1" t="s">
        <v>45</v>
      </c>
      <c r="O4389" s="1" t="s">
        <v>41</v>
      </c>
      <c r="P4389">
        <v>175.5</v>
      </c>
      <c r="Q4389" s="1" t="s">
        <v>30</v>
      </c>
      <c r="R4389" s="1" t="s">
        <v>34</v>
      </c>
    </row>
    <row r="4390" spans="1:18" x14ac:dyDescent="0.35">
      <c r="A4390" s="1" t="s">
        <v>4438</v>
      </c>
      <c r="B4390">
        <v>29</v>
      </c>
      <c r="C4390">
        <v>46</v>
      </c>
      <c r="D4390">
        <v>160</v>
      </c>
      <c r="E4390">
        <v>166.5</v>
      </c>
      <c r="F4390" s="1" t="s">
        <v>30</v>
      </c>
      <c r="G4390" s="1" t="s">
        <v>20</v>
      </c>
      <c r="H4390" s="1" t="s">
        <v>22</v>
      </c>
      <c r="I4390" s="1" t="s">
        <v>31</v>
      </c>
      <c r="J4390" s="1" t="s">
        <v>22</v>
      </c>
      <c r="K4390" s="1" t="s">
        <v>23</v>
      </c>
      <c r="L4390" s="1" t="s">
        <v>36</v>
      </c>
      <c r="M4390" s="1" t="s">
        <v>32</v>
      </c>
      <c r="N4390" s="1" t="s">
        <v>65</v>
      </c>
      <c r="O4390" s="1" t="s">
        <v>41</v>
      </c>
      <c r="P4390">
        <v>172</v>
      </c>
      <c r="Q4390" s="1" t="s">
        <v>60</v>
      </c>
      <c r="R4390" s="1" t="s">
        <v>28</v>
      </c>
    </row>
    <row r="4391" spans="1:18" x14ac:dyDescent="0.35">
      <c r="A4391" s="1" t="s">
        <v>4439</v>
      </c>
      <c r="B4391">
        <v>33</v>
      </c>
      <c r="C4391">
        <v>39</v>
      </c>
      <c r="D4391">
        <v>174.4</v>
      </c>
      <c r="E4391">
        <v>162.80000000000001</v>
      </c>
      <c r="F4391" s="1" t="s">
        <v>30</v>
      </c>
      <c r="G4391" s="1" t="s">
        <v>42</v>
      </c>
      <c r="H4391" s="1" t="s">
        <v>62</v>
      </c>
      <c r="I4391" s="1" t="s">
        <v>22</v>
      </c>
      <c r="J4391" s="1" t="s">
        <v>22</v>
      </c>
      <c r="K4391" s="1" t="s">
        <v>47</v>
      </c>
      <c r="L4391" s="1" t="s">
        <v>24</v>
      </c>
      <c r="M4391" s="1" t="s">
        <v>32</v>
      </c>
      <c r="N4391" s="1" t="s">
        <v>65</v>
      </c>
      <c r="O4391" s="1" t="s">
        <v>27</v>
      </c>
      <c r="P4391">
        <v>161.30000000000001</v>
      </c>
      <c r="Q4391" s="1" t="s">
        <v>30</v>
      </c>
      <c r="R4391" s="1" t="s">
        <v>34</v>
      </c>
    </row>
    <row r="4392" spans="1:18" x14ac:dyDescent="0.35">
      <c r="A4392" s="1" t="s">
        <v>4440</v>
      </c>
      <c r="B4392">
        <v>49</v>
      </c>
      <c r="C4392">
        <v>31</v>
      </c>
      <c r="D4392">
        <v>174.5</v>
      </c>
      <c r="E4392">
        <v>156.5</v>
      </c>
      <c r="F4392" s="1" t="s">
        <v>19</v>
      </c>
      <c r="G4392" s="1" t="s">
        <v>20</v>
      </c>
      <c r="H4392" s="1" t="s">
        <v>44</v>
      </c>
      <c r="I4392" s="1" t="s">
        <v>22</v>
      </c>
      <c r="J4392" s="1" t="s">
        <v>48</v>
      </c>
      <c r="K4392" s="1" t="s">
        <v>23</v>
      </c>
      <c r="L4392" s="1" t="s">
        <v>39</v>
      </c>
      <c r="M4392" s="1" t="s">
        <v>24</v>
      </c>
      <c r="N4392" s="1" t="s">
        <v>51</v>
      </c>
      <c r="O4392" s="1" t="s">
        <v>27</v>
      </c>
      <c r="P4392">
        <v>157.9</v>
      </c>
      <c r="Q4392" s="1" t="s">
        <v>50</v>
      </c>
      <c r="R4392" s="1" t="s">
        <v>34</v>
      </c>
    </row>
    <row r="4393" spans="1:18" x14ac:dyDescent="0.35">
      <c r="A4393" s="1" t="s">
        <v>4441</v>
      </c>
      <c r="B4393">
        <v>44</v>
      </c>
      <c r="C4393">
        <v>41</v>
      </c>
      <c r="D4393">
        <v>171.4</v>
      </c>
      <c r="E4393">
        <v>158.6</v>
      </c>
      <c r="F4393" s="1" t="s">
        <v>19</v>
      </c>
      <c r="G4393" s="1" t="s">
        <v>20</v>
      </c>
      <c r="H4393" s="1" t="s">
        <v>22</v>
      </c>
      <c r="I4393" s="1" t="s">
        <v>62</v>
      </c>
      <c r="J4393" s="1" t="s">
        <v>23</v>
      </c>
      <c r="K4393" s="1" t="s">
        <v>22</v>
      </c>
      <c r="L4393" s="1" t="s">
        <v>32</v>
      </c>
      <c r="M4393" s="1" t="s">
        <v>32</v>
      </c>
      <c r="N4393" s="1" t="s">
        <v>51</v>
      </c>
      <c r="O4393" s="1" t="s">
        <v>41</v>
      </c>
      <c r="P4393">
        <v>172.4</v>
      </c>
      <c r="Q4393" s="1" t="s">
        <v>50</v>
      </c>
      <c r="R4393" s="1" t="s">
        <v>34</v>
      </c>
    </row>
    <row r="4394" spans="1:18" x14ac:dyDescent="0.35">
      <c r="A4394" s="1" t="s">
        <v>4442</v>
      </c>
      <c r="B4394">
        <v>33</v>
      </c>
      <c r="C4394">
        <v>43</v>
      </c>
      <c r="D4394">
        <v>178.5</v>
      </c>
      <c r="E4394">
        <v>158.4</v>
      </c>
      <c r="F4394" s="1" t="s">
        <v>30</v>
      </c>
      <c r="G4394" s="1" t="s">
        <v>30</v>
      </c>
      <c r="H4394" s="1" t="s">
        <v>44</v>
      </c>
      <c r="I4394" s="1" t="s">
        <v>44</v>
      </c>
      <c r="J4394" s="1" t="s">
        <v>47</v>
      </c>
      <c r="K4394" s="1" t="s">
        <v>23</v>
      </c>
      <c r="L4394" s="1" t="s">
        <v>36</v>
      </c>
      <c r="M4394" s="1" t="s">
        <v>32</v>
      </c>
      <c r="N4394" s="1" t="s">
        <v>51</v>
      </c>
      <c r="O4394" s="1" t="s">
        <v>27</v>
      </c>
      <c r="P4394">
        <v>161.9</v>
      </c>
      <c r="Q4394" s="1" t="s">
        <v>42</v>
      </c>
      <c r="R4394" s="1" t="s">
        <v>34</v>
      </c>
    </row>
    <row r="4395" spans="1:18" x14ac:dyDescent="0.35">
      <c r="A4395" s="1" t="s">
        <v>4443</v>
      </c>
      <c r="B4395">
        <v>54</v>
      </c>
      <c r="C4395">
        <v>33</v>
      </c>
      <c r="D4395">
        <v>179.4</v>
      </c>
      <c r="E4395">
        <v>168</v>
      </c>
      <c r="F4395" s="1" t="s">
        <v>30</v>
      </c>
      <c r="G4395" s="1" t="s">
        <v>20</v>
      </c>
      <c r="H4395" s="1" t="s">
        <v>21</v>
      </c>
      <c r="I4395" s="1" t="s">
        <v>22</v>
      </c>
      <c r="J4395" s="1" t="s">
        <v>48</v>
      </c>
      <c r="K4395" s="1" t="s">
        <v>48</v>
      </c>
      <c r="L4395" s="1" t="s">
        <v>24</v>
      </c>
      <c r="M4395" s="1" t="s">
        <v>39</v>
      </c>
      <c r="N4395" s="1" t="s">
        <v>45</v>
      </c>
      <c r="O4395" s="1" t="s">
        <v>27</v>
      </c>
      <c r="P4395">
        <v>165.8</v>
      </c>
      <c r="Q4395" s="1" t="s">
        <v>60</v>
      </c>
      <c r="R4395" s="1" t="s">
        <v>34</v>
      </c>
    </row>
    <row r="4396" spans="1:18" x14ac:dyDescent="0.35">
      <c r="A4396" s="1" t="s">
        <v>4444</v>
      </c>
      <c r="B4396">
        <v>53</v>
      </c>
      <c r="C4396">
        <v>49</v>
      </c>
      <c r="D4396">
        <v>175.5</v>
      </c>
      <c r="E4396">
        <v>168.7</v>
      </c>
      <c r="F4396" s="1" t="s">
        <v>30</v>
      </c>
      <c r="G4396" s="1" t="s">
        <v>60</v>
      </c>
      <c r="H4396" s="1" t="s">
        <v>22</v>
      </c>
      <c r="I4396" s="1" t="s">
        <v>22</v>
      </c>
      <c r="J4396" s="1" t="s">
        <v>22</v>
      </c>
      <c r="K4396" s="1" t="s">
        <v>48</v>
      </c>
      <c r="L4396" s="1" t="s">
        <v>25</v>
      </c>
      <c r="M4396" s="1" t="s">
        <v>32</v>
      </c>
      <c r="N4396" s="1" t="s">
        <v>40</v>
      </c>
      <c r="O4396" s="1" t="s">
        <v>27</v>
      </c>
      <c r="P4396">
        <v>163.30000000000001</v>
      </c>
      <c r="Q4396" s="1" t="s">
        <v>38</v>
      </c>
      <c r="R4396" s="1" t="s">
        <v>28</v>
      </c>
    </row>
    <row r="4397" spans="1:18" x14ac:dyDescent="0.35">
      <c r="A4397" s="1" t="s">
        <v>4445</v>
      </c>
      <c r="B4397">
        <v>29</v>
      </c>
      <c r="C4397">
        <v>23</v>
      </c>
      <c r="D4397">
        <v>174.7</v>
      </c>
      <c r="E4397">
        <v>165.9</v>
      </c>
      <c r="F4397" s="1" t="s">
        <v>50</v>
      </c>
      <c r="G4397" s="1" t="s">
        <v>30</v>
      </c>
      <c r="H4397" s="1" t="s">
        <v>31</v>
      </c>
      <c r="I4397" s="1" t="s">
        <v>22</v>
      </c>
      <c r="J4397" s="1" t="s">
        <v>48</v>
      </c>
      <c r="K4397" s="1" t="s">
        <v>23</v>
      </c>
      <c r="L4397" s="1" t="s">
        <v>32</v>
      </c>
      <c r="M4397" s="1" t="s">
        <v>39</v>
      </c>
      <c r="N4397" s="1" t="s">
        <v>33</v>
      </c>
      <c r="O4397" s="1" t="s">
        <v>27</v>
      </c>
      <c r="P4397">
        <v>162.6</v>
      </c>
      <c r="Q4397" s="1" t="s">
        <v>38</v>
      </c>
      <c r="R4397" s="1" t="s">
        <v>52</v>
      </c>
    </row>
    <row r="4398" spans="1:18" x14ac:dyDescent="0.35">
      <c r="A4398" s="1" t="s">
        <v>4446</v>
      </c>
      <c r="B4398">
        <v>54</v>
      </c>
      <c r="C4398">
        <v>25</v>
      </c>
      <c r="D4398">
        <v>182.5</v>
      </c>
      <c r="E4398">
        <v>161.4</v>
      </c>
      <c r="F4398" s="1" t="s">
        <v>42</v>
      </c>
      <c r="G4398" s="1" t="s">
        <v>30</v>
      </c>
      <c r="H4398" s="1" t="s">
        <v>22</v>
      </c>
      <c r="I4398" s="1" t="s">
        <v>44</v>
      </c>
      <c r="J4398" s="1" t="s">
        <v>22</v>
      </c>
      <c r="K4398" s="1" t="s">
        <v>23</v>
      </c>
      <c r="L4398" s="1" t="s">
        <v>39</v>
      </c>
      <c r="M4398" s="1" t="s">
        <v>36</v>
      </c>
      <c r="N4398" s="1" t="s">
        <v>51</v>
      </c>
      <c r="O4398" s="1" t="s">
        <v>27</v>
      </c>
      <c r="P4398">
        <v>165.7</v>
      </c>
      <c r="Q4398" s="1" t="s">
        <v>42</v>
      </c>
      <c r="R4398" s="1" t="s">
        <v>34</v>
      </c>
    </row>
    <row r="4399" spans="1:18" x14ac:dyDescent="0.35">
      <c r="A4399" s="1" t="s">
        <v>4447</v>
      </c>
      <c r="B4399">
        <v>30</v>
      </c>
      <c r="C4399">
        <v>47</v>
      </c>
      <c r="D4399">
        <v>166.5</v>
      </c>
      <c r="E4399">
        <v>148.69999999999999</v>
      </c>
      <c r="F4399" s="1" t="s">
        <v>19</v>
      </c>
      <c r="G4399" s="1" t="s">
        <v>30</v>
      </c>
      <c r="H4399" s="1" t="s">
        <v>21</v>
      </c>
      <c r="I4399" s="1" t="s">
        <v>22</v>
      </c>
      <c r="J4399" s="1" t="s">
        <v>22</v>
      </c>
      <c r="K4399" s="1" t="s">
        <v>23</v>
      </c>
      <c r="L4399" s="1" t="s">
        <v>24</v>
      </c>
      <c r="M4399" s="1" t="s">
        <v>24</v>
      </c>
      <c r="N4399" s="1" t="s">
        <v>65</v>
      </c>
      <c r="O4399" s="1" t="s">
        <v>41</v>
      </c>
      <c r="P4399">
        <v>167.7</v>
      </c>
      <c r="Q4399" s="1" t="s">
        <v>30</v>
      </c>
      <c r="R4399" s="1" t="s">
        <v>34</v>
      </c>
    </row>
    <row r="4400" spans="1:18" x14ac:dyDescent="0.35">
      <c r="A4400" s="1" t="s">
        <v>4448</v>
      </c>
      <c r="B4400">
        <v>30</v>
      </c>
      <c r="C4400">
        <v>44</v>
      </c>
      <c r="D4400">
        <v>171.7</v>
      </c>
      <c r="E4400">
        <v>165.9</v>
      </c>
      <c r="F4400" s="1" t="s">
        <v>30</v>
      </c>
      <c r="G4400" s="1" t="s">
        <v>50</v>
      </c>
      <c r="H4400" s="1" t="s">
        <v>22</v>
      </c>
      <c r="I4400" s="1" t="s">
        <v>22</v>
      </c>
      <c r="J4400" s="1" t="s">
        <v>23</v>
      </c>
      <c r="K4400" s="1" t="s">
        <v>23</v>
      </c>
      <c r="L4400" s="1" t="s">
        <v>24</v>
      </c>
      <c r="M4400" s="1" t="s">
        <v>24</v>
      </c>
      <c r="N4400" s="1" t="s">
        <v>65</v>
      </c>
      <c r="O4400" s="1" t="s">
        <v>27</v>
      </c>
      <c r="P4400">
        <v>167.8</v>
      </c>
      <c r="Q4400" s="1" t="s">
        <v>38</v>
      </c>
      <c r="R4400" s="1" t="s">
        <v>28</v>
      </c>
    </row>
    <row r="4401" spans="1:18" x14ac:dyDescent="0.35">
      <c r="A4401" s="1" t="s">
        <v>4449</v>
      </c>
      <c r="B4401">
        <v>40</v>
      </c>
      <c r="C4401">
        <v>24</v>
      </c>
      <c r="D4401">
        <v>181</v>
      </c>
      <c r="E4401">
        <v>165.7</v>
      </c>
      <c r="F4401" s="1" t="s">
        <v>54</v>
      </c>
      <c r="G4401" s="1" t="s">
        <v>20</v>
      </c>
      <c r="H4401" s="1" t="s">
        <v>22</v>
      </c>
      <c r="I4401" s="1" t="s">
        <v>31</v>
      </c>
      <c r="J4401" s="1" t="s">
        <v>47</v>
      </c>
      <c r="K4401" s="1" t="s">
        <v>23</v>
      </c>
      <c r="L4401" s="1" t="s">
        <v>25</v>
      </c>
      <c r="M4401" s="1" t="s">
        <v>36</v>
      </c>
      <c r="N4401" s="1" t="s">
        <v>65</v>
      </c>
      <c r="O4401" s="1" t="s">
        <v>27</v>
      </c>
      <c r="P4401">
        <v>163.6</v>
      </c>
      <c r="Q4401" s="1" t="s">
        <v>50</v>
      </c>
      <c r="R4401" s="1" t="s">
        <v>34</v>
      </c>
    </row>
    <row r="4402" spans="1:18" x14ac:dyDescent="0.35">
      <c r="A4402" s="1" t="s">
        <v>4450</v>
      </c>
      <c r="B4402">
        <v>40</v>
      </c>
      <c r="C4402">
        <v>44</v>
      </c>
      <c r="D4402">
        <v>177.8</v>
      </c>
      <c r="E4402">
        <v>162.69999999999999</v>
      </c>
      <c r="F4402" s="1" t="s">
        <v>30</v>
      </c>
      <c r="G4402" s="1" t="s">
        <v>19</v>
      </c>
      <c r="H4402" s="1" t="s">
        <v>31</v>
      </c>
      <c r="I4402" s="1" t="s">
        <v>22</v>
      </c>
      <c r="J4402" s="1" t="s">
        <v>48</v>
      </c>
      <c r="K4402" s="1" t="s">
        <v>23</v>
      </c>
      <c r="L4402" s="1" t="s">
        <v>25</v>
      </c>
      <c r="M4402" s="1" t="s">
        <v>25</v>
      </c>
      <c r="N4402" s="1" t="s">
        <v>51</v>
      </c>
      <c r="O4402" s="1" t="s">
        <v>41</v>
      </c>
      <c r="P4402">
        <v>178.9</v>
      </c>
      <c r="Q4402" s="1" t="s">
        <v>30</v>
      </c>
      <c r="R4402" s="1" t="s">
        <v>34</v>
      </c>
    </row>
    <row r="4403" spans="1:18" x14ac:dyDescent="0.35">
      <c r="A4403" s="1" t="s">
        <v>4451</v>
      </c>
      <c r="B4403">
        <v>41</v>
      </c>
      <c r="C4403">
        <v>42</v>
      </c>
      <c r="D4403">
        <v>172.4</v>
      </c>
      <c r="E4403">
        <v>163.9</v>
      </c>
      <c r="F4403" s="1" t="s">
        <v>20</v>
      </c>
      <c r="G4403" s="1" t="s">
        <v>30</v>
      </c>
      <c r="H4403" s="1" t="s">
        <v>22</v>
      </c>
      <c r="I4403" s="1" t="s">
        <v>31</v>
      </c>
      <c r="J4403" s="1" t="s">
        <v>47</v>
      </c>
      <c r="K4403" s="1" t="s">
        <v>48</v>
      </c>
      <c r="L4403" s="1" t="s">
        <v>25</v>
      </c>
      <c r="M4403" s="1" t="s">
        <v>25</v>
      </c>
      <c r="N4403" s="1" t="s">
        <v>51</v>
      </c>
      <c r="O4403" s="1" t="s">
        <v>41</v>
      </c>
      <c r="P4403">
        <v>176</v>
      </c>
      <c r="Q4403" s="1" t="s">
        <v>60</v>
      </c>
      <c r="R4403" s="1" t="s">
        <v>34</v>
      </c>
    </row>
    <row r="4404" spans="1:18" x14ac:dyDescent="0.35">
      <c r="A4404" s="1" t="s">
        <v>4452</v>
      </c>
      <c r="B4404">
        <v>26</v>
      </c>
      <c r="C4404">
        <v>32</v>
      </c>
      <c r="D4404">
        <v>176.7</v>
      </c>
      <c r="E4404">
        <v>156.1</v>
      </c>
      <c r="F4404" s="1" t="s">
        <v>30</v>
      </c>
      <c r="G4404" s="1" t="s">
        <v>20</v>
      </c>
      <c r="H4404" s="1" t="s">
        <v>31</v>
      </c>
      <c r="I4404" s="1" t="s">
        <v>22</v>
      </c>
      <c r="J4404" s="1" t="s">
        <v>23</v>
      </c>
      <c r="K4404" s="1" t="s">
        <v>48</v>
      </c>
      <c r="L4404" s="1" t="s">
        <v>32</v>
      </c>
      <c r="M4404" s="1" t="s">
        <v>25</v>
      </c>
      <c r="N4404" s="1" t="s">
        <v>65</v>
      </c>
      <c r="O4404" s="1" t="s">
        <v>41</v>
      </c>
      <c r="P4404">
        <v>170.2</v>
      </c>
      <c r="Q4404" s="1" t="s">
        <v>38</v>
      </c>
      <c r="R4404" s="1" t="s">
        <v>34</v>
      </c>
    </row>
    <row r="4405" spans="1:18" x14ac:dyDescent="0.35">
      <c r="A4405" s="1" t="s">
        <v>4453</v>
      </c>
      <c r="B4405">
        <v>36</v>
      </c>
      <c r="C4405">
        <v>42</v>
      </c>
      <c r="D4405">
        <v>170.2</v>
      </c>
      <c r="E4405">
        <v>158.9</v>
      </c>
      <c r="F4405" s="1" t="s">
        <v>20</v>
      </c>
      <c r="G4405" s="1" t="s">
        <v>20</v>
      </c>
      <c r="H4405" s="1" t="s">
        <v>62</v>
      </c>
      <c r="I4405" s="1" t="s">
        <v>22</v>
      </c>
      <c r="J4405" s="1" t="s">
        <v>48</v>
      </c>
      <c r="K4405" s="1" t="s">
        <v>22</v>
      </c>
      <c r="L4405" s="1" t="s">
        <v>39</v>
      </c>
      <c r="M4405" s="1" t="s">
        <v>25</v>
      </c>
      <c r="N4405" s="1" t="s">
        <v>33</v>
      </c>
      <c r="O4405" s="1" t="s">
        <v>27</v>
      </c>
      <c r="P4405">
        <v>162.80000000000001</v>
      </c>
      <c r="Q4405" s="1" t="s">
        <v>20</v>
      </c>
      <c r="R4405" s="1" t="s">
        <v>28</v>
      </c>
    </row>
    <row r="4406" spans="1:18" x14ac:dyDescent="0.35">
      <c r="A4406" s="1" t="s">
        <v>4454</v>
      </c>
      <c r="B4406">
        <v>21</v>
      </c>
      <c r="C4406">
        <v>39</v>
      </c>
      <c r="D4406">
        <v>175.1</v>
      </c>
      <c r="E4406">
        <v>156.1</v>
      </c>
      <c r="F4406" s="1" t="s">
        <v>30</v>
      </c>
      <c r="G4406" s="1" t="s">
        <v>20</v>
      </c>
      <c r="H4406" s="1" t="s">
        <v>21</v>
      </c>
      <c r="I4406" s="1" t="s">
        <v>21</v>
      </c>
      <c r="J4406" s="1" t="s">
        <v>48</v>
      </c>
      <c r="K4406" s="1" t="s">
        <v>48</v>
      </c>
      <c r="L4406" s="1" t="s">
        <v>24</v>
      </c>
      <c r="M4406" s="1" t="s">
        <v>25</v>
      </c>
      <c r="N4406" s="1" t="s">
        <v>40</v>
      </c>
      <c r="O4406" s="1" t="s">
        <v>27</v>
      </c>
      <c r="P4406">
        <v>157.9</v>
      </c>
      <c r="Q4406" s="1" t="s">
        <v>60</v>
      </c>
      <c r="R4406" s="1" t="s">
        <v>34</v>
      </c>
    </row>
    <row r="4407" spans="1:18" x14ac:dyDescent="0.35">
      <c r="A4407" s="1" t="s">
        <v>4455</v>
      </c>
      <c r="B4407">
        <v>31</v>
      </c>
      <c r="C4407">
        <v>35</v>
      </c>
      <c r="D4407">
        <v>178.8</v>
      </c>
      <c r="E4407">
        <v>160.1</v>
      </c>
      <c r="F4407" s="1" t="s">
        <v>19</v>
      </c>
      <c r="G4407" s="1" t="s">
        <v>20</v>
      </c>
      <c r="H4407" s="1" t="s">
        <v>62</v>
      </c>
      <c r="I4407" s="1" t="s">
        <v>31</v>
      </c>
      <c r="J4407" s="1" t="s">
        <v>22</v>
      </c>
      <c r="K4407" s="1" t="s">
        <v>23</v>
      </c>
      <c r="L4407" s="1" t="s">
        <v>25</v>
      </c>
      <c r="M4407" s="1" t="s">
        <v>32</v>
      </c>
      <c r="N4407" s="1" t="s">
        <v>33</v>
      </c>
      <c r="O4407" s="1" t="s">
        <v>27</v>
      </c>
      <c r="P4407">
        <v>165.2</v>
      </c>
      <c r="Q4407" s="1" t="s">
        <v>20</v>
      </c>
      <c r="R4407" s="1" t="s">
        <v>34</v>
      </c>
    </row>
    <row r="4408" spans="1:18" x14ac:dyDescent="0.35">
      <c r="A4408" s="1" t="s">
        <v>4456</v>
      </c>
      <c r="B4408">
        <v>37</v>
      </c>
      <c r="C4408">
        <v>29</v>
      </c>
      <c r="D4408">
        <v>183</v>
      </c>
      <c r="E4408">
        <v>166.3</v>
      </c>
      <c r="F4408" s="1" t="s">
        <v>30</v>
      </c>
      <c r="G4408" s="1" t="s">
        <v>42</v>
      </c>
      <c r="H4408" s="1" t="s">
        <v>21</v>
      </c>
      <c r="I4408" s="1" t="s">
        <v>22</v>
      </c>
      <c r="J4408" s="1" t="s">
        <v>48</v>
      </c>
      <c r="K4408" s="1" t="s">
        <v>23</v>
      </c>
      <c r="L4408" s="1" t="s">
        <v>32</v>
      </c>
      <c r="M4408" s="1" t="s">
        <v>24</v>
      </c>
      <c r="N4408" s="1" t="s">
        <v>51</v>
      </c>
      <c r="O4408" s="1" t="s">
        <v>41</v>
      </c>
      <c r="P4408">
        <v>181.7</v>
      </c>
      <c r="Q4408" s="1" t="s">
        <v>42</v>
      </c>
      <c r="R4408" s="1" t="s">
        <v>52</v>
      </c>
    </row>
    <row r="4409" spans="1:18" x14ac:dyDescent="0.35">
      <c r="A4409" s="1" t="s">
        <v>4457</v>
      </c>
      <c r="B4409">
        <v>30</v>
      </c>
      <c r="C4409">
        <v>40</v>
      </c>
      <c r="D4409">
        <v>178.6</v>
      </c>
      <c r="E4409">
        <v>163.6</v>
      </c>
      <c r="F4409" s="1" t="s">
        <v>20</v>
      </c>
      <c r="G4409" s="1" t="s">
        <v>30</v>
      </c>
      <c r="H4409" s="1" t="s">
        <v>22</v>
      </c>
      <c r="I4409" s="1" t="s">
        <v>22</v>
      </c>
      <c r="J4409" s="1" t="s">
        <v>23</v>
      </c>
      <c r="K4409" s="1" t="s">
        <v>23</v>
      </c>
      <c r="L4409" s="1" t="s">
        <v>36</v>
      </c>
      <c r="M4409" s="1" t="s">
        <v>36</v>
      </c>
      <c r="N4409" s="1" t="s">
        <v>40</v>
      </c>
      <c r="O4409" s="1" t="s">
        <v>27</v>
      </c>
      <c r="P4409">
        <v>168.3</v>
      </c>
      <c r="Q4409" s="1" t="s">
        <v>38</v>
      </c>
      <c r="R4409" s="1" t="s">
        <v>34</v>
      </c>
    </row>
    <row r="4410" spans="1:18" x14ac:dyDescent="0.35">
      <c r="A4410" s="1" t="s">
        <v>4458</v>
      </c>
      <c r="B4410">
        <v>35</v>
      </c>
      <c r="C4410">
        <v>42</v>
      </c>
      <c r="D4410">
        <v>183.5</v>
      </c>
      <c r="E4410">
        <v>154.69999999999999</v>
      </c>
      <c r="F4410" s="1" t="s">
        <v>30</v>
      </c>
      <c r="G4410" s="1" t="s">
        <v>19</v>
      </c>
      <c r="H4410" s="1" t="s">
        <v>44</v>
      </c>
      <c r="I4410" s="1" t="s">
        <v>22</v>
      </c>
      <c r="J4410" s="1" t="s">
        <v>23</v>
      </c>
      <c r="K4410" s="1" t="s">
        <v>23</v>
      </c>
      <c r="L4410" s="1" t="s">
        <v>32</v>
      </c>
      <c r="M4410" s="1" t="s">
        <v>24</v>
      </c>
      <c r="N4410" s="1" t="s">
        <v>51</v>
      </c>
      <c r="O4410" s="1" t="s">
        <v>41</v>
      </c>
      <c r="P4410">
        <v>176.6</v>
      </c>
      <c r="Q4410" s="1" t="s">
        <v>42</v>
      </c>
      <c r="R4410" s="1" t="s">
        <v>34</v>
      </c>
    </row>
    <row r="4411" spans="1:18" x14ac:dyDescent="0.35">
      <c r="A4411" s="1" t="s">
        <v>4459</v>
      </c>
      <c r="B4411">
        <v>37</v>
      </c>
      <c r="C4411">
        <v>27</v>
      </c>
      <c r="D4411">
        <v>163.9</v>
      </c>
      <c r="E4411">
        <v>172</v>
      </c>
      <c r="F4411" s="1" t="s">
        <v>42</v>
      </c>
      <c r="G4411" s="1" t="s">
        <v>30</v>
      </c>
      <c r="H4411" s="1" t="s">
        <v>22</v>
      </c>
      <c r="I4411" s="1" t="s">
        <v>44</v>
      </c>
      <c r="J4411" s="1" t="s">
        <v>23</v>
      </c>
      <c r="K4411" s="1" t="s">
        <v>48</v>
      </c>
      <c r="L4411" s="1" t="s">
        <v>39</v>
      </c>
      <c r="M4411" s="1" t="s">
        <v>39</v>
      </c>
      <c r="N4411" s="1" t="s">
        <v>26</v>
      </c>
      <c r="O4411" s="1" t="s">
        <v>41</v>
      </c>
      <c r="P4411">
        <v>173.1</v>
      </c>
      <c r="Q4411" s="1" t="s">
        <v>42</v>
      </c>
      <c r="R4411" s="1" t="s">
        <v>28</v>
      </c>
    </row>
    <row r="4412" spans="1:18" x14ac:dyDescent="0.35">
      <c r="A4412" s="1" t="s">
        <v>4460</v>
      </c>
      <c r="B4412">
        <v>54</v>
      </c>
      <c r="C4412">
        <v>47</v>
      </c>
      <c r="D4412">
        <v>158.5</v>
      </c>
      <c r="E4412">
        <v>162</v>
      </c>
      <c r="F4412" s="1" t="s">
        <v>30</v>
      </c>
      <c r="G4412" s="1" t="s">
        <v>20</v>
      </c>
      <c r="H4412" s="1" t="s">
        <v>44</v>
      </c>
      <c r="I4412" s="1" t="s">
        <v>31</v>
      </c>
      <c r="J4412" s="1" t="s">
        <v>23</v>
      </c>
      <c r="K4412" s="1" t="s">
        <v>48</v>
      </c>
      <c r="L4412" s="1" t="s">
        <v>25</v>
      </c>
      <c r="M4412" s="1" t="s">
        <v>36</v>
      </c>
      <c r="N4412" s="1" t="s">
        <v>51</v>
      </c>
      <c r="O4412" s="1" t="s">
        <v>27</v>
      </c>
      <c r="P4412">
        <v>161.5</v>
      </c>
      <c r="Q4412" s="1" t="s">
        <v>60</v>
      </c>
      <c r="R4412" s="1" t="s">
        <v>28</v>
      </c>
    </row>
    <row r="4413" spans="1:18" x14ac:dyDescent="0.35">
      <c r="A4413" s="1" t="s">
        <v>4461</v>
      </c>
      <c r="B4413">
        <v>45</v>
      </c>
      <c r="C4413">
        <v>27</v>
      </c>
      <c r="D4413">
        <v>158.69999999999999</v>
      </c>
      <c r="E4413">
        <v>157</v>
      </c>
      <c r="F4413" s="1" t="s">
        <v>54</v>
      </c>
      <c r="G4413" s="1" t="s">
        <v>30</v>
      </c>
      <c r="H4413" s="1" t="s">
        <v>21</v>
      </c>
      <c r="I4413" s="1" t="s">
        <v>31</v>
      </c>
      <c r="J4413" s="1" t="s">
        <v>22</v>
      </c>
      <c r="K4413" s="1" t="s">
        <v>23</v>
      </c>
      <c r="L4413" s="1" t="s">
        <v>32</v>
      </c>
      <c r="M4413" s="1" t="s">
        <v>25</v>
      </c>
      <c r="N4413" s="1" t="s">
        <v>65</v>
      </c>
      <c r="O4413" s="1" t="s">
        <v>41</v>
      </c>
      <c r="P4413">
        <v>170.6</v>
      </c>
      <c r="Q4413" s="1" t="s">
        <v>42</v>
      </c>
      <c r="R4413" s="1" t="s">
        <v>34</v>
      </c>
    </row>
    <row r="4414" spans="1:18" x14ac:dyDescent="0.35">
      <c r="A4414" s="1" t="s">
        <v>4462</v>
      </c>
      <c r="B4414">
        <v>35</v>
      </c>
      <c r="C4414">
        <v>30</v>
      </c>
      <c r="D4414">
        <v>181.8</v>
      </c>
      <c r="E4414">
        <v>159.19999999999999</v>
      </c>
      <c r="F4414" s="1" t="s">
        <v>30</v>
      </c>
      <c r="G4414" s="1" t="s">
        <v>19</v>
      </c>
      <c r="H4414" s="1" t="s">
        <v>44</v>
      </c>
      <c r="I4414" s="1" t="s">
        <v>22</v>
      </c>
      <c r="J4414" s="1" t="s">
        <v>48</v>
      </c>
      <c r="K4414" s="1" t="s">
        <v>22</v>
      </c>
      <c r="L4414" s="1" t="s">
        <v>36</v>
      </c>
      <c r="M4414" s="1" t="s">
        <v>24</v>
      </c>
      <c r="N4414" s="1" t="s">
        <v>51</v>
      </c>
      <c r="O4414" s="1" t="s">
        <v>27</v>
      </c>
      <c r="P4414">
        <v>156.1</v>
      </c>
      <c r="Q4414" s="1" t="s">
        <v>30</v>
      </c>
      <c r="R4414" s="1" t="s">
        <v>52</v>
      </c>
    </row>
    <row r="4415" spans="1:18" x14ac:dyDescent="0.35">
      <c r="A4415" s="1" t="s">
        <v>4463</v>
      </c>
      <c r="B4415">
        <v>25</v>
      </c>
      <c r="C4415">
        <v>46</v>
      </c>
      <c r="D4415">
        <v>178.2</v>
      </c>
      <c r="E4415">
        <v>157.69999999999999</v>
      </c>
      <c r="F4415" s="1" t="s">
        <v>42</v>
      </c>
      <c r="G4415" s="1" t="s">
        <v>20</v>
      </c>
      <c r="H4415" s="1" t="s">
        <v>22</v>
      </c>
      <c r="I4415" s="1" t="s">
        <v>21</v>
      </c>
      <c r="J4415" s="1" t="s">
        <v>23</v>
      </c>
      <c r="K4415" s="1" t="s">
        <v>23</v>
      </c>
      <c r="L4415" s="1" t="s">
        <v>36</v>
      </c>
      <c r="M4415" s="1" t="s">
        <v>39</v>
      </c>
      <c r="N4415" s="1" t="s">
        <v>51</v>
      </c>
      <c r="O4415" s="1" t="s">
        <v>27</v>
      </c>
      <c r="P4415">
        <v>163.4</v>
      </c>
      <c r="Q4415" s="1" t="s">
        <v>38</v>
      </c>
      <c r="R4415" s="1" t="s">
        <v>34</v>
      </c>
    </row>
    <row r="4416" spans="1:18" x14ac:dyDescent="0.35">
      <c r="A4416" s="1" t="s">
        <v>4464</v>
      </c>
      <c r="B4416">
        <v>31</v>
      </c>
      <c r="C4416">
        <v>26</v>
      </c>
      <c r="D4416">
        <v>169</v>
      </c>
      <c r="E4416">
        <v>162.4</v>
      </c>
      <c r="F4416" s="1" t="s">
        <v>42</v>
      </c>
      <c r="G4416" s="1" t="s">
        <v>30</v>
      </c>
      <c r="H4416" s="1" t="s">
        <v>44</v>
      </c>
      <c r="I4416" s="1" t="s">
        <v>22</v>
      </c>
      <c r="J4416" s="1" t="s">
        <v>22</v>
      </c>
      <c r="K4416" s="1" t="s">
        <v>23</v>
      </c>
      <c r="L4416" s="1" t="s">
        <v>36</v>
      </c>
      <c r="M4416" s="1" t="s">
        <v>39</v>
      </c>
      <c r="N4416" s="1" t="s">
        <v>33</v>
      </c>
      <c r="O4416" s="1" t="s">
        <v>27</v>
      </c>
      <c r="P4416">
        <v>157.80000000000001</v>
      </c>
      <c r="Q4416" s="1" t="s">
        <v>30</v>
      </c>
      <c r="R4416" s="1" t="s">
        <v>52</v>
      </c>
    </row>
    <row r="4417" spans="1:18" x14ac:dyDescent="0.35">
      <c r="A4417" s="1" t="s">
        <v>4465</v>
      </c>
      <c r="B4417">
        <v>32</v>
      </c>
      <c r="C4417">
        <v>30</v>
      </c>
      <c r="D4417">
        <v>171.3</v>
      </c>
      <c r="E4417">
        <v>153.1</v>
      </c>
      <c r="F4417" s="1" t="s">
        <v>50</v>
      </c>
      <c r="G4417" s="1" t="s">
        <v>30</v>
      </c>
      <c r="H4417" s="1" t="s">
        <v>31</v>
      </c>
      <c r="I4417" s="1" t="s">
        <v>31</v>
      </c>
      <c r="J4417" s="1" t="s">
        <v>22</v>
      </c>
      <c r="K4417" s="1" t="s">
        <v>23</v>
      </c>
      <c r="L4417" s="1" t="s">
        <v>25</v>
      </c>
      <c r="M4417" s="1" t="s">
        <v>24</v>
      </c>
      <c r="N4417" s="1" t="s">
        <v>65</v>
      </c>
      <c r="O4417" s="1" t="s">
        <v>41</v>
      </c>
      <c r="P4417">
        <v>166.2</v>
      </c>
      <c r="Q4417" s="1" t="s">
        <v>60</v>
      </c>
      <c r="R4417" s="1" t="s">
        <v>34</v>
      </c>
    </row>
    <row r="4418" spans="1:18" x14ac:dyDescent="0.35">
      <c r="A4418" s="1" t="s">
        <v>4466</v>
      </c>
      <c r="B4418">
        <v>23</v>
      </c>
      <c r="C4418">
        <v>31</v>
      </c>
      <c r="D4418">
        <v>176.4</v>
      </c>
      <c r="E4418">
        <v>162.80000000000001</v>
      </c>
      <c r="F4418" s="1" t="s">
        <v>30</v>
      </c>
      <c r="G4418" s="1" t="s">
        <v>30</v>
      </c>
      <c r="H4418" s="1" t="s">
        <v>22</v>
      </c>
      <c r="I4418" s="1" t="s">
        <v>31</v>
      </c>
      <c r="J4418" s="1" t="s">
        <v>23</v>
      </c>
      <c r="K4418" s="1" t="s">
        <v>22</v>
      </c>
      <c r="L4418" s="1" t="s">
        <v>32</v>
      </c>
      <c r="M4418" s="1" t="s">
        <v>39</v>
      </c>
      <c r="N4418" s="1" t="s">
        <v>45</v>
      </c>
      <c r="O4418" s="1" t="s">
        <v>41</v>
      </c>
      <c r="P4418">
        <v>171</v>
      </c>
      <c r="Q4418" s="1" t="s">
        <v>30</v>
      </c>
      <c r="R4418" s="1" t="s">
        <v>52</v>
      </c>
    </row>
    <row r="4419" spans="1:18" x14ac:dyDescent="0.35">
      <c r="A4419" s="1" t="s">
        <v>4467</v>
      </c>
      <c r="B4419">
        <v>21</v>
      </c>
      <c r="C4419">
        <v>26</v>
      </c>
      <c r="D4419">
        <v>168.9</v>
      </c>
      <c r="E4419">
        <v>166</v>
      </c>
      <c r="F4419" s="1" t="s">
        <v>19</v>
      </c>
      <c r="G4419" s="1" t="s">
        <v>19</v>
      </c>
      <c r="H4419" s="1" t="s">
        <v>44</v>
      </c>
      <c r="I4419" s="1" t="s">
        <v>44</v>
      </c>
      <c r="J4419" s="1" t="s">
        <v>48</v>
      </c>
      <c r="K4419" s="1" t="s">
        <v>22</v>
      </c>
      <c r="L4419" s="1" t="s">
        <v>39</v>
      </c>
      <c r="M4419" s="1" t="s">
        <v>39</v>
      </c>
      <c r="N4419" s="1" t="s">
        <v>33</v>
      </c>
      <c r="O4419" s="1" t="s">
        <v>41</v>
      </c>
      <c r="P4419">
        <v>178.4</v>
      </c>
      <c r="Q4419" s="1" t="s">
        <v>19</v>
      </c>
      <c r="R4419" s="1" t="s">
        <v>34</v>
      </c>
    </row>
    <row r="4420" spans="1:18" x14ac:dyDescent="0.35">
      <c r="A4420" s="1" t="s">
        <v>4468</v>
      </c>
      <c r="B4420">
        <v>45</v>
      </c>
      <c r="C4420">
        <v>25</v>
      </c>
      <c r="D4420">
        <v>168.3</v>
      </c>
      <c r="E4420">
        <v>165</v>
      </c>
      <c r="F4420" s="1" t="s">
        <v>20</v>
      </c>
      <c r="G4420" s="1" t="s">
        <v>19</v>
      </c>
      <c r="H4420" s="1" t="s">
        <v>44</v>
      </c>
      <c r="I4420" s="1" t="s">
        <v>44</v>
      </c>
      <c r="J4420" s="1" t="s">
        <v>47</v>
      </c>
      <c r="K4420" s="1" t="s">
        <v>23</v>
      </c>
      <c r="L4420" s="1" t="s">
        <v>25</v>
      </c>
      <c r="M4420" s="1" t="s">
        <v>39</v>
      </c>
      <c r="N4420" s="1" t="s">
        <v>33</v>
      </c>
      <c r="O4420" s="1" t="s">
        <v>27</v>
      </c>
      <c r="P4420">
        <v>161.19999999999999</v>
      </c>
      <c r="Q4420" s="1" t="s">
        <v>50</v>
      </c>
      <c r="R4420" s="1" t="s">
        <v>34</v>
      </c>
    </row>
    <row r="4421" spans="1:18" x14ac:dyDescent="0.35">
      <c r="A4421" s="1" t="s">
        <v>4469</v>
      </c>
      <c r="B4421">
        <v>46</v>
      </c>
      <c r="C4421">
        <v>20</v>
      </c>
      <c r="D4421">
        <v>169.4</v>
      </c>
      <c r="E4421">
        <v>162.6</v>
      </c>
      <c r="F4421" s="1" t="s">
        <v>20</v>
      </c>
      <c r="G4421" s="1" t="s">
        <v>54</v>
      </c>
      <c r="H4421" s="1" t="s">
        <v>31</v>
      </c>
      <c r="I4421" s="1" t="s">
        <v>22</v>
      </c>
      <c r="J4421" s="1" t="s">
        <v>23</v>
      </c>
      <c r="K4421" s="1" t="s">
        <v>48</v>
      </c>
      <c r="L4421" s="1" t="s">
        <v>32</v>
      </c>
      <c r="M4421" s="1" t="s">
        <v>25</v>
      </c>
      <c r="N4421" s="1" t="s">
        <v>51</v>
      </c>
      <c r="O4421" s="1" t="s">
        <v>41</v>
      </c>
      <c r="P4421">
        <v>164.5</v>
      </c>
      <c r="Q4421" s="1" t="s">
        <v>50</v>
      </c>
      <c r="R4421" s="1" t="s">
        <v>34</v>
      </c>
    </row>
    <row r="4422" spans="1:18" x14ac:dyDescent="0.35">
      <c r="A4422" s="1" t="s">
        <v>4470</v>
      </c>
      <c r="B4422">
        <v>46</v>
      </c>
      <c r="C4422">
        <v>50</v>
      </c>
      <c r="D4422">
        <v>168.8</v>
      </c>
      <c r="E4422">
        <v>164.5</v>
      </c>
      <c r="F4422" s="1" t="s">
        <v>30</v>
      </c>
      <c r="G4422" s="1" t="s">
        <v>30</v>
      </c>
      <c r="H4422" s="1" t="s">
        <v>31</v>
      </c>
      <c r="I4422" s="1" t="s">
        <v>44</v>
      </c>
      <c r="J4422" s="1" t="s">
        <v>48</v>
      </c>
      <c r="K4422" s="1" t="s">
        <v>22</v>
      </c>
      <c r="L4422" s="1" t="s">
        <v>32</v>
      </c>
      <c r="M4422" s="1" t="s">
        <v>24</v>
      </c>
      <c r="N4422" s="1" t="s">
        <v>26</v>
      </c>
      <c r="O4422" s="1" t="s">
        <v>27</v>
      </c>
      <c r="P4422">
        <v>164.8</v>
      </c>
      <c r="Q4422" s="1" t="s">
        <v>30</v>
      </c>
      <c r="R4422" s="1" t="s">
        <v>28</v>
      </c>
    </row>
    <row r="4423" spans="1:18" x14ac:dyDescent="0.35">
      <c r="A4423" s="1" t="s">
        <v>4471</v>
      </c>
      <c r="B4423">
        <v>34</v>
      </c>
      <c r="C4423">
        <v>49</v>
      </c>
      <c r="D4423">
        <v>174.3</v>
      </c>
      <c r="E4423">
        <v>163.4</v>
      </c>
      <c r="F4423" s="1" t="s">
        <v>20</v>
      </c>
      <c r="G4423" s="1" t="s">
        <v>30</v>
      </c>
      <c r="H4423" s="1" t="s">
        <v>22</v>
      </c>
      <c r="I4423" s="1" t="s">
        <v>22</v>
      </c>
      <c r="J4423" s="1" t="s">
        <v>23</v>
      </c>
      <c r="K4423" s="1" t="s">
        <v>22</v>
      </c>
      <c r="L4423" s="1" t="s">
        <v>36</v>
      </c>
      <c r="M4423" s="1" t="s">
        <v>25</v>
      </c>
      <c r="N4423" s="1" t="s">
        <v>65</v>
      </c>
      <c r="O4423" s="1" t="s">
        <v>41</v>
      </c>
      <c r="P4423">
        <v>173.9</v>
      </c>
      <c r="Q4423" s="1" t="s">
        <v>38</v>
      </c>
      <c r="R4423" s="1" t="s">
        <v>28</v>
      </c>
    </row>
    <row r="4424" spans="1:18" x14ac:dyDescent="0.35">
      <c r="A4424" s="1" t="s">
        <v>4472</v>
      </c>
      <c r="B4424">
        <v>27</v>
      </c>
      <c r="C4424">
        <v>24</v>
      </c>
      <c r="D4424">
        <v>185.6</v>
      </c>
      <c r="E4424">
        <v>167.3</v>
      </c>
      <c r="F4424" s="1" t="s">
        <v>20</v>
      </c>
      <c r="G4424" s="1" t="s">
        <v>30</v>
      </c>
      <c r="H4424" s="1" t="s">
        <v>31</v>
      </c>
      <c r="I4424" s="1" t="s">
        <v>22</v>
      </c>
      <c r="J4424" s="1" t="s">
        <v>22</v>
      </c>
      <c r="K4424" s="1" t="s">
        <v>22</v>
      </c>
      <c r="L4424" s="1" t="s">
        <v>32</v>
      </c>
      <c r="M4424" s="1" t="s">
        <v>24</v>
      </c>
      <c r="N4424" s="1" t="s">
        <v>51</v>
      </c>
      <c r="O4424" s="1" t="s">
        <v>41</v>
      </c>
      <c r="P4424">
        <v>183.9</v>
      </c>
      <c r="Q4424" s="1" t="s">
        <v>60</v>
      </c>
      <c r="R4424" s="1" t="s">
        <v>52</v>
      </c>
    </row>
    <row r="4425" spans="1:18" x14ac:dyDescent="0.35">
      <c r="A4425" s="1" t="s">
        <v>4473</v>
      </c>
      <c r="B4425">
        <v>26</v>
      </c>
      <c r="C4425">
        <v>36</v>
      </c>
      <c r="D4425">
        <v>167</v>
      </c>
      <c r="E4425">
        <v>159.6</v>
      </c>
      <c r="F4425" s="1" t="s">
        <v>30</v>
      </c>
      <c r="G4425" s="1" t="s">
        <v>30</v>
      </c>
      <c r="H4425" s="1" t="s">
        <v>44</v>
      </c>
      <c r="I4425" s="1" t="s">
        <v>22</v>
      </c>
      <c r="J4425" s="1" t="s">
        <v>23</v>
      </c>
      <c r="K4425" s="1" t="s">
        <v>23</v>
      </c>
      <c r="L4425" s="1" t="s">
        <v>36</v>
      </c>
      <c r="M4425" s="1" t="s">
        <v>36</v>
      </c>
      <c r="N4425" s="1" t="s">
        <v>33</v>
      </c>
      <c r="O4425" s="1" t="s">
        <v>41</v>
      </c>
      <c r="P4425">
        <v>171</v>
      </c>
      <c r="Q4425" s="1" t="s">
        <v>30</v>
      </c>
      <c r="R4425" s="1" t="s">
        <v>34</v>
      </c>
    </row>
    <row r="4426" spans="1:18" x14ac:dyDescent="0.35">
      <c r="A4426" s="1" t="s">
        <v>4474</v>
      </c>
      <c r="B4426">
        <v>31</v>
      </c>
      <c r="C4426">
        <v>31</v>
      </c>
      <c r="D4426">
        <v>173.5</v>
      </c>
      <c r="E4426">
        <v>155.5</v>
      </c>
      <c r="F4426" s="1" t="s">
        <v>30</v>
      </c>
      <c r="G4426" s="1" t="s">
        <v>38</v>
      </c>
      <c r="H4426" s="1" t="s">
        <v>31</v>
      </c>
      <c r="I4426" s="1" t="s">
        <v>21</v>
      </c>
      <c r="J4426" s="1" t="s">
        <v>23</v>
      </c>
      <c r="K4426" s="1" t="s">
        <v>23</v>
      </c>
      <c r="L4426" s="1" t="s">
        <v>25</v>
      </c>
      <c r="M4426" s="1" t="s">
        <v>24</v>
      </c>
      <c r="N4426" s="1" t="s">
        <v>65</v>
      </c>
      <c r="O4426" s="1" t="s">
        <v>27</v>
      </c>
      <c r="P4426">
        <v>158.19999999999999</v>
      </c>
      <c r="Q4426" s="1" t="s">
        <v>38</v>
      </c>
      <c r="R4426" s="1" t="s">
        <v>34</v>
      </c>
    </row>
    <row r="4427" spans="1:18" x14ac:dyDescent="0.35">
      <c r="A4427" s="1" t="s">
        <v>4475</v>
      </c>
      <c r="B4427">
        <v>32</v>
      </c>
      <c r="C4427">
        <v>36</v>
      </c>
      <c r="D4427">
        <v>177.2</v>
      </c>
      <c r="E4427">
        <v>163.19999999999999</v>
      </c>
      <c r="F4427" s="1" t="s">
        <v>19</v>
      </c>
      <c r="G4427" s="1" t="s">
        <v>19</v>
      </c>
      <c r="H4427" s="1" t="s">
        <v>22</v>
      </c>
      <c r="I4427" s="1" t="s">
        <v>31</v>
      </c>
      <c r="J4427" s="1" t="s">
        <v>22</v>
      </c>
      <c r="K4427" s="1" t="s">
        <v>48</v>
      </c>
      <c r="L4427" s="1" t="s">
        <v>36</v>
      </c>
      <c r="M4427" s="1" t="s">
        <v>25</v>
      </c>
      <c r="N4427" s="1" t="s">
        <v>40</v>
      </c>
      <c r="O4427" s="1" t="s">
        <v>27</v>
      </c>
      <c r="P4427">
        <v>167.1</v>
      </c>
      <c r="Q4427" s="1" t="s">
        <v>19</v>
      </c>
      <c r="R4427" s="1" t="s">
        <v>34</v>
      </c>
    </row>
    <row r="4428" spans="1:18" x14ac:dyDescent="0.35">
      <c r="A4428" s="1" t="s">
        <v>4476</v>
      </c>
      <c r="B4428">
        <v>36</v>
      </c>
      <c r="C4428">
        <v>43</v>
      </c>
      <c r="D4428">
        <v>177.7</v>
      </c>
      <c r="E4428">
        <v>167.5</v>
      </c>
      <c r="F4428" s="1" t="s">
        <v>30</v>
      </c>
      <c r="G4428" s="1" t="s">
        <v>30</v>
      </c>
      <c r="H4428" s="1" t="s">
        <v>22</v>
      </c>
      <c r="I4428" s="1" t="s">
        <v>22</v>
      </c>
      <c r="J4428" s="1" t="s">
        <v>48</v>
      </c>
      <c r="K4428" s="1" t="s">
        <v>48</v>
      </c>
      <c r="L4428" s="1" t="s">
        <v>25</v>
      </c>
      <c r="M4428" s="1" t="s">
        <v>24</v>
      </c>
      <c r="N4428" s="1" t="s">
        <v>51</v>
      </c>
      <c r="O4428" s="1" t="s">
        <v>41</v>
      </c>
      <c r="P4428">
        <v>174.2</v>
      </c>
      <c r="Q4428" s="1" t="s">
        <v>30</v>
      </c>
      <c r="R4428" s="1" t="s">
        <v>34</v>
      </c>
    </row>
    <row r="4429" spans="1:18" x14ac:dyDescent="0.35">
      <c r="A4429" s="1" t="s">
        <v>4477</v>
      </c>
      <c r="B4429">
        <v>36</v>
      </c>
      <c r="C4429">
        <v>34</v>
      </c>
      <c r="D4429">
        <v>170.5</v>
      </c>
      <c r="E4429">
        <v>158.69999999999999</v>
      </c>
      <c r="F4429" s="1" t="s">
        <v>30</v>
      </c>
      <c r="G4429" s="1" t="s">
        <v>42</v>
      </c>
      <c r="H4429" s="1" t="s">
        <v>21</v>
      </c>
      <c r="I4429" s="1" t="s">
        <v>22</v>
      </c>
      <c r="J4429" s="1" t="s">
        <v>48</v>
      </c>
      <c r="K4429" s="1" t="s">
        <v>22</v>
      </c>
      <c r="L4429" s="1" t="s">
        <v>25</v>
      </c>
      <c r="M4429" s="1" t="s">
        <v>36</v>
      </c>
      <c r="N4429" s="1" t="s">
        <v>45</v>
      </c>
      <c r="O4429" s="1" t="s">
        <v>41</v>
      </c>
      <c r="P4429">
        <v>167.9</v>
      </c>
      <c r="Q4429" s="1" t="s">
        <v>42</v>
      </c>
      <c r="R4429" s="1" t="s">
        <v>34</v>
      </c>
    </row>
    <row r="4430" spans="1:18" x14ac:dyDescent="0.35">
      <c r="A4430" s="1" t="s">
        <v>4478</v>
      </c>
      <c r="B4430">
        <v>55</v>
      </c>
      <c r="C4430">
        <v>45</v>
      </c>
      <c r="D4430">
        <v>178.3</v>
      </c>
      <c r="E4430">
        <v>170.6</v>
      </c>
      <c r="F4430" s="1" t="s">
        <v>20</v>
      </c>
      <c r="G4430" s="1" t="s">
        <v>42</v>
      </c>
      <c r="H4430" s="1" t="s">
        <v>31</v>
      </c>
      <c r="I4430" s="1" t="s">
        <v>22</v>
      </c>
      <c r="J4430" s="1" t="s">
        <v>22</v>
      </c>
      <c r="K4430" s="1" t="s">
        <v>22</v>
      </c>
      <c r="L4430" s="1" t="s">
        <v>32</v>
      </c>
      <c r="M4430" s="1" t="s">
        <v>36</v>
      </c>
      <c r="N4430" s="1" t="s">
        <v>45</v>
      </c>
      <c r="O4430" s="1" t="s">
        <v>41</v>
      </c>
      <c r="P4430">
        <v>178.7</v>
      </c>
      <c r="Q4430" s="1" t="s">
        <v>60</v>
      </c>
      <c r="R4430" s="1" t="s">
        <v>28</v>
      </c>
    </row>
    <row r="4431" spans="1:18" x14ac:dyDescent="0.35">
      <c r="A4431" s="1" t="s">
        <v>4479</v>
      </c>
      <c r="B4431">
        <v>40</v>
      </c>
      <c r="C4431">
        <v>36</v>
      </c>
      <c r="D4431">
        <v>176.9</v>
      </c>
      <c r="E4431">
        <v>163.30000000000001</v>
      </c>
      <c r="F4431" s="1" t="s">
        <v>30</v>
      </c>
      <c r="G4431" s="1" t="s">
        <v>19</v>
      </c>
      <c r="H4431" s="1" t="s">
        <v>31</v>
      </c>
      <c r="I4431" s="1" t="s">
        <v>44</v>
      </c>
      <c r="J4431" s="1" t="s">
        <v>23</v>
      </c>
      <c r="K4431" s="1" t="s">
        <v>22</v>
      </c>
      <c r="L4431" s="1" t="s">
        <v>36</v>
      </c>
      <c r="M4431" s="1" t="s">
        <v>24</v>
      </c>
      <c r="N4431" s="1" t="s">
        <v>65</v>
      </c>
      <c r="O4431" s="1" t="s">
        <v>27</v>
      </c>
      <c r="P4431">
        <v>166.8</v>
      </c>
      <c r="Q4431" s="1" t="s">
        <v>42</v>
      </c>
      <c r="R4431" s="1" t="s">
        <v>28</v>
      </c>
    </row>
    <row r="4432" spans="1:18" x14ac:dyDescent="0.35">
      <c r="A4432" s="1" t="s">
        <v>4480</v>
      </c>
      <c r="B4432">
        <v>27</v>
      </c>
      <c r="C4432">
        <v>44</v>
      </c>
      <c r="D4432">
        <v>170.8</v>
      </c>
      <c r="E4432">
        <v>166.6</v>
      </c>
      <c r="F4432" s="1" t="s">
        <v>20</v>
      </c>
      <c r="G4432" s="1" t="s">
        <v>20</v>
      </c>
      <c r="H4432" s="1" t="s">
        <v>22</v>
      </c>
      <c r="I4432" s="1" t="s">
        <v>21</v>
      </c>
      <c r="J4432" s="1" t="s">
        <v>23</v>
      </c>
      <c r="K4432" s="1" t="s">
        <v>22</v>
      </c>
      <c r="L4432" s="1" t="s">
        <v>32</v>
      </c>
      <c r="M4432" s="1" t="s">
        <v>32</v>
      </c>
      <c r="N4432" s="1" t="s">
        <v>51</v>
      </c>
      <c r="O4432" s="1" t="s">
        <v>27</v>
      </c>
      <c r="P4432">
        <v>158.1</v>
      </c>
      <c r="Q4432" s="1" t="s">
        <v>20</v>
      </c>
      <c r="R4432" s="1" t="s">
        <v>34</v>
      </c>
    </row>
    <row r="4433" spans="1:18" x14ac:dyDescent="0.35">
      <c r="A4433" s="1" t="s">
        <v>4481</v>
      </c>
      <c r="B4433">
        <v>24</v>
      </c>
      <c r="C4433">
        <v>36</v>
      </c>
      <c r="D4433">
        <v>164.5</v>
      </c>
      <c r="E4433">
        <v>154</v>
      </c>
      <c r="F4433" s="1" t="s">
        <v>20</v>
      </c>
      <c r="G4433" s="1" t="s">
        <v>54</v>
      </c>
      <c r="H4433" s="1" t="s">
        <v>22</v>
      </c>
      <c r="I4433" s="1" t="s">
        <v>22</v>
      </c>
      <c r="J4433" s="1" t="s">
        <v>22</v>
      </c>
      <c r="K4433" s="1" t="s">
        <v>22</v>
      </c>
      <c r="L4433" s="1" t="s">
        <v>25</v>
      </c>
      <c r="M4433" s="1" t="s">
        <v>24</v>
      </c>
      <c r="N4433" s="1" t="s">
        <v>33</v>
      </c>
      <c r="O4433" s="1" t="s">
        <v>41</v>
      </c>
      <c r="P4433">
        <v>171.1</v>
      </c>
      <c r="Q4433" s="1" t="s">
        <v>20</v>
      </c>
      <c r="R4433" s="1" t="s">
        <v>34</v>
      </c>
    </row>
    <row r="4434" spans="1:18" x14ac:dyDescent="0.35">
      <c r="A4434" s="1" t="s">
        <v>4482</v>
      </c>
      <c r="B4434">
        <v>45</v>
      </c>
      <c r="C4434">
        <v>50</v>
      </c>
      <c r="D4434">
        <v>166</v>
      </c>
      <c r="E4434">
        <v>165.7</v>
      </c>
      <c r="F4434" s="1" t="s">
        <v>30</v>
      </c>
      <c r="G4434" s="1" t="s">
        <v>50</v>
      </c>
      <c r="H4434" s="1" t="s">
        <v>31</v>
      </c>
      <c r="I4434" s="1" t="s">
        <v>44</v>
      </c>
      <c r="J4434" s="1" t="s">
        <v>22</v>
      </c>
      <c r="K4434" s="1" t="s">
        <v>23</v>
      </c>
      <c r="L4434" s="1" t="s">
        <v>36</v>
      </c>
      <c r="M4434" s="1" t="s">
        <v>39</v>
      </c>
      <c r="N4434" s="1" t="s">
        <v>40</v>
      </c>
      <c r="O4434" s="1" t="s">
        <v>41</v>
      </c>
      <c r="P4434">
        <v>177.1</v>
      </c>
      <c r="Q4434" s="1" t="s">
        <v>38</v>
      </c>
      <c r="R4434" s="1" t="s">
        <v>28</v>
      </c>
    </row>
    <row r="4435" spans="1:18" x14ac:dyDescent="0.35">
      <c r="A4435" s="1" t="s">
        <v>4483</v>
      </c>
      <c r="B4435">
        <v>35</v>
      </c>
      <c r="C4435">
        <v>24</v>
      </c>
      <c r="D4435">
        <v>179.2</v>
      </c>
      <c r="E4435">
        <v>163.80000000000001</v>
      </c>
      <c r="F4435" s="1" t="s">
        <v>42</v>
      </c>
      <c r="G4435" s="1" t="s">
        <v>60</v>
      </c>
      <c r="H4435" s="1" t="s">
        <v>22</v>
      </c>
      <c r="I4435" s="1" t="s">
        <v>22</v>
      </c>
      <c r="J4435" s="1" t="s">
        <v>22</v>
      </c>
      <c r="K4435" s="1" t="s">
        <v>48</v>
      </c>
      <c r="L4435" s="1" t="s">
        <v>39</v>
      </c>
      <c r="M4435" s="1" t="s">
        <v>32</v>
      </c>
      <c r="N4435" s="1" t="s">
        <v>33</v>
      </c>
      <c r="O4435" s="1" t="s">
        <v>27</v>
      </c>
      <c r="P4435">
        <v>165.4</v>
      </c>
      <c r="Q4435" s="1" t="s">
        <v>42</v>
      </c>
      <c r="R4435" s="1" t="s">
        <v>52</v>
      </c>
    </row>
    <row r="4436" spans="1:18" x14ac:dyDescent="0.35">
      <c r="A4436" s="1" t="s">
        <v>4484</v>
      </c>
      <c r="B4436">
        <v>55</v>
      </c>
      <c r="C4436">
        <v>46</v>
      </c>
      <c r="D4436">
        <v>184</v>
      </c>
      <c r="E4436">
        <v>173.7</v>
      </c>
      <c r="F4436" s="1" t="s">
        <v>30</v>
      </c>
      <c r="G4436" s="1" t="s">
        <v>30</v>
      </c>
      <c r="H4436" s="1" t="s">
        <v>22</v>
      </c>
      <c r="I4436" s="1" t="s">
        <v>21</v>
      </c>
      <c r="J4436" s="1" t="s">
        <v>23</v>
      </c>
      <c r="K4436" s="1" t="s">
        <v>22</v>
      </c>
      <c r="L4436" s="1" t="s">
        <v>36</v>
      </c>
      <c r="M4436" s="1" t="s">
        <v>32</v>
      </c>
      <c r="N4436" s="1" t="s">
        <v>45</v>
      </c>
      <c r="O4436" s="1" t="s">
        <v>27</v>
      </c>
      <c r="P4436">
        <v>170.3</v>
      </c>
      <c r="Q4436" s="1" t="s">
        <v>30</v>
      </c>
      <c r="R4436" s="1" t="s">
        <v>28</v>
      </c>
    </row>
    <row r="4437" spans="1:18" x14ac:dyDescent="0.35">
      <c r="A4437" s="1" t="s">
        <v>4485</v>
      </c>
      <c r="B4437">
        <v>47</v>
      </c>
      <c r="C4437">
        <v>22</v>
      </c>
      <c r="D4437">
        <v>174</v>
      </c>
      <c r="E4437">
        <v>164.1</v>
      </c>
      <c r="F4437" s="1" t="s">
        <v>20</v>
      </c>
      <c r="G4437" s="1" t="s">
        <v>19</v>
      </c>
      <c r="H4437" s="1" t="s">
        <v>44</v>
      </c>
      <c r="I4437" s="1" t="s">
        <v>22</v>
      </c>
      <c r="J4437" s="1" t="s">
        <v>23</v>
      </c>
      <c r="K4437" s="1" t="s">
        <v>48</v>
      </c>
      <c r="L4437" s="1" t="s">
        <v>24</v>
      </c>
      <c r="M4437" s="1" t="s">
        <v>25</v>
      </c>
      <c r="N4437" s="1" t="s">
        <v>51</v>
      </c>
      <c r="O4437" s="1" t="s">
        <v>27</v>
      </c>
      <c r="P4437">
        <v>159.1</v>
      </c>
      <c r="Q4437" s="1" t="s">
        <v>50</v>
      </c>
      <c r="R4437" s="1" t="s">
        <v>34</v>
      </c>
    </row>
    <row r="4438" spans="1:18" x14ac:dyDescent="0.35">
      <c r="A4438" s="1" t="s">
        <v>4486</v>
      </c>
      <c r="B4438">
        <v>48</v>
      </c>
      <c r="C4438">
        <v>47</v>
      </c>
      <c r="D4438">
        <v>183.8</v>
      </c>
      <c r="E4438">
        <v>164.9</v>
      </c>
      <c r="F4438" s="1" t="s">
        <v>54</v>
      </c>
      <c r="G4438" s="1" t="s">
        <v>50</v>
      </c>
      <c r="H4438" s="1" t="s">
        <v>31</v>
      </c>
      <c r="I4438" s="1" t="s">
        <v>22</v>
      </c>
      <c r="J4438" s="1" t="s">
        <v>23</v>
      </c>
      <c r="K4438" s="1" t="s">
        <v>48</v>
      </c>
      <c r="L4438" s="1" t="s">
        <v>24</v>
      </c>
      <c r="M4438" s="1" t="s">
        <v>25</v>
      </c>
      <c r="N4438" s="1" t="s">
        <v>51</v>
      </c>
      <c r="O4438" s="1" t="s">
        <v>41</v>
      </c>
      <c r="P4438">
        <v>180</v>
      </c>
      <c r="Q4438" s="1" t="s">
        <v>50</v>
      </c>
      <c r="R4438" s="1" t="s">
        <v>34</v>
      </c>
    </row>
    <row r="4439" spans="1:18" x14ac:dyDescent="0.35">
      <c r="A4439" s="1" t="s">
        <v>4487</v>
      </c>
      <c r="B4439">
        <v>31</v>
      </c>
      <c r="C4439">
        <v>25</v>
      </c>
      <c r="D4439">
        <v>173.6</v>
      </c>
      <c r="E4439">
        <v>156.1</v>
      </c>
      <c r="F4439" s="1" t="s">
        <v>20</v>
      </c>
      <c r="G4439" s="1" t="s">
        <v>20</v>
      </c>
      <c r="H4439" s="1" t="s">
        <v>31</v>
      </c>
      <c r="I4439" s="1" t="s">
        <v>22</v>
      </c>
      <c r="J4439" s="1" t="s">
        <v>48</v>
      </c>
      <c r="K4439" s="1" t="s">
        <v>22</v>
      </c>
      <c r="L4439" s="1" t="s">
        <v>25</v>
      </c>
      <c r="M4439" s="1" t="s">
        <v>39</v>
      </c>
      <c r="N4439" s="1" t="s">
        <v>51</v>
      </c>
      <c r="O4439" s="1" t="s">
        <v>27</v>
      </c>
      <c r="P4439">
        <v>155.80000000000001</v>
      </c>
      <c r="Q4439" s="1" t="s">
        <v>20</v>
      </c>
      <c r="R4439" s="1" t="s">
        <v>52</v>
      </c>
    </row>
    <row r="4440" spans="1:18" x14ac:dyDescent="0.35">
      <c r="A4440" s="1" t="s">
        <v>4488</v>
      </c>
      <c r="B4440">
        <v>49</v>
      </c>
      <c r="C4440">
        <v>29</v>
      </c>
      <c r="D4440">
        <v>166</v>
      </c>
      <c r="E4440">
        <v>162.9</v>
      </c>
      <c r="F4440" s="1" t="s">
        <v>50</v>
      </c>
      <c r="G4440" s="1" t="s">
        <v>20</v>
      </c>
      <c r="H4440" s="1" t="s">
        <v>22</v>
      </c>
      <c r="I4440" s="1" t="s">
        <v>31</v>
      </c>
      <c r="J4440" s="1" t="s">
        <v>23</v>
      </c>
      <c r="K4440" s="1" t="s">
        <v>22</v>
      </c>
      <c r="L4440" s="1" t="s">
        <v>24</v>
      </c>
      <c r="M4440" s="1" t="s">
        <v>36</v>
      </c>
      <c r="N4440" s="1" t="s">
        <v>65</v>
      </c>
      <c r="O4440" s="1" t="s">
        <v>27</v>
      </c>
      <c r="P4440">
        <v>160</v>
      </c>
      <c r="Q4440" s="1" t="s">
        <v>50</v>
      </c>
      <c r="R4440" s="1" t="s">
        <v>28</v>
      </c>
    </row>
    <row r="4441" spans="1:18" x14ac:dyDescent="0.35">
      <c r="A4441" s="1" t="s">
        <v>4489</v>
      </c>
      <c r="B4441">
        <v>42</v>
      </c>
      <c r="C4441">
        <v>30</v>
      </c>
      <c r="D4441">
        <v>172.5</v>
      </c>
      <c r="E4441">
        <v>167.9</v>
      </c>
      <c r="F4441" s="1" t="s">
        <v>50</v>
      </c>
      <c r="G4441" s="1" t="s">
        <v>30</v>
      </c>
      <c r="H4441" s="1" t="s">
        <v>21</v>
      </c>
      <c r="I4441" s="1" t="s">
        <v>44</v>
      </c>
      <c r="J4441" s="1" t="s">
        <v>47</v>
      </c>
      <c r="K4441" s="1" t="s">
        <v>48</v>
      </c>
      <c r="L4441" s="1" t="s">
        <v>25</v>
      </c>
      <c r="M4441" s="1" t="s">
        <v>32</v>
      </c>
      <c r="N4441" s="1" t="s">
        <v>40</v>
      </c>
      <c r="O4441" s="1" t="s">
        <v>41</v>
      </c>
      <c r="P4441">
        <v>183.9</v>
      </c>
      <c r="Q4441" s="1" t="s">
        <v>60</v>
      </c>
      <c r="R4441" s="1" t="s">
        <v>34</v>
      </c>
    </row>
    <row r="4442" spans="1:18" x14ac:dyDescent="0.35">
      <c r="A4442" s="1" t="s">
        <v>4490</v>
      </c>
      <c r="B4442">
        <v>35</v>
      </c>
      <c r="C4442">
        <v>43</v>
      </c>
      <c r="D4442">
        <v>184.4</v>
      </c>
      <c r="E4442">
        <v>158.9</v>
      </c>
      <c r="F4442" s="1" t="s">
        <v>19</v>
      </c>
      <c r="G4442" s="1" t="s">
        <v>30</v>
      </c>
      <c r="H4442" s="1" t="s">
        <v>22</v>
      </c>
      <c r="I4442" s="1" t="s">
        <v>21</v>
      </c>
      <c r="J4442" s="1" t="s">
        <v>23</v>
      </c>
      <c r="K4442" s="1" t="s">
        <v>22</v>
      </c>
      <c r="L4442" s="1" t="s">
        <v>24</v>
      </c>
      <c r="M4442" s="1" t="s">
        <v>32</v>
      </c>
      <c r="N4442" s="1" t="s">
        <v>40</v>
      </c>
      <c r="O4442" s="1" t="s">
        <v>41</v>
      </c>
      <c r="P4442">
        <v>175.1</v>
      </c>
      <c r="Q4442" s="1" t="s">
        <v>30</v>
      </c>
      <c r="R4442" s="1" t="s">
        <v>28</v>
      </c>
    </row>
    <row r="4443" spans="1:18" x14ac:dyDescent="0.35">
      <c r="A4443" s="1" t="s">
        <v>4491</v>
      </c>
      <c r="B4443">
        <v>33</v>
      </c>
      <c r="C4443">
        <v>35</v>
      </c>
      <c r="D4443">
        <v>169.8</v>
      </c>
      <c r="E4443">
        <v>156.69999999999999</v>
      </c>
      <c r="F4443" s="1" t="s">
        <v>38</v>
      </c>
      <c r="G4443" s="1" t="s">
        <v>30</v>
      </c>
      <c r="H4443" s="1" t="s">
        <v>44</v>
      </c>
      <c r="I4443" s="1" t="s">
        <v>21</v>
      </c>
      <c r="J4443" s="1" t="s">
        <v>22</v>
      </c>
      <c r="K4443" s="1" t="s">
        <v>22</v>
      </c>
      <c r="L4443" s="1" t="s">
        <v>36</v>
      </c>
      <c r="M4443" s="1" t="s">
        <v>32</v>
      </c>
      <c r="N4443" s="1" t="s">
        <v>40</v>
      </c>
      <c r="O4443" s="1" t="s">
        <v>27</v>
      </c>
      <c r="P4443">
        <v>149</v>
      </c>
      <c r="Q4443" s="1" t="s">
        <v>38</v>
      </c>
      <c r="R4443" s="1" t="s">
        <v>34</v>
      </c>
    </row>
    <row r="4444" spans="1:18" x14ac:dyDescent="0.35">
      <c r="A4444" s="1" t="s">
        <v>4492</v>
      </c>
      <c r="B4444">
        <v>29</v>
      </c>
      <c r="C4444">
        <v>37</v>
      </c>
      <c r="D4444">
        <v>173</v>
      </c>
      <c r="E4444">
        <v>173.1</v>
      </c>
      <c r="F4444" s="1" t="s">
        <v>30</v>
      </c>
      <c r="G4444" s="1" t="s">
        <v>54</v>
      </c>
      <c r="H4444" s="1" t="s">
        <v>22</v>
      </c>
      <c r="I4444" s="1" t="s">
        <v>44</v>
      </c>
      <c r="J4444" s="1" t="s">
        <v>23</v>
      </c>
      <c r="K4444" s="1" t="s">
        <v>22</v>
      </c>
      <c r="L4444" s="1" t="s">
        <v>36</v>
      </c>
      <c r="M4444" s="1" t="s">
        <v>32</v>
      </c>
      <c r="N4444" s="1" t="s">
        <v>51</v>
      </c>
      <c r="O4444" s="1" t="s">
        <v>41</v>
      </c>
      <c r="P4444">
        <v>182.1</v>
      </c>
      <c r="Q4444" s="1" t="s">
        <v>30</v>
      </c>
      <c r="R4444" s="1" t="s">
        <v>52</v>
      </c>
    </row>
    <row r="4445" spans="1:18" x14ac:dyDescent="0.35">
      <c r="A4445" s="1" t="s">
        <v>4493</v>
      </c>
      <c r="B4445">
        <v>26</v>
      </c>
      <c r="C4445">
        <v>33</v>
      </c>
      <c r="D4445">
        <v>182.3</v>
      </c>
      <c r="E4445">
        <v>159.30000000000001</v>
      </c>
      <c r="F4445" s="1" t="s">
        <v>42</v>
      </c>
      <c r="G4445" s="1" t="s">
        <v>19</v>
      </c>
      <c r="H4445" s="1" t="s">
        <v>21</v>
      </c>
      <c r="I4445" s="1" t="s">
        <v>31</v>
      </c>
      <c r="J4445" s="1" t="s">
        <v>22</v>
      </c>
      <c r="K4445" s="1" t="s">
        <v>47</v>
      </c>
      <c r="L4445" s="1" t="s">
        <v>36</v>
      </c>
      <c r="M4445" s="1" t="s">
        <v>32</v>
      </c>
      <c r="N4445" s="1" t="s">
        <v>51</v>
      </c>
      <c r="O4445" s="1" t="s">
        <v>27</v>
      </c>
      <c r="P4445">
        <v>159.19999999999999</v>
      </c>
      <c r="Q4445" s="1" t="s">
        <v>30</v>
      </c>
      <c r="R4445" s="1" t="s">
        <v>34</v>
      </c>
    </row>
    <row r="4446" spans="1:18" x14ac:dyDescent="0.35">
      <c r="A4446" s="1" t="s">
        <v>4494</v>
      </c>
      <c r="B4446">
        <v>48</v>
      </c>
      <c r="C4446">
        <v>20</v>
      </c>
      <c r="D4446">
        <v>181.8</v>
      </c>
      <c r="E4446">
        <v>166.4</v>
      </c>
      <c r="F4446" s="1" t="s">
        <v>19</v>
      </c>
      <c r="G4446" s="1" t="s">
        <v>19</v>
      </c>
      <c r="H4446" s="1" t="s">
        <v>21</v>
      </c>
      <c r="I4446" s="1" t="s">
        <v>22</v>
      </c>
      <c r="J4446" s="1" t="s">
        <v>48</v>
      </c>
      <c r="K4446" s="1" t="s">
        <v>48</v>
      </c>
      <c r="L4446" s="1" t="s">
        <v>24</v>
      </c>
      <c r="M4446" s="1" t="s">
        <v>32</v>
      </c>
      <c r="N4446" s="1" t="s">
        <v>65</v>
      </c>
      <c r="O4446" s="1" t="s">
        <v>41</v>
      </c>
      <c r="P4446">
        <v>178.6</v>
      </c>
      <c r="Q4446" s="1" t="s">
        <v>19</v>
      </c>
      <c r="R4446" s="1" t="s">
        <v>28</v>
      </c>
    </row>
    <row r="4447" spans="1:18" x14ac:dyDescent="0.35">
      <c r="A4447" s="1" t="s">
        <v>4495</v>
      </c>
      <c r="B4447">
        <v>22</v>
      </c>
      <c r="C4447">
        <v>44</v>
      </c>
      <c r="D4447">
        <v>176.1</v>
      </c>
      <c r="E4447">
        <v>158.1</v>
      </c>
      <c r="F4447" s="1" t="s">
        <v>20</v>
      </c>
      <c r="G4447" s="1" t="s">
        <v>19</v>
      </c>
      <c r="H4447" s="1" t="s">
        <v>22</v>
      </c>
      <c r="I4447" s="1" t="s">
        <v>62</v>
      </c>
      <c r="J4447" s="1" t="s">
        <v>47</v>
      </c>
      <c r="K4447" s="1" t="s">
        <v>22</v>
      </c>
      <c r="L4447" s="1" t="s">
        <v>39</v>
      </c>
      <c r="M4447" s="1" t="s">
        <v>32</v>
      </c>
      <c r="N4447" s="1" t="s">
        <v>33</v>
      </c>
      <c r="O4447" s="1" t="s">
        <v>27</v>
      </c>
      <c r="P4447">
        <v>157.5</v>
      </c>
      <c r="Q4447" s="1" t="s">
        <v>20</v>
      </c>
      <c r="R4447" s="1" t="s">
        <v>34</v>
      </c>
    </row>
    <row r="4448" spans="1:18" x14ac:dyDescent="0.35">
      <c r="A4448" s="1" t="s">
        <v>4496</v>
      </c>
      <c r="B4448">
        <v>34</v>
      </c>
      <c r="C4448">
        <v>32</v>
      </c>
      <c r="D4448">
        <v>177.7</v>
      </c>
      <c r="E4448">
        <v>158.4</v>
      </c>
      <c r="F4448" s="1" t="s">
        <v>30</v>
      </c>
      <c r="G4448" s="1" t="s">
        <v>20</v>
      </c>
      <c r="H4448" s="1" t="s">
        <v>62</v>
      </c>
      <c r="I4448" s="1" t="s">
        <v>31</v>
      </c>
      <c r="J4448" s="1" t="s">
        <v>48</v>
      </c>
      <c r="K4448" s="1" t="s">
        <v>23</v>
      </c>
      <c r="L4448" s="1" t="s">
        <v>24</v>
      </c>
      <c r="M4448" s="1" t="s">
        <v>24</v>
      </c>
      <c r="N4448" s="1" t="s">
        <v>65</v>
      </c>
      <c r="O4448" s="1" t="s">
        <v>27</v>
      </c>
      <c r="P4448">
        <v>157.69999999999999</v>
      </c>
      <c r="Q4448" s="1" t="s">
        <v>60</v>
      </c>
      <c r="R4448" s="1" t="s">
        <v>34</v>
      </c>
    </row>
    <row r="4449" spans="1:18" x14ac:dyDescent="0.35">
      <c r="A4449" s="1" t="s">
        <v>4497</v>
      </c>
      <c r="B4449">
        <v>55</v>
      </c>
      <c r="C4449">
        <v>39</v>
      </c>
      <c r="D4449">
        <v>181.4</v>
      </c>
      <c r="E4449">
        <v>160.30000000000001</v>
      </c>
      <c r="F4449" s="1" t="s">
        <v>30</v>
      </c>
      <c r="G4449" s="1" t="s">
        <v>30</v>
      </c>
      <c r="H4449" s="1" t="s">
        <v>22</v>
      </c>
      <c r="I4449" s="1" t="s">
        <v>22</v>
      </c>
      <c r="J4449" s="1" t="s">
        <v>48</v>
      </c>
      <c r="K4449" s="1" t="s">
        <v>22</v>
      </c>
      <c r="L4449" s="1" t="s">
        <v>39</v>
      </c>
      <c r="M4449" s="1" t="s">
        <v>24</v>
      </c>
      <c r="N4449" s="1" t="s">
        <v>51</v>
      </c>
      <c r="O4449" s="1" t="s">
        <v>27</v>
      </c>
      <c r="P4449">
        <v>168.9</v>
      </c>
      <c r="Q4449" s="1" t="s">
        <v>30</v>
      </c>
      <c r="R4449" s="1" t="s">
        <v>34</v>
      </c>
    </row>
    <row r="4450" spans="1:18" x14ac:dyDescent="0.35">
      <c r="A4450" s="1" t="s">
        <v>4498</v>
      </c>
      <c r="B4450">
        <v>38</v>
      </c>
      <c r="C4450">
        <v>40</v>
      </c>
      <c r="D4450">
        <v>176.2</v>
      </c>
      <c r="E4450">
        <v>164.4</v>
      </c>
      <c r="F4450" s="1" t="s">
        <v>30</v>
      </c>
      <c r="G4450" s="1" t="s">
        <v>30</v>
      </c>
      <c r="H4450" s="1" t="s">
        <v>22</v>
      </c>
      <c r="I4450" s="1" t="s">
        <v>21</v>
      </c>
      <c r="J4450" s="1" t="s">
        <v>48</v>
      </c>
      <c r="K4450" s="1" t="s">
        <v>23</v>
      </c>
      <c r="L4450" s="1" t="s">
        <v>36</v>
      </c>
      <c r="M4450" s="1" t="s">
        <v>24</v>
      </c>
      <c r="N4450" s="1" t="s">
        <v>51</v>
      </c>
      <c r="O4450" s="1" t="s">
        <v>41</v>
      </c>
      <c r="P4450">
        <v>174.4</v>
      </c>
      <c r="Q4450" s="1" t="s">
        <v>30</v>
      </c>
      <c r="R4450" s="1" t="s">
        <v>52</v>
      </c>
    </row>
    <row r="4451" spans="1:18" x14ac:dyDescent="0.35">
      <c r="A4451" s="1" t="s">
        <v>4499</v>
      </c>
      <c r="B4451">
        <v>32</v>
      </c>
      <c r="C4451">
        <v>21</v>
      </c>
      <c r="D4451">
        <v>183</v>
      </c>
      <c r="E4451">
        <v>168</v>
      </c>
      <c r="F4451" s="1" t="s">
        <v>19</v>
      </c>
      <c r="G4451" s="1" t="s">
        <v>19</v>
      </c>
      <c r="H4451" s="1" t="s">
        <v>22</v>
      </c>
      <c r="I4451" s="1" t="s">
        <v>31</v>
      </c>
      <c r="J4451" s="1" t="s">
        <v>23</v>
      </c>
      <c r="K4451" s="1" t="s">
        <v>22</v>
      </c>
      <c r="L4451" s="1" t="s">
        <v>32</v>
      </c>
      <c r="M4451" s="1" t="s">
        <v>36</v>
      </c>
      <c r="N4451" s="1" t="s">
        <v>51</v>
      </c>
      <c r="O4451" s="1" t="s">
        <v>27</v>
      </c>
      <c r="P4451">
        <v>170.6</v>
      </c>
      <c r="Q4451" s="1" t="s">
        <v>54</v>
      </c>
      <c r="R4451" s="1" t="s">
        <v>52</v>
      </c>
    </row>
    <row r="4452" spans="1:18" x14ac:dyDescent="0.35">
      <c r="A4452" s="1" t="s">
        <v>4500</v>
      </c>
      <c r="B4452">
        <v>40</v>
      </c>
      <c r="C4452">
        <v>40</v>
      </c>
      <c r="D4452">
        <v>178.7</v>
      </c>
      <c r="E4452">
        <v>157.6</v>
      </c>
      <c r="F4452" s="1" t="s">
        <v>20</v>
      </c>
      <c r="G4452" s="1" t="s">
        <v>30</v>
      </c>
      <c r="H4452" s="1" t="s">
        <v>44</v>
      </c>
      <c r="I4452" s="1" t="s">
        <v>22</v>
      </c>
      <c r="J4452" s="1" t="s">
        <v>22</v>
      </c>
      <c r="K4452" s="1" t="s">
        <v>22</v>
      </c>
      <c r="L4452" s="1" t="s">
        <v>32</v>
      </c>
      <c r="M4452" s="1" t="s">
        <v>25</v>
      </c>
      <c r="N4452" s="1" t="s">
        <v>45</v>
      </c>
      <c r="O4452" s="1" t="s">
        <v>27</v>
      </c>
      <c r="P4452">
        <v>160.69999999999999</v>
      </c>
      <c r="Q4452" s="1" t="s">
        <v>60</v>
      </c>
      <c r="R4452" s="1" t="s">
        <v>34</v>
      </c>
    </row>
    <row r="4453" spans="1:18" x14ac:dyDescent="0.35">
      <c r="A4453" s="1" t="s">
        <v>4501</v>
      </c>
      <c r="B4453">
        <v>46</v>
      </c>
      <c r="C4453">
        <v>26</v>
      </c>
      <c r="D4453">
        <v>173</v>
      </c>
      <c r="E4453">
        <v>167.7</v>
      </c>
      <c r="F4453" s="1" t="s">
        <v>20</v>
      </c>
      <c r="G4453" s="1" t="s">
        <v>60</v>
      </c>
      <c r="H4453" s="1" t="s">
        <v>22</v>
      </c>
      <c r="I4453" s="1" t="s">
        <v>22</v>
      </c>
      <c r="J4453" s="1" t="s">
        <v>22</v>
      </c>
      <c r="K4453" s="1" t="s">
        <v>23</v>
      </c>
      <c r="L4453" s="1" t="s">
        <v>32</v>
      </c>
      <c r="M4453" s="1" t="s">
        <v>36</v>
      </c>
      <c r="N4453" s="1" t="s">
        <v>51</v>
      </c>
      <c r="O4453" s="1" t="s">
        <v>27</v>
      </c>
      <c r="P4453">
        <v>171.3</v>
      </c>
      <c r="Q4453" s="1" t="s">
        <v>60</v>
      </c>
      <c r="R4453" s="1" t="s">
        <v>34</v>
      </c>
    </row>
    <row r="4454" spans="1:18" x14ac:dyDescent="0.35">
      <c r="A4454" s="1" t="s">
        <v>4502</v>
      </c>
      <c r="B4454">
        <v>48</v>
      </c>
      <c r="C4454">
        <v>41</v>
      </c>
      <c r="D4454">
        <v>177</v>
      </c>
      <c r="E4454">
        <v>161.80000000000001</v>
      </c>
      <c r="F4454" s="1" t="s">
        <v>20</v>
      </c>
      <c r="G4454" s="1" t="s">
        <v>50</v>
      </c>
      <c r="H4454" s="1" t="s">
        <v>31</v>
      </c>
      <c r="I4454" s="1" t="s">
        <v>31</v>
      </c>
      <c r="J4454" s="1" t="s">
        <v>23</v>
      </c>
      <c r="K4454" s="1" t="s">
        <v>48</v>
      </c>
      <c r="L4454" s="1" t="s">
        <v>24</v>
      </c>
      <c r="M4454" s="1" t="s">
        <v>24</v>
      </c>
      <c r="N4454" s="1" t="s">
        <v>51</v>
      </c>
      <c r="O4454" s="1" t="s">
        <v>41</v>
      </c>
      <c r="P4454">
        <v>163.6</v>
      </c>
      <c r="Q4454" s="1" t="s">
        <v>20</v>
      </c>
      <c r="R4454" s="1" t="s">
        <v>34</v>
      </c>
    </row>
    <row r="4455" spans="1:18" x14ac:dyDescent="0.35">
      <c r="A4455" s="1" t="s">
        <v>4503</v>
      </c>
      <c r="B4455">
        <v>39</v>
      </c>
      <c r="C4455">
        <v>38</v>
      </c>
      <c r="D4455">
        <v>171.3</v>
      </c>
      <c r="E4455">
        <v>159.9</v>
      </c>
      <c r="F4455" s="1" t="s">
        <v>30</v>
      </c>
      <c r="G4455" s="1" t="s">
        <v>20</v>
      </c>
      <c r="H4455" s="1" t="s">
        <v>22</v>
      </c>
      <c r="I4455" s="1" t="s">
        <v>22</v>
      </c>
      <c r="J4455" s="1" t="s">
        <v>23</v>
      </c>
      <c r="K4455" s="1" t="s">
        <v>22</v>
      </c>
      <c r="L4455" s="1" t="s">
        <v>25</v>
      </c>
      <c r="M4455" s="1" t="s">
        <v>32</v>
      </c>
      <c r="N4455" s="1" t="s">
        <v>40</v>
      </c>
      <c r="O4455" s="1" t="s">
        <v>41</v>
      </c>
      <c r="P4455">
        <v>176.5</v>
      </c>
      <c r="Q4455" s="1" t="s">
        <v>60</v>
      </c>
      <c r="R4455" s="1" t="s">
        <v>34</v>
      </c>
    </row>
    <row r="4456" spans="1:18" x14ac:dyDescent="0.35">
      <c r="A4456" s="1" t="s">
        <v>4504</v>
      </c>
      <c r="B4456">
        <v>44</v>
      </c>
      <c r="C4456">
        <v>33</v>
      </c>
      <c r="D4456">
        <v>167.2</v>
      </c>
      <c r="E4456">
        <v>164.4</v>
      </c>
      <c r="F4456" s="1" t="s">
        <v>30</v>
      </c>
      <c r="G4456" s="1" t="s">
        <v>54</v>
      </c>
      <c r="H4456" s="1" t="s">
        <v>31</v>
      </c>
      <c r="I4456" s="1" t="s">
        <v>31</v>
      </c>
      <c r="J4456" s="1" t="s">
        <v>23</v>
      </c>
      <c r="K4456" s="1" t="s">
        <v>22</v>
      </c>
      <c r="L4456" s="1" t="s">
        <v>25</v>
      </c>
      <c r="M4456" s="1" t="s">
        <v>25</v>
      </c>
      <c r="N4456" s="1" t="s">
        <v>51</v>
      </c>
      <c r="O4456" s="1" t="s">
        <v>27</v>
      </c>
      <c r="P4456">
        <v>162.4</v>
      </c>
      <c r="Q4456" s="1" t="s">
        <v>30</v>
      </c>
      <c r="R4456" s="1" t="s">
        <v>34</v>
      </c>
    </row>
    <row r="4457" spans="1:18" x14ac:dyDescent="0.35">
      <c r="A4457" s="1" t="s">
        <v>4505</v>
      </c>
      <c r="B4457">
        <v>25</v>
      </c>
      <c r="C4457">
        <v>42</v>
      </c>
      <c r="D4457">
        <v>166</v>
      </c>
      <c r="E4457">
        <v>169.6</v>
      </c>
      <c r="F4457" s="1" t="s">
        <v>20</v>
      </c>
      <c r="G4457" s="1" t="s">
        <v>30</v>
      </c>
      <c r="H4457" s="1" t="s">
        <v>31</v>
      </c>
      <c r="I4457" s="1" t="s">
        <v>22</v>
      </c>
      <c r="J4457" s="1" t="s">
        <v>22</v>
      </c>
      <c r="K4457" s="1" t="s">
        <v>23</v>
      </c>
      <c r="L4457" s="1" t="s">
        <v>32</v>
      </c>
      <c r="M4457" s="1" t="s">
        <v>24</v>
      </c>
      <c r="N4457" s="1" t="s">
        <v>40</v>
      </c>
      <c r="O4457" s="1" t="s">
        <v>27</v>
      </c>
      <c r="P4457">
        <v>156</v>
      </c>
      <c r="Q4457" s="1" t="s">
        <v>38</v>
      </c>
      <c r="R4457" s="1" t="s">
        <v>28</v>
      </c>
    </row>
    <row r="4458" spans="1:18" x14ac:dyDescent="0.35">
      <c r="A4458" s="1" t="s">
        <v>4506</v>
      </c>
      <c r="B4458">
        <v>55</v>
      </c>
      <c r="C4458">
        <v>43</v>
      </c>
      <c r="D4458">
        <v>172.6</v>
      </c>
      <c r="E4458">
        <v>164.1</v>
      </c>
      <c r="F4458" s="1" t="s">
        <v>30</v>
      </c>
      <c r="G4458" s="1" t="s">
        <v>19</v>
      </c>
      <c r="H4458" s="1" t="s">
        <v>22</v>
      </c>
      <c r="I4458" s="1" t="s">
        <v>31</v>
      </c>
      <c r="J4458" s="1" t="s">
        <v>22</v>
      </c>
      <c r="K4458" s="1" t="s">
        <v>22</v>
      </c>
      <c r="L4458" s="1" t="s">
        <v>24</v>
      </c>
      <c r="M4458" s="1" t="s">
        <v>36</v>
      </c>
      <c r="N4458" s="1" t="s">
        <v>33</v>
      </c>
      <c r="O4458" s="1" t="s">
        <v>41</v>
      </c>
      <c r="P4458">
        <v>172.7</v>
      </c>
      <c r="Q4458" s="1" t="s">
        <v>30</v>
      </c>
      <c r="R4458" s="1" t="s">
        <v>28</v>
      </c>
    </row>
    <row r="4459" spans="1:18" x14ac:dyDescent="0.35">
      <c r="A4459" s="1" t="s">
        <v>4507</v>
      </c>
      <c r="B4459">
        <v>21</v>
      </c>
      <c r="C4459">
        <v>26</v>
      </c>
      <c r="D4459">
        <v>176.2</v>
      </c>
      <c r="E4459">
        <v>156.6</v>
      </c>
      <c r="F4459" s="1" t="s">
        <v>30</v>
      </c>
      <c r="G4459" s="1" t="s">
        <v>60</v>
      </c>
      <c r="H4459" s="1" t="s">
        <v>22</v>
      </c>
      <c r="I4459" s="1" t="s">
        <v>62</v>
      </c>
      <c r="J4459" s="1" t="s">
        <v>23</v>
      </c>
      <c r="K4459" s="1" t="s">
        <v>23</v>
      </c>
      <c r="L4459" s="1" t="s">
        <v>36</v>
      </c>
      <c r="M4459" s="1" t="s">
        <v>24</v>
      </c>
      <c r="N4459" s="1" t="s">
        <v>26</v>
      </c>
      <c r="O4459" s="1" t="s">
        <v>27</v>
      </c>
      <c r="P4459">
        <v>152.4</v>
      </c>
      <c r="Q4459" s="1" t="s">
        <v>30</v>
      </c>
      <c r="R4459" s="1" t="s">
        <v>34</v>
      </c>
    </row>
    <row r="4460" spans="1:18" x14ac:dyDescent="0.35">
      <c r="A4460" s="1" t="s">
        <v>4508</v>
      </c>
      <c r="B4460">
        <v>41</v>
      </c>
      <c r="C4460">
        <v>32</v>
      </c>
      <c r="D4460">
        <v>186.6</v>
      </c>
      <c r="E4460">
        <v>161.9</v>
      </c>
      <c r="F4460" s="1" t="s">
        <v>30</v>
      </c>
      <c r="G4460" s="1" t="s">
        <v>54</v>
      </c>
      <c r="H4460" s="1" t="s">
        <v>22</v>
      </c>
      <c r="I4460" s="1" t="s">
        <v>21</v>
      </c>
      <c r="J4460" s="1" t="s">
        <v>22</v>
      </c>
      <c r="K4460" s="1" t="s">
        <v>22</v>
      </c>
      <c r="L4460" s="1" t="s">
        <v>25</v>
      </c>
      <c r="M4460" s="1" t="s">
        <v>32</v>
      </c>
      <c r="N4460" s="1" t="s">
        <v>65</v>
      </c>
      <c r="O4460" s="1" t="s">
        <v>41</v>
      </c>
      <c r="P4460">
        <v>177.5</v>
      </c>
      <c r="Q4460" s="1" t="s">
        <v>30</v>
      </c>
      <c r="R4460" s="1" t="s">
        <v>28</v>
      </c>
    </row>
    <row r="4461" spans="1:18" x14ac:dyDescent="0.35">
      <c r="A4461" s="1" t="s">
        <v>4509</v>
      </c>
      <c r="B4461">
        <v>51</v>
      </c>
      <c r="C4461">
        <v>50</v>
      </c>
      <c r="D4461">
        <v>176.9</v>
      </c>
      <c r="E4461">
        <v>164.4</v>
      </c>
      <c r="F4461" s="1" t="s">
        <v>19</v>
      </c>
      <c r="G4461" s="1" t="s">
        <v>19</v>
      </c>
      <c r="H4461" s="1" t="s">
        <v>44</v>
      </c>
      <c r="I4461" s="1" t="s">
        <v>21</v>
      </c>
      <c r="J4461" s="1" t="s">
        <v>23</v>
      </c>
      <c r="K4461" s="1" t="s">
        <v>23</v>
      </c>
      <c r="L4461" s="1" t="s">
        <v>25</v>
      </c>
      <c r="M4461" s="1" t="s">
        <v>32</v>
      </c>
      <c r="N4461" s="1" t="s">
        <v>40</v>
      </c>
      <c r="O4461" s="1" t="s">
        <v>41</v>
      </c>
      <c r="P4461">
        <v>171.3</v>
      </c>
      <c r="Q4461" s="1" t="s">
        <v>19</v>
      </c>
      <c r="R4461" s="1" t="s">
        <v>28</v>
      </c>
    </row>
    <row r="4462" spans="1:18" x14ac:dyDescent="0.35">
      <c r="A4462" s="1" t="s">
        <v>4510</v>
      </c>
      <c r="B4462">
        <v>35</v>
      </c>
      <c r="C4462">
        <v>18</v>
      </c>
      <c r="D4462">
        <v>175.3</v>
      </c>
      <c r="E4462">
        <v>157.4</v>
      </c>
      <c r="F4462" s="1" t="s">
        <v>30</v>
      </c>
      <c r="G4462" s="1" t="s">
        <v>30</v>
      </c>
      <c r="H4462" s="1" t="s">
        <v>44</v>
      </c>
      <c r="I4462" s="1" t="s">
        <v>22</v>
      </c>
      <c r="J4462" s="1" t="s">
        <v>23</v>
      </c>
      <c r="K4462" s="1" t="s">
        <v>22</v>
      </c>
      <c r="L4462" s="1" t="s">
        <v>32</v>
      </c>
      <c r="M4462" s="1" t="s">
        <v>24</v>
      </c>
      <c r="N4462" s="1" t="s">
        <v>65</v>
      </c>
      <c r="O4462" s="1" t="s">
        <v>41</v>
      </c>
      <c r="P4462">
        <v>172.9</v>
      </c>
      <c r="Q4462" s="1" t="s">
        <v>30</v>
      </c>
      <c r="R4462" s="1" t="s">
        <v>34</v>
      </c>
    </row>
    <row r="4463" spans="1:18" x14ac:dyDescent="0.35">
      <c r="A4463" s="1" t="s">
        <v>4511</v>
      </c>
      <c r="B4463">
        <v>37</v>
      </c>
      <c r="C4463">
        <v>22</v>
      </c>
      <c r="D4463">
        <v>173.3</v>
      </c>
      <c r="E4463">
        <v>162.69999999999999</v>
      </c>
      <c r="F4463" s="1" t="s">
        <v>20</v>
      </c>
      <c r="G4463" s="1" t="s">
        <v>42</v>
      </c>
      <c r="H4463" s="1" t="s">
        <v>22</v>
      </c>
      <c r="I4463" s="1" t="s">
        <v>31</v>
      </c>
      <c r="J4463" s="1" t="s">
        <v>48</v>
      </c>
      <c r="K4463" s="1" t="s">
        <v>48</v>
      </c>
      <c r="L4463" s="1" t="s">
        <v>39</v>
      </c>
      <c r="M4463" s="1" t="s">
        <v>36</v>
      </c>
      <c r="N4463" s="1" t="s">
        <v>51</v>
      </c>
      <c r="O4463" s="1" t="s">
        <v>41</v>
      </c>
      <c r="P4463">
        <v>173.9</v>
      </c>
      <c r="Q4463" s="1" t="s">
        <v>60</v>
      </c>
      <c r="R4463" s="1" t="s">
        <v>52</v>
      </c>
    </row>
    <row r="4464" spans="1:18" x14ac:dyDescent="0.35">
      <c r="A4464" s="1" t="s">
        <v>4512</v>
      </c>
      <c r="B4464">
        <v>24</v>
      </c>
      <c r="C4464">
        <v>26</v>
      </c>
      <c r="D4464">
        <v>171.5</v>
      </c>
      <c r="E4464">
        <v>156.69999999999999</v>
      </c>
      <c r="F4464" s="1" t="s">
        <v>19</v>
      </c>
      <c r="G4464" s="1" t="s">
        <v>19</v>
      </c>
      <c r="H4464" s="1" t="s">
        <v>44</v>
      </c>
      <c r="I4464" s="1" t="s">
        <v>44</v>
      </c>
      <c r="J4464" s="1" t="s">
        <v>23</v>
      </c>
      <c r="K4464" s="1" t="s">
        <v>22</v>
      </c>
      <c r="L4464" s="1" t="s">
        <v>25</v>
      </c>
      <c r="M4464" s="1" t="s">
        <v>36</v>
      </c>
      <c r="N4464" s="1" t="s">
        <v>65</v>
      </c>
      <c r="O4464" s="1" t="s">
        <v>27</v>
      </c>
      <c r="P4464">
        <v>170.2</v>
      </c>
      <c r="Q4464" s="1" t="s">
        <v>19</v>
      </c>
      <c r="R4464" s="1" t="s">
        <v>34</v>
      </c>
    </row>
    <row r="4465" spans="1:18" x14ac:dyDescent="0.35">
      <c r="A4465" s="1" t="s">
        <v>4513</v>
      </c>
      <c r="B4465">
        <v>55</v>
      </c>
      <c r="C4465">
        <v>23</v>
      </c>
      <c r="D4465">
        <v>174.9</v>
      </c>
      <c r="E4465">
        <v>164.8</v>
      </c>
      <c r="F4465" s="1" t="s">
        <v>30</v>
      </c>
      <c r="G4465" s="1" t="s">
        <v>30</v>
      </c>
      <c r="H4465" s="1" t="s">
        <v>31</v>
      </c>
      <c r="I4465" s="1" t="s">
        <v>22</v>
      </c>
      <c r="J4465" s="1" t="s">
        <v>22</v>
      </c>
      <c r="K4465" s="1" t="s">
        <v>23</v>
      </c>
      <c r="L4465" s="1" t="s">
        <v>39</v>
      </c>
      <c r="M4465" s="1" t="s">
        <v>25</v>
      </c>
      <c r="N4465" s="1" t="s">
        <v>33</v>
      </c>
      <c r="O4465" s="1" t="s">
        <v>41</v>
      </c>
      <c r="P4465">
        <v>181.7</v>
      </c>
      <c r="Q4465" s="1" t="s">
        <v>42</v>
      </c>
      <c r="R4465" s="1" t="s">
        <v>28</v>
      </c>
    </row>
    <row r="4466" spans="1:18" x14ac:dyDescent="0.35">
      <c r="A4466" s="1" t="s">
        <v>4514</v>
      </c>
      <c r="B4466">
        <v>49</v>
      </c>
      <c r="C4466">
        <v>45</v>
      </c>
      <c r="D4466">
        <v>172.1</v>
      </c>
      <c r="E4466">
        <v>169.8</v>
      </c>
      <c r="F4466" s="1" t="s">
        <v>42</v>
      </c>
      <c r="G4466" s="1" t="s">
        <v>20</v>
      </c>
      <c r="H4466" s="1" t="s">
        <v>22</v>
      </c>
      <c r="I4466" s="1" t="s">
        <v>22</v>
      </c>
      <c r="J4466" s="1" t="s">
        <v>22</v>
      </c>
      <c r="K4466" s="1" t="s">
        <v>23</v>
      </c>
      <c r="L4466" s="1" t="s">
        <v>32</v>
      </c>
      <c r="M4466" s="1" t="s">
        <v>36</v>
      </c>
      <c r="N4466" s="1" t="s">
        <v>65</v>
      </c>
      <c r="O4466" s="1" t="s">
        <v>41</v>
      </c>
      <c r="P4466">
        <v>166.8</v>
      </c>
      <c r="Q4466" s="1" t="s">
        <v>38</v>
      </c>
      <c r="R4466" s="1" t="s">
        <v>28</v>
      </c>
    </row>
    <row r="4467" spans="1:18" x14ac:dyDescent="0.35">
      <c r="A4467" s="1" t="s">
        <v>4515</v>
      </c>
      <c r="B4467">
        <v>38</v>
      </c>
      <c r="C4467">
        <v>43</v>
      </c>
      <c r="D4467">
        <v>171.7</v>
      </c>
      <c r="E4467">
        <v>160.5</v>
      </c>
      <c r="F4467" s="1" t="s">
        <v>19</v>
      </c>
      <c r="G4467" s="1" t="s">
        <v>50</v>
      </c>
      <c r="H4467" s="1" t="s">
        <v>31</v>
      </c>
      <c r="I4467" s="1" t="s">
        <v>21</v>
      </c>
      <c r="J4467" s="1" t="s">
        <v>22</v>
      </c>
      <c r="K4467" s="1" t="s">
        <v>22</v>
      </c>
      <c r="L4467" s="1" t="s">
        <v>25</v>
      </c>
      <c r="M4467" s="1" t="s">
        <v>32</v>
      </c>
      <c r="N4467" s="1" t="s">
        <v>33</v>
      </c>
      <c r="O4467" s="1" t="s">
        <v>41</v>
      </c>
      <c r="P4467">
        <v>170.1</v>
      </c>
      <c r="Q4467" s="1" t="s">
        <v>50</v>
      </c>
      <c r="R4467" s="1" t="s">
        <v>28</v>
      </c>
    </row>
    <row r="4468" spans="1:18" x14ac:dyDescent="0.35">
      <c r="A4468" s="1" t="s">
        <v>4516</v>
      </c>
      <c r="B4468">
        <v>42</v>
      </c>
      <c r="C4468">
        <v>45</v>
      </c>
      <c r="D4468">
        <v>179.7</v>
      </c>
      <c r="E4468">
        <v>165.5</v>
      </c>
      <c r="F4468" s="1" t="s">
        <v>50</v>
      </c>
      <c r="G4468" s="1" t="s">
        <v>20</v>
      </c>
      <c r="H4468" s="1" t="s">
        <v>21</v>
      </c>
      <c r="I4468" s="1" t="s">
        <v>21</v>
      </c>
      <c r="J4468" s="1" t="s">
        <v>23</v>
      </c>
      <c r="K4468" s="1" t="s">
        <v>23</v>
      </c>
      <c r="L4468" s="1" t="s">
        <v>36</v>
      </c>
      <c r="M4468" s="1" t="s">
        <v>32</v>
      </c>
      <c r="N4468" s="1" t="s">
        <v>51</v>
      </c>
      <c r="O4468" s="1" t="s">
        <v>27</v>
      </c>
      <c r="P4468">
        <v>161.80000000000001</v>
      </c>
      <c r="Q4468" s="1" t="s">
        <v>20</v>
      </c>
      <c r="R4468" s="1" t="s">
        <v>34</v>
      </c>
    </row>
    <row r="4469" spans="1:18" x14ac:dyDescent="0.35">
      <c r="A4469" s="1" t="s">
        <v>4517</v>
      </c>
      <c r="B4469">
        <v>53</v>
      </c>
      <c r="C4469">
        <v>32</v>
      </c>
      <c r="D4469">
        <v>167.6</v>
      </c>
      <c r="E4469">
        <v>167.1</v>
      </c>
      <c r="F4469" s="1" t="s">
        <v>19</v>
      </c>
      <c r="G4469" s="1" t="s">
        <v>50</v>
      </c>
      <c r="H4469" s="1" t="s">
        <v>22</v>
      </c>
      <c r="I4469" s="1" t="s">
        <v>44</v>
      </c>
      <c r="J4469" s="1" t="s">
        <v>22</v>
      </c>
      <c r="K4469" s="1" t="s">
        <v>23</v>
      </c>
      <c r="L4469" s="1" t="s">
        <v>24</v>
      </c>
      <c r="M4469" s="1" t="s">
        <v>32</v>
      </c>
      <c r="N4469" s="1" t="s">
        <v>51</v>
      </c>
      <c r="O4469" s="1" t="s">
        <v>27</v>
      </c>
      <c r="P4469">
        <v>163.19999999999999</v>
      </c>
      <c r="Q4469" s="1" t="s">
        <v>20</v>
      </c>
      <c r="R4469" s="1" t="s">
        <v>52</v>
      </c>
    </row>
    <row r="4470" spans="1:18" x14ac:dyDescent="0.35">
      <c r="A4470" s="1" t="s">
        <v>4518</v>
      </c>
      <c r="B4470">
        <v>32</v>
      </c>
      <c r="C4470">
        <v>23</v>
      </c>
      <c r="D4470">
        <v>172.3</v>
      </c>
      <c r="E4470">
        <v>158.4</v>
      </c>
      <c r="F4470" s="1" t="s">
        <v>30</v>
      </c>
      <c r="G4470" s="1" t="s">
        <v>38</v>
      </c>
      <c r="H4470" s="1" t="s">
        <v>22</v>
      </c>
      <c r="I4470" s="1" t="s">
        <v>31</v>
      </c>
      <c r="J4470" s="1" t="s">
        <v>23</v>
      </c>
      <c r="K4470" s="1" t="s">
        <v>23</v>
      </c>
      <c r="L4470" s="1" t="s">
        <v>25</v>
      </c>
      <c r="M4470" s="1" t="s">
        <v>25</v>
      </c>
      <c r="N4470" s="1" t="s">
        <v>40</v>
      </c>
      <c r="O4470" s="1" t="s">
        <v>41</v>
      </c>
      <c r="P4470">
        <v>175.4</v>
      </c>
      <c r="Q4470" s="1" t="s">
        <v>38</v>
      </c>
      <c r="R4470" s="1" t="s">
        <v>34</v>
      </c>
    </row>
    <row r="4471" spans="1:18" x14ac:dyDescent="0.35">
      <c r="A4471" s="1" t="s">
        <v>4519</v>
      </c>
      <c r="B4471">
        <v>48</v>
      </c>
      <c r="C4471">
        <v>44</v>
      </c>
      <c r="D4471">
        <v>169.2</v>
      </c>
      <c r="E4471">
        <v>163.5</v>
      </c>
      <c r="F4471" s="1" t="s">
        <v>54</v>
      </c>
      <c r="G4471" s="1" t="s">
        <v>19</v>
      </c>
      <c r="H4471" s="1" t="s">
        <v>44</v>
      </c>
      <c r="I4471" s="1" t="s">
        <v>44</v>
      </c>
      <c r="J4471" s="1" t="s">
        <v>22</v>
      </c>
      <c r="K4471" s="1" t="s">
        <v>23</v>
      </c>
      <c r="L4471" s="1" t="s">
        <v>24</v>
      </c>
      <c r="M4471" s="1" t="s">
        <v>24</v>
      </c>
      <c r="N4471" s="1" t="s">
        <v>65</v>
      </c>
      <c r="O4471" s="1" t="s">
        <v>41</v>
      </c>
      <c r="P4471">
        <v>173.5</v>
      </c>
      <c r="Q4471" s="1" t="s">
        <v>54</v>
      </c>
      <c r="R4471" s="1" t="s">
        <v>28</v>
      </c>
    </row>
    <row r="4472" spans="1:18" x14ac:dyDescent="0.35">
      <c r="A4472" s="1" t="s">
        <v>4520</v>
      </c>
      <c r="B4472">
        <v>55</v>
      </c>
      <c r="C4472">
        <v>21</v>
      </c>
      <c r="D4472">
        <v>174.8</v>
      </c>
      <c r="E4472">
        <v>167.8</v>
      </c>
      <c r="F4472" s="1" t="s">
        <v>30</v>
      </c>
      <c r="G4472" s="1" t="s">
        <v>19</v>
      </c>
      <c r="H4472" s="1" t="s">
        <v>44</v>
      </c>
      <c r="I4472" s="1" t="s">
        <v>22</v>
      </c>
      <c r="J4472" s="1" t="s">
        <v>23</v>
      </c>
      <c r="K4472" s="1" t="s">
        <v>22</v>
      </c>
      <c r="L4472" s="1" t="s">
        <v>25</v>
      </c>
      <c r="M4472" s="1" t="s">
        <v>36</v>
      </c>
      <c r="N4472" s="1" t="s">
        <v>51</v>
      </c>
      <c r="O4472" s="1" t="s">
        <v>27</v>
      </c>
      <c r="P4472">
        <v>162.80000000000001</v>
      </c>
      <c r="Q4472" s="1" t="s">
        <v>30</v>
      </c>
      <c r="R4472" s="1" t="s">
        <v>34</v>
      </c>
    </row>
    <row r="4473" spans="1:18" x14ac:dyDescent="0.35">
      <c r="A4473" s="1" t="s">
        <v>4521</v>
      </c>
      <c r="B4473">
        <v>41</v>
      </c>
      <c r="C4473">
        <v>28</v>
      </c>
      <c r="D4473">
        <v>180</v>
      </c>
      <c r="E4473">
        <v>170.8</v>
      </c>
      <c r="F4473" s="1" t="s">
        <v>19</v>
      </c>
      <c r="G4473" s="1" t="s">
        <v>54</v>
      </c>
      <c r="H4473" s="1" t="s">
        <v>22</v>
      </c>
      <c r="I4473" s="1" t="s">
        <v>22</v>
      </c>
      <c r="J4473" s="1" t="s">
        <v>23</v>
      </c>
      <c r="K4473" s="1" t="s">
        <v>23</v>
      </c>
      <c r="L4473" s="1" t="s">
        <v>36</v>
      </c>
      <c r="M4473" s="1" t="s">
        <v>39</v>
      </c>
      <c r="N4473" s="1" t="s">
        <v>51</v>
      </c>
      <c r="O4473" s="1" t="s">
        <v>27</v>
      </c>
      <c r="P4473">
        <v>162.30000000000001</v>
      </c>
      <c r="Q4473" s="1" t="s">
        <v>54</v>
      </c>
      <c r="R4473" s="1" t="s">
        <v>52</v>
      </c>
    </row>
    <row r="4474" spans="1:18" x14ac:dyDescent="0.35">
      <c r="A4474" s="1" t="s">
        <v>4522</v>
      </c>
      <c r="B4474">
        <v>55</v>
      </c>
      <c r="C4474">
        <v>38</v>
      </c>
      <c r="D4474">
        <v>176.4</v>
      </c>
      <c r="E4474">
        <v>159.30000000000001</v>
      </c>
      <c r="F4474" s="1" t="s">
        <v>19</v>
      </c>
      <c r="G4474" s="1" t="s">
        <v>42</v>
      </c>
      <c r="H4474" s="1" t="s">
        <v>21</v>
      </c>
      <c r="I4474" s="1" t="s">
        <v>21</v>
      </c>
      <c r="J4474" s="1" t="s">
        <v>23</v>
      </c>
      <c r="K4474" s="1" t="s">
        <v>22</v>
      </c>
      <c r="L4474" s="1" t="s">
        <v>36</v>
      </c>
      <c r="M4474" s="1" t="s">
        <v>36</v>
      </c>
      <c r="N4474" s="1" t="s">
        <v>65</v>
      </c>
      <c r="O4474" s="1" t="s">
        <v>41</v>
      </c>
      <c r="P4474">
        <v>173.3</v>
      </c>
      <c r="Q4474" s="1" t="s">
        <v>42</v>
      </c>
      <c r="R4474" s="1" t="s">
        <v>28</v>
      </c>
    </row>
    <row r="4475" spans="1:18" x14ac:dyDescent="0.35">
      <c r="A4475" s="1" t="s">
        <v>4523</v>
      </c>
      <c r="B4475">
        <v>28</v>
      </c>
      <c r="C4475">
        <v>47</v>
      </c>
      <c r="D4475">
        <v>172.5</v>
      </c>
      <c r="E4475">
        <v>154.19999999999999</v>
      </c>
      <c r="F4475" s="1" t="s">
        <v>20</v>
      </c>
      <c r="G4475" s="1" t="s">
        <v>30</v>
      </c>
      <c r="H4475" s="1" t="s">
        <v>22</v>
      </c>
      <c r="I4475" s="1" t="s">
        <v>22</v>
      </c>
      <c r="J4475" s="1" t="s">
        <v>22</v>
      </c>
      <c r="K4475" s="1" t="s">
        <v>22</v>
      </c>
      <c r="L4475" s="1" t="s">
        <v>24</v>
      </c>
      <c r="M4475" s="1" t="s">
        <v>32</v>
      </c>
      <c r="N4475" s="1" t="s">
        <v>51</v>
      </c>
      <c r="O4475" s="1" t="s">
        <v>27</v>
      </c>
      <c r="P4475">
        <v>161.19999999999999</v>
      </c>
      <c r="Q4475" s="1" t="s">
        <v>60</v>
      </c>
      <c r="R4475" s="1" t="s">
        <v>52</v>
      </c>
    </row>
    <row r="4476" spans="1:18" x14ac:dyDescent="0.35">
      <c r="A4476" s="1" t="s">
        <v>4524</v>
      </c>
      <c r="B4476">
        <v>38</v>
      </c>
      <c r="C4476">
        <v>35</v>
      </c>
      <c r="D4476">
        <v>180.6</v>
      </c>
      <c r="E4476">
        <v>164.5</v>
      </c>
      <c r="F4476" s="1" t="s">
        <v>20</v>
      </c>
      <c r="G4476" s="1" t="s">
        <v>42</v>
      </c>
      <c r="H4476" s="1" t="s">
        <v>22</v>
      </c>
      <c r="I4476" s="1" t="s">
        <v>22</v>
      </c>
      <c r="J4476" s="1" t="s">
        <v>22</v>
      </c>
      <c r="K4476" s="1" t="s">
        <v>23</v>
      </c>
      <c r="L4476" s="1" t="s">
        <v>25</v>
      </c>
      <c r="M4476" s="1" t="s">
        <v>36</v>
      </c>
      <c r="N4476" s="1" t="s">
        <v>40</v>
      </c>
      <c r="O4476" s="1" t="s">
        <v>27</v>
      </c>
      <c r="P4476">
        <v>164</v>
      </c>
      <c r="Q4476" s="1" t="s">
        <v>60</v>
      </c>
      <c r="R4476" s="1" t="s">
        <v>28</v>
      </c>
    </row>
    <row r="4477" spans="1:18" x14ac:dyDescent="0.35">
      <c r="A4477" s="1" t="s">
        <v>4525</v>
      </c>
      <c r="B4477">
        <v>25</v>
      </c>
      <c r="C4477">
        <v>20</v>
      </c>
      <c r="D4477">
        <v>180.2</v>
      </c>
      <c r="E4477">
        <v>162.4</v>
      </c>
      <c r="F4477" s="1" t="s">
        <v>19</v>
      </c>
      <c r="G4477" s="1" t="s">
        <v>19</v>
      </c>
      <c r="H4477" s="1" t="s">
        <v>22</v>
      </c>
      <c r="I4477" s="1" t="s">
        <v>22</v>
      </c>
      <c r="J4477" s="1" t="s">
        <v>48</v>
      </c>
      <c r="K4477" s="1" t="s">
        <v>47</v>
      </c>
      <c r="L4477" s="1" t="s">
        <v>25</v>
      </c>
      <c r="M4477" s="1" t="s">
        <v>32</v>
      </c>
      <c r="N4477" s="1" t="s">
        <v>33</v>
      </c>
      <c r="O4477" s="1" t="s">
        <v>27</v>
      </c>
      <c r="P4477">
        <v>163.9</v>
      </c>
      <c r="Q4477" s="1" t="s">
        <v>19</v>
      </c>
      <c r="R4477" s="1" t="s">
        <v>34</v>
      </c>
    </row>
    <row r="4478" spans="1:18" x14ac:dyDescent="0.35">
      <c r="A4478" s="1" t="s">
        <v>4526</v>
      </c>
      <c r="B4478">
        <v>34</v>
      </c>
      <c r="C4478">
        <v>29</v>
      </c>
      <c r="D4478">
        <v>174.3</v>
      </c>
      <c r="E4478">
        <v>161.19999999999999</v>
      </c>
      <c r="F4478" s="1" t="s">
        <v>42</v>
      </c>
      <c r="G4478" s="1" t="s">
        <v>30</v>
      </c>
      <c r="H4478" s="1" t="s">
        <v>31</v>
      </c>
      <c r="I4478" s="1" t="s">
        <v>21</v>
      </c>
      <c r="J4478" s="1" t="s">
        <v>23</v>
      </c>
      <c r="K4478" s="1" t="s">
        <v>23</v>
      </c>
      <c r="L4478" s="1" t="s">
        <v>25</v>
      </c>
      <c r="M4478" s="1" t="s">
        <v>39</v>
      </c>
      <c r="N4478" s="1" t="s">
        <v>40</v>
      </c>
      <c r="O4478" s="1" t="s">
        <v>41</v>
      </c>
      <c r="P4478">
        <v>171</v>
      </c>
      <c r="Q4478" s="1" t="s">
        <v>30</v>
      </c>
      <c r="R4478" s="1" t="s">
        <v>34</v>
      </c>
    </row>
    <row r="4479" spans="1:18" x14ac:dyDescent="0.35">
      <c r="A4479" s="1" t="s">
        <v>4527</v>
      </c>
      <c r="B4479">
        <v>39</v>
      </c>
      <c r="C4479">
        <v>44</v>
      </c>
      <c r="D4479">
        <v>185.2</v>
      </c>
      <c r="E4479">
        <v>157.9</v>
      </c>
      <c r="F4479" s="1" t="s">
        <v>20</v>
      </c>
      <c r="G4479" s="1" t="s">
        <v>50</v>
      </c>
      <c r="H4479" s="1" t="s">
        <v>22</v>
      </c>
      <c r="I4479" s="1" t="s">
        <v>44</v>
      </c>
      <c r="J4479" s="1" t="s">
        <v>23</v>
      </c>
      <c r="K4479" s="1" t="s">
        <v>23</v>
      </c>
      <c r="L4479" s="1" t="s">
        <v>25</v>
      </c>
      <c r="M4479" s="1" t="s">
        <v>25</v>
      </c>
      <c r="N4479" s="1" t="s">
        <v>26</v>
      </c>
      <c r="O4479" s="1" t="s">
        <v>41</v>
      </c>
      <c r="P4479">
        <v>181.7</v>
      </c>
      <c r="Q4479" s="1" t="s">
        <v>20</v>
      </c>
      <c r="R4479" s="1" t="s">
        <v>28</v>
      </c>
    </row>
    <row r="4480" spans="1:18" x14ac:dyDescent="0.35">
      <c r="A4480" s="1" t="s">
        <v>4528</v>
      </c>
      <c r="B4480">
        <v>28</v>
      </c>
      <c r="C4480">
        <v>47</v>
      </c>
      <c r="D4480">
        <v>176.9</v>
      </c>
      <c r="E4480">
        <v>166.3</v>
      </c>
      <c r="F4480" s="1" t="s">
        <v>19</v>
      </c>
      <c r="G4480" s="1" t="s">
        <v>20</v>
      </c>
      <c r="H4480" s="1" t="s">
        <v>22</v>
      </c>
      <c r="I4480" s="1" t="s">
        <v>22</v>
      </c>
      <c r="J4480" s="1" t="s">
        <v>22</v>
      </c>
      <c r="K4480" s="1" t="s">
        <v>22</v>
      </c>
      <c r="L4480" s="1" t="s">
        <v>32</v>
      </c>
      <c r="M4480" s="1" t="s">
        <v>39</v>
      </c>
      <c r="N4480" s="1" t="s">
        <v>45</v>
      </c>
      <c r="O4480" s="1" t="s">
        <v>41</v>
      </c>
      <c r="P4480">
        <v>178</v>
      </c>
      <c r="Q4480" s="1" t="s">
        <v>20</v>
      </c>
      <c r="R4480" s="1" t="s">
        <v>34</v>
      </c>
    </row>
    <row r="4481" spans="1:18" x14ac:dyDescent="0.35">
      <c r="A4481" s="1" t="s">
        <v>4529</v>
      </c>
      <c r="B4481">
        <v>51</v>
      </c>
      <c r="C4481">
        <v>38</v>
      </c>
      <c r="D4481">
        <v>176.7</v>
      </c>
      <c r="E4481">
        <v>157.5</v>
      </c>
      <c r="F4481" s="1" t="s">
        <v>30</v>
      </c>
      <c r="G4481" s="1" t="s">
        <v>19</v>
      </c>
      <c r="H4481" s="1" t="s">
        <v>22</v>
      </c>
      <c r="I4481" s="1" t="s">
        <v>44</v>
      </c>
      <c r="J4481" s="1" t="s">
        <v>47</v>
      </c>
      <c r="K4481" s="1" t="s">
        <v>22</v>
      </c>
      <c r="L4481" s="1" t="s">
        <v>32</v>
      </c>
      <c r="M4481" s="1" t="s">
        <v>32</v>
      </c>
      <c r="N4481" s="1" t="s">
        <v>26</v>
      </c>
      <c r="O4481" s="1" t="s">
        <v>27</v>
      </c>
      <c r="P4481">
        <v>153.80000000000001</v>
      </c>
      <c r="Q4481" s="1" t="s">
        <v>30</v>
      </c>
      <c r="R4481" s="1" t="s">
        <v>28</v>
      </c>
    </row>
    <row r="4482" spans="1:18" x14ac:dyDescent="0.35">
      <c r="A4482" s="1" t="s">
        <v>4530</v>
      </c>
      <c r="B4482">
        <v>23</v>
      </c>
      <c r="C4482">
        <v>38</v>
      </c>
      <c r="D4482">
        <v>165.6</v>
      </c>
      <c r="E4482">
        <v>156.9</v>
      </c>
      <c r="F4482" s="1" t="s">
        <v>19</v>
      </c>
      <c r="G4482" s="1" t="s">
        <v>19</v>
      </c>
      <c r="H4482" s="1" t="s">
        <v>22</v>
      </c>
      <c r="I4482" s="1" t="s">
        <v>22</v>
      </c>
      <c r="J4482" s="1" t="s">
        <v>23</v>
      </c>
      <c r="K4482" s="1" t="s">
        <v>48</v>
      </c>
      <c r="L4482" s="1" t="s">
        <v>32</v>
      </c>
      <c r="M4482" s="1" t="s">
        <v>36</v>
      </c>
      <c r="N4482" s="1" t="s">
        <v>26</v>
      </c>
      <c r="O4482" s="1" t="s">
        <v>27</v>
      </c>
      <c r="P4482">
        <v>146.69999999999999</v>
      </c>
      <c r="Q4482" s="1" t="s">
        <v>19</v>
      </c>
      <c r="R4482" s="1" t="s">
        <v>28</v>
      </c>
    </row>
    <row r="4483" spans="1:18" x14ac:dyDescent="0.35">
      <c r="A4483" s="1" t="s">
        <v>4531</v>
      </c>
      <c r="B4483">
        <v>37</v>
      </c>
      <c r="C4483">
        <v>32</v>
      </c>
      <c r="D4483">
        <v>162.19999999999999</v>
      </c>
      <c r="E4483">
        <v>160.19999999999999</v>
      </c>
      <c r="F4483" s="1" t="s">
        <v>19</v>
      </c>
      <c r="G4483" s="1" t="s">
        <v>19</v>
      </c>
      <c r="H4483" s="1" t="s">
        <v>22</v>
      </c>
      <c r="I4483" s="1" t="s">
        <v>62</v>
      </c>
      <c r="J4483" s="1" t="s">
        <v>23</v>
      </c>
      <c r="K4483" s="1" t="s">
        <v>23</v>
      </c>
      <c r="L4483" s="1" t="s">
        <v>39</v>
      </c>
      <c r="M4483" s="1" t="s">
        <v>24</v>
      </c>
      <c r="N4483" s="1" t="s">
        <v>26</v>
      </c>
      <c r="O4483" s="1" t="s">
        <v>41</v>
      </c>
      <c r="P4483">
        <v>173</v>
      </c>
      <c r="Q4483" s="1" t="s">
        <v>19</v>
      </c>
      <c r="R4483" s="1" t="s">
        <v>28</v>
      </c>
    </row>
    <row r="4484" spans="1:18" x14ac:dyDescent="0.35">
      <c r="A4484" s="1" t="s">
        <v>4532</v>
      </c>
      <c r="B4484">
        <v>24</v>
      </c>
      <c r="C4484">
        <v>35</v>
      </c>
      <c r="D4484">
        <v>174.4</v>
      </c>
      <c r="E4484">
        <v>166.6</v>
      </c>
      <c r="F4484" s="1" t="s">
        <v>19</v>
      </c>
      <c r="G4484" s="1" t="s">
        <v>30</v>
      </c>
      <c r="H4484" s="1" t="s">
        <v>22</v>
      </c>
      <c r="I4484" s="1" t="s">
        <v>62</v>
      </c>
      <c r="J4484" s="1" t="s">
        <v>23</v>
      </c>
      <c r="K4484" s="1" t="s">
        <v>23</v>
      </c>
      <c r="L4484" s="1" t="s">
        <v>36</v>
      </c>
      <c r="M4484" s="1" t="s">
        <v>32</v>
      </c>
      <c r="N4484" s="1" t="s">
        <v>51</v>
      </c>
      <c r="O4484" s="1" t="s">
        <v>41</v>
      </c>
      <c r="P4484">
        <v>173.2</v>
      </c>
      <c r="Q4484" s="1" t="s">
        <v>30</v>
      </c>
      <c r="R4484" s="1" t="s">
        <v>52</v>
      </c>
    </row>
    <row r="4485" spans="1:18" x14ac:dyDescent="0.35">
      <c r="A4485" s="1" t="s">
        <v>4533</v>
      </c>
      <c r="B4485">
        <v>39</v>
      </c>
      <c r="C4485">
        <v>46</v>
      </c>
      <c r="D4485">
        <v>181</v>
      </c>
      <c r="E4485">
        <v>152.9</v>
      </c>
      <c r="F4485" s="1" t="s">
        <v>30</v>
      </c>
      <c r="G4485" s="1" t="s">
        <v>30</v>
      </c>
      <c r="H4485" s="1" t="s">
        <v>44</v>
      </c>
      <c r="I4485" s="1" t="s">
        <v>44</v>
      </c>
      <c r="J4485" s="1" t="s">
        <v>23</v>
      </c>
      <c r="K4485" s="1" t="s">
        <v>48</v>
      </c>
      <c r="L4485" s="1" t="s">
        <v>25</v>
      </c>
      <c r="M4485" s="1" t="s">
        <v>32</v>
      </c>
      <c r="N4485" s="1" t="s">
        <v>40</v>
      </c>
      <c r="O4485" s="1" t="s">
        <v>27</v>
      </c>
      <c r="P4485">
        <v>171.3</v>
      </c>
      <c r="Q4485" s="1" t="s">
        <v>30</v>
      </c>
      <c r="R4485" s="1" t="s">
        <v>28</v>
      </c>
    </row>
    <row r="4486" spans="1:18" x14ac:dyDescent="0.35">
      <c r="A4486" s="1" t="s">
        <v>4534</v>
      </c>
      <c r="B4486">
        <v>42</v>
      </c>
      <c r="C4486">
        <v>38</v>
      </c>
      <c r="D4486">
        <v>176.3</v>
      </c>
      <c r="E4486">
        <v>154.9</v>
      </c>
      <c r="F4486" s="1" t="s">
        <v>30</v>
      </c>
      <c r="G4486" s="1" t="s">
        <v>30</v>
      </c>
      <c r="H4486" s="1" t="s">
        <v>22</v>
      </c>
      <c r="I4486" s="1" t="s">
        <v>22</v>
      </c>
      <c r="J4486" s="1" t="s">
        <v>23</v>
      </c>
      <c r="K4486" s="1" t="s">
        <v>48</v>
      </c>
      <c r="L4486" s="1" t="s">
        <v>32</v>
      </c>
      <c r="M4486" s="1" t="s">
        <v>32</v>
      </c>
      <c r="N4486" s="1" t="s">
        <v>65</v>
      </c>
      <c r="O4486" s="1" t="s">
        <v>41</v>
      </c>
      <c r="P4486">
        <v>174.2</v>
      </c>
      <c r="Q4486" s="1" t="s">
        <v>42</v>
      </c>
      <c r="R4486" s="1" t="s">
        <v>28</v>
      </c>
    </row>
    <row r="4487" spans="1:18" x14ac:dyDescent="0.35">
      <c r="A4487" s="1" t="s">
        <v>4535</v>
      </c>
      <c r="B4487">
        <v>30</v>
      </c>
      <c r="C4487">
        <v>34</v>
      </c>
      <c r="D4487">
        <v>180.7</v>
      </c>
      <c r="E4487">
        <v>156.1</v>
      </c>
      <c r="F4487" s="1" t="s">
        <v>19</v>
      </c>
      <c r="G4487" s="1" t="s">
        <v>42</v>
      </c>
      <c r="H4487" s="1" t="s">
        <v>21</v>
      </c>
      <c r="I4487" s="1" t="s">
        <v>22</v>
      </c>
      <c r="J4487" s="1" t="s">
        <v>23</v>
      </c>
      <c r="K4487" s="1" t="s">
        <v>23</v>
      </c>
      <c r="L4487" s="1" t="s">
        <v>39</v>
      </c>
      <c r="M4487" s="1" t="s">
        <v>24</v>
      </c>
      <c r="N4487" s="1" t="s">
        <v>65</v>
      </c>
      <c r="O4487" s="1" t="s">
        <v>41</v>
      </c>
      <c r="P4487">
        <v>184.2</v>
      </c>
      <c r="Q4487" s="1" t="s">
        <v>30</v>
      </c>
      <c r="R4487" s="1" t="s">
        <v>34</v>
      </c>
    </row>
    <row r="4488" spans="1:18" x14ac:dyDescent="0.35">
      <c r="A4488" s="1" t="s">
        <v>4536</v>
      </c>
      <c r="B4488">
        <v>41</v>
      </c>
      <c r="C4488">
        <v>35</v>
      </c>
      <c r="D4488">
        <v>171.1</v>
      </c>
      <c r="E4488">
        <v>172.9</v>
      </c>
      <c r="F4488" s="1" t="s">
        <v>30</v>
      </c>
      <c r="G4488" s="1" t="s">
        <v>30</v>
      </c>
      <c r="H4488" s="1" t="s">
        <v>22</v>
      </c>
      <c r="I4488" s="1" t="s">
        <v>31</v>
      </c>
      <c r="J4488" s="1" t="s">
        <v>22</v>
      </c>
      <c r="K4488" s="1" t="s">
        <v>22</v>
      </c>
      <c r="L4488" s="1" t="s">
        <v>32</v>
      </c>
      <c r="M4488" s="1" t="s">
        <v>32</v>
      </c>
      <c r="N4488" s="1" t="s">
        <v>51</v>
      </c>
      <c r="O4488" s="1" t="s">
        <v>27</v>
      </c>
      <c r="P4488">
        <v>166.1</v>
      </c>
      <c r="Q4488" s="1" t="s">
        <v>42</v>
      </c>
      <c r="R4488" s="1" t="s">
        <v>52</v>
      </c>
    </row>
    <row r="4489" spans="1:18" x14ac:dyDescent="0.35">
      <c r="A4489" s="1" t="s">
        <v>4537</v>
      </c>
      <c r="B4489">
        <v>23</v>
      </c>
      <c r="C4489">
        <v>29</v>
      </c>
      <c r="D4489">
        <v>174.6</v>
      </c>
      <c r="E4489">
        <v>162.69999999999999</v>
      </c>
      <c r="F4489" s="1" t="s">
        <v>50</v>
      </c>
      <c r="G4489" s="1" t="s">
        <v>20</v>
      </c>
      <c r="H4489" s="1" t="s">
        <v>22</v>
      </c>
      <c r="I4489" s="1" t="s">
        <v>22</v>
      </c>
      <c r="J4489" s="1" t="s">
        <v>23</v>
      </c>
      <c r="K4489" s="1" t="s">
        <v>23</v>
      </c>
      <c r="L4489" s="1" t="s">
        <v>32</v>
      </c>
      <c r="M4489" s="1" t="s">
        <v>24</v>
      </c>
      <c r="N4489" s="1" t="s">
        <v>40</v>
      </c>
      <c r="O4489" s="1" t="s">
        <v>27</v>
      </c>
      <c r="P4489">
        <v>156.19999999999999</v>
      </c>
      <c r="Q4489" s="1" t="s">
        <v>20</v>
      </c>
      <c r="R4489" s="1" t="s">
        <v>52</v>
      </c>
    </row>
    <row r="4490" spans="1:18" x14ac:dyDescent="0.35">
      <c r="A4490" s="1" t="s">
        <v>4538</v>
      </c>
      <c r="B4490">
        <v>48</v>
      </c>
      <c r="C4490">
        <v>28</v>
      </c>
      <c r="D4490">
        <v>174.1</v>
      </c>
      <c r="E4490">
        <v>154.69999999999999</v>
      </c>
      <c r="F4490" s="1" t="s">
        <v>19</v>
      </c>
      <c r="G4490" s="1" t="s">
        <v>30</v>
      </c>
      <c r="H4490" s="1" t="s">
        <v>22</v>
      </c>
      <c r="I4490" s="1" t="s">
        <v>44</v>
      </c>
      <c r="J4490" s="1" t="s">
        <v>48</v>
      </c>
      <c r="K4490" s="1" t="s">
        <v>47</v>
      </c>
      <c r="L4490" s="1" t="s">
        <v>36</v>
      </c>
      <c r="M4490" s="1" t="s">
        <v>36</v>
      </c>
      <c r="N4490" s="1" t="s">
        <v>26</v>
      </c>
      <c r="O4490" s="1" t="s">
        <v>27</v>
      </c>
      <c r="P4490">
        <v>155</v>
      </c>
      <c r="Q4490" s="1" t="s">
        <v>30</v>
      </c>
      <c r="R4490" s="1" t="s">
        <v>28</v>
      </c>
    </row>
    <row r="4491" spans="1:18" x14ac:dyDescent="0.35">
      <c r="A4491" s="1" t="s">
        <v>4539</v>
      </c>
      <c r="B4491">
        <v>53</v>
      </c>
      <c r="C4491">
        <v>37</v>
      </c>
      <c r="D4491">
        <v>161.4</v>
      </c>
      <c r="E4491">
        <v>160.19999999999999</v>
      </c>
      <c r="F4491" s="1" t="s">
        <v>30</v>
      </c>
      <c r="G4491" s="1" t="s">
        <v>19</v>
      </c>
      <c r="H4491" s="1" t="s">
        <v>44</v>
      </c>
      <c r="I4491" s="1" t="s">
        <v>44</v>
      </c>
      <c r="J4491" s="1" t="s">
        <v>22</v>
      </c>
      <c r="K4491" s="1" t="s">
        <v>47</v>
      </c>
      <c r="L4491" s="1" t="s">
        <v>24</v>
      </c>
      <c r="M4491" s="1" t="s">
        <v>36</v>
      </c>
      <c r="N4491" s="1" t="s">
        <v>26</v>
      </c>
      <c r="O4491" s="1" t="s">
        <v>27</v>
      </c>
      <c r="P4491">
        <v>154.5</v>
      </c>
      <c r="Q4491" s="1" t="s">
        <v>30</v>
      </c>
      <c r="R4491" s="1" t="s">
        <v>28</v>
      </c>
    </row>
    <row r="4492" spans="1:18" x14ac:dyDescent="0.35">
      <c r="A4492" s="1" t="s">
        <v>4540</v>
      </c>
      <c r="B4492">
        <v>32</v>
      </c>
      <c r="C4492">
        <v>26</v>
      </c>
      <c r="D4492">
        <v>186.5</v>
      </c>
      <c r="E4492">
        <v>165.6</v>
      </c>
      <c r="F4492" s="1" t="s">
        <v>60</v>
      </c>
      <c r="G4492" s="1" t="s">
        <v>19</v>
      </c>
      <c r="H4492" s="1" t="s">
        <v>22</v>
      </c>
      <c r="I4492" s="1" t="s">
        <v>62</v>
      </c>
      <c r="J4492" s="1" t="s">
        <v>22</v>
      </c>
      <c r="K4492" s="1" t="s">
        <v>48</v>
      </c>
      <c r="L4492" s="1" t="s">
        <v>32</v>
      </c>
      <c r="M4492" s="1" t="s">
        <v>36</v>
      </c>
      <c r="N4492" s="1" t="s">
        <v>65</v>
      </c>
      <c r="O4492" s="1" t="s">
        <v>41</v>
      </c>
      <c r="P4492">
        <v>185.1</v>
      </c>
      <c r="Q4492" s="1" t="s">
        <v>42</v>
      </c>
      <c r="R4492" s="1" t="s">
        <v>34</v>
      </c>
    </row>
    <row r="4493" spans="1:18" x14ac:dyDescent="0.35">
      <c r="A4493" s="1" t="s">
        <v>4541</v>
      </c>
      <c r="B4493">
        <v>28</v>
      </c>
      <c r="C4493">
        <v>18</v>
      </c>
      <c r="D4493">
        <v>182.4</v>
      </c>
      <c r="E4493">
        <v>173</v>
      </c>
      <c r="F4493" s="1" t="s">
        <v>30</v>
      </c>
      <c r="G4493" s="1" t="s">
        <v>20</v>
      </c>
      <c r="H4493" s="1" t="s">
        <v>44</v>
      </c>
      <c r="I4493" s="1" t="s">
        <v>22</v>
      </c>
      <c r="J4493" s="1" t="s">
        <v>22</v>
      </c>
      <c r="K4493" s="1" t="s">
        <v>23</v>
      </c>
      <c r="L4493" s="1" t="s">
        <v>24</v>
      </c>
      <c r="M4493" s="1" t="s">
        <v>36</v>
      </c>
      <c r="N4493" s="1" t="s">
        <v>51</v>
      </c>
      <c r="O4493" s="1" t="s">
        <v>41</v>
      </c>
      <c r="P4493">
        <v>178.2</v>
      </c>
      <c r="Q4493" s="1" t="s">
        <v>60</v>
      </c>
      <c r="R4493" s="1" t="s">
        <v>52</v>
      </c>
    </row>
    <row r="4494" spans="1:18" x14ac:dyDescent="0.35">
      <c r="A4494" s="1" t="s">
        <v>4542</v>
      </c>
      <c r="B4494">
        <v>50</v>
      </c>
      <c r="C4494">
        <v>20</v>
      </c>
      <c r="D4494">
        <v>180.5</v>
      </c>
      <c r="E4494">
        <v>151.80000000000001</v>
      </c>
      <c r="F4494" s="1" t="s">
        <v>20</v>
      </c>
      <c r="G4494" s="1" t="s">
        <v>19</v>
      </c>
      <c r="H4494" s="1" t="s">
        <v>21</v>
      </c>
      <c r="I4494" s="1" t="s">
        <v>22</v>
      </c>
      <c r="J4494" s="1" t="s">
        <v>23</v>
      </c>
      <c r="K4494" s="1" t="s">
        <v>48</v>
      </c>
      <c r="L4494" s="1" t="s">
        <v>25</v>
      </c>
      <c r="M4494" s="1" t="s">
        <v>32</v>
      </c>
      <c r="N4494" s="1" t="s">
        <v>40</v>
      </c>
      <c r="O4494" s="1" t="s">
        <v>41</v>
      </c>
      <c r="P4494">
        <v>177.9</v>
      </c>
      <c r="Q4494" s="1" t="s">
        <v>20</v>
      </c>
      <c r="R4494" s="1" t="s">
        <v>28</v>
      </c>
    </row>
    <row r="4495" spans="1:18" x14ac:dyDescent="0.35">
      <c r="A4495" s="1" t="s">
        <v>4543</v>
      </c>
      <c r="B4495">
        <v>26</v>
      </c>
      <c r="C4495">
        <v>38</v>
      </c>
      <c r="D4495">
        <v>183</v>
      </c>
      <c r="E4495">
        <v>154.6</v>
      </c>
      <c r="F4495" s="1" t="s">
        <v>42</v>
      </c>
      <c r="G4495" s="1" t="s">
        <v>30</v>
      </c>
      <c r="H4495" s="1" t="s">
        <v>62</v>
      </c>
      <c r="I4495" s="1" t="s">
        <v>22</v>
      </c>
      <c r="J4495" s="1" t="s">
        <v>23</v>
      </c>
      <c r="K4495" s="1" t="s">
        <v>23</v>
      </c>
      <c r="L4495" s="1" t="s">
        <v>25</v>
      </c>
      <c r="M4495" s="1" t="s">
        <v>25</v>
      </c>
      <c r="N4495" s="1" t="s">
        <v>51</v>
      </c>
      <c r="O4495" s="1" t="s">
        <v>41</v>
      </c>
      <c r="P4495">
        <v>173.9</v>
      </c>
      <c r="Q4495" s="1" t="s">
        <v>30</v>
      </c>
      <c r="R4495" s="1" t="s">
        <v>34</v>
      </c>
    </row>
    <row r="4496" spans="1:18" x14ac:dyDescent="0.35">
      <c r="A4496" s="1" t="s">
        <v>4544</v>
      </c>
      <c r="B4496">
        <v>23</v>
      </c>
      <c r="C4496">
        <v>40</v>
      </c>
      <c r="D4496">
        <v>170.7</v>
      </c>
      <c r="E4496">
        <v>159</v>
      </c>
      <c r="F4496" s="1" t="s">
        <v>50</v>
      </c>
      <c r="G4496" s="1" t="s">
        <v>30</v>
      </c>
      <c r="H4496" s="1" t="s">
        <v>44</v>
      </c>
      <c r="I4496" s="1" t="s">
        <v>22</v>
      </c>
      <c r="J4496" s="1" t="s">
        <v>48</v>
      </c>
      <c r="K4496" s="1" t="s">
        <v>22</v>
      </c>
      <c r="L4496" s="1" t="s">
        <v>32</v>
      </c>
      <c r="M4496" s="1" t="s">
        <v>24</v>
      </c>
      <c r="N4496" s="1" t="s">
        <v>65</v>
      </c>
      <c r="O4496" s="1" t="s">
        <v>27</v>
      </c>
      <c r="P4496">
        <v>158.4</v>
      </c>
      <c r="Q4496" s="1" t="s">
        <v>60</v>
      </c>
      <c r="R4496" s="1" t="s">
        <v>34</v>
      </c>
    </row>
    <row r="4497" spans="1:18" x14ac:dyDescent="0.35">
      <c r="A4497" s="1" t="s">
        <v>4545</v>
      </c>
      <c r="B4497">
        <v>38</v>
      </c>
      <c r="C4497">
        <v>26</v>
      </c>
      <c r="D4497">
        <v>179.6</v>
      </c>
      <c r="E4497">
        <v>159.19999999999999</v>
      </c>
      <c r="F4497" s="1" t="s">
        <v>19</v>
      </c>
      <c r="G4497" s="1" t="s">
        <v>30</v>
      </c>
      <c r="H4497" s="1" t="s">
        <v>44</v>
      </c>
      <c r="I4497" s="1" t="s">
        <v>22</v>
      </c>
      <c r="J4497" s="1" t="s">
        <v>48</v>
      </c>
      <c r="K4497" s="1" t="s">
        <v>22</v>
      </c>
      <c r="L4497" s="1" t="s">
        <v>32</v>
      </c>
      <c r="M4497" s="1" t="s">
        <v>36</v>
      </c>
      <c r="N4497" s="1" t="s">
        <v>51</v>
      </c>
      <c r="O4497" s="1" t="s">
        <v>41</v>
      </c>
      <c r="P4497">
        <v>176.2</v>
      </c>
      <c r="Q4497" s="1" t="s">
        <v>30</v>
      </c>
      <c r="R4497" s="1" t="s">
        <v>52</v>
      </c>
    </row>
    <row r="4498" spans="1:18" x14ac:dyDescent="0.35">
      <c r="A4498" s="1" t="s">
        <v>4546</v>
      </c>
      <c r="B4498">
        <v>49</v>
      </c>
      <c r="C4498">
        <v>36</v>
      </c>
      <c r="D4498">
        <v>170.7</v>
      </c>
      <c r="E4498">
        <v>159.1</v>
      </c>
      <c r="F4498" s="1" t="s">
        <v>30</v>
      </c>
      <c r="G4498" s="1" t="s">
        <v>54</v>
      </c>
      <c r="H4498" s="1" t="s">
        <v>22</v>
      </c>
      <c r="I4498" s="1" t="s">
        <v>22</v>
      </c>
      <c r="J4498" s="1" t="s">
        <v>22</v>
      </c>
      <c r="K4498" s="1" t="s">
        <v>23</v>
      </c>
      <c r="L4498" s="1" t="s">
        <v>25</v>
      </c>
      <c r="M4498" s="1" t="s">
        <v>24</v>
      </c>
      <c r="N4498" s="1" t="s">
        <v>65</v>
      </c>
      <c r="O4498" s="1" t="s">
        <v>27</v>
      </c>
      <c r="P4498">
        <v>163.9</v>
      </c>
      <c r="Q4498" s="1" t="s">
        <v>30</v>
      </c>
      <c r="R4498" s="1" t="s">
        <v>28</v>
      </c>
    </row>
    <row r="4499" spans="1:18" x14ac:dyDescent="0.35">
      <c r="A4499" s="1" t="s">
        <v>4547</v>
      </c>
      <c r="B4499">
        <v>50</v>
      </c>
      <c r="C4499">
        <v>36</v>
      </c>
      <c r="D4499">
        <v>175</v>
      </c>
      <c r="E4499">
        <v>160.30000000000001</v>
      </c>
      <c r="F4499" s="1" t="s">
        <v>20</v>
      </c>
      <c r="G4499" s="1" t="s">
        <v>20</v>
      </c>
      <c r="H4499" s="1" t="s">
        <v>22</v>
      </c>
      <c r="I4499" s="1" t="s">
        <v>22</v>
      </c>
      <c r="J4499" s="1" t="s">
        <v>23</v>
      </c>
      <c r="K4499" s="1" t="s">
        <v>23</v>
      </c>
      <c r="L4499" s="1" t="s">
        <v>25</v>
      </c>
      <c r="M4499" s="1" t="s">
        <v>25</v>
      </c>
      <c r="N4499" s="1" t="s">
        <v>51</v>
      </c>
      <c r="O4499" s="1" t="s">
        <v>27</v>
      </c>
      <c r="P4499">
        <v>163.30000000000001</v>
      </c>
      <c r="Q4499" s="1" t="s">
        <v>20</v>
      </c>
      <c r="R4499" s="1" t="s">
        <v>34</v>
      </c>
    </row>
    <row r="4500" spans="1:18" x14ac:dyDescent="0.35">
      <c r="A4500" s="1" t="s">
        <v>4548</v>
      </c>
      <c r="B4500">
        <v>54</v>
      </c>
      <c r="C4500">
        <v>40</v>
      </c>
      <c r="D4500">
        <v>161.80000000000001</v>
      </c>
      <c r="E4500">
        <v>173.2</v>
      </c>
      <c r="F4500" s="1" t="s">
        <v>20</v>
      </c>
      <c r="G4500" s="1" t="s">
        <v>19</v>
      </c>
      <c r="H4500" s="1" t="s">
        <v>22</v>
      </c>
      <c r="I4500" s="1" t="s">
        <v>22</v>
      </c>
      <c r="J4500" s="1" t="s">
        <v>23</v>
      </c>
      <c r="K4500" s="1" t="s">
        <v>22</v>
      </c>
      <c r="L4500" s="1" t="s">
        <v>32</v>
      </c>
      <c r="M4500" s="1" t="s">
        <v>32</v>
      </c>
      <c r="N4500" s="1" t="s">
        <v>40</v>
      </c>
      <c r="O4500" s="1" t="s">
        <v>41</v>
      </c>
      <c r="P4500">
        <v>178.6</v>
      </c>
      <c r="Q4500" s="1" t="s">
        <v>20</v>
      </c>
      <c r="R4500" s="1" t="s">
        <v>28</v>
      </c>
    </row>
    <row r="4501" spans="1:18" x14ac:dyDescent="0.35">
      <c r="A4501" s="1" t="s">
        <v>4549</v>
      </c>
      <c r="B4501">
        <v>40</v>
      </c>
      <c r="C4501">
        <v>44</v>
      </c>
      <c r="D4501">
        <v>173</v>
      </c>
      <c r="E4501">
        <v>153.4</v>
      </c>
      <c r="F4501" s="1" t="s">
        <v>42</v>
      </c>
      <c r="G4501" s="1" t="s">
        <v>30</v>
      </c>
      <c r="H4501" s="1" t="s">
        <v>21</v>
      </c>
      <c r="I4501" s="1" t="s">
        <v>44</v>
      </c>
      <c r="J4501" s="1" t="s">
        <v>23</v>
      </c>
      <c r="K4501" s="1" t="s">
        <v>23</v>
      </c>
      <c r="L4501" s="1" t="s">
        <v>39</v>
      </c>
      <c r="M4501" s="1" t="s">
        <v>36</v>
      </c>
      <c r="N4501" s="1" t="s">
        <v>33</v>
      </c>
      <c r="O4501" s="1" t="s">
        <v>41</v>
      </c>
      <c r="P4501">
        <v>164.5</v>
      </c>
      <c r="Q4501" s="1" t="s">
        <v>30</v>
      </c>
      <c r="R4501" s="1" t="s">
        <v>34</v>
      </c>
    </row>
    <row r="4502" spans="1:18" x14ac:dyDescent="0.35">
      <c r="A4502" s="1" t="s">
        <v>4550</v>
      </c>
      <c r="B4502">
        <v>50</v>
      </c>
      <c r="C4502">
        <v>44</v>
      </c>
      <c r="D4502">
        <v>163.30000000000001</v>
      </c>
      <c r="E4502">
        <v>162</v>
      </c>
      <c r="F4502" s="1" t="s">
        <v>20</v>
      </c>
      <c r="G4502" s="1" t="s">
        <v>19</v>
      </c>
      <c r="H4502" s="1" t="s">
        <v>31</v>
      </c>
      <c r="I4502" s="1" t="s">
        <v>31</v>
      </c>
      <c r="J4502" s="1" t="s">
        <v>23</v>
      </c>
      <c r="K4502" s="1" t="s">
        <v>48</v>
      </c>
      <c r="L4502" s="1" t="s">
        <v>36</v>
      </c>
      <c r="M4502" s="1" t="s">
        <v>24</v>
      </c>
      <c r="N4502" s="1" t="s">
        <v>51</v>
      </c>
      <c r="O4502" s="1" t="s">
        <v>41</v>
      </c>
      <c r="P4502">
        <v>160.69999999999999</v>
      </c>
      <c r="Q4502" s="1" t="s">
        <v>20</v>
      </c>
      <c r="R4502" s="1" t="s">
        <v>34</v>
      </c>
    </row>
    <row r="4503" spans="1:18" x14ac:dyDescent="0.35">
      <c r="A4503" s="1" t="s">
        <v>4551</v>
      </c>
      <c r="B4503">
        <v>38</v>
      </c>
      <c r="C4503">
        <v>29</v>
      </c>
      <c r="D4503">
        <v>165.2</v>
      </c>
      <c r="E4503">
        <v>164.4</v>
      </c>
      <c r="F4503" s="1" t="s">
        <v>19</v>
      </c>
      <c r="G4503" s="1" t="s">
        <v>42</v>
      </c>
      <c r="H4503" s="1" t="s">
        <v>22</v>
      </c>
      <c r="I4503" s="1" t="s">
        <v>31</v>
      </c>
      <c r="J4503" s="1" t="s">
        <v>48</v>
      </c>
      <c r="K4503" s="1" t="s">
        <v>22</v>
      </c>
      <c r="L4503" s="1" t="s">
        <v>36</v>
      </c>
      <c r="M4503" s="1" t="s">
        <v>39</v>
      </c>
      <c r="N4503" s="1" t="s">
        <v>45</v>
      </c>
      <c r="O4503" s="1" t="s">
        <v>41</v>
      </c>
      <c r="P4503">
        <v>168.5</v>
      </c>
      <c r="Q4503" s="1" t="s">
        <v>30</v>
      </c>
      <c r="R4503" s="1" t="s">
        <v>34</v>
      </c>
    </row>
    <row r="4504" spans="1:18" x14ac:dyDescent="0.35">
      <c r="A4504" s="1" t="s">
        <v>4552</v>
      </c>
      <c r="B4504">
        <v>50</v>
      </c>
      <c r="C4504">
        <v>44</v>
      </c>
      <c r="D4504">
        <v>173.6</v>
      </c>
      <c r="E4504">
        <v>152.30000000000001</v>
      </c>
      <c r="F4504" s="1" t="s">
        <v>54</v>
      </c>
      <c r="G4504" s="1" t="s">
        <v>19</v>
      </c>
      <c r="H4504" s="1" t="s">
        <v>21</v>
      </c>
      <c r="I4504" s="1" t="s">
        <v>31</v>
      </c>
      <c r="J4504" s="1" t="s">
        <v>23</v>
      </c>
      <c r="K4504" s="1" t="s">
        <v>47</v>
      </c>
      <c r="L4504" s="1" t="s">
        <v>32</v>
      </c>
      <c r="M4504" s="1" t="s">
        <v>36</v>
      </c>
      <c r="N4504" s="1" t="s">
        <v>26</v>
      </c>
      <c r="O4504" s="1" t="s">
        <v>41</v>
      </c>
      <c r="P4504">
        <v>165.3</v>
      </c>
      <c r="Q4504" s="1" t="s">
        <v>19</v>
      </c>
      <c r="R4504" s="1" t="s">
        <v>28</v>
      </c>
    </row>
    <row r="4505" spans="1:18" x14ac:dyDescent="0.35">
      <c r="A4505" s="1" t="s">
        <v>4553</v>
      </c>
      <c r="B4505">
        <v>51</v>
      </c>
      <c r="C4505">
        <v>50</v>
      </c>
      <c r="D4505">
        <v>169</v>
      </c>
      <c r="E4505">
        <v>169.6</v>
      </c>
      <c r="F4505" s="1" t="s">
        <v>30</v>
      </c>
      <c r="G4505" s="1" t="s">
        <v>54</v>
      </c>
      <c r="H4505" s="1" t="s">
        <v>22</v>
      </c>
      <c r="I4505" s="1" t="s">
        <v>22</v>
      </c>
      <c r="J4505" s="1" t="s">
        <v>23</v>
      </c>
      <c r="K4505" s="1" t="s">
        <v>23</v>
      </c>
      <c r="L4505" s="1" t="s">
        <v>25</v>
      </c>
      <c r="M4505" s="1" t="s">
        <v>25</v>
      </c>
      <c r="N4505" s="1" t="s">
        <v>26</v>
      </c>
      <c r="O4505" s="1" t="s">
        <v>41</v>
      </c>
      <c r="P4505">
        <v>177.3</v>
      </c>
      <c r="Q4505" s="1" t="s">
        <v>30</v>
      </c>
      <c r="R4505" s="1" t="s">
        <v>28</v>
      </c>
    </row>
    <row r="4506" spans="1:18" x14ac:dyDescent="0.35">
      <c r="A4506" s="1" t="s">
        <v>4554</v>
      </c>
      <c r="B4506">
        <v>21</v>
      </c>
      <c r="C4506">
        <v>45</v>
      </c>
      <c r="D4506">
        <v>176.4</v>
      </c>
      <c r="E4506">
        <v>160.1</v>
      </c>
      <c r="F4506" s="1" t="s">
        <v>19</v>
      </c>
      <c r="G4506" s="1" t="s">
        <v>19</v>
      </c>
      <c r="H4506" s="1" t="s">
        <v>31</v>
      </c>
      <c r="I4506" s="1" t="s">
        <v>44</v>
      </c>
      <c r="J4506" s="1" t="s">
        <v>23</v>
      </c>
      <c r="K4506" s="1" t="s">
        <v>23</v>
      </c>
      <c r="L4506" s="1" t="s">
        <v>39</v>
      </c>
      <c r="M4506" s="1" t="s">
        <v>32</v>
      </c>
      <c r="N4506" s="1" t="s">
        <v>33</v>
      </c>
      <c r="O4506" s="1" t="s">
        <v>27</v>
      </c>
      <c r="P4506">
        <v>157.1</v>
      </c>
      <c r="Q4506" s="1" t="s">
        <v>19</v>
      </c>
      <c r="R4506" s="1" t="s">
        <v>28</v>
      </c>
    </row>
    <row r="4507" spans="1:18" x14ac:dyDescent="0.35">
      <c r="A4507" s="1" t="s">
        <v>4555</v>
      </c>
      <c r="B4507">
        <v>29</v>
      </c>
      <c r="C4507">
        <v>48</v>
      </c>
      <c r="D4507">
        <v>185.7</v>
      </c>
      <c r="E4507">
        <v>154.5</v>
      </c>
      <c r="F4507" s="1" t="s">
        <v>50</v>
      </c>
      <c r="G4507" s="1" t="s">
        <v>19</v>
      </c>
      <c r="H4507" s="1" t="s">
        <v>31</v>
      </c>
      <c r="I4507" s="1" t="s">
        <v>22</v>
      </c>
      <c r="J4507" s="1" t="s">
        <v>22</v>
      </c>
      <c r="K4507" s="1" t="s">
        <v>48</v>
      </c>
      <c r="L4507" s="1" t="s">
        <v>39</v>
      </c>
      <c r="M4507" s="1" t="s">
        <v>39</v>
      </c>
      <c r="N4507" s="1" t="s">
        <v>33</v>
      </c>
      <c r="O4507" s="1" t="s">
        <v>27</v>
      </c>
      <c r="P4507">
        <v>163</v>
      </c>
      <c r="Q4507" s="1" t="s">
        <v>20</v>
      </c>
      <c r="R4507" s="1" t="s">
        <v>34</v>
      </c>
    </row>
    <row r="4508" spans="1:18" x14ac:dyDescent="0.35">
      <c r="A4508" s="1" t="s">
        <v>4556</v>
      </c>
      <c r="B4508">
        <v>21</v>
      </c>
      <c r="C4508">
        <v>49</v>
      </c>
      <c r="D4508">
        <v>169.6</v>
      </c>
      <c r="E4508">
        <v>170.3</v>
      </c>
      <c r="F4508" s="1" t="s">
        <v>54</v>
      </c>
      <c r="G4508" s="1" t="s">
        <v>30</v>
      </c>
      <c r="H4508" s="1" t="s">
        <v>44</v>
      </c>
      <c r="I4508" s="1" t="s">
        <v>21</v>
      </c>
      <c r="J4508" s="1" t="s">
        <v>48</v>
      </c>
      <c r="K4508" s="1" t="s">
        <v>22</v>
      </c>
      <c r="L4508" s="1" t="s">
        <v>32</v>
      </c>
      <c r="M4508" s="1" t="s">
        <v>24</v>
      </c>
      <c r="N4508" s="1" t="s">
        <v>45</v>
      </c>
      <c r="O4508" s="1" t="s">
        <v>27</v>
      </c>
      <c r="P4508">
        <v>167.1</v>
      </c>
      <c r="Q4508" s="1" t="s">
        <v>30</v>
      </c>
      <c r="R4508" s="1" t="s">
        <v>34</v>
      </c>
    </row>
    <row r="4509" spans="1:18" x14ac:dyDescent="0.35">
      <c r="A4509" s="1" t="s">
        <v>4557</v>
      </c>
      <c r="B4509">
        <v>21</v>
      </c>
      <c r="C4509">
        <v>37</v>
      </c>
      <c r="D4509">
        <v>172.1</v>
      </c>
      <c r="E4509">
        <v>165.1</v>
      </c>
      <c r="F4509" s="1" t="s">
        <v>30</v>
      </c>
      <c r="G4509" s="1" t="s">
        <v>20</v>
      </c>
      <c r="H4509" s="1" t="s">
        <v>31</v>
      </c>
      <c r="I4509" s="1" t="s">
        <v>22</v>
      </c>
      <c r="J4509" s="1" t="s">
        <v>22</v>
      </c>
      <c r="K4509" s="1" t="s">
        <v>23</v>
      </c>
      <c r="L4509" s="1" t="s">
        <v>24</v>
      </c>
      <c r="M4509" s="1" t="s">
        <v>32</v>
      </c>
      <c r="N4509" s="1" t="s">
        <v>51</v>
      </c>
      <c r="O4509" s="1" t="s">
        <v>41</v>
      </c>
      <c r="P4509">
        <v>173.7</v>
      </c>
      <c r="Q4509" s="1" t="s">
        <v>60</v>
      </c>
      <c r="R4509" s="1" t="s">
        <v>52</v>
      </c>
    </row>
    <row r="4510" spans="1:18" x14ac:dyDescent="0.35">
      <c r="A4510" s="1" t="s">
        <v>4558</v>
      </c>
      <c r="B4510">
        <v>43</v>
      </c>
      <c r="C4510">
        <v>48</v>
      </c>
      <c r="D4510">
        <v>178.7</v>
      </c>
      <c r="E4510">
        <v>157.69999999999999</v>
      </c>
      <c r="F4510" s="1" t="s">
        <v>19</v>
      </c>
      <c r="G4510" s="1" t="s">
        <v>19</v>
      </c>
      <c r="H4510" s="1" t="s">
        <v>62</v>
      </c>
      <c r="I4510" s="1" t="s">
        <v>62</v>
      </c>
      <c r="J4510" s="1" t="s">
        <v>48</v>
      </c>
      <c r="K4510" s="1" t="s">
        <v>48</v>
      </c>
      <c r="L4510" s="1" t="s">
        <v>24</v>
      </c>
      <c r="M4510" s="1" t="s">
        <v>25</v>
      </c>
      <c r="N4510" s="1" t="s">
        <v>33</v>
      </c>
      <c r="O4510" s="1" t="s">
        <v>41</v>
      </c>
      <c r="P4510">
        <v>179.1</v>
      </c>
      <c r="Q4510" s="1" t="s">
        <v>19</v>
      </c>
      <c r="R4510" s="1" t="s">
        <v>28</v>
      </c>
    </row>
    <row r="4511" spans="1:18" x14ac:dyDescent="0.35">
      <c r="A4511" s="1" t="s">
        <v>4559</v>
      </c>
      <c r="B4511">
        <v>36</v>
      </c>
      <c r="C4511">
        <v>48</v>
      </c>
      <c r="D4511">
        <v>169.3</v>
      </c>
      <c r="E4511">
        <v>165.4</v>
      </c>
      <c r="F4511" s="1" t="s">
        <v>19</v>
      </c>
      <c r="G4511" s="1" t="s">
        <v>20</v>
      </c>
      <c r="H4511" s="1" t="s">
        <v>62</v>
      </c>
      <c r="I4511" s="1" t="s">
        <v>44</v>
      </c>
      <c r="J4511" s="1" t="s">
        <v>48</v>
      </c>
      <c r="K4511" s="1" t="s">
        <v>47</v>
      </c>
      <c r="L4511" s="1" t="s">
        <v>25</v>
      </c>
      <c r="M4511" s="1" t="s">
        <v>32</v>
      </c>
      <c r="N4511" s="1" t="s">
        <v>51</v>
      </c>
      <c r="O4511" s="1" t="s">
        <v>41</v>
      </c>
      <c r="P4511">
        <v>177.3</v>
      </c>
      <c r="Q4511" s="1" t="s">
        <v>20</v>
      </c>
      <c r="R4511" s="1" t="s">
        <v>34</v>
      </c>
    </row>
    <row r="4512" spans="1:18" x14ac:dyDescent="0.35">
      <c r="A4512" s="1" t="s">
        <v>4560</v>
      </c>
      <c r="B4512">
        <v>51</v>
      </c>
      <c r="C4512">
        <v>39</v>
      </c>
      <c r="D4512">
        <v>169</v>
      </c>
      <c r="E4512">
        <v>163.30000000000001</v>
      </c>
      <c r="F4512" s="1" t="s">
        <v>19</v>
      </c>
      <c r="G4512" s="1" t="s">
        <v>19</v>
      </c>
      <c r="H4512" s="1" t="s">
        <v>31</v>
      </c>
      <c r="I4512" s="1" t="s">
        <v>22</v>
      </c>
      <c r="J4512" s="1" t="s">
        <v>48</v>
      </c>
      <c r="K4512" s="1" t="s">
        <v>22</v>
      </c>
      <c r="L4512" s="1" t="s">
        <v>25</v>
      </c>
      <c r="M4512" s="1" t="s">
        <v>32</v>
      </c>
      <c r="N4512" s="1" t="s">
        <v>51</v>
      </c>
      <c r="O4512" s="1" t="s">
        <v>27</v>
      </c>
      <c r="P4512">
        <v>163.1</v>
      </c>
      <c r="Q4512" s="1" t="s">
        <v>19</v>
      </c>
      <c r="R4512" s="1" t="s">
        <v>34</v>
      </c>
    </row>
    <row r="4513" spans="1:18" x14ac:dyDescent="0.35">
      <c r="A4513" s="1" t="s">
        <v>4561</v>
      </c>
      <c r="B4513">
        <v>35</v>
      </c>
      <c r="C4513">
        <v>26</v>
      </c>
      <c r="D4513">
        <v>170.9</v>
      </c>
      <c r="E4513">
        <v>151.80000000000001</v>
      </c>
      <c r="F4513" s="1" t="s">
        <v>20</v>
      </c>
      <c r="G4513" s="1" t="s">
        <v>30</v>
      </c>
      <c r="H4513" s="1" t="s">
        <v>22</v>
      </c>
      <c r="I4513" s="1" t="s">
        <v>62</v>
      </c>
      <c r="J4513" s="1" t="s">
        <v>23</v>
      </c>
      <c r="K4513" s="1" t="s">
        <v>47</v>
      </c>
      <c r="L4513" s="1" t="s">
        <v>36</v>
      </c>
      <c r="M4513" s="1" t="s">
        <v>39</v>
      </c>
      <c r="N4513" s="1" t="s">
        <v>33</v>
      </c>
      <c r="O4513" s="1" t="s">
        <v>41</v>
      </c>
      <c r="P4513">
        <v>167.6</v>
      </c>
      <c r="Q4513" s="1" t="s">
        <v>60</v>
      </c>
      <c r="R4513" s="1" t="s">
        <v>34</v>
      </c>
    </row>
    <row r="4514" spans="1:18" x14ac:dyDescent="0.35">
      <c r="A4514" s="1" t="s">
        <v>4562</v>
      </c>
      <c r="B4514">
        <v>35</v>
      </c>
      <c r="C4514">
        <v>26</v>
      </c>
      <c r="D4514">
        <v>180.2</v>
      </c>
      <c r="E4514">
        <v>152.4</v>
      </c>
      <c r="F4514" s="1" t="s">
        <v>42</v>
      </c>
      <c r="G4514" s="1" t="s">
        <v>30</v>
      </c>
      <c r="H4514" s="1" t="s">
        <v>22</v>
      </c>
      <c r="I4514" s="1" t="s">
        <v>31</v>
      </c>
      <c r="J4514" s="1" t="s">
        <v>23</v>
      </c>
      <c r="K4514" s="1" t="s">
        <v>22</v>
      </c>
      <c r="L4514" s="1" t="s">
        <v>25</v>
      </c>
      <c r="M4514" s="1" t="s">
        <v>25</v>
      </c>
      <c r="N4514" s="1" t="s">
        <v>51</v>
      </c>
      <c r="O4514" s="1" t="s">
        <v>27</v>
      </c>
      <c r="P4514">
        <v>157.19999999999999</v>
      </c>
      <c r="Q4514" s="1" t="s">
        <v>42</v>
      </c>
      <c r="R4514" s="1" t="s">
        <v>52</v>
      </c>
    </row>
    <row r="4515" spans="1:18" x14ac:dyDescent="0.35">
      <c r="A4515" s="1" t="s">
        <v>4563</v>
      </c>
      <c r="B4515">
        <v>50</v>
      </c>
      <c r="C4515">
        <v>32</v>
      </c>
      <c r="D4515">
        <v>161.6</v>
      </c>
      <c r="E4515">
        <v>163</v>
      </c>
      <c r="F4515" s="1" t="s">
        <v>50</v>
      </c>
      <c r="G4515" s="1" t="s">
        <v>50</v>
      </c>
      <c r="H4515" s="1" t="s">
        <v>44</v>
      </c>
      <c r="I4515" s="1" t="s">
        <v>21</v>
      </c>
      <c r="J4515" s="1" t="s">
        <v>22</v>
      </c>
      <c r="K4515" s="1" t="s">
        <v>22</v>
      </c>
      <c r="L4515" s="1" t="s">
        <v>24</v>
      </c>
      <c r="M4515" s="1" t="s">
        <v>24</v>
      </c>
      <c r="N4515" s="1" t="s">
        <v>40</v>
      </c>
      <c r="O4515" s="1" t="s">
        <v>27</v>
      </c>
      <c r="P4515">
        <v>154.6</v>
      </c>
      <c r="Q4515" s="1" t="s">
        <v>50</v>
      </c>
      <c r="R4515" s="1" t="s">
        <v>34</v>
      </c>
    </row>
    <row r="4516" spans="1:18" x14ac:dyDescent="0.35">
      <c r="A4516" s="1" t="s">
        <v>4564</v>
      </c>
      <c r="B4516">
        <v>43</v>
      </c>
      <c r="C4516">
        <v>30</v>
      </c>
      <c r="D4516">
        <v>168.1</v>
      </c>
      <c r="E4516">
        <v>150.4</v>
      </c>
      <c r="F4516" s="1" t="s">
        <v>42</v>
      </c>
      <c r="G4516" s="1" t="s">
        <v>20</v>
      </c>
      <c r="H4516" s="1" t="s">
        <v>31</v>
      </c>
      <c r="I4516" s="1" t="s">
        <v>22</v>
      </c>
      <c r="J4516" s="1" t="s">
        <v>23</v>
      </c>
      <c r="K4516" s="1" t="s">
        <v>48</v>
      </c>
      <c r="L4516" s="1" t="s">
        <v>32</v>
      </c>
      <c r="M4516" s="1" t="s">
        <v>32</v>
      </c>
      <c r="N4516" s="1" t="s">
        <v>45</v>
      </c>
      <c r="O4516" s="1" t="s">
        <v>27</v>
      </c>
      <c r="P4516">
        <v>155.1</v>
      </c>
      <c r="Q4516" s="1" t="s">
        <v>38</v>
      </c>
      <c r="R4516" s="1" t="s">
        <v>34</v>
      </c>
    </row>
    <row r="4517" spans="1:18" x14ac:dyDescent="0.35">
      <c r="A4517" s="1" t="s">
        <v>4565</v>
      </c>
      <c r="B4517">
        <v>20</v>
      </c>
      <c r="C4517">
        <v>39</v>
      </c>
      <c r="D4517">
        <v>184.7</v>
      </c>
      <c r="E4517">
        <v>167</v>
      </c>
      <c r="F4517" s="1" t="s">
        <v>20</v>
      </c>
      <c r="G4517" s="1" t="s">
        <v>30</v>
      </c>
      <c r="H4517" s="1" t="s">
        <v>22</v>
      </c>
      <c r="I4517" s="1" t="s">
        <v>22</v>
      </c>
      <c r="J4517" s="1" t="s">
        <v>22</v>
      </c>
      <c r="K4517" s="1" t="s">
        <v>23</v>
      </c>
      <c r="L4517" s="1" t="s">
        <v>32</v>
      </c>
      <c r="M4517" s="1" t="s">
        <v>36</v>
      </c>
      <c r="N4517" s="1" t="s">
        <v>40</v>
      </c>
      <c r="O4517" s="1" t="s">
        <v>27</v>
      </c>
      <c r="P4517">
        <v>162.30000000000001</v>
      </c>
      <c r="Q4517" s="1" t="s">
        <v>60</v>
      </c>
      <c r="R4517" s="1" t="s">
        <v>34</v>
      </c>
    </row>
    <row r="4518" spans="1:18" x14ac:dyDescent="0.35">
      <c r="A4518" s="1" t="s">
        <v>4566</v>
      </c>
      <c r="B4518">
        <v>30</v>
      </c>
      <c r="C4518">
        <v>33</v>
      </c>
      <c r="D4518">
        <v>155</v>
      </c>
      <c r="E4518">
        <v>152.69999999999999</v>
      </c>
      <c r="F4518" s="1" t="s">
        <v>20</v>
      </c>
      <c r="G4518" s="1" t="s">
        <v>30</v>
      </c>
      <c r="H4518" s="1" t="s">
        <v>22</v>
      </c>
      <c r="I4518" s="1" t="s">
        <v>44</v>
      </c>
      <c r="J4518" s="1" t="s">
        <v>23</v>
      </c>
      <c r="K4518" s="1" t="s">
        <v>22</v>
      </c>
      <c r="L4518" s="1" t="s">
        <v>25</v>
      </c>
      <c r="M4518" s="1" t="s">
        <v>25</v>
      </c>
      <c r="N4518" s="1" t="s">
        <v>51</v>
      </c>
      <c r="O4518" s="1" t="s">
        <v>27</v>
      </c>
      <c r="P4518">
        <v>142</v>
      </c>
      <c r="Q4518" s="1" t="s">
        <v>38</v>
      </c>
      <c r="R4518" s="1" t="s">
        <v>34</v>
      </c>
    </row>
    <row r="4519" spans="1:18" x14ac:dyDescent="0.35">
      <c r="A4519" s="1" t="s">
        <v>4567</v>
      </c>
      <c r="B4519">
        <v>40</v>
      </c>
      <c r="C4519">
        <v>49</v>
      </c>
      <c r="D4519">
        <v>173.1</v>
      </c>
      <c r="E4519">
        <v>166.5</v>
      </c>
      <c r="F4519" s="1" t="s">
        <v>42</v>
      </c>
      <c r="G4519" s="1" t="s">
        <v>50</v>
      </c>
      <c r="H4519" s="1" t="s">
        <v>22</v>
      </c>
      <c r="I4519" s="1" t="s">
        <v>22</v>
      </c>
      <c r="J4519" s="1" t="s">
        <v>23</v>
      </c>
      <c r="K4519" s="1" t="s">
        <v>22</v>
      </c>
      <c r="L4519" s="1" t="s">
        <v>32</v>
      </c>
      <c r="M4519" s="1" t="s">
        <v>36</v>
      </c>
      <c r="N4519" s="1" t="s">
        <v>40</v>
      </c>
      <c r="O4519" s="1" t="s">
        <v>27</v>
      </c>
      <c r="P4519">
        <v>155.19999999999999</v>
      </c>
      <c r="Q4519" s="1" t="s">
        <v>38</v>
      </c>
      <c r="R4519" s="1" t="s">
        <v>28</v>
      </c>
    </row>
    <row r="4520" spans="1:18" x14ac:dyDescent="0.35">
      <c r="A4520" s="1" t="s">
        <v>4568</v>
      </c>
      <c r="B4520">
        <v>23</v>
      </c>
      <c r="C4520">
        <v>19</v>
      </c>
      <c r="D4520">
        <v>184.7</v>
      </c>
      <c r="E4520">
        <v>169.5</v>
      </c>
      <c r="F4520" s="1" t="s">
        <v>42</v>
      </c>
      <c r="G4520" s="1" t="s">
        <v>19</v>
      </c>
      <c r="H4520" s="1" t="s">
        <v>22</v>
      </c>
      <c r="I4520" s="1" t="s">
        <v>44</v>
      </c>
      <c r="J4520" s="1" t="s">
        <v>22</v>
      </c>
      <c r="K4520" s="1" t="s">
        <v>22</v>
      </c>
      <c r="L4520" s="1" t="s">
        <v>25</v>
      </c>
      <c r="M4520" s="1" t="s">
        <v>32</v>
      </c>
      <c r="N4520" s="1" t="s">
        <v>33</v>
      </c>
      <c r="O4520" s="1" t="s">
        <v>41</v>
      </c>
      <c r="P4520">
        <v>182.8</v>
      </c>
      <c r="Q4520" s="1" t="s">
        <v>42</v>
      </c>
      <c r="R4520" s="1" t="s">
        <v>34</v>
      </c>
    </row>
    <row r="4521" spans="1:18" x14ac:dyDescent="0.35">
      <c r="A4521" s="1" t="s">
        <v>4569</v>
      </c>
      <c r="B4521">
        <v>26</v>
      </c>
      <c r="C4521">
        <v>43</v>
      </c>
      <c r="D4521">
        <v>187.4</v>
      </c>
      <c r="E4521">
        <v>163.9</v>
      </c>
      <c r="F4521" s="1" t="s">
        <v>30</v>
      </c>
      <c r="G4521" s="1" t="s">
        <v>30</v>
      </c>
      <c r="H4521" s="1" t="s">
        <v>22</v>
      </c>
      <c r="I4521" s="1" t="s">
        <v>22</v>
      </c>
      <c r="J4521" s="1" t="s">
        <v>23</v>
      </c>
      <c r="K4521" s="1" t="s">
        <v>23</v>
      </c>
      <c r="L4521" s="1" t="s">
        <v>24</v>
      </c>
      <c r="M4521" s="1" t="s">
        <v>24</v>
      </c>
      <c r="N4521" s="1" t="s">
        <v>33</v>
      </c>
      <c r="O4521" s="1" t="s">
        <v>27</v>
      </c>
      <c r="P4521">
        <v>164.3</v>
      </c>
      <c r="Q4521" s="1" t="s">
        <v>30</v>
      </c>
      <c r="R4521" s="1" t="s">
        <v>34</v>
      </c>
    </row>
    <row r="4522" spans="1:18" x14ac:dyDescent="0.35">
      <c r="A4522" s="1" t="s">
        <v>4570</v>
      </c>
      <c r="B4522">
        <v>45</v>
      </c>
      <c r="C4522">
        <v>31</v>
      </c>
      <c r="D4522">
        <v>179.6</v>
      </c>
      <c r="E4522">
        <v>145</v>
      </c>
      <c r="F4522" s="1" t="s">
        <v>30</v>
      </c>
      <c r="G4522" s="1" t="s">
        <v>19</v>
      </c>
      <c r="H4522" s="1" t="s">
        <v>31</v>
      </c>
      <c r="I4522" s="1" t="s">
        <v>22</v>
      </c>
      <c r="J4522" s="1" t="s">
        <v>48</v>
      </c>
      <c r="K4522" s="1" t="s">
        <v>22</v>
      </c>
      <c r="L4522" s="1" t="s">
        <v>36</v>
      </c>
      <c r="M4522" s="1" t="s">
        <v>32</v>
      </c>
      <c r="N4522" s="1" t="s">
        <v>51</v>
      </c>
      <c r="O4522" s="1" t="s">
        <v>27</v>
      </c>
      <c r="P4522">
        <v>160</v>
      </c>
      <c r="Q4522" s="1" t="s">
        <v>30</v>
      </c>
      <c r="R4522" s="1" t="s">
        <v>52</v>
      </c>
    </row>
    <row r="4523" spans="1:18" x14ac:dyDescent="0.35">
      <c r="A4523" s="1" t="s">
        <v>4571</v>
      </c>
      <c r="B4523">
        <v>31</v>
      </c>
      <c r="C4523">
        <v>25</v>
      </c>
      <c r="D4523">
        <v>182.2</v>
      </c>
      <c r="E4523">
        <v>167.7</v>
      </c>
      <c r="F4523" s="1" t="s">
        <v>20</v>
      </c>
      <c r="G4523" s="1" t="s">
        <v>30</v>
      </c>
      <c r="H4523" s="1" t="s">
        <v>22</v>
      </c>
      <c r="I4523" s="1" t="s">
        <v>31</v>
      </c>
      <c r="J4523" s="1" t="s">
        <v>22</v>
      </c>
      <c r="K4523" s="1" t="s">
        <v>48</v>
      </c>
      <c r="L4523" s="1" t="s">
        <v>25</v>
      </c>
      <c r="M4523" s="1" t="s">
        <v>25</v>
      </c>
      <c r="N4523" s="1" t="s">
        <v>51</v>
      </c>
      <c r="O4523" s="1" t="s">
        <v>41</v>
      </c>
      <c r="P4523">
        <v>187.2</v>
      </c>
      <c r="Q4523" s="1" t="s">
        <v>60</v>
      </c>
      <c r="R4523" s="1" t="s">
        <v>52</v>
      </c>
    </row>
    <row r="4524" spans="1:18" x14ac:dyDescent="0.35">
      <c r="A4524" s="1" t="s">
        <v>4572</v>
      </c>
      <c r="B4524">
        <v>50</v>
      </c>
      <c r="C4524">
        <v>38</v>
      </c>
      <c r="D4524">
        <v>167.4</v>
      </c>
      <c r="E4524">
        <v>158.4</v>
      </c>
      <c r="F4524" s="1" t="s">
        <v>30</v>
      </c>
      <c r="G4524" s="1" t="s">
        <v>60</v>
      </c>
      <c r="H4524" s="1" t="s">
        <v>44</v>
      </c>
      <c r="I4524" s="1" t="s">
        <v>22</v>
      </c>
      <c r="J4524" s="1" t="s">
        <v>22</v>
      </c>
      <c r="K4524" s="1" t="s">
        <v>47</v>
      </c>
      <c r="L4524" s="1" t="s">
        <v>25</v>
      </c>
      <c r="M4524" s="1" t="s">
        <v>24</v>
      </c>
      <c r="N4524" s="1" t="s">
        <v>33</v>
      </c>
      <c r="O4524" s="1" t="s">
        <v>27</v>
      </c>
      <c r="P4524">
        <v>158.1</v>
      </c>
      <c r="Q4524" s="1" t="s">
        <v>42</v>
      </c>
      <c r="R4524" s="1" t="s">
        <v>34</v>
      </c>
    </row>
    <row r="4525" spans="1:18" x14ac:dyDescent="0.35">
      <c r="A4525" s="1" t="s">
        <v>4573</v>
      </c>
      <c r="B4525">
        <v>36</v>
      </c>
      <c r="C4525">
        <v>45</v>
      </c>
      <c r="D4525">
        <v>167.9</v>
      </c>
      <c r="E4525">
        <v>160.69999999999999</v>
      </c>
      <c r="F4525" s="1" t="s">
        <v>19</v>
      </c>
      <c r="G4525" s="1" t="s">
        <v>30</v>
      </c>
      <c r="H4525" s="1" t="s">
        <v>21</v>
      </c>
      <c r="I4525" s="1" t="s">
        <v>62</v>
      </c>
      <c r="J4525" s="1" t="s">
        <v>22</v>
      </c>
      <c r="K4525" s="1" t="s">
        <v>22</v>
      </c>
      <c r="L4525" s="1" t="s">
        <v>36</v>
      </c>
      <c r="M4525" s="1" t="s">
        <v>32</v>
      </c>
      <c r="N4525" s="1" t="s">
        <v>51</v>
      </c>
      <c r="O4525" s="1" t="s">
        <v>27</v>
      </c>
      <c r="P4525">
        <v>162.80000000000001</v>
      </c>
      <c r="Q4525" s="1" t="s">
        <v>30</v>
      </c>
      <c r="R4525" s="1" t="s">
        <v>34</v>
      </c>
    </row>
    <row r="4526" spans="1:18" x14ac:dyDescent="0.35">
      <c r="A4526" s="1" t="s">
        <v>4574</v>
      </c>
      <c r="B4526">
        <v>52</v>
      </c>
      <c r="C4526">
        <v>23</v>
      </c>
      <c r="D4526">
        <v>186</v>
      </c>
      <c r="E4526">
        <v>156.5</v>
      </c>
      <c r="F4526" s="1" t="s">
        <v>20</v>
      </c>
      <c r="G4526" s="1" t="s">
        <v>20</v>
      </c>
      <c r="H4526" s="1" t="s">
        <v>44</v>
      </c>
      <c r="I4526" s="1" t="s">
        <v>22</v>
      </c>
      <c r="J4526" s="1" t="s">
        <v>48</v>
      </c>
      <c r="K4526" s="1" t="s">
        <v>22</v>
      </c>
      <c r="L4526" s="1" t="s">
        <v>39</v>
      </c>
      <c r="M4526" s="1" t="s">
        <v>36</v>
      </c>
      <c r="N4526" s="1" t="s">
        <v>45</v>
      </c>
      <c r="O4526" s="1" t="s">
        <v>41</v>
      </c>
      <c r="P4526">
        <v>183</v>
      </c>
      <c r="Q4526" s="1" t="s">
        <v>50</v>
      </c>
      <c r="R4526" s="1" t="s">
        <v>34</v>
      </c>
    </row>
    <row r="4527" spans="1:18" x14ac:dyDescent="0.35">
      <c r="A4527" s="1" t="s">
        <v>4575</v>
      </c>
      <c r="B4527">
        <v>30</v>
      </c>
      <c r="C4527">
        <v>37</v>
      </c>
      <c r="D4527">
        <v>172.2</v>
      </c>
      <c r="E4527">
        <v>171.1</v>
      </c>
      <c r="F4527" s="1" t="s">
        <v>19</v>
      </c>
      <c r="G4527" s="1" t="s">
        <v>20</v>
      </c>
      <c r="H4527" s="1" t="s">
        <v>22</v>
      </c>
      <c r="I4527" s="1" t="s">
        <v>22</v>
      </c>
      <c r="J4527" s="1" t="s">
        <v>22</v>
      </c>
      <c r="K4527" s="1" t="s">
        <v>22</v>
      </c>
      <c r="L4527" s="1" t="s">
        <v>36</v>
      </c>
      <c r="M4527" s="1" t="s">
        <v>36</v>
      </c>
      <c r="N4527" s="1" t="s">
        <v>51</v>
      </c>
      <c r="O4527" s="1" t="s">
        <v>27</v>
      </c>
      <c r="P4527">
        <v>163.30000000000001</v>
      </c>
      <c r="Q4527" s="1" t="s">
        <v>20</v>
      </c>
      <c r="R4527" s="1" t="s">
        <v>52</v>
      </c>
    </row>
    <row r="4528" spans="1:18" x14ac:dyDescent="0.35">
      <c r="A4528" s="1" t="s">
        <v>4576</v>
      </c>
      <c r="B4528">
        <v>47</v>
      </c>
      <c r="C4528">
        <v>48</v>
      </c>
      <c r="D4528">
        <v>160.9</v>
      </c>
      <c r="E4528">
        <v>162.1</v>
      </c>
      <c r="F4528" s="1" t="s">
        <v>30</v>
      </c>
      <c r="G4528" s="1" t="s">
        <v>20</v>
      </c>
      <c r="H4528" s="1" t="s">
        <v>31</v>
      </c>
      <c r="I4528" s="1" t="s">
        <v>31</v>
      </c>
      <c r="J4528" s="1" t="s">
        <v>22</v>
      </c>
      <c r="K4528" s="1" t="s">
        <v>48</v>
      </c>
      <c r="L4528" s="1" t="s">
        <v>32</v>
      </c>
      <c r="M4528" s="1" t="s">
        <v>36</v>
      </c>
      <c r="N4528" s="1" t="s">
        <v>65</v>
      </c>
      <c r="O4528" s="1" t="s">
        <v>41</v>
      </c>
      <c r="P4528">
        <v>162.80000000000001</v>
      </c>
      <c r="Q4528" s="1" t="s">
        <v>60</v>
      </c>
      <c r="R4528" s="1" t="s">
        <v>28</v>
      </c>
    </row>
    <row r="4529" spans="1:18" x14ac:dyDescent="0.35">
      <c r="A4529" s="1" t="s">
        <v>4577</v>
      </c>
      <c r="B4529">
        <v>51</v>
      </c>
      <c r="C4529">
        <v>50</v>
      </c>
      <c r="D4529">
        <v>176.9</v>
      </c>
      <c r="E4529">
        <v>158.6</v>
      </c>
      <c r="F4529" s="1" t="s">
        <v>19</v>
      </c>
      <c r="G4529" s="1" t="s">
        <v>19</v>
      </c>
      <c r="H4529" s="1" t="s">
        <v>22</v>
      </c>
      <c r="I4529" s="1" t="s">
        <v>21</v>
      </c>
      <c r="J4529" s="1" t="s">
        <v>48</v>
      </c>
      <c r="K4529" s="1" t="s">
        <v>23</v>
      </c>
      <c r="L4529" s="1" t="s">
        <v>25</v>
      </c>
      <c r="M4529" s="1" t="s">
        <v>25</v>
      </c>
      <c r="N4529" s="1" t="s">
        <v>45</v>
      </c>
      <c r="O4529" s="1" t="s">
        <v>27</v>
      </c>
      <c r="P4529">
        <v>158.30000000000001</v>
      </c>
      <c r="Q4529" s="1" t="s">
        <v>19</v>
      </c>
      <c r="R4529" s="1" t="s">
        <v>34</v>
      </c>
    </row>
    <row r="4530" spans="1:18" x14ac:dyDescent="0.35">
      <c r="A4530" s="1" t="s">
        <v>4578</v>
      </c>
      <c r="B4530">
        <v>20</v>
      </c>
      <c r="C4530">
        <v>24</v>
      </c>
      <c r="D4530">
        <v>172.7</v>
      </c>
      <c r="E4530">
        <v>169</v>
      </c>
      <c r="F4530" s="1" t="s">
        <v>19</v>
      </c>
      <c r="G4530" s="1" t="s">
        <v>19</v>
      </c>
      <c r="H4530" s="1" t="s">
        <v>44</v>
      </c>
      <c r="I4530" s="1" t="s">
        <v>62</v>
      </c>
      <c r="J4530" s="1" t="s">
        <v>23</v>
      </c>
      <c r="K4530" s="1" t="s">
        <v>48</v>
      </c>
      <c r="L4530" s="1" t="s">
        <v>25</v>
      </c>
      <c r="M4530" s="1" t="s">
        <v>32</v>
      </c>
      <c r="N4530" s="1" t="s">
        <v>26</v>
      </c>
      <c r="O4530" s="1" t="s">
        <v>27</v>
      </c>
      <c r="P4530">
        <v>167</v>
      </c>
      <c r="Q4530" s="1" t="s">
        <v>19</v>
      </c>
      <c r="R4530" s="1" t="s">
        <v>28</v>
      </c>
    </row>
    <row r="4531" spans="1:18" x14ac:dyDescent="0.35">
      <c r="A4531" s="1" t="s">
        <v>4579</v>
      </c>
      <c r="B4531">
        <v>47</v>
      </c>
      <c r="C4531">
        <v>25</v>
      </c>
      <c r="D4531">
        <v>174.6</v>
      </c>
      <c r="E4531">
        <v>166.3</v>
      </c>
      <c r="F4531" s="1" t="s">
        <v>42</v>
      </c>
      <c r="G4531" s="1" t="s">
        <v>30</v>
      </c>
      <c r="H4531" s="1" t="s">
        <v>22</v>
      </c>
      <c r="I4531" s="1" t="s">
        <v>22</v>
      </c>
      <c r="J4531" s="1" t="s">
        <v>23</v>
      </c>
      <c r="K4531" s="1" t="s">
        <v>22</v>
      </c>
      <c r="L4531" s="1" t="s">
        <v>32</v>
      </c>
      <c r="M4531" s="1" t="s">
        <v>39</v>
      </c>
      <c r="N4531" s="1" t="s">
        <v>33</v>
      </c>
      <c r="O4531" s="1" t="s">
        <v>41</v>
      </c>
      <c r="P4531">
        <v>177.2</v>
      </c>
      <c r="Q4531" s="1" t="s">
        <v>30</v>
      </c>
      <c r="R4531" s="1" t="s">
        <v>28</v>
      </c>
    </row>
    <row r="4532" spans="1:18" x14ac:dyDescent="0.35">
      <c r="A4532" s="1" t="s">
        <v>4580</v>
      </c>
      <c r="B4532">
        <v>26</v>
      </c>
      <c r="C4532">
        <v>26</v>
      </c>
      <c r="D4532">
        <v>157.30000000000001</v>
      </c>
      <c r="E4532">
        <v>154.19999999999999</v>
      </c>
      <c r="F4532" s="1" t="s">
        <v>30</v>
      </c>
      <c r="G4532" s="1" t="s">
        <v>60</v>
      </c>
      <c r="H4532" s="1" t="s">
        <v>44</v>
      </c>
      <c r="I4532" s="1" t="s">
        <v>22</v>
      </c>
      <c r="J4532" s="1" t="s">
        <v>23</v>
      </c>
      <c r="K4532" s="1" t="s">
        <v>22</v>
      </c>
      <c r="L4532" s="1" t="s">
        <v>32</v>
      </c>
      <c r="M4532" s="1" t="s">
        <v>24</v>
      </c>
      <c r="N4532" s="1" t="s">
        <v>45</v>
      </c>
      <c r="O4532" s="1" t="s">
        <v>41</v>
      </c>
      <c r="P4532">
        <v>162.80000000000001</v>
      </c>
      <c r="Q4532" s="1" t="s">
        <v>30</v>
      </c>
      <c r="R4532" s="1" t="s">
        <v>52</v>
      </c>
    </row>
    <row r="4533" spans="1:18" x14ac:dyDescent="0.35">
      <c r="A4533" s="1" t="s">
        <v>4581</v>
      </c>
      <c r="B4533">
        <v>21</v>
      </c>
      <c r="C4533">
        <v>19</v>
      </c>
      <c r="D4533">
        <v>155.5</v>
      </c>
      <c r="E4533">
        <v>163</v>
      </c>
      <c r="F4533" s="1" t="s">
        <v>50</v>
      </c>
      <c r="G4533" s="1" t="s">
        <v>20</v>
      </c>
      <c r="H4533" s="1" t="s">
        <v>44</v>
      </c>
      <c r="I4533" s="1" t="s">
        <v>21</v>
      </c>
      <c r="J4533" s="1" t="s">
        <v>22</v>
      </c>
      <c r="K4533" s="1" t="s">
        <v>47</v>
      </c>
      <c r="L4533" s="1" t="s">
        <v>25</v>
      </c>
      <c r="M4533" s="1" t="s">
        <v>24</v>
      </c>
      <c r="N4533" s="1" t="s">
        <v>51</v>
      </c>
      <c r="O4533" s="1" t="s">
        <v>27</v>
      </c>
      <c r="P4533">
        <v>152.80000000000001</v>
      </c>
      <c r="Q4533" s="1" t="s">
        <v>20</v>
      </c>
      <c r="R4533" s="1" t="s">
        <v>52</v>
      </c>
    </row>
    <row r="4534" spans="1:18" x14ac:dyDescent="0.35">
      <c r="A4534" s="1" t="s">
        <v>4582</v>
      </c>
      <c r="B4534">
        <v>43</v>
      </c>
      <c r="C4534">
        <v>34</v>
      </c>
      <c r="D4534">
        <v>176.1</v>
      </c>
      <c r="E4534">
        <v>162.30000000000001</v>
      </c>
      <c r="F4534" s="1" t="s">
        <v>50</v>
      </c>
      <c r="G4534" s="1" t="s">
        <v>19</v>
      </c>
      <c r="H4534" s="1" t="s">
        <v>22</v>
      </c>
      <c r="I4534" s="1" t="s">
        <v>22</v>
      </c>
      <c r="J4534" s="1" t="s">
        <v>47</v>
      </c>
      <c r="K4534" s="1" t="s">
        <v>23</v>
      </c>
      <c r="L4534" s="1" t="s">
        <v>32</v>
      </c>
      <c r="M4534" s="1" t="s">
        <v>36</v>
      </c>
      <c r="N4534" s="1" t="s">
        <v>51</v>
      </c>
      <c r="O4534" s="1" t="s">
        <v>41</v>
      </c>
      <c r="P4534">
        <v>177.1</v>
      </c>
      <c r="Q4534" s="1" t="s">
        <v>50</v>
      </c>
      <c r="R4534" s="1" t="s">
        <v>34</v>
      </c>
    </row>
    <row r="4535" spans="1:18" x14ac:dyDescent="0.35">
      <c r="A4535" s="1" t="s">
        <v>4583</v>
      </c>
      <c r="B4535">
        <v>23</v>
      </c>
      <c r="C4535">
        <v>34</v>
      </c>
      <c r="D4535">
        <v>171.9</v>
      </c>
      <c r="E4535">
        <v>152.19999999999999</v>
      </c>
      <c r="F4535" s="1" t="s">
        <v>30</v>
      </c>
      <c r="G4535" s="1" t="s">
        <v>20</v>
      </c>
      <c r="H4535" s="1" t="s">
        <v>22</v>
      </c>
      <c r="I4535" s="1" t="s">
        <v>31</v>
      </c>
      <c r="J4535" s="1" t="s">
        <v>48</v>
      </c>
      <c r="K4535" s="1" t="s">
        <v>23</v>
      </c>
      <c r="L4535" s="1" t="s">
        <v>32</v>
      </c>
      <c r="M4535" s="1" t="s">
        <v>36</v>
      </c>
      <c r="N4535" s="1" t="s">
        <v>33</v>
      </c>
      <c r="O4535" s="1" t="s">
        <v>27</v>
      </c>
      <c r="P4535">
        <v>156.80000000000001</v>
      </c>
      <c r="Q4535" s="1" t="s">
        <v>60</v>
      </c>
      <c r="R4535" s="1" t="s">
        <v>34</v>
      </c>
    </row>
    <row r="4536" spans="1:18" x14ac:dyDescent="0.35">
      <c r="A4536" s="1" t="s">
        <v>4584</v>
      </c>
      <c r="B4536">
        <v>38</v>
      </c>
      <c r="C4536">
        <v>47</v>
      </c>
      <c r="D4536">
        <v>170.8</v>
      </c>
      <c r="E4536">
        <v>166</v>
      </c>
      <c r="F4536" s="1" t="s">
        <v>19</v>
      </c>
      <c r="G4536" s="1" t="s">
        <v>30</v>
      </c>
      <c r="H4536" s="1" t="s">
        <v>31</v>
      </c>
      <c r="I4536" s="1" t="s">
        <v>44</v>
      </c>
      <c r="J4536" s="1" t="s">
        <v>22</v>
      </c>
      <c r="K4536" s="1" t="s">
        <v>22</v>
      </c>
      <c r="L4536" s="1" t="s">
        <v>32</v>
      </c>
      <c r="M4536" s="1" t="s">
        <v>36</v>
      </c>
      <c r="N4536" s="1" t="s">
        <v>51</v>
      </c>
      <c r="O4536" s="1" t="s">
        <v>41</v>
      </c>
      <c r="P4536">
        <v>171.3</v>
      </c>
      <c r="Q4536" s="1" t="s">
        <v>30</v>
      </c>
      <c r="R4536" s="1" t="s">
        <v>34</v>
      </c>
    </row>
    <row r="4537" spans="1:18" x14ac:dyDescent="0.35">
      <c r="A4537" s="1" t="s">
        <v>4585</v>
      </c>
      <c r="B4537">
        <v>45</v>
      </c>
      <c r="C4537">
        <v>23</v>
      </c>
      <c r="D4537">
        <v>176.7</v>
      </c>
      <c r="E4537">
        <v>160.80000000000001</v>
      </c>
      <c r="F4537" s="1" t="s">
        <v>20</v>
      </c>
      <c r="G4537" s="1" t="s">
        <v>60</v>
      </c>
      <c r="H4537" s="1" t="s">
        <v>21</v>
      </c>
      <c r="I4537" s="1" t="s">
        <v>22</v>
      </c>
      <c r="J4537" s="1" t="s">
        <v>23</v>
      </c>
      <c r="K4537" s="1" t="s">
        <v>23</v>
      </c>
      <c r="L4537" s="1" t="s">
        <v>39</v>
      </c>
      <c r="M4537" s="1" t="s">
        <v>32</v>
      </c>
      <c r="N4537" s="1" t="s">
        <v>65</v>
      </c>
      <c r="O4537" s="1" t="s">
        <v>27</v>
      </c>
      <c r="P4537">
        <v>167.6</v>
      </c>
      <c r="Q4537" s="1" t="s">
        <v>60</v>
      </c>
      <c r="R4537" s="1" t="s">
        <v>28</v>
      </c>
    </row>
    <row r="4538" spans="1:18" x14ac:dyDescent="0.35">
      <c r="A4538" s="1" t="s">
        <v>4586</v>
      </c>
      <c r="B4538">
        <v>30</v>
      </c>
      <c r="C4538">
        <v>21</v>
      </c>
      <c r="D4538">
        <v>168.5</v>
      </c>
      <c r="E4538">
        <v>173.9</v>
      </c>
      <c r="F4538" s="1" t="s">
        <v>19</v>
      </c>
      <c r="G4538" s="1" t="s">
        <v>19</v>
      </c>
      <c r="H4538" s="1" t="s">
        <v>31</v>
      </c>
      <c r="I4538" s="1" t="s">
        <v>22</v>
      </c>
      <c r="J4538" s="1" t="s">
        <v>48</v>
      </c>
      <c r="K4538" s="1" t="s">
        <v>22</v>
      </c>
      <c r="L4538" s="1" t="s">
        <v>36</v>
      </c>
      <c r="M4538" s="1" t="s">
        <v>24</v>
      </c>
      <c r="N4538" s="1" t="s">
        <v>40</v>
      </c>
      <c r="O4538" s="1" t="s">
        <v>41</v>
      </c>
      <c r="P4538">
        <v>185.1</v>
      </c>
      <c r="Q4538" s="1" t="s">
        <v>54</v>
      </c>
      <c r="R4538" s="1" t="s">
        <v>52</v>
      </c>
    </row>
    <row r="4539" spans="1:18" x14ac:dyDescent="0.35">
      <c r="A4539" s="1" t="s">
        <v>4587</v>
      </c>
      <c r="B4539">
        <v>30</v>
      </c>
      <c r="C4539">
        <v>26</v>
      </c>
      <c r="D4539">
        <v>172.1</v>
      </c>
      <c r="E4539">
        <v>169.5</v>
      </c>
      <c r="F4539" s="1" t="s">
        <v>42</v>
      </c>
      <c r="G4539" s="1" t="s">
        <v>30</v>
      </c>
      <c r="H4539" s="1" t="s">
        <v>22</v>
      </c>
      <c r="I4539" s="1" t="s">
        <v>22</v>
      </c>
      <c r="J4539" s="1" t="s">
        <v>48</v>
      </c>
      <c r="K4539" s="1" t="s">
        <v>23</v>
      </c>
      <c r="L4539" s="1" t="s">
        <v>24</v>
      </c>
      <c r="M4539" s="1" t="s">
        <v>24</v>
      </c>
      <c r="N4539" s="1" t="s">
        <v>65</v>
      </c>
      <c r="O4539" s="1" t="s">
        <v>27</v>
      </c>
      <c r="P4539">
        <v>163.69999999999999</v>
      </c>
      <c r="Q4539" s="1" t="s">
        <v>42</v>
      </c>
      <c r="R4539" s="1" t="s">
        <v>34</v>
      </c>
    </row>
    <row r="4540" spans="1:18" x14ac:dyDescent="0.35">
      <c r="A4540" s="1" t="s">
        <v>4588</v>
      </c>
      <c r="B4540">
        <v>22</v>
      </c>
      <c r="C4540">
        <v>23</v>
      </c>
      <c r="D4540">
        <v>170.9</v>
      </c>
      <c r="E4540">
        <v>162.30000000000001</v>
      </c>
      <c r="F4540" s="1" t="s">
        <v>30</v>
      </c>
      <c r="G4540" s="1" t="s">
        <v>20</v>
      </c>
      <c r="H4540" s="1" t="s">
        <v>21</v>
      </c>
      <c r="I4540" s="1" t="s">
        <v>21</v>
      </c>
      <c r="J4540" s="1" t="s">
        <v>23</v>
      </c>
      <c r="K4540" s="1" t="s">
        <v>22</v>
      </c>
      <c r="L4540" s="1" t="s">
        <v>36</v>
      </c>
      <c r="M4540" s="1" t="s">
        <v>25</v>
      </c>
      <c r="N4540" s="1" t="s">
        <v>65</v>
      </c>
      <c r="O4540" s="1" t="s">
        <v>41</v>
      </c>
      <c r="P4540">
        <v>176.2</v>
      </c>
      <c r="Q4540" s="1" t="s">
        <v>60</v>
      </c>
      <c r="R4540" s="1" t="s">
        <v>34</v>
      </c>
    </row>
    <row r="4541" spans="1:18" x14ac:dyDescent="0.35">
      <c r="A4541" s="1" t="s">
        <v>4589</v>
      </c>
      <c r="B4541">
        <v>31</v>
      </c>
      <c r="C4541">
        <v>30</v>
      </c>
      <c r="D4541">
        <v>180.2</v>
      </c>
      <c r="E4541">
        <v>160.5</v>
      </c>
      <c r="F4541" s="1" t="s">
        <v>30</v>
      </c>
      <c r="G4541" s="1" t="s">
        <v>50</v>
      </c>
      <c r="H4541" s="1" t="s">
        <v>22</v>
      </c>
      <c r="I4541" s="1" t="s">
        <v>22</v>
      </c>
      <c r="J4541" s="1" t="s">
        <v>48</v>
      </c>
      <c r="K4541" s="1" t="s">
        <v>23</v>
      </c>
      <c r="L4541" s="1" t="s">
        <v>32</v>
      </c>
      <c r="M4541" s="1" t="s">
        <v>24</v>
      </c>
      <c r="N4541" s="1" t="s">
        <v>40</v>
      </c>
      <c r="O4541" s="1" t="s">
        <v>41</v>
      </c>
      <c r="P4541">
        <v>175.1</v>
      </c>
      <c r="Q4541" s="1" t="s">
        <v>60</v>
      </c>
      <c r="R4541" s="1" t="s">
        <v>52</v>
      </c>
    </row>
    <row r="4542" spans="1:18" x14ac:dyDescent="0.35">
      <c r="A4542" s="1" t="s">
        <v>4590</v>
      </c>
      <c r="B4542">
        <v>22</v>
      </c>
      <c r="C4542">
        <v>39</v>
      </c>
      <c r="D4542">
        <v>160.80000000000001</v>
      </c>
      <c r="E4542">
        <v>148.69999999999999</v>
      </c>
      <c r="F4542" s="1" t="s">
        <v>30</v>
      </c>
      <c r="G4542" s="1" t="s">
        <v>30</v>
      </c>
      <c r="H4542" s="1" t="s">
        <v>22</v>
      </c>
      <c r="I4542" s="1" t="s">
        <v>22</v>
      </c>
      <c r="J4542" s="1" t="s">
        <v>22</v>
      </c>
      <c r="K4542" s="1" t="s">
        <v>23</v>
      </c>
      <c r="L4542" s="1" t="s">
        <v>36</v>
      </c>
      <c r="M4542" s="1" t="s">
        <v>25</v>
      </c>
      <c r="N4542" s="1" t="s">
        <v>45</v>
      </c>
      <c r="O4542" s="1" t="s">
        <v>41</v>
      </c>
      <c r="P4542">
        <v>169.3</v>
      </c>
      <c r="Q4542" s="1" t="s">
        <v>30</v>
      </c>
      <c r="R4542" s="1" t="s">
        <v>52</v>
      </c>
    </row>
    <row r="4543" spans="1:18" x14ac:dyDescent="0.35">
      <c r="A4543" s="1" t="s">
        <v>4591</v>
      </c>
      <c r="B4543">
        <v>46</v>
      </c>
      <c r="C4543">
        <v>45</v>
      </c>
      <c r="D4543">
        <v>169.5</v>
      </c>
      <c r="E4543">
        <v>166.1</v>
      </c>
      <c r="F4543" s="1" t="s">
        <v>54</v>
      </c>
      <c r="G4543" s="1" t="s">
        <v>50</v>
      </c>
      <c r="H4543" s="1" t="s">
        <v>22</v>
      </c>
      <c r="I4543" s="1" t="s">
        <v>22</v>
      </c>
      <c r="J4543" s="1" t="s">
        <v>23</v>
      </c>
      <c r="K4543" s="1" t="s">
        <v>23</v>
      </c>
      <c r="L4543" s="1" t="s">
        <v>32</v>
      </c>
      <c r="M4543" s="1" t="s">
        <v>32</v>
      </c>
      <c r="N4543" s="1" t="s">
        <v>40</v>
      </c>
      <c r="O4543" s="1" t="s">
        <v>41</v>
      </c>
      <c r="P4543">
        <v>173.8</v>
      </c>
      <c r="Q4543" s="1" t="s">
        <v>50</v>
      </c>
      <c r="R4543" s="1" t="s">
        <v>28</v>
      </c>
    </row>
    <row r="4544" spans="1:18" x14ac:dyDescent="0.35">
      <c r="A4544" s="1" t="s">
        <v>4592</v>
      </c>
      <c r="B4544">
        <v>21</v>
      </c>
      <c r="C4544">
        <v>47</v>
      </c>
      <c r="D4544">
        <v>181.6</v>
      </c>
      <c r="E4544">
        <v>160.6</v>
      </c>
      <c r="F4544" s="1" t="s">
        <v>50</v>
      </c>
      <c r="G4544" s="1" t="s">
        <v>30</v>
      </c>
      <c r="H4544" s="1" t="s">
        <v>44</v>
      </c>
      <c r="I4544" s="1" t="s">
        <v>62</v>
      </c>
      <c r="J4544" s="1" t="s">
        <v>47</v>
      </c>
      <c r="K4544" s="1" t="s">
        <v>47</v>
      </c>
      <c r="L4544" s="1" t="s">
        <v>25</v>
      </c>
      <c r="M4544" s="1" t="s">
        <v>32</v>
      </c>
      <c r="N4544" s="1" t="s">
        <v>26</v>
      </c>
      <c r="O4544" s="1" t="s">
        <v>27</v>
      </c>
      <c r="P4544">
        <v>166.7</v>
      </c>
      <c r="Q4544" s="1" t="s">
        <v>38</v>
      </c>
      <c r="R4544" s="1" t="s">
        <v>28</v>
      </c>
    </row>
    <row r="4545" spans="1:18" x14ac:dyDescent="0.35">
      <c r="A4545" s="1" t="s">
        <v>4593</v>
      </c>
      <c r="B4545">
        <v>35</v>
      </c>
      <c r="C4545">
        <v>19</v>
      </c>
      <c r="D4545">
        <v>168.1</v>
      </c>
      <c r="E4545">
        <v>158.19999999999999</v>
      </c>
      <c r="F4545" s="1" t="s">
        <v>19</v>
      </c>
      <c r="G4545" s="1" t="s">
        <v>19</v>
      </c>
      <c r="H4545" s="1" t="s">
        <v>31</v>
      </c>
      <c r="I4545" s="1" t="s">
        <v>31</v>
      </c>
      <c r="J4545" s="1" t="s">
        <v>23</v>
      </c>
      <c r="K4545" s="1" t="s">
        <v>23</v>
      </c>
      <c r="L4545" s="1" t="s">
        <v>32</v>
      </c>
      <c r="M4545" s="1" t="s">
        <v>36</v>
      </c>
      <c r="N4545" s="1" t="s">
        <v>51</v>
      </c>
      <c r="O4545" s="1" t="s">
        <v>27</v>
      </c>
      <c r="P4545">
        <v>156.6</v>
      </c>
      <c r="Q4545" s="1" t="s">
        <v>19</v>
      </c>
      <c r="R4545" s="1" t="s">
        <v>52</v>
      </c>
    </row>
    <row r="4546" spans="1:18" x14ac:dyDescent="0.35">
      <c r="A4546" s="1" t="s">
        <v>4594</v>
      </c>
      <c r="B4546">
        <v>21</v>
      </c>
      <c r="C4546">
        <v>25</v>
      </c>
      <c r="D4546">
        <v>174.8</v>
      </c>
      <c r="E4546">
        <v>161.1</v>
      </c>
      <c r="F4546" s="1" t="s">
        <v>19</v>
      </c>
      <c r="G4546" s="1" t="s">
        <v>19</v>
      </c>
      <c r="H4546" s="1" t="s">
        <v>31</v>
      </c>
      <c r="I4546" s="1" t="s">
        <v>22</v>
      </c>
      <c r="J4546" s="1" t="s">
        <v>23</v>
      </c>
      <c r="K4546" s="1" t="s">
        <v>22</v>
      </c>
      <c r="L4546" s="1" t="s">
        <v>36</v>
      </c>
      <c r="M4546" s="1" t="s">
        <v>24</v>
      </c>
      <c r="N4546" s="1" t="s">
        <v>33</v>
      </c>
      <c r="O4546" s="1" t="s">
        <v>41</v>
      </c>
      <c r="P4546">
        <v>166.5</v>
      </c>
      <c r="Q4546" s="1" t="s">
        <v>19</v>
      </c>
      <c r="R4546" s="1" t="s">
        <v>34</v>
      </c>
    </row>
    <row r="4547" spans="1:18" x14ac:dyDescent="0.35">
      <c r="A4547" s="1" t="s">
        <v>4595</v>
      </c>
      <c r="B4547">
        <v>49</v>
      </c>
      <c r="C4547">
        <v>26</v>
      </c>
      <c r="D4547">
        <v>185.7</v>
      </c>
      <c r="E4547">
        <v>170.3</v>
      </c>
      <c r="F4547" s="1" t="s">
        <v>30</v>
      </c>
      <c r="G4547" s="1" t="s">
        <v>19</v>
      </c>
      <c r="H4547" s="1" t="s">
        <v>22</v>
      </c>
      <c r="I4547" s="1" t="s">
        <v>22</v>
      </c>
      <c r="J4547" s="1" t="s">
        <v>47</v>
      </c>
      <c r="K4547" s="1" t="s">
        <v>22</v>
      </c>
      <c r="L4547" s="1" t="s">
        <v>32</v>
      </c>
      <c r="M4547" s="1" t="s">
        <v>24</v>
      </c>
      <c r="N4547" s="1" t="s">
        <v>51</v>
      </c>
      <c r="O4547" s="1" t="s">
        <v>27</v>
      </c>
      <c r="P4547">
        <v>165.2</v>
      </c>
      <c r="Q4547" s="1" t="s">
        <v>30</v>
      </c>
      <c r="R4547" s="1" t="s">
        <v>52</v>
      </c>
    </row>
    <row r="4548" spans="1:18" x14ac:dyDescent="0.35">
      <c r="A4548" s="1" t="s">
        <v>4596</v>
      </c>
      <c r="B4548">
        <v>39</v>
      </c>
      <c r="C4548">
        <v>18</v>
      </c>
      <c r="D4548">
        <v>175.1</v>
      </c>
      <c r="E4548">
        <v>169.2</v>
      </c>
      <c r="F4548" s="1" t="s">
        <v>30</v>
      </c>
      <c r="G4548" s="1" t="s">
        <v>20</v>
      </c>
      <c r="H4548" s="1" t="s">
        <v>44</v>
      </c>
      <c r="I4548" s="1" t="s">
        <v>22</v>
      </c>
      <c r="J4548" s="1" t="s">
        <v>23</v>
      </c>
      <c r="K4548" s="1" t="s">
        <v>23</v>
      </c>
      <c r="L4548" s="1" t="s">
        <v>24</v>
      </c>
      <c r="M4548" s="1" t="s">
        <v>24</v>
      </c>
      <c r="N4548" s="1" t="s">
        <v>51</v>
      </c>
      <c r="O4548" s="1" t="s">
        <v>41</v>
      </c>
      <c r="P4548">
        <v>175.1</v>
      </c>
      <c r="Q4548" s="1" t="s">
        <v>60</v>
      </c>
      <c r="R4548" s="1" t="s">
        <v>52</v>
      </c>
    </row>
    <row r="4549" spans="1:18" x14ac:dyDescent="0.35">
      <c r="A4549" s="1" t="s">
        <v>4597</v>
      </c>
      <c r="B4549">
        <v>47</v>
      </c>
      <c r="C4549">
        <v>30</v>
      </c>
      <c r="D4549">
        <v>189</v>
      </c>
      <c r="E4549">
        <v>169.2</v>
      </c>
      <c r="F4549" s="1" t="s">
        <v>19</v>
      </c>
      <c r="G4549" s="1" t="s">
        <v>30</v>
      </c>
      <c r="H4549" s="1" t="s">
        <v>22</v>
      </c>
      <c r="I4549" s="1" t="s">
        <v>22</v>
      </c>
      <c r="J4549" s="1" t="s">
        <v>22</v>
      </c>
      <c r="K4549" s="1" t="s">
        <v>22</v>
      </c>
      <c r="L4549" s="1" t="s">
        <v>39</v>
      </c>
      <c r="M4549" s="1" t="s">
        <v>25</v>
      </c>
      <c r="N4549" s="1" t="s">
        <v>40</v>
      </c>
      <c r="O4549" s="1" t="s">
        <v>41</v>
      </c>
      <c r="P4549">
        <v>186.8</v>
      </c>
      <c r="Q4549" s="1" t="s">
        <v>30</v>
      </c>
      <c r="R4549" s="1" t="s">
        <v>28</v>
      </c>
    </row>
    <row r="4550" spans="1:18" x14ac:dyDescent="0.35">
      <c r="A4550" s="1" t="s">
        <v>4598</v>
      </c>
      <c r="B4550">
        <v>44</v>
      </c>
      <c r="C4550">
        <v>32</v>
      </c>
      <c r="D4550">
        <v>183.8</v>
      </c>
      <c r="E4550">
        <v>154.80000000000001</v>
      </c>
      <c r="F4550" s="1" t="s">
        <v>20</v>
      </c>
      <c r="G4550" s="1" t="s">
        <v>42</v>
      </c>
      <c r="H4550" s="1" t="s">
        <v>22</v>
      </c>
      <c r="I4550" s="1" t="s">
        <v>21</v>
      </c>
      <c r="J4550" s="1" t="s">
        <v>47</v>
      </c>
      <c r="K4550" s="1" t="s">
        <v>22</v>
      </c>
      <c r="L4550" s="1" t="s">
        <v>25</v>
      </c>
      <c r="M4550" s="1" t="s">
        <v>39</v>
      </c>
      <c r="N4550" s="1" t="s">
        <v>51</v>
      </c>
      <c r="O4550" s="1" t="s">
        <v>27</v>
      </c>
      <c r="P4550">
        <v>162.6</v>
      </c>
      <c r="Q4550" s="1" t="s">
        <v>60</v>
      </c>
      <c r="R4550" s="1" t="s">
        <v>52</v>
      </c>
    </row>
    <row r="4551" spans="1:18" x14ac:dyDescent="0.35">
      <c r="A4551" s="1" t="s">
        <v>4599</v>
      </c>
      <c r="B4551">
        <v>51</v>
      </c>
      <c r="C4551">
        <v>49</v>
      </c>
      <c r="D4551">
        <v>169.4</v>
      </c>
      <c r="E4551">
        <v>170.5</v>
      </c>
      <c r="F4551" s="1" t="s">
        <v>50</v>
      </c>
      <c r="G4551" s="1" t="s">
        <v>20</v>
      </c>
      <c r="H4551" s="1" t="s">
        <v>62</v>
      </c>
      <c r="I4551" s="1" t="s">
        <v>31</v>
      </c>
      <c r="J4551" s="1" t="s">
        <v>47</v>
      </c>
      <c r="K4551" s="1" t="s">
        <v>48</v>
      </c>
      <c r="L4551" s="1" t="s">
        <v>32</v>
      </c>
      <c r="M4551" s="1" t="s">
        <v>36</v>
      </c>
      <c r="N4551" s="1" t="s">
        <v>65</v>
      </c>
      <c r="O4551" s="1" t="s">
        <v>41</v>
      </c>
      <c r="P4551">
        <v>176.6</v>
      </c>
      <c r="Q4551" s="1" t="s">
        <v>20</v>
      </c>
      <c r="R4551" s="1" t="s">
        <v>28</v>
      </c>
    </row>
    <row r="4552" spans="1:18" x14ac:dyDescent="0.35">
      <c r="A4552" s="1" t="s">
        <v>4600</v>
      </c>
      <c r="B4552">
        <v>29</v>
      </c>
      <c r="C4552">
        <v>48</v>
      </c>
      <c r="D4552">
        <v>165.2</v>
      </c>
      <c r="E4552">
        <v>158.1</v>
      </c>
      <c r="F4552" s="1" t="s">
        <v>20</v>
      </c>
      <c r="G4552" s="1" t="s">
        <v>19</v>
      </c>
      <c r="H4552" s="1" t="s">
        <v>22</v>
      </c>
      <c r="I4552" s="1" t="s">
        <v>21</v>
      </c>
      <c r="J4552" s="1" t="s">
        <v>23</v>
      </c>
      <c r="K4552" s="1" t="s">
        <v>22</v>
      </c>
      <c r="L4552" s="1" t="s">
        <v>24</v>
      </c>
      <c r="M4552" s="1" t="s">
        <v>25</v>
      </c>
      <c r="N4552" s="1" t="s">
        <v>40</v>
      </c>
      <c r="O4552" s="1" t="s">
        <v>27</v>
      </c>
      <c r="P4552">
        <v>155.4</v>
      </c>
      <c r="Q4552" s="1" t="s">
        <v>20</v>
      </c>
      <c r="R4552" s="1" t="s">
        <v>28</v>
      </c>
    </row>
    <row r="4553" spans="1:18" x14ac:dyDescent="0.35">
      <c r="A4553" s="1" t="s">
        <v>4601</v>
      </c>
      <c r="B4553">
        <v>52</v>
      </c>
      <c r="C4553">
        <v>31</v>
      </c>
      <c r="D4553">
        <v>169.8</v>
      </c>
      <c r="E4553">
        <v>165.5</v>
      </c>
      <c r="F4553" s="1" t="s">
        <v>19</v>
      </c>
      <c r="G4553" s="1" t="s">
        <v>19</v>
      </c>
      <c r="H4553" s="1" t="s">
        <v>21</v>
      </c>
      <c r="I4553" s="1" t="s">
        <v>22</v>
      </c>
      <c r="J4553" s="1" t="s">
        <v>22</v>
      </c>
      <c r="K4553" s="1" t="s">
        <v>23</v>
      </c>
      <c r="L4553" s="1" t="s">
        <v>32</v>
      </c>
      <c r="M4553" s="1" t="s">
        <v>36</v>
      </c>
      <c r="N4553" s="1" t="s">
        <v>51</v>
      </c>
      <c r="O4553" s="1" t="s">
        <v>27</v>
      </c>
      <c r="P4553">
        <v>164.3</v>
      </c>
      <c r="Q4553" s="1" t="s">
        <v>19</v>
      </c>
      <c r="R4553" s="1" t="s">
        <v>34</v>
      </c>
    </row>
    <row r="4554" spans="1:18" x14ac:dyDescent="0.35">
      <c r="A4554" s="1" t="s">
        <v>4602</v>
      </c>
      <c r="B4554">
        <v>32</v>
      </c>
      <c r="C4554">
        <v>31</v>
      </c>
      <c r="D4554">
        <v>176.7</v>
      </c>
      <c r="E4554">
        <v>164.8</v>
      </c>
      <c r="F4554" s="1" t="s">
        <v>20</v>
      </c>
      <c r="G4554" s="1" t="s">
        <v>20</v>
      </c>
      <c r="H4554" s="1" t="s">
        <v>22</v>
      </c>
      <c r="I4554" s="1" t="s">
        <v>22</v>
      </c>
      <c r="J4554" s="1" t="s">
        <v>23</v>
      </c>
      <c r="K4554" s="1" t="s">
        <v>22</v>
      </c>
      <c r="L4554" s="1" t="s">
        <v>24</v>
      </c>
      <c r="M4554" s="1" t="s">
        <v>25</v>
      </c>
      <c r="N4554" s="1" t="s">
        <v>51</v>
      </c>
      <c r="O4554" s="1" t="s">
        <v>27</v>
      </c>
      <c r="P4554">
        <v>160.19999999999999</v>
      </c>
      <c r="Q4554" s="1" t="s">
        <v>50</v>
      </c>
      <c r="R4554" s="1" t="s">
        <v>52</v>
      </c>
    </row>
    <row r="4555" spans="1:18" x14ac:dyDescent="0.35">
      <c r="A4555" s="1" t="s">
        <v>4603</v>
      </c>
      <c r="B4555">
        <v>35</v>
      </c>
      <c r="C4555">
        <v>46</v>
      </c>
      <c r="D4555">
        <v>176.4</v>
      </c>
      <c r="E4555">
        <v>160.19999999999999</v>
      </c>
      <c r="F4555" s="1" t="s">
        <v>19</v>
      </c>
      <c r="G4555" s="1" t="s">
        <v>19</v>
      </c>
      <c r="H4555" s="1" t="s">
        <v>22</v>
      </c>
      <c r="I4555" s="1" t="s">
        <v>22</v>
      </c>
      <c r="J4555" s="1" t="s">
        <v>23</v>
      </c>
      <c r="K4555" s="1" t="s">
        <v>23</v>
      </c>
      <c r="L4555" s="1" t="s">
        <v>24</v>
      </c>
      <c r="M4555" s="1" t="s">
        <v>32</v>
      </c>
      <c r="N4555" s="1" t="s">
        <v>51</v>
      </c>
      <c r="O4555" s="1" t="s">
        <v>41</v>
      </c>
      <c r="P4555">
        <v>171.3</v>
      </c>
      <c r="Q4555" s="1" t="s">
        <v>54</v>
      </c>
      <c r="R4555" s="1" t="s">
        <v>34</v>
      </c>
    </row>
    <row r="4556" spans="1:18" x14ac:dyDescent="0.35">
      <c r="A4556" s="1" t="s">
        <v>4604</v>
      </c>
      <c r="B4556">
        <v>41</v>
      </c>
      <c r="C4556">
        <v>36</v>
      </c>
      <c r="D4556">
        <v>178.7</v>
      </c>
      <c r="E4556">
        <v>162.30000000000001</v>
      </c>
      <c r="F4556" s="1" t="s">
        <v>54</v>
      </c>
      <c r="G4556" s="1" t="s">
        <v>19</v>
      </c>
      <c r="H4556" s="1" t="s">
        <v>22</v>
      </c>
      <c r="I4556" s="1" t="s">
        <v>22</v>
      </c>
      <c r="J4556" s="1" t="s">
        <v>47</v>
      </c>
      <c r="K4556" s="1" t="s">
        <v>22</v>
      </c>
      <c r="L4556" s="1" t="s">
        <v>24</v>
      </c>
      <c r="M4556" s="1" t="s">
        <v>32</v>
      </c>
      <c r="N4556" s="1" t="s">
        <v>33</v>
      </c>
      <c r="O4556" s="1" t="s">
        <v>27</v>
      </c>
      <c r="P4556">
        <v>162.4</v>
      </c>
      <c r="Q4556" s="1" t="s">
        <v>54</v>
      </c>
      <c r="R4556" s="1" t="s">
        <v>28</v>
      </c>
    </row>
    <row r="4557" spans="1:18" x14ac:dyDescent="0.35">
      <c r="A4557" s="1" t="s">
        <v>4605</v>
      </c>
      <c r="B4557">
        <v>39</v>
      </c>
      <c r="C4557">
        <v>44</v>
      </c>
      <c r="D4557">
        <v>167.5</v>
      </c>
      <c r="E4557">
        <v>151.1</v>
      </c>
      <c r="F4557" s="1" t="s">
        <v>50</v>
      </c>
      <c r="G4557" s="1" t="s">
        <v>19</v>
      </c>
      <c r="H4557" s="1" t="s">
        <v>44</v>
      </c>
      <c r="I4557" s="1" t="s">
        <v>22</v>
      </c>
      <c r="J4557" s="1" t="s">
        <v>22</v>
      </c>
      <c r="K4557" s="1" t="s">
        <v>23</v>
      </c>
      <c r="L4557" s="1" t="s">
        <v>39</v>
      </c>
      <c r="M4557" s="1" t="s">
        <v>36</v>
      </c>
      <c r="N4557" s="1" t="s">
        <v>40</v>
      </c>
      <c r="O4557" s="1" t="s">
        <v>41</v>
      </c>
      <c r="P4557">
        <v>166.7</v>
      </c>
      <c r="Q4557" s="1" t="s">
        <v>50</v>
      </c>
      <c r="R4557" s="1" t="s">
        <v>28</v>
      </c>
    </row>
    <row r="4558" spans="1:18" x14ac:dyDescent="0.35">
      <c r="A4558" s="1" t="s">
        <v>4606</v>
      </c>
      <c r="B4558">
        <v>46</v>
      </c>
      <c r="C4558">
        <v>26</v>
      </c>
      <c r="D4558">
        <v>168.6</v>
      </c>
      <c r="E4558">
        <v>161.4</v>
      </c>
      <c r="F4558" s="1" t="s">
        <v>20</v>
      </c>
      <c r="G4558" s="1" t="s">
        <v>50</v>
      </c>
      <c r="H4558" s="1" t="s">
        <v>22</v>
      </c>
      <c r="I4558" s="1" t="s">
        <v>31</v>
      </c>
      <c r="J4558" s="1" t="s">
        <v>23</v>
      </c>
      <c r="K4558" s="1" t="s">
        <v>23</v>
      </c>
      <c r="L4558" s="1" t="s">
        <v>24</v>
      </c>
      <c r="M4558" s="1" t="s">
        <v>32</v>
      </c>
      <c r="N4558" s="1" t="s">
        <v>51</v>
      </c>
      <c r="O4558" s="1" t="s">
        <v>41</v>
      </c>
      <c r="P4558">
        <v>171.5</v>
      </c>
      <c r="Q4558" s="1" t="s">
        <v>50</v>
      </c>
      <c r="R4558" s="1" t="s">
        <v>34</v>
      </c>
    </row>
    <row r="4559" spans="1:18" x14ac:dyDescent="0.35">
      <c r="A4559" s="1" t="s">
        <v>4607</v>
      </c>
      <c r="B4559">
        <v>35</v>
      </c>
      <c r="C4559">
        <v>45</v>
      </c>
      <c r="D4559">
        <v>177.9</v>
      </c>
      <c r="E4559">
        <v>159.6</v>
      </c>
      <c r="F4559" s="1" t="s">
        <v>20</v>
      </c>
      <c r="G4559" s="1" t="s">
        <v>20</v>
      </c>
      <c r="H4559" s="1" t="s">
        <v>22</v>
      </c>
      <c r="I4559" s="1" t="s">
        <v>22</v>
      </c>
      <c r="J4559" s="1" t="s">
        <v>22</v>
      </c>
      <c r="K4559" s="1" t="s">
        <v>23</v>
      </c>
      <c r="L4559" s="1" t="s">
        <v>36</v>
      </c>
      <c r="M4559" s="1" t="s">
        <v>24</v>
      </c>
      <c r="N4559" s="1" t="s">
        <v>26</v>
      </c>
      <c r="O4559" s="1" t="s">
        <v>41</v>
      </c>
      <c r="P4559">
        <v>178.4</v>
      </c>
      <c r="Q4559" s="1" t="s">
        <v>20</v>
      </c>
      <c r="R4559" s="1" t="s">
        <v>28</v>
      </c>
    </row>
    <row r="4560" spans="1:18" x14ac:dyDescent="0.35">
      <c r="A4560" s="1" t="s">
        <v>4608</v>
      </c>
      <c r="B4560">
        <v>53</v>
      </c>
      <c r="C4560">
        <v>41</v>
      </c>
      <c r="D4560">
        <v>187.9</v>
      </c>
      <c r="E4560">
        <v>174.2</v>
      </c>
      <c r="F4560" s="1" t="s">
        <v>30</v>
      </c>
      <c r="G4560" s="1" t="s">
        <v>20</v>
      </c>
      <c r="H4560" s="1" t="s">
        <v>44</v>
      </c>
      <c r="I4560" s="1" t="s">
        <v>22</v>
      </c>
      <c r="J4560" s="1" t="s">
        <v>23</v>
      </c>
      <c r="K4560" s="1" t="s">
        <v>48</v>
      </c>
      <c r="L4560" s="1" t="s">
        <v>24</v>
      </c>
      <c r="M4560" s="1" t="s">
        <v>39</v>
      </c>
      <c r="N4560" s="1" t="s">
        <v>33</v>
      </c>
      <c r="O4560" s="1" t="s">
        <v>41</v>
      </c>
      <c r="P4560">
        <v>185.5</v>
      </c>
      <c r="Q4560" s="1" t="s">
        <v>60</v>
      </c>
      <c r="R4560" s="1" t="s">
        <v>28</v>
      </c>
    </row>
    <row r="4561" spans="1:18" x14ac:dyDescent="0.35">
      <c r="A4561" s="1" t="s">
        <v>4609</v>
      </c>
      <c r="B4561">
        <v>51</v>
      </c>
      <c r="C4561">
        <v>45</v>
      </c>
      <c r="D4561">
        <v>166.3</v>
      </c>
      <c r="E4561">
        <v>161.19999999999999</v>
      </c>
      <c r="F4561" s="1" t="s">
        <v>50</v>
      </c>
      <c r="G4561" s="1" t="s">
        <v>19</v>
      </c>
      <c r="H4561" s="1" t="s">
        <v>44</v>
      </c>
      <c r="I4561" s="1" t="s">
        <v>21</v>
      </c>
      <c r="J4561" s="1" t="s">
        <v>47</v>
      </c>
      <c r="K4561" s="1" t="s">
        <v>48</v>
      </c>
      <c r="L4561" s="1" t="s">
        <v>36</v>
      </c>
      <c r="M4561" s="1" t="s">
        <v>25</v>
      </c>
      <c r="N4561" s="1" t="s">
        <v>51</v>
      </c>
      <c r="O4561" s="1" t="s">
        <v>27</v>
      </c>
      <c r="P4561">
        <v>158.1</v>
      </c>
      <c r="Q4561" s="1" t="s">
        <v>50</v>
      </c>
      <c r="R4561" s="1" t="s">
        <v>34</v>
      </c>
    </row>
    <row r="4562" spans="1:18" x14ac:dyDescent="0.35">
      <c r="A4562" s="1" t="s">
        <v>4610</v>
      </c>
      <c r="B4562">
        <v>45</v>
      </c>
      <c r="C4562">
        <v>35</v>
      </c>
      <c r="D4562">
        <v>173.5</v>
      </c>
      <c r="E4562">
        <v>156.69999999999999</v>
      </c>
      <c r="F4562" s="1" t="s">
        <v>30</v>
      </c>
      <c r="G4562" s="1" t="s">
        <v>19</v>
      </c>
      <c r="H4562" s="1" t="s">
        <v>22</v>
      </c>
      <c r="I4562" s="1" t="s">
        <v>22</v>
      </c>
      <c r="J4562" s="1" t="s">
        <v>22</v>
      </c>
      <c r="K4562" s="1" t="s">
        <v>22</v>
      </c>
      <c r="L4562" s="1" t="s">
        <v>25</v>
      </c>
      <c r="M4562" s="1" t="s">
        <v>39</v>
      </c>
      <c r="N4562" s="1" t="s">
        <v>40</v>
      </c>
      <c r="O4562" s="1" t="s">
        <v>27</v>
      </c>
      <c r="P4562">
        <v>159.5</v>
      </c>
      <c r="Q4562" s="1" t="s">
        <v>30</v>
      </c>
      <c r="R4562" s="1" t="s">
        <v>34</v>
      </c>
    </row>
    <row r="4563" spans="1:18" x14ac:dyDescent="0.35">
      <c r="A4563" s="1" t="s">
        <v>4611</v>
      </c>
      <c r="B4563">
        <v>44</v>
      </c>
      <c r="C4563">
        <v>42</v>
      </c>
      <c r="D4563">
        <v>171.5</v>
      </c>
      <c r="E4563">
        <v>161.69999999999999</v>
      </c>
      <c r="F4563" s="1" t="s">
        <v>19</v>
      </c>
      <c r="G4563" s="1" t="s">
        <v>30</v>
      </c>
      <c r="H4563" s="1" t="s">
        <v>22</v>
      </c>
      <c r="I4563" s="1" t="s">
        <v>44</v>
      </c>
      <c r="J4563" s="1" t="s">
        <v>23</v>
      </c>
      <c r="K4563" s="1" t="s">
        <v>22</v>
      </c>
      <c r="L4563" s="1" t="s">
        <v>25</v>
      </c>
      <c r="M4563" s="1" t="s">
        <v>39</v>
      </c>
      <c r="N4563" s="1" t="s">
        <v>26</v>
      </c>
      <c r="O4563" s="1" t="s">
        <v>27</v>
      </c>
      <c r="P4563">
        <v>154.80000000000001</v>
      </c>
      <c r="Q4563" s="1" t="s">
        <v>30</v>
      </c>
      <c r="R4563" s="1" t="s">
        <v>28</v>
      </c>
    </row>
    <row r="4564" spans="1:18" x14ac:dyDescent="0.35">
      <c r="A4564" s="1" t="s">
        <v>4612</v>
      </c>
      <c r="B4564">
        <v>21</v>
      </c>
      <c r="C4564">
        <v>21</v>
      </c>
      <c r="D4564">
        <v>175</v>
      </c>
      <c r="E4564">
        <v>157</v>
      </c>
      <c r="F4564" s="1" t="s">
        <v>50</v>
      </c>
      <c r="G4564" s="1" t="s">
        <v>20</v>
      </c>
      <c r="H4564" s="1" t="s">
        <v>31</v>
      </c>
      <c r="I4564" s="1" t="s">
        <v>44</v>
      </c>
      <c r="J4564" s="1" t="s">
        <v>23</v>
      </c>
      <c r="K4564" s="1" t="s">
        <v>22</v>
      </c>
      <c r="L4564" s="1" t="s">
        <v>36</v>
      </c>
      <c r="M4564" s="1" t="s">
        <v>25</v>
      </c>
      <c r="N4564" s="1" t="s">
        <v>33</v>
      </c>
      <c r="O4564" s="1" t="s">
        <v>27</v>
      </c>
      <c r="P4564">
        <v>165.6</v>
      </c>
      <c r="Q4564" s="1" t="s">
        <v>50</v>
      </c>
      <c r="R4564" s="1" t="s">
        <v>34</v>
      </c>
    </row>
    <row r="4565" spans="1:18" x14ac:dyDescent="0.35">
      <c r="A4565" s="1" t="s">
        <v>4613</v>
      </c>
      <c r="B4565">
        <v>31</v>
      </c>
      <c r="C4565">
        <v>31</v>
      </c>
      <c r="D4565">
        <v>165.6</v>
      </c>
      <c r="E4565">
        <v>152.5</v>
      </c>
      <c r="F4565" s="1" t="s">
        <v>19</v>
      </c>
      <c r="G4565" s="1" t="s">
        <v>19</v>
      </c>
      <c r="H4565" s="1" t="s">
        <v>21</v>
      </c>
      <c r="I4565" s="1" t="s">
        <v>22</v>
      </c>
      <c r="J4565" s="1" t="s">
        <v>48</v>
      </c>
      <c r="K4565" s="1" t="s">
        <v>23</v>
      </c>
      <c r="L4565" s="1" t="s">
        <v>36</v>
      </c>
      <c r="M4565" s="1" t="s">
        <v>24</v>
      </c>
      <c r="N4565" s="1" t="s">
        <v>51</v>
      </c>
      <c r="O4565" s="1" t="s">
        <v>41</v>
      </c>
      <c r="P4565">
        <v>165.5</v>
      </c>
      <c r="Q4565" s="1" t="s">
        <v>19</v>
      </c>
      <c r="R4565" s="1" t="s">
        <v>52</v>
      </c>
    </row>
    <row r="4566" spans="1:18" x14ac:dyDescent="0.35">
      <c r="A4566" s="1" t="s">
        <v>4614</v>
      </c>
      <c r="B4566">
        <v>28</v>
      </c>
      <c r="C4566">
        <v>43</v>
      </c>
      <c r="D4566">
        <v>174.6</v>
      </c>
      <c r="E4566">
        <v>163.5</v>
      </c>
      <c r="F4566" s="1" t="s">
        <v>30</v>
      </c>
      <c r="G4566" s="1" t="s">
        <v>60</v>
      </c>
      <c r="H4566" s="1" t="s">
        <v>22</v>
      </c>
      <c r="I4566" s="1" t="s">
        <v>62</v>
      </c>
      <c r="J4566" s="1" t="s">
        <v>48</v>
      </c>
      <c r="K4566" s="1" t="s">
        <v>48</v>
      </c>
      <c r="L4566" s="1" t="s">
        <v>25</v>
      </c>
      <c r="M4566" s="1" t="s">
        <v>24</v>
      </c>
      <c r="N4566" s="1" t="s">
        <v>65</v>
      </c>
      <c r="O4566" s="1" t="s">
        <v>41</v>
      </c>
      <c r="P4566">
        <v>181</v>
      </c>
      <c r="Q4566" s="1" t="s">
        <v>30</v>
      </c>
      <c r="R4566" s="1" t="s">
        <v>28</v>
      </c>
    </row>
    <row r="4567" spans="1:18" x14ac:dyDescent="0.35">
      <c r="A4567" s="1" t="s">
        <v>4615</v>
      </c>
      <c r="B4567">
        <v>31</v>
      </c>
      <c r="C4567">
        <v>25</v>
      </c>
      <c r="D4567">
        <v>182.5</v>
      </c>
      <c r="E4567">
        <v>161</v>
      </c>
      <c r="F4567" s="1" t="s">
        <v>19</v>
      </c>
      <c r="G4567" s="1" t="s">
        <v>20</v>
      </c>
      <c r="H4567" s="1" t="s">
        <v>21</v>
      </c>
      <c r="I4567" s="1" t="s">
        <v>22</v>
      </c>
      <c r="J4567" s="1" t="s">
        <v>47</v>
      </c>
      <c r="K4567" s="1" t="s">
        <v>48</v>
      </c>
      <c r="L4567" s="1" t="s">
        <v>24</v>
      </c>
      <c r="M4567" s="1" t="s">
        <v>39</v>
      </c>
      <c r="N4567" s="1" t="s">
        <v>45</v>
      </c>
      <c r="O4567" s="1" t="s">
        <v>27</v>
      </c>
      <c r="P4567">
        <v>168.7</v>
      </c>
      <c r="Q4567" s="1" t="s">
        <v>20</v>
      </c>
      <c r="R4567" s="1" t="s">
        <v>52</v>
      </c>
    </row>
    <row r="4568" spans="1:18" x14ac:dyDescent="0.35">
      <c r="A4568" s="1" t="s">
        <v>4616</v>
      </c>
      <c r="B4568">
        <v>45</v>
      </c>
      <c r="C4568">
        <v>41</v>
      </c>
      <c r="D4568">
        <v>162.6</v>
      </c>
      <c r="E4568">
        <v>167</v>
      </c>
      <c r="F4568" s="1" t="s">
        <v>50</v>
      </c>
      <c r="G4568" s="1" t="s">
        <v>42</v>
      </c>
      <c r="H4568" s="1" t="s">
        <v>31</v>
      </c>
      <c r="I4568" s="1" t="s">
        <v>62</v>
      </c>
      <c r="J4568" s="1" t="s">
        <v>22</v>
      </c>
      <c r="K4568" s="1" t="s">
        <v>22</v>
      </c>
      <c r="L4568" s="1" t="s">
        <v>25</v>
      </c>
      <c r="M4568" s="1" t="s">
        <v>25</v>
      </c>
      <c r="N4568" s="1" t="s">
        <v>33</v>
      </c>
      <c r="O4568" s="1" t="s">
        <v>41</v>
      </c>
      <c r="P4568">
        <v>171.6</v>
      </c>
      <c r="Q4568" s="1" t="s">
        <v>38</v>
      </c>
      <c r="R4568" s="1" t="s">
        <v>28</v>
      </c>
    </row>
    <row r="4569" spans="1:18" x14ac:dyDescent="0.35">
      <c r="A4569" s="1" t="s">
        <v>4617</v>
      </c>
      <c r="B4569">
        <v>28</v>
      </c>
      <c r="C4569">
        <v>33</v>
      </c>
      <c r="D4569">
        <v>181</v>
      </c>
      <c r="E4569">
        <v>169.7</v>
      </c>
      <c r="F4569" s="1" t="s">
        <v>19</v>
      </c>
      <c r="G4569" s="1" t="s">
        <v>20</v>
      </c>
      <c r="H4569" s="1" t="s">
        <v>22</v>
      </c>
      <c r="I4569" s="1" t="s">
        <v>62</v>
      </c>
      <c r="J4569" s="1" t="s">
        <v>48</v>
      </c>
      <c r="K4569" s="1" t="s">
        <v>22</v>
      </c>
      <c r="L4569" s="1" t="s">
        <v>39</v>
      </c>
      <c r="M4569" s="1" t="s">
        <v>36</v>
      </c>
      <c r="N4569" s="1" t="s">
        <v>51</v>
      </c>
      <c r="O4569" s="1" t="s">
        <v>27</v>
      </c>
      <c r="P4569">
        <v>162.30000000000001</v>
      </c>
      <c r="Q4569" s="1" t="s">
        <v>20</v>
      </c>
      <c r="R4569" s="1" t="s">
        <v>34</v>
      </c>
    </row>
    <row r="4570" spans="1:18" x14ac:dyDescent="0.35">
      <c r="A4570" s="1" t="s">
        <v>4618</v>
      </c>
      <c r="B4570">
        <v>29</v>
      </c>
      <c r="C4570">
        <v>37</v>
      </c>
      <c r="D4570">
        <v>165.6</v>
      </c>
      <c r="E4570">
        <v>172.3</v>
      </c>
      <c r="F4570" s="1" t="s">
        <v>30</v>
      </c>
      <c r="G4570" s="1" t="s">
        <v>50</v>
      </c>
      <c r="H4570" s="1" t="s">
        <v>21</v>
      </c>
      <c r="I4570" s="1" t="s">
        <v>44</v>
      </c>
      <c r="J4570" s="1" t="s">
        <v>22</v>
      </c>
      <c r="K4570" s="1" t="s">
        <v>22</v>
      </c>
      <c r="L4570" s="1" t="s">
        <v>36</v>
      </c>
      <c r="M4570" s="1" t="s">
        <v>32</v>
      </c>
      <c r="N4570" s="1" t="s">
        <v>51</v>
      </c>
      <c r="O4570" s="1" t="s">
        <v>27</v>
      </c>
      <c r="P4570">
        <v>162.4</v>
      </c>
      <c r="Q4570" s="1" t="s">
        <v>60</v>
      </c>
      <c r="R4570" s="1" t="s">
        <v>52</v>
      </c>
    </row>
    <row r="4571" spans="1:18" x14ac:dyDescent="0.35">
      <c r="A4571" s="1" t="s">
        <v>4619</v>
      </c>
      <c r="B4571">
        <v>51</v>
      </c>
      <c r="C4571">
        <v>32</v>
      </c>
      <c r="D4571">
        <v>175.8</v>
      </c>
      <c r="E4571">
        <v>162.4</v>
      </c>
      <c r="F4571" s="1" t="s">
        <v>20</v>
      </c>
      <c r="G4571" s="1" t="s">
        <v>20</v>
      </c>
      <c r="H4571" s="1" t="s">
        <v>31</v>
      </c>
      <c r="I4571" s="1" t="s">
        <v>22</v>
      </c>
      <c r="J4571" s="1" t="s">
        <v>22</v>
      </c>
      <c r="K4571" s="1" t="s">
        <v>23</v>
      </c>
      <c r="L4571" s="1" t="s">
        <v>32</v>
      </c>
      <c r="M4571" s="1" t="s">
        <v>25</v>
      </c>
      <c r="N4571" s="1" t="s">
        <v>65</v>
      </c>
      <c r="O4571" s="1" t="s">
        <v>27</v>
      </c>
      <c r="P4571">
        <v>166</v>
      </c>
      <c r="Q4571" s="1" t="s">
        <v>20</v>
      </c>
      <c r="R4571" s="1" t="s">
        <v>34</v>
      </c>
    </row>
    <row r="4572" spans="1:18" x14ac:dyDescent="0.35">
      <c r="A4572" s="1" t="s">
        <v>4620</v>
      </c>
      <c r="B4572">
        <v>53</v>
      </c>
      <c r="C4572">
        <v>24</v>
      </c>
      <c r="D4572">
        <v>177.4</v>
      </c>
      <c r="E4572">
        <v>165.1</v>
      </c>
      <c r="F4572" s="1" t="s">
        <v>20</v>
      </c>
      <c r="G4572" s="1" t="s">
        <v>19</v>
      </c>
      <c r="H4572" s="1" t="s">
        <v>31</v>
      </c>
      <c r="I4572" s="1" t="s">
        <v>31</v>
      </c>
      <c r="J4572" s="1" t="s">
        <v>22</v>
      </c>
      <c r="K4572" s="1" t="s">
        <v>22</v>
      </c>
      <c r="L4572" s="1" t="s">
        <v>32</v>
      </c>
      <c r="M4572" s="1" t="s">
        <v>25</v>
      </c>
      <c r="N4572" s="1" t="s">
        <v>51</v>
      </c>
      <c r="O4572" s="1" t="s">
        <v>27</v>
      </c>
      <c r="P4572">
        <v>166.5</v>
      </c>
      <c r="Q4572" s="1" t="s">
        <v>20</v>
      </c>
      <c r="R4572" s="1" t="s">
        <v>34</v>
      </c>
    </row>
    <row r="4573" spans="1:18" x14ac:dyDescent="0.35">
      <c r="A4573" s="1" t="s">
        <v>4621</v>
      </c>
      <c r="B4573">
        <v>39</v>
      </c>
      <c r="C4573">
        <v>34</v>
      </c>
      <c r="D4573">
        <v>176.6</v>
      </c>
      <c r="E4573">
        <v>162.69999999999999</v>
      </c>
      <c r="F4573" s="1" t="s">
        <v>20</v>
      </c>
      <c r="G4573" s="1" t="s">
        <v>50</v>
      </c>
      <c r="H4573" s="1" t="s">
        <v>21</v>
      </c>
      <c r="I4573" s="1" t="s">
        <v>21</v>
      </c>
      <c r="J4573" s="1" t="s">
        <v>22</v>
      </c>
      <c r="K4573" s="1" t="s">
        <v>23</v>
      </c>
      <c r="L4573" s="1" t="s">
        <v>25</v>
      </c>
      <c r="M4573" s="1" t="s">
        <v>39</v>
      </c>
      <c r="N4573" s="1" t="s">
        <v>40</v>
      </c>
      <c r="O4573" s="1" t="s">
        <v>41</v>
      </c>
      <c r="P4573">
        <v>170.6</v>
      </c>
      <c r="Q4573" s="1" t="s">
        <v>20</v>
      </c>
      <c r="R4573" s="1" t="s">
        <v>34</v>
      </c>
    </row>
    <row r="4574" spans="1:18" x14ac:dyDescent="0.35">
      <c r="A4574" s="1" t="s">
        <v>4622</v>
      </c>
      <c r="B4574">
        <v>21</v>
      </c>
      <c r="C4574">
        <v>39</v>
      </c>
      <c r="D4574">
        <v>171.7</v>
      </c>
      <c r="E4574">
        <v>147.1</v>
      </c>
      <c r="F4574" s="1" t="s">
        <v>30</v>
      </c>
      <c r="G4574" s="1" t="s">
        <v>19</v>
      </c>
      <c r="H4574" s="1" t="s">
        <v>22</v>
      </c>
      <c r="I4574" s="1" t="s">
        <v>22</v>
      </c>
      <c r="J4574" s="1" t="s">
        <v>22</v>
      </c>
      <c r="K4574" s="1" t="s">
        <v>23</v>
      </c>
      <c r="L4574" s="1" t="s">
        <v>32</v>
      </c>
      <c r="M4574" s="1" t="s">
        <v>24</v>
      </c>
      <c r="N4574" s="1" t="s">
        <v>51</v>
      </c>
      <c r="O4574" s="1" t="s">
        <v>27</v>
      </c>
      <c r="P4574">
        <v>154.6</v>
      </c>
      <c r="Q4574" s="1" t="s">
        <v>30</v>
      </c>
      <c r="R4574" s="1" t="s">
        <v>34</v>
      </c>
    </row>
    <row r="4575" spans="1:18" x14ac:dyDescent="0.35">
      <c r="A4575" s="1" t="s">
        <v>4623</v>
      </c>
      <c r="B4575">
        <v>20</v>
      </c>
      <c r="C4575">
        <v>39</v>
      </c>
      <c r="D4575">
        <v>178.6</v>
      </c>
      <c r="E4575">
        <v>168.4</v>
      </c>
      <c r="F4575" s="1" t="s">
        <v>19</v>
      </c>
      <c r="G4575" s="1" t="s">
        <v>30</v>
      </c>
      <c r="H4575" s="1" t="s">
        <v>21</v>
      </c>
      <c r="I4575" s="1" t="s">
        <v>44</v>
      </c>
      <c r="J4575" s="1" t="s">
        <v>23</v>
      </c>
      <c r="K4575" s="1" t="s">
        <v>22</v>
      </c>
      <c r="L4575" s="1" t="s">
        <v>32</v>
      </c>
      <c r="M4575" s="1" t="s">
        <v>24</v>
      </c>
      <c r="N4575" s="1" t="s">
        <v>51</v>
      </c>
      <c r="O4575" s="1" t="s">
        <v>41</v>
      </c>
      <c r="P4575">
        <v>176.4</v>
      </c>
      <c r="Q4575" s="1" t="s">
        <v>30</v>
      </c>
      <c r="R4575" s="1" t="s">
        <v>52</v>
      </c>
    </row>
    <row r="4576" spans="1:18" x14ac:dyDescent="0.35">
      <c r="A4576" s="1" t="s">
        <v>4624</v>
      </c>
      <c r="B4576">
        <v>55</v>
      </c>
      <c r="C4576">
        <v>29</v>
      </c>
      <c r="D4576">
        <v>165.2</v>
      </c>
      <c r="E4576">
        <v>164.3</v>
      </c>
      <c r="F4576" s="1" t="s">
        <v>30</v>
      </c>
      <c r="G4576" s="1" t="s">
        <v>19</v>
      </c>
      <c r="H4576" s="1" t="s">
        <v>44</v>
      </c>
      <c r="I4576" s="1" t="s">
        <v>44</v>
      </c>
      <c r="J4576" s="1" t="s">
        <v>23</v>
      </c>
      <c r="K4576" s="1" t="s">
        <v>48</v>
      </c>
      <c r="L4576" s="1" t="s">
        <v>24</v>
      </c>
      <c r="M4576" s="1" t="s">
        <v>39</v>
      </c>
      <c r="N4576" s="1" t="s">
        <v>40</v>
      </c>
      <c r="O4576" s="1" t="s">
        <v>41</v>
      </c>
      <c r="P4576">
        <v>163.4</v>
      </c>
      <c r="Q4576" s="1" t="s">
        <v>42</v>
      </c>
      <c r="R4576" s="1" t="s">
        <v>34</v>
      </c>
    </row>
    <row r="4577" spans="1:18" x14ac:dyDescent="0.35">
      <c r="A4577" s="1" t="s">
        <v>4625</v>
      </c>
      <c r="B4577">
        <v>43</v>
      </c>
      <c r="C4577">
        <v>35</v>
      </c>
      <c r="D4577">
        <v>180.4</v>
      </c>
      <c r="E4577">
        <v>164.4</v>
      </c>
      <c r="F4577" s="1" t="s">
        <v>30</v>
      </c>
      <c r="G4577" s="1" t="s">
        <v>20</v>
      </c>
      <c r="H4577" s="1" t="s">
        <v>31</v>
      </c>
      <c r="I4577" s="1" t="s">
        <v>44</v>
      </c>
      <c r="J4577" s="1" t="s">
        <v>47</v>
      </c>
      <c r="K4577" s="1" t="s">
        <v>47</v>
      </c>
      <c r="L4577" s="1" t="s">
        <v>39</v>
      </c>
      <c r="M4577" s="1" t="s">
        <v>36</v>
      </c>
      <c r="N4577" s="1" t="s">
        <v>33</v>
      </c>
      <c r="O4577" s="1" t="s">
        <v>27</v>
      </c>
      <c r="P4577">
        <v>163.9</v>
      </c>
      <c r="Q4577" s="1" t="s">
        <v>60</v>
      </c>
      <c r="R4577" s="1" t="s">
        <v>34</v>
      </c>
    </row>
    <row r="4578" spans="1:18" x14ac:dyDescent="0.35">
      <c r="A4578" s="1" t="s">
        <v>4626</v>
      </c>
      <c r="B4578">
        <v>46</v>
      </c>
      <c r="C4578">
        <v>32</v>
      </c>
      <c r="D4578">
        <v>170.7</v>
      </c>
      <c r="E4578">
        <v>157.9</v>
      </c>
      <c r="F4578" s="1" t="s">
        <v>42</v>
      </c>
      <c r="G4578" s="1" t="s">
        <v>42</v>
      </c>
      <c r="H4578" s="1" t="s">
        <v>31</v>
      </c>
      <c r="I4578" s="1" t="s">
        <v>31</v>
      </c>
      <c r="J4578" s="1" t="s">
        <v>22</v>
      </c>
      <c r="K4578" s="1" t="s">
        <v>22</v>
      </c>
      <c r="L4578" s="1" t="s">
        <v>36</v>
      </c>
      <c r="M4578" s="1" t="s">
        <v>32</v>
      </c>
      <c r="N4578" s="1" t="s">
        <v>51</v>
      </c>
      <c r="O4578" s="1" t="s">
        <v>41</v>
      </c>
      <c r="P4578">
        <v>173.4</v>
      </c>
      <c r="Q4578" s="1" t="s">
        <v>42</v>
      </c>
      <c r="R4578" s="1" t="s">
        <v>34</v>
      </c>
    </row>
    <row r="4579" spans="1:18" x14ac:dyDescent="0.35">
      <c r="A4579" s="1" t="s">
        <v>4627</v>
      </c>
      <c r="B4579">
        <v>21</v>
      </c>
      <c r="C4579">
        <v>33</v>
      </c>
      <c r="D4579">
        <v>176.3</v>
      </c>
      <c r="E4579">
        <v>157.1</v>
      </c>
      <c r="F4579" s="1" t="s">
        <v>19</v>
      </c>
      <c r="G4579" s="1" t="s">
        <v>30</v>
      </c>
      <c r="H4579" s="1" t="s">
        <v>21</v>
      </c>
      <c r="I4579" s="1" t="s">
        <v>22</v>
      </c>
      <c r="J4579" s="1" t="s">
        <v>47</v>
      </c>
      <c r="K4579" s="1" t="s">
        <v>22</v>
      </c>
      <c r="L4579" s="1" t="s">
        <v>24</v>
      </c>
      <c r="M4579" s="1" t="s">
        <v>32</v>
      </c>
      <c r="N4579" s="1" t="s">
        <v>51</v>
      </c>
      <c r="O4579" s="1" t="s">
        <v>27</v>
      </c>
      <c r="P4579">
        <v>154.9</v>
      </c>
      <c r="Q4579" s="1" t="s">
        <v>42</v>
      </c>
      <c r="R4579" s="1" t="s">
        <v>52</v>
      </c>
    </row>
    <row r="4580" spans="1:18" x14ac:dyDescent="0.35">
      <c r="A4580" s="1" t="s">
        <v>4628</v>
      </c>
      <c r="B4580">
        <v>50</v>
      </c>
      <c r="C4580">
        <v>22</v>
      </c>
      <c r="D4580">
        <v>171.5</v>
      </c>
      <c r="E4580">
        <v>160.6</v>
      </c>
      <c r="F4580" s="1" t="s">
        <v>20</v>
      </c>
      <c r="G4580" s="1" t="s">
        <v>20</v>
      </c>
      <c r="H4580" s="1" t="s">
        <v>22</v>
      </c>
      <c r="I4580" s="1" t="s">
        <v>31</v>
      </c>
      <c r="J4580" s="1" t="s">
        <v>22</v>
      </c>
      <c r="K4580" s="1" t="s">
        <v>22</v>
      </c>
      <c r="L4580" s="1" t="s">
        <v>36</v>
      </c>
      <c r="M4580" s="1" t="s">
        <v>25</v>
      </c>
      <c r="N4580" s="1" t="s">
        <v>51</v>
      </c>
      <c r="O4580" s="1" t="s">
        <v>41</v>
      </c>
      <c r="P4580">
        <v>177.1</v>
      </c>
      <c r="Q4580" s="1" t="s">
        <v>20</v>
      </c>
      <c r="R4580" s="1" t="s">
        <v>34</v>
      </c>
    </row>
    <row r="4581" spans="1:18" x14ac:dyDescent="0.35">
      <c r="A4581" s="1" t="s">
        <v>4629</v>
      </c>
      <c r="B4581">
        <v>33</v>
      </c>
      <c r="C4581">
        <v>19</v>
      </c>
      <c r="D4581">
        <v>184.7</v>
      </c>
      <c r="E4581">
        <v>164.3</v>
      </c>
      <c r="F4581" s="1" t="s">
        <v>20</v>
      </c>
      <c r="G4581" s="1" t="s">
        <v>20</v>
      </c>
      <c r="H4581" s="1" t="s">
        <v>22</v>
      </c>
      <c r="I4581" s="1" t="s">
        <v>21</v>
      </c>
      <c r="J4581" s="1" t="s">
        <v>23</v>
      </c>
      <c r="K4581" s="1" t="s">
        <v>22</v>
      </c>
      <c r="L4581" s="1" t="s">
        <v>36</v>
      </c>
      <c r="M4581" s="1" t="s">
        <v>32</v>
      </c>
      <c r="N4581" s="1" t="s">
        <v>33</v>
      </c>
      <c r="O4581" s="1" t="s">
        <v>41</v>
      </c>
      <c r="P4581">
        <v>179.7</v>
      </c>
      <c r="Q4581" s="1" t="s">
        <v>20</v>
      </c>
      <c r="R4581" s="1" t="s">
        <v>52</v>
      </c>
    </row>
    <row r="4582" spans="1:18" x14ac:dyDescent="0.35">
      <c r="A4582" s="1" t="s">
        <v>4630</v>
      </c>
      <c r="B4582">
        <v>21</v>
      </c>
      <c r="C4582">
        <v>45</v>
      </c>
      <c r="D4582">
        <v>177.1</v>
      </c>
      <c r="E4582">
        <v>149.30000000000001</v>
      </c>
      <c r="F4582" s="1" t="s">
        <v>20</v>
      </c>
      <c r="G4582" s="1" t="s">
        <v>30</v>
      </c>
      <c r="H4582" s="1" t="s">
        <v>44</v>
      </c>
      <c r="I4582" s="1" t="s">
        <v>22</v>
      </c>
      <c r="J4582" s="1" t="s">
        <v>23</v>
      </c>
      <c r="K4582" s="1" t="s">
        <v>23</v>
      </c>
      <c r="L4582" s="1" t="s">
        <v>39</v>
      </c>
      <c r="M4582" s="1" t="s">
        <v>24</v>
      </c>
      <c r="N4582" s="1" t="s">
        <v>51</v>
      </c>
      <c r="O4582" s="1" t="s">
        <v>27</v>
      </c>
      <c r="P4582">
        <v>156.1</v>
      </c>
      <c r="Q4582" s="1" t="s">
        <v>60</v>
      </c>
      <c r="R4582" s="1" t="s">
        <v>34</v>
      </c>
    </row>
    <row r="4583" spans="1:18" x14ac:dyDescent="0.35">
      <c r="A4583" s="1" t="s">
        <v>4631</v>
      </c>
      <c r="B4583">
        <v>48</v>
      </c>
      <c r="C4583">
        <v>44</v>
      </c>
      <c r="D4583">
        <v>178.6</v>
      </c>
      <c r="E4583">
        <v>162.19999999999999</v>
      </c>
      <c r="F4583" s="1" t="s">
        <v>19</v>
      </c>
      <c r="G4583" s="1" t="s">
        <v>60</v>
      </c>
      <c r="H4583" s="1" t="s">
        <v>31</v>
      </c>
      <c r="I4583" s="1" t="s">
        <v>22</v>
      </c>
      <c r="J4583" s="1" t="s">
        <v>48</v>
      </c>
      <c r="K4583" s="1" t="s">
        <v>23</v>
      </c>
      <c r="L4583" s="1" t="s">
        <v>24</v>
      </c>
      <c r="M4583" s="1" t="s">
        <v>32</v>
      </c>
      <c r="N4583" s="1" t="s">
        <v>40</v>
      </c>
      <c r="O4583" s="1" t="s">
        <v>27</v>
      </c>
      <c r="P4583">
        <v>161.6</v>
      </c>
      <c r="Q4583" s="1" t="s">
        <v>30</v>
      </c>
      <c r="R4583" s="1" t="s">
        <v>28</v>
      </c>
    </row>
    <row r="4584" spans="1:18" x14ac:dyDescent="0.35">
      <c r="A4584" s="1" t="s">
        <v>4632</v>
      </c>
      <c r="B4584">
        <v>34</v>
      </c>
      <c r="C4584">
        <v>48</v>
      </c>
      <c r="D4584">
        <v>179.5</v>
      </c>
      <c r="E4584">
        <v>171.1</v>
      </c>
      <c r="F4584" s="1" t="s">
        <v>30</v>
      </c>
      <c r="G4584" s="1" t="s">
        <v>42</v>
      </c>
      <c r="H4584" s="1" t="s">
        <v>44</v>
      </c>
      <c r="I4584" s="1" t="s">
        <v>22</v>
      </c>
      <c r="J4584" s="1" t="s">
        <v>23</v>
      </c>
      <c r="K4584" s="1" t="s">
        <v>22</v>
      </c>
      <c r="L4584" s="1" t="s">
        <v>32</v>
      </c>
      <c r="M4584" s="1" t="s">
        <v>36</v>
      </c>
      <c r="N4584" s="1" t="s">
        <v>51</v>
      </c>
      <c r="O4584" s="1" t="s">
        <v>41</v>
      </c>
      <c r="P4584">
        <v>185.3</v>
      </c>
      <c r="Q4584" s="1" t="s">
        <v>42</v>
      </c>
      <c r="R4584" s="1" t="s">
        <v>34</v>
      </c>
    </row>
    <row r="4585" spans="1:18" x14ac:dyDescent="0.35">
      <c r="A4585" s="1" t="s">
        <v>4633</v>
      </c>
      <c r="B4585">
        <v>31</v>
      </c>
      <c r="C4585">
        <v>18</v>
      </c>
      <c r="D4585">
        <v>172.3</v>
      </c>
      <c r="E4585">
        <v>160.19999999999999</v>
      </c>
      <c r="F4585" s="1" t="s">
        <v>30</v>
      </c>
      <c r="G4585" s="1" t="s">
        <v>19</v>
      </c>
      <c r="H4585" s="1" t="s">
        <v>22</v>
      </c>
      <c r="I4585" s="1" t="s">
        <v>22</v>
      </c>
      <c r="J4585" s="1" t="s">
        <v>23</v>
      </c>
      <c r="K4585" s="1" t="s">
        <v>22</v>
      </c>
      <c r="L4585" s="1" t="s">
        <v>32</v>
      </c>
      <c r="M4585" s="1" t="s">
        <v>32</v>
      </c>
      <c r="N4585" s="1" t="s">
        <v>33</v>
      </c>
      <c r="O4585" s="1" t="s">
        <v>27</v>
      </c>
      <c r="P4585">
        <v>152.69999999999999</v>
      </c>
      <c r="Q4585" s="1" t="s">
        <v>42</v>
      </c>
      <c r="R4585" s="1" t="s">
        <v>34</v>
      </c>
    </row>
    <row r="4586" spans="1:18" x14ac:dyDescent="0.35">
      <c r="A4586" s="1" t="s">
        <v>4634</v>
      </c>
      <c r="B4586">
        <v>47</v>
      </c>
      <c r="C4586">
        <v>46</v>
      </c>
      <c r="D4586">
        <v>176</v>
      </c>
      <c r="E4586">
        <v>149.1</v>
      </c>
      <c r="F4586" s="1" t="s">
        <v>30</v>
      </c>
      <c r="G4586" s="1" t="s">
        <v>50</v>
      </c>
      <c r="H4586" s="1" t="s">
        <v>22</v>
      </c>
      <c r="I4586" s="1" t="s">
        <v>22</v>
      </c>
      <c r="J4586" s="1" t="s">
        <v>23</v>
      </c>
      <c r="K4586" s="1" t="s">
        <v>48</v>
      </c>
      <c r="L4586" s="1" t="s">
        <v>24</v>
      </c>
      <c r="M4586" s="1" t="s">
        <v>25</v>
      </c>
      <c r="N4586" s="1" t="s">
        <v>33</v>
      </c>
      <c r="O4586" s="1" t="s">
        <v>41</v>
      </c>
      <c r="P4586">
        <v>173.7</v>
      </c>
      <c r="Q4586" s="1" t="s">
        <v>38</v>
      </c>
      <c r="R4586" s="1" t="s">
        <v>28</v>
      </c>
    </row>
    <row r="4587" spans="1:18" x14ac:dyDescent="0.35">
      <c r="A4587" s="1" t="s">
        <v>4635</v>
      </c>
      <c r="B4587">
        <v>39</v>
      </c>
      <c r="C4587">
        <v>18</v>
      </c>
      <c r="D4587">
        <v>175.2</v>
      </c>
      <c r="E4587">
        <v>159.9</v>
      </c>
      <c r="F4587" s="1" t="s">
        <v>20</v>
      </c>
      <c r="G4587" s="1" t="s">
        <v>42</v>
      </c>
      <c r="H4587" s="1" t="s">
        <v>44</v>
      </c>
      <c r="I4587" s="1" t="s">
        <v>21</v>
      </c>
      <c r="J4587" s="1" t="s">
        <v>22</v>
      </c>
      <c r="K4587" s="1" t="s">
        <v>22</v>
      </c>
      <c r="L4587" s="1" t="s">
        <v>24</v>
      </c>
      <c r="M4587" s="1" t="s">
        <v>36</v>
      </c>
      <c r="N4587" s="1" t="s">
        <v>45</v>
      </c>
      <c r="O4587" s="1" t="s">
        <v>41</v>
      </c>
      <c r="P4587">
        <v>175.7</v>
      </c>
      <c r="Q4587" s="1" t="s">
        <v>38</v>
      </c>
      <c r="R4587" s="1" t="s">
        <v>52</v>
      </c>
    </row>
    <row r="4588" spans="1:18" x14ac:dyDescent="0.35">
      <c r="A4588" s="1" t="s">
        <v>4636</v>
      </c>
      <c r="B4588">
        <v>43</v>
      </c>
      <c r="C4588">
        <v>25</v>
      </c>
      <c r="D4588">
        <v>178.5</v>
      </c>
      <c r="E4588">
        <v>162.80000000000001</v>
      </c>
      <c r="F4588" s="1" t="s">
        <v>20</v>
      </c>
      <c r="G4588" s="1" t="s">
        <v>20</v>
      </c>
      <c r="H4588" s="1" t="s">
        <v>22</v>
      </c>
      <c r="I4588" s="1" t="s">
        <v>22</v>
      </c>
      <c r="J4588" s="1" t="s">
        <v>23</v>
      </c>
      <c r="K4588" s="1" t="s">
        <v>22</v>
      </c>
      <c r="L4588" s="1" t="s">
        <v>25</v>
      </c>
      <c r="M4588" s="1" t="s">
        <v>32</v>
      </c>
      <c r="N4588" s="1" t="s">
        <v>26</v>
      </c>
      <c r="O4588" s="1" t="s">
        <v>27</v>
      </c>
      <c r="P4588">
        <v>172.8</v>
      </c>
      <c r="Q4588" s="1" t="s">
        <v>20</v>
      </c>
      <c r="R4588" s="1" t="s">
        <v>28</v>
      </c>
    </row>
    <row r="4589" spans="1:18" x14ac:dyDescent="0.35">
      <c r="A4589" s="1" t="s">
        <v>4637</v>
      </c>
      <c r="B4589">
        <v>40</v>
      </c>
      <c r="C4589">
        <v>33</v>
      </c>
      <c r="D4589">
        <v>170.9</v>
      </c>
      <c r="E4589">
        <v>163.30000000000001</v>
      </c>
      <c r="F4589" s="1" t="s">
        <v>50</v>
      </c>
      <c r="G4589" s="1" t="s">
        <v>19</v>
      </c>
      <c r="H4589" s="1" t="s">
        <v>44</v>
      </c>
      <c r="I4589" s="1" t="s">
        <v>22</v>
      </c>
      <c r="J4589" s="1" t="s">
        <v>23</v>
      </c>
      <c r="K4589" s="1" t="s">
        <v>22</v>
      </c>
      <c r="L4589" s="1" t="s">
        <v>32</v>
      </c>
      <c r="M4589" s="1" t="s">
        <v>36</v>
      </c>
      <c r="N4589" s="1" t="s">
        <v>45</v>
      </c>
      <c r="O4589" s="1" t="s">
        <v>27</v>
      </c>
      <c r="P4589">
        <v>152.80000000000001</v>
      </c>
      <c r="Q4589" s="1" t="s">
        <v>20</v>
      </c>
      <c r="R4589" s="1" t="s">
        <v>34</v>
      </c>
    </row>
    <row r="4590" spans="1:18" x14ac:dyDescent="0.35">
      <c r="A4590" s="1" t="s">
        <v>4638</v>
      </c>
      <c r="B4590">
        <v>29</v>
      </c>
      <c r="C4590">
        <v>45</v>
      </c>
      <c r="D4590">
        <v>169.1</v>
      </c>
      <c r="E4590">
        <v>161.9</v>
      </c>
      <c r="F4590" s="1" t="s">
        <v>19</v>
      </c>
      <c r="G4590" s="1" t="s">
        <v>19</v>
      </c>
      <c r="H4590" s="1" t="s">
        <v>22</v>
      </c>
      <c r="I4590" s="1" t="s">
        <v>31</v>
      </c>
      <c r="J4590" s="1" t="s">
        <v>22</v>
      </c>
      <c r="K4590" s="1" t="s">
        <v>23</v>
      </c>
      <c r="L4590" s="1" t="s">
        <v>32</v>
      </c>
      <c r="M4590" s="1" t="s">
        <v>25</v>
      </c>
      <c r="N4590" s="1" t="s">
        <v>65</v>
      </c>
      <c r="O4590" s="1" t="s">
        <v>27</v>
      </c>
      <c r="P4590">
        <v>156.6</v>
      </c>
      <c r="Q4590" s="1" t="s">
        <v>19</v>
      </c>
      <c r="R4590" s="1" t="s">
        <v>28</v>
      </c>
    </row>
    <row r="4591" spans="1:18" x14ac:dyDescent="0.35">
      <c r="A4591" s="1" t="s">
        <v>4639</v>
      </c>
      <c r="B4591">
        <v>33</v>
      </c>
      <c r="C4591">
        <v>39</v>
      </c>
      <c r="D4591">
        <v>182.3</v>
      </c>
      <c r="E4591">
        <v>172.6</v>
      </c>
      <c r="F4591" s="1" t="s">
        <v>30</v>
      </c>
      <c r="G4591" s="1" t="s">
        <v>20</v>
      </c>
      <c r="H4591" s="1" t="s">
        <v>62</v>
      </c>
      <c r="I4591" s="1" t="s">
        <v>21</v>
      </c>
      <c r="J4591" s="1" t="s">
        <v>47</v>
      </c>
      <c r="K4591" s="1" t="s">
        <v>23</v>
      </c>
      <c r="L4591" s="1" t="s">
        <v>32</v>
      </c>
      <c r="M4591" s="1" t="s">
        <v>32</v>
      </c>
      <c r="N4591" s="1" t="s">
        <v>45</v>
      </c>
      <c r="O4591" s="1" t="s">
        <v>27</v>
      </c>
      <c r="P4591">
        <v>169</v>
      </c>
      <c r="Q4591" s="1" t="s">
        <v>60</v>
      </c>
      <c r="R4591" s="1" t="s">
        <v>34</v>
      </c>
    </row>
    <row r="4592" spans="1:18" x14ac:dyDescent="0.35">
      <c r="A4592" s="1" t="s">
        <v>4640</v>
      </c>
      <c r="B4592">
        <v>37</v>
      </c>
      <c r="C4592">
        <v>35</v>
      </c>
      <c r="D4592">
        <v>179.5</v>
      </c>
      <c r="E4592">
        <v>161.80000000000001</v>
      </c>
      <c r="F4592" s="1" t="s">
        <v>30</v>
      </c>
      <c r="G4592" s="1" t="s">
        <v>60</v>
      </c>
      <c r="H4592" s="1" t="s">
        <v>44</v>
      </c>
      <c r="I4592" s="1" t="s">
        <v>44</v>
      </c>
      <c r="J4592" s="1" t="s">
        <v>47</v>
      </c>
      <c r="K4592" s="1" t="s">
        <v>23</v>
      </c>
      <c r="L4592" s="1" t="s">
        <v>24</v>
      </c>
      <c r="M4592" s="1" t="s">
        <v>32</v>
      </c>
      <c r="N4592" s="1" t="s">
        <v>51</v>
      </c>
      <c r="O4592" s="1" t="s">
        <v>27</v>
      </c>
      <c r="P4592">
        <v>167.4</v>
      </c>
      <c r="Q4592" s="1" t="s">
        <v>30</v>
      </c>
      <c r="R4592" s="1" t="s">
        <v>34</v>
      </c>
    </row>
    <row r="4593" spans="1:18" x14ac:dyDescent="0.35">
      <c r="A4593" s="1" t="s">
        <v>4641</v>
      </c>
      <c r="B4593">
        <v>43</v>
      </c>
      <c r="C4593">
        <v>39</v>
      </c>
      <c r="D4593">
        <v>168.1</v>
      </c>
      <c r="E4593">
        <v>162.19999999999999</v>
      </c>
      <c r="F4593" s="1" t="s">
        <v>30</v>
      </c>
      <c r="G4593" s="1" t="s">
        <v>54</v>
      </c>
      <c r="H4593" s="1" t="s">
        <v>31</v>
      </c>
      <c r="I4593" s="1" t="s">
        <v>22</v>
      </c>
      <c r="J4593" s="1" t="s">
        <v>48</v>
      </c>
      <c r="K4593" s="1" t="s">
        <v>23</v>
      </c>
      <c r="L4593" s="1" t="s">
        <v>24</v>
      </c>
      <c r="M4593" s="1" t="s">
        <v>32</v>
      </c>
      <c r="N4593" s="1" t="s">
        <v>65</v>
      </c>
      <c r="O4593" s="1" t="s">
        <v>27</v>
      </c>
      <c r="P4593">
        <v>162.4</v>
      </c>
      <c r="Q4593" s="1" t="s">
        <v>42</v>
      </c>
      <c r="R4593" s="1" t="s">
        <v>28</v>
      </c>
    </row>
    <row r="4594" spans="1:18" x14ac:dyDescent="0.35">
      <c r="A4594" s="1" t="s">
        <v>4642</v>
      </c>
      <c r="B4594">
        <v>33</v>
      </c>
      <c r="C4594">
        <v>29</v>
      </c>
      <c r="D4594">
        <v>187.3</v>
      </c>
      <c r="E4594">
        <v>157.6</v>
      </c>
      <c r="F4594" s="1" t="s">
        <v>30</v>
      </c>
      <c r="G4594" s="1" t="s">
        <v>54</v>
      </c>
      <c r="H4594" s="1" t="s">
        <v>21</v>
      </c>
      <c r="I4594" s="1" t="s">
        <v>22</v>
      </c>
      <c r="J4594" s="1" t="s">
        <v>23</v>
      </c>
      <c r="K4594" s="1" t="s">
        <v>23</v>
      </c>
      <c r="L4594" s="1" t="s">
        <v>39</v>
      </c>
      <c r="M4594" s="1" t="s">
        <v>25</v>
      </c>
      <c r="N4594" s="1" t="s">
        <v>40</v>
      </c>
      <c r="O4594" s="1" t="s">
        <v>41</v>
      </c>
      <c r="P4594">
        <v>178.8</v>
      </c>
      <c r="Q4594" s="1" t="s">
        <v>30</v>
      </c>
      <c r="R4594" s="1" t="s">
        <v>34</v>
      </c>
    </row>
    <row r="4595" spans="1:18" x14ac:dyDescent="0.35">
      <c r="A4595" s="1" t="s">
        <v>4643</v>
      </c>
      <c r="B4595">
        <v>53</v>
      </c>
      <c r="C4595">
        <v>36</v>
      </c>
      <c r="D4595">
        <v>170</v>
      </c>
      <c r="E4595">
        <v>166.7</v>
      </c>
      <c r="F4595" s="1" t="s">
        <v>30</v>
      </c>
      <c r="G4595" s="1" t="s">
        <v>30</v>
      </c>
      <c r="H4595" s="1" t="s">
        <v>31</v>
      </c>
      <c r="I4595" s="1" t="s">
        <v>44</v>
      </c>
      <c r="J4595" s="1" t="s">
        <v>23</v>
      </c>
      <c r="K4595" s="1" t="s">
        <v>23</v>
      </c>
      <c r="L4595" s="1" t="s">
        <v>32</v>
      </c>
      <c r="M4595" s="1" t="s">
        <v>25</v>
      </c>
      <c r="N4595" s="1" t="s">
        <v>51</v>
      </c>
      <c r="O4595" s="1" t="s">
        <v>41</v>
      </c>
      <c r="P4595">
        <v>173</v>
      </c>
      <c r="Q4595" s="1" t="s">
        <v>30</v>
      </c>
      <c r="R4595" s="1" t="s">
        <v>34</v>
      </c>
    </row>
    <row r="4596" spans="1:18" x14ac:dyDescent="0.35">
      <c r="A4596" s="1" t="s">
        <v>4644</v>
      </c>
      <c r="B4596">
        <v>31</v>
      </c>
      <c r="C4596">
        <v>42</v>
      </c>
      <c r="D4596">
        <v>174.8</v>
      </c>
      <c r="E4596">
        <v>171.2</v>
      </c>
      <c r="F4596" s="1" t="s">
        <v>50</v>
      </c>
      <c r="G4596" s="1" t="s">
        <v>20</v>
      </c>
      <c r="H4596" s="1" t="s">
        <v>44</v>
      </c>
      <c r="I4596" s="1" t="s">
        <v>22</v>
      </c>
      <c r="J4596" s="1" t="s">
        <v>23</v>
      </c>
      <c r="K4596" s="1" t="s">
        <v>22</v>
      </c>
      <c r="L4596" s="1" t="s">
        <v>24</v>
      </c>
      <c r="M4596" s="1" t="s">
        <v>25</v>
      </c>
      <c r="N4596" s="1" t="s">
        <v>40</v>
      </c>
      <c r="O4596" s="1" t="s">
        <v>41</v>
      </c>
      <c r="P4596">
        <v>178.1</v>
      </c>
      <c r="Q4596" s="1" t="s">
        <v>50</v>
      </c>
      <c r="R4596" s="1" t="s">
        <v>34</v>
      </c>
    </row>
    <row r="4597" spans="1:18" x14ac:dyDescent="0.35">
      <c r="A4597" s="1" t="s">
        <v>4645</v>
      </c>
      <c r="B4597">
        <v>41</v>
      </c>
      <c r="C4597">
        <v>22</v>
      </c>
      <c r="D4597">
        <v>182.2</v>
      </c>
      <c r="E4597">
        <v>157.19999999999999</v>
      </c>
      <c r="F4597" s="1" t="s">
        <v>20</v>
      </c>
      <c r="G4597" s="1" t="s">
        <v>19</v>
      </c>
      <c r="H4597" s="1" t="s">
        <v>31</v>
      </c>
      <c r="I4597" s="1" t="s">
        <v>22</v>
      </c>
      <c r="J4597" s="1" t="s">
        <v>22</v>
      </c>
      <c r="K4597" s="1" t="s">
        <v>47</v>
      </c>
      <c r="L4597" s="1" t="s">
        <v>32</v>
      </c>
      <c r="M4597" s="1" t="s">
        <v>32</v>
      </c>
      <c r="N4597" s="1" t="s">
        <v>51</v>
      </c>
      <c r="O4597" s="1" t="s">
        <v>41</v>
      </c>
      <c r="P4597">
        <v>174.4</v>
      </c>
      <c r="Q4597" s="1" t="s">
        <v>50</v>
      </c>
      <c r="R4597" s="1" t="s">
        <v>52</v>
      </c>
    </row>
    <row r="4598" spans="1:18" x14ac:dyDescent="0.35">
      <c r="A4598" s="1" t="s">
        <v>4646</v>
      </c>
      <c r="B4598">
        <v>25</v>
      </c>
      <c r="C4598">
        <v>27</v>
      </c>
      <c r="D4598">
        <v>182.1</v>
      </c>
      <c r="E4598">
        <v>160.30000000000001</v>
      </c>
      <c r="F4598" s="1" t="s">
        <v>19</v>
      </c>
      <c r="G4598" s="1" t="s">
        <v>30</v>
      </c>
      <c r="H4598" s="1" t="s">
        <v>62</v>
      </c>
      <c r="I4598" s="1" t="s">
        <v>31</v>
      </c>
      <c r="J4598" s="1" t="s">
        <v>48</v>
      </c>
      <c r="K4598" s="1" t="s">
        <v>23</v>
      </c>
      <c r="L4598" s="1" t="s">
        <v>25</v>
      </c>
      <c r="M4598" s="1" t="s">
        <v>39</v>
      </c>
      <c r="N4598" s="1" t="s">
        <v>51</v>
      </c>
      <c r="O4598" s="1" t="s">
        <v>41</v>
      </c>
      <c r="P4598">
        <v>178.7</v>
      </c>
      <c r="Q4598" s="1" t="s">
        <v>30</v>
      </c>
      <c r="R4598" s="1" t="s">
        <v>52</v>
      </c>
    </row>
    <row r="4599" spans="1:18" x14ac:dyDescent="0.35">
      <c r="A4599" s="1" t="s">
        <v>4647</v>
      </c>
      <c r="B4599">
        <v>55</v>
      </c>
      <c r="C4599">
        <v>24</v>
      </c>
      <c r="D4599">
        <v>169.1</v>
      </c>
      <c r="E4599">
        <v>147.1</v>
      </c>
      <c r="F4599" s="1" t="s">
        <v>20</v>
      </c>
      <c r="G4599" s="1" t="s">
        <v>19</v>
      </c>
      <c r="H4599" s="1" t="s">
        <v>22</v>
      </c>
      <c r="I4599" s="1" t="s">
        <v>22</v>
      </c>
      <c r="J4599" s="1" t="s">
        <v>22</v>
      </c>
      <c r="K4599" s="1" t="s">
        <v>48</v>
      </c>
      <c r="L4599" s="1" t="s">
        <v>25</v>
      </c>
      <c r="M4599" s="1" t="s">
        <v>24</v>
      </c>
      <c r="N4599" s="1" t="s">
        <v>40</v>
      </c>
      <c r="O4599" s="1" t="s">
        <v>41</v>
      </c>
      <c r="P4599">
        <v>167.1</v>
      </c>
      <c r="Q4599" s="1" t="s">
        <v>20</v>
      </c>
      <c r="R4599" s="1" t="s">
        <v>34</v>
      </c>
    </row>
    <row r="4600" spans="1:18" x14ac:dyDescent="0.35">
      <c r="A4600" s="1" t="s">
        <v>4648</v>
      </c>
      <c r="B4600">
        <v>55</v>
      </c>
      <c r="C4600">
        <v>32</v>
      </c>
      <c r="D4600">
        <v>177.6</v>
      </c>
      <c r="E4600">
        <v>156</v>
      </c>
      <c r="F4600" s="1" t="s">
        <v>30</v>
      </c>
      <c r="G4600" s="1" t="s">
        <v>20</v>
      </c>
      <c r="H4600" s="1" t="s">
        <v>21</v>
      </c>
      <c r="I4600" s="1" t="s">
        <v>31</v>
      </c>
      <c r="J4600" s="1" t="s">
        <v>23</v>
      </c>
      <c r="K4600" s="1" t="s">
        <v>22</v>
      </c>
      <c r="L4600" s="1" t="s">
        <v>24</v>
      </c>
      <c r="M4600" s="1" t="s">
        <v>24</v>
      </c>
      <c r="N4600" s="1" t="s">
        <v>33</v>
      </c>
      <c r="O4600" s="1" t="s">
        <v>27</v>
      </c>
      <c r="P4600">
        <v>162</v>
      </c>
      <c r="Q4600" s="1" t="s">
        <v>60</v>
      </c>
      <c r="R4600" s="1" t="s">
        <v>34</v>
      </c>
    </row>
    <row r="4601" spans="1:18" x14ac:dyDescent="0.35">
      <c r="A4601" s="1" t="s">
        <v>4649</v>
      </c>
      <c r="B4601">
        <v>41</v>
      </c>
      <c r="C4601">
        <v>41</v>
      </c>
      <c r="D4601">
        <v>171.8</v>
      </c>
      <c r="E4601">
        <v>172.8</v>
      </c>
      <c r="F4601" s="1" t="s">
        <v>20</v>
      </c>
      <c r="G4601" s="1" t="s">
        <v>20</v>
      </c>
      <c r="H4601" s="1" t="s">
        <v>22</v>
      </c>
      <c r="I4601" s="1" t="s">
        <v>44</v>
      </c>
      <c r="J4601" s="1" t="s">
        <v>48</v>
      </c>
      <c r="K4601" s="1" t="s">
        <v>48</v>
      </c>
      <c r="L4601" s="1" t="s">
        <v>24</v>
      </c>
      <c r="M4601" s="1" t="s">
        <v>25</v>
      </c>
      <c r="N4601" s="1" t="s">
        <v>26</v>
      </c>
      <c r="O4601" s="1" t="s">
        <v>27</v>
      </c>
      <c r="P4601">
        <v>165.2</v>
      </c>
      <c r="Q4601" s="1" t="s">
        <v>20</v>
      </c>
      <c r="R4601" s="1" t="s">
        <v>28</v>
      </c>
    </row>
    <row r="4602" spans="1:18" x14ac:dyDescent="0.35">
      <c r="A4602" s="1" t="s">
        <v>4650</v>
      </c>
      <c r="B4602">
        <v>33</v>
      </c>
      <c r="C4602">
        <v>43</v>
      </c>
      <c r="D4602">
        <v>176.9</v>
      </c>
      <c r="E4602">
        <v>159.19999999999999</v>
      </c>
      <c r="F4602" s="1" t="s">
        <v>20</v>
      </c>
      <c r="G4602" s="1" t="s">
        <v>30</v>
      </c>
      <c r="H4602" s="1" t="s">
        <v>22</v>
      </c>
      <c r="I4602" s="1" t="s">
        <v>22</v>
      </c>
      <c r="J4602" s="1" t="s">
        <v>22</v>
      </c>
      <c r="K4602" s="1" t="s">
        <v>47</v>
      </c>
      <c r="L4602" s="1" t="s">
        <v>39</v>
      </c>
      <c r="M4602" s="1" t="s">
        <v>32</v>
      </c>
      <c r="N4602" s="1" t="s">
        <v>51</v>
      </c>
      <c r="O4602" s="1" t="s">
        <v>27</v>
      </c>
      <c r="P4602">
        <v>161</v>
      </c>
      <c r="Q4602" s="1" t="s">
        <v>60</v>
      </c>
      <c r="R4602" s="1" t="s">
        <v>34</v>
      </c>
    </row>
    <row r="4603" spans="1:18" x14ac:dyDescent="0.35">
      <c r="A4603" s="1" t="s">
        <v>4651</v>
      </c>
      <c r="B4603">
        <v>35</v>
      </c>
      <c r="C4603">
        <v>43</v>
      </c>
      <c r="D4603">
        <v>173.1</v>
      </c>
      <c r="E4603">
        <v>162.4</v>
      </c>
      <c r="F4603" s="1" t="s">
        <v>19</v>
      </c>
      <c r="G4603" s="1" t="s">
        <v>42</v>
      </c>
      <c r="H4603" s="1" t="s">
        <v>22</v>
      </c>
      <c r="I4603" s="1" t="s">
        <v>22</v>
      </c>
      <c r="J4603" s="1" t="s">
        <v>23</v>
      </c>
      <c r="K4603" s="1" t="s">
        <v>48</v>
      </c>
      <c r="L4603" s="1" t="s">
        <v>36</v>
      </c>
      <c r="M4603" s="1" t="s">
        <v>25</v>
      </c>
      <c r="N4603" s="1" t="s">
        <v>33</v>
      </c>
      <c r="O4603" s="1" t="s">
        <v>27</v>
      </c>
      <c r="P4603">
        <v>163.9</v>
      </c>
      <c r="Q4603" s="1" t="s">
        <v>42</v>
      </c>
      <c r="R4603" s="1" t="s">
        <v>34</v>
      </c>
    </row>
    <row r="4604" spans="1:18" x14ac:dyDescent="0.35">
      <c r="A4604" s="1" t="s">
        <v>4652</v>
      </c>
      <c r="B4604">
        <v>55</v>
      </c>
      <c r="C4604">
        <v>43</v>
      </c>
      <c r="D4604">
        <v>171.2</v>
      </c>
      <c r="E4604">
        <v>156.6</v>
      </c>
      <c r="F4604" s="1" t="s">
        <v>19</v>
      </c>
      <c r="G4604" s="1" t="s">
        <v>30</v>
      </c>
      <c r="H4604" s="1" t="s">
        <v>22</v>
      </c>
      <c r="I4604" s="1" t="s">
        <v>22</v>
      </c>
      <c r="J4604" s="1" t="s">
        <v>22</v>
      </c>
      <c r="K4604" s="1" t="s">
        <v>48</v>
      </c>
      <c r="L4604" s="1" t="s">
        <v>39</v>
      </c>
      <c r="M4604" s="1" t="s">
        <v>32</v>
      </c>
      <c r="N4604" s="1" t="s">
        <v>51</v>
      </c>
      <c r="O4604" s="1" t="s">
        <v>41</v>
      </c>
      <c r="P4604">
        <v>169.3</v>
      </c>
      <c r="Q4604" s="1" t="s">
        <v>30</v>
      </c>
      <c r="R4604" s="1" t="s">
        <v>28</v>
      </c>
    </row>
    <row r="4605" spans="1:18" x14ac:dyDescent="0.35">
      <c r="A4605" s="1" t="s">
        <v>4653</v>
      </c>
      <c r="B4605">
        <v>44</v>
      </c>
      <c r="C4605">
        <v>27</v>
      </c>
      <c r="D4605">
        <v>167.3</v>
      </c>
      <c r="E4605">
        <v>163.69999999999999</v>
      </c>
      <c r="F4605" s="1" t="s">
        <v>20</v>
      </c>
      <c r="G4605" s="1" t="s">
        <v>19</v>
      </c>
      <c r="H4605" s="1" t="s">
        <v>22</v>
      </c>
      <c r="I4605" s="1" t="s">
        <v>22</v>
      </c>
      <c r="J4605" s="1" t="s">
        <v>23</v>
      </c>
      <c r="K4605" s="1" t="s">
        <v>23</v>
      </c>
      <c r="L4605" s="1" t="s">
        <v>32</v>
      </c>
      <c r="M4605" s="1" t="s">
        <v>32</v>
      </c>
      <c r="N4605" s="1" t="s">
        <v>33</v>
      </c>
      <c r="O4605" s="1" t="s">
        <v>27</v>
      </c>
      <c r="P4605">
        <v>163.5</v>
      </c>
      <c r="Q4605" s="1" t="s">
        <v>20</v>
      </c>
      <c r="R4605" s="1" t="s">
        <v>34</v>
      </c>
    </row>
    <row r="4606" spans="1:18" x14ac:dyDescent="0.35">
      <c r="A4606" s="1" t="s">
        <v>4654</v>
      </c>
      <c r="B4606">
        <v>51</v>
      </c>
      <c r="C4606">
        <v>34</v>
      </c>
      <c r="D4606">
        <v>182.3</v>
      </c>
      <c r="E4606">
        <v>160</v>
      </c>
      <c r="F4606" s="1" t="s">
        <v>50</v>
      </c>
      <c r="G4606" s="1" t="s">
        <v>20</v>
      </c>
      <c r="H4606" s="1" t="s">
        <v>22</v>
      </c>
      <c r="I4606" s="1" t="s">
        <v>31</v>
      </c>
      <c r="J4606" s="1" t="s">
        <v>23</v>
      </c>
      <c r="K4606" s="1" t="s">
        <v>23</v>
      </c>
      <c r="L4606" s="1" t="s">
        <v>32</v>
      </c>
      <c r="M4606" s="1" t="s">
        <v>32</v>
      </c>
      <c r="N4606" s="1" t="s">
        <v>33</v>
      </c>
      <c r="O4606" s="1" t="s">
        <v>27</v>
      </c>
      <c r="P4606">
        <v>170.2</v>
      </c>
      <c r="Q4606" s="1" t="s">
        <v>20</v>
      </c>
      <c r="R4606" s="1" t="s">
        <v>28</v>
      </c>
    </row>
    <row r="4607" spans="1:18" x14ac:dyDescent="0.35">
      <c r="A4607" s="1" t="s">
        <v>4655</v>
      </c>
      <c r="B4607">
        <v>52</v>
      </c>
      <c r="C4607">
        <v>31</v>
      </c>
      <c r="D4607">
        <v>168.8</v>
      </c>
      <c r="E4607">
        <v>163.5</v>
      </c>
      <c r="F4607" s="1" t="s">
        <v>30</v>
      </c>
      <c r="G4607" s="1" t="s">
        <v>30</v>
      </c>
      <c r="H4607" s="1" t="s">
        <v>62</v>
      </c>
      <c r="I4607" s="1" t="s">
        <v>22</v>
      </c>
      <c r="J4607" s="1" t="s">
        <v>22</v>
      </c>
      <c r="K4607" s="1" t="s">
        <v>22</v>
      </c>
      <c r="L4607" s="1" t="s">
        <v>24</v>
      </c>
      <c r="M4607" s="1" t="s">
        <v>36</v>
      </c>
      <c r="N4607" s="1" t="s">
        <v>40</v>
      </c>
      <c r="O4607" s="1" t="s">
        <v>27</v>
      </c>
      <c r="P4607">
        <v>154.30000000000001</v>
      </c>
      <c r="Q4607" s="1" t="s">
        <v>42</v>
      </c>
      <c r="R4607" s="1" t="s">
        <v>28</v>
      </c>
    </row>
    <row r="4608" spans="1:18" x14ac:dyDescent="0.35">
      <c r="A4608" s="1" t="s">
        <v>4656</v>
      </c>
      <c r="B4608">
        <v>55</v>
      </c>
      <c r="C4608">
        <v>19</v>
      </c>
      <c r="D4608">
        <v>184.3</v>
      </c>
      <c r="E4608">
        <v>161.6</v>
      </c>
      <c r="F4608" s="1" t="s">
        <v>50</v>
      </c>
      <c r="G4608" s="1" t="s">
        <v>30</v>
      </c>
      <c r="H4608" s="1" t="s">
        <v>31</v>
      </c>
      <c r="I4608" s="1" t="s">
        <v>44</v>
      </c>
      <c r="J4608" s="1" t="s">
        <v>22</v>
      </c>
      <c r="K4608" s="1" t="s">
        <v>23</v>
      </c>
      <c r="L4608" s="1" t="s">
        <v>36</v>
      </c>
      <c r="M4608" s="1" t="s">
        <v>25</v>
      </c>
      <c r="N4608" s="1" t="s">
        <v>51</v>
      </c>
      <c r="O4608" s="1" t="s">
        <v>27</v>
      </c>
      <c r="P4608">
        <v>159.5</v>
      </c>
      <c r="Q4608" s="1" t="s">
        <v>60</v>
      </c>
      <c r="R4608" s="1" t="s">
        <v>34</v>
      </c>
    </row>
    <row r="4609" spans="1:18" x14ac:dyDescent="0.35">
      <c r="A4609" s="1" t="s">
        <v>4657</v>
      </c>
      <c r="B4609">
        <v>39</v>
      </c>
      <c r="C4609">
        <v>30</v>
      </c>
      <c r="D4609">
        <v>171.9</v>
      </c>
      <c r="E4609">
        <v>169.7</v>
      </c>
      <c r="F4609" s="1" t="s">
        <v>19</v>
      </c>
      <c r="G4609" s="1" t="s">
        <v>20</v>
      </c>
      <c r="H4609" s="1" t="s">
        <v>22</v>
      </c>
      <c r="I4609" s="1" t="s">
        <v>21</v>
      </c>
      <c r="J4609" s="1" t="s">
        <v>23</v>
      </c>
      <c r="K4609" s="1" t="s">
        <v>22</v>
      </c>
      <c r="L4609" s="1" t="s">
        <v>25</v>
      </c>
      <c r="M4609" s="1" t="s">
        <v>25</v>
      </c>
      <c r="N4609" s="1" t="s">
        <v>65</v>
      </c>
      <c r="O4609" s="1" t="s">
        <v>27</v>
      </c>
      <c r="P4609">
        <v>168.1</v>
      </c>
      <c r="Q4609" s="1" t="s">
        <v>50</v>
      </c>
      <c r="R4609" s="1" t="s">
        <v>34</v>
      </c>
    </row>
    <row r="4610" spans="1:18" x14ac:dyDescent="0.35">
      <c r="A4610" s="1" t="s">
        <v>4658</v>
      </c>
      <c r="B4610">
        <v>37</v>
      </c>
      <c r="C4610">
        <v>44</v>
      </c>
      <c r="D4610">
        <v>177.4</v>
      </c>
      <c r="E4610">
        <v>162</v>
      </c>
      <c r="F4610" s="1" t="s">
        <v>50</v>
      </c>
      <c r="G4610" s="1" t="s">
        <v>50</v>
      </c>
      <c r="H4610" s="1" t="s">
        <v>44</v>
      </c>
      <c r="I4610" s="1" t="s">
        <v>22</v>
      </c>
      <c r="J4610" s="1" t="s">
        <v>22</v>
      </c>
      <c r="K4610" s="1" t="s">
        <v>23</v>
      </c>
      <c r="L4610" s="1" t="s">
        <v>39</v>
      </c>
      <c r="M4610" s="1" t="s">
        <v>25</v>
      </c>
      <c r="N4610" s="1" t="s">
        <v>51</v>
      </c>
      <c r="O4610" s="1" t="s">
        <v>27</v>
      </c>
      <c r="P4610">
        <v>167.3</v>
      </c>
      <c r="Q4610" s="1" t="s">
        <v>50</v>
      </c>
      <c r="R4610" s="1" t="s">
        <v>34</v>
      </c>
    </row>
    <row r="4611" spans="1:18" x14ac:dyDescent="0.35">
      <c r="A4611" s="1" t="s">
        <v>4659</v>
      </c>
      <c r="B4611">
        <v>22</v>
      </c>
      <c r="C4611">
        <v>26</v>
      </c>
      <c r="D4611">
        <v>184.8</v>
      </c>
      <c r="E4611">
        <v>156</v>
      </c>
      <c r="F4611" s="1" t="s">
        <v>42</v>
      </c>
      <c r="G4611" s="1" t="s">
        <v>19</v>
      </c>
      <c r="H4611" s="1" t="s">
        <v>31</v>
      </c>
      <c r="I4611" s="1" t="s">
        <v>22</v>
      </c>
      <c r="J4611" s="1" t="s">
        <v>48</v>
      </c>
      <c r="K4611" s="1" t="s">
        <v>22</v>
      </c>
      <c r="L4611" s="1" t="s">
        <v>25</v>
      </c>
      <c r="M4611" s="1" t="s">
        <v>39</v>
      </c>
      <c r="N4611" s="1" t="s">
        <v>51</v>
      </c>
      <c r="O4611" s="1" t="s">
        <v>41</v>
      </c>
      <c r="P4611">
        <v>169.7</v>
      </c>
      <c r="Q4611" s="1" t="s">
        <v>30</v>
      </c>
      <c r="R4611" s="1" t="s">
        <v>52</v>
      </c>
    </row>
    <row r="4612" spans="1:18" x14ac:dyDescent="0.35">
      <c r="A4612" s="1" t="s">
        <v>4660</v>
      </c>
      <c r="B4612">
        <v>42</v>
      </c>
      <c r="C4612">
        <v>24</v>
      </c>
      <c r="D4612">
        <v>171</v>
      </c>
      <c r="E4612">
        <v>157.19999999999999</v>
      </c>
      <c r="F4612" s="1" t="s">
        <v>50</v>
      </c>
      <c r="G4612" s="1" t="s">
        <v>19</v>
      </c>
      <c r="H4612" s="1" t="s">
        <v>22</v>
      </c>
      <c r="I4612" s="1" t="s">
        <v>22</v>
      </c>
      <c r="J4612" s="1" t="s">
        <v>48</v>
      </c>
      <c r="K4612" s="1" t="s">
        <v>23</v>
      </c>
      <c r="L4612" s="1" t="s">
        <v>25</v>
      </c>
      <c r="M4612" s="1" t="s">
        <v>39</v>
      </c>
      <c r="N4612" s="1" t="s">
        <v>51</v>
      </c>
      <c r="O4612" s="1" t="s">
        <v>41</v>
      </c>
      <c r="P4612">
        <v>171.2</v>
      </c>
      <c r="Q4612" s="1" t="s">
        <v>20</v>
      </c>
      <c r="R4612" s="1" t="s">
        <v>52</v>
      </c>
    </row>
    <row r="4613" spans="1:18" x14ac:dyDescent="0.35">
      <c r="A4613" s="1" t="s">
        <v>4661</v>
      </c>
      <c r="B4613">
        <v>51</v>
      </c>
      <c r="C4613">
        <v>27</v>
      </c>
      <c r="D4613">
        <v>177.3</v>
      </c>
      <c r="E4613">
        <v>149.80000000000001</v>
      </c>
      <c r="F4613" s="1" t="s">
        <v>19</v>
      </c>
      <c r="G4613" s="1" t="s">
        <v>50</v>
      </c>
      <c r="H4613" s="1" t="s">
        <v>21</v>
      </c>
      <c r="I4613" s="1" t="s">
        <v>22</v>
      </c>
      <c r="J4613" s="1" t="s">
        <v>22</v>
      </c>
      <c r="K4613" s="1" t="s">
        <v>48</v>
      </c>
      <c r="L4613" s="1" t="s">
        <v>25</v>
      </c>
      <c r="M4613" s="1" t="s">
        <v>24</v>
      </c>
      <c r="N4613" s="1" t="s">
        <v>51</v>
      </c>
      <c r="O4613" s="1" t="s">
        <v>41</v>
      </c>
      <c r="P4613">
        <v>172.3</v>
      </c>
      <c r="Q4613" s="1" t="s">
        <v>20</v>
      </c>
      <c r="R4613" s="1" t="s">
        <v>52</v>
      </c>
    </row>
    <row r="4614" spans="1:18" x14ac:dyDescent="0.35">
      <c r="A4614" s="1" t="s">
        <v>4662</v>
      </c>
      <c r="B4614">
        <v>35</v>
      </c>
      <c r="C4614">
        <v>26</v>
      </c>
      <c r="D4614">
        <v>177.5</v>
      </c>
      <c r="E4614">
        <v>161.80000000000001</v>
      </c>
      <c r="F4614" s="1" t="s">
        <v>30</v>
      </c>
      <c r="G4614" s="1" t="s">
        <v>20</v>
      </c>
      <c r="H4614" s="1" t="s">
        <v>22</v>
      </c>
      <c r="I4614" s="1" t="s">
        <v>22</v>
      </c>
      <c r="J4614" s="1" t="s">
        <v>23</v>
      </c>
      <c r="K4614" s="1" t="s">
        <v>22</v>
      </c>
      <c r="L4614" s="1" t="s">
        <v>32</v>
      </c>
      <c r="M4614" s="1" t="s">
        <v>39</v>
      </c>
      <c r="N4614" s="1" t="s">
        <v>45</v>
      </c>
      <c r="O4614" s="1" t="s">
        <v>27</v>
      </c>
      <c r="P4614">
        <v>171.6</v>
      </c>
      <c r="Q4614" s="1" t="s">
        <v>60</v>
      </c>
      <c r="R4614" s="1" t="s">
        <v>34</v>
      </c>
    </row>
    <row r="4615" spans="1:18" x14ac:dyDescent="0.35">
      <c r="A4615" s="1" t="s">
        <v>4663</v>
      </c>
      <c r="B4615">
        <v>24</v>
      </c>
      <c r="C4615">
        <v>39</v>
      </c>
      <c r="D4615">
        <v>169.3</v>
      </c>
      <c r="E4615">
        <v>160.6</v>
      </c>
      <c r="F4615" s="1" t="s">
        <v>20</v>
      </c>
      <c r="G4615" s="1" t="s">
        <v>20</v>
      </c>
      <c r="H4615" s="1" t="s">
        <v>22</v>
      </c>
      <c r="I4615" s="1" t="s">
        <v>31</v>
      </c>
      <c r="J4615" s="1" t="s">
        <v>23</v>
      </c>
      <c r="K4615" s="1" t="s">
        <v>23</v>
      </c>
      <c r="L4615" s="1" t="s">
        <v>24</v>
      </c>
      <c r="M4615" s="1" t="s">
        <v>36</v>
      </c>
      <c r="N4615" s="1" t="s">
        <v>40</v>
      </c>
      <c r="O4615" s="1" t="s">
        <v>27</v>
      </c>
      <c r="P4615">
        <v>158.6</v>
      </c>
      <c r="Q4615" s="1" t="s">
        <v>50</v>
      </c>
      <c r="R4615" s="1" t="s">
        <v>34</v>
      </c>
    </row>
    <row r="4616" spans="1:18" x14ac:dyDescent="0.35">
      <c r="A4616" s="1" t="s">
        <v>4664</v>
      </c>
      <c r="B4616">
        <v>23</v>
      </c>
      <c r="C4616">
        <v>40</v>
      </c>
      <c r="D4616">
        <v>175.6</v>
      </c>
      <c r="E4616">
        <v>170.1</v>
      </c>
      <c r="F4616" s="1" t="s">
        <v>42</v>
      </c>
      <c r="G4616" s="1" t="s">
        <v>20</v>
      </c>
      <c r="H4616" s="1" t="s">
        <v>22</v>
      </c>
      <c r="I4616" s="1" t="s">
        <v>31</v>
      </c>
      <c r="J4616" s="1" t="s">
        <v>48</v>
      </c>
      <c r="K4616" s="1" t="s">
        <v>48</v>
      </c>
      <c r="L4616" s="1" t="s">
        <v>24</v>
      </c>
      <c r="M4616" s="1" t="s">
        <v>25</v>
      </c>
      <c r="N4616" s="1" t="s">
        <v>45</v>
      </c>
      <c r="O4616" s="1" t="s">
        <v>41</v>
      </c>
      <c r="P4616">
        <v>181.2</v>
      </c>
      <c r="Q4616" s="1" t="s">
        <v>38</v>
      </c>
      <c r="R4616" s="1" t="s">
        <v>34</v>
      </c>
    </row>
    <row r="4617" spans="1:18" x14ac:dyDescent="0.35">
      <c r="A4617" s="1" t="s">
        <v>4665</v>
      </c>
      <c r="B4617">
        <v>40</v>
      </c>
      <c r="C4617">
        <v>24</v>
      </c>
      <c r="D4617">
        <v>179.2</v>
      </c>
      <c r="E4617">
        <v>154</v>
      </c>
      <c r="F4617" s="1" t="s">
        <v>30</v>
      </c>
      <c r="G4617" s="1" t="s">
        <v>20</v>
      </c>
      <c r="H4617" s="1" t="s">
        <v>22</v>
      </c>
      <c r="I4617" s="1" t="s">
        <v>62</v>
      </c>
      <c r="J4617" s="1" t="s">
        <v>23</v>
      </c>
      <c r="K4617" s="1" t="s">
        <v>22</v>
      </c>
      <c r="L4617" s="1" t="s">
        <v>25</v>
      </c>
      <c r="M4617" s="1" t="s">
        <v>39</v>
      </c>
      <c r="N4617" s="1" t="s">
        <v>65</v>
      </c>
      <c r="O4617" s="1" t="s">
        <v>27</v>
      </c>
      <c r="P4617">
        <v>154.69999999999999</v>
      </c>
      <c r="Q4617" s="1" t="s">
        <v>60</v>
      </c>
      <c r="R4617" s="1" t="s">
        <v>28</v>
      </c>
    </row>
    <row r="4618" spans="1:18" x14ac:dyDescent="0.35">
      <c r="A4618" s="1" t="s">
        <v>4666</v>
      </c>
      <c r="B4618">
        <v>33</v>
      </c>
      <c r="C4618">
        <v>26</v>
      </c>
      <c r="D4618">
        <v>185.9</v>
      </c>
      <c r="E4618">
        <v>156.80000000000001</v>
      </c>
      <c r="F4618" s="1" t="s">
        <v>20</v>
      </c>
      <c r="G4618" s="1" t="s">
        <v>50</v>
      </c>
      <c r="H4618" s="1" t="s">
        <v>31</v>
      </c>
      <c r="I4618" s="1" t="s">
        <v>21</v>
      </c>
      <c r="J4618" s="1" t="s">
        <v>48</v>
      </c>
      <c r="K4618" s="1" t="s">
        <v>22</v>
      </c>
      <c r="L4618" s="1" t="s">
        <v>36</v>
      </c>
      <c r="M4618" s="1" t="s">
        <v>24</v>
      </c>
      <c r="N4618" s="1" t="s">
        <v>51</v>
      </c>
      <c r="O4618" s="1" t="s">
        <v>41</v>
      </c>
      <c r="P4618">
        <v>177.9</v>
      </c>
      <c r="Q4618" s="1" t="s">
        <v>20</v>
      </c>
      <c r="R4618" s="1" t="s">
        <v>52</v>
      </c>
    </row>
    <row r="4619" spans="1:18" x14ac:dyDescent="0.35">
      <c r="A4619" s="1" t="s">
        <v>4667</v>
      </c>
      <c r="B4619">
        <v>50</v>
      </c>
      <c r="C4619">
        <v>44</v>
      </c>
      <c r="D4619">
        <v>171.1</v>
      </c>
      <c r="E4619">
        <v>156.9</v>
      </c>
      <c r="F4619" s="1" t="s">
        <v>20</v>
      </c>
      <c r="G4619" s="1" t="s">
        <v>20</v>
      </c>
      <c r="H4619" s="1" t="s">
        <v>31</v>
      </c>
      <c r="I4619" s="1" t="s">
        <v>22</v>
      </c>
      <c r="J4619" s="1" t="s">
        <v>22</v>
      </c>
      <c r="K4619" s="1" t="s">
        <v>23</v>
      </c>
      <c r="L4619" s="1" t="s">
        <v>36</v>
      </c>
      <c r="M4619" s="1" t="s">
        <v>39</v>
      </c>
      <c r="N4619" s="1" t="s">
        <v>51</v>
      </c>
      <c r="O4619" s="1" t="s">
        <v>27</v>
      </c>
      <c r="P4619">
        <v>151.5</v>
      </c>
      <c r="Q4619" s="1" t="s">
        <v>20</v>
      </c>
      <c r="R4619" s="1" t="s">
        <v>34</v>
      </c>
    </row>
    <row r="4620" spans="1:18" x14ac:dyDescent="0.35">
      <c r="A4620" s="1" t="s">
        <v>4668</v>
      </c>
      <c r="B4620">
        <v>33</v>
      </c>
      <c r="C4620">
        <v>41</v>
      </c>
      <c r="D4620">
        <v>176.4</v>
      </c>
      <c r="E4620">
        <v>159.5</v>
      </c>
      <c r="F4620" s="1" t="s">
        <v>30</v>
      </c>
      <c r="G4620" s="1" t="s">
        <v>30</v>
      </c>
      <c r="H4620" s="1" t="s">
        <v>21</v>
      </c>
      <c r="I4620" s="1" t="s">
        <v>21</v>
      </c>
      <c r="J4620" s="1" t="s">
        <v>22</v>
      </c>
      <c r="K4620" s="1" t="s">
        <v>23</v>
      </c>
      <c r="L4620" s="1" t="s">
        <v>24</v>
      </c>
      <c r="M4620" s="1" t="s">
        <v>25</v>
      </c>
      <c r="N4620" s="1" t="s">
        <v>40</v>
      </c>
      <c r="O4620" s="1" t="s">
        <v>41</v>
      </c>
      <c r="P4620">
        <v>169.3</v>
      </c>
      <c r="Q4620" s="1" t="s">
        <v>30</v>
      </c>
      <c r="R4620" s="1" t="s">
        <v>28</v>
      </c>
    </row>
    <row r="4621" spans="1:18" x14ac:dyDescent="0.35">
      <c r="A4621" s="1" t="s">
        <v>4669</v>
      </c>
      <c r="B4621">
        <v>25</v>
      </c>
      <c r="C4621">
        <v>46</v>
      </c>
      <c r="D4621">
        <v>173.1</v>
      </c>
      <c r="E4621">
        <v>153.4</v>
      </c>
      <c r="F4621" s="1" t="s">
        <v>20</v>
      </c>
      <c r="G4621" s="1" t="s">
        <v>20</v>
      </c>
      <c r="H4621" s="1" t="s">
        <v>21</v>
      </c>
      <c r="I4621" s="1" t="s">
        <v>22</v>
      </c>
      <c r="J4621" s="1" t="s">
        <v>22</v>
      </c>
      <c r="K4621" s="1" t="s">
        <v>47</v>
      </c>
      <c r="L4621" s="1" t="s">
        <v>32</v>
      </c>
      <c r="M4621" s="1" t="s">
        <v>32</v>
      </c>
      <c r="N4621" s="1" t="s">
        <v>51</v>
      </c>
      <c r="O4621" s="1" t="s">
        <v>27</v>
      </c>
      <c r="P4621">
        <v>164.1</v>
      </c>
      <c r="Q4621" s="1" t="s">
        <v>50</v>
      </c>
      <c r="R4621" s="1" t="s">
        <v>34</v>
      </c>
    </row>
    <row r="4622" spans="1:18" x14ac:dyDescent="0.35">
      <c r="A4622" s="1" t="s">
        <v>4670</v>
      </c>
      <c r="B4622">
        <v>31</v>
      </c>
      <c r="C4622">
        <v>34</v>
      </c>
      <c r="D4622">
        <v>175.4</v>
      </c>
      <c r="E4622">
        <v>159.30000000000001</v>
      </c>
      <c r="F4622" s="1" t="s">
        <v>50</v>
      </c>
      <c r="G4622" s="1" t="s">
        <v>30</v>
      </c>
      <c r="H4622" s="1" t="s">
        <v>22</v>
      </c>
      <c r="I4622" s="1" t="s">
        <v>22</v>
      </c>
      <c r="J4622" s="1" t="s">
        <v>23</v>
      </c>
      <c r="K4622" s="1" t="s">
        <v>23</v>
      </c>
      <c r="L4622" s="1" t="s">
        <v>24</v>
      </c>
      <c r="M4622" s="1" t="s">
        <v>25</v>
      </c>
      <c r="N4622" s="1" t="s">
        <v>26</v>
      </c>
      <c r="O4622" s="1" t="s">
        <v>41</v>
      </c>
      <c r="P4622">
        <v>177.4</v>
      </c>
      <c r="Q4622" s="1" t="s">
        <v>60</v>
      </c>
      <c r="R4622" s="1" t="s">
        <v>28</v>
      </c>
    </row>
    <row r="4623" spans="1:18" x14ac:dyDescent="0.35">
      <c r="A4623" s="1" t="s">
        <v>4671</v>
      </c>
      <c r="B4623">
        <v>35</v>
      </c>
      <c r="C4623">
        <v>37</v>
      </c>
      <c r="D4623">
        <v>169.9</v>
      </c>
      <c r="E4623">
        <v>161.1</v>
      </c>
      <c r="F4623" s="1" t="s">
        <v>30</v>
      </c>
      <c r="G4623" s="1" t="s">
        <v>30</v>
      </c>
      <c r="H4623" s="1" t="s">
        <v>22</v>
      </c>
      <c r="I4623" s="1" t="s">
        <v>31</v>
      </c>
      <c r="J4623" s="1" t="s">
        <v>22</v>
      </c>
      <c r="K4623" s="1" t="s">
        <v>23</v>
      </c>
      <c r="L4623" s="1" t="s">
        <v>36</v>
      </c>
      <c r="M4623" s="1" t="s">
        <v>39</v>
      </c>
      <c r="N4623" s="1" t="s">
        <v>45</v>
      </c>
      <c r="O4623" s="1" t="s">
        <v>41</v>
      </c>
      <c r="P4623">
        <v>173.2</v>
      </c>
      <c r="Q4623" s="1" t="s">
        <v>42</v>
      </c>
      <c r="R4623" s="1" t="s">
        <v>34</v>
      </c>
    </row>
    <row r="4624" spans="1:18" x14ac:dyDescent="0.35">
      <c r="A4624" s="1" t="s">
        <v>4672</v>
      </c>
      <c r="B4624">
        <v>36</v>
      </c>
      <c r="C4624">
        <v>24</v>
      </c>
      <c r="D4624">
        <v>172.8</v>
      </c>
      <c r="E4624">
        <v>161.30000000000001</v>
      </c>
      <c r="F4624" s="1" t="s">
        <v>54</v>
      </c>
      <c r="G4624" s="1" t="s">
        <v>20</v>
      </c>
      <c r="H4624" s="1" t="s">
        <v>22</v>
      </c>
      <c r="I4624" s="1" t="s">
        <v>31</v>
      </c>
      <c r="J4624" s="1" t="s">
        <v>23</v>
      </c>
      <c r="K4624" s="1" t="s">
        <v>48</v>
      </c>
      <c r="L4624" s="1" t="s">
        <v>36</v>
      </c>
      <c r="M4624" s="1" t="s">
        <v>32</v>
      </c>
      <c r="N4624" s="1" t="s">
        <v>51</v>
      </c>
      <c r="O4624" s="1" t="s">
        <v>27</v>
      </c>
      <c r="P4624">
        <v>167.5</v>
      </c>
      <c r="Q4624" s="1" t="s">
        <v>20</v>
      </c>
      <c r="R4624" s="1" t="s">
        <v>34</v>
      </c>
    </row>
    <row r="4625" spans="1:18" x14ac:dyDescent="0.35">
      <c r="A4625" s="1" t="s">
        <v>4673</v>
      </c>
      <c r="B4625">
        <v>42</v>
      </c>
      <c r="C4625">
        <v>24</v>
      </c>
      <c r="D4625">
        <v>184.6</v>
      </c>
      <c r="E4625">
        <v>168.6</v>
      </c>
      <c r="F4625" s="1" t="s">
        <v>30</v>
      </c>
      <c r="G4625" s="1" t="s">
        <v>20</v>
      </c>
      <c r="H4625" s="1" t="s">
        <v>31</v>
      </c>
      <c r="I4625" s="1" t="s">
        <v>21</v>
      </c>
      <c r="J4625" s="1" t="s">
        <v>22</v>
      </c>
      <c r="K4625" s="1" t="s">
        <v>22</v>
      </c>
      <c r="L4625" s="1" t="s">
        <v>25</v>
      </c>
      <c r="M4625" s="1" t="s">
        <v>24</v>
      </c>
      <c r="N4625" s="1" t="s">
        <v>40</v>
      </c>
      <c r="O4625" s="1" t="s">
        <v>41</v>
      </c>
      <c r="P4625">
        <v>185.1</v>
      </c>
      <c r="Q4625" s="1" t="s">
        <v>38</v>
      </c>
      <c r="R4625" s="1" t="s">
        <v>34</v>
      </c>
    </row>
    <row r="4626" spans="1:18" x14ac:dyDescent="0.35">
      <c r="A4626" s="1" t="s">
        <v>4674</v>
      </c>
      <c r="B4626">
        <v>33</v>
      </c>
      <c r="C4626">
        <v>45</v>
      </c>
      <c r="D4626">
        <v>174.9</v>
      </c>
      <c r="E4626">
        <v>160.80000000000001</v>
      </c>
      <c r="F4626" s="1" t="s">
        <v>50</v>
      </c>
      <c r="G4626" s="1" t="s">
        <v>30</v>
      </c>
      <c r="H4626" s="1" t="s">
        <v>44</v>
      </c>
      <c r="I4626" s="1" t="s">
        <v>44</v>
      </c>
      <c r="J4626" s="1" t="s">
        <v>23</v>
      </c>
      <c r="K4626" s="1" t="s">
        <v>22</v>
      </c>
      <c r="L4626" s="1" t="s">
        <v>25</v>
      </c>
      <c r="M4626" s="1" t="s">
        <v>32</v>
      </c>
      <c r="N4626" s="1" t="s">
        <v>65</v>
      </c>
      <c r="O4626" s="1" t="s">
        <v>27</v>
      </c>
      <c r="P4626">
        <v>159.5</v>
      </c>
      <c r="Q4626" s="1" t="s">
        <v>60</v>
      </c>
      <c r="R4626" s="1" t="s">
        <v>34</v>
      </c>
    </row>
    <row r="4627" spans="1:18" x14ac:dyDescent="0.35">
      <c r="A4627" s="1" t="s">
        <v>4675</v>
      </c>
      <c r="B4627">
        <v>26</v>
      </c>
      <c r="C4627">
        <v>36</v>
      </c>
      <c r="D4627">
        <v>174.5</v>
      </c>
      <c r="E4627">
        <v>160.69999999999999</v>
      </c>
      <c r="F4627" s="1" t="s">
        <v>30</v>
      </c>
      <c r="G4627" s="1" t="s">
        <v>30</v>
      </c>
      <c r="H4627" s="1" t="s">
        <v>22</v>
      </c>
      <c r="I4627" s="1" t="s">
        <v>44</v>
      </c>
      <c r="J4627" s="1" t="s">
        <v>23</v>
      </c>
      <c r="K4627" s="1" t="s">
        <v>23</v>
      </c>
      <c r="L4627" s="1" t="s">
        <v>32</v>
      </c>
      <c r="M4627" s="1" t="s">
        <v>24</v>
      </c>
      <c r="N4627" s="1" t="s">
        <v>51</v>
      </c>
      <c r="O4627" s="1" t="s">
        <v>27</v>
      </c>
      <c r="P4627">
        <v>162.69999999999999</v>
      </c>
      <c r="Q4627" s="1" t="s">
        <v>30</v>
      </c>
      <c r="R4627" s="1" t="s">
        <v>52</v>
      </c>
    </row>
    <row r="4628" spans="1:18" x14ac:dyDescent="0.35">
      <c r="A4628" s="1" t="s">
        <v>4676</v>
      </c>
      <c r="B4628">
        <v>51</v>
      </c>
      <c r="C4628">
        <v>37</v>
      </c>
      <c r="D4628">
        <v>168</v>
      </c>
      <c r="E4628">
        <v>167.9</v>
      </c>
      <c r="F4628" s="1" t="s">
        <v>20</v>
      </c>
      <c r="G4628" s="1" t="s">
        <v>20</v>
      </c>
      <c r="H4628" s="1" t="s">
        <v>62</v>
      </c>
      <c r="I4628" s="1" t="s">
        <v>22</v>
      </c>
      <c r="J4628" s="1" t="s">
        <v>23</v>
      </c>
      <c r="K4628" s="1" t="s">
        <v>47</v>
      </c>
      <c r="L4628" s="1" t="s">
        <v>32</v>
      </c>
      <c r="M4628" s="1" t="s">
        <v>32</v>
      </c>
      <c r="N4628" s="1" t="s">
        <v>51</v>
      </c>
      <c r="O4628" s="1" t="s">
        <v>41</v>
      </c>
      <c r="P4628">
        <v>174.7</v>
      </c>
      <c r="Q4628" s="1" t="s">
        <v>20</v>
      </c>
      <c r="R4628" s="1" t="s">
        <v>34</v>
      </c>
    </row>
    <row r="4629" spans="1:18" x14ac:dyDescent="0.35">
      <c r="A4629" s="1" t="s">
        <v>4677</v>
      </c>
      <c r="B4629">
        <v>34</v>
      </c>
      <c r="C4629">
        <v>24</v>
      </c>
      <c r="D4629">
        <v>181.6</v>
      </c>
      <c r="E4629">
        <v>161</v>
      </c>
      <c r="F4629" s="1" t="s">
        <v>20</v>
      </c>
      <c r="G4629" s="1" t="s">
        <v>30</v>
      </c>
      <c r="H4629" s="1" t="s">
        <v>22</v>
      </c>
      <c r="I4629" s="1" t="s">
        <v>31</v>
      </c>
      <c r="J4629" s="1" t="s">
        <v>23</v>
      </c>
      <c r="K4629" s="1" t="s">
        <v>22</v>
      </c>
      <c r="L4629" s="1" t="s">
        <v>39</v>
      </c>
      <c r="M4629" s="1" t="s">
        <v>39</v>
      </c>
      <c r="N4629" s="1" t="s">
        <v>40</v>
      </c>
      <c r="O4629" s="1" t="s">
        <v>41</v>
      </c>
      <c r="P4629">
        <v>175.2</v>
      </c>
      <c r="Q4629" s="1" t="s">
        <v>38</v>
      </c>
      <c r="R4629" s="1" t="s">
        <v>34</v>
      </c>
    </row>
    <row r="4630" spans="1:18" x14ac:dyDescent="0.35">
      <c r="A4630" s="1" t="s">
        <v>4678</v>
      </c>
      <c r="B4630">
        <v>36</v>
      </c>
      <c r="C4630">
        <v>23</v>
      </c>
      <c r="D4630">
        <v>179.9</v>
      </c>
      <c r="E4630">
        <v>153.69999999999999</v>
      </c>
      <c r="F4630" s="1" t="s">
        <v>50</v>
      </c>
      <c r="G4630" s="1" t="s">
        <v>54</v>
      </c>
      <c r="H4630" s="1" t="s">
        <v>44</v>
      </c>
      <c r="I4630" s="1" t="s">
        <v>62</v>
      </c>
      <c r="J4630" s="1" t="s">
        <v>23</v>
      </c>
      <c r="K4630" s="1" t="s">
        <v>22</v>
      </c>
      <c r="L4630" s="1" t="s">
        <v>24</v>
      </c>
      <c r="M4630" s="1" t="s">
        <v>36</v>
      </c>
      <c r="N4630" s="1" t="s">
        <v>40</v>
      </c>
      <c r="O4630" s="1" t="s">
        <v>27</v>
      </c>
      <c r="P4630">
        <v>167.2</v>
      </c>
      <c r="Q4630" s="1" t="s">
        <v>50</v>
      </c>
      <c r="R4630" s="1" t="s">
        <v>34</v>
      </c>
    </row>
    <row r="4631" spans="1:18" x14ac:dyDescent="0.35">
      <c r="A4631" s="1" t="s">
        <v>4679</v>
      </c>
      <c r="B4631">
        <v>53</v>
      </c>
      <c r="C4631">
        <v>42</v>
      </c>
      <c r="D4631">
        <v>174.9</v>
      </c>
      <c r="E4631">
        <v>154.5</v>
      </c>
      <c r="F4631" s="1" t="s">
        <v>19</v>
      </c>
      <c r="G4631" s="1" t="s">
        <v>19</v>
      </c>
      <c r="H4631" s="1" t="s">
        <v>44</v>
      </c>
      <c r="I4631" s="1" t="s">
        <v>21</v>
      </c>
      <c r="J4631" s="1" t="s">
        <v>23</v>
      </c>
      <c r="K4631" s="1" t="s">
        <v>23</v>
      </c>
      <c r="L4631" s="1" t="s">
        <v>36</v>
      </c>
      <c r="M4631" s="1" t="s">
        <v>24</v>
      </c>
      <c r="N4631" s="1" t="s">
        <v>51</v>
      </c>
      <c r="O4631" s="1" t="s">
        <v>41</v>
      </c>
      <c r="P4631">
        <v>163.6</v>
      </c>
      <c r="Q4631" s="1" t="s">
        <v>19</v>
      </c>
      <c r="R4631" s="1" t="s">
        <v>28</v>
      </c>
    </row>
    <row r="4632" spans="1:18" x14ac:dyDescent="0.35">
      <c r="A4632" s="1" t="s">
        <v>4680</v>
      </c>
      <c r="B4632">
        <v>24</v>
      </c>
      <c r="C4632">
        <v>30</v>
      </c>
      <c r="D4632">
        <v>187.3</v>
      </c>
      <c r="E4632">
        <v>154.6</v>
      </c>
      <c r="F4632" s="1" t="s">
        <v>19</v>
      </c>
      <c r="G4632" s="1" t="s">
        <v>19</v>
      </c>
      <c r="H4632" s="1" t="s">
        <v>22</v>
      </c>
      <c r="I4632" s="1" t="s">
        <v>31</v>
      </c>
      <c r="J4632" s="1" t="s">
        <v>48</v>
      </c>
      <c r="K4632" s="1" t="s">
        <v>22</v>
      </c>
      <c r="L4632" s="1" t="s">
        <v>39</v>
      </c>
      <c r="M4632" s="1" t="s">
        <v>36</v>
      </c>
      <c r="N4632" s="1" t="s">
        <v>33</v>
      </c>
      <c r="O4632" s="1" t="s">
        <v>41</v>
      </c>
      <c r="P4632">
        <v>175.9</v>
      </c>
      <c r="Q4632" s="1" t="s">
        <v>19</v>
      </c>
      <c r="R4632" s="1" t="s">
        <v>52</v>
      </c>
    </row>
    <row r="4633" spans="1:18" x14ac:dyDescent="0.35">
      <c r="A4633" s="1" t="s">
        <v>4681</v>
      </c>
      <c r="B4633">
        <v>46</v>
      </c>
      <c r="C4633">
        <v>39</v>
      </c>
      <c r="D4633">
        <v>170.3</v>
      </c>
      <c r="E4633">
        <v>153.69999999999999</v>
      </c>
      <c r="F4633" s="1" t="s">
        <v>20</v>
      </c>
      <c r="G4633" s="1" t="s">
        <v>20</v>
      </c>
      <c r="H4633" s="1" t="s">
        <v>22</v>
      </c>
      <c r="I4633" s="1" t="s">
        <v>62</v>
      </c>
      <c r="J4633" s="1" t="s">
        <v>23</v>
      </c>
      <c r="K4633" s="1" t="s">
        <v>22</v>
      </c>
      <c r="L4633" s="1" t="s">
        <v>36</v>
      </c>
      <c r="M4633" s="1" t="s">
        <v>25</v>
      </c>
      <c r="N4633" s="1" t="s">
        <v>65</v>
      </c>
      <c r="O4633" s="1" t="s">
        <v>27</v>
      </c>
      <c r="P4633">
        <v>160.6</v>
      </c>
      <c r="Q4633" s="1" t="s">
        <v>50</v>
      </c>
      <c r="R4633" s="1" t="s">
        <v>28</v>
      </c>
    </row>
    <row r="4634" spans="1:18" x14ac:dyDescent="0.35">
      <c r="A4634" s="1" t="s">
        <v>4682</v>
      </c>
      <c r="B4634">
        <v>42</v>
      </c>
      <c r="C4634">
        <v>34</v>
      </c>
      <c r="D4634">
        <v>166.7</v>
      </c>
      <c r="E4634">
        <v>173</v>
      </c>
      <c r="F4634" s="1" t="s">
        <v>30</v>
      </c>
      <c r="G4634" s="1" t="s">
        <v>19</v>
      </c>
      <c r="H4634" s="1" t="s">
        <v>22</v>
      </c>
      <c r="I4634" s="1" t="s">
        <v>22</v>
      </c>
      <c r="J4634" s="1" t="s">
        <v>48</v>
      </c>
      <c r="K4634" s="1" t="s">
        <v>47</v>
      </c>
      <c r="L4634" s="1" t="s">
        <v>25</v>
      </c>
      <c r="M4634" s="1" t="s">
        <v>32</v>
      </c>
      <c r="N4634" s="1" t="s">
        <v>51</v>
      </c>
      <c r="O4634" s="1" t="s">
        <v>27</v>
      </c>
      <c r="P4634">
        <v>160.4</v>
      </c>
      <c r="Q4634" s="1" t="s">
        <v>30</v>
      </c>
      <c r="R4634" s="1" t="s">
        <v>34</v>
      </c>
    </row>
    <row r="4635" spans="1:18" x14ac:dyDescent="0.35">
      <c r="A4635" s="1" t="s">
        <v>4683</v>
      </c>
      <c r="B4635">
        <v>33</v>
      </c>
      <c r="C4635">
        <v>39</v>
      </c>
      <c r="D4635">
        <v>173.3</v>
      </c>
      <c r="E4635">
        <v>154.6</v>
      </c>
      <c r="F4635" s="1" t="s">
        <v>20</v>
      </c>
      <c r="G4635" s="1" t="s">
        <v>19</v>
      </c>
      <c r="H4635" s="1" t="s">
        <v>22</v>
      </c>
      <c r="I4635" s="1" t="s">
        <v>22</v>
      </c>
      <c r="J4635" s="1" t="s">
        <v>48</v>
      </c>
      <c r="K4635" s="1" t="s">
        <v>23</v>
      </c>
      <c r="L4635" s="1" t="s">
        <v>32</v>
      </c>
      <c r="M4635" s="1" t="s">
        <v>32</v>
      </c>
      <c r="N4635" s="1" t="s">
        <v>51</v>
      </c>
      <c r="O4635" s="1" t="s">
        <v>27</v>
      </c>
      <c r="P4635">
        <v>164.5</v>
      </c>
      <c r="Q4635" s="1" t="s">
        <v>20</v>
      </c>
      <c r="R4635" s="1" t="s">
        <v>52</v>
      </c>
    </row>
    <row r="4636" spans="1:18" x14ac:dyDescent="0.35">
      <c r="A4636" s="1" t="s">
        <v>4684</v>
      </c>
      <c r="B4636">
        <v>34</v>
      </c>
      <c r="C4636">
        <v>25</v>
      </c>
      <c r="D4636">
        <v>168.1</v>
      </c>
      <c r="E4636">
        <v>160.69999999999999</v>
      </c>
      <c r="F4636" s="1" t="s">
        <v>20</v>
      </c>
      <c r="G4636" s="1" t="s">
        <v>42</v>
      </c>
      <c r="H4636" s="1" t="s">
        <v>31</v>
      </c>
      <c r="I4636" s="1" t="s">
        <v>21</v>
      </c>
      <c r="J4636" s="1" t="s">
        <v>22</v>
      </c>
      <c r="K4636" s="1" t="s">
        <v>22</v>
      </c>
      <c r="L4636" s="1" t="s">
        <v>36</v>
      </c>
      <c r="M4636" s="1" t="s">
        <v>39</v>
      </c>
      <c r="N4636" s="1" t="s">
        <v>51</v>
      </c>
      <c r="O4636" s="1" t="s">
        <v>27</v>
      </c>
      <c r="P4636">
        <v>147.30000000000001</v>
      </c>
      <c r="Q4636" s="1" t="s">
        <v>60</v>
      </c>
      <c r="R4636" s="1" t="s">
        <v>52</v>
      </c>
    </row>
    <row r="4637" spans="1:18" x14ac:dyDescent="0.35">
      <c r="A4637" s="1" t="s">
        <v>4685</v>
      </c>
      <c r="B4637">
        <v>52</v>
      </c>
      <c r="C4637">
        <v>35</v>
      </c>
      <c r="D4637">
        <v>175.7</v>
      </c>
      <c r="E4637">
        <v>161.30000000000001</v>
      </c>
      <c r="F4637" s="1" t="s">
        <v>30</v>
      </c>
      <c r="G4637" s="1" t="s">
        <v>50</v>
      </c>
      <c r="H4637" s="1" t="s">
        <v>31</v>
      </c>
      <c r="I4637" s="1" t="s">
        <v>31</v>
      </c>
      <c r="J4637" s="1" t="s">
        <v>22</v>
      </c>
      <c r="K4637" s="1" t="s">
        <v>23</v>
      </c>
      <c r="L4637" s="1" t="s">
        <v>25</v>
      </c>
      <c r="M4637" s="1" t="s">
        <v>39</v>
      </c>
      <c r="N4637" s="1" t="s">
        <v>33</v>
      </c>
      <c r="O4637" s="1" t="s">
        <v>41</v>
      </c>
      <c r="P4637">
        <v>172.1</v>
      </c>
      <c r="Q4637" s="1" t="s">
        <v>38</v>
      </c>
      <c r="R4637" s="1" t="s">
        <v>34</v>
      </c>
    </row>
    <row r="4638" spans="1:18" x14ac:dyDescent="0.35">
      <c r="A4638" s="1" t="s">
        <v>4686</v>
      </c>
      <c r="B4638">
        <v>50</v>
      </c>
      <c r="C4638">
        <v>41</v>
      </c>
      <c r="D4638">
        <v>174.5</v>
      </c>
      <c r="E4638">
        <v>159.9</v>
      </c>
      <c r="F4638" s="1" t="s">
        <v>30</v>
      </c>
      <c r="G4638" s="1" t="s">
        <v>20</v>
      </c>
      <c r="H4638" s="1" t="s">
        <v>21</v>
      </c>
      <c r="I4638" s="1" t="s">
        <v>22</v>
      </c>
      <c r="J4638" s="1" t="s">
        <v>22</v>
      </c>
      <c r="K4638" s="1" t="s">
        <v>22</v>
      </c>
      <c r="L4638" s="1" t="s">
        <v>32</v>
      </c>
      <c r="M4638" s="1" t="s">
        <v>24</v>
      </c>
      <c r="N4638" s="1" t="s">
        <v>40</v>
      </c>
      <c r="O4638" s="1" t="s">
        <v>27</v>
      </c>
      <c r="P4638">
        <v>163.69999999999999</v>
      </c>
      <c r="Q4638" s="1" t="s">
        <v>60</v>
      </c>
      <c r="R4638" s="1" t="s">
        <v>28</v>
      </c>
    </row>
    <row r="4639" spans="1:18" x14ac:dyDescent="0.35">
      <c r="A4639" s="1" t="s">
        <v>4687</v>
      </c>
      <c r="B4639">
        <v>54</v>
      </c>
      <c r="C4639">
        <v>19</v>
      </c>
      <c r="D4639">
        <v>182.1</v>
      </c>
      <c r="E4639">
        <v>156.30000000000001</v>
      </c>
      <c r="F4639" s="1" t="s">
        <v>42</v>
      </c>
      <c r="G4639" s="1" t="s">
        <v>20</v>
      </c>
      <c r="H4639" s="1" t="s">
        <v>31</v>
      </c>
      <c r="I4639" s="1" t="s">
        <v>22</v>
      </c>
      <c r="J4639" s="1" t="s">
        <v>22</v>
      </c>
      <c r="K4639" s="1" t="s">
        <v>23</v>
      </c>
      <c r="L4639" s="1" t="s">
        <v>25</v>
      </c>
      <c r="M4639" s="1" t="s">
        <v>39</v>
      </c>
      <c r="N4639" s="1" t="s">
        <v>33</v>
      </c>
      <c r="O4639" s="1" t="s">
        <v>41</v>
      </c>
      <c r="P4639">
        <v>171.3</v>
      </c>
      <c r="Q4639" s="1" t="s">
        <v>38</v>
      </c>
      <c r="R4639" s="1" t="s">
        <v>28</v>
      </c>
    </row>
    <row r="4640" spans="1:18" x14ac:dyDescent="0.35">
      <c r="A4640" s="1" t="s">
        <v>4688</v>
      </c>
      <c r="B4640">
        <v>36</v>
      </c>
      <c r="C4640">
        <v>19</v>
      </c>
      <c r="D4640">
        <v>170.8</v>
      </c>
      <c r="E4640">
        <v>163.69999999999999</v>
      </c>
      <c r="F4640" s="1" t="s">
        <v>30</v>
      </c>
      <c r="G4640" s="1" t="s">
        <v>19</v>
      </c>
      <c r="H4640" s="1" t="s">
        <v>22</v>
      </c>
      <c r="I4640" s="1" t="s">
        <v>22</v>
      </c>
      <c r="J4640" s="1" t="s">
        <v>22</v>
      </c>
      <c r="K4640" s="1" t="s">
        <v>47</v>
      </c>
      <c r="L4640" s="1" t="s">
        <v>39</v>
      </c>
      <c r="M4640" s="1" t="s">
        <v>25</v>
      </c>
      <c r="N4640" s="1" t="s">
        <v>51</v>
      </c>
      <c r="O4640" s="1" t="s">
        <v>41</v>
      </c>
      <c r="P4640">
        <v>174.4</v>
      </c>
      <c r="Q4640" s="1" t="s">
        <v>30</v>
      </c>
      <c r="R4640" s="1" t="s">
        <v>34</v>
      </c>
    </row>
    <row r="4641" spans="1:18" x14ac:dyDescent="0.35">
      <c r="A4641" s="1" t="s">
        <v>4689</v>
      </c>
      <c r="B4641">
        <v>47</v>
      </c>
      <c r="C4641">
        <v>44</v>
      </c>
      <c r="D4641">
        <v>176.3</v>
      </c>
      <c r="E4641">
        <v>151.9</v>
      </c>
      <c r="F4641" s="1" t="s">
        <v>20</v>
      </c>
      <c r="G4641" s="1" t="s">
        <v>20</v>
      </c>
      <c r="H4641" s="1" t="s">
        <v>44</v>
      </c>
      <c r="I4641" s="1" t="s">
        <v>31</v>
      </c>
      <c r="J4641" s="1" t="s">
        <v>22</v>
      </c>
      <c r="K4641" s="1" t="s">
        <v>22</v>
      </c>
      <c r="L4641" s="1" t="s">
        <v>36</v>
      </c>
      <c r="M4641" s="1" t="s">
        <v>24</v>
      </c>
      <c r="N4641" s="1" t="s">
        <v>33</v>
      </c>
      <c r="O4641" s="1" t="s">
        <v>27</v>
      </c>
      <c r="P4641">
        <v>155.19999999999999</v>
      </c>
      <c r="Q4641" s="1" t="s">
        <v>20</v>
      </c>
      <c r="R4641" s="1" t="s">
        <v>28</v>
      </c>
    </row>
    <row r="4642" spans="1:18" x14ac:dyDescent="0.35">
      <c r="A4642" s="1" t="s">
        <v>4690</v>
      </c>
      <c r="B4642">
        <v>38</v>
      </c>
      <c r="C4642">
        <v>31</v>
      </c>
      <c r="D4642">
        <v>175.3</v>
      </c>
      <c r="E4642">
        <v>154.6</v>
      </c>
      <c r="F4642" s="1" t="s">
        <v>19</v>
      </c>
      <c r="G4642" s="1" t="s">
        <v>19</v>
      </c>
      <c r="H4642" s="1" t="s">
        <v>22</v>
      </c>
      <c r="I4642" s="1" t="s">
        <v>22</v>
      </c>
      <c r="J4642" s="1" t="s">
        <v>22</v>
      </c>
      <c r="K4642" s="1" t="s">
        <v>22</v>
      </c>
      <c r="L4642" s="1" t="s">
        <v>32</v>
      </c>
      <c r="M4642" s="1" t="s">
        <v>36</v>
      </c>
      <c r="N4642" s="1" t="s">
        <v>26</v>
      </c>
      <c r="O4642" s="1" t="s">
        <v>41</v>
      </c>
      <c r="P4642">
        <v>178.2</v>
      </c>
      <c r="Q4642" s="1" t="s">
        <v>19</v>
      </c>
      <c r="R4642" s="1" t="s">
        <v>28</v>
      </c>
    </row>
    <row r="4643" spans="1:18" x14ac:dyDescent="0.35">
      <c r="A4643" s="1" t="s">
        <v>4691</v>
      </c>
      <c r="B4643">
        <v>42</v>
      </c>
      <c r="C4643">
        <v>29</v>
      </c>
      <c r="D4643">
        <v>179.8</v>
      </c>
      <c r="E4643">
        <v>167.7</v>
      </c>
      <c r="F4643" s="1" t="s">
        <v>20</v>
      </c>
      <c r="G4643" s="1" t="s">
        <v>30</v>
      </c>
      <c r="H4643" s="1" t="s">
        <v>44</v>
      </c>
      <c r="I4643" s="1" t="s">
        <v>22</v>
      </c>
      <c r="J4643" s="1" t="s">
        <v>48</v>
      </c>
      <c r="K4643" s="1" t="s">
        <v>23</v>
      </c>
      <c r="L4643" s="1" t="s">
        <v>32</v>
      </c>
      <c r="M4643" s="1" t="s">
        <v>25</v>
      </c>
      <c r="N4643" s="1" t="s">
        <v>65</v>
      </c>
      <c r="O4643" s="1" t="s">
        <v>41</v>
      </c>
      <c r="P4643">
        <v>188.1</v>
      </c>
      <c r="Q4643" s="1" t="s">
        <v>60</v>
      </c>
      <c r="R4643" s="1" t="s">
        <v>34</v>
      </c>
    </row>
    <row r="4644" spans="1:18" x14ac:dyDescent="0.35">
      <c r="A4644" s="1" t="s">
        <v>4692</v>
      </c>
      <c r="B4644">
        <v>51</v>
      </c>
      <c r="C4644">
        <v>49</v>
      </c>
      <c r="D4644">
        <v>166.1</v>
      </c>
      <c r="E4644">
        <v>154.4</v>
      </c>
      <c r="F4644" s="1" t="s">
        <v>19</v>
      </c>
      <c r="G4644" s="1" t="s">
        <v>19</v>
      </c>
      <c r="H4644" s="1" t="s">
        <v>22</v>
      </c>
      <c r="I4644" s="1" t="s">
        <v>22</v>
      </c>
      <c r="J4644" s="1" t="s">
        <v>22</v>
      </c>
      <c r="K4644" s="1" t="s">
        <v>22</v>
      </c>
      <c r="L4644" s="1" t="s">
        <v>32</v>
      </c>
      <c r="M4644" s="1" t="s">
        <v>25</v>
      </c>
      <c r="N4644" s="1" t="s">
        <v>51</v>
      </c>
      <c r="O4644" s="1" t="s">
        <v>41</v>
      </c>
      <c r="P4644">
        <v>169.7</v>
      </c>
      <c r="Q4644" s="1" t="s">
        <v>19</v>
      </c>
      <c r="R4644" s="1" t="s">
        <v>34</v>
      </c>
    </row>
    <row r="4645" spans="1:18" x14ac:dyDescent="0.35">
      <c r="A4645" s="1" t="s">
        <v>4693</v>
      </c>
      <c r="B4645">
        <v>32</v>
      </c>
      <c r="C4645">
        <v>45</v>
      </c>
      <c r="D4645">
        <v>167.7</v>
      </c>
      <c r="E4645">
        <v>168.8</v>
      </c>
      <c r="F4645" s="1" t="s">
        <v>30</v>
      </c>
      <c r="G4645" s="1" t="s">
        <v>30</v>
      </c>
      <c r="H4645" s="1" t="s">
        <v>22</v>
      </c>
      <c r="I4645" s="1" t="s">
        <v>22</v>
      </c>
      <c r="J4645" s="1" t="s">
        <v>23</v>
      </c>
      <c r="K4645" s="1" t="s">
        <v>22</v>
      </c>
      <c r="L4645" s="1" t="s">
        <v>25</v>
      </c>
      <c r="M4645" s="1" t="s">
        <v>25</v>
      </c>
      <c r="N4645" s="1" t="s">
        <v>51</v>
      </c>
      <c r="O4645" s="1" t="s">
        <v>27</v>
      </c>
      <c r="P4645">
        <v>165</v>
      </c>
      <c r="Q4645" s="1" t="s">
        <v>30</v>
      </c>
      <c r="R4645" s="1" t="s">
        <v>34</v>
      </c>
    </row>
    <row r="4646" spans="1:18" x14ac:dyDescent="0.35">
      <c r="A4646" s="1" t="s">
        <v>4694</v>
      </c>
      <c r="B4646">
        <v>39</v>
      </c>
      <c r="C4646">
        <v>45</v>
      </c>
      <c r="D4646">
        <v>169.9</v>
      </c>
      <c r="E4646">
        <v>169.3</v>
      </c>
      <c r="F4646" s="1" t="s">
        <v>30</v>
      </c>
      <c r="G4646" s="1" t="s">
        <v>54</v>
      </c>
      <c r="H4646" s="1" t="s">
        <v>22</v>
      </c>
      <c r="I4646" s="1" t="s">
        <v>22</v>
      </c>
      <c r="J4646" s="1" t="s">
        <v>23</v>
      </c>
      <c r="K4646" s="1" t="s">
        <v>22</v>
      </c>
      <c r="L4646" s="1" t="s">
        <v>25</v>
      </c>
      <c r="M4646" s="1" t="s">
        <v>39</v>
      </c>
      <c r="N4646" s="1" t="s">
        <v>33</v>
      </c>
      <c r="O4646" s="1" t="s">
        <v>27</v>
      </c>
      <c r="P4646">
        <v>167.9</v>
      </c>
      <c r="Q4646" s="1" t="s">
        <v>42</v>
      </c>
      <c r="R4646" s="1" t="s">
        <v>28</v>
      </c>
    </row>
    <row r="4647" spans="1:18" x14ac:dyDescent="0.35">
      <c r="A4647" s="1" t="s">
        <v>4695</v>
      </c>
      <c r="B4647">
        <v>54</v>
      </c>
      <c r="C4647">
        <v>42</v>
      </c>
      <c r="D4647">
        <v>166.4</v>
      </c>
      <c r="E4647">
        <v>169.4</v>
      </c>
      <c r="F4647" s="1" t="s">
        <v>20</v>
      </c>
      <c r="G4647" s="1" t="s">
        <v>50</v>
      </c>
      <c r="H4647" s="1" t="s">
        <v>22</v>
      </c>
      <c r="I4647" s="1" t="s">
        <v>22</v>
      </c>
      <c r="J4647" s="1" t="s">
        <v>22</v>
      </c>
      <c r="K4647" s="1" t="s">
        <v>22</v>
      </c>
      <c r="L4647" s="1" t="s">
        <v>25</v>
      </c>
      <c r="M4647" s="1" t="s">
        <v>39</v>
      </c>
      <c r="N4647" s="1" t="s">
        <v>51</v>
      </c>
      <c r="O4647" s="1" t="s">
        <v>41</v>
      </c>
      <c r="P4647">
        <v>175.5</v>
      </c>
      <c r="Q4647" s="1" t="s">
        <v>20</v>
      </c>
      <c r="R4647" s="1" t="s">
        <v>28</v>
      </c>
    </row>
    <row r="4648" spans="1:18" x14ac:dyDescent="0.35">
      <c r="A4648" s="1" t="s">
        <v>4696</v>
      </c>
      <c r="B4648">
        <v>24</v>
      </c>
      <c r="C4648">
        <v>21</v>
      </c>
      <c r="D4648">
        <v>178.3</v>
      </c>
      <c r="E4648">
        <v>166.1</v>
      </c>
      <c r="F4648" s="1" t="s">
        <v>19</v>
      </c>
      <c r="G4648" s="1" t="s">
        <v>20</v>
      </c>
      <c r="H4648" s="1" t="s">
        <v>22</v>
      </c>
      <c r="I4648" s="1" t="s">
        <v>31</v>
      </c>
      <c r="J4648" s="1" t="s">
        <v>23</v>
      </c>
      <c r="K4648" s="1" t="s">
        <v>23</v>
      </c>
      <c r="L4648" s="1" t="s">
        <v>32</v>
      </c>
      <c r="M4648" s="1" t="s">
        <v>25</v>
      </c>
      <c r="N4648" s="1" t="s">
        <v>51</v>
      </c>
      <c r="O4648" s="1" t="s">
        <v>41</v>
      </c>
      <c r="P4648">
        <v>178.2</v>
      </c>
      <c r="Q4648" s="1" t="s">
        <v>20</v>
      </c>
      <c r="R4648" s="1" t="s">
        <v>52</v>
      </c>
    </row>
    <row r="4649" spans="1:18" x14ac:dyDescent="0.35">
      <c r="A4649" s="1" t="s">
        <v>4697</v>
      </c>
      <c r="B4649">
        <v>28</v>
      </c>
      <c r="C4649">
        <v>43</v>
      </c>
      <c r="D4649">
        <v>178.4</v>
      </c>
      <c r="E4649">
        <v>152.69999999999999</v>
      </c>
      <c r="F4649" s="1" t="s">
        <v>60</v>
      </c>
      <c r="G4649" s="1" t="s">
        <v>42</v>
      </c>
      <c r="H4649" s="1" t="s">
        <v>31</v>
      </c>
      <c r="I4649" s="1" t="s">
        <v>21</v>
      </c>
      <c r="J4649" s="1" t="s">
        <v>47</v>
      </c>
      <c r="K4649" s="1" t="s">
        <v>23</v>
      </c>
      <c r="L4649" s="1" t="s">
        <v>32</v>
      </c>
      <c r="M4649" s="1" t="s">
        <v>25</v>
      </c>
      <c r="N4649" s="1" t="s">
        <v>40</v>
      </c>
      <c r="O4649" s="1" t="s">
        <v>41</v>
      </c>
      <c r="P4649">
        <v>171.5</v>
      </c>
      <c r="Q4649" s="1" t="s">
        <v>60</v>
      </c>
      <c r="R4649" s="1" t="s">
        <v>34</v>
      </c>
    </row>
    <row r="4650" spans="1:18" x14ac:dyDescent="0.35">
      <c r="A4650" s="1" t="s">
        <v>4698</v>
      </c>
      <c r="B4650">
        <v>48</v>
      </c>
      <c r="C4650">
        <v>20</v>
      </c>
      <c r="D4650">
        <v>181.6</v>
      </c>
      <c r="E4650">
        <v>151.80000000000001</v>
      </c>
      <c r="F4650" s="1" t="s">
        <v>60</v>
      </c>
      <c r="G4650" s="1" t="s">
        <v>20</v>
      </c>
      <c r="H4650" s="1" t="s">
        <v>22</v>
      </c>
      <c r="I4650" s="1" t="s">
        <v>22</v>
      </c>
      <c r="J4650" s="1" t="s">
        <v>22</v>
      </c>
      <c r="K4650" s="1" t="s">
        <v>48</v>
      </c>
      <c r="L4650" s="1" t="s">
        <v>24</v>
      </c>
      <c r="M4650" s="1" t="s">
        <v>32</v>
      </c>
      <c r="N4650" s="1" t="s">
        <v>33</v>
      </c>
      <c r="O4650" s="1" t="s">
        <v>27</v>
      </c>
      <c r="P4650">
        <v>156.4</v>
      </c>
      <c r="Q4650" s="1" t="s">
        <v>60</v>
      </c>
      <c r="R4650" s="1" t="s">
        <v>28</v>
      </c>
    </row>
    <row r="4651" spans="1:18" x14ac:dyDescent="0.35">
      <c r="A4651" s="1" t="s">
        <v>4699</v>
      </c>
      <c r="B4651">
        <v>25</v>
      </c>
      <c r="C4651">
        <v>18</v>
      </c>
      <c r="D4651">
        <v>173</v>
      </c>
      <c r="E4651">
        <v>154.30000000000001</v>
      </c>
      <c r="F4651" s="1" t="s">
        <v>19</v>
      </c>
      <c r="G4651" s="1" t="s">
        <v>19</v>
      </c>
      <c r="H4651" s="1" t="s">
        <v>22</v>
      </c>
      <c r="I4651" s="1" t="s">
        <v>31</v>
      </c>
      <c r="J4651" s="1" t="s">
        <v>48</v>
      </c>
      <c r="K4651" s="1" t="s">
        <v>22</v>
      </c>
      <c r="L4651" s="1" t="s">
        <v>25</v>
      </c>
      <c r="M4651" s="1" t="s">
        <v>32</v>
      </c>
      <c r="N4651" s="1" t="s">
        <v>65</v>
      </c>
      <c r="O4651" s="1" t="s">
        <v>27</v>
      </c>
      <c r="P4651">
        <v>149.69999999999999</v>
      </c>
      <c r="Q4651" s="1" t="s">
        <v>19</v>
      </c>
      <c r="R4651" s="1" t="s">
        <v>34</v>
      </c>
    </row>
    <row r="4652" spans="1:18" x14ac:dyDescent="0.35">
      <c r="A4652" s="1" t="s">
        <v>4700</v>
      </c>
      <c r="B4652">
        <v>44</v>
      </c>
      <c r="C4652">
        <v>34</v>
      </c>
      <c r="D4652">
        <v>170.8</v>
      </c>
      <c r="E4652">
        <v>155.30000000000001</v>
      </c>
      <c r="F4652" s="1" t="s">
        <v>60</v>
      </c>
      <c r="G4652" s="1" t="s">
        <v>30</v>
      </c>
      <c r="H4652" s="1" t="s">
        <v>22</v>
      </c>
      <c r="I4652" s="1" t="s">
        <v>44</v>
      </c>
      <c r="J4652" s="1" t="s">
        <v>23</v>
      </c>
      <c r="K4652" s="1" t="s">
        <v>22</v>
      </c>
      <c r="L4652" s="1" t="s">
        <v>24</v>
      </c>
      <c r="M4652" s="1" t="s">
        <v>25</v>
      </c>
      <c r="N4652" s="1" t="s">
        <v>26</v>
      </c>
      <c r="O4652" s="1" t="s">
        <v>27</v>
      </c>
      <c r="P4652">
        <v>153.5</v>
      </c>
      <c r="Q4652" s="1" t="s">
        <v>60</v>
      </c>
      <c r="R4652" s="1" t="s">
        <v>28</v>
      </c>
    </row>
    <row r="4653" spans="1:18" x14ac:dyDescent="0.35">
      <c r="A4653" s="1" t="s">
        <v>4701</v>
      </c>
      <c r="B4653">
        <v>50</v>
      </c>
      <c r="C4653">
        <v>24</v>
      </c>
      <c r="D4653">
        <v>167.4</v>
      </c>
      <c r="E4653">
        <v>153.19999999999999</v>
      </c>
      <c r="F4653" s="1" t="s">
        <v>19</v>
      </c>
      <c r="G4653" s="1" t="s">
        <v>30</v>
      </c>
      <c r="H4653" s="1" t="s">
        <v>21</v>
      </c>
      <c r="I4653" s="1" t="s">
        <v>22</v>
      </c>
      <c r="J4653" s="1" t="s">
        <v>22</v>
      </c>
      <c r="K4653" s="1" t="s">
        <v>22</v>
      </c>
      <c r="L4653" s="1" t="s">
        <v>39</v>
      </c>
      <c r="M4653" s="1" t="s">
        <v>25</v>
      </c>
      <c r="N4653" s="1" t="s">
        <v>45</v>
      </c>
      <c r="O4653" s="1" t="s">
        <v>41</v>
      </c>
      <c r="P4653">
        <v>172.3</v>
      </c>
      <c r="Q4653" s="1" t="s">
        <v>42</v>
      </c>
      <c r="R4653" s="1" t="s">
        <v>34</v>
      </c>
    </row>
    <row r="4654" spans="1:18" x14ac:dyDescent="0.35">
      <c r="A4654" s="1" t="s">
        <v>4702</v>
      </c>
      <c r="B4654">
        <v>41</v>
      </c>
      <c r="C4654">
        <v>22</v>
      </c>
      <c r="D4654">
        <v>183.1</v>
      </c>
      <c r="E4654">
        <v>156.9</v>
      </c>
      <c r="F4654" s="1" t="s">
        <v>19</v>
      </c>
      <c r="G4654" s="1" t="s">
        <v>30</v>
      </c>
      <c r="H4654" s="1" t="s">
        <v>31</v>
      </c>
      <c r="I4654" s="1" t="s">
        <v>62</v>
      </c>
      <c r="J4654" s="1" t="s">
        <v>23</v>
      </c>
      <c r="K4654" s="1" t="s">
        <v>22</v>
      </c>
      <c r="L4654" s="1" t="s">
        <v>39</v>
      </c>
      <c r="M4654" s="1" t="s">
        <v>39</v>
      </c>
      <c r="N4654" s="1" t="s">
        <v>33</v>
      </c>
      <c r="O4654" s="1" t="s">
        <v>27</v>
      </c>
      <c r="P4654">
        <v>163.30000000000001</v>
      </c>
      <c r="Q4654" s="1" t="s">
        <v>30</v>
      </c>
      <c r="R4654" s="1" t="s">
        <v>34</v>
      </c>
    </row>
    <row r="4655" spans="1:18" x14ac:dyDescent="0.35">
      <c r="A4655" s="1" t="s">
        <v>4703</v>
      </c>
      <c r="B4655">
        <v>21</v>
      </c>
      <c r="C4655">
        <v>36</v>
      </c>
      <c r="D4655">
        <v>172.4</v>
      </c>
      <c r="E4655">
        <v>165.6</v>
      </c>
      <c r="F4655" s="1" t="s">
        <v>30</v>
      </c>
      <c r="G4655" s="1" t="s">
        <v>20</v>
      </c>
      <c r="H4655" s="1" t="s">
        <v>62</v>
      </c>
      <c r="I4655" s="1" t="s">
        <v>22</v>
      </c>
      <c r="J4655" s="1" t="s">
        <v>48</v>
      </c>
      <c r="K4655" s="1" t="s">
        <v>48</v>
      </c>
      <c r="L4655" s="1" t="s">
        <v>32</v>
      </c>
      <c r="M4655" s="1" t="s">
        <v>25</v>
      </c>
      <c r="N4655" s="1" t="s">
        <v>65</v>
      </c>
      <c r="O4655" s="1" t="s">
        <v>27</v>
      </c>
      <c r="P4655">
        <v>167.6</v>
      </c>
      <c r="Q4655" s="1" t="s">
        <v>60</v>
      </c>
      <c r="R4655" s="1" t="s">
        <v>28</v>
      </c>
    </row>
    <row r="4656" spans="1:18" x14ac:dyDescent="0.35">
      <c r="A4656" s="1" t="s">
        <v>4704</v>
      </c>
      <c r="B4656">
        <v>24</v>
      </c>
      <c r="C4656">
        <v>33</v>
      </c>
      <c r="D4656">
        <v>168.9</v>
      </c>
      <c r="E4656">
        <v>164.9</v>
      </c>
      <c r="F4656" s="1" t="s">
        <v>19</v>
      </c>
      <c r="G4656" s="1" t="s">
        <v>20</v>
      </c>
      <c r="H4656" s="1" t="s">
        <v>22</v>
      </c>
      <c r="I4656" s="1" t="s">
        <v>22</v>
      </c>
      <c r="J4656" s="1" t="s">
        <v>47</v>
      </c>
      <c r="K4656" s="1" t="s">
        <v>22</v>
      </c>
      <c r="L4656" s="1" t="s">
        <v>24</v>
      </c>
      <c r="M4656" s="1" t="s">
        <v>25</v>
      </c>
      <c r="N4656" s="1" t="s">
        <v>65</v>
      </c>
      <c r="O4656" s="1" t="s">
        <v>27</v>
      </c>
      <c r="P4656">
        <v>164.7</v>
      </c>
      <c r="Q4656" s="1" t="s">
        <v>20</v>
      </c>
      <c r="R4656" s="1" t="s">
        <v>28</v>
      </c>
    </row>
    <row r="4657" spans="1:18" x14ac:dyDescent="0.35">
      <c r="A4657" s="1" t="s">
        <v>4705</v>
      </c>
      <c r="B4657">
        <v>46</v>
      </c>
      <c r="C4657">
        <v>44</v>
      </c>
      <c r="D4657">
        <v>179.3</v>
      </c>
      <c r="E4657">
        <v>162.80000000000001</v>
      </c>
      <c r="F4657" s="1" t="s">
        <v>30</v>
      </c>
      <c r="G4657" s="1" t="s">
        <v>50</v>
      </c>
      <c r="H4657" s="1" t="s">
        <v>44</v>
      </c>
      <c r="I4657" s="1" t="s">
        <v>22</v>
      </c>
      <c r="J4657" s="1" t="s">
        <v>22</v>
      </c>
      <c r="K4657" s="1" t="s">
        <v>23</v>
      </c>
      <c r="L4657" s="1" t="s">
        <v>24</v>
      </c>
      <c r="M4657" s="1" t="s">
        <v>24</v>
      </c>
      <c r="N4657" s="1" t="s">
        <v>26</v>
      </c>
      <c r="O4657" s="1" t="s">
        <v>27</v>
      </c>
      <c r="P4657">
        <v>162.4</v>
      </c>
      <c r="Q4657" s="1" t="s">
        <v>38</v>
      </c>
      <c r="R4657" s="1" t="s">
        <v>28</v>
      </c>
    </row>
    <row r="4658" spans="1:18" x14ac:dyDescent="0.35">
      <c r="A4658" s="1" t="s">
        <v>4706</v>
      </c>
      <c r="B4658">
        <v>44</v>
      </c>
      <c r="C4658">
        <v>42</v>
      </c>
      <c r="D4658">
        <v>171.6</v>
      </c>
      <c r="E4658">
        <v>159.69999999999999</v>
      </c>
      <c r="F4658" s="1" t="s">
        <v>19</v>
      </c>
      <c r="G4658" s="1" t="s">
        <v>54</v>
      </c>
      <c r="H4658" s="1" t="s">
        <v>22</v>
      </c>
      <c r="I4658" s="1" t="s">
        <v>31</v>
      </c>
      <c r="J4658" s="1" t="s">
        <v>23</v>
      </c>
      <c r="K4658" s="1" t="s">
        <v>23</v>
      </c>
      <c r="L4658" s="1" t="s">
        <v>36</v>
      </c>
      <c r="M4658" s="1" t="s">
        <v>39</v>
      </c>
      <c r="N4658" s="1" t="s">
        <v>51</v>
      </c>
      <c r="O4658" s="1" t="s">
        <v>41</v>
      </c>
      <c r="P4658">
        <v>173.3</v>
      </c>
      <c r="Q4658" s="1" t="s">
        <v>54</v>
      </c>
      <c r="R4658" s="1" t="s">
        <v>34</v>
      </c>
    </row>
    <row r="4659" spans="1:18" x14ac:dyDescent="0.35">
      <c r="A4659" s="1" t="s">
        <v>4707</v>
      </c>
      <c r="B4659">
        <v>27</v>
      </c>
      <c r="C4659">
        <v>43</v>
      </c>
      <c r="D4659">
        <v>166.5</v>
      </c>
      <c r="E4659">
        <v>160.6</v>
      </c>
      <c r="F4659" s="1" t="s">
        <v>30</v>
      </c>
      <c r="G4659" s="1" t="s">
        <v>19</v>
      </c>
      <c r="H4659" s="1" t="s">
        <v>22</v>
      </c>
      <c r="I4659" s="1" t="s">
        <v>22</v>
      </c>
      <c r="J4659" s="1" t="s">
        <v>22</v>
      </c>
      <c r="K4659" s="1" t="s">
        <v>48</v>
      </c>
      <c r="L4659" s="1" t="s">
        <v>39</v>
      </c>
      <c r="M4659" s="1" t="s">
        <v>24</v>
      </c>
      <c r="N4659" s="1" t="s">
        <v>51</v>
      </c>
      <c r="O4659" s="1" t="s">
        <v>41</v>
      </c>
      <c r="P4659">
        <v>165.7</v>
      </c>
      <c r="Q4659" s="1" t="s">
        <v>30</v>
      </c>
      <c r="R4659" s="1" t="s">
        <v>52</v>
      </c>
    </row>
    <row r="4660" spans="1:18" x14ac:dyDescent="0.35">
      <c r="A4660" s="1" t="s">
        <v>4708</v>
      </c>
      <c r="B4660">
        <v>20</v>
      </c>
      <c r="C4660">
        <v>31</v>
      </c>
      <c r="D4660">
        <v>167.9</v>
      </c>
      <c r="E4660">
        <v>162.80000000000001</v>
      </c>
      <c r="F4660" s="1" t="s">
        <v>20</v>
      </c>
      <c r="G4660" s="1" t="s">
        <v>19</v>
      </c>
      <c r="H4660" s="1" t="s">
        <v>31</v>
      </c>
      <c r="I4660" s="1" t="s">
        <v>22</v>
      </c>
      <c r="J4660" s="1" t="s">
        <v>23</v>
      </c>
      <c r="K4660" s="1" t="s">
        <v>22</v>
      </c>
      <c r="L4660" s="1" t="s">
        <v>32</v>
      </c>
      <c r="M4660" s="1" t="s">
        <v>32</v>
      </c>
      <c r="N4660" s="1" t="s">
        <v>51</v>
      </c>
      <c r="O4660" s="1" t="s">
        <v>41</v>
      </c>
      <c r="P4660">
        <v>176.6</v>
      </c>
      <c r="Q4660" s="1" t="s">
        <v>20</v>
      </c>
      <c r="R4660" s="1" t="s">
        <v>52</v>
      </c>
    </row>
    <row r="4661" spans="1:18" x14ac:dyDescent="0.35">
      <c r="A4661" s="1" t="s">
        <v>4709</v>
      </c>
      <c r="B4661">
        <v>39</v>
      </c>
      <c r="C4661">
        <v>31</v>
      </c>
      <c r="D4661">
        <v>174.6</v>
      </c>
      <c r="E4661">
        <v>158.19999999999999</v>
      </c>
      <c r="F4661" s="1" t="s">
        <v>19</v>
      </c>
      <c r="G4661" s="1" t="s">
        <v>50</v>
      </c>
      <c r="H4661" s="1" t="s">
        <v>22</v>
      </c>
      <c r="I4661" s="1" t="s">
        <v>44</v>
      </c>
      <c r="J4661" s="1" t="s">
        <v>22</v>
      </c>
      <c r="K4661" s="1" t="s">
        <v>48</v>
      </c>
      <c r="L4661" s="1" t="s">
        <v>25</v>
      </c>
      <c r="M4661" s="1" t="s">
        <v>32</v>
      </c>
      <c r="N4661" s="1" t="s">
        <v>45</v>
      </c>
      <c r="O4661" s="1" t="s">
        <v>41</v>
      </c>
      <c r="P4661">
        <v>174.5</v>
      </c>
      <c r="Q4661" s="1" t="s">
        <v>20</v>
      </c>
      <c r="R4661" s="1" t="s">
        <v>34</v>
      </c>
    </row>
    <row r="4662" spans="1:18" x14ac:dyDescent="0.35">
      <c r="A4662" s="1" t="s">
        <v>4710</v>
      </c>
      <c r="B4662">
        <v>42</v>
      </c>
      <c r="C4662">
        <v>31</v>
      </c>
      <c r="D4662">
        <v>166.5</v>
      </c>
      <c r="E4662">
        <v>166.9</v>
      </c>
      <c r="F4662" s="1" t="s">
        <v>30</v>
      </c>
      <c r="G4662" s="1" t="s">
        <v>30</v>
      </c>
      <c r="H4662" s="1" t="s">
        <v>22</v>
      </c>
      <c r="I4662" s="1" t="s">
        <v>22</v>
      </c>
      <c r="J4662" s="1" t="s">
        <v>22</v>
      </c>
      <c r="K4662" s="1" t="s">
        <v>22</v>
      </c>
      <c r="L4662" s="1" t="s">
        <v>32</v>
      </c>
      <c r="M4662" s="1" t="s">
        <v>32</v>
      </c>
      <c r="N4662" s="1" t="s">
        <v>33</v>
      </c>
      <c r="O4662" s="1" t="s">
        <v>41</v>
      </c>
      <c r="P4662">
        <v>176.6</v>
      </c>
      <c r="Q4662" s="1" t="s">
        <v>42</v>
      </c>
      <c r="R4662" s="1" t="s">
        <v>34</v>
      </c>
    </row>
    <row r="4663" spans="1:18" x14ac:dyDescent="0.35">
      <c r="A4663" s="1" t="s">
        <v>4711</v>
      </c>
      <c r="B4663">
        <v>51</v>
      </c>
      <c r="C4663">
        <v>42</v>
      </c>
      <c r="D4663">
        <v>173.4</v>
      </c>
      <c r="E4663">
        <v>153.1</v>
      </c>
      <c r="F4663" s="1" t="s">
        <v>19</v>
      </c>
      <c r="G4663" s="1" t="s">
        <v>20</v>
      </c>
      <c r="H4663" s="1" t="s">
        <v>22</v>
      </c>
      <c r="I4663" s="1" t="s">
        <v>44</v>
      </c>
      <c r="J4663" s="1" t="s">
        <v>22</v>
      </c>
      <c r="K4663" s="1" t="s">
        <v>23</v>
      </c>
      <c r="L4663" s="1" t="s">
        <v>24</v>
      </c>
      <c r="M4663" s="1" t="s">
        <v>24</v>
      </c>
      <c r="N4663" s="1" t="s">
        <v>51</v>
      </c>
      <c r="O4663" s="1" t="s">
        <v>41</v>
      </c>
      <c r="P4663">
        <v>166.9</v>
      </c>
      <c r="Q4663" s="1" t="s">
        <v>50</v>
      </c>
      <c r="R4663" s="1" t="s">
        <v>34</v>
      </c>
    </row>
    <row r="4664" spans="1:18" x14ac:dyDescent="0.35">
      <c r="A4664" s="1" t="s">
        <v>4712</v>
      </c>
      <c r="B4664">
        <v>30</v>
      </c>
      <c r="C4664">
        <v>21</v>
      </c>
      <c r="D4664">
        <v>167.9</v>
      </c>
      <c r="E4664">
        <v>156.30000000000001</v>
      </c>
      <c r="F4664" s="1" t="s">
        <v>20</v>
      </c>
      <c r="G4664" s="1" t="s">
        <v>30</v>
      </c>
      <c r="H4664" s="1" t="s">
        <v>21</v>
      </c>
      <c r="I4664" s="1" t="s">
        <v>22</v>
      </c>
      <c r="J4664" s="1" t="s">
        <v>23</v>
      </c>
      <c r="K4664" s="1" t="s">
        <v>23</v>
      </c>
      <c r="L4664" s="1" t="s">
        <v>24</v>
      </c>
      <c r="M4664" s="1" t="s">
        <v>39</v>
      </c>
      <c r="N4664" s="1" t="s">
        <v>26</v>
      </c>
      <c r="O4664" s="1" t="s">
        <v>27</v>
      </c>
      <c r="P4664">
        <v>151.69999999999999</v>
      </c>
      <c r="Q4664" s="1" t="s">
        <v>60</v>
      </c>
      <c r="R4664" s="1" t="s">
        <v>28</v>
      </c>
    </row>
    <row r="4665" spans="1:18" x14ac:dyDescent="0.35">
      <c r="A4665" s="1" t="s">
        <v>4713</v>
      </c>
      <c r="B4665">
        <v>43</v>
      </c>
      <c r="C4665">
        <v>32</v>
      </c>
      <c r="D4665">
        <v>167.4</v>
      </c>
      <c r="E4665">
        <v>155.4</v>
      </c>
      <c r="F4665" s="1" t="s">
        <v>30</v>
      </c>
      <c r="G4665" s="1" t="s">
        <v>30</v>
      </c>
      <c r="H4665" s="1" t="s">
        <v>22</v>
      </c>
      <c r="I4665" s="1" t="s">
        <v>44</v>
      </c>
      <c r="J4665" s="1" t="s">
        <v>22</v>
      </c>
      <c r="K4665" s="1" t="s">
        <v>23</v>
      </c>
      <c r="L4665" s="1" t="s">
        <v>25</v>
      </c>
      <c r="M4665" s="1" t="s">
        <v>25</v>
      </c>
      <c r="N4665" s="1" t="s">
        <v>33</v>
      </c>
      <c r="O4665" s="1" t="s">
        <v>41</v>
      </c>
      <c r="P4665">
        <v>162.4</v>
      </c>
      <c r="Q4665" s="1" t="s">
        <v>30</v>
      </c>
      <c r="R4665" s="1" t="s">
        <v>34</v>
      </c>
    </row>
    <row r="4666" spans="1:18" x14ac:dyDescent="0.35">
      <c r="A4666" s="1" t="s">
        <v>4714</v>
      </c>
      <c r="B4666">
        <v>30</v>
      </c>
      <c r="C4666">
        <v>49</v>
      </c>
      <c r="D4666">
        <v>170.6</v>
      </c>
      <c r="E4666">
        <v>163.69999999999999</v>
      </c>
      <c r="F4666" s="1" t="s">
        <v>19</v>
      </c>
      <c r="G4666" s="1" t="s">
        <v>20</v>
      </c>
      <c r="H4666" s="1" t="s">
        <v>22</v>
      </c>
      <c r="I4666" s="1" t="s">
        <v>44</v>
      </c>
      <c r="J4666" s="1" t="s">
        <v>23</v>
      </c>
      <c r="K4666" s="1" t="s">
        <v>23</v>
      </c>
      <c r="L4666" s="1" t="s">
        <v>25</v>
      </c>
      <c r="M4666" s="1" t="s">
        <v>25</v>
      </c>
      <c r="N4666" s="1" t="s">
        <v>51</v>
      </c>
      <c r="O4666" s="1" t="s">
        <v>41</v>
      </c>
      <c r="P4666">
        <v>173.4</v>
      </c>
      <c r="Q4666" s="1" t="s">
        <v>50</v>
      </c>
      <c r="R4666" s="1" t="s">
        <v>34</v>
      </c>
    </row>
    <row r="4667" spans="1:18" x14ac:dyDescent="0.35">
      <c r="A4667" s="1" t="s">
        <v>4715</v>
      </c>
      <c r="B4667">
        <v>48</v>
      </c>
      <c r="C4667">
        <v>35</v>
      </c>
      <c r="D4667">
        <v>175.1</v>
      </c>
      <c r="E4667">
        <v>153.80000000000001</v>
      </c>
      <c r="F4667" s="1" t="s">
        <v>30</v>
      </c>
      <c r="G4667" s="1" t="s">
        <v>19</v>
      </c>
      <c r="H4667" s="1" t="s">
        <v>62</v>
      </c>
      <c r="I4667" s="1" t="s">
        <v>22</v>
      </c>
      <c r="J4667" s="1" t="s">
        <v>23</v>
      </c>
      <c r="K4667" s="1" t="s">
        <v>23</v>
      </c>
      <c r="L4667" s="1" t="s">
        <v>24</v>
      </c>
      <c r="M4667" s="1" t="s">
        <v>32</v>
      </c>
      <c r="N4667" s="1" t="s">
        <v>40</v>
      </c>
      <c r="O4667" s="1" t="s">
        <v>41</v>
      </c>
      <c r="P4667">
        <v>173.7</v>
      </c>
      <c r="Q4667" s="1" t="s">
        <v>30</v>
      </c>
      <c r="R4667" s="1" t="s">
        <v>28</v>
      </c>
    </row>
    <row r="4668" spans="1:18" x14ac:dyDescent="0.35">
      <c r="A4668" s="1" t="s">
        <v>4716</v>
      </c>
      <c r="B4668">
        <v>45</v>
      </c>
      <c r="C4668">
        <v>31</v>
      </c>
      <c r="D4668">
        <v>176.2</v>
      </c>
      <c r="E4668">
        <v>155.5</v>
      </c>
      <c r="F4668" s="1" t="s">
        <v>19</v>
      </c>
      <c r="G4668" s="1" t="s">
        <v>19</v>
      </c>
      <c r="H4668" s="1" t="s">
        <v>22</v>
      </c>
      <c r="I4668" s="1" t="s">
        <v>31</v>
      </c>
      <c r="J4668" s="1" t="s">
        <v>48</v>
      </c>
      <c r="K4668" s="1" t="s">
        <v>22</v>
      </c>
      <c r="L4668" s="1" t="s">
        <v>24</v>
      </c>
      <c r="M4668" s="1" t="s">
        <v>25</v>
      </c>
      <c r="N4668" s="1" t="s">
        <v>65</v>
      </c>
      <c r="O4668" s="1" t="s">
        <v>41</v>
      </c>
      <c r="P4668">
        <v>175.3</v>
      </c>
      <c r="Q4668" s="1" t="s">
        <v>19</v>
      </c>
      <c r="R4668" s="1" t="s">
        <v>34</v>
      </c>
    </row>
    <row r="4669" spans="1:18" x14ac:dyDescent="0.35">
      <c r="A4669" s="1" t="s">
        <v>4717</v>
      </c>
      <c r="B4669">
        <v>35</v>
      </c>
      <c r="C4669">
        <v>18</v>
      </c>
      <c r="D4669">
        <v>180.5</v>
      </c>
      <c r="E4669">
        <v>163.5</v>
      </c>
      <c r="F4669" s="1" t="s">
        <v>20</v>
      </c>
      <c r="G4669" s="1" t="s">
        <v>54</v>
      </c>
      <c r="H4669" s="1" t="s">
        <v>22</v>
      </c>
      <c r="I4669" s="1" t="s">
        <v>22</v>
      </c>
      <c r="J4669" s="1" t="s">
        <v>48</v>
      </c>
      <c r="K4669" s="1" t="s">
        <v>47</v>
      </c>
      <c r="L4669" s="1" t="s">
        <v>24</v>
      </c>
      <c r="M4669" s="1" t="s">
        <v>36</v>
      </c>
      <c r="N4669" s="1" t="s">
        <v>51</v>
      </c>
      <c r="O4669" s="1" t="s">
        <v>27</v>
      </c>
      <c r="P4669">
        <v>165.7</v>
      </c>
      <c r="Q4669" s="1" t="s">
        <v>50</v>
      </c>
      <c r="R4669" s="1" t="s">
        <v>52</v>
      </c>
    </row>
    <row r="4670" spans="1:18" x14ac:dyDescent="0.35">
      <c r="A4670" s="1" t="s">
        <v>4718</v>
      </c>
      <c r="B4670">
        <v>54</v>
      </c>
      <c r="C4670">
        <v>37</v>
      </c>
      <c r="D4670">
        <v>168.5</v>
      </c>
      <c r="E4670">
        <v>155.80000000000001</v>
      </c>
      <c r="F4670" s="1" t="s">
        <v>19</v>
      </c>
      <c r="G4670" s="1" t="s">
        <v>30</v>
      </c>
      <c r="H4670" s="1" t="s">
        <v>31</v>
      </c>
      <c r="I4670" s="1" t="s">
        <v>22</v>
      </c>
      <c r="J4670" s="1" t="s">
        <v>22</v>
      </c>
      <c r="K4670" s="1" t="s">
        <v>23</v>
      </c>
      <c r="L4670" s="1" t="s">
        <v>24</v>
      </c>
      <c r="M4670" s="1" t="s">
        <v>39</v>
      </c>
      <c r="N4670" s="1" t="s">
        <v>33</v>
      </c>
      <c r="O4670" s="1" t="s">
        <v>41</v>
      </c>
      <c r="P4670">
        <v>168.1</v>
      </c>
      <c r="Q4670" s="1" t="s">
        <v>42</v>
      </c>
      <c r="R4670" s="1" t="s">
        <v>28</v>
      </c>
    </row>
    <row r="4671" spans="1:18" x14ac:dyDescent="0.35">
      <c r="A4671" s="1" t="s">
        <v>4719</v>
      </c>
      <c r="B4671">
        <v>39</v>
      </c>
      <c r="C4671">
        <v>27</v>
      </c>
      <c r="D4671">
        <v>183.7</v>
      </c>
      <c r="E4671">
        <v>166</v>
      </c>
      <c r="F4671" s="1" t="s">
        <v>19</v>
      </c>
      <c r="G4671" s="1" t="s">
        <v>20</v>
      </c>
      <c r="H4671" s="1" t="s">
        <v>22</v>
      </c>
      <c r="I4671" s="1" t="s">
        <v>21</v>
      </c>
      <c r="J4671" s="1" t="s">
        <v>48</v>
      </c>
      <c r="K4671" s="1" t="s">
        <v>22</v>
      </c>
      <c r="L4671" s="1" t="s">
        <v>25</v>
      </c>
      <c r="M4671" s="1" t="s">
        <v>36</v>
      </c>
      <c r="N4671" s="1" t="s">
        <v>65</v>
      </c>
      <c r="O4671" s="1" t="s">
        <v>27</v>
      </c>
      <c r="P4671">
        <v>170.1</v>
      </c>
      <c r="Q4671" s="1" t="s">
        <v>20</v>
      </c>
      <c r="R4671" s="1" t="s">
        <v>34</v>
      </c>
    </row>
    <row r="4672" spans="1:18" x14ac:dyDescent="0.35">
      <c r="A4672" s="1" t="s">
        <v>4720</v>
      </c>
      <c r="B4672">
        <v>22</v>
      </c>
      <c r="C4672">
        <v>27</v>
      </c>
      <c r="D4672">
        <v>193</v>
      </c>
      <c r="E4672">
        <v>165.9</v>
      </c>
      <c r="F4672" s="1" t="s">
        <v>50</v>
      </c>
      <c r="G4672" s="1" t="s">
        <v>19</v>
      </c>
      <c r="H4672" s="1" t="s">
        <v>22</v>
      </c>
      <c r="I4672" s="1" t="s">
        <v>31</v>
      </c>
      <c r="J4672" s="1" t="s">
        <v>22</v>
      </c>
      <c r="K4672" s="1" t="s">
        <v>22</v>
      </c>
      <c r="L4672" s="1" t="s">
        <v>39</v>
      </c>
      <c r="M4672" s="1" t="s">
        <v>32</v>
      </c>
      <c r="N4672" s="1" t="s">
        <v>65</v>
      </c>
      <c r="O4672" s="1" t="s">
        <v>27</v>
      </c>
      <c r="P4672">
        <v>180.4</v>
      </c>
      <c r="Q4672" s="1" t="s">
        <v>20</v>
      </c>
      <c r="R4672" s="1" t="s">
        <v>34</v>
      </c>
    </row>
    <row r="4673" spans="1:18" x14ac:dyDescent="0.35">
      <c r="A4673" s="1" t="s">
        <v>4721</v>
      </c>
      <c r="B4673">
        <v>20</v>
      </c>
      <c r="C4673">
        <v>41</v>
      </c>
      <c r="D4673">
        <v>171.1</v>
      </c>
      <c r="E4673">
        <v>157.80000000000001</v>
      </c>
      <c r="F4673" s="1" t="s">
        <v>19</v>
      </c>
      <c r="G4673" s="1" t="s">
        <v>20</v>
      </c>
      <c r="H4673" s="1" t="s">
        <v>62</v>
      </c>
      <c r="I4673" s="1" t="s">
        <v>21</v>
      </c>
      <c r="J4673" s="1" t="s">
        <v>23</v>
      </c>
      <c r="K4673" s="1" t="s">
        <v>23</v>
      </c>
      <c r="L4673" s="1" t="s">
        <v>39</v>
      </c>
      <c r="M4673" s="1" t="s">
        <v>32</v>
      </c>
      <c r="N4673" s="1" t="s">
        <v>33</v>
      </c>
      <c r="O4673" s="1" t="s">
        <v>41</v>
      </c>
      <c r="P4673">
        <v>161.4</v>
      </c>
      <c r="Q4673" s="1" t="s">
        <v>50</v>
      </c>
      <c r="R4673" s="1" t="s">
        <v>34</v>
      </c>
    </row>
    <row r="4674" spans="1:18" x14ac:dyDescent="0.35">
      <c r="A4674" s="1" t="s">
        <v>4722</v>
      </c>
      <c r="B4674">
        <v>20</v>
      </c>
      <c r="C4674">
        <v>45</v>
      </c>
      <c r="D4674">
        <v>161.6</v>
      </c>
      <c r="E4674">
        <v>161.80000000000001</v>
      </c>
      <c r="F4674" s="1" t="s">
        <v>30</v>
      </c>
      <c r="G4674" s="1" t="s">
        <v>42</v>
      </c>
      <c r="H4674" s="1" t="s">
        <v>22</v>
      </c>
      <c r="I4674" s="1" t="s">
        <v>22</v>
      </c>
      <c r="J4674" s="1" t="s">
        <v>23</v>
      </c>
      <c r="K4674" s="1" t="s">
        <v>23</v>
      </c>
      <c r="L4674" s="1" t="s">
        <v>39</v>
      </c>
      <c r="M4674" s="1" t="s">
        <v>25</v>
      </c>
      <c r="N4674" s="1" t="s">
        <v>51</v>
      </c>
      <c r="O4674" s="1" t="s">
        <v>27</v>
      </c>
      <c r="P4674">
        <v>159.6</v>
      </c>
      <c r="Q4674" s="1" t="s">
        <v>30</v>
      </c>
      <c r="R4674" s="1" t="s">
        <v>52</v>
      </c>
    </row>
    <row r="4675" spans="1:18" x14ac:dyDescent="0.35">
      <c r="A4675" s="1" t="s">
        <v>4723</v>
      </c>
      <c r="B4675">
        <v>36</v>
      </c>
      <c r="C4675">
        <v>44</v>
      </c>
      <c r="D4675">
        <v>161.80000000000001</v>
      </c>
      <c r="E4675">
        <v>173.4</v>
      </c>
      <c r="F4675" s="1" t="s">
        <v>19</v>
      </c>
      <c r="G4675" s="1" t="s">
        <v>19</v>
      </c>
      <c r="H4675" s="1" t="s">
        <v>31</v>
      </c>
      <c r="I4675" s="1" t="s">
        <v>22</v>
      </c>
      <c r="J4675" s="1" t="s">
        <v>22</v>
      </c>
      <c r="K4675" s="1" t="s">
        <v>22</v>
      </c>
      <c r="L4675" s="1" t="s">
        <v>25</v>
      </c>
      <c r="M4675" s="1" t="s">
        <v>32</v>
      </c>
      <c r="N4675" s="1" t="s">
        <v>45</v>
      </c>
      <c r="O4675" s="1" t="s">
        <v>27</v>
      </c>
      <c r="P4675">
        <v>156.4</v>
      </c>
      <c r="Q4675" s="1" t="s">
        <v>19</v>
      </c>
      <c r="R4675" s="1" t="s">
        <v>28</v>
      </c>
    </row>
    <row r="4676" spans="1:18" x14ac:dyDescent="0.35">
      <c r="A4676" s="1" t="s">
        <v>4724</v>
      </c>
      <c r="B4676">
        <v>21</v>
      </c>
      <c r="C4676">
        <v>18</v>
      </c>
      <c r="D4676">
        <v>170.5</v>
      </c>
      <c r="E4676">
        <v>166.2</v>
      </c>
      <c r="F4676" s="1" t="s">
        <v>60</v>
      </c>
      <c r="G4676" s="1" t="s">
        <v>20</v>
      </c>
      <c r="H4676" s="1" t="s">
        <v>22</v>
      </c>
      <c r="I4676" s="1" t="s">
        <v>22</v>
      </c>
      <c r="J4676" s="1" t="s">
        <v>48</v>
      </c>
      <c r="K4676" s="1" t="s">
        <v>47</v>
      </c>
      <c r="L4676" s="1" t="s">
        <v>39</v>
      </c>
      <c r="M4676" s="1" t="s">
        <v>24</v>
      </c>
      <c r="N4676" s="1" t="s">
        <v>51</v>
      </c>
      <c r="O4676" s="1" t="s">
        <v>41</v>
      </c>
      <c r="P4676">
        <v>172.1</v>
      </c>
      <c r="Q4676" s="1" t="s">
        <v>20</v>
      </c>
      <c r="R4676" s="1" t="s">
        <v>52</v>
      </c>
    </row>
    <row r="4677" spans="1:18" x14ac:dyDescent="0.35">
      <c r="A4677" s="1" t="s">
        <v>4725</v>
      </c>
      <c r="B4677">
        <v>48</v>
      </c>
      <c r="C4677">
        <v>50</v>
      </c>
      <c r="D4677">
        <v>169.1</v>
      </c>
      <c r="E4677">
        <v>164</v>
      </c>
      <c r="F4677" s="1" t="s">
        <v>42</v>
      </c>
      <c r="G4677" s="1" t="s">
        <v>19</v>
      </c>
      <c r="H4677" s="1" t="s">
        <v>22</v>
      </c>
      <c r="I4677" s="1" t="s">
        <v>22</v>
      </c>
      <c r="J4677" s="1" t="s">
        <v>23</v>
      </c>
      <c r="K4677" s="1" t="s">
        <v>22</v>
      </c>
      <c r="L4677" s="1" t="s">
        <v>32</v>
      </c>
      <c r="M4677" s="1" t="s">
        <v>39</v>
      </c>
      <c r="N4677" s="1" t="s">
        <v>40</v>
      </c>
      <c r="O4677" s="1" t="s">
        <v>27</v>
      </c>
      <c r="P4677">
        <v>158.1</v>
      </c>
      <c r="Q4677" s="1" t="s">
        <v>42</v>
      </c>
      <c r="R4677" s="1" t="s">
        <v>28</v>
      </c>
    </row>
    <row r="4678" spans="1:18" x14ac:dyDescent="0.35">
      <c r="A4678" s="1" t="s">
        <v>4726</v>
      </c>
      <c r="B4678">
        <v>39</v>
      </c>
      <c r="C4678">
        <v>21</v>
      </c>
      <c r="D4678">
        <v>174</v>
      </c>
      <c r="E4678">
        <v>170.3</v>
      </c>
      <c r="F4678" s="1" t="s">
        <v>20</v>
      </c>
      <c r="G4678" s="1" t="s">
        <v>30</v>
      </c>
      <c r="H4678" s="1" t="s">
        <v>22</v>
      </c>
      <c r="I4678" s="1" t="s">
        <v>22</v>
      </c>
      <c r="J4678" s="1" t="s">
        <v>23</v>
      </c>
      <c r="K4678" s="1" t="s">
        <v>23</v>
      </c>
      <c r="L4678" s="1" t="s">
        <v>24</v>
      </c>
      <c r="M4678" s="1" t="s">
        <v>25</v>
      </c>
      <c r="N4678" s="1" t="s">
        <v>51</v>
      </c>
      <c r="O4678" s="1" t="s">
        <v>27</v>
      </c>
      <c r="P4678">
        <v>171.8</v>
      </c>
      <c r="Q4678" s="1" t="s">
        <v>60</v>
      </c>
      <c r="R4678" s="1" t="s">
        <v>52</v>
      </c>
    </row>
    <row r="4679" spans="1:18" x14ac:dyDescent="0.35">
      <c r="A4679" s="1" t="s">
        <v>4727</v>
      </c>
      <c r="B4679">
        <v>25</v>
      </c>
      <c r="C4679">
        <v>24</v>
      </c>
      <c r="D4679">
        <v>177.6</v>
      </c>
      <c r="E4679">
        <v>155.19999999999999</v>
      </c>
      <c r="F4679" s="1" t="s">
        <v>50</v>
      </c>
      <c r="G4679" s="1" t="s">
        <v>19</v>
      </c>
      <c r="H4679" s="1" t="s">
        <v>31</v>
      </c>
      <c r="I4679" s="1" t="s">
        <v>22</v>
      </c>
      <c r="J4679" s="1" t="s">
        <v>22</v>
      </c>
      <c r="K4679" s="1" t="s">
        <v>22</v>
      </c>
      <c r="L4679" s="1" t="s">
        <v>39</v>
      </c>
      <c r="M4679" s="1" t="s">
        <v>25</v>
      </c>
      <c r="N4679" s="1" t="s">
        <v>51</v>
      </c>
      <c r="O4679" s="1" t="s">
        <v>27</v>
      </c>
      <c r="P4679">
        <v>163.6</v>
      </c>
      <c r="Q4679" s="1" t="s">
        <v>50</v>
      </c>
      <c r="R4679" s="1" t="s">
        <v>52</v>
      </c>
    </row>
    <row r="4680" spans="1:18" x14ac:dyDescent="0.35">
      <c r="A4680" s="1" t="s">
        <v>4728</v>
      </c>
      <c r="B4680">
        <v>27</v>
      </c>
      <c r="C4680">
        <v>26</v>
      </c>
      <c r="D4680">
        <v>165</v>
      </c>
      <c r="E4680">
        <v>168.5</v>
      </c>
      <c r="F4680" s="1" t="s">
        <v>19</v>
      </c>
      <c r="G4680" s="1" t="s">
        <v>30</v>
      </c>
      <c r="H4680" s="1" t="s">
        <v>31</v>
      </c>
      <c r="I4680" s="1" t="s">
        <v>21</v>
      </c>
      <c r="J4680" s="1" t="s">
        <v>23</v>
      </c>
      <c r="K4680" s="1" t="s">
        <v>48</v>
      </c>
      <c r="L4680" s="1" t="s">
        <v>36</v>
      </c>
      <c r="M4680" s="1" t="s">
        <v>32</v>
      </c>
      <c r="N4680" s="1" t="s">
        <v>51</v>
      </c>
      <c r="O4680" s="1" t="s">
        <v>27</v>
      </c>
      <c r="P4680">
        <v>160.6</v>
      </c>
      <c r="Q4680" s="1" t="s">
        <v>30</v>
      </c>
      <c r="R4680" s="1" t="s">
        <v>52</v>
      </c>
    </row>
    <row r="4681" spans="1:18" x14ac:dyDescent="0.35">
      <c r="A4681" s="1" t="s">
        <v>4729</v>
      </c>
      <c r="B4681">
        <v>48</v>
      </c>
      <c r="C4681">
        <v>33</v>
      </c>
      <c r="D4681">
        <v>172.8</v>
      </c>
      <c r="E4681">
        <v>163.1</v>
      </c>
      <c r="F4681" s="1" t="s">
        <v>30</v>
      </c>
      <c r="G4681" s="1" t="s">
        <v>30</v>
      </c>
      <c r="H4681" s="1" t="s">
        <v>22</v>
      </c>
      <c r="I4681" s="1" t="s">
        <v>22</v>
      </c>
      <c r="J4681" s="1" t="s">
        <v>22</v>
      </c>
      <c r="K4681" s="1" t="s">
        <v>48</v>
      </c>
      <c r="L4681" s="1" t="s">
        <v>25</v>
      </c>
      <c r="M4681" s="1" t="s">
        <v>36</v>
      </c>
      <c r="N4681" s="1" t="s">
        <v>65</v>
      </c>
      <c r="O4681" s="1" t="s">
        <v>41</v>
      </c>
      <c r="P4681">
        <v>181.1</v>
      </c>
      <c r="Q4681" s="1" t="s">
        <v>30</v>
      </c>
      <c r="R4681" s="1" t="s">
        <v>28</v>
      </c>
    </row>
    <row r="4682" spans="1:18" x14ac:dyDescent="0.35">
      <c r="A4682" s="1" t="s">
        <v>4730</v>
      </c>
      <c r="B4682">
        <v>52</v>
      </c>
      <c r="C4682">
        <v>22</v>
      </c>
      <c r="D4682">
        <v>170.5</v>
      </c>
      <c r="E4682">
        <v>169.7</v>
      </c>
      <c r="F4682" s="1" t="s">
        <v>30</v>
      </c>
      <c r="G4682" s="1" t="s">
        <v>20</v>
      </c>
      <c r="H4682" s="1" t="s">
        <v>21</v>
      </c>
      <c r="I4682" s="1" t="s">
        <v>22</v>
      </c>
      <c r="J4682" s="1" t="s">
        <v>23</v>
      </c>
      <c r="K4682" s="1" t="s">
        <v>48</v>
      </c>
      <c r="L4682" s="1" t="s">
        <v>25</v>
      </c>
      <c r="M4682" s="1" t="s">
        <v>39</v>
      </c>
      <c r="N4682" s="1" t="s">
        <v>51</v>
      </c>
      <c r="O4682" s="1" t="s">
        <v>27</v>
      </c>
      <c r="P4682">
        <v>166.6</v>
      </c>
      <c r="Q4682" s="1" t="s">
        <v>60</v>
      </c>
      <c r="R4682" s="1" t="s">
        <v>52</v>
      </c>
    </row>
    <row r="4683" spans="1:18" x14ac:dyDescent="0.35">
      <c r="A4683" s="1" t="s">
        <v>4731</v>
      </c>
      <c r="B4683">
        <v>22</v>
      </c>
      <c r="C4683">
        <v>40</v>
      </c>
      <c r="D4683">
        <v>188.2</v>
      </c>
      <c r="E4683">
        <v>157.9</v>
      </c>
      <c r="F4683" s="1" t="s">
        <v>30</v>
      </c>
      <c r="G4683" s="1" t="s">
        <v>20</v>
      </c>
      <c r="H4683" s="1" t="s">
        <v>31</v>
      </c>
      <c r="I4683" s="1" t="s">
        <v>22</v>
      </c>
      <c r="J4683" s="1" t="s">
        <v>23</v>
      </c>
      <c r="K4683" s="1" t="s">
        <v>48</v>
      </c>
      <c r="L4683" s="1" t="s">
        <v>24</v>
      </c>
      <c r="M4683" s="1" t="s">
        <v>32</v>
      </c>
      <c r="N4683" s="1" t="s">
        <v>40</v>
      </c>
      <c r="O4683" s="1" t="s">
        <v>41</v>
      </c>
      <c r="P4683">
        <v>177.1</v>
      </c>
      <c r="Q4683" s="1" t="s">
        <v>60</v>
      </c>
      <c r="R4683" s="1" t="s">
        <v>34</v>
      </c>
    </row>
    <row r="4684" spans="1:18" x14ac:dyDescent="0.35">
      <c r="A4684" s="1" t="s">
        <v>4732</v>
      </c>
      <c r="B4684">
        <v>54</v>
      </c>
      <c r="C4684">
        <v>42</v>
      </c>
      <c r="D4684">
        <v>164.3</v>
      </c>
      <c r="E4684">
        <v>169.4</v>
      </c>
      <c r="F4684" s="1" t="s">
        <v>30</v>
      </c>
      <c r="G4684" s="1" t="s">
        <v>20</v>
      </c>
      <c r="H4684" s="1" t="s">
        <v>31</v>
      </c>
      <c r="I4684" s="1" t="s">
        <v>31</v>
      </c>
      <c r="J4684" s="1" t="s">
        <v>47</v>
      </c>
      <c r="K4684" s="1" t="s">
        <v>23</v>
      </c>
      <c r="L4684" s="1" t="s">
        <v>25</v>
      </c>
      <c r="M4684" s="1" t="s">
        <v>39</v>
      </c>
      <c r="N4684" s="1" t="s">
        <v>33</v>
      </c>
      <c r="O4684" s="1" t="s">
        <v>41</v>
      </c>
      <c r="P4684">
        <v>171.4</v>
      </c>
      <c r="Q4684" s="1" t="s">
        <v>38</v>
      </c>
      <c r="R4684" s="1" t="s">
        <v>28</v>
      </c>
    </row>
    <row r="4685" spans="1:18" x14ac:dyDescent="0.35">
      <c r="A4685" s="1" t="s">
        <v>4733</v>
      </c>
      <c r="B4685">
        <v>24</v>
      </c>
      <c r="C4685">
        <v>30</v>
      </c>
      <c r="D4685">
        <v>168.7</v>
      </c>
      <c r="E4685">
        <v>150.5</v>
      </c>
      <c r="F4685" s="1" t="s">
        <v>30</v>
      </c>
      <c r="G4685" s="1" t="s">
        <v>19</v>
      </c>
      <c r="H4685" s="1" t="s">
        <v>22</v>
      </c>
      <c r="I4685" s="1" t="s">
        <v>22</v>
      </c>
      <c r="J4685" s="1" t="s">
        <v>22</v>
      </c>
      <c r="K4685" s="1" t="s">
        <v>22</v>
      </c>
      <c r="L4685" s="1" t="s">
        <v>25</v>
      </c>
      <c r="M4685" s="1" t="s">
        <v>36</v>
      </c>
      <c r="N4685" s="1" t="s">
        <v>33</v>
      </c>
      <c r="O4685" s="1" t="s">
        <v>27</v>
      </c>
      <c r="P4685">
        <v>152.30000000000001</v>
      </c>
      <c r="Q4685" s="1" t="s">
        <v>42</v>
      </c>
      <c r="R4685" s="1" t="s">
        <v>52</v>
      </c>
    </row>
    <row r="4686" spans="1:18" x14ac:dyDescent="0.35">
      <c r="A4686" s="1" t="s">
        <v>4734</v>
      </c>
      <c r="B4686">
        <v>46</v>
      </c>
      <c r="C4686">
        <v>41</v>
      </c>
      <c r="D4686">
        <v>174.2</v>
      </c>
      <c r="E4686">
        <v>158.69999999999999</v>
      </c>
      <c r="F4686" s="1" t="s">
        <v>20</v>
      </c>
      <c r="G4686" s="1" t="s">
        <v>19</v>
      </c>
      <c r="H4686" s="1" t="s">
        <v>22</v>
      </c>
      <c r="I4686" s="1" t="s">
        <v>22</v>
      </c>
      <c r="J4686" s="1" t="s">
        <v>23</v>
      </c>
      <c r="K4686" s="1" t="s">
        <v>23</v>
      </c>
      <c r="L4686" s="1" t="s">
        <v>25</v>
      </c>
      <c r="M4686" s="1" t="s">
        <v>24</v>
      </c>
      <c r="N4686" s="1" t="s">
        <v>33</v>
      </c>
      <c r="O4686" s="1" t="s">
        <v>27</v>
      </c>
      <c r="P4686">
        <v>166.1</v>
      </c>
      <c r="Q4686" s="1" t="s">
        <v>50</v>
      </c>
      <c r="R4686" s="1" t="s">
        <v>28</v>
      </c>
    </row>
    <row r="4687" spans="1:18" x14ac:dyDescent="0.35">
      <c r="A4687" s="1" t="s">
        <v>4735</v>
      </c>
      <c r="B4687">
        <v>31</v>
      </c>
      <c r="C4687">
        <v>28</v>
      </c>
      <c r="D4687">
        <v>168.7</v>
      </c>
      <c r="E4687">
        <v>162.6</v>
      </c>
      <c r="F4687" s="1" t="s">
        <v>20</v>
      </c>
      <c r="G4687" s="1" t="s">
        <v>42</v>
      </c>
      <c r="H4687" s="1" t="s">
        <v>44</v>
      </c>
      <c r="I4687" s="1" t="s">
        <v>22</v>
      </c>
      <c r="J4687" s="1" t="s">
        <v>22</v>
      </c>
      <c r="K4687" s="1" t="s">
        <v>23</v>
      </c>
      <c r="L4687" s="1" t="s">
        <v>39</v>
      </c>
      <c r="M4687" s="1" t="s">
        <v>25</v>
      </c>
      <c r="N4687" s="1" t="s">
        <v>45</v>
      </c>
      <c r="O4687" s="1" t="s">
        <v>41</v>
      </c>
      <c r="P4687">
        <v>178.2</v>
      </c>
      <c r="Q4687" s="1" t="s">
        <v>60</v>
      </c>
      <c r="R4687" s="1" t="s">
        <v>52</v>
      </c>
    </row>
    <row r="4688" spans="1:18" x14ac:dyDescent="0.35">
      <c r="A4688" s="1" t="s">
        <v>4736</v>
      </c>
      <c r="B4688">
        <v>39</v>
      </c>
      <c r="C4688">
        <v>34</v>
      </c>
      <c r="D4688">
        <v>181.9</v>
      </c>
      <c r="E4688">
        <v>164.9</v>
      </c>
      <c r="F4688" s="1" t="s">
        <v>19</v>
      </c>
      <c r="G4688" s="1" t="s">
        <v>20</v>
      </c>
      <c r="H4688" s="1" t="s">
        <v>31</v>
      </c>
      <c r="I4688" s="1" t="s">
        <v>22</v>
      </c>
      <c r="J4688" s="1" t="s">
        <v>23</v>
      </c>
      <c r="K4688" s="1" t="s">
        <v>22</v>
      </c>
      <c r="L4688" s="1" t="s">
        <v>36</v>
      </c>
      <c r="M4688" s="1" t="s">
        <v>39</v>
      </c>
      <c r="N4688" s="1" t="s">
        <v>26</v>
      </c>
      <c r="O4688" s="1" t="s">
        <v>27</v>
      </c>
      <c r="P4688">
        <v>166.7</v>
      </c>
      <c r="Q4688" s="1" t="s">
        <v>20</v>
      </c>
      <c r="R4688" s="1" t="s">
        <v>28</v>
      </c>
    </row>
    <row r="4689" spans="1:18" x14ac:dyDescent="0.35">
      <c r="A4689" s="1" t="s">
        <v>4737</v>
      </c>
      <c r="B4689">
        <v>39</v>
      </c>
      <c r="C4689">
        <v>30</v>
      </c>
      <c r="D4689">
        <v>166.9</v>
      </c>
      <c r="E4689">
        <v>148.4</v>
      </c>
      <c r="F4689" s="1" t="s">
        <v>38</v>
      </c>
      <c r="G4689" s="1" t="s">
        <v>20</v>
      </c>
      <c r="H4689" s="1" t="s">
        <v>22</v>
      </c>
      <c r="I4689" s="1" t="s">
        <v>31</v>
      </c>
      <c r="J4689" s="1" t="s">
        <v>48</v>
      </c>
      <c r="K4689" s="1" t="s">
        <v>22</v>
      </c>
      <c r="L4689" s="1" t="s">
        <v>36</v>
      </c>
      <c r="M4689" s="1" t="s">
        <v>36</v>
      </c>
      <c r="N4689" s="1" t="s">
        <v>33</v>
      </c>
      <c r="O4689" s="1" t="s">
        <v>27</v>
      </c>
      <c r="P4689">
        <v>156.4</v>
      </c>
      <c r="Q4689" s="1" t="s">
        <v>60</v>
      </c>
      <c r="R4689" s="1" t="s">
        <v>34</v>
      </c>
    </row>
    <row r="4690" spans="1:18" x14ac:dyDescent="0.35">
      <c r="A4690" s="1" t="s">
        <v>4738</v>
      </c>
      <c r="B4690">
        <v>28</v>
      </c>
      <c r="C4690">
        <v>44</v>
      </c>
      <c r="D4690">
        <v>167.6</v>
      </c>
      <c r="E4690">
        <v>153.5</v>
      </c>
      <c r="F4690" s="1" t="s">
        <v>30</v>
      </c>
      <c r="G4690" s="1" t="s">
        <v>30</v>
      </c>
      <c r="H4690" s="1" t="s">
        <v>31</v>
      </c>
      <c r="I4690" s="1" t="s">
        <v>22</v>
      </c>
      <c r="J4690" s="1" t="s">
        <v>48</v>
      </c>
      <c r="K4690" s="1" t="s">
        <v>22</v>
      </c>
      <c r="L4690" s="1" t="s">
        <v>39</v>
      </c>
      <c r="M4690" s="1" t="s">
        <v>24</v>
      </c>
      <c r="N4690" s="1" t="s">
        <v>51</v>
      </c>
      <c r="O4690" s="1" t="s">
        <v>27</v>
      </c>
      <c r="P4690">
        <v>151.5</v>
      </c>
      <c r="Q4690" s="1" t="s">
        <v>30</v>
      </c>
      <c r="R4690" s="1" t="s">
        <v>34</v>
      </c>
    </row>
    <row r="4691" spans="1:18" x14ac:dyDescent="0.35">
      <c r="A4691" s="1" t="s">
        <v>4739</v>
      </c>
      <c r="B4691">
        <v>23</v>
      </c>
      <c r="C4691">
        <v>37</v>
      </c>
      <c r="D4691">
        <v>182.5</v>
      </c>
      <c r="E4691">
        <v>154.5</v>
      </c>
      <c r="F4691" s="1" t="s">
        <v>30</v>
      </c>
      <c r="G4691" s="1" t="s">
        <v>19</v>
      </c>
      <c r="H4691" s="1" t="s">
        <v>22</v>
      </c>
      <c r="I4691" s="1" t="s">
        <v>22</v>
      </c>
      <c r="J4691" s="1" t="s">
        <v>22</v>
      </c>
      <c r="K4691" s="1" t="s">
        <v>48</v>
      </c>
      <c r="L4691" s="1" t="s">
        <v>32</v>
      </c>
      <c r="M4691" s="1" t="s">
        <v>32</v>
      </c>
      <c r="N4691" s="1" t="s">
        <v>26</v>
      </c>
      <c r="O4691" s="1" t="s">
        <v>27</v>
      </c>
      <c r="P4691">
        <v>160.19999999999999</v>
      </c>
      <c r="Q4691" s="1" t="s">
        <v>30</v>
      </c>
      <c r="R4691" s="1" t="s">
        <v>28</v>
      </c>
    </row>
    <row r="4692" spans="1:18" x14ac:dyDescent="0.35">
      <c r="A4692" s="1" t="s">
        <v>4740</v>
      </c>
      <c r="B4692">
        <v>38</v>
      </c>
      <c r="C4692">
        <v>50</v>
      </c>
      <c r="D4692">
        <v>165.7</v>
      </c>
      <c r="E4692">
        <v>155.4</v>
      </c>
      <c r="F4692" s="1" t="s">
        <v>60</v>
      </c>
      <c r="G4692" s="1" t="s">
        <v>30</v>
      </c>
      <c r="H4692" s="1" t="s">
        <v>22</v>
      </c>
      <c r="I4692" s="1" t="s">
        <v>21</v>
      </c>
      <c r="J4692" s="1" t="s">
        <v>22</v>
      </c>
      <c r="K4692" s="1" t="s">
        <v>22</v>
      </c>
      <c r="L4692" s="1" t="s">
        <v>36</v>
      </c>
      <c r="M4692" s="1" t="s">
        <v>25</v>
      </c>
      <c r="N4692" s="1" t="s">
        <v>51</v>
      </c>
      <c r="O4692" s="1" t="s">
        <v>27</v>
      </c>
      <c r="P4692">
        <v>155.19999999999999</v>
      </c>
      <c r="Q4692" s="1" t="s">
        <v>42</v>
      </c>
      <c r="R4692" s="1" t="s">
        <v>34</v>
      </c>
    </row>
    <row r="4693" spans="1:18" x14ac:dyDescent="0.35">
      <c r="A4693" s="1" t="s">
        <v>4741</v>
      </c>
      <c r="B4693">
        <v>46</v>
      </c>
      <c r="C4693">
        <v>49</v>
      </c>
      <c r="D4693">
        <v>179.8</v>
      </c>
      <c r="E4693">
        <v>156.5</v>
      </c>
      <c r="F4693" s="1" t="s">
        <v>19</v>
      </c>
      <c r="G4693" s="1" t="s">
        <v>19</v>
      </c>
      <c r="H4693" s="1" t="s">
        <v>22</v>
      </c>
      <c r="I4693" s="1" t="s">
        <v>31</v>
      </c>
      <c r="J4693" s="1" t="s">
        <v>23</v>
      </c>
      <c r="K4693" s="1" t="s">
        <v>22</v>
      </c>
      <c r="L4693" s="1" t="s">
        <v>32</v>
      </c>
      <c r="M4693" s="1" t="s">
        <v>32</v>
      </c>
      <c r="N4693" s="1" t="s">
        <v>45</v>
      </c>
      <c r="O4693" s="1" t="s">
        <v>27</v>
      </c>
      <c r="P4693">
        <v>160.19999999999999</v>
      </c>
      <c r="Q4693" s="1" t="s">
        <v>19</v>
      </c>
      <c r="R4693" s="1" t="s">
        <v>28</v>
      </c>
    </row>
    <row r="4694" spans="1:18" x14ac:dyDescent="0.35">
      <c r="A4694" s="1" t="s">
        <v>4742</v>
      </c>
      <c r="B4694">
        <v>32</v>
      </c>
      <c r="C4694">
        <v>25</v>
      </c>
      <c r="D4694">
        <v>170.8</v>
      </c>
      <c r="E4694">
        <v>162</v>
      </c>
      <c r="F4694" s="1" t="s">
        <v>60</v>
      </c>
      <c r="G4694" s="1" t="s">
        <v>20</v>
      </c>
      <c r="H4694" s="1" t="s">
        <v>31</v>
      </c>
      <c r="I4694" s="1" t="s">
        <v>31</v>
      </c>
      <c r="J4694" s="1" t="s">
        <v>23</v>
      </c>
      <c r="K4694" s="1" t="s">
        <v>48</v>
      </c>
      <c r="L4694" s="1" t="s">
        <v>39</v>
      </c>
      <c r="M4694" s="1" t="s">
        <v>25</v>
      </c>
      <c r="N4694" s="1" t="s">
        <v>40</v>
      </c>
      <c r="O4694" s="1" t="s">
        <v>27</v>
      </c>
      <c r="P4694">
        <v>155.19999999999999</v>
      </c>
      <c r="Q4694" s="1" t="s">
        <v>60</v>
      </c>
      <c r="R4694" s="1" t="s">
        <v>34</v>
      </c>
    </row>
    <row r="4695" spans="1:18" x14ac:dyDescent="0.35">
      <c r="A4695" s="1" t="s">
        <v>4743</v>
      </c>
      <c r="B4695">
        <v>32</v>
      </c>
      <c r="C4695">
        <v>46</v>
      </c>
      <c r="D4695">
        <v>169.7</v>
      </c>
      <c r="E4695">
        <v>169.9</v>
      </c>
      <c r="F4695" s="1" t="s">
        <v>50</v>
      </c>
      <c r="G4695" s="1" t="s">
        <v>50</v>
      </c>
      <c r="H4695" s="1" t="s">
        <v>31</v>
      </c>
      <c r="I4695" s="1" t="s">
        <v>31</v>
      </c>
      <c r="J4695" s="1" t="s">
        <v>22</v>
      </c>
      <c r="K4695" s="1" t="s">
        <v>23</v>
      </c>
      <c r="L4695" s="1" t="s">
        <v>24</v>
      </c>
      <c r="M4695" s="1" t="s">
        <v>25</v>
      </c>
      <c r="N4695" s="1" t="s">
        <v>45</v>
      </c>
      <c r="O4695" s="1" t="s">
        <v>41</v>
      </c>
      <c r="P4695">
        <v>175.1</v>
      </c>
      <c r="Q4695" s="1" t="s">
        <v>50</v>
      </c>
      <c r="R4695" s="1" t="s">
        <v>34</v>
      </c>
    </row>
    <row r="4696" spans="1:18" x14ac:dyDescent="0.35">
      <c r="A4696" s="1" t="s">
        <v>4744</v>
      </c>
      <c r="B4696">
        <v>41</v>
      </c>
      <c r="C4696">
        <v>36</v>
      </c>
      <c r="D4696">
        <v>170.4</v>
      </c>
      <c r="E4696">
        <v>158.69999999999999</v>
      </c>
      <c r="F4696" s="1" t="s">
        <v>30</v>
      </c>
      <c r="G4696" s="1" t="s">
        <v>19</v>
      </c>
      <c r="H4696" s="1" t="s">
        <v>22</v>
      </c>
      <c r="I4696" s="1" t="s">
        <v>22</v>
      </c>
      <c r="J4696" s="1" t="s">
        <v>22</v>
      </c>
      <c r="K4696" s="1" t="s">
        <v>22</v>
      </c>
      <c r="L4696" s="1" t="s">
        <v>25</v>
      </c>
      <c r="M4696" s="1" t="s">
        <v>32</v>
      </c>
      <c r="N4696" s="1" t="s">
        <v>51</v>
      </c>
      <c r="O4696" s="1" t="s">
        <v>41</v>
      </c>
      <c r="P4696">
        <v>171.2</v>
      </c>
      <c r="Q4696" s="1" t="s">
        <v>42</v>
      </c>
      <c r="R4696" s="1" t="s">
        <v>34</v>
      </c>
    </row>
    <row r="4697" spans="1:18" x14ac:dyDescent="0.35">
      <c r="A4697" s="1" t="s">
        <v>4745</v>
      </c>
      <c r="B4697">
        <v>47</v>
      </c>
      <c r="C4697">
        <v>23</v>
      </c>
      <c r="D4697">
        <v>166.2</v>
      </c>
      <c r="E4697">
        <v>170.3</v>
      </c>
      <c r="F4697" s="1" t="s">
        <v>20</v>
      </c>
      <c r="G4697" s="1" t="s">
        <v>30</v>
      </c>
      <c r="H4697" s="1" t="s">
        <v>44</v>
      </c>
      <c r="I4697" s="1" t="s">
        <v>22</v>
      </c>
      <c r="J4697" s="1" t="s">
        <v>23</v>
      </c>
      <c r="K4697" s="1" t="s">
        <v>48</v>
      </c>
      <c r="L4697" s="1" t="s">
        <v>32</v>
      </c>
      <c r="M4697" s="1" t="s">
        <v>24</v>
      </c>
      <c r="N4697" s="1" t="s">
        <v>33</v>
      </c>
      <c r="O4697" s="1" t="s">
        <v>41</v>
      </c>
      <c r="P4697">
        <v>180.7</v>
      </c>
      <c r="Q4697" s="1" t="s">
        <v>60</v>
      </c>
      <c r="R4697" s="1" t="s">
        <v>34</v>
      </c>
    </row>
    <row r="4698" spans="1:18" x14ac:dyDescent="0.35">
      <c r="A4698" s="1" t="s">
        <v>4746</v>
      </c>
      <c r="B4698">
        <v>41</v>
      </c>
      <c r="C4698">
        <v>38</v>
      </c>
      <c r="D4698">
        <v>180.3</v>
      </c>
      <c r="E4698">
        <v>161.5</v>
      </c>
      <c r="F4698" s="1" t="s">
        <v>19</v>
      </c>
      <c r="G4698" s="1" t="s">
        <v>20</v>
      </c>
      <c r="H4698" s="1" t="s">
        <v>31</v>
      </c>
      <c r="I4698" s="1" t="s">
        <v>22</v>
      </c>
      <c r="J4698" s="1" t="s">
        <v>22</v>
      </c>
      <c r="K4698" s="1" t="s">
        <v>22</v>
      </c>
      <c r="L4698" s="1" t="s">
        <v>32</v>
      </c>
      <c r="M4698" s="1" t="s">
        <v>36</v>
      </c>
      <c r="N4698" s="1" t="s">
        <v>51</v>
      </c>
      <c r="O4698" s="1" t="s">
        <v>41</v>
      </c>
      <c r="P4698">
        <v>177.2</v>
      </c>
      <c r="Q4698" s="1" t="s">
        <v>20</v>
      </c>
      <c r="R4698" s="1" t="s">
        <v>34</v>
      </c>
    </row>
    <row r="4699" spans="1:18" x14ac:dyDescent="0.35">
      <c r="A4699" s="1" t="s">
        <v>4747</v>
      </c>
      <c r="B4699">
        <v>38</v>
      </c>
      <c r="C4699">
        <v>39</v>
      </c>
      <c r="D4699">
        <v>175</v>
      </c>
      <c r="E4699">
        <v>159.69999999999999</v>
      </c>
      <c r="F4699" s="1" t="s">
        <v>30</v>
      </c>
      <c r="G4699" s="1" t="s">
        <v>30</v>
      </c>
      <c r="H4699" s="1" t="s">
        <v>21</v>
      </c>
      <c r="I4699" s="1" t="s">
        <v>44</v>
      </c>
      <c r="J4699" s="1" t="s">
        <v>22</v>
      </c>
      <c r="K4699" s="1" t="s">
        <v>48</v>
      </c>
      <c r="L4699" s="1" t="s">
        <v>24</v>
      </c>
      <c r="M4699" s="1" t="s">
        <v>24</v>
      </c>
      <c r="N4699" s="1" t="s">
        <v>45</v>
      </c>
      <c r="O4699" s="1" t="s">
        <v>41</v>
      </c>
      <c r="P4699">
        <v>173.8</v>
      </c>
      <c r="Q4699" s="1" t="s">
        <v>30</v>
      </c>
      <c r="R4699" s="1" t="s">
        <v>34</v>
      </c>
    </row>
    <row r="4700" spans="1:18" x14ac:dyDescent="0.35">
      <c r="A4700" s="1" t="s">
        <v>4748</v>
      </c>
      <c r="B4700">
        <v>27</v>
      </c>
      <c r="C4700">
        <v>27</v>
      </c>
      <c r="D4700">
        <v>180.2</v>
      </c>
      <c r="E4700">
        <v>167.3</v>
      </c>
      <c r="F4700" s="1" t="s">
        <v>20</v>
      </c>
      <c r="G4700" s="1" t="s">
        <v>20</v>
      </c>
      <c r="H4700" s="1" t="s">
        <v>22</v>
      </c>
      <c r="I4700" s="1" t="s">
        <v>31</v>
      </c>
      <c r="J4700" s="1" t="s">
        <v>23</v>
      </c>
      <c r="K4700" s="1" t="s">
        <v>22</v>
      </c>
      <c r="L4700" s="1" t="s">
        <v>24</v>
      </c>
      <c r="M4700" s="1" t="s">
        <v>32</v>
      </c>
      <c r="N4700" s="1" t="s">
        <v>51</v>
      </c>
      <c r="O4700" s="1" t="s">
        <v>41</v>
      </c>
      <c r="P4700">
        <v>181.6</v>
      </c>
      <c r="Q4700" s="1" t="s">
        <v>20</v>
      </c>
      <c r="R4700" s="1" t="s">
        <v>52</v>
      </c>
    </row>
    <row r="4701" spans="1:18" x14ac:dyDescent="0.35">
      <c r="A4701" s="1" t="s">
        <v>4749</v>
      </c>
      <c r="B4701">
        <v>27</v>
      </c>
      <c r="C4701">
        <v>27</v>
      </c>
      <c r="D4701">
        <v>182.2</v>
      </c>
      <c r="E4701">
        <v>160.1</v>
      </c>
      <c r="F4701" s="1" t="s">
        <v>30</v>
      </c>
      <c r="G4701" s="1" t="s">
        <v>20</v>
      </c>
      <c r="H4701" s="1" t="s">
        <v>62</v>
      </c>
      <c r="I4701" s="1" t="s">
        <v>21</v>
      </c>
      <c r="J4701" s="1" t="s">
        <v>22</v>
      </c>
      <c r="K4701" s="1" t="s">
        <v>48</v>
      </c>
      <c r="L4701" s="1" t="s">
        <v>25</v>
      </c>
      <c r="M4701" s="1" t="s">
        <v>32</v>
      </c>
      <c r="N4701" s="1" t="s">
        <v>51</v>
      </c>
      <c r="O4701" s="1" t="s">
        <v>41</v>
      </c>
      <c r="P4701">
        <v>178.7</v>
      </c>
      <c r="Q4701" s="1" t="s">
        <v>60</v>
      </c>
      <c r="R4701" s="1" t="s">
        <v>52</v>
      </c>
    </row>
    <row r="4702" spans="1:18" x14ac:dyDescent="0.35">
      <c r="A4702" s="1" t="s">
        <v>4750</v>
      </c>
      <c r="B4702">
        <v>45</v>
      </c>
      <c r="C4702">
        <v>46</v>
      </c>
      <c r="D4702">
        <v>177.8</v>
      </c>
      <c r="E4702">
        <v>156.30000000000001</v>
      </c>
      <c r="F4702" s="1" t="s">
        <v>20</v>
      </c>
      <c r="G4702" s="1" t="s">
        <v>30</v>
      </c>
      <c r="H4702" s="1" t="s">
        <v>21</v>
      </c>
      <c r="I4702" s="1" t="s">
        <v>44</v>
      </c>
      <c r="J4702" s="1" t="s">
        <v>23</v>
      </c>
      <c r="K4702" s="1" t="s">
        <v>23</v>
      </c>
      <c r="L4702" s="1" t="s">
        <v>24</v>
      </c>
      <c r="M4702" s="1" t="s">
        <v>24</v>
      </c>
      <c r="N4702" s="1" t="s">
        <v>40</v>
      </c>
      <c r="O4702" s="1" t="s">
        <v>41</v>
      </c>
      <c r="P4702">
        <v>175.8</v>
      </c>
      <c r="Q4702" s="1" t="s">
        <v>60</v>
      </c>
      <c r="R4702" s="1" t="s">
        <v>28</v>
      </c>
    </row>
    <row r="4703" spans="1:18" x14ac:dyDescent="0.35">
      <c r="A4703" s="1" t="s">
        <v>4751</v>
      </c>
      <c r="B4703">
        <v>45</v>
      </c>
      <c r="C4703">
        <v>33</v>
      </c>
      <c r="D4703">
        <v>163.80000000000001</v>
      </c>
      <c r="E4703">
        <v>169</v>
      </c>
      <c r="F4703" s="1" t="s">
        <v>20</v>
      </c>
      <c r="G4703" s="1" t="s">
        <v>20</v>
      </c>
      <c r="H4703" s="1" t="s">
        <v>31</v>
      </c>
      <c r="I4703" s="1" t="s">
        <v>22</v>
      </c>
      <c r="J4703" s="1" t="s">
        <v>22</v>
      </c>
      <c r="K4703" s="1" t="s">
        <v>48</v>
      </c>
      <c r="L4703" s="1" t="s">
        <v>39</v>
      </c>
      <c r="M4703" s="1" t="s">
        <v>32</v>
      </c>
      <c r="N4703" s="1" t="s">
        <v>40</v>
      </c>
      <c r="O4703" s="1" t="s">
        <v>41</v>
      </c>
      <c r="P4703">
        <v>173.2</v>
      </c>
      <c r="Q4703" s="1" t="s">
        <v>50</v>
      </c>
      <c r="R4703" s="1" t="s">
        <v>34</v>
      </c>
    </row>
    <row r="4704" spans="1:18" x14ac:dyDescent="0.35">
      <c r="A4704" s="1" t="s">
        <v>4752</v>
      </c>
      <c r="B4704">
        <v>42</v>
      </c>
      <c r="C4704">
        <v>18</v>
      </c>
      <c r="D4704">
        <v>167.2</v>
      </c>
      <c r="E4704">
        <v>160.80000000000001</v>
      </c>
      <c r="F4704" s="1" t="s">
        <v>20</v>
      </c>
      <c r="G4704" s="1" t="s">
        <v>20</v>
      </c>
      <c r="H4704" s="1" t="s">
        <v>44</v>
      </c>
      <c r="I4704" s="1" t="s">
        <v>44</v>
      </c>
      <c r="J4704" s="1" t="s">
        <v>22</v>
      </c>
      <c r="K4704" s="1" t="s">
        <v>23</v>
      </c>
      <c r="L4704" s="1" t="s">
        <v>36</v>
      </c>
      <c r="M4704" s="1" t="s">
        <v>32</v>
      </c>
      <c r="N4704" s="1" t="s">
        <v>51</v>
      </c>
      <c r="O4704" s="1" t="s">
        <v>27</v>
      </c>
      <c r="P4704">
        <v>156.30000000000001</v>
      </c>
      <c r="Q4704" s="1" t="s">
        <v>20</v>
      </c>
      <c r="R4704" s="1" t="s">
        <v>52</v>
      </c>
    </row>
    <row r="4705" spans="1:18" x14ac:dyDescent="0.35">
      <c r="A4705" s="1" t="s">
        <v>4753</v>
      </c>
      <c r="B4705">
        <v>32</v>
      </c>
      <c r="C4705">
        <v>34</v>
      </c>
      <c r="D4705">
        <v>180</v>
      </c>
      <c r="E4705">
        <v>171.7</v>
      </c>
      <c r="F4705" s="1" t="s">
        <v>20</v>
      </c>
      <c r="G4705" s="1" t="s">
        <v>20</v>
      </c>
      <c r="H4705" s="1" t="s">
        <v>21</v>
      </c>
      <c r="I4705" s="1" t="s">
        <v>62</v>
      </c>
      <c r="J4705" s="1" t="s">
        <v>48</v>
      </c>
      <c r="K4705" s="1" t="s">
        <v>23</v>
      </c>
      <c r="L4705" s="1" t="s">
        <v>24</v>
      </c>
      <c r="M4705" s="1" t="s">
        <v>32</v>
      </c>
      <c r="N4705" s="1" t="s">
        <v>51</v>
      </c>
      <c r="O4705" s="1" t="s">
        <v>27</v>
      </c>
      <c r="P4705">
        <v>165.8</v>
      </c>
      <c r="Q4705" s="1" t="s">
        <v>50</v>
      </c>
      <c r="R4705" s="1" t="s">
        <v>52</v>
      </c>
    </row>
    <row r="4706" spans="1:18" x14ac:dyDescent="0.35">
      <c r="A4706" s="1" t="s">
        <v>4754</v>
      </c>
      <c r="B4706">
        <v>47</v>
      </c>
      <c r="C4706">
        <v>47</v>
      </c>
      <c r="D4706">
        <v>174.4</v>
      </c>
      <c r="E4706">
        <v>158.9</v>
      </c>
      <c r="F4706" s="1" t="s">
        <v>20</v>
      </c>
      <c r="G4706" s="1" t="s">
        <v>19</v>
      </c>
      <c r="H4706" s="1" t="s">
        <v>22</v>
      </c>
      <c r="I4706" s="1" t="s">
        <v>31</v>
      </c>
      <c r="J4706" s="1" t="s">
        <v>22</v>
      </c>
      <c r="K4706" s="1" t="s">
        <v>22</v>
      </c>
      <c r="L4706" s="1" t="s">
        <v>32</v>
      </c>
      <c r="M4706" s="1" t="s">
        <v>36</v>
      </c>
      <c r="N4706" s="1" t="s">
        <v>51</v>
      </c>
      <c r="O4706" s="1" t="s">
        <v>27</v>
      </c>
      <c r="P4706">
        <v>165.1</v>
      </c>
      <c r="Q4706" s="1" t="s">
        <v>20</v>
      </c>
      <c r="R4706" s="1" t="s">
        <v>34</v>
      </c>
    </row>
    <row r="4707" spans="1:18" x14ac:dyDescent="0.35">
      <c r="A4707" s="1" t="s">
        <v>4755</v>
      </c>
      <c r="B4707">
        <v>28</v>
      </c>
      <c r="C4707">
        <v>43</v>
      </c>
      <c r="D4707">
        <v>178.6</v>
      </c>
      <c r="E4707">
        <v>153</v>
      </c>
      <c r="F4707" s="1" t="s">
        <v>54</v>
      </c>
      <c r="G4707" s="1" t="s">
        <v>20</v>
      </c>
      <c r="H4707" s="1" t="s">
        <v>62</v>
      </c>
      <c r="I4707" s="1" t="s">
        <v>22</v>
      </c>
      <c r="J4707" s="1" t="s">
        <v>23</v>
      </c>
      <c r="K4707" s="1" t="s">
        <v>22</v>
      </c>
      <c r="L4707" s="1" t="s">
        <v>25</v>
      </c>
      <c r="M4707" s="1" t="s">
        <v>32</v>
      </c>
      <c r="N4707" s="1" t="s">
        <v>65</v>
      </c>
      <c r="O4707" s="1" t="s">
        <v>27</v>
      </c>
      <c r="P4707">
        <v>153.19999999999999</v>
      </c>
      <c r="Q4707" s="1" t="s">
        <v>20</v>
      </c>
      <c r="R4707" s="1" t="s">
        <v>28</v>
      </c>
    </row>
    <row r="4708" spans="1:18" x14ac:dyDescent="0.35">
      <c r="A4708" s="1" t="s">
        <v>4756</v>
      </c>
      <c r="B4708">
        <v>39</v>
      </c>
      <c r="C4708">
        <v>36</v>
      </c>
      <c r="D4708">
        <v>173.4</v>
      </c>
      <c r="E4708">
        <v>156.4</v>
      </c>
      <c r="F4708" s="1" t="s">
        <v>50</v>
      </c>
      <c r="G4708" s="1" t="s">
        <v>20</v>
      </c>
      <c r="H4708" s="1" t="s">
        <v>22</v>
      </c>
      <c r="I4708" s="1" t="s">
        <v>44</v>
      </c>
      <c r="J4708" s="1" t="s">
        <v>23</v>
      </c>
      <c r="K4708" s="1" t="s">
        <v>23</v>
      </c>
      <c r="L4708" s="1" t="s">
        <v>24</v>
      </c>
      <c r="M4708" s="1" t="s">
        <v>24</v>
      </c>
      <c r="N4708" s="1" t="s">
        <v>51</v>
      </c>
      <c r="O4708" s="1" t="s">
        <v>41</v>
      </c>
      <c r="P4708">
        <v>168.3</v>
      </c>
      <c r="Q4708" s="1" t="s">
        <v>20</v>
      </c>
      <c r="R4708" s="1" t="s">
        <v>34</v>
      </c>
    </row>
    <row r="4709" spans="1:18" x14ac:dyDescent="0.35">
      <c r="A4709" s="1" t="s">
        <v>4757</v>
      </c>
      <c r="B4709">
        <v>38</v>
      </c>
      <c r="C4709">
        <v>38</v>
      </c>
      <c r="D4709">
        <v>171</v>
      </c>
      <c r="E4709">
        <v>157</v>
      </c>
      <c r="F4709" s="1" t="s">
        <v>19</v>
      </c>
      <c r="G4709" s="1" t="s">
        <v>20</v>
      </c>
      <c r="H4709" s="1" t="s">
        <v>22</v>
      </c>
      <c r="I4709" s="1" t="s">
        <v>31</v>
      </c>
      <c r="J4709" s="1" t="s">
        <v>23</v>
      </c>
      <c r="K4709" s="1" t="s">
        <v>23</v>
      </c>
      <c r="L4709" s="1" t="s">
        <v>25</v>
      </c>
      <c r="M4709" s="1" t="s">
        <v>36</v>
      </c>
      <c r="N4709" s="1" t="s">
        <v>51</v>
      </c>
      <c r="O4709" s="1" t="s">
        <v>27</v>
      </c>
      <c r="P4709">
        <v>157.6</v>
      </c>
      <c r="Q4709" s="1" t="s">
        <v>20</v>
      </c>
      <c r="R4709" s="1" t="s">
        <v>34</v>
      </c>
    </row>
    <row r="4710" spans="1:18" x14ac:dyDescent="0.35">
      <c r="A4710" s="1" t="s">
        <v>4758</v>
      </c>
      <c r="B4710">
        <v>31</v>
      </c>
      <c r="C4710">
        <v>34</v>
      </c>
      <c r="D4710">
        <v>178.6</v>
      </c>
      <c r="E4710">
        <v>160.4</v>
      </c>
      <c r="F4710" s="1" t="s">
        <v>30</v>
      </c>
      <c r="G4710" s="1" t="s">
        <v>50</v>
      </c>
      <c r="H4710" s="1" t="s">
        <v>44</v>
      </c>
      <c r="I4710" s="1" t="s">
        <v>31</v>
      </c>
      <c r="J4710" s="1" t="s">
        <v>48</v>
      </c>
      <c r="K4710" s="1" t="s">
        <v>23</v>
      </c>
      <c r="L4710" s="1" t="s">
        <v>25</v>
      </c>
      <c r="M4710" s="1" t="s">
        <v>36</v>
      </c>
      <c r="N4710" s="1" t="s">
        <v>33</v>
      </c>
      <c r="O4710" s="1" t="s">
        <v>27</v>
      </c>
      <c r="P4710">
        <v>164.3</v>
      </c>
      <c r="Q4710" s="1" t="s">
        <v>38</v>
      </c>
      <c r="R4710" s="1" t="s">
        <v>34</v>
      </c>
    </row>
    <row r="4711" spans="1:18" x14ac:dyDescent="0.35">
      <c r="A4711" s="1" t="s">
        <v>4759</v>
      </c>
      <c r="B4711">
        <v>34</v>
      </c>
      <c r="C4711">
        <v>38</v>
      </c>
      <c r="D4711">
        <v>161.9</v>
      </c>
      <c r="E4711">
        <v>156.19999999999999</v>
      </c>
      <c r="F4711" s="1" t="s">
        <v>20</v>
      </c>
      <c r="G4711" s="1" t="s">
        <v>20</v>
      </c>
      <c r="H4711" s="1" t="s">
        <v>21</v>
      </c>
      <c r="I4711" s="1" t="s">
        <v>44</v>
      </c>
      <c r="J4711" s="1" t="s">
        <v>48</v>
      </c>
      <c r="K4711" s="1" t="s">
        <v>47</v>
      </c>
      <c r="L4711" s="1" t="s">
        <v>32</v>
      </c>
      <c r="M4711" s="1" t="s">
        <v>39</v>
      </c>
      <c r="N4711" s="1" t="s">
        <v>33</v>
      </c>
      <c r="O4711" s="1" t="s">
        <v>27</v>
      </c>
      <c r="P4711">
        <v>150.69999999999999</v>
      </c>
      <c r="Q4711" s="1" t="s">
        <v>20</v>
      </c>
      <c r="R4711" s="1" t="s">
        <v>34</v>
      </c>
    </row>
    <row r="4712" spans="1:18" x14ac:dyDescent="0.35">
      <c r="A4712" s="1" t="s">
        <v>4760</v>
      </c>
      <c r="B4712">
        <v>50</v>
      </c>
      <c r="C4712">
        <v>36</v>
      </c>
      <c r="D4712">
        <v>171.8</v>
      </c>
      <c r="E4712">
        <v>153.5</v>
      </c>
      <c r="F4712" s="1" t="s">
        <v>30</v>
      </c>
      <c r="G4712" s="1" t="s">
        <v>19</v>
      </c>
      <c r="H4712" s="1" t="s">
        <v>22</v>
      </c>
      <c r="I4712" s="1" t="s">
        <v>31</v>
      </c>
      <c r="J4712" s="1" t="s">
        <v>22</v>
      </c>
      <c r="K4712" s="1" t="s">
        <v>48</v>
      </c>
      <c r="L4712" s="1" t="s">
        <v>32</v>
      </c>
      <c r="M4712" s="1" t="s">
        <v>24</v>
      </c>
      <c r="N4712" s="1" t="s">
        <v>26</v>
      </c>
      <c r="O4712" s="1" t="s">
        <v>41</v>
      </c>
      <c r="P4712">
        <v>162</v>
      </c>
      <c r="Q4712" s="1" t="s">
        <v>30</v>
      </c>
      <c r="R4712" s="1" t="s">
        <v>28</v>
      </c>
    </row>
    <row r="4713" spans="1:18" x14ac:dyDescent="0.35">
      <c r="A4713" s="1" t="s">
        <v>4761</v>
      </c>
      <c r="B4713">
        <v>33</v>
      </c>
      <c r="C4713">
        <v>24</v>
      </c>
      <c r="D4713">
        <v>174.5</v>
      </c>
      <c r="E4713">
        <v>159.1</v>
      </c>
      <c r="F4713" s="1" t="s">
        <v>30</v>
      </c>
      <c r="G4713" s="1" t="s">
        <v>30</v>
      </c>
      <c r="H4713" s="1" t="s">
        <v>22</v>
      </c>
      <c r="I4713" s="1" t="s">
        <v>31</v>
      </c>
      <c r="J4713" s="1" t="s">
        <v>47</v>
      </c>
      <c r="K4713" s="1" t="s">
        <v>22</v>
      </c>
      <c r="L4713" s="1" t="s">
        <v>36</v>
      </c>
      <c r="M4713" s="1" t="s">
        <v>36</v>
      </c>
      <c r="N4713" s="1" t="s">
        <v>51</v>
      </c>
      <c r="O4713" s="1" t="s">
        <v>27</v>
      </c>
      <c r="P4713">
        <v>162.1</v>
      </c>
      <c r="Q4713" s="1" t="s">
        <v>30</v>
      </c>
      <c r="R4713" s="1" t="s">
        <v>52</v>
      </c>
    </row>
    <row r="4714" spans="1:18" x14ac:dyDescent="0.35">
      <c r="A4714" s="1" t="s">
        <v>4762</v>
      </c>
      <c r="B4714">
        <v>30</v>
      </c>
      <c r="C4714">
        <v>34</v>
      </c>
      <c r="D4714">
        <v>175.5</v>
      </c>
      <c r="E4714">
        <v>161.5</v>
      </c>
      <c r="F4714" s="1" t="s">
        <v>42</v>
      </c>
      <c r="G4714" s="1" t="s">
        <v>30</v>
      </c>
      <c r="H4714" s="1" t="s">
        <v>22</v>
      </c>
      <c r="I4714" s="1" t="s">
        <v>22</v>
      </c>
      <c r="J4714" s="1" t="s">
        <v>22</v>
      </c>
      <c r="K4714" s="1" t="s">
        <v>47</v>
      </c>
      <c r="L4714" s="1" t="s">
        <v>36</v>
      </c>
      <c r="M4714" s="1" t="s">
        <v>39</v>
      </c>
      <c r="N4714" s="1" t="s">
        <v>40</v>
      </c>
      <c r="O4714" s="1" t="s">
        <v>27</v>
      </c>
      <c r="P4714">
        <v>162.4</v>
      </c>
      <c r="Q4714" s="1" t="s">
        <v>42</v>
      </c>
      <c r="R4714" s="1" t="s">
        <v>34</v>
      </c>
    </row>
    <row r="4715" spans="1:18" x14ac:dyDescent="0.35">
      <c r="A4715" s="1" t="s">
        <v>4763</v>
      </c>
      <c r="B4715">
        <v>45</v>
      </c>
      <c r="C4715">
        <v>18</v>
      </c>
      <c r="D4715">
        <v>164.9</v>
      </c>
      <c r="E4715">
        <v>163.5</v>
      </c>
      <c r="F4715" s="1" t="s">
        <v>20</v>
      </c>
      <c r="G4715" s="1" t="s">
        <v>20</v>
      </c>
      <c r="H4715" s="1" t="s">
        <v>22</v>
      </c>
      <c r="I4715" s="1" t="s">
        <v>21</v>
      </c>
      <c r="J4715" s="1" t="s">
        <v>22</v>
      </c>
      <c r="K4715" s="1" t="s">
        <v>22</v>
      </c>
      <c r="L4715" s="1" t="s">
        <v>32</v>
      </c>
      <c r="M4715" s="1" t="s">
        <v>25</v>
      </c>
      <c r="N4715" s="1" t="s">
        <v>26</v>
      </c>
      <c r="O4715" s="1" t="s">
        <v>41</v>
      </c>
      <c r="P4715">
        <v>162.80000000000001</v>
      </c>
      <c r="Q4715" s="1" t="s">
        <v>50</v>
      </c>
      <c r="R4715" s="1" t="s">
        <v>34</v>
      </c>
    </row>
    <row r="4716" spans="1:18" x14ac:dyDescent="0.35">
      <c r="A4716" s="1" t="s">
        <v>4764</v>
      </c>
      <c r="B4716">
        <v>46</v>
      </c>
      <c r="C4716">
        <v>23</v>
      </c>
      <c r="D4716">
        <v>165.2</v>
      </c>
      <c r="E4716">
        <v>160.9</v>
      </c>
      <c r="F4716" s="1" t="s">
        <v>20</v>
      </c>
      <c r="G4716" s="1" t="s">
        <v>30</v>
      </c>
      <c r="H4716" s="1" t="s">
        <v>22</v>
      </c>
      <c r="I4716" s="1" t="s">
        <v>44</v>
      </c>
      <c r="J4716" s="1" t="s">
        <v>48</v>
      </c>
      <c r="K4716" s="1" t="s">
        <v>22</v>
      </c>
      <c r="L4716" s="1" t="s">
        <v>25</v>
      </c>
      <c r="M4716" s="1" t="s">
        <v>32</v>
      </c>
      <c r="N4716" s="1" t="s">
        <v>33</v>
      </c>
      <c r="O4716" s="1" t="s">
        <v>27</v>
      </c>
      <c r="P4716">
        <v>153.30000000000001</v>
      </c>
      <c r="Q4716" s="1" t="s">
        <v>60</v>
      </c>
      <c r="R4716" s="1" t="s">
        <v>34</v>
      </c>
    </row>
    <row r="4717" spans="1:18" x14ac:dyDescent="0.35">
      <c r="A4717" s="1" t="s">
        <v>4765</v>
      </c>
      <c r="B4717">
        <v>30</v>
      </c>
      <c r="C4717">
        <v>43</v>
      </c>
      <c r="D4717">
        <v>171.2</v>
      </c>
      <c r="E4717">
        <v>169.2</v>
      </c>
      <c r="F4717" s="1" t="s">
        <v>19</v>
      </c>
      <c r="G4717" s="1" t="s">
        <v>30</v>
      </c>
      <c r="H4717" s="1" t="s">
        <v>22</v>
      </c>
      <c r="I4717" s="1" t="s">
        <v>31</v>
      </c>
      <c r="J4717" s="1" t="s">
        <v>23</v>
      </c>
      <c r="K4717" s="1" t="s">
        <v>48</v>
      </c>
      <c r="L4717" s="1" t="s">
        <v>32</v>
      </c>
      <c r="M4717" s="1" t="s">
        <v>25</v>
      </c>
      <c r="N4717" s="1" t="s">
        <v>33</v>
      </c>
      <c r="O4717" s="1" t="s">
        <v>41</v>
      </c>
      <c r="P4717">
        <v>176.1</v>
      </c>
      <c r="Q4717" s="1" t="s">
        <v>42</v>
      </c>
      <c r="R4717" s="1" t="s">
        <v>34</v>
      </c>
    </row>
    <row r="4718" spans="1:18" x14ac:dyDescent="0.35">
      <c r="A4718" s="1" t="s">
        <v>4766</v>
      </c>
      <c r="B4718">
        <v>53</v>
      </c>
      <c r="C4718">
        <v>19</v>
      </c>
      <c r="D4718">
        <v>173.6</v>
      </c>
      <c r="E4718">
        <v>161.4</v>
      </c>
      <c r="F4718" s="1" t="s">
        <v>19</v>
      </c>
      <c r="G4718" s="1" t="s">
        <v>30</v>
      </c>
      <c r="H4718" s="1" t="s">
        <v>21</v>
      </c>
      <c r="I4718" s="1" t="s">
        <v>44</v>
      </c>
      <c r="J4718" s="1" t="s">
        <v>23</v>
      </c>
      <c r="K4718" s="1" t="s">
        <v>23</v>
      </c>
      <c r="L4718" s="1" t="s">
        <v>25</v>
      </c>
      <c r="M4718" s="1" t="s">
        <v>36</v>
      </c>
      <c r="N4718" s="1" t="s">
        <v>45</v>
      </c>
      <c r="O4718" s="1" t="s">
        <v>41</v>
      </c>
      <c r="P4718">
        <v>178</v>
      </c>
      <c r="Q4718" s="1" t="s">
        <v>30</v>
      </c>
      <c r="R4718" s="1" t="s">
        <v>34</v>
      </c>
    </row>
    <row r="4719" spans="1:18" x14ac:dyDescent="0.35">
      <c r="A4719" s="1" t="s">
        <v>4767</v>
      </c>
      <c r="B4719">
        <v>38</v>
      </c>
      <c r="C4719">
        <v>49</v>
      </c>
      <c r="D4719">
        <v>184.9</v>
      </c>
      <c r="E4719">
        <v>147.9</v>
      </c>
      <c r="F4719" s="1" t="s">
        <v>30</v>
      </c>
      <c r="G4719" s="1" t="s">
        <v>19</v>
      </c>
      <c r="H4719" s="1" t="s">
        <v>22</v>
      </c>
      <c r="I4719" s="1" t="s">
        <v>22</v>
      </c>
      <c r="J4719" s="1" t="s">
        <v>48</v>
      </c>
      <c r="K4719" s="1" t="s">
        <v>23</v>
      </c>
      <c r="L4719" s="1" t="s">
        <v>32</v>
      </c>
      <c r="M4719" s="1" t="s">
        <v>36</v>
      </c>
      <c r="N4719" s="1" t="s">
        <v>51</v>
      </c>
      <c r="O4719" s="1" t="s">
        <v>41</v>
      </c>
      <c r="P4719">
        <v>165.2</v>
      </c>
      <c r="Q4719" s="1" t="s">
        <v>30</v>
      </c>
      <c r="R4719" s="1" t="s">
        <v>34</v>
      </c>
    </row>
    <row r="4720" spans="1:18" x14ac:dyDescent="0.35">
      <c r="A4720" s="1" t="s">
        <v>4768</v>
      </c>
      <c r="B4720">
        <v>25</v>
      </c>
      <c r="C4720">
        <v>22</v>
      </c>
      <c r="D4720">
        <v>167.9</v>
      </c>
      <c r="E4720">
        <v>162.5</v>
      </c>
      <c r="F4720" s="1" t="s">
        <v>19</v>
      </c>
      <c r="G4720" s="1" t="s">
        <v>30</v>
      </c>
      <c r="H4720" s="1" t="s">
        <v>22</v>
      </c>
      <c r="I4720" s="1" t="s">
        <v>22</v>
      </c>
      <c r="J4720" s="1" t="s">
        <v>22</v>
      </c>
      <c r="K4720" s="1" t="s">
        <v>22</v>
      </c>
      <c r="L4720" s="1" t="s">
        <v>25</v>
      </c>
      <c r="M4720" s="1" t="s">
        <v>24</v>
      </c>
      <c r="N4720" s="1" t="s">
        <v>33</v>
      </c>
      <c r="O4720" s="1" t="s">
        <v>27</v>
      </c>
      <c r="P4720">
        <v>156.9</v>
      </c>
      <c r="Q4720" s="1" t="s">
        <v>30</v>
      </c>
      <c r="R4720" s="1" t="s">
        <v>52</v>
      </c>
    </row>
    <row r="4721" spans="1:18" x14ac:dyDescent="0.35">
      <c r="A4721" s="1" t="s">
        <v>4769</v>
      </c>
      <c r="B4721">
        <v>47</v>
      </c>
      <c r="C4721">
        <v>48</v>
      </c>
      <c r="D4721">
        <v>170.5</v>
      </c>
      <c r="E4721">
        <v>161</v>
      </c>
      <c r="F4721" s="1" t="s">
        <v>20</v>
      </c>
      <c r="G4721" s="1" t="s">
        <v>30</v>
      </c>
      <c r="H4721" s="1" t="s">
        <v>22</v>
      </c>
      <c r="I4721" s="1" t="s">
        <v>22</v>
      </c>
      <c r="J4721" s="1" t="s">
        <v>22</v>
      </c>
      <c r="K4721" s="1" t="s">
        <v>23</v>
      </c>
      <c r="L4721" s="1" t="s">
        <v>32</v>
      </c>
      <c r="M4721" s="1" t="s">
        <v>36</v>
      </c>
      <c r="N4721" s="1" t="s">
        <v>40</v>
      </c>
      <c r="O4721" s="1" t="s">
        <v>27</v>
      </c>
      <c r="P4721">
        <v>162.69999999999999</v>
      </c>
      <c r="Q4721" s="1" t="s">
        <v>60</v>
      </c>
      <c r="R4721" s="1" t="s">
        <v>28</v>
      </c>
    </row>
    <row r="4722" spans="1:18" x14ac:dyDescent="0.35">
      <c r="A4722" s="1" t="s">
        <v>4770</v>
      </c>
      <c r="B4722">
        <v>20</v>
      </c>
      <c r="C4722">
        <v>29</v>
      </c>
      <c r="D4722">
        <v>185.1</v>
      </c>
      <c r="E4722">
        <v>165.4</v>
      </c>
      <c r="F4722" s="1" t="s">
        <v>19</v>
      </c>
      <c r="G4722" s="1" t="s">
        <v>19</v>
      </c>
      <c r="H4722" s="1" t="s">
        <v>62</v>
      </c>
      <c r="I4722" s="1" t="s">
        <v>22</v>
      </c>
      <c r="J4722" s="1" t="s">
        <v>22</v>
      </c>
      <c r="K4722" s="1" t="s">
        <v>23</v>
      </c>
      <c r="L4722" s="1" t="s">
        <v>24</v>
      </c>
      <c r="M4722" s="1" t="s">
        <v>25</v>
      </c>
      <c r="N4722" s="1" t="s">
        <v>51</v>
      </c>
      <c r="O4722" s="1" t="s">
        <v>27</v>
      </c>
      <c r="P4722">
        <v>165.8</v>
      </c>
      <c r="Q4722" s="1" t="s">
        <v>19</v>
      </c>
      <c r="R4722" s="1" t="s">
        <v>52</v>
      </c>
    </row>
    <row r="4723" spans="1:18" x14ac:dyDescent="0.35">
      <c r="A4723" s="1" t="s">
        <v>4771</v>
      </c>
      <c r="B4723">
        <v>54</v>
      </c>
      <c r="C4723">
        <v>47</v>
      </c>
      <c r="D4723">
        <v>181.4</v>
      </c>
      <c r="E4723">
        <v>154.30000000000001</v>
      </c>
      <c r="F4723" s="1" t="s">
        <v>20</v>
      </c>
      <c r="G4723" s="1" t="s">
        <v>54</v>
      </c>
      <c r="H4723" s="1" t="s">
        <v>31</v>
      </c>
      <c r="I4723" s="1" t="s">
        <v>22</v>
      </c>
      <c r="J4723" s="1" t="s">
        <v>22</v>
      </c>
      <c r="K4723" s="1" t="s">
        <v>48</v>
      </c>
      <c r="L4723" s="1" t="s">
        <v>36</v>
      </c>
      <c r="M4723" s="1" t="s">
        <v>32</v>
      </c>
      <c r="N4723" s="1" t="s">
        <v>45</v>
      </c>
      <c r="O4723" s="1" t="s">
        <v>27</v>
      </c>
      <c r="P4723">
        <v>157.1</v>
      </c>
      <c r="Q4723" s="1" t="s">
        <v>20</v>
      </c>
      <c r="R4723" s="1" t="s">
        <v>28</v>
      </c>
    </row>
    <row r="4724" spans="1:18" x14ac:dyDescent="0.35">
      <c r="A4724" s="1" t="s">
        <v>4772</v>
      </c>
      <c r="B4724">
        <v>27</v>
      </c>
      <c r="C4724">
        <v>23</v>
      </c>
      <c r="D4724">
        <v>166.2</v>
      </c>
      <c r="E4724">
        <v>167.4</v>
      </c>
      <c r="F4724" s="1" t="s">
        <v>30</v>
      </c>
      <c r="G4724" s="1" t="s">
        <v>60</v>
      </c>
      <c r="H4724" s="1" t="s">
        <v>22</v>
      </c>
      <c r="I4724" s="1" t="s">
        <v>22</v>
      </c>
      <c r="J4724" s="1" t="s">
        <v>22</v>
      </c>
      <c r="K4724" s="1" t="s">
        <v>48</v>
      </c>
      <c r="L4724" s="1" t="s">
        <v>32</v>
      </c>
      <c r="M4724" s="1" t="s">
        <v>25</v>
      </c>
      <c r="N4724" s="1" t="s">
        <v>40</v>
      </c>
      <c r="O4724" s="1" t="s">
        <v>41</v>
      </c>
      <c r="P4724">
        <v>180.5</v>
      </c>
      <c r="Q4724" s="1" t="s">
        <v>60</v>
      </c>
      <c r="R4724" s="1" t="s">
        <v>34</v>
      </c>
    </row>
    <row r="4725" spans="1:18" x14ac:dyDescent="0.35">
      <c r="A4725" s="1" t="s">
        <v>4773</v>
      </c>
      <c r="B4725">
        <v>26</v>
      </c>
      <c r="C4725">
        <v>32</v>
      </c>
      <c r="D4725">
        <v>178.7</v>
      </c>
      <c r="E4725">
        <v>162.6</v>
      </c>
      <c r="F4725" s="1" t="s">
        <v>50</v>
      </c>
      <c r="G4725" s="1" t="s">
        <v>19</v>
      </c>
      <c r="H4725" s="1" t="s">
        <v>22</v>
      </c>
      <c r="I4725" s="1" t="s">
        <v>31</v>
      </c>
      <c r="J4725" s="1" t="s">
        <v>22</v>
      </c>
      <c r="K4725" s="1" t="s">
        <v>22</v>
      </c>
      <c r="L4725" s="1" t="s">
        <v>24</v>
      </c>
      <c r="M4725" s="1" t="s">
        <v>25</v>
      </c>
      <c r="N4725" s="1" t="s">
        <v>51</v>
      </c>
      <c r="O4725" s="1" t="s">
        <v>27</v>
      </c>
      <c r="P4725">
        <v>157.80000000000001</v>
      </c>
      <c r="Q4725" s="1" t="s">
        <v>20</v>
      </c>
      <c r="R4725" s="1" t="s">
        <v>52</v>
      </c>
    </row>
    <row r="4726" spans="1:18" x14ac:dyDescent="0.35">
      <c r="A4726" s="1" t="s">
        <v>4774</v>
      </c>
      <c r="B4726">
        <v>30</v>
      </c>
      <c r="C4726">
        <v>32</v>
      </c>
      <c r="D4726">
        <v>179.8</v>
      </c>
      <c r="E4726">
        <v>161.80000000000001</v>
      </c>
      <c r="F4726" s="1" t="s">
        <v>20</v>
      </c>
      <c r="G4726" s="1" t="s">
        <v>19</v>
      </c>
      <c r="H4726" s="1" t="s">
        <v>21</v>
      </c>
      <c r="I4726" s="1" t="s">
        <v>44</v>
      </c>
      <c r="J4726" s="1" t="s">
        <v>23</v>
      </c>
      <c r="K4726" s="1" t="s">
        <v>23</v>
      </c>
      <c r="L4726" s="1" t="s">
        <v>24</v>
      </c>
      <c r="M4726" s="1" t="s">
        <v>32</v>
      </c>
      <c r="N4726" s="1" t="s">
        <v>51</v>
      </c>
      <c r="O4726" s="1" t="s">
        <v>41</v>
      </c>
      <c r="P4726">
        <v>176.5</v>
      </c>
      <c r="Q4726" s="1" t="s">
        <v>20</v>
      </c>
      <c r="R4726" s="1" t="s">
        <v>52</v>
      </c>
    </row>
    <row r="4727" spans="1:18" x14ac:dyDescent="0.35">
      <c r="A4727" s="1" t="s">
        <v>4775</v>
      </c>
      <c r="B4727">
        <v>23</v>
      </c>
      <c r="C4727">
        <v>33</v>
      </c>
      <c r="D4727">
        <v>175.4</v>
      </c>
      <c r="E4727">
        <v>166.6</v>
      </c>
      <c r="F4727" s="1" t="s">
        <v>19</v>
      </c>
      <c r="G4727" s="1" t="s">
        <v>20</v>
      </c>
      <c r="H4727" s="1" t="s">
        <v>22</v>
      </c>
      <c r="I4727" s="1" t="s">
        <v>22</v>
      </c>
      <c r="J4727" s="1" t="s">
        <v>23</v>
      </c>
      <c r="K4727" s="1" t="s">
        <v>23</v>
      </c>
      <c r="L4727" s="1" t="s">
        <v>25</v>
      </c>
      <c r="M4727" s="1" t="s">
        <v>24</v>
      </c>
      <c r="N4727" s="1" t="s">
        <v>51</v>
      </c>
      <c r="O4727" s="1" t="s">
        <v>41</v>
      </c>
      <c r="P4727">
        <v>178.3</v>
      </c>
      <c r="Q4727" s="1" t="s">
        <v>20</v>
      </c>
      <c r="R4727" s="1" t="s">
        <v>34</v>
      </c>
    </row>
    <row r="4728" spans="1:18" x14ac:dyDescent="0.35">
      <c r="A4728" s="1" t="s">
        <v>4776</v>
      </c>
      <c r="B4728">
        <v>44</v>
      </c>
      <c r="C4728">
        <v>37</v>
      </c>
      <c r="D4728">
        <v>165.8</v>
      </c>
      <c r="E4728">
        <v>168</v>
      </c>
      <c r="F4728" s="1" t="s">
        <v>30</v>
      </c>
      <c r="G4728" s="1" t="s">
        <v>42</v>
      </c>
      <c r="H4728" s="1" t="s">
        <v>44</v>
      </c>
      <c r="I4728" s="1" t="s">
        <v>22</v>
      </c>
      <c r="J4728" s="1" t="s">
        <v>22</v>
      </c>
      <c r="K4728" s="1" t="s">
        <v>22</v>
      </c>
      <c r="L4728" s="1" t="s">
        <v>24</v>
      </c>
      <c r="M4728" s="1" t="s">
        <v>32</v>
      </c>
      <c r="N4728" s="1" t="s">
        <v>65</v>
      </c>
      <c r="O4728" s="1" t="s">
        <v>27</v>
      </c>
      <c r="P4728">
        <v>164.1</v>
      </c>
      <c r="Q4728" s="1" t="s">
        <v>30</v>
      </c>
      <c r="R4728" s="1" t="s">
        <v>28</v>
      </c>
    </row>
    <row r="4729" spans="1:18" x14ac:dyDescent="0.35">
      <c r="A4729" s="1" t="s">
        <v>4777</v>
      </c>
      <c r="B4729">
        <v>31</v>
      </c>
      <c r="C4729">
        <v>30</v>
      </c>
      <c r="D4729">
        <v>169.8</v>
      </c>
      <c r="E4729">
        <v>167.4</v>
      </c>
      <c r="F4729" s="1" t="s">
        <v>50</v>
      </c>
      <c r="G4729" s="1" t="s">
        <v>50</v>
      </c>
      <c r="H4729" s="1" t="s">
        <v>31</v>
      </c>
      <c r="I4729" s="1" t="s">
        <v>62</v>
      </c>
      <c r="J4729" s="1" t="s">
        <v>22</v>
      </c>
      <c r="K4729" s="1" t="s">
        <v>48</v>
      </c>
      <c r="L4729" s="1" t="s">
        <v>24</v>
      </c>
      <c r="M4729" s="1" t="s">
        <v>24</v>
      </c>
      <c r="N4729" s="1" t="s">
        <v>26</v>
      </c>
      <c r="O4729" s="1" t="s">
        <v>27</v>
      </c>
      <c r="P4729">
        <v>165</v>
      </c>
      <c r="Q4729" s="1" t="s">
        <v>50</v>
      </c>
      <c r="R4729" s="1" t="s">
        <v>34</v>
      </c>
    </row>
    <row r="4730" spans="1:18" x14ac:dyDescent="0.35">
      <c r="A4730" s="1" t="s">
        <v>4778</v>
      </c>
      <c r="B4730">
        <v>45</v>
      </c>
      <c r="C4730">
        <v>48</v>
      </c>
      <c r="D4730">
        <v>169.6</v>
      </c>
      <c r="E4730">
        <v>146.9</v>
      </c>
      <c r="F4730" s="1" t="s">
        <v>20</v>
      </c>
      <c r="G4730" s="1" t="s">
        <v>20</v>
      </c>
      <c r="H4730" s="1" t="s">
        <v>22</v>
      </c>
      <c r="I4730" s="1" t="s">
        <v>44</v>
      </c>
      <c r="J4730" s="1" t="s">
        <v>23</v>
      </c>
      <c r="K4730" s="1" t="s">
        <v>47</v>
      </c>
      <c r="L4730" s="1" t="s">
        <v>39</v>
      </c>
      <c r="M4730" s="1" t="s">
        <v>24</v>
      </c>
      <c r="N4730" s="1" t="s">
        <v>51</v>
      </c>
      <c r="O4730" s="1" t="s">
        <v>41</v>
      </c>
      <c r="P4730">
        <v>167.5</v>
      </c>
      <c r="Q4730" s="1" t="s">
        <v>20</v>
      </c>
      <c r="R4730" s="1" t="s">
        <v>34</v>
      </c>
    </row>
    <row r="4731" spans="1:18" x14ac:dyDescent="0.35">
      <c r="A4731" s="1" t="s">
        <v>4779</v>
      </c>
      <c r="B4731">
        <v>31</v>
      </c>
      <c r="C4731">
        <v>46</v>
      </c>
      <c r="D4731">
        <v>177.7</v>
      </c>
      <c r="E4731">
        <v>152.5</v>
      </c>
      <c r="F4731" s="1" t="s">
        <v>20</v>
      </c>
      <c r="G4731" s="1" t="s">
        <v>30</v>
      </c>
      <c r="H4731" s="1" t="s">
        <v>21</v>
      </c>
      <c r="I4731" s="1" t="s">
        <v>44</v>
      </c>
      <c r="J4731" s="1" t="s">
        <v>48</v>
      </c>
      <c r="K4731" s="1" t="s">
        <v>22</v>
      </c>
      <c r="L4731" s="1" t="s">
        <v>32</v>
      </c>
      <c r="M4731" s="1" t="s">
        <v>39</v>
      </c>
      <c r="N4731" s="1" t="s">
        <v>51</v>
      </c>
      <c r="O4731" s="1" t="s">
        <v>41</v>
      </c>
      <c r="P4731">
        <v>172.8</v>
      </c>
      <c r="Q4731" s="1" t="s">
        <v>60</v>
      </c>
      <c r="R4731" s="1" t="s">
        <v>52</v>
      </c>
    </row>
    <row r="4732" spans="1:18" x14ac:dyDescent="0.35">
      <c r="A4732" s="1" t="s">
        <v>4780</v>
      </c>
      <c r="B4732">
        <v>43</v>
      </c>
      <c r="C4732">
        <v>20</v>
      </c>
      <c r="D4732">
        <v>171</v>
      </c>
      <c r="E4732">
        <v>158.4</v>
      </c>
      <c r="F4732" s="1" t="s">
        <v>19</v>
      </c>
      <c r="G4732" s="1" t="s">
        <v>19</v>
      </c>
      <c r="H4732" s="1" t="s">
        <v>22</v>
      </c>
      <c r="I4732" s="1" t="s">
        <v>22</v>
      </c>
      <c r="J4732" s="1" t="s">
        <v>23</v>
      </c>
      <c r="K4732" s="1" t="s">
        <v>23</v>
      </c>
      <c r="L4732" s="1" t="s">
        <v>25</v>
      </c>
      <c r="M4732" s="1" t="s">
        <v>24</v>
      </c>
      <c r="N4732" s="1" t="s">
        <v>51</v>
      </c>
      <c r="O4732" s="1" t="s">
        <v>41</v>
      </c>
      <c r="P4732">
        <v>172.5</v>
      </c>
      <c r="Q4732" s="1" t="s">
        <v>54</v>
      </c>
      <c r="R4732" s="1" t="s">
        <v>34</v>
      </c>
    </row>
    <row r="4733" spans="1:18" x14ac:dyDescent="0.35">
      <c r="A4733" s="1" t="s">
        <v>4781</v>
      </c>
      <c r="B4733">
        <v>35</v>
      </c>
      <c r="C4733">
        <v>26</v>
      </c>
      <c r="D4733">
        <v>172.1</v>
      </c>
      <c r="E4733">
        <v>153.9</v>
      </c>
      <c r="F4733" s="1" t="s">
        <v>19</v>
      </c>
      <c r="G4733" s="1" t="s">
        <v>20</v>
      </c>
      <c r="H4733" s="1" t="s">
        <v>22</v>
      </c>
      <c r="I4733" s="1" t="s">
        <v>31</v>
      </c>
      <c r="J4733" s="1" t="s">
        <v>48</v>
      </c>
      <c r="K4733" s="1" t="s">
        <v>23</v>
      </c>
      <c r="L4733" s="1" t="s">
        <v>39</v>
      </c>
      <c r="M4733" s="1" t="s">
        <v>25</v>
      </c>
      <c r="N4733" s="1" t="s">
        <v>65</v>
      </c>
      <c r="O4733" s="1" t="s">
        <v>27</v>
      </c>
      <c r="P4733">
        <v>160.5</v>
      </c>
      <c r="Q4733" s="1" t="s">
        <v>20</v>
      </c>
      <c r="R4733" s="1" t="s">
        <v>34</v>
      </c>
    </row>
    <row r="4734" spans="1:18" x14ac:dyDescent="0.35">
      <c r="A4734" s="1" t="s">
        <v>4782</v>
      </c>
      <c r="B4734">
        <v>32</v>
      </c>
      <c r="C4734">
        <v>28</v>
      </c>
      <c r="D4734">
        <v>169.8</v>
      </c>
      <c r="E4734">
        <v>156.80000000000001</v>
      </c>
      <c r="F4734" s="1" t="s">
        <v>38</v>
      </c>
      <c r="G4734" s="1" t="s">
        <v>19</v>
      </c>
      <c r="H4734" s="1" t="s">
        <v>22</v>
      </c>
      <c r="I4734" s="1" t="s">
        <v>22</v>
      </c>
      <c r="J4734" s="1" t="s">
        <v>22</v>
      </c>
      <c r="K4734" s="1" t="s">
        <v>23</v>
      </c>
      <c r="L4734" s="1" t="s">
        <v>32</v>
      </c>
      <c r="M4734" s="1" t="s">
        <v>25</v>
      </c>
      <c r="N4734" s="1" t="s">
        <v>65</v>
      </c>
      <c r="O4734" s="1" t="s">
        <v>41</v>
      </c>
      <c r="P4734">
        <v>177</v>
      </c>
      <c r="Q4734" s="1" t="s">
        <v>20</v>
      </c>
      <c r="R4734" s="1" t="s">
        <v>34</v>
      </c>
    </row>
    <row r="4735" spans="1:18" x14ac:dyDescent="0.35">
      <c r="A4735" s="1" t="s">
        <v>4783</v>
      </c>
      <c r="B4735">
        <v>44</v>
      </c>
      <c r="C4735">
        <v>28</v>
      </c>
      <c r="D4735">
        <v>163.1</v>
      </c>
      <c r="E4735">
        <v>160.69999999999999</v>
      </c>
      <c r="F4735" s="1" t="s">
        <v>30</v>
      </c>
      <c r="G4735" s="1" t="s">
        <v>19</v>
      </c>
      <c r="H4735" s="1" t="s">
        <v>44</v>
      </c>
      <c r="I4735" s="1" t="s">
        <v>21</v>
      </c>
      <c r="J4735" s="1" t="s">
        <v>23</v>
      </c>
      <c r="K4735" s="1" t="s">
        <v>22</v>
      </c>
      <c r="L4735" s="1" t="s">
        <v>32</v>
      </c>
      <c r="M4735" s="1" t="s">
        <v>39</v>
      </c>
      <c r="N4735" s="1" t="s">
        <v>51</v>
      </c>
      <c r="O4735" s="1" t="s">
        <v>27</v>
      </c>
      <c r="P4735">
        <v>153.5</v>
      </c>
      <c r="Q4735" s="1" t="s">
        <v>42</v>
      </c>
      <c r="R4735" s="1" t="s">
        <v>52</v>
      </c>
    </row>
    <row r="4736" spans="1:18" x14ac:dyDescent="0.35">
      <c r="A4736" s="1" t="s">
        <v>4784</v>
      </c>
      <c r="B4736">
        <v>23</v>
      </c>
      <c r="C4736">
        <v>42</v>
      </c>
      <c r="D4736">
        <v>192.2</v>
      </c>
      <c r="E4736">
        <v>158.19999999999999</v>
      </c>
      <c r="F4736" s="1" t="s">
        <v>42</v>
      </c>
      <c r="G4736" s="1" t="s">
        <v>42</v>
      </c>
      <c r="H4736" s="1" t="s">
        <v>22</v>
      </c>
      <c r="I4736" s="1" t="s">
        <v>22</v>
      </c>
      <c r="J4736" s="1" t="s">
        <v>23</v>
      </c>
      <c r="K4736" s="1" t="s">
        <v>23</v>
      </c>
      <c r="L4736" s="1" t="s">
        <v>24</v>
      </c>
      <c r="M4736" s="1" t="s">
        <v>24</v>
      </c>
      <c r="N4736" s="1" t="s">
        <v>51</v>
      </c>
      <c r="O4736" s="1" t="s">
        <v>41</v>
      </c>
      <c r="P4736">
        <v>175</v>
      </c>
      <c r="Q4736" s="1" t="s">
        <v>42</v>
      </c>
      <c r="R4736" s="1" t="s">
        <v>34</v>
      </c>
    </row>
    <row r="4737" spans="1:18" x14ac:dyDescent="0.35">
      <c r="A4737" s="1" t="s">
        <v>4785</v>
      </c>
      <c r="B4737">
        <v>30</v>
      </c>
      <c r="C4737">
        <v>39</v>
      </c>
      <c r="D4737">
        <v>176.8</v>
      </c>
      <c r="E4737">
        <v>160.9</v>
      </c>
      <c r="F4737" s="1" t="s">
        <v>30</v>
      </c>
      <c r="G4737" s="1" t="s">
        <v>19</v>
      </c>
      <c r="H4737" s="1" t="s">
        <v>21</v>
      </c>
      <c r="I4737" s="1" t="s">
        <v>31</v>
      </c>
      <c r="J4737" s="1" t="s">
        <v>48</v>
      </c>
      <c r="K4737" s="1" t="s">
        <v>22</v>
      </c>
      <c r="L4737" s="1" t="s">
        <v>32</v>
      </c>
      <c r="M4737" s="1" t="s">
        <v>32</v>
      </c>
      <c r="N4737" s="1" t="s">
        <v>45</v>
      </c>
      <c r="O4737" s="1" t="s">
        <v>41</v>
      </c>
      <c r="P4737">
        <v>178</v>
      </c>
      <c r="Q4737" s="1" t="s">
        <v>42</v>
      </c>
      <c r="R4737" s="1" t="s">
        <v>34</v>
      </c>
    </row>
    <row r="4738" spans="1:18" x14ac:dyDescent="0.35">
      <c r="A4738" s="1" t="s">
        <v>4786</v>
      </c>
      <c r="B4738">
        <v>51</v>
      </c>
      <c r="C4738">
        <v>26</v>
      </c>
      <c r="D4738">
        <v>184.3</v>
      </c>
      <c r="E4738">
        <v>169.2</v>
      </c>
      <c r="F4738" s="1" t="s">
        <v>42</v>
      </c>
      <c r="G4738" s="1" t="s">
        <v>19</v>
      </c>
      <c r="H4738" s="1" t="s">
        <v>44</v>
      </c>
      <c r="I4738" s="1" t="s">
        <v>22</v>
      </c>
      <c r="J4738" s="1" t="s">
        <v>23</v>
      </c>
      <c r="K4738" s="1" t="s">
        <v>47</v>
      </c>
      <c r="L4738" s="1" t="s">
        <v>32</v>
      </c>
      <c r="M4738" s="1" t="s">
        <v>39</v>
      </c>
      <c r="N4738" s="1" t="s">
        <v>51</v>
      </c>
      <c r="O4738" s="1" t="s">
        <v>27</v>
      </c>
      <c r="P4738">
        <v>169.1</v>
      </c>
      <c r="Q4738" s="1" t="s">
        <v>42</v>
      </c>
      <c r="R4738" s="1" t="s">
        <v>52</v>
      </c>
    </row>
    <row r="4739" spans="1:18" x14ac:dyDescent="0.35">
      <c r="A4739" s="1" t="s">
        <v>4787</v>
      </c>
      <c r="B4739">
        <v>26</v>
      </c>
      <c r="C4739">
        <v>37</v>
      </c>
      <c r="D4739">
        <v>166.2</v>
      </c>
      <c r="E4739">
        <v>171.7</v>
      </c>
      <c r="F4739" s="1" t="s">
        <v>50</v>
      </c>
      <c r="G4739" s="1" t="s">
        <v>20</v>
      </c>
      <c r="H4739" s="1" t="s">
        <v>21</v>
      </c>
      <c r="I4739" s="1" t="s">
        <v>44</v>
      </c>
      <c r="J4739" s="1" t="s">
        <v>23</v>
      </c>
      <c r="K4739" s="1" t="s">
        <v>48</v>
      </c>
      <c r="L4739" s="1" t="s">
        <v>25</v>
      </c>
      <c r="M4739" s="1" t="s">
        <v>24</v>
      </c>
      <c r="N4739" s="1" t="s">
        <v>51</v>
      </c>
      <c r="O4739" s="1" t="s">
        <v>41</v>
      </c>
      <c r="P4739">
        <v>177.4</v>
      </c>
      <c r="Q4739" s="1" t="s">
        <v>50</v>
      </c>
      <c r="R4739" s="1" t="s">
        <v>52</v>
      </c>
    </row>
    <row r="4740" spans="1:18" x14ac:dyDescent="0.35">
      <c r="A4740" s="1" t="s">
        <v>4788</v>
      </c>
      <c r="B4740">
        <v>30</v>
      </c>
      <c r="C4740">
        <v>38</v>
      </c>
      <c r="D4740">
        <v>184.6</v>
      </c>
      <c r="E4740">
        <v>163.19999999999999</v>
      </c>
      <c r="F4740" s="1" t="s">
        <v>20</v>
      </c>
      <c r="G4740" s="1" t="s">
        <v>19</v>
      </c>
      <c r="H4740" s="1" t="s">
        <v>22</v>
      </c>
      <c r="I4740" s="1" t="s">
        <v>22</v>
      </c>
      <c r="J4740" s="1" t="s">
        <v>48</v>
      </c>
      <c r="K4740" s="1" t="s">
        <v>48</v>
      </c>
      <c r="L4740" s="1" t="s">
        <v>39</v>
      </c>
      <c r="M4740" s="1" t="s">
        <v>32</v>
      </c>
      <c r="N4740" s="1" t="s">
        <v>51</v>
      </c>
      <c r="O4740" s="1" t="s">
        <v>27</v>
      </c>
      <c r="P4740">
        <v>175.2</v>
      </c>
      <c r="Q4740" s="1" t="s">
        <v>20</v>
      </c>
      <c r="R4740" s="1" t="s">
        <v>52</v>
      </c>
    </row>
    <row r="4741" spans="1:18" x14ac:dyDescent="0.35">
      <c r="A4741" s="1" t="s">
        <v>4789</v>
      </c>
      <c r="B4741">
        <v>47</v>
      </c>
      <c r="C4741">
        <v>27</v>
      </c>
      <c r="D4741">
        <v>171.2</v>
      </c>
      <c r="E4741">
        <v>169</v>
      </c>
      <c r="F4741" s="1" t="s">
        <v>60</v>
      </c>
      <c r="G4741" s="1" t="s">
        <v>30</v>
      </c>
      <c r="H4741" s="1" t="s">
        <v>31</v>
      </c>
      <c r="I4741" s="1" t="s">
        <v>22</v>
      </c>
      <c r="J4741" s="1" t="s">
        <v>23</v>
      </c>
      <c r="K4741" s="1" t="s">
        <v>22</v>
      </c>
      <c r="L4741" s="1" t="s">
        <v>39</v>
      </c>
      <c r="M4741" s="1" t="s">
        <v>39</v>
      </c>
      <c r="N4741" s="1" t="s">
        <v>33</v>
      </c>
      <c r="O4741" s="1" t="s">
        <v>41</v>
      </c>
      <c r="P4741">
        <v>169.3</v>
      </c>
      <c r="Q4741" s="1" t="s">
        <v>60</v>
      </c>
      <c r="R4741" s="1" t="s">
        <v>34</v>
      </c>
    </row>
    <row r="4742" spans="1:18" x14ac:dyDescent="0.35">
      <c r="A4742" s="1" t="s">
        <v>4790</v>
      </c>
      <c r="B4742">
        <v>42</v>
      </c>
      <c r="C4742">
        <v>39</v>
      </c>
      <c r="D4742">
        <v>177.7</v>
      </c>
      <c r="E4742">
        <v>158.6</v>
      </c>
      <c r="F4742" s="1" t="s">
        <v>20</v>
      </c>
      <c r="G4742" s="1" t="s">
        <v>60</v>
      </c>
      <c r="H4742" s="1" t="s">
        <v>22</v>
      </c>
      <c r="I4742" s="1" t="s">
        <v>44</v>
      </c>
      <c r="J4742" s="1" t="s">
        <v>22</v>
      </c>
      <c r="K4742" s="1" t="s">
        <v>22</v>
      </c>
      <c r="L4742" s="1" t="s">
        <v>32</v>
      </c>
      <c r="M4742" s="1" t="s">
        <v>24</v>
      </c>
      <c r="N4742" s="1" t="s">
        <v>51</v>
      </c>
      <c r="O4742" s="1" t="s">
        <v>27</v>
      </c>
      <c r="P4742">
        <v>161.19999999999999</v>
      </c>
      <c r="Q4742" s="1" t="s">
        <v>60</v>
      </c>
      <c r="R4742" s="1" t="s">
        <v>34</v>
      </c>
    </row>
    <row r="4743" spans="1:18" x14ac:dyDescent="0.35">
      <c r="A4743" s="1" t="s">
        <v>4791</v>
      </c>
      <c r="B4743">
        <v>42</v>
      </c>
      <c r="C4743">
        <v>46</v>
      </c>
      <c r="D4743">
        <v>180.9</v>
      </c>
      <c r="E4743">
        <v>157.30000000000001</v>
      </c>
      <c r="F4743" s="1" t="s">
        <v>20</v>
      </c>
      <c r="G4743" s="1" t="s">
        <v>30</v>
      </c>
      <c r="H4743" s="1" t="s">
        <v>31</v>
      </c>
      <c r="I4743" s="1" t="s">
        <v>21</v>
      </c>
      <c r="J4743" s="1" t="s">
        <v>23</v>
      </c>
      <c r="K4743" s="1" t="s">
        <v>23</v>
      </c>
      <c r="L4743" s="1" t="s">
        <v>25</v>
      </c>
      <c r="M4743" s="1" t="s">
        <v>25</v>
      </c>
      <c r="N4743" s="1" t="s">
        <v>51</v>
      </c>
      <c r="O4743" s="1" t="s">
        <v>41</v>
      </c>
      <c r="P4743">
        <v>177.7</v>
      </c>
      <c r="Q4743" s="1" t="s">
        <v>60</v>
      </c>
      <c r="R4743" s="1" t="s">
        <v>34</v>
      </c>
    </row>
    <row r="4744" spans="1:18" x14ac:dyDescent="0.35">
      <c r="A4744" s="1" t="s">
        <v>4792</v>
      </c>
      <c r="B4744">
        <v>47</v>
      </c>
      <c r="C4744">
        <v>26</v>
      </c>
      <c r="D4744">
        <v>184.6</v>
      </c>
      <c r="E4744">
        <v>160.5</v>
      </c>
      <c r="F4744" s="1" t="s">
        <v>20</v>
      </c>
      <c r="G4744" s="1" t="s">
        <v>19</v>
      </c>
      <c r="H4744" s="1" t="s">
        <v>22</v>
      </c>
      <c r="I4744" s="1" t="s">
        <v>22</v>
      </c>
      <c r="J4744" s="1" t="s">
        <v>22</v>
      </c>
      <c r="K4744" s="1" t="s">
        <v>48</v>
      </c>
      <c r="L4744" s="1" t="s">
        <v>36</v>
      </c>
      <c r="M4744" s="1" t="s">
        <v>32</v>
      </c>
      <c r="N4744" s="1" t="s">
        <v>65</v>
      </c>
      <c r="O4744" s="1" t="s">
        <v>41</v>
      </c>
      <c r="P4744">
        <v>176.7</v>
      </c>
      <c r="Q4744" s="1" t="s">
        <v>50</v>
      </c>
      <c r="R4744" s="1" t="s">
        <v>34</v>
      </c>
    </row>
    <row r="4745" spans="1:18" x14ac:dyDescent="0.35">
      <c r="A4745" s="1" t="s">
        <v>4793</v>
      </c>
      <c r="B4745">
        <v>45</v>
      </c>
      <c r="C4745">
        <v>22</v>
      </c>
      <c r="D4745">
        <v>173.7</v>
      </c>
      <c r="E4745">
        <v>159.1</v>
      </c>
      <c r="F4745" s="1" t="s">
        <v>20</v>
      </c>
      <c r="G4745" s="1" t="s">
        <v>19</v>
      </c>
      <c r="H4745" s="1" t="s">
        <v>22</v>
      </c>
      <c r="I4745" s="1" t="s">
        <v>22</v>
      </c>
      <c r="J4745" s="1" t="s">
        <v>22</v>
      </c>
      <c r="K4745" s="1" t="s">
        <v>22</v>
      </c>
      <c r="L4745" s="1" t="s">
        <v>32</v>
      </c>
      <c r="M4745" s="1" t="s">
        <v>24</v>
      </c>
      <c r="N4745" s="1" t="s">
        <v>33</v>
      </c>
      <c r="O4745" s="1" t="s">
        <v>27</v>
      </c>
      <c r="P4745">
        <v>159.30000000000001</v>
      </c>
      <c r="Q4745" s="1" t="s">
        <v>20</v>
      </c>
      <c r="R4745" s="1" t="s">
        <v>34</v>
      </c>
    </row>
    <row r="4746" spans="1:18" x14ac:dyDescent="0.35">
      <c r="A4746" s="1" t="s">
        <v>4794</v>
      </c>
      <c r="B4746">
        <v>44</v>
      </c>
      <c r="C4746">
        <v>28</v>
      </c>
      <c r="D4746">
        <v>167</v>
      </c>
      <c r="E4746">
        <v>165.1</v>
      </c>
      <c r="F4746" s="1" t="s">
        <v>20</v>
      </c>
      <c r="G4746" s="1" t="s">
        <v>30</v>
      </c>
      <c r="H4746" s="1" t="s">
        <v>21</v>
      </c>
      <c r="I4746" s="1" t="s">
        <v>22</v>
      </c>
      <c r="J4746" s="1" t="s">
        <v>22</v>
      </c>
      <c r="K4746" s="1" t="s">
        <v>23</v>
      </c>
      <c r="L4746" s="1" t="s">
        <v>39</v>
      </c>
      <c r="M4746" s="1" t="s">
        <v>25</v>
      </c>
      <c r="N4746" s="1" t="s">
        <v>45</v>
      </c>
      <c r="O4746" s="1" t="s">
        <v>27</v>
      </c>
      <c r="P4746">
        <v>167</v>
      </c>
      <c r="Q4746" s="1" t="s">
        <v>60</v>
      </c>
      <c r="R4746" s="1" t="s">
        <v>34</v>
      </c>
    </row>
    <row r="4747" spans="1:18" x14ac:dyDescent="0.35">
      <c r="A4747" s="1" t="s">
        <v>4795</v>
      </c>
      <c r="B4747">
        <v>48</v>
      </c>
      <c r="C4747">
        <v>18</v>
      </c>
      <c r="D4747">
        <v>173.9</v>
      </c>
      <c r="E4747">
        <v>161.1</v>
      </c>
      <c r="F4747" s="1" t="s">
        <v>30</v>
      </c>
      <c r="G4747" s="1" t="s">
        <v>30</v>
      </c>
      <c r="H4747" s="1" t="s">
        <v>31</v>
      </c>
      <c r="I4747" s="1" t="s">
        <v>31</v>
      </c>
      <c r="J4747" s="1" t="s">
        <v>48</v>
      </c>
      <c r="K4747" s="1" t="s">
        <v>47</v>
      </c>
      <c r="L4747" s="1" t="s">
        <v>39</v>
      </c>
      <c r="M4747" s="1" t="s">
        <v>32</v>
      </c>
      <c r="N4747" s="1" t="s">
        <v>51</v>
      </c>
      <c r="O4747" s="1" t="s">
        <v>27</v>
      </c>
      <c r="P4747">
        <v>168.2</v>
      </c>
      <c r="Q4747" s="1" t="s">
        <v>30</v>
      </c>
      <c r="R4747" s="1" t="s">
        <v>52</v>
      </c>
    </row>
    <row r="4748" spans="1:18" x14ac:dyDescent="0.35">
      <c r="A4748" s="1" t="s">
        <v>4796</v>
      </c>
      <c r="B4748">
        <v>38</v>
      </c>
      <c r="C4748">
        <v>18</v>
      </c>
      <c r="D4748">
        <v>178.1</v>
      </c>
      <c r="E4748">
        <v>170.1</v>
      </c>
      <c r="F4748" s="1" t="s">
        <v>19</v>
      </c>
      <c r="G4748" s="1" t="s">
        <v>20</v>
      </c>
      <c r="H4748" s="1" t="s">
        <v>22</v>
      </c>
      <c r="I4748" s="1" t="s">
        <v>22</v>
      </c>
      <c r="J4748" s="1" t="s">
        <v>48</v>
      </c>
      <c r="K4748" s="1" t="s">
        <v>47</v>
      </c>
      <c r="L4748" s="1" t="s">
        <v>36</v>
      </c>
      <c r="M4748" s="1" t="s">
        <v>24</v>
      </c>
      <c r="N4748" s="1" t="s">
        <v>26</v>
      </c>
      <c r="O4748" s="1" t="s">
        <v>27</v>
      </c>
      <c r="P4748">
        <v>163.9</v>
      </c>
      <c r="Q4748" s="1" t="s">
        <v>20</v>
      </c>
      <c r="R4748" s="1" t="s">
        <v>34</v>
      </c>
    </row>
    <row r="4749" spans="1:18" x14ac:dyDescent="0.35">
      <c r="A4749" s="1" t="s">
        <v>4797</v>
      </c>
      <c r="B4749">
        <v>52</v>
      </c>
      <c r="C4749">
        <v>22</v>
      </c>
      <c r="D4749">
        <v>170.2</v>
      </c>
      <c r="E4749">
        <v>161.69999999999999</v>
      </c>
      <c r="F4749" s="1" t="s">
        <v>19</v>
      </c>
      <c r="G4749" s="1" t="s">
        <v>60</v>
      </c>
      <c r="H4749" s="1" t="s">
        <v>44</v>
      </c>
      <c r="I4749" s="1" t="s">
        <v>44</v>
      </c>
      <c r="J4749" s="1" t="s">
        <v>22</v>
      </c>
      <c r="K4749" s="1" t="s">
        <v>23</v>
      </c>
      <c r="L4749" s="1" t="s">
        <v>32</v>
      </c>
      <c r="M4749" s="1" t="s">
        <v>25</v>
      </c>
      <c r="N4749" s="1" t="s">
        <v>51</v>
      </c>
      <c r="O4749" s="1" t="s">
        <v>27</v>
      </c>
      <c r="P4749">
        <v>160.9</v>
      </c>
      <c r="Q4749" s="1" t="s">
        <v>30</v>
      </c>
      <c r="R4749" s="1" t="s">
        <v>52</v>
      </c>
    </row>
    <row r="4750" spans="1:18" x14ac:dyDescent="0.35">
      <c r="A4750" s="1" t="s">
        <v>4798</v>
      </c>
      <c r="B4750">
        <v>55</v>
      </c>
      <c r="C4750">
        <v>39</v>
      </c>
      <c r="D4750">
        <v>171</v>
      </c>
      <c r="E4750">
        <v>156.80000000000001</v>
      </c>
      <c r="F4750" s="1" t="s">
        <v>19</v>
      </c>
      <c r="G4750" s="1" t="s">
        <v>30</v>
      </c>
      <c r="H4750" s="1" t="s">
        <v>44</v>
      </c>
      <c r="I4750" s="1" t="s">
        <v>31</v>
      </c>
      <c r="J4750" s="1" t="s">
        <v>22</v>
      </c>
      <c r="K4750" s="1" t="s">
        <v>48</v>
      </c>
      <c r="L4750" s="1" t="s">
        <v>24</v>
      </c>
      <c r="M4750" s="1" t="s">
        <v>25</v>
      </c>
      <c r="N4750" s="1" t="s">
        <v>33</v>
      </c>
      <c r="O4750" s="1" t="s">
        <v>41</v>
      </c>
      <c r="P4750">
        <v>169.2</v>
      </c>
      <c r="Q4750" s="1" t="s">
        <v>30</v>
      </c>
      <c r="R4750" s="1" t="s">
        <v>28</v>
      </c>
    </row>
    <row r="4751" spans="1:18" x14ac:dyDescent="0.35">
      <c r="A4751" s="1" t="s">
        <v>4799</v>
      </c>
      <c r="B4751">
        <v>33</v>
      </c>
      <c r="C4751">
        <v>43</v>
      </c>
      <c r="D4751">
        <v>163.19999999999999</v>
      </c>
      <c r="E4751">
        <v>158.19999999999999</v>
      </c>
      <c r="F4751" s="1" t="s">
        <v>20</v>
      </c>
      <c r="G4751" s="1" t="s">
        <v>54</v>
      </c>
      <c r="H4751" s="1" t="s">
        <v>31</v>
      </c>
      <c r="I4751" s="1" t="s">
        <v>44</v>
      </c>
      <c r="J4751" s="1" t="s">
        <v>23</v>
      </c>
      <c r="K4751" s="1" t="s">
        <v>22</v>
      </c>
      <c r="L4751" s="1" t="s">
        <v>24</v>
      </c>
      <c r="M4751" s="1" t="s">
        <v>39</v>
      </c>
      <c r="N4751" s="1" t="s">
        <v>40</v>
      </c>
      <c r="O4751" s="1" t="s">
        <v>41</v>
      </c>
      <c r="P4751">
        <v>167.4</v>
      </c>
      <c r="Q4751" s="1" t="s">
        <v>20</v>
      </c>
      <c r="R4751" s="1" t="s">
        <v>34</v>
      </c>
    </row>
    <row r="4752" spans="1:18" x14ac:dyDescent="0.35">
      <c r="A4752" s="1" t="s">
        <v>4800</v>
      </c>
      <c r="B4752">
        <v>33</v>
      </c>
      <c r="C4752">
        <v>23</v>
      </c>
      <c r="D4752">
        <v>167.2</v>
      </c>
      <c r="E4752">
        <v>157.4</v>
      </c>
      <c r="F4752" s="1" t="s">
        <v>20</v>
      </c>
      <c r="G4752" s="1" t="s">
        <v>19</v>
      </c>
      <c r="H4752" s="1" t="s">
        <v>62</v>
      </c>
      <c r="I4752" s="1" t="s">
        <v>22</v>
      </c>
      <c r="J4752" s="1" t="s">
        <v>23</v>
      </c>
      <c r="K4752" s="1" t="s">
        <v>22</v>
      </c>
      <c r="L4752" s="1" t="s">
        <v>39</v>
      </c>
      <c r="M4752" s="1" t="s">
        <v>25</v>
      </c>
      <c r="N4752" s="1" t="s">
        <v>45</v>
      </c>
      <c r="O4752" s="1" t="s">
        <v>27</v>
      </c>
      <c r="P4752">
        <v>164.6</v>
      </c>
      <c r="Q4752" s="1" t="s">
        <v>20</v>
      </c>
      <c r="R4752" s="1" t="s">
        <v>52</v>
      </c>
    </row>
    <row r="4753" spans="1:18" x14ac:dyDescent="0.35">
      <c r="A4753" s="1" t="s">
        <v>4801</v>
      </c>
      <c r="B4753">
        <v>54</v>
      </c>
      <c r="C4753">
        <v>49</v>
      </c>
      <c r="D4753">
        <v>177.1</v>
      </c>
      <c r="E4753">
        <v>165.4</v>
      </c>
      <c r="F4753" s="1" t="s">
        <v>20</v>
      </c>
      <c r="G4753" s="1" t="s">
        <v>20</v>
      </c>
      <c r="H4753" s="1" t="s">
        <v>44</v>
      </c>
      <c r="I4753" s="1" t="s">
        <v>22</v>
      </c>
      <c r="J4753" s="1" t="s">
        <v>22</v>
      </c>
      <c r="K4753" s="1" t="s">
        <v>23</v>
      </c>
      <c r="L4753" s="1" t="s">
        <v>25</v>
      </c>
      <c r="M4753" s="1" t="s">
        <v>36</v>
      </c>
      <c r="N4753" s="1" t="s">
        <v>33</v>
      </c>
      <c r="O4753" s="1" t="s">
        <v>27</v>
      </c>
      <c r="P4753">
        <v>162.1</v>
      </c>
      <c r="Q4753" s="1" t="s">
        <v>20</v>
      </c>
      <c r="R4753" s="1" t="s">
        <v>28</v>
      </c>
    </row>
    <row r="4754" spans="1:18" x14ac:dyDescent="0.35">
      <c r="A4754" s="1" t="s">
        <v>4802</v>
      </c>
      <c r="B4754">
        <v>49</v>
      </c>
      <c r="C4754">
        <v>28</v>
      </c>
      <c r="D4754">
        <v>180.2</v>
      </c>
      <c r="E4754">
        <v>160.4</v>
      </c>
      <c r="F4754" s="1" t="s">
        <v>30</v>
      </c>
      <c r="G4754" s="1" t="s">
        <v>42</v>
      </c>
      <c r="H4754" s="1" t="s">
        <v>44</v>
      </c>
      <c r="I4754" s="1" t="s">
        <v>44</v>
      </c>
      <c r="J4754" s="1" t="s">
        <v>22</v>
      </c>
      <c r="K4754" s="1" t="s">
        <v>22</v>
      </c>
      <c r="L4754" s="1" t="s">
        <v>32</v>
      </c>
      <c r="M4754" s="1" t="s">
        <v>36</v>
      </c>
      <c r="N4754" s="1" t="s">
        <v>51</v>
      </c>
      <c r="O4754" s="1" t="s">
        <v>41</v>
      </c>
      <c r="P4754">
        <v>181.3</v>
      </c>
      <c r="Q4754" s="1" t="s">
        <v>42</v>
      </c>
      <c r="R4754" s="1" t="s">
        <v>34</v>
      </c>
    </row>
    <row r="4755" spans="1:18" x14ac:dyDescent="0.35">
      <c r="A4755" s="1" t="s">
        <v>4803</v>
      </c>
      <c r="B4755">
        <v>47</v>
      </c>
      <c r="C4755">
        <v>27</v>
      </c>
      <c r="D4755">
        <v>181.7</v>
      </c>
      <c r="E4755">
        <v>161.69999999999999</v>
      </c>
      <c r="F4755" s="1" t="s">
        <v>20</v>
      </c>
      <c r="G4755" s="1" t="s">
        <v>19</v>
      </c>
      <c r="H4755" s="1" t="s">
        <v>22</v>
      </c>
      <c r="I4755" s="1" t="s">
        <v>22</v>
      </c>
      <c r="J4755" s="1" t="s">
        <v>23</v>
      </c>
      <c r="K4755" s="1" t="s">
        <v>22</v>
      </c>
      <c r="L4755" s="1" t="s">
        <v>39</v>
      </c>
      <c r="M4755" s="1" t="s">
        <v>24</v>
      </c>
      <c r="N4755" s="1" t="s">
        <v>51</v>
      </c>
      <c r="O4755" s="1" t="s">
        <v>41</v>
      </c>
      <c r="P4755">
        <v>176.2</v>
      </c>
      <c r="Q4755" s="1" t="s">
        <v>20</v>
      </c>
      <c r="R4755" s="1" t="s">
        <v>34</v>
      </c>
    </row>
    <row r="4756" spans="1:18" x14ac:dyDescent="0.35">
      <c r="A4756" s="1" t="s">
        <v>4804</v>
      </c>
      <c r="B4756">
        <v>36</v>
      </c>
      <c r="C4756">
        <v>48</v>
      </c>
      <c r="D4756">
        <v>189.9</v>
      </c>
      <c r="E4756">
        <v>163.5</v>
      </c>
      <c r="F4756" s="1" t="s">
        <v>54</v>
      </c>
      <c r="G4756" s="1" t="s">
        <v>19</v>
      </c>
      <c r="H4756" s="1" t="s">
        <v>22</v>
      </c>
      <c r="I4756" s="1" t="s">
        <v>22</v>
      </c>
      <c r="J4756" s="1" t="s">
        <v>48</v>
      </c>
      <c r="K4756" s="1" t="s">
        <v>47</v>
      </c>
      <c r="L4756" s="1" t="s">
        <v>25</v>
      </c>
      <c r="M4756" s="1" t="s">
        <v>24</v>
      </c>
      <c r="N4756" s="1" t="s">
        <v>51</v>
      </c>
      <c r="O4756" s="1" t="s">
        <v>27</v>
      </c>
      <c r="P4756">
        <v>172.1</v>
      </c>
      <c r="Q4756" s="1" t="s">
        <v>54</v>
      </c>
      <c r="R4756" s="1" t="s">
        <v>34</v>
      </c>
    </row>
    <row r="4757" spans="1:18" x14ac:dyDescent="0.35">
      <c r="A4757" s="1" t="s">
        <v>4805</v>
      </c>
      <c r="B4757">
        <v>22</v>
      </c>
      <c r="C4757">
        <v>29</v>
      </c>
      <c r="D4757">
        <v>184.4</v>
      </c>
      <c r="E4757">
        <v>164.2</v>
      </c>
      <c r="F4757" s="1" t="s">
        <v>30</v>
      </c>
      <c r="G4757" s="1" t="s">
        <v>30</v>
      </c>
      <c r="H4757" s="1" t="s">
        <v>22</v>
      </c>
      <c r="I4757" s="1" t="s">
        <v>31</v>
      </c>
      <c r="J4757" s="1" t="s">
        <v>22</v>
      </c>
      <c r="K4757" s="1" t="s">
        <v>22</v>
      </c>
      <c r="L4757" s="1" t="s">
        <v>25</v>
      </c>
      <c r="M4757" s="1" t="s">
        <v>24</v>
      </c>
      <c r="N4757" s="1" t="s">
        <v>51</v>
      </c>
      <c r="O4757" s="1" t="s">
        <v>27</v>
      </c>
      <c r="P4757">
        <v>165</v>
      </c>
      <c r="Q4757" s="1" t="s">
        <v>30</v>
      </c>
      <c r="R4757" s="1" t="s">
        <v>52</v>
      </c>
    </row>
    <row r="4758" spans="1:18" x14ac:dyDescent="0.35">
      <c r="A4758" s="1" t="s">
        <v>4806</v>
      </c>
      <c r="B4758">
        <v>35</v>
      </c>
      <c r="C4758">
        <v>33</v>
      </c>
      <c r="D4758">
        <v>172.9</v>
      </c>
      <c r="E4758">
        <v>167.3</v>
      </c>
      <c r="F4758" s="1" t="s">
        <v>20</v>
      </c>
      <c r="G4758" s="1" t="s">
        <v>20</v>
      </c>
      <c r="H4758" s="1" t="s">
        <v>44</v>
      </c>
      <c r="I4758" s="1" t="s">
        <v>31</v>
      </c>
      <c r="J4758" s="1" t="s">
        <v>23</v>
      </c>
      <c r="K4758" s="1" t="s">
        <v>48</v>
      </c>
      <c r="L4758" s="1" t="s">
        <v>25</v>
      </c>
      <c r="M4758" s="1" t="s">
        <v>24</v>
      </c>
      <c r="N4758" s="1" t="s">
        <v>51</v>
      </c>
      <c r="O4758" s="1" t="s">
        <v>41</v>
      </c>
      <c r="P4758">
        <v>173.6</v>
      </c>
      <c r="Q4758" s="1" t="s">
        <v>20</v>
      </c>
      <c r="R4758" s="1" t="s">
        <v>34</v>
      </c>
    </row>
    <row r="4759" spans="1:18" x14ac:dyDescent="0.35">
      <c r="A4759" s="1" t="s">
        <v>4807</v>
      </c>
      <c r="B4759">
        <v>49</v>
      </c>
      <c r="C4759">
        <v>20</v>
      </c>
      <c r="D4759">
        <v>167.5</v>
      </c>
      <c r="E4759">
        <v>163</v>
      </c>
      <c r="F4759" s="1" t="s">
        <v>19</v>
      </c>
      <c r="G4759" s="1" t="s">
        <v>54</v>
      </c>
      <c r="H4759" s="1" t="s">
        <v>44</v>
      </c>
      <c r="I4759" s="1" t="s">
        <v>22</v>
      </c>
      <c r="J4759" s="1" t="s">
        <v>23</v>
      </c>
      <c r="K4759" s="1" t="s">
        <v>48</v>
      </c>
      <c r="L4759" s="1" t="s">
        <v>32</v>
      </c>
      <c r="M4759" s="1" t="s">
        <v>32</v>
      </c>
      <c r="N4759" s="1" t="s">
        <v>51</v>
      </c>
      <c r="O4759" s="1" t="s">
        <v>27</v>
      </c>
      <c r="P4759">
        <v>160</v>
      </c>
      <c r="Q4759" s="1" t="s">
        <v>54</v>
      </c>
      <c r="R4759" s="1" t="s">
        <v>52</v>
      </c>
    </row>
    <row r="4760" spans="1:18" x14ac:dyDescent="0.35">
      <c r="A4760" s="1" t="s">
        <v>4808</v>
      </c>
      <c r="B4760">
        <v>48</v>
      </c>
      <c r="C4760">
        <v>19</v>
      </c>
      <c r="D4760">
        <v>172.2</v>
      </c>
      <c r="E4760">
        <v>155.19999999999999</v>
      </c>
      <c r="F4760" s="1" t="s">
        <v>20</v>
      </c>
      <c r="G4760" s="1" t="s">
        <v>20</v>
      </c>
      <c r="H4760" s="1" t="s">
        <v>21</v>
      </c>
      <c r="I4760" s="1" t="s">
        <v>31</v>
      </c>
      <c r="J4760" s="1" t="s">
        <v>22</v>
      </c>
      <c r="K4760" s="1" t="s">
        <v>22</v>
      </c>
      <c r="L4760" s="1" t="s">
        <v>32</v>
      </c>
      <c r="M4760" s="1" t="s">
        <v>24</v>
      </c>
      <c r="N4760" s="1" t="s">
        <v>45</v>
      </c>
      <c r="O4760" s="1" t="s">
        <v>27</v>
      </c>
      <c r="P4760">
        <v>159.5</v>
      </c>
      <c r="Q4760" s="1" t="s">
        <v>20</v>
      </c>
      <c r="R4760" s="1" t="s">
        <v>34</v>
      </c>
    </row>
    <row r="4761" spans="1:18" x14ac:dyDescent="0.35">
      <c r="A4761" s="1" t="s">
        <v>4809</v>
      </c>
      <c r="B4761">
        <v>34</v>
      </c>
      <c r="C4761">
        <v>22</v>
      </c>
      <c r="D4761">
        <v>170.1</v>
      </c>
      <c r="E4761">
        <v>158.1</v>
      </c>
      <c r="F4761" s="1" t="s">
        <v>20</v>
      </c>
      <c r="G4761" s="1" t="s">
        <v>19</v>
      </c>
      <c r="H4761" s="1" t="s">
        <v>31</v>
      </c>
      <c r="I4761" s="1" t="s">
        <v>22</v>
      </c>
      <c r="J4761" s="1" t="s">
        <v>22</v>
      </c>
      <c r="K4761" s="1" t="s">
        <v>48</v>
      </c>
      <c r="L4761" s="1" t="s">
        <v>24</v>
      </c>
      <c r="M4761" s="1" t="s">
        <v>39</v>
      </c>
      <c r="N4761" s="1" t="s">
        <v>45</v>
      </c>
      <c r="O4761" s="1" t="s">
        <v>41</v>
      </c>
      <c r="P4761">
        <v>168.8</v>
      </c>
      <c r="Q4761" s="1" t="s">
        <v>20</v>
      </c>
      <c r="R4761" s="1" t="s">
        <v>52</v>
      </c>
    </row>
    <row r="4762" spans="1:18" x14ac:dyDescent="0.35">
      <c r="A4762" s="1" t="s">
        <v>4810</v>
      </c>
      <c r="B4762">
        <v>44</v>
      </c>
      <c r="C4762">
        <v>28</v>
      </c>
      <c r="D4762">
        <v>175.2</v>
      </c>
      <c r="E4762">
        <v>158.1</v>
      </c>
      <c r="F4762" s="1" t="s">
        <v>19</v>
      </c>
      <c r="G4762" s="1" t="s">
        <v>54</v>
      </c>
      <c r="H4762" s="1" t="s">
        <v>22</v>
      </c>
      <c r="I4762" s="1" t="s">
        <v>22</v>
      </c>
      <c r="J4762" s="1" t="s">
        <v>48</v>
      </c>
      <c r="K4762" s="1" t="s">
        <v>22</v>
      </c>
      <c r="L4762" s="1" t="s">
        <v>32</v>
      </c>
      <c r="M4762" s="1" t="s">
        <v>24</v>
      </c>
      <c r="N4762" s="1" t="s">
        <v>33</v>
      </c>
      <c r="O4762" s="1" t="s">
        <v>27</v>
      </c>
      <c r="P4762">
        <v>159.4</v>
      </c>
      <c r="Q4762" s="1" t="s">
        <v>19</v>
      </c>
      <c r="R4762" s="1" t="s">
        <v>34</v>
      </c>
    </row>
    <row r="4763" spans="1:18" x14ac:dyDescent="0.35">
      <c r="A4763" s="1" t="s">
        <v>4811</v>
      </c>
      <c r="B4763">
        <v>42</v>
      </c>
      <c r="C4763">
        <v>42</v>
      </c>
      <c r="D4763">
        <v>180.2</v>
      </c>
      <c r="E4763">
        <v>156.6</v>
      </c>
      <c r="F4763" s="1" t="s">
        <v>20</v>
      </c>
      <c r="G4763" s="1" t="s">
        <v>20</v>
      </c>
      <c r="H4763" s="1" t="s">
        <v>22</v>
      </c>
      <c r="I4763" s="1" t="s">
        <v>62</v>
      </c>
      <c r="J4763" s="1" t="s">
        <v>23</v>
      </c>
      <c r="K4763" s="1" t="s">
        <v>23</v>
      </c>
      <c r="L4763" s="1" t="s">
        <v>25</v>
      </c>
      <c r="M4763" s="1" t="s">
        <v>36</v>
      </c>
      <c r="N4763" s="1" t="s">
        <v>45</v>
      </c>
      <c r="O4763" s="1" t="s">
        <v>27</v>
      </c>
      <c r="P4763">
        <v>159.1</v>
      </c>
      <c r="Q4763" s="1" t="s">
        <v>20</v>
      </c>
      <c r="R4763" s="1" t="s">
        <v>34</v>
      </c>
    </row>
    <row r="4764" spans="1:18" x14ac:dyDescent="0.35">
      <c r="A4764" s="1" t="s">
        <v>4812</v>
      </c>
      <c r="B4764">
        <v>44</v>
      </c>
      <c r="C4764">
        <v>39</v>
      </c>
      <c r="D4764">
        <v>177.4</v>
      </c>
      <c r="E4764">
        <v>167.2</v>
      </c>
      <c r="F4764" s="1" t="s">
        <v>19</v>
      </c>
      <c r="G4764" s="1" t="s">
        <v>19</v>
      </c>
      <c r="H4764" s="1" t="s">
        <v>21</v>
      </c>
      <c r="I4764" s="1" t="s">
        <v>22</v>
      </c>
      <c r="J4764" s="1" t="s">
        <v>22</v>
      </c>
      <c r="K4764" s="1" t="s">
        <v>22</v>
      </c>
      <c r="L4764" s="1" t="s">
        <v>24</v>
      </c>
      <c r="M4764" s="1" t="s">
        <v>24</v>
      </c>
      <c r="N4764" s="1" t="s">
        <v>40</v>
      </c>
      <c r="O4764" s="1" t="s">
        <v>27</v>
      </c>
      <c r="P4764">
        <v>166.3</v>
      </c>
      <c r="Q4764" s="1" t="s">
        <v>54</v>
      </c>
      <c r="R4764" s="1" t="s">
        <v>34</v>
      </c>
    </row>
    <row r="4765" spans="1:18" x14ac:dyDescent="0.35">
      <c r="A4765" s="1" t="s">
        <v>4813</v>
      </c>
      <c r="B4765">
        <v>26</v>
      </c>
      <c r="C4765">
        <v>39</v>
      </c>
      <c r="D4765">
        <v>185</v>
      </c>
      <c r="E4765">
        <v>160.1</v>
      </c>
      <c r="F4765" s="1" t="s">
        <v>42</v>
      </c>
      <c r="G4765" s="1" t="s">
        <v>30</v>
      </c>
      <c r="H4765" s="1" t="s">
        <v>62</v>
      </c>
      <c r="I4765" s="1" t="s">
        <v>44</v>
      </c>
      <c r="J4765" s="1" t="s">
        <v>47</v>
      </c>
      <c r="K4765" s="1" t="s">
        <v>23</v>
      </c>
      <c r="L4765" s="1" t="s">
        <v>32</v>
      </c>
      <c r="M4765" s="1" t="s">
        <v>39</v>
      </c>
      <c r="N4765" s="1" t="s">
        <v>33</v>
      </c>
      <c r="O4765" s="1" t="s">
        <v>27</v>
      </c>
      <c r="P4765">
        <v>162.9</v>
      </c>
      <c r="Q4765" s="1" t="s">
        <v>30</v>
      </c>
      <c r="R4765" s="1" t="s">
        <v>34</v>
      </c>
    </row>
    <row r="4766" spans="1:18" x14ac:dyDescent="0.35">
      <c r="A4766" s="1" t="s">
        <v>4814</v>
      </c>
      <c r="B4766">
        <v>41</v>
      </c>
      <c r="C4766">
        <v>28</v>
      </c>
      <c r="D4766">
        <v>176.8</v>
      </c>
      <c r="E4766">
        <v>162.1</v>
      </c>
      <c r="F4766" s="1" t="s">
        <v>19</v>
      </c>
      <c r="G4766" s="1" t="s">
        <v>30</v>
      </c>
      <c r="H4766" s="1" t="s">
        <v>22</v>
      </c>
      <c r="I4766" s="1" t="s">
        <v>31</v>
      </c>
      <c r="J4766" s="1" t="s">
        <v>48</v>
      </c>
      <c r="K4766" s="1" t="s">
        <v>48</v>
      </c>
      <c r="L4766" s="1" t="s">
        <v>36</v>
      </c>
      <c r="M4766" s="1" t="s">
        <v>36</v>
      </c>
      <c r="N4766" s="1" t="s">
        <v>26</v>
      </c>
      <c r="O4766" s="1" t="s">
        <v>27</v>
      </c>
      <c r="P4766">
        <v>163.69999999999999</v>
      </c>
      <c r="Q4766" s="1" t="s">
        <v>30</v>
      </c>
      <c r="R4766" s="1" t="s">
        <v>28</v>
      </c>
    </row>
    <row r="4767" spans="1:18" x14ac:dyDescent="0.35">
      <c r="A4767" s="1" t="s">
        <v>4815</v>
      </c>
      <c r="B4767">
        <v>36</v>
      </c>
      <c r="C4767">
        <v>49</v>
      </c>
      <c r="D4767">
        <v>165.1</v>
      </c>
      <c r="E4767">
        <v>163</v>
      </c>
      <c r="F4767" s="1" t="s">
        <v>30</v>
      </c>
      <c r="G4767" s="1" t="s">
        <v>30</v>
      </c>
      <c r="H4767" s="1" t="s">
        <v>31</v>
      </c>
      <c r="I4767" s="1" t="s">
        <v>22</v>
      </c>
      <c r="J4767" s="1" t="s">
        <v>22</v>
      </c>
      <c r="K4767" s="1" t="s">
        <v>23</v>
      </c>
      <c r="L4767" s="1" t="s">
        <v>32</v>
      </c>
      <c r="M4767" s="1" t="s">
        <v>32</v>
      </c>
      <c r="N4767" s="1" t="s">
        <v>40</v>
      </c>
      <c r="O4767" s="1" t="s">
        <v>41</v>
      </c>
      <c r="P4767">
        <v>169.2</v>
      </c>
      <c r="Q4767" s="1" t="s">
        <v>30</v>
      </c>
      <c r="R4767" s="1" t="s">
        <v>28</v>
      </c>
    </row>
    <row r="4768" spans="1:18" x14ac:dyDescent="0.35">
      <c r="A4768" s="1" t="s">
        <v>4816</v>
      </c>
      <c r="B4768">
        <v>37</v>
      </c>
      <c r="C4768">
        <v>48</v>
      </c>
      <c r="D4768">
        <v>170</v>
      </c>
      <c r="E4768">
        <v>162.30000000000001</v>
      </c>
      <c r="F4768" s="1" t="s">
        <v>30</v>
      </c>
      <c r="G4768" s="1" t="s">
        <v>20</v>
      </c>
      <c r="H4768" s="1" t="s">
        <v>44</v>
      </c>
      <c r="I4768" s="1" t="s">
        <v>21</v>
      </c>
      <c r="J4768" s="1" t="s">
        <v>22</v>
      </c>
      <c r="K4768" s="1" t="s">
        <v>22</v>
      </c>
      <c r="L4768" s="1" t="s">
        <v>32</v>
      </c>
      <c r="M4768" s="1" t="s">
        <v>36</v>
      </c>
      <c r="N4768" s="1" t="s">
        <v>33</v>
      </c>
      <c r="O4768" s="1" t="s">
        <v>27</v>
      </c>
      <c r="P4768">
        <v>158.30000000000001</v>
      </c>
      <c r="Q4768" s="1" t="s">
        <v>60</v>
      </c>
      <c r="R4768" s="1" t="s">
        <v>28</v>
      </c>
    </row>
    <row r="4769" spans="1:18" x14ac:dyDescent="0.35">
      <c r="A4769" s="1" t="s">
        <v>4817</v>
      </c>
      <c r="B4769">
        <v>29</v>
      </c>
      <c r="C4769">
        <v>25</v>
      </c>
      <c r="D4769">
        <v>176.8</v>
      </c>
      <c r="E4769">
        <v>162.9</v>
      </c>
      <c r="F4769" s="1" t="s">
        <v>50</v>
      </c>
      <c r="G4769" s="1" t="s">
        <v>30</v>
      </c>
      <c r="H4769" s="1" t="s">
        <v>22</v>
      </c>
      <c r="I4769" s="1" t="s">
        <v>31</v>
      </c>
      <c r="J4769" s="1" t="s">
        <v>48</v>
      </c>
      <c r="K4769" s="1" t="s">
        <v>22</v>
      </c>
      <c r="L4769" s="1" t="s">
        <v>24</v>
      </c>
      <c r="M4769" s="1" t="s">
        <v>39</v>
      </c>
      <c r="N4769" s="1" t="s">
        <v>33</v>
      </c>
      <c r="O4769" s="1" t="s">
        <v>27</v>
      </c>
      <c r="P4769">
        <v>166.2</v>
      </c>
      <c r="Q4769" s="1" t="s">
        <v>38</v>
      </c>
      <c r="R4769" s="1" t="s">
        <v>34</v>
      </c>
    </row>
    <row r="4770" spans="1:18" x14ac:dyDescent="0.35">
      <c r="A4770" s="1" t="s">
        <v>4818</v>
      </c>
      <c r="B4770">
        <v>29</v>
      </c>
      <c r="C4770">
        <v>37</v>
      </c>
      <c r="D4770">
        <v>175.6</v>
      </c>
      <c r="E4770">
        <v>175.4</v>
      </c>
      <c r="F4770" s="1" t="s">
        <v>20</v>
      </c>
      <c r="G4770" s="1" t="s">
        <v>42</v>
      </c>
      <c r="H4770" s="1" t="s">
        <v>44</v>
      </c>
      <c r="I4770" s="1" t="s">
        <v>31</v>
      </c>
      <c r="J4770" s="1" t="s">
        <v>23</v>
      </c>
      <c r="K4770" s="1" t="s">
        <v>22</v>
      </c>
      <c r="L4770" s="1" t="s">
        <v>32</v>
      </c>
      <c r="M4770" s="1" t="s">
        <v>39</v>
      </c>
      <c r="N4770" s="1" t="s">
        <v>33</v>
      </c>
      <c r="O4770" s="1" t="s">
        <v>27</v>
      </c>
      <c r="P4770">
        <v>172.5</v>
      </c>
      <c r="Q4770" s="1" t="s">
        <v>60</v>
      </c>
      <c r="R4770" s="1" t="s">
        <v>34</v>
      </c>
    </row>
    <row r="4771" spans="1:18" x14ac:dyDescent="0.35">
      <c r="A4771" s="1" t="s">
        <v>4819</v>
      </c>
      <c r="B4771">
        <v>26</v>
      </c>
      <c r="C4771">
        <v>21</v>
      </c>
      <c r="D4771">
        <v>183.2</v>
      </c>
      <c r="E4771">
        <v>165.1</v>
      </c>
      <c r="F4771" s="1" t="s">
        <v>19</v>
      </c>
      <c r="G4771" s="1" t="s">
        <v>30</v>
      </c>
      <c r="H4771" s="1" t="s">
        <v>31</v>
      </c>
      <c r="I4771" s="1" t="s">
        <v>22</v>
      </c>
      <c r="J4771" s="1" t="s">
        <v>47</v>
      </c>
      <c r="K4771" s="1" t="s">
        <v>23</v>
      </c>
      <c r="L4771" s="1" t="s">
        <v>24</v>
      </c>
      <c r="M4771" s="1" t="s">
        <v>32</v>
      </c>
      <c r="N4771" s="1" t="s">
        <v>51</v>
      </c>
      <c r="O4771" s="1" t="s">
        <v>27</v>
      </c>
      <c r="P4771">
        <v>164</v>
      </c>
      <c r="Q4771" s="1" t="s">
        <v>42</v>
      </c>
      <c r="R4771" s="1" t="s">
        <v>52</v>
      </c>
    </row>
    <row r="4772" spans="1:18" x14ac:dyDescent="0.35">
      <c r="A4772" s="1" t="s">
        <v>4820</v>
      </c>
      <c r="B4772">
        <v>46</v>
      </c>
      <c r="C4772">
        <v>35</v>
      </c>
      <c r="D4772">
        <v>174</v>
      </c>
      <c r="E4772">
        <v>155.5</v>
      </c>
      <c r="F4772" s="1" t="s">
        <v>42</v>
      </c>
      <c r="G4772" s="1" t="s">
        <v>20</v>
      </c>
      <c r="H4772" s="1" t="s">
        <v>31</v>
      </c>
      <c r="I4772" s="1" t="s">
        <v>22</v>
      </c>
      <c r="J4772" s="1" t="s">
        <v>47</v>
      </c>
      <c r="K4772" s="1" t="s">
        <v>47</v>
      </c>
      <c r="L4772" s="1" t="s">
        <v>32</v>
      </c>
      <c r="M4772" s="1" t="s">
        <v>32</v>
      </c>
      <c r="N4772" s="1" t="s">
        <v>45</v>
      </c>
      <c r="O4772" s="1" t="s">
        <v>27</v>
      </c>
      <c r="P4772">
        <v>160.6</v>
      </c>
      <c r="Q4772" s="1" t="s">
        <v>60</v>
      </c>
      <c r="R4772" s="1" t="s">
        <v>34</v>
      </c>
    </row>
    <row r="4773" spans="1:18" x14ac:dyDescent="0.35">
      <c r="A4773" s="1" t="s">
        <v>4821</v>
      </c>
      <c r="B4773">
        <v>52</v>
      </c>
      <c r="C4773">
        <v>21</v>
      </c>
      <c r="D4773">
        <v>172.8</v>
      </c>
      <c r="E4773">
        <v>162.9</v>
      </c>
      <c r="F4773" s="1" t="s">
        <v>19</v>
      </c>
      <c r="G4773" s="1" t="s">
        <v>19</v>
      </c>
      <c r="H4773" s="1" t="s">
        <v>21</v>
      </c>
      <c r="I4773" s="1" t="s">
        <v>21</v>
      </c>
      <c r="J4773" s="1" t="s">
        <v>47</v>
      </c>
      <c r="K4773" s="1" t="s">
        <v>48</v>
      </c>
      <c r="L4773" s="1" t="s">
        <v>39</v>
      </c>
      <c r="M4773" s="1" t="s">
        <v>36</v>
      </c>
      <c r="N4773" s="1" t="s">
        <v>45</v>
      </c>
      <c r="O4773" s="1" t="s">
        <v>41</v>
      </c>
      <c r="P4773">
        <v>175.7</v>
      </c>
      <c r="Q4773" s="1" t="s">
        <v>19</v>
      </c>
      <c r="R4773" s="1" t="s">
        <v>34</v>
      </c>
    </row>
    <row r="4774" spans="1:18" x14ac:dyDescent="0.35">
      <c r="A4774" s="1" t="s">
        <v>4822</v>
      </c>
      <c r="B4774">
        <v>20</v>
      </c>
      <c r="C4774">
        <v>37</v>
      </c>
      <c r="D4774">
        <v>163</v>
      </c>
      <c r="E4774">
        <v>161.6</v>
      </c>
      <c r="F4774" s="1" t="s">
        <v>30</v>
      </c>
      <c r="G4774" s="1" t="s">
        <v>20</v>
      </c>
      <c r="H4774" s="1" t="s">
        <v>22</v>
      </c>
      <c r="I4774" s="1" t="s">
        <v>21</v>
      </c>
      <c r="J4774" s="1" t="s">
        <v>47</v>
      </c>
      <c r="K4774" s="1" t="s">
        <v>23</v>
      </c>
      <c r="L4774" s="1" t="s">
        <v>24</v>
      </c>
      <c r="M4774" s="1" t="s">
        <v>39</v>
      </c>
      <c r="N4774" s="1" t="s">
        <v>26</v>
      </c>
      <c r="O4774" s="1" t="s">
        <v>27</v>
      </c>
      <c r="P4774">
        <v>153.9</v>
      </c>
      <c r="Q4774" s="1" t="s">
        <v>60</v>
      </c>
      <c r="R4774" s="1" t="s">
        <v>28</v>
      </c>
    </row>
    <row r="4775" spans="1:18" x14ac:dyDescent="0.35">
      <c r="A4775" s="1" t="s">
        <v>4823</v>
      </c>
      <c r="B4775">
        <v>53</v>
      </c>
      <c r="C4775">
        <v>26</v>
      </c>
      <c r="D4775">
        <v>168.4</v>
      </c>
      <c r="E4775">
        <v>152.69999999999999</v>
      </c>
      <c r="F4775" s="1" t="s">
        <v>19</v>
      </c>
      <c r="G4775" s="1" t="s">
        <v>19</v>
      </c>
      <c r="H4775" s="1" t="s">
        <v>31</v>
      </c>
      <c r="I4775" s="1" t="s">
        <v>44</v>
      </c>
      <c r="J4775" s="1" t="s">
        <v>23</v>
      </c>
      <c r="K4775" s="1" t="s">
        <v>23</v>
      </c>
      <c r="L4775" s="1" t="s">
        <v>32</v>
      </c>
      <c r="M4775" s="1" t="s">
        <v>39</v>
      </c>
      <c r="N4775" s="1" t="s">
        <v>40</v>
      </c>
      <c r="O4775" s="1" t="s">
        <v>27</v>
      </c>
      <c r="P4775">
        <v>150.6</v>
      </c>
      <c r="Q4775" s="1" t="s">
        <v>19</v>
      </c>
      <c r="R4775" s="1" t="s">
        <v>34</v>
      </c>
    </row>
    <row r="4776" spans="1:18" x14ac:dyDescent="0.35">
      <c r="A4776" s="1" t="s">
        <v>4824</v>
      </c>
      <c r="B4776">
        <v>23</v>
      </c>
      <c r="C4776">
        <v>33</v>
      </c>
      <c r="D4776">
        <v>176.2</v>
      </c>
      <c r="E4776">
        <v>146.69999999999999</v>
      </c>
      <c r="F4776" s="1" t="s">
        <v>20</v>
      </c>
      <c r="G4776" s="1" t="s">
        <v>30</v>
      </c>
      <c r="H4776" s="1" t="s">
        <v>22</v>
      </c>
      <c r="I4776" s="1" t="s">
        <v>22</v>
      </c>
      <c r="J4776" s="1" t="s">
        <v>23</v>
      </c>
      <c r="K4776" s="1" t="s">
        <v>23</v>
      </c>
      <c r="L4776" s="1" t="s">
        <v>24</v>
      </c>
      <c r="M4776" s="1" t="s">
        <v>24</v>
      </c>
      <c r="N4776" s="1" t="s">
        <v>45</v>
      </c>
      <c r="O4776" s="1" t="s">
        <v>41</v>
      </c>
      <c r="P4776">
        <v>171.1</v>
      </c>
      <c r="Q4776" s="1" t="s">
        <v>38</v>
      </c>
      <c r="R4776" s="1" t="s">
        <v>34</v>
      </c>
    </row>
    <row r="4777" spans="1:18" x14ac:dyDescent="0.35">
      <c r="A4777" s="1" t="s">
        <v>4825</v>
      </c>
      <c r="B4777">
        <v>36</v>
      </c>
      <c r="C4777">
        <v>43</v>
      </c>
      <c r="D4777">
        <v>175.5</v>
      </c>
      <c r="E4777">
        <v>161.9</v>
      </c>
      <c r="F4777" s="1" t="s">
        <v>30</v>
      </c>
      <c r="G4777" s="1" t="s">
        <v>20</v>
      </c>
      <c r="H4777" s="1" t="s">
        <v>22</v>
      </c>
      <c r="I4777" s="1" t="s">
        <v>22</v>
      </c>
      <c r="J4777" s="1" t="s">
        <v>23</v>
      </c>
      <c r="K4777" s="1" t="s">
        <v>22</v>
      </c>
      <c r="L4777" s="1" t="s">
        <v>25</v>
      </c>
      <c r="M4777" s="1" t="s">
        <v>36</v>
      </c>
      <c r="N4777" s="1" t="s">
        <v>33</v>
      </c>
      <c r="O4777" s="1" t="s">
        <v>41</v>
      </c>
      <c r="P4777">
        <v>171.3</v>
      </c>
      <c r="Q4777" s="1" t="s">
        <v>60</v>
      </c>
      <c r="R4777" s="1" t="s">
        <v>34</v>
      </c>
    </row>
    <row r="4778" spans="1:18" x14ac:dyDescent="0.35">
      <c r="A4778" s="1" t="s">
        <v>4826</v>
      </c>
      <c r="B4778">
        <v>23</v>
      </c>
      <c r="C4778">
        <v>42</v>
      </c>
      <c r="D4778">
        <v>178.2</v>
      </c>
      <c r="E4778">
        <v>159.30000000000001</v>
      </c>
      <c r="F4778" s="1" t="s">
        <v>19</v>
      </c>
      <c r="G4778" s="1" t="s">
        <v>30</v>
      </c>
      <c r="H4778" s="1" t="s">
        <v>31</v>
      </c>
      <c r="I4778" s="1" t="s">
        <v>62</v>
      </c>
      <c r="J4778" s="1" t="s">
        <v>23</v>
      </c>
      <c r="K4778" s="1" t="s">
        <v>23</v>
      </c>
      <c r="L4778" s="1" t="s">
        <v>39</v>
      </c>
      <c r="M4778" s="1" t="s">
        <v>24</v>
      </c>
      <c r="N4778" s="1" t="s">
        <v>26</v>
      </c>
      <c r="O4778" s="1" t="s">
        <v>41</v>
      </c>
      <c r="P4778">
        <v>176.9</v>
      </c>
      <c r="Q4778" s="1" t="s">
        <v>30</v>
      </c>
      <c r="R4778" s="1" t="s">
        <v>28</v>
      </c>
    </row>
    <row r="4779" spans="1:18" x14ac:dyDescent="0.35">
      <c r="A4779" s="1" t="s">
        <v>4827</v>
      </c>
      <c r="B4779">
        <v>45</v>
      </c>
      <c r="C4779">
        <v>21</v>
      </c>
      <c r="D4779">
        <v>177.2</v>
      </c>
      <c r="E4779">
        <v>154.1</v>
      </c>
      <c r="F4779" s="1" t="s">
        <v>19</v>
      </c>
      <c r="G4779" s="1" t="s">
        <v>20</v>
      </c>
      <c r="H4779" s="1" t="s">
        <v>22</v>
      </c>
      <c r="I4779" s="1" t="s">
        <v>22</v>
      </c>
      <c r="J4779" s="1" t="s">
        <v>23</v>
      </c>
      <c r="K4779" s="1" t="s">
        <v>23</v>
      </c>
      <c r="L4779" s="1" t="s">
        <v>32</v>
      </c>
      <c r="M4779" s="1" t="s">
        <v>32</v>
      </c>
      <c r="N4779" s="1" t="s">
        <v>40</v>
      </c>
      <c r="O4779" s="1" t="s">
        <v>27</v>
      </c>
      <c r="P4779">
        <v>163</v>
      </c>
      <c r="Q4779" s="1" t="s">
        <v>20</v>
      </c>
      <c r="R4779" s="1" t="s">
        <v>34</v>
      </c>
    </row>
    <row r="4780" spans="1:18" x14ac:dyDescent="0.35">
      <c r="A4780" s="1" t="s">
        <v>4828</v>
      </c>
      <c r="B4780">
        <v>23</v>
      </c>
      <c r="C4780">
        <v>36</v>
      </c>
      <c r="D4780">
        <v>173.2</v>
      </c>
      <c r="E4780">
        <v>157.80000000000001</v>
      </c>
      <c r="F4780" s="1" t="s">
        <v>19</v>
      </c>
      <c r="G4780" s="1" t="s">
        <v>50</v>
      </c>
      <c r="H4780" s="1" t="s">
        <v>21</v>
      </c>
      <c r="I4780" s="1" t="s">
        <v>22</v>
      </c>
      <c r="J4780" s="1" t="s">
        <v>22</v>
      </c>
      <c r="K4780" s="1" t="s">
        <v>22</v>
      </c>
      <c r="L4780" s="1" t="s">
        <v>25</v>
      </c>
      <c r="M4780" s="1" t="s">
        <v>39</v>
      </c>
      <c r="N4780" s="1" t="s">
        <v>51</v>
      </c>
      <c r="O4780" s="1" t="s">
        <v>27</v>
      </c>
      <c r="P4780">
        <v>160</v>
      </c>
      <c r="Q4780" s="1" t="s">
        <v>20</v>
      </c>
      <c r="R4780" s="1" t="s">
        <v>34</v>
      </c>
    </row>
    <row r="4781" spans="1:18" x14ac:dyDescent="0.35">
      <c r="A4781" s="1" t="s">
        <v>4829</v>
      </c>
      <c r="B4781">
        <v>20</v>
      </c>
      <c r="C4781">
        <v>31</v>
      </c>
      <c r="D4781">
        <v>167</v>
      </c>
      <c r="E4781">
        <v>159.4</v>
      </c>
      <c r="F4781" s="1" t="s">
        <v>30</v>
      </c>
      <c r="G4781" s="1" t="s">
        <v>20</v>
      </c>
      <c r="H4781" s="1" t="s">
        <v>31</v>
      </c>
      <c r="I4781" s="1" t="s">
        <v>44</v>
      </c>
      <c r="J4781" s="1" t="s">
        <v>48</v>
      </c>
      <c r="K4781" s="1" t="s">
        <v>23</v>
      </c>
      <c r="L4781" s="1" t="s">
        <v>24</v>
      </c>
      <c r="M4781" s="1" t="s">
        <v>24</v>
      </c>
      <c r="N4781" s="1" t="s">
        <v>40</v>
      </c>
      <c r="O4781" s="1" t="s">
        <v>41</v>
      </c>
      <c r="P4781">
        <v>169</v>
      </c>
      <c r="Q4781" s="1" t="s">
        <v>60</v>
      </c>
      <c r="R4781" s="1" t="s">
        <v>52</v>
      </c>
    </row>
    <row r="4782" spans="1:18" x14ac:dyDescent="0.35">
      <c r="A4782" s="1" t="s">
        <v>4830</v>
      </c>
      <c r="B4782">
        <v>26</v>
      </c>
      <c r="C4782">
        <v>38</v>
      </c>
      <c r="D4782">
        <v>174</v>
      </c>
      <c r="E4782">
        <v>157.5</v>
      </c>
      <c r="F4782" s="1" t="s">
        <v>60</v>
      </c>
      <c r="G4782" s="1" t="s">
        <v>30</v>
      </c>
      <c r="H4782" s="1" t="s">
        <v>21</v>
      </c>
      <c r="I4782" s="1" t="s">
        <v>22</v>
      </c>
      <c r="J4782" s="1" t="s">
        <v>23</v>
      </c>
      <c r="K4782" s="1" t="s">
        <v>48</v>
      </c>
      <c r="L4782" s="1" t="s">
        <v>32</v>
      </c>
      <c r="M4782" s="1" t="s">
        <v>39</v>
      </c>
      <c r="N4782" s="1" t="s">
        <v>33</v>
      </c>
      <c r="O4782" s="1" t="s">
        <v>41</v>
      </c>
      <c r="P4782">
        <v>171.8</v>
      </c>
      <c r="Q4782" s="1" t="s">
        <v>60</v>
      </c>
      <c r="R4782" s="1" t="s">
        <v>34</v>
      </c>
    </row>
    <row r="4783" spans="1:18" x14ac:dyDescent="0.35">
      <c r="A4783" s="1" t="s">
        <v>4831</v>
      </c>
      <c r="B4783">
        <v>49</v>
      </c>
      <c r="C4783">
        <v>32</v>
      </c>
      <c r="D4783">
        <v>173.7</v>
      </c>
      <c r="E4783">
        <v>162.6</v>
      </c>
      <c r="F4783" s="1" t="s">
        <v>20</v>
      </c>
      <c r="G4783" s="1" t="s">
        <v>30</v>
      </c>
      <c r="H4783" s="1" t="s">
        <v>44</v>
      </c>
      <c r="I4783" s="1" t="s">
        <v>22</v>
      </c>
      <c r="J4783" s="1" t="s">
        <v>22</v>
      </c>
      <c r="K4783" s="1" t="s">
        <v>23</v>
      </c>
      <c r="L4783" s="1" t="s">
        <v>24</v>
      </c>
      <c r="M4783" s="1" t="s">
        <v>36</v>
      </c>
      <c r="N4783" s="1" t="s">
        <v>40</v>
      </c>
      <c r="O4783" s="1" t="s">
        <v>41</v>
      </c>
      <c r="P4783">
        <v>176.8</v>
      </c>
      <c r="Q4783" s="1" t="s">
        <v>38</v>
      </c>
      <c r="R4783" s="1" t="s">
        <v>34</v>
      </c>
    </row>
    <row r="4784" spans="1:18" x14ac:dyDescent="0.35">
      <c r="A4784" s="1" t="s">
        <v>4832</v>
      </c>
      <c r="B4784">
        <v>28</v>
      </c>
      <c r="C4784">
        <v>20</v>
      </c>
      <c r="D4784">
        <v>183.6</v>
      </c>
      <c r="E4784">
        <v>162.1</v>
      </c>
      <c r="F4784" s="1" t="s">
        <v>19</v>
      </c>
      <c r="G4784" s="1" t="s">
        <v>42</v>
      </c>
      <c r="H4784" s="1" t="s">
        <v>22</v>
      </c>
      <c r="I4784" s="1" t="s">
        <v>22</v>
      </c>
      <c r="J4784" s="1" t="s">
        <v>23</v>
      </c>
      <c r="K4784" s="1" t="s">
        <v>48</v>
      </c>
      <c r="L4784" s="1" t="s">
        <v>24</v>
      </c>
      <c r="M4784" s="1" t="s">
        <v>24</v>
      </c>
      <c r="N4784" s="1" t="s">
        <v>40</v>
      </c>
      <c r="O4784" s="1" t="s">
        <v>27</v>
      </c>
      <c r="P4784">
        <v>170.4</v>
      </c>
      <c r="Q4784" s="1" t="s">
        <v>30</v>
      </c>
      <c r="R4784" s="1" t="s">
        <v>52</v>
      </c>
    </row>
    <row r="4785" spans="1:18" x14ac:dyDescent="0.35">
      <c r="A4785" s="1" t="s">
        <v>4833</v>
      </c>
      <c r="B4785">
        <v>54</v>
      </c>
      <c r="C4785">
        <v>33</v>
      </c>
      <c r="D4785">
        <v>183.3</v>
      </c>
      <c r="E4785">
        <v>165.8</v>
      </c>
      <c r="F4785" s="1" t="s">
        <v>20</v>
      </c>
      <c r="G4785" s="1" t="s">
        <v>19</v>
      </c>
      <c r="H4785" s="1" t="s">
        <v>22</v>
      </c>
      <c r="I4785" s="1" t="s">
        <v>22</v>
      </c>
      <c r="J4785" s="1" t="s">
        <v>48</v>
      </c>
      <c r="K4785" s="1" t="s">
        <v>23</v>
      </c>
      <c r="L4785" s="1" t="s">
        <v>32</v>
      </c>
      <c r="M4785" s="1" t="s">
        <v>39</v>
      </c>
      <c r="N4785" s="1" t="s">
        <v>51</v>
      </c>
      <c r="O4785" s="1" t="s">
        <v>41</v>
      </c>
      <c r="P4785">
        <v>183.5</v>
      </c>
      <c r="Q4785" s="1" t="s">
        <v>50</v>
      </c>
      <c r="R4785" s="1" t="s">
        <v>34</v>
      </c>
    </row>
    <row r="4786" spans="1:18" x14ac:dyDescent="0.35">
      <c r="A4786" s="1" t="s">
        <v>4834</v>
      </c>
      <c r="B4786">
        <v>27</v>
      </c>
      <c r="C4786">
        <v>31</v>
      </c>
      <c r="D4786">
        <v>170.6</v>
      </c>
      <c r="E4786">
        <v>167.9</v>
      </c>
      <c r="F4786" s="1" t="s">
        <v>20</v>
      </c>
      <c r="G4786" s="1" t="s">
        <v>30</v>
      </c>
      <c r="H4786" s="1" t="s">
        <v>22</v>
      </c>
      <c r="I4786" s="1" t="s">
        <v>22</v>
      </c>
      <c r="J4786" s="1" t="s">
        <v>23</v>
      </c>
      <c r="K4786" s="1" t="s">
        <v>48</v>
      </c>
      <c r="L4786" s="1" t="s">
        <v>24</v>
      </c>
      <c r="M4786" s="1" t="s">
        <v>32</v>
      </c>
      <c r="N4786" s="1" t="s">
        <v>65</v>
      </c>
      <c r="O4786" s="1" t="s">
        <v>27</v>
      </c>
      <c r="P4786">
        <v>161.5</v>
      </c>
      <c r="Q4786" s="1" t="s">
        <v>60</v>
      </c>
      <c r="R4786" s="1" t="s">
        <v>34</v>
      </c>
    </row>
    <row r="4787" spans="1:18" x14ac:dyDescent="0.35">
      <c r="A4787" s="1" t="s">
        <v>4835</v>
      </c>
      <c r="B4787">
        <v>43</v>
      </c>
      <c r="C4787">
        <v>26</v>
      </c>
      <c r="D4787">
        <v>169.6</v>
      </c>
      <c r="E4787">
        <v>164.9</v>
      </c>
      <c r="F4787" s="1" t="s">
        <v>19</v>
      </c>
      <c r="G4787" s="1" t="s">
        <v>50</v>
      </c>
      <c r="H4787" s="1" t="s">
        <v>21</v>
      </c>
      <c r="I4787" s="1" t="s">
        <v>31</v>
      </c>
      <c r="J4787" s="1" t="s">
        <v>23</v>
      </c>
      <c r="K4787" s="1" t="s">
        <v>48</v>
      </c>
      <c r="L4787" s="1" t="s">
        <v>24</v>
      </c>
      <c r="M4787" s="1" t="s">
        <v>32</v>
      </c>
      <c r="N4787" s="1" t="s">
        <v>33</v>
      </c>
      <c r="O4787" s="1" t="s">
        <v>27</v>
      </c>
      <c r="P4787">
        <v>164.1</v>
      </c>
      <c r="Q4787" s="1" t="s">
        <v>50</v>
      </c>
      <c r="R4787" s="1" t="s">
        <v>34</v>
      </c>
    </row>
    <row r="4788" spans="1:18" x14ac:dyDescent="0.35">
      <c r="A4788" s="1" t="s">
        <v>4836</v>
      </c>
      <c r="B4788">
        <v>38</v>
      </c>
      <c r="C4788">
        <v>24</v>
      </c>
      <c r="D4788">
        <v>164.5</v>
      </c>
      <c r="E4788">
        <v>156.9</v>
      </c>
      <c r="F4788" s="1" t="s">
        <v>19</v>
      </c>
      <c r="G4788" s="1" t="s">
        <v>30</v>
      </c>
      <c r="H4788" s="1" t="s">
        <v>44</v>
      </c>
      <c r="I4788" s="1" t="s">
        <v>22</v>
      </c>
      <c r="J4788" s="1" t="s">
        <v>23</v>
      </c>
      <c r="K4788" s="1" t="s">
        <v>47</v>
      </c>
      <c r="L4788" s="1" t="s">
        <v>32</v>
      </c>
      <c r="M4788" s="1" t="s">
        <v>24</v>
      </c>
      <c r="N4788" s="1" t="s">
        <v>51</v>
      </c>
      <c r="O4788" s="1" t="s">
        <v>27</v>
      </c>
      <c r="P4788">
        <v>156.69999999999999</v>
      </c>
      <c r="Q4788" s="1" t="s">
        <v>30</v>
      </c>
      <c r="R4788" s="1" t="s">
        <v>34</v>
      </c>
    </row>
    <row r="4789" spans="1:18" x14ac:dyDescent="0.35">
      <c r="A4789" s="1" t="s">
        <v>4837</v>
      </c>
      <c r="B4789">
        <v>55</v>
      </c>
      <c r="C4789">
        <v>31</v>
      </c>
      <c r="D4789">
        <v>172.8</v>
      </c>
      <c r="E4789">
        <v>162</v>
      </c>
      <c r="F4789" s="1" t="s">
        <v>19</v>
      </c>
      <c r="G4789" s="1" t="s">
        <v>19</v>
      </c>
      <c r="H4789" s="1" t="s">
        <v>22</v>
      </c>
      <c r="I4789" s="1" t="s">
        <v>22</v>
      </c>
      <c r="J4789" s="1" t="s">
        <v>23</v>
      </c>
      <c r="K4789" s="1" t="s">
        <v>23</v>
      </c>
      <c r="L4789" s="1" t="s">
        <v>24</v>
      </c>
      <c r="M4789" s="1" t="s">
        <v>39</v>
      </c>
      <c r="N4789" s="1" t="s">
        <v>51</v>
      </c>
      <c r="O4789" s="1" t="s">
        <v>41</v>
      </c>
      <c r="P4789">
        <v>175</v>
      </c>
      <c r="Q4789" s="1" t="s">
        <v>19</v>
      </c>
      <c r="R4789" s="1" t="s">
        <v>34</v>
      </c>
    </row>
    <row r="4790" spans="1:18" x14ac:dyDescent="0.35">
      <c r="A4790" s="1" t="s">
        <v>4838</v>
      </c>
      <c r="B4790">
        <v>46</v>
      </c>
      <c r="C4790">
        <v>23</v>
      </c>
      <c r="D4790">
        <v>170.7</v>
      </c>
      <c r="E4790">
        <v>151.4</v>
      </c>
      <c r="F4790" s="1" t="s">
        <v>60</v>
      </c>
      <c r="G4790" s="1" t="s">
        <v>20</v>
      </c>
      <c r="H4790" s="1" t="s">
        <v>21</v>
      </c>
      <c r="I4790" s="1" t="s">
        <v>44</v>
      </c>
      <c r="J4790" s="1" t="s">
        <v>48</v>
      </c>
      <c r="K4790" s="1" t="s">
        <v>22</v>
      </c>
      <c r="L4790" s="1" t="s">
        <v>32</v>
      </c>
      <c r="M4790" s="1" t="s">
        <v>32</v>
      </c>
      <c r="N4790" s="1" t="s">
        <v>65</v>
      </c>
      <c r="O4790" s="1" t="s">
        <v>27</v>
      </c>
      <c r="P4790">
        <v>157.5</v>
      </c>
      <c r="Q4790" s="1" t="s">
        <v>50</v>
      </c>
      <c r="R4790" s="1" t="s">
        <v>28</v>
      </c>
    </row>
    <row r="4791" spans="1:18" x14ac:dyDescent="0.35">
      <c r="A4791" s="1" t="s">
        <v>4839</v>
      </c>
      <c r="B4791">
        <v>51</v>
      </c>
      <c r="C4791">
        <v>38</v>
      </c>
      <c r="D4791">
        <v>192.3</v>
      </c>
      <c r="E4791">
        <v>158.19999999999999</v>
      </c>
      <c r="F4791" s="1" t="s">
        <v>60</v>
      </c>
      <c r="G4791" s="1" t="s">
        <v>30</v>
      </c>
      <c r="H4791" s="1" t="s">
        <v>22</v>
      </c>
      <c r="I4791" s="1" t="s">
        <v>44</v>
      </c>
      <c r="J4791" s="1" t="s">
        <v>22</v>
      </c>
      <c r="K4791" s="1" t="s">
        <v>48</v>
      </c>
      <c r="L4791" s="1" t="s">
        <v>32</v>
      </c>
      <c r="M4791" s="1" t="s">
        <v>24</v>
      </c>
      <c r="N4791" s="1" t="s">
        <v>33</v>
      </c>
      <c r="O4791" s="1" t="s">
        <v>41</v>
      </c>
      <c r="P4791">
        <v>187.1</v>
      </c>
      <c r="Q4791" s="1" t="s">
        <v>42</v>
      </c>
      <c r="R4791" s="1" t="s">
        <v>34</v>
      </c>
    </row>
    <row r="4792" spans="1:18" x14ac:dyDescent="0.35">
      <c r="A4792" s="1" t="s">
        <v>4840</v>
      </c>
      <c r="B4792">
        <v>33</v>
      </c>
      <c r="C4792">
        <v>32</v>
      </c>
      <c r="D4792">
        <v>166.2</v>
      </c>
      <c r="E4792">
        <v>145.80000000000001</v>
      </c>
      <c r="F4792" s="1" t="s">
        <v>30</v>
      </c>
      <c r="G4792" s="1" t="s">
        <v>38</v>
      </c>
      <c r="H4792" s="1" t="s">
        <v>31</v>
      </c>
      <c r="I4792" s="1" t="s">
        <v>44</v>
      </c>
      <c r="J4792" s="1" t="s">
        <v>22</v>
      </c>
      <c r="K4792" s="1" t="s">
        <v>22</v>
      </c>
      <c r="L4792" s="1" t="s">
        <v>25</v>
      </c>
      <c r="M4792" s="1" t="s">
        <v>25</v>
      </c>
      <c r="N4792" s="1" t="s">
        <v>40</v>
      </c>
      <c r="O4792" s="1" t="s">
        <v>41</v>
      </c>
      <c r="P4792">
        <v>159.30000000000001</v>
      </c>
      <c r="Q4792" s="1" t="s">
        <v>30</v>
      </c>
      <c r="R4792" s="1" t="s">
        <v>34</v>
      </c>
    </row>
    <row r="4793" spans="1:18" x14ac:dyDescent="0.35">
      <c r="A4793" s="1" t="s">
        <v>4841</v>
      </c>
      <c r="B4793">
        <v>37</v>
      </c>
      <c r="C4793">
        <v>25</v>
      </c>
      <c r="D4793">
        <v>174.4</v>
      </c>
      <c r="E4793">
        <v>158.9</v>
      </c>
      <c r="F4793" s="1" t="s">
        <v>19</v>
      </c>
      <c r="G4793" s="1" t="s">
        <v>20</v>
      </c>
      <c r="H4793" s="1" t="s">
        <v>22</v>
      </c>
      <c r="I4793" s="1" t="s">
        <v>21</v>
      </c>
      <c r="J4793" s="1" t="s">
        <v>22</v>
      </c>
      <c r="K4793" s="1" t="s">
        <v>48</v>
      </c>
      <c r="L4793" s="1" t="s">
        <v>24</v>
      </c>
      <c r="M4793" s="1" t="s">
        <v>25</v>
      </c>
      <c r="N4793" s="1" t="s">
        <v>51</v>
      </c>
      <c r="O4793" s="1" t="s">
        <v>27</v>
      </c>
      <c r="P4793">
        <v>165</v>
      </c>
      <c r="Q4793" s="1" t="s">
        <v>20</v>
      </c>
      <c r="R4793" s="1" t="s">
        <v>34</v>
      </c>
    </row>
    <row r="4794" spans="1:18" x14ac:dyDescent="0.35">
      <c r="A4794" s="1" t="s">
        <v>4842</v>
      </c>
      <c r="B4794">
        <v>47</v>
      </c>
      <c r="C4794">
        <v>18</v>
      </c>
      <c r="D4794">
        <v>169.5</v>
      </c>
      <c r="E4794">
        <v>157.80000000000001</v>
      </c>
      <c r="F4794" s="1" t="s">
        <v>50</v>
      </c>
      <c r="G4794" s="1" t="s">
        <v>19</v>
      </c>
      <c r="H4794" s="1" t="s">
        <v>22</v>
      </c>
      <c r="I4794" s="1" t="s">
        <v>21</v>
      </c>
      <c r="J4794" s="1" t="s">
        <v>22</v>
      </c>
      <c r="K4794" s="1" t="s">
        <v>47</v>
      </c>
      <c r="L4794" s="1" t="s">
        <v>25</v>
      </c>
      <c r="M4794" s="1" t="s">
        <v>25</v>
      </c>
      <c r="N4794" s="1" t="s">
        <v>51</v>
      </c>
      <c r="O4794" s="1" t="s">
        <v>41</v>
      </c>
      <c r="P4794">
        <v>168.9</v>
      </c>
      <c r="Q4794" s="1" t="s">
        <v>20</v>
      </c>
      <c r="R4794" s="1" t="s">
        <v>52</v>
      </c>
    </row>
    <row r="4795" spans="1:18" x14ac:dyDescent="0.35">
      <c r="A4795" s="1" t="s">
        <v>4843</v>
      </c>
      <c r="B4795">
        <v>48</v>
      </c>
      <c r="C4795">
        <v>49</v>
      </c>
      <c r="D4795">
        <v>174.2</v>
      </c>
      <c r="E4795">
        <v>165.1</v>
      </c>
      <c r="F4795" s="1" t="s">
        <v>42</v>
      </c>
      <c r="G4795" s="1" t="s">
        <v>50</v>
      </c>
      <c r="H4795" s="1" t="s">
        <v>22</v>
      </c>
      <c r="I4795" s="1" t="s">
        <v>22</v>
      </c>
      <c r="J4795" s="1" t="s">
        <v>22</v>
      </c>
      <c r="K4795" s="1" t="s">
        <v>48</v>
      </c>
      <c r="L4795" s="1" t="s">
        <v>25</v>
      </c>
      <c r="M4795" s="1" t="s">
        <v>32</v>
      </c>
      <c r="N4795" s="1" t="s">
        <v>65</v>
      </c>
      <c r="O4795" s="1" t="s">
        <v>27</v>
      </c>
      <c r="P4795">
        <v>163.80000000000001</v>
      </c>
      <c r="Q4795" s="1" t="s">
        <v>38</v>
      </c>
      <c r="R4795" s="1" t="s">
        <v>28</v>
      </c>
    </row>
    <row r="4796" spans="1:18" x14ac:dyDescent="0.35">
      <c r="A4796" s="1" t="s">
        <v>4844</v>
      </c>
      <c r="B4796">
        <v>35</v>
      </c>
      <c r="C4796">
        <v>22</v>
      </c>
      <c r="D4796">
        <v>171.7</v>
      </c>
      <c r="E4796">
        <v>155.19999999999999</v>
      </c>
      <c r="F4796" s="1" t="s">
        <v>19</v>
      </c>
      <c r="G4796" s="1" t="s">
        <v>60</v>
      </c>
      <c r="H4796" s="1" t="s">
        <v>22</v>
      </c>
      <c r="I4796" s="1" t="s">
        <v>22</v>
      </c>
      <c r="J4796" s="1" t="s">
        <v>48</v>
      </c>
      <c r="K4796" s="1" t="s">
        <v>22</v>
      </c>
      <c r="L4796" s="1" t="s">
        <v>25</v>
      </c>
      <c r="M4796" s="1" t="s">
        <v>24</v>
      </c>
      <c r="N4796" s="1" t="s">
        <v>51</v>
      </c>
      <c r="O4796" s="1" t="s">
        <v>41</v>
      </c>
      <c r="P4796">
        <v>165.4</v>
      </c>
      <c r="Q4796" s="1" t="s">
        <v>20</v>
      </c>
      <c r="R4796" s="1" t="s">
        <v>52</v>
      </c>
    </row>
    <row r="4797" spans="1:18" x14ac:dyDescent="0.35">
      <c r="A4797" s="1" t="s">
        <v>4845</v>
      </c>
      <c r="B4797">
        <v>54</v>
      </c>
      <c r="C4797">
        <v>47</v>
      </c>
      <c r="D4797">
        <v>179.7</v>
      </c>
      <c r="E4797">
        <v>162</v>
      </c>
      <c r="F4797" s="1" t="s">
        <v>19</v>
      </c>
      <c r="G4797" s="1" t="s">
        <v>19</v>
      </c>
      <c r="H4797" s="1" t="s">
        <v>62</v>
      </c>
      <c r="I4797" s="1" t="s">
        <v>22</v>
      </c>
      <c r="J4797" s="1" t="s">
        <v>48</v>
      </c>
      <c r="K4797" s="1" t="s">
        <v>22</v>
      </c>
      <c r="L4797" s="1" t="s">
        <v>24</v>
      </c>
      <c r="M4797" s="1" t="s">
        <v>24</v>
      </c>
      <c r="N4797" s="1" t="s">
        <v>51</v>
      </c>
      <c r="O4797" s="1" t="s">
        <v>27</v>
      </c>
      <c r="P4797">
        <v>171.7</v>
      </c>
      <c r="Q4797" s="1" t="s">
        <v>54</v>
      </c>
      <c r="R4797" s="1" t="s">
        <v>34</v>
      </c>
    </row>
    <row r="4798" spans="1:18" x14ac:dyDescent="0.35">
      <c r="A4798" s="1" t="s">
        <v>4846</v>
      </c>
      <c r="B4798">
        <v>50</v>
      </c>
      <c r="C4798">
        <v>39</v>
      </c>
      <c r="D4798">
        <v>177.1</v>
      </c>
      <c r="E4798">
        <v>158.69999999999999</v>
      </c>
      <c r="F4798" s="1" t="s">
        <v>19</v>
      </c>
      <c r="G4798" s="1" t="s">
        <v>20</v>
      </c>
      <c r="H4798" s="1" t="s">
        <v>22</v>
      </c>
      <c r="I4798" s="1" t="s">
        <v>62</v>
      </c>
      <c r="J4798" s="1" t="s">
        <v>22</v>
      </c>
      <c r="K4798" s="1" t="s">
        <v>22</v>
      </c>
      <c r="L4798" s="1" t="s">
        <v>25</v>
      </c>
      <c r="M4798" s="1" t="s">
        <v>25</v>
      </c>
      <c r="N4798" s="1" t="s">
        <v>33</v>
      </c>
      <c r="O4798" s="1" t="s">
        <v>41</v>
      </c>
      <c r="P4798">
        <v>173.5</v>
      </c>
      <c r="Q4798" s="1" t="s">
        <v>20</v>
      </c>
      <c r="R4798" s="1" t="s">
        <v>28</v>
      </c>
    </row>
    <row r="4799" spans="1:18" x14ac:dyDescent="0.35">
      <c r="A4799" s="1" t="s">
        <v>4847</v>
      </c>
      <c r="B4799">
        <v>23</v>
      </c>
      <c r="C4799">
        <v>37</v>
      </c>
      <c r="D4799">
        <v>179.4</v>
      </c>
      <c r="E4799">
        <v>158.4</v>
      </c>
      <c r="F4799" s="1" t="s">
        <v>20</v>
      </c>
      <c r="G4799" s="1" t="s">
        <v>19</v>
      </c>
      <c r="H4799" s="1" t="s">
        <v>22</v>
      </c>
      <c r="I4799" s="1" t="s">
        <v>31</v>
      </c>
      <c r="J4799" s="1" t="s">
        <v>48</v>
      </c>
      <c r="K4799" s="1" t="s">
        <v>48</v>
      </c>
      <c r="L4799" s="1" t="s">
        <v>39</v>
      </c>
      <c r="M4799" s="1" t="s">
        <v>39</v>
      </c>
      <c r="N4799" s="1" t="s">
        <v>65</v>
      </c>
      <c r="O4799" s="1" t="s">
        <v>41</v>
      </c>
      <c r="P4799">
        <v>173.1</v>
      </c>
      <c r="Q4799" s="1" t="s">
        <v>50</v>
      </c>
      <c r="R4799" s="1" t="s">
        <v>34</v>
      </c>
    </row>
    <row r="4800" spans="1:18" x14ac:dyDescent="0.35">
      <c r="A4800" s="1" t="s">
        <v>4848</v>
      </c>
      <c r="B4800">
        <v>36</v>
      </c>
      <c r="C4800">
        <v>33</v>
      </c>
      <c r="D4800">
        <v>168.7</v>
      </c>
      <c r="E4800">
        <v>156.4</v>
      </c>
      <c r="F4800" s="1" t="s">
        <v>20</v>
      </c>
      <c r="G4800" s="1" t="s">
        <v>30</v>
      </c>
      <c r="H4800" s="1" t="s">
        <v>62</v>
      </c>
      <c r="I4800" s="1" t="s">
        <v>62</v>
      </c>
      <c r="J4800" s="1" t="s">
        <v>48</v>
      </c>
      <c r="K4800" s="1" t="s">
        <v>23</v>
      </c>
      <c r="L4800" s="1" t="s">
        <v>24</v>
      </c>
      <c r="M4800" s="1" t="s">
        <v>36</v>
      </c>
      <c r="N4800" s="1" t="s">
        <v>51</v>
      </c>
      <c r="O4800" s="1" t="s">
        <v>41</v>
      </c>
      <c r="P4800">
        <v>167.7</v>
      </c>
      <c r="Q4800" s="1" t="s">
        <v>60</v>
      </c>
      <c r="R4800" s="1" t="s">
        <v>52</v>
      </c>
    </row>
    <row r="4801" spans="1:18" x14ac:dyDescent="0.35">
      <c r="A4801" s="1" t="s">
        <v>4849</v>
      </c>
      <c r="B4801">
        <v>45</v>
      </c>
      <c r="C4801">
        <v>24</v>
      </c>
      <c r="D4801">
        <v>181.6</v>
      </c>
      <c r="E4801">
        <v>162.80000000000001</v>
      </c>
      <c r="F4801" s="1" t="s">
        <v>19</v>
      </c>
      <c r="G4801" s="1" t="s">
        <v>19</v>
      </c>
      <c r="H4801" s="1" t="s">
        <v>31</v>
      </c>
      <c r="I4801" s="1" t="s">
        <v>22</v>
      </c>
      <c r="J4801" s="1" t="s">
        <v>48</v>
      </c>
      <c r="K4801" s="1" t="s">
        <v>48</v>
      </c>
      <c r="L4801" s="1" t="s">
        <v>24</v>
      </c>
      <c r="M4801" s="1" t="s">
        <v>25</v>
      </c>
      <c r="N4801" s="1" t="s">
        <v>51</v>
      </c>
      <c r="O4801" s="1" t="s">
        <v>41</v>
      </c>
      <c r="P4801">
        <v>183</v>
      </c>
      <c r="Q4801" s="1" t="s">
        <v>19</v>
      </c>
      <c r="R4801" s="1" t="s">
        <v>52</v>
      </c>
    </row>
    <row r="4802" spans="1:18" x14ac:dyDescent="0.35">
      <c r="A4802" s="1" t="s">
        <v>4850</v>
      </c>
      <c r="B4802">
        <v>23</v>
      </c>
      <c r="C4802">
        <v>24</v>
      </c>
      <c r="D4802">
        <v>170.6</v>
      </c>
      <c r="E4802">
        <v>160</v>
      </c>
      <c r="F4802" s="1" t="s">
        <v>42</v>
      </c>
      <c r="G4802" s="1" t="s">
        <v>50</v>
      </c>
      <c r="H4802" s="1" t="s">
        <v>22</v>
      </c>
      <c r="I4802" s="1" t="s">
        <v>31</v>
      </c>
      <c r="J4802" s="1" t="s">
        <v>23</v>
      </c>
      <c r="K4802" s="1" t="s">
        <v>48</v>
      </c>
      <c r="L4802" s="1" t="s">
        <v>36</v>
      </c>
      <c r="M4802" s="1" t="s">
        <v>39</v>
      </c>
      <c r="N4802" s="1" t="s">
        <v>51</v>
      </c>
      <c r="O4802" s="1" t="s">
        <v>41</v>
      </c>
      <c r="P4802">
        <v>171.9</v>
      </c>
      <c r="Q4802" s="1" t="s">
        <v>38</v>
      </c>
      <c r="R4802" s="1" t="s">
        <v>52</v>
      </c>
    </row>
    <row r="4803" spans="1:18" x14ac:dyDescent="0.35">
      <c r="A4803" s="1" t="s">
        <v>4851</v>
      </c>
      <c r="B4803">
        <v>49</v>
      </c>
      <c r="C4803">
        <v>19</v>
      </c>
      <c r="D4803">
        <v>164.2</v>
      </c>
      <c r="E4803">
        <v>155.30000000000001</v>
      </c>
      <c r="F4803" s="1" t="s">
        <v>19</v>
      </c>
      <c r="G4803" s="1" t="s">
        <v>20</v>
      </c>
      <c r="H4803" s="1" t="s">
        <v>31</v>
      </c>
      <c r="I4803" s="1" t="s">
        <v>21</v>
      </c>
      <c r="J4803" s="1" t="s">
        <v>22</v>
      </c>
      <c r="K4803" s="1" t="s">
        <v>22</v>
      </c>
      <c r="L4803" s="1" t="s">
        <v>36</v>
      </c>
      <c r="M4803" s="1" t="s">
        <v>25</v>
      </c>
      <c r="N4803" s="1" t="s">
        <v>51</v>
      </c>
      <c r="O4803" s="1" t="s">
        <v>41</v>
      </c>
      <c r="P4803">
        <v>168.7</v>
      </c>
      <c r="Q4803" s="1" t="s">
        <v>20</v>
      </c>
      <c r="R4803" s="1" t="s">
        <v>34</v>
      </c>
    </row>
    <row r="4804" spans="1:18" x14ac:dyDescent="0.35">
      <c r="A4804" s="1" t="s">
        <v>4852</v>
      </c>
      <c r="B4804">
        <v>49</v>
      </c>
      <c r="C4804">
        <v>31</v>
      </c>
      <c r="D4804">
        <v>172.7</v>
      </c>
      <c r="E4804">
        <v>161.80000000000001</v>
      </c>
      <c r="F4804" s="1" t="s">
        <v>54</v>
      </c>
      <c r="G4804" s="1" t="s">
        <v>42</v>
      </c>
      <c r="H4804" s="1" t="s">
        <v>22</v>
      </c>
      <c r="I4804" s="1" t="s">
        <v>22</v>
      </c>
      <c r="J4804" s="1" t="s">
        <v>23</v>
      </c>
      <c r="K4804" s="1" t="s">
        <v>22</v>
      </c>
      <c r="L4804" s="1" t="s">
        <v>36</v>
      </c>
      <c r="M4804" s="1" t="s">
        <v>32</v>
      </c>
      <c r="N4804" s="1" t="s">
        <v>51</v>
      </c>
      <c r="O4804" s="1" t="s">
        <v>41</v>
      </c>
      <c r="P4804">
        <v>170.6</v>
      </c>
      <c r="Q4804" s="1" t="s">
        <v>42</v>
      </c>
      <c r="R4804" s="1" t="s">
        <v>34</v>
      </c>
    </row>
    <row r="4805" spans="1:18" x14ac:dyDescent="0.35">
      <c r="A4805" s="1" t="s">
        <v>4853</v>
      </c>
      <c r="B4805">
        <v>41</v>
      </c>
      <c r="C4805">
        <v>48</v>
      </c>
      <c r="D4805">
        <v>174.8</v>
      </c>
      <c r="E4805">
        <v>162.80000000000001</v>
      </c>
      <c r="F4805" s="1" t="s">
        <v>50</v>
      </c>
      <c r="G4805" s="1" t="s">
        <v>30</v>
      </c>
      <c r="H4805" s="1" t="s">
        <v>44</v>
      </c>
      <c r="I4805" s="1" t="s">
        <v>21</v>
      </c>
      <c r="J4805" s="1" t="s">
        <v>48</v>
      </c>
      <c r="K4805" s="1" t="s">
        <v>23</v>
      </c>
      <c r="L4805" s="1" t="s">
        <v>24</v>
      </c>
      <c r="M4805" s="1" t="s">
        <v>25</v>
      </c>
      <c r="N4805" s="1" t="s">
        <v>51</v>
      </c>
      <c r="O4805" s="1" t="s">
        <v>41</v>
      </c>
      <c r="P4805">
        <v>171.1</v>
      </c>
      <c r="Q4805" s="1" t="s">
        <v>38</v>
      </c>
      <c r="R4805" s="1" t="s">
        <v>34</v>
      </c>
    </row>
    <row r="4806" spans="1:18" x14ac:dyDescent="0.35">
      <c r="A4806" s="1" t="s">
        <v>4854</v>
      </c>
      <c r="B4806">
        <v>30</v>
      </c>
      <c r="C4806">
        <v>31</v>
      </c>
      <c r="D4806">
        <v>165.3</v>
      </c>
      <c r="E4806">
        <v>170.2</v>
      </c>
      <c r="F4806" s="1" t="s">
        <v>54</v>
      </c>
      <c r="G4806" s="1" t="s">
        <v>50</v>
      </c>
      <c r="H4806" s="1" t="s">
        <v>22</v>
      </c>
      <c r="I4806" s="1" t="s">
        <v>22</v>
      </c>
      <c r="J4806" s="1" t="s">
        <v>23</v>
      </c>
      <c r="K4806" s="1" t="s">
        <v>47</v>
      </c>
      <c r="L4806" s="1" t="s">
        <v>36</v>
      </c>
      <c r="M4806" s="1" t="s">
        <v>24</v>
      </c>
      <c r="N4806" s="1" t="s">
        <v>65</v>
      </c>
      <c r="O4806" s="1" t="s">
        <v>41</v>
      </c>
      <c r="P4806">
        <v>172.4</v>
      </c>
      <c r="Q4806" s="1" t="s">
        <v>50</v>
      </c>
      <c r="R4806" s="1" t="s">
        <v>34</v>
      </c>
    </row>
    <row r="4807" spans="1:18" x14ac:dyDescent="0.35">
      <c r="A4807" s="1" t="s">
        <v>4855</v>
      </c>
      <c r="B4807">
        <v>21</v>
      </c>
      <c r="C4807">
        <v>22</v>
      </c>
      <c r="D4807">
        <v>180.1</v>
      </c>
      <c r="E4807">
        <v>157.5</v>
      </c>
      <c r="F4807" s="1" t="s">
        <v>20</v>
      </c>
      <c r="G4807" s="1" t="s">
        <v>20</v>
      </c>
      <c r="H4807" s="1" t="s">
        <v>62</v>
      </c>
      <c r="I4807" s="1" t="s">
        <v>22</v>
      </c>
      <c r="J4807" s="1" t="s">
        <v>48</v>
      </c>
      <c r="K4807" s="1" t="s">
        <v>22</v>
      </c>
      <c r="L4807" s="1" t="s">
        <v>32</v>
      </c>
      <c r="M4807" s="1" t="s">
        <v>32</v>
      </c>
      <c r="N4807" s="1" t="s">
        <v>33</v>
      </c>
      <c r="O4807" s="1" t="s">
        <v>41</v>
      </c>
      <c r="P4807">
        <v>173.7</v>
      </c>
      <c r="Q4807" s="1" t="s">
        <v>20</v>
      </c>
      <c r="R4807" s="1" t="s">
        <v>52</v>
      </c>
    </row>
    <row r="4808" spans="1:18" x14ac:dyDescent="0.35">
      <c r="A4808" s="1" t="s">
        <v>4856</v>
      </c>
      <c r="B4808">
        <v>31</v>
      </c>
      <c r="C4808">
        <v>28</v>
      </c>
      <c r="D4808">
        <v>168.3</v>
      </c>
      <c r="E4808">
        <v>158.69999999999999</v>
      </c>
      <c r="F4808" s="1" t="s">
        <v>30</v>
      </c>
      <c r="G4808" s="1" t="s">
        <v>30</v>
      </c>
      <c r="H4808" s="1" t="s">
        <v>22</v>
      </c>
      <c r="I4808" s="1" t="s">
        <v>21</v>
      </c>
      <c r="J4808" s="1" t="s">
        <v>22</v>
      </c>
      <c r="K4808" s="1" t="s">
        <v>23</v>
      </c>
      <c r="L4808" s="1" t="s">
        <v>24</v>
      </c>
      <c r="M4808" s="1" t="s">
        <v>32</v>
      </c>
      <c r="N4808" s="1" t="s">
        <v>51</v>
      </c>
      <c r="O4808" s="1" t="s">
        <v>41</v>
      </c>
      <c r="P4808">
        <v>172.7</v>
      </c>
      <c r="Q4808" s="1" t="s">
        <v>30</v>
      </c>
      <c r="R4808" s="1" t="s">
        <v>52</v>
      </c>
    </row>
    <row r="4809" spans="1:18" x14ac:dyDescent="0.35">
      <c r="A4809" s="1" t="s">
        <v>4857</v>
      </c>
      <c r="B4809">
        <v>49</v>
      </c>
      <c r="C4809">
        <v>22</v>
      </c>
      <c r="D4809">
        <v>168</v>
      </c>
      <c r="E4809">
        <v>153.30000000000001</v>
      </c>
      <c r="F4809" s="1" t="s">
        <v>30</v>
      </c>
      <c r="G4809" s="1" t="s">
        <v>30</v>
      </c>
      <c r="H4809" s="1" t="s">
        <v>31</v>
      </c>
      <c r="I4809" s="1" t="s">
        <v>22</v>
      </c>
      <c r="J4809" s="1" t="s">
        <v>22</v>
      </c>
      <c r="K4809" s="1" t="s">
        <v>47</v>
      </c>
      <c r="L4809" s="1" t="s">
        <v>25</v>
      </c>
      <c r="M4809" s="1" t="s">
        <v>25</v>
      </c>
      <c r="N4809" s="1" t="s">
        <v>51</v>
      </c>
      <c r="O4809" s="1" t="s">
        <v>27</v>
      </c>
      <c r="P4809">
        <v>151.6</v>
      </c>
      <c r="Q4809" s="1" t="s">
        <v>30</v>
      </c>
      <c r="R4809" s="1" t="s">
        <v>34</v>
      </c>
    </row>
    <row r="4810" spans="1:18" x14ac:dyDescent="0.35">
      <c r="A4810" s="1" t="s">
        <v>4858</v>
      </c>
      <c r="B4810">
        <v>55</v>
      </c>
      <c r="C4810">
        <v>46</v>
      </c>
      <c r="D4810">
        <v>174</v>
      </c>
      <c r="E4810">
        <v>158.30000000000001</v>
      </c>
      <c r="F4810" s="1" t="s">
        <v>19</v>
      </c>
      <c r="G4810" s="1" t="s">
        <v>20</v>
      </c>
      <c r="H4810" s="1" t="s">
        <v>21</v>
      </c>
      <c r="I4810" s="1" t="s">
        <v>44</v>
      </c>
      <c r="J4810" s="1" t="s">
        <v>48</v>
      </c>
      <c r="K4810" s="1" t="s">
        <v>23</v>
      </c>
      <c r="L4810" s="1" t="s">
        <v>36</v>
      </c>
      <c r="M4810" s="1" t="s">
        <v>39</v>
      </c>
      <c r="N4810" s="1" t="s">
        <v>26</v>
      </c>
      <c r="O4810" s="1" t="s">
        <v>27</v>
      </c>
      <c r="P4810">
        <v>160.5</v>
      </c>
      <c r="Q4810" s="1" t="s">
        <v>20</v>
      </c>
      <c r="R4810" s="1" t="s">
        <v>28</v>
      </c>
    </row>
    <row r="4811" spans="1:18" x14ac:dyDescent="0.35">
      <c r="A4811" s="1" t="s">
        <v>4859</v>
      </c>
      <c r="B4811">
        <v>37</v>
      </c>
      <c r="C4811">
        <v>28</v>
      </c>
      <c r="D4811">
        <v>180</v>
      </c>
      <c r="E4811">
        <v>154.6</v>
      </c>
      <c r="F4811" s="1" t="s">
        <v>30</v>
      </c>
      <c r="G4811" s="1" t="s">
        <v>30</v>
      </c>
      <c r="H4811" s="1" t="s">
        <v>31</v>
      </c>
      <c r="I4811" s="1" t="s">
        <v>22</v>
      </c>
      <c r="J4811" s="1" t="s">
        <v>47</v>
      </c>
      <c r="K4811" s="1" t="s">
        <v>47</v>
      </c>
      <c r="L4811" s="1" t="s">
        <v>39</v>
      </c>
      <c r="M4811" s="1" t="s">
        <v>32</v>
      </c>
      <c r="N4811" s="1" t="s">
        <v>40</v>
      </c>
      <c r="O4811" s="1" t="s">
        <v>41</v>
      </c>
      <c r="P4811">
        <v>172.3</v>
      </c>
      <c r="Q4811" s="1" t="s">
        <v>30</v>
      </c>
      <c r="R4811" s="1" t="s">
        <v>34</v>
      </c>
    </row>
    <row r="4812" spans="1:18" x14ac:dyDescent="0.35">
      <c r="A4812" s="1" t="s">
        <v>4860</v>
      </c>
      <c r="B4812">
        <v>45</v>
      </c>
      <c r="C4812">
        <v>22</v>
      </c>
      <c r="D4812">
        <v>165.5</v>
      </c>
      <c r="E4812">
        <v>167.6</v>
      </c>
      <c r="F4812" s="1" t="s">
        <v>60</v>
      </c>
      <c r="G4812" s="1" t="s">
        <v>19</v>
      </c>
      <c r="H4812" s="1" t="s">
        <v>22</v>
      </c>
      <c r="I4812" s="1" t="s">
        <v>22</v>
      </c>
      <c r="J4812" s="1" t="s">
        <v>23</v>
      </c>
      <c r="K4812" s="1" t="s">
        <v>22</v>
      </c>
      <c r="L4812" s="1" t="s">
        <v>24</v>
      </c>
      <c r="M4812" s="1" t="s">
        <v>36</v>
      </c>
      <c r="N4812" s="1" t="s">
        <v>51</v>
      </c>
      <c r="O4812" s="1" t="s">
        <v>27</v>
      </c>
      <c r="P4812">
        <v>160.1</v>
      </c>
      <c r="Q4812" s="1" t="s">
        <v>42</v>
      </c>
      <c r="R4812" s="1" t="s">
        <v>52</v>
      </c>
    </row>
    <row r="4813" spans="1:18" x14ac:dyDescent="0.35">
      <c r="A4813" s="1" t="s">
        <v>4861</v>
      </c>
      <c r="B4813">
        <v>26</v>
      </c>
      <c r="C4813">
        <v>49</v>
      </c>
      <c r="D4813">
        <v>180.6</v>
      </c>
      <c r="E4813">
        <v>164.1</v>
      </c>
      <c r="F4813" s="1" t="s">
        <v>30</v>
      </c>
      <c r="G4813" s="1" t="s">
        <v>30</v>
      </c>
      <c r="H4813" s="1" t="s">
        <v>44</v>
      </c>
      <c r="I4813" s="1" t="s">
        <v>22</v>
      </c>
      <c r="J4813" s="1" t="s">
        <v>23</v>
      </c>
      <c r="K4813" s="1" t="s">
        <v>23</v>
      </c>
      <c r="L4813" s="1" t="s">
        <v>36</v>
      </c>
      <c r="M4813" s="1" t="s">
        <v>24</v>
      </c>
      <c r="N4813" s="1" t="s">
        <v>51</v>
      </c>
      <c r="O4813" s="1" t="s">
        <v>41</v>
      </c>
      <c r="P4813">
        <v>172.3</v>
      </c>
      <c r="Q4813" s="1" t="s">
        <v>30</v>
      </c>
      <c r="R4813" s="1" t="s">
        <v>34</v>
      </c>
    </row>
    <row r="4814" spans="1:18" x14ac:dyDescent="0.35">
      <c r="A4814" s="1" t="s">
        <v>4862</v>
      </c>
      <c r="B4814">
        <v>20</v>
      </c>
      <c r="C4814">
        <v>32</v>
      </c>
      <c r="D4814">
        <v>158.9</v>
      </c>
      <c r="E4814">
        <v>154.5</v>
      </c>
      <c r="F4814" s="1" t="s">
        <v>54</v>
      </c>
      <c r="G4814" s="1" t="s">
        <v>30</v>
      </c>
      <c r="H4814" s="1" t="s">
        <v>22</v>
      </c>
      <c r="I4814" s="1" t="s">
        <v>44</v>
      </c>
      <c r="J4814" s="1" t="s">
        <v>22</v>
      </c>
      <c r="K4814" s="1" t="s">
        <v>22</v>
      </c>
      <c r="L4814" s="1" t="s">
        <v>25</v>
      </c>
      <c r="M4814" s="1" t="s">
        <v>25</v>
      </c>
      <c r="N4814" s="1" t="s">
        <v>51</v>
      </c>
      <c r="O4814" s="1" t="s">
        <v>41</v>
      </c>
      <c r="P4814">
        <v>164.7</v>
      </c>
      <c r="Q4814" s="1" t="s">
        <v>30</v>
      </c>
      <c r="R4814" s="1" t="s">
        <v>52</v>
      </c>
    </row>
    <row r="4815" spans="1:18" x14ac:dyDescent="0.35">
      <c r="A4815" s="1" t="s">
        <v>4863</v>
      </c>
      <c r="B4815">
        <v>45</v>
      </c>
      <c r="C4815">
        <v>36</v>
      </c>
      <c r="D4815">
        <v>176.3</v>
      </c>
      <c r="E4815">
        <v>155.1</v>
      </c>
      <c r="F4815" s="1" t="s">
        <v>30</v>
      </c>
      <c r="G4815" s="1" t="s">
        <v>30</v>
      </c>
      <c r="H4815" s="1" t="s">
        <v>22</v>
      </c>
      <c r="I4815" s="1" t="s">
        <v>44</v>
      </c>
      <c r="J4815" s="1" t="s">
        <v>23</v>
      </c>
      <c r="K4815" s="1" t="s">
        <v>22</v>
      </c>
      <c r="L4815" s="1" t="s">
        <v>25</v>
      </c>
      <c r="M4815" s="1" t="s">
        <v>25</v>
      </c>
      <c r="N4815" s="1" t="s">
        <v>65</v>
      </c>
      <c r="O4815" s="1" t="s">
        <v>27</v>
      </c>
      <c r="P4815">
        <v>157.4</v>
      </c>
      <c r="Q4815" s="1" t="s">
        <v>30</v>
      </c>
      <c r="R4815" s="1" t="s">
        <v>34</v>
      </c>
    </row>
    <row r="4816" spans="1:18" x14ac:dyDescent="0.35">
      <c r="A4816" s="1" t="s">
        <v>4864</v>
      </c>
      <c r="B4816">
        <v>42</v>
      </c>
      <c r="C4816">
        <v>39</v>
      </c>
      <c r="D4816">
        <v>166.1</v>
      </c>
      <c r="E4816">
        <v>157.69999999999999</v>
      </c>
      <c r="F4816" s="1" t="s">
        <v>20</v>
      </c>
      <c r="G4816" s="1" t="s">
        <v>30</v>
      </c>
      <c r="H4816" s="1" t="s">
        <v>21</v>
      </c>
      <c r="I4816" s="1" t="s">
        <v>22</v>
      </c>
      <c r="J4816" s="1" t="s">
        <v>22</v>
      </c>
      <c r="K4816" s="1" t="s">
        <v>22</v>
      </c>
      <c r="L4816" s="1" t="s">
        <v>39</v>
      </c>
      <c r="M4816" s="1" t="s">
        <v>25</v>
      </c>
      <c r="N4816" s="1" t="s">
        <v>65</v>
      </c>
      <c r="O4816" s="1" t="s">
        <v>41</v>
      </c>
      <c r="P4816">
        <v>169.3</v>
      </c>
      <c r="Q4816" s="1" t="s">
        <v>60</v>
      </c>
      <c r="R4816" s="1" t="s">
        <v>28</v>
      </c>
    </row>
    <row r="4817" spans="1:18" x14ac:dyDescent="0.35">
      <c r="A4817" s="1" t="s">
        <v>4865</v>
      </c>
      <c r="B4817">
        <v>45</v>
      </c>
      <c r="C4817">
        <v>34</v>
      </c>
      <c r="D4817">
        <v>168.4</v>
      </c>
      <c r="E4817">
        <v>168.8</v>
      </c>
      <c r="F4817" s="1" t="s">
        <v>60</v>
      </c>
      <c r="G4817" s="1" t="s">
        <v>19</v>
      </c>
      <c r="H4817" s="1" t="s">
        <v>22</v>
      </c>
      <c r="I4817" s="1" t="s">
        <v>44</v>
      </c>
      <c r="J4817" s="1" t="s">
        <v>23</v>
      </c>
      <c r="K4817" s="1" t="s">
        <v>47</v>
      </c>
      <c r="L4817" s="1" t="s">
        <v>36</v>
      </c>
      <c r="M4817" s="1" t="s">
        <v>32</v>
      </c>
      <c r="N4817" s="1" t="s">
        <v>51</v>
      </c>
      <c r="O4817" s="1" t="s">
        <v>41</v>
      </c>
      <c r="P4817">
        <v>177.1</v>
      </c>
      <c r="Q4817" s="1" t="s">
        <v>50</v>
      </c>
      <c r="R4817" s="1" t="s">
        <v>34</v>
      </c>
    </row>
    <row r="4818" spans="1:18" x14ac:dyDescent="0.35">
      <c r="A4818" s="1" t="s">
        <v>4866</v>
      </c>
      <c r="B4818">
        <v>25</v>
      </c>
      <c r="C4818">
        <v>29</v>
      </c>
      <c r="D4818">
        <v>186.2</v>
      </c>
      <c r="E4818">
        <v>157.30000000000001</v>
      </c>
      <c r="F4818" s="1" t="s">
        <v>19</v>
      </c>
      <c r="G4818" s="1" t="s">
        <v>30</v>
      </c>
      <c r="H4818" s="1" t="s">
        <v>22</v>
      </c>
      <c r="I4818" s="1" t="s">
        <v>22</v>
      </c>
      <c r="J4818" s="1" t="s">
        <v>23</v>
      </c>
      <c r="K4818" s="1" t="s">
        <v>22</v>
      </c>
      <c r="L4818" s="1" t="s">
        <v>24</v>
      </c>
      <c r="M4818" s="1" t="s">
        <v>39</v>
      </c>
      <c r="N4818" s="1" t="s">
        <v>51</v>
      </c>
      <c r="O4818" s="1" t="s">
        <v>27</v>
      </c>
      <c r="P4818">
        <v>164.6</v>
      </c>
      <c r="Q4818" s="1" t="s">
        <v>30</v>
      </c>
      <c r="R4818" s="1" t="s">
        <v>52</v>
      </c>
    </row>
    <row r="4819" spans="1:18" x14ac:dyDescent="0.35">
      <c r="A4819" s="1" t="s">
        <v>4867</v>
      </c>
      <c r="B4819">
        <v>25</v>
      </c>
      <c r="C4819">
        <v>42</v>
      </c>
      <c r="D4819">
        <v>167.1</v>
      </c>
      <c r="E4819">
        <v>159.9</v>
      </c>
      <c r="F4819" s="1" t="s">
        <v>20</v>
      </c>
      <c r="G4819" s="1" t="s">
        <v>30</v>
      </c>
      <c r="H4819" s="1" t="s">
        <v>22</v>
      </c>
      <c r="I4819" s="1" t="s">
        <v>22</v>
      </c>
      <c r="J4819" s="1" t="s">
        <v>23</v>
      </c>
      <c r="K4819" s="1" t="s">
        <v>22</v>
      </c>
      <c r="L4819" s="1" t="s">
        <v>39</v>
      </c>
      <c r="M4819" s="1" t="s">
        <v>24</v>
      </c>
      <c r="N4819" s="1" t="s">
        <v>65</v>
      </c>
      <c r="O4819" s="1" t="s">
        <v>41</v>
      </c>
      <c r="P4819">
        <v>168.9</v>
      </c>
      <c r="Q4819" s="1" t="s">
        <v>38</v>
      </c>
      <c r="R4819" s="1" t="s">
        <v>34</v>
      </c>
    </row>
    <row r="4820" spans="1:18" x14ac:dyDescent="0.35">
      <c r="A4820" s="1" t="s">
        <v>4868</v>
      </c>
      <c r="B4820">
        <v>27</v>
      </c>
      <c r="C4820">
        <v>34</v>
      </c>
      <c r="D4820">
        <v>173.6</v>
      </c>
      <c r="E4820">
        <v>170.2</v>
      </c>
      <c r="F4820" s="1" t="s">
        <v>19</v>
      </c>
      <c r="G4820" s="1" t="s">
        <v>54</v>
      </c>
      <c r="H4820" s="1" t="s">
        <v>22</v>
      </c>
      <c r="I4820" s="1" t="s">
        <v>44</v>
      </c>
      <c r="J4820" s="1" t="s">
        <v>22</v>
      </c>
      <c r="K4820" s="1" t="s">
        <v>23</v>
      </c>
      <c r="L4820" s="1" t="s">
        <v>25</v>
      </c>
      <c r="M4820" s="1" t="s">
        <v>39</v>
      </c>
      <c r="N4820" s="1" t="s">
        <v>51</v>
      </c>
      <c r="O4820" s="1" t="s">
        <v>27</v>
      </c>
      <c r="P4820">
        <v>160.69999999999999</v>
      </c>
      <c r="Q4820" s="1" t="s">
        <v>54</v>
      </c>
      <c r="R4820" s="1" t="s">
        <v>52</v>
      </c>
    </row>
    <row r="4821" spans="1:18" x14ac:dyDescent="0.35">
      <c r="A4821" s="1" t="s">
        <v>4869</v>
      </c>
      <c r="B4821">
        <v>43</v>
      </c>
      <c r="C4821">
        <v>27</v>
      </c>
      <c r="D4821">
        <v>166.5</v>
      </c>
      <c r="E4821">
        <v>163.5</v>
      </c>
      <c r="F4821" s="1" t="s">
        <v>20</v>
      </c>
      <c r="G4821" s="1" t="s">
        <v>30</v>
      </c>
      <c r="H4821" s="1" t="s">
        <v>22</v>
      </c>
      <c r="I4821" s="1" t="s">
        <v>44</v>
      </c>
      <c r="J4821" s="1" t="s">
        <v>22</v>
      </c>
      <c r="K4821" s="1" t="s">
        <v>22</v>
      </c>
      <c r="L4821" s="1" t="s">
        <v>36</v>
      </c>
      <c r="M4821" s="1" t="s">
        <v>39</v>
      </c>
      <c r="N4821" s="1" t="s">
        <v>40</v>
      </c>
      <c r="O4821" s="1" t="s">
        <v>41</v>
      </c>
      <c r="P4821">
        <v>176.8</v>
      </c>
      <c r="Q4821" s="1" t="s">
        <v>38</v>
      </c>
      <c r="R4821" s="1" t="s">
        <v>34</v>
      </c>
    </row>
    <row r="4822" spans="1:18" x14ac:dyDescent="0.35">
      <c r="A4822" s="1" t="s">
        <v>4870</v>
      </c>
      <c r="B4822">
        <v>41</v>
      </c>
      <c r="C4822">
        <v>45</v>
      </c>
      <c r="D4822">
        <v>179.4</v>
      </c>
      <c r="E4822">
        <v>152.30000000000001</v>
      </c>
      <c r="F4822" s="1" t="s">
        <v>30</v>
      </c>
      <c r="G4822" s="1" t="s">
        <v>30</v>
      </c>
      <c r="H4822" s="1" t="s">
        <v>62</v>
      </c>
      <c r="I4822" s="1" t="s">
        <v>22</v>
      </c>
      <c r="J4822" s="1" t="s">
        <v>47</v>
      </c>
      <c r="K4822" s="1" t="s">
        <v>47</v>
      </c>
      <c r="L4822" s="1" t="s">
        <v>25</v>
      </c>
      <c r="M4822" s="1" t="s">
        <v>36</v>
      </c>
      <c r="N4822" s="1" t="s">
        <v>26</v>
      </c>
      <c r="O4822" s="1" t="s">
        <v>41</v>
      </c>
      <c r="P4822">
        <v>175.8</v>
      </c>
      <c r="Q4822" s="1" t="s">
        <v>42</v>
      </c>
      <c r="R4822" s="1" t="s">
        <v>28</v>
      </c>
    </row>
    <row r="4823" spans="1:18" x14ac:dyDescent="0.35">
      <c r="A4823" s="1" t="s">
        <v>4871</v>
      </c>
      <c r="B4823">
        <v>38</v>
      </c>
      <c r="C4823">
        <v>35</v>
      </c>
      <c r="D4823">
        <v>176.9</v>
      </c>
      <c r="E4823">
        <v>150</v>
      </c>
      <c r="F4823" s="1" t="s">
        <v>20</v>
      </c>
      <c r="G4823" s="1" t="s">
        <v>42</v>
      </c>
      <c r="H4823" s="1" t="s">
        <v>31</v>
      </c>
      <c r="I4823" s="1" t="s">
        <v>22</v>
      </c>
      <c r="J4823" s="1" t="s">
        <v>23</v>
      </c>
      <c r="K4823" s="1" t="s">
        <v>23</v>
      </c>
      <c r="L4823" s="1" t="s">
        <v>36</v>
      </c>
      <c r="M4823" s="1" t="s">
        <v>32</v>
      </c>
      <c r="N4823" s="1" t="s">
        <v>33</v>
      </c>
      <c r="O4823" s="1" t="s">
        <v>41</v>
      </c>
      <c r="P4823">
        <v>176.6</v>
      </c>
      <c r="Q4823" s="1" t="s">
        <v>38</v>
      </c>
      <c r="R4823" s="1" t="s">
        <v>28</v>
      </c>
    </row>
    <row r="4824" spans="1:18" x14ac:dyDescent="0.35">
      <c r="A4824" s="1" t="s">
        <v>4872</v>
      </c>
      <c r="B4824">
        <v>37</v>
      </c>
      <c r="C4824">
        <v>35</v>
      </c>
      <c r="D4824">
        <v>177.8</v>
      </c>
      <c r="E4824">
        <v>161.6</v>
      </c>
      <c r="F4824" s="1" t="s">
        <v>50</v>
      </c>
      <c r="G4824" s="1" t="s">
        <v>20</v>
      </c>
      <c r="H4824" s="1" t="s">
        <v>62</v>
      </c>
      <c r="I4824" s="1" t="s">
        <v>44</v>
      </c>
      <c r="J4824" s="1" t="s">
        <v>23</v>
      </c>
      <c r="K4824" s="1" t="s">
        <v>23</v>
      </c>
      <c r="L4824" s="1" t="s">
        <v>24</v>
      </c>
      <c r="M4824" s="1" t="s">
        <v>39</v>
      </c>
      <c r="N4824" s="1" t="s">
        <v>40</v>
      </c>
      <c r="O4824" s="1" t="s">
        <v>27</v>
      </c>
      <c r="P4824">
        <v>165.8</v>
      </c>
      <c r="Q4824" s="1" t="s">
        <v>20</v>
      </c>
      <c r="R4824" s="1" t="s">
        <v>34</v>
      </c>
    </row>
    <row r="4825" spans="1:18" x14ac:dyDescent="0.35">
      <c r="A4825" s="1" t="s">
        <v>4873</v>
      </c>
      <c r="B4825">
        <v>50</v>
      </c>
      <c r="C4825">
        <v>49</v>
      </c>
      <c r="D4825">
        <v>181.9</v>
      </c>
      <c r="E4825">
        <v>174.8</v>
      </c>
      <c r="F4825" s="1" t="s">
        <v>20</v>
      </c>
      <c r="G4825" s="1" t="s">
        <v>19</v>
      </c>
      <c r="H4825" s="1" t="s">
        <v>44</v>
      </c>
      <c r="I4825" s="1" t="s">
        <v>22</v>
      </c>
      <c r="J4825" s="1" t="s">
        <v>23</v>
      </c>
      <c r="K4825" s="1" t="s">
        <v>23</v>
      </c>
      <c r="L4825" s="1" t="s">
        <v>25</v>
      </c>
      <c r="M4825" s="1" t="s">
        <v>32</v>
      </c>
      <c r="N4825" s="1" t="s">
        <v>26</v>
      </c>
      <c r="O4825" s="1" t="s">
        <v>27</v>
      </c>
      <c r="P4825">
        <v>170.4</v>
      </c>
      <c r="Q4825" s="1" t="s">
        <v>20</v>
      </c>
      <c r="R4825" s="1" t="s">
        <v>28</v>
      </c>
    </row>
    <row r="4826" spans="1:18" x14ac:dyDescent="0.35">
      <c r="A4826" s="1" t="s">
        <v>4874</v>
      </c>
      <c r="B4826">
        <v>49</v>
      </c>
      <c r="C4826">
        <v>31</v>
      </c>
      <c r="D4826">
        <v>171.6</v>
      </c>
      <c r="E4826">
        <v>169.1</v>
      </c>
      <c r="F4826" s="1" t="s">
        <v>19</v>
      </c>
      <c r="G4826" s="1" t="s">
        <v>19</v>
      </c>
      <c r="H4826" s="1" t="s">
        <v>22</v>
      </c>
      <c r="I4826" s="1" t="s">
        <v>44</v>
      </c>
      <c r="J4826" s="1" t="s">
        <v>22</v>
      </c>
      <c r="K4826" s="1" t="s">
        <v>48</v>
      </c>
      <c r="L4826" s="1" t="s">
        <v>39</v>
      </c>
      <c r="M4826" s="1" t="s">
        <v>24</v>
      </c>
      <c r="N4826" s="1" t="s">
        <v>40</v>
      </c>
      <c r="O4826" s="1" t="s">
        <v>27</v>
      </c>
      <c r="P4826">
        <v>162.6</v>
      </c>
      <c r="Q4826" s="1" t="s">
        <v>54</v>
      </c>
      <c r="R4826" s="1" t="s">
        <v>34</v>
      </c>
    </row>
    <row r="4827" spans="1:18" x14ac:dyDescent="0.35">
      <c r="A4827" s="1" t="s">
        <v>4875</v>
      </c>
      <c r="B4827">
        <v>52</v>
      </c>
      <c r="C4827">
        <v>33</v>
      </c>
      <c r="D4827">
        <v>181.5</v>
      </c>
      <c r="E4827">
        <v>163.30000000000001</v>
      </c>
      <c r="F4827" s="1" t="s">
        <v>20</v>
      </c>
      <c r="G4827" s="1" t="s">
        <v>19</v>
      </c>
      <c r="H4827" s="1" t="s">
        <v>22</v>
      </c>
      <c r="I4827" s="1" t="s">
        <v>31</v>
      </c>
      <c r="J4827" s="1" t="s">
        <v>23</v>
      </c>
      <c r="K4827" s="1" t="s">
        <v>48</v>
      </c>
      <c r="L4827" s="1" t="s">
        <v>39</v>
      </c>
      <c r="M4827" s="1" t="s">
        <v>32</v>
      </c>
      <c r="N4827" s="1" t="s">
        <v>33</v>
      </c>
      <c r="O4827" s="1" t="s">
        <v>27</v>
      </c>
      <c r="P4827">
        <v>163.6</v>
      </c>
      <c r="Q4827" s="1" t="s">
        <v>20</v>
      </c>
      <c r="R4827" s="1" t="s">
        <v>28</v>
      </c>
    </row>
    <row r="4828" spans="1:18" x14ac:dyDescent="0.35">
      <c r="A4828" s="1" t="s">
        <v>4876</v>
      </c>
      <c r="B4828">
        <v>29</v>
      </c>
      <c r="C4828">
        <v>35</v>
      </c>
      <c r="D4828">
        <v>184.4</v>
      </c>
      <c r="E4828">
        <v>165.7</v>
      </c>
      <c r="F4828" s="1" t="s">
        <v>30</v>
      </c>
      <c r="G4828" s="1" t="s">
        <v>19</v>
      </c>
      <c r="H4828" s="1" t="s">
        <v>22</v>
      </c>
      <c r="I4828" s="1" t="s">
        <v>21</v>
      </c>
      <c r="J4828" s="1" t="s">
        <v>47</v>
      </c>
      <c r="K4828" s="1" t="s">
        <v>23</v>
      </c>
      <c r="L4828" s="1" t="s">
        <v>25</v>
      </c>
      <c r="M4828" s="1" t="s">
        <v>39</v>
      </c>
      <c r="N4828" s="1" t="s">
        <v>40</v>
      </c>
      <c r="O4828" s="1" t="s">
        <v>41</v>
      </c>
      <c r="P4828">
        <v>177.7</v>
      </c>
      <c r="Q4828" s="1" t="s">
        <v>30</v>
      </c>
      <c r="R4828" s="1" t="s">
        <v>34</v>
      </c>
    </row>
    <row r="4829" spans="1:18" x14ac:dyDescent="0.35">
      <c r="A4829" s="1" t="s">
        <v>4877</v>
      </c>
      <c r="B4829">
        <v>31</v>
      </c>
      <c r="C4829">
        <v>33</v>
      </c>
      <c r="D4829">
        <v>176</v>
      </c>
      <c r="E4829">
        <v>166.2</v>
      </c>
      <c r="F4829" s="1" t="s">
        <v>30</v>
      </c>
      <c r="G4829" s="1" t="s">
        <v>54</v>
      </c>
      <c r="H4829" s="1" t="s">
        <v>44</v>
      </c>
      <c r="I4829" s="1" t="s">
        <v>31</v>
      </c>
      <c r="J4829" s="1" t="s">
        <v>48</v>
      </c>
      <c r="K4829" s="1" t="s">
        <v>48</v>
      </c>
      <c r="L4829" s="1" t="s">
        <v>32</v>
      </c>
      <c r="M4829" s="1" t="s">
        <v>36</v>
      </c>
      <c r="N4829" s="1" t="s">
        <v>65</v>
      </c>
      <c r="O4829" s="1" t="s">
        <v>27</v>
      </c>
      <c r="P4829">
        <v>164</v>
      </c>
      <c r="Q4829" s="1" t="s">
        <v>30</v>
      </c>
      <c r="R4829" s="1" t="s">
        <v>34</v>
      </c>
    </row>
    <row r="4830" spans="1:18" x14ac:dyDescent="0.35">
      <c r="A4830" s="1" t="s">
        <v>4878</v>
      </c>
      <c r="B4830">
        <v>49</v>
      </c>
      <c r="C4830">
        <v>34</v>
      </c>
      <c r="D4830">
        <v>166.3</v>
      </c>
      <c r="E4830">
        <v>151.19999999999999</v>
      </c>
      <c r="F4830" s="1" t="s">
        <v>19</v>
      </c>
      <c r="G4830" s="1" t="s">
        <v>19</v>
      </c>
      <c r="H4830" s="1" t="s">
        <v>31</v>
      </c>
      <c r="I4830" s="1" t="s">
        <v>31</v>
      </c>
      <c r="J4830" s="1" t="s">
        <v>22</v>
      </c>
      <c r="K4830" s="1" t="s">
        <v>23</v>
      </c>
      <c r="L4830" s="1" t="s">
        <v>39</v>
      </c>
      <c r="M4830" s="1" t="s">
        <v>36</v>
      </c>
      <c r="N4830" s="1" t="s">
        <v>51</v>
      </c>
      <c r="O4830" s="1" t="s">
        <v>41</v>
      </c>
      <c r="P4830">
        <v>165.8</v>
      </c>
      <c r="Q4830" s="1" t="s">
        <v>19</v>
      </c>
      <c r="R4830" s="1" t="s">
        <v>34</v>
      </c>
    </row>
    <row r="4831" spans="1:18" x14ac:dyDescent="0.35">
      <c r="A4831" s="1" t="s">
        <v>4879</v>
      </c>
      <c r="B4831">
        <v>46</v>
      </c>
      <c r="C4831">
        <v>24</v>
      </c>
      <c r="D4831">
        <v>165.6</v>
      </c>
      <c r="E4831">
        <v>162.19999999999999</v>
      </c>
      <c r="F4831" s="1" t="s">
        <v>19</v>
      </c>
      <c r="G4831" s="1" t="s">
        <v>30</v>
      </c>
      <c r="H4831" s="1" t="s">
        <v>22</v>
      </c>
      <c r="I4831" s="1" t="s">
        <v>22</v>
      </c>
      <c r="J4831" s="1" t="s">
        <v>23</v>
      </c>
      <c r="K4831" s="1" t="s">
        <v>48</v>
      </c>
      <c r="L4831" s="1" t="s">
        <v>36</v>
      </c>
      <c r="M4831" s="1" t="s">
        <v>25</v>
      </c>
      <c r="N4831" s="1" t="s">
        <v>51</v>
      </c>
      <c r="O4831" s="1" t="s">
        <v>27</v>
      </c>
      <c r="P4831">
        <v>151.9</v>
      </c>
      <c r="Q4831" s="1" t="s">
        <v>30</v>
      </c>
      <c r="R4831" s="1" t="s">
        <v>34</v>
      </c>
    </row>
    <row r="4832" spans="1:18" x14ac:dyDescent="0.35">
      <c r="A4832" s="1" t="s">
        <v>4880</v>
      </c>
      <c r="B4832">
        <v>28</v>
      </c>
      <c r="C4832">
        <v>29</v>
      </c>
      <c r="D4832">
        <v>177.1</v>
      </c>
      <c r="E4832">
        <v>168.9</v>
      </c>
      <c r="F4832" s="1" t="s">
        <v>30</v>
      </c>
      <c r="G4832" s="1" t="s">
        <v>20</v>
      </c>
      <c r="H4832" s="1" t="s">
        <v>62</v>
      </c>
      <c r="I4832" s="1" t="s">
        <v>22</v>
      </c>
      <c r="J4832" s="1" t="s">
        <v>23</v>
      </c>
      <c r="K4832" s="1" t="s">
        <v>22</v>
      </c>
      <c r="L4832" s="1" t="s">
        <v>24</v>
      </c>
      <c r="M4832" s="1" t="s">
        <v>36</v>
      </c>
      <c r="N4832" s="1" t="s">
        <v>40</v>
      </c>
      <c r="O4832" s="1" t="s">
        <v>41</v>
      </c>
      <c r="P4832">
        <v>178.5</v>
      </c>
      <c r="Q4832" s="1" t="s">
        <v>60</v>
      </c>
      <c r="R4832" s="1" t="s">
        <v>34</v>
      </c>
    </row>
    <row r="4833" spans="1:18" x14ac:dyDescent="0.35">
      <c r="A4833" s="1" t="s">
        <v>4881</v>
      </c>
      <c r="B4833">
        <v>40</v>
      </c>
      <c r="C4833">
        <v>27</v>
      </c>
      <c r="D4833">
        <v>166.3</v>
      </c>
      <c r="E4833">
        <v>173.5</v>
      </c>
      <c r="F4833" s="1" t="s">
        <v>30</v>
      </c>
      <c r="G4833" s="1" t="s">
        <v>20</v>
      </c>
      <c r="H4833" s="1" t="s">
        <v>21</v>
      </c>
      <c r="I4833" s="1" t="s">
        <v>31</v>
      </c>
      <c r="J4833" s="1" t="s">
        <v>23</v>
      </c>
      <c r="K4833" s="1" t="s">
        <v>48</v>
      </c>
      <c r="L4833" s="1" t="s">
        <v>36</v>
      </c>
      <c r="M4833" s="1" t="s">
        <v>36</v>
      </c>
      <c r="N4833" s="1" t="s">
        <v>65</v>
      </c>
      <c r="O4833" s="1" t="s">
        <v>27</v>
      </c>
      <c r="P4833">
        <v>160.1</v>
      </c>
      <c r="Q4833" s="1" t="s">
        <v>38</v>
      </c>
      <c r="R4833" s="1" t="s">
        <v>28</v>
      </c>
    </row>
    <row r="4834" spans="1:18" x14ac:dyDescent="0.35">
      <c r="A4834" s="1" t="s">
        <v>4882</v>
      </c>
      <c r="B4834">
        <v>31</v>
      </c>
      <c r="C4834">
        <v>22</v>
      </c>
      <c r="D4834">
        <v>164.6</v>
      </c>
      <c r="E4834">
        <v>164</v>
      </c>
      <c r="F4834" s="1" t="s">
        <v>42</v>
      </c>
      <c r="G4834" s="1" t="s">
        <v>42</v>
      </c>
      <c r="H4834" s="1" t="s">
        <v>21</v>
      </c>
      <c r="I4834" s="1" t="s">
        <v>22</v>
      </c>
      <c r="J4834" s="1" t="s">
        <v>23</v>
      </c>
      <c r="K4834" s="1" t="s">
        <v>23</v>
      </c>
      <c r="L4834" s="1" t="s">
        <v>32</v>
      </c>
      <c r="M4834" s="1" t="s">
        <v>36</v>
      </c>
      <c r="N4834" s="1" t="s">
        <v>40</v>
      </c>
      <c r="O4834" s="1" t="s">
        <v>41</v>
      </c>
      <c r="P4834">
        <v>170.6</v>
      </c>
      <c r="Q4834" s="1" t="s">
        <v>42</v>
      </c>
      <c r="R4834" s="1" t="s">
        <v>34</v>
      </c>
    </row>
    <row r="4835" spans="1:18" x14ac:dyDescent="0.35">
      <c r="A4835" s="1" t="s">
        <v>4883</v>
      </c>
      <c r="B4835">
        <v>48</v>
      </c>
      <c r="C4835">
        <v>38</v>
      </c>
      <c r="D4835">
        <v>180.2</v>
      </c>
      <c r="E4835">
        <v>152.80000000000001</v>
      </c>
      <c r="F4835" s="1" t="s">
        <v>19</v>
      </c>
      <c r="G4835" s="1" t="s">
        <v>30</v>
      </c>
      <c r="H4835" s="1" t="s">
        <v>22</v>
      </c>
      <c r="I4835" s="1" t="s">
        <v>31</v>
      </c>
      <c r="J4835" s="1" t="s">
        <v>23</v>
      </c>
      <c r="K4835" s="1" t="s">
        <v>23</v>
      </c>
      <c r="L4835" s="1" t="s">
        <v>32</v>
      </c>
      <c r="M4835" s="1" t="s">
        <v>36</v>
      </c>
      <c r="N4835" s="1" t="s">
        <v>51</v>
      </c>
      <c r="O4835" s="1" t="s">
        <v>41</v>
      </c>
      <c r="P4835">
        <v>176.5</v>
      </c>
      <c r="Q4835" s="1" t="s">
        <v>30</v>
      </c>
      <c r="R4835" s="1" t="s">
        <v>34</v>
      </c>
    </row>
    <row r="4836" spans="1:18" x14ac:dyDescent="0.35">
      <c r="A4836" s="1" t="s">
        <v>4884</v>
      </c>
      <c r="B4836">
        <v>52</v>
      </c>
      <c r="C4836">
        <v>20</v>
      </c>
      <c r="D4836">
        <v>170.8</v>
      </c>
      <c r="E4836">
        <v>164.4</v>
      </c>
      <c r="F4836" s="1" t="s">
        <v>30</v>
      </c>
      <c r="G4836" s="1" t="s">
        <v>38</v>
      </c>
      <c r="H4836" s="1" t="s">
        <v>22</v>
      </c>
      <c r="I4836" s="1" t="s">
        <v>22</v>
      </c>
      <c r="J4836" s="1" t="s">
        <v>22</v>
      </c>
      <c r="K4836" s="1" t="s">
        <v>47</v>
      </c>
      <c r="L4836" s="1" t="s">
        <v>32</v>
      </c>
      <c r="M4836" s="1" t="s">
        <v>24</v>
      </c>
      <c r="N4836" s="1" t="s">
        <v>51</v>
      </c>
      <c r="O4836" s="1" t="s">
        <v>27</v>
      </c>
      <c r="P4836">
        <v>156</v>
      </c>
      <c r="Q4836" s="1" t="s">
        <v>60</v>
      </c>
      <c r="R4836" s="1" t="s">
        <v>52</v>
      </c>
    </row>
    <row r="4837" spans="1:18" x14ac:dyDescent="0.35">
      <c r="A4837" s="1" t="s">
        <v>4885</v>
      </c>
      <c r="B4837">
        <v>34</v>
      </c>
      <c r="C4837">
        <v>36</v>
      </c>
      <c r="D4837">
        <v>190.9</v>
      </c>
      <c r="E4837">
        <v>164.3</v>
      </c>
      <c r="F4837" s="1" t="s">
        <v>20</v>
      </c>
      <c r="G4837" s="1" t="s">
        <v>30</v>
      </c>
      <c r="H4837" s="1" t="s">
        <v>21</v>
      </c>
      <c r="I4837" s="1" t="s">
        <v>31</v>
      </c>
      <c r="J4837" s="1" t="s">
        <v>22</v>
      </c>
      <c r="K4837" s="1" t="s">
        <v>48</v>
      </c>
      <c r="L4837" s="1" t="s">
        <v>24</v>
      </c>
      <c r="M4837" s="1" t="s">
        <v>39</v>
      </c>
      <c r="N4837" s="1" t="s">
        <v>26</v>
      </c>
      <c r="O4837" s="1" t="s">
        <v>27</v>
      </c>
      <c r="P4837">
        <v>172.9</v>
      </c>
      <c r="Q4837" s="1" t="s">
        <v>60</v>
      </c>
      <c r="R4837" s="1" t="s">
        <v>28</v>
      </c>
    </row>
    <row r="4838" spans="1:18" x14ac:dyDescent="0.35">
      <c r="A4838" s="1" t="s">
        <v>4886</v>
      </c>
      <c r="B4838">
        <v>21</v>
      </c>
      <c r="C4838">
        <v>23</v>
      </c>
      <c r="D4838">
        <v>169.4</v>
      </c>
      <c r="E4838">
        <v>166.2</v>
      </c>
      <c r="F4838" s="1" t="s">
        <v>30</v>
      </c>
      <c r="G4838" s="1" t="s">
        <v>50</v>
      </c>
      <c r="H4838" s="1" t="s">
        <v>31</v>
      </c>
      <c r="I4838" s="1" t="s">
        <v>22</v>
      </c>
      <c r="J4838" s="1" t="s">
        <v>48</v>
      </c>
      <c r="K4838" s="1" t="s">
        <v>23</v>
      </c>
      <c r="L4838" s="1" t="s">
        <v>25</v>
      </c>
      <c r="M4838" s="1" t="s">
        <v>36</v>
      </c>
      <c r="N4838" s="1" t="s">
        <v>45</v>
      </c>
      <c r="O4838" s="1" t="s">
        <v>27</v>
      </c>
      <c r="P4838">
        <v>162.69999999999999</v>
      </c>
      <c r="Q4838" s="1" t="s">
        <v>60</v>
      </c>
      <c r="R4838" s="1" t="s">
        <v>52</v>
      </c>
    </row>
    <row r="4839" spans="1:18" x14ac:dyDescent="0.35">
      <c r="A4839" s="1" t="s">
        <v>4887</v>
      </c>
      <c r="B4839">
        <v>37</v>
      </c>
      <c r="C4839">
        <v>31</v>
      </c>
      <c r="D4839">
        <v>170.5</v>
      </c>
      <c r="E4839">
        <v>163.4</v>
      </c>
      <c r="F4839" s="1" t="s">
        <v>19</v>
      </c>
      <c r="G4839" s="1" t="s">
        <v>42</v>
      </c>
      <c r="H4839" s="1" t="s">
        <v>31</v>
      </c>
      <c r="I4839" s="1" t="s">
        <v>22</v>
      </c>
      <c r="J4839" s="1" t="s">
        <v>22</v>
      </c>
      <c r="K4839" s="1" t="s">
        <v>48</v>
      </c>
      <c r="L4839" s="1" t="s">
        <v>32</v>
      </c>
      <c r="M4839" s="1" t="s">
        <v>25</v>
      </c>
      <c r="N4839" s="1" t="s">
        <v>51</v>
      </c>
      <c r="O4839" s="1" t="s">
        <v>27</v>
      </c>
      <c r="P4839">
        <v>164.9</v>
      </c>
      <c r="Q4839" s="1" t="s">
        <v>30</v>
      </c>
      <c r="R4839" s="1" t="s">
        <v>52</v>
      </c>
    </row>
    <row r="4840" spans="1:18" x14ac:dyDescent="0.35">
      <c r="A4840" s="1" t="s">
        <v>4888</v>
      </c>
      <c r="B4840">
        <v>22</v>
      </c>
      <c r="C4840">
        <v>21</v>
      </c>
      <c r="D4840">
        <v>176.5</v>
      </c>
      <c r="E4840">
        <v>172.2</v>
      </c>
      <c r="F4840" s="1" t="s">
        <v>30</v>
      </c>
      <c r="G4840" s="1" t="s">
        <v>20</v>
      </c>
      <c r="H4840" s="1" t="s">
        <v>44</v>
      </c>
      <c r="I4840" s="1" t="s">
        <v>62</v>
      </c>
      <c r="J4840" s="1" t="s">
        <v>47</v>
      </c>
      <c r="K4840" s="1" t="s">
        <v>48</v>
      </c>
      <c r="L4840" s="1" t="s">
        <v>25</v>
      </c>
      <c r="M4840" s="1" t="s">
        <v>25</v>
      </c>
      <c r="N4840" s="1" t="s">
        <v>26</v>
      </c>
      <c r="O4840" s="1" t="s">
        <v>27</v>
      </c>
      <c r="P4840">
        <v>173.9</v>
      </c>
      <c r="Q4840" s="1" t="s">
        <v>60</v>
      </c>
      <c r="R4840" s="1" t="s">
        <v>28</v>
      </c>
    </row>
    <row r="4841" spans="1:18" x14ac:dyDescent="0.35">
      <c r="A4841" s="1" t="s">
        <v>4889</v>
      </c>
      <c r="B4841">
        <v>26</v>
      </c>
      <c r="C4841">
        <v>35</v>
      </c>
      <c r="D4841">
        <v>175.4</v>
      </c>
      <c r="E4841">
        <v>162.1</v>
      </c>
      <c r="F4841" s="1" t="s">
        <v>30</v>
      </c>
      <c r="G4841" s="1" t="s">
        <v>42</v>
      </c>
      <c r="H4841" s="1" t="s">
        <v>22</v>
      </c>
      <c r="I4841" s="1" t="s">
        <v>21</v>
      </c>
      <c r="J4841" s="1" t="s">
        <v>23</v>
      </c>
      <c r="K4841" s="1" t="s">
        <v>22</v>
      </c>
      <c r="L4841" s="1" t="s">
        <v>32</v>
      </c>
      <c r="M4841" s="1" t="s">
        <v>24</v>
      </c>
      <c r="N4841" s="1" t="s">
        <v>33</v>
      </c>
      <c r="O4841" s="1" t="s">
        <v>27</v>
      </c>
      <c r="P4841">
        <v>169.2</v>
      </c>
      <c r="Q4841" s="1" t="s">
        <v>30</v>
      </c>
      <c r="R4841" s="1" t="s">
        <v>34</v>
      </c>
    </row>
    <row r="4842" spans="1:18" x14ac:dyDescent="0.35">
      <c r="A4842" s="1" t="s">
        <v>4890</v>
      </c>
      <c r="B4842">
        <v>37</v>
      </c>
      <c r="C4842">
        <v>46</v>
      </c>
      <c r="D4842">
        <v>173.4</v>
      </c>
      <c r="E4842">
        <v>161.4</v>
      </c>
      <c r="F4842" s="1" t="s">
        <v>60</v>
      </c>
      <c r="G4842" s="1" t="s">
        <v>20</v>
      </c>
      <c r="H4842" s="1" t="s">
        <v>22</v>
      </c>
      <c r="I4842" s="1" t="s">
        <v>31</v>
      </c>
      <c r="J4842" s="1" t="s">
        <v>23</v>
      </c>
      <c r="K4842" s="1" t="s">
        <v>23</v>
      </c>
      <c r="L4842" s="1" t="s">
        <v>32</v>
      </c>
      <c r="M4842" s="1" t="s">
        <v>25</v>
      </c>
      <c r="N4842" s="1" t="s">
        <v>51</v>
      </c>
      <c r="O4842" s="1" t="s">
        <v>27</v>
      </c>
      <c r="P4842">
        <v>162.19999999999999</v>
      </c>
      <c r="Q4842" s="1" t="s">
        <v>60</v>
      </c>
      <c r="R4842" s="1" t="s">
        <v>34</v>
      </c>
    </row>
    <row r="4843" spans="1:18" x14ac:dyDescent="0.35">
      <c r="A4843" s="1" t="s">
        <v>4891</v>
      </c>
      <c r="B4843">
        <v>52</v>
      </c>
      <c r="C4843">
        <v>33</v>
      </c>
      <c r="D4843">
        <v>173.2</v>
      </c>
      <c r="E4843">
        <v>159.4</v>
      </c>
      <c r="F4843" s="1" t="s">
        <v>20</v>
      </c>
      <c r="G4843" s="1" t="s">
        <v>19</v>
      </c>
      <c r="H4843" s="1" t="s">
        <v>31</v>
      </c>
      <c r="I4843" s="1" t="s">
        <v>31</v>
      </c>
      <c r="J4843" s="1" t="s">
        <v>23</v>
      </c>
      <c r="K4843" s="1" t="s">
        <v>22</v>
      </c>
      <c r="L4843" s="1" t="s">
        <v>24</v>
      </c>
      <c r="M4843" s="1" t="s">
        <v>25</v>
      </c>
      <c r="N4843" s="1" t="s">
        <v>51</v>
      </c>
      <c r="O4843" s="1" t="s">
        <v>27</v>
      </c>
      <c r="P4843">
        <v>161.9</v>
      </c>
      <c r="Q4843" s="1" t="s">
        <v>20</v>
      </c>
      <c r="R4843" s="1" t="s">
        <v>34</v>
      </c>
    </row>
    <row r="4844" spans="1:18" x14ac:dyDescent="0.35">
      <c r="A4844" s="1" t="s">
        <v>4892</v>
      </c>
      <c r="B4844">
        <v>50</v>
      </c>
      <c r="C4844">
        <v>37</v>
      </c>
      <c r="D4844">
        <v>196.7</v>
      </c>
      <c r="E4844">
        <v>161.6</v>
      </c>
      <c r="F4844" s="1" t="s">
        <v>19</v>
      </c>
      <c r="G4844" s="1" t="s">
        <v>19</v>
      </c>
      <c r="H4844" s="1" t="s">
        <v>31</v>
      </c>
      <c r="I4844" s="1" t="s">
        <v>31</v>
      </c>
      <c r="J4844" s="1" t="s">
        <v>48</v>
      </c>
      <c r="K4844" s="1" t="s">
        <v>22</v>
      </c>
      <c r="L4844" s="1" t="s">
        <v>36</v>
      </c>
      <c r="M4844" s="1" t="s">
        <v>39</v>
      </c>
      <c r="N4844" s="1" t="s">
        <v>45</v>
      </c>
      <c r="O4844" s="1" t="s">
        <v>27</v>
      </c>
      <c r="P4844">
        <v>173.7</v>
      </c>
      <c r="Q4844" s="1" t="s">
        <v>19</v>
      </c>
      <c r="R4844" s="1" t="s">
        <v>28</v>
      </c>
    </row>
    <row r="4845" spans="1:18" x14ac:dyDescent="0.35">
      <c r="A4845" s="1" t="s">
        <v>4893</v>
      </c>
      <c r="B4845">
        <v>30</v>
      </c>
      <c r="C4845">
        <v>41</v>
      </c>
      <c r="D4845">
        <v>185.6</v>
      </c>
      <c r="E4845">
        <v>162.69999999999999</v>
      </c>
      <c r="F4845" s="1" t="s">
        <v>30</v>
      </c>
      <c r="G4845" s="1" t="s">
        <v>20</v>
      </c>
      <c r="H4845" s="1" t="s">
        <v>22</v>
      </c>
      <c r="I4845" s="1" t="s">
        <v>44</v>
      </c>
      <c r="J4845" s="1" t="s">
        <v>23</v>
      </c>
      <c r="K4845" s="1" t="s">
        <v>23</v>
      </c>
      <c r="L4845" s="1" t="s">
        <v>24</v>
      </c>
      <c r="M4845" s="1" t="s">
        <v>24</v>
      </c>
      <c r="N4845" s="1" t="s">
        <v>40</v>
      </c>
      <c r="O4845" s="1" t="s">
        <v>41</v>
      </c>
      <c r="P4845">
        <v>179.6</v>
      </c>
      <c r="Q4845" s="1" t="s">
        <v>60</v>
      </c>
      <c r="R4845" s="1" t="s">
        <v>34</v>
      </c>
    </row>
    <row r="4846" spans="1:18" x14ac:dyDescent="0.35">
      <c r="A4846" s="1" t="s">
        <v>4894</v>
      </c>
      <c r="B4846">
        <v>23</v>
      </c>
      <c r="C4846">
        <v>36</v>
      </c>
      <c r="D4846">
        <v>179.9</v>
      </c>
      <c r="E4846">
        <v>161.69999999999999</v>
      </c>
      <c r="F4846" s="1" t="s">
        <v>20</v>
      </c>
      <c r="G4846" s="1" t="s">
        <v>50</v>
      </c>
      <c r="H4846" s="1" t="s">
        <v>44</v>
      </c>
      <c r="I4846" s="1" t="s">
        <v>21</v>
      </c>
      <c r="J4846" s="1" t="s">
        <v>23</v>
      </c>
      <c r="K4846" s="1" t="s">
        <v>48</v>
      </c>
      <c r="L4846" s="1" t="s">
        <v>25</v>
      </c>
      <c r="M4846" s="1" t="s">
        <v>36</v>
      </c>
      <c r="N4846" s="1" t="s">
        <v>51</v>
      </c>
      <c r="O4846" s="1" t="s">
        <v>27</v>
      </c>
      <c r="P4846">
        <v>164.7</v>
      </c>
      <c r="Q4846" s="1" t="s">
        <v>50</v>
      </c>
      <c r="R4846" s="1" t="s">
        <v>52</v>
      </c>
    </row>
    <row r="4847" spans="1:18" x14ac:dyDescent="0.35">
      <c r="A4847" s="1" t="s">
        <v>4895</v>
      </c>
      <c r="B4847">
        <v>37</v>
      </c>
      <c r="C4847">
        <v>21</v>
      </c>
      <c r="D4847">
        <v>165.4</v>
      </c>
      <c r="E4847">
        <v>165.7</v>
      </c>
      <c r="F4847" s="1" t="s">
        <v>30</v>
      </c>
      <c r="G4847" s="1" t="s">
        <v>19</v>
      </c>
      <c r="H4847" s="1" t="s">
        <v>31</v>
      </c>
      <c r="I4847" s="1" t="s">
        <v>22</v>
      </c>
      <c r="J4847" s="1" t="s">
        <v>23</v>
      </c>
      <c r="K4847" s="1" t="s">
        <v>48</v>
      </c>
      <c r="L4847" s="1" t="s">
        <v>32</v>
      </c>
      <c r="M4847" s="1" t="s">
        <v>25</v>
      </c>
      <c r="N4847" s="1" t="s">
        <v>65</v>
      </c>
      <c r="O4847" s="1" t="s">
        <v>41</v>
      </c>
      <c r="P4847">
        <v>176.3</v>
      </c>
      <c r="Q4847" s="1" t="s">
        <v>30</v>
      </c>
      <c r="R4847" s="1" t="s">
        <v>34</v>
      </c>
    </row>
    <row r="4848" spans="1:18" x14ac:dyDescent="0.35">
      <c r="A4848" s="1" t="s">
        <v>4896</v>
      </c>
      <c r="B4848">
        <v>23</v>
      </c>
      <c r="C4848">
        <v>50</v>
      </c>
      <c r="D4848">
        <v>173.5</v>
      </c>
      <c r="E4848">
        <v>148.6</v>
      </c>
      <c r="F4848" s="1" t="s">
        <v>50</v>
      </c>
      <c r="G4848" s="1" t="s">
        <v>30</v>
      </c>
      <c r="H4848" s="1" t="s">
        <v>31</v>
      </c>
      <c r="I4848" s="1" t="s">
        <v>22</v>
      </c>
      <c r="J4848" s="1" t="s">
        <v>48</v>
      </c>
      <c r="K4848" s="1" t="s">
        <v>23</v>
      </c>
      <c r="L4848" s="1" t="s">
        <v>25</v>
      </c>
      <c r="M4848" s="1" t="s">
        <v>32</v>
      </c>
      <c r="N4848" s="1" t="s">
        <v>51</v>
      </c>
      <c r="O4848" s="1" t="s">
        <v>41</v>
      </c>
      <c r="P4848">
        <v>179.1</v>
      </c>
      <c r="Q4848" s="1" t="s">
        <v>38</v>
      </c>
      <c r="R4848" s="1" t="s">
        <v>34</v>
      </c>
    </row>
    <row r="4849" spans="1:18" x14ac:dyDescent="0.35">
      <c r="A4849" s="1" t="s">
        <v>4897</v>
      </c>
      <c r="B4849">
        <v>53</v>
      </c>
      <c r="C4849">
        <v>19</v>
      </c>
      <c r="D4849">
        <v>178.6</v>
      </c>
      <c r="E4849">
        <v>160.19999999999999</v>
      </c>
      <c r="F4849" s="1" t="s">
        <v>30</v>
      </c>
      <c r="G4849" s="1" t="s">
        <v>30</v>
      </c>
      <c r="H4849" s="1" t="s">
        <v>22</v>
      </c>
      <c r="I4849" s="1" t="s">
        <v>22</v>
      </c>
      <c r="J4849" s="1" t="s">
        <v>23</v>
      </c>
      <c r="K4849" s="1" t="s">
        <v>23</v>
      </c>
      <c r="L4849" s="1" t="s">
        <v>32</v>
      </c>
      <c r="M4849" s="1" t="s">
        <v>24</v>
      </c>
      <c r="N4849" s="1" t="s">
        <v>33</v>
      </c>
      <c r="O4849" s="1" t="s">
        <v>27</v>
      </c>
      <c r="P4849">
        <v>160.69999999999999</v>
      </c>
      <c r="Q4849" s="1" t="s">
        <v>30</v>
      </c>
      <c r="R4849" s="1" t="s">
        <v>34</v>
      </c>
    </row>
    <row r="4850" spans="1:18" x14ac:dyDescent="0.35">
      <c r="A4850" s="1" t="s">
        <v>4898</v>
      </c>
      <c r="B4850">
        <v>48</v>
      </c>
      <c r="C4850">
        <v>30</v>
      </c>
      <c r="D4850">
        <v>179.2</v>
      </c>
      <c r="E4850">
        <v>164.1</v>
      </c>
      <c r="F4850" s="1" t="s">
        <v>30</v>
      </c>
      <c r="G4850" s="1" t="s">
        <v>42</v>
      </c>
      <c r="H4850" s="1" t="s">
        <v>22</v>
      </c>
      <c r="I4850" s="1" t="s">
        <v>22</v>
      </c>
      <c r="J4850" s="1" t="s">
        <v>22</v>
      </c>
      <c r="K4850" s="1" t="s">
        <v>22</v>
      </c>
      <c r="L4850" s="1" t="s">
        <v>36</v>
      </c>
      <c r="M4850" s="1" t="s">
        <v>32</v>
      </c>
      <c r="N4850" s="1" t="s">
        <v>33</v>
      </c>
      <c r="O4850" s="1" t="s">
        <v>27</v>
      </c>
      <c r="P4850">
        <v>165.7</v>
      </c>
      <c r="Q4850" s="1" t="s">
        <v>30</v>
      </c>
      <c r="R4850" s="1" t="s">
        <v>28</v>
      </c>
    </row>
    <row r="4851" spans="1:18" x14ac:dyDescent="0.35">
      <c r="A4851" s="1" t="s">
        <v>4899</v>
      </c>
      <c r="B4851">
        <v>43</v>
      </c>
      <c r="C4851">
        <v>47</v>
      </c>
      <c r="D4851">
        <v>182.9</v>
      </c>
      <c r="E4851">
        <v>162.69999999999999</v>
      </c>
      <c r="F4851" s="1" t="s">
        <v>42</v>
      </c>
      <c r="G4851" s="1" t="s">
        <v>42</v>
      </c>
      <c r="H4851" s="1" t="s">
        <v>62</v>
      </c>
      <c r="I4851" s="1" t="s">
        <v>31</v>
      </c>
      <c r="J4851" s="1" t="s">
        <v>48</v>
      </c>
      <c r="K4851" s="1" t="s">
        <v>48</v>
      </c>
      <c r="L4851" s="1" t="s">
        <v>24</v>
      </c>
      <c r="M4851" s="1" t="s">
        <v>36</v>
      </c>
      <c r="N4851" s="1" t="s">
        <v>33</v>
      </c>
      <c r="O4851" s="1" t="s">
        <v>27</v>
      </c>
      <c r="P4851">
        <v>164.4</v>
      </c>
      <c r="Q4851" s="1" t="s">
        <v>42</v>
      </c>
      <c r="R4851" s="1" t="s">
        <v>34</v>
      </c>
    </row>
    <row r="4852" spans="1:18" x14ac:dyDescent="0.35">
      <c r="A4852" s="1" t="s">
        <v>4900</v>
      </c>
      <c r="B4852">
        <v>41</v>
      </c>
      <c r="C4852">
        <v>47</v>
      </c>
      <c r="D4852">
        <v>169.5</v>
      </c>
      <c r="E4852">
        <v>153.4</v>
      </c>
      <c r="F4852" s="1" t="s">
        <v>20</v>
      </c>
      <c r="G4852" s="1" t="s">
        <v>54</v>
      </c>
      <c r="H4852" s="1" t="s">
        <v>31</v>
      </c>
      <c r="I4852" s="1" t="s">
        <v>22</v>
      </c>
      <c r="J4852" s="1" t="s">
        <v>23</v>
      </c>
      <c r="K4852" s="1" t="s">
        <v>48</v>
      </c>
      <c r="L4852" s="1" t="s">
        <v>36</v>
      </c>
      <c r="M4852" s="1" t="s">
        <v>39</v>
      </c>
      <c r="N4852" s="1" t="s">
        <v>33</v>
      </c>
      <c r="O4852" s="1" t="s">
        <v>41</v>
      </c>
      <c r="P4852">
        <v>169</v>
      </c>
      <c r="Q4852" s="1" t="s">
        <v>20</v>
      </c>
      <c r="R4852" s="1" t="s">
        <v>34</v>
      </c>
    </row>
    <row r="4853" spans="1:18" x14ac:dyDescent="0.35">
      <c r="A4853" s="1" t="s">
        <v>4901</v>
      </c>
      <c r="B4853">
        <v>21</v>
      </c>
      <c r="C4853">
        <v>41</v>
      </c>
      <c r="D4853">
        <v>173.7</v>
      </c>
      <c r="E4853">
        <v>164.2</v>
      </c>
      <c r="F4853" s="1" t="s">
        <v>20</v>
      </c>
      <c r="G4853" s="1" t="s">
        <v>20</v>
      </c>
      <c r="H4853" s="1" t="s">
        <v>44</v>
      </c>
      <c r="I4853" s="1" t="s">
        <v>22</v>
      </c>
      <c r="J4853" s="1" t="s">
        <v>47</v>
      </c>
      <c r="K4853" s="1" t="s">
        <v>47</v>
      </c>
      <c r="L4853" s="1" t="s">
        <v>32</v>
      </c>
      <c r="M4853" s="1" t="s">
        <v>25</v>
      </c>
      <c r="N4853" s="1" t="s">
        <v>40</v>
      </c>
      <c r="O4853" s="1" t="s">
        <v>27</v>
      </c>
      <c r="P4853">
        <v>159.9</v>
      </c>
      <c r="Q4853" s="1" t="s">
        <v>20</v>
      </c>
      <c r="R4853" s="1" t="s">
        <v>34</v>
      </c>
    </row>
    <row r="4854" spans="1:18" x14ac:dyDescent="0.35">
      <c r="A4854" s="1" t="s">
        <v>4902</v>
      </c>
      <c r="B4854">
        <v>25</v>
      </c>
      <c r="C4854">
        <v>50</v>
      </c>
      <c r="D4854">
        <v>168.7</v>
      </c>
      <c r="E4854">
        <v>161.30000000000001</v>
      </c>
      <c r="F4854" s="1" t="s">
        <v>20</v>
      </c>
      <c r="G4854" s="1" t="s">
        <v>20</v>
      </c>
      <c r="H4854" s="1" t="s">
        <v>22</v>
      </c>
      <c r="I4854" s="1" t="s">
        <v>22</v>
      </c>
      <c r="J4854" s="1" t="s">
        <v>23</v>
      </c>
      <c r="K4854" s="1" t="s">
        <v>23</v>
      </c>
      <c r="L4854" s="1" t="s">
        <v>24</v>
      </c>
      <c r="M4854" s="1" t="s">
        <v>36</v>
      </c>
      <c r="N4854" s="1" t="s">
        <v>40</v>
      </c>
      <c r="O4854" s="1" t="s">
        <v>27</v>
      </c>
      <c r="P4854">
        <v>159.19999999999999</v>
      </c>
      <c r="Q4854" s="1" t="s">
        <v>20</v>
      </c>
      <c r="R4854" s="1" t="s">
        <v>28</v>
      </c>
    </row>
    <row r="4855" spans="1:18" x14ac:dyDescent="0.35">
      <c r="A4855" s="1" t="s">
        <v>4903</v>
      </c>
      <c r="B4855">
        <v>44</v>
      </c>
      <c r="C4855">
        <v>27</v>
      </c>
      <c r="D4855">
        <v>183.3</v>
      </c>
      <c r="E4855">
        <v>165.6</v>
      </c>
      <c r="F4855" s="1" t="s">
        <v>20</v>
      </c>
      <c r="G4855" s="1" t="s">
        <v>20</v>
      </c>
      <c r="H4855" s="1" t="s">
        <v>22</v>
      </c>
      <c r="I4855" s="1" t="s">
        <v>44</v>
      </c>
      <c r="J4855" s="1" t="s">
        <v>23</v>
      </c>
      <c r="K4855" s="1" t="s">
        <v>47</v>
      </c>
      <c r="L4855" s="1" t="s">
        <v>39</v>
      </c>
      <c r="M4855" s="1" t="s">
        <v>25</v>
      </c>
      <c r="N4855" s="1" t="s">
        <v>51</v>
      </c>
      <c r="O4855" s="1" t="s">
        <v>41</v>
      </c>
      <c r="P4855">
        <v>182.6</v>
      </c>
      <c r="Q4855" s="1" t="s">
        <v>50</v>
      </c>
      <c r="R4855" s="1" t="s">
        <v>34</v>
      </c>
    </row>
    <row r="4856" spans="1:18" x14ac:dyDescent="0.35">
      <c r="A4856" s="1" t="s">
        <v>4904</v>
      </c>
      <c r="B4856">
        <v>40</v>
      </c>
      <c r="C4856">
        <v>35</v>
      </c>
      <c r="D4856">
        <v>178.9</v>
      </c>
      <c r="E4856">
        <v>164.5</v>
      </c>
      <c r="F4856" s="1" t="s">
        <v>30</v>
      </c>
      <c r="G4856" s="1" t="s">
        <v>19</v>
      </c>
      <c r="H4856" s="1" t="s">
        <v>22</v>
      </c>
      <c r="I4856" s="1" t="s">
        <v>22</v>
      </c>
      <c r="J4856" s="1" t="s">
        <v>23</v>
      </c>
      <c r="K4856" s="1" t="s">
        <v>22</v>
      </c>
      <c r="L4856" s="1" t="s">
        <v>24</v>
      </c>
      <c r="M4856" s="1" t="s">
        <v>32</v>
      </c>
      <c r="N4856" s="1" t="s">
        <v>33</v>
      </c>
      <c r="O4856" s="1" t="s">
        <v>41</v>
      </c>
      <c r="P4856">
        <v>186.2</v>
      </c>
      <c r="Q4856" s="1" t="s">
        <v>30</v>
      </c>
      <c r="R4856" s="1" t="s">
        <v>34</v>
      </c>
    </row>
    <row r="4857" spans="1:18" x14ac:dyDescent="0.35">
      <c r="A4857" s="1" t="s">
        <v>4905</v>
      </c>
      <c r="B4857">
        <v>35</v>
      </c>
      <c r="C4857">
        <v>36</v>
      </c>
      <c r="D4857">
        <v>170.4</v>
      </c>
      <c r="E4857">
        <v>162.9</v>
      </c>
      <c r="F4857" s="1" t="s">
        <v>42</v>
      </c>
      <c r="G4857" s="1" t="s">
        <v>30</v>
      </c>
      <c r="H4857" s="1" t="s">
        <v>22</v>
      </c>
      <c r="I4857" s="1" t="s">
        <v>22</v>
      </c>
      <c r="J4857" s="1" t="s">
        <v>22</v>
      </c>
      <c r="K4857" s="1" t="s">
        <v>22</v>
      </c>
      <c r="L4857" s="1" t="s">
        <v>39</v>
      </c>
      <c r="M4857" s="1" t="s">
        <v>25</v>
      </c>
      <c r="N4857" s="1" t="s">
        <v>65</v>
      </c>
      <c r="O4857" s="1" t="s">
        <v>27</v>
      </c>
      <c r="P4857">
        <v>159</v>
      </c>
      <c r="Q4857" s="1" t="s">
        <v>42</v>
      </c>
      <c r="R4857" s="1" t="s">
        <v>28</v>
      </c>
    </row>
    <row r="4858" spans="1:18" x14ac:dyDescent="0.35">
      <c r="A4858" s="1" t="s">
        <v>4906</v>
      </c>
      <c r="B4858">
        <v>50</v>
      </c>
      <c r="C4858">
        <v>24</v>
      </c>
      <c r="D4858">
        <v>175.6</v>
      </c>
      <c r="E4858">
        <v>161</v>
      </c>
      <c r="F4858" s="1" t="s">
        <v>30</v>
      </c>
      <c r="G4858" s="1" t="s">
        <v>20</v>
      </c>
      <c r="H4858" s="1" t="s">
        <v>31</v>
      </c>
      <c r="I4858" s="1" t="s">
        <v>22</v>
      </c>
      <c r="J4858" s="1" t="s">
        <v>47</v>
      </c>
      <c r="K4858" s="1" t="s">
        <v>23</v>
      </c>
      <c r="L4858" s="1" t="s">
        <v>32</v>
      </c>
      <c r="M4858" s="1" t="s">
        <v>32</v>
      </c>
      <c r="N4858" s="1" t="s">
        <v>51</v>
      </c>
      <c r="O4858" s="1" t="s">
        <v>27</v>
      </c>
      <c r="P4858">
        <v>163.1</v>
      </c>
      <c r="Q4858" s="1" t="s">
        <v>60</v>
      </c>
      <c r="R4858" s="1" t="s">
        <v>34</v>
      </c>
    </row>
    <row r="4859" spans="1:18" x14ac:dyDescent="0.35">
      <c r="A4859" s="1" t="s">
        <v>4907</v>
      </c>
      <c r="B4859">
        <v>33</v>
      </c>
      <c r="C4859">
        <v>36</v>
      </c>
      <c r="D4859">
        <v>174.4</v>
      </c>
      <c r="E4859">
        <v>162.69999999999999</v>
      </c>
      <c r="F4859" s="1" t="s">
        <v>30</v>
      </c>
      <c r="G4859" s="1" t="s">
        <v>30</v>
      </c>
      <c r="H4859" s="1" t="s">
        <v>22</v>
      </c>
      <c r="I4859" s="1" t="s">
        <v>22</v>
      </c>
      <c r="J4859" s="1" t="s">
        <v>22</v>
      </c>
      <c r="K4859" s="1" t="s">
        <v>22</v>
      </c>
      <c r="L4859" s="1" t="s">
        <v>36</v>
      </c>
      <c r="M4859" s="1" t="s">
        <v>39</v>
      </c>
      <c r="N4859" s="1" t="s">
        <v>33</v>
      </c>
      <c r="O4859" s="1" t="s">
        <v>41</v>
      </c>
      <c r="P4859">
        <v>183.3</v>
      </c>
      <c r="Q4859" s="1" t="s">
        <v>30</v>
      </c>
      <c r="R4859" s="1" t="s">
        <v>34</v>
      </c>
    </row>
    <row r="4860" spans="1:18" x14ac:dyDescent="0.35">
      <c r="A4860" s="1" t="s">
        <v>4908</v>
      </c>
      <c r="B4860">
        <v>47</v>
      </c>
      <c r="C4860">
        <v>41</v>
      </c>
      <c r="D4860">
        <v>167.8</v>
      </c>
      <c r="E4860">
        <v>162.69999999999999</v>
      </c>
      <c r="F4860" s="1" t="s">
        <v>30</v>
      </c>
      <c r="G4860" s="1" t="s">
        <v>19</v>
      </c>
      <c r="H4860" s="1" t="s">
        <v>22</v>
      </c>
      <c r="I4860" s="1" t="s">
        <v>44</v>
      </c>
      <c r="J4860" s="1" t="s">
        <v>22</v>
      </c>
      <c r="K4860" s="1" t="s">
        <v>48</v>
      </c>
      <c r="L4860" s="1" t="s">
        <v>39</v>
      </c>
      <c r="M4860" s="1" t="s">
        <v>36</v>
      </c>
      <c r="N4860" s="1" t="s">
        <v>51</v>
      </c>
      <c r="O4860" s="1" t="s">
        <v>41</v>
      </c>
      <c r="P4860">
        <v>167.1</v>
      </c>
      <c r="Q4860" s="1" t="s">
        <v>30</v>
      </c>
      <c r="R4860" s="1" t="s">
        <v>34</v>
      </c>
    </row>
    <row r="4861" spans="1:18" x14ac:dyDescent="0.35">
      <c r="A4861" s="1" t="s">
        <v>4909</v>
      </c>
      <c r="B4861">
        <v>51</v>
      </c>
      <c r="C4861">
        <v>32</v>
      </c>
      <c r="D4861">
        <v>180.5</v>
      </c>
      <c r="E4861">
        <v>169</v>
      </c>
      <c r="F4861" s="1" t="s">
        <v>30</v>
      </c>
      <c r="G4861" s="1" t="s">
        <v>19</v>
      </c>
      <c r="H4861" s="1" t="s">
        <v>22</v>
      </c>
      <c r="I4861" s="1" t="s">
        <v>22</v>
      </c>
      <c r="J4861" s="1" t="s">
        <v>23</v>
      </c>
      <c r="K4861" s="1" t="s">
        <v>23</v>
      </c>
      <c r="L4861" s="1" t="s">
        <v>24</v>
      </c>
      <c r="M4861" s="1" t="s">
        <v>25</v>
      </c>
      <c r="N4861" s="1" t="s">
        <v>65</v>
      </c>
      <c r="O4861" s="1" t="s">
        <v>41</v>
      </c>
      <c r="P4861">
        <v>179.7</v>
      </c>
      <c r="Q4861" s="1" t="s">
        <v>30</v>
      </c>
      <c r="R4861" s="1" t="s">
        <v>28</v>
      </c>
    </row>
    <row r="4862" spans="1:18" x14ac:dyDescent="0.35">
      <c r="A4862" s="1" t="s">
        <v>4910</v>
      </c>
      <c r="B4862">
        <v>47</v>
      </c>
      <c r="C4862">
        <v>40</v>
      </c>
      <c r="D4862">
        <v>174.5</v>
      </c>
      <c r="E4862">
        <v>178.9</v>
      </c>
      <c r="F4862" s="1" t="s">
        <v>19</v>
      </c>
      <c r="G4862" s="1" t="s">
        <v>19</v>
      </c>
      <c r="H4862" s="1" t="s">
        <v>31</v>
      </c>
      <c r="I4862" s="1" t="s">
        <v>31</v>
      </c>
      <c r="J4862" s="1" t="s">
        <v>23</v>
      </c>
      <c r="K4862" s="1" t="s">
        <v>23</v>
      </c>
      <c r="L4862" s="1" t="s">
        <v>32</v>
      </c>
      <c r="M4862" s="1" t="s">
        <v>39</v>
      </c>
      <c r="N4862" s="1" t="s">
        <v>51</v>
      </c>
      <c r="O4862" s="1" t="s">
        <v>41</v>
      </c>
      <c r="P4862">
        <v>180.8</v>
      </c>
      <c r="Q4862" s="1" t="s">
        <v>54</v>
      </c>
      <c r="R4862" s="1" t="s">
        <v>34</v>
      </c>
    </row>
    <row r="4863" spans="1:18" x14ac:dyDescent="0.35">
      <c r="A4863" s="1" t="s">
        <v>4911</v>
      </c>
      <c r="B4863">
        <v>28</v>
      </c>
      <c r="C4863">
        <v>21</v>
      </c>
      <c r="D4863">
        <v>170.3</v>
      </c>
      <c r="E4863">
        <v>154.6</v>
      </c>
      <c r="F4863" s="1" t="s">
        <v>50</v>
      </c>
      <c r="G4863" s="1" t="s">
        <v>20</v>
      </c>
      <c r="H4863" s="1" t="s">
        <v>44</v>
      </c>
      <c r="I4863" s="1" t="s">
        <v>31</v>
      </c>
      <c r="J4863" s="1" t="s">
        <v>23</v>
      </c>
      <c r="K4863" s="1" t="s">
        <v>48</v>
      </c>
      <c r="L4863" s="1" t="s">
        <v>32</v>
      </c>
      <c r="M4863" s="1" t="s">
        <v>25</v>
      </c>
      <c r="N4863" s="1" t="s">
        <v>51</v>
      </c>
      <c r="O4863" s="1" t="s">
        <v>27</v>
      </c>
      <c r="P4863">
        <v>156.6</v>
      </c>
      <c r="Q4863" s="1" t="s">
        <v>50</v>
      </c>
      <c r="R4863" s="1" t="s">
        <v>52</v>
      </c>
    </row>
    <row r="4864" spans="1:18" x14ac:dyDescent="0.35">
      <c r="A4864" s="1" t="s">
        <v>4912</v>
      </c>
      <c r="B4864">
        <v>41</v>
      </c>
      <c r="C4864">
        <v>21</v>
      </c>
      <c r="D4864">
        <v>167.7</v>
      </c>
      <c r="E4864">
        <v>145.1</v>
      </c>
      <c r="F4864" s="1" t="s">
        <v>20</v>
      </c>
      <c r="G4864" s="1" t="s">
        <v>30</v>
      </c>
      <c r="H4864" s="1" t="s">
        <v>22</v>
      </c>
      <c r="I4864" s="1" t="s">
        <v>31</v>
      </c>
      <c r="J4864" s="1" t="s">
        <v>23</v>
      </c>
      <c r="K4864" s="1" t="s">
        <v>23</v>
      </c>
      <c r="L4864" s="1" t="s">
        <v>36</v>
      </c>
      <c r="M4864" s="1" t="s">
        <v>24</v>
      </c>
      <c r="N4864" s="1" t="s">
        <v>65</v>
      </c>
      <c r="O4864" s="1" t="s">
        <v>27</v>
      </c>
      <c r="P4864">
        <v>145.1</v>
      </c>
      <c r="Q4864" s="1" t="s">
        <v>60</v>
      </c>
      <c r="R4864" s="1" t="s">
        <v>34</v>
      </c>
    </row>
    <row r="4865" spans="1:18" x14ac:dyDescent="0.35">
      <c r="A4865" s="1" t="s">
        <v>4913</v>
      </c>
      <c r="B4865">
        <v>51</v>
      </c>
      <c r="C4865">
        <v>22</v>
      </c>
      <c r="D4865">
        <v>180</v>
      </c>
      <c r="E4865">
        <v>157.80000000000001</v>
      </c>
      <c r="F4865" s="1" t="s">
        <v>19</v>
      </c>
      <c r="G4865" s="1" t="s">
        <v>19</v>
      </c>
      <c r="H4865" s="1" t="s">
        <v>22</v>
      </c>
      <c r="I4865" s="1" t="s">
        <v>31</v>
      </c>
      <c r="J4865" s="1" t="s">
        <v>22</v>
      </c>
      <c r="K4865" s="1" t="s">
        <v>23</v>
      </c>
      <c r="L4865" s="1" t="s">
        <v>36</v>
      </c>
      <c r="M4865" s="1" t="s">
        <v>25</v>
      </c>
      <c r="N4865" s="1" t="s">
        <v>51</v>
      </c>
      <c r="O4865" s="1" t="s">
        <v>41</v>
      </c>
      <c r="P4865">
        <v>174</v>
      </c>
      <c r="Q4865" s="1" t="s">
        <v>19</v>
      </c>
      <c r="R4865" s="1" t="s">
        <v>34</v>
      </c>
    </row>
    <row r="4866" spans="1:18" x14ac:dyDescent="0.35">
      <c r="A4866" s="1" t="s">
        <v>4914</v>
      </c>
      <c r="B4866">
        <v>24</v>
      </c>
      <c r="C4866">
        <v>40</v>
      </c>
      <c r="D4866">
        <v>175.9</v>
      </c>
      <c r="E4866">
        <v>155.4</v>
      </c>
      <c r="F4866" s="1" t="s">
        <v>19</v>
      </c>
      <c r="G4866" s="1" t="s">
        <v>19</v>
      </c>
      <c r="H4866" s="1" t="s">
        <v>31</v>
      </c>
      <c r="I4866" s="1" t="s">
        <v>31</v>
      </c>
      <c r="J4866" s="1" t="s">
        <v>23</v>
      </c>
      <c r="K4866" s="1" t="s">
        <v>22</v>
      </c>
      <c r="L4866" s="1" t="s">
        <v>32</v>
      </c>
      <c r="M4866" s="1" t="s">
        <v>39</v>
      </c>
      <c r="N4866" s="1" t="s">
        <v>45</v>
      </c>
      <c r="O4866" s="1" t="s">
        <v>27</v>
      </c>
      <c r="P4866">
        <v>160.80000000000001</v>
      </c>
      <c r="Q4866" s="1" t="s">
        <v>54</v>
      </c>
      <c r="R4866" s="1" t="s">
        <v>34</v>
      </c>
    </row>
    <row r="4867" spans="1:18" x14ac:dyDescent="0.35">
      <c r="A4867" s="1" t="s">
        <v>4915</v>
      </c>
      <c r="B4867">
        <v>42</v>
      </c>
      <c r="C4867">
        <v>28</v>
      </c>
      <c r="D4867">
        <v>169.1</v>
      </c>
      <c r="E4867">
        <v>166</v>
      </c>
      <c r="F4867" s="1" t="s">
        <v>20</v>
      </c>
      <c r="G4867" s="1" t="s">
        <v>30</v>
      </c>
      <c r="H4867" s="1" t="s">
        <v>31</v>
      </c>
      <c r="I4867" s="1" t="s">
        <v>21</v>
      </c>
      <c r="J4867" s="1" t="s">
        <v>22</v>
      </c>
      <c r="K4867" s="1" t="s">
        <v>22</v>
      </c>
      <c r="L4867" s="1" t="s">
        <v>39</v>
      </c>
      <c r="M4867" s="1" t="s">
        <v>32</v>
      </c>
      <c r="N4867" s="1" t="s">
        <v>65</v>
      </c>
      <c r="O4867" s="1" t="s">
        <v>27</v>
      </c>
      <c r="P4867">
        <v>162.19999999999999</v>
      </c>
      <c r="Q4867" s="1" t="s">
        <v>60</v>
      </c>
      <c r="R4867" s="1" t="s">
        <v>34</v>
      </c>
    </row>
    <row r="4868" spans="1:18" x14ac:dyDescent="0.35">
      <c r="A4868" s="1" t="s">
        <v>4916</v>
      </c>
      <c r="B4868">
        <v>24</v>
      </c>
      <c r="C4868">
        <v>28</v>
      </c>
      <c r="D4868">
        <v>170.5</v>
      </c>
      <c r="E4868">
        <v>170</v>
      </c>
      <c r="F4868" s="1" t="s">
        <v>20</v>
      </c>
      <c r="G4868" s="1" t="s">
        <v>30</v>
      </c>
      <c r="H4868" s="1" t="s">
        <v>31</v>
      </c>
      <c r="I4868" s="1" t="s">
        <v>62</v>
      </c>
      <c r="J4868" s="1" t="s">
        <v>22</v>
      </c>
      <c r="K4868" s="1" t="s">
        <v>22</v>
      </c>
      <c r="L4868" s="1" t="s">
        <v>32</v>
      </c>
      <c r="M4868" s="1" t="s">
        <v>39</v>
      </c>
      <c r="N4868" s="1" t="s">
        <v>33</v>
      </c>
      <c r="O4868" s="1" t="s">
        <v>27</v>
      </c>
      <c r="P4868">
        <v>159.5</v>
      </c>
      <c r="Q4868" s="1" t="s">
        <v>60</v>
      </c>
      <c r="R4868" s="1" t="s">
        <v>34</v>
      </c>
    </row>
    <row r="4869" spans="1:18" x14ac:dyDescent="0.35">
      <c r="A4869" s="1" t="s">
        <v>4917</v>
      </c>
      <c r="B4869">
        <v>51</v>
      </c>
      <c r="C4869">
        <v>30</v>
      </c>
      <c r="D4869">
        <v>174</v>
      </c>
      <c r="E4869">
        <v>165.9</v>
      </c>
      <c r="F4869" s="1" t="s">
        <v>54</v>
      </c>
      <c r="G4869" s="1" t="s">
        <v>42</v>
      </c>
      <c r="H4869" s="1" t="s">
        <v>22</v>
      </c>
      <c r="I4869" s="1" t="s">
        <v>21</v>
      </c>
      <c r="J4869" s="1" t="s">
        <v>23</v>
      </c>
      <c r="K4869" s="1" t="s">
        <v>23</v>
      </c>
      <c r="L4869" s="1" t="s">
        <v>25</v>
      </c>
      <c r="M4869" s="1" t="s">
        <v>32</v>
      </c>
      <c r="N4869" s="1" t="s">
        <v>51</v>
      </c>
      <c r="O4869" s="1" t="s">
        <v>41</v>
      </c>
      <c r="P4869">
        <v>180.3</v>
      </c>
      <c r="Q4869" s="1" t="s">
        <v>42</v>
      </c>
      <c r="R4869" s="1" t="s">
        <v>52</v>
      </c>
    </row>
    <row r="4870" spans="1:18" x14ac:dyDescent="0.35">
      <c r="A4870" s="1" t="s">
        <v>4918</v>
      </c>
      <c r="B4870">
        <v>29</v>
      </c>
      <c r="C4870">
        <v>31</v>
      </c>
      <c r="D4870">
        <v>174.4</v>
      </c>
      <c r="E4870">
        <v>159.1</v>
      </c>
      <c r="F4870" s="1" t="s">
        <v>19</v>
      </c>
      <c r="G4870" s="1" t="s">
        <v>20</v>
      </c>
      <c r="H4870" s="1" t="s">
        <v>44</v>
      </c>
      <c r="I4870" s="1" t="s">
        <v>31</v>
      </c>
      <c r="J4870" s="1" t="s">
        <v>48</v>
      </c>
      <c r="K4870" s="1" t="s">
        <v>48</v>
      </c>
      <c r="L4870" s="1" t="s">
        <v>32</v>
      </c>
      <c r="M4870" s="1" t="s">
        <v>39</v>
      </c>
      <c r="N4870" s="1" t="s">
        <v>45</v>
      </c>
      <c r="O4870" s="1" t="s">
        <v>41</v>
      </c>
      <c r="P4870">
        <v>176.9</v>
      </c>
      <c r="Q4870" s="1" t="s">
        <v>20</v>
      </c>
      <c r="R4870" s="1" t="s">
        <v>52</v>
      </c>
    </row>
    <row r="4871" spans="1:18" x14ac:dyDescent="0.35">
      <c r="A4871" s="1" t="s">
        <v>4919</v>
      </c>
      <c r="B4871">
        <v>34</v>
      </c>
      <c r="C4871">
        <v>25</v>
      </c>
      <c r="D4871">
        <v>175.3</v>
      </c>
      <c r="E4871">
        <v>165.4</v>
      </c>
      <c r="F4871" s="1" t="s">
        <v>19</v>
      </c>
      <c r="G4871" s="1" t="s">
        <v>19</v>
      </c>
      <c r="H4871" s="1" t="s">
        <v>44</v>
      </c>
      <c r="I4871" s="1" t="s">
        <v>22</v>
      </c>
      <c r="J4871" s="1" t="s">
        <v>48</v>
      </c>
      <c r="K4871" s="1" t="s">
        <v>22</v>
      </c>
      <c r="L4871" s="1" t="s">
        <v>25</v>
      </c>
      <c r="M4871" s="1" t="s">
        <v>39</v>
      </c>
      <c r="N4871" s="1" t="s">
        <v>51</v>
      </c>
      <c r="O4871" s="1" t="s">
        <v>27</v>
      </c>
      <c r="P4871">
        <v>164.1</v>
      </c>
      <c r="Q4871" s="1" t="s">
        <v>19</v>
      </c>
      <c r="R4871" s="1" t="s">
        <v>52</v>
      </c>
    </row>
    <row r="4872" spans="1:18" x14ac:dyDescent="0.35">
      <c r="A4872" s="1" t="s">
        <v>4920</v>
      </c>
      <c r="B4872">
        <v>26</v>
      </c>
      <c r="C4872">
        <v>42</v>
      </c>
      <c r="D4872">
        <v>161.6</v>
      </c>
      <c r="E4872">
        <v>168.3</v>
      </c>
      <c r="F4872" s="1" t="s">
        <v>20</v>
      </c>
      <c r="G4872" s="1" t="s">
        <v>30</v>
      </c>
      <c r="H4872" s="1" t="s">
        <v>21</v>
      </c>
      <c r="I4872" s="1" t="s">
        <v>21</v>
      </c>
      <c r="J4872" s="1" t="s">
        <v>23</v>
      </c>
      <c r="K4872" s="1" t="s">
        <v>22</v>
      </c>
      <c r="L4872" s="1" t="s">
        <v>39</v>
      </c>
      <c r="M4872" s="1" t="s">
        <v>25</v>
      </c>
      <c r="N4872" s="1" t="s">
        <v>45</v>
      </c>
      <c r="O4872" s="1" t="s">
        <v>27</v>
      </c>
      <c r="P4872">
        <v>157</v>
      </c>
      <c r="Q4872" s="1" t="s">
        <v>38</v>
      </c>
      <c r="R4872" s="1" t="s">
        <v>34</v>
      </c>
    </row>
    <row r="4873" spans="1:18" x14ac:dyDescent="0.35">
      <c r="A4873" s="1" t="s">
        <v>4921</v>
      </c>
      <c r="B4873">
        <v>48</v>
      </c>
      <c r="C4873">
        <v>35</v>
      </c>
      <c r="D4873">
        <v>174.8</v>
      </c>
      <c r="E4873">
        <v>165</v>
      </c>
      <c r="F4873" s="1" t="s">
        <v>20</v>
      </c>
      <c r="G4873" s="1" t="s">
        <v>60</v>
      </c>
      <c r="H4873" s="1" t="s">
        <v>31</v>
      </c>
      <c r="I4873" s="1" t="s">
        <v>31</v>
      </c>
      <c r="J4873" s="1" t="s">
        <v>23</v>
      </c>
      <c r="K4873" s="1" t="s">
        <v>23</v>
      </c>
      <c r="L4873" s="1" t="s">
        <v>36</v>
      </c>
      <c r="M4873" s="1" t="s">
        <v>24</v>
      </c>
      <c r="N4873" s="1" t="s">
        <v>65</v>
      </c>
      <c r="O4873" s="1" t="s">
        <v>27</v>
      </c>
      <c r="P4873">
        <v>163.5</v>
      </c>
      <c r="Q4873" s="1" t="s">
        <v>38</v>
      </c>
      <c r="R4873" s="1" t="s">
        <v>28</v>
      </c>
    </row>
    <row r="4874" spans="1:18" x14ac:dyDescent="0.35">
      <c r="A4874" s="1" t="s">
        <v>4922</v>
      </c>
      <c r="B4874">
        <v>22</v>
      </c>
      <c r="C4874">
        <v>35</v>
      </c>
      <c r="D4874">
        <v>165.5</v>
      </c>
      <c r="E4874">
        <v>164.3</v>
      </c>
      <c r="F4874" s="1" t="s">
        <v>20</v>
      </c>
      <c r="G4874" s="1" t="s">
        <v>42</v>
      </c>
      <c r="H4874" s="1" t="s">
        <v>22</v>
      </c>
      <c r="I4874" s="1" t="s">
        <v>22</v>
      </c>
      <c r="J4874" s="1" t="s">
        <v>23</v>
      </c>
      <c r="K4874" s="1" t="s">
        <v>23</v>
      </c>
      <c r="L4874" s="1" t="s">
        <v>24</v>
      </c>
      <c r="M4874" s="1" t="s">
        <v>24</v>
      </c>
      <c r="N4874" s="1" t="s">
        <v>51</v>
      </c>
      <c r="O4874" s="1" t="s">
        <v>27</v>
      </c>
      <c r="P4874">
        <v>157.4</v>
      </c>
      <c r="Q4874" s="1" t="s">
        <v>38</v>
      </c>
      <c r="R4874" s="1" t="s">
        <v>52</v>
      </c>
    </row>
    <row r="4875" spans="1:18" x14ac:dyDescent="0.35">
      <c r="A4875" s="1" t="s">
        <v>4923</v>
      </c>
      <c r="B4875">
        <v>38</v>
      </c>
      <c r="C4875">
        <v>27</v>
      </c>
      <c r="D4875">
        <v>183.9</v>
      </c>
      <c r="E4875">
        <v>160.30000000000001</v>
      </c>
      <c r="F4875" s="1" t="s">
        <v>50</v>
      </c>
      <c r="G4875" s="1" t="s">
        <v>30</v>
      </c>
      <c r="H4875" s="1" t="s">
        <v>22</v>
      </c>
      <c r="I4875" s="1" t="s">
        <v>22</v>
      </c>
      <c r="J4875" s="1" t="s">
        <v>22</v>
      </c>
      <c r="K4875" s="1" t="s">
        <v>22</v>
      </c>
      <c r="L4875" s="1" t="s">
        <v>32</v>
      </c>
      <c r="M4875" s="1" t="s">
        <v>24</v>
      </c>
      <c r="N4875" s="1" t="s">
        <v>51</v>
      </c>
      <c r="O4875" s="1" t="s">
        <v>41</v>
      </c>
      <c r="P4875">
        <v>180</v>
      </c>
      <c r="Q4875" s="1" t="s">
        <v>60</v>
      </c>
      <c r="R4875" s="1" t="s">
        <v>52</v>
      </c>
    </row>
    <row r="4876" spans="1:18" x14ac:dyDescent="0.35">
      <c r="A4876" s="1" t="s">
        <v>4924</v>
      </c>
      <c r="B4876">
        <v>29</v>
      </c>
      <c r="C4876">
        <v>24</v>
      </c>
      <c r="D4876">
        <v>181.3</v>
      </c>
      <c r="E4876">
        <v>153.69999999999999</v>
      </c>
      <c r="F4876" s="1" t="s">
        <v>20</v>
      </c>
      <c r="G4876" s="1" t="s">
        <v>42</v>
      </c>
      <c r="H4876" s="1" t="s">
        <v>22</v>
      </c>
      <c r="I4876" s="1" t="s">
        <v>62</v>
      </c>
      <c r="J4876" s="1" t="s">
        <v>22</v>
      </c>
      <c r="K4876" s="1" t="s">
        <v>22</v>
      </c>
      <c r="L4876" s="1" t="s">
        <v>36</v>
      </c>
      <c r="M4876" s="1" t="s">
        <v>25</v>
      </c>
      <c r="N4876" s="1" t="s">
        <v>40</v>
      </c>
      <c r="O4876" s="1" t="s">
        <v>41</v>
      </c>
      <c r="P4876">
        <v>176.8</v>
      </c>
      <c r="Q4876" s="1" t="s">
        <v>60</v>
      </c>
      <c r="R4876" s="1" t="s">
        <v>34</v>
      </c>
    </row>
    <row r="4877" spans="1:18" x14ac:dyDescent="0.35">
      <c r="A4877" s="1" t="s">
        <v>4925</v>
      </c>
      <c r="B4877">
        <v>47</v>
      </c>
      <c r="C4877">
        <v>31</v>
      </c>
      <c r="D4877">
        <v>182.1</v>
      </c>
      <c r="E4877">
        <v>167.6</v>
      </c>
      <c r="F4877" s="1" t="s">
        <v>19</v>
      </c>
      <c r="G4877" s="1" t="s">
        <v>20</v>
      </c>
      <c r="H4877" s="1" t="s">
        <v>22</v>
      </c>
      <c r="I4877" s="1" t="s">
        <v>21</v>
      </c>
      <c r="J4877" s="1" t="s">
        <v>22</v>
      </c>
      <c r="K4877" s="1" t="s">
        <v>23</v>
      </c>
      <c r="L4877" s="1" t="s">
        <v>32</v>
      </c>
      <c r="M4877" s="1" t="s">
        <v>36</v>
      </c>
      <c r="N4877" s="1" t="s">
        <v>51</v>
      </c>
      <c r="O4877" s="1" t="s">
        <v>27</v>
      </c>
      <c r="P4877">
        <v>162.9</v>
      </c>
      <c r="Q4877" s="1" t="s">
        <v>50</v>
      </c>
      <c r="R4877" s="1" t="s">
        <v>52</v>
      </c>
    </row>
    <row r="4878" spans="1:18" x14ac:dyDescent="0.35">
      <c r="A4878" s="1" t="s">
        <v>4926</v>
      </c>
      <c r="B4878">
        <v>48</v>
      </c>
      <c r="C4878">
        <v>32</v>
      </c>
      <c r="D4878">
        <v>156.80000000000001</v>
      </c>
      <c r="E4878">
        <v>171.2</v>
      </c>
      <c r="F4878" s="1" t="s">
        <v>19</v>
      </c>
      <c r="G4878" s="1" t="s">
        <v>19</v>
      </c>
      <c r="H4878" s="1" t="s">
        <v>44</v>
      </c>
      <c r="I4878" s="1" t="s">
        <v>22</v>
      </c>
      <c r="J4878" s="1" t="s">
        <v>22</v>
      </c>
      <c r="K4878" s="1" t="s">
        <v>22</v>
      </c>
      <c r="L4878" s="1" t="s">
        <v>32</v>
      </c>
      <c r="M4878" s="1" t="s">
        <v>32</v>
      </c>
      <c r="N4878" s="1" t="s">
        <v>40</v>
      </c>
      <c r="O4878" s="1" t="s">
        <v>41</v>
      </c>
      <c r="P4878">
        <v>168.3</v>
      </c>
      <c r="Q4878" s="1" t="s">
        <v>19</v>
      </c>
      <c r="R4878" s="1" t="s">
        <v>34</v>
      </c>
    </row>
    <row r="4879" spans="1:18" x14ac:dyDescent="0.35">
      <c r="A4879" s="1" t="s">
        <v>4927</v>
      </c>
      <c r="B4879">
        <v>34</v>
      </c>
      <c r="C4879">
        <v>33</v>
      </c>
      <c r="D4879">
        <v>171.9</v>
      </c>
      <c r="E4879">
        <v>152.69999999999999</v>
      </c>
      <c r="F4879" s="1" t="s">
        <v>20</v>
      </c>
      <c r="G4879" s="1" t="s">
        <v>50</v>
      </c>
      <c r="H4879" s="1" t="s">
        <v>44</v>
      </c>
      <c r="I4879" s="1" t="s">
        <v>22</v>
      </c>
      <c r="J4879" s="1" t="s">
        <v>23</v>
      </c>
      <c r="K4879" s="1" t="s">
        <v>23</v>
      </c>
      <c r="L4879" s="1" t="s">
        <v>36</v>
      </c>
      <c r="M4879" s="1" t="s">
        <v>24</v>
      </c>
      <c r="N4879" s="1" t="s">
        <v>51</v>
      </c>
      <c r="O4879" s="1" t="s">
        <v>27</v>
      </c>
      <c r="P4879">
        <v>148.5</v>
      </c>
      <c r="Q4879" s="1" t="s">
        <v>20</v>
      </c>
      <c r="R4879" s="1" t="s">
        <v>34</v>
      </c>
    </row>
    <row r="4880" spans="1:18" x14ac:dyDescent="0.35">
      <c r="A4880" s="1" t="s">
        <v>4928</v>
      </c>
      <c r="B4880">
        <v>54</v>
      </c>
      <c r="C4880">
        <v>19</v>
      </c>
      <c r="D4880">
        <v>173.5</v>
      </c>
      <c r="E4880">
        <v>165.6</v>
      </c>
      <c r="F4880" s="1" t="s">
        <v>20</v>
      </c>
      <c r="G4880" s="1" t="s">
        <v>20</v>
      </c>
      <c r="H4880" s="1" t="s">
        <v>44</v>
      </c>
      <c r="I4880" s="1" t="s">
        <v>44</v>
      </c>
      <c r="J4880" s="1" t="s">
        <v>48</v>
      </c>
      <c r="K4880" s="1" t="s">
        <v>22</v>
      </c>
      <c r="L4880" s="1" t="s">
        <v>32</v>
      </c>
      <c r="M4880" s="1" t="s">
        <v>39</v>
      </c>
      <c r="N4880" s="1" t="s">
        <v>51</v>
      </c>
      <c r="O4880" s="1" t="s">
        <v>41</v>
      </c>
      <c r="P4880">
        <v>171.9</v>
      </c>
      <c r="Q4880" s="1" t="s">
        <v>50</v>
      </c>
      <c r="R4880" s="1" t="s">
        <v>52</v>
      </c>
    </row>
    <row r="4881" spans="1:18" x14ac:dyDescent="0.35">
      <c r="A4881" s="1" t="s">
        <v>4929</v>
      </c>
      <c r="B4881">
        <v>25</v>
      </c>
      <c r="C4881">
        <v>47</v>
      </c>
      <c r="D4881">
        <v>178</v>
      </c>
      <c r="E4881">
        <v>156.19999999999999</v>
      </c>
      <c r="F4881" s="1" t="s">
        <v>60</v>
      </c>
      <c r="G4881" s="1" t="s">
        <v>30</v>
      </c>
      <c r="H4881" s="1" t="s">
        <v>21</v>
      </c>
      <c r="I4881" s="1" t="s">
        <v>21</v>
      </c>
      <c r="J4881" s="1" t="s">
        <v>47</v>
      </c>
      <c r="K4881" s="1" t="s">
        <v>48</v>
      </c>
      <c r="L4881" s="1" t="s">
        <v>39</v>
      </c>
      <c r="M4881" s="1" t="s">
        <v>25</v>
      </c>
      <c r="N4881" s="1" t="s">
        <v>33</v>
      </c>
      <c r="O4881" s="1" t="s">
        <v>41</v>
      </c>
      <c r="P4881">
        <v>174.9</v>
      </c>
      <c r="Q4881" s="1" t="s">
        <v>60</v>
      </c>
      <c r="R4881" s="1" t="s">
        <v>34</v>
      </c>
    </row>
    <row r="4882" spans="1:18" x14ac:dyDescent="0.35">
      <c r="A4882" s="1" t="s">
        <v>4930</v>
      </c>
      <c r="B4882">
        <v>31</v>
      </c>
      <c r="C4882">
        <v>47</v>
      </c>
      <c r="D4882">
        <v>180.3</v>
      </c>
      <c r="E4882">
        <v>163.80000000000001</v>
      </c>
      <c r="F4882" s="1" t="s">
        <v>30</v>
      </c>
      <c r="G4882" s="1" t="s">
        <v>30</v>
      </c>
      <c r="H4882" s="1" t="s">
        <v>21</v>
      </c>
      <c r="I4882" s="1" t="s">
        <v>22</v>
      </c>
      <c r="J4882" s="1" t="s">
        <v>22</v>
      </c>
      <c r="K4882" s="1" t="s">
        <v>23</v>
      </c>
      <c r="L4882" s="1" t="s">
        <v>36</v>
      </c>
      <c r="M4882" s="1" t="s">
        <v>24</v>
      </c>
      <c r="N4882" s="1" t="s">
        <v>51</v>
      </c>
      <c r="O4882" s="1" t="s">
        <v>27</v>
      </c>
      <c r="P4882">
        <v>162.19999999999999</v>
      </c>
      <c r="Q4882" s="1" t="s">
        <v>30</v>
      </c>
      <c r="R4882" s="1" t="s">
        <v>34</v>
      </c>
    </row>
    <row r="4883" spans="1:18" x14ac:dyDescent="0.35">
      <c r="A4883" s="1" t="s">
        <v>4931</v>
      </c>
      <c r="B4883">
        <v>32</v>
      </c>
      <c r="C4883">
        <v>35</v>
      </c>
      <c r="D4883">
        <v>183</v>
      </c>
      <c r="E4883">
        <v>152.6</v>
      </c>
      <c r="F4883" s="1" t="s">
        <v>19</v>
      </c>
      <c r="G4883" s="1" t="s">
        <v>30</v>
      </c>
      <c r="H4883" s="1" t="s">
        <v>31</v>
      </c>
      <c r="I4883" s="1" t="s">
        <v>22</v>
      </c>
      <c r="J4883" s="1" t="s">
        <v>23</v>
      </c>
      <c r="K4883" s="1" t="s">
        <v>22</v>
      </c>
      <c r="L4883" s="1" t="s">
        <v>39</v>
      </c>
      <c r="M4883" s="1" t="s">
        <v>39</v>
      </c>
      <c r="N4883" s="1" t="s">
        <v>33</v>
      </c>
      <c r="O4883" s="1" t="s">
        <v>27</v>
      </c>
      <c r="P4883">
        <v>158.4</v>
      </c>
      <c r="Q4883" s="1" t="s">
        <v>30</v>
      </c>
      <c r="R4883" s="1" t="s">
        <v>34</v>
      </c>
    </row>
    <row r="4884" spans="1:18" x14ac:dyDescent="0.35">
      <c r="A4884" s="1" t="s">
        <v>4932</v>
      </c>
      <c r="B4884">
        <v>48</v>
      </c>
      <c r="C4884">
        <v>48</v>
      </c>
      <c r="D4884">
        <v>157.80000000000001</v>
      </c>
      <c r="E4884">
        <v>165.7</v>
      </c>
      <c r="F4884" s="1" t="s">
        <v>50</v>
      </c>
      <c r="G4884" s="1" t="s">
        <v>30</v>
      </c>
      <c r="H4884" s="1" t="s">
        <v>44</v>
      </c>
      <c r="I4884" s="1" t="s">
        <v>22</v>
      </c>
      <c r="J4884" s="1" t="s">
        <v>22</v>
      </c>
      <c r="K4884" s="1" t="s">
        <v>22</v>
      </c>
      <c r="L4884" s="1" t="s">
        <v>36</v>
      </c>
      <c r="M4884" s="1" t="s">
        <v>24</v>
      </c>
      <c r="N4884" s="1" t="s">
        <v>51</v>
      </c>
      <c r="O4884" s="1" t="s">
        <v>41</v>
      </c>
      <c r="P4884">
        <v>172.2</v>
      </c>
      <c r="Q4884" s="1" t="s">
        <v>38</v>
      </c>
      <c r="R4884" s="1" t="s">
        <v>34</v>
      </c>
    </row>
    <row r="4885" spans="1:18" x14ac:dyDescent="0.35">
      <c r="A4885" s="1" t="s">
        <v>4933</v>
      </c>
      <c r="B4885">
        <v>38</v>
      </c>
      <c r="C4885">
        <v>30</v>
      </c>
      <c r="D4885">
        <v>168.4</v>
      </c>
      <c r="E4885">
        <v>163.6</v>
      </c>
      <c r="F4885" s="1" t="s">
        <v>30</v>
      </c>
      <c r="G4885" s="1" t="s">
        <v>20</v>
      </c>
      <c r="H4885" s="1" t="s">
        <v>31</v>
      </c>
      <c r="I4885" s="1" t="s">
        <v>22</v>
      </c>
      <c r="J4885" s="1" t="s">
        <v>48</v>
      </c>
      <c r="K4885" s="1" t="s">
        <v>23</v>
      </c>
      <c r="L4885" s="1" t="s">
        <v>32</v>
      </c>
      <c r="M4885" s="1" t="s">
        <v>32</v>
      </c>
      <c r="N4885" s="1" t="s">
        <v>33</v>
      </c>
      <c r="O4885" s="1" t="s">
        <v>27</v>
      </c>
      <c r="P4885">
        <v>163.30000000000001</v>
      </c>
      <c r="Q4885" s="1" t="s">
        <v>60</v>
      </c>
      <c r="R4885" s="1" t="s">
        <v>34</v>
      </c>
    </row>
    <row r="4886" spans="1:18" x14ac:dyDescent="0.35">
      <c r="A4886" s="1" t="s">
        <v>4934</v>
      </c>
      <c r="B4886">
        <v>22</v>
      </c>
      <c r="C4886">
        <v>37</v>
      </c>
      <c r="D4886">
        <v>174.4</v>
      </c>
      <c r="E4886">
        <v>166</v>
      </c>
      <c r="F4886" s="1" t="s">
        <v>20</v>
      </c>
      <c r="G4886" s="1" t="s">
        <v>20</v>
      </c>
      <c r="H4886" s="1" t="s">
        <v>22</v>
      </c>
      <c r="I4886" s="1" t="s">
        <v>31</v>
      </c>
      <c r="J4886" s="1" t="s">
        <v>48</v>
      </c>
      <c r="K4886" s="1" t="s">
        <v>22</v>
      </c>
      <c r="L4886" s="1" t="s">
        <v>32</v>
      </c>
      <c r="M4886" s="1" t="s">
        <v>25</v>
      </c>
      <c r="N4886" s="1" t="s">
        <v>33</v>
      </c>
      <c r="O4886" s="1" t="s">
        <v>27</v>
      </c>
      <c r="P4886">
        <v>163.4</v>
      </c>
      <c r="Q4886" s="1" t="s">
        <v>20</v>
      </c>
      <c r="R4886" s="1" t="s">
        <v>34</v>
      </c>
    </row>
    <row r="4887" spans="1:18" x14ac:dyDescent="0.35">
      <c r="A4887" s="1" t="s">
        <v>4935</v>
      </c>
      <c r="B4887">
        <v>27</v>
      </c>
      <c r="C4887">
        <v>40</v>
      </c>
      <c r="D4887">
        <v>179.8</v>
      </c>
      <c r="E4887">
        <v>164.9</v>
      </c>
      <c r="F4887" s="1" t="s">
        <v>19</v>
      </c>
      <c r="G4887" s="1" t="s">
        <v>30</v>
      </c>
      <c r="H4887" s="1" t="s">
        <v>31</v>
      </c>
      <c r="I4887" s="1" t="s">
        <v>21</v>
      </c>
      <c r="J4887" s="1" t="s">
        <v>22</v>
      </c>
      <c r="K4887" s="1" t="s">
        <v>23</v>
      </c>
      <c r="L4887" s="1" t="s">
        <v>36</v>
      </c>
      <c r="M4887" s="1" t="s">
        <v>36</v>
      </c>
      <c r="N4887" s="1" t="s">
        <v>51</v>
      </c>
      <c r="O4887" s="1" t="s">
        <v>27</v>
      </c>
      <c r="P4887">
        <v>166.9</v>
      </c>
      <c r="Q4887" s="1" t="s">
        <v>30</v>
      </c>
      <c r="R4887" s="1" t="s">
        <v>52</v>
      </c>
    </row>
    <row r="4888" spans="1:18" x14ac:dyDescent="0.35">
      <c r="A4888" s="1" t="s">
        <v>4936</v>
      </c>
      <c r="B4888">
        <v>27</v>
      </c>
      <c r="C4888">
        <v>50</v>
      </c>
      <c r="D4888">
        <v>179.6</v>
      </c>
      <c r="E4888">
        <v>162.1</v>
      </c>
      <c r="F4888" s="1" t="s">
        <v>30</v>
      </c>
      <c r="G4888" s="1" t="s">
        <v>42</v>
      </c>
      <c r="H4888" s="1" t="s">
        <v>22</v>
      </c>
      <c r="I4888" s="1" t="s">
        <v>31</v>
      </c>
      <c r="J4888" s="1" t="s">
        <v>48</v>
      </c>
      <c r="K4888" s="1" t="s">
        <v>22</v>
      </c>
      <c r="L4888" s="1" t="s">
        <v>32</v>
      </c>
      <c r="M4888" s="1" t="s">
        <v>24</v>
      </c>
      <c r="N4888" s="1" t="s">
        <v>33</v>
      </c>
      <c r="O4888" s="1" t="s">
        <v>27</v>
      </c>
      <c r="P4888">
        <v>158.5</v>
      </c>
      <c r="Q4888" s="1" t="s">
        <v>30</v>
      </c>
      <c r="R4888" s="1" t="s">
        <v>34</v>
      </c>
    </row>
    <row r="4889" spans="1:18" x14ac:dyDescent="0.35">
      <c r="A4889" s="1" t="s">
        <v>4937</v>
      </c>
      <c r="B4889">
        <v>39</v>
      </c>
      <c r="C4889">
        <v>37</v>
      </c>
      <c r="D4889">
        <v>177.3</v>
      </c>
      <c r="E4889">
        <v>165.7</v>
      </c>
      <c r="F4889" s="1" t="s">
        <v>30</v>
      </c>
      <c r="G4889" s="1" t="s">
        <v>30</v>
      </c>
      <c r="H4889" s="1" t="s">
        <v>31</v>
      </c>
      <c r="I4889" s="1" t="s">
        <v>21</v>
      </c>
      <c r="J4889" s="1" t="s">
        <v>47</v>
      </c>
      <c r="K4889" s="1" t="s">
        <v>47</v>
      </c>
      <c r="L4889" s="1" t="s">
        <v>24</v>
      </c>
      <c r="M4889" s="1" t="s">
        <v>25</v>
      </c>
      <c r="N4889" s="1" t="s">
        <v>51</v>
      </c>
      <c r="O4889" s="1" t="s">
        <v>27</v>
      </c>
      <c r="P4889">
        <v>163.5</v>
      </c>
      <c r="Q4889" s="1" t="s">
        <v>30</v>
      </c>
      <c r="R4889" s="1" t="s">
        <v>34</v>
      </c>
    </row>
    <row r="4890" spans="1:18" x14ac:dyDescent="0.35">
      <c r="A4890" s="1" t="s">
        <v>4938</v>
      </c>
      <c r="B4890">
        <v>23</v>
      </c>
      <c r="C4890">
        <v>20</v>
      </c>
      <c r="D4890">
        <v>169.5</v>
      </c>
      <c r="E4890">
        <v>158.30000000000001</v>
      </c>
      <c r="F4890" s="1" t="s">
        <v>20</v>
      </c>
      <c r="G4890" s="1" t="s">
        <v>54</v>
      </c>
      <c r="H4890" s="1" t="s">
        <v>22</v>
      </c>
      <c r="I4890" s="1" t="s">
        <v>31</v>
      </c>
      <c r="J4890" s="1" t="s">
        <v>22</v>
      </c>
      <c r="K4890" s="1" t="s">
        <v>22</v>
      </c>
      <c r="L4890" s="1" t="s">
        <v>36</v>
      </c>
      <c r="M4890" s="1" t="s">
        <v>32</v>
      </c>
      <c r="N4890" s="1" t="s">
        <v>65</v>
      </c>
      <c r="O4890" s="1" t="s">
        <v>41</v>
      </c>
      <c r="P4890">
        <v>167.3</v>
      </c>
      <c r="Q4890" s="1" t="s">
        <v>50</v>
      </c>
      <c r="R4890" s="1" t="s">
        <v>34</v>
      </c>
    </row>
    <row r="4891" spans="1:18" x14ac:dyDescent="0.35">
      <c r="A4891" s="1" t="s">
        <v>4939</v>
      </c>
      <c r="B4891">
        <v>40</v>
      </c>
      <c r="C4891">
        <v>25</v>
      </c>
      <c r="D4891">
        <v>170.4</v>
      </c>
      <c r="E4891">
        <v>164.5</v>
      </c>
      <c r="F4891" s="1" t="s">
        <v>19</v>
      </c>
      <c r="G4891" s="1" t="s">
        <v>20</v>
      </c>
      <c r="H4891" s="1" t="s">
        <v>31</v>
      </c>
      <c r="I4891" s="1" t="s">
        <v>22</v>
      </c>
      <c r="J4891" s="1" t="s">
        <v>22</v>
      </c>
      <c r="K4891" s="1" t="s">
        <v>48</v>
      </c>
      <c r="L4891" s="1" t="s">
        <v>32</v>
      </c>
      <c r="M4891" s="1" t="s">
        <v>39</v>
      </c>
      <c r="N4891" s="1" t="s">
        <v>51</v>
      </c>
      <c r="O4891" s="1" t="s">
        <v>27</v>
      </c>
      <c r="P4891">
        <v>159.5</v>
      </c>
      <c r="Q4891" s="1" t="s">
        <v>50</v>
      </c>
      <c r="R4891" s="1" t="s">
        <v>52</v>
      </c>
    </row>
    <row r="4892" spans="1:18" x14ac:dyDescent="0.35">
      <c r="A4892" s="1" t="s">
        <v>4940</v>
      </c>
      <c r="B4892">
        <v>22</v>
      </c>
      <c r="C4892">
        <v>49</v>
      </c>
      <c r="D4892">
        <v>169.6</v>
      </c>
      <c r="E4892">
        <v>157.69999999999999</v>
      </c>
      <c r="F4892" s="1" t="s">
        <v>30</v>
      </c>
      <c r="G4892" s="1" t="s">
        <v>20</v>
      </c>
      <c r="H4892" s="1" t="s">
        <v>22</v>
      </c>
      <c r="I4892" s="1" t="s">
        <v>22</v>
      </c>
      <c r="J4892" s="1" t="s">
        <v>23</v>
      </c>
      <c r="K4892" s="1" t="s">
        <v>23</v>
      </c>
      <c r="L4892" s="1" t="s">
        <v>24</v>
      </c>
      <c r="M4892" s="1" t="s">
        <v>36</v>
      </c>
      <c r="N4892" s="1" t="s">
        <v>51</v>
      </c>
      <c r="O4892" s="1" t="s">
        <v>41</v>
      </c>
      <c r="P4892">
        <v>171.7</v>
      </c>
      <c r="Q4892" s="1" t="s">
        <v>60</v>
      </c>
      <c r="R4892" s="1" t="s">
        <v>34</v>
      </c>
    </row>
    <row r="4893" spans="1:18" x14ac:dyDescent="0.35">
      <c r="A4893" s="1" t="s">
        <v>4941</v>
      </c>
      <c r="B4893">
        <v>27</v>
      </c>
      <c r="C4893">
        <v>46</v>
      </c>
      <c r="D4893">
        <v>167.1</v>
      </c>
      <c r="E4893">
        <v>164.8</v>
      </c>
      <c r="F4893" s="1" t="s">
        <v>38</v>
      </c>
      <c r="G4893" s="1" t="s">
        <v>50</v>
      </c>
      <c r="H4893" s="1" t="s">
        <v>22</v>
      </c>
      <c r="I4893" s="1" t="s">
        <v>22</v>
      </c>
      <c r="J4893" s="1" t="s">
        <v>22</v>
      </c>
      <c r="K4893" s="1" t="s">
        <v>23</v>
      </c>
      <c r="L4893" s="1" t="s">
        <v>24</v>
      </c>
      <c r="M4893" s="1" t="s">
        <v>25</v>
      </c>
      <c r="N4893" s="1" t="s">
        <v>33</v>
      </c>
      <c r="O4893" s="1" t="s">
        <v>27</v>
      </c>
      <c r="P4893">
        <v>159.80000000000001</v>
      </c>
      <c r="Q4893" s="1" t="s">
        <v>50</v>
      </c>
      <c r="R4893" s="1" t="s">
        <v>28</v>
      </c>
    </row>
    <row r="4894" spans="1:18" x14ac:dyDescent="0.35">
      <c r="A4894" s="1" t="s">
        <v>4942</v>
      </c>
      <c r="B4894">
        <v>42</v>
      </c>
      <c r="C4894">
        <v>24</v>
      </c>
      <c r="D4894">
        <v>167</v>
      </c>
      <c r="E4894">
        <v>159.9</v>
      </c>
      <c r="F4894" s="1" t="s">
        <v>20</v>
      </c>
      <c r="G4894" s="1" t="s">
        <v>42</v>
      </c>
      <c r="H4894" s="1" t="s">
        <v>22</v>
      </c>
      <c r="I4894" s="1" t="s">
        <v>44</v>
      </c>
      <c r="J4894" s="1" t="s">
        <v>22</v>
      </c>
      <c r="K4894" s="1" t="s">
        <v>23</v>
      </c>
      <c r="L4894" s="1" t="s">
        <v>24</v>
      </c>
      <c r="M4894" s="1" t="s">
        <v>39</v>
      </c>
      <c r="N4894" s="1" t="s">
        <v>40</v>
      </c>
      <c r="O4894" s="1" t="s">
        <v>27</v>
      </c>
      <c r="P4894">
        <v>156.69999999999999</v>
      </c>
      <c r="Q4894" s="1" t="s">
        <v>60</v>
      </c>
      <c r="R4894" s="1" t="s">
        <v>34</v>
      </c>
    </row>
    <row r="4895" spans="1:18" x14ac:dyDescent="0.35">
      <c r="A4895" s="1" t="s">
        <v>4943</v>
      </c>
      <c r="B4895">
        <v>35</v>
      </c>
      <c r="C4895">
        <v>19</v>
      </c>
      <c r="D4895">
        <v>166.4</v>
      </c>
      <c r="E4895">
        <v>163.9</v>
      </c>
      <c r="F4895" s="1" t="s">
        <v>30</v>
      </c>
      <c r="G4895" s="1" t="s">
        <v>38</v>
      </c>
      <c r="H4895" s="1" t="s">
        <v>22</v>
      </c>
      <c r="I4895" s="1" t="s">
        <v>22</v>
      </c>
      <c r="J4895" s="1" t="s">
        <v>23</v>
      </c>
      <c r="K4895" s="1" t="s">
        <v>22</v>
      </c>
      <c r="L4895" s="1" t="s">
        <v>36</v>
      </c>
      <c r="M4895" s="1" t="s">
        <v>32</v>
      </c>
      <c r="N4895" s="1" t="s">
        <v>26</v>
      </c>
      <c r="O4895" s="1" t="s">
        <v>27</v>
      </c>
      <c r="P4895">
        <v>162.5</v>
      </c>
      <c r="Q4895" s="1" t="s">
        <v>38</v>
      </c>
      <c r="R4895" s="1" t="s">
        <v>28</v>
      </c>
    </row>
    <row r="4896" spans="1:18" x14ac:dyDescent="0.35">
      <c r="A4896" s="1" t="s">
        <v>4944</v>
      </c>
      <c r="B4896">
        <v>32</v>
      </c>
      <c r="C4896">
        <v>38</v>
      </c>
      <c r="D4896">
        <v>176.4</v>
      </c>
      <c r="E4896">
        <v>159.30000000000001</v>
      </c>
      <c r="F4896" s="1" t="s">
        <v>42</v>
      </c>
      <c r="G4896" s="1" t="s">
        <v>19</v>
      </c>
      <c r="H4896" s="1" t="s">
        <v>22</v>
      </c>
      <c r="I4896" s="1" t="s">
        <v>22</v>
      </c>
      <c r="J4896" s="1" t="s">
        <v>22</v>
      </c>
      <c r="K4896" s="1" t="s">
        <v>48</v>
      </c>
      <c r="L4896" s="1" t="s">
        <v>24</v>
      </c>
      <c r="M4896" s="1" t="s">
        <v>39</v>
      </c>
      <c r="N4896" s="1" t="s">
        <v>65</v>
      </c>
      <c r="O4896" s="1" t="s">
        <v>27</v>
      </c>
      <c r="P4896">
        <v>168.3</v>
      </c>
      <c r="Q4896" s="1" t="s">
        <v>30</v>
      </c>
      <c r="R4896" s="1" t="s">
        <v>34</v>
      </c>
    </row>
    <row r="4897" spans="1:18" x14ac:dyDescent="0.35">
      <c r="A4897" s="1" t="s">
        <v>4945</v>
      </c>
      <c r="B4897">
        <v>22</v>
      </c>
      <c r="C4897">
        <v>23</v>
      </c>
      <c r="D4897">
        <v>174.9</v>
      </c>
      <c r="E4897">
        <v>159.4</v>
      </c>
      <c r="F4897" s="1" t="s">
        <v>42</v>
      </c>
      <c r="G4897" s="1" t="s">
        <v>20</v>
      </c>
      <c r="H4897" s="1" t="s">
        <v>44</v>
      </c>
      <c r="I4897" s="1" t="s">
        <v>22</v>
      </c>
      <c r="J4897" s="1" t="s">
        <v>48</v>
      </c>
      <c r="K4897" s="1" t="s">
        <v>23</v>
      </c>
      <c r="L4897" s="1" t="s">
        <v>24</v>
      </c>
      <c r="M4897" s="1" t="s">
        <v>39</v>
      </c>
      <c r="N4897" s="1" t="s">
        <v>51</v>
      </c>
      <c r="O4897" s="1" t="s">
        <v>41</v>
      </c>
      <c r="P4897">
        <v>165.7</v>
      </c>
      <c r="Q4897" s="1" t="s">
        <v>38</v>
      </c>
      <c r="R4897" s="1" t="s">
        <v>52</v>
      </c>
    </row>
    <row r="4898" spans="1:18" x14ac:dyDescent="0.35">
      <c r="A4898" s="1" t="s">
        <v>4946</v>
      </c>
      <c r="B4898">
        <v>28</v>
      </c>
      <c r="C4898">
        <v>45</v>
      </c>
      <c r="D4898">
        <v>167.5</v>
      </c>
      <c r="E4898">
        <v>159.69999999999999</v>
      </c>
      <c r="F4898" s="1" t="s">
        <v>19</v>
      </c>
      <c r="G4898" s="1" t="s">
        <v>20</v>
      </c>
      <c r="H4898" s="1" t="s">
        <v>44</v>
      </c>
      <c r="I4898" s="1" t="s">
        <v>62</v>
      </c>
      <c r="J4898" s="1" t="s">
        <v>23</v>
      </c>
      <c r="K4898" s="1" t="s">
        <v>22</v>
      </c>
      <c r="L4898" s="1" t="s">
        <v>25</v>
      </c>
      <c r="M4898" s="1" t="s">
        <v>24</v>
      </c>
      <c r="N4898" s="1" t="s">
        <v>65</v>
      </c>
      <c r="O4898" s="1" t="s">
        <v>41</v>
      </c>
      <c r="P4898">
        <v>176.4</v>
      </c>
      <c r="Q4898" s="1" t="s">
        <v>50</v>
      </c>
      <c r="R4898" s="1" t="s">
        <v>34</v>
      </c>
    </row>
    <row r="4899" spans="1:18" x14ac:dyDescent="0.35">
      <c r="A4899" s="1" t="s">
        <v>4947</v>
      </c>
      <c r="B4899">
        <v>33</v>
      </c>
      <c r="C4899">
        <v>49</v>
      </c>
      <c r="D4899">
        <v>162</v>
      </c>
      <c r="E4899">
        <v>153</v>
      </c>
      <c r="F4899" s="1" t="s">
        <v>54</v>
      </c>
      <c r="G4899" s="1" t="s">
        <v>20</v>
      </c>
      <c r="H4899" s="1" t="s">
        <v>22</v>
      </c>
      <c r="I4899" s="1" t="s">
        <v>21</v>
      </c>
      <c r="J4899" s="1" t="s">
        <v>23</v>
      </c>
      <c r="K4899" s="1" t="s">
        <v>22</v>
      </c>
      <c r="L4899" s="1" t="s">
        <v>39</v>
      </c>
      <c r="M4899" s="1" t="s">
        <v>24</v>
      </c>
      <c r="N4899" s="1" t="s">
        <v>40</v>
      </c>
      <c r="O4899" s="1" t="s">
        <v>41</v>
      </c>
      <c r="P4899">
        <v>166.4</v>
      </c>
      <c r="Q4899" s="1" t="s">
        <v>20</v>
      </c>
      <c r="R4899" s="1" t="s">
        <v>34</v>
      </c>
    </row>
    <row r="4900" spans="1:18" x14ac:dyDescent="0.35">
      <c r="A4900" s="1" t="s">
        <v>4948</v>
      </c>
      <c r="B4900">
        <v>32</v>
      </c>
      <c r="C4900">
        <v>26</v>
      </c>
      <c r="D4900">
        <v>171.4</v>
      </c>
      <c r="E4900">
        <v>166.2</v>
      </c>
      <c r="F4900" s="1" t="s">
        <v>30</v>
      </c>
      <c r="G4900" s="1" t="s">
        <v>20</v>
      </c>
      <c r="H4900" s="1" t="s">
        <v>22</v>
      </c>
      <c r="I4900" s="1" t="s">
        <v>21</v>
      </c>
      <c r="J4900" s="1" t="s">
        <v>22</v>
      </c>
      <c r="K4900" s="1" t="s">
        <v>47</v>
      </c>
      <c r="L4900" s="1" t="s">
        <v>24</v>
      </c>
      <c r="M4900" s="1" t="s">
        <v>36</v>
      </c>
      <c r="N4900" s="1" t="s">
        <v>51</v>
      </c>
      <c r="O4900" s="1" t="s">
        <v>27</v>
      </c>
      <c r="P4900">
        <v>161.4</v>
      </c>
      <c r="Q4900" s="1" t="s">
        <v>60</v>
      </c>
      <c r="R4900" s="1" t="s">
        <v>52</v>
      </c>
    </row>
    <row r="4901" spans="1:18" x14ac:dyDescent="0.35">
      <c r="A4901" s="1" t="s">
        <v>4949</v>
      </c>
      <c r="B4901">
        <v>26</v>
      </c>
      <c r="C4901">
        <v>28</v>
      </c>
      <c r="D4901">
        <v>184.4</v>
      </c>
      <c r="E4901">
        <v>161.30000000000001</v>
      </c>
      <c r="F4901" s="1" t="s">
        <v>20</v>
      </c>
      <c r="G4901" s="1" t="s">
        <v>19</v>
      </c>
      <c r="H4901" s="1" t="s">
        <v>21</v>
      </c>
      <c r="I4901" s="1" t="s">
        <v>22</v>
      </c>
      <c r="J4901" s="1" t="s">
        <v>23</v>
      </c>
      <c r="K4901" s="1" t="s">
        <v>48</v>
      </c>
      <c r="L4901" s="1" t="s">
        <v>39</v>
      </c>
      <c r="M4901" s="1" t="s">
        <v>25</v>
      </c>
      <c r="N4901" s="1" t="s">
        <v>51</v>
      </c>
      <c r="O4901" s="1" t="s">
        <v>27</v>
      </c>
      <c r="P4901">
        <v>166.2</v>
      </c>
      <c r="Q4901" s="1" t="s">
        <v>20</v>
      </c>
      <c r="R4901" s="1" t="s">
        <v>52</v>
      </c>
    </row>
    <row r="4902" spans="1:18" x14ac:dyDescent="0.35">
      <c r="A4902" s="1" t="s">
        <v>4950</v>
      </c>
      <c r="B4902">
        <v>34</v>
      </c>
      <c r="C4902">
        <v>40</v>
      </c>
      <c r="D4902">
        <v>174</v>
      </c>
      <c r="E4902">
        <v>153.30000000000001</v>
      </c>
      <c r="F4902" s="1" t="s">
        <v>54</v>
      </c>
      <c r="G4902" s="1" t="s">
        <v>20</v>
      </c>
      <c r="H4902" s="1" t="s">
        <v>62</v>
      </c>
      <c r="I4902" s="1" t="s">
        <v>22</v>
      </c>
      <c r="J4902" s="1" t="s">
        <v>48</v>
      </c>
      <c r="K4902" s="1" t="s">
        <v>23</v>
      </c>
      <c r="L4902" s="1" t="s">
        <v>24</v>
      </c>
      <c r="M4902" s="1" t="s">
        <v>32</v>
      </c>
      <c r="N4902" s="1" t="s">
        <v>26</v>
      </c>
      <c r="O4902" s="1" t="s">
        <v>41</v>
      </c>
      <c r="P4902">
        <v>168.6</v>
      </c>
      <c r="Q4902" s="1" t="s">
        <v>20</v>
      </c>
      <c r="R4902" s="1" t="s">
        <v>28</v>
      </c>
    </row>
    <row r="4903" spans="1:18" x14ac:dyDescent="0.35">
      <c r="A4903" s="1" t="s">
        <v>4951</v>
      </c>
      <c r="B4903">
        <v>26</v>
      </c>
      <c r="C4903">
        <v>28</v>
      </c>
      <c r="D4903">
        <v>179.6</v>
      </c>
      <c r="E4903">
        <v>157.69999999999999</v>
      </c>
      <c r="F4903" s="1" t="s">
        <v>20</v>
      </c>
      <c r="G4903" s="1" t="s">
        <v>30</v>
      </c>
      <c r="H4903" s="1" t="s">
        <v>31</v>
      </c>
      <c r="I4903" s="1" t="s">
        <v>22</v>
      </c>
      <c r="J4903" s="1" t="s">
        <v>22</v>
      </c>
      <c r="K4903" s="1" t="s">
        <v>23</v>
      </c>
      <c r="L4903" s="1" t="s">
        <v>36</v>
      </c>
      <c r="M4903" s="1" t="s">
        <v>32</v>
      </c>
      <c r="N4903" s="1" t="s">
        <v>51</v>
      </c>
      <c r="O4903" s="1" t="s">
        <v>41</v>
      </c>
      <c r="P4903">
        <v>177.1</v>
      </c>
      <c r="Q4903" s="1" t="s">
        <v>60</v>
      </c>
      <c r="R4903" s="1" t="s">
        <v>52</v>
      </c>
    </row>
    <row r="4904" spans="1:18" x14ac:dyDescent="0.35">
      <c r="A4904" s="1" t="s">
        <v>4952</v>
      </c>
      <c r="B4904">
        <v>53</v>
      </c>
      <c r="C4904">
        <v>19</v>
      </c>
      <c r="D4904">
        <v>175.3</v>
      </c>
      <c r="E4904">
        <v>157.4</v>
      </c>
      <c r="F4904" s="1" t="s">
        <v>42</v>
      </c>
      <c r="G4904" s="1" t="s">
        <v>50</v>
      </c>
      <c r="H4904" s="1" t="s">
        <v>22</v>
      </c>
      <c r="I4904" s="1" t="s">
        <v>44</v>
      </c>
      <c r="J4904" s="1" t="s">
        <v>23</v>
      </c>
      <c r="K4904" s="1" t="s">
        <v>47</v>
      </c>
      <c r="L4904" s="1" t="s">
        <v>25</v>
      </c>
      <c r="M4904" s="1" t="s">
        <v>32</v>
      </c>
      <c r="N4904" s="1" t="s">
        <v>33</v>
      </c>
      <c r="O4904" s="1" t="s">
        <v>27</v>
      </c>
      <c r="P4904">
        <v>157.69999999999999</v>
      </c>
      <c r="Q4904" s="1" t="s">
        <v>38</v>
      </c>
      <c r="R4904" s="1" t="s">
        <v>34</v>
      </c>
    </row>
    <row r="4905" spans="1:18" x14ac:dyDescent="0.35">
      <c r="A4905" s="1" t="s">
        <v>4953</v>
      </c>
      <c r="B4905">
        <v>41</v>
      </c>
      <c r="C4905">
        <v>20</v>
      </c>
      <c r="D4905">
        <v>173.6</v>
      </c>
      <c r="E4905">
        <v>163.4</v>
      </c>
      <c r="F4905" s="1" t="s">
        <v>30</v>
      </c>
      <c r="G4905" s="1" t="s">
        <v>54</v>
      </c>
      <c r="H4905" s="1" t="s">
        <v>22</v>
      </c>
      <c r="I4905" s="1" t="s">
        <v>22</v>
      </c>
      <c r="J4905" s="1" t="s">
        <v>48</v>
      </c>
      <c r="K4905" s="1" t="s">
        <v>23</v>
      </c>
      <c r="L4905" s="1" t="s">
        <v>32</v>
      </c>
      <c r="M4905" s="1" t="s">
        <v>32</v>
      </c>
      <c r="N4905" s="1" t="s">
        <v>26</v>
      </c>
      <c r="O4905" s="1" t="s">
        <v>27</v>
      </c>
      <c r="P4905">
        <v>159.1</v>
      </c>
      <c r="Q4905" s="1" t="s">
        <v>42</v>
      </c>
      <c r="R4905" s="1" t="s">
        <v>28</v>
      </c>
    </row>
    <row r="4906" spans="1:18" x14ac:dyDescent="0.35">
      <c r="A4906" s="1" t="s">
        <v>4954</v>
      </c>
      <c r="B4906">
        <v>43</v>
      </c>
      <c r="C4906">
        <v>28</v>
      </c>
      <c r="D4906">
        <v>163.69999999999999</v>
      </c>
      <c r="E4906">
        <v>159.69999999999999</v>
      </c>
      <c r="F4906" s="1" t="s">
        <v>19</v>
      </c>
      <c r="G4906" s="1" t="s">
        <v>19</v>
      </c>
      <c r="H4906" s="1" t="s">
        <v>21</v>
      </c>
      <c r="I4906" s="1" t="s">
        <v>44</v>
      </c>
      <c r="J4906" s="1" t="s">
        <v>22</v>
      </c>
      <c r="K4906" s="1" t="s">
        <v>22</v>
      </c>
      <c r="L4906" s="1" t="s">
        <v>32</v>
      </c>
      <c r="M4906" s="1" t="s">
        <v>39</v>
      </c>
      <c r="N4906" s="1" t="s">
        <v>40</v>
      </c>
      <c r="O4906" s="1" t="s">
        <v>27</v>
      </c>
      <c r="P4906">
        <v>158.6</v>
      </c>
      <c r="Q4906" s="1" t="s">
        <v>19</v>
      </c>
      <c r="R4906" s="1" t="s">
        <v>34</v>
      </c>
    </row>
    <row r="4907" spans="1:18" x14ac:dyDescent="0.35">
      <c r="A4907" s="1" t="s">
        <v>4955</v>
      </c>
      <c r="B4907">
        <v>20</v>
      </c>
      <c r="C4907">
        <v>32</v>
      </c>
      <c r="D4907">
        <v>171.2</v>
      </c>
      <c r="E4907">
        <v>166.4</v>
      </c>
      <c r="F4907" s="1" t="s">
        <v>20</v>
      </c>
      <c r="G4907" s="1" t="s">
        <v>19</v>
      </c>
      <c r="H4907" s="1" t="s">
        <v>31</v>
      </c>
      <c r="I4907" s="1" t="s">
        <v>31</v>
      </c>
      <c r="J4907" s="1" t="s">
        <v>22</v>
      </c>
      <c r="K4907" s="1" t="s">
        <v>23</v>
      </c>
      <c r="L4907" s="1" t="s">
        <v>32</v>
      </c>
      <c r="M4907" s="1" t="s">
        <v>39</v>
      </c>
      <c r="N4907" s="1" t="s">
        <v>51</v>
      </c>
      <c r="O4907" s="1" t="s">
        <v>27</v>
      </c>
      <c r="P4907">
        <v>174.2</v>
      </c>
      <c r="Q4907" s="1" t="s">
        <v>20</v>
      </c>
      <c r="R4907" s="1" t="s">
        <v>52</v>
      </c>
    </row>
    <row r="4908" spans="1:18" x14ac:dyDescent="0.35">
      <c r="A4908" s="1" t="s">
        <v>4956</v>
      </c>
      <c r="B4908">
        <v>29</v>
      </c>
      <c r="C4908">
        <v>28</v>
      </c>
      <c r="D4908">
        <v>170.3</v>
      </c>
      <c r="E4908">
        <v>153.80000000000001</v>
      </c>
      <c r="F4908" s="1" t="s">
        <v>50</v>
      </c>
      <c r="G4908" s="1" t="s">
        <v>30</v>
      </c>
      <c r="H4908" s="1" t="s">
        <v>22</v>
      </c>
      <c r="I4908" s="1" t="s">
        <v>21</v>
      </c>
      <c r="J4908" s="1" t="s">
        <v>23</v>
      </c>
      <c r="K4908" s="1" t="s">
        <v>22</v>
      </c>
      <c r="L4908" s="1" t="s">
        <v>32</v>
      </c>
      <c r="M4908" s="1" t="s">
        <v>24</v>
      </c>
      <c r="N4908" s="1" t="s">
        <v>33</v>
      </c>
      <c r="O4908" s="1" t="s">
        <v>41</v>
      </c>
      <c r="P4908">
        <v>173.3</v>
      </c>
      <c r="Q4908" s="1" t="s">
        <v>60</v>
      </c>
      <c r="R4908" s="1" t="s">
        <v>52</v>
      </c>
    </row>
    <row r="4909" spans="1:18" x14ac:dyDescent="0.35">
      <c r="A4909" s="1" t="s">
        <v>4957</v>
      </c>
      <c r="B4909">
        <v>35</v>
      </c>
      <c r="C4909">
        <v>48</v>
      </c>
      <c r="D4909">
        <v>184.4</v>
      </c>
      <c r="E4909">
        <v>163.6</v>
      </c>
      <c r="F4909" s="1" t="s">
        <v>20</v>
      </c>
      <c r="G4909" s="1" t="s">
        <v>19</v>
      </c>
      <c r="H4909" s="1" t="s">
        <v>31</v>
      </c>
      <c r="I4909" s="1" t="s">
        <v>31</v>
      </c>
      <c r="J4909" s="1" t="s">
        <v>23</v>
      </c>
      <c r="K4909" s="1" t="s">
        <v>23</v>
      </c>
      <c r="L4909" s="1" t="s">
        <v>36</v>
      </c>
      <c r="M4909" s="1" t="s">
        <v>24</v>
      </c>
      <c r="N4909" s="1" t="s">
        <v>51</v>
      </c>
      <c r="O4909" s="1" t="s">
        <v>27</v>
      </c>
      <c r="P4909">
        <v>169.2</v>
      </c>
      <c r="Q4909" s="1" t="s">
        <v>20</v>
      </c>
      <c r="R4909" s="1" t="s">
        <v>34</v>
      </c>
    </row>
    <row r="4910" spans="1:18" x14ac:dyDescent="0.35">
      <c r="A4910" s="1" t="s">
        <v>4958</v>
      </c>
      <c r="B4910">
        <v>27</v>
      </c>
      <c r="C4910">
        <v>45</v>
      </c>
      <c r="D4910">
        <v>175.3</v>
      </c>
      <c r="E4910">
        <v>163.1</v>
      </c>
      <c r="F4910" s="1" t="s">
        <v>30</v>
      </c>
      <c r="G4910" s="1" t="s">
        <v>30</v>
      </c>
      <c r="H4910" s="1" t="s">
        <v>22</v>
      </c>
      <c r="I4910" s="1" t="s">
        <v>44</v>
      </c>
      <c r="J4910" s="1" t="s">
        <v>22</v>
      </c>
      <c r="K4910" s="1" t="s">
        <v>23</v>
      </c>
      <c r="L4910" s="1" t="s">
        <v>24</v>
      </c>
      <c r="M4910" s="1" t="s">
        <v>24</v>
      </c>
      <c r="N4910" s="1" t="s">
        <v>65</v>
      </c>
      <c r="O4910" s="1" t="s">
        <v>41</v>
      </c>
      <c r="P4910">
        <v>176</v>
      </c>
      <c r="Q4910" s="1" t="s">
        <v>30</v>
      </c>
      <c r="R4910" s="1" t="s">
        <v>28</v>
      </c>
    </row>
    <row r="4911" spans="1:18" x14ac:dyDescent="0.35">
      <c r="A4911" s="1" t="s">
        <v>4959</v>
      </c>
      <c r="B4911">
        <v>44</v>
      </c>
      <c r="C4911">
        <v>45</v>
      </c>
      <c r="D4911">
        <v>182.9</v>
      </c>
      <c r="E4911">
        <v>158.5</v>
      </c>
      <c r="F4911" s="1" t="s">
        <v>30</v>
      </c>
      <c r="G4911" s="1" t="s">
        <v>20</v>
      </c>
      <c r="H4911" s="1" t="s">
        <v>44</v>
      </c>
      <c r="I4911" s="1" t="s">
        <v>22</v>
      </c>
      <c r="J4911" s="1" t="s">
        <v>23</v>
      </c>
      <c r="K4911" s="1" t="s">
        <v>23</v>
      </c>
      <c r="L4911" s="1" t="s">
        <v>39</v>
      </c>
      <c r="M4911" s="1" t="s">
        <v>24</v>
      </c>
      <c r="N4911" s="1" t="s">
        <v>45</v>
      </c>
      <c r="O4911" s="1" t="s">
        <v>27</v>
      </c>
      <c r="P4911">
        <v>159.6</v>
      </c>
      <c r="Q4911" s="1" t="s">
        <v>60</v>
      </c>
      <c r="R4911" s="1" t="s">
        <v>34</v>
      </c>
    </row>
    <row r="4912" spans="1:18" x14ac:dyDescent="0.35">
      <c r="A4912" s="1" t="s">
        <v>4960</v>
      </c>
      <c r="B4912">
        <v>31</v>
      </c>
      <c r="C4912">
        <v>49</v>
      </c>
      <c r="D4912">
        <v>181.9</v>
      </c>
      <c r="E4912">
        <v>162.5</v>
      </c>
      <c r="F4912" s="1" t="s">
        <v>19</v>
      </c>
      <c r="G4912" s="1" t="s">
        <v>20</v>
      </c>
      <c r="H4912" s="1" t="s">
        <v>21</v>
      </c>
      <c r="I4912" s="1" t="s">
        <v>31</v>
      </c>
      <c r="J4912" s="1" t="s">
        <v>48</v>
      </c>
      <c r="K4912" s="1" t="s">
        <v>22</v>
      </c>
      <c r="L4912" s="1" t="s">
        <v>39</v>
      </c>
      <c r="M4912" s="1" t="s">
        <v>24</v>
      </c>
      <c r="N4912" s="1" t="s">
        <v>40</v>
      </c>
      <c r="O4912" s="1" t="s">
        <v>27</v>
      </c>
      <c r="P4912">
        <v>167</v>
      </c>
      <c r="Q4912" s="1" t="s">
        <v>20</v>
      </c>
      <c r="R4912" s="1" t="s">
        <v>28</v>
      </c>
    </row>
    <row r="4913" spans="1:18" x14ac:dyDescent="0.35">
      <c r="A4913" s="1" t="s">
        <v>4961</v>
      </c>
      <c r="B4913">
        <v>44</v>
      </c>
      <c r="C4913">
        <v>42</v>
      </c>
      <c r="D4913">
        <v>168.1</v>
      </c>
      <c r="E4913">
        <v>160.80000000000001</v>
      </c>
      <c r="F4913" s="1" t="s">
        <v>19</v>
      </c>
      <c r="G4913" s="1" t="s">
        <v>19</v>
      </c>
      <c r="H4913" s="1" t="s">
        <v>21</v>
      </c>
      <c r="I4913" s="1" t="s">
        <v>22</v>
      </c>
      <c r="J4913" s="1" t="s">
        <v>48</v>
      </c>
      <c r="K4913" s="1" t="s">
        <v>22</v>
      </c>
      <c r="L4913" s="1" t="s">
        <v>25</v>
      </c>
      <c r="M4913" s="1" t="s">
        <v>36</v>
      </c>
      <c r="N4913" s="1" t="s">
        <v>65</v>
      </c>
      <c r="O4913" s="1" t="s">
        <v>41</v>
      </c>
      <c r="P4913">
        <v>171.8</v>
      </c>
      <c r="Q4913" s="1" t="s">
        <v>19</v>
      </c>
      <c r="R4913" s="1" t="s">
        <v>28</v>
      </c>
    </row>
    <row r="4914" spans="1:18" x14ac:dyDescent="0.35">
      <c r="A4914" s="1" t="s">
        <v>4962</v>
      </c>
      <c r="B4914">
        <v>36</v>
      </c>
      <c r="C4914">
        <v>37</v>
      </c>
      <c r="D4914">
        <v>174</v>
      </c>
      <c r="E4914">
        <v>168.2</v>
      </c>
      <c r="F4914" s="1" t="s">
        <v>50</v>
      </c>
      <c r="G4914" s="1" t="s">
        <v>30</v>
      </c>
      <c r="H4914" s="1" t="s">
        <v>22</v>
      </c>
      <c r="I4914" s="1" t="s">
        <v>31</v>
      </c>
      <c r="J4914" s="1" t="s">
        <v>22</v>
      </c>
      <c r="K4914" s="1" t="s">
        <v>48</v>
      </c>
      <c r="L4914" s="1" t="s">
        <v>25</v>
      </c>
      <c r="M4914" s="1" t="s">
        <v>36</v>
      </c>
      <c r="N4914" s="1" t="s">
        <v>45</v>
      </c>
      <c r="O4914" s="1" t="s">
        <v>27</v>
      </c>
      <c r="P4914">
        <v>164</v>
      </c>
      <c r="Q4914" s="1" t="s">
        <v>60</v>
      </c>
      <c r="R4914" s="1" t="s">
        <v>34</v>
      </c>
    </row>
    <row r="4915" spans="1:18" x14ac:dyDescent="0.35">
      <c r="A4915" s="1" t="s">
        <v>4963</v>
      </c>
      <c r="B4915">
        <v>45</v>
      </c>
      <c r="C4915">
        <v>45</v>
      </c>
      <c r="D4915">
        <v>185.8</v>
      </c>
      <c r="E4915">
        <v>161.5</v>
      </c>
      <c r="F4915" s="1" t="s">
        <v>30</v>
      </c>
      <c r="G4915" s="1" t="s">
        <v>19</v>
      </c>
      <c r="H4915" s="1" t="s">
        <v>22</v>
      </c>
      <c r="I4915" s="1" t="s">
        <v>62</v>
      </c>
      <c r="J4915" s="1" t="s">
        <v>22</v>
      </c>
      <c r="K4915" s="1" t="s">
        <v>23</v>
      </c>
      <c r="L4915" s="1" t="s">
        <v>24</v>
      </c>
      <c r="M4915" s="1" t="s">
        <v>36</v>
      </c>
      <c r="N4915" s="1" t="s">
        <v>40</v>
      </c>
      <c r="O4915" s="1" t="s">
        <v>41</v>
      </c>
      <c r="P4915">
        <v>178.4</v>
      </c>
      <c r="Q4915" s="1" t="s">
        <v>42</v>
      </c>
      <c r="R4915" s="1" t="s">
        <v>28</v>
      </c>
    </row>
    <row r="4916" spans="1:18" x14ac:dyDescent="0.35">
      <c r="A4916" s="1" t="s">
        <v>4964</v>
      </c>
      <c r="B4916">
        <v>33</v>
      </c>
      <c r="C4916">
        <v>42</v>
      </c>
      <c r="D4916">
        <v>177.9</v>
      </c>
      <c r="E4916">
        <v>167.8</v>
      </c>
      <c r="F4916" s="1" t="s">
        <v>20</v>
      </c>
      <c r="G4916" s="1" t="s">
        <v>30</v>
      </c>
      <c r="H4916" s="1" t="s">
        <v>44</v>
      </c>
      <c r="I4916" s="1" t="s">
        <v>22</v>
      </c>
      <c r="J4916" s="1" t="s">
        <v>23</v>
      </c>
      <c r="K4916" s="1" t="s">
        <v>23</v>
      </c>
      <c r="L4916" s="1" t="s">
        <v>32</v>
      </c>
      <c r="M4916" s="1" t="s">
        <v>39</v>
      </c>
      <c r="N4916" s="1" t="s">
        <v>26</v>
      </c>
      <c r="O4916" s="1" t="s">
        <v>41</v>
      </c>
      <c r="P4916">
        <v>176.9</v>
      </c>
      <c r="Q4916" s="1" t="s">
        <v>38</v>
      </c>
      <c r="R4916" s="1" t="s">
        <v>28</v>
      </c>
    </row>
    <row r="4917" spans="1:18" x14ac:dyDescent="0.35">
      <c r="A4917" s="1" t="s">
        <v>4965</v>
      </c>
      <c r="B4917">
        <v>55</v>
      </c>
      <c r="C4917">
        <v>28</v>
      </c>
      <c r="D4917">
        <v>177.5</v>
      </c>
      <c r="E4917">
        <v>166</v>
      </c>
      <c r="F4917" s="1" t="s">
        <v>20</v>
      </c>
      <c r="G4917" s="1" t="s">
        <v>60</v>
      </c>
      <c r="H4917" s="1" t="s">
        <v>22</v>
      </c>
      <c r="I4917" s="1" t="s">
        <v>31</v>
      </c>
      <c r="J4917" s="1" t="s">
        <v>22</v>
      </c>
      <c r="K4917" s="1" t="s">
        <v>22</v>
      </c>
      <c r="L4917" s="1" t="s">
        <v>32</v>
      </c>
      <c r="M4917" s="1" t="s">
        <v>32</v>
      </c>
      <c r="N4917" s="1" t="s">
        <v>33</v>
      </c>
      <c r="O4917" s="1" t="s">
        <v>41</v>
      </c>
      <c r="P4917">
        <v>177.3</v>
      </c>
      <c r="Q4917" s="1" t="s">
        <v>60</v>
      </c>
      <c r="R4917" s="1" t="s">
        <v>28</v>
      </c>
    </row>
    <row r="4918" spans="1:18" x14ac:dyDescent="0.35">
      <c r="A4918" s="1" t="s">
        <v>4966</v>
      </c>
      <c r="B4918">
        <v>42</v>
      </c>
      <c r="C4918">
        <v>36</v>
      </c>
      <c r="D4918">
        <v>180.4</v>
      </c>
      <c r="E4918">
        <v>153.5</v>
      </c>
      <c r="F4918" s="1" t="s">
        <v>20</v>
      </c>
      <c r="G4918" s="1" t="s">
        <v>30</v>
      </c>
      <c r="H4918" s="1" t="s">
        <v>31</v>
      </c>
      <c r="I4918" s="1" t="s">
        <v>31</v>
      </c>
      <c r="J4918" s="1" t="s">
        <v>23</v>
      </c>
      <c r="K4918" s="1" t="s">
        <v>47</v>
      </c>
      <c r="L4918" s="1" t="s">
        <v>32</v>
      </c>
      <c r="M4918" s="1" t="s">
        <v>32</v>
      </c>
      <c r="N4918" s="1" t="s">
        <v>40</v>
      </c>
      <c r="O4918" s="1" t="s">
        <v>41</v>
      </c>
      <c r="P4918">
        <v>174.5</v>
      </c>
      <c r="Q4918" s="1" t="s">
        <v>60</v>
      </c>
      <c r="R4918" s="1" t="s">
        <v>34</v>
      </c>
    </row>
    <row r="4919" spans="1:18" x14ac:dyDescent="0.35">
      <c r="A4919" s="1" t="s">
        <v>4967</v>
      </c>
      <c r="B4919">
        <v>25</v>
      </c>
      <c r="C4919">
        <v>45</v>
      </c>
      <c r="D4919">
        <v>177.4</v>
      </c>
      <c r="E4919">
        <v>160.5</v>
      </c>
      <c r="F4919" s="1" t="s">
        <v>19</v>
      </c>
      <c r="G4919" s="1" t="s">
        <v>54</v>
      </c>
      <c r="H4919" s="1" t="s">
        <v>31</v>
      </c>
      <c r="I4919" s="1" t="s">
        <v>44</v>
      </c>
      <c r="J4919" s="1" t="s">
        <v>23</v>
      </c>
      <c r="K4919" s="1" t="s">
        <v>23</v>
      </c>
      <c r="L4919" s="1" t="s">
        <v>36</v>
      </c>
      <c r="M4919" s="1" t="s">
        <v>24</v>
      </c>
      <c r="N4919" s="1" t="s">
        <v>33</v>
      </c>
      <c r="O4919" s="1" t="s">
        <v>27</v>
      </c>
      <c r="P4919">
        <v>160.1</v>
      </c>
      <c r="Q4919" s="1" t="s">
        <v>19</v>
      </c>
      <c r="R4919" s="1" t="s">
        <v>34</v>
      </c>
    </row>
    <row r="4920" spans="1:18" x14ac:dyDescent="0.35">
      <c r="A4920" s="1" t="s">
        <v>4968</v>
      </c>
      <c r="B4920">
        <v>24</v>
      </c>
      <c r="C4920">
        <v>18</v>
      </c>
      <c r="D4920">
        <v>177.8</v>
      </c>
      <c r="E4920">
        <v>166</v>
      </c>
      <c r="F4920" s="1" t="s">
        <v>30</v>
      </c>
      <c r="G4920" s="1" t="s">
        <v>60</v>
      </c>
      <c r="H4920" s="1" t="s">
        <v>44</v>
      </c>
      <c r="I4920" s="1" t="s">
        <v>22</v>
      </c>
      <c r="J4920" s="1" t="s">
        <v>23</v>
      </c>
      <c r="K4920" s="1" t="s">
        <v>23</v>
      </c>
      <c r="L4920" s="1" t="s">
        <v>36</v>
      </c>
      <c r="M4920" s="1" t="s">
        <v>25</v>
      </c>
      <c r="N4920" s="1" t="s">
        <v>40</v>
      </c>
      <c r="O4920" s="1" t="s">
        <v>41</v>
      </c>
      <c r="P4920">
        <v>177.5</v>
      </c>
      <c r="Q4920" s="1" t="s">
        <v>30</v>
      </c>
      <c r="R4920" s="1" t="s">
        <v>34</v>
      </c>
    </row>
    <row r="4921" spans="1:18" x14ac:dyDescent="0.35">
      <c r="A4921" s="1" t="s">
        <v>4969</v>
      </c>
      <c r="B4921">
        <v>44</v>
      </c>
      <c r="C4921">
        <v>22</v>
      </c>
      <c r="D4921">
        <v>176.1</v>
      </c>
      <c r="E4921">
        <v>162.5</v>
      </c>
      <c r="F4921" s="1" t="s">
        <v>50</v>
      </c>
      <c r="G4921" s="1" t="s">
        <v>42</v>
      </c>
      <c r="H4921" s="1" t="s">
        <v>22</v>
      </c>
      <c r="I4921" s="1" t="s">
        <v>31</v>
      </c>
      <c r="J4921" s="1" t="s">
        <v>48</v>
      </c>
      <c r="K4921" s="1" t="s">
        <v>23</v>
      </c>
      <c r="L4921" s="1" t="s">
        <v>36</v>
      </c>
      <c r="M4921" s="1" t="s">
        <v>24</v>
      </c>
      <c r="N4921" s="1" t="s">
        <v>51</v>
      </c>
      <c r="O4921" s="1" t="s">
        <v>27</v>
      </c>
      <c r="P4921">
        <v>161.30000000000001</v>
      </c>
      <c r="Q4921" s="1" t="s">
        <v>38</v>
      </c>
      <c r="R4921" s="1" t="s">
        <v>52</v>
      </c>
    </row>
    <row r="4922" spans="1:18" x14ac:dyDescent="0.35">
      <c r="A4922" s="1" t="s">
        <v>4970</v>
      </c>
      <c r="B4922">
        <v>37</v>
      </c>
      <c r="C4922">
        <v>27</v>
      </c>
      <c r="D4922">
        <v>171.6</v>
      </c>
      <c r="E4922">
        <v>161.5</v>
      </c>
      <c r="F4922" s="1" t="s">
        <v>42</v>
      </c>
      <c r="G4922" s="1" t="s">
        <v>30</v>
      </c>
      <c r="H4922" s="1" t="s">
        <v>21</v>
      </c>
      <c r="I4922" s="1" t="s">
        <v>62</v>
      </c>
      <c r="J4922" s="1" t="s">
        <v>48</v>
      </c>
      <c r="K4922" s="1" t="s">
        <v>22</v>
      </c>
      <c r="L4922" s="1" t="s">
        <v>25</v>
      </c>
      <c r="M4922" s="1" t="s">
        <v>25</v>
      </c>
      <c r="N4922" s="1" t="s">
        <v>40</v>
      </c>
      <c r="O4922" s="1" t="s">
        <v>27</v>
      </c>
      <c r="P4922">
        <v>157.6</v>
      </c>
      <c r="Q4922" s="1" t="s">
        <v>42</v>
      </c>
      <c r="R4922" s="1" t="s">
        <v>34</v>
      </c>
    </row>
    <row r="4923" spans="1:18" x14ac:dyDescent="0.35">
      <c r="A4923" s="1" t="s">
        <v>4971</v>
      </c>
      <c r="B4923">
        <v>32</v>
      </c>
      <c r="C4923">
        <v>19</v>
      </c>
      <c r="D4923">
        <v>166.6</v>
      </c>
      <c r="E4923">
        <v>161.9</v>
      </c>
      <c r="F4923" s="1" t="s">
        <v>20</v>
      </c>
      <c r="G4923" s="1" t="s">
        <v>50</v>
      </c>
      <c r="H4923" s="1" t="s">
        <v>31</v>
      </c>
      <c r="I4923" s="1" t="s">
        <v>21</v>
      </c>
      <c r="J4923" s="1" t="s">
        <v>22</v>
      </c>
      <c r="K4923" s="1" t="s">
        <v>48</v>
      </c>
      <c r="L4923" s="1" t="s">
        <v>39</v>
      </c>
      <c r="M4923" s="1" t="s">
        <v>32</v>
      </c>
      <c r="N4923" s="1" t="s">
        <v>33</v>
      </c>
      <c r="O4923" s="1" t="s">
        <v>27</v>
      </c>
      <c r="P4923">
        <v>163.69999999999999</v>
      </c>
      <c r="Q4923" s="1" t="s">
        <v>20</v>
      </c>
      <c r="R4923" s="1" t="s">
        <v>34</v>
      </c>
    </row>
    <row r="4924" spans="1:18" x14ac:dyDescent="0.35">
      <c r="A4924" s="1" t="s">
        <v>4972</v>
      </c>
      <c r="B4924">
        <v>33</v>
      </c>
      <c r="C4924">
        <v>35</v>
      </c>
      <c r="D4924">
        <v>161</v>
      </c>
      <c r="E4924">
        <v>164.6</v>
      </c>
      <c r="F4924" s="1" t="s">
        <v>50</v>
      </c>
      <c r="G4924" s="1" t="s">
        <v>30</v>
      </c>
      <c r="H4924" s="1" t="s">
        <v>22</v>
      </c>
      <c r="I4924" s="1" t="s">
        <v>44</v>
      </c>
      <c r="J4924" s="1" t="s">
        <v>22</v>
      </c>
      <c r="K4924" s="1" t="s">
        <v>47</v>
      </c>
      <c r="L4924" s="1" t="s">
        <v>36</v>
      </c>
      <c r="M4924" s="1" t="s">
        <v>39</v>
      </c>
      <c r="N4924" s="1" t="s">
        <v>51</v>
      </c>
      <c r="O4924" s="1" t="s">
        <v>27</v>
      </c>
      <c r="P4924">
        <v>153.80000000000001</v>
      </c>
      <c r="Q4924" s="1" t="s">
        <v>38</v>
      </c>
      <c r="R4924" s="1" t="s">
        <v>52</v>
      </c>
    </row>
    <row r="4925" spans="1:18" x14ac:dyDescent="0.35">
      <c r="A4925" s="1" t="s">
        <v>4973</v>
      </c>
      <c r="B4925">
        <v>47</v>
      </c>
      <c r="C4925">
        <v>30</v>
      </c>
      <c r="D4925">
        <v>171.7</v>
      </c>
      <c r="E4925">
        <v>158.69999999999999</v>
      </c>
      <c r="F4925" s="1" t="s">
        <v>20</v>
      </c>
      <c r="G4925" s="1" t="s">
        <v>30</v>
      </c>
      <c r="H4925" s="1" t="s">
        <v>44</v>
      </c>
      <c r="I4925" s="1" t="s">
        <v>21</v>
      </c>
      <c r="J4925" s="1" t="s">
        <v>48</v>
      </c>
      <c r="K4925" s="1" t="s">
        <v>48</v>
      </c>
      <c r="L4925" s="1" t="s">
        <v>39</v>
      </c>
      <c r="M4925" s="1" t="s">
        <v>36</v>
      </c>
      <c r="N4925" s="1" t="s">
        <v>45</v>
      </c>
      <c r="O4925" s="1" t="s">
        <v>27</v>
      </c>
      <c r="P4925">
        <v>153.1</v>
      </c>
      <c r="Q4925" s="1" t="s">
        <v>60</v>
      </c>
      <c r="R4925" s="1" t="s">
        <v>34</v>
      </c>
    </row>
    <row r="4926" spans="1:18" x14ac:dyDescent="0.35">
      <c r="A4926" s="1" t="s">
        <v>4974</v>
      </c>
      <c r="B4926">
        <v>37</v>
      </c>
      <c r="C4926">
        <v>22</v>
      </c>
      <c r="D4926">
        <v>177.1</v>
      </c>
      <c r="E4926">
        <v>159.30000000000001</v>
      </c>
      <c r="F4926" s="1" t="s">
        <v>30</v>
      </c>
      <c r="G4926" s="1" t="s">
        <v>50</v>
      </c>
      <c r="H4926" s="1" t="s">
        <v>44</v>
      </c>
      <c r="I4926" s="1" t="s">
        <v>31</v>
      </c>
      <c r="J4926" s="1" t="s">
        <v>22</v>
      </c>
      <c r="K4926" s="1" t="s">
        <v>23</v>
      </c>
      <c r="L4926" s="1" t="s">
        <v>36</v>
      </c>
      <c r="M4926" s="1" t="s">
        <v>39</v>
      </c>
      <c r="N4926" s="1" t="s">
        <v>33</v>
      </c>
      <c r="O4926" s="1" t="s">
        <v>41</v>
      </c>
      <c r="P4926">
        <v>169.6</v>
      </c>
      <c r="Q4926" s="1" t="s">
        <v>38</v>
      </c>
      <c r="R4926" s="1" t="s">
        <v>34</v>
      </c>
    </row>
    <row r="4927" spans="1:18" x14ac:dyDescent="0.35">
      <c r="A4927" s="1" t="s">
        <v>4975</v>
      </c>
      <c r="B4927">
        <v>47</v>
      </c>
      <c r="C4927">
        <v>37</v>
      </c>
      <c r="D4927">
        <v>175.7</v>
      </c>
      <c r="E4927">
        <v>166</v>
      </c>
      <c r="F4927" s="1" t="s">
        <v>20</v>
      </c>
      <c r="G4927" s="1" t="s">
        <v>19</v>
      </c>
      <c r="H4927" s="1" t="s">
        <v>22</v>
      </c>
      <c r="I4927" s="1" t="s">
        <v>22</v>
      </c>
      <c r="J4927" s="1" t="s">
        <v>22</v>
      </c>
      <c r="K4927" s="1" t="s">
        <v>23</v>
      </c>
      <c r="L4927" s="1" t="s">
        <v>24</v>
      </c>
      <c r="M4927" s="1" t="s">
        <v>24</v>
      </c>
      <c r="N4927" s="1" t="s">
        <v>40</v>
      </c>
      <c r="O4927" s="1" t="s">
        <v>41</v>
      </c>
      <c r="P4927">
        <v>174.8</v>
      </c>
      <c r="Q4927" s="1" t="s">
        <v>50</v>
      </c>
      <c r="R4927" s="1" t="s">
        <v>34</v>
      </c>
    </row>
    <row r="4928" spans="1:18" x14ac:dyDescent="0.35">
      <c r="A4928" s="1" t="s">
        <v>4976</v>
      </c>
      <c r="B4928">
        <v>46</v>
      </c>
      <c r="C4928">
        <v>19</v>
      </c>
      <c r="D4928">
        <v>178.5</v>
      </c>
      <c r="E4928">
        <v>162.19999999999999</v>
      </c>
      <c r="F4928" s="1" t="s">
        <v>19</v>
      </c>
      <c r="G4928" s="1" t="s">
        <v>30</v>
      </c>
      <c r="H4928" s="1" t="s">
        <v>21</v>
      </c>
      <c r="I4928" s="1" t="s">
        <v>22</v>
      </c>
      <c r="J4928" s="1" t="s">
        <v>23</v>
      </c>
      <c r="K4928" s="1" t="s">
        <v>23</v>
      </c>
      <c r="L4928" s="1" t="s">
        <v>32</v>
      </c>
      <c r="M4928" s="1" t="s">
        <v>32</v>
      </c>
      <c r="N4928" s="1" t="s">
        <v>65</v>
      </c>
      <c r="O4928" s="1" t="s">
        <v>41</v>
      </c>
      <c r="P4928">
        <v>177.3</v>
      </c>
      <c r="Q4928" s="1" t="s">
        <v>30</v>
      </c>
      <c r="R4928" s="1" t="s">
        <v>34</v>
      </c>
    </row>
    <row r="4929" spans="1:18" x14ac:dyDescent="0.35">
      <c r="A4929" s="1" t="s">
        <v>4977</v>
      </c>
      <c r="B4929">
        <v>51</v>
      </c>
      <c r="C4929">
        <v>28</v>
      </c>
      <c r="D4929">
        <v>173.1</v>
      </c>
      <c r="E4929">
        <v>159.9</v>
      </c>
      <c r="F4929" s="1" t="s">
        <v>20</v>
      </c>
      <c r="G4929" s="1" t="s">
        <v>20</v>
      </c>
      <c r="H4929" s="1" t="s">
        <v>22</v>
      </c>
      <c r="I4929" s="1" t="s">
        <v>31</v>
      </c>
      <c r="J4929" s="1" t="s">
        <v>23</v>
      </c>
      <c r="K4929" s="1" t="s">
        <v>47</v>
      </c>
      <c r="L4929" s="1" t="s">
        <v>24</v>
      </c>
      <c r="M4929" s="1" t="s">
        <v>36</v>
      </c>
      <c r="N4929" s="1" t="s">
        <v>65</v>
      </c>
      <c r="O4929" s="1" t="s">
        <v>27</v>
      </c>
      <c r="P4929">
        <v>159.5</v>
      </c>
      <c r="Q4929" s="1" t="s">
        <v>20</v>
      </c>
      <c r="R4929" s="1" t="s">
        <v>34</v>
      </c>
    </row>
    <row r="4930" spans="1:18" x14ac:dyDescent="0.35">
      <c r="A4930" s="1" t="s">
        <v>4978</v>
      </c>
      <c r="B4930">
        <v>28</v>
      </c>
      <c r="C4930">
        <v>47</v>
      </c>
      <c r="D4930">
        <v>193.1</v>
      </c>
      <c r="E4930">
        <v>161.19999999999999</v>
      </c>
      <c r="F4930" s="1" t="s">
        <v>30</v>
      </c>
      <c r="G4930" s="1" t="s">
        <v>60</v>
      </c>
      <c r="H4930" s="1" t="s">
        <v>31</v>
      </c>
      <c r="I4930" s="1" t="s">
        <v>22</v>
      </c>
      <c r="J4930" s="1" t="s">
        <v>23</v>
      </c>
      <c r="K4930" s="1" t="s">
        <v>22</v>
      </c>
      <c r="L4930" s="1" t="s">
        <v>36</v>
      </c>
      <c r="M4930" s="1" t="s">
        <v>36</v>
      </c>
      <c r="N4930" s="1" t="s">
        <v>40</v>
      </c>
      <c r="O4930" s="1" t="s">
        <v>41</v>
      </c>
      <c r="P4930">
        <v>178.7</v>
      </c>
      <c r="Q4930" s="1" t="s">
        <v>60</v>
      </c>
      <c r="R4930" s="1" t="s">
        <v>28</v>
      </c>
    </row>
    <row r="4931" spans="1:18" x14ac:dyDescent="0.35">
      <c r="A4931" s="1" t="s">
        <v>4979</v>
      </c>
      <c r="B4931">
        <v>51</v>
      </c>
      <c r="C4931">
        <v>49</v>
      </c>
      <c r="D4931">
        <v>188.2</v>
      </c>
      <c r="E4931">
        <v>164.1</v>
      </c>
      <c r="F4931" s="1" t="s">
        <v>19</v>
      </c>
      <c r="G4931" s="1" t="s">
        <v>19</v>
      </c>
      <c r="H4931" s="1" t="s">
        <v>31</v>
      </c>
      <c r="I4931" s="1" t="s">
        <v>22</v>
      </c>
      <c r="J4931" s="1" t="s">
        <v>23</v>
      </c>
      <c r="K4931" s="1" t="s">
        <v>47</v>
      </c>
      <c r="L4931" s="1" t="s">
        <v>24</v>
      </c>
      <c r="M4931" s="1" t="s">
        <v>32</v>
      </c>
      <c r="N4931" s="1" t="s">
        <v>40</v>
      </c>
      <c r="O4931" s="1" t="s">
        <v>41</v>
      </c>
      <c r="P4931">
        <v>186.2</v>
      </c>
      <c r="Q4931" s="1" t="s">
        <v>19</v>
      </c>
      <c r="R4931" s="1" t="s">
        <v>28</v>
      </c>
    </row>
    <row r="4932" spans="1:18" x14ac:dyDescent="0.35">
      <c r="A4932" s="1" t="s">
        <v>4980</v>
      </c>
      <c r="B4932">
        <v>39</v>
      </c>
      <c r="C4932">
        <v>49</v>
      </c>
      <c r="D4932">
        <v>163.4</v>
      </c>
      <c r="E4932">
        <v>160.9</v>
      </c>
      <c r="F4932" s="1" t="s">
        <v>30</v>
      </c>
      <c r="G4932" s="1" t="s">
        <v>19</v>
      </c>
      <c r="H4932" s="1" t="s">
        <v>21</v>
      </c>
      <c r="I4932" s="1" t="s">
        <v>22</v>
      </c>
      <c r="J4932" s="1" t="s">
        <v>48</v>
      </c>
      <c r="K4932" s="1" t="s">
        <v>23</v>
      </c>
      <c r="L4932" s="1" t="s">
        <v>25</v>
      </c>
      <c r="M4932" s="1" t="s">
        <v>32</v>
      </c>
      <c r="N4932" s="1" t="s">
        <v>40</v>
      </c>
      <c r="O4932" s="1" t="s">
        <v>27</v>
      </c>
      <c r="P4932">
        <v>156.30000000000001</v>
      </c>
      <c r="Q4932" s="1" t="s">
        <v>30</v>
      </c>
      <c r="R4932" s="1" t="s">
        <v>34</v>
      </c>
    </row>
    <row r="4933" spans="1:18" x14ac:dyDescent="0.35">
      <c r="A4933" s="1" t="s">
        <v>4981</v>
      </c>
      <c r="B4933">
        <v>47</v>
      </c>
      <c r="C4933">
        <v>45</v>
      </c>
      <c r="D4933">
        <v>178.6</v>
      </c>
      <c r="E4933">
        <v>162</v>
      </c>
      <c r="F4933" s="1" t="s">
        <v>20</v>
      </c>
      <c r="G4933" s="1" t="s">
        <v>20</v>
      </c>
      <c r="H4933" s="1" t="s">
        <v>22</v>
      </c>
      <c r="I4933" s="1" t="s">
        <v>22</v>
      </c>
      <c r="J4933" s="1" t="s">
        <v>48</v>
      </c>
      <c r="K4933" s="1" t="s">
        <v>48</v>
      </c>
      <c r="L4933" s="1" t="s">
        <v>25</v>
      </c>
      <c r="M4933" s="1" t="s">
        <v>32</v>
      </c>
      <c r="N4933" s="1" t="s">
        <v>51</v>
      </c>
      <c r="O4933" s="1" t="s">
        <v>41</v>
      </c>
      <c r="P4933">
        <v>175.4</v>
      </c>
      <c r="Q4933" s="1" t="s">
        <v>20</v>
      </c>
      <c r="R4933" s="1" t="s">
        <v>34</v>
      </c>
    </row>
    <row r="4934" spans="1:18" x14ac:dyDescent="0.35">
      <c r="A4934" s="1" t="s">
        <v>4982</v>
      </c>
      <c r="B4934">
        <v>52</v>
      </c>
      <c r="C4934">
        <v>27</v>
      </c>
      <c r="D4934">
        <v>180.8</v>
      </c>
      <c r="E4934">
        <v>150.69999999999999</v>
      </c>
      <c r="F4934" s="1" t="s">
        <v>20</v>
      </c>
      <c r="G4934" s="1" t="s">
        <v>19</v>
      </c>
      <c r="H4934" s="1" t="s">
        <v>31</v>
      </c>
      <c r="I4934" s="1" t="s">
        <v>21</v>
      </c>
      <c r="J4934" s="1" t="s">
        <v>23</v>
      </c>
      <c r="K4934" s="1" t="s">
        <v>22</v>
      </c>
      <c r="L4934" s="1" t="s">
        <v>32</v>
      </c>
      <c r="M4934" s="1" t="s">
        <v>25</v>
      </c>
      <c r="N4934" s="1" t="s">
        <v>65</v>
      </c>
      <c r="O4934" s="1" t="s">
        <v>27</v>
      </c>
      <c r="P4934">
        <v>161.6</v>
      </c>
      <c r="Q4934" s="1" t="s">
        <v>50</v>
      </c>
      <c r="R4934" s="1" t="s">
        <v>28</v>
      </c>
    </row>
    <row r="4935" spans="1:18" x14ac:dyDescent="0.35">
      <c r="A4935" s="1" t="s">
        <v>4983</v>
      </c>
      <c r="B4935">
        <v>23</v>
      </c>
      <c r="C4935">
        <v>39</v>
      </c>
      <c r="D4935">
        <v>159.1</v>
      </c>
      <c r="E4935">
        <v>162.5</v>
      </c>
      <c r="F4935" s="1" t="s">
        <v>42</v>
      </c>
      <c r="G4935" s="1" t="s">
        <v>20</v>
      </c>
      <c r="H4935" s="1" t="s">
        <v>22</v>
      </c>
      <c r="I4935" s="1" t="s">
        <v>22</v>
      </c>
      <c r="J4935" s="1" t="s">
        <v>23</v>
      </c>
      <c r="K4935" s="1" t="s">
        <v>48</v>
      </c>
      <c r="L4935" s="1" t="s">
        <v>36</v>
      </c>
      <c r="M4935" s="1" t="s">
        <v>36</v>
      </c>
      <c r="N4935" s="1" t="s">
        <v>51</v>
      </c>
      <c r="O4935" s="1" t="s">
        <v>41</v>
      </c>
      <c r="P4935">
        <v>162.69999999999999</v>
      </c>
      <c r="Q4935" s="1" t="s">
        <v>60</v>
      </c>
      <c r="R4935" s="1" t="s">
        <v>52</v>
      </c>
    </row>
    <row r="4936" spans="1:18" x14ac:dyDescent="0.35">
      <c r="A4936" s="1" t="s">
        <v>4984</v>
      </c>
      <c r="B4936">
        <v>53</v>
      </c>
      <c r="C4936">
        <v>34</v>
      </c>
      <c r="D4936">
        <v>175.2</v>
      </c>
      <c r="E4936">
        <v>160.19999999999999</v>
      </c>
      <c r="F4936" s="1" t="s">
        <v>20</v>
      </c>
      <c r="G4936" s="1" t="s">
        <v>30</v>
      </c>
      <c r="H4936" s="1" t="s">
        <v>21</v>
      </c>
      <c r="I4936" s="1" t="s">
        <v>21</v>
      </c>
      <c r="J4936" s="1" t="s">
        <v>23</v>
      </c>
      <c r="K4936" s="1" t="s">
        <v>48</v>
      </c>
      <c r="L4936" s="1" t="s">
        <v>25</v>
      </c>
      <c r="M4936" s="1" t="s">
        <v>24</v>
      </c>
      <c r="N4936" s="1" t="s">
        <v>51</v>
      </c>
      <c r="O4936" s="1" t="s">
        <v>27</v>
      </c>
      <c r="P4936">
        <v>154.1</v>
      </c>
      <c r="Q4936" s="1" t="s">
        <v>60</v>
      </c>
      <c r="R4936" s="1" t="s">
        <v>34</v>
      </c>
    </row>
    <row r="4937" spans="1:18" x14ac:dyDescent="0.35">
      <c r="A4937" s="1" t="s">
        <v>4985</v>
      </c>
      <c r="B4937">
        <v>22</v>
      </c>
      <c r="C4937">
        <v>39</v>
      </c>
      <c r="D4937">
        <v>177.6</v>
      </c>
      <c r="E4937">
        <v>166.5</v>
      </c>
      <c r="F4937" s="1" t="s">
        <v>19</v>
      </c>
      <c r="G4937" s="1" t="s">
        <v>42</v>
      </c>
      <c r="H4937" s="1" t="s">
        <v>22</v>
      </c>
      <c r="I4937" s="1" t="s">
        <v>44</v>
      </c>
      <c r="J4937" s="1" t="s">
        <v>47</v>
      </c>
      <c r="K4937" s="1" t="s">
        <v>22</v>
      </c>
      <c r="L4937" s="1" t="s">
        <v>32</v>
      </c>
      <c r="M4937" s="1" t="s">
        <v>25</v>
      </c>
      <c r="N4937" s="1" t="s">
        <v>33</v>
      </c>
      <c r="O4937" s="1" t="s">
        <v>27</v>
      </c>
      <c r="P4937">
        <v>163</v>
      </c>
      <c r="Q4937" s="1" t="s">
        <v>30</v>
      </c>
      <c r="R4937" s="1" t="s">
        <v>34</v>
      </c>
    </row>
    <row r="4938" spans="1:18" x14ac:dyDescent="0.35">
      <c r="A4938" s="1" t="s">
        <v>4986</v>
      </c>
      <c r="B4938">
        <v>45</v>
      </c>
      <c r="C4938">
        <v>36</v>
      </c>
      <c r="D4938">
        <v>174</v>
      </c>
      <c r="E4938">
        <v>160.69999999999999</v>
      </c>
      <c r="F4938" s="1" t="s">
        <v>30</v>
      </c>
      <c r="G4938" s="1" t="s">
        <v>19</v>
      </c>
      <c r="H4938" s="1" t="s">
        <v>21</v>
      </c>
      <c r="I4938" s="1" t="s">
        <v>31</v>
      </c>
      <c r="J4938" s="1" t="s">
        <v>23</v>
      </c>
      <c r="K4938" s="1" t="s">
        <v>48</v>
      </c>
      <c r="L4938" s="1" t="s">
        <v>24</v>
      </c>
      <c r="M4938" s="1" t="s">
        <v>32</v>
      </c>
      <c r="N4938" s="1" t="s">
        <v>51</v>
      </c>
      <c r="O4938" s="1" t="s">
        <v>27</v>
      </c>
      <c r="P4938">
        <v>157.9</v>
      </c>
      <c r="Q4938" s="1" t="s">
        <v>30</v>
      </c>
      <c r="R4938" s="1" t="s">
        <v>34</v>
      </c>
    </row>
    <row r="4939" spans="1:18" x14ac:dyDescent="0.35">
      <c r="A4939" s="1" t="s">
        <v>4987</v>
      </c>
      <c r="B4939">
        <v>27</v>
      </c>
      <c r="C4939">
        <v>34</v>
      </c>
      <c r="D4939">
        <v>176.7</v>
      </c>
      <c r="E4939">
        <v>169.9</v>
      </c>
      <c r="F4939" s="1" t="s">
        <v>20</v>
      </c>
      <c r="G4939" s="1" t="s">
        <v>19</v>
      </c>
      <c r="H4939" s="1" t="s">
        <v>44</v>
      </c>
      <c r="I4939" s="1" t="s">
        <v>31</v>
      </c>
      <c r="J4939" s="1" t="s">
        <v>48</v>
      </c>
      <c r="K4939" s="1" t="s">
        <v>47</v>
      </c>
      <c r="L4939" s="1" t="s">
        <v>39</v>
      </c>
      <c r="M4939" s="1" t="s">
        <v>25</v>
      </c>
      <c r="N4939" s="1" t="s">
        <v>45</v>
      </c>
      <c r="O4939" s="1" t="s">
        <v>41</v>
      </c>
      <c r="P4939">
        <v>176.9</v>
      </c>
      <c r="Q4939" s="1" t="s">
        <v>20</v>
      </c>
      <c r="R4939" s="1" t="s">
        <v>34</v>
      </c>
    </row>
    <row r="4940" spans="1:18" x14ac:dyDescent="0.35">
      <c r="A4940" s="1" t="s">
        <v>4988</v>
      </c>
      <c r="B4940">
        <v>25</v>
      </c>
      <c r="C4940">
        <v>41</v>
      </c>
      <c r="D4940">
        <v>174.6</v>
      </c>
      <c r="E4940">
        <v>164.7</v>
      </c>
      <c r="F4940" s="1" t="s">
        <v>30</v>
      </c>
      <c r="G4940" s="1" t="s">
        <v>54</v>
      </c>
      <c r="H4940" s="1" t="s">
        <v>22</v>
      </c>
      <c r="I4940" s="1" t="s">
        <v>31</v>
      </c>
      <c r="J4940" s="1" t="s">
        <v>48</v>
      </c>
      <c r="K4940" s="1" t="s">
        <v>22</v>
      </c>
      <c r="L4940" s="1" t="s">
        <v>32</v>
      </c>
      <c r="M4940" s="1" t="s">
        <v>32</v>
      </c>
      <c r="N4940" s="1" t="s">
        <v>51</v>
      </c>
      <c r="O4940" s="1" t="s">
        <v>27</v>
      </c>
      <c r="P4940">
        <v>160.5</v>
      </c>
      <c r="Q4940" s="1" t="s">
        <v>42</v>
      </c>
      <c r="R4940" s="1" t="s">
        <v>52</v>
      </c>
    </row>
    <row r="4941" spans="1:18" x14ac:dyDescent="0.35">
      <c r="A4941" s="1" t="s">
        <v>4989</v>
      </c>
      <c r="B4941">
        <v>35</v>
      </c>
      <c r="C4941">
        <v>49</v>
      </c>
      <c r="D4941">
        <v>178.9</v>
      </c>
      <c r="E4941">
        <v>156.5</v>
      </c>
      <c r="F4941" s="1" t="s">
        <v>20</v>
      </c>
      <c r="G4941" s="1" t="s">
        <v>50</v>
      </c>
      <c r="H4941" s="1" t="s">
        <v>21</v>
      </c>
      <c r="I4941" s="1" t="s">
        <v>22</v>
      </c>
      <c r="J4941" s="1" t="s">
        <v>47</v>
      </c>
      <c r="K4941" s="1" t="s">
        <v>23</v>
      </c>
      <c r="L4941" s="1" t="s">
        <v>39</v>
      </c>
      <c r="M4941" s="1" t="s">
        <v>24</v>
      </c>
      <c r="N4941" s="1" t="s">
        <v>51</v>
      </c>
      <c r="O4941" s="1" t="s">
        <v>41</v>
      </c>
      <c r="P4941">
        <v>174.2</v>
      </c>
      <c r="Q4941" s="1" t="s">
        <v>20</v>
      </c>
      <c r="R4941" s="1" t="s">
        <v>34</v>
      </c>
    </row>
    <row r="4942" spans="1:18" x14ac:dyDescent="0.35">
      <c r="A4942" s="1" t="s">
        <v>4990</v>
      </c>
      <c r="B4942">
        <v>43</v>
      </c>
      <c r="C4942">
        <v>45</v>
      </c>
      <c r="D4942">
        <v>184.8</v>
      </c>
      <c r="E4942">
        <v>153.6</v>
      </c>
      <c r="F4942" s="1" t="s">
        <v>30</v>
      </c>
      <c r="G4942" s="1" t="s">
        <v>20</v>
      </c>
      <c r="H4942" s="1" t="s">
        <v>22</v>
      </c>
      <c r="I4942" s="1" t="s">
        <v>22</v>
      </c>
      <c r="J4942" s="1" t="s">
        <v>22</v>
      </c>
      <c r="K4942" s="1" t="s">
        <v>23</v>
      </c>
      <c r="L4942" s="1" t="s">
        <v>24</v>
      </c>
      <c r="M4942" s="1" t="s">
        <v>25</v>
      </c>
      <c r="N4942" s="1" t="s">
        <v>40</v>
      </c>
      <c r="O4942" s="1" t="s">
        <v>27</v>
      </c>
      <c r="P4942">
        <v>166.8</v>
      </c>
      <c r="Q4942" s="1" t="s">
        <v>60</v>
      </c>
      <c r="R4942" s="1" t="s">
        <v>34</v>
      </c>
    </row>
    <row r="4943" spans="1:18" x14ac:dyDescent="0.35">
      <c r="A4943" s="1" t="s">
        <v>4991</v>
      </c>
      <c r="B4943">
        <v>49</v>
      </c>
      <c r="C4943">
        <v>31</v>
      </c>
      <c r="D4943">
        <v>179.4</v>
      </c>
      <c r="E4943">
        <v>160.5</v>
      </c>
      <c r="F4943" s="1" t="s">
        <v>30</v>
      </c>
      <c r="G4943" s="1" t="s">
        <v>30</v>
      </c>
      <c r="H4943" s="1" t="s">
        <v>21</v>
      </c>
      <c r="I4943" s="1" t="s">
        <v>21</v>
      </c>
      <c r="J4943" s="1" t="s">
        <v>48</v>
      </c>
      <c r="K4943" s="1" t="s">
        <v>48</v>
      </c>
      <c r="L4943" s="1" t="s">
        <v>32</v>
      </c>
      <c r="M4943" s="1" t="s">
        <v>36</v>
      </c>
      <c r="N4943" s="1" t="s">
        <v>40</v>
      </c>
      <c r="O4943" s="1" t="s">
        <v>41</v>
      </c>
      <c r="P4943">
        <v>174.7</v>
      </c>
      <c r="Q4943" s="1" t="s">
        <v>42</v>
      </c>
      <c r="R4943" s="1" t="s">
        <v>28</v>
      </c>
    </row>
    <row r="4944" spans="1:18" x14ac:dyDescent="0.35">
      <c r="A4944" s="1" t="s">
        <v>4992</v>
      </c>
      <c r="B4944">
        <v>32</v>
      </c>
      <c r="C4944">
        <v>23</v>
      </c>
      <c r="D4944">
        <v>182.2</v>
      </c>
      <c r="E4944">
        <v>161.19999999999999</v>
      </c>
      <c r="F4944" s="1" t="s">
        <v>42</v>
      </c>
      <c r="G4944" s="1" t="s">
        <v>30</v>
      </c>
      <c r="H4944" s="1" t="s">
        <v>21</v>
      </c>
      <c r="I4944" s="1" t="s">
        <v>31</v>
      </c>
      <c r="J4944" s="1" t="s">
        <v>22</v>
      </c>
      <c r="K4944" s="1" t="s">
        <v>23</v>
      </c>
      <c r="L4944" s="1" t="s">
        <v>25</v>
      </c>
      <c r="M4944" s="1" t="s">
        <v>25</v>
      </c>
      <c r="N4944" s="1" t="s">
        <v>51</v>
      </c>
      <c r="O4944" s="1" t="s">
        <v>27</v>
      </c>
      <c r="P4944">
        <v>165.3</v>
      </c>
      <c r="Q4944" s="1" t="s">
        <v>30</v>
      </c>
      <c r="R4944" s="1" t="s">
        <v>52</v>
      </c>
    </row>
    <row r="4945" spans="1:18" x14ac:dyDescent="0.35">
      <c r="A4945" s="1" t="s">
        <v>4993</v>
      </c>
      <c r="B4945">
        <v>24</v>
      </c>
      <c r="C4945">
        <v>26</v>
      </c>
      <c r="D4945">
        <v>166.6</v>
      </c>
      <c r="E4945">
        <v>150.80000000000001</v>
      </c>
      <c r="F4945" s="1" t="s">
        <v>30</v>
      </c>
      <c r="G4945" s="1" t="s">
        <v>20</v>
      </c>
      <c r="H4945" s="1" t="s">
        <v>22</v>
      </c>
      <c r="I4945" s="1" t="s">
        <v>22</v>
      </c>
      <c r="J4945" s="1" t="s">
        <v>48</v>
      </c>
      <c r="K4945" s="1" t="s">
        <v>22</v>
      </c>
      <c r="L4945" s="1" t="s">
        <v>32</v>
      </c>
      <c r="M4945" s="1" t="s">
        <v>39</v>
      </c>
      <c r="N4945" s="1" t="s">
        <v>45</v>
      </c>
      <c r="O4945" s="1" t="s">
        <v>27</v>
      </c>
      <c r="P4945">
        <v>146.80000000000001</v>
      </c>
      <c r="Q4945" s="1" t="s">
        <v>60</v>
      </c>
      <c r="R4945" s="1" t="s">
        <v>52</v>
      </c>
    </row>
    <row r="4946" spans="1:18" x14ac:dyDescent="0.35">
      <c r="A4946" s="1" t="s">
        <v>4994</v>
      </c>
      <c r="B4946">
        <v>44</v>
      </c>
      <c r="C4946">
        <v>38</v>
      </c>
      <c r="D4946">
        <v>188.2</v>
      </c>
      <c r="E4946">
        <v>160.69999999999999</v>
      </c>
      <c r="F4946" s="1" t="s">
        <v>20</v>
      </c>
      <c r="G4946" s="1" t="s">
        <v>19</v>
      </c>
      <c r="H4946" s="1" t="s">
        <v>22</v>
      </c>
      <c r="I4946" s="1" t="s">
        <v>22</v>
      </c>
      <c r="J4946" s="1" t="s">
        <v>22</v>
      </c>
      <c r="K4946" s="1" t="s">
        <v>22</v>
      </c>
      <c r="L4946" s="1" t="s">
        <v>24</v>
      </c>
      <c r="M4946" s="1" t="s">
        <v>25</v>
      </c>
      <c r="N4946" s="1" t="s">
        <v>51</v>
      </c>
      <c r="O4946" s="1" t="s">
        <v>41</v>
      </c>
      <c r="P4946">
        <v>186.8</v>
      </c>
      <c r="Q4946" s="1" t="s">
        <v>20</v>
      </c>
      <c r="R4946" s="1" t="s">
        <v>34</v>
      </c>
    </row>
    <row r="4947" spans="1:18" x14ac:dyDescent="0.35">
      <c r="A4947" s="1" t="s">
        <v>4995</v>
      </c>
      <c r="B4947">
        <v>39</v>
      </c>
      <c r="C4947">
        <v>29</v>
      </c>
      <c r="D4947">
        <v>176.2</v>
      </c>
      <c r="E4947">
        <v>159</v>
      </c>
      <c r="F4947" s="1" t="s">
        <v>20</v>
      </c>
      <c r="G4947" s="1" t="s">
        <v>42</v>
      </c>
      <c r="H4947" s="1" t="s">
        <v>44</v>
      </c>
      <c r="I4947" s="1" t="s">
        <v>22</v>
      </c>
      <c r="J4947" s="1" t="s">
        <v>22</v>
      </c>
      <c r="K4947" s="1" t="s">
        <v>48</v>
      </c>
      <c r="L4947" s="1" t="s">
        <v>25</v>
      </c>
      <c r="M4947" s="1" t="s">
        <v>32</v>
      </c>
      <c r="N4947" s="1" t="s">
        <v>40</v>
      </c>
      <c r="O4947" s="1" t="s">
        <v>27</v>
      </c>
      <c r="P4947">
        <v>160.9</v>
      </c>
      <c r="Q4947" s="1" t="s">
        <v>60</v>
      </c>
      <c r="R4947" s="1" t="s">
        <v>34</v>
      </c>
    </row>
    <row r="4948" spans="1:18" x14ac:dyDescent="0.35">
      <c r="A4948" s="1" t="s">
        <v>4996</v>
      </c>
      <c r="B4948">
        <v>37</v>
      </c>
      <c r="C4948">
        <v>47</v>
      </c>
      <c r="D4948">
        <v>171.3</v>
      </c>
      <c r="E4948">
        <v>162.19999999999999</v>
      </c>
      <c r="F4948" s="1" t="s">
        <v>20</v>
      </c>
      <c r="G4948" s="1" t="s">
        <v>60</v>
      </c>
      <c r="H4948" s="1" t="s">
        <v>44</v>
      </c>
      <c r="I4948" s="1" t="s">
        <v>44</v>
      </c>
      <c r="J4948" s="1" t="s">
        <v>48</v>
      </c>
      <c r="K4948" s="1" t="s">
        <v>22</v>
      </c>
      <c r="L4948" s="1" t="s">
        <v>36</v>
      </c>
      <c r="M4948" s="1" t="s">
        <v>25</v>
      </c>
      <c r="N4948" s="1" t="s">
        <v>33</v>
      </c>
      <c r="O4948" s="1" t="s">
        <v>41</v>
      </c>
      <c r="P4948">
        <v>171.1</v>
      </c>
      <c r="Q4948" s="1" t="s">
        <v>50</v>
      </c>
      <c r="R4948" s="1" t="s">
        <v>28</v>
      </c>
    </row>
    <row r="4949" spans="1:18" x14ac:dyDescent="0.35">
      <c r="A4949" s="1" t="s">
        <v>4997</v>
      </c>
      <c r="B4949">
        <v>37</v>
      </c>
      <c r="C4949">
        <v>48</v>
      </c>
      <c r="D4949">
        <v>176.9</v>
      </c>
      <c r="E4949">
        <v>173.1</v>
      </c>
      <c r="F4949" s="1" t="s">
        <v>30</v>
      </c>
      <c r="G4949" s="1" t="s">
        <v>20</v>
      </c>
      <c r="H4949" s="1" t="s">
        <v>21</v>
      </c>
      <c r="I4949" s="1" t="s">
        <v>62</v>
      </c>
      <c r="J4949" s="1" t="s">
        <v>48</v>
      </c>
      <c r="K4949" s="1" t="s">
        <v>23</v>
      </c>
      <c r="L4949" s="1" t="s">
        <v>32</v>
      </c>
      <c r="M4949" s="1" t="s">
        <v>25</v>
      </c>
      <c r="N4949" s="1" t="s">
        <v>33</v>
      </c>
      <c r="O4949" s="1" t="s">
        <v>27</v>
      </c>
      <c r="P4949">
        <v>166.7</v>
      </c>
      <c r="Q4949" s="1" t="s">
        <v>60</v>
      </c>
      <c r="R4949" s="1" t="s">
        <v>28</v>
      </c>
    </row>
    <row r="4950" spans="1:18" x14ac:dyDescent="0.35">
      <c r="A4950" s="1" t="s">
        <v>4998</v>
      </c>
      <c r="B4950">
        <v>21</v>
      </c>
      <c r="C4950">
        <v>21</v>
      </c>
      <c r="D4950">
        <v>170.2</v>
      </c>
      <c r="E4950">
        <v>151</v>
      </c>
      <c r="F4950" s="1" t="s">
        <v>30</v>
      </c>
      <c r="G4950" s="1" t="s">
        <v>19</v>
      </c>
      <c r="H4950" s="1" t="s">
        <v>22</v>
      </c>
      <c r="I4950" s="1" t="s">
        <v>21</v>
      </c>
      <c r="J4950" s="1" t="s">
        <v>22</v>
      </c>
      <c r="K4950" s="1" t="s">
        <v>23</v>
      </c>
      <c r="L4950" s="1" t="s">
        <v>32</v>
      </c>
      <c r="M4950" s="1" t="s">
        <v>24</v>
      </c>
      <c r="N4950" s="1" t="s">
        <v>40</v>
      </c>
      <c r="O4950" s="1" t="s">
        <v>27</v>
      </c>
      <c r="P4950">
        <v>147.80000000000001</v>
      </c>
      <c r="Q4950" s="1" t="s">
        <v>30</v>
      </c>
      <c r="R4950" s="1" t="s">
        <v>52</v>
      </c>
    </row>
    <row r="4951" spans="1:18" x14ac:dyDescent="0.35">
      <c r="A4951" s="1" t="s">
        <v>4999</v>
      </c>
      <c r="B4951">
        <v>29</v>
      </c>
      <c r="C4951">
        <v>48</v>
      </c>
      <c r="D4951">
        <v>175</v>
      </c>
      <c r="E4951">
        <v>166.7</v>
      </c>
      <c r="F4951" s="1" t="s">
        <v>50</v>
      </c>
      <c r="G4951" s="1" t="s">
        <v>30</v>
      </c>
      <c r="H4951" s="1" t="s">
        <v>31</v>
      </c>
      <c r="I4951" s="1" t="s">
        <v>21</v>
      </c>
      <c r="J4951" s="1" t="s">
        <v>22</v>
      </c>
      <c r="K4951" s="1" t="s">
        <v>23</v>
      </c>
      <c r="L4951" s="1" t="s">
        <v>39</v>
      </c>
      <c r="M4951" s="1" t="s">
        <v>24</v>
      </c>
      <c r="N4951" s="1" t="s">
        <v>51</v>
      </c>
      <c r="O4951" s="1" t="s">
        <v>27</v>
      </c>
      <c r="P4951">
        <v>161.30000000000001</v>
      </c>
      <c r="Q4951" s="1" t="s">
        <v>38</v>
      </c>
      <c r="R4951" s="1" t="s">
        <v>52</v>
      </c>
    </row>
    <row r="4952" spans="1:18" x14ac:dyDescent="0.35">
      <c r="A4952" s="1" t="s">
        <v>5000</v>
      </c>
      <c r="B4952">
        <v>31</v>
      </c>
      <c r="C4952">
        <v>44</v>
      </c>
      <c r="D4952">
        <v>176.1</v>
      </c>
      <c r="E4952">
        <v>163.9</v>
      </c>
      <c r="F4952" s="1" t="s">
        <v>38</v>
      </c>
      <c r="G4952" s="1" t="s">
        <v>20</v>
      </c>
      <c r="H4952" s="1" t="s">
        <v>31</v>
      </c>
      <c r="I4952" s="1" t="s">
        <v>22</v>
      </c>
      <c r="J4952" s="1" t="s">
        <v>23</v>
      </c>
      <c r="K4952" s="1" t="s">
        <v>23</v>
      </c>
      <c r="L4952" s="1" t="s">
        <v>36</v>
      </c>
      <c r="M4952" s="1" t="s">
        <v>24</v>
      </c>
      <c r="N4952" s="1" t="s">
        <v>51</v>
      </c>
      <c r="O4952" s="1" t="s">
        <v>41</v>
      </c>
      <c r="P4952">
        <v>179</v>
      </c>
      <c r="Q4952" s="1" t="s">
        <v>50</v>
      </c>
      <c r="R4952" s="1" t="s">
        <v>52</v>
      </c>
    </row>
    <row r="4953" spans="1:18" x14ac:dyDescent="0.35">
      <c r="A4953" s="1" t="s">
        <v>5001</v>
      </c>
      <c r="B4953">
        <v>32</v>
      </c>
      <c r="C4953">
        <v>42</v>
      </c>
      <c r="D4953">
        <v>169.2</v>
      </c>
      <c r="E4953">
        <v>158</v>
      </c>
      <c r="F4953" s="1" t="s">
        <v>20</v>
      </c>
      <c r="G4953" s="1" t="s">
        <v>20</v>
      </c>
      <c r="H4953" s="1" t="s">
        <v>22</v>
      </c>
      <c r="I4953" s="1" t="s">
        <v>31</v>
      </c>
      <c r="J4953" s="1" t="s">
        <v>48</v>
      </c>
      <c r="K4953" s="1" t="s">
        <v>22</v>
      </c>
      <c r="L4953" s="1" t="s">
        <v>32</v>
      </c>
      <c r="M4953" s="1" t="s">
        <v>25</v>
      </c>
      <c r="N4953" s="1" t="s">
        <v>26</v>
      </c>
      <c r="O4953" s="1" t="s">
        <v>27</v>
      </c>
      <c r="P4953">
        <v>155.30000000000001</v>
      </c>
      <c r="Q4953" s="1" t="s">
        <v>20</v>
      </c>
      <c r="R4953" s="1" t="s">
        <v>28</v>
      </c>
    </row>
    <row r="4954" spans="1:18" x14ac:dyDescent="0.35">
      <c r="A4954" s="1" t="s">
        <v>5002</v>
      </c>
      <c r="B4954">
        <v>30</v>
      </c>
      <c r="C4954">
        <v>22</v>
      </c>
      <c r="D4954">
        <v>175.1</v>
      </c>
      <c r="E4954">
        <v>161.1</v>
      </c>
      <c r="F4954" s="1" t="s">
        <v>54</v>
      </c>
      <c r="G4954" s="1" t="s">
        <v>30</v>
      </c>
      <c r="H4954" s="1" t="s">
        <v>62</v>
      </c>
      <c r="I4954" s="1" t="s">
        <v>22</v>
      </c>
      <c r="J4954" s="1" t="s">
        <v>22</v>
      </c>
      <c r="K4954" s="1" t="s">
        <v>22</v>
      </c>
      <c r="L4954" s="1" t="s">
        <v>25</v>
      </c>
      <c r="M4954" s="1" t="s">
        <v>25</v>
      </c>
      <c r="N4954" s="1" t="s">
        <v>65</v>
      </c>
      <c r="O4954" s="1" t="s">
        <v>27</v>
      </c>
      <c r="P4954">
        <v>161.5</v>
      </c>
      <c r="Q4954" s="1" t="s">
        <v>42</v>
      </c>
      <c r="R4954" s="1" t="s">
        <v>34</v>
      </c>
    </row>
    <row r="4955" spans="1:18" x14ac:dyDescent="0.35">
      <c r="A4955" s="1" t="s">
        <v>5003</v>
      </c>
      <c r="B4955">
        <v>38</v>
      </c>
      <c r="C4955">
        <v>23</v>
      </c>
      <c r="D4955">
        <v>169.1</v>
      </c>
      <c r="E4955">
        <v>166.5</v>
      </c>
      <c r="F4955" s="1" t="s">
        <v>19</v>
      </c>
      <c r="G4955" s="1" t="s">
        <v>42</v>
      </c>
      <c r="H4955" s="1" t="s">
        <v>22</v>
      </c>
      <c r="I4955" s="1" t="s">
        <v>21</v>
      </c>
      <c r="J4955" s="1" t="s">
        <v>23</v>
      </c>
      <c r="K4955" s="1" t="s">
        <v>47</v>
      </c>
      <c r="L4955" s="1" t="s">
        <v>24</v>
      </c>
      <c r="M4955" s="1" t="s">
        <v>32</v>
      </c>
      <c r="N4955" s="1" t="s">
        <v>51</v>
      </c>
      <c r="O4955" s="1" t="s">
        <v>41</v>
      </c>
      <c r="P4955">
        <v>169.7</v>
      </c>
      <c r="Q4955" s="1" t="s">
        <v>42</v>
      </c>
      <c r="R4955" s="1" t="s">
        <v>52</v>
      </c>
    </row>
    <row r="4956" spans="1:18" x14ac:dyDescent="0.35">
      <c r="A4956" s="1" t="s">
        <v>5004</v>
      </c>
      <c r="B4956">
        <v>54</v>
      </c>
      <c r="C4956">
        <v>22</v>
      </c>
      <c r="D4956">
        <v>169</v>
      </c>
      <c r="E4956">
        <v>161.69999999999999</v>
      </c>
      <c r="F4956" s="1" t="s">
        <v>30</v>
      </c>
      <c r="G4956" s="1" t="s">
        <v>30</v>
      </c>
      <c r="H4956" s="1" t="s">
        <v>21</v>
      </c>
      <c r="I4956" s="1" t="s">
        <v>22</v>
      </c>
      <c r="J4956" s="1" t="s">
        <v>23</v>
      </c>
      <c r="K4956" s="1" t="s">
        <v>23</v>
      </c>
      <c r="L4956" s="1" t="s">
        <v>25</v>
      </c>
      <c r="M4956" s="1" t="s">
        <v>36</v>
      </c>
      <c r="N4956" s="1" t="s">
        <v>51</v>
      </c>
      <c r="O4956" s="1" t="s">
        <v>41</v>
      </c>
      <c r="P4956">
        <v>174.5</v>
      </c>
      <c r="Q4956" s="1" t="s">
        <v>30</v>
      </c>
      <c r="R4956" s="1" t="s">
        <v>52</v>
      </c>
    </row>
    <row r="4957" spans="1:18" x14ac:dyDescent="0.35">
      <c r="A4957" s="1" t="s">
        <v>5005</v>
      </c>
      <c r="B4957">
        <v>45</v>
      </c>
      <c r="C4957">
        <v>44</v>
      </c>
      <c r="D4957">
        <v>166.9</v>
      </c>
      <c r="E4957">
        <v>149.4</v>
      </c>
      <c r="F4957" s="1" t="s">
        <v>30</v>
      </c>
      <c r="G4957" s="1" t="s">
        <v>20</v>
      </c>
      <c r="H4957" s="1" t="s">
        <v>31</v>
      </c>
      <c r="I4957" s="1" t="s">
        <v>22</v>
      </c>
      <c r="J4957" s="1" t="s">
        <v>22</v>
      </c>
      <c r="K4957" s="1" t="s">
        <v>23</v>
      </c>
      <c r="L4957" s="1" t="s">
        <v>32</v>
      </c>
      <c r="M4957" s="1" t="s">
        <v>39</v>
      </c>
      <c r="N4957" s="1" t="s">
        <v>26</v>
      </c>
      <c r="O4957" s="1" t="s">
        <v>41</v>
      </c>
      <c r="P4957">
        <v>164.3</v>
      </c>
      <c r="Q4957" s="1" t="s">
        <v>60</v>
      </c>
      <c r="R4957" s="1" t="s">
        <v>28</v>
      </c>
    </row>
    <row r="4958" spans="1:18" x14ac:dyDescent="0.35">
      <c r="A4958" s="1" t="s">
        <v>5006</v>
      </c>
      <c r="B4958">
        <v>33</v>
      </c>
      <c r="C4958">
        <v>25</v>
      </c>
      <c r="D4958">
        <v>171.4</v>
      </c>
      <c r="E4958">
        <v>163.19999999999999</v>
      </c>
      <c r="F4958" s="1" t="s">
        <v>19</v>
      </c>
      <c r="G4958" s="1" t="s">
        <v>20</v>
      </c>
      <c r="H4958" s="1" t="s">
        <v>21</v>
      </c>
      <c r="I4958" s="1" t="s">
        <v>44</v>
      </c>
      <c r="J4958" s="1" t="s">
        <v>48</v>
      </c>
      <c r="K4958" s="1" t="s">
        <v>23</v>
      </c>
      <c r="L4958" s="1" t="s">
        <v>36</v>
      </c>
      <c r="M4958" s="1" t="s">
        <v>25</v>
      </c>
      <c r="N4958" s="1" t="s">
        <v>45</v>
      </c>
      <c r="O4958" s="1" t="s">
        <v>41</v>
      </c>
      <c r="P4958">
        <v>168.2</v>
      </c>
      <c r="Q4958" s="1" t="s">
        <v>20</v>
      </c>
      <c r="R4958" s="1" t="s">
        <v>34</v>
      </c>
    </row>
    <row r="4959" spans="1:18" x14ac:dyDescent="0.35">
      <c r="A4959" s="1" t="s">
        <v>5007</v>
      </c>
      <c r="B4959">
        <v>43</v>
      </c>
      <c r="C4959">
        <v>26</v>
      </c>
      <c r="D4959">
        <v>170.1</v>
      </c>
      <c r="E4959">
        <v>165.3</v>
      </c>
      <c r="F4959" s="1" t="s">
        <v>30</v>
      </c>
      <c r="G4959" s="1" t="s">
        <v>19</v>
      </c>
      <c r="H4959" s="1" t="s">
        <v>22</v>
      </c>
      <c r="I4959" s="1" t="s">
        <v>62</v>
      </c>
      <c r="J4959" s="1" t="s">
        <v>23</v>
      </c>
      <c r="K4959" s="1" t="s">
        <v>23</v>
      </c>
      <c r="L4959" s="1" t="s">
        <v>32</v>
      </c>
      <c r="M4959" s="1" t="s">
        <v>36</v>
      </c>
      <c r="N4959" s="1" t="s">
        <v>33</v>
      </c>
      <c r="O4959" s="1" t="s">
        <v>41</v>
      </c>
      <c r="P4959">
        <v>172.6</v>
      </c>
      <c r="Q4959" s="1" t="s">
        <v>42</v>
      </c>
      <c r="R4959" s="1" t="s">
        <v>34</v>
      </c>
    </row>
    <row r="4960" spans="1:18" x14ac:dyDescent="0.35">
      <c r="A4960" s="1" t="s">
        <v>5008</v>
      </c>
      <c r="B4960">
        <v>20</v>
      </c>
      <c r="C4960">
        <v>32</v>
      </c>
      <c r="D4960">
        <v>177.3</v>
      </c>
      <c r="E4960">
        <v>158.5</v>
      </c>
      <c r="F4960" s="1" t="s">
        <v>20</v>
      </c>
      <c r="G4960" s="1" t="s">
        <v>19</v>
      </c>
      <c r="H4960" s="1" t="s">
        <v>22</v>
      </c>
      <c r="I4960" s="1" t="s">
        <v>21</v>
      </c>
      <c r="J4960" s="1" t="s">
        <v>48</v>
      </c>
      <c r="K4960" s="1" t="s">
        <v>22</v>
      </c>
      <c r="L4960" s="1" t="s">
        <v>36</v>
      </c>
      <c r="M4960" s="1" t="s">
        <v>32</v>
      </c>
      <c r="N4960" s="1" t="s">
        <v>40</v>
      </c>
      <c r="O4960" s="1" t="s">
        <v>27</v>
      </c>
      <c r="P4960">
        <v>161.9</v>
      </c>
      <c r="Q4960" s="1" t="s">
        <v>20</v>
      </c>
      <c r="R4960" s="1" t="s">
        <v>52</v>
      </c>
    </row>
    <row r="4961" spans="1:18" x14ac:dyDescent="0.35">
      <c r="A4961" s="1" t="s">
        <v>5009</v>
      </c>
      <c r="B4961">
        <v>41</v>
      </c>
      <c r="C4961">
        <v>24</v>
      </c>
      <c r="D4961">
        <v>181.7</v>
      </c>
      <c r="E4961">
        <v>166.2</v>
      </c>
      <c r="F4961" s="1" t="s">
        <v>19</v>
      </c>
      <c r="G4961" s="1" t="s">
        <v>42</v>
      </c>
      <c r="H4961" s="1" t="s">
        <v>31</v>
      </c>
      <c r="I4961" s="1" t="s">
        <v>22</v>
      </c>
      <c r="J4961" s="1" t="s">
        <v>23</v>
      </c>
      <c r="K4961" s="1" t="s">
        <v>48</v>
      </c>
      <c r="L4961" s="1" t="s">
        <v>24</v>
      </c>
      <c r="M4961" s="1" t="s">
        <v>24</v>
      </c>
      <c r="N4961" s="1" t="s">
        <v>51</v>
      </c>
      <c r="O4961" s="1" t="s">
        <v>41</v>
      </c>
      <c r="P4961">
        <v>185.8</v>
      </c>
      <c r="Q4961" s="1" t="s">
        <v>30</v>
      </c>
      <c r="R4961" s="1" t="s">
        <v>52</v>
      </c>
    </row>
    <row r="4962" spans="1:18" x14ac:dyDescent="0.35">
      <c r="A4962" s="1" t="s">
        <v>5010</v>
      </c>
      <c r="B4962">
        <v>42</v>
      </c>
      <c r="C4962">
        <v>49</v>
      </c>
      <c r="D4962">
        <v>178.6</v>
      </c>
      <c r="E4962">
        <v>166.7</v>
      </c>
      <c r="F4962" s="1" t="s">
        <v>60</v>
      </c>
      <c r="G4962" s="1" t="s">
        <v>19</v>
      </c>
      <c r="H4962" s="1" t="s">
        <v>22</v>
      </c>
      <c r="I4962" s="1" t="s">
        <v>31</v>
      </c>
      <c r="J4962" s="1" t="s">
        <v>47</v>
      </c>
      <c r="K4962" s="1" t="s">
        <v>22</v>
      </c>
      <c r="L4962" s="1" t="s">
        <v>32</v>
      </c>
      <c r="M4962" s="1" t="s">
        <v>32</v>
      </c>
      <c r="N4962" s="1" t="s">
        <v>40</v>
      </c>
      <c r="O4962" s="1" t="s">
        <v>41</v>
      </c>
      <c r="P4962">
        <v>188.7</v>
      </c>
      <c r="Q4962" s="1" t="s">
        <v>30</v>
      </c>
      <c r="R4962" s="1" t="s">
        <v>28</v>
      </c>
    </row>
    <row r="4963" spans="1:18" x14ac:dyDescent="0.35">
      <c r="A4963" s="1" t="s">
        <v>5011</v>
      </c>
      <c r="B4963">
        <v>38</v>
      </c>
      <c r="C4963">
        <v>25</v>
      </c>
      <c r="D4963">
        <v>180.8</v>
      </c>
      <c r="E4963">
        <v>168.8</v>
      </c>
      <c r="F4963" s="1" t="s">
        <v>30</v>
      </c>
      <c r="G4963" s="1" t="s">
        <v>19</v>
      </c>
      <c r="H4963" s="1" t="s">
        <v>44</v>
      </c>
      <c r="I4963" s="1" t="s">
        <v>31</v>
      </c>
      <c r="J4963" s="1" t="s">
        <v>22</v>
      </c>
      <c r="K4963" s="1" t="s">
        <v>23</v>
      </c>
      <c r="L4963" s="1" t="s">
        <v>25</v>
      </c>
      <c r="M4963" s="1" t="s">
        <v>32</v>
      </c>
      <c r="N4963" s="1" t="s">
        <v>45</v>
      </c>
      <c r="O4963" s="1" t="s">
        <v>27</v>
      </c>
      <c r="P4963">
        <v>171.9</v>
      </c>
      <c r="Q4963" s="1" t="s">
        <v>30</v>
      </c>
      <c r="R4963" s="1" t="s">
        <v>34</v>
      </c>
    </row>
    <row r="4964" spans="1:18" x14ac:dyDescent="0.35">
      <c r="A4964" s="1" t="s">
        <v>5012</v>
      </c>
      <c r="B4964">
        <v>37</v>
      </c>
      <c r="C4964">
        <v>32</v>
      </c>
      <c r="D4964">
        <v>180.2</v>
      </c>
      <c r="E4964">
        <v>167</v>
      </c>
      <c r="F4964" s="1" t="s">
        <v>19</v>
      </c>
      <c r="G4964" s="1" t="s">
        <v>50</v>
      </c>
      <c r="H4964" s="1" t="s">
        <v>62</v>
      </c>
      <c r="I4964" s="1" t="s">
        <v>62</v>
      </c>
      <c r="J4964" s="1" t="s">
        <v>23</v>
      </c>
      <c r="K4964" s="1" t="s">
        <v>47</v>
      </c>
      <c r="L4964" s="1" t="s">
        <v>25</v>
      </c>
      <c r="M4964" s="1" t="s">
        <v>32</v>
      </c>
      <c r="N4964" s="1" t="s">
        <v>33</v>
      </c>
      <c r="O4964" s="1" t="s">
        <v>41</v>
      </c>
      <c r="P4964">
        <v>180.1</v>
      </c>
      <c r="Q4964" s="1" t="s">
        <v>20</v>
      </c>
      <c r="R4964" s="1" t="s">
        <v>34</v>
      </c>
    </row>
    <row r="4965" spans="1:18" x14ac:dyDescent="0.35">
      <c r="A4965" s="1" t="s">
        <v>5013</v>
      </c>
      <c r="B4965">
        <v>31</v>
      </c>
      <c r="C4965">
        <v>36</v>
      </c>
      <c r="D4965">
        <v>167.5</v>
      </c>
      <c r="E4965">
        <v>176.3</v>
      </c>
      <c r="F4965" s="1" t="s">
        <v>20</v>
      </c>
      <c r="G4965" s="1" t="s">
        <v>30</v>
      </c>
      <c r="H4965" s="1" t="s">
        <v>22</v>
      </c>
      <c r="I4965" s="1" t="s">
        <v>44</v>
      </c>
      <c r="J4965" s="1" t="s">
        <v>47</v>
      </c>
      <c r="K4965" s="1" t="s">
        <v>23</v>
      </c>
      <c r="L4965" s="1" t="s">
        <v>36</v>
      </c>
      <c r="M4965" s="1" t="s">
        <v>39</v>
      </c>
      <c r="N4965" s="1" t="s">
        <v>45</v>
      </c>
      <c r="O4965" s="1" t="s">
        <v>41</v>
      </c>
      <c r="P4965">
        <v>176.8</v>
      </c>
      <c r="Q4965" s="1" t="s">
        <v>60</v>
      </c>
      <c r="R4965" s="1" t="s">
        <v>34</v>
      </c>
    </row>
    <row r="4966" spans="1:18" x14ac:dyDescent="0.35">
      <c r="A4966" s="1" t="s">
        <v>5014</v>
      </c>
      <c r="B4966">
        <v>47</v>
      </c>
      <c r="C4966">
        <v>23</v>
      </c>
      <c r="D4966">
        <v>171.7</v>
      </c>
      <c r="E4966">
        <v>168</v>
      </c>
      <c r="F4966" s="1" t="s">
        <v>19</v>
      </c>
      <c r="G4966" s="1" t="s">
        <v>30</v>
      </c>
      <c r="H4966" s="1" t="s">
        <v>22</v>
      </c>
      <c r="I4966" s="1" t="s">
        <v>22</v>
      </c>
      <c r="J4966" s="1" t="s">
        <v>22</v>
      </c>
      <c r="K4966" s="1" t="s">
        <v>48</v>
      </c>
      <c r="L4966" s="1" t="s">
        <v>24</v>
      </c>
      <c r="M4966" s="1" t="s">
        <v>39</v>
      </c>
      <c r="N4966" s="1" t="s">
        <v>45</v>
      </c>
      <c r="O4966" s="1" t="s">
        <v>27</v>
      </c>
      <c r="P4966">
        <v>165.1</v>
      </c>
      <c r="Q4966" s="1" t="s">
        <v>30</v>
      </c>
      <c r="R4966" s="1" t="s">
        <v>34</v>
      </c>
    </row>
    <row r="4967" spans="1:18" x14ac:dyDescent="0.35">
      <c r="A4967" s="1" t="s">
        <v>5015</v>
      </c>
      <c r="B4967">
        <v>47</v>
      </c>
      <c r="C4967">
        <v>36</v>
      </c>
      <c r="D4967">
        <v>186.5</v>
      </c>
      <c r="E4967">
        <v>162</v>
      </c>
      <c r="F4967" s="1" t="s">
        <v>30</v>
      </c>
      <c r="G4967" s="1" t="s">
        <v>19</v>
      </c>
      <c r="H4967" s="1" t="s">
        <v>31</v>
      </c>
      <c r="I4967" s="1" t="s">
        <v>22</v>
      </c>
      <c r="J4967" s="1" t="s">
        <v>48</v>
      </c>
      <c r="K4967" s="1" t="s">
        <v>23</v>
      </c>
      <c r="L4967" s="1" t="s">
        <v>25</v>
      </c>
      <c r="M4967" s="1" t="s">
        <v>32</v>
      </c>
      <c r="N4967" s="1" t="s">
        <v>40</v>
      </c>
      <c r="O4967" s="1" t="s">
        <v>41</v>
      </c>
      <c r="P4967">
        <v>180.4</v>
      </c>
      <c r="Q4967" s="1" t="s">
        <v>42</v>
      </c>
      <c r="R4967" s="1" t="s">
        <v>34</v>
      </c>
    </row>
    <row r="4968" spans="1:18" x14ac:dyDescent="0.35">
      <c r="A4968" s="1" t="s">
        <v>5016</v>
      </c>
      <c r="B4968">
        <v>52</v>
      </c>
      <c r="C4968">
        <v>45</v>
      </c>
      <c r="D4968">
        <v>170.2</v>
      </c>
      <c r="E4968">
        <v>165.8</v>
      </c>
      <c r="F4968" s="1" t="s">
        <v>20</v>
      </c>
      <c r="G4968" s="1" t="s">
        <v>20</v>
      </c>
      <c r="H4968" s="1" t="s">
        <v>21</v>
      </c>
      <c r="I4968" s="1" t="s">
        <v>44</v>
      </c>
      <c r="J4968" s="1" t="s">
        <v>22</v>
      </c>
      <c r="K4968" s="1" t="s">
        <v>48</v>
      </c>
      <c r="L4968" s="1" t="s">
        <v>39</v>
      </c>
      <c r="M4968" s="1" t="s">
        <v>36</v>
      </c>
      <c r="N4968" s="1" t="s">
        <v>51</v>
      </c>
      <c r="O4968" s="1" t="s">
        <v>41</v>
      </c>
      <c r="P4968">
        <v>178.4</v>
      </c>
      <c r="Q4968" s="1" t="s">
        <v>50</v>
      </c>
      <c r="R4968" s="1" t="s">
        <v>34</v>
      </c>
    </row>
    <row r="4969" spans="1:18" x14ac:dyDescent="0.35">
      <c r="A4969" s="1" t="s">
        <v>5017</v>
      </c>
      <c r="B4969">
        <v>38</v>
      </c>
      <c r="C4969">
        <v>34</v>
      </c>
      <c r="D4969">
        <v>187</v>
      </c>
      <c r="E4969">
        <v>161.80000000000001</v>
      </c>
      <c r="F4969" s="1" t="s">
        <v>19</v>
      </c>
      <c r="G4969" s="1" t="s">
        <v>30</v>
      </c>
      <c r="H4969" s="1" t="s">
        <v>44</v>
      </c>
      <c r="I4969" s="1" t="s">
        <v>62</v>
      </c>
      <c r="J4969" s="1" t="s">
        <v>23</v>
      </c>
      <c r="K4969" s="1" t="s">
        <v>23</v>
      </c>
      <c r="L4969" s="1" t="s">
        <v>39</v>
      </c>
      <c r="M4969" s="1" t="s">
        <v>36</v>
      </c>
      <c r="N4969" s="1" t="s">
        <v>26</v>
      </c>
      <c r="O4969" s="1" t="s">
        <v>41</v>
      </c>
      <c r="P4969">
        <v>184.4</v>
      </c>
      <c r="Q4969" s="1" t="s">
        <v>42</v>
      </c>
      <c r="R4969" s="1" t="s">
        <v>28</v>
      </c>
    </row>
    <row r="4970" spans="1:18" x14ac:dyDescent="0.35">
      <c r="A4970" s="1" t="s">
        <v>5018</v>
      </c>
      <c r="B4970">
        <v>47</v>
      </c>
      <c r="C4970">
        <v>36</v>
      </c>
      <c r="D4970">
        <v>171.1</v>
      </c>
      <c r="E4970">
        <v>159.5</v>
      </c>
      <c r="F4970" s="1" t="s">
        <v>30</v>
      </c>
      <c r="G4970" s="1" t="s">
        <v>20</v>
      </c>
      <c r="H4970" s="1" t="s">
        <v>22</v>
      </c>
      <c r="I4970" s="1" t="s">
        <v>22</v>
      </c>
      <c r="J4970" s="1" t="s">
        <v>47</v>
      </c>
      <c r="K4970" s="1" t="s">
        <v>48</v>
      </c>
      <c r="L4970" s="1" t="s">
        <v>24</v>
      </c>
      <c r="M4970" s="1" t="s">
        <v>32</v>
      </c>
      <c r="N4970" s="1" t="s">
        <v>65</v>
      </c>
      <c r="O4970" s="1" t="s">
        <v>41</v>
      </c>
      <c r="P4970">
        <v>175.4</v>
      </c>
      <c r="Q4970" s="1" t="s">
        <v>38</v>
      </c>
      <c r="R4970" s="1" t="s">
        <v>28</v>
      </c>
    </row>
    <row r="4971" spans="1:18" x14ac:dyDescent="0.35">
      <c r="A4971" s="1" t="s">
        <v>5019</v>
      </c>
      <c r="B4971">
        <v>45</v>
      </c>
      <c r="C4971">
        <v>48</v>
      </c>
      <c r="D4971">
        <v>159.69999999999999</v>
      </c>
      <c r="E4971">
        <v>154.80000000000001</v>
      </c>
      <c r="F4971" s="1" t="s">
        <v>30</v>
      </c>
      <c r="G4971" s="1" t="s">
        <v>30</v>
      </c>
      <c r="H4971" s="1" t="s">
        <v>21</v>
      </c>
      <c r="I4971" s="1" t="s">
        <v>21</v>
      </c>
      <c r="J4971" s="1" t="s">
        <v>23</v>
      </c>
      <c r="K4971" s="1" t="s">
        <v>22</v>
      </c>
      <c r="L4971" s="1" t="s">
        <v>25</v>
      </c>
      <c r="M4971" s="1" t="s">
        <v>32</v>
      </c>
      <c r="N4971" s="1" t="s">
        <v>40</v>
      </c>
      <c r="O4971" s="1" t="s">
        <v>27</v>
      </c>
      <c r="P4971">
        <v>145.30000000000001</v>
      </c>
      <c r="Q4971" s="1" t="s">
        <v>30</v>
      </c>
      <c r="R4971" s="1" t="s">
        <v>28</v>
      </c>
    </row>
    <row r="4972" spans="1:18" x14ac:dyDescent="0.35">
      <c r="A4972" s="1" t="s">
        <v>5020</v>
      </c>
      <c r="B4972">
        <v>54</v>
      </c>
      <c r="C4972">
        <v>28</v>
      </c>
      <c r="D4972">
        <v>172.3</v>
      </c>
      <c r="E4972">
        <v>160.30000000000001</v>
      </c>
      <c r="F4972" s="1" t="s">
        <v>30</v>
      </c>
      <c r="G4972" s="1" t="s">
        <v>19</v>
      </c>
      <c r="H4972" s="1" t="s">
        <v>22</v>
      </c>
      <c r="I4972" s="1" t="s">
        <v>22</v>
      </c>
      <c r="J4972" s="1" t="s">
        <v>48</v>
      </c>
      <c r="K4972" s="1" t="s">
        <v>22</v>
      </c>
      <c r="L4972" s="1" t="s">
        <v>25</v>
      </c>
      <c r="M4972" s="1" t="s">
        <v>32</v>
      </c>
      <c r="N4972" s="1" t="s">
        <v>45</v>
      </c>
      <c r="O4972" s="1" t="s">
        <v>27</v>
      </c>
      <c r="P4972">
        <v>159.5</v>
      </c>
      <c r="Q4972" s="1" t="s">
        <v>30</v>
      </c>
      <c r="R4972" s="1" t="s">
        <v>34</v>
      </c>
    </row>
    <row r="4973" spans="1:18" x14ac:dyDescent="0.35">
      <c r="A4973" s="1" t="s">
        <v>5021</v>
      </c>
      <c r="B4973">
        <v>53</v>
      </c>
      <c r="C4973">
        <v>32</v>
      </c>
      <c r="D4973">
        <v>179.9</v>
      </c>
      <c r="E4973">
        <v>166.4</v>
      </c>
      <c r="F4973" s="1" t="s">
        <v>20</v>
      </c>
      <c r="G4973" s="1" t="s">
        <v>19</v>
      </c>
      <c r="H4973" s="1" t="s">
        <v>21</v>
      </c>
      <c r="I4973" s="1" t="s">
        <v>22</v>
      </c>
      <c r="J4973" s="1" t="s">
        <v>48</v>
      </c>
      <c r="K4973" s="1" t="s">
        <v>22</v>
      </c>
      <c r="L4973" s="1" t="s">
        <v>32</v>
      </c>
      <c r="M4973" s="1" t="s">
        <v>39</v>
      </c>
      <c r="N4973" s="1" t="s">
        <v>40</v>
      </c>
      <c r="O4973" s="1" t="s">
        <v>27</v>
      </c>
      <c r="P4973">
        <v>162.30000000000001</v>
      </c>
      <c r="Q4973" s="1" t="s">
        <v>20</v>
      </c>
      <c r="R4973" s="1" t="s">
        <v>28</v>
      </c>
    </row>
    <row r="4974" spans="1:18" x14ac:dyDescent="0.35">
      <c r="A4974" s="1" t="s">
        <v>5022</v>
      </c>
      <c r="B4974">
        <v>54</v>
      </c>
      <c r="C4974">
        <v>27</v>
      </c>
      <c r="D4974">
        <v>185.6</v>
      </c>
      <c r="E4974">
        <v>156.19999999999999</v>
      </c>
      <c r="F4974" s="1" t="s">
        <v>19</v>
      </c>
      <c r="G4974" s="1" t="s">
        <v>20</v>
      </c>
      <c r="H4974" s="1" t="s">
        <v>31</v>
      </c>
      <c r="I4974" s="1" t="s">
        <v>44</v>
      </c>
      <c r="J4974" s="1" t="s">
        <v>23</v>
      </c>
      <c r="K4974" s="1" t="s">
        <v>22</v>
      </c>
      <c r="L4974" s="1" t="s">
        <v>39</v>
      </c>
      <c r="M4974" s="1" t="s">
        <v>24</v>
      </c>
      <c r="N4974" s="1" t="s">
        <v>33</v>
      </c>
      <c r="O4974" s="1" t="s">
        <v>27</v>
      </c>
      <c r="P4974">
        <v>167.7</v>
      </c>
      <c r="Q4974" s="1" t="s">
        <v>20</v>
      </c>
      <c r="R4974" s="1" t="s">
        <v>28</v>
      </c>
    </row>
    <row r="4975" spans="1:18" x14ac:dyDescent="0.35">
      <c r="A4975" s="1" t="s">
        <v>5023</v>
      </c>
      <c r="B4975">
        <v>35</v>
      </c>
      <c r="C4975">
        <v>40</v>
      </c>
      <c r="D4975">
        <v>163.69999999999999</v>
      </c>
      <c r="E4975">
        <v>163.5</v>
      </c>
      <c r="F4975" s="1" t="s">
        <v>30</v>
      </c>
      <c r="G4975" s="1" t="s">
        <v>30</v>
      </c>
      <c r="H4975" s="1" t="s">
        <v>21</v>
      </c>
      <c r="I4975" s="1" t="s">
        <v>21</v>
      </c>
      <c r="J4975" s="1" t="s">
        <v>23</v>
      </c>
      <c r="K4975" s="1" t="s">
        <v>23</v>
      </c>
      <c r="L4975" s="1" t="s">
        <v>32</v>
      </c>
      <c r="M4975" s="1" t="s">
        <v>39</v>
      </c>
      <c r="N4975" s="1" t="s">
        <v>51</v>
      </c>
      <c r="O4975" s="1" t="s">
        <v>41</v>
      </c>
      <c r="P4975">
        <v>172.3</v>
      </c>
      <c r="Q4975" s="1" t="s">
        <v>30</v>
      </c>
      <c r="R4975" s="1" t="s">
        <v>52</v>
      </c>
    </row>
    <row r="4976" spans="1:18" x14ac:dyDescent="0.35">
      <c r="A4976" s="1" t="s">
        <v>5024</v>
      </c>
      <c r="B4976">
        <v>32</v>
      </c>
      <c r="C4976">
        <v>20</v>
      </c>
      <c r="D4976">
        <v>179.8</v>
      </c>
      <c r="E4976">
        <v>159</v>
      </c>
      <c r="F4976" s="1" t="s">
        <v>30</v>
      </c>
      <c r="G4976" s="1" t="s">
        <v>42</v>
      </c>
      <c r="H4976" s="1" t="s">
        <v>22</v>
      </c>
      <c r="I4976" s="1" t="s">
        <v>22</v>
      </c>
      <c r="J4976" s="1" t="s">
        <v>22</v>
      </c>
      <c r="K4976" s="1" t="s">
        <v>23</v>
      </c>
      <c r="L4976" s="1" t="s">
        <v>36</v>
      </c>
      <c r="M4976" s="1" t="s">
        <v>39</v>
      </c>
      <c r="N4976" s="1" t="s">
        <v>45</v>
      </c>
      <c r="O4976" s="1" t="s">
        <v>27</v>
      </c>
      <c r="P4976">
        <v>161.4</v>
      </c>
      <c r="Q4976" s="1" t="s">
        <v>42</v>
      </c>
      <c r="R4976" s="1" t="s">
        <v>34</v>
      </c>
    </row>
    <row r="4977" spans="1:18" x14ac:dyDescent="0.35">
      <c r="A4977" s="1" t="s">
        <v>5025</v>
      </c>
      <c r="B4977">
        <v>42</v>
      </c>
      <c r="C4977">
        <v>20</v>
      </c>
      <c r="D4977">
        <v>180.3</v>
      </c>
      <c r="E4977">
        <v>161.30000000000001</v>
      </c>
      <c r="F4977" s="1" t="s">
        <v>50</v>
      </c>
      <c r="G4977" s="1" t="s">
        <v>30</v>
      </c>
      <c r="H4977" s="1" t="s">
        <v>22</v>
      </c>
      <c r="I4977" s="1" t="s">
        <v>22</v>
      </c>
      <c r="J4977" s="1" t="s">
        <v>23</v>
      </c>
      <c r="K4977" s="1" t="s">
        <v>23</v>
      </c>
      <c r="L4977" s="1" t="s">
        <v>25</v>
      </c>
      <c r="M4977" s="1" t="s">
        <v>25</v>
      </c>
      <c r="N4977" s="1" t="s">
        <v>51</v>
      </c>
      <c r="O4977" s="1" t="s">
        <v>41</v>
      </c>
      <c r="P4977">
        <v>178.5</v>
      </c>
      <c r="Q4977" s="1" t="s">
        <v>60</v>
      </c>
      <c r="R4977" s="1" t="s">
        <v>52</v>
      </c>
    </row>
    <row r="4978" spans="1:18" x14ac:dyDescent="0.35">
      <c r="A4978" s="1" t="s">
        <v>5026</v>
      </c>
      <c r="B4978">
        <v>41</v>
      </c>
      <c r="C4978">
        <v>35</v>
      </c>
      <c r="D4978">
        <v>183.1</v>
      </c>
      <c r="E4978">
        <v>161</v>
      </c>
      <c r="F4978" s="1" t="s">
        <v>30</v>
      </c>
      <c r="G4978" s="1" t="s">
        <v>42</v>
      </c>
      <c r="H4978" s="1" t="s">
        <v>31</v>
      </c>
      <c r="I4978" s="1" t="s">
        <v>62</v>
      </c>
      <c r="J4978" s="1" t="s">
        <v>22</v>
      </c>
      <c r="K4978" s="1" t="s">
        <v>22</v>
      </c>
      <c r="L4978" s="1" t="s">
        <v>36</v>
      </c>
      <c r="M4978" s="1" t="s">
        <v>25</v>
      </c>
      <c r="N4978" s="1" t="s">
        <v>33</v>
      </c>
      <c r="O4978" s="1" t="s">
        <v>41</v>
      </c>
      <c r="P4978">
        <v>172.5</v>
      </c>
      <c r="Q4978" s="1" t="s">
        <v>30</v>
      </c>
      <c r="R4978" s="1" t="s">
        <v>34</v>
      </c>
    </row>
    <row r="4979" spans="1:18" x14ac:dyDescent="0.35">
      <c r="A4979" s="1" t="s">
        <v>5027</v>
      </c>
      <c r="B4979">
        <v>35</v>
      </c>
      <c r="C4979">
        <v>42</v>
      </c>
      <c r="D4979">
        <v>155.30000000000001</v>
      </c>
      <c r="E4979">
        <v>162.5</v>
      </c>
      <c r="F4979" s="1" t="s">
        <v>20</v>
      </c>
      <c r="G4979" s="1" t="s">
        <v>19</v>
      </c>
      <c r="H4979" s="1" t="s">
        <v>44</v>
      </c>
      <c r="I4979" s="1" t="s">
        <v>21</v>
      </c>
      <c r="J4979" s="1" t="s">
        <v>22</v>
      </c>
      <c r="K4979" s="1" t="s">
        <v>23</v>
      </c>
      <c r="L4979" s="1" t="s">
        <v>36</v>
      </c>
      <c r="M4979" s="1" t="s">
        <v>24</v>
      </c>
      <c r="N4979" s="1" t="s">
        <v>51</v>
      </c>
      <c r="O4979" s="1" t="s">
        <v>27</v>
      </c>
      <c r="P4979">
        <v>147.80000000000001</v>
      </c>
      <c r="Q4979" s="1" t="s">
        <v>20</v>
      </c>
      <c r="R4979" s="1" t="s">
        <v>52</v>
      </c>
    </row>
    <row r="4980" spans="1:18" x14ac:dyDescent="0.35">
      <c r="A4980" s="1" t="s">
        <v>5028</v>
      </c>
      <c r="B4980">
        <v>47</v>
      </c>
      <c r="C4980">
        <v>37</v>
      </c>
      <c r="D4980">
        <v>185.6</v>
      </c>
      <c r="E4980">
        <v>174.9</v>
      </c>
      <c r="F4980" s="1" t="s">
        <v>20</v>
      </c>
      <c r="G4980" s="1" t="s">
        <v>30</v>
      </c>
      <c r="H4980" s="1" t="s">
        <v>21</v>
      </c>
      <c r="I4980" s="1" t="s">
        <v>44</v>
      </c>
      <c r="J4980" s="1" t="s">
        <v>23</v>
      </c>
      <c r="K4980" s="1" t="s">
        <v>22</v>
      </c>
      <c r="L4980" s="1" t="s">
        <v>39</v>
      </c>
      <c r="M4980" s="1" t="s">
        <v>24</v>
      </c>
      <c r="N4980" s="1" t="s">
        <v>51</v>
      </c>
      <c r="O4980" s="1" t="s">
        <v>27</v>
      </c>
      <c r="P4980">
        <v>165.7</v>
      </c>
      <c r="Q4980" s="1" t="s">
        <v>60</v>
      </c>
      <c r="R4980" s="1" t="s">
        <v>34</v>
      </c>
    </row>
    <row r="4981" spans="1:18" x14ac:dyDescent="0.35">
      <c r="A4981" s="1" t="s">
        <v>5029</v>
      </c>
      <c r="B4981">
        <v>54</v>
      </c>
      <c r="C4981">
        <v>46</v>
      </c>
      <c r="D4981">
        <v>177.1</v>
      </c>
      <c r="E4981">
        <v>158.19999999999999</v>
      </c>
      <c r="F4981" s="1" t="s">
        <v>20</v>
      </c>
      <c r="G4981" s="1" t="s">
        <v>20</v>
      </c>
      <c r="H4981" s="1" t="s">
        <v>31</v>
      </c>
      <c r="I4981" s="1" t="s">
        <v>22</v>
      </c>
      <c r="J4981" s="1" t="s">
        <v>48</v>
      </c>
      <c r="K4981" s="1" t="s">
        <v>23</v>
      </c>
      <c r="L4981" s="1" t="s">
        <v>32</v>
      </c>
      <c r="M4981" s="1" t="s">
        <v>32</v>
      </c>
      <c r="N4981" s="1" t="s">
        <v>33</v>
      </c>
      <c r="O4981" s="1" t="s">
        <v>41</v>
      </c>
      <c r="P4981">
        <v>176</v>
      </c>
      <c r="Q4981" s="1" t="s">
        <v>20</v>
      </c>
      <c r="R4981" s="1" t="s">
        <v>28</v>
      </c>
    </row>
    <row r="4982" spans="1:18" x14ac:dyDescent="0.35">
      <c r="A4982" s="1" t="s">
        <v>5030</v>
      </c>
      <c r="B4982">
        <v>27</v>
      </c>
      <c r="C4982">
        <v>39</v>
      </c>
      <c r="D4982">
        <v>177.2</v>
      </c>
      <c r="E4982">
        <v>161.1</v>
      </c>
      <c r="F4982" s="1" t="s">
        <v>30</v>
      </c>
      <c r="G4982" s="1" t="s">
        <v>30</v>
      </c>
      <c r="H4982" s="1" t="s">
        <v>21</v>
      </c>
      <c r="I4982" s="1" t="s">
        <v>31</v>
      </c>
      <c r="J4982" s="1" t="s">
        <v>22</v>
      </c>
      <c r="K4982" s="1" t="s">
        <v>23</v>
      </c>
      <c r="L4982" s="1" t="s">
        <v>36</v>
      </c>
      <c r="M4982" s="1" t="s">
        <v>39</v>
      </c>
      <c r="N4982" s="1" t="s">
        <v>65</v>
      </c>
      <c r="O4982" s="1" t="s">
        <v>41</v>
      </c>
      <c r="P4982">
        <v>168</v>
      </c>
      <c r="Q4982" s="1" t="s">
        <v>30</v>
      </c>
      <c r="R4982" s="1" t="s">
        <v>34</v>
      </c>
    </row>
    <row r="4983" spans="1:18" x14ac:dyDescent="0.35">
      <c r="A4983" s="1" t="s">
        <v>5031</v>
      </c>
      <c r="B4983">
        <v>41</v>
      </c>
      <c r="C4983">
        <v>32</v>
      </c>
      <c r="D4983">
        <v>181.3</v>
      </c>
      <c r="E4983">
        <v>160.1</v>
      </c>
      <c r="F4983" s="1" t="s">
        <v>30</v>
      </c>
      <c r="G4983" s="1" t="s">
        <v>42</v>
      </c>
      <c r="H4983" s="1" t="s">
        <v>21</v>
      </c>
      <c r="I4983" s="1" t="s">
        <v>31</v>
      </c>
      <c r="J4983" s="1" t="s">
        <v>22</v>
      </c>
      <c r="K4983" s="1" t="s">
        <v>22</v>
      </c>
      <c r="L4983" s="1" t="s">
        <v>32</v>
      </c>
      <c r="M4983" s="1" t="s">
        <v>39</v>
      </c>
      <c r="N4983" s="1" t="s">
        <v>26</v>
      </c>
      <c r="O4983" s="1" t="s">
        <v>41</v>
      </c>
      <c r="P4983">
        <v>176</v>
      </c>
      <c r="Q4983" s="1" t="s">
        <v>30</v>
      </c>
      <c r="R4983" s="1" t="s">
        <v>28</v>
      </c>
    </row>
    <row r="4984" spans="1:18" x14ac:dyDescent="0.35">
      <c r="A4984" s="1" t="s">
        <v>5032</v>
      </c>
      <c r="B4984">
        <v>40</v>
      </c>
      <c r="C4984">
        <v>27</v>
      </c>
      <c r="D4984">
        <v>160</v>
      </c>
      <c r="E4984">
        <v>152.4</v>
      </c>
      <c r="F4984" s="1" t="s">
        <v>19</v>
      </c>
      <c r="G4984" s="1" t="s">
        <v>30</v>
      </c>
      <c r="H4984" s="1" t="s">
        <v>22</v>
      </c>
      <c r="I4984" s="1" t="s">
        <v>44</v>
      </c>
      <c r="J4984" s="1" t="s">
        <v>23</v>
      </c>
      <c r="K4984" s="1" t="s">
        <v>22</v>
      </c>
      <c r="L4984" s="1" t="s">
        <v>39</v>
      </c>
      <c r="M4984" s="1" t="s">
        <v>25</v>
      </c>
      <c r="N4984" s="1" t="s">
        <v>51</v>
      </c>
      <c r="O4984" s="1" t="s">
        <v>41</v>
      </c>
      <c r="P4984">
        <v>159.80000000000001</v>
      </c>
      <c r="Q4984" s="1" t="s">
        <v>30</v>
      </c>
      <c r="R4984" s="1" t="s">
        <v>52</v>
      </c>
    </row>
    <row r="4985" spans="1:18" x14ac:dyDescent="0.35">
      <c r="A4985" s="1" t="s">
        <v>5033</v>
      </c>
      <c r="B4985">
        <v>45</v>
      </c>
      <c r="C4985">
        <v>38</v>
      </c>
      <c r="D4985">
        <v>181.1</v>
      </c>
      <c r="E4985">
        <v>166.5</v>
      </c>
      <c r="F4985" s="1" t="s">
        <v>30</v>
      </c>
      <c r="G4985" s="1" t="s">
        <v>20</v>
      </c>
      <c r="H4985" s="1" t="s">
        <v>22</v>
      </c>
      <c r="I4985" s="1" t="s">
        <v>22</v>
      </c>
      <c r="J4985" s="1" t="s">
        <v>48</v>
      </c>
      <c r="K4985" s="1" t="s">
        <v>23</v>
      </c>
      <c r="L4985" s="1" t="s">
        <v>36</v>
      </c>
      <c r="M4985" s="1" t="s">
        <v>25</v>
      </c>
      <c r="N4985" s="1" t="s">
        <v>51</v>
      </c>
      <c r="O4985" s="1" t="s">
        <v>27</v>
      </c>
      <c r="P4985">
        <v>165.3</v>
      </c>
      <c r="Q4985" s="1" t="s">
        <v>38</v>
      </c>
      <c r="R4985" s="1" t="s">
        <v>52</v>
      </c>
    </row>
    <row r="4986" spans="1:18" x14ac:dyDescent="0.35">
      <c r="A4986" s="1" t="s">
        <v>5034</v>
      </c>
      <c r="B4986">
        <v>40</v>
      </c>
      <c r="C4986">
        <v>46</v>
      </c>
      <c r="D4986">
        <v>190.6</v>
      </c>
      <c r="E4986">
        <v>156.4</v>
      </c>
      <c r="F4986" s="1" t="s">
        <v>19</v>
      </c>
      <c r="G4986" s="1" t="s">
        <v>42</v>
      </c>
      <c r="H4986" s="1" t="s">
        <v>31</v>
      </c>
      <c r="I4986" s="1" t="s">
        <v>21</v>
      </c>
      <c r="J4986" s="1" t="s">
        <v>23</v>
      </c>
      <c r="K4986" s="1" t="s">
        <v>48</v>
      </c>
      <c r="L4986" s="1" t="s">
        <v>24</v>
      </c>
      <c r="M4986" s="1" t="s">
        <v>25</v>
      </c>
      <c r="N4986" s="1" t="s">
        <v>26</v>
      </c>
      <c r="O4986" s="1" t="s">
        <v>41</v>
      </c>
      <c r="P4986">
        <v>174.7</v>
      </c>
      <c r="Q4986" s="1" t="s">
        <v>42</v>
      </c>
      <c r="R4986" s="1" t="s">
        <v>28</v>
      </c>
    </row>
    <row r="4987" spans="1:18" x14ac:dyDescent="0.35">
      <c r="A4987" s="1" t="s">
        <v>5035</v>
      </c>
      <c r="B4987">
        <v>44</v>
      </c>
      <c r="C4987">
        <v>49</v>
      </c>
      <c r="D4987">
        <v>164.4</v>
      </c>
      <c r="E4987">
        <v>169.6</v>
      </c>
      <c r="F4987" s="1" t="s">
        <v>19</v>
      </c>
      <c r="G4987" s="1" t="s">
        <v>19</v>
      </c>
      <c r="H4987" s="1" t="s">
        <v>22</v>
      </c>
      <c r="I4987" s="1" t="s">
        <v>21</v>
      </c>
      <c r="J4987" s="1" t="s">
        <v>23</v>
      </c>
      <c r="K4987" s="1" t="s">
        <v>48</v>
      </c>
      <c r="L4987" s="1" t="s">
        <v>36</v>
      </c>
      <c r="M4987" s="1" t="s">
        <v>32</v>
      </c>
      <c r="N4987" s="1" t="s">
        <v>51</v>
      </c>
      <c r="O4987" s="1" t="s">
        <v>27</v>
      </c>
      <c r="P4987">
        <v>157.6</v>
      </c>
      <c r="Q4987" s="1" t="s">
        <v>19</v>
      </c>
      <c r="R4987" s="1" t="s">
        <v>34</v>
      </c>
    </row>
    <row r="4988" spans="1:18" x14ac:dyDescent="0.35">
      <c r="A4988" s="1" t="s">
        <v>5036</v>
      </c>
      <c r="B4988">
        <v>20</v>
      </c>
      <c r="C4988">
        <v>27</v>
      </c>
      <c r="D4988">
        <v>173.5</v>
      </c>
      <c r="E4988">
        <v>156.69999999999999</v>
      </c>
      <c r="F4988" s="1" t="s">
        <v>30</v>
      </c>
      <c r="G4988" s="1" t="s">
        <v>20</v>
      </c>
      <c r="H4988" s="1" t="s">
        <v>31</v>
      </c>
      <c r="I4988" s="1" t="s">
        <v>44</v>
      </c>
      <c r="J4988" s="1" t="s">
        <v>47</v>
      </c>
      <c r="K4988" s="1" t="s">
        <v>22</v>
      </c>
      <c r="L4988" s="1" t="s">
        <v>25</v>
      </c>
      <c r="M4988" s="1" t="s">
        <v>32</v>
      </c>
      <c r="N4988" s="1" t="s">
        <v>33</v>
      </c>
      <c r="O4988" s="1" t="s">
        <v>27</v>
      </c>
      <c r="P4988">
        <v>154.5</v>
      </c>
      <c r="Q4988" s="1" t="s">
        <v>60</v>
      </c>
      <c r="R4988" s="1" t="s">
        <v>34</v>
      </c>
    </row>
    <row r="4989" spans="1:18" x14ac:dyDescent="0.35">
      <c r="A4989" s="1" t="s">
        <v>5037</v>
      </c>
      <c r="B4989">
        <v>25</v>
      </c>
      <c r="C4989">
        <v>30</v>
      </c>
      <c r="D4989">
        <v>174.3</v>
      </c>
      <c r="E4989">
        <v>163.69999999999999</v>
      </c>
      <c r="F4989" s="1" t="s">
        <v>19</v>
      </c>
      <c r="G4989" s="1" t="s">
        <v>20</v>
      </c>
      <c r="H4989" s="1" t="s">
        <v>21</v>
      </c>
      <c r="I4989" s="1" t="s">
        <v>31</v>
      </c>
      <c r="J4989" s="1" t="s">
        <v>23</v>
      </c>
      <c r="K4989" s="1" t="s">
        <v>23</v>
      </c>
      <c r="L4989" s="1" t="s">
        <v>36</v>
      </c>
      <c r="M4989" s="1" t="s">
        <v>25</v>
      </c>
      <c r="N4989" s="1" t="s">
        <v>33</v>
      </c>
      <c r="O4989" s="1" t="s">
        <v>41</v>
      </c>
      <c r="P4989">
        <v>170.4</v>
      </c>
      <c r="Q4989" s="1" t="s">
        <v>20</v>
      </c>
      <c r="R4989" s="1" t="s">
        <v>34</v>
      </c>
    </row>
    <row r="4990" spans="1:18" x14ac:dyDescent="0.35">
      <c r="A4990" s="1" t="s">
        <v>5038</v>
      </c>
      <c r="B4990">
        <v>42</v>
      </c>
      <c r="C4990">
        <v>40</v>
      </c>
      <c r="D4990">
        <v>176.5</v>
      </c>
      <c r="E4990">
        <v>171.8</v>
      </c>
      <c r="F4990" s="1" t="s">
        <v>30</v>
      </c>
      <c r="G4990" s="1" t="s">
        <v>54</v>
      </c>
      <c r="H4990" s="1" t="s">
        <v>22</v>
      </c>
      <c r="I4990" s="1" t="s">
        <v>31</v>
      </c>
      <c r="J4990" s="1" t="s">
        <v>23</v>
      </c>
      <c r="K4990" s="1" t="s">
        <v>23</v>
      </c>
      <c r="L4990" s="1" t="s">
        <v>36</v>
      </c>
      <c r="M4990" s="1" t="s">
        <v>25</v>
      </c>
      <c r="N4990" s="1" t="s">
        <v>65</v>
      </c>
      <c r="O4990" s="1" t="s">
        <v>41</v>
      </c>
      <c r="P4990">
        <v>181.9</v>
      </c>
      <c r="Q4990" s="1" t="s">
        <v>42</v>
      </c>
      <c r="R4990" s="1" t="s">
        <v>28</v>
      </c>
    </row>
    <row r="4991" spans="1:18" x14ac:dyDescent="0.35">
      <c r="A4991" s="1" t="s">
        <v>5039</v>
      </c>
      <c r="B4991">
        <v>42</v>
      </c>
      <c r="C4991">
        <v>40</v>
      </c>
      <c r="D4991">
        <v>177</v>
      </c>
      <c r="E4991">
        <v>164.1</v>
      </c>
      <c r="F4991" s="1" t="s">
        <v>19</v>
      </c>
      <c r="G4991" s="1" t="s">
        <v>50</v>
      </c>
      <c r="H4991" s="1" t="s">
        <v>22</v>
      </c>
      <c r="I4991" s="1" t="s">
        <v>22</v>
      </c>
      <c r="J4991" s="1" t="s">
        <v>48</v>
      </c>
      <c r="K4991" s="1" t="s">
        <v>22</v>
      </c>
      <c r="L4991" s="1" t="s">
        <v>36</v>
      </c>
      <c r="M4991" s="1" t="s">
        <v>36</v>
      </c>
      <c r="N4991" s="1" t="s">
        <v>40</v>
      </c>
      <c r="O4991" s="1" t="s">
        <v>41</v>
      </c>
      <c r="P4991">
        <v>171.6</v>
      </c>
      <c r="Q4991" s="1" t="s">
        <v>50</v>
      </c>
      <c r="R4991" s="1" t="s">
        <v>34</v>
      </c>
    </row>
    <row r="4992" spans="1:18" x14ac:dyDescent="0.35">
      <c r="A4992" s="1" t="s">
        <v>5040</v>
      </c>
      <c r="B4992">
        <v>42</v>
      </c>
      <c r="C4992">
        <v>48</v>
      </c>
      <c r="D4992">
        <v>169.3</v>
      </c>
      <c r="E4992">
        <v>157.80000000000001</v>
      </c>
      <c r="F4992" s="1" t="s">
        <v>20</v>
      </c>
      <c r="G4992" s="1" t="s">
        <v>20</v>
      </c>
      <c r="H4992" s="1" t="s">
        <v>62</v>
      </c>
      <c r="I4992" s="1" t="s">
        <v>31</v>
      </c>
      <c r="J4992" s="1" t="s">
        <v>22</v>
      </c>
      <c r="K4992" s="1" t="s">
        <v>23</v>
      </c>
      <c r="L4992" s="1" t="s">
        <v>32</v>
      </c>
      <c r="M4992" s="1" t="s">
        <v>39</v>
      </c>
      <c r="N4992" s="1" t="s">
        <v>51</v>
      </c>
      <c r="O4992" s="1" t="s">
        <v>41</v>
      </c>
      <c r="P4992">
        <v>168.8</v>
      </c>
      <c r="Q4992" s="1" t="s">
        <v>20</v>
      </c>
      <c r="R4992" s="1" t="s">
        <v>34</v>
      </c>
    </row>
    <row r="4993" spans="1:18" x14ac:dyDescent="0.35">
      <c r="A4993" s="1" t="s">
        <v>5041</v>
      </c>
      <c r="B4993">
        <v>51</v>
      </c>
      <c r="C4993">
        <v>21</v>
      </c>
      <c r="D4993">
        <v>174.3</v>
      </c>
      <c r="E4993">
        <v>156</v>
      </c>
      <c r="F4993" s="1" t="s">
        <v>30</v>
      </c>
      <c r="G4993" s="1" t="s">
        <v>30</v>
      </c>
      <c r="H4993" s="1" t="s">
        <v>44</v>
      </c>
      <c r="I4993" s="1" t="s">
        <v>21</v>
      </c>
      <c r="J4993" s="1" t="s">
        <v>22</v>
      </c>
      <c r="K4993" s="1" t="s">
        <v>22</v>
      </c>
      <c r="L4993" s="1" t="s">
        <v>39</v>
      </c>
      <c r="M4993" s="1" t="s">
        <v>32</v>
      </c>
      <c r="N4993" s="1" t="s">
        <v>51</v>
      </c>
      <c r="O4993" s="1" t="s">
        <v>41</v>
      </c>
      <c r="P4993">
        <v>171.5</v>
      </c>
      <c r="Q4993" s="1" t="s">
        <v>30</v>
      </c>
      <c r="R4993" s="1" t="s">
        <v>34</v>
      </c>
    </row>
    <row r="4994" spans="1:18" x14ac:dyDescent="0.35">
      <c r="A4994" s="1" t="s">
        <v>5042</v>
      </c>
      <c r="B4994">
        <v>49</v>
      </c>
      <c r="C4994">
        <v>20</v>
      </c>
      <c r="D4994">
        <v>186.2</v>
      </c>
      <c r="E4994">
        <v>148.19999999999999</v>
      </c>
      <c r="F4994" s="1" t="s">
        <v>19</v>
      </c>
      <c r="G4994" s="1" t="s">
        <v>19</v>
      </c>
      <c r="H4994" s="1" t="s">
        <v>22</v>
      </c>
      <c r="I4994" s="1" t="s">
        <v>44</v>
      </c>
      <c r="J4994" s="1" t="s">
        <v>22</v>
      </c>
      <c r="K4994" s="1" t="s">
        <v>23</v>
      </c>
      <c r="L4994" s="1" t="s">
        <v>36</v>
      </c>
      <c r="M4994" s="1" t="s">
        <v>32</v>
      </c>
      <c r="N4994" s="1" t="s">
        <v>51</v>
      </c>
      <c r="O4994" s="1" t="s">
        <v>41</v>
      </c>
      <c r="P4994">
        <v>173.3</v>
      </c>
      <c r="Q4994" s="1" t="s">
        <v>19</v>
      </c>
      <c r="R4994" s="1" t="s">
        <v>52</v>
      </c>
    </row>
    <row r="4995" spans="1:18" x14ac:dyDescent="0.35">
      <c r="A4995" s="1" t="s">
        <v>5043</v>
      </c>
      <c r="B4995">
        <v>32</v>
      </c>
      <c r="C4995">
        <v>38</v>
      </c>
      <c r="D4995">
        <v>176.8</v>
      </c>
      <c r="E4995">
        <v>159.1</v>
      </c>
      <c r="F4995" s="1" t="s">
        <v>19</v>
      </c>
      <c r="G4995" s="1" t="s">
        <v>50</v>
      </c>
      <c r="H4995" s="1" t="s">
        <v>31</v>
      </c>
      <c r="I4995" s="1" t="s">
        <v>22</v>
      </c>
      <c r="J4995" s="1" t="s">
        <v>23</v>
      </c>
      <c r="K4995" s="1" t="s">
        <v>48</v>
      </c>
      <c r="L4995" s="1" t="s">
        <v>36</v>
      </c>
      <c r="M4995" s="1" t="s">
        <v>39</v>
      </c>
      <c r="N4995" s="1" t="s">
        <v>33</v>
      </c>
      <c r="O4995" s="1" t="s">
        <v>27</v>
      </c>
      <c r="P4995">
        <v>162.80000000000001</v>
      </c>
      <c r="Q4995" s="1" t="s">
        <v>50</v>
      </c>
      <c r="R4995" s="1" t="s">
        <v>34</v>
      </c>
    </row>
    <row r="4996" spans="1:18" x14ac:dyDescent="0.35">
      <c r="A4996" s="1" t="s">
        <v>5044</v>
      </c>
      <c r="B4996">
        <v>37</v>
      </c>
      <c r="C4996">
        <v>19</v>
      </c>
      <c r="D4996">
        <v>176.6</v>
      </c>
      <c r="E4996">
        <v>152.80000000000001</v>
      </c>
      <c r="F4996" s="1" t="s">
        <v>20</v>
      </c>
      <c r="G4996" s="1" t="s">
        <v>30</v>
      </c>
      <c r="H4996" s="1" t="s">
        <v>22</v>
      </c>
      <c r="I4996" s="1" t="s">
        <v>62</v>
      </c>
      <c r="J4996" s="1" t="s">
        <v>23</v>
      </c>
      <c r="K4996" s="1" t="s">
        <v>23</v>
      </c>
      <c r="L4996" s="1" t="s">
        <v>36</v>
      </c>
      <c r="M4996" s="1" t="s">
        <v>39</v>
      </c>
      <c r="N4996" s="1" t="s">
        <v>40</v>
      </c>
      <c r="O4996" s="1" t="s">
        <v>27</v>
      </c>
      <c r="P4996">
        <v>152.19999999999999</v>
      </c>
      <c r="Q4996" s="1" t="s">
        <v>38</v>
      </c>
      <c r="R4996" s="1" t="s">
        <v>34</v>
      </c>
    </row>
    <row r="4997" spans="1:18" x14ac:dyDescent="0.35">
      <c r="A4997" s="1" t="s">
        <v>5045</v>
      </c>
      <c r="B4997">
        <v>42</v>
      </c>
      <c r="C4997">
        <v>21</v>
      </c>
      <c r="D4997">
        <v>169</v>
      </c>
      <c r="E4997">
        <v>161.19999999999999</v>
      </c>
      <c r="F4997" s="1" t="s">
        <v>20</v>
      </c>
      <c r="G4997" s="1" t="s">
        <v>30</v>
      </c>
      <c r="H4997" s="1" t="s">
        <v>22</v>
      </c>
      <c r="I4997" s="1" t="s">
        <v>22</v>
      </c>
      <c r="J4997" s="1" t="s">
        <v>22</v>
      </c>
      <c r="K4997" s="1" t="s">
        <v>23</v>
      </c>
      <c r="L4997" s="1" t="s">
        <v>39</v>
      </c>
      <c r="M4997" s="1" t="s">
        <v>36</v>
      </c>
      <c r="N4997" s="1" t="s">
        <v>65</v>
      </c>
      <c r="O4997" s="1" t="s">
        <v>41</v>
      </c>
      <c r="P4997">
        <v>170.6</v>
      </c>
      <c r="Q4997" s="1" t="s">
        <v>60</v>
      </c>
      <c r="R4997" s="1" t="s">
        <v>28</v>
      </c>
    </row>
    <row r="4998" spans="1:18" x14ac:dyDescent="0.35">
      <c r="A4998" s="1" t="s">
        <v>5046</v>
      </c>
      <c r="B4998">
        <v>34</v>
      </c>
      <c r="C4998">
        <v>18</v>
      </c>
      <c r="D4998">
        <v>183.4</v>
      </c>
      <c r="E4998">
        <v>158.80000000000001</v>
      </c>
      <c r="F4998" s="1" t="s">
        <v>19</v>
      </c>
      <c r="G4998" s="1" t="s">
        <v>20</v>
      </c>
      <c r="H4998" s="1" t="s">
        <v>21</v>
      </c>
      <c r="I4998" s="1" t="s">
        <v>22</v>
      </c>
      <c r="J4998" s="1" t="s">
        <v>22</v>
      </c>
      <c r="K4998" s="1" t="s">
        <v>23</v>
      </c>
      <c r="L4998" s="1" t="s">
        <v>36</v>
      </c>
      <c r="M4998" s="1" t="s">
        <v>24</v>
      </c>
      <c r="N4998" s="1" t="s">
        <v>40</v>
      </c>
      <c r="O4998" s="1" t="s">
        <v>41</v>
      </c>
      <c r="P4998">
        <v>172</v>
      </c>
      <c r="Q4998" s="1" t="s">
        <v>20</v>
      </c>
      <c r="R4998" s="1" t="s">
        <v>34</v>
      </c>
    </row>
    <row r="4999" spans="1:18" x14ac:dyDescent="0.35">
      <c r="A4999" s="1" t="s">
        <v>5047</v>
      </c>
      <c r="B4999">
        <v>52</v>
      </c>
      <c r="C4999">
        <v>32</v>
      </c>
      <c r="D4999">
        <v>172.5</v>
      </c>
      <c r="E4999">
        <v>161.9</v>
      </c>
      <c r="F4999" s="1" t="s">
        <v>20</v>
      </c>
      <c r="G4999" s="1" t="s">
        <v>30</v>
      </c>
      <c r="H4999" s="1" t="s">
        <v>44</v>
      </c>
      <c r="I4999" s="1" t="s">
        <v>22</v>
      </c>
      <c r="J4999" s="1" t="s">
        <v>22</v>
      </c>
      <c r="K4999" s="1" t="s">
        <v>22</v>
      </c>
      <c r="L4999" s="1" t="s">
        <v>32</v>
      </c>
      <c r="M4999" s="1" t="s">
        <v>32</v>
      </c>
      <c r="N4999" s="1" t="s">
        <v>40</v>
      </c>
      <c r="O4999" s="1" t="s">
        <v>27</v>
      </c>
      <c r="P4999">
        <v>153.80000000000001</v>
      </c>
      <c r="Q4999" s="1" t="s">
        <v>60</v>
      </c>
      <c r="R4999" s="1" t="s">
        <v>28</v>
      </c>
    </row>
    <row r="5000" spans="1:18" x14ac:dyDescent="0.35">
      <c r="A5000" s="1" t="s">
        <v>5048</v>
      </c>
      <c r="B5000">
        <v>40</v>
      </c>
      <c r="C5000">
        <v>50</v>
      </c>
      <c r="D5000">
        <v>159.6</v>
      </c>
      <c r="E5000">
        <v>154.4</v>
      </c>
      <c r="F5000" s="1" t="s">
        <v>30</v>
      </c>
      <c r="G5000" s="1" t="s">
        <v>38</v>
      </c>
      <c r="H5000" s="1" t="s">
        <v>22</v>
      </c>
      <c r="I5000" s="1" t="s">
        <v>62</v>
      </c>
      <c r="J5000" s="1" t="s">
        <v>23</v>
      </c>
      <c r="K5000" s="1" t="s">
        <v>48</v>
      </c>
      <c r="L5000" s="1" t="s">
        <v>36</v>
      </c>
      <c r="M5000" s="1" t="s">
        <v>36</v>
      </c>
      <c r="N5000" s="1" t="s">
        <v>26</v>
      </c>
      <c r="O5000" s="1" t="s">
        <v>27</v>
      </c>
      <c r="P5000">
        <v>147.80000000000001</v>
      </c>
      <c r="Q5000" s="1" t="s">
        <v>30</v>
      </c>
      <c r="R5000" s="1" t="s">
        <v>28</v>
      </c>
    </row>
    <row r="5001" spans="1:18" x14ac:dyDescent="0.35">
      <c r="A5001" s="1" t="s">
        <v>5049</v>
      </c>
      <c r="B5001">
        <v>42</v>
      </c>
      <c r="C5001">
        <v>23</v>
      </c>
      <c r="D5001">
        <v>176.9</v>
      </c>
      <c r="E5001">
        <v>158.19999999999999</v>
      </c>
      <c r="F5001" s="1" t="s">
        <v>20</v>
      </c>
      <c r="G5001" s="1" t="s">
        <v>30</v>
      </c>
      <c r="H5001" s="1" t="s">
        <v>22</v>
      </c>
      <c r="I5001" s="1" t="s">
        <v>31</v>
      </c>
      <c r="J5001" s="1" t="s">
        <v>22</v>
      </c>
      <c r="K5001" s="1" t="s">
        <v>23</v>
      </c>
      <c r="L5001" s="1" t="s">
        <v>39</v>
      </c>
      <c r="M5001" s="1" t="s">
        <v>32</v>
      </c>
      <c r="N5001" s="1" t="s">
        <v>33</v>
      </c>
      <c r="O5001" s="1" t="s">
        <v>41</v>
      </c>
      <c r="P5001">
        <v>173.4</v>
      </c>
      <c r="Q5001" s="1" t="s">
        <v>60</v>
      </c>
      <c r="R5001" s="1" t="s">
        <v>34</v>
      </c>
    </row>
    <row r="5002" spans="1:18" x14ac:dyDescent="0.35">
      <c r="A5002" s="1" t="s">
        <v>5050</v>
      </c>
      <c r="B5002">
        <v>46</v>
      </c>
      <c r="C5002">
        <v>24</v>
      </c>
      <c r="D5002">
        <v>178.9</v>
      </c>
      <c r="E5002">
        <v>164.4</v>
      </c>
      <c r="F5002" s="1" t="s">
        <v>19</v>
      </c>
      <c r="G5002" s="1" t="s">
        <v>20</v>
      </c>
      <c r="H5002" s="1" t="s">
        <v>21</v>
      </c>
      <c r="I5002" s="1" t="s">
        <v>22</v>
      </c>
      <c r="J5002" s="1" t="s">
        <v>22</v>
      </c>
      <c r="K5002" s="1" t="s">
        <v>22</v>
      </c>
      <c r="L5002" s="1" t="s">
        <v>39</v>
      </c>
      <c r="M5002" s="1" t="s">
        <v>24</v>
      </c>
      <c r="N5002" s="1" t="s">
        <v>65</v>
      </c>
      <c r="O5002" s="1" t="s">
        <v>27</v>
      </c>
      <c r="P5002">
        <v>161</v>
      </c>
      <c r="Q5002" s="1" t="s">
        <v>20</v>
      </c>
      <c r="R5002" s="1" t="s">
        <v>34</v>
      </c>
    </row>
    <row r="5003" spans="1:18" x14ac:dyDescent="0.35">
      <c r="A5003" s="1" t="s">
        <v>5051</v>
      </c>
      <c r="B5003">
        <v>37</v>
      </c>
      <c r="C5003">
        <v>36</v>
      </c>
      <c r="D5003">
        <v>171.9</v>
      </c>
      <c r="E5003">
        <v>163.1</v>
      </c>
      <c r="F5003" s="1" t="s">
        <v>19</v>
      </c>
      <c r="G5003" s="1" t="s">
        <v>30</v>
      </c>
      <c r="H5003" s="1" t="s">
        <v>21</v>
      </c>
      <c r="I5003" s="1" t="s">
        <v>22</v>
      </c>
      <c r="J5003" s="1" t="s">
        <v>47</v>
      </c>
      <c r="K5003" s="1" t="s">
        <v>22</v>
      </c>
      <c r="L5003" s="1" t="s">
        <v>24</v>
      </c>
      <c r="M5003" s="1" t="s">
        <v>24</v>
      </c>
      <c r="N5003" s="1" t="s">
        <v>65</v>
      </c>
      <c r="O5003" s="1" t="s">
        <v>27</v>
      </c>
      <c r="P5003">
        <v>163.19999999999999</v>
      </c>
      <c r="Q5003" s="1" t="s">
        <v>30</v>
      </c>
      <c r="R5003" s="1" t="s">
        <v>28</v>
      </c>
    </row>
    <row r="5004" spans="1:18" x14ac:dyDescent="0.35">
      <c r="A5004" s="1" t="s">
        <v>5052</v>
      </c>
      <c r="B5004">
        <v>43</v>
      </c>
      <c r="C5004">
        <v>18</v>
      </c>
      <c r="D5004">
        <v>158.4</v>
      </c>
      <c r="E5004">
        <v>150.30000000000001</v>
      </c>
      <c r="F5004" s="1" t="s">
        <v>19</v>
      </c>
      <c r="G5004" s="1" t="s">
        <v>20</v>
      </c>
      <c r="H5004" s="1" t="s">
        <v>62</v>
      </c>
      <c r="I5004" s="1" t="s">
        <v>62</v>
      </c>
      <c r="J5004" s="1" t="s">
        <v>48</v>
      </c>
      <c r="K5004" s="1" t="s">
        <v>22</v>
      </c>
      <c r="L5004" s="1" t="s">
        <v>32</v>
      </c>
      <c r="M5004" s="1" t="s">
        <v>39</v>
      </c>
      <c r="N5004" s="1" t="s">
        <v>51</v>
      </c>
      <c r="O5004" s="1" t="s">
        <v>27</v>
      </c>
      <c r="P5004">
        <v>149.69999999999999</v>
      </c>
      <c r="Q5004" s="1" t="s">
        <v>50</v>
      </c>
      <c r="R5004" s="1" t="s">
        <v>52</v>
      </c>
    </row>
    <row r="5005" spans="1:18" x14ac:dyDescent="0.35">
      <c r="A5005" s="1" t="s">
        <v>5053</v>
      </c>
      <c r="B5005">
        <v>26</v>
      </c>
      <c r="C5005">
        <v>36</v>
      </c>
      <c r="D5005">
        <v>166.2</v>
      </c>
      <c r="E5005">
        <v>165.9</v>
      </c>
      <c r="F5005" s="1" t="s">
        <v>30</v>
      </c>
      <c r="G5005" s="1" t="s">
        <v>30</v>
      </c>
      <c r="H5005" s="1" t="s">
        <v>21</v>
      </c>
      <c r="I5005" s="1" t="s">
        <v>44</v>
      </c>
      <c r="J5005" s="1" t="s">
        <v>22</v>
      </c>
      <c r="K5005" s="1" t="s">
        <v>22</v>
      </c>
      <c r="L5005" s="1" t="s">
        <v>25</v>
      </c>
      <c r="M5005" s="1" t="s">
        <v>32</v>
      </c>
      <c r="N5005" s="1" t="s">
        <v>33</v>
      </c>
      <c r="O5005" s="1" t="s">
        <v>41</v>
      </c>
      <c r="P5005">
        <v>164.7</v>
      </c>
      <c r="Q5005" s="1" t="s">
        <v>30</v>
      </c>
      <c r="R5005" s="1" t="s">
        <v>34</v>
      </c>
    </row>
    <row r="5006" spans="1:18" x14ac:dyDescent="0.35">
      <c r="A5006" s="1" t="s">
        <v>5054</v>
      </c>
      <c r="B5006">
        <v>39</v>
      </c>
      <c r="C5006">
        <v>43</v>
      </c>
      <c r="D5006">
        <v>173.2</v>
      </c>
      <c r="E5006">
        <v>154.80000000000001</v>
      </c>
      <c r="F5006" s="1" t="s">
        <v>60</v>
      </c>
      <c r="G5006" s="1" t="s">
        <v>20</v>
      </c>
      <c r="H5006" s="1" t="s">
        <v>22</v>
      </c>
      <c r="I5006" s="1" t="s">
        <v>22</v>
      </c>
      <c r="J5006" s="1" t="s">
        <v>22</v>
      </c>
      <c r="K5006" s="1" t="s">
        <v>48</v>
      </c>
      <c r="L5006" s="1" t="s">
        <v>36</v>
      </c>
      <c r="M5006" s="1" t="s">
        <v>25</v>
      </c>
      <c r="N5006" s="1" t="s">
        <v>51</v>
      </c>
      <c r="O5006" s="1" t="s">
        <v>27</v>
      </c>
      <c r="P5006">
        <v>162.80000000000001</v>
      </c>
      <c r="Q5006" s="1" t="s">
        <v>60</v>
      </c>
      <c r="R5006" s="1" t="s">
        <v>34</v>
      </c>
    </row>
    <row r="5007" spans="1:18" x14ac:dyDescent="0.35">
      <c r="A5007" s="1" t="s">
        <v>5055</v>
      </c>
      <c r="B5007">
        <v>46</v>
      </c>
      <c r="C5007">
        <v>29</v>
      </c>
      <c r="D5007">
        <v>171.3</v>
      </c>
      <c r="E5007">
        <v>151.9</v>
      </c>
      <c r="F5007" s="1" t="s">
        <v>30</v>
      </c>
      <c r="G5007" s="1" t="s">
        <v>19</v>
      </c>
      <c r="H5007" s="1" t="s">
        <v>22</v>
      </c>
      <c r="I5007" s="1" t="s">
        <v>22</v>
      </c>
      <c r="J5007" s="1" t="s">
        <v>23</v>
      </c>
      <c r="K5007" s="1" t="s">
        <v>48</v>
      </c>
      <c r="L5007" s="1" t="s">
        <v>32</v>
      </c>
      <c r="M5007" s="1" t="s">
        <v>24</v>
      </c>
      <c r="N5007" s="1" t="s">
        <v>51</v>
      </c>
      <c r="O5007" s="1" t="s">
        <v>27</v>
      </c>
      <c r="P5007">
        <v>164.1</v>
      </c>
      <c r="Q5007" s="1" t="s">
        <v>30</v>
      </c>
      <c r="R5007" s="1" t="s">
        <v>52</v>
      </c>
    </row>
    <row r="5008" spans="1:18" x14ac:dyDescent="0.35">
      <c r="A5008" s="1" t="s">
        <v>5056</v>
      </c>
      <c r="B5008">
        <v>25</v>
      </c>
      <c r="C5008">
        <v>39</v>
      </c>
      <c r="D5008">
        <v>177.1</v>
      </c>
      <c r="E5008">
        <v>159.69999999999999</v>
      </c>
      <c r="F5008" s="1" t="s">
        <v>19</v>
      </c>
      <c r="G5008" s="1" t="s">
        <v>19</v>
      </c>
      <c r="H5008" s="1" t="s">
        <v>22</v>
      </c>
      <c r="I5008" s="1" t="s">
        <v>44</v>
      </c>
      <c r="J5008" s="1" t="s">
        <v>47</v>
      </c>
      <c r="K5008" s="1" t="s">
        <v>22</v>
      </c>
      <c r="L5008" s="1" t="s">
        <v>25</v>
      </c>
      <c r="M5008" s="1" t="s">
        <v>39</v>
      </c>
      <c r="N5008" s="1" t="s">
        <v>26</v>
      </c>
      <c r="O5008" s="1" t="s">
        <v>41</v>
      </c>
      <c r="P5008">
        <v>173.5</v>
      </c>
      <c r="Q5008" s="1" t="s">
        <v>54</v>
      </c>
      <c r="R5008" s="1" t="s">
        <v>28</v>
      </c>
    </row>
    <row r="5009" spans="1:18" x14ac:dyDescent="0.35">
      <c r="A5009" s="1" t="s">
        <v>5057</v>
      </c>
      <c r="B5009">
        <v>46</v>
      </c>
      <c r="C5009">
        <v>30</v>
      </c>
      <c r="D5009">
        <v>178.1</v>
      </c>
      <c r="E5009">
        <v>175.6</v>
      </c>
      <c r="F5009" s="1" t="s">
        <v>20</v>
      </c>
      <c r="G5009" s="1" t="s">
        <v>30</v>
      </c>
      <c r="H5009" s="1" t="s">
        <v>22</v>
      </c>
      <c r="I5009" s="1" t="s">
        <v>44</v>
      </c>
      <c r="J5009" s="1" t="s">
        <v>22</v>
      </c>
      <c r="K5009" s="1" t="s">
        <v>47</v>
      </c>
      <c r="L5009" s="1" t="s">
        <v>24</v>
      </c>
      <c r="M5009" s="1" t="s">
        <v>39</v>
      </c>
      <c r="N5009" s="1" t="s">
        <v>51</v>
      </c>
      <c r="O5009" s="1" t="s">
        <v>27</v>
      </c>
      <c r="P5009">
        <v>165.8</v>
      </c>
      <c r="Q5009" s="1" t="s">
        <v>60</v>
      </c>
      <c r="R5009" s="1" t="s">
        <v>34</v>
      </c>
    </row>
    <row r="5010" spans="1:18" x14ac:dyDescent="0.35">
      <c r="A5010" s="1" t="s">
        <v>5058</v>
      </c>
      <c r="B5010">
        <v>28</v>
      </c>
      <c r="C5010">
        <v>45</v>
      </c>
      <c r="D5010">
        <v>170.9</v>
      </c>
      <c r="E5010">
        <v>159.1</v>
      </c>
      <c r="F5010" s="1" t="s">
        <v>30</v>
      </c>
      <c r="G5010" s="1" t="s">
        <v>20</v>
      </c>
      <c r="H5010" s="1" t="s">
        <v>22</v>
      </c>
      <c r="I5010" s="1" t="s">
        <v>44</v>
      </c>
      <c r="J5010" s="1" t="s">
        <v>22</v>
      </c>
      <c r="K5010" s="1" t="s">
        <v>48</v>
      </c>
      <c r="L5010" s="1" t="s">
        <v>25</v>
      </c>
      <c r="M5010" s="1" t="s">
        <v>36</v>
      </c>
      <c r="N5010" s="1" t="s">
        <v>26</v>
      </c>
      <c r="O5010" s="1" t="s">
        <v>41</v>
      </c>
      <c r="P5010">
        <v>171.2</v>
      </c>
      <c r="Q5010" s="1" t="s">
        <v>60</v>
      </c>
      <c r="R5010" s="1" t="s">
        <v>28</v>
      </c>
    </row>
    <row r="5011" spans="1:18" x14ac:dyDescent="0.35">
      <c r="A5011" s="1" t="s">
        <v>5059</v>
      </c>
      <c r="B5011">
        <v>50</v>
      </c>
      <c r="C5011">
        <v>31</v>
      </c>
      <c r="D5011">
        <v>164.2</v>
      </c>
      <c r="E5011">
        <v>161.6</v>
      </c>
      <c r="F5011" s="1" t="s">
        <v>50</v>
      </c>
      <c r="G5011" s="1" t="s">
        <v>20</v>
      </c>
      <c r="H5011" s="1" t="s">
        <v>22</v>
      </c>
      <c r="I5011" s="1" t="s">
        <v>44</v>
      </c>
      <c r="J5011" s="1" t="s">
        <v>48</v>
      </c>
      <c r="K5011" s="1" t="s">
        <v>48</v>
      </c>
      <c r="L5011" s="1" t="s">
        <v>36</v>
      </c>
      <c r="M5011" s="1" t="s">
        <v>32</v>
      </c>
      <c r="N5011" s="1" t="s">
        <v>33</v>
      </c>
      <c r="O5011" s="1" t="s">
        <v>27</v>
      </c>
      <c r="P5011">
        <v>156.19999999999999</v>
      </c>
      <c r="Q5011" s="1" t="s">
        <v>50</v>
      </c>
      <c r="R5011" s="1" t="s">
        <v>28</v>
      </c>
    </row>
    <row r="5012" spans="1:18" x14ac:dyDescent="0.35">
      <c r="A5012" s="1" t="s">
        <v>5060</v>
      </c>
      <c r="B5012">
        <v>40</v>
      </c>
      <c r="C5012">
        <v>39</v>
      </c>
      <c r="D5012">
        <v>184.2</v>
      </c>
      <c r="E5012">
        <v>165.2</v>
      </c>
      <c r="F5012" s="1" t="s">
        <v>30</v>
      </c>
      <c r="G5012" s="1" t="s">
        <v>19</v>
      </c>
      <c r="H5012" s="1" t="s">
        <v>22</v>
      </c>
      <c r="I5012" s="1" t="s">
        <v>31</v>
      </c>
      <c r="J5012" s="1" t="s">
        <v>22</v>
      </c>
      <c r="K5012" s="1" t="s">
        <v>22</v>
      </c>
      <c r="L5012" s="1" t="s">
        <v>32</v>
      </c>
      <c r="M5012" s="1" t="s">
        <v>25</v>
      </c>
      <c r="N5012" s="1" t="s">
        <v>45</v>
      </c>
      <c r="O5012" s="1" t="s">
        <v>41</v>
      </c>
      <c r="P5012">
        <v>183.8</v>
      </c>
      <c r="Q5012" s="1" t="s">
        <v>42</v>
      </c>
      <c r="R5012" s="1" t="s">
        <v>34</v>
      </c>
    </row>
    <row r="5013" spans="1:18" x14ac:dyDescent="0.35">
      <c r="A5013" s="1" t="s">
        <v>5061</v>
      </c>
      <c r="B5013">
        <v>45</v>
      </c>
      <c r="C5013">
        <v>47</v>
      </c>
      <c r="D5013">
        <v>177.9</v>
      </c>
      <c r="E5013">
        <v>155.80000000000001</v>
      </c>
      <c r="F5013" s="1" t="s">
        <v>42</v>
      </c>
      <c r="G5013" s="1" t="s">
        <v>19</v>
      </c>
      <c r="H5013" s="1" t="s">
        <v>44</v>
      </c>
      <c r="I5013" s="1" t="s">
        <v>44</v>
      </c>
      <c r="J5013" s="1" t="s">
        <v>22</v>
      </c>
      <c r="K5013" s="1" t="s">
        <v>22</v>
      </c>
      <c r="L5013" s="1" t="s">
        <v>24</v>
      </c>
      <c r="M5013" s="1" t="s">
        <v>32</v>
      </c>
      <c r="N5013" s="1" t="s">
        <v>51</v>
      </c>
      <c r="O5013" s="1" t="s">
        <v>27</v>
      </c>
      <c r="P5013">
        <v>154.9</v>
      </c>
      <c r="Q5013" s="1" t="s">
        <v>42</v>
      </c>
      <c r="R5013" s="1" t="s">
        <v>34</v>
      </c>
    </row>
    <row r="5014" spans="1:18" x14ac:dyDescent="0.35">
      <c r="A5014" s="1" t="s">
        <v>5062</v>
      </c>
      <c r="B5014">
        <v>32</v>
      </c>
      <c r="C5014">
        <v>37</v>
      </c>
      <c r="D5014">
        <v>178.7</v>
      </c>
      <c r="E5014">
        <v>162.9</v>
      </c>
      <c r="F5014" s="1" t="s">
        <v>20</v>
      </c>
      <c r="G5014" s="1" t="s">
        <v>30</v>
      </c>
      <c r="H5014" s="1" t="s">
        <v>22</v>
      </c>
      <c r="I5014" s="1" t="s">
        <v>44</v>
      </c>
      <c r="J5014" s="1" t="s">
        <v>22</v>
      </c>
      <c r="K5014" s="1" t="s">
        <v>48</v>
      </c>
      <c r="L5014" s="1" t="s">
        <v>36</v>
      </c>
      <c r="M5014" s="1" t="s">
        <v>25</v>
      </c>
      <c r="N5014" s="1" t="s">
        <v>40</v>
      </c>
      <c r="O5014" s="1" t="s">
        <v>27</v>
      </c>
      <c r="P5014">
        <v>167.5</v>
      </c>
      <c r="Q5014" s="1" t="s">
        <v>60</v>
      </c>
      <c r="R5014" s="1" t="s">
        <v>34</v>
      </c>
    </row>
    <row r="5015" spans="1:18" x14ac:dyDescent="0.35">
      <c r="A5015" s="1" t="s">
        <v>5063</v>
      </c>
      <c r="B5015">
        <v>42</v>
      </c>
      <c r="C5015">
        <v>44</v>
      </c>
      <c r="D5015">
        <v>176.7</v>
      </c>
      <c r="E5015">
        <v>156.1</v>
      </c>
      <c r="F5015" s="1" t="s">
        <v>19</v>
      </c>
      <c r="G5015" s="1" t="s">
        <v>30</v>
      </c>
      <c r="H5015" s="1" t="s">
        <v>44</v>
      </c>
      <c r="I5015" s="1" t="s">
        <v>44</v>
      </c>
      <c r="J5015" s="1" t="s">
        <v>48</v>
      </c>
      <c r="K5015" s="1" t="s">
        <v>22</v>
      </c>
      <c r="L5015" s="1" t="s">
        <v>32</v>
      </c>
      <c r="M5015" s="1" t="s">
        <v>32</v>
      </c>
      <c r="N5015" s="1" t="s">
        <v>45</v>
      </c>
      <c r="O5015" s="1" t="s">
        <v>41</v>
      </c>
      <c r="P5015">
        <v>172</v>
      </c>
      <c r="Q5015" s="1" t="s">
        <v>30</v>
      </c>
      <c r="R5015" s="1" t="s">
        <v>34</v>
      </c>
    </row>
    <row r="5016" spans="1:18" x14ac:dyDescent="0.35">
      <c r="A5016" s="1" t="s">
        <v>5064</v>
      </c>
      <c r="B5016">
        <v>39</v>
      </c>
      <c r="C5016">
        <v>18</v>
      </c>
      <c r="D5016">
        <v>181.7</v>
      </c>
      <c r="E5016">
        <v>164.4</v>
      </c>
      <c r="F5016" s="1" t="s">
        <v>42</v>
      </c>
      <c r="G5016" s="1" t="s">
        <v>60</v>
      </c>
      <c r="H5016" s="1" t="s">
        <v>22</v>
      </c>
      <c r="I5016" s="1" t="s">
        <v>31</v>
      </c>
      <c r="J5016" s="1" t="s">
        <v>48</v>
      </c>
      <c r="K5016" s="1" t="s">
        <v>48</v>
      </c>
      <c r="L5016" s="1" t="s">
        <v>24</v>
      </c>
      <c r="M5016" s="1" t="s">
        <v>24</v>
      </c>
      <c r="N5016" s="1" t="s">
        <v>65</v>
      </c>
      <c r="O5016" s="1" t="s">
        <v>41</v>
      </c>
      <c r="P5016">
        <v>173.6</v>
      </c>
      <c r="Q5016" s="1" t="s">
        <v>42</v>
      </c>
      <c r="R5016" s="1" t="s">
        <v>28</v>
      </c>
    </row>
    <row r="5017" spans="1:18" x14ac:dyDescent="0.35">
      <c r="A5017" s="1" t="s">
        <v>5065</v>
      </c>
      <c r="B5017">
        <v>47</v>
      </c>
      <c r="C5017">
        <v>32</v>
      </c>
      <c r="D5017">
        <v>171.3</v>
      </c>
      <c r="E5017">
        <v>163.4</v>
      </c>
      <c r="F5017" s="1" t="s">
        <v>30</v>
      </c>
      <c r="G5017" s="1" t="s">
        <v>30</v>
      </c>
      <c r="H5017" s="1" t="s">
        <v>44</v>
      </c>
      <c r="I5017" s="1" t="s">
        <v>21</v>
      </c>
      <c r="J5017" s="1" t="s">
        <v>22</v>
      </c>
      <c r="K5017" s="1" t="s">
        <v>22</v>
      </c>
      <c r="L5017" s="1" t="s">
        <v>36</v>
      </c>
      <c r="M5017" s="1" t="s">
        <v>32</v>
      </c>
      <c r="N5017" s="1" t="s">
        <v>65</v>
      </c>
      <c r="O5017" s="1" t="s">
        <v>41</v>
      </c>
      <c r="P5017">
        <v>179.4</v>
      </c>
      <c r="Q5017" s="1" t="s">
        <v>42</v>
      </c>
      <c r="R5017" s="1" t="s">
        <v>28</v>
      </c>
    </row>
    <row r="5018" spans="1:18" x14ac:dyDescent="0.35">
      <c r="A5018" s="1" t="s">
        <v>5066</v>
      </c>
      <c r="B5018">
        <v>36</v>
      </c>
      <c r="C5018">
        <v>49</v>
      </c>
      <c r="D5018">
        <v>179.8</v>
      </c>
      <c r="E5018">
        <v>162.9</v>
      </c>
      <c r="F5018" s="1" t="s">
        <v>30</v>
      </c>
      <c r="G5018" s="1" t="s">
        <v>19</v>
      </c>
      <c r="H5018" s="1" t="s">
        <v>31</v>
      </c>
      <c r="I5018" s="1" t="s">
        <v>21</v>
      </c>
      <c r="J5018" s="1" t="s">
        <v>22</v>
      </c>
      <c r="K5018" s="1" t="s">
        <v>48</v>
      </c>
      <c r="L5018" s="1" t="s">
        <v>25</v>
      </c>
      <c r="M5018" s="1" t="s">
        <v>25</v>
      </c>
      <c r="N5018" s="1" t="s">
        <v>51</v>
      </c>
      <c r="O5018" s="1" t="s">
        <v>41</v>
      </c>
      <c r="P5018">
        <v>183.5</v>
      </c>
      <c r="Q5018" s="1" t="s">
        <v>30</v>
      </c>
      <c r="R5018" s="1" t="s">
        <v>34</v>
      </c>
    </row>
    <row r="5019" spans="1:18" x14ac:dyDescent="0.35">
      <c r="A5019" s="1" t="s">
        <v>5067</v>
      </c>
      <c r="B5019">
        <v>47</v>
      </c>
      <c r="C5019">
        <v>25</v>
      </c>
      <c r="D5019">
        <v>178.7</v>
      </c>
      <c r="E5019">
        <v>162</v>
      </c>
      <c r="F5019" s="1" t="s">
        <v>20</v>
      </c>
      <c r="G5019" s="1" t="s">
        <v>54</v>
      </c>
      <c r="H5019" s="1" t="s">
        <v>22</v>
      </c>
      <c r="I5019" s="1" t="s">
        <v>44</v>
      </c>
      <c r="J5019" s="1" t="s">
        <v>23</v>
      </c>
      <c r="K5019" s="1" t="s">
        <v>48</v>
      </c>
      <c r="L5019" s="1" t="s">
        <v>25</v>
      </c>
      <c r="M5019" s="1" t="s">
        <v>25</v>
      </c>
      <c r="N5019" s="1" t="s">
        <v>40</v>
      </c>
      <c r="O5019" s="1" t="s">
        <v>41</v>
      </c>
      <c r="P5019">
        <v>175.5</v>
      </c>
      <c r="Q5019" s="1" t="s">
        <v>20</v>
      </c>
      <c r="R5019" s="1" t="s">
        <v>34</v>
      </c>
    </row>
    <row r="5020" spans="1:18" x14ac:dyDescent="0.35">
      <c r="A5020" s="1" t="s">
        <v>5068</v>
      </c>
      <c r="B5020">
        <v>21</v>
      </c>
      <c r="C5020">
        <v>50</v>
      </c>
      <c r="D5020">
        <v>178.4</v>
      </c>
      <c r="E5020">
        <v>173.1</v>
      </c>
      <c r="F5020" s="1" t="s">
        <v>30</v>
      </c>
      <c r="G5020" s="1" t="s">
        <v>19</v>
      </c>
      <c r="H5020" s="1" t="s">
        <v>31</v>
      </c>
      <c r="I5020" s="1" t="s">
        <v>22</v>
      </c>
      <c r="J5020" s="1" t="s">
        <v>47</v>
      </c>
      <c r="K5020" s="1" t="s">
        <v>23</v>
      </c>
      <c r="L5020" s="1" t="s">
        <v>36</v>
      </c>
      <c r="M5020" s="1" t="s">
        <v>25</v>
      </c>
      <c r="N5020" s="1" t="s">
        <v>40</v>
      </c>
      <c r="O5020" s="1" t="s">
        <v>41</v>
      </c>
      <c r="P5020">
        <v>181.2</v>
      </c>
      <c r="Q5020" s="1" t="s">
        <v>30</v>
      </c>
      <c r="R5020" s="1" t="s">
        <v>34</v>
      </c>
    </row>
    <row r="5021" spans="1:18" x14ac:dyDescent="0.35">
      <c r="A5021" s="1" t="s">
        <v>5069</v>
      </c>
      <c r="B5021">
        <v>44</v>
      </c>
      <c r="C5021">
        <v>35</v>
      </c>
      <c r="D5021">
        <v>165.6</v>
      </c>
      <c r="E5021">
        <v>162.4</v>
      </c>
      <c r="F5021" s="1" t="s">
        <v>19</v>
      </c>
      <c r="G5021" s="1" t="s">
        <v>30</v>
      </c>
      <c r="H5021" s="1" t="s">
        <v>22</v>
      </c>
      <c r="I5021" s="1" t="s">
        <v>22</v>
      </c>
      <c r="J5021" s="1" t="s">
        <v>22</v>
      </c>
      <c r="K5021" s="1" t="s">
        <v>22</v>
      </c>
      <c r="L5021" s="1" t="s">
        <v>24</v>
      </c>
      <c r="M5021" s="1" t="s">
        <v>32</v>
      </c>
      <c r="N5021" s="1" t="s">
        <v>26</v>
      </c>
      <c r="O5021" s="1" t="s">
        <v>27</v>
      </c>
      <c r="P5021">
        <v>165.7</v>
      </c>
      <c r="Q5021" s="1" t="s">
        <v>30</v>
      </c>
      <c r="R5021" s="1" t="s">
        <v>28</v>
      </c>
    </row>
    <row r="5022" spans="1:18" x14ac:dyDescent="0.35">
      <c r="A5022" s="1" t="s">
        <v>5070</v>
      </c>
      <c r="B5022">
        <v>25</v>
      </c>
      <c r="C5022">
        <v>46</v>
      </c>
      <c r="D5022">
        <v>175</v>
      </c>
      <c r="E5022">
        <v>164.2</v>
      </c>
      <c r="F5022" s="1" t="s">
        <v>19</v>
      </c>
      <c r="G5022" s="1" t="s">
        <v>20</v>
      </c>
      <c r="H5022" s="1" t="s">
        <v>22</v>
      </c>
      <c r="I5022" s="1" t="s">
        <v>31</v>
      </c>
      <c r="J5022" s="1" t="s">
        <v>47</v>
      </c>
      <c r="K5022" s="1" t="s">
        <v>23</v>
      </c>
      <c r="L5022" s="1" t="s">
        <v>32</v>
      </c>
      <c r="M5022" s="1" t="s">
        <v>24</v>
      </c>
      <c r="N5022" s="1" t="s">
        <v>33</v>
      </c>
      <c r="O5022" s="1" t="s">
        <v>27</v>
      </c>
      <c r="P5022">
        <v>168.4</v>
      </c>
      <c r="Q5022" s="1" t="s">
        <v>20</v>
      </c>
      <c r="R5022" s="1" t="s">
        <v>34</v>
      </c>
    </row>
    <row r="5023" spans="1:18" x14ac:dyDescent="0.35">
      <c r="A5023" s="1" t="s">
        <v>5071</v>
      </c>
      <c r="B5023">
        <v>30</v>
      </c>
      <c r="C5023">
        <v>49</v>
      </c>
      <c r="D5023">
        <v>176.7</v>
      </c>
      <c r="E5023">
        <v>163.19999999999999</v>
      </c>
      <c r="F5023" s="1" t="s">
        <v>20</v>
      </c>
      <c r="G5023" s="1" t="s">
        <v>20</v>
      </c>
      <c r="H5023" s="1" t="s">
        <v>21</v>
      </c>
      <c r="I5023" s="1" t="s">
        <v>21</v>
      </c>
      <c r="J5023" s="1" t="s">
        <v>23</v>
      </c>
      <c r="K5023" s="1" t="s">
        <v>22</v>
      </c>
      <c r="L5023" s="1" t="s">
        <v>32</v>
      </c>
      <c r="M5023" s="1" t="s">
        <v>36</v>
      </c>
      <c r="N5023" s="1" t="s">
        <v>51</v>
      </c>
      <c r="O5023" s="1" t="s">
        <v>41</v>
      </c>
      <c r="P5023">
        <v>184.4</v>
      </c>
      <c r="Q5023" s="1" t="s">
        <v>20</v>
      </c>
      <c r="R5023" s="1" t="s">
        <v>34</v>
      </c>
    </row>
    <row r="5024" spans="1:18" x14ac:dyDescent="0.35">
      <c r="A5024" s="1" t="s">
        <v>5072</v>
      </c>
      <c r="B5024">
        <v>25</v>
      </c>
      <c r="C5024">
        <v>50</v>
      </c>
      <c r="D5024">
        <v>186.5</v>
      </c>
      <c r="E5024">
        <v>155</v>
      </c>
      <c r="F5024" s="1" t="s">
        <v>60</v>
      </c>
      <c r="G5024" s="1" t="s">
        <v>19</v>
      </c>
      <c r="H5024" s="1" t="s">
        <v>31</v>
      </c>
      <c r="I5024" s="1" t="s">
        <v>22</v>
      </c>
      <c r="J5024" s="1" t="s">
        <v>23</v>
      </c>
      <c r="K5024" s="1" t="s">
        <v>22</v>
      </c>
      <c r="L5024" s="1" t="s">
        <v>32</v>
      </c>
      <c r="M5024" s="1" t="s">
        <v>24</v>
      </c>
      <c r="N5024" s="1" t="s">
        <v>40</v>
      </c>
      <c r="O5024" s="1" t="s">
        <v>27</v>
      </c>
      <c r="P5024">
        <v>161.5</v>
      </c>
      <c r="Q5024" s="1" t="s">
        <v>30</v>
      </c>
      <c r="R5024" s="1" t="s">
        <v>28</v>
      </c>
    </row>
    <row r="5025" spans="1:18" x14ac:dyDescent="0.35">
      <c r="A5025" s="1" t="s">
        <v>5073</v>
      </c>
      <c r="B5025">
        <v>30</v>
      </c>
      <c r="C5025">
        <v>22</v>
      </c>
      <c r="D5025">
        <v>174.7</v>
      </c>
      <c r="E5025">
        <v>156.4</v>
      </c>
      <c r="F5025" s="1" t="s">
        <v>20</v>
      </c>
      <c r="G5025" s="1" t="s">
        <v>30</v>
      </c>
      <c r="H5025" s="1" t="s">
        <v>44</v>
      </c>
      <c r="I5025" s="1" t="s">
        <v>31</v>
      </c>
      <c r="J5025" s="1" t="s">
        <v>48</v>
      </c>
      <c r="K5025" s="1" t="s">
        <v>22</v>
      </c>
      <c r="L5025" s="1" t="s">
        <v>36</v>
      </c>
      <c r="M5025" s="1" t="s">
        <v>32</v>
      </c>
      <c r="N5025" s="1" t="s">
        <v>45</v>
      </c>
      <c r="O5025" s="1" t="s">
        <v>27</v>
      </c>
      <c r="P5025">
        <v>156.6</v>
      </c>
      <c r="Q5025" s="1" t="s">
        <v>60</v>
      </c>
      <c r="R5025" s="1" t="s">
        <v>52</v>
      </c>
    </row>
    <row r="5026" spans="1:18" x14ac:dyDescent="0.35">
      <c r="A5026" s="1" t="s">
        <v>5074</v>
      </c>
      <c r="B5026">
        <v>33</v>
      </c>
      <c r="C5026">
        <v>35</v>
      </c>
      <c r="D5026">
        <v>181.6</v>
      </c>
      <c r="E5026">
        <v>154.5</v>
      </c>
      <c r="F5026" s="1" t="s">
        <v>42</v>
      </c>
      <c r="G5026" s="1" t="s">
        <v>20</v>
      </c>
      <c r="H5026" s="1" t="s">
        <v>44</v>
      </c>
      <c r="I5026" s="1" t="s">
        <v>22</v>
      </c>
      <c r="J5026" s="1" t="s">
        <v>23</v>
      </c>
      <c r="K5026" s="1" t="s">
        <v>23</v>
      </c>
      <c r="L5026" s="1" t="s">
        <v>32</v>
      </c>
      <c r="M5026" s="1" t="s">
        <v>39</v>
      </c>
      <c r="N5026" s="1" t="s">
        <v>65</v>
      </c>
      <c r="O5026" s="1" t="s">
        <v>27</v>
      </c>
      <c r="P5026">
        <v>156.30000000000001</v>
      </c>
      <c r="Q5026" s="1" t="s">
        <v>60</v>
      </c>
      <c r="R5026" s="1" t="s">
        <v>34</v>
      </c>
    </row>
    <row r="5027" spans="1:18" x14ac:dyDescent="0.35">
      <c r="A5027" s="1" t="s">
        <v>5075</v>
      </c>
      <c r="B5027">
        <v>21</v>
      </c>
      <c r="C5027">
        <v>27</v>
      </c>
      <c r="D5027">
        <v>163.6</v>
      </c>
      <c r="E5027">
        <v>156.30000000000001</v>
      </c>
      <c r="F5027" s="1" t="s">
        <v>30</v>
      </c>
      <c r="G5027" s="1" t="s">
        <v>30</v>
      </c>
      <c r="H5027" s="1" t="s">
        <v>21</v>
      </c>
      <c r="I5027" s="1" t="s">
        <v>44</v>
      </c>
      <c r="J5027" s="1" t="s">
        <v>23</v>
      </c>
      <c r="K5027" s="1" t="s">
        <v>22</v>
      </c>
      <c r="L5027" s="1" t="s">
        <v>24</v>
      </c>
      <c r="M5027" s="1" t="s">
        <v>32</v>
      </c>
      <c r="N5027" s="1" t="s">
        <v>33</v>
      </c>
      <c r="O5027" s="1" t="s">
        <v>41</v>
      </c>
      <c r="P5027">
        <v>171.9</v>
      </c>
      <c r="Q5027" s="1" t="s">
        <v>42</v>
      </c>
      <c r="R5027" s="1" t="s">
        <v>34</v>
      </c>
    </row>
    <row r="5028" spans="1:18" x14ac:dyDescent="0.35">
      <c r="A5028" s="1" t="s">
        <v>5076</v>
      </c>
      <c r="B5028">
        <v>22</v>
      </c>
      <c r="C5028">
        <v>50</v>
      </c>
      <c r="D5028">
        <v>169</v>
      </c>
      <c r="E5028">
        <v>158</v>
      </c>
      <c r="F5028" s="1" t="s">
        <v>20</v>
      </c>
      <c r="G5028" s="1" t="s">
        <v>42</v>
      </c>
      <c r="H5028" s="1" t="s">
        <v>44</v>
      </c>
      <c r="I5028" s="1" t="s">
        <v>22</v>
      </c>
      <c r="J5028" s="1" t="s">
        <v>48</v>
      </c>
      <c r="K5028" s="1" t="s">
        <v>48</v>
      </c>
      <c r="L5028" s="1" t="s">
        <v>36</v>
      </c>
      <c r="M5028" s="1" t="s">
        <v>39</v>
      </c>
      <c r="N5028" s="1" t="s">
        <v>33</v>
      </c>
      <c r="O5028" s="1" t="s">
        <v>27</v>
      </c>
      <c r="P5028">
        <v>159.80000000000001</v>
      </c>
      <c r="Q5028" s="1" t="s">
        <v>38</v>
      </c>
      <c r="R5028" s="1" t="s">
        <v>28</v>
      </c>
    </row>
    <row r="5029" spans="1:18" x14ac:dyDescent="0.35">
      <c r="A5029" s="1" t="s">
        <v>5077</v>
      </c>
      <c r="B5029">
        <v>54</v>
      </c>
      <c r="C5029">
        <v>40</v>
      </c>
      <c r="D5029">
        <v>177.1</v>
      </c>
      <c r="E5029">
        <v>159.80000000000001</v>
      </c>
      <c r="F5029" s="1" t="s">
        <v>19</v>
      </c>
      <c r="G5029" s="1" t="s">
        <v>54</v>
      </c>
      <c r="H5029" s="1" t="s">
        <v>22</v>
      </c>
      <c r="I5029" s="1" t="s">
        <v>44</v>
      </c>
      <c r="J5029" s="1" t="s">
        <v>22</v>
      </c>
      <c r="K5029" s="1" t="s">
        <v>23</v>
      </c>
      <c r="L5029" s="1" t="s">
        <v>25</v>
      </c>
      <c r="M5029" s="1" t="s">
        <v>24</v>
      </c>
      <c r="N5029" s="1" t="s">
        <v>40</v>
      </c>
      <c r="O5029" s="1" t="s">
        <v>27</v>
      </c>
      <c r="P5029">
        <v>160.30000000000001</v>
      </c>
      <c r="Q5029" s="1" t="s">
        <v>19</v>
      </c>
      <c r="R5029" s="1" t="s">
        <v>34</v>
      </c>
    </row>
    <row r="5030" spans="1:18" x14ac:dyDescent="0.35">
      <c r="A5030" s="1" t="s">
        <v>5078</v>
      </c>
      <c r="B5030">
        <v>52</v>
      </c>
      <c r="C5030">
        <v>22</v>
      </c>
      <c r="D5030">
        <v>177</v>
      </c>
      <c r="E5030">
        <v>159.69999999999999</v>
      </c>
      <c r="F5030" s="1" t="s">
        <v>19</v>
      </c>
      <c r="G5030" s="1" t="s">
        <v>19</v>
      </c>
      <c r="H5030" s="1" t="s">
        <v>22</v>
      </c>
      <c r="I5030" s="1" t="s">
        <v>31</v>
      </c>
      <c r="J5030" s="1" t="s">
        <v>23</v>
      </c>
      <c r="K5030" s="1" t="s">
        <v>23</v>
      </c>
      <c r="L5030" s="1" t="s">
        <v>24</v>
      </c>
      <c r="M5030" s="1" t="s">
        <v>32</v>
      </c>
      <c r="N5030" s="1" t="s">
        <v>40</v>
      </c>
      <c r="O5030" s="1" t="s">
        <v>41</v>
      </c>
      <c r="P5030">
        <v>175.1</v>
      </c>
      <c r="Q5030" s="1" t="s">
        <v>19</v>
      </c>
      <c r="R5030" s="1" t="s">
        <v>34</v>
      </c>
    </row>
    <row r="5031" spans="1:18" x14ac:dyDescent="0.35">
      <c r="A5031" s="1" t="s">
        <v>5079</v>
      </c>
      <c r="B5031">
        <v>43</v>
      </c>
      <c r="C5031">
        <v>41</v>
      </c>
      <c r="D5031">
        <v>169</v>
      </c>
      <c r="E5031">
        <v>164.5</v>
      </c>
      <c r="F5031" s="1" t="s">
        <v>19</v>
      </c>
      <c r="G5031" s="1" t="s">
        <v>19</v>
      </c>
      <c r="H5031" s="1" t="s">
        <v>22</v>
      </c>
      <c r="I5031" s="1" t="s">
        <v>44</v>
      </c>
      <c r="J5031" s="1" t="s">
        <v>22</v>
      </c>
      <c r="K5031" s="1" t="s">
        <v>23</v>
      </c>
      <c r="L5031" s="1" t="s">
        <v>24</v>
      </c>
      <c r="M5031" s="1" t="s">
        <v>25</v>
      </c>
      <c r="N5031" s="1" t="s">
        <v>45</v>
      </c>
      <c r="O5031" s="1" t="s">
        <v>41</v>
      </c>
      <c r="P5031">
        <v>170.4</v>
      </c>
      <c r="Q5031" s="1" t="s">
        <v>19</v>
      </c>
      <c r="R5031" s="1" t="s">
        <v>34</v>
      </c>
    </row>
    <row r="5032" spans="1:18" x14ac:dyDescent="0.35">
      <c r="A5032" s="1" t="s">
        <v>5080</v>
      </c>
      <c r="B5032">
        <v>38</v>
      </c>
      <c r="C5032">
        <v>34</v>
      </c>
      <c r="D5032">
        <v>180.7</v>
      </c>
      <c r="E5032">
        <v>169.1</v>
      </c>
      <c r="F5032" s="1" t="s">
        <v>19</v>
      </c>
      <c r="G5032" s="1" t="s">
        <v>19</v>
      </c>
      <c r="H5032" s="1" t="s">
        <v>22</v>
      </c>
      <c r="I5032" s="1" t="s">
        <v>44</v>
      </c>
      <c r="J5032" s="1" t="s">
        <v>22</v>
      </c>
      <c r="K5032" s="1" t="s">
        <v>48</v>
      </c>
      <c r="L5032" s="1" t="s">
        <v>39</v>
      </c>
      <c r="M5032" s="1" t="s">
        <v>39</v>
      </c>
      <c r="N5032" s="1" t="s">
        <v>51</v>
      </c>
      <c r="O5032" s="1" t="s">
        <v>41</v>
      </c>
      <c r="P5032">
        <v>180.2</v>
      </c>
      <c r="Q5032" s="1" t="s">
        <v>19</v>
      </c>
      <c r="R5032" s="1" t="s">
        <v>34</v>
      </c>
    </row>
    <row r="5033" spans="1:18" x14ac:dyDescent="0.35">
      <c r="A5033" s="1" t="s">
        <v>5081</v>
      </c>
      <c r="B5033">
        <v>37</v>
      </c>
      <c r="C5033">
        <v>48</v>
      </c>
      <c r="D5033">
        <v>172.8</v>
      </c>
      <c r="E5033">
        <v>167.9</v>
      </c>
      <c r="F5033" s="1" t="s">
        <v>30</v>
      </c>
      <c r="G5033" s="1" t="s">
        <v>30</v>
      </c>
      <c r="H5033" s="1" t="s">
        <v>21</v>
      </c>
      <c r="I5033" s="1" t="s">
        <v>44</v>
      </c>
      <c r="J5033" s="1" t="s">
        <v>23</v>
      </c>
      <c r="K5033" s="1" t="s">
        <v>23</v>
      </c>
      <c r="L5033" s="1" t="s">
        <v>36</v>
      </c>
      <c r="M5033" s="1" t="s">
        <v>25</v>
      </c>
      <c r="N5033" s="1" t="s">
        <v>51</v>
      </c>
      <c r="O5033" s="1" t="s">
        <v>27</v>
      </c>
      <c r="P5033">
        <v>158.6</v>
      </c>
      <c r="Q5033" s="1" t="s">
        <v>30</v>
      </c>
      <c r="R5033" s="1" t="s">
        <v>34</v>
      </c>
    </row>
    <row r="5034" spans="1:18" x14ac:dyDescent="0.35">
      <c r="A5034" s="1" t="s">
        <v>5082</v>
      </c>
      <c r="B5034">
        <v>43</v>
      </c>
      <c r="C5034">
        <v>24</v>
      </c>
      <c r="D5034">
        <v>172.7</v>
      </c>
      <c r="E5034">
        <v>162.69999999999999</v>
      </c>
      <c r="F5034" s="1" t="s">
        <v>30</v>
      </c>
      <c r="G5034" s="1" t="s">
        <v>50</v>
      </c>
      <c r="H5034" s="1" t="s">
        <v>44</v>
      </c>
      <c r="I5034" s="1" t="s">
        <v>31</v>
      </c>
      <c r="J5034" s="1" t="s">
        <v>47</v>
      </c>
      <c r="K5034" s="1" t="s">
        <v>22</v>
      </c>
      <c r="L5034" s="1" t="s">
        <v>25</v>
      </c>
      <c r="M5034" s="1" t="s">
        <v>24</v>
      </c>
      <c r="N5034" s="1" t="s">
        <v>33</v>
      </c>
      <c r="O5034" s="1" t="s">
        <v>27</v>
      </c>
      <c r="P5034">
        <v>158.69999999999999</v>
      </c>
      <c r="Q5034" s="1" t="s">
        <v>38</v>
      </c>
      <c r="R5034" s="1" t="s">
        <v>34</v>
      </c>
    </row>
    <row r="5035" spans="1:18" x14ac:dyDescent="0.35">
      <c r="A5035" s="1" t="s">
        <v>5083</v>
      </c>
      <c r="B5035">
        <v>54</v>
      </c>
      <c r="C5035">
        <v>34</v>
      </c>
      <c r="D5035">
        <v>173.5</v>
      </c>
      <c r="E5035">
        <v>156</v>
      </c>
      <c r="F5035" s="1" t="s">
        <v>20</v>
      </c>
      <c r="G5035" s="1" t="s">
        <v>20</v>
      </c>
      <c r="H5035" s="1" t="s">
        <v>22</v>
      </c>
      <c r="I5035" s="1" t="s">
        <v>22</v>
      </c>
      <c r="J5035" s="1" t="s">
        <v>22</v>
      </c>
      <c r="K5035" s="1" t="s">
        <v>48</v>
      </c>
      <c r="L5035" s="1" t="s">
        <v>25</v>
      </c>
      <c r="M5035" s="1" t="s">
        <v>24</v>
      </c>
      <c r="N5035" s="1" t="s">
        <v>45</v>
      </c>
      <c r="O5035" s="1" t="s">
        <v>41</v>
      </c>
      <c r="P5035">
        <v>162.30000000000001</v>
      </c>
      <c r="Q5035" s="1" t="s">
        <v>20</v>
      </c>
      <c r="R5035" s="1" t="s">
        <v>34</v>
      </c>
    </row>
    <row r="5036" spans="1:18" x14ac:dyDescent="0.35">
      <c r="A5036" s="1" t="s">
        <v>5084</v>
      </c>
      <c r="B5036">
        <v>20</v>
      </c>
      <c r="C5036">
        <v>45</v>
      </c>
      <c r="D5036">
        <v>183.4</v>
      </c>
      <c r="E5036">
        <v>167.3</v>
      </c>
      <c r="F5036" s="1" t="s">
        <v>60</v>
      </c>
      <c r="G5036" s="1" t="s">
        <v>20</v>
      </c>
      <c r="H5036" s="1" t="s">
        <v>22</v>
      </c>
      <c r="I5036" s="1" t="s">
        <v>22</v>
      </c>
      <c r="J5036" s="1" t="s">
        <v>48</v>
      </c>
      <c r="K5036" s="1" t="s">
        <v>48</v>
      </c>
      <c r="L5036" s="1" t="s">
        <v>25</v>
      </c>
      <c r="M5036" s="1" t="s">
        <v>32</v>
      </c>
      <c r="N5036" s="1" t="s">
        <v>26</v>
      </c>
      <c r="O5036" s="1" t="s">
        <v>41</v>
      </c>
      <c r="P5036">
        <v>178</v>
      </c>
      <c r="Q5036" s="1" t="s">
        <v>50</v>
      </c>
      <c r="R5036" s="1" t="s">
        <v>28</v>
      </c>
    </row>
    <row r="5037" spans="1:18" x14ac:dyDescent="0.35">
      <c r="A5037" s="1" t="s">
        <v>5085</v>
      </c>
      <c r="B5037">
        <v>55</v>
      </c>
      <c r="C5037">
        <v>39</v>
      </c>
      <c r="D5037">
        <v>181.6</v>
      </c>
      <c r="E5037">
        <v>157.69999999999999</v>
      </c>
      <c r="F5037" s="1" t="s">
        <v>20</v>
      </c>
      <c r="G5037" s="1" t="s">
        <v>42</v>
      </c>
      <c r="H5037" s="1" t="s">
        <v>22</v>
      </c>
      <c r="I5037" s="1" t="s">
        <v>22</v>
      </c>
      <c r="J5037" s="1" t="s">
        <v>22</v>
      </c>
      <c r="K5037" s="1" t="s">
        <v>47</v>
      </c>
      <c r="L5037" s="1" t="s">
        <v>25</v>
      </c>
      <c r="M5037" s="1" t="s">
        <v>24</v>
      </c>
      <c r="N5037" s="1" t="s">
        <v>26</v>
      </c>
      <c r="O5037" s="1" t="s">
        <v>41</v>
      </c>
      <c r="P5037">
        <v>185.5</v>
      </c>
      <c r="Q5037" s="1" t="s">
        <v>60</v>
      </c>
      <c r="R5037" s="1" t="s">
        <v>28</v>
      </c>
    </row>
    <row r="5038" spans="1:18" x14ac:dyDescent="0.35">
      <c r="A5038" s="1" t="s">
        <v>5086</v>
      </c>
      <c r="B5038">
        <v>44</v>
      </c>
      <c r="C5038">
        <v>32</v>
      </c>
      <c r="D5038">
        <v>187.2</v>
      </c>
      <c r="E5038">
        <v>163.6</v>
      </c>
      <c r="F5038" s="1" t="s">
        <v>19</v>
      </c>
      <c r="G5038" s="1" t="s">
        <v>19</v>
      </c>
      <c r="H5038" s="1" t="s">
        <v>22</v>
      </c>
      <c r="I5038" s="1" t="s">
        <v>21</v>
      </c>
      <c r="J5038" s="1" t="s">
        <v>22</v>
      </c>
      <c r="K5038" s="1" t="s">
        <v>48</v>
      </c>
      <c r="L5038" s="1" t="s">
        <v>39</v>
      </c>
      <c r="M5038" s="1" t="s">
        <v>36</v>
      </c>
      <c r="N5038" s="1" t="s">
        <v>40</v>
      </c>
      <c r="O5038" s="1" t="s">
        <v>41</v>
      </c>
      <c r="P5038">
        <v>177.2</v>
      </c>
      <c r="Q5038" s="1" t="s">
        <v>19</v>
      </c>
      <c r="R5038" s="1" t="s">
        <v>34</v>
      </c>
    </row>
    <row r="5039" spans="1:18" x14ac:dyDescent="0.35">
      <c r="A5039" s="1" t="s">
        <v>5087</v>
      </c>
      <c r="B5039">
        <v>53</v>
      </c>
      <c r="C5039">
        <v>32</v>
      </c>
      <c r="D5039">
        <v>177.9</v>
      </c>
      <c r="E5039">
        <v>162.69999999999999</v>
      </c>
      <c r="F5039" s="1" t="s">
        <v>38</v>
      </c>
      <c r="G5039" s="1" t="s">
        <v>20</v>
      </c>
      <c r="H5039" s="1" t="s">
        <v>22</v>
      </c>
      <c r="I5039" s="1" t="s">
        <v>31</v>
      </c>
      <c r="J5039" s="1" t="s">
        <v>22</v>
      </c>
      <c r="K5039" s="1" t="s">
        <v>23</v>
      </c>
      <c r="L5039" s="1" t="s">
        <v>32</v>
      </c>
      <c r="M5039" s="1" t="s">
        <v>25</v>
      </c>
      <c r="N5039" s="1" t="s">
        <v>45</v>
      </c>
      <c r="O5039" s="1" t="s">
        <v>27</v>
      </c>
      <c r="P5039">
        <v>166.3</v>
      </c>
      <c r="Q5039" s="1" t="s">
        <v>20</v>
      </c>
      <c r="R5039" s="1" t="s">
        <v>34</v>
      </c>
    </row>
    <row r="5040" spans="1:18" x14ac:dyDescent="0.35">
      <c r="A5040" s="1" t="s">
        <v>5088</v>
      </c>
      <c r="B5040">
        <v>44</v>
      </c>
      <c r="C5040">
        <v>42</v>
      </c>
      <c r="D5040">
        <v>187.5</v>
      </c>
      <c r="E5040">
        <v>154.6</v>
      </c>
      <c r="F5040" s="1" t="s">
        <v>50</v>
      </c>
      <c r="G5040" s="1" t="s">
        <v>19</v>
      </c>
      <c r="H5040" s="1" t="s">
        <v>22</v>
      </c>
      <c r="I5040" s="1" t="s">
        <v>22</v>
      </c>
      <c r="J5040" s="1" t="s">
        <v>23</v>
      </c>
      <c r="K5040" s="1" t="s">
        <v>23</v>
      </c>
      <c r="L5040" s="1" t="s">
        <v>36</v>
      </c>
      <c r="M5040" s="1" t="s">
        <v>24</v>
      </c>
      <c r="N5040" s="1" t="s">
        <v>33</v>
      </c>
      <c r="O5040" s="1" t="s">
        <v>27</v>
      </c>
      <c r="P5040">
        <v>161.69999999999999</v>
      </c>
      <c r="Q5040" s="1" t="s">
        <v>20</v>
      </c>
      <c r="R5040" s="1" t="s">
        <v>34</v>
      </c>
    </row>
    <row r="5041" spans="1:18" x14ac:dyDescent="0.35">
      <c r="A5041" s="1" t="s">
        <v>5089</v>
      </c>
      <c r="B5041">
        <v>35</v>
      </c>
      <c r="C5041">
        <v>38</v>
      </c>
      <c r="D5041">
        <v>175.7</v>
      </c>
      <c r="E5041">
        <v>157.80000000000001</v>
      </c>
      <c r="F5041" s="1" t="s">
        <v>30</v>
      </c>
      <c r="G5041" s="1" t="s">
        <v>60</v>
      </c>
      <c r="H5041" s="1" t="s">
        <v>22</v>
      </c>
      <c r="I5041" s="1" t="s">
        <v>31</v>
      </c>
      <c r="J5041" s="1" t="s">
        <v>22</v>
      </c>
      <c r="K5041" s="1" t="s">
        <v>23</v>
      </c>
      <c r="L5041" s="1" t="s">
        <v>32</v>
      </c>
      <c r="M5041" s="1" t="s">
        <v>36</v>
      </c>
      <c r="N5041" s="1" t="s">
        <v>40</v>
      </c>
      <c r="O5041" s="1" t="s">
        <v>41</v>
      </c>
      <c r="P5041">
        <v>173</v>
      </c>
      <c r="Q5041" s="1" t="s">
        <v>42</v>
      </c>
      <c r="R5041" s="1" t="s">
        <v>34</v>
      </c>
    </row>
    <row r="5042" spans="1:18" x14ac:dyDescent="0.35">
      <c r="A5042" s="1" t="s">
        <v>5090</v>
      </c>
      <c r="B5042">
        <v>53</v>
      </c>
      <c r="C5042">
        <v>19</v>
      </c>
      <c r="D5042">
        <v>173.1</v>
      </c>
      <c r="E5042">
        <v>164.1</v>
      </c>
      <c r="F5042" s="1" t="s">
        <v>30</v>
      </c>
      <c r="G5042" s="1" t="s">
        <v>30</v>
      </c>
      <c r="H5042" s="1" t="s">
        <v>44</v>
      </c>
      <c r="I5042" s="1" t="s">
        <v>21</v>
      </c>
      <c r="J5042" s="1" t="s">
        <v>47</v>
      </c>
      <c r="K5042" s="1" t="s">
        <v>23</v>
      </c>
      <c r="L5042" s="1" t="s">
        <v>36</v>
      </c>
      <c r="M5042" s="1" t="s">
        <v>39</v>
      </c>
      <c r="N5042" s="1" t="s">
        <v>45</v>
      </c>
      <c r="O5042" s="1" t="s">
        <v>27</v>
      </c>
      <c r="P5042">
        <v>151.9</v>
      </c>
      <c r="Q5042" s="1" t="s">
        <v>30</v>
      </c>
      <c r="R5042" s="1" t="s">
        <v>34</v>
      </c>
    </row>
    <row r="5043" spans="1:18" x14ac:dyDescent="0.35">
      <c r="A5043" s="1" t="s">
        <v>5091</v>
      </c>
      <c r="B5043">
        <v>48</v>
      </c>
      <c r="C5043">
        <v>44</v>
      </c>
      <c r="D5043">
        <v>170.9</v>
      </c>
      <c r="E5043">
        <v>160.1</v>
      </c>
      <c r="F5043" s="1" t="s">
        <v>20</v>
      </c>
      <c r="G5043" s="1" t="s">
        <v>30</v>
      </c>
      <c r="H5043" s="1" t="s">
        <v>22</v>
      </c>
      <c r="I5043" s="1" t="s">
        <v>22</v>
      </c>
      <c r="J5043" s="1" t="s">
        <v>22</v>
      </c>
      <c r="K5043" s="1" t="s">
        <v>22</v>
      </c>
      <c r="L5043" s="1" t="s">
        <v>25</v>
      </c>
      <c r="M5043" s="1" t="s">
        <v>32</v>
      </c>
      <c r="N5043" s="1" t="s">
        <v>33</v>
      </c>
      <c r="O5043" s="1" t="s">
        <v>41</v>
      </c>
      <c r="P5043">
        <v>175.3</v>
      </c>
      <c r="Q5043" s="1" t="s">
        <v>60</v>
      </c>
      <c r="R5043" s="1" t="s">
        <v>28</v>
      </c>
    </row>
    <row r="5044" spans="1:18" x14ac:dyDescent="0.35">
      <c r="A5044" s="1" t="s">
        <v>5092</v>
      </c>
      <c r="B5044">
        <v>38</v>
      </c>
      <c r="C5044">
        <v>49</v>
      </c>
      <c r="D5044">
        <v>172.8</v>
      </c>
      <c r="E5044">
        <v>178.5</v>
      </c>
      <c r="F5044" s="1" t="s">
        <v>54</v>
      </c>
      <c r="G5044" s="1" t="s">
        <v>19</v>
      </c>
      <c r="H5044" s="1" t="s">
        <v>22</v>
      </c>
      <c r="I5044" s="1" t="s">
        <v>22</v>
      </c>
      <c r="J5044" s="1" t="s">
        <v>47</v>
      </c>
      <c r="K5044" s="1" t="s">
        <v>23</v>
      </c>
      <c r="L5044" s="1" t="s">
        <v>32</v>
      </c>
      <c r="M5044" s="1" t="s">
        <v>36</v>
      </c>
      <c r="N5044" s="1" t="s">
        <v>65</v>
      </c>
      <c r="O5044" s="1" t="s">
        <v>27</v>
      </c>
      <c r="P5044">
        <v>164.8</v>
      </c>
      <c r="Q5044" s="1" t="s">
        <v>54</v>
      </c>
      <c r="R5044" s="1" t="s">
        <v>28</v>
      </c>
    </row>
    <row r="5045" spans="1:18" x14ac:dyDescent="0.35">
      <c r="A5045" s="1" t="s">
        <v>5093</v>
      </c>
      <c r="B5045">
        <v>42</v>
      </c>
      <c r="C5045">
        <v>38</v>
      </c>
      <c r="D5045">
        <v>173.1</v>
      </c>
      <c r="E5045">
        <v>158.30000000000001</v>
      </c>
      <c r="F5045" s="1" t="s">
        <v>42</v>
      </c>
      <c r="G5045" s="1" t="s">
        <v>20</v>
      </c>
      <c r="H5045" s="1" t="s">
        <v>62</v>
      </c>
      <c r="I5045" s="1" t="s">
        <v>31</v>
      </c>
      <c r="J5045" s="1" t="s">
        <v>22</v>
      </c>
      <c r="K5045" s="1" t="s">
        <v>23</v>
      </c>
      <c r="L5045" s="1" t="s">
        <v>36</v>
      </c>
      <c r="M5045" s="1" t="s">
        <v>24</v>
      </c>
      <c r="N5045" s="1" t="s">
        <v>51</v>
      </c>
      <c r="O5045" s="1" t="s">
        <v>41</v>
      </c>
      <c r="P5045">
        <v>174.3</v>
      </c>
      <c r="Q5045" s="1" t="s">
        <v>38</v>
      </c>
      <c r="R5045" s="1" t="s">
        <v>34</v>
      </c>
    </row>
    <row r="5046" spans="1:18" x14ac:dyDescent="0.35">
      <c r="A5046" s="1" t="s">
        <v>5094</v>
      </c>
      <c r="B5046">
        <v>38</v>
      </c>
      <c r="C5046">
        <v>21</v>
      </c>
      <c r="D5046">
        <v>169.2</v>
      </c>
      <c r="E5046">
        <v>155</v>
      </c>
      <c r="F5046" s="1" t="s">
        <v>50</v>
      </c>
      <c r="G5046" s="1" t="s">
        <v>19</v>
      </c>
      <c r="H5046" s="1" t="s">
        <v>21</v>
      </c>
      <c r="I5046" s="1" t="s">
        <v>31</v>
      </c>
      <c r="J5046" s="1" t="s">
        <v>23</v>
      </c>
      <c r="K5046" s="1" t="s">
        <v>22</v>
      </c>
      <c r="L5046" s="1" t="s">
        <v>36</v>
      </c>
      <c r="M5046" s="1" t="s">
        <v>32</v>
      </c>
      <c r="N5046" s="1" t="s">
        <v>40</v>
      </c>
      <c r="O5046" s="1" t="s">
        <v>41</v>
      </c>
      <c r="P5046">
        <v>172.2</v>
      </c>
      <c r="Q5046" s="1" t="s">
        <v>50</v>
      </c>
      <c r="R5046" s="1" t="s">
        <v>34</v>
      </c>
    </row>
    <row r="5047" spans="1:18" x14ac:dyDescent="0.35">
      <c r="A5047" s="1" t="s">
        <v>5095</v>
      </c>
      <c r="B5047">
        <v>44</v>
      </c>
      <c r="C5047">
        <v>36</v>
      </c>
      <c r="D5047">
        <v>169.9</v>
      </c>
      <c r="E5047">
        <v>161.4</v>
      </c>
      <c r="F5047" s="1" t="s">
        <v>54</v>
      </c>
      <c r="G5047" s="1" t="s">
        <v>30</v>
      </c>
      <c r="H5047" s="1" t="s">
        <v>21</v>
      </c>
      <c r="I5047" s="1" t="s">
        <v>31</v>
      </c>
      <c r="J5047" s="1" t="s">
        <v>23</v>
      </c>
      <c r="K5047" s="1" t="s">
        <v>23</v>
      </c>
      <c r="L5047" s="1" t="s">
        <v>25</v>
      </c>
      <c r="M5047" s="1" t="s">
        <v>25</v>
      </c>
      <c r="N5047" s="1" t="s">
        <v>51</v>
      </c>
      <c r="O5047" s="1" t="s">
        <v>27</v>
      </c>
      <c r="P5047">
        <v>154.69999999999999</v>
      </c>
      <c r="Q5047" s="1" t="s">
        <v>30</v>
      </c>
      <c r="R5047" s="1" t="s">
        <v>34</v>
      </c>
    </row>
    <row r="5048" spans="1:18" x14ac:dyDescent="0.35">
      <c r="A5048" s="1" t="s">
        <v>5096</v>
      </c>
      <c r="B5048">
        <v>35</v>
      </c>
      <c r="C5048">
        <v>19</v>
      </c>
      <c r="D5048">
        <v>178.3</v>
      </c>
      <c r="E5048">
        <v>159.1</v>
      </c>
      <c r="F5048" s="1" t="s">
        <v>30</v>
      </c>
      <c r="G5048" s="1" t="s">
        <v>19</v>
      </c>
      <c r="H5048" s="1" t="s">
        <v>44</v>
      </c>
      <c r="I5048" s="1" t="s">
        <v>22</v>
      </c>
      <c r="J5048" s="1" t="s">
        <v>48</v>
      </c>
      <c r="K5048" s="1" t="s">
        <v>47</v>
      </c>
      <c r="L5048" s="1" t="s">
        <v>24</v>
      </c>
      <c r="M5048" s="1" t="s">
        <v>32</v>
      </c>
      <c r="N5048" s="1" t="s">
        <v>51</v>
      </c>
      <c r="O5048" s="1" t="s">
        <v>27</v>
      </c>
      <c r="P5048">
        <v>165.3</v>
      </c>
      <c r="Q5048" s="1" t="s">
        <v>30</v>
      </c>
      <c r="R5048" s="1" t="s">
        <v>52</v>
      </c>
    </row>
    <row r="5049" spans="1:18" x14ac:dyDescent="0.35">
      <c r="A5049" s="1" t="s">
        <v>5097</v>
      </c>
      <c r="B5049">
        <v>28</v>
      </c>
      <c r="C5049">
        <v>43</v>
      </c>
      <c r="D5049">
        <v>170.6</v>
      </c>
      <c r="E5049">
        <v>150.69999999999999</v>
      </c>
      <c r="F5049" s="1" t="s">
        <v>30</v>
      </c>
      <c r="G5049" s="1" t="s">
        <v>19</v>
      </c>
      <c r="H5049" s="1" t="s">
        <v>22</v>
      </c>
      <c r="I5049" s="1" t="s">
        <v>31</v>
      </c>
      <c r="J5049" s="1" t="s">
        <v>22</v>
      </c>
      <c r="K5049" s="1" t="s">
        <v>22</v>
      </c>
      <c r="L5049" s="1" t="s">
        <v>39</v>
      </c>
      <c r="M5049" s="1" t="s">
        <v>24</v>
      </c>
      <c r="N5049" s="1" t="s">
        <v>33</v>
      </c>
      <c r="O5049" s="1" t="s">
        <v>27</v>
      </c>
      <c r="P5049">
        <v>153</v>
      </c>
      <c r="Q5049" s="1" t="s">
        <v>30</v>
      </c>
      <c r="R5049" s="1" t="s">
        <v>34</v>
      </c>
    </row>
    <row r="5050" spans="1:18" x14ac:dyDescent="0.35">
      <c r="A5050" s="1" t="s">
        <v>5098</v>
      </c>
      <c r="B5050">
        <v>20</v>
      </c>
      <c r="C5050">
        <v>31</v>
      </c>
      <c r="D5050">
        <v>162.1</v>
      </c>
      <c r="E5050">
        <v>166</v>
      </c>
      <c r="F5050" s="1" t="s">
        <v>20</v>
      </c>
      <c r="G5050" s="1" t="s">
        <v>20</v>
      </c>
      <c r="H5050" s="1" t="s">
        <v>22</v>
      </c>
      <c r="I5050" s="1" t="s">
        <v>31</v>
      </c>
      <c r="J5050" s="1" t="s">
        <v>22</v>
      </c>
      <c r="K5050" s="1" t="s">
        <v>48</v>
      </c>
      <c r="L5050" s="1" t="s">
        <v>25</v>
      </c>
      <c r="M5050" s="1" t="s">
        <v>39</v>
      </c>
      <c r="N5050" s="1" t="s">
        <v>51</v>
      </c>
      <c r="O5050" s="1" t="s">
        <v>27</v>
      </c>
      <c r="P5050">
        <v>159.5</v>
      </c>
      <c r="Q5050" s="1" t="s">
        <v>20</v>
      </c>
      <c r="R5050" s="1" t="s">
        <v>52</v>
      </c>
    </row>
    <row r="5051" spans="1:18" x14ac:dyDescent="0.35">
      <c r="A5051" s="1" t="s">
        <v>5099</v>
      </c>
      <c r="B5051">
        <v>38</v>
      </c>
      <c r="C5051">
        <v>32</v>
      </c>
      <c r="D5051">
        <v>161.69999999999999</v>
      </c>
      <c r="E5051">
        <v>166.9</v>
      </c>
      <c r="F5051" s="1" t="s">
        <v>20</v>
      </c>
      <c r="G5051" s="1" t="s">
        <v>20</v>
      </c>
      <c r="H5051" s="1" t="s">
        <v>22</v>
      </c>
      <c r="I5051" s="1" t="s">
        <v>44</v>
      </c>
      <c r="J5051" s="1" t="s">
        <v>48</v>
      </c>
      <c r="K5051" s="1" t="s">
        <v>48</v>
      </c>
      <c r="L5051" s="1" t="s">
        <v>39</v>
      </c>
      <c r="M5051" s="1" t="s">
        <v>25</v>
      </c>
      <c r="N5051" s="1" t="s">
        <v>40</v>
      </c>
      <c r="O5051" s="1" t="s">
        <v>41</v>
      </c>
      <c r="P5051">
        <v>167.5</v>
      </c>
      <c r="Q5051" s="1" t="s">
        <v>20</v>
      </c>
      <c r="R5051" s="1" t="s">
        <v>34</v>
      </c>
    </row>
    <row r="5052" spans="1:18" x14ac:dyDescent="0.35">
      <c r="A5052" s="1" t="s">
        <v>5100</v>
      </c>
      <c r="B5052">
        <v>52</v>
      </c>
      <c r="C5052">
        <v>37</v>
      </c>
      <c r="D5052">
        <v>159.30000000000001</v>
      </c>
      <c r="E5052">
        <v>166.1</v>
      </c>
      <c r="F5052" s="1" t="s">
        <v>19</v>
      </c>
      <c r="G5052" s="1" t="s">
        <v>42</v>
      </c>
      <c r="H5052" s="1" t="s">
        <v>21</v>
      </c>
      <c r="I5052" s="1" t="s">
        <v>21</v>
      </c>
      <c r="J5052" s="1" t="s">
        <v>22</v>
      </c>
      <c r="K5052" s="1" t="s">
        <v>22</v>
      </c>
      <c r="L5052" s="1" t="s">
        <v>32</v>
      </c>
      <c r="M5052" s="1" t="s">
        <v>24</v>
      </c>
      <c r="N5052" s="1" t="s">
        <v>40</v>
      </c>
      <c r="O5052" s="1" t="s">
        <v>27</v>
      </c>
      <c r="P5052">
        <v>154.69999999999999</v>
      </c>
      <c r="Q5052" s="1" t="s">
        <v>30</v>
      </c>
      <c r="R5052" s="1" t="s">
        <v>28</v>
      </c>
    </row>
    <row r="5053" spans="1:18" x14ac:dyDescent="0.35">
      <c r="A5053" s="1" t="s">
        <v>5101</v>
      </c>
      <c r="B5053">
        <v>53</v>
      </c>
      <c r="C5053">
        <v>36</v>
      </c>
      <c r="D5053">
        <v>164.1</v>
      </c>
      <c r="E5053">
        <v>162.9</v>
      </c>
      <c r="F5053" s="1" t="s">
        <v>30</v>
      </c>
      <c r="G5053" s="1" t="s">
        <v>30</v>
      </c>
      <c r="H5053" s="1" t="s">
        <v>22</v>
      </c>
      <c r="I5053" s="1" t="s">
        <v>22</v>
      </c>
      <c r="J5053" s="1" t="s">
        <v>48</v>
      </c>
      <c r="K5053" s="1" t="s">
        <v>22</v>
      </c>
      <c r="L5053" s="1" t="s">
        <v>32</v>
      </c>
      <c r="M5053" s="1" t="s">
        <v>25</v>
      </c>
      <c r="N5053" s="1" t="s">
        <v>65</v>
      </c>
      <c r="O5053" s="1" t="s">
        <v>27</v>
      </c>
      <c r="P5053">
        <v>153.19999999999999</v>
      </c>
      <c r="Q5053" s="1" t="s">
        <v>30</v>
      </c>
      <c r="R5053" s="1" t="s">
        <v>28</v>
      </c>
    </row>
    <row r="5054" spans="1:18" x14ac:dyDescent="0.35">
      <c r="A5054" s="1" t="s">
        <v>5102</v>
      </c>
      <c r="B5054">
        <v>35</v>
      </c>
      <c r="C5054">
        <v>26</v>
      </c>
      <c r="D5054">
        <v>165.6</v>
      </c>
      <c r="E5054">
        <v>160.19999999999999</v>
      </c>
      <c r="F5054" s="1" t="s">
        <v>20</v>
      </c>
      <c r="G5054" s="1" t="s">
        <v>60</v>
      </c>
      <c r="H5054" s="1" t="s">
        <v>22</v>
      </c>
      <c r="I5054" s="1" t="s">
        <v>31</v>
      </c>
      <c r="J5054" s="1" t="s">
        <v>47</v>
      </c>
      <c r="K5054" s="1" t="s">
        <v>48</v>
      </c>
      <c r="L5054" s="1" t="s">
        <v>36</v>
      </c>
      <c r="M5054" s="1" t="s">
        <v>36</v>
      </c>
      <c r="N5054" s="1" t="s">
        <v>33</v>
      </c>
      <c r="O5054" s="1" t="s">
        <v>41</v>
      </c>
      <c r="P5054">
        <v>169.1</v>
      </c>
      <c r="Q5054" s="1" t="s">
        <v>38</v>
      </c>
      <c r="R5054" s="1" t="s">
        <v>34</v>
      </c>
    </row>
    <row r="5055" spans="1:18" x14ac:dyDescent="0.35">
      <c r="A5055" s="1" t="s">
        <v>5103</v>
      </c>
      <c r="B5055">
        <v>37</v>
      </c>
      <c r="C5055">
        <v>24</v>
      </c>
      <c r="D5055">
        <v>167.2</v>
      </c>
      <c r="E5055">
        <v>162</v>
      </c>
      <c r="F5055" s="1" t="s">
        <v>42</v>
      </c>
      <c r="G5055" s="1" t="s">
        <v>30</v>
      </c>
      <c r="H5055" s="1" t="s">
        <v>44</v>
      </c>
      <c r="I5055" s="1" t="s">
        <v>21</v>
      </c>
      <c r="J5055" s="1" t="s">
        <v>22</v>
      </c>
      <c r="K5055" s="1" t="s">
        <v>22</v>
      </c>
      <c r="L5055" s="1" t="s">
        <v>39</v>
      </c>
      <c r="M5055" s="1" t="s">
        <v>39</v>
      </c>
      <c r="N5055" s="1" t="s">
        <v>33</v>
      </c>
      <c r="O5055" s="1" t="s">
        <v>27</v>
      </c>
      <c r="P5055">
        <v>153.80000000000001</v>
      </c>
      <c r="Q5055" s="1" t="s">
        <v>30</v>
      </c>
      <c r="R5055" s="1" t="s">
        <v>34</v>
      </c>
    </row>
    <row r="5056" spans="1:18" x14ac:dyDescent="0.35">
      <c r="A5056" s="1" t="s">
        <v>5104</v>
      </c>
      <c r="B5056">
        <v>53</v>
      </c>
      <c r="C5056">
        <v>47</v>
      </c>
      <c r="D5056">
        <v>176</v>
      </c>
      <c r="E5056">
        <v>160.30000000000001</v>
      </c>
      <c r="F5056" s="1" t="s">
        <v>20</v>
      </c>
      <c r="G5056" s="1" t="s">
        <v>19</v>
      </c>
      <c r="H5056" s="1" t="s">
        <v>22</v>
      </c>
      <c r="I5056" s="1" t="s">
        <v>31</v>
      </c>
      <c r="J5056" s="1" t="s">
        <v>47</v>
      </c>
      <c r="K5056" s="1" t="s">
        <v>23</v>
      </c>
      <c r="L5056" s="1" t="s">
        <v>24</v>
      </c>
      <c r="M5056" s="1" t="s">
        <v>25</v>
      </c>
      <c r="N5056" s="1" t="s">
        <v>51</v>
      </c>
      <c r="O5056" s="1" t="s">
        <v>41</v>
      </c>
      <c r="P5056">
        <v>170.5</v>
      </c>
      <c r="Q5056" s="1" t="s">
        <v>50</v>
      </c>
      <c r="R5056" s="1" t="s">
        <v>28</v>
      </c>
    </row>
    <row r="5057" spans="1:18" x14ac:dyDescent="0.35">
      <c r="A5057" s="1" t="s">
        <v>5105</v>
      </c>
      <c r="B5057">
        <v>44</v>
      </c>
      <c r="C5057">
        <v>30</v>
      </c>
      <c r="D5057">
        <v>165.1</v>
      </c>
      <c r="E5057">
        <v>157.19999999999999</v>
      </c>
      <c r="F5057" s="1" t="s">
        <v>30</v>
      </c>
      <c r="G5057" s="1" t="s">
        <v>19</v>
      </c>
      <c r="H5057" s="1" t="s">
        <v>22</v>
      </c>
      <c r="I5057" s="1" t="s">
        <v>21</v>
      </c>
      <c r="J5057" s="1" t="s">
        <v>22</v>
      </c>
      <c r="K5057" s="1" t="s">
        <v>47</v>
      </c>
      <c r="L5057" s="1" t="s">
        <v>36</v>
      </c>
      <c r="M5057" s="1" t="s">
        <v>32</v>
      </c>
      <c r="N5057" s="1" t="s">
        <v>33</v>
      </c>
      <c r="O5057" s="1" t="s">
        <v>41</v>
      </c>
      <c r="P5057">
        <v>170.5</v>
      </c>
      <c r="Q5057" s="1" t="s">
        <v>30</v>
      </c>
      <c r="R5057" s="1" t="s">
        <v>34</v>
      </c>
    </row>
    <row r="5058" spans="1:18" x14ac:dyDescent="0.35">
      <c r="A5058" s="1" t="s">
        <v>5106</v>
      </c>
      <c r="B5058">
        <v>25</v>
      </c>
      <c r="C5058">
        <v>44</v>
      </c>
      <c r="D5058">
        <v>167.6</v>
      </c>
      <c r="E5058">
        <v>170.2</v>
      </c>
      <c r="F5058" s="1" t="s">
        <v>38</v>
      </c>
      <c r="G5058" s="1" t="s">
        <v>19</v>
      </c>
      <c r="H5058" s="1" t="s">
        <v>31</v>
      </c>
      <c r="I5058" s="1" t="s">
        <v>22</v>
      </c>
      <c r="J5058" s="1" t="s">
        <v>48</v>
      </c>
      <c r="K5058" s="1" t="s">
        <v>23</v>
      </c>
      <c r="L5058" s="1" t="s">
        <v>24</v>
      </c>
      <c r="M5058" s="1" t="s">
        <v>32</v>
      </c>
      <c r="N5058" s="1" t="s">
        <v>33</v>
      </c>
      <c r="O5058" s="1" t="s">
        <v>41</v>
      </c>
      <c r="P5058">
        <v>169.9</v>
      </c>
      <c r="Q5058" s="1" t="s">
        <v>42</v>
      </c>
      <c r="R5058" s="1" t="s">
        <v>34</v>
      </c>
    </row>
    <row r="5059" spans="1:18" x14ac:dyDescent="0.35">
      <c r="A5059" s="1" t="s">
        <v>5107</v>
      </c>
      <c r="B5059">
        <v>40</v>
      </c>
      <c r="C5059">
        <v>30</v>
      </c>
      <c r="D5059">
        <v>161.19999999999999</v>
      </c>
      <c r="E5059">
        <v>168.6</v>
      </c>
      <c r="F5059" s="1" t="s">
        <v>20</v>
      </c>
      <c r="G5059" s="1" t="s">
        <v>30</v>
      </c>
      <c r="H5059" s="1" t="s">
        <v>22</v>
      </c>
      <c r="I5059" s="1" t="s">
        <v>22</v>
      </c>
      <c r="J5059" s="1" t="s">
        <v>48</v>
      </c>
      <c r="K5059" s="1" t="s">
        <v>23</v>
      </c>
      <c r="L5059" s="1" t="s">
        <v>32</v>
      </c>
      <c r="M5059" s="1" t="s">
        <v>24</v>
      </c>
      <c r="N5059" s="1" t="s">
        <v>33</v>
      </c>
      <c r="O5059" s="1" t="s">
        <v>27</v>
      </c>
      <c r="P5059">
        <v>163</v>
      </c>
      <c r="Q5059" s="1" t="s">
        <v>38</v>
      </c>
      <c r="R5059" s="1" t="s">
        <v>34</v>
      </c>
    </row>
    <row r="5060" spans="1:18" x14ac:dyDescent="0.35">
      <c r="A5060" s="1" t="s">
        <v>5108</v>
      </c>
      <c r="B5060">
        <v>25</v>
      </c>
      <c r="C5060">
        <v>32</v>
      </c>
      <c r="D5060">
        <v>169.4</v>
      </c>
      <c r="E5060">
        <v>165</v>
      </c>
      <c r="F5060" s="1" t="s">
        <v>60</v>
      </c>
      <c r="G5060" s="1" t="s">
        <v>30</v>
      </c>
      <c r="H5060" s="1" t="s">
        <v>22</v>
      </c>
      <c r="I5060" s="1" t="s">
        <v>31</v>
      </c>
      <c r="J5060" s="1" t="s">
        <v>23</v>
      </c>
      <c r="K5060" s="1" t="s">
        <v>48</v>
      </c>
      <c r="L5060" s="1" t="s">
        <v>36</v>
      </c>
      <c r="M5060" s="1" t="s">
        <v>24</v>
      </c>
      <c r="N5060" s="1" t="s">
        <v>51</v>
      </c>
      <c r="O5060" s="1" t="s">
        <v>41</v>
      </c>
      <c r="P5060">
        <v>169.7</v>
      </c>
      <c r="Q5060" s="1" t="s">
        <v>38</v>
      </c>
      <c r="R5060" s="1" t="s">
        <v>52</v>
      </c>
    </row>
    <row r="5061" spans="1:18" x14ac:dyDescent="0.35">
      <c r="A5061" s="1" t="s">
        <v>5109</v>
      </c>
      <c r="B5061">
        <v>51</v>
      </c>
      <c r="C5061">
        <v>26</v>
      </c>
      <c r="D5061">
        <v>179.1</v>
      </c>
      <c r="E5061">
        <v>158.4</v>
      </c>
      <c r="F5061" s="1" t="s">
        <v>20</v>
      </c>
      <c r="G5061" s="1" t="s">
        <v>19</v>
      </c>
      <c r="H5061" s="1" t="s">
        <v>22</v>
      </c>
      <c r="I5061" s="1" t="s">
        <v>44</v>
      </c>
      <c r="J5061" s="1" t="s">
        <v>48</v>
      </c>
      <c r="K5061" s="1" t="s">
        <v>22</v>
      </c>
      <c r="L5061" s="1" t="s">
        <v>24</v>
      </c>
      <c r="M5061" s="1" t="s">
        <v>25</v>
      </c>
      <c r="N5061" s="1" t="s">
        <v>65</v>
      </c>
      <c r="O5061" s="1" t="s">
        <v>27</v>
      </c>
      <c r="P5061">
        <v>158.80000000000001</v>
      </c>
      <c r="Q5061" s="1" t="s">
        <v>20</v>
      </c>
      <c r="R5061" s="1" t="s">
        <v>28</v>
      </c>
    </row>
    <row r="5062" spans="1:18" x14ac:dyDescent="0.35">
      <c r="A5062" s="1" t="s">
        <v>5110</v>
      </c>
      <c r="B5062">
        <v>50</v>
      </c>
      <c r="C5062">
        <v>40</v>
      </c>
      <c r="D5062">
        <v>173.8</v>
      </c>
      <c r="E5062">
        <v>164.5</v>
      </c>
      <c r="F5062" s="1" t="s">
        <v>20</v>
      </c>
      <c r="G5062" s="1" t="s">
        <v>19</v>
      </c>
      <c r="H5062" s="1" t="s">
        <v>44</v>
      </c>
      <c r="I5062" s="1" t="s">
        <v>22</v>
      </c>
      <c r="J5062" s="1" t="s">
        <v>22</v>
      </c>
      <c r="K5062" s="1" t="s">
        <v>23</v>
      </c>
      <c r="L5062" s="1" t="s">
        <v>24</v>
      </c>
      <c r="M5062" s="1" t="s">
        <v>24</v>
      </c>
      <c r="N5062" s="1" t="s">
        <v>33</v>
      </c>
      <c r="O5062" s="1" t="s">
        <v>27</v>
      </c>
      <c r="P5062">
        <v>165.9</v>
      </c>
      <c r="Q5062" s="1" t="s">
        <v>20</v>
      </c>
      <c r="R5062" s="1" t="s">
        <v>34</v>
      </c>
    </row>
    <row r="5063" spans="1:18" x14ac:dyDescent="0.35">
      <c r="A5063" s="1" t="s">
        <v>5111</v>
      </c>
      <c r="B5063">
        <v>29</v>
      </c>
      <c r="C5063">
        <v>20</v>
      </c>
      <c r="D5063">
        <v>174.6</v>
      </c>
      <c r="E5063">
        <v>159.6</v>
      </c>
      <c r="F5063" s="1" t="s">
        <v>19</v>
      </c>
      <c r="G5063" s="1" t="s">
        <v>42</v>
      </c>
      <c r="H5063" s="1" t="s">
        <v>31</v>
      </c>
      <c r="I5063" s="1" t="s">
        <v>22</v>
      </c>
      <c r="J5063" s="1" t="s">
        <v>23</v>
      </c>
      <c r="K5063" s="1" t="s">
        <v>47</v>
      </c>
      <c r="L5063" s="1" t="s">
        <v>24</v>
      </c>
      <c r="M5063" s="1" t="s">
        <v>32</v>
      </c>
      <c r="N5063" s="1" t="s">
        <v>33</v>
      </c>
      <c r="O5063" s="1" t="s">
        <v>41</v>
      </c>
      <c r="P5063">
        <v>173.3</v>
      </c>
      <c r="Q5063" s="1" t="s">
        <v>42</v>
      </c>
      <c r="R5063" s="1" t="s">
        <v>34</v>
      </c>
    </row>
    <row r="5064" spans="1:18" x14ac:dyDescent="0.35">
      <c r="A5064" s="1" t="s">
        <v>5112</v>
      </c>
      <c r="B5064">
        <v>49</v>
      </c>
      <c r="C5064">
        <v>36</v>
      </c>
      <c r="D5064">
        <v>174</v>
      </c>
      <c r="E5064">
        <v>159.30000000000001</v>
      </c>
      <c r="F5064" s="1" t="s">
        <v>30</v>
      </c>
      <c r="G5064" s="1" t="s">
        <v>42</v>
      </c>
      <c r="H5064" s="1" t="s">
        <v>31</v>
      </c>
      <c r="I5064" s="1" t="s">
        <v>62</v>
      </c>
      <c r="J5064" s="1" t="s">
        <v>48</v>
      </c>
      <c r="K5064" s="1" t="s">
        <v>48</v>
      </c>
      <c r="L5064" s="1" t="s">
        <v>39</v>
      </c>
      <c r="M5064" s="1" t="s">
        <v>39</v>
      </c>
      <c r="N5064" s="1" t="s">
        <v>45</v>
      </c>
      <c r="O5064" s="1" t="s">
        <v>27</v>
      </c>
      <c r="P5064">
        <v>166.7</v>
      </c>
      <c r="Q5064" s="1" t="s">
        <v>30</v>
      </c>
      <c r="R5064" s="1" t="s">
        <v>34</v>
      </c>
    </row>
    <row r="5065" spans="1:18" x14ac:dyDescent="0.35">
      <c r="A5065" s="1" t="s">
        <v>5113</v>
      </c>
      <c r="B5065">
        <v>37</v>
      </c>
      <c r="C5065">
        <v>45</v>
      </c>
      <c r="D5065">
        <v>165</v>
      </c>
      <c r="E5065">
        <v>160.9</v>
      </c>
      <c r="F5065" s="1" t="s">
        <v>30</v>
      </c>
      <c r="G5065" s="1" t="s">
        <v>20</v>
      </c>
      <c r="H5065" s="1" t="s">
        <v>22</v>
      </c>
      <c r="I5065" s="1" t="s">
        <v>21</v>
      </c>
      <c r="J5065" s="1" t="s">
        <v>23</v>
      </c>
      <c r="K5065" s="1" t="s">
        <v>22</v>
      </c>
      <c r="L5065" s="1" t="s">
        <v>24</v>
      </c>
      <c r="M5065" s="1" t="s">
        <v>24</v>
      </c>
      <c r="N5065" s="1" t="s">
        <v>51</v>
      </c>
      <c r="O5065" s="1" t="s">
        <v>41</v>
      </c>
      <c r="P5065">
        <v>167.8</v>
      </c>
      <c r="Q5065" s="1" t="s">
        <v>60</v>
      </c>
      <c r="R5065" s="1" t="s">
        <v>34</v>
      </c>
    </row>
    <row r="5066" spans="1:18" x14ac:dyDescent="0.35">
      <c r="A5066" s="1" t="s">
        <v>5114</v>
      </c>
      <c r="B5066">
        <v>43</v>
      </c>
      <c r="C5066">
        <v>40</v>
      </c>
      <c r="D5066">
        <v>171.1</v>
      </c>
      <c r="E5066">
        <v>163.6</v>
      </c>
      <c r="F5066" s="1" t="s">
        <v>20</v>
      </c>
      <c r="G5066" s="1" t="s">
        <v>19</v>
      </c>
      <c r="H5066" s="1" t="s">
        <v>22</v>
      </c>
      <c r="I5066" s="1" t="s">
        <v>31</v>
      </c>
      <c r="J5066" s="1" t="s">
        <v>23</v>
      </c>
      <c r="K5066" s="1" t="s">
        <v>47</v>
      </c>
      <c r="L5066" s="1" t="s">
        <v>39</v>
      </c>
      <c r="M5066" s="1" t="s">
        <v>39</v>
      </c>
      <c r="N5066" s="1" t="s">
        <v>40</v>
      </c>
      <c r="O5066" s="1" t="s">
        <v>27</v>
      </c>
      <c r="P5066">
        <v>168</v>
      </c>
      <c r="Q5066" s="1" t="s">
        <v>20</v>
      </c>
      <c r="R5066" s="1" t="s">
        <v>34</v>
      </c>
    </row>
    <row r="5067" spans="1:18" x14ac:dyDescent="0.35">
      <c r="A5067" s="1" t="s">
        <v>5115</v>
      </c>
      <c r="B5067">
        <v>28</v>
      </c>
      <c r="C5067">
        <v>24</v>
      </c>
      <c r="D5067">
        <v>175.5</v>
      </c>
      <c r="E5067">
        <v>158.6</v>
      </c>
      <c r="F5067" s="1" t="s">
        <v>60</v>
      </c>
      <c r="G5067" s="1" t="s">
        <v>60</v>
      </c>
      <c r="H5067" s="1" t="s">
        <v>22</v>
      </c>
      <c r="I5067" s="1" t="s">
        <v>22</v>
      </c>
      <c r="J5067" s="1" t="s">
        <v>23</v>
      </c>
      <c r="K5067" s="1" t="s">
        <v>23</v>
      </c>
      <c r="L5067" s="1" t="s">
        <v>25</v>
      </c>
      <c r="M5067" s="1" t="s">
        <v>25</v>
      </c>
      <c r="N5067" s="1" t="s">
        <v>65</v>
      </c>
      <c r="O5067" s="1" t="s">
        <v>41</v>
      </c>
      <c r="P5067">
        <v>169.8</v>
      </c>
      <c r="Q5067" s="1" t="s">
        <v>60</v>
      </c>
      <c r="R5067" s="1" t="s">
        <v>34</v>
      </c>
    </row>
    <row r="5068" spans="1:18" x14ac:dyDescent="0.35">
      <c r="A5068" s="1" t="s">
        <v>5116</v>
      </c>
      <c r="B5068">
        <v>50</v>
      </c>
      <c r="C5068">
        <v>29</v>
      </c>
      <c r="D5068">
        <v>180.8</v>
      </c>
      <c r="E5068">
        <v>160.19999999999999</v>
      </c>
      <c r="F5068" s="1" t="s">
        <v>42</v>
      </c>
      <c r="G5068" s="1" t="s">
        <v>30</v>
      </c>
      <c r="H5068" s="1" t="s">
        <v>22</v>
      </c>
      <c r="I5068" s="1" t="s">
        <v>22</v>
      </c>
      <c r="J5068" s="1" t="s">
        <v>22</v>
      </c>
      <c r="K5068" s="1" t="s">
        <v>47</v>
      </c>
      <c r="L5068" s="1" t="s">
        <v>32</v>
      </c>
      <c r="M5068" s="1" t="s">
        <v>32</v>
      </c>
      <c r="N5068" s="1" t="s">
        <v>45</v>
      </c>
      <c r="O5068" s="1" t="s">
        <v>41</v>
      </c>
      <c r="P5068">
        <v>178.6</v>
      </c>
      <c r="Q5068" s="1" t="s">
        <v>42</v>
      </c>
      <c r="R5068" s="1" t="s">
        <v>34</v>
      </c>
    </row>
    <row r="5069" spans="1:18" x14ac:dyDescent="0.35">
      <c r="A5069" s="1" t="s">
        <v>5117</v>
      </c>
      <c r="B5069">
        <v>34</v>
      </c>
      <c r="C5069">
        <v>31</v>
      </c>
      <c r="D5069">
        <v>176.5</v>
      </c>
      <c r="E5069">
        <v>168.9</v>
      </c>
      <c r="F5069" s="1" t="s">
        <v>20</v>
      </c>
      <c r="G5069" s="1" t="s">
        <v>50</v>
      </c>
      <c r="H5069" s="1" t="s">
        <v>44</v>
      </c>
      <c r="I5069" s="1" t="s">
        <v>22</v>
      </c>
      <c r="J5069" s="1" t="s">
        <v>47</v>
      </c>
      <c r="K5069" s="1" t="s">
        <v>22</v>
      </c>
      <c r="L5069" s="1" t="s">
        <v>39</v>
      </c>
      <c r="M5069" s="1" t="s">
        <v>32</v>
      </c>
      <c r="N5069" s="1" t="s">
        <v>45</v>
      </c>
      <c r="O5069" s="1" t="s">
        <v>27</v>
      </c>
      <c r="P5069">
        <v>165.2</v>
      </c>
      <c r="Q5069" s="1" t="s">
        <v>50</v>
      </c>
      <c r="R5069" s="1" t="s">
        <v>34</v>
      </c>
    </row>
    <row r="5070" spans="1:18" x14ac:dyDescent="0.35">
      <c r="A5070" s="1" t="s">
        <v>5118</v>
      </c>
      <c r="B5070">
        <v>23</v>
      </c>
      <c r="C5070">
        <v>32</v>
      </c>
      <c r="D5070">
        <v>180.2</v>
      </c>
      <c r="E5070">
        <v>151</v>
      </c>
      <c r="F5070" s="1" t="s">
        <v>30</v>
      </c>
      <c r="G5070" s="1" t="s">
        <v>30</v>
      </c>
      <c r="H5070" s="1" t="s">
        <v>22</v>
      </c>
      <c r="I5070" s="1" t="s">
        <v>44</v>
      </c>
      <c r="J5070" s="1" t="s">
        <v>23</v>
      </c>
      <c r="K5070" s="1" t="s">
        <v>22</v>
      </c>
      <c r="L5070" s="1" t="s">
        <v>32</v>
      </c>
      <c r="M5070" s="1" t="s">
        <v>24</v>
      </c>
      <c r="N5070" s="1" t="s">
        <v>65</v>
      </c>
      <c r="O5070" s="1" t="s">
        <v>41</v>
      </c>
      <c r="P5070">
        <v>172.3</v>
      </c>
      <c r="Q5070" s="1" t="s">
        <v>30</v>
      </c>
      <c r="R5070" s="1" t="s">
        <v>34</v>
      </c>
    </row>
    <row r="5071" spans="1:18" x14ac:dyDescent="0.35">
      <c r="A5071" s="1" t="s">
        <v>5119</v>
      </c>
      <c r="B5071">
        <v>28</v>
      </c>
      <c r="C5071">
        <v>20</v>
      </c>
      <c r="D5071">
        <v>166.4</v>
      </c>
      <c r="E5071">
        <v>167.1</v>
      </c>
      <c r="F5071" s="1" t="s">
        <v>30</v>
      </c>
      <c r="G5071" s="1" t="s">
        <v>38</v>
      </c>
      <c r="H5071" s="1" t="s">
        <v>44</v>
      </c>
      <c r="I5071" s="1" t="s">
        <v>21</v>
      </c>
      <c r="J5071" s="1" t="s">
        <v>48</v>
      </c>
      <c r="K5071" s="1" t="s">
        <v>22</v>
      </c>
      <c r="L5071" s="1" t="s">
        <v>32</v>
      </c>
      <c r="M5071" s="1" t="s">
        <v>32</v>
      </c>
      <c r="N5071" s="1" t="s">
        <v>45</v>
      </c>
      <c r="O5071" s="1" t="s">
        <v>27</v>
      </c>
      <c r="P5071">
        <v>160.9</v>
      </c>
      <c r="Q5071" s="1" t="s">
        <v>38</v>
      </c>
      <c r="R5071" s="1" t="s">
        <v>52</v>
      </c>
    </row>
    <row r="5072" spans="1:18" x14ac:dyDescent="0.35">
      <c r="A5072" s="1" t="s">
        <v>5120</v>
      </c>
      <c r="B5072">
        <v>28</v>
      </c>
      <c r="C5072">
        <v>32</v>
      </c>
      <c r="D5072">
        <v>163.5</v>
      </c>
      <c r="E5072">
        <v>160.19999999999999</v>
      </c>
      <c r="F5072" s="1" t="s">
        <v>30</v>
      </c>
      <c r="G5072" s="1" t="s">
        <v>19</v>
      </c>
      <c r="H5072" s="1" t="s">
        <v>44</v>
      </c>
      <c r="I5072" s="1" t="s">
        <v>44</v>
      </c>
      <c r="J5072" s="1" t="s">
        <v>23</v>
      </c>
      <c r="K5072" s="1" t="s">
        <v>22</v>
      </c>
      <c r="L5072" s="1" t="s">
        <v>32</v>
      </c>
      <c r="M5072" s="1" t="s">
        <v>32</v>
      </c>
      <c r="N5072" s="1" t="s">
        <v>51</v>
      </c>
      <c r="O5072" s="1" t="s">
        <v>27</v>
      </c>
      <c r="P5072">
        <v>153.9</v>
      </c>
      <c r="Q5072" s="1" t="s">
        <v>30</v>
      </c>
      <c r="R5072" s="1" t="s">
        <v>52</v>
      </c>
    </row>
    <row r="5073" spans="1:18" x14ac:dyDescent="0.35">
      <c r="A5073" s="1" t="s">
        <v>5121</v>
      </c>
      <c r="B5073">
        <v>45</v>
      </c>
      <c r="C5073">
        <v>41</v>
      </c>
      <c r="D5073">
        <v>161.69999999999999</v>
      </c>
      <c r="E5073">
        <v>158.19999999999999</v>
      </c>
      <c r="F5073" s="1" t="s">
        <v>19</v>
      </c>
      <c r="G5073" s="1" t="s">
        <v>19</v>
      </c>
      <c r="H5073" s="1" t="s">
        <v>21</v>
      </c>
      <c r="I5073" s="1" t="s">
        <v>44</v>
      </c>
      <c r="J5073" s="1" t="s">
        <v>48</v>
      </c>
      <c r="K5073" s="1" t="s">
        <v>22</v>
      </c>
      <c r="L5073" s="1" t="s">
        <v>24</v>
      </c>
      <c r="M5073" s="1" t="s">
        <v>36</v>
      </c>
      <c r="N5073" s="1" t="s">
        <v>40</v>
      </c>
      <c r="O5073" s="1" t="s">
        <v>41</v>
      </c>
      <c r="P5073">
        <v>166.9</v>
      </c>
      <c r="Q5073" s="1" t="s">
        <v>19</v>
      </c>
      <c r="R5073" s="1" t="s">
        <v>28</v>
      </c>
    </row>
    <row r="5074" spans="1:18" x14ac:dyDescent="0.35">
      <c r="A5074" s="1" t="s">
        <v>5122</v>
      </c>
      <c r="B5074">
        <v>23</v>
      </c>
      <c r="C5074">
        <v>25</v>
      </c>
      <c r="D5074">
        <v>179.7</v>
      </c>
      <c r="E5074">
        <v>159.19999999999999</v>
      </c>
      <c r="F5074" s="1" t="s">
        <v>19</v>
      </c>
      <c r="G5074" s="1" t="s">
        <v>50</v>
      </c>
      <c r="H5074" s="1" t="s">
        <v>44</v>
      </c>
      <c r="I5074" s="1" t="s">
        <v>31</v>
      </c>
      <c r="J5074" s="1" t="s">
        <v>48</v>
      </c>
      <c r="K5074" s="1" t="s">
        <v>47</v>
      </c>
      <c r="L5074" s="1" t="s">
        <v>25</v>
      </c>
      <c r="M5074" s="1" t="s">
        <v>25</v>
      </c>
      <c r="N5074" s="1" t="s">
        <v>26</v>
      </c>
      <c r="O5074" s="1" t="s">
        <v>41</v>
      </c>
      <c r="P5074">
        <v>176.8</v>
      </c>
      <c r="Q5074" s="1" t="s">
        <v>50</v>
      </c>
      <c r="R5074" s="1" t="s">
        <v>34</v>
      </c>
    </row>
    <row r="5075" spans="1:18" x14ac:dyDescent="0.35">
      <c r="A5075" s="1" t="s">
        <v>5123</v>
      </c>
      <c r="B5075">
        <v>36</v>
      </c>
      <c r="C5075">
        <v>22</v>
      </c>
      <c r="D5075">
        <v>163.9</v>
      </c>
      <c r="E5075">
        <v>161.1</v>
      </c>
      <c r="F5075" s="1" t="s">
        <v>30</v>
      </c>
      <c r="G5075" s="1" t="s">
        <v>30</v>
      </c>
      <c r="H5075" s="1" t="s">
        <v>44</v>
      </c>
      <c r="I5075" s="1" t="s">
        <v>22</v>
      </c>
      <c r="J5075" s="1" t="s">
        <v>22</v>
      </c>
      <c r="K5075" s="1" t="s">
        <v>23</v>
      </c>
      <c r="L5075" s="1" t="s">
        <v>36</v>
      </c>
      <c r="M5075" s="1" t="s">
        <v>25</v>
      </c>
      <c r="N5075" s="1" t="s">
        <v>51</v>
      </c>
      <c r="O5075" s="1" t="s">
        <v>27</v>
      </c>
      <c r="P5075">
        <v>151.69999999999999</v>
      </c>
      <c r="Q5075" s="1" t="s">
        <v>30</v>
      </c>
      <c r="R5075" s="1" t="s">
        <v>34</v>
      </c>
    </row>
    <row r="5076" spans="1:18" x14ac:dyDescent="0.35">
      <c r="A5076" s="1" t="s">
        <v>5124</v>
      </c>
      <c r="B5076">
        <v>35</v>
      </c>
      <c r="C5076">
        <v>21</v>
      </c>
      <c r="D5076">
        <v>181.4</v>
      </c>
      <c r="E5076">
        <v>166.6</v>
      </c>
      <c r="F5076" s="1" t="s">
        <v>30</v>
      </c>
      <c r="G5076" s="1" t="s">
        <v>19</v>
      </c>
      <c r="H5076" s="1" t="s">
        <v>21</v>
      </c>
      <c r="I5076" s="1" t="s">
        <v>31</v>
      </c>
      <c r="J5076" s="1" t="s">
        <v>48</v>
      </c>
      <c r="K5076" s="1" t="s">
        <v>22</v>
      </c>
      <c r="L5076" s="1" t="s">
        <v>39</v>
      </c>
      <c r="M5076" s="1" t="s">
        <v>36</v>
      </c>
      <c r="N5076" s="1" t="s">
        <v>26</v>
      </c>
      <c r="O5076" s="1" t="s">
        <v>41</v>
      </c>
      <c r="P5076">
        <v>178.6</v>
      </c>
      <c r="Q5076" s="1" t="s">
        <v>30</v>
      </c>
      <c r="R5076" s="1" t="s">
        <v>28</v>
      </c>
    </row>
    <row r="5077" spans="1:18" x14ac:dyDescent="0.35">
      <c r="A5077" s="1" t="s">
        <v>5125</v>
      </c>
      <c r="B5077">
        <v>34</v>
      </c>
      <c r="C5077">
        <v>31</v>
      </c>
      <c r="D5077">
        <v>170.9</v>
      </c>
      <c r="E5077">
        <v>162.1</v>
      </c>
      <c r="F5077" s="1" t="s">
        <v>30</v>
      </c>
      <c r="G5077" s="1" t="s">
        <v>19</v>
      </c>
      <c r="H5077" s="1" t="s">
        <v>31</v>
      </c>
      <c r="I5077" s="1" t="s">
        <v>44</v>
      </c>
      <c r="J5077" s="1" t="s">
        <v>23</v>
      </c>
      <c r="K5077" s="1" t="s">
        <v>23</v>
      </c>
      <c r="L5077" s="1" t="s">
        <v>32</v>
      </c>
      <c r="M5077" s="1" t="s">
        <v>36</v>
      </c>
      <c r="N5077" s="1" t="s">
        <v>51</v>
      </c>
      <c r="O5077" s="1" t="s">
        <v>41</v>
      </c>
      <c r="P5077">
        <v>175.7</v>
      </c>
      <c r="Q5077" s="1" t="s">
        <v>30</v>
      </c>
      <c r="R5077" s="1" t="s">
        <v>52</v>
      </c>
    </row>
    <row r="5078" spans="1:18" x14ac:dyDescent="0.35">
      <c r="A5078" s="1" t="s">
        <v>5126</v>
      </c>
      <c r="B5078">
        <v>54</v>
      </c>
      <c r="C5078">
        <v>33</v>
      </c>
      <c r="D5078">
        <v>185.7</v>
      </c>
      <c r="E5078">
        <v>158</v>
      </c>
      <c r="F5078" s="1" t="s">
        <v>30</v>
      </c>
      <c r="G5078" s="1" t="s">
        <v>50</v>
      </c>
      <c r="H5078" s="1" t="s">
        <v>62</v>
      </c>
      <c r="I5078" s="1" t="s">
        <v>22</v>
      </c>
      <c r="J5078" s="1" t="s">
        <v>48</v>
      </c>
      <c r="K5078" s="1" t="s">
        <v>23</v>
      </c>
      <c r="L5078" s="1" t="s">
        <v>32</v>
      </c>
      <c r="M5078" s="1" t="s">
        <v>24</v>
      </c>
      <c r="N5078" s="1" t="s">
        <v>45</v>
      </c>
      <c r="O5078" s="1" t="s">
        <v>27</v>
      </c>
      <c r="P5078">
        <v>159.30000000000001</v>
      </c>
      <c r="Q5078" s="1" t="s">
        <v>38</v>
      </c>
      <c r="R5078" s="1" t="s">
        <v>34</v>
      </c>
    </row>
    <row r="5079" spans="1:18" x14ac:dyDescent="0.35">
      <c r="A5079" s="1" t="s">
        <v>5127</v>
      </c>
      <c r="B5079">
        <v>24</v>
      </c>
      <c r="C5079">
        <v>37</v>
      </c>
      <c r="D5079">
        <v>170.9</v>
      </c>
      <c r="E5079">
        <v>165.1</v>
      </c>
      <c r="F5079" s="1" t="s">
        <v>19</v>
      </c>
      <c r="G5079" s="1" t="s">
        <v>30</v>
      </c>
      <c r="H5079" s="1" t="s">
        <v>44</v>
      </c>
      <c r="I5079" s="1" t="s">
        <v>44</v>
      </c>
      <c r="J5079" s="1" t="s">
        <v>23</v>
      </c>
      <c r="K5079" s="1" t="s">
        <v>48</v>
      </c>
      <c r="L5079" s="1" t="s">
        <v>25</v>
      </c>
      <c r="M5079" s="1" t="s">
        <v>36</v>
      </c>
      <c r="N5079" s="1" t="s">
        <v>33</v>
      </c>
      <c r="O5079" s="1" t="s">
        <v>27</v>
      </c>
      <c r="P5079">
        <v>165.6</v>
      </c>
      <c r="Q5079" s="1" t="s">
        <v>30</v>
      </c>
      <c r="R5079" s="1" t="s">
        <v>34</v>
      </c>
    </row>
    <row r="5080" spans="1:18" x14ac:dyDescent="0.35">
      <c r="A5080" s="1" t="s">
        <v>5128</v>
      </c>
      <c r="B5080">
        <v>24</v>
      </c>
      <c r="C5080">
        <v>41</v>
      </c>
      <c r="D5080">
        <v>171.2</v>
      </c>
      <c r="E5080">
        <v>160.4</v>
      </c>
      <c r="F5080" s="1" t="s">
        <v>42</v>
      </c>
      <c r="G5080" s="1" t="s">
        <v>30</v>
      </c>
      <c r="H5080" s="1" t="s">
        <v>22</v>
      </c>
      <c r="I5080" s="1" t="s">
        <v>62</v>
      </c>
      <c r="J5080" s="1" t="s">
        <v>48</v>
      </c>
      <c r="K5080" s="1" t="s">
        <v>22</v>
      </c>
      <c r="L5080" s="1" t="s">
        <v>39</v>
      </c>
      <c r="M5080" s="1" t="s">
        <v>36</v>
      </c>
      <c r="N5080" s="1" t="s">
        <v>51</v>
      </c>
      <c r="O5080" s="1" t="s">
        <v>41</v>
      </c>
      <c r="P5080">
        <v>170.3</v>
      </c>
      <c r="Q5080" s="1" t="s">
        <v>42</v>
      </c>
      <c r="R5080" s="1" t="s">
        <v>52</v>
      </c>
    </row>
    <row r="5081" spans="1:18" x14ac:dyDescent="0.35">
      <c r="A5081" s="1" t="s">
        <v>5129</v>
      </c>
      <c r="B5081">
        <v>39</v>
      </c>
      <c r="C5081">
        <v>23</v>
      </c>
      <c r="D5081">
        <v>174.5</v>
      </c>
      <c r="E5081">
        <v>164.2</v>
      </c>
      <c r="F5081" s="1" t="s">
        <v>30</v>
      </c>
      <c r="G5081" s="1" t="s">
        <v>30</v>
      </c>
      <c r="H5081" s="1" t="s">
        <v>22</v>
      </c>
      <c r="I5081" s="1" t="s">
        <v>31</v>
      </c>
      <c r="J5081" s="1" t="s">
        <v>23</v>
      </c>
      <c r="K5081" s="1" t="s">
        <v>22</v>
      </c>
      <c r="L5081" s="1" t="s">
        <v>25</v>
      </c>
      <c r="M5081" s="1" t="s">
        <v>36</v>
      </c>
      <c r="N5081" s="1" t="s">
        <v>26</v>
      </c>
      <c r="O5081" s="1" t="s">
        <v>41</v>
      </c>
      <c r="P5081">
        <v>175.8</v>
      </c>
      <c r="Q5081" s="1" t="s">
        <v>42</v>
      </c>
      <c r="R5081" s="1" t="s">
        <v>34</v>
      </c>
    </row>
    <row r="5082" spans="1:18" x14ac:dyDescent="0.35">
      <c r="A5082" s="1" t="s">
        <v>5130</v>
      </c>
      <c r="B5082">
        <v>34</v>
      </c>
      <c r="C5082">
        <v>48</v>
      </c>
      <c r="D5082">
        <v>171.1</v>
      </c>
      <c r="E5082">
        <v>162.6</v>
      </c>
      <c r="F5082" s="1" t="s">
        <v>20</v>
      </c>
      <c r="G5082" s="1" t="s">
        <v>30</v>
      </c>
      <c r="H5082" s="1" t="s">
        <v>31</v>
      </c>
      <c r="I5082" s="1" t="s">
        <v>31</v>
      </c>
      <c r="J5082" s="1" t="s">
        <v>23</v>
      </c>
      <c r="K5082" s="1" t="s">
        <v>47</v>
      </c>
      <c r="L5082" s="1" t="s">
        <v>25</v>
      </c>
      <c r="M5082" s="1" t="s">
        <v>32</v>
      </c>
      <c r="N5082" s="1" t="s">
        <v>33</v>
      </c>
      <c r="O5082" s="1" t="s">
        <v>27</v>
      </c>
      <c r="P5082">
        <v>164</v>
      </c>
      <c r="Q5082" s="1" t="s">
        <v>38</v>
      </c>
      <c r="R5082" s="1" t="s">
        <v>34</v>
      </c>
    </row>
    <row r="5083" spans="1:18" x14ac:dyDescent="0.35">
      <c r="A5083" s="1" t="s">
        <v>5131</v>
      </c>
      <c r="B5083">
        <v>37</v>
      </c>
      <c r="C5083">
        <v>23</v>
      </c>
      <c r="D5083">
        <v>176.9</v>
      </c>
      <c r="E5083">
        <v>154.6</v>
      </c>
      <c r="F5083" s="1" t="s">
        <v>30</v>
      </c>
      <c r="G5083" s="1" t="s">
        <v>30</v>
      </c>
      <c r="H5083" s="1" t="s">
        <v>31</v>
      </c>
      <c r="I5083" s="1" t="s">
        <v>21</v>
      </c>
      <c r="J5083" s="1" t="s">
        <v>23</v>
      </c>
      <c r="K5083" s="1" t="s">
        <v>22</v>
      </c>
      <c r="L5083" s="1" t="s">
        <v>25</v>
      </c>
      <c r="M5083" s="1" t="s">
        <v>32</v>
      </c>
      <c r="N5083" s="1" t="s">
        <v>45</v>
      </c>
      <c r="O5083" s="1" t="s">
        <v>27</v>
      </c>
      <c r="P5083">
        <v>157.30000000000001</v>
      </c>
      <c r="Q5083" s="1" t="s">
        <v>30</v>
      </c>
      <c r="R5083" s="1" t="s">
        <v>52</v>
      </c>
    </row>
    <row r="5084" spans="1:18" x14ac:dyDescent="0.35">
      <c r="A5084" s="1" t="s">
        <v>5132</v>
      </c>
      <c r="B5084">
        <v>21</v>
      </c>
      <c r="C5084">
        <v>32</v>
      </c>
      <c r="D5084">
        <v>166.7</v>
      </c>
      <c r="E5084">
        <v>164.4</v>
      </c>
      <c r="F5084" s="1" t="s">
        <v>20</v>
      </c>
      <c r="G5084" s="1" t="s">
        <v>30</v>
      </c>
      <c r="H5084" s="1" t="s">
        <v>22</v>
      </c>
      <c r="I5084" s="1" t="s">
        <v>31</v>
      </c>
      <c r="J5084" s="1" t="s">
        <v>23</v>
      </c>
      <c r="K5084" s="1" t="s">
        <v>23</v>
      </c>
      <c r="L5084" s="1" t="s">
        <v>32</v>
      </c>
      <c r="M5084" s="1" t="s">
        <v>24</v>
      </c>
      <c r="N5084" s="1" t="s">
        <v>40</v>
      </c>
      <c r="O5084" s="1" t="s">
        <v>27</v>
      </c>
      <c r="P5084">
        <v>159.5</v>
      </c>
      <c r="Q5084" s="1" t="s">
        <v>60</v>
      </c>
      <c r="R5084" s="1" t="s">
        <v>34</v>
      </c>
    </row>
    <row r="5085" spans="1:18" x14ac:dyDescent="0.35">
      <c r="A5085" s="1" t="s">
        <v>5133</v>
      </c>
      <c r="B5085">
        <v>48</v>
      </c>
      <c r="C5085">
        <v>46</v>
      </c>
      <c r="D5085">
        <v>175.3</v>
      </c>
      <c r="E5085">
        <v>151.1</v>
      </c>
      <c r="F5085" s="1" t="s">
        <v>60</v>
      </c>
      <c r="G5085" s="1" t="s">
        <v>19</v>
      </c>
      <c r="H5085" s="1" t="s">
        <v>31</v>
      </c>
      <c r="I5085" s="1" t="s">
        <v>22</v>
      </c>
      <c r="J5085" s="1" t="s">
        <v>22</v>
      </c>
      <c r="K5085" s="1" t="s">
        <v>23</v>
      </c>
      <c r="L5085" s="1" t="s">
        <v>39</v>
      </c>
      <c r="M5085" s="1" t="s">
        <v>25</v>
      </c>
      <c r="N5085" s="1" t="s">
        <v>33</v>
      </c>
      <c r="O5085" s="1" t="s">
        <v>27</v>
      </c>
      <c r="P5085">
        <v>152.1</v>
      </c>
      <c r="Q5085" s="1" t="s">
        <v>30</v>
      </c>
      <c r="R5085" s="1" t="s">
        <v>28</v>
      </c>
    </row>
    <row r="5086" spans="1:18" x14ac:dyDescent="0.35">
      <c r="A5086" s="1" t="s">
        <v>5134</v>
      </c>
      <c r="B5086">
        <v>32</v>
      </c>
      <c r="C5086">
        <v>20</v>
      </c>
      <c r="D5086">
        <v>168.7</v>
      </c>
      <c r="E5086">
        <v>160.4</v>
      </c>
      <c r="F5086" s="1" t="s">
        <v>20</v>
      </c>
      <c r="G5086" s="1" t="s">
        <v>50</v>
      </c>
      <c r="H5086" s="1" t="s">
        <v>22</v>
      </c>
      <c r="I5086" s="1" t="s">
        <v>22</v>
      </c>
      <c r="J5086" s="1" t="s">
        <v>22</v>
      </c>
      <c r="K5086" s="1" t="s">
        <v>22</v>
      </c>
      <c r="L5086" s="1" t="s">
        <v>25</v>
      </c>
      <c r="M5086" s="1" t="s">
        <v>32</v>
      </c>
      <c r="N5086" s="1" t="s">
        <v>40</v>
      </c>
      <c r="O5086" s="1" t="s">
        <v>27</v>
      </c>
      <c r="P5086">
        <v>166.2</v>
      </c>
      <c r="Q5086" s="1" t="s">
        <v>50</v>
      </c>
      <c r="R5086" s="1" t="s">
        <v>34</v>
      </c>
    </row>
    <row r="5087" spans="1:18" x14ac:dyDescent="0.35">
      <c r="A5087" s="1" t="s">
        <v>5135</v>
      </c>
      <c r="B5087">
        <v>23</v>
      </c>
      <c r="C5087">
        <v>28</v>
      </c>
      <c r="D5087">
        <v>172.6</v>
      </c>
      <c r="E5087">
        <v>154.9</v>
      </c>
      <c r="F5087" s="1" t="s">
        <v>30</v>
      </c>
      <c r="G5087" s="1" t="s">
        <v>20</v>
      </c>
      <c r="H5087" s="1" t="s">
        <v>21</v>
      </c>
      <c r="I5087" s="1" t="s">
        <v>22</v>
      </c>
      <c r="J5087" s="1" t="s">
        <v>23</v>
      </c>
      <c r="K5087" s="1" t="s">
        <v>48</v>
      </c>
      <c r="L5087" s="1" t="s">
        <v>32</v>
      </c>
      <c r="M5087" s="1" t="s">
        <v>24</v>
      </c>
      <c r="N5087" s="1" t="s">
        <v>26</v>
      </c>
      <c r="O5087" s="1" t="s">
        <v>27</v>
      </c>
      <c r="P5087">
        <v>163</v>
      </c>
      <c r="Q5087" s="1" t="s">
        <v>60</v>
      </c>
      <c r="R5087" s="1" t="s">
        <v>34</v>
      </c>
    </row>
    <row r="5088" spans="1:18" x14ac:dyDescent="0.35">
      <c r="A5088" s="1" t="s">
        <v>5136</v>
      </c>
      <c r="B5088">
        <v>29</v>
      </c>
      <c r="C5088">
        <v>20</v>
      </c>
      <c r="D5088">
        <v>164.4</v>
      </c>
      <c r="E5088">
        <v>149.19999999999999</v>
      </c>
      <c r="F5088" s="1" t="s">
        <v>20</v>
      </c>
      <c r="G5088" s="1" t="s">
        <v>30</v>
      </c>
      <c r="H5088" s="1" t="s">
        <v>31</v>
      </c>
      <c r="I5088" s="1" t="s">
        <v>22</v>
      </c>
      <c r="J5088" s="1" t="s">
        <v>48</v>
      </c>
      <c r="K5088" s="1" t="s">
        <v>23</v>
      </c>
      <c r="L5088" s="1" t="s">
        <v>32</v>
      </c>
      <c r="M5088" s="1" t="s">
        <v>24</v>
      </c>
      <c r="N5088" s="1" t="s">
        <v>33</v>
      </c>
      <c r="O5088" s="1" t="s">
        <v>27</v>
      </c>
      <c r="P5088">
        <v>151.69999999999999</v>
      </c>
      <c r="Q5088" s="1" t="s">
        <v>60</v>
      </c>
      <c r="R5088" s="1" t="s">
        <v>34</v>
      </c>
    </row>
    <row r="5089" spans="1:18" x14ac:dyDescent="0.35">
      <c r="A5089" s="1" t="s">
        <v>5137</v>
      </c>
      <c r="B5089">
        <v>50</v>
      </c>
      <c r="C5089">
        <v>45</v>
      </c>
      <c r="D5089">
        <v>180.1</v>
      </c>
      <c r="E5089">
        <v>162.5</v>
      </c>
      <c r="F5089" s="1" t="s">
        <v>19</v>
      </c>
      <c r="G5089" s="1" t="s">
        <v>54</v>
      </c>
      <c r="H5089" s="1" t="s">
        <v>21</v>
      </c>
      <c r="I5089" s="1" t="s">
        <v>22</v>
      </c>
      <c r="J5089" s="1" t="s">
        <v>23</v>
      </c>
      <c r="K5089" s="1" t="s">
        <v>22</v>
      </c>
      <c r="L5089" s="1" t="s">
        <v>25</v>
      </c>
      <c r="M5089" s="1" t="s">
        <v>25</v>
      </c>
      <c r="N5089" s="1" t="s">
        <v>33</v>
      </c>
      <c r="O5089" s="1" t="s">
        <v>41</v>
      </c>
      <c r="P5089">
        <v>179.5</v>
      </c>
      <c r="Q5089" s="1" t="s">
        <v>19</v>
      </c>
      <c r="R5089" s="1" t="s">
        <v>28</v>
      </c>
    </row>
    <row r="5090" spans="1:18" x14ac:dyDescent="0.35">
      <c r="A5090" s="1" t="s">
        <v>5138</v>
      </c>
      <c r="B5090">
        <v>27</v>
      </c>
      <c r="C5090">
        <v>27</v>
      </c>
      <c r="D5090">
        <v>171.5</v>
      </c>
      <c r="E5090">
        <v>166</v>
      </c>
      <c r="F5090" s="1" t="s">
        <v>30</v>
      </c>
      <c r="G5090" s="1" t="s">
        <v>20</v>
      </c>
      <c r="H5090" s="1" t="s">
        <v>21</v>
      </c>
      <c r="I5090" s="1" t="s">
        <v>62</v>
      </c>
      <c r="J5090" s="1" t="s">
        <v>23</v>
      </c>
      <c r="K5090" s="1" t="s">
        <v>22</v>
      </c>
      <c r="L5090" s="1" t="s">
        <v>32</v>
      </c>
      <c r="M5090" s="1" t="s">
        <v>32</v>
      </c>
      <c r="N5090" s="1" t="s">
        <v>51</v>
      </c>
      <c r="O5090" s="1" t="s">
        <v>41</v>
      </c>
      <c r="P5090">
        <v>174.9</v>
      </c>
      <c r="Q5090" s="1" t="s">
        <v>60</v>
      </c>
      <c r="R5090" s="1" t="s">
        <v>52</v>
      </c>
    </row>
    <row r="5091" spans="1:18" x14ac:dyDescent="0.35">
      <c r="A5091" s="1" t="s">
        <v>5139</v>
      </c>
      <c r="B5091">
        <v>22</v>
      </c>
      <c r="C5091">
        <v>50</v>
      </c>
      <c r="D5091">
        <v>180.4</v>
      </c>
      <c r="E5091">
        <v>160.80000000000001</v>
      </c>
      <c r="F5091" s="1" t="s">
        <v>30</v>
      </c>
      <c r="G5091" s="1" t="s">
        <v>54</v>
      </c>
      <c r="H5091" s="1" t="s">
        <v>22</v>
      </c>
      <c r="I5091" s="1" t="s">
        <v>31</v>
      </c>
      <c r="J5091" s="1" t="s">
        <v>22</v>
      </c>
      <c r="K5091" s="1" t="s">
        <v>23</v>
      </c>
      <c r="L5091" s="1" t="s">
        <v>32</v>
      </c>
      <c r="M5091" s="1" t="s">
        <v>24</v>
      </c>
      <c r="N5091" s="1" t="s">
        <v>65</v>
      </c>
      <c r="O5091" s="1" t="s">
        <v>27</v>
      </c>
      <c r="P5091">
        <v>163.80000000000001</v>
      </c>
      <c r="Q5091" s="1" t="s">
        <v>42</v>
      </c>
      <c r="R5091" s="1" t="s">
        <v>28</v>
      </c>
    </row>
    <row r="5092" spans="1:18" x14ac:dyDescent="0.35">
      <c r="A5092" s="1" t="s">
        <v>5140</v>
      </c>
      <c r="B5092">
        <v>28</v>
      </c>
      <c r="C5092">
        <v>33</v>
      </c>
      <c r="D5092">
        <v>168.8</v>
      </c>
      <c r="E5092">
        <v>168.7</v>
      </c>
      <c r="F5092" s="1" t="s">
        <v>42</v>
      </c>
      <c r="G5092" s="1" t="s">
        <v>19</v>
      </c>
      <c r="H5092" s="1" t="s">
        <v>22</v>
      </c>
      <c r="I5092" s="1" t="s">
        <v>22</v>
      </c>
      <c r="J5092" s="1" t="s">
        <v>23</v>
      </c>
      <c r="K5092" s="1" t="s">
        <v>23</v>
      </c>
      <c r="L5092" s="1" t="s">
        <v>25</v>
      </c>
      <c r="M5092" s="1" t="s">
        <v>24</v>
      </c>
      <c r="N5092" s="1" t="s">
        <v>40</v>
      </c>
      <c r="O5092" s="1" t="s">
        <v>27</v>
      </c>
      <c r="P5092">
        <v>159</v>
      </c>
      <c r="Q5092" s="1" t="s">
        <v>30</v>
      </c>
      <c r="R5092" s="1" t="s">
        <v>34</v>
      </c>
    </row>
    <row r="5093" spans="1:18" x14ac:dyDescent="0.35">
      <c r="A5093" s="1" t="s">
        <v>5141</v>
      </c>
      <c r="B5093">
        <v>49</v>
      </c>
      <c r="C5093">
        <v>27</v>
      </c>
      <c r="D5093">
        <v>173.9</v>
      </c>
      <c r="E5093">
        <v>161</v>
      </c>
      <c r="F5093" s="1" t="s">
        <v>20</v>
      </c>
      <c r="G5093" s="1" t="s">
        <v>30</v>
      </c>
      <c r="H5093" s="1" t="s">
        <v>21</v>
      </c>
      <c r="I5093" s="1" t="s">
        <v>21</v>
      </c>
      <c r="J5093" s="1" t="s">
        <v>23</v>
      </c>
      <c r="K5093" s="1" t="s">
        <v>23</v>
      </c>
      <c r="L5093" s="1" t="s">
        <v>32</v>
      </c>
      <c r="M5093" s="1" t="s">
        <v>39</v>
      </c>
      <c r="N5093" s="1" t="s">
        <v>45</v>
      </c>
      <c r="O5093" s="1" t="s">
        <v>41</v>
      </c>
      <c r="P5093">
        <v>176.1</v>
      </c>
      <c r="Q5093" s="1" t="s">
        <v>38</v>
      </c>
      <c r="R5093" s="1" t="s">
        <v>34</v>
      </c>
    </row>
    <row r="5094" spans="1:18" x14ac:dyDescent="0.35">
      <c r="A5094" s="1" t="s">
        <v>5142</v>
      </c>
      <c r="B5094">
        <v>30</v>
      </c>
      <c r="C5094">
        <v>50</v>
      </c>
      <c r="D5094">
        <v>180.5</v>
      </c>
      <c r="E5094">
        <v>162.1</v>
      </c>
      <c r="F5094" s="1" t="s">
        <v>30</v>
      </c>
      <c r="G5094" s="1" t="s">
        <v>19</v>
      </c>
      <c r="H5094" s="1" t="s">
        <v>22</v>
      </c>
      <c r="I5094" s="1" t="s">
        <v>31</v>
      </c>
      <c r="J5094" s="1" t="s">
        <v>22</v>
      </c>
      <c r="K5094" s="1" t="s">
        <v>23</v>
      </c>
      <c r="L5094" s="1" t="s">
        <v>25</v>
      </c>
      <c r="M5094" s="1" t="s">
        <v>25</v>
      </c>
      <c r="N5094" s="1" t="s">
        <v>33</v>
      </c>
      <c r="O5094" s="1" t="s">
        <v>27</v>
      </c>
      <c r="P5094">
        <v>160.80000000000001</v>
      </c>
      <c r="Q5094" s="1" t="s">
        <v>42</v>
      </c>
      <c r="R5094" s="1" t="s">
        <v>34</v>
      </c>
    </row>
    <row r="5095" spans="1:18" x14ac:dyDescent="0.35">
      <c r="A5095" s="1" t="s">
        <v>5143</v>
      </c>
      <c r="B5095">
        <v>54</v>
      </c>
      <c r="C5095">
        <v>20</v>
      </c>
      <c r="D5095">
        <v>165.8</v>
      </c>
      <c r="E5095">
        <v>155.9</v>
      </c>
      <c r="F5095" s="1" t="s">
        <v>30</v>
      </c>
      <c r="G5095" s="1" t="s">
        <v>20</v>
      </c>
      <c r="H5095" s="1" t="s">
        <v>31</v>
      </c>
      <c r="I5095" s="1" t="s">
        <v>22</v>
      </c>
      <c r="J5095" s="1" t="s">
        <v>23</v>
      </c>
      <c r="K5095" s="1" t="s">
        <v>23</v>
      </c>
      <c r="L5095" s="1" t="s">
        <v>25</v>
      </c>
      <c r="M5095" s="1" t="s">
        <v>36</v>
      </c>
      <c r="N5095" s="1" t="s">
        <v>40</v>
      </c>
      <c r="O5095" s="1" t="s">
        <v>27</v>
      </c>
      <c r="P5095">
        <v>155.6</v>
      </c>
      <c r="Q5095" s="1" t="s">
        <v>60</v>
      </c>
      <c r="R5095" s="1" t="s">
        <v>28</v>
      </c>
    </row>
    <row r="5096" spans="1:18" x14ac:dyDescent="0.35">
      <c r="A5096" s="1" t="s">
        <v>5144</v>
      </c>
      <c r="B5096">
        <v>32</v>
      </c>
      <c r="C5096">
        <v>22</v>
      </c>
      <c r="D5096">
        <v>167.8</v>
      </c>
      <c r="E5096">
        <v>164.5</v>
      </c>
      <c r="F5096" s="1" t="s">
        <v>30</v>
      </c>
      <c r="G5096" s="1" t="s">
        <v>20</v>
      </c>
      <c r="H5096" s="1" t="s">
        <v>62</v>
      </c>
      <c r="I5096" s="1" t="s">
        <v>44</v>
      </c>
      <c r="J5096" s="1" t="s">
        <v>22</v>
      </c>
      <c r="K5096" s="1" t="s">
        <v>22</v>
      </c>
      <c r="L5096" s="1" t="s">
        <v>24</v>
      </c>
      <c r="M5096" s="1" t="s">
        <v>32</v>
      </c>
      <c r="N5096" s="1" t="s">
        <v>65</v>
      </c>
      <c r="O5096" s="1" t="s">
        <v>41</v>
      </c>
      <c r="P5096">
        <v>175.2</v>
      </c>
      <c r="Q5096" s="1" t="s">
        <v>60</v>
      </c>
      <c r="R5096" s="1" t="s">
        <v>34</v>
      </c>
    </row>
    <row r="5097" spans="1:18" x14ac:dyDescent="0.35">
      <c r="A5097" s="1" t="s">
        <v>5145</v>
      </c>
      <c r="B5097">
        <v>55</v>
      </c>
      <c r="C5097">
        <v>29</v>
      </c>
      <c r="D5097">
        <v>179.7</v>
      </c>
      <c r="E5097">
        <v>164.2</v>
      </c>
      <c r="F5097" s="1" t="s">
        <v>20</v>
      </c>
      <c r="G5097" s="1" t="s">
        <v>19</v>
      </c>
      <c r="H5097" s="1" t="s">
        <v>22</v>
      </c>
      <c r="I5097" s="1" t="s">
        <v>22</v>
      </c>
      <c r="J5097" s="1" t="s">
        <v>48</v>
      </c>
      <c r="K5097" s="1" t="s">
        <v>22</v>
      </c>
      <c r="L5097" s="1" t="s">
        <v>39</v>
      </c>
      <c r="M5097" s="1" t="s">
        <v>25</v>
      </c>
      <c r="N5097" s="1" t="s">
        <v>33</v>
      </c>
      <c r="O5097" s="1" t="s">
        <v>27</v>
      </c>
      <c r="P5097">
        <v>166.7</v>
      </c>
      <c r="Q5097" s="1" t="s">
        <v>20</v>
      </c>
      <c r="R5097" s="1" t="s">
        <v>34</v>
      </c>
    </row>
    <row r="5098" spans="1:18" x14ac:dyDescent="0.35">
      <c r="A5098" s="1" t="s">
        <v>5146</v>
      </c>
      <c r="B5098">
        <v>32</v>
      </c>
      <c r="C5098">
        <v>30</v>
      </c>
      <c r="D5098">
        <v>183.4</v>
      </c>
      <c r="E5098">
        <v>158.5</v>
      </c>
      <c r="F5098" s="1" t="s">
        <v>30</v>
      </c>
      <c r="G5098" s="1" t="s">
        <v>19</v>
      </c>
      <c r="H5098" s="1" t="s">
        <v>22</v>
      </c>
      <c r="I5098" s="1" t="s">
        <v>22</v>
      </c>
      <c r="J5098" s="1" t="s">
        <v>23</v>
      </c>
      <c r="K5098" s="1" t="s">
        <v>22</v>
      </c>
      <c r="L5098" s="1" t="s">
        <v>25</v>
      </c>
      <c r="M5098" s="1" t="s">
        <v>25</v>
      </c>
      <c r="N5098" s="1" t="s">
        <v>65</v>
      </c>
      <c r="O5098" s="1" t="s">
        <v>41</v>
      </c>
      <c r="P5098">
        <v>174.5</v>
      </c>
      <c r="Q5098" s="1" t="s">
        <v>30</v>
      </c>
      <c r="R5098" s="1" t="s">
        <v>34</v>
      </c>
    </row>
    <row r="5099" spans="1:18" x14ac:dyDescent="0.35">
      <c r="A5099" s="1" t="s">
        <v>5147</v>
      </c>
      <c r="B5099">
        <v>31</v>
      </c>
      <c r="C5099">
        <v>41</v>
      </c>
      <c r="D5099">
        <v>174.1</v>
      </c>
      <c r="E5099">
        <v>153.30000000000001</v>
      </c>
      <c r="F5099" s="1" t="s">
        <v>38</v>
      </c>
      <c r="G5099" s="1" t="s">
        <v>19</v>
      </c>
      <c r="H5099" s="1" t="s">
        <v>31</v>
      </c>
      <c r="I5099" s="1" t="s">
        <v>22</v>
      </c>
      <c r="J5099" s="1" t="s">
        <v>48</v>
      </c>
      <c r="K5099" s="1" t="s">
        <v>23</v>
      </c>
      <c r="L5099" s="1" t="s">
        <v>36</v>
      </c>
      <c r="M5099" s="1" t="s">
        <v>24</v>
      </c>
      <c r="N5099" s="1" t="s">
        <v>33</v>
      </c>
      <c r="O5099" s="1" t="s">
        <v>41</v>
      </c>
      <c r="P5099">
        <v>174.1</v>
      </c>
      <c r="Q5099" s="1" t="s">
        <v>20</v>
      </c>
      <c r="R5099" s="1" t="s">
        <v>28</v>
      </c>
    </row>
    <row r="5100" spans="1:18" x14ac:dyDescent="0.35">
      <c r="A5100" s="1" t="s">
        <v>5148</v>
      </c>
      <c r="B5100">
        <v>29</v>
      </c>
      <c r="C5100">
        <v>49</v>
      </c>
      <c r="D5100">
        <v>167.2</v>
      </c>
      <c r="E5100">
        <v>152</v>
      </c>
      <c r="F5100" s="1" t="s">
        <v>20</v>
      </c>
      <c r="G5100" s="1" t="s">
        <v>19</v>
      </c>
      <c r="H5100" s="1" t="s">
        <v>21</v>
      </c>
      <c r="I5100" s="1" t="s">
        <v>44</v>
      </c>
      <c r="J5100" s="1" t="s">
        <v>23</v>
      </c>
      <c r="K5100" s="1" t="s">
        <v>22</v>
      </c>
      <c r="L5100" s="1" t="s">
        <v>39</v>
      </c>
      <c r="M5100" s="1" t="s">
        <v>36</v>
      </c>
      <c r="N5100" s="1" t="s">
        <v>40</v>
      </c>
      <c r="O5100" s="1" t="s">
        <v>41</v>
      </c>
      <c r="P5100">
        <v>162.9</v>
      </c>
      <c r="Q5100" s="1" t="s">
        <v>50</v>
      </c>
      <c r="R5100" s="1" t="s">
        <v>28</v>
      </c>
    </row>
    <row r="5101" spans="1:18" x14ac:dyDescent="0.35">
      <c r="A5101" s="1" t="s">
        <v>5149</v>
      </c>
      <c r="B5101">
        <v>28</v>
      </c>
      <c r="C5101">
        <v>33</v>
      </c>
      <c r="D5101">
        <v>171.8</v>
      </c>
      <c r="E5101">
        <v>167</v>
      </c>
      <c r="F5101" s="1" t="s">
        <v>20</v>
      </c>
      <c r="G5101" s="1" t="s">
        <v>50</v>
      </c>
      <c r="H5101" s="1" t="s">
        <v>22</v>
      </c>
      <c r="I5101" s="1" t="s">
        <v>44</v>
      </c>
      <c r="J5101" s="1" t="s">
        <v>23</v>
      </c>
      <c r="K5101" s="1" t="s">
        <v>22</v>
      </c>
      <c r="L5101" s="1" t="s">
        <v>24</v>
      </c>
      <c r="M5101" s="1" t="s">
        <v>32</v>
      </c>
      <c r="N5101" s="1" t="s">
        <v>33</v>
      </c>
      <c r="O5101" s="1" t="s">
        <v>27</v>
      </c>
      <c r="P5101">
        <v>164.4</v>
      </c>
      <c r="Q5101" s="1" t="s">
        <v>20</v>
      </c>
      <c r="R5101" s="1" t="s">
        <v>34</v>
      </c>
    </row>
    <row r="5102" spans="1:18" x14ac:dyDescent="0.35">
      <c r="A5102" s="1" t="s">
        <v>5150</v>
      </c>
      <c r="B5102">
        <v>26</v>
      </c>
      <c r="C5102">
        <v>49</v>
      </c>
      <c r="D5102">
        <v>187.8</v>
      </c>
      <c r="E5102">
        <v>154</v>
      </c>
      <c r="F5102" s="1" t="s">
        <v>20</v>
      </c>
      <c r="G5102" s="1" t="s">
        <v>60</v>
      </c>
      <c r="H5102" s="1" t="s">
        <v>22</v>
      </c>
      <c r="I5102" s="1" t="s">
        <v>44</v>
      </c>
      <c r="J5102" s="1" t="s">
        <v>22</v>
      </c>
      <c r="K5102" s="1" t="s">
        <v>23</v>
      </c>
      <c r="L5102" s="1" t="s">
        <v>32</v>
      </c>
      <c r="M5102" s="1" t="s">
        <v>32</v>
      </c>
      <c r="N5102" s="1" t="s">
        <v>65</v>
      </c>
      <c r="O5102" s="1" t="s">
        <v>41</v>
      </c>
      <c r="P5102">
        <v>169.3</v>
      </c>
      <c r="Q5102" s="1" t="s">
        <v>20</v>
      </c>
      <c r="R5102" s="1" t="s">
        <v>34</v>
      </c>
    </row>
    <row r="5103" spans="1:18" x14ac:dyDescent="0.35">
      <c r="A5103" s="1" t="s">
        <v>5151</v>
      </c>
      <c r="B5103">
        <v>21</v>
      </c>
      <c r="C5103">
        <v>38</v>
      </c>
      <c r="D5103">
        <v>164.7</v>
      </c>
      <c r="E5103">
        <v>170.1</v>
      </c>
      <c r="F5103" s="1" t="s">
        <v>50</v>
      </c>
      <c r="G5103" s="1" t="s">
        <v>19</v>
      </c>
      <c r="H5103" s="1" t="s">
        <v>22</v>
      </c>
      <c r="I5103" s="1" t="s">
        <v>44</v>
      </c>
      <c r="J5103" s="1" t="s">
        <v>23</v>
      </c>
      <c r="K5103" s="1" t="s">
        <v>23</v>
      </c>
      <c r="L5103" s="1" t="s">
        <v>32</v>
      </c>
      <c r="M5103" s="1" t="s">
        <v>24</v>
      </c>
      <c r="N5103" s="1" t="s">
        <v>33</v>
      </c>
      <c r="O5103" s="1" t="s">
        <v>27</v>
      </c>
      <c r="P5103">
        <v>166.7</v>
      </c>
      <c r="Q5103" s="1" t="s">
        <v>20</v>
      </c>
      <c r="R5103" s="1" t="s">
        <v>34</v>
      </c>
    </row>
    <row r="5104" spans="1:18" x14ac:dyDescent="0.35">
      <c r="A5104" s="1" t="s">
        <v>5152</v>
      </c>
      <c r="B5104">
        <v>42</v>
      </c>
      <c r="C5104">
        <v>29</v>
      </c>
      <c r="D5104">
        <v>177.7</v>
      </c>
      <c r="E5104">
        <v>156.30000000000001</v>
      </c>
      <c r="F5104" s="1" t="s">
        <v>54</v>
      </c>
      <c r="G5104" s="1" t="s">
        <v>60</v>
      </c>
      <c r="H5104" s="1" t="s">
        <v>31</v>
      </c>
      <c r="I5104" s="1" t="s">
        <v>22</v>
      </c>
      <c r="J5104" s="1" t="s">
        <v>23</v>
      </c>
      <c r="K5104" s="1" t="s">
        <v>23</v>
      </c>
      <c r="L5104" s="1" t="s">
        <v>39</v>
      </c>
      <c r="M5104" s="1" t="s">
        <v>39</v>
      </c>
      <c r="N5104" s="1" t="s">
        <v>51</v>
      </c>
      <c r="O5104" s="1" t="s">
        <v>41</v>
      </c>
      <c r="P5104">
        <v>171.5</v>
      </c>
      <c r="Q5104" s="1" t="s">
        <v>50</v>
      </c>
      <c r="R5104" s="1" t="s">
        <v>34</v>
      </c>
    </row>
    <row r="5105" spans="1:18" x14ac:dyDescent="0.35">
      <c r="A5105" s="1" t="s">
        <v>5153</v>
      </c>
      <c r="B5105">
        <v>40</v>
      </c>
      <c r="C5105">
        <v>38</v>
      </c>
      <c r="D5105">
        <v>174.9</v>
      </c>
      <c r="E5105">
        <v>159.19999999999999</v>
      </c>
      <c r="F5105" s="1" t="s">
        <v>19</v>
      </c>
      <c r="G5105" s="1" t="s">
        <v>30</v>
      </c>
      <c r="H5105" s="1" t="s">
        <v>21</v>
      </c>
      <c r="I5105" s="1" t="s">
        <v>21</v>
      </c>
      <c r="J5105" s="1" t="s">
        <v>22</v>
      </c>
      <c r="K5105" s="1" t="s">
        <v>22</v>
      </c>
      <c r="L5105" s="1" t="s">
        <v>39</v>
      </c>
      <c r="M5105" s="1" t="s">
        <v>36</v>
      </c>
      <c r="N5105" s="1" t="s">
        <v>40</v>
      </c>
      <c r="O5105" s="1" t="s">
        <v>41</v>
      </c>
      <c r="P5105">
        <v>171.6</v>
      </c>
      <c r="Q5105" s="1" t="s">
        <v>42</v>
      </c>
      <c r="R5105" s="1" t="s">
        <v>28</v>
      </c>
    </row>
    <row r="5106" spans="1:18" x14ac:dyDescent="0.35">
      <c r="A5106" s="1" t="s">
        <v>5154</v>
      </c>
      <c r="B5106">
        <v>42</v>
      </c>
      <c r="C5106">
        <v>38</v>
      </c>
      <c r="D5106">
        <v>165.9</v>
      </c>
      <c r="E5106">
        <v>178</v>
      </c>
      <c r="F5106" s="1" t="s">
        <v>20</v>
      </c>
      <c r="G5106" s="1" t="s">
        <v>50</v>
      </c>
      <c r="H5106" s="1" t="s">
        <v>62</v>
      </c>
      <c r="I5106" s="1" t="s">
        <v>21</v>
      </c>
      <c r="J5106" s="1" t="s">
        <v>23</v>
      </c>
      <c r="K5106" s="1" t="s">
        <v>22</v>
      </c>
      <c r="L5106" s="1" t="s">
        <v>32</v>
      </c>
      <c r="M5106" s="1" t="s">
        <v>32</v>
      </c>
      <c r="N5106" s="1" t="s">
        <v>26</v>
      </c>
      <c r="O5106" s="1" t="s">
        <v>27</v>
      </c>
      <c r="P5106">
        <v>163.69999999999999</v>
      </c>
      <c r="Q5106" s="1" t="s">
        <v>20</v>
      </c>
      <c r="R5106" s="1" t="s">
        <v>28</v>
      </c>
    </row>
    <row r="5107" spans="1:18" x14ac:dyDescent="0.35">
      <c r="A5107" s="1" t="s">
        <v>5155</v>
      </c>
      <c r="B5107">
        <v>48</v>
      </c>
      <c r="C5107">
        <v>23</v>
      </c>
      <c r="D5107">
        <v>171.8</v>
      </c>
      <c r="E5107">
        <v>158.19999999999999</v>
      </c>
      <c r="F5107" s="1" t="s">
        <v>19</v>
      </c>
      <c r="G5107" s="1" t="s">
        <v>30</v>
      </c>
      <c r="H5107" s="1" t="s">
        <v>21</v>
      </c>
      <c r="I5107" s="1" t="s">
        <v>62</v>
      </c>
      <c r="J5107" s="1" t="s">
        <v>22</v>
      </c>
      <c r="K5107" s="1" t="s">
        <v>23</v>
      </c>
      <c r="L5107" s="1" t="s">
        <v>32</v>
      </c>
      <c r="M5107" s="1" t="s">
        <v>39</v>
      </c>
      <c r="N5107" s="1" t="s">
        <v>51</v>
      </c>
      <c r="O5107" s="1" t="s">
        <v>41</v>
      </c>
      <c r="P5107">
        <v>173.1</v>
      </c>
      <c r="Q5107" s="1" t="s">
        <v>30</v>
      </c>
      <c r="R5107" s="1" t="s">
        <v>34</v>
      </c>
    </row>
    <row r="5108" spans="1:18" x14ac:dyDescent="0.35">
      <c r="A5108" s="1" t="s">
        <v>5156</v>
      </c>
      <c r="B5108">
        <v>33</v>
      </c>
      <c r="C5108">
        <v>26</v>
      </c>
      <c r="D5108">
        <v>161.4</v>
      </c>
      <c r="E5108">
        <v>155.19999999999999</v>
      </c>
      <c r="F5108" s="1" t="s">
        <v>20</v>
      </c>
      <c r="G5108" s="1" t="s">
        <v>30</v>
      </c>
      <c r="H5108" s="1" t="s">
        <v>31</v>
      </c>
      <c r="I5108" s="1" t="s">
        <v>21</v>
      </c>
      <c r="J5108" s="1" t="s">
        <v>22</v>
      </c>
      <c r="K5108" s="1" t="s">
        <v>23</v>
      </c>
      <c r="L5108" s="1" t="s">
        <v>39</v>
      </c>
      <c r="M5108" s="1" t="s">
        <v>25</v>
      </c>
      <c r="N5108" s="1" t="s">
        <v>65</v>
      </c>
      <c r="O5108" s="1" t="s">
        <v>41</v>
      </c>
      <c r="P5108">
        <v>163.5</v>
      </c>
      <c r="Q5108" s="1" t="s">
        <v>60</v>
      </c>
      <c r="R5108" s="1" t="s">
        <v>34</v>
      </c>
    </row>
    <row r="5109" spans="1:18" x14ac:dyDescent="0.35">
      <c r="A5109" s="1" t="s">
        <v>5157</v>
      </c>
      <c r="B5109">
        <v>45</v>
      </c>
      <c r="C5109">
        <v>18</v>
      </c>
      <c r="D5109">
        <v>176</v>
      </c>
      <c r="E5109">
        <v>159</v>
      </c>
      <c r="F5109" s="1" t="s">
        <v>42</v>
      </c>
      <c r="G5109" s="1" t="s">
        <v>30</v>
      </c>
      <c r="H5109" s="1" t="s">
        <v>22</v>
      </c>
      <c r="I5109" s="1" t="s">
        <v>21</v>
      </c>
      <c r="J5109" s="1" t="s">
        <v>23</v>
      </c>
      <c r="K5109" s="1" t="s">
        <v>23</v>
      </c>
      <c r="L5109" s="1" t="s">
        <v>24</v>
      </c>
      <c r="M5109" s="1" t="s">
        <v>39</v>
      </c>
      <c r="N5109" s="1" t="s">
        <v>51</v>
      </c>
      <c r="O5109" s="1" t="s">
        <v>41</v>
      </c>
      <c r="P5109">
        <v>164.3</v>
      </c>
      <c r="Q5109" s="1" t="s">
        <v>30</v>
      </c>
      <c r="R5109" s="1" t="s">
        <v>52</v>
      </c>
    </row>
    <row r="5110" spans="1:18" x14ac:dyDescent="0.35">
      <c r="A5110" s="1" t="s">
        <v>5158</v>
      </c>
      <c r="B5110">
        <v>24</v>
      </c>
      <c r="C5110">
        <v>29</v>
      </c>
      <c r="D5110">
        <v>177</v>
      </c>
      <c r="E5110">
        <v>151.9</v>
      </c>
      <c r="F5110" s="1" t="s">
        <v>30</v>
      </c>
      <c r="G5110" s="1" t="s">
        <v>30</v>
      </c>
      <c r="H5110" s="1" t="s">
        <v>44</v>
      </c>
      <c r="I5110" s="1" t="s">
        <v>21</v>
      </c>
      <c r="J5110" s="1" t="s">
        <v>48</v>
      </c>
      <c r="K5110" s="1" t="s">
        <v>48</v>
      </c>
      <c r="L5110" s="1" t="s">
        <v>24</v>
      </c>
      <c r="M5110" s="1" t="s">
        <v>25</v>
      </c>
      <c r="N5110" s="1" t="s">
        <v>40</v>
      </c>
      <c r="O5110" s="1" t="s">
        <v>27</v>
      </c>
      <c r="P5110">
        <v>153.80000000000001</v>
      </c>
      <c r="Q5110" s="1" t="s">
        <v>30</v>
      </c>
      <c r="R5110" s="1" t="s">
        <v>34</v>
      </c>
    </row>
    <row r="5111" spans="1:18" x14ac:dyDescent="0.35">
      <c r="A5111" s="1" t="s">
        <v>5159</v>
      </c>
      <c r="B5111">
        <v>50</v>
      </c>
      <c r="C5111">
        <v>31</v>
      </c>
      <c r="D5111">
        <v>164.4</v>
      </c>
      <c r="E5111">
        <v>159.30000000000001</v>
      </c>
      <c r="F5111" s="1" t="s">
        <v>20</v>
      </c>
      <c r="G5111" s="1" t="s">
        <v>30</v>
      </c>
      <c r="H5111" s="1" t="s">
        <v>31</v>
      </c>
      <c r="I5111" s="1" t="s">
        <v>31</v>
      </c>
      <c r="J5111" s="1" t="s">
        <v>23</v>
      </c>
      <c r="K5111" s="1" t="s">
        <v>23</v>
      </c>
      <c r="L5111" s="1" t="s">
        <v>32</v>
      </c>
      <c r="M5111" s="1" t="s">
        <v>32</v>
      </c>
      <c r="N5111" s="1" t="s">
        <v>51</v>
      </c>
      <c r="O5111" s="1" t="s">
        <v>41</v>
      </c>
      <c r="P5111">
        <v>172.2</v>
      </c>
      <c r="Q5111" s="1" t="s">
        <v>60</v>
      </c>
      <c r="R5111" s="1" t="s">
        <v>34</v>
      </c>
    </row>
    <row r="5112" spans="1:18" x14ac:dyDescent="0.35">
      <c r="A5112" s="1" t="s">
        <v>5160</v>
      </c>
      <c r="B5112">
        <v>44</v>
      </c>
      <c r="C5112">
        <v>23</v>
      </c>
      <c r="D5112">
        <v>177.9</v>
      </c>
      <c r="E5112">
        <v>161.4</v>
      </c>
      <c r="F5112" s="1" t="s">
        <v>30</v>
      </c>
      <c r="G5112" s="1" t="s">
        <v>30</v>
      </c>
      <c r="H5112" s="1" t="s">
        <v>21</v>
      </c>
      <c r="I5112" s="1" t="s">
        <v>31</v>
      </c>
      <c r="J5112" s="1" t="s">
        <v>23</v>
      </c>
      <c r="K5112" s="1" t="s">
        <v>23</v>
      </c>
      <c r="L5112" s="1" t="s">
        <v>25</v>
      </c>
      <c r="M5112" s="1" t="s">
        <v>36</v>
      </c>
      <c r="N5112" s="1" t="s">
        <v>33</v>
      </c>
      <c r="O5112" s="1" t="s">
        <v>41</v>
      </c>
      <c r="P5112">
        <v>177.5</v>
      </c>
      <c r="Q5112" s="1" t="s">
        <v>30</v>
      </c>
      <c r="R5112" s="1" t="s">
        <v>34</v>
      </c>
    </row>
    <row r="5113" spans="1:18" x14ac:dyDescent="0.35">
      <c r="A5113" s="1" t="s">
        <v>5161</v>
      </c>
      <c r="B5113">
        <v>50</v>
      </c>
      <c r="C5113">
        <v>18</v>
      </c>
      <c r="D5113">
        <v>169.3</v>
      </c>
      <c r="E5113">
        <v>167</v>
      </c>
      <c r="F5113" s="1" t="s">
        <v>30</v>
      </c>
      <c r="G5113" s="1" t="s">
        <v>20</v>
      </c>
      <c r="H5113" s="1" t="s">
        <v>31</v>
      </c>
      <c r="I5113" s="1" t="s">
        <v>62</v>
      </c>
      <c r="J5113" s="1" t="s">
        <v>48</v>
      </c>
      <c r="K5113" s="1" t="s">
        <v>23</v>
      </c>
      <c r="L5113" s="1" t="s">
        <v>25</v>
      </c>
      <c r="M5113" s="1" t="s">
        <v>32</v>
      </c>
      <c r="N5113" s="1" t="s">
        <v>45</v>
      </c>
      <c r="O5113" s="1" t="s">
        <v>27</v>
      </c>
      <c r="P5113">
        <v>157.69999999999999</v>
      </c>
      <c r="Q5113" s="1" t="s">
        <v>60</v>
      </c>
      <c r="R5113" s="1" t="s">
        <v>34</v>
      </c>
    </row>
    <row r="5114" spans="1:18" x14ac:dyDescent="0.35">
      <c r="A5114" s="1" t="s">
        <v>5162</v>
      </c>
      <c r="B5114">
        <v>39</v>
      </c>
      <c r="C5114">
        <v>39</v>
      </c>
      <c r="D5114">
        <v>168.7</v>
      </c>
      <c r="E5114">
        <v>164.1</v>
      </c>
      <c r="F5114" s="1" t="s">
        <v>30</v>
      </c>
      <c r="G5114" s="1" t="s">
        <v>30</v>
      </c>
      <c r="H5114" s="1" t="s">
        <v>22</v>
      </c>
      <c r="I5114" s="1" t="s">
        <v>44</v>
      </c>
      <c r="J5114" s="1" t="s">
        <v>22</v>
      </c>
      <c r="K5114" s="1" t="s">
        <v>22</v>
      </c>
      <c r="L5114" s="1" t="s">
        <v>39</v>
      </c>
      <c r="M5114" s="1" t="s">
        <v>25</v>
      </c>
      <c r="N5114" s="1" t="s">
        <v>65</v>
      </c>
      <c r="O5114" s="1" t="s">
        <v>41</v>
      </c>
      <c r="P5114">
        <v>175.3</v>
      </c>
      <c r="Q5114" s="1" t="s">
        <v>30</v>
      </c>
      <c r="R5114" s="1" t="s">
        <v>34</v>
      </c>
    </row>
    <row r="5115" spans="1:18" x14ac:dyDescent="0.35">
      <c r="A5115" s="1" t="s">
        <v>5163</v>
      </c>
      <c r="B5115">
        <v>36</v>
      </c>
      <c r="C5115">
        <v>28</v>
      </c>
      <c r="D5115">
        <v>167.2</v>
      </c>
      <c r="E5115">
        <v>161.9</v>
      </c>
      <c r="F5115" s="1" t="s">
        <v>19</v>
      </c>
      <c r="G5115" s="1" t="s">
        <v>30</v>
      </c>
      <c r="H5115" s="1" t="s">
        <v>31</v>
      </c>
      <c r="I5115" s="1" t="s">
        <v>22</v>
      </c>
      <c r="J5115" s="1" t="s">
        <v>22</v>
      </c>
      <c r="K5115" s="1" t="s">
        <v>23</v>
      </c>
      <c r="L5115" s="1" t="s">
        <v>36</v>
      </c>
      <c r="M5115" s="1" t="s">
        <v>25</v>
      </c>
      <c r="N5115" s="1" t="s">
        <v>51</v>
      </c>
      <c r="O5115" s="1" t="s">
        <v>27</v>
      </c>
      <c r="P5115">
        <v>170</v>
      </c>
      <c r="Q5115" s="1" t="s">
        <v>30</v>
      </c>
      <c r="R5115" s="1" t="s">
        <v>52</v>
      </c>
    </row>
    <row r="5116" spans="1:18" x14ac:dyDescent="0.35">
      <c r="A5116" s="1" t="s">
        <v>5164</v>
      </c>
      <c r="B5116">
        <v>21</v>
      </c>
      <c r="C5116">
        <v>20</v>
      </c>
      <c r="D5116">
        <v>178.6</v>
      </c>
      <c r="E5116">
        <v>173.9</v>
      </c>
      <c r="F5116" s="1" t="s">
        <v>30</v>
      </c>
      <c r="G5116" s="1" t="s">
        <v>19</v>
      </c>
      <c r="H5116" s="1" t="s">
        <v>44</v>
      </c>
      <c r="I5116" s="1" t="s">
        <v>22</v>
      </c>
      <c r="J5116" s="1" t="s">
        <v>23</v>
      </c>
      <c r="K5116" s="1" t="s">
        <v>22</v>
      </c>
      <c r="L5116" s="1" t="s">
        <v>32</v>
      </c>
      <c r="M5116" s="1" t="s">
        <v>25</v>
      </c>
      <c r="N5116" s="1" t="s">
        <v>65</v>
      </c>
      <c r="O5116" s="1" t="s">
        <v>41</v>
      </c>
      <c r="P5116">
        <v>183.1</v>
      </c>
      <c r="Q5116" s="1" t="s">
        <v>42</v>
      </c>
      <c r="R5116" s="1" t="s">
        <v>34</v>
      </c>
    </row>
    <row r="5117" spans="1:18" x14ac:dyDescent="0.35">
      <c r="A5117" s="1" t="s">
        <v>5165</v>
      </c>
      <c r="B5117">
        <v>44</v>
      </c>
      <c r="C5117">
        <v>23</v>
      </c>
      <c r="D5117">
        <v>162.30000000000001</v>
      </c>
      <c r="E5117">
        <v>164.6</v>
      </c>
      <c r="F5117" s="1" t="s">
        <v>20</v>
      </c>
      <c r="G5117" s="1" t="s">
        <v>19</v>
      </c>
      <c r="H5117" s="1" t="s">
        <v>22</v>
      </c>
      <c r="I5117" s="1" t="s">
        <v>31</v>
      </c>
      <c r="J5117" s="1" t="s">
        <v>48</v>
      </c>
      <c r="K5117" s="1" t="s">
        <v>48</v>
      </c>
      <c r="L5117" s="1" t="s">
        <v>32</v>
      </c>
      <c r="M5117" s="1" t="s">
        <v>25</v>
      </c>
      <c r="N5117" s="1" t="s">
        <v>51</v>
      </c>
      <c r="O5117" s="1" t="s">
        <v>41</v>
      </c>
      <c r="P5117">
        <v>167.1</v>
      </c>
      <c r="Q5117" s="1" t="s">
        <v>50</v>
      </c>
      <c r="R5117" s="1" t="s">
        <v>52</v>
      </c>
    </row>
    <row r="5118" spans="1:18" x14ac:dyDescent="0.35">
      <c r="A5118" s="1" t="s">
        <v>5166</v>
      </c>
      <c r="B5118">
        <v>32</v>
      </c>
      <c r="C5118">
        <v>23</v>
      </c>
      <c r="D5118">
        <v>162.9</v>
      </c>
      <c r="E5118">
        <v>169.6</v>
      </c>
      <c r="F5118" s="1" t="s">
        <v>19</v>
      </c>
      <c r="G5118" s="1" t="s">
        <v>42</v>
      </c>
      <c r="H5118" s="1" t="s">
        <v>21</v>
      </c>
      <c r="I5118" s="1" t="s">
        <v>21</v>
      </c>
      <c r="J5118" s="1" t="s">
        <v>22</v>
      </c>
      <c r="K5118" s="1" t="s">
        <v>22</v>
      </c>
      <c r="L5118" s="1" t="s">
        <v>39</v>
      </c>
      <c r="M5118" s="1" t="s">
        <v>39</v>
      </c>
      <c r="N5118" s="1" t="s">
        <v>33</v>
      </c>
      <c r="O5118" s="1" t="s">
        <v>41</v>
      </c>
      <c r="P5118">
        <v>171</v>
      </c>
      <c r="Q5118" s="1" t="s">
        <v>42</v>
      </c>
      <c r="R5118" s="1" t="s">
        <v>34</v>
      </c>
    </row>
    <row r="5119" spans="1:18" x14ac:dyDescent="0.35">
      <c r="A5119" s="1" t="s">
        <v>5167</v>
      </c>
      <c r="B5119">
        <v>47</v>
      </c>
      <c r="C5119">
        <v>37</v>
      </c>
      <c r="D5119">
        <v>169.9</v>
      </c>
      <c r="E5119">
        <v>166.3</v>
      </c>
      <c r="F5119" s="1" t="s">
        <v>20</v>
      </c>
      <c r="G5119" s="1" t="s">
        <v>19</v>
      </c>
      <c r="H5119" s="1" t="s">
        <v>22</v>
      </c>
      <c r="I5119" s="1" t="s">
        <v>22</v>
      </c>
      <c r="J5119" s="1" t="s">
        <v>23</v>
      </c>
      <c r="K5119" s="1" t="s">
        <v>48</v>
      </c>
      <c r="L5119" s="1" t="s">
        <v>24</v>
      </c>
      <c r="M5119" s="1" t="s">
        <v>36</v>
      </c>
      <c r="N5119" s="1" t="s">
        <v>45</v>
      </c>
      <c r="O5119" s="1" t="s">
        <v>27</v>
      </c>
      <c r="P5119">
        <v>156</v>
      </c>
      <c r="Q5119" s="1" t="s">
        <v>50</v>
      </c>
      <c r="R5119" s="1" t="s">
        <v>28</v>
      </c>
    </row>
    <row r="5120" spans="1:18" x14ac:dyDescent="0.35">
      <c r="A5120" s="1" t="s">
        <v>5168</v>
      </c>
      <c r="B5120">
        <v>25</v>
      </c>
      <c r="C5120">
        <v>38</v>
      </c>
      <c r="D5120">
        <v>170.1</v>
      </c>
      <c r="E5120">
        <v>169.4</v>
      </c>
      <c r="F5120" s="1" t="s">
        <v>20</v>
      </c>
      <c r="G5120" s="1" t="s">
        <v>20</v>
      </c>
      <c r="H5120" s="1" t="s">
        <v>44</v>
      </c>
      <c r="I5120" s="1" t="s">
        <v>31</v>
      </c>
      <c r="J5120" s="1" t="s">
        <v>48</v>
      </c>
      <c r="K5120" s="1" t="s">
        <v>22</v>
      </c>
      <c r="L5120" s="1" t="s">
        <v>25</v>
      </c>
      <c r="M5120" s="1" t="s">
        <v>32</v>
      </c>
      <c r="N5120" s="1" t="s">
        <v>40</v>
      </c>
      <c r="O5120" s="1" t="s">
        <v>41</v>
      </c>
      <c r="P5120">
        <v>179.7</v>
      </c>
      <c r="Q5120" s="1" t="s">
        <v>20</v>
      </c>
      <c r="R5120" s="1" t="s">
        <v>34</v>
      </c>
    </row>
    <row r="5121" spans="1:18" x14ac:dyDescent="0.35">
      <c r="A5121" s="1" t="s">
        <v>5169</v>
      </c>
      <c r="B5121">
        <v>22</v>
      </c>
      <c r="C5121">
        <v>19</v>
      </c>
      <c r="D5121">
        <v>178.4</v>
      </c>
      <c r="E5121">
        <v>167.9</v>
      </c>
      <c r="F5121" s="1" t="s">
        <v>19</v>
      </c>
      <c r="G5121" s="1" t="s">
        <v>30</v>
      </c>
      <c r="H5121" s="1" t="s">
        <v>62</v>
      </c>
      <c r="I5121" s="1" t="s">
        <v>22</v>
      </c>
      <c r="J5121" s="1" t="s">
        <v>48</v>
      </c>
      <c r="K5121" s="1" t="s">
        <v>47</v>
      </c>
      <c r="L5121" s="1" t="s">
        <v>25</v>
      </c>
      <c r="M5121" s="1" t="s">
        <v>39</v>
      </c>
      <c r="N5121" s="1" t="s">
        <v>65</v>
      </c>
      <c r="O5121" s="1" t="s">
        <v>27</v>
      </c>
      <c r="P5121">
        <v>159</v>
      </c>
      <c r="Q5121" s="1" t="s">
        <v>42</v>
      </c>
      <c r="R5121" s="1" t="s">
        <v>34</v>
      </c>
    </row>
    <row r="5122" spans="1:18" x14ac:dyDescent="0.35">
      <c r="A5122" s="1" t="s">
        <v>5170</v>
      </c>
      <c r="B5122">
        <v>54</v>
      </c>
      <c r="C5122">
        <v>43</v>
      </c>
      <c r="D5122">
        <v>173.4</v>
      </c>
      <c r="E5122">
        <v>166</v>
      </c>
      <c r="F5122" s="1" t="s">
        <v>42</v>
      </c>
      <c r="G5122" s="1" t="s">
        <v>19</v>
      </c>
      <c r="H5122" s="1" t="s">
        <v>22</v>
      </c>
      <c r="I5122" s="1" t="s">
        <v>22</v>
      </c>
      <c r="J5122" s="1" t="s">
        <v>47</v>
      </c>
      <c r="K5122" s="1" t="s">
        <v>22</v>
      </c>
      <c r="L5122" s="1" t="s">
        <v>39</v>
      </c>
      <c r="M5122" s="1" t="s">
        <v>32</v>
      </c>
      <c r="N5122" s="1" t="s">
        <v>33</v>
      </c>
      <c r="O5122" s="1" t="s">
        <v>27</v>
      </c>
      <c r="P5122">
        <v>164</v>
      </c>
      <c r="Q5122" s="1" t="s">
        <v>42</v>
      </c>
      <c r="R5122" s="1" t="s">
        <v>28</v>
      </c>
    </row>
    <row r="5123" spans="1:18" x14ac:dyDescent="0.35">
      <c r="A5123" s="1" t="s">
        <v>5171</v>
      </c>
      <c r="B5123">
        <v>37</v>
      </c>
      <c r="C5123">
        <v>48</v>
      </c>
      <c r="D5123">
        <v>173.4</v>
      </c>
      <c r="E5123">
        <v>164.7</v>
      </c>
      <c r="F5123" s="1" t="s">
        <v>30</v>
      </c>
      <c r="G5123" s="1" t="s">
        <v>19</v>
      </c>
      <c r="H5123" s="1" t="s">
        <v>31</v>
      </c>
      <c r="I5123" s="1" t="s">
        <v>62</v>
      </c>
      <c r="J5123" s="1" t="s">
        <v>47</v>
      </c>
      <c r="K5123" s="1" t="s">
        <v>23</v>
      </c>
      <c r="L5123" s="1" t="s">
        <v>36</v>
      </c>
      <c r="M5123" s="1" t="s">
        <v>32</v>
      </c>
      <c r="N5123" s="1" t="s">
        <v>51</v>
      </c>
      <c r="O5123" s="1" t="s">
        <v>41</v>
      </c>
      <c r="P5123">
        <v>166.6</v>
      </c>
      <c r="Q5123" s="1" t="s">
        <v>42</v>
      </c>
      <c r="R5123" s="1" t="s">
        <v>34</v>
      </c>
    </row>
    <row r="5124" spans="1:18" x14ac:dyDescent="0.35">
      <c r="A5124" s="1" t="s">
        <v>5172</v>
      </c>
      <c r="B5124">
        <v>30</v>
      </c>
      <c r="C5124">
        <v>43</v>
      </c>
      <c r="D5124">
        <v>162.69999999999999</v>
      </c>
      <c r="E5124">
        <v>169.9</v>
      </c>
      <c r="F5124" s="1" t="s">
        <v>19</v>
      </c>
      <c r="G5124" s="1" t="s">
        <v>50</v>
      </c>
      <c r="H5124" s="1" t="s">
        <v>22</v>
      </c>
      <c r="I5124" s="1" t="s">
        <v>22</v>
      </c>
      <c r="J5124" s="1" t="s">
        <v>23</v>
      </c>
      <c r="K5124" s="1" t="s">
        <v>22</v>
      </c>
      <c r="L5124" s="1" t="s">
        <v>39</v>
      </c>
      <c r="M5124" s="1" t="s">
        <v>24</v>
      </c>
      <c r="N5124" s="1" t="s">
        <v>51</v>
      </c>
      <c r="O5124" s="1" t="s">
        <v>27</v>
      </c>
      <c r="P5124">
        <v>161</v>
      </c>
      <c r="Q5124" s="1" t="s">
        <v>50</v>
      </c>
      <c r="R5124" s="1" t="s">
        <v>34</v>
      </c>
    </row>
    <row r="5125" spans="1:18" x14ac:dyDescent="0.35">
      <c r="A5125" s="1" t="s">
        <v>5173</v>
      </c>
      <c r="B5125">
        <v>39</v>
      </c>
      <c r="C5125">
        <v>49</v>
      </c>
      <c r="D5125">
        <v>172.4</v>
      </c>
      <c r="E5125">
        <v>157.5</v>
      </c>
      <c r="F5125" s="1" t="s">
        <v>30</v>
      </c>
      <c r="G5125" s="1" t="s">
        <v>30</v>
      </c>
      <c r="H5125" s="1" t="s">
        <v>22</v>
      </c>
      <c r="I5125" s="1" t="s">
        <v>62</v>
      </c>
      <c r="J5125" s="1" t="s">
        <v>23</v>
      </c>
      <c r="K5125" s="1" t="s">
        <v>48</v>
      </c>
      <c r="L5125" s="1" t="s">
        <v>25</v>
      </c>
      <c r="M5125" s="1" t="s">
        <v>39</v>
      </c>
      <c r="N5125" s="1" t="s">
        <v>33</v>
      </c>
      <c r="O5125" s="1" t="s">
        <v>41</v>
      </c>
      <c r="P5125">
        <v>173.1</v>
      </c>
      <c r="Q5125" s="1" t="s">
        <v>30</v>
      </c>
      <c r="R5125" s="1" t="s">
        <v>28</v>
      </c>
    </row>
    <row r="5126" spans="1:18" x14ac:dyDescent="0.35">
      <c r="A5126" s="1" t="s">
        <v>5174</v>
      </c>
      <c r="B5126">
        <v>24</v>
      </c>
      <c r="C5126">
        <v>27</v>
      </c>
      <c r="D5126">
        <v>157.1</v>
      </c>
      <c r="E5126">
        <v>156.6</v>
      </c>
      <c r="F5126" s="1" t="s">
        <v>19</v>
      </c>
      <c r="G5126" s="1" t="s">
        <v>30</v>
      </c>
      <c r="H5126" s="1" t="s">
        <v>31</v>
      </c>
      <c r="I5126" s="1" t="s">
        <v>22</v>
      </c>
      <c r="J5126" s="1" t="s">
        <v>23</v>
      </c>
      <c r="K5126" s="1" t="s">
        <v>47</v>
      </c>
      <c r="L5126" s="1" t="s">
        <v>36</v>
      </c>
      <c r="M5126" s="1" t="s">
        <v>24</v>
      </c>
      <c r="N5126" s="1" t="s">
        <v>51</v>
      </c>
      <c r="O5126" s="1" t="s">
        <v>41</v>
      </c>
      <c r="P5126">
        <v>164.3</v>
      </c>
      <c r="Q5126" s="1" t="s">
        <v>30</v>
      </c>
      <c r="R5126" s="1" t="s">
        <v>52</v>
      </c>
    </row>
    <row r="5127" spans="1:18" x14ac:dyDescent="0.35">
      <c r="A5127" s="1" t="s">
        <v>5175</v>
      </c>
      <c r="B5127">
        <v>38</v>
      </c>
      <c r="C5127">
        <v>40</v>
      </c>
      <c r="D5127">
        <v>175.7</v>
      </c>
      <c r="E5127">
        <v>151.4</v>
      </c>
      <c r="F5127" s="1" t="s">
        <v>30</v>
      </c>
      <c r="G5127" s="1" t="s">
        <v>30</v>
      </c>
      <c r="H5127" s="1" t="s">
        <v>31</v>
      </c>
      <c r="I5127" s="1" t="s">
        <v>22</v>
      </c>
      <c r="J5127" s="1" t="s">
        <v>23</v>
      </c>
      <c r="K5127" s="1" t="s">
        <v>22</v>
      </c>
      <c r="L5127" s="1" t="s">
        <v>25</v>
      </c>
      <c r="M5127" s="1" t="s">
        <v>25</v>
      </c>
      <c r="N5127" s="1" t="s">
        <v>33</v>
      </c>
      <c r="O5127" s="1" t="s">
        <v>41</v>
      </c>
      <c r="P5127">
        <v>171.4</v>
      </c>
      <c r="Q5127" s="1" t="s">
        <v>30</v>
      </c>
      <c r="R5127" s="1" t="s">
        <v>28</v>
      </c>
    </row>
    <row r="5128" spans="1:18" x14ac:dyDescent="0.35">
      <c r="A5128" s="1" t="s">
        <v>5176</v>
      </c>
      <c r="B5128">
        <v>41</v>
      </c>
      <c r="C5128">
        <v>23</v>
      </c>
      <c r="D5128">
        <v>178.7</v>
      </c>
      <c r="E5128">
        <v>164.1</v>
      </c>
      <c r="F5128" s="1" t="s">
        <v>50</v>
      </c>
      <c r="G5128" s="1" t="s">
        <v>42</v>
      </c>
      <c r="H5128" s="1" t="s">
        <v>22</v>
      </c>
      <c r="I5128" s="1" t="s">
        <v>22</v>
      </c>
      <c r="J5128" s="1" t="s">
        <v>48</v>
      </c>
      <c r="K5128" s="1" t="s">
        <v>48</v>
      </c>
      <c r="L5128" s="1" t="s">
        <v>32</v>
      </c>
      <c r="M5128" s="1" t="s">
        <v>24</v>
      </c>
      <c r="N5128" s="1" t="s">
        <v>33</v>
      </c>
      <c r="O5128" s="1" t="s">
        <v>27</v>
      </c>
      <c r="P5128">
        <v>171.6</v>
      </c>
      <c r="Q5128" s="1" t="s">
        <v>38</v>
      </c>
      <c r="R5128" s="1" t="s">
        <v>34</v>
      </c>
    </row>
    <row r="5129" spans="1:18" x14ac:dyDescent="0.35">
      <c r="A5129" s="1" t="s">
        <v>5177</v>
      </c>
      <c r="B5129">
        <v>38</v>
      </c>
      <c r="C5129">
        <v>40</v>
      </c>
      <c r="D5129">
        <v>168.5</v>
      </c>
      <c r="E5129">
        <v>168</v>
      </c>
      <c r="F5129" s="1" t="s">
        <v>20</v>
      </c>
      <c r="G5129" s="1" t="s">
        <v>42</v>
      </c>
      <c r="H5129" s="1" t="s">
        <v>22</v>
      </c>
      <c r="I5129" s="1" t="s">
        <v>21</v>
      </c>
      <c r="J5129" s="1" t="s">
        <v>47</v>
      </c>
      <c r="K5129" s="1" t="s">
        <v>22</v>
      </c>
      <c r="L5129" s="1" t="s">
        <v>39</v>
      </c>
      <c r="M5129" s="1" t="s">
        <v>25</v>
      </c>
      <c r="N5129" s="1" t="s">
        <v>65</v>
      </c>
      <c r="O5129" s="1" t="s">
        <v>27</v>
      </c>
      <c r="P5129">
        <v>155.4</v>
      </c>
      <c r="Q5129" s="1" t="s">
        <v>38</v>
      </c>
      <c r="R5129" s="1" t="s">
        <v>34</v>
      </c>
    </row>
    <row r="5130" spans="1:18" x14ac:dyDescent="0.35">
      <c r="A5130" s="1" t="s">
        <v>5178</v>
      </c>
      <c r="B5130">
        <v>35</v>
      </c>
      <c r="C5130">
        <v>45</v>
      </c>
      <c r="D5130">
        <v>176.6</v>
      </c>
      <c r="E5130">
        <v>154.80000000000001</v>
      </c>
      <c r="F5130" s="1" t="s">
        <v>54</v>
      </c>
      <c r="G5130" s="1" t="s">
        <v>20</v>
      </c>
      <c r="H5130" s="1" t="s">
        <v>31</v>
      </c>
      <c r="I5130" s="1" t="s">
        <v>22</v>
      </c>
      <c r="J5130" s="1" t="s">
        <v>47</v>
      </c>
      <c r="K5130" s="1" t="s">
        <v>48</v>
      </c>
      <c r="L5130" s="1" t="s">
        <v>24</v>
      </c>
      <c r="M5130" s="1" t="s">
        <v>32</v>
      </c>
      <c r="N5130" s="1" t="s">
        <v>26</v>
      </c>
      <c r="O5130" s="1" t="s">
        <v>27</v>
      </c>
      <c r="P5130">
        <v>163.9</v>
      </c>
      <c r="Q5130" s="1" t="s">
        <v>50</v>
      </c>
      <c r="R5130" s="1" t="s">
        <v>28</v>
      </c>
    </row>
    <row r="5131" spans="1:18" x14ac:dyDescent="0.35">
      <c r="A5131" s="1" t="s">
        <v>5179</v>
      </c>
      <c r="B5131">
        <v>43</v>
      </c>
      <c r="C5131">
        <v>47</v>
      </c>
      <c r="D5131">
        <v>170.9</v>
      </c>
      <c r="E5131">
        <v>156.69999999999999</v>
      </c>
      <c r="F5131" s="1" t="s">
        <v>20</v>
      </c>
      <c r="G5131" s="1" t="s">
        <v>20</v>
      </c>
      <c r="H5131" s="1" t="s">
        <v>44</v>
      </c>
      <c r="I5131" s="1" t="s">
        <v>21</v>
      </c>
      <c r="J5131" s="1" t="s">
        <v>22</v>
      </c>
      <c r="K5131" s="1" t="s">
        <v>22</v>
      </c>
      <c r="L5131" s="1" t="s">
        <v>24</v>
      </c>
      <c r="M5131" s="1" t="s">
        <v>24</v>
      </c>
      <c r="N5131" s="1" t="s">
        <v>51</v>
      </c>
      <c r="O5131" s="1" t="s">
        <v>27</v>
      </c>
      <c r="P5131">
        <v>163.9</v>
      </c>
      <c r="Q5131" s="1" t="s">
        <v>20</v>
      </c>
      <c r="R5131" s="1" t="s">
        <v>34</v>
      </c>
    </row>
    <row r="5132" spans="1:18" x14ac:dyDescent="0.35">
      <c r="A5132" s="1" t="s">
        <v>5180</v>
      </c>
      <c r="B5132">
        <v>23</v>
      </c>
      <c r="C5132">
        <v>31</v>
      </c>
      <c r="D5132">
        <v>182.6</v>
      </c>
      <c r="E5132">
        <v>169.6</v>
      </c>
      <c r="F5132" s="1" t="s">
        <v>19</v>
      </c>
      <c r="G5132" s="1" t="s">
        <v>20</v>
      </c>
      <c r="H5132" s="1" t="s">
        <v>22</v>
      </c>
      <c r="I5132" s="1" t="s">
        <v>31</v>
      </c>
      <c r="J5132" s="1" t="s">
        <v>22</v>
      </c>
      <c r="K5132" s="1" t="s">
        <v>23</v>
      </c>
      <c r="L5132" s="1" t="s">
        <v>39</v>
      </c>
      <c r="M5132" s="1" t="s">
        <v>25</v>
      </c>
      <c r="N5132" s="1" t="s">
        <v>51</v>
      </c>
      <c r="O5132" s="1" t="s">
        <v>27</v>
      </c>
      <c r="P5132">
        <v>175.1</v>
      </c>
      <c r="Q5132" s="1" t="s">
        <v>50</v>
      </c>
      <c r="R5132" s="1" t="s">
        <v>52</v>
      </c>
    </row>
    <row r="5133" spans="1:18" x14ac:dyDescent="0.35">
      <c r="A5133" s="1" t="s">
        <v>5181</v>
      </c>
      <c r="B5133">
        <v>34</v>
      </c>
      <c r="C5133">
        <v>49</v>
      </c>
      <c r="D5133">
        <v>175.6</v>
      </c>
      <c r="E5133">
        <v>165.2</v>
      </c>
      <c r="F5133" s="1" t="s">
        <v>20</v>
      </c>
      <c r="G5133" s="1" t="s">
        <v>42</v>
      </c>
      <c r="H5133" s="1" t="s">
        <v>31</v>
      </c>
      <c r="I5133" s="1" t="s">
        <v>21</v>
      </c>
      <c r="J5133" s="1" t="s">
        <v>22</v>
      </c>
      <c r="K5133" s="1" t="s">
        <v>23</v>
      </c>
      <c r="L5133" s="1" t="s">
        <v>36</v>
      </c>
      <c r="M5133" s="1" t="s">
        <v>25</v>
      </c>
      <c r="N5133" s="1" t="s">
        <v>51</v>
      </c>
      <c r="O5133" s="1" t="s">
        <v>27</v>
      </c>
      <c r="P5133">
        <v>169.5</v>
      </c>
      <c r="Q5133" s="1" t="s">
        <v>60</v>
      </c>
      <c r="R5133" s="1" t="s">
        <v>34</v>
      </c>
    </row>
    <row r="5134" spans="1:18" x14ac:dyDescent="0.35">
      <c r="A5134" s="1" t="s">
        <v>5182</v>
      </c>
      <c r="B5134">
        <v>44</v>
      </c>
      <c r="C5134">
        <v>39</v>
      </c>
      <c r="D5134">
        <v>166.7</v>
      </c>
      <c r="E5134">
        <v>164.9</v>
      </c>
      <c r="F5134" s="1" t="s">
        <v>60</v>
      </c>
      <c r="G5134" s="1" t="s">
        <v>30</v>
      </c>
      <c r="H5134" s="1" t="s">
        <v>22</v>
      </c>
      <c r="I5134" s="1" t="s">
        <v>21</v>
      </c>
      <c r="J5134" s="1" t="s">
        <v>48</v>
      </c>
      <c r="K5134" s="1" t="s">
        <v>22</v>
      </c>
      <c r="L5134" s="1" t="s">
        <v>24</v>
      </c>
      <c r="M5134" s="1" t="s">
        <v>32</v>
      </c>
      <c r="N5134" s="1" t="s">
        <v>33</v>
      </c>
      <c r="O5134" s="1" t="s">
        <v>41</v>
      </c>
      <c r="P5134">
        <v>177</v>
      </c>
      <c r="Q5134" s="1" t="s">
        <v>60</v>
      </c>
      <c r="R5134" s="1" t="s">
        <v>34</v>
      </c>
    </row>
    <row r="5135" spans="1:18" x14ac:dyDescent="0.35">
      <c r="A5135" s="1" t="s">
        <v>5183</v>
      </c>
      <c r="B5135">
        <v>54</v>
      </c>
      <c r="C5135">
        <v>48</v>
      </c>
      <c r="D5135">
        <v>182.2</v>
      </c>
      <c r="E5135">
        <v>163.5</v>
      </c>
      <c r="F5135" s="1" t="s">
        <v>50</v>
      </c>
      <c r="G5135" s="1" t="s">
        <v>20</v>
      </c>
      <c r="H5135" s="1" t="s">
        <v>31</v>
      </c>
      <c r="I5135" s="1" t="s">
        <v>22</v>
      </c>
      <c r="J5135" s="1" t="s">
        <v>23</v>
      </c>
      <c r="K5135" s="1" t="s">
        <v>48</v>
      </c>
      <c r="L5135" s="1" t="s">
        <v>25</v>
      </c>
      <c r="M5135" s="1" t="s">
        <v>25</v>
      </c>
      <c r="N5135" s="1" t="s">
        <v>51</v>
      </c>
      <c r="O5135" s="1" t="s">
        <v>41</v>
      </c>
      <c r="P5135">
        <v>183.8</v>
      </c>
      <c r="Q5135" s="1" t="s">
        <v>20</v>
      </c>
      <c r="R5135" s="1" t="s">
        <v>34</v>
      </c>
    </row>
    <row r="5136" spans="1:18" x14ac:dyDescent="0.35">
      <c r="A5136" s="1" t="s">
        <v>5184</v>
      </c>
      <c r="B5136">
        <v>33</v>
      </c>
      <c r="C5136">
        <v>24</v>
      </c>
      <c r="D5136">
        <v>179.8</v>
      </c>
      <c r="E5136">
        <v>159.69999999999999</v>
      </c>
      <c r="F5136" s="1" t="s">
        <v>30</v>
      </c>
      <c r="G5136" s="1" t="s">
        <v>54</v>
      </c>
      <c r="H5136" s="1" t="s">
        <v>22</v>
      </c>
      <c r="I5136" s="1" t="s">
        <v>22</v>
      </c>
      <c r="J5136" s="1" t="s">
        <v>22</v>
      </c>
      <c r="K5136" s="1" t="s">
        <v>48</v>
      </c>
      <c r="L5136" s="1" t="s">
        <v>32</v>
      </c>
      <c r="M5136" s="1" t="s">
        <v>24</v>
      </c>
      <c r="N5136" s="1" t="s">
        <v>51</v>
      </c>
      <c r="O5136" s="1" t="s">
        <v>41</v>
      </c>
      <c r="P5136">
        <v>170.1</v>
      </c>
      <c r="Q5136" s="1" t="s">
        <v>42</v>
      </c>
      <c r="R5136" s="1" t="s">
        <v>52</v>
      </c>
    </row>
    <row r="5137" spans="1:18" x14ac:dyDescent="0.35">
      <c r="A5137" s="1" t="s">
        <v>5185</v>
      </c>
      <c r="B5137">
        <v>38</v>
      </c>
      <c r="C5137">
        <v>38</v>
      </c>
      <c r="D5137">
        <v>171.1</v>
      </c>
      <c r="E5137">
        <v>151.69999999999999</v>
      </c>
      <c r="F5137" s="1" t="s">
        <v>19</v>
      </c>
      <c r="G5137" s="1" t="s">
        <v>50</v>
      </c>
      <c r="H5137" s="1" t="s">
        <v>22</v>
      </c>
      <c r="I5137" s="1" t="s">
        <v>22</v>
      </c>
      <c r="J5137" s="1" t="s">
        <v>22</v>
      </c>
      <c r="K5137" s="1" t="s">
        <v>23</v>
      </c>
      <c r="L5137" s="1" t="s">
        <v>36</v>
      </c>
      <c r="M5137" s="1" t="s">
        <v>24</v>
      </c>
      <c r="N5137" s="1" t="s">
        <v>51</v>
      </c>
      <c r="O5137" s="1" t="s">
        <v>41</v>
      </c>
      <c r="P5137">
        <v>170.1</v>
      </c>
      <c r="Q5137" s="1" t="s">
        <v>20</v>
      </c>
      <c r="R5137" s="1" t="s">
        <v>52</v>
      </c>
    </row>
    <row r="5138" spans="1:18" x14ac:dyDescent="0.35">
      <c r="A5138" s="1" t="s">
        <v>5186</v>
      </c>
      <c r="B5138">
        <v>55</v>
      </c>
      <c r="C5138">
        <v>33</v>
      </c>
      <c r="D5138">
        <v>177.5</v>
      </c>
      <c r="E5138">
        <v>164.6</v>
      </c>
      <c r="F5138" s="1" t="s">
        <v>30</v>
      </c>
      <c r="G5138" s="1" t="s">
        <v>20</v>
      </c>
      <c r="H5138" s="1" t="s">
        <v>22</v>
      </c>
      <c r="I5138" s="1" t="s">
        <v>22</v>
      </c>
      <c r="J5138" s="1" t="s">
        <v>48</v>
      </c>
      <c r="K5138" s="1" t="s">
        <v>23</v>
      </c>
      <c r="L5138" s="1" t="s">
        <v>36</v>
      </c>
      <c r="M5138" s="1" t="s">
        <v>39</v>
      </c>
      <c r="N5138" s="1" t="s">
        <v>33</v>
      </c>
      <c r="O5138" s="1" t="s">
        <v>27</v>
      </c>
      <c r="P5138">
        <v>152.9</v>
      </c>
      <c r="Q5138" s="1" t="s">
        <v>38</v>
      </c>
      <c r="R5138" s="1" t="s">
        <v>28</v>
      </c>
    </row>
    <row r="5139" spans="1:18" x14ac:dyDescent="0.35">
      <c r="A5139" s="1" t="s">
        <v>5187</v>
      </c>
      <c r="B5139">
        <v>26</v>
      </c>
      <c r="C5139">
        <v>37</v>
      </c>
      <c r="D5139">
        <v>177.4</v>
      </c>
      <c r="E5139">
        <v>173.8</v>
      </c>
      <c r="F5139" s="1" t="s">
        <v>20</v>
      </c>
      <c r="G5139" s="1" t="s">
        <v>30</v>
      </c>
      <c r="H5139" s="1" t="s">
        <v>31</v>
      </c>
      <c r="I5139" s="1" t="s">
        <v>22</v>
      </c>
      <c r="J5139" s="1" t="s">
        <v>23</v>
      </c>
      <c r="K5139" s="1" t="s">
        <v>23</v>
      </c>
      <c r="L5139" s="1" t="s">
        <v>24</v>
      </c>
      <c r="M5139" s="1" t="s">
        <v>36</v>
      </c>
      <c r="N5139" s="1" t="s">
        <v>65</v>
      </c>
      <c r="O5139" s="1" t="s">
        <v>41</v>
      </c>
      <c r="P5139">
        <v>189.1</v>
      </c>
      <c r="Q5139" s="1" t="s">
        <v>60</v>
      </c>
      <c r="R5139" s="1" t="s">
        <v>28</v>
      </c>
    </row>
    <row r="5140" spans="1:18" x14ac:dyDescent="0.35">
      <c r="A5140" s="1" t="s">
        <v>5188</v>
      </c>
      <c r="B5140">
        <v>49</v>
      </c>
      <c r="C5140">
        <v>36</v>
      </c>
      <c r="D5140">
        <v>171</v>
      </c>
      <c r="E5140">
        <v>162.80000000000001</v>
      </c>
      <c r="F5140" s="1" t="s">
        <v>19</v>
      </c>
      <c r="G5140" s="1" t="s">
        <v>30</v>
      </c>
      <c r="H5140" s="1" t="s">
        <v>22</v>
      </c>
      <c r="I5140" s="1" t="s">
        <v>31</v>
      </c>
      <c r="J5140" s="1" t="s">
        <v>22</v>
      </c>
      <c r="K5140" s="1" t="s">
        <v>48</v>
      </c>
      <c r="L5140" s="1" t="s">
        <v>39</v>
      </c>
      <c r="M5140" s="1" t="s">
        <v>39</v>
      </c>
      <c r="N5140" s="1" t="s">
        <v>51</v>
      </c>
      <c r="O5140" s="1" t="s">
        <v>27</v>
      </c>
      <c r="P5140">
        <v>163.19999999999999</v>
      </c>
      <c r="Q5140" s="1" t="s">
        <v>30</v>
      </c>
      <c r="R5140" s="1" t="s">
        <v>34</v>
      </c>
    </row>
    <row r="5141" spans="1:18" x14ac:dyDescent="0.35">
      <c r="A5141" s="1" t="s">
        <v>5189</v>
      </c>
      <c r="B5141">
        <v>38</v>
      </c>
      <c r="C5141">
        <v>49</v>
      </c>
      <c r="D5141">
        <v>174.5</v>
      </c>
      <c r="E5141">
        <v>154.1</v>
      </c>
      <c r="F5141" s="1" t="s">
        <v>19</v>
      </c>
      <c r="G5141" s="1" t="s">
        <v>20</v>
      </c>
      <c r="H5141" s="1" t="s">
        <v>22</v>
      </c>
      <c r="I5141" s="1" t="s">
        <v>22</v>
      </c>
      <c r="J5141" s="1" t="s">
        <v>48</v>
      </c>
      <c r="K5141" s="1" t="s">
        <v>22</v>
      </c>
      <c r="L5141" s="1" t="s">
        <v>32</v>
      </c>
      <c r="M5141" s="1" t="s">
        <v>36</v>
      </c>
      <c r="N5141" s="1" t="s">
        <v>26</v>
      </c>
      <c r="O5141" s="1" t="s">
        <v>27</v>
      </c>
      <c r="P5141">
        <v>159.4</v>
      </c>
      <c r="Q5141" s="1" t="s">
        <v>20</v>
      </c>
      <c r="R5141" s="1" t="s">
        <v>28</v>
      </c>
    </row>
    <row r="5142" spans="1:18" x14ac:dyDescent="0.35">
      <c r="A5142" s="1" t="s">
        <v>5190</v>
      </c>
      <c r="B5142">
        <v>44</v>
      </c>
      <c r="C5142">
        <v>32</v>
      </c>
      <c r="D5142">
        <v>175.7</v>
      </c>
      <c r="E5142">
        <v>159.80000000000001</v>
      </c>
      <c r="F5142" s="1" t="s">
        <v>20</v>
      </c>
      <c r="G5142" s="1" t="s">
        <v>20</v>
      </c>
      <c r="H5142" s="1" t="s">
        <v>22</v>
      </c>
      <c r="I5142" s="1" t="s">
        <v>22</v>
      </c>
      <c r="J5142" s="1" t="s">
        <v>48</v>
      </c>
      <c r="K5142" s="1" t="s">
        <v>22</v>
      </c>
      <c r="L5142" s="1" t="s">
        <v>25</v>
      </c>
      <c r="M5142" s="1" t="s">
        <v>24</v>
      </c>
      <c r="N5142" s="1" t="s">
        <v>65</v>
      </c>
      <c r="O5142" s="1" t="s">
        <v>41</v>
      </c>
      <c r="P5142">
        <v>172.9</v>
      </c>
      <c r="Q5142" s="1" t="s">
        <v>20</v>
      </c>
      <c r="R5142" s="1" t="s">
        <v>34</v>
      </c>
    </row>
    <row r="5143" spans="1:18" x14ac:dyDescent="0.35">
      <c r="A5143" s="1" t="s">
        <v>5191</v>
      </c>
      <c r="B5143">
        <v>35</v>
      </c>
      <c r="C5143">
        <v>22</v>
      </c>
      <c r="D5143">
        <v>169.3</v>
      </c>
      <c r="E5143">
        <v>166.7</v>
      </c>
      <c r="F5143" s="1" t="s">
        <v>20</v>
      </c>
      <c r="G5143" s="1" t="s">
        <v>30</v>
      </c>
      <c r="H5143" s="1" t="s">
        <v>22</v>
      </c>
      <c r="I5143" s="1" t="s">
        <v>44</v>
      </c>
      <c r="J5143" s="1" t="s">
        <v>23</v>
      </c>
      <c r="K5143" s="1" t="s">
        <v>23</v>
      </c>
      <c r="L5143" s="1" t="s">
        <v>24</v>
      </c>
      <c r="M5143" s="1" t="s">
        <v>25</v>
      </c>
      <c r="N5143" s="1" t="s">
        <v>51</v>
      </c>
      <c r="O5143" s="1" t="s">
        <v>41</v>
      </c>
      <c r="P5143">
        <v>176.4</v>
      </c>
      <c r="Q5143" s="1" t="s">
        <v>60</v>
      </c>
      <c r="R5143" s="1" t="s">
        <v>52</v>
      </c>
    </row>
    <row r="5144" spans="1:18" x14ac:dyDescent="0.35">
      <c r="A5144" s="1" t="s">
        <v>5192</v>
      </c>
      <c r="B5144">
        <v>27</v>
      </c>
      <c r="C5144">
        <v>28</v>
      </c>
      <c r="D5144">
        <v>183.4</v>
      </c>
      <c r="E5144">
        <v>167.4</v>
      </c>
      <c r="F5144" s="1" t="s">
        <v>20</v>
      </c>
      <c r="G5144" s="1" t="s">
        <v>30</v>
      </c>
      <c r="H5144" s="1" t="s">
        <v>31</v>
      </c>
      <c r="I5144" s="1" t="s">
        <v>21</v>
      </c>
      <c r="J5144" s="1" t="s">
        <v>22</v>
      </c>
      <c r="K5144" s="1" t="s">
        <v>23</v>
      </c>
      <c r="L5144" s="1" t="s">
        <v>36</v>
      </c>
      <c r="M5144" s="1" t="s">
        <v>24</v>
      </c>
      <c r="N5144" s="1" t="s">
        <v>65</v>
      </c>
      <c r="O5144" s="1" t="s">
        <v>41</v>
      </c>
      <c r="P5144">
        <v>186.2</v>
      </c>
      <c r="Q5144" s="1" t="s">
        <v>60</v>
      </c>
      <c r="R5144" s="1" t="s">
        <v>34</v>
      </c>
    </row>
    <row r="5145" spans="1:18" x14ac:dyDescent="0.35">
      <c r="A5145" s="1" t="s">
        <v>5193</v>
      </c>
      <c r="B5145">
        <v>37</v>
      </c>
      <c r="C5145">
        <v>32</v>
      </c>
      <c r="D5145">
        <v>160.19999999999999</v>
      </c>
      <c r="E5145">
        <v>170.3</v>
      </c>
      <c r="F5145" s="1" t="s">
        <v>19</v>
      </c>
      <c r="G5145" s="1" t="s">
        <v>42</v>
      </c>
      <c r="H5145" s="1" t="s">
        <v>21</v>
      </c>
      <c r="I5145" s="1" t="s">
        <v>21</v>
      </c>
      <c r="J5145" s="1" t="s">
        <v>23</v>
      </c>
      <c r="K5145" s="1" t="s">
        <v>48</v>
      </c>
      <c r="L5145" s="1" t="s">
        <v>24</v>
      </c>
      <c r="M5145" s="1" t="s">
        <v>24</v>
      </c>
      <c r="N5145" s="1" t="s">
        <v>40</v>
      </c>
      <c r="O5145" s="1" t="s">
        <v>27</v>
      </c>
      <c r="P5145">
        <v>158.5</v>
      </c>
      <c r="Q5145" s="1" t="s">
        <v>42</v>
      </c>
      <c r="R5145" s="1" t="s">
        <v>34</v>
      </c>
    </row>
    <row r="5146" spans="1:18" x14ac:dyDescent="0.35">
      <c r="A5146" s="1" t="s">
        <v>5194</v>
      </c>
      <c r="B5146">
        <v>47</v>
      </c>
      <c r="C5146">
        <v>46</v>
      </c>
      <c r="D5146">
        <v>178.7</v>
      </c>
      <c r="E5146">
        <v>167.4</v>
      </c>
      <c r="F5146" s="1" t="s">
        <v>54</v>
      </c>
      <c r="G5146" s="1" t="s">
        <v>30</v>
      </c>
      <c r="H5146" s="1" t="s">
        <v>44</v>
      </c>
      <c r="I5146" s="1" t="s">
        <v>21</v>
      </c>
      <c r="J5146" s="1" t="s">
        <v>22</v>
      </c>
      <c r="K5146" s="1" t="s">
        <v>48</v>
      </c>
      <c r="L5146" s="1" t="s">
        <v>24</v>
      </c>
      <c r="M5146" s="1" t="s">
        <v>25</v>
      </c>
      <c r="N5146" s="1" t="s">
        <v>33</v>
      </c>
      <c r="O5146" s="1" t="s">
        <v>27</v>
      </c>
      <c r="P5146">
        <v>173</v>
      </c>
      <c r="Q5146" s="1" t="s">
        <v>30</v>
      </c>
      <c r="R5146" s="1" t="s">
        <v>28</v>
      </c>
    </row>
    <row r="5147" spans="1:18" x14ac:dyDescent="0.35">
      <c r="A5147" s="1" t="s">
        <v>5195</v>
      </c>
      <c r="B5147">
        <v>35</v>
      </c>
      <c r="C5147">
        <v>21</v>
      </c>
      <c r="D5147">
        <v>165.5</v>
      </c>
      <c r="E5147">
        <v>149</v>
      </c>
      <c r="F5147" s="1" t="s">
        <v>50</v>
      </c>
      <c r="G5147" s="1" t="s">
        <v>19</v>
      </c>
      <c r="H5147" s="1" t="s">
        <v>22</v>
      </c>
      <c r="I5147" s="1" t="s">
        <v>31</v>
      </c>
      <c r="J5147" s="1" t="s">
        <v>22</v>
      </c>
      <c r="K5147" s="1" t="s">
        <v>23</v>
      </c>
      <c r="L5147" s="1" t="s">
        <v>36</v>
      </c>
      <c r="M5147" s="1" t="s">
        <v>25</v>
      </c>
      <c r="N5147" s="1" t="s">
        <v>40</v>
      </c>
      <c r="O5147" s="1" t="s">
        <v>41</v>
      </c>
      <c r="P5147">
        <v>166.8</v>
      </c>
      <c r="Q5147" s="1" t="s">
        <v>20</v>
      </c>
      <c r="R5147" s="1" t="s">
        <v>34</v>
      </c>
    </row>
    <row r="5148" spans="1:18" x14ac:dyDescent="0.35">
      <c r="A5148" s="1" t="s">
        <v>5196</v>
      </c>
      <c r="B5148">
        <v>38</v>
      </c>
      <c r="C5148">
        <v>40</v>
      </c>
      <c r="D5148">
        <v>172.3</v>
      </c>
      <c r="E5148">
        <v>162.4</v>
      </c>
      <c r="F5148" s="1" t="s">
        <v>20</v>
      </c>
      <c r="G5148" s="1" t="s">
        <v>30</v>
      </c>
      <c r="H5148" s="1" t="s">
        <v>44</v>
      </c>
      <c r="I5148" s="1" t="s">
        <v>31</v>
      </c>
      <c r="J5148" s="1" t="s">
        <v>47</v>
      </c>
      <c r="K5148" s="1" t="s">
        <v>48</v>
      </c>
      <c r="L5148" s="1" t="s">
        <v>32</v>
      </c>
      <c r="M5148" s="1" t="s">
        <v>36</v>
      </c>
      <c r="N5148" s="1" t="s">
        <v>40</v>
      </c>
      <c r="O5148" s="1" t="s">
        <v>27</v>
      </c>
      <c r="P5148">
        <v>159.80000000000001</v>
      </c>
      <c r="Q5148" s="1" t="s">
        <v>60</v>
      </c>
      <c r="R5148" s="1" t="s">
        <v>34</v>
      </c>
    </row>
    <row r="5149" spans="1:18" x14ac:dyDescent="0.35">
      <c r="A5149" s="1" t="s">
        <v>5197</v>
      </c>
      <c r="B5149">
        <v>36</v>
      </c>
      <c r="C5149">
        <v>32</v>
      </c>
      <c r="D5149">
        <v>162.80000000000001</v>
      </c>
      <c r="E5149">
        <v>152.30000000000001</v>
      </c>
      <c r="F5149" s="1" t="s">
        <v>30</v>
      </c>
      <c r="G5149" s="1" t="s">
        <v>54</v>
      </c>
      <c r="H5149" s="1" t="s">
        <v>22</v>
      </c>
      <c r="I5149" s="1" t="s">
        <v>44</v>
      </c>
      <c r="J5149" s="1" t="s">
        <v>23</v>
      </c>
      <c r="K5149" s="1" t="s">
        <v>23</v>
      </c>
      <c r="L5149" s="1" t="s">
        <v>36</v>
      </c>
      <c r="M5149" s="1" t="s">
        <v>32</v>
      </c>
      <c r="N5149" s="1" t="s">
        <v>51</v>
      </c>
      <c r="O5149" s="1" t="s">
        <v>41</v>
      </c>
      <c r="P5149">
        <v>164.6</v>
      </c>
      <c r="Q5149" s="1" t="s">
        <v>30</v>
      </c>
      <c r="R5149" s="1" t="s">
        <v>34</v>
      </c>
    </row>
    <row r="5150" spans="1:18" x14ac:dyDescent="0.35">
      <c r="A5150" s="1" t="s">
        <v>5198</v>
      </c>
      <c r="B5150">
        <v>32</v>
      </c>
      <c r="C5150">
        <v>20</v>
      </c>
      <c r="D5150">
        <v>164.8</v>
      </c>
      <c r="E5150">
        <v>164.8</v>
      </c>
      <c r="F5150" s="1" t="s">
        <v>30</v>
      </c>
      <c r="G5150" s="1" t="s">
        <v>50</v>
      </c>
      <c r="H5150" s="1" t="s">
        <v>22</v>
      </c>
      <c r="I5150" s="1" t="s">
        <v>22</v>
      </c>
      <c r="J5150" s="1" t="s">
        <v>23</v>
      </c>
      <c r="K5150" s="1" t="s">
        <v>48</v>
      </c>
      <c r="L5150" s="1" t="s">
        <v>24</v>
      </c>
      <c r="M5150" s="1" t="s">
        <v>24</v>
      </c>
      <c r="N5150" s="1" t="s">
        <v>45</v>
      </c>
      <c r="O5150" s="1" t="s">
        <v>27</v>
      </c>
      <c r="P5150">
        <v>158.30000000000001</v>
      </c>
      <c r="Q5150" s="1" t="s">
        <v>60</v>
      </c>
      <c r="R5150" s="1" t="s">
        <v>52</v>
      </c>
    </row>
    <row r="5151" spans="1:18" x14ac:dyDescent="0.35">
      <c r="A5151" s="1" t="s">
        <v>5199</v>
      </c>
      <c r="B5151">
        <v>26</v>
      </c>
      <c r="C5151">
        <v>49</v>
      </c>
      <c r="D5151">
        <v>173.4</v>
      </c>
      <c r="E5151">
        <v>165.4</v>
      </c>
      <c r="F5151" s="1" t="s">
        <v>19</v>
      </c>
      <c r="G5151" s="1" t="s">
        <v>20</v>
      </c>
      <c r="H5151" s="1" t="s">
        <v>44</v>
      </c>
      <c r="I5151" s="1" t="s">
        <v>22</v>
      </c>
      <c r="J5151" s="1" t="s">
        <v>22</v>
      </c>
      <c r="K5151" s="1" t="s">
        <v>23</v>
      </c>
      <c r="L5151" s="1" t="s">
        <v>24</v>
      </c>
      <c r="M5151" s="1" t="s">
        <v>25</v>
      </c>
      <c r="N5151" s="1" t="s">
        <v>45</v>
      </c>
      <c r="O5151" s="1" t="s">
        <v>27</v>
      </c>
      <c r="P5151">
        <v>152.5</v>
      </c>
      <c r="Q5151" s="1" t="s">
        <v>20</v>
      </c>
      <c r="R5151" s="1" t="s">
        <v>34</v>
      </c>
    </row>
    <row r="5152" spans="1:18" x14ac:dyDescent="0.35">
      <c r="A5152" s="1" t="s">
        <v>5200</v>
      </c>
      <c r="B5152">
        <v>46</v>
      </c>
      <c r="C5152">
        <v>27</v>
      </c>
      <c r="D5152">
        <v>174.5</v>
      </c>
      <c r="E5152">
        <v>156.1</v>
      </c>
      <c r="F5152" s="1" t="s">
        <v>54</v>
      </c>
      <c r="G5152" s="1" t="s">
        <v>20</v>
      </c>
      <c r="H5152" s="1" t="s">
        <v>31</v>
      </c>
      <c r="I5152" s="1" t="s">
        <v>22</v>
      </c>
      <c r="J5152" s="1" t="s">
        <v>23</v>
      </c>
      <c r="K5152" s="1" t="s">
        <v>23</v>
      </c>
      <c r="L5152" s="1" t="s">
        <v>39</v>
      </c>
      <c r="M5152" s="1" t="s">
        <v>25</v>
      </c>
      <c r="N5152" s="1" t="s">
        <v>40</v>
      </c>
      <c r="O5152" s="1" t="s">
        <v>41</v>
      </c>
      <c r="P5152">
        <v>173.2</v>
      </c>
      <c r="Q5152" s="1" t="s">
        <v>50</v>
      </c>
      <c r="R5152" s="1" t="s">
        <v>34</v>
      </c>
    </row>
    <row r="5153" spans="1:18" x14ac:dyDescent="0.35">
      <c r="A5153" s="1" t="s">
        <v>5201</v>
      </c>
      <c r="B5153">
        <v>29</v>
      </c>
      <c r="C5153">
        <v>39</v>
      </c>
      <c r="D5153">
        <v>181.4</v>
      </c>
      <c r="E5153">
        <v>159.19999999999999</v>
      </c>
      <c r="F5153" s="1" t="s">
        <v>60</v>
      </c>
      <c r="G5153" s="1" t="s">
        <v>20</v>
      </c>
      <c r="H5153" s="1" t="s">
        <v>22</v>
      </c>
      <c r="I5153" s="1" t="s">
        <v>22</v>
      </c>
      <c r="J5153" s="1" t="s">
        <v>48</v>
      </c>
      <c r="K5153" s="1" t="s">
        <v>48</v>
      </c>
      <c r="L5153" s="1" t="s">
        <v>36</v>
      </c>
      <c r="M5153" s="1" t="s">
        <v>36</v>
      </c>
      <c r="N5153" s="1" t="s">
        <v>40</v>
      </c>
      <c r="O5153" s="1" t="s">
        <v>27</v>
      </c>
      <c r="P5153">
        <v>163.69999999999999</v>
      </c>
      <c r="Q5153" s="1" t="s">
        <v>60</v>
      </c>
      <c r="R5153" s="1" t="s">
        <v>34</v>
      </c>
    </row>
    <row r="5154" spans="1:18" x14ac:dyDescent="0.35">
      <c r="A5154" s="1" t="s">
        <v>5202</v>
      </c>
      <c r="B5154">
        <v>53</v>
      </c>
      <c r="C5154">
        <v>31</v>
      </c>
      <c r="D5154">
        <v>171.2</v>
      </c>
      <c r="E5154">
        <v>157.1</v>
      </c>
      <c r="F5154" s="1" t="s">
        <v>19</v>
      </c>
      <c r="G5154" s="1" t="s">
        <v>20</v>
      </c>
      <c r="H5154" s="1" t="s">
        <v>44</v>
      </c>
      <c r="I5154" s="1" t="s">
        <v>22</v>
      </c>
      <c r="J5154" s="1" t="s">
        <v>47</v>
      </c>
      <c r="K5154" s="1" t="s">
        <v>23</v>
      </c>
      <c r="L5154" s="1" t="s">
        <v>24</v>
      </c>
      <c r="M5154" s="1" t="s">
        <v>25</v>
      </c>
      <c r="N5154" s="1" t="s">
        <v>51</v>
      </c>
      <c r="O5154" s="1" t="s">
        <v>27</v>
      </c>
      <c r="P5154">
        <v>161.1</v>
      </c>
      <c r="Q5154" s="1" t="s">
        <v>20</v>
      </c>
      <c r="R5154" s="1" t="s">
        <v>34</v>
      </c>
    </row>
    <row r="5155" spans="1:18" x14ac:dyDescent="0.35">
      <c r="A5155" s="1" t="s">
        <v>5203</v>
      </c>
      <c r="B5155">
        <v>55</v>
      </c>
      <c r="C5155">
        <v>34</v>
      </c>
      <c r="D5155">
        <v>178.3</v>
      </c>
      <c r="E5155">
        <v>165.9</v>
      </c>
      <c r="F5155" s="1" t="s">
        <v>42</v>
      </c>
      <c r="G5155" s="1" t="s">
        <v>30</v>
      </c>
      <c r="H5155" s="1" t="s">
        <v>21</v>
      </c>
      <c r="I5155" s="1" t="s">
        <v>22</v>
      </c>
      <c r="J5155" s="1" t="s">
        <v>22</v>
      </c>
      <c r="K5155" s="1" t="s">
        <v>23</v>
      </c>
      <c r="L5155" s="1" t="s">
        <v>39</v>
      </c>
      <c r="M5155" s="1" t="s">
        <v>24</v>
      </c>
      <c r="N5155" s="1" t="s">
        <v>51</v>
      </c>
      <c r="O5155" s="1" t="s">
        <v>41</v>
      </c>
      <c r="P5155">
        <v>187.4</v>
      </c>
      <c r="Q5155" s="1" t="s">
        <v>42</v>
      </c>
      <c r="R5155" s="1" t="s">
        <v>34</v>
      </c>
    </row>
    <row r="5156" spans="1:18" x14ac:dyDescent="0.35">
      <c r="A5156" s="1" t="s">
        <v>5204</v>
      </c>
      <c r="B5156">
        <v>44</v>
      </c>
      <c r="C5156">
        <v>38</v>
      </c>
      <c r="D5156">
        <v>173.9</v>
      </c>
      <c r="E5156">
        <v>160.5</v>
      </c>
      <c r="F5156" s="1" t="s">
        <v>50</v>
      </c>
      <c r="G5156" s="1" t="s">
        <v>30</v>
      </c>
      <c r="H5156" s="1" t="s">
        <v>44</v>
      </c>
      <c r="I5156" s="1" t="s">
        <v>21</v>
      </c>
      <c r="J5156" s="1" t="s">
        <v>23</v>
      </c>
      <c r="K5156" s="1" t="s">
        <v>23</v>
      </c>
      <c r="L5156" s="1" t="s">
        <v>32</v>
      </c>
      <c r="M5156" s="1" t="s">
        <v>36</v>
      </c>
      <c r="N5156" s="1" t="s">
        <v>65</v>
      </c>
      <c r="O5156" s="1" t="s">
        <v>27</v>
      </c>
      <c r="P5156">
        <v>160.80000000000001</v>
      </c>
      <c r="Q5156" s="1" t="s">
        <v>38</v>
      </c>
      <c r="R5156" s="1" t="s">
        <v>28</v>
      </c>
    </row>
    <row r="5157" spans="1:18" x14ac:dyDescent="0.35">
      <c r="A5157" s="1" t="s">
        <v>5205</v>
      </c>
      <c r="B5157">
        <v>25</v>
      </c>
      <c r="C5157">
        <v>32</v>
      </c>
      <c r="D5157">
        <v>178</v>
      </c>
      <c r="E5157">
        <v>157.1</v>
      </c>
      <c r="F5157" s="1" t="s">
        <v>20</v>
      </c>
      <c r="G5157" s="1" t="s">
        <v>20</v>
      </c>
      <c r="H5157" s="1" t="s">
        <v>22</v>
      </c>
      <c r="I5157" s="1" t="s">
        <v>22</v>
      </c>
      <c r="J5157" s="1" t="s">
        <v>22</v>
      </c>
      <c r="K5157" s="1" t="s">
        <v>47</v>
      </c>
      <c r="L5157" s="1" t="s">
        <v>25</v>
      </c>
      <c r="M5157" s="1" t="s">
        <v>32</v>
      </c>
      <c r="N5157" s="1" t="s">
        <v>40</v>
      </c>
      <c r="O5157" s="1" t="s">
        <v>41</v>
      </c>
      <c r="P5157">
        <v>174.8</v>
      </c>
      <c r="Q5157" s="1" t="s">
        <v>20</v>
      </c>
      <c r="R5157" s="1" t="s">
        <v>52</v>
      </c>
    </row>
    <row r="5158" spans="1:18" x14ac:dyDescent="0.35">
      <c r="A5158" s="1" t="s">
        <v>5206</v>
      </c>
      <c r="B5158">
        <v>43</v>
      </c>
      <c r="C5158">
        <v>32</v>
      </c>
      <c r="D5158">
        <v>166.4</v>
      </c>
      <c r="E5158">
        <v>165.7</v>
      </c>
      <c r="F5158" s="1" t="s">
        <v>20</v>
      </c>
      <c r="G5158" s="1" t="s">
        <v>30</v>
      </c>
      <c r="H5158" s="1" t="s">
        <v>44</v>
      </c>
      <c r="I5158" s="1" t="s">
        <v>22</v>
      </c>
      <c r="J5158" s="1" t="s">
        <v>23</v>
      </c>
      <c r="K5158" s="1" t="s">
        <v>22</v>
      </c>
      <c r="L5158" s="1" t="s">
        <v>24</v>
      </c>
      <c r="M5158" s="1" t="s">
        <v>24</v>
      </c>
      <c r="N5158" s="1" t="s">
        <v>65</v>
      </c>
      <c r="O5158" s="1" t="s">
        <v>41</v>
      </c>
      <c r="P5158">
        <v>171.1</v>
      </c>
      <c r="Q5158" s="1" t="s">
        <v>60</v>
      </c>
      <c r="R5158" s="1" t="s">
        <v>28</v>
      </c>
    </row>
    <row r="5159" spans="1:18" x14ac:dyDescent="0.35">
      <c r="A5159" s="1" t="s">
        <v>5207</v>
      </c>
      <c r="B5159">
        <v>37</v>
      </c>
      <c r="C5159">
        <v>18</v>
      </c>
      <c r="D5159">
        <v>174.6</v>
      </c>
      <c r="E5159">
        <v>164.7</v>
      </c>
      <c r="F5159" s="1" t="s">
        <v>50</v>
      </c>
      <c r="G5159" s="1" t="s">
        <v>30</v>
      </c>
      <c r="H5159" s="1" t="s">
        <v>31</v>
      </c>
      <c r="I5159" s="1" t="s">
        <v>22</v>
      </c>
      <c r="J5159" s="1" t="s">
        <v>48</v>
      </c>
      <c r="K5159" s="1" t="s">
        <v>23</v>
      </c>
      <c r="L5159" s="1" t="s">
        <v>32</v>
      </c>
      <c r="M5159" s="1" t="s">
        <v>24</v>
      </c>
      <c r="N5159" s="1" t="s">
        <v>45</v>
      </c>
      <c r="O5159" s="1" t="s">
        <v>27</v>
      </c>
      <c r="P5159">
        <v>157.9</v>
      </c>
      <c r="Q5159" s="1" t="s">
        <v>60</v>
      </c>
      <c r="R5159" s="1" t="s">
        <v>34</v>
      </c>
    </row>
    <row r="5160" spans="1:18" x14ac:dyDescent="0.35">
      <c r="A5160" s="1" t="s">
        <v>5208</v>
      </c>
      <c r="B5160">
        <v>42</v>
      </c>
      <c r="C5160">
        <v>41</v>
      </c>
      <c r="D5160">
        <v>176.6</v>
      </c>
      <c r="E5160">
        <v>165.9</v>
      </c>
      <c r="F5160" s="1" t="s">
        <v>42</v>
      </c>
      <c r="G5160" s="1" t="s">
        <v>19</v>
      </c>
      <c r="H5160" s="1" t="s">
        <v>21</v>
      </c>
      <c r="I5160" s="1" t="s">
        <v>22</v>
      </c>
      <c r="J5160" s="1" t="s">
        <v>22</v>
      </c>
      <c r="K5160" s="1" t="s">
        <v>22</v>
      </c>
      <c r="L5160" s="1" t="s">
        <v>32</v>
      </c>
      <c r="M5160" s="1" t="s">
        <v>32</v>
      </c>
      <c r="N5160" s="1" t="s">
        <v>51</v>
      </c>
      <c r="O5160" s="1" t="s">
        <v>27</v>
      </c>
      <c r="P5160">
        <v>169.7</v>
      </c>
      <c r="Q5160" s="1" t="s">
        <v>30</v>
      </c>
      <c r="R5160" s="1" t="s">
        <v>34</v>
      </c>
    </row>
    <row r="5161" spans="1:18" x14ac:dyDescent="0.35">
      <c r="A5161" s="1" t="s">
        <v>5209</v>
      </c>
      <c r="B5161">
        <v>25</v>
      </c>
      <c r="C5161">
        <v>29</v>
      </c>
      <c r="D5161">
        <v>170.5</v>
      </c>
      <c r="E5161">
        <v>151.80000000000001</v>
      </c>
      <c r="F5161" s="1" t="s">
        <v>50</v>
      </c>
      <c r="G5161" s="1" t="s">
        <v>19</v>
      </c>
      <c r="H5161" s="1" t="s">
        <v>22</v>
      </c>
      <c r="I5161" s="1" t="s">
        <v>44</v>
      </c>
      <c r="J5161" s="1" t="s">
        <v>48</v>
      </c>
      <c r="K5161" s="1" t="s">
        <v>22</v>
      </c>
      <c r="L5161" s="1" t="s">
        <v>24</v>
      </c>
      <c r="M5161" s="1" t="s">
        <v>24</v>
      </c>
      <c r="N5161" s="1" t="s">
        <v>26</v>
      </c>
      <c r="O5161" s="1" t="s">
        <v>41</v>
      </c>
      <c r="P5161">
        <v>168.1</v>
      </c>
      <c r="Q5161" s="1" t="s">
        <v>20</v>
      </c>
      <c r="R5161" s="1" t="s">
        <v>28</v>
      </c>
    </row>
    <row r="5162" spans="1:18" x14ac:dyDescent="0.35">
      <c r="A5162" s="1" t="s">
        <v>5210</v>
      </c>
      <c r="B5162">
        <v>48</v>
      </c>
      <c r="C5162">
        <v>27</v>
      </c>
      <c r="D5162">
        <v>176.7</v>
      </c>
      <c r="E5162">
        <v>157.5</v>
      </c>
      <c r="F5162" s="1" t="s">
        <v>60</v>
      </c>
      <c r="G5162" s="1" t="s">
        <v>19</v>
      </c>
      <c r="H5162" s="1" t="s">
        <v>22</v>
      </c>
      <c r="I5162" s="1" t="s">
        <v>31</v>
      </c>
      <c r="J5162" s="1" t="s">
        <v>48</v>
      </c>
      <c r="K5162" s="1" t="s">
        <v>22</v>
      </c>
      <c r="L5162" s="1" t="s">
        <v>32</v>
      </c>
      <c r="M5162" s="1" t="s">
        <v>32</v>
      </c>
      <c r="N5162" s="1" t="s">
        <v>33</v>
      </c>
      <c r="O5162" s="1" t="s">
        <v>41</v>
      </c>
      <c r="P5162">
        <v>182.6</v>
      </c>
      <c r="Q5162" s="1" t="s">
        <v>20</v>
      </c>
      <c r="R5162" s="1" t="s">
        <v>34</v>
      </c>
    </row>
    <row r="5163" spans="1:18" x14ac:dyDescent="0.35">
      <c r="A5163" s="1" t="s">
        <v>5211</v>
      </c>
      <c r="B5163">
        <v>44</v>
      </c>
      <c r="C5163">
        <v>48</v>
      </c>
      <c r="D5163">
        <v>177.3</v>
      </c>
      <c r="E5163">
        <v>165.1</v>
      </c>
      <c r="F5163" s="1" t="s">
        <v>19</v>
      </c>
      <c r="G5163" s="1" t="s">
        <v>20</v>
      </c>
      <c r="H5163" s="1" t="s">
        <v>22</v>
      </c>
      <c r="I5163" s="1" t="s">
        <v>22</v>
      </c>
      <c r="J5163" s="1" t="s">
        <v>48</v>
      </c>
      <c r="K5163" s="1" t="s">
        <v>22</v>
      </c>
      <c r="L5163" s="1" t="s">
        <v>24</v>
      </c>
      <c r="M5163" s="1" t="s">
        <v>24</v>
      </c>
      <c r="N5163" s="1" t="s">
        <v>51</v>
      </c>
      <c r="O5163" s="1" t="s">
        <v>27</v>
      </c>
      <c r="P5163">
        <v>164.1</v>
      </c>
      <c r="Q5163" s="1" t="s">
        <v>20</v>
      </c>
      <c r="R5163" s="1" t="s">
        <v>34</v>
      </c>
    </row>
    <row r="5164" spans="1:18" x14ac:dyDescent="0.35">
      <c r="A5164" s="1" t="s">
        <v>5212</v>
      </c>
      <c r="B5164">
        <v>36</v>
      </c>
      <c r="C5164">
        <v>28</v>
      </c>
      <c r="D5164">
        <v>170.4</v>
      </c>
      <c r="E5164">
        <v>151</v>
      </c>
      <c r="F5164" s="1" t="s">
        <v>19</v>
      </c>
      <c r="G5164" s="1" t="s">
        <v>30</v>
      </c>
      <c r="H5164" s="1" t="s">
        <v>31</v>
      </c>
      <c r="I5164" s="1" t="s">
        <v>22</v>
      </c>
      <c r="J5164" s="1" t="s">
        <v>23</v>
      </c>
      <c r="K5164" s="1" t="s">
        <v>23</v>
      </c>
      <c r="L5164" s="1" t="s">
        <v>24</v>
      </c>
      <c r="M5164" s="1" t="s">
        <v>24</v>
      </c>
      <c r="N5164" s="1" t="s">
        <v>51</v>
      </c>
      <c r="O5164" s="1" t="s">
        <v>27</v>
      </c>
      <c r="P5164">
        <v>144.19999999999999</v>
      </c>
      <c r="Q5164" s="1" t="s">
        <v>42</v>
      </c>
      <c r="R5164" s="1" t="s">
        <v>52</v>
      </c>
    </row>
    <row r="5165" spans="1:18" x14ac:dyDescent="0.35">
      <c r="A5165" s="1" t="s">
        <v>5213</v>
      </c>
      <c r="B5165">
        <v>43</v>
      </c>
      <c r="C5165">
        <v>33</v>
      </c>
      <c r="D5165">
        <v>179.4</v>
      </c>
      <c r="E5165">
        <v>151.19999999999999</v>
      </c>
      <c r="F5165" s="1" t="s">
        <v>42</v>
      </c>
      <c r="G5165" s="1" t="s">
        <v>30</v>
      </c>
      <c r="H5165" s="1" t="s">
        <v>21</v>
      </c>
      <c r="I5165" s="1" t="s">
        <v>21</v>
      </c>
      <c r="J5165" s="1" t="s">
        <v>48</v>
      </c>
      <c r="K5165" s="1" t="s">
        <v>23</v>
      </c>
      <c r="L5165" s="1" t="s">
        <v>39</v>
      </c>
      <c r="M5165" s="1" t="s">
        <v>24</v>
      </c>
      <c r="N5165" s="1" t="s">
        <v>51</v>
      </c>
      <c r="O5165" s="1" t="s">
        <v>27</v>
      </c>
      <c r="P5165">
        <v>160.1</v>
      </c>
      <c r="Q5165" s="1" t="s">
        <v>30</v>
      </c>
      <c r="R5165" s="1" t="s">
        <v>34</v>
      </c>
    </row>
    <row r="5166" spans="1:18" x14ac:dyDescent="0.35">
      <c r="A5166" s="1" t="s">
        <v>5214</v>
      </c>
      <c r="B5166">
        <v>30</v>
      </c>
      <c r="C5166">
        <v>26</v>
      </c>
      <c r="D5166">
        <v>157.9</v>
      </c>
      <c r="E5166">
        <v>156.6</v>
      </c>
      <c r="F5166" s="1" t="s">
        <v>20</v>
      </c>
      <c r="G5166" s="1" t="s">
        <v>19</v>
      </c>
      <c r="H5166" s="1" t="s">
        <v>31</v>
      </c>
      <c r="I5166" s="1" t="s">
        <v>22</v>
      </c>
      <c r="J5166" s="1" t="s">
        <v>48</v>
      </c>
      <c r="K5166" s="1" t="s">
        <v>23</v>
      </c>
      <c r="L5166" s="1" t="s">
        <v>32</v>
      </c>
      <c r="M5166" s="1" t="s">
        <v>24</v>
      </c>
      <c r="N5166" s="1" t="s">
        <v>51</v>
      </c>
      <c r="O5166" s="1" t="s">
        <v>41</v>
      </c>
      <c r="P5166">
        <v>159.19999999999999</v>
      </c>
      <c r="Q5166" s="1" t="s">
        <v>20</v>
      </c>
      <c r="R5166" s="1" t="s">
        <v>52</v>
      </c>
    </row>
    <row r="5167" spans="1:18" x14ac:dyDescent="0.35">
      <c r="A5167" s="1" t="s">
        <v>5215</v>
      </c>
      <c r="B5167">
        <v>45</v>
      </c>
      <c r="C5167">
        <v>31</v>
      </c>
      <c r="D5167">
        <v>160.6</v>
      </c>
      <c r="E5167">
        <v>165.6</v>
      </c>
      <c r="F5167" s="1" t="s">
        <v>30</v>
      </c>
      <c r="G5167" s="1" t="s">
        <v>19</v>
      </c>
      <c r="H5167" s="1" t="s">
        <v>21</v>
      </c>
      <c r="I5167" s="1" t="s">
        <v>22</v>
      </c>
      <c r="J5167" s="1" t="s">
        <v>22</v>
      </c>
      <c r="K5167" s="1" t="s">
        <v>48</v>
      </c>
      <c r="L5167" s="1" t="s">
        <v>24</v>
      </c>
      <c r="M5167" s="1" t="s">
        <v>24</v>
      </c>
      <c r="N5167" s="1" t="s">
        <v>65</v>
      </c>
      <c r="O5167" s="1" t="s">
        <v>41</v>
      </c>
      <c r="P5167">
        <v>171.9</v>
      </c>
      <c r="Q5167" s="1" t="s">
        <v>42</v>
      </c>
      <c r="R5167" s="1" t="s">
        <v>34</v>
      </c>
    </row>
    <row r="5168" spans="1:18" x14ac:dyDescent="0.35">
      <c r="A5168" s="1" t="s">
        <v>5216</v>
      </c>
      <c r="B5168">
        <v>53</v>
      </c>
      <c r="C5168">
        <v>36</v>
      </c>
      <c r="D5168">
        <v>166.8</v>
      </c>
      <c r="E5168">
        <v>161.1</v>
      </c>
      <c r="F5168" s="1" t="s">
        <v>30</v>
      </c>
      <c r="G5168" s="1" t="s">
        <v>20</v>
      </c>
      <c r="H5168" s="1" t="s">
        <v>21</v>
      </c>
      <c r="I5168" s="1" t="s">
        <v>22</v>
      </c>
      <c r="J5168" s="1" t="s">
        <v>48</v>
      </c>
      <c r="K5168" s="1" t="s">
        <v>48</v>
      </c>
      <c r="L5168" s="1" t="s">
        <v>36</v>
      </c>
      <c r="M5168" s="1" t="s">
        <v>24</v>
      </c>
      <c r="N5168" s="1" t="s">
        <v>51</v>
      </c>
      <c r="O5168" s="1" t="s">
        <v>27</v>
      </c>
      <c r="P5168">
        <v>155.9</v>
      </c>
      <c r="Q5168" s="1" t="s">
        <v>60</v>
      </c>
      <c r="R5168" s="1" t="s">
        <v>34</v>
      </c>
    </row>
    <row r="5169" spans="1:18" x14ac:dyDescent="0.35">
      <c r="A5169" s="1" t="s">
        <v>5217</v>
      </c>
      <c r="B5169">
        <v>47</v>
      </c>
      <c r="C5169">
        <v>48</v>
      </c>
      <c r="D5169">
        <v>176</v>
      </c>
      <c r="E5169">
        <v>164</v>
      </c>
      <c r="F5169" s="1" t="s">
        <v>20</v>
      </c>
      <c r="G5169" s="1" t="s">
        <v>19</v>
      </c>
      <c r="H5169" s="1" t="s">
        <v>21</v>
      </c>
      <c r="I5169" s="1" t="s">
        <v>31</v>
      </c>
      <c r="J5169" s="1" t="s">
        <v>23</v>
      </c>
      <c r="K5169" s="1" t="s">
        <v>23</v>
      </c>
      <c r="L5169" s="1" t="s">
        <v>24</v>
      </c>
      <c r="M5169" s="1" t="s">
        <v>39</v>
      </c>
      <c r="N5169" s="1" t="s">
        <v>51</v>
      </c>
      <c r="O5169" s="1" t="s">
        <v>41</v>
      </c>
      <c r="P5169">
        <v>175.8</v>
      </c>
      <c r="Q5169" s="1" t="s">
        <v>20</v>
      </c>
      <c r="R5169" s="1" t="s">
        <v>28</v>
      </c>
    </row>
    <row r="5170" spans="1:18" x14ac:dyDescent="0.35">
      <c r="A5170" s="1" t="s">
        <v>5218</v>
      </c>
      <c r="B5170">
        <v>22</v>
      </c>
      <c r="C5170">
        <v>26</v>
      </c>
      <c r="D5170">
        <v>168.7</v>
      </c>
      <c r="E5170">
        <v>155.1</v>
      </c>
      <c r="F5170" s="1" t="s">
        <v>30</v>
      </c>
      <c r="G5170" s="1" t="s">
        <v>19</v>
      </c>
      <c r="H5170" s="1" t="s">
        <v>22</v>
      </c>
      <c r="I5170" s="1" t="s">
        <v>22</v>
      </c>
      <c r="J5170" s="1" t="s">
        <v>48</v>
      </c>
      <c r="K5170" s="1" t="s">
        <v>22</v>
      </c>
      <c r="L5170" s="1" t="s">
        <v>32</v>
      </c>
      <c r="M5170" s="1" t="s">
        <v>32</v>
      </c>
      <c r="N5170" s="1" t="s">
        <v>51</v>
      </c>
      <c r="O5170" s="1" t="s">
        <v>27</v>
      </c>
      <c r="P5170">
        <v>154.69999999999999</v>
      </c>
      <c r="Q5170" s="1" t="s">
        <v>30</v>
      </c>
      <c r="R5170" s="1" t="s">
        <v>52</v>
      </c>
    </row>
    <row r="5171" spans="1:18" x14ac:dyDescent="0.35">
      <c r="A5171" s="1" t="s">
        <v>5219</v>
      </c>
      <c r="B5171">
        <v>30</v>
      </c>
      <c r="C5171">
        <v>43</v>
      </c>
      <c r="D5171">
        <v>164.6</v>
      </c>
      <c r="E5171">
        <v>155</v>
      </c>
      <c r="F5171" s="1" t="s">
        <v>20</v>
      </c>
      <c r="G5171" s="1" t="s">
        <v>50</v>
      </c>
      <c r="H5171" s="1" t="s">
        <v>22</v>
      </c>
      <c r="I5171" s="1" t="s">
        <v>22</v>
      </c>
      <c r="J5171" s="1" t="s">
        <v>23</v>
      </c>
      <c r="K5171" s="1" t="s">
        <v>48</v>
      </c>
      <c r="L5171" s="1" t="s">
        <v>32</v>
      </c>
      <c r="M5171" s="1" t="s">
        <v>39</v>
      </c>
      <c r="N5171" s="1" t="s">
        <v>33</v>
      </c>
      <c r="O5171" s="1" t="s">
        <v>27</v>
      </c>
      <c r="P5171">
        <v>153.6</v>
      </c>
      <c r="Q5171" s="1" t="s">
        <v>50</v>
      </c>
      <c r="R5171" s="1" t="s">
        <v>28</v>
      </c>
    </row>
    <row r="5172" spans="1:18" x14ac:dyDescent="0.35">
      <c r="A5172" s="1" t="s">
        <v>5220</v>
      </c>
      <c r="B5172">
        <v>33</v>
      </c>
      <c r="C5172">
        <v>25</v>
      </c>
      <c r="D5172">
        <v>173.4</v>
      </c>
      <c r="E5172">
        <v>169.4</v>
      </c>
      <c r="F5172" s="1" t="s">
        <v>20</v>
      </c>
      <c r="G5172" s="1" t="s">
        <v>19</v>
      </c>
      <c r="H5172" s="1" t="s">
        <v>21</v>
      </c>
      <c r="I5172" s="1" t="s">
        <v>62</v>
      </c>
      <c r="J5172" s="1" t="s">
        <v>23</v>
      </c>
      <c r="K5172" s="1" t="s">
        <v>22</v>
      </c>
      <c r="L5172" s="1" t="s">
        <v>39</v>
      </c>
      <c r="M5172" s="1" t="s">
        <v>36</v>
      </c>
      <c r="N5172" s="1" t="s">
        <v>40</v>
      </c>
      <c r="O5172" s="1" t="s">
        <v>27</v>
      </c>
      <c r="P5172">
        <v>164.9</v>
      </c>
      <c r="Q5172" s="1" t="s">
        <v>20</v>
      </c>
      <c r="R5172" s="1" t="s">
        <v>52</v>
      </c>
    </row>
    <row r="5173" spans="1:18" x14ac:dyDescent="0.35">
      <c r="A5173" s="1" t="s">
        <v>5221</v>
      </c>
      <c r="B5173">
        <v>45</v>
      </c>
      <c r="C5173">
        <v>41</v>
      </c>
      <c r="D5173">
        <v>174.7</v>
      </c>
      <c r="E5173">
        <v>163.5</v>
      </c>
      <c r="F5173" s="1" t="s">
        <v>30</v>
      </c>
      <c r="G5173" s="1" t="s">
        <v>30</v>
      </c>
      <c r="H5173" s="1" t="s">
        <v>44</v>
      </c>
      <c r="I5173" s="1" t="s">
        <v>44</v>
      </c>
      <c r="J5173" s="1" t="s">
        <v>22</v>
      </c>
      <c r="K5173" s="1" t="s">
        <v>48</v>
      </c>
      <c r="L5173" s="1" t="s">
        <v>25</v>
      </c>
      <c r="M5173" s="1" t="s">
        <v>25</v>
      </c>
      <c r="N5173" s="1" t="s">
        <v>51</v>
      </c>
      <c r="O5173" s="1" t="s">
        <v>27</v>
      </c>
      <c r="P5173">
        <v>161.6</v>
      </c>
      <c r="Q5173" s="1" t="s">
        <v>42</v>
      </c>
      <c r="R5173" s="1" t="s">
        <v>34</v>
      </c>
    </row>
    <row r="5174" spans="1:18" x14ac:dyDescent="0.35">
      <c r="A5174" s="1" t="s">
        <v>5222</v>
      </c>
      <c r="B5174">
        <v>40</v>
      </c>
      <c r="C5174">
        <v>25</v>
      </c>
      <c r="D5174">
        <v>169.5</v>
      </c>
      <c r="E5174">
        <v>154.6</v>
      </c>
      <c r="F5174" s="1" t="s">
        <v>20</v>
      </c>
      <c r="G5174" s="1" t="s">
        <v>20</v>
      </c>
      <c r="H5174" s="1" t="s">
        <v>31</v>
      </c>
      <c r="I5174" s="1" t="s">
        <v>31</v>
      </c>
      <c r="J5174" s="1" t="s">
        <v>23</v>
      </c>
      <c r="K5174" s="1" t="s">
        <v>22</v>
      </c>
      <c r="L5174" s="1" t="s">
        <v>36</v>
      </c>
      <c r="M5174" s="1" t="s">
        <v>39</v>
      </c>
      <c r="N5174" s="1" t="s">
        <v>33</v>
      </c>
      <c r="O5174" s="1" t="s">
        <v>41</v>
      </c>
      <c r="P5174">
        <v>164.7</v>
      </c>
      <c r="Q5174" s="1" t="s">
        <v>50</v>
      </c>
      <c r="R5174" s="1" t="s">
        <v>34</v>
      </c>
    </row>
    <row r="5175" spans="1:18" x14ac:dyDescent="0.35">
      <c r="A5175" s="1" t="s">
        <v>5223</v>
      </c>
      <c r="B5175">
        <v>49</v>
      </c>
      <c r="C5175">
        <v>36</v>
      </c>
      <c r="D5175">
        <v>165.7</v>
      </c>
      <c r="E5175">
        <v>149.1</v>
      </c>
      <c r="F5175" s="1" t="s">
        <v>30</v>
      </c>
      <c r="G5175" s="1" t="s">
        <v>20</v>
      </c>
      <c r="H5175" s="1" t="s">
        <v>62</v>
      </c>
      <c r="I5175" s="1" t="s">
        <v>21</v>
      </c>
      <c r="J5175" s="1" t="s">
        <v>23</v>
      </c>
      <c r="K5175" s="1" t="s">
        <v>48</v>
      </c>
      <c r="L5175" s="1" t="s">
        <v>25</v>
      </c>
      <c r="M5175" s="1" t="s">
        <v>32</v>
      </c>
      <c r="N5175" s="1" t="s">
        <v>40</v>
      </c>
      <c r="O5175" s="1" t="s">
        <v>41</v>
      </c>
      <c r="P5175">
        <v>166.5</v>
      </c>
      <c r="Q5175" s="1" t="s">
        <v>38</v>
      </c>
      <c r="R5175" s="1" t="s">
        <v>34</v>
      </c>
    </row>
    <row r="5176" spans="1:18" x14ac:dyDescent="0.35">
      <c r="A5176" s="1" t="s">
        <v>5224</v>
      </c>
      <c r="B5176">
        <v>27</v>
      </c>
      <c r="C5176">
        <v>47</v>
      </c>
      <c r="D5176">
        <v>174</v>
      </c>
      <c r="E5176">
        <v>152.6</v>
      </c>
      <c r="F5176" s="1" t="s">
        <v>30</v>
      </c>
      <c r="G5176" s="1" t="s">
        <v>50</v>
      </c>
      <c r="H5176" s="1" t="s">
        <v>22</v>
      </c>
      <c r="I5176" s="1" t="s">
        <v>21</v>
      </c>
      <c r="J5176" s="1" t="s">
        <v>23</v>
      </c>
      <c r="K5176" s="1" t="s">
        <v>48</v>
      </c>
      <c r="L5176" s="1" t="s">
        <v>39</v>
      </c>
      <c r="M5176" s="1" t="s">
        <v>39</v>
      </c>
      <c r="N5176" s="1" t="s">
        <v>65</v>
      </c>
      <c r="O5176" s="1" t="s">
        <v>27</v>
      </c>
      <c r="P5176">
        <v>151</v>
      </c>
      <c r="Q5176" s="1" t="s">
        <v>38</v>
      </c>
      <c r="R5176" s="1" t="s">
        <v>28</v>
      </c>
    </row>
    <row r="5177" spans="1:18" x14ac:dyDescent="0.35">
      <c r="A5177" s="1" t="s">
        <v>5225</v>
      </c>
      <c r="B5177">
        <v>39</v>
      </c>
      <c r="C5177">
        <v>39</v>
      </c>
      <c r="D5177">
        <v>179.6</v>
      </c>
      <c r="E5177">
        <v>154.69999999999999</v>
      </c>
      <c r="F5177" s="1" t="s">
        <v>30</v>
      </c>
      <c r="G5177" s="1" t="s">
        <v>54</v>
      </c>
      <c r="H5177" s="1" t="s">
        <v>22</v>
      </c>
      <c r="I5177" s="1" t="s">
        <v>22</v>
      </c>
      <c r="J5177" s="1" t="s">
        <v>22</v>
      </c>
      <c r="K5177" s="1" t="s">
        <v>22</v>
      </c>
      <c r="L5177" s="1" t="s">
        <v>25</v>
      </c>
      <c r="M5177" s="1" t="s">
        <v>32</v>
      </c>
      <c r="N5177" s="1" t="s">
        <v>51</v>
      </c>
      <c r="O5177" s="1" t="s">
        <v>27</v>
      </c>
      <c r="P5177">
        <v>168.5</v>
      </c>
      <c r="Q5177" s="1" t="s">
        <v>30</v>
      </c>
      <c r="R5177" s="1" t="s">
        <v>34</v>
      </c>
    </row>
    <row r="5178" spans="1:18" x14ac:dyDescent="0.35">
      <c r="A5178" s="1" t="s">
        <v>5226</v>
      </c>
      <c r="B5178">
        <v>51</v>
      </c>
      <c r="C5178">
        <v>26</v>
      </c>
      <c r="D5178">
        <v>165.5</v>
      </c>
      <c r="E5178">
        <v>153.4</v>
      </c>
      <c r="F5178" s="1" t="s">
        <v>30</v>
      </c>
      <c r="G5178" s="1" t="s">
        <v>19</v>
      </c>
      <c r="H5178" s="1" t="s">
        <v>31</v>
      </c>
      <c r="I5178" s="1" t="s">
        <v>31</v>
      </c>
      <c r="J5178" s="1" t="s">
        <v>23</v>
      </c>
      <c r="K5178" s="1" t="s">
        <v>22</v>
      </c>
      <c r="L5178" s="1" t="s">
        <v>39</v>
      </c>
      <c r="M5178" s="1" t="s">
        <v>25</v>
      </c>
      <c r="N5178" s="1" t="s">
        <v>45</v>
      </c>
      <c r="O5178" s="1" t="s">
        <v>41</v>
      </c>
      <c r="P5178">
        <v>166</v>
      </c>
      <c r="Q5178" s="1" t="s">
        <v>42</v>
      </c>
      <c r="R5178" s="1" t="s">
        <v>34</v>
      </c>
    </row>
    <row r="5179" spans="1:18" x14ac:dyDescent="0.35">
      <c r="A5179" s="1" t="s">
        <v>5227</v>
      </c>
      <c r="B5179">
        <v>41</v>
      </c>
      <c r="C5179">
        <v>21</v>
      </c>
      <c r="D5179">
        <v>185.1</v>
      </c>
      <c r="E5179">
        <v>160.80000000000001</v>
      </c>
      <c r="F5179" s="1" t="s">
        <v>42</v>
      </c>
      <c r="G5179" s="1" t="s">
        <v>30</v>
      </c>
      <c r="H5179" s="1" t="s">
        <v>31</v>
      </c>
      <c r="I5179" s="1" t="s">
        <v>22</v>
      </c>
      <c r="J5179" s="1" t="s">
        <v>48</v>
      </c>
      <c r="K5179" s="1" t="s">
        <v>23</v>
      </c>
      <c r="L5179" s="1" t="s">
        <v>24</v>
      </c>
      <c r="M5179" s="1" t="s">
        <v>36</v>
      </c>
      <c r="N5179" s="1" t="s">
        <v>40</v>
      </c>
      <c r="O5179" s="1" t="s">
        <v>27</v>
      </c>
      <c r="P5179">
        <v>171</v>
      </c>
      <c r="Q5179" s="1" t="s">
        <v>42</v>
      </c>
      <c r="R5179" s="1" t="s">
        <v>34</v>
      </c>
    </row>
    <row r="5180" spans="1:18" x14ac:dyDescent="0.35">
      <c r="A5180" s="1" t="s">
        <v>5228</v>
      </c>
      <c r="B5180">
        <v>26</v>
      </c>
      <c r="C5180">
        <v>25</v>
      </c>
      <c r="D5180">
        <v>170</v>
      </c>
      <c r="E5180">
        <v>165</v>
      </c>
      <c r="F5180" s="1" t="s">
        <v>20</v>
      </c>
      <c r="G5180" s="1" t="s">
        <v>30</v>
      </c>
      <c r="H5180" s="1" t="s">
        <v>22</v>
      </c>
      <c r="I5180" s="1" t="s">
        <v>31</v>
      </c>
      <c r="J5180" s="1" t="s">
        <v>22</v>
      </c>
      <c r="K5180" s="1" t="s">
        <v>22</v>
      </c>
      <c r="L5180" s="1" t="s">
        <v>25</v>
      </c>
      <c r="M5180" s="1" t="s">
        <v>24</v>
      </c>
      <c r="N5180" s="1" t="s">
        <v>33</v>
      </c>
      <c r="O5180" s="1" t="s">
        <v>27</v>
      </c>
      <c r="P5180">
        <v>162.30000000000001</v>
      </c>
      <c r="Q5180" s="1" t="s">
        <v>60</v>
      </c>
      <c r="R5180" s="1" t="s">
        <v>34</v>
      </c>
    </row>
    <row r="5181" spans="1:18" x14ac:dyDescent="0.35">
      <c r="A5181" s="1" t="s">
        <v>5229</v>
      </c>
      <c r="B5181">
        <v>28</v>
      </c>
      <c r="C5181">
        <v>18</v>
      </c>
      <c r="D5181">
        <v>169.5</v>
      </c>
      <c r="E5181">
        <v>160.5</v>
      </c>
      <c r="F5181" s="1" t="s">
        <v>20</v>
      </c>
      <c r="G5181" s="1" t="s">
        <v>50</v>
      </c>
      <c r="H5181" s="1" t="s">
        <v>22</v>
      </c>
      <c r="I5181" s="1" t="s">
        <v>22</v>
      </c>
      <c r="J5181" s="1" t="s">
        <v>22</v>
      </c>
      <c r="K5181" s="1" t="s">
        <v>22</v>
      </c>
      <c r="L5181" s="1" t="s">
        <v>36</v>
      </c>
      <c r="M5181" s="1" t="s">
        <v>25</v>
      </c>
      <c r="N5181" s="1" t="s">
        <v>26</v>
      </c>
      <c r="O5181" s="1" t="s">
        <v>27</v>
      </c>
      <c r="P5181">
        <v>149.69999999999999</v>
      </c>
      <c r="Q5181" s="1" t="s">
        <v>50</v>
      </c>
      <c r="R5181" s="1" t="s">
        <v>34</v>
      </c>
    </row>
    <row r="5182" spans="1:18" x14ac:dyDescent="0.35">
      <c r="A5182" s="1" t="s">
        <v>5230</v>
      </c>
      <c r="B5182">
        <v>20</v>
      </c>
      <c r="C5182">
        <v>45</v>
      </c>
      <c r="D5182">
        <v>174.9</v>
      </c>
      <c r="E5182">
        <v>158.30000000000001</v>
      </c>
      <c r="F5182" s="1" t="s">
        <v>30</v>
      </c>
      <c r="G5182" s="1" t="s">
        <v>30</v>
      </c>
      <c r="H5182" s="1" t="s">
        <v>31</v>
      </c>
      <c r="I5182" s="1" t="s">
        <v>22</v>
      </c>
      <c r="J5182" s="1" t="s">
        <v>23</v>
      </c>
      <c r="K5182" s="1" t="s">
        <v>23</v>
      </c>
      <c r="L5182" s="1" t="s">
        <v>32</v>
      </c>
      <c r="M5182" s="1" t="s">
        <v>32</v>
      </c>
      <c r="N5182" s="1" t="s">
        <v>33</v>
      </c>
      <c r="O5182" s="1" t="s">
        <v>41</v>
      </c>
      <c r="P5182">
        <v>170.8</v>
      </c>
      <c r="Q5182" s="1" t="s">
        <v>30</v>
      </c>
      <c r="R5182" s="1" t="s">
        <v>34</v>
      </c>
    </row>
    <row r="5183" spans="1:18" x14ac:dyDescent="0.35">
      <c r="A5183" s="1" t="s">
        <v>5231</v>
      </c>
      <c r="B5183">
        <v>48</v>
      </c>
      <c r="C5183">
        <v>23</v>
      </c>
      <c r="D5183">
        <v>174.7</v>
      </c>
      <c r="E5183">
        <v>163.1</v>
      </c>
      <c r="F5183" s="1" t="s">
        <v>30</v>
      </c>
      <c r="G5183" s="1" t="s">
        <v>30</v>
      </c>
      <c r="H5183" s="1" t="s">
        <v>22</v>
      </c>
      <c r="I5183" s="1" t="s">
        <v>21</v>
      </c>
      <c r="J5183" s="1" t="s">
        <v>23</v>
      </c>
      <c r="K5183" s="1" t="s">
        <v>22</v>
      </c>
      <c r="L5183" s="1" t="s">
        <v>32</v>
      </c>
      <c r="M5183" s="1" t="s">
        <v>25</v>
      </c>
      <c r="N5183" s="1" t="s">
        <v>40</v>
      </c>
      <c r="O5183" s="1" t="s">
        <v>27</v>
      </c>
      <c r="P5183">
        <v>156.69999999999999</v>
      </c>
      <c r="Q5183" s="1" t="s">
        <v>30</v>
      </c>
      <c r="R5183" s="1" t="s">
        <v>34</v>
      </c>
    </row>
    <row r="5184" spans="1:18" x14ac:dyDescent="0.35">
      <c r="A5184" s="1" t="s">
        <v>5232</v>
      </c>
      <c r="B5184">
        <v>27</v>
      </c>
      <c r="C5184">
        <v>28</v>
      </c>
      <c r="D5184">
        <v>158.4</v>
      </c>
      <c r="E5184">
        <v>159</v>
      </c>
      <c r="F5184" s="1" t="s">
        <v>19</v>
      </c>
      <c r="G5184" s="1" t="s">
        <v>60</v>
      </c>
      <c r="H5184" s="1" t="s">
        <v>22</v>
      </c>
      <c r="I5184" s="1" t="s">
        <v>44</v>
      </c>
      <c r="J5184" s="1" t="s">
        <v>23</v>
      </c>
      <c r="K5184" s="1" t="s">
        <v>22</v>
      </c>
      <c r="L5184" s="1" t="s">
        <v>25</v>
      </c>
      <c r="M5184" s="1" t="s">
        <v>24</v>
      </c>
      <c r="N5184" s="1" t="s">
        <v>51</v>
      </c>
      <c r="O5184" s="1" t="s">
        <v>27</v>
      </c>
      <c r="P5184">
        <v>159.5</v>
      </c>
      <c r="Q5184" s="1" t="s">
        <v>50</v>
      </c>
      <c r="R5184" s="1" t="s">
        <v>52</v>
      </c>
    </row>
    <row r="5185" spans="1:18" x14ac:dyDescent="0.35">
      <c r="A5185" s="1" t="s">
        <v>5233</v>
      </c>
      <c r="B5185">
        <v>23</v>
      </c>
      <c r="C5185">
        <v>22</v>
      </c>
      <c r="D5185">
        <v>173.2</v>
      </c>
      <c r="E5185">
        <v>150.69999999999999</v>
      </c>
      <c r="F5185" s="1" t="s">
        <v>42</v>
      </c>
      <c r="G5185" s="1" t="s">
        <v>20</v>
      </c>
      <c r="H5185" s="1" t="s">
        <v>62</v>
      </c>
      <c r="I5185" s="1" t="s">
        <v>44</v>
      </c>
      <c r="J5185" s="1" t="s">
        <v>23</v>
      </c>
      <c r="K5185" s="1" t="s">
        <v>47</v>
      </c>
      <c r="L5185" s="1" t="s">
        <v>36</v>
      </c>
      <c r="M5185" s="1" t="s">
        <v>32</v>
      </c>
      <c r="N5185" s="1" t="s">
        <v>40</v>
      </c>
      <c r="O5185" s="1" t="s">
        <v>41</v>
      </c>
      <c r="P5185">
        <v>169.4</v>
      </c>
      <c r="Q5185" s="1" t="s">
        <v>38</v>
      </c>
      <c r="R5185" s="1" t="s">
        <v>52</v>
      </c>
    </row>
    <row r="5186" spans="1:18" x14ac:dyDescent="0.35">
      <c r="A5186" s="1" t="s">
        <v>5234</v>
      </c>
      <c r="B5186">
        <v>54</v>
      </c>
      <c r="C5186">
        <v>41</v>
      </c>
      <c r="D5186">
        <v>178</v>
      </c>
      <c r="E5186">
        <v>162.19999999999999</v>
      </c>
      <c r="F5186" s="1" t="s">
        <v>50</v>
      </c>
      <c r="G5186" s="1" t="s">
        <v>19</v>
      </c>
      <c r="H5186" s="1" t="s">
        <v>21</v>
      </c>
      <c r="I5186" s="1" t="s">
        <v>44</v>
      </c>
      <c r="J5186" s="1" t="s">
        <v>22</v>
      </c>
      <c r="K5186" s="1" t="s">
        <v>23</v>
      </c>
      <c r="L5186" s="1" t="s">
        <v>39</v>
      </c>
      <c r="M5186" s="1" t="s">
        <v>32</v>
      </c>
      <c r="N5186" s="1" t="s">
        <v>51</v>
      </c>
      <c r="O5186" s="1" t="s">
        <v>27</v>
      </c>
      <c r="P5186">
        <v>165.8</v>
      </c>
      <c r="Q5186" s="1" t="s">
        <v>20</v>
      </c>
      <c r="R5186" s="1" t="s">
        <v>34</v>
      </c>
    </row>
    <row r="5187" spans="1:18" x14ac:dyDescent="0.35">
      <c r="A5187" s="1" t="s">
        <v>5235</v>
      </c>
      <c r="B5187">
        <v>22</v>
      </c>
      <c r="C5187">
        <v>35</v>
      </c>
      <c r="D5187">
        <v>181.2</v>
      </c>
      <c r="E5187">
        <v>163.4</v>
      </c>
      <c r="F5187" s="1" t="s">
        <v>42</v>
      </c>
      <c r="G5187" s="1" t="s">
        <v>42</v>
      </c>
      <c r="H5187" s="1" t="s">
        <v>44</v>
      </c>
      <c r="I5187" s="1" t="s">
        <v>44</v>
      </c>
      <c r="J5187" s="1" t="s">
        <v>22</v>
      </c>
      <c r="K5187" s="1" t="s">
        <v>22</v>
      </c>
      <c r="L5187" s="1" t="s">
        <v>32</v>
      </c>
      <c r="M5187" s="1" t="s">
        <v>32</v>
      </c>
      <c r="N5187" s="1" t="s">
        <v>51</v>
      </c>
      <c r="O5187" s="1" t="s">
        <v>41</v>
      </c>
      <c r="P5187">
        <v>176.2</v>
      </c>
      <c r="Q5187" s="1" t="s">
        <v>42</v>
      </c>
      <c r="R5187" s="1" t="s">
        <v>34</v>
      </c>
    </row>
    <row r="5188" spans="1:18" x14ac:dyDescent="0.35">
      <c r="A5188" s="1" t="s">
        <v>5236</v>
      </c>
      <c r="B5188">
        <v>26</v>
      </c>
      <c r="C5188">
        <v>37</v>
      </c>
      <c r="D5188">
        <v>173.2</v>
      </c>
      <c r="E5188">
        <v>168.2</v>
      </c>
      <c r="F5188" s="1" t="s">
        <v>54</v>
      </c>
      <c r="G5188" s="1" t="s">
        <v>42</v>
      </c>
      <c r="H5188" s="1" t="s">
        <v>22</v>
      </c>
      <c r="I5188" s="1" t="s">
        <v>22</v>
      </c>
      <c r="J5188" s="1" t="s">
        <v>23</v>
      </c>
      <c r="K5188" s="1" t="s">
        <v>22</v>
      </c>
      <c r="L5188" s="1" t="s">
        <v>32</v>
      </c>
      <c r="M5188" s="1" t="s">
        <v>24</v>
      </c>
      <c r="N5188" s="1" t="s">
        <v>51</v>
      </c>
      <c r="O5188" s="1" t="s">
        <v>41</v>
      </c>
      <c r="P5188">
        <v>176.7</v>
      </c>
      <c r="Q5188" s="1" t="s">
        <v>42</v>
      </c>
      <c r="R5188" s="1" t="s">
        <v>52</v>
      </c>
    </row>
    <row r="5189" spans="1:18" x14ac:dyDescent="0.35">
      <c r="A5189" s="1" t="s">
        <v>5237</v>
      </c>
      <c r="B5189">
        <v>46</v>
      </c>
      <c r="C5189">
        <v>45</v>
      </c>
      <c r="D5189">
        <v>171.5</v>
      </c>
      <c r="E5189">
        <v>166.5</v>
      </c>
      <c r="F5189" s="1" t="s">
        <v>42</v>
      </c>
      <c r="G5189" s="1" t="s">
        <v>30</v>
      </c>
      <c r="H5189" s="1" t="s">
        <v>22</v>
      </c>
      <c r="I5189" s="1" t="s">
        <v>21</v>
      </c>
      <c r="J5189" s="1" t="s">
        <v>23</v>
      </c>
      <c r="K5189" s="1" t="s">
        <v>48</v>
      </c>
      <c r="L5189" s="1" t="s">
        <v>25</v>
      </c>
      <c r="M5189" s="1" t="s">
        <v>24</v>
      </c>
      <c r="N5189" s="1" t="s">
        <v>45</v>
      </c>
      <c r="O5189" s="1" t="s">
        <v>41</v>
      </c>
      <c r="P5189">
        <v>183.2</v>
      </c>
      <c r="Q5189" s="1" t="s">
        <v>30</v>
      </c>
      <c r="R5189" s="1" t="s">
        <v>28</v>
      </c>
    </row>
    <row r="5190" spans="1:18" x14ac:dyDescent="0.35">
      <c r="A5190" s="1" t="s">
        <v>5238</v>
      </c>
      <c r="B5190">
        <v>20</v>
      </c>
      <c r="C5190">
        <v>30</v>
      </c>
      <c r="D5190">
        <v>179.1</v>
      </c>
      <c r="E5190">
        <v>157.6</v>
      </c>
      <c r="F5190" s="1" t="s">
        <v>20</v>
      </c>
      <c r="G5190" s="1" t="s">
        <v>50</v>
      </c>
      <c r="H5190" s="1" t="s">
        <v>44</v>
      </c>
      <c r="I5190" s="1" t="s">
        <v>21</v>
      </c>
      <c r="J5190" s="1" t="s">
        <v>22</v>
      </c>
      <c r="K5190" s="1" t="s">
        <v>23</v>
      </c>
      <c r="L5190" s="1" t="s">
        <v>24</v>
      </c>
      <c r="M5190" s="1" t="s">
        <v>25</v>
      </c>
      <c r="N5190" s="1" t="s">
        <v>51</v>
      </c>
      <c r="O5190" s="1" t="s">
        <v>27</v>
      </c>
      <c r="P5190">
        <v>155.4</v>
      </c>
      <c r="Q5190" s="1" t="s">
        <v>50</v>
      </c>
      <c r="R5190" s="1" t="s">
        <v>52</v>
      </c>
    </row>
    <row r="5191" spans="1:18" x14ac:dyDescent="0.35">
      <c r="A5191" s="1" t="s">
        <v>5239</v>
      </c>
      <c r="B5191">
        <v>46</v>
      </c>
      <c r="C5191">
        <v>22</v>
      </c>
      <c r="D5191">
        <v>186.5</v>
      </c>
      <c r="E5191">
        <v>159.69999999999999</v>
      </c>
      <c r="F5191" s="1" t="s">
        <v>30</v>
      </c>
      <c r="G5191" s="1" t="s">
        <v>60</v>
      </c>
      <c r="H5191" s="1" t="s">
        <v>62</v>
      </c>
      <c r="I5191" s="1" t="s">
        <v>22</v>
      </c>
      <c r="J5191" s="1" t="s">
        <v>22</v>
      </c>
      <c r="K5191" s="1" t="s">
        <v>23</v>
      </c>
      <c r="L5191" s="1" t="s">
        <v>32</v>
      </c>
      <c r="M5191" s="1" t="s">
        <v>32</v>
      </c>
      <c r="N5191" s="1" t="s">
        <v>40</v>
      </c>
      <c r="O5191" s="1" t="s">
        <v>27</v>
      </c>
      <c r="P5191">
        <v>177</v>
      </c>
      <c r="Q5191" s="1" t="s">
        <v>60</v>
      </c>
      <c r="R5191" s="1" t="s">
        <v>28</v>
      </c>
    </row>
    <row r="5192" spans="1:18" x14ac:dyDescent="0.35">
      <c r="A5192" s="1" t="s">
        <v>5240</v>
      </c>
      <c r="B5192">
        <v>35</v>
      </c>
      <c r="C5192">
        <v>47</v>
      </c>
      <c r="D5192">
        <v>174.7</v>
      </c>
      <c r="E5192">
        <v>161.19999999999999</v>
      </c>
      <c r="F5192" s="1" t="s">
        <v>20</v>
      </c>
      <c r="G5192" s="1" t="s">
        <v>30</v>
      </c>
      <c r="H5192" s="1" t="s">
        <v>44</v>
      </c>
      <c r="I5192" s="1" t="s">
        <v>62</v>
      </c>
      <c r="J5192" s="1" t="s">
        <v>23</v>
      </c>
      <c r="K5192" s="1" t="s">
        <v>22</v>
      </c>
      <c r="L5192" s="1" t="s">
        <v>24</v>
      </c>
      <c r="M5192" s="1" t="s">
        <v>36</v>
      </c>
      <c r="N5192" s="1" t="s">
        <v>40</v>
      </c>
      <c r="O5192" s="1" t="s">
        <v>27</v>
      </c>
      <c r="P5192">
        <v>160.69999999999999</v>
      </c>
      <c r="Q5192" s="1" t="s">
        <v>60</v>
      </c>
      <c r="R5192" s="1" t="s">
        <v>28</v>
      </c>
    </row>
    <row r="5193" spans="1:18" x14ac:dyDescent="0.35">
      <c r="A5193" s="1" t="s">
        <v>5241</v>
      </c>
      <c r="B5193">
        <v>26</v>
      </c>
      <c r="C5193">
        <v>18</v>
      </c>
      <c r="D5193">
        <v>172.7</v>
      </c>
      <c r="E5193">
        <v>162.30000000000001</v>
      </c>
      <c r="F5193" s="1" t="s">
        <v>20</v>
      </c>
      <c r="G5193" s="1" t="s">
        <v>30</v>
      </c>
      <c r="H5193" s="1" t="s">
        <v>31</v>
      </c>
      <c r="I5193" s="1" t="s">
        <v>22</v>
      </c>
      <c r="J5193" s="1" t="s">
        <v>22</v>
      </c>
      <c r="K5193" s="1" t="s">
        <v>23</v>
      </c>
      <c r="L5193" s="1" t="s">
        <v>32</v>
      </c>
      <c r="M5193" s="1" t="s">
        <v>32</v>
      </c>
      <c r="N5193" s="1" t="s">
        <v>26</v>
      </c>
      <c r="O5193" s="1" t="s">
        <v>41</v>
      </c>
      <c r="P5193">
        <v>164.8</v>
      </c>
      <c r="Q5193" s="1" t="s">
        <v>60</v>
      </c>
      <c r="R5193" s="1" t="s">
        <v>34</v>
      </c>
    </row>
    <row r="5194" spans="1:18" x14ac:dyDescent="0.35">
      <c r="A5194" s="1" t="s">
        <v>5242</v>
      </c>
      <c r="B5194">
        <v>42</v>
      </c>
      <c r="C5194">
        <v>39</v>
      </c>
      <c r="D5194">
        <v>182.8</v>
      </c>
      <c r="E5194">
        <v>170</v>
      </c>
      <c r="F5194" s="1" t="s">
        <v>30</v>
      </c>
      <c r="G5194" s="1" t="s">
        <v>30</v>
      </c>
      <c r="H5194" s="1" t="s">
        <v>22</v>
      </c>
      <c r="I5194" s="1" t="s">
        <v>31</v>
      </c>
      <c r="J5194" s="1" t="s">
        <v>23</v>
      </c>
      <c r="K5194" s="1" t="s">
        <v>22</v>
      </c>
      <c r="L5194" s="1" t="s">
        <v>32</v>
      </c>
      <c r="M5194" s="1" t="s">
        <v>24</v>
      </c>
      <c r="N5194" s="1" t="s">
        <v>40</v>
      </c>
      <c r="O5194" s="1" t="s">
        <v>41</v>
      </c>
      <c r="P5194">
        <v>179.7</v>
      </c>
      <c r="Q5194" s="1" t="s">
        <v>42</v>
      </c>
      <c r="R5194" s="1" t="s">
        <v>28</v>
      </c>
    </row>
    <row r="5195" spans="1:18" x14ac:dyDescent="0.35">
      <c r="A5195" s="1" t="s">
        <v>5243</v>
      </c>
      <c r="B5195">
        <v>30</v>
      </c>
      <c r="C5195">
        <v>35</v>
      </c>
      <c r="D5195">
        <v>166.1</v>
      </c>
      <c r="E5195">
        <v>160.6</v>
      </c>
      <c r="F5195" s="1" t="s">
        <v>30</v>
      </c>
      <c r="G5195" s="1" t="s">
        <v>19</v>
      </c>
      <c r="H5195" s="1" t="s">
        <v>31</v>
      </c>
      <c r="I5195" s="1" t="s">
        <v>44</v>
      </c>
      <c r="J5195" s="1" t="s">
        <v>47</v>
      </c>
      <c r="K5195" s="1" t="s">
        <v>48</v>
      </c>
      <c r="L5195" s="1" t="s">
        <v>25</v>
      </c>
      <c r="M5195" s="1" t="s">
        <v>36</v>
      </c>
      <c r="N5195" s="1" t="s">
        <v>26</v>
      </c>
      <c r="O5195" s="1" t="s">
        <v>41</v>
      </c>
      <c r="P5195">
        <v>167.4</v>
      </c>
      <c r="Q5195" s="1" t="s">
        <v>30</v>
      </c>
      <c r="R5195" s="1" t="s">
        <v>34</v>
      </c>
    </row>
    <row r="5196" spans="1:18" x14ac:dyDescent="0.35">
      <c r="A5196" s="1" t="s">
        <v>5244</v>
      </c>
      <c r="B5196">
        <v>52</v>
      </c>
      <c r="C5196">
        <v>22</v>
      </c>
      <c r="D5196">
        <v>174.4</v>
      </c>
      <c r="E5196">
        <v>157.9</v>
      </c>
      <c r="F5196" s="1" t="s">
        <v>54</v>
      </c>
      <c r="G5196" s="1" t="s">
        <v>30</v>
      </c>
      <c r="H5196" s="1" t="s">
        <v>31</v>
      </c>
      <c r="I5196" s="1" t="s">
        <v>22</v>
      </c>
      <c r="J5196" s="1" t="s">
        <v>22</v>
      </c>
      <c r="K5196" s="1" t="s">
        <v>23</v>
      </c>
      <c r="L5196" s="1" t="s">
        <v>36</v>
      </c>
      <c r="M5196" s="1" t="s">
        <v>25</v>
      </c>
      <c r="N5196" s="1" t="s">
        <v>40</v>
      </c>
      <c r="O5196" s="1" t="s">
        <v>41</v>
      </c>
      <c r="P5196">
        <v>170.4</v>
      </c>
      <c r="Q5196" s="1" t="s">
        <v>42</v>
      </c>
      <c r="R5196" s="1" t="s">
        <v>34</v>
      </c>
    </row>
    <row r="5197" spans="1:18" x14ac:dyDescent="0.35">
      <c r="A5197" s="1" t="s">
        <v>5245</v>
      </c>
      <c r="B5197">
        <v>55</v>
      </c>
      <c r="C5197">
        <v>48</v>
      </c>
      <c r="D5197">
        <v>190.9</v>
      </c>
      <c r="E5197">
        <v>168.5</v>
      </c>
      <c r="F5197" s="1" t="s">
        <v>19</v>
      </c>
      <c r="G5197" s="1" t="s">
        <v>30</v>
      </c>
      <c r="H5197" s="1" t="s">
        <v>44</v>
      </c>
      <c r="I5197" s="1" t="s">
        <v>31</v>
      </c>
      <c r="J5197" s="1" t="s">
        <v>23</v>
      </c>
      <c r="K5197" s="1" t="s">
        <v>23</v>
      </c>
      <c r="L5197" s="1" t="s">
        <v>25</v>
      </c>
      <c r="M5197" s="1" t="s">
        <v>36</v>
      </c>
      <c r="N5197" s="1" t="s">
        <v>65</v>
      </c>
      <c r="O5197" s="1" t="s">
        <v>27</v>
      </c>
      <c r="P5197">
        <v>172.9</v>
      </c>
      <c r="Q5197" s="1" t="s">
        <v>30</v>
      </c>
      <c r="R5197" s="1" t="s">
        <v>28</v>
      </c>
    </row>
    <row r="5198" spans="1:18" x14ac:dyDescent="0.35">
      <c r="A5198" s="1" t="s">
        <v>5246</v>
      </c>
      <c r="B5198">
        <v>36</v>
      </c>
      <c r="C5198">
        <v>23</v>
      </c>
      <c r="D5198">
        <v>177.2</v>
      </c>
      <c r="E5198">
        <v>168.3</v>
      </c>
      <c r="F5198" s="1" t="s">
        <v>60</v>
      </c>
      <c r="G5198" s="1" t="s">
        <v>30</v>
      </c>
      <c r="H5198" s="1" t="s">
        <v>22</v>
      </c>
      <c r="I5198" s="1" t="s">
        <v>21</v>
      </c>
      <c r="J5198" s="1" t="s">
        <v>23</v>
      </c>
      <c r="K5198" s="1" t="s">
        <v>22</v>
      </c>
      <c r="L5198" s="1" t="s">
        <v>36</v>
      </c>
      <c r="M5198" s="1" t="s">
        <v>32</v>
      </c>
      <c r="N5198" s="1" t="s">
        <v>51</v>
      </c>
      <c r="O5198" s="1" t="s">
        <v>41</v>
      </c>
      <c r="P5198">
        <v>178</v>
      </c>
      <c r="Q5198" s="1" t="s">
        <v>42</v>
      </c>
      <c r="R5198" s="1" t="s">
        <v>34</v>
      </c>
    </row>
    <row r="5199" spans="1:18" x14ac:dyDescent="0.35">
      <c r="A5199" s="1" t="s">
        <v>5247</v>
      </c>
      <c r="B5199">
        <v>54</v>
      </c>
      <c r="C5199">
        <v>44</v>
      </c>
      <c r="D5199">
        <v>179.4</v>
      </c>
      <c r="E5199">
        <v>166.4</v>
      </c>
      <c r="F5199" s="1" t="s">
        <v>19</v>
      </c>
      <c r="G5199" s="1" t="s">
        <v>19</v>
      </c>
      <c r="H5199" s="1" t="s">
        <v>22</v>
      </c>
      <c r="I5199" s="1" t="s">
        <v>31</v>
      </c>
      <c r="J5199" s="1" t="s">
        <v>47</v>
      </c>
      <c r="K5199" s="1" t="s">
        <v>48</v>
      </c>
      <c r="L5199" s="1" t="s">
        <v>24</v>
      </c>
      <c r="M5199" s="1" t="s">
        <v>39</v>
      </c>
      <c r="N5199" s="1" t="s">
        <v>33</v>
      </c>
      <c r="O5199" s="1" t="s">
        <v>41</v>
      </c>
      <c r="P5199">
        <v>175.2</v>
      </c>
      <c r="Q5199" s="1" t="s">
        <v>54</v>
      </c>
      <c r="R5199" s="1" t="s">
        <v>28</v>
      </c>
    </row>
    <row r="5200" spans="1:18" x14ac:dyDescent="0.35">
      <c r="A5200" s="1" t="s">
        <v>5248</v>
      </c>
      <c r="B5200">
        <v>24</v>
      </c>
      <c r="C5200">
        <v>42</v>
      </c>
      <c r="D5200">
        <v>171.7</v>
      </c>
      <c r="E5200">
        <v>151.4</v>
      </c>
      <c r="F5200" s="1" t="s">
        <v>30</v>
      </c>
      <c r="G5200" s="1" t="s">
        <v>30</v>
      </c>
      <c r="H5200" s="1" t="s">
        <v>22</v>
      </c>
      <c r="I5200" s="1" t="s">
        <v>22</v>
      </c>
      <c r="J5200" s="1" t="s">
        <v>23</v>
      </c>
      <c r="K5200" s="1" t="s">
        <v>22</v>
      </c>
      <c r="L5200" s="1" t="s">
        <v>25</v>
      </c>
      <c r="M5200" s="1" t="s">
        <v>25</v>
      </c>
      <c r="N5200" s="1" t="s">
        <v>51</v>
      </c>
      <c r="O5200" s="1" t="s">
        <v>27</v>
      </c>
      <c r="P5200">
        <v>156.80000000000001</v>
      </c>
      <c r="Q5200" s="1" t="s">
        <v>30</v>
      </c>
      <c r="R5200" s="1" t="s">
        <v>34</v>
      </c>
    </row>
    <row r="5201" spans="1:18" x14ac:dyDescent="0.35">
      <c r="A5201" s="1" t="s">
        <v>5249</v>
      </c>
      <c r="B5201">
        <v>51</v>
      </c>
      <c r="C5201">
        <v>46</v>
      </c>
      <c r="D5201">
        <v>178.1</v>
      </c>
      <c r="E5201">
        <v>161.5</v>
      </c>
      <c r="F5201" s="1" t="s">
        <v>19</v>
      </c>
      <c r="G5201" s="1" t="s">
        <v>30</v>
      </c>
      <c r="H5201" s="1" t="s">
        <v>22</v>
      </c>
      <c r="I5201" s="1" t="s">
        <v>44</v>
      </c>
      <c r="J5201" s="1" t="s">
        <v>23</v>
      </c>
      <c r="K5201" s="1" t="s">
        <v>48</v>
      </c>
      <c r="L5201" s="1" t="s">
        <v>24</v>
      </c>
      <c r="M5201" s="1" t="s">
        <v>25</v>
      </c>
      <c r="N5201" s="1" t="s">
        <v>33</v>
      </c>
      <c r="O5201" s="1" t="s">
        <v>41</v>
      </c>
      <c r="P5201">
        <v>183.8</v>
      </c>
      <c r="Q5201" s="1" t="s">
        <v>30</v>
      </c>
      <c r="R5201" s="1" t="s">
        <v>28</v>
      </c>
    </row>
    <row r="5202" spans="1:18" x14ac:dyDescent="0.35">
      <c r="A5202" s="1" t="s">
        <v>5250</v>
      </c>
      <c r="B5202">
        <v>22</v>
      </c>
      <c r="C5202">
        <v>45</v>
      </c>
      <c r="D5202">
        <v>182.5</v>
      </c>
      <c r="E5202">
        <v>159.6</v>
      </c>
      <c r="F5202" s="1" t="s">
        <v>30</v>
      </c>
      <c r="G5202" s="1" t="s">
        <v>30</v>
      </c>
      <c r="H5202" s="1" t="s">
        <v>31</v>
      </c>
      <c r="I5202" s="1" t="s">
        <v>31</v>
      </c>
      <c r="J5202" s="1" t="s">
        <v>22</v>
      </c>
      <c r="K5202" s="1" t="s">
        <v>22</v>
      </c>
      <c r="L5202" s="1" t="s">
        <v>32</v>
      </c>
      <c r="M5202" s="1" t="s">
        <v>25</v>
      </c>
      <c r="N5202" s="1" t="s">
        <v>51</v>
      </c>
      <c r="O5202" s="1" t="s">
        <v>41</v>
      </c>
      <c r="P5202">
        <v>175.6</v>
      </c>
      <c r="Q5202" s="1" t="s">
        <v>30</v>
      </c>
      <c r="R5202" s="1" t="s">
        <v>52</v>
      </c>
    </row>
    <row r="5203" spans="1:18" x14ac:dyDescent="0.35">
      <c r="A5203" s="1" t="s">
        <v>5251</v>
      </c>
      <c r="B5203">
        <v>54</v>
      </c>
      <c r="C5203">
        <v>33</v>
      </c>
      <c r="D5203">
        <v>163.4</v>
      </c>
      <c r="E5203">
        <v>163.6</v>
      </c>
      <c r="F5203" s="1" t="s">
        <v>20</v>
      </c>
      <c r="G5203" s="1" t="s">
        <v>20</v>
      </c>
      <c r="H5203" s="1" t="s">
        <v>44</v>
      </c>
      <c r="I5203" s="1" t="s">
        <v>22</v>
      </c>
      <c r="J5203" s="1" t="s">
        <v>23</v>
      </c>
      <c r="K5203" s="1" t="s">
        <v>22</v>
      </c>
      <c r="L5203" s="1" t="s">
        <v>25</v>
      </c>
      <c r="M5203" s="1" t="s">
        <v>24</v>
      </c>
      <c r="N5203" s="1" t="s">
        <v>51</v>
      </c>
      <c r="O5203" s="1" t="s">
        <v>27</v>
      </c>
      <c r="P5203">
        <v>156.1</v>
      </c>
      <c r="Q5203" s="1" t="s">
        <v>20</v>
      </c>
      <c r="R5203" s="1" t="s">
        <v>34</v>
      </c>
    </row>
    <row r="5204" spans="1:18" x14ac:dyDescent="0.35">
      <c r="A5204" s="1" t="s">
        <v>5252</v>
      </c>
      <c r="B5204">
        <v>33</v>
      </c>
      <c r="C5204">
        <v>29</v>
      </c>
      <c r="D5204">
        <v>173.3</v>
      </c>
      <c r="E5204">
        <v>155.80000000000001</v>
      </c>
      <c r="F5204" s="1" t="s">
        <v>19</v>
      </c>
      <c r="G5204" s="1" t="s">
        <v>20</v>
      </c>
      <c r="H5204" s="1" t="s">
        <v>22</v>
      </c>
      <c r="I5204" s="1" t="s">
        <v>44</v>
      </c>
      <c r="J5204" s="1" t="s">
        <v>47</v>
      </c>
      <c r="K5204" s="1" t="s">
        <v>23</v>
      </c>
      <c r="L5204" s="1" t="s">
        <v>32</v>
      </c>
      <c r="M5204" s="1" t="s">
        <v>32</v>
      </c>
      <c r="N5204" s="1" t="s">
        <v>51</v>
      </c>
      <c r="O5204" s="1" t="s">
        <v>27</v>
      </c>
      <c r="P5204">
        <v>161.4</v>
      </c>
      <c r="Q5204" s="1" t="s">
        <v>20</v>
      </c>
      <c r="R5204" s="1" t="s">
        <v>52</v>
      </c>
    </row>
    <row r="5205" spans="1:18" x14ac:dyDescent="0.35">
      <c r="A5205" s="1" t="s">
        <v>5253</v>
      </c>
      <c r="B5205">
        <v>50</v>
      </c>
      <c r="C5205">
        <v>37</v>
      </c>
      <c r="D5205">
        <v>176.4</v>
      </c>
      <c r="E5205">
        <v>165.9</v>
      </c>
      <c r="F5205" s="1" t="s">
        <v>30</v>
      </c>
      <c r="G5205" s="1" t="s">
        <v>20</v>
      </c>
      <c r="H5205" s="1" t="s">
        <v>22</v>
      </c>
      <c r="I5205" s="1" t="s">
        <v>21</v>
      </c>
      <c r="J5205" s="1" t="s">
        <v>22</v>
      </c>
      <c r="K5205" s="1" t="s">
        <v>23</v>
      </c>
      <c r="L5205" s="1" t="s">
        <v>24</v>
      </c>
      <c r="M5205" s="1" t="s">
        <v>25</v>
      </c>
      <c r="N5205" s="1" t="s">
        <v>33</v>
      </c>
      <c r="O5205" s="1" t="s">
        <v>41</v>
      </c>
      <c r="P5205">
        <v>177</v>
      </c>
      <c r="Q5205" s="1" t="s">
        <v>60</v>
      </c>
      <c r="R5205" s="1" t="s">
        <v>34</v>
      </c>
    </row>
    <row r="5206" spans="1:18" x14ac:dyDescent="0.35">
      <c r="A5206" s="1" t="s">
        <v>5254</v>
      </c>
      <c r="B5206">
        <v>50</v>
      </c>
      <c r="C5206">
        <v>35</v>
      </c>
      <c r="D5206">
        <v>173.6</v>
      </c>
      <c r="E5206">
        <v>163.1</v>
      </c>
      <c r="F5206" s="1" t="s">
        <v>60</v>
      </c>
      <c r="G5206" s="1" t="s">
        <v>20</v>
      </c>
      <c r="H5206" s="1" t="s">
        <v>22</v>
      </c>
      <c r="I5206" s="1" t="s">
        <v>22</v>
      </c>
      <c r="J5206" s="1" t="s">
        <v>47</v>
      </c>
      <c r="K5206" s="1" t="s">
        <v>22</v>
      </c>
      <c r="L5206" s="1" t="s">
        <v>36</v>
      </c>
      <c r="M5206" s="1" t="s">
        <v>36</v>
      </c>
      <c r="N5206" s="1" t="s">
        <v>33</v>
      </c>
      <c r="O5206" s="1" t="s">
        <v>27</v>
      </c>
      <c r="P5206">
        <v>162.69999999999999</v>
      </c>
      <c r="Q5206" s="1" t="s">
        <v>38</v>
      </c>
      <c r="R5206" s="1" t="s">
        <v>28</v>
      </c>
    </row>
    <row r="5207" spans="1:18" x14ac:dyDescent="0.35">
      <c r="A5207" s="1" t="s">
        <v>5255</v>
      </c>
      <c r="B5207">
        <v>36</v>
      </c>
      <c r="C5207">
        <v>40</v>
      </c>
      <c r="D5207">
        <v>170.6</v>
      </c>
      <c r="E5207">
        <v>166.3</v>
      </c>
      <c r="F5207" s="1" t="s">
        <v>20</v>
      </c>
      <c r="G5207" s="1" t="s">
        <v>19</v>
      </c>
      <c r="H5207" s="1" t="s">
        <v>31</v>
      </c>
      <c r="I5207" s="1" t="s">
        <v>22</v>
      </c>
      <c r="J5207" s="1" t="s">
        <v>23</v>
      </c>
      <c r="K5207" s="1" t="s">
        <v>23</v>
      </c>
      <c r="L5207" s="1" t="s">
        <v>32</v>
      </c>
      <c r="M5207" s="1" t="s">
        <v>39</v>
      </c>
      <c r="N5207" s="1" t="s">
        <v>40</v>
      </c>
      <c r="O5207" s="1" t="s">
        <v>27</v>
      </c>
      <c r="P5207">
        <v>161.19999999999999</v>
      </c>
      <c r="Q5207" s="1" t="s">
        <v>20</v>
      </c>
      <c r="R5207" s="1" t="s">
        <v>34</v>
      </c>
    </row>
    <row r="5208" spans="1:18" x14ac:dyDescent="0.35">
      <c r="A5208" s="1" t="s">
        <v>5256</v>
      </c>
      <c r="B5208">
        <v>43</v>
      </c>
      <c r="C5208">
        <v>44</v>
      </c>
      <c r="D5208">
        <v>183.8</v>
      </c>
      <c r="E5208">
        <v>156.5</v>
      </c>
      <c r="F5208" s="1" t="s">
        <v>20</v>
      </c>
      <c r="G5208" s="1" t="s">
        <v>19</v>
      </c>
      <c r="H5208" s="1" t="s">
        <v>21</v>
      </c>
      <c r="I5208" s="1" t="s">
        <v>22</v>
      </c>
      <c r="J5208" s="1" t="s">
        <v>23</v>
      </c>
      <c r="K5208" s="1" t="s">
        <v>22</v>
      </c>
      <c r="L5208" s="1" t="s">
        <v>24</v>
      </c>
      <c r="M5208" s="1" t="s">
        <v>24</v>
      </c>
      <c r="N5208" s="1" t="s">
        <v>26</v>
      </c>
      <c r="O5208" s="1" t="s">
        <v>41</v>
      </c>
      <c r="P5208">
        <v>178</v>
      </c>
      <c r="Q5208" s="1" t="s">
        <v>20</v>
      </c>
      <c r="R5208" s="1" t="s">
        <v>28</v>
      </c>
    </row>
    <row r="5209" spans="1:18" x14ac:dyDescent="0.35">
      <c r="A5209" s="1" t="s">
        <v>5257</v>
      </c>
      <c r="B5209">
        <v>42</v>
      </c>
      <c r="C5209">
        <v>34</v>
      </c>
      <c r="D5209">
        <v>175.4</v>
      </c>
      <c r="E5209">
        <v>162.6</v>
      </c>
      <c r="F5209" s="1" t="s">
        <v>19</v>
      </c>
      <c r="G5209" s="1" t="s">
        <v>42</v>
      </c>
      <c r="H5209" s="1" t="s">
        <v>31</v>
      </c>
      <c r="I5209" s="1" t="s">
        <v>22</v>
      </c>
      <c r="J5209" s="1" t="s">
        <v>23</v>
      </c>
      <c r="K5209" s="1" t="s">
        <v>22</v>
      </c>
      <c r="L5209" s="1" t="s">
        <v>36</v>
      </c>
      <c r="M5209" s="1" t="s">
        <v>39</v>
      </c>
      <c r="N5209" s="1" t="s">
        <v>51</v>
      </c>
      <c r="O5209" s="1" t="s">
        <v>41</v>
      </c>
      <c r="P5209">
        <v>181.5</v>
      </c>
      <c r="Q5209" s="1" t="s">
        <v>42</v>
      </c>
      <c r="R5209" s="1" t="s">
        <v>34</v>
      </c>
    </row>
    <row r="5210" spans="1:18" x14ac:dyDescent="0.35">
      <c r="A5210" s="1" t="s">
        <v>5258</v>
      </c>
      <c r="B5210">
        <v>37</v>
      </c>
      <c r="C5210">
        <v>38</v>
      </c>
      <c r="D5210">
        <v>169.1</v>
      </c>
      <c r="E5210">
        <v>165.7</v>
      </c>
      <c r="F5210" s="1" t="s">
        <v>19</v>
      </c>
      <c r="G5210" s="1" t="s">
        <v>30</v>
      </c>
      <c r="H5210" s="1" t="s">
        <v>22</v>
      </c>
      <c r="I5210" s="1" t="s">
        <v>22</v>
      </c>
      <c r="J5210" s="1" t="s">
        <v>22</v>
      </c>
      <c r="K5210" s="1" t="s">
        <v>23</v>
      </c>
      <c r="L5210" s="1" t="s">
        <v>25</v>
      </c>
      <c r="M5210" s="1" t="s">
        <v>32</v>
      </c>
      <c r="N5210" s="1" t="s">
        <v>33</v>
      </c>
      <c r="O5210" s="1" t="s">
        <v>27</v>
      </c>
      <c r="P5210">
        <v>169.1</v>
      </c>
      <c r="Q5210" s="1" t="s">
        <v>42</v>
      </c>
      <c r="R5210" s="1" t="s">
        <v>28</v>
      </c>
    </row>
    <row r="5211" spans="1:18" x14ac:dyDescent="0.35">
      <c r="A5211" s="1" t="s">
        <v>5259</v>
      </c>
      <c r="B5211">
        <v>33</v>
      </c>
      <c r="C5211">
        <v>48</v>
      </c>
      <c r="D5211">
        <v>180.9</v>
      </c>
      <c r="E5211">
        <v>145.69999999999999</v>
      </c>
      <c r="F5211" s="1" t="s">
        <v>30</v>
      </c>
      <c r="G5211" s="1" t="s">
        <v>19</v>
      </c>
      <c r="H5211" s="1" t="s">
        <v>44</v>
      </c>
      <c r="I5211" s="1" t="s">
        <v>22</v>
      </c>
      <c r="J5211" s="1" t="s">
        <v>22</v>
      </c>
      <c r="K5211" s="1" t="s">
        <v>48</v>
      </c>
      <c r="L5211" s="1" t="s">
        <v>25</v>
      </c>
      <c r="M5211" s="1" t="s">
        <v>39</v>
      </c>
      <c r="N5211" s="1" t="s">
        <v>40</v>
      </c>
      <c r="O5211" s="1" t="s">
        <v>41</v>
      </c>
      <c r="P5211">
        <v>167.5</v>
      </c>
      <c r="Q5211" s="1" t="s">
        <v>30</v>
      </c>
      <c r="R5211" s="1" t="s">
        <v>34</v>
      </c>
    </row>
    <row r="5212" spans="1:18" x14ac:dyDescent="0.35">
      <c r="A5212" s="1" t="s">
        <v>5260</v>
      </c>
      <c r="B5212">
        <v>34</v>
      </c>
      <c r="C5212">
        <v>20</v>
      </c>
      <c r="D5212">
        <v>183.7</v>
      </c>
      <c r="E5212">
        <v>165</v>
      </c>
      <c r="F5212" s="1" t="s">
        <v>50</v>
      </c>
      <c r="G5212" s="1" t="s">
        <v>20</v>
      </c>
      <c r="H5212" s="1" t="s">
        <v>22</v>
      </c>
      <c r="I5212" s="1" t="s">
        <v>31</v>
      </c>
      <c r="J5212" s="1" t="s">
        <v>22</v>
      </c>
      <c r="K5212" s="1" t="s">
        <v>22</v>
      </c>
      <c r="L5212" s="1" t="s">
        <v>32</v>
      </c>
      <c r="M5212" s="1" t="s">
        <v>24</v>
      </c>
      <c r="N5212" s="1" t="s">
        <v>45</v>
      </c>
      <c r="O5212" s="1" t="s">
        <v>41</v>
      </c>
      <c r="P5212">
        <v>184</v>
      </c>
      <c r="Q5212" s="1" t="s">
        <v>50</v>
      </c>
      <c r="R5212" s="1" t="s">
        <v>52</v>
      </c>
    </row>
    <row r="5213" spans="1:18" x14ac:dyDescent="0.35">
      <c r="A5213" s="1" t="s">
        <v>5261</v>
      </c>
      <c r="B5213">
        <v>34</v>
      </c>
      <c r="C5213">
        <v>34</v>
      </c>
      <c r="D5213">
        <v>182</v>
      </c>
      <c r="E5213">
        <v>158.80000000000001</v>
      </c>
      <c r="F5213" s="1" t="s">
        <v>20</v>
      </c>
      <c r="G5213" s="1" t="s">
        <v>19</v>
      </c>
      <c r="H5213" s="1" t="s">
        <v>31</v>
      </c>
      <c r="I5213" s="1" t="s">
        <v>62</v>
      </c>
      <c r="J5213" s="1" t="s">
        <v>23</v>
      </c>
      <c r="K5213" s="1" t="s">
        <v>23</v>
      </c>
      <c r="L5213" s="1" t="s">
        <v>24</v>
      </c>
      <c r="M5213" s="1" t="s">
        <v>32</v>
      </c>
      <c r="N5213" s="1" t="s">
        <v>65</v>
      </c>
      <c r="O5213" s="1" t="s">
        <v>41</v>
      </c>
      <c r="P5213">
        <v>179.7</v>
      </c>
      <c r="Q5213" s="1" t="s">
        <v>20</v>
      </c>
      <c r="R5213" s="1" t="s">
        <v>28</v>
      </c>
    </row>
    <row r="5214" spans="1:18" x14ac:dyDescent="0.35">
      <c r="A5214" s="1" t="s">
        <v>5262</v>
      </c>
      <c r="B5214">
        <v>25</v>
      </c>
      <c r="C5214">
        <v>43</v>
      </c>
      <c r="D5214">
        <v>171.1</v>
      </c>
      <c r="E5214">
        <v>160.9</v>
      </c>
      <c r="F5214" s="1" t="s">
        <v>30</v>
      </c>
      <c r="G5214" s="1" t="s">
        <v>19</v>
      </c>
      <c r="H5214" s="1" t="s">
        <v>62</v>
      </c>
      <c r="I5214" s="1" t="s">
        <v>44</v>
      </c>
      <c r="J5214" s="1" t="s">
        <v>23</v>
      </c>
      <c r="K5214" s="1" t="s">
        <v>23</v>
      </c>
      <c r="L5214" s="1" t="s">
        <v>39</v>
      </c>
      <c r="M5214" s="1" t="s">
        <v>25</v>
      </c>
      <c r="N5214" s="1" t="s">
        <v>51</v>
      </c>
      <c r="O5214" s="1" t="s">
        <v>27</v>
      </c>
      <c r="P5214">
        <v>155.69999999999999</v>
      </c>
      <c r="Q5214" s="1" t="s">
        <v>42</v>
      </c>
      <c r="R5214" s="1" t="s">
        <v>34</v>
      </c>
    </row>
    <row r="5215" spans="1:18" x14ac:dyDescent="0.35">
      <c r="A5215" s="1" t="s">
        <v>5263</v>
      </c>
      <c r="B5215">
        <v>46</v>
      </c>
      <c r="C5215">
        <v>40</v>
      </c>
      <c r="D5215">
        <v>171.4</v>
      </c>
      <c r="E5215">
        <v>168.5</v>
      </c>
      <c r="F5215" s="1" t="s">
        <v>19</v>
      </c>
      <c r="G5215" s="1" t="s">
        <v>20</v>
      </c>
      <c r="H5215" s="1" t="s">
        <v>44</v>
      </c>
      <c r="I5215" s="1" t="s">
        <v>21</v>
      </c>
      <c r="J5215" s="1" t="s">
        <v>23</v>
      </c>
      <c r="K5215" s="1" t="s">
        <v>23</v>
      </c>
      <c r="L5215" s="1" t="s">
        <v>32</v>
      </c>
      <c r="M5215" s="1" t="s">
        <v>36</v>
      </c>
      <c r="N5215" s="1" t="s">
        <v>40</v>
      </c>
      <c r="O5215" s="1" t="s">
        <v>41</v>
      </c>
      <c r="P5215">
        <v>182.1</v>
      </c>
      <c r="Q5215" s="1" t="s">
        <v>20</v>
      </c>
      <c r="R5215" s="1" t="s">
        <v>28</v>
      </c>
    </row>
    <row r="5216" spans="1:18" x14ac:dyDescent="0.35">
      <c r="A5216" s="1" t="s">
        <v>5264</v>
      </c>
      <c r="B5216">
        <v>34</v>
      </c>
      <c r="C5216">
        <v>23</v>
      </c>
      <c r="D5216">
        <v>166.7</v>
      </c>
      <c r="E5216">
        <v>167.5</v>
      </c>
      <c r="F5216" s="1" t="s">
        <v>30</v>
      </c>
      <c r="G5216" s="1" t="s">
        <v>30</v>
      </c>
      <c r="H5216" s="1" t="s">
        <v>44</v>
      </c>
      <c r="I5216" s="1" t="s">
        <v>31</v>
      </c>
      <c r="J5216" s="1" t="s">
        <v>48</v>
      </c>
      <c r="K5216" s="1" t="s">
        <v>23</v>
      </c>
      <c r="L5216" s="1" t="s">
        <v>24</v>
      </c>
      <c r="M5216" s="1" t="s">
        <v>36</v>
      </c>
      <c r="N5216" s="1" t="s">
        <v>33</v>
      </c>
      <c r="O5216" s="1" t="s">
        <v>27</v>
      </c>
      <c r="P5216">
        <v>160.5</v>
      </c>
      <c r="Q5216" s="1" t="s">
        <v>30</v>
      </c>
      <c r="R5216" s="1" t="s">
        <v>52</v>
      </c>
    </row>
    <row r="5217" spans="1:18" x14ac:dyDescent="0.35">
      <c r="A5217" s="1" t="s">
        <v>5265</v>
      </c>
      <c r="B5217">
        <v>55</v>
      </c>
      <c r="C5217">
        <v>45</v>
      </c>
      <c r="D5217">
        <v>175.8</v>
      </c>
      <c r="E5217">
        <v>157.5</v>
      </c>
      <c r="F5217" s="1" t="s">
        <v>30</v>
      </c>
      <c r="G5217" s="1" t="s">
        <v>30</v>
      </c>
      <c r="H5217" s="1" t="s">
        <v>22</v>
      </c>
      <c r="I5217" s="1" t="s">
        <v>44</v>
      </c>
      <c r="J5217" s="1" t="s">
        <v>48</v>
      </c>
      <c r="K5217" s="1" t="s">
        <v>23</v>
      </c>
      <c r="L5217" s="1" t="s">
        <v>32</v>
      </c>
      <c r="M5217" s="1" t="s">
        <v>24</v>
      </c>
      <c r="N5217" s="1" t="s">
        <v>40</v>
      </c>
      <c r="O5217" s="1" t="s">
        <v>27</v>
      </c>
      <c r="P5217">
        <v>158.4</v>
      </c>
      <c r="Q5217" s="1" t="s">
        <v>30</v>
      </c>
      <c r="R5217" s="1" t="s">
        <v>28</v>
      </c>
    </row>
    <row r="5218" spans="1:18" x14ac:dyDescent="0.35">
      <c r="A5218" s="1" t="s">
        <v>5266</v>
      </c>
      <c r="B5218">
        <v>27</v>
      </c>
      <c r="C5218">
        <v>25</v>
      </c>
      <c r="D5218">
        <v>181.7</v>
      </c>
      <c r="E5218">
        <v>150.9</v>
      </c>
      <c r="F5218" s="1" t="s">
        <v>30</v>
      </c>
      <c r="G5218" s="1" t="s">
        <v>19</v>
      </c>
      <c r="H5218" s="1" t="s">
        <v>44</v>
      </c>
      <c r="I5218" s="1" t="s">
        <v>22</v>
      </c>
      <c r="J5218" s="1" t="s">
        <v>23</v>
      </c>
      <c r="K5218" s="1" t="s">
        <v>22</v>
      </c>
      <c r="L5218" s="1" t="s">
        <v>25</v>
      </c>
      <c r="M5218" s="1" t="s">
        <v>32</v>
      </c>
      <c r="N5218" s="1" t="s">
        <v>33</v>
      </c>
      <c r="O5218" s="1" t="s">
        <v>27</v>
      </c>
      <c r="P5218">
        <v>159.19999999999999</v>
      </c>
      <c r="Q5218" s="1" t="s">
        <v>30</v>
      </c>
      <c r="R5218" s="1" t="s">
        <v>52</v>
      </c>
    </row>
    <row r="5219" spans="1:18" x14ac:dyDescent="0.35">
      <c r="A5219" s="1" t="s">
        <v>5267</v>
      </c>
      <c r="B5219">
        <v>34</v>
      </c>
      <c r="C5219">
        <v>25</v>
      </c>
      <c r="D5219">
        <v>177.9</v>
      </c>
      <c r="E5219">
        <v>160.5</v>
      </c>
      <c r="F5219" s="1" t="s">
        <v>42</v>
      </c>
      <c r="G5219" s="1" t="s">
        <v>60</v>
      </c>
      <c r="H5219" s="1" t="s">
        <v>31</v>
      </c>
      <c r="I5219" s="1" t="s">
        <v>22</v>
      </c>
      <c r="J5219" s="1" t="s">
        <v>23</v>
      </c>
      <c r="K5219" s="1" t="s">
        <v>47</v>
      </c>
      <c r="L5219" s="1" t="s">
        <v>25</v>
      </c>
      <c r="M5219" s="1" t="s">
        <v>25</v>
      </c>
      <c r="N5219" s="1" t="s">
        <v>45</v>
      </c>
      <c r="O5219" s="1" t="s">
        <v>41</v>
      </c>
      <c r="P5219">
        <v>171.2</v>
      </c>
      <c r="Q5219" s="1" t="s">
        <v>42</v>
      </c>
      <c r="R5219" s="1" t="s">
        <v>52</v>
      </c>
    </row>
    <row r="5220" spans="1:18" x14ac:dyDescent="0.35">
      <c r="A5220" s="1" t="s">
        <v>5268</v>
      </c>
      <c r="B5220">
        <v>22</v>
      </c>
      <c r="C5220">
        <v>36</v>
      </c>
      <c r="D5220">
        <v>186.3</v>
      </c>
      <c r="E5220">
        <v>167.4</v>
      </c>
      <c r="F5220" s="1" t="s">
        <v>30</v>
      </c>
      <c r="G5220" s="1" t="s">
        <v>20</v>
      </c>
      <c r="H5220" s="1" t="s">
        <v>22</v>
      </c>
      <c r="I5220" s="1" t="s">
        <v>31</v>
      </c>
      <c r="J5220" s="1" t="s">
        <v>23</v>
      </c>
      <c r="K5220" s="1" t="s">
        <v>22</v>
      </c>
      <c r="L5220" s="1" t="s">
        <v>39</v>
      </c>
      <c r="M5220" s="1" t="s">
        <v>24</v>
      </c>
      <c r="N5220" s="1" t="s">
        <v>65</v>
      </c>
      <c r="O5220" s="1" t="s">
        <v>27</v>
      </c>
      <c r="P5220">
        <v>173.4</v>
      </c>
      <c r="Q5220" s="1" t="s">
        <v>60</v>
      </c>
      <c r="R5220" s="1" t="s">
        <v>34</v>
      </c>
    </row>
    <row r="5221" spans="1:18" x14ac:dyDescent="0.35">
      <c r="A5221" s="1" t="s">
        <v>5269</v>
      </c>
      <c r="B5221">
        <v>32</v>
      </c>
      <c r="C5221">
        <v>46</v>
      </c>
      <c r="D5221">
        <v>160.4</v>
      </c>
      <c r="E5221">
        <v>168.9</v>
      </c>
      <c r="F5221" s="1" t="s">
        <v>50</v>
      </c>
      <c r="G5221" s="1" t="s">
        <v>60</v>
      </c>
      <c r="H5221" s="1" t="s">
        <v>62</v>
      </c>
      <c r="I5221" s="1" t="s">
        <v>44</v>
      </c>
      <c r="J5221" s="1" t="s">
        <v>23</v>
      </c>
      <c r="K5221" s="1" t="s">
        <v>22</v>
      </c>
      <c r="L5221" s="1" t="s">
        <v>32</v>
      </c>
      <c r="M5221" s="1" t="s">
        <v>39</v>
      </c>
      <c r="N5221" s="1" t="s">
        <v>33</v>
      </c>
      <c r="O5221" s="1" t="s">
        <v>27</v>
      </c>
      <c r="P5221">
        <v>146</v>
      </c>
      <c r="Q5221" s="1" t="s">
        <v>38</v>
      </c>
      <c r="R5221" s="1" t="s">
        <v>28</v>
      </c>
    </row>
    <row r="5222" spans="1:18" x14ac:dyDescent="0.35">
      <c r="A5222" s="1" t="s">
        <v>5270</v>
      </c>
      <c r="B5222">
        <v>53</v>
      </c>
      <c r="C5222">
        <v>40</v>
      </c>
      <c r="D5222">
        <v>175</v>
      </c>
      <c r="E5222">
        <v>148.4</v>
      </c>
      <c r="F5222" s="1" t="s">
        <v>20</v>
      </c>
      <c r="G5222" s="1" t="s">
        <v>20</v>
      </c>
      <c r="H5222" s="1" t="s">
        <v>22</v>
      </c>
      <c r="I5222" s="1" t="s">
        <v>31</v>
      </c>
      <c r="J5222" s="1" t="s">
        <v>47</v>
      </c>
      <c r="K5222" s="1" t="s">
        <v>23</v>
      </c>
      <c r="L5222" s="1" t="s">
        <v>32</v>
      </c>
      <c r="M5222" s="1" t="s">
        <v>36</v>
      </c>
      <c r="N5222" s="1" t="s">
        <v>65</v>
      </c>
      <c r="O5222" s="1" t="s">
        <v>41</v>
      </c>
      <c r="P5222">
        <v>168.9</v>
      </c>
      <c r="Q5222" s="1" t="s">
        <v>20</v>
      </c>
      <c r="R5222" s="1" t="s">
        <v>28</v>
      </c>
    </row>
    <row r="5223" spans="1:18" x14ac:dyDescent="0.35">
      <c r="A5223" s="1" t="s">
        <v>5271</v>
      </c>
      <c r="B5223">
        <v>43</v>
      </c>
      <c r="C5223">
        <v>49</v>
      </c>
      <c r="D5223">
        <v>179.8</v>
      </c>
      <c r="E5223">
        <v>164.6</v>
      </c>
      <c r="F5223" s="1" t="s">
        <v>20</v>
      </c>
      <c r="G5223" s="1" t="s">
        <v>20</v>
      </c>
      <c r="H5223" s="1" t="s">
        <v>44</v>
      </c>
      <c r="I5223" s="1" t="s">
        <v>44</v>
      </c>
      <c r="J5223" s="1" t="s">
        <v>48</v>
      </c>
      <c r="K5223" s="1" t="s">
        <v>47</v>
      </c>
      <c r="L5223" s="1" t="s">
        <v>32</v>
      </c>
      <c r="M5223" s="1" t="s">
        <v>24</v>
      </c>
      <c r="N5223" s="1" t="s">
        <v>45</v>
      </c>
      <c r="O5223" s="1" t="s">
        <v>41</v>
      </c>
      <c r="P5223">
        <v>181</v>
      </c>
      <c r="Q5223" s="1" t="s">
        <v>20</v>
      </c>
      <c r="R5223" s="1" t="s">
        <v>34</v>
      </c>
    </row>
    <row r="5224" spans="1:18" x14ac:dyDescent="0.35">
      <c r="A5224" s="1" t="s">
        <v>5272</v>
      </c>
      <c r="B5224">
        <v>51</v>
      </c>
      <c r="C5224">
        <v>27</v>
      </c>
      <c r="D5224">
        <v>169.7</v>
      </c>
      <c r="E5224">
        <v>163.80000000000001</v>
      </c>
      <c r="F5224" s="1" t="s">
        <v>30</v>
      </c>
      <c r="G5224" s="1" t="s">
        <v>30</v>
      </c>
      <c r="H5224" s="1" t="s">
        <v>22</v>
      </c>
      <c r="I5224" s="1" t="s">
        <v>22</v>
      </c>
      <c r="J5224" s="1" t="s">
        <v>23</v>
      </c>
      <c r="K5224" s="1" t="s">
        <v>48</v>
      </c>
      <c r="L5224" s="1" t="s">
        <v>25</v>
      </c>
      <c r="M5224" s="1" t="s">
        <v>24</v>
      </c>
      <c r="N5224" s="1" t="s">
        <v>40</v>
      </c>
      <c r="O5224" s="1" t="s">
        <v>27</v>
      </c>
      <c r="P5224">
        <v>164.4</v>
      </c>
      <c r="Q5224" s="1" t="s">
        <v>30</v>
      </c>
      <c r="R5224" s="1" t="s">
        <v>34</v>
      </c>
    </row>
    <row r="5225" spans="1:18" x14ac:dyDescent="0.35">
      <c r="A5225" s="1" t="s">
        <v>5273</v>
      </c>
      <c r="B5225">
        <v>51</v>
      </c>
      <c r="C5225">
        <v>44</v>
      </c>
      <c r="D5225">
        <v>166.1</v>
      </c>
      <c r="E5225">
        <v>165.6</v>
      </c>
      <c r="F5225" s="1" t="s">
        <v>20</v>
      </c>
      <c r="G5225" s="1" t="s">
        <v>20</v>
      </c>
      <c r="H5225" s="1" t="s">
        <v>22</v>
      </c>
      <c r="I5225" s="1" t="s">
        <v>22</v>
      </c>
      <c r="J5225" s="1" t="s">
        <v>23</v>
      </c>
      <c r="K5225" s="1" t="s">
        <v>22</v>
      </c>
      <c r="L5225" s="1" t="s">
        <v>25</v>
      </c>
      <c r="M5225" s="1" t="s">
        <v>24</v>
      </c>
      <c r="N5225" s="1" t="s">
        <v>45</v>
      </c>
      <c r="O5225" s="1" t="s">
        <v>41</v>
      </c>
      <c r="P5225">
        <v>175.1</v>
      </c>
      <c r="Q5225" s="1" t="s">
        <v>20</v>
      </c>
      <c r="R5225" s="1" t="s">
        <v>28</v>
      </c>
    </row>
    <row r="5226" spans="1:18" x14ac:dyDescent="0.35">
      <c r="A5226" s="1" t="s">
        <v>5274</v>
      </c>
      <c r="B5226">
        <v>49</v>
      </c>
      <c r="C5226">
        <v>18</v>
      </c>
      <c r="D5226">
        <v>165.5</v>
      </c>
      <c r="E5226">
        <v>161.1</v>
      </c>
      <c r="F5226" s="1" t="s">
        <v>20</v>
      </c>
      <c r="G5226" s="1" t="s">
        <v>30</v>
      </c>
      <c r="H5226" s="1" t="s">
        <v>22</v>
      </c>
      <c r="I5226" s="1" t="s">
        <v>21</v>
      </c>
      <c r="J5226" s="1" t="s">
        <v>22</v>
      </c>
      <c r="K5226" s="1" t="s">
        <v>23</v>
      </c>
      <c r="L5226" s="1" t="s">
        <v>24</v>
      </c>
      <c r="M5226" s="1" t="s">
        <v>39</v>
      </c>
      <c r="N5226" s="1" t="s">
        <v>65</v>
      </c>
      <c r="O5226" s="1" t="s">
        <v>41</v>
      </c>
      <c r="P5226">
        <v>172.8</v>
      </c>
      <c r="Q5226" s="1" t="s">
        <v>60</v>
      </c>
      <c r="R5226" s="1" t="s">
        <v>34</v>
      </c>
    </row>
    <row r="5227" spans="1:18" x14ac:dyDescent="0.35">
      <c r="A5227" s="1" t="s">
        <v>5275</v>
      </c>
      <c r="B5227">
        <v>32</v>
      </c>
      <c r="C5227">
        <v>46</v>
      </c>
      <c r="D5227">
        <v>174.7</v>
      </c>
      <c r="E5227">
        <v>150.4</v>
      </c>
      <c r="F5227" s="1" t="s">
        <v>20</v>
      </c>
      <c r="G5227" s="1" t="s">
        <v>60</v>
      </c>
      <c r="H5227" s="1" t="s">
        <v>44</v>
      </c>
      <c r="I5227" s="1" t="s">
        <v>22</v>
      </c>
      <c r="J5227" s="1" t="s">
        <v>23</v>
      </c>
      <c r="K5227" s="1" t="s">
        <v>23</v>
      </c>
      <c r="L5227" s="1" t="s">
        <v>32</v>
      </c>
      <c r="M5227" s="1" t="s">
        <v>39</v>
      </c>
      <c r="N5227" s="1" t="s">
        <v>40</v>
      </c>
      <c r="O5227" s="1" t="s">
        <v>41</v>
      </c>
      <c r="P5227">
        <v>168.2</v>
      </c>
      <c r="Q5227" s="1" t="s">
        <v>60</v>
      </c>
      <c r="R5227" s="1" t="s">
        <v>28</v>
      </c>
    </row>
    <row r="5228" spans="1:18" x14ac:dyDescent="0.35">
      <c r="A5228" s="1" t="s">
        <v>5276</v>
      </c>
      <c r="B5228">
        <v>20</v>
      </c>
      <c r="C5228">
        <v>20</v>
      </c>
      <c r="D5228">
        <v>165.4</v>
      </c>
      <c r="E5228">
        <v>158.30000000000001</v>
      </c>
      <c r="F5228" s="1" t="s">
        <v>30</v>
      </c>
      <c r="G5228" s="1" t="s">
        <v>42</v>
      </c>
      <c r="H5228" s="1" t="s">
        <v>22</v>
      </c>
      <c r="I5228" s="1" t="s">
        <v>22</v>
      </c>
      <c r="J5228" s="1" t="s">
        <v>23</v>
      </c>
      <c r="K5228" s="1" t="s">
        <v>47</v>
      </c>
      <c r="L5228" s="1" t="s">
        <v>36</v>
      </c>
      <c r="M5228" s="1" t="s">
        <v>24</v>
      </c>
      <c r="N5228" s="1" t="s">
        <v>51</v>
      </c>
      <c r="O5228" s="1" t="s">
        <v>27</v>
      </c>
      <c r="P5228">
        <v>151.69999999999999</v>
      </c>
      <c r="Q5228" s="1" t="s">
        <v>42</v>
      </c>
      <c r="R5228" s="1" t="s">
        <v>52</v>
      </c>
    </row>
    <row r="5229" spans="1:18" x14ac:dyDescent="0.35">
      <c r="A5229" s="1" t="s">
        <v>5277</v>
      </c>
      <c r="B5229">
        <v>53</v>
      </c>
      <c r="C5229">
        <v>48</v>
      </c>
      <c r="D5229">
        <v>184.3</v>
      </c>
      <c r="E5229">
        <v>155.5</v>
      </c>
      <c r="F5229" s="1" t="s">
        <v>30</v>
      </c>
      <c r="G5229" s="1" t="s">
        <v>50</v>
      </c>
      <c r="H5229" s="1" t="s">
        <v>21</v>
      </c>
      <c r="I5229" s="1" t="s">
        <v>21</v>
      </c>
      <c r="J5229" s="1" t="s">
        <v>22</v>
      </c>
      <c r="K5229" s="1" t="s">
        <v>22</v>
      </c>
      <c r="L5229" s="1" t="s">
        <v>32</v>
      </c>
      <c r="M5229" s="1" t="s">
        <v>36</v>
      </c>
      <c r="N5229" s="1" t="s">
        <v>45</v>
      </c>
      <c r="O5229" s="1" t="s">
        <v>41</v>
      </c>
      <c r="P5229">
        <v>178.4</v>
      </c>
      <c r="Q5229" s="1" t="s">
        <v>60</v>
      </c>
      <c r="R5229" s="1" t="s">
        <v>28</v>
      </c>
    </row>
    <row r="5230" spans="1:18" x14ac:dyDescent="0.35">
      <c r="A5230" s="1" t="s">
        <v>5278</v>
      </c>
      <c r="B5230">
        <v>34</v>
      </c>
      <c r="C5230">
        <v>28</v>
      </c>
      <c r="D5230">
        <v>177.6</v>
      </c>
      <c r="E5230">
        <v>154.80000000000001</v>
      </c>
      <c r="F5230" s="1" t="s">
        <v>30</v>
      </c>
      <c r="G5230" s="1" t="s">
        <v>19</v>
      </c>
      <c r="H5230" s="1" t="s">
        <v>31</v>
      </c>
      <c r="I5230" s="1" t="s">
        <v>22</v>
      </c>
      <c r="J5230" s="1" t="s">
        <v>23</v>
      </c>
      <c r="K5230" s="1" t="s">
        <v>23</v>
      </c>
      <c r="L5230" s="1" t="s">
        <v>25</v>
      </c>
      <c r="M5230" s="1" t="s">
        <v>36</v>
      </c>
      <c r="N5230" s="1" t="s">
        <v>51</v>
      </c>
      <c r="O5230" s="1" t="s">
        <v>41</v>
      </c>
      <c r="P5230">
        <v>170</v>
      </c>
      <c r="Q5230" s="1" t="s">
        <v>30</v>
      </c>
      <c r="R5230" s="1" t="s">
        <v>52</v>
      </c>
    </row>
    <row r="5231" spans="1:18" x14ac:dyDescent="0.35">
      <c r="A5231" s="1" t="s">
        <v>5279</v>
      </c>
      <c r="B5231">
        <v>33</v>
      </c>
      <c r="C5231">
        <v>39</v>
      </c>
      <c r="D5231">
        <v>172.6</v>
      </c>
      <c r="E5231">
        <v>165.7</v>
      </c>
      <c r="F5231" s="1" t="s">
        <v>60</v>
      </c>
      <c r="G5231" s="1" t="s">
        <v>20</v>
      </c>
      <c r="H5231" s="1" t="s">
        <v>21</v>
      </c>
      <c r="I5231" s="1" t="s">
        <v>22</v>
      </c>
      <c r="J5231" s="1" t="s">
        <v>22</v>
      </c>
      <c r="K5231" s="1" t="s">
        <v>22</v>
      </c>
      <c r="L5231" s="1" t="s">
        <v>39</v>
      </c>
      <c r="M5231" s="1" t="s">
        <v>32</v>
      </c>
      <c r="N5231" s="1" t="s">
        <v>45</v>
      </c>
      <c r="O5231" s="1" t="s">
        <v>41</v>
      </c>
      <c r="P5231">
        <v>182.6</v>
      </c>
      <c r="Q5231" s="1" t="s">
        <v>50</v>
      </c>
      <c r="R5231" s="1" t="s">
        <v>52</v>
      </c>
    </row>
    <row r="5232" spans="1:18" x14ac:dyDescent="0.35">
      <c r="A5232" s="1" t="s">
        <v>5280</v>
      </c>
      <c r="B5232">
        <v>48</v>
      </c>
      <c r="C5232">
        <v>35</v>
      </c>
      <c r="D5232">
        <v>173.4</v>
      </c>
      <c r="E5232">
        <v>160</v>
      </c>
      <c r="F5232" s="1" t="s">
        <v>30</v>
      </c>
      <c r="G5232" s="1" t="s">
        <v>42</v>
      </c>
      <c r="H5232" s="1" t="s">
        <v>21</v>
      </c>
      <c r="I5232" s="1" t="s">
        <v>22</v>
      </c>
      <c r="J5232" s="1" t="s">
        <v>23</v>
      </c>
      <c r="K5232" s="1" t="s">
        <v>22</v>
      </c>
      <c r="L5232" s="1" t="s">
        <v>32</v>
      </c>
      <c r="M5232" s="1" t="s">
        <v>32</v>
      </c>
      <c r="N5232" s="1" t="s">
        <v>33</v>
      </c>
      <c r="O5232" s="1" t="s">
        <v>41</v>
      </c>
      <c r="P5232">
        <v>170.3</v>
      </c>
      <c r="Q5232" s="1" t="s">
        <v>30</v>
      </c>
      <c r="R5232" s="1" t="s">
        <v>28</v>
      </c>
    </row>
    <row r="5233" spans="1:18" x14ac:dyDescent="0.35">
      <c r="A5233" s="1" t="s">
        <v>5281</v>
      </c>
      <c r="B5233">
        <v>53</v>
      </c>
      <c r="C5233">
        <v>23</v>
      </c>
      <c r="D5233">
        <v>181.6</v>
      </c>
      <c r="E5233">
        <v>163.4</v>
      </c>
      <c r="F5233" s="1" t="s">
        <v>20</v>
      </c>
      <c r="G5233" s="1" t="s">
        <v>30</v>
      </c>
      <c r="H5233" s="1" t="s">
        <v>22</v>
      </c>
      <c r="I5233" s="1" t="s">
        <v>44</v>
      </c>
      <c r="J5233" s="1" t="s">
        <v>23</v>
      </c>
      <c r="K5233" s="1" t="s">
        <v>22</v>
      </c>
      <c r="L5233" s="1" t="s">
        <v>39</v>
      </c>
      <c r="M5233" s="1" t="s">
        <v>36</v>
      </c>
      <c r="N5233" s="1" t="s">
        <v>26</v>
      </c>
      <c r="O5233" s="1" t="s">
        <v>41</v>
      </c>
      <c r="P5233">
        <v>178.3</v>
      </c>
      <c r="Q5233" s="1" t="s">
        <v>60</v>
      </c>
      <c r="R5233" s="1" t="s">
        <v>28</v>
      </c>
    </row>
    <row r="5234" spans="1:18" x14ac:dyDescent="0.35">
      <c r="A5234" s="1" t="s">
        <v>5282</v>
      </c>
      <c r="B5234">
        <v>37</v>
      </c>
      <c r="C5234">
        <v>20</v>
      </c>
      <c r="D5234">
        <v>183.4</v>
      </c>
      <c r="E5234">
        <v>167.3</v>
      </c>
      <c r="F5234" s="1" t="s">
        <v>20</v>
      </c>
      <c r="G5234" s="1" t="s">
        <v>30</v>
      </c>
      <c r="H5234" s="1" t="s">
        <v>22</v>
      </c>
      <c r="I5234" s="1" t="s">
        <v>22</v>
      </c>
      <c r="J5234" s="1" t="s">
        <v>23</v>
      </c>
      <c r="K5234" s="1" t="s">
        <v>22</v>
      </c>
      <c r="L5234" s="1" t="s">
        <v>36</v>
      </c>
      <c r="M5234" s="1" t="s">
        <v>36</v>
      </c>
      <c r="N5234" s="1" t="s">
        <v>51</v>
      </c>
      <c r="O5234" s="1" t="s">
        <v>27</v>
      </c>
      <c r="P5234">
        <v>164.2</v>
      </c>
      <c r="Q5234" s="1" t="s">
        <v>60</v>
      </c>
      <c r="R5234" s="1" t="s">
        <v>52</v>
      </c>
    </row>
    <row r="5235" spans="1:18" x14ac:dyDescent="0.35">
      <c r="A5235" s="1" t="s">
        <v>5283</v>
      </c>
      <c r="B5235">
        <v>26</v>
      </c>
      <c r="C5235">
        <v>22</v>
      </c>
      <c r="D5235">
        <v>167.5</v>
      </c>
      <c r="E5235">
        <v>150.6</v>
      </c>
      <c r="F5235" s="1" t="s">
        <v>19</v>
      </c>
      <c r="G5235" s="1" t="s">
        <v>54</v>
      </c>
      <c r="H5235" s="1" t="s">
        <v>22</v>
      </c>
      <c r="I5235" s="1" t="s">
        <v>22</v>
      </c>
      <c r="J5235" s="1" t="s">
        <v>23</v>
      </c>
      <c r="K5235" s="1" t="s">
        <v>22</v>
      </c>
      <c r="L5235" s="1" t="s">
        <v>32</v>
      </c>
      <c r="M5235" s="1" t="s">
        <v>25</v>
      </c>
      <c r="N5235" s="1" t="s">
        <v>51</v>
      </c>
      <c r="O5235" s="1" t="s">
        <v>27</v>
      </c>
      <c r="P5235">
        <v>157.80000000000001</v>
      </c>
      <c r="Q5235" s="1" t="s">
        <v>19</v>
      </c>
      <c r="R5235" s="1" t="s">
        <v>52</v>
      </c>
    </row>
    <row r="5236" spans="1:18" x14ac:dyDescent="0.35">
      <c r="A5236" s="1" t="s">
        <v>5284</v>
      </c>
      <c r="B5236">
        <v>48</v>
      </c>
      <c r="C5236">
        <v>26</v>
      </c>
      <c r="D5236">
        <v>168.9</v>
      </c>
      <c r="E5236">
        <v>170.6</v>
      </c>
      <c r="F5236" s="1" t="s">
        <v>19</v>
      </c>
      <c r="G5236" s="1" t="s">
        <v>50</v>
      </c>
      <c r="H5236" s="1" t="s">
        <v>62</v>
      </c>
      <c r="I5236" s="1" t="s">
        <v>21</v>
      </c>
      <c r="J5236" s="1" t="s">
        <v>23</v>
      </c>
      <c r="K5236" s="1" t="s">
        <v>48</v>
      </c>
      <c r="L5236" s="1" t="s">
        <v>36</v>
      </c>
      <c r="M5236" s="1" t="s">
        <v>25</v>
      </c>
      <c r="N5236" s="1" t="s">
        <v>51</v>
      </c>
      <c r="O5236" s="1" t="s">
        <v>41</v>
      </c>
      <c r="P5236">
        <v>180</v>
      </c>
      <c r="Q5236" s="1" t="s">
        <v>50</v>
      </c>
      <c r="R5236" s="1" t="s">
        <v>52</v>
      </c>
    </row>
    <row r="5237" spans="1:18" x14ac:dyDescent="0.35">
      <c r="A5237" s="1" t="s">
        <v>5285</v>
      </c>
      <c r="B5237">
        <v>50</v>
      </c>
      <c r="C5237">
        <v>45</v>
      </c>
      <c r="D5237">
        <v>171.5</v>
      </c>
      <c r="E5237">
        <v>171.7</v>
      </c>
      <c r="F5237" s="1" t="s">
        <v>19</v>
      </c>
      <c r="G5237" s="1" t="s">
        <v>20</v>
      </c>
      <c r="H5237" s="1" t="s">
        <v>21</v>
      </c>
      <c r="I5237" s="1" t="s">
        <v>22</v>
      </c>
      <c r="J5237" s="1" t="s">
        <v>22</v>
      </c>
      <c r="K5237" s="1" t="s">
        <v>48</v>
      </c>
      <c r="L5237" s="1" t="s">
        <v>25</v>
      </c>
      <c r="M5237" s="1" t="s">
        <v>39</v>
      </c>
      <c r="N5237" s="1" t="s">
        <v>26</v>
      </c>
      <c r="O5237" s="1" t="s">
        <v>27</v>
      </c>
      <c r="P5237">
        <v>165.7</v>
      </c>
      <c r="Q5237" s="1" t="s">
        <v>50</v>
      </c>
      <c r="R5237" s="1" t="s">
        <v>28</v>
      </c>
    </row>
    <row r="5238" spans="1:18" x14ac:dyDescent="0.35">
      <c r="A5238" s="1" t="s">
        <v>5286</v>
      </c>
      <c r="B5238">
        <v>44</v>
      </c>
      <c r="C5238">
        <v>36</v>
      </c>
      <c r="D5238">
        <v>169.6</v>
      </c>
      <c r="E5238">
        <v>150.30000000000001</v>
      </c>
      <c r="F5238" s="1" t="s">
        <v>19</v>
      </c>
      <c r="G5238" s="1" t="s">
        <v>30</v>
      </c>
      <c r="H5238" s="1" t="s">
        <v>21</v>
      </c>
      <c r="I5238" s="1" t="s">
        <v>21</v>
      </c>
      <c r="J5238" s="1" t="s">
        <v>22</v>
      </c>
      <c r="K5238" s="1" t="s">
        <v>47</v>
      </c>
      <c r="L5238" s="1" t="s">
        <v>25</v>
      </c>
      <c r="M5238" s="1" t="s">
        <v>39</v>
      </c>
      <c r="N5238" s="1" t="s">
        <v>33</v>
      </c>
      <c r="O5238" s="1" t="s">
        <v>41</v>
      </c>
      <c r="P5238">
        <v>161.6</v>
      </c>
      <c r="Q5238" s="1" t="s">
        <v>30</v>
      </c>
      <c r="R5238" s="1" t="s">
        <v>34</v>
      </c>
    </row>
    <row r="5239" spans="1:18" x14ac:dyDescent="0.35">
      <c r="A5239" s="1" t="s">
        <v>5287</v>
      </c>
      <c r="B5239">
        <v>33</v>
      </c>
      <c r="C5239">
        <v>45</v>
      </c>
      <c r="D5239">
        <v>161.4</v>
      </c>
      <c r="E5239">
        <v>165.2</v>
      </c>
      <c r="F5239" s="1" t="s">
        <v>20</v>
      </c>
      <c r="G5239" s="1" t="s">
        <v>19</v>
      </c>
      <c r="H5239" s="1" t="s">
        <v>22</v>
      </c>
      <c r="I5239" s="1" t="s">
        <v>21</v>
      </c>
      <c r="J5239" s="1" t="s">
        <v>22</v>
      </c>
      <c r="K5239" s="1" t="s">
        <v>23</v>
      </c>
      <c r="L5239" s="1" t="s">
        <v>25</v>
      </c>
      <c r="M5239" s="1" t="s">
        <v>39</v>
      </c>
      <c r="N5239" s="1" t="s">
        <v>51</v>
      </c>
      <c r="O5239" s="1" t="s">
        <v>41</v>
      </c>
      <c r="P5239">
        <v>167.7</v>
      </c>
      <c r="Q5239" s="1" t="s">
        <v>20</v>
      </c>
      <c r="R5239" s="1" t="s">
        <v>34</v>
      </c>
    </row>
    <row r="5240" spans="1:18" x14ac:dyDescent="0.35">
      <c r="A5240" s="1" t="s">
        <v>5288</v>
      </c>
      <c r="B5240">
        <v>27</v>
      </c>
      <c r="C5240">
        <v>44</v>
      </c>
      <c r="D5240">
        <v>168.3</v>
      </c>
      <c r="E5240">
        <v>172.9</v>
      </c>
      <c r="F5240" s="1" t="s">
        <v>19</v>
      </c>
      <c r="G5240" s="1" t="s">
        <v>20</v>
      </c>
      <c r="H5240" s="1" t="s">
        <v>44</v>
      </c>
      <c r="I5240" s="1" t="s">
        <v>22</v>
      </c>
      <c r="J5240" s="1" t="s">
        <v>23</v>
      </c>
      <c r="K5240" s="1" t="s">
        <v>23</v>
      </c>
      <c r="L5240" s="1" t="s">
        <v>39</v>
      </c>
      <c r="M5240" s="1" t="s">
        <v>24</v>
      </c>
      <c r="N5240" s="1" t="s">
        <v>40</v>
      </c>
      <c r="O5240" s="1" t="s">
        <v>41</v>
      </c>
      <c r="P5240">
        <v>177.7</v>
      </c>
      <c r="Q5240" s="1" t="s">
        <v>20</v>
      </c>
      <c r="R5240" s="1" t="s">
        <v>28</v>
      </c>
    </row>
    <row r="5241" spans="1:18" x14ac:dyDescent="0.35">
      <c r="A5241" s="1" t="s">
        <v>5289</v>
      </c>
      <c r="B5241">
        <v>46</v>
      </c>
      <c r="C5241">
        <v>30</v>
      </c>
      <c r="D5241">
        <v>169.1</v>
      </c>
      <c r="E5241">
        <v>152.6</v>
      </c>
      <c r="F5241" s="1" t="s">
        <v>20</v>
      </c>
      <c r="G5241" s="1" t="s">
        <v>42</v>
      </c>
      <c r="H5241" s="1" t="s">
        <v>22</v>
      </c>
      <c r="I5241" s="1" t="s">
        <v>31</v>
      </c>
      <c r="J5241" s="1" t="s">
        <v>47</v>
      </c>
      <c r="K5241" s="1" t="s">
        <v>22</v>
      </c>
      <c r="L5241" s="1" t="s">
        <v>25</v>
      </c>
      <c r="M5241" s="1" t="s">
        <v>24</v>
      </c>
      <c r="N5241" s="1" t="s">
        <v>26</v>
      </c>
      <c r="O5241" s="1" t="s">
        <v>27</v>
      </c>
      <c r="P5241">
        <v>154.4</v>
      </c>
      <c r="Q5241" s="1" t="s">
        <v>60</v>
      </c>
      <c r="R5241" s="1" t="s">
        <v>28</v>
      </c>
    </row>
    <row r="5242" spans="1:18" x14ac:dyDescent="0.35">
      <c r="A5242" s="1" t="s">
        <v>5290</v>
      </c>
      <c r="B5242">
        <v>21</v>
      </c>
      <c r="C5242">
        <v>38</v>
      </c>
      <c r="D5242">
        <v>165.6</v>
      </c>
      <c r="E5242">
        <v>154</v>
      </c>
      <c r="F5242" s="1" t="s">
        <v>42</v>
      </c>
      <c r="G5242" s="1" t="s">
        <v>30</v>
      </c>
      <c r="H5242" s="1" t="s">
        <v>22</v>
      </c>
      <c r="I5242" s="1" t="s">
        <v>22</v>
      </c>
      <c r="J5242" s="1" t="s">
        <v>23</v>
      </c>
      <c r="K5242" s="1" t="s">
        <v>22</v>
      </c>
      <c r="L5242" s="1" t="s">
        <v>36</v>
      </c>
      <c r="M5242" s="1" t="s">
        <v>39</v>
      </c>
      <c r="N5242" s="1" t="s">
        <v>51</v>
      </c>
      <c r="O5242" s="1" t="s">
        <v>41</v>
      </c>
      <c r="P5242">
        <v>161.30000000000001</v>
      </c>
      <c r="Q5242" s="1" t="s">
        <v>30</v>
      </c>
      <c r="R5242" s="1" t="s">
        <v>34</v>
      </c>
    </row>
    <row r="5243" spans="1:18" x14ac:dyDescent="0.35">
      <c r="A5243" s="1" t="s">
        <v>5291</v>
      </c>
      <c r="B5243">
        <v>36</v>
      </c>
      <c r="C5243">
        <v>44</v>
      </c>
      <c r="D5243">
        <v>177.1</v>
      </c>
      <c r="E5243">
        <v>165.9</v>
      </c>
      <c r="F5243" s="1" t="s">
        <v>20</v>
      </c>
      <c r="G5243" s="1" t="s">
        <v>30</v>
      </c>
      <c r="H5243" s="1" t="s">
        <v>21</v>
      </c>
      <c r="I5243" s="1" t="s">
        <v>22</v>
      </c>
      <c r="J5243" s="1" t="s">
        <v>48</v>
      </c>
      <c r="K5243" s="1" t="s">
        <v>23</v>
      </c>
      <c r="L5243" s="1" t="s">
        <v>39</v>
      </c>
      <c r="M5243" s="1" t="s">
        <v>25</v>
      </c>
      <c r="N5243" s="1" t="s">
        <v>65</v>
      </c>
      <c r="O5243" s="1" t="s">
        <v>41</v>
      </c>
      <c r="P5243">
        <v>167.6</v>
      </c>
      <c r="Q5243" s="1" t="s">
        <v>60</v>
      </c>
      <c r="R5243" s="1" t="s">
        <v>28</v>
      </c>
    </row>
    <row r="5244" spans="1:18" x14ac:dyDescent="0.35">
      <c r="A5244" s="1" t="s">
        <v>5292</v>
      </c>
      <c r="B5244">
        <v>33</v>
      </c>
      <c r="C5244">
        <v>23</v>
      </c>
      <c r="D5244">
        <v>173.1</v>
      </c>
      <c r="E5244">
        <v>163.80000000000001</v>
      </c>
      <c r="F5244" s="1" t="s">
        <v>20</v>
      </c>
      <c r="G5244" s="1" t="s">
        <v>30</v>
      </c>
      <c r="H5244" s="1" t="s">
        <v>31</v>
      </c>
      <c r="I5244" s="1" t="s">
        <v>22</v>
      </c>
      <c r="J5244" s="1" t="s">
        <v>23</v>
      </c>
      <c r="K5244" s="1" t="s">
        <v>47</v>
      </c>
      <c r="L5244" s="1" t="s">
        <v>32</v>
      </c>
      <c r="M5244" s="1" t="s">
        <v>32</v>
      </c>
      <c r="N5244" s="1" t="s">
        <v>51</v>
      </c>
      <c r="O5244" s="1" t="s">
        <v>27</v>
      </c>
      <c r="P5244">
        <v>161.9</v>
      </c>
      <c r="Q5244" s="1" t="s">
        <v>60</v>
      </c>
      <c r="R5244" s="1" t="s">
        <v>52</v>
      </c>
    </row>
    <row r="5245" spans="1:18" x14ac:dyDescent="0.35">
      <c r="A5245" s="1" t="s">
        <v>5293</v>
      </c>
      <c r="B5245">
        <v>44</v>
      </c>
      <c r="C5245">
        <v>28</v>
      </c>
      <c r="D5245">
        <v>178.3</v>
      </c>
      <c r="E5245">
        <v>162.30000000000001</v>
      </c>
      <c r="F5245" s="1" t="s">
        <v>19</v>
      </c>
      <c r="G5245" s="1" t="s">
        <v>50</v>
      </c>
      <c r="H5245" s="1" t="s">
        <v>31</v>
      </c>
      <c r="I5245" s="1" t="s">
        <v>22</v>
      </c>
      <c r="J5245" s="1" t="s">
        <v>22</v>
      </c>
      <c r="K5245" s="1" t="s">
        <v>48</v>
      </c>
      <c r="L5245" s="1" t="s">
        <v>25</v>
      </c>
      <c r="M5245" s="1" t="s">
        <v>32</v>
      </c>
      <c r="N5245" s="1" t="s">
        <v>65</v>
      </c>
      <c r="O5245" s="1" t="s">
        <v>41</v>
      </c>
      <c r="P5245">
        <v>176.8</v>
      </c>
      <c r="Q5245" s="1" t="s">
        <v>50</v>
      </c>
      <c r="R5245" s="1" t="s">
        <v>28</v>
      </c>
    </row>
    <row r="5246" spans="1:18" x14ac:dyDescent="0.35">
      <c r="A5246" s="1" t="s">
        <v>5294</v>
      </c>
      <c r="B5246">
        <v>49</v>
      </c>
      <c r="C5246">
        <v>34</v>
      </c>
      <c r="D5246">
        <v>167.1</v>
      </c>
      <c r="E5246">
        <v>159.5</v>
      </c>
      <c r="F5246" s="1" t="s">
        <v>30</v>
      </c>
      <c r="G5246" s="1" t="s">
        <v>30</v>
      </c>
      <c r="H5246" s="1" t="s">
        <v>22</v>
      </c>
      <c r="I5246" s="1" t="s">
        <v>31</v>
      </c>
      <c r="J5246" s="1" t="s">
        <v>23</v>
      </c>
      <c r="K5246" s="1" t="s">
        <v>22</v>
      </c>
      <c r="L5246" s="1" t="s">
        <v>24</v>
      </c>
      <c r="M5246" s="1" t="s">
        <v>32</v>
      </c>
      <c r="N5246" s="1" t="s">
        <v>40</v>
      </c>
      <c r="O5246" s="1" t="s">
        <v>27</v>
      </c>
      <c r="P5246">
        <v>156.69999999999999</v>
      </c>
      <c r="Q5246" s="1" t="s">
        <v>42</v>
      </c>
      <c r="R5246" s="1" t="s">
        <v>34</v>
      </c>
    </row>
    <row r="5247" spans="1:18" x14ac:dyDescent="0.35">
      <c r="A5247" s="1" t="s">
        <v>5295</v>
      </c>
      <c r="B5247">
        <v>48</v>
      </c>
      <c r="C5247">
        <v>24</v>
      </c>
      <c r="D5247">
        <v>178.4</v>
      </c>
      <c r="E5247">
        <v>161.9</v>
      </c>
      <c r="F5247" s="1" t="s">
        <v>30</v>
      </c>
      <c r="G5247" s="1" t="s">
        <v>30</v>
      </c>
      <c r="H5247" s="1" t="s">
        <v>22</v>
      </c>
      <c r="I5247" s="1" t="s">
        <v>22</v>
      </c>
      <c r="J5247" s="1" t="s">
        <v>23</v>
      </c>
      <c r="K5247" s="1" t="s">
        <v>22</v>
      </c>
      <c r="L5247" s="1" t="s">
        <v>24</v>
      </c>
      <c r="M5247" s="1" t="s">
        <v>32</v>
      </c>
      <c r="N5247" s="1" t="s">
        <v>51</v>
      </c>
      <c r="O5247" s="1" t="s">
        <v>41</v>
      </c>
      <c r="P5247">
        <v>178.2</v>
      </c>
      <c r="Q5247" s="1" t="s">
        <v>30</v>
      </c>
      <c r="R5247" s="1" t="s">
        <v>34</v>
      </c>
    </row>
    <row r="5248" spans="1:18" x14ac:dyDescent="0.35">
      <c r="A5248" s="1" t="s">
        <v>5296</v>
      </c>
      <c r="B5248">
        <v>39</v>
      </c>
      <c r="C5248">
        <v>47</v>
      </c>
      <c r="D5248">
        <v>175</v>
      </c>
      <c r="E5248">
        <v>145.9</v>
      </c>
      <c r="F5248" s="1" t="s">
        <v>19</v>
      </c>
      <c r="G5248" s="1" t="s">
        <v>42</v>
      </c>
      <c r="H5248" s="1" t="s">
        <v>22</v>
      </c>
      <c r="I5248" s="1" t="s">
        <v>22</v>
      </c>
      <c r="J5248" s="1" t="s">
        <v>22</v>
      </c>
      <c r="K5248" s="1" t="s">
        <v>22</v>
      </c>
      <c r="L5248" s="1" t="s">
        <v>36</v>
      </c>
      <c r="M5248" s="1" t="s">
        <v>39</v>
      </c>
      <c r="N5248" s="1" t="s">
        <v>45</v>
      </c>
      <c r="O5248" s="1" t="s">
        <v>27</v>
      </c>
      <c r="P5248">
        <v>155.5</v>
      </c>
      <c r="Q5248" s="1" t="s">
        <v>42</v>
      </c>
      <c r="R5248" s="1" t="s">
        <v>34</v>
      </c>
    </row>
    <row r="5249" spans="1:18" x14ac:dyDescent="0.35">
      <c r="A5249" s="1" t="s">
        <v>5297</v>
      </c>
      <c r="B5249">
        <v>40</v>
      </c>
      <c r="C5249">
        <v>38</v>
      </c>
      <c r="D5249">
        <v>170.2</v>
      </c>
      <c r="E5249">
        <v>153.80000000000001</v>
      </c>
      <c r="F5249" s="1" t="s">
        <v>50</v>
      </c>
      <c r="G5249" s="1" t="s">
        <v>20</v>
      </c>
      <c r="H5249" s="1" t="s">
        <v>22</v>
      </c>
      <c r="I5249" s="1" t="s">
        <v>62</v>
      </c>
      <c r="J5249" s="1" t="s">
        <v>23</v>
      </c>
      <c r="K5249" s="1" t="s">
        <v>23</v>
      </c>
      <c r="L5249" s="1" t="s">
        <v>25</v>
      </c>
      <c r="M5249" s="1" t="s">
        <v>25</v>
      </c>
      <c r="N5249" s="1" t="s">
        <v>33</v>
      </c>
      <c r="O5249" s="1" t="s">
        <v>27</v>
      </c>
      <c r="P5249">
        <v>158.4</v>
      </c>
      <c r="Q5249" s="1" t="s">
        <v>20</v>
      </c>
      <c r="R5249" s="1" t="s">
        <v>34</v>
      </c>
    </row>
    <row r="5250" spans="1:18" x14ac:dyDescent="0.35">
      <c r="A5250" s="1" t="s">
        <v>5298</v>
      </c>
      <c r="B5250">
        <v>41</v>
      </c>
      <c r="C5250">
        <v>18</v>
      </c>
      <c r="D5250">
        <v>185.2</v>
      </c>
      <c r="E5250">
        <v>160.30000000000001</v>
      </c>
      <c r="F5250" s="1" t="s">
        <v>19</v>
      </c>
      <c r="G5250" s="1" t="s">
        <v>30</v>
      </c>
      <c r="H5250" s="1" t="s">
        <v>31</v>
      </c>
      <c r="I5250" s="1" t="s">
        <v>22</v>
      </c>
      <c r="J5250" s="1" t="s">
        <v>22</v>
      </c>
      <c r="K5250" s="1" t="s">
        <v>23</v>
      </c>
      <c r="L5250" s="1" t="s">
        <v>32</v>
      </c>
      <c r="M5250" s="1" t="s">
        <v>25</v>
      </c>
      <c r="N5250" s="1" t="s">
        <v>40</v>
      </c>
      <c r="O5250" s="1" t="s">
        <v>41</v>
      </c>
      <c r="P5250">
        <v>175.1</v>
      </c>
      <c r="Q5250" s="1" t="s">
        <v>42</v>
      </c>
      <c r="R5250" s="1" t="s">
        <v>34</v>
      </c>
    </row>
    <row r="5251" spans="1:18" x14ac:dyDescent="0.35">
      <c r="A5251" s="1" t="s">
        <v>5299</v>
      </c>
      <c r="B5251">
        <v>54</v>
      </c>
      <c r="C5251">
        <v>42</v>
      </c>
      <c r="D5251">
        <v>174.8</v>
      </c>
      <c r="E5251">
        <v>148.30000000000001</v>
      </c>
      <c r="F5251" s="1" t="s">
        <v>54</v>
      </c>
      <c r="G5251" s="1" t="s">
        <v>20</v>
      </c>
      <c r="H5251" s="1" t="s">
        <v>44</v>
      </c>
      <c r="I5251" s="1" t="s">
        <v>21</v>
      </c>
      <c r="J5251" s="1" t="s">
        <v>23</v>
      </c>
      <c r="K5251" s="1" t="s">
        <v>23</v>
      </c>
      <c r="L5251" s="1" t="s">
        <v>32</v>
      </c>
      <c r="M5251" s="1" t="s">
        <v>24</v>
      </c>
      <c r="N5251" s="1" t="s">
        <v>40</v>
      </c>
      <c r="O5251" s="1" t="s">
        <v>41</v>
      </c>
      <c r="P5251">
        <v>163.4</v>
      </c>
      <c r="Q5251" s="1" t="s">
        <v>20</v>
      </c>
      <c r="R5251" s="1" t="s">
        <v>28</v>
      </c>
    </row>
    <row r="5252" spans="1:18" x14ac:dyDescent="0.35">
      <c r="A5252" s="1" t="s">
        <v>5300</v>
      </c>
      <c r="B5252">
        <v>35</v>
      </c>
      <c r="C5252">
        <v>49</v>
      </c>
      <c r="D5252">
        <v>170.3</v>
      </c>
      <c r="E5252">
        <v>160.19999999999999</v>
      </c>
      <c r="F5252" s="1" t="s">
        <v>30</v>
      </c>
      <c r="G5252" s="1" t="s">
        <v>30</v>
      </c>
      <c r="H5252" s="1" t="s">
        <v>22</v>
      </c>
      <c r="I5252" s="1" t="s">
        <v>44</v>
      </c>
      <c r="J5252" s="1" t="s">
        <v>47</v>
      </c>
      <c r="K5252" s="1" t="s">
        <v>48</v>
      </c>
      <c r="L5252" s="1" t="s">
        <v>32</v>
      </c>
      <c r="M5252" s="1" t="s">
        <v>39</v>
      </c>
      <c r="N5252" s="1" t="s">
        <v>51</v>
      </c>
      <c r="O5252" s="1" t="s">
        <v>41</v>
      </c>
      <c r="P5252">
        <v>177.5</v>
      </c>
      <c r="Q5252" s="1" t="s">
        <v>30</v>
      </c>
      <c r="R5252" s="1" t="s">
        <v>34</v>
      </c>
    </row>
    <row r="5253" spans="1:18" x14ac:dyDescent="0.35">
      <c r="A5253" s="1" t="s">
        <v>5301</v>
      </c>
      <c r="B5253">
        <v>36</v>
      </c>
      <c r="C5253">
        <v>25</v>
      </c>
      <c r="D5253">
        <v>176</v>
      </c>
      <c r="E5253">
        <v>160.9</v>
      </c>
      <c r="F5253" s="1" t="s">
        <v>30</v>
      </c>
      <c r="G5253" s="1" t="s">
        <v>19</v>
      </c>
      <c r="H5253" s="1" t="s">
        <v>44</v>
      </c>
      <c r="I5253" s="1" t="s">
        <v>22</v>
      </c>
      <c r="J5253" s="1" t="s">
        <v>23</v>
      </c>
      <c r="K5253" s="1" t="s">
        <v>23</v>
      </c>
      <c r="L5253" s="1" t="s">
        <v>36</v>
      </c>
      <c r="M5253" s="1" t="s">
        <v>39</v>
      </c>
      <c r="N5253" s="1" t="s">
        <v>40</v>
      </c>
      <c r="O5253" s="1" t="s">
        <v>27</v>
      </c>
      <c r="P5253">
        <v>165.4</v>
      </c>
      <c r="Q5253" s="1" t="s">
        <v>42</v>
      </c>
      <c r="R5253" s="1" t="s">
        <v>34</v>
      </c>
    </row>
    <row r="5254" spans="1:18" x14ac:dyDescent="0.35">
      <c r="A5254" s="1" t="s">
        <v>5302</v>
      </c>
      <c r="B5254">
        <v>35</v>
      </c>
      <c r="C5254">
        <v>22</v>
      </c>
      <c r="D5254">
        <v>167.4</v>
      </c>
      <c r="E5254">
        <v>156.6</v>
      </c>
      <c r="F5254" s="1" t="s">
        <v>42</v>
      </c>
      <c r="G5254" s="1" t="s">
        <v>19</v>
      </c>
      <c r="H5254" s="1" t="s">
        <v>22</v>
      </c>
      <c r="I5254" s="1" t="s">
        <v>62</v>
      </c>
      <c r="J5254" s="1" t="s">
        <v>48</v>
      </c>
      <c r="K5254" s="1" t="s">
        <v>48</v>
      </c>
      <c r="L5254" s="1" t="s">
        <v>39</v>
      </c>
      <c r="M5254" s="1" t="s">
        <v>24</v>
      </c>
      <c r="N5254" s="1" t="s">
        <v>65</v>
      </c>
      <c r="O5254" s="1" t="s">
        <v>41</v>
      </c>
      <c r="P5254">
        <v>170.7</v>
      </c>
      <c r="Q5254" s="1" t="s">
        <v>42</v>
      </c>
      <c r="R5254" s="1" t="s">
        <v>34</v>
      </c>
    </row>
    <row r="5255" spans="1:18" x14ac:dyDescent="0.35">
      <c r="A5255" s="1" t="s">
        <v>5303</v>
      </c>
      <c r="B5255">
        <v>21</v>
      </c>
      <c r="C5255">
        <v>47</v>
      </c>
      <c r="D5255">
        <v>172.8</v>
      </c>
      <c r="E5255">
        <v>156.9</v>
      </c>
      <c r="F5255" s="1" t="s">
        <v>19</v>
      </c>
      <c r="G5255" s="1" t="s">
        <v>19</v>
      </c>
      <c r="H5255" s="1" t="s">
        <v>22</v>
      </c>
      <c r="I5255" s="1" t="s">
        <v>31</v>
      </c>
      <c r="J5255" s="1" t="s">
        <v>22</v>
      </c>
      <c r="K5255" s="1" t="s">
        <v>48</v>
      </c>
      <c r="L5255" s="1" t="s">
        <v>24</v>
      </c>
      <c r="M5255" s="1" t="s">
        <v>25</v>
      </c>
      <c r="N5255" s="1" t="s">
        <v>65</v>
      </c>
      <c r="O5255" s="1" t="s">
        <v>41</v>
      </c>
      <c r="P5255">
        <v>172.8</v>
      </c>
      <c r="Q5255" s="1" t="s">
        <v>54</v>
      </c>
      <c r="R5255" s="1" t="s">
        <v>28</v>
      </c>
    </row>
    <row r="5256" spans="1:18" x14ac:dyDescent="0.35">
      <c r="A5256" s="1" t="s">
        <v>5304</v>
      </c>
      <c r="B5256">
        <v>23</v>
      </c>
      <c r="C5256">
        <v>25</v>
      </c>
      <c r="D5256">
        <v>188.2</v>
      </c>
      <c r="E5256">
        <v>154.69999999999999</v>
      </c>
      <c r="F5256" s="1" t="s">
        <v>30</v>
      </c>
      <c r="G5256" s="1" t="s">
        <v>60</v>
      </c>
      <c r="H5256" s="1" t="s">
        <v>22</v>
      </c>
      <c r="I5256" s="1" t="s">
        <v>21</v>
      </c>
      <c r="J5256" s="1" t="s">
        <v>23</v>
      </c>
      <c r="K5256" s="1" t="s">
        <v>22</v>
      </c>
      <c r="L5256" s="1" t="s">
        <v>39</v>
      </c>
      <c r="M5256" s="1" t="s">
        <v>24</v>
      </c>
      <c r="N5256" s="1" t="s">
        <v>45</v>
      </c>
      <c r="O5256" s="1" t="s">
        <v>27</v>
      </c>
      <c r="P5256">
        <v>169.1</v>
      </c>
      <c r="Q5256" s="1" t="s">
        <v>42</v>
      </c>
      <c r="R5256" s="1" t="s">
        <v>52</v>
      </c>
    </row>
    <row r="5257" spans="1:18" x14ac:dyDescent="0.35">
      <c r="A5257" s="1" t="s">
        <v>5305</v>
      </c>
      <c r="B5257">
        <v>40</v>
      </c>
      <c r="C5257">
        <v>36</v>
      </c>
      <c r="D5257">
        <v>161.6</v>
      </c>
      <c r="E5257">
        <v>158.1</v>
      </c>
      <c r="F5257" s="1" t="s">
        <v>30</v>
      </c>
      <c r="G5257" s="1" t="s">
        <v>50</v>
      </c>
      <c r="H5257" s="1" t="s">
        <v>31</v>
      </c>
      <c r="I5257" s="1" t="s">
        <v>31</v>
      </c>
      <c r="J5257" s="1" t="s">
        <v>23</v>
      </c>
      <c r="K5257" s="1" t="s">
        <v>48</v>
      </c>
      <c r="L5257" s="1" t="s">
        <v>39</v>
      </c>
      <c r="M5257" s="1" t="s">
        <v>24</v>
      </c>
      <c r="N5257" s="1" t="s">
        <v>45</v>
      </c>
      <c r="O5257" s="1" t="s">
        <v>27</v>
      </c>
      <c r="P5257">
        <v>160.69999999999999</v>
      </c>
      <c r="Q5257" s="1" t="s">
        <v>60</v>
      </c>
      <c r="R5257" s="1" t="s">
        <v>34</v>
      </c>
    </row>
    <row r="5258" spans="1:18" x14ac:dyDescent="0.35">
      <c r="A5258" s="1" t="s">
        <v>5306</v>
      </c>
      <c r="B5258">
        <v>53</v>
      </c>
      <c r="C5258">
        <v>47</v>
      </c>
      <c r="D5258">
        <v>170.3</v>
      </c>
      <c r="E5258">
        <v>163.19999999999999</v>
      </c>
      <c r="F5258" s="1" t="s">
        <v>30</v>
      </c>
      <c r="G5258" s="1" t="s">
        <v>60</v>
      </c>
      <c r="H5258" s="1" t="s">
        <v>22</v>
      </c>
      <c r="I5258" s="1" t="s">
        <v>31</v>
      </c>
      <c r="J5258" s="1" t="s">
        <v>48</v>
      </c>
      <c r="K5258" s="1" t="s">
        <v>23</v>
      </c>
      <c r="L5258" s="1" t="s">
        <v>32</v>
      </c>
      <c r="M5258" s="1" t="s">
        <v>32</v>
      </c>
      <c r="N5258" s="1" t="s">
        <v>45</v>
      </c>
      <c r="O5258" s="1" t="s">
        <v>41</v>
      </c>
      <c r="P5258">
        <v>177.3</v>
      </c>
      <c r="Q5258" s="1" t="s">
        <v>60</v>
      </c>
      <c r="R5258" s="1" t="s">
        <v>28</v>
      </c>
    </row>
    <row r="5259" spans="1:18" x14ac:dyDescent="0.35">
      <c r="A5259" s="1" t="s">
        <v>5307</v>
      </c>
      <c r="B5259">
        <v>49</v>
      </c>
      <c r="C5259">
        <v>32</v>
      </c>
      <c r="D5259">
        <v>173</v>
      </c>
      <c r="E5259">
        <v>163.6</v>
      </c>
      <c r="F5259" s="1" t="s">
        <v>20</v>
      </c>
      <c r="G5259" s="1" t="s">
        <v>19</v>
      </c>
      <c r="H5259" s="1" t="s">
        <v>21</v>
      </c>
      <c r="I5259" s="1" t="s">
        <v>21</v>
      </c>
      <c r="J5259" s="1" t="s">
        <v>48</v>
      </c>
      <c r="K5259" s="1" t="s">
        <v>23</v>
      </c>
      <c r="L5259" s="1" t="s">
        <v>25</v>
      </c>
      <c r="M5259" s="1" t="s">
        <v>36</v>
      </c>
      <c r="N5259" s="1" t="s">
        <v>40</v>
      </c>
      <c r="O5259" s="1" t="s">
        <v>41</v>
      </c>
      <c r="P5259">
        <v>174.3</v>
      </c>
      <c r="Q5259" s="1" t="s">
        <v>50</v>
      </c>
      <c r="R5259" s="1" t="s">
        <v>34</v>
      </c>
    </row>
    <row r="5260" spans="1:18" x14ac:dyDescent="0.35">
      <c r="A5260" s="1" t="s">
        <v>5308</v>
      </c>
      <c r="B5260">
        <v>25</v>
      </c>
      <c r="C5260">
        <v>44</v>
      </c>
      <c r="D5260">
        <v>171.4</v>
      </c>
      <c r="E5260">
        <v>167.1</v>
      </c>
      <c r="F5260" s="1" t="s">
        <v>42</v>
      </c>
      <c r="G5260" s="1" t="s">
        <v>19</v>
      </c>
      <c r="H5260" s="1" t="s">
        <v>22</v>
      </c>
      <c r="I5260" s="1" t="s">
        <v>22</v>
      </c>
      <c r="J5260" s="1" t="s">
        <v>23</v>
      </c>
      <c r="K5260" s="1" t="s">
        <v>48</v>
      </c>
      <c r="L5260" s="1" t="s">
        <v>36</v>
      </c>
      <c r="M5260" s="1" t="s">
        <v>39</v>
      </c>
      <c r="N5260" s="1" t="s">
        <v>40</v>
      </c>
      <c r="O5260" s="1" t="s">
        <v>27</v>
      </c>
      <c r="P5260">
        <v>157.1</v>
      </c>
      <c r="Q5260" s="1" t="s">
        <v>42</v>
      </c>
      <c r="R5260" s="1" t="s">
        <v>34</v>
      </c>
    </row>
    <row r="5261" spans="1:18" x14ac:dyDescent="0.35">
      <c r="A5261" s="1" t="s">
        <v>5309</v>
      </c>
      <c r="B5261">
        <v>36</v>
      </c>
      <c r="C5261">
        <v>30</v>
      </c>
      <c r="D5261">
        <v>170.5</v>
      </c>
      <c r="E5261">
        <v>160.1</v>
      </c>
      <c r="F5261" s="1" t="s">
        <v>19</v>
      </c>
      <c r="G5261" s="1" t="s">
        <v>20</v>
      </c>
      <c r="H5261" s="1" t="s">
        <v>31</v>
      </c>
      <c r="I5261" s="1" t="s">
        <v>22</v>
      </c>
      <c r="J5261" s="1" t="s">
        <v>23</v>
      </c>
      <c r="K5261" s="1" t="s">
        <v>48</v>
      </c>
      <c r="L5261" s="1" t="s">
        <v>25</v>
      </c>
      <c r="M5261" s="1" t="s">
        <v>25</v>
      </c>
      <c r="N5261" s="1" t="s">
        <v>51</v>
      </c>
      <c r="O5261" s="1" t="s">
        <v>41</v>
      </c>
      <c r="P5261">
        <v>168.2</v>
      </c>
      <c r="Q5261" s="1" t="s">
        <v>50</v>
      </c>
      <c r="R5261" s="1" t="s">
        <v>34</v>
      </c>
    </row>
    <row r="5262" spans="1:18" x14ac:dyDescent="0.35">
      <c r="A5262" s="1" t="s">
        <v>5310</v>
      </c>
      <c r="B5262">
        <v>44</v>
      </c>
      <c r="C5262">
        <v>31</v>
      </c>
      <c r="D5262">
        <v>185.9</v>
      </c>
      <c r="E5262">
        <v>163.69999999999999</v>
      </c>
      <c r="F5262" s="1" t="s">
        <v>60</v>
      </c>
      <c r="G5262" s="1" t="s">
        <v>50</v>
      </c>
      <c r="H5262" s="1" t="s">
        <v>22</v>
      </c>
      <c r="I5262" s="1" t="s">
        <v>62</v>
      </c>
      <c r="J5262" s="1" t="s">
        <v>23</v>
      </c>
      <c r="K5262" s="1" t="s">
        <v>22</v>
      </c>
      <c r="L5262" s="1" t="s">
        <v>39</v>
      </c>
      <c r="M5262" s="1" t="s">
        <v>36</v>
      </c>
      <c r="N5262" s="1" t="s">
        <v>51</v>
      </c>
      <c r="O5262" s="1" t="s">
        <v>41</v>
      </c>
      <c r="P5262">
        <v>179.9</v>
      </c>
      <c r="Q5262" s="1" t="s">
        <v>38</v>
      </c>
      <c r="R5262" s="1" t="s">
        <v>52</v>
      </c>
    </row>
    <row r="5263" spans="1:18" x14ac:dyDescent="0.35">
      <c r="A5263" s="1" t="s">
        <v>5311</v>
      </c>
      <c r="B5263">
        <v>24</v>
      </c>
      <c r="C5263">
        <v>47</v>
      </c>
      <c r="D5263">
        <v>170.1</v>
      </c>
      <c r="E5263">
        <v>152.30000000000001</v>
      </c>
      <c r="F5263" s="1" t="s">
        <v>19</v>
      </c>
      <c r="G5263" s="1" t="s">
        <v>30</v>
      </c>
      <c r="H5263" s="1" t="s">
        <v>22</v>
      </c>
      <c r="I5263" s="1" t="s">
        <v>22</v>
      </c>
      <c r="J5263" s="1" t="s">
        <v>22</v>
      </c>
      <c r="K5263" s="1" t="s">
        <v>23</v>
      </c>
      <c r="L5263" s="1" t="s">
        <v>39</v>
      </c>
      <c r="M5263" s="1" t="s">
        <v>39</v>
      </c>
      <c r="N5263" s="1" t="s">
        <v>51</v>
      </c>
      <c r="O5263" s="1" t="s">
        <v>41</v>
      </c>
      <c r="P5263">
        <v>172.1</v>
      </c>
      <c r="Q5263" s="1" t="s">
        <v>30</v>
      </c>
      <c r="R5263" s="1" t="s">
        <v>34</v>
      </c>
    </row>
    <row r="5264" spans="1:18" x14ac:dyDescent="0.35">
      <c r="A5264" s="1" t="s">
        <v>5312</v>
      </c>
      <c r="B5264">
        <v>24</v>
      </c>
      <c r="C5264">
        <v>30</v>
      </c>
      <c r="D5264">
        <v>176.8</v>
      </c>
      <c r="E5264">
        <v>162.19999999999999</v>
      </c>
      <c r="F5264" s="1" t="s">
        <v>20</v>
      </c>
      <c r="G5264" s="1" t="s">
        <v>60</v>
      </c>
      <c r="H5264" s="1" t="s">
        <v>31</v>
      </c>
      <c r="I5264" s="1" t="s">
        <v>22</v>
      </c>
      <c r="J5264" s="1" t="s">
        <v>22</v>
      </c>
      <c r="K5264" s="1" t="s">
        <v>48</v>
      </c>
      <c r="L5264" s="1" t="s">
        <v>39</v>
      </c>
      <c r="M5264" s="1" t="s">
        <v>39</v>
      </c>
      <c r="N5264" s="1" t="s">
        <v>33</v>
      </c>
      <c r="O5264" s="1" t="s">
        <v>41</v>
      </c>
      <c r="P5264">
        <v>177.2</v>
      </c>
      <c r="Q5264" s="1" t="s">
        <v>60</v>
      </c>
      <c r="R5264" s="1" t="s">
        <v>34</v>
      </c>
    </row>
    <row r="5265" spans="1:18" x14ac:dyDescent="0.35">
      <c r="A5265" s="1" t="s">
        <v>5313</v>
      </c>
      <c r="B5265">
        <v>39</v>
      </c>
      <c r="C5265">
        <v>33</v>
      </c>
      <c r="D5265">
        <v>169.7</v>
      </c>
      <c r="E5265">
        <v>159.69999999999999</v>
      </c>
      <c r="F5265" s="1" t="s">
        <v>20</v>
      </c>
      <c r="G5265" s="1" t="s">
        <v>19</v>
      </c>
      <c r="H5265" s="1" t="s">
        <v>22</v>
      </c>
      <c r="I5265" s="1" t="s">
        <v>21</v>
      </c>
      <c r="J5265" s="1" t="s">
        <v>23</v>
      </c>
      <c r="K5265" s="1" t="s">
        <v>23</v>
      </c>
      <c r="L5265" s="1" t="s">
        <v>39</v>
      </c>
      <c r="M5265" s="1" t="s">
        <v>24</v>
      </c>
      <c r="N5265" s="1" t="s">
        <v>51</v>
      </c>
      <c r="O5265" s="1" t="s">
        <v>27</v>
      </c>
      <c r="P5265">
        <v>161</v>
      </c>
      <c r="Q5265" s="1" t="s">
        <v>20</v>
      </c>
      <c r="R5265" s="1" t="s">
        <v>34</v>
      </c>
    </row>
    <row r="5266" spans="1:18" x14ac:dyDescent="0.35">
      <c r="A5266" s="1" t="s">
        <v>5314</v>
      </c>
      <c r="B5266">
        <v>35</v>
      </c>
      <c r="C5266">
        <v>24</v>
      </c>
      <c r="D5266">
        <v>176.8</v>
      </c>
      <c r="E5266">
        <v>164</v>
      </c>
      <c r="F5266" s="1" t="s">
        <v>20</v>
      </c>
      <c r="G5266" s="1" t="s">
        <v>19</v>
      </c>
      <c r="H5266" s="1" t="s">
        <v>22</v>
      </c>
      <c r="I5266" s="1" t="s">
        <v>22</v>
      </c>
      <c r="J5266" s="1" t="s">
        <v>23</v>
      </c>
      <c r="K5266" s="1" t="s">
        <v>22</v>
      </c>
      <c r="L5266" s="1" t="s">
        <v>25</v>
      </c>
      <c r="M5266" s="1" t="s">
        <v>36</v>
      </c>
      <c r="N5266" s="1" t="s">
        <v>33</v>
      </c>
      <c r="O5266" s="1" t="s">
        <v>41</v>
      </c>
      <c r="P5266">
        <v>178.2</v>
      </c>
      <c r="Q5266" s="1" t="s">
        <v>20</v>
      </c>
      <c r="R5266" s="1" t="s">
        <v>52</v>
      </c>
    </row>
    <row r="5267" spans="1:18" x14ac:dyDescent="0.35">
      <c r="A5267" s="1" t="s">
        <v>5315</v>
      </c>
      <c r="B5267">
        <v>28</v>
      </c>
      <c r="C5267">
        <v>44</v>
      </c>
      <c r="D5267">
        <v>180.5</v>
      </c>
      <c r="E5267">
        <v>159.30000000000001</v>
      </c>
      <c r="F5267" s="1" t="s">
        <v>20</v>
      </c>
      <c r="G5267" s="1" t="s">
        <v>19</v>
      </c>
      <c r="H5267" s="1" t="s">
        <v>44</v>
      </c>
      <c r="I5267" s="1" t="s">
        <v>31</v>
      </c>
      <c r="J5267" s="1" t="s">
        <v>23</v>
      </c>
      <c r="K5267" s="1" t="s">
        <v>23</v>
      </c>
      <c r="L5267" s="1" t="s">
        <v>39</v>
      </c>
      <c r="M5267" s="1" t="s">
        <v>24</v>
      </c>
      <c r="N5267" s="1" t="s">
        <v>40</v>
      </c>
      <c r="O5267" s="1" t="s">
        <v>27</v>
      </c>
      <c r="P5267">
        <v>168.9</v>
      </c>
      <c r="Q5267" s="1" t="s">
        <v>50</v>
      </c>
      <c r="R5267" s="1" t="s">
        <v>34</v>
      </c>
    </row>
    <row r="5268" spans="1:18" x14ac:dyDescent="0.35">
      <c r="A5268" s="1" t="s">
        <v>5316</v>
      </c>
      <c r="B5268">
        <v>24</v>
      </c>
      <c r="C5268">
        <v>32</v>
      </c>
      <c r="D5268">
        <v>173.5</v>
      </c>
      <c r="E5268">
        <v>158.69999999999999</v>
      </c>
      <c r="F5268" s="1" t="s">
        <v>30</v>
      </c>
      <c r="G5268" s="1" t="s">
        <v>20</v>
      </c>
      <c r="H5268" s="1" t="s">
        <v>21</v>
      </c>
      <c r="I5268" s="1" t="s">
        <v>21</v>
      </c>
      <c r="J5268" s="1" t="s">
        <v>22</v>
      </c>
      <c r="K5268" s="1" t="s">
        <v>22</v>
      </c>
      <c r="L5268" s="1" t="s">
        <v>36</v>
      </c>
      <c r="M5268" s="1" t="s">
        <v>24</v>
      </c>
      <c r="N5268" s="1" t="s">
        <v>45</v>
      </c>
      <c r="O5268" s="1" t="s">
        <v>27</v>
      </c>
      <c r="P5268">
        <v>161.4</v>
      </c>
      <c r="Q5268" s="1" t="s">
        <v>60</v>
      </c>
      <c r="R5268" s="1" t="s">
        <v>52</v>
      </c>
    </row>
    <row r="5269" spans="1:18" x14ac:dyDescent="0.35">
      <c r="A5269" s="1" t="s">
        <v>5317</v>
      </c>
      <c r="B5269">
        <v>21</v>
      </c>
      <c r="C5269">
        <v>45</v>
      </c>
      <c r="D5269">
        <v>170</v>
      </c>
      <c r="E5269">
        <v>156.1</v>
      </c>
      <c r="F5269" s="1" t="s">
        <v>60</v>
      </c>
      <c r="G5269" s="1" t="s">
        <v>19</v>
      </c>
      <c r="H5269" s="1" t="s">
        <v>22</v>
      </c>
      <c r="I5269" s="1" t="s">
        <v>21</v>
      </c>
      <c r="J5269" s="1" t="s">
        <v>23</v>
      </c>
      <c r="K5269" s="1" t="s">
        <v>22</v>
      </c>
      <c r="L5269" s="1" t="s">
        <v>32</v>
      </c>
      <c r="M5269" s="1" t="s">
        <v>25</v>
      </c>
      <c r="N5269" s="1" t="s">
        <v>40</v>
      </c>
      <c r="O5269" s="1" t="s">
        <v>27</v>
      </c>
      <c r="P5269">
        <v>159.6</v>
      </c>
      <c r="Q5269" s="1" t="s">
        <v>20</v>
      </c>
      <c r="R5269" s="1" t="s">
        <v>28</v>
      </c>
    </row>
    <row r="5270" spans="1:18" x14ac:dyDescent="0.35">
      <c r="A5270" s="1" t="s">
        <v>5318</v>
      </c>
      <c r="B5270">
        <v>28</v>
      </c>
      <c r="C5270">
        <v>24</v>
      </c>
      <c r="D5270">
        <v>173.1</v>
      </c>
      <c r="E5270">
        <v>167</v>
      </c>
      <c r="F5270" s="1" t="s">
        <v>20</v>
      </c>
      <c r="G5270" s="1" t="s">
        <v>54</v>
      </c>
      <c r="H5270" s="1" t="s">
        <v>31</v>
      </c>
      <c r="I5270" s="1" t="s">
        <v>31</v>
      </c>
      <c r="J5270" s="1" t="s">
        <v>23</v>
      </c>
      <c r="K5270" s="1" t="s">
        <v>23</v>
      </c>
      <c r="L5270" s="1" t="s">
        <v>39</v>
      </c>
      <c r="M5270" s="1" t="s">
        <v>32</v>
      </c>
      <c r="N5270" s="1" t="s">
        <v>45</v>
      </c>
      <c r="O5270" s="1" t="s">
        <v>41</v>
      </c>
      <c r="P5270">
        <v>184</v>
      </c>
      <c r="Q5270" s="1" t="s">
        <v>50</v>
      </c>
      <c r="R5270" s="1" t="s">
        <v>34</v>
      </c>
    </row>
    <row r="5271" spans="1:18" x14ac:dyDescent="0.35">
      <c r="A5271" s="1" t="s">
        <v>5319</v>
      </c>
      <c r="B5271">
        <v>55</v>
      </c>
      <c r="C5271">
        <v>37</v>
      </c>
      <c r="D5271">
        <v>177.7</v>
      </c>
      <c r="E5271">
        <v>157.30000000000001</v>
      </c>
      <c r="F5271" s="1" t="s">
        <v>30</v>
      </c>
      <c r="G5271" s="1" t="s">
        <v>54</v>
      </c>
      <c r="H5271" s="1" t="s">
        <v>22</v>
      </c>
      <c r="I5271" s="1" t="s">
        <v>31</v>
      </c>
      <c r="J5271" s="1" t="s">
        <v>48</v>
      </c>
      <c r="K5271" s="1" t="s">
        <v>23</v>
      </c>
      <c r="L5271" s="1" t="s">
        <v>24</v>
      </c>
      <c r="M5271" s="1" t="s">
        <v>39</v>
      </c>
      <c r="N5271" s="1" t="s">
        <v>51</v>
      </c>
      <c r="O5271" s="1" t="s">
        <v>27</v>
      </c>
      <c r="P5271">
        <v>160.5</v>
      </c>
      <c r="Q5271" s="1" t="s">
        <v>30</v>
      </c>
      <c r="R5271" s="1" t="s">
        <v>34</v>
      </c>
    </row>
    <row r="5272" spans="1:18" x14ac:dyDescent="0.35">
      <c r="A5272" s="1" t="s">
        <v>5320</v>
      </c>
      <c r="B5272">
        <v>41</v>
      </c>
      <c r="C5272">
        <v>49</v>
      </c>
      <c r="D5272">
        <v>180.1</v>
      </c>
      <c r="E5272">
        <v>172.2</v>
      </c>
      <c r="F5272" s="1" t="s">
        <v>30</v>
      </c>
      <c r="G5272" s="1" t="s">
        <v>20</v>
      </c>
      <c r="H5272" s="1" t="s">
        <v>44</v>
      </c>
      <c r="I5272" s="1" t="s">
        <v>21</v>
      </c>
      <c r="J5272" s="1" t="s">
        <v>22</v>
      </c>
      <c r="K5272" s="1" t="s">
        <v>22</v>
      </c>
      <c r="L5272" s="1" t="s">
        <v>32</v>
      </c>
      <c r="M5272" s="1" t="s">
        <v>36</v>
      </c>
      <c r="N5272" s="1" t="s">
        <v>51</v>
      </c>
      <c r="O5272" s="1" t="s">
        <v>41</v>
      </c>
      <c r="P5272">
        <v>184.9</v>
      </c>
      <c r="Q5272" s="1" t="s">
        <v>38</v>
      </c>
      <c r="R5272" s="1" t="s">
        <v>34</v>
      </c>
    </row>
    <row r="5273" spans="1:18" x14ac:dyDescent="0.35">
      <c r="A5273" s="1" t="s">
        <v>5321</v>
      </c>
      <c r="B5273">
        <v>41</v>
      </c>
      <c r="C5273">
        <v>49</v>
      </c>
      <c r="D5273">
        <v>175.8</v>
      </c>
      <c r="E5273">
        <v>153.1</v>
      </c>
      <c r="F5273" s="1" t="s">
        <v>30</v>
      </c>
      <c r="G5273" s="1" t="s">
        <v>20</v>
      </c>
      <c r="H5273" s="1" t="s">
        <v>21</v>
      </c>
      <c r="I5273" s="1" t="s">
        <v>22</v>
      </c>
      <c r="J5273" s="1" t="s">
        <v>48</v>
      </c>
      <c r="K5273" s="1" t="s">
        <v>23</v>
      </c>
      <c r="L5273" s="1" t="s">
        <v>25</v>
      </c>
      <c r="M5273" s="1" t="s">
        <v>32</v>
      </c>
      <c r="N5273" s="1" t="s">
        <v>65</v>
      </c>
      <c r="O5273" s="1" t="s">
        <v>41</v>
      </c>
      <c r="P5273">
        <v>170.5</v>
      </c>
      <c r="Q5273" s="1" t="s">
        <v>60</v>
      </c>
      <c r="R5273" s="1" t="s">
        <v>28</v>
      </c>
    </row>
    <row r="5274" spans="1:18" x14ac:dyDescent="0.35">
      <c r="A5274" s="1" t="s">
        <v>5322</v>
      </c>
      <c r="B5274">
        <v>41</v>
      </c>
      <c r="C5274">
        <v>43</v>
      </c>
      <c r="D5274">
        <v>173.4</v>
      </c>
      <c r="E5274">
        <v>168</v>
      </c>
      <c r="F5274" s="1" t="s">
        <v>30</v>
      </c>
      <c r="G5274" s="1" t="s">
        <v>20</v>
      </c>
      <c r="H5274" s="1" t="s">
        <v>31</v>
      </c>
      <c r="I5274" s="1" t="s">
        <v>21</v>
      </c>
      <c r="J5274" s="1" t="s">
        <v>23</v>
      </c>
      <c r="K5274" s="1" t="s">
        <v>48</v>
      </c>
      <c r="L5274" s="1" t="s">
        <v>24</v>
      </c>
      <c r="M5274" s="1" t="s">
        <v>32</v>
      </c>
      <c r="N5274" s="1" t="s">
        <v>33</v>
      </c>
      <c r="O5274" s="1" t="s">
        <v>27</v>
      </c>
      <c r="P5274">
        <v>159.80000000000001</v>
      </c>
      <c r="Q5274" s="1" t="s">
        <v>60</v>
      </c>
      <c r="R5274" s="1" t="s">
        <v>28</v>
      </c>
    </row>
    <row r="5275" spans="1:18" x14ac:dyDescent="0.35">
      <c r="A5275" s="1" t="s">
        <v>5323</v>
      </c>
      <c r="B5275">
        <v>53</v>
      </c>
      <c r="C5275">
        <v>37</v>
      </c>
      <c r="D5275">
        <v>183</v>
      </c>
      <c r="E5275">
        <v>147.9</v>
      </c>
      <c r="F5275" s="1" t="s">
        <v>20</v>
      </c>
      <c r="G5275" s="1" t="s">
        <v>30</v>
      </c>
      <c r="H5275" s="1" t="s">
        <v>22</v>
      </c>
      <c r="I5275" s="1" t="s">
        <v>44</v>
      </c>
      <c r="J5275" s="1" t="s">
        <v>48</v>
      </c>
      <c r="K5275" s="1" t="s">
        <v>23</v>
      </c>
      <c r="L5275" s="1" t="s">
        <v>32</v>
      </c>
      <c r="M5275" s="1" t="s">
        <v>39</v>
      </c>
      <c r="N5275" s="1" t="s">
        <v>51</v>
      </c>
      <c r="O5275" s="1" t="s">
        <v>41</v>
      </c>
      <c r="P5275">
        <v>171.9</v>
      </c>
      <c r="Q5275" s="1" t="s">
        <v>38</v>
      </c>
      <c r="R5275" s="1" t="s">
        <v>34</v>
      </c>
    </row>
    <row r="5276" spans="1:18" x14ac:dyDescent="0.35">
      <c r="A5276" s="1" t="s">
        <v>5324</v>
      </c>
      <c r="B5276">
        <v>48</v>
      </c>
      <c r="C5276">
        <v>35</v>
      </c>
      <c r="D5276">
        <v>169.6</v>
      </c>
      <c r="E5276">
        <v>160</v>
      </c>
      <c r="F5276" s="1" t="s">
        <v>42</v>
      </c>
      <c r="G5276" s="1" t="s">
        <v>42</v>
      </c>
      <c r="H5276" s="1" t="s">
        <v>44</v>
      </c>
      <c r="I5276" s="1" t="s">
        <v>21</v>
      </c>
      <c r="J5276" s="1" t="s">
        <v>48</v>
      </c>
      <c r="K5276" s="1" t="s">
        <v>22</v>
      </c>
      <c r="L5276" s="1" t="s">
        <v>32</v>
      </c>
      <c r="M5276" s="1" t="s">
        <v>24</v>
      </c>
      <c r="N5276" s="1" t="s">
        <v>40</v>
      </c>
      <c r="O5276" s="1" t="s">
        <v>41</v>
      </c>
      <c r="P5276">
        <v>176.5</v>
      </c>
      <c r="Q5276" s="1" t="s">
        <v>42</v>
      </c>
      <c r="R5276" s="1" t="s">
        <v>28</v>
      </c>
    </row>
    <row r="5277" spans="1:18" x14ac:dyDescent="0.35">
      <c r="A5277" s="1" t="s">
        <v>5325</v>
      </c>
      <c r="B5277">
        <v>52</v>
      </c>
      <c r="C5277">
        <v>32</v>
      </c>
      <c r="D5277">
        <v>171.1</v>
      </c>
      <c r="E5277">
        <v>157.5</v>
      </c>
      <c r="F5277" s="1" t="s">
        <v>30</v>
      </c>
      <c r="G5277" s="1" t="s">
        <v>30</v>
      </c>
      <c r="H5277" s="1" t="s">
        <v>22</v>
      </c>
      <c r="I5277" s="1" t="s">
        <v>22</v>
      </c>
      <c r="J5277" s="1" t="s">
        <v>22</v>
      </c>
      <c r="K5277" s="1" t="s">
        <v>23</v>
      </c>
      <c r="L5277" s="1" t="s">
        <v>25</v>
      </c>
      <c r="M5277" s="1" t="s">
        <v>36</v>
      </c>
      <c r="N5277" s="1" t="s">
        <v>51</v>
      </c>
      <c r="O5277" s="1" t="s">
        <v>27</v>
      </c>
      <c r="P5277">
        <v>151.5</v>
      </c>
      <c r="Q5277" s="1" t="s">
        <v>30</v>
      </c>
      <c r="R5277" s="1" t="s">
        <v>34</v>
      </c>
    </row>
    <row r="5278" spans="1:18" x14ac:dyDescent="0.35">
      <c r="A5278" s="1" t="s">
        <v>5326</v>
      </c>
      <c r="B5278">
        <v>37</v>
      </c>
      <c r="C5278">
        <v>39</v>
      </c>
      <c r="D5278">
        <v>186.6</v>
      </c>
      <c r="E5278">
        <v>163.6</v>
      </c>
      <c r="F5278" s="1" t="s">
        <v>20</v>
      </c>
      <c r="G5278" s="1" t="s">
        <v>19</v>
      </c>
      <c r="H5278" s="1" t="s">
        <v>31</v>
      </c>
      <c r="I5278" s="1" t="s">
        <v>31</v>
      </c>
      <c r="J5278" s="1" t="s">
        <v>23</v>
      </c>
      <c r="K5278" s="1" t="s">
        <v>47</v>
      </c>
      <c r="L5278" s="1" t="s">
        <v>36</v>
      </c>
      <c r="M5278" s="1" t="s">
        <v>25</v>
      </c>
      <c r="N5278" s="1" t="s">
        <v>51</v>
      </c>
      <c r="O5278" s="1" t="s">
        <v>27</v>
      </c>
      <c r="P5278">
        <v>170.7</v>
      </c>
      <c r="Q5278" s="1" t="s">
        <v>50</v>
      </c>
      <c r="R5278" s="1" t="s">
        <v>52</v>
      </c>
    </row>
    <row r="5279" spans="1:18" x14ac:dyDescent="0.35">
      <c r="A5279" s="1" t="s">
        <v>5327</v>
      </c>
      <c r="B5279">
        <v>26</v>
      </c>
      <c r="C5279">
        <v>39</v>
      </c>
      <c r="D5279">
        <v>173.3</v>
      </c>
      <c r="E5279">
        <v>165.9</v>
      </c>
      <c r="F5279" s="1" t="s">
        <v>54</v>
      </c>
      <c r="G5279" s="1" t="s">
        <v>50</v>
      </c>
      <c r="H5279" s="1" t="s">
        <v>21</v>
      </c>
      <c r="I5279" s="1" t="s">
        <v>21</v>
      </c>
      <c r="J5279" s="1" t="s">
        <v>23</v>
      </c>
      <c r="K5279" s="1" t="s">
        <v>23</v>
      </c>
      <c r="L5279" s="1" t="s">
        <v>25</v>
      </c>
      <c r="M5279" s="1" t="s">
        <v>36</v>
      </c>
      <c r="N5279" s="1" t="s">
        <v>26</v>
      </c>
      <c r="O5279" s="1" t="s">
        <v>27</v>
      </c>
      <c r="P5279">
        <v>162.69999999999999</v>
      </c>
      <c r="Q5279" s="1" t="s">
        <v>50</v>
      </c>
      <c r="R5279" s="1" t="s">
        <v>28</v>
      </c>
    </row>
    <row r="5280" spans="1:18" x14ac:dyDescent="0.35">
      <c r="A5280" s="1" t="s">
        <v>5328</v>
      </c>
      <c r="B5280">
        <v>20</v>
      </c>
      <c r="C5280">
        <v>38</v>
      </c>
      <c r="D5280">
        <v>178.6</v>
      </c>
      <c r="E5280">
        <v>172.6</v>
      </c>
      <c r="F5280" s="1" t="s">
        <v>30</v>
      </c>
      <c r="G5280" s="1" t="s">
        <v>19</v>
      </c>
      <c r="H5280" s="1" t="s">
        <v>31</v>
      </c>
      <c r="I5280" s="1" t="s">
        <v>22</v>
      </c>
      <c r="J5280" s="1" t="s">
        <v>23</v>
      </c>
      <c r="K5280" s="1" t="s">
        <v>48</v>
      </c>
      <c r="L5280" s="1" t="s">
        <v>32</v>
      </c>
      <c r="M5280" s="1" t="s">
        <v>39</v>
      </c>
      <c r="N5280" s="1" t="s">
        <v>51</v>
      </c>
      <c r="O5280" s="1" t="s">
        <v>41</v>
      </c>
      <c r="P5280">
        <v>182.6</v>
      </c>
      <c r="Q5280" s="1" t="s">
        <v>30</v>
      </c>
      <c r="R5280" s="1" t="s">
        <v>52</v>
      </c>
    </row>
    <row r="5281" spans="1:18" x14ac:dyDescent="0.35">
      <c r="A5281" s="1" t="s">
        <v>5329</v>
      </c>
      <c r="B5281">
        <v>52</v>
      </c>
      <c r="C5281">
        <v>19</v>
      </c>
      <c r="D5281">
        <v>167.8</v>
      </c>
      <c r="E5281">
        <v>157.80000000000001</v>
      </c>
      <c r="F5281" s="1" t="s">
        <v>30</v>
      </c>
      <c r="G5281" s="1" t="s">
        <v>20</v>
      </c>
      <c r="H5281" s="1" t="s">
        <v>44</v>
      </c>
      <c r="I5281" s="1" t="s">
        <v>21</v>
      </c>
      <c r="J5281" s="1" t="s">
        <v>23</v>
      </c>
      <c r="K5281" s="1" t="s">
        <v>47</v>
      </c>
      <c r="L5281" s="1" t="s">
        <v>39</v>
      </c>
      <c r="M5281" s="1" t="s">
        <v>24</v>
      </c>
      <c r="N5281" s="1" t="s">
        <v>40</v>
      </c>
      <c r="O5281" s="1" t="s">
        <v>27</v>
      </c>
      <c r="P5281">
        <v>158.19999999999999</v>
      </c>
      <c r="Q5281" s="1" t="s">
        <v>60</v>
      </c>
      <c r="R5281" s="1" t="s">
        <v>34</v>
      </c>
    </row>
    <row r="5282" spans="1:18" x14ac:dyDescent="0.35">
      <c r="A5282" s="1" t="s">
        <v>5330</v>
      </c>
      <c r="B5282">
        <v>20</v>
      </c>
      <c r="C5282">
        <v>35</v>
      </c>
      <c r="D5282">
        <v>181</v>
      </c>
      <c r="E5282">
        <v>156.6</v>
      </c>
      <c r="F5282" s="1" t="s">
        <v>20</v>
      </c>
      <c r="G5282" s="1" t="s">
        <v>30</v>
      </c>
      <c r="H5282" s="1" t="s">
        <v>44</v>
      </c>
      <c r="I5282" s="1" t="s">
        <v>22</v>
      </c>
      <c r="J5282" s="1" t="s">
        <v>47</v>
      </c>
      <c r="K5282" s="1" t="s">
        <v>47</v>
      </c>
      <c r="L5282" s="1" t="s">
        <v>25</v>
      </c>
      <c r="M5282" s="1" t="s">
        <v>25</v>
      </c>
      <c r="N5282" s="1" t="s">
        <v>33</v>
      </c>
      <c r="O5282" s="1" t="s">
        <v>41</v>
      </c>
      <c r="P5282">
        <v>175.2</v>
      </c>
      <c r="Q5282" s="1" t="s">
        <v>60</v>
      </c>
      <c r="R5282" s="1" t="s">
        <v>34</v>
      </c>
    </row>
    <row r="5283" spans="1:18" x14ac:dyDescent="0.35">
      <c r="A5283" s="1" t="s">
        <v>5331</v>
      </c>
      <c r="B5283">
        <v>43</v>
      </c>
      <c r="C5283">
        <v>40</v>
      </c>
      <c r="D5283">
        <v>165.9</v>
      </c>
      <c r="E5283">
        <v>166.3</v>
      </c>
      <c r="F5283" s="1" t="s">
        <v>50</v>
      </c>
      <c r="G5283" s="1" t="s">
        <v>30</v>
      </c>
      <c r="H5283" s="1" t="s">
        <v>22</v>
      </c>
      <c r="I5283" s="1" t="s">
        <v>31</v>
      </c>
      <c r="J5283" s="1" t="s">
        <v>48</v>
      </c>
      <c r="K5283" s="1" t="s">
        <v>23</v>
      </c>
      <c r="L5283" s="1" t="s">
        <v>24</v>
      </c>
      <c r="M5283" s="1" t="s">
        <v>36</v>
      </c>
      <c r="N5283" s="1" t="s">
        <v>45</v>
      </c>
      <c r="O5283" s="1" t="s">
        <v>27</v>
      </c>
      <c r="P5283">
        <v>158.69999999999999</v>
      </c>
      <c r="Q5283" s="1" t="s">
        <v>60</v>
      </c>
      <c r="R5283" s="1" t="s">
        <v>34</v>
      </c>
    </row>
    <row r="5284" spans="1:18" x14ac:dyDescent="0.35">
      <c r="A5284" s="1" t="s">
        <v>5332</v>
      </c>
      <c r="B5284">
        <v>23</v>
      </c>
      <c r="C5284">
        <v>30</v>
      </c>
      <c r="D5284">
        <v>165.4</v>
      </c>
      <c r="E5284">
        <v>160.19999999999999</v>
      </c>
      <c r="F5284" s="1" t="s">
        <v>20</v>
      </c>
      <c r="G5284" s="1" t="s">
        <v>42</v>
      </c>
      <c r="H5284" s="1" t="s">
        <v>31</v>
      </c>
      <c r="I5284" s="1" t="s">
        <v>62</v>
      </c>
      <c r="J5284" s="1" t="s">
        <v>23</v>
      </c>
      <c r="K5284" s="1" t="s">
        <v>23</v>
      </c>
      <c r="L5284" s="1" t="s">
        <v>36</v>
      </c>
      <c r="M5284" s="1" t="s">
        <v>36</v>
      </c>
      <c r="N5284" s="1" t="s">
        <v>51</v>
      </c>
      <c r="O5284" s="1" t="s">
        <v>27</v>
      </c>
      <c r="P5284">
        <v>159.30000000000001</v>
      </c>
      <c r="Q5284" s="1" t="s">
        <v>38</v>
      </c>
      <c r="R5284" s="1" t="s">
        <v>52</v>
      </c>
    </row>
    <row r="5285" spans="1:18" x14ac:dyDescent="0.35">
      <c r="A5285" s="1" t="s">
        <v>5333</v>
      </c>
      <c r="B5285">
        <v>23</v>
      </c>
      <c r="C5285">
        <v>26</v>
      </c>
      <c r="D5285">
        <v>180.2</v>
      </c>
      <c r="E5285">
        <v>157.19999999999999</v>
      </c>
      <c r="F5285" s="1" t="s">
        <v>20</v>
      </c>
      <c r="G5285" s="1" t="s">
        <v>19</v>
      </c>
      <c r="H5285" s="1" t="s">
        <v>22</v>
      </c>
      <c r="I5285" s="1" t="s">
        <v>62</v>
      </c>
      <c r="J5285" s="1" t="s">
        <v>48</v>
      </c>
      <c r="K5285" s="1" t="s">
        <v>23</v>
      </c>
      <c r="L5285" s="1" t="s">
        <v>32</v>
      </c>
      <c r="M5285" s="1" t="s">
        <v>32</v>
      </c>
      <c r="N5285" s="1" t="s">
        <v>51</v>
      </c>
      <c r="O5285" s="1" t="s">
        <v>41</v>
      </c>
      <c r="P5285">
        <v>176.3</v>
      </c>
      <c r="Q5285" s="1" t="s">
        <v>20</v>
      </c>
      <c r="R5285" s="1" t="s">
        <v>52</v>
      </c>
    </row>
    <row r="5286" spans="1:18" x14ac:dyDescent="0.35">
      <c r="A5286" s="1" t="s">
        <v>5334</v>
      </c>
      <c r="B5286">
        <v>37</v>
      </c>
      <c r="C5286">
        <v>24</v>
      </c>
      <c r="D5286">
        <v>171.5</v>
      </c>
      <c r="E5286">
        <v>158.30000000000001</v>
      </c>
      <c r="F5286" s="1" t="s">
        <v>19</v>
      </c>
      <c r="G5286" s="1" t="s">
        <v>20</v>
      </c>
      <c r="H5286" s="1" t="s">
        <v>21</v>
      </c>
      <c r="I5286" s="1" t="s">
        <v>31</v>
      </c>
      <c r="J5286" s="1" t="s">
        <v>48</v>
      </c>
      <c r="K5286" s="1" t="s">
        <v>23</v>
      </c>
      <c r="L5286" s="1" t="s">
        <v>25</v>
      </c>
      <c r="M5286" s="1" t="s">
        <v>25</v>
      </c>
      <c r="N5286" s="1" t="s">
        <v>33</v>
      </c>
      <c r="O5286" s="1" t="s">
        <v>41</v>
      </c>
      <c r="P5286">
        <v>167.2</v>
      </c>
      <c r="Q5286" s="1" t="s">
        <v>20</v>
      </c>
      <c r="R5286" s="1" t="s">
        <v>34</v>
      </c>
    </row>
    <row r="5287" spans="1:18" x14ac:dyDescent="0.35">
      <c r="A5287" s="1" t="s">
        <v>5335</v>
      </c>
      <c r="B5287">
        <v>46</v>
      </c>
      <c r="C5287">
        <v>18</v>
      </c>
      <c r="D5287">
        <v>172.3</v>
      </c>
      <c r="E5287">
        <v>156.69999999999999</v>
      </c>
      <c r="F5287" s="1" t="s">
        <v>19</v>
      </c>
      <c r="G5287" s="1" t="s">
        <v>20</v>
      </c>
      <c r="H5287" s="1" t="s">
        <v>21</v>
      </c>
      <c r="I5287" s="1" t="s">
        <v>31</v>
      </c>
      <c r="J5287" s="1" t="s">
        <v>23</v>
      </c>
      <c r="K5287" s="1" t="s">
        <v>22</v>
      </c>
      <c r="L5287" s="1" t="s">
        <v>25</v>
      </c>
      <c r="M5287" s="1" t="s">
        <v>39</v>
      </c>
      <c r="N5287" s="1" t="s">
        <v>33</v>
      </c>
      <c r="O5287" s="1" t="s">
        <v>41</v>
      </c>
      <c r="P5287">
        <v>174.3</v>
      </c>
      <c r="Q5287" s="1" t="s">
        <v>50</v>
      </c>
      <c r="R5287" s="1" t="s">
        <v>28</v>
      </c>
    </row>
    <row r="5288" spans="1:18" x14ac:dyDescent="0.35">
      <c r="A5288" s="1" t="s">
        <v>5336</v>
      </c>
      <c r="B5288">
        <v>51</v>
      </c>
      <c r="C5288">
        <v>19</v>
      </c>
      <c r="D5288">
        <v>177</v>
      </c>
      <c r="E5288">
        <v>151</v>
      </c>
      <c r="F5288" s="1" t="s">
        <v>54</v>
      </c>
      <c r="G5288" s="1" t="s">
        <v>20</v>
      </c>
      <c r="H5288" s="1" t="s">
        <v>22</v>
      </c>
      <c r="I5288" s="1" t="s">
        <v>22</v>
      </c>
      <c r="J5288" s="1" t="s">
        <v>23</v>
      </c>
      <c r="K5288" s="1" t="s">
        <v>23</v>
      </c>
      <c r="L5288" s="1" t="s">
        <v>25</v>
      </c>
      <c r="M5288" s="1" t="s">
        <v>25</v>
      </c>
      <c r="N5288" s="1" t="s">
        <v>40</v>
      </c>
      <c r="O5288" s="1" t="s">
        <v>27</v>
      </c>
      <c r="P5288">
        <v>154.9</v>
      </c>
      <c r="Q5288" s="1" t="s">
        <v>50</v>
      </c>
      <c r="R5288" s="1" t="s">
        <v>28</v>
      </c>
    </row>
    <row r="5289" spans="1:18" x14ac:dyDescent="0.35">
      <c r="A5289" s="1" t="s">
        <v>5337</v>
      </c>
      <c r="B5289">
        <v>52</v>
      </c>
      <c r="C5289">
        <v>21</v>
      </c>
      <c r="D5289">
        <v>172</v>
      </c>
      <c r="E5289">
        <v>170.4</v>
      </c>
      <c r="F5289" s="1" t="s">
        <v>20</v>
      </c>
      <c r="G5289" s="1" t="s">
        <v>19</v>
      </c>
      <c r="H5289" s="1" t="s">
        <v>21</v>
      </c>
      <c r="I5289" s="1" t="s">
        <v>22</v>
      </c>
      <c r="J5289" s="1" t="s">
        <v>23</v>
      </c>
      <c r="K5289" s="1" t="s">
        <v>22</v>
      </c>
      <c r="L5289" s="1" t="s">
        <v>39</v>
      </c>
      <c r="M5289" s="1" t="s">
        <v>39</v>
      </c>
      <c r="N5289" s="1" t="s">
        <v>33</v>
      </c>
      <c r="O5289" s="1" t="s">
        <v>41</v>
      </c>
      <c r="P5289">
        <v>189.1</v>
      </c>
      <c r="Q5289" s="1" t="s">
        <v>20</v>
      </c>
      <c r="R5289" s="1" t="s">
        <v>28</v>
      </c>
    </row>
    <row r="5290" spans="1:18" x14ac:dyDescent="0.35">
      <c r="A5290" s="1" t="s">
        <v>5338</v>
      </c>
      <c r="B5290">
        <v>47</v>
      </c>
      <c r="C5290">
        <v>31</v>
      </c>
      <c r="D5290">
        <v>166.7</v>
      </c>
      <c r="E5290">
        <v>163.9</v>
      </c>
      <c r="F5290" s="1" t="s">
        <v>54</v>
      </c>
      <c r="G5290" s="1" t="s">
        <v>30</v>
      </c>
      <c r="H5290" s="1" t="s">
        <v>21</v>
      </c>
      <c r="I5290" s="1" t="s">
        <v>22</v>
      </c>
      <c r="J5290" s="1" t="s">
        <v>23</v>
      </c>
      <c r="K5290" s="1" t="s">
        <v>23</v>
      </c>
      <c r="L5290" s="1" t="s">
        <v>25</v>
      </c>
      <c r="M5290" s="1" t="s">
        <v>39</v>
      </c>
      <c r="N5290" s="1" t="s">
        <v>51</v>
      </c>
      <c r="O5290" s="1" t="s">
        <v>41</v>
      </c>
      <c r="P5290">
        <v>169.7</v>
      </c>
      <c r="Q5290" s="1" t="s">
        <v>42</v>
      </c>
      <c r="R5290" s="1" t="s">
        <v>34</v>
      </c>
    </row>
    <row r="5291" spans="1:18" x14ac:dyDescent="0.35">
      <c r="A5291" s="1" t="s">
        <v>5339</v>
      </c>
      <c r="B5291">
        <v>55</v>
      </c>
      <c r="C5291">
        <v>49</v>
      </c>
      <c r="D5291">
        <v>170</v>
      </c>
      <c r="E5291">
        <v>151.30000000000001</v>
      </c>
      <c r="F5291" s="1" t="s">
        <v>19</v>
      </c>
      <c r="G5291" s="1" t="s">
        <v>19</v>
      </c>
      <c r="H5291" s="1" t="s">
        <v>31</v>
      </c>
      <c r="I5291" s="1" t="s">
        <v>21</v>
      </c>
      <c r="J5291" s="1" t="s">
        <v>23</v>
      </c>
      <c r="K5291" s="1" t="s">
        <v>22</v>
      </c>
      <c r="L5291" s="1" t="s">
        <v>39</v>
      </c>
      <c r="M5291" s="1" t="s">
        <v>39</v>
      </c>
      <c r="N5291" s="1" t="s">
        <v>51</v>
      </c>
      <c r="O5291" s="1" t="s">
        <v>27</v>
      </c>
      <c r="P5291">
        <v>148.4</v>
      </c>
      <c r="Q5291" s="1" t="s">
        <v>19</v>
      </c>
      <c r="R5291" s="1" t="s">
        <v>34</v>
      </c>
    </row>
    <row r="5292" spans="1:18" x14ac:dyDescent="0.35">
      <c r="A5292" s="1" t="s">
        <v>5340</v>
      </c>
      <c r="B5292">
        <v>25</v>
      </c>
      <c r="C5292">
        <v>19</v>
      </c>
      <c r="D5292">
        <v>167.2</v>
      </c>
      <c r="E5292">
        <v>170</v>
      </c>
      <c r="F5292" s="1" t="s">
        <v>50</v>
      </c>
      <c r="G5292" s="1" t="s">
        <v>60</v>
      </c>
      <c r="H5292" s="1" t="s">
        <v>31</v>
      </c>
      <c r="I5292" s="1" t="s">
        <v>21</v>
      </c>
      <c r="J5292" s="1" t="s">
        <v>23</v>
      </c>
      <c r="K5292" s="1" t="s">
        <v>48</v>
      </c>
      <c r="L5292" s="1" t="s">
        <v>25</v>
      </c>
      <c r="M5292" s="1" t="s">
        <v>25</v>
      </c>
      <c r="N5292" s="1" t="s">
        <v>45</v>
      </c>
      <c r="O5292" s="1" t="s">
        <v>41</v>
      </c>
      <c r="P5292">
        <v>169.7</v>
      </c>
      <c r="Q5292" s="1" t="s">
        <v>20</v>
      </c>
      <c r="R5292" s="1" t="s">
        <v>34</v>
      </c>
    </row>
    <row r="5293" spans="1:18" x14ac:dyDescent="0.35">
      <c r="A5293" s="1" t="s">
        <v>5341</v>
      </c>
      <c r="B5293">
        <v>35</v>
      </c>
      <c r="C5293">
        <v>31</v>
      </c>
      <c r="D5293">
        <v>182.1</v>
      </c>
      <c r="E5293">
        <v>162.1</v>
      </c>
      <c r="F5293" s="1" t="s">
        <v>50</v>
      </c>
      <c r="G5293" s="1" t="s">
        <v>19</v>
      </c>
      <c r="H5293" s="1" t="s">
        <v>22</v>
      </c>
      <c r="I5293" s="1" t="s">
        <v>22</v>
      </c>
      <c r="J5293" s="1" t="s">
        <v>23</v>
      </c>
      <c r="K5293" s="1" t="s">
        <v>23</v>
      </c>
      <c r="L5293" s="1" t="s">
        <v>32</v>
      </c>
      <c r="M5293" s="1" t="s">
        <v>36</v>
      </c>
      <c r="N5293" s="1" t="s">
        <v>65</v>
      </c>
      <c r="O5293" s="1" t="s">
        <v>27</v>
      </c>
      <c r="P5293">
        <v>172.6</v>
      </c>
      <c r="Q5293" s="1" t="s">
        <v>20</v>
      </c>
      <c r="R5293" s="1" t="s">
        <v>34</v>
      </c>
    </row>
    <row r="5294" spans="1:18" x14ac:dyDescent="0.35">
      <c r="A5294" s="1" t="s">
        <v>5342</v>
      </c>
      <c r="B5294">
        <v>53</v>
      </c>
      <c r="C5294">
        <v>37</v>
      </c>
      <c r="D5294">
        <v>182.4</v>
      </c>
      <c r="E5294">
        <v>159.69999999999999</v>
      </c>
      <c r="F5294" s="1" t="s">
        <v>19</v>
      </c>
      <c r="G5294" s="1" t="s">
        <v>20</v>
      </c>
      <c r="H5294" s="1" t="s">
        <v>31</v>
      </c>
      <c r="I5294" s="1" t="s">
        <v>31</v>
      </c>
      <c r="J5294" s="1" t="s">
        <v>23</v>
      </c>
      <c r="K5294" s="1" t="s">
        <v>22</v>
      </c>
      <c r="L5294" s="1" t="s">
        <v>39</v>
      </c>
      <c r="M5294" s="1" t="s">
        <v>24</v>
      </c>
      <c r="N5294" s="1" t="s">
        <v>33</v>
      </c>
      <c r="O5294" s="1" t="s">
        <v>27</v>
      </c>
      <c r="P5294">
        <v>161.5</v>
      </c>
      <c r="Q5294" s="1" t="s">
        <v>20</v>
      </c>
      <c r="R5294" s="1" t="s">
        <v>28</v>
      </c>
    </row>
    <row r="5295" spans="1:18" x14ac:dyDescent="0.35">
      <c r="A5295" s="1" t="s">
        <v>5343</v>
      </c>
      <c r="B5295">
        <v>42</v>
      </c>
      <c r="C5295">
        <v>42</v>
      </c>
      <c r="D5295">
        <v>168.1</v>
      </c>
      <c r="E5295">
        <v>164.2</v>
      </c>
      <c r="F5295" s="1" t="s">
        <v>19</v>
      </c>
      <c r="G5295" s="1" t="s">
        <v>30</v>
      </c>
      <c r="H5295" s="1" t="s">
        <v>22</v>
      </c>
      <c r="I5295" s="1" t="s">
        <v>31</v>
      </c>
      <c r="J5295" s="1" t="s">
        <v>23</v>
      </c>
      <c r="K5295" s="1" t="s">
        <v>22</v>
      </c>
      <c r="L5295" s="1" t="s">
        <v>25</v>
      </c>
      <c r="M5295" s="1" t="s">
        <v>36</v>
      </c>
      <c r="N5295" s="1" t="s">
        <v>33</v>
      </c>
      <c r="O5295" s="1" t="s">
        <v>41</v>
      </c>
      <c r="P5295">
        <v>175.6</v>
      </c>
      <c r="Q5295" s="1" t="s">
        <v>30</v>
      </c>
      <c r="R5295" s="1" t="s">
        <v>34</v>
      </c>
    </row>
    <row r="5296" spans="1:18" x14ac:dyDescent="0.35">
      <c r="A5296" s="1" t="s">
        <v>5344</v>
      </c>
      <c r="B5296">
        <v>43</v>
      </c>
      <c r="C5296">
        <v>25</v>
      </c>
      <c r="D5296">
        <v>177</v>
      </c>
      <c r="E5296">
        <v>158.4</v>
      </c>
      <c r="F5296" s="1" t="s">
        <v>30</v>
      </c>
      <c r="G5296" s="1" t="s">
        <v>20</v>
      </c>
      <c r="H5296" s="1" t="s">
        <v>21</v>
      </c>
      <c r="I5296" s="1" t="s">
        <v>44</v>
      </c>
      <c r="J5296" s="1" t="s">
        <v>23</v>
      </c>
      <c r="K5296" s="1" t="s">
        <v>48</v>
      </c>
      <c r="L5296" s="1" t="s">
        <v>32</v>
      </c>
      <c r="M5296" s="1" t="s">
        <v>32</v>
      </c>
      <c r="N5296" s="1" t="s">
        <v>51</v>
      </c>
      <c r="O5296" s="1" t="s">
        <v>41</v>
      </c>
      <c r="P5296">
        <v>178.6</v>
      </c>
      <c r="Q5296" s="1" t="s">
        <v>38</v>
      </c>
      <c r="R5296" s="1" t="s">
        <v>34</v>
      </c>
    </row>
    <row r="5297" spans="1:18" x14ac:dyDescent="0.35">
      <c r="A5297" s="1" t="s">
        <v>5345</v>
      </c>
      <c r="B5297">
        <v>32</v>
      </c>
      <c r="C5297">
        <v>45</v>
      </c>
      <c r="D5297">
        <v>172.1</v>
      </c>
      <c r="E5297">
        <v>153.1</v>
      </c>
      <c r="F5297" s="1" t="s">
        <v>20</v>
      </c>
      <c r="G5297" s="1" t="s">
        <v>30</v>
      </c>
      <c r="H5297" s="1" t="s">
        <v>31</v>
      </c>
      <c r="I5297" s="1" t="s">
        <v>44</v>
      </c>
      <c r="J5297" s="1" t="s">
        <v>22</v>
      </c>
      <c r="K5297" s="1" t="s">
        <v>47</v>
      </c>
      <c r="L5297" s="1" t="s">
        <v>39</v>
      </c>
      <c r="M5297" s="1" t="s">
        <v>36</v>
      </c>
      <c r="N5297" s="1" t="s">
        <v>51</v>
      </c>
      <c r="O5297" s="1" t="s">
        <v>27</v>
      </c>
      <c r="P5297">
        <v>158.69999999999999</v>
      </c>
      <c r="Q5297" s="1" t="s">
        <v>60</v>
      </c>
      <c r="R5297" s="1" t="s">
        <v>34</v>
      </c>
    </row>
    <row r="5298" spans="1:18" x14ac:dyDescent="0.35">
      <c r="A5298" s="1" t="s">
        <v>5346</v>
      </c>
      <c r="B5298">
        <v>37</v>
      </c>
      <c r="C5298">
        <v>38</v>
      </c>
      <c r="D5298">
        <v>184.2</v>
      </c>
      <c r="E5298">
        <v>157.80000000000001</v>
      </c>
      <c r="F5298" s="1" t="s">
        <v>19</v>
      </c>
      <c r="G5298" s="1" t="s">
        <v>19</v>
      </c>
      <c r="H5298" s="1" t="s">
        <v>22</v>
      </c>
      <c r="I5298" s="1" t="s">
        <v>44</v>
      </c>
      <c r="J5298" s="1" t="s">
        <v>22</v>
      </c>
      <c r="K5298" s="1" t="s">
        <v>22</v>
      </c>
      <c r="L5298" s="1" t="s">
        <v>39</v>
      </c>
      <c r="M5298" s="1" t="s">
        <v>39</v>
      </c>
      <c r="N5298" s="1" t="s">
        <v>26</v>
      </c>
      <c r="O5298" s="1" t="s">
        <v>41</v>
      </c>
      <c r="P5298">
        <v>179.3</v>
      </c>
      <c r="Q5298" s="1" t="s">
        <v>19</v>
      </c>
      <c r="R5298" s="1" t="s">
        <v>28</v>
      </c>
    </row>
    <row r="5299" spans="1:18" x14ac:dyDescent="0.35">
      <c r="A5299" s="1" t="s">
        <v>5347</v>
      </c>
      <c r="B5299">
        <v>32</v>
      </c>
      <c r="C5299">
        <v>40</v>
      </c>
      <c r="D5299">
        <v>190.6</v>
      </c>
      <c r="E5299">
        <v>160.6</v>
      </c>
      <c r="F5299" s="1" t="s">
        <v>20</v>
      </c>
      <c r="G5299" s="1" t="s">
        <v>50</v>
      </c>
      <c r="H5299" s="1" t="s">
        <v>22</v>
      </c>
      <c r="I5299" s="1" t="s">
        <v>31</v>
      </c>
      <c r="J5299" s="1" t="s">
        <v>22</v>
      </c>
      <c r="K5299" s="1" t="s">
        <v>48</v>
      </c>
      <c r="L5299" s="1" t="s">
        <v>32</v>
      </c>
      <c r="M5299" s="1" t="s">
        <v>39</v>
      </c>
      <c r="N5299" s="1" t="s">
        <v>51</v>
      </c>
      <c r="O5299" s="1" t="s">
        <v>41</v>
      </c>
      <c r="P5299">
        <v>186.7</v>
      </c>
      <c r="Q5299" s="1" t="s">
        <v>50</v>
      </c>
      <c r="R5299" s="1" t="s">
        <v>34</v>
      </c>
    </row>
    <row r="5300" spans="1:18" x14ac:dyDescent="0.35">
      <c r="A5300" s="1" t="s">
        <v>5348</v>
      </c>
      <c r="B5300">
        <v>36</v>
      </c>
      <c r="C5300">
        <v>49</v>
      </c>
      <c r="D5300">
        <v>179.1</v>
      </c>
      <c r="E5300">
        <v>155.6</v>
      </c>
      <c r="F5300" s="1" t="s">
        <v>30</v>
      </c>
      <c r="G5300" s="1" t="s">
        <v>30</v>
      </c>
      <c r="H5300" s="1" t="s">
        <v>31</v>
      </c>
      <c r="I5300" s="1" t="s">
        <v>22</v>
      </c>
      <c r="J5300" s="1" t="s">
        <v>48</v>
      </c>
      <c r="K5300" s="1" t="s">
        <v>23</v>
      </c>
      <c r="L5300" s="1" t="s">
        <v>25</v>
      </c>
      <c r="M5300" s="1" t="s">
        <v>36</v>
      </c>
      <c r="N5300" s="1" t="s">
        <v>40</v>
      </c>
      <c r="O5300" s="1" t="s">
        <v>41</v>
      </c>
      <c r="P5300">
        <v>177.3</v>
      </c>
      <c r="Q5300" s="1" t="s">
        <v>30</v>
      </c>
      <c r="R5300" s="1" t="s">
        <v>28</v>
      </c>
    </row>
    <row r="5301" spans="1:18" x14ac:dyDescent="0.35">
      <c r="A5301" s="1" t="s">
        <v>5349</v>
      </c>
      <c r="B5301">
        <v>34</v>
      </c>
      <c r="C5301">
        <v>25</v>
      </c>
      <c r="D5301">
        <v>170.4</v>
      </c>
      <c r="E5301">
        <v>164.1</v>
      </c>
      <c r="F5301" s="1" t="s">
        <v>30</v>
      </c>
      <c r="G5301" s="1" t="s">
        <v>30</v>
      </c>
      <c r="H5301" s="1" t="s">
        <v>31</v>
      </c>
      <c r="I5301" s="1" t="s">
        <v>22</v>
      </c>
      <c r="J5301" s="1" t="s">
        <v>23</v>
      </c>
      <c r="K5301" s="1" t="s">
        <v>23</v>
      </c>
      <c r="L5301" s="1" t="s">
        <v>32</v>
      </c>
      <c r="M5301" s="1" t="s">
        <v>32</v>
      </c>
      <c r="N5301" s="1" t="s">
        <v>51</v>
      </c>
      <c r="O5301" s="1" t="s">
        <v>27</v>
      </c>
      <c r="P5301">
        <v>164.3</v>
      </c>
      <c r="Q5301" s="1" t="s">
        <v>30</v>
      </c>
      <c r="R5301" s="1" t="s">
        <v>52</v>
      </c>
    </row>
    <row r="5302" spans="1:18" x14ac:dyDescent="0.35">
      <c r="A5302" s="1" t="s">
        <v>5350</v>
      </c>
      <c r="B5302">
        <v>37</v>
      </c>
      <c r="C5302">
        <v>48</v>
      </c>
      <c r="D5302">
        <v>165.9</v>
      </c>
      <c r="E5302">
        <v>168.7</v>
      </c>
      <c r="F5302" s="1" t="s">
        <v>20</v>
      </c>
      <c r="G5302" s="1" t="s">
        <v>19</v>
      </c>
      <c r="H5302" s="1" t="s">
        <v>21</v>
      </c>
      <c r="I5302" s="1" t="s">
        <v>31</v>
      </c>
      <c r="J5302" s="1" t="s">
        <v>47</v>
      </c>
      <c r="K5302" s="1" t="s">
        <v>48</v>
      </c>
      <c r="L5302" s="1" t="s">
        <v>24</v>
      </c>
      <c r="M5302" s="1" t="s">
        <v>25</v>
      </c>
      <c r="N5302" s="1" t="s">
        <v>51</v>
      </c>
      <c r="O5302" s="1" t="s">
        <v>41</v>
      </c>
      <c r="P5302">
        <v>174</v>
      </c>
      <c r="Q5302" s="1" t="s">
        <v>20</v>
      </c>
      <c r="R5302" s="1" t="s">
        <v>34</v>
      </c>
    </row>
    <row r="5303" spans="1:18" x14ac:dyDescent="0.35">
      <c r="A5303" s="1" t="s">
        <v>5351</v>
      </c>
      <c r="B5303">
        <v>42</v>
      </c>
      <c r="C5303">
        <v>33</v>
      </c>
      <c r="D5303">
        <v>175.7</v>
      </c>
      <c r="E5303">
        <v>158.80000000000001</v>
      </c>
      <c r="F5303" s="1" t="s">
        <v>60</v>
      </c>
      <c r="G5303" s="1" t="s">
        <v>19</v>
      </c>
      <c r="H5303" s="1" t="s">
        <v>22</v>
      </c>
      <c r="I5303" s="1" t="s">
        <v>31</v>
      </c>
      <c r="J5303" s="1" t="s">
        <v>23</v>
      </c>
      <c r="K5303" s="1" t="s">
        <v>23</v>
      </c>
      <c r="L5303" s="1" t="s">
        <v>24</v>
      </c>
      <c r="M5303" s="1" t="s">
        <v>32</v>
      </c>
      <c r="N5303" s="1" t="s">
        <v>51</v>
      </c>
      <c r="O5303" s="1" t="s">
        <v>41</v>
      </c>
      <c r="P5303">
        <v>172.9</v>
      </c>
      <c r="Q5303" s="1" t="s">
        <v>20</v>
      </c>
      <c r="R5303" s="1" t="s">
        <v>52</v>
      </c>
    </row>
    <row r="5304" spans="1:18" x14ac:dyDescent="0.35">
      <c r="A5304" s="1" t="s">
        <v>5352</v>
      </c>
      <c r="B5304">
        <v>49</v>
      </c>
      <c r="C5304">
        <v>44</v>
      </c>
      <c r="D5304">
        <v>172.9</v>
      </c>
      <c r="E5304">
        <v>147.30000000000001</v>
      </c>
      <c r="F5304" s="1" t="s">
        <v>30</v>
      </c>
      <c r="G5304" s="1" t="s">
        <v>19</v>
      </c>
      <c r="H5304" s="1" t="s">
        <v>22</v>
      </c>
      <c r="I5304" s="1" t="s">
        <v>44</v>
      </c>
      <c r="J5304" s="1" t="s">
        <v>23</v>
      </c>
      <c r="K5304" s="1" t="s">
        <v>23</v>
      </c>
      <c r="L5304" s="1" t="s">
        <v>32</v>
      </c>
      <c r="M5304" s="1" t="s">
        <v>39</v>
      </c>
      <c r="N5304" s="1" t="s">
        <v>51</v>
      </c>
      <c r="O5304" s="1" t="s">
        <v>41</v>
      </c>
      <c r="P5304">
        <v>165.6</v>
      </c>
      <c r="Q5304" s="1" t="s">
        <v>30</v>
      </c>
      <c r="R5304" s="1" t="s">
        <v>34</v>
      </c>
    </row>
    <row r="5305" spans="1:18" x14ac:dyDescent="0.35">
      <c r="A5305" s="1" t="s">
        <v>5353</v>
      </c>
      <c r="B5305">
        <v>53</v>
      </c>
      <c r="C5305">
        <v>35</v>
      </c>
      <c r="D5305">
        <v>163.9</v>
      </c>
      <c r="E5305">
        <v>160</v>
      </c>
      <c r="F5305" s="1" t="s">
        <v>60</v>
      </c>
      <c r="G5305" s="1" t="s">
        <v>20</v>
      </c>
      <c r="H5305" s="1" t="s">
        <v>22</v>
      </c>
      <c r="I5305" s="1" t="s">
        <v>22</v>
      </c>
      <c r="J5305" s="1" t="s">
        <v>22</v>
      </c>
      <c r="K5305" s="1" t="s">
        <v>22</v>
      </c>
      <c r="L5305" s="1" t="s">
        <v>25</v>
      </c>
      <c r="M5305" s="1" t="s">
        <v>25</v>
      </c>
      <c r="N5305" s="1" t="s">
        <v>51</v>
      </c>
      <c r="O5305" s="1" t="s">
        <v>41</v>
      </c>
      <c r="P5305">
        <v>160.69999999999999</v>
      </c>
      <c r="Q5305" s="1" t="s">
        <v>20</v>
      </c>
      <c r="R5305" s="1" t="s">
        <v>34</v>
      </c>
    </row>
    <row r="5306" spans="1:18" x14ac:dyDescent="0.35">
      <c r="A5306" s="1" t="s">
        <v>5354</v>
      </c>
      <c r="B5306">
        <v>23</v>
      </c>
      <c r="C5306">
        <v>32</v>
      </c>
      <c r="D5306">
        <v>174.6</v>
      </c>
      <c r="E5306">
        <v>155.9</v>
      </c>
      <c r="F5306" s="1" t="s">
        <v>19</v>
      </c>
      <c r="G5306" s="1" t="s">
        <v>19</v>
      </c>
      <c r="H5306" s="1" t="s">
        <v>22</v>
      </c>
      <c r="I5306" s="1" t="s">
        <v>44</v>
      </c>
      <c r="J5306" s="1" t="s">
        <v>23</v>
      </c>
      <c r="K5306" s="1" t="s">
        <v>22</v>
      </c>
      <c r="L5306" s="1" t="s">
        <v>32</v>
      </c>
      <c r="M5306" s="1" t="s">
        <v>36</v>
      </c>
      <c r="N5306" s="1" t="s">
        <v>45</v>
      </c>
      <c r="O5306" s="1" t="s">
        <v>27</v>
      </c>
      <c r="P5306">
        <v>161.30000000000001</v>
      </c>
      <c r="Q5306" s="1" t="s">
        <v>19</v>
      </c>
      <c r="R5306" s="1" t="s">
        <v>52</v>
      </c>
    </row>
    <row r="5307" spans="1:18" x14ac:dyDescent="0.35">
      <c r="A5307" s="1" t="s">
        <v>5355</v>
      </c>
      <c r="B5307">
        <v>22</v>
      </c>
      <c r="C5307">
        <v>44</v>
      </c>
      <c r="D5307">
        <v>188.8</v>
      </c>
      <c r="E5307">
        <v>159.69999999999999</v>
      </c>
      <c r="F5307" s="1" t="s">
        <v>30</v>
      </c>
      <c r="G5307" s="1" t="s">
        <v>30</v>
      </c>
      <c r="H5307" s="1" t="s">
        <v>31</v>
      </c>
      <c r="I5307" s="1" t="s">
        <v>22</v>
      </c>
      <c r="J5307" s="1" t="s">
        <v>23</v>
      </c>
      <c r="K5307" s="1" t="s">
        <v>23</v>
      </c>
      <c r="L5307" s="1" t="s">
        <v>25</v>
      </c>
      <c r="M5307" s="1" t="s">
        <v>25</v>
      </c>
      <c r="N5307" s="1" t="s">
        <v>51</v>
      </c>
      <c r="O5307" s="1" t="s">
        <v>27</v>
      </c>
      <c r="P5307">
        <v>168.6</v>
      </c>
      <c r="Q5307" s="1" t="s">
        <v>42</v>
      </c>
      <c r="R5307" s="1" t="s">
        <v>34</v>
      </c>
    </row>
    <row r="5308" spans="1:18" x14ac:dyDescent="0.35">
      <c r="A5308" s="1" t="s">
        <v>5356</v>
      </c>
      <c r="B5308">
        <v>26</v>
      </c>
      <c r="C5308">
        <v>34</v>
      </c>
      <c r="D5308">
        <v>179.6</v>
      </c>
      <c r="E5308">
        <v>159.6</v>
      </c>
      <c r="F5308" s="1" t="s">
        <v>30</v>
      </c>
      <c r="G5308" s="1" t="s">
        <v>30</v>
      </c>
      <c r="H5308" s="1" t="s">
        <v>31</v>
      </c>
      <c r="I5308" s="1" t="s">
        <v>22</v>
      </c>
      <c r="J5308" s="1" t="s">
        <v>22</v>
      </c>
      <c r="K5308" s="1" t="s">
        <v>23</v>
      </c>
      <c r="L5308" s="1" t="s">
        <v>36</v>
      </c>
      <c r="M5308" s="1" t="s">
        <v>39</v>
      </c>
      <c r="N5308" s="1" t="s">
        <v>33</v>
      </c>
      <c r="O5308" s="1" t="s">
        <v>41</v>
      </c>
      <c r="P5308">
        <v>172.3</v>
      </c>
      <c r="Q5308" s="1" t="s">
        <v>30</v>
      </c>
      <c r="R5308" s="1" t="s">
        <v>34</v>
      </c>
    </row>
    <row r="5309" spans="1:18" x14ac:dyDescent="0.35">
      <c r="A5309" s="1" t="s">
        <v>5357</v>
      </c>
      <c r="B5309">
        <v>37</v>
      </c>
      <c r="C5309">
        <v>19</v>
      </c>
      <c r="D5309">
        <v>165.9</v>
      </c>
      <c r="E5309">
        <v>155.80000000000001</v>
      </c>
      <c r="F5309" s="1" t="s">
        <v>19</v>
      </c>
      <c r="G5309" s="1" t="s">
        <v>20</v>
      </c>
      <c r="H5309" s="1" t="s">
        <v>22</v>
      </c>
      <c r="I5309" s="1" t="s">
        <v>22</v>
      </c>
      <c r="J5309" s="1" t="s">
        <v>23</v>
      </c>
      <c r="K5309" s="1" t="s">
        <v>23</v>
      </c>
      <c r="L5309" s="1" t="s">
        <v>25</v>
      </c>
      <c r="M5309" s="1" t="s">
        <v>36</v>
      </c>
      <c r="N5309" s="1" t="s">
        <v>65</v>
      </c>
      <c r="O5309" s="1" t="s">
        <v>27</v>
      </c>
      <c r="P5309">
        <v>161.30000000000001</v>
      </c>
      <c r="Q5309" s="1" t="s">
        <v>20</v>
      </c>
      <c r="R5309" s="1" t="s">
        <v>34</v>
      </c>
    </row>
    <row r="5310" spans="1:18" x14ac:dyDescent="0.35">
      <c r="A5310" s="1" t="s">
        <v>5358</v>
      </c>
      <c r="B5310">
        <v>26</v>
      </c>
      <c r="C5310">
        <v>48</v>
      </c>
      <c r="D5310">
        <v>173.9</v>
      </c>
      <c r="E5310">
        <v>152.80000000000001</v>
      </c>
      <c r="F5310" s="1" t="s">
        <v>19</v>
      </c>
      <c r="G5310" s="1" t="s">
        <v>19</v>
      </c>
      <c r="H5310" s="1" t="s">
        <v>31</v>
      </c>
      <c r="I5310" s="1" t="s">
        <v>31</v>
      </c>
      <c r="J5310" s="1" t="s">
        <v>48</v>
      </c>
      <c r="K5310" s="1" t="s">
        <v>48</v>
      </c>
      <c r="L5310" s="1" t="s">
        <v>25</v>
      </c>
      <c r="M5310" s="1" t="s">
        <v>36</v>
      </c>
      <c r="N5310" s="1" t="s">
        <v>33</v>
      </c>
      <c r="O5310" s="1" t="s">
        <v>27</v>
      </c>
      <c r="P5310">
        <v>150.6</v>
      </c>
      <c r="Q5310" s="1" t="s">
        <v>19</v>
      </c>
      <c r="R5310" s="1" t="s">
        <v>34</v>
      </c>
    </row>
    <row r="5311" spans="1:18" x14ac:dyDescent="0.35">
      <c r="A5311" s="1" t="s">
        <v>5359</v>
      </c>
      <c r="B5311">
        <v>25</v>
      </c>
      <c r="C5311">
        <v>20</v>
      </c>
      <c r="D5311">
        <v>176.6</v>
      </c>
      <c r="E5311">
        <v>161.1</v>
      </c>
      <c r="F5311" s="1" t="s">
        <v>30</v>
      </c>
      <c r="G5311" s="1" t="s">
        <v>20</v>
      </c>
      <c r="H5311" s="1" t="s">
        <v>31</v>
      </c>
      <c r="I5311" s="1" t="s">
        <v>44</v>
      </c>
      <c r="J5311" s="1" t="s">
        <v>47</v>
      </c>
      <c r="K5311" s="1" t="s">
        <v>48</v>
      </c>
      <c r="L5311" s="1" t="s">
        <v>39</v>
      </c>
      <c r="M5311" s="1" t="s">
        <v>36</v>
      </c>
      <c r="N5311" s="1" t="s">
        <v>40</v>
      </c>
      <c r="O5311" s="1" t="s">
        <v>41</v>
      </c>
      <c r="P5311">
        <v>171.8</v>
      </c>
      <c r="Q5311" s="1" t="s">
        <v>60</v>
      </c>
      <c r="R5311" s="1" t="s">
        <v>52</v>
      </c>
    </row>
    <row r="5312" spans="1:18" x14ac:dyDescent="0.35">
      <c r="A5312" s="1" t="s">
        <v>5360</v>
      </c>
      <c r="B5312">
        <v>41</v>
      </c>
      <c r="C5312">
        <v>34</v>
      </c>
      <c r="D5312">
        <v>177.4</v>
      </c>
      <c r="E5312">
        <v>156.4</v>
      </c>
      <c r="F5312" s="1" t="s">
        <v>19</v>
      </c>
      <c r="G5312" s="1" t="s">
        <v>30</v>
      </c>
      <c r="H5312" s="1" t="s">
        <v>31</v>
      </c>
      <c r="I5312" s="1" t="s">
        <v>22</v>
      </c>
      <c r="J5312" s="1" t="s">
        <v>23</v>
      </c>
      <c r="K5312" s="1" t="s">
        <v>23</v>
      </c>
      <c r="L5312" s="1" t="s">
        <v>36</v>
      </c>
      <c r="M5312" s="1" t="s">
        <v>24</v>
      </c>
      <c r="N5312" s="1" t="s">
        <v>40</v>
      </c>
      <c r="O5312" s="1" t="s">
        <v>27</v>
      </c>
      <c r="P5312">
        <v>166.4</v>
      </c>
      <c r="Q5312" s="1" t="s">
        <v>30</v>
      </c>
      <c r="R5312" s="1" t="s">
        <v>34</v>
      </c>
    </row>
    <row r="5313" spans="1:18" x14ac:dyDescent="0.35">
      <c r="A5313" s="1" t="s">
        <v>5361</v>
      </c>
      <c r="B5313">
        <v>20</v>
      </c>
      <c r="C5313">
        <v>31</v>
      </c>
      <c r="D5313">
        <v>162.5</v>
      </c>
      <c r="E5313">
        <v>171.5</v>
      </c>
      <c r="F5313" s="1" t="s">
        <v>20</v>
      </c>
      <c r="G5313" s="1" t="s">
        <v>50</v>
      </c>
      <c r="H5313" s="1" t="s">
        <v>31</v>
      </c>
      <c r="I5313" s="1" t="s">
        <v>31</v>
      </c>
      <c r="J5313" s="1" t="s">
        <v>48</v>
      </c>
      <c r="K5313" s="1" t="s">
        <v>23</v>
      </c>
      <c r="L5313" s="1" t="s">
        <v>25</v>
      </c>
      <c r="M5313" s="1" t="s">
        <v>32</v>
      </c>
      <c r="N5313" s="1" t="s">
        <v>45</v>
      </c>
      <c r="O5313" s="1" t="s">
        <v>41</v>
      </c>
      <c r="P5313">
        <v>177.7</v>
      </c>
      <c r="Q5313" s="1" t="s">
        <v>50</v>
      </c>
      <c r="R5313" s="1" t="s">
        <v>52</v>
      </c>
    </row>
    <row r="5314" spans="1:18" x14ac:dyDescent="0.35">
      <c r="A5314" s="1" t="s">
        <v>5362</v>
      </c>
      <c r="B5314">
        <v>23</v>
      </c>
      <c r="C5314">
        <v>31</v>
      </c>
      <c r="D5314">
        <v>173.2</v>
      </c>
      <c r="E5314">
        <v>162.5</v>
      </c>
      <c r="F5314" s="1" t="s">
        <v>30</v>
      </c>
      <c r="G5314" s="1" t="s">
        <v>19</v>
      </c>
      <c r="H5314" s="1" t="s">
        <v>22</v>
      </c>
      <c r="I5314" s="1" t="s">
        <v>21</v>
      </c>
      <c r="J5314" s="1" t="s">
        <v>47</v>
      </c>
      <c r="K5314" s="1" t="s">
        <v>48</v>
      </c>
      <c r="L5314" s="1" t="s">
        <v>25</v>
      </c>
      <c r="M5314" s="1" t="s">
        <v>25</v>
      </c>
      <c r="N5314" s="1" t="s">
        <v>33</v>
      </c>
      <c r="O5314" s="1" t="s">
        <v>27</v>
      </c>
      <c r="P5314">
        <v>161.4</v>
      </c>
      <c r="Q5314" s="1" t="s">
        <v>30</v>
      </c>
      <c r="R5314" s="1" t="s">
        <v>34</v>
      </c>
    </row>
    <row r="5315" spans="1:18" x14ac:dyDescent="0.35">
      <c r="A5315" s="1" t="s">
        <v>5363</v>
      </c>
      <c r="B5315">
        <v>48</v>
      </c>
      <c r="C5315">
        <v>18</v>
      </c>
      <c r="D5315">
        <v>175.8</v>
      </c>
      <c r="E5315">
        <v>156.6</v>
      </c>
      <c r="F5315" s="1" t="s">
        <v>19</v>
      </c>
      <c r="G5315" s="1" t="s">
        <v>20</v>
      </c>
      <c r="H5315" s="1" t="s">
        <v>31</v>
      </c>
      <c r="I5315" s="1" t="s">
        <v>22</v>
      </c>
      <c r="J5315" s="1" t="s">
        <v>47</v>
      </c>
      <c r="K5315" s="1" t="s">
        <v>23</v>
      </c>
      <c r="L5315" s="1" t="s">
        <v>36</v>
      </c>
      <c r="M5315" s="1" t="s">
        <v>24</v>
      </c>
      <c r="N5315" s="1" t="s">
        <v>51</v>
      </c>
      <c r="O5315" s="1" t="s">
        <v>27</v>
      </c>
      <c r="P5315">
        <v>162.4</v>
      </c>
      <c r="Q5315" s="1" t="s">
        <v>50</v>
      </c>
      <c r="R5315" s="1" t="s">
        <v>52</v>
      </c>
    </row>
    <row r="5316" spans="1:18" x14ac:dyDescent="0.35">
      <c r="A5316" s="1" t="s">
        <v>5364</v>
      </c>
      <c r="B5316">
        <v>40</v>
      </c>
      <c r="C5316">
        <v>46</v>
      </c>
      <c r="D5316">
        <v>172.7</v>
      </c>
      <c r="E5316">
        <v>158.19999999999999</v>
      </c>
      <c r="F5316" s="1" t="s">
        <v>20</v>
      </c>
      <c r="G5316" s="1" t="s">
        <v>19</v>
      </c>
      <c r="H5316" s="1" t="s">
        <v>21</v>
      </c>
      <c r="I5316" s="1" t="s">
        <v>22</v>
      </c>
      <c r="J5316" s="1" t="s">
        <v>22</v>
      </c>
      <c r="K5316" s="1" t="s">
        <v>22</v>
      </c>
      <c r="L5316" s="1" t="s">
        <v>32</v>
      </c>
      <c r="M5316" s="1" t="s">
        <v>36</v>
      </c>
      <c r="N5316" s="1" t="s">
        <v>51</v>
      </c>
      <c r="O5316" s="1" t="s">
        <v>27</v>
      </c>
      <c r="P5316">
        <v>163.69999999999999</v>
      </c>
      <c r="Q5316" s="1" t="s">
        <v>50</v>
      </c>
      <c r="R5316" s="1" t="s">
        <v>34</v>
      </c>
    </row>
    <row r="5317" spans="1:18" x14ac:dyDescent="0.35">
      <c r="A5317" s="1" t="s">
        <v>5365</v>
      </c>
      <c r="B5317">
        <v>45</v>
      </c>
      <c r="C5317">
        <v>21</v>
      </c>
      <c r="D5317">
        <v>160.5</v>
      </c>
      <c r="E5317">
        <v>160.1</v>
      </c>
      <c r="F5317" s="1" t="s">
        <v>60</v>
      </c>
      <c r="G5317" s="1" t="s">
        <v>20</v>
      </c>
      <c r="H5317" s="1" t="s">
        <v>22</v>
      </c>
      <c r="I5317" s="1" t="s">
        <v>31</v>
      </c>
      <c r="J5317" s="1" t="s">
        <v>23</v>
      </c>
      <c r="K5317" s="1" t="s">
        <v>23</v>
      </c>
      <c r="L5317" s="1" t="s">
        <v>39</v>
      </c>
      <c r="M5317" s="1" t="s">
        <v>24</v>
      </c>
      <c r="N5317" s="1" t="s">
        <v>40</v>
      </c>
      <c r="O5317" s="1" t="s">
        <v>41</v>
      </c>
      <c r="P5317">
        <v>171.4</v>
      </c>
      <c r="Q5317" s="1" t="s">
        <v>38</v>
      </c>
      <c r="R5317" s="1" t="s">
        <v>34</v>
      </c>
    </row>
    <row r="5318" spans="1:18" x14ac:dyDescent="0.35">
      <c r="A5318" s="1" t="s">
        <v>5366</v>
      </c>
      <c r="B5318">
        <v>33</v>
      </c>
      <c r="C5318">
        <v>50</v>
      </c>
      <c r="D5318">
        <v>172.9</v>
      </c>
      <c r="E5318">
        <v>161.6</v>
      </c>
      <c r="F5318" s="1" t="s">
        <v>42</v>
      </c>
      <c r="G5318" s="1" t="s">
        <v>30</v>
      </c>
      <c r="H5318" s="1" t="s">
        <v>21</v>
      </c>
      <c r="I5318" s="1" t="s">
        <v>22</v>
      </c>
      <c r="J5318" s="1" t="s">
        <v>23</v>
      </c>
      <c r="K5318" s="1" t="s">
        <v>48</v>
      </c>
      <c r="L5318" s="1" t="s">
        <v>25</v>
      </c>
      <c r="M5318" s="1" t="s">
        <v>25</v>
      </c>
      <c r="N5318" s="1" t="s">
        <v>51</v>
      </c>
      <c r="O5318" s="1" t="s">
        <v>27</v>
      </c>
      <c r="P5318">
        <v>162.69999999999999</v>
      </c>
      <c r="Q5318" s="1" t="s">
        <v>42</v>
      </c>
      <c r="R5318" s="1" t="s">
        <v>34</v>
      </c>
    </row>
    <row r="5319" spans="1:18" x14ac:dyDescent="0.35">
      <c r="A5319" s="1" t="s">
        <v>5367</v>
      </c>
      <c r="B5319">
        <v>28</v>
      </c>
      <c r="C5319">
        <v>34</v>
      </c>
      <c r="D5319">
        <v>179.5</v>
      </c>
      <c r="E5319">
        <v>164.7</v>
      </c>
      <c r="F5319" s="1" t="s">
        <v>19</v>
      </c>
      <c r="G5319" s="1" t="s">
        <v>19</v>
      </c>
      <c r="H5319" s="1" t="s">
        <v>31</v>
      </c>
      <c r="I5319" s="1" t="s">
        <v>31</v>
      </c>
      <c r="J5319" s="1" t="s">
        <v>48</v>
      </c>
      <c r="K5319" s="1" t="s">
        <v>22</v>
      </c>
      <c r="L5319" s="1" t="s">
        <v>32</v>
      </c>
      <c r="M5319" s="1" t="s">
        <v>39</v>
      </c>
      <c r="N5319" s="1" t="s">
        <v>65</v>
      </c>
      <c r="O5319" s="1" t="s">
        <v>41</v>
      </c>
      <c r="P5319">
        <v>175.1</v>
      </c>
      <c r="Q5319" s="1" t="s">
        <v>19</v>
      </c>
      <c r="R5319" s="1" t="s">
        <v>28</v>
      </c>
    </row>
    <row r="5320" spans="1:18" x14ac:dyDescent="0.35">
      <c r="A5320" s="1" t="s">
        <v>5368</v>
      </c>
      <c r="B5320">
        <v>31</v>
      </c>
      <c r="C5320">
        <v>45</v>
      </c>
      <c r="D5320">
        <v>170</v>
      </c>
      <c r="E5320">
        <v>167.9</v>
      </c>
      <c r="F5320" s="1" t="s">
        <v>30</v>
      </c>
      <c r="G5320" s="1" t="s">
        <v>30</v>
      </c>
      <c r="H5320" s="1" t="s">
        <v>22</v>
      </c>
      <c r="I5320" s="1" t="s">
        <v>22</v>
      </c>
      <c r="J5320" s="1" t="s">
        <v>23</v>
      </c>
      <c r="K5320" s="1" t="s">
        <v>47</v>
      </c>
      <c r="L5320" s="1" t="s">
        <v>32</v>
      </c>
      <c r="M5320" s="1" t="s">
        <v>24</v>
      </c>
      <c r="N5320" s="1" t="s">
        <v>45</v>
      </c>
      <c r="O5320" s="1" t="s">
        <v>41</v>
      </c>
      <c r="P5320">
        <v>173</v>
      </c>
      <c r="Q5320" s="1" t="s">
        <v>30</v>
      </c>
      <c r="R5320" s="1" t="s">
        <v>34</v>
      </c>
    </row>
    <row r="5321" spans="1:18" x14ac:dyDescent="0.35">
      <c r="A5321" s="1" t="s">
        <v>5369</v>
      </c>
      <c r="B5321">
        <v>25</v>
      </c>
      <c r="C5321">
        <v>43</v>
      </c>
      <c r="D5321">
        <v>170.7</v>
      </c>
      <c r="E5321">
        <v>160.6</v>
      </c>
      <c r="F5321" s="1" t="s">
        <v>20</v>
      </c>
      <c r="G5321" s="1" t="s">
        <v>19</v>
      </c>
      <c r="H5321" s="1" t="s">
        <v>22</v>
      </c>
      <c r="I5321" s="1" t="s">
        <v>62</v>
      </c>
      <c r="J5321" s="1" t="s">
        <v>22</v>
      </c>
      <c r="K5321" s="1" t="s">
        <v>23</v>
      </c>
      <c r="L5321" s="1" t="s">
        <v>24</v>
      </c>
      <c r="M5321" s="1" t="s">
        <v>39</v>
      </c>
      <c r="N5321" s="1" t="s">
        <v>51</v>
      </c>
      <c r="O5321" s="1" t="s">
        <v>41</v>
      </c>
      <c r="P5321">
        <v>167.6</v>
      </c>
      <c r="Q5321" s="1" t="s">
        <v>50</v>
      </c>
      <c r="R5321" s="1" t="s">
        <v>52</v>
      </c>
    </row>
    <row r="5322" spans="1:18" x14ac:dyDescent="0.35">
      <c r="A5322" s="1" t="s">
        <v>5370</v>
      </c>
      <c r="B5322">
        <v>39</v>
      </c>
      <c r="C5322">
        <v>25</v>
      </c>
      <c r="D5322">
        <v>183.8</v>
      </c>
      <c r="E5322">
        <v>163.69999999999999</v>
      </c>
      <c r="F5322" s="1" t="s">
        <v>20</v>
      </c>
      <c r="G5322" s="1" t="s">
        <v>20</v>
      </c>
      <c r="H5322" s="1" t="s">
        <v>22</v>
      </c>
      <c r="I5322" s="1" t="s">
        <v>21</v>
      </c>
      <c r="J5322" s="1" t="s">
        <v>23</v>
      </c>
      <c r="K5322" s="1" t="s">
        <v>23</v>
      </c>
      <c r="L5322" s="1" t="s">
        <v>32</v>
      </c>
      <c r="M5322" s="1" t="s">
        <v>25</v>
      </c>
      <c r="N5322" s="1" t="s">
        <v>40</v>
      </c>
      <c r="O5322" s="1" t="s">
        <v>27</v>
      </c>
      <c r="P5322">
        <v>163.80000000000001</v>
      </c>
      <c r="Q5322" s="1" t="s">
        <v>50</v>
      </c>
      <c r="R5322" s="1" t="s">
        <v>34</v>
      </c>
    </row>
    <row r="5323" spans="1:18" x14ac:dyDescent="0.35">
      <c r="A5323" s="1" t="s">
        <v>5371</v>
      </c>
      <c r="B5323">
        <v>43</v>
      </c>
      <c r="C5323">
        <v>35</v>
      </c>
      <c r="D5323">
        <v>172.6</v>
      </c>
      <c r="E5323">
        <v>163.6</v>
      </c>
      <c r="F5323" s="1" t="s">
        <v>30</v>
      </c>
      <c r="G5323" s="1" t="s">
        <v>19</v>
      </c>
      <c r="H5323" s="1" t="s">
        <v>21</v>
      </c>
      <c r="I5323" s="1" t="s">
        <v>21</v>
      </c>
      <c r="J5323" s="1" t="s">
        <v>23</v>
      </c>
      <c r="K5323" s="1" t="s">
        <v>22</v>
      </c>
      <c r="L5323" s="1" t="s">
        <v>36</v>
      </c>
      <c r="M5323" s="1" t="s">
        <v>36</v>
      </c>
      <c r="N5323" s="1" t="s">
        <v>65</v>
      </c>
      <c r="O5323" s="1" t="s">
        <v>41</v>
      </c>
      <c r="P5323">
        <v>176.6</v>
      </c>
      <c r="Q5323" s="1" t="s">
        <v>30</v>
      </c>
      <c r="R5323" s="1" t="s">
        <v>28</v>
      </c>
    </row>
    <row r="5324" spans="1:18" x14ac:dyDescent="0.35">
      <c r="A5324" s="1" t="s">
        <v>5372</v>
      </c>
      <c r="B5324">
        <v>46</v>
      </c>
      <c r="C5324">
        <v>48</v>
      </c>
      <c r="D5324">
        <v>174.8</v>
      </c>
      <c r="E5324">
        <v>161.6</v>
      </c>
      <c r="F5324" s="1" t="s">
        <v>19</v>
      </c>
      <c r="G5324" s="1" t="s">
        <v>54</v>
      </c>
      <c r="H5324" s="1" t="s">
        <v>22</v>
      </c>
      <c r="I5324" s="1" t="s">
        <v>31</v>
      </c>
      <c r="J5324" s="1" t="s">
        <v>23</v>
      </c>
      <c r="K5324" s="1" t="s">
        <v>47</v>
      </c>
      <c r="L5324" s="1" t="s">
        <v>24</v>
      </c>
      <c r="M5324" s="1" t="s">
        <v>24</v>
      </c>
      <c r="N5324" s="1" t="s">
        <v>51</v>
      </c>
      <c r="O5324" s="1" t="s">
        <v>27</v>
      </c>
      <c r="P5324">
        <v>164.2</v>
      </c>
      <c r="Q5324" s="1" t="s">
        <v>54</v>
      </c>
      <c r="R5324" s="1" t="s">
        <v>28</v>
      </c>
    </row>
    <row r="5325" spans="1:18" x14ac:dyDescent="0.35">
      <c r="A5325" s="1" t="s">
        <v>5373</v>
      </c>
      <c r="B5325">
        <v>27</v>
      </c>
      <c r="C5325">
        <v>44</v>
      </c>
      <c r="D5325">
        <v>160.9</v>
      </c>
      <c r="E5325">
        <v>159.80000000000001</v>
      </c>
      <c r="F5325" s="1" t="s">
        <v>30</v>
      </c>
      <c r="G5325" s="1" t="s">
        <v>20</v>
      </c>
      <c r="H5325" s="1" t="s">
        <v>21</v>
      </c>
      <c r="I5325" s="1" t="s">
        <v>44</v>
      </c>
      <c r="J5325" s="1" t="s">
        <v>23</v>
      </c>
      <c r="K5325" s="1" t="s">
        <v>23</v>
      </c>
      <c r="L5325" s="1" t="s">
        <v>32</v>
      </c>
      <c r="M5325" s="1" t="s">
        <v>39</v>
      </c>
      <c r="N5325" s="1" t="s">
        <v>33</v>
      </c>
      <c r="O5325" s="1" t="s">
        <v>41</v>
      </c>
      <c r="P5325">
        <v>162.6</v>
      </c>
      <c r="Q5325" s="1" t="s">
        <v>60</v>
      </c>
      <c r="R5325" s="1" t="s">
        <v>34</v>
      </c>
    </row>
    <row r="5326" spans="1:18" x14ac:dyDescent="0.35">
      <c r="A5326" s="1" t="s">
        <v>5374</v>
      </c>
      <c r="B5326">
        <v>20</v>
      </c>
      <c r="C5326">
        <v>33</v>
      </c>
      <c r="D5326">
        <v>166.6</v>
      </c>
      <c r="E5326">
        <v>161.80000000000001</v>
      </c>
      <c r="F5326" s="1" t="s">
        <v>20</v>
      </c>
      <c r="G5326" s="1" t="s">
        <v>20</v>
      </c>
      <c r="H5326" s="1" t="s">
        <v>31</v>
      </c>
      <c r="I5326" s="1" t="s">
        <v>44</v>
      </c>
      <c r="J5326" s="1" t="s">
        <v>23</v>
      </c>
      <c r="K5326" s="1" t="s">
        <v>23</v>
      </c>
      <c r="L5326" s="1" t="s">
        <v>32</v>
      </c>
      <c r="M5326" s="1" t="s">
        <v>24</v>
      </c>
      <c r="N5326" s="1" t="s">
        <v>33</v>
      </c>
      <c r="O5326" s="1" t="s">
        <v>27</v>
      </c>
      <c r="P5326">
        <v>153.80000000000001</v>
      </c>
      <c r="Q5326" s="1" t="s">
        <v>50</v>
      </c>
      <c r="R5326" s="1" t="s">
        <v>34</v>
      </c>
    </row>
    <row r="5327" spans="1:18" x14ac:dyDescent="0.35">
      <c r="A5327" s="1" t="s">
        <v>5375</v>
      </c>
      <c r="B5327">
        <v>43</v>
      </c>
      <c r="C5327">
        <v>27</v>
      </c>
      <c r="D5327">
        <v>189.3</v>
      </c>
      <c r="E5327">
        <v>157.1</v>
      </c>
      <c r="F5327" s="1" t="s">
        <v>19</v>
      </c>
      <c r="G5327" s="1" t="s">
        <v>19</v>
      </c>
      <c r="H5327" s="1" t="s">
        <v>31</v>
      </c>
      <c r="I5327" s="1" t="s">
        <v>22</v>
      </c>
      <c r="J5327" s="1" t="s">
        <v>48</v>
      </c>
      <c r="K5327" s="1" t="s">
        <v>48</v>
      </c>
      <c r="L5327" s="1" t="s">
        <v>24</v>
      </c>
      <c r="M5327" s="1" t="s">
        <v>39</v>
      </c>
      <c r="N5327" s="1" t="s">
        <v>65</v>
      </c>
      <c r="O5327" s="1" t="s">
        <v>27</v>
      </c>
      <c r="P5327">
        <v>162.6</v>
      </c>
      <c r="Q5327" s="1" t="s">
        <v>54</v>
      </c>
      <c r="R5327" s="1" t="s">
        <v>34</v>
      </c>
    </row>
    <row r="5328" spans="1:18" x14ac:dyDescent="0.35">
      <c r="A5328" s="1" t="s">
        <v>5376</v>
      </c>
      <c r="B5328">
        <v>26</v>
      </c>
      <c r="C5328">
        <v>29</v>
      </c>
      <c r="D5328">
        <v>185.6</v>
      </c>
      <c r="E5328">
        <v>154.19999999999999</v>
      </c>
      <c r="F5328" s="1" t="s">
        <v>20</v>
      </c>
      <c r="G5328" s="1" t="s">
        <v>30</v>
      </c>
      <c r="H5328" s="1" t="s">
        <v>44</v>
      </c>
      <c r="I5328" s="1" t="s">
        <v>21</v>
      </c>
      <c r="J5328" s="1" t="s">
        <v>22</v>
      </c>
      <c r="K5328" s="1" t="s">
        <v>22</v>
      </c>
      <c r="L5328" s="1" t="s">
        <v>32</v>
      </c>
      <c r="M5328" s="1" t="s">
        <v>36</v>
      </c>
      <c r="N5328" s="1" t="s">
        <v>26</v>
      </c>
      <c r="O5328" s="1" t="s">
        <v>41</v>
      </c>
      <c r="P5328">
        <v>174.9</v>
      </c>
      <c r="Q5328" s="1" t="s">
        <v>60</v>
      </c>
      <c r="R5328" s="1" t="s">
        <v>34</v>
      </c>
    </row>
    <row r="5329" spans="1:18" x14ac:dyDescent="0.35">
      <c r="A5329" s="1" t="s">
        <v>5377</v>
      </c>
      <c r="B5329">
        <v>38</v>
      </c>
      <c r="C5329">
        <v>39</v>
      </c>
      <c r="D5329">
        <v>177.3</v>
      </c>
      <c r="E5329">
        <v>169.7</v>
      </c>
      <c r="F5329" s="1" t="s">
        <v>42</v>
      </c>
      <c r="G5329" s="1" t="s">
        <v>30</v>
      </c>
      <c r="H5329" s="1" t="s">
        <v>44</v>
      </c>
      <c r="I5329" s="1" t="s">
        <v>31</v>
      </c>
      <c r="J5329" s="1" t="s">
        <v>22</v>
      </c>
      <c r="K5329" s="1" t="s">
        <v>22</v>
      </c>
      <c r="L5329" s="1" t="s">
        <v>25</v>
      </c>
      <c r="M5329" s="1" t="s">
        <v>36</v>
      </c>
      <c r="N5329" s="1" t="s">
        <v>40</v>
      </c>
      <c r="O5329" s="1" t="s">
        <v>41</v>
      </c>
      <c r="P5329">
        <v>175.1</v>
      </c>
      <c r="Q5329" s="1" t="s">
        <v>30</v>
      </c>
      <c r="R5329" s="1" t="s">
        <v>34</v>
      </c>
    </row>
    <row r="5330" spans="1:18" x14ac:dyDescent="0.35">
      <c r="A5330" s="1" t="s">
        <v>5378</v>
      </c>
      <c r="B5330">
        <v>41</v>
      </c>
      <c r="C5330">
        <v>33</v>
      </c>
      <c r="D5330">
        <v>158</v>
      </c>
      <c r="E5330">
        <v>162.30000000000001</v>
      </c>
      <c r="F5330" s="1" t="s">
        <v>19</v>
      </c>
      <c r="G5330" s="1" t="s">
        <v>20</v>
      </c>
      <c r="H5330" s="1" t="s">
        <v>31</v>
      </c>
      <c r="I5330" s="1" t="s">
        <v>21</v>
      </c>
      <c r="J5330" s="1" t="s">
        <v>22</v>
      </c>
      <c r="K5330" s="1" t="s">
        <v>22</v>
      </c>
      <c r="L5330" s="1" t="s">
        <v>32</v>
      </c>
      <c r="M5330" s="1" t="s">
        <v>32</v>
      </c>
      <c r="N5330" s="1" t="s">
        <v>51</v>
      </c>
      <c r="O5330" s="1" t="s">
        <v>41</v>
      </c>
      <c r="P5330">
        <v>168.1</v>
      </c>
      <c r="Q5330" s="1" t="s">
        <v>20</v>
      </c>
      <c r="R5330" s="1" t="s">
        <v>34</v>
      </c>
    </row>
    <row r="5331" spans="1:18" x14ac:dyDescent="0.35">
      <c r="A5331" s="1" t="s">
        <v>5379</v>
      </c>
      <c r="B5331">
        <v>54</v>
      </c>
      <c r="C5331">
        <v>29</v>
      </c>
      <c r="D5331">
        <v>164.7</v>
      </c>
      <c r="E5331">
        <v>162.6</v>
      </c>
      <c r="F5331" s="1" t="s">
        <v>20</v>
      </c>
      <c r="G5331" s="1" t="s">
        <v>30</v>
      </c>
      <c r="H5331" s="1" t="s">
        <v>22</v>
      </c>
      <c r="I5331" s="1" t="s">
        <v>44</v>
      </c>
      <c r="J5331" s="1" t="s">
        <v>22</v>
      </c>
      <c r="K5331" s="1" t="s">
        <v>23</v>
      </c>
      <c r="L5331" s="1" t="s">
        <v>24</v>
      </c>
      <c r="M5331" s="1" t="s">
        <v>32</v>
      </c>
      <c r="N5331" s="1" t="s">
        <v>51</v>
      </c>
      <c r="O5331" s="1" t="s">
        <v>27</v>
      </c>
      <c r="P5331">
        <v>154.30000000000001</v>
      </c>
      <c r="Q5331" s="1" t="s">
        <v>60</v>
      </c>
      <c r="R5331" s="1" t="s">
        <v>34</v>
      </c>
    </row>
    <row r="5332" spans="1:18" x14ac:dyDescent="0.35">
      <c r="A5332" s="1" t="s">
        <v>5380</v>
      </c>
      <c r="B5332">
        <v>49</v>
      </c>
      <c r="C5332">
        <v>28</v>
      </c>
      <c r="D5332">
        <v>164.5</v>
      </c>
      <c r="E5332">
        <v>159.69999999999999</v>
      </c>
      <c r="F5332" s="1" t="s">
        <v>30</v>
      </c>
      <c r="G5332" s="1" t="s">
        <v>30</v>
      </c>
      <c r="H5332" s="1" t="s">
        <v>22</v>
      </c>
      <c r="I5332" s="1" t="s">
        <v>22</v>
      </c>
      <c r="J5332" s="1" t="s">
        <v>23</v>
      </c>
      <c r="K5332" s="1" t="s">
        <v>47</v>
      </c>
      <c r="L5332" s="1" t="s">
        <v>39</v>
      </c>
      <c r="M5332" s="1" t="s">
        <v>24</v>
      </c>
      <c r="N5332" s="1" t="s">
        <v>65</v>
      </c>
      <c r="O5332" s="1" t="s">
        <v>27</v>
      </c>
      <c r="P5332">
        <v>154</v>
      </c>
      <c r="Q5332" s="1" t="s">
        <v>30</v>
      </c>
      <c r="R5332" s="1" t="s">
        <v>34</v>
      </c>
    </row>
    <row r="5333" spans="1:18" x14ac:dyDescent="0.35">
      <c r="A5333" s="1" t="s">
        <v>5381</v>
      </c>
      <c r="B5333">
        <v>48</v>
      </c>
      <c r="C5333">
        <v>37</v>
      </c>
      <c r="D5333">
        <v>164.4</v>
      </c>
      <c r="E5333">
        <v>164</v>
      </c>
      <c r="F5333" s="1" t="s">
        <v>42</v>
      </c>
      <c r="G5333" s="1" t="s">
        <v>54</v>
      </c>
      <c r="H5333" s="1" t="s">
        <v>44</v>
      </c>
      <c r="I5333" s="1" t="s">
        <v>31</v>
      </c>
      <c r="J5333" s="1" t="s">
        <v>48</v>
      </c>
      <c r="K5333" s="1" t="s">
        <v>23</v>
      </c>
      <c r="L5333" s="1" t="s">
        <v>32</v>
      </c>
      <c r="M5333" s="1" t="s">
        <v>36</v>
      </c>
      <c r="N5333" s="1" t="s">
        <v>51</v>
      </c>
      <c r="O5333" s="1" t="s">
        <v>27</v>
      </c>
      <c r="P5333">
        <v>159</v>
      </c>
      <c r="Q5333" s="1" t="s">
        <v>42</v>
      </c>
      <c r="R5333" s="1" t="s">
        <v>34</v>
      </c>
    </row>
    <row r="5334" spans="1:18" x14ac:dyDescent="0.35">
      <c r="A5334" s="1" t="s">
        <v>5382</v>
      </c>
      <c r="B5334">
        <v>41</v>
      </c>
      <c r="C5334">
        <v>18</v>
      </c>
      <c r="D5334">
        <v>171.3</v>
      </c>
      <c r="E5334">
        <v>159.9</v>
      </c>
      <c r="F5334" s="1" t="s">
        <v>20</v>
      </c>
      <c r="G5334" s="1" t="s">
        <v>50</v>
      </c>
      <c r="H5334" s="1" t="s">
        <v>22</v>
      </c>
      <c r="I5334" s="1" t="s">
        <v>21</v>
      </c>
      <c r="J5334" s="1" t="s">
        <v>22</v>
      </c>
      <c r="K5334" s="1" t="s">
        <v>23</v>
      </c>
      <c r="L5334" s="1" t="s">
        <v>25</v>
      </c>
      <c r="M5334" s="1" t="s">
        <v>32</v>
      </c>
      <c r="N5334" s="1" t="s">
        <v>45</v>
      </c>
      <c r="O5334" s="1" t="s">
        <v>41</v>
      </c>
      <c r="P5334">
        <v>171.9</v>
      </c>
      <c r="Q5334" s="1" t="s">
        <v>50</v>
      </c>
      <c r="R5334" s="1" t="s">
        <v>52</v>
      </c>
    </row>
    <row r="5335" spans="1:18" x14ac:dyDescent="0.35">
      <c r="A5335" s="1" t="s">
        <v>5383</v>
      </c>
      <c r="B5335">
        <v>30</v>
      </c>
      <c r="C5335">
        <v>44</v>
      </c>
      <c r="D5335">
        <v>179.5</v>
      </c>
      <c r="E5335">
        <v>151.9</v>
      </c>
      <c r="F5335" s="1" t="s">
        <v>50</v>
      </c>
      <c r="G5335" s="1" t="s">
        <v>19</v>
      </c>
      <c r="H5335" s="1" t="s">
        <v>44</v>
      </c>
      <c r="I5335" s="1" t="s">
        <v>62</v>
      </c>
      <c r="J5335" s="1" t="s">
        <v>48</v>
      </c>
      <c r="K5335" s="1" t="s">
        <v>22</v>
      </c>
      <c r="L5335" s="1" t="s">
        <v>36</v>
      </c>
      <c r="M5335" s="1" t="s">
        <v>39</v>
      </c>
      <c r="N5335" s="1" t="s">
        <v>33</v>
      </c>
      <c r="O5335" s="1" t="s">
        <v>27</v>
      </c>
      <c r="P5335">
        <v>154.30000000000001</v>
      </c>
      <c r="Q5335" s="1" t="s">
        <v>50</v>
      </c>
      <c r="R5335" s="1" t="s">
        <v>34</v>
      </c>
    </row>
    <row r="5336" spans="1:18" x14ac:dyDescent="0.35">
      <c r="A5336" s="1" t="s">
        <v>5384</v>
      </c>
      <c r="B5336">
        <v>39</v>
      </c>
      <c r="C5336">
        <v>20</v>
      </c>
      <c r="D5336">
        <v>169.6</v>
      </c>
      <c r="E5336">
        <v>157.80000000000001</v>
      </c>
      <c r="F5336" s="1" t="s">
        <v>20</v>
      </c>
      <c r="G5336" s="1" t="s">
        <v>19</v>
      </c>
      <c r="H5336" s="1" t="s">
        <v>31</v>
      </c>
      <c r="I5336" s="1" t="s">
        <v>31</v>
      </c>
      <c r="J5336" s="1" t="s">
        <v>48</v>
      </c>
      <c r="K5336" s="1" t="s">
        <v>23</v>
      </c>
      <c r="L5336" s="1" t="s">
        <v>25</v>
      </c>
      <c r="M5336" s="1" t="s">
        <v>25</v>
      </c>
      <c r="N5336" s="1" t="s">
        <v>51</v>
      </c>
      <c r="O5336" s="1" t="s">
        <v>41</v>
      </c>
      <c r="P5336">
        <v>167.9</v>
      </c>
      <c r="Q5336" s="1" t="s">
        <v>50</v>
      </c>
      <c r="R5336" s="1" t="s">
        <v>34</v>
      </c>
    </row>
    <row r="5337" spans="1:18" x14ac:dyDescent="0.35">
      <c r="A5337" s="1" t="s">
        <v>5385</v>
      </c>
      <c r="B5337">
        <v>48</v>
      </c>
      <c r="C5337">
        <v>29</v>
      </c>
      <c r="D5337">
        <v>171.8</v>
      </c>
      <c r="E5337">
        <v>164.6</v>
      </c>
      <c r="F5337" s="1" t="s">
        <v>30</v>
      </c>
      <c r="G5337" s="1" t="s">
        <v>30</v>
      </c>
      <c r="H5337" s="1" t="s">
        <v>22</v>
      </c>
      <c r="I5337" s="1" t="s">
        <v>21</v>
      </c>
      <c r="J5337" s="1" t="s">
        <v>23</v>
      </c>
      <c r="K5337" s="1" t="s">
        <v>23</v>
      </c>
      <c r="L5337" s="1" t="s">
        <v>32</v>
      </c>
      <c r="M5337" s="1" t="s">
        <v>24</v>
      </c>
      <c r="N5337" s="1" t="s">
        <v>40</v>
      </c>
      <c r="O5337" s="1" t="s">
        <v>41</v>
      </c>
      <c r="P5337">
        <v>164.8</v>
      </c>
      <c r="Q5337" s="1" t="s">
        <v>30</v>
      </c>
      <c r="R5337" s="1" t="s">
        <v>34</v>
      </c>
    </row>
    <row r="5338" spans="1:18" x14ac:dyDescent="0.35">
      <c r="A5338" s="1" t="s">
        <v>5386</v>
      </c>
      <c r="B5338">
        <v>53</v>
      </c>
      <c r="C5338">
        <v>47</v>
      </c>
      <c r="D5338">
        <v>171.8</v>
      </c>
      <c r="E5338">
        <v>157.4</v>
      </c>
      <c r="F5338" s="1" t="s">
        <v>20</v>
      </c>
      <c r="G5338" s="1" t="s">
        <v>19</v>
      </c>
      <c r="H5338" s="1" t="s">
        <v>44</v>
      </c>
      <c r="I5338" s="1" t="s">
        <v>44</v>
      </c>
      <c r="J5338" s="1" t="s">
        <v>22</v>
      </c>
      <c r="K5338" s="1" t="s">
        <v>22</v>
      </c>
      <c r="L5338" s="1" t="s">
        <v>32</v>
      </c>
      <c r="M5338" s="1" t="s">
        <v>25</v>
      </c>
      <c r="N5338" s="1" t="s">
        <v>33</v>
      </c>
      <c r="O5338" s="1" t="s">
        <v>41</v>
      </c>
      <c r="P5338">
        <v>171.1</v>
      </c>
      <c r="Q5338" s="1" t="s">
        <v>20</v>
      </c>
      <c r="R5338" s="1" t="s">
        <v>28</v>
      </c>
    </row>
    <row r="5339" spans="1:18" x14ac:dyDescent="0.35">
      <c r="A5339" s="1" t="s">
        <v>5387</v>
      </c>
      <c r="B5339">
        <v>20</v>
      </c>
      <c r="C5339">
        <v>26</v>
      </c>
      <c r="D5339">
        <v>180.3</v>
      </c>
      <c r="E5339">
        <v>150</v>
      </c>
      <c r="F5339" s="1" t="s">
        <v>42</v>
      </c>
      <c r="G5339" s="1" t="s">
        <v>19</v>
      </c>
      <c r="H5339" s="1" t="s">
        <v>44</v>
      </c>
      <c r="I5339" s="1" t="s">
        <v>21</v>
      </c>
      <c r="J5339" s="1" t="s">
        <v>22</v>
      </c>
      <c r="K5339" s="1" t="s">
        <v>48</v>
      </c>
      <c r="L5339" s="1" t="s">
        <v>25</v>
      </c>
      <c r="M5339" s="1" t="s">
        <v>25</v>
      </c>
      <c r="N5339" s="1" t="s">
        <v>33</v>
      </c>
      <c r="O5339" s="1" t="s">
        <v>41</v>
      </c>
      <c r="P5339">
        <v>171.9</v>
      </c>
      <c r="Q5339" s="1" t="s">
        <v>30</v>
      </c>
      <c r="R5339" s="1" t="s">
        <v>34</v>
      </c>
    </row>
    <row r="5340" spans="1:18" x14ac:dyDescent="0.35">
      <c r="A5340" s="1" t="s">
        <v>5388</v>
      </c>
      <c r="B5340">
        <v>50</v>
      </c>
      <c r="C5340">
        <v>18</v>
      </c>
      <c r="D5340">
        <v>180.3</v>
      </c>
      <c r="E5340">
        <v>159.19999999999999</v>
      </c>
      <c r="F5340" s="1" t="s">
        <v>30</v>
      </c>
      <c r="G5340" s="1" t="s">
        <v>30</v>
      </c>
      <c r="H5340" s="1" t="s">
        <v>31</v>
      </c>
      <c r="I5340" s="1" t="s">
        <v>44</v>
      </c>
      <c r="J5340" s="1" t="s">
        <v>22</v>
      </c>
      <c r="K5340" s="1" t="s">
        <v>48</v>
      </c>
      <c r="L5340" s="1" t="s">
        <v>36</v>
      </c>
      <c r="M5340" s="1" t="s">
        <v>32</v>
      </c>
      <c r="N5340" s="1" t="s">
        <v>51</v>
      </c>
      <c r="O5340" s="1" t="s">
        <v>41</v>
      </c>
      <c r="P5340">
        <v>175.1</v>
      </c>
      <c r="Q5340" s="1" t="s">
        <v>30</v>
      </c>
      <c r="R5340" s="1" t="s">
        <v>52</v>
      </c>
    </row>
    <row r="5341" spans="1:18" x14ac:dyDescent="0.35">
      <c r="A5341" s="1" t="s">
        <v>5389</v>
      </c>
      <c r="B5341">
        <v>49</v>
      </c>
      <c r="C5341">
        <v>21</v>
      </c>
      <c r="D5341">
        <v>175.1</v>
      </c>
      <c r="E5341">
        <v>150.6</v>
      </c>
      <c r="F5341" s="1" t="s">
        <v>19</v>
      </c>
      <c r="G5341" s="1" t="s">
        <v>54</v>
      </c>
      <c r="H5341" s="1" t="s">
        <v>22</v>
      </c>
      <c r="I5341" s="1" t="s">
        <v>22</v>
      </c>
      <c r="J5341" s="1" t="s">
        <v>48</v>
      </c>
      <c r="K5341" s="1" t="s">
        <v>22</v>
      </c>
      <c r="L5341" s="1" t="s">
        <v>25</v>
      </c>
      <c r="M5341" s="1" t="s">
        <v>25</v>
      </c>
      <c r="N5341" s="1" t="s">
        <v>33</v>
      </c>
      <c r="O5341" s="1" t="s">
        <v>41</v>
      </c>
      <c r="P5341">
        <v>168.1</v>
      </c>
      <c r="Q5341" s="1" t="s">
        <v>54</v>
      </c>
      <c r="R5341" s="1" t="s">
        <v>28</v>
      </c>
    </row>
    <row r="5342" spans="1:18" x14ac:dyDescent="0.35">
      <c r="A5342" s="1" t="s">
        <v>5390</v>
      </c>
      <c r="B5342">
        <v>37</v>
      </c>
      <c r="C5342">
        <v>32</v>
      </c>
      <c r="D5342">
        <v>182.9</v>
      </c>
      <c r="E5342">
        <v>159.1</v>
      </c>
      <c r="F5342" s="1" t="s">
        <v>42</v>
      </c>
      <c r="G5342" s="1" t="s">
        <v>20</v>
      </c>
      <c r="H5342" s="1" t="s">
        <v>31</v>
      </c>
      <c r="I5342" s="1" t="s">
        <v>44</v>
      </c>
      <c r="J5342" s="1" t="s">
        <v>47</v>
      </c>
      <c r="K5342" s="1" t="s">
        <v>22</v>
      </c>
      <c r="L5342" s="1" t="s">
        <v>32</v>
      </c>
      <c r="M5342" s="1" t="s">
        <v>39</v>
      </c>
      <c r="N5342" s="1" t="s">
        <v>45</v>
      </c>
      <c r="O5342" s="1" t="s">
        <v>41</v>
      </c>
      <c r="P5342">
        <v>174.8</v>
      </c>
      <c r="Q5342" s="1" t="s">
        <v>38</v>
      </c>
      <c r="R5342" s="1" t="s">
        <v>52</v>
      </c>
    </row>
    <row r="5343" spans="1:18" x14ac:dyDescent="0.35">
      <c r="A5343" s="1" t="s">
        <v>5391</v>
      </c>
      <c r="B5343">
        <v>36</v>
      </c>
      <c r="C5343">
        <v>44</v>
      </c>
      <c r="D5343">
        <v>171.3</v>
      </c>
      <c r="E5343">
        <v>168.1</v>
      </c>
      <c r="F5343" s="1" t="s">
        <v>42</v>
      </c>
      <c r="G5343" s="1" t="s">
        <v>54</v>
      </c>
      <c r="H5343" s="1" t="s">
        <v>31</v>
      </c>
      <c r="I5343" s="1" t="s">
        <v>22</v>
      </c>
      <c r="J5343" s="1" t="s">
        <v>23</v>
      </c>
      <c r="K5343" s="1" t="s">
        <v>22</v>
      </c>
      <c r="L5343" s="1" t="s">
        <v>36</v>
      </c>
      <c r="M5343" s="1" t="s">
        <v>36</v>
      </c>
      <c r="N5343" s="1" t="s">
        <v>33</v>
      </c>
      <c r="O5343" s="1" t="s">
        <v>41</v>
      </c>
      <c r="P5343">
        <v>180.5</v>
      </c>
      <c r="Q5343" s="1" t="s">
        <v>42</v>
      </c>
      <c r="R5343" s="1" t="s">
        <v>28</v>
      </c>
    </row>
    <row r="5344" spans="1:18" x14ac:dyDescent="0.35">
      <c r="A5344" s="1" t="s">
        <v>5392</v>
      </c>
      <c r="B5344">
        <v>33</v>
      </c>
      <c r="C5344">
        <v>25</v>
      </c>
      <c r="D5344">
        <v>186.2</v>
      </c>
      <c r="E5344">
        <v>153.4</v>
      </c>
      <c r="F5344" s="1" t="s">
        <v>19</v>
      </c>
      <c r="G5344" s="1" t="s">
        <v>19</v>
      </c>
      <c r="H5344" s="1" t="s">
        <v>31</v>
      </c>
      <c r="I5344" s="1" t="s">
        <v>31</v>
      </c>
      <c r="J5344" s="1" t="s">
        <v>23</v>
      </c>
      <c r="K5344" s="1" t="s">
        <v>48</v>
      </c>
      <c r="L5344" s="1" t="s">
        <v>36</v>
      </c>
      <c r="M5344" s="1" t="s">
        <v>24</v>
      </c>
      <c r="N5344" s="1" t="s">
        <v>33</v>
      </c>
      <c r="O5344" s="1" t="s">
        <v>41</v>
      </c>
      <c r="P5344">
        <v>170.9</v>
      </c>
      <c r="Q5344" s="1" t="s">
        <v>19</v>
      </c>
      <c r="R5344" s="1" t="s">
        <v>52</v>
      </c>
    </row>
    <row r="5345" spans="1:18" x14ac:dyDescent="0.35">
      <c r="A5345" s="1" t="s">
        <v>5393</v>
      </c>
      <c r="B5345">
        <v>42</v>
      </c>
      <c r="C5345">
        <v>40</v>
      </c>
      <c r="D5345">
        <v>169.8</v>
      </c>
      <c r="E5345">
        <v>164.9</v>
      </c>
      <c r="F5345" s="1" t="s">
        <v>30</v>
      </c>
      <c r="G5345" s="1" t="s">
        <v>20</v>
      </c>
      <c r="H5345" s="1" t="s">
        <v>21</v>
      </c>
      <c r="I5345" s="1" t="s">
        <v>31</v>
      </c>
      <c r="J5345" s="1" t="s">
        <v>23</v>
      </c>
      <c r="K5345" s="1" t="s">
        <v>22</v>
      </c>
      <c r="L5345" s="1" t="s">
        <v>39</v>
      </c>
      <c r="M5345" s="1" t="s">
        <v>36</v>
      </c>
      <c r="N5345" s="1" t="s">
        <v>65</v>
      </c>
      <c r="O5345" s="1" t="s">
        <v>27</v>
      </c>
      <c r="P5345">
        <v>167.8</v>
      </c>
      <c r="Q5345" s="1" t="s">
        <v>60</v>
      </c>
      <c r="R5345" s="1" t="s">
        <v>28</v>
      </c>
    </row>
    <row r="5346" spans="1:18" x14ac:dyDescent="0.35">
      <c r="A5346" s="1" t="s">
        <v>5394</v>
      </c>
      <c r="B5346">
        <v>44</v>
      </c>
      <c r="C5346">
        <v>32</v>
      </c>
      <c r="D5346">
        <v>160.19999999999999</v>
      </c>
      <c r="E5346">
        <v>171.3</v>
      </c>
      <c r="F5346" s="1" t="s">
        <v>20</v>
      </c>
      <c r="G5346" s="1" t="s">
        <v>20</v>
      </c>
      <c r="H5346" s="1" t="s">
        <v>22</v>
      </c>
      <c r="I5346" s="1" t="s">
        <v>44</v>
      </c>
      <c r="J5346" s="1" t="s">
        <v>22</v>
      </c>
      <c r="K5346" s="1" t="s">
        <v>23</v>
      </c>
      <c r="L5346" s="1" t="s">
        <v>36</v>
      </c>
      <c r="M5346" s="1" t="s">
        <v>39</v>
      </c>
      <c r="N5346" s="1" t="s">
        <v>40</v>
      </c>
      <c r="O5346" s="1" t="s">
        <v>27</v>
      </c>
      <c r="P5346">
        <v>155</v>
      </c>
      <c r="Q5346" s="1" t="s">
        <v>20</v>
      </c>
      <c r="R5346" s="1" t="s">
        <v>34</v>
      </c>
    </row>
    <row r="5347" spans="1:18" x14ac:dyDescent="0.35">
      <c r="A5347" s="1" t="s">
        <v>5395</v>
      </c>
      <c r="B5347">
        <v>34</v>
      </c>
      <c r="C5347">
        <v>44</v>
      </c>
      <c r="D5347">
        <v>165.2</v>
      </c>
      <c r="E5347">
        <v>168.6</v>
      </c>
      <c r="F5347" s="1" t="s">
        <v>19</v>
      </c>
      <c r="G5347" s="1" t="s">
        <v>30</v>
      </c>
      <c r="H5347" s="1" t="s">
        <v>22</v>
      </c>
      <c r="I5347" s="1" t="s">
        <v>22</v>
      </c>
      <c r="J5347" s="1" t="s">
        <v>23</v>
      </c>
      <c r="K5347" s="1" t="s">
        <v>22</v>
      </c>
      <c r="L5347" s="1" t="s">
        <v>24</v>
      </c>
      <c r="M5347" s="1" t="s">
        <v>32</v>
      </c>
      <c r="N5347" s="1" t="s">
        <v>65</v>
      </c>
      <c r="O5347" s="1" t="s">
        <v>41</v>
      </c>
      <c r="P5347">
        <v>172.4</v>
      </c>
      <c r="Q5347" s="1" t="s">
        <v>30</v>
      </c>
      <c r="R5347" s="1" t="s">
        <v>28</v>
      </c>
    </row>
    <row r="5348" spans="1:18" x14ac:dyDescent="0.35">
      <c r="A5348" s="1" t="s">
        <v>5396</v>
      </c>
      <c r="B5348">
        <v>41</v>
      </c>
      <c r="C5348">
        <v>48</v>
      </c>
      <c r="D5348">
        <v>164.5</v>
      </c>
      <c r="E5348">
        <v>159.6</v>
      </c>
      <c r="F5348" s="1" t="s">
        <v>30</v>
      </c>
      <c r="G5348" s="1" t="s">
        <v>20</v>
      </c>
      <c r="H5348" s="1" t="s">
        <v>22</v>
      </c>
      <c r="I5348" s="1" t="s">
        <v>22</v>
      </c>
      <c r="J5348" s="1" t="s">
        <v>23</v>
      </c>
      <c r="K5348" s="1" t="s">
        <v>48</v>
      </c>
      <c r="L5348" s="1" t="s">
        <v>36</v>
      </c>
      <c r="M5348" s="1" t="s">
        <v>25</v>
      </c>
      <c r="N5348" s="1" t="s">
        <v>51</v>
      </c>
      <c r="O5348" s="1" t="s">
        <v>41</v>
      </c>
      <c r="P5348">
        <v>168.1</v>
      </c>
      <c r="Q5348" s="1" t="s">
        <v>60</v>
      </c>
      <c r="R5348" s="1" t="s">
        <v>34</v>
      </c>
    </row>
    <row r="5349" spans="1:18" x14ac:dyDescent="0.35">
      <c r="A5349" s="1" t="s">
        <v>5397</v>
      </c>
      <c r="B5349">
        <v>22</v>
      </c>
      <c r="C5349">
        <v>25</v>
      </c>
      <c r="D5349">
        <v>168.8</v>
      </c>
      <c r="E5349">
        <v>155.5</v>
      </c>
      <c r="F5349" s="1" t="s">
        <v>19</v>
      </c>
      <c r="G5349" s="1" t="s">
        <v>30</v>
      </c>
      <c r="H5349" s="1" t="s">
        <v>22</v>
      </c>
      <c r="I5349" s="1" t="s">
        <v>21</v>
      </c>
      <c r="J5349" s="1" t="s">
        <v>22</v>
      </c>
      <c r="K5349" s="1" t="s">
        <v>48</v>
      </c>
      <c r="L5349" s="1" t="s">
        <v>32</v>
      </c>
      <c r="M5349" s="1" t="s">
        <v>32</v>
      </c>
      <c r="N5349" s="1" t="s">
        <v>45</v>
      </c>
      <c r="O5349" s="1" t="s">
        <v>27</v>
      </c>
      <c r="P5349">
        <v>160.80000000000001</v>
      </c>
      <c r="Q5349" s="1" t="s">
        <v>30</v>
      </c>
      <c r="R5349" s="1" t="s">
        <v>52</v>
      </c>
    </row>
    <row r="5350" spans="1:18" x14ac:dyDescent="0.35">
      <c r="A5350" s="1" t="s">
        <v>5398</v>
      </c>
      <c r="B5350">
        <v>38</v>
      </c>
      <c r="C5350">
        <v>47</v>
      </c>
      <c r="D5350">
        <v>181.9</v>
      </c>
      <c r="E5350">
        <v>162</v>
      </c>
      <c r="F5350" s="1" t="s">
        <v>19</v>
      </c>
      <c r="G5350" s="1" t="s">
        <v>19</v>
      </c>
      <c r="H5350" s="1" t="s">
        <v>31</v>
      </c>
      <c r="I5350" s="1" t="s">
        <v>31</v>
      </c>
      <c r="J5350" s="1" t="s">
        <v>22</v>
      </c>
      <c r="K5350" s="1" t="s">
        <v>22</v>
      </c>
      <c r="L5350" s="1" t="s">
        <v>24</v>
      </c>
      <c r="M5350" s="1" t="s">
        <v>39</v>
      </c>
      <c r="N5350" s="1" t="s">
        <v>40</v>
      </c>
      <c r="O5350" s="1" t="s">
        <v>41</v>
      </c>
      <c r="P5350">
        <v>179.3</v>
      </c>
      <c r="Q5350" s="1" t="s">
        <v>19</v>
      </c>
      <c r="R5350" s="1" t="s">
        <v>28</v>
      </c>
    </row>
    <row r="5351" spans="1:18" x14ac:dyDescent="0.35">
      <c r="A5351" s="1" t="s">
        <v>5399</v>
      </c>
      <c r="B5351">
        <v>53</v>
      </c>
      <c r="C5351">
        <v>35</v>
      </c>
      <c r="D5351">
        <v>170.9</v>
      </c>
      <c r="E5351">
        <v>162.1</v>
      </c>
      <c r="F5351" s="1" t="s">
        <v>20</v>
      </c>
      <c r="G5351" s="1" t="s">
        <v>38</v>
      </c>
      <c r="H5351" s="1" t="s">
        <v>22</v>
      </c>
      <c r="I5351" s="1" t="s">
        <v>44</v>
      </c>
      <c r="J5351" s="1" t="s">
        <v>22</v>
      </c>
      <c r="K5351" s="1" t="s">
        <v>23</v>
      </c>
      <c r="L5351" s="1" t="s">
        <v>32</v>
      </c>
      <c r="M5351" s="1" t="s">
        <v>36</v>
      </c>
      <c r="N5351" s="1" t="s">
        <v>40</v>
      </c>
      <c r="O5351" s="1" t="s">
        <v>41</v>
      </c>
      <c r="P5351">
        <v>169</v>
      </c>
      <c r="Q5351" s="1" t="s">
        <v>50</v>
      </c>
      <c r="R5351" s="1" t="s">
        <v>34</v>
      </c>
    </row>
    <row r="5352" spans="1:18" x14ac:dyDescent="0.35">
      <c r="A5352" s="1" t="s">
        <v>5400</v>
      </c>
      <c r="B5352">
        <v>54</v>
      </c>
      <c r="C5352">
        <v>21</v>
      </c>
      <c r="D5352">
        <v>164.5</v>
      </c>
      <c r="E5352">
        <v>166.5</v>
      </c>
      <c r="F5352" s="1" t="s">
        <v>30</v>
      </c>
      <c r="G5352" s="1" t="s">
        <v>19</v>
      </c>
      <c r="H5352" s="1" t="s">
        <v>31</v>
      </c>
      <c r="I5352" s="1" t="s">
        <v>21</v>
      </c>
      <c r="J5352" s="1" t="s">
        <v>23</v>
      </c>
      <c r="K5352" s="1" t="s">
        <v>22</v>
      </c>
      <c r="L5352" s="1" t="s">
        <v>25</v>
      </c>
      <c r="M5352" s="1" t="s">
        <v>32</v>
      </c>
      <c r="N5352" s="1" t="s">
        <v>65</v>
      </c>
      <c r="O5352" s="1" t="s">
        <v>41</v>
      </c>
      <c r="P5352">
        <v>168.7</v>
      </c>
      <c r="Q5352" s="1" t="s">
        <v>42</v>
      </c>
      <c r="R5352" s="1" t="s">
        <v>34</v>
      </c>
    </row>
    <row r="5353" spans="1:18" x14ac:dyDescent="0.35">
      <c r="A5353" s="1" t="s">
        <v>5401</v>
      </c>
      <c r="B5353">
        <v>20</v>
      </c>
      <c r="C5353">
        <v>39</v>
      </c>
      <c r="D5353">
        <v>163.80000000000001</v>
      </c>
      <c r="E5353">
        <v>161.30000000000001</v>
      </c>
      <c r="F5353" s="1" t="s">
        <v>54</v>
      </c>
      <c r="G5353" s="1" t="s">
        <v>20</v>
      </c>
      <c r="H5353" s="1" t="s">
        <v>22</v>
      </c>
      <c r="I5353" s="1" t="s">
        <v>44</v>
      </c>
      <c r="J5353" s="1" t="s">
        <v>22</v>
      </c>
      <c r="K5353" s="1" t="s">
        <v>22</v>
      </c>
      <c r="L5353" s="1" t="s">
        <v>36</v>
      </c>
      <c r="M5353" s="1" t="s">
        <v>32</v>
      </c>
      <c r="N5353" s="1" t="s">
        <v>33</v>
      </c>
      <c r="O5353" s="1" t="s">
        <v>27</v>
      </c>
      <c r="P5353">
        <v>160.80000000000001</v>
      </c>
      <c r="Q5353" s="1" t="s">
        <v>20</v>
      </c>
      <c r="R5353" s="1" t="s">
        <v>34</v>
      </c>
    </row>
    <row r="5354" spans="1:18" x14ac:dyDescent="0.35">
      <c r="A5354" s="1" t="s">
        <v>5402</v>
      </c>
      <c r="B5354">
        <v>40</v>
      </c>
      <c r="C5354">
        <v>20</v>
      </c>
      <c r="D5354">
        <v>173.6</v>
      </c>
      <c r="E5354">
        <v>163.4</v>
      </c>
      <c r="F5354" s="1" t="s">
        <v>50</v>
      </c>
      <c r="G5354" s="1" t="s">
        <v>30</v>
      </c>
      <c r="H5354" s="1" t="s">
        <v>22</v>
      </c>
      <c r="I5354" s="1" t="s">
        <v>44</v>
      </c>
      <c r="J5354" s="1" t="s">
        <v>23</v>
      </c>
      <c r="K5354" s="1" t="s">
        <v>22</v>
      </c>
      <c r="L5354" s="1" t="s">
        <v>36</v>
      </c>
      <c r="M5354" s="1" t="s">
        <v>24</v>
      </c>
      <c r="N5354" s="1" t="s">
        <v>51</v>
      </c>
      <c r="O5354" s="1" t="s">
        <v>27</v>
      </c>
      <c r="P5354">
        <v>166.2</v>
      </c>
      <c r="Q5354" s="1" t="s">
        <v>60</v>
      </c>
      <c r="R5354" s="1" t="s">
        <v>34</v>
      </c>
    </row>
    <row r="5355" spans="1:18" x14ac:dyDescent="0.35">
      <c r="A5355" s="1" t="s">
        <v>5403</v>
      </c>
      <c r="B5355">
        <v>48</v>
      </c>
      <c r="C5355">
        <v>32</v>
      </c>
      <c r="D5355">
        <v>184.7</v>
      </c>
      <c r="E5355">
        <v>155.5</v>
      </c>
      <c r="F5355" s="1" t="s">
        <v>20</v>
      </c>
      <c r="G5355" s="1" t="s">
        <v>20</v>
      </c>
      <c r="H5355" s="1" t="s">
        <v>44</v>
      </c>
      <c r="I5355" s="1" t="s">
        <v>21</v>
      </c>
      <c r="J5355" s="1" t="s">
        <v>22</v>
      </c>
      <c r="K5355" s="1" t="s">
        <v>23</v>
      </c>
      <c r="L5355" s="1" t="s">
        <v>24</v>
      </c>
      <c r="M5355" s="1" t="s">
        <v>36</v>
      </c>
      <c r="N5355" s="1" t="s">
        <v>51</v>
      </c>
      <c r="O5355" s="1" t="s">
        <v>27</v>
      </c>
      <c r="P5355">
        <v>163.6</v>
      </c>
      <c r="Q5355" s="1" t="s">
        <v>20</v>
      </c>
      <c r="R5355" s="1" t="s">
        <v>52</v>
      </c>
    </row>
    <row r="5356" spans="1:18" x14ac:dyDescent="0.35">
      <c r="A5356" s="1" t="s">
        <v>5404</v>
      </c>
      <c r="B5356">
        <v>25</v>
      </c>
      <c r="C5356">
        <v>50</v>
      </c>
      <c r="D5356">
        <v>175.5</v>
      </c>
      <c r="E5356">
        <v>165.4</v>
      </c>
      <c r="F5356" s="1" t="s">
        <v>19</v>
      </c>
      <c r="G5356" s="1" t="s">
        <v>42</v>
      </c>
      <c r="H5356" s="1" t="s">
        <v>44</v>
      </c>
      <c r="I5356" s="1" t="s">
        <v>31</v>
      </c>
      <c r="J5356" s="1" t="s">
        <v>22</v>
      </c>
      <c r="K5356" s="1" t="s">
        <v>22</v>
      </c>
      <c r="L5356" s="1" t="s">
        <v>32</v>
      </c>
      <c r="M5356" s="1" t="s">
        <v>32</v>
      </c>
      <c r="N5356" s="1" t="s">
        <v>33</v>
      </c>
      <c r="O5356" s="1" t="s">
        <v>41</v>
      </c>
      <c r="P5356">
        <v>179.5</v>
      </c>
      <c r="Q5356" s="1" t="s">
        <v>42</v>
      </c>
      <c r="R5356" s="1" t="s">
        <v>28</v>
      </c>
    </row>
    <row r="5357" spans="1:18" x14ac:dyDescent="0.35">
      <c r="A5357" s="1" t="s">
        <v>5405</v>
      </c>
      <c r="B5357">
        <v>20</v>
      </c>
      <c r="C5357">
        <v>31</v>
      </c>
      <c r="D5357">
        <v>180.6</v>
      </c>
      <c r="E5357">
        <v>153.30000000000001</v>
      </c>
      <c r="F5357" s="1" t="s">
        <v>20</v>
      </c>
      <c r="G5357" s="1" t="s">
        <v>30</v>
      </c>
      <c r="H5357" s="1" t="s">
        <v>62</v>
      </c>
      <c r="I5357" s="1" t="s">
        <v>22</v>
      </c>
      <c r="J5357" s="1" t="s">
        <v>23</v>
      </c>
      <c r="K5357" s="1" t="s">
        <v>22</v>
      </c>
      <c r="L5357" s="1" t="s">
        <v>32</v>
      </c>
      <c r="M5357" s="1" t="s">
        <v>39</v>
      </c>
      <c r="N5357" s="1" t="s">
        <v>40</v>
      </c>
      <c r="O5357" s="1" t="s">
        <v>27</v>
      </c>
      <c r="P5357">
        <v>159.69999999999999</v>
      </c>
      <c r="Q5357" s="1" t="s">
        <v>60</v>
      </c>
      <c r="R5357" s="1" t="s">
        <v>34</v>
      </c>
    </row>
    <row r="5358" spans="1:18" x14ac:dyDescent="0.35">
      <c r="A5358" s="1" t="s">
        <v>5406</v>
      </c>
      <c r="B5358">
        <v>20</v>
      </c>
      <c r="C5358">
        <v>18</v>
      </c>
      <c r="D5358">
        <v>176.8</v>
      </c>
      <c r="E5358">
        <v>157.19999999999999</v>
      </c>
      <c r="F5358" s="1" t="s">
        <v>20</v>
      </c>
      <c r="G5358" s="1" t="s">
        <v>50</v>
      </c>
      <c r="H5358" s="1" t="s">
        <v>31</v>
      </c>
      <c r="I5358" s="1" t="s">
        <v>22</v>
      </c>
      <c r="J5358" s="1" t="s">
        <v>23</v>
      </c>
      <c r="K5358" s="1" t="s">
        <v>23</v>
      </c>
      <c r="L5358" s="1" t="s">
        <v>32</v>
      </c>
      <c r="M5358" s="1" t="s">
        <v>36</v>
      </c>
      <c r="N5358" s="1" t="s">
        <v>40</v>
      </c>
      <c r="O5358" s="1" t="s">
        <v>41</v>
      </c>
      <c r="P5358">
        <v>173</v>
      </c>
      <c r="Q5358" s="1" t="s">
        <v>20</v>
      </c>
      <c r="R5358" s="1" t="s">
        <v>52</v>
      </c>
    </row>
    <row r="5359" spans="1:18" x14ac:dyDescent="0.35">
      <c r="A5359" s="1" t="s">
        <v>5407</v>
      </c>
      <c r="B5359">
        <v>46</v>
      </c>
      <c r="C5359">
        <v>43</v>
      </c>
      <c r="D5359">
        <v>163.30000000000001</v>
      </c>
      <c r="E5359">
        <v>164.6</v>
      </c>
      <c r="F5359" s="1" t="s">
        <v>19</v>
      </c>
      <c r="G5359" s="1" t="s">
        <v>19</v>
      </c>
      <c r="H5359" s="1" t="s">
        <v>31</v>
      </c>
      <c r="I5359" s="1" t="s">
        <v>21</v>
      </c>
      <c r="J5359" s="1" t="s">
        <v>48</v>
      </c>
      <c r="K5359" s="1" t="s">
        <v>22</v>
      </c>
      <c r="L5359" s="1" t="s">
        <v>32</v>
      </c>
      <c r="M5359" s="1" t="s">
        <v>24</v>
      </c>
      <c r="N5359" s="1" t="s">
        <v>33</v>
      </c>
      <c r="O5359" s="1" t="s">
        <v>27</v>
      </c>
      <c r="P5359">
        <v>150.6</v>
      </c>
      <c r="Q5359" s="1" t="s">
        <v>19</v>
      </c>
      <c r="R5359" s="1" t="s">
        <v>28</v>
      </c>
    </row>
    <row r="5360" spans="1:18" x14ac:dyDescent="0.35">
      <c r="A5360" s="1" t="s">
        <v>5408</v>
      </c>
      <c r="B5360">
        <v>40</v>
      </c>
      <c r="C5360">
        <v>25</v>
      </c>
      <c r="D5360">
        <v>178.2</v>
      </c>
      <c r="E5360">
        <v>168.7</v>
      </c>
      <c r="F5360" s="1" t="s">
        <v>20</v>
      </c>
      <c r="G5360" s="1" t="s">
        <v>38</v>
      </c>
      <c r="H5360" s="1" t="s">
        <v>44</v>
      </c>
      <c r="I5360" s="1" t="s">
        <v>22</v>
      </c>
      <c r="J5360" s="1" t="s">
        <v>48</v>
      </c>
      <c r="K5360" s="1" t="s">
        <v>47</v>
      </c>
      <c r="L5360" s="1" t="s">
        <v>25</v>
      </c>
      <c r="M5360" s="1" t="s">
        <v>32</v>
      </c>
      <c r="N5360" s="1" t="s">
        <v>33</v>
      </c>
      <c r="O5360" s="1" t="s">
        <v>27</v>
      </c>
      <c r="P5360">
        <v>164</v>
      </c>
      <c r="Q5360" s="1" t="s">
        <v>50</v>
      </c>
      <c r="R5360" s="1" t="s">
        <v>34</v>
      </c>
    </row>
    <row r="5361" spans="1:18" x14ac:dyDescent="0.35">
      <c r="A5361" s="1" t="s">
        <v>5409</v>
      </c>
      <c r="B5361">
        <v>35</v>
      </c>
      <c r="C5361">
        <v>33</v>
      </c>
      <c r="D5361">
        <v>166</v>
      </c>
      <c r="E5361">
        <v>165.1</v>
      </c>
      <c r="F5361" s="1" t="s">
        <v>19</v>
      </c>
      <c r="G5361" s="1" t="s">
        <v>30</v>
      </c>
      <c r="H5361" s="1" t="s">
        <v>22</v>
      </c>
      <c r="I5361" s="1" t="s">
        <v>21</v>
      </c>
      <c r="J5361" s="1" t="s">
        <v>47</v>
      </c>
      <c r="K5361" s="1" t="s">
        <v>22</v>
      </c>
      <c r="L5361" s="1" t="s">
        <v>24</v>
      </c>
      <c r="M5361" s="1" t="s">
        <v>25</v>
      </c>
      <c r="N5361" s="1" t="s">
        <v>51</v>
      </c>
      <c r="O5361" s="1" t="s">
        <v>41</v>
      </c>
      <c r="P5361">
        <v>176.3</v>
      </c>
      <c r="Q5361" s="1" t="s">
        <v>30</v>
      </c>
      <c r="R5361" s="1" t="s">
        <v>34</v>
      </c>
    </row>
    <row r="5362" spans="1:18" x14ac:dyDescent="0.35">
      <c r="A5362" s="1" t="s">
        <v>5410</v>
      </c>
      <c r="B5362">
        <v>45</v>
      </c>
      <c r="C5362">
        <v>27</v>
      </c>
      <c r="D5362">
        <v>171.1</v>
      </c>
      <c r="E5362">
        <v>160.80000000000001</v>
      </c>
      <c r="F5362" s="1" t="s">
        <v>30</v>
      </c>
      <c r="G5362" s="1" t="s">
        <v>19</v>
      </c>
      <c r="H5362" s="1" t="s">
        <v>62</v>
      </c>
      <c r="I5362" s="1" t="s">
        <v>31</v>
      </c>
      <c r="J5362" s="1" t="s">
        <v>22</v>
      </c>
      <c r="K5362" s="1" t="s">
        <v>22</v>
      </c>
      <c r="L5362" s="1" t="s">
        <v>39</v>
      </c>
      <c r="M5362" s="1" t="s">
        <v>32</v>
      </c>
      <c r="N5362" s="1" t="s">
        <v>45</v>
      </c>
      <c r="O5362" s="1" t="s">
        <v>27</v>
      </c>
      <c r="P5362">
        <v>164.5</v>
      </c>
      <c r="Q5362" s="1" t="s">
        <v>30</v>
      </c>
      <c r="R5362" s="1" t="s">
        <v>34</v>
      </c>
    </row>
    <row r="5363" spans="1:18" x14ac:dyDescent="0.35">
      <c r="A5363" s="1" t="s">
        <v>5411</v>
      </c>
      <c r="B5363">
        <v>35</v>
      </c>
      <c r="C5363">
        <v>43</v>
      </c>
      <c r="D5363">
        <v>168.9</v>
      </c>
      <c r="E5363">
        <v>160.9</v>
      </c>
      <c r="F5363" s="1" t="s">
        <v>60</v>
      </c>
      <c r="G5363" s="1" t="s">
        <v>42</v>
      </c>
      <c r="H5363" s="1" t="s">
        <v>31</v>
      </c>
      <c r="I5363" s="1" t="s">
        <v>44</v>
      </c>
      <c r="J5363" s="1" t="s">
        <v>23</v>
      </c>
      <c r="K5363" s="1" t="s">
        <v>22</v>
      </c>
      <c r="L5363" s="1" t="s">
        <v>32</v>
      </c>
      <c r="M5363" s="1" t="s">
        <v>25</v>
      </c>
      <c r="N5363" s="1" t="s">
        <v>51</v>
      </c>
      <c r="O5363" s="1" t="s">
        <v>41</v>
      </c>
      <c r="P5363">
        <v>166.3</v>
      </c>
      <c r="Q5363" s="1" t="s">
        <v>30</v>
      </c>
      <c r="R5363" s="1" t="s">
        <v>52</v>
      </c>
    </row>
    <row r="5364" spans="1:18" x14ac:dyDescent="0.35">
      <c r="A5364" s="1" t="s">
        <v>5412</v>
      </c>
      <c r="B5364">
        <v>47</v>
      </c>
      <c r="C5364">
        <v>45</v>
      </c>
      <c r="D5364">
        <v>173.3</v>
      </c>
      <c r="E5364">
        <v>155.6</v>
      </c>
      <c r="F5364" s="1" t="s">
        <v>20</v>
      </c>
      <c r="G5364" s="1" t="s">
        <v>30</v>
      </c>
      <c r="H5364" s="1" t="s">
        <v>21</v>
      </c>
      <c r="I5364" s="1" t="s">
        <v>21</v>
      </c>
      <c r="J5364" s="1" t="s">
        <v>23</v>
      </c>
      <c r="K5364" s="1" t="s">
        <v>23</v>
      </c>
      <c r="L5364" s="1" t="s">
        <v>32</v>
      </c>
      <c r="M5364" s="1" t="s">
        <v>39</v>
      </c>
      <c r="N5364" s="1" t="s">
        <v>33</v>
      </c>
      <c r="O5364" s="1" t="s">
        <v>41</v>
      </c>
      <c r="P5364">
        <v>162.9</v>
      </c>
      <c r="Q5364" s="1" t="s">
        <v>60</v>
      </c>
      <c r="R5364" s="1" t="s">
        <v>28</v>
      </c>
    </row>
    <row r="5365" spans="1:18" x14ac:dyDescent="0.35">
      <c r="A5365" s="1" t="s">
        <v>5413</v>
      </c>
      <c r="B5365">
        <v>20</v>
      </c>
      <c r="C5365">
        <v>29</v>
      </c>
      <c r="D5365">
        <v>172.3</v>
      </c>
      <c r="E5365">
        <v>158.80000000000001</v>
      </c>
      <c r="F5365" s="1" t="s">
        <v>30</v>
      </c>
      <c r="G5365" s="1" t="s">
        <v>19</v>
      </c>
      <c r="H5365" s="1" t="s">
        <v>21</v>
      </c>
      <c r="I5365" s="1" t="s">
        <v>21</v>
      </c>
      <c r="J5365" s="1" t="s">
        <v>23</v>
      </c>
      <c r="K5365" s="1" t="s">
        <v>23</v>
      </c>
      <c r="L5365" s="1" t="s">
        <v>39</v>
      </c>
      <c r="M5365" s="1" t="s">
        <v>25</v>
      </c>
      <c r="N5365" s="1" t="s">
        <v>45</v>
      </c>
      <c r="O5365" s="1" t="s">
        <v>41</v>
      </c>
      <c r="P5365">
        <v>171.6</v>
      </c>
      <c r="Q5365" s="1" t="s">
        <v>30</v>
      </c>
      <c r="R5365" s="1" t="s">
        <v>52</v>
      </c>
    </row>
    <row r="5366" spans="1:18" x14ac:dyDescent="0.35">
      <c r="A5366" s="1" t="s">
        <v>5414</v>
      </c>
      <c r="B5366">
        <v>55</v>
      </c>
      <c r="C5366">
        <v>37</v>
      </c>
      <c r="D5366">
        <v>171.3</v>
      </c>
      <c r="E5366">
        <v>149.5</v>
      </c>
      <c r="F5366" s="1" t="s">
        <v>30</v>
      </c>
      <c r="G5366" s="1" t="s">
        <v>30</v>
      </c>
      <c r="H5366" s="1" t="s">
        <v>31</v>
      </c>
      <c r="I5366" s="1" t="s">
        <v>22</v>
      </c>
      <c r="J5366" s="1" t="s">
        <v>23</v>
      </c>
      <c r="K5366" s="1" t="s">
        <v>22</v>
      </c>
      <c r="L5366" s="1" t="s">
        <v>24</v>
      </c>
      <c r="M5366" s="1" t="s">
        <v>24</v>
      </c>
      <c r="N5366" s="1" t="s">
        <v>40</v>
      </c>
      <c r="O5366" s="1" t="s">
        <v>41</v>
      </c>
      <c r="P5366">
        <v>159.80000000000001</v>
      </c>
      <c r="Q5366" s="1" t="s">
        <v>30</v>
      </c>
      <c r="R5366" s="1" t="s">
        <v>28</v>
      </c>
    </row>
    <row r="5367" spans="1:18" x14ac:dyDescent="0.35">
      <c r="A5367" s="1" t="s">
        <v>5415</v>
      </c>
      <c r="B5367">
        <v>29</v>
      </c>
      <c r="C5367">
        <v>31</v>
      </c>
      <c r="D5367">
        <v>172.1</v>
      </c>
      <c r="E5367">
        <v>171</v>
      </c>
      <c r="F5367" s="1" t="s">
        <v>20</v>
      </c>
      <c r="G5367" s="1" t="s">
        <v>30</v>
      </c>
      <c r="H5367" s="1" t="s">
        <v>44</v>
      </c>
      <c r="I5367" s="1" t="s">
        <v>22</v>
      </c>
      <c r="J5367" s="1" t="s">
        <v>23</v>
      </c>
      <c r="K5367" s="1" t="s">
        <v>22</v>
      </c>
      <c r="L5367" s="1" t="s">
        <v>32</v>
      </c>
      <c r="M5367" s="1" t="s">
        <v>32</v>
      </c>
      <c r="N5367" s="1" t="s">
        <v>40</v>
      </c>
      <c r="O5367" s="1" t="s">
        <v>41</v>
      </c>
      <c r="P5367">
        <v>177.3</v>
      </c>
      <c r="Q5367" s="1" t="s">
        <v>38</v>
      </c>
      <c r="R5367" s="1" t="s">
        <v>52</v>
      </c>
    </row>
    <row r="5368" spans="1:18" x14ac:dyDescent="0.35">
      <c r="A5368" s="1" t="s">
        <v>5416</v>
      </c>
      <c r="B5368">
        <v>36</v>
      </c>
      <c r="C5368">
        <v>46</v>
      </c>
      <c r="D5368">
        <v>175.9</v>
      </c>
      <c r="E5368">
        <v>174.3</v>
      </c>
      <c r="F5368" s="1" t="s">
        <v>38</v>
      </c>
      <c r="G5368" s="1" t="s">
        <v>20</v>
      </c>
      <c r="H5368" s="1" t="s">
        <v>22</v>
      </c>
      <c r="I5368" s="1" t="s">
        <v>22</v>
      </c>
      <c r="J5368" s="1" t="s">
        <v>48</v>
      </c>
      <c r="K5368" s="1" t="s">
        <v>22</v>
      </c>
      <c r="L5368" s="1" t="s">
        <v>36</v>
      </c>
      <c r="M5368" s="1" t="s">
        <v>25</v>
      </c>
      <c r="N5368" s="1" t="s">
        <v>33</v>
      </c>
      <c r="O5368" s="1" t="s">
        <v>41</v>
      </c>
      <c r="P5368">
        <v>185.9</v>
      </c>
      <c r="Q5368" s="1" t="s">
        <v>50</v>
      </c>
      <c r="R5368" s="1" t="s">
        <v>34</v>
      </c>
    </row>
    <row r="5369" spans="1:18" x14ac:dyDescent="0.35">
      <c r="A5369" s="1" t="s">
        <v>5417</v>
      </c>
      <c r="B5369">
        <v>42</v>
      </c>
      <c r="C5369">
        <v>29</v>
      </c>
      <c r="D5369">
        <v>172.1</v>
      </c>
      <c r="E5369">
        <v>149.30000000000001</v>
      </c>
      <c r="F5369" s="1" t="s">
        <v>20</v>
      </c>
      <c r="G5369" s="1" t="s">
        <v>30</v>
      </c>
      <c r="H5369" s="1" t="s">
        <v>31</v>
      </c>
      <c r="I5369" s="1" t="s">
        <v>22</v>
      </c>
      <c r="J5369" s="1" t="s">
        <v>23</v>
      </c>
      <c r="K5369" s="1" t="s">
        <v>22</v>
      </c>
      <c r="L5369" s="1" t="s">
        <v>32</v>
      </c>
      <c r="M5369" s="1" t="s">
        <v>32</v>
      </c>
      <c r="N5369" s="1" t="s">
        <v>51</v>
      </c>
      <c r="O5369" s="1" t="s">
        <v>27</v>
      </c>
      <c r="P5369">
        <v>152.30000000000001</v>
      </c>
      <c r="Q5369" s="1" t="s">
        <v>60</v>
      </c>
      <c r="R5369" s="1" t="s">
        <v>52</v>
      </c>
    </row>
    <row r="5370" spans="1:18" x14ac:dyDescent="0.35">
      <c r="A5370" s="1" t="s">
        <v>5418</v>
      </c>
      <c r="B5370">
        <v>26</v>
      </c>
      <c r="C5370">
        <v>35</v>
      </c>
      <c r="D5370">
        <v>172.8</v>
      </c>
      <c r="E5370">
        <v>152.4</v>
      </c>
      <c r="F5370" s="1" t="s">
        <v>19</v>
      </c>
      <c r="G5370" s="1" t="s">
        <v>30</v>
      </c>
      <c r="H5370" s="1" t="s">
        <v>22</v>
      </c>
      <c r="I5370" s="1" t="s">
        <v>44</v>
      </c>
      <c r="J5370" s="1" t="s">
        <v>22</v>
      </c>
      <c r="K5370" s="1" t="s">
        <v>23</v>
      </c>
      <c r="L5370" s="1" t="s">
        <v>32</v>
      </c>
      <c r="M5370" s="1" t="s">
        <v>25</v>
      </c>
      <c r="N5370" s="1" t="s">
        <v>40</v>
      </c>
      <c r="O5370" s="1" t="s">
        <v>41</v>
      </c>
      <c r="P5370">
        <v>159.9</v>
      </c>
      <c r="Q5370" s="1" t="s">
        <v>42</v>
      </c>
      <c r="R5370" s="1" t="s">
        <v>34</v>
      </c>
    </row>
    <row r="5371" spans="1:18" x14ac:dyDescent="0.35">
      <c r="A5371" s="1" t="s">
        <v>5419</v>
      </c>
      <c r="B5371">
        <v>26</v>
      </c>
      <c r="C5371">
        <v>19</v>
      </c>
      <c r="D5371">
        <v>187.9</v>
      </c>
      <c r="E5371">
        <v>169.2</v>
      </c>
      <c r="F5371" s="1" t="s">
        <v>20</v>
      </c>
      <c r="G5371" s="1" t="s">
        <v>50</v>
      </c>
      <c r="H5371" s="1" t="s">
        <v>21</v>
      </c>
      <c r="I5371" s="1" t="s">
        <v>21</v>
      </c>
      <c r="J5371" s="1" t="s">
        <v>23</v>
      </c>
      <c r="K5371" s="1" t="s">
        <v>22</v>
      </c>
      <c r="L5371" s="1" t="s">
        <v>24</v>
      </c>
      <c r="M5371" s="1" t="s">
        <v>32</v>
      </c>
      <c r="N5371" s="1" t="s">
        <v>33</v>
      </c>
      <c r="O5371" s="1" t="s">
        <v>27</v>
      </c>
      <c r="P5371">
        <v>177.8</v>
      </c>
      <c r="Q5371" s="1" t="s">
        <v>20</v>
      </c>
      <c r="R5371" s="1" t="s">
        <v>34</v>
      </c>
    </row>
    <row r="5372" spans="1:18" x14ac:dyDescent="0.35">
      <c r="A5372" s="1" t="s">
        <v>5420</v>
      </c>
      <c r="B5372">
        <v>34</v>
      </c>
      <c r="C5372">
        <v>19</v>
      </c>
      <c r="D5372">
        <v>181.3</v>
      </c>
      <c r="E5372">
        <v>156.30000000000001</v>
      </c>
      <c r="F5372" s="1" t="s">
        <v>19</v>
      </c>
      <c r="G5372" s="1" t="s">
        <v>19</v>
      </c>
      <c r="H5372" s="1" t="s">
        <v>22</v>
      </c>
      <c r="I5372" s="1" t="s">
        <v>22</v>
      </c>
      <c r="J5372" s="1" t="s">
        <v>23</v>
      </c>
      <c r="K5372" s="1" t="s">
        <v>23</v>
      </c>
      <c r="L5372" s="1" t="s">
        <v>24</v>
      </c>
      <c r="M5372" s="1" t="s">
        <v>25</v>
      </c>
      <c r="N5372" s="1" t="s">
        <v>51</v>
      </c>
      <c r="O5372" s="1" t="s">
        <v>27</v>
      </c>
      <c r="P5372">
        <v>166.5</v>
      </c>
      <c r="Q5372" s="1" t="s">
        <v>19</v>
      </c>
      <c r="R5372" s="1" t="s">
        <v>52</v>
      </c>
    </row>
    <row r="5373" spans="1:18" x14ac:dyDescent="0.35">
      <c r="A5373" s="1" t="s">
        <v>5421</v>
      </c>
      <c r="B5373">
        <v>53</v>
      </c>
      <c r="C5373">
        <v>34</v>
      </c>
      <c r="D5373">
        <v>170.5</v>
      </c>
      <c r="E5373">
        <v>169.3</v>
      </c>
      <c r="F5373" s="1" t="s">
        <v>30</v>
      </c>
      <c r="G5373" s="1" t="s">
        <v>60</v>
      </c>
      <c r="H5373" s="1" t="s">
        <v>44</v>
      </c>
      <c r="I5373" s="1" t="s">
        <v>44</v>
      </c>
      <c r="J5373" s="1" t="s">
        <v>23</v>
      </c>
      <c r="K5373" s="1" t="s">
        <v>23</v>
      </c>
      <c r="L5373" s="1" t="s">
        <v>39</v>
      </c>
      <c r="M5373" s="1" t="s">
        <v>32</v>
      </c>
      <c r="N5373" s="1" t="s">
        <v>51</v>
      </c>
      <c r="O5373" s="1" t="s">
        <v>41</v>
      </c>
      <c r="P5373">
        <v>173.1</v>
      </c>
      <c r="Q5373" s="1" t="s">
        <v>42</v>
      </c>
      <c r="R5373" s="1" t="s">
        <v>34</v>
      </c>
    </row>
    <row r="5374" spans="1:18" x14ac:dyDescent="0.35">
      <c r="A5374" s="1" t="s">
        <v>5422</v>
      </c>
      <c r="B5374">
        <v>23</v>
      </c>
      <c r="C5374">
        <v>27</v>
      </c>
      <c r="D5374">
        <v>174.7</v>
      </c>
      <c r="E5374">
        <v>165.5</v>
      </c>
      <c r="F5374" s="1" t="s">
        <v>20</v>
      </c>
      <c r="G5374" s="1" t="s">
        <v>30</v>
      </c>
      <c r="H5374" s="1" t="s">
        <v>31</v>
      </c>
      <c r="I5374" s="1" t="s">
        <v>21</v>
      </c>
      <c r="J5374" s="1" t="s">
        <v>48</v>
      </c>
      <c r="K5374" s="1" t="s">
        <v>48</v>
      </c>
      <c r="L5374" s="1" t="s">
        <v>36</v>
      </c>
      <c r="M5374" s="1" t="s">
        <v>24</v>
      </c>
      <c r="N5374" s="1" t="s">
        <v>65</v>
      </c>
      <c r="O5374" s="1" t="s">
        <v>41</v>
      </c>
      <c r="P5374">
        <v>174.8</v>
      </c>
      <c r="Q5374" s="1" t="s">
        <v>60</v>
      </c>
      <c r="R5374" s="1" t="s">
        <v>34</v>
      </c>
    </row>
    <row r="5375" spans="1:18" x14ac:dyDescent="0.35">
      <c r="A5375" s="1" t="s">
        <v>5423</v>
      </c>
      <c r="B5375">
        <v>33</v>
      </c>
      <c r="C5375">
        <v>35</v>
      </c>
      <c r="D5375">
        <v>174.2</v>
      </c>
      <c r="E5375">
        <v>159.1</v>
      </c>
      <c r="F5375" s="1" t="s">
        <v>30</v>
      </c>
      <c r="G5375" s="1" t="s">
        <v>19</v>
      </c>
      <c r="H5375" s="1" t="s">
        <v>31</v>
      </c>
      <c r="I5375" s="1" t="s">
        <v>21</v>
      </c>
      <c r="J5375" s="1" t="s">
        <v>23</v>
      </c>
      <c r="K5375" s="1" t="s">
        <v>47</v>
      </c>
      <c r="L5375" s="1" t="s">
        <v>32</v>
      </c>
      <c r="M5375" s="1" t="s">
        <v>24</v>
      </c>
      <c r="N5375" s="1" t="s">
        <v>51</v>
      </c>
      <c r="O5375" s="1" t="s">
        <v>41</v>
      </c>
      <c r="P5375">
        <v>175.8</v>
      </c>
      <c r="Q5375" s="1" t="s">
        <v>30</v>
      </c>
      <c r="R5375" s="1" t="s">
        <v>52</v>
      </c>
    </row>
    <row r="5376" spans="1:18" x14ac:dyDescent="0.35">
      <c r="A5376" s="1" t="s">
        <v>5424</v>
      </c>
      <c r="B5376">
        <v>33</v>
      </c>
      <c r="C5376">
        <v>39</v>
      </c>
      <c r="D5376">
        <v>174.6</v>
      </c>
      <c r="E5376">
        <v>166.7</v>
      </c>
      <c r="F5376" s="1" t="s">
        <v>19</v>
      </c>
      <c r="G5376" s="1" t="s">
        <v>19</v>
      </c>
      <c r="H5376" s="1" t="s">
        <v>31</v>
      </c>
      <c r="I5376" s="1" t="s">
        <v>22</v>
      </c>
      <c r="J5376" s="1" t="s">
        <v>48</v>
      </c>
      <c r="K5376" s="1" t="s">
        <v>23</v>
      </c>
      <c r="L5376" s="1" t="s">
        <v>36</v>
      </c>
      <c r="M5376" s="1" t="s">
        <v>24</v>
      </c>
      <c r="N5376" s="1" t="s">
        <v>51</v>
      </c>
      <c r="O5376" s="1" t="s">
        <v>41</v>
      </c>
      <c r="P5376">
        <v>176.9</v>
      </c>
      <c r="Q5376" s="1" t="s">
        <v>19</v>
      </c>
      <c r="R5376" s="1" t="s">
        <v>34</v>
      </c>
    </row>
    <row r="5377" spans="1:18" x14ac:dyDescent="0.35">
      <c r="A5377" s="1" t="s">
        <v>5425</v>
      </c>
      <c r="B5377">
        <v>35</v>
      </c>
      <c r="C5377">
        <v>36</v>
      </c>
      <c r="D5377">
        <v>173.9</v>
      </c>
      <c r="E5377">
        <v>160.80000000000001</v>
      </c>
      <c r="F5377" s="1" t="s">
        <v>20</v>
      </c>
      <c r="G5377" s="1" t="s">
        <v>30</v>
      </c>
      <c r="H5377" s="1" t="s">
        <v>31</v>
      </c>
      <c r="I5377" s="1" t="s">
        <v>21</v>
      </c>
      <c r="J5377" s="1" t="s">
        <v>23</v>
      </c>
      <c r="K5377" s="1" t="s">
        <v>48</v>
      </c>
      <c r="L5377" s="1" t="s">
        <v>24</v>
      </c>
      <c r="M5377" s="1" t="s">
        <v>25</v>
      </c>
      <c r="N5377" s="1" t="s">
        <v>51</v>
      </c>
      <c r="O5377" s="1" t="s">
        <v>27</v>
      </c>
      <c r="P5377">
        <v>165</v>
      </c>
      <c r="Q5377" s="1" t="s">
        <v>60</v>
      </c>
      <c r="R5377" s="1" t="s">
        <v>34</v>
      </c>
    </row>
    <row r="5378" spans="1:18" x14ac:dyDescent="0.35">
      <c r="A5378" s="1" t="s">
        <v>5426</v>
      </c>
      <c r="B5378">
        <v>26</v>
      </c>
      <c r="C5378">
        <v>18</v>
      </c>
      <c r="D5378">
        <v>174.6</v>
      </c>
      <c r="E5378">
        <v>160.69999999999999</v>
      </c>
      <c r="F5378" s="1" t="s">
        <v>42</v>
      </c>
      <c r="G5378" s="1" t="s">
        <v>20</v>
      </c>
      <c r="H5378" s="1" t="s">
        <v>31</v>
      </c>
      <c r="I5378" s="1" t="s">
        <v>31</v>
      </c>
      <c r="J5378" s="1" t="s">
        <v>23</v>
      </c>
      <c r="K5378" s="1" t="s">
        <v>22</v>
      </c>
      <c r="L5378" s="1" t="s">
        <v>32</v>
      </c>
      <c r="M5378" s="1" t="s">
        <v>32</v>
      </c>
      <c r="N5378" s="1" t="s">
        <v>33</v>
      </c>
      <c r="O5378" s="1" t="s">
        <v>41</v>
      </c>
      <c r="P5378">
        <v>170.6</v>
      </c>
      <c r="Q5378" s="1" t="s">
        <v>38</v>
      </c>
      <c r="R5378" s="1" t="s">
        <v>52</v>
      </c>
    </row>
    <row r="5379" spans="1:18" x14ac:dyDescent="0.35">
      <c r="A5379" s="1" t="s">
        <v>5427</v>
      </c>
      <c r="B5379">
        <v>51</v>
      </c>
      <c r="C5379">
        <v>41</v>
      </c>
      <c r="D5379">
        <v>172.2</v>
      </c>
      <c r="E5379">
        <v>164.2</v>
      </c>
      <c r="F5379" s="1" t="s">
        <v>20</v>
      </c>
      <c r="G5379" s="1" t="s">
        <v>20</v>
      </c>
      <c r="H5379" s="1" t="s">
        <v>44</v>
      </c>
      <c r="I5379" s="1" t="s">
        <v>21</v>
      </c>
      <c r="J5379" s="1" t="s">
        <v>23</v>
      </c>
      <c r="K5379" s="1" t="s">
        <v>23</v>
      </c>
      <c r="L5379" s="1" t="s">
        <v>25</v>
      </c>
      <c r="M5379" s="1" t="s">
        <v>32</v>
      </c>
      <c r="N5379" s="1" t="s">
        <v>51</v>
      </c>
      <c r="O5379" s="1" t="s">
        <v>27</v>
      </c>
      <c r="P5379">
        <v>165.1</v>
      </c>
      <c r="Q5379" s="1" t="s">
        <v>20</v>
      </c>
      <c r="R5379" s="1" t="s">
        <v>28</v>
      </c>
    </row>
    <row r="5380" spans="1:18" x14ac:dyDescent="0.35">
      <c r="A5380" s="1" t="s">
        <v>5428</v>
      </c>
      <c r="B5380">
        <v>38</v>
      </c>
      <c r="C5380">
        <v>42</v>
      </c>
      <c r="D5380">
        <v>169.7</v>
      </c>
      <c r="E5380">
        <v>165.8</v>
      </c>
      <c r="F5380" s="1" t="s">
        <v>20</v>
      </c>
      <c r="G5380" s="1" t="s">
        <v>60</v>
      </c>
      <c r="H5380" s="1" t="s">
        <v>22</v>
      </c>
      <c r="I5380" s="1" t="s">
        <v>22</v>
      </c>
      <c r="J5380" s="1" t="s">
        <v>23</v>
      </c>
      <c r="K5380" s="1" t="s">
        <v>22</v>
      </c>
      <c r="L5380" s="1" t="s">
        <v>32</v>
      </c>
      <c r="M5380" s="1" t="s">
        <v>32</v>
      </c>
      <c r="N5380" s="1" t="s">
        <v>33</v>
      </c>
      <c r="O5380" s="1" t="s">
        <v>27</v>
      </c>
      <c r="P5380">
        <v>157.69999999999999</v>
      </c>
      <c r="Q5380" s="1" t="s">
        <v>20</v>
      </c>
      <c r="R5380" s="1" t="s">
        <v>28</v>
      </c>
    </row>
    <row r="5381" spans="1:18" x14ac:dyDescent="0.35">
      <c r="A5381" s="1" t="s">
        <v>5429</v>
      </c>
      <c r="B5381">
        <v>21</v>
      </c>
      <c r="C5381">
        <v>48</v>
      </c>
      <c r="D5381">
        <v>171.3</v>
      </c>
      <c r="E5381">
        <v>167</v>
      </c>
      <c r="F5381" s="1" t="s">
        <v>19</v>
      </c>
      <c r="G5381" s="1" t="s">
        <v>54</v>
      </c>
      <c r="H5381" s="1" t="s">
        <v>22</v>
      </c>
      <c r="I5381" s="1" t="s">
        <v>44</v>
      </c>
      <c r="J5381" s="1" t="s">
        <v>23</v>
      </c>
      <c r="K5381" s="1" t="s">
        <v>48</v>
      </c>
      <c r="L5381" s="1" t="s">
        <v>39</v>
      </c>
      <c r="M5381" s="1" t="s">
        <v>25</v>
      </c>
      <c r="N5381" s="1" t="s">
        <v>51</v>
      </c>
      <c r="O5381" s="1" t="s">
        <v>41</v>
      </c>
      <c r="P5381">
        <v>180.2</v>
      </c>
      <c r="Q5381" s="1" t="s">
        <v>19</v>
      </c>
      <c r="R5381" s="1" t="s">
        <v>52</v>
      </c>
    </row>
    <row r="5382" spans="1:18" x14ac:dyDescent="0.35">
      <c r="A5382" s="1" t="s">
        <v>5430</v>
      </c>
      <c r="B5382">
        <v>29</v>
      </c>
      <c r="C5382">
        <v>48</v>
      </c>
      <c r="D5382">
        <v>161.80000000000001</v>
      </c>
      <c r="E5382">
        <v>175.1</v>
      </c>
      <c r="F5382" s="1" t="s">
        <v>20</v>
      </c>
      <c r="G5382" s="1" t="s">
        <v>54</v>
      </c>
      <c r="H5382" s="1" t="s">
        <v>31</v>
      </c>
      <c r="I5382" s="1" t="s">
        <v>31</v>
      </c>
      <c r="J5382" s="1" t="s">
        <v>23</v>
      </c>
      <c r="K5382" s="1" t="s">
        <v>48</v>
      </c>
      <c r="L5382" s="1" t="s">
        <v>24</v>
      </c>
      <c r="M5382" s="1" t="s">
        <v>25</v>
      </c>
      <c r="N5382" s="1" t="s">
        <v>51</v>
      </c>
      <c r="O5382" s="1" t="s">
        <v>41</v>
      </c>
      <c r="P5382">
        <v>176.8</v>
      </c>
      <c r="Q5382" s="1" t="s">
        <v>20</v>
      </c>
      <c r="R5382" s="1" t="s">
        <v>34</v>
      </c>
    </row>
    <row r="5383" spans="1:18" x14ac:dyDescent="0.35">
      <c r="A5383" s="1" t="s">
        <v>5431</v>
      </c>
      <c r="B5383">
        <v>36</v>
      </c>
      <c r="C5383">
        <v>19</v>
      </c>
      <c r="D5383">
        <v>178.9</v>
      </c>
      <c r="E5383">
        <v>163.19999999999999</v>
      </c>
      <c r="F5383" s="1" t="s">
        <v>20</v>
      </c>
      <c r="G5383" s="1" t="s">
        <v>20</v>
      </c>
      <c r="H5383" s="1" t="s">
        <v>21</v>
      </c>
      <c r="I5383" s="1" t="s">
        <v>44</v>
      </c>
      <c r="J5383" s="1" t="s">
        <v>23</v>
      </c>
      <c r="K5383" s="1" t="s">
        <v>48</v>
      </c>
      <c r="L5383" s="1" t="s">
        <v>32</v>
      </c>
      <c r="M5383" s="1" t="s">
        <v>24</v>
      </c>
      <c r="N5383" s="1" t="s">
        <v>65</v>
      </c>
      <c r="O5383" s="1" t="s">
        <v>27</v>
      </c>
      <c r="P5383">
        <v>172.8</v>
      </c>
      <c r="Q5383" s="1" t="s">
        <v>20</v>
      </c>
      <c r="R5383" s="1" t="s">
        <v>28</v>
      </c>
    </row>
    <row r="5384" spans="1:18" x14ac:dyDescent="0.35">
      <c r="A5384" s="1" t="s">
        <v>5432</v>
      </c>
      <c r="B5384">
        <v>31</v>
      </c>
      <c r="C5384">
        <v>36</v>
      </c>
      <c r="D5384">
        <v>177.4</v>
      </c>
      <c r="E5384">
        <v>168.8</v>
      </c>
      <c r="F5384" s="1" t="s">
        <v>19</v>
      </c>
      <c r="G5384" s="1" t="s">
        <v>30</v>
      </c>
      <c r="H5384" s="1" t="s">
        <v>31</v>
      </c>
      <c r="I5384" s="1" t="s">
        <v>22</v>
      </c>
      <c r="J5384" s="1" t="s">
        <v>23</v>
      </c>
      <c r="K5384" s="1" t="s">
        <v>48</v>
      </c>
      <c r="L5384" s="1" t="s">
        <v>24</v>
      </c>
      <c r="M5384" s="1" t="s">
        <v>25</v>
      </c>
      <c r="N5384" s="1" t="s">
        <v>33</v>
      </c>
      <c r="O5384" s="1" t="s">
        <v>27</v>
      </c>
      <c r="P5384">
        <v>162.9</v>
      </c>
      <c r="Q5384" s="1" t="s">
        <v>30</v>
      </c>
      <c r="R5384" s="1" t="s">
        <v>34</v>
      </c>
    </row>
    <row r="5385" spans="1:18" x14ac:dyDescent="0.35">
      <c r="A5385" s="1" t="s">
        <v>5433</v>
      </c>
      <c r="B5385">
        <v>25</v>
      </c>
      <c r="C5385">
        <v>29</v>
      </c>
      <c r="D5385">
        <v>188.1</v>
      </c>
      <c r="E5385">
        <v>168.6</v>
      </c>
      <c r="F5385" s="1" t="s">
        <v>19</v>
      </c>
      <c r="G5385" s="1" t="s">
        <v>42</v>
      </c>
      <c r="H5385" s="1" t="s">
        <v>62</v>
      </c>
      <c r="I5385" s="1" t="s">
        <v>22</v>
      </c>
      <c r="J5385" s="1" t="s">
        <v>23</v>
      </c>
      <c r="K5385" s="1" t="s">
        <v>22</v>
      </c>
      <c r="L5385" s="1" t="s">
        <v>36</v>
      </c>
      <c r="M5385" s="1" t="s">
        <v>24</v>
      </c>
      <c r="N5385" s="1" t="s">
        <v>33</v>
      </c>
      <c r="O5385" s="1" t="s">
        <v>41</v>
      </c>
      <c r="P5385">
        <v>188.4</v>
      </c>
      <c r="Q5385" s="1" t="s">
        <v>42</v>
      </c>
      <c r="R5385" s="1" t="s">
        <v>34</v>
      </c>
    </row>
    <row r="5386" spans="1:18" x14ac:dyDescent="0.35">
      <c r="A5386" s="1" t="s">
        <v>5434</v>
      </c>
      <c r="B5386">
        <v>41</v>
      </c>
      <c r="C5386">
        <v>27</v>
      </c>
      <c r="D5386">
        <v>165.6</v>
      </c>
      <c r="E5386">
        <v>165.1</v>
      </c>
      <c r="F5386" s="1" t="s">
        <v>30</v>
      </c>
      <c r="G5386" s="1" t="s">
        <v>20</v>
      </c>
      <c r="H5386" s="1" t="s">
        <v>22</v>
      </c>
      <c r="I5386" s="1" t="s">
        <v>44</v>
      </c>
      <c r="J5386" s="1" t="s">
        <v>22</v>
      </c>
      <c r="K5386" s="1" t="s">
        <v>22</v>
      </c>
      <c r="L5386" s="1" t="s">
        <v>39</v>
      </c>
      <c r="M5386" s="1" t="s">
        <v>24</v>
      </c>
      <c r="N5386" s="1" t="s">
        <v>51</v>
      </c>
      <c r="O5386" s="1" t="s">
        <v>27</v>
      </c>
      <c r="P5386">
        <v>151.9</v>
      </c>
      <c r="Q5386" s="1" t="s">
        <v>60</v>
      </c>
      <c r="R5386" s="1" t="s">
        <v>34</v>
      </c>
    </row>
    <row r="5387" spans="1:18" x14ac:dyDescent="0.35">
      <c r="A5387" s="1" t="s">
        <v>5435</v>
      </c>
      <c r="B5387">
        <v>51</v>
      </c>
      <c r="C5387">
        <v>48</v>
      </c>
      <c r="D5387">
        <v>171.2</v>
      </c>
      <c r="E5387">
        <v>157.80000000000001</v>
      </c>
      <c r="F5387" s="1" t="s">
        <v>60</v>
      </c>
      <c r="G5387" s="1" t="s">
        <v>20</v>
      </c>
      <c r="H5387" s="1" t="s">
        <v>21</v>
      </c>
      <c r="I5387" s="1" t="s">
        <v>31</v>
      </c>
      <c r="J5387" s="1" t="s">
        <v>23</v>
      </c>
      <c r="K5387" s="1" t="s">
        <v>23</v>
      </c>
      <c r="L5387" s="1" t="s">
        <v>24</v>
      </c>
      <c r="M5387" s="1" t="s">
        <v>39</v>
      </c>
      <c r="N5387" s="1" t="s">
        <v>33</v>
      </c>
      <c r="O5387" s="1" t="s">
        <v>41</v>
      </c>
      <c r="P5387">
        <v>172.6</v>
      </c>
      <c r="Q5387" s="1" t="s">
        <v>60</v>
      </c>
      <c r="R5387" s="1" t="s">
        <v>28</v>
      </c>
    </row>
    <row r="5388" spans="1:18" x14ac:dyDescent="0.35">
      <c r="A5388" s="1" t="s">
        <v>5436</v>
      </c>
      <c r="B5388">
        <v>39</v>
      </c>
      <c r="C5388">
        <v>39</v>
      </c>
      <c r="D5388">
        <v>182.2</v>
      </c>
      <c r="E5388">
        <v>167.6</v>
      </c>
      <c r="F5388" s="1" t="s">
        <v>20</v>
      </c>
      <c r="G5388" s="1" t="s">
        <v>19</v>
      </c>
      <c r="H5388" s="1" t="s">
        <v>44</v>
      </c>
      <c r="I5388" s="1" t="s">
        <v>22</v>
      </c>
      <c r="J5388" s="1" t="s">
        <v>23</v>
      </c>
      <c r="K5388" s="1" t="s">
        <v>23</v>
      </c>
      <c r="L5388" s="1" t="s">
        <v>24</v>
      </c>
      <c r="M5388" s="1" t="s">
        <v>25</v>
      </c>
      <c r="N5388" s="1" t="s">
        <v>65</v>
      </c>
      <c r="O5388" s="1" t="s">
        <v>27</v>
      </c>
      <c r="P5388">
        <v>171.8</v>
      </c>
      <c r="Q5388" s="1" t="s">
        <v>50</v>
      </c>
      <c r="R5388" s="1" t="s">
        <v>28</v>
      </c>
    </row>
    <row r="5389" spans="1:18" x14ac:dyDescent="0.35">
      <c r="A5389" s="1" t="s">
        <v>5437</v>
      </c>
      <c r="B5389">
        <v>20</v>
      </c>
      <c r="C5389">
        <v>40</v>
      </c>
      <c r="D5389">
        <v>176.5</v>
      </c>
      <c r="E5389">
        <v>163.69999999999999</v>
      </c>
      <c r="F5389" s="1" t="s">
        <v>60</v>
      </c>
      <c r="G5389" s="1" t="s">
        <v>30</v>
      </c>
      <c r="H5389" s="1" t="s">
        <v>44</v>
      </c>
      <c r="I5389" s="1" t="s">
        <v>22</v>
      </c>
      <c r="J5389" s="1" t="s">
        <v>23</v>
      </c>
      <c r="K5389" s="1" t="s">
        <v>48</v>
      </c>
      <c r="L5389" s="1" t="s">
        <v>32</v>
      </c>
      <c r="M5389" s="1" t="s">
        <v>24</v>
      </c>
      <c r="N5389" s="1" t="s">
        <v>51</v>
      </c>
      <c r="O5389" s="1" t="s">
        <v>41</v>
      </c>
      <c r="P5389">
        <v>179.2</v>
      </c>
      <c r="Q5389" s="1" t="s">
        <v>60</v>
      </c>
      <c r="R5389" s="1" t="s">
        <v>52</v>
      </c>
    </row>
    <row r="5390" spans="1:18" x14ac:dyDescent="0.35">
      <c r="A5390" s="1" t="s">
        <v>5438</v>
      </c>
      <c r="B5390">
        <v>25</v>
      </c>
      <c r="C5390">
        <v>40</v>
      </c>
      <c r="D5390">
        <v>185.4</v>
      </c>
      <c r="E5390">
        <v>153.30000000000001</v>
      </c>
      <c r="F5390" s="1" t="s">
        <v>50</v>
      </c>
      <c r="G5390" s="1" t="s">
        <v>20</v>
      </c>
      <c r="H5390" s="1" t="s">
        <v>31</v>
      </c>
      <c r="I5390" s="1" t="s">
        <v>22</v>
      </c>
      <c r="J5390" s="1" t="s">
        <v>47</v>
      </c>
      <c r="K5390" s="1" t="s">
        <v>48</v>
      </c>
      <c r="L5390" s="1" t="s">
        <v>24</v>
      </c>
      <c r="M5390" s="1" t="s">
        <v>24</v>
      </c>
      <c r="N5390" s="1" t="s">
        <v>51</v>
      </c>
      <c r="O5390" s="1" t="s">
        <v>27</v>
      </c>
      <c r="P5390">
        <v>166.9</v>
      </c>
      <c r="Q5390" s="1" t="s">
        <v>20</v>
      </c>
      <c r="R5390" s="1" t="s">
        <v>34</v>
      </c>
    </row>
    <row r="5391" spans="1:18" x14ac:dyDescent="0.35">
      <c r="A5391" s="1" t="s">
        <v>5439</v>
      </c>
      <c r="B5391">
        <v>38</v>
      </c>
      <c r="C5391">
        <v>32</v>
      </c>
      <c r="D5391">
        <v>184.3</v>
      </c>
      <c r="E5391">
        <v>167.1</v>
      </c>
      <c r="F5391" s="1" t="s">
        <v>42</v>
      </c>
      <c r="G5391" s="1" t="s">
        <v>30</v>
      </c>
      <c r="H5391" s="1" t="s">
        <v>22</v>
      </c>
      <c r="I5391" s="1" t="s">
        <v>44</v>
      </c>
      <c r="J5391" s="1" t="s">
        <v>22</v>
      </c>
      <c r="K5391" s="1" t="s">
        <v>48</v>
      </c>
      <c r="L5391" s="1" t="s">
        <v>32</v>
      </c>
      <c r="M5391" s="1" t="s">
        <v>39</v>
      </c>
      <c r="N5391" s="1" t="s">
        <v>65</v>
      </c>
      <c r="O5391" s="1" t="s">
        <v>41</v>
      </c>
      <c r="P5391">
        <v>182.7</v>
      </c>
      <c r="Q5391" s="1" t="s">
        <v>42</v>
      </c>
      <c r="R5391" s="1" t="s">
        <v>34</v>
      </c>
    </row>
    <row r="5392" spans="1:18" x14ac:dyDescent="0.35">
      <c r="A5392" s="1" t="s">
        <v>5440</v>
      </c>
      <c r="B5392">
        <v>37</v>
      </c>
      <c r="C5392">
        <v>43</v>
      </c>
      <c r="D5392">
        <v>157</v>
      </c>
      <c r="E5392">
        <v>151.19999999999999</v>
      </c>
      <c r="F5392" s="1" t="s">
        <v>54</v>
      </c>
      <c r="G5392" s="1" t="s">
        <v>19</v>
      </c>
      <c r="H5392" s="1" t="s">
        <v>62</v>
      </c>
      <c r="I5392" s="1" t="s">
        <v>22</v>
      </c>
      <c r="J5392" s="1" t="s">
        <v>48</v>
      </c>
      <c r="K5392" s="1" t="s">
        <v>23</v>
      </c>
      <c r="L5392" s="1" t="s">
        <v>24</v>
      </c>
      <c r="M5392" s="1" t="s">
        <v>32</v>
      </c>
      <c r="N5392" s="1" t="s">
        <v>33</v>
      </c>
      <c r="O5392" s="1" t="s">
        <v>41</v>
      </c>
      <c r="P5392">
        <v>157.5</v>
      </c>
      <c r="Q5392" s="1" t="s">
        <v>19</v>
      </c>
      <c r="R5392" s="1" t="s">
        <v>28</v>
      </c>
    </row>
    <row r="5393" spans="1:18" x14ac:dyDescent="0.35">
      <c r="A5393" s="1" t="s">
        <v>5441</v>
      </c>
      <c r="B5393">
        <v>25</v>
      </c>
      <c r="C5393">
        <v>20</v>
      </c>
      <c r="D5393">
        <v>175.8</v>
      </c>
      <c r="E5393">
        <v>164.9</v>
      </c>
      <c r="F5393" s="1" t="s">
        <v>42</v>
      </c>
      <c r="G5393" s="1" t="s">
        <v>54</v>
      </c>
      <c r="H5393" s="1" t="s">
        <v>21</v>
      </c>
      <c r="I5393" s="1" t="s">
        <v>44</v>
      </c>
      <c r="J5393" s="1" t="s">
        <v>23</v>
      </c>
      <c r="K5393" s="1" t="s">
        <v>22</v>
      </c>
      <c r="L5393" s="1" t="s">
        <v>24</v>
      </c>
      <c r="M5393" s="1" t="s">
        <v>24</v>
      </c>
      <c r="N5393" s="1" t="s">
        <v>51</v>
      </c>
      <c r="O5393" s="1" t="s">
        <v>27</v>
      </c>
      <c r="P5393">
        <v>161.4</v>
      </c>
      <c r="Q5393" s="1" t="s">
        <v>42</v>
      </c>
      <c r="R5393" s="1" t="s">
        <v>52</v>
      </c>
    </row>
    <row r="5394" spans="1:18" x14ac:dyDescent="0.35">
      <c r="A5394" s="1" t="s">
        <v>5442</v>
      </c>
      <c r="B5394">
        <v>52</v>
      </c>
      <c r="C5394">
        <v>40</v>
      </c>
      <c r="D5394">
        <v>175.8</v>
      </c>
      <c r="E5394">
        <v>157.69999999999999</v>
      </c>
      <c r="F5394" s="1" t="s">
        <v>50</v>
      </c>
      <c r="G5394" s="1" t="s">
        <v>19</v>
      </c>
      <c r="H5394" s="1" t="s">
        <v>31</v>
      </c>
      <c r="I5394" s="1" t="s">
        <v>22</v>
      </c>
      <c r="J5394" s="1" t="s">
        <v>23</v>
      </c>
      <c r="K5394" s="1" t="s">
        <v>22</v>
      </c>
      <c r="L5394" s="1" t="s">
        <v>32</v>
      </c>
      <c r="M5394" s="1" t="s">
        <v>24</v>
      </c>
      <c r="N5394" s="1" t="s">
        <v>51</v>
      </c>
      <c r="O5394" s="1" t="s">
        <v>27</v>
      </c>
      <c r="P5394">
        <v>161.4</v>
      </c>
      <c r="Q5394" s="1" t="s">
        <v>20</v>
      </c>
      <c r="R5394" s="1" t="s">
        <v>34</v>
      </c>
    </row>
    <row r="5395" spans="1:18" x14ac:dyDescent="0.35">
      <c r="A5395" s="1" t="s">
        <v>5443</v>
      </c>
      <c r="B5395">
        <v>42</v>
      </c>
      <c r="C5395">
        <v>37</v>
      </c>
      <c r="D5395">
        <v>173.8</v>
      </c>
      <c r="E5395">
        <v>162</v>
      </c>
      <c r="F5395" s="1" t="s">
        <v>19</v>
      </c>
      <c r="G5395" s="1" t="s">
        <v>42</v>
      </c>
      <c r="H5395" s="1" t="s">
        <v>21</v>
      </c>
      <c r="I5395" s="1" t="s">
        <v>22</v>
      </c>
      <c r="J5395" s="1" t="s">
        <v>48</v>
      </c>
      <c r="K5395" s="1" t="s">
        <v>22</v>
      </c>
      <c r="L5395" s="1" t="s">
        <v>36</v>
      </c>
      <c r="M5395" s="1" t="s">
        <v>39</v>
      </c>
      <c r="N5395" s="1" t="s">
        <v>45</v>
      </c>
      <c r="O5395" s="1" t="s">
        <v>27</v>
      </c>
      <c r="P5395">
        <v>155.9</v>
      </c>
      <c r="Q5395" s="1" t="s">
        <v>30</v>
      </c>
      <c r="R5395" s="1" t="s">
        <v>34</v>
      </c>
    </row>
    <row r="5396" spans="1:18" x14ac:dyDescent="0.35">
      <c r="A5396" s="1" t="s">
        <v>5444</v>
      </c>
      <c r="B5396">
        <v>42</v>
      </c>
      <c r="C5396">
        <v>25</v>
      </c>
      <c r="D5396">
        <v>171</v>
      </c>
      <c r="E5396">
        <v>152.6</v>
      </c>
      <c r="F5396" s="1" t="s">
        <v>30</v>
      </c>
      <c r="G5396" s="1" t="s">
        <v>30</v>
      </c>
      <c r="H5396" s="1" t="s">
        <v>22</v>
      </c>
      <c r="I5396" s="1" t="s">
        <v>31</v>
      </c>
      <c r="J5396" s="1" t="s">
        <v>23</v>
      </c>
      <c r="K5396" s="1" t="s">
        <v>22</v>
      </c>
      <c r="L5396" s="1" t="s">
        <v>39</v>
      </c>
      <c r="M5396" s="1" t="s">
        <v>32</v>
      </c>
      <c r="N5396" s="1" t="s">
        <v>40</v>
      </c>
      <c r="O5396" s="1" t="s">
        <v>41</v>
      </c>
      <c r="P5396">
        <v>164.6</v>
      </c>
      <c r="Q5396" s="1" t="s">
        <v>42</v>
      </c>
      <c r="R5396" s="1" t="s">
        <v>34</v>
      </c>
    </row>
    <row r="5397" spans="1:18" x14ac:dyDescent="0.35">
      <c r="A5397" s="1" t="s">
        <v>5445</v>
      </c>
      <c r="B5397">
        <v>45</v>
      </c>
      <c r="C5397">
        <v>35</v>
      </c>
      <c r="D5397">
        <v>184.9</v>
      </c>
      <c r="E5397">
        <v>156.69999999999999</v>
      </c>
      <c r="F5397" s="1" t="s">
        <v>42</v>
      </c>
      <c r="G5397" s="1" t="s">
        <v>20</v>
      </c>
      <c r="H5397" s="1" t="s">
        <v>31</v>
      </c>
      <c r="I5397" s="1" t="s">
        <v>44</v>
      </c>
      <c r="J5397" s="1" t="s">
        <v>23</v>
      </c>
      <c r="K5397" s="1" t="s">
        <v>22</v>
      </c>
      <c r="L5397" s="1" t="s">
        <v>25</v>
      </c>
      <c r="M5397" s="1" t="s">
        <v>25</v>
      </c>
      <c r="N5397" s="1" t="s">
        <v>51</v>
      </c>
      <c r="O5397" s="1" t="s">
        <v>41</v>
      </c>
      <c r="P5397">
        <v>182.5</v>
      </c>
      <c r="Q5397" s="1" t="s">
        <v>60</v>
      </c>
      <c r="R5397" s="1" t="s">
        <v>34</v>
      </c>
    </row>
    <row r="5398" spans="1:18" x14ac:dyDescent="0.35">
      <c r="A5398" s="1" t="s">
        <v>5446</v>
      </c>
      <c r="B5398">
        <v>32</v>
      </c>
      <c r="C5398">
        <v>23</v>
      </c>
      <c r="D5398">
        <v>173.8</v>
      </c>
      <c r="E5398">
        <v>157.9</v>
      </c>
      <c r="F5398" s="1" t="s">
        <v>30</v>
      </c>
      <c r="G5398" s="1" t="s">
        <v>19</v>
      </c>
      <c r="H5398" s="1" t="s">
        <v>31</v>
      </c>
      <c r="I5398" s="1" t="s">
        <v>21</v>
      </c>
      <c r="J5398" s="1" t="s">
        <v>23</v>
      </c>
      <c r="K5398" s="1" t="s">
        <v>22</v>
      </c>
      <c r="L5398" s="1" t="s">
        <v>24</v>
      </c>
      <c r="M5398" s="1" t="s">
        <v>32</v>
      </c>
      <c r="N5398" s="1" t="s">
        <v>33</v>
      </c>
      <c r="O5398" s="1" t="s">
        <v>27</v>
      </c>
      <c r="P5398">
        <v>159.30000000000001</v>
      </c>
      <c r="Q5398" s="1" t="s">
        <v>30</v>
      </c>
      <c r="R5398" s="1" t="s">
        <v>34</v>
      </c>
    </row>
    <row r="5399" spans="1:18" x14ac:dyDescent="0.35">
      <c r="A5399" s="1" t="s">
        <v>5447</v>
      </c>
      <c r="B5399">
        <v>26</v>
      </c>
      <c r="C5399">
        <v>44</v>
      </c>
      <c r="D5399">
        <v>155</v>
      </c>
      <c r="E5399">
        <v>160.1</v>
      </c>
      <c r="F5399" s="1" t="s">
        <v>19</v>
      </c>
      <c r="G5399" s="1" t="s">
        <v>30</v>
      </c>
      <c r="H5399" s="1" t="s">
        <v>22</v>
      </c>
      <c r="I5399" s="1" t="s">
        <v>31</v>
      </c>
      <c r="J5399" s="1" t="s">
        <v>23</v>
      </c>
      <c r="K5399" s="1" t="s">
        <v>23</v>
      </c>
      <c r="L5399" s="1" t="s">
        <v>32</v>
      </c>
      <c r="M5399" s="1" t="s">
        <v>32</v>
      </c>
      <c r="N5399" s="1" t="s">
        <v>40</v>
      </c>
      <c r="O5399" s="1" t="s">
        <v>27</v>
      </c>
      <c r="P5399">
        <v>140.6</v>
      </c>
      <c r="Q5399" s="1" t="s">
        <v>30</v>
      </c>
      <c r="R5399" s="1" t="s">
        <v>34</v>
      </c>
    </row>
    <row r="5400" spans="1:18" x14ac:dyDescent="0.35">
      <c r="A5400" s="1" t="s">
        <v>5448</v>
      </c>
      <c r="B5400">
        <v>34</v>
      </c>
      <c r="C5400">
        <v>32</v>
      </c>
      <c r="D5400">
        <v>170.9</v>
      </c>
      <c r="E5400">
        <v>157.4</v>
      </c>
      <c r="F5400" s="1" t="s">
        <v>19</v>
      </c>
      <c r="G5400" s="1" t="s">
        <v>54</v>
      </c>
      <c r="H5400" s="1" t="s">
        <v>44</v>
      </c>
      <c r="I5400" s="1" t="s">
        <v>31</v>
      </c>
      <c r="J5400" s="1" t="s">
        <v>48</v>
      </c>
      <c r="K5400" s="1" t="s">
        <v>47</v>
      </c>
      <c r="L5400" s="1" t="s">
        <v>39</v>
      </c>
      <c r="M5400" s="1" t="s">
        <v>36</v>
      </c>
      <c r="N5400" s="1" t="s">
        <v>65</v>
      </c>
      <c r="O5400" s="1" t="s">
        <v>27</v>
      </c>
      <c r="P5400">
        <v>158.19999999999999</v>
      </c>
      <c r="Q5400" s="1" t="s">
        <v>19</v>
      </c>
      <c r="R5400" s="1" t="s">
        <v>34</v>
      </c>
    </row>
    <row r="5401" spans="1:18" x14ac:dyDescent="0.35">
      <c r="A5401" s="1" t="s">
        <v>5449</v>
      </c>
      <c r="B5401">
        <v>46</v>
      </c>
      <c r="C5401">
        <v>22</v>
      </c>
      <c r="D5401">
        <v>188.5</v>
      </c>
      <c r="E5401">
        <v>163.1</v>
      </c>
      <c r="F5401" s="1" t="s">
        <v>30</v>
      </c>
      <c r="G5401" s="1" t="s">
        <v>19</v>
      </c>
      <c r="H5401" s="1" t="s">
        <v>31</v>
      </c>
      <c r="I5401" s="1" t="s">
        <v>22</v>
      </c>
      <c r="J5401" s="1" t="s">
        <v>23</v>
      </c>
      <c r="K5401" s="1" t="s">
        <v>48</v>
      </c>
      <c r="L5401" s="1" t="s">
        <v>39</v>
      </c>
      <c r="M5401" s="1" t="s">
        <v>32</v>
      </c>
      <c r="N5401" s="1" t="s">
        <v>51</v>
      </c>
      <c r="O5401" s="1" t="s">
        <v>41</v>
      </c>
      <c r="P5401">
        <v>179.6</v>
      </c>
      <c r="Q5401" s="1" t="s">
        <v>30</v>
      </c>
      <c r="R5401" s="1" t="s">
        <v>52</v>
      </c>
    </row>
    <row r="5402" spans="1:18" x14ac:dyDescent="0.35">
      <c r="A5402" s="1" t="s">
        <v>5450</v>
      </c>
      <c r="B5402">
        <v>45</v>
      </c>
      <c r="C5402">
        <v>26</v>
      </c>
      <c r="D5402">
        <v>166.2</v>
      </c>
      <c r="E5402">
        <v>163.9</v>
      </c>
      <c r="F5402" s="1" t="s">
        <v>30</v>
      </c>
      <c r="G5402" s="1" t="s">
        <v>30</v>
      </c>
      <c r="H5402" s="1" t="s">
        <v>31</v>
      </c>
      <c r="I5402" s="1" t="s">
        <v>31</v>
      </c>
      <c r="J5402" s="1" t="s">
        <v>22</v>
      </c>
      <c r="K5402" s="1" t="s">
        <v>48</v>
      </c>
      <c r="L5402" s="1" t="s">
        <v>32</v>
      </c>
      <c r="M5402" s="1" t="s">
        <v>24</v>
      </c>
      <c r="N5402" s="1" t="s">
        <v>51</v>
      </c>
      <c r="O5402" s="1" t="s">
        <v>27</v>
      </c>
      <c r="P5402">
        <v>164.4</v>
      </c>
      <c r="Q5402" s="1" t="s">
        <v>30</v>
      </c>
      <c r="R5402" s="1" t="s">
        <v>34</v>
      </c>
    </row>
    <row r="5403" spans="1:18" x14ac:dyDescent="0.35">
      <c r="A5403" s="1" t="s">
        <v>5451</v>
      </c>
      <c r="B5403">
        <v>52</v>
      </c>
      <c r="C5403">
        <v>24</v>
      </c>
      <c r="D5403">
        <v>182.5</v>
      </c>
      <c r="E5403">
        <v>158.30000000000001</v>
      </c>
      <c r="F5403" s="1" t="s">
        <v>20</v>
      </c>
      <c r="G5403" s="1" t="s">
        <v>20</v>
      </c>
      <c r="H5403" s="1" t="s">
        <v>22</v>
      </c>
      <c r="I5403" s="1" t="s">
        <v>22</v>
      </c>
      <c r="J5403" s="1" t="s">
        <v>23</v>
      </c>
      <c r="K5403" s="1" t="s">
        <v>48</v>
      </c>
      <c r="L5403" s="1" t="s">
        <v>39</v>
      </c>
      <c r="M5403" s="1" t="s">
        <v>32</v>
      </c>
      <c r="N5403" s="1" t="s">
        <v>40</v>
      </c>
      <c r="O5403" s="1" t="s">
        <v>41</v>
      </c>
      <c r="P5403">
        <v>174</v>
      </c>
      <c r="Q5403" s="1" t="s">
        <v>20</v>
      </c>
      <c r="R5403" s="1" t="s">
        <v>28</v>
      </c>
    </row>
    <row r="5404" spans="1:18" x14ac:dyDescent="0.35">
      <c r="A5404" s="1" t="s">
        <v>5452</v>
      </c>
      <c r="B5404">
        <v>34</v>
      </c>
      <c r="C5404">
        <v>37</v>
      </c>
      <c r="D5404">
        <v>181.3</v>
      </c>
      <c r="E5404">
        <v>161.19999999999999</v>
      </c>
      <c r="F5404" s="1" t="s">
        <v>60</v>
      </c>
      <c r="G5404" s="1" t="s">
        <v>60</v>
      </c>
      <c r="H5404" s="1" t="s">
        <v>22</v>
      </c>
      <c r="I5404" s="1" t="s">
        <v>44</v>
      </c>
      <c r="J5404" s="1" t="s">
        <v>23</v>
      </c>
      <c r="K5404" s="1" t="s">
        <v>48</v>
      </c>
      <c r="L5404" s="1" t="s">
        <v>36</v>
      </c>
      <c r="M5404" s="1" t="s">
        <v>32</v>
      </c>
      <c r="N5404" s="1" t="s">
        <v>33</v>
      </c>
      <c r="O5404" s="1" t="s">
        <v>27</v>
      </c>
      <c r="P5404">
        <v>167.7</v>
      </c>
      <c r="Q5404" s="1" t="s">
        <v>42</v>
      </c>
      <c r="R5404" s="1" t="s">
        <v>34</v>
      </c>
    </row>
    <row r="5405" spans="1:18" x14ac:dyDescent="0.35">
      <c r="A5405" s="1" t="s">
        <v>5453</v>
      </c>
      <c r="B5405">
        <v>55</v>
      </c>
      <c r="C5405">
        <v>27</v>
      </c>
      <c r="D5405">
        <v>172.2</v>
      </c>
      <c r="E5405">
        <v>164.2</v>
      </c>
      <c r="F5405" s="1" t="s">
        <v>50</v>
      </c>
      <c r="G5405" s="1" t="s">
        <v>30</v>
      </c>
      <c r="H5405" s="1" t="s">
        <v>22</v>
      </c>
      <c r="I5405" s="1" t="s">
        <v>21</v>
      </c>
      <c r="J5405" s="1" t="s">
        <v>48</v>
      </c>
      <c r="K5405" s="1" t="s">
        <v>23</v>
      </c>
      <c r="L5405" s="1" t="s">
        <v>25</v>
      </c>
      <c r="M5405" s="1" t="s">
        <v>24</v>
      </c>
      <c r="N5405" s="1" t="s">
        <v>51</v>
      </c>
      <c r="O5405" s="1" t="s">
        <v>27</v>
      </c>
      <c r="P5405">
        <v>158.9</v>
      </c>
      <c r="Q5405" s="1" t="s">
        <v>60</v>
      </c>
      <c r="R5405" s="1" t="s">
        <v>34</v>
      </c>
    </row>
    <row r="5406" spans="1:18" x14ac:dyDescent="0.35">
      <c r="A5406" s="1" t="s">
        <v>5454</v>
      </c>
      <c r="B5406">
        <v>46</v>
      </c>
      <c r="C5406">
        <v>43</v>
      </c>
      <c r="D5406">
        <v>175.3</v>
      </c>
      <c r="E5406">
        <v>147.5</v>
      </c>
      <c r="F5406" s="1" t="s">
        <v>20</v>
      </c>
      <c r="G5406" s="1" t="s">
        <v>30</v>
      </c>
      <c r="H5406" s="1" t="s">
        <v>31</v>
      </c>
      <c r="I5406" s="1" t="s">
        <v>31</v>
      </c>
      <c r="J5406" s="1" t="s">
        <v>48</v>
      </c>
      <c r="K5406" s="1" t="s">
        <v>22</v>
      </c>
      <c r="L5406" s="1" t="s">
        <v>32</v>
      </c>
      <c r="M5406" s="1" t="s">
        <v>32</v>
      </c>
      <c r="N5406" s="1" t="s">
        <v>51</v>
      </c>
      <c r="O5406" s="1" t="s">
        <v>27</v>
      </c>
      <c r="P5406">
        <v>153.9</v>
      </c>
      <c r="Q5406" s="1" t="s">
        <v>60</v>
      </c>
      <c r="R5406" s="1" t="s">
        <v>34</v>
      </c>
    </row>
    <row r="5407" spans="1:18" x14ac:dyDescent="0.35">
      <c r="A5407" s="1" t="s">
        <v>5455</v>
      </c>
      <c r="B5407">
        <v>24</v>
      </c>
      <c r="C5407">
        <v>21</v>
      </c>
      <c r="D5407">
        <v>173.5</v>
      </c>
      <c r="E5407">
        <v>163.69999999999999</v>
      </c>
      <c r="F5407" s="1" t="s">
        <v>42</v>
      </c>
      <c r="G5407" s="1" t="s">
        <v>50</v>
      </c>
      <c r="H5407" s="1" t="s">
        <v>22</v>
      </c>
      <c r="I5407" s="1" t="s">
        <v>22</v>
      </c>
      <c r="J5407" s="1" t="s">
        <v>23</v>
      </c>
      <c r="K5407" s="1" t="s">
        <v>22</v>
      </c>
      <c r="L5407" s="1" t="s">
        <v>25</v>
      </c>
      <c r="M5407" s="1" t="s">
        <v>36</v>
      </c>
      <c r="N5407" s="1" t="s">
        <v>65</v>
      </c>
      <c r="O5407" s="1" t="s">
        <v>27</v>
      </c>
      <c r="P5407">
        <v>160</v>
      </c>
      <c r="Q5407" s="1" t="s">
        <v>38</v>
      </c>
      <c r="R5407" s="1" t="s">
        <v>34</v>
      </c>
    </row>
    <row r="5408" spans="1:18" x14ac:dyDescent="0.35">
      <c r="A5408" s="1" t="s">
        <v>5456</v>
      </c>
      <c r="B5408">
        <v>21</v>
      </c>
      <c r="C5408">
        <v>41</v>
      </c>
      <c r="D5408">
        <v>170.3</v>
      </c>
      <c r="E5408">
        <v>157.1</v>
      </c>
      <c r="F5408" s="1" t="s">
        <v>20</v>
      </c>
      <c r="G5408" s="1" t="s">
        <v>19</v>
      </c>
      <c r="H5408" s="1" t="s">
        <v>22</v>
      </c>
      <c r="I5408" s="1" t="s">
        <v>22</v>
      </c>
      <c r="J5408" s="1" t="s">
        <v>23</v>
      </c>
      <c r="K5408" s="1" t="s">
        <v>23</v>
      </c>
      <c r="L5408" s="1" t="s">
        <v>36</v>
      </c>
      <c r="M5408" s="1" t="s">
        <v>24</v>
      </c>
      <c r="N5408" s="1" t="s">
        <v>51</v>
      </c>
      <c r="O5408" s="1" t="s">
        <v>27</v>
      </c>
      <c r="P5408">
        <v>152.6</v>
      </c>
      <c r="Q5408" s="1" t="s">
        <v>20</v>
      </c>
      <c r="R5408" s="1" t="s">
        <v>52</v>
      </c>
    </row>
    <row r="5409" spans="1:18" x14ac:dyDescent="0.35">
      <c r="A5409" s="1" t="s">
        <v>5457</v>
      </c>
      <c r="B5409">
        <v>52</v>
      </c>
      <c r="C5409">
        <v>31</v>
      </c>
      <c r="D5409">
        <v>169.3</v>
      </c>
      <c r="E5409">
        <v>145</v>
      </c>
      <c r="F5409" s="1" t="s">
        <v>30</v>
      </c>
      <c r="G5409" s="1" t="s">
        <v>19</v>
      </c>
      <c r="H5409" s="1" t="s">
        <v>62</v>
      </c>
      <c r="I5409" s="1" t="s">
        <v>21</v>
      </c>
      <c r="J5409" s="1" t="s">
        <v>23</v>
      </c>
      <c r="K5409" s="1" t="s">
        <v>23</v>
      </c>
      <c r="L5409" s="1" t="s">
        <v>25</v>
      </c>
      <c r="M5409" s="1" t="s">
        <v>25</v>
      </c>
      <c r="N5409" s="1" t="s">
        <v>40</v>
      </c>
      <c r="O5409" s="1" t="s">
        <v>41</v>
      </c>
      <c r="P5409">
        <v>164.4</v>
      </c>
      <c r="Q5409" s="1" t="s">
        <v>42</v>
      </c>
      <c r="R5409" s="1" t="s">
        <v>28</v>
      </c>
    </row>
    <row r="5410" spans="1:18" x14ac:dyDescent="0.35">
      <c r="A5410" s="1" t="s">
        <v>5458</v>
      </c>
      <c r="B5410">
        <v>35</v>
      </c>
      <c r="C5410">
        <v>18</v>
      </c>
      <c r="D5410">
        <v>183.9</v>
      </c>
      <c r="E5410">
        <v>158.6</v>
      </c>
      <c r="F5410" s="1" t="s">
        <v>30</v>
      </c>
      <c r="G5410" s="1" t="s">
        <v>30</v>
      </c>
      <c r="H5410" s="1" t="s">
        <v>22</v>
      </c>
      <c r="I5410" s="1" t="s">
        <v>22</v>
      </c>
      <c r="J5410" s="1" t="s">
        <v>22</v>
      </c>
      <c r="K5410" s="1" t="s">
        <v>23</v>
      </c>
      <c r="L5410" s="1" t="s">
        <v>25</v>
      </c>
      <c r="M5410" s="1" t="s">
        <v>24</v>
      </c>
      <c r="N5410" s="1" t="s">
        <v>40</v>
      </c>
      <c r="O5410" s="1" t="s">
        <v>27</v>
      </c>
      <c r="P5410">
        <v>162.6</v>
      </c>
      <c r="Q5410" s="1" t="s">
        <v>30</v>
      </c>
      <c r="R5410" s="1" t="s">
        <v>34</v>
      </c>
    </row>
    <row r="5411" spans="1:18" x14ac:dyDescent="0.35">
      <c r="A5411" s="1" t="s">
        <v>5459</v>
      </c>
      <c r="B5411">
        <v>42</v>
      </c>
      <c r="C5411">
        <v>34</v>
      </c>
      <c r="D5411">
        <v>172.8</v>
      </c>
      <c r="E5411">
        <v>155</v>
      </c>
      <c r="F5411" s="1" t="s">
        <v>30</v>
      </c>
      <c r="G5411" s="1" t="s">
        <v>19</v>
      </c>
      <c r="H5411" s="1" t="s">
        <v>62</v>
      </c>
      <c r="I5411" s="1" t="s">
        <v>22</v>
      </c>
      <c r="J5411" s="1" t="s">
        <v>23</v>
      </c>
      <c r="K5411" s="1" t="s">
        <v>22</v>
      </c>
      <c r="L5411" s="1" t="s">
        <v>39</v>
      </c>
      <c r="M5411" s="1" t="s">
        <v>25</v>
      </c>
      <c r="N5411" s="1" t="s">
        <v>51</v>
      </c>
      <c r="O5411" s="1" t="s">
        <v>41</v>
      </c>
      <c r="P5411">
        <v>168.6</v>
      </c>
      <c r="Q5411" s="1" t="s">
        <v>30</v>
      </c>
      <c r="R5411" s="1" t="s">
        <v>34</v>
      </c>
    </row>
    <row r="5412" spans="1:18" x14ac:dyDescent="0.35">
      <c r="A5412" s="1" t="s">
        <v>5460</v>
      </c>
      <c r="B5412">
        <v>35</v>
      </c>
      <c r="C5412">
        <v>41</v>
      </c>
      <c r="D5412">
        <v>168.6</v>
      </c>
      <c r="E5412">
        <v>158.19999999999999</v>
      </c>
      <c r="F5412" s="1" t="s">
        <v>50</v>
      </c>
      <c r="G5412" s="1" t="s">
        <v>20</v>
      </c>
      <c r="H5412" s="1" t="s">
        <v>22</v>
      </c>
      <c r="I5412" s="1" t="s">
        <v>22</v>
      </c>
      <c r="J5412" s="1" t="s">
        <v>22</v>
      </c>
      <c r="K5412" s="1" t="s">
        <v>23</v>
      </c>
      <c r="L5412" s="1" t="s">
        <v>36</v>
      </c>
      <c r="M5412" s="1" t="s">
        <v>32</v>
      </c>
      <c r="N5412" s="1" t="s">
        <v>45</v>
      </c>
      <c r="O5412" s="1" t="s">
        <v>41</v>
      </c>
      <c r="P5412">
        <v>169</v>
      </c>
      <c r="Q5412" s="1" t="s">
        <v>20</v>
      </c>
      <c r="R5412" s="1" t="s">
        <v>34</v>
      </c>
    </row>
    <row r="5413" spans="1:18" x14ac:dyDescent="0.35">
      <c r="A5413" s="1" t="s">
        <v>5461</v>
      </c>
      <c r="B5413">
        <v>33</v>
      </c>
      <c r="C5413">
        <v>44</v>
      </c>
      <c r="D5413">
        <v>177.8</v>
      </c>
      <c r="E5413">
        <v>163.80000000000001</v>
      </c>
      <c r="F5413" s="1" t="s">
        <v>30</v>
      </c>
      <c r="G5413" s="1" t="s">
        <v>30</v>
      </c>
      <c r="H5413" s="1" t="s">
        <v>21</v>
      </c>
      <c r="I5413" s="1" t="s">
        <v>21</v>
      </c>
      <c r="J5413" s="1" t="s">
        <v>47</v>
      </c>
      <c r="K5413" s="1" t="s">
        <v>23</v>
      </c>
      <c r="L5413" s="1" t="s">
        <v>36</v>
      </c>
      <c r="M5413" s="1" t="s">
        <v>36</v>
      </c>
      <c r="N5413" s="1" t="s">
        <v>40</v>
      </c>
      <c r="O5413" s="1" t="s">
        <v>41</v>
      </c>
      <c r="P5413">
        <v>181.5</v>
      </c>
      <c r="Q5413" s="1" t="s">
        <v>30</v>
      </c>
      <c r="R5413" s="1" t="s">
        <v>34</v>
      </c>
    </row>
    <row r="5414" spans="1:18" x14ac:dyDescent="0.35">
      <c r="A5414" s="1" t="s">
        <v>5462</v>
      </c>
      <c r="B5414">
        <v>48</v>
      </c>
      <c r="C5414">
        <v>24</v>
      </c>
      <c r="D5414">
        <v>177</v>
      </c>
      <c r="E5414">
        <v>166.1</v>
      </c>
      <c r="F5414" s="1" t="s">
        <v>20</v>
      </c>
      <c r="G5414" s="1" t="s">
        <v>50</v>
      </c>
      <c r="H5414" s="1" t="s">
        <v>22</v>
      </c>
      <c r="I5414" s="1" t="s">
        <v>44</v>
      </c>
      <c r="J5414" s="1" t="s">
        <v>23</v>
      </c>
      <c r="K5414" s="1" t="s">
        <v>22</v>
      </c>
      <c r="L5414" s="1" t="s">
        <v>36</v>
      </c>
      <c r="M5414" s="1" t="s">
        <v>25</v>
      </c>
      <c r="N5414" s="1" t="s">
        <v>40</v>
      </c>
      <c r="O5414" s="1" t="s">
        <v>27</v>
      </c>
      <c r="P5414">
        <v>167.7</v>
      </c>
      <c r="Q5414" s="1" t="s">
        <v>50</v>
      </c>
      <c r="R5414" s="1" t="s">
        <v>34</v>
      </c>
    </row>
    <row r="5415" spans="1:18" x14ac:dyDescent="0.35">
      <c r="A5415" s="1" t="s">
        <v>5463</v>
      </c>
      <c r="B5415">
        <v>45</v>
      </c>
      <c r="C5415">
        <v>26</v>
      </c>
      <c r="D5415">
        <v>163.6</v>
      </c>
      <c r="E5415">
        <v>168.7</v>
      </c>
      <c r="F5415" s="1" t="s">
        <v>50</v>
      </c>
      <c r="G5415" s="1" t="s">
        <v>54</v>
      </c>
      <c r="H5415" s="1" t="s">
        <v>22</v>
      </c>
      <c r="I5415" s="1" t="s">
        <v>22</v>
      </c>
      <c r="J5415" s="1" t="s">
        <v>48</v>
      </c>
      <c r="K5415" s="1" t="s">
        <v>23</v>
      </c>
      <c r="L5415" s="1" t="s">
        <v>25</v>
      </c>
      <c r="M5415" s="1" t="s">
        <v>39</v>
      </c>
      <c r="N5415" s="1" t="s">
        <v>65</v>
      </c>
      <c r="O5415" s="1" t="s">
        <v>27</v>
      </c>
      <c r="P5415">
        <v>166.1</v>
      </c>
      <c r="Q5415" s="1" t="s">
        <v>50</v>
      </c>
      <c r="R5415" s="1" t="s">
        <v>34</v>
      </c>
    </row>
    <row r="5416" spans="1:18" x14ac:dyDescent="0.35">
      <c r="A5416" s="1" t="s">
        <v>5464</v>
      </c>
      <c r="B5416">
        <v>54</v>
      </c>
      <c r="C5416">
        <v>29</v>
      </c>
      <c r="D5416">
        <v>169.5</v>
      </c>
      <c r="E5416">
        <v>169.1</v>
      </c>
      <c r="F5416" s="1" t="s">
        <v>19</v>
      </c>
      <c r="G5416" s="1" t="s">
        <v>30</v>
      </c>
      <c r="H5416" s="1" t="s">
        <v>21</v>
      </c>
      <c r="I5416" s="1" t="s">
        <v>21</v>
      </c>
      <c r="J5416" s="1" t="s">
        <v>48</v>
      </c>
      <c r="K5416" s="1" t="s">
        <v>22</v>
      </c>
      <c r="L5416" s="1" t="s">
        <v>36</v>
      </c>
      <c r="M5416" s="1" t="s">
        <v>32</v>
      </c>
      <c r="N5416" s="1" t="s">
        <v>51</v>
      </c>
      <c r="O5416" s="1" t="s">
        <v>41</v>
      </c>
      <c r="P5416">
        <v>178.3</v>
      </c>
      <c r="Q5416" s="1" t="s">
        <v>30</v>
      </c>
      <c r="R5416" s="1" t="s">
        <v>52</v>
      </c>
    </row>
    <row r="5417" spans="1:18" x14ac:dyDescent="0.35">
      <c r="A5417" s="1" t="s">
        <v>5465</v>
      </c>
      <c r="B5417">
        <v>34</v>
      </c>
      <c r="C5417">
        <v>38</v>
      </c>
      <c r="D5417">
        <v>162.1</v>
      </c>
      <c r="E5417">
        <v>154.80000000000001</v>
      </c>
      <c r="F5417" s="1" t="s">
        <v>20</v>
      </c>
      <c r="G5417" s="1" t="s">
        <v>30</v>
      </c>
      <c r="H5417" s="1" t="s">
        <v>22</v>
      </c>
      <c r="I5417" s="1" t="s">
        <v>22</v>
      </c>
      <c r="J5417" s="1" t="s">
        <v>22</v>
      </c>
      <c r="K5417" s="1" t="s">
        <v>23</v>
      </c>
      <c r="L5417" s="1" t="s">
        <v>36</v>
      </c>
      <c r="M5417" s="1" t="s">
        <v>39</v>
      </c>
      <c r="N5417" s="1" t="s">
        <v>26</v>
      </c>
      <c r="O5417" s="1" t="s">
        <v>41</v>
      </c>
      <c r="P5417">
        <v>165.6</v>
      </c>
      <c r="Q5417" s="1" t="s">
        <v>38</v>
      </c>
      <c r="R5417" s="1" t="s">
        <v>28</v>
      </c>
    </row>
    <row r="5418" spans="1:18" x14ac:dyDescent="0.35">
      <c r="A5418" s="1" t="s">
        <v>5466</v>
      </c>
      <c r="B5418">
        <v>22</v>
      </c>
      <c r="C5418">
        <v>20</v>
      </c>
      <c r="D5418">
        <v>191.9</v>
      </c>
      <c r="E5418">
        <v>168.3</v>
      </c>
      <c r="F5418" s="1" t="s">
        <v>30</v>
      </c>
      <c r="G5418" s="1" t="s">
        <v>60</v>
      </c>
      <c r="H5418" s="1" t="s">
        <v>22</v>
      </c>
      <c r="I5418" s="1" t="s">
        <v>31</v>
      </c>
      <c r="J5418" s="1" t="s">
        <v>22</v>
      </c>
      <c r="K5418" s="1" t="s">
        <v>22</v>
      </c>
      <c r="L5418" s="1" t="s">
        <v>32</v>
      </c>
      <c r="M5418" s="1" t="s">
        <v>39</v>
      </c>
      <c r="N5418" s="1" t="s">
        <v>26</v>
      </c>
      <c r="O5418" s="1" t="s">
        <v>41</v>
      </c>
      <c r="P5418">
        <v>181.7</v>
      </c>
      <c r="Q5418" s="1" t="s">
        <v>60</v>
      </c>
      <c r="R5418" s="1" t="s">
        <v>28</v>
      </c>
    </row>
    <row r="5419" spans="1:18" x14ac:dyDescent="0.35">
      <c r="A5419" s="1" t="s">
        <v>5467</v>
      </c>
      <c r="B5419">
        <v>42</v>
      </c>
      <c r="C5419">
        <v>32</v>
      </c>
      <c r="D5419">
        <v>171.5</v>
      </c>
      <c r="E5419">
        <v>153.69999999999999</v>
      </c>
      <c r="F5419" s="1" t="s">
        <v>19</v>
      </c>
      <c r="G5419" s="1" t="s">
        <v>30</v>
      </c>
      <c r="H5419" s="1" t="s">
        <v>31</v>
      </c>
      <c r="I5419" s="1" t="s">
        <v>22</v>
      </c>
      <c r="J5419" s="1" t="s">
        <v>23</v>
      </c>
      <c r="K5419" s="1" t="s">
        <v>23</v>
      </c>
      <c r="L5419" s="1" t="s">
        <v>24</v>
      </c>
      <c r="M5419" s="1" t="s">
        <v>25</v>
      </c>
      <c r="N5419" s="1" t="s">
        <v>51</v>
      </c>
      <c r="O5419" s="1" t="s">
        <v>27</v>
      </c>
      <c r="P5419">
        <v>152.6</v>
      </c>
      <c r="Q5419" s="1" t="s">
        <v>42</v>
      </c>
      <c r="R5419" s="1" t="s">
        <v>52</v>
      </c>
    </row>
    <row r="5420" spans="1:18" x14ac:dyDescent="0.35">
      <c r="A5420" s="1" t="s">
        <v>5468</v>
      </c>
      <c r="B5420">
        <v>48</v>
      </c>
      <c r="C5420">
        <v>38</v>
      </c>
      <c r="D5420">
        <v>169.3</v>
      </c>
      <c r="E5420">
        <v>167.3</v>
      </c>
      <c r="F5420" s="1" t="s">
        <v>30</v>
      </c>
      <c r="G5420" s="1" t="s">
        <v>19</v>
      </c>
      <c r="H5420" s="1" t="s">
        <v>22</v>
      </c>
      <c r="I5420" s="1" t="s">
        <v>21</v>
      </c>
      <c r="J5420" s="1" t="s">
        <v>23</v>
      </c>
      <c r="K5420" s="1" t="s">
        <v>48</v>
      </c>
      <c r="L5420" s="1" t="s">
        <v>36</v>
      </c>
      <c r="M5420" s="1" t="s">
        <v>39</v>
      </c>
      <c r="N5420" s="1" t="s">
        <v>45</v>
      </c>
      <c r="O5420" s="1" t="s">
        <v>41</v>
      </c>
      <c r="P5420">
        <v>167.9</v>
      </c>
      <c r="Q5420" s="1" t="s">
        <v>30</v>
      </c>
      <c r="R5420" s="1" t="s">
        <v>34</v>
      </c>
    </row>
    <row r="5421" spans="1:18" x14ac:dyDescent="0.35">
      <c r="A5421" s="1" t="s">
        <v>5469</v>
      </c>
      <c r="B5421">
        <v>53</v>
      </c>
      <c r="C5421">
        <v>27</v>
      </c>
      <c r="D5421">
        <v>170.5</v>
      </c>
      <c r="E5421">
        <v>164.4</v>
      </c>
      <c r="F5421" s="1" t="s">
        <v>20</v>
      </c>
      <c r="G5421" s="1" t="s">
        <v>50</v>
      </c>
      <c r="H5421" s="1" t="s">
        <v>22</v>
      </c>
      <c r="I5421" s="1" t="s">
        <v>21</v>
      </c>
      <c r="J5421" s="1" t="s">
        <v>23</v>
      </c>
      <c r="K5421" s="1" t="s">
        <v>48</v>
      </c>
      <c r="L5421" s="1" t="s">
        <v>36</v>
      </c>
      <c r="M5421" s="1" t="s">
        <v>24</v>
      </c>
      <c r="N5421" s="1" t="s">
        <v>51</v>
      </c>
      <c r="O5421" s="1" t="s">
        <v>27</v>
      </c>
      <c r="P5421">
        <v>152.80000000000001</v>
      </c>
      <c r="Q5421" s="1" t="s">
        <v>20</v>
      </c>
      <c r="R5421" s="1" t="s">
        <v>34</v>
      </c>
    </row>
    <row r="5422" spans="1:18" x14ac:dyDescent="0.35">
      <c r="A5422" s="1" t="s">
        <v>5470</v>
      </c>
      <c r="B5422">
        <v>52</v>
      </c>
      <c r="C5422">
        <v>50</v>
      </c>
      <c r="D5422">
        <v>168.7</v>
      </c>
      <c r="E5422">
        <v>162</v>
      </c>
      <c r="F5422" s="1" t="s">
        <v>19</v>
      </c>
      <c r="G5422" s="1" t="s">
        <v>19</v>
      </c>
      <c r="H5422" s="1" t="s">
        <v>22</v>
      </c>
      <c r="I5422" s="1" t="s">
        <v>22</v>
      </c>
      <c r="J5422" s="1" t="s">
        <v>23</v>
      </c>
      <c r="K5422" s="1" t="s">
        <v>47</v>
      </c>
      <c r="L5422" s="1" t="s">
        <v>24</v>
      </c>
      <c r="M5422" s="1" t="s">
        <v>32</v>
      </c>
      <c r="N5422" s="1" t="s">
        <v>51</v>
      </c>
      <c r="O5422" s="1" t="s">
        <v>41</v>
      </c>
      <c r="P5422">
        <v>177.5</v>
      </c>
      <c r="Q5422" s="1" t="s">
        <v>54</v>
      </c>
      <c r="R5422" s="1" t="s">
        <v>34</v>
      </c>
    </row>
    <row r="5423" spans="1:18" x14ac:dyDescent="0.35">
      <c r="A5423" s="1" t="s">
        <v>5471</v>
      </c>
      <c r="B5423">
        <v>42</v>
      </c>
      <c r="C5423">
        <v>23</v>
      </c>
      <c r="D5423">
        <v>172.7</v>
      </c>
      <c r="E5423">
        <v>155.69999999999999</v>
      </c>
      <c r="F5423" s="1" t="s">
        <v>20</v>
      </c>
      <c r="G5423" s="1" t="s">
        <v>30</v>
      </c>
      <c r="H5423" s="1" t="s">
        <v>44</v>
      </c>
      <c r="I5423" s="1" t="s">
        <v>22</v>
      </c>
      <c r="J5423" s="1" t="s">
        <v>22</v>
      </c>
      <c r="K5423" s="1" t="s">
        <v>23</v>
      </c>
      <c r="L5423" s="1" t="s">
        <v>25</v>
      </c>
      <c r="M5423" s="1" t="s">
        <v>32</v>
      </c>
      <c r="N5423" s="1" t="s">
        <v>33</v>
      </c>
      <c r="O5423" s="1" t="s">
        <v>27</v>
      </c>
      <c r="P5423">
        <v>156.1</v>
      </c>
      <c r="Q5423" s="1" t="s">
        <v>60</v>
      </c>
      <c r="R5423" s="1" t="s">
        <v>34</v>
      </c>
    </row>
    <row r="5424" spans="1:18" x14ac:dyDescent="0.35">
      <c r="A5424" s="1" t="s">
        <v>5472</v>
      </c>
      <c r="B5424">
        <v>26</v>
      </c>
      <c r="C5424">
        <v>19</v>
      </c>
      <c r="D5424">
        <v>182.6</v>
      </c>
      <c r="E5424">
        <v>168.2</v>
      </c>
      <c r="F5424" s="1" t="s">
        <v>60</v>
      </c>
      <c r="G5424" s="1" t="s">
        <v>19</v>
      </c>
      <c r="H5424" s="1" t="s">
        <v>22</v>
      </c>
      <c r="I5424" s="1" t="s">
        <v>31</v>
      </c>
      <c r="J5424" s="1" t="s">
        <v>48</v>
      </c>
      <c r="K5424" s="1" t="s">
        <v>48</v>
      </c>
      <c r="L5424" s="1" t="s">
        <v>32</v>
      </c>
      <c r="M5424" s="1" t="s">
        <v>25</v>
      </c>
      <c r="N5424" s="1" t="s">
        <v>45</v>
      </c>
      <c r="O5424" s="1" t="s">
        <v>27</v>
      </c>
      <c r="P5424">
        <v>173.5</v>
      </c>
      <c r="Q5424" s="1" t="s">
        <v>30</v>
      </c>
      <c r="R5424" s="1" t="s">
        <v>34</v>
      </c>
    </row>
    <row r="5425" spans="1:18" x14ac:dyDescent="0.35">
      <c r="A5425" s="1" t="s">
        <v>5473</v>
      </c>
      <c r="B5425">
        <v>22</v>
      </c>
      <c r="C5425">
        <v>46</v>
      </c>
      <c r="D5425">
        <v>174.7</v>
      </c>
      <c r="E5425">
        <v>155</v>
      </c>
      <c r="F5425" s="1" t="s">
        <v>42</v>
      </c>
      <c r="G5425" s="1" t="s">
        <v>20</v>
      </c>
      <c r="H5425" s="1" t="s">
        <v>22</v>
      </c>
      <c r="I5425" s="1" t="s">
        <v>21</v>
      </c>
      <c r="J5425" s="1" t="s">
        <v>47</v>
      </c>
      <c r="K5425" s="1" t="s">
        <v>22</v>
      </c>
      <c r="L5425" s="1" t="s">
        <v>24</v>
      </c>
      <c r="M5425" s="1" t="s">
        <v>25</v>
      </c>
      <c r="N5425" s="1" t="s">
        <v>51</v>
      </c>
      <c r="O5425" s="1" t="s">
        <v>41</v>
      </c>
      <c r="P5425">
        <v>171.2</v>
      </c>
      <c r="Q5425" s="1" t="s">
        <v>60</v>
      </c>
      <c r="R5425" s="1" t="s">
        <v>34</v>
      </c>
    </row>
    <row r="5426" spans="1:18" x14ac:dyDescent="0.35">
      <c r="A5426" s="1" t="s">
        <v>5474</v>
      </c>
      <c r="B5426">
        <v>51</v>
      </c>
      <c r="C5426">
        <v>50</v>
      </c>
      <c r="D5426">
        <v>164.3</v>
      </c>
      <c r="E5426">
        <v>160.9</v>
      </c>
      <c r="F5426" s="1" t="s">
        <v>30</v>
      </c>
      <c r="G5426" s="1" t="s">
        <v>30</v>
      </c>
      <c r="H5426" s="1" t="s">
        <v>22</v>
      </c>
      <c r="I5426" s="1" t="s">
        <v>44</v>
      </c>
      <c r="J5426" s="1" t="s">
        <v>22</v>
      </c>
      <c r="K5426" s="1" t="s">
        <v>23</v>
      </c>
      <c r="L5426" s="1" t="s">
        <v>32</v>
      </c>
      <c r="M5426" s="1" t="s">
        <v>24</v>
      </c>
      <c r="N5426" s="1" t="s">
        <v>26</v>
      </c>
      <c r="O5426" s="1" t="s">
        <v>41</v>
      </c>
      <c r="P5426">
        <v>165.7</v>
      </c>
      <c r="Q5426" s="1" t="s">
        <v>30</v>
      </c>
      <c r="R5426" s="1" t="s">
        <v>28</v>
      </c>
    </row>
    <row r="5427" spans="1:18" x14ac:dyDescent="0.35">
      <c r="A5427" s="1" t="s">
        <v>5475</v>
      </c>
      <c r="B5427">
        <v>50</v>
      </c>
      <c r="C5427">
        <v>21</v>
      </c>
      <c r="D5427">
        <v>166</v>
      </c>
      <c r="E5427">
        <v>161.4</v>
      </c>
      <c r="F5427" s="1" t="s">
        <v>20</v>
      </c>
      <c r="G5427" s="1" t="s">
        <v>19</v>
      </c>
      <c r="H5427" s="1" t="s">
        <v>22</v>
      </c>
      <c r="I5427" s="1" t="s">
        <v>21</v>
      </c>
      <c r="J5427" s="1" t="s">
        <v>23</v>
      </c>
      <c r="K5427" s="1" t="s">
        <v>48</v>
      </c>
      <c r="L5427" s="1" t="s">
        <v>36</v>
      </c>
      <c r="M5427" s="1" t="s">
        <v>25</v>
      </c>
      <c r="N5427" s="1" t="s">
        <v>51</v>
      </c>
      <c r="O5427" s="1" t="s">
        <v>41</v>
      </c>
      <c r="P5427">
        <v>166.1</v>
      </c>
      <c r="Q5427" s="1" t="s">
        <v>20</v>
      </c>
      <c r="R5427" s="1" t="s">
        <v>34</v>
      </c>
    </row>
    <row r="5428" spans="1:18" x14ac:dyDescent="0.35">
      <c r="A5428" s="1" t="s">
        <v>5476</v>
      </c>
      <c r="B5428">
        <v>37</v>
      </c>
      <c r="C5428">
        <v>21</v>
      </c>
      <c r="D5428">
        <v>175.2</v>
      </c>
      <c r="E5428">
        <v>150.80000000000001</v>
      </c>
      <c r="F5428" s="1" t="s">
        <v>20</v>
      </c>
      <c r="G5428" s="1" t="s">
        <v>60</v>
      </c>
      <c r="H5428" s="1" t="s">
        <v>22</v>
      </c>
      <c r="I5428" s="1" t="s">
        <v>22</v>
      </c>
      <c r="J5428" s="1" t="s">
        <v>23</v>
      </c>
      <c r="K5428" s="1" t="s">
        <v>23</v>
      </c>
      <c r="L5428" s="1" t="s">
        <v>32</v>
      </c>
      <c r="M5428" s="1" t="s">
        <v>25</v>
      </c>
      <c r="N5428" s="1" t="s">
        <v>33</v>
      </c>
      <c r="O5428" s="1" t="s">
        <v>27</v>
      </c>
      <c r="P5428">
        <v>158.4</v>
      </c>
      <c r="Q5428" s="1" t="s">
        <v>20</v>
      </c>
      <c r="R5428" s="1" t="s">
        <v>34</v>
      </c>
    </row>
    <row r="5429" spans="1:18" x14ac:dyDescent="0.35">
      <c r="A5429" s="1" t="s">
        <v>5477</v>
      </c>
      <c r="B5429">
        <v>26</v>
      </c>
      <c r="C5429">
        <v>46</v>
      </c>
      <c r="D5429">
        <v>168.2</v>
      </c>
      <c r="E5429">
        <v>161.9</v>
      </c>
      <c r="F5429" s="1" t="s">
        <v>30</v>
      </c>
      <c r="G5429" s="1" t="s">
        <v>30</v>
      </c>
      <c r="H5429" s="1" t="s">
        <v>31</v>
      </c>
      <c r="I5429" s="1" t="s">
        <v>22</v>
      </c>
      <c r="J5429" s="1" t="s">
        <v>47</v>
      </c>
      <c r="K5429" s="1" t="s">
        <v>48</v>
      </c>
      <c r="L5429" s="1" t="s">
        <v>39</v>
      </c>
      <c r="M5429" s="1" t="s">
        <v>32</v>
      </c>
      <c r="N5429" s="1" t="s">
        <v>33</v>
      </c>
      <c r="O5429" s="1" t="s">
        <v>41</v>
      </c>
      <c r="P5429">
        <v>177.1</v>
      </c>
      <c r="Q5429" s="1" t="s">
        <v>30</v>
      </c>
      <c r="R5429" s="1" t="s">
        <v>34</v>
      </c>
    </row>
    <row r="5430" spans="1:18" x14ac:dyDescent="0.35">
      <c r="A5430" s="1" t="s">
        <v>5478</v>
      </c>
      <c r="B5430">
        <v>20</v>
      </c>
      <c r="C5430">
        <v>37</v>
      </c>
      <c r="D5430">
        <v>172.7</v>
      </c>
      <c r="E5430">
        <v>154.4</v>
      </c>
      <c r="F5430" s="1" t="s">
        <v>30</v>
      </c>
      <c r="G5430" s="1" t="s">
        <v>30</v>
      </c>
      <c r="H5430" s="1" t="s">
        <v>44</v>
      </c>
      <c r="I5430" s="1" t="s">
        <v>22</v>
      </c>
      <c r="J5430" s="1" t="s">
        <v>48</v>
      </c>
      <c r="K5430" s="1" t="s">
        <v>22</v>
      </c>
      <c r="L5430" s="1" t="s">
        <v>36</v>
      </c>
      <c r="M5430" s="1" t="s">
        <v>36</v>
      </c>
      <c r="N5430" s="1" t="s">
        <v>40</v>
      </c>
      <c r="O5430" s="1" t="s">
        <v>27</v>
      </c>
      <c r="P5430">
        <v>171.8</v>
      </c>
      <c r="Q5430" s="1" t="s">
        <v>30</v>
      </c>
      <c r="R5430" s="1" t="s">
        <v>34</v>
      </c>
    </row>
    <row r="5431" spans="1:18" x14ac:dyDescent="0.35">
      <c r="A5431" s="1" t="s">
        <v>5479</v>
      </c>
      <c r="B5431">
        <v>33</v>
      </c>
      <c r="C5431">
        <v>40</v>
      </c>
      <c r="D5431">
        <v>192.5</v>
      </c>
      <c r="E5431">
        <v>169.6</v>
      </c>
      <c r="F5431" s="1" t="s">
        <v>42</v>
      </c>
      <c r="G5431" s="1" t="s">
        <v>30</v>
      </c>
      <c r="H5431" s="1" t="s">
        <v>22</v>
      </c>
      <c r="I5431" s="1" t="s">
        <v>31</v>
      </c>
      <c r="J5431" s="1" t="s">
        <v>22</v>
      </c>
      <c r="K5431" s="1" t="s">
        <v>23</v>
      </c>
      <c r="L5431" s="1" t="s">
        <v>24</v>
      </c>
      <c r="M5431" s="1" t="s">
        <v>32</v>
      </c>
      <c r="N5431" s="1" t="s">
        <v>45</v>
      </c>
      <c r="O5431" s="1" t="s">
        <v>41</v>
      </c>
      <c r="P5431">
        <v>185.6</v>
      </c>
      <c r="Q5431" s="1" t="s">
        <v>42</v>
      </c>
      <c r="R5431" s="1" t="s">
        <v>34</v>
      </c>
    </row>
    <row r="5432" spans="1:18" x14ac:dyDescent="0.35">
      <c r="A5432" s="1" t="s">
        <v>5480</v>
      </c>
      <c r="B5432">
        <v>51</v>
      </c>
      <c r="C5432">
        <v>35</v>
      </c>
      <c r="D5432">
        <v>167</v>
      </c>
      <c r="E5432">
        <v>177.2</v>
      </c>
      <c r="F5432" s="1" t="s">
        <v>50</v>
      </c>
      <c r="G5432" s="1" t="s">
        <v>19</v>
      </c>
      <c r="H5432" s="1" t="s">
        <v>31</v>
      </c>
      <c r="I5432" s="1" t="s">
        <v>31</v>
      </c>
      <c r="J5432" s="1" t="s">
        <v>23</v>
      </c>
      <c r="K5432" s="1" t="s">
        <v>22</v>
      </c>
      <c r="L5432" s="1" t="s">
        <v>32</v>
      </c>
      <c r="M5432" s="1" t="s">
        <v>25</v>
      </c>
      <c r="N5432" s="1" t="s">
        <v>26</v>
      </c>
      <c r="O5432" s="1" t="s">
        <v>41</v>
      </c>
      <c r="P5432">
        <v>183</v>
      </c>
      <c r="Q5432" s="1" t="s">
        <v>50</v>
      </c>
      <c r="R5432" s="1" t="s">
        <v>28</v>
      </c>
    </row>
    <row r="5433" spans="1:18" x14ac:dyDescent="0.35">
      <c r="A5433" s="1" t="s">
        <v>5481</v>
      </c>
      <c r="B5433">
        <v>25</v>
      </c>
      <c r="C5433">
        <v>42</v>
      </c>
      <c r="D5433">
        <v>163.9</v>
      </c>
      <c r="E5433">
        <v>156.6</v>
      </c>
      <c r="F5433" s="1" t="s">
        <v>19</v>
      </c>
      <c r="G5433" s="1" t="s">
        <v>19</v>
      </c>
      <c r="H5433" s="1" t="s">
        <v>21</v>
      </c>
      <c r="I5433" s="1" t="s">
        <v>22</v>
      </c>
      <c r="J5433" s="1" t="s">
        <v>22</v>
      </c>
      <c r="K5433" s="1" t="s">
        <v>23</v>
      </c>
      <c r="L5433" s="1" t="s">
        <v>32</v>
      </c>
      <c r="M5433" s="1" t="s">
        <v>32</v>
      </c>
      <c r="N5433" s="1" t="s">
        <v>40</v>
      </c>
      <c r="O5433" s="1" t="s">
        <v>41</v>
      </c>
      <c r="P5433">
        <v>165.9</v>
      </c>
      <c r="Q5433" s="1" t="s">
        <v>19</v>
      </c>
      <c r="R5433" s="1" t="s">
        <v>34</v>
      </c>
    </row>
    <row r="5434" spans="1:18" x14ac:dyDescent="0.35">
      <c r="A5434" s="1" t="s">
        <v>5482</v>
      </c>
      <c r="B5434">
        <v>29</v>
      </c>
      <c r="C5434">
        <v>18</v>
      </c>
      <c r="D5434">
        <v>168.8</v>
      </c>
      <c r="E5434">
        <v>158.6</v>
      </c>
      <c r="F5434" s="1" t="s">
        <v>60</v>
      </c>
      <c r="G5434" s="1" t="s">
        <v>42</v>
      </c>
      <c r="H5434" s="1" t="s">
        <v>22</v>
      </c>
      <c r="I5434" s="1" t="s">
        <v>21</v>
      </c>
      <c r="J5434" s="1" t="s">
        <v>48</v>
      </c>
      <c r="K5434" s="1" t="s">
        <v>22</v>
      </c>
      <c r="L5434" s="1" t="s">
        <v>24</v>
      </c>
      <c r="M5434" s="1" t="s">
        <v>24</v>
      </c>
      <c r="N5434" s="1" t="s">
        <v>51</v>
      </c>
      <c r="O5434" s="1" t="s">
        <v>41</v>
      </c>
      <c r="P5434">
        <v>171.3</v>
      </c>
      <c r="Q5434" s="1" t="s">
        <v>38</v>
      </c>
      <c r="R5434" s="1" t="s">
        <v>52</v>
      </c>
    </row>
    <row r="5435" spans="1:18" x14ac:dyDescent="0.35">
      <c r="A5435" s="1" t="s">
        <v>5483</v>
      </c>
      <c r="B5435">
        <v>26</v>
      </c>
      <c r="C5435">
        <v>32</v>
      </c>
      <c r="D5435">
        <v>161.4</v>
      </c>
      <c r="E5435">
        <v>162</v>
      </c>
      <c r="F5435" s="1" t="s">
        <v>19</v>
      </c>
      <c r="G5435" s="1" t="s">
        <v>20</v>
      </c>
      <c r="H5435" s="1" t="s">
        <v>22</v>
      </c>
      <c r="I5435" s="1" t="s">
        <v>22</v>
      </c>
      <c r="J5435" s="1" t="s">
        <v>22</v>
      </c>
      <c r="K5435" s="1" t="s">
        <v>23</v>
      </c>
      <c r="L5435" s="1" t="s">
        <v>24</v>
      </c>
      <c r="M5435" s="1" t="s">
        <v>24</v>
      </c>
      <c r="N5435" s="1" t="s">
        <v>45</v>
      </c>
      <c r="O5435" s="1" t="s">
        <v>27</v>
      </c>
      <c r="P5435">
        <v>156.19999999999999</v>
      </c>
      <c r="Q5435" s="1" t="s">
        <v>20</v>
      </c>
      <c r="R5435" s="1" t="s">
        <v>34</v>
      </c>
    </row>
    <row r="5436" spans="1:18" x14ac:dyDescent="0.35">
      <c r="A5436" s="1" t="s">
        <v>5484</v>
      </c>
      <c r="B5436">
        <v>45</v>
      </c>
      <c r="C5436">
        <v>37</v>
      </c>
      <c r="D5436">
        <v>183</v>
      </c>
      <c r="E5436">
        <v>148.6</v>
      </c>
      <c r="F5436" s="1" t="s">
        <v>42</v>
      </c>
      <c r="G5436" s="1" t="s">
        <v>30</v>
      </c>
      <c r="H5436" s="1" t="s">
        <v>22</v>
      </c>
      <c r="I5436" s="1" t="s">
        <v>44</v>
      </c>
      <c r="J5436" s="1" t="s">
        <v>47</v>
      </c>
      <c r="K5436" s="1" t="s">
        <v>47</v>
      </c>
      <c r="L5436" s="1" t="s">
        <v>39</v>
      </c>
      <c r="M5436" s="1" t="s">
        <v>25</v>
      </c>
      <c r="N5436" s="1" t="s">
        <v>40</v>
      </c>
      <c r="O5436" s="1" t="s">
        <v>41</v>
      </c>
      <c r="P5436">
        <v>169.5</v>
      </c>
      <c r="Q5436" s="1" t="s">
        <v>42</v>
      </c>
      <c r="R5436" s="1" t="s">
        <v>34</v>
      </c>
    </row>
    <row r="5437" spans="1:18" x14ac:dyDescent="0.35">
      <c r="A5437" s="1" t="s">
        <v>5485</v>
      </c>
      <c r="B5437">
        <v>53</v>
      </c>
      <c r="C5437">
        <v>44</v>
      </c>
      <c r="D5437">
        <v>165.9</v>
      </c>
      <c r="E5437">
        <v>170.9</v>
      </c>
      <c r="F5437" s="1" t="s">
        <v>30</v>
      </c>
      <c r="G5437" s="1" t="s">
        <v>19</v>
      </c>
      <c r="H5437" s="1" t="s">
        <v>44</v>
      </c>
      <c r="I5437" s="1" t="s">
        <v>44</v>
      </c>
      <c r="J5437" s="1" t="s">
        <v>23</v>
      </c>
      <c r="K5437" s="1" t="s">
        <v>23</v>
      </c>
      <c r="L5437" s="1" t="s">
        <v>36</v>
      </c>
      <c r="M5437" s="1" t="s">
        <v>36</v>
      </c>
      <c r="N5437" s="1" t="s">
        <v>65</v>
      </c>
      <c r="O5437" s="1" t="s">
        <v>27</v>
      </c>
      <c r="P5437">
        <v>162.19999999999999</v>
      </c>
      <c r="Q5437" s="1" t="s">
        <v>30</v>
      </c>
      <c r="R5437" s="1" t="s">
        <v>28</v>
      </c>
    </row>
    <row r="5438" spans="1:18" x14ac:dyDescent="0.35">
      <c r="A5438" s="1" t="s">
        <v>5486</v>
      </c>
      <c r="B5438">
        <v>49</v>
      </c>
      <c r="C5438">
        <v>39</v>
      </c>
      <c r="D5438">
        <v>167.2</v>
      </c>
      <c r="E5438">
        <v>159.1</v>
      </c>
      <c r="F5438" s="1" t="s">
        <v>30</v>
      </c>
      <c r="G5438" s="1" t="s">
        <v>30</v>
      </c>
      <c r="H5438" s="1" t="s">
        <v>21</v>
      </c>
      <c r="I5438" s="1" t="s">
        <v>21</v>
      </c>
      <c r="J5438" s="1" t="s">
        <v>47</v>
      </c>
      <c r="K5438" s="1" t="s">
        <v>22</v>
      </c>
      <c r="L5438" s="1" t="s">
        <v>25</v>
      </c>
      <c r="M5438" s="1" t="s">
        <v>25</v>
      </c>
      <c r="N5438" s="1" t="s">
        <v>40</v>
      </c>
      <c r="O5438" s="1" t="s">
        <v>41</v>
      </c>
      <c r="P5438">
        <v>173.8</v>
      </c>
      <c r="Q5438" s="1" t="s">
        <v>30</v>
      </c>
      <c r="R5438" s="1" t="s">
        <v>34</v>
      </c>
    </row>
    <row r="5439" spans="1:18" x14ac:dyDescent="0.35">
      <c r="A5439" s="1" t="s">
        <v>5487</v>
      </c>
      <c r="B5439">
        <v>55</v>
      </c>
      <c r="C5439">
        <v>22</v>
      </c>
      <c r="D5439">
        <v>164.7</v>
      </c>
      <c r="E5439">
        <v>158.6</v>
      </c>
      <c r="F5439" s="1" t="s">
        <v>20</v>
      </c>
      <c r="G5439" s="1" t="s">
        <v>42</v>
      </c>
      <c r="H5439" s="1" t="s">
        <v>22</v>
      </c>
      <c r="I5439" s="1" t="s">
        <v>22</v>
      </c>
      <c r="J5439" s="1" t="s">
        <v>22</v>
      </c>
      <c r="K5439" s="1" t="s">
        <v>22</v>
      </c>
      <c r="L5439" s="1" t="s">
        <v>24</v>
      </c>
      <c r="M5439" s="1" t="s">
        <v>36</v>
      </c>
      <c r="N5439" s="1" t="s">
        <v>51</v>
      </c>
      <c r="O5439" s="1" t="s">
        <v>41</v>
      </c>
      <c r="P5439">
        <v>169.4</v>
      </c>
      <c r="Q5439" s="1" t="s">
        <v>38</v>
      </c>
      <c r="R5439" s="1" t="s">
        <v>52</v>
      </c>
    </row>
    <row r="5440" spans="1:18" x14ac:dyDescent="0.35">
      <c r="A5440" s="1" t="s">
        <v>5488</v>
      </c>
      <c r="B5440">
        <v>40</v>
      </c>
      <c r="C5440">
        <v>20</v>
      </c>
      <c r="D5440">
        <v>162.19999999999999</v>
      </c>
      <c r="E5440">
        <v>165.1</v>
      </c>
      <c r="F5440" s="1" t="s">
        <v>60</v>
      </c>
      <c r="G5440" s="1" t="s">
        <v>20</v>
      </c>
      <c r="H5440" s="1" t="s">
        <v>44</v>
      </c>
      <c r="I5440" s="1" t="s">
        <v>22</v>
      </c>
      <c r="J5440" s="1" t="s">
        <v>22</v>
      </c>
      <c r="K5440" s="1" t="s">
        <v>22</v>
      </c>
      <c r="L5440" s="1" t="s">
        <v>24</v>
      </c>
      <c r="M5440" s="1" t="s">
        <v>32</v>
      </c>
      <c r="N5440" s="1" t="s">
        <v>45</v>
      </c>
      <c r="O5440" s="1" t="s">
        <v>41</v>
      </c>
      <c r="P5440">
        <v>166.3</v>
      </c>
      <c r="Q5440" s="1" t="s">
        <v>20</v>
      </c>
      <c r="R5440" s="1" t="s">
        <v>34</v>
      </c>
    </row>
    <row r="5441" spans="1:18" x14ac:dyDescent="0.35">
      <c r="A5441" s="1" t="s">
        <v>5489</v>
      </c>
      <c r="B5441">
        <v>36</v>
      </c>
      <c r="C5441">
        <v>34</v>
      </c>
      <c r="D5441">
        <v>173.6</v>
      </c>
      <c r="E5441">
        <v>161.5</v>
      </c>
      <c r="F5441" s="1" t="s">
        <v>19</v>
      </c>
      <c r="G5441" s="1" t="s">
        <v>19</v>
      </c>
      <c r="H5441" s="1" t="s">
        <v>62</v>
      </c>
      <c r="I5441" s="1" t="s">
        <v>22</v>
      </c>
      <c r="J5441" s="1" t="s">
        <v>23</v>
      </c>
      <c r="K5441" s="1" t="s">
        <v>23</v>
      </c>
      <c r="L5441" s="1" t="s">
        <v>24</v>
      </c>
      <c r="M5441" s="1" t="s">
        <v>24</v>
      </c>
      <c r="N5441" s="1" t="s">
        <v>40</v>
      </c>
      <c r="O5441" s="1" t="s">
        <v>41</v>
      </c>
      <c r="P5441">
        <v>172.8</v>
      </c>
      <c r="Q5441" s="1" t="s">
        <v>19</v>
      </c>
      <c r="R5441" s="1" t="s">
        <v>34</v>
      </c>
    </row>
    <row r="5442" spans="1:18" x14ac:dyDescent="0.35">
      <c r="A5442" s="1" t="s">
        <v>5490</v>
      </c>
      <c r="B5442">
        <v>52</v>
      </c>
      <c r="C5442">
        <v>41</v>
      </c>
      <c r="D5442">
        <v>168.7</v>
      </c>
      <c r="E5442">
        <v>162</v>
      </c>
      <c r="F5442" s="1" t="s">
        <v>19</v>
      </c>
      <c r="G5442" s="1" t="s">
        <v>50</v>
      </c>
      <c r="H5442" s="1" t="s">
        <v>22</v>
      </c>
      <c r="I5442" s="1" t="s">
        <v>31</v>
      </c>
      <c r="J5442" s="1" t="s">
        <v>23</v>
      </c>
      <c r="K5442" s="1" t="s">
        <v>22</v>
      </c>
      <c r="L5442" s="1" t="s">
        <v>32</v>
      </c>
      <c r="M5442" s="1" t="s">
        <v>25</v>
      </c>
      <c r="N5442" s="1" t="s">
        <v>51</v>
      </c>
      <c r="O5442" s="1" t="s">
        <v>27</v>
      </c>
      <c r="P5442">
        <v>167.5</v>
      </c>
      <c r="Q5442" s="1" t="s">
        <v>20</v>
      </c>
      <c r="R5442" s="1" t="s">
        <v>34</v>
      </c>
    </row>
    <row r="5443" spans="1:18" x14ac:dyDescent="0.35">
      <c r="A5443" s="1" t="s">
        <v>5491</v>
      </c>
      <c r="B5443">
        <v>29</v>
      </c>
      <c r="C5443">
        <v>41</v>
      </c>
      <c r="D5443">
        <v>161.4</v>
      </c>
      <c r="E5443">
        <v>166.1</v>
      </c>
      <c r="F5443" s="1" t="s">
        <v>30</v>
      </c>
      <c r="G5443" s="1" t="s">
        <v>19</v>
      </c>
      <c r="H5443" s="1" t="s">
        <v>31</v>
      </c>
      <c r="I5443" s="1" t="s">
        <v>22</v>
      </c>
      <c r="J5443" s="1" t="s">
        <v>48</v>
      </c>
      <c r="K5443" s="1" t="s">
        <v>22</v>
      </c>
      <c r="L5443" s="1" t="s">
        <v>36</v>
      </c>
      <c r="M5443" s="1" t="s">
        <v>24</v>
      </c>
      <c r="N5443" s="1" t="s">
        <v>51</v>
      </c>
      <c r="O5443" s="1" t="s">
        <v>41</v>
      </c>
      <c r="P5443">
        <v>165.6</v>
      </c>
      <c r="Q5443" s="1" t="s">
        <v>42</v>
      </c>
      <c r="R5443" s="1" t="s">
        <v>34</v>
      </c>
    </row>
    <row r="5444" spans="1:18" x14ac:dyDescent="0.35">
      <c r="A5444" s="1" t="s">
        <v>5492</v>
      </c>
      <c r="B5444">
        <v>31</v>
      </c>
      <c r="C5444">
        <v>20</v>
      </c>
      <c r="D5444">
        <v>171.4</v>
      </c>
      <c r="E5444">
        <v>160.19999999999999</v>
      </c>
      <c r="F5444" s="1" t="s">
        <v>19</v>
      </c>
      <c r="G5444" s="1" t="s">
        <v>19</v>
      </c>
      <c r="H5444" s="1" t="s">
        <v>22</v>
      </c>
      <c r="I5444" s="1" t="s">
        <v>44</v>
      </c>
      <c r="J5444" s="1" t="s">
        <v>23</v>
      </c>
      <c r="K5444" s="1" t="s">
        <v>22</v>
      </c>
      <c r="L5444" s="1" t="s">
        <v>25</v>
      </c>
      <c r="M5444" s="1" t="s">
        <v>39</v>
      </c>
      <c r="N5444" s="1" t="s">
        <v>65</v>
      </c>
      <c r="O5444" s="1" t="s">
        <v>27</v>
      </c>
      <c r="P5444">
        <v>157.19999999999999</v>
      </c>
      <c r="Q5444" s="1" t="s">
        <v>19</v>
      </c>
      <c r="R5444" s="1" t="s">
        <v>34</v>
      </c>
    </row>
    <row r="5445" spans="1:18" x14ac:dyDescent="0.35">
      <c r="A5445" s="1" t="s">
        <v>5493</v>
      </c>
      <c r="B5445">
        <v>35</v>
      </c>
      <c r="C5445">
        <v>24</v>
      </c>
      <c r="D5445">
        <v>176.6</v>
      </c>
      <c r="E5445">
        <v>154.30000000000001</v>
      </c>
      <c r="F5445" s="1" t="s">
        <v>20</v>
      </c>
      <c r="G5445" s="1" t="s">
        <v>38</v>
      </c>
      <c r="H5445" s="1" t="s">
        <v>22</v>
      </c>
      <c r="I5445" s="1" t="s">
        <v>31</v>
      </c>
      <c r="J5445" s="1" t="s">
        <v>23</v>
      </c>
      <c r="K5445" s="1" t="s">
        <v>22</v>
      </c>
      <c r="L5445" s="1" t="s">
        <v>25</v>
      </c>
      <c r="M5445" s="1" t="s">
        <v>24</v>
      </c>
      <c r="N5445" s="1" t="s">
        <v>45</v>
      </c>
      <c r="O5445" s="1" t="s">
        <v>41</v>
      </c>
      <c r="P5445">
        <v>172.5</v>
      </c>
      <c r="Q5445" s="1" t="s">
        <v>38</v>
      </c>
      <c r="R5445" s="1" t="s">
        <v>52</v>
      </c>
    </row>
    <row r="5446" spans="1:18" x14ac:dyDescent="0.35">
      <c r="A5446" s="1" t="s">
        <v>5494</v>
      </c>
      <c r="B5446">
        <v>51</v>
      </c>
      <c r="C5446">
        <v>42</v>
      </c>
      <c r="D5446">
        <v>170.9</v>
      </c>
      <c r="E5446">
        <v>168.3</v>
      </c>
      <c r="F5446" s="1" t="s">
        <v>30</v>
      </c>
      <c r="G5446" s="1" t="s">
        <v>30</v>
      </c>
      <c r="H5446" s="1" t="s">
        <v>21</v>
      </c>
      <c r="I5446" s="1" t="s">
        <v>22</v>
      </c>
      <c r="J5446" s="1" t="s">
        <v>22</v>
      </c>
      <c r="K5446" s="1" t="s">
        <v>23</v>
      </c>
      <c r="L5446" s="1" t="s">
        <v>32</v>
      </c>
      <c r="M5446" s="1" t="s">
        <v>24</v>
      </c>
      <c r="N5446" s="1" t="s">
        <v>51</v>
      </c>
      <c r="O5446" s="1" t="s">
        <v>27</v>
      </c>
      <c r="P5446">
        <v>164.2</v>
      </c>
      <c r="Q5446" s="1" t="s">
        <v>30</v>
      </c>
      <c r="R5446" s="1" t="s">
        <v>28</v>
      </c>
    </row>
    <row r="5447" spans="1:18" x14ac:dyDescent="0.35">
      <c r="A5447" s="1" t="s">
        <v>5495</v>
      </c>
      <c r="B5447">
        <v>34</v>
      </c>
      <c r="C5447">
        <v>20</v>
      </c>
      <c r="D5447">
        <v>178.2</v>
      </c>
      <c r="E5447">
        <v>157.5</v>
      </c>
      <c r="F5447" s="1" t="s">
        <v>20</v>
      </c>
      <c r="G5447" s="1" t="s">
        <v>60</v>
      </c>
      <c r="H5447" s="1" t="s">
        <v>31</v>
      </c>
      <c r="I5447" s="1" t="s">
        <v>62</v>
      </c>
      <c r="J5447" s="1" t="s">
        <v>23</v>
      </c>
      <c r="K5447" s="1" t="s">
        <v>23</v>
      </c>
      <c r="L5447" s="1" t="s">
        <v>36</v>
      </c>
      <c r="M5447" s="1" t="s">
        <v>24</v>
      </c>
      <c r="N5447" s="1" t="s">
        <v>51</v>
      </c>
      <c r="O5447" s="1" t="s">
        <v>41</v>
      </c>
      <c r="P5447">
        <v>178.1</v>
      </c>
      <c r="Q5447" s="1" t="s">
        <v>60</v>
      </c>
      <c r="R5447" s="1" t="s">
        <v>52</v>
      </c>
    </row>
    <row r="5448" spans="1:18" x14ac:dyDescent="0.35">
      <c r="A5448" s="1" t="s">
        <v>5496</v>
      </c>
      <c r="B5448">
        <v>46</v>
      </c>
      <c r="C5448">
        <v>32</v>
      </c>
      <c r="D5448">
        <v>185.9</v>
      </c>
      <c r="E5448">
        <v>157.80000000000001</v>
      </c>
      <c r="F5448" s="1" t="s">
        <v>20</v>
      </c>
      <c r="G5448" s="1" t="s">
        <v>30</v>
      </c>
      <c r="H5448" s="1" t="s">
        <v>22</v>
      </c>
      <c r="I5448" s="1" t="s">
        <v>31</v>
      </c>
      <c r="J5448" s="1" t="s">
        <v>23</v>
      </c>
      <c r="K5448" s="1" t="s">
        <v>22</v>
      </c>
      <c r="L5448" s="1" t="s">
        <v>32</v>
      </c>
      <c r="M5448" s="1" t="s">
        <v>36</v>
      </c>
      <c r="N5448" s="1" t="s">
        <v>51</v>
      </c>
      <c r="O5448" s="1" t="s">
        <v>41</v>
      </c>
      <c r="P5448">
        <v>173.8</v>
      </c>
      <c r="Q5448" s="1" t="s">
        <v>38</v>
      </c>
      <c r="R5448" s="1" t="s">
        <v>52</v>
      </c>
    </row>
    <row r="5449" spans="1:18" x14ac:dyDescent="0.35">
      <c r="A5449" s="1" t="s">
        <v>5497</v>
      </c>
      <c r="B5449">
        <v>47</v>
      </c>
      <c r="C5449">
        <v>46</v>
      </c>
      <c r="D5449">
        <v>179.7</v>
      </c>
      <c r="E5449">
        <v>162.4</v>
      </c>
      <c r="F5449" s="1" t="s">
        <v>19</v>
      </c>
      <c r="G5449" s="1" t="s">
        <v>42</v>
      </c>
      <c r="H5449" s="1" t="s">
        <v>22</v>
      </c>
      <c r="I5449" s="1" t="s">
        <v>44</v>
      </c>
      <c r="J5449" s="1" t="s">
        <v>23</v>
      </c>
      <c r="K5449" s="1" t="s">
        <v>22</v>
      </c>
      <c r="L5449" s="1" t="s">
        <v>39</v>
      </c>
      <c r="M5449" s="1" t="s">
        <v>24</v>
      </c>
      <c r="N5449" s="1" t="s">
        <v>40</v>
      </c>
      <c r="O5449" s="1" t="s">
        <v>41</v>
      </c>
      <c r="P5449">
        <v>175.7</v>
      </c>
      <c r="Q5449" s="1" t="s">
        <v>42</v>
      </c>
      <c r="R5449" s="1" t="s">
        <v>28</v>
      </c>
    </row>
    <row r="5450" spans="1:18" x14ac:dyDescent="0.35">
      <c r="A5450" s="1" t="s">
        <v>5498</v>
      </c>
      <c r="B5450">
        <v>36</v>
      </c>
      <c r="C5450">
        <v>46</v>
      </c>
      <c r="D5450">
        <v>175.5</v>
      </c>
      <c r="E5450">
        <v>153.19999999999999</v>
      </c>
      <c r="F5450" s="1" t="s">
        <v>42</v>
      </c>
      <c r="G5450" s="1" t="s">
        <v>19</v>
      </c>
      <c r="H5450" s="1" t="s">
        <v>21</v>
      </c>
      <c r="I5450" s="1" t="s">
        <v>22</v>
      </c>
      <c r="J5450" s="1" t="s">
        <v>22</v>
      </c>
      <c r="K5450" s="1" t="s">
        <v>22</v>
      </c>
      <c r="L5450" s="1" t="s">
        <v>24</v>
      </c>
      <c r="M5450" s="1" t="s">
        <v>24</v>
      </c>
      <c r="N5450" s="1" t="s">
        <v>45</v>
      </c>
      <c r="O5450" s="1" t="s">
        <v>41</v>
      </c>
      <c r="P5450">
        <v>171.5</v>
      </c>
      <c r="Q5450" s="1" t="s">
        <v>42</v>
      </c>
      <c r="R5450" s="1" t="s">
        <v>28</v>
      </c>
    </row>
    <row r="5451" spans="1:18" x14ac:dyDescent="0.35">
      <c r="A5451" s="1" t="s">
        <v>5499</v>
      </c>
      <c r="B5451">
        <v>21</v>
      </c>
      <c r="C5451">
        <v>27</v>
      </c>
      <c r="D5451">
        <v>179.7</v>
      </c>
      <c r="E5451">
        <v>162.4</v>
      </c>
      <c r="F5451" s="1" t="s">
        <v>30</v>
      </c>
      <c r="G5451" s="1" t="s">
        <v>19</v>
      </c>
      <c r="H5451" s="1" t="s">
        <v>31</v>
      </c>
      <c r="I5451" s="1" t="s">
        <v>22</v>
      </c>
      <c r="J5451" s="1" t="s">
        <v>23</v>
      </c>
      <c r="K5451" s="1" t="s">
        <v>23</v>
      </c>
      <c r="L5451" s="1" t="s">
        <v>39</v>
      </c>
      <c r="M5451" s="1" t="s">
        <v>32</v>
      </c>
      <c r="N5451" s="1" t="s">
        <v>51</v>
      </c>
      <c r="O5451" s="1" t="s">
        <v>41</v>
      </c>
      <c r="P5451">
        <v>167.3</v>
      </c>
      <c r="Q5451" s="1" t="s">
        <v>30</v>
      </c>
      <c r="R5451" s="1" t="s">
        <v>52</v>
      </c>
    </row>
    <row r="5452" spans="1:18" x14ac:dyDescent="0.35">
      <c r="A5452" s="1" t="s">
        <v>5500</v>
      </c>
      <c r="B5452">
        <v>55</v>
      </c>
      <c r="C5452">
        <v>49</v>
      </c>
      <c r="D5452">
        <v>189.6</v>
      </c>
      <c r="E5452">
        <v>166.7</v>
      </c>
      <c r="F5452" s="1" t="s">
        <v>30</v>
      </c>
      <c r="G5452" s="1" t="s">
        <v>20</v>
      </c>
      <c r="H5452" s="1" t="s">
        <v>22</v>
      </c>
      <c r="I5452" s="1" t="s">
        <v>21</v>
      </c>
      <c r="J5452" s="1" t="s">
        <v>22</v>
      </c>
      <c r="K5452" s="1" t="s">
        <v>48</v>
      </c>
      <c r="L5452" s="1" t="s">
        <v>24</v>
      </c>
      <c r="M5452" s="1" t="s">
        <v>24</v>
      </c>
      <c r="N5452" s="1" t="s">
        <v>65</v>
      </c>
      <c r="O5452" s="1" t="s">
        <v>27</v>
      </c>
      <c r="P5452">
        <v>166.6</v>
      </c>
      <c r="Q5452" s="1" t="s">
        <v>60</v>
      </c>
      <c r="R5452" s="1" t="s">
        <v>28</v>
      </c>
    </row>
    <row r="5453" spans="1:18" x14ac:dyDescent="0.35">
      <c r="A5453" s="1" t="s">
        <v>5501</v>
      </c>
      <c r="B5453">
        <v>26</v>
      </c>
      <c r="C5453">
        <v>40</v>
      </c>
      <c r="D5453">
        <v>163.9</v>
      </c>
      <c r="E5453">
        <v>170.5</v>
      </c>
      <c r="F5453" s="1" t="s">
        <v>30</v>
      </c>
      <c r="G5453" s="1" t="s">
        <v>20</v>
      </c>
      <c r="H5453" s="1" t="s">
        <v>22</v>
      </c>
      <c r="I5453" s="1" t="s">
        <v>22</v>
      </c>
      <c r="J5453" s="1" t="s">
        <v>23</v>
      </c>
      <c r="K5453" s="1" t="s">
        <v>47</v>
      </c>
      <c r="L5453" s="1" t="s">
        <v>24</v>
      </c>
      <c r="M5453" s="1" t="s">
        <v>24</v>
      </c>
      <c r="N5453" s="1" t="s">
        <v>51</v>
      </c>
      <c r="O5453" s="1" t="s">
        <v>27</v>
      </c>
      <c r="P5453">
        <v>165.6</v>
      </c>
      <c r="Q5453" s="1" t="s">
        <v>38</v>
      </c>
      <c r="R5453" s="1" t="s">
        <v>52</v>
      </c>
    </row>
    <row r="5454" spans="1:18" x14ac:dyDescent="0.35">
      <c r="A5454" s="1" t="s">
        <v>5502</v>
      </c>
      <c r="B5454">
        <v>32</v>
      </c>
      <c r="C5454">
        <v>26</v>
      </c>
      <c r="D5454">
        <v>178.4</v>
      </c>
      <c r="E5454">
        <v>165.4</v>
      </c>
      <c r="F5454" s="1" t="s">
        <v>19</v>
      </c>
      <c r="G5454" s="1" t="s">
        <v>20</v>
      </c>
      <c r="H5454" s="1" t="s">
        <v>31</v>
      </c>
      <c r="I5454" s="1" t="s">
        <v>44</v>
      </c>
      <c r="J5454" s="1" t="s">
        <v>23</v>
      </c>
      <c r="K5454" s="1" t="s">
        <v>22</v>
      </c>
      <c r="L5454" s="1" t="s">
        <v>32</v>
      </c>
      <c r="M5454" s="1" t="s">
        <v>24</v>
      </c>
      <c r="N5454" s="1" t="s">
        <v>51</v>
      </c>
      <c r="O5454" s="1" t="s">
        <v>41</v>
      </c>
      <c r="P5454">
        <v>174.5</v>
      </c>
      <c r="Q5454" s="1" t="s">
        <v>50</v>
      </c>
      <c r="R5454" s="1" t="s">
        <v>52</v>
      </c>
    </row>
    <row r="5455" spans="1:18" x14ac:dyDescent="0.35">
      <c r="A5455" s="1" t="s">
        <v>5503</v>
      </c>
      <c r="B5455">
        <v>34</v>
      </c>
      <c r="C5455">
        <v>31</v>
      </c>
      <c r="D5455">
        <v>167</v>
      </c>
      <c r="E5455">
        <v>167.4</v>
      </c>
      <c r="F5455" s="1" t="s">
        <v>19</v>
      </c>
      <c r="G5455" s="1" t="s">
        <v>20</v>
      </c>
      <c r="H5455" s="1" t="s">
        <v>31</v>
      </c>
      <c r="I5455" s="1" t="s">
        <v>31</v>
      </c>
      <c r="J5455" s="1" t="s">
        <v>23</v>
      </c>
      <c r="K5455" s="1" t="s">
        <v>22</v>
      </c>
      <c r="L5455" s="1" t="s">
        <v>39</v>
      </c>
      <c r="M5455" s="1" t="s">
        <v>32</v>
      </c>
      <c r="N5455" s="1" t="s">
        <v>51</v>
      </c>
      <c r="O5455" s="1" t="s">
        <v>41</v>
      </c>
      <c r="P5455">
        <v>180.7</v>
      </c>
      <c r="Q5455" s="1" t="s">
        <v>50</v>
      </c>
      <c r="R5455" s="1" t="s">
        <v>52</v>
      </c>
    </row>
    <row r="5456" spans="1:18" x14ac:dyDescent="0.35">
      <c r="A5456" s="1" t="s">
        <v>5504</v>
      </c>
      <c r="B5456">
        <v>44</v>
      </c>
      <c r="C5456">
        <v>21</v>
      </c>
      <c r="D5456">
        <v>175.7</v>
      </c>
      <c r="E5456">
        <v>157.19999999999999</v>
      </c>
      <c r="F5456" s="1" t="s">
        <v>19</v>
      </c>
      <c r="G5456" s="1" t="s">
        <v>20</v>
      </c>
      <c r="H5456" s="1" t="s">
        <v>22</v>
      </c>
      <c r="I5456" s="1" t="s">
        <v>22</v>
      </c>
      <c r="J5456" s="1" t="s">
        <v>23</v>
      </c>
      <c r="K5456" s="1" t="s">
        <v>23</v>
      </c>
      <c r="L5456" s="1" t="s">
        <v>25</v>
      </c>
      <c r="M5456" s="1" t="s">
        <v>39</v>
      </c>
      <c r="N5456" s="1" t="s">
        <v>33</v>
      </c>
      <c r="O5456" s="1" t="s">
        <v>27</v>
      </c>
      <c r="P5456">
        <v>164.6</v>
      </c>
      <c r="Q5456" s="1" t="s">
        <v>20</v>
      </c>
      <c r="R5456" s="1" t="s">
        <v>34</v>
      </c>
    </row>
    <row r="5457" spans="1:18" x14ac:dyDescent="0.35">
      <c r="A5457" s="1" t="s">
        <v>5505</v>
      </c>
      <c r="B5457">
        <v>42</v>
      </c>
      <c r="C5457">
        <v>37</v>
      </c>
      <c r="D5457">
        <v>164.7</v>
      </c>
      <c r="E5457">
        <v>166</v>
      </c>
      <c r="F5457" s="1" t="s">
        <v>42</v>
      </c>
      <c r="G5457" s="1" t="s">
        <v>60</v>
      </c>
      <c r="H5457" s="1" t="s">
        <v>22</v>
      </c>
      <c r="I5457" s="1" t="s">
        <v>62</v>
      </c>
      <c r="J5457" s="1" t="s">
        <v>23</v>
      </c>
      <c r="K5457" s="1" t="s">
        <v>47</v>
      </c>
      <c r="L5457" s="1" t="s">
        <v>24</v>
      </c>
      <c r="M5457" s="1" t="s">
        <v>25</v>
      </c>
      <c r="N5457" s="1" t="s">
        <v>40</v>
      </c>
      <c r="O5457" s="1" t="s">
        <v>41</v>
      </c>
      <c r="P5457">
        <v>172.3</v>
      </c>
      <c r="Q5457" s="1" t="s">
        <v>38</v>
      </c>
      <c r="R5457" s="1" t="s">
        <v>28</v>
      </c>
    </row>
    <row r="5458" spans="1:18" x14ac:dyDescent="0.35">
      <c r="A5458" s="1" t="s">
        <v>5506</v>
      </c>
      <c r="B5458">
        <v>41</v>
      </c>
      <c r="C5458">
        <v>45</v>
      </c>
      <c r="D5458">
        <v>179.3</v>
      </c>
      <c r="E5458">
        <v>159.9</v>
      </c>
      <c r="F5458" s="1" t="s">
        <v>30</v>
      </c>
      <c r="G5458" s="1" t="s">
        <v>19</v>
      </c>
      <c r="H5458" s="1" t="s">
        <v>44</v>
      </c>
      <c r="I5458" s="1" t="s">
        <v>44</v>
      </c>
      <c r="J5458" s="1" t="s">
        <v>22</v>
      </c>
      <c r="K5458" s="1" t="s">
        <v>23</v>
      </c>
      <c r="L5458" s="1" t="s">
        <v>36</v>
      </c>
      <c r="M5458" s="1" t="s">
        <v>36</v>
      </c>
      <c r="N5458" s="1" t="s">
        <v>26</v>
      </c>
      <c r="O5458" s="1" t="s">
        <v>41</v>
      </c>
      <c r="P5458">
        <v>178.3</v>
      </c>
      <c r="Q5458" s="1" t="s">
        <v>30</v>
      </c>
      <c r="R5458" s="1" t="s">
        <v>28</v>
      </c>
    </row>
    <row r="5459" spans="1:18" x14ac:dyDescent="0.35">
      <c r="A5459" s="1" t="s">
        <v>5507</v>
      </c>
      <c r="B5459">
        <v>45</v>
      </c>
      <c r="C5459">
        <v>31</v>
      </c>
      <c r="D5459">
        <v>176</v>
      </c>
      <c r="E5459">
        <v>168</v>
      </c>
      <c r="F5459" s="1" t="s">
        <v>54</v>
      </c>
      <c r="G5459" s="1" t="s">
        <v>54</v>
      </c>
      <c r="H5459" s="1" t="s">
        <v>22</v>
      </c>
      <c r="I5459" s="1" t="s">
        <v>22</v>
      </c>
      <c r="J5459" s="1" t="s">
        <v>48</v>
      </c>
      <c r="K5459" s="1" t="s">
        <v>22</v>
      </c>
      <c r="L5459" s="1" t="s">
        <v>24</v>
      </c>
      <c r="M5459" s="1" t="s">
        <v>25</v>
      </c>
      <c r="N5459" s="1" t="s">
        <v>51</v>
      </c>
      <c r="O5459" s="1" t="s">
        <v>27</v>
      </c>
      <c r="P5459">
        <v>165.5</v>
      </c>
      <c r="Q5459" s="1" t="s">
        <v>54</v>
      </c>
      <c r="R5459" s="1" t="s">
        <v>34</v>
      </c>
    </row>
    <row r="5460" spans="1:18" x14ac:dyDescent="0.35">
      <c r="A5460" s="1" t="s">
        <v>5508</v>
      </c>
      <c r="B5460">
        <v>52</v>
      </c>
      <c r="C5460">
        <v>30</v>
      </c>
      <c r="D5460">
        <v>184.5</v>
      </c>
      <c r="E5460">
        <v>161.6</v>
      </c>
      <c r="F5460" s="1" t="s">
        <v>54</v>
      </c>
      <c r="G5460" s="1" t="s">
        <v>20</v>
      </c>
      <c r="H5460" s="1" t="s">
        <v>22</v>
      </c>
      <c r="I5460" s="1" t="s">
        <v>31</v>
      </c>
      <c r="J5460" s="1" t="s">
        <v>48</v>
      </c>
      <c r="K5460" s="1" t="s">
        <v>22</v>
      </c>
      <c r="L5460" s="1" t="s">
        <v>25</v>
      </c>
      <c r="M5460" s="1" t="s">
        <v>32</v>
      </c>
      <c r="N5460" s="1" t="s">
        <v>51</v>
      </c>
      <c r="O5460" s="1" t="s">
        <v>41</v>
      </c>
      <c r="P5460">
        <v>181.6</v>
      </c>
      <c r="Q5460" s="1" t="s">
        <v>50</v>
      </c>
      <c r="R5460" s="1" t="s">
        <v>34</v>
      </c>
    </row>
    <row r="5461" spans="1:18" x14ac:dyDescent="0.35">
      <c r="A5461" s="1" t="s">
        <v>5509</v>
      </c>
      <c r="B5461">
        <v>30</v>
      </c>
      <c r="C5461">
        <v>48</v>
      </c>
      <c r="D5461">
        <v>172.1</v>
      </c>
      <c r="E5461">
        <v>167.5</v>
      </c>
      <c r="F5461" s="1" t="s">
        <v>30</v>
      </c>
      <c r="G5461" s="1" t="s">
        <v>30</v>
      </c>
      <c r="H5461" s="1" t="s">
        <v>31</v>
      </c>
      <c r="I5461" s="1" t="s">
        <v>22</v>
      </c>
      <c r="J5461" s="1" t="s">
        <v>47</v>
      </c>
      <c r="K5461" s="1" t="s">
        <v>23</v>
      </c>
      <c r="L5461" s="1" t="s">
        <v>36</v>
      </c>
      <c r="M5461" s="1" t="s">
        <v>24</v>
      </c>
      <c r="N5461" s="1" t="s">
        <v>51</v>
      </c>
      <c r="O5461" s="1" t="s">
        <v>41</v>
      </c>
      <c r="P5461">
        <v>176.4</v>
      </c>
      <c r="Q5461" s="1" t="s">
        <v>42</v>
      </c>
      <c r="R5461" s="1" t="s">
        <v>34</v>
      </c>
    </row>
    <row r="5462" spans="1:18" x14ac:dyDescent="0.35">
      <c r="A5462" s="1" t="s">
        <v>5510</v>
      </c>
      <c r="B5462">
        <v>29</v>
      </c>
      <c r="C5462">
        <v>50</v>
      </c>
      <c r="D5462">
        <v>171.9</v>
      </c>
      <c r="E5462">
        <v>162</v>
      </c>
      <c r="F5462" s="1" t="s">
        <v>19</v>
      </c>
      <c r="G5462" s="1" t="s">
        <v>60</v>
      </c>
      <c r="H5462" s="1" t="s">
        <v>22</v>
      </c>
      <c r="I5462" s="1" t="s">
        <v>22</v>
      </c>
      <c r="J5462" s="1" t="s">
        <v>23</v>
      </c>
      <c r="K5462" s="1" t="s">
        <v>48</v>
      </c>
      <c r="L5462" s="1" t="s">
        <v>24</v>
      </c>
      <c r="M5462" s="1" t="s">
        <v>36</v>
      </c>
      <c r="N5462" s="1" t="s">
        <v>33</v>
      </c>
      <c r="O5462" s="1" t="s">
        <v>27</v>
      </c>
      <c r="P5462">
        <v>163</v>
      </c>
      <c r="Q5462" s="1" t="s">
        <v>20</v>
      </c>
      <c r="R5462" s="1" t="s">
        <v>34</v>
      </c>
    </row>
    <row r="5463" spans="1:18" x14ac:dyDescent="0.35">
      <c r="A5463" s="1" t="s">
        <v>5511</v>
      </c>
      <c r="B5463">
        <v>44</v>
      </c>
      <c r="C5463">
        <v>45</v>
      </c>
      <c r="D5463">
        <v>171.9</v>
      </c>
      <c r="E5463">
        <v>156.4</v>
      </c>
      <c r="F5463" s="1" t="s">
        <v>30</v>
      </c>
      <c r="G5463" s="1" t="s">
        <v>20</v>
      </c>
      <c r="H5463" s="1" t="s">
        <v>21</v>
      </c>
      <c r="I5463" s="1" t="s">
        <v>44</v>
      </c>
      <c r="J5463" s="1" t="s">
        <v>22</v>
      </c>
      <c r="K5463" s="1" t="s">
        <v>23</v>
      </c>
      <c r="L5463" s="1" t="s">
        <v>32</v>
      </c>
      <c r="M5463" s="1" t="s">
        <v>24</v>
      </c>
      <c r="N5463" s="1" t="s">
        <v>65</v>
      </c>
      <c r="O5463" s="1" t="s">
        <v>27</v>
      </c>
      <c r="P5463">
        <v>151.80000000000001</v>
      </c>
      <c r="Q5463" s="1" t="s">
        <v>60</v>
      </c>
      <c r="R5463" s="1" t="s">
        <v>28</v>
      </c>
    </row>
    <row r="5464" spans="1:18" x14ac:dyDescent="0.35">
      <c r="A5464" s="1" t="s">
        <v>5512</v>
      </c>
      <c r="B5464">
        <v>43</v>
      </c>
      <c r="C5464">
        <v>42</v>
      </c>
      <c r="D5464">
        <v>191.2</v>
      </c>
      <c r="E5464">
        <v>161.19999999999999</v>
      </c>
      <c r="F5464" s="1" t="s">
        <v>19</v>
      </c>
      <c r="G5464" s="1" t="s">
        <v>19</v>
      </c>
      <c r="H5464" s="1" t="s">
        <v>31</v>
      </c>
      <c r="I5464" s="1" t="s">
        <v>44</v>
      </c>
      <c r="J5464" s="1" t="s">
        <v>23</v>
      </c>
      <c r="K5464" s="1" t="s">
        <v>22</v>
      </c>
      <c r="L5464" s="1" t="s">
        <v>25</v>
      </c>
      <c r="M5464" s="1" t="s">
        <v>32</v>
      </c>
      <c r="N5464" s="1" t="s">
        <v>51</v>
      </c>
      <c r="O5464" s="1" t="s">
        <v>27</v>
      </c>
      <c r="P5464">
        <v>169.2</v>
      </c>
      <c r="Q5464" s="1" t="s">
        <v>19</v>
      </c>
      <c r="R5464" s="1" t="s">
        <v>34</v>
      </c>
    </row>
    <row r="5465" spans="1:18" x14ac:dyDescent="0.35">
      <c r="A5465" s="1" t="s">
        <v>5513</v>
      </c>
      <c r="B5465">
        <v>52</v>
      </c>
      <c r="C5465">
        <v>49</v>
      </c>
      <c r="D5465">
        <v>178.4</v>
      </c>
      <c r="E5465">
        <v>159</v>
      </c>
      <c r="F5465" s="1" t="s">
        <v>30</v>
      </c>
      <c r="G5465" s="1" t="s">
        <v>30</v>
      </c>
      <c r="H5465" s="1" t="s">
        <v>22</v>
      </c>
      <c r="I5465" s="1" t="s">
        <v>21</v>
      </c>
      <c r="J5465" s="1" t="s">
        <v>23</v>
      </c>
      <c r="K5465" s="1" t="s">
        <v>23</v>
      </c>
      <c r="L5465" s="1" t="s">
        <v>24</v>
      </c>
      <c r="M5465" s="1" t="s">
        <v>25</v>
      </c>
      <c r="N5465" s="1" t="s">
        <v>51</v>
      </c>
      <c r="O5465" s="1" t="s">
        <v>41</v>
      </c>
      <c r="P5465">
        <v>173.3</v>
      </c>
      <c r="Q5465" s="1" t="s">
        <v>42</v>
      </c>
      <c r="R5465" s="1" t="s">
        <v>34</v>
      </c>
    </row>
    <row r="5466" spans="1:18" x14ac:dyDescent="0.35">
      <c r="A5466" s="1" t="s">
        <v>5514</v>
      </c>
      <c r="B5466">
        <v>36</v>
      </c>
      <c r="C5466">
        <v>26</v>
      </c>
      <c r="D5466">
        <v>183.4</v>
      </c>
      <c r="E5466">
        <v>168.8</v>
      </c>
      <c r="F5466" s="1" t="s">
        <v>19</v>
      </c>
      <c r="G5466" s="1" t="s">
        <v>50</v>
      </c>
      <c r="H5466" s="1" t="s">
        <v>22</v>
      </c>
      <c r="I5466" s="1" t="s">
        <v>62</v>
      </c>
      <c r="J5466" s="1" t="s">
        <v>23</v>
      </c>
      <c r="K5466" s="1" t="s">
        <v>22</v>
      </c>
      <c r="L5466" s="1" t="s">
        <v>32</v>
      </c>
      <c r="M5466" s="1" t="s">
        <v>25</v>
      </c>
      <c r="N5466" s="1" t="s">
        <v>65</v>
      </c>
      <c r="O5466" s="1" t="s">
        <v>27</v>
      </c>
      <c r="P5466">
        <v>173.9</v>
      </c>
      <c r="Q5466" s="1" t="s">
        <v>50</v>
      </c>
      <c r="R5466" s="1" t="s">
        <v>34</v>
      </c>
    </row>
    <row r="5467" spans="1:18" x14ac:dyDescent="0.35">
      <c r="A5467" s="1" t="s">
        <v>5515</v>
      </c>
      <c r="B5467">
        <v>43</v>
      </c>
      <c r="C5467">
        <v>45</v>
      </c>
      <c r="D5467">
        <v>179.1</v>
      </c>
      <c r="E5467">
        <v>152.9</v>
      </c>
      <c r="F5467" s="1" t="s">
        <v>30</v>
      </c>
      <c r="G5467" s="1" t="s">
        <v>20</v>
      </c>
      <c r="H5467" s="1" t="s">
        <v>22</v>
      </c>
      <c r="I5467" s="1" t="s">
        <v>22</v>
      </c>
      <c r="J5467" s="1" t="s">
        <v>23</v>
      </c>
      <c r="K5467" s="1" t="s">
        <v>48</v>
      </c>
      <c r="L5467" s="1" t="s">
        <v>24</v>
      </c>
      <c r="M5467" s="1" t="s">
        <v>24</v>
      </c>
      <c r="N5467" s="1" t="s">
        <v>40</v>
      </c>
      <c r="O5467" s="1" t="s">
        <v>27</v>
      </c>
      <c r="P5467">
        <v>157.4</v>
      </c>
      <c r="Q5467" s="1" t="s">
        <v>60</v>
      </c>
      <c r="R5467" s="1" t="s">
        <v>28</v>
      </c>
    </row>
    <row r="5468" spans="1:18" x14ac:dyDescent="0.35">
      <c r="A5468" s="1" t="s">
        <v>5516</v>
      </c>
      <c r="B5468">
        <v>21</v>
      </c>
      <c r="C5468">
        <v>48</v>
      </c>
      <c r="D5468">
        <v>180.2</v>
      </c>
      <c r="E5468">
        <v>150.9</v>
      </c>
      <c r="F5468" s="1" t="s">
        <v>20</v>
      </c>
      <c r="G5468" s="1" t="s">
        <v>20</v>
      </c>
      <c r="H5468" s="1" t="s">
        <v>31</v>
      </c>
      <c r="I5468" s="1" t="s">
        <v>22</v>
      </c>
      <c r="J5468" s="1" t="s">
        <v>47</v>
      </c>
      <c r="K5468" s="1" t="s">
        <v>48</v>
      </c>
      <c r="L5468" s="1" t="s">
        <v>39</v>
      </c>
      <c r="M5468" s="1" t="s">
        <v>32</v>
      </c>
      <c r="N5468" s="1" t="s">
        <v>33</v>
      </c>
      <c r="O5468" s="1" t="s">
        <v>27</v>
      </c>
      <c r="P5468">
        <v>159.80000000000001</v>
      </c>
      <c r="Q5468" s="1" t="s">
        <v>50</v>
      </c>
      <c r="R5468" s="1" t="s">
        <v>28</v>
      </c>
    </row>
    <row r="5469" spans="1:18" x14ac:dyDescent="0.35">
      <c r="A5469" s="1" t="s">
        <v>5517</v>
      </c>
      <c r="B5469">
        <v>51</v>
      </c>
      <c r="C5469">
        <v>34</v>
      </c>
      <c r="D5469">
        <v>163.69999999999999</v>
      </c>
      <c r="E5469">
        <v>162.80000000000001</v>
      </c>
      <c r="F5469" s="1" t="s">
        <v>42</v>
      </c>
      <c r="G5469" s="1" t="s">
        <v>20</v>
      </c>
      <c r="H5469" s="1" t="s">
        <v>21</v>
      </c>
      <c r="I5469" s="1" t="s">
        <v>22</v>
      </c>
      <c r="J5469" s="1" t="s">
        <v>48</v>
      </c>
      <c r="K5469" s="1" t="s">
        <v>22</v>
      </c>
      <c r="L5469" s="1" t="s">
        <v>36</v>
      </c>
      <c r="M5469" s="1" t="s">
        <v>36</v>
      </c>
      <c r="N5469" s="1" t="s">
        <v>51</v>
      </c>
      <c r="O5469" s="1" t="s">
        <v>27</v>
      </c>
      <c r="P5469">
        <v>152.80000000000001</v>
      </c>
      <c r="Q5469" s="1" t="s">
        <v>38</v>
      </c>
      <c r="R5469" s="1" t="s">
        <v>34</v>
      </c>
    </row>
    <row r="5470" spans="1:18" x14ac:dyDescent="0.35">
      <c r="A5470" s="1" t="s">
        <v>5518</v>
      </c>
      <c r="B5470">
        <v>43</v>
      </c>
      <c r="C5470">
        <v>40</v>
      </c>
      <c r="D5470">
        <v>170.1</v>
      </c>
      <c r="E5470">
        <v>159.1</v>
      </c>
      <c r="F5470" s="1" t="s">
        <v>20</v>
      </c>
      <c r="G5470" s="1" t="s">
        <v>60</v>
      </c>
      <c r="H5470" s="1" t="s">
        <v>21</v>
      </c>
      <c r="I5470" s="1" t="s">
        <v>21</v>
      </c>
      <c r="J5470" s="1" t="s">
        <v>22</v>
      </c>
      <c r="K5470" s="1" t="s">
        <v>23</v>
      </c>
      <c r="L5470" s="1" t="s">
        <v>24</v>
      </c>
      <c r="M5470" s="1" t="s">
        <v>36</v>
      </c>
      <c r="N5470" s="1" t="s">
        <v>26</v>
      </c>
      <c r="O5470" s="1" t="s">
        <v>27</v>
      </c>
      <c r="P5470">
        <v>157.19999999999999</v>
      </c>
      <c r="Q5470" s="1" t="s">
        <v>60</v>
      </c>
      <c r="R5470" s="1" t="s">
        <v>28</v>
      </c>
    </row>
    <row r="5471" spans="1:18" x14ac:dyDescent="0.35">
      <c r="A5471" s="1" t="s">
        <v>5519</v>
      </c>
      <c r="B5471">
        <v>28</v>
      </c>
      <c r="C5471">
        <v>30</v>
      </c>
      <c r="D5471">
        <v>169.7</v>
      </c>
      <c r="E5471">
        <v>154.1</v>
      </c>
      <c r="F5471" s="1" t="s">
        <v>20</v>
      </c>
      <c r="G5471" s="1" t="s">
        <v>19</v>
      </c>
      <c r="H5471" s="1" t="s">
        <v>31</v>
      </c>
      <c r="I5471" s="1" t="s">
        <v>44</v>
      </c>
      <c r="J5471" s="1" t="s">
        <v>23</v>
      </c>
      <c r="K5471" s="1" t="s">
        <v>22</v>
      </c>
      <c r="L5471" s="1" t="s">
        <v>32</v>
      </c>
      <c r="M5471" s="1" t="s">
        <v>24</v>
      </c>
      <c r="N5471" s="1" t="s">
        <v>45</v>
      </c>
      <c r="O5471" s="1" t="s">
        <v>41</v>
      </c>
      <c r="P5471">
        <v>168.2</v>
      </c>
      <c r="Q5471" s="1" t="s">
        <v>20</v>
      </c>
      <c r="R5471" s="1" t="s">
        <v>52</v>
      </c>
    </row>
    <row r="5472" spans="1:18" x14ac:dyDescent="0.35">
      <c r="A5472" s="1" t="s">
        <v>5520</v>
      </c>
      <c r="B5472">
        <v>23</v>
      </c>
      <c r="C5472">
        <v>27</v>
      </c>
      <c r="D5472">
        <v>174.4</v>
      </c>
      <c r="E5472">
        <v>160.80000000000001</v>
      </c>
      <c r="F5472" s="1" t="s">
        <v>50</v>
      </c>
      <c r="G5472" s="1" t="s">
        <v>30</v>
      </c>
      <c r="H5472" s="1" t="s">
        <v>22</v>
      </c>
      <c r="I5472" s="1" t="s">
        <v>22</v>
      </c>
      <c r="J5472" s="1" t="s">
        <v>22</v>
      </c>
      <c r="K5472" s="1" t="s">
        <v>22</v>
      </c>
      <c r="L5472" s="1" t="s">
        <v>25</v>
      </c>
      <c r="M5472" s="1" t="s">
        <v>39</v>
      </c>
      <c r="N5472" s="1" t="s">
        <v>33</v>
      </c>
      <c r="O5472" s="1" t="s">
        <v>41</v>
      </c>
      <c r="P5472">
        <v>174.5</v>
      </c>
      <c r="Q5472" s="1" t="s">
        <v>60</v>
      </c>
      <c r="R5472" s="1" t="s">
        <v>34</v>
      </c>
    </row>
    <row r="5473" spans="1:18" x14ac:dyDescent="0.35">
      <c r="A5473" s="1" t="s">
        <v>5521</v>
      </c>
      <c r="B5473">
        <v>36</v>
      </c>
      <c r="C5473">
        <v>33</v>
      </c>
      <c r="D5473">
        <v>173.3</v>
      </c>
      <c r="E5473">
        <v>162.6</v>
      </c>
      <c r="F5473" s="1" t="s">
        <v>30</v>
      </c>
      <c r="G5473" s="1" t="s">
        <v>30</v>
      </c>
      <c r="H5473" s="1" t="s">
        <v>44</v>
      </c>
      <c r="I5473" s="1" t="s">
        <v>44</v>
      </c>
      <c r="J5473" s="1" t="s">
        <v>23</v>
      </c>
      <c r="K5473" s="1" t="s">
        <v>23</v>
      </c>
      <c r="L5473" s="1" t="s">
        <v>39</v>
      </c>
      <c r="M5473" s="1" t="s">
        <v>36</v>
      </c>
      <c r="N5473" s="1" t="s">
        <v>26</v>
      </c>
      <c r="O5473" s="1" t="s">
        <v>41</v>
      </c>
      <c r="P5473">
        <v>185.8</v>
      </c>
      <c r="Q5473" s="1" t="s">
        <v>30</v>
      </c>
      <c r="R5473" s="1" t="s">
        <v>28</v>
      </c>
    </row>
    <row r="5474" spans="1:18" x14ac:dyDescent="0.35">
      <c r="A5474" s="1" t="s">
        <v>5522</v>
      </c>
      <c r="B5474">
        <v>36</v>
      </c>
      <c r="C5474">
        <v>23</v>
      </c>
      <c r="D5474">
        <v>162.69999999999999</v>
      </c>
      <c r="E5474">
        <v>168.4</v>
      </c>
      <c r="F5474" s="1" t="s">
        <v>60</v>
      </c>
      <c r="G5474" s="1" t="s">
        <v>20</v>
      </c>
      <c r="H5474" s="1" t="s">
        <v>31</v>
      </c>
      <c r="I5474" s="1" t="s">
        <v>44</v>
      </c>
      <c r="J5474" s="1" t="s">
        <v>47</v>
      </c>
      <c r="K5474" s="1" t="s">
        <v>23</v>
      </c>
      <c r="L5474" s="1" t="s">
        <v>39</v>
      </c>
      <c r="M5474" s="1" t="s">
        <v>32</v>
      </c>
      <c r="N5474" s="1" t="s">
        <v>33</v>
      </c>
      <c r="O5474" s="1" t="s">
        <v>41</v>
      </c>
      <c r="P5474">
        <v>170</v>
      </c>
      <c r="Q5474" s="1" t="s">
        <v>60</v>
      </c>
      <c r="R5474" s="1" t="s">
        <v>34</v>
      </c>
    </row>
    <row r="5475" spans="1:18" x14ac:dyDescent="0.35">
      <c r="A5475" s="1" t="s">
        <v>5523</v>
      </c>
      <c r="B5475">
        <v>49</v>
      </c>
      <c r="C5475">
        <v>28</v>
      </c>
      <c r="D5475">
        <v>174.3</v>
      </c>
      <c r="E5475">
        <v>149.9</v>
      </c>
      <c r="F5475" s="1" t="s">
        <v>30</v>
      </c>
      <c r="G5475" s="1" t="s">
        <v>42</v>
      </c>
      <c r="H5475" s="1" t="s">
        <v>21</v>
      </c>
      <c r="I5475" s="1" t="s">
        <v>22</v>
      </c>
      <c r="J5475" s="1" t="s">
        <v>23</v>
      </c>
      <c r="K5475" s="1" t="s">
        <v>23</v>
      </c>
      <c r="L5475" s="1" t="s">
        <v>36</v>
      </c>
      <c r="M5475" s="1" t="s">
        <v>25</v>
      </c>
      <c r="N5475" s="1" t="s">
        <v>45</v>
      </c>
      <c r="O5475" s="1" t="s">
        <v>27</v>
      </c>
      <c r="P5475">
        <v>159.30000000000001</v>
      </c>
      <c r="Q5475" s="1" t="s">
        <v>30</v>
      </c>
      <c r="R5475" s="1" t="s">
        <v>34</v>
      </c>
    </row>
    <row r="5476" spans="1:18" x14ac:dyDescent="0.35">
      <c r="A5476" s="1" t="s">
        <v>5524</v>
      </c>
      <c r="B5476">
        <v>30</v>
      </c>
      <c r="C5476">
        <v>20</v>
      </c>
      <c r="D5476">
        <v>159.9</v>
      </c>
      <c r="E5476">
        <v>162.1</v>
      </c>
      <c r="F5476" s="1" t="s">
        <v>30</v>
      </c>
      <c r="G5476" s="1" t="s">
        <v>20</v>
      </c>
      <c r="H5476" s="1" t="s">
        <v>22</v>
      </c>
      <c r="I5476" s="1" t="s">
        <v>22</v>
      </c>
      <c r="J5476" s="1" t="s">
        <v>23</v>
      </c>
      <c r="K5476" s="1" t="s">
        <v>23</v>
      </c>
      <c r="L5476" s="1" t="s">
        <v>24</v>
      </c>
      <c r="M5476" s="1" t="s">
        <v>39</v>
      </c>
      <c r="N5476" s="1" t="s">
        <v>26</v>
      </c>
      <c r="O5476" s="1" t="s">
        <v>41</v>
      </c>
      <c r="P5476">
        <v>167</v>
      </c>
      <c r="Q5476" s="1" t="s">
        <v>60</v>
      </c>
      <c r="R5476" s="1" t="s">
        <v>34</v>
      </c>
    </row>
    <row r="5477" spans="1:18" x14ac:dyDescent="0.35">
      <c r="A5477" s="1" t="s">
        <v>5525</v>
      </c>
      <c r="B5477">
        <v>40</v>
      </c>
      <c r="C5477">
        <v>45</v>
      </c>
      <c r="D5477">
        <v>179.4</v>
      </c>
      <c r="E5477">
        <v>170.8</v>
      </c>
      <c r="F5477" s="1" t="s">
        <v>20</v>
      </c>
      <c r="G5477" s="1" t="s">
        <v>30</v>
      </c>
      <c r="H5477" s="1" t="s">
        <v>22</v>
      </c>
      <c r="I5477" s="1" t="s">
        <v>22</v>
      </c>
      <c r="J5477" s="1" t="s">
        <v>22</v>
      </c>
      <c r="K5477" s="1" t="s">
        <v>23</v>
      </c>
      <c r="L5477" s="1" t="s">
        <v>32</v>
      </c>
      <c r="M5477" s="1" t="s">
        <v>32</v>
      </c>
      <c r="N5477" s="1" t="s">
        <v>26</v>
      </c>
      <c r="O5477" s="1" t="s">
        <v>27</v>
      </c>
      <c r="P5477">
        <v>166.9</v>
      </c>
      <c r="Q5477" s="1" t="s">
        <v>60</v>
      </c>
      <c r="R5477" s="1" t="s">
        <v>28</v>
      </c>
    </row>
    <row r="5478" spans="1:18" x14ac:dyDescent="0.35">
      <c r="A5478" s="1" t="s">
        <v>5526</v>
      </c>
      <c r="B5478">
        <v>40</v>
      </c>
      <c r="C5478">
        <v>32</v>
      </c>
      <c r="D5478">
        <v>174.7</v>
      </c>
      <c r="E5478">
        <v>170.6</v>
      </c>
      <c r="F5478" s="1" t="s">
        <v>30</v>
      </c>
      <c r="G5478" s="1" t="s">
        <v>42</v>
      </c>
      <c r="H5478" s="1" t="s">
        <v>44</v>
      </c>
      <c r="I5478" s="1" t="s">
        <v>21</v>
      </c>
      <c r="J5478" s="1" t="s">
        <v>22</v>
      </c>
      <c r="K5478" s="1" t="s">
        <v>23</v>
      </c>
      <c r="L5478" s="1" t="s">
        <v>24</v>
      </c>
      <c r="M5478" s="1" t="s">
        <v>24</v>
      </c>
      <c r="N5478" s="1" t="s">
        <v>26</v>
      </c>
      <c r="O5478" s="1" t="s">
        <v>41</v>
      </c>
      <c r="P5478">
        <v>182.6</v>
      </c>
      <c r="Q5478" s="1" t="s">
        <v>30</v>
      </c>
      <c r="R5478" s="1" t="s">
        <v>34</v>
      </c>
    </row>
    <row r="5479" spans="1:18" x14ac:dyDescent="0.35">
      <c r="A5479" s="1" t="s">
        <v>5527</v>
      </c>
      <c r="B5479">
        <v>37</v>
      </c>
      <c r="C5479">
        <v>30</v>
      </c>
      <c r="D5479">
        <v>182.7</v>
      </c>
      <c r="E5479">
        <v>161.6</v>
      </c>
      <c r="F5479" s="1" t="s">
        <v>54</v>
      </c>
      <c r="G5479" s="1" t="s">
        <v>42</v>
      </c>
      <c r="H5479" s="1" t="s">
        <v>31</v>
      </c>
      <c r="I5479" s="1" t="s">
        <v>22</v>
      </c>
      <c r="J5479" s="1" t="s">
        <v>47</v>
      </c>
      <c r="K5479" s="1" t="s">
        <v>23</v>
      </c>
      <c r="L5479" s="1" t="s">
        <v>39</v>
      </c>
      <c r="M5479" s="1" t="s">
        <v>25</v>
      </c>
      <c r="N5479" s="1" t="s">
        <v>45</v>
      </c>
      <c r="O5479" s="1" t="s">
        <v>41</v>
      </c>
      <c r="P5479">
        <v>175.1</v>
      </c>
      <c r="Q5479" s="1" t="s">
        <v>42</v>
      </c>
      <c r="R5479" s="1" t="s">
        <v>34</v>
      </c>
    </row>
    <row r="5480" spans="1:18" x14ac:dyDescent="0.35">
      <c r="A5480" s="1" t="s">
        <v>5528</v>
      </c>
      <c r="B5480">
        <v>48</v>
      </c>
      <c r="C5480">
        <v>34</v>
      </c>
      <c r="D5480">
        <v>175.5</v>
      </c>
      <c r="E5480">
        <v>157.5</v>
      </c>
      <c r="F5480" s="1" t="s">
        <v>19</v>
      </c>
      <c r="G5480" s="1" t="s">
        <v>54</v>
      </c>
      <c r="H5480" s="1" t="s">
        <v>31</v>
      </c>
      <c r="I5480" s="1" t="s">
        <v>21</v>
      </c>
      <c r="J5480" s="1" t="s">
        <v>22</v>
      </c>
      <c r="K5480" s="1" t="s">
        <v>48</v>
      </c>
      <c r="L5480" s="1" t="s">
        <v>39</v>
      </c>
      <c r="M5480" s="1" t="s">
        <v>25</v>
      </c>
      <c r="N5480" s="1" t="s">
        <v>40</v>
      </c>
      <c r="O5480" s="1" t="s">
        <v>41</v>
      </c>
      <c r="P5480">
        <v>173.3</v>
      </c>
      <c r="Q5480" s="1" t="s">
        <v>19</v>
      </c>
      <c r="R5480" s="1" t="s">
        <v>34</v>
      </c>
    </row>
    <row r="5481" spans="1:18" x14ac:dyDescent="0.35">
      <c r="A5481" s="1" t="s">
        <v>5529</v>
      </c>
      <c r="B5481">
        <v>43</v>
      </c>
      <c r="C5481">
        <v>24</v>
      </c>
      <c r="D5481">
        <v>170.8</v>
      </c>
      <c r="E5481">
        <v>159.4</v>
      </c>
      <c r="F5481" s="1" t="s">
        <v>60</v>
      </c>
      <c r="G5481" s="1" t="s">
        <v>19</v>
      </c>
      <c r="H5481" s="1" t="s">
        <v>22</v>
      </c>
      <c r="I5481" s="1" t="s">
        <v>44</v>
      </c>
      <c r="J5481" s="1" t="s">
        <v>23</v>
      </c>
      <c r="K5481" s="1" t="s">
        <v>23</v>
      </c>
      <c r="L5481" s="1" t="s">
        <v>25</v>
      </c>
      <c r="M5481" s="1" t="s">
        <v>36</v>
      </c>
      <c r="N5481" s="1" t="s">
        <v>26</v>
      </c>
      <c r="O5481" s="1" t="s">
        <v>41</v>
      </c>
      <c r="P5481">
        <v>175</v>
      </c>
      <c r="Q5481" s="1" t="s">
        <v>30</v>
      </c>
      <c r="R5481" s="1" t="s">
        <v>28</v>
      </c>
    </row>
    <row r="5482" spans="1:18" x14ac:dyDescent="0.35">
      <c r="A5482" s="1" t="s">
        <v>5530</v>
      </c>
      <c r="B5482">
        <v>29</v>
      </c>
      <c r="C5482">
        <v>45</v>
      </c>
      <c r="D5482">
        <v>163</v>
      </c>
      <c r="E5482">
        <v>155.1</v>
      </c>
      <c r="F5482" s="1" t="s">
        <v>30</v>
      </c>
      <c r="G5482" s="1" t="s">
        <v>19</v>
      </c>
      <c r="H5482" s="1" t="s">
        <v>22</v>
      </c>
      <c r="I5482" s="1" t="s">
        <v>22</v>
      </c>
      <c r="J5482" s="1" t="s">
        <v>23</v>
      </c>
      <c r="K5482" s="1" t="s">
        <v>48</v>
      </c>
      <c r="L5482" s="1" t="s">
        <v>25</v>
      </c>
      <c r="M5482" s="1" t="s">
        <v>24</v>
      </c>
      <c r="N5482" s="1" t="s">
        <v>65</v>
      </c>
      <c r="O5482" s="1" t="s">
        <v>27</v>
      </c>
      <c r="P5482">
        <v>153.1</v>
      </c>
      <c r="Q5482" s="1" t="s">
        <v>30</v>
      </c>
      <c r="R5482" s="1" t="s">
        <v>28</v>
      </c>
    </row>
    <row r="5483" spans="1:18" x14ac:dyDescent="0.35">
      <c r="A5483" s="1" t="s">
        <v>5531</v>
      </c>
      <c r="B5483">
        <v>36</v>
      </c>
      <c r="C5483">
        <v>30</v>
      </c>
      <c r="D5483">
        <v>171.2</v>
      </c>
      <c r="E5483">
        <v>158.4</v>
      </c>
      <c r="F5483" s="1" t="s">
        <v>30</v>
      </c>
      <c r="G5483" s="1" t="s">
        <v>20</v>
      </c>
      <c r="H5483" s="1" t="s">
        <v>44</v>
      </c>
      <c r="I5483" s="1" t="s">
        <v>62</v>
      </c>
      <c r="J5483" s="1" t="s">
        <v>23</v>
      </c>
      <c r="K5483" s="1" t="s">
        <v>47</v>
      </c>
      <c r="L5483" s="1" t="s">
        <v>24</v>
      </c>
      <c r="M5483" s="1" t="s">
        <v>39</v>
      </c>
      <c r="N5483" s="1" t="s">
        <v>45</v>
      </c>
      <c r="O5483" s="1" t="s">
        <v>27</v>
      </c>
      <c r="P5483">
        <v>153.9</v>
      </c>
      <c r="Q5483" s="1" t="s">
        <v>60</v>
      </c>
      <c r="R5483" s="1" t="s">
        <v>52</v>
      </c>
    </row>
    <row r="5484" spans="1:18" x14ac:dyDescent="0.35">
      <c r="A5484" s="1" t="s">
        <v>5532</v>
      </c>
      <c r="B5484">
        <v>37</v>
      </c>
      <c r="C5484">
        <v>34</v>
      </c>
      <c r="D5484">
        <v>168.5</v>
      </c>
      <c r="E5484">
        <v>161.5</v>
      </c>
      <c r="F5484" s="1" t="s">
        <v>54</v>
      </c>
      <c r="G5484" s="1" t="s">
        <v>20</v>
      </c>
      <c r="H5484" s="1" t="s">
        <v>44</v>
      </c>
      <c r="I5484" s="1" t="s">
        <v>22</v>
      </c>
      <c r="J5484" s="1" t="s">
        <v>23</v>
      </c>
      <c r="K5484" s="1" t="s">
        <v>22</v>
      </c>
      <c r="L5484" s="1" t="s">
        <v>24</v>
      </c>
      <c r="M5484" s="1" t="s">
        <v>32</v>
      </c>
      <c r="N5484" s="1" t="s">
        <v>65</v>
      </c>
      <c r="O5484" s="1" t="s">
        <v>27</v>
      </c>
      <c r="P5484">
        <v>153.6</v>
      </c>
      <c r="Q5484" s="1" t="s">
        <v>20</v>
      </c>
      <c r="R5484" s="1" t="s">
        <v>34</v>
      </c>
    </row>
    <row r="5485" spans="1:18" x14ac:dyDescent="0.35">
      <c r="A5485" s="1" t="s">
        <v>5533</v>
      </c>
      <c r="B5485">
        <v>39</v>
      </c>
      <c r="C5485">
        <v>32</v>
      </c>
      <c r="D5485">
        <v>176.6</v>
      </c>
      <c r="E5485">
        <v>163.80000000000001</v>
      </c>
      <c r="F5485" s="1" t="s">
        <v>30</v>
      </c>
      <c r="G5485" s="1" t="s">
        <v>30</v>
      </c>
      <c r="H5485" s="1" t="s">
        <v>21</v>
      </c>
      <c r="I5485" s="1" t="s">
        <v>22</v>
      </c>
      <c r="J5485" s="1" t="s">
        <v>23</v>
      </c>
      <c r="K5485" s="1" t="s">
        <v>22</v>
      </c>
      <c r="L5485" s="1" t="s">
        <v>36</v>
      </c>
      <c r="M5485" s="1" t="s">
        <v>36</v>
      </c>
      <c r="N5485" s="1" t="s">
        <v>33</v>
      </c>
      <c r="O5485" s="1" t="s">
        <v>41</v>
      </c>
      <c r="P5485">
        <v>176.6</v>
      </c>
      <c r="Q5485" s="1" t="s">
        <v>42</v>
      </c>
      <c r="R5485" s="1" t="s">
        <v>34</v>
      </c>
    </row>
    <row r="5486" spans="1:18" x14ac:dyDescent="0.35">
      <c r="A5486" s="1" t="s">
        <v>5534</v>
      </c>
      <c r="B5486">
        <v>37</v>
      </c>
      <c r="C5486">
        <v>45</v>
      </c>
      <c r="D5486">
        <v>171.1</v>
      </c>
      <c r="E5486">
        <v>166.1</v>
      </c>
      <c r="F5486" s="1" t="s">
        <v>19</v>
      </c>
      <c r="G5486" s="1" t="s">
        <v>30</v>
      </c>
      <c r="H5486" s="1" t="s">
        <v>31</v>
      </c>
      <c r="I5486" s="1" t="s">
        <v>31</v>
      </c>
      <c r="J5486" s="1" t="s">
        <v>48</v>
      </c>
      <c r="K5486" s="1" t="s">
        <v>23</v>
      </c>
      <c r="L5486" s="1" t="s">
        <v>39</v>
      </c>
      <c r="M5486" s="1" t="s">
        <v>36</v>
      </c>
      <c r="N5486" s="1" t="s">
        <v>33</v>
      </c>
      <c r="O5486" s="1" t="s">
        <v>27</v>
      </c>
      <c r="P5486">
        <v>161.9</v>
      </c>
      <c r="Q5486" s="1" t="s">
        <v>30</v>
      </c>
      <c r="R5486" s="1" t="s">
        <v>28</v>
      </c>
    </row>
    <row r="5487" spans="1:18" x14ac:dyDescent="0.35">
      <c r="A5487" s="1" t="s">
        <v>5535</v>
      </c>
      <c r="B5487">
        <v>36</v>
      </c>
      <c r="C5487">
        <v>32</v>
      </c>
      <c r="D5487">
        <v>178.2</v>
      </c>
      <c r="E5487">
        <v>160.30000000000001</v>
      </c>
      <c r="F5487" s="1" t="s">
        <v>30</v>
      </c>
      <c r="G5487" s="1" t="s">
        <v>19</v>
      </c>
      <c r="H5487" s="1" t="s">
        <v>44</v>
      </c>
      <c r="I5487" s="1" t="s">
        <v>22</v>
      </c>
      <c r="J5487" s="1" t="s">
        <v>22</v>
      </c>
      <c r="K5487" s="1" t="s">
        <v>23</v>
      </c>
      <c r="L5487" s="1" t="s">
        <v>24</v>
      </c>
      <c r="M5487" s="1" t="s">
        <v>24</v>
      </c>
      <c r="N5487" s="1" t="s">
        <v>40</v>
      </c>
      <c r="O5487" s="1" t="s">
        <v>41</v>
      </c>
      <c r="P5487">
        <v>175.1</v>
      </c>
      <c r="Q5487" s="1" t="s">
        <v>30</v>
      </c>
      <c r="R5487" s="1" t="s">
        <v>34</v>
      </c>
    </row>
    <row r="5488" spans="1:18" x14ac:dyDescent="0.35">
      <c r="A5488" s="1" t="s">
        <v>5536</v>
      </c>
      <c r="B5488">
        <v>28</v>
      </c>
      <c r="C5488">
        <v>28</v>
      </c>
      <c r="D5488">
        <v>183.5</v>
      </c>
      <c r="E5488">
        <v>159.9</v>
      </c>
      <c r="F5488" s="1" t="s">
        <v>20</v>
      </c>
      <c r="G5488" s="1" t="s">
        <v>20</v>
      </c>
      <c r="H5488" s="1" t="s">
        <v>44</v>
      </c>
      <c r="I5488" s="1" t="s">
        <v>22</v>
      </c>
      <c r="J5488" s="1" t="s">
        <v>48</v>
      </c>
      <c r="K5488" s="1" t="s">
        <v>22</v>
      </c>
      <c r="L5488" s="1" t="s">
        <v>25</v>
      </c>
      <c r="M5488" s="1" t="s">
        <v>36</v>
      </c>
      <c r="N5488" s="1" t="s">
        <v>51</v>
      </c>
      <c r="O5488" s="1" t="s">
        <v>41</v>
      </c>
      <c r="P5488">
        <v>178.1</v>
      </c>
      <c r="Q5488" s="1" t="s">
        <v>20</v>
      </c>
      <c r="R5488" s="1" t="s">
        <v>52</v>
      </c>
    </row>
    <row r="5489" spans="1:18" x14ac:dyDescent="0.35">
      <c r="A5489" s="1" t="s">
        <v>5537</v>
      </c>
      <c r="B5489">
        <v>33</v>
      </c>
      <c r="C5489">
        <v>48</v>
      </c>
      <c r="D5489">
        <v>164.1</v>
      </c>
      <c r="E5489">
        <v>166.3</v>
      </c>
      <c r="F5489" s="1" t="s">
        <v>60</v>
      </c>
      <c r="G5489" s="1" t="s">
        <v>54</v>
      </c>
      <c r="H5489" s="1" t="s">
        <v>44</v>
      </c>
      <c r="I5489" s="1" t="s">
        <v>22</v>
      </c>
      <c r="J5489" s="1" t="s">
        <v>22</v>
      </c>
      <c r="K5489" s="1" t="s">
        <v>48</v>
      </c>
      <c r="L5489" s="1" t="s">
        <v>32</v>
      </c>
      <c r="M5489" s="1" t="s">
        <v>39</v>
      </c>
      <c r="N5489" s="1" t="s">
        <v>33</v>
      </c>
      <c r="O5489" s="1" t="s">
        <v>27</v>
      </c>
      <c r="P5489">
        <v>163.1</v>
      </c>
      <c r="Q5489" s="1" t="s">
        <v>42</v>
      </c>
      <c r="R5489" s="1" t="s">
        <v>34</v>
      </c>
    </row>
    <row r="5490" spans="1:18" x14ac:dyDescent="0.35">
      <c r="A5490" s="1" t="s">
        <v>5538</v>
      </c>
      <c r="B5490">
        <v>48</v>
      </c>
      <c r="C5490">
        <v>21</v>
      </c>
      <c r="D5490">
        <v>174</v>
      </c>
      <c r="E5490">
        <v>158.9</v>
      </c>
      <c r="F5490" s="1" t="s">
        <v>19</v>
      </c>
      <c r="G5490" s="1" t="s">
        <v>20</v>
      </c>
      <c r="H5490" s="1" t="s">
        <v>44</v>
      </c>
      <c r="I5490" s="1" t="s">
        <v>21</v>
      </c>
      <c r="J5490" s="1" t="s">
        <v>22</v>
      </c>
      <c r="K5490" s="1" t="s">
        <v>22</v>
      </c>
      <c r="L5490" s="1" t="s">
        <v>24</v>
      </c>
      <c r="M5490" s="1" t="s">
        <v>24</v>
      </c>
      <c r="N5490" s="1" t="s">
        <v>51</v>
      </c>
      <c r="O5490" s="1" t="s">
        <v>41</v>
      </c>
      <c r="P5490">
        <v>172.3</v>
      </c>
      <c r="Q5490" s="1" t="s">
        <v>20</v>
      </c>
      <c r="R5490" s="1" t="s">
        <v>52</v>
      </c>
    </row>
    <row r="5491" spans="1:18" x14ac:dyDescent="0.35">
      <c r="A5491" s="1" t="s">
        <v>5539</v>
      </c>
      <c r="B5491">
        <v>50</v>
      </c>
      <c r="C5491">
        <v>44</v>
      </c>
      <c r="D5491">
        <v>173.7</v>
      </c>
      <c r="E5491">
        <v>165.2</v>
      </c>
      <c r="F5491" s="1" t="s">
        <v>30</v>
      </c>
      <c r="G5491" s="1" t="s">
        <v>20</v>
      </c>
      <c r="H5491" s="1" t="s">
        <v>31</v>
      </c>
      <c r="I5491" s="1" t="s">
        <v>44</v>
      </c>
      <c r="J5491" s="1" t="s">
        <v>23</v>
      </c>
      <c r="K5491" s="1" t="s">
        <v>23</v>
      </c>
      <c r="L5491" s="1" t="s">
        <v>39</v>
      </c>
      <c r="M5491" s="1" t="s">
        <v>25</v>
      </c>
      <c r="N5491" s="1" t="s">
        <v>51</v>
      </c>
      <c r="O5491" s="1" t="s">
        <v>27</v>
      </c>
      <c r="P5491">
        <v>164</v>
      </c>
      <c r="Q5491" s="1" t="s">
        <v>60</v>
      </c>
      <c r="R5491" s="1" t="s">
        <v>34</v>
      </c>
    </row>
    <row r="5492" spans="1:18" x14ac:dyDescent="0.35">
      <c r="A5492" s="1" t="s">
        <v>5540</v>
      </c>
      <c r="B5492">
        <v>23</v>
      </c>
      <c r="C5492">
        <v>27</v>
      </c>
      <c r="D5492">
        <v>176.2</v>
      </c>
      <c r="E5492">
        <v>151.1</v>
      </c>
      <c r="F5492" s="1" t="s">
        <v>30</v>
      </c>
      <c r="G5492" s="1" t="s">
        <v>30</v>
      </c>
      <c r="H5492" s="1" t="s">
        <v>31</v>
      </c>
      <c r="I5492" s="1" t="s">
        <v>22</v>
      </c>
      <c r="J5492" s="1" t="s">
        <v>23</v>
      </c>
      <c r="K5492" s="1" t="s">
        <v>22</v>
      </c>
      <c r="L5492" s="1" t="s">
        <v>39</v>
      </c>
      <c r="M5492" s="1" t="s">
        <v>39</v>
      </c>
      <c r="N5492" s="1" t="s">
        <v>51</v>
      </c>
      <c r="O5492" s="1" t="s">
        <v>27</v>
      </c>
      <c r="P5492">
        <v>150.80000000000001</v>
      </c>
      <c r="Q5492" s="1" t="s">
        <v>30</v>
      </c>
      <c r="R5492" s="1" t="s">
        <v>52</v>
      </c>
    </row>
    <row r="5493" spans="1:18" x14ac:dyDescent="0.35">
      <c r="A5493" s="1" t="s">
        <v>5541</v>
      </c>
      <c r="B5493">
        <v>37</v>
      </c>
      <c r="C5493">
        <v>47</v>
      </c>
      <c r="D5493">
        <v>178.8</v>
      </c>
      <c r="E5493">
        <v>163.80000000000001</v>
      </c>
      <c r="F5493" s="1" t="s">
        <v>19</v>
      </c>
      <c r="G5493" s="1" t="s">
        <v>19</v>
      </c>
      <c r="H5493" s="1" t="s">
        <v>22</v>
      </c>
      <c r="I5493" s="1" t="s">
        <v>22</v>
      </c>
      <c r="J5493" s="1" t="s">
        <v>48</v>
      </c>
      <c r="K5493" s="1" t="s">
        <v>22</v>
      </c>
      <c r="L5493" s="1" t="s">
        <v>24</v>
      </c>
      <c r="M5493" s="1" t="s">
        <v>25</v>
      </c>
      <c r="N5493" s="1" t="s">
        <v>40</v>
      </c>
      <c r="O5493" s="1" t="s">
        <v>27</v>
      </c>
      <c r="P5493">
        <v>162.9</v>
      </c>
      <c r="Q5493" s="1" t="s">
        <v>19</v>
      </c>
      <c r="R5493" s="1" t="s">
        <v>34</v>
      </c>
    </row>
    <row r="5494" spans="1:18" x14ac:dyDescent="0.35">
      <c r="A5494" s="1" t="s">
        <v>5542</v>
      </c>
      <c r="B5494">
        <v>39</v>
      </c>
      <c r="C5494">
        <v>37</v>
      </c>
      <c r="D5494">
        <v>185.1</v>
      </c>
      <c r="E5494">
        <v>173.7</v>
      </c>
      <c r="F5494" s="1" t="s">
        <v>30</v>
      </c>
      <c r="G5494" s="1" t="s">
        <v>20</v>
      </c>
      <c r="H5494" s="1" t="s">
        <v>21</v>
      </c>
      <c r="I5494" s="1" t="s">
        <v>21</v>
      </c>
      <c r="J5494" s="1" t="s">
        <v>22</v>
      </c>
      <c r="K5494" s="1" t="s">
        <v>22</v>
      </c>
      <c r="L5494" s="1" t="s">
        <v>32</v>
      </c>
      <c r="M5494" s="1" t="s">
        <v>39</v>
      </c>
      <c r="N5494" s="1" t="s">
        <v>51</v>
      </c>
      <c r="O5494" s="1" t="s">
        <v>41</v>
      </c>
      <c r="P5494">
        <v>185.5</v>
      </c>
      <c r="Q5494" s="1" t="s">
        <v>60</v>
      </c>
      <c r="R5494" s="1" t="s">
        <v>34</v>
      </c>
    </row>
    <row r="5495" spans="1:18" x14ac:dyDescent="0.35">
      <c r="A5495" s="1" t="s">
        <v>5543</v>
      </c>
      <c r="B5495">
        <v>28</v>
      </c>
      <c r="C5495">
        <v>46</v>
      </c>
      <c r="D5495">
        <v>166.2</v>
      </c>
      <c r="E5495">
        <v>155.4</v>
      </c>
      <c r="F5495" s="1" t="s">
        <v>30</v>
      </c>
      <c r="G5495" s="1" t="s">
        <v>30</v>
      </c>
      <c r="H5495" s="1" t="s">
        <v>31</v>
      </c>
      <c r="I5495" s="1" t="s">
        <v>44</v>
      </c>
      <c r="J5495" s="1" t="s">
        <v>23</v>
      </c>
      <c r="K5495" s="1" t="s">
        <v>23</v>
      </c>
      <c r="L5495" s="1" t="s">
        <v>39</v>
      </c>
      <c r="M5495" s="1" t="s">
        <v>25</v>
      </c>
      <c r="N5495" s="1" t="s">
        <v>51</v>
      </c>
      <c r="O5495" s="1" t="s">
        <v>41</v>
      </c>
      <c r="P5495">
        <v>164.6</v>
      </c>
      <c r="Q5495" s="1" t="s">
        <v>30</v>
      </c>
      <c r="R5495" s="1" t="s">
        <v>34</v>
      </c>
    </row>
    <row r="5496" spans="1:18" x14ac:dyDescent="0.35">
      <c r="A5496" s="1" t="s">
        <v>5544</v>
      </c>
      <c r="B5496">
        <v>32</v>
      </c>
      <c r="C5496">
        <v>46</v>
      </c>
      <c r="D5496">
        <v>163</v>
      </c>
      <c r="E5496">
        <v>169.6</v>
      </c>
      <c r="F5496" s="1" t="s">
        <v>30</v>
      </c>
      <c r="G5496" s="1" t="s">
        <v>30</v>
      </c>
      <c r="H5496" s="1" t="s">
        <v>22</v>
      </c>
      <c r="I5496" s="1" t="s">
        <v>22</v>
      </c>
      <c r="J5496" s="1" t="s">
        <v>23</v>
      </c>
      <c r="K5496" s="1" t="s">
        <v>22</v>
      </c>
      <c r="L5496" s="1" t="s">
        <v>32</v>
      </c>
      <c r="M5496" s="1" t="s">
        <v>36</v>
      </c>
      <c r="N5496" s="1" t="s">
        <v>33</v>
      </c>
      <c r="O5496" s="1" t="s">
        <v>27</v>
      </c>
      <c r="P5496">
        <v>166.5</v>
      </c>
      <c r="Q5496" s="1" t="s">
        <v>30</v>
      </c>
      <c r="R5496" s="1" t="s">
        <v>34</v>
      </c>
    </row>
    <row r="5497" spans="1:18" x14ac:dyDescent="0.35">
      <c r="A5497" s="1" t="s">
        <v>5545</v>
      </c>
      <c r="B5497">
        <v>34</v>
      </c>
      <c r="C5497">
        <v>40</v>
      </c>
      <c r="D5497">
        <v>175.3</v>
      </c>
      <c r="E5497">
        <v>165.2</v>
      </c>
      <c r="F5497" s="1" t="s">
        <v>20</v>
      </c>
      <c r="G5497" s="1" t="s">
        <v>50</v>
      </c>
      <c r="H5497" s="1" t="s">
        <v>22</v>
      </c>
      <c r="I5497" s="1" t="s">
        <v>22</v>
      </c>
      <c r="J5497" s="1" t="s">
        <v>22</v>
      </c>
      <c r="K5497" s="1" t="s">
        <v>22</v>
      </c>
      <c r="L5497" s="1" t="s">
        <v>25</v>
      </c>
      <c r="M5497" s="1" t="s">
        <v>32</v>
      </c>
      <c r="N5497" s="1" t="s">
        <v>51</v>
      </c>
      <c r="O5497" s="1" t="s">
        <v>27</v>
      </c>
      <c r="P5497">
        <v>163.19999999999999</v>
      </c>
      <c r="Q5497" s="1" t="s">
        <v>20</v>
      </c>
      <c r="R5497" s="1" t="s">
        <v>52</v>
      </c>
    </row>
    <row r="5498" spans="1:18" x14ac:dyDescent="0.35">
      <c r="A5498" s="1" t="s">
        <v>5546</v>
      </c>
      <c r="B5498">
        <v>46</v>
      </c>
      <c r="C5498">
        <v>38</v>
      </c>
      <c r="D5498">
        <v>177.1</v>
      </c>
      <c r="E5498">
        <v>166.2</v>
      </c>
      <c r="F5498" s="1" t="s">
        <v>19</v>
      </c>
      <c r="G5498" s="1" t="s">
        <v>30</v>
      </c>
      <c r="H5498" s="1" t="s">
        <v>22</v>
      </c>
      <c r="I5498" s="1" t="s">
        <v>22</v>
      </c>
      <c r="J5498" s="1" t="s">
        <v>22</v>
      </c>
      <c r="K5498" s="1" t="s">
        <v>48</v>
      </c>
      <c r="L5498" s="1" t="s">
        <v>36</v>
      </c>
      <c r="M5498" s="1" t="s">
        <v>32</v>
      </c>
      <c r="N5498" s="1" t="s">
        <v>51</v>
      </c>
      <c r="O5498" s="1" t="s">
        <v>27</v>
      </c>
      <c r="P5498">
        <v>170.1</v>
      </c>
      <c r="Q5498" s="1" t="s">
        <v>30</v>
      </c>
      <c r="R5498" s="1" t="s">
        <v>34</v>
      </c>
    </row>
    <row r="5499" spans="1:18" x14ac:dyDescent="0.35">
      <c r="A5499" s="1" t="s">
        <v>5547</v>
      </c>
      <c r="B5499">
        <v>34</v>
      </c>
      <c r="C5499">
        <v>27</v>
      </c>
      <c r="D5499">
        <v>179</v>
      </c>
      <c r="E5499">
        <v>165</v>
      </c>
      <c r="F5499" s="1" t="s">
        <v>19</v>
      </c>
      <c r="G5499" s="1" t="s">
        <v>30</v>
      </c>
      <c r="H5499" s="1" t="s">
        <v>21</v>
      </c>
      <c r="I5499" s="1" t="s">
        <v>44</v>
      </c>
      <c r="J5499" s="1" t="s">
        <v>23</v>
      </c>
      <c r="K5499" s="1" t="s">
        <v>23</v>
      </c>
      <c r="L5499" s="1" t="s">
        <v>36</v>
      </c>
      <c r="M5499" s="1" t="s">
        <v>32</v>
      </c>
      <c r="N5499" s="1" t="s">
        <v>51</v>
      </c>
      <c r="O5499" s="1" t="s">
        <v>27</v>
      </c>
      <c r="P5499">
        <v>171.4</v>
      </c>
      <c r="Q5499" s="1" t="s">
        <v>30</v>
      </c>
      <c r="R5499" s="1" t="s">
        <v>52</v>
      </c>
    </row>
    <row r="5500" spans="1:18" x14ac:dyDescent="0.35">
      <c r="A5500" s="1" t="s">
        <v>5548</v>
      </c>
      <c r="B5500">
        <v>47</v>
      </c>
      <c r="C5500">
        <v>29</v>
      </c>
      <c r="D5500">
        <v>168.7</v>
      </c>
      <c r="E5500">
        <v>157.19999999999999</v>
      </c>
      <c r="F5500" s="1" t="s">
        <v>30</v>
      </c>
      <c r="G5500" s="1" t="s">
        <v>20</v>
      </c>
      <c r="H5500" s="1" t="s">
        <v>22</v>
      </c>
      <c r="I5500" s="1" t="s">
        <v>22</v>
      </c>
      <c r="J5500" s="1" t="s">
        <v>23</v>
      </c>
      <c r="K5500" s="1" t="s">
        <v>23</v>
      </c>
      <c r="L5500" s="1" t="s">
        <v>32</v>
      </c>
      <c r="M5500" s="1" t="s">
        <v>25</v>
      </c>
      <c r="N5500" s="1" t="s">
        <v>51</v>
      </c>
      <c r="O5500" s="1" t="s">
        <v>41</v>
      </c>
      <c r="P5500">
        <v>171.2</v>
      </c>
      <c r="Q5500" s="1" t="s">
        <v>38</v>
      </c>
      <c r="R5500" s="1" t="s">
        <v>34</v>
      </c>
    </row>
    <row r="5501" spans="1:18" x14ac:dyDescent="0.35">
      <c r="A5501" s="1" t="s">
        <v>5549</v>
      </c>
      <c r="B5501">
        <v>38</v>
      </c>
      <c r="C5501">
        <v>47</v>
      </c>
      <c r="D5501">
        <v>163</v>
      </c>
      <c r="E5501">
        <v>153.19999999999999</v>
      </c>
      <c r="F5501" s="1" t="s">
        <v>30</v>
      </c>
      <c r="G5501" s="1" t="s">
        <v>30</v>
      </c>
      <c r="H5501" s="1" t="s">
        <v>31</v>
      </c>
      <c r="I5501" s="1" t="s">
        <v>21</v>
      </c>
      <c r="J5501" s="1" t="s">
        <v>23</v>
      </c>
      <c r="K5501" s="1" t="s">
        <v>48</v>
      </c>
      <c r="L5501" s="1" t="s">
        <v>24</v>
      </c>
      <c r="M5501" s="1" t="s">
        <v>25</v>
      </c>
      <c r="N5501" s="1" t="s">
        <v>51</v>
      </c>
      <c r="O5501" s="1" t="s">
        <v>27</v>
      </c>
      <c r="P5501">
        <v>154.1</v>
      </c>
      <c r="Q5501" s="1" t="s">
        <v>30</v>
      </c>
      <c r="R5501" s="1" t="s">
        <v>34</v>
      </c>
    </row>
    <row r="5502" spans="1:18" x14ac:dyDescent="0.35">
      <c r="A5502" s="1" t="s">
        <v>5550</v>
      </c>
      <c r="B5502">
        <v>45</v>
      </c>
      <c r="C5502">
        <v>50</v>
      </c>
      <c r="D5502">
        <v>182.5</v>
      </c>
      <c r="E5502">
        <v>163.80000000000001</v>
      </c>
      <c r="F5502" s="1" t="s">
        <v>20</v>
      </c>
      <c r="G5502" s="1" t="s">
        <v>20</v>
      </c>
      <c r="H5502" s="1" t="s">
        <v>44</v>
      </c>
      <c r="I5502" s="1" t="s">
        <v>22</v>
      </c>
      <c r="J5502" s="1" t="s">
        <v>48</v>
      </c>
      <c r="K5502" s="1" t="s">
        <v>23</v>
      </c>
      <c r="L5502" s="1" t="s">
        <v>24</v>
      </c>
      <c r="M5502" s="1" t="s">
        <v>39</v>
      </c>
      <c r="N5502" s="1" t="s">
        <v>26</v>
      </c>
      <c r="O5502" s="1" t="s">
        <v>27</v>
      </c>
      <c r="P5502">
        <v>160.69999999999999</v>
      </c>
      <c r="Q5502" s="1" t="s">
        <v>20</v>
      </c>
      <c r="R5502" s="1" t="s">
        <v>28</v>
      </c>
    </row>
    <row r="5503" spans="1:18" x14ac:dyDescent="0.35">
      <c r="A5503" s="1" t="s">
        <v>5551</v>
      </c>
      <c r="B5503">
        <v>45</v>
      </c>
      <c r="C5503">
        <v>35</v>
      </c>
      <c r="D5503">
        <v>177.6</v>
      </c>
      <c r="E5503">
        <v>160.30000000000001</v>
      </c>
      <c r="F5503" s="1" t="s">
        <v>30</v>
      </c>
      <c r="G5503" s="1" t="s">
        <v>42</v>
      </c>
      <c r="H5503" s="1" t="s">
        <v>44</v>
      </c>
      <c r="I5503" s="1" t="s">
        <v>22</v>
      </c>
      <c r="J5503" s="1" t="s">
        <v>23</v>
      </c>
      <c r="K5503" s="1" t="s">
        <v>22</v>
      </c>
      <c r="L5503" s="1" t="s">
        <v>25</v>
      </c>
      <c r="M5503" s="1" t="s">
        <v>25</v>
      </c>
      <c r="N5503" s="1" t="s">
        <v>51</v>
      </c>
      <c r="O5503" s="1" t="s">
        <v>27</v>
      </c>
      <c r="P5503">
        <v>162.1</v>
      </c>
      <c r="Q5503" s="1" t="s">
        <v>42</v>
      </c>
      <c r="R5503" s="1" t="s">
        <v>52</v>
      </c>
    </row>
    <row r="5504" spans="1:18" x14ac:dyDescent="0.35">
      <c r="A5504" s="1" t="s">
        <v>5552</v>
      </c>
      <c r="B5504">
        <v>44</v>
      </c>
      <c r="C5504">
        <v>31</v>
      </c>
      <c r="D5504">
        <v>171.3</v>
      </c>
      <c r="E5504">
        <v>152.6</v>
      </c>
      <c r="F5504" s="1" t="s">
        <v>42</v>
      </c>
      <c r="G5504" s="1" t="s">
        <v>20</v>
      </c>
      <c r="H5504" s="1" t="s">
        <v>22</v>
      </c>
      <c r="I5504" s="1" t="s">
        <v>22</v>
      </c>
      <c r="J5504" s="1" t="s">
        <v>22</v>
      </c>
      <c r="K5504" s="1" t="s">
        <v>48</v>
      </c>
      <c r="L5504" s="1" t="s">
        <v>25</v>
      </c>
      <c r="M5504" s="1" t="s">
        <v>36</v>
      </c>
      <c r="N5504" s="1" t="s">
        <v>65</v>
      </c>
      <c r="O5504" s="1" t="s">
        <v>27</v>
      </c>
      <c r="P5504">
        <v>153.69999999999999</v>
      </c>
      <c r="Q5504" s="1" t="s">
        <v>60</v>
      </c>
      <c r="R5504" s="1" t="s">
        <v>28</v>
      </c>
    </row>
    <row r="5505" spans="1:18" x14ac:dyDescent="0.35">
      <c r="A5505" s="1" t="s">
        <v>5553</v>
      </c>
      <c r="B5505">
        <v>45</v>
      </c>
      <c r="C5505">
        <v>39</v>
      </c>
      <c r="D5505">
        <v>159</v>
      </c>
      <c r="E5505">
        <v>158.30000000000001</v>
      </c>
      <c r="F5505" s="1" t="s">
        <v>50</v>
      </c>
      <c r="G5505" s="1" t="s">
        <v>20</v>
      </c>
      <c r="H5505" s="1" t="s">
        <v>31</v>
      </c>
      <c r="I5505" s="1" t="s">
        <v>22</v>
      </c>
      <c r="J5505" s="1" t="s">
        <v>23</v>
      </c>
      <c r="K5505" s="1" t="s">
        <v>23</v>
      </c>
      <c r="L5505" s="1" t="s">
        <v>24</v>
      </c>
      <c r="M5505" s="1" t="s">
        <v>32</v>
      </c>
      <c r="N5505" s="1" t="s">
        <v>51</v>
      </c>
      <c r="O5505" s="1" t="s">
        <v>27</v>
      </c>
      <c r="P5505">
        <v>151</v>
      </c>
      <c r="Q5505" s="1" t="s">
        <v>20</v>
      </c>
      <c r="R5505" s="1" t="s">
        <v>34</v>
      </c>
    </row>
    <row r="5506" spans="1:18" x14ac:dyDescent="0.35">
      <c r="A5506" s="1" t="s">
        <v>5554</v>
      </c>
      <c r="B5506">
        <v>45</v>
      </c>
      <c r="C5506">
        <v>38</v>
      </c>
      <c r="D5506">
        <v>169.3</v>
      </c>
      <c r="E5506">
        <v>154.69999999999999</v>
      </c>
      <c r="F5506" s="1" t="s">
        <v>30</v>
      </c>
      <c r="G5506" s="1" t="s">
        <v>30</v>
      </c>
      <c r="H5506" s="1" t="s">
        <v>44</v>
      </c>
      <c r="I5506" s="1" t="s">
        <v>22</v>
      </c>
      <c r="J5506" s="1" t="s">
        <v>48</v>
      </c>
      <c r="K5506" s="1" t="s">
        <v>22</v>
      </c>
      <c r="L5506" s="1" t="s">
        <v>36</v>
      </c>
      <c r="M5506" s="1" t="s">
        <v>25</v>
      </c>
      <c r="N5506" s="1" t="s">
        <v>40</v>
      </c>
      <c r="O5506" s="1" t="s">
        <v>41</v>
      </c>
      <c r="P5506">
        <v>175.3</v>
      </c>
      <c r="Q5506" s="1" t="s">
        <v>30</v>
      </c>
      <c r="R5506" s="1" t="s">
        <v>34</v>
      </c>
    </row>
    <row r="5507" spans="1:18" x14ac:dyDescent="0.35">
      <c r="A5507" s="1" t="s">
        <v>5555</v>
      </c>
      <c r="B5507">
        <v>47</v>
      </c>
      <c r="C5507">
        <v>18</v>
      </c>
      <c r="D5507">
        <v>178.9</v>
      </c>
      <c r="E5507">
        <v>172.5</v>
      </c>
      <c r="F5507" s="1" t="s">
        <v>50</v>
      </c>
      <c r="G5507" s="1" t="s">
        <v>20</v>
      </c>
      <c r="H5507" s="1" t="s">
        <v>44</v>
      </c>
      <c r="I5507" s="1" t="s">
        <v>22</v>
      </c>
      <c r="J5507" s="1" t="s">
        <v>48</v>
      </c>
      <c r="K5507" s="1" t="s">
        <v>22</v>
      </c>
      <c r="L5507" s="1" t="s">
        <v>39</v>
      </c>
      <c r="M5507" s="1" t="s">
        <v>36</v>
      </c>
      <c r="N5507" s="1" t="s">
        <v>51</v>
      </c>
      <c r="O5507" s="1" t="s">
        <v>27</v>
      </c>
      <c r="P5507">
        <v>168.5</v>
      </c>
      <c r="Q5507" s="1" t="s">
        <v>20</v>
      </c>
      <c r="R5507" s="1" t="s">
        <v>34</v>
      </c>
    </row>
    <row r="5508" spans="1:18" x14ac:dyDescent="0.35">
      <c r="A5508" s="1" t="s">
        <v>5556</v>
      </c>
      <c r="B5508">
        <v>37</v>
      </c>
      <c r="C5508">
        <v>32</v>
      </c>
      <c r="D5508">
        <v>177</v>
      </c>
      <c r="E5508">
        <v>166.1</v>
      </c>
      <c r="F5508" s="1" t="s">
        <v>54</v>
      </c>
      <c r="G5508" s="1" t="s">
        <v>20</v>
      </c>
      <c r="H5508" s="1" t="s">
        <v>22</v>
      </c>
      <c r="I5508" s="1" t="s">
        <v>31</v>
      </c>
      <c r="J5508" s="1" t="s">
        <v>22</v>
      </c>
      <c r="K5508" s="1" t="s">
        <v>22</v>
      </c>
      <c r="L5508" s="1" t="s">
        <v>25</v>
      </c>
      <c r="M5508" s="1" t="s">
        <v>25</v>
      </c>
      <c r="N5508" s="1" t="s">
        <v>26</v>
      </c>
      <c r="O5508" s="1" t="s">
        <v>27</v>
      </c>
      <c r="P5508">
        <v>166.1</v>
      </c>
      <c r="Q5508" s="1" t="s">
        <v>20</v>
      </c>
      <c r="R5508" s="1" t="s">
        <v>28</v>
      </c>
    </row>
    <row r="5509" spans="1:18" x14ac:dyDescent="0.35">
      <c r="A5509" s="1" t="s">
        <v>5557</v>
      </c>
      <c r="B5509">
        <v>51</v>
      </c>
      <c r="C5509">
        <v>39</v>
      </c>
      <c r="D5509">
        <v>164.4</v>
      </c>
      <c r="E5509">
        <v>155.1</v>
      </c>
      <c r="F5509" s="1" t="s">
        <v>19</v>
      </c>
      <c r="G5509" s="1" t="s">
        <v>19</v>
      </c>
      <c r="H5509" s="1" t="s">
        <v>22</v>
      </c>
      <c r="I5509" s="1" t="s">
        <v>22</v>
      </c>
      <c r="J5509" s="1" t="s">
        <v>22</v>
      </c>
      <c r="K5509" s="1" t="s">
        <v>22</v>
      </c>
      <c r="L5509" s="1" t="s">
        <v>32</v>
      </c>
      <c r="M5509" s="1" t="s">
        <v>25</v>
      </c>
      <c r="N5509" s="1" t="s">
        <v>40</v>
      </c>
      <c r="O5509" s="1" t="s">
        <v>27</v>
      </c>
      <c r="P5509">
        <v>156.30000000000001</v>
      </c>
      <c r="Q5509" s="1" t="s">
        <v>19</v>
      </c>
      <c r="R5509" s="1" t="s">
        <v>34</v>
      </c>
    </row>
    <row r="5510" spans="1:18" x14ac:dyDescent="0.35">
      <c r="A5510" s="1" t="s">
        <v>5558</v>
      </c>
      <c r="B5510">
        <v>22</v>
      </c>
      <c r="C5510">
        <v>49</v>
      </c>
      <c r="D5510">
        <v>178.3</v>
      </c>
      <c r="E5510">
        <v>164</v>
      </c>
      <c r="F5510" s="1" t="s">
        <v>42</v>
      </c>
      <c r="G5510" s="1" t="s">
        <v>60</v>
      </c>
      <c r="H5510" s="1" t="s">
        <v>31</v>
      </c>
      <c r="I5510" s="1" t="s">
        <v>22</v>
      </c>
      <c r="J5510" s="1" t="s">
        <v>23</v>
      </c>
      <c r="K5510" s="1" t="s">
        <v>23</v>
      </c>
      <c r="L5510" s="1" t="s">
        <v>25</v>
      </c>
      <c r="M5510" s="1" t="s">
        <v>36</v>
      </c>
      <c r="N5510" s="1" t="s">
        <v>40</v>
      </c>
      <c r="O5510" s="1" t="s">
        <v>41</v>
      </c>
      <c r="P5510">
        <v>171.3</v>
      </c>
      <c r="Q5510" s="1" t="s">
        <v>60</v>
      </c>
      <c r="R5510" s="1" t="s">
        <v>28</v>
      </c>
    </row>
    <row r="5511" spans="1:18" x14ac:dyDescent="0.35">
      <c r="A5511" s="1" t="s">
        <v>5559</v>
      </c>
      <c r="B5511">
        <v>21</v>
      </c>
      <c r="C5511">
        <v>50</v>
      </c>
      <c r="D5511">
        <v>173.4</v>
      </c>
      <c r="E5511">
        <v>154</v>
      </c>
      <c r="F5511" s="1" t="s">
        <v>20</v>
      </c>
      <c r="G5511" s="1" t="s">
        <v>19</v>
      </c>
      <c r="H5511" s="1" t="s">
        <v>22</v>
      </c>
      <c r="I5511" s="1" t="s">
        <v>21</v>
      </c>
      <c r="J5511" s="1" t="s">
        <v>48</v>
      </c>
      <c r="K5511" s="1" t="s">
        <v>48</v>
      </c>
      <c r="L5511" s="1" t="s">
        <v>36</v>
      </c>
      <c r="M5511" s="1" t="s">
        <v>36</v>
      </c>
      <c r="N5511" s="1" t="s">
        <v>26</v>
      </c>
      <c r="O5511" s="1" t="s">
        <v>41</v>
      </c>
      <c r="P5511">
        <v>169.1</v>
      </c>
      <c r="Q5511" s="1" t="s">
        <v>20</v>
      </c>
      <c r="R5511" s="1" t="s">
        <v>28</v>
      </c>
    </row>
    <row r="5512" spans="1:18" x14ac:dyDescent="0.35">
      <c r="A5512" s="1" t="s">
        <v>5560</v>
      </c>
      <c r="B5512">
        <v>52</v>
      </c>
      <c r="C5512">
        <v>40</v>
      </c>
      <c r="D5512">
        <v>182.9</v>
      </c>
      <c r="E5512">
        <v>150.1</v>
      </c>
      <c r="F5512" s="1" t="s">
        <v>20</v>
      </c>
      <c r="G5512" s="1" t="s">
        <v>60</v>
      </c>
      <c r="H5512" s="1" t="s">
        <v>44</v>
      </c>
      <c r="I5512" s="1" t="s">
        <v>22</v>
      </c>
      <c r="J5512" s="1" t="s">
        <v>22</v>
      </c>
      <c r="K5512" s="1" t="s">
        <v>48</v>
      </c>
      <c r="L5512" s="1" t="s">
        <v>24</v>
      </c>
      <c r="M5512" s="1" t="s">
        <v>32</v>
      </c>
      <c r="N5512" s="1" t="s">
        <v>51</v>
      </c>
      <c r="O5512" s="1" t="s">
        <v>27</v>
      </c>
      <c r="P5512">
        <v>158.5</v>
      </c>
      <c r="Q5512" s="1" t="s">
        <v>60</v>
      </c>
      <c r="R5512" s="1" t="s">
        <v>34</v>
      </c>
    </row>
    <row r="5513" spans="1:18" x14ac:dyDescent="0.35">
      <c r="A5513" s="1" t="s">
        <v>5561</v>
      </c>
      <c r="B5513">
        <v>38</v>
      </c>
      <c r="C5513">
        <v>19</v>
      </c>
      <c r="D5513">
        <v>169.1</v>
      </c>
      <c r="E5513">
        <v>156.80000000000001</v>
      </c>
      <c r="F5513" s="1" t="s">
        <v>19</v>
      </c>
      <c r="G5513" s="1" t="s">
        <v>30</v>
      </c>
      <c r="H5513" s="1" t="s">
        <v>22</v>
      </c>
      <c r="I5513" s="1" t="s">
        <v>22</v>
      </c>
      <c r="J5513" s="1" t="s">
        <v>22</v>
      </c>
      <c r="K5513" s="1" t="s">
        <v>23</v>
      </c>
      <c r="L5513" s="1" t="s">
        <v>24</v>
      </c>
      <c r="M5513" s="1" t="s">
        <v>25</v>
      </c>
      <c r="N5513" s="1" t="s">
        <v>51</v>
      </c>
      <c r="O5513" s="1" t="s">
        <v>27</v>
      </c>
      <c r="P5513">
        <v>151.4</v>
      </c>
      <c r="Q5513" s="1" t="s">
        <v>30</v>
      </c>
      <c r="R5513" s="1" t="s">
        <v>34</v>
      </c>
    </row>
    <row r="5514" spans="1:18" x14ac:dyDescent="0.35">
      <c r="A5514" s="1" t="s">
        <v>5562</v>
      </c>
      <c r="B5514">
        <v>36</v>
      </c>
      <c r="C5514">
        <v>19</v>
      </c>
      <c r="D5514">
        <v>169.7</v>
      </c>
      <c r="E5514">
        <v>160.1</v>
      </c>
      <c r="F5514" s="1" t="s">
        <v>54</v>
      </c>
      <c r="G5514" s="1" t="s">
        <v>20</v>
      </c>
      <c r="H5514" s="1" t="s">
        <v>22</v>
      </c>
      <c r="I5514" s="1" t="s">
        <v>22</v>
      </c>
      <c r="J5514" s="1" t="s">
        <v>23</v>
      </c>
      <c r="K5514" s="1" t="s">
        <v>22</v>
      </c>
      <c r="L5514" s="1" t="s">
        <v>25</v>
      </c>
      <c r="M5514" s="1" t="s">
        <v>39</v>
      </c>
      <c r="N5514" s="1" t="s">
        <v>40</v>
      </c>
      <c r="O5514" s="1" t="s">
        <v>41</v>
      </c>
      <c r="P5514">
        <v>169.2</v>
      </c>
      <c r="Q5514" s="1" t="s">
        <v>50</v>
      </c>
      <c r="R5514" s="1" t="s">
        <v>34</v>
      </c>
    </row>
    <row r="5515" spans="1:18" x14ac:dyDescent="0.35">
      <c r="A5515" s="1" t="s">
        <v>5563</v>
      </c>
      <c r="B5515">
        <v>52</v>
      </c>
      <c r="C5515">
        <v>46</v>
      </c>
      <c r="D5515">
        <v>174.8</v>
      </c>
      <c r="E5515">
        <v>163.30000000000001</v>
      </c>
      <c r="F5515" s="1" t="s">
        <v>19</v>
      </c>
      <c r="G5515" s="1" t="s">
        <v>19</v>
      </c>
      <c r="H5515" s="1" t="s">
        <v>22</v>
      </c>
      <c r="I5515" s="1" t="s">
        <v>44</v>
      </c>
      <c r="J5515" s="1" t="s">
        <v>23</v>
      </c>
      <c r="K5515" s="1" t="s">
        <v>22</v>
      </c>
      <c r="L5515" s="1" t="s">
        <v>39</v>
      </c>
      <c r="M5515" s="1" t="s">
        <v>25</v>
      </c>
      <c r="N5515" s="1" t="s">
        <v>40</v>
      </c>
      <c r="O5515" s="1" t="s">
        <v>27</v>
      </c>
      <c r="P5515">
        <v>156.6</v>
      </c>
      <c r="Q5515" s="1" t="s">
        <v>19</v>
      </c>
      <c r="R5515" s="1" t="s">
        <v>28</v>
      </c>
    </row>
    <row r="5516" spans="1:18" x14ac:dyDescent="0.35">
      <c r="A5516" s="1" t="s">
        <v>5564</v>
      </c>
      <c r="B5516">
        <v>31</v>
      </c>
      <c r="C5516">
        <v>20</v>
      </c>
      <c r="D5516">
        <v>171.1</v>
      </c>
      <c r="E5516">
        <v>166.2</v>
      </c>
      <c r="F5516" s="1" t="s">
        <v>20</v>
      </c>
      <c r="G5516" s="1" t="s">
        <v>19</v>
      </c>
      <c r="H5516" s="1" t="s">
        <v>22</v>
      </c>
      <c r="I5516" s="1" t="s">
        <v>22</v>
      </c>
      <c r="J5516" s="1" t="s">
        <v>23</v>
      </c>
      <c r="K5516" s="1" t="s">
        <v>23</v>
      </c>
      <c r="L5516" s="1" t="s">
        <v>24</v>
      </c>
      <c r="M5516" s="1" t="s">
        <v>32</v>
      </c>
      <c r="N5516" s="1" t="s">
        <v>26</v>
      </c>
      <c r="O5516" s="1" t="s">
        <v>27</v>
      </c>
      <c r="P5516">
        <v>161.5</v>
      </c>
      <c r="Q5516" s="1" t="s">
        <v>20</v>
      </c>
      <c r="R5516" s="1" t="s">
        <v>34</v>
      </c>
    </row>
    <row r="5517" spans="1:18" x14ac:dyDescent="0.35">
      <c r="A5517" s="1" t="s">
        <v>5565</v>
      </c>
      <c r="B5517">
        <v>22</v>
      </c>
      <c r="C5517">
        <v>24</v>
      </c>
      <c r="D5517">
        <v>167.9</v>
      </c>
      <c r="E5517">
        <v>158.9</v>
      </c>
      <c r="F5517" s="1" t="s">
        <v>30</v>
      </c>
      <c r="G5517" s="1" t="s">
        <v>30</v>
      </c>
      <c r="H5517" s="1" t="s">
        <v>31</v>
      </c>
      <c r="I5517" s="1" t="s">
        <v>22</v>
      </c>
      <c r="J5517" s="1" t="s">
        <v>22</v>
      </c>
      <c r="K5517" s="1" t="s">
        <v>22</v>
      </c>
      <c r="L5517" s="1" t="s">
        <v>32</v>
      </c>
      <c r="M5517" s="1" t="s">
        <v>25</v>
      </c>
      <c r="N5517" s="1" t="s">
        <v>40</v>
      </c>
      <c r="O5517" s="1" t="s">
        <v>27</v>
      </c>
      <c r="P5517">
        <v>158.1</v>
      </c>
      <c r="Q5517" s="1" t="s">
        <v>30</v>
      </c>
      <c r="R5517" s="1" t="s">
        <v>34</v>
      </c>
    </row>
    <row r="5518" spans="1:18" x14ac:dyDescent="0.35">
      <c r="A5518" s="1" t="s">
        <v>5566</v>
      </c>
      <c r="B5518">
        <v>45</v>
      </c>
      <c r="C5518">
        <v>46</v>
      </c>
      <c r="D5518">
        <v>186.9</v>
      </c>
      <c r="E5518">
        <v>165</v>
      </c>
      <c r="F5518" s="1" t="s">
        <v>19</v>
      </c>
      <c r="G5518" s="1" t="s">
        <v>30</v>
      </c>
      <c r="H5518" s="1" t="s">
        <v>31</v>
      </c>
      <c r="I5518" s="1" t="s">
        <v>22</v>
      </c>
      <c r="J5518" s="1" t="s">
        <v>23</v>
      </c>
      <c r="K5518" s="1" t="s">
        <v>22</v>
      </c>
      <c r="L5518" s="1" t="s">
        <v>24</v>
      </c>
      <c r="M5518" s="1" t="s">
        <v>25</v>
      </c>
      <c r="N5518" s="1" t="s">
        <v>51</v>
      </c>
      <c r="O5518" s="1" t="s">
        <v>27</v>
      </c>
      <c r="P5518">
        <v>169.1</v>
      </c>
      <c r="Q5518" s="1" t="s">
        <v>30</v>
      </c>
      <c r="R5518" s="1" t="s">
        <v>34</v>
      </c>
    </row>
    <row r="5519" spans="1:18" x14ac:dyDescent="0.35">
      <c r="A5519" s="1" t="s">
        <v>5567</v>
      </c>
      <c r="B5519">
        <v>54</v>
      </c>
      <c r="C5519">
        <v>40</v>
      </c>
      <c r="D5519">
        <v>183.9</v>
      </c>
      <c r="E5519">
        <v>151.4</v>
      </c>
      <c r="F5519" s="1" t="s">
        <v>19</v>
      </c>
      <c r="G5519" s="1" t="s">
        <v>19</v>
      </c>
      <c r="H5519" s="1" t="s">
        <v>22</v>
      </c>
      <c r="I5519" s="1" t="s">
        <v>22</v>
      </c>
      <c r="J5519" s="1" t="s">
        <v>23</v>
      </c>
      <c r="K5519" s="1" t="s">
        <v>23</v>
      </c>
      <c r="L5519" s="1" t="s">
        <v>39</v>
      </c>
      <c r="M5519" s="1" t="s">
        <v>39</v>
      </c>
      <c r="N5519" s="1" t="s">
        <v>51</v>
      </c>
      <c r="O5519" s="1" t="s">
        <v>27</v>
      </c>
      <c r="P5519">
        <v>159.1</v>
      </c>
      <c r="Q5519" s="1" t="s">
        <v>19</v>
      </c>
      <c r="R5519" s="1" t="s">
        <v>34</v>
      </c>
    </row>
    <row r="5520" spans="1:18" x14ac:dyDescent="0.35">
      <c r="A5520" s="1" t="s">
        <v>5568</v>
      </c>
      <c r="B5520">
        <v>27</v>
      </c>
      <c r="C5520">
        <v>33</v>
      </c>
      <c r="D5520">
        <v>167.3</v>
      </c>
      <c r="E5520">
        <v>169.8</v>
      </c>
      <c r="F5520" s="1" t="s">
        <v>19</v>
      </c>
      <c r="G5520" s="1" t="s">
        <v>20</v>
      </c>
      <c r="H5520" s="1" t="s">
        <v>22</v>
      </c>
      <c r="I5520" s="1" t="s">
        <v>31</v>
      </c>
      <c r="J5520" s="1" t="s">
        <v>23</v>
      </c>
      <c r="K5520" s="1" t="s">
        <v>23</v>
      </c>
      <c r="L5520" s="1" t="s">
        <v>32</v>
      </c>
      <c r="M5520" s="1" t="s">
        <v>24</v>
      </c>
      <c r="N5520" s="1" t="s">
        <v>51</v>
      </c>
      <c r="O5520" s="1" t="s">
        <v>27</v>
      </c>
      <c r="P5520">
        <v>157.30000000000001</v>
      </c>
      <c r="Q5520" s="1" t="s">
        <v>20</v>
      </c>
      <c r="R5520" s="1" t="s">
        <v>52</v>
      </c>
    </row>
    <row r="5521" spans="1:18" x14ac:dyDescent="0.35">
      <c r="A5521" s="1" t="s">
        <v>5569</v>
      </c>
      <c r="B5521">
        <v>55</v>
      </c>
      <c r="C5521">
        <v>48</v>
      </c>
      <c r="D5521">
        <v>175.5</v>
      </c>
      <c r="E5521">
        <v>151.6</v>
      </c>
      <c r="F5521" s="1" t="s">
        <v>20</v>
      </c>
      <c r="G5521" s="1" t="s">
        <v>20</v>
      </c>
      <c r="H5521" s="1" t="s">
        <v>44</v>
      </c>
      <c r="I5521" s="1" t="s">
        <v>44</v>
      </c>
      <c r="J5521" s="1" t="s">
        <v>22</v>
      </c>
      <c r="K5521" s="1" t="s">
        <v>48</v>
      </c>
      <c r="L5521" s="1" t="s">
        <v>32</v>
      </c>
      <c r="M5521" s="1" t="s">
        <v>39</v>
      </c>
      <c r="N5521" s="1" t="s">
        <v>51</v>
      </c>
      <c r="O5521" s="1" t="s">
        <v>27</v>
      </c>
      <c r="P5521">
        <v>154.5</v>
      </c>
      <c r="Q5521" s="1" t="s">
        <v>20</v>
      </c>
      <c r="R5521" s="1" t="s">
        <v>34</v>
      </c>
    </row>
    <row r="5522" spans="1:18" x14ac:dyDescent="0.35">
      <c r="A5522" s="1" t="s">
        <v>5570</v>
      </c>
      <c r="B5522">
        <v>26</v>
      </c>
      <c r="C5522">
        <v>18</v>
      </c>
      <c r="D5522">
        <v>163.30000000000001</v>
      </c>
      <c r="E5522">
        <v>158</v>
      </c>
      <c r="F5522" s="1" t="s">
        <v>20</v>
      </c>
      <c r="G5522" s="1" t="s">
        <v>20</v>
      </c>
      <c r="H5522" s="1" t="s">
        <v>22</v>
      </c>
      <c r="I5522" s="1" t="s">
        <v>21</v>
      </c>
      <c r="J5522" s="1" t="s">
        <v>22</v>
      </c>
      <c r="K5522" s="1" t="s">
        <v>47</v>
      </c>
      <c r="L5522" s="1" t="s">
        <v>24</v>
      </c>
      <c r="M5522" s="1" t="s">
        <v>25</v>
      </c>
      <c r="N5522" s="1" t="s">
        <v>51</v>
      </c>
      <c r="O5522" s="1" t="s">
        <v>41</v>
      </c>
      <c r="P5522">
        <v>166.9</v>
      </c>
      <c r="Q5522" s="1" t="s">
        <v>20</v>
      </c>
      <c r="R5522" s="1" t="s">
        <v>52</v>
      </c>
    </row>
    <row r="5523" spans="1:18" x14ac:dyDescent="0.35">
      <c r="A5523" s="1" t="s">
        <v>5571</v>
      </c>
      <c r="B5523">
        <v>55</v>
      </c>
      <c r="C5523">
        <v>35</v>
      </c>
      <c r="D5523">
        <v>185.9</v>
      </c>
      <c r="E5523">
        <v>156.80000000000001</v>
      </c>
      <c r="F5523" s="1" t="s">
        <v>30</v>
      </c>
      <c r="G5523" s="1" t="s">
        <v>30</v>
      </c>
      <c r="H5523" s="1" t="s">
        <v>31</v>
      </c>
      <c r="I5523" s="1" t="s">
        <v>22</v>
      </c>
      <c r="J5523" s="1" t="s">
        <v>23</v>
      </c>
      <c r="K5523" s="1" t="s">
        <v>23</v>
      </c>
      <c r="L5523" s="1" t="s">
        <v>32</v>
      </c>
      <c r="M5523" s="1" t="s">
        <v>24</v>
      </c>
      <c r="N5523" s="1" t="s">
        <v>51</v>
      </c>
      <c r="O5523" s="1" t="s">
        <v>41</v>
      </c>
      <c r="P5523">
        <v>183</v>
      </c>
      <c r="Q5523" s="1" t="s">
        <v>42</v>
      </c>
      <c r="R5523" s="1" t="s">
        <v>34</v>
      </c>
    </row>
    <row r="5524" spans="1:18" x14ac:dyDescent="0.35">
      <c r="A5524" s="1" t="s">
        <v>5572</v>
      </c>
      <c r="B5524">
        <v>35</v>
      </c>
      <c r="C5524">
        <v>32</v>
      </c>
      <c r="D5524">
        <v>179.3</v>
      </c>
      <c r="E5524">
        <v>152.4</v>
      </c>
      <c r="F5524" s="1" t="s">
        <v>19</v>
      </c>
      <c r="G5524" s="1" t="s">
        <v>50</v>
      </c>
      <c r="H5524" s="1" t="s">
        <v>22</v>
      </c>
      <c r="I5524" s="1" t="s">
        <v>31</v>
      </c>
      <c r="J5524" s="1" t="s">
        <v>23</v>
      </c>
      <c r="K5524" s="1" t="s">
        <v>22</v>
      </c>
      <c r="L5524" s="1" t="s">
        <v>32</v>
      </c>
      <c r="M5524" s="1" t="s">
        <v>25</v>
      </c>
      <c r="N5524" s="1" t="s">
        <v>51</v>
      </c>
      <c r="O5524" s="1" t="s">
        <v>27</v>
      </c>
      <c r="P5524">
        <v>160.9</v>
      </c>
      <c r="Q5524" s="1" t="s">
        <v>50</v>
      </c>
      <c r="R5524" s="1" t="s">
        <v>52</v>
      </c>
    </row>
    <row r="5525" spans="1:18" x14ac:dyDescent="0.35">
      <c r="A5525" s="1" t="s">
        <v>5573</v>
      </c>
      <c r="B5525">
        <v>43</v>
      </c>
      <c r="C5525">
        <v>34</v>
      </c>
      <c r="D5525">
        <v>181</v>
      </c>
      <c r="E5525">
        <v>163</v>
      </c>
      <c r="F5525" s="1" t="s">
        <v>19</v>
      </c>
      <c r="G5525" s="1" t="s">
        <v>19</v>
      </c>
      <c r="H5525" s="1" t="s">
        <v>22</v>
      </c>
      <c r="I5525" s="1" t="s">
        <v>21</v>
      </c>
      <c r="J5525" s="1" t="s">
        <v>48</v>
      </c>
      <c r="K5525" s="1" t="s">
        <v>23</v>
      </c>
      <c r="L5525" s="1" t="s">
        <v>32</v>
      </c>
      <c r="M5525" s="1" t="s">
        <v>24</v>
      </c>
      <c r="N5525" s="1" t="s">
        <v>51</v>
      </c>
      <c r="O5525" s="1" t="s">
        <v>27</v>
      </c>
      <c r="P5525">
        <v>170.1</v>
      </c>
      <c r="Q5525" s="1" t="s">
        <v>19</v>
      </c>
      <c r="R5525" s="1" t="s">
        <v>34</v>
      </c>
    </row>
    <row r="5526" spans="1:18" x14ac:dyDescent="0.35">
      <c r="A5526" s="1" t="s">
        <v>5574</v>
      </c>
      <c r="B5526">
        <v>20</v>
      </c>
      <c r="C5526">
        <v>27</v>
      </c>
      <c r="D5526">
        <v>172.2</v>
      </c>
      <c r="E5526">
        <v>171.2</v>
      </c>
      <c r="F5526" s="1" t="s">
        <v>30</v>
      </c>
      <c r="G5526" s="1" t="s">
        <v>19</v>
      </c>
      <c r="H5526" s="1" t="s">
        <v>22</v>
      </c>
      <c r="I5526" s="1" t="s">
        <v>22</v>
      </c>
      <c r="J5526" s="1" t="s">
        <v>23</v>
      </c>
      <c r="K5526" s="1" t="s">
        <v>22</v>
      </c>
      <c r="L5526" s="1" t="s">
        <v>25</v>
      </c>
      <c r="M5526" s="1" t="s">
        <v>24</v>
      </c>
      <c r="N5526" s="1" t="s">
        <v>33</v>
      </c>
      <c r="O5526" s="1" t="s">
        <v>41</v>
      </c>
      <c r="P5526">
        <v>169.4</v>
      </c>
      <c r="Q5526" s="1" t="s">
        <v>30</v>
      </c>
      <c r="R5526" s="1" t="s">
        <v>52</v>
      </c>
    </row>
    <row r="5527" spans="1:18" x14ac:dyDescent="0.35">
      <c r="A5527" s="1" t="s">
        <v>5575</v>
      </c>
      <c r="B5527">
        <v>44</v>
      </c>
      <c r="C5527">
        <v>37</v>
      </c>
      <c r="D5527">
        <v>182.2</v>
      </c>
      <c r="E5527">
        <v>150.1</v>
      </c>
      <c r="F5527" s="1" t="s">
        <v>60</v>
      </c>
      <c r="G5527" s="1" t="s">
        <v>30</v>
      </c>
      <c r="H5527" s="1" t="s">
        <v>31</v>
      </c>
      <c r="I5527" s="1" t="s">
        <v>22</v>
      </c>
      <c r="J5527" s="1" t="s">
        <v>23</v>
      </c>
      <c r="K5527" s="1" t="s">
        <v>23</v>
      </c>
      <c r="L5527" s="1" t="s">
        <v>24</v>
      </c>
      <c r="M5527" s="1" t="s">
        <v>25</v>
      </c>
      <c r="N5527" s="1" t="s">
        <v>26</v>
      </c>
      <c r="O5527" s="1" t="s">
        <v>27</v>
      </c>
      <c r="P5527">
        <v>161.5</v>
      </c>
      <c r="Q5527" s="1" t="s">
        <v>42</v>
      </c>
      <c r="R5527" s="1" t="s">
        <v>28</v>
      </c>
    </row>
    <row r="5528" spans="1:18" x14ac:dyDescent="0.35">
      <c r="A5528" s="1" t="s">
        <v>5576</v>
      </c>
      <c r="B5528">
        <v>29</v>
      </c>
      <c r="C5528">
        <v>23</v>
      </c>
      <c r="D5528">
        <v>182.2</v>
      </c>
      <c r="E5528">
        <v>147.19999999999999</v>
      </c>
      <c r="F5528" s="1" t="s">
        <v>30</v>
      </c>
      <c r="G5528" s="1" t="s">
        <v>38</v>
      </c>
      <c r="H5528" s="1" t="s">
        <v>44</v>
      </c>
      <c r="I5528" s="1" t="s">
        <v>22</v>
      </c>
      <c r="J5528" s="1" t="s">
        <v>48</v>
      </c>
      <c r="K5528" s="1" t="s">
        <v>22</v>
      </c>
      <c r="L5528" s="1" t="s">
        <v>25</v>
      </c>
      <c r="M5528" s="1" t="s">
        <v>25</v>
      </c>
      <c r="N5528" s="1" t="s">
        <v>40</v>
      </c>
      <c r="O5528" s="1" t="s">
        <v>27</v>
      </c>
      <c r="P5528">
        <v>152.9</v>
      </c>
      <c r="Q5528" s="1" t="s">
        <v>30</v>
      </c>
      <c r="R5528" s="1" t="s">
        <v>34</v>
      </c>
    </row>
    <row r="5529" spans="1:18" x14ac:dyDescent="0.35">
      <c r="A5529" s="1" t="s">
        <v>5577</v>
      </c>
      <c r="B5529">
        <v>35</v>
      </c>
      <c r="C5529">
        <v>25</v>
      </c>
      <c r="D5529">
        <v>172.8</v>
      </c>
      <c r="E5529">
        <v>155.80000000000001</v>
      </c>
      <c r="F5529" s="1" t="s">
        <v>20</v>
      </c>
      <c r="G5529" s="1" t="s">
        <v>30</v>
      </c>
      <c r="H5529" s="1" t="s">
        <v>22</v>
      </c>
      <c r="I5529" s="1" t="s">
        <v>22</v>
      </c>
      <c r="J5529" s="1" t="s">
        <v>23</v>
      </c>
      <c r="K5529" s="1" t="s">
        <v>48</v>
      </c>
      <c r="L5529" s="1" t="s">
        <v>32</v>
      </c>
      <c r="M5529" s="1" t="s">
        <v>32</v>
      </c>
      <c r="N5529" s="1" t="s">
        <v>40</v>
      </c>
      <c r="O5529" s="1" t="s">
        <v>41</v>
      </c>
      <c r="P5529">
        <v>168.1</v>
      </c>
      <c r="Q5529" s="1" t="s">
        <v>38</v>
      </c>
      <c r="R5529" s="1" t="s">
        <v>52</v>
      </c>
    </row>
    <row r="5530" spans="1:18" x14ac:dyDescent="0.35">
      <c r="A5530" s="1" t="s">
        <v>5578</v>
      </c>
      <c r="B5530">
        <v>35</v>
      </c>
      <c r="C5530">
        <v>49</v>
      </c>
      <c r="D5530">
        <v>166</v>
      </c>
      <c r="E5530">
        <v>159.6</v>
      </c>
      <c r="F5530" s="1" t="s">
        <v>42</v>
      </c>
      <c r="G5530" s="1" t="s">
        <v>19</v>
      </c>
      <c r="H5530" s="1" t="s">
        <v>44</v>
      </c>
      <c r="I5530" s="1" t="s">
        <v>22</v>
      </c>
      <c r="J5530" s="1" t="s">
        <v>23</v>
      </c>
      <c r="K5530" s="1" t="s">
        <v>22</v>
      </c>
      <c r="L5530" s="1" t="s">
        <v>24</v>
      </c>
      <c r="M5530" s="1" t="s">
        <v>39</v>
      </c>
      <c r="N5530" s="1" t="s">
        <v>51</v>
      </c>
      <c r="O5530" s="1" t="s">
        <v>41</v>
      </c>
      <c r="P5530">
        <v>165.3</v>
      </c>
      <c r="Q5530" s="1" t="s">
        <v>42</v>
      </c>
      <c r="R5530" s="1" t="s">
        <v>34</v>
      </c>
    </row>
    <row r="5531" spans="1:18" x14ac:dyDescent="0.35">
      <c r="A5531" s="1" t="s">
        <v>5579</v>
      </c>
      <c r="B5531">
        <v>27</v>
      </c>
      <c r="C5531">
        <v>21</v>
      </c>
      <c r="D5531">
        <v>177</v>
      </c>
      <c r="E5531">
        <v>165.6</v>
      </c>
      <c r="F5531" s="1" t="s">
        <v>20</v>
      </c>
      <c r="G5531" s="1" t="s">
        <v>20</v>
      </c>
      <c r="H5531" s="1" t="s">
        <v>31</v>
      </c>
      <c r="I5531" s="1" t="s">
        <v>22</v>
      </c>
      <c r="J5531" s="1" t="s">
        <v>23</v>
      </c>
      <c r="K5531" s="1" t="s">
        <v>23</v>
      </c>
      <c r="L5531" s="1" t="s">
        <v>32</v>
      </c>
      <c r="M5531" s="1" t="s">
        <v>36</v>
      </c>
      <c r="N5531" s="1" t="s">
        <v>51</v>
      </c>
      <c r="O5531" s="1" t="s">
        <v>41</v>
      </c>
      <c r="P5531">
        <v>176.2</v>
      </c>
      <c r="Q5531" s="1" t="s">
        <v>20</v>
      </c>
      <c r="R5531" s="1" t="s">
        <v>52</v>
      </c>
    </row>
    <row r="5532" spans="1:18" x14ac:dyDescent="0.35">
      <c r="A5532" s="1" t="s">
        <v>5580</v>
      </c>
      <c r="B5532">
        <v>48</v>
      </c>
      <c r="C5532">
        <v>37</v>
      </c>
      <c r="D5532">
        <v>173.1</v>
      </c>
      <c r="E5532">
        <v>158.1</v>
      </c>
      <c r="F5532" s="1" t="s">
        <v>42</v>
      </c>
      <c r="G5532" s="1" t="s">
        <v>19</v>
      </c>
      <c r="H5532" s="1" t="s">
        <v>22</v>
      </c>
      <c r="I5532" s="1" t="s">
        <v>44</v>
      </c>
      <c r="J5532" s="1" t="s">
        <v>23</v>
      </c>
      <c r="K5532" s="1" t="s">
        <v>22</v>
      </c>
      <c r="L5532" s="1" t="s">
        <v>25</v>
      </c>
      <c r="M5532" s="1" t="s">
        <v>32</v>
      </c>
      <c r="N5532" s="1" t="s">
        <v>33</v>
      </c>
      <c r="O5532" s="1" t="s">
        <v>27</v>
      </c>
      <c r="P5532">
        <v>154.19999999999999</v>
      </c>
      <c r="Q5532" s="1" t="s">
        <v>42</v>
      </c>
      <c r="R5532" s="1" t="s">
        <v>28</v>
      </c>
    </row>
    <row r="5533" spans="1:18" x14ac:dyDescent="0.35">
      <c r="A5533" s="1" t="s">
        <v>5581</v>
      </c>
      <c r="B5533">
        <v>47</v>
      </c>
      <c r="C5533">
        <v>41</v>
      </c>
      <c r="D5533">
        <v>187</v>
      </c>
      <c r="E5533">
        <v>149.9</v>
      </c>
      <c r="F5533" s="1" t="s">
        <v>42</v>
      </c>
      <c r="G5533" s="1" t="s">
        <v>50</v>
      </c>
      <c r="H5533" s="1" t="s">
        <v>22</v>
      </c>
      <c r="I5533" s="1" t="s">
        <v>22</v>
      </c>
      <c r="J5533" s="1" t="s">
        <v>48</v>
      </c>
      <c r="K5533" s="1" t="s">
        <v>22</v>
      </c>
      <c r="L5533" s="1" t="s">
        <v>32</v>
      </c>
      <c r="M5533" s="1" t="s">
        <v>36</v>
      </c>
      <c r="N5533" s="1" t="s">
        <v>51</v>
      </c>
      <c r="O5533" s="1" t="s">
        <v>41</v>
      </c>
      <c r="P5533">
        <v>177.4</v>
      </c>
      <c r="Q5533" s="1" t="s">
        <v>38</v>
      </c>
      <c r="R5533" s="1" t="s">
        <v>34</v>
      </c>
    </row>
    <row r="5534" spans="1:18" x14ac:dyDescent="0.35">
      <c r="A5534" s="1" t="s">
        <v>5582</v>
      </c>
      <c r="B5534">
        <v>25</v>
      </c>
      <c r="C5534">
        <v>41</v>
      </c>
      <c r="D5534">
        <v>174.4</v>
      </c>
      <c r="E5534">
        <v>168.7</v>
      </c>
      <c r="F5534" s="1" t="s">
        <v>19</v>
      </c>
      <c r="G5534" s="1" t="s">
        <v>19</v>
      </c>
      <c r="H5534" s="1" t="s">
        <v>44</v>
      </c>
      <c r="I5534" s="1" t="s">
        <v>31</v>
      </c>
      <c r="J5534" s="1" t="s">
        <v>23</v>
      </c>
      <c r="K5534" s="1" t="s">
        <v>23</v>
      </c>
      <c r="L5534" s="1" t="s">
        <v>24</v>
      </c>
      <c r="M5534" s="1" t="s">
        <v>32</v>
      </c>
      <c r="N5534" s="1" t="s">
        <v>51</v>
      </c>
      <c r="O5534" s="1" t="s">
        <v>41</v>
      </c>
      <c r="P5534">
        <v>177.5</v>
      </c>
      <c r="Q5534" s="1" t="s">
        <v>19</v>
      </c>
      <c r="R5534" s="1" t="s">
        <v>52</v>
      </c>
    </row>
    <row r="5535" spans="1:18" x14ac:dyDescent="0.35">
      <c r="A5535" s="1" t="s">
        <v>5583</v>
      </c>
      <c r="B5535">
        <v>35</v>
      </c>
      <c r="C5535">
        <v>43</v>
      </c>
      <c r="D5535">
        <v>174.7</v>
      </c>
      <c r="E5535">
        <v>155.5</v>
      </c>
      <c r="F5535" s="1" t="s">
        <v>42</v>
      </c>
      <c r="G5535" s="1" t="s">
        <v>54</v>
      </c>
      <c r="H5535" s="1" t="s">
        <v>22</v>
      </c>
      <c r="I5535" s="1" t="s">
        <v>22</v>
      </c>
      <c r="J5535" s="1" t="s">
        <v>22</v>
      </c>
      <c r="K5535" s="1" t="s">
        <v>23</v>
      </c>
      <c r="L5535" s="1" t="s">
        <v>36</v>
      </c>
      <c r="M5535" s="1" t="s">
        <v>32</v>
      </c>
      <c r="N5535" s="1" t="s">
        <v>33</v>
      </c>
      <c r="O5535" s="1" t="s">
        <v>41</v>
      </c>
      <c r="P5535">
        <v>175.1</v>
      </c>
      <c r="Q5535" s="1" t="s">
        <v>42</v>
      </c>
      <c r="R5535" s="1" t="s">
        <v>34</v>
      </c>
    </row>
    <row r="5536" spans="1:18" x14ac:dyDescent="0.35">
      <c r="A5536" s="1" t="s">
        <v>5584</v>
      </c>
      <c r="B5536">
        <v>39</v>
      </c>
      <c r="C5536">
        <v>42</v>
      </c>
      <c r="D5536">
        <v>179.6</v>
      </c>
      <c r="E5536">
        <v>164.8</v>
      </c>
      <c r="F5536" s="1" t="s">
        <v>19</v>
      </c>
      <c r="G5536" s="1" t="s">
        <v>30</v>
      </c>
      <c r="H5536" s="1" t="s">
        <v>44</v>
      </c>
      <c r="I5536" s="1" t="s">
        <v>22</v>
      </c>
      <c r="J5536" s="1" t="s">
        <v>23</v>
      </c>
      <c r="K5536" s="1" t="s">
        <v>23</v>
      </c>
      <c r="L5536" s="1" t="s">
        <v>24</v>
      </c>
      <c r="M5536" s="1" t="s">
        <v>24</v>
      </c>
      <c r="N5536" s="1" t="s">
        <v>65</v>
      </c>
      <c r="O5536" s="1" t="s">
        <v>27</v>
      </c>
      <c r="P5536">
        <v>169.1</v>
      </c>
      <c r="Q5536" s="1" t="s">
        <v>42</v>
      </c>
      <c r="R5536" s="1" t="s">
        <v>28</v>
      </c>
    </row>
    <row r="5537" spans="1:18" x14ac:dyDescent="0.35">
      <c r="A5537" s="1" t="s">
        <v>5585</v>
      </c>
      <c r="B5537">
        <v>35</v>
      </c>
      <c r="C5537">
        <v>24</v>
      </c>
      <c r="D5537">
        <v>174</v>
      </c>
      <c r="E5537">
        <v>154.19999999999999</v>
      </c>
      <c r="F5537" s="1" t="s">
        <v>20</v>
      </c>
      <c r="G5537" s="1" t="s">
        <v>20</v>
      </c>
      <c r="H5537" s="1" t="s">
        <v>22</v>
      </c>
      <c r="I5537" s="1" t="s">
        <v>22</v>
      </c>
      <c r="J5537" s="1" t="s">
        <v>22</v>
      </c>
      <c r="K5537" s="1" t="s">
        <v>48</v>
      </c>
      <c r="L5537" s="1" t="s">
        <v>36</v>
      </c>
      <c r="M5537" s="1" t="s">
        <v>39</v>
      </c>
      <c r="N5537" s="1" t="s">
        <v>26</v>
      </c>
      <c r="O5537" s="1" t="s">
        <v>41</v>
      </c>
      <c r="P5537">
        <v>173.9</v>
      </c>
      <c r="Q5537" s="1" t="s">
        <v>50</v>
      </c>
      <c r="R5537" s="1" t="s">
        <v>34</v>
      </c>
    </row>
    <row r="5538" spans="1:18" x14ac:dyDescent="0.35">
      <c r="A5538" s="1" t="s">
        <v>5586</v>
      </c>
      <c r="B5538">
        <v>26</v>
      </c>
      <c r="C5538">
        <v>27</v>
      </c>
      <c r="D5538">
        <v>178.9</v>
      </c>
      <c r="E5538">
        <v>159.9</v>
      </c>
      <c r="F5538" s="1" t="s">
        <v>19</v>
      </c>
      <c r="G5538" s="1" t="s">
        <v>20</v>
      </c>
      <c r="H5538" s="1" t="s">
        <v>62</v>
      </c>
      <c r="I5538" s="1" t="s">
        <v>22</v>
      </c>
      <c r="J5538" s="1" t="s">
        <v>47</v>
      </c>
      <c r="K5538" s="1" t="s">
        <v>23</v>
      </c>
      <c r="L5538" s="1" t="s">
        <v>32</v>
      </c>
      <c r="M5538" s="1" t="s">
        <v>32</v>
      </c>
      <c r="N5538" s="1" t="s">
        <v>51</v>
      </c>
      <c r="O5538" s="1" t="s">
        <v>27</v>
      </c>
      <c r="P5538">
        <v>165.5</v>
      </c>
      <c r="Q5538" s="1" t="s">
        <v>50</v>
      </c>
      <c r="R5538" s="1" t="s">
        <v>52</v>
      </c>
    </row>
    <row r="5539" spans="1:18" x14ac:dyDescent="0.35">
      <c r="A5539" s="1" t="s">
        <v>5587</v>
      </c>
      <c r="B5539">
        <v>33</v>
      </c>
      <c r="C5539">
        <v>29</v>
      </c>
      <c r="D5539">
        <v>170.2</v>
      </c>
      <c r="E5539">
        <v>163.1</v>
      </c>
      <c r="F5539" s="1" t="s">
        <v>19</v>
      </c>
      <c r="G5539" s="1" t="s">
        <v>30</v>
      </c>
      <c r="H5539" s="1" t="s">
        <v>31</v>
      </c>
      <c r="I5539" s="1" t="s">
        <v>21</v>
      </c>
      <c r="J5539" s="1" t="s">
        <v>22</v>
      </c>
      <c r="K5539" s="1" t="s">
        <v>22</v>
      </c>
      <c r="L5539" s="1" t="s">
        <v>25</v>
      </c>
      <c r="M5539" s="1" t="s">
        <v>32</v>
      </c>
      <c r="N5539" s="1" t="s">
        <v>65</v>
      </c>
      <c r="O5539" s="1" t="s">
        <v>41</v>
      </c>
      <c r="P5539">
        <v>168.3</v>
      </c>
      <c r="Q5539" s="1" t="s">
        <v>30</v>
      </c>
      <c r="R5539" s="1" t="s">
        <v>34</v>
      </c>
    </row>
    <row r="5540" spans="1:18" x14ac:dyDescent="0.35">
      <c r="A5540" s="1" t="s">
        <v>5588</v>
      </c>
      <c r="B5540">
        <v>45</v>
      </c>
      <c r="C5540">
        <v>18</v>
      </c>
      <c r="D5540">
        <v>166.2</v>
      </c>
      <c r="E5540">
        <v>155.9</v>
      </c>
      <c r="F5540" s="1" t="s">
        <v>30</v>
      </c>
      <c r="G5540" s="1" t="s">
        <v>19</v>
      </c>
      <c r="H5540" s="1" t="s">
        <v>62</v>
      </c>
      <c r="I5540" s="1" t="s">
        <v>44</v>
      </c>
      <c r="J5540" s="1" t="s">
        <v>23</v>
      </c>
      <c r="K5540" s="1" t="s">
        <v>22</v>
      </c>
      <c r="L5540" s="1" t="s">
        <v>39</v>
      </c>
      <c r="M5540" s="1" t="s">
        <v>32</v>
      </c>
      <c r="N5540" s="1" t="s">
        <v>51</v>
      </c>
      <c r="O5540" s="1" t="s">
        <v>27</v>
      </c>
      <c r="P5540">
        <v>159.4</v>
      </c>
      <c r="Q5540" s="1" t="s">
        <v>30</v>
      </c>
      <c r="R5540" s="1" t="s">
        <v>34</v>
      </c>
    </row>
    <row r="5541" spans="1:18" x14ac:dyDescent="0.35">
      <c r="A5541" s="1" t="s">
        <v>5589</v>
      </c>
      <c r="B5541">
        <v>45</v>
      </c>
      <c r="C5541">
        <v>42</v>
      </c>
      <c r="D5541">
        <v>167.6</v>
      </c>
      <c r="E5541">
        <v>163.5</v>
      </c>
      <c r="F5541" s="1" t="s">
        <v>42</v>
      </c>
      <c r="G5541" s="1" t="s">
        <v>42</v>
      </c>
      <c r="H5541" s="1" t="s">
        <v>31</v>
      </c>
      <c r="I5541" s="1" t="s">
        <v>22</v>
      </c>
      <c r="J5541" s="1" t="s">
        <v>23</v>
      </c>
      <c r="K5541" s="1" t="s">
        <v>23</v>
      </c>
      <c r="L5541" s="1" t="s">
        <v>25</v>
      </c>
      <c r="M5541" s="1" t="s">
        <v>32</v>
      </c>
      <c r="N5541" s="1" t="s">
        <v>51</v>
      </c>
      <c r="O5541" s="1" t="s">
        <v>27</v>
      </c>
      <c r="P5541">
        <v>160.9</v>
      </c>
      <c r="Q5541" s="1" t="s">
        <v>42</v>
      </c>
      <c r="R5541" s="1" t="s">
        <v>34</v>
      </c>
    </row>
    <row r="5542" spans="1:18" x14ac:dyDescent="0.35">
      <c r="A5542" s="1" t="s">
        <v>5590</v>
      </c>
      <c r="B5542">
        <v>33</v>
      </c>
      <c r="C5542">
        <v>33</v>
      </c>
      <c r="D5542">
        <v>171.6</v>
      </c>
      <c r="E5542">
        <v>158.80000000000001</v>
      </c>
      <c r="F5542" s="1" t="s">
        <v>30</v>
      </c>
      <c r="G5542" s="1" t="s">
        <v>30</v>
      </c>
      <c r="H5542" s="1" t="s">
        <v>22</v>
      </c>
      <c r="I5542" s="1" t="s">
        <v>44</v>
      </c>
      <c r="J5542" s="1" t="s">
        <v>23</v>
      </c>
      <c r="K5542" s="1" t="s">
        <v>23</v>
      </c>
      <c r="L5542" s="1" t="s">
        <v>25</v>
      </c>
      <c r="M5542" s="1" t="s">
        <v>36</v>
      </c>
      <c r="N5542" s="1" t="s">
        <v>65</v>
      </c>
      <c r="O5542" s="1" t="s">
        <v>41</v>
      </c>
      <c r="P5542">
        <v>175.9</v>
      </c>
      <c r="Q5542" s="1" t="s">
        <v>42</v>
      </c>
      <c r="R5542" s="1" t="s">
        <v>28</v>
      </c>
    </row>
    <row r="5543" spans="1:18" x14ac:dyDescent="0.35">
      <c r="A5543" s="1" t="s">
        <v>5591</v>
      </c>
      <c r="B5543">
        <v>26</v>
      </c>
      <c r="C5543">
        <v>22</v>
      </c>
      <c r="D5543">
        <v>174.8</v>
      </c>
      <c r="E5543">
        <v>158.30000000000001</v>
      </c>
      <c r="F5543" s="1" t="s">
        <v>20</v>
      </c>
      <c r="G5543" s="1" t="s">
        <v>30</v>
      </c>
      <c r="H5543" s="1" t="s">
        <v>22</v>
      </c>
      <c r="I5543" s="1" t="s">
        <v>22</v>
      </c>
      <c r="J5543" s="1" t="s">
        <v>23</v>
      </c>
      <c r="K5543" s="1" t="s">
        <v>48</v>
      </c>
      <c r="L5543" s="1" t="s">
        <v>39</v>
      </c>
      <c r="M5543" s="1" t="s">
        <v>36</v>
      </c>
      <c r="N5543" s="1" t="s">
        <v>51</v>
      </c>
      <c r="O5543" s="1" t="s">
        <v>27</v>
      </c>
      <c r="P5543">
        <v>164.9</v>
      </c>
      <c r="Q5543" s="1" t="s">
        <v>60</v>
      </c>
      <c r="R5543" s="1" t="s">
        <v>52</v>
      </c>
    </row>
    <row r="5544" spans="1:18" x14ac:dyDescent="0.35">
      <c r="A5544" s="1" t="s">
        <v>5592</v>
      </c>
      <c r="B5544">
        <v>52</v>
      </c>
      <c r="C5544">
        <v>36</v>
      </c>
      <c r="D5544">
        <v>177.5</v>
      </c>
      <c r="E5544">
        <v>170.1</v>
      </c>
      <c r="F5544" s="1" t="s">
        <v>30</v>
      </c>
      <c r="G5544" s="1" t="s">
        <v>20</v>
      </c>
      <c r="H5544" s="1" t="s">
        <v>22</v>
      </c>
      <c r="I5544" s="1" t="s">
        <v>22</v>
      </c>
      <c r="J5544" s="1" t="s">
        <v>48</v>
      </c>
      <c r="K5544" s="1" t="s">
        <v>23</v>
      </c>
      <c r="L5544" s="1" t="s">
        <v>39</v>
      </c>
      <c r="M5544" s="1" t="s">
        <v>25</v>
      </c>
      <c r="N5544" s="1" t="s">
        <v>51</v>
      </c>
      <c r="O5544" s="1" t="s">
        <v>41</v>
      </c>
      <c r="P5544">
        <v>180.8</v>
      </c>
      <c r="Q5544" s="1" t="s">
        <v>60</v>
      </c>
      <c r="R5544" s="1" t="s">
        <v>34</v>
      </c>
    </row>
    <row r="5545" spans="1:18" x14ac:dyDescent="0.35">
      <c r="A5545" s="1" t="s">
        <v>5593</v>
      </c>
      <c r="B5545">
        <v>45</v>
      </c>
      <c r="C5545">
        <v>21</v>
      </c>
      <c r="D5545">
        <v>177.2</v>
      </c>
      <c r="E5545">
        <v>163.1</v>
      </c>
      <c r="F5545" s="1" t="s">
        <v>20</v>
      </c>
      <c r="G5545" s="1" t="s">
        <v>19</v>
      </c>
      <c r="H5545" s="1" t="s">
        <v>22</v>
      </c>
      <c r="I5545" s="1" t="s">
        <v>31</v>
      </c>
      <c r="J5545" s="1" t="s">
        <v>23</v>
      </c>
      <c r="K5545" s="1" t="s">
        <v>22</v>
      </c>
      <c r="L5545" s="1" t="s">
        <v>36</v>
      </c>
      <c r="M5545" s="1" t="s">
        <v>36</v>
      </c>
      <c r="N5545" s="1" t="s">
        <v>40</v>
      </c>
      <c r="O5545" s="1" t="s">
        <v>41</v>
      </c>
      <c r="P5545">
        <v>178.9</v>
      </c>
      <c r="Q5545" s="1" t="s">
        <v>20</v>
      </c>
      <c r="R5545" s="1" t="s">
        <v>34</v>
      </c>
    </row>
    <row r="5546" spans="1:18" x14ac:dyDescent="0.35">
      <c r="A5546" s="1" t="s">
        <v>5594</v>
      </c>
      <c r="B5546">
        <v>39</v>
      </c>
      <c r="C5546">
        <v>23</v>
      </c>
      <c r="D5546">
        <v>174.1</v>
      </c>
      <c r="E5546">
        <v>163.9</v>
      </c>
      <c r="F5546" s="1" t="s">
        <v>19</v>
      </c>
      <c r="G5546" s="1" t="s">
        <v>50</v>
      </c>
      <c r="H5546" s="1" t="s">
        <v>21</v>
      </c>
      <c r="I5546" s="1" t="s">
        <v>44</v>
      </c>
      <c r="J5546" s="1" t="s">
        <v>22</v>
      </c>
      <c r="K5546" s="1" t="s">
        <v>48</v>
      </c>
      <c r="L5546" s="1" t="s">
        <v>32</v>
      </c>
      <c r="M5546" s="1" t="s">
        <v>32</v>
      </c>
      <c r="N5546" s="1" t="s">
        <v>51</v>
      </c>
      <c r="O5546" s="1" t="s">
        <v>27</v>
      </c>
      <c r="P5546">
        <v>157.6</v>
      </c>
      <c r="Q5546" s="1" t="s">
        <v>20</v>
      </c>
      <c r="R5546" s="1" t="s">
        <v>52</v>
      </c>
    </row>
    <row r="5547" spans="1:18" x14ac:dyDescent="0.35">
      <c r="A5547" s="1" t="s">
        <v>5595</v>
      </c>
      <c r="B5547">
        <v>22</v>
      </c>
      <c r="C5547">
        <v>43</v>
      </c>
      <c r="D5547">
        <v>166.5</v>
      </c>
      <c r="E5547">
        <v>165.4</v>
      </c>
      <c r="F5547" s="1" t="s">
        <v>20</v>
      </c>
      <c r="G5547" s="1" t="s">
        <v>30</v>
      </c>
      <c r="H5547" s="1" t="s">
        <v>22</v>
      </c>
      <c r="I5547" s="1" t="s">
        <v>44</v>
      </c>
      <c r="J5547" s="1" t="s">
        <v>23</v>
      </c>
      <c r="K5547" s="1" t="s">
        <v>22</v>
      </c>
      <c r="L5547" s="1" t="s">
        <v>32</v>
      </c>
      <c r="M5547" s="1" t="s">
        <v>25</v>
      </c>
      <c r="N5547" s="1" t="s">
        <v>45</v>
      </c>
      <c r="O5547" s="1" t="s">
        <v>41</v>
      </c>
      <c r="P5547">
        <v>173.7</v>
      </c>
      <c r="Q5547" s="1" t="s">
        <v>60</v>
      </c>
      <c r="R5547" s="1" t="s">
        <v>34</v>
      </c>
    </row>
    <row r="5548" spans="1:18" x14ac:dyDescent="0.35">
      <c r="A5548" s="1" t="s">
        <v>5596</v>
      </c>
      <c r="B5548">
        <v>23</v>
      </c>
      <c r="C5548">
        <v>26</v>
      </c>
      <c r="D5548">
        <v>178.9</v>
      </c>
      <c r="E5548">
        <v>164.5</v>
      </c>
      <c r="F5548" s="1" t="s">
        <v>42</v>
      </c>
      <c r="G5548" s="1" t="s">
        <v>30</v>
      </c>
      <c r="H5548" s="1" t="s">
        <v>22</v>
      </c>
      <c r="I5548" s="1" t="s">
        <v>21</v>
      </c>
      <c r="J5548" s="1" t="s">
        <v>23</v>
      </c>
      <c r="K5548" s="1" t="s">
        <v>22</v>
      </c>
      <c r="L5548" s="1" t="s">
        <v>39</v>
      </c>
      <c r="M5548" s="1" t="s">
        <v>36</v>
      </c>
      <c r="N5548" s="1" t="s">
        <v>26</v>
      </c>
      <c r="O5548" s="1" t="s">
        <v>41</v>
      </c>
      <c r="P5548">
        <v>180.1</v>
      </c>
      <c r="Q5548" s="1" t="s">
        <v>30</v>
      </c>
      <c r="R5548" s="1" t="s">
        <v>28</v>
      </c>
    </row>
    <row r="5549" spans="1:18" x14ac:dyDescent="0.35">
      <c r="A5549" s="1" t="s">
        <v>5597</v>
      </c>
      <c r="B5549">
        <v>45</v>
      </c>
      <c r="C5549">
        <v>31</v>
      </c>
      <c r="D5549">
        <v>163.5</v>
      </c>
      <c r="E5549">
        <v>163.1</v>
      </c>
      <c r="F5549" s="1" t="s">
        <v>30</v>
      </c>
      <c r="G5549" s="1" t="s">
        <v>54</v>
      </c>
      <c r="H5549" s="1" t="s">
        <v>31</v>
      </c>
      <c r="I5549" s="1" t="s">
        <v>44</v>
      </c>
      <c r="J5549" s="1" t="s">
        <v>48</v>
      </c>
      <c r="K5549" s="1" t="s">
        <v>22</v>
      </c>
      <c r="L5549" s="1" t="s">
        <v>32</v>
      </c>
      <c r="M5549" s="1" t="s">
        <v>36</v>
      </c>
      <c r="N5549" s="1" t="s">
        <v>51</v>
      </c>
      <c r="O5549" s="1" t="s">
        <v>41</v>
      </c>
      <c r="P5549">
        <v>166.6</v>
      </c>
      <c r="Q5549" s="1" t="s">
        <v>42</v>
      </c>
      <c r="R5549" s="1" t="s">
        <v>52</v>
      </c>
    </row>
    <row r="5550" spans="1:18" x14ac:dyDescent="0.35">
      <c r="A5550" s="1" t="s">
        <v>5598</v>
      </c>
      <c r="B5550">
        <v>30</v>
      </c>
      <c r="C5550">
        <v>26</v>
      </c>
      <c r="D5550">
        <v>165.8</v>
      </c>
      <c r="E5550">
        <v>168.4</v>
      </c>
      <c r="F5550" s="1" t="s">
        <v>30</v>
      </c>
      <c r="G5550" s="1" t="s">
        <v>30</v>
      </c>
      <c r="H5550" s="1" t="s">
        <v>22</v>
      </c>
      <c r="I5550" s="1" t="s">
        <v>31</v>
      </c>
      <c r="J5550" s="1" t="s">
        <v>22</v>
      </c>
      <c r="K5550" s="1" t="s">
        <v>22</v>
      </c>
      <c r="L5550" s="1" t="s">
        <v>32</v>
      </c>
      <c r="M5550" s="1" t="s">
        <v>32</v>
      </c>
      <c r="N5550" s="1" t="s">
        <v>51</v>
      </c>
      <c r="O5550" s="1" t="s">
        <v>41</v>
      </c>
      <c r="P5550">
        <v>175.2</v>
      </c>
      <c r="Q5550" s="1" t="s">
        <v>30</v>
      </c>
      <c r="R5550" s="1" t="s">
        <v>52</v>
      </c>
    </row>
    <row r="5551" spans="1:18" x14ac:dyDescent="0.35">
      <c r="A5551" s="1" t="s">
        <v>5599</v>
      </c>
      <c r="B5551">
        <v>21</v>
      </c>
      <c r="C5551">
        <v>32</v>
      </c>
      <c r="D5551">
        <v>174.3</v>
      </c>
      <c r="E5551">
        <v>155.4</v>
      </c>
      <c r="F5551" s="1" t="s">
        <v>60</v>
      </c>
      <c r="G5551" s="1" t="s">
        <v>54</v>
      </c>
      <c r="H5551" s="1" t="s">
        <v>22</v>
      </c>
      <c r="I5551" s="1" t="s">
        <v>44</v>
      </c>
      <c r="J5551" s="1" t="s">
        <v>23</v>
      </c>
      <c r="K5551" s="1" t="s">
        <v>23</v>
      </c>
      <c r="L5551" s="1" t="s">
        <v>24</v>
      </c>
      <c r="M5551" s="1" t="s">
        <v>25</v>
      </c>
      <c r="N5551" s="1" t="s">
        <v>40</v>
      </c>
      <c r="O5551" s="1" t="s">
        <v>41</v>
      </c>
      <c r="P5551">
        <v>173.2</v>
      </c>
      <c r="Q5551" s="1" t="s">
        <v>50</v>
      </c>
      <c r="R5551" s="1" t="s">
        <v>52</v>
      </c>
    </row>
    <row r="5552" spans="1:18" x14ac:dyDescent="0.35">
      <c r="A5552" s="1" t="s">
        <v>5600</v>
      </c>
      <c r="B5552">
        <v>33</v>
      </c>
      <c r="C5552">
        <v>37</v>
      </c>
      <c r="D5552">
        <v>179.6</v>
      </c>
      <c r="E5552">
        <v>161.9</v>
      </c>
      <c r="F5552" s="1" t="s">
        <v>30</v>
      </c>
      <c r="G5552" s="1" t="s">
        <v>19</v>
      </c>
      <c r="H5552" s="1" t="s">
        <v>22</v>
      </c>
      <c r="I5552" s="1" t="s">
        <v>31</v>
      </c>
      <c r="J5552" s="1" t="s">
        <v>23</v>
      </c>
      <c r="K5552" s="1" t="s">
        <v>47</v>
      </c>
      <c r="L5552" s="1" t="s">
        <v>24</v>
      </c>
      <c r="M5552" s="1" t="s">
        <v>24</v>
      </c>
      <c r="N5552" s="1" t="s">
        <v>33</v>
      </c>
      <c r="O5552" s="1" t="s">
        <v>41</v>
      </c>
      <c r="P5552">
        <v>177.9</v>
      </c>
      <c r="Q5552" s="1" t="s">
        <v>30</v>
      </c>
      <c r="R5552" s="1" t="s">
        <v>34</v>
      </c>
    </row>
    <row r="5553" spans="1:18" x14ac:dyDescent="0.35">
      <c r="A5553" s="1" t="s">
        <v>5601</v>
      </c>
      <c r="B5553">
        <v>49</v>
      </c>
      <c r="C5553">
        <v>25</v>
      </c>
      <c r="D5553">
        <v>178.4</v>
      </c>
      <c r="E5553">
        <v>159.1</v>
      </c>
      <c r="F5553" s="1" t="s">
        <v>19</v>
      </c>
      <c r="G5553" s="1" t="s">
        <v>60</v>
      </c>
      <c r="H5553" s="1" t="s">
        <v>62</v>
      </c>
      <c r="I5553" s="1" t="s">
        <v>21</v>
      </c>
      <c r="J5553" s="1" t="s">
        <v>48</v>
      </c>
      <c r="K5553" s="1" t="s">
        <v>22</v>
      </c>
      <c r="L5553" s="1" t="s">
        <v>32</v>
      </c>
      <c r="M5553" s="1" t="s">
        <v>36</v>
      </c>
      <c r="N5553" s="1" t="s">
        <v>40</v>
      </c>
      <c r="O5553" s="1" t="s">
        <v>41</v>
      </c>
      <c r="P5553">
        <v>179.7</v>
      </c>
      <c r="Q5553" s="1" t="s">
        <v>30</v>
      </c>
      <c r="R5553" s="1" t="s">
        <v>34</v>
      </c>
    </row>
    <row r="5554" spans="1:18" x14ac:dyDescent="0.35">
      <c r="A5554" s="1" t="s">
        <v>5602</v>
      </c>
      <c r="B5554">
        <v>31</v>
      </c>
      <c r="C5554">
        <v>49</v>
      </c>
      <c r="D5554">
        <v>173.3</v>
      </c>
      <c r="E5554">
        <v>161.80000000000001</v>
      </c>
      <c r="F5554" s="1" t="s">
        <v>20</v>
      </c>
      <c r="G5554" s="1" t="s">
        <v>19</v>
      </c>
      <c r="H5554" s="1" t="s">
        <v>22</v>
      </c>
      <c r="I5554" s="1" t="s">
        <v>21</v>
      </c>
      <c r="J5554" s="1" t="s">
        <v>22</v>
      </c>
      <c r="K5554" s="1" t="s">
        <v>23</v>
      </c>
      <c r="L5554" s="1" t="s">
        <v>36</v>
      </c>
      <c r="M5554" s="1" t="s">
        <v>36</v>
      </c>
      <c r="N5554" s="1" t="s">
        <v>33</v>
      </c>
      <c r="O5554" s="1" t="s">
        <v>27</v>
      </c>
      <c r="P5554">
        <v>157.1</v>
      </c>
      <c r="Q5554" s="1" t="s">
        <v>50</v>
      </c>
      <c r="R5554" s="1" t="s">
        <v>28</v>
      </c>
    </row>
    <row r="5555" spans="1:18" x14ac:dyDescent="0.35">
      <c r="A5555" s="1" t="s">
        <v>5603</v>
      </c>
      <c r="B5555">
        <v>45</v>
      </c>
      <c r="C5555">
        <v>38</v>
      </c>
      <c r="D5555">
        <v>177.1</v>
      </c>
      <c r="E5555">
        <v>156.80000000000001</v>
      </c>
      <c r="F5555" s="1" t="s">
        <v>42</v>
      </c>
      <c r="G5555" s="1" t="s">
        <v>30</v>
      </c>
      <c r="H5555" s="1" t="s">
        <v>44</v>
      </c>
      <c r="I5555" s="1" t="s">
        <v>21</v>
      </c>
      <c r="J5555" s="1" t="s">
        <v>48</v>
      </c>
      <c r="K5555" s="1" t="s">
        <v>48</v>
      </c>
      <c r="L5555" s="1" t="s">
        <v>39</v>
      </c>
      <c r="M5555" s="1" t="s">
        <v>36</v>
      </c>
      <c r="N5555" s="1" t="s">
        <v>26</v>
      </c>
      <c r="O5555" s="1" t="s">
        <v>41</v>
      </c>
      <c r="P5555">
        <v>177.7</v>
      </c>
      <c r="Q5555" s="1" t="s">
        <v>30</v>
      </c>
      <c r="R5555" s="1" t="s">
        <v>28</v>
      </c>
    </row>
    <row r="5556" spans="1:18" x14ac:dyDescent="0.35">
      <c r="A5556" s="1" t="s">
        <v>5604</v>
      </c>
      <c r="B5556">
        <v>52</v>
      </c>
      <c r="C5556">
        <v>36</v>
      </c>
      <c r="D5556">
        <v>166.5</v>
      </c>
      <c r="E5556">
        <v>151.30000000000001</v>
      </c>
      <c r="F5556" s="1" t="s">
        <v>30</v>
      </c>
      <c r="G5556" s="1" t="s">
        <v>19</v>
      </c>
      <c r="H5556" s="1" t="s">
        <v>22</v>
      </c>
      <c r="I5556" s="1" t="s">
        <v>22</v>
      </c>
      <c r="J5556" s="1" t="s">
        <v>23</v>
      </c>
      <c r="K5556" s="1" t="s">
        <v>48</v>
      </c>
      <c r="L5556" s="1" t="s">
        <v>36</v>
      </c>
      <c r="M5556" s="1" t="s">
        <v>25</v>
      </c>
      <c r="N5556" s="1" t="s">
        <v>51</v>
      </c>
      <c r="O5556" s="1" t="s">
        <v>27</v>
      </c>
      <c r="P5556">
        <v>149.80000000000001</v>
      </c>
      <c r="Q5556" s="1" t="s">
        <v>42</v>
      </c>
      <c r="R5556" s="1" t="s">
        <v>34</v>
      </c>
    </row>
    <row r="5557" spans="1:18" x14ac:dyDescent="0.35">
      <c r="A5557" s="1" t="s">
        <v>5605</v>
      </c>
      <c r="B5557">
        <v>32</v>
      </c>
      <c r="C5557">
        <v>46</v>
      </c>
      <c r="D5557">
        <v>170.1</v>
      </c>
      <c r="E5557">
        <v>165.8</v>
      </c>
      <c r="F5557" s="1" t="s">
        <v>20</v>
      </c>
      <c r="G5557" s="1" t="s">
        <v>30</v>
      </c>
      <c r="H5557" s="1" t="s">
        <v>22</v>
      </c>
      <c r="I5557" s="1" t="s">
        <v>22</v>
      </c>
      <c r="J5557" s="1" t="s">
        <v>47</v>
      </c>
      <c r="K5557" s="1" t="s">
        <v>48</v>
      </c>
      <c r="L5557" s="1" t="s">
        <v>39</v>
      </c>
      <c r="M5557" s="1" t="s">
        <v>32</v>
      </c>
      <c r="N5557" s="1" t="s">
        <v>45</v>
      </c>
      <c r="O5557" s="1" t="s">
        <v>41</v>
      </c>
      <c r="P5557">
        <v>171.1</v>
      </c>
      <c r="Q5557" s="1" t="s">
        <v>60</v>
      </c>
      <c r="R5557" s="1" t="s">
        <v>34</v>
      </c>
    </row>
    <row r="5558" spans="1:18" x14ac:dyDescent="0.35">
      <c r="A5558" s="1" t="s">
        <v>5606</v>
      </c>
      <c r="B5558">
        <v>33</v>
      </c>
      <c r="C5558">
        <v>48</v>
      </c>
      <c r="D5558">
        <v>170.2</v>
      </c>
      <c r="E5558">
        <v>175.5</v>
      </c>
      <c r="F5558" s="1" t="s">
        <v>19</v>
      </c>
      <c r="G5558" s="1" t="s">
        <v>20</v>
      </c>
      <c r="H5558" s="1" t="s">
        <v>44</v>
      </c>
      <c r="I5558" s="1" t="s">
        <v>21</v>
      </c>
      <c r="J5558" s="1" t="s">
        <v>22</v>
      </c>
      <c r="K5558" s="1" t="s">
        <v>23</v>
      </c>
      <c r="L5558" s="1" t="s">
        <v>25</v>
      </c>
      <c r="M5558" s="1" t="s">
        <v>32</v>
      </c>
      <c r="N5558" s="1" t="s">
        <v>33</v>
      </c>
      <c r="O5558" s="1" t="s">
        <v>41</v>
      </c>
      <c r="P5558">
        <v>183.7</v>
      </c>
      <c r="Q5558" s="1" t="s">
        <v>20</v>
      </c>
      <c r="R5558" s="1" t="s">
        <v>28</v>
      </c>
    </row>
    <row r="5559" spans="1:18" x14ac:dyDescent="0.35">
      <c r="A5559" s="1" t="s">
        <v>5607</v>
      </c>
      <c r="B5559">
        <v>43</v>
      </c>
      <c r="C5559">
        <v>23</v>
      </c>
      <c r="D5559">
        <v>167.2</v>
      </c>
      <c r="E5559">
        <v>167.5</v>
      </c>
      <c r="F5559" s="1" t="s">
        <v>19</v>
      </c>
      <c r="G5559" s="1" t="s">
        <v>20</v>
      </c>
      <c r="H5559" s="1" t="s">
        <v>22</v>
      </c>
      <c r="I5559" s="1" t="s">
        <v>31</v>
      </c>
      <c r="J5559" s="1" t="s">
        <v>23</v>
      </c>
      <c r="K5559" s="1" t="s">
        <v>23</v>
      </c>
      <c r="L5559" s="1" t="s">
        <v>39</v>
      </c>
      <c r="M5559" s="1" t="s">
        <v>32</v>
      </c>
      <c r="N5559" s="1" t="s">
        <v>65</v>
      </c>
      <c r="O5559" s="1" t="s">
        <v>41</v>
      </c>
      <c r="P5559">
        <v>174.9</v>
      </c>
      <c r="Q5559" s="1" t="s">
        <v>20</v>
      </c>
      <c r="R5559" s="1" t="s">
        <v>34</v>
      </c>
    </row>
    <row r="5560" spans="1:18" x14ac:dyDescent="0.35">
      <c r="A5560" s="1" t="s">
        <v>5608</v>
      </c>
      <c r="B5560">
        <v>53</v>
      </c>
      <c r="C5560">
        <v>21</v>
      </c>
      <c r="D5560">
        <v>171.5</v>
      </c>
      <c r="E5560">
        <v>166.2</v>
      </c>
      <c r="F5560" s="1" t="s">
        <v>30</v>
      </c>
      <c r="G5560" s="1" t="s">
        <v>20</v>
      </c>
      <c r="H5560" s="1" t="s">
        <v>62</v>
      </c>
      <c r="I5560" s="1" t="s">
        <v>21</v>
      </c>
      <c r="J5560" s="1" t="s">
        <v>22</v>
      </c>
      <c r="K5560" s="1" t="s">
        <v>22</v>
      </c>
      <c r="L5560" s="1" t="s">
        <v>24</v>
      </c>
      <c r="M5560" s="1" t="s">
        <v>32</v>
      </c>
      <c r="N5560" s="1" t="s">
        <v>45</v>
      </c>
      <c r="O5560" s="1" t="s">
        <v>41</v>
      </c>
      <c r="P5560">
        <v>179.3</v>
      </c>
      <c r="Q5560" s="1" t="s">
        <v>38</v>
      </c>
      <c r="R5560" s="1" t="s">
        <v>34</v>
      </c>
    </row>
    <row r="5561" spans="1:18" x14ac:dyDescent="0.35">
      <c r="A5561" s="1" t="s">
        <v>5609</v>
      </c>
      <c r="B5561">
        <v>45</v>
      </c>
      <c r="C5561">
        <v>46</v>
      </c>
      <c r="D5561">
        <v>172.5</v>
      </c>
      <c r="E5561">
        <v>162.5</v>
      </c>
      <c r="F5561" s="1" t="s">
        <v>19</v>
      </c>
      <c r="G5561" s="1" t="s">
        <v>30</v>
      </c>
      <c r="H5561" s="1" t="s">
        <v>31</v>
      </c>
      <c r="I5561" s="1" t="s">
        <v>22</v>
      </c>
      <c r="J5561" s="1" t="s">
        <v>22</v>
      </c>
      <c r="K5561" s="1" t="s">
        <v>23</v>
      </c>
      <c r="L5561" s="1" t="s">
        <v>39</v>
      </c>
      <c r="M5561" s="1" t="s">
        <v>25</v>
      </c>
      <c r="N5561" s="1" t="s">
        <v>51</v>
      </c>
      <c r="O5561" s="1" t="s">
        <v>27</v>
      </c>
      <c r="P5561">
        <v>159</v>
      </c>
      <c r="Q5561" s="1" t="s">
        <v>30</v>
      </c>
      <c r="R5561" s="1" t="s">
        <v>34</v>
      </c>
    </row>
    <row r="5562" spans="1:18" x14ac:dyDescent="0.35">
      <c r="A5562" s="1" t="s">
        <v>5610</v>
      </c>
      <c r="B5562">
        <v>40</v>
      </c>
      <c r="C5562">
        <v>20</v>
      </c>
      <c r="D5562">
        <v>170.8</v>
      </c>
      <c r="E5562">
        <v>160.1</v>
      </c>
      <c r="F5562" s="1" t="s">
        <v>30</v>
      </c>
      <c r="G5562" s="1" t="s">
        <v>19</v>
      </c>
      <c r="H5562" s="1" t="s">
        <v>31</v>
      </c>
      <c r="I5562" s="1" t="s">
        <v>44</v>
      </c>
      <c r="J5562" s="1" t="s">
        <v>48</v>
      </c>
      <c r="K5562" s="1" t="s">
        <v>48</v>
      </c>
      <c r="L5562" s="1" t="s">
        <v>39</v>
      </c>
      <c r="M5562" s="1" t="s">
        <v>39</v>
      </c>
      <c r="N5562" s="1" t="s">
        <v>40</v>
      </c>
      <c r="O5562" s="1" t="s">
        <v>41</v>
      </c>
      <c r="P5562">
        <v>170.4</v>
      </c>
      <c r="Q5562" s="1" t="s">
        <v>30</v>
      </c>
      <c r="R5562" s="1" t="s">
        <v>34</v>
      </c>
    </row>
    <row r="5563" spans="1:18" x14ac:dyDescent="0.35">
      <c r="A5563" s="1" t="s">
        <v>5611</v>
      </c>
      <c r="B5563">
        <v>47</v>
      </c>
      <c r="C5563">
        <v>18</v>
      </c>
      <c r="D5563">
        <v>172.2</v>
      </c>
      <c r="E5563">
        <v>160.4</v>
      </c>
      <c r="F5563" s="1" t="s">
        <v>20</v>
      </c>
      <c r="G5563" s="1" t="s">
        <v>19</v>
      </c>
      <c r="H5563" s="1" t="s">
        <v>62</v>
      </c>
      <c r="I5563" s="1" t="s">
        <v>21</v>
      </c>
      <c r="J5563" s="1" t="s">
        <v>23</v>
      </c>
      <c r="K5563" s="1" t="s">
        <v>22</v>
      </c>
      <c r="L5563" s="1" t="s">
        <v>24</v>
      </c>
      <c r="M5563" s="1" t="s">
        <v>36</v>
      </c>
      <c r="N5563" s="1" t="s">
        <v>51</v>
      </c>
      <c r="O5563" s="1" t="s">
        <v>41</v>
      </c>
      <c r="P5563">
        <v>166.8</v>
      </c>
      <c r="Q5563" s="1" t="s">
        <v>50</v>
      </c>
      <c r="R5563" s="1" t="s">
        <v>34</v>
      </c>
    </row>
    <row r="5564" spans="1:18" x14ac:dyDescent="0.35">
      <c r="A5564" s="1" t="s">
        <v>5612</v>
      </c>
      <c r="B5564">
        <v>55</v>
      </c>
      <c r="C5564">
        <v>32</v>
      </c>
      <c r="D5564">
        <v>155</v>
      </c>
      <c r="E5564">
        <v>160.4</v>
      </c>
      <c r="F5564" s="1" t="s">
        <v>20</v>
      </c>
      <c r="G5564" s="1" t="s">
        <v>19</v>
      </c>
      <c r="H5564" s="1" t="s">
        <v>22</v>
      </c>
      <c r="I5564" s="1" t="s">
        <v>22</v>
      </c>
      <c r="J5564" s="1" t="s">
        <v>22</v>
      </c>
      <c r="K5564" s="1" t="s">
        <v>23</v>
      </c>
      <c r="L5564" s="1" t="s">
        <v>24</v>
      </c>
      <c r="M5564" s="1" t="s">
        <v>36</v>
      </c>
      <c r="N5564" s="1" t="s">
        <v>65</v>
      </c>
      <c r="O5564" s="1" t="s">
        <v>27</v>
      </c>
      <c r="P5564">
        <v>150.69999999999999</v>
      </c>
      <c r="Q5564" s="1" t="s">
        <v>20</v>
      </c>
      <c r="R5564" s="1" t="s">
        <v>28</v>
      </c>
    </row>
    <row r="5565" spans="1:18" x14ac:dyDescent="0.35">
      <c r="A5565" s="1" t="s">
        <v>5613</v>
      </c>
      <c r="B5565">
        <v>21</v>
      </c>
      <c r="C5565">
        <v>38</v>
      </c>
      <c r="D5565">
        <v>176.7</v>
      </c>
      <c r="E5565">
        <v>157.1</v>
      </c>
      <c r="F5565" s="1" t="s">
        <v>54</v>
      </c>
      <c r="G5565" s="1" t="s">
        <v>20</v>
      </c>
      <c r="H5565" s="1" t="s">
        <v>44</v>
      </c>
      <c r="I5565" s="1" t="s">
        <v>31</v>
      </c>
      <c r="J5565" s="1" t="s">
        <v>22</v>
      </c>
      <c r="K5565" s="1" t="s">
        <v>22</v>
      </c>
      <c r="L5565" s="1" t="s">
        <v>25</v>
      </c>
      <c r="M5565" s="1" t="s">
        <v>32</v>
      </c>
      <c r="N5565" s="1" t="s">
        <v>51</v>
      </c>
      <c r="O5565" s="1" t="s">
        <v>27</v>
      </c>
      <c r="P5565">
        <v>156.9</v>
      </c>
      <c r="Q5565" s="1" t="s">
        <v>20</v>
      </c>
      <c r="R5565" s="1" t="s">
        <v>52</v>
      </c>
    </row>
    <row r="5566" spans="1:18" x14ac:dyDescent="0.35">
      <c r="A5566" s="1" t="s">
        <v>5614</v>
      </c>
      <c r="B5566">
        <v>28</v>
      </c>
      <c r="C5566">
        <v>48</v>
      </c>
      <c r="D5566">
        <v>171.2</v>
      </c>
      <c r="E5566">
        <v>151.1</v>
      </c>
      <c r="F5566" s="1" t="s">
        <v>30</v>
      </c>
      <c r="G5566" s="1" t="s">
        <v>20</v>
      </c>
      <c r="H5566" s="1" t="s">
        <v>31</v>
      </c>
      <c r="I5566" s="1" t="s">
        <v>22</v>
      </c>
      <c r="J5566" s="1" t="s">
        <v>23</v>
      </c>
      <c r="K5566" s="1" t="s">
        <v>22</v>
      </c>
      <c r="L5566" s="1" t="s">
        <v>25</v>
      </c>
      <c r="M5566" s="1" t="s">
        <v>39</v>
      </c>
      <c r="N5566" s="1" t="s">
        <v>40</v>
      </c>
      <c r="O5566" s="1" t="s">
        <v>27</v>
      </c>
      <c r="P5566">
        <v>158.30000000000001</v>
      </c>
      <c r="Q5566" s="1" t="s">
        <v>60</v>
      </c>
      <c r="R5566" s="1" t="s">
        <v>34</v>
      </c>
    </row>
    <row r="5567" spans="1:18" x14ac:dyDescent="0.35">
      <c r="A5567" s="1" t="s">
        <v>5615</v>
      </c>
      <c r="B5567">
        <v>42</v>
      </c>
      <c r="C5567">
        <v>24</v>
      </c>
      <c r="D5567">
        <v>171.2</v>
      </c>
      <c r="E5567">
        <v>162.19999999999999</v>
      </c>
      <c r="F5567" s="1" t="s">
        <v>30</v>
      </c>
      <c r="G5567" s="1" t="s">
        <v>19</v>
      </c>
      <c r="H5567" s="1" t="s">
        <v>21</v>
      </c>
      <c r="I5567" s="1" t="s">
        <v>22</v>
      </c>
      <c r="J5567" s="1" t="s">
        <v>22</v>
      </c>
      <c r="K5567" s="1" t="s">
        <v>23</v>
      </c>
      <c r="L5567" s="1" t="s">
        <v>32</v>
      </c>
      <c r="M5567" s="1" t="s">
        <v>36</v>
      </c>
      <c r="N5567" s="1" t="s">
        <v>65</v>
      </c>
      <c r="O5567" s="1" t="s">
        <v>41</v>
      </c>
      <c r="P5567">
        <v>175.4</v>
      </c>
      <c r="Q5567" s="1" t="s">
        <v>30</v>
      </c>
      <c r="R5567" s="1" t="s">
        <v>34</v>
      </c>
    </row>
    <row r="5568" spans="1:18" x14ac:dyDescent="0.35">
      <c r="A5568" s="1" t="s">
        <v>5616</v>
      </c>
      <c r="B5568">
        <v>34</v>
      </c>
      <c r="C5568">
        <v>34</v>
      </c>
      <c r="D5568">
        <v>164.3</v>
      </c>
      <c r="E5568">
        <v>159.30000000000001</v>
      </c>
      <c r="F5568" s="1" t="s">
        <v>20</v>
      </c>
      <c r="G5568" s="1" t="s">
        <v>19</v>
      </c>
      <c r="H5568" s="1" t="s">
        <v>31</v>
      </c>
      <c r="I5568" s="1" t="s">
        <v>44</v>
      </c>
      <c r="J5568" s="1" t="s">
        <v>23</v>
      </c>
      <c r="K5568" s="1" t="s">
        <v>23</v>
      </c>
      <c r="L5568" s="1" t="s">
        <v>36</v>
      </c>
      <c r="M5568" s="1" t="s">
        <v>24</v>
      </c>
      <c r="N5568" s="1" t="s">
        <v>51</v>
      </c>
      <c r="O5568" s="1" t="s">
        <v>27</v>
      </c>
      <c r="P5568">
        <v>149.1</v>
      </c>
      <c r="Q5568" s="1" t="s">
        <v>20</v>
      </c>
      <c r="R5568" s="1" t="s">
        <v>52</v>
      </c>
    </row>
    <row r="5569" spans="1:18" x14ac:dyDescent="0.35">
      <c r="A5569" s="1" t="s">
        <v>5617</v>
      </c>
      <c r="B5569">
        <v>32</v>
      </c>
      <c r="C5569">
        <v>36</v>
      </c>
      <c r="D5569">
        <v>184.9</v>
      </c>
      <c r="E5569">
        <v>167.8</v>
      </c>
      <c r="F5569" s="1" t="s">
        <v>19</v>
      </c>
      <c r="G5569" s="1" t="s">
        <v>50</v>
      </c>
      <c r="H5569" s="1" t="s">
        <v>31</v>
      </c>
      <c r="I5569" s="1" t="s">
        <v>44</v>
      </c>
      <c r="J5569" s="1" t="s">
        <v>23</v>
      </c>
      <c r="K5569" s="1" t="s">
        <v>47</v>
      </c>
      <c r="L5569" s="1" t="s">
        <v>32</v>
      </c>
      <c r="M5569" s="1" t="s">
        <v>25</v>
      </c>
      <c r="N5569" s="1" t="s">
        <v>26</v>
      </c>
      <c r="O5569" s="1" t="s">
        <v>27</v>
      </c>
      <c r="P5569">
        <v>168.7</v>
      </c>
      <c r="Q5569" s="1" t="s">
        <v>20</v>
      </c>
      <c r="R5569" s="1" t="s">
        <v>28</v>
      </c>
    </row>
    <row r="5570" spans="1:18" x14ac:dyDescent="0.35">
      <c r="A5570" s="1" t="s">
        <v>5618</v>
      </c>
      <c r="B5570">
        <v>42</v>
      </c>
      <c r="C5570">
        <v>20</v>
      </c>
      <c r="D5570">
        <v>185.2</v>
      </c>
      <c r="E5570">
        <v>165.4</v>
      </c>
      <c r="F5570" s="1" t="s">
        <v>50</v>
      </c>
      <c r="G5570" s="1" t="s">
        <v>19</v>
      </c>
      <c r="H5570" s="1" t="s">
        <v>22</v>
      </c>
      <c r="I5570" s="1" t="s">
        <v>22</v>
      </c>
      <c r="J5570" s="1" t="s">
        <v>22</v>
      </c>
      <c r="K5570" s="1" t="s">
        <v>22</v>
      </c>
      <c r="L5570" s="1" t="s">
        <v>24</v>
      </c>
      <c r="M5570" s="1" t="s">
        <v>25</v>
      </c>
      <c r="N5570" s="1" t="s">
        <v>33</v>
      </c>
      <c r="O5570" s="1" t="s">
        <v>27</v>
      </c>
      <c r="P5570">
        <v>173.2</v>
      </c>
      <c r="Q5570" s="1" t="s">
        <v>20</v>
      </c>
      <c r="R5570" s="1" t="s">
        <v>34</v>
      </c>
    </row>
    <row r="5571" spans="1:18" x14ac:dyDescent="0.35">
      <c r="A5571" s="1" t="s">
        <v>5619</v>
      </c>
      <c r="B5571">
        <v>36</v>
      </c>
      <c r="C5571">
        <v>47</v>
      </c>
      <c r="D5571">
        <v>162.30000000000001</v>
      </c>
      <c r="E5571">
        <v>148.80000000000001</v>
      </c>
      <c r="F5571" s="1" t="s">
        <v>42</v>
      </c>
      <c r="G5571" s="1" t="s">
        <v>20</v>
      </c>
      <c r="H5571" s="1" t="s">
        <v>22</v>
      </c>
      <c r="I5571" s="1" t="s">
        <v>22</v>
      </c>
      <c r="J5571" s="1" t="s">
        <v>23</v>
      </c>
      <c r="K5571" s="1" t="s">
        <v>23</v>
      </c>
      <c r="L5571" s="1" t="s">
        <v>25</v>
      </c>
      <c r="M5571" s="1" t="s">
        <v>25</v>
      </c>
      <c r="N5571" s="1" t="s">
        <v>51</v>
      </c>
      <c r="O5571" s="1" t="s">
        <v>27</v>
      </c>
      <c r="P5571">
        <v>144.30000000000001</v>
      </c>
      <c r="Q5571" s="1" t="s">
        <v>60</v>
      </c>
      <c r="R5571" s="1" t="s">
        <v>34</v>
      </c>
    </row>
    <row r="5572" spans="1:18" x14ac:dyDescent="0.35">
      <c r="A5572" s="1" t="s">
        <v>5620</v>
      </c>
      <c r="B5572">
        <v>21</v>
      </c>
      <c r="C5572">
        <v>46</v>
      </c>
      <c r="D5572">
        <v>172.4</v>
      </c>
      <c r="E5572">
        <v>171.3</v>
      </c>
      <c r="F5572" s="1" t="s">
        <v>54</v>
      </c>
      <c r="G5572" s="1" t="s">
        <v>20</v>
      </c>
      <c r="H5572" s="1" t="s">
        <v>22</v>
      </c>
      <c r="I5572" s="1" t="s">
        <v>21</v>
      </c>
      <c r="J5572" s="1" t="s">
        <v>22</v>
      </c>
      <c r="K5572" s="1" t="s">
        <v>23</v>
      </c>
      <c r="L5572" s="1" t="s">
        <v>24</v>
      </c>
      <c r="M5572" s="1" t="s">
        <v>36</v>
      </c>
      <c r="N5572" s="1" t="s">
        <v>51</v>
      </c>
      <c r="O5572" s="1" t="s">
        <v>41</v>
      </c>
      <c r="P5572">
        <v>174.4</v>
      </c>
      <c r="Q5572" s="1" t="s">
        <v>50</v>
      </c>
      <c r="R5572" s="1" t="s">
        <v>52</v>
      </c>
    </row>
    <row r="5573" spans="1:18" x14ac:dyDescent="0.35">
      <c r="A5573" s="1" t="s">
        <v>5621</v>
      </c>
      <c r="B5573">
        <v>39</v>
      </c>
      <c r="C5573">
        <v>31</v>
      </c>
      <c r="D5573">
        <v>180.5</v>
      </c>
      <c r="E5573">
        <v>157.9</v>
      </c>
      <c r="F5573" s="1" t="s">
        <v>54</v>
      </c>
      <c r="G5573" s="1" t="s">
        <v>19</v>
      </c>
      <c r="H5573" s="1" t="s">
        <v>22</v>
      </c>
      <c r="I5573" s="1" t="s">
        <v>44</v>
      </c>
      <c r="J5573" s="1" t="s">
        <v>23</v>
      </c>
      <c r="K5573" s="1" t="s">
        <v>23</v>
      </c>
      <c r="L5573" s="1" t="s">
        <v>24</v>
      </c>
      <c r="M5573" s="1" t="s">
        <v>32</v>
      </c>
      <c r="N5573" s="1" t="s">
        <v>51</v>
      </c>
      <c r="O5573" s="1" t="s">
        <v>41</v>
      </c>
      <c r="P5573">
        <v>177.3</v>
      </c>
      <c r="Q5573" s="1" t="s">
        <v>19</v>
      </c>
      <c r="R5573" s="1" t="s">
        <v>34</v>
      </c>
    </row>
    <row r="5574" spans="1:18" x14ac:dyDescent="0.35">
      <c r="A5574" s="1" t="s">
        <v>5622</v>
      </c>
      <c r="B5574">
        <v>39</v>
      </c>
      <c r="C5574">
        <v>45</v>
      </c>
      <c r="D5574">
        <v>171.5</v>
      </c>
      <c r="E5574">
        <v>158.80000000000001</v>
      </c>
      <c r="F5574" s="1" t="s">
        <v>19</v>
      </c>
      <c r="G5574" s="1" t="s">
        <v>19</v>
      </c>
      <c r="H5574" s="1" t="s">
        <v>21</v>
      </c>
      <c r="I5574" s="1" t="s">
        <v>21</v>
      </c>
      <c r="J5574" s="1" t="s">
        <v>22</v>
      </c>
      <c r="K5574" s="1" t="s">
        <v>22</v>
      </c>
      <c r="L5574" s="1" t="s">
        <v>36</v>
      </c>
      <c r="M5574" s="1" t="s">
        <v>39</v>
      </c>
      <c r="N5574" s="1" t="s">
        <v>51</v>
      </c>
      <c r="O5574" s="1" t="s">
        <v>41</v>
      </c>
      <c r="P5574">
        <v>170.1</v>
      </c>
      <c r="Q5574" s="1" t="s">
        <v>19</v>
      </c>
      <c r="R5574" s="1" t="s">
        <v>34</v>
      </c>
    </row>
    <row r="5575" spans="1:18" x14ac:dyDescent="0.35">
      <c r="A5575" s="1" t="s">
        <v>5623</v>
      </c>
      <c r="B5575">
        <v>22</v>
      </c>
      <c r="C5575">
        <v>47</v>
      </c>
      <c r="D5575">
        <v>169.8</v>
      </c>
      <c r="E5575">
        <v>150.9</v>
      </c>
      <c r="F5575" s="1" t="s">
        <v>19</v>
      </c>
      <c r="G5575" s="1" t="s">
        <v>30</v>
      </c>
      <c r="H5575" s="1" t="s">
        <v>21</v>
      </c>
      <c r="I5575" s="1" t="s">
        <v>31</v>
      </c>
      <c r="J5575" s="1" t="s">
        <v>47</v>
      </c>
      <c r="K5575" s="1" t="s">
        <v>47</v>
      </c>
      <c r="L5575" s="1" t="s">
        <v>24</v>
      </c>
      <c r="M5575" s="1" t="s">
        <v>39</v>
      </c>
      <c r="N5575" s="1" t="s">
        <v>40</v>
      </c>
      <c r="O5575" s="1" t="s">
        <v>41</v>
      </c>
      <c r="P5575">
        <v>169.1</v>
      </c>
      <c r="Q5575" s="1" t="s">
        <v>30</v>
      </c>
      <c r="R5575" s="1" t="s">
        <v>28</v>
      </c>
    </row>
    <row r="5576" spans="1:18" x14ac:dyDescent="0.35">
      <c r="A5576" s="1" t="s">
        <v>5624</v>
      </c>
      <c r="B5576">
        <v>31</v>
      </c>
      <c r="C5576">
        <v>43</v>
      </c>
      <c r="D5576">
        <v>169.3</v>
      </c>
      <c r="E5576">
        <v>162.6</v>
      </c>
      <c r="F5576" s="1" t="s">
        <v>19</v>
      </c>
      <c r="G5576" s="1" t="s">
        <v>30</v>
      </c>
      <c r="H5576" s="1" t="s">
        <v>31</v>
      </c>
      <c r="I5576" s="1" t="s">
        <v>62</v>
      </c>
      <c r="J5576" s="1" t="s">
        <v>22</v>
      </c>
      <c r="K5576" s="1" t="s">
        <v>23</v>
      </c>
      <c r="L5576" s="1" t="s">
        <v>25</v>
      </c>
      <c r="M5576" s="1" t="s">
        <v>32</v>
      </c>
      <c r="N5576" s="1" t="s">
        <v>40</v>
      </c>
      <c r="O5576" s="1" t="s">
        <v>41</v>
      </c>
      <c r="P5576">
        <v>175.4</v>
      </c>
      <c r="Q5576" s="1" t="s">
        <v>42</v>
      </c>
      <c r="R5576" s="1" t="s">
        <v>34</v>
      </c>
    </row>
    <row r="5577" spans="1:18" x14ac:dyDescent="0.35">
      <c r="A5577" s="1" t="s">
        <v>5625</v>
      </c>
      <c r="B5577">
        <v>21</v>
      </c>
      <c r="C5577">
        <v>24</v>
      </c>
      <c r="D5577">
        <v>176.2</v>
      </c>
      <c r="E5577">
        <v>163.5</v>
      </c>
      <c r="F5577" s="1" t="s">
        <v>30</v>
      </c>
      <c r="G5577" s="1" t="s">
        <v>20</v>
      </c>
      <c r="H5577" s="1" t="s">
        <v>22</v>
      </c>
      <c r="I5577" s="1" t="s">
        <v>21</v>
      </c>
      <c r="J5577" s="1" t="s">
        <v>48</v>
      </c>
      <c r="K5577" s="1" t="s">
        <v>22</v>
      </c>
      <c r="L5577" s="1" t="s">
        <v>36</v>
      </c>
      <c r="M5577" s="1" t="s">
        <v>24</v>
      </c>
      <c r="N5577" s="1" t="s">
        <v>51</v>
      </c>
      <c r="O5577" s="1" t="s">
        <v>27</v>
      </c>
      <c r="P5577">
        <v>171.7</v>
      </c>
      <c r="Q5577" s="1" t="s">
        <v>60</v>
      </c>
      <c r="R5577" s="1" t="s">
        <v>52</v>
      </c>
    </row>
    <row r="5578" spans="1:18" x14ac:dyDescent="0.35">
      <c r="A5578" s="1" t="s">
        <v>5626</v>
      </c>
      <c r="B5578">
        <v>55</v>
      </c>
      <c r="C5578">
        <v>48</v>
      </c>
      <c r="D5578">
        <v>192.3</v>
      </c>
      <c r="E5578">
        <v>171.3</v>
      </c>
      <c r="F5578" s="1" t="s">
        <v>30</v>
      </c>
      <c r="G5578" s="1" t="s">
        <v>19</v>
      </c>
      <c r="H5578" s="1" t="s">
        <v>21</v>
      </c>
      <c r="I5578" s="1" t="s">
        <v>31</v>
      </c>
      <c r="J5578" s="1" t="s">
        <v>23</v>
      </c>
      <c r="K5578" s="1" t="s">
        <v>23</v>
      </c>
      <c r="L5578" s="1" t="s">
        <v>24</v>
      </c>
      <c r="M5578" s="1" t="s">
        <v>25</v>
      </c>
      <c r="N5578" s="1" t="s">
        <v>33</v>
      </c>
      <c r="O5578" s="1" t="s">
        <v>41</v>
      </c>
      <c r="P5578">
        <v>183.4</v>
      </c>
      <c r="Q5578" s="1" t="s">
        <v>30</v>
      </c>
      <c r="R5578" s="1" t="s">
        <v>28</v>
      </c>
    </row>
    <row r="5579" spans="1:18" x14ac:dyDescent="0.35">
      <c r="A5579" s="1" t="s">
        <v>5627</v>
      </c>
      <c r="B5579">
        <v>33</v>
      </c>
      <c r="C5579">
        <v>22</v>
      </c>
      <c r="D5579">
        <v>179.8</v>
      </c>
      <c r="E5579">
        <v>166.1</v>
      </c>
      <c r="F5579" s="1" t="s">
        <v>20</v>
      </c>
      <c r="G5579" s="1" t="s">
        <v>30</v>
      </c>
      <c r="H5579" s="1" t="s">
        <v>21</v>
      </c>
      <c r="I5579" s="1" t="s">
        <v>31</v>
      </c>
      <c r="J5579" s="1" t="s">
        <v>22</v>
      </c>
      <c r="K5579" s="1" t="s">
        <v>23</v>
      </c>
      <c r="L5579" s="1" t="s">
        <v>24</v>
      </c>
      <c r="M5579" s="1" t="s">
        <v>32</v>
      </c>
      <c r="N5579" s="1" t="s">
        <v>40</v>
      </c>
      <c r="O5579" s="1" t="s">
        <v>27</v>
      </c>
      <c r="P5579">
        <v>175.4</v>
      </c>
      <c r="Q5579" s="1" t="s">
        <v>60</v>
      </c>
      <c r="R5579" s="1" t="s">
        <v>34</v>
      </c>
    </row>
    <row r="5580" spans="1:18" x14ac:dyDescent="0.35">
      <c r="A5580" s="1" t="s">
        <v>5628</v>
      </c>
      <c r="B5580">
        <v>35</v>
      </c>
      <c r="C5580">
        <v>31</v>
      </c>
      <c r="D5580">
        <v>166.2</v>
      </c>
      <c r="E5580">
        <v>158</v>
      </c>
      <c r="F5580" s="1" t="s">
        <v>19</v>
      </c>
      <c r="G5580" s="1" t="s">
        <v>19</v>
      </c>
      <c r="H5580" s="1" t="s">
        <v>44</v>
      </c>
      <c r="I5580" s="1" t="s">
        <v>22</v>
      </c>
      <c r="J5580" s="1" t="s">
        <v>22</v>
      </c>
      <c r="K5580" s="1" t="s">
        <v>22</v>
      </c>
      <c r="L5580" s="1" t="s">
        <v>36</v>
      </c>
      <c r="M5580" s="1" t="s">
        <v>24</v>
      </c>
      <c r="N5580" s="1" t="s">
        <v>33</v>
      </c>
      <c r="O5580" s="1" t="s">
        <v>41</v>
      </c>
      <c r="P5580">
        <v>175</v>
      </c>
      <c r="Q5580" s="1" t="s">
        <v>19</v>
      </c>
      <c r="R5580" s="1" t="s">
        <v>34</v>
      </c>
    </row>
    <row r="5581" spans="1:18" x14ac:dyDescent="0.35">
      <c r="A5581" s="1" t="s">
        <v>5629</v>
      </c>
      <c r="B5581">
        <v>38</v>
      </c>
      <c r="C5581">
        <v>44</v>
      </c>
      <c r="D5581">
        <v>169.6</v>
      </c>
      <c r="E5581">
        <v>150.4</v>
      </c>
      <c r="F5581" s="1" t="s">
        <v>19</v>
      </c>
      <c r="G5581" s="1" t="s">
        <v>20</v>
      </c>
      <c r="H5581" s="1" t="s">
        <v>44</v>
      </c>
      <c r="I5581" s="1" t="s">
        <v>62</v>
      </c>
      <c r="J5581" s="1" t="s">
        <v>22</v>
      </c>
      <c r="K5581" s="1" t="s">
        <v>23</v>
      </c>
      <c r="L5581" s="1" t="s">
        <v>36</v>
      </c>
      <c r="M5581" s="1" t="s">
        <v>25</v>
      </c>
      <c r="N5581" s="1" t="s">
        <v>45</v>
      </c>
      <c r="O5581" s="1" t="s">
        <v>41</v>
      </c>
      <c r="P5581">
        <v>167.2</v>
      </c>
      <c r="Q5581" s="1" t="s">
        <v>20</v>
      </c>
      <c r="R5581" s="1" t="s">
        <v>34</v>
      </c>
    </row>
    <row r="5582" spans="1:18" x14ac:dyDescent="0.35">
      <c r="A5582" s="1" t="s">
        <v>5630</v>
      </c>
      <c r="B5582">
        <v>53</v>
      </c>
      <c r="C5582">
        <v>41</v>
      </c>
      <c r="D5582">
        <v>172.1</v>
      </c>
      <c r="E5582">
        <v>157.5</v>
      </c>
      <c r="F5582" s="1" t="s">
        <v>30</v>
      </c>
      <c r="G5582" s="1" t="s">
        <v>42</v>
      </c>
      <c r="H5582" s="1" t="s">
        <v>22</v>
      </c>
      <c r="I5582" s="1" t="s">
        <v>22</v>
      </c>
      <c r="J5582" s="1" t="s">
        <v>22</v>
      </c>
      <c r="K5582" s="1" t="s">
        <v>22</v>
      </c>
      <c r="L5582" s="1" t="s">
        <v>39</v>
      </c>
      <c r="M5582" s="1" t="s">
        <v>25</v>
      </c>
      <c r="N5582" s="1" t="s">
        <v>51</v>
      </c>
      <c r="O5582" s="1" t="s">
        <v>27</v>
      </c>
      <c r="P5582">
        <v>163.80000000000001</v>
      </c>
      <c r="Q5582" s="1" t="s">
        <v>30</v>
      </c>
      <c r="R5582" s="1" t="s">
        <v>28</v>
      </c>
    </row>
    <row r="5583" spans="1:18" x14ac:dyDescent="0.35">
      <c r="A5583" s="1" t="s">
        <v>5631</v>
      </c>
      <c r="B5583">
        <v>25</v>
      </c>
      <c r="C5583">
        <v>46</v>
      </c>
      <c r="D5583">
        <v>168</v>
      </c>
      <c r="E5583">
        <v>167.3</v>
      </c>
      <c r="F5583" s="1" t="s">
        <v>30</v>
      </c>
      <c r="G5583" s="1" t="s">
        <v>30</v>
      </c>
      <c r="H5583" s="1" t="s">
        <v>22</v>
      </c>
      <c r="I5583" s="1" t="s">
        <v>21</v>
      </c>
      <c r="J5583" s="1" t="s">
        <v>23</v>
      </c>
      <c r="K5583" s="1" t="s">
        <v>22</v>
      </c>
      <c r="L5583" s="1" t="s">
        <v>39</v>
      </c>
      <c r="M5583" s="1" t="s">
        <v>25</v>
      </c>
      <c r="N5583" s="1" t="s">
        <v>40</v>
      </c>
      <c r="O5583" s="1" t="s">
        <v>41</v>
      </c>
      <c r="P5583">
        <v>171.3</v>
      </c>
      <c r="Q5583" s="1" t="s">
        <v>30</v>
      </c>
      <c r="R5583" s="1" t="s">
        <v>34</v>
      </c>
    </row>
    <row r="5584" spans="1:18" x14ac:dyDescent="0.35">
      <c r="A5584" s="1" t="s">
        <v>5632</v>
      </c>
      <c r="B5584">
        <v>32</v>
      </c>
      <c r="C5584">
        <v>39</v>
      </c>
      <c r="D5584">
        <v>166.7</v>
      </c>
      <c r="E5584">
        <v>158.6</v>
      </c>
      <c r="F5584" s="1" t="s">
        <v>19</v>
      </c>
      <c r="G5584" s="1" t="s">
        <v>19</v>
      </c>
      <c r="H5584" s="1" t="s">
        <v>22</v>
      </c>
      <c r="I5584" s="1" t="s">
        <v>21</v>
      </c>
      <c r="J5584" s="1" t="s">
        <v>47</v>
      </c>
      <c r="K5584" s="1" t="s">
        <v>23</v>
      </c>
      <c r="L5584" s="1" t="s">
        <v>32</v>
      </c>
      <c r="M5584" s="1" t="s">
        <v>25</v>
      </c>
      <c r="N5584" s="1" t="s">
        <v>45</v>
      </c>
      <c r="O5584" s="1" t="s">
        <v>41</v>
      </c>
      <c r="P5584">
        <v>169.9</v>
      </c>
      <c r="Q5584" s="1" t="s">
        <v>19</v>
      </c>
      <c r="R5584" s="1" t="s">
        <v>52</v>
      </c>
    </row>
    <row r="5585" spans="1:18" x14ac:dyDescent="0.35">
      <c r="A5585" s="1" t="s">
        <v>5633</v>
      </c>
      <c r="B5585">
        <v>55</v>
      </c>
      <c r="C5585">
        <v>25</v>
      </c>
      <c r="D5585">
        <v>179.2</v>
      </c>
      <c r="E5585">
        <v>154.4</v>
      </c>
      <c r="F5585" s="1" t="s">
        <v>50</v>
      </c>
      <c r="G5585" s="1" t="s">
        <v>30</v>
      </c>
      <c r="H5585" s="1" t="s">
        <v>44</v>
      </c>
      <c r="I5585" s="1" t="s">
        <v>22</v>
      </c>
      <c r="J5585" s="1" t="s">
        <v>22</v>
      </c>
      <c r="K5585" s="1" t="s">
        <v>48</v>
      </c>
      <c r="L5585" s="1" t="s">
        <v>39</v>
      </c>
      <c r="M5585" s="1" t="s">
        <v>25</v>
      </c>
      <c r="N5585" s="1" t="s">
        <v>65</v>
      </c>
      <c r="O5585" s="1" t="s">
        <v>27</v>
      </c>
      <c r="P5585">
        <v>156.69999999999999</v>
      </c>
      <c r="Q5585" s="1" t="s">
        <v>38</v>
      </c>
      <c r="R5585" s="1" t="s">
        <v>28</v>
      </c>
    </row>
    <row r="5586" spans="1:18" x14ac:dyDescent="0.35">
      <c r="A5586" s="1" t="s">
        <v>5634</v>
      </c>
      <c r="B5586">
        <v>41</v>
      </c>
      <c r="C5586">
        <v>32</v>
      </c>
      <c r="D5586">
        <v>170.5</v>
      </c>
      <c r="E5586">
        <v>162</v>
      </c>
      <c r="F5586" s="1" t="s">
        <v>42</v>
      </c>
      <c r="G5586" s="1" t="s">
        <v>30</v>
      </c>
      <c r="H5586" s="1" t="s">
        <v>31</v>
      </c>
      <c r="I5586" s="1" t="s">
        <v>22</v>
      </c>
      <c r="J5586" s="1" t="s">
        <v>22</v>
      </c>
      <c r="K5586" s="1" t="s">
        <v>22</v>
      </c>
      <c r="L5586" s="1" t="s">
        <v>25</v>
      </c>
      <c r="M5586" s="1" t="s">
        <v>36</v>
      </c>
      <c r="N5586" s="1" t="s">
        <v>51</v>
      </c>
      <c r="O5586" s="1" t="s">
        <v>41</v>
      </c>
      <c r="P5586">
        <v>180.1</v>
      </c>
      <c r="Q5586" s="1" t="s">
        <v>42</v>
      </c>
      <c r="R5586" s="1" t="s">
        <v>52</v>
      </c>
    </row>
    <row r="5587" spans="1:18" x14ac:dyDescent="0.35">
      <c r="A5587" s="1" t="s">
        <v>5635</v>
      </c>
      <c r="B5587">
        <v>37</v>
      </c>
      <c r="C5587">
        <v>22</v>
      </c>
      <c r="D5587">
        <v>176.6</v>
      </c>
      <c r="E5587">
        <v>159</v>
      </c>
      <c r="F5587" s="1" t="s">
        <v>20</v>
      </c>
      <c r="G5587" s="1" t="s">
        <v>42</v>
      </c>
      <c r="H5587" s="1" t="s">
        <v>31</v>
      </c>
      <c r="I5587" s="1" t="s">
        <v>21</v>
      </c>
      <c r="J5587" s="1" t="s">
        <v>22</v>
      </c>
      <c r="K5587" s="1" t="s">
        <v>22</v>
      </c>
      <c r="L5587" s="1" t="s">
        <v>36</v>
      </c>
      <c r="M5587" s="1" t="s">
        <v>32</v>
      </c>
      <c r="N5587" s="1" t="s">
        <v>65</v>
      </c>
      <c r="O5587" s="1" t="s">
        <v>27</v>
      </c>
      <c r="P5587">
        <v>161.1</v>
      </c>
      <c r="Q5587" s="1" t="s">
        <v>60</v>
      </c>
      <c r="R5587" s="1" t="s">
        <v>34</v>
      </c>
    </row>
    <row r="5588" spans="1:18" x14ac:dyDescent="0.35">
      <c r="A5588" s="1" t="s">
        <v>5636</v>
      </c>
      <c r="B5588">
        <v>31</v>
      </c>
      <c r="C5588">
        <v>21</v>
      </c>
      <c r="D5588">
        <v>186.5</v>
      </c>
      <c r="E5588">
        <v>158.30000000000001</v>
      </c>
      <c r="F5588" s="1" t="s">
        <v>30</v>
      </c>
      <c r="G5588" s="1" t="s">
        <v>30</v>
      </c>
      <c r="H5588" s="1" t="s">
        <v>31</v>
      </c>
      <c r="I5588" s="1" t="s">
        <v>44</v>
      </c>
      <c r="J5588" s="1" t="s">
        <v>22</v>
      </c>
      <c r="K5588" s="1" t="s">
        <v>23</v>
      </c>
      <c r="L5588" s="1" t="s">
        <v>39</v>
      </c>
      <c r="M5588" s="1" t="s">
        <v>36</v>
      </c>
      <c r="N5588" s="1" t="s">
        <v>40</v>
      </c>
      <c r="O5588" s="1" t="s">
        <v>41</v>
      </c>
      <c r="P5588">
        <v>186.3</v>
      </c>
      <c r="Q5588" s="1" t="s">
        <v>42</v>
      </c>
      <c r="R5588" s="1" t="s">
        <v>34</v>
      </c>
    </row>
    <row r="5589" spans="1:18" x14ac:dyDescent="0.35">
      <c r="A5589" s="1" t="s">
        <v>5637</v>
      </c>
      <c r="B5589">
        <v>49</v>
      </c>
      <c r="C5589">
        <v>28</v>
      </c>
      <c r="D5589">
        <v>170.3</v>
      </c>
      <c r="E5589">
        <v>156.5</v>
      </c>
      <c r="F5589" s="1" t="s">
        <v>19</v>
      </c>
      <c r="G5589" s="1" t="s">
        <v>30</v>
      </c>
      <c r="H5589" s="1" t="s">
        <v>22</v>
      </c>
      <c r="I5589" s="1" t="s">
        <v>21</v>
      </c>
      <c r="J5589" s="1" t="s">
        <v>22</v>
      </c>
      <c r="K5589" s="1" t="s">
        <v>22</v>
      </c>
      <c r="L5589" s="1" t="s">
        <v>32</v>
      </c>
      <c r="M5589" s="1" t="s">
        <v>39</v>
      </c>
      <c r="N5589" s="1" t="s">
        <v>26</v>
      </c>
      <c r="O5589" s="1" t="s">
        <v>27</v>
      </c>
      <c r="P5589">
        <v>154.69999999999999</v>
      </c>
      <c r="Q5589" s="1" t="s">
        <v>42</v>
      </c>
      <c r="R5589" s="1" t="s">
        <v>28</v>
      </c>
    </row>
    <row r="5590" spans="1:18" x14ac:dyDescent="0.35">
      <c r="A5590" s="1" t="s">
        <v>5638</v>
      </c>
      <c r="B5590">
        <v>26</v>
      </c>
      <c r="C5590">
        <v>35</v>
      </c>
      <c r="D5590">
        <v>175.9</v>
      </c>
      <c r="E5590">
        <v>161.69999999999999</v>
      </c>
      <c r="F5590" s="1" t="s">
        <v>19</v>
      </c>
      <c r="G5590" s="1" t="s">
        <v>42</v>
      </c>
      <c r="H5590" s="1" t="s">
        <v>31</v>
      </c>
      <c r="I5590" s="1" t="s">
        <v>31</v>
      </c>
      <c r="J5590" s="1" t="s">
        <v>23</v>
      </c>
      <c r="K5590" s="1" t="s">
        <v>22</v>
      </c>
      <c r="L5590" s="1" t="s">
        <v>25</v>
      </c>
      <c r="M5590" s="1" t="s">
        <v>24</v>
      </c>
      <c r="N5590" s="1" t="s">
        <v>51</v>
      </c>
      <c r="O5590" s="1" t="s">
        <v>27</v>
      </c>
      <c r="P5590">
        <v>160.1</v>
      </c>
      <c r="Q5590" s="1" t="s">
        <v>30</v>
      </c>
      <c r="R5590" s="1" t="s">
        <v>52</v>
      </c>
    </row>
    <row r="5591" spans="1:18" x14ac:dyDescent="0.35">
      <c r="A5591" s="1" t="s">
        <v>5639</v>
      </c>
      <c r="B5591">
        <v>51</v>
      </c>
      <c r="C5591">
        <v>47</v>
      </c>
      <c r="D5591">
        <v>166.8</v>
      </c>
      <c r="E5591">
        <v>167.2</v>
      </c>
      <c r="F5591" s="1" t="s">
        <v>19</v>
      </c>
      <c r="G5591" s="1" t="s">
        <v>20</v>
      </c>
      <c r="H5591" s="1" t="s">
        <v>31</v>
      </c>
      <c r="I5591" s="1" t="s">
        <v>22</v>
      </c>
      <c r="J5591" s="1" t="s">
        <v>23</v>
      </c>
      <c r="K5591" s="1" t="s">
        <v>22</v>
      </c>
      <c r="L5591" s="1" t="s">
        <v>32</v>
      </c>
      <c r="M5591" s="1" t="s">
        <v>39</v>
      </c>
      <c r="N5591" s="1" t="s">
        <v>51</v>
      </c>
      <c r="O5591" s="1" t="s">
        <v>27</v>
      </c>
      <c r="P5591">
        <v>163.80000000000001</v>
      </c>
      <c r="Q5591" s="1" t="s">
        <v>50</v>
      </c>
      <c r="R5591" s="1" t="s">
        <v>34</v>
      </c>
    </row>
    <row r="5592" spans="1:18" x14ac:dyDescent="0.35">
      <c r="A5592" s="1" t="s">
        <v>5640</v>
      </c>
      <c r="B5592">
        <v>38</v>
      </c>
      <c r="C5592">
        <v>32</v>
      </c>
      <c r="D5592">
        <v>176.9</v>
      </c>
      <c r="E5592">
        <v>164.1</v>
      </c>
      <c r="F5592" s="1" t="s">
        <v>30</v>
      </c>
      <c r="G5592" s="1" t="s">
        <v>20</v>
      </c>
      <c r="H5592" s="1" t="s">
        <v>21</v>
      </c>
      <c r="I5592" s="1" t="s">
        <v>44</v>
      </c>
      <c r="J5592" s="1" t="s">
        <v>23</v>
      </c>
      <c r="K5592" s="1" t="s">
        <v>23</v>
      </c>
      <c r="L5592" s="1" t="s">
        <v>32</v>
      </c>
      <c r="M5592" s="1" t="s">
        <v>39</v>
      </c>
      <c r="N5592" s="1" t="s">
        <v>45</v>
      </c>
      <c r="O5592" s="1" t="s">
        <v>41</v>
      </c>
      <c r="P5592">
        <v>170.8</v>
      </c>
      <c r="Q5592" s="1" t="s">
        <v>60</v>
      </c>
      <c r="R5592" s="1" t="s">
        <v>34</v>
      </c>
    </row>
    <row r="5593" spans="1:18" x14ac:dyDescent="0.35">
      <c r="A5593" s="1" t="s">
        <v>5641</v>
      </c>
      <c r="B5593">
        <v>25</v>
      </c>
      <c r="C5593">
        <v>23</v>
      </c>
      <c r="D5593">
        <v>183.1</v>
      </c>
      <c r="E5593">
        <v>149.4</v>
      </c>
      <c r="F5593" s="1" t="s">
        <v>19</v>
      </c>
      <c r="G5593" s="1" t="s">
        <v>30</v>
      </c>
      <c r="H5593" s="1" t="s">
        <v>31</v>
      </c>
      <c r="I5593" s="1" t="s">
        <v>22</v>
      </c>
      <c r="J5593" s="1" t="s">
        <v>22</v>
      </c>
      <c r="K5593" s="1" t="s">
        <v>23</v>
      </c>
      <c r="L5593" s="1" t="s">
        <v>25</v>
      </c>
      <c r="M5593" s="1" t="s">
        <v>25</v>
      </c>
      <c r="N5593" s="1" t="s">
        <v>40</v>
      </c>
      <c r="O5593" s="1" t="s">
        <v>27</v>
      </c>
      <c r="P5593">
        <v>156.6</v>
      </c>
      <c r="Q5593" s="1" t="s">
        <v>30</v>
      </c>
      <c r="R5593" s="1" t="s">
        <v>34</v>
      </c>
    </row>
    <row r="5594" spans="1:18" x14ac:dyDescent="0.35">
      <c r="A5594" s="1" t="s">
        <v>5642</v>
      </c>
      <c r="B5594">
        <v>39</v>
      </c>
      <c r="C5594">
        <v>33</v>
      </c>
      <c r="D5594">
        <v>182.7</v>
      </c>
      <c r="E5594">
        <v>170.3</v>
      </c>
      <c r="F5594" s="1" t="s">
        <v>20</v>
      </c>
      <c r="G5594" s="1" t="s">
        <v>19</v>
      </c>
      <c r="H5594" s="1" t="s">
        <v>62</v>
      </c>
      <c r="I5594" s="1" t="s">
        <v>22</v>
      </c>
      <c r="J5594" s="1" t="s">
        <v>23</v>
      </c>
      <c r="K5594" s="1" t="s">
        <v>23</v>
      </c>
      <c r="L5594" s="1" t="s">
        <v>24</v>
      </c>
      <c r="M5594" s="1" t="s">
        <v>24</v>
      </c>
      <c r="N5594" s="1" t="s">
        <v>65</v>
      </c>
      <c r="O5594" s="1" t="s">
        <v>41</v>
      </c>
      <c r="P5594">
        <v>184.5</v>
      </c>
      <c r="Q5594" s="1" t="s">
        <v>20</v>
      </c>
      <c r="R5594" s="1" t="s">
        <v>34</v>
      </c>
    </row>
    <row r="5595" spans="1:18" x14ac:dyDescent="0.35">
      <c r="A5595" s="1" t="s">
        <v>5643</v>
      </c>
      <c r="B5595">
        <v>46</v>
      </c>
      <c r="C5595">
        <v>26</v>
      </c>
      <c r="D5595">
        <v>174.3</v>
      </c>
      <c r="E5595">
        <v>165.5</v>
      </c>
      <c r="F5595" s="1" t="s">
        <v>42</v>
      </c>
      <c r="G5595" s="1" t="s">
        <v>42</v>
      </c>
      <c r="H5595" s="1" t="s">
        <v>22</v>
      </c>
      <c r="I5595" s="1" t="s">
        <v>22</v>
      </c>
      <c r="J5595" s="1" t="s">
        <v>22</v>
      </c>
      <c r="K5595" s="1" t="s">
        <v>23</v>
      </c>
      <c r="L5595" s="1" t="s">
        <v>36</v>
      </c>
      <c r="M5595" s="1" t="s">
        <v>32</v>
      </c>
      <c r="N5595" s="1" t="s">
        <v>26</v>
      </c>
      <c r="O5595" s="1" t="s">
        <v>41</v>
      </c>
      <c r="P5595">
        <v>170.8</v>
      </c>
      <c r="Q5595" s="1" t="s">
        <v>42</v>
      </c>
      <c r="R5595" s="1" t="s">
        <v>28</v>
      </c>
    </row>
    <row r="5596" spans="1:18" x14ac:dyDescent="0.35">
      <c r="A5596" s="1" t="s">
        <v>5644</v>
      </c>
      <c r="B5596">
        <v>26</v>
      </c>
      <c r="C5596">
        <v>44</v>
      </c>
      <c r="D5596">
        <v>170.4</v>
      </c>
      <c r="E5596">
        <v>162.80000000000001</v>
      </c>
      <c r="F5596" s="1" t="s">
        <v>20</v>
      </c>
      <c r="G5596" s="1" t="s">
        <v>19</v>
      </c>
      <c r="H5596" s="1" t="s">
        <v>21</v>
      </c>
      <c r="I5596" s="1" t="s">
        <v>62</v>
      </c>
      <c r="J5596" s="1" t="s">
        <v>22</v>
      </c>
      <c r="K5596" s="1" t="s">
        <v>22</v>
      </c>
      <c r="L5596" s="1" t="s">
        <v>25</v>
      </c>
      <c r="M5596" s="1" t="s">
        <v>25</v>
      </c>
      <c r="N5596" s="1" t="s">
        <v>51</v>
      </c>
      <c r="O5596" s="1" t="s">
        <v>27</v>
      </c>
      <c r="P5596">
        <v>159</v>
      </c>
      <c r="Q5596" s="1" t="s">
        <v>20</v>
      </c>
      <c r="R5596" s="1" t="s">
        <v>52</v>
      </c>
    </row>
    <row r="5597" spans="1:18" x14ac:dyDescent="0.35">
      <c r="A5597" s="1" t="s">
        <v>5645</v>
      </c>
      <c r="B5597">
        <v>24</v>
      </c>
      <c r="C5597">
        <v>30</v>
      </c>
      <c r="D5597">
        <v>175.7</v>
      </c>
      <c r="E5597">
        <v>163.5</v>
      </c>
      <c r="F5597" s="1" t="s">
        <v>19</v>
      </c>
      <c r="G5597" s="1" t="s">
        <v>42</v>
      </c>
      <c r="H5597" s="1" t="s">
        <v>21</v>
      </c>
      <c r="I5597" s="1" t="s">
        <v>21</v>
      </c>
      <c r="J5597" s="1" t="s">
        <v>48</v>
      </c>
      <c r="K5597" s="1" t="s">
        <v>23</v>
      </c>
      <c r="L5597" s="1" t="s">
        <v>25</v>
      </c>
      <c r="M5597" s="1" t="s">
        <v>25</v>
      </c>
      <c r="N5597" s="1" t="s">
        <v>51</v>
      </c>
      <c r="O5597" s="1" t="s">
        <v>27</v>
      </c>
      <c r="P5597">
        <v>163.19999999999999</v>
      </c>
      <c r="Q5597" s="1" t="s">
        <v>42</v>
      </c>
      <c r="R5597" s="1" t="s">
        <v>52</v>
      </c>
    </row>
    <row r="5598" spans="1:18" x14ac:dyDescent="0.35">
      <c r="A5598" s="1" t="s">
        <v>5646</v>
      </c>
      <c r="B5598">
        <v>30</v>
      </c>
      <c r="C5598">
        <v>44</v>
      </c>
      <c r="D5598">
        <v>174.4</v>
      </c>
      <c r="E5598">
        <v>164.5</v>
      </c>
      <c r="F5598" s="1" t="s">
        <v>60</v>
      </c>
      <c r="G5598" s="1" t="s">
        <v>19</v>
      </c>
      <c r="H5598" s="1" t="s">
        <v>22</v>
      </c>
      <c r="I5598" s="1" t="s">
        <v>22</v>
      </c>
      <c r="J5598" s="1" t="s">
        <v>23</v>
      </c>
      <c r="K5598" s="1" t="s">
        <v>22</v>
      </c>
      <c r="L5598" s="1" t="s">
        <v>24</v>
      </c>
      <c r="M5598" s="1" t="s">
        <v>32</v>
      </c>
      <c r="N5598" s="1" t="s">
        <v>51</v>
      </c>
      <c r="O5598" s="1" t="s">
        <v>41</v>
      </c>
      <c r="P5598">
        <v>172.8</v>
      </c>
      <c r="Q5598" s="1" t="s">
        <v>20</v>
      </c>
      <c r="R5598" s="1" t="s">
        <v>34</v>
      </c>
    </row>
    <row r="5599" spans="1:18" x14ac:dyDescent="0.35">
      <c r="A5599" s="1" t="s">
        <v>5647</v>
      </c>
      <c r="B5599">
        <v>34</v>
      </c>
      <c r="C5599">
        <v>26</v>
      </c>
      <c r="D5599">
        <v>177.2</v>
      </c>
      <c r="E5599">
        <v>163.30000000000001</v>
      </c>
      <c r="F5599" s="1" t="s">
        <v>42</v>
      </c>
      <c r="G5599" s="1" t="s">
        <v>42</v>
      </c>
      <c r="H5599" s="1" t="s">
        <v>21</v>
      </c>
      <c r="I5599" s="1" t="s">
        <v>22</v>
      </c>
      <c r="J5599" s="1" t="s">
        <v>22</v>
      </c>
      <c r="K5599" s="1" t="s">
        <v>22</v>
      </c>
      <c r="L5599" s="1" t="s">
        <v>24</v>
      </c>
      <c r="M5599" s="1" t="s">
        <v>24</v>
      </c>
      <c r="N5599" s="1" t="s">
        <v>51</v>
      </c>
      <c r="O5599" s="1" t="s">
        <v>41</v>
      </c>
      <c r="P5599">
        <v>181.5</v>
      </c>
      <c r="Q5599" s="1" t="s">
        <v>42</v>
      </c>
      <c r="R5599" s="1" t="s">
        <v>52</v>
      </c>
    </row>
    <row r="5600" spans="1:18" x14ac:dyDescent="0.35">
      <c r="A5600" s="1" t="s">
        <v>5648</v>
      </c>
      <c r="B5600">
        <v>22</v>
      </c>
      <c r="C5600">
        <v>22</v>
      </c>
      <c r="D5600">
        <v>169.6</v>
      </c>
      <c r="E5600">
        <v>155.19999999999999</v>
      </c>
      <c r="F5600" s="1" t="s">
        <v>54</v>
      </c>
      <c r="G5600" s="1" t="s">
        <v>20</v>
      </c>
      <c r="H5600" s="1" t="s">
        <v>21</v>
      </c>
      <c r="I5600" s="1" t="s">
        <v>62</v>
      </c>
      <c r="J5600" s="1" t="s">
        <v>48</v>
      </c>
      <c r="K5600" s="1" t="s">
        <v>23</v>
      </c>
      <c r="L5600" s="1" t="s">
        <v>32</v>
      </c>
      <c r="M5600" s="1" t="s">
        <v>36</v>
      </c>
      <c r="N5600" s="1" t="s">
        <v>26</v>
      </c>
      <c r="O5600" s="1" t="s">
        <v>27</v>
      </c>
      <c r="P5600">
        <v>154.6</v>
      </c>
      <c r="Q5600" s="1" t="s">
        <v>50</v>
      </c>
      <c r="R5600" s="1" t="s">
        <v>34</v>
      </c>
    </row>
    <row r="5601" spans="1:18" x14ac:dyDescent="0.35">
      <c r="A5601" s="1" t="s">
        <v>5649</v>
      </c>
      <c r="B5601">
        <v>24</v>
      </c>
      <c r="C5601">
        <v>39</v>
      </c>
      <c r="D5601">
        <v>171.2</v>
      </c>
      <c r="E5601">
        <v>164</v>
      </c>
      <c r="F5601" s="1" t="s">
        <v>42</v>
      </c>
      <c r="G5601" s="1" t="s">
        <v>20</v>
      </c>
      <c r="H5601" s="1" t="s">
        <v>22</v>
      </c>
      <c r="I5601" s="1" t="s">
        <v>22</v>
      </c>
      <c r="J5601" s="1" t="s">
        <v>23</v>
      </c>
      <c r="K5601" s="1" t="s">
        <v>22</v>
      </c>
      <c r="L5601" s="1" t="s">
        <v>25</v>
      </c>
      <c r="M5601" s="1" t="s">
        <v>32</v>
      </c>
      <c r="N5601" s="1" t="s">
        <v>65</v>
      </c>
      <c r="O5601" s="1" t="s">
        <v>41</v>
      </c>
      <c r="P5601">
        <v>177.7</v>
      </c>
      <c r="Q5601" s="1" t="s">
        <v>38</v>
      </c>
      <c r="R5601" s="1" t="s">
        <v>34</v>
      </c>
    </row>
    <row r="5602" spans="1:18" x14ac:dyDescent="0.35">
      <c r="A5602" s="1" t="s">
        <v>5650</v>
      </c>
      <c r="B5602">
        <v>42</v>
      </c>
      <c r="C5602">
        <v>48</v>
      </c>
      <c r="D5602">
        <v>172.5</v>
      </c>
      <c r="E5602">
        <v>162</v>
      </c>
      <c r="F5602" s="1" t="s">
        <v>19</v>
      </c>
      <c r="G5602" s="1" t="s">
        <v>20</v>
      </c>
      <c r="H5602" s="1" t="s">
        <v>21</v>
      </c>
      <c r="I5602" s="1" t="s">
        <v>31</v>
      </c>
      <c r="J5602" s="1" t="s">
        <v>22</v>
      </c>
      <c r="K5602" s="1" t="s">
        <v>23</v>
      </c>
      <c r="L5602" s="1" t="s">
        <v>25</v>
      </c>
      <c r="M5602" s="1" t="s">
        <v>36</v>
      </c>
      <c r="N5602" s="1" t="s">
        <v>33</v>
      </c>
      <c r="O5602" s="1" t="s">
        <v>41</v>
      </c>
      <c r="P5602">
        <v>176.1</v>
      </c>
      <c r="Q5602" s="1" t="s">
        <v>20</v>
      </c>
      <c r="R5602" s="1" t="s">
        <v>28</v>
      </c>
    </row>
    <row r="5603" spans="1:18" x14ac:dyDescent="0.35">
      <c r="A5603" s="1" t="s">
        <v>5651</v>
      </c>
      <c r="B5603">
        <v>28</v>
      </c>
      <c r="C5603">
        <v>20</v>
      </c>
      <c r="D5603">
        <v>178.7</v>
      </c>
      <c r="E5603">
        <v>163.5</v>
      </c>
      <c r="F5603" s="1" t="s">
        <v>19</v>
      </c>
      <c r="G5603" s="1" t="s">
        <v>50</v>
      </c>
      <c r="H5603" s="1" t="s">
        <v>44</v>
      </c>
      <c r="I5603" s="1" t="s">
        <v>31</v>
      </c>
      <c r="J5603" s="1" t="s">
        <v>48</v>
      </c>
      <c r="K5603" s="1" t="s">
        <v>23</v>
      </c>
      <c r="L5603" s="1" t="s">
        <v>25</v>
      </c>
      <c r="M5603" s="1" t="s">
        <v>25</v>
      </c>
      <c r="N5603" s="1" t="s">
        <v>26</v>
      </c>
      <c r="O5603" s="1" t="s">
        <v>27</v>
      </c>
      <c r="P5603">
        <v>169.7</v>
      </c>
      <c r="Q5603" s="1" t="s">
        <v>20</v>
      </c>
      <c r="R5603" s="1" t="s">
        <v>34</v>
      </c>
    </row>
    <row r="5604" spans="1:18" x14ac:dyDescent="0.35">
      <c r="A5604" s="1" t="s">
        <v>5652</v>
      </c>
      <c r="B5604">
        <v>34</v>
      </c>
      <c r="C5604">
        <v>47</v>
      </c>
      <c r="D5604">
        <v>179.6</v>
      </c>
      <c r="E5604">
        <v>157.19999999999999</v>
      </c>
      <c r="F5604" s="1" t="s">
        <v>19</v>
      </c>
      <c r="G5604" s="1" t="s">
        <v>60</v>
      </c>
      <c r="H5604" s="1" t="s">
        <v>22</v>
      </c>
      <c r="I5604" s="1" t="s">
        <v>22</v>
      </c>
      <c r="J5604" s="1" t="s">
        <v>22</v>
      </c>
      <c r="K5604" s="1" t="s">
        <v>22</v>
      </c>
      <c r="L5604" s="1" t="s">
        <v>32</v>
      </c>
      <c r="M5604" s="1" t="s">
        <v>32</v>
      </c>
      <c r="N5604" s="1" t="s">
        <v>26</v>
      </c>
      <c r="O5604" s="1" t="s">
        <v>41</v>
      </c>
      <c r="P5604">
        <v>175.8</v>
      </c>
      <c r="Q5604" s="1" t="s">
        <v>30</v>
      </c>
      <c r="R5604" s="1" t="s">
        <v>28</v>
      </c>
    </row>
    <row r="5605" spans="1:18" x14ac:dyDescent="0.35">
      <c r="A5605" s="1" t="s">
        <v>5653</v>
      </c>
      <c r="B5605">
        <v>22</v>
      </c>
      <c r="C5605">
        <v>38</v>
      </c>
      <c r="D5605">
        <v>171</v>
      </c>
      <c r="E5605">
        <v>167.6</v>
      </c>
      <c r="F5605" s="1" t="s">
        <v>60</v>
      </c>
      <c r="G5605" s="1" t="s">
        <v>19</v>
      </c>
      <c r="H5605" s="1" t="s">
        <v>62</v>
      </c>
      <c r="I5605" s="1" t="s">
        <v>22</v>
      </c>
      <c r="J5605" s="1" t="s">
        <v>23</v>
      </c>
      <c r="K5605" s="1" t="s">
        <v>22</v>
      </c>
      <c r="L5605" s="1" t="s">
        <v>32</v>
      </c>
      <c r="M5605" s="1" t="s">
        <v>32</v>
      </c>
      <c r="N5605" s="1" t="s">
        <v>45</v>
      </c>
      <c r="O5605" s="1" t="s">
        <v>27</v>
      </c>
      <c r="P5605">
        <v>154.30000000000001</v>
      </c>
      <c r="Q5605" s="1" t="s">
        <v>30</v>
      </c>
      <c r="R5605" s="1" t="s">
        <v>52</v>
      </c>
    </row>
    <row r="5606" spans="1:18" x14ac:dyDescent="0.35">
      <c r="A5606" s="1" t="s">
        <v>5654</v>
      </c>
      <c r="B5606">
        <v>48</v>
      </c>
      <c r="C5606">
        <v>23</v>
      </c>
      <c r="D5606">
        <v>165.9</v>
      </c>
      <c r="E5606">
        <v>157.6</v>
      </c>
      <c r="F5606" s="1" t="s">
        <v>30</v>
      </c>
      <c r="G5606" s="1" t="s">
        <v>20</v>
      </c>
      <c r="H5606" s="1" t="s">
        <v>22</v>
      </c>
      <c r="I5606" s="1" t="s">
        <v>44</v>
      </c>
      <c r="J5606" s="1" t="s">
        <v>23</v>
      </c>
      <c r="K5606" s="1" t="s">
        <v>23</v>
      </c>
      <c r="L5606" s="1" t="s">
        <v>24</v>
      </c>
      <c r="M5606" s="1" t="s">
        <v>24</v>
      </c>
      <c r="N5606" s="1" t="s">
        <v>33</v>
      </c>
      <c r="O5606" s="1" t="s">
        <v>27</v>
      </c>
      <c r="P5606">
        <v>163.4</v>
      </c>
      <c r="Q5606" s="1" t="s">
        <v>60</v>
      </c>
      <c r="R5606" s="1" t="s">
        <v>34</v>
      </c>
    </row>
    <row r="5607" spans="1:18" x14ac:dyDescent="0.35">
      <c r="A5607" s="1" t="s">
        <v>5655</v>
      </c>
      <c r="B5607">
        <v>25</v>
      </c>
      <c r="C5607">
        <v>45</v>
      </c>
      <c r="D5607">
        <v>176.5</v>
      </c>
      <c r="E5607">
        <v>160.69999999999999</v>
      </c>
      <c r="F5607" s="1" t="s">
        <v>54</v>
      </c>
      <c r="G5607" s="1" t="s">
        <v>30</v>
      </c>
      <c r="H5607" s="1" t="s">
        <v>22</v>
      </c>
      <c r="I5607" s="1" t="s">
        <v>21</v>
      </c>
      <c r="J5607" s="1" t="s">
        <v>23</v>
      </c>
      <c r="K5607" s="1" t="s">
        <v>22</v>
      </c>
      <c r="L5607" s="1" t="s">
        <v>25</v>
      </c>
      <c r="M5607" s="1" t="s">
        <v>24</v>
      </c>
      <c r="N5607" s="1" t="s">
        <v>40</v>
      </c>
      <c r="O5607" s="1" t="s">
        <v>27</v>
      </c>
      <c r="P5607">
        <v>163.80000000000001</v>
      </c>
      <c r="Q5607" s="1" t="s">
        <v>30</v>
      </c>
      <c r="R5607" s="1" t="s">
        <v>28</v>
      </c>
    </row>
    <row r="5608" spans="1:18" x14ac:dyDescent="0.35">
      <c r="A5608" s="1" t="s">
        <v>5656</v>
      </c>
      <c r="B5608">
        <v>36</v>
      </c>
      <c r="C5608">
        <v>49</v>
      </c>
      <c r="D5608">
        <v>179.1</v>
      </c>
      <c r="E5608">
        <v>158</v>
      </c>
      <c r="F5608" s="1" t="s">
        <v>30</v>
      </c>
      <c r="G5608" s="1" t="s">
        <v>54</v>
      </c>
      <c r="H5608" s="1" t="s">
        <v>22</v>
      </c>
      <c r="I5608" s="1" t="s">
        <v>22</v>
      </c>
      <c r="J5608" s="1" t="s">
        <v>48</v>
      </c>
      <c r="K5608" s="1" t="s">
        <v>23</v>
      </c>
      <c r="L5608" s="1" t="s">
        <v>36</v>
      </c>
      <c r="M5608" s="1" t="s">
        <v>25</v>
      </c>
      <c r="N5608" s="1" t="s">
        <v>51</v>
      </c>
      <c r="O5608" s="1" t="s">
        <v>27</v>
      </c>
      <c r="P5608">
        <v>163.5</v>
      </c>
      <c r="Q5608" s="1" t="s">
        <v>42</v>
      </c>
      <c r="R5608" s="1" t="s">
        <v>34</v>
      </c>
    </row>
    <row r="5609" spans="1:18" x14ac:dyDescent="0.35">
      <c r="A5609" s="1" t="s">
        <v>5657</v>
      </c>
      <c r="B5609">
        <v>45</v>
      </c>
      <c r="C5609">
        <v>42</v>
      </c>
      <c r="D5609">
        <v>173.1</v>
      </c>
      <c r="E5609">
        <v>155</v>
      </c>
      <c r="F5609" s="1" t="s">
        <v>20</v>
      </c>
      <c r="G5609" s="1" t="s">
        <v>60</v>
      </c>
      <c r="H5609" s="1" t="s">
        <v>22</v>
      </c>
      <c r="I5609" s="1" t="s">
        <v>21</v>
      </c>
      <c r="J5609" s="1" t="s">
        <v>47</v>
      </c>
      <c r="K5609" s="1" t="s">
        <v>23</v>
      </c>
      <c r="L5609" s="1" t="s">
        <v>32</v>
      </c>
      <c r="M5609" s="1" t="s">
        <v>25</v>
      </c>
      <c r="N5609" s="1" t="s">
        <v>45</v>
      </c>
      <c r="O5609" s="1" t="s">
        <v>41</v>
      </c>
      <c r="P5609">
        <v>171.8</v>
      </c>
      <c r="Q5609" s="1" t="s">
        <v>20</v>
      </c>
      <c r="R5609" s="1" t="s">
        <v>28</v>
      </c>
    </row>
    <row r="5610" spans="1:18" x14ac:dyDescent="0.35">
      <c r="A5610" s="1" t="s">
        <v>5658</v>
      </c>
      <c r="B5610">
        <v>40</v>
      </c>
      <c r="C5610">
        <v>49</v>
      </c>
      <c r="D5610">
        <v>169</v>
      </c>
      <c r="E5610">
        <v>165.3</v>
      </c>
      <c r="F5610" s="1" t="s">
        <v>30</v>
      </c>
      <c r="G5610" s="1" t="s">
        <v>20</v>
      </c>
      <c r="H5610" s="1" t="s">
        <v>22</v>
      </c>
      <c r="I5610" s="1" t="s">
        <v>44</v>
      </c>
      <c r="J5610" s="1" t="s">
        <v>22</v>
      </c>
      <c r="K5610" s="1" t="s">
        <v>22</v>
      </c>
      <c r="L5610" s="1" t="s">
        <v>25</v>
      </c>
      <c r="M5610" s="1" t="s">
        <v>25</v>
      </c>
      <c r="N5610" s="1" t="s">
        <v>51</v>
      </c>
      <c r="O5610" s="1" t="s">
        <v>27</v>
      </c>
      <c r="P5610">
        <v>155.80000000000001</v>
      </c>
      <c r="Q5610" s="1" t="s">
        <v>60</v>
      </c>
      <c r="R5610" s="1" t="s">
        <v>34</v>
      </c>
    </row>
    <row r="5611" spans="1:18" x14ac:dyDescent="0.35">
      <c r="A5611" s="1" t="s">
        <v>5659</v>
      </c>
      <c r="B5611">
        <v>27</v>
      </c>
      <c r="C5611">
        <v>39</v>
      </c>
      <c r="D5611">
        <v>170.7</v>
      </c>
      <c r="E5611">
        <v>158</v>
      </c>
      <c r="F5611" s="1" t="s">
        <v>30</v>
      </c>
      <c r="G5611" s="1" t="s">
        <v>19</v>
      </c>
      <c r="H5611" s="1" t="s">
        <v>21</v>
      </c>
      <c r="I5611" s="1" t="s">
        <v>22</v>
      </c>
      <c r="J5611" s="1" t="s">
        <v>48</v>
      </c>
      <c r="K5611" s="1" t="s">
        <v>23</v>
      </c>
      <c r="L5611" s="1" t="s">
        <v>36</v>
      </c>
      <c r="M5611" s="1" t="s">
        <v>25</v>
      </c>
      <c r="N5611" s="1" t="s">
        <v>51</v>
      </c>
      <c r="O5611" s="1" t="s">
        <v>27</v>
      </c>
      <c r="P5611">
        <v>164.3</v>
      </c>
      <c r="Q5611" s="1" t="s">
        <v>30</v>
      </c>
      <c r="R5611" s="1" t="s">
        <v>52</v>
      </c>
    </row>
    <row r="5612" spans="1:18" x14ac:dyDescent="0.35">
      <c r="A5612" s="1" t="s">
        <v>5660</v>
      </c>
      <c r="B5612">
        <v>40</v>
      </c>
      <c r="C5612">
        <v>41</v>
      </c>
      <c r="D5612">
        <v>185.5</v>
      </c>
      <c r="E5612">
        <v>161.9</v>
      </c>
      <c r="F5612" s="1" t="s">
        <v>20</v>
      </c>
      <c r="G5612" s="1" t="s">
        <v>19</v>
      </c>
      <c r="H5612" s="1" t="s">
        <v>22</v>
      </c>
      <c r="I5612" s="1" t="s">
        <v>31</v>
      </c>
      <c r="J5612" s="1" t="s">
        <v>23</v>
      </c>
      <c r="K5612" s="1" t="s">
        <v>23</v>
      </c>
      <c r="L5612" s="1" t="s">
        <v>25</v>
      </c>
      <c r="M5612" s="1" t="s">
        <v>25</v>
      </c>
      <c r="N5612" s="1" t="s">
        <v>33</v>
      </c>
      <c r="O5612" s="1" t="s">
        <v>41</v>
      </c>
      <c r="P5612">
        <v>181.5</v>
      </c>
      <c r="Q5612" s="1" t="s">
        <v>20</v>
      </c>
      <c r="R5612" s="1" t="s">
        <v>28</v>
      </c>
    </row>
    <row r="5613" spans="1:18" x14ac:dyDescent="0.35">
      <c r="A5613" s="1" t="s">
        <v>5661</v>
      </c>
      <c r="B5613">
        <v>30</v>
      </c>
      <c r="C5613">
        <v>47</v>
      </c>
      <c r="D5613">
        <v>175.6</v>
      </c>
      <c r="E5613">
        <v>152.69999999999999</v>
      </c>
      <c r="F5613" s="1" t="s">
        <v>19</v>
      </c>
      <c r="G5613" s="1" t="s">
        <v>30</v>
      </c>
      <c r="H5613" s="1" t="s">
        <v>31</v>
      </c>
      <c r="I5613" s="1" t="s">
        <v>22</v>
      </c>
      <c r="J5613" s="1" t="s">
        <v>23</v>
      </c>
      <c r="K5613" s="1" t="s">
        <v>22</v>
      </c>
      <c r="L5613" s="1" t="s">
        <v>32</v>
      </c>
      <c r="M5613" s="1" t="s">
        <v>24</v>
      </c>
      <c r="N5613" s="1" t="s">
        <v>45</v>
      </c>
      <c r="O5613" s="1" t="s">
        <v>27</v>
      </c>
      <c r="P5613">
        <v>160.6</v>
      </c>
      <c r="Q5613" s="1" t="s">
        <v>42</v>
      </c>
      <c r="R5613" s="1" t="s">
        <v>34</v>
      </c>
    </row>
    <row r="5614" spans="1:18" x14ac:dyDescent="0.35">
      <c r="A5614" s="1" t="s">
        <v>5662</v>
      </c>
      <c r="B5614">
        <v>27</v>
      </c>
      <c r="C5614">
        <v>49</v>
      </c>
      <c r="D5614">
        <v>181.1</v>
      </c>
      <c r="E5614">
        <v>150.1</v>
      </c>
      <c r="F5614" s="1" t="s">
        <v>20</v>
      </c>
      <c r="G5614" s="1" t="s">
        <v>30</v>
      </c>
      <c r="H5614" s="1" t="s">
        <v>31</v>
      </c>
      <c r="I5614" s="1" t="s">
        <v>31</v>
      </c>
      <c r="J5614" s="1" t="s">
        <v>22</v>
      </c>
      <c r="K5614" s="1" t="s">
        <v>23</v>
      </c>
      <c r="L5614" s="1" t="s">
        <v>32</v>
      </c>
      <c r="M5614" s="1" t="s">
        <v>36</v>
      </c>
      <c r="N5614" s="1" t="s">
        <v>33</v>
      </c>
      <c r="O5614" s="1" t="s">
        <v>41</v>
      </c>
      <c r="P5614">
        <v>173.3</v>
      </c>
      <c r="Q5614" s="1" t="s">
        <v>60</v>
      </c>
      <c r="R5614" s="1" t="s">
        <v>34</v>
      </c>
    </row>
    <row r="5615" spans="1:18" x14ac:dyDescent="0.35">
      <c r="A5615" s="1" t="s">
        <v>5663</v>
      </c>
      <c r="B5615">
        <v>43</v>
      </c>
      <c r="C5615">
        <v>48</v>
      </c>
      <c r="D5615">
        <v>168.4</v>
      </c>
      <c r="E5615">
        <v>171.4</v>
      </c>
      <c r="F5615" s="1" t="s">
        <v>30</v>
      </c>
      <c r="G5615" s="1" t="s">
        <v>30</v>
      </c>
      <c r="H5615" s="1" t="s">
        <v>22</v>
      </c>
      <c r="I5615" s="1" t="s">
        <v>31</v>
      </c>
      <c r="J5615" s="1" t="s">
        <v>47</v>
      </c>
      <c r="K5615" s="1" t="s">
        <v>48</v>
      </c>
      <c r="L5615" s="1" t="s">
        <v>32</v>
      </c>
      <c r="M5615" s="1" t="s">
        <v>36</v>
      </c>
      <c r="N5615" s="1" t="s">
        <v>40</v>
      </c>
      <c r="O5615" s="1" t="s">
        <v>41</v>
      </c>
      <c r="P5615">
        <v>174.8</v>
      </c>
      <c r="Q5615" s="1" t="s">
        <v>30</v>
      </c>
      <c r="R5615" s="1" t="s">
        <v>28</v>
      </c>
    </row>
    <row r="5616" spans="1:18" x14ac:dyDescent="0.35">
      <c r="A5616" s="1" t="s">
        <v>5664</v>
      </c>
      <c r="B5616">
        <v>54</v>
      </c>
      <c r="C5616">
        <v>40</v>
      </c>
      <c r="D5616">
        <v>182.5</v>
      </c>
      <c r="E5616">
        <v>170.5</v>
      </c>
      <c r="F5616" s="1" t="s">
        <v>50</v>
      </c>
      <c r="G5616" s="1" t="s">
        <v>60</v>
      </c>
      <c r="H5616" s="1" t="s">
        <v>22</v>
      </c>
      <c r="I5616" s="1" t="s">
        <v>31</v>
      </c>
      <c r="J5616" s="1" t="s">
        <v>22</v>
      </c>
      <c r="K5616" s="1" t="s">
        <v>22</v>
      </c>
      <c r="L5616" s="1" t="s">
        <v>25</v>
      </c>
      <c r="M5616" s="1" t="s">
        <v>36</v>
      </c>
      <c r="N5616" s="1" t="s">
        <v>65</v>
      </c>
      <c r="O5616" s="1" t="s">
        <v>27</v>
      </c>
      <c r="P5616">
        <v>170.8</v>
      </c>
      <c r="Q5616" s="1" t="s">
        <v>50</v>
      </c>
      <c r="R5616" s="1" t="s">
        <v>28</v>
      </c>
    </row>
    <row r="5617" spans="1:18" x14ac:dyDescent="0.35">
      <c r="A5617" s="1" t="s">
        <v>5665</v>
      </c>
      <c r="B5617">
        <v>33</v>
      </c>
      <c r="C5617">
        <v>50</v>
      </c>
      <c r="D5617">
        <v>180.3</v>
      </c>
      <c r="E5617">
        <v>157.4</v>
      </c>
      <c r="F5617" s="1" t="s">
        <v>19</v>
      </c>
      <c r="G5617" s="1" t="s">
        <v>38</v>
      </c>
      <c r="H5617" s="1" t="s">
        <v>22</v>
      </c>
      <c r="I5617" s="1" t="s">
        <v>31</v>
      </c>
      <c r="J5617" s="1" t="s">
        <v>47</v>
      </c>
      <c r="K5617" s="1" t="s">
        <v>22</v>
      </c>
      <c r="L5617" s="1" t="s">
        <v>25</v>
      </c>
      <c r="M5617" s="1" t="s">
        <v>39</v>
      </c>
      <c r="N5617" s="1" t="s">
        <v>51</v>
      </c>
      <c r="O5617" s="1" t="s">
        <v>27</v>
      </c>
      <c r="P5617">
        <v>160.30000000000001</v>
      </c>
      <c r="Q5617" s="1" t="s">
        <v>30</v>
      </c>
      <c r="R5617" s="1" t="s">
        <v>34</v>
      </c>
    </row>
    <row r="5618" spans="1:18" x14ac:dyDescent="0.35">
      <c r="A5618" s="1" t="s">
        <v>5666</v>
      </c>
      <c r="B5618">
        <v>33</v>
      </c>
      <c r="C5618">
        <v>42</v>
      </c>
      <c r="D5618">
        <v>173.3</v>
      </c>
      <c r="E5618">
        <v>163.69999999999999</v>
      </c>
      <c r="F5618" s="1" t="s">
        <v>30</v>
      </c>
      <c r="G5618" s="1" t="s">
        <v>19</v>
      </c>
      <c r="H5618" s="1" t="s">
        <v>22</v>
      </c>
      <c r="I5618" s="1" t="s">
        <v>22</v>
      </c>
      <c r="J5618" s="1" t="s">
        <v>22</v>
      </c>
      <c r="K5618" s="1" t="s">
        <v>48</v>
      </c>
      <c r="L5618" s="1" t="s">
        <v>24</v>
      </c>
      <c r="M5618" s="1" t="s">
        <v>25</v>
      </c>
      <c r="N5618" s="1" t="s">
        <v>51</v>
      </c>
      <c r="O5618" s="1" t="s">
        <v>27</v>
      </c>
      <c r="P5618">
        <v>161.5</v>
      </c>
      <c r="Q5618" s="1" t="s">
        <v>30</v>
      </c>
      <c r="R5618" s="1" t="s">
        <v>34</v>
      </c>
    </row>
    <row r="5619" spans="1:18" x14ac:dyDescent="0.35">
      <c r="A5619" s="1" t="s">
        <v>5667</v>
      </c>
      <c r="B5619">
        <v>29</v>
      </c>
      <c r="C5619">
        <v>41</v>
      </c>
      <c r="D5619">
        <v>178.3</v>
      </c>
      <c r="E5619">
        <v>158.30000000000001</v>
      </c>
      <c r="F5619" s="1" t="s">
        <v>60</v>
      </c>
      <c r="G5619" s="1" t="s">
        <v>50</v>
      </c>
      <c r="H5619" s="1" t="s">
        <v>21</v>
      </c>
      <c r="I5619" s="1" t="s">
        <v>22</v>
      </c>
      <c r="J5619" s="1" t="s">
        <v>23</v>
      </c>
      <c r="K5619" s="1" t="s">
        <v>22</v>
      </c>
      <c r="L5619" s="1" t="s">
        <v>25</v>
      </c>
      <c r="M5619" s="1" t="s">
        <v>24</v>
      </c>
      <c r="N5619" s="1" t="s">
        <v>40</v>
      </c>
      <c r="O5619" s="1" t="s">
        <v>41</v>
      </c>
      <c r="P5619">
        <v>170.4</v>
      </c>
      <c r="Q5619" s="1" t="s">
        <v>20</v>
      </c>
      <c r="R5619" s="1" t="s">
        <v>34</v>
      </c>
    </row>
    <row r="5620" spans="1:18" x14ac:dyDescent="0.35">
      <c r="A5620" s="1" t="s">
        <v>5668</v>
      </c>
      <c r="B5620">
        <v>31</v>
      </c>
      <c r="C5620">
        <v>48</v>
      </c>
      <c r="D5620">
        <v>183.1</v>
      </c>
      <c r="E5620">
        <v>165</v>
      </c>
      <c r="F5620" s="1" t="s">
        <v>30</v>
      </c>
      <c r="G5620" s="1" t="s">
        <v>30</v>
      </c>
      <c r="H5620" s="1" t="s">
        <v>22</v>
      </c>
      <c r="I5620" s="1" t="s">
        <v>31</v>
      </c>
      <c r="J5620" s="1" t="s">
        <v>48</v>
      </c>
      <c r="K5620" s="1" t="s">
        <v>22</v>
      </c>
      <c r="L5620" s="1" t="s">
        <v>25</v>
      </c>
      <c r="M5620" s="1" t="s">
        <v>24</v>
      </c>
      <c r="N5620" s="1" t="s">
        <v>45</v>
      </c>
      <c r="O5620" s="1" t="s">
        <v>27</v>
      </c>
      <c r="P5620">
        <v>169.5</v>
      </c>
      <c r="Q5620" s="1" t="s">
        <v>30</v>
      </c>
      <c r="R5620" s="1" t="s">
        <v>34</v>
      </c>
    </row>
    <row r="5621" spans="1:18" x14ac:dyDescent="0.35">
      <c r="A5621" s="1" t="s">
        <v>5669</v>
      </c>
      <c r="B5621">
        <v>53</v>
      </c>
      <c r="C5621">
        <v>30</v>
      </c>
      <c r="D5621">
        <v>166.2</v>
      </c>
      <c r="E5621">
        <v>154.5</v>
      </c>
      <c r="F5621" s="1" t="s">
        <v>20</v>
      </c>
      <c r="G5621" s="1" t="s">
        <v>30</v>
      </c>
      <c r="H5621" s="1" t="s">
        <v>22</v>
      </c>
      <c r="I5621" s="1" t="s">
        <v>44</v>
      </c>
      <c r="J5621" s="1" t="s">
        <v>23</v>
      </c>
      <c r="K5621" s="1" t="s">
        <v>48</v>
      </c>
      <c r="L5621" s="1" t="s">
        <v>32</v>
      </c>
      <c r="M5621" s="1" t="s">
        <v>24</v>
      </c>
      <c r="N5621" s="1" t="s">
        <v>51</v>
      </c>
      <c r="O5621" s="1" t="s">
        <v>27</v>
      </c>
      <c r="P5621">
        <v>149.6</v>
      </c>
      <c r="Q5621" s="1" t="s">
        <v>60</v>
      </c>
      <c r="R5621" s="1" t="s">
        <v>34</v>
      </c>
    </row>
    <row r="5622" spans="1:18" x14ac:dyDescent="0.35">
      <c r="A5622" s="1" t="s">
        <v>5670</v>
      </c>
      <c r="B5622">
        <v>29</v>
      </c>
      <c r="C5622">
        <v>27</v>
      </c>
      <c r="D5622">
        <v>170.3</v>
      </c>
      <c r="E5622">
        <v>153.9</v>
      </c>
      <c r="F5622" s="1" t="s">
        <v>20</v>
      </c>
      <c r="G5622" s="1" t="s">
        <v>19</v>
      </c>
      <c r="H5622" s="1" t="s">
        <v>22</v>
      </c>
      <c r="I5622" s="1" t="s">
        <v>21</v>
      </c>
      <c r="J5622" s="1" t="s">
        <v>23</v>
      </c>
      <c r="K5622" s="1" t="s">
        <v>23</v>
      </c>
      <c r="L5622" s="1" t="s">
        <v>32</v>
      </c>
      <c r="M5622" s="1" t="s">
        <v>25</v>
      </c>
      <c r="N5622" s="1" t="s">
        <v>40</v>
      </c>
      <c r="O5622" s="1" t="s">
        <v>27</v>
      </c>
      <c r="P5622">
        <v>158.4</v>
      </c>
      <c r="Q5622" s="1" t="s">
        <v>50</v>
      </c>
      <c r="R5622" s="1" t="s">
        <v>52</v>
      </c>
    </row>
    <row r="5623" spans="1:18" x14ac:dyDescent="0.35">
      <c r="A5623" s="1" t="s">
        <v>5671</v>
      </c>
      <c r="B5623">
        <v>36</v>
      </c>
      <c r="C5623">
        <v>40</v>
      </c>
      <c r="D5623">
        <v>177.7</v>
      </c>
      <c r="E5623">
        <v>161.1</v>
      </c>
      <c r="F5623" s="1" t="s">
        <v>19</v>
      </c>
      <c r="G5623" s="1" t="s">
        <v>19</v>
      </c>
      <c r="H5623" s="1" t="s">
        <v>31</v>
      </c>
      <c r="I5623" s="1" t="s">
        <v>22</v>
      </c>
      <c r="J5623" s="1" t="s">
        <v>22</v>
      </c>
      <c r="K5623" s="1" t="s">
        <v>48</v>
      </c>
      <c r="L5623" s="1" t="s">
        <v>25</v>
      </c>
      <c r="M5623" s="1" t="s">
        <v>32</v>
      </c>
      <c r="N5623" s="1" t="s">
        <v>51</v>
      </c>
      <c r="O5623" s="1" t="s">
        <v>41</v>
      </c>
      <c r="P5623">
        <v>176.9</v>
      </c>
      <c r="Q5623" s="1" t="s">
        <v>54</v>
      </c>
      <c r="R5623" s="1" t="s">
        <v>34</v>
      </c>
    </row>
    <row r="5624" spans="1:18" x14ac:dyDescent="0.35">
      <c r="A5624" s="1" t="s">
        <v>5672</v>
      </c>
      <c r="B5624">
        <v>36</v>
      </c>
      <c r="C5624">
        <v>35</v>
      </c>
      <c r="D5624">
        <v>174.1</v>
      </c>
      <c r="E5624">
        <v>163.30000000000001</v>
      </c>
      <c r="F5624" s="1" t="s">
        <v>42</v>
      </c>
      <c r="G5624" s="1" t="s">
        <v>30</v>
      </c>
      <c r="H5624" s="1" t="s">
        <v>31</v>
      </c>
      <c r="I5624" s="1" t="s">
        <v>22</v>
      </c>
      <c r="J5624" s="1" t="s">
        <v>23</v>
      </c>
      <c r="K5624" s="1" t="s">
        <v>48</v>
      </c>
      <c r="L5624" s="1" t="s">
        <v>32</v>
      </c>
      <c r="M5624" s="1" t="s">
        <v>25</v>
      </c>
      <c r="N5624" s="1" t="s">
        <v>51</v>
      </c>
      <c r="O5624" s="1" t="s">
        <v>41</v>
      </c>
      <c r="P5624">
        <v>174</v>
      </c>
      <c r="Q5624" s="1" t="s">
        <v>42</v>
      </c>
      <c r="R5624" s="1" t="s">
        <v>34</v>
      </c>
    </row>
    <row r="5625" spans="1:18" x14ac:dyDescent="0.35">
      <c r="A5625" s="1" t="s">
        <v>5673</v>
      </c>
      <c r="B5625">
        <v>22</v>
      </c>
      <c r="C5625">
        <v>49</v>
      </c>
      <c r="D5625">
        <v>176.9</v>
      </c>
      <c r="E5625">
        <v>156.80000000000001</v>
      </c>
      <c r="F5625" s="1" t="s">
        <v>20</v>
      </c>
      <c r="G5625" s="1" t="s">
        <v>30</v>
      </c>
      <c r="H5625" s="1" t="s">
        <v>22</v>
      </c>
      <c r="I5625" s="1" t="s">
        <v>22</v>
      </c>
      <c r="J5625" s="1" t="s">
        <v>22</v>
      </c>
      <c r="K5625" s="1" t="s">
        <v>23</v>
      </c>
      <c r="L5625" s="1" t="s">
        <v>24</v>
      </c>
      <c r="M5625" s="1" t="s">
        <v>25</v>
      </c>
      <c r="N5625" s="1" t="s">
        <v>45</v>
      </c>
      <c r="O5625" s="1" t="s">
        <v>27</v>
      </c>
      <c r="P5625">
        <v>161.19999999999999</v>
      </c>
      <c r="Q5625" s="1" t="s">
        <v>60</v>
      </c>
      <c r="R5625" s="1" t="s">
        <v>34</v>
      </c>
    </row>
    <row r="5626" spans="1:18" x14ac:dyDescent="0.35">
      <c r="A5626" s="1" t="s">
        <v>5674</v>
      </c>
      <c r="B5626">
        <v>50</v>
      </c>
      <c r="C5626">
        <v>50</v>
      </c>
      <c r="D5626">
        <v>178.8</v>
      </c>
      <c r="E5626">
        <v>153.19999999999999</v>
      </c>
      <c r="F5626" s="1" t="s">
        <v>50</v>
      </c>
      <c r="G5626" s="1" t="s">
        <v>20</v>
      </c>
      <c r="H5626" s="1" t="s">
        <v>21</v>
      </c>
      <c r="I5626" s="1" t="s">
        <v>21</v>
      </c>
      <c r="J5626" s="1" t="s">
        <v>23</v>
      </c>
      <c r="K5626" s="1" t="s">
        <v>22</v>
      </c>
      <c r="L5626" s="1" t="s">
        <v>36</v>
      </c>
      <c r="M5626" s="1" t="s">
        <v>39</v>
      </c>
      <c r="N5626" s="1" t="s">
        <v>51</v>
      </c>
      <c r="O5626" s="1" t="s">
        <v>27</v>
      </c>
      <c r="P5626">
        <v>163.30000000000001</v>
      </c>
      <c r="Q5626" s="1" t="s">
        <v>50</v>
      </c>
      <c r="R5626" s="1" t="s">
        <v>28</v>
      </c>
    </row>
    <row r="5627" spans="1:18" x14ac:dyDescent="0.35">
      <c r="A5627" s="1" t="s">
        <v>5675</v>
      </c>
      <c r="B5627">
        <v>20</v>
      </c>
      <c r="C5627">
        <v>45</v>
      </c>
      <c r="D5627">
        <v>177.5</v>
      </c>
      <c r="E5627">
        <v>168.6</v>
      </c>
      <c r="F5627" s="1" t="s">
        <v>50</v>
      </c>
      <c r="G5627" s="1" t="s">
        <v>30</v>
      </c>
      <c r="H5627" s="1" t="s">
        <v>21</v>
      </c>
      <c r="I5627" s="1" t="s">
        <v>62</v>
      </c>
      <c r="J5627" s="1" t="s">
        <v>22</v>
      </c>
      <c r="K5627" s="1" t="s">
        <v>23</v>
      </c>
      <c r="L5627" s="1" t="s">
        <v>25</v>
      </c>
      <c r="M5627" s="1" t="s">
        <v>39</v>
      </c>
      <c r="N5627" s="1" t="s">
        <v>51</v>
      </c>
      <c r="O5627" s="1" t="s">
        <v>27</v>
      </c>
      <c r="P5627">
        <v>164.8</v>
      </c>
      <c r="Q5627" s="1" t="s">
        <v>60</v>
      </c>
      <c r="R5627" s="1" t="s">
        <v>52</v>
      </c>
    </row>
    <row r="5628" spans="1:18" x14ac:dyDescent="0.35">
      <c r="A5628" s="1" t="s">
        <v>5676</v>
      </c>
      <c r="B5628">
        <v>31</v>
      </c>
      <c r="C5628">
        <v>33</v>
      </c>
      <c r="D5628">
        <v>172.2</v>
      </c>
      <c r="E5628">
        <v>158.19999999999999</v>
      </c>
      <c r="F5628" s="1" t="s">
        <v>20</v>
      </c>
      <c r="G5628" s="1" t="s">
        <v>30</v>
      </c>
      <c r="H5628" s="1" t="s">
        <v>22</v>
      </c>
      <c r="I5628" s="1" t="s">
        <v>22</v>
      </c>
      <c r="J5628" s="1" t="s">
        <v>22</v>
      </c>
      <c r="K5628" s="1" t="s">
        <v>48</v>
      </c>
      <c r="L5628" s="1" t="s">
        <v>36</v>
      </c>
      <c r="M5628" s="1" t="s">
        <v>32</v>
      </c>
      <c r="N5628" s="1" t="s">
        <v>51</v>
      </c>
      <c r="O5628" s="1" t="s">
        <v>41</v>
      </c>
      <c r="P5628">
        <v>171.2</v>
      </c>
      <c r="Q5628" s="1" t="s">
        <v>60</v>
      </c>
      <c r="R5628" s="1" t="s">
        <v>52</v>
      </c>
    </row>
    <row r="5629" spans="1:18" x14ac:dyDescent="0.35">
      <c r="A5629" s="1" t="s">
        <v>5677</v>
      </c>
      <c r="B5629">
        <v>23</v>
      </c>
      <c r="C5629">
        <v>33</v>
      </c>
      <c r="D5629">
        <v>172.7</v>
      </c>
      <c r="E5629">
        <v>158.30000000000001</v>
      </c>
      <c r="F5629" s="1" t="s">
        <v>42</v>
      </c>
      <c r="G5629" s="1" t="s">
        <v>20</v>
      </c>
      <c r="H5629" s="1" t="s">
        <v>21</v>
      </c>
      <c r="I5629" s="1" t="s">
        <v>22</v>
      </c>
      <c r="J5629" s="1" t="s">
        <v>23</v>
      </c>
      <c r="K5629" s="1" t="s">
        <v>23</v>
      </c>
      <c r="L5629" s="1" t="s">
        <v>25</v>
      </c>
      <c r="M5629" s="1" t="s">
        <v>32</v>
      </c>
      <c r="N5629" s="1" t="s">
        <v>40</v>
      </c>
      <c r="O5629" s="1" t="s">
        <v>41</v>
      </c>
      <c r="P5629">
        <v>171.4</v>
      </c>
      <c r="Q5629" s="1" t="s">
        <v>60</v>
      </c>
      <c r="R5629" s="1" t="s">
        <v>34</v>
      </c>
    </row>
    <row r="5630" spans="1:18" x14ac:dyDescent="0.35">
      <c r="A5630" s="1" t="s">
        <v>5678</v>
      </c>
      <c r="B5630">
        <v>32</v>
      </c>
      <c r="C5630">
        <v>35</v>
      </c>
      <c r="D5630">
        <v>184.9</v>
      </c>
      <c r="E5630">
        <v>168.4</v>
      </c>
      <c r="F5630" s="1" t="s">
        <v>60</v>
      </c>
      <c r="G5630" s="1" t="s">
        <v>30</v>
      </c>
      <c r="H5630" s="1" t="s">
        <v>22</v>
      </c>
      <c r="I5630" s="1" t="s">
        <v>44</v>
      </c>
      <c r="J5630" s="1" t="s">
        <v>47</v>
      </c>
      <c r="K5630" s="1" t="s">
        <v>23</v>
      </c>
      <c r="L5630" s="1" t="s">
        <v>32</v>
      </c>
      <c r="M5630" s="1" t="s">
        <v>39</v>
      </c>
      <c r="N5630" s="1" t="s">
        <v>33</v>
      </c>
      <c r="O5630" s="1" t="s">
        <v>27</v>
      </c>
      <c r="P5630">
        <v>170.3</v>
      </c>
      <c r="Q5630" s="1" t="s">
        <v>30</v>
      </c>
      <c r="R5630" s="1" t="s">
        <v>34</v>
      </c>
    </row>
    <row r="5631" spans="1:18" x14ac:dyDescent="0.35">
      <c r="A5631" s="1" t="s">
        <v>5679</v>
      </c>
      <c r="B5631">
        <v>53</v>
      </c>
      <c r="C5631">
        <v>25</v>
      </c>
      <c r="D5631">
        <v>174.6</v>
      </c>
      <c r="E5631">
        <v>174.4</v>
      </c>
      <c r="F5631" s="1" t="s">
        <v>19</v>
      </c>
      <c r="G5631" s="1" t="s">
        <v>19</v>
      </c>
      <c r="H5631" s="1" t="s">
        <v>22</v>
      </c>
      <c r="I5631" s="1" t="s">
        <v>21</v>
      </c>
      <c r="J5631" s="1" t="s">
        <v>22</v>
      </c>
      <c r="K5631" s="1" t="s">
        <v>47</v>
      </c>
      <c r="L5631" s="1" t="s">
        <v>39</v>
      </c>
      <c r="M5631" s="1" t="s">
        <v>25</v>
      </c>
      <c r="N5631" s="1" t="s">
        <v>51</v>
      </c>
      <c r="O5631" s="1" t="s">
        <v>41</v>
      </c>
      <c r="P5631">
        <v>187.1</v>
      </c>
      <c r="Q5631" s="1" t="s">
        <v>19</v>
      </c>
      <c r="R5631" s="1" t="s">
        <v>52</v>
      </c>
    </row>
    <row r="5632" spans="1:18" x14ac:dyDescent="0.35">
      <c r="A5632" s="1" t="s">
        <v>5680</v>
      </c>
      <c r="B5632">
        <v>40</v>
      </c>
      <c r="C5632">
        <v>33</v>
      </c>
      <c r="D5632">
        <v>183.5</v>
      </c>
      <c r="E5632">
        <v>163</v>
      </c>
      <c r="F5632" s="1" t="s">
        <v>30</v>
      </c>
      <c r="G5632" s="1" t="s">
        <v>19</v>
      </c>
      <c r="H5632" s="1" t="s">
        <v>21</v>
      </c>
      <c r="I5632" s="1" t="s">
        <v>44</v>
      </c>
      <c r="J5632" s="1" t="s">
        <v>48</v>
      </c>
      <c r="K5632" s="1" t="s">
        <v>22</v>
      </c>
      <c r="L5632" s="1" t="s">
        <v>24</v>
      </c>
      <c r="M5632" s="1" t="s">
        <v>24</v>
      </c>
      <c r="N5632" s="1" t="s">
        <v>26</v>
      </c>
      <c r="O5632" s="1" t="s">
        <v>41</v>
      </c>
      <c r="P5632">
        <v>183.9</v>
      </c>
      <c r="Q5632" s="1" t="s">
        <v>30</v>
      </c>
      <c r="R5632" s="1" t="s">
        <v>28</v>
      </c>
    </row>
    <row r="5633" spans="1:18" x14ac:dyDescent="0.35">
      <c r="A5633" s="1" t="s">
        <v>5681</v>
      </c>
      <c r="B5633">
        <v>41</v>
      </c>
      <c r="C5633">
        <v>28</v>
      </c>
      <c r="D5633">
        <v>184</v>
      </c>
      <c r="E5633">
        <v>166.3</v>
      </c>
      <c r="F5633" s="1" t="s">
        <v>42</v>
      </c>
      <c r="G5633" s="1" t="s">
        <v>19</v>
      </c>
      <c r="H5633" s="1" t="s">
        <v>21</v>
      </c>
      <c r="I5633" s="1" t="s">
        <v>22</v>
      </c>
      <c r="J5633" s="1" t="s">
        <v>23</v>
      </c>
      <c r="K5633" s="1" t="s">
        <v>48</v>
      </c>
      <c r="L5633" s="1" t="s">
        <v>39</v>
      </c>
      <c r="M5633" s="1" t="s">
        <v>25</v>
      </c>
      <c r="N5633" s="1" t="s">
        <v>26</v>
      </c>
      <c r="O5633" s="1" t="s">
        <v>27</v>
      </c>
      <c r="P5633">
        <v>174.1</v>
      </c>
      <c r="Q5633" s="1" t="s">
        <v>30</v>
      </c>
      <c r="R5633" s="1" t="s">
        <v>28</v>
      </c>
    </row>
    <row r="5634" spans="1:18" x14ac:dyDescent="0.35">
      <c r="A5634" s="1" t="s">
        <v>5682</v>
      </c>
      <c r="B5634">
        <v>23</v>
      </c>
      <c r="C5634">
        <v>23</v>
      </c>
      <c r="D5634">
        <v>168.5</v>
      </c>
      <c r="E5634">
        <v>154.19999999999999</v>
      </c>
      <c r="F5634" s="1" t="s">
        <v>60</v>
      </c>
      <c r="G5634" s="1" t="s">
        <v>20</v>
      </c>
      <c r="H5634" s="1" t="s">
        <v>44</v>
      </c>
      <c r="I5634" s="1" t="s">
        <v>31</v>
      </c>
      <c r="J5634" s="1" t="s">
        <v>23</v>
      </c>
      <c r="K5634" s="1" t="s">
        <v>22</v>
      </c>
      <c r="L5634" s="1" t="s">
        <v>36</v>
      </c>
      <c r="M5634" s="1" t="s">
        <v>39</v>
      </c>
      <c r="N5634" s="1" t="s">
        <v>40</v>
      </c>
      <c r="O5634" s="1" t="s">
        <v>27</v>
      </c>
      <c r="P5634">
        <v>152.69999999999999</v>
      </c>
      <c r="Q5634" s="1" t="s">
        <v>60</v>
      </c>
      <c r="R5634" s="1" t="s">
        <v>52</v>
      </c>
    </row>
    <row r="5635" spans="1:18" x14ac:dyDescent="0.35">
      <c r="A5635" s="1" t="s">
        <v>5683</v>
      </c>
      <c r="B5635">
        <v>37</v>
      </c>
      <c r="C5635">
        <v>18</v>
      </c>
      <c r="D5635">
        <v>179.1</v>
      </c>
      <c r="E5635">
        <v>165.4</v>
      </c>
      <c r="F5635" s="1" t="s">
        <v>19</v>
      </c>
      <c r="G5635" s="1" t="s">
        <v>60</v>
      </c>
      <c r="H5635" s="1" t="s">
        <v>31</v>
      </c>
      <c r="I5635" s="1" t="s">
        <v>22</v>
      </c>
      <c r="J5635" s="1" t="s">
        <v>48</v>
      </c>
      <c r="K5635" s="1" t="s">
        <v>47</v>
      </c>
      <c r="L5635" s="1" t="s">
        <v>39</v>
      </c>
      <c r="M5635" s="1" t="s">
        <v>32</v>
      </c>
      <c r="N5635" s="1" t="s">
        <v>51</v>
      </c>
      <c r="O5635" s="1" t="s">
        <v>27</v>
      </c>
      <c r="P5635">
        <v>168.6</v>
      </c>
      <c r="Q5635" s="1" t="s">
        <v>20</v>
      </c>
      <c r="R5635" s="1" t="s">
        <v>34</v>
      </c>
    </row>
    <row r="5636" spans="1:18" x14ac:dyDescent="0.35">
      <c r="A5636" s="1" t="s">
        <v>5684</v>
      </c>
      <c r="B5636">
        <v>24</v>
      </c>
      <c r="C5636">
        <v>29</v>
      </c>
      <c r="D5636">
        <v>166.4</v>
      </c>
      <c r="E5636">
        <v>166.1</v>
      </c>
      <c r="F5636" s="1" t="s">
        <v>19</v>
      </c>
      <c r="G5636" s="1" t="s">
        <v>20</v>
      </c>
      <c r="H5636" s="1" t="s">
        <v>22</v>
      </c>
      <c r="I5636" s="1" t="s">
        <v>22</v>
      </c>
      <c r="J5636" s="1" t="s">
        <v>23</v>
      </c>
      <c r="K5636" s="1" t="s">
        <v>47</v>
      </c>
      <c r="L5636" s="1" t="s">
        <v>32</v>
      </c>
      <c r="M5636" s="1" t="s">
        <v>32</v>
      </c>
      <c r="N5636" s="1" t="s">
        <v>51</v>
      </c>
      <c r="O5636" s="1" t="s">
        <v>41</v>
      </c>
      <c r="P5636">
        <v>182.5</v>
      </c>
      <c r="Q5636" s="1" t="s">
        <v>20</v>
      </c>
      <c r="R5636" s="1" t="s">
        <v>52</v>
      </c>
    </row>
    <row r="5637" spans="1:18" x14ac:dyDescent="0.35">
      <c r="A5637" s="1" t="s">
        <v>5685</v>
      </c>
      <c r="B5637">
        <v>38</v>
      </c>
      <c r="C5637">
        <v>45</v>
      </c>
      <c r="D5637">
        <v>185.3</v>
      </c>
      <c r="E5637">
        <v>155.30000000000001</v>
      </c>
      <c r="F5637" s="1" t="s">
        <v>50</v>
      </c>
      <c r="G5637" s="1" t="s">
        <v>30</v>
      </c>
      <c r="H5637" s="1" t="s">
        <v>44</v>
      </c>
      <c r="I5637" s="1" t="s">
        <v>22</v>
      </c>
      <c r="J5637" s="1" t="s">
        <v>23</v>
      </c>
      <c r="K5637" s="1" t="s">
        <v>23</v>
      </c>
      <c r="L5637" s="1" t="s">
        <v>25</v>
      </c>
      <c r="M5637" s="1" t="s">
        <v>24</v>
      </c>
      <c r="N5637" s="1" t="s">
        <v>40</v>
      </c>
      <c r="O5637" s="1" t="s">
        <v>27</v>
      </c>
      <c r="P5637">
        <v>163.5</v>
      </c>
      <c r="Q5637" s="1" t="s">
        <v>60</v>
      </c>
      <c r="R5637" s="1" t="s">
        <v>28</v>
      </c>
    </row>
    <row r="5638" spans="1:18" x14ac:dyDescent="0.35">
      <c r="A5638" s="1" t="s">
        <v>5686</v>
      </c>
      <c r="B5638">
        <v>21</v>
      </c>
      <c r="C5638">
        <v>34</v>
      </c>
      <c r="D5638">
        <v>175.3</v>
      </c>
      <c r="E5638">
        <v>157.80000000000001</v>
      </c>
      <c r="F5638" s="1" t="s">
        <v>20</v>
      </c>
      <c r="G5638" s="1" t="s">
        <v>50</v>
      </c>
      <c r="H5638" s="1" t="s">
        <v>22</v>
      </c>
      <c r="I5638" s="1" t="s">
        <v>44</v>
      </c>
      <c r="J5638" s="1" t="s">
        <v>22</v>
      </c>
      <c r="K5638" s="1" t="s">
        <v>22</v>
      </c>
      <c r="L5638" s="1" t="s">
        <v>24</v>
      </c>
      <c r="M5638" s="1" t="s">
        <v>39</v>
      </c>
      <c r="N5638" s="1" t="s">
        <v>45</v>
      </c>
      <c r="O5638" s="1" t="s">
        <v>27</v>
      </c>
      <c r="P5638">
        <v>160.1</v>
      </c>
      <c r="Q5638" s="1" t="s">
        <v>20</v>
      </c>
      <c r="R5638" s="1" t="s">
        <v>34</v>
      </c>
    </row>
    <row r="5639" spans="1:18" x14ac:dyDescent="0.35">
      <c r="A5639" s="1" t="s">
        <v>5687</v>
      </c>
      <c r="B5639">
        <v>31</v>
      </c>
      <c r="C5639">
        <v>18</v>
      </c>
      <c r="D5639">
        <v>175</v>
      </c>
      <c r="E5639">
        <v>168.3</v>
      </c>
      <c r="F5639" s="1" t="s">
        <v>50</v>
      </c>
      <c r="G5639" s="1" t="s">
        <v>42</v>
      </c>
      <c r="H5639" s="1" t="s">
        <v>44</v>
      </c>
      <c r="I5639" s="1" t="s">
        <v>22</v>
      </c>
      <c r="J5639" s="1" t="s">
        <v>22</v>
      </c>
      <c r="K5639" s="1" t="s">
        <v>47</v>
      </c>
      <c r="L5639" s="1" t="s">
        <v>32</v>
      </c>
      <c r="M5639" s="1" t="s">
        <v>25</v>
      </c>
      <c r="N5639" s="1" t="s">
        <v>40</v>
      </c>
      <c r="O5639" s="1" t="s">
        <v>41</v>
      </c>
      <c r="P5639">
        <v>173.3</v>
      </c>
      <c r="Q5639" s="1" t="s">
        <v>38</v>
      </c>
      <c r="R5639" s="1" t="s">
        <v>34</v>
      </c>
    </row>
    <row r="5640" spans="1:18" x14ac:dyDescent="0.35">
      <c r="A5640" s="1" t="s">
        <v>5688</v>
      </c>
      <c r="B5640">
        <v>36</v>
      </c>
      <c r="C5640">
        <v>49</v>
      </c>
      <c r="D5640">
        <v>167.9</v>
      </c>
      <c r="E5640">
        <v>159.30000000000001</v>
      </c>
      <c r="F5640" s="1" t="s">
        <v>30</v>
      </c>
      <c r="G5640" s="1" t="s">
        <v>30</v>
      </c>
      <c r="H5640" s="1" t="s">
        <v>22</v>
      </c>
      <c r="I5640" s="1" t="s">
        <v>31</v>
      </c>
      <c r="J5640" s="1" t="s">
        <v>22</v>
      </c>
      <c r="K5640" s="1" t="s">
        <v>48</v>
      </c>
      <c r="L5640" s="1" t="s">
        <v>36</v>
      </c>
      <c r="M5640" s="1" t="s">
        <v>24</v>
      </c>
      <c r="N5640" s="1" t="s">
        <v>40</v>
      </c>
      <c r="O5640" s="1" t="s">
        <v>27</v>
      </c>
      <c r="P5640">
        <v>163</v>
      </c>
      <c r="Q5640" s="1" t="s">
        <v>30</v>
      </c>
      <c r="R5640" s="1" t="s">
        <v>28</v>
      </c>
    </row>
    <row r="5641" spans="1:18" x14ac:dyDescent="0.35">
      <c r="A5641" s="1" t="s">
        <v>5689</v>
      </c>
      <c r="B5641">
        <v>29</v>
      </c>
      <c r="C5641">
        <v>25</v>
      </c>
      <c r="D5641">
        <v>169.8</v>
      </c>
      <c r="E5641">
        <v>169.5</v>
      </c>
      <c r="F5641" s="1" t="s">
        <v>30</v>
      </c>
      <c r="G5641" s="1" t="s">
        <v>20</v>
      </c>
      <c r="H5641" s="1" t="s">
        <v>22</v>
      </c>
      <c r="I5641" s="1" t="s">
        <v>62</v>
      </c>
      <c r="J5641" s="1" t="s">
        <v>22</v>
      </c>
      <c r="K5641" s="1" t="s">
        <v>23</v>
      </c>
      <c r="L5641" s="1" t="s">
        <v>32</v>
      </c>
      <c r="M5641" s="1" t="s">
        <v>39</v>
      </c>
      <c r="N5641" s="1" t="s">
        <v>45</v>
      </c>
      <c r="O5641" s="1" t="s">
        <v>41</v>
      </c>
      <c r="P5641">
        <v>180.8</v>
      </c>
      <c r="Q5641" s="1" t="s">
        <v>60</v>
      </c>
      <c r="R5641" s="1" t="s">
        <v>52</v>
      </c>
    </row>
    <row r="5642" spans="1:18" x14ac:dyDescent="0.35">
      <c r="A5642" s="1" t="s">
        <v>5690</v>
      </c>
      <c r="B5642">
        <v>53</v>
      </c>
      <c r="C5642">
        <v>41</v>
      </c>
      <c r="D5642">
        <v>175.6</v>
      </c>
      <c r="E5642">
        <v>161.1</v>
      </c>
      <c r="F5642" s="1" t="s">
        <v>19</v>
      </c>
      <c r="G5642" s="1" t="s">
        <v>30</v>
      </c>
      <c r="H5642" s="1" t="s">
        <v>22</v>
      </c>
      <c r="I5642" s="1" t="s">
        <v>22</v>
      </c>
      <c r="J5642" s="1" t="s">
        <v>23</v>
      </c>
      <c r="K5642" s="1" t="s">
        <v>48</v>
      </c>
      <c r="L5642" s="1" t="s">
        <v>32</v>
      </c>
      <c r="M5642" s="1" t="s">
        <v>36</v>
      </c>
      <c r="N5642" s="1" t="s">
        <v>26</v>
      </c>
      <c r="O5642" s="1" t="s">
        <v>27</v>
      </c>
      <c r="P5642">
        <v>161.30000000000001</v>
      </c>
      <c r="Q5642" s="1" t="s">
        <v>30</v>
      </c>
      <c r="R5642" s="1" t="s">
        <v>28</v>
      </c>
    </row>
    <row r="5643" spans="1:18" x14ac:dyDescent="0.35">
      <c r="A5643" s="1" t="s">
        <v>5691</v>
      </c>
      <c r="B5643">
        <v>25</v>
      </c>
      <c r="C5643">
        <v>27</v>
      </c>
      <c r="D5643">
        <v>174.6</v>
      </c>
      <c r="E5643">
        <v>160.80000000000001</v>
      </c>
      <c r="F5643" s="1" t="s">
        <v>19</v>
      </c>
      <c r="G5643" s="1" t="s">
        <v>19</v>
      </c>
      <c r="H5643" s="1" t="s">
        <v>22</v>
      </c>
      <c r="I5643" s="1" t="s">
        <v>44</v>
      </c>
      <c r="J5643" s="1" t="s">
        <v>22</v>
      </c>
      <c r="K5643" s="1" t="s">
        <v>23</v>
      </c>
      <c r="L5643" s="1" t="s">
        <v>36</v>
      </c>
      <c r="M5643" s="1" t="s">
        <v>36</v>
      </c>
      <c r="N5643" s="1" t="s">
        <v>40</v>
      </c>
      <c r="O5643" s="1" t="s">
        <v>27</v>
      </c>
      <c r="P5643">
        <v>166.1</v>
      </c>
      <c r="Q5643" s="1" t="s">
        <v>19</v>
      </c>
      <c r="R5643" s="1" t="s">
        <v>34</v>
      </c>
    </row>
    <row r="5644" spans="1:18" x14ac:dyDescent="0.35">
      <c r="A5644" s="1" t="s">
        <v>5692</v>
      </c>
      <c r="B5644">
        <v>27</v>
      </c>
      <c r="C5644">
        <v>27</v>
      </c>
      <c r="D5644">
        <v>171.3</v>
      </c>
      <c r="E5644">
        <v>166.9</v>
      </c>
      <c r="F5644" s="1" t="s">
        <v>19</v>
      </c>
      <c r="G5644" s="1" t="s">
        <v>19</v>
      </c>
      <c r="H5644" s="1" t="s">
        <v>22</v>
      </c>
      <c r="I5644" s="1" t="s">
        <v>31</v>
      </c>
      <c r="J5644" s="1" t="s">
        <v>23</v>
      </c>
      <c r="K5644" s="1" t="s">
        <v>47</v>
      </c>
      <c r="L5644" s="1" t="s">
        <v>32</v>
      </c>
      <c r="M5644" s="1" t="s">
        <v>25</v>
      </c>
      <c r="N5644" s="1" t="s">
        <v>26</v>
      </c>
      <c r="O5644" s="1" t="s">
        <v>41</v>
      </c>
      <c r="P5644">
        <v>175</v>
      </c>
      <c r="Q5644" s="1" t="s">
        <v>54</v>
      </c>
      <c r="R5644" s="1" t="s">
        <v>34</v>
      </c>
    </row>
    <row r="5645" spans="1:18" x14ac:dyDescent="0.35">
      <c r="A5645" s="1" t="s">
        <v>5693</v>
      </c>
      <c r="B5645">
        <v>30</v>
      </c>
      <c r="C5645">
        <v>42</v>
      </c>
      <c r="D5645">
        <v>180.1</v>
      </c>
      <c r="E5645">
        <v>173.3</v>
      </c>
      <c r="F5645" s="1" t="s">
        <v>42</v>
      </c>
      <c r="G5645" s="1" t="s">
        <v>30</v>
      </c>
      <c r="H5645" s="1" t="s">
        <v>22</v>
      </c>
      <c r="I5645" s="1" t="s">
        <v>22</v>
      </c>
      <c r="J5645" s="1" t="s">
        <v>22</v>
      </c>
      <c r="K5645" s="1" t="s">
        <v>23</v>
      </c>
      <c r="L5645" s="1" t="s">
        <v>25</v>
      </c>
      <c r="M5645" s="1" t="s">
        <v>24</v>
      </c>
      <c r="N5645" s="1" t="s">
        <v>51</v>
      </c>
      <c r="O5645" s="1" t="s">
        <v>41</v>
      </c>
      <c r="P5645">
        <v>192.8</v>
      </c>
      <c r="Q5645" s="1" t="s">
        <v>30</v>
      </c>
      <c r="R5645" s="1" t="s">
        <v>34</v>
      </c>
    </row>
    <row r="5646" spans="1:18" x14ac:dyDescent="0.35">
      <c r="A5646" s="1" t="s">
        <v>5694</v>
      </c>
      <c r="B5646">
        <v>31</v>
      </c>
      <c r="C5646">
        <v>27</v>
      </c>
      <c r="D5646">
        <v>174</v>
      </c>
      <c r="E5646">
        <v>165</v>
      </c>
      <c r="F5646" s="1" t="s">
        <v>50</v>
      </c>
      <c r="G5646" s="1" t="s">
        <v>30</v>
      </c>
      <c r="H5646" s="1" t="s">
        <v>22</v>
      </c>
      <c r="I5646" s="1" t="s">
        <v>22</v>
      </c>
      <c r="J5646" s="1" t="s">
        <v>22</v>
      </c>
      <c r="K5646" s="1" t="s">
        <v>47</v>
      </c>
      <c r="L5646" s="1" t="s">
        <v>32</v>
      </c>
      <c r="M5646" s="1" t="s">
        <v>32</v>
      </c>
      <c r="N5646" s="1" t="s">
        <v>51</v>
      </c>
      <c r="O5646" s="1" t="s">
        <v>27</v>
      </c>
      <c r="P5646">
        <v>155.9</v>
      </c>
      <c r="Q5646" s="1" t="s">
        <v>60</v>
      </c>
      <c r="R5646" s="1" t="s">
        <v>52</v>
      </c>
    </row>
    <row r="5647" spans="1:18" x14ac:dyDescent="0.35">
      <c r="A5647" s="1" t="s">
        <v>5695</v>
      </c>
      <c r="B5647">
        <v>28</v>
      </c>
      <c r="C5647">
        <v>36</v>
      </c>
      <c r="D5647">
        <v>166.9</v>
      </c>
      <c r="E5647">
        <v>162</v>
      </c>
      <c r="F5647" s="1" t="s">
        <v>60</v>
      </c>
      <c r="G5647" s="1" t="s">
        <v>30</v>
      </c>
      <c r="H5647" s="1" t="s">
        <v>22</v>
      </c>
      <c r="I5647" s="1" t="s">
        <v>22</v>
      </c>
      <c r="J5647" s="1" t="s">
        <v>23</v>
      </c>
      <c r="K5647" s="1" t="s">
        <v>23</v>
      </c>
      <c r="L5647" s="1" t="s">
        <v>36</v>
      </c>
      <c r="M5647" s="1" t="s">
        <v>39</v>
      </c>
      <c r="N5647" s="1" t="s">
        <v>40</v>
      </c>
      <c r="O5647" s="1" t="s">
        <v>27</v>
      </c>
      <c r="P5647">
        <v>151.1</v>
      </c>
      <c r="Q5647" s="1" t="s">
        <v>60</v>
      </c>
      <c r="R5647" s="1" t="s">
        <v>34</v>
      </c>
    </row>
    <row r="5648" spans="1:18" x14ac:dyDescent="0.35">
      <c r="A5648" s="1" t="s">
        <v>5696</v>
      </c>
      <c r="B5648">
        <v>21</v>
      </c>
      <c r="C5648">
        <v>32</v>
      </c>
      <c r="D5648">
        <v>179</v>
      </c>
      <c r="E5648">
        <v>168.6</v>
      </c>
      <c r="F5648" s="1" t="s">
        <v>20</v>
      </c>
      <c r="G5648" s="1" t="s">
        <v>19</v>
      </c>
      <c r="H5648" s="1" t="s">
        <v>22</v>
      </c>
      <c r="I5648" s="1" t="s">
        <v>22</v>
      </c>
      <c r="J5648" s="1" t="s">
        <v>23</v>
      </c>
      <c r="K5648" s="1" t="s">
        <v>23</v>
      </c>
      <c r="L5648" s="1" t="s">
        <v>32</v>
      </c>
      <c r="M5648" s="1" t="s">
        <v>32</v>
      </c>
      <c r="N5648" s="1" t="s">
        <v>40</v>
      </c>
      <c r="O5648" s="1" t="s">
        <v>27</v>
      </c>
      <c r="P5648">
        <v>177</v>
      </c>
      <c r="Q5648" s="1" t="s">
        <v>20</v>
      </c>
      <c r="R5648" s="1" t="s">
        <v>34</v>
      </c>
    </row>
    <row r="5649" spans="1:18" x14ac:dyDescent="0.35">
      <c r="A5649" s="1" t="s">
        <v>5697</v>
      </c>
      <c r="B5649">
        <v>27</v>
      </c>
      <c r="C5649">
        <v>33</v>
      </c>
      <c r="D5649">
        <v>165.9</v>
      </c>
      <c r="E5649">
        <v>169</v>
      </c>
      <c r="F5649" s="1" t="s">
        <v>19</v>
      </c>
      <c r="G5649" s="1" t="s">
        <v>30</v>
      </c>
      <c r="H5649" s="1" t="s">
        <v>22</v>
      </c>
      <c r="I5649" s="1" t="s">
        <v>22</v>
      </c>
      <c r="J5649" s="1" t="s">
        <v>23</v>
      </c>
      <c r="K5649" s="1" t="s">
        <v>22</v>
      </c>
      <c r="L5649" s="1" t="s">
        <v>39</v>
      </c>
      <c r="M5649" s="1" t="s">
        <v>32</v>
      </c>
      <c r="N5649" s="1" t="s">
        <v>51</v>
      </c>
      <c r="O5649" s="1" t="s">
        <v>41</v>
      </c>
      <c r="P5649">
        <v>174.6</v>
      </c>
      <c r="Q5649" s="1" t="s">
        <v>30</v>
      </c>
      <c r="R5649" s="1" t="s">
        <v>52</v>
      </c>
    </row>
    <row r="5650" spans="1:18" x14ac:dyDescent="0.35">
      <c r="A5650" s="1" t="s">
        <v>5698</v>
      </c>
      <c r="B5650">
        <v>30</v>
      </c>
      <c r="C5650">
        <v>19</v>
      </c>
      <c r="D5650">
        <v>160.5</v>
      </c>
      <c r="E5650">
        <v>164.2</v>
      </c>
      <c r="F5650" s="1" t="s">
        <v>30</v>
      </c>
      <c r="G5650" s="1" t="s">
        <v>20</v>
      </c>
      <c r="H5650" s="1" t="s">
        <v>22</v>
      </c>
      <c r="I5650" s="1" t="s">
        <v>21</v>
      </c>
      <c r="J5650" s="1" t="s">
        <v>48</v>
      </c>
      <c r="K5650" s="1" t="s">
        <v>23</v>
      </c>
      <c r="L5650" s="1" t="s">
        <v>24</v>
      </c>
      <c r="M5650" s="1" t="s">
        <v>32</v>
      </c>
      <c r="N5650" s="1" t="s">
        <v>40</v>
      </c>
      <c r="O5650" s="1" t="s">
        <v>27</v>
      </c>
      <c r="P5650">
        <v>155.6</v>
      </c>
      <c r="Q5650" s="1" t="s">
        <v>60</v>
      </c>
      <c r="R5650" s="1" t="s">
        <v>34</v>
      </c>
    </row>
    <row r="5651" spans="1:18" x14ac:dyDescent="0.35">
      <c r="A5651" s="1" t="s">
        <v>5699</v>
      </c>
      <c r="B5651">
        <v>55</v>
      </c>
      <c r="C5651">
        <v>46</v>
      </c>
      <c r="D5651">
        <v>174.7</v>
      </c>
      <c r="E5651">
        <v>163.30000000000001</v>
      </c>
      <c r="F5651" s="1" t="s">
        <v>30</v>
      </c>
      <c r="G5651" s="1" t="s">
        <v>30</v>
      </c>
      <c r="H5651" s="1" t="s">
        <v>21</v>
      </c>
      <c r="I5651" s="1" t="s">
        <v>22</v>
      </c>
      <c r="J5651" s="1" t="s">
        <v>22</v>
      </c>
      <c r="K5651" s="1" t="s">
        <v>22</v>
      </c>
      <c r="L5651" s="1" t="s">
        <v>39</v>
      </c>
      <c r="M5651" s="1" t="s">
        <v>39</v>
      </c>
      <c r="N5651" s="1" t="s">
        <v>65</v>
      </c>
      <c r="O5651" s="1" t="s">
        <v>27</v>
      </c>
      <c r="P5651">
        <v>154.19999999999999</v>
      </c>
      <c r="Q5651" s="1" t="s">
        <v>30</v>
      </c>
      <c r="R5651" s="1" t="s">
        <v>28</v>
      </c>
    </row>
    <row r="5652" spans="1:18" x14ac:dyDescent="0.35">
      <c r="A5652" s="1" t="s">
        <v>5700</v>
      </c>
      <c r="B5652">
        <v>29</v>
      </c>
      <c r="C5652">
        <v>21</v>
      </c>
      <c r="D5652">
        <v>166.8</v>
      </c>
      <c r="E5652">
        <v>165.2</v>
      </c>
      <c r="F5652" s="1" t="s">
        <v>19</v>
      </c>
      <c r="G5652" s="1" t="s">
        <v>20</v>
      </c>
      <c r="H5652" s="1" t="s">
        <v>31</v>
      </c>
      <c r="I5652" s="1" t="s">
        <v>31</v>
      </c>
      <c r="J5652" s="1" t="s">
        <v>22</v>
      </c>
      <c r="K5652" s="1" t="s">
        <v>23</v>
      </c>
      <c r="L5652" s="1" t="s">
        <v>25</v>
      </c>
      <c r="M5652" s="1" t="s">
        <v>36</v>
      </c>
      <c r="N5652" s="1" t="s">
        <v>51</v>
      </c>
      <c r="O5652" s="1" t="s">
        <v>27</v>
      </c>
      <c r="P5652">
        <v>154.9</v>
      </c>
      <c r="Q5652" s="1" t="s">
        <v>20</v>
      </c>
      <c r="R5652" s="1" t="s">
        <v>52</v>
      </c>
    </row>
    <row r="5653" spans="1:18" x14ac:dyDescent="0.35">
      <c r="A5653" s="1" t="s">
        <v>5701</v>
      </c>
      <c r="B5653">
        <v>40</v>
      </c>
      <c r="C5653">
        <v>46</v>
      </c>
      <c r="D5653">
        <v>175.2</v>
      </c>
      <c r="E5653">
        <v>152.4</v>
      </c>
      <c r="F5653" s="1" t="s">
        <v>19</v>
      </c>
      <c r="G5653" s="1" t="s">
        <v>19</v>
      </c>
      <c r="H5653" s="1" t="s">
        <v>21</v>
      </c>
      <c r="I5653" s="1" t="s">
        <v>21</v>
      </c>
      <c r="J5653" s="1" t="s">
        <v>23</v>
      </c>
      <c r="K5653" s="1" t="s">
        <v>22</v>
      </c>
      <c r="L5653" s="1" t="s">
        <v>25</v>
      </c>
      <c r="M5653" s="1" t="s">
        <v>32</v>
      </c>
      <c r="N5653" s="1" t="s">
        <v>40</v>
      </c>
      <c r="O5653" s="1" t="s">
        <v>41</v>
      </c>
      <c r="P5653">
        <v>165.2</v>
      </c>
      <c r="Q5653" s="1" t="s">
        <v>19</v>
      </c>
      <c r="R5653" s="1" t="s">
        <v>34</v>
      </c>
    </row>
    <row r="5654" spans="1:18" x14ac:dyDescent="0.35">
      <c r="A5654" s="1" t="s">
        <v>5702</v>
      </c>
      <c r="B5654">
        <v>39</v>
      </c>
      <c r="C5654">
        <v>48</v>
      </c>
      <c r="D5654">
        <v>179.7</v>
      </c>
      <c r="E5654">
        <v>154.69999999999999</v>
      </c>
      <c r="F5654" s="1" t="s">
        <v>19</v>
      </c>
      <c r="G5654" s="1" t="s">
        <v>20</v>
      </c>
      <c r="H5654" s="1" t="s">
        <v>22</v>
      </c>
      <c r="I5654" s="1" t="s">
        <v>21</v>
      </c>
      <c r="J5654" s="1" t="s">
        <v>23</v>
      </c>
      <c r="K5654" s="1" t="s">
        <v>22</v>
      </c>
      <c r="L5654" s="1" t="s">
        <v>32</v>
      </c>
      <c r="M5654" s="1" t="s">
        <v>25</v>
      </c>
      <c r="N5654" s="1" t="s">
        <v>51</v>
      </c>
      <c r="O5654" s="1" t="s">
        <v>41</v>
      </c>
      <c r="P5654">
        <v>165.5</v>
      </c>
      <c r="Q5654" s="1" t="s">
        <v>20</v>
      </c>
      <c r="R5654" s="1" t="s">
        <v>34</v>
      </c>
    </row>
    <row r="5655" spans="1:18" x14ac:dyDescent="0.35">
      <c r="A5655" s="1" t="s">
        <v>5703</v>
      </c>
      <c r="B5655">
        <v>27</v>
      </c>
      <c r="C5655">
        <v>34</v>
      </c>
      <c r="D5655">
        <v>180.9</v>
      </c>
      <c r="E5655">
        <v>162.4</v>
      </c>
      <c r="F5655" s="1" t="s">
        <v>38</v>
      </c>
      <c r="G5655" s="1" t="s">
        <v>19</v>
      </c>
      <c r="H5655" s="1" t="s">
        <v>22</v>
      </c>
      <c r="I5655" s="1" t="s">
        <v>31</v>
      </c>
      <c r="J5655" s="1" t="s">
        <v>22</v>
      </c>
      <c r="K5655" s="1" t="s">
        <v>23</v>
      </c>
      <c r="L5655" s="1" t="s">
        <v>24</v>
      </c>
      <c r="M5655" s="1" t="s">
        <v>25</v>
      </c>
      <c r="N5655" s="1" t="s">
        <v>26</v>
      </c>
      <c r="O5655" s="1" t="s">
        <v>41</v>
      </c>
      <c r="P5655">
        <v>175.2</v>
      </c>
      <c r="Q5655" s="1" t="s">
        <v>20</v>
      </c>
      <c r="R5655" s="1" t="s">
        <v>28</v>
      </c>
    </row>
    <row r="5656" spans="1:18" x14ac:dyDescent="0.35">
      <c r="A5656" s="1" t="s">
        <v>5704</v>
      </c>
      <c r="B5656">
        <v>55</v>
      </c>
      <c r="C5656">
        <v>27</v>
      </c>
      <c r="D5656">
        <v>177.5</v>
      </c>
      <c r="E5656">
        <v>156.4</v>
      </c>
      <c r="F5656" s="1" t="s">
        <v>30</v>
      </c>
      <c r="G5656" s="1" t="s">
        <v>60</v>
      </c>
      <c r="H5656" s="1" t="s">
        <v>44</v>
      </c>
      <c r="I5656" s="1" t="s">
        <v>31</v>
      </c>
      <c r="J5656" s="1" t="s">
        <v>48</v>
      </c>
      <c r="K5656" s="1" t="s">
        <v>23</v>
      </c>
      <c r="L5656" s="1" t="s">
        <v>25</v>
      </c>
      <c r="M5656" s="1" t="s">
        <v>24</v>
      </c>
      <c r="N5656" s="1" t="s">
        <v>65</v>
      </c>
      <c r="O5656" s="1" t="s">
        <v>27</v>
      </c>
      <c r="P5656">
        <v>159.19999999999999</v>
      </c>
      <c r="Q5656" s="1" t="s">
        <v>60</v>
      </c>
      <c r="R5656" s="1" t="s">
        <v>28</v>
      </c>
    </row>
    <row r="5657" spans="1:18" x14ac:dyDescent="0.35">
      <c r="A5657" s="1" t="s">
        <v>5705</v>
      </c>
      <c r="B5657">
        <v>48</v>
      </c>
      <c r="C5657">
        <v>44</v>
      </c>
      <c r="D5657">
        <v>164.7</v>
      </c>
      <c r="E5657">
        <v>161.19999999999999</v>
      </c>
      <c r="F5657" s="1" t="s">
        <v>20</v>
      </c>
      <c r="G5657" s="1" t="s">
        <v>20</v>
      </c>
      <c r="H5657" s="1" t="s">
        <v>22</v>
      </c>
      <c r="I5657" s="1" t="s">
        <v>21</v>
      </c>
      <c r="J5657" s="1" t="s">
        <v>23</v>
      </c>
      <c r="K5657" s="1" t="s">
        <v>22</v>
      </c>
      <c r="L5657" s="1" t="s">
        <v>25</v>
      </c>
      <c r="M5657" s="1" t="s">
        <v>25</v>
      </c>
      <c r="N5657" s="1" t="s">
        <v>51</v>
      </c>
      <c r="O5657" s="1" t="s">
        <v>27</v>
      </c>
      <c r="P5657">
        <v>164</v>
      </c>
      <c r="Q5657" s="1" t="s">
        <v>20</v>
      </c>
      <c r="R5657" s="1" t="s">
        <v>34</v>
      </c>
    </row>
    <row r="5658" spans="1:18" x14ac:dyDescent="0.35">
      <c r="A5658" s="1" t="s">
        <v>5706</v>
      </c>
      <c r="B5658">
        <v>31</v>
      </c>
      <c r="C5658">
        <v>32</v>
      </c>
      <c r="D5658">
        <v>169</v>
      </c>
      <c r="E5658">
        <v>162.19999999999999</v>
      </c>
      <c r="F5658" s="1" t="s">
        <v>30</v>
      </c>
      <c r="G5658" s="1" t="s">
        <v>19</v>
      </c>
      <c r="H5658" s="1" t="s">
        <v>31</v>
      </c>
      <c r="I5658" s="1" t="s">
        <v>22</v>
      </c>
      <c r="J5658" s="1" t="s">
        <v>47</v>
      </c>
      <c r="K5658" s="1" t="s">
        <v>23</v>
      </c>
      <c r="L5658" s="1" t="s">
        <v>36</v>
      </c>
      <c r="M5658" s="1" t="s">
        <v>36</v>
      </c>
      <c r="N5658" s="1" t="s">
        <v>51</v>
      </c>
      <c r="O5658" s="1" t="s">
        <v>27</v>
      </c>
      <c r="P5658">
        <v>163.4</v>
      </c>
      <c r="Q5658" s="1" t="s">
        <v>42</v>
      </c>
      <c r="R5658" s="1" t="s">
        <v>52</v>
      </c>
    </row>
    <row r="5659" spans="1:18" x14ac:dyDescent="0.35">
      <c r="A5659" s="1" t="s">
        <v>5707</v>
      </c>
      <c r="B5659">
        <v>33</v>
      </c>
      <c r="C5659">
        <v>48</v>
      </c>
      <c r="D5659">
        <v>174</v>
      </c>
      <c r="E5659">
        <v>155.1</v>
      </c>
      <c r="F5659" s="1" t="s">
        <v>50</v>
      </c>
      <c r="G5659" s="1" t="s">
        <v>19</v>
      </c>
      <c r="H5659" s="1" t="s">
        <v>31</v>
      </c>
      <c r="I5659" s="1" t="s">
        <v>31</v>
      </c>
      <c r="J5659" s="1" t="s">
        <v>48</v>
      </c>
      <c r="K5659" s="1" t="s">
        <v>22</v>
      </c>
      <c r="L5659" s="1" t="s">
        <v>24</v>
      </c>
      <c r="M5659" s="1" t="s">
        <v>25</v>
      </c>
      <c r="N5659" s="1" t="s">
        <v>33</v>
      </c>
      <c r="O5659" s="1" t="s">
        <v>41</v>
      </c>
      <c r="P5659">
        <v>174.5</v>
      </c>
      <c r="Q5659" s="1" t="s">
        <v>50</v>
      </c>
      <c r="R5659" s="1" t="s">
        <v>34</v>
      </c>
    </row>
    <row r="5660" spans="1:18" x14ac:dyDescent="0.35">
      <c r="A5660" s="1" t="s">
        <v>5708</v>
      </c>
      <c r="B5660">
        <v>40</v>
      </c>
      <c r="C5660">
        <v>38</v>
      </c>
      <c r="D5660">
        <v>174.1</v>
      </c>
      <c r="E5660">
        <v>164.6</v>
      </c>
      <c r="F5660" s="1" t="s">
        <v>20</v>
      </c>
      <c r="G5660" s="1" t="s">
        <v>19</v>
      </c>
      <c r="H5660" s="1" t="s">
        <v>31</v>
      </c>
      <c r="I5660" s="1" t="s">
        <v>62</v>
      </c>
      <c r="J5660" s="1" t="s">
        <v>48</v>
      </c>
      <c r="K5660" s="1" t="s">
        <v>23</v>
      </c>
      <c r="L5660" s="1" t="s">
        <v>25</v>
      </c>
      <c r="M5660" s="1" t="s">
        <v>25</v>
      </c>
      <c r="N5660" s="1" t="s">
        <v>51</v>
      </c>
      <c r="O5660" s="1" t="s">
        <v>27</v>
      </c>
      <c r="P5660">
        <v>162.69999999999999</v>
      </c>
      <c r="Q5660" s="1" t="s">
        <v>50</v>
      </c>
      <c r="R5660" s="1" t="s">
        <v>52</v>
      </c>
    </row>
    <row r="5661" spans="1:18" x14ac:dyDescent="0.35">
      <c r="A5661" s="1" t="s">
        <v>5709</v>
      </c>
      <c r="B5661">
        <v>41</v>
      </c>
      <c r="C5661">
        <v>43</v>
      </c>
      <c r="D5661">
        <v>167.4</v>
      </c>
      <c r="E5661">
        <v>149.6</v>
      </c>
      <c r="F5661" s="1" t="s">
        <v>20</v>
      </c>
      <c r="G5661" s="1" t="s">
        <v>60</v>
      </c>
      <c r="H5661" s="1" t="s">
        <v>44</v>
      </c>
      <c r="I5661" s="1" t="s">
        <v>21</v>
      </c>
      <c r="J5661" s="1" t="s">
        <v>23</v>
      </c>
      <c r="K5661" s="1" t="s">
        <v>22</v>
      </c>
      <c r="L5661" s="1" t="s">
        <v>36</v>
      </c>
      <c r="M5661" s="1" t="s">
        <v>25</v>
      </c>
      <c r="N5661" s="1" t="s">
        <v>33</v>
      </c>
      <c r="O5661" s="1" t="s">
        <v>27</v>
      </c>
      <c r="P5661">
        <v>147.69999999999999</v>
      </c>
      <c r="Q5661" s="1" t="s">
        <v>50</v>
      </c>
      <c r="R5661" s="1" t="s">
        <v>28</v>
      </c>
    </row>
    <row r="5662" spans="1:18" x14ac:dyDescent="0.35">
      <c r="A5662" s="1" t="s">
        <v>5710</v>
      </c>
      <c r="B5662">
        <v>40</v>
      </c>
      <c r="C5662">
        <v>34</v>
      </c>
      <c r="D5662">
        <v>170.8</v>
      </c>
      <c r="E5662">
        <v>159.1</v>
      </c>
      <c r="F5662" s="1" t="s">
        <v>54</v>
      </c>
      <c r="G5662" s="1" t="s">
        <v>60</v>
      </c>
      <c r="H5662" s="1" t="s">
        <v>44</v>
      </c>
      <c r="I5662" s="1" t="s">
        <v>31</v>
      </c>
      <c r="J5662" s="1" t="s">
        <v>22</v>
      </c>
      <c r="K5662" s="1" t="s">
        <v>48</v>
      </c>
      <c r="L5662" s="1" t="s">
        <v>32</v>
      </c>
      <c r="M5662" s="1" t="s">
        <v>24</v>
      </c>
      <c r="N5662" s="1" t="s">
        <v>40</v>
      </c>
      <c r="O5662" s="1" t="s">
        <v>41</v>
      </c>
      <c r="P5662">
        <v>166.6</v>
      </c>
      <c r="Q5662" s="1" t="s">
        <v>20</v>
      </c>
      <c r="R5662" s="1" t="s">
        <v>34</v>
      </c>
    </row>
    <row r="5663" spans="1:18" x14ac:dyDescent="0.35">
      <c r="A5663" s="1" t="s">
        <v>5711</v>
      </c>
      <c r="B5663">
        <v>49</v>
      </c>
      <c r="C5663">
        <v>20</v>
      </c>
      <c r="D5663">
        <v>179.7</v>
      </c>
      <c r="E5663">
        <v>151.80000000000001</v>
      </c>
      <c r="F5663" s="1" t="s">
        <v>20</v>
      </c>
      <c r="G5663" s="1" t="s">
        <v>30</v>
      </c>
      <c r="H5663" s="1" t="s">
        <v>62</v>
      </c>
      <c r="I5663" s="1" t="s">
        <v>31</v>
      </c>
      <c r="J5663" s="1" t="s">
        <v>48</v>
      </c>
      <c r="K5663" s="1" t="s">
        <v>47</v>
      </c>
      <c r="L5663" s="1" t="s">
        <v>36</v>
      </c>
      <c r="M5663" s="1" t="s">
        <v>32</v>
      </c>
      <c r="N5663" s="1" t="s">
        <v>33</v>
      </c>
      <c r="O5663" s="1" t="s">
        <v>41</v>
      </c>
      <c r="P5663">
        <v>171</v>
      </c>
      <c r="Q5663" s="1" t="s">
        <v>60</v>
      </c>
      <c r="R5663" s="1" t="s">
        <v>34</v>
      </c>
    </row>
    <row r="5664" spans="1:18" x14ac:dyDescent="0.35">
      <c r="A5664" s="1" t="s">
        <v>5712</v>
      </c>
      <c r="B5664">
        <v>39</v>
      </c>
      <c r="C5664">
        <v>31</v>
      </c>
      <c r="D5664">
        <v>177.5</v>
      </c>
      <c r="E5664">
        <v>159.1</v>
      </c>
      <c r="F5664" s="1" t="s">
        <v>42</v>
      </c>
      <c r="G5664" s="1" t="s">
        <v>19</v>
      </c>
      <c r="H5664" s="1" t="s">
        <v>31</v>
      </c>
      <c r="I5664" s="1" t="s">
        <v>22</v>
      </c>
      <c r="J5664" s="1" t="s">
        <v>48</v>
      </c>
      <c r="K5664" s="1" t="s">
        <v>23</v>
      </c>
      <c r="L5664" s="1" t="s">
        <v>39</v>
      </c>
      <c r="M5664" s="1" t="s">
        <v>24</v>
      </c>
      <c r="N5664" s="1" t="s">
        <v>33</v>
      </c>
      <c r="O5664" s="1" t="s">
        <v>27</v>
      </c>
      <c r="P5664">
        <v>160.30000000000001</v>
      </c>
      <c r="Q5664" s="1" t="s">
        <v>30</v>
      </c>
      <c r="R5664" s="1" t="s">
        <v>34</v>
      </c>
    </row>
    <row r="5665" spans="1:18" x14ac:dyDescent="0.35">
      <c r="A5665" s="1" t="s">
        <v>5713</v>
      </c>
      <c r="B5665">
        <v>43</v>
      </c>
      <c r="C5665">
        <v>30</v>
      </c>
      <c r="D5665">
        <v>171.8</v>
      </c>
      <c r="E5665">
        <v>166.7</v>
      </c>
      <c r="F5665" s="1" t="s">
        <v>30</v>
      </c>
      <c r="G5665" s="1" t="s">
        <v>30</v>
      </c>
      <c r="H5665" s="1" t="s">
        <v>44</v>
      </c>
      <c r="I5665" s="1" t="s">
        <v>31</v>
      </c>
      <c r="J5665" s="1" t="s">
        <v>23</v>
      </c>
      <c r="K5665" s="1" t="s">
        <v>23</v>
      </c>
      <c r="L5665" s="1" t="s">
        <v>32</v>
      </c>
      <c r="M5665" s="1" t="s">
        <v>32</v>
      </c>
      <c r="N5665" s="1" t="s">
        <v>51</v>
      </c>
      <c r="O5665" s="1" t="s">
        <v>27</v>
      </c>
      <c r="P5665">
        <v>156</v>
      </c>
      <c r="Q5665" s="1" t="s">
        <v>30</v>
      </c>
      <c r="R5665" s="1" t="s">
        <v>34</v>
      </c>
    </row>
    <row r="5666" spans="1:18" x14ac:dyDescent="0.35">
      <c r="A5666" s="1" t="s">
        <v>5714</v>
      </c>
      <c r="B5666">
        <v>42</v>
      </c>
      <c r="C5666">
        <v>44</v>
      </c>
      <c r="D5666">
        <v>181.2</v>
      </c>
      <c r="E5666">
        <v>156.5</v>
      </c>
      <c r="F5666" s="1" t="s">
        <v>30</v>
      </c>
      <c r="G5666" s="1" t="s">
        <v>42</v>
      </c>
      <c r="H5666" s="1" t="s">
        <v>31</v>
      </c>
      <c r="I5666" s="1" t="s">
        <v>44</v>
      </c>
      <c r="J5666" s="1" t="s">
        <v>48</v>
      </c>
      <c r="K5666" s="1" t="s">
        <v>23</v>
      </c>
      <c r="L5666" s="1" t="s">
        <v>32</v>
      </c>
      <c r="M5666" s="1" t="s">
        <v>24</v>
      </c>
      <c r="N5666" s="1" t="s">
        <v>33</v>
      </c>
      <c r="O5666" s="1" t="s">
        <v>27</v>
      </c>
      <c r="P5666">
        <v>159.80000000000001</v>
      </c>
      <c r="Q5666" s="1" t="s">
        <v>42</v>
      </c>
      <c r="R5666" s="1" t="s">
        <v>28</v>
      </c>
    </row>
    <row r="5667" spans="1:18" x14ac:dyDescent="0.35">
      <c r="A5667" s="1" t="s">
        <v>5715</v>
      </c>
      <c r="B5667">
        <v>26</v>
      </c>
      <c r="C5667">
        <v>18</v>
      </c>
      <c r="D5667">
        <v>164.7</v>
      </c>
      <c r="E5667">
        <v>148.9</v>
      </c>
      <c r="F5667" s="1" t="s">
        <v>20</v>
      </c>
      <c r="G5667" s="1" t="s">
        <v>20</v>
      </c>
      <c r="H5667" s="1" t="s">
        <v>22</v>
      </c>
      <c r="I5667" s="1" t="s">
        <v>31</v>
      </c>
      <c r="J5667" s="1" t="s">
        <v>22</v>
      </c>
      <c r="K5667" s="1" t="s">
        <v>48</v>
      </c>
      <c r="L5667" s="1" t="s">
        <v>32</v>
      </c>
      <c r="M5667" s="1" t="s">
        <v>24</v>
      </c>
      <c r="N5667" s="1" t="s">
        <v>33</v>
      </c>
      <c r="O5667" s="1" t="s">
        <v>41</v>
      </c>
      <c r="P5667">
        <v>160.6</v>
      </c>
      <c r="Q5667" s="1" t="s">
        <v>20</v>
      </c>
      <c r="R5667" s="1" t="s">
        <v>34</v>
      </c>
    </row>
    <row r="5668" spans="1:18" x14ac:dyDescent="0.35">
      <c r="A5668" s="1" t="s">
        <v>5716</v>
      </c>
      <c r="B5668">
        <v>28</v>
      </c>
      <c r="C5668">
        <v>34</v>
      </c>
      <c r="D5668">
        <v>179.8</v>
      </c>
      <c r="E5668">
        <v>159.6</v>
      </c>
      <c r="F5668" s="1" t="s">
        <v>19</v>
      </c>
      <c r="G5668" s="1" t="s">
        <v>30</v>
      </c>
      <c r="H5668" s="1" t="s">
        <v>22</v>
      </c>
      <c r="I5668" s="1" t="s">
        <v>22</v>
      </c>
      <c r="J5668" s="1" t="s">
        <v>47</v>
      </c>
      <c r="K5668" s="1" t="s">
        <v>48</v>
      </c>
      <c r="L5668" s="1" t="s">
        <v>25</v>
      </c>
      <c r="M5668" s="1" t="s">
        <v>24</v>
      </c>
      <c r="N5668" s="1" t="s">
        <v>33</v>
      </c>
      <c r="O5668" s="1" t="s">
        <v>41</v>
      </c>
      <c r="P5668">
        <v>172.4</v>
      </c>
      <c r="Q5668" s="1" t="s">
        <v>42</v>
      </c>
      <c r="R5668" s="1" t="s">
        <v>34</v>
      </c>
    </row>
    <row r="5669" spans="1:18" x14ac:dyDescent="0.35">
      <c r="A5669" s="1" t="s">
        <v>5717</v>
      </c>
      <c r="B5669">
        <v>20</v>
      </c>
      <c r="C5669">
        <v>31</v>
      </c>
      <c r="D5669">
        <v>178.8</v>
      </c>
      <c r="E5669">
        <v>156</v>
      </c>
      <c r="F5669" s="1" t="s">
        <v>20</v>
      </c>
      <c r="G5669" s="1" t="s">
        <v>20</v>
      </c>
      <c r="H5669" s="1" t="s">
        <v>22</v>
      </c>
      <c r="I5669" s="1" t="s">
        <v>22</v>
      </c>
      <c r="J5669" s="1" t="s">
        <v>23</v>
      </c>
      <c r="K5669" s="1" t="s">
        <v>23</v>
      </c>
      <c r="L5669" s="1" t="s">
        <v>25</v>
      </c>
      <c r="M5669" s="1" t="s">
        <v>24</v>
      </c>
      <c r="N5669" s="1" t="s">
        <v>51</v>
      </c>
      <c r="O5669" s="1" t="s">
        <v>41</v>
      </c>
      <c r="P5669">
        <v>172.2</v>
      </c>
      <c r="Q5669" s="1" t="s">
        <v>50</v>
      </c>
      <c r="R5669" s="1" t="s">
        <v>52</v>
      </c>
    </row>
    <row r="5670" spans="1:18" x14ac:dyDescent="0.35">
      <c r="A5670" s="1" t="s">
        <v>5718</v>
      </c>
      <c r="B5670">
        <v>45</v>
      </c>
      <c r="C5670">
        <v>34</v>
      </c>
      <c r="D5670">
        <v>179.2</v>
      </c>
      <c r="E5670">
        <v>161</v>
      </c>
      <c r="F5670" s="1" t="s">
        <v>19</v>
      </c>
      <c r="G5670" s="1" t="s">
        <v>30</v>
      </c>
      <c r="H5670" s="1" t="s">
        <v>21</v>
      </c>
      <c r="I5670" s="1" t="s">
        <v>22</v>
      </c>
      <c r="J5670" s="1" t="s">
        <v>22</v>
      </c>
      <c r="K5670" s="1" t="s">
        <v>23</v>
      </c>
      <c r="L5670" s="1" t="s">
        <v>32</v>
      </c>
      <c r="M5670" s="1" t="s">
        <v>25</v>
      </c>
      <c r="N5670" s="1" t="s">
        <v>26</v>
      </c>
      <c r="O5670" s="1" t="s">
        <v>41</v>
      </c>
      <c r="P5670">
        <v>178.6</v>
      </c>
      <c r="Q5670" s="1" t="s">
        <v>30</v>
      </c>
      <c r="R5670" s="1" t="s">
        <v>28</v>
      </c>
    </row>
    <row r="5671" spans="1:18" x14ac:dyDescent="0.35">
      <c r="A5671" s="1" t="s">
        <v>5719</v>
      </c>
      <c r="B5671">
        <v>41</v>
      </c>
      <c r="C5671">
        <v>20</v>
      </c>
      <c r="D5671">
        <v>176.1</v>
      </c>
      <c r="E5671">
        <v>159.6</v>
      </c>
      <c r="F5671" s="1" t="s">
        <v>42</v>
      </c>
      <c r="G5671" s="1" t="s">
        <v>19</v>
      </c>
      <c r="H5671" s="1" t="s">
        <v>22</v>
      </c>
      <c r="I5671" s="1" t="s">
        <v>22</v>
      </c>
      <c r="J5671" s="1" t="s">
        <v>22</v>
      </c>
      <c r="K5671" s="1" t="s">
        <v>22</v>
      </c>
      <c r="L5671" s="1" t="s">
        <v>39</v>
      </c>
      <c r="M5671" s="1" t="s">
        <v>25</v>
      </c>
      <c r="N5671" s="1" t="s">
        <v>40</v>
      </c>
      <c r="O5671" s="1" t="s">
        <v>27</v>
      </c>
      <c r="P5671">
        <v>159.6</v>
      </c>
      <c r="Q5671" s="1" t="s">
        <v>42</v>
      </c>
      <c r="R5671" s="1" t="s">
        <v>34</v>
      </c>
    </row>
    <row r="5672" spans="1:18" x14ac:dyDescent="0.35">
      <c r="A5672" s="1" t="s">
        <v>5720</v>
      </c>
      <c r="B5672">
        <v>29</v>
      </c>
      <c r="C5672">
        <v>42</v>
      </c>
      <c r="D5672">
        <v>169.4</v>
      </c>
      <c r="E5672">
        <v>162.1</v>
      </c>
      <c r="F5672" s="1" t="s">
        <v>20</v>
      </c>
      <c r="G5672" s="1" t="s">
        <v>19</v>
      </c>
      <c r="H5672" s="1" t="s">
        <v>22</v>
      </c>
      <c r="I5672" s="1" t="s">
        <v>22</v>
      </c>
      <c r="J5672" s="1" t="s">
        <v>22</v>
      </c>
      <c r="K5672" s="1" t="s">
        <v>23</v>
      </c>
      <c r="L5672" s="1" t="s">
        <v>25</v>
      </c>
      <c r="M5672" s="1" t="s">
        <v>24</v>
      </c>
      <c r="N5672" s="1" t="s">
        <v>51</v>
      </c>
      <c r="O5672" s="1" t="s">
        <v>41</v>
      </c>
      <c r="P5672">
        <v>170.1</v>
      </c>
      <c r="Q5672" s="1" t="s">
        <v>20</v>
      </c>
      <c r="R5672" s="1" t="s">
        <v>34</v>
      </c>
    </row>
    <row r="5673" spans="1:18" x14ac:dyDescent="0.35">
      <c r="A5673" s="1" t="s">
        <v>5721</v>
      </c>
      <c r="B5673">
        <v>25</v>
      </c>
      <c r="C5673">
        <v>19</v>
      </c>
      <c r="D5673">
        <v>178.1</v>
      </c>
      <c r="E5673">
        <v>168</v>
      </c>
      <c r="F5673" s="1" t="s">
        <v>60</v>
      </c>
      <c r="G5673" s="1" t="s">
        <v>20</v>
      </c>
      <c r="H5673" s="1" t="s">
        <v>62</v>
      </c>
      <c r="I5673" s="1" t="s">
        <v>22</v>
      </c>
      <c r="J5673" s="1" t="s">
        <v>23</v>
      </c>
      <c r="K5673" s="1" t="s">
        <v>48</v>
      </c>
      <c r="L5673" s="1" t="s">
        <v>24</v>
      </c>
      <c r="M5673" s="1" t="s">
        <v>39</v>
      </c>
      <c r="N5673" s="1" t="s">
        <v>51</v>
      </c>
      <c r="O5673" s="1" t="s">
        <v>41</v>
      </c>
      <c r="P5673">
        <v>178.6</v>
      </c>
      <c r="Q5673" s="1" t="s">
        <v>20</v>
      </c>
      <c r="R5673" s="1" t="s">
        <v>52</v>
      </c>
    </row>
    <row r="5674" spans="1:18" x14ac:dyDescent="0.35">
      <c r="A5674" s="1" t="s">
        <v>5722</v>
      </c>
      <c r="B5674">
        <v>36</v>
      </c>
      <c r="C5674">
        <v>43</v>
      </c>
      <c r="D5674">
        <v>171.1</v>
      </c>
      <c r="E5674">
        <v>158.69999999999999</v>
      </c>
      <c r="F5674" s="1" t="s">
        <v>30</v>
      </c>
      <c r="G5674" s="1" t="s">
        <v>20</v>
      </c>
      <c r="H5674" s="1" t="s">
        <v>21</v>
      </c>
      <c r="I5674" s="1" t="s">
        <v>44</v>
      </c>
      <c r="J5674" s="1" t="s">
        <v>23</v>
      </c>
      <c r="K5674" s="1" t="s">
        <v>48</v>
      </c>
      <c r="L5674" s="1" t="s">
        <v>39</v>
      </c>
      <c r="M5674" s="1" t="s">
        <v>24</v>
      </c>
      <c r="N5674" s="1" t="s">
        <v>33</v>
      </c>
      <c r="O5674" s="1" t="s">
        <v>41</v>
      </c>
      <c r="P5674">
        <v>165.7</v>
      </c>
      <c r="Q5674" s="1" t="s">
        <v>60</v>
      </c>
      <c r="R5674" s="1" t="s">
        <v>28</v>
      </c>
    </row>
    <row r="5675" spans="1:18" x14ac:dyDescent="0.35">
      <c r="A5675" s="1" t="s">
        <v>5723</v>
      </c>
      <c r="B5675">
        <v>43</v>
      </c>
      <c r="C5675">
        <v>48</v>
      </c>
      <c r="D5675">
        <v>175.4</v>
      </c>
      <c r="E5675">
        <v>161.5</v>
      </c>
      <c r="F5675" s="1" t="s">
        <v>20</v>
      </c>
      <c r="G5675" s="1" t="s">
        <v>30</v>
      </c>
      <c r="H5675" s="1" t="s">
        <v>31</v>
      </c>
      <c r="I5675" s="1" t="s">
        <v>21</v>
      </c>
      <c r="J5675" s="1" t="s">
        <v>47</v>
      </c>
      <c r="K5675" s="1" t="s">
        <v>23</v>
      </c>
      <c r="L5675" s="1" t="s">
        <v>32</v>
      </c>
      <c r="M5675" s="1" t="s">
        <v>32</v>
      </c>
      <c r="N5675" s="1" t="s">
        <v>45</v>
      </c>
      <c r="O5675" s="1" t="s">
        <v>27</v>
      </c>
      <c r="P5675">
        <v>160.9</v>
      </c>
      <c r="Q5675" s="1" t="s">
        <v>60</v>
      </c>
      <c r="R5675" s="1" t="s">
        <v>28</v>
      </c>
    </row>
    <row r="5676" spans="1:18" x14ac:dyDescent="0.35">
      <c r="A5676" s="1" t="s">
        <v>5724</v>
      </c>
      <c r="B5676">
        <v>29</v>
      </c>
      <c r="C5676">
        <v>26</v>
      </c>
      <c r="D5676">
        <v>168.9</v>
      </c>
      <c r="E5676">
        <v>159.1</v>
      </c>
      <c r="F5676" s="1" t="s">
        <v>20</v>
      </c>
      <c r="G5676" s="1" t="s">
        <v>19</v>
      </c>
      <c r="H5676" s="1" t="s">
        <v>22</v>
      </c>
      <c r="I5676" s="1" t="s">
        <v>31</v>
      </c>
      <c r="J5676" s="1" t="s">
        <v>23</v>
      </c>
      <c r="K5676" s="1" t="s">
        <v>47</v>
      </c>
      <c r="L5676" s="1" t="s">
        <v>32</v>
      </c>
      <c r="M5676" s="1" t="s">
        <v>25</v>
      </c>
      <c r="N5676" s="1" t="s">
        <v>51</v>
      </c>
      <c r="O5676" s="1" t="s">
        <v>41</v>
      </c>
      <c r="P5676">
        <v>166</v>
      </c>
      <c r="Q5676" s="1" t="s">
        <v>20</v>
      </c>
      <c r="R5676" s="1" t="s">
        <v>52</v>
      </c>
    </row>
    <row r="5677" spans="1:18" x14ac:dyDescent="0.35">
      <c r="A5677" s="1" t="s">
        <v>5725</v>
      </c>
      <c r="B5677">
        <v>27</v>
      </c>
      <c r="C5677">
        <v>47</v>
      </c>
      <c r="D5677">
        <v>171.6</v>
      </c>
      <c r="E5677">
        <v>167.1</v>
      </c>
      <c r="F5677" s="1" t="s">
        <v>30</v>
      </c>
      <c r="G5677" s="1" t="s">
        <v>20</v>
      </c>
      <c r="H5677" s="1" t="s">
        <v>22</v>
      </c>
      <c r="I5677" s="1" t="s">
        <v>21</v>
      </c>
      <c r="J5677" s="1" t="s">
        <v>22</v>
      </c>
      <c r="K5677" s="1" t="s">
        <v>22</v>
      </c>
      <c r="L5677" s="1" t="s">
        <v>24</v>
      </c>
      <c r="M5677" s="1" t="s">
        <v>36</v>
      </c>
      <c r="N5677" s="1" t="s">
        <v>33</v>
      </c>
      <c r="O5677" s="1" t="s">
        <v>41</v>
      </c>
      <c r="P5677">
        <v>178.6</v>
      </c>
      <c r="Q5677" s="1" t="s">
        <v>60</v>
      </c>
      <c r="R5677" s="1" t="s">
        <v>28</v>
      </c>
    </row>
    <row r="5678" spans="1:18" x14ac:dyDescent="0.35">
      <c r="A5678" s="1" t="s">
        <v>5726</v>
      </c>
      <c r="B5678">
        <v>40</v>
      </c>
      <c r="C5678">
        <v>37</v>
      </c>
      <c r="D5678">
        <v>173</v>
      </c>
      <c r="E5678">
        <v>161.9</v>
      </c>
      <c r="F5678" s="1" t="s">
        <v>19</v>
      </c>
      <c r="G5678" s="1" t="s">
        <v>30</v>
      </c>
      <c r="H5678" s="1" t="s">
        <v>22</v>
      </c>
      <c r="I5678" s="1" t="s">
        <v>62</v>
      </c>
      <c r="J5678" s="1" t="s">
        <v>48</v>
      </c>
      <c r="K5678" s="1" t="s">
        <v>48</v>
      </c>
      <c r="L5678" s="1" t="s">
        <v>36</v>
      </c>
      <c r="M5678" s="1" t="s">
        <v>32</v>
      </c>
      <c r="N5678" s="1" t="s">
        <v>51</v>
      </c>
      <c r="O5678" s="1" t="s">
        <v>41</v>
      </c>
      <c r="P5678">
        <v>168.9</v>
      </c>
      <c r="Q5678" s="1" t="s">
        <v>30</v>
      </c>
      <c r="R5678" s="1" t="s">
        <v>52</v>
      </c>
    </row>
    <row r="5679" spans="1:18" x14ac:dyDescent="0.35">
      <c r="A5679" s="1" t="s">
        <v>5727</v>
      </c>
      <c r="B5679">
        <v>25</v>
      </c>
      <c r="C5679">
        <v>38</v>
      </c>
      <c r="D5679">
        <v>176.8</v>
      </c>
      <c r="E5679">
        <v>164.1</v>
      </c>
      <c r="F5679" s="1" t="s">
        <v>30</v>
      </c>
      <c r="G5679" s="1" t="s">
        <v>54</v>
      </c>
      <c r="H5679" s="1" t="s">
        <v>22</v>
      </c>
      <c r="I5679" s="1" t="s">
        <v>22</v>
      </c>
      <c r="J5679" s="1" t="s">
        <v>22</v>
      </c>
      <c r="K5679" s="1" t="s">
        <v>47</v>
      </c>
      <c r="L5679" s="1" t="s">
        <v>36</v>
      </c>
      <c r="M5679" s="1" t="s">
        <v>36</v>
      </c>
      <c r="N5679" s="1" t="s">
        <v>33</v>
      </c>
      <c r="O5679" s="1" t="s">
        <v>41</v>
      </c>
      <c r="P5679">
        <v>182.9</v>
      </c>
      <c r="Q5679" s="1" t="s">
        <v>42</v>
      </c>
      <c r="R5679" s="1" t="s">
        <v>34</v>
      </c>
    </row>
    <row r="5680" spans="1:18" x14ac:dyDescent="0.35">
      <c r="A5680" s="1" t="s">
        <v>5728</v>
      </c>
      <c r="B5680">
        <v>40</v>
      </c>
      <c r="C5680">
        <v>46</v>
      </c>
      <c r="D5680">
        <v>178</v>
      </c>
      <c r="E5680">
        <v>165.6</v>
      </c>
      <c r="F5680" s="1" t="s">
        <v>30</v>
      </c>
      <c r="G5680" s="1" t="s">
        <v>60</v>
      </c>
      <c r="H5680" s="1" t="s">
        <v>31</v>
      </c>
      <c r="I5680" s="1" t="s">
        <v>62</v>
      </c>
      <c r="J5680" s="1" t="s">
        <v>22</v>
      </c>
      <c r="K5680" s="1" t="s">
        <v>22</v>
      </c>
      <c r="L5680" s="1" t="s">
        <v>25</v>
      </c>
      <c r="M5680" s="1" t="s">
        <v>39</v>
      </c>
      <c r="N5680" s="1" t="s">
        <v>51</v>
      </c>
      <c r="O5680" s="1" t="s">
        <v>27</v>
      </c>
      <c r="P5680">
        <v>156.5</v>
      </c>
      <c r="Q5680" s="1" t="s">
        <v>60</v>
      </c>
      <c r="R5680" s="1" t="s">
        <v>34</v>
      </c>
    </row>
    <row r="5681" spans="1:18" x14ac:dyDescent="0.35">
      <c r="A5681" s="1" t="s">
        <v>5729</v>
      </c>
      <c r="B5681">
        <v>43</v>
      </c>
      <c r="C5681">
        <v>42</v>
      </c>
      <c r="D5681">
        <v>185.9</v>
      </c>
      <c r="E5681">
        <v>149.30000000000001</v>
      </c>
      <c r="F5681" s="1" t="s">
        <v>30</v>
      </c>
      <c r="G5681" s="1" t="s">
        <v>30</v>
      </c>
      <c r="H5681" s="1" t="s">
        <v>22</v>
      </c>
      <c r="I5681" s="1" t="s">
        <v>22</v>
      </c>
      <c r="J5681" s="1" t="s">
        <v>22</v>
      </c>
      <c r="K5681" s="1" t="s">
        <v>23</v>
      </c>
      <c r="L5681" s="1" t="s">
        <v>24</v>
      </c>
      <c r="M5681" s="1" t="s">
        <v>36</v>
      </c>
      <c r="N5681" s="1" t="s">
        <v>45</v>
      </c>
      <c r="O5681" s="1" t="s">
        <v>41</v>
      </c>
      <c r="P5681">
        <v>176.2</v>
      </c>
      <c r="Q5681" s="1" t="s">
        <v>30</v>
      </c>
      <c r="R5681" s="1" t="s">
        <v>34</v>
      </c>
    </row>
    <row r="5682" spans="1:18" x14ac:dyDescent="0.35">
      <c r="A5682" s="1" t="s">
        <v>5730</v>
      </c>
      <c r="B5682">
        <v>52</v>
      </c>
      <c r="C5682">
        <v>42</v>
      </c>
      <c r="D5682">
        <v>175</v>
      </c>
      <c r="E5682">
        <v>165.7</v>
      </c>
      <c r="F5682" s="1" t="s">
        <v>20</v>
      </c>
      <c r="G5682" s="1" t="s">
        <v>19</v>
      </c>
      <c r="H5682" s="1" t="s">
        <v>22</v>
      </c>
      <c r="I5682" s="1" t="s">
        <v>62</v>
      </c>
      <c r="J5682" s="1" t="s">
        <v>22</v>
      </c>
      <c r="K5682" s="1" t="s">
        <v>47</v>
      </c>
      <c r="L5682" s="1" t="s">
        <v>36</v>
      </c>
      <c r="M5682" s="1" t="s">
        <v>36</v>
      </c>
      <c r="N5682" s="1" t="s">
        <v>51</v>
      </c>
      <c r="O5682" s="1" t="s">
        <v>41</v>
      </c>
      <c r="P5682">
        <v>175.3</v>
      </c>
      <c r="Q5682" s="1" t="s">
        <v>50</v>
      </c>
      <c r="R5682" s="1" t="s">
        <v>34</v>
      </c>
    </row>
    <row r="5683" spans="1:18" x14ac:dyDescent="0.35">
      <c r="A5683" s="1" t="s">
        <v>5731</v>
      </c>
      <c r="B5683">
        <v>37</v>
      </c>
      <c r="C5683">
        <v>26</v>
      </c>
      <c r="D5683">
        <v>167.4</v>
      </c>
      <c r="E5683">
        <v>163.30000000000001</v>
      </c>
      <c r="F5683" s="1" t="s">
        <v>42</v>
      </c>
      <c r="G5683" s="1" t="s">
        <v>19</v>
      </c>
      <c r="H5683" s="1" t="s">
        <v>22</v>
      </c>
      <c r="I5683" s="1" t="s">
        <v>44</v>
      </c>
      <c r="J5683" s="1" t="s">
        <v>23</v>
      </c>
      <c r="K5683" s="1" t="s">
        <v>47</v>
      </c>
      <c r="L5683" s="1" t="s">
        <v>32</v>
      </c>
      <c r="M5683" s="1" t="s">
        <v>24</v>
      </c>
      <c r="N5683" s="1" t="s">
        <v>40</v>
      </c>
      <c r="O5683" s="1" t="s">
        <v>27</v>
      </c>
      <c r="P5683">
        <v>162.5</v>
      </c>
      <c r="Q5683" s="1" t="s">
        <v>30</v>
      </c>
      <c r="R5683" s="1" t="s">
        <v>34</v>
      </c>
    </row>
    <row r="5684" spans="1:18" x14ac:dyDescent="0.35">
      <c r="A5684" s="1" t="s">
        <v>5732</v>
      </c>
      <c r="B5684">
        <v>47</v>
      </c>
      <c r="C5684">
        <v>43</v>
      </c>
      <c r="D5684">
        <v>179.6</v>
      </c>
      <c r="E5684">
        <v>157</v>
      </c>
      <c r="F5684" s="1" t="s">
        <v>20</v>
      </c>
      <c r="G5684" s="1" t="s">
        <v>20</v>
      </c>
      <c r="H5684" s="1" t="s">
        <v>22</v>
      </c>
      <c r="I5684" s="1" t="s">
        <v>22</v>
      </c>
      <c r="J5684" s="1" t="s">
        <v>48</v>
      </c>
      <c r="K5684" s="1" t="s">
        <v>47</v>
      </c>
      <c r="L5684" s="1" t="s">
        <v>36</v>
      </c>
      <c r="M5684" s="1" t="s">
        <v>39</v>
      </c>
      <c r="N5684" s="1" t="s">
        <v>40</v>
      </c>
      <c r="O5684" s="1" t="s">
        <v>41</v>
      </c>
      <c r="P5684">
        <v>172.8</v>
      </c>
      <c r="Q5684" s="1" t="s">
        <v>20</v>
      </c>
      <c r="R5684" s="1" t="s">
        <v>28</v>
      </c>
    </row>
    <row r="5685" spans="1:18" x14ac:dyDescent="0.35">
      <c r="A5685" s="1" t="s">
        <v>5733</v>
      </c>
      <c r="B5685">
        <v>51</v>
      </c>
      <c r="C5685">
        <v>33</v>
      </c>
      <c r="D5685">
        <v>176.4</v>
      </c>
      <c r="E5685">
        <v>168.7</v>
      </c>
      <c r="F5685" s="1" t="s">
        <v>30</v>
      </c>
      <c r="G5685" s="1" t="s">
        <v>30</v>
      </c>
      <c r="H5685" s="1" t="s">
        <v>21</v>
      </c>
      <c r="I5685" s="1" t="s">
        <v>22</v>
      </c>
      <c r="J5685" s="1" t="s">
        <v>22</v>
      </c>
      <c r="K5685" s="1" t="s">
        <v>22</v>
      </c>
      <c r="L5685" s="1" t="s">
        <v>32</v>
      </c>
      <c r="M5685" s="1" t="s">
        <v>25</v>
      </c>
      <c r="N5685" s="1" t="s">
        <v>33</v>
      </c>
      <c r="O5685" s="1" t="s">
        <v>27</v>
      </c>
      <c r="P5685">
        <v>157.80000000000001</v>
      </c>
      <c r="Q5685" s="1" t="s">
        <v>30</v>
      </c>
      <c r="R5685" s="1" t="s">
        <v>28</v>
      </c>
    </row>
    <row r="5686" spans="1:18" x14ac:dyDescent="0.35">
      <c r="A5686" s="1" t="s">
        <v>5734</v>
      </c>
      <c r="B5686">
        <v>31</v>
      </c>
      <c r="C5686">
        <v>29</v>
      </c>
      <c r="D5686">
        <v>172.7</v>
      </c>
      <c r="E5686">
        <v>166.9</v>
      </c>
      <c r="F5686" s="1" t="s">
        <v>30</v>
      </c>
      <c r="G5686" s="1" t="s">
        <v>20</v>
      </c>
      <c r="H5686" s="1" t="s">
        <v>44</v>
      </c>
      <c r="I5686" s="1" t="s">
        <v>21</v>
      </c>
      <c r="J5686" s="1" t="s">
        <v>23</v>
      </c>
      <c r="K5686" s="1" t="s">
        <v>23</v>
      </c>
      <c r="L5686" s="1" t="s">
        <v>36</v>
      </c>
      <c r="M5686" s="1" t="s">
        <v>36</v>
      </c>
      <c r="N5686" s="1" t="s">
        <v>51</v>
      </c>
      <c r="O5686" s="1" t="s">
        <v>27</v>
      </c>
      <c r="P5686">
        <v>158.19999999999999</v>
      </c>
      <c r="Q5686" s="1" t="s">
        <v>60</v>
      </c>
      <c r="R5686" s="1" t="s">
        <v>52</v>
      </c>
    </row>
    <row r="5687" spans="1:18" x14ac:dyDescent="0.35">
      <c r="A5687" s="1" t="s">
        <v>5735</v>
      </c>
      <c r="B5687">
        <v>46</v>
      </c>
      <c r="C5687">
        <v>41</v>
      </c>
      <c r="D5687">
        <v>171.2</v>
      </c>
      <c r="E5687">
        <v>159.9</v>
      </c>
      <c r="F5687" s="1" t="s">
        <v>30</v>
      </c>
      <c r="G5687" s="1" t="s">
        <v>19</v>
      </c>
      <c r="H5687" s="1" t="s">
        <v>22</v>
      </c>
      <c r="I5687" s="1" t="s">
        <v>22</v>
      </c>
      <c r="J5687" s="1" t="s">
        <v>48</v>
      </c>
      <c r="K5687" s="1" t="s">
        <v>23</v>
      </c>
      <c r="L5687" s="1" t="s">
        <v>32</v>
      </c>
      <c r="M5687" s="1" t="s">
        <v>36</v>
      </c>
      <c r="N5687" s="1" t="s">
        <v>45</v>
      </c>
      <c r="O5687" s="1" t="s">
        <v>27</v>
      </c>
      <c r="P5687">
        <v>157.5</v>
      </c>
      <c r="Q5687" s="1" t="s">
        <v>42</v>
      </c>
      <c r="R5687" s="1" t="s">
        <v>28</v>
      </c>
    </row>
    <row r="5688" spans="1:18" x14ac:dyDescent="0.35">
      <c r="A5688" s="1" t="s">
        <v>5736</v>
      </c>
      <c r="B5688">
        <v>29</v>
      </c>
      <c r="C5688">
        <v>43</v>
      </c>
      <c r="D5688">
        <v>169.7</v>
      </c>
      <c r="E5688">
        <v>148.6</v>
      </c>
      <c r="F5688" s="1" t="s">
        <v>30</v>
      </c>
      <c r="G5688" s="1" t="s">
        <v>30</v>
      </c>
      <c r="H5688" s="1" t="s">
        <v>21</v>
      </c>
      <c r="I5688" s="1" t="s">
        <v>31</v>
      </c>
      <c r="J5688" s="1" t="s">
        <v>23</v>
      </c>
      <c r="K5688" s="1" t="s">
        <v>22</v>
      </c>
      <c r="L5688" s="1" t="s">
        <v>25</v>
      </c>
      <c r="M5688" s="1" t="s">
        <v>24</v>
      </c>
      <c r="N5688" s="1" t="s">
        <v>51</v>
      </c>
      <c r="O5688" s="1" t="s">
        <v>41</v>
      </c>
      <c r="P5688">
        <v>160.1</v>
      </c>
      <c r="Q5688" s="1" t="s">
        <v>30</v>
      </c>
      <c r="R5688" s="1" t="s">
        <v>34</v>
      </c>
    </row>
    <row r="5689" spans="1:18" x14ac:dyDescent="0.35">
      <c r="A5689" s="1" t="s">
        <v>5737</v>
      </c>
      <c r="B5689">
        <v>51</v>
      </c>
      <c r="C5689">
        <v>37</v>
      </c>
      <c r="D5689">
        <v>169.4</v>
      </c>
      <c r="E5689">
        <v>160.69999999999999</v>
      </c>
      <c r="F5689" s="1" t="s">
        <v>60</v>
      </c>
      <c r="G5689" s="1" t="s">
        <v>30</v>
      </c>
      <c r="H5689" s="1" t="s">
        <v>22</v>
      </c>
      <c r="I5689" s="1" t="s">
        <v>31</v>
      </c>
      <c r="J5689" s="1" t="s">
        <v>22</v>
      </c>
      <c r="K5689" s="1" t="s">
        <v>22</v>
      </c>
      <c r="L5689" s="1" t="s">
        <v>25</v>
      </c>
      <c r="M5689" s="1" t="s">
        <v>39</v>
      </c>
      <c r="N5689" s="1" t="s">
        <v>40</v>
      </c>
      <c r="O5689" s="1" t="s">
        <v>41</v>
      </c>
      <c r="P5689">
        <v>172.2</v>
      </c>
      <c r="Q5689" s="1" t="s">
        <v>30</v>
      </c>
      <c r="R5689" s="1" t="s">
        <v>28</v>
      </c>
    </row>
    <row r="5690" spans="1:18" x14ac:dyDescent="0.35">
      <c r="A5690" s="1" t="s">
        <v>5738</v>
      </c>
      <c r="B5690">
        <v>45</v>
      </c>
      <c r="C5690">
        <v>26</v>
      </c>
      <c r="D5690">
        <v>165.5</v>
      </c>
      <c r="E5690">
        <v>155</v>
      </c>
      <c r="F5690" s="1" t="s">
        <v>20</v>
      </c>
      <c r="G5690" s="1" t="s">
        <v>50</v>
      </c>
      <c r="H5690" s="1" t="s">
        <v>62</v>
      </c>
      <c r="I5690" s="1" t="s">
        <v>22</v>
      </c>
      <c r="J5690" s="1" t="s">
        <v>23</v>
      </c>
      <c r="K5690" s="1" t="s">
        <v>22</v>
      </c>
      <c r="L5690" s="1" t="s">
        <v>36</v>
      </c>
      <c r="M5690" s="1" t="s">
        <v>24</v>
      </c>
      <c r="N5690" s="1" t="s">
        <v>40</v>
      </c>
      <c r="O5690" s="1" t="s">
        <v>41</v>
      </c>
      <c r="P5690">
        <v>170.6</v>
      </c>
      <c r="Q5690" s="1" t="s">
        <v>50</v>
      </c>
      <c r="R5690" s="1" t="s">
        <v>34</v>
      </c>
    </row>
    <row r="5691" spans="1:18" x14ac:dyDescent="0.35">
      <c r="A5691" s="1" t="s">
        <v>5739</v>
      </c>
      <c r="B5691">
        <v>44</v>
      </c>
      <c r="C5691">
        <v>40</v>
      </c>
      <c r="D5691">
        <v>180.8</v>
      </c>
      <c r="E5691">
        <v>147.80000000000001</v>
      </c>
      <c r="F5691" s="1" t="s">
        <v>42</v>
      </c>
      <c r="G5691" s="1" t="s">
        <v>20</v>
      </c>
      <c r="H5691" s="1" t="s">
        <v>22</v>
      </c>
      <c r="I5691" s="1" t="s">
        <v>22</v>
      </c>
      <c r="J5691" s="1" t="s">
        <v>22</v>
      </c>
      <c r="K5691" s="1" t="s">
        <v>22</v>
      </c>
      <c r="L5691" s="1" t="s">
        <v>24</v>
      </c>
      <c r="M5691" s="1" t="s">
        <v>25</v>
      </c>
      <c r="N5691" s="1" t="s">
        <v>51</v>
      </c>
      <c r="O5691" s="1" t="s">
        <v>27</v>
      </c>
      <c r="P5691">
        <v>154.80000000000001</v>
      </c>
      <c r="Q5691" s="1" t="s">
        <v>60</v>
      </c>
      <c r="R5691" s="1" t="s">
        <v>34</v>
      </c>
    </row>
    <row r="5692" spans="1:18" x14ac:dyDescent="0.35">
      <c r="A5692" s="1" t="s">
        <v>5740</v>
      </c>
      <c r="B5692">
        <v>30</v>
      </c>
      <c r="C5692">
        <v>46</v>
      </c>
      <c r="D5692">
        <v>177</v>
      </c>
      <c r="E5692">
        <v>164.5</v>
      </c>
      <c r="F5692" s="1" t="s">
        <v>30</v>
      </c>
      <c r="G5692" s="1" t="s">
        <v>19</v>
      </c>
      <c r="H5692" s="1" t="s">
        <v>22</v>
      </c>
      <c r="I5692" s="1" t="s">
        <v>31</v>
      </c>
      <c r="J5692" s="1" t="s">
        <v>23</v>
      </c>
      <c r="K5692" s="1" t="s">
        <v>47</v>
      </c>
      <c r="L5692" s="1" t="s">
        <v>32</v>
      </c>
      <c r="M5692" s="1" t="s">
        <v>32</v>
      </c>
      <c r="N5692" s="1" t="s">
        <v>26</v>
      </c>
      <c r="O5692" s="1" t="s">
        <v>27</v>
      </c>
      <c r="P5692">
        <v>166.2</v>
      </c>
      <c r="Q5692" s="1" t="s">
        <v>30</v>
      </c>
      <c r="R5692" s="1" t="s">
        <v>28</v>
      </c>
    </row>
    <row r="5693" spans="1:18" x14ac:dyDescent="0.35">
      <c r="A5693" s="1" t="s">
        <v>5741</v>
      </c>
      <c r="B5693">
        <v>42</v>
      </c>
      <c r="C5693">
        <v>48</v>
      </c>
      <c r="D5693">
        <v>174.7</v>
      </c>
      <c r="E5693">
        <v>170.2</v>
      </c>
      <c r="F5693" s="1" t="s">
        <v>54</v>
      </c>
      <c r="G5693" s="1" t="s">
        <v>19</v>
      </c>
      <c r="H5693" s="1" t="s">
        <v>31</v>
      </c>
      <c r="I5693" s="1" t="s">
        <v>22</v>
      </c>
      <c r="J5693" s="1" t="s">
        <v>22</v>
      </c>
      <c r="K5693" s="1" t="s">
        <v>22</v>
      </c>
      <c r="L5693" s="1" t="s">
        <v>32</v>
      </c>
      <c r="M5693" s="1" t="s">
        <v>32</v>
      </c>
      <c r="N5693" s="1" t="s">
        <v>33</v>
      </c>
      <c r="O5693" s="1" t="s">
        <v>27</v>
      </c>
      <c r="P5693">
        <v>166.9</v>
      </c>
      <c r="Q5693" s="1" t="s">
        <v>54</v>
      </c>
      <c r="R5693" s="1" t="s">
        <v>28</v>
      </c>
    </row>
    <row r="5694" spans="1:18" x14ac:dyDescent="0.35">
      <c r="A5694" s="1" t="s">
        <v>5742</v>
      </c>
      <c r="B5694">
        <v>53</v>
      </c>
      <c r="C5694">
        <v>36</v>
      </c>
      <c r="D5694">
        <v>169.7</v>
      </c>
      <c r="E5694">
        <v>160.4</v>
      </c>
      <c r="F5694" s="1" t="s">
        <v>19</v>
      </c>
      <c r="G5694" s="1" t="s">
        <v>19</v>
      </c>
      <c r="H5694" s="1" t="s">
        <v>22</v>
      </c>
      <c r="I5694" s="1" t="s">
        <v>22</v>
      </c>
      <c r="J5694" s="1" t="s">
        <v>22</v>
      </c>
      <c r="K5694" s="1" t="s">
        <v>22</v>
      </c>
      <c r="L5694" s="1" t="s">
        <v>24</v>
      </c>
      <c r="M5694" s="1" t="s">
        <v>32</v>
      </c>
      <c r="N5694" s="1" t="s">
        <v>40</v>
      </c>
      <c r="O5694" s="1" t="s">
        <v>27</v>
      </c>
      <c r="P5694">
        <v>161.1</v>
      </c>
      <c r="Q5694" s="1" t="s">
        <v>19</v>
      </c>
      <c r="R5694" s="1" t="s">
        <v>34</v>
      </c>
    </row>
    <row r="5695" spans="1:18" x14ac:dyDescent="0.35">
      <c r="A5695" s="1" t="s">
        <v>5743</v>
      </c>
      <c r="B5695">
        <v>42</v>
      </c>
      <c r="C5695">
        <v>37</v>
      </c>
      <c r="D5695">
        <v>181.6</v>
      </c>
      <c r="E5695">
        <v>162.6</v>
      </c>
      <c r="F5695" s="1" t="s">
        <v>19</v>
      </c>
      <c r="G5695" s="1" t="s">
        <v>20</v>
      </c>
      <c r="H5695" s="1" t="s">
        <v>22</v>
      </c>
      <c r="I5695" s="1" t="s">
        <v>21</v>
      </c>
      <c r="J5695" s="1" t="s">
        <v>48</v>
      </c>
      <c r="K5695" s="1" t="s">
        <v>22</v>
      </c>
      <c r="L5695" s="1" t="s">
        <v>24</v>
      </c>
      <c r="M5695" s="1" t="s">
        <v>24</v>
      </c>
      <c r="N5695" s="1" t="s">
        <v>33</v>
      </c>
      <c r="O5695" s="1" t="s">
        <v>27</v>
      </c>
      <c r="P5695">
        <v>163</v>
      </c>
      <c r="Q5695" s="1" t="s">
        <v>20</v>
      </c>
      <c r="R5695" s="1" t="s">
        <v>34</v>
      </c>
    </row>
    <row r="5696" spans="1:18" x14ac:dyDescent="0.35">
      <c r="A5696" s="1" t="s">
        <v>5744</v>
      </c>
      <c r="B5696">
        <v>48</v>
      </c>
      <c r="C5696">
        <v>40</v>
      </c>
      <c r="D5696">
        <v>164.1</v>
      </c>
      <c r="E5696">
        <v>169.1</v>
      </c>
      <c r="F5696" s="1" t="s">
        <v>30</v>
      </c>
      <c r="G5696" s="1" t="s">
        <v>19</v>
      </c>
      <c r="H5696" s="1" t="s">
        <v>44</v>
      </c>
      <c r="I5696" s="1" t="s">
        <v>31</v>
      </c>
      <c r="J5696" s="1" t="s">
        <v>22</v>
      </c>
      <c r="K5696" s="1" t="s">
        <v>48</v>
      </c>
      <c r="L5696" s="1" t="s">
        <v>25</v>
      </c>
      <c r="M5696" s="1" t="s">
        <v>39</v>
      </c>
      <c r="N5696" s="1" t="s">
        <v>40</v>
      </c>
      <c r="O5696" s="1" t="s">
        <v>27</v>
      </c>
      <c r="P5696">
        <v>162.1</v>
      </c>
      <c r="Q5696" s="1" t="s">
        <v>30</v>
      </c>
      <c r="R5696" s="1" t="s">
        <v>28</v>
      </c>
    </row>
    <row r="5697" spans="1:18" x14ac:dyDescent="0.35">
      <c r="A5697" s="1" t="s">
        <v>5745</v>
      </c>
      <c r="B5697">
        <v>50</v>
      </c>
      <c r="C5697">
        <v>44</v>
      </c>
      <c r="D5697">
        <v>173.1</v>
      </c>
      <c r="E5697">
        <v>162.1</v>
      </c>
      <c r="F5697" s="1" t="s">
        <v>30</v>
      </c>
      <c r="G5697" s="1" t="s">
        <v>30</v>
      </c>
      <c r="H5697" s="1" t="s">
        <v>31</v>
      </c>
      <c r="I5697" s="1" t="s">
        <v>22</v>
      </c>
      <c r="J5697" s="1" t="s">
        <v>22</v>
      </c>
      <c r="K5697" s="1" t="s">
        <v>23</v>
      </c>
      <c r="L5697" s="1" t="s">
        <v>25</v>
      </c>
      <c r="M5697" s="1" t="s">
        <v>39</v>
      </c>
      <c r="N5697" s="1" t="s">
        <v>65</v>
      </c>
      <c r="O5697" s="1" t="s">
        <v>27</v>
      </c>
      <c r="P5697">
        <v>163.6</v>
      </c>
      <c r="Q5697" s="1" t="s">
        <v>30</v>
      </c>
      <c r="R5697" s="1" t="s">
        <v>28</v>
      </c>
    </row>
    <row r="5698" spans="1:18" x14ac:dyDescent="0.35">
      <c r="A5698" s="1" t="s">
        <v>5746</v>
      </c>
      <c r="B5698">
        <v>26</v>
      </c>
      <c r="C5698">
        <v>47</v>
      </c>
      <c r="D5698">
        <v>180.9</v>
      </c>
      <c r="E5698">
        <v>157.30000000000001</v>
      </c>
      <c r="F5698" s="1" t="s">
        <v>38</v>
      </c>
      <c r="G5698" s="1" t="s">
        <v>30</v>
      </c>
      <c r="H5698" s="1" t="s">
        <v>62</v>
      </c>
      <c r="I5698" s="1" t="s">
        <v>22</v>
      </c>
      <c r="J5698" s="1" t="s">
        <v>22</v>
      </c>
      <c r="K5698" s="1" t="s">
        <v>22</v>
      </c>
      <c r="L5698" s="1" t="s">
        <v>25</v>
      </c>
      <c r="M5698" s="1" t="s">
        <v>24</v>
      </c>
      <c r="N5698" s="1" t="s">
        <v>51</v>
      </c>
      <c r="O5698" s="1" t="s">
        <v>41</v>
      </c>
      <c r="P5698">
        <v>177.5</v>
      </c>
      <c r="Q5698" s="1" t="s">
        <v>30</v>
      </c>
      <c r="R5698" s="1" t="s">
        <v>52</v>
      </c>
    </row>
    <row r="5699" spans="1:18" x14ac:dyDescent="0.35">
      <c r="A5699" s="1" t="s">
        <v>5747</v>
      </c>
      <c r="B5699">
        <v>52</v>
      </c>
      <c r="C5699">
        <v>38</v>
      </c>
      <c r="D5699">
        <v>160.1</v>
      </c>
      <c r="E5699">
        <v>147.6</v>
      </c>
      <c r="F5699" s="1" t="s">
        <v>30</v>
      </c>
      <c r="G5699" s="1" t="s">
        <v>50</v>
      </c>
      <c r="H5699" s="1" t="s">
        <v>22</v>
      </c>
      <c r="I5699" s="1" t="s">
        <v>31</v>
      </c>
      <c r="J5699" s="1" t="s">
        <v>22</v>
      </c>
      <c r="K5699" s="1" t="s">
        <v>22</v>
      </c>
      <c r="L5699" s="1" t="s">
        <v>24</v>
      </c>
      <c r="M5699" s="1" t="s">
        <v>32</v>
      </c>
      <c r="N5699" s="1" t="s">
        <v>26</v>
      </c>
      <c r="O5699" s="1" t="s">
        <v>27</v>
      </c>
      <c r="P5699">
        <v>150.80000000000001</v>
      </c>
      <c r="Q5699" s="1" t="s">
        <v>60</v>
      </c>
      <c r="R5699" s="1" t="s">
        <v>28</v>
      </c>
    </row>
    <row r="5700" spans="1:18" x14ac:dyDescent="0.35">
      <c r="A5700" s="1" t="s">
        <v>5748</v>
      </c>
      <c r="B5700">
        <v>40</v>
      </c>
      <c r="C5700">
        <v>24</v>
      </c>
      <c r="D5700">
        <v>175.2</v>
      </c>
      <c r="E5700">
        <v>165.9</v>
      </c>
      <c r="F5700" s="1" t="s">
        <v>20</v>
      </c>
      <c r="G5700" s="1" t="s">
        <v>19</v>
      </c>
      <c r="H5700" s="1" t="s">
        <v>22</v>
      </c>
      <c r="I5700" s="1" t="s">
        <v>31</v>
      </c>
      <c r="J5700" s="1" t="s">
        <v>48</v>
      </c>
      <c r="K5700" s="1" t="s">
        <v>22</v>
      </c>
      <c r="L5700" s="1" t="s">
        <v>36</v>
      </c>
      <c r="M5700" s="1" t="s">
        <v>25</v>
      </c>
      <c r="N5700" s="1" t="s">
        <v>51</v>
      </c>
      <c r="O5700" s="1" t="s">
        <v>41</v>
      </c>
      <c r="P5700">
        <v>176.8</v>
      </c>
      <c r="Q5700" s="1" t="s">
        <v>50</v>
      </c>
      <c r="R5700" s="1" t="s">
        <v>52</v>
      </c>
    </row>
    <row r="5701" spans="1:18" x14ac:dyDescent="0.35">
      <c r="A5701" s="1" t="s">
        <v>5749</v>
      </c>
      <c r="B5701">
        <v>21</v>
      </c>
      <c r="C5701">
        <v>39</v>
      </c>
      <c r="D5701">
        <v>169.4</v>
      </c>
      <c r="E5701">
        <v>163.5</v>
      </c>
      <c r="F5701" s="1" t="s">
        <v>30</v>
      </c>
      <c r="G5701" s="1" t="s">
        <v>20</v>
      </c>
      <c r="H5701" s="1" t="s">
        <v>21</v>
      </c>
      <c r="I5701" s="1" t="s">
        <v>31</v>
      </c>
      <c r="J5701" s="1" t="s">
        <v>23</v>
      </c>
      <c r="K5701" s="1" t="s">
        <v>23</v>
      </c>
      <c r="L5701" s="1" t="s">
        <v>32</v>
      </c>
      <c r="M5701" s="1" t="s">
        <v>25</v>
      </c>
      <c r="N5701" s="1" t="s">
        <v>40</v>
      </c>
      <c r="O5701" s="1" t="s">
        <v>41</v>
      </c>
      <c r="P5701">
        <v>170.7</v>
      </c>
      <c r="Q5701" s="1" t="s">
        <v>38</v>
      </c>
      <c r="R5701" s="1" t="s">
        <v>34</v>
      </c>
    </row>
    <row r="5702" spans="1:18" x14ac:dyDescent="0.35">
      <c r="A5702" s="1" t="s">
        <v>5750</v>
      </c>
      <c r="B5702">
        <v>37</v>
      </c>
      <c r="C5702">
        <v>27</v>
      </c>
      <c r="D5702">
        <v>174.8</v>
      </c>
      <c r="E5702">
        <v>166.6</v>
      </c>
      <c r="F5702" s="1" t="s">
        <v>30</v>
      </c>
      <c r="G5702" s="1" t="s">
        <v>20</v>
      </c>
      <c r="H5702" s="1" t="s">
        <v>22</v>
      </c>
      <c r="I5702" s="1" t="s">
        <v>22</v>
      </c>
      <c r="J5702" s="1" t="s">
        <v>48</v>
      </c>
      <c r="K5702" s="1" t="s">
        <v>22</v>
      </c>
      <c r="L5702" s="1" t="s">
        <v>32</v>
      </c>
      <c r="M5702" s="1" t="s">
        <v>39</v>
      </c>
      <c r="N5702" s="1" t="s">
        <v>26</v>
      </c>
      <c r="O5702" s="1" t="s">
        <v>41</v>
      </c>
      <c r="P5702">
        <v>178.8</v>
      </c>
      <c r="Q5702" s="1" t="s">
        <v>38</v>
      </c>
      <c r="R5702" s="1" t="s">
        <v>28</v>
      </c>
    </row>
    <row r="5703" spans="1:18" x14ac:dyDescent="0.35">
      <c r="A5703" s="1" t="s">
        <v>5751</v>
      </c>
      <c r="B5703">
        <v>52</v>
      </c>
      <c r="C5703">
        <v>40</v>
      </c>
      <c r="D5703">
        <v>171.4</v>
      </c>
      <c r="E5703">
        <v>146.30000000000001</v>
      </c>
      <c r="F5703" s="1" t="s">
        <v>30</v>
      </c>
      <c r="G5703" s="1" t="s">
        <v>30</v>
      </c>
      <c r="H5703" s="1" t="s">
        <v>22</v>
      </c>
      <c r="I5703" s="1" t="s">
        <v>44</v>
      </c>
      <c r="J5703" s="1" t="s">
        <v>23</v>
      </c>
      <c r="K5703" s="1" t="s">
        <v>23</v>
      </c>
      <c r="L5703" s="1" t="s">
        <v>32</v>
      </c>
      <c r="M5703" s="1" t="s">
        <v>36</v>
      </c>
      <c r="N5703" s="1" t="s">
        <v>51</v>
      </c>
      <c r="O5703" s="1" t="s">
        <v>27</v>
      </c>
      <c r="P5703">
        <v>147.30000000000001</v>
      </c>
      <c r="Q5703" s="1" t="s">
        <v>42</v>
      </c>
      <c r="R5703" s="1" t="s">
        <v>34</v>
      </c>
    </row>
    <row r="5704" spans="1:18" x14ac:dyDescent="0.35">
      <c r="A5704" s="1" t="s">
        <v>5752</v>
      </c>
      <c r="B5704">
        <v>53</v>
      </c>
      <c r="C5704">
        <v>32</v>
      </c>
      <c r="D5704">
        <v>178.2</v>
      </c>
      <c r="E5704">
        <v>173.5</v>
      </c>
      <c r="F5704" s="1" t="s">
        <v>20</v>
      </c>
      <c r="G5704" s="1" t="s">
        <v>30</v>
      </c>
      <c r="H5704" s="1" t="s">
        <v>31</v>
      </c>
      <c r="I5704" s="1" t="s">
        <v>21</v>
      </c>
      <c r="J5704" s="1" t="s">
        <v>23</v>
      </c>
      <c r="K5704" s="1" t="s">
        <v>48</v>
      </c>
      <c r="L5704" s="1" t="s">
        <v>32</v>
      </c>
      <c r="M5704" s="1" t="s">
        <v>25</v>
      </c>
      <c r="N5704" s="1" t="s">
        <v>51</v>
      </c>
      <c r="O5704" s="1" t="s">
        <v>27</v>
      </c>
      <c r="P5704">
        <v>167.6</v>
      </c>
      <c r="Q5704" s="1" t="s">
        <v>60</v>
      </c>
      <c r="R5704" s="1" t="s">
        <v>34</v>
      </c>
    </row>
    <row r="5705" spans="1:18" x14ac:dyDescent="0.35">
      <c r="A5705" s="1" t="s">
        <v>5753</v>
      </c>
      <c r="B5705">
        <v>39</v>
      </c>
      <c r="C5705">
        <v>47</v>
      </c>
      <c r="D5705">
        <v>182.6</v>
      </c>
      <c r="E5705">
        <v>156.30000000000001</v>
      </c>
      <c r="F5705" s="1" t="s">
        <v>19</v>
      </c>
      <c r="G5705" s="1" t="s">
        <v>19</v>
      </c>
      <c r="H5705" s="1" t="s">
        <v>21</v>
      </c>
      <c r="I5705" s="1" t="s">
        <v>22</v>
      </c>
      <c r="J5705" s="1" t="s">
        <v>23</v>
      </c>
      <c r="K5705" s="1" t="s">
        <v>22</v>
      </c>
      <c r="L5705" s="1" t="s">
        <v>24</v>
      </c>
      <c r="M5705" s="1" t="s">
        <v>32</v>
      </c>
      <c r="N5705" s="1" t="s">
        <v>33</v>
      </c>
      <c r="O5705" s="1" t="s">
        <v>27</v>
      </c>
      <c r="P5705">
        <v>171.1</v>
      </c>
      <c r="Q5705" s="1" t="s">
        <v>19</v>
      </c>
      <c r="R5705" s="1" t="s">
        <v>28</v>
      </c>
    </row>
    <row r="5706" spans="1:18" x14ac:dyDescent="0.35">
      <c r="A5706" s="1" t="s">
        <v>5754</v>
      </c>
      <c r="B5706">
        <v>54</v>
      </c>
      <c r="C5706">
        <v>30</v>
      </c>
      <c r="D5706">
        <v>191.6</v>
      </c>
      <c r="E5706">
        <v>167.6</v>
      </c>
      <c r="F5706" s="1" t="s">
        <v>30</v>
      </c>
      <c r="G5706" s="1" t="s">
        <v>30</v>
      </c>
      <c r="H5706" s="1" t="s">
        <v>31</v>
      </c>
      <c r="I5706" s="1" t="s">
        <v>31</v>
      </c>
      <c r="J5706" s="1" t="s">
        <v>22</v>
      </c>
      <c r="K5706" s="1" t="s">
        <v>48</v>
      </c>
      <c r="L5706" s="1" t="s">
        <v>25</v>
      </c>
      <c r="M5706" s="1" t="s">
        <v>36</v>
      </c>
      <c r="N5706" s="1" t="s">
        <v>26</v>
      </c>
      <c r="O5706" s="1" t="s">
        <v>27</v>
      </c>
      <c r="P5706">
        <v>170.3</v>
      </c>
      <c r="Q5706" s="1" t="s">
        <v>30</v>
      </c>
      <c r="R5706" s="1" t="s">
        <v>28</v>
      </c>
    </row>
    <row r="5707" spans="1:18" x14ac:dyDescent="0.35">
      <c r="A5707" s="1" t="s">
        <v>5755</v>
      </c>
      <c r="B5707">
        <v>37</v>
      </c>
      <c r="C5707">
        <v>21</v>
      </c>
      <c r="D5707">
        <v>173.2</v>
      </c>
      <c r="E5707">
        <v>149.6</v>
      </c>
      <c r="F5707" s="1" t="s">
        <v>30</v>
      </c>
      <c r="G5707" s="1" t="s">
        <v>20</v>
      </c>
      <c r="H5707" s="1" t="s">
        <v>62</v>
      </c>
      <c r="I5707" s="1" t="s">
        <v>22</v>
      </c>
      <c r="J5707" s="1" t="s">
        <v>23</v>
      </c>
      <c r="K5707" s="1" t="s">
        <v>23</v>
      </c>
      <c r="L5707" s="1" t="s">
        <v>25</v>
      </c>
      <c r="M5707" s="1" t="s">
        <v>36</v>
      </c>
      <c r="N5707" s="1" t="s">
        <v>26</v>
      </c>
      <c r="O5707" s="1" t="s">
        <v>41</v>
      </c>
      <c r="P5707">
        <v>164.5</v>
      </c>
      <c r="Q5707" s="1" t="s">
        <v>38</v>
      </c>
      <c r="R5707" s="1" t="s">
        <v>34</v>
      </c>
    </row>
    <row r="5708" spans="1:18" x14ac:dyDescent="0.35">
      <c r="A5708" s="1" t="s">
        <v>5756</v>
      </c>
      <c r="B5708">
        <v>43</v>
      </c>
      <c r="C5708">
        <v>35</v>
      </c>
      <c r="D5708">
        <v>179.2</v>
      </c>
      <c r="E5708">
        <v>156.4</v>
      </c>
      <c r="F5708" s="1" t="s">
        <v>50</v>
      </c>
      <c r="G5708" s="1" t="s">
        <v>19</v>
      </c>
      <c r="H5708" s="1" t="s">
        <v>21</v>
      </c>
      <c r="I5708" s="1" t="s">
        <v>22</v>
      </c>
      <c r="J5708" s="1" t="s">
        <v>23</v>
      </c>
      <c r="K5708" s="1" t="s">
        <v>22</v>
      </c>
      <c r="L5708" s="1" t="s">
        <v>36</v>
      </c>
      <c r="M5708" s="1" t="s">
        <v>24</v>
      </c>
      <c r="N5708" s="1" t="s">
        <v>51</v>
      </c>
      <c r="O5708" s="1" t="s">
        <v>27</v>
      </c>
      <c r="P5708">
        <v>158.80000000000001</v>
      </c>
      <c r="Q5708" s="1" t="s">
        <v>50</v>
      </c>
      <c r="R5708" s="1" t="s">
        <v>34</v>
      </c>
    </row>
    <row r="5709" spans="1:18" x14ac:dyDescent="0.35">
      <c r="A5709" s="1" t="s">
        <v>5757</v>
      </c>
      <c r="B5709">
        <v>27</v>
      </c>
      <c r="C5709">
        <v>40</v>
      </c>
      <c r="D5709">
        <v>176.4</v>
      </c>
      <c r="E5709">
        <v>157.69999999999999</v>
      </c>
      <c r="F5709" s="1" t="s">
        <v>20</v>
      </c>
      <c r="G5709" s="1" t="s">
        <v>30</v>
      </c>
      <c r="H5709" s="1" t="s">
        <v>21</v>
      </c>
      <c r="I5709" s="1" t="s">
        <v>44</v>
      </c>
      <c r="J5709" s="1" t="s">
        <v>23</v>
      </c>
      <c r="K5709" s="1" t="s">
        <v>23</v>
      </c>
      <c r="L5709" s="1" t="s">
        <v>24</v>
      </c>
      <c r="M5709" s="1" t="s">
        <v>39</v>
      </c>
      <c r="N5709" s="1" t="s">
        <v>51</v>
      </c>
      <c r="O5709" s="1" t="s">
        <v>41</v>
      </c>
      <c r="P5709">
        <v>167.9</v>
      </c>
      <c r="Q5709" s="1" t="s">
        <v>38</v>
      </c>
      <c r="R5709" s="1" t="s">
        <v>52</v>
      </c>
    </row>
    <row r="5710" spans="1:18" x14ac:dyDescent="0.35">
      <c r="A5710" s="1" t="s">
        <v>5758</v>
      </c>
      <c r="B5710">
        <v>49</v>
      </c>
      <c r="C5710">
        <v>50</v>
      </c>
      <c r="D5710">
        <v>176.9</v>
      </c>
      <c r="E5710">
        <v>154.9</v>
      </c>
      <c r="F5710" s="1" t="s">
        <v>60</v>
      </c>
      <c r="G5710" s="1" t="s">
        <v>30</v>
      </c>
      <c r="H5710" s="1" t="s">
        <v>62</v>
      </c>
      <c r="I5710" s="1" t="s">
        <v>44</v>
      </c>
      <c r="J5710" s="1" t="s">
        <v>47</v>
      </c>
      <c r="K5710" s="1" t="s">
        <v>22</v>
      </c>
      <c r="L5710" s="1" t="s">
        <v>25</v>
      </c>
      <c r="M5710" s="1" t="s">
        <v>24</v>
      </c>
      <c r="N5710" s="1" t="s">
        <v>65</v>
      </c>
      <c r="O5710" s="1" t="s">
        <v>27</v>
      </c>
      <c r="P5710">
        <v>156.69999999999999</v>
      </c>
      <c r="Q5710" s="1" t="s">
        <v>38</v>
      </c>
      <c r="R5710" s="1" t="s">
        <v>28</v>
      </c>
    </row>
    <row r="5711" spans="1:18" x14ac:dyDescent="0.35">
      <c r="A5711" s="1" t="s">
        <v>5759</v>
      </c>
      <c r="B5711">
        <v>29</v>
      </c>
      <c r="C5711">
        <v>34</v>
      </c>
      <c r="D5711">
        <v>184.3</v>
      </c>
      <c r="E5711">
        <v>156.1</v>
      </c>
      <c r="F5711" s="1" t="s">
        <v>19</v>
      </c>
      <c r="G5711" s="1" t="s">
        <v>60</v>
      </c>
      <c r="H5711" s="1" t="s">
        <v>31</v>
      </c>
      <c r="I5711" s="1" t="s">
        <v>31</v>
      </c>
      <c r="J5711" s="1" t="s">
        <v>48</v>
      </c>
      <c r="K5711" s="1" t="s">
        <v>48</v>
      </c>
      <c r="L5711" s="1" t="s">
        <v>32</v>
      </c>
      <c r="M5711" s="1" t="s">
        <v>25</v>
      </c>
      <c r="N5711" s="1" t="s">
        <v>51</v>
      </c>
      <c r="O5711" s="1" t="s">
        <v>41</v>
      </c>
      <c r="P5711">
        <v>175.1</v>
      </c>
      <c r="Q5711" s="1" t="s">
        <v>30</v>
      </c>
      <c r="R5711" s="1" t="s">
        <v>34</v>
      </c>
    </row>
    <row r="5712" spans="1:18" x14ac:dyDescent="0.35">
      <c r="A5712" s="1" t="s">
        <v>5760</v>
      </c>
      <c r="B5712">
        <v>42</v>
      </c>
      <c r="C5712">
        <v>45</v>
      </c>
      <c r="D5712">
        <v>169.2</v>
      </c>
      <c r="E5712">
        <v>170.7</v>
      </c>
      <c r="F5712" s="1" t="s">
        <v>30</v>
      </c>
      <c r="G5712" s="1" t="s">
        <v>42</v>
      </c>
      <c r="H5712" s="1" t="s">
        <v>21</v>
      </c>
      <c r="I5712" s="1" t="s">
        <v>44</v>
      </c>
      <c r="J5712" s="1" t="s">
        <v>48</v>
      </c>
      <c r="K5712" s="1" t="s">
        <v>48</v>
      </c>
      <c r="L5712" s="1" t="s">
        <v>39</v>
      </c>
      <c r="M5712" s="1" t="s">
        <v>25</v>
      </c>
      <c r="N5712" s="1" t="s">
        <v>51</v>
      </c>
      <c r="O5712" s="1" t="s">
        <v>41</v>
      </c>
      <c r="P5712">
        <v>176.7</v>
      </c>
      <c r="Q5712" s="1" t="s">
        <v>30</v>
      </c>
      <c r="R5712" s="1" t="s">
        <v>34</v>
      </c>
    </row>
    <row r="5713" spans="1:18" x14ac:dyDescent="0.35">
      <c r="A5713" s="1" t="s">
        <v>5761</v>
      </c>
      <c r="B5713">
        <v>30</v>
      </c>
      <c r="C5713">
        <v>31</v>
      </c>
      <c r="D5713">
        <v>171.5</v>
      </c>
      <c r="E5713">
        <v>159</v>
      </c>
      <c r="F5713" s="1" t="s">
        <v>20</v>
      </c>
      <c r="G5713" s="1" t="s">
        <v>20</v>
      </c>
      <c r="H5713" s="1" t="s">
        <v>22</v>
      </c>
      <c r="I5713" s="1" t="s">
        <v>21</v>
      </c>
      <c r="J5713" s="1" t="s">
        <v>22</v>
      </c>
      <c r="K5713" s="1" t="s">
        <v>48</v>
      </c>
      <c r="L5713" s="1" t="s">
        <v>36</v>
      </c>
      <c r="M5713" s="1" t="s">
        <v>32</v>
      </c>
      <c r="N5713" s="1" t="s">
        <v>33</v>
      </c>
      <c r="O5713" s="1" t="s">
        <v>27</v>
      </c>
      <c r="P5713">
        <v>159.5</v>
      </c>
      <c r="Q5713" s="1" t="s">
        <v>20</v>
      </c>
      <c r="R5713" s="1" t="s">
        <v>34</v>
      </c>
    </row>
    <row r="5714" spans="1:18" x14ac:dyDescent="0.35">
      <c r="A5714" s="1" t="s">
        <v>5762</v>
      </c>
      <c r="B5714">
        <v>21</v>
      </c>
      <c r="C5714">
        <v>28</v>
      </c>
      <c r="D5714">
        <v>172.8</v>
      </c>
      <c r="E5714">
        <v>173.8</v>
      </c>
      <c r="F5714" s="1" t="s">
        <v>19</v>
      </c>
      <c r="G5714" s="1" t="s">
        <v>50</v>
      </c>
      <c r="H5714" s="1" t="s">
        <v>31</v>
      </c>
      <c r="I5714" s="1" t="s">
        <v>44</v>
      </c>
      <c r="J5714" s="1" t="s">
        <v>47</v>
      </c>
      <c r="K5714" s="1" t="s">
        <v>23</v>
      </c>
      <c r="L5714" s="1" t="s">
        <v>36</v>
      </c>
      <c r="M5714" s="1" t="s">
        <v>39</v>
      </c>
      <c r="N5714" s="1" t="s">
        <v>51</v>
      </c>
      <c r="O5714" s="1" t="s">
        <v>41</v>
      </c>
      <c r="P5714">
        <v>182.6</v>
      </c>
      <c r="Q5714" s="1" t="s">
        <v>50</v>
      </c>
      <c r="R5714" s="1" t="s">
        <v>52</v>
      </c>
    </row>
    <row r="5715" spans="1:18" x14ac:dyDescent="0.35">
      <c r="A5715" s="1" t="s">
        <v>5763</v>
      </c>
      <c r="B5715">
        <v>45</v>
      </c>
      <c r="C5715">
        <v>30</v>
      </c>
      <c r="D5715">
        <v>167.1</v>
      </c>
      <c r="E5715">
        <v>167.3</v>
      </c>
      <c r="F5715" s="1" t="s">
        <v>20</v>
      </c>
      <c r="G5715" s="1" t="s">
        <v>20</v>
      </c>
      <c r="H5715" s="1" t="s">
        <v>44</v>
      </c>
      <c r="I5715" s="1" t="s">
        <v>44</v>
      </c>
      <c r="J5715" s="1" t="s">
        <v>23</v>
      </c>
      <c r="K5715" s="1" t="s">
        <v>23</v>
      </c>
      <c r="L5715" s="1" t="s">
        <v>25</v>
      </c>
      <c r="M5715" s="1" t="s">
        <v>24</v>
      </c>
      <c r="N5715" s="1" t="s">
        <v>51</v>
      </c>
      <c r="O5715" s="1" t="s">
        <v>27</v>
      </c>
      <c r="P5715">
        <v>157.6</v>
      </c>
      <c r="Q5715" s="1" t="s">
        <v>20</v>
      </c>
      <c r="R5715" s="1" t="s">
        <v>52</v>
      </c>
    </row>
    <row r="5716" spans="1:18" x14ac:dyDescent="0.35">
      <c r="A5716" s="1" t="s">
        <v>5764</v>
      </c>
      <c r="B5716">
        <v>55</v>
      </c>
      <c r="C5716">
        <v>50</v>
      </c>
      <c r="D5716">
        <v>174</v>
      </c>
      <c r="E5716">
        <v>149</v>
      </c>
      <c r="F5716" s="1" t="s">
        <v>30</v>
      </c>
      <c r="G5716" s="1" t="s">
        <v>19</v>
      </c>
      <c r="H5716" s="1" t="s">
        <v>44</v>
      </c>
      <c r="I5716" s="1" t="s">
        <v>44</v>
      </c>
      <c r="J5716" s="1" t="s">
        <v>23</v>
      </c>
      <c r="K5716" s="1" t="s">
        <v>22</v>
      </c>
      <c r="L5716" s="1" t="s">
        <v>36</v>
      </c>
      <c r="M5716" s="1" t="s">
        <v>36</v>
      </c>
      <c r="N5716" s="1" t="s">
        <v>51</v>
      </c>
      <c r="O5716" s="1" t="s">
        <v>27</v>
      </c>
      <c r="P5716">
        <v>163.69999999999999</v>
      </c>
      <c r="Q5716" s="1" t="s">
        <v>30</v>
      </c>
      <c r="R5716" s="1" t="s">
        <v>28</v>
      </c>
    </row>
    <row r="5717" spans="1:18" x14ac:dyDescent="0.35">
      <c r="A5717" s="1" t="s">
        <v>5765</v>
      </c>
      <c r="B5717">
        <v>52</v>
      </c>
      <c r="C5717">
        <v>19</v>
      </c>
      <c r="D5717">
        <v>178.6</v>
      </c>
      <c r="E5717">
        <v>158.9</v>
      </c>
      <c r="F5717" s="1" t="s">
        <v>42</v>
      </c>
      <c r="G5717" s="1" t="s">
        <v>19</v>
      </c>
      <c r="H5717" s="1" t="s">
        <v>22</v>
      </c>
      <c r="I5717" s="1" t="s">
        <v>44</v>
      </c>
      <c r="J5717" s="1" t="s">
        <v>23</v>
      </c>
      <c r="K5717" s="1" t="s">
        <v>23</v>
      </c>
      <c r="L5717" s="1" t="s">
        <v>39</v>
      </c>
      <c r="M5717" s="1" t="s">
        <v>36</v>
      </c>
      <c r="N5717" s="1" t="s">
        <v>26</v>
      </c>
      <c r="O5717" s="1" t="s">
        <v>41</v>
      </c>
      <c r="P5717">
        <v>170.7</v>
      </c>
      <c r="Q5717" s="1" t="s">
        <v>30</v>
      </c>
      <c r="R5717" s="1" t="s">
        <v>28</v>
      </c>
    </row>
    <row r="5718" spans="1:18" x14ac:dyDescent="0.35">
      <c r="A5718" s="1" t="s">
        <v>5766</v>
      </c>
      <c r="B5718">
        <v>32</v>
      </c>
      <c r="C5718">
        <v>46</v>
      </c>
      <c r="D5718">
        <v>179.8</v>
      </c>
      <c r="E5718">
        <v>158.69999999999999</v>
      </c>
      <c r="F5718" s="1" t="s">
        <v>19</v>
      </c>
      <c r="G5718" s="1" t="s">
        <v>19</v>
      </c>
      <c r="H5718" s="1" t="s">
        <v>22</v>
      </c>
      <c r="I5718" s="1" t="s">
        <v>31</v>
      </c>
      <c r="J5718" s="1" t="s">
        <v>22</v>
      </c>
      <c r="K5718" s="1" t="s">
        <v>23</v>
      </c>
      <c r="L5718" s="1" t="s">
        <v>24</v>
      </c>
      <c r="M5718" s="1" t="s">
        <v>24</v>
      </c>
      <c r="N5718" s="1" t="s">
        <v>40</v>
      </c>
      <c r="O5718" s="1" t="s">
        <v>27</v>
      </c>
      <c r="P5718">
        <v>161.4</v>
      </c>
      <c r="Q5718" s="1" t="s">
        <v>54</v>
      </c>
      <c r="R5718" s="1" t="s">
        <v>34</v>
      </c>
    </row>
    <row r="5719" spans="1:18" x14ac:dyDescent="0.35">
      <c r="A5719" s="1" t="s">
        <v>5767</v>
      </c>
      <c r="B5719">
        <v>44</v>
      </c>
      <c r="C5719">
        <v>21</v>
      </c>
      <c r="D5719">
        <v>172.7</v>
      </c>
      <c r="E5719">
        <v>155.30000000000001</v>
      </c>
      <c r="F5719" s="1" t="s">
        <v>19</v>
      </c>
      <c r="G5719" s="1" t="s">
        <v>20</v>
      </c>
      <c r="H5719" s="1" t="s">
        <v>44</v>
      </c>
      <c r="I5719" s="1" t="s">
        <v>21</v>
      </c>
      <c r="J5719" s="1" t="s">
        <v>23</v>
      </c>
      <c r="K5719" s="1" t="s">
        <v>47</v>
      </c>
      <c r="L5719" s="1" t="s">
        <v>32</v>
      </c>
      <c r="M5719" s="1" t="s">
        <v>24</v>
      </c>
      <c r="N5719" s="1" t="s">
        <v>26</v>
      </c>
      <c r="O5719" s="1" t="s">
        <v>27</v>
      </c>
      <c r="P5719">
        <v>159.30000000000001</v>
      </c>
      <c r="Q5719" s="1" t="s">
        <v>20</v>
      </c>
      <c r="R5719" s="1" t="s">
        <v>28</v>
      </c>
    </row>
    <row r="5720" spans="1:18" x14ac:dyDescent="0.35">
      <c r="A5720" s="1" t="s">
        <v>5768</v>
      </c>
      <c r="B5720">
        <v>23</v>
      </c>
      <c r="C5720">
        <v>29</v>
      </c>
      <c r="D5720">
        <v>182</v>
      </c>
      <c r="E5720">
        <v>168.3</v>
      </c>
      <c r="F5720" s="1" t="s">
        <v>20</v>
      </c>
      <c r="G5720" s="1" t="s">
        <v>42</v>
      </c>
      <c r="H5720" s="1" t="s">
        <v>22</v>
      </c>
      <c r="I5720" s="1" t="s">
        <v>22</v>
      </c>
      <c r="J5720" s="1" t="s">
        <v>23</v>
      </c>
      <c r="K5720" s="1" t="s">
        <v>23</v>
      </c>
      <c r="L5720" s="1" t="s">
        <v>25</v>
      </c>
      <c r="M5720" s="1" t="s">
        <v>36</v>
      </c>
      <c r="N5720" s="1" t="s">
        <v>40</v>
      </c>
      <c r="O5720" s="1" t="s">
        <v>41</v>
      </c>
      <c r="P5720">
        <v>179.5</v>
      </c>
      <c r="Q5720" s="1" t="s">
        <v>60</v>
      </c>
      <c r="R5720" s="1" t="s">
        <v>34</v>
      </c>
    </row>
    <row r="5721" spans="1:18" x14ac:dyDescent="0.35">
      <c r="A5721" s="1" t="s">
        <v>5769</v>
      </c>
      <c r="B5721">
        <v>38</v>
      </c>
      <c r="C5721">
        <v>43</v>
      </c>
      <c r="D5721">
        <v>159.5</v>
      </c>
      <c r="E5721">
        <v>166.2</v>
      </c>
      <c r="F5721" s="1" t="s">
        <v>42</v>
      </c>
      <c r="G5721" s="1" t="s">
        <v>20</v>
      </c>
      <c r="H5721" s="1" t="s">
        <v>44</v>
      </c>
      <c r="I5721" s="1" t="s">
        <v>44</v>
      </c>
      <c r="J5721" s="1" t="s">
        <v>23</v>
      </c>
      <c r="K5721" s="1" t="s">
        <v>22</v>
      </c>
      <c r="L5721" s="1" t="s">
        <v>36</v>
      </c>
      <c r="M5721" s="1" t="s">
        <v>32</v>
      </c>
      <c r="N5721" s="1" t="s">
        <v>65</v>
      </c>
      <c r="O5721" s="1" t="s">
        <v>41</v>
      </c>
      <c r="P5721">
        <v>169</v>
      </c>
      <c r="Q5721" s="1" t="s">
        <v>60</v>
      </c>
      <c r="R5721" s="1" t="s">
        <v>28</v>
      </c>
    </row>
    <row r="5722" spans="1:18" x14ac:dyDescent="0.35">
      <c r="A5722" s="1" t="s">
        <v>5770</v>
      </c>
      <c r="B5722">
        <v>37</v>
      </c>
      <c r="C5722">
        <v>45</v>
      </c>
      <c r="D5722">
        <v>190.3</v>
      </c>
      <c r="E5722">
        <v>173.9</v>
      </c>
      <c r="F5722" s="1" t="s">
        <v>20</v>
      </c>
      <c r="G5722" s="1" t="s">
        <v>42</v>
      </c>
      <c r="H5722" s="1" t="s">
        <v>21</v>
      </c>
      <c r="I5722" s="1" t="s">
        <v>44</v>
      </c>
      <c r="J5722" s="1" t="s">
        <v>48</v>
      </c>
      <c r="K5722" s="1" t="s">
        <v>23</v>
      </c>
      <c r="L5722" s="1" t="s">
        <v>36</v>
      </c>
      <c r="M5722" s="1" t="s">
        <v>24</v>
      </c>
      <c r="N5722" s="1" t="s">
        <v>51</v>
      </c>
      <c r="O5722" s="1" t="s">
        <v>27</v>
      </c>
      <c r="P5722">
        <v>173.4</v>
      </c>
      <c r="Q5722" s="1" t="s">
        <v>38</v>
      </c>
      <c r="R5722" s="1" t="s">
        <v>34</v>
      </c>
    </row>
    <row r="5723" spans="1:18" x14ac:dyDescent="0.35">
      <c r="A5723" s="1" t="s">
        <v>5771</v>
      </c>
      <c r="B5723">
        <v>49</v>
      </c>
      <c r="C5723">
        <v>20</v>
      </c>
      <c r="D5723">
        <v>178</v>
      </c>
      <c r="E5723">
        <v>158.19999999999999</v>
      </c>
      <c r="F5723" s="1" t="s">
        <v>30</v>
      </c>
      <c r="G5723" s="1" t="s">
        <v>20</v>
      </c>
      <c r="H5723" s="1" t="s">
        <v>22</v>
      </c>
      <c r="I5723" s="1" t="s">
        <v>22</v>
      </c>
      <c r="J5723" s="1" t="s">
        <v>48</v>
      </c>
      <c r="K5723" s="1" t="s">
        <v>23</v>
      </c>
      <c r="L5723" s="1" t="s">
        <v>32</v>
      </c>
      <c r="M5723" s="1" t="s">
        <v>25</v>
      </c>
      <c r="N5723" s="1" t="s">
        <v>51</v>
      </c>
      <c r="O5723" s="1" t="s">
        <v>41</v>
      </c>
      <c r="P5723">
        <v>175.9</v>
      </c>
      <c r="Q5723" s="1" t="s">
        <v>60</v>
      </c>
      <c r="R5723" s="1" t="s">
        <v>34</v>
      </c>
    </row>
    <row r="5724" spans="1:18" x14ac:dyDescent="0.35">
      <c r="A5724" s="1" t="s">
        <v>5772</v>
      </c>
      <c r="B5724">
        <v>38</v>
      </c>
      <c r="C5724">
        <v>37</v>
      </c>
      <c r="D5724">
        <v>171</v>
      </c>
      <c r="E5724">
        <v>163.6</v>
      </c>
      <c r="F5724" s="1" t="s">
        <v>30</v>
      </c>
      <c r="G5724" s="1" t="s">
        <v>30</v>
      </c>
      <c r="H5724" s="1" t="s">
        <v>21</v>
      </c>
      <c r="I5724" s="1" t="s">
        <v>22</v>
      </c>
      <c r="J5724" s="1" t="s">
        <v>48</v>
      </c>
      <c r="K5724" s="1" t="s">
        <v>47</v>
      </c>
      <c r="L5724" s="1" t="s">
        <v>32</v>
      </c>
      <c r="M5724" s="1" t="s">
        <v>24</v>
      </c>
      <c r="N5724" s="1" t="s">
        <v>40</v>
      </c>
      <c r="O5724" s="1" t="s">
        <v>41</v>
      </c>
      <c r="P5724">
        <v>174.8</v>
      </c>
      <c r="Q5724" s="1" t="s">
        <v>30</v>
      </c>
      <c r="R5724" s="1" t="s">
        <v>28</v>
      </c>
    </row>
    <row r="5725" spans="1:18" x14ac:dyDescent="0.35">
      <c r="A5725" s="1" t="s">
        <v>5773</v>
      </c>
      <c r="B5725">
        <v>42</v>
      </c>
      <c r="C5725">
        <v>27</v>
      </c>
      <c r="D5725">
        <v>177.2</v>
      </c>
      <c r="E5725">
        <v>158.9</v>
      </c>
      <c r="F5725" s="1" t="s">
        <v>20</v>
      </c>
      <c r="G5725" s="1" t="s">
        <v>30</v>
      </c>
      <c r="H5725" s="1" t="s">
        <v>44</v>
      </c>
      <c r="I5725" s="1" t="s">
        <v>22</v>
      </c>
      <c r="J5725" s="1" t="s">
        <v>23</v>
      </c>
      <c r="K5725" s="1" t="s">
        <v>23</v>
      </c>
      <c r="L5725" s="1" t="s">
        <v>32</v>
      </c>
      <c r="M5725" s="1" t="s">
        <v>32</v>
      </c>
      <c r="N5725" s="1" t="s">
        <v>51</v>
      </c>
      <c r="O5725" s="1" t="s">
        <v>41</v>
      </c>
      <c r="P5725">
        <v>180.5</v>
      </c>
      <c r="Q5725" s="1" t="s">
        <v>60</v>
      </c>
      <c r="R5725" s="1" t="s">
        <v>52</v>
      </c>
    </row>
    <row r="5726" spans="1:18" x14ac:dyDescent="0.35">
      <c r="A5726" s="1" t="s">
        <v>5774</v>
      </c>
      <c r="B5726">
        <v>35</v>
      </c>
      <c r="C5726">
        <v>35</v>
      </c>
      <c r="D5726">
        <v>172.9</v>
      </c>
      <c r="E5726">
        <v>158.6</v>
      </c>
      <c r="F5726" s="1" t="s">
        <v>19</v>
      </c>
      <c r="G5726" s="1" t="s">
        <v>19</v>
      </c>
      <c r="H5726" s="1" t="s">
        <v>22</v>
      </c>
      <c r="I5726" s="1" t="s">
        <v>22</v>
      </c>
      <c r="J5726" s="1" t="s">
        <v>23</v>
      </c>
      <c r="K5726" s="1" t="s">
        <v>22</v>
      </c>
      <c r="L5726" s="1" t="s">
        <v>36</v>
      </c>
      <c r="M5726" s="1" t="s">
        <v>24</v>
      </c>
      <c r="N5726" s="1" t="s">
        <v>40</v>
      </c>
      <c r="O5726" s="1" t="s">
        <v>27</v>
      </c>
      <c r="P5726">
        <v>155.9</v>
      </c>
      <c r="Q5726" s="1" t="s">
        <v>54</v>
      </c>
      <c r="R5726" s="1" t="s">
        <v>34</v>
      </c>
    </row>
    <row r="5727" spans="1:18" x14ac:dyDescent="0.35">
      <c r="A5727" s="1" t="s">
        <v>5775</v>
      </c>
      <c r="B5727">
        <v>20</v>
      </c>
      <c r="C5727">
        <v>44</v>
      </c>
      <c r="D5727">
        <v>159.4</v>
      </c>
      <c r="E5727">
        <v>165.9</v>
      </c>
      <c r="F5727" s="1" t="s">
        <v>30</v>
      </c>
      <c r="G5727" s="1" t="s">
        <v>42</v>
      </c>
      <c r="H5727" s="1" t="s">
        <v>31</v>
      </c>
      <c r="I5727" s="1" t="s">
        <v>22</v>
      </c>
      <c r="J5727" s="1" t="s">
        <v>22</v>
      </c>
      <c r="K5727" s="1" t="s">
        <v>22</v>
      </c>
      <c r="L5727" s="1" t="s">
        <v>32</v>
      </c>
      <c r="M5727" s="1" t="s">
        <v>32</v>
      </c>
      <c r="N5727" s="1" t="s">
        <v>33</v>
      </c>
      <c r="O5727" s="1" t="s">
        <v>41</v>
      </c>
      <c r="P5727">
        <v>167.5</v>
      </c>
      <c r="Q5727" s="1" t="s">
        <v>30</v>
      </c>
      <c r="R5727" s="1" t="s">
        <v>34</v>
      </c>
    </row>
    <row r="5728" spans="1:18" x14ac:dyDescent="0.35">
      <c r="A5728" s="1" t="s">
        <v>5776</v>
      </c>
      <c r="B5728">
        <v>31</v>
      </c>
      <c r="C5728">
        <v>48</v>
      </c>
      <c r="D5728">
        <v>174.3</v>
      </c>
      <c r="E5728">
        <v>174.2</v>
      </c>
      <c r="F5728" s="1" t="s">
        <v>19</v>
      </c>
      <c r="G5728" s="1" t="s">
        <v>19</v>
      </c>
      <c r="H5728" s="1" t="s">
        <v>44</v>
      </c>
      <c r="I5728" s="1" t="s">
        <v>31</v>
      </c>
      <c r="J5728" s="1" t="s">
        <v>23</v>
      </c>
      <c r="K5728" s="1" t="s">
        <v>23</v>
      </c>
      <c r="L5728" s="1" t="s">
        <v>25</v>
      </c>
      <c r="M5728" s="1" t="s">
        <v>39</v>
      </c>
      <c r="N5728" s="1" t="s">
        <v>51</v>
      </c>
      <c r="O5728" s="1" t="s">
        <v>41</v>
      </c>
      <c r="P5728">
        <v>181.1</v>
      </c>
      <c r="Q5728" s="1" t="s">
        <v>19</v>
      </c>
      <c r="R5728" s="1" t="s">
        <v>34</v>
      </c>
    </row>
    <row r="5729" spans="1:18" x14ac:dyDescent="0.35">
      <c r="A5729" s="1" t="s">
        <v>5777</v>
      </c>
      <c r="B5729">
        <v>43</v>
      </c>
      <c r="C5729">
        <v>44</v>
      </c>
      <c r="D5729">
        <v>180.4</v>
      </c>
      <c r="E5729">
        <v>166.9</v>
      </c>
      <c r="F5729" s="1" t="s">
        <v>30</v>
      </c>
      <c r="G5729" s="1" t="s">
        <v>20</v>
      </c>
      <c r="H5729" s="1" t="s">
        <v>22</v>
      </c>
      <c r="I5729" s="1" t="s">
        <v>22</v>
      </c>
      <c r="J5729" s="1" t="s">
        <v>22</v>
      </c>
      <c r="K5729" s="1" t="s">
        <v>22</v>
      </c>
      <c r="L5729" s="1" t="s">
        <v>36</v>
      </c>
      <c r="M5729" s="1" t="s">
        <v>36</v>
      </c>
      <c r="N5729" s="1" t="s">
        <v>40</v>
      </c>
      <c r="O5729" s="1" t="s">
        <v>41</v>
      </c>
      <c r="P5729">
        <v>173.3</v>
      </c>
      <c r="Q5729" s="1" t="s">
        <v>60</v>
      </c>
      <c r="R5729" s="1" t="s">
        <v>34</v>
      </c>
    </row>
    <row r="5730" spans="1:18" x14ac:dyDescent="0.35">
      <c r="A5730" s="1" t="s">
        <v>5778</v>
      </c>
      <c r="B5730">
        <v>53</v>
      </c>
      <c r="C5730">
        <v>18</v>
      </c>
      <c r="D5730">
        <v>180.7</v>
      </c>
      <c r="E5730">
        <v>166.3</v>
      </c>
      <c r="F5730" s="1" t="s">
        <v>20</v>
      </c>
      <c r="G5730" s="1" t="s">
        <v>19</v>
      </c>
      <c r="H5730" s="1" t="s">
        <v>22</v>
      </c>
      <c r="I5730" s="1" t="s">
        <v>22</v>
      </c>
      <c r="J5730" s="1" t="s">
        <v>48</v>
      </c>
      <c r="K5730" s="1" t="s">
        <v>22</v>
      </c>
      <c r="L5730" s="1" t="s">
        <v>39</v>
      </c>
      <c r="M5730" s="1" t="s">
        <v>25</v>
      </c>
      <c r="N5730" s="1" t="s">
        <v>45</v>
      </c>
      <c r="O5730" s="1" t="s">
        <v>41</v>
      </c>
      <c r="P5730">
        <v>185.5</v>
      </c>
      <c r="Q5730" s="1" t="s">
        <v>20</v>
      </c>
      <c r="R5730" s="1" t="s">
        <v>34</v>
      </c>
    </row>
    <row r="5731" spans="1:18" x14ac:dyDescent="0.35">
      <c r="A5731" s="1" t="s">
        <v>5779</v>
      </c>
      <c r="B5731">
        <v>27</v>
      </c>
      <c r="C5731">
        <v>23</v>
      </c>
      <c r="D5731">
        <v>175.8</v>
      </c>
      <c r="E5731">
        <v>160.6</v>
      </c>
      <c r="F5731" s="1" t="s">
        <v>19</v>
      </c>
      <c r="G5731" s="1" t="s">
        <v>60</v>
      </c>
      <c r="H5731" s="1" t="s">
        <v>31</v>
      </c>
      <c r="I5731" s="1" t="s">
        <v>22</v>
      </c>
      <c r="J5731" s="1" t="s">
        <v>23</v>
      </c>
      <c r="K5731" s="1" t="s">
        <v>47</v>
      </c>
      <c r="L5731" s="1" t="s">
        <v>24</v>
      </c>
      <c r="M5731" s="1" t="s">
        <v>36</v>
      </c>
      <c r="N5731" s="1" t="s">
        <v>33</v>
      </c>
      <c r="O5731" s="1" t="s">
        <v>41</v>
      </c>
      <c r="P5731">
        <v>181.6</v>
      </c>
      <c r="Q5731" s="1" t="s">
        <v>20</v>
      </c>
      <c r="R5731" s="1" t="s">
        <v>34</v>
      </c>
    </row>
    <row r="5732" spans="1:18" x14ac:dyDescent="0.35">
      <c r="A5732" s="1" t="s">
        <v>5780</v>
      </c>
      <c r="B5732">
        <v>37</v>
      </c>
      <c r="C5732">
        <v>28</v>
      </c>
      <c r="D5732">
        <v>180.7</v>
      </c>
      <c r="E5732">
        <v>166.1</v>
      </c>
      <c r="F5732" s="1" t="s">
        <v>30</v>
      </c>
      <c r="G5732" s="1" t="s">
        <v>30</v>
      </c>
      <c r="H5732" s="1" t="s">
        <v>22</v>
      </c>
      <c r="I5732" s="1" t="s">
        <v>22</v>
      </c>
      <c r="J5732" s="1" t="s">
        <v>22</v>
      </c>
      <c r="K5732" s="1" t="s">
        <v>22</v>
      </c>
      <c r="L5732" s="1" t="s">
        <v>32</v>
      </c>
      <c r="M5732" s="1" t="s">
        <v>24</v>
      </c>
      <c r="N5732" s="1" t="s">
        <v>40</v>
      </c>
      <c r="O5732" s="1" t="s">
        <v>27</v>
      </c>
      <c r="P5732">
        <v>166.2</v>
      </c>
      <c r="Q5732" s="1" t="s">
        <v>30</v>
      </c>
      <c r="R5732" s="1" t="s">
        <v>34</v>
      </c>
    </row>
    <row r="5733" spans="1:18" x14ac:dyDescent="0.35">
      <c r="A5733" s="1" t="s">
        <v>5781</v>
      </c>
      <c r="B5733">
        <v>24</v>
      </c>
      <c r="C5733">
        <v>37</v>
      </c>
      <c r="D5733">
        <v>177</v>
      </c>
      <c r="E5733">
        <v>168.1</v>
      </c>
      <c r="F5733" s="1" t="s">
        <v>30</v>
      </c>
      <c r="G5733" s="1" t="s">
        <v>20</v>
      </c>
      <c r="H5733" s="1" t="s">
        <v>22</v>
      </c>
      <c r="I5733" s="1" t="s">
        <v>31</v>
      </c>
      <c r="J5733" s="1" t="s">
        <v>23</v>
      </c>
      <c r="K5733" s="1" t="s">
        <v>22</v>
      </c>
      <c r="L5733" s="1" t="s">
        <v>39</v>
      </c>
      <c r="M5733" s="1" t="s">
        <v>25</v>
      </c>
      <c r="N5733" s="1" t="s">
        <v>33</v>
      </c>
      <c r="O5733" s="1" t="s">
        <v>27</v>
      </c>
      <c r="P5733">
        <v>166</v>
      </c>
      <c r="Q5733" s="1" t="s">
        <v>60</v>
      </c>
      <c r="R5733" s="1" t="s">
        <v>34</v>
      </c>
    </row>
    <row r="5734" spans="1:18" x14ac:dyDescent="0.35">
      <c r="A5734" s="1" t="s">
        <v>5782</v>
      </c>
      <c r="B5734">
        <v>45</v>
      </c>
      <c r="C5734">
        <v>38</v>
      </c>
      <c r="D5734">
        <v>175.6</v>
      </c>
      <c r="E5734">
        <v>155.80000000000001</v>
      </c>
      <c r="F5734" s="1" t="s">
        <v>30</v>
      </c>
      <c r="G5734" s="1" t="s">
        <v>60</v>
      </c>
      <c r="H5734" s="1" t="s">
        <v>31</v>
      </c>
      <c r="I5734" s="1" t="s">
        <v>22</v>
      </c>
      <c r="J5734" s="1" t="s">
        <v>47</v>
      </c>
      <c r="K5734" s="1" t="s">
        <v>23</v>
      </c>
      <c r="L5734" s="1" t="s">
        <v>24</v>
      </c>
      <c r="M5734" s="1" t="s">
        <v>32</v>
      </c>
      <c r="N5734" s="1" t="s">
        <v>45</v>
      </c>
      <c r="O5734" s="1" t="s">
        <v>27</v>
      </c>
      <c r="P5734">
        <v>162.80000000000001</v>
      </c>
      <c r="Q5734" s="1" t="s">
        <v>30</v>
      </c>
      <c r="R5734" s="1" t="s">
        <v>34</v>
      </c>
    </row>
    <row r="5735" spans="1:18" x14ac:dyDescent="0.35">
      <c r="A5735" s="1" t="s">
        <v>5783</v>
      </c>
      <c r="B5735">
        <v>49</v>
      </c>
      <c r="C5735">
        <v>38</v>
      </c>
      <c r="D5735">
        <v>169.2</v>
      </c>
      <c r="E5735">
        <v>161.19999999999999</v>
      </c>
      <c r="F5735" s="1" t="s">
        <v>19</v>
      </c>
      <c r="G5735" s="1" t="s">
        <v>42</v>
      </c>
      <c r="H5735" s="1" t="s">
        <v>22</v>
      </c>
      <c r="I5735" s="1" t="s">
        <v>21</v>
      </c>
      <c r="J5735" s="1" t="s">
        <v>23</v>
      </c>
      <c r="K5735" s="1" t="s">
        <v>23</v>
      </c>
      <c r="L5735" s="1" t="s">
        <v>25</v>
      </c>
      <c r="M5735" s="1" t="s">
        <v>39</v>
      </c>
      <c r="N5735" s="1" t="s">
        <v>65</v>
      </c>
      <c r="O5735" s="1" t="s">
        <v>41</v>
      </c>
      <c r="P5735">
        <v>171.9</v>
      </c>
      <c r="Q5735" s="1" t="s">
        <v>42</v>
      </c>
      <c r="R5735" s="1" t="s">
        <v>28</v>
      </c>
    </row>
    <row r="5736" spans="1:18" x14ac:dyDescent="0.35">
      <c r="A5736" s="1" t="s">
        <v>5784</v>
      </c>
      <c r="B5736">
        <v>32</v>
      </c>
      <c r="C5736">
        <v>35</v>
      </c>
      <c r="D5736">
        <v>171.6</v>
      </c>
      <c r="E5736">
        <v>159.1</v>
      </c>
      <c r="F5736" s="1" t="s">
        <v>20</v>
      </c>
      <c r="G5736" s="1" t="s">
        <v>30</v>
      </c>
      <c r="H5736" s="1" t="s">
        <v>22</v>
      </c>
      <c r="I5736" s="1" t="s">
        <v>22</v>
      </c>
      <c r="J5736" s="1" t="s">
        <v>22</v>
      </c>
      <c r="K5736" s="1" t="s">
        <v>23</v>
      </c>
      <c r="L5736" s="1" t="s">
        <v>39</v>
      </c>
      <c r="M5736" s="1" t="s">
        <v>25</v>
      </c>
      <c r="N5736" s="1" t="s">
        <v>51</v>
      </c>
      <c r="O5736" s="1" t="s">
        <v>27</v>
      </c>
      <c r="P5736">
        <v>158.19999999999999</v>
      </c>
      <c r="Q5736" s="1" t="s">
        <v>60</v>
      </c>
      <c r="R5736" s="1" t="s">
        <v>34</v>
      </c>
    </row>
    <row r="5737" spans="1:18" x14ac:dyDescent="0.35">
      <c r="A5737" s="1" t="s">
        <v>5785</v>
      </c>
      <c r="B5737">
        <v>38</v>
      </c>
      <c r="C5737">
        <v>38</v>
      </c>
      <c r="D5737">
        <v>172.2</v>
      </c>
      <c r="E5737">
        <v>157.19999999999999</v>
      </c>
      <c r="F5737" s="1" t="s">
        <v>30</v>
      </c>
      <c r="G5737" s="1" t="s">
        <v>20</v>
      </c>
      <c r="H5737" s="1" t="s">
        <v>22</v>
      </c>
      <c r="I5737" s="1" t="s">
        <v>21</v>
      </c>
      <c r="J5737" s="1" t="s">
        <v>23</v>
      </c>
      <c r="K5737" s="1" t="s">
        <v>23</v>
      </c>
      <c r="L5737" s="1" t="s">
        <v>25</v>
      </c>
      <c r="M5737" s="1" t="s">
        <v>36</v>
      </c>
      <c r="N5737" s="1" t="s">
        <v>51</v>
      </c>
      <c r="O5737" s="1" t="s">
        <v>41</v>
      </c>
      <c r="P5737">
        <v>171.1</v>
      </c>
      <c r="Q5737" s="1" t="s">
        <v>60</v>
      </c>
      <c r="R5737" s="1" t="s">
        <v>34</v>
      </c>
    </row>
    <row r="5738" spans="1:18" x14ac:dyDescent="0.35">
      <c r="A5738" s="1" t="s">
        <v>5786</v>
      </c>
      <c r="B5738">
        <v>48</v>
      </c>
      <c r="C5738">
        <v>36</v>
      </c>
      <c r="D5738">
        <v>176</v>
      </c>
      <c r="E5738">
        <v>166.9</v>
      </c>
      <c r="F5738" s="1" t="s">
        <v>19</v>
      </c>
      <c r="G5738" s="1" t="s">
        <v>30</v>
      </c>
      <c r="H5738" s="1" t="s">
        <v>44</v>
      </c>
      <c r="I5738" s="1" t="s">
        <v>44</v>
      </c>
      <c r="J5738" s="1" t="s">
        <v>48</v>
      </c>
      <c r="K5738" s="1" t="s">
        <v>23</v>
      </c>
      <c r="L5738" s="1" t="s">
        <v>39</v>
      </c>
      <c r="M5738" s="1" t="s">
        <v>32</v>
      </c>
      <c r="N5738" s="1" t="s">
        <v>51</v>
      </c>
      <c r="O5738" s="1" t="s">
        <v>41</v>
      </c>
      <c r="P5738">
        <v>183.9</v>
      </c>
      <c r="Q5738" s="1" t="s">
        <v>30</v>
      </c>
      <c r="R5738" s="1" t="s">
        <v>34</v>
      </c>
    </row>
    <row r="5739" spans="1:18" x14ac:dyDescent="0.35">
      <c r="A5739" s="1" t="s">
        <v>5787</v>
      </c>
      <c r="B5739">
        <v>22</v>
      </c>
      <c r="C5739">
        <v>21</v>
      </c>
      <c r="D5739">
        <v>179.6</v>
      </c>
      <c r="E5739">
        <v>159.6</v>
      </c>
      <c r="F5739" s="1" t="s">
        <v>20</v>
      </c>
      <c r="G5739" s="1" t="s">
        <v>20</v>
      </c>
      <c r="H5739" s="1" t="s">
        <v>44</v>
      </c>
      <c r="I5739" s="1" t="s">
        <v>31</v>
      </c>
      <c r="J5739" s="1" t="s">
        <v>23</v>
      </c>
      <c r="K5739" s="1" t="s">
        <v>48</v>
      </c>
      <c r="L5739" s="1" t="s">
        <v>24</v>
      </c>
      <c r="M5739" s="1" t="s">
        <v>24</v>
      </c>
      <c r="N5739" s="1" t="s">
        <v>45</v>
      </c>
      <c r="O5739" s="1" t="s">
        <v>41</v>
      </c>
      <c r="P5739">
        <v>181.4</v>
      </c>
      <c r="Q5739" s="1" t="s">
        <v>20</v>
      </c>
      <c r="R5739" s="1" t="s">
        <v>34</v>
      </c>
    </row>
    <row r="5740" spans="1:18" x14ac:dyDescent="0.35">
      <c r="A5740" s="1" t="s">
        <v>5788</v>
      </c>
      <c r="B5740">
        <v>45</v>
      </c>
      <c r="C5740">
        <v>30</v>
      </c>
      <c r="D5740">
        <v>169.7</v>
      </c>
      <c r="E5740">
        <v>163.80000000000001</v>
      </c>
      <c r="F5740" s="1" t="s">
        <v>30</v>
      </c>
      <c r="G5740" s="1" t="s">
        <v>30</v>
      </c>
      <c r="H5740" s="1" t="s">
        <v>22</v>
      </c>
      <c r="I5740" s="1" t="s">
        <v>22</v>
      </c>
      <c r="J5740" s="1" t="s">
        <v>22</v>
      </c>
      <c r="K5740" s="1" t="s">
        <v>23</v>
      </c>
      <c r="L5740" s="1" t="s">
        <v>25</v>
      </c>
      <c r="M5740" s="1" t="s">
        <v>32</v>
      </c>
      <c r="N5740" s="1" t="s">
        <v>40</v>
      </c>
      <c r="O5740" s="1" t="s">
        <v>27</v>
      </c>
      <c r="P5740">
        <v>152.1</v>
      </c>
      <c r="Q5740" s="1" t="s">
        <v>42</v>
      </c>
      <c r="R5740" s="1" t="s">
        <v>34</v>
      </c>
    </row>
    <row r="5741" spans="1:18" x14ac:dyDescent="0.35">
      <c r="A5741" s="1" t="s">
        <v>5789</v>
      </c>
      <c r="B5741">
        <v>31</v>
      </c>
      <c r="C5741">
        <v>35</v>
      </c>
      <c r="D5741">
        <v>164.3</v>
      </c>
      <c r="E5741">
        <v>163.9</v>
      </c>
      <c r="F5741" s="1" t="s">
        <v>20</v>
      </c>
      <c r="G5741" s="1" t="s">
        <v>19</v>
      </c>
      <c r="H5741" s="1" t="s">
        <v>22</v>
      </c>
      <c r="I5741" s="1" t="s">
        <v>22</v>
      </c>
      <c r="J5741" s="1" t="s">
        <v>22</v>
      </c>
      <c r="K5741" s="1" t="s">
        <v>23</v>
      </c>
      <c r="L5741" s="1" t="s">
        <v>25</v>
      </c>
      <c r="M5741" s="1" t="s">
        <v>32</v>
      </c>
      <c r="N5741" s="1" t="s">
        <v>65</v>
      </c>
      <c r="O5741" s="1" t="s">
        <v>27</v>
      </c>
      <c r="P5741">
        <v>167.4</v>
      </c>
      <c r="Q5741" s="1" t="s">
        <v>20</v>
      </c>
      <c r="R5741" s="1" t="s">
        <v>28</v>
      </c>
    </row>
    <row r="5742" spans="1:18" x14ac:dyDescent="0.35">
      <c r="A5742" s="1" t="s">
        <v>5790</v>
      </c>
      <c r="B5742">
        <v>21</v>
      </c>
      <c r="C5742">
        <v>46</v>
      </c>
      <c r="D5742">
        <v>184.1</v>
      </c>
      <c r="E5742">
        <v>159.4</v>
      </c>
      <c r="F5742" s="1" t="s">
        <v>20</v>
      </c>
      <c r="G5742" s="1" t="s">
        <v>42</v>
      </c>
      <c r="H5742" s="1" t="s">
        <v>22</v>
      </c>
      <c r="I5742" s="1" t="s">
        <v>44</v>
      </c>
      <c r="J5742" s="1" t="s">
        <v>23</v>
      </c>
      <c r="K5742" s="1" t="s">
        <v>23</v>
      </c>
      <c r="L5742" s="1" t="s">
        <v>24</v>
      </c>
      <c r="M5742" s="1" t="s">
        <v>25</v>
      </c>
      <c r="N5742" s="1" t="s">
        <v>65</v>
      </c>
      <c r="O5742" s="1" t="s">
        <v>41</v>
      </c>
      <c r="P5742">
        <v>179.9</v>
      </c>
      <c r="Q5742" s="1" t="s">
        <v>38</v>
      </c>
      <c r="R5742" s="1" t="s">
        <v>28</v>
      </c>
    </row>
    <row r="5743" spans="1:18" x14ac:dyDescent="0.35">
      <c r="A5743" s="1" t="s">
        <v>5791</v>
      </c>
      <c r="B5743">
        <v>30</v>
      </c>
      <c r="C5743">
        <v>42</v>
      </c>
      <c r="D5743">
        <v>167.2</v>
      </c>
      <c r="E5743">
        <v>152.30000000000001</v>
      </c>
      <c r="F5743" s="1" t="s">
        <v>30</v>
      </c>
      <c r="G5743" s="1" t="s">
        <v>19</v>
      </c>
      <c r="H5743" s="1" t="s">
        <v>22</v>
      </c>
      <c r="I5743" s="1" t="s">
        <v>21</v>
      </c>
      <c r="J5743" s="1" t="s">
        <v>23</v>
      </c>
      <c r="K5743" s="1" t="s">
        <v>22</v>
      </c>
      <c r="L5743" s="1" t="s">
        <v>24</v>
      </c>
      <c r="M5743" s="1" t="s">
        <v>25</v>
      </c>
      <c r="N5743" s="1" t="s">
        <v>33</v>
      </c>
      <c r="O5743" s="1" t="s">
        <v>27</v>
      </c>
      <c r="P5743">
        <v>155.5</v>
      </c>
      <c r="Q5743" s="1" t="s">
        <v>30</v>
      </c>
      <c r="R5743" s="1" t="s">
        <v>28</v>
      </c>
    </row>
    <row r="5744" spans="1:18" x14ac:dyDescent="0.35">
      <c r="A5744" s="1" t="s">
        <v>5792</v>
      </c>
      <c r="B5744">
        <v>47</v>
      </c>
      <c r="C5744">
        <v>30</v>
      </c>
      <c r="D5744">
        <v>177.4</v>
      </c>
      <c r="E5744">
        <v>158.9</v>
      </c>
      <c r="F5744" s="1" t="s">
        <v>20</v>
      </c>
      <c r="G5744" s="1" t="s">
        <v>30</v>
      </c>
      <c r="H5744" s="1" t="s">
        <v>31</v>
      </c>
      <c r="I5744" s="1" t="s">
        <v>22</v>
      </c>
      <c r="J5744" s="1" t="s">
        <v>48</v>
      </c>
      <c r="K5744" s="1" t="s">
        <v>23</v>
      </c>
      <c r="L5744" s="1" t="s">
        <v>32</v>
      </c>
      <c r="M5744" s="1" t="s">
        <v>24</v>
      </c>
      <c r="N5744" s="1" t="s">
        <v>51</v>
      </c>
      <c r="O5744" s="1" t="s">
        <v>41</v>
      </c>
      <c r="P5744">
        <v>173.5</v>
      </c>
      <c r="Q5744" s="1" t="s">
        <v>60</v>
      </c>
      <c r="R5744" s="1" t="s">
        <v>52</v>
      </c>
    </row>
    <row r="5745" spans="1:18" x14ac:dyDescent="0.35">
      <c r="A5745" s="1" t="s">
        <v>5793</v>
      </c>
      <c r="B5745">
        <v>37</v>
      </c>
      <c r="C5745">
        <v>44</v>
      </c>
      <c r="D5745">
        <v>175.8</v>
      </c>
      <c r="E5745">
        <v>164.2</v>
      </c>
      <c r="F5745" s="1" t="s">
        <v>30</v>
      </c>
      <c r="G5745" s="1" t="s">
        <v>20</v>
      </c>
      <c r="H5745" s="1" t="s">
        <v>21</v>
      </c>
      <c r="I5745" s="1" t="s">
        <v>22</v>
      </c>
      <c r="J5745" s="1" t="s">
        <v>23</v>
      </c>
      <c r="K5745" s="1" t="s">
        <v>23</v>
      </c>
      <c r="L5745" s="1" t="s">
        <v>24</v>
      </c>
      <c r="M5745" s="1" t="s">
        <v>24</v>
      </c>
      <c r="N5745" s="1" t="s">
        <v>40</v>
      </c>
      <c r="O5745" s="1" t="s">
        <v>27</v>
      </c>
      <c r="P5745">
        <v>171.2</v>
      </c>
      <c r="Q5745" s="1" t="s">
        <v>60</v>
      </c>
      <c r="R5745" s="1" t="s">
        <v>28</v>
      </c>
    </row>
    <row r="5746" spans="1:18" x14ac:dyDescent="0.35">
      <c r="A5746" s="1" t="s">
        <v>5794</v>
      </c>
      <c r="B5746">
        <v>32</v>
      </c>
      <c r="C5746">
        <v>36</v>
      </c>
      <c r="D5746">
        <v>171.6</v>
      </c>
      <c r="E5746">
        <v>162.80000000000001</v>
      </c>
      <c r="F5746" s="1" t="s">
        <v>60</v>
      </c>
      <c r="G5746" s="1" t="s">
        <v>30</v>
      </c>
      <c r="H5746" s="1" t="s">
        <v>22</v>
      </c>
      <c r="I5746" s="1" t="s">
        <v>22</v>
      </c>
      <c r="J5746" s="1" t="s">
        <v>22</v>
      </c>
      <c r="K5746" s="1" t="s">
        <v>48</v>
      </c>
      <c r="L5746" s="1" t="s">
        <v>32</v>
      </c>
      <c r="M5746" s="1" t="s">
        <v>25</v>
      </c>
      <c r="N5746" s="1" t="s">
        <v>40</v>
      </c>
      <c r="O5746" s="1" t="s">
        <v>41</v>
      </c>
      <c r="P5746">
        <v>170.2</v>
      </c>
      <c r="Q5746" s="1" t="s">
        <v>42</v>
      </c>
      <c r="R5746" s="1" t="s">
        <v>34</v>
      </c>
    </row>
    <row r="5747" spans="1:18" x14ac:dyDescent="0.35">
      <c r="A5747" s="1" t="s">
        <v>5795</v>
      </c>
      <c r="B5747">
        <v>41</v>
      </c>
      <c r="C5747">
        <v>18</v>
      </c>
      <c r="D5747">
        <v>178.3</v>
      </c>
      <c r="E5747">
        <v>149.30000000000001</v>
      </c>
      <c r="F5747" s="1" t="s">
        <v>30</v>
      </c>
      <c r="G5747" s="1" t="s">
        <v>19</v>
      </c>
      <c r="H5747" s="1" t="s">
        <v>22</v>
      </c>
      <c r="I5747" s="1" t="s">
        <v>22</v>
      </c>
      <c r="J5747" s="1" t="s">
        <v>48</v>
      </c>
      <c r="K5747" s="1" t="s">
        <v>22</v>
      </c>
      <c r="L5747" s="1" t="s">
        <v>25</v>
      </c>
      <c r="M5747" s="1" t="s">
        <v>24</v>
      </c>
      <c r="N5747" s="1" t="s">
        <v>33</v>
      </c>
      <c r="O5747" s="1" t="s">
        <v>41</v>
      </c>
      <c r="P5747">
        <v>162.1</v>
      </c>
      <c r="Q5747" s="1" t="s">
        <v>30</v>
      </c>
      <c r="R5747" s="1" t="s">
        <v>34</v>
      </c>
    </row>
    <row r="5748" spans="1:18" x14ac:dyDescent="0.35">
      <c r="A5748" s="1" t="s">
        <v>5796</v>
      </c>
      <c r="B5748">
        <v>31</v>
      </c>
      <c r="C5748">
        <v>36</v>
      </c>
      <c r="D5748">
        <v>165.5</v>
      </c>
      <c r="E5748">
        <v>165.9</v>
      </c>
      <c r="F5748" s="1" t="s">
        <v>30</v>
      </c>
      <c r="G5748" s="1" t="s">
        <v>30</v>
      </c>
      <c r="H5748" s="1" t="s">
        <v>21</v>
      </c>
      <c r="I5748" s="1" t="s">
        <v>21</v>
      </c>
      <c r="J5748" s="1" t="s">
        <v>22</v>
      </c>
      <c r="K5748" s="1" t="s">
        <v>23</v>
      </c>
      <c r="L5748" s="1" t="s">
        <v>24</v>
      </c>
      <c r="M5748" s="1" t="s">
        <v>25</v>
      </c>
      <c r="N5748" s="1" t="s">
        <v>45</v>
      </c>
      <c r="O5748" s="1" t="s">
        <v>27</v>
      </c>
      <c r="P5748">
        <v>160.80000000000001</v>
      </c>
      <c r="Q5748" s="1" t="s">
        <v>30</v>
      </c>
      <c r="R5748" s="1" t="s">
        <v>34</v>
      </c>
    </row>
    <row r="5749" spans="1:18" x14ac:dyDescent="0.35">
      <c r="A5749" s="1" t="s">
        <v>5797</v>
      </c>
      <c r="B5749">
        <v>21</v>
      </c>
      <c r="C5749">
        <v>18</v>
      </c>
      <c r="D5749">
        <v>185.4</v>
      </c>
      <c r="E5749">
        <v>157.69999999999999</v>
      </c>
      <c r="F5749" s="1" t="s">
        <v>19</v>
      </c>
      <c r="G5749" s="1" t="s">
        <v>19</v>
      </c>
      <c r="H5749" s="1" t="s">
        <v>31</v>
      </c>
      <c r="I5749" s="1" t="s">
        <v>31</v>
      </c>
      <c r="J5749" s="1" t="s">
        <v>23</v>
      </c>
      <c r="K5749" s="1" t="s">
        <v>22</v>
      </c>
      <c r="L5749" s="1" t="s">
        <v>24</v>
      </c>
      <c r="M5749" s="1" t="s">
        <v>25</v>
      </c>
      <c r="N5749" s="1" t="s">
        <v>51</v>
      </c>
      <c r="O5749" s="1" t="s">
        <v>27</v>
      </c>
      <c r="P5749">
        <v>158.19999999999999</v>
      </c>
      <c r="Q5749" s="1" t="s">
        <v>54</v>
      </c>
      <c r="R5749" s="1" t="s">
        <v>52</v>
      </c>
    </row>
    <row r="5750" spans="1:18" x14ac:dyDescent="0.35">
      <c r="A5750" s="1" t="s">
        <v>5798</v>
      </c>
      <c r="B5750">
        <v>26</v>
      </c>
      <c r="C5750">
        <v>34</v>
      </c>
      <c r="D5750">
        <v>192.4</v>
      </c>
      <c r="E5750">
        <v>164.4</v>
      </c>
      <c r="F5750" s="1" t="s">
        <v>20</v>
      </c>
      <c r="G5750" s="1" t="s">
        <v>20</v>
      </c>
      <c r="H5750" s="1" t="s">
        <v>22</v>
      </c>
      <c r="I5750" s="1" t="s">
        <v>62</v>
      </c>
      <c r="J5750" s="1" t="s">
        <v>22</v>
      </c>
      <c r="K5750" s="1" t="s">
        <v>23</v>
      </c>
      <c r="L5750" s="1" t="s">
        <v>25</v>
      </c>
      <c r="M5750" s="1" t="s">
        <v>36</v>
      </c>
      <c r="N5750" s="1" t="s">
        <v>51</v>
      </c>
      <c r="O5750" s="1" t="s">
        <v>27</v>
      </c>
      <c r="P5750">
        <v>173.1</v>
      </c>
      <c r="Q5750" s="1" t="s">
        <v>20</v>
      </c>
      <c r="R5750" s="1" t="s">
        <v>34</v>
      </c>
    </row>
    <row r="5751" spans="1:18" x14ac:dyDescent="0.35">
      <c r="A5751" s="1" t="s">
        <v>5799</v>
      </c>
      <c r="B5751">
        <v>45</v>
      </c>
      <c r="C5751">
        <v>38</v>
      </c>
      <c r="D5751">
        <v>182.6</v>
      </c>
      <c r="E5751">
        <v>165.9</v>
      </c>
      <c r="F5751" s="1" t="s">
        <v>30</v>
      </c>
      <c r="G5751" s="1" t="s">
        <v>30</v>
      </c>
      <c r="H5751" s="1" t="s">
        <v>21</v>
      </c>
      <c r="I5751" s="1" t="s">
        <v>22</v>
      </c>
      <c r="J5751" s="1" t="s">
        <v>23</v>
      </c>
      <c r="K5751" s="1" t="s">
        <v>47</v>
      </c>
      <c r="L5751" s="1" t="s">
        <v>32</v>
      </c>
      <c r="M5751" s="1" t="s">
        <v>25</v>
      </c>
      <c r="N5751" s="1" t="s">
        <v>65</v>
      </c>
      <c r="O5751" s="1" t="s">
        <v>27</v>
      </c>
      <c r="P5751">
        <v>171.7</v>
      </c>
      <c r="Q5751" s="1" t="s">
        <v>30</v>
      </c>
      <c r="R5751" s="1" t="s">
        <v>34</v>
      </c>
    </row>
    <row r="5752" spans="1:18" x14ac:dyDescent="0.35">
      <c r="A5752" s="1" t="s">
        <v>5800</v>
      </c>
      <c r="B5752">
        <v>45</v>
      </c>
      <c r="C5752">
        <v>39</v>
      </c>
      <c r="D5752">
        <v>168.3</v>
      </c>
      <c r="E5752">
        <v>163.80000000000001</v>
      </c>
      <c r="F5752" s="1" t="s">
        <v>19</v>
      </c>
      <c r="G5752" s="1" t="s">
        <v>20</v>
      </c>
      <c r="H5752" s="1" t="s">
        <v>31</v>
      </c>
      <c r="I5752" s="1" t="s">
        <v>21</v>
      </c>
      <c r="J5752" s="1" t="s">
        <v>22</v>
      </c>
      <c r="K5752" s="1" t="s">
        <v>22</v>
      </c>
      <c r="L5752" s="1" t="s">
        <v>25</v>
      </c>
      <c r="M5752" s="1" t="s">
        <v>24</v>
      </c>
      <c r="N5752" s="1" t="s">
        <v>65</v>
      </c>
      <c r="O5752" s="1" t="s">
        <v>41</v>
      </c>
      <c r="P5752">
        <v>172.9</v>
      </c>
      <c r="Q5752" s="1" t="s">
        <v>20</v>
      </c>
      <c r="R5752" s="1" t="s">
        <v>34</v>
      </c>
    </row>
    <row r="5753" spans="1:18" x14ac:dyDescent="0.35">
      <c r="A5753" s="1" t="s">
        <v>5801</v>
      </c>
      <c r="B5753">
        <v>43</v>
      </c>
      <c r="C5753">
        <v>32</v>
      </c>
      <c r="D5753">
        <v>157.69999999999999</v>
      </c>
      <c r="E5753">
        <v>172.3</v>
      </c>
      <c r="F5753" s="1" t="s">
        <v>19</v>
      </c>
      <c r="G5753" s="1" t="s">
        <v>19</v>
      </c>
      <c r="H5753" s="1" t="s">
        <v>31</v>
      </c>
      <c r="I5753" s="1" t="s">
        <v>22</v>
      </c>
      <c r="J5753" s="1" t="s">
        <v>22</v>
      </c>
      <c r="K5753" s="1" t="s">
        <v>23</v>
      </c>
      <c r="L5753" s="1" t="s">
        <v>36</v>
      </c>
      <c r="M5753" s="1" t="s">
        <v>36</v>
      </c>
      <c r="N5753" s="1" t="s">
        <v>51</v>
      </c>
      <c r="O5753" s="1" t="s">
        <v>41</v>
      </c>
      <c r="P5753">
        <v>170.6</v>
      </c>
      <c r="Q5753" s="1" t="s">
        <v>19</v>
      </c>
      <c r="R5753" s="1" t="s">
        <v>34</v>
      </c>
    </row>
    <row r="5754" spans="1:18" x14ac:dyDescent="0.35">
      <c r="A5754" s="1" t="s">
        <v>5802</v>
      </c>
      <c r="B5754">
        <v>31</v>
      </c>
      <c r="C5754">
        <v>49</v>
      </c>
      <c r="D5754">
        <v>177.3</v>
      </c>
      <c r="E5754">
        <v>167</v>
      </c>
      <c r="F5754" s="1" t="s">
        <v>30</v>
      </c>
      <c r="G5754" s="1" t="s">
        <v>30</v>
      </c>
      <c r="H5754" s="1" t="s">
        <v>22</v>
      </c>
      <c r="I5754" s="1" t="s">
        <v>31</v>
      </c>
      <c r="J5754" s="1" t="s">
        <v>48</v>
      </c>
      <c r="K5754" s="1" t="s">
        <v>23</v>
      </c>
      <c r="L5754" s="1" t="s">
        <v>24</v>
      </c>
      <c r="M5754" s="1" t="s">
        <v>36</v>
      </c>
      <c r="N5754" s="1" t="s">
        <v>40</v>
      </c>
      <c r="O5754" s="1" t="s">
        <v>27</v>
      </c>
      <c r="P5754">
        <v>161</v>
      </c>
      <c r="Q5754" s="1" t="s">
        <v>30</v>
      </c>
      <c r="R5754" s="1" t="s">
        <v>34</v>
      </c>
    </row>
    <row r="5755" spans="1:18" x14ac:dyDescent="0.35">
      <c r="A5755" s="1" t="s">
        <v>5803</v>
      </c>
      <c r="B5755">
        <v>35</v>
      </c>
      <c r="C5755">
        <v>21</v>
      </c>
      <c r="D5755">
        <v>164.9</v>
      </c>
      <c r="E5755">
        <v>158.30000000000001</v>
      </c>
      <c r="F5755" s="1" t="s">
        <v>38</v>
      </c>
      <c r="G5755" s="1" t="s">
        <v>50</v>
      </c>
      <c r="H5755" s="1" t="s">
        <v>22</v>
      </c>
      <c r="I5755" s="1" t="s">
        <v>31</v>
      </c>
      <c r="J5755" s="1" t="s">
        <v>48</v>
      </c>
      <c r="K5755" s="1" t="s">
        <v>23</v>
      </c>
      <c r="L5755" s="1" t="s">
        <v>32</v>
      </c>
      <c r="M5755" s="1" t="s">
        <v>32</v>
      </c>
      <c r="N5755" s="1" t="s">
        <v>40</v>
      </c>
      <c r="O5755" s="1" t="s">
        <v>41</v>
      </c>
      <c r="P5755">
        <v>166.2</v>
      </c>
      <c r="Q5755" s="1" t="s">
        <v>38</v>
      </c>
      <c r="R5755" s="1" t="s">
        <v>34</v>
      </c>
    </row>
    <row r="5756" spans="1:18" x14ac:dyDescent="0.35">
      <c r="A5756" s="1" t="s">
        <v>5804</v>
      </c>
      <c r="B5756">
        <v>42</v>
      </c>
      <c r="C5756">
        <v>49</v>
      </c>
      <c r="D5756">
        <v>171.1</v>
      </c>
      <c r="E5756">
        <v>158.9</v>
      </c>
      <c r="F5756" s="1" t="s">
        <v>50</v>
      </c>
      <c r="G5756" s="1" t="s">
        <v>20</v>
      </c>
      <c r="H5756" s="1" t="s">
        <v>22</v>
      </c>
      <c r="I5756" s="1" t="s">
        <v>44</v>
      </c>
      <c r="J5756" s="1" t="s">
        <v>48</v>
      </c>
      <c r="K5756" s="1" t="s">
        <v>23</v>
      </c>
      <c r="L5756" s="1" t="s">
        <v>36</v>
      </c>
      <c r="M5756" s="1" t="s">
        <v>32</v>
      </c>
      <c r="N5756" s="1" t="s">
        <v>33</v>
      </c>
      <c r="O5756" s="1" t="s">
        <v>27</v>
      </c>
      <c r="P5756">
        <v>153.9</v>
      </c>
      <c r="Q5756" s="1" t="s">
        <v>50</v>
      </c>
      <c r="R5756" s="1" t="s">
        <v>28</v>
      </c>
    </row>
    <row r="5757" spans="1:18" x14ac:dyDescent="0.35">
      <c r="A5757" s="1" t="s">
        <v>5805</v>
      </c>
      <c r="B5757">
        <v>28</v>
      </c>
      <c r="C5757">
        <v>21</v>
      </c>
      <c r="D5757">
        <v>184.7</v>
      </c>
      <c r="E5757">
        <v>160.5</v>
      </c>
      <c r="F5757" s="1" t="s">
        <v>19</v>
      </c>
      <c r="G5757" s="1" t="s">
        <v>42</v>
      </c>
      <c r="H5757" s="1" t="s">
        <v>44</v>
      </c>
      <c r="I5757" s="1" t="s">
        <v>21</v>
      </c>
      <c r="J5757" s="1" t="s">
        <v>48</v>
      </c>
      <c r="K5757" s="1" t="s">
        <v>23</v>
      </c>
      <c r="L5757" s="1" t="s">
        <v>25</v>
      </c>
      <c r="M5757" s="1" t="s">
        <v>24</v>
      </c>
      <c r="N5757" s="1" t="s">
        <v>40</v>
      </c>
      <c r="O5757" s="1" t="s">
        <v>27</v>
      </c>
      <c r="P5757">
        <v>174.7</v>
      </c>
      <c r="Q5757" s="1" t="s">
        <v>42</v>
      </c>
      <c r="R5757" s="1" t="s">
        <v>34</v>
      </c>
    </row>
    <row r="5758" spans="1:18" x14ac:dyDescent="0.35">
      <c r="A5758" s="1" t="s">
        <v>5806</v>
      </c>
      <c r="B5758">
        <v>51</v>
      </c>
      <c r="C5758">
        <v>18</v>
      </c>
      <c r="D5758">
        <v>185.4</v>
      </c>
      <c r="E5758">
        <v>158.9</v>
      </c>
      <c r="F5758" s="1" t="s">
        <v>19</v>
      </c>
      <c r="G5758" s="1" t="s">
        <v>19</v>
      </c>
      <c r="H5758" s="1" t="s">
        <v>22</v>
      </c>
      <c r="I5758" s="1" t="s">
        <v>22</v>
      </c>
      <c r="J5758" s="1" t="s">
        <v>47</v>
      </c>
      <c r="K5758" s="1" t="s">
        <v>22</v>
      </c>
      <c r="L5758" s="1" t="s">
        <v>24</v>
      </c>
      <c r="M5758" s="1" t="s">
        <v>25</v>
      </c>
      <c r="N5758" s="1" t="s">
        <v>65</v>
      </c>
      <c r="O5758" s="1" t="s">
        <v>27</v>
      </c>
      <c r="P5758">
        <v>167.2</v>
      </c>
      <c r="Q5758" s="1" t="s">
        <v>19</v>
      </c>
      <c r="R5758" s="1" t="s">
        <v>28</v>
      </c>
    </row>
    <row r="5759" spans="1:18" x14ac:dyDescent="0.35">
      <c r="A5759" s="1" t="s">
        <v>5807</v>
      </c>
      <c r="B5759">
        <v>34</v>
      </c>
      <c r="C5759">
        <v>50</v>
      </c>
      <c r="D5759">
        <v>186.1</v>
      </c>
      <c r="E5759">
        <v>163.19999999999999</v>
      </c>
      <c r="F5759" s="1" t="s">
        <v>60</v>
      </c>
      <c r="G5759" s="1" t="s">
        <v>30</v>
      </c>
      <c r="H5759" s="1" t="s">
        <v>22</v>
      </c>
      <c r="I5759" s="1" t="s">
        <v>62</v>
      </c>
      <c r="J5759" s="1" t="s">
        <v>22</v>
      </c>
      <c r="K5759" s="1" t="s">
        <v>48</v>
      </c>
      <c r="L5759" s="1" t="s">
        <v>25</v>
      </c>
      <c r="M5759" s="1" t="s">
        <v>32</v>
      </c>
      <c r="N5759" s="1" t="s">
        <v>40</v>
      </c>
      <c r="O5759" s="1" t="s">
        <v>27</v>
      </c>
      <c r="P5759">
        <v>160.80000000000001</v>
      </c>
      <c r="Q5759" s="1" t="s">
        <v>42</v>
      </c>
      <c r="R5759" s="1" t="s">
        <v>34</v>
      </c>
    </row>
    <row r="5760" spans="1:18" x14ac:dyDescent="0.35">
      <c r="A5760" s="1" t="s">
        <v>5808</v>
      </c>
      <c r="B5760">
        <v>32</v>
      </c>
      <c r="C5760">
        <v>24</v>
      </c>
      <c r="D5760">
        <v>174.7</v>
      </c>
      <c r="E5760">
        <v>154.19999999999999</v>
      </c>
      <c r="F5760" s="1" t="s">
        <v>19</v>
      </c>
      <c r="G5760" s="1" t="s">
        <v>20</v>
      </c>
      <c r="H5760" s="1" t="s">
        <v>22</v>
      </c>
      <c r="I5760" s="1" t="s">
        <v>44</v>
      </c>
      <c r="J5760" s="1" t="s">
        <v>22</v>
      </c>
      <c r="K5760" s="1" t="s">
        <v>23</v>
      </c>
      <c r="L5760" s="1" t="s">
        <v>36</v>
      </c>
      <c r="M5760" s="1" t="s">
        <v>39</v>
      </c>
      <c r="N5760" s="1" t="s">
        <v>51</v>
      </c>
      <c r="O5760" s="1" t="s">
        <v>41</v>
      </c>
      <c r="P5760">
        <v>178.4</v>
      </c>
      <c r="Q5760" s="1" t="s">
        <v>20</v>
      </c>
      <c r="R5760" s="1" t="s">
        <v>52</v>
      </c>
    </row>
    <row r="5761" spans="1:18" x14ac:dyDescent="0.35">
      <c r="A5761" s="1" t="s">
        <v>5809</v>
      </c>
      <c r="B5761">
        <v>24</v>
      </c>
      <c r="C5761">
        <v>26</v>
      </c>
      <c r="D5761">
        <v>180.3</v>
      </c>
      <c r="E5761">
        <v>169.3</v>
      </c>
      <c r="F5761" s="1" t="s">
        <v>19</v>
      </c>
      <c r="G5761" s="1" t="s">
        <v>20</v>
      </c>
      <c r="H5761" s="1" t="s">
        <v>22</v>
      </c>
      <c r="I5761" s="1" t="s">
        <v>22</v>
      </c>
      <c r="J5761" s="1" t="s">
        <v>23</v>
      </c>
      <c r="K5761" s="1" t="s">
        <v>23</v>
      </c>
      <c r="L5761" s="1" t="s">
        <v>36</v>
      </c>
      <c r="M5761" s="1" t="s">
        <v>39</v>
      </c>
      <c r="N5761" s="1" t="s">
        <v>40</v>
      </c>
      <c r="O5761" s="1" t="s">
        <v>41</v>
      </c>
      <c r="P5761">
        <v>183</v>
      </c>
      <c r="Q5761" s="1" t="s">
        <v>20</v>
      </c>
      <c r="R5761" s="1" t="s">
        <v>34</v>
      </c>
    </row>
    <row r="5762" spans="1:18" x14ac:dyDescent="0.35">
      <c r="A5762" s="1" t="s">
        <v>5810</v>
      </c>
      <c r="B5762">
        <v>30</v>
      </c>
      <c r="C5762">
        <v>18</v>
      </c>
      <c r="D5762">
        <v>160.1</v>
      </c>
      <c r="E5762">
        <v>161.19999999999999</v>
      </c>
      <c r="F5762" s="1" t="s">
        <v>30</v>
      </c>
      <c r="G5762" s="1" t="s">
        <v>30</v>
      </c>
      <c r="H5762" s="1" t="s">
        <v>44</v>
      </c>
      <c r="I5762" s="1" t="s">
        <v>44</v>
      </c>
      <c r="J5762" s="1" t="s">
        <v>22</v>
      </c>
      <c r="K5762" s="1" t="s">
        <v>23</v>
      </c>
      <c r="L5762" s="1" t="s">
        <v>39</v>
      </c>
      <c r="M5762" s="1" t="s">
        <v>32</v>
      </c>
      <c r="N5762" s="1" t="s">
        <v>51</v>
      </c>
      <c r="O5762" s="1" t="s">
        <v>27</v>
      </c>
      <c r="P5762">
        <v>154</v>
      </c>
      <c r="Q5762" s="1" t="s">
        <v>30</v>
      </c>
      <c r="R5762" s="1" t="s">
        <v>52</v>
      </c>
    </row>
    <row r="5763" spans="1:18" x14ac:dyDescent="0.35">
      <c r="A5763" s="1" t="s">
        <v>5811</v>
      </c>
      <c r="B5763">
        <v>29</v>
      </c>
      <c r="C5763">
        <v>33</v>
      </c>
      <c r="D5763">
        <v>163.5</v>
      </c>
      <c r="E5763">
        <v>169.1</v>
      </c>
      <c r="F5763" s="1" t="s">
        <v>19</v>
      </c>
      <c r="G5763" s="1" t="s">
        <v>30</v>
      </c>
      <c r="H5763" s="1" t="s">
        <v>22</v>
      </c>
      <c r="I5763" s="1" t="s">
        <v>62</v>
      </c>
      <c r="J5763" s="1" t="s">
        <v>22</v>
      </c>
      <c r="K5763" s="1" t="s">
        <v>23</v>
      </c>
      <c r="L5763" s="1" t="s">
        <v>32</v>
      </c>
      <c r="M5763" s="1" t="s">
        <v>32</v>
      </c>
      <c r="N5763" s="1" t="s">
        <v>51</v>
      </c>
      <c r="O5763" s="1" t="s">
        <v>41</v>
      </c>
      <c r="P5763">
        <v>174.8</v>
      </c>
      <c r="Q5763" s="1" t="s">
        <v>30</v>
      </c>
      <c r="R5763" s="1" t="s">
        <v>52</v>
      </c>
    </row>
    <row r="5764" spans="1:18" x14ac:dyDescent="0.35">
      <c r="A5764" s="1" t="s">
        <v>5812</v>
      </c>
      <c r="B5764">
        <v>32</v>
      </c>
      <c r="C5764">
        <v>35</v>
      </c>
      <c r="D5764">
        <v>172</v>
      </c>
      <c r="E5764">
        <v>153.9</v>
      </c>
      <c r="F5764" s="1" t="s">
        <v>42</v>
      </c>
      <c r="G5764" s="1" t="s">
        <v>20</v>
      </c>
      <c r="H5764" s="1" t="s">
        <v>31</v>
      </c>
      <c r="I5764" s="1" t="s">
        <v>44</v>
      </c>
      <c r="J5764" s="1" t="s">
        <v>22</v>
      </c>
      <c r="K5764" s="1" t="s">
        <v>47</v>
      </c>
      <c r="L5764" s="1" t="s">
        <v>32</v>
      </c>
      <c r="M5764" s="1" t="s">
        <v>36</v>
      </c>
      <c r="N5764" s="1" t="s">
        <v>33</v>
      </c>
      <c r="O5764" s="1" t="s">
        <v>41</v>
      </c>
      <c r="P5764">
        <v>170.6</v>
      </c>
      <c r="Q5764" s="1" t="s">
        <v>38</v>
      </c>
      <c r="R5764" s="1" t="s">
        <v>34</v>
      </c>
    </row>
    <row r="5765" spans="1:18" x14ac:dyDescent="0.35">
      <c r="A5765" s="1" t="s">
        <v>5813</v>
      </c>
      <c r="B5765">
        <v>34</v>
      </c>
      <c r="C5765">
        <v>23</v>
      </c>
      <c r="D5765">
        <v>179.9</v>
      </c>
      <c r="E5765">
        <v>153.9</v>
      </c>
      <c r="F5765" s="1" t="s">
        <v>19</v>
      </c>
      <c r="G5765" s="1" t="s">
        <v>20</v>
      </c>
      <c r="H5765" s="1" t="s">
        <v>21</v>
      </c>
      <c r="I5765" s="1" t="s">
        <v>31</v>
      </c>
      <c r="J5765" s="1" t="s">
        <v>23</v>
      </c>
      <c r="K5765" s="1" t="s">
        <v>22</v>
      </c>
      <c r="L5765" s="1" t="s">
        <v>32</v>
      </c>
      <c r="M5765" s="1" t="s">
        <v>32</v>
      </c>
      <c r="N5765" s="1" t="s">
        <v>40</v>
      </c>
      <c r="O5765" s="1" t="s">
        <v>41</v>
      </c>
      <c r="P5765">
        <v>176.7</v>
      </c>
      <c r="Q5765" s="1" t="s">
        <v>50</v>
      </c>
      <c r="R5765" s="1" t="s">
        <v>52</v>
      </c>
    </row>
    <row r="5766" spans="1:18" x14ac:dyDescent="0.35">
      <c r="A5766" s="1" t="s">
        <v>5814</v>
      </c>
      <c r="B5766">
        <v>26</v>
      </c>
      <c r="C5766">
        <v>19</v>
      </c>
      <c r="D5766">
        <v>171</v>
      </c>
      <c r="E5766">
        <v>167.5</v>
      </c>
      <c r="F5766" s="1" t="s">
        <v>19</v>
      </c>
      <c r="G5766" s="1" t="s">
        <v>30</v>
      </c>
      <c r="H5766" s="1" t="s">
        <v>22</v>
      </c>
      <c r="I5766" s="1" t="s">
        <v>31</v>
      </c>
      <c r="J5766" s="1" t="s">
        <v>48</v>
      </c>
      <c r="K5766" s="1" t="s">
        <v>22</v>
      </c>
      <c r="L5766" s="1" t="s">
        <v>36</v>
      </c>
      <c r="M5766" s="1" t="s">
        <v>32</v>
      </c>
      <c r="N5766" s="1" t="s">
        <v>26</v>
      </c>
      <c r="O5766" s="1" t="s">
        <v>41</v>
      </c>
      <c r="P5766">
        <v>181.2</v>
      </c>
      <c r="Q5766" s="1" t="s">
        <v>30</v>
      </c>
      <c r="R5766" s="1" t="s">
        <v>34</v>
      </c>
    </row>
    <row r="5767" spans="1:18" x14ac:dyDescent="0.35">
      <c r="A5767" s="1" t="s">
        <v>5815</v>
      </c>
      <c r="B5767">
        <v>47</v>
      </c>
      <c r="C5767">
        <v>26</v>
      </c>
      <c r="D5767">
        <v>179.6</v>
      </c>
      <c r="E5767">
        <v>157.1</v>
      </c>
      <c r="F5767" s="1" t="s">
        <v>20</v>
      </c>
      <c r="G5767" s="1" t="s">
        <v>30</v>
      </c>
      <c r="H5767" s="1" t="s">
        <v>44</v>
      </c>
      <c r="I5767" s="1" t="s">
        <v>22</v>
      </c>
      <c r="J5767" s="1" t="s">
        <v>23</v>
      </c>
      <c r="K5767" s="1" t="s">
        <v>48</v>
      </c>
      <c r="L5767" s="1" t="s">
        <v>25</v>
      </c>
      <c r="M5767" s="1" t="s">
        <v>39</v>
      </c>
      <c r="N5767" s="1" t="s">
        <v>51</v>
      </c>
      <c r="O5767" s="1" t="s">
        <v>27</v>
      </c>
      <c r="P5767">
        <v>162.1</v>
      </c>
      <c r="Q5767" s="1" t="s">
        <v>60</v>
      </c>
      <c r="R5767" s="1" t="s">
        <v>34</v>
      </c>
    </row>
    <row r="5768" spans="1:18" x14ac:dyDescent="0.35">
      <c r="A5768" s="1" t="s">
        <v>5816</v>
      </c>
      <c r="B5768">
        <v>51</v>
      </c>
      <c r="C5768">
        <v>21</v>
      </c>
      <c r="D5768">
        <v>165.9</v>
      </c>
      <c r="E5768">
        <v>155</v>
      </c>
      <c r="F5768" s="1" t="s">
        <v>30</v>
      </c>
      <c r="G5768" s="1" t="s">
        <v>30</v>
      </c>
      <c r="H5768" s="1" t="s">
        <v>22</v>
      </c>
      <c r="I5768" s="1" t="s">
        <v>22</v>
      </c>
      <c r="J5768" s="1" t="s">
        <v>22</v>
      </c>
      <c r="K5768" s="1" t="s">
        <v>23</v>
      </c>
      <c r="L5768" s="1" t="s">
        <v>24</v>
      </c>
      <c r="M5768" s="1" t="s">
        <v>32</v>
      </c>
      <c r="N5768" s="1" t="s">
        <v>33</v>
      </c>
      <c r="O5768" s="1" t="s">
        <v>27</v>
      </c>
      <c r="P5768">
        <v>156.80000000000001</v>
      </c>
      <c r="Q5768" s="1" t="s">
        <v>30</v>
      </c>
      <c r="R5768" s="1" t="s">
        <v>34</v>
      </c>
    </row>
    <row r="5769" spans="1:18" x14ac:dyDescent="0.35">
      <c r="A5769" s="1" t="s">
        <v>5817</v>
      </c>
      <c r="B5769">
        <v>54</v>
      </c>
      <c r="C5769">
        <v>40</v>
      </c>
      <c r="D5769">
        <v>174.7</v>
      </c>
      <c r="E5769">
        <v>168</v>
      </c>
      <c r="F5769" s="1" t="s">
        <v>19</v>
      </c>
      <c r="G5769" s="1" t="s">
        <v>20</v>
      </c>
      <c r="H5769" s="1" t="s">
        <v>22</v>
      </c>
      <c r="I5769" s="1" t="s">
        <v>62</v>
      </c>
      <c r="J5769" s="1" t="s">
        <v>47</v>
      </c>
      <c r="K5769" s="1" t="s">
        <v>23</v>
      </c>
      <c r="L5769" s="1" t="s">
        <v>32</v>
      </c>
      <c r="M5769" s="1" t="s">
        <v>32</v>
      </c>
      <c r="N5769" s="1" t="s">
        <v>33</v>
      </c>
      <c r="O5769" s="1" t="s">
        <v>41</v>
      </c>
      <c r="P5769">
        <v>174.1</v>
      </c>
      <c r="Q5769" s="1" t="s">
        <v>20</v>
      </c>
      <c r="R5769" s="1" t="s">
        <v>28</v>
      </c>
    </row>
    <row r="5770" spans="1:18" x14ac:dyDescent="0.35">
      <c r="A5770" s="1" t="s">
        <v>5818</v>
      </c>
      <c r="B5770">
        <v>34</v>
      </c>
      <c r="C5770">
        <v>25</v>
      </c>
      <c r="D5770">
        <v>177.8</v>
      </c>
      <c r="E5770">
        <v>156.1</v>
      </c>
      <c r="F5770" s="1" t="s">
        <v>30</v>
      </c>
      <c r="G5770" s="1" t="s">
        <v>30</v>
      </c>
      <c r="H5770" s="1" t="s">
        <v>22</v>
      </c>
      <c r="I5770" s="1" t="s">
        <v>21</v>
      </c>
      <c r="J5770" s="1" t="s">
        <v>23</v>
      </c>
      <c r="K5770" s="1" t="s">
        <v>22</v>
      </c>
      <c r="L5770" s="1" t="s">
        <v>32</v>
      </c>
      <c r="M5770" s="1" t="s">
        <v>39</v>
      </c>
      <c r="N5770" s="1" t="s">
        <v>65</v>
      </c>
      <c r="O5770" s="1" t="s">
        <v>27</v>
      </c>
      <c r="P5770">
        <v>160.6</v>
      </c>
      <c r="Q5770" s="1" t="s">
        <v>30</v>
      </c>
      <c r="R5770" s="1" t="s">
        <v>34</v>
      </c>
    </row>
    <row r="5771" spans="1:18" x14ac:dyDescent="0.35">
      <c r="A5771" s="1" t="s">
        <v>5819</v>
      </c>
      <c r="B5771">
        <v>55</v>
      </c>
      <c r="C5771">
        <v>42</v>
      </c>
      <c r="D5771">
        <v>179.3</v>
      </c>
      <c r="E5771">
        <v>160.9</v>
      </c>
      <c r="F5771" s="1" t="s">
        <v>42</v>
      </c>
      <c r="G5771" s="1" t="s">
        <v>19</v>
      </c>
      <c r="H5771" s="1" t="s">
        <v>22</v>
      </c>
      <c r="I5771" s="1" t="s">
        <v>22</v>
      </c>
      <c r="J5771" s="1" t="s">
        <v>22</v>
      </c>
      <c r="K5771" s="1" t="s">
        <v>23</v>
      </c>
      <c r="L5771" s="1" t="s">
        <v>25</v>
      </c>
      <c r="M5771" s="1" t="s">
        <v>25</v>
      </c>
      <c r="N5771" s="1" t="s">
        <v>40</v>
      </c>
      <c r="O5771" s="1" t="s">
        <v>41</v>
      </c>
      <c r="P5771">
        <v>178.2</v>
      </c>
      <c r="Q5771" s="1" t="s">
        <v>42</v>
      </c>
      <c r="R5771" s="1" t="s">
        <v>28</v>
      </c>
    </row>
    <row r="5772" spans="1:18" x14ac:dyDescent="0.35">
      <c r="A5772" s="1" t="s">
        <v>5820</v>
      </c>
      <c r="B5772">
        <v>40</v>
      </c>
      <c r="C5772">
        <v>33</v>
      </c>
      <c r="D5772">
        <v>170.8</v>
      </c>
      <c r="E5772">
        <v>157.80000000000001</v>
      </c>
      <c r="F5772" s="1" t="s">
        <v>20</v>
      </c>
      <c r="G5772" s="1" t="s">
        <v>30</v>
      </c>
      <c r="H5772" s="1" t="s">
        <v>31</v>
      </c>
      <c r="I5772" s="1" t="s">
        <v>31</v>
      </c>
      <c r="J5772" s="1" t="s">
        <v>23</v>
      </c>
      <c r="K5772" s="1" t="s">
        <v>23</v>
      </c>
      <c r="L5772" s="1" t="s">
        <v>25</v>
      </c>
      <c r="M5772" s="1" t="s">
        <v>25</v>
      </c>
      <c r="N5772" s="1" t="s">
        <v>40</v>
      </c>
      <c r="O5772" s="1" t="s">
        <v>41</v>
      </c>
      <c r="P5772">
        <v>171.2</v>
      </c>
      <c r="Q5772" s="1" t="s">
        <v>60</v>
      </c>
      <c r="R5772" s="1" t="s">
        <v>28</v>
      </c>
    </row>
    <row r="5773" spans="1:18" x14ac:dyDescent="0.35">
      <c r="A5773" s="1" t="s">
        <v>5821</v>
      </c>
      <c r="B5773">
        <v>25</v>
      </c>
      <c r="C5773">
        <v>34</v>
      </c>
      <c r="D5773">
        <v>174.2</v>
      </c>
      <c r="E5773">
        <v>165.5</v>
      </c>
      <c r="F5773" s="1" t="s">
        <v>30</v>
      </c>
      <c r="G5773" s="1" t="s">
        <v>19</v>
      </c>
      <c r="H5773" s="1" t="s">
        <v>31</v>
      </c>
      <c r="I5773" s="1" t="s">
        <v>22</v>
      </c>
      <c r="J5773" s="1" t="s">
        <v>22</v>
      </c>
      <c r="K5773" s="1" t="s">
        <v>48</v>
      </c>
      <c r="L5773" s="1" t="s">
        <v>36</v>
      </c>
      <c r="M5773" s="1" t="s">
        <v>25</v>
      </c>
      <c r="N5773" s="1" t="s">
        <v>65</v>
      </c>
      <c r="O5773" s="1" t="s">
        <v>27</v>
      </c>
      <c r="P5773">
        <v>167.4</v>
      </c>
      <c r="Q5773" s="1" t="s">
        <v>42</v>
      </c>
      <c r="R5773" s="1" t="s">
        <v>28</v>
      </c>
    </row>
    <row r="5774" spans="1:18" x14ac:dyDescent="0.35">
      <c r="A5774" s="1" t="s">
        <v>5822</v>
      </c>
      <c r="B5774">
        <v>20</v>
      </c>
      <c r="C5774">
        <v>35</v>
      </c>
      <c r="D5774">
        <v>163.19999999999999</v>
      </c>
      <c r="E5774">
        <v>162.4</v>
      </c>
      <c r="F5774" s="1" t="s">
        <v>19</v>
      </c>
      <c r="G5774" s="1" t="s">
        <v>30</v>
      </c>
      <c r="H5774" s="1" t="s">
        <v>21</v>
      </c>
      <c r="I5774" s="1" t="s">
        <v>22</v>
      </c>
      <c r="J5774" s="1" t="s">
        <v>48</v>
      </c>
      <c r="K5774" s="1" t="s">
        <v>23</v>
      </c>
      <c r="L5774" s="1" t="s">
        <v>32</v>
      </c>
      <c r="M5774" s="1" t="s">
        <v>25</v>
      </c>
      <c r="N5774" s="1" t="s">
        <v>45</v>
      </c>
      <c r="O5774" s="1" t="s">
        <v>41</v>
      </c>
      <c r="P5774">
        <v>163.69999999999999</v>
      </c>
      <c r="Q5774" s="1" t="s">
        <v>30</v>
      </c>
      <c r="R5774" s="1" t="s">
        <v>34</v>
      </c>
    </row>
    <row r="5775" spans="1:18" x14ac:dyDescent="0.35">
      <c r="A5775" s="1" t="s">
        <v>5823</v>
      </c>
      <c r="B5775">
        <v>23</v>
      </c>
      <c r="C5775">
        <v>44</v>
      </c>
      <c r="D5775">
        <v>173.3</v>
      </c>
      <c r="E5775">
        <v>166.5</v>
      </c>
      <c r="F5775" s="1" t="s">
        <v>30</v>
      </c>
      <c r="G5775" s="1" t="s">
        <v>42</v>
      </c>
      <c r="H5775" s="1" t="s">
        <v>22</v>
      </c>
      <c r="I5775" s="1" t="s">
        <v>31</v>
      </c>
      <c r="J5775" s="1" t="s">
        <v>48</v>
      </c>
      <c r="K5775" s="1" t="s">
        <v>23</v>
      </c>
      <c r="L5775" s="1" t="s">
        <v>25</v>
      </c>
      <c r="M5775" s="1" t="s">
        <v>39</v>
      </c>
      <c r="N5775" s="1" t="s">
        <v>51</v>
      </c>
      <c r="O5775" s="1" t="s">
        <v>41</v>
      </c>
      <c r="P5775">
        <v>183.2</v>
      </c>
      <c r="Q5775" s="1" t="s">
        <v>30</v>
      </c>
      <c r="R5775" s="1" t="s">
        <v>52</v>
      </c>
    </row>
    <row r="5776" spans="1:18" x14ac:dyDescent="0.35">
      <c r="A5776" s="1" t="s">
        <v>5824</v>
      </c>
      <c r="B5776">
        <v>30</v>
      </c>
      <c r="C5776">
        <v>32</v>
      </c>
      <c r="D5776">
        <v>181.6</v>
      </c>
      <c r="E5776">
        <v>153.80000000000001</v>
      </c>
      <c r="F5776" s="1" t="s">
        <v>54</v>
      </c>
      <c r="G5776" s="1" t="s">
        <v>20</v>
      </c>
      <c r="H5776" s="1" t="s">
        <v>21</v>
      </c>
      <c r="I5776" s="1" t="s">
        <v>22</v>
      </c>
      <c r="J5776" s="1" t="s">
        <v>48</v>
      </c>
      <c r="K5776" s="1" t="s">
        <v>22</v>
      </c>
      <c r="L5776" s="1" t="s">
        <v>32</v>
      </c>
      <c r="M5776" s="1" t="s">
        <v>24</v>
      </c>
      <c r="N5776" s="1" t="s">
        <v>51</v>
      </c>
      <c r="O5776" s="1" t="s">
        <v>41</v>
      </c>
      <c r="P5776">
        <v>177.3</v>
      </c>
      <c r="Q5776" s="1" t="s">
        <v>50</v>
      </c>
      <c r="R5776" s="1" t="s">
        <v>52</v>
      </c>
    </row>
    <row r="5777" spans="1:18" x14ac:dyDescent="0.35">
      <c r="A5777" s="1" t="s">
        <v>5825</v>
      </c>
      <c r="B5777">
        <v>45</v>
      </c>
      <c r="C5777">
        <v>34</v>
      </c>
      <c r="D5777">
        <v>172.2</v>
      </c>
      <c r="E5777">
        <v>162.4</v>
      </c>
      <c r="F5777" s="1" t="s">
        <v>19</v>
      </c>
      <c r="G5777" s="1" t="s">
        <v>42</v>
      </c>
      <c r="H5777" s="1" t="s">
        <v>22</v>
      </c>
      <c r="I5777" s="1" t="s">
        <v>22</v>
      </c>
      <c r="J5777" s="1" t="s">
        <v>23</v>
      </c>
      <c r="K5777" s="1" t="s">
        <v>48</v>
      </c>
      <c r="L5777" s="1" t="s">
        <v>36</v>
      </c>
      <c r="M5777" s="1" t="s">
        <v>39</v>
      </c>
      <c r="N5777" s="1" t="s">
        <v>51</v>
      </c>
      <c r="O5777" s="1" t="s">
        <v>41</v>
      </c>
      <c r="P5777">
        <v>170.9</v>
      </c>
      <c r="Q5777" s="1" t="s">
        <v>30</v>
      </c>
      <c r="R5777" s="1" t="s">
        <v>34</v>
      </c>
    </row>
    <row r="5778" spans="1:18" x14ac:dyDescent="0.35">
      <c r="A5778" s="1" t="s">
        <v>5826</v>
      </c>
      <c r="B5778">
        <v>42</v>
      </c>
      <c r="C5778">
        <v>22</v>
      </c>
      <c r="D5778">
        <v>168.8</v>
      </c>
      <c r="E5778">
        <v>161.5</v>
      </c>
      <c r="F5778" s="1" t="s">
        <v>20</v>
      </c>
      <c r="G5778" s="1" t="s">
        <v>30</v>
      </c>
      <c r="H5778" s="1" t="s">
        <v>62</v>
      </c>
      <c r="I5778" s="1" t="s">
        <v>44</v>
      </c>
      <c r="J5778" s="1" t="s">
        <v>48</v>
      </c>
      <c r="K5778" s="1" t="s">
        <v>23</v>
      </c>
      <c r="L5778" s="1" t="s">
        <v>32</v>
      </c>
      <c r="M5778" s="1" t="s">
        <v>24</v>
      </c>
      <c r="N5778" s="1" t="s">
        <v>33</v>
      </c>
      <c r="O5778" s="1" t="s">
        <v>27</v>
      </c>
      <c r="P5778">
        <v>162.6</v>
      </c>
      <c r="Q5778" s="1" t="s">
        <v>60</v>
      </c>
      <c r="R5778" s="1" t="s">
        <v>34</v>
      </c>
    </row>
    <row r="5779" spans="1:18" x14ac:dyDescent="0.35">
      <c r="A5779" s="1" t="s">
        <v>5827</v>
      </c>
      <c r="B5779">
        <v>48</v>
      </c>
      <c r="C5779">
        <v>33</v>
      </c>
      <c r="D5779">
        <v>179.5</v>
      </c>
      <c r="E5779">
        <v>156.5</v>
      </c>
      <c r="F5779" s="1" t="s">
        <v>60</v>
      </c>
      <c r="G5779" s="1" t="s">
        <v>19</v>
      </c>
      <c r="H5779" s="1" t="s">
        <v>62</v>
      </c>
      <c r="I5779" s="1" t="s">
        <v>22</v>
      </c>
      <c r="J5779" s="1" t="s">
        <v>23</v>
      </c>
      <c r="K5779" s="1" t="s">
        <v>22</v>
      </c>
      <c r="L5779" s="1" t="s">
        <v>36</v>
      </c>
      <c r="M5779" s="1" t="s">
        <v>39</v>
      </c>
      <c r="N5779" s="1" t="s">
        <v>45</v>
      </c>
      <c r="O5779" s="1" t="s">
        <v>27</v>
      </c>
      <c r="P5779">
        <v>159.80000000000001</v>
      </c>
      <c r="Q5779" s="1" t="s">
        <v>30</v>
      </c>
      <c r="R5779" s="1" t="s">
        <v>28</v>
      </c>
    </row>
    <row r="5780" spans="1:18" x14ac:dyDescent="0.35">
      <c r="A5780" s="1" t="s">
        <v>5828</v>
      </c>
      <c r="B5780">
        <v>40</v>
      </c>
      <c r="C5780">
        <v>32</v>
      </c>
      <c r="D5780">
        <v>190</v>
      </c>
      <c r="E5780">
        <v>154.80000000000001</v>
      </c>
      <c r="F5780" s="1" t="s">
        <v>20</v>
      </c>
      <c r="G5780" s="1" t="s">
        <v>30</v>
      </c>
      <c r="H5780" s="1" t="s">
        <v>22</v>
      </c>
      <c r="I5780" s="1" t="s">
        <v>22</v>
      </c>
      <c r="J5780" s="1" t="s">
        <v>23</v>
      </c>
      <c r="K5780" s="1" t="s">
        <v>23</v>
      </c>
      <c r="L5780" s="1" t="s">
        <v>32</v>
      </c>
      <c r="M5780" s="1" t="s">
        <v>36</v>
      </c>
      <c r="N5780" s="1" t="s">
        <v>33</v>
      </c>
      <c r="O5780" s="1" t="s">
        <v>41</v>
      </c>
      <c r="P5780">
        <v>177.6</v>
      </c>
      <c r="Q5780" s="1" t="s">
        <v>60</v>
      </c>
      <c r="R5780" s="1" t="s">
        <v>34</v>
      </c>
    </row>
    <row r="5781" spans="1:18" x14ac:dyDescent="0.35">
      <c r="A5781" s="1" t="s">
        <v>5829</v>
      </c>
      <c r="B5781">
        <v>46</v>
      </c>
      <c r="C5781">
        <v>36</v>
      </c>
      <c r="D5781">
        <v>189.2</v>
      </c>
      <c r="E5781">
        <v>160.5</v>
      </c>
      <c r="F5781" s="1" t="s">
        <v>20</v>
      </c>
      <c r="G5781" s="1" t="s">
        <v>30</v>
      </c>
      <c r="H5781" s="1" t="s">
        <v>21</v>
      </c>
      <c r="I5781" s="1" t="s">
        <v>31</v>
      </c>
      <c r="J5781" s="1" t="s">
        <v>47</v>
      </c>
      <c r="K5781" s="1" t="s">
        <v>48</v>
      </c>
      <c r="L5781" s="1" t="s">
        <v>25</v>
      </c>
      <c r="M5781" s="1" t="s">
        <v>36</v>
      </c>
      <c r="N5781" s="1" t="s">
        <v>51</v>
      </c>
      <c r="O5781" s="1" t="s">
        <v>27</v>
      </c>
      <c r="P5781">
        <v>172.3</v>
      </c>
      <c r="Q5781" s="1" t="s">
        <v>60</v>
      </c>
      <c r="R5781" s="1" t="s">
        <v>34</v>
      </c>
    </row>
    <row r="5782" spans="1:18" x14ac:dyDescent="0.35">
      <c r="A5782" s="1" t="s">
        <v>5830</v>
      </c>
      <c r="B5782">
        <v>32</v>
      </c>
      <c r="C5782">
        <v>25</v>
      </c>
      <c r="D5782">
        <v>175.8</v>
      </c>
      <c r="E5782">
        <v>159.30000000000001</v>
      </c>
      <c r="F5782" s="1" t="s">
        <v>42</v>
      </c>
      <c r="G5782" s="1" t="s">
        <v>30</v>
      </c>
      <c r="H5782" s="1" t="s">
        <v>44</v>
      </c>
      <c r="I5782" s="1" t="s">
        <v>22</v>
      </c>
      <c r="J5782" s="1" t="s">
        <v>23</v>
      </c>
      <c r="K5782" s="1" t="s">
        <v>22</v>
      </c>
      <c r="L5782" s="1" t="s">
        <v>36</v>
      </c>
      <c r="M5782" s="1" t="s">
        <v>24</v>
      </c>
      <c r="N5782" s="1" t="s">
        <v>51</v>
      </c>
      <c r="O5782" s="1" t="s">
        <v>27</v>
      </c>
      <c r="P5782">
        <v>160</v>
      </c>
      <c r="Q5782" s="1" t="s">
        <v>42</v>
      </c>
      <c r="R5782" s="1" t="s">
        <v>52</v>
      </c>
    </row>
    <row r="5783" spans="1:18" x14ac:dyDescent="0.35">
      <c r="A5783" s="1" t="s">
        <v>5831</v>
      </c>
      <c r="B5783">
        <v>42</v>
      </c>
      <c r="C5783">
        <v>27</v>
      </c>
      <c r="D5783">
        <v>179.4</v>
      </c>
      <c r="E5783">
        <v>168.1</v>
      </c>
      <c r="F5783" s="1" t="s">
        <v>19</v>
      </c>
      <c r="G5783" s="1" t="s">
        <v>54</v>
      </c>
      <c r="H5783" s="1" t="s">
        <v>22</v>
      </c>
      <c r="I5783" s="1" t="s">
        <v>21</v>
      </c>
      <c r="J5783" s="1" t="s">
        <v>23</v>
      </c>
      <c r="K5783" s="1" t="s">
        <v>22</v>
      </c>
      <c r="L5783" s="1" t="s">
        <v>36</v>
      </c>
      <c r="M5783" s="1" t="s">
        <v>32</v>
      </c>
      <c r="N5783" s="1" t="s">
        <v>33</v>
      </c>
      <c r="O5783" s="1" t="s">
        <v>41</v>
      </c>
      <c r="P5783">
        <v>175.9</v>
      </c>
      <c r="Q5783" s="1" t="s">
        <v>54</v>
      </c>
      <c r="R5783" s="1" t="s">
        <v>34</v>
      </c>
    </row>
    <row r="5784" spans="1:18" x14ac:dyDescent="0.35">
      <c r="A5784" s="1" t="s">
        <v>5832</v>
      </c>
      <c r="B5784">
        <v>35</v>
      </c>
      <c r="C5784">
        <v>22</v>
      </c>
      <c r="D5784">
        <v>185.5</v>
      </c>
      <c r="E5784">
        <v>166</v>
      </c>
      <c r="F5784" s="1" t="s">
        <v>20</v>
      </c>
      <c r="G5784" s="1" t="s">
        <v>30</v>
      </c>
      <c r="H5784" s="1" t="s">
        <v>22</v>
      </c>
      <c r="I5784" s="1" t="s">
        <v>22</v>
      </c>
      <c r="J5784" s="1" t="s">
        <v>23</v>
      </c>
      <c r="K5784" s="1" t="s">
        <v>22</v>
      </c>
      <c r="L5784" s="1" t="s">
        <v>25</v>
      </c>
      <c r="M5784" s="1" t="s">
        <v>36</v>
      </c>
      <c r="N5784" s="1" t="s">
        <v>65</v>
      </c>
      <c r="O5784" s="1" t="s">
        <v>41</v>
      </c>
      <c r="P5784">
        <v>184.4</v>
      </c>
      <c r="Q5784" s="1" t="s">
        <v>38</v>
      </c>
      <c r="R5784" s="1" t="s">
        <v>34</v>
      </c>
    </row>
    <row r="5785" spans="1:18" x14ac:dyDescent="0.35">
      <c r="A5785" s="1" t="s">
        <v>5833</v>
      </c>
      <c r="B5785">
        <v>49</v>
      </c>
      <c r="C5785">
        <v>43</v>
      </c>
      <c r="D5785">
        <v>175.7</v>
      </c>
      <c r="E5785">
        <v>156.9</v>
      </c>
      <c r="F5785" s="1" t="s">
        <v>19</v>
      </c>
      <c r="G5785" s="1" t="s">
        <v>42</v>
      </c>
      <c r="H5785" s="1" t="s">
        <v>22</v>
      </c>
      <c r="I5785" s="1" t="s">
        <v>44</v>
      </c>
      <c r="J5785" s="1" t="s">
        <v>48</v>
      </c>
      <c r="K5785" s="1" t="s">
        <v>47</v>
      </c>
      <c r="L5785" s="1" t="s">
        <v>25</v>
      </c>
      <c r="M5785" s="1" t="s">
        <v>36</v>
      </c>
      <c r="N5785" s="1" t="s">
        <v>40</v>
      </c>
      <c r="O5785" s="1" t="s">
        <v>27</v>
      </c>
      <c r="P5785">
        <v>156.30000000000001</v>
      </c>
      <c r="Q5785" s="1" t="s">
        <v>42</v>
      </c>
      <c r="R5785" s="1" t="s">
        <v>28</v>
      </c>
    </row>
    <row r="5786" spans="1:18" x14ac:dyDescent="0.35">
      <c r="A5786" s="1" t="s">
        <v>5834</v>
      </c>
      <c r="B5786">
        <v>23</v>
      </c>
      <c r="C5786">
        <v>39</v>
      </c>
      <c r="D5786">
        <v>177.2</v>
      </c>
      <c r="E5786">
        <v>159.5</v>
      </c>
      <c r="F5786" s="1" t="s">
        <v>20</v>
      </c>
      <c r="G5786" s="1" t="s">
        <v>30</v>
      </c>
      <c r="H5786" s="1" t="s">
        <v>22</v>
      </c>
      <c r="I5786" s="1" t="s">
        <v>31</v>
      </c>
      <c r="J5786" s="1" t="s">
        <v>23</v>
      </c>
      <c r="K5786" s="1" t="s">
        <v>23</v>
      </c>
      <c r="L5786" s="1" t="s">
        <v>32</v>
      </c>
      <c r="M5786" s="1" t="s">
        <v>32</v>
      </c>
      <c r="N5786" s="1" t="s">
        <v>40</v>
      </c>
      <c r="O5786" s="1" t="s">
        <v>27</v>
      </c>
      <c r="P5786">
        <v>167.5</v>
      </c>
      <c r="Q5786" s="1" t="s">
        <v>38</v>
      </c>
      <c r="R5786" s="1" t="s">
        <v>34</v>
      </c>
    </row>
    <row r="5787" spans="1:18" x14ac:dyDescent="0.35">
      <c r="A5787" s="1" t="s">
        <v>5835</v>
      </c>
      <c r="B5787">
        <v>35</v>
      </c>
      <c r="C5787">
        <v>40</v>
      </c>
      <c r="D5787">
        <v>171.7</v>
      </c>
      <c r="E5787">
        <v>164.3</v>
      </c>
      <c r="F5787" s="1" t="s">
        <v>42</v>
      </c>
      <c r="G5787" s="1" t="s">
        <v>19</v>
      </c>
      <c r="H5787" s="1" t="s">
        <v>44</v>
      </c>
      <c r="I5787" s="1" t="s">
        <v>31</v>
      </c>
      <c r="J5787" s="1" t="s">
        <v>48</v>
      </c>
      <c r="K5787" s="1" t="s">
        <v>48</v>
      </c>
      <c r="L5787" s="1" t="s">
        <v>36</v>
      </c>
      <c r="M5787" s="1" t="s">
        <v>24</v>
      </c>
      <c r="N5787" s="1" t="s">
        <v>51</v>
      </c>
      <c r="O5787" s="1" t="s">
        <v>41</v>
      </c>
      <c r="P5787">
        <v>172</v>
      </c>
      <c r="Q5787" s="1" t="s">
        <v>42</v>
      </c>
      <c r="R5787" s="1" t="s">
        <v>52</v>
      </c>
    </row>
    <row r="5788" spans="1:18" x14ac:dyDescent="0.35">
      <c r="A5788" s="1" t="s">
        <v>5836</v>
      </c>
      <c r="B5788">
        <v>50</v>
      </c>
      <c r="C5788">
        <v>30</v>
      </c>
      <c r="D5788">
        <v>190.6</v>
      </c>
      <c r="E5788">
        <v>164.9</v>
      </c>
      <c r="F5788" s="1" t="s">
        <v>30</v>
      </c>
      <c r="G5788" s="1" t="s">
        <v>20</v>
      </c>
      <c r="H5788" s="1" t="s">
        <v>44</v>
      </c>
      <c r="I5788" s="1" t="s">
        <v>31</v>
      </c>
      <c r="J5788" s="1" t="s">
        <v>23</v>
      </c>
      <c r="K5788" s="1" t="s">
        <v>22</v>
      </c>
      <c r="L5788" s="1" t="s">
        <v>32</v>
      </c>
      <c r="M5788" s="1" t="s">
        <v>24</v>
      </c>
      <c r="N5788" s="1" t="s">
        <v>33</v>
      </c>
      <c r="O5788" s="1" t="s">
        <v>27</v>
      </c>
      <c r="P5788">
        <v>167.6</v>
      </c>
      <c r="Q5788" s="1" t="s">
        <v>38</v>
      </c>
      <c r="R5788" s="1" t="s">
        <v>34</v>
      </c>
    </row>
    <row r="5789" spans="1:18" x14ac:dyDescent="0.35">
      <c r="A5789" s="1" t="s">
        <v>5837</v>
      </c>
      <c r="B5789">
        <v>44</v>
      </c>
      <c r="C5789">
        <v>26</v>
      </c>
      <c r="D5789">
        <v>179</v>
      </c>
      <c r="E5789">
        <v>168.1</v>
      </c>
      <c r="F5789" s="1" t="s">
        <v>42</v>
      </c>
      <c r="G5789" s="1" t="s">
        <v>20</v>
      </c>
      <c r="H5789" s="1" t="s">
        <v>44</v>
      </c>
      <c r="I5789" s="1" t="s">
        <v>22</v>
      </c>
      <c r="J5789" s="1" t="s">
        <v>22</v>
      </c>
      <c r="K5789" s="1" t="s">
        <v>22</v>
      </c>
      <c r="L5789" s="1" t="s">
        <v>24</v>
      </c>
      <c r="M5789" s="1" t="s">
        <v>32</v>
      </c>
      <c r="N5789" s="1" t="s">
        <v>33</v>
      </c>
      <c r="O5789" s="1" t="s">
        <v>27</v>
      </c>
      <c r="P5789">
        <v>166.9</v>
      </c>
      <c r="Q5789" s="1" t="s">
        <v>38</v>
      </c>
      <c r="R5789" s="1" t="s">
        <v>34</v>
      </c>
    </row>
    <row r="5790" spans="1:18" x14ac:dyDescent="0.35">
      <c r="A5790" s="1" t="s">
        <v>5838</v>
      </c>
      <c r="B5790">
        <v>31</v>
      </c>
      <c r="C5790">
        <v>37</v>
      </c>
      <c r="D5790">
        <v>172.1</v>
      </c>
      <c r="E5790">
        <v>160.6</v>
      </c>
      <c r="F5790" s="1" t="s">
        <v>19</v>
      </c>
      <c r="G5790" s="1" t="s">
        <v>19</v>
      </c>
      <c r="H5790" s="1" t="s">
        <v>22</v>
      </c>
      <c r="I5790" s="1" t="s">
        <v>22</v>
      </c>
      <c r="J5790" s="1" t="s">
        <v>47</v>
      </c>
      <c r="K5790" s="1" t="s">
        <v>48</v>
      </c>
      <c r="L5790" s="1" t="s">
        <v>25</v>
      </c>
      <c r="M5790" s="1" t="s">
        <v>32</v>
      </c>
      <c r="N5790" s="1" t="s">
        <v>45</v>
      </c>
      <c r="O5790" s="1" t="s">
        <v>41</v>
      </c>
      <c r="P5790">
        <v>172.2</v>
      </c>
      <c r="Q5790" s="1" t="s">
        <v>19</v>
      </c>
      <c r="R5790" s="1" t="s">
        <v>52</v>
      </c>
    </row>
    <row r="5791" spans="1:18" x14ac:dyDescent="0.35">
      <c r="A5791" s="1" t="s">
        <v>5839</v>
      </c>
      <c r="B5791">
        <v>45</v>
      </c>
      <c r="C5791">
        <v>45</v>
      </c>
      <c r="D5791">
        <v>170</v>
      </c>
      <c r="E5791">
        <v>162</v>
      </c>
      <c r="F5791" s="1" t="s">
        <v>38</v>
      </c>
      <c r="G5791" s="1" t="s">
        <v>20</v>
      </c>
      <c r="H5791" s="1" t="s">
        <v>22</v>
      </c>
      <c r="I5791" s="1" t="s">
        <v>31</v>
      </c>
      <c r="J5791" s="1" t="s">
        <v>23</v>
      </c>
      <c r="K5791" s="1" t="s">
        <v>23</v>
      </c>
      <c r="L5791" s="1" t="s">
        <v>32</v>
      </c>
      <c r="M5791" s="1" t="s">
        <v>24</v>
      </c>
      <c r="N5791" s="1" t="s">
        <v>65</v>
      </c>
      <c r="O5791" s="1" t="s">
        <v>41</v>
      </c>
      <c r="P5791">
        <v>163.4</v>
      </c>
      <c r="Q5791" s="1" t="s">
        <v>60</v>
      </c>
      <c r="R5791" s="1" t="s">
        <v>28</v>
      </c>
    </row>
    <row r="5792" spans="1:18" x14ac:dyDescent="0.35">
      <c r="A5792" s="1" t="s">
        <v>5840</v>
      </c>
      <c r="B5792">
        <v>52</v>
      </c>
      <c r="C5792">
        <v>41</v>
      </c>
      <c r="D5792">
        <v>161</v>
      </c>
      <c r="E5792">
        <v>150.30000000000001</v>
      </c>
      <c r="F5792" s="1" t="s">
        <v>19</v>
      </c>
      <c r="G5792" s="1" t="s">
        <v>19</v>
      </c>
      <c r="H5792" s="1" t="s">
        <v>22</v>
      </c>
      <c r="I5792" s="1" t="s">
        <v>22</v>
      </c>
      <c r="J5792" s="1" t="s">
        <v>48</v>
      </c>
      <c r="K5792" s="1" t="s">
        <v>48</v>
      </c>
      <c r="L5792" s="1" t="s">
        <v>39</v>
      </c>
      <c r="M5792" s="1" t="s">
        <v>25</v>
      </c>
      <c r="N5792" s="1" t="s">
        <v>40</v>
      </c>
      <c r="O5792" s="1" t="s">
        <v>27</v>
      </c>
      <c r="P5792">
        <v>146.9</v>
      </c>
      <c r="Q5792" s="1" t="s">
        <v>19</v>
      </c>
      <c r="R5792" s="1" t="s">
        <v>28</v>
      </c>
    </row>
    <row r="5793" spans="1:18" x14ac:dyDescent="0.35">
      <c r="A5793" s="1" t="s">
        <v>5841</v>
      </c>
      <c r="B5793">
        <v>47</v>
      </c>
      <c r="C5793">
        <v>50</v>
      </c>
      <c r="D5793">
        <v>162.9</v>
      </c>
      <c r="E5793">
        <v>154.30000000000001</v>
      </c>
      <c r="F5793" s="1" t="s">
        <v>19</v>
      </c>
      <c r="G5793" s="1" t="s">
        <v>50</v>
      </c>
      <c r="H5793" s="1" t="s">
        <v>44</v>
      </c>
      <c r="I5793" s="1" t="s">
        <v>31</v>
      </c>
      <c r="J5793" s="1" t="s">
        <v>23</v>
      </c>
      <c r="K5793" s="1" t="s">
        <v>22</v>
      </c>
      <c r="L5793" s="1" t="s">
        <v>24</v>
      </c>
      <c r="M5793" s="1" t="s">
        <v>24</v>
      </c>
      <c r="N5793" s="1" t="s">
        <v>65</v>
      </c>
      <c r="O5793" s="1" t="s">
        <v>41</v>
      </c>
      <c r="P5793">
        <v>158.6</v>
      </c>
      <c r="Q5793" s="1" t="s">
        <v>20</v>
      </c>
      <c r="R5793" s="1" t="s">
        <v>28</v>
      </c>
    </row>
    <row r="5794" spans="1:18" x14ac:dyDescent="0.35">
      <c r="A5794" s="1" t="s">
        <v>5842</v>
      </c>
      <c r="B5794">
        <v>28</v>
      </c>
      <c r="C5794">
        <v>37</v>
      </c>
      <c r="D5794">
        <v>168.9</v>
      </c>
      <c r="E5794">
        <v>166.5</v>
      </c>
      <c r="F5794" s="1" t="s">
        <v>30</v>
      </c>
      <c r="G5794" s="1" t="s">
        <v>42</v>
      </c>
      <c r="H5794" s="1" t="s">
        <v>31</v>
      </c>
      <c r="I5794" s="1" t="s">
        <v>22</v>
      </c>
      <c r="J5794" s="1" t="s">
        <v>22</v>
      </c>
      <c r="K5794" s="1" t="s">
        <v>23</v>
      </c>
      <c r="L5794" s="1" t="s">
        <v>24</v>
      </c>
      <c r="M5794" s="1" t="s">
        <v>39</v>
      </c>
      <c r="N5794" s="1" t="s">
        <v>51</v>
      </c>
      <c r="O5794" s="1" t="s">
        <v>41</v>
      </c>
      <c r="P5794">
        <v>170.4</v>
      </c>
      <c r="Q5794" s="1" t="s">
        <v>30</v>
      </c>
      <c r="R5794" s="1" t="s">
        <v>52</v>
      </c>
    </row>
    <row r="5795" spans="1:18" x14ac:dyDescent="0.35">
      <c r="A5795" s="1" t="s">
        <v>5843</v>
      </c>
      <c r="B5795">
        <v>31</v>
      </c>
      <c r="C5795">
        <v>47</v>
      </c>
      <c r="D5795">
        <v>180.5</v>
      </c>
      <c r="E5795">
        <v>154.4</v>
      </c>
      <c r="F5795" s="1" t="s">
        <v>30</v>
      </c>
      <c r="G5795" s="1" t="s">
        <v>30</v>
      </c>
      <c r="H5795" s="1" t="s">
        <v>62</v>
      </c>
      <c r="I5795" s="1" t="s">
        <v>22</v>
      </c>
      <c r="J5795" s="1" t="s">
        <v>23</v>
      </c>
      <c r="K5795" s="1" t="s">
        <v>48</v>
      </c>
      <c r="L5795" s="1" t="s">
        <v>32</v>
      </c>
      <c r="M5795" s="1" t="s">
        <v>25</v>
      </c>
      <c r="N5795" s="1" t="s">
        <v>51</v>
      </c>
      <c r="O5795" s="1" t="s">
        <v>27</v>
      </c>
      <c r="P5795">
        <v>159.6</v>
      </c>
      <c r="Q5795" s="1" t="s">
        <v>30</v>
      </c>
      <c r="R5795" s="1" t="s">
        <v>34</v>
      </c>
    </row>
    <row r="5796" spans="1:18" x14ac:dyDescent="0.35">
      <c r="A5796" s="1" t="s">
        <v>5844</v>
      </c>
      <c r="B5796">
        <v>24</v>
      </c>
      <c r="C5796">
        <v>26</v>
      </c>
      <c r="D5796">
        <v>176.3</v>
      </c>
      <c r="E5796">
        <v>150.9</v>
      </c>
      <c r="F5796" s="1" t="s">
        <v>42</v>
      </c>
      <c r="G5796" s="1" t="s">
        <v>19</v>
      </c>
      <c r="H5796" s="1" t="s">
        <v>44</v>
      </c>
      <c r="I5796" s="1" t="s">
        <v>21</v>
      </c>
      <c r="J5796" s="1" t="s">
        <v>22</v>
      </c>
      <c r="K5796" s="1" t="s">
        <v>23</v>
      </c>
      <c r="L5796" s="1" t="s">
        <v>36</v>
      </c>
      <c r="M5796" s="1" t="s">
        <v>32</v>
      </c>
      <c r="N5796" s="1" t="s">
        <v>65</v>
      </c>
      <c r="O5796" s="1" t="s">
        <v>27</v>
      </c>
      <c r="P5796">
        <v>157.80000000000001</v>
      </c>
      <c r="Q5796" s="1" t="s">
        <v>42</v>
      </c>
      <c r="R5796" s="1" t="s">
        <v>34</v>
      </c>
    </row>
    <row r="5797" spans="1:18" x14ac:dyDescent="0.35">
      <c r="A5797" s="1" t="s">
        <v>5845</v>
      </c>
      <c r="B5797">
        <v>47</v>
      </c>
      <c r="C5797">
        <v>34</v>
      </c>
      <c r="D5797">
        <v>165.2</v>
      </c>
      <c r="E5797">
        <v>165.6</v>
      </c>
      <c r="F5797" s="1" t="s">
        <v>42</v>
      </c>
      <c r="G5797" s="1" t="s">
        <v>20</v>
      </c>
      <c r="H5797" s="1" t="s">
        <v>22</v>
      </c>
      <c r="I5797" s="1" t="s">
        <v>22</v>
      </c>
      <c r="J5797" s="1" t="s">
        <v>22</v>
      </c>
      <c r="K5797" s="1" t="s">
        <v>22</v>
      </c>
      <c r="L5797" s="1" t="s">
        <v>32</v>
      </c>
      <c r="M5797" s="1" t="s">
        <v>32</v>
      </c>
      <c r="N5797" s="1" t="s">
        <v>40</v>
      </c>
      <c r="O5797" s="1" t="s">
        <v>41</v>
      </c>
      <c r="P5797">
        <v>172.6</v>
      </c>
      <c r="Q5797" s="1" t="s">
        <v>60</v>
      </c>
      <c r="R5797" s="1" t="s">
        <v>28</v>
      </c>
    </row>
    <row r="5798" spans="1:18" x14ac:dyDescent="0.35">
      <c r="A5798" s="1" t="s">
        <v>5846</v>
      </c>
      <c r="B5798">
        <v>54</v>
      </c>
      <c r="C5798">
        <v>31</v>
      </c>
      <c r="D5798">
        <v>167.5</v>
      </c>
      <c r="E5798">
        <v>158.6</v>
      </c>
      <c r="F5798" s="1" t="s">
        <v>30</v>
      </c>
      <c r="G5798" s="1" t="s">
        <v>20</v>
      </c>
      <c r="H5798" s="1" t="s">
        <v>22</v>
      </c>
      <c r="I5798" s="1" t="s">
        <v>21</v>
      </c>
      <c r="J5798" s="1" t="s">
        <v>48</v>
      </c>
      <c r="K5798" s="1" t="s">
        <v>23</v>
      </c>
      <c r="L5798" s="1" t="s">
        <v>36</v>
      </c>
      <c r="M5798" s="1" t="s">
        <v>32</v>
      </c>
      <c r="N5798" s="1" t="s">
        <v>33</v>
      </c>
      <c r="O5798" s="1" t="s">
        <v>41</v>
      </c>
      <c r="P5798">
        <v>171.8</v>
      </c>
      <c r="Q5798" s="1" t="s">
        <v>38</v>
      </c>
      <c r="R5798" s="1" t="s">
        <v>28</v>
      </c>
    </row>
    <row r="5799" spans="1:18" x14ac:dyDescent="0.35">
      <c r="A5799" s="1" t="s">
        <v>5847</v>
      </c>
      <c r="B5799">
        <v>24</v>
      </c>
      <c r="C5799">
        <v>36</v>
      </c>
      <c r="D5799">
        <v>176</v>
      </c>
      <c r="E5799">
        <v>156.19999999999999</v>
      </c>
      <c r="F5799" s="1" t="s">
        <v>30</v>
      </c>
      <c r="G5799" s="1" t="s">
        <v>19</v>
      </c>
      <c r="H5799" s="1" t="s">
        <v>22</v>
      </c>
      <c r="I5799" s="1" t="s">
        <v>22</v>
      </c>
      <c r="J5799" s="1" t="s">
        <v>22</v>
      </c>
      <c r="K5799" s="1" t="s">
        <v>23</v>
      </c>
      <c r="L5799" s="1" t="s">
        <v>32</v>
      </c>
      <c r="M5799" s="1" t="s">
        <v>36</v>
      </c>
      <c r="N5799" s="1" t="s">
        <v>45</v>
      </c>
      <c r="O5799" s="1" t="s">
        <v>41</v>
      </c>
      <c r="P5799">
        <v>173.1</v>
      </c>
      <c r="Q5799" s="1" t="s">
        <v>30</v>
      </c>
      <c r="R5799" s="1" t="s">
        <v>52</v>
      </c>
    </row>
    <row r="5800" spans="1:18" x14ac:dyDescent="0.35">
      <c r="A5800" s="1" t="s">
        <v>5848</v>
      </c>
      <c r="B5800">
        <v>53</v>
      </c>
      <c r="C5800">
        <v>24</v>
      </c>
      <c r="D5800">
        <v>185.7</v>
      </c>
      <c r="E5800">
        <v>152.1</v>
      </c>
      <c r="F5800" s="1" t="s">
        <v>19</v>
      </c>
      <c r="G5800" s="1" t="s">
        <v>30</v>
      </c>
      <c r="H5800" s="1" t="s">
        <v>31</v>
      </c>
      <c r="I5800" s="1" t="s">
        <v>21</v>
      </c>
      <c r="J5800" s="1" t="s">
        <v>48</v>
      </c>
      <c r="K5800" s="1" t="s">
        <v>23</v>
      </c>
      <c r="L5800" s="1" t="s">
        <v>32</v>
      </c>
      <c r="M5800" s="1" t="s">
        <v>24</v>
      </c>
      <c r="N5800" s="1" t="s">
        <v>45</v>
      </c>
      <c r="O5800" s="1" t="s">
        <v>41</v>
      </c>
      <c r="P5800">
        <v>169.5</v>
      </c>
      <c r="Q5800" s="1" t="s">
        <v>30</v>
      </c>
      <c r="R5800" s="1" t="s">
        <v>34</v>
      </c>
    </row>
    <row r="5801" spans="1:18" x14ac:dyDescent="0.35">
      <c r="A5801" s="1" t="s">
        <v>5849</v>
      </c>
      <c r="B5801">
        <v>53</v>
      </c>
      <c r="C5801">
        <v>20</v>
      </c>
      <c r="D5801">
        <v>166.3</v>
      </c>
      <c r="E5801">
        <v>152.19999999999999</v>
      </c>
      <c r="F5801" s="1" t="s">
        <v>20</v>
      </c>
      <c r="G5801" s="1" t="s">
        <v>19</v>
      </c>
      <c r="H5801" s="1" t="s">
        <v>44</v>
      </c>
      <c r="I5801" s="1" t="s">
        <v>22</v>
      </c>
      <c r="J5801" s="1" t="s">
        <v>23</v>
      </c>
      <c r="K5801" s="1" t="s">
        <v>48</v>
      </c>
      <c r="L5801" s="1" t="s">
        <v>24</v>
      </c>
      <c r="M5801" s="1" t="s">
        <v>32</v>
      </c>
      <c r="N5801" s="1" t="s">
        <v>45</v>
      </c>
      <c r="O5801" s="1" t="s">
        <v>41</v>
      </c>
      <c r="P5801">
        <v>169.4</v>
      </c>
      <c r="Q5801" s="1" t="s">
        <v>20</v>
      </c>
      <c r="R5801" s="1" t="s">
        <v>34</v>
      </c>
    </row>
    <row r="5802" spans="1:18" x14ac:dyDescent="0.35">
      <c r="A5802" s="1" t="s">
        <v>5850</v>
      </c>
      <c r="B5802">
        <v>32</v>
      </c>
      <c r="C5802">
        <v>50</v>
      </c>
      <c r="D5802">
        <v>177.2</v>
      </c>
      <c r="E5802">
        <v>158.30000000000001</v>
      </c>
      <c r="F5802" s="1" t="s">
        <v>42</v>
      </c>
      <c r="G5802" s="1" t="s">
        <v>20</v>
      </c>
      <c r="H5802" s="1" t="s">
        <v>22</v>
      </c>
      <c r="I5802" s="1" t="s">
        <v>21</v>
      </c>
      <c r="J5802" s="1" t="s">
        <v>23</v>
      </c>
      <c r="K5802" s="1" t="s">
        <v>22</v>
      </c>
      <c r="L5802" s="1" t="s">
        <v>32</v>
      </c>
      <c r="M5802" s="1" t="s">
        <v>39</v>
      </c>
      <c r="N5802" s="1" t="s">
        <v>40</v>
      </c>
      <c r="O5802" s="1" t="s">
        <v>27</v>
      </c>
      <c r="P5802">
        <v>161</v>
      </c>
      <c r="Q5802" s="1" t="s">
        <v>38</v>
      </c>
      <c r="R5802" s="1" t="s">
        <v>34</v>
      </c>
    </row>
    <row r="5803" spans="1:18" x14ac:dyDescent="0.35">
      <c r="A5803" s="1" t="s">
        <v>5851</v>
      </c>
      <c r="B5803">
        <v>33</v>
      </c>
      <c r="C5803">
        <v>49</v>
      </c>
      <c r="D5803">
        <v>170.9</v>
      </c>
      <c r="E5803">
        <v>160.19999999999999</v>
      </c>
      <c r="F5803" s="1" t="s">
        <v>20</v>
      </c>
      <c r="G5803" s="1" t="s">
        <v>30</v>
      </c>
      <c r="H5803" s="1" t="s">
        <v>44</v>
      </c>
      <c r="I5803" s="1" t="s">
        <v>22</v>
      </c>
      <c r="J5803" s="1" t="s">
        <v>23</v>
      </c>
      <c r="K5803" s="1" t="s">
        <v>23</v>
      </c>
      <c r="L5803" s="1" t="s">
        <v>36</v>
      </c>
      <c r="M5803" s="1" t="s">
        <v>36</v>
      </c>
      <c r="N5803" s="1" t="s">
        <v>33</v>
      </c>
      <c r="O5803" s="1" t="s">
        <v>41</v>
      </c>
      <c r="P5803">
        <v>170.7</v>
      </c>
      <c r="Q5803" s="1" t="s">
        <v>60</v>
      </c>
      <c r="R5803" s="1" t="s">
        <v>28</v>
      </c>
    </row>
    <row r="5804" spans="1:18" x14ac:dyDescent="0.35">
      <c r="A5804" s="1" t="s">
        <v>5852</v>
      </c>
      <c r="B5804">
        <v>30</v>
      </c>
      <c r="C5804">
        <v>28</v>
      </c>
      <c r="D5804">
        <v>171.1</v>
      </c>
      <c r="E5804">
        <v>168.5</v>
      </c>
      <c r="F5804" s="1" t="s">
        <v>30</v>
      </c>
      <c r="G5804" s="1" t="s">
        <v>20</v>
      </c>
      <c r="H5804" s="1" t="s">
        <v>31</v>
      </c>
      <c r="I5804" s="1" t="s">
        <v>22</v>
      </c>
      <c r="J5804" s="1" t="s">
        <v>23</v>
      </c>
      <c r="K5804" s="1" t="s">
        <v>22</v>
      </c>
      <c r="L5804" s="1" t="s">
        <v>32</v>
      </c>
      <c r="M5804" s="1" t="s">
        <v>32</v>
      </c>
      <c r="N5804" s="1" t="s">
        <v>33</v>
      </c>
      <c r="O5804" s="1" t="s">
        <v>41</v>
      </c>
      <c r="P5804">
        <v>182.4</v>
      </c>
      <c r="Q5804" s="1" t="s">
        <v>60</v>
      </c>
      <c r="R5804" s="1" t="s">
        <v>34</v>
      </c>
    </row>
    <row r="5805" spans="1:18" x14ac:dyDescent="0.35">
      <c r="A5805" s="1" t="s">
        <v>5853</v>
      </c>
      <c r="B5805">
        <v>23</v>
      </c>
      <c r="C5805">
        <v>19</v>
      </c>
      <c r="D5805">
        <v>165.8</v>
      </c>
      <c r="E5805">
        <v>160.19999999999999</v>
      </c>
      <c r="F5805" s="1" t="s">
        <v>20</v>
      </c>
      <c r="G5805" s="1" t="s">
        <v>20</v>
      </c>
      <c r="H5805" s="1" t="s">
        <v>22</v>
      </c>
      <c r="I5805" s="1" t="s">
        <v>22</v>
      </c>
      <c r="J5805" s="1" t="s">
        <v>22</v>
      </c>
      <c r="K5805" s="1" t="s">
        <v>48</v>
      </c>
      <c r="L5805" s="1" t="s">
        <v>24</v>
      </c>
      <c r="M5805" s="1" t="s">
        <v>25</v>
      </c>
      <c r="N5805" s="1" t="s">
        <v>51</v>
      </c>
      <c r="O5805" s="1" t="s">
        <v>27</v>
      </c>
      <c r="P5805">
        <v>153.69999999999999</v>
      </c>
      <c r="Q5805" s="1" t="s">
        <v>50</v>
      </c>
      <c r="R5805" s="1" t="s">
        <v>52</v>
      </c>
    </row>
    <row r="5806" spans="1:18" x14ac:dyDescent="0.35">
      <c r="A5806" s="1" t="s">
        <v>5854</v>
      </c>
      <c r="B5806">
        <v>52</v>
      </c>
      <c r="C5806">
        <v>43</v>
      </c>
      <c r="D5806">
        <v>178.4</v>
      </c>
      <c r="E5806">
        <v>159.1</v>
      </c>
      <c r="F5806" s="1" t="s">
        <v>30</v>
      </c>
      <c r="G5806" s="1" t="s">
        <v>19</v>
      </c>
      <c r="H5806" s="1" t="s">
        <v>21</v>
      </c>
      <c r="I5806" s="1" t="s">
        <v>31</v>
      </c>
      <c r="J5806" s="1" t="s">
        <v>23</v>
      </c>
      <c r="K5806" s="1" t="s">
        <v>22</v>
      </c>
      <c r="L5806" s="1" t="s">
        <v>36</v>
      </c>
      <c r="M5806" s="1" t="s">
        <v>24</v>
      </c>
      <c r="N5806" s="1" t="s">
        <v>40</v>
      </c>
      <c r="O5806" s="1" t="s">
        <v>27</v>
      </c>
      <c r="P5806">
        <v>157.6</v>
      </c>
      <c r="Q5806" s="1" t="s">
        <v>30</v>
      </c>
      <c r="R5806" s="1" t="s">
        <v>28</v>
      </c>
    </row>
    <row r="5807" spans="1:18" x14ac:dyDescent="0.35">
      <c r="A5807" s="1" t="s">
        <v>5855</v>
      </c>
      <c r="B5807">
        <v>26</v>
      </c>
      <c r="C5807">
        <v>21</v>
      </c>
      <c r="D5807">
        <v>170.6</v>
      </c>
      <c r="E5807">
        <v>159.30000000000001</v>
      </c>
      <c r="F5807" s="1" t="s">
        <v>19</v>
      </c>
      <c r="G5807" s="1" t="s">
        <v>20</v>
      </c>
      <c r="H5807" s="1" t="s">
        <v>31</v>
      </c>
      <c r="I5807" s="1" t="s">
        <v>22</v>
      </c>
      <c r="J5807" s="1" t="s">
        <v>23</v>
      </c>
      <c r="K5807" s="1" t="s">
        <v>23</v>
      </c>
      <c r="L5807" s="1" t="s">
        <v>32</v>
      </c>
      <c r="M5807" s="1" t="s">
        <v>24</v>
      </c>
      <c r="N5807" s="1" t="s">
        <v>40</v>
      </c>
      <c r="O5807" s="1" t="s">
        <v>27</v>
      </c>
      <c r="P5807">
        <v>152.9</v>
      </c>
      <c r="Q5807" s="1" t="s">
        <v>20</v>
      </c>
      <c r="R5807" s="1" t="s">
        <v>34</v>
      </c>
    </row>
    <row r="5808" spans="1:18" x14ac:dyDescent="0.35">
      <c r="A5808" s="1" t="s">
        <v>5856</v>
      </c>
      <c r="B5808">
        <v>27</v>
      </c>
      <c r="C5808">
        <v>34</v>
      </c>
      <c r="D5808">
        <v>171.5</v>
      </c>
      <c r="E5808">
        <v>147.5</v>
      </c>
      <c r="F5808" s="1" t="s">
        <v>30</v>
      </c>
      <c r="G5808" s="1" t="s">
        <v>19</v>
      </c>
      <c r="H5808" s="1" t="s">
        <v>22</v>
      </c>
      <c r="I5808" s="1" t="s">
        <v>22</v>
      </c>
      <c r="J5808" s="1" t="s">
        <v>48</v>
      </c>
      <c r="K5808" s="1" t="s">
        <v>48</v>
      </c>
      <c r="L5808" s="1" t="s">
        <v>32</v>
      </c>
      <c r="M5808" s="1" t="s">
        <v>32</v>
      </c>
      <c r="N5808" s="1" t="s">
        <v>33</v>
      </c>
      <c r="O5808" s="1" t="s">
        <v>41</v>
      </c>
      <c r="P5808">
        <v>167.6</v>
      </c>
      <c r="Q5808" s="1" t="s">
        <v>30</v>
      </c>
      <c r="R5808" s="1" t="s">
        <v>34</v>
      </c>
    </row>
    <row r="5809" spans="1:18" x14ac:dyDescent="0.35">
      <c r="A5809" s="1" t="s">
        <v>5857</v>
      </c>
      <c r="B5809">
        <v>29</v>
      </c>
      <c r="C5809">
        <v>34</v>
      </c>
      <c r="D5809">
        <v>180.9</v>
      </c>
      <c r="E5809">
        <v>158.1</v>
      </c>
      <c r="F5809" s="1" t="s">
        <v>19</v>
      </c>
      <c r="G5809" s="1" t="s">
        <v>20</v>
      </c>
      <c r="H5809" s="1" t="s">
        <v>44</v>
      </c>
      <c r="I5809" s="1" t="s">
        <v>31</v>
      </c>
      <c r="J5809" s="1" t="s">
        <v>22</v>
      </c>
      <c r="K5809" s="1" t="s">
        <v>22</v>
      </c>
      <c r="L5809" s="1" t="s">
        <v>39</v>
      </c>
      <c r="M5809" s="1" t="s">
        <v>25</v>
      </c>
      <c r="N5809" s="1" t="s">
        <v>33</v>
      </c>
      <c r="O5809" s="1" t="s">
        <v>27</v>
      </c>
      <c r="P5809">
        <v>151.6</v>
      </c>
      <c r="Q5809" s="1" t="s">
        <v>50</v>
      </c>
      <c r="R5809" s="1" t="s">
        <v>34</v>
      </c>
    </row>
    <row r="5810" spans="1:18" x14ac:dyDescent="0.35">
      <c r="A5810" s="1" t="s">
        <v>5858</v>
      </c>
      <c r="B5810">
        <v>34</v>
      </c>
      <c r="C5810">
        <v>45</v>
      </c>
      <c r="D5810">
        <v>181.3</v>
      </c>
      <c r="E5810">
        <v>164.8</v>
      </c>
      <c r="F5810" s="1" t="s">
        <v>50</v>
      </c>
      <c r="G5810" s="1" t="s">
        <v>20</v>
      </c>
      <c r="H5810" s="1" t="s">
        <v>21</v>
      </c>
      <c r="I5810" s="1" t="s">
        <v>22</v>
      </c>
      <c r="J5810" s="1" t="s">
        <v>23</v>
      </c>
      <c r="K5810" s="1" t="s">
        <v>23</v>
      </c>
      <c r="L5810" s="1" t="s">
        <v>24</v>
      </c>
      <c r="M5810" s="1" t="s">
        <v>32</v>
      </c>
      <c r="N5810" s="1" t="s">
        <v>45</v>
      </c>
      <c r="O5810" s="1" t="s">
        <v>41</v>
      </c>
      <c r="P5810">
        <v>178.3</v>
      </c>
      <c r="Q5810" s="1" t="s">
        <v>50</v>
      </c>
      <c r="R5810" s="1" t="s">
        <v>34</v>
      </c>
    </row>
    <row r="5811" spans="1:18" x14ac:dyDescent="0.35">
      <c r="A5811" s="1" t="s">
        <v>5859</v>
      </c>
      <c r="B5811">
        <v>34</v>
      </c>
      <c r="C5811">
        <v>47</v>
      </c>
      <c r="D5811">
        <v>168.9</v>
      </c>
      <c r="E5811">
        <v>161.5</v>
      </c>
      <c r="F5811" s="1" t="s">
        <v>20</v>
      </c>
      <c r="G5811" s="1" t="s">
        <v>20</v>
      </c>
      <c r="H5811" s="1" t="s">
        <v>31</v>
      </c>
      <c r="I5811" s="1" t="s">
        <v>44</v>
      </c>
      <c r="J5811" s="1" t="s">
        <v>23</v>
      </c>
      <c r="K5811" s="1" t="s">
        <v>22</v>
      </c>
      <c r="L5811" s="1" t="s">
        <v>25</v>
      </c>
      <c r="M5811" s="1" t="s">
        <v>36</v>
      </c>
      <c r="N5811" s="1" t="s">
        <v>51</v>
      </c>
      <c r="O5811" s="1" t="s">
        <v>41</v>
      </c>
      <c r="P5811">
        <v>173.5</v>
      </c>
      <c r="Q5811" s="1" t="s">
        <v>20</v>
      </c>
      <c r="R5811" s="1" t="s">
        <v>34</v>
      </c>
    </row>
    <row r="5812" spans="1:18" x14ac:dyDescent="0.35">
      <c r="A5812" s="1" t="s">
        <v>5860</v>
      </c>
      <c r="B5812">
        <v>24</v>
      </c>
      <c r="C5812">
        <v>40</v>
      </c>
      <c r="D5812">
        <v>176.1</v>
      </c>
      <c r="E5812">
        <v>165.7</v>
      </c>
      <c r="F5812" s="1" t="s">
        <v>19</v>
      </c>
      <c r="G5812" s="1" t="s">
        <v>30</v>
      </c>
      <c r="H5812" s="1" t="s">
        <v>22</v>
      </c>
      <c r="I5812" s="1" t="s">
        <v>44</v>
      </c>
      <c r="J5812" s="1" t="s">
        <v>23</v>
      </c>
      <c r="K5812" s="1" t="s">
        <v>22</v>
      </c>
      <c r="L5812" s="1" t="s">
        <v>24</v>
      </c>
      <c r="M5812" s="1" t="s">
        <v>25</v>
      </c>
      <c r="N5812" s="1" t="s">
        <v>33</v>
      </c>
      <c r="O5812" s="1" t="s">
        <v>27</v>
      </c>
      <c r="P5812">
        <v>163.19999999999999</v>
      </c>
      <c r="Q5812" s="1" t="s">
        <v>42</v>
      </c>
      <c r="R5812" s="1" t="s">
        <v>34</v>
      </c>
    </row>
    <row r="5813" spans="1:18" x14ac:dyDescent="0.35">
      <c r="A5813" s="1" t="s">
        <v>5861</v>
      </c>
      <c r="B5813">
        <v>48</v>
      </c>
      <c r="C5813">
        <v>41</v>
      </c>
      <c r="D5813">
        <v>180.3</v>
      </c>
      <c r="E5813">
        <v>167.5</v>
      </c>
      <c r="F5813" s="1" t="s">
        <v>30</v>
      </c>
      <c r="G5813" s="1" t="s">
        <v>20</v>
      </c>
      <c r="H5813" s="1" t="s">
        <v>22</v>
      </c>
      <c r="I5813" s="1" t="s">
        <v>44</v>
      </c>
      <c r="J5813" s="1" t="s">
        <v>22</v>
      </c>
      <c r="K5813" s="1" t="s">
        <v>23</v>
      </c>
      <c r="L5813" s="1" t="s">
        <v>32</v>
      </c>
      <c r="M5813" s="1" t="s">
        <v>32</v>
      </c>
      <c r="N5813" s="1" t="s">
        <v>33</v>
      </c>
      <c r="O5813" s="1" t="s">
        <v>41</v>
      </c>
      <c r="P5813">
        <v>185.9</v>
      </c>
      <c r="Q5813" s="1" t="s">
        <v>38</v>
      </c>
      <c r="R5813" s="1" t="s">
        <v>28</v>
      </c>
    </row>
    <row r="5814" spans="1:18" x14ac:dyDescent="0.35">
      <c r="A5814" s="1" t="s">
        <v>5862</v>
      </c>
      <c r="B5814">
        <v>38</v>
      </c>
      <c r="C5814">
        <v>46</v>
      </c>
      <c r="D5814">
        <v>172.7</v>
      </c>
      <c r="E5814">
        <v>151.1</v>
      </c>
      <c r="F5814" s="1" t="s">
        <v>30</v>
      </c>
      <c r="G5814" s="1" t="s">
        <v>20</v>
      </c>
      <c r="H5814" s="1" t="s">
        <v>22</v>
      </c>
      <c r="I5814" s="1" t="s">
        <v>62</v>
      </c>
      <c r="J5814" s="1" t="s">
        <v>23</v>
      </c>
      <c r="K5814" s="1" t="s">
        <v>22</v>
      </c>
      <c r="L5814" s="1" t="s">
        <v>32</v>
      </c>
      <c r="M5814" s="1" t="s">
        <v>39</v>
      </c>
      <c r="N5814" s="1" t="s">
        <v>51</v>
      </c>
      <c r="O5814" s="1" t="s">
        <v>27</v>
      </c>
      <c r="P5814">
        <v>154.80000000000001</v>
      </c>
      <c r="Q5814" s="1" t="s">
        <v>60</v>
      </c>
      <c r="R5814" s="1" t="s">
        <v>34</v>
      </c>
    </row>
    <row r="5815" spans="1:18" x14ac:dyDescent="0.35">
      <c r="A5815" s="1" t="s">
        <v>5863</v>
      </c>
      <c r="B5815">
        <v>29</v>
      </c>
      <c r="C5815">
        <v>21</v>
      </c>
      <c r="D5815">
        <v>178.7</v>
      </c>
      <c r="E5815">
        <v>157.1</v>
      </c>
      <c r="F5815" s="1" t="s">
        <v>42</v>
      </c>
      <c r="G5815" s="1" t="s">
        <v>54</v>
      </c>
      <c r="H5815" s="1" t="s">
        <v>22</v>
      </c>
      <c r="I5815" s="1" t="s">
        <v>44</v>
      </c>
      <c r="J5815" s="1" t="s">
        <v>48</v>
      </c>
      <c r="K5815" s="1" t="s">
        <v>22</v>
      </c>
      <c r="L5815" s="1" t="s">
        <v>25</v>
      </c>
      <c r="M5815" s="1" t="s">
        <v>24</v>
      </c>
      <c r="N5815" s="1" t="s">
        <v>33</v>
      </c>
      <c r="O5815" s="1" t="s">
        <v>41</v>
      </c>
      <c r="P5815">
        <v>170.3</v>
      </c>
      <c r="Q5815" s="1" t="s">
        <v>42</v>
      </c>
      <c r="R5815" s="1" t="s">
        <v>34</v>
      </c>
    </row>
    <row r="5816" spans="1:18" x14ac:dyDescent="0.35">
      <c r="A5816" s="1" t="s">
        <v>5864</v>
      </c>
      <c r="B5816">
        <v>31</v>
      </c>
      <c r="C5816">
        <v>46</v>
      </c>
      <c r="D5816">
        <v>171.8</v>
      </c>
      <c r="E5816">
        <v>167</v>
      </c>
      <c r="F5816" s="1" t="s">
        <v>19</v>
      </c>
      <c r="G5816" s="1" t="s">
        <v>20</v>
      </c>
      <c r="H5816" s="1" t="s">
        <v>22</v>
      </c>
      <c r="I5816" s="1" t="s">
        <v>44</v>
      </c>
      <c r="J5816" s="1" t="s">
        <v>22</v>
      </c>
      <c r="K5816" s="1" t="s">
        <v>47</v>
      </c>
      <c r="L5816" s="1" t="s">
        <v>36</v>
      </c>
      <c r="M5816" s="1" t="s">
        <v>32</v>
      </c>
      <c r="N5816" s="1" t="s">
        <v>33</v>
      </c>
      <c r="O5816" s="1" t="s">
        <v>41</v>
      </c>
      <c r="P5816">
        <v>169</v>
      </c>
      <c r="Q5816" s="1" t="s">
        <v>50</v>
      </c>
      <c r="R5816" s="1" t="s">
        <v>34</v>
      </c>
    </row>
    <row r="5817" spans="1:18" x14ac:dyDescent="0.35">
      <c r="A5817" s="1" t="s">
        <v>5865</v>
      </c>
      <c r="B5817">
        <v>23</v>
      </c>
      <c r="C5817">
        <v>36</v>
      </c>
      <c r="D5817">
        <v>171.6</v>
      </c>
      <c r="E5817">
        <v>161.6</v>
      </c>
      <c r="F5817" s="1" t="s">
        <v>30</v>
      </c>
      <c r="G5817" s="1" t="s">
        <v>20</v>
      </c>
      <c r="H5817" s="1" t="s">
        <v>22</v>
      </c>
      <c r="I5817" s="1" t="s">
        <v>22</v>
      </c>
      <c r="J5817" s="1" t="s">
        <v>48</v>
      </c>
      <c r="K5817" s="1" t="s">
        <v>23</v>
      </c>
      <c r="L5817" s="1" t="s">
        <v>39</v>
      </c>
      <c r="M5817" s="1" t="s">
        <v>24</v>
      </c>
      <c r="N5817" s="1" t="s">
        <v>51</v>
      </c>
      <c r="O5817" s="1" t="s">
        <v>41</v>
      </c>
      <c r="P5817">
        <v>172.6</v>
      </c>
      <c r="Q5817" s="1" t="s">
        <v>60</v>
      </c>
      <c r="R5817" s="1" t="s">
        <v>34</v>
      </c>
    </row>
    <row r="5818" spans="1:18" x14ac:dyDescent="0.35">
      <c r="A5818" s="1" t="s">
        <v>5866</v>
      </c>
      <c r="B5818">
        <v>50</v>
      </c>
      <c r="C5818">
        <v>44</v>
      </c>
      <c r="D5818">
        <v>167.5</v>
      </c>
      <c r="E5818">
        <v>160.1</v>
      </c>
      <c r="F5818" s="1" t="s">
        <v>30</v>
      </c>
      <c r="G5818" s="1" t="s">
        <v>30</v>
      </c>
      <c r="H5818" s="1" t="s">
        <v>22</v>
      </c>
      <c r="I5818" s="1" t="s">
        <v>22</v>
      </c>
      <c r="J5818" s="1" t="s">
        <v>47</v>
      </c>
      <c r="K5818" s="1" t="s">
        <v>22</v>
      </c>
      <c r="L5818" s="1" t="s">
        <v>36</v>
      </c>
      <c r="M5818" s="1" t="s">
        <v>36</v>
      </c>
      <c r="N5818" s="1" t="s">
        <v>26</v>
      </c>
      <c r="O5818" s="1" t="s">
        <v>27</v>
      </c>
      <c r="P5818">
        <v>155.9</v>
      </c>
      <c r="Q5818" s="1" t="s">
        <v>30</v>
      </c>
      <c r="R5818" s="1" t="s">
        <v>28</v>
      </c>
    </row>
    <row r="5819" spans="1:18" x14ac:dyDescent="0.35">
      <c r="A5819" s="1" t="s">
        <v>5867</v>
      </c>
      <c r="B5819">
        <v>37</v>
      </c>
      <c r="C5819">
        <v>46</v>
      </c>
      <c r="D5819">
        <v>186</v>
      </c>
      <c r="E5819">
        <v>167.2</v>
      </c>
      <c r="F5819" s="1" t="s">
        <v>20</v>
      </c>
      <c r="G5819" s="1" t="s">
        <v>20</v>
      </c>
      <c r="H5819" s="1" t="s">
        <v>44</v>
      </c>
      <c r="I5819" s="1" t="s">
        <v>44</v>
      </c>
      <c r="J5819" s="1" t="s">
        <v>23</v>
      </c>
      <c r="K5819" s="1" t="s">
        <v>23</v>
      </c>
      <c r="L5819" s="1" t="s">
        <v>36</v>
      </c>
      <c r="M5819" s="1" t="s">
        <v>24</v>
      </c>
      <c r="N5819" s="1" t="s">
        <v>40</v>
      </c>
      <c r="O5819" s="1" t="s">
        <v>27</v>
      </c>
      <c r="P5819">
        <v>162.6</v>
      </c>
      <c r="Q5819" s="1" t="s">
        <v>20</v>
      </c>
      <c r="R5819" s="1" t="s">
        <v>28</v>
      </c>
    </row>
    <row r="5820" spans="1:18" x14ac:dyDescent="0.35">
      <c r="A5820" s="1" t="s">
        <v>5868</v>
      </c>
      <c r="B5820">
        <v>35</v>
      </c>
      <c r="C5820">
        <v>23</v>
      </c>
      <c r="D5820">
        <v>170.6</v>
      </c>
      <c r="E5820">
        <v>156.19999999999999</v>
      </c>
      <c r="F5820" s="1" t="s">
        <v>38</v>
      </c>
      <c r="G5820" s="1" t="s">
        <v>19</v>
      </c>
      <c r="H5820" s="1" t="s">
        <v>21</v>
      </c>
      <c r="I5820" s="1" t="s">
        <v>31</v>
      </c>
      <c r="J5820" s="1" t="s">
        <v>22</v>
      </c>
      <c r="K5820" s="1" t="s">
        <v>23</v>
      </c>
      <c r="L5820" s="1" t="s">
        <v>36</v>
      </c>
      <c r="M5820" s="1" t="s">
        <v>25</v>
      </c>
      <c r="N5820" s="1" t="s">
        <v>51</v>
      </c>
      <c r="O5820" s="1" t="s">
        <v>41</v>
      </c>
      <c r="P5820">
        <v>164.9</v>
      </c>
      <c r="Q5820" s="1" t="s">
        <v>20</v>
      </c>
      <c r="R5820" s="1" t="s">
        <v>52</v>
      </c>
    </row>
    <row r="5821" spans="1:18" x14ac:dyDescent="0.35">
      <c r="A5821" s="1" t="s">
        <v>5869</v>
      </c>
      <c r="B5821">
        <v>55</v>
      </c>
      <c r="C5821">
        <v>40</v>
      </c>
      <c r="D5821">
        <v>168.4</v>
      </c>
      <c r="E5821">
        <v>156.6</v>
      </c>
      <c r="F5821" s="1" t="s">
        <v>30</v>
      </c>
      <c r="G5821" s="1" t="s">
        <v>30</v>
      </c>
      <c r="H5821" s="1" t="s">
        <v>22</v>
      </c>
      <c r="I5821" s="1" t="s">
        <v>44</v>
      </c>
      <c r="J5821" s="1" t="s">
        <v>22</v>
      </c>
      <c r="K5821" s="1" t="s">
        <v>22</v>
      </c>
      <c r="L5821" s="1" t="s">
        <v>25</v>
      </c>
      <c r="M5821" s="1" t="s">
        <v>24</v>
      </c>
      <c r="N5821" s="1" t="s">
        <v>33</v>
      </c>
      <c r="O5821" s="1" t="s">
        <v>27</v>
      </c>
      <c r="P5821">
        <v>149.6</v>
      </c>
      <c r="Q5821" s="1" t="s">
        <v>42</v>
      </c>
      <c r="R5821" s="1" t="s">
        <v>34</v>
      </c>
    </row>
    <row r="5822" spans="1:18" x14ac:dyDescent="0.35">
      <c r="A5822" s="1" t="s">
        <v>5870</v>
      </c>
      <c r="B5822">
        <v>44</v>
      </c>
      <c r="C5822">
        <v>25</v>
      </c>
      <c r="D5822">
        <v>166.7</v>
      </c>
      <c r="E5822">
        <v>156.19999999999999</v>
      </c>
      <c r="F5822" s="1" t="s">
        <v>20</v>
      </c>
      <c r="G5822" s="1" t="s">
        <v>30</v>
      </c>
      <c r="H5822" s="1" t="s">
        <v>22</v>
      </c>
      <c r="I5822" s="1" t="s">
        <v>44</v>
      </c>
      <c r="J5822" s="1" t="s">
        <v>22</v>
      </c>
      <c r="K5822" s="1" t="s">
        <v>22</v>
      </c>
      <c r="L5822" s="1" t="s">
        <v>32</v>
      </c>
      <c r="M5822" s="1" t="s">
        <v>39</v>
      </c>
      <c r="N5822" s="1" t="s">
        <v>40</v>
      </c>
      <c r="O5822" s="1" t="s">
        <v>27</v>
      </c>
      <c r="P5822">
        <v>152</v>
      </c>
      <c r="Q5822" s="1" t="s">
        <v>60</v>
      </c>
      <c r="R5822" s="1" t="s">
        <v>34</v>
      </c>
    </row>
    <row r="5823" spans="1:18" x14ac:dyDescent="0.35">
      <c r="A5823" s="1" t="s">
        <v>5871</v>
      </c>
      <c r="B5823">
        <v>42</v>
      </c>
      <c r="C5823">
        <v>19</v>
      </c>
      <c r="D5823">
        <v>174.6</v>
      </c>
      <c r="E5823">
        <v>153</v>
      </c>
      <c r="F5823" s="1" t="s">
        <v>42</v>
      </c>
      <c r="G5823" s="1" t="s">
        <v>60</v>
      </c>
      <c r="H5823" s="1" t="s">
        <v>22</v>
      </c>
      <c r="I5823" s="1" t="s">
        <v>44</v>
      </c>
      <c r="J5823" s="1" t="s">
        <v>23</v>
      </c>
      <c r="K5823" s="1" t="s">
        <v>22</v>
      </c>
      <c r="L5823" s="1" t="s">
        <v>24</v>
      </c>
      <c r="M5823" s="1" t="s">
        <v>32</v>
      </c>
      <c r="N5823" s="1" t="s">
        <v>51</v>
      </c>
      <c r="O5823" s="1" t="s">
        <v>27</v>
      </c>
      <c r="P5823">
        <v>153.5</v>
      </c>
      <c r="Q5823" s="1" t="s">
        <v>38</v>
      </c>
      <c r="R5823" s="1" t="s">
        <v>34</v>
      </c>
    </row>
    <row r="5824" spans="1:18" x14ac:dyDescent="0.35">
      <c r="A5824" s="1" t="s">
        <v>5872</v>
      </c>
      <c r="B5824">
        <v>31</v>
      </c>
      <c r="C5824">
        <v>30</v>
      </c>
      <c r="D5824">
        <v>166.9</v>
      </c>
      <c r="E5824">
        <v>159.69999999999999</v>
      </c>
      <c r="F5824" s="1" t="s">
        <v>30</v>
      </c>
      <c r="G5824" s="1" t="s">
        <v>30</v>
      </c>
      <c r="H5824" s="1" t="s">
        <v>31</v>
      </c>
      <c r="I5824" s="1" t="s">
        <v>22</v>
      </c>
      <c r="J5824" s="1" t="s">
        <v>48</v>
      </c>
      <c r="K5824" s="1" t="s">
        <v>23</v>
      </c>
      <c r="L5824" s="1" t="s">
        <v>24</v>
      </c>
      <c r="M5824" s="1" t="s">
        <v>36</v>
      </c>
      <c r="N5824" s="1" t="s">
        <v>51</v>
      </c>
      <c r="O5824" s="1" t="s">
        <v>41</v>
      </c>
      <c r="P5824">
        <v>170.8</v>
      </c>
      <c r="Q5824" s="1" t="s">
        <v>30</v>
      </c>
      <c r="R5824" s="1" t="s">
        <v>52</v>
      </c>
    </row>
    <row r="5825" spans="1:18" x14ac:dyDescent="0.35">
      <c r="A5825" s="1" t="s">
        <v>5873</v>
      </c>
      <c r="B5825">
        <v>53</v>
      </c>
      <c r="C5825">
        <v>38</v>
      </c>
      <c r="D5825">
        <v>169</v>
      </c>
      <c r="E5825">
        <v>162.1</v>
      </c>
      <c r="F5825" s="1" t="s">
        <v>19</v>
      </c>
      <c r="G5825" s="1" t="s">
        <v>20</v>
      </c>
      <c r="H5825" s="1" t="s">
        <v>44</v>
      </c>
      <c r="I5825" s="1" t="s">
        <v>22</v>
      </c>
      <c r="J5825" s="1" t="s">
        <v>48</v>
      </c>
      <c r="K5825" s="1" t="s">
        <v>48</v>
      </c>
      <c r="L5825" s="1" t="s">
        <v>32</v>
      </c>
      <c r="M5825" s="1" t="s">
        <v>32</v>
      </c>
      <c r="N5825" s="1" t="s">
        <v>65</v>
      </c>
      <c r="O5825" s="1" t="s">
        <v>41</v>
      </c>
      <c r="P5825">
        <v>168.7</v>
      </c>
      <c r="Q5825" s="1" t="s">
        <v>20</v>
      </c>
      <c r="R5825" s="1" t="s">
        <v>28</v>
      </c>
    </row>
    <row r="5826" spans="1:18" x14ac:dyDescent="0.35">
      <c r="A5826" s="1" t="s">
        <v>5874</v>
      </c>
      <c r="B5826">
        <v>55</v>
      </c>
      <c r="C5826">
        <v>48</v>
      </c>
      <c r="D5826">
        <v>179.6</v>
      </c>
      <c r="E5826">
        <v>154.69999999999999</v>
      </c>
      <c r="F5826" s="1" t="s">
        <v>20</v>
      </c>
      <c r="G5826" s="1" t="s">
        <v>50</v>
      </c>
      <c r="H5826" s="1" t="s">
        <v>22</v>
      </c>
      <c r="I5826" s="1" t="s">
        <v>21</v>
      </c>
      <c r="J5826" s="1" t="s">
        <v>23</v>
      </c>
      <c r="K5826" s="1" t="s">
        <v>22</v>
      </c>
      <c r="L5826" s="1" t="s">
        <v>24</v>
      </c>
      <c r="M5826" s="1" t="s">
        <v>25</v>
      </c>
      <c r="N5826" s="1" t="s">
        <v>51</v>
      </c>
      <c r="O5826" s="1" t="s">
        <v>27</v>
      </c>
      <c r="P5826">
        <v>163.9</v>
      </c>
      <c r="Q5826" s="1" t="s">
        <v>20</v>
      </c>
      <c r="R5826" s="1" t="s">
        <v>28</v>
      </c>
    </row>
    <row r="5827" spans="1:18" x14ac:dyDescent="0.35">
      <c r="A5827" s="1" t="s">
        <v>5875</v>
      </c>
      <c r="B5827">
        <v>22</v>
      </c>
      <c r="C5827">
        <v>44</v>
      </c>
      <c r="D5827">
        <v>177.1</v>
      </c>
      <c r="E5827">
        <v>160.4</v>
      </c>
      <c r="F5827" s="1" t="s">
        <v>19</v>
      </c>
      <c r="G5827" s="1" t="s">
        <v>20</v>
      </c>
      <c r="H5827" s="1" t="s">
        <v>31</v>
      </c>
      <c r="I5827" s="1" t="s">
        <v>22</v>
      </c>
      <c r="J5827" s="1" t="s">
        <v>23</v>
      </c>
      <c r="K5827" s="1" t="s">
        <v>22</v>
      </c>
      <c r="L5827" s="1" t="s">
        <v>36</v>
      </c>
      <c r="M5827" s="1" t="s">
        <v>32</v>
      </c>
      <c r="N5827" s="1" t="s">
        <v>33</v>
      </c>
      <c r="O5827" s="1" t="s">
        <v>41</v>
      </c>
      <c r="P5827">
        <v>175.1</v>
      </c>
      <c r="Q5827" s="1" t="s">
        <v>50</v>
      </c>
      <c r="R5827" s="1" t="s">
        <v>34</v>
      </c>
    </row>
    <row r="5828" spans="1:18" x14ac:dyDescent="0.35">
      <c r="A5828" s="1" t="s">
        <v>5876</v>
      </c>
      <c r="B5828">
        <v>28</v>
      </c>
      <c r="C5828">
        <v>40</v>
      </c>
      <c r="D5828">
        <v>164.6</v>
      </c>
      <c r="E5828">
        <v>157.4</v>
      </c>
      <c r="F5828" s="1" t="s">
        <v>60</v>
      </c>
      <c r="G5828" s="1" t="s">
        <v>30</v>
      </c>
      <c r="H5828" s="1" t="s">
        <v>22</v>
      </c>
      <c r="I5828" s="1" t="s">
        <v>44</v>
      </c>
      <c r="J5828" s="1" t="s">
        <v>22</v>
      </c>
      <c r="K5828" s="1" t="s">
        <v>23</v>
      </c>
      <c r="L5828" s="1" t="s">
        <v>36</v>
      </c>
      <c r="M5828" s="1" t="s">
        <v>32</v>
      </c>
      <c r="N5828" s="1" t="s">
        <v>51</v>
      </c>
      <c r="O5828" s="1" t="s">
        <v>27</v>
      </c>
      <c r="P5828">
        <v>151.19999999999999</v>
      </c>
      <c r="Q5828" s="1" t="s">
        <v>60</v>
      </c>
      <c r="R5828" s="1" t="s">
        <v>52</v>
      </c>
    </row>
    <row r="5829" spans="1:18" x14ac:dyDescent="0.35">
      <c r="A5829" s="1" t="s">
        <v>5877</v>
      </c>
      <c r="B5829">
        <v>37</v>
      </c>
      <c r="C5829">
        <v>38</v>
      </c>
      <c r="D5829">
        <v>179.1</v>
      </c>
      <c r="E5829">
        <v>160.5</v>
      </c>
      <c r="F5829" s="1" t="s">
        <v>30</v>
      </c>
      <c r="G5829" s="1" t="s">
        <v>19</v>
      </c>
      <c r="H5829" s="1" t="s">
        <v>22</v>
      </c>
      <c r="I5829" s="1" t="s">
        <v>44</v>
      </c>
      <c r="J5829" s="1" t="s">
        <v>48</v>
      </c>
      <c r="K5829" s="1" t="s">
        <v>23</v>
      </c>
      <c r="L5829" s="1" t="s">
        <v>32</v>
      </c>
      <c r="M5829" s="1" t="s">
        <v>24</v>
      </c>
      <c r="N5829" s="1" t="s">
        <v>51</v>
      </c>
      <c r="O5829" s="1" t="s">
        <v>41</v>
      </c>
      <c r="P5829">
        <v>171.1</v>
      </c>
      <c r="Q5829" s="1" t="s">
        <v>30</v>
      </c>
      <c r="R5829" s="1" t="s">
        <v>34</v>
      </c>
    </row>
    <row r="5830" spans="1:18" x14ac:dyDescent="0.35">
      <c r="A5830" s="1" t="s">
        <v>5878</v>
      </c>
      <c r="B5830">
        <v>54</v>
      </c>
      <c r="C5830">
        <v>30</v>
      </c>
      <c r="D5830">
        <v>174.2</v>
      </c>
      <c r="E5830">
        <v>169.7</v>
      </c>
      <c r="F5830" s="1" t="s">
        <v>20</v>
      </c>
      <c r="G5830" s="1" t="s">
        <v>42</v>
      </c>
      <c r="H5830" s="1" t="s">
        <v>22</v>
      </c>
      <c r="I5830" s="1" t="s">
        <v>44</v>
      </c>
      <c r="J5830" s="1" t="s">
        <v>22</v>
      </c>
      <c r="K5830" s="1" t="s">
        <v>23</v>
      </c>
      <c r="L5830" s="1" t="s">
        <v>32</v>
      </c>
      <c r="M5830" s="1" t="s">
        <v>25</v>
      </c>
      <c r="N5830" s="1" t="s">
        <v>65</v>
      </c>
      <c r="O5830" s="1" t="s">
        <v>27</v>
      </c>
      <c r="P5830">
        <v>162.9</v>
      </c>
      <c r="Q5830" s="1" t="s">
        <v>60</v>
      </c>
      <c r="R5830" s="1" t="s">
        <v>28</v>
      </c>
    </row>
    <row r="5831" spans="1:18" x14ac:dyDescent="0.35">
      <c r="A5831" s="1" t="s">
        <v>5879</v>
      </c>
      <c r="B5831">
        <v>53</v>
      </c>
      <c r="C5831">
        <v>43</v>
      </c>
      <c r="D5831">
        <v>182</v>
      </c>
      <c r="E5831">
        <v>161.5</v>
      </c>
      <c r="F5831" s="1" t="s">
        <v>54</v>
      </c>
      <c r="G5831" s="1" t="s">
        <v>30</v>
      </c>
      <c r="H5831" s="1" t="s">
        <v>21</v>
      </c>
      <c r="I5831" s="1" t="s">
        <v>31</v>
      </c>
      <c r="J5831" s="1" t="s">
        <v>23</v>
      </c>
      <c r="K5831" s="1" t="s">
        <v>48</v>
      </c>
      <c r="L5831" s="1" t="s">
        <v>32</v>
      </c>
      <c r="M5831" s="1" t="s">
        <v>25</v>
      </c>
      <c r="N5831" s="1" t="s">
        <v>51</v>
      </c>
      <c r="O5831" s="1" t="s">
        <v>41</v>
      </c>
      <c r="P5831">
        <v>180</v>
      </c>
      <c r="Q5831" s="1" t="s">
        <v>30</v>
      </c>
      <c r="R5831" s="1" t="s">
        <v>34</v>
      </c>
    </row>
    <row r="5832" spans="1:18" x14ac:dyDescent="0.35">
      <c r="A5832" s="1" t="s">
        <v>5880</v>
      </c>
      <c r="B5832">
        <v>33</v>
      </c>
      <c r="C5832">
        <v>24</v>
      </c>
      <c r="D5832">
        <v>183.9</v>
      </c>
      <c r="E5832">
        <v>161.6</v>
      </c>
      <c r="F5832" s="1" t="s">
        <v>42</v>
      </c>
      <c r="G5832" s="1" t="s">
        <v>20</v>
      </c>
      <c r="H5832" s="1" t="s">
        <v>22</v>
      </c>
      <c r="I5832" s="1" t="s">
        <v>31</v>
      </c>
      <c r="J5832" s="1" t="s">
        <v>23</v>
      </c>
      <c r="K5832" s="1" t="s">
        <v>23</v>
      </c>
      <c r="L5832" s="1" t="s">
        <v>25</v>
      </c>
      <c r="M5832" s="1" t="s">
        <v>36</v>
      </c>
      <c r="N5832" s="1" t="s">
        <v>65</v>
      </c>
      <c r="O5832" s="1" t="s">
        <v>41</v>
      </c>
      <c r="P5832">
        <v>175.5</v>
      </c>
      <c r="Q5832" s="1" t="s">
        <v>38</v>
      </c>
      <c r="R5832" s="1" t="s">
        <v>34</v>
      </c>
    </row>
    <row r="5833" spans="1:18" x14ac:dyDescent="0.35">
      <c r="A5833" s="1" t="s">
        <v>5881</v>
      </c>
      <c r="B5833">
        <v>23</v>
      </c>
      <c r="C5833">
        <v>39</v>
      </c>
      <c r="D5833">
        <v>162.69999999999999</v>
      </c>
      <c r="E5833">
        <v>173.2</v>
      </c>
      <c r="F5833" s="1" t="s">
        <v>20</v>
      </c>
      <c r="G5833" s="1" t="s">
        <v>30</v>
      </c>
      <c r="H5833" s="1" t="s">
        <v>22</v>
      </c>
      <c r="I5833" s="1" t="s">
        <v>44</v>
      </c>
      <c r="J5833" s="1" t="s">
        <v>22</v>
      </c>
      <c r="K5833" s="1" t="s">
        <v>22</v>
      </c>
      <c r="L5833" s="1" t="s">
        <v>24</v>
      </c>
      <c r="M5833" s="1" t="s">
        <v>36</v>
      </c>
      <c r="N5833" s="1" t="s">
        <v>51</v>
      </c>
      <c r="O5833" s="1" t="s">
        <v>41</v>
      </c>
      <c r="P5833">
        <v>176.5</v>
      </c>
      <c r="Q5833" s="1" t="s">
        <v>60</v>
      </c>
      <c r="R5833" s="1" t="s">
        <v>52</v>
      </c>
    </row>
    <row r="5834" spans="1:18" x14ac:dyDescent="0.35">
      <c r="A5834" s="1" t="s">
        <v>5882</v>
      </c>
      <c r="B5834">
        <v>48</v>
      </c>
      <c r="C5834">
        <v>40</v>
      </c>
      <c r="D5834">
        <v>179.4</v>
      </c>
      <c r="E5834">
        <v>158</v>
      </c>
      <c r="F5834" s="1" t="s">
        <v>50</v>
      </c>
      <c r="G5834" s="1" t="s">
        <v>60</v>
      </c>
      <c r="H5834" s="1" t="s">
        <v>31</v>
      </c>
      <c r="I5834" s="1" t="s">
        <v>31</v>
      </c>
      <c r="J5834" s="1" t="s">
        <v>22</v>
      </c>
      <c r="K5834" s="1" t="s">
        <v>22</v>
      </c>
      <c r="L5834" s="1" t="s">
        <v>32</v>
      </c>
      <c r="M5834" s="1" t="s">
        <v>25</v>
      </c>
      <c r="N5834" s="1" t="s">
        <v>51</v>
      </c>
      <c r="O5834" s="1" t="s">
        <v>27</v>
      </c>
      <c r="P5834">
        <v>164.2</v>
      </c>
      <c r="Q5834" s="1" t="s">
        <v>50</v>
      </c>
      <c r="R5834" s="1" t="s">
        <v>34</v>
      </c>
    </row>
    <row r="5835" spans="1:18" x14ac:dyDescent="0.35">
      <c r="A5835" s="1" t="s">
        <v>5883</v>
      </c>
      <c r="B5835">
        <v>34</v>
      </c>
      <c r="C5835">
        <v>47</v>
      </c>
      <c r="D5835">
        <v>185.4</v>
      </c>
      <c r="E5835">
        <v>164.7</v>
      </c>
      <c r="F5835" s="1" t="s">
        <v>30</v>
      </c>
      <c r="G5835" s="1" t="s">
        <v>38</v>
      </c>
      <c r="H5835" s="1" t="s">
        <v>31</v>
      </c>
      <c r="I5835" s="1" t="s">
        <v>44</v>
      </c>
      <c r="J5835" s="1" t="s">
        <v>48</v>
      </c>
      <c r="K5835" s="1" t="s">
        <v>23</v>
      </c>
      <c r="L5835" s="1" t="s">
        <v>25</v>
      </c>
      <c r="M5835" s="1" t="s">
        <v>36</v>
      </c>
      <c r="N5835" s="1" t="s">
        <v>33</v>
      </c>
      <c r="O5835" s="1" t="s">
        <v>41</v>
      </c>
      <c r="P5835">
        <v>189.5</v>
      </c>
      <c r="Q5835" s="1" t="s">
        <v>38</v>
      </c>
      <c r="R5835" s="1" t="s">
        <v>28</v>
      </c>
    </row>
    <row r="5836" spans="1:18" x14ac:dyDescent="0.35">
      <c r="A5836" s="1" t="s">
        <v>5884</v>
      </c>
      <c r="B5836">
        <v>47</v>
      </c>
      <c r="C5836">
        <v>35</v>
      </c>
      <c r="D5836">
        <v>175.5</v>
      </c>
      <c r="E5836">
        <v>157.80000000000001</v>
      </c>
      <c r="F5836" s="1" t="s">
        <v>60</v>
      </c>
      <c r="G5836" s="1" t="s">
        <v>30</v>
      </c>
      <c r="H5836" s="1" t="s">
        <v>22</v>
      </c>
      <c r="I5836" s="1" t="s">
        <v>22</v>
      </c>
      <c r="J5836" s="1" t="s">
        <v>48</v>
      </c>
      <c r="K5836" s="1" t="s">
        <v>22</v>
      </c>
      <c r="L5836" s="1" t="s">
        <v>36</v>
      </c>
      <c r="M5836" s="1" t="s">
        <v>36</v>
      </c>
      <c r="N5836" s="1" t="s">
        <v>51</v>
      </c>
      <c r="O5836" s="1" t="s">
        <v>27</v>
      </c>
      <c r="P5836">
        <v>165.9</v>
      </c>
      <c r="Q5836" s="1" t="s">
        <v>30</v>
      </c>
      <c r="R5836" s="1" t="s">
        <v>34</v>
      </c>
    </row>
    <row r="5837" spans="1:18" x14ac:dyDescent="0.35">
      <c r="A5837" s="1" t="s">
        <v>5885</v>
      </c>
      <c r="B5837">
        <v>35</v>
      </c>
      <c r="C5837">
        <v>35</v>
      </c>
      <c r="D5837">
        <v>178.8</v>
      </c>
      <c r="E5837">
        <v>165.7</v>
      </c>
      <c r="F5837" s="1" t="s">
        <v>50</v>
      </c>
      <c r="G5837" s="1" t="s">
        <v>60</v>
      </c>
      <c r="H5837" s="1" t="s">
        <v>22</v>
      </c>
      <c r="I5837" s="1" t="s">
        <v>22</v>
      </c>
      <c r="J5837" s="1" t="s">
        <v>23</v>
      </c>
      <c r="K5837" s="1" t="s">
        <v>22</v>
      </c>
      <c r="L5837" s="1" t="s">
        <v>39</v>
      </c>
      <c r="M5837" s="1" t="s">
        <v>32</v>
      </c>
      <c r="N5837" s="1" t="s">
        <v>40</v>
      </c>
      <c r="O5837" s="1" t="s">
        <v>41</v>
      </c>
      <c r="P5837">
        <v>175.6</v>
      </c>
      <c r="Q5837" s="1" t="s">
        <v>20</v>
      </c>
      <c r="R5837" s="1" t="s">
        <v>34</v>
      </c>
    </row>
    <row r="5838" spans="1:18" x14ac:dyDescent="0.35">
      <c r="A5838" s="1" t="s">
        <v>5886</v>
      </c>
      <c r="B5838">
        <v>31</v>
      </c>
      <c r="C5838">
        <v>27</v>
      </c>
      <c r="D5838">
        <v>175.6</v>
      </c>
      <c r="E5838">
        <v>155.6</v>
      </c>
      <c r="F5838" s="1" t="s">
        <v>20</v>
      </c>
      <c r="G5838" s="1" t="s">
        <v>30</v>
      </c>
      <c r="H5838" s="1" t="s">
        <v>31</v>
      </c>
      <c r="I5838" s="1" t="s">
        <v>44</v>
      </c>
      <c r="J5838" s="1" t="s">
        <v>22</v>
      </c>
      <c r="K5838" s="1" t="s">
        <v>22</v>
      </c>
      <c r="L5838" s="1" t="s">
        <v>24</v>
      </c>
      <c r="M5838" s="1" t="s">
        <v>32</v>
      </c>
      <c r="N5838" s="1" t="s">
        <v>51</v>
      </c>
      <c r="O5838" s="1" t="s">
        <v>27</v>
      </c>
      <c r="P5838">
        <v>153.1</v>
      </c>
      <c r="Q5838" s="1" t="s">
        <v>38</v>
      </c>
      <c r="R5838" s="1" t="s">
        <v>52</v>
      </c>
    </row>
    <row r="5839" spans="1:18" x14ac:dyDescent="0.35">
      <c r="A5839" s="1" t="s">
        <v>5887</v>
      </c>
      <c r="B5839">
        <v>24</v>
      </c>
      <c r="C5839">
        <v>47</v>
      </c>
      <c r="D5839">
        <v>180.9</v>
      </c>
      <c r="E5839">
        <v>159</v>
      </c>
      <c r="F5839" s="1" t="s">
        <v>30</v>
      </c>
      <c r="G5839" s="1" t="s">
        <v>50</v>
      </c>
      <c r="H5839" s="1" t="s">
        <v>22</v>
      </c>
      <c r="I5839" s="1" t="s">
        <v>22</v>
      </c>
      <c r="J5839" s="1" t="s">
        <v>22</v>
      </c>
      <c r="K5839" s="1" t="s">
        <v>23</v>
      </c>
      <c r="L5839" s="1" t="s">
        <v>32</v>
      </c>
      <c r="M5839" s="1" t="s">
        <v>36</v>
      </c>
      <c r="N5839" s="1" t="s">
        <v>51</v>
      </c>
      <c r="O5839" s="1" t="s">
        <v>27</v>
      </c>
      <c r="P5839">
        <v>163.80000000000001</v>
      </c>
      <c r="Q5839" s="1" t="s">
        <v>38</v>
      </c>
      <c r="R5839" s="1" t="s">
        <v>34</v>
      </c>
    </row>
    <row r="5840" spans="1:18" x14ac:dyDescent="0.35">
      <c r="A5840" s="1" t="s">
        <v>5888</v>
      </c>
      <c r="B5840">
        <v>53</v>
      </c>
      <c r="C5840">
        <v>43</v>
      </c>
      <c r="D5840">
        <v>176.7</v>
      </c>
      <c r="E5840">
        <v>157.6</v>
      </c>
      <c r="F5840" s="1" t="s">
        <v>19</v>
      </c>
      <c r="G5840" s="1" t="s">
        <v>60</v>
      </c>
      <c r="H5840" s="1" t="s">
        <v>31</v>
      </c>
      <c r="I5840" s="1" t="s">
        <v>22</v>
      </c>
      <c r="J5840" s="1" t="s">
        <v>23</v>
      </c>
      <c r="K5840" s="1" t="s">
        <v>48</v>
      </c>
      <c r="L5840" s="1" t="s">
        <v>32</v>
      </c>
      <c r="M5840" s="1" t="s">
        <v>25</v>
      </c>
      <c r="N5840" s="1" t="s">
        <v>51</v>
      </c>
      <c r="O5840" s="1" t="s">
        <v>27</v>
      </c>
      <c r="P5840">
        <v>161.19999999999999</v>
      </c>
      <c r="Q5840" s="1" t="s">
        <v>42</v>
      </c>
      <c r="R5840" s="1" t="s">
        <v>34</v>
      </c>
    </row>
    <row r="5841" spans="1:18" x14ac:dyDescent="0.35">
      <c r="A5841" s="1" t="s">
        <v>5889</v>
      </c>
      <c r="B5841">
        <v>20</v>
      </c>
      <c r="C5841">
        <v>24</v>
      </c>
      <c r="D5841">
        <v>159.80000000000001</v>
      </c>
      <c r="E5841">
        <v>154.69999999999999</v>
      </c>
      <c r="F5841" s="1" t="s">
        <v>30</v>
      </c>
      <c r="G5841" s="1" t="s">
        <v>30</v>
      </c>
      <c r="H5841" s="1" t="s">
        <v>22</v>
      </c>
      <c r="I5841" s="1" t="s">
        <v>22</v>
      </c>
      <c r="J5841" s="1" t="s">
        <v>48</v>
      </c>
      <c r="K5841" s="1" t="s">
        <v>22</v>
      </c>
      <c r="L5841" s="1" t="s">
        <v>36</v>
      </c>
      <c r="M5841" s="1" t="s">
        <v>32</v>
      </c>
      <c r="N5841" s="1" t="s">
        <v>65</v>
      </c>
      <c r="O5841" s="1" t="s">
        <v>41</v>
      </c>
      <c r="P5841">
        <v>165.3</v>
      </c>
      <c r="Q5841" s="1" t="s">
        <v>30</v>
      </c>
      <c r="R5841" s="1" t="s">
        <v>34</v>
      </c>
    </row>
    <row r="5842" spans="1:18" x14ac:dyDescent="0.35">
      <c r="A5842" s="1" t="s">
        <v>5890</v>
      </c>
      <c r="B5842">
        <v>51</v>
      </c>
      <c r="C5842">
        <v>24</v>
      </c>
      <c r="D5842">
        <v>173.2</v>
      </c>
      <c r="E5842">
        <v>148.19999999999999</v>
      </c>
      <c r="F5842" s="1" t="s">
        <v>20</v>
      </c>
      <c r="G5842" s="1" t="s">
        <v>30</v>
      </c>
      <c r="H5842" s="1" t="s">
        <v>22</v>
      </c>
      <c r="I5842" s="1" t="s">
        <v>22</v>
      </c>
      <c r="J5842" s="1" t="s">
        <v>23</v>
      </c>
      <c r="K5842" s="1" t="s">
        <v>22</v>
      </c>
      <c r="L5842" s="1" t="s">
        <v>24</v>
      </c>
      <c r="M5842" s="1" t="s">
        <v>25</v>
      </c>
      <c r="N5842" s="1" t="s">
        <v>33</v>
      </c>
      <c r="O5842" s="1" t="s">
        <v>27</v>
      </c>
      <c r="P5842">
        <v>154</v>
      </c>
      <c r="Q5842" s="1" t="s">
        <v>60</v>
      </c>
      <c r="R5842" s="1" t="s">
        <v>34</v>
      </c>
    </row>
    <row r="5843" spans="1:18" x14ac:dyDescent="0.35">
      <c r="A5843" s="1" t="s">
        <v>5891</v>
      </c>
      <c r="B5843">
        <v>45</v>
      </c>
      <c r="C5843">
        <v>22</v>
      </c>
      <c r="D5843">
        <v>172.7</v>
      </c>
      <c r="E5843">
        <v>163.4</v>
      </c>
      <c r="F5843" s="1" t="s">
        <v>19</v>
      </c>
      <c r="G5843" s="1" t="s">
        <v>19</v>
      </c>
      <c r="H5843" s="1" t="s">
        <v>22</v>
      </c>
      <c r="I5843" s="1" t="s">
        <v>22</v>
      </c>
      <c r="J5843" s="1" t="s">
        <v>23</v>
      </c>
      <c r="K5843" s="1" t="s">
        <v>22</v>
      </c>
      <c r="L5843" s="1" t="s">
        <v>39</v>
      </c>
      <c r="M5843" s="1" t="s">
        <v>24</v>
      </c>
      <c r="N5843" s="1" t="s">
        <v>65</v>
      </c>
      <c r="O5843" s="1" t="s">
        <v>27</v>
      </c>
      <c r="P5843">
        <v>159.9</v>
      </c>
      <c r="Q5843" s="1" t="s">
        <v>19</v>
      </c>
      <c r="R5843" s="1" t="s">
        <v>34</v>
      </c>
    </row>
    <row r="5844" spans="1:18" x14ac:dyDescent="0.35">
      <c r="A5844" s="1" t="s">
        <v>5892</v>
      </c>
      <c r="B5844">
        <v>36</v>
      </c>
      <c r="C5844">
        <v>18</v>
      </c>
      <c r="D5844">
        <v>179</v>
      </c>
      <c r="E5844">
        <v>157.19999999999999</v>
      </c>
      <c r="F5844" s="1" t="s">
        <v>30</v>
      </c>
      <c r="G5844" s="1" t="s">
        <v>19</v>
      </c>
      <c r="H5844" s="1" t="s">
        <v>21</v>
      </c>
      <c r="I5844" s="1" t="s">
        <v>21</v>
      </c>
      <c r="J5844" s="1" t="s">
        <v>22</v>
      </c>
      <c r="K5844" s="1" t="s">
        <v>22</v>
      </c>
      <c r="L5844" s="1" t="s">
        <v>39</v>
      </c>
      <c r="M5844" s="1" t="s">
        <v>25</v>
      </c>
      <c r="N5844" s="1" t="s">
        <v>26</v>
      </c>
      <c r="O5844" s="1" t="s">
        <v>27</v>
      </c>
      <c r="P5844">
        <v>165.9</v>
      </c>
      <c r="Q5844" s="1" t="s">
        <v>30</v>
      </c>
      <c r="R5844" s="1" t="s">
        <v>28</v>
      </c>
    </row>
    <row r="5845" spans="1:18" x14ac:dyDescent="0.35">
      <c r="A5845" s="1" t="s">
        <v>5893</v>
      </c>
      <c r="B5845">
        <v>46</v>
      </c>
      <c r="C5845">
        <v>35</v>
      </c>
      <c r="D5845">
        <v>182.2</v>
      </c>
      <c r="E5845">
        <v>159.4</v>
      </c>
      <c r="F5845" s="1" t="s">
        <v>19</v>
      </c>
      <c r="G5845" s="1" t="s">
        <v>19</v>
      </c>
      <c r="H5845" s="1" t="s">
        <v>21</v>
      </c>
      <c r="I5845" s="1" t="s">
        <v>21</v>
      </c>
      <c r="J5845" s="1" t="s">
        <v>23</v>
      </c>
      <c r="K5845" s="1" t="s">
        <v>48</v>
      </c>
      <c r="L5845" s="1" t="s">
        <v>24</v>
      </c>
      <c r="M5845" s="1" t="s">
        <v>39</v>
      </c>
      <c r="N5845" s="1" t="s">
        <v>33</v>
      </c>
      <c r="O5845" s="1" t="s">
        <v>41</v>
      </c>
      <c r="P5845">
        <v>180.4</v>
      </c>
      <c r="Q5845" s="1" t="s">
        <v>19</v>
      </c>
      <c r="R5845" s="1" t="s">
        <v>34</v>
      </c>
    </row>
    <row r="5846" spans="1:18" x14ac:dyDescent="0.35">
      <c r="A5846" s="1" t="s">
        <v>5894</v>
      </c>
      <c r="B5846">
        <v>43</v>
      </c>
      <c r="C5846">
        <v>30</v>
      </c>
      <c r="D5846">
        <v>172.4</v>
      </c>
      <c r="E5846">
        <v>160.19999999999999</v>
      </c>
      <c r="F5846" s="1" t="s">
        <v>20</v>
      </c>
      <c r="G5846" s="1" t="s">
        <v>20</v>
      </c>
      <c r="H5846" s="1" t="s">
        <v>31</v>
      </c>
      <c r="I5846" s="1" t="s">
        <v>22</v>
      </c>
      <c r="J5846" s="1" t="s">
        <v>23</v>
      </c>
      <c r="K5846" s="1" t="s">
        <v>22</v>
      </c>
      <c r="L5846" s="1" t="s">
        <v>24</v>
      </c>
      <c r="M5846" s="1" t="s">
        <v>32</v>
      </c>
      <c r="N5846" s="1" t="s">
        <v>26</v>
      </c>
      <c r="O5846" s="1" t="s">
        <v>41</v>
      </c>
      <c r="P5846">
        <v>172</v>
      </c>
      <c r="Q5846" s="1" t="s">
        <v>50</v>
      </c>
      <c r="R5846" s="1" t="s">
        <v>34</v>
      </c>
    </row>
    <row r="5847" spans="1:18" x14ac:dyDescent="0.35">
      <c r="A5847" s="1" t="s">
        <v>5895</v>
      </c>
      <c r="B5847">
        <v>54</v>
      </c>
      <c r="C5847">
        <v>42</v>
      </c>
      <c r="D5847">
        <v>165.4</v>
      </c>
      <c r="E5847">
        <v>152.19999999999999</v>
      </c>
      <c r="F5847" s="1" t="s">
        <v>20</v>
      </c>
      <c r="G5847" s="1" t="s">
        <v>20</v>
      </c>
      <c r="H5847" s="1" t="s">
        <v>22</v>
      </c>
      <c r="I5847" s="1" t="s">
        <v>21</v>
      </c>
      <c r="J5847" s="1" t="s">
        <v>22</v>
      </c>
      <c r="K5847" s="1" t="s">
        <v>22</v>
      </c>
      <c r="L5847" s="1" t="s">
        <v>25</v>
      </c>
      <c r="M5847" s="1" t="s">
        <v>36</v>
      </c>
      <c r="N5847" s="1" t="s">
        <v>51</v>
      </c>
      <c r="O5847" s="1" t="s">
        <v>41</v>
      </c>
      <c r="P5847">
        <v>170.6</v>
      </c>
      <c r="Q5847" s="1" t="s">
        <v>20</v>
      </c>
      <c r="R5847" s="1" t="s">
        <v>34</v>
      </c>
    </row>
    <row r="5848" spans="1:18" x14ac:dyDescent="0.35">
      <c r="A5848" s="1" t="s">
        <v>5896</v>
      </c>
      <c r="B5848">
        <v>45</v>
      </c>
      <c r="C5848">
        <v>25</v>
      </c>
      <c r="D5848">
        <v>176.1</v>
      </c>
      <c r="E5848">
        <v>158.6</v>
      </c>
      <c r="F5848" s="1" t="s">
        <v>20</v>
      </c>
      <c r="G5848" s="1" t="s">
        <v>42</v>
      </c>
      <c r="H5848" s="1" t="s">
        <v>31</v>
      </c>
      <c r="I5848" s="1" t="s">
        <v>22</v>
      </c>
      <c r="J5848" s="1" t="s">
        <v>23</v>
      </c>
      <c r="K5848" s="1" t="s">
        <v>23</v>
      </c>
      <c r="L5848" s="1" t="s">
        <v>25</v>
      </c>
      <c r="M5848" s="1" t="s">
        <v>36</v>
      </c>
      <c r="N5848" s="1" t="s">
        <v>51</v>
      </c>
      <c r="O5848" s="1" t="s">
        <v>27</v>
      </c>
      <c r="P5848">
        <v>159</v>
      </c>
      <c r="Q5848" s="1" t="s">
        <v>60</v>
      </c>
      <c r="R5848" s="1" t="s">
        <v>34</v>
      </c>
    </row>
    <row r="5849" spans="1:18" x14ac:dyDescent="0.35">
      <c r="A5849" s="1" t="s">
        <v>5897</v>
      </c>
      <c r="B5849">
        <v>42</v>
      </c>
      <c r="C5849">
        <v>27</v>
      </c>
      <c r="D5849">
        <v>168.6</v>
      </c>
      <c r="E5849">
        <v>150.30000000000001</v>
      </c>
      <c r="F5849" s="1" t="s">
        <v>19</v>
      </c>
      <c r="G5849" s="1" t="s">
        <v>20</v>
      </c>
      <c r="H5849" s="1" t="s">
        <v>21</v>
      </c>
      <c r="I5849" s="1" t="s">
        <v>22</v>
      </c>
      <c r="J5849" s="1" t="s">
        <v>23</v>
      </c>
      <c r="K5849" s="1" t="s">
        <v>23</v>
      </c>
      <c r="L5849" s="1" t="s">
        <v>24</v>
      </c>
      <c r="M5849" s="1" t="s">
        <v>36</v>
      </c>
      <c r="N5849" s="1" t="s">
        <v>40</v>
      </c>
      <c r="O5849" s="1" t="s">
        <v>41</v>
      </c>
      <c r="P5849">
        <v>171.4</v>
      </c>
      <c r="Q5849" s="1" t="s">
        <v>50</v>
      </c>
      <c r="R5849" s="1" t="s">
        <v>34</v>
      </c>
    </row>
    <row r="5850" spans="1:18" x14ac:dyDescent="0.35">
      <c r="A5850" s="1" t="s">
        <v>5898</v>
      </c>
      <c r="B5850">
        <v>41</v>
      </c>
      <c r="C5850">
        <v>49</v>
      </c>
      <c r="D5850">
        <v>169.8</v>
      </c>
      <c r="E5850">
        <v>158.19999999999999</v>
      </c>
      <c r="F5850" s="1" t="s">
        <v>19</v>
      </c>
      <c r="G5850" s="1" t="s">
        <v>50</v>
      </c>
      <c r="H5850" s="1" t="s">
        <v>21</v>
      </c>
      <c r="I5850" s="1" t="s">
        <v>31</v>
      </c>
      <c r="J5850" s="1" t="s">
        <v>22</v>
      </c>
      <c r="K5850" s="1" t="s">
        <v>22</v>
      </c>
      <c r="L5850" s="1" t="s">
        <v>24</v>
      </c>
      <c r="M5850" s="1" t="s">
        <v>24</v>
      </c>
      <c r="N5850" s="1" t="s">
        <v>51</v>
      </c>
      <c r="O5850" s="1" t="s">
        <v>41</v>
      </c>
      <c r="P5850">
        <v>167.3</v>
      </c>
      <c r="Q5850" s="1" t="s">
        <v>50</v>
      </c>
      <c r="R5850" s="1" t="s">
        <v>34</v>
      </c>
    </row>
    <row r="5851" spans="1:18" x14ac:dyDescent="0.35">
      <c r="A5851" s="1" t="s">
        <v>5899</v>
      </c>
      <c r="B5851">
        <v>23</v>
      </c>
      <c r="C5851">
        <v>34</v>
      </c>
      <c r="D5851">
        <v>190.7</v>
      </c>
      <c r="E5851">
        <v>170</v>
      </c>
      <c r="F5851" s="1" t="s">
        <v>20</v>
      </c>
      <c r="G5851" s="1" t="s">
        <v>19</v>
      </c>
      <c r="H5851" s="1" t="s">
        <v>22</v>
      </c>
      <c r="I5851" s="1" t="s">
        <v>21</v>
      </c>
      <c r="J5851" s="1" t="s">
        <v>22</v>
      </c>
      <c r="K5851" s="1" t="s">
        <v>22</v>
      </c>
      <c r="L5851" s="1" t="s">
        <v>39</v>
      </c>
      <c r="M5851" s="1" t="s">
        <v>36</v>
      </c>
      <c r="N5851" s="1" t="s">
        <v>45</v>
      </c>
      <c r="O5851" s="1" t="s">
        <v>41</v>
      </c>
      <c r="P5851">
        <v>183.1</v>
      </c>
      <c r="Q5851" s="1" t="s">
        <v>20</v>
      </c>
      <c r="R5851" s="1" t="s">
        <v>34</v>
      </c>
    </row>
    <row r="5852" spans="1:18" x14ac:dyDescent="0.35">
      <c r="A5852" s="1" t="s">
        <v>5900</v>
      </c>
      <c r="B5852">
        <v>28</v>
      </c>
      <c r="C5852">
        <v>32</v>
      </c>
      <c r="D5852">
        <v>169.3</v>
      </c>
      <c r="E5852">
        <v>157.80000000000001</v>
      </c>
      <c r="F5852" s="1" t="s">
        <v>20</v>
      </c>
      <c r="G5852" s="1" t="s">
        <v>30</v>
      </c>
      <c r="H5852" s="1" t="s">
        <v>44</v>
      </c>
      <c r="I5852" s="1" t="s">
        <v>44</v>
      </c>
      <c r="J5852" s="1" t="s">
        <v>48</v>
      </c>
      <c r="K5852" s="1" t="s">
        <v>47</v>
      </c>
      <c r="L5852" s="1" t="s">
        <v>36</v>
      </c>
      <c r="M5852" s="1" t="s">
        <v>39</v>
      </c>
      <c r="N5852" s="1" t="s">
        <v>40</v>
      </c>
      <c r="O5852" s="1" t="s">
        <v>41</v>
      </c>
      <c r="P5852">
        <v>171.2</v>
      </c>
      <c r="Q5852" s="1" t="s">
        <v>60</v>
      </c>
      <c r="R5852" s="1" t="s">
        <v>34</v>
      </c>
    </row>
    <row r="5853" spans="1:18" x14ac:dyDescent="0.35">
      <c r="A5853" s="1" t="s">
        <v>5901</v>
      </c>
      <c r="B5853">
        <v>23</v>
      </c>
      <c r="C5853">
        <v>32</v>
      </c>
      <c r="D5853">
        <v>163</v>
      </c>
      <c r="E5853">
        <v>154.1</v>
      </c>
      <c r="F5853" s="1" t="s">
        <v>42</v>
      </c>
      <c r="G5853" s="1" t="s">
        <v>20</v>
      </c>
      <c r="H5853" s="1" t="s">
        <v>22</v>
      </c>
      <c r="I5853" s="1" t="s">
        <v>21</v>
      </c>
      <c r="J5853" s="1" t="s">
        <v>23</v>
      </c>
      <c r="K5853" s="1" t="s">
        <v>23</v>
      </c>
      <c r="L5853" s="1" t="s">
        <v>25</v>
      </c>
      <c r="M5853" s="1" t="s">
        <v>25</v>
      </c>
      <c r="N5853" s="1" t="s">
        <v>45</v>
      </c>
      <c r="O5853" s="1" t="s">
        <v>27</v>
      </c>
      <c r="P5853">
        <v>155.6</v>
      </c>
      <c r="Q5853" s="1" t="s">
        <v>38</v>
      </c>
      <c r="R5853" s="1" t="s">
        <v>52</v>
      </c>
    </row>
    <row r="5854" spans="1:18" x14ac:dyDescent="0.35">
      <c r="A5854" s="1" t="s">
        <v>5902</v>
      </c>
      <c r="B5854">
        <v>26</v>
      </c>
      <c r="C5854">
        <v>37</v>
      </c>
      <c r="D5854">
        <v>178.2</v>
      </c>
      <c r="E5854">
        <v>158.1</v>
      </c>
      <c r="F5854" s="1" t="s">
        <v>20</v>
      </c>
      <c r="G5854" s="1" t="s">
        <v>20</v>
      </c>
      <c r="H5854" s="1" t="s">
        <v>44</v>
      </c>
      <c r="I5854" s="1" t="s">
        <v>21</v>
      </c>
      <c r="J5854" s="1" t="s">
        <v>48</v>
      </c>
      <c r="K5854" s="1" t="s">
        <v>22</v>
      </c>
      <c r="L5854" s="1" t="s">
        <v>39</v>
      </c>
      <c r="M5854" s="1" t="s">
        <v>36</v>
      </c>
      <c r="N5854" s="1" t="s">
        <v>51</v>
      </c>
      <c r="O5854" s="1" t="s">
        <v>27</v>
      </c>
      <c r="P5854">
        <v>158.5</v>
      </c>
      <c r="Q5854" s="1" t="s">
        <v>20</v>
      </c>
      <c r="R5854" s="1" t="s">
        <v>34</v>
      </c>
    </row>
    <row r="5855" spans="1:18" x14ac:dyDescent="0.35">
      <c r="A5855" s="1" t="s">
        <v>5903</v>
      </c>
      <c r="B5855">
        <v>42</v>
      </c>
      <c r="C5855">
        <v>32</v>
      </c>
      <c r="D5855">
        <v>178.9</v>
      </c>
      <c r="E5855">
        <v>170.4</v>
      </c>
      <c r="F5855" s="1" t="s">
        <v>30</v>
      </c>
      <c r="G5855" s="1" t="s">
        <v>20</v>
      </c>
      <c r="H5855" s="1" t="s">
        <v>22</v>
      </c>
      <c r="I5855" s="1" t="s">
        <v>31</v>
      </c>
      <c r="J5855" s="1" t="s">
        <v>23</v>
      </c>
      <c r="K5855" s="1" t="s">
        <v>22</v>
      </c>
      <c r="L5855" s="1" t="s">
        <v>36</v>
      </c>
      <c r="M5855" s="1" t="s">
        <v>36</v>
      </c>
      <c r="N5855" s="1" t="s">
        <v>33</v>
      </c>
      <c r="O5855" s="1" t="s">
        <v>41</v>
      </c>
      <c r="P5855">
        <v>174.3</v>
      </c>
      <c r="Q5855" s="1" t="s">
        <v>38</v>
      </c>
      <c r="R5855" s="1" t="s">
        <v>34</v>
      </c>
    </row>
    <row r="5856" spans="1:18" x14ac:dyDescent="0.35">
      <c r="A5856" s="1" t="s">
        <v>5904</v>
      </c>
      <c r="B5856">
        <v>21</v>
      </c>
      <c r="C5856">
        <v>23</v>
      </c>
      <c r="D5856">
        <v>180.2</v>
      </c>
      <c r="E5856">
        <v>158.30000000000001</v>
      </c>
      <c r="F5856" s="1" t="s">
        <v>19</v>
      </c>
      <c r="G5856" s="1" t="s">
        <v>20</v>
      </c>
      <c r="H5856" s="1" t="s">
        <v>31</v>
      </c>
      <c r="I5856" s="1" t="s">
        <v>22</v>
      </c>
      <c r="J5856" s="1" t="s">
        <v>22</v>
      </c>
      <c r="K5856" s="1" t="s">
        <v>48</v>
      </c>
      <c r="L5856" s="1" t="s">
        <v>25</v>
      </c>
      <c r="M5856" s="1" t="s">
        <v>25</v>
      </c>
      <c r="N5856" s="1" t="s">
        <v>51</v>
      </c>
      <c r="O5856" s="1" t="s">
        <v>27</v>
      </c>
      <c r="P5856">
        <v>164</v>
      </c>
      <c r="Q5856" s="1" t="s">
        <v>50</v>
      </c>
      <c r="R5856" s="1" t="s">
        <v>52</v>
      </c>
    </row>
    <row r="5857" spans="1:18" x14ac:dyDescent="0.35">
      <c r="A5857" s="1" t="s">
        <v>5905</v>
      </c>
      <c r="B5857">
        <v>43</v>
      </c>
      <c r="C5857">
        <v>47</v>
      </c>
      <c r="D5857">
        <v>179.9</v>
      </c>
      <c r="E5857">
        <v>151.69999999999999</v>
      </c>
      <c r="F5857" s="1" t="s">
        <v>19</v>
      </c>
      <c r="G5857" s="1" t="s">
        <v>19</v>
      </c>
      <c r="H5857" s="1" t="s">
        <v>22</v>
      </c>
      <c r="I5857" s="1" t="s">
        <v>22</v>
      </c>
      <c r="J5857" s="1" t="s">
        <v>23</v>
      </c>
      <c r="K5857" s="1" t="s">
        <v>48</v>
      </c>
      <c r="L5857" s="1" t="s">
        <v>39</v>
      </c>
      <c r="M5857" s="1" t="s">
        <v>36</v>
      </c>
      <c r="N5857" s="1" t="s">
        <v>33</v>
      </c>
      <c r="O5857" s="1" t="s">
        <v>27</v>
      </c>
      <c r="P5857">
        <v>153</v>
      </c>
      <c r="Q5857" s="1" t="s">
        <v>54</v>
      </c>
      <c r="R5857" s="1" t="s">
        <v>28</v>
      </c>
    </row>
    <row r="5858" spans="1:18" x14ac:dyDescent="0.35">
      <c r="A5858" s="1" t="s">
        <v>5906</v>
      </c>
      <c r="B5858">
        <v>50</v>
      </c>
      <c r="C5858">
        <v>25</v>
      </c>
      <c r="D5858">
        <v>175</v>
      </c>
      <c r="E5858">
        <v>150</v>
      </c>
      <c r="F5858" s="1" t="s">
        <v>19</v>
      </c>
      <c r="G5858" s="1" t="s">
        <v>19</v>
      </c>
      <c r="H5858" s="1" t="s">
        <v>22</v>
      </c>
      <c r="I5858" s="1" t="s">
        <v>44</v>
      </c>
      <c r="J5858" s="1" t="s">
        <v>48</v>
      </c>
      <c r="K5858" s="1" t="s">
        <v>22</v>
      </c>
      <c r="L5858" s="1" t="s">
        <v>32</v>
      </c>
      <c r="M5858" s="1" t="s">
        <v>24</v>
      </c>
      <c r="N5858" s="1" t="s">
        <v>45</v>
      </c>
      <c r="O5858" s="1" t="s">
        <v>41</v>
      </c>
      <c r="P5858">
        <v>168.6</v>
      </c>
      <c r="Q5858" s="1" t="s">
        <v>54</v>
      </c>
      <c r="R5858" s="1" t="s">
        <v>34</v>
      </c>
    </row>
    <row r="5859" spans="1:18" x14ac:dyDescent="0.35">
      <c r="A5859" s="1" t="s">
        <v>5907</v>
      </c>
      <c r="B5859">
        <v>50</v>
      </c>
      <c r="C5859">
        <v>48</v>
      </c>
      <c r="D5859">
        <v>175.1</v>
      </c>
      <c r="E5859">
        <v>158.6</v>
      </c>
      <c r="F5859" s="1" t="s">
        <v>20</v>
      </c>
      <c r="G5859" s="1" t="s">
        <v>30</v>
      </c>
      <c r="H5859" s="1" t="s">
        <v>44</v>
      </c>
      <c r="I5859" s="1" t="s">
        <v>21</v>
      </c>
      <c r="J5859" s="1" t="s">
        <v>23</v>
      </c>
      <c r="K5859" s="1" t="s">
        <v>23</v>
      </c>
      <c r="L5859" s="1" t="s">
        <v>25</v>
      </c>
      <c r="M5859" s="1" t="s">
        <v>39</v>
      </c>
      <c r="N5859" s="1" t="s">
        <v>51</v>
      </c>
      <c r="O5859" s="1" t="s">
        <v>27</v>
      </c>
      <c r="P5859">
        <v>151.30000000000001</v>
      </c>
      <c r="Q5859" s="1" t="s">
        <v>60</v>
      </c>
      <c r="R5859" s="1" t="s">
        <v>28</v>
      </c>
    </row>
    <row r="5860" spans="1:18" x14ac:dyDescent="0.35">
      <c r="A5860" s="1" t="s">
        <v>5908</v>
      </c>
      <c r="B5860">
        <v>53</v>
      </c>
      <c r="C5860">
        <v>49</v>
      </c>
      <c r="D5860">
        <v>180.6</v>
      </c>
      <c r="E5860">
        <v>165.9</v>
      </c>
      <c r="F5860" s="1" t="s">
        <v>19</v>
      </c>
      <c r="G5860" s="1" t="s">
        <v>38</v>
      </c>
      <c r="H5860" s="1" t="s">
        <v>22</v>
      </c>
      <c r="I5860" s="1" t="s">
        <v>21</v>
      </c>
      <c r="J5860" s="1" t="s">
        <v>22</v>
      </c>
      <c r="K5860" s="1" t="s">
        <v>48</v>
      </c>
      <c r="L5860" s="1" t="s">
        <v>39</v>
      </c>
      <c r="M5860" s="1" t="s">
        <v>24</v>
      </c>
      <c r="N5860" s="1" t="s">
        <v>40</v>
      </c>
      <c r="O5860" s="1" t="s">
        <v>27</v>
      </c>
      <c r="P5860">
        <v>167.8</v>
      </c>
      <c r="Q5860" s="1" t="s">
        <v>20</v>
      </c>
      <c r="R5860" s="1" t="s">
        <v>28</v>
      </c>
    </row>
    <row r="5861" spans="1:18" x14ac:dyDescent="0.35">
      <c r="A5861" s="1" t="s">
        <v>5909</v>
      </c>
      <c r="B5861">
        <v>43</v>
      </c>
      <c r="C5861">
        <v>32</v>
      </c>
      <c r="D5861">
        <v>185.3</v>
      </c>
      <c r="E5861">
        <v>163.6</v>
      </c>
      <c r="F5861" s="1" t="s">
        <v>19</v>
      </c>
      <c r="G5861" s="1" t="s">
        <v>20</v>
      </c>
      <c r="H5861" s="1" t="s">
        <v>31</v>
      </c>
      <c r="I5861" s="1" t="s">
        <v>22</v>
      </c>
      <c r="J5861" s="1" t="s">
        <v>23</v>
      </c>
      <c r="K5861" s="1" t="s">
        <v>22</v>
      </c>
      <c r="L5861" s="1" t="s">
        <v>25</v>
      </c>
      <c r="M5861" s="1" t="s">
        <v>32</v>
      </c>
      <c r="N5861" s="1" t="s">
        <v>40</v>
      </c>
      <c r="O5861" s="1" t="s">
        <v>27</v>
      </c>
      <c r="P5861">
        <v>169.4</v>
      </c>
      <c r="Q5861" s="1" t="s">
        <v>20</v>
      </c>
      <c r="R5861" s="1" t="s">
        <v>34</v>
      </c>
    </row>
    <row r="5862" spans="1:18" x14ac:dyDescent="0.35">
      <c r="A5862" s="1" t="s">
        <v>5910</v>
      </c>
      <c r="B5862">
        <v>45</v>
      </c>
      <c r="C5862">
        <v>35</v>
      </c>
      <c r="D5862">
        <v>165.2</v>
      </c>
      <c r="E5862">
        <v>167.6</v>
      </c>
      <c r="F5862" s="1" t="s">
        <v>20</v>
      </c>
      <c r="G5862" s="1" t="s">
        <v>20</v>
      </c>
      <c r="H5862" s="1" t="s">
        <v>31</v>
      </c>
      <c r="I5862" s="1" t="s">
        <v>62</v>
      </c>
      <c r="J5862" s="1" t="s">
        <v>22</v>
      </c>
      <c r="K5862" s="1" t="s">
        <v>47</v>
      </c>
      <c r="L5862" s="1" t="s">
        <v>36</v>
      </c>
      <c r="M5862" s="1" t="s">
        <v>24</v>
      </c>
      <c r="N5862" s="1" t="s">
        <v>33</v>
      </c>
      <c r="O5862" s="1" t="s">
        <v>27</v>
      </c>
      <c r="P5862">
        <v>167.5</v>
      </c>
      <c r="Q5862" s="1" t="s">
        <v>20</v>
      </c>
      <c r="R5862" s="1" t="s">
        <v>28</v>
      </c>
    </row>
    <row r="5863" spans="1:18" x14ac:dyDescent="0.35">
      <c r="A5863" s="1" t="s">
        <v>5911</v>
      </c>
      <c r="B5863">
        <v>35</v>
      </c>
      <c r="C5863">
        <v>30</v>
      </c>
      <c r="D5863">
        <v>169.7</v>
      </c>
      <c r="E5863">
        <v>164.8</v>
      </c>
      <c r="F5863" s="1" t="s">
        <v>19</v>
      </c>
      <c r="G5863" s="1" t="s">
        <v>30</v>
      </c>
      <c r="H5863" s="1" t="s">
        <v>22</v>
      </c>
      <c r="I5863" s="1" t="s">
        <v>22</v>
      </c>
      <c r="J5863" s="1" t="s">
        <v>23</v>
      </c>
      <c r="K5863" s="1" t="s">
        <v>47</v>
      </c>
      <c r="L5863" s="1" t="s">
        <v>32</v>
      </c>
      <c r="M5863" s="1" t="s">
        <v>36</v>
      </c>
      <c r="N5863" s="1" t="s">
        <v>65</v>
      </c>
      <c r="O5863" s="1" t="s">
        <v>41</v>
      </c>
      <c r="P5863">
        <v>174.7</v>
      </c>
      <c r="Q5863" s="1" t="s">
        <v>30</v>
      </c>
      <c r="R5863" s="1" t="s">
        <v>34</v>
      </c>
    </row>
    <row r="5864" spans="1:18" x14ac:dyDescent="0.35">
      <c r="A5864" s="1" t="s">
        <v>5912</v>
      </c>
      <c r="B5864">
        <v>32</v>
      </c>
      <c r="C5864">
        <v>41</v>
      </c>
      <c r="D5864">
        <v>178.4</v>
      </c>
      <c r="E5864">
        <v>161.1</v>
      </c>
      <c r="F5864" s="1" t="s">
        <v>30</v>
      </c>
      <c r="G5864" s="1" t="s">
        <v>30</v>
      </c>
      <c r="H5864" s="1" t="s">
        <v>21</v>
      </c>
      <c r="I5864" s="1" t="s">
        <v>44</v>
      </c>
      <c r="J5864" s="1" t="s">
        <v>22</v>
      </c>
      <c r="K5864" s="1" t="s">
        <v>22</v>
      </c>
      <c r="L5864" s="1" t="s">
        <v>24</v>
      </c>
      <c r="M5864" s="1" t="s">
        <v>25</v>
      </c>
      <c r="N5864" s="1" t="s">
        <v>51</v>
      </c>
      <c r="O5864" s="1" t="s">
        <v>41</v>
      </c>
      <c r="P5864">
        <v>177.1</v>
      </c>
      <c r="Q5864" s="1" t="s">
        <v>30</v>
      </c>
      <c r="R5864" s="1" t="s">
        <v>34</v>
      </c>
    </row>
    <row r="5865" spans="1:18" x14ac:dyDescent="0.35">
      <c r="A5865" s="1" t="s">
        <v>5913</v>
      </c>
      <c r="B5865">
        <v>34</v>
      </c>
      <c r="C5865">
        <v>31</v>
      </c>
      <c r="D5865">
        <v>175.8</v>
      </c>
      <c r="E5865">
        <v>145.19999999999999</v>
      </c>
      <c r="F5865" s="1" t="s">
        <v>30</v>
      </c>
      <c r="G5865" s="1" t="s">
        <v>54</v>
      </c>
      <c r="H5865" s="1" t="s">
        <v>62</v>
      </c>
      <c r="I5865" s="1" t="s">
        <v>22</v>
      </c>
      <c r="J5865" s="1" t="s">
        <v>48</v>
      </c>
      <c r="K5865" s="1" t="s">
        <v>47</v>
      </c>
      <c r="L5865" s="1" t="s">
        <v>36</v>
      </c>
      <c r="M5865" s="1" t="s">
        <v>25</v>
      </c>
      <c r="N5865" s="1" t="s">
        <v>33</v>
      </c>
      <c r="O5865" s="1" t="s">
        <v>41</v>
      </c>
      <c r="P5865">
        <v>165.1</v>
      </c>
      <c r="Q5865" s="1" t="s">
        <v>30</v>
      </c>
      <c r="R5865" s="1" t="s">
        <v>52</v>
      </c>
    </row>
    <row r="5866" spans="1:18" x14ac:dyDescent="0.35">
      <c r="A5866" s="1" t="s">
        <v>5914</v>
      </c>
      <c r="B5866">
        <v>46</v>
      </c>
      <c r="C5866">
        <v>45</v>
      </c>
      <c r="D5866">
        <v>161.5</v>
      </c>
      <c r="E5866">
        <v>169.3</v>
      </c>
      <c r="F5866" s="1" t="s">
        <v>30</v>
      </c>
      <c r="G5866" s="1" t="s">
        <v>50</v>
      </c>
      <c r="H5866" s="1" t="s">
        <v>22</v>
      </c>
      <c r="I5866" s="1" t="s">
        <v>22</v>
      </c>
      <c r="J5866" s="1" t="s">
        <v>48</v>
      </c>
      <c r="K5866" s="1" t="s">
        <v>23</v>
      </c>
      <c r="L5866" s="1" t="s">
        <v>32</v>
      </c>
      <c r="M5866" s="1" t="s">
        <v>32</v>
      </c>
      <c r="N5866" s="1" t="s">
        <v>51</v>
      </c>
      <c r="O5866" s="1" t="s">
        <v>27</v>
      </c>
      <c r="P5866">
        <v>162.30000000000001</v>
      </c>
      <c r="Q5866" s="1" t="s">
        <v>38</v>
      </c>
      <c r="R5866" s="1" t="s">
        <v>34</v>
      </c>
    </row>
    <row r="5867" spans="1:18" x14ac:dyDescent="0.35">
      <c r="A5867" s="1" t="s">
        <v>5915</v>
      </c>
      <c r="B5867">
        <v>23</v>
      </c>
      <c r="C5867">
        <v>28</v>
      </c>
      <c r="D5867">
        <v>170</v>
      </c>
      <c r="E5867">
        <v>152.30000000000001</v>
      </c>
      <c r="F5867" s="1" t="s">
        <v>30</v>
      </c>
      <c r="G5867" s="1" t="s">
        <v>20</v>
      </c>
      <c r="H5867" s="1" t="s">
        <v>21</v>
      </c>
      <c r="I5867" s="1" t="s">
        <v>22</v>
      </c>
      <c r="J5867" s="1" t="s">
        <v>23</v>
      </c>
      <c r="K5867" s="1" t="s">
        <v>48</v>
      </c>
      <c r="L5867" s="1" t="s">
        <v>25</v>
      </c>
      <c r="M5867" s="1" t="s">
        <v>36</v>
      </c>
      <c r="N5867" s="1" t="s">
        <v>51</v>
      </c>
      <c r="O5867" s="1" t="s">
        <v>41</v>
      </c>
      <c r="P5867">
        <v>164.7</v>
      </c>
      <c r="Q5867" s="1" t="s">
        <v>38</v>
      </c>
      <c r="R5867" s="1" t="s">
        <v>52</v>
      </c>
    </row>
    <row r="5868" spans="1:18" x14ac:dyDescent="0.35">
      <c r="A5868" s="1" t="s">
        <v>5916</v>
      </c>
      <c r="B5868">
        <v>35</v>
      </c>
      <c r="C5868">
        <v>23</v>
      </c>
      <c r="D5868">
        <v>176.1</v>
      </c>
      <c r="E5868">
        <v>174.9</v>
      </c>
      <c r="F5868" s="1" t="s">
        <v>20</v>
      </c>
      <c r="G5868" s="1" t="s">
        <v>19</v>
      </c>
      <c r="H5868" s="1" t="s">
        <v>22</v>
      </c>
      <c r="I5868" s="1" t="s">
        <v>21</v>
      </c>
      <c r="J5868" s="1" t="s">
        <v>22</v>
      </c>
      <c r="K5868" s="1" t="s">
        <v>47</v>
      </c>
      <c r="L5868" s="1" t="s">
        <v>36</v>
      </c>
      <c r="M5868" s="1" t="s">
        <v>24</v>
      </c>
      <c r="N5868" s="1" t="s">
        <v>40</v>
      </c>
      <c r="O5868" s="1" t="s">
        <v>41</v>
      </c>
      <c r="P5868">
        <v>177</v>
      </c>
      <c r="Q5868" s="1" t="s">
        <v>20</v>
      </c>
      <c r="R5868" s="1" t="s">
        <v>34</v>
      </c>
    </row>
    <row r="5869" spans="1:18" x14ac:dyDescent="0.35">
      <c r="A5869" s="1" t="s">
        <v>5917</v>
      </c>
      <c r="B5869">
        <v>49</v>
      </c>
      <c r="C5869">
        <v>42</v>
      </c>
      <c r="D5869">
        <v>174.1</v>
      </c>
      <c r="E5869">
        <v>156.4</v>
      </c>
      <c r="F5869" s="1" t="s">
        <v>19</v>
      </c>
      <c r="G5869" s="1" t="s">
        <v>30</v>
      </c>
      <c r="H5869" s="1" t="s">
        <v>62</v>
      </c>
      <c r="I5869" s="1" t="s">
        <v>31</v>
      </c>
      <c r="J5869" s="1" t="s">
        <v>22</v>
      </c>
      <c r="K5869" s="1" t="s">
        <v>47</v>
      </c>
      <c r="L5869" s="1" t="s">
        <v>32</v>
      </c>
      <c r="M5869" s="1" t="s">
        <v>24</v>
      </c>
      <c r="N5869" s="1" t="s">
        <v>51</v>
      </c>
      <c r="O5869" s="1" t="s">
        <v>27</v>
      </c>
      <c r="P5869">
        <v>158.5</v>
      </c>
      <c r="Q5869" s="1" t="s">
        <v>42</v>
      </c>
      <c r="R5869" s="1" t="s">
        <v>28</v>
      </c>
    </row>
    <row r="5870" spans="1:18" x14ac:dyDescent="0.35">
      <c r="A5870" s="1" t="s">
        <v>5918</v>
      </c>
      <c r="B5870">
        <v>49</v>
      </c>
      <c r="C5870">
        <v>18</v>
      </c>
      <c r="D5870">
        <v>171.5</v>
      </c>
      <c r="E5870">
        <v>156.6</v>
      </c>
      <c r="F5870" s="1" t="s">
        <v>60</v>
      </c>
      <c r="G5870" s="1" t="s">
        <v>20</v>
      </c>
      <c r="H5870" s="1" t="s">
        <v>22</v>
      </c>
      <c r="I5870" s="1" t="s">
        <v>22</v>
      </c>
      <c r="J5870" s="1" t="s">
        <v>48</v>
      </c>
      <c r="K5870" s="1" t="s">
        <v>48</v>
      </c>
      <c r="L5870" s="1" t="s">
        <v>25</v>
      </c>
      <c r="M5870" s="1" t="s">
        <v>25</v>
      </c>
      <c r="N5870" s="1" t="s">
        <v>51</v>
      </c>
      <c r="O5870" s="1" t="s">
        <v>27</v>
      </c>
      <c r="P5870">
        <v>152.80000000000001</v>
      </c>
      <c r="Q5870" s="1" t="s">
        <v>50</v>
      </c>
      <c r="R5870" s="1" t="s">
        <v>34</v>
      </c>
    </row>
    <row r="5871" spans="1:18" x14ac:dyDescent="0.35">
      <c r="A5871" s="1" t="s">
        <v>5919</v>
      </c>
      <c r="B5871">
        <v>55</v>
      </c>
      <c r="C5871">
        <v>42</v>
      </c>
      <c r="D5871">
        <v>190.4</v>
      </c>
      <c r="E5871">
        <v>157.80000000000001</v>
      </c>
      <c r="F5871" s="1" t="s">
        <v>50</v>
      </c>
      <c r="G5871" s="1" t="s">
        <v>60</v>
      </c>
      <c r="H5871" s="1" t="s">
        <v>62</v>
      </c>
      <c r="I5871" s="1" t="s">
        <v>22</v>
      </c>
      <c r="J5871" s="1" t="s">
        <v>48</v>
      </c>
      <c r="K5871" s="1" t="s">
        <v>23</v>
      </c>
      <c r="L5871" s="1" t="s">
        <v>36</v>
      </c>
      <c r="M5871" s="1" t="s">
        <v>24</v>
      </c>
      <c r="N5871" s="1" t="s">
        <v>51</v>
      </c>
      <c r="O5871" s="1" t="s">
        <v>41</v>
      </c>
      <c r="P5871">
        <v>183.5</v>
      </c>
      <c r="Q5871" s="1" t="s">
        <v>20</v>
      </c>
      <c r="R5871" s="1" t="s">
        <v>34</v>
      </c>
    </row>
    <row r="5872" spans="1:18" x14ac:dyDescent="0.35">
      <c r="A5872" s="1" t="s">
        <v>5920</v>
      </c>
      <c r="B5872">
        <v>22</v>
      </c>
      <c r="C5872">
        <v>19</v>
      </c>
      <c r="D5872">
        <v>173.8</v>
      </c>
      <c r="E5872">
        <v>161.1</v>
      </c>
      <c r="F5872" s="1" t="s">
        <v>20</v>
      </c>
      <c r="G5872" s="1" t="s">
        <v>20</v>
      </c>
      <c r="H5872" s="1" t="s">
        <v>22</v>
      </c>
      <c r="I5872" s="1" t="s">
        <v>21</v>
      </c>
      <c r="J5872" s="1" t="s">
        <v>48</v>
      </c>
      <c r="K5872" s="1" t="s">
        <v>47</v>
      </c>
      <c r="L5872" s="1" t="s">
        <v>36</v>
      </c>
      <c r="M5872" s="1" t="s">
        <v>32</v>
      </c>
      <c r="N5872" s="1" t="s">
        <v>40</v>
      </c>
      <c r="O5872" s="1" t="s">
        <v>41</v>
      </c>
      <c r="P5872">
        <v>169.3</v>
      </c>
      <c r="Q5872" s="1" t="s">
        <v>20</v>
      </c>
      <c r="R5872" s="1" t="s">
        <v>34</v>
      </c>
    </row>
    <row r="5873" spans="1:18" x14ac:dyDescent="0.35">
      <c r="A5873" s="1" t="s">
        <v>5921</v>
      </c>
      <c r="B5873">
        <v>41</v>
      </c>
      <c r="C5873">
        <v>49</v>
      </c>
      <c r="D5873">
        <v>175.6</v>
      </c>
      <c r="E5873">
        <v>152.80000000000001</v>
      </c>
      <c r="F5873" s="1" t="s">
        <v>20</v>
      </c>
      <c r="G5873" s="1" t="s">
        <v>30</v>
      </c>
      <c r="H5873" s="1" t="s">
        <v>21</v>
      </c>
      <c r="I5873" s="1" t="s">
        <v>31</v>
      </c>
      <c r="J5873" s="1" t="s">
        <v>48</v>
      </c>
      <c r="K5873" s="1" t="s">
        <v>22</v>
      </c>
      <c r="L5873" s="1" t="s">
        <v>32</v>
      </c>
      <c r="M5873" s="1" t="s">
        <v>25</v>
      </c>
      <c r="N5873" s="1" t="s">
        <v>51</v>
      </c>
      <c r="O5873" s="1" t="s">
        <v>41</v>
      </c>
      <c r="P5873">
        <v>170.3</v>
      </c>
      <c r="Q5873" s="1" t="s">
        <v>60</v>
      </c>
      <c r="R5873" s="1" t="s">
        <v>34</v>
      </c>
    </row>
    <row r="5874" spans="1:18" x14ac:dyDescent="0.35">
      <c r="A5874" s="1" t="s">
        <v>5922</v>
      </c>
      <c r="B5874">
        <v>41</v>
      </c>
      <c r="C5874">
        <v>30</v>
      </c>
      <c r="D5874">
        <v>174.9</v>
      </c>
      <c r="E5874">
        <v>155.69999999999999</v>
      </c>
      <c r="F5874" s="1" t="s">
        <v>42</v>
      </c>
      <c r="G5874" s="1" t="s">
        <v>19</v>
      </c>
      <c r="H5874" s="1" t="s">
        <v>31</v>
      </c>
      <c r="I5874" s="1" t="s">
        <v>22</v>
      </c>
      <c r="J5874" s="1" t="s">
        <v>22</v>
      </c>
      <c r="K5874" s="1" t="s">
        <v>22</v>
      </c>
      <c r="L5874" s="1" t="s">
        <v>32</v>
      </c>
      <c r="M5874" s="1" t="s">
        <v>25</v>
      </c>
      <c r="N5874" s="1" t="s">
        <v>40</v>
      </c>
      <c r="O5874" s="1" t="s">
        <v>41</v>
      </c>
      <c r="P5874">
        <v>171.9</v>
      </c>
      <c r="Q5874" s="1" t="s">
        <v>42</v>
      </c>
      <c r="R5874" s="1" t="s">
        <v>34</v>
      </c>
    </row>
    <row r="5875" spans="1:18" x14ac:dyDescent="0.35">
      <c r="A5875" s="1" t="s">
        <v>5923</v>
      </c>
      <c r="B5875">
        <v>31</v>
      </c>
      <c r="C5875">
        <v>50</v>
      </c>
      <c r="D5875">
        <v>175.5</v>
      </c>
      <c r="E5875">
        <v>166.6</v>
      </c>
      <c r="F5875" s="1" t="s">
        <v>20</v>
      </c>
      <c r="G5875" s="1" t="s">
        <v>42</v>
      </c>
      <c r="H5875" s="1" t="s">
        <v>22</v>
      </c>
      <c r="I5875" s="1" t="s">
        <v>22</v>
      </c>
      <c r="J5875" s="1" t="s">
        <v>23</v>
      </c>
      <c r="K5875" s="1" t="s">
        <v>23</v>
      </c>
      <c r="L5875" s="1" t="s">
        <v>39</v>
      </c>
      <c r="M5875" s="1" t="s">
        <v>32</v>
      </c>
      <c r="N5875" s="1" t="s">
        <v>45</v>
      </c>
      <c r="O5875" s="1" t="s">
        <v>41</v>
      </c>
      <c r="P5875">
        <v>181.3</v>
      </c>
      <c r="Q5875" s="1" t="s">
        <v>38</v>
      </c>
      <c r="R5875" s="1" t="s">
        <v>34</v>
      </c>
    </row>
    <row r="5876" spans="1:18" x14ac:dyDescent="0.35">
      <c r="A5876" s="1" t="s">
        <v>5924</v>
      </c>
      <c r="B5876">
        <v>40</v>
      </c>
      <c r="C5876">
        <v>49</v>
      </c>
      <c r="D5876">
        <v>174.3</v>
      </c>
      <c r="E5876">
        <v>169</v>
      </c>
      <c r="F5876" s="1" t="s">
        <v>19</v>
      </c>
      <c r="G5876" s="1" t="s">
        <v>30</v>
      </c>
      <c r="H5876" s="1" t="s">
        <v>21</v>
      </c>
      <c r="I5876" s="1" t="s">
        <v>44</v>
      </c>
      <c r="J5876" s="1" t="s">
        <v>48</v>
      </c>
      <c r="K5876" s="1" t="s">
        <v>23</v>
      </c>
      <c r="L5876" s="1" t="s">
        <v>25</v>
      </c>
      <c r="M5876" s="1" t="s">
        <v>36</v>
      </c>
      <c r="N5876" s="1" t="s">
        <v>45</v>
      </c>
      <c r="O5876" s="1" t="s">
        <v>27</v>
      </c>
      <c r="P5876">
        <v>171.7</v>
      </c>
      <c r="Q5876" s="1" t="s">
        <v>30</v>
      </c>
      <c r="R5876" s="1" t="s">
        <v>34</v>
      </c>
    </row>
    <row r="5877" spans="1:18" x14ac:dyDescent="0.35">
      <c r="A5877" s="1" t="s">
        <v>5925</v>
      </c>
      <c r="B5877">
        <v>23</v>
      </c>
      <c r="C5877">
        <v>41</v>
      </c>
      <c r="D5877">
        <v>159.4</v>
      </c>
      <c r="E5877">
        <v>154.4</v>
      </c>
      <c r="F5877" s="1" t="s">
        <v>20</v>
      </c>
      <c r="G5877" s="1" t="s">
        <v>50</v>
      </c>
      <c r="H5877" s="1" t="s">
        <v>31</v>
      </c>
      <c r="I5877" s="1" t="s">
        <v>21</v>
      </c>
      <c r="J5877" s="1" t="s">
        <v>22</v>
      </c>
      <c r="K5877" s="1" t="s">
        <v>23</v>
      </c>
      <c r="L5877" s="1" t="s">
        <v>32</v>
      </c>
      <c r="M5877" s="1" t="s">
        <v>24</v>
      </c>
      <c r="N5877" s="1" t="s">
        <v>33</v>
      </c>
      <c r="O5877" s="1" t="s">
        <v>41</v>
      </c>
      <c r="P5877">
        <v>174</v>
      </c>
      <c r="Q5877" s="1" t="s">
        <v>50</v>
      </c>
      <c r="R5877" s="1" t="s">
        <v>34</v>
      </c>
    </row>
    <row r="5878" spans="1:18" x14ac:dyDescent="0.35">
      <c r="A5878" s="1" t="s">
        <v>5926</v>
      </c>
      <c r="B5878">
        <v>50</v>
      </c>
      <c r="C5878">
        <v>44</v>
      </c>
      <c r="D5878">
        <v>167.1</v>
      </c>
      <c r="E5878">
        <v>163</v>
      </c>
      <c r="F5878" s="1" t="s">
        <v>20</v>
      </c>
      <c r="G5878" s="1" t="s">
        <v>20</v>
      </c>
      <c r="H5878" s="1" t="s">
        <v>44</v>
      </c>
      <c r="I5878" s="1" t="s">
        <v>44</v>
      </c>
      <c r="J5878" s="1" t="s">
        <v>23</v>
      </c>
      <c r="K5878" s="1" t="s">
        <v>22</v>
      </c>
      <c r="L5878" s="1" t="s">
        <v>36</v>
      </c>
      <c r="M5878" s="1" t="s">
        <v>25</v>
      </c>
      <c r="N5878" s="1" t="s">
        <v>26</v>
      </c>
      <c r="O5878" s="1" t="s">
        <v>27</v>
      </c>
      <c r="P5878">
        <v>164.6</v>
      </c>
      <c r="Q5878" s="1" t="s">
        <v>50</v>
      </c>
      <c r="R5878" s="1" t="s">
        <v>28</v>
      </c>
    </row>
    <row r="5879" spans="1:18" x14ac:dyDescent="0.35">
      <c r="A5879" s="1" t="s">
        <v>5927</v>
      </c>
      <c r="B5879">
        <v>50</v>
      </c>
      <c r="C5879">
        <v>21</v>
      </c>
      <c r="D5879">
        <v>171.8</v>
      </c>
      <c r="E5879">
        <v>157.9</v>
      </c>
      <c r="F5879" s="1" t="s">
        <v>19</v>
      </c>
      <c r="G5879" s="1" t="s">
        <v>19</v>
      </c>
      <c r="H5879" s="1" t="s">
        <v>22</v>
      </c>
      <c r="I5879" s="1" t="s">
        <v>22</v>
      </c>
      <c r="J5879" s="1" t="s">
        <v>22</v>
      </c>
      <c r="K5879" s="1" t="s">
        <v>23</v>
      </c>
      <c r="L5879" s="1" t="s">
        <v>39</v>
      </c>
      <c r="M5879" s="1" t="s">
        <v>36</v>
      </c>
      <c r="N5879" s="1" t="s">
        <v>33</v>
      </c>
      <c r="O5879" s="1" t="s">
        <v>41</v>
      </c>
      <c r="P5879">
        <v>163.4</v>
      </c>
      <c r="Q5879" s="1" t="s">
        <v>19</v>
      </c>
      <c r="R5879" s="1" t="s">
        <v>34</v>
      </c>
    </row>
    <row r="5880" spans="1:18" x14ac:dyDescent="0.35">
      <c r="A5880" s="1" t="s">
        <v>5928</v>
      </c>
      <c r="B5880">
        <v>42</v>
      </c>
      <c r="C5880">
        <v>41</v>
      </c>
      <c r="D5880">
        <v>179.7</v>
      </c>
      <c r="E5880">
        <v>164</v>
      </c>
      <c r="F5880" s="1" t="s">
        <v>30</v>
      </c>
      <c r="G5880" s="1" t="s">
        <v>19</v>
      </c>
      <c r="H5880" s="1" t="s">
        <v>44</v>
      </c>
      <c r="I5880" s="1" t="s">
        <v>44</v>
      </c>
      <c r="J5880" s="1" t="s">
        <v>22</v>
      </c>
      <c r="K5880" s="1" t="s">
        <v>22</v>
      </c>
      <c r="L5880" s="1" t="s">
        <v>24</v>
      </c>
      <c r="M5880" s="1" t="s">
        <v>32</v>
      </c>
      <c r="N5880" s="1" t="s">
        <v>51</v>
      </c>
      <c r="O5880" s="1" t="s">
        <v>27</v>
      </c>
      <c r="P5880">
        <v>165.1</v>
      </c>
      <c r="Q5880" s="1" t="s">
        <v>30</v>
      </c>
      <c r="R5880" s="1" t="s">
        <v>34</v>
      </c>
    </row>
    <row r="5881" spans="1:18" x14ac:dyDescent="0.35">
      <c r="A5881" s="1" t="s">
        <v>5929</v>
      </c>
      <c r="B5881">
        <v>39</v>
      </c>
      <c r="C5881">
        <v>40</v>
      </c>
      <c r="D5881">
        <v>171.9</v>
      </c>
      <c r="E5881">
        <v>155.6</v>
      </c>
      <c r="F5881" s="1" t="s">
        <v>20</v>
      </c>
      <c r="G5881" s="1" t="s">
        <v>50</v>
      </c>
      <c r="H5881" s="1" t="s">
        <v>31</v>
      </c>
      <c r="I5881" s="1" t="s">
        <v>62</v>
      </c>
      <c r="J5881" s="1" t="s">
        <v>22</v>
      </c>
      <c r="K5881" s="1" t="s">
        <v>23</v>
      </c>
      <c r="L5881" s="1" t="s">
        <v>24</v>
      </c>
      <c r="M5881" s="1" t="s">
        <v>24</v>
      </c>
      <c r="N5881" s="1" t="s">
        <v>65</v>
      </c>
      <c r="O5881" s="1" t="s">
        <v>41</v>
      </c>
      <c r="P5881">
        <v>177.3</v>
      </c>
      <c r="Q5881" s="1" t="s">
        <v>20</v>
      </c>
      <c r="R5881" s="1" t="s">
        <v>34</v>
      </c>
    </row>
    <row r="5882" spans="1:18" x14ac:dyDescent="0.35">
      <c r="A5882" s="1" t="s">
        <v>5930</v>
      </c>
      <c r="B5882">
        <v>34</v>
      </c>
      <c r="C5882">
        <v>46</v>
      </c>
      <c r="D5882">
        <v>168.2</v>
      </c>
      <c r="E5882">
        <v>165.4</v>
      </c>
      <c r="F5882" s="1" t="s">
        <v>54</v>
      </c>
      <c r="G5882" s="1" t="s">
        <v>30</v>
      </c>
      <c r="H5882" s="1" t="s">
        <v>31</v>
      </c>
      <c r="I5882" s="1" t="s">
        <v>31</v>
      </c>
      <c r="J5882" s="1" t="s">
        <v>22</v>
      </c>
      <c r="K5882" s="1" t="s">
        <v>47</v>
      </c>
      <c r="L5882" s="1" t="s">
        <v>32</v>
      </c>
      <c r="M5882" s="1" t="s">
        <v>36</v>
      </c>
      <c r="N5882" s="1" t="s">
        <v>33</v>
      </c>
      <c r="O5882" s="1" t="s">
        <v>41</v>
      </c>
      <c r="P5882">
        <v>165.3</v>
      </c>
      <c r="Q5882" s="1" t="s">
        <v>30</v>
      </c>
      <c r="R5882" s="1" t="s">
        <v>34</v>
      </c>
    </row>
    <row r="5883" spans="1:18" x14ac:dyDescent="0.35">
      <c r="A5883" s="1" t="s">
        <v>5931</v>
      </c>
      <c r="B5883">
        <v>42</v>
      </c>
      <c r="C5883">
        <v>38</v>
      </c>
      <c r="D5883">
        <v>180.6</v>
      </c>
      <c r="E5883">
        <v>160.19999999999999</v>
      </c>
      <c r="F5883" s="1" t="s">
        <v>19</v>
      </c>
      <c r="G5883" s="1" t="s">
        <v>19</v>
      </c>
      <c r="H5883" s="1" t="s">
        <v>22</v>
      </c>
      <c r="I5883" s="1" t="s">
        <v>22</v>
      </c>
      <c r="J5883" s="1" t="s">
        <v>22</v>
      </c>
      <c r="K5883" s="1" t="s">
        <v>22</v>
      </c>
      <c r="L5883" s="1" t="s">
        <v>32</v>
      </c>
      <c r="M5883" s="1" t="s">
        <v>36</v>
      </c>
      <c r="N5883" s="1" t="s">
        <v>45</v>
      </c>
      <c r="O5883" s="1" t="s">
        <v>27</v>
      </c>
      <c r="P5883">
        <v>169</v>
      </c>
      <c r="Q5883" s="1" t="s">
        <v>54</v>
      </c>
      <c r="R5883" s="1" t="s">
        <v>34</v>
      </c>
    </row>
    <row r="5884" spans="1:18" x14ac:dyDescent="0.35">
      <c r="A5884" s="1" t="s">
        <v>5932</v>
      </c>
      <c r="B5884">
        <v>47</v>
      </c>
      <c r="C5884">
        <v>47</v>
      </c>
      <c r="D5884">
        <v>183.5</v>
      </c>
      <c r="E5884">
        <v>158</v>
      </c>
      <c r="F5884" s="1" t="s">
        <v>30</v>
      </c>
      <c r="G5884" s="1" t="s">
        <v>30</v>
      </c>
      <c r="H5884" s="1" t="s">
        <v>21</v>
      </c>
      <c r="I5884" s="1" t="s">
        <v>21</v>
      </c>
      <c r="J5884" s="1" t="s">
        <v>23</v>
      </c>
      <c r="K5884" s="1" t="s">
        <v>47</v>
      </c>
      <c r="L5884" s="1" t="s">
        <v>32</v>
      </c>
      <c r="M5884" s="1" t="s">
        <v>25</v>
      </c>
      <c r="N5884" s="1" t="s">
        <v>40</v>
      </c>
      <c r="O5884" s="1" t="s">
        <v>27</v>
      </c>
      <c r="P5884">
        <v>160.4</v>
      </c>
      <c r="Q5884" s="1" t="s">
        <v>30</v>
      </c>
      <c r="R5884" s="1" t="s">
        <v>28</v>
      </c>
    </row>
    <row r="5885" spans="1:18" x14ac:dyDescent="0.35">
      <c r="A5885" s="1" t="s">
        <v>5933</v>
      </c>
      <c r="B5885">
        <v>35</v>
      </c>
      <c r="C5885">
        <v>43</v>
      </c>
      <c r="D5885">
        <v>163.30000000000001</v>
      </c>
      <c r="E5885">
        <v>160.80000000000001</v>
      </c>
      <c r="F5885" s="1" t="s">
        <v>20</v>
      </c>
      <c r="G5885" s="1" t="s">
        <v>30</v>
      </c>
      <c r="H5885" s="1" t="s">
        <v>44</v>
      </c>
      <c r="I5885" s="1" t="s">
        <v>31</v>
      </c>
      <c r="J5885" s="1" t="s">
        <v>23</v>
      </c>
      <c r="K5885" s="1" t="s">
        <v>23</v>
      </c>
      <c r="L5885" s="1" t="s">
        <v>36</v>
      </c>
      <c r="M5885" s="1" t="s">
        <v>32</v>
      </c>
      <c r="N5885" s="1" t="s">
        <v>33</v>
      </c>
      <c r="O5885" s="1" t="s">
        <v>41</v>
      </c>
      <c r="P5885">
        <v>168.7</v>
      </c>
      <c r="Q5885" s="1" t="s">
        <v>60</v>
      </c>
      <c r="R5885" s="1" t="s">
        <v>28</v>
      </c>
    </row>
    <row r="5886" spans="1:18" x14ac:dyDescent="0.35">
      <c r="A5886" s="1" t="s">
        <v>5934</v>
      </c>
      <c r="B5886">
        <v>40</v>
      </c>
      <c r="C5886">
        <v>37</v>
      </c>
      <c r="D5886">
        <v>174.7</v>
      </c>
      <c r="E5886">
        <v>169.7</v>
      </c>
      <c r="F5886" s="1" t="s">
        <v>42</v>
      </c>
      <c r="G5886" s="1" t="s">
        <v>42</v>
      </c>
      <c r="H5886" s="1" t="s">
        <v>44</v>
      </c>
      <c r="I5886" s="1" t="s">
        <v>21</v>
      </c>
      <c r="J5886" s="1" t="s">
        <v>48</v>
      </c>
      <c r="K5886" s="1" t="s">
        <v>48</v>
      </c>
      <c r="L5886" s="1" t="s">
        <v>36</v>
      </c>
      <c r="M5886" s="1" t="s">
        <v>32</v>
      </c>
      <c r="N5886" s="1" t="s">
        <v>40</v>
      </c>
      <c r="O5886" s="1" t="s">
        <v>27</v>
      </c>
      <c r="P5886">
        <v>175.1</v>
      </c>
      <c r="Q5886" s="1" t="s">
        <v>42</v>
      </c>
      <c r="R5886" s="1" t="s">
        <v>28</v>
      </c>
    </row>
    <row r="5887" spans="1:18" x14ac:dyDescent="0.35">
      <c r="A5887" s="1" t="s">
        <v>5935</v>
      </c>
      <c r="B5887">
        <v>34</v>
      </c>
      <c r="C5887">
        <v>33</v>
      </c>
      <c r="D5887">
        <v>155.30000000000001</v>
      </c>
      <c r="E5887">
        <v>160.4</v>
      </c>
      <c r="F5887" s="1" t="s">
        <v>30</v>
      </c>
      <c r="G5887" s="1" t="s">
        <v>20</v>
      </c>
      <c r="H5887" s="1" t="s">
        <v>21</v>
      </c>
      <c r="I5887" s="1" t="s">
        <v>22</v>
      </c>
      <c r="J5887" s="1" t="s">
        <v>23</v>
      </c>
      <c r="K5887" s="1" t="s">
        <v>23</v>
      </c>
      <c r="L5887" s="1" t="s">
        <v>25</v>
      </c>
      <c r="M5887" s="1" t="s">
        <v>39</v>
      </c>
      <c r="N5887" s="1" t="s">
        <v>51</v>
      </c>
      <c r="O5887" s="1" t="s">
        <v>41</v>
      </c>
      <c r="P5887">
        <v>157.6</v>
      </c>
      <c r="Q5887" s="1" t="s">
        <v>60</v>
      </c>
      <c r="R5887" s="1" t="s">
        <v>52</v>
      </c>
    </row>
    <row r="5888" spans="1:18" x14ac:dyDescent="0.35">
      <c r="A5888" s="1" t="s">
        <v>5936</v>
      </c>
      <c r="B5888">
        <v>36</v>
      </c>
      <c r="C5888">
        <v>20</v>
      </c>
      <c r="D5888">
        <v>171.8</v>
      </c>
      <c r="E5888">
        <v>162.69999999999999</v>
      </c>
      <c r="F5888" s="1" t="s">
        <v>20</v>
      </c>
      <c r="G5888" s="1" t="s">
        <v>30</v>
      </c>
      <c r="H5888" s="1" t="s">
        <v>62</v>
      </c>
      <c r="I5888" s="1" t="s">
        <v>31</v>
      </c>
      <c r="J5888" s="1" t="s">
        <v>22</v>
      </c>
      <c r="K5888" s="1" t="s">
        <v>48</v>
      </c>
      <c r="L5888" s="1" t="s">
        <v>25</v>
      </c>
      <c r="M5888" s="1" t="s">
        <v>32</v>
      </c>
      <c r="N5888" s="1" t="s">
        <v>33</v>
      </c>
      <c r="O5888" s="1" t="s">
        <v>27</v>
      </c>
      <c r="P5888">
        <v>165.5</v>
      </c>
      <c r="Q5888" s="1" t="s">
        <v>60</v>
      </c>
      <c r="R5888" s="1" t="s">
        <v>34</v>
      </c>
    </row>
    <row r="5889" spans="1:18" x14ac:dyDescent="0.35">
      <c r="A5889" s="1" t="s">
        <v>5937</v>
      </c>
      <c r="B5889">
        <v>32</v>
      </c>
      <c r="C5889">
        <v>42</v>
      </c>
      <c r="D5889">
        <v>187.2</v>
      </c>
      <c r="E5889">
        <v>161.5</v>
      </c>
      <c r="F5889" s="1" t="s">
        <v>20</v>
      </c>
      <c r="G5889" s="1" t="s">
        <v>42</v>
      </c>
      <c r="H5889" s="1" t="s">
        <v>44</v>
      </c>
      <c r="I5889" s="1" t="s">
        <v>31</v>
      </c>
      <c r="J5889" s="1" t="s">
        <v>23</v>
      </c>
      <c r="K5889" s="1" t="s">
        <v>48</v>
      </c>
      <c r="L5889" s="1" t="s">
        <v>36</v>
      </c>
      <c r="M5889" s="1" t="s">
        <v>25</v>
      </c>
      <c r="N5889" s="1" t="s">
        <v>26</v>
      </c>
      <c r="O5889" s="1" t="s">
        <v>41</v>
      </c>
      <c r="P5889">
        <v>179.3</v>
      </c>
      <c r="Q5889" s="1" t="s">
        <v>38</v>
      </c>
      <c r="R5889" s="1" t="s">
        <v>28</v>
      </c>
    </row>
    <row r="5890" spans="1:18" x14ac:dyDescent="0.35">
      <c r="A5890" s="1" t="s">
        <v>5938</v>
      </c>
      <c r="B5890">
        <v>38</v>
      </c>
      <c r="C5890">
        <v>40</v>
      </c>
      <c r="D5890">
        <v>174.6</v>
      </c>
      <c r="E5890">
        <v>161.6</v>
      </c>
      <c r="F5890" s="1" t="s">
        <v>19</v>
      </c>
      <c r="G5890" s="1" t="s">
        <v>20</v>
      </c>
      <c r="H5890" s="1" t="s">
        <v>44</v>
      </c>
      <c r="I5890" s="1" t="s">
        <v>31</v>
      </c>
      <c r="J5890" s="1" t="s">
        <v>23</v>
      </c>
      <c r="K5890" s="1" t="s">
        <v>23</v>
      </c>
      <c r="L5890" s="1" t="s">
        <v>32</v>
      </c>
      <c r="M5890" s="1" t="s">
        <v>24</v>
      </c>
      <c r="N5890" s="1" t="s">
        <v>51</v>
      </c>
      <c r="O5890" s="1" t="s">
        <v>41</v>
      </c>
      <c r="P5890">
        <v>172.7</v>
      </c>
      <c r="Q5890" s="1" t="s">
        <v>20</v>
      </c>
      <c r="R5890" s="1" t="s">
        <v>52</v>
      </c>
    </row>
    <row r="5891" spans="1:18" x14ac:dyDescent="0.35">
      <c r="A5891" s="1" t="s">
        <v>5939</v>
      </c>
      <c r="B5891">
        <v>49</v>
      </c>
      <c r="C5891">
        <v>18</v>
      </c>
      <c r="D5891">
        <v>164.3</v>
      </c>
      <c r="E5891">
        <v>168.3</v>
      </c>
      <c r="F5891" s="1" t="s">
        <v>30</v>
      </c>
      <c r="G5891" s="1" t="s">
        <v>42</v>
      </c>
      <c r="H5891" s="1" t="s">
        <v>21</v>
      </c>
      <c r="I5891" s="1" t="s">
        <v>21</v>
      </c>
      <c r="J5891" s="1" t="s">
        <v>23</v>
      </c>
      <c r="K5891" s="1" t="s">
        <v>47</v>
      </c>
      <c r="L5891" s="1" t="s">
        <v>32</v>
      </c>
      <c r="M5891" s="1" t="s">
        <v>39</v>
      </c>
      <c r="N5891" s="1" t="s">
        <v>51</v>
      </c>
      <c r="O5891" s="1" t="s">
        <v>27</v>
      </c>
      <c r="P5891">
        <v>164.5</v>
      </c>
      <c r="Q5891" s="1" t="s">
        <v>42</v>
      </c>
      <c r="R5891" s="1" t="s">
        <v>52</v>
      </c>
    </row>
    <row r="5892" spans="1:18" x14ac:dyDescent="0.35">
      <c r="A5892" s="1" t="s">
        <v>5940</v>
      </c>
      <c r="B5892">
        <v>37</v>
      </c>
      <c r="C5892">
        <v>50</v>
      </c>
      <c r="D5892">
        <v>164.5</v>
      </c>
      <c r="E5892">
        <v>166</v>
      </c>
      <c r="F5892" s="1" t="s">
        <v>19</v>
      </c>
      <c r="G5892" s="1" t="s">
        <v>30</v>
      </c>
      <c r="H5892" s="1" t="s">
        <v>44</v>
      </c>
      <c r="I5892" s="1" t="s">
        <v>31</v>
      </c>
      <c r="J5892" s="1" t="s">
        <v>23</v>
      </c>
      <c r="K5892" s="1" t="s">
        <v>22</v>
      </c>
      <c r="L5892" s="1" t="s">
        <v>32</v>
      </c>
      <c r="M5892" s="1" t="s">
        <v>39</v>
      </c>
      <c r="N5892" s="1" t="s">
        <v>40</v>
      </c>
      <c r="O5892" s="1" t="s">
        <v>41</v>
      </c>
      <c r="P5892">
        <v>171.6</v>
      </c>
      <c r="Q5892" s="1" t="s">
        <v>42</v>
      </c>
      <c r="R5892" s="1" t="s">
        <v>28</v>
      </c>
    </row>
    <row r="5893" spans="1:18" x14ac:dyDescent="0.35">
      <c r="A5893" s="1" t="s">
        <v>5941</v>
      </c>
      <c r="B5893">
        <v>33</v>
      </c>
      <c r="C5893">
        <v>32</v>
      </c>
      <c r="D5893">
        <v>167.5</v>
      </c>
      <c r="E5893">
        <v>152.80000000000001</v>
      </c>
      <c r="F5893" s="1" t="s">
        <v>20</v>
      </c>
      <c r="G5893" s="1" t="s">
        <v>30</v>
      </c>
      <c r="H5893" s="1" t="s">
        <v>22</v>
      </c>
      <c r="I5893" s="1" t="s">
        <v>22</v>
      </c>
      <c r="J5893" s="1" t="s">
        <v>48</v>
      </c>
      <c r="K5893" s="1" t="s">
        <v>23</v>
      </c>
      <c r="L5893" s="1" t="s">
        <v>24</v>
      </c>
      <c r="M5893" s="1" t="s">
        <v>32</v>
      </c>
      <c r="N5893" s="1" t="s">
        <v>45</v>
      </c>
      <c r="O5893" s="1" t="s">
        <v>41</v>
      </c>
      <c r="P5893">
        <v>168.2</v>
      </c>
      <c r="Q5893" s="1" t="s">
        <v>60</v>
      </c>
      <c r="R5893" s="1" t="s">
        <v>52</v>
      </c>
    </row>
    <row r="5894" spans="1:18" x14ac:dyDescent="0.35">
      <c r="A5894" s="1" t="s">
        <v>5942</v>
      </c>
      <c r="B5894">
        <v>55</v>
      </c>
      <c r="C5894">
        <v>34</v>
      </c>
      <c r="D5894">
        <v>169.3</v>
      </c>
      <c r="E5894">
        <v>164.3</v>
      </c>
      <c r="F5894" s="1" t="s">
        <v>60</v>
      </c>
      <c r="G5894" s="1" t="s">
        <v>19</v>
      </c>
      <c r="H5894" s="1" t="s">
        <v>21</v>
      </c>
      <c r="I5894" s="1" t="s">
        <v>22</v>
      </c>
      <c r="J5894" s="1" t="s">
        <v>48</v>
      </c>
      <c r="K5894" s="1" t="s">
        <v>48</v>
      </c>
      <c r="L5894" s="1" t="s">
        <v>39</v>
      </c>
      <c r="M5894" s="1" t="s">
        <v>32</v>
      </c>
      <c r="N5894" s="1" t="s">
        <v>33</v>
      </c>
      <c r="O5894" s="1" t="s">
        <v>41</v>
      </c>
      <c r="P5894">
        <v>172.7</v>
      </c>
      <c r="Q5894" s="1" t="s">
        <v>30</v>
      </c>
      <c r="R5894" s="1" t="s">
        <v>28</v>
      </c>
    </row>
    <row r="5895" spans="1:18" x14ac:dyDescent="0.35">
      <c r="A5895" s="1" t="s">
        <v>5943</v>
      </c>
      <c r="B5895">
        <v>55</v>
      </c>
      <c r="C5895">
        <v>34</v>
      </c>
      <c r="D5895">
        <v>160.80000000000001</v>
      </c>
      <c r="E5895">
        <v>170.7</v>
      </c>
      <c r="F5895" s="1" t="s">
        <v>20</v>
      </c>
      <c r="G5895" s="1" t="s">
        <v>19</v>
      </c>
      <c r="H5895" s="1" t="s">
        <v>22</v>
      </c>
      <c r="I5895" s="1" t="s">
        <v>21</v>
      </c>
      <c r="J5895" s="1" t="s">
        <v>23</v>
      </c>
      <c r="K5895" s="1" t="s">
        <v>48</v>
      </c>
      <c r="L5895" s="1" t="s">
        <v>39</v>
      </c>
      <c r="M5895" s="1" t="s">
        <v>36</v>
      </c>
      <c r="N5895" s="1" t="s">
        <v>40</v>
      </c>
      <c r="O5895" s="1" t="s">
        <v>27</v>
      </c>
      <c r="P5895">
        <v>161.30000000000001</v>
      </c>
      <c r="Q5895" s="1" t="s">
        <v>20</v>
      </c>
      <c r="R5895" s="1" t="s">
        <v>28</v>
      </c>
    </row>
    <row r="5896" spans="1:18" x14ac:dyDescent="0.35">
      <c r="A5896" s="1" t="s">
        <v>5944</v>
      </c>
      <c r="B5896">
        <v>39</v>
      </c>
      <c r="C5896">
        <v>21</v>
      </c>
      <c r="D5896">
        <v>176.3</v>
      </c>
      <c r="E5896">
        <v>159.6</v>
      </c>
      <c r="F5896" s="1" t="s">
        <v>54</v>
      </c>
      <c r="G5896" s="1" t="s">
        <v>30</v>
      </c>
      <c r="H5896" s="1" t="s">
        <v>22</v>
      </c>
      <c r="I5896" s="1" t="s">
        <v>21</v>
      </c>
      <c r="J5896" s="1" t="s">
        <v>48</v>
      </c>
      <c r="K5896" s="1" t="s">
        <v>48</v>
      </c>
      <c r="L5896" s="1" t="s">
        <v>39</v>
      </c>
      <c r="M5896" s="1" t="s">
        <v>24</v>
      </c>
      <c r="N5896" s="1" t="s">
        <v>45</v>
      </c>
      <c r="O5896" s="1" t="s">
        <v>27</v>
      </c>
      <c r="P5896">
        <v>164.4</v>
      </c>
      <c r="Q5896" s="1" t="s">
        <v>42</v>
      </c>
      <c r="R5896" s="1" t="s">
        <v>34</v>
      </c>
    </row>
    <row r="5897" spans="1:18" x14ac:dyDescent="0.35">
      <c r="A5897" s="1" t="s">
        <v>5945</v>
      </c>
      <c r="B5897">
        <v>38</v>
      </c>
      <c r="C5897">
        <v>30</v>
      </c>
      <c r="D5897">
        <v>177.8</v>
      </c>
      <c r="E5897">
        <v>166.1</v>
      </c>
      <c r="F5897" s="1" t="s">
        <v>54</v>
      </c>
      <c r="G5897" s="1" t="s">
        <v>60</v>
      </c>
      <c r="H5897" s="1" t="s">
        <v>31</v>
      </c>
      <c r="I5897" s="1" t="s">
        <v>22</v>
      </c>
      <c r="J5897" s="1" t="s">
        <v>23</v>
      </c>
      <c r="K5897" s="1" t="s">
        <v>22</v>
      </c>
      <c r="L5897" s="1" t="s">
        <v>24</v>
      </c>
      <c r="M5897" s="1" t="s">
        <v>25</v>
      </c>
      <c r="N5897" s="1" t="s">
        <v>51</v>
      </c>
      <c r="O5897" s="1" t="s">
        <v>27</v>
      </c>
      <c r="P5897">
        <v>156.80000000000001</v>
      </c>
      <c r="Q5897" s="1" t="s">
        <v>42</v>
      </c>
      <c r="R5897" s="1" t="s">
        <v>52</v>
      </c>
    </row>
    <row r="5898" spans="1:18" x14ac:dyDescent="0.35">
      <c r="A5898" s="1" t="s">
        <v>5946</v>
      </c>
      <c r="B5898">
        <v>26</v>
      </c>
      <c r="C5898">
        <v>21</v>
      </c>
      <c r="D5898">
        <v>171.5</v>
      </c>
      <c r="E5898">
        <v>145</v>
      </c>
      <c r="F5898" s="1" t="s">
        <v>20</v>
      </c>
      <c r="G5898" s="1" t="s">
        <v>19</v>
      </c>
      <c r="H5898" s="1" t="s">
        <v>21</v>
      </c>
      <c r="I5898" s="1" t="s">
        <v>22</v>
      </c>
      <c r="J5898" s="1" t="s">
        <v>23</v>
      </c>
      <c r="K5898" s="1" t="s">
        <v>23</v>
      </c>
      <c r="L5898" s="1" t="s">
        <v>24</v>
      </c>
      <c r="M5898" s="1" t="s">
        <v>25</v>
      </c>
      <c r="N5898" s="1" t="s">
        <v>26</v>
      </c>
      <c r="O5898" s="1" t="s">
        <v>27</v>
      </c>
      <c r="P5898">
        <v>162.4</v>
      </c>
      <c r="Q5898" s="1" t="s">
        <v>50</v>
      </c>
      <c r="R5898" s="1" t="s">
        <v>34</v>
      </c>
    </row>
    <row r="5899" spans="1:18" x14ac:dyDescent="0.35">
      <c r="A5899" s="1" t="s">
        <v>5947</v>
      </c>
      <c r="B5899">
        <v>23</v>
      </c>
      <c r="C5899">
        <v>24</v>
      </c>
      <c r="D5899">
        <v>188.3</v>
      </c>
      <c r="E5899">
        <v>155.19999999999999</v>
      </c>
      <c r="F5899" s="1" t="s">
        <v>60</v>
      </c>
      <c r="G5899" s="1" t="s">
        <v>30</v>
      </c>
      <c r="H5899" s="1" t="s">
        <v>22</v>
      </c>
      <c r="I5899" s="1" t="s">
        <v>31</v>
      </c>
      <c r="J5899" s="1" t="s">
        <v>22</v>
      </c>
      <c r="K5899" s="1" t="s">
        <v>23</v>
      </c>
      <c r="L5899" s="1" t="s">
        <v>36</v>
      </c>
      <c r="M5899" s="1" t="s">
        <v>36</v>
      </c>
      <c r="N5899" s="1" t="s">
        <v>26</v>
      </c>
      <c r="O5899" s="1" t="s">
        <v>41</v>
      </c>
      <c r="P5899">
        <v>183.2</v>
      </c>
      <c r="Q5899" s="1" t="s">
        <v>30</v>
      </c>
      <c r="R5899" s="1" t="s">
        <v>34</v>
      </c>
    </row>
    <row r="5900" spans="1:18" x14ac:dyDescent="0.35">
      <c r="A5900" s="1" t="s">
        <v>5948</v>
      </c>
      <c r="B5900">
        <v>53</v>
      </c>
      <c r="C5900">
        <v>26</v>
      </c>
      <c r="D5900">
        <v>171</v>
      </c>
      <c r="E5900">
        <v>175.4</v>
      </c>
      <c r="F5900" s="1" t="s">
        <v>50</v>
      </c>
      <c r="G5900" s="1" t="s">
        <v>19</v>
      </c>
      <c r="H5900" s="1" t="s">
        <v>22</v>
      </c>
      <c r="I5900" s="1" t="s">
        <v>22</v>
      </c>
      <c r="J5900" s="1" t="s">
        <v>22</v>
      </c>
      <c r="K5900" s="1" t="s">
        <v>23</v>
      </c>
      <c r="L5900" s="1" t="s">
        <v>24</v>
      </c>
      <c r="M5900" s="1" t="s">
        <v>25</v>
      </c>
      <c r="N5900" s="1" t="s">
        <v>65</v>
      </c>
      <c r="O5900" s="1" t="s">
        <v>41</v>
      </c>
      <c r="P5900">
        <v>176.6</v>
      </c>
      <c r="Q5900" s="1" t="s">
        <v>20</v>
      </c>
      <c r="R5900" s="1" t="s">
        <v>28</v>
      </c>
    </row>
    <row r="5901" spans="1:18" x14ac:dyDescent="0.35">
      <c r="A5901" s="1" t="s">
        <v>5949</v>
      </c>
      <c r="B5901">
        <v>21</v>
      </c>
      <c r="C5901">
        <v>40</v>
      </c>
      <c r="D5901">
        <v>182.4</v>
      </c>
      <c r="E5901">
        <v>165.6</v>
      </c>
      <c r="F5901" s="1" t="s">
        <v>42</v>
      </c>
      <c r="G5901" s="1" t="s">
        <v>19</v>
      </c>
      <c r="H5901" s="1" t="s">
        <v>22</v>
      </c>
      <c r="I5901" s="1" t="s">
        <v>62</v>
      </c>
      <c r="J5901" s="1" t="s">
        <v>22</v>
      </c>
      <c r="K5901" s="1" t="s">
        <v>23</v>
      </c>
      <c r="L5901" s="1" t="s">
        <v>36</v>
      </c>
      <c r="M5901" s="1" t="s">
        <v>32</v>
      </c>
      <c r="N5901" s="1" t="s">
        <v>51</v>
      </c>
      <c r="O5901" s="1" t="s">
        <v>27</v>
      </c>
      <c r="P5901">
        <v>166.2</v>
      </c>
      <c r="Q5901" s="1" t="s">
        <v>42</v>
      </c>
      <c r="R5901" s="1" t="s">
        <v>34</v>
      </c>
    </row>
    <row r="5902" spans="1:18" x14ac:dyDescent="0.35">
      <c r="A5902" s="1" t="s">
        <v>5950</v>
      </c>
      <c r="B5902">
        <v>24</v>
      </c>
      <c r="C5902">
        <v>50</v>
      </c>
      <c r="D5902">
        <v>164.3</v>
      </c>
      <c r="E5902">
        <v>162.30000000000001</v>
      </c>
      <c r="F5902" s="1" t="s">
        <v>30</v>
      </c>
      <c r="G5902" s="1" t="s">
        <v>30</v>
      </c>
      <c r="H5902" s="1" t="s">
        <v>31</v>
      </c>
      <c r="I5902" s="1" t="s">
        <v>31</v>
      </c>
      <c r="J5902" s="1" t="s">
        <v>23</v>
      </c>
      <c r="K5902" s="1" t="s">
        <v>22</v>
      </c>
      <c r="L5902" s="1" t="s">
        <v>24</v>
      </c>
      <c r="M5902" s="1" t="s">
        <v>39</v>
      </c>
      <c r="N5902" s="1" t="s">
        <v>40</v>
      </c>
      <c r="O5902" s="1" t="s">
        <v>41</v>
      </c>
      <c r="P5902">
        <v>172.2</v>
      </c>
      <c r="Q5902" s="1" t="s">
        <v>42</v>
      </c>
      <c r="R5902" s="1" t="s">
        <v>34</v>
      </c>
    </row>
    <row r="5903" spans="1:18" x14ac:dyDescent="0.35">
      <c r="A5903" s="1" t="s">
        <v>5951</v>
      </c>
      <c r="B5903">
        <v>29</v>
      </c>
      <c r="C5903">
        <v>50</v>
      </c>
      <c r="D5903">
        <v>176.1</v>
      </c>
      <c r="E5903">
        <v>172</v>
      </c>
      <c r="F5903" s="1" t="s">
        <v>20</v>
      </c>
      <c r="G5903" s="1" t="s">
        <v>30</v>
      </c>
      <c r="H5903" s="1" t="s">
        <v>22</v>
      </c>
      <c r="I5903" s="1" t="s">
        <v>31</v>
      </c>
      <c r="J5903" s="1" t="s">
        <v>47</v>
      </c>
      <c r="K5903" s="1" t="s">
        <v>48</v>
      </c>
      <c r="L5903" s="1" t="s">
        <v>36</v>
      </c>
      <c r="M5903" s="1" t="s">
        <v>25</v>
      </c>
      <c r="N5903" s="1" t="s">
        <v>40</v>
      </c>
      <c r="O5903" s="1" t="s">
        <v>41</v>
      </c>
      <c r="P5903">
        <v>184.9</v>
      </c>
      <c r="Q5903" s="1" t="s">
        <v>38</v>
      </c>
      <c r="R5903" s="1" t="s">
        <v>28</v>
      </c>
    </row>
    <row r="5904" spans="1:18" x14ac:dyDescent="0.35">
      <c r="A5904" s="1" t="s">
        <v>5952</v>
      </c>
      <c r="B5904">
        <v>51</v>
      </c>
      <c r="C5904">
        <v>37</v>
      </c>
      <c r="D5904">
        <v>177.2</v>
      </c>
      <c r="E5904">
        <v>154.30000000000001</v>
      </c>
      <c r="F5904" s="1" t="s">
        <v>60</v>
      </c>
      <c r="G5904" s="1" t="s">
        <v>19</v>
      </c>
      <c r="H5904" s="1" t="s">
        <v>22</v>
      </c>
      <c r="I5904" s="1" t="s">
        <v>22</v>
      </c>
      <c r="J5904" s="1" t="s">
        <v>48</v>
      </c>
      <c r="K5904" s="1" t="s">
        <v>47</v>
      </c>
      <c r="L5904" s="1" t="s">
        <v>24</v>
      </c>
      <c r="M5904" s="1" t="s">
        <v>36</v>
      </c>
      <c r="N5904" s="1" t="s">
        <v>51</v>
      </c>
      <c r="O5904" s="1" t="s">
        <v>27</v>
      </c>
      <c r="P5904">
        <v>157</v>
      </c>
      <c r="Q5904" s="1" t="s">
        <v>30</v>
      </c>
      <c r="R5904" s="1" t="s">
        <v>34</v>
      </c>
    </row>
    <row r="5905" spans="1:18" x14ac:dyDescent="0.35">
      <c r="A5905" s="1" t="s">
        <v>5953</v>
      </c>
      <c r="B5905">
        <v>32</v>
      </c>
      <c r="C5905">
        <v>21</v>
      </c>
      <c r="D5905">
        <v>169</v>
      </c>
      <c r="E5905">
        <v>168.6</v>
      </c>
      <c r="F5905" s="1" t="s">
        <v>30</v>
      </c>
      <c r="G5905" s="1" t="s">
        <v>42</v>
      </c>
      <c r="H5905" s="1" t="s">
        <v>22</v>
      </c>
      <c r="I5905" s="1" t="s">
        <v>31</v>
      </c>
      <c r="J5905" s="1" t="s">
        <v>47</v>
      </c>
      <c r="K5905" s="1" t="s">
        <v>22</v>
      </c>
      <c r="L5905" s="1" t="s">
        <v>36</v>
      </c>
      <c r="M5905" s="1" t="s">
        <v>24</v>
      </c>
      <c r="N5905" s="1" t="s">
        <v>51</v>
      </c>
      <c r="O5905" s="1" t="s">
        <v>27</v>
      </c>
      <c r="P5905">
        <v>159</v>
      </c>
      <c r="Q5905" s="1" t="s">
        <v>30</v>
      </c>
      <c r="R5905" s="1" t="s">
        <v>52</v>
      </c>
    </row>
    <row r="5906" spans="1:18" x14ac:dyDescent="0.35">
      <c r="A5906" s="1" t="s">
        <v>5954</v>
      </c>
      <c r="B5906">
        <v>24</v>
      </c>
      <c r="C5906">
        <v>18</v>
      </c>
      <c r="D5906">
        <v>175.2</v>
      </c>
      <c r="E5906">
        <v>155.9</v>
      </c>
      <c r="F5906" s="1" t="s">
        <v>20</v>
      </c>
      <c r="G5906" s="1" t="s">
        <v>30</v>
      </c>
      <c r="H5906" s="1" t="s">
        <v>22</v>
      </c>
      <c r="I5906" s="1" t="s">
        <v>22</v>
      </c>
      <c r="J5906" s="1" t="s">
        <v>23</v>
      </c>
      <c r="K5906" s="1" t="s">
        <v>23</v>
      </c>
      <c r="L5906" s="1" t="s">
        <v>25</v>
      </c>
      <c r="M5906" s="1" t="s">
        <v>24</v>
      </c>
      <c r="N5906" s="1" t="s">
        <v>51</v>
      </c>
      <c r="O5906" s="1" t="s">
        <v>41</v>
      </c>
      <c r="P5906">
        <v>169.6</v>
      </c>
      <c r="Q5906" s="1" t="s">
        <v>60</v>
      </c>
      <c r="R5906" s="1" t="s">
        <v>52</v>
      </c>
    </row>
    <row r="5907" spans="1:18" x14ac:dyDescent="0.35">
      <c r="A5907" s="1" t="s">
        <v>5955</v>
      </c>
      <c r="B5907">
        <v>29</v>
      </c>
      <c r="C5907">
        <v>44</v>
      </c>
      <c r="D5907">
        <v>169</v>
      </c>
      <c r="E5907">
        <v>161.6</v>
      </c>
      <c r="F5907" s="1" t="s">
        <v>20</v>
      </c>
      <c r="G5907" s="1" t="s">
        <v>20</v>
      </c>
      <c r="H5907" s="1" t="s">
        <v>31</v>
      </c>
      <c r="I5907" s="1" t="s">
        <v>31</v>
      </c>
      <c r="J5907" s="1" t="s">
        <v>22</v>
      </c>
      <c r="K5907" s="1" t="s">
        <v>22</v>
      </c>
      <c r="L5907" s="1" t="s">
        <v>25</v>
      </c>
      <c r="M5907" s="1" t="s">
        <v>36</v>
      </c>
      <c r="N5907" s="1" t="s">
        <v>33</v>
      </c>
      <c r="O5907" s="1" t="s">
        <v>41</v>
      </c>
      <c r="P5907">
        <v>168.8</v>
      </c>
      <c r="Q5907" s="1" t="s">
        <v>20</v>
      </c>
      <c r="R5907" s="1" t="s">
        <v>34</v>
      </c>
    </row>
    <row r="5908" spans="1:18" x14ac:dyDescent="0.35">
      <c r="A5908" s="1" t="s">
        <v>5956</v>
      </c>
      <c r="B5908">
        <v>29</v>
      </c>
      <c r="C5908">
        <v>38</v>
      </c>
      <c r="D5908">
        <v>171.8</v>
      </c>
      <c r="E5908">
        <v>151.30000000000001</v>
      </c>
      <c r="F5908" s="1" t="s">
        <v>20</v>
      </c>
      <c r="G5908" s="1" t="s">
        <v>30</v>
      </c>
      <c r="H5908" s="1" t="s">
        <v>22</v>
      </c>
      <c r="I5908" s="1" t="s">
        <v>31</v>
      </c>
      <c r="J5908" s="1" t="s">
        <v>22</v>
      </c>
      <c r="K5908" s="1" t="s">
        <v>23</v>
      </c>
      <c r="L5908" s="1" t="s">
        <v>25</v>
      </c>
      <c r="M5908" s="1" t="s">
        <v>25</v>
      </c>
      <c r="N5908" s="1" t="s">
        <v>26</v>
      </c>
      <c r="O5908" s="1" t="s">
        <v>27</v>
      </c>
      <c r="P5908">
        <v>151</v>
      </c>
      <c r="Q5908" s="1" t="s">
        <v>60</v>
      </c>
      <c r="R5908" s="1" t="s">
        <v>34</v>
      </c>
    </row>
    <row r="5909" spans="1:18" x14ac:dyDescent="0.35">
      <c r="A5909" s="1" t="s">
        <v>5957</v>
      </c>
      <c r="B5909">
        <v>46</v>
      </c>
      <c r="C5909">
        <v>41</v>
      </c>
      <c r="D5909">
        <v>172</v>
      </c>
      <c r="E5909">
        <v>158.69999999999999</v>
      </c>
      <c r="F5909" s="1" t="s">
        <v>19</v>
      </c>
      <c r="G5909" s="1" t="s">
        <v>19</v>
      </c>
      <c r="H5909" s="1" t="s">
        <v>31</v>
      </c>
      <c r="I5909" s="1" t="s">
        <v>31</v>
      </c>
      <c r="J5909" s="1" t="s">
        <v>48</v>
      </c>
      <c r="K5909" s="1" t="s">
        <v>22</v>
      </c>
      <c r="L5909" s="1" t="s">
        <v>25</v>
      </c>
      <c r="M5909" s="1" t="s">
        <v>36</v>
      </c>
      <c r="N5909" s="1" t="s">
        <v>51</v>
      </c>
      <c r="O5909" s="1" t="s">
        <v>27</v>
      </c>
      <c r="P5909">
        <v>151.1</v>
      </c>
      <c r="Q5909" s="1" t="s">
        <v>19</v>
      </c>
      <c r="R5909" s="1" t="s">
        <v>34</v>
      </c>
    </row>
    <row r="5910" spans="1:18" x14ac:dyDescent="0.35">
      <c r="A5910" s="1" t="s">
        <v>5958</v>
      </c>
      <c r="B5910">
        <v>40</v>
      </c>
      <c r="C5910">
        <v>32</v>
      </c>
      <c r="D5910">
        <v>164.2</v>
      </c>
      <c r="E5910">
        <v>168.9</v>
      </c>
      <c r="F5910" s="1" t="s">
        <v>30</v>
      </c>
      <c r="G5910" s="1" t="s">
        <v>30</v>
      </c>
      <c r="H5910" s="1" t="s">
        <v>22</v>
      </c>
      <c r="I5910" s="1" t="s">
        <v>44</v>
      </c>
      <c r="J5910" s="1" t="s">
        <v>48</v>
      </c>
      <c r="K5910" s="1" t="s">
        <v>23</v>
      </c>
      <c r="L5910" s="1" t="s">
        <v>32</v>
      </c>
      <c r="M5910" s="1" t="s">
        <v>32</v>
      </c>
      <c r="N5910" s="1" t="s">
        <v>33</v>
      </c>
      <c r="O5910" s="1" t="s">
        <v>27</v>
      </c>
      <c r="P5910">
        <v>159.4</v>
      </c>
      <c r="Q5910" s="1" t="s">
        <v>30</v>
      </c>
      <c r="R5910" s="1" t="s">
        <v>34</v>
      </c>
    </row>
    <row r="5911" spans="1:18" x14ac:dyDescent="0.35">
      <c r="A5911" s="1" t="s">
        <v>5959</v>
      </c>
      <c r="B5911">
        <v>27</v>
      </c>
      <c r="C5911">
        <v>42</v>
      </c>
      <c r="D5911">
        <v>177.7</v>
      </c>
      <c r="E5911">
        <v>157.9</v>
      </c>
      <c r="F5911" s="1" t="s">
        <v>19</v>
      </c>
      <c r="G5911" s="1" t="s">
        <v>42</v>
      </c>
      <c r="H5911" s="1" t="s">
        <v>22</v>
      </c>
      <c r="I5911" s="1" t="s">
        <v>22</v>
      </c>
      <c r="J5911" s="1" t="s">
        <v>22</v>
      </c>
      <c r="K5911" s="1" t="s">
        <v>23</v>
      </c>
      <c r="L5911" s="1" t="s">
        <v>24</v>
      </c>
      <c r="M5911" s="1" t="s">
        <v>25</v>
      </c>
      <c r="N5911" s="1" t="s">
        <v>51</v>
      </c>
      <c r="O5911" s="1" t="s">
        <v>41</v>
      </c>
      <c r="P5911">
        <v>177.5</v>
      </c>
      <c r="Q5911" s="1" t="s">
        <v>30</v>
      </c>
      <c r="R5911" s="1" t="s">
        <v>52</v>
      </c>
    </row>
    <row r="5912" spans="1:18" x14ac:dyDescent="0.35">
      <c r="A5912" s="1" t="s">
        <v>5960</v>
      </c>
      <c r="B5912">
        <v>20</v>
      </c>
      <c r="C5912">
        <v>26</v>
      </c>
      <c r="D5912">
        <v>178.1</v>
      </c>
      <c r="E5912">
        <v>164</v>
      </c>
      <c r="F5912" s="1" t="s">
        <v>60</v>
      </c>
      <c r="G5912" s="1" t="s">
        <v>19</v>
      </c>
      <c r="H5912" s="1" t="s">
        <v>21</v>
      </c>
      <c r="I5912" s="1" t="s">
        <v>22</v>
      </c>
      <c r="J5912" s="1" t="s">
        <v>23</v>
      </c>
      <c r="K5912" s="1" t="s">
        <v>22</v>
      </c>
      <c r="L5912" s="1" t="s">
        <v>39</v>
      </c>
      <c r="M5912" s="1" t="s">
        <v>24</v>
      </c>
      <c r="N5912" s="1" t="s">
        <v>33</v>
      </c>
      <c r="O5912" s="1" t="s">
        <v>41</v>
      </c>
      <c r="P5912">
        <v>178.7</v>
      </c>
      <c r="Q5912" s="1" t="s">
        <v>30</v>
      </c>
      <c r="R5912" s="1" t="s">
        <v>34</v>
      </c>
    </row>
    <row r="5913" spans="1:18" x14ac:dyDescent="0.35">
      <c r="A5913" s="1" t="s">
        <v>5961</v>
      </c>
      <c r="B5913">
        <v>47</v>
      </c>
      <c r="C5913">
        <v>34</v>
      </c>
      <c r="D5913">
        <v>171.4</v>
      </c>
      <c r="E5913">
        <v>158.1</v>
      </c>
      <c r="F5913" s="1" t="s">
        <v>30</v>
      </c>
      <c r="G5913" s="1" t="s">
        <v>19</v>
      </c>
      <c r="H5913" s="1" t="s">
        <v>22</v>
      </c>
      <c r="I5913" s="1" t="s">
        <v>22</v>
      </c>
      <c r="J5913" s="1" t="s">
        <v>47</v>
      </c>
      <c r="K5913" s="1" t="s">
        <v>22</v>
      </c>
      <c r="L5913" s="1" t="s">
        <v>36</v>
      </c>
      <c r="M5913" s="1" t="s">
        <v>32</v>
      </c>
      <c r="N5913" s="1" t="s">
        <v>40</v>
      </c>
      <c r="O5913" s="1" t="s">
        <v>27</v>
      </c>
      <c r="P5913">
        <v>158.19999999999999</v>
      </c>
      <c r="Q5913" s="1" t="s">
        <v>30</v>
      </c>
      <c r="R5913" s="1" t="s">
        <v>28</v>
      </c>
    </row>
    <row r="5914" spans="1:18" x14ac:dyDescent="0.35">
      <c r="A5914" s="1" t="s">
        <v>5962</v>
      </c>
      <c r="B5914">
        <v>33</v>
      </c>
      <c r="C5914">
        <v>38</v>
      </c>
      <c r="D5914">
        <v>175.7</v>
      </c>
      <c r="E5914">
        <v>163.6</v>
      </c>
      <c r="F5914" s="1" t="s">
        <v>19</v>
      </c>
      <c r="G5914" s="1" t="s">
        <v>19</v>
      </c>
      <c r="H5914" s="1" t="s">
        <v>44</v>
      </c>
      <c r="I5914" s="1" t="s">
        <v>44</v>
      </c>
      <c r="J5914" s="1" t="s">
        <v>23</v>
      </c>
      <c r="K5914" s="1" t="s">
        <v>23</v>
      </c>
      <c r="L5914" s="1" t="s">
        <v>25</v>
      </c>
      <c r="M5914" s="1" t="s">
        <v>24</v>
      </c>
      <c r="N5914" s="1" t="s">
        <v>51</v>
      </c>
      <c r="O5914" s="1" t="s">
        <v>41</v>
      </c>
      <c r="P5914">
        <v>185</v>
      </c>
      <c r="Q5914" s="1" t="s">
        <v>19</v>
      </c>
      <c r="R5914" s="1" t="s">
        <v>34</v>
      </c>
    </row>
    <row r="5915" spans="1:18" x14ac:dyDescent="0.35">
      <c r="A5915" s="1" t="s">
        <v>5963</v>
      </c>
      <c r="B5915">
        <v>40</v>
      </c>
      <c r="C5915">
        <v>30</v>
      </c>
      <c r="D5915">
        <v>167.6</v>
      </c>
      <c r="E5915">
        <v>165.5</v>
      </c>
      <c r="F5915" s="1" t="s">
        <v>20</v>
      </c>
      <c r="G5915" s="1" t="s">
        <v>20</v>
      </c>
      <c r="H5915" s="1" t="s">
        <v>62</v>
      </c>
      <c r="I5915" s="1" t="s">
        <v>22</v>
      </c>
      <c r="J5915" s="1" t="s">
        <v>23</v>
      </c>
      <c r="K5915" s="1" t="s">
        <v>22</v>
      </c>
      <c r="L5915" s="1" t="s">
        <v>25</v>
      </c>
      <c r="M5915" s="1" t="s">
        <v>25</v>
      </c>
      <c r="N5915" s="1" t="s">
        <v>40</v>
      </c>
      <c r="O5915" s="1" t="s">
        <v>27</v>
      </c>
      <c r="P5915">
        <v>166.1</v>
      </c>
      <c r="Q5915" s="1" t="s">
        <v>20</v>
      </c>
      <c r="R5915" s="1" t="s">
        <v>34</v>
      </c>
    </row>
    <row r="5916" spans="1:18" x14ac:dyDescent="0.35">
      <c r="A5916" s="1" t="s">
        <v>5964</v>
      </c>
      <c r="B5916">
        <v>49</v>
      </c>
      <c r="C5916">
        <v>20</v>
      </c>
      <c r="D5916">
        <v>165.2</v>
      </c>
      <c r="E5916">
        <v>156.9</v>
      </c>
      <c r="F5916" s="1" t="s">
        <v>20</v>
      </c>
      <c r="G5916" s="1" t="s">
        <v>54</v>
      </c>
      <c r="H5916" s="1" t="s">
        <v>21</v>
      </c>
      <c r="I5916" s="1" t="s">
        <v>62</v>
      </c>
      <c r="J5916" s="1" t="s">
        <v>48</v>
      </c>
      <c r="K5916" s="1" t="s">
        <v>48</v>
      </c>
      <c r="L5916" s="1" t="s">
        <v>24</v>
      </c>
      <c r="M5916" s="1" t="s">
        <v>32</v>
      </c>
      <c r="N5916" s="1" t="s">
        <v>65</v>
      </c>
      <c r="O5916" s="1" t="s">
        <v>27</v>
      </c>
      <c r="P5916">
        <v>164</v>
      </c>
      <c r="Q5916" s="1" t="s">
        <v>50</v>
      </c>
      <c r="R5916" s="1" t="s">
        <v>34</v>
      </c>
    </row>
    <row r="5917" spans="1:18" x14ac:dyDescent="0.35">
      <c r="A5917" s="1" t="s">
        <v>5965</v>
      </c>
      <c r="B5917">
        <v>40</v>
      </c>
      <c r="C5917">
        <v>21</v>
      </c>
      <c r="D5917">
        <v>171.2</v>
      </c>
      <c r="E5917">
        <v>155.80000000000001</v>
      </c>
      <c r="F5917" s="1" t="s">
        <v>20</v>
      </c>
      <c r="G5917" s="1" t="s">
        <v>20</v>
      </c>
      <c r="H5917" s="1" t="s">
        <v>21</v>
      </c>
      <c r="I5917" s="1" t="s">
        <v>62</v>
      </c>
      <c r="J5917" s="1" t="s">
        <v>23</v>
      </c>
      <c r="K5917" s="1" t="s">
        <v>22</v>
      </c>
      <c r="L5917" s="1" t="s">
        <v>32</v>
      </c>
      <c r="M5917" s="1" t="s">
        <v>24</v>
      </c>
      <c r="N5917" s="1" t="s">
        <v>51</v>
      </c>
      <c r="O5917" s="1" t="s">
        <v>27</v>
      </c>
      <c r="P5917">
        <v>159</v>
      </c>
      <c r="Q5917" s="1" t="s">
        <v>20</v>
      </c>
      <c r="R5917" s="1" t="s">
        <v>34</v>
      </c>
    </row>
    <row r="5918" spans="1:18" x14ac:dyDescent="0.35">
      <c r="A5918" s="1" t="s">
        <v>5966</v>
      </c>
      <c r="B5918">
        <v>28</v>
      </c>
      <c r="C5918">
        <v>21</v>
      </c>
      <c r="D5918">
        <v>178.8</v>
      </c>
      <c r="E5918">
        <v>158.6</v>
      </c>
      <c r="F5918" s="1" t="s">
        <v>19</v>
      </c>
      <c r="G5918" s="1" t="s">
        <v>19</v>
      </c>
      <c r="H5918" s="1" t="s">
        <v>22</v>
      </c>
      <c r="I5918" s="1" t="s">
        <v>62</v>
      </c>
      <c r="J5918" s="1" t="s">
        <v>23</v>
      </c>
      <c r="K5918" s="1" t="s">
        <v>22</v>
      </c>
      <c r="L5918" s="1" t="s">
        <v>32</v>
      </c>
      <c r="M5918" s="1" t="s">
        <v>32</v>
      </c>
      <c r="N5918" s="1" t="s">
        <v>40</v>
      </c>
      <c r="O5918" s="1" t="s">
        <v>41</v>
      </c>
      <c r="P5918">
        <v>171.4</v>
      </c>
      <c r="Q5918" s="1" t="s">
        <v>54</v>
      </c>
      <c r="R5918" s="1" t="s">
        <v>52</v>
      </c>
    </row>
    <row r="5919" spans="1:18" x14ac:dyDescent="0.35">
      <c r="A5919" s="1" t="s">
        <v>5967</v>
      </c>
      <c r="B5919">
        <v>36</v>
      </c>
      <c r="C5919">
        <v>45</v>
      </c>
      <c r="D5919">
        <v>173.5</v>
      </c>
      <c r="E5919">
        <v>158.5</v>
      </c>
      <c r="F5919" s="1" t="s">
        <v>19</v>
      </c>
      <c r="G5919" s="1" t="s">
        <v>20</v>
      </c>
      <c r="H5919" s="1" t="s">
        <v>31</v>
      </c>
      <c r="I5919" s="1" t="s">
        <v>62</v>
      </c>
      <c r="J5919" s="1" t="s">
        <v>23</v>
      </c>
      <c r="K5919" s="1" t="s">
        <v>22</v>
      </c>
      <c r="L5919" s="1" t="s">
        <v>24</v>
      </c>
      <c r="M5919" s="1" t="s">
        <v>36</v>
      </c>
      <c r="N5919" s="1" t="s">
        <v>51</v>
      </c>
      <c r="O5919" s="1" t="s">
        <v>27</v>
      </c>
      <c r="P5919">
        <v>158.6</v>
      </c>
      <c r="Q5919" s="1" t="s">
        <v>20</v>
      </c>
      <c r="R5919" s="1" t="s">
        <v>34</v>
      </c>
    </row>
    <row r="5920" spans="1:18" x14ac:dyDescent="0.35">
      <c r="A5920" s="1" t="s">
        <v>5968</v>
      </c>
      <c r="B5920">
        <v>24</v>
      </c>
      <c r="C5920">
        <v>24</v>
      </c>
      <c r="D5920">
        <v>170.9</v>
      </c>
      <c r="E5920">
        <v>148.9</v>
      </c>
      <c r="F5920" s="1" t="s">
        <v>19</v>
      </c>
      <c r="G5920" s="1" t="s">
        <v>19</v>
      </c>
      <c r="H5920" s="1" t="s">
        <v>22</v>
      </c>
      <c r="I5920" s="1" t="s">
        <v>22</v>
      </c>
      <c r="J5920" s="1" t="s">
        <v>23</v>
      </c>
      <c r="K5920" s="1" t="s">
        <v>23</v>
      </c>
      <c r="L5920" s="1" t="s">
        <v>32</v>
      </c>
      <c r="M5920" s="1" t="s">
        <v>25</v>
      </c>
      <c r="N5920" s="1" t="s">
        <v>45</v>
      </c>
      <c r="O5920" s="1" t="s">
        <v>27</v>
      </c>
      <c r="P5920">
        <v>164.4</v>
      </c>
      <c r="Q5920" s="1" t="s">
        <v>54</v>
      </c>
      <c r="R5920" s="1" t="s">
        <v>34</v>
      </c>
    </row>
    <row r="5921" spans="1:18" x14ac:dyDescent="0.35">
      <c r="A5921" s="1" t="s">
        <v>5969</v>
      </c>
      <c r="B5921">
        <v>50</v>
      </c>
      <c r="C5921">
        <v>43</v>
      </c>
      <c r="D5921">
        <v>176.3</v>
      </c>
      <c r="E5921">
        <v>163</v>
      </c>
      <c r="F5921" s="1" t="s">
        <v>19</v>
      </c>
      <c r="G5921" s="1" t="s">
        <v>60</v>
      </c>
      <c r="H5921" s="1" t="s">
        <v>21</v>
      </c>
      <c r="I5921" s="1" t="s">
        <v>21</v>
      </c>
      <c r="J5921" s="1" t="s">
        <v>22</v>
      </c>
      <c r="K5921" s="1" t="s">
        <v>23</v>
      </c>
      <c r="L5921" s="1" t="s">
        <v>32</v>
      </c>
      <c r="M5921" s="1" t="s">
        <v>39</v>
      </c>
      <c r="N5921" s="1" t="s">
        <v>45</v>
      </c>
      <c r="O5921" s="1" t="s">
        <v>41</v>
      </c>
      <c r="P5921">
        <v>172.1</v>
      </c>
      <c r="Q5921" s="1" t="s">
        <v>30</v>
      </c>
      <c r="R5921" s="1" t="s">
        <v>34</v>
      </c>
    </row>
    <row r="5922" spans="1:18" x14ac:dyDescent="0.35">
      <c r="A5922" s="1" t="s">
        <v>5970</v>
      </c>
      <c r="B5922">
        <v>38</v>
      </c>
      <c r="C5922">
        <v>28</v>
      </c>
      <c r="D5922">
        <v>167.6</v>
      </c>
      <c r="E5922">
        <v>163.30000000000001</v>
      </c>
      <c r="F5922" s="1" t="s">
        <v>30</v>
      </c>
      <c r="G5922" s="1" t="s">
        <v>30</v>
      </c>
      <c r="H5922" s="1" t="s">
        <v>21</v>
      </c>
      <c r="I5922" s="1" t="s">
        <v>22</v>
      </c>
      <c r="J5922" s="1" t="s">
        <v>23</v>
      </c>
      <c r="K5922" s="1" t="s">
        <v>22</v>
      </c>
      <c r="L5922" s="1" t="s">
        <v>32</v>
      </c>
      <c r="M5922" s="1" t="s">
        <v>32</v>
      </c>
      <c r="N5922" s="1" t="s">
        <v>65</v>
      </c>
      <c r="O5922" s="1" t="s">
        <v>27</v>
      </c>
      <c r="P5922">
        <v>163.69999999999999</v>
      </c>
      <c r="Q5922" s="1" t="s">
        <v>30</v>
      </c>
      <c r="R5922" s="1" t="s">
        <v>34</v>
      </c>
    </row>
    <row r="5923" spans="1:18" x14ac:dyDescent="0.35">
      <c r="A5923" s="1" t="s">
        <v>5971</v>
      </c>
      <c r="B5923">
        <v>55</v>
      </c>
      <c r="C5923">
        <v>41</v>
      </c>
      <c r="D5923">
        <v>165.4</v>
      </c>
      <c r="E5923">
        <v>150.19999999999999</v>
      </c>
      <c r="F5923" s="1" t="s">
        <v>20</v>
      </c>
      <c r="G5923" s="1" t="s">
        <v>30</v>
      </c>
      <c r="H5923" s="1" t="s">
        <v>22</v>
      </c>
      <c r="I5923" s="1" t="s">
        <v>21</v>
      </c>
      <c r="J5923" s="1" t="s">
        <v>23</v>
      </c>
      <c r="K5923" s="1" t="s">
        <v>48</v>
      </c>
      <c r="L5923" s="1" t="s">
        <v>25</v>
      </c>
      <c r="M5923" s="1" t="s">
        <v>32</v>
      </c>
      <c r="N5923" s="1" t="s">
        <v>33</v>
      </c>
      <c r="O5923" s="1" t="s">
        <v>41</v>
      </c>
      <c r="P5923">
        <v>161.30000000000001</v>
      </c>
      <c r="Q5923" s="1" t="s">
        <v>60</v>
      </c>
      <c r="R5923" s="1" t="s">
        <v>28</v>
      </c>
    </row>
    <row r="5924" spans="1:18" x14ac:dyDescent="0.35">
      <c r="A5924" s="1" t="s">
        <v>5972</v>
      </c>
      <c r="B5924">
        <v>52</v>
      </c>
      <c r="C5924">
        <v>27</v>
      </c>
      <c r="D5924">
        <v>171.5</v>
      </c>
      <c r="E5924">
        <v>166</v>
      </c>
      <c r="F5924" s="1" t="s">
        <v>19</v>
      </c>
      <c r="G5924" s="1" t="s">
        <v>19</v>
      </c>
      <c r="H5924" s="1" t="s">
        <v>31</v>
      </c>
      <c r="I5924" s="1" t="s">
        <v>22</v>
      </c>
      <c r="J5924" s="1" t="s">
        <v>23</v>
      </c>
      <c r="K5924" s="1" t="s">
        <v>48</v>
      </c>
      <c r="L5924" s="1" t="s">
        <v>36</v>
      </c>
      <c r="M5924" s="1" t="s">
        <v>39</v>
      </c>
      <c r="N5924" s="1" t="s">
        <v>33</v>
      </c>
      <c r="O5924" s="1" t="s">
        <v>41</v>
      </c>
      <c r="P5924">
        <v>171.3</v>
      </c>
      <c r="Q5924" s="1" t="s">
        <v>54</v>
      </c>
      <c r="R5924" s="1" t="s">
        <v>34</v>
      </c>
    </row>
    <row r="5925" spans="1:18" x14ac:dyDescent="0.35">
      <c r="A5925" s="1" t="s">
        <v>5973</v>
      </c>
      <c r="B5925">
        <v>32</v>
      </c>
      <c r="C5925">
        <v>30</v>
      </c>
      <c r="D5925">
        <v>168</v>
      </c>
      <c r="E5925">
        <v>158.6</v>
      </c>
      <c r="F5925" s="1" t="s">
        <v>19</v>
      </c>
      <c r="G5925" s="1" t="s">
        <v>19</v>
      </c>
      <c r="H5925" s="1" t="s">
        <v>21</v>
      </c>
      <c r="I5925" s="1" t="s">
        <v>22</v>
      </c>
      <c r="J5925" s="1" t="s">
        <v>48</v>
      </c>
      <c r="K5925" s="1" t="s">
        <v>48</v>
      </c>
      <c r="L5925" s="1" t="s">
        <v>25</v>
      </c>
      <c r="M5925" s="1" t="s">
        <v>24</v>
      </c>
      <c r="N5925" s="1" t="s">
        <v>65</v>
      </c>
      <c r="O5925" s="1" t="s">
        <v>27</v>
      </c>
      <c r="P5925">
        <v>159.69999999999999</v>
      </c>
      <c r="Q5925" s="1" t="s">
        <v>54</v>
      </c>
      <c r="R5925" s="1" t="s">
        <v>34</v>
      </c>
    </row>
    <row r="5926" spans="1:18" x14ac:dyDescent="0.35">
      <c r="A5926" s="1" t="s">
        <v>5974</v>
      </c>
      <c r="B5926">
        <v>33</v>
      </c>
      <c r="C5926">
        <v>36</v>
      </c>
      <c r="D5926">
        <v>165.7</v>
      </c>
      <c r="E5926">
        <v>163</v>
      </c>
      <c r="F5926" s="1" t="s">
        <v>20</v>
      </c>
      <c r="G5926" s="1" t="s">
        <v>42</v>
      </c>
      <c r="H5926" s="1" t="s">
        <v>22</v>
      </c>
      <c r="I5926" s="1" t="s">
        <v>44</v>
      </c>
      <c r="J5926" s="1" t="s">
        <v>22</v>
      </c>
      <c r="K5926" s="1" t="s">
        <v>23</v>
      </c>
      <c r="L5926" s="1" t="s">
        <v>24</v>
      </c>
      <c r="M5926" s="1" t="s">
        <v>32</v>
      </c>
      <c r="N5926" s="1" t="s">
        <v>26</v>
      </c>
      <c r="O5926" s="1" t="s">
        <v>41</v>
      </c>
      <c r="P5926">
        <v>174.8</v>
      </c>
      <c r="Q5926" s="1" t="s">
        <v>60</v>
      </c>
      <c r="R5926" s="1" t="s">
        <v>34</v>
      </c>
    </row>
    <row r="5927" spans="1:18" x14ac:dyDescent="0.35">
      <c r="A5927" s="1" t="s">
        <v>5975</v>
      </c>
      <c r="B5927">
        <v>52</v>
      </c>
      <c r="C5927">
        <v>36</v>
      </c>
      <c r="D5927">
        <v>180.3</v>
      </c>
      <c r="E5927">
        <v>159.5</v>
      </c>
      <c r="F5927" s="1" t="s">
        <v>19</v>
      </c>
      <c r="G5927" s="1" t="s">
        <v>20</v>
      </c>
      <c r="H5927" s="1" t="s">
        <v>21</v>
      </c>
      <c r="I5927" s="1" t="s">
        <v>31</v>
      </c>
      <c r="J5927" s="1" t="s">
        <v>22</v>
      </c>
      <c r="K5927" s="1" t="s">
        <v>22</v>
      </c>
      <c r="L5927" s="1" t="s">
        <v>39</v>
      </c>
      <c r="M5927" s="1" t="s">
        <v>32</v>
      </c>
      <c r="N5927" s="1" t="s">
        <v>26</v>
      </c>
      <c r="O5927" s="1" t="s">
        <v>27</v>
      </c>
      <c r="P5927">
        <v>162.9</v>
      </c>
      <c r="Q5927" s="1" t="s">
        <v>20</v>
      </c>
      <c r="R5927" s="1" t="s">
        <v>28</v>
      </c>
    </row>
    <row r="5928" spans="1:18" x14ac:dyDescent="0.35">
      <c r="A5928" s="1" t="s">
        <v>5976</v>
      </c>
      <c r="B5928">
        <v>48</v>
      </c>
      <c r="C5928">
        <v>29</v>
      </c>
      <c r="D5928">
        <v>189.4</v>
      </c>
      <c r="E5928">
        <v>163</v>
      </c>
      <c r="F5928" s="1" t="s">
        <v>30</v>
      </c>
      <c r="G5928" s="1" t="s">
        <v>19</v>
      </c>
      <c r="H5928" s="1" t="s">
        <v>21</v>
      </c>
      <c r="I5928" s="1" t="s">
        <v>21</v>
      </c>
      <c r="J5928" s="1" t="s">
        <v>23</v>
      </c>
      <c r="K5928" s="1" t="s">
        <v>48</v>
      </c>
      <c r="L5928" s="1" t="s">
        <v>24</v>
      </c>
      <c r="M5928" s="1" t="s">
        <v>25</v>
      </c>
      <c r="N5928" s="1" t="s">
        <v>65</v>
      </c>
      <c r="O5928" s="1" t="s">
        <v>27</v>
      </c>
      <c r="P5928">
        <v>163.80000000000001</v>
      </c>
      <c r="Q5928" s="1" t="s">
        <v>42</v>
      </c>
      <c r="R5928" s="1" t="s">
        <v>28</v>
      </c>
    </row>
    <row r="5929" spans="1:18" x14ac:dyDescent="0.35">
      <c r="A5929" s="1" t="s">
        <v>5977</v>
      </c>
      <c r="B5929">
        <v>55</v>
      </c>
      <c r="C5929">
        <v>39</v>
      </c>
      <c r="D5929">
        <v>163.1</v>
      </c>
      <c r="E5929">
        <v>161.69999999999999</v>
      </c>
      <c r="F5929" s="1" t="s">
        <v>20</v>
      </c>
      <c r="G5929" s="1" t="s">
        <v>30</v>
      </c>
      <c r="H5929" s="1" t="s">
        <v>22</v>
      </c>
      <c r="I5929" s="1" t="s">
        <v>31</v>
      </c>
      <c r="J5929" s="1" t="s">
        <v>22</v>
      </c>
      <c r="K5929" s="1" t="s">
        <v>22</v>
      </c>
      <c r="L5929" s="1" t="s">
        <v>36</v>
      </c>
      <c r="M5929" s="1" t="s">
        <v>24</v>
      </c>
      <c r="N5929" s="1" t="s">
        <v>51</v>
      </c>
      <c r="O5929" s="1" t="s">
        <v>41</v>
      </c>
      <c r="P5929">
        <v>170.7</v>
      </c>
      <c r="Q5929" s="1" t="s">
        <v>38</v>
      </c>
      <c r="R5929" s="1" t="s">
        <v>34</v>
      </c>
    </row>
    <row r="5930" spans="1:18" x14ac:dyDescent="0.35">
      <c r="A5930" s="1" t="s">
        <v>5978</v>
      </c>
      <c r="B5930">
        <v>29</v>
      </c>
      <c r="C5930">
        <v>47</v>
      </c>
      <c r="D5930">
        <v>171.1</v>
      </c>
      <c r="E5930">
        <v>166.3</v>
      </c>
      <c r="F5930" s="1" t="s">
        <v>20</v>
      </c>
      <c r="G5930" s="1" t="s">
        <v>30</v>
      </c>
      <c r="H5930" s="1" t="s">
        <v>22</v>
      </c>
      <c r="I5930" s="1" t="s">
        <v>21</v>
      </c>
      <c r="J5930" s="1" t="s">
        <v>22</v>
      </c>
      <c r="K5930" s="1" t="s">
        <v>22</v>
      </c>
      <c r="L5930" s="1" t="s">
        <v>39</v>
      </c>
      <c r="M5930" s="1" t="s">
        <v>24</v>
      </c>
      <c r="N5930" s="1" t="s">
        <v>45</v>
      </c>
      <c r="O5930" s="1" t="s">
        <v>41</v>
      </c>
      <c r="P5930">
        <v>174.9</v>
      </c>
      <c r="Q5930" s="1" t="s">
        <v>60</v>
      </c>
      <c r="R5930" s="1" t="s">
        <v>34</v>
      </c>
    </row>
    <row r="5931" spans="1:18" x14ac:dyDescent="0.35">
      <c r="A5931" s="1" t="s">
        <v>5979</v>
      </c>
      <c r="B5931">
        <v>50</v>
      </c>
      <c r="C5931">
        <v>29</v>
      </c>
      <c r="D5931">
        <v>175.2</v>
      </c>
      <c r="E5931">
        <v>161</v>
      </c>
      <c r="F5931" s="1" t="s">
        <v>20</v>
      </c>
      <c r="G5931" s="1" t="s">
        <v>38</v>
      </c>
      <c r="H5931" s="1" t="s">
        <v>22</v>
      </c>
      <c r="I5931" s="1" t="s">
        <v>22</v>
      </c>
      <c r="J5931" s="1" t="s">
        <v>22</v>
      </c>
      <c r="K5931" s="1" t="s">
        <v>47</v>
      </c>
      <c r="L5931" s="1" t="s">
        <v>25</v>
      </c>
      <c r="M5931" s="1" t="s">
        <v>25</v>
      </c>
      <c r="N5931" s="1" t="s">
        <v>33</v>
      </c>
      <c r="O5931" s="1" t="s">
        <v>27</v>
      </c>
      <c r="P5931">
        <v>154.80000000000001</v>
      </c>
      <c r="Q5931" s="1" t="s">
        <v>60</v>
      </c>
      <c r="R5931" s="1" t="s">
        <v>28</v>
      </c>
    </row>
    <row r="5932" spans="1:18" x14ac:dyDescent="0.35">
      <c r="A5932" s="1" t="s">
        <v>5980</v>
      </c>
      <c r="B5932">
        <v>25</v>
      </c>
      <c r="C5932">
        <v>46</v>
      </c>
      <c r="D5932">
        <v>162</v>
      </c>
      <c r="E5932">
        <v>165.5</v>
      </c>
      <c r="F5932" s="1" t="s">
        <v>19</v>
      </c>
      <c r="G5932" s="1" t="s">
        <v>30</v>
      </c>
      <c r="H5932" s="1" t="s">
        <v>22</v>
      </c>
      <c r="I5932" s="1" t="s">
        <v>22</v>
      </c>
      <c r="J5932" s="1" t="s">
        <v>22</v>
      </c>
      <c r="K5932" s="1" t="s">
        <v>47</v>
      </c>
      <c r="L5932" s="1" t="s">
        <v>24</v>
      </c>
      <c r="M5932" s="1" t="s">
        <v>25</v>
      </c>
      <c r="N5932" s="1" t="s">
        <v>33</v>
      </c>
      <c r="O5932" s="1" t="s">
        <v>41</v>
      </c>
      <c r="P5932">
        <v>168.4</v>
      </c>
      <c r="Q5932" s="1" t="s">
        <v>30</v>
      </c>
      <c r="R5932" s="1" t="s">
        <v>34</v>
      </c>
    </row>
    <row r="5933" spans="1:18" x14ac:dyDescent="0.35">
      <c r="A5933" s="1" t="s">
        <v>5981</v>
      </c>
      <c r="B5933">
        <v>20</v>
      </c>
      <c r="C5933">
        <v>38</v>
      </c>
      <c r="D5933">
        <v>172.4</v>
      </c>
      <c r="E5933">
        <v>169.5</v>
      </c>
      <c r="F5933" s="1" t="s">
        <v>19</v>
      </c>
      <c r="G5933" s="1" t="s">
        <v>42</v>
      </c>
      <c r="H5933" s="1" t="s">
        <v>21</v>
      </c>
      <c r="I5933" s="1" t="s">
        <v>44</v>
      </c>
      <c r="J5933" s="1" t="s">
        <v>23</v>
      </c>
      <c r="K5933" s="1" t="s">
        <v>48</v>
      </c>
      <c r="L5933" s="1" t="s">
        <v>32</v>
      </c>
      <c r="M5933" s="1" t="s">
        <v>36</v>
      </c>
      <c r="N5933" s="1" t="s">
        <v>33</v>
      </c>
      <c r="O5933" s="1" t="s">
        <v>27</v>
      </c>
      <c r="P5933">
        <v>166.7</v>
      </c>
      <c r="Q5933" s="1" t="s">
        <v>30</v>
      </c>
      <c r="R5933" s="1" t="s">
        <v>34</v>
      </c>
    </row>
    <row r="5934" spans="1:18" x14ac:dyDescent="0.35">
      <c r="A5934" s="1" t="s">
        <v>5982</v>
      </c>
      <c r="B5934">
        <v>26</v>
      </c>
      <c r="C5934">
        <v>28</v>
      </c>
      <c r="D5934">
        <v>172.9</v>
      </c>
      <c r="E5934">
        <v>160.5</v>
      </c>
      <c r="F5934" s="1" t="s">
        <v>30</v>
      </c>
      <c r="G5934" s="1" t="s">
        <v>30</v>
      </c>
      <c r="H5934" s="1" t="s">
        <v>31</v>
      </c>
      <c r="I5934" s="1" t="s">
        <v>22</v>
      </c>
      <c r="J5934" s="1" t="s">
        <v>47</v>
      </c>
      <c r="K5934" s="1" t="s">
        <v>48</v>
      </c>
      <c r="L5934" s="1" t="s">
        <v>24</v>
      </c>
      <c r="M5934" s="1" t="s">
        <v>24</v>
      </c>
      <c r="N5934" s="1" t="s">
        <v>51</v>
      </c>
      <c r="O5934" s="1" t="s">
        <v>41</v>
      </c>
      <c r="P5934">
        <v>171.3</v>
      </c>
      <c r="Q5934" s="1" t="s">
        <v>30</v>
      </c>
      <c r="R5934" s="1" t="s">
        <v>52</v>
      </c>
    </row>
    <row r="5935" spans="1:18" x14ac:dyDescent="0.35">
      <c r="A5935" s="1" t="s">
        <v>5983</v>
      </c>
      <c r="B5935">
        <v>46</v>
      </c>
      <c r="C5935">
        <v>35</v>
      </c>
      <c r="D5935">
        <v>177.4</v>
      </c>
      <c r="E5935">
        <v>159.4</v>
      </c>
      <c r="F5935" s="1" t="s">
        <v>19</v>
      </c>
      <c r="G5935" s="1" t="s">
        <v>19</v>
      </c>
      <c r="H5935" s="1" t="s">
        <v>22</v>
      </c>
      <c r="I5935" s="1" t="s">
        <v>22</v>
      </c>
      <c r="J5935" s="1" t="s">
        <v>23</v>
      </c>
      <c r="K5935" s="1" t="s">
        <v>23</v>
      </c>
      <c r="L5935" s="1" t="s">
        <v>36</v>
      </c>
      <c r="M5935" s="1" t="s">
        <v>36</v>
      </c>
      <c r="N5935" s="1" t="s">
        <v>51</v>
      </c>
      <c r="O5935" s="1" t="s">
        <v>41</v>
      </c>
      <c r="P5935">
        <v>170.9</v>
      </c>
      <c r="Q5935" s="1" t="s">
        <v>54</v>
      </c>
      <c r="R5935" s="1" t="s">
        <v>34</v>
      </c>
    </row>
    <row r="5936" spans="1:18" x14ac:dyDescent="0.35">
      <c r="A5936" s="1" t="s">
        <v>5984</v>
      </c>
      <c r="B5936">
        <v>40</v>
      </c>
      <c r="C5936">
        <v>44</v>
      </c>
      <c r="D5936">
        <v>168.6</v>
      </c>
      <c r="E5936">
        <v>164.4</v>
      </c>
      <c r="F5936" s="1" t="s">
        <v>50</v>
      </c>
      <c r="G5936" s="1" t="s">
        <v>30</v>
      </c>
      <c r="H5936" s="1" t="s">
        <v>22</v>
      </c>
      <c r="I5936" s="1" t="s">
        <v>22</v>
      </c>
      <c r="J5936" s="1" t="s">
        <v>22</v>
      </c>
      <c r="K5936" s="1" t="s">
        <v>22</v>
      </c>
      <c r="L5936" s="1" t="s">
        <v>32</v>
      </c>
      <c r="M5936" s="1" t="s">
        <v>32</v>
      </c>
      <c r="N5936" s="1" t="s">
        <v>40</v>
      </c>
      <c r="O5936" s="1" t="s">
        <v>41</v>
      </c>
      <c r="P5936">
        <v>176.9</v>
      </c>
      <c r="Q5936" s="1" t="s">
        <v>38</v>
      </c>
      <c r="R5936" s="1" t="s">
        <v>34</v>
      </c>
    </row>
    <row r="5937" spans="1:18" x14ac:dyDescent="0.35">
      <c r="A5937" s="1" t="s">
        <v>5985</v>
      </c>
      <c r="B5937">
        <v>47</v>
      </c>
      <c r="C5937">
        <v>29</v>
      </c>
      <c r="D5937">
        <v>170</v>
      </c>
      <c r="E5937">
        <v>148.6</v>
      </c>
      <c r="F5937" s="1" t="s">
        <v>60</v>
      </c>
      <c r="G5937" s="1" t="s">
        <v>30</v>
      </c>
      <c r="H5937" s="1" t="s">
        <v>22</v>
      </c>
      <c r="I5937" s="1" t="s">
        <v>44</v>
      </c>
      <c r="J5937" s="1" t="s">
        <v>23</v>
      </c>
      <c r="K5937" s="1" t="s">
        <v>22</v>
      </c>
      <c r="L5937" s="1" t="s">
        <v>32</v>
      </c>
      <c r="M5937" s="1" t="s">
        <v>24</v>
      </c>
      <c r="N5937" s="1" t="s">
        <v>33</v>
      </c>
      <c r="O5937" s="1" t="s">
        <v>41</v>
      </c>
      <c r="P5937">
        <v>165.6</v>
      </c>
      <c r="Q5937" s="1" t="s">
        <v>42</v>
      </c>
      <c r="R5937" s="1" t="s">
        <v>34</v>
      </c>
    </row>
    <row r="5938" spans="1:18" x14ac:dyDescent="0.35">
      <c r="A5938" s="1" t="s">
        <v>5986</v>
      </c>
      <c r="B5938">
        <v>35</v>
      </c>
      <c r="C5938">
        <v>40</v>
      </c>
      <c r="D5938">
        <v>180.8</v>
      </c>
      <c r="E5938">
        <v>155.80000000000001</v>
      </c>
      <c r="F5938" s="1" t="s">
        <v>20</v>
      </c>
      <c r="G5938" s="1" t="s">
        <v>30</v>
      </c>
      <c r="H5938" s="1" t="s">
        <v>44</v>
      </c>
      <c r="I5938" s="1" t="s">
        <v>22</v>
      </c>
      <c r="J5938" s="1" t="s">
        <v>23</v>
      </c>
      <c r="K5938" s="1" t="s">
        <v>23</v>
      </c>
      <c r="L5938" s="1" t="s">
        <v>25</v>
      </c>
      <c r="M5938" s="1" t="s">
        <v>39</v>
      </c>
      <c r="N5938" s="1" t="s">
        <v>33</v>
      </c>
      <c r="O5938" s="1" t="s">
        <v>41</v>
      </c>
      <c r="P5938">
        <v>180.6</v>
      </c>
      <c r="Q5938" s="1" t="s">
        <v>60</v>
      </c>
      <c r="R5938" s="1" t="s">
        <v>34</v>
      </c>
    </row>
    <row r="5939" spans="1:18" x14ac:dyDescent="0.35">
      <c r="A5939" s="1" t="s">
        <v>5987</v>
      </c>
      <c r="B5939">
        <v>42</v>
      </c>
      <c r="C5939">
        <v>40</v>
      </c>
      <c r="D5939">
        <v>176.9</v>
      </c>
      <c r="E5939">
        <v>155.5</v>
      </c>
      <c r="F5939" s="1" t="s">
        <v>19</v>
      </c>
      <c r="G5939" s="1" t="s">
        <v>42</v>
      </c>
      <c r="H5939" s="1" t="s">
        <v>21</v>
      </c>
      <c r="I5939" s="1" t="s">
        <v>22</v>
      </c>
      <c r="J5939" s="1" t="s">
        <v>22</v>
      </c>
      <c r="K5939" s="1" t="s">
        <v>48</v>
      </c>
      <c r="L5939" s="1" t="s">
        <v>24</v>
      </c>
      <c r="M5939" s="1" t="s">
        <v>25</v>
      </c>
      <c r="N5939" s="1" t="s">
        <v>40</v>
      </c>
      <c r="O5939" s="1" t="s">
        <v>27</v>
      </c>
      <c r="P5939">
        <v>162.1</v>
      </c>
      <c r="Q5939" s="1" t="s">
        <v>42</v>
      </c>
      <c r="R5939" s="1" t="s">
        <v>34</v>
      </c>
    </row>
    <row r="5940" spans="1:18" x14ac:dyDescent="0.35">
      <c r="A5940" s="1" t="s">
        <v>5988</v>
      </c>
      <c r="B5940">
        <v>39</v>
      </c>
      <c r="C5940">
        <v>42</v>
      </c>
      <c r="D5940">
        <v>179.1</v>
      </c>
      <c r="E5940">
        <v>164.3</v>
      </c>
      <c r="F5940" s="1" t="s">
        <v>20</v>
      </c>
      <c r="G5940" s="1" t="s">
        <v>30</v>
      </c>
      <c r="H5940" s="1" t="s">
        <v>22</v>
      </c>
      <c r="I5940" s="1" t="s">
        <v>22</v>
      </c>
      <c r="J5940" s="1" t="s">
        <v>22</v>
      </c>
      <c r="K5940" s="1" t="s">
        <v>23</v>
      </c>
      <c r="L5940" s="1" t="s">
        <v>24</v>
      </c>
      <c r="M5940" s="1" t="s">
        <v>25</v>
      </c>
      <c r="N5940" s="1" t="s">
        <v>65</v>
      </c>
      <c r="O5940" s="1" t="s">
        <v>41</v>
      </c>
      <c r="P5940">
        <v>186.8</v>
      </c>
      <c r="Q5940" s="1" t="s">
        <v>60</v>
      </c>
      <c r="R5940" s="1" t="s">
        <v>28</v>
      </c>
    </row>
    <row r="5941" spans="1:18" x14ac:dyDescent="0.35">
      <c r="A5941" s="1" t="s">
        <v>5989</v>
      </c>
      <c r="B5941">
        <v>44</v>
      </c>
      <c r="C5941">
        <v>21</v>
      </c>
      <c r="D5941">
        <v>161.69999999999999</v>
      </c>
      <c r="E5941">
        <v>161.9</v>
      </c>
      <c r="F5941" s="1" t="s">
        <v>30</v>
      </c>
      <c r="G5941" s="1" t="s">
        <v>30</v>
      </c>
      <c r="H5941" s="1" t="s">
        <v>44</v>
      </c>
      <c r="I5941" s="1" t="s">
        <v>22</v>
      </c>
      <c r="J5941" s="1" t="s">
        <v>22</v>
      </c>
      <c r="K5941" s="1" t="s">
        <v>47</v>
      </c>
      <c r="L5941" s="1" t="s">
        <v>25</v>
      </c>
      <c r="M5941" s="1" t="s">
        <v>39</v>
      </c>
      <c r="N5941" s="1" t="s">
        <v>45</v>
      </c>
      <c r="O5941" s="1" t="s">
        <v>41</v>
      </c>
      <c r="P5941">
        <v>167.1</v>
      </c>
      <c r="Q5941" s="1" t="s">
        <v>30</v>
      </c>
      <c r="R5941" s="1" t="s">
        <v>52</v>
      </c>
    </row>
    <row r="5942" spans="1:18" x14ac:dyDescent="0.35">
      <c r="A5942" s="1" t="s">
        <v>5990</v>
      </c>
      <c r="B5942">
        <v>47</v>
      </c>
      <c r="C5942">
        <v>47</v>
      </c>
      <c r="D5942">
        <v>169.3</v>
      </c>
      <c r="E5942">
        <v>168.6</v>
      </c>
      <c r="F5942" s="1" t="s">
        <v>60</v>
      </c>
      <c r="G5942" s="1" t="s">
        <v>20</v>
      </c>
      <c r="H5942" s="1" t="s">
        <v>22</v>
      </c>
      <c r="I5942" s="1" t="s">
        <v>31</v>
      </c>
      <c r="J5942" s="1" t="s">
        <v>23</v>
      </c>
      <c r="K5942" s="1" t="s">
        <v>22</v>
      </c>
      <c r="L5942" s="1" t="s">
        <v>32</v>
      </c>
      <c r="M5942" s="1" t="s">
        <v>25</v>
      </c>
      <c r="N5942" s="1" t="s">
        <v>51</v>
      </c>
      <c r="O5942" s="1" t="s">
        <v>41</v>
      </c>
      <c r="P5942">
        <v>172.9</v>
      </c>
      <c r="Q5942" s="1" t="s">
        <v>60</v>
      </c>
      <c r="R5942" s="1" t="s">
        <v>34</v>
      </c>
    </row>
    <row r="5943" spans="1:18" x14ac:dyDescent="0.35">
      <c r="A5943" s="1" t="s">
        <v>5991</v>
      </c>
      <c r="B5943">
        <v>24</v>
      </c>
      <c r="C5943">
        <v>47</v>
      </c>
      <c r="D5943">
        <v>184.6</v>
      </c>
      <c r="E5943">
        <v>168.2</v>
      </c>
      <c r="F5943" s="1" t="s">
        <v>30</v>
      </c>
      <c r="G5943" s="1" t="s">
        <v>30</v>
      </c>
      <c r="H5943" s="1" t="s">
        <v>62</v>
      </c>
      <c r="I5943" s="1" t="s">
        <v>62</v>
      </c>
      <c r="J5943" s="1" t="s">
        <v>23</v>
      </c>
      <c r="K5943" s="1" t="s">
        <v>48</v>
      </c>
      <c r="L5943" s="1" t="s">
        <v>32</v>
      </c>
      <c r="M5943" s="1" t="s">
        <v>36</v>
      </c>
      <c r="N5943" s="1" t="s">
        <v>65</v>
      </c>
      <c r="O5943" s="1" t="s">
        <v>27</v>
      </c>
      <c r="P5943">
        <v>171.2</v>
      </c>
      <c r="Q5943" s="1" t="s">
        <v>42</v>
      </c>
      <c r="R5943" s="1" t="s">
        <v>28</v>
      </c>
    </row>
    <row r="5944" spans="1:18" x14ac:dyDescent="0.35">
      <c r="A5944" s="1" t="s">
        <v>5992</v>
      </c>
      <c r="B5944">
        <v>40</v>
      </c>
      <c r="C5944">
        <v>30</v>
      </c>
      <c r="D5944">
        <v>173.4</v>
      </c>
      <c r="E5944">
        <v>149.19999999999999</v>
      </c>
      <c r="F5944" s="1" t="s">
        <v>42</v>
      </c>
      <c r="G5944" s="1" t="s">
        <v>30</v>
      </c>
      <c r="H5944" s="1" t="s">
        <v>44</v>
      </c>
      <c r="I5944" s="1" t="s">
        <v>31</v>
      </c>
      <c r="J5944" s="1" t="s">
        <v>23</v>
      </c>
      <c r="K5944" s="1" t="s">
        <v>22</v>
      </c>
      <c r="L5944" s="1" t="s">
        <v>32</v>
      </c>
      <c r="M5944" s="1" t="s">
        <v>39</v>
      </c>
      <c r="N5944" s="1" t="s">
        <v>51</v>
      </c>
      <c r="O5944" s="1" t="s">
        <v>27</v>
      </c>
      <c r="P5944">
        <v>152</v>
      </c>
      <c r="Q5944" s="1" t="s">
        <v>30</v>
      </c>
      <c r="R5944" s="1" t="s">
        <v>52</v>
      </c>
    </row>
    <row r="5945" spans="1:18" x14ac:dyDescent="0.35">
      <c r="A5945" s="1" t="s">
        <v>5993</v>
      </c>
      <c r="B5945">
        <v>37</v>
      </c>
      <c r="C5945">
        <v>31</v>
      </c>
      <c r="D5945">
        <v>173.1</v>
      </c>
      <c r="E5945">
        <v>150.9</v>
      </c>
      <c r="F5945" s="1" t="s">
        <v>30</v>
      </c>
      <c r="G5945" s="1" t="s">
        <v>20</v>
      </c>
      <c r="H5945" s="1" t="s">
        <v>44</v>
      </c>
      <c r="I5945" s="1" t="s">
        <v>22</v>
      </c>
      <c r="J5945" s="1" t="s">
        <v>23</v>
      </c>
      <c r="K5945" s="1" t="s">
        <v>23</v>
      </c>
      <c r="L5945" s="1" t="s">
        <v>25</v>
      </c>
      <c r="M5945" s="1" t="s">
        <v>39</v>
      </c>
      <c r="N5945" s="1" t="s">
        <v>45</v>
      </c>
      <c r="O5945" s="1" t="s">
        <v>41</v>
      </c>
      <c r="P5945">
        <v>168.4</v>
      </c>
      <c r="Q5945" s="1" t="s">
        <v>60</v>
      </c>
      <c r="R5945" s="1" t="s">
        <v>34</v>
      </c>
    </row>
    <row r="5946" spans="1:18" x14ac:dyDescent="0.35">
      <c r="A5946" s="1" t="s">
        <v>5994</v>
      </c>
      <c r="B5946">
        <v>25</v>
      </c>
      <c r="C5946">
        <v>25</v>
      </c>
      <c r="D5946">
        <v>173.4</v>
      </c>
      <c r="E5946">
        <v>161.19999999999999</v>
      </c>
      <c r="F5946" s="1" t="s">
        <v>20</v>
      </c>
      <c r="G5946" s="1" t="s">
        <v>19</v>
      </c>
      <c r="H5946" s="1" t="s">
        <v>21</v>
      </c>
      <c r="I5946" s="1" t="s">
        <v>44</v>
      </c>
      <c r="J5946" s="1" t="s">
        <v>23</v>
      </c>
      <c r="K5946" s="1" t="s">
        <v>48</v>
      </c>
      <c r="L5946" s="1" t="s">
        <v>25</v>
      </c>
      <c r="M5946" s="1" t="s">
        <v>32</v>
      </c>
      <c r="N5946" s="1" t="s">
        <v>40</v>
      </c>
      <c r="O5946" s="1" t="s">
        <v>41</v>
      </c>
      <c r="P5946">
        <v>169.7</v>
      </c>
      <c r="Q5946" s="1" t="s">
        <v>50</v>
      </c>
      <c r="R5946" s="1" t="s">
        <v>34</v>
      </c>
    </row>
    <row r="5947" spans="1:18" x14ac:dyDescent="0.35">
      <c r="A5947" s="1" t="s">
        <v>5995</v>
      </c>
      <c r="B5947">
        <v>48</v>
      </c>
      <c r="C5947">
        <v>41</v>
      </c>
      <c r="D5947">
        <v>185</v>
      </c>
      <c r="E5947">
        <v>151.69999999999999</v>
      </c>
      <c r="F5947" s="1" t="s">
        <v>42</v>
      </c>
      <c r="G5947" s="1" t="s">
        <v>20</v>
      </c>
      <c r="H5947" s="1" t="s">
        <v>21</v>
      </c>
      <c r="I5947" s="1" t="s">
        <v>22</v>
      </c>
      <c r="J5947" s="1" t="s">
        <v>23</v>
      </c>
      <c r="K5947" s="1" t="s">
        <v>48</v>
      </c>
      <c r="L5947" s="1" t="s">
        <v>36</v>
      </c>
      <c r="M5947" s="1" t="s">
        <v>32</v>
      </c>
      <c r="N5947" s="1" t="s">
        <v>40</v>
      </c>
      <c r="O5947" s="1" t="s">
        <v>41</v>
      </c>
      <c r="P5947">
        <v>176.5</v>
      </c>
      <c r="Q5947" s="1" t="s">
        <v>38</v>
      </c>
      <c r="R5947" s="1" t="s">
        <v>28</v>
      </c>
    </row>
    <row r="5948" spans="1:18" x14ac:dyDescent="0.35">
      <c r="A5948" s="1" t="s">
        <v>5996</v>
      </c>
      <c r="B5948">
        <v>38</v>
      </c>
      <c r="C5948">
        <v>35</v>
      </c>
      <c r="D5948">
        <v>168.8</v>
      </c>
      <c r="E5948">
        <v>149.19999999999999</v>
      </c>
      <c r="F5948" s="1" t="s">
        <v>30</v>
      </c>
      <c r="G5948" s="1" t="s">
        <v>19</v>
      </c>
      <c r="H5948" s="1" t="s">
        <v>22</v>
      </c>
      <c r="I5948" s="1" t="s">
        <v>22</v>
      </c>
      <c r="J5948" s="1" t="s">
        <v>48</v>
      </c>
      <c r="K5948" s="1" t="s">
        <v>48</v>
      </c>
      <c r="L5948" s="1" t="s">
        <v>36</v>
      </c>
      <c r="M5948" s="1" t="s">
        <v>32</v>
      </c>
      <c r="N5948" s="1" t="s">
        <v>65</v>
      </c>
      <c r="O5948" s="1" t="s">
        <v>27</v>
      </c>
      <c r="P5948">
        <v>152</v>
      </c>
      <c r="Q5948" s="1" t="s">
        <v>42</v>
      </c>
      <c r="R5948" s="1" t="s">
        <v>28</v>
      </c>
    </row>
    <row r="5949" spans="1:18" x14ac:dyDescent="0.35">
      <c r="A5949" s="1" t="s">
        <v>5997</v>
      </c>
      <c r="B5949">
        <v>52</v>
      </c>
      <c r="C5949">
        <v>42</v>
      </c>
      <c r="D5949">
        <v>178.7</v>
      </c>
      <c r="E5949">
        <v>156.6</v>
      </c>
      <c r="F5949" s="1" t="s">
        <v>19</v>
      </c>
      <c r="G5949" s="1" t="s">
        <v>54</v>
      </c>
      <c r="H5949" s="1" t="s">
        <v>31</v>
      </c>
      <c r="I5949" s="1" t="s">
        <v>21</v>
      </c>
      <c r="J5949" s="1" t="s">
        <v>23</v>
      </c>
      <c r="K5949" s="1" t="s">
        <v>23</v>
      </c>
      <c r="L5949" s="1" t="s">
        <v>32</v>
      </c>
      <c r="M5949" s="1" t="s">
        <v>39</v>
      </c>
      <c r="N5949" s="1" t="s">
        <v>51</v>
      </c>
      <c r="O5949" s="1" t="s">
        <v>41</v>
      </c>
      <c r="P5949">
        <v>172.7</v>
      </c>
      <c r="Q5949" s="1" t="s">
        <v>19</v>
      </c>
      <c r="R5949" s="1" t="s">
        <v>34</v>
      </c>
    </row>
    <row r="5950" spans="1:18" x14ac:dyDescent="0.35">
      <c r="A5950" s="1" t="s">
        <v>5998</v>
      </c>
      <c r="B5950">
        <v>20</v>
      </c>
      <c r="C5950">
        <v>34</v>
      </c>
      <c r="D5950">
        <v>175.8</v>
      </c>
      <c r="E5950">
        <v>148.5</v>
      </c>
      <c r="F5950" s="1" t="s">
        <v>20</v>
      </c>
      <c r="G5950" s="1" t="s">
        <v>30</v>
      </c>
      <c r="H5950" s="1" t="s">
        <v>21</v>
      </c>
      <c r="I5950" s="1" t="s">
        <v>22</v>
      </c>
      <c r="J5950" s="1" t="s">
        <v>22</v>
      </c>
      <c r="K5950" s="1" t="s">
        <v>22</v>
      </c>
      <c r="L5950" s="1" t="s">
        <v>24</v>
      </c>
      <c r="M5950" s="1" t="s">
        <v>24</v>
      </c>
      <c r="N5950" s="1" t="s">
        <v>33</v>
      </c>
      <c r="O5950" s="1" t="s">
        <v>41</v>
      </c>
      <c r="P5950">
        <v>169</v>
      </c>
      <c r="Q5950" s="1" t="s">
        <v>60</v>
      </c>
      <c r="R5950" s="1" t="s">
        <v>34</v>
      </c>
    </row>
    <row r="5951" spans="1:18" x14ac:dyDescent="0.35">
      <c r="A5951" s="1" t="s">
        <v>5999</v>
      </c>
      <c r="B5951">
        <v>22</v>
      </c>
      <c r="C5951">
        <v>49</v>
      </c>
      <c r="D5951">
        <v>164.4</v>
      </c>
      <c r="E5951">
        <v>154.80000000000001</v>
      </c>
      <c r="F5951" s="1" t="s">
        <v>20</v>
      </c>
      <c r="G5951" s="1" t="s">
        <v>20</v>
      </c>
      <c r="H5951" s="1" t="s">
        <v>22</v>
      </c>
      <c r="I5951" s="1" t="s">
        <v>22</v>
      </c>
      <c r="J5951" s="1" t="s">
        <v>22</v>
      </c>
      <c r="K5951" s="1" t="s">
        <v>23</v>
      </c>
      <c r="L5951" s="1" t="s">
        <v>24</v>
      </c>
      <c r="M5951" s="1" t="s">
        <v>32</v>
      </c>
      <c r="N5951" s="1" t="s">
        <v>33</v>
      </c>
      <c r="O5951" s="1" t="s">
        <v>41</v>
      </c>
      <c r="P5951">
        <v>160.1</v>
      </c>
      <c r="Q5951" s="1" t="s">
        <v>50</v>
      </c>
      <c r="R5951" s="1" t="s">
        <v>28</v>
      </c>
    </row>
    <row r="5952" spans="1:18" x14ac:dyDescent="0.35">
      <c r="A5952" s="1" t="s">
        <v>6000</v>
      </c>
      <c r="B5952">
        <v>40</v>
      </c>
      <c r="C5952">
        <v>41</v>
      </c>
      <c r="D5952">
        <v>171.9</v>
      </c>
      <c r="E5952">
        <v>165.3</v>
      </c>
      <c r="F5952" s="1" t="s">
        <v>19</v>
      </c>
      <c r="G5952" s="1" t="s">
        <v>20</v>
      </c>
      <c r="H5952" s="1" t="s">
        <v>22</v>
      </c>
      <c r="I5952" s="1" t="s">
        <v>31</v>
      </c>
      <c r="J5952" s="1" t="s">
        <v>22</v>
      </c>
      <c r="K5952" s="1" t="s">
        <v>22</v>
      </c>
      <c r="L5952" s="1" t="s">
        <v>32</v>
      </c>
      <c r="M5952" s="1" t="s">
        <v>32</v>
      </c>
      <c r="N5952" s="1" t="s">
        <v>45</v>
      </c>
      <c r="O5952" s="1" t="s">
        <v>41</v>
      </c>
      <c r="P5952">
        <v>170.4</v>
      </c>
      <c r="Q5952" s="1" t="s">
        <v>20</v>
      </c>
      <c r="R5952" s="1" t="s">
        <v>28</v>
      </c>
    </row>
    <row r="5953" spans="1:18" x14ac:dyDescent="0.35">
      <c r="A5953" s="1" t="s">
        <v>6001</v>
      </c>
      <c r="B5953">
        <v>54</v>
      </c>
      <c r="C5953">
        <v>24</v>
      </c>
      <c r="D5953">
        <v>168.2</v>
      </c>
      <c r="E5953">
        <v>158.1</v>
      </c>
      <c r="F5953" s="1" t="s">
        <v>20</v>
      </c>
      <c r="G5953" s="1" t="s">
        <v>42</v>
      </c>
      <c r="H5953" s="1" t="s">
        <v>44</v>
      </c>
      <c r="I5953" s="1" t="s">
        <v>22</v>
      </c>
      <c r="J5953" s="1" t="s">
        <v>22</v>
      </c>
      <c r="K5953" s="1" t="s">
        <v>22</v>
      </c>
      <c r="L5953" s="1" t="s">
        <v>32</v>
      </c>
      <c r="M5953" s="1" t="s">
        <v>24</v>
      </c>
      <c r="N5953" s="1" t="s">
        <v>51</v>
      </c>
      <c r="O5953" s="1" t="s">
        <v>41</v>
      </c>
      <c r="P5953">
        <v>173.3</v>
      </c>
      <c r="Q5953" s="1" t="s">
        <v>60</v>
      </c>
      <c r="R5953" s="1" t="s">
        <v>52</v>
      </c>
    </row>
    <row r="5954" spans="1:18" x14ac:dyDescent="0.35">
      <c r="A5954" s="1" t="s">
        <v>6002</v>
      </c>
      <c r="B5954">
        <v>22</v>
      </c>
      <c r="C5954">
        <v>30</v>
      </c>
      <c r="D5954">
        <v>165.1</v>
      </c>
      <c r="E5954">
        <v>170</v>
      </c>
      <c r="F5954" s="1" t="s">
        <v>60</v>
      </c>
      <c r="G5954" s="1" t="s">
        <v>50</v>
      </c>
      <c r="H5954" s="1" t="s">
        <v>22</v>
      </c>
      <c r="I5954" s="1" t="s">
        <v>22</v>
      </c>
      <c r="J5954" s="1" t="s">
        <v>23</v>
      </c>
      <c r="K5954" s="1" t="s">
        <v>23</v>
      </c>
      <c r="L5954" s="1" t="s">
        <v>39</v>
      </c>
      <c r="M5954" s="1" t="s">
        <v>24</v>
      </c>
      <c r="N5954" s="1" t="s">
        <v>51</v>
      </c>
      <c r="O5954" s="1" t="s">
        <v>27</v>
      </c>
      <c r="P5954">
        <v>161.19999999999999</v>
      </c>
      <c r="Q5954" s="1" t="s">
        <v>60</v>
      </c>
      <c r="R5954" s="1" t="s">
        <v>52</v>
      </c>
    </row>
    <row r="5955" spans="1:18" x14ac:dyDescent="0.35">
      <c r="A5955" s="1" t="s">
        <v>6003</v>
      </c>
      <c r="B5955">
        <v>44</v>
      </c>
      <c r="C5955">
        <v>44</v>
      </c>
      <c r="D5955">
        <v>182.4</v>
      </c>
      <c r="E5955">
        <v>157.6</v>
      </c>
      <c r="F5955" s="1" t="s">
        <v>42</v>
      </c>
      <c r="G5955" s="1" t="s">
        <v>50</v>
      </c>
      <c r="H5955" s="1" t="s">
        <v>22</v>
      </c>
      <c r="I5955" s="1" t="s">
        <v>22</v>
      </c>
      <c r="J5955" s="1" t="s">
        <v>23</v>
      </c>
      <c r="K5955" s="1" t="s">
        <v>22</v>
      </c>
      <c r="L5955" s="1" t="s">
        <v>39</v>
      </c>
      <c r="M5955" s="1" t="s">
        <v>36</v>
      </c>
      <c r="N5955" s="1" t="s">
        <v>51</v>
      </c>
      <c r="O5955" s="1" t="s">
        <v>27</v>
      </c>
      <c r="P5955">
        <v>161.5</v>
      </c>
      <c r="Q5955" s="1" t="s">
        <v>38</v>
      </c>
      <c r="R5955" s="1" t="s">
        <v>34</v>
      </c>
    </row>
    <row r="5956" spans="1:18" x14ac:dyDescent="0.35">
      <c r="A5956" s="1" t="s">
        <v>6004</v>
      </c>
      <c r="B5956">
        <v>39</v>
      </c>
      <c r="C5956">
        <v>22</v>
      </c>
      <c r="D5956">
        <v>165.5</v>
      </c>
      <c r="E5956">
        <v>164.3</v>
      </c>
      <c r="F5956" s="1" t="s">
        <v>20</v>
      </c>
      <c r="G5956" s="1" t="s">
        <v>19</v>
      </c>
      <c r="H5956" s="1" t="s">
        <v>22</v>
      </c>
      <c r="I5956" s="1" t="s">
        <v>22</v>
      </c>
      <c r="J5956" s="1" t="s">
        <v>23</v>
      </c>
      <c r="K5956" s="1" t="s">
        <v>23</v>
      </c>
      <c r="L5956" s="1" t="s">
        <v>24</v>
      </c>
      <c r="M5956" s="1" t="s">
        <v>25</v>
      </c>
      <c r="N5956" s="1" t="s">
        <v>33</v>
      </c>
      <c r="O5956" s="1" t="s">
        <v>27</v>
      </c>
      <c r="P5956">
        <v>151.5</v>
      </c>
      <c r="Q5956" s="1" t="s">
        <v>20</v>
      </c>
      <c r="R5956" s="1" t="s">
        <v>34</v>
      </c>
    </row>
    <row r="5957" spans="1:18" x14ac:dyDescent="0.35">
      <c r="A5957" s="1" t="s">
        <v>6005</v>
      </c>
      <c r="B5957">
        <v>53</v>
      </c>
      <c r="C5957">
        <v>43</v>
      </c>
      <c r="D5957">
        <v>179.2</v>
      </c>
      <c r="E5957">
        <v>157.80000000000001</v>
      </c>
      <c r="F5957" s="1" t="s">
        <v>19</v>
      </c>
      <c r="G5957" s="1" t="s">
        <v>19</v>
      </c>
      <c r="H5957" s="1" t="s">
        <v>22</v>
      </c>
      <c r="I5957" s="1" t="s">
        <v>62</v>
      </c>
      <c r="J5957" s="1" t="s">
        <v>23</v>
      </c>
      <c r="K5957" s="1" t="s">
        <v>23</v>
      </c>
      <c r="L5957" s="1" t="s">
        <v>39</v>
      </c>
      <c r="M5957" s="1" t="s">
        <v>32</v>
      </c>
      <c r="N5957" s="1" t="s">
        <v>51</v>
      </c>
      <c r="O5957" s="1" t="s">
        <v>27</v>
      </c>
      <c r="P5957">
        <v>164.1</v>
      </c>
      <c r="Q5957" s="1" t="s">
        <v>19</v>
      </c>
      <c r="R5957" s="1" t="s">
        <v>34</v>
      </c>
    </row>
    <row r="5958" spans="1:18" x14ac:dyDescent="0.35">
      <c r="A5958" s="1" t="s">
        <v>6006</v>
      </c>
      <c r="B5958">
        <v>40</v>
      </c>
      <c r="C5958">
        <v>48</v>
      </c>
      <c r="D5958">
        <v>168</v>
      </c>
      <c r="E5958">
        <v>159.69999999999999</v>
      </c>
      <c r="F5958" s="1" t="s">
        <v>30</v>
      </c>
      <c r="G5958" s="1" t="s">
        <v>30</v>
      </c>
      <c r="H5958" s="1" t="s">
        <v>31</v>
      </c>
      <c r="I5958" s="1" t="s">
        <v>21</v>
      </c>
      <c r="J5958" s="1" t="s">
        <v>22</v>
      </c>
      <c r="K5958" s="1" t="s">
        <v>23</v>
      </c>
      <c r="L5958" s="1" t="s">
        <v>36</v>
      </c>
      <c r="M5958" s="1" t="s">
        <v>32</v>
      </c>
      <c r="N5958" s="1" t="s">
        <v>26</v>
      </c>
      <c r="O5958" s="1" t="s">
        <v>27</v>
      </c>
      <c r="P5958">
        <v>154.1</v>
      </c>
      <c r="Q5958" s="1" t="s">
        <v>30</v>
      </c>
      <c r="R5958" s="1" t="s">
        <v>28</v>
      </c>
    </row>
    <row r="5959" spans="1:18" x14ac:dyDescent="0.35">
      <c r="A5959" s="1" t="s">
        <v>6007</v>
      </c>
      <c r="B5959">
        <v>42</v>
      </c>
      <c r="C5959">
        <v>27</v>
      </c>
      <c r="D5959">
        <v>183.5</v>
      </c>
      <c r="E5959">
        <v>158.6</v>
      </c>
      <c r="F5959" s="1" t="s">
        <v>60</v>
      </c>
      <c r="G5959" s="1" t="s">
        <v>30</v>
      </c>
      <c r="H5959" s="1" t="s">
        <v>22</v>
      </c>
      <c r="I5959" s="1" t="s">
        <v>22</v>
      </c>
      <c r="J5959" s="1" t="s">
        <v>22</v>
      </c>
      <c r="K5959" s="1" t="s">
        <v>22</v>
      </c>
      <c r="L5959" s="1" t="s">
        <v>25</v>
      </c>
      <c r="M5959" s="1" t="s">
        <v>25</v>
      </c>
      <c r="N5959" s="1" t="s">
        <v>51</v>
      </c>
      <c r="O5959" s="1" t="s">
        <v>41</v>
      </c>
      <c r="P5959">
        <v>172.4</v>
      </c>
      <c r="Q5959" s="1" t="s">
        <v>38</v>
      </c>
      <c r="R5959" s="1" t="s">
        <v>34</v>
      </c>
    </row>
    <row r="5960" spans="1:18" x14ac:dyDescent="0.35">
      <c r="A5960" s="1" t="s">
        <v>6008</v>
      </c>
      <c r="B5960">
        <v>25</v>
      </c>
      <c r="C5960">
        <v>43</v>
      </c>
      <c r="D5960">
        <v>171.1</v>
      </c>
      <c r="E5960">
        <v>164.3</v>
      </c>
      <c r="F5960" s="1" t="s">
        <v>20</v>
      </c>
      <c r="G5960" s="1" t="s">
        <v>30</v>
      </c>
      <c r="H5960" s="1" t="s">
        <v>31</v>
      </c>
      <c r="I5960" s="1" t="s">
        <v>22</v>
      </c>
      <c r="J5960" s="1" t="s">
        <v>47</v>
      </c>
      <c r="K5960" s="1" t="s">
        <v>48</v>
      </c>
      <c r="L5960" s="1" t="s">
        <v>39</v>
      </c>
      <c r="M5960" s="1" t="s">
        <v>25</v>
      </c>
      <c r="N5960" s="1" t="s">
        <v>40</v>
      </c>
      <c r="O5960" s="1" t="s">
        <v>41</v>
      </c>
      <c r="P5960">
        <v>167.2</v>
      </c>
      <c r="Q5960" s="1" t="s">
        <v>60</v>
      </c>
      <c r="R5960" s="1" t="s">
        <v>34</v>
      </c>
    </row>
    <row r="5961" spans="1:18" x14ac:dyDescent="0.35">
      <c r="A5961" s="1" t="s">
        <v>6009</v>
      </c>
      <c r="B5961">
        <v>32</v>
      </c>
      <c r="C5961">
        <v>39</v>
      </c>
      <c r="D5961">
        <v>176.3</v>
      </c>
      <c r="E5961">
        <v>165.3</v>
      </c>
      <c r="F5961" s="1" t="s">
        <v>20</v>
      </c>
      <c r="G5961" s="1" t="s">
        <v>30</v>
      </c>
      <c r="H5961" s="1" t="s">
        <v>21</v>
      </c>
      <c r="I5961" s="1" t="s">
        <v>31</v>
      </c>
      <c r="J5961" s="1" t="s">
        <v>23</v>
      </c>
      <c r="K5961" s="1" t="s">
        <v>48</v>
      </c>
      <c r="L5961" s="1" t="s">
        <v>36</v>
      </c>
      <c r="M5961" s="1" t="s">
        <v>32</v>
      </c>
      <c r="N5961" s="1" t="s">
        <v>51</v>
      </c>
      <c r="O5961" s="1" t="s">
        <v>41</v>
      </c>
      <c r="P5961">
        <v>176.3</v>
      </c>
      <c r="Q5961" s="1" t="s">
        <v>60</v>
      </c>
      <c r="R5961" s="1" t="s">
        <v>52</v>
      </c>
    </row>
    <row r="5962" spans="1:18" x14ac:dyDescent="0.35">
      <c r="A5962" s="1" t="s">
        <v>6010</v>
      </c>
      <c r="B5962">
        <v>42</v>
      </c>
      <c r="C5962">
        <v>29</v>
      </c>
      <c r="D5962">
        <v>170</v>
      </c>
      <c r="E5962">
        <v>173.4</v>
      </c>
      <c r="F5962" s="1" t="s">
        <v>38</v>
      </c>
      <c r="G5962" s="1" t="s">
        <v>20</v>
      </c>
      <c r="H5962" s="1" t="s">
        <v>21</v>
      </c>
      <c r="I5962" s="1" t="s">
        <v>21</v>
      </c>
      <c r="J5962" s="1" t="s">
        <v>23</v>
      </c>
      <c r="K5962" s="1" t="s">
        <v>23</v>
      </c>
      <c r="L5962" s="1" t="s">
        <v>39</v>
      </c>
      <c r="M5962" s="1" t="s">
        <v>39</v>
      </c>
      <c r="N5962" s="1" t="s">
        <v>51</v>
      </c>
      <c r="O5962" s="1" t="s">
        <v>27</v>
      </c>
      <c r="P5962">
        <v>168.4</v>
      </c>
      <c r="Q5962" s="1" t="s">
        <v>50</v>
      </c>
      <c r="R5962" s="1" t="s">
        <v>52</v>
      </c>
    </row>
    <row r="5963" spans="1:18" x14ac:dyDescent="0.35">
      <c r="A5963" s="1" t="s">
        <v>6011</v>
      </c>
      <c r="B5963">
        <v>28</v>
      </c>
      <c r="C5963">
        <v>49</v>
      </c>
      <c r="D5963">
        <v>158.80000000000001</v>
      </c>
      <c r="E5963">
        <v>161.1</v>
      </c>
      <c r="F5963" s="1" t="s">
        <v>42</v>
      </c>
      <c r="G5963" s="1" t="s">
        <v>42</v>
      </c>
      <c r="H5963" s="1" t="s">
        <v>62</v>
      </c>
      <c r="I5963" s="1" t="s">
        <v>22</v>
      </c>
      <c r="J5963" s="1" t="s">
        <v>22</v>
      </c>
      <c r="K5963" s="1" t="s">
        <v>22</v>
      </c>
      <c r="L5963" s="1" t="s">
        <v>32</v>
      </c>
      <c r="M5963" s="1" t="s">
        <v>25</v>
      </c>
      <c r="N5963" s="1" t="s">
        <v>45</v>
      </c>
      <c r="O5963" s="1" t="s">
        <v>27</v>
      </c>
      <c r="P5963">
        <v>154.30000000000001</v>
      </c>
      <c r="Q5963" s="1" t="s">
        <v>42</v>
      </c>
      <c r="R5963" s="1" t="s">
        <v>34</v>
      </c>
    </row>
    <row r="5964" spans="1:18" x14ac:dyDescent="0.35">
      <c r="A5964" s="1" t="s">
        <v>6012</v>
      </c>
      <c r="B5964">
        <v>36</v>
      </c>
      <c r="C5964">
        <v>44</v>
      </c>
      <c r="D5964">
        <v>162.30000000000001</v>
      </c>
      <c r="E5964">
        <v>164.3</v>
      </c>
      <c r="F5964" s="1" t="s">
        <v>38</v>
      </c>
      <c r="G5964" s="1" t="s">
        <v>19</v>
      </c>
      <c r="H5964" s="1" t="s">
        <v>22</v>
      </c>
      <c r="I5964" s="1" t="s">
        <v>44</v>
      </c>
      <c r="J5964" s="1" t="s">
        <v>23</v>
      </c>
      <c r="K5964" s="1" t="s">
        <v>23</v>
      </c>
      <c r="L5964" s="1" t="s">
        <v>39</v>
      </c>
      <c r="M5964" s="1" t="s">
        <v>25</v>
      </c>
      <c r="N5964" s="1" t="s">
        <v>26</v>
      </c>
      <c r="O5964" s="1" t="s">
        <v>27</v>
      </c>
      <c r="P5964">
        <v>154.4</v>
      </c>
      <c r="Q5964" s="1" t="s">
        <v>30</v>
      </c>
      <c r="R5964" s="1" t="s">
        <v>28</v>
      </c>
    </row>
    <row r="5965" spans="1:18" x14ac:dyDescent="0.35">
      <c r="A5965" s="1" t="s">
        <v>6013</v>
      </c>
      <c r="B5965">
        <v>21</v>
      </c>
      <c r="C5965">
        <v>50</v>
      </c>
      <c r="D5965">
        <v>160.69999999999999</v>
      </c>
      <c r="E5965">
        <v>154.80000000000001</v>
      </c>
      <c r="F5965" s="1" t="s">
        <v>20</v>
      </c>
      <c r="G5965" s="1" t="s">
        <v>30</v>
      </c>
      <c r="H5965" s="1" t="s">
        <v>22</v>
      </c>
      <c r="I5965" s="1" t="s">
        <v>44</v>
      </c>
      <c r="J5965" s="1" t="s">
        <v>23</v>
      </c>
      <c r="K5965" s="1" t="s">
        <v>23</v>
      </c>
      <c r="L5965" s="1" t="s">
        <v>24</v>
      </c>
      <c r="M5965" s="1" t="s">
        <v>39</v>
      </c>
      <c r="N5965" s="1" t="s">
        <v>51</v>
      </c>
      <c r="O5965" s="1" t="s">
        <v>27</v>
      </c>
      <c r="P5965">
        <v>152.69999999999999</v>
      </c>
      <c r="Q5965" s="1" t="s">
        <v>38</v>
      </c>
      <c r="R5965" s="1" t="s">
        <v>34</v>
      </c>
    </row>
    <row r="5966" spans="1:18" x14ac:dyDescent="0.35">
      <c r="A5966" s="1" t="s">
        <v>6014</v>
      </c>
      <c r="B5966">
        <v>38</v>
      </c>
      <c r="C5966">
        <v>37</v>
      </c>
      <c r="D5966">
        <v>175.8</v>
      </c>
      <c r="E5966">
        <v>165.1</v>
      </c>
      <c r="F5966" s="1" t="s">
        <v>30</v>
      </c>
      <c r="G5966" s="1" t="s">
        <v>30</v>
      </c>
      <c r="H5966" s="1" t="s">
        <v>44</v>
      </c>
      <c r="I5966" s="1" t="s">
        <v>31</v>
      </c>
      <c r="J5966" s="1" t="s">
        <v>22</v>
      </c>
      <c r="K5966" s="1" t="s">
        <v>22</v>
      </c>
      <c r="L5966" s="1" t="s">
        <v>25</v>
      </c>
      <c r="M5966" s="1" t="s">
        <v>25</v>
      </c>
      <c r="N5966" s="1" t="s">
        <v>65</v>
      </c>
      <c r="O5966" s="1" t="s">
        <v>27</v>
      </c>
      <c r="P5966">
        <v>164.3</v>
      </c>
      <c r="Q5966" s="1" t="s">
        <v>30</v>
      </c>
      <c r="R5966" s="1" t="s">
        <v>28</v>
      </c>
    </row>
    <row r="5967" spans="1:18" x14ac:dyDescent="0.35">
      <c r="A5967" s="1" t="s">
        <v>6015</v>
      </c>
      <c r="B5967">
        <v>38</v>
      </c>
      <c r="C5967">
        <v>30</v>
      </c>
      <c r="D5967">
        <v>173.8</v>
      </c>
      <c r="E5967">
        <v>161.19999999999999</v>
      </c>
      <c r="F5967" s="1" t="s">
        <v>60</v>
      </c>
      <c r="G5967" s="1" t="s">
        <v>19</v>
      </c>
      <c r="H5967" s="1" t="s">
        <v>22</v>
      </c>
      <c r="I5967" s="1" t="s">
        <v>31</v>
      </c>
      <c r="J5967" s="1" t="s">
        <v>48</v>
      </c>
      <c r="K5967" s="1" t="s">
        <v>22</v>
      </c>
      <c r="L5967" s="1" t="s">
        <v>36</v>
      </c>
      <c r="M5967" s="1" t="s">
        <v>32</v>
      </c>
      <c r="N5967" s="1" t="s">
        <v>51</v>
      </c>
      <c r="O5967" s="1" t="s">
        <v>41</v>
      </c>
      <c r="P5967">
        <v>172.8</v>
      </c>
      <c r="Q5967" s="1" t="s">
        <v>30</v>
      </c>
      <c r="R5967" s="1" t="s">
        <v>34</v>
      </c>
    </row>
    <row r="5968" spans="1:18" x14ac:dyDescent="0.35">
      <c r="A5968" s="1" t="s">
        <v>6016</v>
      </c>
      <c r="B5968">
        <v>26</v>
      </c>
      <c r="C5968">
        <v>31</v>
      </c>
      <c r="D5968">
        <v>178.2</v>
      </c>
      <c r="E5968">
        <v>145</v>
      </c>
      <c r="F5968" s="1" t="s">
        <v>19</v>
      </c>
      <c r="G5968" s="1" t="s">
        <v>20</v>
      </c>
      <c r="H5968" s="1" t="s">
        <v>44</v>
      </c>
      <c r="I5968" s="1" t="s">
        <v>21</v>
      </c>
      <c r="J5968" s="1" t="s">
        <v>23</v>
      </c>
      <c r="K5968" s="1" t="s">
        <v>47</v>
      </c>
      <c r="L5968" s="1" t="s">
        <v>25</v>
      </c>
      <c r="M5968" s="1" t="s">
        <v>32</v>
      </c>
      <c r="N5968" s="1" t="s">
        <v>51</v>
      </c>
      <c r="O5968" s="1" t="s">
        <v>41</v>
      </c>
      <c r="P5968">
        <v>173.1</v>
      </c>
      <c r="Q5968" s="1" t="s">
        <v>50</v>
      </c>
      <c r="R5968" s="1" t="s">
        <v>52</v>
      </c>
    </row>
    <row r="5969" spans="1:18" x14ac:dyDescent="0.35">
      <c r="A5969" s="1" t="s">
        <v>6017</v>
      </c>
      <c r="B5969">
        <v>39</v>
      </c>
      <c r="C5969">
        <v>39</v>
      </c>
      <c r="D5969">
        <v>169.2</v>
      </c>
      <c r="E5969">
        <v>155.80000000000001</v>
      </c>
      <c r="F5969" s="1" t="s">
        <v>42</v>
      </c>
      <c r="G5969" s="1" t="s">
        <v>20</v>
      </c>
      <c r="H5969" s="1" t="s">
        <v>62</v>
      </c>
      <c r="I5969" s="1" t="s">
        <v>21</v>
      </c>
      <c r="J5969" s="1" t="s">
        <v>23</v>
      </c>
      <c r="K5969" s="1" t="s">
        <v>22</v>
      </c>
      <c r="L5969" s="1" t="s">
        <v>24</v>
      </c>
      <c r="M5969" s="1" t="s">
        <v>39</v>
      </c>
      <c r="N5969" s="1" t="s">
        <v>51</v>
      </c>
      <c r="O5969" s="1" t="s">
        <v>41</v>
      </c>
      <c r="P5969">
        <v>174.6</v>
      </c>
      <c r="Q5969" s="1" t="s">
        <v>60</v>
      </c>
      <c r="R5969" s="1" t="s">
        <v>34</v>
      </c>
    </row>
    <row r="5970" spans="1:18" x14ac:dyDescent="0.35">
      <c r="A5970" s="1" t="s">
        <v>6018</v>
      </c>
      <c r="B5970">
        <v>28</v>
      </c>
      <c r="C5970">
        <v>35</v>
      </c>
      <c r="D5970">
        <v>158.80000000000001</v>
      </c>
      <c r="E5970">
        <v>148.6</v>
      </c>
      <c r="F5970" s="1" t="s">
        <v>19</v>
      </c>
      <c r="G5970" s="1" t="s">
        <v>20</v>
      </c>
      <c r="H5970" s="1" t="s">
        <v>44</v>
      </c>
      <c r="I5970" s="1" t="s">
        <v>22</v>
      </c>
      <c r="J5970" s="1" t="s">
        <v>22</v>
      </c>
      <c r="K5970" s="1" t="s">
        <v>47</v>
      </c>
      <c r="L5970" s="1" t="s">
        <v>25</v>
      </c>
      <c r="M5970" s="1" t="s">
        <v>24</v>
      </c>
      <c r="N5970" s="1" t="s">
        <v>26</v>
      </c>
      <c r="O5970" s="1" t="s">
        <v>41</v>
      </c>
      <c r="P5970">
        <v>159.1</v>
      </c>
      <c r="Q5970" s="1" t="s">
        <v>20</v>
      </c>
      <c r="R5970" s="1" t="s">
        <v>34</v>
      </c>
    </row>
    <row r="5971" spans="1:18" x14ac:dyDescent="0.35">
      <c r="A5971" s="1" t="s">
        <v>6019</v>
      </c>
      <c r="B5971">
        <v>36</v>
      </c>
      <c r="C5971">
        <v>46</v>
      </c>
      <c r="D5971">
        <v>183.1</v>
      </c>
      <c r="E5971">
        <v>156.6</v>
      </c>
      <c r="F5971" s="1" t="s">
        <v>42</v>
      </c>
      <c r="G5971" s="1" t="s">
        <v>30</v>
      </c>
      <c r="H5971" s="1" t="s">
        <v>62</v>
      </c>
      <c r="I5971" s="1" t="s">
        <v>31</v>
      </c>
      <c r="J5971" s="1" t="s">
        <v>47</v>
      </c>
      <c r="K5971" s="1" t="s">
        <v>23</v>
      </c>
      <c r="L5971" s="1" t="s">
        <v>39</v>
      </c>
      <c r="M5971" s="1" t="s">
        <v>39</v>
      </c>
      <c r="N5971" s="1" t="s">
        <v>33</v>
      </c>
      <c r="O5971" s="1" t="s">
        <v>41</v>
      </c>
      <c r="P5971">
        <v>173.3</v>
      </c>
      <c r="Q5971" s="1" t="s">
        <v>30</v>
      </c>
      <c r="R5971" s="1" t="s">
        <v>28</v>
      </c>
    </row>
    <row r="5972" spans="1:18" x14ac:dyDescent="0.35">
      <c r="A5972" s="1" t="s">
        <v>6020</v>
      </c>
      <c r="B5972">
        <v>46</v>
      </c>
      <c r="C5972">
        <v>33</v>
      </c>
      <c r="D5972">
        <v>180.9</v>
      </c>
      <c r="E5972">
        <v>162.80000000000001</v>
      </c>
      <c r="F5972" s="1" t="s">
        <v>19</v>
      </c>
      <c r="G5972" s="1" t="s">
        <v>19</v>
      </c>
      <c r="H5972" s="1" t="s">
        <v>22</v>
      </c>
      <c r="I5972" s="1" t="s">
        <v>22</v>
      </c>
      <c r="J5972" s="1" t="s">
        <v>22</v>
      </c>
      <c r="K5972" s="1" t="s">
        <v>22</v>
      </c>
      <c r="L5972" s="1" t="s">
        <v>32</v>
      </c>
      <c r="M5972" s="1" t="s">
        <v>24</v>
      </c>
      <c r="N5972" s="1" t="s">
        <v>33</v>
      </c>
      <c r="O5972" s="1" t="s">
        <v>41</v>
      </c>
      <c r="P5972">
        <v>178</v>
      </c>
      <c r="Q5972" s="1" t="s">
        <v>19</v>
      </c>
      <c r="R5972" s="1" t="s">
        <v>28</v>
      </c>
    </row>
    <row r="5973" spans="1:18" x14ac:dyDescent="0.35">
      <c r="A5973" s="1" t="s">
        <v>6021</v>
      </c>
      <c r="B5973">
        <v>21</v>
      </c>
      <c r="C5973">
        <v>20</v>
      </c>
      <c r="D5973">
        <v>176.6</v>
      </c>
      <c r="E5973">
        <v>159.19999999999999</v>
      </c>
      <c r="F5973" s="1" t="s">
        <v>30</v>
      </c>
      <c r="G5973" s="1" t="s">
        <v>20</v>
      </c>
      <c r="H5973" s="1" t="s">
        <v>22</v>
      </c>
      <c r="I5973" s="1" t="s">
        <v>44</v>
      </c>
      <c r="J5973" s="1" t="s">
        <v>23</v>
      </c>
      <c r="K5973" s="1" t="s">
        <v>22</v>
      </c>
      <c r="L5973" s="1" t="s">
        <v>32</v>
      </c>
      <c r="M5973" s="1" t="s">
        <v>32</v>
      </c>
      <c r="N5973" s="1" t="s">
        <v>51</v>
      </c>
      <c r="O5973" s="1" t="s">
        <v>41</v>
      </c>
      <c r="P5973">
        <v>169.2</v>
      </c>
      <c r="Q5973" s="1" t="s">
        <v>60</v>
      </c>
      <c r="R5973" s="1" t="s">
        <v>52</v>
      </c>
    </row>
    <row r="5974" spans="1:18" x14ac:dyDescent="0.35">
      <c r="A5974" s="1" t="s">
        <v>6022</v>
      </c>
      <c r="B5974">
        <v>55</v>
      </c>
      <c r="C5974">
        <v>21</v>
      </c>
      <c r="D5974">
        <v>181.8</v>
      </c>
      <c r="E5974">
        <v>164.7</v>
      </c>
      <c r="F5974" s="1" t="s">
        <v>30</v>
      </c>
      <c r="G5974" s="1" t="s">
        <v>30</v>
      </c>
      <c r="H5974" s="1" t="s">
        <v>22</v>
      </c>
      <c r="I5974" s="1" t="s">
        <v>22</v>
      </c>
      <c r="J5974" s="1" t="s">
        <v>23</v>
      </c>
      <c r="K5974" s="1" t="s">
        <v>23</v>
      </c>
      <c r="L5974" s="1" t="s">
        <v>24</v>
      </c>
      <c r="M5974" s="1" t="s">
        <v>32</v>
      </c>
      <c r="N5974" s="1" t="s">
        <v>40</v>
      </c>
      <c r="O5974" s="1" t="s">
        <v>41</v>
      </c>
      <c r="P5974">
        <v>178.2</v>
      </c>
      <c r="Q5974" s="1" t="s">
        <v>30</v>
      </c>
      <c r="R5974" s="1" t="s">
        <v>28</v>
      </c>
    </row>
    <row r="5975" spans="1:18" x14ac:dyDescent="0.35">
      <c r="A5975" s="1" t="s">
        <v>6023</v>
      </c>
      <c r="B5975">
        <v>38</v>
      </c>
      <c r="C5975">
        <v>22</v>
      </c>
      <c r="D5975">
        <v>173.3</v>
      </c>
      <c r="E5975">
        <v>146.9</v>
      </c>
      <c r="F5975" s="1" t="s">
        <v>30</v>
      </c>
      <c r="G5975" s="1" t="s">
        <v>30</v>
      </c>
      <c r="H5975" s="1" t="s">
        <v>21</v>
      </c>
      <c r="I5975" s="1" t="s">
        <v>44</v>
      </c>
      <c r="J5975" s="1" t="s">
        <v>22</v>
      </c>
      <c r="K5975" s="1" t="s">
        <v>23</v>
      </c>
      <c r="L5975" s="1" t="s">
        <v>24</v>
      </c>
      <c r="M5975" s="1" t="s">
        <v>32</v>
      </c>
      <c r="N5975" s="1" t="s">
        <v>26</v>
      </c>
      <c r="O5975" s="1" t="s">
        <v>41</v>
      </c>
      <c r="P5975">
        <v>166.6</v>
      </c>
      <c r="Q5975" s="1" t="s">
        <v>30</v>
      </c>
      <c r="R5975" s="1" t="s">
        <v>28</v>
      </c>
    </row>
    <row r="5976" spans="1:18" x14ac:dyDescent="0.35">
      <c r="A5976" s="1" t="s">
        <v>6024</v>
      </c>
      <c r="B5976">
        <v>36</v>
      </c>
      <c r="C5976">
        <v>27</v>
      </c>
      <c r="D5976">
        <v>175.9</v>
      </c>
      <c r="E5976">
        <v>166.7</v>
      </c>
      <c r="F5976" s="1" t="s">
        <v>19</v>
      </c>
      <c r="G5976" s="1" t="s">
        <v>19</v>
      </c>
      <c r="H5976" s="1" t="s">
        <v>22</v>
      </c>
      <c r="I5976" s="1" t="s">
        <v>31</v>
      </c>
      <c r="J5976" s="1" t="s">
        <v>23</v>
      </c>
      <c r="K5976" s="1" t="s">
        <v>23</v>
      </c>
      <c r="L5976" s="1" t="s">
        <v>24</v>
      </c>
      <c r="M5976" s="1" t="s">
        <v>24</v>
      </c>
      <c r="N5976" s="1" t="s">
        <v>65</v>
      </c>
      <c r="O5976" s="1" t="s">
        <v>41</v>
      </c>
      <c r="P5976">
        <v>174.8</v>
      </c>
      <c r="Q5976" s="1" t="s">
        <v>54</v>
      </c>
      <c r="R5976" s="1" t="s">
        <v>34</v>
      </c>
    </row>
    <row r="5977" spans="1:18" x14ac:dyDescent="0.35">
      <c r="A5977" s="1" t="s">
        <v>6025</v>
      </c>
      <c r="B5977">
        <v>24</v>
      </c>
      <c r="C5977">
        <v>46</v>
      </c>
      <c r="D5977">
        <v>169.1</v>
      </c>
      <c r="E5977">
        <v>162.5</v>
      </c>
      <c r="F5977" s="1" t="s">
        <v>20</v>
      </c>
      <c r="G5977" s="1" t="s">
        <v>42</v>
      </c>
      <c r="H5977" s="1" t="s">
        <v>21</v>
      </c>
      <c r="I5977" s="1" t="s">
        <v>22</v>
      </c>
      <c r="J5977" s="1" t="s">
        <v>22</v>
      </c>
      <c r="K5977" s="1" t="s">
        <v>47</v>
      </c>
      <c r="L5977" s="1" t="s">
        <v>39</v>
      </c>
      <c r="M5977" s="1" t="s">
        <v>32</v>
      </c>
      <c r="N5977" s="1" t="s">
        <v>26</v>
      </c>
      <c r="O5977" s="1" t="s">
        <v>41</v>
      </c>
      <c r="P5977">
        <v>175.2</v>
      </c>
      <c r="Q5977" s="1" t="s">
        <v>60</v>
      </c>
      <c r="R5977" s="1" t="s">
        <v>28</v>
      </c>
    </row>
    <row r="5978" spans="1:18" x14ac:dyDescent="0.35">
      <c r="A5978" s="1" t="s">
        <v>6026</v>
      </c>
      <c r="B5978">
        <v>37</v>
      </c>
      <c r="C5978">
        <v>49</v>
      </c>
      <c r="D5978">
        <v>166.5</v>
      </c>
      <c r="E5978">
        <v>153.4</v>
      </c>
      <c r="F5978" s="1" t="s">
        <v>20</v>
      </c>
      <c r="G5978" s="1" t="s">
        <v>19</v>
      </c>
      <c r="H5978" s="1" t="s">
        <v>22</v>
      </c>
      <c r="I5978" s="1" t="s">
        <v>44</v>
      </c>
      <c r="J5978" s="1" t="s">
        <v>22</v>
      </c>
      <c r="K5978" s="1" t="s">
        <v>23</v>
      </c>
      <c r="L5978" s="1" t="s">
        <v>32</v>
      </c>
      <c r="M5978" s="1" t="s">
        <v>32</v>
      </c>
      <c r="N5978" s="1" t="s">
        <v>51</v>
      </c>
      <c r="O5978" s="1" t="s">
        <v>27</v>
      </c>
      <c r="P5978">
        <v>154.1</v>
      </c>
      <c r="Q5978" s="1" t="s">
        <v>20</v>
      </c>
      <c r="R5978" s="1" t="s">
        <v>34</v>
      </c>
    </row>
    <row r="5979" spans="1:18" x14ac:dyDescent="0.35">
      <c r="A5979" s="1" t="s">
        <v>6027</v>
      </c>
      <c r="B5979">
        <v>26</v>
      </c>
      <c r="C5979">
        <v>48</v>
      </c>
      <c r="D5979">
        <v>163</v>
      </c>
      <c r="E5979">
        <v>160.9</v>
      </c>
      <c r="F5979" s="1" t="s">
        <v>19</v>
      </c>
      <c r="G5979" s="1" t="s">
        <v>60</v>
      </c>
      <c r="H5979" s="1" t="s">
        <v>21</v>
      </c>
      <c r="I5979" s="1" t="s">
        <v>22</v>
      </c>
      <c r="J5979" s="1" t="s">
        <v>23</v>
      </c>
      <c r="K5979" s="1" t="s">
        <v>48</v>
      </c>
      <c r="L5979" s="1" t="s">
        <v>39</v>
      </c>
      <c r="M5979" s="1" t="s">
        <v>32</v>
      </c>
      <c r="N5979" s="1" t="s">
        <v>33</v>
      </c>
      <c r="O5979" s="1" t="s">
        <v>41</v>
      </c>
      <c r="P5979">
        <v>171.1</v>
      </c>
      <c r="Q5979" s="1" t="s">
        <v>30</v>
      </c>
      <c r="R5979" s="1" t="s">
        <v>34</v>
      </c>
    </row>
    <row r="5980" spans="1:18" x14ac:dyDescent="0.35">
      <c r="A5980" s="1" t="s">
        <v>6028</v>
      </c>
      <c r="B5980">
        <v>36</v>
      </c>
      <c r="C5980">
        <v>19</v>
      </c>
      <c r="D5980">
        <v>168.7</v>
      </c>
      <c r="E5980">
        <v>174.1</v>
      </c>
      <c r="F5980" s="1" t="s">
        <v>30</v>
      </c>
      <c r="G5980" s="1" t="s">
        <v>42</v>
      </c>
      <c r="H5980" s="1" t="s">
        <v>22</v>
      </c>
      <c r="I5980" s="1" t="s">
        <v>22</v>
      </c>
      <c r="J5980" s="1" t="s">
        <v>23</v>
      </c>
      <c r="K5980" s="1" t="s">
        <v>48</v>
      </c>
      <c r="L5980" s="1" t="s">
        <v>32</v>
      </c>
      <c r="M5980" s="1" t="s">
        <v>36</v>
      </c>
      <c r="N5980" s="1" t="s">
        <v>51</v>
      </c>
      <c r="O5980" s="1" t="s">
        <v>27</v>
      </c>
      <c r="P5980">
        <v>173.8</v>
      </c>
      <c r="Q5980" s="1" t="s">
        <v>42</v>
      </c>
      <c r="R5980" s="1" t="s">
        <v>52</v>
      </c>
    </row>
    <row r="5981" spans="1:18" x14ac:dyDescent="0.35">
      <c r="A5981" s="1" t="s">
        <v>6029</v>
      </c>
      <c r="B5981">
        <v>55</v>
      </c>
      <c r="C5981">
        <v>29</v>
      </c>
      <c r="D5981">
        <v>192.6</v>
      </c>
      <c r="E5981">
        <v>169.8</v>
      </c>
      <c r="F5981" s="1" t="s">
        <v>20</v>
      </c>
      <c r="G5981" s="1" t="s">
        <v>30</v>
      </c>
      <c r="H5981" s="1" t="s">
        <v>22</v>
      </c>
      <c r="I5981" s="1" t="s">
        <v>21</v>
      </c>
      <c r="J5981" s="1" t="s">
        <v>23</v>
      </c>
      <c r="K5981" s="1" t="s">
        <v>22</v>
      </c>
      <c r="L5981" s="1" t="s">
        <v>24</v>
      </c>
      <c r="M5981" s="1" t="s">
        <v>32</v>
      </c>
      <c r="N5981" s="1" t="s">
        <v>51</v>
      </c>
      <c r="O5981" s="1" t="s">
        <v>41</v>
      </c>
      <c r="P5981">
        <v>191.9</v>
      </c>
      <c r="Q5981" s="1" t="s">
        <v>38</v>
      </c>
      <c r="R5981" s="1" t="s">
        <v>34</v>
      </c>
    </row>
    <row r="5982" spans="1:18" x14ac:dyDescent="0.35">
      <c r="A5982" s="1" t="s">
        <v>6030</v>
      </c>
      <c r="B5982">
        <v>23</v>
      </c>
      <c r="C5982">
        <v>44</v>
      </c>
      <c r="D5982">
        <v>163.4</v>
      </c>
      <c r="E5982">
        <v>171.1</v>
      </c>
      <c r="F5982" s="1" t="s">
        <v>50</v>
      </c>
      <c r="G5982" s="1" t="s">
        <v>19</v>
      </c>
      <c r="H5982" s="1" t="s">
        <v>62</v>
      </c>
      <c r="I5982" s="1" t="s">
        <v>44</v>
      </c>
      <c r="J5982" s="1" t="s">
        <v>22</v>
      </c>
      <c r="K5982" s="1" t="s">
        <v>48</v>
      </c>
      <c r="L5982" s="1" t="s">
        <v>25</v>
      </c>
      <c r="M5982" s="1" t="s">
        <v>36</v>
      </c>
      <c r="N5982" s="1" t="s">
        <v>51</v>
      </c>
      <c r="O5982" s="1" t="s">
        <v>41</v>
      </c>
      <c r="P5982">
        <v>166.5</v>
      </c>
      <c r="Q5982" s="1" t="s">
        <v>20</v>
      </c>
      <c r="R5982" s="1" t="s">
        <v>34</v>
      </c>
    </row>
    <row r="5983" spans="1:18" x14ac:dyDescent="0.35">
      <c r="A5983" s="1" t="s">
        <v>6031</v>
      </c>
      <c r="B5983">
        <v>44</v>
      </c>
      <c r="C5983">
        <v>22</v>
      </c>
      <c r="D5983">
        <v>167.4</v>
      </c>
      <c r="E5983">
        <v>159.69999999999999</v>
      </c>
      <c r="F5983" s="1" t="s">
        <v>20</v>
      </c>
      <c r="G5983" s="1" t="s">
        <v>50</v>
      </c>
      <c r="H5983" s="1" t="s">
        <v>31</v>
      </c>
      <c r="I5983" s="1" t="s">
        <v>22</v>
      </c>
      <c r="J5983" s="1" t="s">
        <v>47</v>
      </c>
      <c r="K5983" s="1" t="s">
        <v>23</v>
      </c>
      <c r="L5983" s="1" t="s">
        <v>39</v>
      </c>
      <c r="M5983" s="1" t="s">
        <v>32</v>
      </c>
      <c r="N5983" s="1" t="s">
        <v>33</v>
      </c>
      <c r="O5983" s="1" t="s">
        <v>41</v>
      </c>
      <c r="P5983">
        <v>164.4</v>
      </c>
      <c r="Q5983" s="1" t="s">
        <v>50</v>
      </c>
      <c r="R5983" s="1" t="s">
        <v>34</v>
      </c>
    </row>
    <row r="5984" spans="1:18" x14ac:dyDescent="0.35">
      <c r="A5984" s="1" t="s">
        <v>6032</v>
      </c>
      <c r="B5984">
        <v>24</v>
      </c>
      <c r="C5984">
        <v>44</v>
      </c>
      <c r="D5984">
        <v>174.8</v>
      </c>
      <c r="E5984">
        <v>167.8</v>
      </c>
      <c r="F5984" s="1" t="s">
        <v>30</v>
      </c>
      <c r="G5984" s="1" t="s">
        <v>42</v>
      </c>
      <c r="H5984" s="1" t="s">
        <v>22</v>
      </c>
      <c r="I5984" s="1" t="s">
        <v>44</v>
      </c>
      <c r="J5984" s="1" t="s">
        <v>22</v>
      </c>
      <c r="K5984" s="1" t="s">
        <v>22</v>
      </c>
      <c r="L5984" s="1" t="s">
        <v>25</v>
      </c>
      <c r="M5984" s="1" t="s">
        <v>24</v>
      </c>
      <c r="N5984" s="1" t="s">
        <v>45</v>
      </c>
      <c r="O5984" s="1" t="s">
        <v>41</v>
      </c>
      <c r="P5984">
        <v>175.3</v>
      </c>
      <c r="Q5984" s="1" t="s">
        <v>30</v>
      </c>
      <c r="R5984" s="1" t="s">
        <v>34</v>
      </c>
    </row>
    <row r="5985" spans="1:18" x14ac:dyDescent="0.35">
      <c r="A5985" s="1" t="s">
        <v>6033</v>
      </c>
      <c r="B5985">
        <v>49</v>
      </c>
      <c r="C5985">
        <v>40</v>
      </c>
      <c r="D5985">
        <v>190.8</v>
      </c>
      <c r="E5985">
        <v>168.9</v>
      </c>
      <c r="F5985" s="1" t="s">
        <v>50</v>
      </c>
      <c r="G5985" s="1" t="s">
        <v>20</v>
      </c>
      <c r="H5985" s="1" t="s">
        <v>44</v>
      </c>
      <c r="I5985" s="1" t="s">
        <v>22</v>
      </c>
      <c r="J5985" s="1" t="s">
        <v>23</v>
      </c>
      <c r="K5985" s="1" t="s">
        <v>23</v>
      </c>
      <c r="L5985" s="1" t="s">
        <v>24</v>
      </c>
      <c r="M5985" s="1" t="s">
        <v>36</v>
      </c>
      <c r="N5985" s="1" t="s">
        <v>51</v>
      </c>
      <c r="O5985" s="1" t="s">
        <v>41</v>
      </c>
      <c r="P5985">
        <v>184.7</v>
      </c>
      <c r="Q5985" s="1" t="s">
        <v>20</v>
      </c>
      <c r="R5985" s="1" t="s">
        <v>34</v>
      </c>
    </row>
    <row r="5986" spans="1:18" x14ac:dyDescent="0.35">
      <c r="A5986" s="1" t="s">
        <v>6034</v>
      </c>
      <c r="B5986">
        <v>31</v>
      </c>
      <c r="C5986">
        <v>50</v>
      </c>
      <c r="D5986">
        <v>166.7</v>
      </c>
      <c r="E5986">
        <v>154.69999999999999</v>
      </c>
      <c r="F5986" s="1" t="s">
        <v>20</v>
      </c>
      <c r="G5986" s="1" t="s">
        <v>50</v>
      </c>
      <c r="H5986" s="1" t="s">
        <v>22</v>
      </c>
      <c r="I5986" s="1" t="s">
        <v>22</v>
      </c>
      <c r="J5986" s="1" t="s">
        <v>22</v>
      </c>
      <c r="K5986" s="1" t="s">
        <v>23</v>
      </c>
      <c r="L5986" s="1" t="s">
        <v>25</v>
      </c>
      <c r="M5986" s="1" t="s">
        <v>32</v>
      </c>
      <c r="N5986" s="1" t="s">
        <v>40</v>
      </c>
      <c r="O5986" s="1" t="s">
        <v>27</v>
      </c>
      <c r="P5986">
        <v>154.9</v>
      </c>
      <c r="Q5986" s="1" t="s">
        <v>20</v>
      </c>
      <c r="R5986" s="1" t="s">
        <v>34</v>
      </c>
    </row>
    <row r="5987" spans="1:18" x14ac:dyDescent="0.35">
      <c r="A5987" s="1" t="s">
        <v>6035</v>
      </c>
      <c r="B5987">
        <v>23</v>
      </c>
      <c r="C5987">
        <v>21</v>
      </c>
      <c r="D5987">
        <v>169.6</v>
      </c>
      <c r="E5987">
        <v>168.7</v>
      </c>
      <c r="F5987" s="1" t="s">
        <v>30</v>
      </c>
      <c r="G5987" s="1" t="s">
        <v>30</v>
      </c>
      <c r="H5987" s="1" t="s">
        <v>31</v>
      </c>
      <c r="I5987" s="1" t="s">
        <v>22</v>
      </c>
      <c r="J5987" s="1" t="s">
        <v>22</v>
      </c>
      <c r="K5987" s="1" t="s">
        <v>22</v>
      </c>
      <c r="L5987" s="1" t="s">
        <v>39</v>
      </c>
      <c r="M5987" s="1" t="s">
        <v>36</v>
      </c>
      <c r="N5987" s="1" t="s">
        <v>51</v>
      </c>
      <c r="O5987" s="1" t="s">
        <v>41</v>
      </c>
      <c r="P5987">
        <v>172.9</v>
      </c>
      <c r="Q5987" s="1" t="s">
        <v>30</v>
      </c>
      <c r="R5987" s="1" t="s">
        <v>52</v>
      </c>
    </row>
    <row r="5988" spans="1:18" x14ac:dyDescent="0.35">
      <c r="A5988" s="1" t="s">
        <v>6036</v>
      </c>
      <c r="B5988">
        <v>43</v>
      </c>
      <c r="C5988">
        <v>38</v>
      </c>
      <c r="D5988">
        <v>178.7</v>
      </c>
      <c r="E5988">
        <v>167.4</v>
      </c>
      <c r="F5988" s="1" t="s">
        <v>30</v>
      </c>
      <c r="G5988" s="1" t="s">
        <v>60</v>
      </c>
      <c r="H5988" s="1" t="s">
        <v>21</v>
      </c>
      <c r="I5988" s="1" t="s">
        <v>22</v>
      </c>
      <c r="J5988" s="1" t="s">
        <v>48</v>
      </c>
      <c r="K5988" s="1" t="s">
        <v>22</v>
      </c>
      <c r="L5988" s="1" t="s">
        <v>25</v>
      </c>
      <c r="M5988" s="1" t="s">
        <v>25</v>
      </c>
      <c r="N5988" s="1" t="s">
        <v>51</v>
      </c>
      <c r="O5988" s="1" t="s">
        <v>27</v>
      </c>
      <c r="P5988">
        <v>160.80000000000001</v>
      </c>
      <c r="Q5988" s="1" t="s">
        <v>60</v>
      </c>
      <c r="R5988" s="1" t="s">
        <v>52</v>
      </c>
    </row>
    <row r="5989" spans="1:18" x14ac:dyDescent="0.35">
      <c r="A5989" s="1" t="s">
        <v>6037</v>
      </c>
      <c r="B5989">
        <v>48</v>
      </c>
      <c r="C5989">
        <v>41</v>
      </c>
      <c r="D5989">
        <v>178.3</v>
      </c>
      <c r="E5989">
        <v>157</v>
      </c>
      <c r="F5989" s="1" t="s">
        <v>30</v>
      </c>
      <c r="G5989" s="1" t="s">
        <v>50</v>
      </c>
      <c r="H5989" s="1" t="s">
        <v>21</v>
      </c>
      <c r="I5989" s="1" t="s">
        <v>44</v>
      </c>
      <c r="J5989" s="1" t="s">
        <v>22</v>
      </c>
      <c r="K5989" s="1" t="s">
        <v>22</v>
      </c>
      <c r="L5989" s="1" t="s">
        <v>32</v>
      </c>
      <c r="M5989" s="1" t="s">
        <v>36</v>
      </c>
      <c r="N5989" s="1" t="s">
        <v>51</v>
      </c>
      <c r="O5989" s="1" t="s">
        <v>27</v>
      </c>
      <c r="P5989">
        <v>164</v>
      </c>
      <c r="Q5989" s="1" t="s">
        <v>60</v>
      </c>
      <c r="R5989" s="1" t="s">
        <v>34</v>
      </c>
    </row>
    <row r="5990" spans="1:18" x14ac:dyDescent="0.35">
      <c r="A5990" s="1" t="s">
        <v>6038</v>
      </c>
      <c r="B5990">
        <v>28</v>
      </c>
      <c r="C5990">
        <v>48</v>
      </c>
      <c r="D5990">
        <v>169.1</v>
      </c>
      <c r="E5990">
        <v>161.6</v>
      </c>
      <c r="F5990" s="1" t="s">
        <v>20</v>
      </c>
      <c r="G5990" s="1" t="s">
        <v>30</v>
      </c>
      <c r="H5990" s="1" t="s">
        <v>22</v>
      </c>
      <c r="I5990" s="1" t="s">
        <v>44</v>
      </c>
      <c r="J5990" s="1" t="s">
        <v>22</v>
      </c>
      <c r="K5990" s="1" t="s">
        <v>22</v>
      </c>
      <c r="L5990" s="1" t="s">
        <v>25</v>
      </c>
      <c r="M5990" s="1" t="s">
        <v>36</v>
      </c>
      <c r="N5990" s="1" t="s">
        <v>26</v>
      </c>
      <c r="O5990" s="1" t="s">
        <v>27</v>
      </c>
      <c r="P5990">
        <v>157.1</v>
      </c>
      <c r="Q5990" s="1" t="s">
        <v>60</v>
      </c>
      <c r="R5990" s="1" t="s">
        <v>28</v>
      </c>
    </row>
    <row r="5991" spans="1:18" x14ac:dyDescent="0.35">
      <c r="A5991" s="1" t="s">
        <v>6039</v>
      </c>
      <c r="B5991">
        <v>23</v>
      </c>
      <c r="C5991">
        <v>41</v>
      </c>
      <c r="D5991">
        <v>168.2</v>
      </c>
      <c r="E5991">
        <v>169.1</v>
      </c>
      <c r="F5991" s="1" t="s">
        <v>30</v>
      </c>
      <c r="G5991" s="1" t="s">
        <v>19</v>
      </c>
      <c r="H5991" s="1" t="s">
        <v>21</v>
      </c>
      <c r="I5991" s="1" t="s">
        <v>31</v>
      </c>
      <c r="J5991" s="1" t="s">
        <v>22</v>
      </c>
      <c r="K5991" s="1" t="s">
        <v>48</v>
      </c>
      <c r="L5991" s="1" t="s">
        <v>32</v>
      </c>
      <c r="M5991" s="1" t="s">
        <v>24</v>
      </c>
      <c r="N5991" s="1" t="s">
        <v>40</v>
      </c>
      <c r="O5991" s="1" t="s">
        <v>41</v>
      </c>
      <c r="P5991">
        <v>167.4</v>
      </c>
      <c r="Q5991" s="1" t="s">
        <v>30</v>
      </c>
      <c r="R5991" s="1" t="s">
        <v>28</v>
      </c>
    </row>
    <row r="5992" spans="1:18" x14ac:dyDescent="0.35">
      <c r="A5992" s="1" t="s">
        <v>6040</v>
      </c>
      <c r="B5992">
        <v>43</v>
      </c>
      <c r="C5992">
        <v>27</v>
      </c>
      <c r="D5992">
        <v>177.1</v>
      </c>
      <c r="E5992">
        <v>160.69999999999999</v>
      </c>
      <c r="F5992" s="1" t="s">
        <v>20</v>
      </c>
      <c r="G5992" s="1" t="s">
        <v>19</v>
      </c>
      <c r="H5992" s="1" t="s">
        <v>22</v>
      </c>
      <c r="I5992" s="1" t="s">
        <v>62</v>
      </c>
      <c r="J5992" s="1" t="s">
        <v>48</v>
      </c>
      <c r="K5992" s="1" t="s">
        <v>23</v>
      </c>
      <c r="L5992" s="1" t="s">
        <v>25</v>
      </c>
      <c r="M5992" s="1" t="s">
        <v>32</v>
      </c>
      <c r="N5992" s="1" t="s">
        <v>51</v>
      </c>
      <c r="O5992" s="1" t="s">
        <v>41</v>
      </c>
      <c r="P5992">
        <v>177.9</v>
      </c>
      <c r="Q5992" s="1" t="s">
        <v>20</v>
      </c>
      <c r="R5992" s="1" t="s">
        <v>52</v>
      </c>
    </row>
    <row r="5993" spans="1:18" x14ac:dyDescent="0.35">
      <c r="A5993" s="1" t="s">
        <v>6041</v>
      </c>
      <c r="B5993">
        <v>33</v>
      </c>
      <c r="C5993">
        <v>19</v>
      </c>
      <c r="D5993">
        <v>171.9</v>
      </c>
      <c r="E5993">
        <v>166.3</v>
      </c>
      <c r="F5993" s="1" t="s">
        <v>19</v>
      </c>
      <c r="G5993" s="1" t="s">
        <v>30</v>
      </c>
      <c r="H5993" s="1" t="s">
        <v>31</v>
      </c>
      <c r="I5993" s="1" t="s">
        <v>31</v>
      </c>
      <c r="J5993" s="1" t="s">
        <v>48</v>
      </c>
      <c r="K5993" s="1" t="s">
        <v>22</v>
      </c>
      <c r="L5993" s="1" t="s">
        <v>32</v>
      </c>
      <c r="M5993" s="1" t="s">
        <v>36</v>
      </c>
      <c r="N5993" s="1" t="s">
        <v>51</v>
      </c>
      <c r="O5993" s="1" t="s">
        <v>41</v>
      </c>
      <c r="P5993">
        <v>169.6</v>
      </c>
      <c r="Q5993" s="1" t="s">
        <v>30</v>
      </c>
      <c r="R5993" s="1" t="s">
        <v>52</v>
      </c>
    </row>
    <row r="5994" spans="1:18" x14ac:dyDescent="0.35">
      <c r="A5994" s="1" t="s">
        <v>6042</v>
      </c>
      <c r="B5994">
        <v>24</v>
      </c>
      <c r="C5994">
        <v>48</v>
      </c>
      <c r="D5994">
        <v>176</v>
      </c>
      <c r="E5994">
        <v>158.19999999999999</v>
      </c>
      <c r="F5994" s="1" t="s">
        <v>19</v>
      </c>
      <c r="G5994" s="1" t="s">
        <v>30</v>
      </c>
      <c r="H5994" s="1" t="s">
        <v>22</v>
      </c>
      <c r="I5994" s="1" t="s">
        <v>21</v>
      </c>
      <c r="J5994" s="1" t="s">
        <v>23</v>
      </c>
      <c r="K5994" s="1" t="s">
        <v>47</v>
      </c>
      <c r="L5994" s="1" t="s">
        <v>36</v>
      </c>
      <c r="M5994" s="1" t="s">
        <v>32</v>
      </c>
      <c r="N5994" s="1" t="s">
        <v>65</v>
      </c>
      <c r="O5994" s="1" t="s">
        <v>41</v>
      </c>
      <c r="P5994">
        <v>167.8</v>
      </c>
      <c r="Q5994" s="1" t="s">
        <v>42</v>
      </c>
      <c r="R5994" s="1" t="s">
        <v>28</v>
      </c>
    </row>
    <row r="5995" spans="1:18" x14ac:dyDescent="0.35">
      <c r="A5995" s="1" t="s">
        <v>6043</v>
      </c>
      <c r="B5995">
        <v>37</v>
      </c>
      <c r="C5995">
        <v>42</v>
      </c>
      <c r="D5995">
        <v>172.8</v>
      </c>
      <c r="E5995">
        <v>154.4</v>
      </c>
      <c r="F5995" s="1" t="s">
        <v>19</v>
      </c>
      <c r="G5995" s="1" t="s">
        <v>60</v>
      </c>
      <c r="H5995" s="1" t="s">
        <v>22</v>
      </c>
      <c r="I5995" s="1" t="s">
        <v>22</v>
      </c>
      <c r="J5995" s="1" t="s">
        <v>22</v>
      </c>
      <c r="K5995" s="1" t="s">
        <v>48</v>
      </c>
      <c r="L5995" s="1" t="s">
        <v>25</v>
      </c>
      <c r="M5995" s="1" t="s">
        <v>39</v>
      </c>
      <c r="N5995" s="1" t="s">
        <v>51</v>
      </c>
      <c r="O5995" s="1" t="s">
        <v>41</v>
      </c>
      <c r="P5995">
        <v>173</v>
      </c>
      <c r="Q5995" s="1" t="s">
        <v>20</v>
      </c>
      <c r="R5995" s="1" t="s">
        <v>34</v>
      </c>
    </row>
    <row r="5996" spans="1:18" x14ac:dyDescent="0.35">
      <c r="A5996" s="1" t="s">
        <v>6044</v>
      </c>
      <c r="B5996">
        <v>38</v>
      </c>
      <c r="C5996">
        <v>21</v>
      </c>
      <c r="D5996">
        <v>176.5</v>
      </c>
      <c r="E5996">
        <v>153.80000000000001</v>
      </c>
      <c r="F5996" s="1" t="s">
        <v>60</v>
      </c>
      <c r="G5996" s="1" t="s">
        <v>30</v>
      </c>
      <c r="H5996" s="1" t="s">
        <v>22</v>
      </c>
      <c r="I5996" s="1" t="s">
        <v>22</v>
      </c>
      <c r="J5996" s="1" t="s">
        <v>47</v>
      </c>
      <c r="K5996" s="1" t="s">
        <v>22</v>
      </c>
      <c r="L5996" s="1" t="s">
        <v>24</v>
      </c>
      <c r="M5996" s="1" t="s">
        <v>32</v>
      </c>
      <c r="N5996" s="1" t="s">
        <v>51</v>
      </c>
      <c r="O5996" s="1" t="s">
        <v>41</v>
      </c>
      <c r="P5996">
        <v>166.7</v>
      </c>
      <c r="Q5996" s="1" t="s">
        <v>38</v>
      </c>
      <c r="R5996" s="1" t="s">
        <v>52</v>
      </c>
    </row>
    <row r="5997" spans="1:18" x14ac:dyDescent="0.35">
      <c r="A5997" s="1" t="s">
        <v>6045</v>
      </c>
      <c r="B5997">
        <v>31</v>
      </c>
      <c r="C5997">
        <v>28</v>
      </c>
      <c r="D5997">
        <v>177.2</v>
      </c>
      <c r="E5997">
        <v>159.30000000000001</v>
      </c>
      <c r="F5997" s="1" t="s">
        <v>20</v>
      </c>
      <c r="G5997" s="1" t="s">
        <v>19</v>
      </c>
      <c r="H5997" s="1" t="s">
        <v>62</v>
      </c>
      <c r="I5997" s="1" t="s">
        <v>31</v>
      </c>
      <c r="J5997" s="1" t="s">
        <v>48</v>
      </c>
      <c r="K5997" s="1" t="s">
        <v>22</v>
      </c>
      <c r="L5997" s="1" t="s">
        <v>32</v>
      </c>
      <c r="M5997" s="1" t="s">
        <v>24</v>
      </c>
      <c r="N5997" s="1" t="s">
        <v>51</v>
      </c>
      <c r="O5997" s="1" t="s">
        <v>41</v>
      </c>
      <c r="P5997">
        <v>179.7</v>
      </c>
      <c r="Q5997" s="1" t="s">
        <v>20</v>
      </c>
      <c r="R5997" s="1" t="s">
        <v>52</v>
      </c>
    </row>
    <row r="5998" spans="1:18" x14ac:dyDescent="0.35">
      <c r="A5998" s="1" t="s">
        <v>6046</v>
      </c>
      <c r="B5998">
        <v>37</v>
      </c>
      <c r="C5998">
        <v>34</v>
      </c>
      <c r="D5998">
        <v>160.4</v>
      </c>
      <c r="E5998">
        <v>163.6</v>
      </c>
      <c r="F5998" s="1" t="s">
        <v>20</v>
      </c>
      <c r="G5998" s="1" t="s">
        <v>20</v>
      </c>
      <c r="H5998" s="1" t="s">
        <v>22</v>
      </c>
      <c r="I5998" s="1" t="s">
        <v>21</v>
      </c>
      <c r="J5998" s="1" t="s">
        <v>23</v>
      </c>
      <c r="K5998" s="1" t="s">
        <v>48</v>
      </c>
      <c r="L5998" s="1" t="s">
        <v>32</v>
      </c>
      <c r="M5998" s="1" t="s">
        <v>24</v>
      </c>
      <c r="N5998" s="1" t="s">
        <v>40</v>
      </c>
      <c r="O5998" s="1" t="s">
        <v>27</v>
      </c>
      <c r="P5998">
        <v>159.30000000000001</v>
      </c>
      <c r="Q5998" s="1" t="s">
        <v>20</v>
      </c>
      <c r="R5998" s="1" t="s">
        <v>34</v>
      </c>
    </row>
    <row r="5999" spans="1:18" x14ac:dyDescent="0.35">
      <c r="A5999" s="1" t="s">
        <v>6047</v>
      </c>
      <c r="B5999">
        <v>36</v>
      </c>
      <c r="C5999">
        <v>19</v>
      </c>
      <c r="D5999">
        <v>170.8</v>
      </c>
      <c r="E5999">
        <v>150.5</v>
      </c>
      <c r="F5999" s="1" t="s">
        <v>19</v>
      </c>
      <c r="G5999" s="1" t="s">
        <v>19</v>
      </c>
      <c r="H5999" s="1" t="s">
        <v>44</v>
      </c>
      <c r="I5999" s="1" t="s">
        <v>22</v>
      </c>
      <c r="J5999" s="1" t="s">
        <v>22</v>
      </c>
      <c r="K5999" s="1" t="s">
        <v>23</v>
      </c>
      <c r="L5999" s="1" t="s">
        <v>39</v>
      </c>
      <c r="M5999" s="1" t="s">
        <v>24</v>
      </c>
      <c r="N5999" s="1" t="s">
        <v>26</v>
      </c>
      <c r="O5999" s="1" t="s">
        <v>27</v>
      </c>
      <c r="P5999">
        <v>148.4</v>
      </c>
      <c r="Q5999" s="1" t="s">
        <v>54</v>
      </c>
      <c r="R5999" s="1" t="s">
        <v>34</v>
      </c>
    </row>
    <row r="6000" spans="1:18" x14ac:dyDescent="0.35">
      <c r="A6000" s="1" t="s">
        <v>6048</v>
      </c>
      <c r="B6000">
        <v>49</v>
      </c>
      <c r="C6000">
        <v>23</v>
      </c>
      <c r="D6000">
        <v>176.3</v>
      </c>
      <c r="E6000">
        <v>172.6</v>
      </c>
      <c r="F6000" s="1" t="s">
        <v>19</v>
      </c>
      <c r="G6000" s="1" t="s">
        <v>50</v>
      </c>
      <c r="H6000" s="1" t="s">
        <v>22</v>
      </c>
      <c r="I6000" s="1" t="s">
        <v>62</v>
      </c>
      <c r="J6000" s="1" t="s">
        <v>23</v>
      </c>
      <c r="K6000" s="1" t="s">
        <v>23</v>
      </c>
      <c r="L6000" s="1" t="s">
        <v>25</v>
      </c>
      <c r="M6000" s="1" t="s">
        <v>25</v>
      </c>
      <c r="N6000" s="1" t="s">
        <v>51</v>
      </c>
      <c r="O6000" s="1" t="s">
        <v>27</v>
      </c>
      <c r="P6000">
        <v>164</v>
      </c>
      <c r="Q6000" s="1" t="s">
        <v>20</v>
      </c>
      <c r="R6000" s="1" t="s">
        <v>34</v>
      </c>
    </row>
    <row r="6001" spans="1:18" x14ac:dyDescent="0.35">
      <c r="A6001" s="1" t="s">
        <v>6049</v>
      </c>
      <c r="B6001">
        <v>43</v>
      </c>
      <c r="C6001">
        <v>26</v>
      </c>
      <c r="D6001">
        <v>179.7</v>
      </c>
      <c r="E6001">
        <v>167.4</v>
      </c>
      <c r="F6001" s="1" t="s">
        <v>50</v>
      </c>
      <c r="G6001" s="1" t="s">
        <v>30</v>
      </c>
      <c r="H6001" s="1" t="s">
        <v>31</v>
      </c>
      <c r="I6001" s="1" t="s">
        <v>21</v>
      </c>
      <c r="J6001" s="1" t="s">
        <v>23</v>
      </c>
      <c r="K6001" s="1" t="s">
        <v>23</v>
      </c>
      <c r="L6001" s="1" t="s">
        <v>32</v>
      </c>
      <c r="M6001" s="1" t="s">
        <v>32</v>
      </c>
      <c r="N6001" s="1" t="s">
        <v>40</v>
      </c>
      <c r="O6001" s="1" t="s">
        <v>27</v>
      </c>
      <c r="P6001">
        <v>163.5</v>
      </c>
      <c r="Q6001" s="1" t="s">
        <v>38</v>
      </c>
      <c r="R6001" s="1" t="s">
        <v>34</v>
      </c>
    </row>
    <row r="6002" spans="1:18" x14ac:dyDescent="0.35">
      <c r="A6002" s="1" t="s">
        <v>6050</v>
      </c>
      <c r="B6002">
        <v>30</v>
      </c>
      <c r="C6002">
        <v>22</v>
      </c>
      <c r="D6002">
        <v>171.7</v>
      </c>
      <c r="E6002">
        <v>164.1</v>
      </c>
      <c r="F6002" s="1" t="s">
        <v>20</v>
      </c>
      <c r="G6002" s="1" t="s">
        <v>20</v>
      </c>
      <c r="H6002" s="1" t="s">
        <v>22</v>
      </c>
      <c r="I6002" s="1" t="s">
        <v>31</v>
      </c>
      <c r="J6002" s="1" t="s">
        <v>23</v>
      </c>
      <c r="K6002" s="1" t="s">
        <v>22</v>
      </c>
      <c r="L6002" s="1" t="s">
        <v>32</v>
      </c>
      <c r="M6002" s="1" t="s">
        <v>36</v>
      </c>
      <c r="N6002" s="1" t="s">
        <v>65</v>
      </c>
      <c r="O6002" s="1" t="s">
        <v>41</v>
      </c>
      <c r="P6002">
        <v>173.1</v>
      </c>
      <c r="Q6002" s="1" t="s">
        <v>20</v>
      </c>
      <c r="R6002" s="1" t="s">
        <v>34</v>
      </c>
    </row>
    <row r="6003" spans="1:18" x14ac:dyDescent="0.35">
      <c r="A6003" s="1" t="s">
        <v>6051</v>
      </c>
      <c r="B6003">
        <v>54</v>
      </c>
      <c r="C6003">
        <v>37</v>
      </c>
      <c r="D6003">
        <v>161.1</v>
      </c>
      <c r="E6003">
        <v>165.9</v>
      </c>
      <c r="F6003" s="1" t="s">
        <v>19</v>
      </c>
      <c r="G6003" s="1" t="s">
        <v>20</v>
      </c>
      <c r="H6003" s="1" t="s">
        <v>31</v>
      </c>
      <c r="I6003" s="1" t="s">
        <v>22</v>
      </c>
      <c r="J6003" s="1" t="s">
        <v>47</v>
      </c>
      <c r="K6003" s="1" t="s">
        <v>48</v>
      </c>
      <c r="L6003" s="1" t="s">
        <v>32</v>
      </c>
      <c r="M6003" s="1" t="s">
        <v>39</v>
      </c>
      <c r="N6003" s="1" t="s">
        <v>51</v>
      </c>
      <c r="O6003" s="1" t="s">
        <v>41</v>
      </c>
      <c r="P6003">
        <v>173.1</v>
      </c>
      <c r="Q6003" s="1" t="s">
        <v>20</v>
      </c>
      <c r="R6003" s="1" t="s">
        <v>34</v>
      </c>
    </row>
    <row r="6004" spans="1:18" x14ac:dyDescent="0.35">
      <c r="A6004" s="1" t="s">
        <v>6052</v>
      </c>
      <c r="B6004">
        <v>42</v>
      </c>
      <c r="C6004">
        <v>46</v>
      </c>
      <c r="D6004">
        <v>182.7</v>
      </c>
      <c r="E6004">
        <v>157.1</v>
      </c>
      <c r="F6004" s="1" t="s">
        <v>30</v>
      </c>
      <c r="G6004" s="1" t="s">
        <v>19</v>
      </c>
      <c r="H6004" s="1" t="s">
        <v>21</v>
      </c>
      <c r="I6004" s="1" t="s">
        <v>31</v>
      </c>
      <c r="J6004" s="1" t="s">
        <v>22</v>
      </c>
      <c r="K6004" s="1" t="s">
        <v>23</v>
      </c>
      <c r="L6004" s="1" t="s">
        <v>24</v>
      </c>
      <c r="M6004" s="1" t="s">
        <v>24</v>
      </c>
      <c r="N6004" s="1" t="s">
        <v>51</v>
      </c>
      <c r="O6004" s="1" t="s">
        <v>27</v>
      </c>
      <c r="P6004">
        <v>167.3</v>
      </c>
      <c r="Q6004" s="1" t="s">
        <v>30</v>
      </c>
      <c r="R6004" s="1" t="s">
        <v>34</v>
      </c>
    </row>
    <row r="6005" spans="1:18" x14ac:dyDescent="0.35">
      <c r="A6005" s="1" t="s">
        <v>6053</v>
      </c>
      <c r="B6005">
        <v>36</v>
      </c>
      <c r="C6005">
        <v>38</v>
      </c>
      <c r="D6005">
        <v>180</v>
      </c>
      <c r="E6005">
        <v>152.1</v>
      </c>
      <c r="F6005" s="1" t="s">
        <v>19</v>
      </c>
      <c r="G6005" s="1" t="s">
        <v>19</v>
      </c>
      <c r="H6005" s="1" t="s">
        <v>21</v>
      </c>
      <c r="I6005" s="1" t="s">
        <v>21</v>
      </c>
      <c r="J6005" s="1" t="s">
        <v>47</v>
      </c>
      <c r="K6005" s="1" t="s">
        <v>23</v>
      </c>
      <c r="L6005" s="1" t="s">
        <v>32</v>
      </c>
      <c r="M6005" s="1" t="s">
        <v>36</v>
      </c>
      <c r="N6005" s="1" t="s">
        <v>40</v>
      </c>
      <c r="O6005" s="1" t="s">
        <v>41</v>
      </c>
      <c r="P6005">
        <v>172.6</v>
      </c>
      <c r="Q6005" s="1" t="s">
        <v>19</v>
      </c>
      <c r="R6005" s="1" t="s">
        <v>28</v>
      </c>
    </row>
    <row r="6006" spans="1:18" x14ac:dyDescent="0.35">
      <c r="A6006" s="1" t="s">
        <v>6054</v>
      </c>
      <c r="B6006">
        <v>20</v>
      </c>
      <c r="C6006">
        <v>26</v>
      </c>
      <c r="D6006">
        <v>174.7</v>
      </c>
      <c r="E6006">
        <v>163.5</v>
      </c>
      <c r="F6006" s="1" t="s">
        <v>20</v>
      </c>
      <c r="G6006" s="1" t="s">
        <v>60</v>
      </c>
      <c r="H6006" s="1" t="s">
        <v>21</v>
      </c>
      <c r="I6006" s="1" t="s">
        <v>21</v>
      </c>
      <c r="J6006" s="1" t="s">
        <v>48</v>
      </c>
      <c r="K6006" s="1" t="s">
        <v>47</v>
      </c>
      <c r="L6006" s="1" t="s">
        <v>24</v>
      </c>
      <c r="M6006" s="1" t="s">
        <v>24</v>
      </c>
      <c r="N6006" s="1" t="s">
        <v>26</v>
      </c>
      <c r="O6006" s="1" t="s">
        <v>41</v>
      </c>
      <c r="P6006">
        <v>176</v>
      </c>
      <c r="Q6006" s="1" t="s">
        <v>38</v>
      </c>
      <c r="R6006" s="1" t="s">
        <v>34</v>
      </c>
    </row>
    <row r="6007" spans="1:18" x14ac:dyDescent="0.35">
      <c r="A6007" s="1" t="s">
        <v>6055</v>
      </c>
      <c r="B6007">
        <v>34</v>
      </c>
      <c r="C6007">
        <v>45</v>
      </c>
      <c r="D6007">
        <v>170.7</v>
      </c>
      <c r="E6007">
        <v>167.3</v>
      </c>
      <c r="F6007" s="1" t="s">
        <v>20</v>
      </c>
      <c r="G6007" s="1" t="s">
        <v>30</v>
      </c>
      <c r="H6007" s="1" t="s">
        <v>22</v>
      </c>
      <c r="I6007" s="1" t="s">
        <v>31</v>
      </c>
      <c r="J6007" s="1" t="s">
        <v>48</v>
      </c>
      <c r="K6007" s="1" t="s">
        <v>22</v>
      </c>
      <c r="L6007" s="1" t="s">
        <v>39</v>
      </c>
      <c r="M6007" s="1" t="s">
        <v>36</v>
      </c>
      <c r="N6007" s="1" t="s">
        <v>33</v>
      </c>
      <c r="O6007" s="1" t="s">
        <v>41</v>
      </c>
      <c r="P6007">
        <v>173.4</v>
      </c>
      <c r="Q6007" s="1" t="s">
        <v>60</v>
      </c>
      <c r="R6007" s="1" t="s">
        <v>34</v>
      </c>
    </row>
    <row r="6008" spans="1:18" x14ac:dyDescent="0.35">
      <c r="A6008" s="1" t="s">
        <v>6056</v>
      </c>
      <c r="B6008">
        <v>51</v>
      </c>
      <c r="C6008">
        <v>25</v>
      </c>
      <c r="D6008">
        <v>178.2</v>
      </c>
      <c r="E6008">
        <v>158</v>
      </c>
      <c r="F6008" s="1" t="s">
        <v>30</v>
      </c>
      <c r="G6008" s="1" t="s">
        <v>20</v>
      </c>
      <c r="H6008" s="1" t="s">
        <v>22</v>
      </c>
      <c r="I6008" s="1" t="s">
        <v>22</v>
      </c>
      <c r="J6008" s="1" t="s">
        <v>22</v>
      </c>
      <c r="K6008" s="1" t="s">
        <v>22</v>
      </c>
      <c r="L6008" s="1" t="s">
        <v>36</v>
      </c>
      <c r="M6008" s="1" t="s">
        <v>32</v>
      </c>
      <c r="N6008" s="1" t="s">
        <v>40</v>
      </c>
      <c r="O6008" s="1" t="s">
        <v>41</v>
      </c>
      <c r="P6008">
        <v>177.3</v>
      </c>
      <c r="Q6008" s="1" t="s">
        <v>60</v>
      </c>
      <c r="R6008" s="1" t="s">
        <v>34</v>
      </c>
    </row>
    <row r="6009" spans="1:18" x14ac:dyDescent="0.35">
      <c r="A6009" s="1" t="s">
        <v>6057</v>
      </c>
      <c r="B6009">
        <v>28</v>
      </c>
      <c r="C6009">
        <v>48</v>
      </c>
      <c r="D6009">
        <v>170.8</v>
      </c>
      <c r="E6009">
        <v>155.30000000000001</v>
      </c>
      <c r="F6009" s="1" t="s">
        <v>30</v>
      </c>
      <c r="G6009" s="1" t="s">
        <v>30</v>
      </c>
      <c r="H6009" s="1" t="s">
        <v>22</v>
      </c>
      <c r="I6009" s="1" t="s">
        <v>44</v>
      </c>
      <c r="J6009" s="1" t="s">
        <v>23</v>
      </c>
      <c r="K6009" s="1" t="s">
        <v>22</v>
      </c>
      <c r="L6009" s="1" t="s">
        <v>39</v>
      </c>
      <c r="M6009" s="1" t="s">
        <v>32</v>
      </c>
      <c r="N6009" s="1" t="s">
        <v>40</v>
      </c>
      <c r="O6009" s="1" t="s">
        <v>27</v>
      </c>
      <c r="P6009">
        <v>156.1</v>
      </c>
      <c r="Q6009" s="1" t="s">
        <v>42</v>
      </c>
      <c r="R6009" s="1" t="s">
        <v>34</v>
      </c>
    </row>
    <row r="6010" spans="1:18" x14ac:dyDescent="0.35">
      <c r="A6010" s="1" t="s">
        <v>6058</v>
      </c>
      <c r="B6010">
        <v>34</v>
      </c>
      <c r="C6010">
        <v>37</v>
      </c>
      <c r="D6010">
        <v>180.1</v>
      </c>
      <c r="E6010">
        <v>157.69999999999999</v>
      </c>
      <c r="F6010" s="1" t="s">
        <v>30</v>
      </c>
      <c r="G6010" s="1" t="s">
        <v>30</v>
      </c>
      <c r="H6010" s="1" t="s">
        <v>22</v>
      </c>
      <c r="I6010" s="1" t="s">
        <v>22</v>
      </c>
      <c r="J6010" s="1" t="s">
        <v>22</v>
      </c>
      <c r="K6010" s="1" t="s">
        <v>47</v>
      </c>
      <c r="L6010" s="1" t="s">
        <v>24</v>
      </c>
      <c r="M6010" s="1" t="s">
        <v>25</v>
      </c>
      <c r="N6010" s="1" t="s">
        <v>40</v>
      </c>
      <c r="O6010" s="1" t="s">
        <v>27</v>
      </c>
      <c r="P6010">
        <v>156.9</v>
      </c>
      <c r="Q6010" s="1" t="s">
        <v>30</v>
      </c>
      <c r="R6010" s="1" t="s">
        <v>34</v>
      </c>
    </row>
    <row r="6011" spans="1:18" x14ac:dyDescent="0.35">
      <c r="A6011" s="1" t="s">
        <v>6059</v>
      </c>
      <c r="B6011">
        <v>47</v>
      </c>
      <c r="C6011">
        <v>44</v>
      </c>
      <c r="D6011">
        <v>186.6</v>
      </c>
      <c r="E6011">
        <v>163.9</v>
      </c>
      <c r="F6011" s="1" t="s">
        <v>30</v>
      </c>
      <c r="G6011" s="1" t="s">
        <v>42</v>
      </c>
      <c r="H6011" s="1" t="s">
        <v>44</v>
      </c>
      <c r="I6011" s="1" t="s">
        <v>31</v>
      </c>
      <c r="J6011" s="1" t="s">
        <v>23</v>
      </c>
      <c r="K6011" s="1" t="s">
        <v>23</v>
      </c>
      <c r="L6011" s="1" t="s">
        <v>32</v>
      </c>
      <c r="M6011" s="1" t="s">
        <v>24</v>
      </c>
      <c r="N6011" s="1" t="s">
        <v>45</v>
      </c>
      <c r="O6011" s="1" t="s">
        <v>41</v>
      </c>
      <c r="P6011">
        <v>184.8</v>
      </c>
      <c r="Q6011" s="1" t="s">
        <v>42</v>
      </c>
      <c r="R6011" s="1" t="s">
        <v>28</v>
      </c>
    </row>
    <row r="6012" spans="1:18" x14ac:dyDescent="0.35">
      <c r="A6012" s="1" t="s">
        <v>6060</v>
      </c>
      <c r="B6012">
        <v>43</v>
      </c>
      <c r="C6012">
        <v>25</v>
      </c>
      <c r="D6012">
        <v>170.6</v>
      </c>
      <c r="E6012">
        <v>164.6</v>
      </c>
      <c r="F6012" s="1" t="s">
        <v>20</v>
      </c>
      <c r="G6012" s="1" t="s">
        <v>30</v>
      </c>
      <c r="H6012" s="1" t="s">
        <v>22</v>
      </c>
      <c r="I6012" s="1" t="s">
        <v>31</v>
      </c>
      <c r="J6012" s="1" t="s">
        <v>22</v>
      </c>
      <c r="K6012" s="1" t="s">
        <v>22</v>
      </c>
      <c r="L6012" s="1" t="s">
        <v>24</v>
      </c>
      <c r="M6012" s="1" t="s">
        <v>39</v>
      </c>
      <c r="N6012" s="1" t="s">
        <v>65</v>
      </c>
      <c r="O6012" s="1" t="s">
        <v>41</v>
      </c>
      <c r="P6012">
        <v>171.8</v>
      </c>
      <c r="Q6012" s="1" t="s">
        <v>60</v>
      </c>
      <c r="R6012" s="1" t="s">
        <v>34</v>
      </c>
    </row>
    <row r="6013" spans="1:18" x14ac:dyDescent="0.35">
      <c r="A6013" s="1" t="s">
        <v>6061</v>
      </c>
      <c r="B6013">
        <v>54</v>
      </c>
      <c r="C6013">
        <v>38</v>
      </c>
      <c r="D6013">
        <v>179.5</v>
      </c>
      <c r="E6013">
        <v>171.9</v>
      </c>
      <c r="F6013" s="1" t="s">
        <v>30</v>
      </c>
      <c r="G6013" s="1" t="s">
        <v>19</v>
      </c>
      <c r="H6013" s="1" t="s">
        <v>22</v>
      </c>
      <c r="I6013" s="1" t="s">
        <v>44</v>
      </c>
      <c r="J6013" s="1" t="s">
        <v>47</v>
      </c>
      <c r="K6013" s="1" t="s">
        <v>23</v>
      </c>
      <c r="L6013" s="1" t="s">
        <v>25</v>
      </c>
      <c r="M6013" s="1" t="s">
        <v>24</v>
      </c>
      <c r="N6013" s="1" t="s">
        <v>51</v>
      </c>
      <c r="O6013" s="1" t="s">
        <v>27</v>
      </c>
      <c r="P6013">
        <v>165.6</v>
      </c>
      <c r="Q6013" s="1" t="s">
        <v>42</v>
      </c>
      <c r="R6013" s="1" t="s">
        <v>34</v>
      </c>
    </row>
    <row r="6014" spans="1:18" x14ac:dyDescent="0.35">
      <c r="A6014" s="1" t="s">
        <v>6062</v>
      </c>
      <c r="B6014">
        <v>41</v>
      </c>
      <c r="C6014">
        <v>45</v>
      </c>
      <c r="D6014">
        <v>169.4</v>
      </c>
      <c r="E6014">
        <v>163.69999999999999</v>
      </c>
      <c r="F6014" s="1" t="s">
        <v>54</v>
      </c>
      <c r="G6014" s="1" t="s">
        <v>30</v>
      </c>
      <c r="H6014" s="1" t="s">
        <v>31</v>
      </c>
      <c r="I6014" s="1" t="s">
        <v>31</v>
      </c>
      <c r="J6014" s="1" t="s">
        <v>48</v>
      </c>
      <c r="K6014" s="1" t="s">
        <v>22</v>
      </c>
      <c r="L6014" s="1" t="s">
        <v>24</v>
      </c>
      <c r="M6014" s="1" t="s">
        <v>24</v>
      </c>
      <c r="N6014" s="1" t="s">
        <v>51</v>
      </c>
      <c r="O6014" s="1" t="s">
        <v>41</v>
      </c>
      <c r="P6014">
        <v>173.5</v>
      </c>
      <c r="Q6014" s="1" t="s">
        <v>42</v>
      </c>
      <c r="R6014" s="1" t="s">
        <v>34</v>
      </c>
    </row>
    <row r="6015" spans="1:18" x14ac:dyDescent="0.35">
      <c r="A6015" s="1" t="s">
        <v>6063</v>
      </c>
      <c r="B6015">
        <v>46</v>
      </c>
      <c r="C6015">
        <v>40</v>
      </c>
      <c r="D6015">
        <v>181.2</v>
      </c>
      <c r="E6015">
        <v>156</v>
      </c>
      <c r="F6015" s="1" t="s">
        <v>20</v>
      </c>
      <c r="G6015" s="1" t="s">
        <v>60</v>
      </c>
      <c r="H6015" s="1" t="s">
        <v>22</v>
      </c>
      <c r="I6015" s="1" t="s">
        <v>44</v>
      </c>
      <c r="J6015" s="1" t="s">
        <v>23</v>
      </c>
      <c r="K6015" s="1" t="s">
        <v>22</v>
      </c>
      <c r="L6015" s="1" t="s">
        <v>32</v>
      </c>
      <c r="M6015" s="1" t="s">
        <v>39</v>
      </c>
      <c r="N6015" s="1" t="s">
        <v>45</v>
      </c>
      <c r="O6015" s="1" t="s">
        <v>27</v>
      </c>
      <c r="P6015">
        <v>169.9</v>
      </c>
      <c r="Q6015" s="1" t="s">
        <v>20</v>
      </c>
      <c r="R6015" s="1" t="s">
        <v>34</v>
      </c>
    </row>
    <row r="6016" spans="1:18" x14ac:dyDescent="0.35">
      <c r="A6016" s="1" t="s">
        <v>6064</v>
      </c>
      <c r="B6016">
        <v>38</v>
      </c>
      <c r="C6016">
        <v>23</v>
      </c>
      <c r="D6016">
        <v>172.3</v>
      </c>
      <c r="E6016">
        <v>159.19999999999999</v>
      </c>
      <c r="F6016" s="1" t="s">
        <v>42</v>
      </c>
      <c r="G6016" s="1" t="s">
        <v>20</v>
      </c>
      <c r="H6016" s="1" t="s">
        <v>44</v>
      </c>
      <c r="I6016" s="1" t="s">
        <v>62</v>
      </c>
      <c r="J6016" s="1" t="s">
        <v>23</v>
      </c>
      <c r="K6016" s="1" t="s">
        <v>23</v>
      </c>
      <c r="L6016" s="1" t="s">
        <v>32</v>
      </c>
      <c r="M6016" s="1" t="s">
        <v>32</v>
      </c>
      <c r="N6016" s="1" t="s">
        <v>65</v>
      </c>
      <c r="O6016" s="1" t="s">
        <v>41</v>
      </c>
      <c r="P6016">
        <v>171.5</v>
      </c>
      <c r="Q6016" s="1" t="s">
        <v>38</v>
      </c>
      <c r="R6016" s="1" t="s">
        <v>34</v>
      </c>
    </row>
    <row r="6017" spans="1:18" x14ac:dyDescent="0.35">
      <c r="A6017" s="1" t="s">
        <v>6065</v>
      </c>
      <c r="B6017">
        <v>31</v>
      </c>
      <c r="C6017">
        <v>20</v>
      </c>
      <c r="D6017">
        <v>184.1</v>
      </c>
      <c r="E6017">
        <v>154.69999999999999</v>
      </c>
      <c r="F6017" s="1" t="s">
        <v>20</v>
      </c>
      <c r="G6017" s="1" t="s">
        <v>19</v>
      </c>
      <c r="H6017" s="1" t="s">
        <v>44</v>
      </c>
      <c r="I6017" s="1" t="s">
        <v>22</v>
      </c>
      <c r="J6017" s="1" t="s">
        <v>48</v>
      </c>
      <c r="K6017" s="1" t="s">
        <v>22</v>
      </c>
      <c r="L6017" s="1" t="s">
        <v>32</v>
      </c>
      <c r="M6017" s="1" t="s">
        <v>32</v>
      </c>
      <c r="N6017" s="1" t="s">
        <v>51</v>
      </c>
      <c r="O6017" s="1" t="s">
        <v>27</v>
      </c>
      <c r="P6017">
        <v>165</v>
      </c>
      <c r="Q6017" s="1" t="s">
        <v>50</v>
      </c>
      <c r="R6017" s="1" t="s">
        <v>52</v>
      </c>
    </row>
    <row r="6018" spans="1:18" x14ac:dyDescent="0.35">
      <c r="A6018" s="1" t="s">
        <v>6066</v>
      </c>
      <c r="B6018">
        <v>39</v>
      </c>
      <c r="C6018">
        <v>22</v>
      </c>
      <c r="D6018">
        <v>172.1</v>
      </c>
      <c r="E6018">
        <v>167.6</v>
      </c>
      <c r="F6018" s="1" t="s">
        <v>30</v>
      </c>
      <c r="G6018" s="1" t="s">
        <v>19</v>
      </c>
      <c r="H6018" s="1" t="s">
        <v>22</v>
      </c>
      <c r="I6018" s="1" t="s">
        <v>31</v>
      </c>
      <c r="J6018" s="1" t="s">
        <v>23</v>
      </c>
      <c r="K6018" s="1" t="s">
        <v>22</v>
      </c>
      <c r="L6018" s="1" t="s">
        <v>24</v>
      </c>
      <c r="M6018" s="1" t="s">
        <v>32</v>
      </c>
      <c r="N6018" s="1" t="s">
        <v>40</v>
      </c>
      <c r="O6018" s="1" t="s">
        <v>27</v>
      </c>
      <c r="P6018">
        <v>160.19999999999999</v>
      </c>
      <c r="Q6018" s="1" t="s">
        <v>30</v>
      </c>
      <c r="R6018" s="1" t="s">
        <v>34</v>
      </c>
    </row>
    <row r="6019" spans="1:18" x14ac:dyDescent="0.35">
      <c r="A6019" s="1" t="s">
        <v>6067</v>
      </c>
      <c r="B6019">
        <v>20</v>
      </c>
      <c r="C6019">
        <v>26</v>
      </c>
      <c r="D6019">
        <v>167.7</v>
      </c>
      <c r="E6019">
        <v>154.30000000000001</v>
      </c>
      <c r="F6019" s="1" t="s">
        <v>19</v>
      </c>
      <c r="G6019" s="1" t="s">
        <v>19</v>
      </c>
      <c r="H6019" s="1" t="s">
        <v>62</v>
      </c>
      <c r="I6019" s="1" t="s">
        <v>44</v>
      </c>
      <c r="J6019" s="1" t="s">
        <v>47</v>
      </c>
      <c r="K6019" s="1" t="s">
        <v>48</v>
      </c>
      <c r="L6019" s="1" t="s">
        <v>25</v>
      </c>
      <c r="M6019" s="1" t="s">
        <v>25</v>
      </c>
      <c r="N6019" s="1" t="s">
        <v>40</v>
      </c>
      <c r="O6019" s="1" t="s">
        <v>41</v>
      </c>
      <c r="P6019">
        <v>174.5</v>
      </c>
      <c r="Q6019" s="1" t="s">
        <v>54</v>
      </c>
      <c r="R6019" s="1" t="s">
        <v>34</v>
      </c>
    </row>
    <row r="6020" spans="1:18" x14ac:dyDescent="0.35">
      <c r="A6020" s="1" t="s">
        <v>6068</v>
      </c>
      <c r="B6020">
        <v>40</v>
      </c>
      <c r="C6020">
        <v>24</v>
      </c>
      <c r="D6020">
        <v>171.7</v>
      </c>
      <c r="E6020">
        <v>157.6</v>
      </c>
      <c r="F6020" s="1" t="s">
        <v>20</v>
      </c>
      <c r="G6020" s="1" t="s">
        <v>20</v>
      </c>
      <c r="H6020" s="1" t="s">
        <v>22</v>
      </c>
      <c r="I6020" s="1" t="s">
        <v>44</v>
      </c>
      <c r="J6020" s="1" t="s">
        <v>22</v>
      </c>
      <c r="K6020" s="1" t="s">
        <v>48</v>
      </c>
      <c r="L6020" s="1" t="s">
        <v>36</v>
      </c>
      <c r="M6020" s="1" t="s">
        <v>36</v>
      </c>
      <c r="N6020" s="1" t="s">
        <v>45</v>
      </c>
      <c r="O6020" s="1" t="s">
        <v>27</v>
      </c>
      <c r="P6020">
        <v>159.5</v>
      </c>
      <c r="Q6020" s="1" t="s">
        <v>20</v>
      </c>
      <c r="R6020" s="1" t="s">
        <v>52</v>
      </c>
    </row>
    <row r="6021" spans="1:18" x14ac:dyDescent="0.35">
      <c r="A6021" s="1" t="s">
        <v>6069</v>
      </c>
      <c r="B6021">
        <v>20</v>
      </c>
      <c r="C6021">
        <v>21</v>
      </c>
      <c r="D6021">
        <v>172.4</v>
      </c>
      <c r="E6021">
        <v>163.9</v>
      </c>
      <c r="F6021" s="1" t="s">
        <v>30</v>
      </c>
      <c r="G6021" s="1" t="s">
        <v>19</v>
      </c>
      <c r="H6021" s="1" t="s">
        <v>22</v>
      </c>
      <c r="I6021" s="1" t="s">
        <v>22</v>
      </c>
      <c r="J6021" s="1" t="s">
        <v>48</v>
      </c>
      <c r="K6021" s="1" t="s">
        <v>22</v>
      </c>
      <c r="L6021" s="1" t="s">
        <v>39</v>
      </c>
      <c r="M6021" s="1" t="s">
        <v>39</v>
      </c>
      <c r="N6021" s="1" t="s">
        <v>45</v>
      </c>
      <c r="O6021" s="1" t="s">
        <v>41</v>
      </c>
      <c r="P6021">
        <v>178.8</v>
      </c>
      <c r="Q6021" s="1" t="s">
        <v>30</v>
      </c>
      <c r="R6021" s="1" t="s">
        <v>34</v>
      </c>
    </row>
    <row r="6022" spans="1:18" x14ac:dyDescent="0.35">
      <c r="A6022" s="1" t="s">
        <v>6070</v>
      </c>
      <c r="B6022">
        <v>29</v>
      </c>
      <c r="C6022">
        <v>22</v>
      </c>
      <c r="D6022">
        <v>175.7</v>
      </c>
      <c r="E6022">
        <v>170.6</v>
      </c>
      <c r="F6022" s="1" t="s">
        <v>30</v>
      </c>
      <c r="G6022" s="1" t="s">
        <v>30</v>
      </c>
      <c r="H6022" s="1" t="s">
        <v>62</v>
      </c>
      <c r="I6022" s="1" t="s">
        <v>31</v>
      </c>
      <c r="J6022" s="1" t="s">
        <v>48</v>
      </c>
      <c r="K6022" s="1" t="s">
        <v>48</v>
      </c>
      <c r="L6022" s="1" t="s">
        <v>39</v>
      </c>
      <c r="M6022" s="1" t="s">
        <v>36</v>
      </c>
      <c r="N6022" s="1" t="s">
        <v>51</v>
      </c>
      <c r="O6022" s="1" t="s">
        <v>41</v>
      </c>
      <c r="P6022">
        <v>183.1</v>
      </c>
      <c r="Q6022" s="1" t="s">
        <v>42</v>
      </c>
      <c r="R6022" s="1" t="s">
        <v>52</v>
      </c>
    </row>
    <row r="6023" spans="1:18" x14ac:dyDescent="0.35">
      <c r="A6023" s="1" t="s">
        <v>6071</v>
      </c>
      <c r="B6023">
        <v>51</v>
      </c>
      <c r="C6023">
        <v>28</v>
      </c>
      <c r="D6023">
        <v>171.7</v>
      </c>
      <c r="E6023">
        <v>178.1</v>
      </c>
      <c r="F6023" s="1" t="s">
        <v>20</v>
      </c>
      <c r="G6023" s="1" t="s">
        <v>20</v>
      </c>
      <c r="H6023" s="1" t="s">
        <v>22</v>
      </c>
      <c r="I6023" s="1" t="s">
        <v>22</v>
      </c>
      <c r="J6023" s="1" t="s">
        <v>22</v>
      </c>
      <c r="K6023" s="1" t="s">
        <v>22</v>
      </c>
      <c r="L6023" s="1" t="s">
        <v>32</v>
      </c>
      <c r="M6023" s="1" t="s">
        <v>32</v>
      </c>
      <c r="N6023" s="1" t="s">
        <v>33</v>
      </c>
      <c r="O6023" s="1" t="s">
        <v>41</v>
      </c>
      <c r="P6023">
        <v>183.4</v>
      </c>
      <c r="Q6023" s="1" t="s">
        <v>20</v>
      </c>
      <c r="R6023" s="1" t="s">
        <v>34</v>
      </c>
    </row>
    <row r="6024" spans="1:18" x14ac:dyDescent="0.35">
      <c r="A6024" s="1" t="s">
        <v>6072</v>
      </c>
      <c r="B6024">
        <v>41</v>
      </c>
      <c r="C6024">
        <v>32</v>
      </c>
      <c r="D6024">
        <v>175.7</v>
      </c>
      <c r="E6024">
        <v>153</v>
      </c>
      <c r="F6024" s="1" t="s">
        <v>20</v>
      </c>
      <c r="G6024" s="1" t="s">
        <v>54</v>
      </c>
      <c r="H6024" s="1" t="s">
        <v>22</v>
      </c>
      <c r="I6024" s="1" t="s">
        <v>44</v>
      </c>
      <c r="J6024" s="1" t="s">
        <v>23</v>
      </c>
      <c r="K6024" s="1" t="s">
        <v>48</v>
      </c>
      <c r="L6024" s="1" t="s">
        <v>32</v>
      </c>
      <c r="M6024" s="1" t="s">
        <v>36</v>
      </c>
      <c r="N6024" s="1" t="s">
        <v>26</v>
      </c>
      <c r="O6024" s="1" t="s">
        <v>41</v>
      </c>
      <c r="P6024">
        <v>168.5</v>
      </c>
      <c r="Q6024" s="1" t="s">
        <v>20</v>
      </c>
      <c r="R6024" s="1" t="s">
        <v>28</v>
      </c>
    </row>
    <row r="6025" spans="1:18" x14ac:dyDescent="0.35">
      <c r="A6025" s="1" t="s">
        <v>6073</v>
      </c>
      <c r="B6025">
        <v>37</v>
      </c>
      <c r="C6025">
        <v>30</v>
      </c>
      <c r="D6025">
        <v>175.8</v>
      </c>
      <c r="E6025">
        <v>164.8</v>
      </c>
      <c r="F6025" s="1" t="s">
        <v>20</v>
      </c>
      <c r="G6025" s="1" t="s">
        <v>19</v>
      </c>
      <c r="H6025" s="1" t="s">
        <v>31</v>
      </c>
      <c r="I6025" s="1" t="s">
        <v>22</v>
      </c>
      <c r="J6025" s="1" t="s">
        <v>23</v>
      </c>
      <c r="K6025" s="1" t="s">
        <v>22</v>
      </c>
      <c r="L6025" s="1" t="s">
        <v>36</v>
      </c>
      <c r="M6025" s="1" t="s">
        <v>32</v>
      </c>
      <c r="N6025" s="1" t="s">
        <v>51</v>
      </c>
      <c r="O6025" s="1" t="s">
        <v>41</v>
      </c>
      <c r="P6025">
        <v>174.6</v>
      </c>
      <c r="Q6025" s="1" t="s">
        <v>20</v>
      </c>
      <c r="R6025" s="1" t="s">
        <v>52</v>
      </c>
    </row>
    <row r="6026" spans="1:18" x14ac:dyDescent="0.35">
      <c r="A6026" s="1" t="s">
        <v>6074</v>
      </c>
      <c r="B6026">
        <v>51</v>
      </c>
      <c r="C6026">
        <v>24</v>
      </c>
      <c r="D6026">
        <v>171</v>
      </c>
      <c r="E6026">
        <v>160.9</v>
      </c>
      <c r="F6026" s="1" t="s">
        <v>20</v>
      </c>
      <c r="G6026" s="1" t="s">
        <v>30</v>
      </c>
      <c r="H6026" s="1" t="s">
        <v>22</v>
      </c>
      <c r="I6026" s="1" t="s">
        <v>22</v>
      </c>
      <c r="J6026" s="1" t="s">
        <v>22</v>
      </c>
      <c r="K6026" s="1" t="s">
        <v>22</v>
      </c>
      <c r="L6026" s="1" t="s">
        <v>32</v>
      </c>
      <c r="M6026" s="1" t="s">
        <v>36</v>
      </c>
      <c r="N6026" s="1" t="s">
        <v>40</v>
      </c>
      <c r="O6026" s="1" t="s">
        <v>41</v>
      </c>
      <c r="P6026">
        <v>171.1</v>
      </c>
      <c r="Q6026" s="1" t="s">
        <v>60</v>
      </c>
      <c r="R6026" s="1" t="s">
        <v>28</v>
      </c>
    </row>
    <row r="6027" spans="1:18" x14ac:dyDescent="0.35">
      <c r="A6027" s="1" t="s">
        <v>6075</v>
      </c>
      <c r="B6027">
        <v>46</v>
      </c>
      <c r="C6027">
        <v>23</v>
      </c>
      <c r="D6027">
        <v>176.3</v>
      </c>
      <c r="E6027">
        <v>159.5</v>
      </c>
      <c r="F6027" s="1" t="s">
        <v>60</v>
      </c>
      <c r="G6027" s="1" t="s">
        <v>20</v>
      </c>
      <c r="H6027" s="1" t="s">
        <v>22</v>
      </c>
      <c r="I6027" s="1" t="s">
        <v>22</v>
      </c>
      <c r="J6027" s="1" t="s">
        <v>23</v>
      </c>
      <c r="K6027" s="1" t="s">
        <v>23</v>
      </c>
      <c r="L6027" s="1" t="s">
        <v>25</v>
      </c>
      <c r="M6027" s="1" t="s">
        <v>24</v>
      </c>
      <c r="N6027" s="1" t="s">
        <v>51</v>
      </c>
      <c r="O6027" s="1" t="s">
        <v>41</v>
      </c>
      <c r="P6027">
        <v>179.8</v>
      </c>
      <c r="Q6027" s="1" t="s">
        <v>60</v>
      </c>
      <c r="R6027" s="1" t="s">
        <v>52</v>
      </c>
    </row>
    <row r="6028" spans="1:18" x14ac:dyDescent="0.35">
      <c r="A6028" s="1" t="s">
        <v>6076</v>
      </c>
      <c r="B6028">
        <v>47</v>
      </c>
      <c r="C6028">
        <v>47</v>
      </c>
      <c r="D6028">
        <v>169.9</v>
      </c>
      <c r="E6028">
        <v>159.30000000000001</v>
      </c>
      <c r="F6028" s="1" t="s">
        <v>19</v>
      </c>
      <c r="G6028" s="1" t="s">
        <v>42</v>
      </c>
      <c r="H6028" s="1" t="s">
        <v>21</v>
      </c>
      <c r="I6028" s="1" t="s">
        <v>22</v>
      </c>
      <c r="J6028" s="1" t="s">
        <v>48</v>
      </c>
      <c r="K6028" s="1" t="s">
        <v>47</v>
      </c>
      <c r="L6028" s="1" t="s">
        <v>25</v>
      </c>
      <c r="M6028" s="1" t="s">
        <v>32</v>
      </c>
      <c r="N6028" s="1" t="s">
        <v>51</v>
      </c>
      <c r="O6028" s="1" t="s">
        <v>27</v>
      </c>
      <c r="P6028">
        <v>156</v>
      </c>
      <c r="Q6028" s="1" t="s">
        <v>30</v>
      </c>
      <c r="R6028" s="1" t="s">
        <v>28</v>
      </c>
    </row>
    <row r="6029" spans="1:18" x14ac:dyDescent="0.35">
      <c r="A6029" s="1" t="s">
        <v>6077</v>
      </c>
      <c r="B6029">
        <v>37</v>
      </c>
      <c r="C6029">
        <v>39</v>
      </c>
      <c r="D6029">
        <v>188</v>
      </c>
      <c r="E6029">
        <v>153.6</v>
      </c>
      <c r="F6029" s="1" t="s">
        <v>20</v>
      </c>
      <c r="G6029" s="1" t="s">
        <v>19</v>
      </c>
      <c r="H6029" s="1" t="s">
        <v>21</v>
      </c>
      <c r="I6029" s="1" t="s">
        <v>62</v>
      </c>
      <c r="J6029" s="1" t="s">
        <v>23</v>
      </c>
      <c r="K6029" s="1" t="s">
        <v>22</v>
      </c>
      <c r="L6029" s="1" t="s">
        <v>24</v>
      </c>
      <c r="M6029" s="1" t="s">
        <v>24</v>
      </c>
      <c r="N6029" s="1" t="s">
        <v>26</v>
      </c>
      <c r="O6029" s="1" t="s">
        <v>41</v>
      </c>
      <c r="P6029">
        <v>175.3</v>
      </c>
      <c r="Q6029" s="1" t="s">
        <v>50</v>
      </c>
      <c r="R6029" s="1" t="s">
        <v>28</v>
      </c>
    </row>
    <row r="6030" spans="1:18" x14ac:dyDescent="0.35">
      <c r="A6030" s="1" t="s">
        <v>6078</v>
      </c>
      <c r="B6030">
        <v>48</v>
      </c>
      <c r="C6030">
        <v>42</v>
      </c>
      <c r="D6030">
        <v>176.1</v>
      </c>
      <c r="E6030">
        <v>171</v>
      </c>
      <c r="F6030" s="1" t="s">
        <v>38</v>
      </c>
      <c r="G6030" s="1" t="s">
        <v>19</v>
      </c>
      <c r="H6030" s="1" t="s">
        <v>44</v>
      </c>
      <c r="I6030" s="1" t="s">
        <v>22</v>
      </c>
      <c r="J6030" s="1" t="s">
        <v>22</v>
      </c>
      <c r="K6030" s="1" t="s">
        <v>48</v>
      </c>
      <c r="L6030" s="1" t="s">
        <v>25</v>
      </c>
      <c r="M6030" s="1" t="s">
        <v>32</v>
      </c>
      <c r="N6030" s="1" t="s">
        <v>33</v>
      </c>
      <c r="O6030" s="1" t="s">
        <v>41</v>
      </c>
      <c r="P6030">
        <v>179.3</v>
      </c>
      <c r="Q6030" s="1" t="s">
        <v>30</v>
      </c>
      <c r="R6030" s="1" t="s">
        <v>28</v>
      </c>
    </row>
    <row r="6031" spans="1:18" x14ac:dyDescent="0.35">
      <c r="A6031" s="1" t="s">
        <v>6079</v>
      </c>
      <c r="B6031">
        <v>37</v>
      </c>
      <c r="C6031">
        <v>45</v>
      </c>
      <c r="D6031">
        <v>178.3</v>
      </c>
      <c r="E6031">
        <v>148.5</v>
      </c>
      <c r="F6031" s="1" t="s">
        <v>30</v>
      </c>
      <c r="G6031" s="1" t="s">
        <v>30</v>
      </c>
      <c r="H6031" s="1" t="s">
        <v>31</v>
      </c>
      <c r="I6031" s="1" t="s">
        <v>22</v>
      </c>
      <c r="J6031" s="1" t="s">
        <v>22</v>
      </c>
      <c r="K6031" s="1" t="s">
        <v>22</v>
      </c>
      <c r="L6031" s="1" t="s">
        <v>24</v>
      </c>
      <c r="M6031" s="1" t="s">
        <v>24</v>
      </c>
      <c r="N6031" s="1" t="s">
        <v>33</v>
      </c>
      <c r="O6031" s="1" t="s">
        <v>41</v>
      </c>
      <c r="P6031">
        <v>165.3</v>
      </c>
      <c r="Q6031" s="1" t="s">
        <v>30</v>
      </c>
      <c r="R6031" s="1" t="s">
        <v>34</v>
      </c>
    </row>
    <row r="6032" spans="1:18" x14ac:dyDescent="0.35">
      <c r="A6032" s="1" t="s">
        <v>6080</v>
      </c>
      <c r="B6032">
        <v>27</v>
      </c>
      <c r="C6032">
        <v>37</v>
      </c>
      <c r="D6032">
        <v>172.6</v>
      </c>
      <c r="E6032">
        <v>160.1</v>
      </c>
      <c r="F6032" s="1" t="s">
        <v>20</v>
      </c>
      <c r="G6032" s="1" t="s">
        <v>19</v>
      </c>
      <c r="H6032" s="1" t="s">
        <v>22</v>
      </c>
      <c r="I6032" s="1" t="s">
        <v>22</v>
      </c>
      <c r="J6032" s="1" t="s">
        <v>48</v>
      </c>
      <c r="K6032" s="1" t="s">
        <v>23</v>
      </c>
      <c r="L6032" s="1" t="s">
        <v>39</v>
      </c>
      <c r="M6032" s="1" t="s">
        <v>25</v>
      </c>
      <c r="N6032" s="1" t="s">
        <v>51</v>
      </c>
      <c r="O6032" s="1" t="s">
        <v>41</v>
      </c>
      <c r="P6032">
        <v>173.8</v>
      </c>
      <c r="Q6032" s="1" t="s">
        <v>20</v>
      </c>
      <c r="R6032" s="1" t="s">
        <v>52</v>
      </c>
    </row>
    <row r="6033" spans="1:18" x14ac:dyDescent="0.35">
      <c r="A6033" s="1" t="s">
        <v>6081</v>
      </c>
      <c r="B6033">
        <v>50</v>
      </c>
      <c r="C6033">
        <v>20</v>
      </c>
      <c r="D6033">
        <v>169</v>
      </c>
      <c r="E6033">
        <v>170</v>
      </c>
      <c r="F6033" s="1" t="s">
        <v>30</v>
      </c>
      <c r="G6033" s="1" t="s">
        <v>30</v>
      </c>
      <c r="H6033" s="1" t="s">
        <v>22</v>
      </c>
      <c r="I6033" s="1" t="s">
        <v>44</v>
      </c>
      <c r="J6033" s="1" t="s">
        <v>48</v>
      </c>
      <c r="K6033" s="1" t="s">
        <v>22</v>
      </c>
      <c r="L6033" s="1" t="s">
        <v>32</v>
      </c>
      <c r="M6033" s="1" t="s">
        <v>25</v>
      </c>
      <c r="N6033" s="1" t="s">
        <v>40</v>
      </c>
      <c r="O6033" s="1" t="s">
        <v>27</v>
      </c>
      <c r="P6033">
        <v>168.3</v>
      </c>
      <c r="Q6033" s="1" t="s">
        <v>42</v>
      </c>
      <c r="R6033" s="1" t="s">
        <v>34</v>
      </c>
    </row>
    <row r="6034" spans="1:18" x14ac:dyDescent="0.35">
      <c r="A6034" s="1" t="s">
        <v>6082</v>
      </c>
      <c r="B6034">
        <v>53</v>
      </c>
      <c r="C6034">
        <v>22</v>
      </c>
      <c r="D6034">
        <v>179.9</v>
      </c>
      <c r="E6034">
        <v>162.4</v>
      </c>
      <c r="F6034" s="1" t="s">
        <v>30</v>
      </c>
      <c r="G6034" s="1" t="s">
        <v>19</v>
      </c>
      <c r="H6034" s="1" t="s">
        <v>44</v>
      </c>
      <c r="I6034" s="1" t="s">
        <v>22</v>
      </c>
      <c r="J6034" s="1" t="s">
        <v>22</v>
      </c>
      <c r="K6034" s="1" t="s">
        <v>22</v>
      </c>
      <c r="L6034" s="1" t="s">
        <v>25</v>
      </c>
      <c r="M6034" s="1" t="s">
        <v>32</v>
      </c>
      <c r="N6034" s="1" t="s">
        <v>33</v>
      </c>
      <c r="O6034" s="1" t="s">
        <v>41</v>
      </c>
      <c r="P6034">
        <v>176.3</v>
      </c>
      <c r="Q6034" s="1" t="s">
        <v>30</v>
      </c>
      <c r="R6034" s="1" t="s">
        <v>34</v>
      </c>
    </row>
    <row r="6035" spans="1:18" x14ac:dyDescent="0.35">
      <c r="A6035" s="1" t="s">
        <v>6083</v>
      </c>
      <c r="B6035">
        <v>26</v>
      </c>
      <c r="C6035">
        <v>18</v>
      </c>
      <c r="D6035">
        <v>176.3</v>
      </c>
      <c r="E6035">
        <v>157</v>
      </c>
      <c r="F6035" s="1" t="s">
        <v>20</v>
      </c>
      <c r="G6035" s="1" t="s">
        <v>19</v>
      </c>
      <c r="H6035" s="1" t="s">
        <v>21</v>
      </c>
      <c r="I6035" s="1" t="s">
        <v>22</v>
      </c>
      <c r="J6035" s="1" t="s">
        <v>48</v>
      </c>
      <c r="K6035" s="1" t="s">
        <v>23</v>
      </c>
      <c r="L6035" s="1" t="s">
        <v>39</v>
      </c>
      <c r="M6035" s="1" t="s">
        <v>32</v>
      </c>
      <c r="N6035" s="1" t="s">
        <v>40</v>
      </c>
      <c r="O6035" s="1" t="s">
        <v>41</v>
      </c>
      <c r="P6035">
        <v>172.4</v>
      </c>
      <c r="Q6035" s="1" t="s">
        <v>20</v>
      </c>
      <c r="R6035" s="1" t="s">
        <v>34</v>
      </c>
    </row>
    <row r="6036" spans="1:18" x14ac:dyDescent="0.35">
      <c r="A6036" s="1" t="s">
        <v>6084</v>
      </c>
      <c r="B6036">
        <v>55</v>
      </c>
      <c r="C6036">
        <v>32</v>
      </c>
      <c r="D6036">
        <v>155.69999999999999</v>
      </c>
      <c r="E6036">
        <v>157.19999999999999</v>
      </c>
      <c r="F6036" s="1" t="s">
        <v>19</v>
      </c>
      <c r="G6036" s="1" t="s">
        <v>30</v>
      </c>
      <c r="H6036" s="1" t="s">
        <v>22</v>
      </c>
      <c r="I6036" s="1" t="s">
        <v>22</v>
      </c>
      <c r="J6036" s="1" t="s">
        <v>22</v>
      </c>
      <c r="K6036" s="1" t="s">
        <v>23</v>
      </c>
      <c r="L6036" s="1" t="s">
        <v>24</v>
      </c>
      <c r="M6036" s="1" t="s">
        <v>25</v>
      </c>
      <c r="N6036" s="1" t="s">
        <v>65</v>
      </c>
      <c r="O6036" s="1" t="s">
        <v>27</v>
      </c>
      <c r="P6036">
        <v>153.9</v>
      </c>
      <c r="Q6036" s="1" t="s">
        <v>30</v>
      </c>
      <c r="R6036" s="1" t="s">
        <v>28</v>
      </c>
    </row>
    <row r="6037" spans="1:18" x14ac:dyDescent="0.35">
      <c r="A6037" s="1" t="s">
        <v>6085</v>
      </c>
      <c r="B6037">
        <v>37</v>
      </c>
      <c r="C6037">
        <v>43</v>
      </c>
      <c r="D6037">
        <v>187.5</v>
      </c>
      <c r="E6037">
        <v>166.3</v>
      </c>
      <c r="F6037" s="1" t="s">
        <v>30</v>
      </c>
      <c r="G6037" s="1" t="s">
        <v>50</v>
      </c>
      <c r="H6037" s="1" t="s">
        <v>21</v>
      </c>
      <c r="I6037" s="1" t="s">
        <v>31</v>
      </c>
      <c r="J6037" s="1" t="s">
        <v>22</v>
      </c>
      <c r="K6037" s="1" t="s">
        <v>23</v>
      </c>
      <c r="L6037" s="1" t="s">
        <v>25</v>
      </c>
      <c r="M6037" s="1" t="s">
        <v>32</v>
      </c>
      <c r="N6037" s="1" t="s">
        <v>65</v>
      </c>
      <c r="O6037" s="1" t="s">
        <v>27</v>
      </c>
      <c r="P6037">
        <v>172.8</v>
      </c>
      <c r="Q6037" s="1" t="s">
        <v>60</v>
      </c>
      <c r="R6037" s="1" t="s">
        <v>28</v>
      </c>
    </row>
    <row r="6038" spans="1:18" x14ac:dyDescent="0.35">
      <c r="A6038" s="1" t="s">
        <v>6086</v>
      </c>
      <c r="B6038">
        <v>28</v>
      </c>
      <c r="C6038">
        <v>20</v>
      </c>
      <c r="D6038">
        <v>179.2</v>
      </c>
      <c r="E6038">
        <v>159.19999999999999</v>
      </c>
      <c r="F6038" s="1" t="s">
        <v>30</v>
      </c>
      <c r="G6038" s="1" t="s">
        <v>30</v>
      </c>
      <c r="H6038" s="1" t="s">
        <v>22</v>
      </c>
      <c r="I6038" s="1" t="s">
        <v>62</v>
      </c>
      <c r="J6038" s="1" t="s">
        <v>47</v>
      </c>
      <c r="K6038" s="1" t="s">
        <v>23</v>
      </c>
      <c r="L6038" s="1" t="s">
        <v>39</v>
      </c>
      <c r="M6038" s="1" t="s">
        <v>25</v>
      </c>
      <c r="N6038" s="1" t="s">
        <v>65</v>
      </c>
      <c r="O6038" s="1" t="s">
        <v>41</v>
      </c>
      <c r="P6038">
        <v>181.1</v>
      </c>
      <c r="Q6038" s="1" t="s">
        <v>30</v>
      </c>
      <c r="R6038" s="1" t="s">
        <v>34</v>
      </c>
    </row>
    <row r="6039" spans="1:18" x14ac:dyDescent="0.35">
      <c r="A6039" s="1" t="s">
        <v>6087</v>
      </c>
      <c r="B6039">
        <v>28</v>
      </c>
      <c r="C6039">
        <v>22</v>
      </c>
      <c r="D6039">
        <v>171.3</v>
      </c>
      <c r="E6039">
        <v>160.80000000000001</v>
      </c>
      <c r="F6039" s="1" t="s">
        <v>54</v>
      </c>
      <c r="G6039" s="1" t="s">
        <v>30</v>
      </c>
      <c r="H6039" s="1" t="s">
        <v>22</v>
      </c>
      <c r="I6039" s="1" t="s">
        <v>62</v>
      </c>
      <c r="J6039" s="1" t="s">
        <v>22</v>
      </c>
      <c r="K6039" s="1" t="s">
        <v>22</v>
      </c>
      <c r="L6039" s="1" t="s">
        <v>36</v>
      </c>
      <c r="M6039" s="1" t="s">
        <v>24</v>
      </c>
      <c r="N6039" s="1" t="s">
        <v>26</v>
      </c>
      <c r="O6039" s="1" t="s">
        <v>27</v>
      </c>
      <c r="P6039">
        <v>159.1</v>
      </c>
      <c r="Q6039" s="1" t="s">
        <v>30</v>
      </c>
      <c r="R6039" s="1" t="s">
        <v>34</v>
      </c>
    </row>
    <row r="6040" spans="1:18" x14ac:dyDescent="0.35">
      <c r="A6040" s="1" t="s">
        <v>6088</v>
      </c>
      <c r="B6040">
        <v>27</v>
      </c>
      <c r="C6040">
        <v>48</v>
      </c>
      <c r="D6040">
        <v>178.2</v>
      </c>
      <c r="E6040">
        <v>164.7</v>
      </c>
      <c r="F6040" s="1" t="s">
        <v>42</v>
      </c>
      <c r="G6040" s="1" t="s">
        <v>19</v>
      </c>
      <c r="H6040" s="1" t="s">
        <v>31</v>
      </c>
      <c r="I6040" s="1" t="s">
        <v>62</v>
      </c>
      <c r="J6040" s="1" t="s">
        <v>47</v>
      </c>
      <c r="K6040" s="1" t="s">
        <v>48</v>
      </c>
      <c r="L6040" s="1" t="s">
        <v>32</v>
      </c>
      <c r="M6040" s="1" t="s">
        <v>39</v>
      </c>
      <c r="N6040" s="1" t="s">
        <v>33</v>
      </c>
      <c r="O6040" s="1" t="s">
        <v>41</v>
      </c>
      <c r="P6040">
        <v>177.4</v>
      </c>
      <c r="Q6040" s="1" t="s">
        <v>42</v>
      </c>
      <c r="R6040" s="1" t="s">
        <v>34</v>
      </c>
    </row>
    <row r="6041" spans="1:18" x14ac:dyDescent="0.35">
      <c r="A6041" s="1" t="s">
        <v>6089</v>
      </c>
      <c r="B6041">
        <v>54</v>
      </c>
      <c r="C6041">
        <v>30</v>
      </c>
      <c r="D6041">
        <v>177</v>
      </c>
      <c r="E6041">
        <v>166.6</v>
      </c>
      <c r="F6041" s="1" t="s">
        <v>30</v>
      </c>
      <c r="G6041" s="1" t="s">
        <v>30</v>
      </c>
      <c r="H6041" s="1" t="s">
        <v>44</v>
      </c>
      <c r="I6041" s="1" t="s">
        <v>22</v>
      </c>
      <c r="J6041" s="1" t="s">
        <v>22</v>
      </c>
      <c r="K6041" s="1" t="s">
        <v>22</v>
      </c>
      <c r="L6041" s="1" t="s">
        <v>24</v>
      </c>
      <c r="M6041" s="1" t="s">
        <v>32</v>
      </c>
      <c r="N6041" s="1" t="s">
        <v>45</v>
      </c>
      <c r="O6041" s="1" t="s">
        <v>41</v>
      </c>
      <c r="P6041">
        <v>182</v>
      </c>
      <c r="Q6041" s="1" t="s">
        <v>42</v>
      </c>
      <c r="R6041" s="1" t="s">
        <v>34</v>
      </c>
    </row>
    <row r="6042" spans="1:18" x14ac:dyDescent="0.35">
      <c r="A6042" s="1" t="s">
        <v>6090</v>
      </c>
      <c r="B6042">
        <v>37</v>
      </c>
      <c r="C6042">
        <v>18</v>
      </c>
      <c r="D6042">
        <v>177.5</v>
      </c>
      <c r="E6042">
        <v>157.69999999999999</v>
      </c>
      <c r="F6042" s="1" t="s">
        <v>30</v>
      </c>
      <c r="G6042" s="1" t="s">
        <v>20</v>
      </c>
      <c r="H6042" s="1" t="s">
        <v>22</v>
      </c>
      <c r="I6042" s="1" t="s">
        <v>44</v>
      </c>
      <c r="J6042" s="1" t="s">
        <v>47</v>
      </c>
      <c r="K6042" s="1" t="s">
        <v>48</v>
      </c>
      <c r="L6042" s="1" t="s">
        <v>25</v>
      </c>
      <c r="M6042" s="1" t="s">
        <v>32</v>
      </c>
      <c r="N6042" s="1" t="s">
        <v>26</v>
      </c>
      <c r="O6042" s="1" t="s">
        <v>27</v>
      </c>
      <c r="P6042">
        <v>157.80000000000001</v>
      </c>
      <c r="Q6042" s="1" t="s">
        <v>60</v>
      </c>
      <c r="R6042" s="1" t="s">
        <v>28</v>
      </c>
    </row>
    <row r="6043" spans="1:18" x14ac:dyDescent="0.35">
      <c r="A6043" s="1" t="s">
        <v>6091</v>
      </c>
      <c r="B6043">
        <v>24</v>
      </c>
      <c r="C6043">
        <v>39</v>
      </c>
      <c r="D6043">
        <v>167.9</v>
      </c>
      <c r="E6043">
        <v>152.80000000000001</v>
      </c>
      <c r="F6043" s="1" t="s">
        <v>60</v>
      </c>
      <c r="G6043" s="1" t="s">
        <v>19</v>
      </c>
      <c r="H6043" s="1" t="s">
        <v>62</v>
      </c>
      <c r="I6043" s="1" t="s">
        <v>22</v>
      </c>
      <c r="J6043" s="1" t="s">
        <v>22</v>
      </c>
      <c r="K6043" s="1" t="s">
        <v>22</v>
      </c>
      <c r="L6043" s="1" t="s">
        <v>36</v>
      </c>
      <c r="M6043" s="1" t="s">
        <v>39</v>
      </c>
      <c r="N6043" s="1" t="s">
        <v>40</v>
      </c>
      <c r="O6043" s="1" t="s">
        <v>27</v>
      </c>
      <c r="P6043">
        <v>161.6</v>
      </c>
      <c r="Q6043" s="1" t="s">
        <v>20</v>
      </c>
      <c r="R6043" s="1" t="s">
        <v>34</v>
      </c>
    </row>
    <row r="6044" spans="1:18" x14ac:dyDescent="0.35">
      <c r="A6044" s="1" t="s">
        <v>6092</v>
      </c>
      <c r="B6044">
        <v>33</v>
      </c>
      <c r="C6044">
        <v>32</v>
      </c>
      <c r="D6044">
        <v>174.5</v>
      </c>
      <c r="E6044">
        <v>155</v>
      </c>
      <c r="F6044" s="1" t="s">
        <v>20</v>
      </c>
      <c r="G6044" s="1" t="s">
        <v>30</v>
      </c>
      <c r="H6044" s="1" t="s">
        <v>22</v>
      </c>
      <c r="I6044" s="1" t="s">
        <v>31</v>
      </c>
      <c r="J6044" s="1" t="s">
        <v>48</v>
      </c>
      <c r="K6044" s="1" t="s">
        <v>48</v>
      </c>
      <c r="L6044" s="1" t="s">
        <v>36</v>
      </c>
      <c r="M6044" s="1" t="s">
        <v>24</v>
      </c>
      <c r="N6044" s="1" t="s">
        <v>51</v>
      </c>
      <c r="O6044" s="1" t="s">
        <v>27</v>
      </c>
      <c r="P6044">
        <v>159.19999999999999</v>
      </c>
      <c r="Q6044" s="1" t="s">
        <v>60</v>
      </c>
      <c r="R6044" s="1" t="s">
        <v>52</v>
      </c>
    </row>
    <row r="6045" spans="1:18" x14ac:dyDescent="0.35">
      <c r="A6045" s="1" t="s">
        <v>6093</v>
      </c>
      <c r="B6045">
        <v>47</v>
      </c>
      <c r="C6045">
        <v>43</v>
      </c>
      <c r="D6045">
        <v>176.1</v>
      </c>
      <c r="E6045">
        <v>169.3</v>
      </c>
      <c r="F6045" s="1" t="s">
        <v>30</v>
      </c>
      <c r="G6045" s="1" t="s">
        <v>20</v>
      </c>
      <c r="H6045" s="1" t="s">
        <v>22</v>
      </c>
      <c r="I6045" s="1" t="s">
        <v>31</v>
      </c>
      <c r="J6045" s="1" t="s">
        <v>23</v>
      </c>
      <c r="K6045" s="1" t="s">
        <v>23</v>
      </c>
      <c r="L6045" s="1" t="s">
        <v>39</v>
      </c>
      <c r="M6045" s="1" t="s">
        <v>25</v>
      </c>
      <c r="N6045" s="1" t="s">
        <v>51</v>
      </c>
      <c r="O6045" s="1" t="s">
        <v>41</v>
      </c>
      <c r="P6045">
        <v>185</v>
      </c>
      <c r="Q6045" s="1" t="s">
        <v>60</v>
      </c>
      <c r="R6045" s="1" t="s">
        <v>34</v>
      </c>
    </row>
    <row r="6046" spans="1:18" x14ac:dyDescent="0.35">
      <c r="A6046" s="1" t="s">
        <v>6094</v>
      </c>
      <c r="B6046">
        <v>49</v>
      </c>
      <c r="C6046">
        <v>35</v>
      </c>
      <c r="D6046">
        <v>182.6</v>
      </c>
      <c r="E6046">
        <v>161.4</v>
      </c>
      <c r="F6046" s="1" t="s">
        <v>50</v>
      </c>
      <c r="G6046" s="1" t="s">
        <v>20</v>
      </c>
      <c r="H6046" s="1" t="s">
        <v>22</v>
      </c>
      <c r="I6046" s="1" t="s">
        <v>22</v>
      </c>
      <c r="J6046" s="1" t="s">
        <v>22</v>
      </c>
      <c r="K6046" s="1" t="s">
        <v>22</v>
      </c>
      <c r="L6046" s="1" t="s">
        <v>32</v>
      </c>
      <c r="M6046" s="1" t="s">
        <v>32</v>
      </c>
      <c r="N6046" s="1" t="s">
        <v>33</v>
      </c>
      <c r="O6046" s="1" t="s">
        <v>41</v>
      </c>
      <c r="P6046">
        <v>177.9</v>
      </c>
      <c r="Q6046" s="1" t="s">
        <v>50</v>
      </c>
      <c r="R6046" s="1" t="s">
        <v>34</v>
      </c>
    </row>
    <row r="6047" spans="1:18" x14ac:dyDescent="0.35">
      <c r="A6047" s="1" t="s">
        <v>6095</v>
      </c>
      <c r="B6047">
        <v>23</v>
      </c>
      <c r="C6047">
        <v>26</v>
      </c>
      <c r="D6047">
        <v>174.7</v>
      </c>
      <c r="E6047">
        <v>153.5</v>
      </c>
      <c r="F6047" s="1" t="s">
        <v>20</v>
      </c>
      <c r="G6047" s="1" t="s">
        <v>19</v>
      </c>
      <c r="H6047" s="1" t="s">
        <v>22</v>
      </c>
      <c r="I6047" s="1" t="s">
        <v>22</v>
      </c>
      <c r="J6047" s="1" t="s">
        <v>47</v>
      </c>
      <c r="K6047" s="1" t="s">
        <v>22</v>
      </c>
      <c r="L6047" s="1" t="s">
        <v>36</v>
      </c>
      <c r="M6047" s="1" t="s">
        <v>24</v>
      </c>
      <c r="N6047" s="1" t="s">
        <v>33</v>
      </c>
      <c r="O6047" s="1" t="s">
        <v>27</v>
      </c>
      <c r="P6047">
        <v>164.3</v>
      </c>
      <c r="Q6047" s="1" t="s">
        <v>20</v>
      </c>
      <c r="R6047" s="1" t="s">
        <v>34</v>
      </c>
    </row>
    <row r="6048" spans="1:18" x14ac:dyDescent="0.35">
      <c r="A6048" s="1" t="s">
        <v>6096</v>
      </c>
      <c r="B6048">
        <v>39</v>
      </c>
      <c r="C6048">
        <v>18</v>
      </c>
      <c r="D6048">
        <v>177</v>
      </c>
      <c r="E6048">
        <v>155.4</v>
      </c>
      <c r="F6048" s="1" t="s">
        <v>20</v>
      </c>
      <c r="G6048" s="1" t="s">
        <v>19</v>
      </c>
      <c r="H6048" s="1" t="s">
        <v>22</v>
      </c>
      <c r="I6048" s="1" t="s">
        <v>44</v>
      </c>
      <c r="J6048" s="1" t="s">
        <v>23</v>
      </c>
      <c r="K6048" s="1" t="s">
        <v>23</v>
      </c>
      <c r="L6048" s="1" t="s">
        <v>32</v>
      </c>
      <c r="M6048" s="1" t="s">
        <v>24</v>
      </c>
      <c r="N6048" s="1" t="s">
        <v>33</v>
      </c>
      <c r="O6048" s="1" t="s">
        <v>41</v>
      </c>
      <c r="P6048">
        <v>167.4</v>
      </c>
      <c r="Q6048" s="1" t="s">
        <v>20</v>
      </c>
      <c r="R6048" s="1" t="s">
        <v>34</v>
      </c>
    </row>
    <row r="6049" spans="1:18" x14ac:dyDescent="0.35">
      <c r="A6049" s="1" t="s">
        <v>6097</v>
      </c>
      <c r="B6049">
        <v>44</v>
      </c>
      <c r="C6049">
        <v>26</v>
      </c>
      <c r="D6049">
        <v>167.6</v>
      </c>
      <c r="E6049">
        <v>168</v>
      </c>
      <c r="F6049" s="1" t="s">
        <v>54</v>
      </c>
      <c r="G6049" s="1" t="s">
        <v>20</v>
      </c>
      <c r="H6049" s="1" t="s">
        <v>31</v>
      </c>
      <c r="I6049" s="1" t="s">
        <v>44</v>
      </c>
      <c r="J6049" s="1" t="s">
        <v>47</v>
      </c>
      <c r="K6049" s="1" t="s">
        <v>23</v>
      </c>
      <c r="L6049" s="1" t="s">
        <v>36</v>
      </c>
      <c r="M6049" s="1" t="s">
        <v>36</v>
      </c>
      <c r="N6049" s="1" t="s">
        <v>33</v>
      </c>
      <c r="O6049" s="1" t="s">
        <v>27</v>
      </c>
      <c r="P6049">
        <v>162.80000000000001</v>
      </c>
      <c r="Q6049" s="1" t="s">
        <v>20</v>
      </c>
      <c r="R6049" s="1" t="s">
        <v>34</v>
      </c>
    </row>
    <row r="6050" spans="1:18" x14ac:dyDescent="0.35">
      <c r="A6050" s="1" t="s">
        <v>6098</v>
      </c>
      <c r="B6050">
        <v>47</v>
      </c>
      <c r="C6050">
        <v>40</v>
      </c>
      <c r="D6050">
        <v>174.5</v>
      </c>
      <c r="E6050">
        <v>161.5</v>
      </c>
      <c r="F6050" s="1" t="s">
        <v>30</v>
      </c>
      <c r="G6050" s="1" t="s">
        <v>19</v>
      </c>
      <c r="H6050" s="1" t="s">
        <v>22</v>
      </c>
      <c r="I6050" s="1" t="s">
        <v>22</v>
      </c>
      <c r="J6050" s="1" t="s">
        <v>23</v>
      </c>
      <c r="K6050" s="1" t="s">
        <v>22</v>
      </c>
      <c r="L6050" s="1" t="s">
        <v>25</v>
      </c>
      <c r="M6050" s="1" t="s">
        <v>24</v>
      </c>
      <c r="N6050" s="1" t="s">
        <v>65</v>
      </c>
      <c r="O6050" s="1" t="s">
        <v>41</v>
      </c>
      <c r="P6050">
        <v>168.7</v>
      </c>
      <c r="Q6050" s="1" t="s">
        <v>42</v>
      </c>
      <c r="R6050" s="1" t="s">
        <v>28</v>
      </c>
    </row>
    <row r="6051" spans="1:18" x14ac:dyDescent="0.35">
      <c r="A6051" s="1" t="s">
        <v>6099</v>
      </c>
      <c r="B6051">
        <v>31</v>
      </c>
      <c r="C6051">
        <v>19</v>
      </c>
      <c r="D6051">
        <v>180.1</v>
      </c>
      <c r="E6051">
        <v>151</v>
      </c>
      <c r="F6051" s="1" t="s">
        <v>19</v>
      </c>
      <c r="G6051" s="1" t="s">
        <v>19</v>
      </c>
      <c r="H6051" s="1" t="s">
        <v>22</v>
      </c>
      <c r="I6051" s="1" t="s">
        <v>22</v>
      </c>
      <c r="J6051" s="1" t="s">
        <v>47</v>
      </c>
      <c r="K6051" s="1" t="s">
        <v>48</v>
      </c>
      <c r="L6051" s="1" t="s">
        <v>24</v>
      </c>
      <c r="M6051" s="1" t="s">
        <v>24</v>
      </c>
      <c r="N6051" s="1" t="s">
        <v>40</v>
      </c>
      <c r="O6051" s="1" t="s">
        <v>41</v>
      </c>
      <c r="P6051">
        <v>171.8</v>
      </c>
      <c r="Q6051" s="1" t="s">
        <v>54</v>
      </c>
      <c r="R6051" s="1" t="s">
        <v>34</v>
      </c>
    </row>
    <row r="6052" spans="1:18" x14ac:dyDescent="0.35">
      <c r="A6052" s="1" t="s">
        <v>6100</v>
      </c>
      <c r="B6052">
        <v>21</v>
      </c>
      <c r="C6052">
        <v>31</v>
      </c>
      <c r="D6052">
        <v>169.2</v>
      </c>
      <c r="E6052">
        <v>154.4</v>
      </c>
      <c r="F6052" s="1" t="s">
        <v>19</v>
      </c>
      <c r="G6052" s="1" t="s">
        <v>19</v>
      </c>
      <c r="H6052" s="1" t="s">
        <v>22</v>
      </c>
      <c r="I6052" s="1" t="s">
        <v>44</v>
      </c>
      <c r="J6052" s="1" t="s">
        <v>23</v>
      </c>
      <c r="K6052" s="1" t="s">
        <v>48</v>
      </c>
      <c r="L6052" s="1" t="s">
        <v>36</v>
      </c>
      <c r="M6052" s="1" t="s">
        <v>36</v>
      </c>
      <c r="N6052" s="1" t="s">
        <v>65</v>
      </c>
      <c r="O6052" s="1" t="s">
        <v>27</v>
      </c>
      <c r="P6052">
        <v>155</v>
      </c>
      <c r="Q6052" s="1" t="s">
        <v>19</v>
      </c>
      <c r="R6052" s="1" t="s">
        <v>34</v>
      </c>
    </row>
    <row r="6053" spans="1:18" x14ac:dyDescent="0.35">
      <c r="A6053" s="1" t="s">
        <v>6101</v>
      </c>
      <c r="B6053">
        <v>33</v>
      </c>
      <c r="C6053">
        <v>35</v>
      </c>
      <c r="D6053">
        <v>171.3</v>
      </c>
      <c r="E6053">
        <v>167.9</v>
      </c>
      <c r="F6053" s="1" t="s">
        <v>20</v>
      </c>
      <c r="G6053" s="1" t="s">
        <v>20</v>
      </c>
      <c r="H6053" s="1" t="s">
        <v>22</v>
      </c>
      <c r="I6053" s="1" t="s">
        <v>22</v>
      </c>
      <c r="J6053" s="1" t="s">
        <v>48</v>
      </c>
      <c r="K6053" s="1" t="s">
        <v>22</v>
      </c>
      <c r="L6053" s="1" t="s">
        <v>32</v>
      </c>
      <c r="M6053" s="1" t="s">
        <v>39</v>
      </c>
      <c r="N6053" s="1" t="s">
        <v>33</v>
      </c>
      <c r="O6053" s="1" t="s">
        <v>41</v>
      </c>
      <c r="P6053">
        <v>178.2</v>
      </c>
      <c r="Q6053" s="1" t="s">
        <v>50</v>
      </c>
      <c r="R6053" s="1" t="s">
        <v>34</v>
      </c>
    </row>
    <row r="6054" spans="1:18" x14ac:dyDescent="0.35">
      <c r="A6054" s="1" t="s">
        <v>6102</v>
      </c>
      <c r="B6054">
        <v>41</v>
      </c>
      <c r="C6054">
        <v>33</v>
      </c>
      <c r="D6054">
        <v>167.3</v>
      </c>
      <c r="E6054">
        <v>157.6</v>
      </c>
      <c r="F6054" s="1" t="s">
        <v>19</v>
      </c>
      <c r="G6054" s="1" t="s">
        <v>20</v>
      </c>
      <c r="H6054" s="1" t="s">
        <v>31</v>
      </c>
      <c r="I6054" s="1" t="s">
        <v>44</v>
      </c>
      <c r="J6054" s="1" t="s">
        <v>23</v>
      </c>
      <c r="K6054" s="1" t="s">
        <v>23</v>
      </c>
      <c r="L6054" s="1" t="s">
        <v>25</v>
      </c>
      <c r="M6054" s="1" t="s">
        <v>24</v>
      </c>
      <c r="N6054" s="1" t="s">
        <v>65</v>
      </c>
      <c r="O6054" s="1" t="s">
        <v>41</v>
      </c>
      <c r="P6054">
        <v>170.8</v>
      </c>
      <c r="Q6054" s="1" t="s">
        <v>20</v>
      </c>
      <c r="R6054" s="1" t="s">
        <v>34</v>
      </c>
    </row>
    <row r="6055" spans="1:18" x14ac:dyDescent="0.35">
      <c r="A6055" s="1" t="s">
        <v>6103</v>
      </c>
      <c r="B6055">
        <v>50</v>
      </c>
      <c r="C6055">
        <v>46</v>
      </c>
      <c r="D6055">
        <v>164.5</v>
      </c>
      <c r="E6055">
        <v>173.6</v>
      </c>
      <c r="F6055" s="1" t="s">
        <v>50</v>
      </c>
      <c r="G6055" s="1" t="s">
        <v>60</v>
      </c>
      <c r="H6055" s="1" t="s">
        <v>62</v>
      </c>
      <c r="I6055" s="1" t="s">
        <v>44</v>
      </c>
      <c r="J6055" s="1" t="s">
        <v>23</v>
      </c>
      <c r="K6055" s="1" t="s">
        <v>23</v>
      </c>
      <c r="L6055" s="1" t="s">
        <v>36</v>
      </c>
      <c r="M6055" s="1" t="s">
        <v>32</v>
      </c>
      <c r="N6055" s="1" t="s">
        <v>33</v>
      </c>
      <c r="O6055" s="1" t="s">
        <v>27</v>
      </c>
      <c r="P6055">
        <v>162.30000000000001</v>
      </c>
      <c r="Q6055" s="1" t="s">
        <v>50</v>
      </c>
      <c r="R6055" s="1" t="s">
        <v>28</v>
      </c>
    </row>
    <row r="6056" spans="1:18" x14ac:dyDescent="0.35">
      <c r="A6056" s="1" t="s">
        <v>6104</v>
      </c>
      <c r="B6056">
        <v>42</v>
      </c>
      <c r="C6056">
        <v>28</v>
      </c>
      <c r="D6056">
        <v>168</v>
      </c>
      <c r="E6056">
        <v>172.5</v>
      </c>
      <c r="F6056" s="1" t="s">
        <v>19</v>
      </c>
      <c r="G6056" s="1" t="s">
        <v>19</v>
      </c>
      <c r="H6056" s="1" t="s">
        <v>44</v>
      </c>
      <c r="I6056" s="1" t="s">
        <v>44</v>
      </c>
      <c r="J6056" s="1" t="s">
        <v>22</v>
      </c>
      <c r="K6056" s="1" t="s">
        <v>22</v>
      </c>
      <c r="L6056" s="1" t="s">
        <v>24</v>
      </c>
      <c r="M6056" s="1" t="s">
        <v>24</v>
      </c>
      <c r="N6056" s="1" t="s">
        <v>51</v>
      </c>
      <c r="O6056" s="1" t="s">
        <v>27</v>
      </c>
      <c r="P6056">
        <v>165.6</v>
      </c>
      <c r="Q6056" s="1" t="s">
        <v>19</v>
      </c>
      <c r="R6056" s="1" t="s">
        <v>34</v>
      </c>
    </row>
    <row r="6057" spans="1:18" x14ac:dyDescent="0.35">
      <c r="A6057" s="1" t="s">
        <v>6105</v>
      </c>
      <c r="B6057">
        <v>39</v>
      </c>
      <c r="C6057">
        <v>23</v>
      </c>
      <c r="D6057">
        <v>177.9</v>
      </c>
      <c r="E6057">
        <v>169.9</v>
      </c>
      <c r="F6057" s="1" t="s">
        <v>20</v>
      </c>
      <c r="G6057" s="1" t="s">
        <v>20</v>
      </c>
      <c r="H6057" s="1" t="s">
        <v>22</v>
      </c>
      <c r="I6057" s="1" t="s">
        <v>44</v>
      </c>
      <c r="J6057" s="1" t="s">
        <v>23</v>
      </c>
      <c r="K6057" s="1" t="s">
        <v>23</v>
      </c>
      <c r="L6057" s="1" t="s">
        <v>32</v>
      </c>
      <c r="M6057" s="1" t="s">
        <v>25</v>
      </c>
      <c r="N6057" s="1" t="s">
        <v>51</v>
      </c>
      <c r="O6057" s="1" t="s">
        <v>41</v>
      </c>
      <c r="P6057">
        <v>181.6</v>
      </c>
      <c r="Q6057" s="1" t="s">
        <v>50</v>
      </c>
      <c r="R6057" s="1" t="s">
        <v>34</v>
      </c>
    </row>
    <row r="6058" spans="1:18" x14ac:dyDescent="0.35">
      <c r="A6058" s="1" t="s">
        <v>6106</v>
      </c>
      <c r="B6058">
        <v>23</v>
      </c>
      <c r="C6058">
        <v>20</v>
      </c>
      <c r="D6058">
        <v>172.3</v>
      </c>
      <c r="E6058">
        <v>164</v>
      </c>
      <c r="F6058" s="1" t="s">
        <v>30</v>
      </c>
      <c r="G6058" s="1" t="s">
        <v>30</v>
      </c>
      <c r="H6058" s="1" t="s">
        <v>62</v>
      </c>
      <c r="I6058" s="1" t="s">
        <v>44</v>
      </c>
      <c r="J6058" s="1" t="s">
        <v>48</v>
      </c>
      <c r="K6058" s="1" t="s">
        <v>22</v>
      </c>
      <c r="L6058" s="1" t="s">
        <v>24</v>
      </c>
      <c r="M6058" s="1" t="s">
        <v>36</v>
      </c>
      <c r="N6058" s="1" t="s">
        <v>51</v>
      </c>
      <c r="O6058" s="1" t="s">
        <v>27</v>
      </c>
      <c r="P6058">
        <v>162</v>
      </c>
      <c r="Q6058" s="1" t="s">
        <v>42</v>
      </c>
      <c r="R6058" s="1" t="s">
        <v>52</v>
      </c>
    </row>
    <row r="6059" spans="1:18" x14ac:dyDescent="0.35">
      <c r="A6059" s="1" t="s">
        <v>6107</v>
      </c>
      <c r="B6059">
        <v>34</v>
      </c>
      <c r="C6059">
        <v>31</v>
      </c>
      <c r="D6059">
        <v>168</v>
      </c>
      <c r="E6059">
        <v>167.2</v>
      </c>
      <c r="F6059" s="1" t="s">
        <v>20</v>
      </c>
      <c r="G6059" s="1" t="s">
        <v>20</v>
      </c>
      <c r="H6059" s="1" t="s">
        <v>21</v>
      </c>
      <c r="I6059" s="1" t="s">
        <v>44</v>
      </c>
      <c r="J6059" s="1" t="s">
        <v>22</v>
      </c>
      <c r="K6059" s="1" t="s">
        <v>22</v>
      </c>
      <c r="L6059" s="1" t="s">
        <v>39</v>
      </c>
      <c r="M6059" s="1" t="s">
        <v>36</v>
      </c>
      <c r="N6059" s="1" t="s">
        <v>51</v>
      </c>
      <c r="O6059" s="1" t="s">
        <v>41</v>
      </c>
      <c r="P6059">
        <v>174.1</v>
      </c>
      <c r="Q6059" s="1" t="s">
        <v>50</v>
      </c>
      <c r="R6059" s="1" t="s">
        <v>52</v>
      </c>
    </row>
    <row r="6060" spans="1:18" x14ac:dyDescent="0.35">
      <c r="A6060" s="1" t="s">
        <v>6108</v>
      </c>
      <c r="B6060">
        <v>43</v>
      </c>
      <c r="C6060">
        <v>19</v>
      </c>
      <c r="D6060">
        <v>189.3</v>
      </c>
      <c r="E6060">
        <v>160.69999999999999</v>
      </c>
      <c r="F6060" s="1" t="s">
        <v>30</v>
      </c>
      <c r="G6060" s="1" t="s">
        <v>19</v>
      </c>
      <c r="H6060" s="1" t="s">
        <v>22</v>
      </c>
      <c r="I6060" s="1" t="s">
        <v>44</v>
      </c>
      <c r="J6060" s="1" t="s">
        <v>47</v>
      </c>
      <c r="K6060" s="1" t="s">
        <v>23</v>
      </c>
      <c r="L6060" s="1" t="s">
        <v>25</v>
      </c>
      <c r="M6060" s="1" t="s">
        <v>32</v>
      </c>
      <c r="N6060" s="1" t="s">
        <v>51</v>
      </c>
      <c r="O6060" s="1" t="s">
        <v>41</v>
      </c>
      <c r="P6060">
        <v>173.9</v>
      </c>
      <c r="Q6060" s="1" t="s">
        <v>30</v>
      </c>
      <c r="R6060" s="1" t="s">
        <v>52</v>
      </c>
    </row>
    <row r="6061" spans="1:18" x14ac:dyDescent="0.35">
      <c r="A6061" s="1" t="s">
        <v>6109</v>
      </c>
      <c r="B6061">
        <v>44</v>
      </c>
      <c r="C6061">
        <v>49</v>
      </c>
      <c r="D6061">
        <v>169.1</v>
      </c>
      <c r="E6061">
        <v>160.80000000000001</v>
      </c>
      <c r="F6061" s="1" t="s">
        <v>30</v>
      </c>
      <c r="G6061" s="1" t="s">
        <v>50</v>
      </c>
      <c r="H6061" s="1" t="s">
        <v>31</v>
      </c>
      <c r="I6061" s="1" t="s">
        <v>31</v>
      </c>
      <c r="J6061" s="1" t="s">
        <v>22</v>
      </c>
      <c r="K6061" s="1" t="s">
        <v>48</v>
      </c>
      <c r="L6061" s="1" t="s">
        <v>36</v>
      </c>
      <c r="M6061" s="1" t="s">
        <v>32</v>
      </c>
      <c r="N6061" s="1" t="s">
        <v>33</v>
      </c>
      <c r="O6061" s="1" t="s">
        <v>41</v>
      </c>
      <c r="P6061">
        <v>174</v>
      </c>
      <c r="Q6061" s="1" t="s">
        <v>38</v>
      </c>
      <c r="R6061" s="1" t="s">
        <v>34</v>
      </c>
    </row>
    <row r="6062" spans="1:18" x14ac:dyDescent="0.35">
      <c r="A6062" s="1" t="s">
        <v>6110</v>
      </c>
      <c r="B6062">
        <v>20</v>
      </c>
      <c r="C6062">
        <v>48</v>
      </c>
      <c r="D6062">
        <v>178.4</v>
      </c>
      <c r="E6062">
        <v>153.80000000000001</v>
      </c>
      <c r="F6062" s="1" t="s">
        <v>50</v>
      </c>
      <c r="G6062" s="1" t="s">
        <v>19</v>
      </c>
      <c r="H6062" s="1" t="s">
        <v>62</v>
      </c>
      <c r="I6062" s="1" t="s">
        <v>22</v>
      </c>
      <c r="J6062" s="1" t="s">
        <v>48</v>
      </c>
      <c r="K6062" s="1" t="s">
        <v>22</v>
      </c>
      <c r="L6062" s="1" t="s">
        <v>39</v>
      </c>
      <c r="M6062" s="1" t="s">
        <v>36</v>
      </c>
      <c r="N6062" s="1" t="s">
        <v>51</v>
      </c>
      <c r="O6062" s="1" t="s">
        <v>41</v>
      </c>
      <c r="P6062">
        <v>178.5</v>
      </c>
      <c r="Q6062" s="1" t="s">
        <v>20</v>
      </c>
      <c r="R6062" s="1" t="s">
        <v>34</v>
      </c>
    </row>
    <row r="6063" spans="1:18" x14ac:dyDescent="0.35">
      <c r="A6063" s="1" t="s">
        <v>6111</v>
      </c>
      <c r="B6063">
        <v>26</v>
      </c>
      <c r="C6063">
        <v>28</v>
      </c>
      <c r="D6063">
        <v>176.3</v>
      </c>
      <c r="E6063">
        <v>160.69999999999999</v>
      </c>
      <c r="F6063" s="1" t="s">
        <v>19</v>
      </c>
      <c r="G6063" s="1" t="s">
        <v>20</v>
      </c>
      <c r="H6063" s="1" t="s">
        <v>22</v>
      </c>
      <c r="I6063" s="1" t="s">
        <v>31</v>
      </c>
      <c r="J6063" s="1" t="s">
        <v>23</v>
      </c>
      <c r="K6063" s="1" t="s">
        <v>22</v>
      </c>
      <c r="L6063" s="1" t="s">
        <v>25</v>
      </c>
      <c r="M6063" s="1" t="s">
        <v>25</v>
      </c>
      <c r="N6063" s="1" t="s">
        <v>51</v>
      </c>
      <c r="O6063" s="1" t="s">
        <v>41</v>
      </c>
      <c r="P6063">
        <v>176.9</v>
      </c>
      <c r="Q6063" s="1" t="s">
        <v>20</v>
      </c>
      <c r="R6063" s="1" t="s">
        <v>52</v>
      </c>
    </row>
    <row r="6064" spans="1:18" x14ac:dyDescent="0.35">
      <c r="A6064" s="1" t="s">
        <v>6112</v>
      </c>
      <c r="B6064">
        <v>50</v>
      </c>
      <c r="C6064">
        <v>39</v>
      </c>
      <c r="D6064">
        <v>175.7</v>
      </c>
      <c r="E6064">
        <v>153.4</v>
      </c>
      <c r="F6064" s="1" t="s">
        <v>20</v>
      </c>
      <c r="G6064" s="1" t="s">
        <v>30</v>
      </c>
      <c r="H6064" s="1" t="s">
        <v>22</v>
      </c>
      <c r="I6064" s="1" t="s">
        <v>44</v>
      </c>
      <c r="J6064" s="1" t="s">
        <v>23</v>
      </c>
      <c r="K6064" s="1" t="s">
        <v>23</v>
      </c>
      <c r="L6064" s="1" t="s">
        <v>32</v>
      </c>
      <c r="M6064" s="1" t="s">
        <v>25</v>
      </c>
      <c r="N6064" s="1" t="s">
        <v>33</v>
      </c>
      <c r="O6064" s="1" t="s">
        <v>41</v>
      </c>
      <c r="P6064">
        <v>171.6</v>
      </c>
      <c r="Q6064" s="1" t="s">
        <v>60</v>
      </c>
      <c r="R6064" s="1" t="s">
        <v>28</v>
      </c>
    </row>
    <row r="6065" spans="1:18" x14ac:dyDescent="0.35">
      <c r="A6065" s="1" t="s">
        <v>6113</v>
      </c>
      <c r="B6065">
        <v>31</v>
      </c>
      <c r="C6065">
        <v>20</v>
      </c>
      <c r="D6065">
        <v>161.19999999999999</v>
      </c>
      <c r="E6065">
        <v>161</v>
      </c>
      <c r="F6065" s="1" t="s">
        <v>19</v>
      </c>
      <c r="G6065" s="1" t="s">
        <v>30</v>
      </c>
      <c r="H6065" s="1" t="s">
        <v>22</v>
      </c>
      <c r="I6065" s="1" t="s">
        <v>62</v>
      </c>
      <c r="J6065" s="1" t="s">
        <v>22</v>
      </c>
      <c r="K6065" s="1" t="s">
        <v>22</v>
      </c>
      <c r="L6065" s="1" t="s">
        <v>24</v>
      </c>
      <c r="M6065" s="1" t="s">
        <v>39</v>
      </c>
      <c r="N6065" s="1" t="s">
        <v>51</v>
      </c>
      <c r="O6065" s="1" t="s">
        <v>27</v>
      </c>
      <c r="P6065">
        <v>160.9</v>
      </c>
      <c r="Q6065" s="1" t="s">
        <v>30</v>
      </c>
      <c r="R6065" s="1" t="s">
        <v>52</v>
      </c>
    </row>
    <row r="6066" spans="1:18" x14ac:dyDescent="0.35">
      <c r="A6066" s="1" t="s">
        <v>6114</v>
      </c>
      <c r="B6066">
        <v>24</v>
      </c>
      <c r="C6066">
        <v>48</v>
      </c>
      <c r="D6066">
        <v>182.9</v>
      </c>
      <c r="E6066">
        <v>153.69999999999999</v>
      </c>
      <c r="F6066" s="1" t="s">
        <v>30</v>
      </c>
      <c r="G6066" s="1" t="s">
        <v>20</v>
      </c>
      <c r="H6066" s="1" t="s">
        <v>22</v>
      </c>
      <c r="I6066" s="1" t="s">
        <v>21</v>
      </c>
      <c r="J6066" s="1" t="s">
        <v>47</v>
      </c>
      <c r="K6066" s="1" t="s">
        <v>48</v>
      </c>
      <c r="L6066" s="1" t="s">
        <v>25</v>
      </c>
      <c r="M6066" s="1" t="s">
        <v>32</v>
      </c>
      <c r="N6066" s="1" t="s">
        <v>51</v>
      </c>
      <c r="O6066" s="1" t="s">
        <v>41</v>
      </c>
      <c r="P6066">
        <v>175.1</v>
      </c>
      <c r="Q6066" s="1" t="s">
        <v>38</v>
      </c>
      <c r="R6066" s="1" t="s">
        <v>34</v>
      </c>
    </row>
    <row r="6067" spans="1:18" x14ac:dyDescent="0.35">
      <c r="A6067" s="1" t="s">
        <v>6115</v>
      </c>
      <c r="B6067">
        <v>31</v>
      </c>
      <c r="C6067">
        <v>50</v>
      </c>
      <c r="D6067">
        <v>176.2</v>
      </c>
      <c r="E6067">
        <v>155.80000000000001</v>
      </c>
      <c r="F6067" s="1" t="s">
        <v>50</v>
      </c>
      <c r="G6067" s="1" t="s">
        <v>30</v>
      </c>
      <c r="H6067" s="1" t="s">
        <v>22</v>
      </c>
      <c r="I6067" s="1" t="s">
        <v>21</v>
      </c>
      <c r="J6067" s="1" t="s">
        <v>23</v>
      </c>
      <c r="K6067" s="1" t="s">
        <v>22</v>
      </c>
      <c r="L6067" s="1" t="s">
        <v>24</v>
      </c>
      <c r="M6067" s="1" t="s">
        <v>36</v>
      </c>
      <c r="N6067" s="1" t="s">
        <v>65</v>
      </c>
      <c r="O6067" s="1" t="s">
        <v>41</v>
      </c>
      <c r="P6067">
        <v>173.5</v>
      </c>
      <c r="Q6067" s="1" t="s">
        <v>38</v>
      </c>
      <c r="R6067" s="1" t="s">
        <v>28</v>
      </c>
    </row>
    <row r="6068" spans="1:18" x14ac:dyDescent="0.35">
      <c r="A6068" s="1" t="s">
        <v>6116</v>
      </c>
      <c r="B6068">
        <v>37</v>
      </c>
      <c r="C6068">
        <v>41</v>
      </c>
      <c r="D6068">
        <v>180.4</v>
      </c>
      <c r="E6068">
        <v>145.69999999999999</v>
      </c>
      <c r="F6068" s="1" t="s">
        <v>19</v>
      </c>
      <c r="G6068" s="1" t="s">
        <v>54</v>
      </c>
      <c r="H6068" s="1" t="s">
        <v>21</v>
      </c>
      <c r="I6068" s="1" t="s">
        <v>44</v>
      </c>
      <c r="J6068" s="1" t="s">
        <v>23</v>
      </c>
      <c r="K6068" s="1" t="s">
        <v>22</v>
      </c>
      <c r="L6068" s="1" t="s">
        <v>24</v>
      </c>
      <c r="M6068" s="1" t="s">
        <v>32</v>
      </c>
      <c r="N6068" s="1" t="s">
        <v>33</v>
      </c>
      <c r="O6068" s="1" t="s">
        <v>27</v>
      </c>
      <c r="P6068">
        <v>167.1</v>
      </c>
      <c r="Q6068" s="1" t="s">
        <v>54</v>
      </c>
      <c r="R6068" s="1" t="s">
        <v>34</v>
      </c>
    </row>
    <row r="6069" spans="1:18" x14ac:dyDescent="0.35">
      <c r="A6069" s="1" t="s">
        <v>6117</v>
      </c>
      <c r="B6069">
        <v>21</v>
      </c>
      <c r="C6069">
        <v>18</v>
      </c>
      <c r="D6069">
        <v>182</v>
      </c>
      <c r="E6069">
        <v>156.30000000000001</v>
      </c>
      <c r="F6069" s="1" t="s">
        <v>30</v>
      </c>
      <c r="G6069" s="1" t="s">
        <v>30</v>
      </c>
      <c r="H6069" s="1" t="s">
        <v>31</v>
      </c>
      <c r="I6069" s="1" t="s">
        <v>22</v>
      </c>
      <c r="J6069" s="1" t="s">
        <v>23</v>
      </c>
      <c r="K6069" s="1" t="s">
        <v>47</v>
      </c>
      <c r="L6069" s="1" t="s">
        <v>32</v>
      </c>
      <c r="M6069" s="1" t="s">
        <v>36</v>
      </c>
      <c r="N6069" s="1" t="s">
        <v>51</v>
      </c>
      <c r="O6069" s="1" t="s">
        <v>27</v>
      </c>
      <c r="P6069">
        <v>159</v>
      </c>
      <c r="Q6069" s="1" t="s">
        <v>30</v>
      </c>
      <c r="R6069" s="1" t="s">
        <v>52</v>
      </c>
    </row>
    <row r="6070" spans="1:18" x14ac:dyDescent="0.35">
      <c r="A6070" s="1" t="s">
        <v>6118</v>
      </c>
      <c r="B6070">
        <v>29</v>
      </c>
      <c r="C6070">
        <v>32</v>
      </c>
      <c r="D6070">
        <v>186</v>
      </c>
      <c r="E6070">
        <v>156.69999999999999</v>
      </c>
      <c r="F6070" s="1" t="s">
        <v>30</v>
      </c>
      <c r="G6070" s="1" t="s">
        <v>20</v>
      </c>
      <c r="H6070" s="1" t="s">
        <v>22</v>
      </c>
      <c r="I6070" s="1" t="s">
        <v>22</v>
      </c>
      <c r="J6070" s="1" t="s">
        <v>22</v>
      </c>
      <c r="K6070" s="1" t="s">
        <v>23</v>
      </c>
      <c r="L6070" s="1" t="s">
        <v>32</v>
      </c>
      <c r="M6070" s="1" t="s">
        <v>32</v>
      </c>
      <c r="N6070" s="1" t="s">
        <v>33</v>
      </c>
      <c r="O6070" s="1" t="s">
        <v>27</v>
      </c>
      <c r="P6070">
        <v>166.2</v>
      </c>
      <c r="Q6070" s="1" t="s">
        <v>60</v>
      </c>
      <c r="R6070" s="1" t="s">
        <v>52</v>
      </c>
    </row>
    <row r="6071" spans="1:18" x14ac:dyDescent="0.35">
      <c r="A6071" s="1" t="s">
        <v>6119</v>
      </c>
      <c r="B6071">
        <v>34</v>
      </c>
      <c r="C6071">
        <v>44</v>
      </c>
      <c r="D6071">
        <v>167</v>
      </c>
      <c r="E6071">
        <v>159.1</v>
      </c>
      <c r="F6071" s="1" t="s">
        <v>19</v>
      </c>
      <c r="G6071" s="1" t="s">
        <v>30</v>
      </c>
      <c r="H6071" s="1" t="s">
        <v>22</v>
      </c>
      <c r="I6071" s="1" t="s">
        <v>22</v>
      </c>
      <c r="J6071" s="1" t="s">
        <v>48</v>
      </c>
      <c r="K6071" s="1" t="s">
        <v>23</v>
      </c>
      <c r="L6071" s="1" t="s">
        <v>25</v>
      </c>
      <c r="M6071" s="1" t="s">
        <v>39</v>
      </c>
      <c r="N6071" s="1" t="s">
        <v>40</v>
      </c>
      <c r="O6071" s="1" t="s">
        <v>41</v>
      </c>
      <c r="P6071">
        <v>174.3</v>
      </c>
      <c r="Q6071" s="1" t="s">
        <v>30</v>
      </c>
      <c r="R6071" s="1" t="s">
        <v>34</v>
      </c>
    </row>
    <row r="6072" spans="1:18" x14ac:dyDescent="0.35">
      <c r="A6072" s="1" t="s">
        <v>6120</v>
      </c>
      <c r="B6072">
        <v>49</v>
      </c>
      <c r="C6072">
        <v>44</v>
      </c>
      <c r="D6072">
        <v>169</v>
      </c>
      <c r="E6072">
        <v>168.1</v>
      </c>
      <c r="F6072" s="1" t="s">
        <v>20</v>
      </c>
      <c r="G6072" s="1" t="s">
        <v>30</v>
      </c>
      <c r="H6072" s="1" t="s">
        <v>21</v>
      </c>
      <c r="I6072" s="1" t="s">
        <v>44</v>
      </c>
      <c r="J6072" s="1" t="s">
        <v>48</v>
      </c>
      <c r="K6072" s="1" t="s">
        <v>22</v>
      </c>
      <c r="L6072" s="1" t="s">
        <v>32</v>
      </c>
      <c r="M6072" s="1" t="s">
        <v>32</v>
      </c>
      <c r="N6072" s="1" t="s">
        <v>26</v>
      </c>
      <c r="O6072" s="1" t="s">
        <v>41</v>
      </c>
      <c r="P6072">
        <v>175.6</v>
      </c>
      <c r="Q6072" s="1" t="s">
        <v>38</v>
      </c>
      <c r="R6072" s="1" t="s">
        <v>28</v>
      </c>
    </row>
    <row r="6073" spans="1:18" x14ac:dyDescent="0.35">
      <c r="A6073" s="1" t="s">
        <v>6121</v>
      </c>
      <c r="B6073">
        <v>36</v>
      </c>
      <c r="C6073">
        <v>29</v>
      </c>
      <c r="D6073">
        <v>169.9</v>
      </c>
      <c r="E6073">
        <v>160.69999999999999</v>
      </c>
      <c r="F6073" s="1" t="s">
        <v>20</v>
      </c>
      <c r="G6073" s="1" t="s">
        <v>30</v>
      </c>
      <c r="H6073" s="1" t="s">
        <v>62</v>
      </c>
      <c r="I6073" s="1" t="s">
        <v>22</v>
      </c>
      <c r="J6073" s="1" t="s">
        <v>23</v>
      </c>
      <c r="K6073" s="1" t="s">
        <v>22</v>
      </c>
      <c r="L6073" s="1" t="s">
        <v>25</v>
      </c>
      <c r="M6073" s="1" t="s">
        <v>25</v>
      </c>
      <c r="N6073" s="1" t="s">
        <v>51</v>
      </c>
      <c r="O6073" s="1" t="s">
        <v>27</v>
      </c>
      <c r="P6073">
        <v>157.69999999999999</v>
      </c>
      <c r="Q6073" s="1" t="s">
        <v>60</v>
      </c>
      <c r="R6073" s="1" t="s">
        <v>52</v>
      </c>
    </row>
    <row r="6074" spans="1:18" x14ac:dyDescent="0.35">
      <c r="A6074" s="1" t="s">
        <v>6122</v>
      </c>
      <c r="B6074">
        <v>23</v>
      </c>
      <c r="C6074">
        <v>20</v>
      </c>
      <c r="D6074">
        <v>167.9</v>
      </c>
      <c r="E6074">
        <v>166.6</v>
      </c>
      <c r="F6074" s="1" t="s">
        <v>19</v>
      </c>
      <c r="G6074" s="1" t="s">
        <v>19</v>
      </c>
      <c r="H6074" s="1" t="s">
        <v>31</v>
      </c>
      <c r="I6074" s="1" t="s">
        <v>22</v>
      </c>
      <c r="J6074" s="1" t="s">
        <v>48</v>
      </c>
      <c r="K6074" s="1" t="s">
        <v>22</v>
      </c>
      <c r="L6074" s="1" t="s">
        <v>25</v>
      </c>
      <c r="M6074" s="1" t="s">
        <v>39</v>
      </c>
      <c r="N6074" s="1" t="s">
        <v>33</v>
      </c>
      <c r="O6074" s="1" t="s">
        <v>41</v>
      </c>
      <c r="P6074">
        <v>172.6</v>
      </c>
      <c r="Q6074" s="1" t="s">
        <v>54</v>
      </c>
      <c r="R6074" s="1" t="s">
        <v>34</v>
      </c>
    </row>
    <row r="6075" spans="1:18" x14ac:dyDescent="0.35">
      <c r="A6075" s="1" t="s">
        <v>6123</v>
      </c>
      <c r="B6075">
        <v>26</v>
      </c>
      <c r="C6075">
        <v>47</v>
      </c>
      <c r="D6075">
        <v>183.3</v>
      </c>
      <c r="E6075">
        <v>166.8</v>
      </c>
      <c r="F6075" s="1" t="s">
        <v>54</v>
      </c>
      <c r="G6075" s="1" t="s">
        <v>20</v>
      </c>
      <c r="H6075" s="1" t="s">
        <v>21</v>
      </c>
      <c r="I6075" s="1" t="s">
        <v>22</v>
      </c>
      <c r="J6075" s="1" t="s">
        <v>23</v>
      </c>
      <c r="K6075" s="1" t="s">
        <v>22</v>
      </c>
      <c r="L6075" s="1" t="s">
        <v>32</v>
      </c>
      <c r="M6075" s="1" t="s">
        <v>39</v>
      </c>
      <c r="N6075" s="1" t="s">
        <v>45</v>
      </c>
      <c r="O6075" s="1" t="s">
        <v>41</v>
      </c>
      <c r="P6075">
        <v>182.3</v>
      </c>
      <c r="Q6075" s="1" t="s">
        <v>20</v>
      </c>
      <c r="R6075" s="1" t="s">
        <v>34</v>
      </c>
    </row>
    <row r="6076" spans="1:18" x14ac:dyDescent="0.35">
      <c r="A6076" s="1" t="s">
        <v>6124</v>
      </c>
      <c r="B6076">
        <v>50</v>
      </c>
      <c r="C6076">
        <v>49</v>
      </c>
      <c r="D6076">
        <v>167</v>
      </c>
      <c r="E6076">
        <v>169.5</v>
      </c>
      <c r="F6076" s="1" t="s">
        <v>19</v>
      </c>
      <c r="G6076" s="1" t="s">
        <v>30</v>
      </c>
      <c r="H6076" s="1" t="s">
        <v>22</v>
      </c>
      <c r="I6076" s="1" t="s">
        <v>31</v>
      </c>
      <c r="J6076" s="1" t="s">
        <v>47</v>
      </c>
      <c r="K6076" s="1" t="s">
        <v>23</v>
      </c>
      <c r="L6076" s="1" t="s">
        <v>25</v>
      </c>
      <c r="M6076" s="1" t="s">
        <v>25</v>
      </c>
      <c r="N6076" s="1" t="s">
        <v>65</v>
      </c>
      <c r="O6076" s="1" t="s">
        <v>41</v>
      </c>
      <c r="P6076">
        <v>172.5</v>
      </c>
      <c r="Q6076" s="1" t="s">
        <v>42</v>
      </c>
      <c r="R6076" s="1" t="s">
        <v>28</v>
      </c>
    </row>
    <row r="6077" spans="1:18" x14ac:dyDescent="0.35">
      <c r="A6077" s="1" t="s">
        <v>6125</v>
      </c>
      <c r="B6077">
        <v>53</v>
      </c>
      <c r="C6077">
        <v>40</v>
      </c>
      <c r="D6077">
        <v>171.3</v>
      </c>
      <c r="E6077">
        <v>155.6</v>
      </c>
      <c r="F6077" s="1" t="s">
        <v>19</v>
      </c>
      <c r="G6077" s="1" t="s">
        <v>20</v>
      </c>
      <c r="H6077" s="1" t="s">
        <v>44</v>
      </c>
      <c r="I6077" s="1" t="s">
        <v>21</v>
      </c>
      <c r="J6077" s="1" t="s">
        <v>23</v>
      </c>
      <c r="K6077" s="1" t="s">
        <v>23</v>
      </c>
      <c r="L6077" s="1" t="s">
        <v>32</v>
      </c>
      <c r="M6077" s="1" t="s">
        <v>36</v>
      </c>
      <c r="N6077" s="1" t="s">
        <v>40</v>
      </c>
      <c r="O6077" s="1" t="s">
        <v>27</v>
      </c>
      <c r="P6077">
        <v>155.9</v>
      </c>
      <c r="Q6077" s="1" t="s">
        <v>50</v>
      </c>
      <c r="R6077" s="1" t="s">
        <v>28</v>
      </c>
    </row>
    <row r="6078" spans="1:18" x14ac:dyDescent="0.35">
      <c r="A6078" s="1" t="s">
        <v>6126</v>
      </c>
      <c r="B6078">
        <v>25</v>
      </c>
      <c r="C6078">
        <v>19</v>
      </c>
      <c r="D6078">
        <v>162.6</v>
      </c>
      <c r="E6078">
        <v>153.9</v>
      </c>
      <c r="F6078" s="1" t="s">
        <v>30</v>
      </c>
      <c r="G6078" s="1" t="s">
        <v>50</v>
      </c>
      <c r="H6078" s="1" t="s">
        <v>22</v>
      </c>
      <c r="I6078" s="1" t="s">
        <v>22</v>
      </c>
      <c r="J6078" s="1" t="s">
        <v>22</v>
      </c>
      <c r="K6078" s="1" t="s">
        <v>22</v>
      </c>
      <c r="L6078" s="1" t="s">
        <v>39</v>
      </c>
      <c r="M6078" s="1" t="s">
        <v>36</v>
      </c>
      <c r="N6078" s="1" t="s">
        <v>65</v>
      </c>
      <c r="O6078" s="1" t="s">
        <v>41</v>
      </c>
      <c r="P6078">
        <v>168.7</v>
      </c>
      <c r="Q6078" s="1" t="s">
        <v>38</v>
      </c>
      <c r="R6078" s="1" t="s">
        <v>34</v>
      </c>
    </row>
    <row r="6079" spans="1:18" x14ac:dyDescent="0.35">
      <c r="A6079" s="1" t="s">
        <v>6127</v>
      </c>
      <c r="B6079">
        <v>53</v>
      </c>
      <c r="C6079">
        <v>24</v>
      </c>
      <c r="D6079">
        <v>179.1</v>
      </c>
      <c r="E6079">
        <v>160.30000000000001</v>
      </c>
      <c r="F6079" s="1" t="s">
        <v>30</v>
      </c>
      <c r="G6079" s="1" t="s">
        <v>50</v>
      </c>
      <c r="H6079" s="1" t="s">
        <v>44</v>
      </c>
      <c r="I6079" s="1" t="s">
        <v>22</v>
      </c>
      <c r="J6079" s="1" t="s">
        <v>22</v>
      </c>
      <c r="K6079" s="1" t="s">
        <v>23</v>
      </c>
      <c r="L6079" s="1" t="s">
        <v>32</v>
      </c>
      <c r="M6079" s="1" t="s">
        <v>24</v>
      </c>
      <c r="N6079" s="1" t="s">
        <v>51</v>
      </c>
      <c r="O6079" s="1" t="s">
        <v>41</v>
      </c>
      <c r="P6079">
        <v>166.9</v>
      </c>
      <c r="Q6079" s="1" t="s">
        <v>60</v>
      </c>
      <c r="R6079" s="1" t="s">
        <v>52</v>
      </c>
    </row>
    <row r="6080" spans="1:18" x14ac:dyDescent="0.35">
      <c r="A6080" s="1" t="s">
        <v>6128</v>
      </c>
      <c r="B6080">
        <v>34</v>
      </c>
      <c r="C6080">
        <v>49</v>
      </c>
      <c r="D6080">
        <v>173.1</v>
      </c>
      <c r="E6080">
        <v>154.69999999999999</v>
      </c>
      <c r="F6080" s="1" t="s">
        <v>54</v>
      </c>
      <c r="G6080" s="1" t="s">
        <v>30</v>
      </c>
      <c r="H6080" s="1" t="s">
        <v>21</v>
      </c>
      <c r="I6080" s="1" t="s">
        <v>21</v>
      </c>
      <c r="J6080" s="1" t="s">
        <v>23</v>
      </c>
      <c r="K6080" s="1" t="s">
        <v>48</v>
      </c>
      <c r="L6080" s="1" t="s">
        <v>24</v>
      </c>
      <c r="M6080" s="1" t="s">
        <v>24</v>
      </c>
      <c r="N6080" s="1" t="s">
        <v>65</v>
      </c>
      <c r="O6080" s="1" t="s">
        <v>27</v>
      </c>
      <c r="P6080">
        <v>158.80000000000001</v>
      </c>
      <c r="Q6080" s="1" t="s">
        <v>30</v>
      </c>
      <c r="R6080" s="1" t="s">
        <v>34</v>
      </c>
    </row>
    <row r="6081" spans="1:18" x14ac:dyDescent="0.35">
      <c r="A6081" s="1" t="s">
        <v>6129</v>
      </c>
      <c r="B6081">
        <v>33</v>
      </c>
      <c r="C6081">
        <v>49</v>
      </c>
      <c r="D6081">
        <v>180.2</v>
      </c>
      <c r="E6081">
        <v>159.6</v>
      </c>
      <c r="F6081" s="1" t="s">
        <v>60</v>
      </c>
      <c r="G6081" s="1" t="s">
        <v>19</v>
      </c>
      <c r="H6081" s="1" t="s">
        <v>21</v>
      </c>
      <c r="I6081" s="1" t="s">
        <v>31</v>
      </c>
      <c r="J6081" s="1" t="s">
        <v>22</v>
      </c>
      <c r="K6081" s="1" t="s">
        <v>48</v>
      </c>
      <c r="L6081" s="1" t="s">
        <v>24</v>
      </c>
      <c r="M6081" s="1" t="s">
        <v>24</v>
      </c>
      <c r="N6081" s="1" t="s">
        <v>65</v>
      </c>
      <c r="O6081" s="1" t="s">
        <v>41</v>
      </c>
      <c r="P6081">
        <v>171.7</v>
      </c>
      <c r="Q6081" s="1" t="s">
        <v>20</v>
      </c>
      <c r="R6081" s="1" t="s">
        <v>28</v>
      </c>
    </row>
    <row r="6082" spans="1:18" x14ac:dyDescent="0.35">
      <c r="A6082" s="1" t="s">
        <v>6130</v>
      </c>
      <c r="B6082">
        <v>25</v>
      </c>
      <c r="C6082">
        <v>31</v>
      </c>
      <c r="D6082">
        <v>178.9</v>
      </c>
      <c r="E6082">
        <v>155.30000000000001</v>
      </c>
      <c r="F6082" s="1" t="s">
        <v>60</v>
      </c>
      <c r="G6082" s="1" t="s">
        <v>30</v>
      </c>
      <c r="H6082" s="1" t="s">
        <v>22</v>
      </c>
      <c r="I6082" s="1" t="s">
        <v>31</v>
      </c>
      <c r="J6082" s="1" t="s">
        <v>23</v>
      </c>
      <c r="K6082" s="1" t="s">
        <v>22</v>
      </c>
      <c r="L6082" s="1" t="s">
        <v>39</v>
      </c>
      <c r="M6082" s="1" t="s">
        <v>36</v>
      </c>
      <c r="N6082" s="1" t="s">
        <v>40</v>
      </c>
      <c r="O6082" s="1" t="s">
        <v>27</v>
      </c>
      <c r="P6082">
        <v>162.4</v>
      </c>
      <c r="Q6082" s="1" t="s">
        <v>38</v>
      </c>
      <c r="R6082" s="1" t="s">
        <v>52</v>
      </c>
    </row>
    <row r="6083" spans="1:18" x14ac:dyDescent="0.35">
      <c r="A6083" s="1" t="s">
        <v>6131</v>
      </c>
      <c r="B6083">
        <v>51</v>
      </c>
      <c r="C6083">
        <v>20</v>
      </c>
      <c r="D6083">
        <v>162.5</v>
      </c>
      <c r="E6083">
        <v>153.69999999999999</v>
      </c>
      <c r="F6083" s="1" t="s">
        <v>30</v>
      </c>
      <c r="G6083" s="1" t="s">
        <v>19</v>
      </c>
      <c r="H6083" s="1" t="s">
        <v>21</v>
      </c>
      <c r="I6083" s="1" t="s">
        <v>62</v>
      </c>
      <c r="J6083" s="1" t="s">
        <v>22</v>
      </c>
      <c r="K6083" s="1" t="s">
        <v>22</v>
      </c>
      <c r="L6083" s="1" t="s">
        <v>36</v>
      </c>
      <c r="M6083" s="1" t="s">
        <v>39</v>
      </c>
      <c r="N6083" s="1" t="s">
        <v>33</v>
      </c>
      <c r="O6083" s="1" t="s">
        <v>27</v>
      </c>
      <c r="P6083">
        <v>152.9</v>
      </c>
      <c r="Q6083" s="1" t="s">
        <v>42</v>
      </c>
      <c r="R6083" s="1" t="s">
        <v>34</v>
      </c>
    </row>
    <row r="6084" spans="1:18" x14ac:dyDescent="0.35">
      <c r="A6084" s="1" t="s">
        <v>6132</v>
      </c>
      <c r="B6084">
        <v>22</v>
      </c>
      <c r="C6084">
        <v>49</v>
      </c>
      <c r="D6084">
        <v>175.3</v>
      </c>
      <c r="E6084">
        <v>163.1</v>
      </c>
      <c r="F6084" s="1" t="s">
        <v>19</v>
      </c>
      <c r="G6084" s="1" t="s">
        <v>30</v>
      </c>
      <c r="H6084" s="1" t="s">
        <v>22</v>
      </c>
      <c r="I6084" s="1" t="s">
        <v>31</v>
      </c>
      <c r="J6084" s="1" t="s">
        <v>23</v>
      </c>
      <c r="K6084" s="1" t="s">
        <v>48</v>
      </c>
      <c r="L6084" s="1" t="s">
        <v>25</v>
      </c>
      <c r="M6084" s="1" t="s">
        <v>25</v>
      </c>
      <c r="N6084" s="1" t="s">
        <v>33</v>
      </c>
      <c r="O6084" s="1" t="s">
        <v>27</v>
      </c>
      <c r="P6084">
        <v>164.2</v>
      </c>
      <c r="Q6084" s="1" t="s">
        <v>30</v>
      </c>
      <c r="R6084" s="1" t="s">
        <v>34</v>
      </c>
    </row>
    <row r="6085" spans="1:18" x14ac:dyDescent="0.35">
      <c r="A6085" s="1" t="s">
        <v>6133</v>
      </c>
      <c r="B6085">
        <v>22</v>
      </c>
      <c r="C6085">
        <v>34</v>
      </c>
      <c r="D6085">
        <v>166.4</v>
      </c>
      <c r="E6085">
        <v>172.2</v>
      </c>
      <c r="F6085" s="1" t="s">
        <v>30</v>
      </c>
      <c r="G6085" s="1" t="s">
        <v>20</v>
      </c>
      <c r="H6085" s="1" t="s">
        <v>31</v>
      </c>
      <c r="I6085" s="1" t="s">
        <v>21</v>
      </c>
      <c r="J6085" s="1" t="s">
        <v>22</v>
      </c>
      <c r="K6085" s="1" t="s">
        <v>48</v>
      </c>
      <c r="L6085" s="1" t="s">
        <v>24</v>
      </c>
      <c r="M6085" s="1" t="s">
        <v>36</v>
      </c>
      <c r="N6085" s="1" t="s">
        <v>33</v>
      </c>
      <c r="O6085" s="1" t="s">
        <v>27</v>
      </c>
      <c r="P6085">
        <v>166.3</v>
      </c>
      <c r="Q6085" s="1" t="s">
        <v>60</v>
      </c>
      <c r="R6085" s="1" t="s">
        <v>34</v>
      </c>
    </row>
    <row r="6086" spans="1:18" x14ac:dyDescent="0.35">
      <c r="A6086" s="1" t="s">
        <v>6134</v>
      </c>
      <c r="B6086">
        <v>41</v>
      </c>
      <c r="C6086">
        <v>20</v>
      </c>
      <c r="D6086">
        <v>175</v>
      </c>
      <c r="E6086">
        <v>159.5</v>
      </c>
      <c r="F6086" s="1" t="s">
        <v>30</v>
      </c>
      <c r="G6086" s="1" t="s">
        <v>20</v>
      </c>
      <c r="H6086" s="1" t="s">
        <v>21</v>
      </c>
      <c r="I6086" s="1" t="s">
        <v>22</v>
      </c>
      <c r="J6086" s="1" t="s">
        <v>22</v>
      </c>
      <c r="K6086" s="1" t="s">
        <v>23</v>
      </c>
      <c r="L6086" s="1" t="s">
        <v>24</v>
      </c>
      <c r="M6086" s="1" t="s">
        <v>25</v>
      </c>
      <c r="N6086" s="1" t="s">
        <v>51</v>
      </c>
      <c r="O6086" s="1" t="s">
        <v>27</v>
      </c>
      <c r="P6086">
        <v>157.9</v>
      </c>
      <c r="Q6086" s="1" t="s">
        <v>60</v>
      </c>
      <c r="R6086" s="1" t="s">
        <v>34</v>
      </c>
    </row>
    <row r="6087" spans="1:18" x14ac:dyDescent="0.35">
      <c r="A6087" s="1" t="s">
        <v>6135</v>
      </c>
      <c r="B6087">
        <v>41</v>
      </c>
      <c r="C6087">
        <v>27</v>
      </c>
      <c r="D6087">
        <v>169.9</v>
      </c>
      <c r="E6087">
        <v>162.69999999999999</v>
      </c>
      <c r="F6087" s="1" t="s">
        <v>30</v>
      </c>
      <c r="G6087" s="1" t="s">
        <v>20</v>
      </c>
      <c r="H6087" s="1" t="s">
        <v>44</v>
      </c>
      <c r="I6087" s="1" t="s">
        <v>22</v>
      </c>
      <c r="J6087" s="1" t="s">
        <v>48</v>
      </c>
      <c r="K6087" s="1" t="s">
        <v>23</v>
      </c>
      <c r="L6087" s="1" t="s">
        <v>24</v>
      </c>
      <c r="M6087" s="1" t="s">
        <v>32</v>
      </c>
      <c r="N6087" s="1" t="s">
        <v>33</v>
      </c>
      <c r="O6087" s="1" t="s">
        <v>41</v>
      </c>
      <c r="P6087">
        <v>174.2</v>
      </c>
      <c r="Q6087" s="1" t="s">
        <v>60</v>
      </c>
      <c r="R6087" s="1" t="s">
        <v>34</v>
      </c>
    </row>
    <row r="6088" spans="1:18" x14ac:dyDescent="0.35">
      <c r="A6088" s="1" t="s">
        <v>6136</v>
      </c>
      <c r="B6088">
        <v>29</v>
      </c>
      <c r="C6088">
        <v>35</v>
      </c>
      <c r="D6088">
        <v>186.8</v>
      </c>
      <c r="E6088">
        <v>161.4</v>
      </c>
      <c r="F6088" s="1" t="s">
        <v>38</v>
      </c>
      <c r="G6088" s="1" t="s">
        <v>20</v>
      </c>
      <c r="H6088" s="1" t="s">
        <v>31</v>
      </c>
      <c r="I6088" s="1" t="s">
        <v>22</v>
      </c>
      <c r="J6088" s="1" t="s">
        <v>47</v>
      </c>
      <c r="K6088" s="1" t="s">
        <v>23</v>
      </c>
      <c r="L6088" s="1" t="s">
        <v>36</v>
      </c>
      <c r="M6088" s="1" t="s">
        <v>32</v>
      </c>
      <c r="N6088" s="1" t="s">
        <v>40</v>
      </c>
      <c r="O6088" s="1" t="s">
        <v>41</v>
      </c>
      <c r="P6088">
        <v>183.2</v>
      </c>
      <c r="Q6088" s="1" t="s">
        <v>50</v>
      </c>
      <c r="R6088" s="1" t="s">
        <v>34</v>
      </c>
    </row>
    <row r="6089" spans="1:18" x14ac:dyDescent="0.35">
      <c r="A6089" s="1" t="s">
        <v>6137</v>
      </c>
      <c r="B6089">
        <v>22</v>
      </c>
      <c r="C6089">
        <v>20</v>
      </c>
      <c r="D6089">
        <v>192.6</v>
      </c>
      <c r="E6089">
        <v>160.80000000000001</v>
      </c>
      <c r="F6089" s="1" t="s">
        <v>38</v>
      </c>
      <c r="G6089" s="1" t="s">
        <v>30</v>
      </c>
      <c r="H6089" s="1" t="s">
        <v>22</v>
      </c>
      <c r="I6089" s="1" t="s">
        <v>22</v>
      </c>
      <c r="J6089" s="1" t="s">
        <v>22</v>
      </c>
      <c r="K6089" s="1" t="s">
        <v>47</v>
      </c>
      <c r="L6089" s="1" t="s">
        <v>24</v>
      </c>
      <c r="M6089" s="1" t="s">
        <v>32</v>
      </c>
      <c r="N6089" s="1" t="s">
        <v>51</v>
      </c>
      <c r="O6089" s="1" t="s">
        <v>27</v>
      </c>
      <c r="P6089">
        <v>175.4</v>
      </c>
      <c r="Q6089" s="1" t="s">
        <v>30</v>
      </c>
      <c r="R6089" s="1" t="s">
        <v>52</v>
      </c>
    </row>
    <row r="6090" spans="1:18" x14ac:dyDescent="0.35">
      <c r="A6090" s="1" t="s">
        <v>6138</v>
      </c>
      <c r="B6090">
        <v>31</v>
      </c>
      <c r="C6090">
        <v>27</v>
      </c>
      <c r="D6090">
        <v>172.3</v>
      </c>
      <c r="E6090">
        <v>169.6</v>
      </c>
      <c r="F6090" s="1" t="s">
        <v>20</v>
      </c>
      <c r="G6090" s="1" t="s">
        <v>42</v>
      </c>
      <c r="H6090" s="1" t="s">
        <v>44</v>
      </c>
      <c r="I6090" s="1" t="s">
        <v>31</v>
      </c>
      <c r="J6090" s="1" t="s">
        <v>23</v>
      </c>
      <c r="K6090" s="1" t="s">
        <v>22</v>
      </c>
      <c r="L6090" s="1" t="s">
        <v>32</v>
      </c>
      <c r="M6090" s="1" t="s">
        <v>32</v>
      </c>
      <c r="N6090" s="1" t="s">
        <v>51</v>
      </c>
      <c r="O6090" s="1" t="s">
        <v>27</v>
      </c>
      <c r="P6090">
        <v>164.8</v>
      </c>
      <c r="Q6090" s="1" t="s">
        <v>38</v>
      </c>
      <c r="R6090" s="1" t="s">
        <v>52</v>
      </c>
    </row>
    <row r="6091" spans="1:18" x14ac:dyDescent="0.35">
      <c r="A6091" s="1" t="s">
        <v>6139</v>
      </c>
      <c r="B6091">
        <v>48</v>
      </c>
      <c r="C6091">
        <v>26</v>
      </c>
      <c r="D6091">
        <v>174.7</v>
      </c>
      <c r="E6091">
        <v>159.30000000000001</v>
      </c>
      <c r="F6091" s="1" t="s">
        <v>30</v>
      </c>
      <c r="G6091" s="1" t="s">
        <v>30</v>
      </c>
      <c r="H6091" s="1" t="s">
        <v>21</v>
      </c>
      <c r="I6091" s="1" t="s">
        <v>22</v>
      </c>
      <c r="J6091" s="1" t="s">
        <v>22</v>
      </c>
      <c r="K6091" s="1" t="s">
        <v>23</v>
      </c>
      <c r="L6091" s="1" t="s">
        <v>32</v>
      </c>
      <c r="M6091" s="1" t="s">
        <v>25</v>
      </c>
      <c r="N6091" s="1" t="s">
        <v>65</v>
      </c>
      <c r="O6091" s="1" t="s">
        <v>41</v>
      </c>
      <c r="P6091">
        <v>171.7</v>
      </c>
      <c r="Q6091" s="1" t="s">
        <v>42</v>
      </c>
      <c r="R6091" s="1" t="s">
        <v>34</v>
      </c>
    </row>
    <row r="6092" spans="1:18" x14ac:dyDescent="0.35">
      <c r="A6092" s="1" t="s">
        <v>6140</v>
      </c>
      <c r="B6092">
        <v>36</v>
      </c>
      <c r="C6092">
        <v>28</v>
      </c>
      <c r="D6092">
        <v>158</v>
      </c>
      <c r="E6092">
        <v>145</v>
      </c>
      <c r="F6092" s="1" t="s">
        <v>19</v>
      </c>
      <c r="G6092" s="1" t="s">
        <v>60</v>
      </c>
      <c r="H6092" s="1" t="s">
        <v>22</v>
      </c>
      <c r="I6092" s="1" t="s">
        <v>44</v>
      </c>
      <c r="J6092" s="1" t="s">
        <v>23</v>
      </c>
      <c r="K6092" s="1" t="s">
        <v>23</v>
      </c>
      <c r="L6092" s="1" t="s">
        <v>32</v>
      </c>
      <c r="M6092" s="1" t="s">
        <v>24</v>
      </c>
      <c r="N6092" s="1" t="s">
        <v>65</v>
      </c>
      <c r="O6092" s="1" t="s">
        <v>41</v>
      </c>
      <c r="P6092">
        <v>151.1</v>
      </c>
      <c r="Q6092" s="1" t="s">
        <v>50</v>
      </c>
      <c r="R6092" s="1" t="s">
        <v>34</v>
      </c>
    </row>
    <row r="6093" spans="1:18" x14ac:dyDescent="0.35">
      <c r="A6093" s="1" t="s">
        <v>6141</v>
      </c>
      <c r="B6093">
        <v>26</v>
      </c>
      <c r="C6093">
        <v>50</v>
      </c>
      <c r="D6093">
        <v>162.5</v>
      </c>
      <c r="E6093">
        <v>155.69999999999999</v>
      </c>
      <c r="F6093" s="1" t="s">
        <v>19</v>
      </c>
      <c r="G6093" s="1" t="s">
        <v>19</v>
      </c>
      <c r="H6093" s="1" t="s">
        <v>44</v>
      </c>
      <c r="I6093" s="1" t="s">
        <v>22</v>
      </c>
      <c r="J6093" s="1" t="s">
        <v>48</v>
      </c>
      <c r="K6093" s="1" t="s">
        <v>47</v>
      </c>
      <c r="L6093" s="1" t="s">
        <v>32</v>
      </c>
      <c r="M6093" s="1" t="s">
        <v>25</v>
      </c>
      <c r="N6093" s="1" t="s">
        <v>26</v>
      </c>
      <c r="O6093" s="1" t="s">
        <v>41</v>
      </c>
      <c r="P6093">
        <v>169.5</v>
      </c>
      <c r="Q6093" s="1" t="s">
        <v>19</v>
      </c>
      <c r="R6093" s="1" t="s">
        <v>28</v>
      </c>
    </row>
    <row r="6094" spans="1:18" x14ac:dyDescent="0.35">
      <c r="A6094" s="1" t="s">
        <v>6142</v>
      </c>
      <c r="B6094">
        <v>32</v>
      </c>
      <c r="C6094">
        <v>43</v>
      </c>
      <c r="D6094">
        <v>176.7</v>
      </c>
      <c r="E6094">
        <v>161.6</v>
      </c>
      <c r="F6094" s="1" t="s">
        <v>30</v>
      </c>
      <c r="G6094" s="1" t="s">
        <v>20</v>
      </c>
      <c r="H6094" s="1" t="s">
        <v>62</v>
      </c>
      <c r="I6094" s="1" t="s">
        <v>44</v>
      </c>
      <c r="J6094" s="1" t="s">
        <v>23</v>
      </c>
      <c r="K6094" s="1" t="s">
        <v>23</v>
      </c>
      <c r="L6094" s="1" t="s">
        <v>25</v>
      </c>
      <c r="M6094" s="1" t="s">
        <v>39</v>
      </c>
      <c r="N6094" s="1" t="s">
        <v>40</v>
      </c>
      <c r="O6094" s="1" t="s">
        <v>41</v>
      </c>
      <c r="P6094">
        <v>176.4</v>
      </c>
      <c r="Q6094" s="1" t="s">
        <v>60</v>
      </c>
      <c r="R6094" s="1" t="s">
        <v>28</v>
      </c>
    </row>
    <row r="6095" spans="1:18" x14ac:dyDescent="0.35">
      <c r="A6095" s="1" t="s">
        <v>6143</v>
      </c>
      <c r="B6095">
        <v>21</v>
      </c>
      <c r="C6095">
        <v>44</v>
      </c>
      <c r="D6095">
        <v>173.8</v>
      </c>
      <c r="E6095">
        <v>160.4</v>
      </c>
      <c r="F6095" s="1" t="s">
        <v>19</v>
      </c>
      <c r="G6095" s="1" t="s">
        <v>20</v>
      </c>
      <c r="H6095" s="1" t="s">
        <v>31</v>
      </c>
      <c r="I6095" s="1" t="s">
        <v>21</v>
      </c>
      <c r="J6095" s="1" t="s">
        <v>48</v>
      </c>
      <c r="K6095" s="1" t="s">
        <v>23</v>
      </c>
      <c r="L6095" s="1" t="s">
        <v>25</v>
      </c>
      <c r="M6095" s="1" t="s">
        <v>39</v>
      </c>
      <c r="N6095" s="1" t="s">
        <v>33</v>
      </c>
      <c r="O6095" s="1" t="s">
        <v>41</v>
      </c>
      <c r="P6095">
        <v>167.2</v>
      </c>
      <c r="Q6095" s="1" t="s">
        <v>20</v>
      </c>
      <c r="R6095" s="1" t="s">
        <v>28</v>
      </c>
    </row>
    <row r="6096" spans="1:18" x14ac:dyDescent="0.35">
      <c r="A6096" s="1" t="s">
        <v>6144</v>
      </c>
      <c r="B6096">
        <v>23</v>
      </c>
      <c r="C6096">
        <v>39</v>
      </c>
      <c r="D6096">
        <v>176.9</v>
      </c>
      <c r="E6096">
        <v>159.6</v>
      </c>
      <c r="F6096" s="1" t="s">
        <v>54</v>
      </c>
      <c r="G6096" s="1" t="s">
        <v>30</v>
      </c>
      <c r="H6096" s="1" t="s">
        <v>22</v>
      </c>
      <c r="I6096" s="1" t="s">
        <v>22</v>
      </c>
      <c r="J6096" s="1" t="s">
        <v>23</v>
      </c>
      <c r="K6096" s="1" t="s">
        <v>23</v>
      </c>
      <c r="L6096" s="1" t="s">
        <v>32</v>
      </c>
      <c r="M6096" s="1" t="s">
        <v>25</v>
      </c>
      <c r="N6096" s="1" t="s">
        <v>51</v>
      </c>
      <c r="O6096" s="1" t="s">
        <v>27</v>
      </c>
      <c r="P6096">
        <v>160.4</v>
      </c>
      <c r="Q6096" s="1" t="s">
        <v>42</v>
      </c>
      <c r="R6096" s="1" t="s">
        <v>34</v>
      </c>
    </row>
    <row r="6097" spans="1:18" x14ac:dyDescent="0.35">
      <c r="A6097" s="1" t="s">
        <v>6145</v>
      </c>
      <c r="B6097">
        <v>29</v>
      </c>
      <c r="C6097">
        <v>43</v>
      </c>
      <c r="D6097">
        <v>168.4</v>
      </c>
      <c r="E6097">
        <v>157.9</v>
      </c>
      <c r="F6097" s="1" t="s">
        <v>42</v>
      </c>
      <c r="G6097" s="1" t="s">
        <v>20</v>
      </c>
      <c r="H6097" s="1" t="s">
        <v>44</v>
      </c>
      <c r="I6097" s="1" t="s">
        <v>31</v>
      </c>
      <c r="J6097" s="1" t="s">
        <v>23</v>
      </c>
      <c r="K6097" s="1" t="s">
        <v>48</v>
      </c>
      <c r="L6097" s="1" t="s">
        <v>36</v>
      </c>
      <c r="M6097" s="1" t="s">
        <v>32</v>
      </c>
      <c r="N6097" s="1" t="s">
        <v>51</v>
      </c>
      <c r="O6097" s="1" t="s">
        <v>41</v>
      </c>
      <c r="P6097">
        <v>170.6</v>
      </c>
      <c r="Q6097" s="1" t="s">
        <v>38</v>
      </c>
      <c r="R6097" s="1" t="s">
        <v>34</v>
      </c>
    </row>
    <row r="6098" spans="1:18" x14ac:dyDescent="0.35">
      <c r="A6098" s="1" t="s">
        <v>6146</v>
      </c>
      <c r="B6098">
        <v>43</v>
      </c>
      <c r="C6098">
        <v>39</v>
      </c>
      <c r="D6098">
        <v>176.1</v>
      </c>
      <c r="E6098">
        <v>161.5</v>
      </c>
      <c r="F6098" s="1" t="s">
        <v>30</v>
      </c>
      <c r="G6098" s="1" t="s">
        <v>30</v>
      </c>
      <c r="H6098" s="1" t="s">
        <v>22</v>
      </c>
      <c r="I6098" s="1" t="s">
        <v>22</v>
      </c>
      <c r="J6098" s="1" t="s">
        <v>23</v>
      </c>
      <c r="K6098" s="1" t="s">
        <v>23</v>
      </c>
      <c r="L6098" s="1" t="s">
        <v>24</v>
      </c>
      <c r="M6098" s="1" t="s">
        <v>39</v>
      </c>
      <c r="N6098" s="1" t="s">
        <v>65</v>
      </c>
      <c r="O6098" s="1" t="s">
        <v>41</v>
      </c>
      <c r="P6098">
        <v>169.4</v>
      </c>
      <c r="Q6098" s="1" t="s">
        <v>42</v>
      </c>
      <c r="R6098" s="1" t="s">
        <v>28</v>
      </c>
    </row>
    <row r="6099" spans="1:18" x14ac:dyDescent="0.35">
      <c r="A6099" s="1" t="s">
        <v>6147</v>
      </c>
      <c r="B6099">
        <v>36</v>
      </c>
      <c r="C6099">
        <v>22</v>
      </c>
      <c r="D6099">
        <v>156.30000000000001</v>
      </c>
      <c r="E6099">
        <v>173.3</v>
      </c>
      <c r="F6099" s="1" t="s">
        <v>54</v>
      </c>
      <c r="G6099" s="1" t="s">
        <v>30</v>
      </c>
      <c r="H6099" s="1" t="s">
        <v>31</v>
      </c>
      <c r="I6099" s="1" t="s">
        <v>44</v>
      </c>
      <c r="J6099" s="1" t="s">
        <v>22</v>
      </c>
      <c r="K6099" s="1" t="s">
        <v>47</v>
      </c>
      <c r="L6099" s="1" t="s">
        <v>24</v>
      </c>
      <c r="M6099" s="1" t="s">
        <v>32</v>
      </c>
      <c r="N6099" s="1" t="s">
        <v>51</v>
      </c>
      <c r="O6099" s="1" t="s">
        <v>27</v>
      </c>
      <c r="P6099">
        <v>159.6</v>
      </c>
      <c r="Q6099" s="1" t="s">
        <v>30</v>
      </c>
      <c r="R6099" s="1" t="s">
        <v>52</v>
      </c>
    </row>
    <row r="6100" spans="1:18" x14ac:dyDescent="0.35">
      <c r="A6100" s="1" t="s">
        <v>6148</v>
      </c>
      <c r="B6100">
        <v>25</v>
      </c>
      <c r="C6100">
        <v>19</v>
      </c>
      <c r="D6100">
        <v>169.7</v>
      </c>
      <c r="E6100">
        <v>159</v>
      </c>
      <c r="F6100" s="1" t="s">
        <v>30</v>
      </c>
      <c r="G6100" s="1" t="s">
        <v>30</v>
      </c>
      <c r="H6100" s="1" t="s">
        <v>22</v>
      </c>
      <c r="I6100" s="1" t="s">
        <v>62</v>
      </c>
      <c r="J6100" s="1" t="s">
        <v>23</v>
      </c>
      <c r="K6100" s="1" t="s">
        <v>48</v>
      </c>
      <c r="L6100" s="1" t="s">
        <v>36</v>
      </c>
      <c r="M6100" s="1" t="s">
        <v>24</v>
      </c>
      <c r="N6100" s="1" t="s">
        <v>51</v>
      </c>
      <c r="O6100" s="1" t="s">
        <v>41</v>
      </c>
      <c r="P6100">
        <v>173.4</v>
      </c>
      <c r="Q6100" s="1" t="s">
        <v>30</v>
      </c>
      <c r="R6100" s="1" t="s">
        <v>52</v>
      </c>
    </row>
    <row r="6101" spans="1:18" x14ac:dyDescent="0.35">
      <c r="A6101" s="1" t="s">
        <v>6149</v>
      </c>
      <c r="B6101">
        <v>38</v>
      </c>
      <c r="C6101">
        <v>26</v>
      </c>
      <c r="D6101">
        <v>177.3</v>
      </c>
      <c r="E6101">
        <v>174</v>
      </c>
      <c r="F6101" s="1" t="s">
        <v>30</v>
      </c>
      <c r="G6101" s="1" t="s">
        <v>19</v>
      </c>
      <c r="H6101" s="1" t="s">
        <v>62</v>
      </c>
      <c r="I6101" s="1" t="s">
        <v>21</v>
      </c>
      <c r="J6101" s="1" t="s">
        <v>23</v>
      </c>
      <c r="K6101" s="1" t="s">
        <v>23</v>
      </c>
      <c r="L6101" s="1" t="s">
        <v>25</v>
      </c>
      <c r="M6101" s="1" t="s">
        <v>32</v>
      </c>
      <c r="N6101" s="1" t="s">
        <v>51</v>
      </c>
      <c r="O6101" s="1" t="s">
        <v>27</v>
      </c>
      <c r="P6101">
        <v>168.6</v>
      </c>
      <c r="Q6101" s="1" t="s">
        <v>42</v>
      </c>
      <c r="R6101" s="1" t="s">
        <v>52</v>
      </c>
    </row>
    <row r="6102" spans="1:18" x14ac:dyDescent="0.35">
      <c r="A6102" s="1" t="s">
        <v>6150</v>
      </c>
      <c r="B6102">
        <v>24</v>
      </c>
      <c r="C6102">
        <v>35</v>
      </c>
      <c r="D6102">
        <v>185.9</v>
      </c>
      <c r="E6102">
        <v>163.80000000000001</v>
      </c>
      <c r="F6102" s="1" t="s">
        <v>19</v>
      </c>
      <c r="G6102" s="1" t="s">
        <v>54</v>
      </c>
      <c r="H6102" s="1" t="s">
        <v>44</v>
      </c>
      <c r="I6102" s="1" t="s">
        <v>44</v>
      </c>
      <c r="J6102" s="1" t="s">
        <v>23</v>
      </c>
      <c r="K6102" s="1" t="s">
        <v>48</v>
      </c>
      <c r="L6102" s="1" t="s">
        <v>25</v>
      </c>
      <c r="M6102" s="1" t="s">
        <v>32</v>
      </c>
      <c r="N6102" s="1" t="s">
        <v>40</v>
      </c>
      <c r="O6102" s="1" t="s">
        <v>27</v>
      </c>
      <c r="P6102">
        <v>173.5</v>
      </c>
      <c r="Q6102" s="1" t="s">
        <v>54</v>
      </c>
      <c r="R6102" s="1" t="s">
        <v>34</v>
      </c>
    </row>
    <row r="6103" spans="1:18" x14ac:dyDescent="0.35">
      <c r="A6103" s="1" t="s">
        <v>6151</v>
      </c>
      <c r="B6103">
        <v>51</v>
      </c>
      <c r="C6103">
        <v>29</v>
      </c>
      <c r="D6103">
        <v>173.2</v>
      </c>
      <c r="E6103">
        <v>157</v>
      </c>
      <c r="F6103" s="1" t="s">
        <v>50</v>
      </c>
      <c r="G6103" s="1" t="s">
        <v>19</v>
      </c>
      <c r="H6103" s="1" t="s">
        <v>21</v>
      </c>
      <c r="I6103" s="1" t="s">
        <v>22</v>
      </c>
      <c r="J6103" s="1" t="s">
        <v>48</v>
      </c>
      <c r="K6103" s="1" t="s">
        <v>22</v>
      </c>
      <c r="L6103" s="1" t="s">
        <v>25</v>
      </c>
      <c r="M6103" s="1" t="s">
        <v>25</v>
      </c>
      <c r="N6103" s="1" t="s">
        <v>45</v>
      </c>
      <c r="O6103" s="1" t="s">
        <v>27</v>
      </c>
      <c r="P6103">
        <v>152.5</v>
      </c>
      <c r="Q6103" s="1" t="s">
        <v>20</v>
      </c>
      <c r="R6103" s="1" t="s">
        <v>34</v>
      </c>
    </row>
    <row r="6104" spans="1:18" x14ac:dyDescent="0.35">
      <c r="A6104" s="1" t="s">
        <v>6152</v>
      </c>
      <c r="B6104">
        <v>29</v>
      </c>
      <c r="C6104">
        <v>20</v>
      </c>
      <c r="D6104">
        <v>178.1</v>
      </c>
      <c r="E6104">
        <v>166.2</v>
      </c>
      <c r="F6104" s="1" t="s">
        <v>60</v>
      </c>
      <c r="G6104" s="1" t="s">
        <v>19</v>
      </c>
      <c r="H6104" s="1" t="s">
        <v>22</v>
      </c>
      <c r="I6104" s="1" t="s">
        <v>22</v>
      </c>
      <c r="J6104" s="1" t="s">
        <v>23</v>
      </c>
      <c r="K6104" s="1" t="s">
        <v>23</v>
      </c>
      <c r="L6104" s="1" t="s">
        <v>25</v>
      </c>
      <c r="M6104" s="1" t="s">
        <v>32</v>
      </c>
      <c r="N6104" s="1" t="s">
        <v>40</v>
      </c>
      <c r="O6104" s="1" t="s">
        <v>27</v>
      </c>
      <c r="P6104">
        <v>165.6</v>
      </c>
      <c r="Q6104" s="1" t="s">
        <v>30</v>
      </c>
      <c r="R6104" s="1" t="s">
        <v>34</v>
      </c>
    </row>
    <row r="6105" spans="1:18" x14ac:dyDescent="0.35">
      <c r="A6105" s="1" t="s">
        <v>6153</v>
      </c>
      <c r="B6105">
        <v>28</v>
      </c>
      <c r="C6105">
        <v>35</v>
      </c>
      <c r="D6105">
        <v>169.3</v>
      </c>
      <c r="E6105">
        <v>146.4</v>
      </c>
      <c r="F6105" s="1" t="s">
        <v>60</v>
      </c>
      <c r="G6105" s="1" t="s">
        <v>19</v>
      </c>
      <c r="H6105" s="1" t="s">
        <v>21</v>
      </c>
      <c r="I6105" s="1" t="s">
        <v>22</v>
      </c>
      <c r="J6105" s="1" t="s">
        <v>22</v>
      </c>
      <c r="K6105" s="1" t="s">
        <v>22</v>
      </c>
      <c r="L6105" s="1" t="s">
        <v>24</v>
      </c>
      <c r="M6105" s="1" t="s">
        <v>36</v>
      </c>
      <c r="N6105" s="1" t="s">
        <v>33</v>
      </c>
      <c r="O6105" s="1" t="s">
        <v>27</v>
      </c>
      <c r="P6105">
        <v>149.5</v>
      </c>
      <c r="Q6105" s="1" t="s">
        <v>50</v>
      </c>
      <c r="R6105" s="1" t="s">
        <v>34</v>
      </c>
    </row>
    <row r="6106" spans="1:18" x14ac:dyDescent="0.35">
      <c r="A6106" s="1" t="s">
        <v>6154</v>
      </c>
      <c r="B6106">
        <v>46</v>
      </c>
      <c r="C6106">
        <v>24</v>
      </c>
      <c r="D6106">
        <v>177.1</v>
      </c>
      <c r="E6106">
        <v>160.9</v>
      </c>
      <c r="F6106" s="1" t="s">
        <v>60</v>
      </c>
      <c r="G6106" s="1" t="s">
        <v>30</v>
      </c>
      <c r="H6106" s="1" t="s">
        <v>31</v>
      </c>
      <c r="I6106" s="1" t="s">
        <v>22</v>
      </c>
      <c r="J6106" s="1" t="s">
        <v>22</v>
      </c>
      <c r="K6106" s="1" t="s">
        <v>48</v>
      </c>
      <c r="L6106" s="1" t="s">
        <v>32</v>
      </c>
      <c r="M6106" s="1" t="s">
        <v>39</v>
      </c>
      <c r="N6106" s="1" t="s">
        <v>40</v>
      </c>
      <c r="O6106" s="1" t="s">
        <v>27</v>
      </c>
      <c r="P6106">
        <v>162.80000000000001</v>
      </c>
      <c r="Q6106" s="1" t="s">
        <v>30</v>
      </c>
      <c r="R6106" s="1" t="s">
        <v>34</v>
      </c>
    </row>
    <row r="6107" spans="1:18" x14ac:dyDescent="0.35">
      <c r="A6107" s="1" t="s">
        <v>6155</v>
      </c>
      <c r="B6107">
        <v>32</v>
      </c>
      <c r="C6107">
        <v>50</v>
      </c>
      <c r="D6107">
        <v>170.5</v>
      </c>
      <c r="E6107">
        <v>164.1</v>
      </c>
      <c r="F6107" s="1" t="s">
        <v>42</v>
      </c>
      <c r="G6107" s="1" t="s">
        <v>20</v>
      </c>
      <c r="H6107" s="1" t="s">
        <v>22</v>
      </c>
      <c r="I6107" s="1" t="s">
        <v>21</v>
      </c>
      <c r="J6107" s="1" t="s">
        <v>22</v>
      </c>
      <c r="K6107" s="1" t="s">
        <v>22</v>
      </c>
      <c r="L6107" s="1" t="s">
        <v>32</v>
      </c>
      <c r="M6107" s="1" t="s">
        <v>24</v>
      </c>
      <c r="N6107" s="1" t="s">
        <v>65</v>
      </c>
      <c r="O6107" s="1" t="s">
        <v>27</v>
      </c>
      <c r="P6107">
        <v>158.19999999999999</v>
      </c>
      <c r="Q6107" s="1" t="s">
        <v>60</v>
      </c>
      <c r="R6107" s="1" t="s">
        <v>28</v>
      </c>
    </row>
    <row r="6108" spans="1:18" x14ac:dyDescent="0.35">
      <c r="A6108" s="1" t="s">
        <v>6156</v>
      </c>
      <c r="B6108">
        <v>38</v>
      </c>
      <c r="C6108">
        <v>23</v>
      </c>
      <c r="D6108">
        <v>187.7</v>
      </c>
      <c r="E6108">
        <v>164.2</v>
      </c>
      <c r="F6108" s="1" t="s">
        <v>42</v>
      </c>
      <c r="G6108" s="1" t="s">
        <v>19</v>
      </c>
      <c r="H6108" s="1" t="s">
        <v>21</v>
      </c>
      <c r="I6108" s="1" t="s">
        <v>31</v>
      </c>
      <c r="J6108" s="1" t="s">
        <v>23</v>
      </c>
      <c r="K6108" s="1" t="s">
        <v>23</v>
      </c>
      <c r="L6108" s="1" t="s">
        <v>36</v>
      </c>
      <c r="M6108" s="1" t="s">
        <v>39</v>
      </c>
      <c r="N6108" s="1" t="s">
        <v>65</v>
      </c>
      <c r="O6108" s="1" t="s">
        <v>27</v>
      </c>
      <c r="P6108">
        <v>168.5</v>
      </c>
      <c r="Q6108" s="1" t="s">
        <v>42</v>
      </c>
      <c r="R6108" s="1" t="s">
        <v>34</v>
      </c>
    </row>
    <row r="6109" spans="1:18" x14ac:dyDescent="0.35">
      <c r="A6109" s="1" t="s">
        <v>6157</v>
      </c>
      <c r="B6109">
        <v>40</v>
      </c>
      <c r="C6109">
        <v>35</v>
      </c>
      <c r="D6109">
        <v>171.7</v>
      </c>
      <c r="E6109">
        <v>164.8</v>
      </c>
      <c r="F6109" s="1" t="s">
        <v>20</v>
      </c>
      <c r="G6109" s="1" t="s">
        <v>20</v>
      </c>
      <c r="H6109" s="1" t="s">
        <v>22</v>
      </c>
      <c r="I6109" s="1" t="s">
        <v>31</v>
      </c>
      <c r="J6109" s="1" t="s">
        <v>22</v>
      </c>
      <c r="K6109" s="1" t="s">
        <v>23</v>
      </c>
      <c r="L6109" s="1" t="s">
        <v>32</v>
      </c>
      <c r="M6109" s="1" t="s">
        <v>24</v>
      </c>
      <c r="N6109" s="1" t="s">
        <v>26</v>
      </c>
      <c r="O6109" s="1" t="s">
        <v>41</v>
      </c>
      <c r="P6109">
        <v>180.8</v>
      </c>
      <c r="Q6109" s="1" t="s">
        <v>50</v>
      </c>
      <c r="R6109" s="1" t="s">
        <v>28</v>
      </c>
    </row>
    <row r="6110" spans="1:18" x14ac:dyDescent="0.35">
      <c r="A6110" s="1" t="s">
        <v>6158</v>
      </c>
      <c r="B6110">
        <v>43</v>
      </c>
      <c r="C6110">
        <v>39</v>
      </c>
      <c r="D6110">
        <v>172.8</v>
      </c>
      <c r="E6110">
        <v>165.3</v>
      </c>
      <c r="F6110" s="1" t="s">
        <v>19</v>
      </c>
      <c r="G6110" s="1" t="s">
        <v>20</v>
      </c>
      <c r="H6110" s="1" t="s">
        <v>31</v>
      </c>
      <c r="I6110" s="1" t="s">
        <v>21</v>
      </c>
      <c r="J6110" s="1" t="s">
        <v>48</v>
      </c>
      <c r="K6110" s="1" t="s">
        <v>22</v>
      </c>
      <c r="L6110" s="1" t="s">
        <v>39</v>
      </c>
      <c r="M6110" s="1" t="s">
        <v>25</v>
      </c>
      <c r="N6110" s="1" t="s">
        <v>51</v>
      </c>
      <c r="O6110" s="1" t="s">
        <v>41</v>
      </c>
      <c r="P6110">
        <v>176.9</v>
      </c>
      <c r="Q6110" s="1" t="s">
        <v>20</v>
      </c>
      <c r="R6110" s="1" t="s">
        <v>34</v>
      </c>
    </row>
    <row r="6111" spans="1:18" x14ac:dyDescent="0.35">
      <c r="A6111" s="1" t="s">
        <v>6159</v>
      </c>
      <c r="B6111">
        <v>23</v>
      </c>
      <c r="C6111">
        <v>26</v>
      </c>
      <c r="D6111">
        <v>179.4</v>
      </c>
      <c r="E6111">
        <v>162.80000000000001</v>
      </c>
      <c r="F6111" s="1" t="s">
        <v>19</v>
      </c>
      <c r="G6111" s="1" t="s">
        <v>20</v>
      </c>
      <c r="H6111" s="1" t="s">
        <v>22</v>
      </c>
      <c r="I6111" s="1" t="s">
        <v>22</v>
      </c>
      <c r="J6111" s="1" t="s">
        <v>22</v>
      </c>
      <c r="K6111" s="1" t="s">
        <v>48</v>
      </c>
      <c r="L6111" s="1" t="s">
        <v>24</v>
      </c>
      <c r="M6111" s="1" t="s">
        <v>25</v>
      </c>
      <c r="N6111" s="1" t="s">
        <v>40</v>
      </c>
      <c r="O6111" s="1" t="s">
        <v>41</v>
      </c>
      <c r="P6111">
        <v>172</v>
      </c>
      <c r="Q6111" s="1" t="s">
        <v>20</v>
      </c>
      <c r="R6111" s="1" t="s">
        <v>34</v>
      </c>
    </row>
    <row r="6112" spans="1:18" x14ac:dyDescent="0.35">
      <c r="A6112" s="1" t="s">
        <v>6160</v>
      </c>
      <c r="B6112">
        <v>43</v>
      </c>
      <c r="C6112">
        <v>40</v>
      </c>
      <c r="D6112">
        <v>177.5</v>
      </c>
      <c r="E6112">
        <v>165.3</v>
      </c>
      <c r="F6112" s="1" t="s">
        <v>20</v>
      </c>
      <c r="G6112" s="1" t="s">
        <v>20</v>
      </c>
      <c r="H6112" s="1" t="s">
        <v>44</v>
      </c>
      <c r="I6112" s="1" t="s">
        <v>44</v>
      </c>
      <c r="J6112" s="1" t="s">
        <v>23</v>
      </c>
      <c r="K6112" s="1" t="s">
        <v>48</v>
      </c>
      <c r="L6112" s="1" t="s">
        <v>32</v>
      </c>
      <c r="M6112" s="1" t="s">
        <v>36</v>
      </c>
      <c r="N6112" s="1" t="s">
        <v>33</v>
      </c>
      <c r="O6112" s="1" t="s">
        <v>41</v>
      </c>
      <c r="P6112">
        <v>180.2</v>
      </c>
      <c r="Q6112" s="1" t="s">
        <v>20</v>
      </c>
      <c r="R6112" s="1" t="s">
        <v>34</v>
      </c>
    </row>
    <row r="6113" spans="1:18" x14ac:dyDescent="0.35">
      <c r="A6113" s="1" t="s">
        <v>6161</v>
      </c>
      <c r="B6113">
        <v>54</v>
      </c>
      <c r="C6113">
        <v>29</v>
      </c>
      <c r="D6113">
        <v>171.4</v>
      </c>
      <c r="E6113">
        <v>157.6</v>
      </c>
      <c r="F6113" s="1" t="s">
        <v>30</v>
      </c>
      <c r="G6113" s="1" t="s">
        <v>30</v>
      </c>
      <c r="H6113" s="1" t="s">
        <v>22</v>
      </c>
      <c r="I6113" s="1" t="s">
        <v>22</v>
      </c>
      <c r="J6113" s="1" t="s">
        <v>23</v>
      </c>
      <c r="K6113" s="1" t="s">
        <v>48</v>
      </c>
      <c r="L6113" s="1" t="s">
        <v>32</v>
      </c>
      <c r="M6113" s="1" t="s">
        <v>24</v>
      </c>
      <c r="N6113" s="1" t="s">
        <v>40</v>
      </c>
      <c r="O6113" s="1" t="s">
        <v>27</v>
      </c>
      <c r="P6113">
        <v>156.19999999999999</v>
      </c>
      <c r="Q6113" s="1" t="s">
        <v>30</v>
      </c>
      <c r="R6113" s="1" t="s">
        <v>28</v>
      </c>
    </row>
    <row r="6114" spans="1:18" x14ac:dyDescent="0.35">
      <c r="A6114" s="1" t="s">
        <v>6162</v>
      </c>
      <c r="B6114">
        <v>22</v>
      </c>
      <c r="C6114">
        <v>41</v>
      </c>
      <c r="D6114">
        <v>176.9</v>
      </c>
      <c r="E6114">
        <v>168.1</v>
      </c>
      <c r="F6114" s="1" t="s">
        <v>19</v>
      </c>
      <c r="G6114" s="1" t="s">
        <v>50</v>
      </c>
      <c r="H6114" s="1" t="s">
        <v>21</v>
      </c>
      <c r="I6114" s="1" t="s">
        <v>22</v>
      </c>
      <c r="J6114" s="1" t="s">
        <v>22</v>
      </c>
      <c r="K6114" s="1" t="s">
        <v>22</v>
      </c>
      <c r="L6114" s="1" t="s">
        <v>39</v>
      </c>
      <c r="M6114" s="1" t="s">
        <v>39</v>
      </c>
      <c r="N6114" s="1" t="s">
        <v>51</v>
      </c>
      <c r="O6114" s="1" t="s">
        <v>41</v>
      </c>
      <c r="P6114">
        <v>180.6</v>
      </c>
      <c r="Q6114" s="1" t="s">
        <v>20</v>
      </c>
      <c r="R6114" s="1" t="s">
        <v>34</v>
      </c>
    </row>
    <row r="6115" spans="1:18" x14ac:dyDescent="0.35">
      <c r="A6115" s="1" t="s">
        <v>6163</v>
      </c>
      <c r="B6115">
        <v>23</v>
      </c>
      <c r="C6115">
        <v>26</v>
      </c>
      <c r="D6115">
        <v>166.6</v>
      </c>
      <c r="E6115">
        <v>158.19999999999999</v>
      </c>
      <c r="F6115" s="1" t="s">
        <v>30</v>
      </c>
      <c r="G6115" s="1" t="s">
        <v>30</v>
      </c>
      <c r="H6115" s="1" t="s">
        <v>31</v>
      </c>
      <c r="I6115" s="1" t="s">
        <v>22</v>
      </c>
      <c r="J6115" s="1" t="s">
        <v>22</v>
      </c>
      <c r="K6115" s="1" t="s">
        <v>23</v>
      </c>
      <c r="L6115" s="1" t="s">
        <v>32</v>
      </c>
      <c r="M6115" s="1" t="s">
        <v>32</v>
      </c>
      <c r="N6115" s="1" t="s">
        <v>33</v>
      </c>
      <c r="O6115" s="1" t="s">
        <v>27</v>
      </c>
      <c r="P6115">
        <v>161.5</v>
      </c>
      <c r="Q6115" s="1" t="s">
        <v>30</v>
      </c>
      <c r="R6115" s="1" t="s">
        <v>52</v>
      </c>
    </row>
    <row r="6116" spans="1:18" x14ac:dyDescent="0.35">
      <c r="A6116" s="1" t="s">
        <v>6164</v>
      </c>
      <c r="B6116">
        <v>54</v>
      </c>
      <c r="C6116">
        <v>30</v>
      </c>
      <c r="D6116">
        <v>175.6</v>
      </c>
      <c r="E6116">
        <v>167.9</v>
      </c>
      <c r="F6116" s="1" t="s">
        <v>30</v>
      </c>
      <c r="G6116" s="1" t="s">
        <v>30</v>
      </c>
      <c r="H6116" s="1" t="s">
        <v>31</v>
      </c>
      <c r="I6116" s="1" t="s">
        <v>22</v>
      </c>
      <c r="J6116" s="1" t="s">
        <v>23</v>
      </c>
      <c r="K6116" s="1" t="s">
        <v>47</v>
      </c>
      <c r="L6116" s="1" t="s">
        <v>24</v>
      </c>
      <c r="M6116" s="1" t="s">
        <v>24</v>
      </c>
      <c r="N6116" s="1" t="s">
        <v>51</v>
      </c>
      <c r="O6116" s="1" t="s">
        <v>41</v>
      </c>
      <c r="P6116">
        <v>182.8</v>
      </c>
      <c r="Q6116" s="1" t="s">
        <v>30</v>
      </c>
      <c r="R6116" s="1" t="s">
        <v>34</v>
      </c>
    </row>
    <row r="6117" spans="1:18" x14ac:dyDescent="0.35">
      <c r="A6117" s="1" t="s">
        <v>6165</v>
      </c>
      <c r="B6117">
        <v>50</v>
      </c>
      <c r="C6117">
        <v>34</v>
      </c>
      <c r="D6117">
        <v>177.8</v>
      </c>
      <c r="E6117">
        <v>160.9</v>
      </c>
      <c r="F6117" s="1" t="s">
        <v>19</v>
      </c>
      <c r="G6117" s="1" t="s">
        <v>19</v>
      </c>
      <c r="H6117" s="1" t="s">
        <v>22</v>
      </c>
      <c r="I6117" s="1" t="s">
        <v>22</v>
      </c>
      <c r="J6117" s="1" t="s">
        <v>48</v>
      </c>
      <c r="K6117" s="1" t="s">
        <v>48</v>
      </c>
      <c r="L6117" s="1" t="s">
        <v>32</v>
      </c>
      <c r="M6117" s="1" t="s">
        <v>39</v>
      </c>
      <c r="N6117" s="1" t="s">
        <v>45</v>
      </c>
      <c r="O6117" s="1" t="s">
        <v>27</v>
      </c>
      <c r="P6117">
        <v>161.80000000000001</v>
      </c>
      <c r="Q6117" s="1" t="s">
        <v>19</v>
      </c>
      <c r="R6117" s="1" t="s">
        <v>28</v>
      </c>
    </row>
    <row r="6118" spans="1:18" x14ac:dyDescent="0.35">
      <c r="A6118" s="1" t="s">
        <v>6166</v>
      </c>
      <c r="B6118">
        <v>44</v>
      </c>
      <c r="C6118">
        <v>24</v>
      </c>
      <c r="D6118">
        <v>171</v>
      </c>
      <c r="E6118">
        <v>162.30000000000001</v>
      </c>
      <c r="F6118" s="1" t="s">
        <v>20</v>
      </c>
      <c r="G6118" s="1" t="s">
        <v>20</v>
      </c>
      <c r="H6118" s="1" t="s">
        <v>22</v>
      </c>
      <c r="I6118" s="1" t="s">
        <v>22</v>
      </c>
      <c r="J6118" s="1" t="s">
        <v>47</v>
      </c>
      <c r="K6118" s="1" t="s">
        <v>48</v>
      </c>
      <c r="L6118" s="1" t="s">
        <v>32</v>
      </c>
      <c r="M6118" s="1" t="s">
        <v>36</v>
      </c>
      <c r="N6118" s="1" t="s">
        <v>51</v>
      </c>
      <c r="O6118" s="1" t="s">
        <v>27</v>
      </c>
      <c r="P6118">
        <v>164.8</v>
      </c>
      <c r="Q6118" s="1" t="s">
        <v>20</v>
      </c>
      <c r="R6118" s="1" t="s">
        <v>34</v>
      </c>
    </row>
    <row r="6119" spans="1:18" x14ac:dyDescent="0.35">
      <c r="A6119" s="1" t="s">
        <v>6167</v>
      </c>
      <c r="B6119">
        <v>32</v>
      </c>
      <c r="C6119">
        <v>34</v>
      </c>
      <c r="D6119">
        <v>171.4</v>
      </c>
      <c r="E6119">
        <v>166.3</v>
      </c>
      <c r="F6119" s="1" t="s">
        <v>42</v>
      </c>
      <c r="G6119" s="1" t="s">
        <v>19</v>
      </c>
      <c r="H6119" s="1" t="s">
        <v>21</v>
      </c>
      <c r="I6119" s="1" t="s">
        <v>62</v>
      </c>
      <c r="J6119" s="1" t="s">
        <v>23</v>
      </c>
      <c r="K6119" s="1" t="s">
        <v>22</v>
      </c>
      <c r="L6119" s="1" t="s">
        <v>36</v>
      </c>
      <c r="M6119" s="1" t="s">
        <v>25</v>
      </c>
      <c r="N6119" s="1" t="s">
        <v>65</v>
      </c>
      <c r="O6119" s="1" t="s">
        <v>27</v>
      </c>
      <c r="P6119">
        <v>167.1</v>
      </c>
      <c r="Q6119" s="1" t="s">
        <v>42</v>
      </c>
      <c r="R6119" s="1" t="s">
        <v>28</v>
      </c>
    </row>
    <row r="6120" spans="1:18" x14ac:dyDescent="0.35">
      <c r="A6120" s="1" t="s">
        <v>6168</v>
      </c>
      <c r="B6120">
        <v>23</v>
      </c>
      <c r="C6120">
        <v>41</v>
      </c>
      <c r="D6120">
        <v>169.6</v>
      </c>
      <c r="E6120">
        <v>170</v>
      </c>
      <c r="F6120" s="1" t="s">
        <v>19</v>
      </c>
      <c r="G6120" s="1" t="s">
        <v>19</v>
      </c>
      <c r="H6120" s="1" t="s">
        <v>22</v>
      </c>
      <c r="I6120" s="1" t="s">
        <v>31</v>
      </c>
      <c r="J6120" s="1" t="s">
        <v>22</v>
      </c>
      <c r="K6120" s="1" t="s">
        <v>47</v>
      </c>
      <c r="L6120" s="1" t="s">
        <v>24</v>
      </c>
      <c r="M6120" s="1" t="s">
        <v>36</v>
      </c>
      <c r="N6120" s="1" t="s">
        <v>51</v>
      </c>
      <c r="O6120" s="1" t="s">
        <v>27</v>
      </c>
      <c r="P6120">
        <v>160.4</v>
      </c>
      <c r="Q6120" s="1" t="s">
        <v>19</v>
      </c>
      <c r="R6120" s="1" t="s">
        <v>52</v>
      </c>
    </row>
    <row r="6121" spans="1:18" x14ac:dyDescent="0.35">
      <c r="A6121" s="1" t="s">
        <v>6169</v>
      </c>
      <c r="B6121">
        <v>33</v>
      </c>
      <c r="C6121">
        <v>19</v>
      </c>
      <c r="D6121">
        <v>163.9</v>
      </c>
      <c r="E6121">
        <v>161.19999999999999</v>
      </c>
      <c r="F6121" s="1" t="s">
        <v>19</v>
      </c>
      <c r="G6121" s="1" t="s">
        <v>42</v>
      </c>
      <c r="H6121" s="1" t="s">
        <v>22</v>
      </c>
      <c r="I6121" s="1" t="s">
        <v>31</v>
      </c>
      <c r="J6121" s="1" t="s">
        <v>23</v>
      </c>
      <c r="K6121" s="1" t="s">
        <v>23</v>
      </c>
      <c r="L6121" s="1" t="s">
        <v>32</v>
      </c>
      <c r="M6121" s="1" t="s">
        <v>25</v>
      </c>
      <c r="N6121" s="1" t="s">
        <v>65</v>
      </c>
      <c r="O6121" s="1" t="s">
        <v>27</v>
      </c>
      <c r="P6121">
        <v>157.5</v>
      </c>
      <c r="Q6121" s="1" t="s">
        <v>30</v>
      </c>
      <c r="R6121" s="1" t="s">
        <v>34</v>
      </c>
    </row>
    <row r="6122" spans="1:18" x14ac:dyDescent="0.35">
      <c r="A6122" s="1" t="s">
        <v>6170</v>
      </c>
      <c r="B6122">
        <v>32</v>
      </c>
      <c r="C6122">
        <v>45</v>
      </c>
      <c r="D6122">
        <v>176.9</v>
      </c>
      <c r="E6122">
        <v>162.30000000000001</v>
      </c>
      <c r="F6122" s="1" t="s">
        <v>42</v>
      </c>
      <c r="G6122" s="1" t="s">
        <v>19</v>
      </c>
      <c r="H6122" s="1" t="s">
        <v>44</v>
      </c>
      <c r="I6122" s="1" t="s">
        <v>22</v>
      </c>
      <c r="J6122" s="1" t="s">
        <v>22</v>
      </c>
      <c r="K6122" s="1" t="s">
        <v>22</v>
      </c>
      <c r="L6122" s="1" t="s">
        <v>24</v>
      </c>
      <c r="M6122" s="1" t="s">
        <v>32</v>
      </c>
      <c r="N6122" s="1" t="s">
        <v>51</v>
      </c>
      <c r="O6122" s="1" t="s">
        <v>27</v>
      </c>
      <c r="P6122">
        <v>155.9</v>
      </c>
      <c r="Q6122" s="1" t="s">
        <v>30</v>
      </c>
      <c r="R6122" s="1" t="s">
        <v>34</v>
      </c>
    </row>
    <row r="6123" spans="1:18" x14ac:dyDescent="0.35">
      <c r="A6123" s="1" t="s">
        <v>6171</v>
      </c>
      <c r="B6123">
        <v>46</v>
      </c>
      <c r="C6123">
        <v>36</v>
      </c>
      <c r="D6123">
        <v>170.7</v>
      </c>
      <c r="E6123">
        <v>145.5</v>
      </c>
      <c r="F6123" s="1" t="s">
        <v>19</v>
      </c>
      <c r="G6123" s="1" t="s">
        <v>30</v>
      </c>
      <c r="H6123" s="1" t="s">
        <v>22</v>
      </c>
      <c r="I6123" s="1" t="s">
        <v>22</v>
      </c>
      <c r="J6123" s="1" t="s">
        <v>23</v>
      </c>
      <c r="K6123" s="1" t="s">
        <v>23</v>
      </c>
      <c r="L6123" s="1" t="s">
        <v>24</v>
      </c>
      <c r="M6123" s="1" t="s">
        <v>24</v>
      </c>
      <c r="N6123" s="1" t="s">
        <v>51</v>
      </c>
      <c r="O6123" s="1" t="s">
        <v>41</v>
      </c>
      <c r="P6123">
        <v>168.8</v>
      </c>
      <c r="Q6123" s="1" t="s">
        <v>30</v>
      </c>
      <c r="R6123" s="1" t="s">
        <v>34</v>
      </c>
    </row>
    <row r="6124" spans="1:18" x14ac:dyDescent="0.35">
      <c r="A6124" s="1" t="s">
        <v>6172</v>
      </c>
      <c r="B6124">
        <v>25</v>
      </c>
      <c r="C6124">
        <v>50</v>
      </c>
      <c r="D6124">
        <v>177.9</v>
      </c>
      <c r="E6124">
        <v>155.80000000000001</v>
      </c>
      <c r="F6124" s="1" t="s">
        <v>60</v>
      </c>
      <c r="G6124" s="1" t="s">
        <v>19</v>
      </c>
      <c r="H6124" s="1" t="s">
        <v>22</v>
      </c>
      <c r="I6124" s="1" t="s">
        <v>22</v>
      </c>
      <c r="J6124" s="1" t="s">
        <v>23</v>
      </c>
      <c r="K6124" s="1" t="s">
        <v>48</v>
      </c>
      <c r="L6124" s="1" t="s">
        <v>39</v>
      </c>
      <c r="M6124" s="1" t="s">
        <v>24</v>
      </c>
      <c r="N6124" s="1" t="s">
        <v>51</v>
      </c>
      <c r="O6124" s="1" t="s">
        <v>41</v>
      </c>
      <c r="P6124">
        <v>177.8</v>
      </c>
      <c r="Q6124" s="1" t="s">
        <v>42</v>
      </c>
      <c r="R6124" s="1" t="s">
        <v>34</v>
      </c>
    </row>
    <row r="6125" spans="1:18" x14ac:dyDescent="0.35">
      <c r="A6125" s="1" t="s">
        <v>6173</v>
      </c>
      <c r="B6125">
        <v>36</v>
      </c>
      <c r="C6125">
        <v>38</v>
      </c>
      <c r="D6125">
        <v>172.7</v>
      </c>
      <c r="E6125">
        <v>151.9</v>
      </c>
      <c r="F6125" s="1" t="s">
        <v>30</v>
      </c>
      <c r="G6125" s="1" t="s">
        <v>60</v>
      </c>
      <c r="H6125" s="1" t="s">
        <v>31</v>
      </c>
      <c r="I6125" s="1" t="s">
        <v>21</v>
      </c>
      <c r="J6125" s="1" t="s">
        <v>23</v>
      </c>
      <c r="K6125" s="1" t="s">
        <v>48</v>
      </c>
      <c r="L6125" s="1" t="s">
        <v>39</v>
      </c>
      <c r="M6125" s="1" t="s">
        <v>39</v>
      </c>
      <c r="N6125" s="1" t="s">
        <v>51</v>
      </c>
      <c r="O6125" s="1" t="s">
        <v>41</v>
      </c>
      <c r="P6125">
        <v>160.1</v>
      </c>
      <c r="Q6125" s="1" t="s">
        <v>38</v>
      </c>
      <c r="R6125" s="1" t="s">
        <v>34</v>
      </c>
    </row>
    <row r="6126" spans="1:18" x14ac:dyDescent="0.35">
      <c r="A6126" s="1" t="s">
        <v>6174</v>
      </c>
      <c r="B6126">
        <v>55</v>
      </c>
      <c r="C6126">
        <v>27</v>
      </c>
      <c r="D6126">
        <v>178.3</v>
      </c>
      <c r="E6126">
        <v>158.6</v>
      </c>
      <c r="F6126" s="1" t="s">
        <v>19</v>
      </c>
      <c r="G6126" s="1" t="s">
        <v>19</v>
      </c>
      <c r="H6126" s="1" t="s">
        <v>22</v>
      </c>
      <c r="I6126" s="1" t="s">
        <v>31</v>
      </c>
      <c r="J6126" s="1" t="s">
        <v>23</v>
      </c>
      <c r="K6126" s="1" t="s">
        <v>22</v>
      </c>
      <c r="L6126" s="1" t="s">
        <v>25</v>
      </c>
      <c r="M6126" s="1" t="s">
        <v>25</v>
      </c>
      <c r="N6126" s="1" t="s">
        <v>51</v>
      </c>
      <c r="O6126" s="1" t="s">
        <v>41</v>
      </c>
      <c r="P6126">
        <v>181.1</v>
      </c>
      <c r="Q6126" s="1" t="s">
        <v>19</v>
      </c>
      <c r="R6126" s="1" t="s">
        <v>52</v>
      </c>
    </row>
    <row r="6127" spans="1:18" x14ac:dyDescent="0.35">
      <c r="A6127" s="1" t="s">
        <v>6175</v>
      </c>
      <c r="B6127">
        <v>54</v>
      </c>
      <c r="C6127">
        <v>26</v>
      </c>
      <c r="D6127">
        <v>162</v>
      </c>
      <c r="E6127">
        <v>157</v>
      </c>
      <c r="F6127" s="1" t="s">
        <v>30</v>
      </c>
      <c r="G6127" s="1" t="s">
        <v>19</v>
      </c>
      <c r="H6127" s="1" t="s">
        <v>31</v>
      </c>
      <c r="I6127" s="1" t="s">
        <v>22</v>
      </c>
      <c r="J6127" s="1" t="s">
        <v>23</v>
      </c>
      <c r="K6127" s="1" t="s">
        <v>22</v>
      </c>
      <c r="L6127" s="1" t="s">
        <v>39</v>
      </c>
      <c r="M6127" s="1" t="s">
        <v>36</v>
      </c>
      <c r="N6127" s="1" t="s">
        <v>51</v>
      </c>
      <c r="O6127" s="1" t="s">
        <v>27</v>
      </c>
      <c r="P6127">
        <v>153.1</v>
      </c>
      <c r="Q6127" s="1" t="s">
        <v>30</v>
      </c>
      <c r="R6127" s="1" t="s">
        <v>34</v>
      </c>
    </row>
    <row r="6128" spans="1:18" x14ac:dyDescent="0.35">
      <c r="A6128" s="1" t="s">
        <v>6176</v>
      </c>
      <c r="B6128">
        <v>36</v>
      </c>
      <c r="C6128">
        <v>23</v>
      </c>
      <c r="D6128">
        <v>166</v>
      </c>
      <c r="E6128">
        <v>156.30000000000001</v>
      </c>
      <c r="F6128" s="1" t="s">
        <v>42</v>
      </c>
      <c r="G6128" s="1" t="s">
        <v>20</v>
      </c>
      <c r="H6128" s="1" t="s">
        <v>22</v>
      </c>
      <c r="I6128" s="1" t="s">
        <v>21</v>
      </c>
      <c r="J6128" s="1" t="s">
        <v>22</v>
      </c>
      <c r="K6128" s="1" t="s">
        <v>47</v>
      </c>
      <c r="L6128" s="1" t="s">
        <v>25</v>
      </c>
      <c r="M6128" s="1" t="s">
        <v>24</v>
      </c>
      <c r="N6128" s="1" t="s">
        <v>51</v>
      </c>
      <c r="O6128" s="1" t="s">
        <v>41</v>
      </c>
      <c r="P6128">
        <v>167.8</v>
      </c>
      <c r="Q6128" s="1" t="s">
        <v>38</v>
      </c>
      <c r="R6128" s="1" t="s">
        <v>34</v>
      </c>
    </row>
    <row r="6129" spans="1:18" x14ac:dyDescent="0.35">
      <c r="A6129" s="1" t="s">
        <v>6177</v>
      </c>
      <c r="B6129">
        <v>21</v>
      </c>
      <c r="C6129">
        <v>35</v>
      </c>
      <c r="D6129">
        <v>168.1</v>
      </c>
      <c r="E6129">
        <v>154.80000000000001</v>
      </c>
      <c r="F6129" s="1" t="s">
        <v>20</v>
      </c>
      <c r="G6129" s="1" t="s">
        <v>19</v>
      </c>
      <c r="H6129" s="1" t="s">
        <v>21</v>
      </c>
      <c r="I6129" s="1" t="s">
        <v>22</v>
      </c>
      <c r="J6129" s="1" t="s">
        <v>48</v>
      </c>
      <c r="K6129" s="1" t="s">
        <v>23</v>
      </c>
      <c r="L6129" s="1" t="s">
        <v>25</v>
      </c>
      <c r="M6129" s="1" t="s">
        <v>24</v>
      </c>
      <c r="N6129" s="1" t="s">
        <v>40</v>
      </c>
      <c r="O6129" s="1" t="s">
        <v>27</v>
      </c>
      <c r="P6129">
        <v>159.30000000000001</v>
      </c>
      <c r="Q6129" s="1" t="s">
        <v>20</v>
      </c>
      <c r="R6129" s="1" t="s">
        <v>34</v>
      </c>
    </row>
    <row r="6130" spans="1:18" x14ac:dyDescent="0.35">
      <c r="A6130" s="1" t="s">
        <v>6178</v>
      </c>
      <c r="B6130">
        <v>32</v>
      </c>
      <c r="C6130">
        <v>36</v>
      </c>
      <c r="D6130">
        <v>182.4</v>
      </c>
      <c r="E6130">
        <v>164.2</v>
      </c>
      <c r="F6130" s="1" t="s">
        <v>60</v>
      </c>
      <c r="G6130" s="1" t="s">
        <v>20</v>
      </c>
      <c r="H6130" s="1" t="s">
        <v>22</v>
      </c>
      <c r="I6130" s="1" t="s">
        <v>22</v>
      </c>
      <c r="J6130" s="1" t="s">
        <v>22</v>
      </c>
      <c r="K6130" s="1" t="s">
        <v>22</v>
      </c>
      <c r="L6130" s="1" t="s">
        <v>25</v>
      </c>
      <c r="M6130" s="1" t="s">
        <v>36</v>
      </c>
      <c r="N6130" s="1" t="s">
        <v>51</v>
      </c>
      <c r="O6130" s="1" t="s">
        <v>41</v>
      </c>
      <c r="P6130">
        <v>181.3</v>
      </c>
      <c r="Q6130" s="1" t="s">
        <v>50</v>
      </c>
      <c r="R6130" s="1" t="s">
        <v>52</v>
      </c>
    </row>
    <row r="6131" spans="1:18" x14ac:dyDescent="0.35">
      <c r="A6131" s="1" t="s">
        <v>6179</v>
      </c>
      <c r="B6131">
        <v>21</v>
      </c>
      <c r="C6131">
        <v>22</v>
      </c>
      <c r="D6131">
        <v>176.8</v>
      </c>
      <c r="E6131">
        <v>150.30000000000001</v>
      </c>
      <c r="F6131" s="1" t="s">
        <v>30</v>
      </c>
      <c r="G6131" s="1" t="s">
        <v>30</v>
      </c>
      <c r="H6131" s="1" t="s">
        <v>21</v>
      </c>
      <c r="I6131" s="1" t="s">
        <v>62</v>
      </c>
      <c r="J6131" s="1" t="s">
        <v>22</v>
      </c>
      <c r="K6131" s="1" t="s">
        <v>22</v>
      </c>
      <c r="L6131" s="1" t="s">
        <v>32</v>
      </c>
      <c r="M6131" s="1" t="s">
        <v>24</v>
      </c>
      <c r="N6131" s="1" t="s">
        <v>51</v>
      </c>
      <c r="O6131" s="1" t="s">
        <v>27</v>
      </c>
      <c r="P6131">
        <v>156.19999999999999</v>
      </c>
      <c r="Q6131" s="1" t="s">
        <v>30</v>
      </c>
      <c r="R6131" s="1" t="s">
        <v>52</v>
      </c>
    </row>
    <row r="6132" spans="1:18" x14ac:dyDescent="0.35">
      <c r="A6132" s="1" t="s">
        <v>6180</v>
      </c>
      <c r="B6132">
        <v>47</v>
      </c>
      <c r="C6132">
        <v>42</v>
      </c>
      <c r="D6132">
        <v>172.2</v>
      </c>
      <c r="E6132">
        <v>154.5</v>
      </c>
      <c r="F6132" s="1" t="s">
        <v>19</v>
      </c>
      <c r="G6132" s="1" t="s">
        <v>19</v>
      </c>
      <c r="H6132" s="1" t="s">
        <v>31</v>
      </c>
      <c r="I6132" s="1" t="s">
        <v>22</v>
      </c>
      <c r="J6132" s="1" t="s">
        <v>22</v>
      </c>
      <c r="K6132" s="1" t="s">
        <v>48</v>
      </c>
      <c r="L6132" s="1" t="s">
        <v>32</v>
      </c>
      <c r="M6132" s="1" t="s">
        <v>25</v>
      </c>
      <c r="N6132" s="1" t="s">
        <v>51</v>
      </c>
      <c r="O6132" s="1" t="s">
        <v>41</v>
      </c>
      <c r="P6132">
        <v>166.3</v>
      </c>
      <c r="Q6132" s="1" t="s">
        <v>54</v>
      </c>
      <c r="R6132" s="1" t="s">
        <v>34</v>
      </c>
    </row>
    <row r="6133" spans="1:18" x14ac:dyDescent="0.35">
      <c r="A6133" s="1" t="s">
        <v>6181</v>
      </c>
      <c r="B6133">
        <v>45</v>
      </c>
      <c r="C6133">
        <v>28</v>
      </c>
      <c r="D6133">
        <v>170.7</v>
      </c>
      <c r="E6133">
        <v>161.19999999999999</v>
      </c>
      <c r="F6133" s="1" t="s">
        <v>50</v>
      </c>
      <c r="G6133" s="1" t="s">
        <v>19</v>
      </c>
      <c r="H6133" s="1" t="s">
        <v>44</v>
      </c>
      <c r="I6133" s="1" t="s">
        <v>44</v>
      </c>
      <c r="J6133" s="1" t="s">
        <v>22</v>
      </c>
      <c r="K6133" s="1" t="s">
        <v>48</v>
      </c>
      <c r="L6133" s="1" t="s">
        <v>39</v>
      </c>
      <c r="M6133" s="1" t="s">
        <v>32</v>
      </c>
      <c r="N6133" s="1" t="s">
        <v>45</v>
      </c>
      <c r="O6133" s="1" t="s">
        <v>41</v>
      </c>
      <c r="P6133">
        <v>176.5</v>
      </c>
      <c r="Q6133" s="1" t="s">
        <v>20</v>
      </c>
      <c r="R6133" s="1" t="s">
        <v>52</v>
      </c>
    </row>
    <row r="6134" spans="1:18" x14ac:dyDescent="0.35">
      <c r="A6134" s="1" t="s">
        <v>6182</v>
      </c>
      <c r="B6134">
        <v>41</v>
      </c>
      <c r="C6134">
        <v>27</v>
      </c>
      <c r="D6134">
        <v>178.2</v>
      </c>
      <c r="E6134">
        <v>166.8</v>
      </c>
      <c r="F6134" s="1" t="s">
        <v>30</v>
      </c>
      <c r="G6134" s="1" t="s">
        <v>30</v>
      </c>
      <c r="H6134" s="1" t="s">
        <v>22</v>
      </c>
      <c r="I6134" s="1" t="s">
        <v>21</v>
      </c>
      <c r="J6134" s="1" t="s">
        <v>23</v>
      </c>
      <c r="K6134" s="1" t="s">
        <v>22</v>
      </c>
      <c r="L6134" s="1" t="s">
        <v>32</v>
      </c>
      <c r="M6134" s="1" t="s">
        <v>24</v>
      </c>
      <c r="N6134" s="1" t="s">
        <v>51</v>
      </c>
      <c r="O6134" s="1" t="s">
        <v>41</v>
      </c>
      <c r="P6134">
        <v>175.5</v>
      </c>
      <c r="Q6134" s="1" t="s">
        <v>30</v>
      </c>
      <c r="R6134" s="1" t="s">
        <v>52</v>
      </c>
    </row>
    <row r="6135" spans="1:18" x14ac:dyDescent="0.35">
      <c r="A6135" s="1" t="s">
        <v>6183</v>
      </c>
      <c r="B6135">
        <v>22</v>
      </c>
      <c r="C6135">
        <v>34</v>
      </c>
      <c r="D6135">
        <v>169.9</v>
      </c>
      <c r="E6135">
        <v>155.4</v>
      </c>
      <c r="F6135" s="1" t="s">
        <v>50</v>
      </c>
      <c r="G6135" s="1" t="s">
        <v>19</v>
      </c>
      <c r="H6135" s="1" t="s">
        <v>22</v>
      </c>
      <c r="I6135" s="1" t="s">
        <v>22</v>
      </c>
      <c r="J6135" s="1" t="s">
        <v>47</v>
      </c>
      <c r="K6135" s="1" t="s">
        <v>23</v>
      </c>
      <c r="L6135" s="1" t="s">
        <v>24</v>
      </c>
      <c r="M6135" s="1" t="s">
        <v>32</v>
      </c>
      <c r="N6135" s="1" t="s">
        <v>40</v>
      </c>
      <c r="O6135" s="1" t="s">
        <v>41</v>
      </c>
      <c r="P6135">
        <v>173.4</v>
      </c>
      <c r="Q6135" s="1" t="s">
        <v>20</v>
      </c>
      <c r="R6135" s="1" t="s">
        <v>34</v>
      </c>
    </row>
    <row r="6136" spans="1:18" x14ac:dyDescent="0.35">
      <c r="A6136" s="1" t="s">
        <v>6184</v>
      </c>
      <c r="B6136">
        <v>54</v>
      </c>
      <c r="C6136">
        <v>43</v>
      </c>
      <c r="D6136">
        <v>179.1</v>
      </c>
      <c r="E6136">
        <v>167.3</v>
      </c>
      <c r="F6136" s="1" t="s">
        <v>20</v>
      </c>
      <c r="G6136" s="1" t="s">
        <v>20</v>
      </c>
      <c r="H6136" s="1" t="s">
        <v>44</v>
      </c>
      <c r="I6136" s="1" t="s">
        <v>62</v>
      </c>
      <c r="J6136" s="1" t="s">
        <v>23</v>
      </c>
      <c r="K6136" s="1" t="s">
        <v>22</v>
      </c>
      <c r="L6136" s="1" t="s">
        <v>39</v>
      </c>
      <c r="M6136" s="1" t="s">
        <v>24</v>
      </c>
      <c r="N6136" s="1" t="s">
        <v>51</v>
      </c>
      <c r="O6136" s="1" t="s">
        <v>41</v>
      </c>
      <c r="P6136">
        <v>186.2</v>
      </c>
      <c r="Q6136" s="1" t="s">
        <v>50</v>
      </c>
      <c r="R6136" s="1" t="s">
        <v>34</v>
      </c>
    </row>
    <row r="6137" spans="1:18" x14ac:dyDescent="0.35">
      <c r="A6137" s="1" t="s">
        <v>6185</v>
      </c>
      <c r="B6137">
        <v>31</v>
      </c>
      <c r="C6137">
        <v>48</v>
      </c>
      <c r="D6137">
        <v>172.5</v>
      </c>
      <c r="E6137">
        <v>145</v>
      </c>
      <c r="F6137" s="1" t="s">
        <v>42</v>
      </c>
      <c r="G6137" s="1" t="s">
        <v>30</v>
      </c>
      <c r="H6137" s="1" t="s">
        <v>21</v>
      </c>
      <c r="I6137" s="1" t="s">
        <v>22</v>
      </c>
      <c r="J6137" s="1" t="s">
        <v>48</v>
      </c>
      <c r="K6137" s="1" t="s">
        <v>23</v>
      </c>
      <c r="L6137" s="1" t="s">
        <v>25</v>
      </c>
      <c r="M6137" s="1" t="s">
        <v>36</v>
      </c>
      <c r="N6137" s="1" t="s">
        <v>40</v>
      </c>
      <c r="O6137" s="1" t="s">
        <v>41</v>
      </c>
      <c r="P6137">
        <v>166.3</v>
      </c>
      <c r="Q6137" s="1" t="s">
        <v>30</v>
      </c>
      <c r="R6137" s="1" t="s">
        <v>28</v>
      </c>
    </row>
    <row r="6138" spans="1:18" x14ac:dyDescent="0.35">
      <c r="A6138" s="1" t="s">
        <v>6186</v>
      </c>
      <c r="B6138">
        <v>43</v>
      </c>
      <c r="C6138">
        <v>49</v>
      </c>
      <c r="D6138">
        <v>183.1</v>
      </c>
      <c r="E6138">
        <v>161</v>
      </c>
      <c r="F6138" s="1" t="s">
        <v>30</v>
      </c>
      <c r="G6138" s="1" t="s">
        <v>20</v>
      </c>
      <c r="H6138" s="1" t="s">
        <v>62</v>
      </c>
      <c r="I6138" s="1" t="s">
        <v>22</v>
      </c>
      <c r="J6138" s="1" t="s">
        <v>22</v>
      </c>
      <c r="K6138" s="1" t="s">
        <v>23</v>
      </c>
      <c r="L6138" s="1" t="s">
        <v>36</v>
      </c>
      <c r="M6138" s="1" t="s">
        <v>25</v>
      </c>
      <c r="N6138" s="1" t="s">
        <v>65</v>
      </c>
      <c r="O6138" s="1" t="s">
        <v>41</v>
      </c>
      <c r="P6138">
        <v>183.7</v>
      </c>
      <c r="Q6138" s="1" t="s">
        <v>60</v>
      </c>
      <c r="R6138" s="1" t="s">
        <v>28</v>
      </c>
    </row>
    <row r="6139" spans="1:18" x14ac:dyDescent="0.35">
      <c r="A6139" s="1" t="s">
        <v>6187</v>
      </c>
      <c r="B6139">
        <v>24</v>
      </c>
      <c r="C6139">
        <v>38</v>
      </c>
      <c r="D6139">
        <v>167.4</v>
      </c>
      <c r="E6139">
        <v>162.80000000000001</v>
      </c>
      <c r="F6139" s="1" t="s">
        <v>20</v>
      </c>
      <c r="G6139" s="1" t="s">
        <v>19</v>
      </c>
      <c r="H6139" s="1" t="s">
        <v>22</v>
      </c>
      <c r="I6139" s="1" t="s">
        <v>22</v>
      </c>
      <c r="J6139" s="1" t="s">
        <v>22</v>
      </c>
      <c r="K6139" s="1" t="s">
        <v>23</v>
      </c>
      <c r="L6139" s="1" t="s">
        <v>25</v>
      </c>
      <c r="M6139" s="1" t="s">
        <v>24</v>
      </c>
      <c r="N6139" s="1" t="s">
        <v>40</v>
      </c>
      <c r="O6139" s="1" t="s">
        <v>41</v>
      </c>
      <c r="P6139">
        <v>170.4</v>
      </c>
      <c r="Q6139" s="1" t="s">
        <v>50</v>
      </c>
      <c r="R6139" s="1" t="s">
        <v>34</v>
      </c>
    </row>
    <row r="6140" spans="1:18" x14ac:dyDescent="0.35">
      <c r="A6140" s="1" t="s">
        <v>6188</v>
      </c>
      <c r="B6140">
        <v>39</v>
      </c>
      <c r="C6140">
        <v>35</v>
      </c>
      <c r="D6140">
        <v>173.1</v>
      </c>
      <c r="E6140">
        <v>155.1</v>
      </c>
      <c r="F6140" s="1" t="s">
        <v>30</v>
      </c>
      <c r="G6140" s="1" t="s">
        <v>20</v>
      </c>
      <c r="H6140" s="1" t="s">
        <v>31</v>
      </c>
      <c r="I6140" s="1" t="s">
        <v>22</v>
      </c>
      <c r="J6140" s="1" t="s">
        <v>22</v>
      </c>
      <c r="K6140" s="1" t="s">
        <v>23</v>
      </c>
      <c r="L6140" s="1" t="s">
        <v>39</v>
      </c>
      <c r="M6140" s="1" t="s">
        <v>39</v>
      </c>
      <c r="N6140" s="1" t="s">
        <v>51</v>
      </c>
      <c r="O6140" s="1" t="s">
        <v>27</v>
      </c>
      <c r="P6140">
        <v>157.9</v>
      </c>
      <c r="Q6140" s="1" t="s">
        <v>60</v>
      </c>
      <c r="R6140" s="1" t="s">
        <v>34</v>
      </c>
    </row>
    <row r="6141" spans="1:18" x14ac:dyDescent="0.35">
      <c r="A6141" s="1" t="s">
        <v>6189</v>
      </c>
      <c r="B6141">
        <v>32</v>
      </c>
      <c r="C6141">
        <v>35</v>
      </c>
      <c r="D6141">
        <v>167.6</v>
      </c>
      <c r="E6141">
        <v>153.1</v>
      </c>
      <c r="F6141" s="1" t="s">
        <v>19</v>
      </c>
      <c r="G6141" s="1" t="s">
        <v>60</v>
      </c>
      <c r="H6141" s="1" t="s">
        <v>22</v>
      </c>
      <c r="I6141" s="1" t="s">
        <v>22</v>
      </c>
      <c r="J6141" s="1" t="s">
        <v>23</v>
      </c>
      <c r="K6141" s="1" t="s">
        <v>22</v>
      </c>
      <c r="L6141" s="1" t="s">
        <v>24</v>
      </c>
      <c r="M6141" s="1" t="s">
        <v>32</v>
      </c>
      <c r="N6141" s="1" t="s">
        <v>40</v>
      </c>
      <c r="O6141" s="1" t="s">
        <v>41</v>
      </c>
      <c r="P6141">
        <v>161.9</v>
      </c>
      <c r="Q6141" s="1" t="s">
        <v>20</v>
      </c>
      <c r="R6141" s="1" t="s">
        <v>34</v>
      </c>
    </row>
    <row r="6142" spans="1:18" x14ac:dyDescent="0.35">
      <c r="A6142" s="1" t="s">
        <v>6190</v>
      </c>
      <c r="B6142">
        <v>31</v>
      </c>
      <c r="C6142">
        <v>18</v>
      </c>
      <c r="D6142">
        <v>185.4</v>
      </c>
      <c r="E6142">
        <v>161.80000000000001</v>
      </c>
      <c r="F6142" s="1" t="s">
        <v>30</v>
      </c>
      <c r="G6142" s="1" t="s">
        <v>19</v>
      </c>
      <c r="H6142" s="1" t="s">
        <v>62</v>
      </c>
      <c r="I6142" s="1" t="s">
        <v>31</v>
      </c>
      <c r="J6142" s="1" t="s">
        <v>22</v>
      </c>
      <c r="K6142" s="1" t="s">
        <v>22</v>
      </c>
      <c r="L6142" s="1" t="s">
        <v>32</v>
      </c>
      <c r="M6142" s="1" t="s">
        <v>39</v>
      </c>
      <c r="N6142" s="1" t="s">
        <v>33</v>
      </c>
      <c r="O6142" s="1" t="s">
        <v>41</v>
      </c>
      <c r="P6142">
        <v>178.6</v>
      </c>
      <c r="Q6142" s="1" t="s">
        <v>30</v>
      </c>
      <c r="R6142" s="1" t="s">
        <v>34</v>
      </c>
    </row>
    <row r="6143" spans="1:18" x14ac:dyDescent="0.35">
      <c r="A6143" s="1" t="s">
        <v>6191</v>
      </c>
      <c r="B6143">
        <v>32</v>
      </c>
      <c r="C6143">
        <v>31</v>
      </c>
      <c r="D6143">
        <v>174.1</v>
      </c>
      <c r="E6143">
        <v>160.80000000000001</v>
      </c>
      <c r="F6143" s="1" t="s">
        <v>20</v>
      </c>
      <c r="G6143" s="1" t="s">
        <v>19</v>
      </c>
      <c r="H6143" s="1" t="s">
        <v>22</v>
      </c>
      <c r="I6143" s="1" t="s">
        <v>22</v>
      </c>
      <c r="J6143" s="1" t="s">
        <v>47</v>
      </c>
      <c r="K6143" s="1" t="s">
        <v>23</v>
      </c>
      <c r="L6143" s="1" t="s">
        <v>36</v>
      </c>
      <c r="M6143" s="1" t="s">
        <v>39</v>
      </c>
      <c r="N6143" s="1" t="s">
        <v>45</v>
      </c>
      <c r="O6143" s="1" t="s">
        <v>41</v>
      </c>
      <c r="P6143">
        <v>172.5</v>
      </c>
      <c r="Q6143" s="1" t="s">
        <v>20</v>
      </c>
      <c r="R6143" s="1" t="s">
        <v>52</v>
      </c>
    </row>
    <row r="6144" spans="1:18" x14ac:dyDescent="0.35">
      <c r="A6144" s="1" t="s">
        <v>6192</v>
      </c>
      <c r="B6144">
        <v>29</v>
      </c>
      <c r="C6144">
        <v>25</v>
      </c>
      <c r="D6144">
        <v>166.9</v>
      </c>
      <c r="E6144">
        <v>156.1</v>
      </c>
      <c r="F6144" s="1" t="s">
        <v>20</v>
      </c>
      <c r="G6144" s="1" t="s">
        <v>30</v>
      </c>
      <c r="H6144" s="1" t="s">
        <v>44</v>
      </c>
      <c r="I6144" s="1" t="s">
        <v>22</v>
      </c>
      <c r="J6144" s="1" t="s">
        <v>48</v>
      </c>
      <c r="K6144" s="1" t="s">
        <v>48</v>
      </c>
      <c r="L6144" s="1" t="s">
        <v>25</v>
      </c>
      <c r="M6144" s="1" t="s">
        <v>39</v>
      </c>
      <c r="N6144" s="1" t="s">
        <v>45</v>
      </c>
      <c r="O6144" s="1" t="s">
        <v>41</v>
      </c>
      <c r="P6144">
        <v>165.1</v>
      </c>
      <c r="Q6144" s="1" t="s">
        <v>60</v>
      </c>
      <c r="R6144" s="1" t="s">
        <v>34</v>
      </c>
    </row>
    <row r="6145" spans="1:18" x14ac:dyDescent="0.35">
      <c r="A6145" s="1" t="s">
        <v>6193</v>
      </c>
      <c r="B6145">
        <v>52</v>
      </c>
      <c r="C6145">
        <v>19</v>
      </c>
      <c r="D6145">
        <v>167.7</v>
      </c>
      <c r="E6145">
        <v>159.30000000000001</v>
      </c>
      <c r="F6145" s="1" t="s">
        <v>20</v>
      </c>
      <c r="G6145" s="1" t="s">
        <v>20</v>
      </c>
      <c r="H6145" s="1" t="s">
        <v>21</v>
      </c>
      <c r="I6145" s="1" t="s">
        <v>22</v>
      </c>
      <c r="J6145" s="1" t="s">
        <v>23</v>
      </c>
      <c r="K6145" s="1" t="s">
        <v>47</v>
      </c>
      <c r="L6145" s="1" t="s">
        <v>39</v>
      </c>
      <c r="M6145" s="1" t="s">
        <v>24</v>
      </c>
      <c r="N6145" s="1" t="s">
        <v>26</v>
      </c>
      <c r="O6145" s="1" t="s">
        <v>41</v>
      </c>
      <c r="P6145">
        <v>169.6</v>
      </c>
      <c r="Q6145" s="1" t="s">
        <v>20</v>
      </c>
      <c r="R6145" s="1" t="s">
        <v>28</v>
      </c>
    </row>
    <row r="6146" spans="1:18" x14ac:dyDescent="0.35">
      <c r="A6146" s="1" t="s">
        <v>6194</v>
      </c>
      <c r="B6146">
        <v>35</v>
      </c>
      <c r="C6146">
        <v>32</v>
      </c>
      <c r="D6146">
        <v>177.6</v>
      </c>
      <c r="E6146">
        <v>157.4</v>
      </c>
      <c r="F6146" s="1" t="s">
        <v>30</v>
      </c>
      <c r="G6146" s="1" t="s">
        <v>30</v>
      </c>
      <c r="H6146" s="1" t="s">
        <v>44</v>
      </c>
      <c r="I6146" s="1" t="s">
        <v>22</v>
      </c>
      <c r="J6146" s="1" t="s">
        <v>22</v>
      </c>
      <c r="K6146" s="1" t="s">
        <v>47</v>
      </c>
      <c r="L6146" s="1" t="s">
        <v>36</v>
      </c>
      <c r="M6146" s="1" t="s">
        <v>32</v>
      </c>
      <c r="N6146" s="1" t="s">
        <v>51</v>
      </c>
      <c r="O6146" s="1" t="s">
        <v>41</v>
      </c>
      <c r="P6146">
        <v>173</v>
      </c>
      <c r="Q6146" s="1" t="s">
        <v>30</v>
      </c>
      <c r="R6146" s="1" t="s">
        <v>52</v>
      </c>
    </row>
    <row r="6147" spans="1:18" x14ac:dyDescent="0.35">
      <c r="A6147" s="1" t="s">
        <v>6195</v>
      </c>
      <c r="B6147">
        <v>54</v>
      </c>
      <c r="C6147">
        <v>18</v>
      </c>
      <c r="D6147">
        <v>161.30000000000001</v>
      </c>
      <c r="E6147">
        <v>168.5</v>
      </c>
      <c r="F6147" s="1" t="s">
        <v>30</v>
      </c>
      <c r="G6147" s="1" t="s">
        <v>20</v>
      </c>
      <c r="H6147" s="1" t="s">
        <v>22</v>
      </c>
      <c r="I6147" s="1" t="s">
        <v>44</v>
      </c>
      <c r="J6147" s="1" t="s">
        <v>22</v>
      </c>
      <c r="K6147" s="1" t="s">
        <v>22</v>
      </c>
      <c r="L6147" s="1" t="s">
        <v>24</v>
      </c>
      <c r="M6147" s="1" t="s">
        <v>25</v>
      </c>
      <c r="N6147" s="1" t="s">
        <v>51</v>
      </c>
      <c r="O6147" s="1" t="s">
        <v>27</v>
      </c>
      <c r="P6147">
        <v>159.6</v>
      </c>
      <c r="Q6147" s="1" t="s">
        <v>38</v>
      </c>
      <c r="R6147" s="1" t="s">
        <v>34</v>
      </c>
    </row>
    <row r="6148" spans="1:18" x14ac:dyDescent="0.35">
      <c r="A6148" s="1" t="s">
        <v>6196</v>
      </c>
      <c r="B6148">
        <v>22</v>
      </c>
      <c r="C6148">
        <v>38</v>
      </c>
      <c r="D6148">
        <v>172.8</v>
      </c>
      <c r="E6148">
        <v>165.1</v>
      </c>
      <c r="F6148" s="1" t="s">
        <v>30</v>
      </c>
      <c r="G6148" s="1" t="s">
        <v>19</v>
      </c>
      <c r="H6148" s="1" t="s">
        <v>22</v>
      </c>
      <c r="I6148" s="1" t="s">
        <v>21</v>
      </c>
      <c r="J6148" s="1" t="s">
        <v>23</v>
      </c>
      <c r="K6148" s="1" t="s">
        <v>22</v>
      </c>
      <c r="L6148" s="1" t="s">
        <v>32</v>
      </c>
      <c r="M6148" s="1" t="s">
        <v>25</v>
      </c>
      <c r="N6148" s="1" t="s">
        <v>51</v>
      </c>
      <c r="O6148" s="1" t="s">
        <v>27</v>
      </c>
      <c r="P6148">
        <v>167.4</v>
      </c>
      <c r="Q6148" s="1" t="s">
        <v>42</v>
      </c>
      <c r="R6148" s="1" t="s">
        <v>34</v>
      </c>
    </row>
    <row r="6149" spans="1:18" x14ac:dyDescent="0.35">
      <c r="A6149" s="1" t="s">
        <v>6197</v>
      </c>
      <c r="B6149">
        <v>24</v>
      </c>
      <c r="C6149">
        <v>18</v>
      </c>
      <c r="D6149">
        <v>168</v>
      </c>
      <c r="E6149">
        <v>162.19999999999999</v>
      </c>
      <c r="F6149" s="1" t="s">
        <v>20</v>
      </c>
      <c r="G6149" s="1" t="s">
        <v>30</v>
      </c>
      <c r="H6149" s="1" t="s">
        <v>22</v>
      </c>
      <c r="I6149" s="1" t="s">
        <v>21</v>
      </c>
      <c r="J6149" s="1" t="s">
        <v>48</v>
      </c>
      <c r="K6149" s="1" t="s">
        <v>22</v>
      </c>
      <c r="L6149" s="1" t="s">
        <v>25</v>
      </c>
      <c r="M6149" s="1" t="s">
        <v>36</v>
      </c>
      <c r="N6149" s="1" t="s">
        <v>40</v>
      </c>
      <c r="O6149" s="1" t="s">
        <v>41</v>
      </c>
      <c r="P6149">
        <v>173.8</v>
      </c>
      <c r="Q6149" s="1" t="s">
        <v>60</v>
      </c>
      <c r="R6149" s="1" t="s">
        <v>52</v>
      </c>
    </row>
    <row r="6150" spans="1:18" x14ac:dyDescent="0.35">
      <c r="A6150" s="1" t="s">
        <v>6198</v>
      </c>
      <c r="B6150">
        <v>45</v>
      </c>
      <c r="C6150">
        <v>49</v>
      </c>
      <c r="D6150">
        <v>172.9</v>
      </c>
      <c r="E6150">
        <v>172.3</v>
      </c>
      <c r="F6150" s="1" t="s">
        <v>30</v>
      </c>
      <c r="G6150" s="1" t="s">
        <v>20</v>
      </c>
      <c r="H6150" s="1" t="s">
        <v>22</v>
      </c>
      <c r="I6150" s="1" t="s">
        <v>22</v>
      </c>
      <c r="J6150" s="1" t="s">
        <v>22</v>
      </c>
      <c r="K6150" s="1" t="s">
        <v>22</v>
      </c>
      <c r="L6150" s="1" t="s">
        <v>32</v>
      </c>
      <c r="M6150" s="1" t="s">
        <v>24</v>
      </c>
      <c r="N6150" s="1" t="s">
        <v>51</v>
      </c>
      <c r="O6150" s="1" t="s">
        <v>27</v>
      </c>
      <c r="P6150">
        <v>163.9</v>
      </c>
      <c r="Q6150" s="1" t="s">
        <v>60</v>
      </c>
      <c r="R6150" s="1" t="s">
        <v>34</v>
      </c>
    </row>
    <row r="6151" spans="1:18" x14ac:dyDescent="0.35">
      <c r="A6151" s="1" t="s">
        <v>6199</v>
      </c>
      <c r="B6151">
        <v>30</v>
      </c>
      <c r="C6151">
        <v>37</v>
      </c>
      <c r="D6151">
        <v>174.7</v>
      </c>
      <c r="E6151">
        <v>167.2</v>
      </c>
      <c r="F6151" s="1" t="s">
        <v>30</v>
      </c>
      <c r="G6151" s="1" t="s">
        <v>19</v>
      </c>
      <c r="H6151" s="1" t="s">
        <v>44</v>
      </c>
      <c r="I6151" s="1" t="s">
        <v>21</v>
      </c>
      <c r="J6151" s="1" t="s">
        <v>22</v>
      </c>
      <c r="K6151" s="1" t="s">
        <v>23</v>
      </c>
      <c r="L6151" s="1" t="s">
        <v>24</v>
      </c>
      <c r="M6151" s="1" t="s">
        <v>36</v>
      </c>
      <c r="N6151" s="1" t="s">
        <v>33</v>
      </c>
      <c r="O6151" s="1" t="s">
        <v>41</v>
      </c>
      <c r="P6151">
        <v>177.4</v>
      </c>
      <c r="Q6151" s="1" t="s">
        <v>30</v>
      </c>
      <c r="R6151" s="1" t="s">
        <v>34</v>
      </c>
    </row>
    <row r="6152" spans="1:18" x14ac:dyDescent="0.35">
      <c r="A6152" s="1" t="s">
        <v>6200</v>
      </c>
      <c r="B6152">
        <v>26</v>
      </c>
      <c r="C6152">
        <v>47</v>
      </c>
      <c r="D6152">
        <v>173.3</v>
      </c>
      <c r="E6152">
        <v>168.5</v>
      </c>
      <c r="F6152" s="1" t="s">
        <v>30</v>
      </c>
      <c r="G6152" s="1" t="s">
        <v>19</v>
      </c>
      <c r="H6152" s="1" t="s">
        <v>31</v>
      </c>
      <c r="I6152" s="1" t="s">
        <v>22</v>
      </c>
      <c r="J6152" s="1" t="s">
        <v>22</v>
      </c>
      <c r="K6152" s="1" t="s">
        <v>22</v>
      </c>
      <c r="L6152" s="1" t="s">
        <v>36</v>
      </c>
      <c r="M6152" s="1" t="s">
        <v>25</v>
      </c>
      <c r="N6152" s="1" t="s">
        <v>26</v>
      </c>
      <c r="O6152" s="1" t="s">
        <v>27</v>
      </c>
      <c r="P6152">
        <v>168.2</v>
      </c>
      <c r="Q6152" s="1" t="s">
        <v>30</v>
      </c>
      <c r="R6152" s="1" t="s">
        <v>28</v>
      </c>
    </row>
    <row r="6153" spans="1:18" x14ac:dyDescent="0.35">
      <c r="A6153" s="1" t="s">
        <v>6201</v>
      </c>
      <c r="B6153">
        <v>29</v>
      </c>
      <c r="C6153">
        <v>24</v>
      </c>
      <c r="D6153">
        <v>172.1</v>
      </c>
      <c r="E6153">
        <v>170.5</v>
      </c>
      <c r="F6153" s="1" t="s">
        <v>19</v>
      </c>
      <c r="G6153" s="1" t="s">
        <v>30</v>
      </c>
      <c r="H6153" s="1" t="s">
        <v>22</v>
      </c>
      <c r="I6153" s="1" t="s">
        <v>22</v>
      </c>
      <c r="J6153" s="1" t="s">
        <v>23</v>
      </c>
      <c r="K6153" s="1" t="s">
        <v>23</v>
      </c>
      <c r="L6153" s="1" t="s">
        <v>24</v>
      </c>
      <c r="M6153" s="1" t="s">
        <v>32</v>
      </c>
      <c r="N6153" s="1" t="s">
        <v>33</v>
      </c>
      <c r="O6153" s="1" t="s">
        <v>41</v>
      </c>
      <c r="P6153">
        <v>171.4</v>
      </c>
      <c r="Q6153" s="1" t="s">
        <v>30</v>
      </c>
      <c r="R6153" s="1" t="s">
        <v>52</v>
      </c>
    </row>
    <row r="6154" spans="1:18" x14ac:dyDescent="0.35">
      <c r="A6154" s="1" t="s">
        <v>6202</v>
      </c>
      <c r="B6154">
        <v>53</v>
      </c>
      <c r="C6154">
        <v>39</v>
      </c>
      <c r="D6154">
        <v>175.2</v>
      </c>
      <c r="E6154">
        <v>160.1</v>
      </c>
      <c r="F6154" s="1" t="s">
        <v>54</v>
      </c>
      <c r="G6154" s="1" t="s">
        <v>20</v>
      </c>
      <c r="H6154" s="1" t="s">
        <v>22</v>
      </c>
      <c r="I6154" s="1" t="s">
        <v>31</v>
      </c>
      <c r="J6154" s="1" t="s">
        <v>22</v>
      </c>
      <c r="K6154" s="1" t="s">
        <v>22</v>
      </c>
      <c r="L6154" s="1" t="s">
        <v>32</v>
      </c>
      <c r="M6154" s="1" t="s">
        <v>39</v>
      </c>
      <c r="N6154" s="1" t="s">
        <v>65</v>
      </c>
      <c r="O6154" s="1" t="s">
        <v>27</v>
      </c>
      <c r="P6154">
        <v>167</v>
      </c>
      <c r="Q6154" s="1" t="s">
        <v>50</v>
      </c>
      <c r="R6154" s="1" t="s">
        <v>28</v>
      </c>
    </row>
    <row r="6155" spans="1:18" x14ac:dyDescent="0.35">
      <c r="A6155" s="1" t="s">
        <v>6203</v>
      </c>
      <c r="B6155">
        <v>22</v>
      </c>
      <c r="C6155">
        <v>27</v>
      </c>
      <c r="D6155">
        <v>186.2</v>
      </c>
      <c r="E6155">
        <v>153.69999999999999</v>
      </c>
      <c r="F6155" s="1" t="s">
        <v>60</v>
      </c>
      <c r="G6155" s="1" t="s">
        <v>54</v>
      </c>
      <c r="H6155" s="1" t="s">
        <v>31</v>
      </c>
      <c r="I6155" s="1" t="s">
        <v>21</v>
      </c>
      <c r="J6155" s="1" t="s">
        <v>23</v>
      </c>
      <c r="K6155" s="1" t="s">
        <v>22</v>
      </c>
      <c r="L6155" s="1" t="s">
        <v>25</v>
      </c>
      <c r="M6155" s="1" t="s">
        <v>25</v>
      </c>
      <c r="N6155" s="1" t="s">
        <v>51</v>
      </c>
      <c r="O6155" s="1" t="s">
        <v>27</v>
      </c>
      <c r="P6155">
        <v>158.30000000000001</v>
      </c>
      <c r="Q6155" s="1" t="s">
        <v>42</v>
      </c>
      <c r="R6155" s="1" t="s">
        <v>52</v>
      </c>
    </row>
    <row r="6156" spans="1:18" x14ac:dyDescent="0.35">
      <c r="A6156" s="1" t="s">
        <v>6204</v>
      </c>
      <c r="B6156">
        <v>27</v>
      </c>
      <c r="C6156">
        <v>25</v>
      </c>
      <c r="D6156">
        <v>182.9</v>
      </c>
      <c r="E6156">
        <v>150.30000000000001</v>
      </c>
      <c r="F6156" s="1" t="s">
        <v>20</v>
      </c>
      <c r="G6156" s="1" t="s">
        <v>20</v>
      </c>
      <c r="H6156" s="1" t="s">
        <v>21</v>
      </c>
      <c r="I6156" s="1" t="s">
        <v>22</v>
      </c>
      <c r="J6156" s="1" t="s">
        <v>23</v>
      </c>
      <c r="K6156" s="1" t="s">
        <v>23</v>
      </c>
      <c r="L6156" s="1" t="s">
        <v>32</v>
      </c>
      <c r="M6156" s="1" t="s">
        <v>25</v>
      </c>
      <c r="N6156" s="1" t="s">
        <v>65</v>
      </c>
      <c r="O6156" s="1" t="s">
        <v>41</v>
      </c>
      <c r="P6156">
        <v>161.1</v>
      </c>
      <c r="Q6156" s="1" t="s">
        <v>20</v>
      </c>
      <c r="R6156" s="1" t="s">
        <v>34</v>
      </c>
    </row>
    <row r="6157" spans="1:18" x14ac:dyDescent="0.35">
      <c r="A6157" s="1" t="s">
        <v>6205</v>
      </c>
      <c r="B6157">
        <v>50</v>
      </c>
      <c r="C6157">
        <v>44</v>
      </c>
      <c r="D6157">
        <v>171.6</v>
      </c>
      <c r="E6157">
        <v>165.4</v>
      </c>
      <c r="F6157" s="1" t="s">
        <v>30</v>
      </c>
      <c r="G6157" s="1" t="s">
        <v>50</v>
      </c>
      <c r="H6157" s="1" t="s">
        <v>22</v>
      </c>
      <c r="I6157" s="1" t="s">
        <v>21</v>
      </c>
      <c r="J6157" s="1" t="s">
        <v>23</v>
      </c>
      <c r="K6157" s="1" t="s">
        <v>48</v>
      </c>
      <c r="L6157" s="1" t="s">
        <v>36</v>
      </c>
      <c r="M6157" s="1" t="s">
        <v>36</v>
      </c>
      <c r="N6157" s="1" t="s">
        <v>45</v>
      </c>
      <c r="O6157" s="1" t="s">
        <v>41</v>
      </c>
      <c r="P6157">
        <v>182</v>
      </c>
      <c r="Q6157" s="1" t="s">
        <v>60</v>
      </c>
      <c r="R6157" s="1" t="s">
        <v>28</v>
      </c>
    </row>
    <row r="6158" spans="1:18" x14ac:dyDescent="0.35">
      <c r="A6158" s="1" t="s">
        <v>6206</v>
      </c>
      <c r="B6158">
        <v>30</v>
      </c>
      <c r="C6158">
        <v>27</v>
      </c>
      <c r="D6158">
        <v>179.1</v>
      </c>
      <c r="E6158">
        <v>155.19999999999999</v>
      </c>
      <c r="F6158" s="1" t="s">
        <v>20</v>
      </c>
      <c r="G6158" s="1" t="s">
        <v>60</v>
      </c>
      <c r="H6158" s="1" t="s">
        <v>22</v>
      </c>
      <c r="I6158" s="1" t="s">
        <v>62</v>
      </c>
      <c r="J6158" s="1" t="s">
        <v>22</v>
      </c>
      <c r="K6158" s="1" t="s">
        <v>23</v>
      </c>
      <c r="L6158" s="1" t="s">
        <v>24</v>
      </c>
      <c r="M6158" s="1" t="s">
        <v>25</v>
      </c>
      <c r="N6158" s="1" t="s">
        <v>45</v>
      </c>
      <c r="O6158" s="1" t="s">
        <v>41</v>
      </c>
      <c r="P6158">
        <v>167.8</v>
      </c>
      <c r="Q6158" s="1" t="s">
        <v>20</v>
      </c>
      <c r="R6158" s="1" t="s">
        <v>52</v>
      </c>
    </row>
    <row r="6159" spans="1:18" x14ac:dyDescent="0.35">
      <c r="A6159" s="1" t="s">
        <v>6207</v>
      </c>
      <c r="B6159">
        <v>26</v>
      </c>
      <c r="C6159">
        <v>31</v>
      </c>
      <c r="D6159">
        <v>178.7</v>
      </c>
      <c r="E6159">
        <v>181</v>
      </c>
      <c r="F6159" s="1" t="s">
        <v>20</v>
      </c>
      <c r="G6159" s="1" t="s">
        <v>60</v>
      </c>
      <c r="H6159" s="1" t="s">
        <v>31</v>
      </c>
      <c r="I6159" s="1" t="s">
        <v>31</v>
      </c>
      <c r="J6159" s="1" t="s">
        <v>23</v>
      </c>
      <c r="K6159" s="1" t="s">
        <v>47</v>
      </c>
      <c r="L6159" s="1" t="s">
        <v>39</v>
      </c>
      <c r="M6159" s="1" t="s">
        <v>24</v>
      </c>
      <c r="N6159" s="1" t="s">
        <v>45</v>
      </c>
      <c r="O6159" s="1" t="s">
        <v>27</v>
      </c>
      <c r="P6159">
        <v>174.7</v>
      </c>
      <c r="Q6159" s="1" t="s">
        <v>38</v>
      </c>
      <c r="R6159" s="1" t="s">
        <v>52</v>
      </c>
    </row>
    <row r="6160" spans="1:18" x14ac:dyDescent="0.35">
      <c r="A6160" s="1" t="s">
        <v>6208</v>
      </c>
      <c r="B6160">
        <v>21</v>
      </c>
      <c r="C6160">
        <v>28</v>
      </c>
      <c r="D6160">
        <v>171.3</v>
      </c>
      <c r="E6160">
        <v>155.9</v>
      </c>
      <c r="F6160" s="1" t="s">
        <v>20</v>
      </c>
      <c r="G6160" s="1" t="s">
        <v>20</v>
      </c>
      <c r="H6160" s="1" t="s">
        <v>22</v>
      </c>
      <c r="I6160" s="1" t="s">
        <v>22</v>
      </c>
      <c r="J6160" s="1" t="s">
        <v>23</v>
      </c>
      <c r="K6160" s="1" t="s">
        <v>22</v>
      </c>
      <c r="L6160" s="1" t="s">
        <v>24</v>
      </c>
      <c r="M6160" s="1" t="s">
        <v>36</v>
      </c>
      <c r="N6160" s="1" t="s">
        <v>51</v>
      </c>
      <c r="O6160" s="1" t="s">
        <v>27</v>
      </c>
      <c r="P6160">
        <v>153.69999999999999</v>
      </c>
      <c r="Q6160" s="1" t="s">
        <v>20</v>
      </c>
      <c r="R6160" s="1" t="s">
        <v>52</v>
      </c>
    </row>
    <row r="6161" spans="1:18" x14ac:dyDescent="0.35">
      <c r="A6161" s="1" t="s">
        <v>6209</v>
      </c>
      <c r="B6161">
        <v>25</v>
      </c>
      <c r="C6161">
        <v>23</v>
      </c>
      <c r="D6161">
        <v>173.8</v>
      </c>
      <c r="E6161">
        <v>154.9</v>
      </c>
      <c r="F6161" s="1" t="s">
        <v>20</v>
      </c>
      <c r="G6161" s="1" t="s">
        <v>30</v>
      </c>
      <c r="H6161" s="1" t="s">
        <v>62</v>
      </c>
      <c r="I6161" s="1" t="s">
        <v>22</v>
      </c>
      <c r="J6161" s="1" t="s">
        <v>23</v>
      </c>
      <c r="K6161" s="1" t="s">
        <v>22</v>
      </c>
      <c r="L6161" s="1" t="s">
        <v>25</v>
      </c>
      <c r="M6161" s="1" t="s">
        <v>36</v>
      </c>
      <c r="N6161" s="1" t="s">
        <v>40</v>
      </c>
      <c r="O6161" s="1" t="s">
        <v>27</v>
      </c>
      <c r="P6161">
        <v>156.69999999999999</v>
      </c>
      <c r="Q6161" s="1" t="s">
        <v>60</v>
      </c>
      <c r="R6161" s="1" t="s">
        <v>34</v>
      </c>
    </row>
    <row r="6162" spans="1:18" x14ac:dyDescent="0.35">
      <c r="A6162" s="1" t="s">
        <v>6210</v>
      </c>
      <c r="B6162">
        <v>51</v>
      </c>
      <c r="C6162">
        <v>38</v>
      </c>
      <c r="D6162">
        <v>177.8</v>
      </c>
      <c r="E6162">
        <v>165.7</v>
      </c>
      <c r="F6162" s="1" t="s">
        <v>20</v>
      </c>
      <c r="G6162" s="1" t="s">
        <v>60</v>
      </c>
      <c r="H6162" s="1" t="s">
        <v>22</v>
      </c>
      <c r="I6162" s="1" t="s">
        <v>22</v>
      </c>
      <c r="J6162" s="1" t="s">
        <v>22</v>
      </c>
      <c r="K6162" s="1" t="s">
        <v>23</v>
      </c>
      <c r="L6162" s="1" t="s">
        <v>39</v>
      </c>
      <c r="M6162" s="1" t="s">
        <v>36</v>
      </c>
      <c r="N6162" s="1" t="s">
        <v>51</v>
      </c>
      <c r="O6162" s="1" t="s">
        <v>41</v>
      </c>
      <c r="P6162">
        <v>180</v>
      </c>
      <c r="Q6162" s="1" t="s">
        <v>60</v>
      </c>
      <c r="R6162" s="1" t="s">
        <v>34</v>
      </c>
    </row>
    <row r="6163" spans="1:18" x14ac:dyDescent="0.35">
      <c r="A6163" s="1" t="s">
        <v>6211</v>
      </c>
      <c r="B6163">
        <v>39</v>
      </c>
      <c r="C6163">
        <v>50</v>
      </c>
      <c r="D6163">
        <v>168.9</v>
      </c>
      <c r="E6163">
        <v>165.8</v>
      </c>
      <c r="F6163" s="1" t="s">
        <v>30</v>
      </c>
      <c r="G6163" s="1" t="s">
        <v>19</v>
      </c>
      <c r="H6163" s="1" t="s">
        <v>22</v>
      </c>
      <c r="I6163" s="1" t="s">
        <v>31</v>
      </c>
      <c r="J6163" s="1" t="s">
        <v>48</v>
      </c>
      <c r="K6163" s="1" t="s">
        <v>22</v>
      </c>
      <c r="L6163" s="1" t="s">
        <v>25</v>
      </c>
      <c r="M6163" s="1" t="s">
        <v>36</v>
      </c>
      <c r="N6163" s="1" t="s">
        <v>45</v>
      </c>
      <c r="O6163" s="1" t="s">
        <v>27</v>
      </c>
      <c r="P6163">
        <v>166.1</v>
      </c>
      <c r="Q6163" s="1" t="s">
        <v>30</v>
      </c>
      <c r="R6163" s="1" t="s">
        <v>34</v>
      </c>
    </row>
    <row r="6164" spans="1:18" x14ac:dyDescent="0.35">
      <c r="A6164" s="1" t="s">
        <v>6212</v>
      </c>
      <c r="B6164">
        <v>53</v>
      </c>
      <c r="C6164">
        <v>36</v>
      </c>
      <c r="D6164">
        <v>172.3</v>
      </c>
      <c r="E6164">
        <v>171.8</v>
      </c>
      <c r="F6164" s="1" t="s">
        <v>30</v>
      </c>
      <c r="G6164" s="1" t="s">
        <v>19</v>
      </c>
      <c r="H6164" s="1" t="s">
        <v>44</v>
      </c>
      <c r="I6164" s="1" t="s">
        <v>44</v>
      </c>
      <c r="J6164" s="1" t="s">
        <v>23</v>
      </c>
      <c r="K6164" s="1" t="s">
        <v>23</v>
      </c>
      <c r="L6164" s="1" t="s">
        <v>25</v>
      </c>
      <c r="M6164" s="1" t="s">
        <v>32</v>
      </c>
      <c r="N6164" s="1" t="s">
        <v>45</v>
      </c>
      <c r="O6164" s="1" t="s">
        <v>41</v>
      </c>
      <c r="P6164">
        <v>181.3</v>
      </c>
      <c r="Q6164" s="1" t="s">
        <v>30</v>
      </c>
      <c r="R6164" s="1" t="s">
        <v>28</v>
      </c>
    </row>
    <row r="6165" spans="1:18" x14ac:dyDescent="0.35">
      <c r="A6165" s="1" t="s">
        <v>6213</v>
      </c>
      <c r="B6165">
        <v>35</v>
      </c>
      <c r="C6165">
        <v>41</v>
      </c>
      <c r="D6165">
        <v>172.6</v>
      </c>
      <c r="E6165">
        <v>159.5</v>
      </c>
      <c r="F6165" s="1" t="s">
        <v>30</v>
      </c>
      <c r="G6165" s="1" t="s">
        <v>20</v>
      </c>
      <c r="H6165" s="1" t="s">
        <v>22</v>
      </c>
      <c r="I6165" s="1" t="s">
        <v>22</v>
      </c>
      <c r="J6165" s="1" t="s">
        <v>22</v>
      </c>
      <c r="K6165" s="1" t="s">
        <v>47</v>
      </c>
      <c r="L6165" s="1" t="s">
        <v>39</v>
      </c>
      <c r="M6165" s="1" t="s">
        <v>24</v>
      </c>
      <c r="N6165" s="1" t="s">
        <v>33</v>
      </c>
      <c r="O6165" s="1" t="s">
        <v>27</v>
      </c>
      <c r="P6165">
        <v>163.80000000000001</v>
      </c>
      <c r="Q6165" s="1" t="s">
        <v>38</v>
      </c>
      <c r="R6165" s="1" t="s">
        <v>34</v>
      </c>
    </row>
    <row r="6166" spans="1:18" x14ac:dyDescent="0.35">
      <c r="A6166" s="1" t="s">
        <v>6214</v>
      </c>
      <c r="B6166">
        <v>44</v>
      </c>
      <c r="C6166">
        <v>35</v>
      </c>
      <c r="D6166">
        <v>172.1</v>
      </c>
      <c r="E6166">
        <v>168</v>
      </c>
      <c r="F6166" s="1" t="s">
        <v>30</v>
      </c>
      <c r="G6166" s="1" t="s">
        <v>20</v>
      </c>
      <c r="H6166" s="1" t="s">
        <v>22</v>
      </c>
      <c r="I6166" s="1" t="s">
        <v>22</v>
      </c>
      <c r="J6166" s="1" t="s">
        <v>48</v>
      </c>
      <c r="K6166" s="1" t="s">
        <v>48</v>
      </c>
      <c r="L6166" s="1" t="s">
        <v>32</v>
      </c>
      <c r="M6166" s="1" t="s">
        <v>32</v>
      </c>
      <c r="N6166" s="1" t="s">
        <v>51</v>
      </c>
      <c r="O6166" s="1" t="s">
        <v>41</v>
      </c>
      <c r="P6166">
        <v>180.5</v>
      </c>
      <c r="Q6166" s="1" t="s">
        <v>60</v>
      </c>
      <c r="R6166" s="1" t="s">
        <v>34</v>
      </c>
    </row>
    <row r="6167" spans="1:18" x14ac:dyDescent="0.35">
      <c r="A6167" s="1" t="s">
        <v>6215</v>
      </c>
      <c r="B6167">
        <v>31</v>
      </c>
      <c r="C6167">
        <v>36</v>
      </c>
      <c r="D6167">
        <v>171.8</v>
      </c>
      <c r="E6167">
        <v>160</v>
      </c>
      <c r="F6167" s="1" t="s">
        <v>30</v>
      </c>
      <c r="G6167" s="1" t="s">
        <v>42</v>
      </c>
      <c r="H6167" s="1" t="s">
        <v>44</v>
      </c>
      <c r="I6167" s="1" t="s">
        <v>62</v>
      </c>
      <c r="J6167" s="1" t="s">
        <v>22</v>
      </c>
      <c r="K6167" s="1" t="s">
        <v>23</v>
      </c>
      <c r="L6167" s="1" t="s">
        <v>25</v>
      </c>
      <c r="M6167" s="1" t="s">
        <v>32</v>
      </c>
      <c r="N6167" s="1" t="s">
        <v>51</v>
      </c>
      <c r="O6167" s="1" t="s">
        <v>41</v>
      </c>
      <c r="P6167">
        <v>178.9</v>
      </c>
      <c r="Q6167" s="1" t="s">
        <v>42</v>
      </c>
      <c r="R6167" s="1" t="s">
        <v>52</v>
      </c>
    </row>
    <row r="6168" spans="1:18" x14ac:dyDescent="0.35">
      <c r="A6168" s="1" t="s">
        <v>6216</v>
      </c>
      <c r="B6168">
        <v>26</v>
      </c>
      <c r="C6168">
        <v>41</v>
      </c>
      <c r="D6168">
        <v>177.1</v>
      </c>
      <c r="E6168">
        <v>164.3</v>
      </c>
      <c r="F6168" s="1" t="s">
        <v>30</v>
      </c>
      <c r="G6168" s="1" t="s">
        <v>30</v>
      </c>
      <c r="H6168" s="1" t="s">
        <v>31</v>
      </c>
      <c r="I6168" s="1" t="s">
        <v>31</v>
      </c>
      <c r="J6168" s="1" t="s">
        <v>23</v>
      </c>
      <c r="K6168" s="1" t="s">
        <v>22</v>
      </c>
      <c r="L6168" s="1" t="s">
        <v>32</v>
      </c>
      <c r="M6168" s="1" t="s">
        <v>32</v>
      </c>
      <c r="N6168" s="1" t="s">
        <v>45</v>
      </c>
      <c r="O6168" s="1" t="s">
        <v>27</v>
      </c>
      <c r="P6168">
        <v>167.2</v>
      </c>
      <c r="Q6168" s="1" t="s">
        <v>30</v>
      </c>
      <c r="R6168" s="1" t="s">
        <v>34</v>
      </c>
    </row>
    <row r="6169" spans="1:18" x14ac:dyDescent="0.35">
      <c r="A6169" s="1" t="s">
        <v>6217</v>
      </c>
      <c r="B6169">
        <v>36</v>
      </c>
      <c r="C6169">
        <v>39</v>
      </c>
      <c r="D6169">
        <v>174.2</v>
      </c>
      <c r="E6169">
        <v>159.69999999999999</v>
      </c>
      <c r="F6169" s="1" t="s">
        <v>30</v>
      </c>
      <c r="G6169" s="1" t="s">
        <v>19</v>
      </c>
      <c r="H6169" s="1" t="s">
        <v>22</v>
      </c>
      <c r="I6169" s="1" t="s">
        <v>21</v>
      </c>
      <c r="J6169" s="1" t="s">
        <v>48</v>
      </c>
      <c r="K6169" s="1" t="s">
        <v>22</v>
      </c>
      <c r="L6169" s="1" t="s">
        <v>24</v>
      </c>
      <c r="M6169" s="1" t="s">
        <v>25</v>
      </c>
      <c r="N6169" s="1" t="s">
        <v>40</v>
      </c>
      <c r="O6169" s="1" t="s">
        <v>27</v>
      </c>
      <c r="P6169">
        <v>164.2</v>
      </c>
      <c r="Q6169" s="1" t="s">
        <v>30</v>
      </c>
      <c r="R6169" s="1" t="s">
        <v>34</v>
      </c>
    </row>
    <row r="6170" spans="1:18" x14ac:dyDescent="0.35">
      <c r="A6170" s="1" t="s">
        <v>6218</v>
      </c>
      <c r="B6170">
        <v>30</v>
      </c>
      <c r="C6170">
        <v>21</v>
      </c>
      <c r="D6170">
        <v>178.5</v>
      </c>
      <c r="E6170">
        <v>172.5</v>
      </c>
      <c r="F6170" s="1" t="s">
        <v>30</v>
      </c>
      <c r="G6170" s="1" t="s">
        <v>30</v>
      </c>
      <c r="H6170" s="1" t="s">
        <v>22</v>
      </c>
      <c r="I6170" s="1" t="s">
        <v>44</v>
      </c>
      <c r="J6170" s="1" t="s">
        <v>48</v>
      </c>
      <c r="K6170" s="1" t="s">
        <v>22</v>
      </c>
      <c r="L6170" s="1" t="s">
        <v>24</v>
      </c>
      <c r="M6170" s="1" t="s">
        <v>25</v>
      </c>
      <c r="N6170" s="1" t="s">
        <v>33</v>
      </c>
      <c r="O6170" s="1" t="s">
        <v>41</v>
      </c>
      <c r="P6170">
        <v>181.3</v>
      </c>
      <c r="Q6170" s="1" t="s">
        <v>42</v>
      </c>
      <c r="R6170" s="1" t="s">
        <v>34</v>
      </c>
    </row>
    <row r="6171" spans="1:18" x14ac:dyDescent="0.35">
      <c r="A6171" s="1" t="s">
        <v>6219</v>
      </c>
      <c r="B6171">
        <v>25</v>
      </c>
      <c r="C6171">
        <v>27</v>
      </c>
      <c r="D6171">
        <v>191.6</v>
      </c>
      <c r="E6171">
        <v>174.6</v>
      </c>
      <c r="F6171" s="1" t="s">
        <v>30</v>
      </c>
      <c r="G6171" s="1" t="s">
        <v>30</v>
      </c>
      <c r="H6171" s="1" t="s">
        <v>22</v>
      </c>
      <c r="I6171" s="1" t="s">
        <v>22</v>
      </c>
      <c r="J6171" s="1" t="s">
        <v>23</v>
      </c>
      <c r="K6171" s="1" t="s">
        <v>23</v>
      </c>
      <c r="L6171" s="1" t="s">
        <v>25</v>
      </c>
      <c r="M6171" s="1" t="s">
        <v>32</v>
      </c>
      <c r="N6171" s="1" t="s">
        <v>65</v>
      </c>
      <c r="O6171" s="1" t="s">
        <v>41</v>
      </c>
      <c r="P6171">
        <v>185</v>
      </c>
      <c r="Q6171" s="1" t="s">
        <v>30</v>
      </c>
      <c r="R6171" s="1" t="s">
        <v>34</v>
      </c>
    </row>
    <row r="6172" spans="1:18" x14ac:dyDescent="0.35">
      <c r="A6172" s="1" t="s">
        <v>6220</v>
      </c>
      <c r="B6172">
        <v>42</v>
      </c>
      <c r="C6172">
        <v>19</v>
      </c>
      <c r="D6172">
        <v>170.3</v>
      </c>
      <c r="E6172">
        <v>153.9</v>
      </c>
      <c r="F6172" s="1" t="s">
        <v>30</v>
      </c>
      <c r="G6172" s="1" t="s">
        <v>19</v>
      </c>
      <c r="H6172" s="1" t="s">
        <v>21</v>
      </c>
      <c r="I6172" s="1" t="s">
        <v>31</v>
      </c>
      <c r="J6172" s="1" t="s">
        <v>23</v>
      </c>
      <c r="K6172" s="1" t="s">
        <v>48</v>
      </c>
      <c r="L6172" s="1" t="s">
        <v>36</v>
      </c>
      <c r="M6172" s="1" t="s">
        <v>25</v>
      </c>
      <c r="N6172" s="1" t="s">
        <v>33</v>
      </c>
      <c r="O6172" s="1" t="s">
        <v>27</v>
      </c>
      <c r="P6172">
        <v>155.19999999999999</v>
      </c>
      <c r="Q6172" s="1" t="s">
        <v>42</v>
      </c>
      <c r="R6172" s="1" t="s">
        <v>34</v>
      </c>
    </row>
    <row r="6173" spans="1:18" x14ac:dyDescent="0.35">
      <c r="A6173" s="1" t="s">
        <v>6221</v>
      </c>
      <c r="B6173">
        <v>46</v>
      </c>
      <c r="C6173">
        <v>25</v>
      </c>
      <c r="D6173">
        <v>175.5</v>
      </c>
      <c r="E6173">
        <v>168.7</v>
      </c>
      <c r="F6173" s="1" t="s">
        <v>20</v>
      </c>
      <c r="G6173" s="1" t="s">
        <v>60</v>
      </c>
      <c r="H6173" s="1" t="s">
        <v>31</v>
      </c>
      <c r="I6173" s="1" t="s">
        <v>22</v>
      </c>
      <c r="J6173" s="1" t="s">
        <v>23</v>
      </c>
      <c r="K6173" s="1" t="s">
        <v>47</v>
      </c>
      <c r="L6173" s="1" t="s">
        <v>32</v>
      </c>
      <c r="M6173" s="1" t="s">
        <v>36</v>
      </c>
      <c r="N6173" s="1" t="s">
        <v>26</v>
      </c>
      <c r="O6173" s="1" t="s">
        <v>41</v>
      </c>
      <c r="P6173">
        <v>178.3</v>
      </c>
      <c r="Q6173" s="1" t="s">
        <v>20</v>
      </c>
      <c r="R6173" s="1" t="s">
        <v>28</v>
      </c>
    </row>
    <row r="6174" spans="1:18" x14ac:dyDescent="0.35">
      <c r="A6174" s="1" t="s">
        <v>6222</v>
      </c>
      <c r="B6174">
        <v>25</v>
      </c>
      <c r="C6174">
        <v>50</v>
      </c>
      <c r="D6174">
        <v>177.6</v>
      </c>
      <c r="E6174">
        <v>155.4</v>
      </c>
      <c r="F6174" s="1" t="s">
        <v>19</v>
      </c>
      <c r="G6174" s="1" t="s">
        <v>60</v>
      </c>
      <c r="H6174" s="1" t="s">
        <v>22</v>
      </c>
      <c r="I6174" s="1" t="s">
        <v>31</v>
      </c>
      <c r="J6174" s="1" t="s">
        <v>23</v>
      </c>
      <c r="K6174" s="1" t="s">
        <v>22</v>
      </c>
      <c r="L6174" s="1" t="s">
        <v>24</v>
      </c>
      <c r="M6174" s="1" t="s">
        <v>39</v>
      </c>
      <c r="N6174" s="1" t="s">
        <v>33</v>
      </c>
      <c r="O6174" s="1" t="s">
        <v>41</v>
      </c>
      <c r="P6174">
        <v>171.9</v>
      </c>
      <c r="Q6174" s="1" t="s">
        <v>30</v>
      </c>
      <c r="R6174" s="1" t="s">
        <v>34</v>
      </c>
    </row>
    <row r="6175" spans="1:18" x14ac:dyDescent="0.35">
      <c r="A6175" s="1" t="s">
        <v>6223</v>
      </c>
      <c r="B6175">
        <v>21</v>
      </c>
      <c r="C6175">
        <v>45</v>
      </c>
      <c r="D6175">
        <v>181.6</v>
      </c>
      <c r="E6175">
        <v>168</v>
      </c>
      <c r="F6175" s="1" t="s">
        <v>19</v>
      </c>
      <c r="G6175" s="1" t="s">
        <v>19</v>
      </c>
      <c r="H6175" s="1" t="s">
        <v>21</v>
      </c>
      <c r="I6175" s="1" t="s">
        <v>62</v>
      </c>
      <c r="J6175" s="1" t="s">
        <v>22</v>
      </c>
      <c r="K6175" s="1" t="s">
        <v>48</v>
      </c>
      <c r="L6175" s="1" t="s">
        <v>25</v>
      </c>
      <c r="M6175" s="1" t="s">
        <v>32</v>
      </c>
      <c r="N6175" s="1" t="s">
        <v>33</v>
      </c>
      <c r="O6175" s="1" t="s">
        <v>41</v>
      </c>
      <c r="P6175">
        <v>179.4</v>
      </c>
      <c r="Q6175" s="1" t="s">
        <v>54</v>
      </c>
      <c r="R6175" s="1" t="s">
        <v>34</v>
      </c>
    </row>
    <row r="6176" spans="1:18" x14ac:dyDescent="0.35">
      <c r="A6176" s="1" t="s">
        <v>6224</v>
      </c>
      <c r="B6176">
        <v>41</v>
      </c>
      <c r="C6176">
        <v>27</v>
      </c>
      <c r="D6176">
        <v>177</v>
      </c>
      <c r="E6176">
        <v>170.8</v>
      </c>
      <c r="F6176" s="1" t="s">
        <v>19</v>
      </c>
      <c r="G6176" s="1" t="s">
        <v>20</v>
      </c>
      <c r="H6176" s="1" t="s">
        <v>22</v>
      </c>
      <c r="I6176" s="1" t="s">
        <v>22</v>
      </c>
      <c r="J6176" s="1" t="s">
        <v>23</v>
      </c>
      <c r="K6176" s="1" t="s">
        <v>23</v>
      </c>
      <c r="L6176" s="1" t="s">
        <v>39</v>
      </c>
      <c r="M6176" s="1" t="s">
        <v>24</v>
      </c>
      <c r="N6176" s="1" t="s">
        <v>33</v>
      </c>
      <c r="O6176" s="1" t="s">
        <v>41</v>
      </c>
      <c r="P6176">
        <v>185.1</v>
      </c>
      <c r="Q6176" s="1" t="s">
        <v>20</v>
      </c>
      <c r="R6176" s="1" t="s">
        <v>34</v>
      </c>
    </row>
    <row r="6177" spans="1:18" x14ac:dyDescent="0.35">
      <c r="A6177" s="1" t="s">
        <v>6225</v>
      </c>
      <c r="B6177">
        <v>39</v>
      </c>
      <c r="C6177">
        <v>18</v>
      </c>
      <c r="D6177">
        <v>166.4</v>
      </c>
      <c r="E6177">
        <v>155.19999999999999</v>
      </c>
      <c r="F6177" s="1" t="s">
        <v>20</v>
      </c>
      <c r="G6177" s="1" t="s">
        <v>30</v>
      </c>
      <c r="H6177" s="1" t="s">
        <v>21</v>
      </c>
      <c r="I6177" s="1" t="s">
        <v>22</v>
      </c>
      <c r="J6177" s="1" t="s">
        <v>23</v>
      </c>
      <c r="K6177" s="1" t="s">
        <v>23</v>
      </c>
      <c r="L6177" s="1" t="s">
        <v>25</v>
      </c>
      <c r="M6177" s="1" t="s">
        <v>32</v>
      </c>
      <c r="N6177" s="1" t="s">
        <v>33</v>
      </c>
      <c r="O6177" s="1" t="s">
        <v>27</v>
      </c>
      <c r="P6177">
        <v>154.30000000000001</v>
      </c>
      <c r="Q6177" s="1" t="s">
        <v>60</v>
      </c>
      <c r="R6177" s="1" t="s">
        <v>34</v>
      </c>
    </row>
    <row r="6178" spans="1:18" x14ac:dyDescent="0.35">
      <c r="A6178" s="1" t="s">
        <v>6226</v>
      </c>
      <c r="B6178">
        <v>44</v>
      </c>
      <c r="C6178">
        <v>20</v>
      </c>
      <c r="D6178">
        <v>169.4</v>
      </c>
      <c r="E6178">
        <v>153.69999999999999</v>
      </c>
      <c r="F6178" s="1" t="s">
        <v>20</v>
      </c>
      <c r="G6178" s="1" t="s">
        <v>54</v>
      </c>
      <c r="H6178" s="1" t="s">
        <v>22</v>
      </c>
      <c r="I6178" s="1" t="s">
        <v>62</v>
      </c>
      <c r="J6178" s="1" t="s">
        <v>22</v>
      </c>
      <c r="K6178" s="1" t="s">
        <v>22</v>
      </c>
      <c r="L6178" s="1" t="s">
        <v>25</v>
      </c>
      <c r="M6178" s="1" t="s">
        <v>32</v>
      </c>
      <c r="N6178" s="1" t="s">
        <v>65</v>
      </c>
      <c r="O6178" s="1" t="s">
        <v>41</v>
      </c>
      <c r="P6178">
        <v>168</v>
      </c>
      <c r="Q6178" s="1" t="s">
        <v>20</v>
      </c>
      <c r="R6178" s="1" t="s">
        <v>34</v>
      </c>
    </row>
    <row r="6179" spans="1:18" x14ac:dyDescent="0.35">
      <c r="A6179" s="1" t="s">
        <v>6227</v>
      </c>
      <c r="B6179">
        <v>34</v>
      </c>
      <c r="C6179">
        <v>26</v>
      </c>
      <c r="D6179">
        <v>175</v>
      </c>
      <c r="E6179">
        <v>158</v>
      </c>
      <c r="F6179" s="1" t="s">
        <v>30</v>
      </c>
      <c r="G6179" s="1" t="s">
        <v>19</v>
      </c>
      <c r="H6179" s="1" t="s">
        <v>22</v>
      </c>
      <c r="I6179" s="1" t="s">
        <v>22</v>
      </c>
      <c r="J6179" s="1" t="s">
        <v>22</v>
      </c>
      <c r="K6179" s="1" t="s">
        <v>22</v>
      </c>
      <c r="L6179" s="1" t="s">
        <v>32</v>
      </c>
      <c r="M6179" s="1" t="s">
        <v>39</v>
      </c>
      <c r="N6179" s="1" t="s">
        <v>26</v>
      </c>
      <c r="O6179" s="1" t="s">
        <v>27</v>
      </c>
      <c r="P6179">
        <v>158</v>
      </c>
      <c r="Q6179" s="1" t="s">
        <v>30</v>
      </c>
      <c r="R6179" s="1" t="s">
        <v>34</v>
      </c>
    </row>
    <row r="6180" spans="1:18" x14ac:dyDescent="0.35">
      <c r="A6180" s="1" t="s">
        <v>6228</v>
      </c>
      <c r="B6180">
        <v>48</v>
      </c>
      <c r="C6180">
        <v>22</v>
      </c>
      <c r="D6180">
        <v>169.2</v>
      </c>
      <c r="E6180">
        <v>168</v>
      </c>
      <c r="F6180" s="1" t="s">
        <v>54</v>
      </c>
      <c r="G6180" s="1" t="s">
        <v>20</v>
      </c>
      <c r="H6180" s="1" t="s">
        <v>44</v>
      </c>
      <c r="I6180" s="1" t="s">
        <v>22</v>
      </c>
      <c r="J6180" s="1" t="s">
        <v>48</v>
      </c>
      <c r="K6180" s="1" t="s">
        <v>23</v>
      </c>
      <c r="L6180" s="1" t="s">
        <v>25</v>
      </c>
      <c r="M6180" s="1" t="s">
        <v>24</v>
      </c>
      <c r="N6180" s="1" t="s">
        <v>45</v>
      </c>
      <c r="O6180" s="1" t="s">
        <v>27</v>
      </c>
      <c r="P6180">
        <v>163.69999999999999</v>
      </c>
      <c r="Q6180" s="1" t="s">
        <v>50</v>
      </c>
      <c r="R6180" s="1" t="s">
        <v>34</v>
      </c>
    </row>
    <row r="6181" spans="1:18" x14ac:dyDescent="0.35">
      <c r="A6181" s="1" t="s">
        <v>6229</v>
      </c>
      <c r="B6181">
        <v>27</v>
      </c>
      <c r="C6181">
        <v>27</v>
      </c>
      <c r="D6181">
        <v>163.69999999999999</v>
      </c>
      <c r="E6181">
        <v>163.9</v>
      </c>
      <c r="F6181" s="1" t="s">
        <v>19</v>
      </c>
      <c r="G6181" s="1" t="s">
        <v>20</v>
      </c>
      <c r="H6181" s="1" t="s">
        <v>21</v>
      </c>
      <c r="I6181" s="1" t="s">
        <v>22</v>
      </c>
      <c r="J6181" s="1" t="s">
        <v>48</v>
      </c>
      <c r="K6181" s="1" t="s">
        <v>23</v>
      </c>
      <c r="L6181" s="1" t="s">
        <v>32</v>
      </c>
      <c r="M6181" s="1" t="s">
        <v>25</v>
      </c>
      <c r="N6181" s="1" t="s">
        <v>40</v>
      </c>
      <c r="O6181" s="1" t="s">
        <v>41</v>
      </c>
      <c r="P6181">
        <v>166.5</v>
      </c>
      <c r="Q6181" s="1" t="s">
        <v>50</v>
      </c>
      <c r="R6181" s="1" t="s">
        <v>34</v>
      </c>
    </row>
    <row r="6182" spans="1:18" x14ac:dyDescent="0.35">
      <c r="A6182" s="1" t="s">
        <v>6230</v>
      </c>
      <c r="B6182">
        <v>52</v>
      </c>
      <c r="C6182">
        <v>29</v>
      </c>
      <c r="D6182">
        <v>168.4</v>
      </c>
      <c r="E6182">
        <v>159.5</v>
      </c>
      <c r="F6182" s="1" t="s">
        <v>19</v>
      </c>
      <c r="G6182" s="1" t="s">
        <v>20</v>
      </c>
      <c r="H6182" s="1" t="s">
        <v>22</v>
      </c>
      <c r="I6182" s="1" t="s">
        <v>21</v>
      </c>
      <c r="J6182" s="1" t="s">
        <v>23</v>
      </c>
      <c r="K6182" s="1" t="s">
        <v>48</v>
      </c>
      <c r="L6182" s="1" t="s">
        <v>36</v>
      </c>
      <c r="M6182" s="1" t="s">
        <v>25</v>
      </c>
      <c r="N6182" s="1" t="s">
        <v>45</v>
      </c>
      <c r="O6182" s="1" t="s">
        <v>41</v>
      </c>
      <c r="P6182">
        <v>166.8</v>
      </c>
      <c r="Q6182" s="1" t="s">
        <v>50</v>
      </c>
      <c r="R6182" s="1" t="s">
        <v>34</v>
      </c>
    </row>
    <row r="6183" spans="1:18" x14ac:dyDescent="0.35">
      <c r="A6183" s="1" t="s">
        <v>6231</v>
      </c>
      <c r="B6183">
        <v>41</v>
      </c>
      <c r="C6183">
        <v>35</v>
      </c>
      <c r="D6183">
        <v>168.4</v>
      </c>
      <c r="E6183">
        <v>165.3</v>
      </c>
      <c r="F6183" s="1" t="s">
        <v>30</v>
      </c>
      <c r="G6183" s="1" t="s">
        <v>50</v>
      </c>
      <c r="H6183" s="1" t="s">
        <v>21</v>
      </c>
      <c r="I6183" s="1" t="s">
        <v>21</v>
      </c>
      <c r="J6183" s="1" t="s">
        <v>47</v>
      </c>
      <c r="K6183" s="1" t="s">
        <v>22</v>
      </c>
      <c r="L6183" s="1" t="s">
        <v>32</v>
      </c>
      <c r="M6183" s="1" t="s">
        <v>25</v>
      </c>
      <c r="N6183" s="1" t="s">
        <v>51</v>
      </c>
      <c r="O6183" s="1" t="s">
        <v>27</v>
      </c>
      <c r="P6183">
        <v>163.6</v>
      </c>
      <c r="Q6183" s="1" t="s">
        <v>38</v>
      </c>
      <c r="R6183" s="1" t="s">
        <v>34</v>
      </c>
    </row>
    <row r="6184" spans="1:18" x14ac:dyDescent="0.35">
      <c r="A6184" s="1" t="s">
        <v>6232</v>
      </c>
      <c r="B6184">
        <v>24</v>
      </c>
      <c r="C6184">
        <v>38</v>
      </c>
      <c r="D6184">
        <v>166.9</v>
      </c>
      <c r="E6184">
        <v>159.19999999999999</v>
      </c>
      <c r="F6184" s="1" t="s">
        <v>20</v>
      </c>
      <c r="G6184" s="1" t="s">
        <v>19</v>
      </c>
      <c r="H6184" s="1" t="s">
        <v>44</v>
      </c>
      <c r="I6184" s="1" t="s">
        <v>21</v>
      </c>
      <c r="J6184" s="1" t="s">
        <v>23</v>
      </c>
      <c r="K6184" s="1" t="s">
        <v>48</v>
      </c>
      <c r="L6184" s="1" t="s">
        <v>24</v>
      </c>
      <c r="M6184" s="1" t="s">
        <v>32</v>
      </c>
      <c r="N6184" s="1" t="s">
        <v>33</v>
      </c>
      <c r="O6184" s="1" t="s">
        <v>27</v>
      </c>
      <c r="P6184">
        <v>141.80000000000001</v>
      </c>
      <c r="Q6184" s="1" t="s">
        <v>20</v>
      </c>
      <c r="R6184" s="1" t="s">
        <v>34</v>
      </c>
    </row>
    <row r="6185" spans="1:18" x14ac:dyDescent="0.35">
      <c r="A6185" s="1" t="s">
        <v>6233</v>
      </c>
      <c r="B6185">
        <v>37</v>
      </c>
      <c r="C6185">
        <v>38</v>
      </c>
      <c r="D6185">
        <v>191.7</v>
      </c>
      <c r="E6185">
        <v>161.80000000000001</v>
      </c>
      <c r="F6185" s="1" t="s">
        <v>30</v>
      </c>
      <c r="G6185" s="1" t="s">
        <v>30</v>
      </c>
      <c r="H6185" s="1" t="s">
        <v>62</v>
      </c>
      <c r="I6185" s="1" t="s">
        <v>21</v>
      </c>
      <c r="J6185" s="1" t="s">
        <v>23</v>
      </c>
      <c r="K6185" s="1" t="s">
        <v>22</v>
      </c>
      <c r="L6185" s="1" t="s">
        <v>25</v>
      </c>
      <c r="M6185" s="1" t="s">
        <v>39</v>
      </c>
      <c r="N6185" s="1" t="s">
        <v>40</v>
      </c>
      <c r="O6185" s="1" t="s">
        <v>41</v>
      </c>
      <c r="P6185">
        <v>175.6</v>
      </c>
      <c r="Q6185" s="1" t="s">
        <v>30</v>
      </c>
      <c r="R6185" s="1" t="s">
        <v>34</v>
      </c>
    </row>
    <row r="6186" spans="1:18" x14ac:dyDescent="0.35">
      <c r="A6186" s="1" t="s">
        <v>6234</v>
      </c>
      <c r="B6186">
        <v>49</v>
      </c>
      <c r="C6186">
        <v>18</v>
      </c>
      <c r="D6186">
        <v>176.2</v>
      </c>
      <c r="E6186">
        <v>164.3</v>
      </c>
      <c r="F6186" s="1" t="s">
        <v>19</v>
      </c>
      <c r="G6186" s="1" t="s">
        <v>20</v>
      </c>
      <c r="H6186" s="1" t="s">
        <v>21</v>
      </c>
      <c r="I6186" s="1" t="s">
        <v>44</v>
      </c>
      <c r="J6186" s="1" t="s">
        <v>23</v>
      </c>
      <c r="K6186" s="1" t="s">
        <v>47</v>
      </c>
      <c r="L6186" s="1" t="s">
        <v>39</v>
      </c>
      <c r="M6186" s="1" t="s">
        <v>36</v>
      </c>
      <c r="N6186" s="1" t="s">
        <v>51</v>
      </c>
      <c r="O6186" s="1" t="s">
        <v>27</v>
      </c>
      <c r="P6186">
        <v>165.1</v>
      </c>
      <c r="Q6186" s="1" t="s">
        <v>20</v>
      </c>
      <c r="R6186" s="1" t="s">
        <v>34</v>
      </c>
    </row>
    <row r="6187" spans="1:18" x14ac:dyDescent="0.35">
      <c r="A6187" s="1" t="s">
        <v>6235</v>
      </c>
      <c r="B6187">
        <v>50</v>
      </c>
      <c r="C6187">
        <v>20</v>
      </c>
      <c r="D6187">
        <v>174.8</v>
      </c>
      <c r="E6187">
        <v>163.9</v>
      </c>
      <c r="F6187" s="1" t="s">
        <v>30</v>
      </c>
      <c r="G6187" s="1" t="s">
        <v>50</v>
      </c>
      <c r="H6187" s="1" t="s">
        <v>21</v>
      </c>
      <c r="I6187" s="1" t="s">
        <v>21</v>
      </c>
      <c r="J6187" s="1" t="s">
        <v>47</v>
      </c>
      <c r="K6187" s="1" t="s">
        <v>48</v>
      </c>
      <c r="L6187" s="1" t="s">
        <v>25</v>
      </c>
      <c r="M6187" s="1" t="s">
        <v>24</v>
      </c>
      <c r="N6187" s="1" t="s">
        <v>26</v>
      </c>
      <c r="O6187" s="1" t="s">
        <v>27</v>
      </c>
      <c r="P6187">
        <v>160.19999999999999</v>
      </c>
      <c r="Q6187" s="1" t="s">
        <v>38</v>
      </c>
      <c r="R6187" s="1" t="s">
        <v>28</v>
      </c>
    </row>
    <row r="6188" spans="1:18" x14ac:dyDescent="0.35">
      <c r="A6188" s="1" t="s">
        <v>6236</v>
      </c>
      <c r="B6188">
        <v>29</v>
      </c>
      <c r="C6188">
        <v>22</v>
      </c>
      <c r="D6188">
        <v>180.4</v>
      </c>
      <c r="E6188">
        <v>171.1</v>
      </c>
      <c r="F6188" s="1" t="s">
        <v>20</v>
      </c>
      <c r="G6188" s="1" t="s">
        <v>54</v>
      </c>
      <c r="H6188" s="1" t="s">
        <v>31</v>
      </c>
      <c r="I6188" s="1" t="s">
        <v>31</v>
      </c>
      <c r="J6188" s="1" t="s">
        <v>22</v>
      </c>
      <c r="K6188" s="1" t="s">
        <v>23</v>
      </c>
      <c r="L6188" s="1" t="s">
        <v>25</v>
      </c>
      <c r="M6188" s="1" t="s">
        <v>25</v>
      </c>
      <c r="N6188" s="1" t="s">
        <v>26</v>
      </c>
      <c r="O6188" s="1" t="s">
        <v>27</v>
      </c>
      <c r="P6188">
        <v>163.69999999999999</v>
      </c>
      <c r="Q6188" s="1" t="s">
        <v>20</v>
      </c>
      <c r="R6188" s="1" t="s">
        <v>34</v>
      </c>
    </row>
    <row r="6189" spans="1:18" x14ac:dyDescent="0.35">
      <c r="A6189" s="1" t="s">
        <v>6237</v>
      </c>
      <c r="B6189">
        <v>34</v>
      </c>
      <c r="C6189">
        <v>42</v>
      </c>
      <c r="D6189">
        <v>186.6</v>
      </c>
      <c r="E6189">
        <v>153.80000000000001</v>
      </c>
      <c r="F6189" s="1" t="s">
        <v>30</v>
      </c>
      <c r="G6189" s="1" t="s">
        <v>42</v>
      </c>
      <c r="H6189" s="1" t="s">
        <v>22</v>
      </c>
      <c r="I6189" s="1" t="s">
        <v>21</v>
      </c>
      <c r="J6189" s="1" t="s">
        <v>22</v>
      </c>
      <c r="K6189" s="1" t="s">
        <v>23</v>
      </c>
      <c r="L6189" s="1" t="s">
        <v>32</v>
      </c>
      <c r="M6189" s="1" t="s">
        <v>24</v>
      </c>
      <c r="N6189" s="1" t="s">
        <v>51</v>
      </c>
      <c r="O6189" s="1" t="s">
        <v>27</v>
      </c>
      <c r="P6189">
        <v>169.1</v>
      </c>
      <c r="Q6189" s="1" t="s">
        <v>30</v>
      </c>
      <c r="R6189" s="1" t="s">
        <v>52</v>
      </c>
    </row>
    <row r="6190" spans="1:18" x14ac:dyDescent="0.35">
      <c r="A6190" s="1" t="s">
        <v>6238</v>
      </c>
      <c r="B6190">
        <v>37</v>
      </c>
      <c r="C6190">
        <v>25</v>
      </c>
      <c r="D6190">
        <v>176.7</v>
      </c>
      <c r="E6190">
        <v>166.7</v>
      </c>
      <c r="F6190" s="1" t="s">
        <v>19</v>
      </c>
      <c r="G6190" s="1" t="s">
        <v>19</v>
      </c>
      <c r="H6190" s="1" t="s">
        <v>31</v>
      </c>
      <c r="I6190" s="1" t="s">
        <v>31</v>
      </c>
      <c r="J6190" s="1" t="s">
        <v>23</v>
      </c>
      <c r="K6190" s="1" t="s">
        <v>23</v>
      </c>
      <c r="L6190" s="1" t="s">
        <v>24</v>
      </c>
      <c r="M6190" s="1" t="s">
        <v>32</v>
      </c>
      <c r="N6190" s="1" t="s">
        <v>33</v>
      </c>
      <c r="O6190" s="1" t="s">
        <v>27</v>
      </c>
      <c r="P6190">
        <v>164.6</v>
      </c>
      <c r="Q6190" s="1" t="s">
        <v>54</v>
      </c>
      <c r="R6190" s="1" t="s">
        <v>34</v>
      </c>
    </row>
    <row r="6191" spans="1:18" x14ac:dyDescent="0.35">
      <c r="A6191" s="1" t="s">
        <v>6239</v>
      </c>
      <c r="B6191">
        <v>42</v>
      </c>
      <c r="C6191">
        <v>34</v>
      </c>
      <c r="D6191">
        <v>181.1</v>
      </c>
      <c r="E6191">
        <v>155.4</v>
      </c>
      <c r="F6191" s="1" t="s">
        <v>30</v>
      </c>
      <c r="G6191" s="1" t="s">
        <v>42</v>
      </c>
      <c r="H6191" s="1" t="s">
        <v>44</v>
      </c>
      <c r="I6191" s="1" t="s">
        <v>22</v>
      </c>
      <c r="J6191" s="1" t="s">
        <v>23</v>
      </c>
      <c r="K6191" s="1" t="s">
        <v>23</v>
      </c>
      <c r="L6191" s="1" t="s">
        <v>32</v>
      </c>
      <c r="M6191" s="1" t="s">
        <v>24</v>
      </c>
      <c r="N6191" s="1" t="s">
        <v>51</v>
      </c>
      <c r="O6191" s="1" t="s">
        <v>27</v>
      </c>
      <c r="P6191">
        <v>158.69999999999999</v>
      </c>
      <c r="Q6191" s="1" t="s">
        <v>42</v>
      </c>
      <c r="R6191" s="1" t="s">
        <v>52</v>
      </c>
    </row>
    <row r="6192" spans="1:18" x14ac:dyDescent="0.35">
      <c r="A6192" s="1" t="s">
        <v>6240</v>
      </c>
      <c r="B6192">
        <v>52</v>
      </c>
      <c r="C6192">
        <v>26</v>
      </c>
      <c r="D6192">
        <v>170.5</v>
      </c>
      <c r="E6192">
        <v>158.6</v>
      </c>
      <c r="F6192" s="1" t="s">
        <v>19</v>
      </c>
      <c r="G6192" s="1" t="s">
        <v>30</v>
      </c>
      <c r="H6192" s="1" t="s">
        <v>22</v>
      </c>
      <c r="I6192" s="1" t="s">
        <v>44</v>
      </c>
      <c r="J6192" s="1" t="s">
        <v>22</v>
      </c>
      <c r="K6192" s="1" t="s">
        <v>48</v>
      </c>
      <c r="L6192" s="1" t="s">
        <v>24</v>
      </c>
      <c r="M6192" s="1" t="s">
        <v>24</v>
      </c>
      <c r="N6192" s="1" t="s">
        <v>51</v>
      </c>
      <c r="O6192" s="1" t="s">
        <v>41</v>
      </c>
      <c r="P6192">
        <v>166.9</v>
      </c>
      <c r="Q6192" s="1" t="s">
        <v>30</v>
      </c>
      <c r="R6192" s="1" t="s">
        <v>34</v>
      </c>
    </row>
    <row r="6193" spans="1:18" x14ac:dyDescent="0.35">
      <c r="A6193" s="1" t="s">
        <v>6241</v>
      </c>
      <c r="B6193">
        <v>35</v>
      </c>
      <c r="C6193">
        <v>49</v>
      </c>
      <c r="D6193">
        <v>167.7</v>
      </c>
      <c r="E6193">
        <v>160</v>
      </c>
      <c r="F6193" s="1" t="s">
        <v>20</v>
      </c>
      <c r="G6193" s="1" t="s">
        <v>19</v>
      </c>
      <c r="H6193" s="1" t="s">
        <v>31</v>
      </c>
      <c r="I6193" s="1" t="s">
        <v>21</v>
      </c>
      <c r="J6193" s="1" t="s">
        <v>22</v>
      </c>
      <c r="K6193" s="1" t="s">
        <v>48</v>
      </c>
      <c r="L6193" s="1" t="s">
        <v>36</v>
      </c>
      <c r="M6193" s="1" t="s">
        <v>32</v>
      </c>
      <c r="N6193" s="1" t="s">
        <v>51</v>
      </c>
      <c r="O6193" s="1" t="s">
        <v>27</v>
      </c>
      <c r="P6193">
        <v>147.80000000000001</v>
      </c>
      <c r="Q6193" s="1" t="s">
        <v>50</v>
      </c>
      <c r="R6193" s="1" t="s">
        <v>34</v>
      </c>
    </row>
    <row r="6194" spans="1:18" x14ac:dyDescent="0.35">
      <c r="A6194" s="1" t="s">
        <v>6242</v>
      </c>
      <c r="B6194">
        <v>54</v>
      </c>
      <c r="C6194">
        <v>23</v>
      </c>
      <c r="D6194">
        <v>180.4</v>
      </c>
      <c r="E6194">
        <v>158.5</v>
      </c>
      <c r="F6194" s="1" t="s">
        <v>20</v>
      </c>
      <c r="G6194" s="1" t="s">
        <v>50</v>
      </c>
      <c r="H6194" s="1" t="s">
        <v>44</v>
      </c>
      <c r="I6194" s="1" t="s">
        <v>22</v>
      </c>
      <c r="J6194" s="1" t="s">
        <v>22</v>
      </c>
      <c r="K6194" s="1" t="s">
        <v>23</v>
      </c>
      <c r="L6194" s="1" t="s">
        <v>36</v>
      </c>
      <c r="M6194" s="1" t="s">
        <v>24</v>
      </c>
      <c r="N6194" s="1" t="s">
        <v>51</v>
      </c>
      <c r="O6194" s="1" t="s">
        <v>41</v>
      </c>
      <c r="P6194">
        <v>179.3</v>
      </c>
      <c r="Q6194" s="1" t="s">
        <v>50</v>
      </c>
      <c r="R6194" s="1" t="s">
        <v>34</v>
      </c>
    </row>
    <row r="6195" spans="1:18" x14ac:dyDescent="0.35">
      <c r="A6195" s="1" t="s">
        <v>6243</v>
      </c>
      <c r="B6195">
        <v>53</v>
      </c>
      <c r="C6195">
        <v>38</v>
      </c>
      <c r="D6195">
        <v>180.2</v>
      </c>
      <c r="E6195">
        <v>152.9</v>
      </c>
      <c r="F6195" s="1" t="s">
        <v>30</v>
      </c>
      <c r="G6195" s="1" t="s">
        <v>20</v>
      </c>
      <c r="H6195" s="1" t="s">
        <v>22</v>
      </c>
      <c r="I6195" s="1" t="s">
        <v>22</v>
      </c>
      <c r="J6195" s="1" t="s">
        <v>22</v>
      </c>
      <c r="K6195" s="1" t="s">
        <v>23</v>
      </c>
      <c r="L6195" s="1" t="s">
        <v>36</v>
      </c>
      <c r="M6195" s="1" t="s">
        <v>36</v>
      </c>
      <c r="N6195" s="1" t="s">
        <v>33</v>
      </c>
      <c r="O6195" s="1" t="s">
        <v>41</v>
      </c>
      <c r="P6195">
        <v>183.8</v>
      </c>
      <c r="Q6195" s="1" t="s">
        <v>60</v>
      </c>
      <c r="R6195" s="1" t="s">
        <v>28</v>
      </c>
    </row>
    <row r="6196" spans="1:18" x14ac:dyDescent="0.35">
      <c r="A6196" s="1" t="s">
        <v>6244</v>
      </c>
      <c r="B6196">
        <v>47</v>
      </c>
      <c r="C6196">
        <v>24</v>
      </c>
      <c r="D6196">
        <v>179.6</v>
      </c>
      <c r="E6196">
        <v>158.30000000000001</v>
      </c>
      <c r="F6196" s="1" t="s">
        <v>19</v>
      </c>
      <c r="G6196" s="1" t="s">
        <v>60</v>
      </c>
      <c r="H6196" s="1" t="s">
        <v>22</v>
      </c>
      <c r="I6196" s="1" t="s">
        <v>22</v>
      </c>
      <c r="J6196" s="1" t="s">
        <v>23</v>
      </c>
      <c r="K6196" s="1" t="s">
        <v>22</v>
      </c>
      <c r="L6196" s="1" t="s">
        <v>36</v>
      </c>
      <c r="M6196" s="1" t="s">
        <v>25</v>
      </c>
      <c r="N6196" s="1" t="s">
        <v>40</v>
      </c>
      <c r="O6196" s="1" t="s">
        <v>27</v>
      </c>
      <c r="P6196">
        <v>161.30000000000001</v>
      </c>
      <c r="Q6196" s="1" t="s">
        <v>42</v>
      </c>
      <c r="R6196" s="1" t="s">
        <v>34</v>
      </c>
    </row>
    <row r="6197" spans="1:18" x14ac:dyDescent="0.35">
      <c r="A6197" s="1" t="s">
        <v>6245</v>
      </c>
      <c r="B6197">
        <v>21</v>
      </c>
      <c r="C6197">
        <v>24</v>
      </c>
      <c r="D6197">
        <v>174.9</v>
      </c>
      <c r="E6197">
        <v>162.6</v>
      </c>
      <c r="F6197" s="1" t="s">
        <v>19</v>
      </c>
      <c r="G6197" s="1" t="s">
        <v>19</v>
      </c>
      <c r="H6197" s="1" t="s">
        <v>22</v>
      </c>
      <c r="I6197" s="1" t="s">
        <v>22</v>
      </c>
      <c r="J6197" s="1" t="s">
        <v>47</v>
      </c>
      <c r="K6197" s="1" t="s">
        <v>23</v>
      </c>
      <c r="L6197" s="1" t="s">
        <v>25</v>
      </c>
      <c r="M6197" s="1" t="s">
        <v>25</v>
      </c>
      <c r="N6197" s="1" t="s">
        <v>40</v>
      </c>
      <c r="O6197" s="1" t="s">
        <v>41</v>
      </c>
      <c r="P6197">
        <v>176.9</v>
      </c>
      <c r="Q6197" s="1" t="s">
        <v>54</v>
      </c>
      <c r="R6197" s="1" t="s">
        <v>52</v>
      </c>
    </row>
    <row r="6198" spans="1:18" x14ac:dyDescent="0.35">
      <c r="A6198" s="1" t="s">
        <v>6246</v>
      </c>
      <c r="B6198">
        <v>49</v>
      </c>
      <c r="C6198">
        <v>44</v>
      </c>
      <c r="D6198">
        <v>168.5</v>
      </c>
      <c r="E6198">
        <v>160.19999999999999</v>
      </c>
      <c r="F6198" s="1" t="s">
        <v>42</v>
      </c>
      <c r="G6198" s="1" t="s">
        <v>19</v>
      </c>
      <c r="H6198" s="1" t="s">
        <v>31</v>
      </c>
      <c r="I6198" s="1" t="s">
        <v>22</v>
      </c>
      <c r="J6198" s="1" t="s">
        <v>23</v>
      </c>
      <c r="K6198" s="1" t="s">
        <v>23</v>
      </c>
      <c r="L6198" s="1" t="s">
        <v>32</v>
      </c>
      <c r="M6198" s="1" t="s">
        <v>32</v>
      </c>
      <c r="N6198" s="1" t="s">
        <v>40</v>
      </c>
      <c r="O6198" s="1" t="s">
        <v>41</v>
      </c>
      <c r="P6198">
        <v>168.3</v>
      </c>
      <c r="Q6198" s="1" t="s">
        <v>42</v>
      </c>
      <c r="R6198" s="1" t="s">
        <v>28</v>
      </c>
    </row>
    <row r="6199" spans="1:18" x14ac:dyDescent="0.35">
      <c r="A6199" s="1" t="s">
        <v>6247</v>
      </c>
      <c r="B6199">
        <v>32</v>
      </c>
      <c r="C6199">
        <v>25</v>
      </c>
      <c r="D6199">
        <v>170.6</v>
      </c>
      <c r="E6199">
        <v>169.8</v>
      </c>
      <c r="F6199" s="1" t="s">
        <v>20</v>
      </c>
      <c r="G6199" s="1" t="s">
        <v>19</v>
      </c>
      <c r="H6199" s="1" t="s">
        <v>44</v>
      </c>
      <c r="I6199" s="1" t="s">
        <v>44</v>
      </c>
      <c r="J6199" s="1" t="s">
        <v>23</v>
      </c>
      <c r="K6199" s="1" t="s">
        <v>48</v>
      </c>
      <c r="L6199" s="1" t="s">
        <v>24</v>
      </c>
      <c r="M6199" s="1" t="s">
        <v>32</v>
      </c>
      <c r="N6199" s="1" t="s">
        <v>33</v>
      </c>
      <c r="O6199" s="1" t="s">
        <v>41</v>
      </c>
      <c r="P6199">
        <v>177.5</v>
      </c>
      <c r="Q6199" s="1" t="s">
        <v>20</v>
      </c>
      <c r="R6199" s="1" t="s">
        <v>52</v>
      </c>
    </row>
    <row r="6200" spans="1:18" x14ac:dyDescent="0.35">
      <c r="A6200" s="1" t="s">
        <v>6248</v>
      </c>
      <c r="B6200">
        <v>35</v>
      </c>
      <c r="C6200">
        <v>26</v>
      </c>
      <c r="D6200">
        <v>182.1</v>
      </c>
      <c r="E6200">
        <v>160.4</v>
      </c>
      <c r="F6200" s="1" t="s">
        <v>30</v>
      </c>
      <c r="G6200" s="1" t="s">
        <v>30</v>
      </c>
      <c r="H6200" s="1" t="s">
        <v>22</v>
      </c>
      <c r="I6200" s="1" t="s">
        <v>22</v>
      </c>
      <c r="J6200" s="1" t="s">
        <v>22</v>
      </c>
      <c r="K6200" s="1" t="s">
        <v>22</v>
      </c>
      <c r="L6200" s="1" t="s">
        <v>32</v>
      </c>
      <c r="M6200" s="1" t="s">
        <v>32</v>
      </c>
      <c r="N6200" s="1" t="s">
        <v>51</v>
      </c>
      <c r="O6200" s="1" t="s">
        <v>41</v>
      </c>
      <c r="P6200">
        <v>173.4</v>
      </c>
      <c r="Q6200" s="1" t="s">
        <v>30</v>
      </c>
      <c r="R6200" s="1" t="s">
        <v>52</v>
      </c>
    </row>
    <row r="6201" spans="1:18" x14ac:dyDescent="0.35">
      <c r="A6201" s="1" t="s">
        <v>6249</v>
      </c>
      <c r="B6201">
        <v>24</v>
      </c>
      <c r="C6201">
        <v>45</v>
      </c>
      <c r="D6201">
        <v>169.9</v>
      </c>
      <c r="E6201">
        <v>161.1</v>
      </c>
      <c r="F6201" s="1" t="s">
        <v>30</v>
      </c>
      <c r="G6201" s="1" t="s">
        <v>19</v>
      </c>
      <c r="H6201" s="1" t="s">
        <v>22</v>
      </c>
      <c r="I6201" s="1" t="s">
        <v>31</v>
      </c>
      <c r="J6201" s="1" t="s">
        <v>22</v>
      </c>
      <c r="K6201" s="1" t="s">
        <v>22</v>
      </c>
      <c r="L6201" s="1" t="s">
        <v>36</v>
      </c>
      <c r="M6201" s="1" t="s">
        <v>24</v>
      </c>
      <c r="N6201" s="1" t="s">
        <v>65</v>
      </c>
      <c r="O6201" s="1" t="s">
        <v>27</v>
      </c>
      <c r="P6201">
        <v>165.6</v>
      </c>
      <c r="Q6201" s="1" t="s">
        <v>42</v>
      </c>
      <c r="R6201" s="1" t="s">
        <v>34</v>
      </c>
    </row>
    <row r="6202" spans="1:18" x14ac:dyDescent="0.35">
      <c r="A6202" s="1" t="s">
        <v>6250</v>
      </c>
      <c r="B6202">
        <v>47</v>
      </c>
      <c r="C6202">
        <v>32</v>
      </c>
      <c r="D6202">
        <v>175.3</v>
      </c>
      <c r="E6202">
        <v>162.1</v>
      </c>
      <c r="F6202" s="1" t="s">
        <v>20</v>
      </c>
      <c r="G6202" s="1" t="s">
        <v>20</v>
      </c>
      <c r="H6202" s="1" t="s">
        <v>22</v>
      </c>
      <c r="I6202" s="1" t="s">
        <v>22</v>
      </c>
      <c r="J6202" s="1" t="s">
        <v>23</v>
      </c>
      <c r="K6202" s="1" t="s">
        <v>23</v>
      </c>
      <c r="L6202" s="1" t="s">
        <v>24</v>
      </c>
      <c r="M6202" s="1" t="s">
        <v>25</v>
      </c>
      <c r="N6202" s="1" t="s">
        <v>33</v>
      </c>
      <c r="O6202" s="1" t="s">
        <v>27</v>
      </c>
      <c r="P6202">
        <v>163.19999999999999</v>
      </c>
      <c r="Q6202" s="1" t="s">
        <v>20</v>
      </c>
      <c r="R6202" s="1" t="s">
        <v>34</v>
      </c>
    </row>
    <row r="6203" spans="1:18" x14ac:dyDescent="0.35">
      <c r="A6203" s="1" t="s">
        <v>6251</v>
      </c>
      <c r="B6203">
        <v>39</v>
      </c>
      <c r="C6203">
        <v>19</v>
      </c>
      <c r="D6203">
        <v>168.6</v>
      </c>
      <c r="E6203">
        <v>160.19999999999999</v>
      </c>
      <c r="F6203" s="1" t="s">
        <v>50</v>
      </c>
      <c r="G6203" s="1" t="s">
        <v>30</v>
      </c>
      <c r="H6203" s="1" t="s">
        <v>44</v>
      </c>
      <c r="I6203" s="1" t="s">
        <v>31</v>
      </c>
      <c r="J6203" s="1" t="s">
        <v>48</v>
      </c>
      <c r="K6203" s="1" t="s">
        <v>22</v>
      </c>
      <c r="L6203" s="1" t="s">
        <v>32</v>
      </c>
      <c r="M6203" s="1" t="s">
        <v>36</v>
      </c>
      <c r="N6203" s="1" t="s">
        <v>51</v>
      </c>
      <c r="O6203" s="1" t="s">
        <v>41</v>
      </c>
      <c r="P6203">
        <v>164</v>
      </c>
      <c r="Q6203" s="1" t="s">
        <v>38</v>
      </c>
      <c r="R6203" s="1" t="s">
        <v>52</v>
      </c>
    </row>
    <row r="6204" spans="1:18" x14ac:dyDescent="0.35">
      <c r="A6204" s="1" t="s">
        <v>6252</v>
      </c>
      <c r="B6204">
        <v>43</v>
      </c>
      <c r="C6204">
        <v>24</v>
      </c>
      <c r="D6204">
        <v>172.7</v>
      </c>
      <c r="E6204">
        <v>163.9</v>
      </c>
      <c r="F6204" s="1" t="s">
        <v>20</v>
      </c>
      <c r="G6204" s="1" t="s">
        <v>30</v>
      </c>
      <c r="H6204" s="1" t="s">
        <v>31</v>
      </c>
      <c r="I6204" s="1" t="s">
        <v>31</v>
      </c>
      <c r="J6204" s="1" t="s">
        <v>47</v>
      </c>
      <c r="K6204" s="1" t="s">
        <v>48</v>
      </c>
      <c r="L6204" s="1" t="s">
        <v>25</v>
      </c>
      <c r="M6204" s="1" t="s">
        <v>25</v>
      </c>
      <c r="N6204" s="1" t="s">
        <v>51</v>
      </c>
      <c r="O6204" s="1" t="s">
        <v>41</v>
      </c>
      <c r="P6204">
        <v>184.4</v>
      </c>
      <c r="Q6204" s="1" t="s">
        <v>38</v>
      </c>
      <c r="R6204" s="1" t="s">
        <v>52</v>
      </c>
    </row>
    <row r="6205" spans="1:18" x14ac:dyDescent="0.35">
      <c r="A6205" s="1" t="s">
        <v>6253</v>
      </c>
      <c r="B6205">
        <v>46</v>
      </c>
      <c r="C6205">
        <v>35</v>
      </c>
      <c r="D6205">
        <v>166.4</v>
      </c>
      <c r="E6205">
        <v>157.9</v>
      </c>
      <c r="F6205" s="1" t="s">
        <v>20</v>
      </c>
      <c r="G6205" s="1" t="s">
        <v>19</v>
      </c>
      <c r="H6205" s="1" t="s">
        <v>44</v>
      </c>
      <c r="I6205" s="1" t="s">
        <v>21</v>
      </c>
      <c r="J6205" s="1" t="s">
        <v>22</v>
      </c>
      <c r="K6205" s="1" t="s">
        <v>23</v>
      </c>
      <c r="L6205" s="1" t="s">
        <v>36</v>
      </c>
      <c r="M6205" s="1" t="s">
        <v>25</v>
      </c>
      <c r="N6205" s="1" t="s">
        <v>65</v>
      </c>
      <c r="O6205" s="1" t="s">
        <v>41</v>
      </c>
      <c r="P6205">
        <v>162.5</v>
      </c>
      <c r="Q6205" s="1" t="s">
        <v>50</v>
      </c>
      <c r="R6205" s="1" t="s">
        <v>28</v>
      </c>
    </row>
    <row r="6206" spans="1:18" x14ac:dyDescent="0.35">
      <c r="A6206" s="1" t="s">
        <v>6254</v>
      </c>
      <c r="B6206">
        <v>49</v>
      </c>
      <c r="C6206">
        <v>39</v>
      </c>
      <c r="D6206">
        <v>173.5</v>
      </c>
      <c r="E6206">
        <v>154</v>
      </c>
      <c r="F6206" s="1" t="s">
        <v>19</v>
      </c>
      <c r="G6206" s="1" t="s">
        <v>30</v>
      </c>
      <c r="H6206" s="1" t="s">
        <v>44</v>
      </c>
      <c r="I6206" s="1" t="s">
        <v>21</v>
      </c>
      <c r="J6206" s="1" t="s">
        <v>23</v>
      </c>
      <c r="K6206" s="1" t="s">
        <v>48</v>
      </c>
      <c r="L6206" s="1" t="s">
        <v>36</v>
      </c>
      <c r="M6206" s="1" t="s">
        <v>32</v>
      </c>
      <c r="N6206" s="1" t="s">
        <v>40</v>
      </c>
      <c r="O6206" s="1" t="s">
        <v>27</v>
      </c>
      <c r="P6206">
        <v>167.6</v>
      </c>
      <c r="Q6206" s="1" t="s">
        <v>30</v>
      </c>
      <c r="R6206" s="1" t="s">
        <v>28</v>
      </c>
    </row>
    <row r="6207" spans="1:18" x14ac:dyDescent="0.35">
      <c r="A6207" s="1" t="s">
        <v>6255</v>
      </c>
      <c r="B6207">
        <v>46</v>
      </c>
      <c r="C6207">
        <v>27</v>
      </c>
      <c r="D6207">
        <v>170.7</v>
      </c>
      <c r="E6207">
        <v>160.6</v>
      </c>
      <c r="F6207" s="1" t="s">
        <v>19</v>
      </c>
      <c r="G6207" s="1" t="s">
        <v>42</v>
      </c>
      <c r="H6207" s="1" t="s">
        <v>22</v>
      </c>
      <c r="I6207" s="1" t="s">
        <v>44</v>
      </c>
      <c r="J6207" s="1" t="s">
        <v>23</v>
      </c>
      <c r="K6207" s="1" t="s">
        <v>22</v>
      </c>
      <c r="L6207" s="1" t="s">
        <v>32</v>
      </c>
      <c r="M6207" s="1" t="s">
        <v>32</v>
      </c>
      <c r="N6207" s="1" t="s">
        <v>51</v>
      </c>
      <c r="O6207" s="1" t="s">
        <v>41</v>
      </c>
      <c r="P6207">
        <v>175.8</v>
      </c>
      <c r="Q6207" s="1" t="s">
        <v>30</v>
      </c>
      <c r="R6207" s="1" t="s">
        <v>52</v>
      </c>
    </row>
    <row r="6208" spans="1:18" x14ac:dyDescent="0.35">
      <c r="A6208" s="1" t="s">
        <v>6256</v>
      </c>
      <c r="B6208">
        <v>45</v>
      </c>
      <c r="C6208">
        <v>50</v>
      </c>
      <c r="D6208">
        <v>162.1</v>
      </c>
      <c r="E6208">
        <v>163.30000000000001</v>
      </c>
      <c r="F6208" s="1" t="s">
        <v>20</v>
      </c>
      <c r="G6208" s="1" t="s">
        <v>50</v>
      </c>
      <c r="H6208" s="1" t="s">
        <v>31</v>
      </c>
      <c r="I6208" s="1" t="s">
        <v>31</v>
      </c>
      <c r="J6208" s="1" t="s">
        <v>23</v>
      </c>
      <c r="K6208" s="1" t="s">
        <v>22</v>
      </c>
      <c r="L6208" s="1" t="s">
        <v>24</v>
      </c>
      <c r="M6208" s="1" t="s">
        <v>24</v>
      </c>
      <c r="N6208" s="1" t="s">
        <v>45</v>
      </c>
      <c r="O6208" s="1" t="s">
        <v>27</v>
      </c>
      <c r="P6208">
        <v>151.69999999999999</v>
      </c>
      <c r="Q6208" s="1" t="s">
        <v>20</v>
      </c>
      <c r="R6208" s="1" t="s">
        <v>34</v>
      </c>
    </row>
    <row r="6209" spans="1:18" x14ac:dyDescent="0.35">
      <c r="A6209" s="1" t="s">
        <v>6257</v>
      </c>
      <c r="B6209">
        <v>26</v>
      </c>
      <c r="C6209">
        <v>24</v>
      </c>
      <c r="D6209">
        <v>178.6</v>
      </c>
      <c r="E6209">
        <v>162</v>
      </c>
      <c r="F6209" s="1" t="s">
        <v>20</v>
      </c>
      <c r="G6209" s="1" t="s">
        <v>19</v>
      </c>
      <c r="H6209" s="1" t="s">
        <v>21</v>
      </c>
      <c r="I6209" s="1" t="s">
        <v>44</v>
      </c>
      <c r="J6209" s="1" t="s">
        <v>23</v>
      </c>
      <c r="K6209" s="1" t="s">
        <v>22</v>
      </c>
      <c r="L6209" s="1" t="s">
        <v>36</v>
      </c>
      <c r="M6209" s="1" t="s">
        <v>24</v>
      </c>
      <c r="N6209" s="1" t="s">
        <v>33</v>
      </c>
      <c r="O6209" s="1" t="s">
        <v>41</v>
      </c>
      <c r="P6209">
        <v>177.4</v>
      </c>
      <c r="Q6209" s="1" t="s">
        <v>20</v>
      </c>
      <c r="R6209" s="1" t="s">
        <v>34</v>
      </c>
    </row>
    <row r="6210" spans="1:18" x14ac:dyDescent="0.35">
      <c r="A6210" s="1" t="s">
        <v>6258</v>
      </c>
      <c r="B6210">
        <v>24</v>
      </c>
      <c r="C6210">
        <v>20</v>
      </c>
      <c r="D6210">
        <v>178.3</v>
      </c>
      <c r="E6210">
        <v>155.69999999999999</v>
      </c>
      <c r="F6210" s="1" t="s">
        <v>19</v>
      </c>
      <c r="G6210" s="1" t="s">
        <v>20</v>
      </c>
      <c r="H6210" s="1" t="s">
        <v>21</v>
      </c>
      <c r="I6210" s="1" t="s">
        <v>21</v>
      </c>
      <c r="J6210" s="1" t="s">
        <v>23</v>
      </c>
      <c r="K6210" s="1" t="s">
        <v>23</v>
      </c>
      <c r="L6210" s="1" t="s">
        <v>36</v>
      </c>
      <c r="M6210" s="1" t="s">
        <v>36</v>
      </c>
      <c r="N6210" s="1" t="s">
        <v>51</v>
      </c>
      <c r="O6210" s="1" t="s">
        <v>27</v>
      </c>
      <c r="P6210">
        <v>157.69999999999999</v>
      </c>
      <c r="Q6210" s="1" t="s">
        <v>20</v>
      </c>
      <c r="R6210" s="1" t="s">
        <v>52</v>
      </c>
    </row>
    <row r="6211" spans="1:18" x14ac:dyDescent="0.35">
      <c r="A6211" s="1" t="s">
        <v>6259</v>
      </c>
      <c r="B6211">
        <v>42</v>
      </c>
      <c r="C6211">
        <v>31</v>
      </c>
      <c r="D6211">
        <v>174.4</v>
      </c>
      <c r="E6211">
        <v>162</v>
      </c>
      <c r="F6211" s="1" t="s">
        <v>20</v>
      </c>
      <c r="G6211" s="1" t="s">
        <v>60</v>
      </c>
      <c r="H6211" s="1" t="s">
        <v>22</v>
      </c>
      <c r="I6211" s="1" t="s">
        <v>21</v>
      </c>
      <c r="J6211" s="1" t="s">
        <v>22</v>
      </c>
      <c r="K6211" s="1" t="s">
        <v>48</v>
      </c>
      <c r="L6211" s="1" t="s">
        <v>25</v>
      </c>
      <c r="M6211" s="1" t="s">
        <v>25</v>
      </c>
      <c r="N6211" s="1" t="s">
        <v>51</v>
      </c>
      <c r="O6211" s="1" t="s">
        <v>27</v>
      </c>
      <c r="P6211">
        <v>159.69999999999999</v>
      </c>
      <c r="Q6211" s="1" t="s">
        <v>38</v>
      </c>
      <c r="R6211" s="1" t="s">
        <v>34</v>
      </c>
    </row>
    <row r="6212" spans="1:18" x14ac:dyDescent="0.35">
      <c r="A6212" s="1" t="s">
        <v>6260</v>
      </c>
      <c r="B6212">
        <v>47</v>
      </c>
      <c r="C6212">
        <v>30</v>
      </c>
      <c r="D6212">
        <v>166.1</v>
      </c>
      <c r="E6212">
        <v>165.1</v>
      </c>
      <c r="F6212" s="1" t="s">
        <v>20</v>
      </c>
      <c r="G6212" s="1" t="s">
        <v>19</v>
      </c>
      <c r="H6212" s="1" t="s">
        <v>22</v>
      </c>
      <c r="I6212" s="1" t="s">
        <v>31</v>
      </c>
      <c r="J6212" s="1" t="s">
        <v>23</v>
      </c>
      <c r="K6212" s="1" t="s">
        <v>48</v>
      </c>
      <c r="L6212" s="1" t="s">
        <v>25</v>
      </c>
      <c r="M6212" s="1" t="s">
        <v>36</v>
      </c>
      <c r="N6212" s="1" t="s">
        <v>51</v>
      </c>
      <c r="O6212" s="1" t="s">
        <v>41</v>
      </c>
      <c r="P6212">
        <v>176.1</v>
      </c>
      <c r="Q6212" s="1" t="s">
        <v>50</v>
      </c>
      <c r="R6212" s="1" t="s">
        <v>34</v>
      </c>
    </row>
    <row r="6213" spans="1:18" x14ac:dyDescent="0.35">
      <c r="A6213" s="1" t="s">
        <v>6261</v>
      </c>
      <c r="B6213">
        <v>53</v>
      </c>
      <c r="C6213">
        <v>33</v>
      </c>
      <c r="D6213">
        <v>166.2</v>
      </c>
      <c r="E6213">
        <v>162.19999999999999</v>
      </c>
      <c r="F6213" s="1" t="s">
        <v>19</v>
      </c>
      <c r="G6213" s="1" t="s">
        <v>19</v>
      </c>
      <c r="H6213" s="1" t="s">
        <v>21</v>
      </c>
      <c r="I6213" s="1" t="s">
        <v>21</v>
      </c>
      <c r="J6213" s="1" t="s">
        <v>22</v>
      </c>
      <c r="K6213" s="1" t="s">
        <v>22</v>
      </c>
      <c r="L6213" s="1" t="s">
        <v>39</v>
      </c>
      <c r="M6213" s="1" t="s">
        <v>24</v>
      </c>
      <c r="N6213" s="1" t="s">
        <v>51</v>
      </c>
      <c r="O6213" s="1" t="s">
        <v>41</v>
      </c>
      <c r="P6213">
        <v>166.8</v>
      </c>
      <c r="Q6213" s="1" t="s">
        <v>54</v>
      </c>
      <c r="R6213" s="1" t="s">
        <v>34</v>
      </c>
    </row>
    <row r="6214" spans="1:18" x14ac:dyDescent="0.35">
      <c r="A6214" s="1" t="s">
        <v>6262</v>
      </c>
      <c r="B6214">
        <v>34</v>
      </c>
      <c r="C6214">
        <v>33</v>
      </c>
      <c r="D6214">
        <v>190.3</v>
      </c>
      <c r="E6214">
        <v>156.69999999999999</v>
      </c>
      <c r="F6214" s="1" t="s">
        <v>19</v>
      </c>
      <c r="G6214" s="1" t="s">
        <v>30</v>
      </c>
      <c r="H6214" s="1" t="s">
        <v>44</v>
      </c>
      <c r="I6214" s="1" t="s">
        <v>22</v>
      </c>
      <c r="J6214" s="1" t="s">
        <v>23</v>
      </c>
      <c r="K6214" s="1" t="s">
        <v>22</v>
      </c>
      <c r="L6214" s="1" t="s">
        <v>32</v>
      </c>
      <c r="M6214" s="1" t="s">
        <v>24</v>
      </c>
      <c r="N6214" s="1" t="s">
        <v>26</v>
      </c>
      <c r="O6214" s="1" t="s">
        <v>41</v>
      </c>
      <c r="P6214">
        <v>183.7</v>
      </c>
      <c r="Q6214" s="1" t="s">
        <v>30</v>
      </c>
      <c r="R6214" s="1" t="s">
        <v>28</v>
      </c>
    </row>
    <row r="6215" spans="1:18" x14ac:dyDescent="0.35">
      <c r="A6215" s="1" t="s">
        <v>6263</v>
      </c>
      <c r="B6215">
        <v>51</v>
      </c>
      <c r="C6215">
        <v>22</v>
      </c>
      <c r="D6215">
        <v>155.6</v>
      </c>
      <c r="E6215">
        <v>161.5</v>
      </c>
      <c r="F6215" s="1" t="s">
        <v>19</v>
      </c>
      <c r="G6215" s="1" t="s">
        <v>19</v>
      </c>
      <c r="H6215" s="1" t="s">
        <v>22</v>
      </c>
      <c r="I6215" s="1" t="s">
        <v>22</v>
      </c>
      <c r="J6215" s="1" t="s">
        <v>48</v>
      </c>
      <c r="K6215" s="1" t="s">
        <v>48</v>
      </c>
      <c r="L6215" s="1" t="s">
        <v>24</v>
      </c>
      <c r="M6215" s="1" t="s">
        <v>39</v>
      </c>
      <c r="N6215" s="1" t="s">
        <v>26</v>
      </c>
      <c r="O6215" s="1" t="s">
        <v>41</v>
      </c>
      <c r="P6215">
        <v>157.80000000000001</v>
      </c>
      <c r="Q6215" s="1" t="s">
        <v>54</v>
      </c>
      <c r="R6215" s="1" t="s">
        <v>28</v>
      </c>
    </row>
    <row r="6216" spans="1:18" x14ac:dyDescent="0.35">
      <c r="A6216" s="1" t="s">
        <v>6264</v>
      </c>
      <c r="B6216">
        <v>45</v>
      </c>
      <c r="C6216">
        <v>42</v>
      </c>
      <c r="D6216">
        <v>166.4</v>
      </c>
      <c r="E6216">
        <v>171.2</v>
      </c>
      <c r="F6216" s="1" t="s">
        <v>30</v>
      </c>
      <c r="G6216" s="1" t="s">
        <v>30</v>
      </c>
      <c r="H6216" s="1" t="s">
        <v>22</v>
      </c>
      <c r="I6216" s="1" t="s">
        <v>22</v>
      </c>
      <c r="J6216" s="1" t="s">
        <v>23</v>
      </c>
      <c r="K6216" s="1" t="s">
        <v>48</v>
      </c>
      <c r="L6216" s="1" t="s">
        <v>25</v>
      </c>
      <c r="M6216" s="1" t="s">
        <v>39</v>
      </c>
      <c r="N6216" s="1" t="s">
        <v>40</v>
      </c>
      <c r="O6216" s="1" t="s">
        <v>41</v>
      </c>
      <c r="P6216">
        <v>184.4</v>
      </c>
      <c r="Q6216" s="1" t="s">
        <v>42</v>
      </c>
      <c r="R6216" s="1" t="s">
        <v>28</v>
      </c>
    </row>
    <row r="6217" spans="1:18" x14ac:dyDescent="0.35">
      <c r="A6217" s="1" t="s">
        <v>6265</v>
      </c>
      <c r="B6217">
        <v>50</v>
      </c>
      <c r="C6217">
        <v>43</v>
      </c>
      <c r="D6217">
        <v>189</v>
      </c>
      <c r="E6217">
        <v>154.80000000000001</v>
      </c>
      <c r="F6217" s="1" t="s">
        <v>20</v>
      </c>
      <c r="G6217" s="1" t="s">
        <v>60</v>
      </c>
      <c r="H6217" s="1" t="s">
        <v>44</v>
      </c>
      <c r="I6217" s="1" t="s">
        <v>22</v>
      </c>
      <c r="J6217" s="1" t="s">
        <v>22</v>
      </c>
      <c r="K6217" s="1" t="s">
        <v>22</v>
      </c>
      <c r="L6217" s="1" t="s">
        <v>39</v>
      </c>
      <c r="M6217" s="1" t="s">
        <v>32</v>
      </c>
      <c r="N6217" s="1" t="s">
        <v>51</v>
      </c>
      <c r="O6217" s="1" t="s">
        <v>27</v>
      </c>
      <c r="P6217">
        <v>164.8</v>
      </c>
      <c r="Q6217" s="1" t="s">
        <v>20</v>
      </c>
      <c r="R6217" s="1" t="s">
        <v>28</v>
      </c>
    </row>
    <row r="6218" spans="1:18" x14ac:dyDescent="0.35">
      <c r="A6218" s="1" t="s">
        <v>6266</v>
      </c>
      <c r="B6218">
        <v>38</v>
      </c>
      <c r="C6218">
        <v>30</v>
      </c>
      <c r="D6218">
        <v>191.2</v>
      </c>
      <c r="E6218">
        <v>167.6</v>
      </c>
      <c r="F6218" s="1" t="s">
        <v>30</v>
      </c>
      <c r="G6218" s="1" t="s">
        <v>19</v>
      </c>
      <c r="H6218" s="1" t="s">
        <v>21</v>
      </c>
      <c r="I6218" s="1" t="s">
        <v>31</v>
      </c>
      <c r="J6218" s="1" t="s">
        <v>23</v>
      </c>
      <c r="K6218" s="1" t="s">
        <v>22</v>
      </c>
      <c r="L6218" s="1" t="s">
        <v>24</v>
      </c>
      <c r="M6218" s="1" t="s">
        <v>24</v>
      </c>
      <c r="N6218" s="1" t="s">
        <v>51</v>
      </c>
      <c r="O6218" s="1" t="s">
        <v>27</v>
      </c>
      <c r="P6218">
        <v>171.1</v>
      </c>
      <c r="Q6218" s="1" t="s">
        <v>30</v>
      </c>
      <c r="R6218" s="1" t="s">
        <v>52</v>
      </c>
    </row>
    <row r="6219" spans="1:18" x14ac:dyDescent="0.35">
      <c r="A6219" s="1" t="s">
        <v>6267</v>
      </c>
      <c r="B6219">
        <v>28</v>
      </c>
      <c r="C6219">
        <v>43</v>
      </c>
      <c r="D6219">
        <v>185.9</v>
      </c>
      <c r="E6219">
        <v>147.5</v>
      </c>
      <c r="F6219" s="1" t="s">
        <v>42</v>
      </c>
      <c r="G6219" s="1" t="s">
        <v>50</v>
      </c>
      <c r="H6219" s="1" t="s">
        <v>22</v>
      </c>
      <c r="I6219" s="1" t="s">
        <v>22</v>
      </c>
      <c r="J6219" s="1" t="s">
        <v>48</v>
      </c>
      <c r="K6219" s="1" t="s">
        <v>22</v>
      </c>
      <c r="L6219" s="1" t="s">
        <v>25</v>
      </c>
      <c r="M6219" s="1" t="s">
        <v>25</v>
      </c>
      <c r="N6219" s="1" t="s">
        <v>40</v>
      </c>
      <c r="O6219" s="1" t="s">
        <v>41</v>
      </c>
      <c r="P6219">
        <v>172.6</v>
      </c>
      <c r="Q6219" s="1" t="s">
        <v>38</v>
      </c>
      <c r="R6219" s="1" t="s">
        <v>28</v>
      </c>
    </row>
    <row r="6220" spans="1:18" x14ac:dyDescent="0.35">
      <c r="A6220" s="1" t="s">
        <v>6268</v>
      </c>
      <c r="B6220">
        <v>48</v>
      </c>
      <c r="C6220">
        <v>18</v>
      </c>
      <c r="D6220">
        <v>177.7</v>
      </c>
      <c r="E6220">
        <v>157.69999999999999</v>
      </c>
      <c r="F6220" s="1" t="s">
        <v>20</v>
      </c>
      <c r="G6220" s="1" t="s">
        <v>19</v>
      </c>
      <c r="H6220" s="1" t="s">
        <v>31</v>
      </c>
      <c r="I6220" s="1" t="s">
        <v>62</v>
      </c>
      <c r="J6220" s="1" t="s">
        <v>22</v>
      </c>
      <c r="K6220" s="1" t="s">
        <v>47</v>
      </c>
      <c r="L6220" s="1" t="s">
        <v>24</v>
      </c>
      <c r="M6220" s="1" t="s">
        <v>32</v>
      </c>
      <c r="N6220" s="1" t="s">
        <v>51</v>
      </c>
      <c r="O6220" s="1" t="s">
        <v>27</v>
      </c>
      <c r="P6220">
        <v>154.6</v>
      </c>
      <c r="Q6220" s="1" t="s">
        <v>50</v>
      </c>
      <c r="R6220" s="1" t="s">
        <v>52</v>
      </c>
    </row>
    <row r="6221" spans="1:18" x14ac:dyDescent="0.35">
      <c r="A6221" s="1" t="s">
        <v>6269</v>
      </c>
      <c r="B6221">
        <v>23</v>
      </c>
      <c r="C6221">
        <v>25</v>
      </c>
      <c r="D6221">
        <v>169.5</v>
      </c>
      <c r="E6221">
        <v>158.4</v>
      </c>
      <c r="F6221" s="1" t="s">
        <v>30</v>
      </c>
      <c r="G6221" s="1" t="s">
        <v>19</v>
      </c>
      <c r="H6221" s="1" t="s">
        <v>62</v>
      </c>
      <c r="I6221" s="1" t="s">
        <v>22</v>
      </c>
      <c r="J6221" s="1" t="s">
        <v>48</v>
      </c>
      <c r="K6221" s="1" t="s">
        <v>22</v>
      </c>
      <c r="L6221" s="1" t="s">
        <v>39</v>
      </c>
      <c r="M6221" s="1" t="s">
        <v>25</v>
      </c>
      <c r="N6221" s="1" t="s">
        <v>51</v>
      </c>
      <c r="O6221" s="1" t="s">
        <v>41</v>
      </c>
      <c r="P6221">
        <v>166.9</v>
      </c>
      <c r="Q6221" s="1" t="s">
        <v>30</v>
      </c>
      <c r="R6221" s="1" t="s">
        <v>52</v>
      </c>
    </row>
    <row r="6222" spans="1:18" x14ac:dyDescent="0.35">
      <c r="A6222" s="1" t="s">
        <v>6270</v>
      </c>
      <c r="B6222">
        <v>22</v>
      </c>
      <c r="C6222">
        <v>21</v>
      </c>
      <c r="D6222">
        <v>162.19999999999999</v>
      </c>
      <c r="E6222">
        <v>167.5</v>
      </c>
      <c r="F6222" s="1" t="s">
        <v>20</v>
      </c>
      <c r="G6222" s="1" t="s">
        <v>19</v>
      </c>
      <c r="H6222" s="1" t="s">
        <v>21</v>
      </c>
      <c r="I6222" s="1" t="s">
        <v>22</v>
      </c>
      <c r="J6222" s="1" t="s">
        <v>22</v>
      </c>
      <c r="K6222" s="1" t="s">
        <v>23</v>
      </c>
      <c r="L6222" s="1" t="s">
        <v>25</v>
      </c>
      <c r="M6222" s="1" t="s">
        <v>36</v>
      </c>
      <c r="N6222" s="1" t="s">
        <v>51</v>
      </c>
      <c r="O6222" s="1" t="s">
        <v>41</v>
      </c>
      <c r="P6222">
        <v>161.6</v>
      </c>
      <c r="Q6222" s="1" t="s">
        <v>20</v>
      </c>
      <c r="R6222" s="1" t="s">
        <v>52</v>
      </c>
    </row>
    <row r="6223" spans="1:18" x14ac:dyDescent="0.35">
      <c r="A6223" s="1" t="s">
        <v>6271</v>
      </c>
      <c r="B6223">
        <v>48</v>
      </c>
      <c r="C6223">
        <v>38</v>
      </c>
      <c r="D6223">
        <v>176.8</v>
      </c>
      <c r="E6223">
        <v>171.6</v>
      </c>
      <c r="F6223" s="1" t="s">
        <v>50</v>
      </c>
      <c r="G6223" s="1" t="s">
        <v>20</v>
      </c>
      <c r="H6223" s="1" t="s">
        <v>22</v>
      </c>
      <c r="I6223" s="1" t="s">
        <v>44</v>
      </c>
      <c r="J6223" s="1" t="s">
        <v>48</v>
      </c>
      <c r="K6223" s="1" t="s">
        <v>48</v>
      </c>
      <c r="L6223" s="1" t="s">
        <v>24</v>
      </c>
      <c r="M6223" s="1" t="s">
        <v>32</v>
      </c>
      <c r="N6223" s="1" t="s">
        <v>26</v>
      </c>
      <c r="O6223" s="1" t="s">
        <v>27</v>
      </c>
      <c r="P6223">
        <v>163</v>
      </c>
      <c r="Q6223" s="1" t="s">
        <v>20</v>
      </c>
      <c r="R6223" s="1" t="s">
        <v>28</v>
      </c>
    </row>
    <row r="6224" spans="1:18" x14ac:dyDescent="0.35">
      <c r="A6224" s="1" t="s">
        <v>6272</v>
      </c>
      <c r="B6224">
        <v>30</v>
      </c>
      <c r="C6224">
        <v>39</v>
      </c>
      <c r="D6224">
        <v>168.7</v>
      </c>
      <c r="E6224">
        <v>167.7</v>
      </c>
      <c r="F6224" s="1" t="s">
        <v>19</v>
      </c>
      <c r="G6224" s="1" t="s">
        <v>54</v>
      </c>
      <c r="H6224" s="1" t="s">
        <v>22</v>
      </c>
      <c r="I6224" s="1" t="s">
        <v>22</v>
      </c>
      <c r="J6224" s="1" t="s">
        <v>23</v>
      </c>
      <c r="K6224" s="1" t="s">
        <v>22</v>
      </c>
      <c r="L6224" s="1" t="s">
        <v>32</v>
      </c>
      <c r="M6224" s="1" t="s">
        <v>32</v>
      </c>
      <c r="N6224" s="1" t="s">
        <v>65</v>
      </c>
      <c r="O6224" s="1" t="s">
        <v>41</v>
      </c>
      <c r="P6224">
        <v>176.3</v>
      </c>
      <c r="Q6224" s="1" t="s">
        <v>54</v>
      </c>
      <c r="R6224" s="1" t="s">
        <v>34</v>
      </c>
    </row>
    <row r="6225" spans="1:18" x14ac:dyDescent="0.35">
      <c r="A6225" s="1" t="s">
        <v>6273</v>
      </c>
      <c r="B6225">
        <v>52</v>
      </c>
      <c r="C6225">
        <v>20</v>
      </c>
      <c r="D6225">
        <v>184.2</v>
      </c>
      <c r="E6225">
        <v>164.1</v>
      </c>
      <c r="F6225" s="1" t="s">
        <v>30</v>
      </c>
      <c r="G6225" s="1" t="s">
        <v>30</v>
      </c>
      <c r="H6225" s="1" t="s">
        <v>22</v>
      </c>
      <c r="I6225" s="1" t="s">
        <v>22</v>
      </c>
      <c r="J6225" s="1" t="s">
        <v>22</v>
      </c>
      <c r="K6225" s="1" t="s">
        <v>23</v>
      </c>
      <c r="L6225" s="1" t="s">
        <v>24</v>
      </c>
      <c r="M6225" s="1" t="s">
        <v>36</v>
      </c>
      <c r="N6225" s="1" t="s">
        <v>51</v>
      </c>
      <c r="O6225" s="1" t="s">
        <v>41</v>
      </c>
      <c r="P6225">
        <v>186.7</v>
      </c>
      <c r="Q6225" s="1" t="s">
        <v>30</v>
      </c>
      <c r="R6225" s="1" t="s">
        <v>52</v>
      </c>
    </row>
    <row r="6226" spans="1:18" x14ac:dyDescent="0.35">
      <c r="A6226" s="1" t="s">
        <v>6274</v>
      </c>
      <c r="B6226">
        <v>30</v>
      </c>
      <c r="C6226">
        <v>36</v>
      </c>
      <c r="D6226">
        <v>161</v>
      </c>
      <c r="E6226">
        <v>167.4</v>
      </c>
      <c r="F6226" s="1" t="s">
        <v>42</v>
      </c>
      <c r="G6226" s="1" t="s">
        <v>20</v>
      </c>
      <c r="H6226" s="1" t="s">
        <v>44</v>
      </c>
      <c r="I6226" s="1" t="s">
        <v>44</v>
      </c>
      <c r="J6226" s="1" t="s">
        <v>23</v>
      </c>
      <c r="K6226" s="1" t="s">
        <v>22</v>
      </c>
      <c r="L6226" s="1" t="s">
        <v>25</v>
      </c>
      <c r="M6226" s="1" t="s">
        <v>39</v>
      </c>
      <c r="N6226" s="1" t="s">
        <v>65</v>
      </c>
      <c r="O6226" s="1" t="s">
        <v>41</v>
      </c>
      <c r="P6226">
        <v>170.9</v>
      </c>
      <c r="Q6226" s="1" t="s">
        <v>38</v>
      </c>
      <c r="R6226" s="1" t="s">
        <v>34</v>
      </c>
    </row>
    <row r="6227" spans="1:18" x14ac:dyDescent="0.35">
      <c r="A6227" s="1" t="s">
        <v>6275</v>
      </c>
      <c r="B6227">
        <v>46</v>
      </c>
      <c r="C6227">
        <v>18</v>
      </c>
      <c r="D6227">
        <v>175.4</v>
      </c>
      <c r="E6227">
        <v>152.9</v>
      </c>
      <c r="F6227" s="1" t="s">
        <v>20</v>
      </c>
      <c r="G6227" s="1" t="s">
        <v>19</v>
      </c>
      <c r="H6227" s="1" t="s">
        <v>31</v>
      </c>
      <c r="I6227" s="1" t="s">
        <v>21</v>
      </c>
      <c r="J6227" s="1" t="s">
        <v>22</v>
      </c>
      <c r="K6227" s="1" t="s">
        <v>23</v>
      </c>
      <c r="L6227" s="1" t="s">
        <v>24</v>
      </c>
      <c r="M6227" s="1" t="s">
        <v>39</v>
      </c>
      <c r="N6227" s="1" t="s">
        <v>51</v>
      </c>
      <c r="O6227" s="1" t="s">
        <v>41</v>
      </c>
      <c r="P6227">
        <v>165.7</v>
      </c>
      <c r="Q6227" s="1" t="s">
        <v>20</v>
      </c>
      <c r="R6227" s="1" t="s">
        <v>52</v>
      </c>
    </row>
    <row r="6228" spans="1:18" x14ac:dyDescent="0.35">
      <c r="A6228" s="1" t="s">
        <v>6276</v>
      </c>
      <c r="B6228">
        <v>52</v>
      </c>
      <c r="C6228">
        <v>46</v>
      </c>
      <c r="D6228">
        <v>180.5</v>
      </c>
      <c r="E6228">
        <v>166.4</v>
      </c>
      <c r="F6228" s="1" t="s">
        <v>30</v>
      </c>
      <c r="G6228" s="1" t="s">
        <v>54</v>
      </c>
      <c r="H6228" s="1" t="s">
        <v>44</v>
      </c>
      <c r="I6228" s="1" t="s">
        <v>31</v>
      </c>
      <c r="J6228" s="1" t="s">
        <v>47</v>
      </c>
      <c r="K6228" s="1" t="s">
        <v>22</v>
      </c>
      <c r="L6228" s="1" t="s">
        <v>39</v>
      </c>
      <c r="M6228" s="1" t="s">
        <v>32</v>
      </c>
      <c r="N6228" s="1" t="s">
        <v>51</v>
      </c>
      <c r="O6228" s="1" t="s">
        <v>41</v>
      </c>
      <c r="P6228">
        <v>175</v>
      </c>
      <c r="Q6228" s="1" t="s">
        <v>30</v>
      </c>
      <c r="R6228" s="1" t="s">
        <v>34</v>
      </c>
    </row>
    <row r="6229" spans="1:18" x14ac:dyDescent="0.35">
      <c r="A6229" s="1" t="s">
        <v>6277</v>
      </c>
      <c r="B6229">
        <v>40</v>
      </c>
      <c r="C6229">
        <v>40</v>
      </c>
      <c r="D6229">
        <v>181.1</v>
      </c>
      <c r="E6229">
        <v>154.4</v>
      </c>
      <c r="F6229" s="1" t="s">
        <v>42</v>
      </c>
      <c r="G6229" s="1" t="s">
        <v>30</v>
      </c>
      <c r="H6229" s="1" t="s">
        <v>22</v>
      </c>
      <c r="I6229" s="1" t="s">
        <v>22</v>
      </c>
      <c r="J6229" s="1" t="s">
        <v>23</v>
      </c>
      <c r="K6229" s="1" t="s">
        <v>22</v>
      </c>
      <c r="L6229" s="1" t="s">
        <v>32</v>
      </c>
      <c r="M6229" s="1" t="s">
        <v>39</v>
      </c>
      <c r="N6229" s="1" t="s">
        <v>33</v>
      </c>
      <c r="O6229" s="1" t="s">
        <v>27</v>
      </c>
      <c r="P6229">
        <v>163</v>
      </c>
      <c r="Q6229" s="1" t="s">
        <v>30</v>
      </c>
      <c r="R6229" s="1" t="s">
        <v>34</v>
      </c>
    </row>
    <row r="6230" spans="1:18" x14ac:dyDescent="0.35">
      <c r="A6230" s="1" t="s">
        <v>6278</v>
      </c>
      <c r="B6230">
        <v>50</v>
      </c>
      <c r="C6230">
        <v>50</v>
      </c>
      <c r="D6230">
        <v>179.8</v>
      </c>
      <c r="E6230">
        <v>156.6</v>
      </c>
      <c r="F6230" s="1" t="s">
        <v>19</v>
      </c>
      <c r="G6230" s="1" t="s">
        <v>19</v>
      </c>
      <c r="H6230" s="1" t="s">
        <v>22</v>
      </c>
      <c r="I6230" s="1" t="s">
        <v>22</v>
      </c>
      <c r="J6230" s="1" t="s">
        <v>23</v>
      </c>
      <c r="K6230" s="1" t="s">
        <v>23</v>
      </c>
      <c r="L6230" s="1" t="s">
        <v>24</v>
      </c>
      <c r="M6230" s="1" t="s">
        <v>25</v>
      </c>
      <c r="N6230" s="1" t="s">
        <v>33</v>
      </c>
      <c r="O6230" s="1" t="s">
        <v>41</v>
      </c>
      <c r="P6230">
        <v>182.1</v>
      </c>
      <c r="Q6230" s="1" t="s">
        <v>19</v>
      </c>
      <c r="R6230" s="1" t="s">
        <v>28</v>
      </c>
    </row>
    <row r="6231" spans="1:18" x14ac:dyDescent="0.35">
      <c r="A6231" s="1" t="s">
        <v>6279</v>
      </c>
      <c r="B6231">
        <v>21</v>
      </c>
      <c r="C6231">
        <v>40</v>
      </c>
      <c r="D6231">
        <v>176.4</v>
      </c>
      <c r="E6231">
        <v>163.4</v>
      </c>
      <c r="F6231" s="1" t="s">
        <v>30</v>
      </c>
      <c r="G6231" s="1" t="s">
        <v>54</v>
      </c>
      <c r="H6231" s="1" t="s">
        <v>21</v>
      </c>
      <c r="I6231" s="1" t="s">
        <v>31</v>
      </c>
      <c r="J6231" s="1" t="s">
        <v>23</v>
      </c>
      <c r="K6231" s="1" t="s">
        <v>23</v>
      </c>
      <c r="L6231" s="1" t="s">
        <v>32</v>
      </c>
      <c r="M6231" s="1" t="s">
        <v>24</v>
      </c>
      <c r="N6231" s="1" t="s">
        <v>33</v>
      </c>
      <c r="O6231" s="1" t="s">
        <v>27</v>
      </c>
      <c r="P6231">
        <v>165.2</v>
      </c>
      <c r="Q6231" s="1" t="s">
        <v>42</v>
      </c>
      <c r="R6231" s="1" t="s">
        <v>34</v>
      </c>
    </row>
    <row r="6232" spans="1:18" x14ac:dyDescent="0.35">
      <c r="A6232" s="1" t="s">
        <v>6280</v>
      </c>
      <c r="B6232">
        <v>46</v>
      </c>
      <c r="C6232">
        <v>22</v>
      </c>
      <c r="D6232">
        <v>174.9</v>
      </c>
      <c r="E6232">
        <v>153.6</v>
      </c>
      <c r="F6232" s="1" t="s">
        <v>20</v>
      </c>
      <c r="G6232" s="1" t="s">
        <v>19</v>
      </c>
      <c r="H6232" s="1" t="s">
        <v>22</v>
      </c>
      <c r="I6232" s="1" t="s">
        <v>31</v>
      </c>
      <c r="J6232" s="1" t="s">
        <v>22</v>
      </c>
      <c r="K6232" s="1" t="s">
        <v>23</v>
      </c>
      <c r="L6232" s="1" t="s">
        <v>24</v>
      </c>
      <c r="M6232" s="1" t="s">
        <v>39</v>
      </c>
      <c r="N6232" s="1" t="s">
        <v>40</v>
      </c>
      <c r="O6232" s="1" t="s">
        <v>27</v>
      </c>
      <c r="P6232">
        <v>161.69999999999999</v>
      </c>
      <c r="Q6232" s="1" t="s">
        <v>50</v>
      </c>
      <c r="R6232" s="1" t="s">
        <v>34</v>
      </c>
    </row>
    <row r="6233" spans="1:18" x14ac:dyDescent="0.35">
      <c r="A6233" s="1" t="s">
        <v>6281</v>
      </c>
      <c r="B6233">
        <v>55</v>
      </c>
      <c r="C6233">
        <v>24</v>
      </c>
      <c r="D6233">
        <v>180.4</v>
      </c>
      <c r="E6233">
        <v>168.4</v>
      </c>
      <c r="F6233" s="1" t="s">
        <v>42</v>
      </c>
      <c r="G6233" s="1" t="s">
        <v>30</v>
      </c>
      <c r="H6233" s="1" t="s">
        <v>21</v>
      </c>
      <c r="I6233" s="1" t="s">
        <v>22</v>
      </c>
      <c r="J6233" s="1" t="s">
        <v>22</v>
      </c>
      <c r="K6233" s="1" t="s">
        <v>47</v>
      </c>
      <c r="L6233" s="1" t="s">
        <v>25</v>
      </c>
      <c r="M6233" s="1" t="s">
        <v>25</v>
      </c>
      <c r="N6233" s="1" t="s">
        <v>51</v>
      </c>
      <c r="O6233" s="1" t="s">
        <v>27</v>
      </c>
      <c r="P6233">
        <v>167.2</v>
      </c>
      <c r="Q6233" s="1" t="s">
        <v>30</v>
      </c>
      <c r="R6233" s="1" t="s">
        <v>34</v>
      </c>
    </row>
    <row r="6234" spans="1:18" x14ac:dyDescent="0.35">
      <c r="A6234" s="1" t="s">
        <v>6282</v>
      </c>
      <c r="B6234">
        <v>30</v>
      </c>
      <c r="C6234">
        <v>23</v>
      </c>
      <c r="D6234">
        <v>176.4</v>
      </c>
      <c r="E6234">
        <v>161</v>
      </c>
      <c r="F6234" s="1" t="s">
        <v>30</v>
      </c>
      <c r="G6234" s="1" t="s">
        <v>19</v>
      </c>
      <c r="H6234" s="1" t="s">
        <v>21</v>
      </c>
      <c r="I6234" s="1" t="s">
        <v>22</v>
      </c>
      <c r="J6234" s="1" t="s">
        <v>23</v>
      </c>
      <c r="K6234" s="1" t="s">
        <v>22</v>
      </c>
      <c r="L6234" s="1" t="s">
        <v>36</v>
      </c>
      <c r="M6234" s="1" t="s">
        <v>25</v>
      </c>
      <c r="N6234" s="1" t="s">
        <v>40</v>
      </c>
      <c r="O6234" s="1" t="s">
        <v>27</v>
      </c>
      <c r="P6234">
        <v>159.19999999999999</v>
      </c>
      <c r="Q6234" s="1" t="s">
        <v>42</v>
      </c>
      <c r="R6234" s="1" t="s">
        <v>34</v>
      </c>
    </row>
    <row r="6235" spans="1:18" x14ac:dyDescent="0.35">
      <c r="A6235" s="1" t="s">
        <v>6283</v>
      </c>
      <c r="B6235">
        <v>37</v>
      </c>
      <c r="C6235">
        <v>39</v>
      </c>
      <c r="D6235">
        <v>176.6</v>
      </c>
      <c r="E6235">
        <v>153.19999999999999</v>
      </c>
      <c r="F6235" s="1" t="s">
        <v>30</v>
      </c>
      <c r="G6235" s="1" t="s">
        <v>50</v>
      </c>
      <c r="H6235" s="1" t="s">
        <v>22</v>
      </c>
      <c r="I6235" s="1" t="s">
        <v>44</v>
      </c>
      <c r="J6235" s="1" t="s">
        <v>23</v>
      </c>
      <c r="K6235" s="1" t="s">
        <v>23</v>
      </c>
      <c r="L6235" s="1" t="s">
        <v>24</v>
      </c>
      <c r="M6235" s="1" t="s">
        <v>24</v>
      </c>
      <c r="N6235" s="1" t="s">
        <v>51</v>
      </c>
      <c r="O6235" s="1" t="s">
        <v>41</v>
      </c>
      <c r="P6235">
        <v>166.4</v>
      </c>
      <c r="Q6235" s="1" t="s">
        <v>38</v>
      </c>
      <c r="R6235" s="1" t="s">
        <v>34</v>
      </c>
    </row>
    <row r="6236" spans="1:18" x14ac:dyDescent="0.35">
      <c r="A6236" s="1" t="s">
        <v>6284</v>
      </c>
      <c r="B6236">
        <v>20</v>
      </c>
      <c r="C6236">
        <v>30</v>
      </c>
      <c r="D6236">
        <v>174.2</v>
      </c>
      <c r="E6236">
        <v>170.1</v>
      </c>
      <c r="F6236" s="1" t="s">
        <v>19</v>
      </c>
      <c r="G6236" s="1" t="s">
        <v>30</v>
      </c>
      <c r="H6236" s="1" t="s">
        <v>62</v>
      </c>
      <c r="I6236" s="1" t="s">
        <v>21</v>
      </c>
      <c r="J6236" s="1" t="s">
        <v>23</v>
      </c>
      <c r="K6236" s="1" t="s">
        <v>48</v>
      </c>
      <c r="L6236" s="1" t="s">
        <v>24</v>
      </c>
      <c r="M6236" s="1" t="s">
        <v>32</v>
      </c>
      <c r="N6236" s="1" t="s">
        <v>51</v>
      </c>
      <c r="O6236" s="1" t="s">
        <v>27</v>
      </c>
      <c r="P6236">
        <v>169.5</v>
      </c>
      <c r="Q6236" s="1" t="s">
        <v>30</v>
      </c>
      <c r="R6236" s="1" t="s">
        <v>52</v>
      </c>
    </row>
    <row r="6237" spans="1:18" x14ac:dyDescent="0.35">
      <c r="A6237" s="1" t="s">
        <v>6285</v>
      </c>
      <c r="B6237">
        <v>54</v>
      </c>
      <c r="C6237">
        <v>29</v>
      </c>
      <c r="D6237">
        <v>171.3</v>
      </c>
      <c r="E6237">
        <v>159.4</v>
      </c>
      <c r="F6237" s="1" t="s">
        <v>19</v>
      </c>
      <c r="G6237" s="1" t="s">
        <v>54</v>
      </c>
      <c r="H6237" s="1" t="s">
        <v>21</v>
      </c>
      <c r="I6237" s="1" t="s">
        <v>62</v>
      </c>
      <c r="J6237" s="1" t="s">
        <v>23</v>
      </c>
      <c r="K6237" s="1" t="s">
        <v>23</v>
      </c>
      <c r="L6237" s="1" t="s">
        <v>36</v>
      </c>
      <c r="M6237" s="1" t="s">
        <v>25</v>
      </c>
      <c r="N6237" s="1" t="s">
        <v>51</v>
      </c>
      <c r="O6237" s="1" t="s">
        <v>41</v>
      </c>
      <c r="P6237">
        <v>175.4</v>
      </c>
      <c r="Q6237" s="1" t="s">
        <v>54</v>
      </c>
      <c r="R6237" s="1" t="s">
        <v>34</v>
      </c>
    </row>
    <row r="6238" spans="1:18" x14ac:dyDescent="0.35">
      <c r="A6238" s="1" t="s">
        <v>6286</v>
      </c>
      <c r="B6238">
        <v>54</v>
      </c>
      <c r="C6238">
        <v>21</v>
      </c>
      <c r="D6238">
        <v>164.6</v>
      </c>
      <c r="E6238">
        <v>160</v>
      </c>
      <c r="F6238" s="1" t="s">
        <v>19</v>
      </c>
      <c r="G6238" s="1" t="s">
        <v>30</v>
      </c>
      <c r="H6238" s="1" t="s">
        <v>22</v>
      </c>
      <c r="I6238" s="1" t="s">
        <v>31</v>
      </c>
      <c r="J6238" s="1" t="s">
        <v>23</v>
      </c>
      <c r="K6238" s="1" t="s">
        <v>48</v>
      </c>
      <c r="L6238" s="1" t="s">
        <v>24</v>
      </c>
      <c r="M6238" s="1" t="s">
        <v>24</v>
      </c>
      <c r="N6238" s="1" t="s">
        <v>51</v>
      </c>
      <c r="O6238" s="1" t="s">
        <v>41</v>
      </c>
      <c r="P6238">
        <v>169.9</v>
      </c>
      <c r="Q6238" s="1" t="s">
        <v>30</v>
      </c>
      <c r="R6238" s="1" t="s">
        <v>34</v>
      </c>
    </row>
    <row r="6239" spans="1:18" x14ac:dyDescent="0.35">
      <c r="A6239" s="1" t="s">
        <v>6287</v>
      </c>
      <c r="B6239">
        <v>50</v>
      </c>
      <c r="C6239">
        <v>25</v>
      </c>
      <c r="D6239">
        <v>165.8</v>
      </c>
      <c r="E6239">
        <v>159.69999999999999</v>
      </c>
      <c r="F6239" s="1" t="s">
        <v>20</v>
      </c>
      <c r="G6239" s="1" t="s">
        <v>20</v>
      </c>
      <c r="H6239" s="1" t="s">
        <v>22</v>
      </c>
      <c r="I6239" s="1" t="s">
        <v>62</v>
      </c>
      <c r="J6239" s="1" t="s">
        <v>22</v>
      </c>
      <c r="K6239" s="1" t="s">
        <v>23</v>
      </c>
      <c r="L6239" s="1" t="s">
        <v>25</v>
      </c>
      <c r="M6239" s="1" t="s">
        <v>25</v>
      </c>
      <c r="N6239" s="1" t="s">
        <v>51</v>
      </c>
      <c r="O6239" s="1" t="s">
        <v>41</v>
      </c>
      <c r="P6239">
        <v>170</v>
      </c>
      <c r="Q6239" s="1" t="s">
        <v>50</v>
      </c>
      <c r="R6239" s="1" t="s">
        <v>34</v>
      </c>
    </row>
    <row r="6240" spans="1:18" x14ac:dyDescent="0.35">
      <c r="A6240" s="1" t="s">
        <v>6288</v>
      </c>
      <c r="B6240">
        <v>47</v>
      </c>
      <c r="C6240">
        <v>48</v>
      </c>
      <c r="D6240">
        <v>171.3</v>
      </c>
      <c r="E6240">
        <v>145</v>
      </c>
      <c r="F6240" s="1" t="s">
        <v>19</v>
      </c>
      <c r="G6240" s="1" t="s">
        <v>30</v>
      </c>
      <c r="H6240" s="1" t="s">
        <v>21</v>
      </c>
      <c r="I6240" s="1" t="s">
        <v>31</v>
      </c>
      <c r="J6240" s="1" t="s">
        <v>22</v>
      </c>
      <c r="K6240" s="1" t="s">
        <v>48</v>
      </c>
      <c r="L6240" s="1" t="s">
        <v>39</v>
      </c>
      <c r="M6240" s="1" t="s">
        <v>24</v>
      </c>
      <c r="N6240" s="1" t="s">
        <v>51</v>
      </c>
      <c r="O6240" s="1" t="s">
        <v>41</v>
      </c>
      <c r="P6240">
        <v>170.3</v>
      </c>
      <c r="Q6240" s="1" t="s">
        <v>30</v>
      </c>
      <c r="R6240" s="1" t="s">
        <v>34</v>
      </c>
    </row>
    <row r="6241" spans="1:18" x14ac:dyDescent="0.35">
      <c r="A6241" s="1" t="s">
        <v>6289</v>
      </c>
      <c r="B6241">
        <v>20</v>
      </c>
      <c r="C6241">
        <v>43</v>
      </c>
      <c r="D6241">
        <v>173.2</v>
      </c>
      <c r="E6241">
        <v>168.5</v>
      </c>
      <c r="F6241" s="1" t="s">
        <v>30</v>
      </c>
      <c r="G6241" s="1" t="s">
        <v>42</v>
      </c>
      <c r="H6241" s="1" t="s">
        <v>22</v>
      </c>
      <c r="I6241" s="1" t="s">
        <v>31</v>
      </c>
      <c r="J6241" s="1" t="s">
        <v>23</v>
      </c>
      <c r="K6241" s="1" t="s">
        <v>22</v>
      </c>
      <c r="L6241" s="1" t="s">
        <v>24</v>
      </c>
      <c r="M6241" s="1" t="s">
        <v>25</v>
      </c>
      <c r="N6241" s="1" t="s">
        <v>51</v>
      </c>
      <c r="O6241" s="1" t="s">
        <v>41</v>
      </c>
      <c r="P6241">
        <v>179.9</v>
      </c>
      <c r="Q6241" s="1" t="s">
        <v>30</v>
      </c>
      <c r="R6241" s="1" t="s">
        <v>34</v>
      </c>
    </row>
    <row r="6242" spans="1:18" x14ac:dyDescent="0.35">
      <c r="A6242" s="1" t="s">
        <v>6290</v>
      </c>
      <c r="B6242">
        <v>44</v>
      </c>
      <c r="C6242">
        <v>25</v>
      </c>
      <c r="D6242">
        <v>167.2</v>
      </c>
      <c r="E6242">
        <v>161.19999999999999</v>
      </c>
      <c r="F6242" s="1" t="s">
        <v>19</v>
      </c>
      <c r="G6242" s="1" t="s">
        <v>20</v>
      </c>
      <c r="H6242" s="1" t="s">
        <v>22</v>
      </c>
      <c r="I6242" s="1" t="s">
        <v>22</v>
      </c>
      <c r="J6242" s="1" t="s">
        <v>47</v>
      </c>
      <c r="K6242" s="1" t="s">
        <v>48</v>
      </c>
      <c r="L6242" s="1" t="s">
        <v>36</v>
      </c>
      <c r="M6242" s="1" t="s">
        <v>25</v>
      </c>
      <c r="N6242" s="1" t="s">
        <v>26</v>
      </c>
      <c r="O6242" s="1" t="s">
        <v>41</v>
      </c>
      <c r="P6242">
        <v>169</v>
      </c>
      <c r="Q6242" s="1" t="s">
        <v>20</v>
      </c>
      <c r="R6242" s="1" t="s">
        <v>34</v>
      </c>
    </row>
    <row r="6243" spans="1:18" x14ac:dyDescent="0.35">
      <c r="A6243" s="1" t="s">
        <v>6291</v>
      </c>
      <c r="B6243">
        <v>39</v>
      </c>
      <c r="C6243">
        <v>50</v>
      </c>
      <c r="D6243">
        <v>166.7</v>
      </c>
      <c r="E6243">
        <v>161.9</v>
      </c>
      <c r="F6243" s="1" t="s">
        <v>20</v>
      </c>
      <c r="G6243" s="1" t="s">
        <v>19</v>
      </c>
      <c r="H6243" s="1" t="s">
        <v>31</v>
      </c>
      <c r="I6243" s="1" t="s">
        <v>22</v>
      </c>
      <c r="J6243" s="1" t="s">
        <v>22</v>
      </c>
      <c r="K6243" s="1" t="s">
        <v>23</v>
      </c>
      <c r="L6243" s="1" t="s">
        <v>32</v>
      </c>
      <c r="M6243" s="1" t="s">
        <v>39</v>
      </c>
      <c r="N6243" s="1" t="s">
        <v>65</v>
      </c>
      <c r="O6243" s="1" t="s">
        <v>27</v>
      </c>
      <c r="P6243">
        <v>156.9</v>
      </c>
      <c r="Q6243" s="1" t="s">
        <v>20</v>
      </c>
      <c r="R6243" s="1" t="s">
        <v>28</v>
      </c>
    </row>
    <row r="6244" spans="1:18" x14ac:dyDescent="0.35">
      <c r="A6244" s="1" t="s">
        <v>6292</v>
      </c>
      <c r="B6244">
        <v>22</v>
      </c>
      <c r="C6244">
        <v>46</v>
      </c>
      <c r="D6244">
        <v>171.4</v>
      </c>
      <c r="E6244">
        <v>165.1</v>
      </c>
      <c r="F6244" s="1" t="s">
        <v>19</v>
      </c>
      <c r="G6244" s="1" t="s">
        <v>54</v>
      </c>
      <c r="H6244" s="1" t="s">
        <v>22</v>
      </c>
      <c r="I6244" s="1" t="s">
        <v>44</v>
      </c>
      <c r="J6244" s="1" t="s">
        <v>23</v>
      </c>
      <c r="K6244" s="1" t="s">
        <v>48</v>
      </c>
      <c r="L6244" s="1" t="s">
        <v>24</v>
      </c>
      <c r="M6244" s="1" t="s">
        <v>25</v>
      </c>
      <c r="N6244" s="1" t="s">
        <v>40</v>
      </c>
      <c r="O6244" s="1" t="s">
        <v>41</v>
      </c>
      <c r="P6244">
        <v>172.8</v>
      </c>
      <c r="Q6244" s="1" t="s">
        <v>54</v>
      </c>
      <c r="R6244" s="1" t="s">
        <v>28</v>
      </c>
    </row>
    <row r="6245" spans="1:18" x14ac:dyDescent="0.35">
      <c r="A6245" s="1" t="s">
        <v>6293</v>
      </c>
      <c r="B6245">
        <v>21</v>
      </c>
      <c r="C6245">
        <v>22</v>
      </c>
      <c r="D6245">
        <v>180.3</v>
      </c>
      <c r="E6245">
        <v>159.19999999999999</v>
      </c>
      <c r="F6245" s="1" t="s">
        <v>30</v>
      </c>
      <c r="G6245" s="1" t="s">
        <v>20</v>
      </c>
      <c r="H6245" s="1" t="s">
        <v>62</v>
      </c>
      <c r="I6245" s="1" t="s">
        <v>62</v>
      </c>
      <c r="J6245" s="1" t="s">
        <v>47</v>
      </c>
      <c r="K6245" s="1" t="s">
        <v>22</v>
      </c>
      <c r="L6245" s="1" t="s">
        <v>32</v>
      </c>
      <c r="M6245" s="1" t="s">
        <v>25</v>
      </c>
      <c r="N6245" s="1" t="s">
        <v>33</v>
      </c>
      <c r="O6245" s="1" t="s">
        <v>27</v>
      </c>
      <c r="P6245">
        <v>164.3</v>
      </c>
      <c r="Q6245" s="1" t="s">
        <v>38</v>
      </c>
      <c r="R6245" s="1" t="s">
        <v>52</v>
      </c>
    </row>
    <row r="6246" spans="1:18" x14ac:dyDescent="0.35">
      <c r="A6246" s="1" t="s">
        <v>6294</v>
      </c>
      <c r="B6246">
        <v>37</v>
      </c>
      <c r="C6246">
        <v>45</v>
      </c>
      <c r="D6246">
        <v>159.19999999999999</v>
      </c>
      <c r="E6246">
        <v>154.30000000000001</v>
      </c>
      <c r="F6246" s="1" t="s">
        <v>19</v>
      </c>
      <c r="G6246" s="1" t="s">
        <v>20</v>
      </c>
      <c r="H6246" s="1" t="s">
        <v>22</v>
      </c>
      <c r="I6246" s="1" t="s">
        <v>31</v>
      </c>
      <c r="J6246" s="1" t="s">
        <v>47</v>
      </c>
      <c r="K6246" s="1" t="s">
        <v>23</v>
      </c>
      <c r="L6246" s="1" t="s">
        <v>39</v>
      </c>
      <c r="M6246" s="1" t="s">
        <v>32</v>
      </c>
      <c r="N6246" s="1" t="s">
        <v>51</v>
      </c>
      <c r="O6246" s="1" t="s">
        <v>41</v>
      </c>
      <c r="P6246">
        <v>160.9</v>
      </c>
      <c r="Q6246" s="1" t="s">
        <v>50</v>
      </c>
      <c r="R6246" s="1" t="s">
        <v>34</v>
      </c>
    </row>
    <row r="6247" spans="1:18" x14ac:dyDescent="0.35">
      <c r="A6247" s="1" t="s">
        <v>6295</v>
      </c>
      <c r="B6247">
        <v>29</v>
      </c>
      <c r="C6247">
        <v>34</v>
      </c>
      <c r="D6247">
        <v>167.4</v>
      </c>
      <c r="E6247">
        <v>155.4</v>
      </c>
      <c r="F6247" s="1" t="s">
        <v>20</v>
      </c>
      <c r="G6247" s="1" t="s">
        <v>30</v>
      </c>
      <c r="H6247" s="1" t="s">
        <v>22</v>
      </c>
      <c r="I6247" s="1" t="s">
        <v>22</v>
      </c>
      <c r="J6247" s="1" t="s">
        <v>23</v>
      </c>
      <c r="K6247" s="1" t="s">
        <v>23</v>
      </c>
      <c r="L6247" s="1" t="s">
        <v>32</v>
      </c>
      <c r="M6247" s="1" t="s">
        <v>36</v>
      </c>
      <c r="N6247" s="1" t="s">
        <v>33</v>
      </c>
      <c r="O6247" s="1" t="s">
        <v>27</v>
      </c>
      <c r="P6247">
        <v>147.5</v>
      </c>
      <c r="Q6247" s="1" t="s">
        <v>38</v>
      </c>
      <c r="R6247" s="1" t="s">
        <v>34</v>
      </c>
    </row>
    <row r="6248" spans="1:18" x14ac:dyDescent="0.35">
      <c r="A6248" s="1" t="s">
        <v>6296</v>
      </c>
      <c r="B6248">
        <v>24</v>
      </c>
      <c r="C6248">
        <v>40</v>
      </c>
      <c r="D6248">
        <v>175.1</v>
      </c>
      <c r="E6248">
        <v>166.2</v>
      </c>
      <c r="F6248" s="1" t="s">
        <v>30</v>
      </c>
      <c r="G6248" s="1" t="s">
        <v>20</v>
      </c>
      <c r="H6248" s="1" t="s">
        <v>22</v>
      </c>
      <c r="I6248" s="1" t="s">
        <v>62</v>
      </c>
      <c r="J6248" s="1" t="s">
        <v>23</v>
      </c>
      <c r="K6248" s="1" t="s">
        <v>23</v>
      </c>
      <c r="L6248" s="1" t="s">
        <v>39</v>
      </c>
      <c r="M6248" s="1" t="s">
        <v>36</v>
      </c>
      <c r="N6248" s="1" t="s">
        <v>65</v>
      </c>
      <c r="O6248" s="1" t="s">
        <v>27</v>
      </c>
      <c r="P6248">
        <v>162.69999999999999</v>
      </c>
      <c r="Q6248" s="1" t="s">
        <v>38</v>
      </c>
      <c r="R6248" s="1" t="s">
        <v>28</v>
      </c>
    </row>
    <row r="6249" spans="1:18" x14ac:dyDescent="0.35">
      <c r="A6249" s="1" t="s">
        <v>6297</v>
      </c>
      <c r="B6249">
        <v>28</v>
      </c>
      <c r="C6249">
        <v>26</v>
      </c>
      <c r="D6249">
        <v>183</v>
      </c>
      <c r="E6249">
        <v>160.9</v>
      </c>
      <c r="F6249" s="1" t="s">
        <v>20</v>
      </c>
      <c r="G6249" s="1" t="s">
        <v>19</v>
      </c>
      <c r="H6249" s="1" t="s">
        <v>31</v>
      </c>
      <c r="I6249" s="1" t="s">
        <v>21</v>
      </c>
      <c r="J6249" s="1" t="s">
        <v>23</v>
      </c>
      <c r="K6249" s="1" t="s">
        <v>23</v>
      </c>
      <c r="L6249" s="1" t="s">
        <v>36</v>
      </c>
      <c r="M6249" s="1" t="s">
        <v>32</v>
      </c>
      <c r="N6249" s="1" t="s">
        <v>51</v>
      </c>
      <c r="O6249" s="1" t="s">
        <v>41</v>
      </c>
      <c r="P6249">
        <v>174.5</v>
      </c>
      <c r="Q6249" s="1" t="s">
        <v>20</v>
      </c>
      <c r="R6249" s="1" t="s">
        <v>52</v>
      </c>
    </row>
    <row r="6250" spans="1:18" x14ac:dyDescent="0.35">
      <c r="A6250" s="1" t="s">
        <v>6298</v>
      </c>
      <c r="B6250">
        <v>21</v>
      </c>
      <c r="C6250">
        <v>19</v>
      </c>
      <c r="D6250">
        <v>189.1</v>
      </c>
      <c r="E6250">
        <v>167</v>
      </c>
      <c r="F6250" s="1" t="s">
        <v>42</v>
      </c>
      <c r="G6250" s="1" t="s">
        <v>30</v>
      </c>
      <c r="H6250" s="1" t="s">
        <v>22</v>
      </c>
      <c r="I6250" s="1" t="s">
        <v>22</v>
      </c>
      <c r="J6250" s="1" t="s">
        <v>22</v>
      </c>
      <c r="K6250" s="1" t="s">
        <v>23</v>
      </c>
      <c r="L6250" s="1" t="s">
        <v>32</v>
      </c>
      <c r="M6250" s="1" t="s">
        <v>32</v>
      </c>
      <c r="N6250" s="1" t="s">
        <v>65</v>
      </c>
      <c r="O6250" s="1" t="s">
        <v>41</v>
      </c>
      <c r="P6250">
        <v>188.5</v>
      </c>
      <c r="Q6250" s="1" t="s">
        <v>42</v>
      </c>
      <c r="R6250" s="1" t="s">
        <v>34</v>
      </c>
    </row>
    <row r="6251" spans="1:18" x14ac:dyDescent="0.35">
      <c r="A6251" s="1" t="s">
        <v>6299</v>
      </c>
      <c r="B6251">
        <v>53</v>
      </c>
      <c r="C6251">
        <v>49</v>
      </c>
      <c r="D6251">
        <v>171.6</v>
      </c>
      <c r="E6251">
        <v>168.1</v>
      </c>
      <c r="F6251" s="1" t="s">
        <v>30</v>
      </c>
      <c r="G6251" s="1" t="s">
        <v>30</v>
      </c>
      <c r="H6251" s="1" t="s">
        <v>44</v>
      </c>
      <c r="I6251" s="1" t="s">
        <v>22</v>
      </c>
      <c r="J6251" s="1" t="s">
        <v>48</v>
      </c>
      <c r="K6251" s="1" t="s">
        <v>23</v>
      </c>
      <c r="L6251" s="1" t="s">
        <v>39</v>
      </c>
      <c r="M6251" s="1" t="s">
        <v>32</v>
      </c>
      <c r="N6251" s="1" t="s">
        <v>40</v>
      </c>
      <c r="O6251" s="1" t="s">
        <v>41</v>
      </c>
      <c r="P6251">
        <v>170.6</v>
      </c>
      <c r="Q6251" s="1" t="s">
        <v>42</v>
      </c>
      <c r="R6251" s="1" t="s">
        <v>28</v>
      </c>
    </row>
    <row r="6252" spans="1:18" x14ac:dyDescent="0.35">
      <c r="A6252" s="1" t="s">
        <v>6300</v>
      </c>
      <c r="B6252">
        <v>50</v>
      </c>
      <c r="C6252">
        <v>48</v>
      </c>
      <c r="D6252">
        <v>171.5</v>
      </c>
      <c r="E6252">
        <v>166.3</v>
      </c>
      <c r="F6252" s="1" t="s">
        <v>20</v>
      </c>
      <c r="G6252" s="1" t="s">
        <v>19</v>
      </c>
      <c r="H6252" s="1" t="s">
        <v>22</v>
      </c>
      <c r="I6252" s="1" t="s">
        <v>22</v>
      </c>
      <c r="J6252" s="1" t="s">
        <v>48</v>
      </c>
      <c r="K6252" s="1" t="s">
        <v>23</v>
      </c>
      <c r="L6252" s="1" t="s">
        <v>24</v>
      </c>
      <c r="M6252" s="1" t="s">
        <v>32</v>
      </c>
      <c r="N6252" s="1" t="s">
        <v>51</v>
      </c>
      <c r="O6252" s="1" t="s">
        <v>27</v>
      </c>
      <c r="P6252">
        <v>158.9</v>
      </c>
      <c r="Q6252" s="1" t="s">
        <v>20</v>
      </c>
      <c r="R6252" s="1" t="s">
        <v>34</v>
      </c>
    </row>
    <row r="6253" spans="1:18" x14ac:dyDescent="0.35">
      <c r="A6253" s="1" t="s">
        <v>6301</v>
      </c>
      <c r="B6253">
        <v>29</v>
      </c>
      <c r="C6253">
        <v>24</v>
      </c>
      <c r="D6253">
        <v>173</v>
      </c>
      <c r="E6253">
        <v>168.5</v>
      </c>
      <c r="F6253" s="1" t="s">
        <v>42</v>
      </c>
      <c r="G6253" s="1" t="s">
        <v>50</v>
      </c>
      <c r="H6253" s="1" t="s">
        <v>44</v>
      </c>
      <c r="I6253" s="1" t="s">
        <v>31</v>
      </c>
      <c r="J6253" s="1" t="s">
        <v>22</v>
      </c>
      <c r="K6253" s="1" t="s">
        <v>23</v>
      </c>
      <c r="L6253" s="1" t="s">
        <v>36</v>
      </c>
      <c r="M6253" s="1" t="s">
        <v>24</v>
      </c>
      <c r="N6253" s="1" t="s">
        <v>51</v>
      </c>
      <c r="O6253" s="1" t="s">
        <v>27</v>
      </c>
      <c r="P6253">
        <v>169.1</v>
      </c>
      <c r="Q6253" s="1" t="s">
        <v>38</v>
      </c>
      <c r="R6253" s="1" t="s">
        <v>52</v>
      </c>
    </row>
    <row r="6254" spans="1:18" x14ac:dyDescent="0.35">
      <c r="A6254" s="1" t="s">
        <v>6302</v>
      </c>
      <c r="B6254">
        <v>31</v>
      </c>
      <c r="C6254">
        <v>47</v>
      </c>
      <c r="D6254">
        <v>175.6</v>
      </c>
      <c r="E6254">
        <v>156.69999999999999</v>
      </c>
      <c r="F6254" s="1" t="s">
        <v>30</v>
      </c>
      <c r="G6254" s="1" t="s">
        <v>42</v>
      </c>
      <c r="H6254" s="1" t="s">
        <v>22</v>
      </c>
      <c r="I6254" s="1" t="s">
        <v>31</v>
      </c>
      <c r="J6254" s="1" t="s">
        <v>23</v>
      </c>
      <c r="K6254" s="1" t="s">
        <v>22</v>
      </c>
      <c r="L6254" s="1" t="s">
        <v>24</v>
      </c>
      <c r="M6254" s="1" t="s">
        <v>25</v>
      </c>
      <c r="N6254" s="1" t="s">
        <v>26</v>
      </c>
      <c r="O6254" s="1" t="s">
        <v>41</v>
      </c>
      <c r="P6254">
        <v>169.3</v>
      </c>
      <c r="Q6254" s="1" t="s">
        <v>42</v>
      </c>
      <c r="R6254" s="1" t="s">
        <v>28</v>
      </c>
    </row>
    <row r="6255" spans="1:18" x14ac:dyDescent="0.35">
      <c r="A6255" s="1" t="s">
        <v>6303</v>
      </c>
      <c r="B6255">
        <v>55</v>
      </c>
      <c r="C6255">
        <v>20</v>
      </c>
      <c r="D6255">
        <v>173.7</v>
      </c>
      <c r="E6255">
        <v>164.6</v>
      </c>
      <c r="F6255" s="1" t="s">
        <v>42</v>
      </c>
      <c r="G6255" s="1" t="s">
        <v>19</v>
      </c>
      <c r="H6255" s="1" t="s">
        <v>31</v>
      </c>
      <c r="I6255" s="1" t="s">
        <v>22</v>
      </c>
      <c r="J6255" s="1" t="s">
        <v>22</v>
      </c>
      <c r="K6255" s="1" t="s">
        <v>23</v>
      </c>
      <c r="L6255" s="1" t="s">
        <v>32</v>
      </c>
      <c r="M6255" s="1" t="s">
        <v>36</v>
      </c>
      <c r="N6255" s="1" t="s">
        <v>51</v>
      </c>
      <c r="O6255" s="1" t="s">
        <v>27</v>
      </c>
      <c r="P6255">
        <v>165.9</v>
      </c>
      <c r="Q6255" s="1" t="s">
        <v>30</v>
      </c>
      <c r="R6255" s="1" t="s">
        <v>52</v>
      </c>
    </row>
    <row r="6256" spans="1:18" x14ac:dyDescent="0.35">
      <c r="A6256" s="1" t="s">
        <v>6304</v>
      </c>
      <c r="B6256">
        <v>40</v>
      </c>
      <c r="C6256">
        <v>26</v>
      </c>
      <c r="D6256">
        <v>174.8</v>
      </c>
      <c r="E6256">
        <v>158.19999999999999</v>
      </c>
      <c r="F6256" s="1" t="s">
        <v>30</v>
      </c>
      <c r="G6256" s="1" t="s">
        <v>30</v>
      </c>
      <c r="H6256" s="1" t="s">
        <v>21</v>
      </c>
      <c r="I6256" s="1" t="s">
        <v>22</v>
      </c>
      <c r="J6256" s="1" t="s">
        <v>23</v>
      </c>
      <c r="K6256" s="1" t="s">
        <v>22</v>
      </c>
      <c r="L6256" s="1" t="s">
        <v>24</v>
      </c>
      <c r="M6256" s="1" t="s">
        <v>39</v>
      </c>
      <c r="N6256" s="1" t="s">
        <v>65</v>
      </c>
      <c r="O6256" s="1" t="s">
        <v>27</v>
      </c>
      <c r="P6256">
        <v>160.5</v>
      </c>
      <c r="Q6256" s="1" t="s">
        <v>30</v>
      </c>
      <c r="R6256" s="1" t="s">
        <v>34</v>
      </c>
    </row>
    <row r="6257" spans="1:18" x14ac:dyDescent="0.35">
      <c r="A6257" s="1" t="s">
        <v>6305</v>
      </c>
      <c r="B6257">
        <v>25</v>
      </c>
      <c r="C6257">
        <v>27</v>
      </c>
      <c r="D6257">
        <v>164.6</v>
      </c>
      <c r="E6257">
        <v>154.4</v>
      </c>
      <c r="F6257" s="1" t="s">
        <v>30</v>
      </c>
      <c r="G6257" s="1" t="s">
        <v>19</v>
      </c>
      <c r="H6257" s="1" t="s">
        <v>31</v>
      </c>
      <c r="I6257" s="1" t="s">
        <v>44</v>
      </c>
      <c r="J6257" s="1" t="s">
        <v>48</v>
      </c>
      <c r="K6257" s="1" t="s">
        <v>23</v>
      </c>
      <c r="L6257" s="1" t="s">
        <v>25</v>
      </c>
      <c r="M6257" s="1" t="s">
        <v>32</v>
      </c>
      <c r="N6257" s="1" t="s">
        <v>33</v>
      </c>
      <c r="O6257" s="1" t="s">
        <v>41</v>
      </c>
      <c r="P6257">
        <v>164.9</v>
      </c>
      <c r="Q6257" s="1" t="s">
        <v>30</v>
      </c>
      <c r="R6257" s="1" t="s">
        <v>52</v>
      </c>
    </row>
    <row r="6258" spans="1:18" x14ac:dyDescent="0.35">
      <c r="A6258" s="1" t="s">
        <v>6306</v>
      </c>
      <c r="B6258">
        <v>22</v>
      </c>
      <c r="C6258">
        <v>43</v>
      </c>
      <c r="D6258">
        <v>162.4</v>
      </c>
      <c r="E6258">
        <v>163.80000000000001</v>
      </c>
      <c r="F6258" s="1" t="s">
        <v>30</v>
      </c>
      <c r="G6258" s="1" t="s">
        <v>20</v>
      </c>
      <c r="H6258" s="1" t="s">
        <v>31</v>
      </c>
      <c r="I6258" s="1" t="s">
        <v>31</v>
      </c>
      <c r="J6258" s="1" t="s">
        <v>22</v>
      </c>
      <c r="K6258" s="1" t="s">
        <v>48</v>
      </c>
      <c r="L6258" s="1" t="s">
        <v>32</v>
      </c>
      <c r="M6258" s="1" t="s">
        <v>24</v>
      </c>
      <c r="N6258" s="1" t="s">
        <v>45</v>
      </c>
      <c r="O6258" s="1" t="s">
        <v>27</v>
      </c>
      <c r="P6258">
        <v>154.19999999999999</v>
      </c>
      <c r="Q6258" s="1" t="s">
        <v>38</v>
      </c>
      <c r="R6258" s="1" t="s">
        <v>34</v>
      </c>
    </row>
    <row r="6259" spans="1:18" x14ac:dyDescent="0.35">
      <c r="A6259" s="1" t="s">
        <v>6307</v>
      </c>
      <c r="B6259">
        <v>29</v>
      </c>
      <c r="C6259">
        <v>18</v>
      </c>
      <c r="D6259">
        <v>179</v>
      </c>
      <c r="E6259">
        <v>165.5</v>
      </c>
      <c r="F6259" s="1" t="s">
        <v>30</v>
      </c>
      <c r="G6259" s="1" t="s">
        <v>19</v>
      </c>
      <c r="H6259" s="1" t="s">
        <v>21</v>
      </c>
      <c r="I6259" s="1" t="s">
        <v>44</v>
      </c>
      <c r="J6259" s="1" t="s">
        <v>47</v>
      </c>
      <c r="K6259" s="1" t="s">
        <v>47</v>
      </c>
      <c r="L6259" s="1" t="s">
        <v>25</v>
      </c>
      <c r="M6259" s="1" t="s">
        <v>25</v>
      </c>
      <c r="N6259" s="1" t="s">
        <v>65</v>
      </c>
      <c r="O6259" s="1" t="s">
        <v>41</v>
      </c>
      <c r="P6259">
        <v>180.3</v>
      </c>
      <c r="Q6259" s="1" t="s">
        <v>30</v>
      </c>
      <c r="R6259" s="1" t="s">
        <v>34</v>
      </c>
    </row>
    <row r="6260" spans="1:18" x14ac:dyDescent="0.35">
      <c r="A6260" s="1" t="s">
        <v>6308</v>
      </c>
      <c r="B6260">
        <v>24</v>
      </c>
      <c r="C6260">
        <v>47</v>
      </c>
      <c r="D6260">
        <v>172.7</v>
      </c>
      <c r="E6260">
        <v>158.9</v>
      </c>
      <c r="F6260" s="1" t="s">
        <v>19</v>
      </c>
      <c r="G6260" s="1" t="s">
        <v>20</v>
      </c>
      <c r="H6260" s="1" t="s">
        <v>31</v>
      </c>
      <c r="I6260" s="1" t="s">
        <v>44</v>
      </c>
      <c r="J6260" s="1" t="s">
        <v>22</v>
      </c>
      <c r="K6260" s="1" t="s">
        <v>22</v>
      </c>
      <c r="L6260" s="1" t="s">
        <v>36</v>
      </c>
      <c r="M6260" s="1" t="s">
        <v>32</v>
      </c>
      <c r="N6260" s="1" t="s">
        <v>51</v>
      </c>
      <c r="O6260" s="1" t="s">
        <v>27</v>
      </c>
      <c r="P6260">
        <v>153.1</v>
      </c>
      <c r="Q6260" s="1" t="s">
        <v>20</v>
      </c>
      <c r="R6260" s="1" t="s">
        <v>52</v>
      </c>
    </row>
    <row r="6261" spans="1:18" x14ac:dyDescent="0.35">
      <c r="A6261" s="1" t="s">
        <v>6309</v>
      </c>
      <c r="B6261">
        <v>45</v>
      </c>
      <c r="C6261">
        <v>32</v>
      </c>
      <c r="D6261">
        <v>179.8</v>
      </c>
      <c r="E6261">
        <v>161.30000000000001</v>
      </c>
      <c r="F6261" s="1" t="s">
        <v>19</v>
      </c>
      <c r="G6261" s="1" t="s">
        <v>30</v>
      </c>
      <c r="H6261" s="1" t="s">
        <v>22</v>
      </c>
      <c r="I6261" s="1" t="s">
        <v>44</v>
      </c>
      <c r="J6261" s="1" t="s">
        <v>22</v>
      </c>
      <c r="K6261" s="1" t="s">
        <v>22</v>
      </c>
      <c r="L6261" s="1" t="s">
        <v>25</v>
      </c>
      <c r="M6261" s="1" t="s">
        <v>36</v>
      </c>
      <c r="N6261" s="1" t="s">
        <v>26</v>
      </c>
      <c r="O6261" s="1" t="s">
        <v>27</v>
      </c>
      <c r="P6261">
        <v>162.69999999999999</v>
      </c>
      <c r="Q6261" s="1" t="s">
        <v>30</v>
      </c>
      <c r="R6261" s="1" t="s">
        <v>28</v>
      </c>
    </row>
    <row r="6262" spans="1:18" x14ac:dyDescent="0.35">
      <c r="A6262" s="1" t="s">
        <v>6310</v>
      </c>
      <c r="B6262">
        <v>40</v>
      </c>
      <c r="C6262">
        <v>42</v>
      </c>
      <c r="D6262">
        <v>175.6</v>
      </c>
      <c r="E6262">
        <v>165.2</v>
      </c>
      <c r="F6262" s="1" t="s">
        <v>19</v>
      </c>
      <c r="G6262" s="1" t="s">
        <v>50</v>
      </c>
      <c r="H6262" s="1" t="s">
        <v>21</v>
      </c>
      <c r="I6262" s="1" t="s">
        <v>22</v>
      </c>
      <c r="J6262" s="1" t="s">
        <v>23</v>
      </c>
      <c r="K6262" s="1" t="s">
        <v>23</v>
      </c>
      <c r="L6262" s="1" t="s">
        <v>24</v>
      </c>
      <c r="M6262" s="1" t="s">
        <v>36</v>
      </c>
      <c r="N6262" s="1" t="s">
        <v>40</v>
      </c>
      <c r="O6262" s="1" t="s">
        <v>27</v>
      </c>
      <c r="P6262">
        <v>168.2</v>
      </c>
      <c r="Q6262" s="1" t="s">
        <v>20</v>
      </c>
      <c r="R6262" s="1" t="s">
        <v>28</v>
      </c>
    </row>
    <row r="6263" spans="1:18" x14ac:dyDescent="0.35">
      <c r="A6263" s="1" t="s">
        <v>6311</v>
      </c>
      <c r="B6263">
        <v>45</v>
      </c>
      <c r="C6263">
        <v>23</v>
      </c>
      <c r="D6263">
        <v>164</v>
      </c>
      <c r="E6263">
        <v>157.30000000000001</v>
      </c>
      <c r="F6263" s="1" t="s">
        <v>30</v>
      </c>
      <c r="G6263" s="1" t="s">
        <v>30</v>
      </c>
      <c r="H6263" s="1" t="s">
        <v>44</v>
      </c>
      <c r="I6263" s="1" t="s">
        <v>22</v>
      </c>
      <c r="J6263" s="1" t="s">
        <v>23</v>
      </c>
      <c r="K6263" s="1" t="s">
        <v>48</v>
      </c>
      <c r="L6263" s="1" t="s">
        <v>24</v>
      </c>
      <c r="M6263" s="1" t="s">
        <v>32</v>
      </c>
      <c r="N6263" s="1" t="s">
        <v>65</v>
      </c>
      <c r="O6263" s="1" t="s">
        <v>41</v>
      </c>
      <c r="P6263">
        <v>167.7</v>
      </c>
      <c r="Q6263" s="1" t="s">
        <v>30</v>
      </c>
      <c r="R6263" s="1" t="s">
        <v>28</v>
      </c>
    </row>
    <row r="6264" spans="1:18" x14ac:dyDescent="0.35">
      <c r="A6264" s="1" t="s">
        <v>6312</v>
      </c>
      <c r="B6264">
        <v>45</v>
      </c>
      <c r="C6264">
        <v>35</v>
      </c>
      <c r="D6264">
        <v>184.9</v>
      </c>
      <c r="E6264">
        <v>165.9</v>
      </c>
      <c r="F6264" s="1" t="s">
        <v>19</v>
      </c>
      <c r="G6264" s="1" t="s">
        <v>30</v>
      </c>
      <c r="H6264" s="1" t="s">
        <v>31</v>
      </c>
      <c r="I6264" s="1" t="s">
        <v>22</v>
      </c>
      <c r="J6264" s="1" t="s">
        <v>48</v>
      </c>
      <c r="K6264" s="1" t="s">
        <v>22</v>
      </c>
      <c r="L6264" s="1" t="s">
        <v>32</v>
      </c>
      <c r="M6264" s="1" t="s">
        <v>32</v>
      </c>
      <c r="N6264" s="1" t="s">
        <v>26</v>
      </c>
      <c r="O6264" s="1" t="s">
        <v>41</v>
      </c>
      <c r="P6264">
        <v>178</v>
      </c>
      <c r="Q6264" s="1" t="s">
        <v>30</v>
      </c>
      <c r="R6264" s="1" t="s">
        <v>28</v>
      </c>
    </row>
    <row r="6265" spans="1:18" x14ac:dyDescent="0.35">
      <c r="A6265" s="1" t="s">
        <v>6313</v>
      </c>
      <c r="B6265">
        <v>27</v>
      </c>
      <c r="C6265">
        <v>18</v>
      </c>
      <c r="D6265">
        <v>174.2</v>
      </c>
      <c r="E6265">
        <v>155.6</v>
      </c>
      <c r="F6265" s="1" t="s">
        <v>20</v>
      </c>
      <c r="G6265" s="1" t="s">
        <v>20</v>
      </c>
      <c r="H6265" s="1" t="s">
        <v>22</v>
      </c>
      <c r="I6265" s="1" t="s">
        <v>31</v>
      </c>
      <c r="J6265" s="1" t="s">
        <v>22</v>
      </c>
      <c r="K6265" s="1" t="s">
        <v>23</v>
      </c>
      <c r="L6265" s="1" t="s">
        <v>25</v>
      </c>
      <c r="M6265" s="1" t="s">
        <v>39</v>
      </c>
      <c r="N6265" s="1" t="s">
        <v>51</v>
      </c>
      <c r="O6265" s="1" t="s">
        <v>27</v>
      </c>
      <c r="P6265">
        <v>163.69999999999999</v>
      </c>
      <c r="Q6265" s="1" t="s">
        <v>20</v>
      </c>
      <c r="R6265" s="1" t="s">
        <v>52</v>
      </c>
    </row>
    <row r="6266" spans="1:18" x14ac:dyDescent="0.35">
      <c r="A6266" s="1" t="s">
        <v>6314</v>
      </c>
      <c r="B6266">
        <v>24</v>
      </c>
      <c r="C6266">
        <v>20</v>
      </c>
      <c r="D6266">
        <v>168.8</v>
      </c>
      <c r="E6266">
        <v>163.4</v>
      </c>
      <c r="F6266" s="1" t="s">
        <v>30</v>
      </c>
      <c r="G6266" s="1" t="s">
        <v>20</v>
      </c>
      <c r="H6266" s="1" t="s">
        <v>21</v>
      </c>
      <c r="I6266" s="1" t="s">
        <v>31</v>
      </c>
      <c r="J6266" s="1" t="s">
        <v>48</v>
      </c>
      <c r="K6266" s="1" t="s">
        <v>22</v>
      </c>
      <c r="L6266" s="1" t="s">
        <v>24</v>
      </c>
      <c r="M6266" s="1" t="s">
        <v>36</v>
      </c>
      <c r="N6266" s="1" t="s">
        <v>65</v>
      </c>
      <c r="O6266" s="1" t="s">
        <v>41</v>
      </c>
      <c r="P6266">
        <v>167.2</v>
      </c>
      <c r="Q6266" s="1" t="s">
        <v>60</v>
      </c>
      <c r="R6266" s="1" t="s">
        <v>34</v>
      </c>
    </row>
    <row r="6267" spans="1:18" x14ac:dyDescent="0.35">
      <c r="A6267" s="1" t="s">
        <v>6315</v>
      </c>
      <c r="B6267">
        <v>34</v>
      </c>
      <c r="C6267">
        <v>34</v>
      </c>
      <c r="D6267">
        <v>170.3</v>
      </c>
      <c r="E6267">
        <v>153.69999999999999</v>
      </c>
      <c r="F6267" s="1" t="s">
        <v>19</v>
      </c>
      <c r="G6267" s="1" t="s">
        <v>19</v>
      </c>
      <c r="H6267" s="1" t="s">
        <v>21</v>
      </c>
      <c r="I6267" s="1" t="s">
        <v>22</v>
      </c>
      <c r="J6267" s="1" t="s">
        <v>47</v>
      </c>
      <c r="K6267" s="1" t="s">
        <v>48</v>
      </c>
      <c r="L6267" s="1" t="s">
        <v>39</v>
      </c>
      <c r="M6267" s="1" t="s">
        <v>25</v>
      </c>
      <c r="N6267" s="1" t="s">
        <v>51</v>
      </c>
      <c r="O6267" s="1" t="s">
        <v>27</v>
      </c>
      <c r="P6267">
        <v>149.80000000000001</v>
      </c>
      <c r="Q6267" s="1" t="s">
        <v>54</v>
      </c>
      <c r="R6267" s="1" t="s">
        <v>52</v>
      </c>
    </row>
    <row r="6268" spans="1:18" x14ac:dyDescent="0.35">
      <c r="A6268" s="1" t="s">
        <v>6316</v>
      </c>
      <c r="B6268">
        <v>35</v>
      </c>
      <c r="C6268">
        <v>25</v>
      </c>
      <c r="D6268">
        <v>165.5</v>
      </c>
      <c r="E6268">
        <v>169.1</v>
      </c>
      <c r="F6268" s="1" t="s">
        <v>54</v>
      </c>
      <c r="G6268" s="1" t="s">
        <v>20</v>
      </c>
      <c r="H6268" s="1" t="s">
        <v>22</v>
      </c>
      <c r="I6268" s="1" t="s">
        <v>22</v>
      </c>
      <c r="J6268" s="1" t="s">
        <v>47</v>
      </c>
      <c r="K6268" s="1" t="s">
        <v>22</v>
      </c>
      <c r="L6268" s="1" t="s">
        <v>36</v>
      </c>
      <c r="M6268" s="1" t="s">
        <v>24</v>
      </c>
      <c r="N6268" s="1" t="s">
        <v>33</v>
      </c>
      <c r="O6268" s="1" t="s">
        <v>41</v>
      </c>
      <c r="P6268">
        <v>177.4</v>
      </c>
      <c r="Q6268" s="1" t="s">
        <v>20</v>
      </c>
      <c r="R6268" s="1" t="s">
        <v>52</v>
      </c>
    </row>
    <row r="6269" spans="1:18" x14ac:dyDescent="0.35">
      <c r="A6269" s="1" t="s">
        <v>6317</v>
      </c>
      <c r="B6269">
        <v>20</v>
      </c>
      <c r="C6269">
        <v>34</v>
      </c>
      <c r="D6269">
        <v>176.3</v>
      </c>
      <c r="E6269">
        <v>165.1</v>
      </c>
      <c r="F6269" s="1" t="s">
        <v>60</v>
      </c>
      <c r="G6269" s="1" t="s">
        <v>20</v>
      </c>
      <c r="H6269" s="1" t="s">
        <v>22</v>
      </c>
      <c r="I6269" s="1" t="s">
        <v>22</v>
      </c>
      <c r="J6269" s="1" t="s">
        <v>48</v>
      </c>
      <c r="K6269" s="1" t="s">
        <v>23</v>
      </c>
      <c r="L6269" s="1" t="s">
        <v>32</v>
      </c>
      <c r="M6269" s="1" t="s">
        <v>25</v>
      </c>
      <c r="N6269" s="1" t="s">
        <v>40</v>
      </c>
      <c r="O6269" s="1" t="s">
        <v>27</v>
      </c>
      <c r="P6269">
        <v>155.69999999999999</v>
      </c>
      <c r="Q6269" s="1" t="s">
        <v>20</v>
      </c>
      <c r="R6269" s="1" t="s">
        <v>34</v>
      </c>
    </row>
    <row r="6270" spans="1:18" x14ac:dyDescent="0.35">
      <c r="A6270" s="1" t="s">
        <v>6318</v>
      </c>
      <c r="B6270">
        <v>35</v>
      </c>
      <c r="C6270">
        <v>42</v>
      </c>
      <c r="D6270">
        <v>173.2</v>
      </c>
      <c r="E6270">
        <v>173.1</v>
      </c>
      <c r="F6270" s="1" t="s">
        <v>30</v>
      </c>
      <c r="G6270" s="1" t="s">
        <v>42</v>
      </c>
      <c r="H6270" s="1" t="s">
        <v>22</v>
      </c>
      <c r="I6270" s="1" t="s">
        <v>22</v>
      </c>
      <c r="J6270" s="1" t="s">
        <v>48</v>
      </c>
      <c r="K6270" s="1" t="s">
        <v>23</v>
      </c>
      <c r="L6270" s="1" t="s">
        <v>32</v>
      </c>
      <c r="M6270" s="1" t="s">
        <v>24</v>
      </c>
      <c r="N6270" s="1" t="s">
        <v>51</v>
      </c>
      <c r="O6270" s="1" t="s">
        <v>41</v>
      </c>
      <c r="P6270">
        <v>186.2</v>
      </c>
      <c r="Q6270" s="1" t="s">
        <v>30</v>
      </c>
      <c r="R6270" s="1" t="s">
        <v>34</v>
      </c>
    </row>
    <row r="6271" spans="1:18" x14ac:dyDescent="0.35">
      <c r="A6271" s="1" t="s">
        <v>6319</v>
      </c>
      <c r="B6271">
        <v>22</v>
      </c>
      <c r="C6271">
        <v>29</v>
      </c>
      <c r="D6271">
        <v>188.1</v>
      </c>
      <c r="E6271">
        <v>155.4</v>
      </c>
      <c r="F6271" s="1" t="s">
        <v>20</v>
      </c>
      <c r="G6271" s="1" t="s">
        <v>19</v>
      </c>
      <c r="H6271" s="1" t="s">
        <v>22</v>
      </c>
      <c r="I6271" s="1" t="s">
        <v>62</v>
      </c>
      <c r="J6271" s="1" t="s">
        <v>23</v>
      </c>
      <c r="K6271" s="1" t="s">
        <v>48</v>
      </c>
      <c r="L6271" s="1" t="s">
        <v>24</v>
      </c>
      <c r="M6271" s="1" t="s">
        <v>39</v>
      </c>
      <c r="N6271" s="1" t="s">
        <v>51</v>
      </c>
      <c r="O6271" s="1" t="s">
        <v>27</v>
      </c>
      <c r="P6271">
        <v>165</v>
      </c>
      <c r="Q6271" s="1" t="s">
        <v>20</v>
      </c>
      <c r="R6271" s="1" t="s">
        <v>52</v>
      </c>
    </row>
    <row r="6272" spans="1:18" x14ac:dyDescent="0.35">
      <c r="A6272" s="1" t="s">
        <v>6320</v>
      </c>
      <c r="B6272">
        <v>50</v>
      </c>
      <c r="C6272">
        <v>46</v>
      </c>
      <c r="D6272">
        <v>177.6</v>
      </c>
      <c r="E6272">
        <v>165</v>
      </c>
      <c r="F6272" s="1" t="s">
        <v>30</v>
      </c>
      <c r="G6272" s="1" t="s">
        <v>30</v>
      </c>
      <c r="H6272" s="1" t="s">
        <v>44</v>
      </c>
      <c r="I6272" s="1" t="s">
        <v>62</v>
      </c>
      <c r="J6272" s="1" t="s">
        <v>22</v>
      </c>
      <c r="K6272" s="1" t="s">
        <v>22</v>
      </c>
      <c r="L6272" s="1" t="s">
        <v>32</v>
      </c>
      <c r="M6272" s="1" t="s">
        <v>32</v>
      </c>
      <c r="N6272" s="1" t="s">
        <v>51</v>
      </c>
      <c r="O6272" s="1" t="s">
        <v>27</v>
      </c>
      <c r="P6272">
        <v>166.3</v>
      </c>
      <c r="Q6272" s="1" t="s">
        <v>42</v>
      </c>
      <c r="R6272" s="1" t="s">
        <v>34</v>
      </c>
    </row>
    <row r="6273" spans="1:18" x14ac:dyDescent="0.35">
      <c r="A6273" s="1" t="s">
        <v>6321</v>
      </c>
      <c r="B6273">
        <v>32</v>
      </c>
      <c r="C6273">
        <v>42</v>
      </c>
      <c r="D6273">
        <v>187.7</v>
      </c>
      <c r="E6273">
        <v>160.9</v>
      </c>
      <c r="F6273" s="1" t="s">
        <v>30</v>
      </c>
      <c r="G6273" s="1" t="s">
        <v>60</v>
      </c>
      <c r="H6273" s="1" t="s">
        <v>22</v>
      </c>
      <c r="I6273" s="1" t="s">
        <v>22</v>
      </c>
      <c r="J6273" s="1" t="s">
        <v>23</v>
      </c>
      <c r="K6273" s="1" t="s">
        <v>22</v>
      </c>
      <c r="L6273" s="1" t="s">
        <v>32</v>
      </c>
      <c r="M6273" s="1" t="s">
        <v>25</v>
      </c>
      <c r="N6273" s="1" t="s">
        <v>26</v>
      </c>
      <c r="O6273" s="1" t="s">
        <v>41</v>
      </c>
      <c r="P6273">
        <v>188.2</v>
      </c>
      <c r="Q6273" s="1" t="s">
        <v>60</v>
      </c>
      <c r="R6273" s="1" t="s">
        <v>28</v>
      </c>
    </row>
    <row r="6274" spans="1:18" x14ac:dyDescent="0.35">
      <c r="A6274" s="1" t="s">
        <v>6322</v>
      </c>
      <c r="B6274">
        <v>35</v>
      </c>
      <c r="C6274">
        <v>42</v>
      </c>
      <c r="D6274">
        <v>167.3</v>
      </c>
      <c r="E6274">
        <v>152.19999999999999</v>
      </c>
      <c r="F6274" s="1" t="s">
        <v>38</v>
      </c>
      <c r="G6274" s="1" t="s">
        <v>20</v>
      </c>
      <c r="H6274" s="1" t="s">
        <v>22</v>
      </c>
      <c r="I6274" s="1" t="s">
        <v>21</v>
      </c>
      <c r="J6274" s="1" t="s">
        <v>22</v>
      </c>
      <c r="K6274" s="1" t="s">
        <v>47</v>
      </c>
      <c r="L6274" s="1" t="s">
        <v>32</v>
      </c>
      <c r="M6274" s="1" t="s">
        <v>32</v>
      </c>
      <c r="N6274" s="1" t="s">
        <v>33</v>
      </c>
      <c r="O6274" s="1" t="s">
        <v>27</v>
      </c>
      <c r="P6274">
        <v>153.6</v>
      </c>
      <c r="Q6274" s="1" t="s">
        <v>60</v>
      </c>
      <c r="R6274" s="1" t="s">
        <v>28</v>
      </c>
    </row>
    <row r="6275" spans="1:18" x14ac:dyDescent="0.35">
      <c r="A6275" s="1" t="s">
        <v>6323</v>
      </c>
      <c r="B6275">
        <v>40</v>
      </c>
      <c r="C6275">
        <v>46</v>
      </c>
      <c r="D6275">
        <v>171.7</v>
      </c>
      <c r="E6275">
        <v>161.69999999999999</v>
      </c>
      <c r="F6275" s="1" t="s">
        <v>42</v>
      </c>
      <c r="G6275" s="1" t="s">
        <v>20</v>
      </c>
      <c r="H6275" s="1" t="s">
        <v>22</v>
      </c>
      <c r="I6275" s="1" t="s">
        <v>22</v>
      </c>
      <c r="J6275" s="1" t="s">
        <v>22</v>
      </c>
      <c r="K6275" s="1" t="s">
        <v>23</v>
      </c>
      <c r="L6275" s="1" t="s">
        <v>32</v>
      </c>
      <c r="M6275" s="1" t="s">
        <v>25</v>
      </c>
      <c r="N6275" s="1" t="s">
        <v>51</v>
      </c>
      <c r="O6275" s="1" t="s">
        <v>27</v>
      </c>
      <c r="P6275">
        <v>158.19999999999999</v>
      </c>
      <c r="Q6275" s="1" t="s">
        <v>60</v>
      </c>
      <c r="R6275" s="1" t="s">
        <v>34</v>
      </c>
    </row>
    <row r="6276" spans="1:18" x14ac:dyDescent="0.35">
      <c r="A6276" s="1" t="s">
        <v>6324</v>
      </c>
      <c r="B6276">
        <v>21</v>
      </c>
      <c r="C6276">
        <v>28</v>
      </c>
      <c r="D6276">
        <v>180.2</v>
      </c>
      <c r="E6276">
        <v>164.4</v>
      </c>
      <c r="F6276" s="1" t="s">
        <v>30</v>
      </c>
      <c r="G6276" s="1" t="s">
        <v>50</v>
      </c>
      <c r="H6276" s="1" t="s">
        <v>22</v>
      </c>
      <c r="I6276" s="1" t="s">
        <v>21</v>
      </c>
      <c r="J6276" s="1" t="s">
        <v>22</v>
      </c>
      <c r="K6276" s="1" t="s">
        <v>23</v>
      </c>
      <c r="L6276" s="1" t="s">
        <v>36</v>
      </c>
      <c r="M6276" s="1" t="s">
        <v>36</v>
      </c>
      <c r="N6276" s="1" t="s">
        <v>40</v>
      </c>
      <c r="O6276" s="1" t="s">
        <v>27</v>
      </c>
      <c r="P6276">
        <v>168.5</v>
      </c>
      <c r="Q6276" s="1" t="s">
        <v>38</v>
      </c>
      <c r="R6276" s="1" t="s">
        <v>34</v>
      </c>
    </row>
    <row r="6277" spans="1:18" x14ac:dyDescent="0.35">
      <c r="A6277" s="1" t="s">
        <v>6325</v>
      </c>
      <c r="B6277">
        <v>46</v>
      </c>
      <c r="C6277">
        <v>21</v>
      </c>
      <c r="D6277">
        <v>178.1</v>
      </c>
      <c r="E6277">
        <v>172.8</v>
      </c>
      <c r="F6277" s="1" t="s">
        <v>30</v>
      </c>
      <c r="G6277" s="1" t="s">
        <v>19</v>
      </c>
      <c r="H6277" s="1" t="s">
        <v>62</v>
      </c>
      <c r="I6277" s="1" t="s">
        <v>21</v>
      </c>
      <c r="J6277" s="1" t="s">
        <v>22</v>
      </c>
      <c r="K6277" s="1" t="s">
        <v>23</v>
      </c>
      <c r="L6277" s="1" t="s">
        <v>24</v>
      </c>
      <c r="M6277" s="1" t="s">
        <v>24</v>
      </c>
      <c r="N6277" s="1" t="s">
        <v>65</v>
      </c>
      <c r="O6277" s="1" t="s">
        <v>27</v>
      </c>
      <c r="P6277">
        <v>169</v>
      </c>
      <c r="Q6277" s="1" t="s">
        <v>30</v>
      </c>
      <c r="R6277" s="1" t="s">
        <v>34</v>
      </c>
    </row>
    <row r="6278" spans="1:18" x14ac:dyDescent="0.35">
      <c r="A6278" s="1" t="s">
        <v>6326</v>
      </c>
      <c r="B6278">
        <v>45</v>
      </c>
      <c r="C6278">
        <v>31</v>
      </c>
      <c r="D6278">
        <v>173.9</v>
      </c>
      <c r="E6278">
        <v>158</v>
      </c>
      <c r="F6278" s="1" t="s">
        <v>20</v>
      </c>
      <c r="G6278" s="1" t="s">
        <v>19</v>
      </c>
      <c r="H6278" s="1" t="s">
        <v>22</v>
      </c>
      <c r="I6278" s="1" t="s">
        <v>22</v>
      </c>
      <c r="J6278" s="1" t="s">
        <v>23</v>
      </c>
      <c r="K6278" s="1" t="s">
        <v>22</v>
      </c>
      <c r="L6278" s="1" t="s">
        <v>36</v>
      </c>
      <c r="M6278" s="1" t="s">
        <v>24</v>
      </c>
      <c r="N6278" s="1" t="s">
        <v>65</v>
      </c>
      <c r="O6278" s="1" t="s">
        <v>41</v>
      </c>
      <c r="P6278">
        <v>175.6</v>
      </c>
      <c r="Q6278" s="1" t="s">
        <v>20</v>
      </c>
      <c r="R6278" s="1" t="s">
        <v>34</v>
      </c>
    </row>
    <row r="6279" spans="1:18" x14ac:dyDescent="0.35">
      <c r="A6279" s="1" t="s">
        <v>6327</v>
      </c>
      <c r="B6279">
        <v>44</v>
      </c>
      <c r="C6279">
        <v>34</v>
      </c>
      <c r="D6279">
        <v>166.5</v>
      </c>
      <c r="E6279">
        <v>163.80000000000001</v>
      </c>
      <c r="F6279" s="1" t="s">
        <v>19</v>
      </c>
      <c r="G6279" s="1" t="s">
        <v>60</v>
      </c>
      <c r="H6279" s="1" t="s">
        <v>22</v>
      </c>
      <c r="I6279" s="1" t="s">
        <v>21</v>
      </c>
      <c r="J6279" s="1" t="s">
        <v>22</v>
      </c>
      <c r="K6279" s="1" t="s">
        <v>23</v>
      </c>
      <c r="L6279" s="1" t="s">
        <v>24</v>
      </c>
      <c r="M6279" s="1" t="s">
        <v>39</v>
      </c>
      <c r="N6279" s="1" t="s">
        <v>65</v>
      </c>
      <c r="O6279" s="1" t="s">
        <v>27</v>
      </c>
      <c r="P6279">
        <v>159.4</v>
      </c>
      <c r="Q6279" s="1" t="s">
        <v>30</v>
      </c>
      <c r="R6279" s="1" t="s">
        <v>28</v>
      </c>
    </row>
    <row r="6280" spans="1:18" x14ac:dyDescent="0.35">
      <c r="A6280" s="1" t="s">
        <v>6328</v>
      </c>
      <c r="B6280">
        <v>30</v>
      </c>
      <c r="C6280">
        <v>19</v>
      </c>
      <c r="D6280">
        <v>158.80000000000001</v>
      </c>
      <c r="E6280">
        <v>162.80000000000001</v>
      </c>
      <c r="F6280" s="1" t="s">
        <v>20</v>
      </c>
      <c r="G6280" s="1" t="s">
        <v>20</v>
      </c>
      <c r="H6280" s="1" t="s">
        <v>44</v>
      </c>
      <c r="I6280" s="1" t="s">
        <v>44</v>
      </c>
      <c r="J6280" s="1" t="s">
        <v>23</v>
      </c>
      <c r="K6280" s="1" t="s">
        <v>22</v>
      </c>
      <c r="L6280" s="1" t="s">
        <v>36</v>
      </c>
      <c r="M6280" s="1" t="s">
        <v>39</v>
      </c>
      <c r="N6280" s="1" t="s">
        <v>51</v>
      </c>
      <c r="O6280" s="1" t="s">
        <v>27</v>
      </c>
      <c r="P6280">
        <v>147.1</v>
      </c>
      <c r="Q6280" s="1" t="s">
        <v>20</v>
      </c>
      <c r="R6280" s="1" t="s">
        <v>52</v>
      </c>
    </row>
    <row r="6281" spans="1:18" x14ac:dyDescent="0.35">
      <c r="A6281" s="1" t="s">
        <v>6329</v>
      </c>
      <c r="B6281">
        <v>27</v>
      </c>
      <c r="C6281">
        <v>25</v>
      </c>
      <c r="D6281">
        <v>172.5</v>
      </c>
      <c r="E6281">
        <v>160</v>
      </c>
      <c r="F6281" s="1" t="s">
        <v>30</v>
      </c>
      <c r="G6281" s="1" t="s">
        <v>20</v>
      </c>
      <c r="H6281" s="1" t="s">
        <v>21</v>
      </c>
      <c r="I6281" s="1" t="s">
        <v>22</v>
      </c>
      <c r="J6281" s="1" t="s">
        <v>23</v>
      </c>
      <c r="K6281" s="1" t="s">
        <v>48</v>
      </c>
      <c r="L6281" s="1" t="s">
        <v>32</v>
      </c>
      <c r="M6281" s="1" t="s">
        <v>25</v>
      </c>
      <c r="N6281" s="1" t="s">
        <v>45</v>
      </c>
      <c r="O6281" s="1" t="s">
        <v>41</v>
      </c>
      <c r="P6281">
        <v>174.1</v>
      </c>
      <c r="Q6281" s="1" t="s">
        <v>60</v>
      </c>
      <c r="R6281" s="1" t="s">
        <v>34</v>
      </c>
    </row>
    <row r="6282" spans="1:18" x14ac:dyDescent="0.35">
      <c r="A6282" s="1" t="s">
        <v>6330</v>
      </c>
      <c r="B6282">
        <v>27</v>
      </c>
      <c r="C6282">
        <v>27</v>
      </c>
      <c r="D6282">
        <v>172.8</v>
      </c>
      <c r="E6282">
        <v>160.4</v>
      </c>
      <c r="F6282" s="1" t="s">
        <v>20</v>
      </c>
      <c r="G6282" s="1" t="s">
        <v>20</v>
      </c>
      <c r="H6282" s="1" t="s">
        <v>21</v>
      </c>
      <c r="I6282" s="1" t="s">
        <v>22</v>
      </c>
      <c r="J6282" s="1" t="s">
        <v>22</v>
      </c>
      <c r="K6282" s="1" t="s">
        <v>48</v>
      </c>
      <c r="L6282" s="1" t="s">
        <v>36</v>
      </c>
      <c r="M6282" s="1" t="s">
        <v>36</v>
      </c>
      <c r="N6282" s="1" t="s">
        <v>40</v>
      </c>
      <c r="O6282" s="1" t="s">
        <v>27</v>
      </c>
      <c r="P6282">
        <v>165.7</v>
      </c>
      <c r="Q6282" s="1" t="s">
        <v>50</v>
      </c>
      <c r="R6282" s="1" t="s">
        <v>52</v>
      </c>
    </row>
    <row r="6283" spans="1:18" x14ac:dyDescent="0.35">
      <c r="A6283" s="1" t="s">
        <v>6331</v>
      </c>
      <c r="B6283">
        <v>52</v>
      </c>
      <c r="C6283">
        <v>24</v>
      </c>
      <c r="D6283">
        <v>174.9</v>
      </c>
      <c r="E6283">
        <v>165.5</v>
      </c>
      <c r="F6283" s="1" t="s">
        <v>20</v>
      </c>
      <c r="G6283" s="1" t="s">
        <v>30</v>
      </c>
      <c r="H6283" s="1" t="s">
        <v>22</v>
      </c>
      <c r="I6283" s="1" t="s">
        <v>31</v>
      </c>
      <c r="J6283" s="1" t="s">
        <v>22</v>
      </c>
      <c r="K6283" s="1" t="s">
        <v>23</v>
      </c>
      <c r="L6283" s="1" t="s">
        <v>32</v>
      </c>
      <c r="M6283" s="1" t="s">
        <v>32</v>
      </c>
      <c r="N6283" s="1" t="s">
        <v>33</v>
      </c>
      <c r="O6283" s="1" t="s">
        <v>41</v>
      </c>
      <c r="P6283">
        <v>180.8</v>
      </c>
      <c r="Q6283" s="1" t="s">
        <v>60</v>
      </c>
      <c r="R6283" s="1" t="s">
        <v>34</v>
      </c>
    </row>
    <row r="6284" spans="1:18" x14ac:dyDescent="0.35">
      <c r="A6284" s="1" t="s">
        <v>6332</v>
      </c>
      <c r="B6284">
        <v>26</v>
      </c>
      <c r="C6284">
        <v>33</v>
      </c>
      <c r="D6284">
        <v>163.9</v>
      </c>
      <c r="E6284">
        <v>160.4</v>
      </c>
      <c r="F6284" s="1" t="s">
        <v>19</v>
      </c>
      <c r="G6284" s="1" t="s">
        <v>20</v>
      </c>
      <c r="H6284" s="1" t="s">
        <v>22</v>
      </c>
      <c r="I6284" s="1" t="s">
        <v>31</v>
      </c>
      <c r="J6284" s="1" t="s">
        <v>23</v>
      </c>
      <c r="K6284" s="1" t="s">
        <v>48</v>
      </c>
      <c r="L6284" s="1" t="s">
        <v>39</v>
      </c>
      <c r="M6284" s="1" t="s">
        <v>25</v>
      </c>
      <c r="N6284" s="1" t="s">
        <v>51</v>
      </c>
      <c r="O6284" s="1" t="s">
        <v>27</v>
      </c>
      <c r="P6284">
        <v>155.4</v>
      </c>
      <c r="Q6284" s="1" t="s">
        <v>50</v>
      </c>
      <c r="R6284" s="1" t="s">
        <v>52</v>
      </c>
    </row>
    <row r="6285" spans="1:18" x14ac:dyDescent="0.35">
      <c r="A6285" s="1" t="s">
        <v>6333</v>
      </c>
      <c r="B6285">
        <v>40</v>
      </c>
      <c r="C6285">
        <v>31</v>
      </c>
      <c r="D6285">
        <v>167.8</v>
      </c>
      <c r="E6285">
        <v>159.6</v>
      </c>
      <c r="F6285" s="1" t="s">
        <v>20</v>
      </c>
      <c r="G6285" s="1" t="s">
        <v>42</v>
      </c>
      <c r="H6285" s="1" t="s">
        <v>44</v>
      </c>
      <c r="I6285" s="1" t="s">
        <v>44</v>
      </c>
      <c r="J6285" s="1" t="s">
        <v>23</v>
      </c>
      <c r="K6285" s="1" t="s">
        <v>47</v>
      </c>
      <c r="L6285" s="1" t="s">
        <v>32</v>
      </c>
      <c r="M6285" s="1" t="s">
        <v>32</v>
      </c>
      <c r="N6285" s="1" t="s">
        <v>33</v>
      </c>
      <c r="O6285" s="1" t="s">
        <v>27</v>
      </c>
      <c r="P6285">
        <v>149.6</v>
      </c>
      <c r="Q6285" s="1" t="s">
        <v>38</v>
      </c>
      <c r="R6285" s="1" t="s">
        <v>34</v>
      </c>
    </row>
    <row r="6286" spans="1:18" x14ac:dyDescent="0.35">
      <c r="A6286" s="1" t="s">
        <v>6334</v>
      </c>
      <c r="B6286">
        <v>27</v>
      </c>
      <c r="C6286">
        <v>33</v>
      </c>
      <c r="D6286">
        <v>176.7</v>
      </c>
      <c r="E6286">
        <v>158</v>
      </c>
      <c r="F6286" s="1" t="s">
        <v>30</v>
      </c>
      <c r="G6286" s="1" t="s">
        <v>50</v>
      </c>
      <c r="H6286" s="1" t="s">
        <v>31</v>
      </c>
      <c r="I6286" s="1" t="s">
        <v>31</v>
      </c>
      <c r="J6286" s="1" t="s">
        <v>22</v>
      </c>
      <c r="K6286" s="1" t="s">
        <v>47</v>
      </c>
      <c r="L6286" s="1" t="s">
        <v>25</v>
      </c>
      <c r="M6286" s="1" t="s">
        <v>24</v>
      </c>
      <c r="N6286" s="1" t="s">
        <v>40</v>
      </c>
      <c r="O6286" s="1" t="s">
        <v>27</v>
      </c>
      <c r="P6286">
        <v>163.30000000000001</v>
      </c>
      <c r="Q6286" s="1" t="s">
        <v>38</v>
      </c>
      <c r="R6286" s="1" t="s">
        <v>34</v>
      </c>
    </row>
    <row r="6287" spans="1:18" x14ac:dyDescent="0.35">
      <c r="A6287" s="1" t="s">
        <v>6335</v>
      </c>
      <c r="B6287">
        <v>40</v>
      </c>
      <c r="C6287">
        <v>42</v>
      </c>
      <c r="D6287">
        <v>178.1</v>
      </c>
      <c r="E6287">
        <v>152</v>
      </c>
      <c r="F6287" s="1" t="s">
        <v>30</v>
      </c>
      <c r="G6287" s="1" t="s">
        <v>20</v>
      </c>
      <c r="H6287" s="1" t="s">
        <v>22</v>
      </c>
      <c r="I6287" s="1" t="s">
        <v>22</v>
      </c>
      <c r="J6287" s="1" t="s">
        <v>22</v>
      </c>
      <c r="K6287" s="1" t="s">
        <v>48</v>
      </c>
      <c r="L6287" s="1" t="s">
        <v>39</v>
      </c>
      <c r="M6287" s="1" t="s">
        <v>32</v>
      </c>
      <c r="N6287" s="1" t="s">
        <v>51</v>
      </c>
      <c r="O6287" s="1" t="s">
        <v>41</v>
      </c>
      <c r="P6287">
        <v>174</v>
      </c>
      <c r="Q6287" s="1" t="s">
        <v>60</v>
      </c>
      <c r="R6287" s="1" t="s">
        <v>34</v>
      </c>
    </row>
    <row r="6288" spans="1:18" x14ac:dyDescent="0.35">
      <c r="A6288" s="1" t="s">
        <v>6336</v>
      </c>
      <c r="B6288">
        <v>39</v>
      </c>
      <c r="C6288">
        <v>21</v>
      </c>
      <c r="D6288">
        <v>175.4</v>
      </c>
      <c r="E6288">
        <v>166.6</v>
      </c>
      <c r="F6288" s="1" t="s">
        <v>19</v>
      </c>
      <c r="G6288" s="1" t="s">
        <v>19</v>
      </c>
      <c r="H6288" s="1" t="s">
        <v>22</v>
      </c>
      <c r="I6288" s="1" t="s">
        <v>21</v>
      </c>
      <c r="J6288" s="1" t="s">
        <v>23</v>
      </c>
      <c r="K6288" s="1" t="s">
        <v>23</v>
      </c>
      <c r="L6288" s="1" t="s">
        <v>25</v>
      </c>
      <c r="M6288" s="1" t="s">
        <v>36</v>
      </c>
      <c r="N6288" s="1" t="s">
        <v>45</v>
      </c>
      <c r="O6288" s="1" t="s">
        <v>27</v>
      </c>
      <c r="P6288">
        <v>167.4</v>
      </c>
      <c r="Q6288" s="1" t="s">
        <v>19</v>
      </c>
      <c r="R6288" s="1" t="s">
        <v>34</v>
      </c>
    </row>
    <row r="6289" spans="1:18" x14ac:dyDescent="0.35">
      <c r="A6289" s="1" t="s">
        <v>6337</v>
      </c>
      <c r="B6289">
        <v>27</v>
      </c>
      <c r="C6289">
        <v>46</v>
      </c>
      <c r="D6289">
        <v>171.6</v>
      </c>
      <c r="E6289">
        <v>157.9</v>
      </c>
      <c r="F6289" s="1" t="s">
        <v>30</v>
      </c>
      <c r="G6289" s="1" t="s">
        <v>20</v>
      </c>
      <c r="H6289" s="1" t="s">
        <v>44</v>
      </c>
      <c r="I6289" s="1" t="s">
        <v>22</v>
      </c>
      <c r="J6289" s="1" t="s">
        <v>23</v>
      </c>
      <c r="K6289" s="1" t="s">
        <v>22</v>
      </c>
      <c r="L6289" s="1" t="s">
        <v>25</v>
      </c>
      <c r="M6289" s="1" t="s">
        <v>32</v>
      </c>
      <c r="N6289" s="1" t="s">
        <v>33</v>
      </c>
      <c r="O6289" s="1" t="s">
        <v>27</v>
      </c>
      <c r="P6289">
        <v>162.80000000000001</v>
      </c>
      <c r="Q6289" s="1" t="s">
        <v>38</v>
      </c>
      <c r="R6289" s="1" t="s">
        <v>34</v>
      </c>
    </row>
    <row r="6290" spans="1:18" x14ac:dyDescent="0.35">
      <c r="A6290" s="1" t="s">
        <v>6338</v>
      </c>
      <c r="B6290">
        <v>50</v>
      </c>
      <c r="C6290">
        <v>23</v>
      </c>
      <c r="D6290">
        <v>165.7</v>
      </c>
      <c r="E6290">
        <v>168.4</v>
      </c>
      <c r="F6290" s="1" t="s">
        <v>19</v>
      </c>
      <c r="G6290" s="1" t="s">
        <v>60</v>
      </c>
      <c r="H6290" s="1" t="s">
        <v>62</v>
      </c>
      <c r="I6290" s="1" t="s">
        <v>22</v>
      </c>
      <c r="J6290" s="1" t="s">
        <v>22</v>
      </c>
      <c r="K6290" s="1" t="s">
        <v>22</v>
      </c>
      <c r="L6290" s="1" t="s">
        <v>24</v>
      </c>
      <c r="M6290" s="1" t="s">
        <v>36</v>
      </c>
      <c r="N6290" s="1" t="s">
        <v>51</v>
      </c>
      <c r="O6290" s="1" t="s">
        <v>27</v>
      </c>
      <c r="P6290">
        <v>153.4</v>
      </c>
      <c r="Q6290" s="1" t="s">
        <v>30</v>
      </c>
      <c r="R6290" s="1" t="s">
        <v>52</v>
      </c>
    </row>
    <row r="6291" spans="1:18" x14ac:dyDescent="0.35">
      <c r="A6291" s="1" t="s">
        <v>6339</v>
      </c>
      <c r="B6291">
        <v>48</v>
      </c>
      <c r="C6291">
        <v>18</v>
      </c>
      <c r="D6291">
        <v>180.7</v>
      </c>
      <c r="E6291">
        <v>168.6</v>
      </c>
      <c r="F6291" s="1" t="s">
        <v>30</v>
      </c>
      <c r="G6291" s="1" t="s">
        <v>20</v>
      </c>
      <c r="H6291" s="1" t="s">
        <v>21</v>
      </c>
      <c r="I6291" s="1" t="s">
        <v>31</v>
      </c>
      <c r="J6291" s="1" t="s">
        <v>23</v>
      </c>
      <c r="K6291" s="1" t="s">
        <v>23</v>
      </c>
      <c r="L6291" s="1" t="s">
        <v>39</v>
      </c>
      <c r="M6291" s="1" t="s">
        <v>25</v>
      </c>
      <c r="N6291" s="1" t="s">
        <v>33</v>
      </c>
      <c r="O6291" s="1" t="s">
        <v>27</v>
      </c>
      <c r="P6291">
        <v>163.69999999999999</v>
      </c>
      <c r="Q6291" s="1" t="s">
        <v>60</v>
      </c>
      <c r="R6291" s="1" t="s">
        <v>34</v>
      </c>
    </row>
    <row r="6292" spans="1:18" x14ac:dyDescent="0.35">
      <c r="A6292" s="1" t="s">
        <v>6340</v>
      </c>
      <c r="B6292">
        <v>28</v>
      </c>
      <c r="C6292">
        <v>18</v>
      </c>
      <c r="D6292">
        <v>179.1</v>
      </c>
      <c r="E6292">
        <v>175.4</v>
      </c>
      <c r="F6292" s="1" t="s">
        <v>19</v>
      </c>
      <c r="G6292" s="1" t="s">
        <v>60</v>
      </c>
      <c r="H6292" s="1" t="s">
        <v>21</v>
      </c>
      <c r="I6292" s="1" t="s">
        <v>22</v>
      </c>
      <c r="J6292" s="1" t="s">
        <v>23</v>
      </c>
      <c r="K6292" s="1" t="s">
        <v>23</v>
      </c>
      <c r="L6292" s="1" t="s">
        <v>24</v>
      </c>
      <c r="M6292" s="1" t="s">
        <v>25</v>
      </c>
      <c r="N6292" s="1" t="s">
        <v>45</v>
      </c>
      <c r="O6292" s="1" t="s">
        <v>41</v>
      </c>
      <c r="P6292">
        <v>181</v>
      </c>
      <c r="Q6292" s="1" t="s">
        <v>20</v>
      </c>
      <c r="R6292" s="1" t="s">
        <v>52</v>
      </c>
    </row>
    <row r="6293" spans="1:18" x14ac:dyDescent="0.35">
      <c r="A6293" s="1" t="s">
        <v>6341</v>
      </c>
      <c r="B6293">
        <v>34</v>
      </c>
      <c r="C6293">
        <v>20</v>
      </c>
      <c r="D6293">
        <v>170</v>
      </c>
      <c r="E6293">
        <v>163.69999999999999</v>
      </c>
      <c r="F6293" s="1" t="s">
        <v>30</v>
      </c>
      <c r="G6293" s="1" t="s">
        <v>30</v>
      </c>
      <c r="H6293" s="1" t="s">
        <v>31</v>
      </c>
      <c r="I6293" s="1" t="s">
        <v>44</v>
      </c>
      <c r="J6293" s="1" t="s">
        <v>23</v>
      </c>
      <c r="K6293" s="1" t="s">
        <v>47</v>
      </c>
      <c r="L6293" s="1" t="s">
        <v>25</v>
      </c>
      <c r="M6293" s="1" t="s">
        <v>32</v>
      </c>
      <c r="N6293" s="1" t="s">
        <v>33</v>
      </c>
      <c r="O6293" s="1" t="s">
        <v>41</v>
      </c>
      <c r="P6293">
        <v>179.3</v>
      </c>
      <c r="Q6293" s="1" t="s">
        <v>30</v>
      </c>
      <c r="R6293" s="1" t="s">
        <v>34</v>
      </c>
    </row>
    <row r="6294" spans="1:18" x14ac:dyDescent="0.35">
      <c r="A6294" s="1" t="s">
        <v>6342</v>
      </c>
      <c r="B6294">
        <v>49</v>
      </c>
      <c r="C6294">
        <v>18</v>
      </c>
      <c r="D6294">
        <v>179.8</v>
      </c>
      <c r="E6294">
        <v>164.4</v>
      </c>
      <c r="F6294" s="1" t="s">
        <v>30</v>
      </c>
      <c r="G6294" s="1" t="s">
        <v>30</v>
      </c>
      <c r="H6294" s="1" t="s">
        <v>62</v>
      </c>
      <c r="I6294" s="1" t="s">
        <v>21</v>
      </c>
      <c r="J6294" s="1" t="s">
        <v>23</v>
      </c>
      <c r="K6294" s="1" t="s">
        <v>47</v>
      </c>
      <c r="L6294" s="1" t="s">
        <v>25</v>
      </c>
      <c r="M6294" s="1" t="s">
        <v>24</v>
      </c>
      <c r="N6294" s="1" t="s">
        <v>40</v>
      </c>
      <c r="O6294" s="1" t="s">
        <v>41</v>
      </c>
      <c r="P6294">
        <v>183.1</v>
      </c>
      <c r="Q6294" s="1" t="s">
        <v>30</v>
      </c>
      <c r="R6294" s="1" t="s">
        <v>28</v>
      </c>
    </row>
    <row r="6295" spans="1:18" x14ac:dyDescent="0.35">
      <c r="A6295" s="1" t="s">
        <v>6343</v>
      </c>
      <c r="B6295">
        <v>45</v>
      </c>
      <c r="C6295">
        <v>18</v>
      </c>
      <c r="D6295">
        <v>173.5</v>
      </c>
      <c r="E6295">
        <v>164.7</v>
      </c>
      <c r="F6295" s="1" t="s">
        <v>20</v>
      </c>
      <c r="G6295" s="1" t="s">
        <v>20</v>
      </c>
      <c r="H6295" s="1" t="s">
        <v>21</v>
      </c>
      <c r="I6295" s="1" t="s">
        <v>21</v>
      </c>
      <c r="J6295" s="1" t="s">
        <v>22</v>
      </c>
      <c r="K6295" s="1" t="s">
        <v>23</v>
      </c>
      <c r="L6295" s="1" t="s">
        <v>32</v>
      </c>
      <c r="M6295" s="1" t="s">
        <v>36</v>
      </c>
      <c r="N6295" s="1" t="s">
        <v>33</v>
      </c>
      <c r="O6295" s="1" t="s">
        <v>27</v>
      </c>
      <c r="P6295">
        <v>165.6</v>
      </c>
      <c r="Q6295" s="1" t="s">
        <v>20</v>
      </c>
      <c r="R6295" s="1" t="s">
        <v>34</v>
      </c>
    </row>
    <row r="6296" spans="1:18" x14ac:dyDescent="0.35">
      <c r="A6296" s="1" t="s">
        <v>6344</v>
      </c>
      <c r="B6296">
        <v>29</v>
      </c>
      <c r="C6296">
        <v>38</v>
      </c>
      <c r="D6296">
        <v>169.2</v>
      </c>
      <c r="E6296">
        <v>162.6</v>
      </c>
      <c r="F6296" s="1" t="s">
        <v>20</v>
      </c>
      <c r="G6296" s="1" t="s">
        <v>19</v>
      </c>
      <c r="H6296" s="1" t="s">
        <v>22</v>
      </c>
      <c r="I6296" s="1" t="s">
        <v>22</v>
      </c>
      <c r="J6296" s="1" t="s">
        <v>23</v>
      </c>
      <c r="K6296" s="1" t="s">
        <v>23</v>
      </c>
      <c r="L6296" s="1" t="s">
        <v>24</v>
      </c>
      <c r="M6296" s="1" t="s">
        <v>36</v>
      </c>
      <c r="N6296" s="1" t="s">
        <v>51</v>
      </c>
      <c r="O6296" s="1" t="s">
        <v>41</v>
      </c>
      <c r="P6296">
        <v>172.9</v>
      </c>
      <c r="Q6296" s="1" t="s">
        <v>20</v>
      </c>
      <c r="R6296" s="1" t="s">
        <v>52</v>
      </c>
    </row>
    <row r="6297" spans="1:18" x14ac:dyDescent="0.35">
      <c r="A6297" s="1" t="s">
        <v>6345</v>
      </c>
      <c r="B6297">
        <v>48</v>
      </c>
      <c r="C6297">
        <v>47</v>
      </c>
      <c r="D6297">
        <v>180.5</v>
      </c>
      <c r="E6297">
        <v>168.1</v>
      </c>
      <c r="F6297" s="1" t="s">
        <v>42</v>
      </c>
      <c r="G6297" s="1" t="s">
        <v>19</v>
      </c>
      <c r="H6297" s="1" t="s">
        <v>22</v>
      </c>
      <c r="I6297" s="1" t="s">
        <v>31</v>
      </c>
      <c r="J6297" s="1" t="s">
        <v>22</v>
      </c>
      <c r="K6297" s="1" t="s">
        <v>48</v>
      </c>
      <c r="L6297" s="1" t="s">
        <v>25</v>
      </c>
      <c r="M6297" s="1" t="s">
        <v>39</v>
      </c>
      <c r="N6297" s="1" t="s">
        <v>33</v>
      </c>
      <c r="O6297" s="1" t="s">
        <v>27</v>
      </c>
      <c r="P6297">
        <v>168.7</v>
      </c>
      <c r="Q6297" s="1" t="s">
        <v>30</v>
      </c>
      <c r="R6297" s="1" t="s">
        <v>28</v>
      </c>
    </row>
    <row r="6298" spans="1:18" x14ac:dyDescent="0.35">
      <c r="A6298" s="1" t="s">
        <v>6346</v>
      </c>
      <c r="B6298">
        <v>35</v>
      </c>
      <c r="C6298">
        <v>49</v>
      </c>
      <c r="D6298">
        <v>174.7</v>
      </c>
      <c r="E6298">
        <v>160.5</v>
      </c>
      <c r="F6298" s="1" t="s">
        <v>20</v>
      </c>
      <c r="G6298" s="1" t="s">
        <v>20</v>
      </c>
      <c r="H6298" s="1" t="s">
        <v>62</v>
      </c>
      <c r="I6298" s="1" t="s">
        <v>22</v>
      </c>
      <c r="J6298" s="1" t="s">
        <v>22</v>
      </c>
      <c r="K6298" s="1" t="s">
        <v>22</v>
      </c>
      <c r="L6298" s="1" t="s">
        <v>24</v>
      </c>
      <c r="M6298" s="1" t="s">
        <v>32</v>
      </c>
      <c r="N6298" s="1" t="s">
        <v>40</v>
      </c>
      <c r="O6298" s="1" t="s">
        <v>27</v>
      </c>
      <c r="P6298">
        <v>163.6</v>
      </c>
      <c r="Q6298" s="1" t="s">
        <v>20</v>
      </c>
      <c r="R6298" s="1" t="s">
        <v>34</v>
      </c>
    </row>
    <row r="6299" spans="1:18" x14ac:dyDescent="0.35">
      <c r="A6299" s="1" t="s">
        <v>6347</v>
      </c>
      <c r="B6299">
        <v>55</v>
      </c>
      <c r="C6299">
        <v>50</v>
      </c>
      <c r="D6299">
        <v>171</v>
      </c>
      <c r="E6299">
        <v>164.3</v>
      </c>
      <c r="F6299" s="1" t="s">
        <v>42</v>
      </c>
      <c r="G6299" s="1" t="s">
        <v>30</v>
      </c>
      <c r="H6299" s="1" t="s">
        <v>44</v>
      </c>
      <c r="I6299" s="1" t="s">
        <v>22</v>
      </c>
      <c r="J6299" s="1" t="s">
        <v>23</v>
      </c>
      <c r="K6299" s="1" t="s">
        <v>22</v>
      </c>
      <c r="L6299" s="1" t="s">
        <v>32</v>
      </c>
      <c r="M6299" s="1" t="s">
        <v>24</v>
      </c>
      <c r="N6299" s="1" t="s">
        <v>51</v>
      </c>
      <c r="O6299" s="1" t="s">
        <v>27</v>
      </c>
      <c r="P6299">
        <v>162</v>
      </c>
      <c r="Q6299" s="1" t="s">
        <v>42</v>
      </c>
      <c r="R6299" s="1" t="s">
        <v>34</v>
      </c>
    </row>
    <row r="6300" spans="1:18" x14ac:dyDescent="0.35">
      <c r="A6300" s="1" t="s">
        <v>6348</v>
      </c>
      <c r="B6300">
        <v>39</v>
      </c>
      <c r="C6300">
        <v>39</v>
      </c>
      <c r="D6300">
        <v>165</v>
      </c>
      <c r="E6300">
        <v>160.30000000000001</v>
      </c>
      <c r="F6300" s="1" t="s">
        <v>60</v>
      </c>
      <c r="G6300" s="1" t="s">
        <v>19</v>
      </c>
      <c r="H6300" s="1" t="s">
        <v>31</v>
      </c>
      <c r="I6300" s="1" t="s">
        <v>31</v>
      </c>
      <c r="J6300" s="1" t="s">
        <v>22</v>
      </c>
      <c r="K6300" s="1" t="s">
        <v>23</v>
      </c>
      <c r="L6300" s="1" t="s">
        <v>32</v>
      </c>
      <c r="M6300" s="1" t="s">
        <v>39</v>
      </c>
      <c r="N6300" s="1" t="s">
        <v>51</v>
      </c>
      <c r="O6300" s="1" t="s">
        <v>41</v>
      </c>
      <c r="P6300">
        <v>173</v>
      </c>
      <c r="Q6300" s="1" t="s">
        <v>30</v>
      </c>
      <c r="R6300" s="1" t="s">
        <v>34</v>
      </c>
    </row>
    <row r="6301" spans="1:18" x14ac:dyDescent="0.35">
      <c r="A6301" s="1" t="s">
        <v>6349</v>
      </c>
      <c r="B6301">
        <v>41</v>
      </c>
      <c r="C6301">
        <v>47</v>
      </c>
      <c r="D6301">
        <v>165.7</v>
      </c>
      <c r="E6301">
        <v>153.1</v>
      </c>
      <c r="F6301" s="1" t="s">
        <v>20</v>
      </c>
      <c r="G6301" s="1" t="s">
        <v>19</v>
      </c>
      <c r="H6301" s="1" t="s">
        <v>22</v>
      </c>
      <c r="I6301" s="1" t="s">
        <v>22</v>
      </c>
      <c r="J6301" s="1" t="s">
        <v>48</v>
      </c>
      <c r="K6301" s="1" t="s">
        <v>23</v>
      </c>
      <c r="L6301" s="1" t="s">
        <v>36</v>
      </c>
      <c r="M6301" s="1" t="s">
        <v>25</v>
      </c>
      <c r="N6301" s="1" t="s">
        <v>40</v>
      </c>
      <c r="O6301" s="1" t="s">
        <v>41</v>
      </c>
      <c r="P6301">
        <v>164.2</v>
      </c>
      <c r="Q6301" s="1" t="s">
        <v>20</v>
      </c>
      <c r="R6301" s="1" t="s">
        <v>34</v>
      </c>
    </row>
    <row r="6302" spans="1:18" x14ac:dyDescent="0.35">
      <c r="A6302" s="1" t="s">
        <v>6350</v>
      </c>
      <c r="B6302">
        <v>26</v>
      </c>
      <c r="C6302">
        <v>21</v>
      </c>
      <c r="D6302">
        <v>179.9</v>
      </c>
      <c r="E6302">
        <v>165.5</v>
      </c>
      <c r="F6302" s="1" t="s">
        <v>60</v>
      </c>
      <c r="G6302" s="1" t="s">
        <v>30</v>
      </c>
      <c r="H6302" s="1" t="s">
        <v>31</v>
      </c>
      <c r="I6302" s="1" t="s">
        <v>44</v>
      </c>
      <c r="J6302" s="1" t="s">
        <v>22</v>
      </c>
      <c r="K6302" s="1" t="s">
        <v>22</v>
      </c>
      <c r="L6302" s="1" t="s">
        <v>32</v>
      </c>
      <c r="M6302" s="1" t="s">
        <v>32</v>
      </c>
      <c r="N6302" s="1" t="s">
        <v>51</v>
      </c>
      <c r="O6302" s="1" t="s">
        <v>27</v>
      </c>
      <c r="P6302">
        <v>164.2</v>
      </c>
      <c r="Q6302" s="1" t="s">
        <v>42</v>
      </c>
      <c r="R6302" s="1" t="s">
        <v>52</v>
      </c>
    </row>
    <row r="6303" spans="1:18" x14ac:dyDescent="0.35">
      <c r="A6303" s="1" t="s">
        <v>6351</v>
      </c>
      <c r="B6303">
        <v>42</v>
      </c>
      <c r="C6303">
        <v>40</v>
      </c>
      <c r="D6303">
        <v>177.2</v>
      </c>
      <c r="E6303">
        <v>145</v>
      </c>
      <c r="F6303" s="1" t="s">
        <v>20</v>
      </c>
      <c r="G6303" s="1" t="s">
        <v>19</v>
      </c>
      <c r="H6303" s="1" t="s">
        <v>21</v>
      </c>
      <c r="I6303" s="1" t="s">
        <v>62</v>
      </c>
      <c r="J6303" s="1" t="s">
        <v>23</v>
      </c>
      <c r="K6303" s="1" t="s">
        <v>23</v>
      </c>
      <c r="L6303" s="1" t="s">
        <v>25</v>
      </c>
      <c r="M6303" s="1" t="s">
        <v>39</v>
      </c>
      <c r="N6303" s="1" t="s">
        <v>33</v>
      </c>
      <c r="O6303" s="1" t="s">
        <v>27</v>
      </c>
      <c r="P6303">
        <v>161</v>
      </c>
      <c r="Q6303" s="1" t="s">
        <v>20</v>
      </c>
      <c r="R6303" s="1" t="s">
        <v>34</v>
      </c>
    </row>
    <row r="6304" spans="1:18" x14ac:dyDescent="0.35">
      <c r="A6304" s="1" t="s">
        <v>6352</v>
      </c>
      <c r="B6304">
        <v>48</v>
      </c>
      <c r="C6304">
        <v>42</v>
      </c>
      <c r="D6304">
        <v>165.8</v>
      </c>
      <c r="E6304">
        <v>164.3</v>
      </c>
      <c r="F6304" s="1" t="s">
        <v>19</v>
      </c>
      <c r="G6304" s="1" t="s">
        <v>30</v>
      </c>
      <c r="H6304" s="1" t="s">
        <v>22</v>
      </c>
      <c r="I6304" s="1" t="s">
        <v>22</v>
      </c>
      <c r="J6304" s="1" t="s">
        <v>22</v>
      </c>
      <c r="K6304" s="1" t="s">
        <v>47</v>
      </c>
      <c r="L6304" s="1" t="s">
        <v>32</v>
      </c>
      <c r="M6304" s="1" t="s">
        <v>32</v>
      </c>
      <c r="N6304" s="1" t="s">
        <v>45</v>
      </c>
      <c r="O6304" s="1" t="s">
        <v>41</v>
      </c>
      <c r="P6304">
        <v>166.3</v>
      </c>
      <c r="Q6304" s="1" t="s">
        <v>30</v>
      </c>
      <c r="R6304" s="1" t="s">
        <v>28</v>
      </c>
    </row>
    <row r="6305" spans="1:18" x14ac:dyDescent="0.35">
      <c r="A6305" s="1" t="s">
        <v>6353</v>
      </c>
      <c r="B6305">
        <v>35</v>
      </c>
      <c r="C6305">
        <v>29</v>
      </c>
      <c r="D6305">
        <v>165.7</v>
      </c>
      <c r="E6305">
        <v>167.5</v>
      </c>
      <c r="F6305" s="1" t="s">
        <v>20</v>
      </c>
      <c r="G6305" s="1" t="s">
        <v>19</v>
      </c>
      <c r="H6305" s="1" t="s">
        <v>44</v>
      </c>
      <c r="I6305" s="1" t="s">
        <v>21</v>
      </c>
      <c r="J6305" s="1" t="s">
        <v>22</v>
      </c>
      <c r="K6305" s="1" t="s">
        <v>23</v>
      </c>
      <c r="L6305" s="1" t="s">
        <v>24</v>
      </c>
      <c r="M6305" s="1" t="s">
        <v>25</v>
      </c>
      <c r="N6305" s="1" t="s">
        <v>40</v>
      </c>
      <c r="O6305" s="1" t="s">
        <v>41</v>
      </c>
      <c r="P6305">
        <v>174.5</v>
      </c>
      <c r="Q6305" s="1" t="s">
        <v>50</v>
      </c>
      <c r="R6305" s="1" t="s">
        <v>34</v>
      </c>
    </row>
    <row r="6306" spans="1:18" x14ac:dyDescent="0.35">
      <c r="A6306" s="1" t="s">
        <v>6354</v>
      </c>
      <c r="B6306">
        <v>47</v>
      </c>
      <c r="C6306">
        <v>34</v>
      </c>
      <c r="D6306">
        <v>188.7</v>
      </c>
      <c r="E6306">
        <v>164.5</v>
      </c>
      <c r="F6306" s="1" t="s">
        <v>42</v>
      </c>
      <c r="G6306" s="1" t="s">
        <v>50</v>
      </c>
      <c r="H6306" s="1" t="s">
        <v>31</v>
      </c>
      <c r="I6306" s="1" t="s">
        <v>22</v>
      </c>
      <c r="J6306" s="1" t="s">
        <v>47</v>
      </c>
      <c r="K6306" s="1" t="s">
        <v>47</v>
      </c>
      <c r="L6306" s="1" t="s">
        <v>25</v>
      </c>
      <c r="M6306" s="1" t="s">
        <v>32</v>
      </c>
      <c r="N6306" s="1" t="s">
        <v>45</v>
      </c>
      <c r="O6306" s="1" t="s">
        <v>27</v>
      </c>
      <c r="P6306">
        <v>169</v>
      </c>
      <c r="Q6306" s="1" t="s">
        <v>38</v>
      </c>
      <c r="R6306" s="1" t="s">
        <v>28</v>
      </c>
    </row>
    <row r="6307" spans="1:18" x14ac:dyDescent="0.35">
      <c r="A6307" s="1" t="s">
        <v>6355</v>
      </c>
      <c r="B6307">
        <v>50</v>
      </c>
      <c r="C6307">
        <v>32</v>
      </c>
      <c r="D6307">
        <v>177.3</v>
      </c>
      <c r="E6307">
        <v>156.30000000000001</v>
      </c>
      <c r="F6307" s="1" t="s">
        <v>20</v>
      </c>
      <c r="G6307" s="1" t="s">
        <v>30</v>
      </c>
      <c r="H6307" s="1" t="s">
        <v>31</v>
      </c>
      <c r="I6307" s="1" t="s">
        <v>31</v>
      </c>
      <c r="J6307" s="1" t="s">
        <v>22</v>
      </c>
      <c r="K6307" s="1" t="s">
        <v>48</v>
      </c>
      <c r="L6307" s="1" t="s">
        <v>24</v>
      </c>
      <c r="M6307" s="1" t="s">
        <v>39</v>
      </c>
      <c r="N6307" s="1" t="s">
        <v>26</v>
      </c>
      <c r="O6307" s="1" t="s">
        <v>27</v>
      </c>
      <c r="P6307">
        <v>158.19999999999999</v>
      </c>
      <c r="Q6307" s="1" t="s">
        <v>38</v>
      </c>
      <c r="R6307" s="1" t="s">
        <v>28</v>
      </c>
    </row>
    <row r="6308" spans="1:18" x14ac:dyDescent="0.35">
      <c r="A6308" s="1" t="s">
        <v>6356</v>
      </c>
      <c r="B6308">
        <v>33</v>
      </c>
      <c r="C6308">
        <v>27</v>
      </c>
      <c r="D6308">
        <v>182.5</v>
      </c>
      <c r="E6308">
        <v>170.3</v>
      </c>
      <c r="F6308" s="1" t="s">
        <v>20</v>
      </c>
      <c r="G6308" s="1" t="s">
        <v>30</v>
      </c>
      <c r="H6308" s="1" t="s">
        <v>22</v>
      </c>
      <c r="I6308" s="1" t="s">
        <v>22</v>
      </c>
      <c r="J6308" s="1" t="s">
        <v>23</v>
      </c>
      <c r="K6308" s="1" t="s">
        <v>22</v>
      </c>
      <c r="L6308" s="1" t="s">
        <v>39</v>
      </c>
      <c r="M6308" s="1" t="s">
        <v>39</v>
      </c>
      <c r="N6308" s="1" t="s">
        <v>33</v>
      </c>
      <c r="O6308" s="1" t="s">
        <v>27</v>
      </c>
      <c r="P6308">
        <v>171.7</v>
      </c>
      <c r="Q6308" s="1" t="s">
        <v>60</v>
      </c>
      <c r="R6308" s="1" t="s">
        <v>34</v>
      </c>
    </row>
    <row r="6309" spans="1:18" x14ac:dyDescent="0.35">
      <c r="A6309" s="1" t="s">
        <v>6357</v>
      </c>
      <c r="B6309">
        <v>52</v>
      </c>
      <c r="C6309">
        <v>46</v>
      </c>
      <c r="D6309">
        <v>184.4</v>
      </c>
      <c r="E6309">
        <v>171.9</v>
      </c>
      <c r="F6309" s="1" t="s">
        <v>20</v>
      </c>
      <c r="G6309" s="1" t="s">
        <v>60</v>
      </c>
      <c r="H6309" s="1" t="s">
        <v>21</v>
      </c>
      <c r="I6309" s="1" t="s">
        <v>62</v>
      </c>
      <c r="J6309" s="1" t="s">
        <v>23</v>
      </c>
      <c r="K6309" s="1" t="s">
        <v>23</v>
      </c>
      <c r="L6309" s="1" t="s">
        <v>25</v>
      </c>
      <c r="M6309" s="1" t="s">
        <v>39</v>
      </c>
      <c r="N6309" s="1" t="s">
        <v>33</v>
      </c>
      <c r="O6309" s="1" t="s">
        <v>41</v>
      </c>
      <c r="P6309">
        <v>177</v>
      </c>
      <c r="Q6309" s="1" t="s">
        <v>60</v>
      </c>
      <c r="R6309" s="1" t="s">
        <v>28</v>
      </c>
    </row>
    <row r="6310" spans="1:18" x14ac:dyDescent="0.35">
      <c r="A6310" s="1" t="s">
        <v>6358</v>
      </c>
      <c r="B6310">
        <v>28</v>
      </c>
      <c r="C6310">
        <v>29</v>
      </c>
      <c r="D6310">
        <v>167.5</v>
      </c>
      <c r="E6310">
        <v>165</v>
      </c>
      <c r="F6310" s="1" t="s">
        <v>19</v>
      </c>
      <c r="G6310" s="1" t="s">
        <v>20</v>
      </c>
      <c r="H6310" s="1" t="s">
        <v>22</v>
      </c>
      <c r="I6310" s="1" t="s">
        <v>44</v>
      </c>
      <c r="J6310" s="1" t="s">
        <v>22</v>
      </c>
      <c r="K6310" s="1" t="s">
        <v>22</v>
      </c>
      <c r="L6310" s="1" t="s">
        <v>36</v>
      </c>
      <c r="M6310" s="1" t="s">
        <v>24</v>
      </c>
      <c r="N6310" s="1" t="s">
        <v>33</v>
      </c>
      <c r="O6310" s="1" t="s">
        <v>27</v>
      </c>
      <c r="P6310">
        <v>155.19999999999999</v>
      </c>
      <c r="Q6310" s="1" t="s">
        <v>50</v>
      </c>
      <c r="R6310" s="1" t="s">
        <v>34</v>
      </c>
    </row>
    <row r="6311" spans="1:18" x14ac:dyDescent="0.35">
      <c r="A6311" s="1" t="s">
        <v>6359</v>
      </c>
      <c r="B6311">
        <v>46</v>
      </c>
      <c r="C6311">
        <v>18</v>
      </c>
      <c r="D6311">
        <v>186.2</v>
      </c>
      <c r="E6311">
        <v>172.1</v>
      </c>
      <c r="F6311" s="1" t="s">
        <v>20</v>
      </c>
      <c r="G6311" s="1" t="s">
        <v>50</v>
      </c>
      <c r="H6311" s="1" t="s">
        <v>31</v>
      </c>
      <c r="I6311" s="1" t="s">
        <v>31</v>
      </c>
      <c r="J6311" s="1" t="s">
        <v>48</v>
      </c>
      <c r="K6311" s="1" t="s">
        <v>22</v>
      </c>
      <c r="L6311" s="1" t="s">
        <v>36</v>
      </c>
      <c r="M6311" s="1" t="s">
        <v>39</v>
      </c>
      <c r="N6311" s="1" t="s">
        <v>51</v>
      </c>
      <c r="O6311" s="1" t="s">
        <v>27</v>
      </c>
      <c r="P6311">
        <v>171.1</v>
      </c>
      <c r="Q6311" s="1" t="s">
        <v>20</v>
      </c>
      <c r="R6311" s="1" t="s">
        <v>52</v>
      </c>
    </row>
    <row r="6312" spans="1:18" x14ac:dyDescent="0.35">
      <c r="A6312" s="1" t="s">
        <v>6360</v>
      </c>
      <c r="B6312">
        <v>43</v>
      </c>
      <c r="C6312">
        <v>18</v>
      </c>
      <c r="D6312">
        <v>166.5</v>
      </c>
      <c r="E6312">
        <v>173.7</v>
      </c>
      <c r="F6312" s="1" t="s">
        <v>19</v>
      </c>
      <c r="G6312" s="1" t="s">
        <v>20</v>
      </c>
      <c r="H6312" s="1" t="s">
        <v>22</v>
      </c>
      <c r="I6312" s="1" t="s">
        <v>22</v>
      </c>
      <c r="J6312" s="1" t="s">
        <v>23</v>
      </c>
      <c r="K6312" s="1" t="s">
        <v>23</v>
      </c>
      <c r="L6312" s="1" t="s">
        <v>32</v>
      </c>
      <c r="M6312" s="1" t="s">
        <v>32</v>
      </c>
      <c r="N6312" s="1" t="s">
        <v>33</v>
      </c>
      <c r="O6312" s="1" t="s">
        <v>41</v>
      </c>
      <c r="P6312">
        <v>167.5</v>
      </c>
      <c r="Q6312" s="1" t="s">
        <v>20</v>
      </c>
      <c r="R6312" s="1" t="s">
        <v>34</v>
      </c>
    </row>
    <row r="6313" spans="1:18" x14ac:dyDescent="0.35">
      <c r="A6313" s="1" t="s">
        <v>6361</v>
      </c>
      <c r="B6313">
        <v>32</v>
      </c>
      <c r="C6313">
        <v>27</v>
      </c>
      <c r="D6313">
        <v>179.1</v>
      </c>
      <c r="E6313">
        <v>157.19999999999999</v>
      </c>
      <c r="F6313" s="1" t="s">
        <v>50</v>
      </c>
      <c r="G6313" s="1" t="s">
        <v>50</v>
      </c>
      <c r="H6313" s="1" t="s">
        <v>44</v>
      </c>
      <c r="I6313" s="1" t="s">
        <v>21</v>
      </c>
      <c r="J6313" s="1" t="s">
        <v>22</v>
      </c>
      <c r="K6313" s="1" t="s">
        <v>23</v>
      </c>
      <c r="L6313" s="1" t="s">
        <v>24</v>
      </c>
      <c r="M6313" s="1" t="s">
        <v>25</v>
      </c>
      <c r="N6313" s="1" t="s">
        <v>33</v>
      </c>
      <c r="O6313" s="1" t="s">
        <v>27</v>
      </c>
      <c r="P6313">
        <v>154.9</v>
      </c>
      <c r="Q6313" s="1" t="s">
        <v>50</v>
      </c>
      <c r="R6313" s="1" t="s">
        <v>52</v>
      </c>
    </row>
    <row r="6314" spans="1:18" x14ac:dyDescent="0.35">
      <c r="A6314" s="1" t="s">
        <v>6362</v>
      </c>
      <c r="B6314">
        <v>45</v>
      </c>
      <c r="C6314">
        <v>35</v>
      </c>
      <c r="D6314">
        <v>173.2</v>
      </c>
      <c r="E6314">
        <v>155.5</v>
      </c>
      <c r="F6314" s="1" t="s">
        <v>30</v>
      </c>
      <c r="G6314" s="1" t="s">
        <v>19</v>
      </c>
      <c r="H6314" s="1" t="s">
        <v>44</v>
      </c>
      <c r="I6314" s="1" t="s">
        <v>31</v>
      </c>
      <c r="J6314" s="1" t="s">
        <v>22</v>
      </c>
      <c r="K6314" s="1" t="s">
        <v>23</v>
      </c>
      <c r="L6314" s="1" t="s">
        <v>32</v>
      </c>
      <c r="M6314" s="1" t="s">
        <v>39</v>
      </c>
      <c r="N6314" s="1" t="s">
        <v>51</v>
      </c>
      <c r="O6314" s="1" t="s">
        <v>27</v>
      </c>
      <c r="P6314">
        <v>158.1</v>
      </c>
      <c r="Q6314" s="1" t="s">
        <v>30</v>
      </c>
      <c r="R6314" s="1" t="s">
        <v>34</v>
      </c>
    </row>
    <row r="6315" spans="1:18" x14ac:dyDescent="0.35">
      <c r="A6315" s="1" t="s">
        <v>6363</v>
      </c>
      <c r="B6315">
        <v>48</v>
      </c>
      <c r="C6315">
        <v>19</v>
      </c>
      <c r="D6315">
        <v>179.1</v>
      </c>
      <c r="E6315">
        <v>165.5</v>
      </c>
      <c r="F6315" s="1" t="s">
        <v>19</v>
      </c>
      <c r="G6315" s="1" t="s">
        <v>19</v>
      </c>
      <c r="H6315" s="1" t="s">
        <v>22</v>
      </c>
      <c r="I6315" s="1" t="s">
        <v>31</v>
      </c>
      <c r="J6315" s="1" t="s">
        <v>23</v>
      </c>
      <c r="K6315" s="1" t="s">
        <v>22</v>
      </c>
      <c r="L6315" s="1" t="s">
        <v>32</v>
      </c>
      <c r="M6315" s="1" t="s">
        <v>39</v>
      </c>
      <c r="N6315" s="1" t="s">
        <v>33</v>
      </c>
      <c r="O6315" s="1" t="s">
        <v>27</v>
      </c>
      <c r="P6315">
        <v>158.1</v>
      </c>
      <c r="Q6315" s="1" t="s">
        <v>54</v>
      </c>
      <c r="R6315" s="1" t="s">
        <v>34</v>
      </c>
    </row>
    <row r="6316" spans="1:18" x14ac:dyDescent="0.35">
      <c r="A6316" s="1" t="s">
        <v>6364</v>
      </c>
      <c r="B6316">
        <v>47</v>
      </c>
      <c r="C6316">
        <v>25</v>
      </c>
      <c r="D6316">
        <v>172.5</v>
      </c>
      <c r="E6316">
        <v>145</v>
      </c>
      <c r="F6316" s="1" t="s">
        <v>19</v>
      </c>
      <c r="G6316" s="1" t="s">
        <v>42</v>
      </c>
      <c r="H6316" s="1" t="s">
        <v>22</v>
      </c>
      <c r="I6316" s="1" t="s">
        <v>21</v>
      </c>
      <c r="J6316" s="1" t="s">
        <v>23</v>
      </c>
      <c r="K6316" s="1" t="s">
        <v>23</v>
      </c>
      <c r="L6316" s="1" t="s">
        <v>25</v>
      </c>
      <c r="M6316" s="1" t="s">
        <v>36</v>
      </c>
      <c r="N6316" s="1" t="s">
        <v>65</v>
      </c>
      <c r="O6316" s="1" t="s">
        <v>41</v>
      </c>
      <c r="P6316">
        <v>166.2</v>
      </c>
      <c r="Q6316" s="1" t="s">
        <v>30</v>
      </c>
      <c r="R6316" s="1" t="s">
        <v>34</v>
      </c>
    </row>
    <row r="6317" spans="1:18" x14ac:dyDescent="0.35">
      <c r="A6317" s="1" t="s">
        <v>6365</v>
      </c>
      <c r="B6317">
        <v>47</v>
      </c>
      <c r="C6317">
        <v>39</v>
      </c>
      <c r="D6317">
        <v>177.8</v>
      </c>
      <c r="E6317">
        <v>159.69999999999999</v>
      </c>
      <c r="F6317" s="1" t="s">
        <v>30</v>
      </c>
      <c r="G6317" s="1" t="s">
        <v>20</v>
      </c>
      <c r="H6317" s="1" t="s">
        <v>21</v>
      </c>
      <c r="I6317" s="1" t="s">
        <v>22</v>
      </c>
      <c r="J6317" s="1" t="s">
        <v>48</v>
      </c>
      <c r="K6317" s="1" t="s">
        <v>23</v>
      </c>
      <c r="L6317" s="1" t="s">
        <v>36</v>
      </c>
      <c r="M6317" s="1" t="s">
        <v>24</v>
      </c>
      <c r="N6317" s="1" t="s">
        <v>51</v>
      </c>
      <c r="O6317" s="1" t="s">
        <v>27</v>
      </c>
      <c r="P6317">
        <v>163</v>
      </c>
      <c r="Q6317" s="1" t="s">
        <v>60</v>
      </c>
      <c r="R6317" s="1" t="s">
        <v>34</v>
      </c>
    </row>
    <row r="6318" spans="1:18" x14ac:dyDescent="0.35">
      <c r="A6318" s="1" t="s">
        <v>6366</v>
      </c>
      <c r="B6318">
        <v>27</v>
      </c>
      <c r="C6318">
        <v>39</v>
      </c>
      <c r="D6318">
        <v>183.5</v>
      </c>
      <c r="E6318">
        <v>157</v>
      </c>
      <c r="F6318" s="1" t="s">
        <v>30</v>
      </c>
      <c r="G6318" s="1" t="s">
        <v>30</v>
      </c>
      <c r="H6318" s="1" t="s">
        <v>31</v>
      </c>
      <c r="I6318" s="1" t="s">
        <v>22</v>
      </c>
      <c r="J6318" s="1" t="s">
        <v>48</v>
      </c>
      <c r="K6318" s="1" t="s">
        <v>23</v>
      </c>
      <c r="L6318" s="1" t="s">
        <v>36</v>
      </c>
      <c r="M6318" s="1" t="s">
        <v>36</v>
      </c>
      <c r="N6318" s="1" t="s">
        <v>51</v>
      </c>
      <c r="O6318" s="1" t="s">
        <v>41</v>
      </c>
      <c r="P6318">
        <v>174.4</v>
      </c>
      <c r="Q6318" s="1" t="s">
        <v>30</v>
      </c>
      <c r="R6318" s="1" t="s">
        <v>52</v>
      </c>
    </row>
    <row r="6319" spans="1:18" x14ac:dyDescent="0.35">
      <c r="A6319" s="1" t="s">
        <v>6367</v>
      </c>
      <c r="B6319">
        <v>42</v>
      </c>
      <c r="C6319">
        <v>43</v>
      </c>
      <c r="D6319">
        <v>181.8</v>
      </c>
      <c r="E6319">
        <v>159.9</v>
      </c>
      <c r="F6319" s="1" t="s">
        <v>20</v>
      </c>
      <c r="G6319" s="1" t="s">
        <v>20</v>
      </c>
      <c r="H6319" s="1" t="s">
        <v>44</v>
      </c>
      <c r="I6319" s="1" t="s">
        <v>22</v>
      </c>
      <c r="J6319" s="1" t="s">
        <v>48</v>
      </c>
      <c r="K6319" s="1" t="s">
        <v>23</v>
      </c>
      <c r="L6319" s="1" t="s">
        <v>32</v>
      </c>
      <c r="M6319" s="1" t="s">
        <v>32</v>
      </c>
      <c r="N6319" s="1" t="s">
        <v>40</v>
      </c>
      <c r="O6319" s="1" t="s">
        <v>41</v>
      </c>
      <c r="P6319">
        <v>178.5</v>
      </c>
      <c r="Q6319" s="1" t="s">
        <v>20</v>
      </c>
      <c r="R6319" s="1" t="s">
        <v>28</v>
      </c>
    </row>
    <row r="6320" spans="1:18" x14ac:dyDescent="0.35">
      <c r="A6320" s="1" t="s">
        <v>6368</v>
      </c>
      <c r="B6320">
        <v>48</v>
      </c>
      <c r="C6320">
        <v>43</v>
      </c>
      <c r="D6320">
        <v>173.6</v>
      </c>
      <c r="E6320">
        <v>153.6</v>
      </c>
      <c r="F6320" s="1" t="s">
        <v>30</v>
      </c>
      <c r="G6320" s="1" t="s">
        <v>19</v>
      </c>
      <c r="H6320" s="1" t="s">
        <v>22</v>
      </c>
      <c r="I6320" s="1" t="s">
        <v>22</v>
      </c>
      <c r="J6320" s="1" t="s">
        <v>23</v>
      </c>
      <c r="K6320" s="1" t="s">
        <v>23</v>
      </c>
      <c r="L6320" s="1" t="s">
        <v>25</v>
      </c>
      <c r="M6320" s="1" t="s">
        <v>36</v>
      </c>
      <c r="N6320" s="1" t="s">
        <v>51</v>
      </c>
      <c r="O6320" s="1" t="s">
        <v>41</v>
      </c>
      <c r="P6320">
        <v>171.4</v>
      </c>
      <c r="Q6320" s="1" t="s">
        <v>42</v>
      </c>
      <c r="R6320" s="1" t="s">
        <v>34</v>
      </c>
    </row>
    <row r="6321" spans="1:18" x14ac:dyDescent="0.35">
      <c r="A6321" s="1" t="s">
        <v>6369</v>
      </c>
      <c r="B6321">
        <v>24</v>
      </c>
      <c r="C6321">
        <v>26</v>
      </c>
      <c r="D6321">
        <v>167.3</v>
      </c>
      <c r="E6321">
        <v>160.1</v>
      </c>
      <c r="F6321" s="1" t="s">
        <v>20</v>
      </c>
      <c r="G6321" s="1" t="s">
        <v>20</v>
      </c>
      <c r="H6321" s="1" t="s">
        <v>44</v>
      </c>
      <c r="I6321" s="1" t="s">
        <v>22</v>
      </c>
      <c r="J6321" s="1" t="s">
        <v>22</v>
      </c>
      <c r="K6321" s="1" t="s">
        <v>47</v>
      </c>
      <c r="L6321" s="1" t="s">
        <v>32</v>
      </c>
      <c r="M6321" s="1" t="s">
        <v>25</v>
      </c>
      <c r="N6321" s="1" t="s">
        <v>51</v>
      </c>
      <c r="O6321" s="1" t="s">
        <v>27</v>
      </c>
      <c r="P6321">
        <v>156.69999999999999</v>
      </c>
      <c r="Q6321" s="1" t="s">
        <v>50</v>
      </c>
      <c r="R6321" s="1" t="s">
        <v>52</v>
      </c>
    </row>
    <row r="6322" spans="1:18" x14ac:dyDescent="0.35">
      <c r="A6322" s="1" t="s">
        <v>6370</v>
      </c>
      <c r="B6322">
        <v>26</v>
      </c>
      <c r="C6322">
        <v>38</v>
      </c>
      <c r="D6322">
        <v>171.9</v>
      </c>
      <c r="E6322">
        <v>164.6</v>
      </c>
      <c r="F6322" s="1" t="s">
        <v>54</v>
      </c>
      <c r="G6322" s="1" t="s">
        <v>20</v>
      </c>
      <c r="H6322" s="1" t="s">
        <v>22</v>
      </c>
      <c r="I6322" s="1" t="s">
        <v>44</v>
      </c>
      <c r="J6322" s="1" t="s">
        <v>23</v>
      </c>
      <c r="K6322" s="1" t="s">
        <v>48</v>
      </c>
      <c r="L6322" s="1" t="s">
        <v>32</v>
      </c>
      <c r="M6322" s="1" t="s">
        <v>24</v>
      </c>
      <c r="N6322" s="1" t="s">
        <v>40</v>
      </c>
      <c r="O6322" s="1" t="s">
        <v>27</v>
      </c>
      <c r="P6322">
        <v>165.4</v>
      </c>
      <c r="Q6322" s="1" t="s">
        <v>20</v>
      </c>
      <c r="R6322" s="1" t="s">
        <v>34</v>
      </c>
    </row>
    <row r="6323" spans="1:18" x14ac:dyDescent="0.35">
      <c r="A6323" s="1" t="s">
        <v>6371</v>
      </c>
      <c r="B6323">
        <v>55</v>
      </c>
      <c r="C6323">
        <v>48</v>
      </c>
      <c r="D6323">
        <v>177.1</v>
      </c>
      <c r="E6323">
        <v>171.4</v>
      </c>
      <c r="F6323" s="1" t="s">
        <v>30</v>
      </c>
      <c r="G6323" s="1" t="s">
        <v>19</v>
      </c>
      <c r="H6323" s="1" t="s">
        <v>21</v>
      </c>
      <c r="I6323" s="1" t="s">
        <v>22</v>
      </c>
      <c r="J6323" s="1" t="s">
        <v>23</v>
      </c>
      <c r="K6323" s="1" t="s">
        <v>23</v>
      </c>
      <c r="L6323" s="1" t="s">
        <v>25</v>
      </c>
      <c r="M6323" s="1" t="s">
        <v>36</v>
      </c>
      <c r="N6323" s="1" t="s">
        <v>33</v>
      </c>
      <c r="O6323" s="1" t="s">
        <v>41</v>
      </c>
      <c r="P6323">
        <v>180.2</v>
      </c>
      <c r="Q6323" s="1" t="s">
        <v>30</v>
      </c>
      <c r="R6323" s="1" t="s">
        <v>28</v>
      </c>
    </row>
    <row r="6324" spans="1:18" x14ac:dyDescent="0.35">
      <c r="A6324" s="1" t="s">
        <v>6372</v>
      </c>
      <c r="B6324">
        <v>46</v>
      </c>
      <c r="C6324">
        <v>23</v>
      </c>
      <c r="D6324">
        <v>178.6</v>
      </c>
      <c r="E6324">
        <v>163.80000000000001</v>
      </c>
      <c r="F6324" s="1" t="s">
        <v>30</v>
      </c>
      <c r="G6324" s="1" t="s">
        <v>30</v>
      </c>
      <c r="H6324" s="1" t="s">
        <v>21</v>
      </c>
      <c r="I6324" s="1" t="s">
        <v>22</v>
      </c>
      <c r="J6324" s="1" t="s">
        <v>48</v>
      </c>
      <c r="K6324" s="1" t="s">
        <v>23</v>
      </c>
      <c r="L6324" s="1" t="s">
        <v>32</v>
      </c>
      <c r="M6324" s="1" t="s">
        <v>25</v>
      </c>
      <c r="N6324" s="1" t="s">
        <v>65</v>
      </c>
      <c r="O6324" s="1" t="s">
        <v>41</v>
      </c>
      <c r="P6324">
        <v>173.9</v>
      </c>
      <c r="Q6324" s="1" t="s">
        <v>30</v>
      </c>
      <c r="R6324" s="1" t="s">
        <v>34</v>
      </c>
    </row>
    <row r="6325" spans="1:18" x14ac:dyDescent="0.35">
      <c r="A6325" s="1" t="s">
        <v>6373</v>
      </c>
      <c r="B6325">
        <v>21</v>
      </c>
      <c r="C6325">
        <v>31</v>
      </c>
      <c r="D6325">
        <v>181.5</v>
      </c>
      <c r="E6325">
        <v>150.4</v>
      </c>
      <c r="F6325" s="1" t="s">
        <v>60</v>
      </c>
      <c r="G6325" s="1" t="s">
        <v>19</v>
      </c>
      <c r="H6325" s="1" t="s">
        <v>31</v>
      </c>
      <c r="I6325" s="1" t="s">
        <v>22</v>
      </c>
      <c r="J6325" s="1" t="s">
        <v>23</v>
      </c>
      <c r="K6325" s="1" t="s">
        <v>22</v>
      </c>
      <c r="L6325" s="1" t="s">
        <v>32</v>
      </c>
      <c r="M6325" s="1" t="s">
        <v>25</v>
      </c>
      <c r="N6325" s="1" t="s">
        <v>40</v>
      </c>
      <c r="O6325" s="1" t="s">
        <v>41</v>
      </c>
      <c r="P6325">
        <v>174.9</v>
      </c>
      <c r="Q6325" s="1" t="s">
        <v>20</v>
      </c>
      <c r="R6325" s="1" t="s">
        <v>34</v>
      </c>
    </row>
    <row r="6326" spans="1:18" x14ac:dyDescent="0.35">
      <c r="A6326" s="1" t="s">
        <v>6374</v>
      </c>
      <c r="B6326">
        <v>44</v>
      </c>
      <c r="C6326">
        <v>50</v>
      </c>
      <c r="D6326">
        <v>168.9</v>
      </c>
      <c r="E6326">
        <v>161.4</v>
      </c>
      <c r="F6326" s="1" t="s">
        <v>30</v>
      </c>
      <c r="G6326" s="1" t="s">
        <v>30</v>
      </c>
      <c r="H6326" s="1" t="s">
        <v>44</v>
      </c>
      <c r="I6326" s="1" t="s">
        <v>21</v>
      </c>
      <c r="J6326" s="1" t="s">
        <v>23</v>
      </c>
      <c r="K6326" s="1" t="s">
        <v>23</v>
      </c>
      <c r="L6326" s="1" t="s">
        <v>39</v>
      </c>
      <c r="M6326" s="1" t="s">
        <v>36</v>
      </c>
      <c r="N6326" s="1" t="s">
        <v>51</v>
      </c>
      <c r="O6326" s="1" t="s">
        <v>27</v>
      </c>
      <c r="P6326">
        <v>159.6</v>
      </c>
      <c r="Q6326" s="1" t="s">
        <v>42</v>
      </c>
      <c r="R6326" s="1" t="s">
        <v>34</v>
      </c>
    </row>
    <row r="6327" spans="1:18" x14ac:dyDescent="0.35">
      <c r="A6327" s="1" t="s">
        <v>6375</v>
      </c>
      <c r="B6327">
        <v>28</v>
      </c>
      <c r="C6327">
        <v>24</v>
      </c>
      <c r="D6327">
        <v>167.5</v>
      </c>
      <c r="E6327">
        <v>169.5</v>
      </c>
      <c r="F6327" s="1" t="s">
        <v>19</v>
      </c>
      <c r="G6327" s="1" t="s">
        <v>30</v>
      </c>
      <c r="H6327" s="1" t="s">
        <v>44</v>
      </c>
      <c r="I6327" s="1" t="s">
        <v>22</v>
      </c>
      <c r="J6327" s="1" t="s">
        <v>22</v>
      </c>
      <c r="K6327" s="1" t="s">
        <v>22</v>
      </c>
      <c r="L6327" s="1" t="s">
        <v>36</v>
      </c>
      <c r="M6327" s="1" t="s">
        <v>39</v>
      </c>
      <c r="N6327" s="1" t="s">
        <v>51</v>
      </c>
      <c r="O6327" s="1" t="s">
        <v>27</v>
      </c>
      <c r="P6327">
        <v>164.5</v>
      </c>
      <c r="Q6327" s="1" t="s">
        <v>42</v>
      </c>
      <c r="R6327" s="1" t="s">
        <v>52</v>
      </c>
    </row>
    <row r="6328" spans="1:18" x14ac:dyDescent="0.35">
      <c r="A6328" s="1" t="s">
        <v>6376</v>
      </c>
      <c r="B6328">
        <v>46</v>
      </c>
      <c r="C6328">
        <v>41</v>
      </c>
      <c r="D6328">
        <v>166.9</v>
      </c>
      <c r="E6328">
        <v>159.80000000000001</v>
      </c>
      <c r="F6328" s="1" t="s">
        <v>30</v>
      </c>
      <c r="G6328" s="1" t="s">
        <v>20</v>
      </c>
      <c r="H6328" s="1" t="s">
        <v>44</v>
      </c>
      <c r="I6328" s="1" t="s">
        <v>22</v>
      </c>
      <c r="J6328" s="1" t="s">
        <v>22</v>
      </c>
      <c r="K6328" s="1" t="s">
        <v>48</v>
      </c>
      <c r="L6328" s="1" t="s">
        <v>25</v>
      </c>
      <c r="M6328" s="1" t="s">
        <v>32</v>
      </c>
      <c r="N6328" s="1" t="s">
        <v>40</v>
      </c>
      <c r="O6328" s="1" t="s">
        <v>41</v>
      </c>
      <c r="P6328">
        <v>168.9</v>
      </c>
      <c r="Q6328" s="1" t="s">
        <v>60</v>
      </c>
      <c r="R6328" s="1" t="s">
        <v>28</v>
      </c>
    </row>
    <row r="6329" spans="1:18" x14ac:dyDescent="0.35">
      <c r="A6329" s="1" t="s">
        <v>6377</v>
      </c>
      <c r="B6329">
        <v>20</v>
      </c>
      <c r="C6329">
        <v>26</v>
      </c>
      <c r="D6329">
        <v>172.6</v>
      </c>
      <c r="E6329">
        <v>165.1</v>
      </c>
      <c r="F6329" s="1" t="s">
        <v>20</v>
      </c>
      <c r="G6329" s="1" t="s">
        <v>19</v>
      </c>
      <c r="H6329" s="1" t="s">
        <v>31</v>
      </c>
      <c r="I6329" s="1" t="s">
        <v>31</v>
      </c>
      <c r="J6329" s="1" t="s">
        <v>22</v>
      </c>
      <c r="K6329" s="1" t="s">
        <v>22</v>
      </c>
      <c r="L6329" s="1" t="s">
        <v>25</v>
      </c>
      <c r="M6329" s="1" t="s">
        <v>36</v>
      </c>
      <c r="N6329" s="1" t="s">
        <v>33</v>
      </c>
      <c r="O6329" s="1" t="s">
        <v>27</v>
      </c>
      <c r="P6329">
        <v>159</v>
      </c>
      <c r="Q6329" s="1" t="s">
        <v>20</v>
      </c>
      <c r="R6329" s="1" t="s">
        <v>34</v>
      </c>
    </row>
    <row r="6330" spans="1:18" x14ac:dyDescent="0.35">
      <c r="A6330" s="1" t="s">
        <v>6378</v>
      </c>
      <c r="B6330">
        <v>42</v>
      </c>
      <c r="C6330">
        <v>28</v>
      </c>
      <c r="D6330">
        <v>175.5</v>
      </c>
      <c r="E6330">
        <v>168.3</v>
      </c>
      <c r="F6330" s="1" t="s">
        <v>30</v>
      </c>
      <c r="G6330" s="1" t="s">
        <v>19</v>
      </c>
      <c r="H6330" s="1" t="s">
        <v>31</v>
      </c>
      <c r="I6330" s="1" t="s">
        <v>62</v>
      </c>
      <c r="J6330" s="1" t="s">
        <v>23</v>
      </c>
      <c r="K6330" s="1" t="s">
        <v>22</v>
      </c>
      <c r="L6330" s="1" t="s">
        <v>25</v>
      </c>
      <c r="M6330" s="1" t="s">
        <v>24</v>
      </c>
      <c r="N6330" s="1" t="s">
        <v>33</v>
      </c>
      <c r="O6330" s="1" t="s">
        <v>41</v>
      </c>
      <c r="P6330">
        <v>182.9</v>
      </c>
      <c r="Q6330" s="1" t="s">
        <v>30</v>
      </c>
      <c r="R6330" s="1" t="s">
        <v>34</v>
      </c>
    </row>
    <row r="6331" spans="1:18" x14ac:dyDescent="0.35">
      <c r="A6331" s="1" t="s">
        <v>6379</v>
      </c>
      <c r="B6331">
        <v>29</v>
      </c>
      <c r="C6331">
        <v>40</v>
      </c>
      <c r="D6331">
        <v>176.6</v>
      </c>
      <c r="E6331">
        <v>162</v>
      </c>
      <c r="F6331" s="1" t="s">
        <v>50</v>
      </c>
      <c r="G6331" s="1" t="s">
        <v>60</v>
      </c>
      <c r="H6331" s="1" t="s">
        <v>22</v>
      </c>
      <c r="I6331" s="1" t="s">
        <v>22</v>
      </c>
      <c r="J6331" s="1" t="s">
        <v>47</v>
      </c>
      <c r="K6331" s="1" t="s">
        <v>22</v>
      </c>
      <c r="L6331" s="1" t="s">
        <v>32</v>
      </c>
      <c r="M6331" s="1" t="s">
        <v>32</v>
      </c>
      <c r="N6331" s="1" t="s">
        <v>40</v>
      </c>
      <c r="O6331" s="1" t="s">
        <v>27</v>
      </c>
      <c r="P6331">
        <v>158.80000000000001</v>
      </c>
      <c r="Q6331" s="1" t="s">
        <v>20</v>
      </c>
      <c r="R6331" s="1" t="s">
        <v>34</v>
      </c>
    </row>
    <row r="6332" spans="1:18" x14ac:dyDescent="0.35">
      <c r="A6332" s="1" t="s">
        <v>6380</v>
      </c>
      <c r="B6332">
        <v>44</v>
      </c>
      <c r="C6332">
        <v>19</v>
      </c>
      <c r="D6332">
        <v>164.1</v>
      </c>
      <c r="E6332">
        <v>163.19999999999999</v>
      </c>
      <c r="F6332" s="1" t="s">
        <v>20</v>
      </c>
      <c r="G6332" s="1" t="s">
        <v>20</v>
      </c>
      <c r="H6332" s="1" t="s">
        <v>22</v>
      </c>
      <c r="I6332" s="1" t="s">
        <v>22</v>
      </c>
      <c r="J6332" s="1" t="s">
        <v>23</v>
      </c>
      <c r="K6332" s="1" t="s">
        <v>23</v>
      </c>
      <c r="L6332" s="1" t="s">
        <v>39</v>
      </c>
      <c r="M6332" s="1" t="s">
        <v>24</v>
      </c>
      <c r="N6332" s="1" t="s">
        <v>51</v>
      </c>
      <c r="O6332" s="1" t="s">
        <v>27</v>
      </c>
      <c r="P6332">
        <v>154.19999999999999</v>
      </c>
      <c r="Q6332" s="1" t="s">
        <v>20</v>
      </c>
      <c r="R6332" s="1" t="s">
        <v>52</v>
      </c>
    </row>
    <row r="6333" spans="1:18" x14ac:dyDescent="0.35">
      <c r="A6333" s="1" t="s">
        <v>6381</v>
      </c>
      <c r="B6333">
        <v>22</v>
      </c>
      <c r="C6333">
        <v>32</v>
      </c>
      <c r="D6333">
        <v>167.3</v>
      </c>
      <c r="E6333">
        <v>164.5</v>
      </c>
      <c r="F6333" s="1" t="s">
        <v>19</v>
      </c>
      <c r="G6333" s="1" t="s">
        <v>20</v>
      </c>
      <c r="H6333" s="1" t="s">
        <v>31</v>
      </c>
      <c r="I6333" s="1" t="s">
        <v>22</v>
      </c>
      <c r="J6333" s="1" t="s">
        <v>48</v>
      </c>
      <c r="K6333" s="1" t="s">
        <v>23</v>
      </c>
      <c r="L6333" s="1" t="s">
        <v>24</v>
      </c>
      <c r="M6333" s="1" t="s">
        <v>25</v>
      </c>
      <c r="N6333" s="1" t="s">
        <v>33</v>
      </c>
      <c r="O6333" s="1" t="s">
        <v>41</v>
      </c>
      <c r="P6333">
        <v>171.4</v>
      </c>
      <c r="Q6333" s="1" t="s">
        <v>20</v>
      </c>
      <c r="R6333" s="1" t="s">
        <v>34</v>
      </c>
    </row>
    <row r="6334" spans="1:18" x14ac:dyDescent="0.35">
      <c r="A6334" s="1" t="s">
        <v>6382</v>
      </c>
      <c r="B6334">
        <v>25</v>
      </c>
      <c r="C6334">
        <v>45</v>
      </c>
      <c r="D6334">
        <v>169.1</v>
      </c>
      <c r="E6334">
        <v>158.5</v>
      </c>
      <c r="F6334" s="1" t="s">
        <v>20</v>
      </c>
      <c r="G6334" s="1" t="s">
        <v>20</v>
      </c>
      <c r="H6334" s="1" t="s">
        <v>22</v>
      </c>
      <c r="I6334" s="1" t="s">
        <v>21</v>
      </c>
      <c r="J6334" s="1" t="s">
        <v>22</v>
      </c>
      <c r="K6334" s="1" t="s">
        <v>23</v>
      </c>
      <c r="L6334" s="1" t="s">
        <v>32</v>
      </c>
      <c r="M6334" s="1" t="s">
        <v>39</v>
      </c>
      <c r="N6334" s="1" t="s">
        <v>33</v>
      </c>
      <c r="O6334" s="1" t="s">
        <v>41</v>
      </c>
      <c r="P6334">
        <v>165.4</v>
      </c>
      <c r="Q6334" s="1" t="s">
        <v>20</v>
      </c>
      <c r="R6334" s="1" t="s">
        <v>34</v>
      </c>
    </row>
    <row r="6335" spans="1:18" x14ac:dyDescent="0.35">
      <c r="A6335" s="1" t="s">
        <v>6383</v>
      </c>
      <c r="B6335">
        <v>25</v>
      </c>
      <c r="C6335">
        <v>21</v>
      </c>
      <c r="D6335">
        <v>186.3</v>
      </c>
      <c r="E6335">
        <v>159.80000000000001</v>
      </c>
      <c r="F6335" s="1" t="s">
        <v>19</v>
      </c>
      <c r="G6335" s="1" t="s">
        <v>19</v>
      </c>
      <c r="H6335" s="1" t="s">
        <v>22</v>
      </c>
      <c r="I6335" s="1" t="s">
        <v>22</v>
      </c>
      <c r="J6335" s="1" t="s">
        <v>23</v>
      </c>
      <c r="K6335" s="1" t="s">
        <v>48</v>
      </c>
      <c r="L6335" s="1" t="s">
        <v>25</v>
      </c>
      <c r="M6335" s="1" t="s">
        <v>36</v>
      </c>
      <c r="N6335" s="1" t="s">
        <v>45</v>
      </c>
      <c r="O6335" s="1" t="s">
        <v>27</v>
      </c>
      <c r="P6335">
        <v>166.4</v>
      </c>
      <c r="Q6335" s="1" t="s">
        <v>19</v>
      </c>
      <c r="R6335" s="1" t="s">
        <v>52</v>
      </c>
    </row>
    <row r="6336" spans="1:18" x14ac:dyDescent="0.35">
      <c r="A6336" s="1" t="s">
        <v>6384</v>
      </c>
      <c r="B6336">
        <v>21</v>
      </c>
      <c r="C6336">
        <v>27</v>
      </c>
      <c r="D6336">
        <v>171.3</v>
      </c>
      <c r="E6336">
        <v>155.69999999999999</v>
      </c>
      <c r="F6336" s="1" t="s">
        <v>20</v>
      </c>
      <c r="G6336" s="1" t="s">
        <v>19</v>
      </c>
      <c r="H6336" s="1" t="s">
        <v>22</v>
      </c>
      <c r="I6336" s="1" t="s">
        <v>21</v>
      </c>
      <c r="J6336" s="1" t="s">
        <v>23</v>
      </c>
      <c r="K6336" s="1" t="s">
        <v>23</v>
      </c>
      <c r="L6336" s="1" t="s">
        <v>32</v>
      </c>
      <c r="M6336" s="1" t="s">
        <v>32</v>
      </c>
      <c r="N6336" s="1" t="s">
        <v>51</v>
      </c>
      <c r="O6336" s="1" t="s">
        <v>27</v>
      </c>
      <c r="P6336">
        <v>152.9</v>
      </c>
      <c r="Q6336" s="1" t="s">
        <v>20</v>
      </c>
      <c r="R6336" s="1" t="s">
        <v>52</v>
      </c>
    </row>
    <row r="6337" spans="1:18" x14ac:dyDescent="0.35">
      <c r="A6337" s="1" t="s">
        <v>6385</v>
      </c>
      <c r="B6337">
        <v>37</v>
      </c>
      <c r="C6337">
        <v>23</v>
      </c>
      <c r="D6337">
        <v>163.69999999999999</v>
      </c>
      <c r="E6337">
        <v>158.1</v>
      </c>
      <c r="F6337" s="1" t="s">
        <v>19</v>
      </c>
      <c r="G6337" s="1" t="s">
        <v>19</v>
      </c>
      <c r="H6337" s="1" t="s">
        <v>22</v>
      </c>
      <c r="I6337" s="1" t="s">
        <v>22</v>
      </c>
      <c r="J6337" s="1" t="s">
        <v>22</v>
      </c>
      <c r="K6337" s="1" t="s">
        <v>48</v>
      </c>
      <c r="L6337" s="1" t="s">
        <v>25</v>
      </c>
      <c r="M6337" s="1" t="s">
        <v>32</v>
      </c>
      <c r="N6337" s="1" t="s">
        <v>33</v>
      </c>
      <c r="O6337" s="1" t="s">
        <v>27</v>
      </c>
      <c r="P6337">
        <v>146.19999999999999</v>
      </c>
      <c r="Q6337" s="1" t="s">
        <v>54</v>
      </c>
      <c r="R6337" s="1" t="s">
        <v>34</v>
      </c>
    </row>
    <row r="6338" spans="1:18" x14ac:dyDescent="0.35">
      <c r="A6338" s="1" t="s">
        <v>6386</v>
      </c>
      <c r="B6338">
        <v>42</v>
      </c>
      <c r="C6338">
        <v>47</v>
      </c>
      <c r="D6338">
        <v>176.7</v>
      </c>
      <c r="E6338">
        <v>165.9</v>
      </c>
      <c r="F6338" s="1" t="s">
        <v>30</v>
      </c>
      <c r="G6338" s="1" t="s">
        <v>20</v>
      </c>
      <c r="H6338" s="1" t="s">
        <v>31</v>
      </c>
      <c r="I6338" s="1" t="s">
        <v>22</v>
      </c>
      <c r="J6338" s="1" t="s">
        <v>47</v>
      </c>
      <c r="K6338" s="1" t="s">
        <v>22</v>
      </c>
      <c r="L6338" s="1" t="s">
        <v>24</v>
      </c>
      <c r="M6338" s="1" t="s">
        <v>36</v>
      </c>
      <c r="N6338" s="1" t="s">
        <v>33</v>
      </c>
      <c r="O6338" s="1" t="s">
        <v>27</v>
      </c>
      <c r="P6338">
        <v>171.5</v>
      </c>
      <c r="Q6338" s="1" t="s">
        <v>60</v>
      </c>
      <c r="R6338" s="1" t="s">
        <v>34</v>
      </c>
    </row>
    <row r="6339" spans="1:18" x14ac:dyDescent="0.35">
      <c r="A6339" s="1" t="s">
        <v>6387</v>
      </c>
      <c r="B6339">
        <v>21</v>
      </c>
      <c r="C6339">
        <v>27</v>
      </c>
      <c r="D6339">
        <v>173.2</v>
      </c>
      <c r="E6339">
        <v>164.2</v>
      </c>
      <c r="F6339" s="1" t="s">
        <v>20</v>
      </c>
      <c r="G6339" s="1" t="s">
        <v>20</v>
      </c>
      <c r="H6339" s="1" t="s">
        <v>21</v>
      </c>
      <c r="I6339" s="1" t="s">
        <v>31</v>
      </c>
      <c r="J6339" s="1" t="s">
        <v>48</v>
      </c>
      <c r="K6339" s="1" t="s">
        <v>22</v>
      </c>
      <c r="L6339" s="1" t="s">
        <v>25</v>
      </c>
      <c r="M6339" s="1" t="s">
        <v>36</v>
      </c>
      <c r="N6339" s="1" t="s">
        <v>51</v>
      </c>
      <c r="O6339" s="1" t="s">
        <v>27</v>
      </c>
      <c r="P6339">
        <v>155.1</v>
      </c>
      <c r="Q6339" s="1" t="s">
        <v>20</v>
      </c>
      <c r="R6339" s="1" t="s">
        <v>52</v>
      </c>
    </row>
    <row r="6340" spans="1:18" x14ac:dyDescent="0.35">
      <c r="A6340" s="1" t="s">
        <v>6388</v>
      </c>
      <c r="B6340">
        <v>31</v>
      </c>
      <c r="C6340">
        <v>49</v>
      </c>
      <c r="D6340">
        <v>165.8</v>
      </c>
      <c r="E6340">
        <v>154.19999999999999</v>
      </c>
      <c r="F6340" s="1" t="s">
        <v>20</v>
      </c>
      <c r="G6340" s="1" t="s">
        <v>30</v>
      </c>
      <c r="H6340" s="1" t="s">
        <v>21</v>
      </c>
      <c r="I6340" s="1" t="s">
        <v>44</v>
      </c>
      <c r="J6340" s="1" t="s">
        <v>47</v>
      </c>
      <c r="K6340" s="1" t="s">
        <v>22</v>
      </c>
      <c r="L6340" s="1" t="s">
        <v>36</v>
      </c>
      <c r="M6340" s="1" t="s">
        <v>25</v>
      </c>
      <c r="N6340" s="1" t="s">
        <v>33</v>
      </c>
      <c r="O6340" s="1" t="s">
        <v>41</v>
      </c>
      <c r="P6340">
        <v>162.5</v>
      </c>
      <c r="Q6340" s="1" t="s">
        <v>60</v>
      </c>
      <c r="R6340" s="1" t="s">
        <v>34</v>
      </c>
    </row>
    <row r="6341" spans="1:18" x14ac:dyDescent="0.35">
      <c r="A6341" s="1" t="s">
        <v>6389</v>
      </c>
      <c r="B6341">
        <v>41</v>
      </c>
      <c r="C6341">
        <v>20</v>
      </c>
      <c r="D6341">
        <v>170.7</v>
      </c>
      <c r="E6341">
        <v>155.30000000000001</v>
      </c>
      <c r="F6341" s="1" t="s">
        <v>30</v>
      </c>
      <c r="G6341" s="1" t="s">
        <v>20</v>
      </c>
      <c r="H6341" s="1" t="s">
        <v>31</v>
      </c>
      <c r="I6341" s="1" t="s">
        <v>22</v>
      </c>
      <c r="J6341" s="1" t="s">
        <v>22</v>
      </c>
      <c r="K6341" s="1" t="s">
        <v>23</v>
      </c>
      <c r="L6341" s="1" t="s">
        <v>25</v>
      </c>
      <c r="M6341" s="1" t="s">
        <v>32</v>
      </c>
      <c r="N6341" s="1" t="s">
        <v>65</v>
      </c>
      <c r="O6341" s="1" t="s">
        <v>27</v>
      </c>
      <c r="P6341">
        <v>156.1</v>
      </c>
      <c r="Q6341" s="1" t="s">
        <v>60</v>
      </c>
      <c r="R6341" s="1" t="s">
        <v>34</v>
      </c>
    </row>
    <row r="6342" spans="1:18" x14ac:dyDescent="0.35">
      <c r="A6342" s="1" t="s">
        <v>6390</v>
      </c>
      <c r="B6342">
        <v>39</v>
      </c>
      <c r="C6342">
        <v>43</v>
      </c>
      <c r="D6342">
        <v>171.6</v>
      </c>
      <c r="E6342">
        <v>157.5</v>
      </c>
      <c r="F6342" s="1" t="s">
        <v>20</v>
      </c>
      <c r="G6342" s="1" t="s">
        <v>42</v>
      </c>
      <c r="H6342" s="1" t="s">
        <v>31</v>
      </c>
      <c r="I6342" s="1" t="s">
        <v>22</v>
      </c>
      <c r="J6342" s="1" t="s">
        <v>22</v>
      </c>
      <c r="K6342" s="1" t="s">
        <v>48</v>
      </c>
      <c r="L6342" s="1" t="s">
        <v>32</v>
      </c>
      <c r="M6342" s="1" t="s">
        <v>25</v>
      </c>
      <c r="N6342" s="1" t="s">
        <v>45</v>
      </c>
      <c r="O6342" s="1" t="s">
        <v>41</v>
      </c>
      <c r="P6342">
        <v>168</v>
      </c>
      <c r="Q6342" s="1" t="s">
        <v>60</v>
      </c>
      <c r="R6342" s="1" t="s">
        <v>28</v>
      </c>
    </row>
    <row r="6343" spans="1:18" x14ac:dyDescent="0.35">
      <c r="A6343" s="1" t="s">
        <v>6391</v>
      </c>
      <c r="B6343">
        <v>43</v>
      </c>
      <c r="C6343">
        <v>32</v>
      </c>
      <c r="D6343">
        <v>173.1</v>
      </c>
      <c r="E6343">
        <v>152.5</v>
      </c>
      <c r="F6343" s="1" t="s">
        <v>19</v>
      </c>
      <c r="G6343" s="1" t="s">
        <v>30</v>
      </c>
      <c r="H6343" s="1" t="s">
        <v>31</v>
      </c>
      <c r="I6343" s="1" t="s">
        <v>22</v>
      </c>
      <c r="J6343" s="1" t="s">
        <v>22</v>
      </c>
      <c r="K6343" s="1" t="s">
        <v>22</v>
      </c>
      <c r="L6343" s="1" t="s">
        <v>24</v>
      </c>
      <c r="M6343" s="1" t="s">
        <v>25</v>
      </c>
      <c r="N6343" s="1" t="s">
        <v>33</v>
      </c>
      <c r="O6343" s="1" t="s">
        <v>41</v>
      </c>
      <c r="P6343">
        <v>176.1</v>
      </c>
      <c r="Q6343" s="1" t="s">
        <v>30</v>
      </c>
      <c r="R6343" s="1" t="s">
        <v>34</v>
      </c>
    </row>
    <row r="6344" spans="1:18" x14ac:dyDescent="0.35">
      <c r="A6344" s="1" t="s">
        <v>6392</v>
      </c>
      <c r="B6344">
        <v>39</v>
      </c>
      <c r="C6344">
        <v>34</v>
      </c>
      <c r="D6344">
        <v>180.5</v>
      </c>
      <c r="E6344">
        <v>162.5</v>
      </c>
      <c r="F6344" s="1" t="s">
        <v>20</v>
      </c>
      <c r="G6344" s="1" t="s">
        <v>20</v>
      </c>
      <c r="H6344" s="1" t="s">
        <v>22</v>
      </c>
      <c r="I6344" s="1" t="s">
        <v>21</v>
      </c>
      <c r="J6344" s="1" t="s">
        <v>23</v>
      </c>
      <c r="K6344" s="1" t="s">
        <v>48</v>
      </c>
      <c r="L6344" s="1" t="s">
        <v>32</v>
      </c>
      <c r="M6344" s="1" t="s">
        <v>36</v>
      </c>
      <c r="N6344" s="1" t="s">
        <v>26</v>
      </c>
      <c r="O6344" s="1" t="s">
        <v>41</v>
      </c>
      <c r="P6344">
        <v>175.8</v>
      </c>
      <c r="Q6344" s="1" t="s">
        <v>20</v>
      </c>
      <c r="R6344" s="1" t="s">
        <v>28</v>
      </c>
    </row>
    <row r="6345" spans="1:18" x14ac:dyDescent="0.35">
      <c r="A6345" s="1" t="s">
        <v>6393</v>
      </c>
      <c r="B6345">
        <v>20</v>
      </c>
      <c r="C6345">
        <v>44</v>
      </c>
      <c r="D6345">
        <v>177.9</v>
      </c>
      <c r="E6345">
        <v>157.19999999999999</v>
      </c>
      <c r="F6345" s="1" t="s">
        <v>30</v>
      </c>
      <c r="G6345" s="1" t="s">
        <v>20</v>
      </c>
      <c r="H6345" s="1" t="s">
        <v>21</v>
      </c>
      <c r="I6345" s="1" t="s">
        <v>22</v>
      </c>
      <c r="J6345" s="1" t="s">
        <v>23</v>
      </c>
      <c r="K6345" s="1" t="s">
        <v>22</v>
      </c>
      <c r="L6345" s="1" t="s">
        <v>36</v>
      </c>
      <c r="M6345" s="1" t="s">
        <v>39</v>
      </c>
      <c r="N6345" s="1" t="s">
        <v>45</v>
      </c>
      <c r="O6345" s="1" t="s">
        <v>27</v>
      </c>
      <c r="P6345">
        <v>161.69999999999999</v>
      </c>
      <c r="Q6345" s="1" t="s">
        <v>60</v>
      </c>
      <c r="R6345" s="1" t="s">
        <v>34</v>
      </c>
    </row>
    <row r="6346" spans="1:18" x14ac:dyDescent="0.35">
      <c r="A6346" s="1" t="s">
        <v>6394</v>
      </c>
      <c r="B6346">
        <v>20</v>
      </c>
      <c r="C6346">
        <v>35</v>
      </c>
      <c r="D6346">
        <v>174.9</v>
      </c>
      <c r="E6346">
        <v>164.1</v>
      </c>
      <c r="F6346" s="1" t="s">
        <v>30</v>
      </c>
      <c r="G6346" s="1" t="s">
        <v>50</v>
      </c>
      <c r="H6346" s="1" t="s">
        <v>21</v>
      </c>
      <c r="I6346" s="1" t="s">
        <v>22</v>
      </c>
      <c r="J6346" s="1" t="s">
        <v>23</v>
      </c>
      <c r="K6346" s="1" t="s">
        <v>23</v>
      </c>
      <c r="L6346" s="1" t="s">
        <v>24</v>
      </c>
      <c r="M6346" s="1" t="s">
        <v>32</v>
      </c>
      <c r="N6346" s="1" t="s">
        <v>40</v>
      </c>
      <c r="O6346" s="1" t="s">
        <v>27</v>
      </c>
      <c r="P6346">
        <v>160.30000000000001</v>
      </c>
      <c r="Q6346" s="1" t="s">
        <v>60</v>
      </c>
      <c r="R6346" s="1" t="s">
        <v>34</v>
      </c>
    </row>
    <row r="6347" spans="1:18" x14ac:dyDescent="0.35">
      <c r="A6347" s="1" t="s">
        <v>6395</v>
      </c>
      <c r="B6347">
        <v>36</v>
      </c>
      <c r="C6347">
        <v>36</v>
      </c>
      <c r="D6347">
        <v>180.9</v>
      </c>
      <c r="E6347">
        <v>167.1</v>
      </c>
      <c r="F6347" s="1" t="s">
        <v>30</v>
      </c>
      <c r="G6347" s="1" t="s">
        <v>30</v>
      </c>
      <c r="H6347" s="1" t="s">
        <v>22</v>
      </c>
      <c r="I6347" s="1" t="s">
        <v>22</v>
      </c>
      <c r="J6347" s="1" t="s">
        <v>23</v>
      </c>
      <c r="K6347" s="1" t="s">
        <v>23</v>
      </c>
      <c r="L6347" s="1" t="s">
        <v>24</v>
      </c>
      <c r="M6347" s="1" t="s">
        <v>25</v>
      </c>
      <c r="N6347" s="1" t="s">
        <v>45</v>
      </c>
      <c r="O6347" s="1" t="s">
        <v>41</v>
      </c>
      <c r="P6347">
        <v>177.1</v>
      </c>
      <c r="Q6347" s="1" t="s">
        <v>30</v>
      </c>
      <c r="R6347" s="1" t="s">
        <v>34</v>
      </c>
    </row>
    <row r="6348" spans="1:18" x14ac:dyDescent="0.35">
      <c r="A6348" s="1" t="s">
        <v>6396</v>
      </c>
      <c r="B6348">
        <v>20</v>
      </c>
      <c r="C6348">
        <v>29</v>
      </c>
      <c r="D6348">
        <v>171.1</v>
      </c>
      <c r="E6348">
        <v>151</v>
      </c>
      <c r="F6348" s="1" t="s">
        <v>54</v>
      </c>
      <c r="G6348" s="1" t="s">
        <v>20</v>
      </c>
      <c r="H6348" s="1" t="s">
        <v>21</v>
      </c>
      <c r="I6348" s="1" t="s">
        <v>22</v>
      </c>
      <c r="J6348" s="1" t="s">
        <v>22</v>
      </c>
      <c r="K6348" s="1" t="s">
        <v>23</v>
      </c>
      <c r="L6348" s="1" t="s">
        <v>36</v>
      </c>
      <c r="M6348" s="1" t="s">
        <v>39</v>
      </c>
      <c r="N6348" s="1" t="s">
        <v>51</v>
      </c>
      <c r="O6348" s="1" t="s">
        <v>27</v>
      </c>
      <c r="P6348">
        <v>151.9</v>
      </c>
      <c r="Q6348" s="1" t="s">
        <v>20</v>
      </c>
      <c r="R6348" s="1" t="s">
        <v>52</v>
      </c>
    </row>
    <row r="6349" spans="1:18" x14ac:dyDescent="0.35">
      <c r="A6349" s="1" t="s">
        <v>6397</v>
      </c>
      <c r="B6349">
        <v>49</v>
      </c>
      <c r="C6349">
        <v>41</v>
      </c>
      <c r="D6349">
        <v>168.9</v>
      </c>
      <c r="E6349">
        <v>157.30000000000001</v>
      </c>
      <c r="F6349" s="1" t="s">
        <v>20</v>
      </c>
      <c r="G6349" s="1" t="s">
        <v>50</v>
      </c>
      <c r="H6349" s="1" t="s">
        <v>44</v>
      </c>
      <c r="I6349" s="1" t="s">
        <v>31</v>
      </c>
      <c r="J6349" s="1" t="s">
        <v>22</v>
      </c>
      <c r="K6349" s="1" t="s">
        <v>48</v>
      </c>
      <c r="L6349" s="1" t="s">
        <v>24</v>
      </c>
      <c r="M6349" s="1" t="s">
        <v>32</v>
      </c>
      <c r="N6349" s="1" t="s">
        <v>33</v>
      </c>
      <c r="O6349" s="1" t="s">
        <v>27</v>
      </c>
      <c r="P6349">
        <v>158.5</v>
      </c>
      <c r="Q6349" s="1" t="s">
        <v>50</v>
      </c>
      <c r="R6349" s="1" t="s">
        <v>28</v>
      </c>
    </row>
    <row r="6350" spans="1:18" x14ac:dyDescent="0.35">
      <c r="A6350" s="1" t="s">
        <v>6398</v>
      </c>
      <c r="B6350">
        <v>22</v>
      </c>
      <c r="C6350">
        <v>22</v>
      </c>
      <c r="D6350">
        <v>176.2</v>
      </c>
      <c r="E6350">
        <v>151.69999999999999</v>
      </c>
      <c r="F6350" s="1" t="s">
        <v>42</v>
      </c>
      <c r="G6350" s="1" t="s">
        <v>19</v>
      </c>
      <c r="H6350" s="1" t="s">
        <v>31</v>
      </c>
      <c r="I6350" s="1" t="s">
        <v>22</v>
      </c>
      <c r="J6350" s="1" t="s">
        <v>22</v>
      </c>
      <c r="K6350" s="1" t="s">
        <v>23</v>
      </c>
      <c r="L6350" s="1" t="s">
        <v>24</v>
      </c>
      <c r="M6350" s="1" t="s">
        <v>36</v>
      </c>
      <c r="N6350" s="1" t="s">
        <v>51</v>
      </c>
      <c r="O6350" s="1" t="s">
        <v>27</v>
      </c>
      <c r="P6350">
        <v>150.6</v>
      </c>
      <c r="Q6350" s="1" t="s">
        <v>30</v>
      </c>
      <c r="R6350" s="1" t="s">
        <v>52</v>
      </c>
    </row>
    <row r="6351" spans="1:18" x14ac:dyDescent="0.35">
      <c r="A6351" s="1" t="s">
        <v>6399</v>
      </c>
      <c r="B6351">
        <v>30</v>
      </c>
      <c r="C6351">
        <v>41</v>
      </c>
      <c r="D6351">
        <v>175.6</v>
      </c>
      <c r="E6351">
        <v>150</v>
      </c>
      <c r="F6351" s="1" t="s">
        <v>20</v>
      </c>
      <c r="G6351" s="1" t="s">
        <v>30</v>
      </c>
      <c r="H6351" s="1" t="s">
        <v>22</v>
      </c>
      <c r="I6351" s="1" t="s">
        <v>31</v>
      </c>
      <c r="J6351" s="1" t="s">
        <v>23</v>
      </c>
      <c r="K6351" s="1" t="s">
        <v>22</v>
      </c>
      <c r="L6351" s="1" t="s">
        <v>25</v>
      </c>
      <c r="M6351" s="1" t="s">
        <v>32</v>
      </c>
      <c r="N6351" s="1" t="s">
        <v>26</v>
      </c>
      <c r="O6351" s="1" t="s">
        <v>27</v>
      </c>
      <c r="P6351">
        <v>154.5</v>
      </c>
      <c r="Q6351" s="1" t="s">
        <v>60</v>
      </c>
      <c r="R6351" s="1" t="s">
        <v>28</v>
      </c>
    </row>
    <row r="6352" spans="1:18" x14ac:dyDescent="0.35">
      <c r="A6352" s="1" t="s">
        <v>6400</v>
      </c>
      <c r="B6352">
        <v>43</v>
      </c>
      <c r="C6352">
        <v>44</v>
      </c>
      <c r="D6352">
        <v>163.69999999999999</v>
      </c>
      <c r="E6352">
        <v>164.3</v>
      </c>
      <c r="F6352" s="1" t="s">
        <v>30</v>
      </c>
      <c r="G6352" s="1" t="s">
        <v>60</v>
      </c>
      <c r="H6352" s="1" t="s">
        <v>22</v>
      </c>
      <c r="I6352" s="1" t="s">
        <v>22</v>
      </c>
      <c r="J6352" s="1" t="s">
        <v>23</v>
      </c>
      <c r="K6352" s="1" t="s">
        <v>23</v>
      </c>
      <c r="L6352" s="1" t="s">
        <v>24</v>
      </c>
      <c r="M6352" s="1" t="s">
        <v>32</v>
      </c>
      <c r="N6352" s="1" t="s">
        <v>33</v>
      </c>
      <c r="O6352" s="1" t="s">
        <v>27</v>
      </c>
      <c r="P6352">
        <v>158.6</v>
      </c>
      <c r="Q6352" s="1" t="s">
        <v>38</v>
      </c>
      <c r="R6352" s="1" t="s">
        <v>28</v>
      </c>
    </row>
    <row r="6353" spans="1:18" x14ac:dyDescent="0.35">
      <c r="A6353" s="1" t="s">
        <v>6401</v>
      </c>
      <c r="B6353">
        <v>41</v>
      </c>
      <c r="C6353">
        <v>47</v>
      </c>
      <c r="D6353">
        <v>184.5</v>
      </c>
      <c r="E6353">
        <v>162.30000000000001</v>
      </c>
      <c r="F6353" s="1" t="s">
        <v>30</v>
      </c>
      <c r="G6353" s="1" t="s">
        <v>30</v>
      </c>
      <c r="H6353" s="1" t="s">
        <v>22</v>
      </c>
      <c r="I6353" s="1" t="s">
        <v>44</v>
      </c>
      <c r="J6353" s="1" t="s">
        <v>23</v>
      </c>
      <c r="K6353" s="1" t="s">
        <v>48</v>
      </c>
      <c r="L6353" s="1" t="s">
        <v>24</v>
      </c>
      <c r="M6353" s="1" t="s">
        <v>32</v>
      </c>
      <c r="N6353" s="1" t="s">
        <v>65</v>
      </c>
      <c r="O6353" s="1" t="s">
        <v>41</v>
      </c>
      <c r="P6353">
        <v>179.5</v>
      </c>
      <c r="Q6353" s="1" t="s">
        <v>30</v>
      </c>
      <c r="R6353" s="1" t="s">
        <v>28</v>
      </c>
    </row>
    <row r="6354" spans="1:18" x14ac:dyDescent="0.35">
      <c r="A6354" s="1" t="s">
        <v>6402</v>
      </c>
      <c r="B6354">
        <v>45</v>
      </c>
      <c r="C6354">
        <v>32</v>
      </c>
      <c r="D6354">
        <v>166.9</v>
      </c>
      <c r="E6354">
        <v>157.6</v>
      </c>
      <c r="F6354" s="1" t="s">
        <v>20</v>
      </c>
      <c r="G6354" s="1" t="s">
        <v>30</v>
      </c>
      <c r="H6354" s="1" t="s">
        <v>22</v>
      </c>
      <c r="I6354" s="1" t="s">
        <v>22</v>
      </c>
      <c r="J6354" s="1" t="s">
        <v>22</v>
      </c>
      <c r="K6354" s="1" t="s">
        <v>22</v>
      </c>
      <c r="L6354" s="1" t="s">
        <v>32</v>
      </c>
      <c r="M6354" s="1" t="s">
        <v>24</v>
      </c>
      <c r="N6354" s="1" t="s">
        <v>33</v>
      </c>
      <c r="O6354" s="1" t="s">
        <v>41</v>
      </c>
      <c r="P6354">
        <v>172.9</v>
      </c>
      <c r="Q6354" s="1" t="s">
        <v>60</v>
      </c>
      <c r="R6354" s="1" t="s">
        <v>34</v>
      </c>
    </row>
    <row r="6355" spans="1:18" x14ac:dyDescent="0.35">
      <c r="A6355" s="1" t="s">
        <v>6403</v>
      </c>
      <c r="B6355">
        <v>32</v>
      </c>
      <c r="C6355">
        <v>44</v>
      </c>
      <c r="D6355">
        <v>177.7</v>
      </c>
      <c r="E6355">
        <v>155.30000000000001</v>
      </c>
      <c r="F6355" s="1" t="s">
        <v>19</v>
      </c>
      <c r="G6355" s="1" t="s">
        <v>30</v>
      </c>
      <c r="H6355" s="1" t="s">
        <v>22</v>
      </c>
      <c r="I6355" s="1" t="s">
        <v>22</v>
      </c>
      <c r="J6355" s="1" t="s">
        <v>23</v>
      </c>
      <c r="K6355" s="1" t="s">
        <v>48</v>
      </c>
      <c r="L6355" s="1" t="s">
        <v>24</v>
      </c>
      <c r="M6355" s="1" t="s">
        <v>25</v>
      </c>
      <c r="N6355" s="1" t="s">
        <v>40</v>
      </c>
      <c r="O6355" s="1" t="s">
        <v>41</v>
      </c>
      <c r="P6355">
        <v>169.4</v>
      </c>
      <c r="Q6355" s="1" t="s">
        <v>30</v>
      </c>
      <c r="R6355" s="1" t="s">
        <v>28</v>
      </c>
    </row>
    <row r="6356" spans="1:18" x14ac:dyDescent="0.35">
      <c r="A6356" s="1" t="s">
        <v>6404</v>
      </c>
      <c r="B6356">
        <v>20</v>
      </c>
      <c r="C6356">
        <v>37</v>
      </c>
      <c r="D6356">
        <v>177.9</v>
      </c>
      <c r="E6356">
        <v>154.5</v>
      </c>
      <c r="F6356" s="1" t="s">
        <v>19</v>
      </c>
      <c r="G6356" s="1" t="s">
        <v>42</v>
      </c>
      <c r="H6356" s="1" t="s">
        <v>31</v>
      </c>
      <c r="I6356" s="1" t="s">
        <v>44</v>
      </c>
      <c r="J6356" s="1" t="s">
        <v>22</v>
      </c>
      <c r="K6356" s="1" t="s">
        <v>23</v>
      </c>
      <c r="L6356" s="1" t="s">
        <v>32</v>
      </c>
      <c r="M6356" s="1" t="s">
        <v>36</v>
      </c>
      <c r="N6356" s="1" t="s">
        <v>51</v>
      </c>
      <c r="O6356" s="1" t="s">
        <v>41</v>
      </c>
      <c r="P6356">
        <v>168.5</v>
      </c>
      <c r="Q6356" s="1" t="s">
        <v>42</v>
      </c>
      <c r="R6356" s="1" t="s">
        <v>34</v>
      </c>
    </row>
    <row r="6357" spans="1:18" x14ac:dyDescent="0.35">
      <c r="A6357" s="1" t="s">
        <v>6405</v>
      </c>
      <c r="B6357">
        <v>43</v>
      </c>
      <c r="C6357">
        <v>49</v>
      </c>
      <c r="D6357">
        <v>155</v>
      </c>
      <c r="E6357">
        <v>162.1</v>
      </c>
      <c r="F6357" s="1" t="s">
        <v>19</v>
      </c>
      <c r="G6357" s="1" t="s">
        <v>19</v>
      </c>
      <c r="H6357" s="1" t="s">
        <v>22</v>
      </c>
      <c r="I6357" s="1" t="s">
        <v>44</v>
      </c>
      <c r="J6357" s="1" t="s">
        <v>48</v>
      </c>
      <c r="K6357" s="1" t="s">
        <v>47</v>
      </c>
      <c r="L6357" s="1" t="s">
        <v>32</v>
      </c>
      <c r="M6357" s="1" t="s">
        <v>32</v>
      </c>
      <c r="N6357" s="1" t="s">
        <v>51</v>
      </c>
      <c r="O6357" s="1" t="s">
        <v>27</v>
      </c>
      <c r="P6357">
        <v>152.80000000000001</v>
      </c>
      <c r="Q6357" s="1" t="s">
        <v>19</v>
      </c>
      <c r="R6357" s="1" t="s">
        <v>34</v>
      </c>
    </row>
    <row r="6358" spans="1:18" x14ac:dyDescent="0.35">
      <c r="A6358" s="1" t="s">
        <v>6406</v>
      </c>
      <c r="B6358">
        <v>29</v>
      </c>
      <c r="C6358">
        <v>21</v>
      </c>
      <c r="D6358">
        <v>175.6</v>
      </c>
      <c r="E6358">
        <v>159.6</v>
      </c>
      <c r="F6358" s="1" t="s">
        <v>19</v>
      </c>
      <c r="G6358" s="1" t="s">
        <v>19</v>
      </c>
      <c r="H6358" s="1" t="s">
        <v>21</v>
      </c>
      <c r="I6358" s="1" t="s">
        <v>22</v>
      </c>
      <c r="J6358" s="1" t="s">
        <v>22</v>
      </c>
      <c r="K6358" s="1" t="s">
        <v>48</v>
      </c>
      <c r="L6358" s="1" t="s">
        <v>36</v>
      </c>
      <c r="M6358" s="1" t="s">
        <v>32</v>
      </c>
      <c r="N6358" s="1" t="s">
        <v>65</v>
      </c>
      <c r="O6358" s="1" t="s">
        <v>41</v>
      </c>
      <c r="P6358">
        <v>168.4</v>
      </c>
      <c r="Q6358" s="1" t="s">
        <v>19</v>
      </c>
      <c r="R6358" s="1" t="s">
        <v>34</v>
      </c>
    </row>
    <row r="6359" spans="1:18" x14ac:dyDescent="0.35">
      <c r="A6359" s="1" t="s">
        <v>6407</v>
      </c>
      <c r="B6359">
        <v>54</v>
      </c>
      <c r="C6359">
        <v>22</v>
      </c>
      <c r="D6359">
        <v>185.5</v>
      </c>
      <c r="E6359">
        <v>155.6</v>
      </c>
      <c r="F6359" s="1" t="s">
        <v>30</v>
      </c>
      <c r="G6359" s="1" t="s">
        <v>20</v>
      </c>
      <c r="H6359" s="1" t="s">
        <v>22</v>
      </c>
      <c r="I6359" s="1" t="s">
        <v>44</v>
      </c>
      <c r="J6359" s="1" t="s">
        <v>48</v>
      </c>
      <c r="K6359" s="1" t="s">
        <v>22</v>
      </c>
      <c r="L6359" s="1" t="s">
        <v>32</v>
      </c>
      <c r="M6359" s="1" t="s">
        <v>32</v>
      </c>
      <c r="N6359" s="1" t="s">
        <v>51</v>
      </c>
      <c r="O6359" s="1" t="s">
        <v>27</v>
      </c>
      <c r="P6359">
        <v>169.4</v>
      </c>
      <c r="Q6359" s="1" t="s">
        <v>60</v>
      </c>
      <c r="R6359" s="1" t="s">
        <v>34</v>
      </c>
    </row>
    <row r="6360" spans="1:18" x14ac:dyDescent="0.35">
      <c r="A6360" s="1" t="s">
        <v>6408</v>
      </c>
      <c r="B6360">
        <v>43</v>
      </c>
      <c r="C6360">
        <v>25</v>
      </c>
      <c r="D6360">
        <v>169</v>
      </c>
      <c r="E6360">
        <v>163.5</v>
      </c>
      <c r="F6360" s="1" t="s">
        <v>30</v>
      </c>
      <c r="G6360" s="1" t="s">
        <v>20</v>
      </c>
      <c r="H6360" s="1" t="s">
        <v>22</v>
      </c>
      <c r="I6360" s="1" t="s">
        <v>44</v>
      </c>
      <c r="J6360" s="1" t="s">
        <v>23</v>
      </c>
      <c r="K6360" s="1" t="s">
        <v>48</v>
      </c>
      <c r="L6360" s="1" t="s">
        <v>32</v>
      </c>
      <c r="M6360" s="1" t="s">
        <v>36</v>
      </c>
      <c r="N6360" s="1" t="s">
        <v>45</v>
      </c>
      <c r="O6360" s="1" t="s">
        <v>27</v>
      </c>
      <c r="P6360">
        <v>157.4</v>
      </c>
      <c r="Q6360" s="1" t="s">
        <v>38</v>
      </c>
      <c r="R6360" s="1" t="s">
        <v>52</v>
      </c>
    </row>
    <row r="6361" spans="1:18" x14ac:dyDescent="0.35">
      <c r="A6361" s="1" t="s">
        <v>6409</v>
      </c>
      <c r="B6361">
        <v>47</v>
      </c>
      <c r="C6361">
        <v>39</v>
      </c>
      <c r="D6361">
        <v>160.69999999999999</v>
      </c>
      <c r="E6361">
        <v>162.69999999999999</v>
      </c>
      <c r="F6361" s="1" t="s">
        <v>30</v>
      </c>
      <c r="G6361" s="1" t="s">
        <v>30</v>
      </c>
      <c r="H6361" s="1" t="s">
        <v>22</v>
      </c>
      <c r="I6361" s="1" t="s">
        <v>22</v>
      </c>
      <c r="J6361" s="1" t="s">
        <v>23</v>
      </c>
      <c r="K6361" s="1" t="s">
        <v>22</v>
      </c>
      <c r="L6361" s="1" t="s">
        <v>36</v>
      </c>
      <c r="M6361" s="1" t="s">
        <v>24</v>
      </c>
      <c r="N6361" s="1" t="s">
        <v>65</v>
      </c>
      <c r="O6361" s="1" t="s">
        <v>27</v>
      </c>
      <c r="P6361">
        <v>145</v>
      </c>
      <c r="Q6361" s="1" t="s">
        <v>42</v>
      </c>
      <c r="R6361" s="1" t="s">
        <v>28</v>
      </c>
    </row>
    <row r="6362" spans="1:18" x14ac:dyDescent="0.35">
      <c r="A6362" s="1" t="s">
        <v>6410</v>
      </c>
      <c r="B6362">
        <v>55</v>
      </c>
      <c r="C6362">
        <v>24</v>
      </c>
      <c r="D6362">
        <v>173.2</v>
      </c>
      <c r="E6362">
        <v>155.19999999999999</v>
      </c>
      <c r="F6362" s="1" t="s">
        <v>20</v>
      </c>
      <c r="G6362" s="1" t="s">
        <v>20</v>
      </c>
      <c r="H6362" s="1" t="s">
        <v>31</v>
      </c>
      <c r="I6362" s="1" t="s">
        <v>22</v>
      </c>
      <c r="J6362" s="1" t="s">
        <v>23</v>
      </c>
      <c r="K6362" s="1" t="s">
        <v>48</v>
      </c>
      <c r="L6362" s="1" t="s">
        <v>25</v>
      </c>
      <c r="M6362" s="1" t="s">
        <v>25</v>
      </c>
      <c r="N6362" s="1" t="s">
        <v>40</v>
      </c>
      <c r="O6362" s="1" t="s">
        <v>27</v>
      </c>
      <c r="P6362">
        <v>158.6</v>
      </c>
      <c r="Q6362" s="1" t="s">
        <v>20</v>
      </c>
      <c r="R6362" s="1" t="s">
        <v>34</v>
      </c>
    </row>
    <row r="6363" spans="1:18" x14ac:dyDescent="0.35">
      <c r="A6363" s="1" t="s">
        <v>6411</v>
      </c>
      <c r="B6363">
        <v>35</v>
      </c>
      <c r="C6363">
        <v>39</v>
      </c>
      <c r="D6363">
        <v>177.3</v>
      </c>
      <c r="E6363">
        <v>158.19999999999999</v>
      </c>
      <c r="F6363" s="1" t="s">
        <v>20</v>
      </c>
      <c r="G6363" s="1" t="s">
        <v>30</v>
      </c>
      <c r="H6363" s="1" t="s">
        <v>22</v>
      </c>
      <c r="I6363" s="1" t="s">
        <v>21</v>
      </c>
      <c r="J6363" s="1" t="s">
        <v>48</v>
      </c>
      <c r="K6363" s="1" t="s">
        <v>23</v>
      </c>
      <c r="L6363" s="1" t="s">
        <v>32</v>
      </c>
      <c r="M6363" s="1" t="s">
        <v>25</v>
      </c>
      <c r="N6363" s="1" t="s">
        <v>33</v>
      </c>
      <c r="O6363" s="1" t="s">
        <v>41</v>
      </c>
      <c r="P6363">
        <v>179</v>
      </c>
      <c r="Q6363" s="1" t="s">
        <v>60</v>
      </c>
      <c r="R6363" s="1" t="s">
        <v>34</v>
      </c>
    </row>
    <row r="6364" spans="1:18" x14ac:dyDescent="0.35">
      <c r="A6364" s="1" t="s">
        <v>6412</v>
      </c>
      <c r="B6364">
        <v>35</v>
      </c>
      <c r="C6364">
        <v>47</v>
      </c>
      <c r="D6364">
        <v>173.4</v>
      </c>
      <c r="E6364">
        <v>166.2</v>
      </c>
      <c r="F6364" s="1" t="s">
        <v>60</v>
      </c>
      <c r="G6364" s="1" t="s">
        <v>30</v>
      </c>
      <c r="H6364" s="1" t="s">
        <v>22</v>
      </c>
      <c r="I6364" s="1" t="s">
        <v>22</v>
      </c>
      <c r="J6364" s="1" t="s">
        <v>22</v>
      </c>
      <c r="K6364" s="1" t="s">
        <v>23</v>
      </c>
      <c r="L6364" s="1" t="s">
        <v>25</v>
      </c>
      <c r="M6364" s="1" t="s">
        <v>25</v>
      </c>
      <c r="N6364" s="1" t="s">
        <v>65</v>
      </c>
      <c r="O6364" s="1" t="s">
        <v>41</v>
      </c>
      <c r="P6364">
        <v>182.2</v>
      </c>
      <c r="Q6364" s="1" t="s">
        <v>60</v>
      </c>
      <c r="R6364" s="1" t="s">
        <v>34</v>
      </c>
    </row>
    <row r="6365" spans="1:18" x14ac:dyDescent="0.35">
      <c r="A6365" s="1" t="s">
        <v>6413</v>
      </c>
      <c r="B6365">
        <v>36</v>
      </c>
      <c r="C6365">
        <v>33</v>
      </c>
      <c r="D6365">
        <v>167.3</v>
      </c>
      <c r="E6365">
        <v>165.5</v>
      </c>
      <c r="F6365" s="1" t="s">
        <v>20</v>
      </c>
      <c r="G6365" s="1" t="s">
        <v>30</v>
      </c>
      <c r="H6365" s="1" t="s">
        <v>22</v>
      </c>
      <c r="I6365" s="1" t="s">
        <v>31</v>
      </c>
      <c r="J6365" s="1" t="s">
        <v>23</v>
      </c>
      <c r="K6365" s="1" t="s">
        <v>22</v>
      </c>
      <c r="L6365" s="1" t="s">
        <v>25</v>
      </c>
      <c r="M6365" s="1" t="s">
        <v>32</v>
      </c>
      <c r="N6365" s="1" t="s">
        <v>51</v>
      </c>
      <c r="O6365" s="1" t="s">
        <v>27</v>
      </c>
      <c r="P6365">
        <v>163.4</v>
      </c>
      <c r="Q6365" s="1" t="s">
        <v>60</v>
      </c>
      <c r="R6365" s="1" t="s">
        <v>52</v>
      </c>
    </row>
    <row r="6366" spans="1:18" x14ac:dyDescent="0.35">
      <c r="A6366" s="1" t="s">
        <v>6414</v>
      </c>
      <c r="B6366">
        <v>34</v>
      </c>
      <c r="C6366">
        <v>32</v>
      </c>
      <c r="D6366">
        <v>166.8</v>
      </c>
      <c r="E6366">
        <v>157.1</v>
      </c>
      <c r="F6366" s="1" t="s">
        <v>20</v>
      </c>
      <c r="G6366" s="1" t="s">
        <v>19</v>
      </c>
      <c r="H6366" s="1" t="s">
        <v>22</v>
      </c>
      <c r="I6366" s="1" t="s">
        <v>22</v>
      </c>
      <c r="J6366" s="1" t="s">
        <v>47</v>
      </c>
      <c r="K6366" s="1" t="s">
        <v>47</v>
      </c>
      <c r="L6366" s="1" t="s">
        <v>39</v>
      </c>
      <c r="M6366" s="1" t="s">
        <v>32</v>
      </c>
      <c r="N6366" s="1" t="s">
        <v>51</v>
      </c>
      <c r="O6366" s="1" t="s">
        <v>41</v>
      </c>
      <c r="P6366">
        <v>170.8</v>
      </c>
      <c r="Q6366" s="1" t="s">
        <v>50</v>
      </c>
      <c r="R6366" s="1" t="s">
        <v>52</v>
      </c>
    </row>
    <row r="6367" spans="1:18" x14ac:dyDescent="0.35">
      <c r="A6367" s="1" t="s">
        <v>6415</v>
      </c>
      <c r="B6367">
        <v>35</v>
      </c>
      <c r="C6367">
        <v>22</v>
      </c>
      <c r="D6367">
        <v>162.6</v>
      </c>
      <c r="E6367">
        <v>171</v>
      </c>
      <c r="F6367" s="1" t="s">
        <v>20</v>
      </c>
      <c r="G6367" s="1" t="s">
        <v>30</v>
      </c>
      <c r="H6367" s="1" t="s">
        <v>21</v>
      </c>
      <c r="I6367" s="1" t="s">
        <v>31</v>
      </c>
      <c r="J6367" s="1" t="s">
        <v>22</v>
      </c>
      <c r="K6367" s="1" t="s">
        <v>22</v>
      </c>
      <c r="L6367" s="1" t="s">
        <v>39</v>
      </c>
      <c r="M6367" s="1" t="s">
        <v>32</v>
      </c>
      <c r="N6367" s="1" t="s">
        <v>26</v>
      </c>
      <c r="O6367" s="1" t="s">
        <v>41</v>
      </c>
      <c r="P6367">
        <v>161.9</v>
      </c>
      <c r="Q6367" s="1" t="s">
        <v>38</v>
      </c>
      <c r="R6367" s="1" t="s">
        <v>28</v>
      </c>
    </row>
    <row r="6368" spans="1:18" x14ac:dyDescent="0.35">
      <c r="A6368" s="1" t="s">
        <v>6416</v>
      </c>
      <c r="B6368">
        <v>34</v>
      </c>
      <c r="C6368">
        <v>20</v>
      </c>
      <c r="D6368">
        <v>160.9</v>
      </c>
      <c r="E6368">
        <v>159.9</v>
      </c>
      <c r="F6368" s="1" t="s">
        <v>30</v>
      </c>
      <c r="G6368" s="1" t="s">
        <v>50</v>
      </c>
      <c r="H6368" s="1" t="s">
        <v>21</v>
      </c>
      <c r="I6368" s="1" t="s">
        <v>21</v>
      </c>
      <c r="J6368" s="1" t="s">
        <v>23</v>
      </c>
      <c r="K6368" s="1" t="s">
        <v>47</v>
      </c>
      <c r="L6368" s="1" t="s">
        <v>36</v>
      </c>
      <c r="M6368" s="1" t="s">
        <v>24</v>
      </c>
      <c r="N6368" s="1" t="s">
        <v>40</v>
      </c>
      <c r="O6368" s="1" t="s">
        <v>27</v>
      </c>
      <c r="P6368">
        <v>149.5</v>
      </c>
      <c r="Q6368" s="1" t="s">
        <v>60</v>
      </c>
      <c r="R6368" s="1" t="s">
        <v>52</v>
      </c>
    </row>
    <row r="6369" spans="1:18" x14ac:dyDescent="0.35">
      <c r="A6369" s="1" t="s">
        <v>6417</v>
      </c>
      <c r="B6369">
        <v>53</v>
      </c>
      <c r="C6369">
        <v>40</v>
      </c>
      <c r="D6369">
        <v>171.6</v>
      </c>
      <c r="E6369">
        <v>165.7</v>
      </c>
      <c r="F6369" s="1" t="s">
        <v>19</v>
      </c>
      <c r="G6369" s="1" t="s">
        <v>30</v>
      </c>
      <c r="H6369" s="1" t="s">
        <v>21</v>
      </c>
      <c r="I6369" s="1" t="s">
        <v>44</v>
      </c>
      <c r="J6369" s="1" t="s">
        <v>47</v>
      </c>
      <c r="K6369" s="1" t="s">
        <v>48</v>
      </c>
      <c r="L6369" s="1" t="s">
        <v>39</v>
      </c>
      <c r="M6369" s="1" t="s">
        <v>36</v>
      </c>
      <c r="N6369" s="1" t="s">
        <v>33</v>
      </c>
      <c r="O6369" s="1" t="s">
        <v>27</v>
      </c>
      <c r="P6369">
        <v>162</v>
      </c>
      <c r="Q6369" s="1" t="s">
        <v>30</v>
      </c>
      <c r="R6369" s="1" t="s">
        <v>28</v>
      </c>
    </row>
    <row r="6370" spans="1:18" x14ac:dyDescent="0.35">
      <c r="A6370" s="1" t="s">
        <v>6418</v>
      </c>
      <c r="B6370">
        <v>30</v>
      </c>
      <c r="C6370">
        <v>27</v>
      </c>
      <c r="D6370">
        <v>177</v>
      </c>
      <c r="E6370">
        <v>154.69999999999999</v>
      </c>
      <c r="F6370" s="1" t="s">
        <v>19</v>
      </c>
      <c r="G6370" s="1" t="s">
        <v>19</v>
      </c>
      <c r="H6370" s="1" t="s">
        <v>44</v>
      </c>
      <c r="I6370" s="1" t="s">
        <v>62</v>
      </c>
      <c r="J6370" s="1" t="s">
        <v>23</v>
      </c>
      <c r="K6370" s="1" t="s">
        <v>22</v>
      </c>
      <c r="L6370" s="1" t="s">
        <v>25</v>
      </c>
      <c r="M6370" s="1" t="s">
        <v>24</v>
      </c>
      <c r="N6370" s="1" t="s">
        <v>51</v>
      </c>
      <c r="O6370" s="1" t="s">
        <v>41</v>
      </c>
      <c r="P6370">
        <v>173</v>
      </c>
      <c r="Q6370" s="1" t="s">
        <v>19</v>
      </c>
      <c r="R6370" s="1" t="s">
        <v>52</v>
      </c>
    </row>
    <row r="6371" spans="1:18" x14ac:dyDescent="0.35">
      <c r="A6371" s="1" t="s">
        <v>6419</v>
      </c>
      <c r="B6371">
        <v>20</v>
      </c>
      <c r="C6371">
        <v>22</v>
      </c>
      <c r="D6371">
        <v>175.1</v>
      </c>
      <c r="E6371">
        <v>160.1</v>
      </c>
      <c r="F6371" s="1" t="s">
        <v>20</v>
      </c>
      <c r="G6371" s="1" t="s">
        <v>30</v>
      </c>
      <c r="H6371" s="1" t="s">
        <v>44</v>
      </c>
      <c r="I6371" s="1" t="s">
        <v>31</v>
      </c>
      <c r="J6371" s="1" t="s">
        <v>22</v>
      </c>
      <c r="K6371" s="1" t="s">
        <v>22</v>
      </c>
      <c r="L6371" s="1" t="s">
        <v>25</v>
      </c>
      <c r="M6371" s="1" t="s">
        <v>25</v>
      </c>
      <c r="N6371" s="1" t="s">
        <v>40</v>
      </c>
      <c r="O6371" s="1" t="s">
        <v>27</v>
      </c>
      <c r="P6371">
        <v>158.1</v>
      </c>
      <c r="Q6371" s="1" t="s">
        <v>60</v>
      </c>
      <c r="R6371" s="1" t="s">
        <v>34</v>
      </c>
    </row>
    <row r="6372" spans="1:18" x14ac:dyDescent="0.35">
      <c r="A6372" s="1" t="s">
        <v>6420</v>
      </c>
      <c r="B6372">
        <v>34</v>
      </c>
      <c r="C6372">
        <v>40</v>
      </c>
      <c r="D6372">
        <v>175.8</v>
      </c>
      <c r="E6372">
        <v>155.5</v>
      </c>
      <c r="F6372" s="1" t="s">
        <v>19</v>
      </c>
      <c r="G6372" s="1" t="s">
        <v>30</v>
      </c>
      <c r="H6372" s="1" t="s">
        <v>22</v>
      </c>
      <c r="I6372" s="1" t="s">
        <v>22</v>
      </c>
      <c r="J6372" s="1" t="s">
        <v>22</v>
      </c>
      <c r="K6372" s="1" t="s">
        <v>23</v>
      </c>
      <c r="L6372" s="1" t="s">
        <v>36</v>
      </c>
      <c r="M6372" s="1" t="s">
        <v>32</v>
      </c>
      <c r="N6372" s="1" t="s">
        <v>65</v>
      </c>
      <c r="O6372" s="1" t="s">
        <v>41</v>
      </c>
      <c r="P6372">
        <v>180.2</v>
      </c>
      <c r="Q6372" s="1" t="s">
        <v>30</v>
      </c>
      <c r="R6372" s="1" t="s">
        <v>28</v>
      </c>
    </row>
    <row r="6373" spans="1:18" x14ac:dyDescent="0.35">
      <c r="A6373" s="1" t="s">
        <v>6421</v>
      </c>
      <c r="B6373">
        <v>45</v>
      </c>
      <c r="C6373">
        <v>32</v>
      </c>
      <c r="D6373">
        <v>178.4</v>
      </c>
      <c r="E6373">
        <v>151.1</v>
      </c>
      <c r="F6373" s="1" t="s">
        <v>20</v>
      </c>
      <c r="G6373" s="1" t="s">
        <v>20</v>
      </c>
      <c r="H6373" s="1" t="s">
        <v>31</v>
      </c>
      <c r="I6373" s="1" t="s">
        <v>22</v>
      </c>
      <c r="J6373" s="1" t="s">
        <v>47</v>
      </c>
      <c r="K6373" s="1" t="s">
        <v>22</v>
      </c>
      <c r="L6373" s="1" t="s">
        <v>24</v>
      </c>
      <c r="M6373" s="1" t="s">
        <v>24</v>
      </c>
      <c r="N6373" s="1" t="s">
        <v>40</v>
      </c>
      <c r="O6373" s="1" t="s">
        <v>27</v>
      </c>
      <c r="P6373">
        <v>156.30000000000001</v>
      </c>
      <c r="Q6373" s="1" t="s">
        <v>50</v>
      </c>
      <c r="R6373" s="1" t="s">
        <v>34</v>
      </c>
    </row>
    <row r="6374" spans="1:18" x14ac:dyDescent="0.35">
      <c r="A6374" s="1" t="s">
        <v>6422</v>
      </c>
      <c r="B6374">
        <v>23</v>
      </c>
      <c r="C6374">
        <v>35</v>
      </c>
      <c r="D6374">
        <v>183.2</v>
      </c>
      <c r="E6374">
        <v>160.69999999999999</v>
      </c>
      <c r="F6374" s="1" t="s">
        <v>30</v>
      </c>
      <c r="G6374" s="1" t="s">
        <v>54</v>
      </c>
      <c r="H6374" s="1" t="s">
        <v>22</v>
      </c>
      <c r="I6374" s="1" t="s">
        <v>22</v>
      </c>
      <c r="J6374" s="1" t="s">
        <v>48</v>
      </c>
      <c r="K6374" s="1" t="s">
        <v>48</v>
      </c>
      <c r="L6374" s="1" t="s">
        <v>24</v>
      </c>
      <c r="M6374" s="1" t="s">
        <v>36</v>
      </c>
      <c r="N6374" s="1" t="s">
        <v>45</v>
      </c>
      <c r="O6374" s="1" t="s">
        <v>41</v>
      </c>
      <c r="P6374">
        <v>183.3</v>
      </c>
      <c r="Q6374" s="1" t="s">
        <v>42</v>
      </c>
      <c r="R6374" s="1" t="s">
        <v>52</v>
      </c>
    </row>
    <row r="6375" spans="1:18" x14ac:dyDescent="0.35">
      <c r="A6375" s="1" t="s">
        <v>6423</v>
      </c>
      <c r="B6375">
        <v>24</v>
      </c>
      <c r="C6375">
        <v>42</v>
      </c>
      <c r="D6375">
        <v>174.2</v>
      </c>
      <c r="E6375">
        <v>159</v>
      </c>
      <c r="F6375" s="1" t="s">
        <v>30</v>
      </c>
      <c r="G6375" s="1" t="s">
        <v>19</v>
      </c>
      <c r="H6375" s="1" t="s">
        <v>22</v>
      </c>
      <c r="I6375" s="1" t="s">
        <v>44</v>
      </c>
      <c r="J6375" s="1" t="s">
        <v>23</v>
      </c>
      <c r="K6375" s="1" t="s">
        <v>22</v>
      </c>
      <c r="L6375" s="1" t="s">
        <v>36</v>
      </c>
      <c r="M6375" s="1" t="s">
        <v>39</v>
      </c>
      <c r="N6375" s="1" t="s">
        <v>51</v>
      </c>
      <c r="O6375" s="1" t="s">
        <v>27</v>
      </c>
      <c r="P6375">
        <v>174.4</v>
      </c>
      <c r="Q6375" s="1" t="s">
        <v>42</v>
      </c>
      <c r="R6375" s="1" t="s">
        <v>52</v>
      </c>
    </row>
    <row r="6376" spans="1:18" x14ac:dyDescent="0.35">
      <c r="A6376" s="1" t="s">
        <v>6424</v>
      </c>
      <c r="B6376">
        <v>54</v>
      </c>
      <c r="C6376">
        <v>25</v>
      </c>
      <c r="D6376">
        <v>176.4</v>
      </c>
      <c r="E6376">
        <v>167.4</v>
      </c>
      <c r="F6376" s="1" t="s">
        <v>30</v>
      </c>
      <c r="G6376" s="1" t="s">
        <v>20</v>
      </c>
      <c r="H6376" s="1" t="s">
        <v>21</v>
      </c>
      <c r="I6376" s="1" t="s">
        <v>22</v>
      </c>
      <c r="J6376" s="1" t="s">
        <v>23</v>
      </c>
      <c r="K6376" s="1" t="s">
        <v>47</v>
      </c>
      <c r="L6376" s="1" t="s">
        <v>39</v>
      </c>
      <c r="M6376" s="1" t="s">
        <v>36</v>
      </c>
      <c r="N6376" s="1" t="s">
        <v>33</v>
      </c>
      <c r="O6376" s="1" t="s">
        <v>41</v>
      </c>
      <c r="P6376">
        <v>173.5</v>
      </c>
      <c r="Q6376" s="1" t="s">
        <v>38</v>
      </c>
      <c r="R6376" s="1" t="s">
        <v>28</v>
      </c>
    </row>
    <row r="6377" spans="1:18" x14ac:dyDescent="0.35">
      <c r="A6377" s="1" t="s">
        <v>6425</v>
      </c>
      <c r="B6377">
        <v>32</v>
      </c>
      <c r="C6377">
        <v>48</v>
      </c>
      <c r="D6377">
        <v>176.5</v>
      </c>
      <c r="E6377">
        <v>157.5</v>
      </c>
      <c r="F6377" s="1" t="s">
        <v>20</v>
      </c>
      <c r="G6377" s="1" t="s">
        <v>30</v>
      </c>
      <c r="H6377" s="1" t="s">
        <v>31</v>
      </c>
      <c r="I6377" s="1" t="s">
        <v>21</v>
      </c>
      <c r="J6377" s="1" t="s">
        <v>23</v>
      </c>
      <c r="K6377" s="1" t="s">
        <v>23</v>
      </c>
      <c r="L6377" s="1" t="s">
        <v>36</v>
      </c>
      <c r="M6377" s="1" t="s">
        <v>24</v>
      </c>
      <c r="N6377" s="1" t="s">
        <v>65</v>
      </c>
      <c r="O6377" s="1" t="s">
        <v>41</v>
      </c>
      <c r="P6377">
        <v>179.4</v>
      </c>
      <c r="Q6377" s="1" t="s">
        <v>60</v>
      </c>
      <c r="R6377" s="1" t="s">
        <v>28</v>
      </c>
    </row>
    <row r="6378" spans="1:18" x14ac:dyDescent="0.35">
      <c r="A6378" s="1" t="s">
        <v>6426</v>
      </c>
      <c r="B6378">
        <v>29</v>
      </c>
      <c r="C6378">
        <v>38</v>
      </c>
      <c r="D6378">
        <v>175</v>
      </c>
      <c r="E6378">
        <v>162.6</v>
      </c>
      <c r="F6378" s="1" t="s">
        <v>30</v>
      </c>
      <c r="G6378" s="1" t="s">
        <v>30</v>
      </c>
      <c r="H6378" s="1" t="s">
        <v>22</v>
      </c>
      <c r="I6378" s="1" t="s">
        <v>22</v>
      </c>
      <c r="J6378" s="1" t="s">
        <v>23</v>
      </c>
      <c r="K6378" s="1" t="s">
        <v>22</v>
      </c>
      <c r="L6378" s="1" t="s">
        <v>32</v>
      </c>
      <c r="M6378" s="1" t="s">
        <v>25</v>
      </c>
      <c r="N6378" s="1" t="s">
        <v>40</v>
      </c>
      <c r="O6378" s="1" t="s">
        <v>27</v>
      </c>
      <c r="P6378">
        <v>162.19999999999999</v>
      </c>
      <c r="Q6378" s="1" t="s">
        <v>42</v>
      </c>
      <c r="R6378" s="1" t="s">
        <v>34</v>
      </c>
    </row>
    <row r="6379" spans="1:18" x14ac:dyDescent="0.35">
      <c r="A6379" s="1" t="s">
        <v>6427</v>
      </c>
      <c r="B6379">
        <v>30</v>
      </c>
      <c r="C6379">
        <v>19</v>
      </c>
      <c r="D6379">
        <v>174.1</v>
      </c>
      <c r="E6379">
        <v>158.6</v>
      </c>
      <c r="F6379" s="1" t="s">
        <v>19</v>
      </c>
      <c r="G6379" s="1" t="s">
        <v>19</v>
      </c>
      <c r="H6379" s="1" t="s">
        <v>21</v>
      </c>
      <c r="I6379" s="1" t="s">
        <v>22</v>
      </c>
      <c r="J6379" s="1" t="s">
        <v>22</v>
      </c>
      <c r="K6379" s="1" t="s">
        <v>22</v>
      </c>
      <c r="L6379" s="1" t="s">
        <v>32</v>
      </c>
      <c r="M6379" s="1" t="s">
        <v>36</v>
      </c>
      <c r="N6379" s="1" t="s">
        <v>51</v>
      </c>
      <c r="O6379" s="1" t="s">
        <v>41</v>
      </c>
      <c r="P6379">
        <v>169.6</v>
      </c>
      <c r="Q6379" s="1" t="s">
        <v>54</v>
      </c>
      <c r="R6379" s="1" t="s">
        <v>52</v>
      </c>
    </row>
    <row r="6380" spans="1:18" x14ac:dyDescent="0.35">
      <c r="A6380" s="1" t="s">
        <v>6428</v>
      </c>
      <c r="B6380">
        <v>37</v>
      </c>
      <c r="C6380">
        <v>39</v>
      </c>
      <c r="D6380">
        <v>174.7</v>
      </c>
      <c r="E6380">
        <v>155.19999999999999</v>
      </c>
      <c r="F6380" s="1" t="s">
        <v>54</v>
      </c>
      <c r="G6380" s="1" t="s">
        <v>19</v>
      </c>
      <c r="H6380" s="1" t="s">
        <v>21</v>
      </c>
      <c r="I6380" s="1" t="s">
        <v>22</v>
      </c>
      <c r="J6380" s="1" t="s">
        <v>23</v>
      </c>
      <c r="K6380" s="1" t="s">
        <v>23</v>
      </c>
      <c r="L6380" s="1" t="s">
        <v>39</v>
      </c>
      <c r="M6380" s="1" t="s">
        <v>39</v>
      </c>
      <c r="N6380" s="1" t="s">
        <v>51</v>
      </c>
      <c r="O6380" s="1" t="s">
        <v>27</v>
      </c>
      <c r="P6380">
        <v>160.30000000000001</v>
      </c>
      <c r="Q6380" s="1" t="s">
        <v>19</v>
      </c>
      <c r="R6380" s="1" t="s">
        <v>52</v>
      </c>
    </row>
    <row r="6381" spans="1:18" x14ac:dyDescent="0.35">
      <c r="A6381" s="1" t="s">
        <v>6429</v>
      </c>
      <c r="B6381">
        <v>53</v>
      </c>
      <c r="C6381">
        <v>25</v>
      </c>
      <c r="D6381">
        <v>184.9</v>
      </c>
      <c r="E6381">
        <v>165.8</v>
      </c>
      <c r="F6381" s="1" t="s">
        <v>30</v>
      </c>
      <c r="G6381" s="1" t="s">
        <v>20</v>
      </c>
      <c r="H6381" s="1" t="s">
        <v>22</v>
      </c>
      <c r="I6381" s="1" t="s">
        <v>44</v>
      </c>
      <c r="J6381" s="1" t="s">
        <v>22</v>
      </c>
      <c r="K6381" s="1" t="s">
        <v>48</v>
      </c>
      <c r="L6381" s="1" t="s">
        <v>25</v>
      </c>
      <c r="M6381" s="1" t="s">
        <v>24</v>
      </c>
      <c r="N6381" s="1" t="s">
        <v>40</v>
      </c>
      <c r="O6381" s="1" t="s">
        <v>41</v>
      </c>
      <c r="P6381">
        <v>180.5</v>
      </c>
      <c r="Q6381" s="1" t="s">
        <v>38</v>
      </c>
      <c r="R6381" s="1" t="s">
        <v>34</v>
      </c>
    </row>
    <row r="6382" spans="1:18" x14ac:dyDescent="0.35">
      <c r="A6382" s="1" t="s">
        <v>6430</v>
      </c>
      <c r="B6382">
        <v>42</v>
      </c>
      <c r="C6382">
        <v>40</v>
      </c>
      <c r="D6382">
        <v>184</v>
      </c>
      <c r="E6382">
        <v>157.30000000000001</v>
      </c>
      <c r="F6382" s="1" t="s">
        <v>30</v>
      </c>
      <c r="G6382" s="1" t="s">
        <v>20</v>
      </c>
      <c r="H6382" s="1" t="s">
        <v>31</v>
      </c>
      <c r="I6382" s="1" t="s">
        <v>21</v>
      </c>
      <c r="J6382" s="1" t="s">
        <v>22</v>
      </c>
      <c r="K6382" s="1" t="s">
        <v>48</v>
      </c>
      <c r="L6382" s="1" t="s">
        <v>25</v>
      </c>
      <c r="M6382" s="1" t="s">
        <v>25</v>
      </c>
      <c r="N6382" s="1" t="s">
        <v>65</v>
      </c>
      <c r="O6382" s="1" t="s">
        <v>27</v>
      </c>
      <c r="P6382">
        <v>167.6</v>
      </c>
      <c r="Q6382" s="1" t="s">
        <v>38</v>
      </c>
      <c r="R6382" s="1" t="s">
        <v>28</v>
      </c>
    </row>
    <row r="6383" spans="1:18" x14ac:dyDescent="0.35">
      <c r="A6383" s="1" t="s">
        <v>6431</v>
      </c>
      <c r="B6383">
        <v>26</v>
      </c>
      <c r="C6383">
        <v>49</v>
      </c>
      <c r="D6383">
        <v>162.1</v>
      </c>
      <c r="E6383">
        <v>158.4</v>
      </c>
      <c r="F6383" s="1" t="s">
        <v>60</v>
      </c>
      <c r="G6383" s="1" t="s">
        <v>19</v>
      </c>
      <c r="H6383" s="1" t="s">
        <v>44</v>
      </c>
      <c r="I6383" s="1" t="s">
        <v>22</v>
      </c>
      <c r="J6383" s="1" t="s">
        <v>22</v>
      </c>
      <c r="K6383" s="1" t="s">
        <v>48</v>
      </c>
      <c r="L6383" s="1" t="s">
        <v>24</v>
      </c>
      <c r="M6383" s="1" t="s">
        <v>24</v>
      </c>
      <c r="N6383" s="1" t="s">
        <v>51</v>
      </c>
      <c r="O6383" s="1" t="s">
        <v>27</v>
      </c>
      <c r="P6383">
        <v>156.9</v>
      </c>
      <c r="Q6383" s="1" t="s">
        <v>42</v>
      </c>
      <c r="R6383" s="1" t="s">
        <v>52</v>
      </c>
    </row>
    <row r="6384" spans="1:18" x14ac:dyDescent="0.35">
      <c r="A6384" s="1" t="s">
        <v>6432</v>
      </c>
      <c r="B6384">
        <v>22</v>
      </c>
      <c r="C6384">
        <v>25</v>
      </c>
      <c r="D6384">
        <v>175.5</v>
      </c>
      <c r="E6384">
        <v>153.9</v>
      </c>
      <c r="F6384" s="1" t="s">
        <v>19</v>
      </c>
      <c r="G6384" s="1" t="s">
        <v>20</v>
      </c>
      <c r="H6384" s="1" t="s">
        <v>22</v>
      </c>
      <c r="I6384" s="1" t="s">
        <v>22</v>
      </c>
      <c r="J6384" s="1" t="s">
        <v>48</v>
      </c>
      <c r="K6384" s="1" t="s">
        <v>47</v>
      </c>
      <c r="L6384" s="1" t="s">
        <v>32</v>
      </c>
      <c r="M6384" s="1" t="s">
        <v>36</v>
      </c>
      <c r="N6384" s="1" t="s">
        <v>33</v>
      </c>
      <c r="O6384" s="1" t="s">
        <v>27</v>
      </c>
      <c r="P6384">
        <v>170.1</v>
      </c>
      <c r="Q6384" s="1" t="s">
        <v>20</v>
      </c>
      <c r="R6384" s="1" t="s">
        <v>34</v>
      </c>
    </row>
    <row r="6385" spans="1:18" x14ac:dyDescent="0.35">
      <c r="A6385" s="1" t="s">
        <v>6433</v>
      </c>
      <c r="B6385">
        <v>31</v>
      </c>
      <c r="C6385">
        <v>21</v>
      </c>
      <c r="D6385">
        <v>174</v>
      </c>
      <c r="E6385">
        <v>150.9</v>
      </c>
      <c r="F6385" s="1" t="s">
        <v>42</v>
      </c>
      <c r="G6385" s="1" t="s">
        <v>20</v>
      </c>
      <c r="H6385" s="1" t="s">
        <v>22</v>
      </c>
      <c r="I6385" s="1" t="s">
        <v>22</v>
      </c>
      <c r="J6385" s="1" t="s">
        <v>23</v>
      </c>
      <c r="K6385" s="1" t="s">
        <v>22</v>
      </c>
      <c r="L6385" s="1" t="s">
        <v>25</v>
      </c>
      <c r="M6385" s="1" t="s">
        <v>39</v>
      </c>
      <c r="N6385" s="1" t="s">
        <v>51</v>
      </c>
      <c r="O6385" s="1" t="s">
        <v>41</v>
      </c>
      <c r="P6385">
        <v>172.9</v>
      </c>
      <c r="Q6385" s="1" t="s">
        <v>38</v>
      </c>
      <c r="R6385" s="1" t="s">
        <v>52</v>
      </c>
    </row>
    <row r="6386" spans="1:18" x14ac:dyDescent="0.35">
      <c r="A6386" s="1" t="s">
        <v>6434</v>
      </c>
      <c r="B6386">
        <v>26</v>
      </c>
      <c r="C6386">
        <v>47</v>
      </c>
      <c r="D6386">
        <v>182.8</v>
      </c>
      <c r="E6386">
        <v>163.69999999999999</v>
      </c>
      <c r="F6386" s="1" t="s">
        <v>20</v>
      </c>
      <c r="G6386" s="1" t="s">
        <v>30</v>
      </c>
      <c r="H6386" s="1" t="s">
        <v>21</v>
      </c>
      <c r="I6386" s="1" t="s">
        <v>21</v>
      </c>
      <c r="J6386" s="1" t="s">
        <v>22</v>
      </c>
      <c r="K6386" s="1" t="s">
        <v>48</v>
      </c>
      <c r="L6386" s="1" t="s">
        <v>36</v>
      </c>
      <c r="M6386" s="1" t="s">
        <v>32</v>
      </c>
      <c r="N6386" s="1" t="s">
        <v>51</v>
      </c>
      <c r="O6386" s="1" t="s">
        <v>41</v>
      </c>
      <c r="P6386">
        <v>182.4</v>
      </c>
      <c r="Q6386" s="1" t="s">
        <v>60</v>
      </c>
      <c r="R6386" s="1" t="s">
        <v>34</v>
      </c>
    </row>
    <row r="6387" spans="1:18" x14ac:dyDescent="0.35">
      <c r="A6387" s="1" t="s">
        <v>6435</v>
      </c>
      <c r="B6387">
        <v>45</v>
      </c>
      <c r="C6387">
        <v>36</v>
      </c>
      <c r="D6387">
        <v>173.7</v>
      </c>
      <c r="E6387">
        <v>160.4</v>
      </c>
      <c r="F6387" s="1" t="s">
        <v>19</v>
      </c>
      <c r="G6387" s="1" t="s">
        <v>30</v>
      </c>
      <c r="H6387" s="1" t="s">
        <v>22</v>
      </c>
      <c r="I6387" s="1" t="s">
        <v>22</v>
      </c>
      <c r="J6387" s="1" t="s">
        <v>48</v>
      </c>
      <c r="K6387" s="1" t="s">
        <v>23</v>
      </c>
      <c r="L6387" s="1" t="s">
        <v>24</v>
      </c>
      <c r="M6387" s="1" t="s">
        <v>36</v>
      </c>
      <c r="N6387" s="1" t="s">
        <v>51</v>
      </c>
      <c r="O6387" s="1" t="s">
        <v>41</v>
      </c>
      <c r="P6387">
        <v>169.1</v>
      </c>
      <c r="Q6387" s="1" t="s">
        <v>42</v>
      </c>
      <c r="R6387" s="1" t="s">
        <v>52</v>
      </c>
    </row>
    <row r="6388" spans="1:18" x14ac:dyDescent="0.35">
      <c r="A6388" s="1" t="s">
        <v>6436</v>
      </c>
      <c r="B6388">
        <v>52</v>
      </c>
      <c r="C6388">
        <v>40</v>
      </c>
      <c r="D6388">
        <v>175.8</v>
      </c>
      <c r="E6388">
        <v>166.5</v>
      </c>
      <c r="F6388" s="1" t="s">
        <v>20</v>
      </c>
      <c r="G6388" s="1" t="s">
        <v>20</v>
      </c>
      <c r="H6388" s="1" t="s">
        <v>62</v>
      </c>
      <c r="I6388" s="1" t="s">
        <v>44</v>
      </c>
      <c r="J6388" s="1" t="s">
        <v>23</v>
      </c>
      <c r="K6388" s="1" t="s">
        <v>22</v>
      </c>
      <c r="L6388" s="1" t="s">
        <v>36</v>
      </c>
      <c r="M6388" s="1" t="s">
        <v>36</v>
      </c>
      <c r="N6388" s="1" t="s">
        <v>33</v>
      </c>
      <c r="O6388" s="1" t="s">
        <v>27</v>
      </c>
      <c r="P6388">
        <v>166.8</v>
      </c>
      <c r="Q6388" s="1" t="s">
        <v>20</v>
      </c>
      <c r="R6388" s="1" t="s">
        <v>28</v>
      </c>
    </row>
    <row r="6389" spans="1:18" x14ac:dyDescent="0.35">
      <c r="A6389" s="1" t="s">
        <v>6437</v>
      </c>
      <c r="B6389">
        <v>34</v>
      </c>
      <c r="C6389">
        <v>35</v>
      </c>
      <c r="D6389">
        <v>169.5</v>
      </c>
      <c r="E6389">
        <v>164.1</v>
      </c>
      <c r="F6389" s="1" t="s">
        <v>30</v>
      </c>
      <c r="G6389" s="1" t="s">
        <v>19</v>
      </c>
      <c r="H6389" s="1" t="s">
        <v>31</v>
      </c>
      <c r="I6389" s="1" t="s">
        <v>22</v>
      </c>
      <c r="J6389" s="1" t="s">
        <v>23</v>
      </c>
      <c r="K6389" s="1" t="s">
        <v>23</v>
      </c>
      <c r="L6389" s="1" t="s">
        <v>32</v>
      </c>
      <c r="M6389" s="1" t="s">
        <v>32</v>
      </c>
      <c r="N6389" s="1" t="s">
        <v>65</v>
      </c>
      <c r="O6389" s="1" t="s">
        <v>41</v>
      </c>
      <c r="P6389">
        <v>181.3</v>
      </c>
      <c r="Q6389" s="1" t="s">
        <v>30</v>
      </c>
      <c r="R6389" s="1" t="s">
        <v>34</v>
      </c>
    </row>
    <row r="6390" spans="1:18" x14ac:dyDescent="0.35">
      <c r="A6390" s="1" t="s">
        <v>6438</v>
      </c>
      <c r="B6390">
        <v>21</v>
      </c>
      <c r="C6390">
        <v>46</v>
      </c>
      <c r="D6390">
        <v>179.7</v>
      </c>
      <c r="E6390">
        <v>153.5</v>
      </c>
      <c r="F6390" s="1" t="s">
        <v>54</v>
      </c>
      <c r="G6390" s="1" t="s">
        <v>19</v>
      </c>
      <c r="H6390" s="1" t="s">
        <v>31</v>
      </c>
      <c r="I6390" s="1" t="s">
        <v>31</v>
      </c>
      <c r="J6390" s="1" t="s">
        <v>23</v>
      </c>
      <c r="K6390" s="1" t="s">
        <v>48</v>
      </c>
      <c r="L6390" s="1" t="s">
        <v>32</v>
      </c>
      <c r="M6390" s="1" t="s">
        <v>32</v>
      </c>
      <c r="N6390" s="1" t="s">
        <v>51</v>
      </c>
      <c r="O6390" s="1" t="s">
        <v>41</v>
      </c>
      <c r="P6390">
        <v>170.3</v>
      </c>
      <c r="Q6390" s="1" t="s">
        <v>19</v>
      </c>
      <c r="R6390" s="1" t="s">
        <v>34</v>
      </c>
    </row>
    <row r="6391" spans="1:18" x14ac:dyDescent="0.35">
      <c r="A6391" s="1" t="s">
        <v>6439</v>
      </c>
      <c r="B6391">
        <v>26</v>
      </c>
      <c r="C6391">
        <v>40</v>
      </c>
      <c r="D6391">
        <v>165.3</v>
      </c>
      <c r="E6391">
        <v>161</v>
      </c>
      <c r="F6391" s="1" t="s">
        <v>30</v>
      </c>
      <c r="G6391" s="1" t="s">
        <v>60</v>
      </c>
      <c r="H6391" s="1" t="s">
        <v>22</v>
      </c>
      <c r="I6391" s="1" t="s">
        <v>31</v>
      </c>
      <c r="J6391" s="1" t="s">
        <v>47</v>
      </c>
      <c r="K6391" s="1" t="s">
        <v>23</v>
      </c>
      <c r="L6391" s="1" t="s">
        <v>32</v>
      </c>
      <c r="M6391" s="1" t="s">
        <v>39</v>
      </c>
      <c r="N6391" s="1" t="s">
        <v>33</v>
      </c>
      <c r="O6391" s="1" t="s">
        <v>27</v>
      </c>
      <c r="P6391">
        <v>149.69999999999999</v>
      </c>
      <c r="Q6391" s="1" t="s">
        <v>38</v>
      </c>
      <c r="R6391" s="1" t="s">
        <v>34</v>
      </c>
    </row>
    <row r="6392" spans="1:18" x14ac:dyDescent="0.35">
      <c r="A6392" s="1" t="s">
        <v>6440</v>
      </c>
      <c r="B6392">
        <v>51</v>
      </c>
      <c r="C6392">
        <v>50</v>
      </c>
      <c r="D6392">
        <v>171.9</v>
      </c>
      <c r="E6392">
        <v>160.80000000000001</v>
      </c>
      <c r="F6392" s="1" t="s">
        <v>30</v>
      </c>
      <c r="G6392" s="1" t="s">
        <v>19</v>
      </c>
      <c r="H6392" s="1" t="s">
        <v>22</v>
      </c>
      <c r="I6392" s="1" t="s">
        <v>22</v>
      </c>
      <c r="J6392" s="1" t="s">
        <v>23</v>
      </c>
      <c r="K6392" s="1" t="s">
        <v>22</v>
      </c>
      <c r="L6392" s="1" t="s">
        <v>24</v>
      </c>
      <c r="M6392" s="1" t="s">
        <v>32</v>
      </c>
      <c r="N6392" s="1" t="s">
        <v>65</v>
      </c>
      <c r="O6392" s="1" t="s">
        <v>41</v>
      </c>
      <c r="P6392">
        <v>174</v>
      </c>
      <c r="Q6392" s="1" t="s">
        <v>42</v>
      </c>
      <c r="R6392" s="1" t="s">
        <v>28</v>
      </c>
    </row>
    <row r="6393" spans="1:18" x14ac:dyDescent="0.35">
      <c r="A6393" s="1" t="s">
        <v>6441</v>
      </c>
      <c r="B6393">
        <v>23</v>
      </c>
      <c r="C6393">
        <v>35</v>
      </c>
      <c r="D6393">
        <v>166.6</v>
      </c>
      <c r="E6393">
        <v>167.1</v>
      </c>
      <c r="F6393" s="1" t="s">
        <v>20</v>
      </c>
      <c r="G6393" s="1" t="s">
        <v>20</v>
      </c>
      <c r="H6393" s="1" t="s">
        <v>21</v>
      </c>
      <c r="I6393" s="1" t="s">
        <v>22</v>
      </c>
      <c r="J6393" s="1" t="s">
        <v>48</v>
      </c>
      <c r="K6393" s="1" t="s">
        <v>22</v>
      </c>
      <c r="L6393" s="1" t="s">
        <v>32</v>
      </c>
      <c r="M6393" s="1" t="s">
        <v>25</v>
      </c>
      <c r="N6393" s="1" t="s">
        <v>45</v>
      </c>
      <c r="O6393" s="1" t="s">
        <v>41</v>
      </c>
      <c r="P6393">
        <v>169</v>
      </c>
      <c r="Q6393" s="1" t="s">
        <v>20</v>
      </c>
      <c r="R6393" s="1" t="s">
        <v>34</v>
      </c>
    </row>
    <row r="6394" spans="1:18" x14ac:dyDescent="0.35">
      <c r="A6394" s="1" t="s">
        <v>6442</v>
      </c>
      <c r="B6394">
        <v>39</v>
      </c>
      <c r="C6394">
        <v>50</v>
      </c>
      <c r="D6394">
        <v>171.9</v>
      </c>
      <c r="E6394">
        <v>168.4</v>
      </c>
      <c r="F6394" s="1" t="s">
        <v>30</v>
      </c>
      <c r="G6394" s="1" t="s">
        <v>30</v>
      </c>
      <c r="H6394" s="1" t="s">
        <v>31</v>
      </c>
      <c r="I6394" s="1" t="s">
        <v>22</v>
      </c>
      <c r="J6394" s="1" t="s">
        <v>23</v>
      </c>
      <c r="K6394" s="1" t="s">
        <v>48</v>
      </c>
      <c r="L6394" s="1" t="s">
        <v>32</v>
      </c>
      <c r="M6394" s="1" t="s">
        <v>24</v>
      </c>
      <c r="N6394" s="1" t="s">
        <v>51</v>
      </c>
      <c r="O6394" s="1" t="s">
        <v>41</v>
      </c>
      <c r="P6394">
        <v>178.7</v>
      </c>
      <c r="Q6394" s="1" t="s">
        <v>30</v>
      </c>
      <c r="R6394" s="1" t="s">
        <v>34</v>
      </c>
    </row>
    <row r="6395" spans="1:18" x14ac:dyDescent="0.35">
      <c r="A6395" s="1" t="s">
        <v>6443</v>
      </c>
      <c r="B6395">
        <v>55</v>
      </c>
      <c r="C6395">
        <v>24</v>
      </c>
      <c r="D6395">
        <v>170.2</v>
      </c>
      <c r="E6395">
        <v>150.6</v>
      </c>
      <c r="F6395" s="1" t="s">
        <v>54</v>
      </c>
      <c r="G6395" s="1" t="s">
        <v>30</v>
      </c>
      <c r="H6395" s="1" t="s">
        <v>22</v>
      </c>
      <c r="I6395" s="1" t="s">
        <v>31</v>
      </c>
      <c r="J6395" s="1" t="s">
        <v>23</v>
      </c>
      <c r="K6395" s="1" t="s">
        <v>22</v>
      </c>
      <c r="L6395" s="1" t="s">
        <v>39</v>
      </c>
      <c r="M6395" s="1" t="s">
        <v>24</v>
      </c>
      <c r="N6395" s="1" t="s">
        <v>51</v>
      </c>
      <c r="O6395" s="1" t="s">
        <v>27</v>
      </c>
      <c r="P6395">
        <v>151.30000000000001</v>
      </c>
      <c r="Q6395" s="1" t="s">
        <v>30</v>
      </c>
      <c r="R6395" s="1" t="s">
        <v>52</v>
      </c>
    </row>
    <row r="6396" spans="1:18" x14ac:dyDescent="0.35">
      <c r="A6396" s="1" t="s">
        <v>6444</v>
      </c>
      <c r="B6396">
        <v>51</v>
      </c>
      <c r="C6396">
        <v>45</v>
      </c>
      <c r="D6396">
        <v>179.9</v>
      </c>
      <c r="E6396">
        <v>167.6</v>
      </c>
      <c r="F6396" s="1" t="s">
        <v>20</v>
      </c>
      <c r="G6396" s="1" t="s">
        <v>19</v>
      </c>
      <c r="H6396" s="1" t="s">
        <v>44</v>
      </c>
      <c r="I6396" s="1" t="s">
        <v>62</v>
      </c>
      <c r="J6396" s="1" t="s">
        <v>23</v>
      </c>
      <c r="K6396" s="1" t="s">
        <v>22</v>
      </c>
      <c r="L6396" s="1" t="s">
        <v>36</v>
      </c>
      <c r="M6396" s="1" t="s">
        <v>24</v>
      </c>
      <c r="N6396" s="1" t="s">
        <v>33</v>
      </c>
      <c r="O6396" s="1" t="s">
        <v>41</v>
      </c>
      <c r="P6396">
        <v>185.2</v>
      </c>
      <c r="Q6396" s="1" t="s">
        <v>20</v>
      </c>
      <c r="R6396" s="1" t="s">
        <v>28</v>
      </c>
    </row>
    <row r="6397" spans="1:18" x14ac:dyDescent="0.35">
      <c r="A6397" s="1" t="s">
        <v>6445</v>
      </c>
      <c r="B6397">
        <v>47</v>
      </c>
      <c r="C6397">
        <v>18</v>
      </c>
      <c r="D6397">
        <v>172.5</v>
      </c>
      <c r="E6397">
        <v>166.8</v>
      </c>
      <c r="F6397" s="1" t="s">
        <v>19</v>
      </c>
      <c r="G6397" s="1" t="s">
        <v>20</v>
      </c>
      <c r="H6397" s="1" t="s">
        <v>21</v>
      </c>
      <c r="I6397" s="1" t="s">
        <v>22</v>
      </c>
      <c r="J6397" s="1" t="s">
        <v>23</v>
      </c>
      <c r="K6397" s="1" t="s">
        <v>23</v>
      </c>
      <c r="L6397" s="1" t="s">
        <v>36</v>
      </c>
      <c r="M6397" s="1" t="s">
        <v>24</v>
      </c>
      <c r="N6397" s="1" t="s">
        <v>40</v>
      </c>
      <c r="O6397" s="1" t="s">
        <v>27</v>
      </c>
      <c r="P6397">
        <v>161.69999999999999</v>
      </c>
      <c r="Q6397" s="1" t="s">
        <v>20</v>
      </c>
      <c r="R6397" s="1" t="s">
        <v>28</v>
      </c>
    </row>
    <row r="6398" spans="1:18" x14ac:dyDescent="0.35">
      <c r="A6398" s="1" t="s">
        <v>6446</v>
      </c>
      <c r="B6398">
        <v>32</v>
      </c>
      <c r="C6398">
        <v>36</v>
      </c>
      <c r="D6398">
        <v>184.4</v>
      </c>
      <c r="E6398">
        <v>156.1</v>
      </c>
      <c r="F6398" s="1" t="s">
        <v>30</v>
      </c>
      <c r="G6398" s="1" t="s">
        <v>19</v>
      </c>
      <c r="H6398" s="1" t="s">
        <v>22</v>
      </c>
      <c r="I6398" s="1" t="s">
        <v>22</v>
      </c>
      <c r="J6398" s="1" t="s">
        <v>22</v>
      </c>
      <c r="K6398" s="1" t="s">
        <v>23</v>
      </c>
      <c r="L6398" s="1" t="s">
        <v>32</v>
      </c>
      <c r="M6398" s="1" t="s">
        <v>24</v>
      </c>
      <c r="N6398" s="1" t="s">
        <v>33</v>
      </c>
      <c r="O6398" s="1" t="s">
        <v>27</v>
      </c>
      <c r="P6398">
        <v>164.1</v>
      </c>
      <c r="Q6398" s="1" t="s">
        <v>30</v>
      </c>
      <c r="R6398" s="1" t="s">
        <v>34</v>
      </c>
    </row>
    <row r="6399" spans="1:18" x14ac:dyDescent="0.35">
      <c r="A6399" s="1" t="s">
        <v>6447</v>
      </c>
      <c r="B6399">
        <v>20</v>
      </c>
      <c r="C6399">
        <v>48</v>
      </c>
      <c r="D6399">
        <v>172.3</v>
      </c>
      <c r="E6399">
        <v>160.69999999999999</v>
      </c>
      <c r="F6399" s="1" t="s">
        <v>30</v>
      </c>
      <c r="G6399" s="1" t="s">
        <v>20</v>
      </c>
      <c r="H6399" s="1" t="s">
        <v>44</v>
      </c>
      <c r="I6399" s="1" t="s">
        <v>22</v>
      </c>
      <c r="J6399" s="1" t="s">
        <v>48</v>
      </c>
      <c r="K6399" s="1" t="s">
        <v>22</v>
      </c>
      <c r="L6399" s="1" t="s">
        <v>25</v>
      </c>
      <c r="M6399" s="1" t="s">
        <v>36</v>
      </c>
      <c r="N6399" s="1" t="s">
        <v>51</v>
      </c>
      <c r="O6399" s="1" t="s">
        <v>27</v>
      </c>
      <c r="P6399">
        <v>154.1</v>
      </c>
      <c r="Q6399" s="1" t="s">
        <v>60</v>
      </c>
      <c r="R6399" s="1" t="s">
        <v>34</v>
      </c>
    </row>
    <row r="6400" spans="1:18" x14ac:dyDescent="0.35">
      <c r="A6400" s="1" t="s">
        <v>6448</v>
      </c>
      <c r="B6400">
        <v>54</v>
      </c>
      <c r="C6400">
        <v>30</v>
      </c>
      <c r="D6400">
        <v>166.4</v>
      </c>
      <c r="E6400">
        <v>148.4</v>
      </c>
      <c r="F6400" s="1" t="s">
        <v>50</v>
      </c>
      <c r="G6400" s="1" t="s">
        <v>20</v>
      </c>
      <c r="H6400" s="1" t="s">
        <v>21</v>
      </c>
      <c r="I6400" s="1" t="s">
        <v>22</v>
      </c>
      <c r="J6400" s="1" t="s">
        <v>23</v>
      </c>
      <c r="K6400" s="1" t="s">
        <v>23</v>
      </c>
      <c r="L6400" s="1" t="s">
        <v>32</v>
      </c>
      <c r="M6400" s="1" t="s">
        <v>24</v>
      </c>
      <c r="N6400" s="1" t="s">
        <v>51</v>
      </c>
      <c r="O6400" s="1" t="s">
        <v>41</v>
      </c>
      <c r="P6400">
        <v>164.8</v>
      </c>
      <c r="Q6400" s="1" t="s">
        <v>50</v>
      </c>
      <c r="R6400" s="1" t="s">
        <v>52</v>
      </c>
    </row>
    <row r="6401" spans="1:18" x14ac:dyDescent="0.35">
      <c r="A6401" s="1" t="s">
        <v>6449</v>
      </c>
      <c r="B6401">
        <v>49</v>
      </c>
      <c r="C6401">
        <v>41</v>
      </c>
      <c r="D6401">
        <v>172.3</v>
      </c>
      <c r="E6401">
        <v>160.69999999999999</v>
      </c>
      <c r="F6401" s="1" t="s">
        <v>19</v>
      </c>
      <c r="G6401" s="1" t="s">
        <v>30</v>
      </c>
      <c r="H6401" s="1" t="s">
        <v>44</v>
      </c>
      <c r="I6401" s="1" t="s">
        <v>22</v>
      </c>
      <c r="J6401" s="1" t="s">
        <v>22</v>
      </c>
      <c r="K6401" s="1" t="s">
        <v>22</v>
      </c>
      <c r="L6401" s="1" t="s">
        <v>25</v>
      </c>
      <c r="M6401" s="1" t="s">
        <v>32</v>
      </c>
      <c r="N6401" s="1" t="s">
        <v>65</v>
      </c>
      <c r="O6401" s="1" t="s">
        <v>27</v>
      </c>
      <c r="P6401">
        <v>167.6</v>
      </c>
      <c r="Q6401" s="1" t="s">
        <v>30</v>
      </c>
      <c r="R6401" s="1" t="s">
        <v>28</v>
      </c>
    </row>
    <row r="6402" spans="1:18" x14ac:dyDescent="0.35">
      <c r="A6402" s="1" t="s">
        <v>6450</v>
      </c>
      <c r="B6402">
        <v>55</v>
      </c>
      <c r="C6402">
        <v>22</v>
      </c>
      <c r="D6402">
        <v>177.3</v>
      </c>
      <c r="E6402">
        <v>154.69999999999999</v>
      </c>
      <c r="F6402" s="1" t="s">
        <v>30</v>
      </c>
      <c r="G6402" s="1" t="s">
        <v>19</v>
      </c>
      <c r="H6402" s="1" t="s">
        <v>22</v>
      </c>
      <c r="I6402" s="1" t="s">
        <v>22</v>
      </c>
      <c r="J6402" s="1" t="s">
        <v>23</v>
      </c>
      <c r="K6402" s="1" t="s">
        <v>22</v>
      </c>
      <c r="L6402" s="1" t="s">
        <v>25</v>
      </c>
      <c r="M6402" s="1" t="s">
        <v>25</v>
      </c>
      <c r="N6402" s="1" t="s">
        <v>51</v>
      </c>
      <c r="O6402" s="1" t="s">
        <v>41</v>
      </c>
      <c r="P6402">
        <v>175.4</v>
      </c>
      <c r="Q6402" s="1" t="s">
        <v>42</v>
      </c>
      <c r="R6402" s="1" t="s">
        <v>34</v>
      </c>
    </row>
    <row r="6403" spans="1:18" x14ac:dyDescent="0.35">
      <c r="A6403" s="1" t="s">
        <v>6451</v>
      </c>
      <c r="B6403">
        <v>44</v>
      </c>
      <c r="C6403">
        <v>40</v>
      </c>
      <c r="D6403">
        <v>185.8</v>
      </c>
      <c r="E6403">
        <v>164.1</v>
      </c>
      <c r="F6403" s="1" t="s">
        <v>20</v>
      </c>
      <c r="G6403" s="1" t="s">
        <v>30</v>
      </c>
      <c r="H6403" s="1" t="s">
        <v>22</v>
      </c>
      <c r="I6403" s="1" t="s">
        <v>22</v>
      </c>
      <c r="J6403" s="1" t="s">
        <v>48</v>
      </c>
      <c r="K6403" s="1" t="s">
        <v>23</v>
      </c>
      <c r="L6403" s="1" t="s">
        <v>39</v>
      </c>
      <c r="M6403" s="1" t="s">
        <v>24</v>
      </c>
      <c r="N6403" s="1" t="s">
        <v>26</v>
      </c>
      <c r="O6403" s="1" t="s">
        <v>41</v>
      </c>
      <c r="P6403">
        <v>186.7</v>
      </c>
      <c r="Q6403" s="1" t="s">
        <v>60</v>
      </c>
      <c r="R6403" s="1" t="s">
        <v>28</v>
      </c>
    </row>
    <row r="6404" spans="1:18" x14ac:dyDescent="0.35">
      <c r="A6404" s="1" t="s">
        <v>6452</v>
      </c>
      <c r="B6404">
        <v>35</v>
      </c>
      <c r="C6404">
        <v>36</v>
      </c>
      <c r="D6404">
        <v>169.5</v>
      </c>
      <c r="E6404">
        <v>163.5</v>
      </c>
      <c r="F6404" s="1" t="s">
        <v>30</v>
      </c>
      <c r="G6404" s="1" t="s">
        <v>19</v>
      </c>
      <c r="H6404" s="1" t="s">
        <v>31</v>
      </c>
      <c r="I6404" s="1" t="s">
        <v>22</v>
      </c>
      <c r="J6404" s="1" t="s">
        <v>48</v>
      </c>
      <c r="K6404" s="1" t="s">
        <v>22</v>
      </c>
      <c r="L6404" s="1" t="s">
        <v>25</v>
      </c>
      <c r="M6404" s="1" t="s">
        <v>24</v>
      </c>
      <c r="N6404" s="1" t="s">
        <v>65</v>
      </c>
      <c r="O6404" s="1" t="s">
        <v>41</v>
      </c>
      <c r="P6404">
        <v>169.3</v>
      </c>
      <c r="Q6404" s="1" t="s">
        <v>30</v>
      </c>
      <c r="R6404" s="1" t="s">
        <v>34</v>
      </c>
    </row>
    <row r="6405" spans="1:18" x14ac:dyDescent="0.35">
      <c r="A6405" s="1" t="s">
        <v>6453</v>
      </c>
      <c r="B6405">
        <v>38</v>
      </c>
      <c r="C6405">
        <v>18</v>
      </c>
      <c r="D6405">
        <v>185.6</v>
      </c>
      <c r="E6405">
        <v>160.4</v>
      </c>
      <c r="F6405" s="1" t="s">
        <v>19</v>
      </c>
      <c r="G6405" s="1" t="s">
        <v>30</v>
      </c>
      <c r="H6405" s="1" t="s">
        <v>22</v>
      </c>
      <c r="I6405" s="1" t="s">
        <v>22</v>
      </c>
      <c r="J6405" s="1" t="s">
        <v>23</v>
      </c>
      <c r="K6405" s="1" t="s">
        <v>48</v>
      </c>
      <c r="L6405" s="1" t="s">
        <v>36</v>
      </c>
      <c r="M6405" s="1" t="s">
        <v>39</v>
      </c>
      <c r="N6405" s="1" t="s">
        <v>26</v>
      </c>
      <c r="O6405" s="1" t="s">
        <v>41</v>
      </c>
      <c r="P6405">
        <v>181.1</v>
      </c>
      <c r="Q6405" s="1" t="s">
        <v>42</v>
      </c>
      <c r="R6405" s="1" t="s">
        <v>34</v>
      </c>
    </row>
    <row r="6406" spans="1:18" x14ac:dyDescent="0.35">
      <c r="A6406" s="1" t="s">
        <v>6454</v>
      </c>
      <c r="B6406">
        <v>20</v>
      </c>
      <c r="C6406">
        <v>50</v>
      </c>
      <c r="D6406">
        <v>172.7</v>
      </c>
      <c r="E6406">
        <v>162.19999999999999</v>
      </c>
      <c r="F6406" s="1" t="s">
        <v>19</v>
      </c>
      <c r="G6406" s="1" t="s">
        <v>30</v>
      </c>
      <c r="H6406" s="1" t="s">
        <v>44</v>
      </c>
      <c r="I6406" s="1" t="s">
        <v>21</v>
      </c>
      <c r="J6406" s="1" t="s">
        <v>48</v>
      </c>
      <c r="K6406" s="1" t="s">
        <v>48</v>
      </c>
      <c r="L6406" s="1" t="s">
        <v>25</v>
      </c>
      <c r="M6406" s="1" t="s">
        <v>25</v>
      </c>
      <c r="N6406" s="1" t="s">
        <v>33</v>
      </c>
      <c r="O6406" s="1" t="s">
        <v>41</v>
      </c>
      <c r="P6406">
        <v>175.8</v>
      </c>
      <c r="Q6406" s="1" t="s">
        <v>30</v>
      </c>
      <c r="R6406" s="1" t="s">
        <v>34</v>
      </c>
    </row>
    <row r="6407" spans="1:18" x14ac:dyDescent="0.35">
      <c r="A6407" s="1" t="s">
        <v>6455</v>
      </c>
      <c r="B6407">
        <v>24</v>
      </c>
      <c r="C6407">
        <v>50</v>
      </c>
      <c r="D6407">
        <v>170.9</v>
      </c>
      <c r="E6407">
        <v>156.30000000000001</v>
      </c>
      <c r="F6407" s="1" t="s">
        <v>50</v>
      </c>
      <c r="G6407" s="1" t="s">
        <v>30</v>
      </c>
      <c r="H6407" s="1" t="s">
        <v>22</v>
      </c>
      <c r="I6407" s="1" t="s">
        <v>31</v>
      </c>
      <c r="J6407" s="1" t="s">
        <v>22</v>
      </c>
      <c r="K6407" s="1" t="s">
        <v>23</v>
      </c>
      <c r="L6407" s="1" t="s">
        <v>32</v>
      </c>
      <c r="M6407" s="1" t="s">
        <v>36</v>
      </c>
      <c r="N6407" s="1" t="s">
        <v>65</v>
      </c>
      <c r="O6407" s="1" t="s">
        <v>27</v>
      </c>
      <c r="P6407">
        <v>158.1</v>
      </c>
      <c r="Q6407" s="1" t="s">
        <v>38</v>
      </c>
      <c r="R6407" s="1" t="s">
        <v>34</v>
      </c>
    </row>
    <row r="6408" spans="1:18" x14ac:dyDescent="0.35">
      <c r="A6408" s="1" t="s">
        <v>6456</v>
      </c>
      <c r="B6408">
        <v>41</v>
      </c>
      <c r="C6408">
        <v>49</v>
      </c>
      <c r="D6408">
        <v>179.4</v>
      </c>
      <c r="E6408">
        <v>154.19999999999999</v>
      </c>
      <c r="F6408" s="1" t="s">
        <v>60</v>
      </c>
      <c r="G6408" s="1" t="s">
        <v>19</v>
      </c>
      <c r="H6408" s="1" t="s">
        <v>22</v>
      </c>
      <c r="I6408" s="1" t="s">
        <v>22</v>
      </c>
      <c r="J6408" s="1" t="s">
        <v>23</v>
      </c>
      <c r="K6408" s="1" t="s">
        <v>22</v>
      </c>
      <c r="L6408" s="1" t="s">
        <v>25</v>
      </c>
      <c r="M6408" s="1" t="s">
        <v>25</v>
      </c>
      <c r="N6408" s="1" t="s">
        <v>40</v>
      </c>
      <c r="O6408" s="1" t="s">
        <v>41</v>
      </c>
      <c r="P6408">
        <v>174.6</v>
      </c>
      <c r="Q6408" s="1" t="s">
        <v>20</v>
      </c>
      <c r="R6408" s="1" t="s">
        <v>28</v>
      </c>
    </row>
    <row r="6409" spans="1:18" x14ac:dyDescent="0.35">
      <c r="A6409" s="1" t="s">
        <v>6457</v>
      </c>
      <c r="B6409">
        <v>43</v>
      </c>
      <c r="C6409">
        <v>45</v>
      </c>
      <c r="D6409">
        <v>184</v>
      </c>
      <c r="E6409">
        <v>173.7</v>
      </c>
      <c r="F6409" s="1" t="s">
        <v>30</v>
      </c>
      <c r="G6409" s="1" t="s">
        <v>30</v>
      </c>
      <c r="H6409" s="1" t="s">
        <v>31</v>
      </c>
      <c r="I6409" s="1" t="s">
        <v>22</v>
      </c>
      <c r="J6409" s="1" t="s">
        <v>48</v>
      </c>
      <c r="K6409" s="1" t="s">
        <v>22</v>
      </c>
      <c r="L6409" s="1" t="s">
        <v>36</v>
      </c>
      <c r="M6409" s="1" t="s">
        <v>32</v>
      </c>
      <c r="N6409" s="1" t="s">
        <v>26</v>
      </c>
      <c r="O6409" s="1" t="s">
        <v>41</v>
      </c>
      <c r="P6409">
        <v>181.3</v>
      </c>
      <c r="Q6409" s="1" t="s">
        <v>30</v>
      </c>
      <c r="R6409" s="1" t="s">
        <v>28</v>
      </c>
    </row>
    <row r="6410" spans="1:18" x14ac:dyDescent="0.35">
      <c r="A6410" s="1" t="s">
        <v>6458</v>
      </c>
      <c r="B6410">
        <v>55</v>
      </c>
      <c r="C6410">
        <v>29</v>
      </c>
      <c r="D6410">
        <v>177.9</v>
      </c>
      <c r="E6410">
        <v>167.1</v>
      </c>
      <c r="F6410" s="1" t="s">
        <v>30</v>
      </c>
      <c r="G6410" s="1" t="s">
        <v>42</v>
      </c>
      <c r="H6410" s="1" t="s">
        <v>22</v>
      </c>
      <c r="I6410" s="1" t="s">
        <v>44</v>
      </c>
      <c r="J6410" s="1" t="s">
        <v>48</v>
      </c>
      <c r="K6410" s="1" t="s">
        <v>22</v>
      </c>
      <c r="L6410" s="1" t="s">
        <v>25</v>
      </c>
      <c r="M6410" s="1" t="s">
        <v>32</v>
      </c>
      <c r="N6410" s="1" t="s">
        <v>51</v>
      </c>
      <c r="O6410" s="1" t="s">
        <v>27</v>
      </c>
      <c r="P6410">
        <v>171.3</v>
      </c>
      <c r="Q6410" s="1" t="s">
        <v>30</v>
      </c>
      <c r="R6410" s="1" t="s">
        <v>52</v>
      </c>
    </row>
    <row r="6411" spans="1:18" x14ac:dyDescent="0.35">
      <c r="A6411" s="1" t="s">
        <v>6459</v>
      </c>
      <c r="B6411">
        <v>55</v>
      </c>
      <c r="C6411">
        <v>26</v>
      </c>
      <c r="D6411">
        <v>164.1</v>
      </c>
      <c r="E6411">
        <v>161.80000000000001</v>
      </c>
      <c r="F6411" s="1" t="s">
        <v>30</v>
      </c>
      <c r="G6411" s="1" t="s">
        <v>30</v>
      </c>
      <c r="H6411" s="1" t="s">
        <v>22</v>
      </c>
      <c r="I6411" s="1" t="s">
        <v>22</v>
      </c>
      <c r="J6411" s="1" t="s">
        <v>22</v>
      </c>
      <c r="K6411" s="1" t="s">
        <v>22</v>
      </c>
      <c r="L6411" s="1" t="s">
        <v>39</v>
      </c>
      <c r="M6411" s="1" t="s">
        <v>32</v>
      </c>
      <c r="N6411" s="1" t="s">
        <v>51</v>
      </c>
      <c r="O6411" s="1" t="s">
        <v>27</v>
      </c>
      <c r="P6411">
        <v>152.5</v>
      </c>
      <c r="Q6411" s="1" t="s">
        <v>30</v>
      </c>
      <c r="R6411" s="1" t="s">
        <v>34</v>
      </c>
    </row>
    <row r="6412" spans="1:18" x14ac:dyDescent="0.35">
      <c r="A6412" s="1" t="s">
        <v>6460</v>
      </c>
      <c r="B6412">
        <v>23</v>
      </c>
      <c r="C6412">
        <v>28</v>
      </c>
      <c r="D6412">
        <v>176.3</v>
      </c>
      <c r="E6412">
        <v>159.69999999999999</v>
      </c>
      <c r="F6412" s="1" t="s">
        <v>30</v>
      </c>
      <c r="G6412" s="1" t="s">
        <v>30</v>
      </c>
      <c r="H6412" s="1" t="s">
        <v>22</v>
      </c>
      <c r="I6412" s="1" t="s">
        <v>22</v>
      </c>
      <c r="J6412" s="1" t="s">
        <v>22</v>
      </c>
      <c r="K6412" s="1" t="s">
        <v>48</v>
      </c>
      <c r="L6412" s="1" t="s">
        <v>24</v>
      </c>
      <c r="M6412" s="1" t="s">
        <v>25</v>
      </c>
      <c r="N6412" s="1" t="s">
        <v>45</v>
      </c>
      <c r="O6412" s="1" t="s">
        <v>41</v>
      </c>
      <c r="P6412">
        <v>172.3</v>
      </c>
      <c r="Q6412" s="1" t="s">
        <v>30</v>
      </c>
      <c r="R6412" s="1" t="s">
        <v>52</v>
      </c>
    </row>
    <row r="6413" spans="1:18" x14ac:dyDescent="0.35">
      <c r="A6413" s="1" t="s">
        <v>6461</v>
      </c>
      <c r="B6413">
        <v>55</v>
      </c>
      <c r="C6413">
        <v>50</v>
      </c>
      <c r="D6413">
        <v>189.2</v>
      </c>
      <c r="E6413">
        <v>175.4</v>
      </c>
      <c r="F6413" s="1" t="s">
        <v>19</v>
      </c>
      <c r="G6413" s="1" t="s">
        <v>20</v>
      </c>
      <c r="H6413" s="1" t="s">
        <v>22</v>
      </c>
      <c r="I6413" s="1" t="s">
        <v>22</v>
      </c>
      <c r="J6413" s="1" t="s">
        <v>22</v>
      </c>
      <c r="K6413" s="1" t="s">
        <v>23</v>
      </c>
      <c r="L6413" s="1" t="s">
        <v>25</v>
      </c>
      <c r="M6413" s="1" t="s">
        <v>36</v>
      </c>
      <c r="N6413" s="1" t="s">
        <v>33</v>
      </c>
      <c r="O6413" s="1" t="s">
        <v>41</v>
      </c>
      <c r="P6413">
        <v>185</v>
      </c>
      <c r="Q6413" s="1" t="s">
        <v>20</v>
      </c>
      <c r="R6413" s="1" t="s">
        <v>28</v>
      </c>
    </row>
    <row r="6414" spans="1:18" x14ac:dyDescent="0.35">
      <c r="A6414" s="1" t="s">
        <v>6462</v>
      </c>
      <c r="B6414">
        <v>37</v>
      </c>
      <c r="C6414">
        <v>36</v>
      </c>
      <c r="D6414">
        <v>158.1</v>
      </c>
      <c r="E6414">
        <v>171</v>
      </c>
      <c r="F6414" s="1" t="s">
        <v>20</v>
      </c>
      <c r="G6414" s="1" t="s">
        <v>54</v>
      </c>
      <c r="H6414" s="1" t="s">
        <v>22</v>
      </c>
      <c r="I6414" s="1" t="s">
        <v>22</v>
      </c>
      <c r="J6414" s="1" t="s">
        <v>23</v>
      </c>
      <c r="K6414" s="1" t="s">
        <v>48</v>
      </c>
      <c r="L6414" s="1" t="s">
        <v>32</v>
      </c>
      <c r="M6414" s="1" t="s">
        <v>25</v>
      </c>
      <c r="N6414" s="1" t="s">
        <v>40</v>
      </c>
      <c r="O6414" s="1" t="s">
        <v>27</v>
      </c>
      <c r="P6414">
        <v>161.69999999999999</v>
      </c>
      <c r="Q6414" s="1" t="s">
        <v>50</v>
      </c>
      <c r="R6414" s="1" t="s">
        <v>28</v>
      </c>
    </row>
    <row r="6415" spans="1:18" x14ac:dyDescent="0.35">
      <c r="A6415" s="1" t="s">
        <v>6463</v>
      </c>
      <c r="B6415">
        <v>35</v>
      </c>
      <c r="C6415">
        <v>24</v>
      </c>
      <c r="D6415">
        <v>176.6</v>
      </c>
      <c r="E6415">
        <v>159.30000000000001</v>
      </c>
      <c r="F6415" s="1" t="s">
        <v>30</v>
      </c>
      <c r="G6415" s="1" t="s">
        <v>19</v>
      </c>
      <c r="H6415" s="1" t="s">
        <v>44</v>
      </c>
      <c r="I6415" s="1" t="s">
        <v>22</v>
      </c>
      <c r="J6415" s="1" t="s">
        <v>23</v>
      </c>
      <c r="K6415" s="1" t="s">
        <v>23</v>
      </c>
      <c r="L6415" s="1" t="s">
        <v>39</v>
      </c>
      <c r="M6415" s="1" t="s">
        <v>24</v>
      </c>
      <c r="N6415" s="1" t="s">
        <v>51</v>
      </c>
      <c r="O6415" s="1" t="s">
        <v>41</v>
      </c>
      <c r="P6415">
        <v>174.8</v>
      </c>
      <c r="Q6415" s="1" t="s">
        <v>42</v>
      </c>
      <c r="R6415" s="1" t="s">
        <v>52</v>
      </c>
    </row>
    <row r="6416" spans="1:18" x14ac:dyDescent="0.35">
      <c r="A6416" s="1" t="s">
        <v>6464</v>
      </c>
      <c r="B6416">
        <v>37</v>
      </c>
      <c r="C6416">
        <v>48</v>
      </c>
      <c r="D6416">
        <v>172</v>
      </c>
      <c r="E6416">
        <v>155.19999999999999</v>
      </c>
      <c r="F6416" s="1" t="s">
        <v>19</v>
      </c>
      <c r="G6416" s="1" t="s">
        <v>30</v>
      </c>
      <c r="H6416" s="1" t="s">
        <v>21</v>
      </c>
      <c r="I6416" s="1" t="s">
        <v>21</v>
      </c>
      <c r="J6416" s="1" t="s">
        <v>22</v>
      </c>
      <c r="K6416" s="1" t="s">
        <v>22</v>
      </c>
      <c r="L6416" s="1" t="s">
        <v>39</v>
      </c>
      <c r="M6416" s="1" t="s">
        <v>32</v>
      </c>
      <c r="N6416" s="1" t="s">
        <v>26</v>
      </c>
      <c r="O6416" s="1" t="s">
        <v>27</v>
      </c>
      <c r="P6416">
        <v>158.5</v>
      </c>
      <c r="Q6416" s="1" t="s">
        <v>42</v>
      </c>
      <c r="R6416" s="1" t="s">
        <v>28</v>
      </c>
    </row>
    <row r="6417" spans="1:18" x14ac:dyDescent="0.35">
      <c r="A6417" s="1" t="s">
        <v>6465</v>
      </c>
      <c r="B6417">
        <v>41</v>
      </c>
      <c r="C6417">
        <v>19</v>
      </c>
      <c r="D6417">
        <v>167.4</v>
      </c>
      <c r="E6417">
        <v>161.30000000000001</v>
      </c>
      <c r="F6417" s="1" t="s">
        <v>54</v>
      </c>
      <c r="G6417" s="1" t="s">
        <v>19</v>
      </c>
      <c r="H6417" s="1" t="s">
        <v>31</v>
      </c>
      <c r="I6417" s="1" t="s">
        <v>22</v>
      </c>
      <c r="J6417" s="1" t="s">
        <v>23</v>
      </c>
      <c r="K6417" s="1" t="s">
        <v>23</v>
      </c>
      <c r="L6417" s="1" t="s">
        <v>36</v>
      </c>
      <c r="M6417" s="1" t="s">
        <v>25</v>
      </c>
      <c r="N6417" s="1" t="s">
        <v>45</v>
      </c>
      <c r="O6417" s="1" t="s">
        <v>41</v>
      </c>
      <c r="P6417">
        <v>164.5</v>
      </c>
      <c r="Q6417" s="1" t="s">
        <v>19</v>
      </c>
      <c r="R6417" s="1" t="s">
        <v>34</v>
      </c>
    </row>
    <row r="6418" spans="1:18" x14ac:dyDescent="0.35">
      <c r="A6418" s="1" t="s">
        <v>6466</v>
      </c>
      <c r="B6418">
        <v>21</v>
      </c>
      <c r="C6418">
        <v>36</v>
      </c>
      <c r="D6418">
        <v>181.2</v>
      </c>
      <c r="E6418">
        <v>158.69999999999999</v>
      </c>
      <c r="F6418" s="1" t="s">
        <v>20</v>
      </c>
      <c r="G6418" s="1" t="s">
        <v>20</v>
      </c>
      <c r="H6418" s="1" t="s">
        <v>22</v>
      </c>
      <c r="I6418" s="1" t="s">
        <v>22</v>
      </c>
      <c r="J6418" s="1" t="s">
        <v>23</v>
      </c>
      <c r="K6418" s="1" t="s">
        <v>22</v>
      </c>
      <c r="L6418" s="1" t="s">
        <v>25</v>
      </c>
      <c r="M6418" s="1" t="s">
        <v>24</v>
      </c>
      <c r="N6418" s="1" t="s">
        <v>45</v>
      </c>
      <c r="O6418" s="1" t="s">
        <v>41</v>
      </c>
      <c r="P6418">
        <v>179.8</v>
      </c>
      <c r="Q6418" s="1" t="s">
        <v>50</v>
      </c>
      <c r="R6418" s="1" t="s">
        <v>52</v>
      </c>
    </row>
    <row r="6419" spans="1:18" x14ac:dyDescent="0.35">
      <c r="A6419" s="1" t="s">
        <v>6467</v>
      </c>
      <c r="B6419">
        <v>40</v>
      </c>
      <c r="C6419">
        <v>49</v>
      </c>
      <c r="D6419">
        <v>161.80000000000001</v>
      </c>
      <c r="E6419">
        <v>155.30000000000001</v>
      </c>
      <c r="F6419" s="1" t="s">
        <v>20</v>
      </c>
      <c r="G6419" s="1" t="s">
        <v>30</v>
      </c>
      <c r="H6419" s="1" t="s">
        <v>31</v>
      </c>
      <c r="I6419" s="1" t="s">
        <v>31</v>
      </c>
      <c r="J6419" s="1" t="s">
        <v>23</v>
      </c>
      <c r="K6419" s="1" t="s">
        <v>22</v>
      </c>
      <c r="L6419" s="1" t="s">
        <v>39</v>
      </c>
      <c r="M6419" s="1" t="s">
        <v>39</v>
      </c>
      <c r="N6419" s="1" t="s">
        <v>33</v>
      </c>
      <c r="O6419" s="1" t="s">
        <v>41</v>
      </c>
      <c r="P6419">
        <v>166</v>
      </c>
      <c r="Q6419" s="1" t="s">
        <v>60</v>
      </c>
      <c r="R6419" s="1" t="s">
        <v>28</v>
      </c>
    </row>
    <row r="6420" spans="1:18" x14ac:dyDescent="0.35">
      <c r="A6420" s="1" t="s">
        <v>6468</v>
      </c>
      <c r="B6420">
        <v>55</v>
      </c>
      <c r="C6420">
        <v>27</v>
      </c>
      <c r="D6420">
        <v>171.5</v>
      </c>
      <c r="E6420">
        <v>169.2</v>
      </c>
      <c r="F6420" s="1" t="s">
        <v>30</v>
      </c>
      <c r="G6420" s="1" t="s">
        <v>50</v>
      </c>
      <c r="H6420" s="1" t="s">
        <v>44</v>
      </c>
      <c r="I6420" s="1" t="s">
        <v>22</v>
      </c>
      <c r="J6420" s="1" t="s">
        <v>23</v>
      </c>
      <c r="K6420" s="1" t="s">
        <v>22</v>
      </c>
      <c r="L6420" s="1" t="s">
        <v>39</v>
      </c>
      <c r="M6420" s="1" t="s">
        <v>25</v>
      </c>
      <c r="N6420" s="1" t="s">
        <v>51</v>
      </c>
      <c r="O6420" s="1" t="s">
        <v>41</v>
      </c>
      <c r="P6420">
        <v>187.2</v>
      </c>
      <c r="Q6420" s="1" t="s">
        <v>60</v>
      </c>
      <c r="R6420" s="1" t="s">
        <v>52</v>
      </c>
    </row>
    <row r="6421" spans="1:18" x14ac:dyDescent="0.35">
      <c r="A6421" s="1" t="s">
        <v>6469</v>
      </c>
      <c r="B6421">
        <v>48</v>
      </c>
      <c r="C6421">
        <v>25</v>
      </c>
      <c r="D6421">
        <v>181</v>
      </c>
      <c r="E6421">
        <v>164.1</v>
      </c>
      <c r="F6421" s="1" t="s">
        <v>20</v>
      </c>
      <c r="G6421" s="1" t="s">
        <v>30</v>
      </c>
      <c r="H6421" s="1" t="s">
        <v>21</v>
      </c>
      <c r="I6421" s="1" t="s">
        <v>22</v>
      </c>
      <c r="J6421" s="1" t="s">
        <v>23</v>
      </c>
      <c r="K6421" s="1" t="s">
        <v>23</v>
      </c>
      <c r="L6421" s="1" t="s">
        <v>25</v>
      </c>
      <c r="M6421" s="1" t="s">
        <v>24</v>
      </c>
      <c r="N6421" s="1" t="s">
        <v>45</v>
      </c>
      <c r="O6421" s="1" t="s">
        <v>27</v>
      </c>
      <c r="P6421">
        <v>163.19999999999999</v>
      </c>
      <c r="Q6421" s="1" t="s">
        <v>60</v>
      </c>
      <c r="R6421" s="1" t="s">
        <v>34</v>
      </c>
    </row>
    <row r="6422" spans="1:18" x14ac:dyDescent="0.35">
      <c r="A6422" s="1" t="s">
        <v>6470</v>
      </c>
      <c r="B6422">
        <v>45</v>
      </c>
      <c r="C6422">
        <v>43</v>
      </c>
      <c r="D6422">
        <v>180.2</v>
      </c>
      <c r="E6422">
        <v>158.6</v>
      </c>
      <c r="F6422" s="1" t="s">
        <v>20</v>
      </c>
      <c r="G6422" s="1" t="s">
        <v>19</v>
      </c>
      <c r="H6422" s="1" t="s">
        <v>22</v>
      </c>
      <c r="I6422" s="1" t="s">
        <v>31</v>
      </c>
      <c r="J6422" s="1" t="s">
        <v>22</v>
      </c>
      <c r="K6422" s="1" t="s">
        <v>23</v>
      </c>
      <c r="L6422" s="1" t="s">
        <v>25</v>
      </c>
      <c r="M6422" s="1" t="s">
        <v>24</v>
      </c>
      <c r="N6422" s="1" t="s">
        <v>45</v>
      </c>
      <c r="O6422" s="1" t="s">
        <v>41</v>
      </c>
      <c r="P6422">
        <v>174.5</v>
      </c>
      <c r="Q6422" s="1" t="s">
        <v>50</v>
      </c>
      <c r="R6422" s="1" t="s">
        <v>34</v>
      </c>
    </row>
    <row r="6423" spans="1:18" x14ac:dyDescent="0.35">
      <c r="A6423" s="1" t="s">
        <v>6471</v>
      </c>
      <c r="B6423">
        <v>40</v>
      </c>
      <c r="C6423">
        <v>47</v>
      </c>
      <c r="D6423">
        <v>178.2</v>
      </c>
      <c r="E6423">
        <v>158.5</v>
      </c>
      <c r="F6423" s="1" t="s">
        <v>19</v>
      </c>
      <c r="G6423" s="1" t="s">
        <v>50</v>
      </c>
      <c r="H6423" s="1" t="s">
        <v>44</v>
      </c>
      <c r="I6423" s="1" t="s">
        <v>44</v>
      </c>
      <c r="J6423" s="1" t="s">
        <v>47</v>
      </c>
      <c r="K6423" s="1" t="s">
        <v>22</v>
      </c>
      <c r="L6423" s="1" t="s">
        <v>24</v>
      </c>
      <c r="M6423" s="1" t="s">
        <v>32</v>
      </c>
      <c r="N6423" s="1" t="s">
        <v>51</v>
      </c>
      <c r="O6423" s="1" t="s">
        <v>27</v>
      </c>
      <c r="P6423">
        <v>170</v>
      </c>
      <c r="Q6423" s="1" t="s">
        <v>20</v>
      </c>
      <c r="R6423" s="1" t="s">
        <v>34</v>
      </c>
    </row>
    <row r="6424" spans="1:18" x14ac:dyDescent="0.35">
      <c r="A6424" s="1" t="s">
        <v>6472</v>
      </c>
      <c r="B6424">
        <v>36</v>
      </c>
      <c r="C6424">
        <v>28</v>
      </c>
      <c r="D6424">
        <v>175.2</v>
      </c>
      <c r="E6424">
        <v>161.1</v>
      </c>
      <c r="F6424" s="1" t="s">
        <v>60</v>
      </c>
      <c r="G6424" s="1" t="s">
        <v>30</v>
      </c>
      <c r="H6424" s="1" t="s">
        <v>21</v>
      </c>
      <c r="I6424" s="1" t="s">
        <v>22</v>
      </c>
      <c r="J6424" s="1" t="s">
        <v>22</v>
      </c>
      <c r="K6424" s="1" t="s">
        <v>48</v>
      </c>
      <c r="L6424" s="1" t="s">
        <v>36</v>
      </c>
      <c r="M6424" s="1" t="s">
        <v>36</v>
      </c>
      <c r="N6424" s="1" t="s">
        <v>33</v>
      </c>
      <c r="O6424" s="1" t="s">
        <v>41</v>
      </c>
      <c r="P6424">
        <v>173.9</v>
      </c>
      <c r="Q6424" s="1" t="s">
        <v>30</v>
      </c>
      <c r="R6424" s="1" t="s">
        <v>34</v>
      </c>
    </row>
    <row r="6425" spans="1:18" x14ac:dyDescent="0.35">
      <c r="A6425" s="1" t="s">
        <v>6473</v>
      </c>
      <c r="B6425">
        <v>35</v>
      </c>
      <c r="C6425">
        <v>37</v>
      </c>
      <c r="D6425">
        <v>173.1</v>
      </c>
      <c r="E6425">
        <v>158.1</v>
      </c>
      <c r="F6425" s="1" t="s">
        <v>19</v>
      </c>
      <c r="G6425" s="1" t="s">
        <v>20</v>
      </c>
      <c r="H6425" s="1" t="s">
        <v>22</v>
      </c>
      <c r="I6425" s="1" t="s">
        <v>22</v>
      </c>
      <c r="J6425" s="1" t="s">
        <v>48</v>
      </c>
      <c r="K6425" s="1" t="s">
        <v>22</v>
      </c>
      <c r="L6425" s="1" t="s">
        <v>32</v>
      </c>
      <c r="M6425" s="1" t="s">
        <v>25</v>
      </c>
      <c r="N6425" s="1" t="s">
        <v>51</v>
      </c>
      <c r="O6425" s="1" t="s">
        <v>27</v>
      </c>
      <c r="P6425">
        <v>156.80000000000001</v>
      </c>
      <c r="Q6425" s="1" t="s">
        <v>50</v>
      </c>
      <c r="R6425" s="1" t="s">
        <v>34</v>
      </c>
    </row>
    <row r="6426" spans="1:18" x14ac:dyDescent="0.35">
      <c r="A6426" s="1" t="s">
        <v>6474</v>
      </c>
      <c r="B6426">
        <v>50</v>
      </c>
      <c r="C6426">
        <v>37</v>
      </c>
      <c r="D6426">
        <v>170.7</v>
      </c>
      <c r="E6426">
        <v>157.6</v>
      </c>
      <c r="F6426" s="1" t="s">
        <v>30</v>
      </c>
      <c r="G6426" s="1" t="s">
        <v>20</v>
      </c>
      <c r="H6426" s="1" t="s">
        <v>31</v>
      </c>
      <c r="I6426" s="1" t="s">
        <v>22</v>
      </c>
      <c r="J6426" s="1" t="s">
        <v>22</v>
      </c>
      <c r="K6426" s="1" t="s">
        <v>48</v>
      </c>
      <c r="L6426" s="1" t="s">
        <v>39</v>
      </c>
      <c r="M6426" s="1" t="s">
        <v>36</v>
      </c>
      <c r="N6426" s="1" t="s">
        <v>65</v>
      </c>
      <c r="O6426" s="1" t="s">
        <v>27</v>
      </c>
      <c r="P6426">
        <v>162</v>
      </c>
      <c r="Q6426" s="1" t="s">
        <v>60</v>
      </c>
      <c r="R6426" s="1" t="s">
        <v>28</v>
      </c>
    </row>
    <row r="6427" spans="1:18" x14ac:dyDescent="0.35">
      <c r="A6427" s="1" t="s">
        <v>6475</v>
      </c>
      <c r="B6427">
        <v>28</v>
      </c>
      <c r="C6427">
        <v>26</v>
      </c>
      <c r="D6427">
        <v>167.2</v>
      </c>
      <c r="E6427">
        <v>173.3</v>
      </c>
      <c r="F6427" s="1" t="s">
        <v>20</v>
      </c>
      <c r="G6427" s="1" t="s">
        <v>20</v>
      </c>
      <c r="H6427" s="1" t="s">
        <v>21</v>
      </c>
      <c r="I6427" s="1" t="s">
        <v>21</v>
      </c>
      <c r="J6427" s="1" t="s">
        <v>23</v>
      </c>
      <c r="K6427" s="1" t="s">
        <v>22</v>
      </c>
      <c r="L6427" s="1" t="s">
        <v>25</v>
      </c>
      <c r="M6427" s="1" t="s">
        <v>32</v>
      </c>
      <c r="N6427" s="1" t="s">
        <v>65</v>
      </c>
      <c r="O6427" s="1" t="s">
        <v>41</v>
      </c>
      <c r="P6427">
        <v>178.6</v>
      </c>
      <c r="Q6427" s="1" t="s">
        <v>20</v>
      </c>
      <c r="R6427" s="1" t="s">
        <v>34</v>
      </c>
    </row>
    <row r="6428" spans="1:18" x14ac:dyDescent="0.35">
      <c r="A6428" s="1" t="s">
        <v>6476</v>
      </c>
      <c r="B6428">
        <v>50</v>
      </c>
      <c r="C6428">
        <v>25</v>
      </c>
      <c r="D6428">
        <v>179.7</v>
      </c>
      <c r="E6428">
        <v>155.5</v>
      </c>
      <c r="F6428" s="1" t="s">
        <v>30</v>
      </c>
      <c r="G6428" s="1" t="s">
        <v>20</v>
      </c>
      <c r="H6428" s="1" t="s">
        <v>22</v>
      </c>
      <c r="I6428" s="1" t="s">
        <v>22</v>
      </c>
      <c r="J6428" s="1" t="s">
        <v>48</v>
      </c>
      <c r="K6428" s="1" t="s">
        <v>48</v>
      </c>
      <c r="L6428" s="1" t="s">
        <v>36</v>
      </c>
      <c r="M6428" s="1" t="s">
        <v>32</v>
      </c>
      <c r="N6428" s="1" t="s">
        <v>51</v>
      </c>
      <c r="O6428" s="1" t="s">
        <v>41</v>
      </c>
      <c r="P6428">
        <v>171.2</v>
      </c>
      <c r="Q6428" s="1" t="s">
        <v>38</v>
      </c>
      <c r="R6428" s="1" t="s">
        <v>34</v>
      </c>
    </row>
    <row r="6429" spans="1:18" x14ac:dyDescent="0.35">
      <c r="A6429" s="1" t="s">
        <v>6477</v>
      </c>
      <c r="B6429">
        <v>33</v>
      </c>
      <c r="C6429">
        <v>32</v>
      </c>
      <c r="D6429">
        <v>175.5</v>
      </c>
      <c r="E6429">
        <v>147.69999999999999</v>
      </c>
      <c r="F6429" s="1" t="s">
        <v>19</v>
      </c>
      <c r="G6429" s="1" t="s">
        <v>20</v>
      </c>
      <c r="H6429" s="1" t="s">
        <v>22</v>
      </c>
      <c r="I6429" s="1" t="s">
        <v>21</v>
      </c>
      <c r="J6429" s="1" t="s">
        <v>23</v>
      </c>
      <c r="K6429" s="1" t="s">
        <v>22</v>
      </c>
      <c r="L6429" s="1" t="s">
        <v>32</v>
      </c>
      <c r="M6429" s="1" t="s">
        <v>32</v>
      </c>
      <c r="N6429" s="1" t="s">
        <v>51</v>
      </c>
      <c r="O6429" s="1" t="s">
        <v>41</v>
      </c>
      <c r="P6429">
        <v>166.5</v>
      </c>
      <c r="Q6429" s="1" t="s">
        <v>20</v>
      </c>
      <c r="R6429" s="1" t="s">
        <v>52</v>
      </c>
    </row>
    <row r="6430" spans="1:18" x14ac:dyDescent="0.35">
      <c r="A6430" s="1" t="s">
        <v>6478</v>
      </c>
      <c r="B6430">
        <v>21</v>
      </c>
      <c r="C6430">
        <v>41</v>
      </c>
      <c r="D6430">
        <v>179.9</v>
      </c>
      <c r="E6430">
        <v>164.9</v>
      </c>
      <c r="F6430" s="1" t="s">
        <v>30</v>
      </c>
      <c r="G6430" s="1" t="s">
        <v>20</v>
      </c>
      <c r="H6430" s="1" t="s">
        <v>31</v>
      </c>
      <c r="I6430" s="1" t="s">
        <v>22</v>
      </c>
      <c r="J6430" s="1" t="s">
        <v>22</v>
      </c>
      <c r="K6430" s="1" t="s">
        <v>23</v>
      </c>
      <c r="L6430" s="1" t="s">
        <v>32</v>
      </c>
      <c r="M6430" s="1" t="s">
        <v>24</v>
      </c>
      <c r="N6430" s="1" t="s">
        <v>40</v>
      </c>
      <c r="O6430" s="1" t="s">
        <v>41</v>
      </c>
      <c r="P6430">
        <v>178.1</v>
      </c>
      <c r="Q6430" s="1" t="s">
        <v>60</v>
      </c>
      <c r="R6430" s="1" t="s">
        <v>28</v>
      </c>
    </row>
    <row r="6431" spans="1:18" x14ac:dyDescent="0.35">
      <c r="A6431" s="1" t="s">
        <v>6479</v>
      </c>
      <c r="B6431">
        <v>33</v>
      </c>
      <c r="C6431">
        <v>50</v>
      </c>
      <c r="D6431">
        <v>168.5</v>
      </c>
      <c r="E6431">
        <v>167.7</v>
      </c>
      <c r="F6431" s="1" t="s">
        <v>20</v>
      </c>
      <c r="G6431" s="1" t="s">
        <v>19</v>
      </c>
      <c r="H6431" s="1" t="s">
        <v>44</v>
      </c>
      <c r="I6431" s="1" t="s">
        <v>22</v>
      </c>
      <c r="J6431" s="1" t="s">
        <v>23</v>
      </c>
      <c r="K6431" s="1" t="s">
        <v>23</v>
      </c>
      <c r="L6431" s="1" t="s">
        <v>36</v>
      </c>
      <c r="M6431" s="1" t="s">
        <v>25</v>
      </c>
      <c r="N6431" s="1" t="s">
        <v>33</v>
      </c>
      <c r="O6431" s="1" t="s">
        <v>41</v>
      </c>
      <c r="P6431">
        <v>178.5</v>
      </c>
      <c r="Q6431" s="1" t="s">
        <v>50</v>
      </c>
      <c r="R6431" s="1" t="s">
        <v>34</v>
      </c>
    </row>
    <row r="6432" spans="1:18" x14ac:dyDescent="0.35">
      <c r="A6432" s="1" t="s">
        <v>6480</v>
      </c>
      <c r="B6432">
        <v>52</v>
      </c>
      <c r="C6432">
        <v>44</v>
      </c>
      <c r="D6432">
        <v>168.4</v>
      </c>
      <c r="E6432">
        <v>161.9</v>
      </c>
      <c r="F6432" s="1" t="s">
        <v>30</v>
      </c>
      <c r="G6432" s="1" t="s">
        <v>19</v>
      </c>
      <c r="H6432" s="1" t="s">
        <v>62</v>
      </c>
      <c r="I6432" s="1" t="s">
        <v>22</v>
      </c>
      <c r="J6432" s="1" t="s">
        <v>22</v>
      </c>
      <c r="K6432" s="1" t="s">
        <v>22</v>
      </c>
      <c r="L6432" s="1" t="s">
        <v>25</v>
      </c>
      <c r="M6432" s="1" t="s">
        <v>36</v>
      </c>
      <c r="N6432" s="1" t="s">
        <v>65</v>
      </c>
      <c r="O6432" s="1" t="s">
        <v>27</v>
      </c>
      <c r="P6432">
        <v>152.80000000000001</v>
      </c>
      <c r="Q6432" s="1" t="s">
        <v>30</v>
      </c>
      <c r="R6432" s="1" t="s">
        <v>28</v>
      </c>
    </row>
    <row r="6433" spans="1:18" x14ac:dyDescent="0.35">
      <c r="A6433" s="1" t="s">
        <v>6481</v>
      </c>
      <c r="B6433">
        <v>54</v>
      </c>
      <c r="C6433">
        <v>38</v>
      </c>
      <c r="D6433">
        <v>177.5</v>
      </c>
      <c r="E6433">
        <v>151.30000000000001</v>
      </c>
      <c r="F6433" s="1" t="s">
        <v>50</v>
      </c>
      <c r="G6433" s="1" t="s">
        <v>30</v>
      </c>
      <c r="H6433" s="1" t="s">
        <v>22</v>
      </c>
      <c r="I6433" s="1" t="s">
        <v>21</v>
      </c>
      <c r="J6433" s="1" t="s">
        <v>48</v>
      </c>
      <c r="K6433" s="1" t="s">
        <v>47</v>
      </c>
      <c r="L6433" s="1" t="s">
        <v>39</v>
      </c>
      <c r="M6433" s="1" t="s">
        <v>36</v>
      </c>
      <c r="N6433" s="1" t="s">
        <v>51</v>
      </c>
      <c r="O6433" s="1" t="s">
        <v>27</v>
      </c>
      <c r="P6433">
        <v>158.1</v>
      </c>
      <c r="Q6433" s="1" t="s">
        <v>60</v>
      </c>
      <c r="R6433" s="1" t="s">
        <v>34</v>
      </c>
    </row>
    <row r="6434" spans="1:18" x14ac:dyDescent="0.35">
      <c r="A6434" s="1" t="s">
        <v>6482</v>
      </c>
      <c r="B6434">
        <v>39</v>
      </c>
      <c r="C6434">
        <v>22</v>
      </c>
      <c r="D6434">
        <v>158.1</v>
      </c>
      <c r="E6434">
        <v>160.19999999999999</v>
      </c>
      <c r="F6434" s="1" t="s">
        <v>20</v>
      </c>
      <c r="G6434" s="1" t="s">
        <v>20</v>
      </c>
      <c r="H6434" s="1" t="s">
        <v>31</v>
      </c>
      <c r="I6434" s="1" t="s">
        <v>21</v>
      </c>
      <c r="J6434" s="1" t="s">
        <v>23</v>
      </c>
      <c r="K6434" s="1" t="s">
        <v>22</v>
      </c>
      <c r="L6434" s="1" t="s">
        <v>25</v>
      </c>
      <c r="M6434" s="1" t="s">
        <v>25</v>
      </c>
      <c r="N6434" s="1" t="s">
        <v>51</v>
      </c>
      <c r="O6434" s="1" t="s">
        <v>41</v>
      </c>
      <c r="P6434">
        <v>165.7</v>
      </c>
      <c r="Q6434" s="1" t="s">
        <v>20</v>
      </c>
      <c r="R6434" s="1" t="s">
        <v>34</v>
      </c>
    </row>
    <row r="6435" spans="1:18" x14ac:dyDescent="0.35">
      <c r="A6435" s="1" t="s">
        <v>6483</v>
      </c>
      <c r="B6435">
        <v>21</v>
      </c>
      <c r="C6435">
        <v>38</v>
      </c>
      <c r="D6435">
        <v>156.30000000000001</v>
      </c>
      <c r="E6435">
        <v>157.9</v>
      </c>
      <c r="F6435" s="1" t="s">
        <v>20</v>
      </c>
      <c r="G6435" s="1" t="s">
        <v>19</v>
      </c>
      <c r="H6435" s="1" t="s">
        <v>44</v>
      </c>
      <c r="I6435" s="1" t="s">
        <v>31</v>
      </c>
      <c r="J6435" s="1" t="s">
        <v>23</v>
      </c>
      <c r="K6435" s="1" t="s">
        <v>23</v>
      </c>
      <c r="L6435" s="1" t="s">
        <v>32</v>
      </c>
      <c r="M6435" s="1" t="s">
        <v>25</v>
      </c>
      <c r="N6435" s="1" t="s">
        <v>33</v>
      </c>
      <c r="O6435" s="1" t="s">
        <v>27</v>
      </c>
      <c r="P6435">
        <v>148.4</v>
      </c>
      <c r="Q6435" s="1" t="s">
        <v>20</v>
      </c>
      <c r="R6435" s="1" t="s">
        <v>34</v>
      </c>
    </row>
    <row r="6436" spans="1:18" x14ac:dyDescent="0.35">
      <c r="A6436" s="1" t="s">
        <v>6484</v>
      </c>
      <c r="B6436">
        <v>38</v>
      </c>
      <c r="C6436">
        <v>21</v>
      </c>
      <c r="D6436">
        <v>181.1</v>
      </c>
      <c r="E6436">
        <v>169</v>
      </c>
      <c r="F6436" s="1" t="s">
        <v>30</v>
      </c>
      <c r="G6436" s="1" t="s">
        <v>30</v>
      </c>
      <c r="H6436" s="1" t="s">
        <v>21</v>
      </c>
      <c r="I6436" s="1" t="s">
        <v>21</v>
      </c>
      <c r="J6436" s="1" t="s">
        <v>48</v>
      </c>
      <c r="K6436" s="1" t="s">
        <v>23</v>
      </c>
      <c r="L6436" s="1" t="s">
        <v>25</v>
      </c>
      <c r="M6436" s="1" t="s">
        <v>32</v>
      </c>
      <c r="N6436" s="1" t="s">
        <v>51</v>
      </c>
      <c r="O6436" s="1" t="s">
        <v>41</v>
      </c>
      <c r="P6436">
        <v>178.7</v>
      </c>
      <c r="Q6436" s="1" t="s">
        <v>30</v>
      </c>
      <c r="R6436" s="1" t="s">
        <v>52</v>
      </c>
    </row>
    <row r="6437" spans="1:18" x14ac:dyDescent="0.35">
      <c r="A6437" s="1" t="s">
        <v>6485</v>
      </c>
      <c r="B6437">
        <v>37</v>
      </c>
      <c r="C6437">
        <v>33</v>
      </c>
      <c r="D6437">
        <v>169</v>
      </c>
      <c r="E6437">
        <v>155.9</v>
      </c>
      <c r="F6437" s="1" t="s">
        <v>20</v>
      </c>
      <c r="G6437" s="1" t="s">
        <v>19</v>
      </c>
      <c r="H6437" s="1" t="s">
        <v>31</v>
      </c>
      <c r="I6437" s="1" t="s">
        <v>22</v>
      </c>
      <c r="J6437" s="1" t="s">
        <v>22</v>
      </c>
      <c r="K6437" s="1" t="s">
        <v>22</v>
      </c>
      <c r="L6437" s="1" t="s">
        <v>39</v>
      </c>
      <c r="M6437" s="1" t="s">
        <v>39</v>
      </c>
      <c r="N6437" s="1" t="s">
        <v>40</v>
      </c>
      <c r="O6437" s="1" t="s">
        <v>41</v>
      </c>
      <c r="P6437">
        <v>160.69999999999999</v>
      </c>
      <c r="Q6437" s="1" t="s">
        <v>20</v>
      </c>
      <c r="R6437" s="1" t="s">
        <v>34</v>
      </c>
    </row>
    <row r="6438" spans="1:18" x14ac:dyDescent="0.35">
      <c r="A6438" s="1" t="s">
        <v>6486</v>
      </c>
      <c r="B6438">
        <v>35</v>
      </c>
      <c r="C6438">
        <v>48</v>
      </c>
      <c r="D6438">
        <v>175.4</v>
      </c>
      <c r="E6438">
        <v>162.4</v>
      </c>
      <c r="F6438" s="1" t="s">
        <v>20</v>
      </c>
      <c r="G6438" s="1" t="s">
        <v>30</v>
      </c>
      <c r="H6438" s="1" t="s">
        <v>22</v>
      </c>
      <c r="I6438" s="1" t="s">
        <v>62</v>
      </c>
      <c r="J6438" s="1" t="s">
        <v>23</v>
      </c>
      <c r="K6438" s="1" t="s">
        <v>23</v>
      </c>
      <c r="L6438" s="1" t="s">
        <v>32</v>
      </c>
      <c r="M6438" s="1" t="s">
        <v>25</v>
      </c>
      <c r="N6438" s="1" t="s">
        <v>51</v>
      </c>
      <c r="O6438" s="1" t="s">
        <v>27</v>
      </c>
      <c r="P6438">
        <v>160.4</v>
      </c>
      <c r="Q6438" s="1" t="s">
        <v>60</v>
      </c>
      <c r="R6438" s="1" t="s">
        <v>34</v>
      </c>
    </row>
    <row r="6439" spans="1:18" x14ac:dyDescent="0.35">
      <c r="A6439" s="1" t="s">
        <v>6487</v>
      </c>
      <c r="B6439">
        <v>23</v>
      </c>
      <c r="C6439">
        <v>43</v>
      </c>
      <c r="D6439">
        <v>176.7</v>
      </c>
      <c r="E6439">
        <v>164.6</v>
      </c>
      <c r="F6439" s="1" t="s">
        <v>19</v>
      </c>
      <c r="G6439" s="1" t="s">
        <v>19</v>
      </c>
      <c r="H6439" s="1" t="s">
        <v>44</v>
      </c>
      <c r="I6439" s="1" t="s">
        <v>22</v>
      </c>
      <c r="J6439" s="1" t="s">
        <v>22</v>
      </c>
      <c r="K6439" s="1" t="s">
        <v>23</v>
      </c>
      <c r="L6439" s="1" t="s">
        <v>32</v>
      </c>
      <c r="M6439" s="1" t="s">
        <v>36</v>
      </c>
      <c r="N6439" s="1" t="s">
        <v>40</v>
      </c>
      <c r="O6439" s="1" t="s">
        <v>41</v>
      </c>
      <c r="P6439">
        <v>175.1</v>
      </c>
      <c r="Q6439" s="1" t="s">
        <v>19</v>
      </c>
      <c r="R6439" s="1" t="s">
        <v>28</v>
      </c>
    </row>
    <row r="6440" spans="1:18" x14ac:dyDescent="0.35">
      <c r="A6440" s="1" t="s">
        <v>6488</v>
      </c>
      <c r="B6440">
        <v>31</v>
      </c>
      <c r="C6440">
        <v>23</v>
      </c>
      <c r="D6440">
        <v>181.2</v>
      </c>
      <c r="E6440">
        <v>155.9</v>
      </c>
      <c r="F6440" s="1" t="s">
        <v>30</v>
      </c>
      <c r="G6440" s="1" t="s">
        <v>60</v>
      </c>
      <c r="H6440" s="1" t="s">
        <v>31</v>
      </c>
      <c r="I6440" s="1" t="s">
        <v>22</v>
      </c>
      <c r="J6440" s="1" t="s">
        <v>22</v>
      </c>
      <c r="K6440" s="1" t="s">
        <v>48</v>
      </c>
      <c r="L6440" s="1" t="s">
        <v>39</v>
      </c>
      <c r="M6440" s="1" t="s">
        <v>24</v>
      </c>
      <c r="N6440" s="1" t="s">
        <v>51</v>
      </c>
      <c r="O6440" s="1" t="s">
        <v>41</v>
      </c>
      <c r="P6440">
        <v>169</v>
      </c>
      <c r="Q6440" s="1" t="s">
        <v>30</v>
      </c>
      <c r="R6440" s="1" t="s">
        <v>52</v>
      </c>
    </row>
    <row r="6441" spans="1:18" x14ac:dyDescent="0.35">
      <c r="A6441" s="1" t="s">
        <v>6489</v>
      </c>
      <c r="B6441">
        <v>48</v>
      </c>
      <c r="C6441">
        <v>50</v>
      </c>
      <c r="D6441">
        <v>170.9</v>
      </c>
      <c r="E6441">
        <v>157.4</v>
      </c>
      <c r="F6441" s="1" t="s">
        <v>19</v>
      </c>
      <c r="G6441" s="1" t="s">
        <v>20</v>
      </c>
      <c r="H6441" s="1" t="s">
        <v>22</v>
      </c>
      <c r="I6441" s="1" t="s">
        <v>22</v>
      </c>
      <c r="J6441" s="1" t="s">
        <v>48</v>
      </c>
      <c r="K6441" s="1" t="s">
        <v>23</v>
      </c>
      <c r="L6441" s="1" t="s">
        <v>32</v>
      </c>
      <c r="M6441" s="1" t="s">
        <v>36</v>
      </c>
      <c r="N6441" s="1" t="s">
        <v>26</v>
      </c>
      <c r="O6441" s="1" t="s">
        <v>41</v>
      </c>
      <c r="P6441">
        <v>169.7</v>
      </c>
      <c r="Q6441" s="1" t="s">
        <v>20</v>
      </c>
      <c r="R6441" s="1" t="s">
        <v>28</v>
      </c>
    </row>
    <row r="6442" spans="1:18" x14ac:dyDescent="0.35">
      <c r="A6442" s="1" t="s">
        <v>6490</v>
      </c>
      <c r="B6442">
        <v>26</v>
      </c>
      <c r="C6442">
        <v>38</v>
      </c>
      <c r="D6442">
        <v>171.3</v>
      </c>
      <c r="E6442">
        <v>163.6</v>
      </c>
      <c r="F6442" s="1" t="s">
        <v>20</v>
      </c>
      <c r="G6442" s="1" t="s">
        <v>19</v>
      </c>
      <c r="H6442" s="1" t="s">
        <v>44</v>
      </c>
      <c r="I6442" s="1" t="s">
        <v>62</v>
      </c>
      <c r="J6442" s="1" t="s">
        <v>48</v>
      </c>
      <c r="K6442" s="1" t="s">
        <v>47</v>
      </c>
      <c r="L6442" s="1" t="s">
        <v>25</v>
      </c>
      <c r="M6442" s="1" t="s">
        <v>32</v>
      </c>
      <c r="N6442" s="1" t="s">
        <v>51</v>
      </c>
      <c r="O6442" s="1" t="s">
        <v>27</v>
      </c>
      <c r="P6442">
        <v>159.6</v>
      </c>
      <c r="Q6442" s="1" t="s">
        <v>20</v>
      </c>
      <c r="R6442" s="1" t="s">
        <v>52</v>
      </c>
    </row>
    <row r="6443" spans="1:18" x14ac:dyDescent="0.35">
      <c r="A6443" s="1" t="s">
        <v>6491</v>
      </c>
      <c r="B6443">
        <v>33</v>
      </c>
      <c r="C6443">
        <v>33</v>
      </c>
      <c r="D6443">
        <v>169.7</v>
      </c>
      <c r="E6443">
        <v>145</v>
      </c>
      <c r="F6443" s="1" t="s">
        <v>30</v>
      </c>
      <c r="G6443" s="1" t="s">
        <v>19</v>
      </c>
      <c r="H6443" s="1" t="s">
        <v>62</v>
      </c>
      <c r="I6443" s="1" t="s">
        <v>22</v>
      </c>
      <c r="J6443" s="1" t="s">
        <v>22</v>
      </c>
      <c r="K6443" s="1" t="s">
        <v>23</v>
      </c>
      <c r="L6443" s="1" t="s">
        <v>39</v>
      </c>
      <c r="M6443" s="1" t="s">
        <v>24</v>
      </c>
      <c r="N6443" s="1" t="s">
        <v>65</v>
      </c>
      <c r="O6443" s="1" t="s">
        <v>41</v>
      </c>
      <c r="P6443">
        <v>162.69999999999999</v>
      </c>
      <c r="Q6443" s="1" t="s">
        <v>30</v>
      </c>
      <c r="R6443" s="1" t="s">
        <v>28</v>
      </c>
    </row>
    <row r="6444" spans="1:18" x14ac:dyDescent="0.35">
      <c r="A6444" s="1" t="s">
        <v>6492</v>
      </c>
      <c r="B6444">
        <v>31</v>
      </c>
      <c r="C6444">
        <v>32</v>
      </c>
      <c r="D6444">
        <v>178.3</v>
      </c>
      <c r="E6444">
        <v>169.2</v>
      </c>
      <c r="F6444" s="1" t="s">
        <v>60</v>
      </c>
      <c r="G6444" s="1" t="s">
        <v>54</v>
      </c>
      <c r="H6444" s="1" t="s">
        <v>31</v>
      </c>
      <c r="I6444" s="1" t="s">
        <v>21</v>
      </c>
      <c r="J6444" s="1" t="s">
        <v>23</v>
      </c>
      <c r="K6444" s="1" t="s">
        <v>23</v>
      </c>
      <c r="L6444" s="1" t="s">
        <v>39</v>
      </c>
      <c r="M6444" s="1" t="s">
        <v>32</v>
      </c>
      <c r="N6444" s="1" t="s">
        <v>40</v>
      </c>
      <c r="O6444" s="1" t="s">
        <v>41</v>
      </c>
      <c r="P6444">
        <v>187.7</v>
      </c>
      <c r="Q6444" s="1" t="s">
        <v>30</v>
      </c>
      <c r="R6444" s="1" t="s">
        <v>52</v>
      </c>
    </row>
    <row r="6445" spans="1:18" x14ac:dyDescent="0.35">
      <c r="A6445" s="1" t="s">
        <v>6493</v>
      </c>
      <c r="B6445">
        <v>54</v>
      </c>
      <c r="C6445">
        <v>23</v>
      </c>
      <c r="D6445">
        <v>178.7</v>
      </c>
      <c r="E6445">
        <v>154.9</v>
      </c>
      <c r="F6445" s="1" t="s">
        <v>20</v>
      </c>
      <c r="G6445" s="1" t="s">
        <v>60</v>
      </c>
      <c r="H6445" s="1" t="s">
        <v>21</v>
      </c>
      <c r="I6445" s="1" t="s">
        <v>22</v>
      </c>
      <c r="J6445" s="1" t="s">
        <v>23</v>
      </c>
      <c r="K6445" s="1" t="s">
        <v>48</v>
      </c>
      <c r="L6445" s="1" t="s">
        <v>25</v>
      </c>
      <c r="M6445" s="1" t="s">
        <v>39</v>
      </c>
      <c r="N6445" s="1" t="s">
        <v>51</v>
      </c>
      <c r="O6445" s="1" t="s">
        <v>27</v>
      </c>
      <c r="P6445">
        <v>154.80000000000001</v>
      </c>
      <c r="Q6445" s="1" t="s">
        <v>38</v>
      </c>
      <c r="R6445" s="1" t="s">
        <v>34</v>
      </c>
    </row>
    <row r="6446" spans="1:18" x14ac:dyDescent="0.35">
      <c r="A6446" s="1" t="s">
        <v>6494</v>
      </c>
      <c r="B6446">
        <v>24</v>
      </c>
      <c r="C6446">
        <v>19</v>
      </c>
      <c r="D6446">
        <v>182.9</v>
      </c>
      <c r="E6446">
        <v>161.30000000000001</v>
      </c>
      <c r="F6446" s="1" t="s">
        <v>30</v>
      </c>
      <c r="G6446" s="1" t="s">
        <v>42</v>
      </c>
      <c r="H6446" s="1" t="s">
        <v>31</v>
      </c>
      <c r="I6446" s="1" t="s">
        <v>21</v>
      </c>
      <c r="J6446" s="1" t="s">
        <v>22</v>
      </c>
      <c r="K6446" s="1" t="s">
        <v>23</v>
      </c>
      <c r="L6446" s="1" t="s">
        <v>36</v>
      </c>
      <c r="M6446" s="1" t="s">
        <v>36</v>
      </c>
      <c r="N6446" s="1" t="s">
        <v>51</v>
      </c>
      <c r="O6446" s="1" t="s">
        <v>27</v>
      </c>
      <c r="P6446">
        <v>168.7</v>
      </c>
      <c r="Q6446" s="1" t="s">
        <v>30</v>
      </c>
      <c r="R6446" s="1" t="s">
        <v>52</v>
      </c>
    </row>
    <row r="6447" spans="1:18" x14ac:dyDescent="0.35">
      <c r="A6447" s="1" t="s">
        <v>6495</v>
      </c>
      <c r="B6447">
        <v>36</v>
      </c>
      <c r="C6447">
        <v>41</v>
      </c>
      <c r="D6447">
        <v>165.3</v>
      </c>
      <c r="E6447">
        <v>152.9</v>
      </c>
      <c r="F6447" s="1" t="s">
        <v>50</v>
      </c>
      <c r="G6447" s="1" t="s">
        <v>19</v>
      </c>
      <c r="H6447" s="1" t="s">
        <v>22</v>
      </c>
      <c r="I6447" s="1" t="s">
        <v>22</v>
      </c>
      <c r="J6447" s="1" t="s">
        <v>22</v>
      </c>
      <c r="K6447" s="1" t="s">
        <v>23</v>
      </c>
      <c r="L6447" s="1" t="s">
        <v>36</v>
      </c>
      <c r="M6447" s="1" t="s">
        <v>39</v>
      </c>
      <c r="N6447" s="1" t="s">
        <v>45</v>
      </c>
      <c r="O6447" s="1" t="s">
        <v>27</v>
      </c>
      <c r="P6447">
        <v>152</v>
      </c>
      <c r="Q6447" s="1" t="s">
        <v>50</v>
      </c>
      <c r="R6447" s="1" t="s">
        <v>34</v>
      </c>
    </row>
    <row r="6448" spans="1:18" x14ac:dyDescent="0.35">
      <c r="A6448" s="1" t="s">
        <v>6496</v>
      </c>
      <c r="B6448">
        <v>51</v>
      </c>
      <c r="C6448">
        <v>45</v>
      </c>
      <c r="D6448">
        <v>189.6</v>
      </c>
      <c r="E6448">
        <v>168.9</v>
      </c>
      <c r="F6448" s="1" t="s">
        <v>20</v>
      </c>
      <c r="G6448" s="1" t="s">
        <v>50</v>
      </c>
      <c r="H6448" s="1" t="s">
        <v>22</v>
      </c>
      <c r="I6448" s="1" t="s">
        <v>21</v>
      </c>
      <c r="J6448" s="1" t="s">
        <v>22</v>
      </c>
      <c r="K6448" s="1" t="s">
        <v>22</v>
      </c>
      <c r="L6448" s="1" t="s">
        <v>36</v>
      </c>
      <c r="M6448" s="1" t="s">
        <v>24</v>
      </c>
      <c r="N6448" s="1" t="s">
        <v>51</v>
      </c>
      <c r="O6448" s="1" t="s">
        <v>27</v>
      </c>
      <c r="P6448">
        <v>168.1</v>
      </c>
      <c r="Q6448" s="1" t="s">
        <v>20</v>
      </c>
      <c r="R6448" s="1" t="s">
        <v>28</v>
      </c>
    </row>
    <row r="6449" spans="1:18" x14ac:dyDescent="0.35">
      <c r="A6449" s="1" t="s">
        <v>6497</v>
      </c>
      <c r="B6449">
        <v>29</v>
      </c>
      <c r="C6449">
        <v>18</v>
      </c>
      <c r="D6449">
        <v>171.8</v>
      </c>
      <c r="E6449">
        <v>161</v>
      </c>
      <c r="F6449" s="1" t="s">
        <v>60</v>
      </c>
      <c r="G6449" s="1" t="s">
        <v>42</v>
      </c>
      <c r="H6449" s="1" t="s">
        <v>62</v>
      </c>
      <c r="I6449" s="1" t="s">
        <v>22</v>
      </c>
      <c r="J6449" s="1" t="s">
        <v>48</v>
      </c>
      <c r="K6449" s="1" t="s">
        <v>48</v>
      </c>
      <c r="L6449" s="1" t="s">
        <v>24</v>
      </c>
      <c r="M6449" s="1" t="s">
        <v>25</v>
      </c>
      <c r="N6449" s="1" t="s">
        <v>65</v>
      </c>
      <c r="O6449" s="1" t="s">
        <v>41</v>
      </c>
      <c r="P6449">
        <v>179.3</v>
      </c>
      <c r="Q6449" s="1" t="s">
        <v>38</v>
      </c>
      <c r="R6449" s="1" t="s">
        <v>34</v>
      </c>
    </row>
    <row r="6450" spans="1:18" x14ac:dyDescent="0.35">
      <c r="A6450" s="1" t="s">
        <v>6498</v>
      </c>
      <c r="B6450">
        <v>36</v>
      </c>
      <c r="C6450">
        <v>18</v>
      </c>
      <c r="D6450">
        <v>173.7</v>
      </c>
      <c r="E6450">
        <v>162.30000000000001</v>
      </c>
      <c r="F6450" s="1" t="s">
        <v>60</v>
      </c>
      <c r="G6450" s="1" t="s">
        <v>19</v>
      </c>
      <c r="H6450" s="1" t="s">
        <v>22</v>
      </c>
      <c r="I6450" s="1" t="s">
        <v>22</v>
      </c>
      <c r="J6450" s="1" t="s">
        <v>22</v>
      </c>
      <c r="K6450" s="1" t="s">
        <v>22</v>
      </c>
      <c r="L6450" s="1" t="s">
        <v>25</v>
      </c>
      <c r="M6450" s="1" t="s">
        <v>32</v>
      </c>
      <c r="N6450" s="1" t="s">
        <v>51</v>
      </c>
      <c r="O6450" s="1" t="s">
        <v>41</v>
      </c>
      <c r="P6450">
        <v>168.7</v>
      </c>
      <c r="Q6450" s="1" t="s">
        <v>30</v>
      </c>
      <c r="R6450" s="1" t="s">
        <v>52</v>
      </c>
    </row>
    <row r="6451" spans="1:18" x14ac:dyDescent="0.35">
      <c r="A6451" s="1" t="s">
        <v>6499</v>
      </c>
      <c r="B6451">
        <v>24</v>
      </c>
      <c r="C6451">
        <v>45</v>
      </c>
      <c r="D6451">
        <v>175.1</v>
      </c>
      <c r="E6451">
        <v>164.4</v>
      </c>
      <c r="F6451" s="1" t="s">
        <v>20</v>
      </c>
      <c r="G6451" s="1" t="s">
        <v>19</v>
      </c>
      <c r="H6451" s="1" t="s">
        <v>31</v>
      </c>
      <c r="I6451" s="1" t="s">
        <v>31</v>
      </c>
      <c r="J6451" s="1" t="s">
        <v>22</v>
      </c>
      <c r="K6451" s="1" t="s">
        <v>48</v>
      </c>
      <c r="L6451" s="1" t="s">
        <v>25</v>
      </c>
      <c r="M6451" s="1" t="s">
        <v>32</v>
      </c>
      <c r="N6451" s="1" t="s">
        <v>26</v>
      </c>
      <c r="O6451" s="1" t="s">
        <v>41</v>
      </c>
      <c r="P6451">
        <v>172.8</v>
      </c>
      <c r="Q6451" s="1" t="s">
        <v>20</v>
      </c>
      <c r="R6451" s="1" t="s">
        <v>28</v>
      </c>
    </row>
    <row r="6452" spans="1:18" x14ac:dyDescent="0.35">
      <c r="A6452" s="1" t="s">
        <v>6500</v>
      </c>
      <c r="B6452">
        <v>28</v>
      </c>
      <c r="C6452">
        <v>37</v>
      </c>
      <c r="D6452">
        <v>167.6</v>
      </c>
      <c r="E6452">
        <v>167.5</v>
      </c>
      <c r="F6452" s="1" t="s">
        <v>20</v>
      </c>
      <c r="G6452" s="1" t="s">
        <v>20</v>
      </c>
      <c r="H6452" s="1" t="s">
        <v>22</v>
      </c>
      <c r="I6452" s="1" t="s">
        <v>22</v>
      </c>
      <c r="J6452" s="1" t="s">
        <v>23</v>
      </c>
      <c r="K6452" s="1" t="s">
        <v>48</v>
      </c>
      <c r="L6452" s="1" t="s">
        <v>32</v>
      </c>
      <c r="M6452" s="1" t="s">
        <v>39</v>
      </c>
      <c r="N6452" s="1" t="s">
        <v>33</v>
      </c>
      <c r="O6452" s="1" t="s">
        <v>41</v>
      </c>
      <c r="P6452">
        <v>169.4</v>
      </c>
      <c r="Q6452" s="1" t="s">
        <v>20</v>
      </c>
      <c r="R6452" s="1" t="s">
        <v>34</v>
      </c>
    </row>
    <row r="6453" spans="1:18" x14ac:dyDescent="0.35">
      <c r="A6453" s="1" t="s">
        <v>6501</v>
      </c>
      <c r="B6453">
        <v>52</v>
      </c>
      <c r="C6453">
        <v>25</v>
      </c>
      <c r="D6453">
        <v>171.1</v>
      </c>
      <c r="E6453">
        <v>154.30000000000001</v>
      </c>
      <c r="F6453" s="1" t="s">
        <v>30</v>
      </c>
      <c r="G6453" s="1" t="s">
        <v>20</v>
      </c>
      <c r="H6453" s="1" t="s">
        <v>22</v>
      </c>
      <c r="I6453" s="1" t="s">
        <v>22</v>
      </c>
      <c r="J6453" s="1" t="s">
        <v>48</v>
      </c>
      <c r="K6453" s="1" t="s">
        <v>23</v>
      </c>
      <c r="L6453" s="1" t="s">
        <v>36</v>
      </c>
      <c r="M6453" s="1" t="s">
        <v>32</v>
      </c>
      <c r="N6453" s="1" t="s">
        <v>65</v>
      </c>
      <c r="O6453" s="1" t="s">
        <v>41</v>
      </c>
      <c r="P6453">
        <v>163.5</v>
      </c>
      <c r="Q6453" s="1" t="s">
        <v>60</v>
      </c>
      <c r="R6453" s="1" t="s">
        <v>34</v>
      </c>
    </row>
    <row r="6454" spans="1:18" x14ac:dyDescent="0.35">
      <c r="A6454" s="1" t="s">
        <v>6502</v>
      </c>
      <c r="B6454">
        <v>55</v>
      </c>
      <c r="C6454">
        <v>18</v>
      </c>
      <c r="D6454">
        <v>184.2</v>
      </c>
      <c r="E6454">
        <v>159.4</v>
      </c>
      <c r="F6454" s="1" t="s">
        <v>20</v>
      </c>
      <c r="G6454" s="1" t="s">
        <v>54</v>
      </c>
      <c r="H6454" s="1" t="s">
        <v>22</v>
      </c>
      <c r="I6454" s="1" t="s">
        <v>22</v>
      </c>
      <c r="J6454" s="1" t="s">
        <v>22</v>
      </c>
      <c r="K6454" s="1" t="s">
        <v>23</v>
      </c>
      <c r="L6454" s="1" t="s">
        <v>25</v>
      </c>
      <c r="M6454" s="1" t="s">
        <v>36</v>
      </c>
      <c r="N6454" s="1" t="s">
        <v>51</v>
      </c>
      <c r="O6454" s="1" t="s">
        <v>27</v>
      </c>
      <c r="P6454">
        <v>163.1</v>
      </c>
      <c r="Q6454" s="1" t="s">
        <v>50</v>
      </c>
      <c r="R6454" s="1" t="s">
        <v>34</v>
      </c>
    </row>
    <row r="6455" spans="1:18" x14ac:dyDescent="0.35">
      <c r="A6455" s="1" t="s">
        <v>6503</v>
      </c>
      <c r="B6455">
        <v>55</v>
      </c>
      <c r="C6455">
        <v>43</v>
      </c>
      <c r="D6455">
        <v>184.3</v>
      </c>
      <c r="E6455">
        <v>168.6</v>
      </c>
      <c r="F6455" s="1" t="s">
        <v>30</v>
      </c>
      <c r="G6455" s="1" t="s">
        <v>20</v>
      </c>
      <c r="H6455" s="1" t="s">
        <v>44</v>
      </c>
      <c r="I6455" s="1" t="s">
        <v>31</v>
      </c>
      <c r="J6455" s="1" t="s">
        <v>22</v>
      </c>
      <c r="K6455" s="1" t="s">
        <v>23</v>
      </c>
      <c r="L6455" s="1" t="s">
        <v>32</v>
      </c>
      <c r="M6455" s="1" t="s">
        <v>36</v>
      </c>
      <c r="N6455" s="1" t="s">
        <v>33</v>
      </c>
      <c r="O6455" s="1" t="s">
        <v>41</v>
      </c>
      <c r="P6455">
        <v>181.8</v>
      </c>
      <c r="Q6455" s="1" t="s">
        <v>60</v>
      </c>
      <c r="R6455" s="1" t="s">
        <v>28</v>
      </c>
    </row>
    <row r="6456" spans="1:18" x14ac:dyDescent="0.35">
      <c r="A6456" s="1" t="s">
        <v>6504</v>
      </c>
      <c r="B6456">
        <v>37</v>
      </c>
      <c r="C6456">
        <v>42</v>
      </c>
      <c r="D6456">
        <v>175.4</v>
      </c>
      <c r="E6456">
        <v>158.4</v>
      </c>
      <c r="F6456" s="1" t="s">
        <v>30</v>
      </c>
      <c r="G6456" s="1" t="s">
        <v>30</v>
      </c>
      <c r="H6456" s="1" t="s">
        <v>22</v>
      </c>
      <c r="I6456" s="1" t="s">
        <v>22</v>
      </c>
      <c r="J6456" s="1" t="s">
        <v>48</v>
      </c>
      <c r="K6456" s="1" t="s">
        <v>48</v>
      </c>
      <c r="L6456" s="1" t="s">
        <v>32</v>
      </c>
      <c r="M6456" s="1" t="s">
        <v>32</v>
      </c>
      <c r="N6456" s="1" t="s">
        <v>45</v>
      </c>
      <c r="O6456" s="1" t="s">
        <v>27</v>
      </c>
      <c r="P6456">
        <v>148.80000000000001</v>
      </c>
      <c r="Q6456" s="1" t="s">
        <v>30</v>
      </c>
      <c r="R6456" s="1" t="s">
        <v>34</v>
      </c>
    </row>
    <row r="6457" spans="1:18" x14ac:dyDescent="0.35">
      <c r="A6457" s="1" t="s">
        <v>6505</v>
      </c>
      <c r="B6457">
        <v>28</v>
      </c>
      <c r="C6457">
        <v>27</v>
      </c>
      <c r="D6457">
        <v>181.3</v>
      </c>
      <c r="E6457">
        <v>169.2</v>
      </c>
      <c r="F6457" s="1" t="s">
        <v>42</v>
      </c>
      <c r="G6457" s="1" t="s">
        <v>20</v>
      </c>
      <c r="H6457" s="1" t="s">
        <v>31</v>
      </c>
      <c r="I6457" s="1" t="s">
        <v>62</v>
      </c>
      <c r="J6457" s="1" t="s">
        <v>23</v>
      </c>
      <c r="K6457" s="1" t="s">
        <v>22</v>
      </c>
      <c r="L6457" s="1" t="s">
        <v>32</v>
      </c>
      <c r="M6457" s="1" t="s">
        <v>39</v>
      </c>
      <c r="N6457" s="1" t="s">
        <v>40</v>
      </c>
      <c r="O6457" s="1" t="s">
        <v>41</v>
      </c>
      <c r="P6457">
        <v>178.1</v>
      </c>
      <c r="Q6457" s="1" t="s">
        <v>60</v>
      </c>
      <c r="R6457" s="1" t="s">
        <v>34</v>
      </c>
    </row>
    <row r="6458" spans="1:18" x14ac:dyDescent="0.35">
      <c r="A6458" s="1" t="s">
        <v>6506</v>
      </c>
      <c r="B6458">
        <v>48</v>
      </c>
      <c r="C6458">
        <v>29</v>
      </c>
      <c r="D6458">
        <v>176.9</v>
      </c>
      <c r="E6458">
        <v>162.19999999999999</v>
      </c>
      <c r="F6458" s="1" t="s">
        <v>30</v>
      </c>
      <c r="G6458" s="1" t="s">
        <v>19</v>
      </c>
      <c r="H6458" s="1" t="s">
        <v>31</v>
      </c>
      <c r="I6458" s="1" t="s">
        <v>44</v>
      </c>
      <c r="J6458" s="1" t="s">
        <v>22</v>
      </c>
      <c r="K6458" s="1" t="s">
        <v>47</v>
      </c>
      <c r="L6458" s="1" t="s">
        <v>25</v>
      </c>
      <c r="M6458" s="1" t="s">
        <v>32</v>
      </c>
      <c r="N6458" s="1" t="s">
        <v>45</v>
      </c>
      <c r="O6458" s="1" t="s">
        <v>27</v>
      </c>
      <c r="P6458">
        <v>164.7</v>
      </c>
      <c r="Q6458" s="1" t="s">
        <v>30</v>
      </c>
      <c r="R6458" s="1" t="s">
        <v>34</v>
      </c>
    </row>
    <row r="6459" spans="1:18" x14ac:dyDescent="0.35">
      <c r="A6459" s="1" t="s">
        <v>6507</v>
      </c>
      <c r="B6459">
        <v>33</v>
      </c>
      <c r="C6459">
        <v>24</v>
      </c>
      <c r="D6459">
        <v>173.6</v>
      </c>
      <c r="E6459">
        <v>158.5</v>
      </c>
      <c r="F6459" s="1" t="s">
        <v>20</v>
      </c>
      <c r="G6459" s="1" t="s">
        <v>20</v>
      </c>
      <c r="H6459" s="1" t="s">
        <v>31</v>
      </c>
      <c r="I6459" s="1" t="s">
        <v>22</v>
      </c>
      <c r="J6459" s="1" t="s">
        <v>23</v>
      </c>
      <c r="K6459" s="1" t="s">
        <v>23</v>
      </c>
      <c r="L6459" s="1" t="s">
        <v>25</v>
      </c>
      <c r="M6459" s="1" t="s">
        <v>24</v>
      </c>
      <c r="N6459" s="1" t="s">
        <v>40</v>
      </c>
      <c r="O6459" s="1" t="s">
        <v>41</v>
      </c>
      <c r="P6459">
        <v>173.4</v>
      </c>
      <c r="Q6459" s="1" t="s">
        <v>20</v>
      </c>
      <c r="R6459" s="1" t="s">
        <v>34</v>
      </c>
    </row>
    <row r="6460" spans="1:18" x14ac:dyDescent="0.35">
      <c r="A6460" s="1" t="s">
        <v>6508</v>
      </c>
      <c r="B6460">
        <v>44</v>
      </c>
      <c r="C6460">
        <v>29</v>
      </c>
      <c r="D6460">
        <v>168.7</v>
      </c>
      <c r="E6460">
        <v>165.2</v>
      </c>
      <c r="F6460" s="1" t="s">
        <v>20</v>
      </c>
      <c r="G6460" s="1" t="s">
        <v>19</v>
      </c>
      <c r="H6460" s="1" t="s">
        <v>44</v>
      </c>
      <c r="I6460" s="1" t="s">
        <v>22</v>
      </c>
      <c r="J6460" s="1" t="s">
        <v>23</v>
      </c>
      <c r="K6460" s="1" t="s">
        <v>22</v>
      </c>
      <c r="L6460" s="1" t="s">
        <v>36</v>
      </c>
      <c r="M6460" s="1" t="s">
        <v>39</v>
      </c>
      <c r="N6460" s="1" t="s">
        <v>26</v>
      </c>
      <c r="O6460" s="1" t="s">
        <v>27</v>
      </c>
      <c r="P6460">
        <v>166.3</v>
      </c>
      <c r="Q6460" s="1" t="s">
        <v>20</v>
      </c>
      <c r="R6460" s="1" t="s">
        <v>28</v>
      </c>
    </row>
    <row r="6461" spans="1:18" x14ac:dyDescent="0.35">
      <c r="A6461" s="1" t="s">
        <v>6509</v>
      </c>
      <c r="B6461">
        <v>34</v>
      </c>
      <c r="C6461">
        <v>34</v>
      </c>
      <c r="D6461">
        <v>168</v>
      </c>
      <c r="E6461">
        <v>160.1</v>
      </c>
      <c r="F6461" s="1" t="s">
        <v>19</v>
      </c>
      <c r="G6461" s="1" t="s">
        <v>30</v>
      </c>
      <c r="H6461" s="1" t="s">
        <v>44</v>
      </c>
      <c r="I6461" s="1" t="s">
        <v>44</v>
      </c>
      <c r="J6461" s="1" t="s">
        <v>23</v>
      </c>
      <c r="K6461" s="1" t="s">
        <v>23</v>
      </c>
      <c r="L6461" s="1" t="s">
        <v>32</v>
      </c>
      <c r="M6461" s="1" t="s">
        <v>24</v>
      </c>
      <c r="N6461" s="1" t="s">
        <v>51</v>
      </c>
      <c r="O6461" s="1" t="s">
        <v>27</v>
      </c>
      <c r="P6461">
        <v>160.4</v>
      </c>
      <c r="Q6461" s="1" t="s">
        <v>30</v>
      </c>
      <c r="R6461" s="1" t="s">
        <v>34</v>
      </c>
    </row>
    <row r="6462" spans="1:18" x14ac:dyDescent="0.35">
      <c r="A6462" s="1" t="s">
        <v>6510</v>
      </c>
      <c r="B6462">
        <v>25</v>
      </c>
      <c r="C6462">
        <v>22</v>
      </c>
      <c r="D6462">
        <v>168.7</v>
      </c>
      <c r="E6462">
        <v>166.1</v>
      </c>
      <c r="F6462" s="1" t="s">
        <v>30</v>
      </c>
      <c r="G6462" s="1" t="s">
        <v>60</v>
      </c>
      <c r="H6462" s="1" t="s">
        <v>22</v>
      </c>
      <c r="I6462" s="1" t="s">
        <v>22</v>
      </c>
      <c r="J6462" s="1" t="s">
        <v>23</v>
      </c>
      <c r="K6462" s="1" t="s">
        <v>48</v>
      </c>
      <c r="L6462" s="1" t="s">
        <v>32</v>
      </c>
      <c r="M6462" s="1" t="s">
        <v>32</v>
      </c>
      <c r="N6462" s="1" t="s">
        <v>45</v>
      </c>
      <c r="O6462" s="1" t="s">
        <v>41</v>
      </c>
      <c r="P6462">
        <v>163.69999999999999</v>
      </c>
      <c r="Q6462" s="1" t="s">
        <v>42</v>
      </c>
      <c r="R6462" s="1" t="s">
        <v>34</v>
      </c>
    </row>
    <row r="6463" spans="1:18" x14ac:dyDescent="0.35">
      <c r="A6463" s="1" t="s">
        <v>6511</v>
      </c>
      <c r="B6463">
        <v>48</v>
      </c>
      <c r="C6463">
        <v>31</v>
      </c>
      <c r="D6463">
        <v>185.3</v>
      </c>
      <c r="E6463">
        <v>158.1</v>
      </c>
      <c r="F6463" s="1" t="s">
        <v>20</v>
      </c>
      <c r="G6463" s="1" t="s">
        <v>30</v>
      </c>
      <c r="H6463" s="1" t="s">
        <v>44</v>
      </c>
      <c r="I6463" s="1" t="s">
        <v>22</v>
      </c>
      <c r="J6463" s="1" t="s">
        <v>22</v>
      </c>
      <c r="K6463" s="1" t="s">
        <v>23</v>
      </c>
      <c r="L6463" s="1" t="s">
        <v>36</v>
      </c>
      <c r="M6463" s="1" t="s">
        <v>25</v>
      </c>
      <c r="N6463" s="1" t="s">
        <v>33</v>
      </c>
      <c r="O6463" s="1" t="s">
        <v>27</v>
      </c>
      <c r="P6463">
        <v>166.3</v>
      </c>
      <c r="Q6463" s="1" t="s">
        <v>60</v>
      </c>
      <c r="R6463" s="1" t="s">
        <v>34</v>
      </c>
    </row>
    <row r="6464" spans="1:18" x14ac:dyDescent="0.35">
      <c r="A6464" s="1" t="s">
        <v>6512</v>
      </c>
      <c r="B6464">
        <v>34</v>
      </c>
      <c r="C6464">
        <v>34</v>
      </c>
      <c r="D6464">
        <v>180.1</v>
      </c>
      <c r="E6464">
        <v>166.1</v>
      </c>
      <c r="F6464" s="1" t="s">
        <v>60</v>
      </c>
      <c r="G6464" s="1" t="s">
        <v>20</v>
      </c>
      <c r="H6464" s="1" t="s">
        <v>31</v>
      </c>
      <c r="I6464" s="1" t="s">
        <v>21</v>
      </c>
      <c r="J6464" s="1" t="s">
        <v>48</v>
      </c>
      <c r="K6464" s="1" t="s">
        <v>47</v>
      </c>
      <c r="L6464" s="1" t="s">
        <v>32</v>
      </c>
      <c r="M6464" s="1" t="s">
        <v>25</v>
      </c>
      <c r="N6464" s="1" t="s">
        <v>45</v>
      </c>
      <c r="O6464" s="1" t="s">
        <v>41</v>
      </c>
      <c r="P6464">
        <v>179</v>
      </c>
      <c r="Q6464" s="1" t="s">
        <v>60</v>
      </c>
      <c r="R6464" s="1" t="s">
        <v>34</v>
      </c>
    </row>
    <row r="6465" spans="1:18" x14ac:dyDescent="0.35">
      <c r="A6465" s="1" t="s">
        <v>6513</v>
      </c>
      <c r="B6465">
        <v>48</v>
      </c>
      <c r="C6465">
        <v>18</v>
      </c>
      <c r="D6465">
        <v>184.1</v>
      </c>
      <c r="E6465">
        <v>163.6</v>
      </c>
      <c r="F6465" s="1" t="s">
        <v>54</v>
      </c>
      <c r="G6465" s="1" t="s">
        <v>20</v>
      </c>
      <c r="H6465" s="1" t="s">
        <v>44</v>
      </c>
      <c r="I6465" s="1" t="s">
        <v>22</v>
      </c>
      <c r="J6465" s="1" t="s">
        <v>23</v>
      </c>
      <c r="K6465" s="1" t="s">
        <v>23</v>
      </c>
      <c r="L6465" s="1" t="s">
        <v>25</v>
      </c>
      <c r="M6465" s="1" t="s">
        <v>39</v>
      </c>
      <c r="N6465" s="1" t="s">
        <v>51</v>
      </c>
      <c r="O6465" s="1" t="s">
        <v>41</v>
      </c>
      <c r="P6465">
        <v>178.3</v>
      </c>
      <c r="Q6465" s="1" t="s">
        <v>20</v>
      </c>
      <c r="R6465" s="1" t="s">
        <v>34</v>
      </c>
    </row>
    <row r="6466" spans="1:18" x14ac:dyDescent="0.35">
      <c r="A6466" s="1" t="s">
        <v>6514</v>
      </c>
      <c r="B6466">
        <v>23</v>
      </c>
      <c r="C6466">
        <v>32</v>
      </c>
      <c r="D6466">
        <v>176.8</v>
      </c>
      <c r="E6466">
        <v>159</v>
      </c>
      <c r="F6466" s="1" t="s">
        <v>19</v>
      </c>
      <c r="G6466" s="1" t="s">
        <v>19</v>
      </c>
      <c r="H6466" s="1" t="s">
        <v>44</v>
      </c>
      <c r="I6466" s="1" t="s">
        <v>44</v>
      </c>
      <c r="J6466" s="1" t="s">
        <v>23</v>
      </c>
      <c r="K6466" s="1" t="s">
        <v>47</v>
      </c>
      <c r="L6466" s="1" t="s">
        <v>36</v>
      </c>
      <c r="M6466" s="1" t="s">
        <v>32</v>
      </c>
      <c r="N6466" s="1" t="s">
        <v>45</v>
      </c>
      <c r="O6466" s="1" t="s">
        <v>27</v>
      </c>
      <c r="P6466">
        <v>153.69999999999999</v>
      </c>
      <c r="Q6466" s="1" t="s">
        <v>19</v>
      </c>
      <c r="R6466" s="1" t="s">
        <v>34</v>
      </c>
    </row>
    <row r="6467" spans="1:18" x14ac:dyDescent="0.35">
      <c r="A6467" s="1" t="s">
        <v>6515</v>
      </c>
      <c r="B6467">
        <v>37</v>
      </c>
      <c r="C6467">
        <v>36</v>
      </c>
      <c r="D6467">
        <v>167.8</v>
      </c>
      <c r="E6467">
        <v>150.1</v>
      </c>
      <c r="F6467" s="1" t="s">
        <v>20</v>
      </c>
      <c r="G6467" s="1" t="s">
        <v>30</v>
      </c>
      <c r="H6467" s="1" t="s">
        <v>22</v>
      </c>
      <c r="I6467" s="1" t="s">
        <v>31</v>
      </c>
      <c r="J6467" s="1" t="s">
        <v>23</v>
      </c>
      <c r="K6467" s="1" t="s">
        <v>22</v>
      </c>
      <c r="L6467" s="1" t="s">
        <v>36</v>
      </c>
      <c r="M6467" s="1" t="s">
        <v>39</v>
      </c>
      <c r="N6467" s="1" t="s">
        <v>40</v>
      </c>
      <c r="O6467" s="1" t="s">
        <v>27</v>
      </c>
      <c r="P6467">
        <v>152.9</v>
      </c>
      <c r="Q6467" s="1" t="s">
        <v>60</v>
      </c>
      <c r="R6467" s="1" t="s">
        <v>34</v>
      </c>
    </row>
    <row r="6468" spans="1:18" x14ac:dyDescent="0.35">
      <c r="A6468" s="1" t="s">
        <v>6516</v>
      </c>
      <c r="B6468">
        <v>35</v>
      </c>
      <c r="C6468">
        <v>22</v>
      </c>
      <c r="D6468">
        <v>178.2</v>
      </c>
      <c r="E6468">
        <v>163.9</v>
      </c>
      <c r="F6468" s="1" t="s">
        <v>60</v>
      </c>
      <c r="G6468" s="1" t="s">
        <v>30</v>
      </c>
      <c r="H6468" s="1" t="s">
        <v>21</v>
      </c>
      <c r="I6468" s="1" t="s">
        <v>31</v>
      </c>
      <c r="J6468" s="1" t="s">
        <v>22</v>
      </c>
      <c r="K6468" s="1" t="s">
        <v>22</v>
      </c>
      <c r="L6468" s="1" t="s">
        <v>39</v>
      </c>
      <c r="M6468" s="1" t="s">
        <v>36</v>
      </c>
      <c r="N6468" s="1" t="s">
        <v>40</v>
      </c>
      <c r="O6468" s="1" t="s">
        <v>41</v>
      </c>
      <c r="P6468">
        <v>171.8</v>
      </c>
      <c r="Q6468" s="1" t="s">
        <v>60</v>
      </c>
      <c r="R6468" s="1" t="s">
        <v>34</v>
      </c>
    </row>
    <row r="6469" spans="1:18" x14ac:dyDescent="0.35">
      <c r="A6469" s="1" t="s">
        <v>6517</v>
      </c>
      <c r="B6469">
        <v>30</v>
      </c>
      <c r="C6469">
        <v>36</v>
      </c>
      <c r="D6469">
        <v>182.9</v>
      </c>
      <c r="E6469">
        <v>167.5</v>
      </c>
      <c r="F6469" s="1" t="s">
        <v>20</v>
      </c>
      <c r="G6469" s="1" t="s">
        <v>30</v>
      </c>
      <c r="H6469" s="1" t="s">
        <v>44</v>
      </c>
      <c r="I6469" s="1" t="s">
        <v>31</v>
      </c>
      <c r="J6469" s="1" t="s">
        <v>22</v>
      </c>
      <c r="K6469" s="1" t="s">
        <v>23</v>
      </c>
      <c r="L6469" s="1" t="s">
        <v>39</v>
      </c>
      <c r="M6469" s="1" t="s">
        <v>32</v>
      </c>
      <c r="N6469" s="1" t="s">
        <v>33</v>
      </c>
      <c r="O6469" s="1" t="s">
        <v>27</v>
      </c>
      <c r="P6469">
        <v>163.69999999999999</v>
      </c>
      <c r="Q6469" s="1" t="s">
        <v>60</v>
      </c>
      <c r="R6469" s="1" t="s">
        <v>34</v>
      </c>
    </row>
    <row r="6470" spans="1:18" x14ac:dyDescent="0.35">
      <c r="A6470" s="1" t="s">
        <v>6518</v>
      </c>
      <c r="B6470">
        <v>33</v>
      </c>
      <c r="C6470">
        <v>22</v>
      </c>
      <c r="D6470">
        <v>178.5</v>
      </c>
      <c r="E6470">
        <v>162.19999999999999</v>
      </c>
      <c r="F6470" s="1" t="s">
        <v>20</v>
      </c>
      <c r="G6470" s="1" t="s">
        <v>30</v>
      </c>
      <c r="H6470" s="1" t="s">
        <v>22</v>
      </c>
      <c r="I6470" s="1" t="s">
        <v>22</v>
      </c>
      <c r="J6470" s="1" t="s">
        <v>48</v>
      </c>
      <c r="K6470" s="1" t="s">
        <v>23</v>
      </c>
      <c r="L6470" s="1" t="s">
        <v>24</v>
      </c>
      <c r="M6470" s="1" t="s">
        <v>25</v>
      </c>
      <c r="N6470" s="1" t="s">
        <v>45</v>
      </c>
      <c r="O6470" s="1" t="s">
        <v>27</v>
      </c>
      <c r="P6470">
        <v>166</v>
      </c>
      <c r="Q6470" s="1" t="s">
        <v>60</v>
      </c>
      <c r="R6470" s="1" t="s">
        <v>52</v>
      </c>
    </row>
    <row r="6471" spans="1:18" x14ac:dyDescent="0.35">
      <c r="A6471" s="1" t="s">
        <v>6519</v>
      </c>
      <c r="B6471">
        <v>22</v>
      </c>
      <c r="C6471">
        <v>29</v>
      </c>
      <c r="D6471">
        <v>164.8</v>
      </c>
      <c r="E6471">
        <v>147.5</v>
      </c>
      <c r="F6471" s="1" t="s">
        <v>20</v>
      </c>
      <c r="G6471" s="1" t="s">
        <v>30</v>
      </c>
      <c r="H6471" s="1" t="s">
        <v>22</v>
      </c>
      <c r="I6471" s="1" t="s">
        <v>21</v>
      </c>
      <c r="J6471" s="1" t="s">
        <v>23</v>
      </c>
      <c r="K6471" s="1" t="s">
        <v>23</v>
      </c>
      <c r="L6471" s="1" t="s">
        <v>25</v>
      </c>
      <c r="M6471" s="1" t="s">
        <v>25</v>
      </c>
      <c r="N6471" s="1" t="s">
        <v>45</v>
      </c>
      <c r="O6471" s="1" t="s">
        <v>27</v>
      </c>
      <c r="P6471">
        <v>149.9</v>
      </c>
      <c r="Q6471" s="1" t="s">
        <v>60</v>
      </c>
      <c r="R6471" s="1" t="s">
        <v>52</v>
      </c>
    </row>
    <row r="6472" spans="1:18" x14ac:dyDescent="0.35">
      <c r="A6472" s="1" t="s">
        <v>6520</v>
      </c>
      <c r="B6472">
        <v>37</v>
      </c>
      <c r="C6472">
        <v>36</v>
      </c>
      <c r="D6472">
        <v>163.69999999999999</v>
      </c>
      <c r="E6472">
        <v>167.8</v>
      </c>
      <c r="F6472" s="1" t="s">
        <v>20</v>
      </c>
      <c r="G6472" s="1" t="s">
        <v>19</v>
      </c>
      <c r="H6472" s="1" t="s">
        <v>22</v>
      </c>
      <c r="I6472" s="1" t="s">
        <v>31</v>
      </c>
      <c r="J6472" s="1" t="s">
        <v>22</v>
      </c>
      <c r="K6472" s="1" t="s">
        <v>23</v>
      </c>
      <c r="L6472" s="1" t="s">
        <v>39</v>
      </c>
      <c r="M6472" s="1" t="s">
        <v>39</v>
      </c>
      <c r="N6472" s="1" t="s">
        <v>51</v>
      </c>
      <c r="O6472" s="1" t="s">
        <v>41</v>
      </c>
      <c r="P6472">
        <v>170.1</v>
      </c>
      <c r="Q6472" s="1" t="s">
        <v>50</v>
      </c>
      <c r="R6472" s="1" t="s">
        <v>52</v>
      </c>
    </row>
    <row r="6473" spans="1:18" x14ac:dyDescent="0.35">
      <c r="A6473" s="1" t="s">
        <v>6521</v>
      </c>
      <c r="B6473">
        <v>39</v>
      </c>
      <c r="C6473">
        <v>29</v>
      </c>
      <c r="D6473">
        <v>178.5</v>
      </c>
      <c r="E6473">
        <v>163.4</v>
      </c>
      <c r="F6473" s="1" t="s">
        <v>30</v>
      </c>
      <c r="G6473" s="1" t="s">
        <v>20</v>
      </c>
      <c r="H6473" s="1" t="s">
        <v>22</v>
      </c>
      <c r="I6473" s="1" t="s">
        <v>22</v>
      </c>
      <c r="J6473" s="1" t="s">
        <v>22</v>
      </c>
      <c r="K6473" s="1" t="s">
        <v>22</v>
      </c>
      <c r="L6473" s="1" t="s">
        <v>39</v>
      </c>
      <c r="M6473" s="1" t="s">
        <v>24</v>
      </c>
      <c r="N6473" s="1" t="s">
        <v>51</v>
      </c>
      <c r="O6473" s="1" t="s">
        <v>41</v>
      </c>
      <c r="P6473">
        <v>172.9</v>
      </c>
      <c r="Q6473" s="1" t="s">
        <v>60</v>
      </c>
      <c r="R6473" s="1" t="s">
        <v>52</v>
      </c>
    </row>
    <row r="6474" spans="1:18" x14ac:dyDescent="0.35">
      <c r="A6474" s="1" t="s">
        <v>6522</v>
      </c>
      <c r="B6474">
        <v>44</v>
      </c>
      <c r="C6474">
        <v>29</v>
      </c>
      <c r="D6474">
        <v>171.8</v>
      </c>
      <c r="E6474">
        <v>164.7</v>
      </c>
      <c r="F6474" s="1" t="s">
        <v>60</v>
      </c>
      <c r="G6474" s="1" t="s">
        <v>19</v>
      </c>
      <c r="H6474" s="1" t="s">
        <v>44</v>
      </c>
      <c r="I6474" s="1" t="s">
        <v>44</v>
      </c>
      <c r="J6474" s="1" t="s">
        <v>23</v>
      </c>
      <c r="K6474" s="1" t="s">
        <v>23</v>
      </c>
      <c r="L6474" s="1" t="s">
        <v>36</v>
      </c>
      <c r="M6474" s="1" t="s">
        <v>39</v>
      </c>
      <c r="N6474" s="1" t="s">
        <v>40</v>
      </c>
      <c r="O6474" s="1" t="s">
        <v>41</v>
      </c>
      <c r="P6474">
        <v>172.8</v>
      </c>
      <c r="Q6474" s="1" t="s">
        <v>30</v>
      </c>
      <c r="R6474" s="1" t="s">
        <v>34</v>
      </c>
    </row>
    <row r="6475" spans="1:18" x14ac:dyDescent="0.35">
      <c r="A6475" s="1" t="s">
        <v>6523</v>
      </c>
      <c r="B6475">
        <v>32</v>
      </c>
      <c r="C6475">
        <v>35</v>
      </c>
      <c r="D6475">
        <v>176.2</v>
      </c>
      <c r="E6475">
        <v>160.5</v>
      </c>
      <c r="F6475" s="1" t="s">
        <v>19</v>
      </c>
      <c r="G6475" s="1" t="s">
        <v>30</v>
      </c>
      <c r="H6475" s="1" t="s">
        <v>22</v>
      </c>
      <c r="I6475" s="1" t="s">
        <v>21</v>
      </c>
      <c r="J6475" s="1" t="s">
        <v>47</v>
      </c>
      <c r="K6475" s="1" t="s">
        <v>22</v>
      </c>
      <c r="L6475" s="1" t="s">
        <v>32</v>
      </c>
      <c r="M6475" s="1" t="s">
        <v>32</v>
      </c>
      <c r="N6475" s="1" t="s">
        <v>26</v>
      </c>
      <c r="O6475" s="1" t="s">
        <v>27</v>
      </c>
      <c r="P6475">
        <v>167.1</v>
      </c>
      <c r="Q6475" s="1" t="s">
        <v>30</v>
      </c>
      <c r="R6475" s="1" t="s">
        <v>34</v>
      </c>
    </row>
    <row r="6476" spans="1:18" x14ac:dyDescent="0.35">
      <c r="A6476" s="1" t="s">
        <v>6524</v>
      </c>
      <c r="B6476">
        <v>23</v>
      </c>
      <c r="C6476">
        <v>50</v>
      </c>
      <c r="D6476">
        <v>168.9</v>
      </c>
      <c r="E6476">
        <v>149.4</v>
      </c>
      <c r="F6476" s="1" t="s">
        <v>30</v>
      </c>
      <c r="G6476" s="1" t="s">
        <v>19</v>
      </c>
      <c r="H6476" s="1" t="s">
        <v>44</v>
      </c>
      <c r="I6476" s="1" t="s">
        <v>22</v>
      </c>
      <c r="J6476" s="1" t="s">
        <v>23</v>
      </c>
      <c r="K6476" s="1" t="s">
        <v>23</v>
      </c>
      <c r="L6476" s="1" t="s">
        <v>36</v>
      </c>
      <c r="M6476" s="1" t="s">
        <v>39</v>
      </c>
      <c r="N6476" s="1" t="s">
        <v>40</v>
      </c>
      <c r="O6476" s="1" t="s">
        <v>41</v>
      </c>
      <c r="P6476">
        <v>171.9</v>
      </c>
      <c r="Q6476" s="1" t="s">
        <v>30</v>
      </c>
      <c r="R6476" s="1" t="s">
        <v>34</v>
      </c>
    </row>
    <row r="6477" spans="1:18" x14ac:dyDescent="0.35">
      <c r="A6477" s="1" t="s">
        <v>6525</v>
      </c>
      <c r="B6477">
        <v>33</v>
      </c>
      <c r="C6477">
        <v>35</v>
      </c>
      <c r="D6477">
        <v>174.9</v>
      </c>
      <c r="E6477">
        <v>164.5</v>
      </c>
      <c r="F6477" s="1" t="s">
        <v>60</v>
      </c>
      <c r="G6477" s="1" t="s">
        <v>30</v>
      </c>
      <c r="H6477" s="1" t="s">
        <v>31</v>
      </c>
      <c r="I6477" s="1" t="s">
        <v>22</v>
      </c>
      <c r="J6477" s="1" t="s">
        <v>23</v>
      </c>
      <c r="K6477" s="1" t="s">
        <v>48</v>
      </c>
      <c r="L6477" s="1" t="s">
        <v>32</v>
      </c>
      <c r="M6477" s="1" t="s">
        <v>25</v>
      </c>
      <c r="N6477" s="1" t="s">
        <v>51</v>
      </c>
      <c r="O6477" s="1" t="s">
        <v>27</v>
      </c>
      <c r="P6477">
        <v>163</v>
      </c>
      <c r="Q6477" s="1" t="s">
        <v>30</v>
      </c>
      <c r="R6477" s="1" t="s">
        <v>52</v>
      </c>
    </row>
    <row r="6478" spans="1:18" x14ac:dyDescent="0.35">
      <c r="A6478" s="1" t="s">
        <v>6526</v>
      </c>
      <c r="B6478">
        <v>52</v>
      </c>
      <c r="C6478">
        <v>46</v>
      </c>
      <c r="D6478">
        <v>166.3</v>
      </c>
      <c r="E6478">
        <v>159.69999999999999</v>
      </c>
      <c r="F6478" s="1" t="s">
        <v>20</v>
      </c>
      <c r="G6478" s="1" t="s">
        <v>19</v>
      </c>
      <c r="H6478" s="1" t="s">
        <v>31</v>
      </c>
      <c r="I6478" s="1" t="s">
        <v>31</v>
      </c>
      <c r="J6478" s="1" t="s">
        <v>23</v>
      </c>
      <c r="K6478" s="1" t="s">
        <v>48</v>
      </c>
      <c r="L6478" s="1" t="s">
        <v>24</v>
      </c>
      <c r="M6478" s="1" t="s">
        <v>39</v>
      </c>
      <c r="N6478" s="1" t="s">
        <v>40</v>
      </c>
      <c r="O6478" s="1" t="s">
        <v>41</v>
      </c>
      <c r="P6478">
        <v>164</v>
      </c>
      <c r="Q6478" s="1" t="s">
        <v>20</v>
      </c>
      <c r="R6478" s="1" t="s">
        <v>28</v>
      </c>
    </row>
    <row r="6479" spans="1:18" x14ac:dyDescent="0.35">
      <c r="A6479" s="1" t="s">
        <v>6527</v>
      </c>
      <c r="B6479">
        <v>47</v>
      </c>
      <c r="C6479">
        <v>22</v>
      </c>
      <c r="D6479">
        <v>175.7</v>
      </c>
      <c r="E6479">
        <v>156.6</v>
      </c>
      <c r="F6479" s="1" t="s">
        <v>42</v>
      </c>
      <c r="G6479" s="1" t="s">
        <v>19</v>
      </c>
      <c r="H6479" s="1" t="s">
        <v>44</v>
      </c>
      <c r="I6479" s="1" t="s">
        <v>22</v>
      </c>
      <c r="J6479" s="1" t="s">
        <v>23</v>
      </c>
      <c r="K6479" s="1" t="s">
        <v>48</v>
      </c>
      <c r="L6479" s="1" t="s">
        <v>32</v>
      </c>
      <c r="M6479" s="1" t="s">
        <v>24</v>
      </c>
      <c r="N6479" s="1" t="s">
        <v>40</v>
      </c>
      <c r="O6479" s="1" t="s">
        <v>27</v>
      </c>
      <c r="P6479">
        <v>170</v>
      </c>
      <c r="Q6479" s="1" t="s">
        <v>30</v>
      </c>
      <c r="R6479" s="1" t="s">
        <v>34</v>
      </c>
    </row>
    <row r="6480" spans="1:18" x14ac:dyDescent="0.35">
      <c r="A6480" s="1" t="s">
        <v>6528</v>
      </c>
      <c r="B6480">
        <v>27</v>
      </c>
      <c r="C6480">
        <v>42</v>
      </c>
      <c r="D6480">
        <v>179.1</v>
      </c>
      <c r="E6480">
        <v>171.5</v>
      </c>
      <c r="F6480" s="1" t="s">
        <v>50</v>
      </c>
      <c r="G6480" s="1" t="s">
        <v>20</v>
      </c>
      <c r="H6480" s="1" t="s">
        <v>22</v>
      </c>
      <c r="I6480" s="1" t="s">
        <v>44</v>
      </c>
      <c r="J6480" s="1" t="s">
        <v>22</v>
      </c>
      <c r="K6480" s="1" t="s">
        <v>22</v>
      </c>
      <c r="L6480" s="1" t="s">
        <v>36</v>
      </c>
      <c r="M6480" s="1" t="s">
        <v>24</v>
      </c>
      <c r="N6480" s="1" t="s">
        <v>26</v>
      </c>
      <c r="O6480" s="1" t="s">
        <v>41</v>
      </c>
      <c r="P6480">
        <v>181</v>
      </c>
      <c r="Q6480" s="1" t="s">
        <v>20</v>
      </c>
      <c r="R6480" s="1" t="s">
        <v>28</v>
      </c>
    </row>
    <row r="6481" spans="1:18" x14ac:dyDescent="0.35">
      <c r="A6481" s="1" t="s">
        <v>6529</v>
      </c>
      <c r="B6481">
        <v>53</v>
      </c>
      <c r="C6481">
        <v>41</v>
      </c>
      <c r="D6481">
        <v>179.5</v>
      </c>
      <c r="E6481">
        <v>164.5</v>
      </c>
      <c r="F6481" s="1" t="s">
        <v>19</v>
      </c>
      <c r="G6481" s="1" t="s">
        <v>20</v>
      </c>
      <c r="H6481" s="1" t="s">
        <v>22</v>
      </c>
      <c r="I6481" s="1" t="s">
        <v>44</v>
      </c>
      <c r="J6481" s="1" t="s">
        <v>22</v>
      </c>
      <c r="K6481" s="1" t="s">
        <v>23</v>
      </c>
      <c r="L6481" s="1" t="s">
        <v>36</v>
      </c>
      <c r="M6481" s="1" t="s">
        <v>39</v>
      </c>
      <c r="N6481" s="1" t="s">
        <v>26</v>
      </c>
      <c r="O6481" s="1" t="s">
        <v>41</v>
      </c>
      <c r="P6481">
        <v>173.2</v>
      </c>
      <c r="Q6481" s="1" t="s">
        <v>20</v>
      </c>
      <c r="R6481" s="1" t="s">
        <v>28</v>
      </c>
    </row>
    <row r="6482" spans="1:18" x14ac:dyDescent="0.35">
      <c r="A6482" s="1" t="s">
        <v>6530</v>
      </c>
      <c r="B6482">
        <v>24</v>
      </c>
      <c r="C6482">
        <v>46</v>
      </c>
      <c r="D6482">
        <v>164.9</v>
      </c>
      <c r="E6482">
        <v>162.30000000000001</v>
      </c>
      <c r="F6482" s="1" t="s">
        <v>42</v>
      </c>
      <c r="G6482" s="1" t="s">
        <v>19</v>
      </c>
      <c r="H6482" s="1" t="s">
        <v>22</v>
      </c>
      <c r="I6482" s="1" t="s">
        <v>22</v>
      </c>
      <c r="J6482" s="1" t="s">
        <v>22</v>
      </c>
      <c r="K6482" s="1" t="s">
        <v>22</v>
      </c>
      <c r="L6482" s="1" t="s">
        <v>36</v>
      </c>
      <c r="M6482" s="1" t="s">
        <v>32</v>
      </c>
      <c r="N6482" s="1" t="s">
        <v>51</v>
      </c>
      <c r="O6482" s="1" t="s">
        <v>41</v>
      </c>
      <c r="P6482">
        <v>168</v>
      </c>
      <c r="Q6482" s="1" t="s">
        <v>30</v>
      </c>
      <c r="R6482" s="1" t="s">
        <v>34</v>
      </c>
    </row>
    <row r="6483" spans="1:18" x14ac:dyDescent="0.35">
      <c r="A6483" s="1" t="s">
        <v>6531</v>
      </c>
      <c r="B6483">
        <v>24</v>
      </c>
      <c r="C6483">
        <v>50</v>
      </c>
      <c r="D6483">
        <v>177.3</v>
      </c>
      <c r="E6483">
        <v>155.80000000000001</v>
      </c>
      <c r="F6483" s="1" t="s">
        <v>19</v>
      </c>
      <c r="G6483" s="1" t="s">
        <v>20</v>
      </c>
      <c r="H6483" s="1" t="s">
        <v>22</v>
      </c>
      <c r="I6483" s="1" t="s">
        <v>31</v>
      </c>
      <c r="J6483" s="1" t="s">
        <v>23</v>
      </c>
      <c r="K6483" s="1" t="s">
        <v>48</v>
      </c>
      <c r="L6483" s="1" t="s">
        <v>39</v>
      </c>
      <c r="M6483" s="1" t="s">
        <v>32</v>
      </c>
      <c r="N6483" s="1" t="s">
        <v>51</v>
      </c>
      <c r="O6483" s="1" t="s">
        <v>41</v>
      </c>
      <c r="P6483">
        <v>173.6</v>
      </c>
      <c r="Q6483" s="1" t="s">
        <v>20</v>
      </c>
      <c r="R6483" s="1" t="s">
        <v>34</v>
      </c>
    </row>
    <row r="6484" spans="1:18" x14ac:dyDescent="0.35">
      <c r="A6484" s="1" t="s">
        <v>6532</v>
      </c>
      <c r="B6484">
        <v>50</v>
      </c>
      <c r="C6484">
        <v>27</v>
      </c>
      <c r="D6484">
        <v>169.9</v>
      </c>
      <c r="E6484">
        <v>155.1</v>
      </c>
      <c r="F6484" s="1" t="s">
        <v>42</v>
      </c>
      <c r="G6484" s="1" t="s">
        <v>30</v>
      </c>
      <c r="H6484" s="1" t="s">
        <v>21</v>
      </c>
      <c r="I6484" s="1" t="s">
        <v>44</v>
      </c>
      <c r="J6484" s="1" t="s">
        <v>22</v>
      </c>
      <c r="K6484" s="1" t="s">
        <v>23</v>
      </c>
      <c r="L6484" s="1" t="s">
        <v>39</v>
      </c>
      <c r="M6484" s="1" t="s">
        <v>25</v>
      </c>
      <c r="N6484" s="1" t="s">
        <v>40</v>
      </c>
      <c r="O6484" s="1" t="s">
        <v>27</v>
      </c>
      <c r="P6484">
        <v>158.1</v>
      </c>
      <c r="Q6484" s="1" t="s">
        <v>30</v>
      </c>
      <c r="R6484" s="1" t="s">
        <v>34</v>
      </c>
    </row>
    <row r="6485" spans="1:18" x14ac:dyDescent="0.35">
      <c r="A6485" s="1" t="s">
        <v>6533</v>
      </c>
      <c r="B6485">
        <v>28</v>
      </c>
      <c r="C6485">
        <v>50</v>
      </c>
      <c r="D6485">
        <v>184.7</v>
      </c>
      <c r="E6485">
        <v>164</v>
      </c>
      <c r="F6485" s="1" t="s">
        <v>19</v>
      </c>
      <c r="G6485" s="1" t="s">
        <v>20</v>
      </c>
      <c r="H6485" s="1" t="s">
        <v>22</v>
      </c>
      <c r="I6485" s="1" t="s">
        <v>22</v>
      </c>
      <c r="J6485" s="1" t="s">
        <v>48</v>
      </c>
      <c r="K6485" s="1" t="s">
        <v>22</v>
      </c>
      <c r="L6485" s="1" t="s">
        <v>32</v>
      </c>
      <c r="M6485" s="1" t="s">
        <v>36</v>
      </c>
      <c r="N6485" s="1" t="s">
        <v>33</v>
      </c>
      <c r="O6485" s="1" t="s">
        <v>27</v>
      </c>
      <c r="P6485">
        <v>165.7</v>
      </c>
      <c r="Q6485" s="1" t="s">
        <v>20</v>
      </c>
      <c r="R6485" s="1" t="s">
        <v>28</v>
      </c>
    </row>
    <row r="6486" spans="1:18" x14ac:dyDescent="0.35">
      <c r="A6486" s="1" t="s">
        <v>6534</v>
      </c>
      <c r="B6486">
        <v>51</v>
      </c>
      <c r="C6486">
        <v>40</v>
      </c>
      <c r="D6486">
        <v>180.7</v>
      </c>
      <c r="E6486">
        <v>149</v>
      </c>
      <c r="F6486" s="1" t="s">
        <v>19</v>
      </c>
      <c r="G6486" s="1" t="s">
        <v>19</v>
      </c>
      <c r="H6486" s="1" t="s">
        <v>44</v>
      </c>
      <c r="I6486" s="1" t="s">
        <v>31</v>
      </c>
      <c r="J6486" s="1" t="s">
        <v>23</v>
      </c>
      <c r="K6486" s="1" t="s">
        <v>23</v>
      </c>
      <c r="L6486" s="1" t="s">
        <v>25</v>
      </c>
      <c r="M6486" s="1" t="s">
        <v>32</v>
      </c>
      <c r="N6486" s="1" t="s">
        <v>51</v>
      </c>
      <c r="O6486" s="1" t="s">
        <v>27</v>
      </c>
      <c r="P6486">
        <v>153.9</v>
      </c>
      <c r="Q6486" s="1" t="s">
        <v>19</v>
      </c>
      <c r="R6486" s="1" t="s">
        <v>34</v>
      </c>
    </row>
    <row r="6487" spans="1:18" x14ac:dyDescent="0.35">
      <c r="A6487" s="1" t="s">
        <v>6535</v>
      </c>
      <c r="B6487">
        <v>52</v>
      </c>
      <c r="C6487">
        <v>28</v>
      </c>
      <c r="D6487">
        <v>174.2</v>
      </c>
      <c r="E6487">
        <v>164.3</v>
      </c>
      <c r="F6487" s="1" t="s">
        <v>19</v>
      </c>
      <c r="G6487" s="1" t="s">
        <v>54</v>
      </c>
      <c r="H6487" s="1" t="s">
        <v>44</v>
      </c>
      <c r="I6487" s="1" t="s">
        <v>22</v>
      </c>
      <c r="J6487" s="1" t="s">
        <v>22</v>
      </c>
      <c r="K6487" s="1" t="s">
        <v>48</v>
      </c>
      <c r="L6487" s="1" t="s">
        <v>25</v>
      </c>
      <c r="M6487" s="1" t="s">
        <v>24</v>
      </c>
      <c r="N6487" s="1" t="s">
        <v>33</v>
      </c>
      <c r="O6487" s="1" t="s">
        <v>27</v>
      </c>
      <c r="P6487">
        <v>169.7</v>
      </c>
      <c r="Q6487" s="1" t="s">
        <v>19</v>
      </c>
      <c r="R6487" s="1" t="s">
        <v>28</v>
      </c>
    </row>
    <row r="6488" spans="1:18" x14ac:dyDescent="0.35">
      <c r="A6488" s="1" t="s">
        <v>6536</v>
      </c>
      <c r="B6488">
        <v>22</v>
      </c>
      <c r="C6488">
        <v>41</v>
      </c>
      <c r="D6488">
        <v>189.3</v>
      </c>
      <c r="E6488">
        <v>164.7</v>
      </c>
      <c r="F6488" s="1" t="s">
        <v>54</v>
      </c>
      <c r="G6488" s="1" t="s">
        <v>20</v>
      </c>
      <c r="H6488" s="1" t="s">
        <v>22</v>
      </c>
      <c r="I6488" s="1" t="s">
        <v>21</v>
      </c>
      <c r="J6488" s="1" t="s">
        <v>48</v>
      </c>
      <c r="K6488" s="1" t="s">
        <v>23</v>
      </c>
      <c r="L6488" s="1" t="s">
        <v>32</v>
      </c>
      <c r="M6488" s="1" t="s">
        <v>36</v>
      </c>
      <c r="N6488" s="1" t="s">
        <v>51</v>
      </c>
      <c r="O6488" s="1" t="s">
        <v>41</v>
      </c>
      <c r="P6488">
        <v>179.3</v>
      </c>
      <c r="Q6488" s="1" t="s">
        <v>50</v>
      </c>
      <c r="R6488" s="1" t="s">
        <v>34</v>
      </c>
    </row>
    <row r="6489" spans="1:18" x14ac:dyDescent="0.35">
      <c r="A6489" s="1" t="s">
        <v>6537</v>
      </c>
      <c r="B6489">
        <v>49</v>
      </c>
      <c r="C6489">
        <v>41</v>
      </c>
      <c r="D6489">
        <v>168.9</v>
      </c>
      <c r="E6489">
        <v>169.3</v>
      </c>
      <c r="F6489" s="1" t="s">
        <v>30</v>
      </c>
      <c r="G6489" s="1" t="s">
        <v>30</v>
      </c>
      <c r="H6489" s="1" t="s">
        <v>22</v>
      </c>
      <c r="I6489" s="1" t="s">
        <v>21</v>
      </c>
      <c r="J6489" s="1" t="s">
        <v>22</v>
      </c>
      <c r="K6489" s="1" t="s">
        <v>48</v>
      </c>
      <c r="L6489" s="1" t="s">
        <v>25</v>
      </c>
      <c r="M6489" s="1" t="s">
        <v>39</v>
      </c>
      <c r="N6489" s="1" t="s">
        <v>40</v>
      </c>
      <c r="O6489" s="1" t="s">
        <v>41</v>
      </c>
      <c r="P6489">
        <v>184</v>
      </c>
      <c r="Q6489" s="1" t="s">
        <v>30</v>
      </c>
      <c r="R6489" s="1" t="s">
        <v>28</v>
      </c>
    </row>
    <row r="6490" spans="1:18" x14ac:dyDescent="0.35">
      <c r="A6490" s="1" t="s">
        <v>6538</v>
      </c>
      <c r="B6490">
        <v>31</v>
      </c>
      <c r="C6490">
        <v>24</v>
      </c>
      <c r="D6490">
        <v>173.6</v>
      </c>
      <c r="E6490">
        <v>166.9</v>
      </c>
      <c r="F6490" s="1" t="s">
        <v>20</v>
      </c>
      <c r="G6490" s="1" t="s">
        <v>19</v>
      </c>
      <c r="H6490" s="1" t="s">
        <v>31</v>
      </c>
      <c r="I6490" s="1" t="s">
        <v>22</v>
      </c>
      <c r="J6490" s="1" t="s">
        <v>23</v>
      </c>
      <c r="K6490" s="1" t="s">
        <v>22</v>
      </c>
      <c r="L6490" s="1" t="s">
        <v>24</v>
      </c>
      <c r="M6490" s="1" t="s">
        <v>25</v>
      </c>
      <c r="N6490" s="1" t="s">
        <v>40</v>
      </c>
      <c r="O6490" s="1" t="s">
        <v>27</v>
      </c>
      <c r="P6490">
        <v>153.9</v>
      </c>
      <c r="Q6490" s="1" t="s">
        <v>50</v>
      </c>
      <c r="R6490" s="1" t="s">
        <v>52</v>
      </c>
    </row>
    <row r="6491" spans="1:18" x14ac:dyDescent="0.35">
      <c r="A6491" s="1" t="s">
        <v>6539</v>
      </c>
      <c r="B6491">
        <v>48</v>
      </c>
      <c r="C6491">
        <v>38</v>
      </c>
      <c r="D6491">
        <v>177.8</v>
      </c>
      <c r="E6491">
        <v>167.8</v>
      </c>
      <c r="F6491" s="1" t="s">
        <v>50</v>
      </c>
      <c r="G6491" s="1" t="s">
        <v>54</v>
      </c>
      <c r="H6491" s="1" t="s">
        <v>44</v>
      </c>
      <c r="I6491" s="1" t="s">
        <v>44</v>
      </c>
      <c r="J6491" s="1" t="s">
        <v>23</v>
      </c>
      <c r="K6491" s="1" t="s">
        <v>23</v>
      </c>
      <c r="L6491" s="1" t="s">
        <v>32</v>
      </c>
      <c r="M6491" s="1" t="s">
        <v>39</v>
      </c>
      <c r="N6491" s="1" t="s">
        <v>26</v>
      </c>
      <c r="O6491" s="1" t="s">
        <v>27</v>
      </c>
      <c r="P6491">
        <v>171.1</v>
      </c>
      <c r="Q6491" s="1" t="s">
        <v>50</v>
      </c>
      <c r="R6491" s="1" t="s">
        <v>28</v>
      </c>
    </row>
    <row r="6492" spans="1:18" x14ac:dyDescent="0.35">
      <c r="A6492" s="1" t="s">
        <v>6540</v>
      </c>
      <c r="B6492">
        <v>22</v>
      </c>
      <c r="C6492">
        <v>37</v>
      </c>
      <c r="D6492">
        <v>188.2</v>
      </c>
      <c r="E6492">
        <v>157.4</v>
      </c>
      <c r="F6492" s="1" t="s">
        <v>20</v>
      </c>
      <c r="G6492" s="1" t="s">
        <v>20</v>
      </c>
      <c r="H6492" s="1" t="s">
        <v>21</v>
      </c>
      <c r="I6492" s="1" t="s">
        <v>22</v>
      </c>
      <c r="J6492" s="1" t="s">
        <v>47</v>
      </c>
      <c r="K6492" s="1" t="s">
        <v>22</v>
      </c>
      <c r="L6492" s="1" t="s">
        <v>36</v>
      </c>
      <c r="M6492" s="1" t="s">
        <v>32</v>
      </c>
      <c r="N6492" s="1" t="s">
        <v>51</v>
      </c>
      <c r="O6492" s="1" t="s">
        <v>41</v>
      </c>
      <c r="P6492">
        <v>178.8</v>
      </c>
      <c r="Q6492" s="1" t="s">
        <v>20</v>
      </c>
      <c r="R6492" s="1" t="s">
        <v>52</v>
      </c>
    </row>
    <row r="6493" spans="1:18" x14ac:dyDescent="0.35">
      <c r="A6493" s="1" t="s">
        <v>6541</v>
      </c>
      <c r="B6493">
        <v>45</v>
      </c>
      <c r="C6493">
        <v>27</v>
      </c>
      <c r="D6493">
        <v>184.2</v>
      </c>
      <c r="E6493">
        <v>152.19999999999999</v>
      </c>
      <c r="F6493" s="1" t="s">
        <v>19</v>
      </c>
      <c r="G6493" s="1" t="s">
        <v>20</v>
      </c>
      <c r="H6493" s="1" t="s">
        <v>22</v>
      </c>
      <c r="I6493" s="1" t="s">
        <v>44</v>
      </c>
      <c r="J6493" s="1" t="s">
        <v>48</v>
      </c>
      <c r="K6493" s="1" t="s">
        <v>23</v>
      </c>
      <c r="L6493" s="1" t="s">
        <v>36</v>
      </c>
      <c r="M6493" s="1" t="s">
        <v>36</v>
      </c>
      <c r="N6493" s="1" t="s">
        <v>45</v>
      </c>
      <c r="O6493" s="1" t="s">
        <v>41</v>
      </c>
      <c r="P6493">
        <v>173.5</v>
      </c>
      <c r="Q6493" s="1" t="s">
        <v>20</v>
      </c>
      <c r="R6493" s="1" t="s">
        <v>34</v>
      </c>
    </row>
    <row r="6494" spans="1:18" x14ac:dyDescent="0.35">
      <c r="A6494" s="1" t="s">
        <v>6542</v>
      </c>
      <c r="B6494">
        <v>49</v>
      </c>
      <c r="C6494">
        <v>42</v>
      </c>
      <c r="D6494">
        <v>179.6</v>
      </c>
      <c r="E6494">
        <v>162.1</v>
      </c>
      <c r="F6494" s="1" t="s">
        <v>30</v>
      </c>
      <c r="G6494" s="1" t="s">
        <v>20</v>
      </c>
      <c r="H6494" s="1" t="s">
        <v>22</v>
      </c>
      <c r="I6494" s="1" t="s">
        <v>44</v>
      </c>
      <c r="J6494" s="1" t="s">
        <v>48</v>
      </c>
      <c r="K6494" s="1" t="s">
        <v>22</v>
      </c>
      <c r="L6494" s="1" t="s">
        <v>36</v>
      </c>
      <c r="M6494" s="1" t="s">
        <v>36</v>
      </c>
      <c r="N6494" s="1" t="s">
        <v>51</v>
      </c>
      <c r="O6494" s="1" t="s">
        <v>41</v>
      </c>
      <c r="P6494">
        <v>162.19999999999999</v>
      </c>
      <c r="Q6494" s="1" t="s">
        <v>60</v>
      </c>
      <c r="R6494" s="1" t="s">
        <v>28</v>
      </c>
    </row>
    <row r="6495" spans="1:18" x14ac:dyDescent="0.35">
      <c r="A6495" s="1" t="s">
        <v>6543</v>
      </c>
      <c r="B6495">
        <v>28</v>
      </c>
      <c r="C6495">
        <v>32</v>
      </c>
      <c r="D6495">
        <v>167.9</v>
      </c>
      <c r="E6495">
        <v>163.69999999999999</v>
      </c>
      <c r="F6495" s="1" t="s">
        <v>60</v>
      </c>
      <c r="G6495" s="1" t="s">
        <v>30</v>
      </c>
      <c r="H6495" s="1" t="s">
        <v>22</v>
      </c>
      <c r="I6495" s="1" t="s">
        <v>21</v>
      </c>
      <c r="J6495" s="1" t="s">
        <v>47</v>
      </c>
      <c r="K6495" s="1" t="s">
        <v>23</v>
      </c>
      <c r="L6495" s="1" t="s">
        <v>25</v>
      </c>
      <c r="M6495" s="1" t="s">
        <v>24</v>
      </c>
      <c r="N6495" s="1" t="s">
        <v>51</v>
      </c>
      <c r="O6495" s="1" t="s">
        <v>27</v>
      </c>
      <c r="P6495">
        <v>159.69999999999999</v>
      </c>
      <c r="Q6495" s="1" t="s">
        <v>60</v>
      </c>
      <c r="R6495" s="1" t="s">
        <v>52</v>
      </c>
    </row>
    <row r="6496" spans="1:18" x14ac:dyDescent="0.35">
      <c r="A6496" s="1" t="s">
        <v>6544</v>
      </c>
      <c r="B6496">
        <v>45</v>
      </c>
      <c r="C6496">
        <v>23</v>
      </c>
      <c r="D6496">
        <v>167.8</v>
      </c>
      <c r="E6496">
        <v>167.1</v>
      </c>
      <c r="F6496" s="1" t="s">
        <v>19</v>
      </c>
      <c r="G6496" s="1" t="s">
        <v>54</v>
      </c>
      <c r="H6496" s="1" t="s">
        <v>22</v>
      </c>
      <c r="I6496" s="1" t="s">
        <v>44</v>
      </c>
      <c r="J6496" s="1" t="s">
        <v>22</v>
      </c>
      <c r="K6496" s="1" t="s">
        <v>48</v>
      </c>
      <c r="L6496" s="1" t="s">
        <v>25</v>
      </c>
      <c r="M6496" s="1" t="s">
        <v>24</v>
      </c>
      <c r="N6496" s="1" t="s">
        <v>51</v>
      </c>
      <c r="O6496" s="1" t="s">
        <v>27</v>
      </c>
      <c r="P6496">
        <v>164.9</v>
      </c>
      <c r="Q6496" s="1" t="s">
        <v>54</v>
      </c>
      <c r="R6496" s="1" t="s">
        <v>34</v>
      </c>
    </row>
    <row r="6497" spans="1:18" x14ac:dyDescent="0.35">
      <c r="A6497" s="1" t="s">
        <v>6545</v>
      </c>
      <c r="B6497">
        <v>21</v>
      </c>
      <c r="C6497">
        <v>19</v>
      </c>
      <c r="D6497">
        <v>178.9</v>
      </c>
      <c r="E6497">
        <v>169.9</v>
      </c>
      <c r="F6497" s="1" t="s">
        <v>30</v>
      </c>
      <c r="G6497" s="1" t="s">
        <v>19</v>
      </c>
      <c r="H6497" s="1" t="s">
        <v>31</v>
      </c>
      <c r="I6497" s="1" t="s">
        <v>22</v>
      </c>
      <c r="J6497" s="1" t="s">
        <v>48</v>
      </c>
      <c r="K6497" s="1" t="s">
        <v>47</v>
      </c>
      <c r="L6497" s="1" t="s">
        <v>25</v>
      </c>
      <c r="M6497" s="1" t="s">
        <v>36</v>
      </c>
      <c r="N6497" s="1" t="s">
        <v>33</v>
      </c>
      <c r="O6497" s="1" t="s">
        <v>27</v>
      </c>
      <c r="P6497">
        <v>166.6</v>
      </c>
      <c r="Q6497" s="1" t="s">
        <v>30</v>
      </c>
      <c r="R6497" s="1" t="s">
        <v>34</v>
      </c>
    </row>
    <row r="6498" spans="1:18" x14ac:dyDescent="0.35">
      <c r="A6498" s="1" t="s">
        <v>6546</v>
      </c>
      <c r="B6498">
        <v>22</v>
      </c>
      <c r="C6498">
        <v>29</v>
      </c>
      <c r="D6498">
        <v>165.2</v>
      </c>
      <c r="E6498">
        <v>154</v>
      </c>
      <c r="F6498" s="1" t="s">
        <v>20</v>
      </c>
      <c r="G6498" s="1" t="s">
        <v>30</v>
      </c>
      <c r="H6498" s="1" t="s">
        <v>44</v>
      </c>
      <c r="I6498" s="1" t="s">
        <v>22</v>
      </c>
      <c r="J6498" s="1" t="s">
        <v>22</v>
      </c>
      <c r="K6498" s="1" t="s">
        <v>22</v>
      </c>
      <c r="L6498" s="1" t="s">
        <v>36</v>
      </c>
      <c r="M6498" s="1" t="s">
        <v>39</v>
      </c>
      <c r="N6498" s="1" t="s">
        <v>40</v>
      </c>
      <c r="O6498" s="1" t="s">
        <v>27</v>
      </c>
      <c r="P6498">
        <v>158</v>
      </c>
      <c r="Q6498" s="1" t="s">
        <v>60</v>
      </c>
      <c r="R6498" s="1" t="s">
        <v>52</v>
      </c>
    </row>
    <row r="6499" spans="1:18" x14ac:dyDescent="0.35">
      <c r="A6499" s="1" t="s">
        <v>6547</v>
      </c>
      <c r="B6499">
        <v>23</v>
      </c>
      <c r="C6499">
        <v>21</v>
      </c>
      <c r="D6499">
        <v>176.2</v>
      </c>
      <c r="E6499">
        <v>166.1</v>
      </c>
      <c r="F6499" s="1" t="s">
        <v>30</v>
      </c>
      <c r="G6499" s="1" t="s">
        <v>19</v>
      </c>
      <c r="H6499" s="1" t="s">
        <v>22</v>
      </c>
      <c r="I6499" s="1" t="s">
        <v>22</v>
      </c>
      <c r="J6499" s="1" t="s">
        <v>22</v>
      </c>
      <c r="K6499" s="1" t="s">
        <v>22</v>
      </c>
      <c r="L6499" s="1" t="s">
        <v>39</v>
      </c>
      <c r="M6499" s="1" t="s">
        <v>36</v>
      </c>
      <c r="N6499" s="1" t="s">
        <v>40</v>
      </c>
      <c r="O6499" s="1" t="s">
        <v>41</v>
      </c>
      <c r="P6499">
        <v>176.3</v>
      </c>
      <c r="Q6499" s="1" t="s">
        <v>30</v>
      </c>
      <c r="R6499" s="1" t="s">
        <v>34</v>
      </c>
    </row>
    <row r="6500" spans="1:18" x14ac:dyDescent="0.35">
      <c r="A6500" s="1" t="s">
        <v>6548</v>
      </c>
      <c r="B6500">
        <v>44</v>
      </c>
      <c r="C6500">
        <v>40</v>
      </c>
      <c r="D6500">
        <v>179.6</v>
      </c>
      <c r="E6500">
        <v>147.5</v>
      </c>
      <c r="F6500" s="1" t="s">
        <v>19</v>
      </c>
      <c r="G6500" s="1" t="s">
        <v>19</v>
      </c>
      <c r="H6500" s="1" t="s">
        <v>22</v>
      </c>
      <c r="I6500" s="1" t="s">
        <v>22</v>
      </c>
      <c r="J6500" s="1" t="s">
        <v>22</v>
      </c>
      <c r="K6500" s="1" t="s">
        <v>22</v>
      </c>
      <c r="L6500" s="1" t="s">
        <v>24</v>
      </c>
      <c r="M6500" s="1" t="s">
        <v>32</v>
      </c>
      <c r="N6500" s="1" t="s">
        <v>65</v>
      </c>
      <c r="O6500" s="1" t="s">
        <v>41</v>
      </c>
      <c r="P6500">
        <v>167.7</v>
      </c>
      <c r="Q6500" s="1" t="s">
        <v>19</v>
      </c>
      <c r="R6500" s="1" t="s">
        <v>28</v>
      </c>
    </row>
    <row r="6501" spans="1:18" x14ac:dyDescent="0.35">
      <c r="A6501" s="1" t="s">
        <v>6549</v>
      </c>
      <c r="B6501">
        <v>32</v>
      </c>
      <c r="C6501">
        <v>30</v>
      </c>
      <c r="D6501">
        <v>163.69999999999999</v>
      </c>
      <c r="E6501">
        <v>162.69999999999999</v>
      </c>
      <c r="F6501" s="1" t="s">
        <v>30</v>
      </c>
      <c r="G6501" s="1" t="s">
        <v>42</v>
      </c>
      <c r="H6501" s="1" t="s">
        <v>44</v>
      </c>
      <c r="I6501" s="1" t="s">
        <v>31</v>
      </c>
      <c r="J6501" s="1" t="s">
        <v>23</v>
      </c>
      <c r="K6501" s="1" t="s">
        <v>48</v>
      </c>
      <c r="L6501" s="1" t="s">
        <v>32</v>
      </c>
      <c r="M6501" s="1" t="s">
        <v>32</v>
      </c>
      <c r="N6501" s="1" t="s">
        <v>45</v>
      </c>
      <c r="O6501" s="1" t="s">
        <v>27</v>
      </c>
      <c r="P6501">
        <v>154.6</v>
      </c>
      <c r="Q6501" s="1" t="s">
        <v>30</v>
      </c>
      <c r="R6501" s="1" t="s">
        <v>52</v>
      </c>
    </row>
    <row r="6502" spans="1:18" x14ac:dyDescent="0.35">
      <c r="A6502" s="1" t="s">
        <v>6550</v>
      </c>
      <c r="B6502">
        <v>54</v>
      </c>
      <c r="C6502">
        <v>34</v>
      </c>
      <c r="D6502">
        <v>178.5</v>
      </c>
      <c r="E6502">
        <v>165.2</v>
      </c>
      <c r="F6502" s="1" t="s">
        <v>30</v>
      </c>
      <c r="G6502" s="1" t="s">
        <v>50</v>
      </c>
      <c r="H6502" s="1" t="s">
        <v>44</v>
      </c>
      <c r="I6502" s="1" t="s">
        <v>44</v>
      </c>
      <c r="J6502" s="1" t="s">
        <v>23</v>
      </c>
      <c r="K6502" s="1" t="s">
        <v>22</v>
      </c>
      <c r="L6502" s="1" t="s">
        <v>32</v>
      </c>
      <c r="M6502" s="1" t="s">
        <v>24</v>
      </c>
      <c r="N6502" s="1" t="s">
        <v>26</v>
      </c>
      <c r="O6502" s="1" t="s">
        <v>41</v>
      </c>
      <c r="P6502">
        <v>177</v>
      </c>
      <c r="Q6502" s="1" t="s">
        <v>38</v>
      </c>
      <c r="R6502" s="1" t="s">
        <v>28</v>
      </c>
    </row>
    <row r="6503" spans="1:18" x14ac:dyDescent="0.35">
      <c r="A6503" s="1" t="s">
        <v>6551</v>
      </c>
      <c r="B6503">
        <v>42</v>
      </c>
      <c r="C6503">
        <v>48</v>
      </c>
      <c r="D6503">
        <v>180.3</v>
      </c>
      <c r="E6503">
        <v>151.80000000000001</v>
      </c>
      <c r="F6503" s="1" t="s">
        <v>30</v>
      </c>
      <c r="G6503" s="1" t="s">
        <v>30</v>
      </c>
      <c r="H6503" s="1" t="s">
        <v>31</v>
      </c>
      <c r="I6503" s="1" t="s">
        <v>31</v>
      </c>
      <c r="J6503" s="1" t="s">
        <v>23</v>
      </c>
      <c r="K6503" s="1" t="s">
        <v>48</v>
      </c>
      <c r="L6503" s="1" t="s">
        <v>32</v>
      </c>
      <c r="M6503" s="1" t="s">
        <v>32</v>
      </c>
      <c r="N6503" s="1" t="s">
        <v>45</v>
      </c>
      <c r="O6503" s="1" t="s">
        <v>27</v>
      </c>
      <c r="P6503">
        <v>158.69999999999999</v>
      </c>
      <c r="Q6503" s="1" t="s">
        <v>30</v>
      </c>
      <c r="R6503" s="1" t="s">
        <v>34</v>
      </c>
    </row>
    <row r="6504" spans="1:18" x14ac:dyDescent="0.35">
      <c r="A6504" s="1" t="s">
        <v>6552</v>
      </c>
      <c r="B6504">
        <v>28</v>
      </c>
      <c r="C6504">
        <v>33</v>
      </c>
      <c r="D6504">
        <v>171.5</v>
      </c>
      <c r="E6504">
        <v>164.7</v>
      </c>
      <c r="F6504" s="1" t="s">
        <v>30</v>
      </c>
      <c r="G6504" s="1" t="s">
        <v>30</v>
      </c>
      <c r="H6504" s="1" t="s">
        <v>21</v>
      </c>
      <c r="I6504" s="1" t="s">
        <v>21</v>
      </c>
      <c r="J6504" s="1" t="s">
        <v>22</v>
      </c>
      <c r="K6504" s="1" t="s">
        <v>23</v>
      </c>
      <c r="L6504" s="1" t="s">
        <v>25</v>
      </c>
      <c r="M6504" s="1" t="s">
        <v>25</v>
      </c>
      <c r="N6504" s="1" t="s">
        <v>51</v>
      </c>
      <c r="O6504" s="1" t="s">
        <v>27</v>
      </c>
      <c r="P6504">
        <v>160</v>
      </c>
      <c r="Q6504" s="1" t="s">
        <v>42</v>
      </c>
      <c r="R6504" s="1" t="s">
        <v>34</v>
      </c>
    </row>
    <row r="6505" spans="1:18" x14ac:dyDescent="0.35">
      <c r="A6505" s="1" t="s">
        <v>6553</v>
      </c>
      <c r="B6505">
        <v>21</v>
      </c>
      <c r="C6505">
        <v>43</v>
      </c>
      <c r="D6505">
        <v>172.9</v>
      </c>
      <c r="E6505">
        <v>154.6</v>
      </c>
      <c r="F6505" s="1" t="s">
        <v>20</v>
      </c>
      <c r="G6505" s="1" t="s">
        <v>20</v>
      </c>
      <c r="H6505" s="1" t="s">
        <v>22</v>
      </c>
      <c r="I6505" s="1" t="s">
        <v>22</v>
      </c>
      <c r="J6505" s="1" t="s">
        <v>22</v>
      </c>
      <c r="K6505" s="1" t="s">
        <v>48</v>
      </c>
      <c r="L6505" s="1" t="s">
        <v>24</v>
      </c>
      <c r="M6505" s="1" t="s">
        <v>32</v>
      </c>
      <c r="N6505" s="1" t="s">
        <v>65</v>
      </c>
      <c r="O6505" s="1" t="s">
        <v>41</v>
      </c>
      <c r="P6505">
        <v>168.9</v>
      </c>
      <c r="Q6505" s="1" t="s">
        <v>20</v>
      </c>
      <c r="R6505" s="1" t="s">
        <v>34</v>
      </c>
    </row>
    <row r="6506" spans="1:18" x14ac:dyDescent="0.35">
      <c r="A6506" s="1" t="s">
        <v>6554</v>
      </c>
      <c r="B6506">
        <v>50</v>
      </c>
      <c r="C6506">
        <v>45</v>
      </c>
      <c r="D6506">
        <v>161.5</v>
      </c>
      <c r="E6506">
        <v>158.6</v>
      </c>
      <c r="F6506" s="1" t="s">
        <v>19</v>
      </c>
      <c r="G6506" s="1" t="s">
        <v>30</v>
      </c>
      <c r="H6506" s="1" t="s">
        <v>44</v>
      </c>
      <c r="I6506" s="1" t="s">
        <v>44</v>
      </c>
      <c r="J6506" s="1" t="s">
        <v>47</v>
      </c>
      <c r="K6506" s="1" t="s">
        <v>22</v>
      </c>
      <c r="L6506" s="1" t="s">
        <v>36</v>
      </c>
      <c r="M6506" s="1" t="s">
        <v>39</v>
      </c>
      <c r="N6506" s="1" t="s">
        <v>65</v>
      </c>
      <c r="O6506" s="1" t="s">
        <v>41</v>
      </c>
      <c r="P6506">
        <v>168.6</v>
      </c>
      <c r="Q6506" s="1" t="s">
        <v>30</v>
      </c>
      <c r="R6506" s="1" t="s">
        <v>28</v>
      </c>
    </row>
    <row r="6507" spans="1:18" x14ac:dyDescent="0.35">
      <c r="A6507" s="1" t="s">
        <v>6555</v>
      </c>
      <c r="B6507">
        <v>21</v>
      </c>
      <c r="C6507">
        <v>18</v>
      </c>
      <c r="D6507">
        <v>173.2</v>
      </c>
      <c r="E6507">
        <v>166.2</v>
      </c>
      <c r="F6507" s="1" t="s">
        <v>20</v>
      </c>
      <c r="G6507" s="1" t="s">
        <v>19</v>
      </c>
      <c r="H6507" s="1" t="s">
        <v>44</v>
      </c>
      <c r="I6507" s="1" t="s">
        <v>31</v>
      </c>
      <c r="J6507" s="1" t="s">
        <v>23</v>
      </c>
      <c r="K6507" s="1" t="s">
        <v>23</v>
      </c>
      <c r="L6507" s="1" t="s">
        <v>32</v>
      </c>
      <c r="M6507" s="1" t="s">
        <v>36</v>
      </c>
      <c r="N6507" s="1" t="s">
        <v>40</v>
      </c>
      <c r="O6507" s="1" t="s">
        <v>41</v>
      </c>
      <c r="P6507">
        <v>181.7</v>
      </c>
      <c r="Q6507" s="1" t="s">
        <v>50</v>
      </c>
      <c r="R6507" s="1" t="s">
        <v>52</v>
      </c>
    </row>
    <row r="6508" spans="1:18" x14ac:dyDescent="0.35">
      <c r="A6508" s="1" t="s">
        <v>6556</v>
      </c>
      <c r="B6508">
        <v>51</v>
      </c>
      <c r="C6508">
        <v>29</v>
      </c>
      <c r="D6508">
        <v>163.30000000000001</v>
      </c>
      <c r="E6508">
        <v>159.1</v>
      </c>
      <c r="F6508" s="1" t="s">
        <v>30</v>
      </c>
      <c r="G6508" s="1" t="s">
        <v>19</v>
      </c>
      <c r="H6508" s="1" t="s">
        <v>44</v>
      </c>
      <c r="I6508" s="1" t="s">
        <v>21</v>
      </c>
      <c r="J6508" s="1" t="s">
        <v>22</v>
      </c>
      <c r="K6508" s="1" t="s">
        <v>23</v>
      </c>
      <c r="L6508" s="1" t="s">
        <v>32</v>
      </c>
      <c r="M6508" s="1" t="s">
        <v>24</v>
      </c>
      <c r="N6508" s="1" t="s">
        <v>45</v>
      </c>
      <c r="O6508" s="1" t="s">
        <v>27</v>
      </c>
      <c r="P6508">
        <v>154.1</v>
      </c>
      <c r="Q6508" s="1" t="s">
        <v>30</v>
      </c>
      <c r="R6508" s="1" t="s">
        <v>34</v>
      </c>
    </row>
    <row r="6509" spans="1:18" x14ac:dyDescent="0.35">
      <c r="A6509" s="1" t="s">
        <v>6557</v>
      </c>
      <c r="B6509">
        <v>37</v>
      </c>
      <c r="C6509">
        <v>37</v>
      </c>
      <c r="D6509">
        <v>169.2</v>
      </c>
      <c r="E6509">
        <v>159</v>
      </c>
      <c r="F6509" s="1" t="s">
        <v>42</v>
      </c>
      <c r="G6509" s="1" t="s">
        <v>30</v>
      </c>
      <c r="H6509" s="1" t="s">
        <v>22</v>
      </c>
      <c r="I6509" s="1" t="s">
        <v>62</v>
      </c>
      <c r="J6509" s="1" t="s">
        <v>22</v>
      </c>
      <c r="K6509" s="1" t="s">
        <v>23</v>
      </c>
      <c r="L6509" s="1" t="s">
        <v>36</v>
      </c>
      <c r="M6509" s="1" t="s">
        <v>36</v>
      </c>
      <c r="N6509" s="1" t="s">
        <v>65</v>
      </c>
      <c r="O6509" s="1" t="s">
        <v>27</v>
      </c>
      <c r="P6509">
        <v>157.30000000000001</v>
      </c>
      <c r="Q6509" s="1" t="s">
        <v>42</v>
      </c>
      <c r="R6509" s="1" t="s">
        <v>34</v>
      </c>
    </row>
    <row r="6510" spans="1:18" x14ac:dyDescent="0.35">
      <c r="A6510" s="1" t="s">
        <v>6558</v>
      </c>
      <c r="B6510">
        <v>32</v>
      </c>
      <c r="C6510">
        <v>19</v>
      </c>
      <c r="D6510">
        <v>171.2</v>
      </c>
      <c r="E6510">
        <v>162.9</v>
      </c>
      <c r="F6510" s="1" t="s">
        <v>20</v>
      </c>
      <c r="G6510" s="1" t="s">
        <v>30</v>
      </c>
      <c r="H6510" s="1" t="s">
        <v>31</v>
      </c>
      <c r="I6510" s="1" t="s">
        <v>44</v>
      </c>
      <c r="J6510" s="1" t="s">
        <v>22</v>
      </c>
      <c r="K6510" s="1" t="s">
        <v>48</v>
      </c>
      <c r="L6510" s="1" t="s">
        <v>32</v>
      </c>
      <c r="M6510" s="1" t="s">
        <v>25</v>
      </c>
      <c r="N6510" s="1" t="s">
        <v>40</v>
      </c>
      <c r="O6510" s="1" t="s">
        <v>41</v>
      </c>
      <c r="P6510">
        <v>176.4</v>
      </c>
      <c r="Q6510" s="1" t="s">
        <v>60</v>
      </c>
      <c r="R6510" s="1" t="s">
        <v>34</v>
      </c>
    </row>
    <row r="6511" spans="1:18" x14ac:dyDescent="0.35">
      <c r="A6511" s="1" t="s">
        <v>6559</v>
      </c>
      <c r="B6511">
        <v>24</v>
      </c>
      <c r="C6511">
        <v>32</v>
      </c>
      <c r="D6511">
        <v>165.9</v>
      </c>
      <c r="E6511">
        <v>165.8</v>
      </c>
      <c r="F6511" s="1" t="s">
        <v>20</v>
      </c>
      <c r="G6511" s="1" t="s">
        <v>30</v>
      </c>
      <c r="H6511" s="1" t="s">
        <v>22</v>
      </c>
      <c r="I6511" s="1" t="s">
        <v>31</v>
      </c>
      <c r="J6511" s="1" t="s">
        <v>48</v>
      </c>
      <c r="K6511" s="1" t="s">
        <v>23</v>
      </c>
      <c r="L6511" s="1" t="s">
        <v>32</v>
      </c>
      <c r="M6511" s="1" t="s">
        <v>39</v>
      </c>
      <c r="N6511" s="1" t="s">
        <v>40</v>
      </c>
      <c r="O6511" s="1" t="s">
        <v>41</v>
      </c>
      <c r="P6511">
        <v>175</v>
      </c>
      <c r="Q6511" s="1" t="s">
        <v>38</v>
      </c>
      <c r="R6511" s="1" t="s">
        <v>52</v>
      </c>
    </row>
    <row r="6512" spans="1:18" x14ac:dyDescent="0.35">
      <c r="A6512" s="1" t="s">
        <v>6560</v>
      </c>
      <c r="B6512">
        <v>29</v>
      </c>
      <c r="C6512">
        <v>39</v>
      </c>
      <c r="D6512">
        <v>165.3</v>
      </c>
      <c r="E6512">
        <v>161</v>
      </c>
      <c r="F6512" s="1" t="s">
        <v>20</v>
      </c>
      <c r="G6512" s="1" t="s">
        <v>19</v>
      </c>
      <c r="H6512" s="1" t="s">
        <v>21</v>
      </c>
      <c r="I6512" s="1" t="s">
        <v>44</v>
      </c>
      <c r="J6512" s="1" t="s">
        <v>48</v>
      </c>
      <c r="K6512" s="1" t="s">
        <v>47</v>
      </c>
      <c r="L6512" s="1" t="s">
        <v>36</v>
      </c>
      <c r="M6512" s="1" t="s">
        <v>24</v>
      </c>
      <c r="N6512" s="1" t="s">
        <v>40</v>
      </c>
      <c r="O6512" s="1" t="s">
        <v>41</v>
      </c>
      <c r="P6512">
        <v>169.5</v>
      </c>
      <c r="Q6512" s="1" t="s">
        <v>20</v>
      </c>
      <c r="R6512" s="1" t="s">
        <v>34</v>
      </c>
    </row>
    <row r="6513" spans="1:18" x14ac:dyDescent="0.35">
      <c r="A6513" s="1" t="s">
        <v>6561</v>
      </c>
      <c r="B6513">
        <v>44</v>
      </c>
      <c r="C6513">
        <v>49</v>
      </c>
      <c r="D6513">
        <v>165.6</v>
      </c>
      <c r="E6513">
        <v>170.5</v>
      </c>
      <c r="F6513" s="1" t="s">
        <v>60</v>
      </c>
      <c r="G6513" s="1" t="s">
        <v>19</v>
      </c>
      <c r="H6513" s="1" t="s">
        <v>22</v>
      </c>
      <c r="I6513" s="1" t="s">
        <v>21</v>
      </c>
      <c r="J6513" s="1" t="s">
        <v>48</v>
      </c>
      <c r="K6513" s="1" t="s">
        <v>22</v>
      </c>
      <c r="L6513" s="1" t="s">
        <v>25</v>
      </c>
      <c r="M6513" s="1" t="s">
        <v>39</v>
      </c>
      <c r="N6513" s="1" t="s">
        <v>40</v>
      </c>
      <c r="O6513" s="1" t="s">
        <v>41</v>
      </c>
      <c r="P6513">
        <v>178.4</v>
      </c>
      <c r="Q6513" s="1" t="s">
        <v>30</v>
      </c>
      <c r="R6513" s="1" t="s">
        <v>28</v>
      </c>
    </row>
    <row r="6514" spans="1:18" x14ac:dyDescent="0.35">
      <c r="A6514" s="1" t="s">
        <v>6562</v>
      </c>
      <c r="B6514">
        <v>53</v>
      </c>
      <c r="C6514">
        <v>37</v>
      </c>
      <c r="D6514">
        <v>182.5</v>
      </c>
      <c r="E6514">
        <v>159</v>
      </c>
      <c r="F6514" s="1" t="s">
        <v>42</v>
      </c>
      <c r="G6514" s="1" t="s">
        <v>60</v>
      </c>
      <c r="H6514" s="1" t="s">
        <v>31</v>
      </c>
      <c r="I6514" s="1" t="s">
        <v>21</v>
      </c>
      <c r="J6514" s="1" t="s">
        <v>23</v>
      </c>
      <c r="K6514" s="1" t="s">
        <v>47</v>
      </c>
      <c r="L6514" s="1" t="s">
        <v>25</v>
      </c>
      <c r="M6514" s="1" t="s">
        <v>36</v>
      </c>
      <c r="N6514" s="1" t="s">
        <v>65</v>
      </c>
      <c r="O6514" s="1" t="s">
        <v>41</v>
      </c>
      <c r="P6514">
        <v>177.5</v>
      </c>
      <c r="Q6514" s="1" t="s">
        <v>38</v>
      </c>
      <c r="R6514" s="1" t="s">
        <v>28</v>
      </c>
    </row>
    <row r="6515" spans="1:18" x14ac:dyDescent="0.35">
      <c r="A6515" s="1" t="s">
        <v>6563</v>
      </c>
      <c r="B6515">
        <v>49</v>
      </c>
      <c r="C6515">
        <v>50</v>
      </c>
      <c r="D6515">
        <v>173.5</v>
      </c>
      <c r="E6515">
        <v>168.4</v>
      </c>
      <c r="F6515" s="1" t="s">
        <v>60</v>
      </c>
      <c r="G6515" s="1" t="s">
        <v>19</v>
      </c>
      <c r="H6515" s="1" t="s">
        <v>22</v>
      </c>
      <c r="I6515" s="1" t="s">
        <v>31</v>
      </c>
      <c r="J6515" s="1" t="s">
        <v>47</v>
      </c>
      <c r="K6515" s="1" t="s">
        <v>22</v>
      </c>
      <c r="L6515" s="1" t="s">
        <v>36</v>
      </c>
      <c r="M6515" s="1" t="s">
        <v>32</v>
      </c>
      <c r="N6515" s="1" t="s">
        <v>51</v>
      </c>
      <c r="O6515" s="1" t="s">
        <v>27</v>
      </c>
      <c r="P6515">
        <v>164.8</v>
      </c>
      <c r="Q6515" s="1" t="s">
        <v>30</v>
      </c>
      <c r="R6515" s="1" t="s">
        <v>34</v>
      </c>
    </row>
    <row r="6516" spans="1:18" x14ac:dyDescent="0.35">
      <c r="A6516" s="1" t="s">
        <v>6564</v>
      </c>
      <c r="B6516">
        <v>26</v>
      </c>
      <c r="C6516">
        <v>32</v>
      </c>
      <c r="D6516">
        <v>182.9</v>
      </c>
      <c r="E6516">
        <v>164.2</v>
      </c>
      <c r="F6516" s="1" t="s">
        <v>20</v>
      </c>
      <c r="G6516" s="1" t="s">
        <v>30</v>
      </c>
      <c r="H6516" s="1" t="s">
        <v>21</v>
      </c>
      <c r="I6516" s="1" t="s">
        <v>22</v>
      </c>
      <c r="J6516" s="1" t="s">
        <v>48</v>
      </c>
      <c r="K6516" s="1" t="s">
        <v>23</v>
      </c>
      <c r="L6516" s="1" t="s">
        <v>36</v>
      </c>
      <c r="M6516" s="1" t="s">
        <v>24</v>
      </c>
      <c r="N6516" s="1" t="s">
        <v>51</v>
      </c>
      <c r="O6516" s="1" t="s">
        <v>27</v>
      </c>
      <c r="P6516">
        <v>167.2</v>
      </c>
      <c r="Q6516" s="1" t="s">
        <v>60</v>
      </c>
      <c r="R6516" s="1" t="s">
        <v>52</v>
      </c>
    </row>
    <row r="6517" spans="1:18" x14ac:dyDescent="0.35">
      <c r="A6517" s="1" t="s">
        <v>6565</v>
      </c>
      <c r="B6517">
        <v>25</v>
      </c>
      <c r="C6517">
        <v>20</v>
      </c>
      <c r="D6517">
        <v>171.2</v>
      </c>
      <c r="E6517">
        <v>165</v>
      </c>
      <c r="F6517" s="1" t="s">
        <v>30</v>
      </c>
      <c r="G6517" s="1" t="s">
        <v>30</v>
      </c>
      <c r="H6517" s="1" t="s">
        <v>21</v>
      </c>
      <c r="I6517" s="1" t="s">
        <v>22</v>
      </c>
      <c r="J6517" s="1" t="s">
        <v>48</v>
      </c>
      <c r="K6517" s="1" t="s">
        <v>23</v>
      </c>
      <c r="L6517" s="1" t="s">
        <v>25</v>
      </c>
      <c r="M6517" s="1" t="s">
        <v>32</v>
      </c>
      <c r="N6517" s="1" t="s">
        <v>51</v>
      </c>
      <c r="O6517" s="1" t="s">
        <v>27</v>
      </c>
      <c r="P6517">
        <v>163.69999999999999</v>
      </c>
      <c r="Q6517" s="1" t="s">
        <v>30</v>
      </c>
      <c r="R6517" s="1" t="s">
        <v>52</v>
      </c>
    </row>
    <row r="6518" spans="1:18" x14ac:dyDescent="0.35">
      <c r="A6518" s="1" t="s">
        <v>6566</v>
      </c>
      <c r="B6518">
        <v>22</v>
      </c>
      <c r="C6518">
        <v>46</v>
      </c>
      <c r="D6518">
        <v>171.3</v>
      </c>
      <c r="E6518">
        <v>154</v>
      </c>
      <c r="F6518" s="1" t="s">
        <v>19</v>
      </c>
      <c r="G6518" s="1" t="s">
        <v>42</v>
      </c>
      <c r="H6518" s="1" t="s">
        <v>22</v>
      </c>
      <c r="I6518" s="1" t="s">
        <v>31</v>
      </c>
      <c r="J6518" s="1" t="s">
        <v>23</v>
      </c>
      <c r="K6518" s="1" t="s">
        <v>47</v>
      </c>
      <c r="L6518" s="1" t="s">
        <v>32</v>
      </c>
      <c r="M6518" s="1" t="s">
        <v>36</v>
      </c>
      <c r="N6518" s="1" t="s">
        <v>65</v>
      </c>
      <c r="O6518" s="1" t="s">
        <v>41</v>
      </c>
      <c r="P6518">
        <v>173.4</v>
      </c>
      <c r="Q6518" s="1" t="s">
        <v>42</v>
      </c>
      <c r="R6518" s="1" t="s">
        <v>28</v>
      </c>
    </row>
    <row r="6519" spans="1:18" x14ac:dyDescent="0.35">
      <c r="A6519" s="1" t="s">
        <v>6567</v>
      </c>
      <c r="B6519">
        <v>32</v>
      </c>
      <c r="C6519">
        <v>44</v>
      </c>
      <c r="D6519">
        <v>171</v>
      </c>
      <c r="E6519">
        <v>168.3</v>
      </c>
      <c r="F6519" s="1" t="s">
        <v>30</v>
      </c>
      <c r="G6519" s="1" t="s">
        <v>20</v>
      </c>
      <c r="H6519" s="1" t="s">
        <v>21</v>
      </c>
      <c r="I6519" s="1" t="s">
        <v>44</v>
      </c>
      <c r="J6519" s="1" t="s">
        <v>47</v>
      </c>
      <c r="K6519" s="1" t="s">
        <v>22</v>
      </c>
      <c r="L6519" s="1" t="s">
        <v>39</v>
      </c>
      <c r="M6519" s="1" t="s">
        <v>32</v>
      </c>
      <c r="N6519" s="1" t="s">
        <v>40</v>
      </c>
      <c r="O6519" s="1" t="s">
        <v>27</v>
      </c>
      <c r="P6519">
        <v>154.5</v>
      </c>
      <c r="Q6519" s="1" t="s">
        <v>60</v>
      </c>
      <c r="R6519" s="1" t="s">
        <v>34</v>
      </c>
    </row>
    <row r="6520" spans="1:18" x14ac:dyDescent="0.35">
      <c r="A6520" s="1" t="s">
        <v>6568</v>
      </c>
      <c r="B6520">
        <v>22</v>
      </c>
      <c r="C6520">
        <v>22</v>
      </c>
      <c r="D6520">
        <v>155</v>
      </c>
      <c r="E6520">
        <v>161.69999999999999</v>
      </c>
      <c r="F6520" s="1" t="s">
        <v>20</v>
      </c>
      <c r="G6520" s="1" t="s">
        <v>20</v>
      </c>
      <c r="H6520" s="1" t="s">
        <v>22</v>
      </c>
      <c r="I6520" s="1" t="s">
        <v>31</v>
      </c>
      <c r="J6520" s="1" t="s">
        <v>23</v>
      </c>
      <c r="K6520" s="1" t="s">
        <v>23</v>
      </c>
      <c r="L6520" s="1" t="s">
        <v>24</v>
      </c>
      <c r="M6520" s="1" t="s">
        <v>25</v>
      </c>
      <c r="N6520" s="1" t="s">
        <v>65</v>
      </c>
      <c r="O6520" s="1" t="s">
        <v>27</v>
      </c>
      <c r="P6520">
        <v>151.80000000000001</v>
      </c>
      <c r="Q6520" s="1" t="s">
        <v>50</v>
      </c>
      <c r="R6520" s="1" t="s">
        <v>34</v>
      </c>
    </row>
    <row r="6521" spans="1:18" x14ac:dyDescent="0.35">
      <c r="A6521" s="1" t="s">
        <v>6569</v>
      </c>
      <c r="B6521">
        <v>45</v>
      </c>
      <c r="C6521">
        <v>48</v>
      </c>
      <c r="D6521">
        <v>177.5</v>
      </c>
      <c r="E6521">
        <v>174.9</v>
      </c>
      <c r="F6521" s="1" t="s">
        <v>19</v>
      </c>
      <c r="G6521" s="1" t="s">
        <v>30</v>
      </c>
      <c r="H6521" s="1" t="s">
        <v>22</v>
      </c>
      <c r="I6521" s="1" t="s">
        <v>31</v>
      </c>
      <c r="J6521" s="1" t="s">
        <v>48</v>
      </c>
      <c r="K6521" s="1" t="s">
        <v>23</v>
      </c>
      <c r="L6521" s="1" t="s">
        <v>39</v>
      </c>
      <c r="M6521" s="1" t="s">
        <v>25</v>
      </c>
      <c r="N6521" s="1" t="s">
        <v>51</v>
      </c>
      <c r="O6521" s="1" t="s">
        <v>41</v>
      </c>
      <c r="P6521">
        <v>182.2</v>
      </c>
      <c r="Q6521" s="1" t="s">
        <v>30</v>
      </c>
      <c r="R6521" s="1" t="s">
        <v>34</v>
      </c>
    </row>
    <row r="6522" spans="1:18" x14ac:dyDescent="0.35">
      <c r="A6522" s="1" t="s">
        <v>6570</v>
      </c>
      <c r="B6522">
        <v>43</v>
      </c>
      <c r="C6522">
        <v>39</v>
      </c>
      <c r="D6522">
        <v>173.3</v>
      </c>
      <c r="E6522">
        <v>162.5</v>
      </c>
      <c r="F6522" s="1" t="s">
        <v>30</v>
      </c>
      <c r="G6522" s="1" t="s">
        <v>20</v>
      </c>
      <c r="H6522" s="1" t="s">
        <v>31</v>
      </c>
      <c r="I6522" s="1" t="s">
        <v>22</v>
      </c>
      <c r="J6522" s="1" t="s">
        <v>22</v>
      </c>
      <c r="K6522" s="1" t="s">
        <v>48</v>
      </c>
      <c r="L6522" s="1" t="s">
        <v>39</v>
      </c>
      <c r="M6522" s="1" t="s">
        <v>39</v>
      </c>
      <c r="N6522" s="1" t="s">
        <v>33</v>
      </c>
      <c r="O6522" s="1" t="s">
        <v>41</v>
      </c>
      <c r="P6522">
        <v>178.3</v>
      </c>
      <c r="Q6522" s="1" t="s">
        <v>60</v>
      </c>
      <c r="R6522" s="1" t="s">
        <v>28</v>
      </c>
    </row>
    <row r="6523" spans="1:18" x14ac:dyDescent="0.35">
      <c r="A6523" s="1" t="s">
        <v>6571</v>
      </c>
      <c r="B6523">
        <v>25</v>
      </c>
      <c r="C6523">
        <v>24</v>
      </c>
      <c r="D6523">
        <v>174.4</v>
      </c>
      <c r="E6523">
        <v>160.9</v>
      </c>
      <c r="F6523" s="1" t="s">
        <v>30</v>
      </c>
      <c r="G6523" s="1" t="s">
        <v>60</v>
      </c>
      <c r="H6523" s="1" t="s">
        <v>31</v>
      </c>
      <c r="I6523" s="1" t="s">
        <v>22</v>
      </c>
      <c r="J6523" s="1" t="s">
        <v>23</v>
      </c>
      <c r="K6523" s="1" t="s">
        <v>47</v>
      </c>
      <c r="L6523" s="1" t="s">
        <v>32</v>
      </c>
      <c r="M6523" s="1" t="s">
        <v>25</v>
      </c>
      <c r="N6523" s="1" t="s">
        <v>40</v>
      </c>
      <c r="O6523" s="1" t="s">
        <v>27</v>
      </c>
      <c r="P6523">
        <v>168.5</v>
      </c>
      <c r="Q6523" s="1" t="s">
        <v>30</v>
      </c>
      <c r="R6523" s="1" t="s">
        <v>34</v>
      </c>
    </row>
    <row r="6524" spans="1:18" x14ac:dyDescent="0.35">
      <c r="A6524" s="1" t="s">
        <v>6572</v>
      </c>
      <c r="B6524">
        <v>31</v>
      </c>
      <c r="C6524">
        <v>23</v>
      </c>
      <c r="D6524">
        <v>159.4</v>
      </c>
      <c r="E6524">
        <v>157.9</v>
      </c>
      <c r="F6524" s="1" t="s">
        <v>20</v>
      </c>
      <c r="G6524" s="1" t="s">
        <v>42</v>
      </c>
      <c r="H6524" s="1" t="s">
        <v>22</v>
      </c>
      <c r="I6524" s="1" t="s">
        <v>31</v>
      </c>
      <c r="J6524" s="1" t="s">
        <v>48</v>
      </c>
      <c r="K6524" s="1" t="s">
        <v>23</v>
      </c>
      <c r="L6524" s="1" t="s">
        <v>25</v>
      </c>
      <c r="M6524" s="1" t="s">
        <v>25</v>
      </c>
      <c r="N6524" s="1" t="s">
        <v>40</v>
      </c>
      <c r="O6524" s="1" t="s">
        <v>27</v>
      </c>
      <c r="P6524">
        <v>153.9</v>
      </c>
      <c r="Q6524" s="1" t="s">
        <v>38</v>
      </c>
      <c r="R6524" s="1" t="s">
        <v>34</v>
      </c>
    </row>
    <row r="6525" spans="1:18" x14ac:dyDescent="0.35">
      <c r="A6525" s="1" t="s">
        <v>6573</v>
      </c>
      <c r="B6525">
        <v>55</v>
      </c>
      <c r="C6525">
        <v>43</v>
      </c>
      <c r="D6525">
        <v>173.8</v>
      </c>
      <c r="E6525">
        <v>161</v>
      </c>
      <c r="F6525" s="1" t="s">
        <v>30</v>
      </c>
      <c r="G6525" s="1" t="s">
        <v>30</v>
      </c>
      <c r="H6525" s="1" t="s">
        <v>22</v>
      </c>
      <c r="I6525" s="1" t="s">
        <v>31</v>
      </c>
      <c r="J6525" s="1" t="s">
        <v>48</v>
      </c>
      <c r="K6525" s="1" t="s">
        <v>22</v>
      </c>
      <c r="L6525" s="1" t="s">
        <v>39</v>
      </c>
      <c r="M6525" s="1" t="s">
        <v>32</v>
      </c>
      <c r="N6525" s="1" t="s">
        <v>45</v>
      </c>
      <c r="O6525" s="1" t="s">
        <v>41</v>
      </c>
      <c r="P6525">
        <v>173.4</v>
      </c>
      <c r="Q6525" s="1" t="s">
        <v>42</v>
      </c>
      <c r="R6525" s="1" t="s">
        <v>28</v>
      </c>
    </row>
    <row r="6526" spans="1:18" x14ac:dyDescent="0.35">
      <c r="A6526" s="1" t="s">
        <v>6574</v>
      </c>
      <c r="B6526">
        <v>21</v>
      </c>
      <c r="C6526">
        <v>18</v>
      </c>
      <c r="D6526">
        <v>170.9</v>
      </c>
      <c r="E6526">
        <v>169.5</v>
      </c>
      <c r="F6526" s="1" t="s">
        <v>20</v>
      </c>
      <c r="G6526" s="1" t="s">
        <v>30</v>
      </c>
      <c r="H6526" s="1" t="s">
        <v>22</v>
      </c>
      <c r="I6526" s="1" t="s">
        <v>62</v>
      </c>
      <c r="J6526" s="1" t="s">
        <v>22</v>
      </c>
      <c r="K6526" s="1" t="s">
        <v>23</v>
      </c>
      <c r="L6526" s="1" t="s">
        <v>32</v>
      </c>
      <c r="M6526" s="1" t="s">
        <v>36</v>
      </c>
      <c r="N6526" s="1" t="s">
        <v>51</v>
      </c>
      <c r="O6526" s="1" t="s">
        <v>41</v>
      </c>
      <c r="P6526">
        <v>178.6</v>
      </c>
      <c r="Q6526" s="1" t="s">
        <v>38</v>
      </c>
      <c r="R6526" s="1" t="s">
        <v>52</v>
      </c>
    </row>
    <row r="6527" spans="1:18" x14ac:dyDescent="0.35">
      <c r="A6527" s="1" t="s">
        <v>6575</v>
      </c>
      <c r="B6527">
        <v>30</v>
      </c>
      <c r="C6527">
        <v>36</v>
      </c>
      <c r="D6527">
        <v>174.9</v>
      </c>
      <c r="E6527">
        <v>165.7</v>
      </c>
      <c r="F6527" s="1" t="s">
        <v>19</v>
      </c>
      <c r="G6527" s="1" t="s">
        <v>30</v>
      </c>
      <c r="H6527" s="1" t="s">
        <v>44</v>
      </c>
      <c r="I6527" s="1" t="s">
        <v>31</v>
      </c>
      <c r="J6527" s="1" t="s">
        <v>22</v>
      </c>
      <c r="K6527" s="1" t="s">
        <v>47</v>
      </c>
      <c r="L6527" s="1" t="s">
        <v>36</v>
      </c>
      <c r="M6527" s="1" t="s">
        <v>39</v>
      </c>
      <c r="N6527" s="1" t="s">
        <v>40</v>
      </c>
      <c r="O6527" s="1" t="s">
        <v>27</v>
      </c>
      <c r="P6527">
        <v>165.4</v>
      </c>
      <c r="Q6527" s="1" t="s">
        <v>42</v>
      </c>
      <c r="R6527" s="1" t="s">
        <v>34</v>
      </c>
    </row>
    <row r="6528" spans="1:18" x14ac:dyDescent="0.35">
      <c r="A6528" s="1" t="s">
        <v>6576</v>
      </c>
      <c r="B6528">
        <v>53</v>
      </c>
      <c r="C6528">
        <v>24</v>
      </c>
      <c r="D6528">
        <v>173.5</v>
      </c>
      <c r="E6528">
        <v>162.80000000000001</v>
      </c>
      <c r="F6528" s="1" t="s">
        <v>20</v>
      </c>
      <c r="G6528" s="1" t="s">
        <v>50</v>
      </c>
      <c r="H6528" s="1" t="s">
        <v>22</v>
      </c>
      <c r="I6528" s="1" t="s">
        <v>31</v>
      </c>
      <c r="J6528" s="1" t="s">
        <v>23</v>
      </c>
      <c r="K6528" s="1" t="s">
        <v>22</v>
      </c>
      <c r="L6528" s="1" t="s">
        <v>25</v>
      </c>
      <c r="M6528" s="1" t="s">
        <v>32</v>
      </c>
      <c r="N6528" s="1" t="s">
        <v>65</v>
      </c>
      <c r="O6528" s="1" t="s">
        <v>41</v>
      </c>
      <c r="P6528">
        <v>170.9</v>
      </c>
      <c r="Q6528" s="1" t="s">
        <v>50</v>
      </c>
      <c r="R6528" s="1" t="s">
        <v>28</v>
      </c>
    </row>
    <row r="6529" spans="1:18" x14ac:dyDescent="0.35">
      <c r="A6529" s="1" t="s">
        <v>6577</v>
      </c>
      <c r="B6529">
        <v>45</v>
      </c>
      <c r="C6529">
        <v>29</v>
      </c>
      <c r="D6529">
        <v>170.6</v>
      </c>
      <c r="E6529">
        <v>166.1</v>
      </c>
      <c r="F6529" s="1" t="s">
        <v>50</v>
      </c>
      <c r="G6529" s="1" t="s">
        <v>30</v>
      </c>
      <c r="H6529" s="1" t="s">
        <v>22</v>
      </c>
      <c r="I6529" s="1" t="s">
        <v>22</v>
      </c>
      <c r="J6529" s="1" t="s">
        <v>22</v>
      </c>
      <c r="K6529" s="1" t="s">
        <v>47</v>
      </c>
      <c r="L6529" s="1" t="s">
        <v>25</v>
      </c>
      <c r="M6529" s="1" t="s">
        <v>25</v>
      </c>
      <c r="N6529" s="1" t="s">
        <v>33</v>
      </c>
      <c r="O6529" s="1" t="s">
        <v>27</v>
      </c>
      <c r="P6529">
        <v>160.80000000000001</v>
      </c>
      <c r="Q6529" s="1" t="s">
        <v>60</v>
      </c>
      <c r="R6529" s="1" t="s">
        <v>34</v>
      </c>
    </row>
    <row r="6530" spans="1:18" x14ac:dyDescent="0.35">
      <c r="A6530" s="1" t="s">
        <v>6578</v>
      </c>
      <c r="B6530">
        <v>37</v>
      </c>
      <c r="C6530">
        <v>37</v>
      </c>
      <c r="D6530">
        <v>177.9</v>
      </c>
      <c r="E6530">
        <v>158.30000000000001</v>
      </c>
      <c r="F6530" s="1" t="s">
        <v>60</v>
      </c>
      <c r="G6530" s="1" t="s">
        <v>19</v>
      </c>
      <c r="H6530" s="1" t="s">
        <v>21</v>
      </c>
      <c r="I6530" s="1" t="s">
        <v>22</v>
      </c>
      <c r="J6530" s="1" t="s">
        <v>23</v>
      </c>
      <c r="K6530" s="1" t="s">
        <v>22</v>
      </c>
      <c r="L6530" s="1" t="s">
        <v>25</v>
      </c>
      <c r="M6530" s="1" t="s">
        <v>32</v>
      </c>
      <c r="N6530" s="1" t="s">
        <v>26</v>
      </c>
      <c r="O6530" s="1" t="s">
        <v>27</v>
      </c>
      <c r="P6530">
        <v>160.5</v>
      </c>
      <c r="Q6530" s="1" t="s">
        <v>30</v>
      </c>
      <c r="R6530" s="1" t="s">
        <v>28</v>
      </c>
    </row>
    <row r="6531" spans="1:18" x14ac:dyDescent="0.35">
      <c r="A6531" s="1" t="s">
        <v>6579</v>
      </c>
      <c r="B6531">
        <v>40</v>
      </c>
      <c r="C6531">
        <v>40</v>
      </c>
      <c r="D6531">
        <v>181.2</v>
      </c>
      <c r="E6531">
        <v>157.9</v>
      </c>
      <c r="F6531" s="1" t="s">
        <v>19</v>
      </c>
      <c r="G6531" s="1" t="s">
        <v>30</v>
      </c>
      <c r="H6531" s="1" t="s">
        <v>21</v>
      </c>
      <c r="I6531" s="1" t="s">
        <v>21</v>
      </c>
      <c r="J6531" s="1" t="s">
        <v>22</v>
      </c>
      <c r="K6531" s="1" t="s">
        <v>48</v>
      </c>
      <c r="L6531" s="1" t="s">
        <v>36</v>
      </c>
      <c r="M6531" s="1" t="s">
        <v>24</v>
      </c>
      <c r="N6531" s="1" t="s">
        <v>65</v>
      </c>
      <c r="O6531" s="1" t="s">
        <v>27</v>
      </c>
      <c r="P6531">
        <v>157.6</v>
      </c>
      <c r="Q6531" s="1" t="s">
        <v>30</v>
      </c>
      <c r="R6531" s="1" t="s">
        <v>34</v>
      </c>
    </row>
    <row r="6532" spans="1:18" x14ac:dyDescent="0.35">
      <c r="A6532" s="1" t="s">
        <v>6580</v>
      </c>
      <c r="B6532">
        <v>55</v>
      </c>
      <c r="C6532">
        <v>42</v>
      </c>
      <c r="D6532">
        <v>171.1</v>
      </c>
      <c r="E6532">
        <v>157.19999999999999</v>
      </c>
      <c r="F6532" s="1" t="s">
        <v>60</v>
      </c>
      <c r="G6532" s="1" t="s">
        <v>20</v>
      </c>
      <c r="H6532" s="1" t="s">
        <v>22</v>
      </c>
      <c r="I6532" s="1" t="s">
        <v>44</v>
      </c>
      <c r="J6532" s="1" t="s">
        <v>22</v>
      </c>
      <c r="K6532" s="1" t="s">
        <v>47</v>
      </c>
      <c r="L6532" s="1" t="s">
        <v>32</v>
      </c>
      <c r="M6532" s="1" t="s">
        <v>32</v>
      </c>
      <c r="N6532" s="1" t="s">
        <v>51</v>
      </c>
      <c r="O6532" s="1" t="s">
        <v>27</v>
      </c>
      <c r="P6532">
        <v>154.80000000000001</v>
      </c>
      <c r="Q6532" s="1" t="s">
        <v>20</v>
      </c>
      <c r="R6532" s="1" t="s">
        <v>34</v>
      </c>
    </row>
    <row r="6533" spans="1:18" x14ac:dyDescent="0.35">
      <c r="A6533" s="1" t="s">
        <v>6581</v>
      </c>
      <c r="B6533">
        <v>41</v>
      </c>
      <c r="C6533">
        <v>47</v>
      </c>
      <c r="D6533">
        <v>163.9</v>
      </c>
      <c r="E6533">
        <v>166.9</v>
      </c>
      <c r="F6533" s="1" t="s">
        <v>54</v>
      </c>
      <c r="G6533" s="1" t="s">
        <v>19</v>
      </c>
      <c r="H6533" s="1" t="s">
        <v>22</v>
      </c>
      <c r="I6533" s="1" t="s">
        <v>44</v>
      </c>
      <c r="J6533" s="1" t="s">
        <v>23</v>
      </c>
      <c r="K6533" s="1" t="s">
        <v>23</v>
      </c>
      <c r="L6533" s="1" t="s">
        <v>32</v>
      </c>
      <c r="M6533" s="1" t="s">
        <v>32</v>
      </c>
      <c r="N6533" s="1" t="s">
        <v>40</v>
      </c>
      <c r="O6533" s="1" t="s">
        <v>27</v>
      </c>
      <c r="P6533">
        <v>152.30000000000001</v>
      </c>
      <c r="Q6533" s="1" t="s">
        <v>19</v>
      </c>
      <c r="R6533" s="1" t="s">
        <v>28</v>
      </c>
    </row>
    <row r="6534" spans="1:18" x14ac:dyDescent="0.35">
      <c r="A6534" s="1" t="s">
        <v>6582</v>
      </c>
      <c r="B6534">
        <v>49</v>
      </c>
      <c r="C6534">
        <v>46</v>
      </c>
      <c r="D6534">
        <v>164.3</v>
      </c>
      <c r="E6534">
        <v>167.5</v>
      </c>
      <c r="F6534" s="1" t="s">
        <v>20</v>
      </c>
      <c r="G6534" s="1" t="s">
        <v>30</v>
      </c>
      <c r="H6534" s="1" t="s">
        <v>22</v>
      </c>
      <c r="I6534" s="1" t="s">
        <v>22</v>
      </c>
      <c r="J6534" s="1" t="s">
        <v>22</v>
      </c>
      <c r="K6534" s="1" t="s">
        <v>23</v>
      </c>
      <c r="L6534" s="1" t="s">
        <v>39</v>
      </c>
      <c r="M6534" s="1" t="s">
        <v>25</v>
      </c>
      <c r="N6534" s="1" t="s">
        <v>51</v>
      </c>
      <c r="O6534" s="1" t="s">
        <v>41</v>
      </c>
      <c r="P6534">
        <v>168.1</v>
      </c>
      <c r="Q6534" s="1" t="s">
        <v>60</v>
      </c>
      <c r="R6534" s="1" t="s">
        <v>34</v>
      </c>
    </row>
    <row r="6535" spans="1:18" x14ac:dyDescent="0.35">
      <c r="A6535" s="1" t="s">
        <v>6583</v>
      </c>
      <c r="B6535">
        <v>49</v>
      </c>
      <c r="C6535">
        <v>48</v>
      </c>
      <c r="D6535">
        <v>177</v>
      </c>
      <c r="E6535">
        <v>156.19999999999999</v>
      </c>
      <c r="F6535" s="1" t="s">
        <v>30</v>
      </c>
      <c r="G6535" s="1" t="s">
        <v>20</v>
      </c>
      <c r="H6535" s="1" t="s">
        <v>31</v>
      </c>
      <c r="I6535" s="1" t="s">
        <v>21</v>
      </c>
      <c r="J6535" s="1" t="s">
        <v>22</v>
      </c>
      <c r="K6535" s="1" t="s">
        <v>23</v>
      </c>
      <c r="L6535" s="1" t="s">
        <v>36</v>
      </c>
      <c r="M6535" s="1" t="s">
        <v>32</v>
      </c>
      <c r="N6535" s="1" t="s">
        <v>40</v>
      </c>
      <c r="O6535" s="1" t="s">
        <v>27</v>
      </c>
      <c r="P6535">
        <v>157.30000000000001</v>
      </c>
      <c r="Q6535" s="1" t="s">
        <v>60</v>
      </c>
      <c r="R6535" s="1" t="s">
        <v>28</v>
      </c>
    </row>
    <row r="6536" spans="1:18" x14ac:dyDescent="0.35">
      <c r="A6536" s="1" t="s">
        <v>6584</v>
      </c>
      <c r="B6536">
        <v>27</v>
      </c>
      <c r="C6536">
        <v>35</v>
      </c>
      <c r="D6536">
        <v>183.1</v>
      </c>
      <c r="E6536">
        <v>156.9</v>
      </c>
      <c r="F6536" s="1" t="s">
        <v>20</v>
      </c>
      <c r="G6536" s="1" t="s">
        <v>42</v>
      </c>
      <c r="H6536" s="1" t="s">
        <v>22</v>
      </c>
      <c r="I6536" s="1" t="s">
        <v>22</v>
      </c>
      <c r="J6536" s="1" t="s">
        <v>22</v>
      </c>
      <c r="K6536" s="1" t="s">
        <v>22</v>
      </c>
      <c r="L6536" s="1" t="s">
        <v>24</v>
      </c>
      <c r="M6536" s="1" t="s">
        <v>24</v>
      </c>
      <c r="N6536" s="1" t="s">
        <v>33</v>
      </c>
      <c r="O6536" s="1" t="s">
        <v>41</v>
      </c>
      <c r="P6536">
        <v>174.8</v>
      </c>
      <c r="Q6536" s="1" t="s">
        <v>60</v>
      </c>
      <c r="R6536" s="1" t="s">
        <v>34</v>
      </c>
    </row>
    <row r="6537" spans="1:18" x14ac:dyDescent="0.35">
      <c r="A6537" s="1" t="s">
        <v>6585</v>
      </c>
      <c r="B6537">
        <v>53</v>
      </c>
      <c r="C6537">
        <v>36</v>
      </c>
      <c r="D6537">
        <v>161.30000000000001</v>
      </c>
      <c r="E6537">
        <v>160.19999999999999</v>
      </c>
      <c r="F6537" s="1" t="s">
        <v>19</v>
      </c>
      <c r="G6537" s="1" t="s">
        <v>42</v>
      </c>
      <c r="H6537" s="1" t="s">
        <v>22</v>
      </c>
      <c r="I6537" s="1" t="s">
        <v>22</v>
      </c>
      <c r="J6537" s="1" t="s">
        <v>23</v>
      </c>
      <c r="K6537" s="1" t="s">
        <v>23</v>
      </c>
      <c r="L6537" s="1" t="s">
        <v>32</v>
      </c>
      <c r="M6537" s="1" t="s">
        <v>39</v>
      </c>
      <c r="N6537" s="1" t="s">
        <v>51</v>
      </c>
      <c r="O6537" s="1" t="s">
        <v>27</v>
      </c>
      <c r="P6537">
        <v>160.1</v>
      </c>
      <c r="Q6537" s="1" t="s">
        <v>30</v>
      </c>
      <c r="R6537" s="1" t="s">
        <v>34</v>
      </c>
    </row>
    <row r="6538" spans="1:18" x14ac:dyDescent="0.35">
      <c r="A6538" s="1" t="s">
        <v>6586</v>
      </c>
      <c r="B6538">
        <v>28</v>
      </c>
      <c r="C6538">
        <v>21</v>
      </c>
      <c r="D6538">
        <v>166.9</v>
      </c>
      <c r="E6538">
        <v>154.9</v>
      </c>
      <c r="F6538" s="1" t="s">
        <v>30</v>
      </c>
      <c r="G6538" s="1" t="s">
        <v>20</v>
      </c>
      <c r="H6538" s="1" t="s">
        <v>22</v>
      </c>
      <c r="I6538" s="1" t="s">
        <v>62</v>
      </c>
      <c r="J6538" s="1" t="s">
        <v>22</v>
      </c>
      <c r="K6538" s="1" t="s">
        <v>47</v>
      </c>
      <c r="L6538" s="1" t="s">
        <v>39</v>
      </c>
      <c r="M6538" s="1" t="s">
        <v>36</v>
      </c>
      <c r="N6538" s="1" t="s">
        <v>33</v>
      </c>
      <c r="O6538" s="1" t="s">
        <v>27</v>
      </c>
      <c r="P6538">
        <v>143.4</v>
      </c>
      <c r="Q6538" s="1" t="s">
        <v>38</v>
      </c>
      <c r="R6538" s="1" t="s">
        <v>34</v>
      </c>
    </row>
    <row r="6539" spans="1:18" x14ac:dyDescent="0.35">
      <c r="A6539" s="1" t="s">
        <v>6587</v>
      </c>
      <c r="B6539">
        <v>39</v>
      </c>
      <c r="C6539">
        <v>18</v>
      </c>
      <c r="D6539">
        <v>171.7</v>
      </c>
      <c r="E6539">
        <v>162.4</v>
      </c>
      <c r="F6539" s="1" t="s">
        <v>19</v>
      </c>
      <c r="G6539" s="1" t="s">
        <v>30</v>
      </c>
      <c r="H6539" s="1" t="s">
        <v>31</v>
      </c>
      <c r="I6539" s="1" t="s">
        <v>44</v>
      </c>
      <c r="J6539" s="1" t="s">
        <v>22</v>
      </c>
      <c r="K6539" s="1" t="s">
        <v>23</v>
      </c>
      <c r="L6539" s="1" t="s">
        <v>24</v>
      </c>
      <c r="M6539" s="1" t="s">
        <v>24</v>
      </c>
      <c r="N6539" s="1" t="s">
        <v>51</v>
      </c>
      <c r="O6539" s="1" t="s">
        <v>41</v>
      </c>
      <c r="P6539">
        <v>173</v>
      </c>
      <c r="Q6539" s="1" t="s">
        <v>30</v>
      </c>
      <c r="R6539" s="1" t="s">
        <v>52</v>
      </c>
    </row>
    <row r="6540" spans="1:18" x14ac:dyDescent="0.35">
      <c r="A6540" s="1" t="s">
        <v>6588</v>
      </c>
      <c r="B6540">
        <v>44</v>
      </c>
      <c r="C6540">
        <v>32</v>
      </c>
      <c r="D6540">
        <v>159.69999999999999</v>
      </c>
      <c r="E6540">
        <v>169.6</v>
      </c>
      <c r="F6540" s="1" t="s">
        <v>20</v>
      </c>
      <c r="G6540" s="1" t="s">
        <v>30</v>
      </c>
      <c r="H6540" s="1" t="s">
        <v>22</v>
      </c>
      <c r="I6540" s="1" t="s">
        <v>22</v>
      </c>
      <c r="J6540" s="1" t="s">
        <v>23</v>
      </c>
      <c r="K6540" s="1" t="s">
        <v>23</v>
      </c>
      <c r="L6540" s="1" t="s">
        <v>32</v>
      </c>
      <c r="M6540" s="1" t="s">
        <v>24</v>
      </c>
      <c r="N6540" s="1" t="s">
        <v>51</v>
      </c>
      <c r="O6540" s="1" t="s">
        <v>41</v>
      </c>
      <c r="P6540">
        <v>177</v>
      </c>
      <c r="Q6540" s="1" t="s">
        <v>60</v>
      </c>
      <c r="R6540" s="1" t="s">
        <v>34</v>
      </c>
    </row>
    <row r="6541" spans="1:18" x14ac:dyDescent="0.35">
      <c r="A6541" s="1" t="s">
        <v>6589</v>
      </c>
      <c r="B6541">
        <v>38</v>
      </c>
      <c r="C6541">
        <v>25</v>
      </c>
      <c r="D6541">
        <v>173.3</v>
      </c>
      <c r="E6541">
        <v>163.19999999999999</v>
      </c>
      <c r="F6541" s="1" t="s">
        <v>19</v>
      </c>
      <c r="G6541" s="1" t="s">
        <v>19</v>
      </c>
      <c r="H6541" s="1" t="s">
        <v>21</v>
      </c>
      <c r="I6541" s="1" t="s">
        <v>22</v>
      </c>
      <c r="J6541" s="1" t="s">
        <v>22</v>
      </c>
      <c r="K6541" s="1" t="s">
        <v>23</v>
      </c>
      <c r="L6541" s="1" t="s">
        <v>24</v>
      </c>
      <c r="M6541" s="1" t="s">
        <v>24</v>
      </c>
      <c r="N6541" s="1" t="s">
        <v>40</v>
      </c>
      <c r="O6541" s="1" t="s">
        <v>41</v>
      </c>
      <c r="P6541">
        <v>171.4</v>
      </c>
      <c r="Q6541" s="1" t="s">
        <v>54</v>
      </c>
      <c r="R6541" s="1" t="s">
        <v>34</v>
      </c>
    </row>
    <row r="6542" spans="1:18" x14ac:dyDescent="0.35">
      <c r="A6542" s="1" t="s">
        <v>6590</v>
      </c>
      <c r="B6542">
        <v>24</v>
      </c>
      <c r="C6542">
        <v>32</v>
      </c>
      <c r="D6542">
        <v>176.5</v>
      </c>
      <c r="E6542">
        <v>167.2</v>
      </c>
      <c r="F6542" s="1" t="s">
        <v>19</v>
      </c>
      <c r="G6542" s="1" t="s">
        <v>19</v>
      </c>
      <c r="H6542" s="1" t="s">
        <v>31</v>
      </c>
      <c r="I6542" s="1" t="s">
        <v>31</v>
      </c>
      <c r="J6542" s="1" t="s">
        <v>22</v>
      </c>
      <c r="K6542" s="1" t="s">
        <v>22</v>
      </c>
      <c r="L6542" s="1" t="s">
        <v>39</v>
      </c>
      <c r="M6542" s="1" t="s">
        <v>32</v>
      </c>
      <c r="N6542" s="1" t="s">
        <v>40</v>
      </c>
      <c r="O6542" s="1" t="s">
        <v>41</v>
      </c>
      <c r="P6542">
        <v>179.3</v>
      </c>
      <c r="Q6542" s="1" t="s">
        <v>54</v>
      </c>
      <c r="R6542" s="1" t="s">
        <v>34</v>
      </c>
    </row>
    <row r="6543" spans="1:18" x14ac:dyDescent="0.35">
      <c r="A6543" s="1" t="s">
        <v>6591</v>
      </c>
      <c r="B6543">
        <v>30</v>
      </c>
      <c r="C6543">
        <v>32</v>
      </c>
      <c r="D6543">
        <v>177.4</v>
      </c>
      <c r="E6543">
        <v>153.1</v>
      </c>
      <c r="F6543" s="1" t="s">
        <v>60</v>
      </c>
      <c r="G6543" s="1" t="s">
        <v>30</v>
      </c>
      <c r="H6543" s="1" t="s">
        <v>21</v>
      </c>
      <c r="I6543" s="1" t="s">
        <v>22</v>
      </c>
      <c r="J6543" s="1" t="s">
        <v>22</v>
      </c>
      <c r="K6543" s="1" t="s">
        <v>23</v>
      </c>
      <c r="L6543" s="1" t="s">
        <v>32</v>
      </c>
      <c r="M6543" s="1" t="s">
        <v>32</v>
      </c>
      <c r="N6543" s="1" t="s">
        <v>40</v>
      </c>
      <c r="O6543" s="1" t="s">
        <v>41</v>
      </c>
      <c r="P6543">
        <v>174.8</v>
      </c>
      <c r="Q6543" s="1" t="s">
        <v>60</v>
      </c>
      <c r="R6543" s="1" t="s">
        <v>34</v>
      </c>
    </row>
    <row r="6544" spans="1:18" x14ac:dyDescent="0.35">
      <c r="A6544" s="1" t="s">
        <v>6592</v>
      </c>
      <c r="B6544">
        <v>34</v>
      </c>
      <c r="C6544">
        <v>39</v>
      </c>
      <c r="D6544">
        <v>171.2</v>
      </c>
      <c r="E6544">
        <v>158</v>
      </c>
      <c r="F6544" s="1" t="s">
        <v>19</v>
      </c>
      <c r="G6544" s="1" t="s">
        <v>20</v>
      </c>
      <c r="H6544" s="1" t="s">
        <v>21</v>
      </c>
      <c r="I6544" s="1" t="s">
        <v>62</v>
      </c>
      <c r="J6544" s="1" t="s">
        <v>47</v>
      </c>
      <c r="K6544" s="1" t="s">
        <v>22</v>
      </c>
      <c r="L6544" s="1" t="s">
        <v>25</v>
      </c>
      <c r="M6544" s="1" t="s">
        <v>32</v>
      </c>
      <c r="N6544" s="1" t="s">
        <v>33</v>
      </c>
      <c r="O6544" s="1" t="s">
        <v>41</v>
      </c>
      <c r="P6544">
        <v>166</v>
      </c>
      <c r="Q6544" s="1" t="s">
        <v>20</v>
      </c>
      <c r="R6544" s="1" t="s">
        <v>34</v>
      </c>
    </row>
    <row r="6545" spans="1:18" x14ac:dyDescent="0.35">
      <c r="A6545" s="1" t="s">
        <v>6593</v>
      </c>
      <c r="B6545">
        <v>27</v>
      </c>
      <c r="C6545">
        <v>35</v>
      </c>
      <c r="D6545">
        <v>171.5</v>
      </c>
      <c r="E6545">
        <v>149.6</v>
      </c>
      <c r="F6545" s="1" t="s">
        <v>19</v>
      </c>
      <c r="G6545" s="1" t="s">
        <v>30</v>
      </c>
      <c r="H6545" s="1" t="s">
        <v>31</v>
      </c>
      <c r="I6545" s="1" t="s">
        <v>22</v>
      </c>
      <c r="J6545" s="1" t="s">
        <v>48</v>
      </c>
      <c r="K6545" s="1" t="s">
        <v>23</v>
      </c>
      <c r="L6545" s="1" t="s">
        <v>32</v>
      </c>
      <c r="M6545" s="1" t="s">
        <v>32</v>
      </c>
      <c r="N6545" s="1" t="s">
        <v>40</v>
      </c>
      <c r="O6545" s="1" t="s">
        <v>27</v>
      </c>
      <c r="P6545">
        <v>163.5</v>
      </c>
      <c r="Q6545" s="1" t="s">
        <v>30</v>
      </c>
      <c r="R6545" s="1" t="s">
        <v>34</v>
      </c>
    </row>
    <row r="6546" spans="1:18" x14ac:dyDescent="0.35">
      <c r="A6546" s="1" t="s">
        <v>6594</v>
      </c>
      <c r="B6546">
        <v>38</v>
      </c>
      <c r="C6546">
        <v>33</v>
      </c>
      <c r="D6546">
        <v>166.9</v>
      </c>
      <c r="E6546">
        <v>160.6</v>
      </c>
      <c r="F6546" s="1" t="s">
        <v>20</v>
      </c>
      <c r="G6546" s="1" t="s">
        <v>30</v>
      </c>
      <c r="H6546" s="1" t="s">
        <v>22</v>
      </c>
      <c r="I6546" s="1" t="s">
        <v>44</v>
      </c>
      <c r="J6546" s="1" t="s">
        <v>23</v>
      </c>
      <c r="K6546" s="1" t="s">
        <v>47</v>
      </c>
      <c r="L6546" s="1" t="s">
        <v>32</v>
      </c>
      <c r="M6546" s="1" t="s">
        <v>32</v>
      </c>
      <c r="N6546" s="1" t="s">
        <v>33</v>
      </c>
      <c r="O6546" s="1" t="s">
        <v>41</v>
      </c>
      <c r="P6546">
        <v>173.4</v>
      </c>
      <c r="Q6546" s="1" t="s">
        <v>60</v>
      </c>
      <c r="R6546" s="1" t="s">
        <v>34</v>
      </c>
    </row>
    <row r="6547" spans="1:18" x14ac:dyDescent="0.35">
      <c r="A6547" s="1" t="s">
        <v>6595</v>
      </c>
      <c r="B6547">
        <v>42</v>
      </c>
      <c r="C6547">
        <v>19</v>
      </c>
      <c r="D6547">
        <v>161.6</v>
      </c>
      <c r="E6547">
        <v>174.1</v>
      </c>
      <c r="F6547" s="1" t="s">
        <v>19</v>
      </c>
      <c r="G6547" s="1" t="s">
        <v>30</v>
      </c>
      <c r="H6547" s="1" t="s">
        <v>44</v>
      </c>
      <c r="I6547" s="1" t="s">
        <v>62</v>
      </c>
      <c r="J6547" s="1" t="s">
        <v>23</v>
      </c>
      <c r="K6547" s="1" t="s">
        <v>23</v>
      </c>
      <c r="L6547" s="1" t="s">
        <v>32</v>
      </c>
      <c r="M6547" s="1" t="s">
        <v>32</v>
      </c>
      <c r="N6547" s="1" t="s">
        <v>26</v>
      </c>
      <c r="O6547" s="1" t="s">
        <v>27</v>
      </c>
      <c r="P6547">
        <v>162.4</v>
      </c>
      <c r="Q6547" s="1" t="s">
        <v>30</v>
      </c>
      <c r="R6547" s="1" t="s">
        <v>34</v>
      </c>
    </row>
    <row r="6548" spans="1:18" x14ac:dyDescent="0.35">
      <c r="A6548" s="1" t="s">
        <v>6596</v>
      </c>
      <c r="B6548">
        <v>46</v>
      </c>
      <c r="C6548">
        <v>37</v>
      </c>
      <c r="D6548">
        <v>172.7</v>
      </c>
      <c r="E6548">
        <v>171.6</v>
      </c>
      <c r="F6548" s="1" t="s">
        <v>30</v>
      </c>
      <c r="G6548" s="1" t="s">
        <v>19</v>
      </c>
      <c r="H6548" s="1" t="s">
        <v>44</v>
      </c>
      <c r="I6548" s="1" t="s">
        <v>21</v>
      </c>
      <c r="J6548" s="1" t="s">
        <v>22</v>
      </c>
      <c r="K6548" s="1" t="s">
        <v>23</v>
      </c>
      <c r="L6548" s="1" t="s">
        <v>32</v>
      </c>
      <c r="M6548" s="1" t="s">
        <v>32</v>
      </c>
      <c r="N6548" s="1" t="s">
        <v>33</v>
      </c>
      <c r="O6548" s="1" t="s">
        <v>41</v>
      </c>
      <c r="P6548">
        <v>177.9</v>
      </c>
      <c r="Q6548" s="1" t="s">
        <v>30</v>
      </c>
      <c r="R6548" s="1" t="s">
        <v>28</v>
      </c>
    </row>
    <row r="6549" spans="1:18" x14ac:dyDescent="0.35">
      <c r="A6549" s="1" t="s">
        <v>6597</v>
      </c>
      <c r="B6549">
        <v>51</v>
      </c>
      <c r="C6549">
        <v>33</v>
      </c>
      <c r="D6549">
        <v>176.9</v>
      </c>
      <c r="E6549">
        <v>163.30000000000001</v>
      </c>
      <c r="F6549" s="1" t="s">
        <v>19</v>
      </c>
      <c r="G6549" s="1" t="s">
        <v>20</v>
      </c>
      <c r="H6549" s="1" t="s">
        <v>31</v>
      </c>
      <c r="I6549" s="1" t="s">
        <v>62</v>
      </c>
      <c r="J6549" s="1" t="s">
        <v>22</v>
      </c>
      <c r="K6549" s="1" t="s">
        <v>22</v>
      </c>
      <c r="L6549" s="1" t="s">
        <v>32</v>
      </c>
      <c r="M6549" s="1" t="s">
        <v>24</v>
      </c>
      <c r="N6549" s="1" t="s">
        <v>45</v>
      </c>
      <c r="O6549" s="1" t="s">
        <v>41</v>
      </c>
      <c r="P6549">
        <v>181</v>
      </c>
      <c r="Q6549" s="1" t="s">
        <v>20</v>
      </c>
      <c r="R6549" s="1" t="s">
        <v>34</v>
      </c>
    </row>
    <row r="6550" spans="1:18" x14ac:dyDescent="0.35">
      <c r="A6550" s="1" t="s">
        <v>6598</v>
      </c>
      <c r="B6550">
        <v>45</v>
      </c>
      <c r="C6550">
        <v>20</v>
      </c>
      <c r="D6550">
        <v>174.1</v>
      </c>
      <c r="E6550">
        <v>161.5</v>
      </c>
      <c r="F6550" s="1" t="s">
        <v>42</v>
      </c>
      <c r="G6550" s="1" t="s">
        <v>19</v>
      </c>
      <c r="H6550" s="1" t="s">
        <v>22</v>
      </c>
      <c r="I6550" s="1" t="s">
        <v>22</v>
      </c>
      <c r="J6550" s="1" t="s">
        <v>22</v>
      </c>
      <c r="K6550" s="1" t="s">
        <v>23</v>
      </c>
      <c r="L6550" s="1" t="s">
        <v>36</v>
      </c>
      <c r="M6550" s="1" t="s">
        <v>25</v>
      </c>
      <c r="N6550" s="1" t="s">
        <v>40</v>
      </c>
      <c r="O6550" s="1" t="s">
        <v>41</v>
      </c>
      <c r="P6550">
        <v>174.8</v>
      </c>
      <c r="Q6550" s="1" t="s">
        <v>42</v>
      </c>
      <c r="R6550" s="1" t="s">
        <v>34</v>
      </c>
    </row>
    <row r="6551" spans="1:18" x14ac:dyDescent="0.35">
      <c r="A6551" s="1" t="s">
        <v>6599</v>
      </c>
      <c r="B6551">
        <v>46</v>
      </c>
      <c r="C6551">
        <v>47</v>
      </c>
      <c r="D6551">
        <v>181.8</v>
      </c>
      <c r="E6551">
        <v>163.9</v>
      </c>
      <c r="F6551" s="1" t="s">
        <v>20</v>
      </c>
      <c r="G6551" s="1" t="s">
        <v>42</v>
      </c>
      <c r="H6551" s="1" t="s">
        <v>21</v>
      </c>
      <c r="I6551" s="1" t="s">
        <v>22</v>
      </c>
      <c r="J6551" s="1" t="s">
        <v>47</v>
      </c>
      <c r="K6551" s="1" t="s">
        <v>48</v>
      </c>
      <c r="L6551" s="1" t="s">
        <v>25</v>
      </c>
      <c r="M6551" s="1" t="s">
        <v>24</v>
      </c>
      <c r="N6551" s="1" t="s">
        <v>33</v>
      </c>
      <c r="O6551" s="1" t="s">
        <v>41</v>
      </c>
      <c r="P6551">
        <v>177.4</v>
      </c>
      <c r="Q6551" s="1" t="s">
        <v>60</v>
      </c>
      <c r="R6551" s="1" t="s">
        <v>28</v>
      </c>
    </row>
    <row r="6552" spans="1:18" x14ac:dyDescent="0.35">
      <c r="A6552" s="1" t="s">
        <v>6600</v>
      </c>
      <c r="B6552">
        <v>38</v>
      </c>
      <c r="C6552">
        <v>19</v>
      </c>
      <c r="D6552">
        <v>176.4</v>
      </c>
      <c r="E6552">
        <v>153.9</v>
      </c>
      <c r="F6552" s="1" t="s">
        <v>19</v>
      </c>
      <c r="G6552" s="1" t="s">
        <v>19</v>
      </c>
      <c r="H6552" s="1" t="s">
        <v>22</v>
      </c>
      <c r="I6552" s="1" t="s">
        <v>31</v>
      </c>
      <c r="J6552" s="1" t="s">
        <v>23</v>
      </c>
      <c r="K6552" s="1" t="s">
        <v>22</v>
      </c>
      <c r="L6552" s="1" t="s">
        <v>24</v>
      </c>
      <c r="M6552" s="1" t="s">
        <v>39</v>
      </c>
      <c r="N6552" s="1" t="s">
        <v>51</v>
      </c>
      <c r="O6552" s="1" t="s">
        <v>27</v>
      </c>
      <c r="P6552">
        <v>162.5</v>
      </c>
      <c r="Q6552" s="1" t="s">
        <v>19</v>
      </c>
      <c r="R6552" s="1" t="s">
        <v>52</v>
      </c>
    </row>
    <row r="6553" spans="1:18" x14ac:dyDescent="0.35">
      <c r="A6553" s="1" t="s">
        <v>6601</v>
      </c>
      <c r="B6553">
        <v>48</v>
      </c>
      <c r="C6553">
        <v>43</v>
      </c>
      <c r="D6553">
        <v>178.6</v>
      </c>
      <c r="E6553">
        <v>162.5</v>
      </c>
      <c r="F6553" s="1" t="s">
        <v>50</v>
      </c>
      <c r="G6553" s="1" t="s">
        <v>30</v>
      </c>
      <c r="H6553" s="1" t="s">
        <v>22</v>
      </c>
      <c r="I6553" s="1" t="s">
        <v>21</v>
      </c>
      <c r="J6553" s="1" t="s">
        <v>23</v>
      </c>
      <c r="K6553" s="1" t="s">
        <v>22</v>
      </c>
      <c r="L6553" s="1" t="s">
        <v>36</v>
      </c>
      <c r="M6553" s="1" t="s">
        <v>25</v>
      </c>
      <c r="N6553" s="1" t="s">
        <v>65</v>
      </c>
      <c r="O6553" s="1" t="s">
        <v>27</v>
      </c>
      <c r="P6553">
        <v>162.6</v>
      </c>
      <c r="Q6553" s="1" t="s">
        <v>38</v>
      </c>
      <c r="R6553" s="1" t="s">
        <v>28</v>
      </c>
    </row>
    <row r="6554" spans="1:18" x14ac:dyDescent="0.35">
      <c r="A6554" s="1" t="s">
        <v>6602</v>
      </c>
      <c r="B6554">
        <v>52</v>
      </c>
      <c r="C6554">
        <v>22</v>
      </c>
      <c r="D6554">
        <v>175.2</v>
      </c>
      <c r="E6554">
        <v>148.1</v>
      </c>
      <c r="F6554" s="1" t="s">
        <v>20</v>
      </c>
      <c r="G6554" s="1" t="s">
        <v>50</v>
      </c>
      <c r="H6554" s="1" t="s">
        <v>44</v>
      </c>
      <c r="I6554" s="1" t="s">
        <v>21</v>
      </c>
      <c r="J6554" s="1" t="s">
        <v>23</v>
      </c>
      <c r="K6554" s="1" t="s">
        <v>48</v>
      </c>
      <c r="L6554" s="1" t="s">
        <v>25</v>
      </c>
      <c r="M6554" s="1" t="s">
        <v>39</v>
      </c>
      <c r="N6554" s="1" t="s">
        <v>26</v>
      </c>
      <c r="O6554" s="1" t="s">
        <v>41</v>
      </c>
      <c r="P6554">
        <v>167.1</v>
      </c>
      <c r="Q6554" s="1" t="s">
        <v>50</v>
      </c>
      <c r="R6554" s="1" t="s">
        <v>28</v>
      </c>
    </row>
    <row r="6555" spans="1:18" x14ac:dyDescent="0.35">
      <c r="A6555" s="1" t="s">
        <v>6603</v>
      </c>
      <c r="B6555">
        <v>38</v>
      </c>
      <c r="C6555">
        <v>19</v>
      </c>
      <c r="D6555">
        <v>187</v>
      </c>
      <c r="E6555">
        <v>145.69999999999999</v>
      </c>
      <c r="F6555" s="1" t="s">
        <v>30</v>
      </c>
      <c r="G6555" s="1" t="s">
        <v>20</v>
      </c>
      <c r="H6555" s="1" t="s">
        <v>21</v>
      </c>
      <c r="I6555" s="1" t="s">
        <v>21</v>
      </c>
      <c r="J6555" s="1" t="s">
        <v>23</v>
      </c>
      <c r="K6555" s="1" t="s">
        <v>22</v>
      </c>
      <c r="L6555" s="1" t="s">
        <v>24</v>
      </c>
      <c r="M6555" s="1" t="s">
        <v>32</v>
      </c>
      <c r="N6555" s="1" t="s">
        <v>26</v>
      </c>
      <c r="O6555" s="1" t="s">
        <v>27</v>
      </c>
      <c r="P6555">
        <v>157.19999999999999</v>
      </c>
      <c r="Q6555" s="1" t="s">
        <v>60</v>
      </c>
      <c r="R6555" s="1" t="s">
        <v>34</v>
      </c>
    </row>
    <row r="6556" spans="1:18" x14ac:dyDescent="0.35">
      <c r="A6556" s="1" t="s">
        <v>6604</v>
      </c>
      <c r="B6556">
        <v>38</v>
      </c>
      <c r="C6556">
        <v>37</v>
      </c>
      <c r="D6556">
        <v>170.6</v>
      </c>
      <c r="E6556">
        <v>158.9</v>
      </c>
      <c r="F6556" s="1" t="s">
        <v>19</v>
      </c>
      <c r="G6556" s="1" t="s">
        <v>30</v>
      </c>
      <c r="H6556" s="1" t="s">
        <v>44</v>
      </c>
      <c r="I6556" s="1" t="s">
        <v>22</v>
      </c>
      <c r="J6556" s="1" t="s">
        <v>22</v>
      </c>
      <c r="K6556" s="1" t="s">
        <v>23</v>
      </c>
      <c r="L6556" s="1" t="s">
        <v>24</v>
      </c>
      <c r="M6556" s="1" t="s">
        <v>39</v>
      </c>
      <c r="N6556" s="1" t="s">
        <v>51</v>
      </c>
      <c r="O6556" s="1" t="s">
        <v>41</v>
      </c>
      <c r="P6556">
        <v>174.8</v>
      </c>
      <c r="Q6556" s="1" t="s">
        <v>30</v>
      </c>
      <c r="R6556" s="1" t="s">
        <v>34</v>
      </c>
    </row>
    <row r="6557" spans="1:18" x14ac:dyDescent="0.35">
      <c r="A6557" s="1" t="s">
        <v>6605</v>
      </c>
      <c r="B6557">
        <v>52</v>
      </c>
      <c r="C6557">
        <v>37</v>
      </c>
      <c r="D6557">
        <v>178.8</v>
      </c>
      <c r="E6557">
        <v>175.2</v>
      </c>
      <c r="F6557" s="1" t="s">
        <v>42</v>
      </c>
      <c r="G6557" s="1" t="s">
        <v>19</v>
      </c>
      <c r="H6557" s="1" t="s">
        <v>21</v>
      </c>
      <c r="I6557" s="1" t="s">
        <v>44</v>
      </c>
      <c r="J6557" s="1" t="s">
        <v>22</v>
      </c>
      <c r="K6557" s="1" t="s">
        <v>22</v>
      </c>
      <c r="L6557" s="1" t="s">
        <v>25</v>
      </c>
      <c r="M6557" s="1" t="s">
        <v>32</v>
      </c>
      <c r="N6557" s="1" t="s">
        <v>26</v>
      </c>
      <c r="O6557" s="1" t="s">
        <v>27</v>
      </c>
      <c r="P6557">
        <v>171.2</v>
      </c>
      <c r="Q6557" s="1" t="s">
        <v>30</v>
      </c>
      <c r="R6557" s="1" t="s">
        <v>28</v>
      </c>
    </row>
    <row r="6558" spans="1:18" x14ac:dyDescent="0.35">
      <c r="A6558" s="1" t="s">
        <v>6606</v>
      </c>
      <c r="B6558">
        <v>35</v>
      </c>
      <c r="C6558">
        <v>42</v>
      </c>
      <c r="D6558">
        <v>175.7</v>
      </c>
      <c r="E6558">
        <v>171</v>
      </c>
      <c r="F6558" s="1" t="s">
        <v>30</v>
      </c>
      <c r="G6558" s="1" t="s">
        <v>30</v>
      </c>
      <c r="H6558" s="1" t="s">
        <v>22</v>
      </c>
      <c r="I6558" s="1" t="s">
        <v>44</v>
      </c>
      <c r="J6558" s="1" t="s">
        <v>23</v>
      </c>
      <c r="K6558" s="1" t="s">
        <v>22</v>
      </c>
      <c r="L6558" s="1" t="s">
        <v>39</v>
      </c>
      <c r="M6558" s="1" t="s">
        <v>24</v>
      </c>
      <c r="N6558" s="1" t="s">
        <v>33</v>
      </c>
      <c r="O6558" s="1" t="s">
        <v>41</v>
      </c>
      <c r="P6558">
        <v>181.7</v>
      </c>
      <c r="Q6558" s="1" t="s">
        <v>30</v>
      </c>
      <c r="R6558" s="1" t="s">
        <v>28</v>
      </c>
    </row>
    <row r="6559" spans="1:18" x14ac:dyDescent="0.35">
      <c r="A6559" s="1" t="s">
        <v>6607</v>
      </c>
      <c r="B6559">
        <v>42</v>
      </c>
      <c r="C6559">
        <v>37</v>
      </c>
      <c r="D6559">
        <v>179.2</v>
      </c>
      <c r="E6559">
        <v>167.9</v>
      </c>
      <c r="F6559" s="1" t="s">
        <v>20</v>
      </c>
      <c r="G6559" s="1" t="s">
        <v>19</v>
      </c>
      <c r="H6559" s="1" t="s">
        <v>31</v>
      </c>
      <c r="I6559" s="1" t="s">
        <v>21</v>
      </c>
      <c r="J6559" s="1" t="s">
        <v>47</v>
      </c>
      <c r="K6559" s="1" t="s">
        <v>23</v>
      </c>
      <c r="L6559" s="1" t="s">
        <v>25</v>
      </c>
      <c r="M6559" s="1" t="s">
        <v>32</v>
      </c>
      <c r="N6559" s="1" t="s">
        <v>45</v>
      </c>
      <c r="O6559" s="1" t="s">
        <v>27</v>
      </c>
      <c r="P6559">
        <v>168.4</v>
      </c>
      <c r="Q6559" s="1" t="s">
        <v>20</v>
      </c>
      <c r="R6559" s="1" t="s">
        <v>34</v>
      </c>
    </row>
    <row r="6560" spans="1:18" x14ac:dyDescent="0.35">
      <c r="A6560" s="1" t="s">
        <v>6608</v>
      </c>
      <c r="B6560">
        <v>26</v>
      </c>
      <c r="C6560">
        <v>42</v>
      </c>
      <c r="D6560">
        <v>176.3</v>
      </c>
      <c r="E6560">
        <v>161.1</v>
      </c>
      <c r="F6560" s="1" t="s">
        <v>20</v>
      </c>
      <c r="G6560" s="1" t="s">
        <v>19</v>
      </c>
      <c r="H6560" s="1" t="s">
        <v>22</v>
      </c>
      <c r="I6560" s="1" t="s">
        <v>44</v>
      </c>
      <c r="J6560" s="1" t="s">
        <v>22</v>
      </c>
      <c r="K6560" s="1" t="s">
        <v>22</v>
      </c>
      <c r="L6560" s="1" t="s">
        <v>25</v>
      </c>
      <c r="M6560" s="1" t="s">
        <v>24</v>
      </c>
      <c r="N6560" s="1" t="s">
        <v>65</v>
      </c>
      <c r="O6560" s="1" t="s">
        <v>41</v>
      </c>
      <c r="P6560">
        <v>174.3</v>
      </c>
      <c r="Q6560" s="1" t="s">
        <v>50</v>
      </c>
      <c r="R6560" s="1" t="s">
        <v>28</v>
      </c>
    </row>
    <row r="6561" spans="1:18" x14ac:dyDescent="0.35">
      <c r="A6561" s="1" t="s">
        <v>6609</v>
      </c>
      <c r="B6561">
        <v>45</v>
      </c>
      <c r="C6561">
        <v>31</v>
      </c>
      <c r="D6561">
        <v>173.7</v>
      </c>
      <c r="E6561">
        <v>170.4</v>
      </c>
      <c r="F6561" s="1" t="s">
        <v>20</v>
      </c>
      <c r="G6561" s="1" t="s">
        <v>42</v>
      </c>
      <c r="H6561" s="1" t="s">
        <v>21</v>
      </c>
      <c r="I6561" s="1" t="s">
        <v>22</v>
      </c>
      <c r="J6561" s="1" t="s">
        <v>22</v>
      </c>
      <c r="K6561" s="1" t="s">
        <v>47</v>
      </c>
      <c r="L6561" s="1" t="s">
        <v>25</v>
      </c>
      <c r="M6561" s="1" t="s">
        <v>24</v>
      </c>
      <c r="N6561" s="1" t="s">
        <v>45</v>
      </c>
      <c r="O6561" s="1" t="s">
        <v>27</v>
      </c>
      <c r="P6561">
        <v>167.8</v>
      </c>
      <c r="Q6561" s="1" t="s">
        <v>60</v>
      </c>
      <c r="R6561" s="1" t="s">
        <v>52</v>
      </c>
    </row>
    <row r="6562" spans="1:18" x14ac:dyDescent="0.35">
      <c r="A6562" s="1" t="s">
        <v>6610</v>
      </c>
      <c r="B6562">
        <v>51</v>
      </c>
      <c r="C6562">
        <v>29</v>
      </c>
      <c r="D6562">
        <v>176.6</v>
      </c>
      <c r="E6562">
        <v>157.9</v>
      </c>
      <c r="F6562" s="1" t="s">
        <v>30</v>
      </c>
      <c r="G6562" s="1" t="s">
        <v>54</v>
      </c>
      <c r="H6562" s="1" t="s">
        <v>31</v>
      </c>
      <c r="I6562" s="1" t="s">
        <v>22</v>
      </c>
      <c r="J6562" s="1" t="s">
        <v>48</v>
      </c>
      <c r="K6562" s="1" t="s">
        <v>23</v>
      </c>
      <c r="L6562" s="1" t="s">
        <v>24</v>
      </c>
      <c r="M6562" s="1" t="s">
        <v>39</v>
      </c>
      <c r="N6562" s="1" t="s">
        <v>33</v>
      </c>
      <c r="O6562" s="1" t="s">
        <v>27</v>
      </c>
      <c r="P6562">
        <v>163.4</v>
      </c>
      <c r="Q6562" s="1" t="s">
        <v>42</v>
      </c>
      <c r="R6562" s="1" t="s">
        <v>34</v>
      </c>
    </row>
    <row r="6563" spans="1:18" x14ac:dyDescent="0.35">
      <c r="A6563" s="1" t="s">
        <v>6611</v>
      </c>
      <c r="B6563">
        <v>31</v>
      </c>
      <c r="C6563">
        <v>22</v>
      </c>
      <c r="D6563">
        <v>177.5</v>
      </c>
      <c r="E6563">
        <v>153.9</v>
      </c>
      <c r="F6563" s="1" t="s">
        <v>20</v>
      </c>
      <c r="G6563" s="1" t="s">
        <v>30</v>
      </c>
      <c r="H6563" s="1" t="s">
        <v>21</v>
      </c>
      <c r="I6563" s="1" t="s">
        <v>44</v>
      </c>
      <c r="J6563" s="1" t="s">
        <v>23</v>
      </c>
      <c r="K6563" s="1" t="s">
        <v>23</v>
      </c>
      <c r="L6563" s="1" t="s">
        <v>36</v>
      </c>
      <c r="M6563" s="1" t="s">
        <v>25</v>
      </c>
      <c r="N6563" s="1" t="s">
        <v>51</v>
      </c>
      <c r="O6563" s="1" t="s">
        <v>27</v>
      </c>
      <c r="P6563">
        <v>158.69999999999999</v>
      </c>
      <c r="Q6563" s="1" t="s">
        <v>60</v>
      </c>
      <c r="R6563" s="1" t="s">
        <v>52</v>
      </c>
    </row>
    <row r="6564" spans="1:18" x14ac:dyDescent="0.35">
      <c r="A6564" s="1" t="s">
        <v>6612</v>
      </c>
      <c r="B6564">
        <v>27</v>
      </c>
      <c r="C6564">
        <v>19</v>
      </c>
      <c r="D6564">
        <v>178.4</v>
      </c>
      <c r="E6564">
        <v>157.6</v>
      </c>
      <c r="F6564" s="1" t="s">
        <v>54</v>
      </c>
      <c r="G6564" s="1" t="s">
        <v>20</v>
      </c>
      <c r="H6564" s="1" t="s">
        <v>22</v>
      </c>
      <c r="I6564" s="1" t="s">
        <v>62</v>
      </c>
      <c r="J6564" s="1" t="s">
        <v>22</v>
      </c>
      <c r="K6564" s="1" t="s">
        <v>48</v>
      </c>
      <c r="L6564" s="1" t="s">
        <v>25</v>
      </c>
      <c r="M6564" s="1" t="s">
        <v>39</v>
      </c>
      <c r="N6564" s="1" t="s">
        <v>65</v>
      </c>
      <c r="O6564" s="1" t="s">
        <v>41</v>
      </c>
      <c r="P6564">
        <v>170.5</v>
      </c>
      <c r="Q6564" s="1" t="s">
        <v>50</v>
      </c>
      <c r="R6564" s="1" t="s">
        <v>34</v>
      </c>
    </row>
    <row r="6565" spans="1:18" x14ac:dyDescent="0.35">
      <c r="A6565" s="1" t="s">
        <v>6613</v>
      </c>
      <c r="B6565">
        <v>24</v>
      </c>
      <c r="C6565">
        <v>33</v>
      </c>
      <c r="D6565">
        <v>184.2</v>
      </c>
      <c r="E6565">
        <v>151.4</v>
      </c>
      <c r="F6565" s="1" t="s">
        <v>19</v>
      </c>
      <c r="G6565" s="1" t="s">
        <v>19</v>
      </c>
      <c r="H6565" s="1" t="s">
        <v>21</v>
      </c>
      <c r="I6565" s="1" t="s">
        <v>22</v>
      </c>
      <c r="J6565" s="1" t="s">
        <v>22</v>
      </c>
      <c r="K6565" s="1" t="s">
        <v>23</v>
      </c>
      <c r="L6565" s="1" t="s">
        <v>32</v>
      </c>
      <c r="M6565" s="1" t="s">
        <v>25</v>
      </c>
      <c r="N6565" s="1" t="s">
        <v>51</v>
      </c>
      <c r="O6565" s="1" t="s">
        <v>27</v>
      </c>
      <c r="P6565">
        <v>157.80000000000001</v>
      </c>
      <c r="Q6565" s="1" t="s">
        <v>19</v>
      </c>
      <c r="R6565" s="1" t="s">
        <v>34</v>
      </c>
    </row>
    <row r="6566" spans="1:18" x14ac:dyDescent="0.35">
      <c r="A6566" s="1" t="s">
        <v>6614</v>
      </c>
      <c r="B6566">
        <v>47</v>
      </c>
      <c r="C6566">
        <v>47</v>
      </c>
      <c r="D6566">
        <v>175.4</v>
      </c>
      <c r="E6566">
        <v>174.6</v>
      </c>
      <c r="F6566" s="1" t="s">
        <v>19</v>
      </c>
      <c r="G6566" s="1" t="s">
        <v>54</v>
      </c>
      <c r="H6566" s="1" t="s">
        <v>21</v>
      </c>
      <c r="I6566" s="1" t="s">
        <v>22</v>
      </c>
      <c r="J6566" s="1" t="s">
        <v>23</v>
      </c>
      <c r="K6566" s="1" t="s">
        <v>48</v>
      </c>
      <c r="L6566" s="1" t="s">
        <v>39</v>
      </c>
      <c r="M6566" s="1" t="s">
        <v>24</v>
      </c>
      <c r="N6566" s="1" t="s">
        <v>51</v>
      </c>
      <c r="O6566" s="1" t="s">
        <v>27</v>
      </c>
      <c r="P6566">
        <v>169.2</v>
      </c>
      <c r="Q6566" s="1" t="s">
        <v>54</v>
      </c>
      <c r="R6566" s="1" t="s">
        <v>28</v>
      </c>
    </row>
    <row r="6567" spans="1:18" x14ac:dyDescent="0.35">
      <c r="A6567" s="1" t="s">
        <v>6615</v>
      </c>
      <c r="B6567">
        <v>24</v>
      </c>
      <c r="C6567">
        <v>41</v>
      </c>
      <c r="D6567">
        <v>166.3</v>
      </c>
      <c r="E6567">
        <v>164.3</v>
      </c>
      <c r="F6567" s="1" t="s">
        <v>19</v>
      </c>
      <c r="G6567" s="1" t="s">
        <v>30</v>
      </c>
      <c r="H6567" s="1" t="s">
        <v>21</v>
      </c>
      <c r="I6567" s="1" t="s">
        <v>21</v>
      </c>
      <c r="J6567" s="1" t="s">
        <v>23</v>
      </c>
      <c r="K6567" s="1" t="s">
        <v>22</v>
      </c>
      <c r="L6567" s="1" t="s">
        <v>32</v>
      </c>
      <c r="M6567" s="1" t="s">
        <v>32</v>
      </c>
      <c r="N6567" s="1" t="s">
        <v>51</v>
      </c>
      <c r="O6567" s="1" t="s">
        <v>27</v>
      </c>
      <c r="P6567">
        <v>162.80000000000001</v>
      </c>
      <c r="Q6567" s="1" t="s">
        <v>30</v>
      </c>
      <c r="R6567" s="1" t="s">
        <v>52</v>
      </c>
    </row>
    <row r="6568" spans="1:18" x14ac:dyDescent="0.35">
      <c r="A6568" s="1" t="s">
        <v>6616</v>
      </c>
      <c r="B6568">
        <v>45</v>
      </c>
      <c r="C6568">
        <v>47</v>
      </c>
      <c r="D6568">
        <v>175.2</v>
      </c>
      <c r="E6568">
        <v>155.80000000000001</v>
      </c>
      <c r="F6568" s="1" t="s">
        <v>30</v>
      </c>
      <c r="G6568" s="1" t="s">
        <v>19</v>
      </c>
      <c r="H6568" s="1" t="s">
        <v>22</v>
      </c>
      <c r="I6568" s="1" t="s">
        <v>31</v>
      </c>
      <c r="J6568" s="1" t="s">
        <v>23</v>
      </c>
      <c r="K6568" s="1" t="s">
        <v>48</v>
      </c>
      <c r="L6568" s="1" t="s">
        <v>25</v>
      </c>
      <c r="M6568" s="1" t="s">
        <v>36</v>
      </c>
      <c r="N6568" s="1" t="s">
        <v>51</v>
      </c>
      <c r="O6568" s="1" t="s">
        <v>27</v>
      </c>
      <c r="P6568">
        <v>149.6</v>
      </c>
      <c r="Q6568" s="1" t="s">
        <v>30</v>
      </c>
      <c r="R6568" s="1" t="s">
        <v>34</v>
      </c>
    </row>
    <row r="6569" spans="1:18" x14ac:dyDescent="0.35">
      <c r="A6569" s="1" t="s">
        <v>6617</v>
      </c>
      <c r="B6569">
        <v>24</v>
      </c>
      <c r="C6569">
        <v>28</v>
      </c>
      <c r="D6569">
        <v>170.9</v>
      </c>
      <c r="E6569">
        <v>160.5</v>
      </c>
      <c r="F6569" s="1" t="s">
        <v>20</v>
      </c>
      <c r="G6569" s="1" t="s">
        <v>42</v>
      </c>
      <c r="H6569" s="1" t="s">
        <v>31</v>
      </c>
      <c r="I6569" s="1" t="s">
        <v>22</v>
      </c>
      <c r="J6569" s="1" t="s">
        <v>48</v>
      </c>
      <c r="K6569" s="1" t="s">
        <v>47</v>
      </c>
      <c r="L6569" s="1" t="s">
        <v>25</v>
      </c>
      <c r="M6569" s="1" t="s">
        <v>36</v>
      </c>
      <c r="N6569" s="1" t="s">
        <v>65</v>
      </c>
      <c r="O6569" s="1" t="s">
        <v>27</v>
      </c>
      <c r="P6569">
        <v>163.9</v>
      </c>
      <c r="Q6569" s="1" t="s">
        <v>38</v>
      </c>
      <c r="R6569" s="1" t="s">
        <v>34</v>
      </c>
    </row>
    <row r="6570" spans="1:18" x14ac:dyDescent="0.35">
      <c r="A6570" s="1" t="s">
        <v>6618</v>
      </c>
      <c r="B6570">
        <v>41</v>
      </c>
      <c r="C6570">
        <v>31</v>
      </c>
      <c r="D6570">
        <v>170.7</v>
      </c>
      <c r="E6570">
        <v>160.30000000000001</v>
      </c>
      <c r="F6570" s="1" t="s">
        <v>19</v>
      </c>
      <c r="G6570" s="1" t="s">
        <v>19</v>
      </c>
      <c r="H6570" s="1" t="s">
        <v>44</v>
      </c>
      <c r="I6570" s="1" t="s">
        <v>22</v>
      </c>
      <c r="J6570" s="1" t="s">
        <v>22</v>
      </c>
      <c r="K6570" s="1" t="s">
        <v>22</v>
      </c>
      <c r="L6570" s="1" t="s">
        <v>36</v>
      </c>
      <c r="M6570" s="1" t="s">
        <v>32</v>
      </c>
      <c r="N6570" s="1" t="s">
        <v>51</v>
      </c>
      <c r="O6570" s="1" t="s">
        <v>41</v>
      </c>
      <c r="P6570">
        <v>167.3</v>
      </c>
      <c r="Q6570" s="1" t="s">
        <v>19</v>
      </c>
      <c r="R6570" s="1" t="s">
        <v>52</v>
      </c>
    </row>
    <row r="6571" spans="1:18" x14ac:dyDescent="0.35">
      <c r="A6571" s="1" t="s">
        <v>6619</v>
      </c>
      <c r="B6571">
        <v>34</v>
      </c>
      <c r="C6571">
        <v>40</v>
      </c>
      <c r="D6571">
        <v>171.8</v>
      </c>
      <c r="E6571">
        <v>169.6</v>
      </c>
      <c r="F6571" s="1" t="s">
        <v>30</v>
      </c>
      <c r="G6571" s="1" t="s">
        <v>30</v>
      </c>
      <c r="H6571" s="1" t="s">
        <v>22</v>
      </c>
      <c r="I6571" s="1" t="s">
        <v>22</v>
      </c>
      <c r="J6571" s="1" t="s">
        <v>47</v>
      </c>
      <c r="K6571" s="1" t="s">
        <v>47</v>
      </c>
      <c r="L6571" s="1" t="s">
        <v>39</v>
      </c>
      <c r="M6571" s="1" t="s">
        <v>36</v>
      </c>
      <c r="N6571" s="1" t="s">
        <v>40</v>
      </c>
      <c r="O6571" s="1" t="s">
        <v>27</v>
      </c>
      <c r="P6571">
        <v>169.9</v>
      </c>
      <c r="Q6571" s="1" t="s">
        <v>30</v>
      </c>
      <c r="R6571" s="1" t="s">
        <v>34</v>
      </c>
    </row>
    <row r="6572" spans="1:18" x14ac:dyDescent="0.35">
      <c r="A6572" s="1" t="s">
        <v>6620</v>
      </c>
      <c r="B6572">
        <v>32</v>
      </c>
      <c r="C6572">
        <v>33</v>
      </c>
      <c r="D6572">
        <v>167.7</v>
      </c>
      <c r="E6572">
        <v>174.4</v>
      </c>
      <c r="F6572" s="1" t="s">
        <v>30</v>
      </c>
      <c r="G6572" s="1" t="s">
        <v>42</v>
      </c>
      <c r="H6572" s="1" t="s">
        <v>62</v>
      </c>
      <c r="I6572" s="1" t="s">
        <v>31</v>
      </c>
      <c r="J6572" s="1" t="s">
        <v>48</v>
      </c>
      <c r="K6572" s="1" t="s">
        <v>23</v>
      </c>
      <c r="L6572" s="1" t="s">
        <v>36</v>
      </c>
      <c r="M6572" s="1" t="s">
        <v>39</v>
      </c>
      <c r="N6572" s="1" t="s">
        <v>65</v>
      </c>
      <c r="O6572" s="1" t="s">
        <v>27</v>
      </c>
      <c r="P6572">
        <v>164.4</v>
      </c>
      <c r="Q6572" s="1" t="s">
        <v>30</v>
      </c>
      <c r="R6572" s="1" t="s">
        <v>34</v>
      </c>
    </row>
    <row r="6573" spans="1:18" x14ac:dyDescent="0.35">
      <c r="A6573" s="1" t="s">
        <v>6621</v>
      </c>
      <c r="B6573">
        <v>47</v>
      </c>
      <c r="C6573">
        <v>38</v>
      </c>
      <c r="D6573">
        <v>157.19999999999999</v>
      </c>
      <c r="E6573">
        <v>167.5</v>
      </c>
      <c r="F6573" s="1" t="s">
        <v>20</v>
      </c>
      <c r="G6573" s="1" t="s">
        <v>30</v>
      </c>
      <c r="H6573" s="1" t="s">
        <v>22</v>
      </c>
      <c r="I6573" s="1" t="s">
        <v>22</v>
      </c>
      <c r="J6573" s="1" t="s">
        <v>47</v>
      </c>
      <c r="K6573" s="1" t="s">
        <v>22</v>
      </c>
      <c r="L6573" s="1" t="s">
        <v>32</v>
      </c>
      <c r="M6573" s="1" t="s">
        <v>36</v>
      </c>
      <c r="N6573" s="1" t="s">
        <v>51</v>
      </c>
      <c r="O6573" s="1" t="s">
        <v>27</v>
      </c>
      <c r="P6573">
        <v>156.80000000000001</v>
      </c>
      <c r="Q6573" s="1" t="s">
        <v>38</v>
      </c>
      <c r="R6573" s="1" t="s">
        <v>34</v>
      </c>
    </row>
    <row r="6574" spans="1:18" x14ac:dyDescent="0.35">
      <c r="A6574" s="1" t="s">
        <v>6622</v>
      </c>
      <c r="B6574">
        <v>52</v>
      </c>
      <c r="C6574">
        <v>21</v>
      </c>
      <c r="D6574">
        <v>184.3</v>
      </c>
      <c r="E6574">
        <v>165.5</v>
      </c>
      <c r="F6574" s="1" t="s">
        <v>20</v>
      </c>
      <c r="G6574" s="1" t="s">
        <v>20</v>
      </c>
      <c r="H6574" s="1" t="s">
        <v>44</v>
      </c>
      <c r="I6574" s="1" t="s">
        <v>44</v>
      </c>
      <c r="J6574" s="1" t="s">
        <v>23</v>
      </c>
      <c r="K6574" s="1" t="s">
        <v>22</v>
      </c>
      <c r="L6574" s="1" t="s">
        <v>24</v>
      </c>
      <c r="M6574" s="1" t="s">
        <v>32</v>
      </c>
      <c r="N6574" s="1" t="s">
        <v>51</v>
      </c>
      <c r="O6574" s="1" t="s">
        <v>27</v>
      </c>
      <c r="P6574">
        <v>175.2</v>
      </c>
      <c r="Q6574" s="1" t="s">
        <v>20</v>
      </c>
      <c r="R6574" s="1" t="s">
        <v>34</v>
      </c>
    </row>
    <row r="6575" spans="1:18" x14ac:dyDescent="0.35">
      <c r="A6575" s="1" t="s">
        <v>6623</v>
      </c>
      <c r="B6575">
        <v>42</v>
      </c>
      <c r="C6575">
        <v>50</v>
      </c>
      <c r="D6575">
        <v>170.6</v>
      </c>
      <c r="E6575">
        <v>162.9</v>
      </c>
      <c r="F6575" s="1" t="s">
        <v>30</v>
      </c>
      <c r="G6575" s="1" t="s">
        <v>60</v>
      </c>
      <c r="H6575" s="1" t="s">
        <v>44</v>
      </c>
      <c r="I6575" s="1" t="s">
        <v>62</v>
      </c>
      <c r="J6575" s="1" t="s">
        <v>22</v>
      </c>
      <c r="K6575" s="1" t="s">
        <v>22</v>
      </c>
      <c r="L6575" s="1" t="s">
        <v>39</v>
      </c>
      <c r="M6575" s="1" t="s">
        <v>25</v>
      </c>
      <c r="N6575" s="1" t="s">
        <v>45</v>
      </c>
      <c r="O6575" s="1" t="s">
        <v>41</v>
      </c>
      <c r="P6575">
        <v>177.4</v>
      </c>
      <c r="Q6575" s="1" t="s">
        <v>30</v>
      </c>
      <c r="R6575" s="1" t="s">
        <v>34</v>
      </c>
    </row>
    <row r="6576" spans="1:18" x14ac:dyDescent="0.35">
      <c r="A6576" s="1" t="s">
        <v>6624</v>
      </c>
      <c r="B6576">
        <v>52</v>
      </c>
      <c r="C6576">
        <v>31</v>
      </c>
      <c r="D6576">
        <v>162</v>
      </c>
      <c r="E6576">
        <v>161.69999999999999</v>
      </c>
      <c r="F6576" s="1" t="s">
        <v>42</v>
      </c>
      <c r="G6576" s="1" t="s">
        <v>20</v>
      </c>
      <c r="H6576" s="1" t="s">
        <v>21</v>
      </c>
      <c r="I6576" s="1" t="s">
        <v>31</v>
      </c>
      <c r="J6576" s="1" t="s">
        <v>47</v>
      </c>
      <c r="K6576" s="1" t="s">
        <v>22</v>
      </c>
      <c r="L6576" s="1" t="s">
        <v>25</v>
      </c>
      <c r="M6576" s="1" t="s">
        <v>32</v>
      </c>
      <c r="N6576" s="1" t="s">
        <v>51</v>
      </c>
      <c r="O6576" s="1" t="s">
        <v>27</v>
      </c>
      <c r="P6576">
        <v>157.6</v>
      </c>
      <c r="Q6576" s="1" t="s">
        <v>60</v>
      </c>
      <c r="R6576" s="1" t="s">
        <v>52</v>
      </c>
    </row>
    <row r="6577" spans="1:18" x14ac:dyDescent="0.35">
      <c r="A6577" s="1" t="s">
        <v>6625</v>
      </c>
      <c r="B6577">
        <v>37</v>
      </c>
      <c r="C6577">
        <v>36</v>
      </c>
      <c r="D6577">
        <v>175.3</v>
      </c>
      <c r="E6577">
        <v>161.6</v>
      </c>
      <c r="F6577" s="1" t="s">
        <v>19</v>
      </c>
      <c r="G6577" s="1" t="s">
        <v>50</v>
      </c>
      <c r="H6577" s="1" t="s">
        <v>22</v>
      </c>
      <c r="I6577" s="1" t="s">
        <v>22</v>
      </c>
      <c r="J6577" s="1" t="s">
        <v>48</v>
      </c>
      <c r="K6577" s="1" t="s">
        <v>23</v>
      </c>
      <c r="L6577" s="1" t="s">
        <v>36</v>
      </c>
      <c r="M6577" s="1" t="s">
        <v>25</v>
      </c>
      <c r="N6577" s="1" t="s">
        <v>51</v>
      </c>
      <c r="O6577" s="1" t="s">
        <v>27</v>
      </c>
      <c r="P6577">
        <v>161.4</v>
      </c>
      <c r="Q6577" s="1" t="s">
        <v>20</v>
      </c>
      <c r="R6577" s="1" t="s">
        <v>34</v>
      </c>
    </row>
    <row r="6578" spans="1:18" x14ac:dyDescent="0.35">
      <c r="A6578" s="1" t="s">
        <v>6626</v>
      </c>
      <c r="B6578">
        <v>49</v>
      </c>
      <c r="C6578">
        <v>22</v>
      </c>
      <c r="D6578">
        <v>178.3</v>
      </c>
      <c r="E6578">
        <v>161.69999999999999</v>
      </c>
      <c r="F6578" s="1" t="s">
        <v>30</v>
      </c>
      <c r="G6578" s="1" t="s">
        <v>20</v>
      </c>
      <c r="H6578" s="1" t="s">
        <v>22</v>
      </c>
      <c r="I6578" s="1" t="s">
        <v>31</v>
      </c>
      <c r="J6578" s="1" t="s">
        <v>23</v>
      </c>
      <c r="K6578" s="1" t="s">
        <v>23</v>
      </c>
      <c r="L6578" s="1" t="s">
        <v>24</v>
      </c>
      <c r="M6578" s="1" t="s">
        <v>39</v>
      </c>
      <c r="N6578" s="1" t="s">
        <v>26</v>
      </c>
      <c r="O6578" s="1" t="s">
        <v>27</v>
      </c>
      <c r="P6578">
        <v>163.69999999999999</v>
      </c>
      <c r="Q6578" s="1" t="s">
        <v>60</v>
      </c>
      <c r="R6578" s="1" t="s">
        <v>28</v>
      </c>
    </row>
    <row r="6579" spans="1:18" x14ac:dyDescent="0.35">
      <c r="A6579" s="1" t="s">
        <v>6627</v>
      </c>
      <c r="B6579">
        <v>45</v>
      </c>
      <c r="C6579">
        <v>48</v>
      </c>
      <c r="D6579">
        <v>172.8</v>
      </c>
      <c r="E6579">
        <v>159.80000000000001</v>
      </c>
      <c r="F6579" s="1" t="s">
        <v>20</v>
      </c>
      <c r="G6579" s="1" t="s">
        <v>30</v>
      </c>
      <c r="H6579" s="1" t="s">
        <v>22</v>
      </c>
      <c r="I6579" s="1" t="s">
        <v>31</v>
      </c>
      <c r="J6579" s="1" t="s">
        <v>23</v>
      </c>
      <c r="K6579" s="1" t="s">
        <v>48</v>
      </c>
      <c r="L6579" s="1" t="s">
        <v>36</v>
      </c>
      <c r="M6579" s="1" t="s">
        <v>36</v>
      </c>
      <c r="N6579" s="1" t="s">
        <v>33</v>
      </c>
      <c r="O6579" s="1" t="s">
        <v>27</v>
      </c>
      <c r="P6579">
        <v>157.30000000000001</v>
      </c>
      <c r="Q6579" s="1" t="s">
        <v>60</v>
      </c>
      <c r="R6579" s="1" t="s">
        <v>34</v>
      </c>
    </row>
    <row r="6580" spans="1:18" x14ac:dyDescent="0.35">
      <c r="A6580" s="1" t="s">
        <v>6628</v>
      </c>
      <c r="B6580">
        <v>35</v>
      </c>
      <c r="C6580">
        <v>35</v>
      </c>
      <c r="D6580">
        <v>165</v>
      </c>
      <c r="E6580">
        <v>158.30000000000001</v>
      </c>
      <c r="F6580" s="1" t="s">
        <v>20</v>
      </c>
      <c r="G6580" s="1" t="s">
        <v>20</v>
      </c>
      <c r="H6580" s="1" t="s">
        <v>44</v>
      </c>
      <c r="I6580" s="1" t="s">
        <v>22</v>
      </c>
      <c r="J6580" s="1" t="s">
        <v>22</v>
      </c>
      <c r="K6580" s="1" t="s">
        <v>23</v>
      </c>
      <c r="L6580" s="1" t="s">
        <v>32</v>
      </c>
      <c r="M6580" s="1" t="s">
        <v>32</v>
      </c>
      <c r="N6580" s="1" t="s">
        <v>65</v>
      </c>
      <c r="O6580" s="1" t="s">
        <v>41</v>
      </c>
      <c r="P6580">
        <v>166.8</v>
      </c>
      <c r="Q6580" s="1" t="s">
        <v>20</v>
      </c>
      <c r="R6580" s="1" t="s">
        <v>34</v>
      </c>
    </row>
    <row r="6581" spans="1:18" x14ac:dyDescent="0.35">
      <c r="A6581" s="1" t="s">
        <v>6629</v>
      </c>
      <c r="B6581">
        <v>32</v>
      </c>
      <c r="C6581">
        <v>48</v>
      </c>
      <c r="D6581">
        <v>164.1</v>
      </c>
      <c r="E6581">
        <v>154.6</v>
      </c>
      <c r="F6581" s="1" t="s">
        <v>19</v>
      </c>
      <c r="G6581" s="1" t="s">
        <v>30</v>
      </c>
      <c r="H6581" s="1" t="s">
        <v>22</v>
      </c>
      <c r="I6581" s="1" t="s">
        <v>31</v>
      </c>
      <c r="J6581" s="1" t="s">
        <v>22</v>
      </c>
      <c r="K6581" s="1" t="s">
        <v>23</v>
      </c>
      <c r="L6581" s="1" t="s">
        <v>25</v>
      </c>
      <c r="M6581" s="1" t="s">
        <v>25</v>
      </c>
      <c r="N6581" s="1" t="s">
        <v>51</v>
      </c>
      <c r="O6581" s="1" t="s">
        <v>41</v>
      </c>
      <c r="P6581">
        <v>172.4</v>
      </c>
      <c r="Q6581" s="1" t="s">
        <v>30</v>
      </c>
      <c r="R6581" s="1" t="s">
        <v>34</v>
      </c>
    </row>
    <row r="6582" spans="1:18" x14ac:dyDescent="0.35">
      <c r="A6582" s="1" t="s">
        <v>6630</v>
      </c>
      <c r="B6582">
        <v>52</v>
      </c>
      <c r="C6582">
        <v>47</v>
      </c>
      <c r="D6582">
        <v>190</v>
      </c>
      <c r="E6582">
        <v>159.6</v>
      </c>
      <c r="F6582" s="1" t="s">
        <v>50</v>
      </c>
      <c r="G6582" s="1" t="s">
        <v>20</v>
      </c>
      <c r="H6582" s="1" t="s">
        <v>31</v>
      </c>
      <c r="I6582" s="1" t="s">
        <v>22</v>
      </c>
      <c r="J6582" s="1" t="s">
        <v>23</v>
      </c>
      <c r="K6582" s="1" t="s">
        <v>23</v>
      </c>
      <c r="L6582" s="1" t="s">
        <v>36</v>
      </c>
      <c r="M6582" s="1" t="s">
        <v>25</v>
      </c>
      <c r="N6582" s="1" t="s">
        <v>51</v>
      </c>
      <c r="O6582" s="1" t="s">
        <v>41</v>
      </c>
      <c r="P6582">
        <v>185.5</v>
      </c>
      <c r="Q6582" s="1" t="s">
        <v>50</v>
      </c>
      <c r="R6582" s="1" t="s">
        <v>34</v>
      </c>
    </row>
    <row r="6583" spans="1:18" x14ac:dyDescent="0.35">
      <c r="A6583" s="1" t="s">
        <v>6631</v>
      </c>
      <c r="B6583">
        <v>45</v>
      </c>
      <c r="C6583">
        <v>38</v>
      </c>
      <c r="D6583">
        <v>164.1</v>
      </c>
      <c r="E6583">
        <v>153.1</v>
      </c>
      <c r="F6583" s="1" t="s">
        <v>30</v>
      </c>
      <c r="G6583" s="1" t="s">
        <v>20</v>
      </c>
      <c r="H6583" s="1" t="s">
        <v>21</v>
      </c>
      <c r="I6583" s="1" t="s">
        <v>44</v>
      </c>
      <c r="J6583" s="1" t="s">
        <v>48</v>
      </c>
      <c r="K6583" s="1" t="s">
        <v>48</v>
      </c>
      <c r="L6583" s="1" t="s">
        <v>32</v>
      </c>
      <c r="M6583" s="1" t="s">
        <v>25</v>
      </c>
      <c r="N6583" s="1" t="s">
        <v>33</v>
      </c>
      <c r="O6583" s="1" t="s">
        <v>41</v>
      </c>
      <c r="P6583">
        <v>166.9</v>
      </c>
      <c r="Q6583" s="1" t="s">
        <v>60</v>
      </c>
      <c r="R6583" s="1" t="s">
        <v>28</v>
      </c>
    </row>
    <row r="6584" spans="1:18" x14ac:dyDescent="0.35">
      <c r="A6584" s="1" t="s">
        <v>6632</v>
      </c>
      <c r="B6584">
        <v>20</v>
      </c>
      <c r="C6584">
        <v>47</v>
      </c>
      <c r="D6584">
        <v>162.6</v>
      </c>
      <c r="E6584">
        <v>157.6</v>
      </c>
      <c r="F6584" s="1" t="s">
        <v>30</v>
      </c>
      <c r="G6584" s="1" t="s">
        <v>30</v>
      </c>
      <c r="H6584" s="1" t="s">
        <v>31</v>
      </c>
      <c r="I6584" s="1" t="s">
        <v>31</v>
      </c>
      <c r="J6584" s="1" t="s">
        <v>22</v>
      </c>
      <c r="K6584" s="1" t="s">
        <v>23</v>
      </c>
      <c r="L6584" s="1" t="s">
        <v>36</v>
      </c>
      <c r="M6584" s="1" t="s">
        <v>25</v>
      </c>
      <c r="N6584" s="1" t="s">
        <v>33</v>
      </c>
      <c r="O6584" s="1" t="s">
        <v>41</v>
      </c>
      <c r="P6584">
        <v>167.8</v>
      </c>
      <c r="Q6584" s="1" t="s">
        <v>30</v>
      </c>
      <c r="R6584" s="1" t="s">
        <v>34</v>
      </c>
    </row>
    <row r="6585" spans="1:18" x14ac:dyDescent="0.35">
      <c r="A6585" s="1" t="s">
        <v>6633</v>
      </c>
      <c r="B6585">
        <v>21</v>
      </c>
      <c r="C6585">
        <v>21</v>
      </c>
      <c r="D6585">
        <v>171.8</v>
      </c>
      <c r="E6585">
        <v>160.30000000000001</v>
      </c>
      <c r="F6585" s="1" t="s">
        <v>20</v>
      </c>
      <c r="G6585" s="1" t="s">
        <v>20</v>
      </c>
      <c r="H6585" s="1" t="s">
        <v>44</v>
      </c>
      <c r="I6585" s="1" t="s">
        <v>22</v>
      </c>
      <c r="J6585" s="1" t="s">
        <v>22</v>
      </c>
      <c r="K6585" s="1" t="s">
        <v>22</v>
      </c>
      <c r="L6585" s="1" t="s">
        <v>24</v>
      </c>
      <c r="M6585" s="1" t="s">
        <v>32</v>
      </c>
      <c r="N6585" s="1" t="s">
        <v>51</v>
      </c>
      <c r="O6585" s="1" t="s">
        <v>41</v>
      </c>
      <c r="P6585">
        <v>179.2</v>
      </c>
      <c r="Q6585" s="1" t="s">
        <v>20</v>
      </c>
      <c r="R6585" s="1" t="s">
        <v>52</v>
      </c>
    </row>
    <row r="6586" spans="1:18" x14ac:dyDescent="0.35">
      <c r="A6586" s="1" t="s">
        <v>6634</v>
      </c>
      <c r="B6586">
        <v>25</v>
      </c>
      <c r="C6586">
        <v>22</v>
      </c>
      <c r="D6586">
        <v>179.8</v>
      </c>
      <c r="E6586">
        <v>162.6</v>
      </c>
      <c r="F6586" s="1" t="s">
        <v>30</v>
      </c>
      <c r="G6586" s="1" t="s">
        <v>19</v>
      </c>
      <c r="H6586" s="1" t="s">
        <v>31</v>
      </c>
      <c r="I6586" s="1" t="s">
        <v>62</v>
      </c>
      <c r="J6586" s="1" t="s">
        <v>22</v>
      </c>
      <c r="K6586" s="1" t="s">
        <v>23</v>
      </c>
      <c r="L6586" s="1" t="s">
        <v>24</v>
      </c>
      <c r="M6586" s="1" t="s">
        <v>39</v>
      </c>
      <c r="N6586" s="1" t="s">
        <v>51</v>
      </c>
      <c r="O6586" s="1" t="s">
        <v>41</v>
      </c>
      <c r="P6586">
        <v>174.3</v>
      </c>
      <c r="Q6586" s="1" t="s">
        <v>30</v>
      </c>
      <c r="R6586" s="1" t="s">
        <v>52</v>
      </c>
    </row>
    <row r="6587" spans="1:18" x14ac:dyDescent="0.35">
      <c r="A6587" s="1" t="s">
        <v>6635</v>
      </c>
      <c r="B6587">
        <v>43</v>
      </c>
      <c r="C6587">
        <v>27</v>
      </c>
      <c r="D6587">
        <v>185.6</v>
      </c>
      <c r="E6587">
        <v>162.5</v>
      </c>
      <c r="F6587" s="1" t="s">
        <v>20</v>
      </c>
      <c r="G6587" s="1" t="s">
        <v>20</v>
      </c>
      <c r="H6587" s="1" t="s">
        <v>31</v>
      </c>
      <c r="I6587" s="1" t="s">
        <v>31</v>
      </c>
      <c r="J6587" s="1" t="s">
        <v>23</v>
      </c>
      <c r="K6587" s="1" t="s">
        <v>22</v>
      </c>
      <c r="L6587" s="1" t="s">
        <v>25</v>
      </c>
      <c r="M6587" s="1" t="s">
        <v>25</v>
      </c>
      <c r="N6587" s="1" t="s">
        <v>26</v>
      </c>
      <c r="O6587" s="1" t="s">
        <v>27</v>
      </c>
      <c r="P6587">
        <v>168.3</v>
      </c>
      <c r="Q6587" s="1" t="s">
        <v>20</v>
      </c>
      <c r="R6587" s="1" t="s">
        <v>28</v>
      </c>
    </row>
    <row r="6588" spans="1:18" x14ac:dyDescent="0.35">
      <c r="A6588" s="1" t="s">
        <v>6636</v>
      </c>
      <c r="B6588">
        <v>37</v>
      </c>
      <c r="C6588">
        <v>44</v>
      </c>
      <c r="D6588">
        <v>172.5</v>
      </c>
      <c r="E6588">
        <v>164</v>
      </c>
      <c r="F6588" s="1" t="s">
        <v>20</v>
      </c>
      <c r="G6588" s="1" t="s">
        <v>50</v>
      </c>
      <c r="H6588" s="1" t="s">
        <v>21</v>
      </c>
      <c r="I6588" s="1" t="s">
        <v>44</v>
      </c>
      <c r="J6588" s="1" t="s">
        <v>22</v>
      </c>
      <c r="K6588" s="1" t="s">
        <v>48</v>
      </c>
      <c r="L6588" s="1" t="s">
        <v>24</v>
      </c>
      <c r="M6588" s="1" t="s">
        <v>36</v>
      </c>
      <c r="N6588" s="1" t="s">
        <v>40</v>
      </c>
      <c r="O6588" s="1" t="s">
        <v>41</v>
      </c>
      <c r="P6588">
        <v>177.8</v>
      </c>
      <c r="Q6588" s="1" t="s">
        <v>50</v>
      </c>
      <c r="R6588" s="1" t="s">
        <v>34</v>
      </c>
    </row>
    <row r="6589" spans="1:18" x14ac:dyDescent="0.35">
      <c r="A6589" s="1" t="s">
        <v>6637</v>
      </c>
      <c r="B6589">
        <v>46</v>
      </c>
      <c r="C6589">
        <v>33</v>
      </c>
      <c r="D6589">
        <v>172.4</v>
      </c>
      <c r="E6589">
        <v>163.5</v>
      </c>
      <c r="F6589" s="1" t="s">
        <v>30</v>
      </c>
      <c r="G6589" s="1" t="s">
        <v>20</v>
      </c>
      <c r="H6589" s="1" t="s">
        <v>44</v>
      </c>
      <c r="I6589" s="1" t="s">
        <v>22</v>
      </c>
      <c r="J6589" s="1" t="s">
        <v>22</v>
      </c>
      <c r="K6589" s="1" t="s">
        <v>22</v>
      </c>
      <c r="L6589" s="1" t="s">
        <v>32</v>
      </c>
      <c r="M6589" s="1" t="s">
        <v>36</v>
      </c>
      <c r="N6589" s="1" t="s">
        <v>65</v>
      </c>
      <c r="O6589" s="1" t="s">
        <v>27</v>
      </c>
      <c r="P6589">
        <v>158.5</v>
      </c>
      <c r="Q6589" s="1" t="s">
        <v>60</v>
      </c>
      <c r="R6589" s="1" t="s">
        <v>28</v>
      </c>
    </row>
    <row r="6590" spans="1:18" x14ac:dyDescent="0.35">
      <c r="A6590" s="1" t="s">
        <v>6638</v>
      </c>
      <c r="B6590">
        <v>27</v>
      </c>
      <c r="C6590">
        <v>47</v>
      </c>
      <c r="D6590">
        <v>165</v>
      </c>
      <c r="E6590">
        <v>171.8</v>
      </c>
      <c r="F6590" s="1" t="s">
        <v>42</v>
      </c>
      <c r="G6590" s="1" t="s">
        <v>19</v>
      </c>
      <c r="H6590" s="1" t="s">
        <v>22</v>
      </c>
      <c r="I6590" s="1" t="s">
        <v>22</v>
      </c>
      <c r="J6590" s="1" t="s">
        <v>47</v>
      </c>
      <c r="K6590" s="1" t="s">
        <v>22</v>
      </c>
      <c r="L6590" s="1" t="s">
        <v>25</v>
      </c>
      <c r="M6590" s="1" t="s">
        <v>24</v>
      </c>
      <c r="N6590" s="1" t="s">
        <v>40</v>
      </c>
      <c r="O6590" s="1" t="s">
        <v>27</v>
      </c>
      <c r="P6590">
        <v>169.6</v>
      </c>
      <c r="Q6590" s="1" t="s">
        <v>42</v>
      </c>
      <c r="R6590" s="1" t="s">
        <v>28</v>
      </c>
    </row>
    <row r="6591" spans="1:18" x14ac:dyDescent="0.35">
      <c r="A6591" s="1" t="s">
        <v>6639</v>
      </c>
      <c r="B6591">
        <v>47</v>
      </c>
      <c r="C6591">
        <v>30</v>
      </c>
      <c r="D6591">
        <v>181.6</v>
      </c>
      <c r="E6591">
        <v>170.9</v>
      </c>
      <c r="F6591" s="1" t="s">
        <v>42</v>
      </c>
      <c r="G6591" s="1" t="s">
        <v>20</v>
      </c>
      <c r="H6591" s="1" t="s">
        <v>22</v>
      </c>
      <c r="I6591" s="1" t="s">
        <v>22</v>
      </c>
      <c r="J6591" s="1" t="s">
        <v>22</v>
      </c>
      <c r="K6591" s="1" t="s">
        <v>22</v>
      </c>
      <c r="L6591" s="1" t="s">
        <v>25</v>
      </c>
      <c r="M6591" s="1" t="s">
        <v>25</v>
      </c>
      <c r="N6591" s="1" t="s">
        <v>51</v>
      </c>
      <c r="O6591" s="1" t="s">
        <v>27</v>
      </c>
      <c r="P6591">
        <v>165.1</v>
      </c>
      <c r="Q6591" s="1" t="s">
        <v>60</v>
      </c>
      <c r="R6591" s="1" t="s">
        <v>34</v>
      </c>
    </row>
    <row r="6592" spans="1:18" x14ac:dyDescent="0.35">
      <c r="A6592" s="1" t="s">
        <v>6640</v>
      </c>
      <c r="B6592">
        <v>29</v>
      </c>
      <c r="C6592">
        <v>38</v>
      </c>
      <c r="D6592">
        <v>173.5</v>
      </c>
      <c r="E6592">
        <v>158.69999999999999</v>
      </c>
      <c r="F6592" s="1" t="s">
        <v>30</v>
      </c>
      <c r="G6592" s="1" t="s">
        <v>42</v>
      </c>
      <c r="H6592" s="1" t="s">
        <v>62</v>
      </c>
      <c r="I6592" s="1" t="s">
        <v>22</v>
      </c>
      <c r="J6592" s="1" t="s">
        <v>48</v>
      </c>
      <c r="K6592" s="1" t="s">
        <v>22</v>
      </c>
      <c r="L6592" s="1" t="s">
        <v>39</v>
      </c>
      <c r="M6592" s="1" t="s">
        <v>24</v>
      </c>
      <c r="N6592" s="1" t="s">
        <v>26</v>
      </c>
      <c r="O6592" s="1" t="s">
        <v>27</v>
      </c>
      <c r="P6592">
        <v>165.3</v>
      </c>
      <c r="Q6592" s="1" t="s">
        <v>30</v>
      </c>
      <c r="R6592" s="1" t="s">
        <v>28</v>
      </c>
    </row>
    <row r="6593" spans="1:18" x14ac:dyDescent="0.35">
      <c r="A6593" s="1" t="s">
        <v>6641</v>
      </c>
      <c r="B6593">
        <v>36</v>
      </c>
      <c r="C6593">
        <v>32</v>
      </c>
      <c r="D6593">
        <v>173.7</v>
      </c>
      <c r="E6593">
        <v>166.5</v>
      </c>
      <c r="F6593" s="1" t="s">
        <v>19</v>
      </c>
      <c r="G6593" s="1" t="s">
        <v>19</v>
      </c>
      <c r="H6593" s="1" t="s">
        <v>22</v>
      </c>
      <c r="I6593" s="1" t="s">
        <v>44</v>
      </c>
      <c r="J6593" s="1" t="s">
        <v>22</v>
      </c>
      <c r="K6593" s="1" t="s">
        <v>23</v>
      </c>
      <c r="L6593" s="1" t="s">
        <v>25</v>
      </c>
      <c r="M6593" s="1" t="s">
        <v>32</v>
      </c>
      <c r="N6593" s="1" t="s">
        <v>33</v>
      </c>
      <c r="O6593" s="1" t="s">
        <v>27</v>
      </c>
      <c r="P6593">
        <v>162</v>
      </c>
      <c r="Q6593" s="1" t="s">
        <v>19</v>
      </c>
      <c r="R6593" s="1" t="s">
        <v>34</v>
      </c>
    </row>
    <row r="6594" spans="1:18" x14ac:dyDescent="0.35">
      <c r="A6594" s="1" t="s">
        <v>6642</v>
      </c>
      <c r="B6594">
        <v>48</v>
      </c>
      <c r="C6594">
        <v>37</v>
      </c>
      <c r="D6594">
        <v>177</v>
      </c>
      <c r="E6594">
        <v>159.9</v>
      </c>
      <c r="F6594" s="1" t="s">
        <v>19</v>
      </c>
      <c r="G6594" s="1" t="s">
        <v>30</v>
      </c>
      <c r="H6594" s="1" t="s">
        <v>22</v>
      </c>
      <c r="I6594" s="1" t="s">
        <v>44</v>
      </c>
      <c r="J6594" s="1" t="s">
        <v>23</v>
      </c>
      <c r="K6594" s="1" t="s">
        <v>22</v>
      </c>
      <c r="L6594" s="1" t="s">
        <v>36</v>
      </c>
      <c r="M6594" s="1" t="s">
        <v>32</v>
      </c>
      <c r="N6594" s="1" t="s">
        <v>51</v>
      </c>
      <c r="O6594" s="1" t="s">
        <v>41</v>
      </c>
      <c r="P6594">
        <v>174.3</v>
      </c>
      <c r="Q6594" s="1" t="s">
        <v>30</v>
      </c>
      <c r="R6594" s="1" t="s">
        <v>34</v>
      </c>
    </row>
    <row r="6595" spans="1:18" x14ac:dyDescent="0.35">
      <c r="A6595" s="1" t="s">
        <v>6643</v>
      </c>
      <c r="B6595">
        <v>25</v>
      </c>
      <c r="C6595">
        <v>37</v>
      </c>
      <c r="D6595">
        <v>176.1</v>
      </c>
      <c r="E6595">
        <v>151</v>
      </c>
      <c r="F6595" s="1" t="s">
        <v>30</v>
      </c>
      <c r="G6595" s="1" t="s">
        <v>30</v>
      </c>
      <c r="H6595" s="1" t="s">
        <v>31</v>
      </c>
      <c r="I6595" s="1" t="s">
        <v>62</v>
      </c>
      <c r="J6595" s="1" t="s">
        <v>23</v>
      </c>
      <c r="K6595" s="1" t="s">
        <v>48</v>
      </c>
      <c r="L6595" s="1" t="s">
        <v>25</v>
      </c>
      <c r="M6595" s="1" t="s">
        <v>32</v>
      </c>
      <c r="N6595" s="1" t="s">
        <v>65</v>
      </c>
      <c r="O6595" s="1" t="s">
        <v>41</v>
      </c>
      <c r="P6595">
        <v>176.7</v>
      </c>
      <c r="Q6595" s="1" t="s">
        <v>30</v>
      </c>
      <c r="R6595" s="1" t="s">
        <v>34</v>
      </c>
    </row>
    <row r="6596" spans="1:18" x14ac:dyDescent="0.35">
      <c r="A6596" s="1" t="s">
        <v>6644</v>
      </c>
      <c r="B6596">
        <v>33</v>
      </c>
      <c r="C6596">
        <v>22</v>
      </c>
      <c r="D6596">
        <v>173</v>
      </c>
      <c r="E6596">
        <v>165</v>
      </c>
      <c r="F6596" s="1" t="s">
        <v>30</v>
      </c>
      <c r="G6596" s="1" t="s">
        <v>20</v>
      </c>
      <c r="H6596" s="1" t="s">
        <v>44</v>
      </c>
      <c r="I6596" s="1" t="s">
        <v>21</v>
      </c>
      <c r="J6596" s="1" t="s">
        <v>22</v>
      </c>
      <c r="K6596" s="1" t="s">
        <v>48</v>
      </c>
      <c r="L6596" s="1" t="s">
        <v>39</v>
      </c>
      <c r="M6596" s="1" t="s">
        <v>39</v>
      </c>
      <c r="N6596" s="1" t="s">
        <v>33</v>
      </c>
      <c r="O6596" s="1" t="s">
        <v>27</v>
      </c>
      <c r="P6596">
        <v>160.4</v>
      </c>
      <c r="Q6596" s="1" t="s">
        <v>60</v>
      </c>
      <c r="R6596" s="1" t="s">
        <v>52</v>
      </c>
    </row>
    <row r="6597" spans="1:18" x14ac:dyDescent="0.35">
      <c r="A6597" s="1" t="s">
        <v>6645</v>
      </c>
      <c r="B6597">
        <v>41</v>
      </c>
      <c r="C6597">
        <v>49</v>
      </c>
      <c r="D6597">
        <v>183.2</v>
      </c>
      <c r="E6597">
        <v>157.80000000000001</v>
      </c>
      <c r="F6597" s="1" t="s">
        <v>19</v>
      </c>
      <c r="G6597" s="1" t="s">
        <v>19</v>
      </c>
      <c r="H6597" s="1" t="s">
        <v>22</v>
      </c>
      <c r="I6597" s="1" t="s">
        <v>22</v>
      </c>
      <c r="J6597" s="1" t="s">
        <v>48</v>
      </c>
      <c r="K6597" s="1" t="s">
        <v>23</v>
      </c>
      <c r="L6597" s="1" t="s">
        <v>32</v>
      </c>
      <c r="M6597" s="1" t="s">
        <v>36</v>
      </c>
      <c r="N6597" s="1" t="s">
        <v>33</v>
      </c>
      <c r="O6597" s="1" t="s">
        <v>41</v>
      </c>
      <c r="P6597">
        <v>181.1</v>
      </c>
      <c r="Q6597" s="1" t="s">
        <v>19</v>
      </c>
      <c r="R6597" s="1" t="s">
        <v>28</v>
      </c>
    </row>
    <row r="6598" spans="1:18" x14ac:dyDescent="0.35">
      <c r="A6598" s="1" t="s">
        <v>6646</v>
      </c>
      <c r="B6598">
        <v>25</v>
      </c>
      <c r="C6598">
        <v>23</v>
      </c>
      <c r="D6598">
        <v>162.80000000000001</v>
      </c>
      <c r="E6598">
        <v>156.9</v>
      </c>
      <c r="F6598" s="1" t="s">
        <v>19</v>
      </c>
      <c r="G6598" s="1" t="s">
        <v>30</v>
      </c>
      <c r="H6598" s="1" t="s">
        <v>22</v>
      </c>
      <c r="I6598" s="1" t="s">
        <v>22</v>
      </c>
      <c r="J6598" s="1" t="s">
        <v>48</v>
      </c>
      <c r="K6598" s="1" t="s">
        <v>22</v>
      </c>
      <c r="L6598" s="1" t="s">
        <v>24</v>
      </c>
      <c r="M6598" s="1" t="s">
        <v>24</v>
      </c>
      <c r="N6598" s="1" t="s">
        <v>45</v>
      </c>
      <c r="O6598" s="1" t="s">
        <v>27</v>
      </c>
      <c r="P6598">
        <v>152.69999999999999</v>
      </c>
      <c r="Q6598" s="1" t="s">
        <v>42</v>
      </c>
      <c r="R6598" s="1" t="s">
        <v>52</v>
      </c>
    </row>
    <row r="6599" spans="1:18" x14ac:dyDescent="0.35">
      <c r="A6599" s="1" t="s">
        <v>6647</v>
      </c>
      <c r="B6599">
        <v>45</v>
      </c>
      <c r="C6599">
        <v>47</v>
      </c>
      <c r="D6599">
        <v>175.5</v>
      </c>
      <c r="E6599">
        <v>157.5</v>
      </c>
      <c r="F6599" s="1" t="s">
        <v>19</v>
      </c>
      <c r="G6599" s="1" t="s">
        <v>30</v>
      </c>
      <c r="H6599" s="1" t="s">
        <v>21</v>
      </c>
      <c r="I6599" s="1" t="s">
        <v>22</v>
      </c>
      <c r="J6599" s="1" t="s">
        <v>22</v>
      </c>
      <c r="K6599" s="1" t="s">
        <v>23</v>
      </c>
      <c r="L6599" s="1" t="s">
        <v>25</v>
      </c>
      <c r="M6599" s="1" t="s">
        <v>36</v>
      </c>
      <c r="N6599" s="1" t="s">
        <v>51</v>
      </c>
      <c r="O6599" s="1" t="s">
        <v>41</v>
      </c>
      <c r="P6599">
        <v>170.8</v>
      </c>
      <c r="Q6599" s="1" t="s">
        <v>42</v>
      </c>
      <c r="R6599" s="1" t="s">
        <v>34</v>
      </c>
    </row>
    <row r="6600" spans="1:18" x14ac:dyDescent="0.35">
      <c r="A6600" s="1" t="s">
        <v>6648</v>
      </c>
      <c r="B6600">
        <v>31</v>
      </c>
      <c r="C6600">
        <v>43</v>
      </c>
      <c r="D6600">
        <v>176.9</v>
      </c>
      <c r="E6600">
        <v>156.5</v>
      </c>
      <c r="F6600" s="1" t="s">
        <v>20</v>
      </c>
      <c r="G6600" s="1" t="s">
        <v>30</v>
      </c>
      <c r="H6600" s="1" t="s">
        <v>31</v>
      </c>
      <c r="I6600" s="1" t="s">
        <v>21</v>
      </c>
      <c r="J6600" s="1" t="s">
        <v>22</v>
      </c>
      <c r="K6600" s="1" t="s">
        <v>48</v>
      </c>
      <c r="L6600" s="1" t="s">
        <v>32</v>
      </c>
      <c r="M6600" s="1" t="s">
        <v>25</v>
      </c>
      <c r="N6600" s="1" t="s">
        <v>51</v>
      </c>
      <c r="O6600" s="1" t="s">
        <v>27</v>
      </c>
      <c r="P6600">
        <v>157.9</v>
      </c>
      <c r="Q6600" s="1" t="s">
        <v>60</v>
      </c>
      <c r="R6600" s="1" t="s">
        <v>34</v>
      </c>
    </row>
    <row r="6601" spans="1:18" x14ac:dyDescent="0.35">
      <c r="A6601" s="1" t="s">
        <v>6649</v>
      </c>
      <c r="B6601">
        <v>54</v>
      </c>
      <c r="C6601">
        <v>30</v>
      </c>
      <c r="D6601">
        <v>171.1</v>
      </c>
      <c r="E6601">
        <v>172</v>
      </c>
      <c r="F6601" s="1" t="s">
        <v>20</v>
      </c>
      <c r="G6601" s="1" t="s">
        <v>42</v>
      </c>
      <c r="H6601" s="1" t="s">
        <v>22</v>
      </c>
      <c r="I6601" s="1" t="s">
        <v>22</v>
      </c>
      <c r="J6601" s="1" t="s">
        <v>22</v>
      </c>
      <c r="K6601" s="1" t="s">
        <v>22</v>
      </c>
      <c r="L6601" s="1" t="s">
        <v>24</v>
      </c>
      <c r="M6601" s="1" t="s">
        <v>24</v>
      </c>
      <c r="N6601" s="1" t="s">
        <v>40</v>
      </c>
      <c r="O6601" s="1" t="s">
        <v>27</v>
      </c>
      <c r="P6601">
        <v>165.5</v>
      </c>
      <c r="Q6601" s="1" t="s">
        <v>38</v>
      </c>
      <c r="R6601" s="1" t="s">
        <v>28</v>
      </c>
    </row>
    <row r="6602" spans="1:18" x14ac:dyDescent="0.35">
      <c r="A6602" s="1" t="s">
        <v>6650</v>
      </c>
      <c r="B6602">
        <v>33</v>
      </c>
      <c r="C6602">
        <v>46</v>
      </c>
      <c r="D6602">
        <v>178.3</v>
      </c>
      <c r="E6602">
        <v>153.80000000000001</v>
      </c>
      <c r="F6602" s="1" t="s">
        <v>19</v>
      </c>
      <c r="G6602" s="1" t="s">
        <v>19</v>
      </c>
      <c r="H6602" s="1" t="s">
        <v>62</v>
      </c>
      <c r="I6602" s="1" t="s">
        <v>22</v>
      </c>
      <c r="J6602" s="1" t="s">
        <v>48</v>
      </c>
      <c r="K6602" s="1" t="s">
        <v>22</v>
      </c>
      <c r="L6602" s="1" t="s">
        <v>25</v>
      </c>
      <c r="M6602" s="1" t="s">
        <v>32</v>
      </c>
      <c r="N6602" s="1" t="s">
        <v>51</v>
      </c>
      <c r="O6602" s="1" t="s">
        <v>41</v>
      </c>
      <c r="P6602">
        <v>173.4</v>
      </c>
      <c r="Q6602" s="1" t="s">
        <v>19</v>
      </c>
      <c r="R6602" s="1" t="s">
        <v>34</v>
      </c>
    </row>
    <row r="6603" spans="1:18" x14ac:dyDescent="0.35">
      <c r="A6603" s="1" t="s">
        <v>6651</v>
      </c>
      <c r="B6603">
        <v>41</v>
      </c>
      <c r="C6603">
        <v>22</v>
      </c>
      <c r="D6603">
        <v>178.6</v>
      </c>
      <c r="E6603">
        <v>160.1</v>
      </c>
      <c r="F6603" s="1" t="s">
        <v>20</v>
      </c>
      <c r="G6603" s="1" t="s">
        <v>19</v>
      </c>
      <c r="H6603" s="1" t="s">
        <v>31</v>
      </c>
      <c r="I6603" s="1" t="s">
        <v>44</v>
      </c>
      <c r="J6603" s="1" t="s">
        <v>23</v>
      </c>
      <c r="K6603" s="1" t="s">
        <v>47</v>
      </c>
      <c r="L6603" s="1" t="s">
        <v>24</v>
      </c>
      <c r="M6603" s="1" t="s">
        <v>32</v>
      </c>
      <c r="N6603" s="1" t="s">
        <v>51</v>
      </c>
      <c r="O6603" s="1" t="s">
        <v>27</v>
      </c>
      <c r="P6603">
        <v>163.19999999999999</v>
      </c>
      <c r="Q6603" s="1" t="s">
        <v>20</v>
      </c>
      <c r="R6603" s="1" t="s">
        <v>52</v>
      </c>
    </row>
    <row r="6604" spans="1:18" x14ac:dyDescent="0.35">
      <c r="A6604" s="1" t="s">
        <v>6652</v>
      </c>
      <c r="B6604">
        <v>42</v>
      </c>
      <c r="C6604">
        <v>42</v>
      </c>
      <c r="D6604">
        <v>181.8</v>
      </c>
      <c r="E6604">
        <v>150.9</v>
      </c>
      <c r="F6604" s="1" t="s">
        <v>60</v>
      </c>
      <c r="G6604" s="1" t="s">
        <v>30</v>
      </c>
      <c r="H6604" s="1" t="s">
        <v>21</v>
      </c>
      <c r="I6604" s="1" t="s">
        <v>21</v>
      </c>
      <c r="J6604" s="1" t="s">
        <v>22</v>
      </c>
      <c r="K6604" s="1" t="s">
        <v>23</v>
      </c>
      <c r="L6604" s="1" t="s">
        <v>32</v>
      </c>
      <c r="M6604" s="1" t="s">
        <v>24</v>
      </c>
      <c r="N6604" s="1" t="s">
        <v>51</v>
      </c>
      <c r="O6604" s="1" t="s">
        <v>27</v>
      </c>
      <c r="P6604">
        <v>161.69999999999999</v>
      </c>
      <c r="Q6604" s="1" t="s">
        <v>30</v>
      </c>
      <c r="R6604" s="1" t="s">
        <v>34</v>
      </c>
    </row>
    <row r="6605" spans="1:18" x14ac:dyDescent="0.35">
      <c r="A6605" s="1" t="s">
        <v>6653</v>
      </c>
      <c r="B6605">
        <v>26</v>
      </c>
      <c r="C6605">
        <v>30</v>
      </c>
      <c r="D6605">
        <v>173.2</v>
      </c>
      <c r="E6605">
        <v>156.6</v>
      </c>
      <c r="F6605" s="1" t="s">
        <v>60</v>
      </c>
      <c r="G6605" s="1" t="s">
        <v>30</v>
      </c>
      <c r="H6605" s="1" t="s">
        <v>22</v>
      </c>
      <c r="I6605" s="1" t="s">
        <v>22</v>
      </c>
      <c r="J6605" s="1" t="s">
        <v>23</v>
      </c>
      <c r="K6605" s="1" t="s">
        <v>23</v>
      </c>
      <c r="L6605" s="1" t="s">
        <v>25</v>
      </c>
      <c r="M6605" s="1" t="s">
        <v>24</v>
      </c>
      <c r="N6605" s="1" t="s">
        <v>65</v>
      </c>
      <c r="O6605" s="1" t="s">
        <v>27</v>
      </c>
      <c r="P6605">
        <v>157.6</v>
      </c>
      <c r="Q6605" s="1" t="s">
        <v>42</v>
      </c>
      <c r="R6605" s="1" t="s">
        <v>34</v>
      </c>
    </row>
    <row r="6606" spans="1:18" x14ac:dyDescent="0.35">
      <c r="A6606" s="1" t="s">
        <v>6654</v>
      </c>
      <c r="B6606">
        <v>44</v>
      </c>
      <c r="C6606">
        <v>41</v>
      </c>
      <c r="D6606">
        <v>172.5</v>
      </c>
      <c r="E6606">
        <v>153.1</v>
      </c>
      <c r="F6606" s="1" t="s">
        <v>19</v>
      </c>
      <c r="G6606" s="1" t="s">
        <v>19</v>
      </c>
      <c r="H6606" s="1" t="s">
        <v>44</v>
      </c>
      <c r="I6606" s="1" t="s">
        <v>22</v>
      </c>
      <c r="J6606" s="1" t="s">
        <v>23</v>
      </c>
      <c r="K6606" s="1" t="s">
        <v>22</v>
      </c>
      <c r="L6606" s="1" t="s">
        <v>32</v>
      </c>
      <c r="M6606" s="1" t="s">
        <v>36</v>
      </c>
      <c r="N6606" s="1" t="s">
        <v>65</v>
      </c>
      <c r="O6606" s="1" t="s">
        <v>41</v>
      </c>
      <c r="P6606">
        <v>170</v>
      </c>
      <c r="Q6606" s="1" t="s">
        <v>19</v>
      </c>
      <c r="R6606" s="1" t="s">
        <v>28</v>
      </c>
    </row>
    <row r="6607" spans="1:18" x14ac:dyDescent="0.35">
      <c r="A6607" s="1" t="s">
        <v>6655</v>
      </c>
      <c r="B6607">
        <v>32</v>
      </c>
      <c r="C6607">
        <v>48</v>
      </c>
      <c r="D6607">
        <v>177.8</v>
      </c>
      <c r="E6607">
        <v>164.1</v>
      </c>
      <c r="F6607" s="1" t="s">
        <v>54</v>
      </c>
      <c r="G6607" s="1" t="s">
        <v>30</v>
      </c>
      <c r="H6607" s="1" t="s">
        <v>22</v>
      </c>
      <c r="I6607" s="1" t="s">
        <v>44</v>
      </c>
      <c r="J6607" s="1" t="s">
        <v>23</v>
      </c>
      <c r="K6607" s="1" t="s">
        <v>22</v>
      </c>
      <c r="L6607" s="1" t="s">
        <v>24</v>
      </c>
      <c r="M6607" s="1" t="s">
        <v>24</v>
      </c>
      <c r="N6607" s="1" t="s">
        <v>51</v>
      </c>
      <c r="O6607" s="1" t="s">
        <v>41</v>
      </c>
      <c r="P6607">
        <v>174.8</v>
      </c>
      <c r="Q6607" s="1" t="s">
        <v>42</v>
      </c>
      <c r="R6607" s="1" t="s">
        <v>34</v>
      </c>
    </row>
    <row r="6608" spans="1:18" x14ac:dyDescent="0.35">
      <c r="A6608" s="1" t="s">
        <v>6656</v>
      </c>
      <c r="B6608">
        <v>40</v>
      </c>
      <c r="C6608">
        <v>37</v>
      </c>
      <c r="D6608">
        <v>172.6</v>
      </c>
      <c r="E6608">
        <v>151.9</v>
      </c>
      <c r="F6608" s="1" t="s">
        <v>42</v>
      </c>
      <c r="G6608" s="1" t="s">
        <v>42</v>
      </c>
      <c r="H6608" s="1" t="s">
        <v>21</v>
      </c>
      <c r="I6608" s="1" t="s">
        <v>62</v>
      </c>
      <c r="J6608" s="1" t="s">
        <v>22</v>
      </c>
      <c r="K6608" s="1" t="s">
        <v>22</v>
      </c>
      <c r="L6608" s="1" t="s">
        <v>24</v>
      </c>
      <c r="M6608" s="1" t="s">
        <v>25</v>
      </c>
      <c r="N6608" s="1" t="s">
        <v>51</v>
      </c>
      <c r="O6608" s="1" t="s">
        <v>27</v>
      </c>
      <c r="P6608">
        <v>155.9</v>
      </c>
      <c r="Q6608" s="1" t="s">
        <v>42</v>
      </c>
      <c r="R6608" s="1" t="s">
        <v>34</v>
      </c>
    </row>
    <row r="6609" spans="1:18" x14ac:dyDescent="0.35">
      <c r="A6609" s="1" t="s">
        <v>6657</v>
      </c>
      <c r="B6609">
        <v>29</v>
      </c>
      <c r="C6609">
        <v>25</v>
      </c>
      <c r="D6609">
        <v>163.4</v>
      </c>
      <c r="E6609">
        <v>169.6</v>
      </c>
      <c r="F6609" s="1" t="s">
        <v>30</v>
      </c>
      <c r="G6609" s="1" t="s">
        <v>30</v>
      </c>
      <c r="H6609" s="1" t="s">
        <v>22</v>
      </c>
      <c r="I6609" s="1" t="s">
        <v>22</v>
      </c>
      <c r="J6609" s="1" t="s">
        <v>48</v>
      </c>
      <c r="K6609" s="1" t="s">
        <v>48</v>
      </c>
      <c r="L6609" s="1" t="s">
        <v>39</v>
      </c>
      <c r="M6609" s="1" t="s">
        <v>32</v>
      </c>
      <c r="N6609" s="1" t="s">
        <v>65</v>
      </c>
      <c r="O6609" s="1" t="s">
        <v>41</v>
      </c>
      <c r="P6609">
        <v>172.9</v>
      </c>
      <c r="Q6609" s="1" t="s">
        <v>30</v>
      </c>
      <c r="R6609" s="1" t="s">
        <v>34</v>
      </c>
    </row>
    <row r="6610" spans="1:18" x14ac:dyDescent="0.35">
      <c r="A6610" s="1" t="s">
        <v>6658</v>
      </c>
      <c r="B6610">
        <v>28</v>
      </c>
      <c r="C6610">
        <v>26</v>
      </c>
      <c r="D6610">
        <v>180</v>
      </c>
      <c r="E6610">
        <v>153.1</v>
      </c>
      <c r="F6610" s="1" t="s">
        <v>30</v>
      </c>
      <c r="G6610" s="1" t="s">
        <v>30</v>
      </c>
      <c r="H6610" s="1" t="s">
        <v>31</v>
      </c>
      <c r="I6610" s="1" t="s">
        <v>62</v>
      </c>
      <c r="J6610" s="1" t="s">
        <v>23</v>
      </c>
      <c r="K6610" s="1" t="s">
        <v>22</v>
      </c>
      <c r="L6610" s="1" t="s">
        <v>32</v>
      </c>
      <c r="M6610" s="1" t="s">
        <v>32</v>
      </c>
      <c r="N6610" s="1" t="s">
        <v>51</v>
      </c>
      <c r="O6610" s="1" t="s">
        <v>41</v>
      </c>
      <c r="P6610">
        <v>173.7</v>
      </c>
      <c r="Q6610" s="1" t="s">
        <v>42</v>
      </c>
      <c r="R6610" s="1" t="s">
        <v>52</v>
      </c>
    </row>
    <row r="6611" spans="1:18" x14ac:dyDescent="0.35">
      <c r="A6611" s="1" t="s">
        <v>6659</v>
      </c>
      <c r="B6611">
        <v>34</v>
      </c>
      <c r="C6611">
        <v>38</v>
      </c>
      <c r="D6611">
        <v>161.19999999999999</v>
      </c>
      <c r="E6611">
        <v>154.80000000000001</v>
      </c>
      <c r="F6611" s="1" t="s">
        <v>19</v>
      </c>
      <c r="G6611" s="1" t="s">
        <v>42</v>
      </c>
      <c r="H6611" s="1" t="s">
        <v>31</v>
      </c>
      <c r="I6611" s="1" t="s">
        <v>22</v>
      </c>
      <c r="J6611" s="1" t="s">
        <v>22</v>
      </c>
      <c r="K6611" s="1" t="s">
        <v>22</v>
      </c>
      <c r="L6611" s="1" t="s">
        <v>32</v>
      </c>
      <c r="M6611" s="1" t="s">
        <v>25</v>
      </c>
      <c r="N6611" s="1" t="s">
        <v>51</v>
      </c>
      <c r="O6611" s="1" t="s">
        <v>27</v>
      </c>
      <c r="P6611">
        <v>153.9</v>
      </c>
      <c r="Q6611" s="1" t="s">
        <v>42</v>
      </c>
      <c r="R6611" s="1" t="s">
        <v>52</v>
      </c>
    </row>
    <row r="6612" spans="1:18" x14ac:dyDescent="0.35">
      <c r="A6612" s="1" t="s">
        <v>6660</v>
      </c>
      <c r="B6612">
        <v>21</v>
      </c>
      <c r="C6612">
        <v>37</v>
      </c>
      <c r="D6612">
        <v>176.8</v>
      </c>
      <c r="E6612">
        <v>165</v>
      </c>
      <c r="F6612" s="1" t="s">
        <v>30</v>
      </c>
      <c r="G6612" s="1" t="s">
        <v>42</v>
      </c>
      <c r="H6612" s="1" t="s">
        <v>22</v>
      </c>
      <c r="I6612" s="1" t="s">
        <v>44</v>
      </c>
      <c r="J6612" s="1" t="s">
        <v>22</v>
      </c>
      <c r="K6612" s="1" t="s">
        <v>22</v>
      </c>
      <c r="L6612" s="1" t="s">
        <v>24</v>
      </c>
      <c r="M6612" s="1" t="s">
        <v>32</v>
      </c>
      <c r="N6612" s="1" t="s">
        <v>40</v>
      </c>
      <c r="O6612" s="1" t="s">
        <v>27</v>
      </c>
      <c r="P6612">
        <v>168.3</v>
      </c>
      <c r="Q6612" s="1" t="s">
        <v>42</v>
      </c>
      <c r="R6612" s="1" t="s">
        <v>34</v>
      </c>
    </row>
    <row r="6613" spans="1:18" x14ac:dyDescent="0.35">
      <c r="A6613" s="1" t="s">
        <v>6661</v>
      </c>
      <c r="B6613">
        <v>44</v>
      </c>
      <c r="C6613">
        <v>32</v>
      </c>
      <c r="D6613">
        <v>191.8</v>
      </c>
      <c r="E6613">
        <v>172.3</v>
      </c>
      <c r="F6613" s="1" t="s">
        <v>30</v>
      </c>
      <c r="G6613" s="1" t="s">
        <v>50</v>
      </c>
      <c r="H6613" s="1" t="s">
        <v>22</v>
      </c>
      <c r="I6613" s="1" t="s">
        <v>21</v>
      </c>
      <c r="J6613" s="1" t="s">
        <v>23</v>
      </c>
      <c r="K6613" s="1" t="s">
        <v>48</v>
      </c>
      <c r="L6613" s="1" t="s">
        <v>25</v>
      </c>
      <c r="M6613" s="1" t="s">
        <v>32</v>
      </c>
      <c r="N6613" s="1" t="s">
        <v>51</v>
      </c>
      <c r="O6613" s="1" t="s">
        <v>27</v>
      </c>
      <c r="P6613">
        <v>171.5</v>
      </c>
      <c r="Q6613" s="1" t="s">
        <v>60</v>
      </c>
      <c r="R6613" s="1" t="s">
        <v>34</v>
      </c>
    </row>
    <row r="6614" spans="1:18" x14ac:dyDescent="0.35">
      <c r="A6614" s="1" t="s">
        <v>6662</v>
      </c>
      <c r="B6614">
        <v>32</v>
      </c>
      <c r="C6614">
        <v>43</v>
      </c>
      <c r="D6614">
        <v>177.7</v>
      </c>
      <c r="E6614">
        <v>158.4</v>
      </c>
      <c r="F6614" s="1" t="s">
        <v>19</v>
      </c>
      <c r="G6614" s="1" t="s">
        <v>50</v>
      </c>
      <c r="H6614" s="1" t="s">
        <v>22</v>
      </c>
      <c r="I6614" s="1" t="s">
        <v>44</v>
      </c>
      <c r="J6614" s="1" t="s">
        <v>22</v>
      </c>
      <c r="K6614" s="1" t="s">
        <v>23</v>
      </c>
      <c r="L6614" s="1" t="s">
        <v>32</v>
      </c>
      <c r="M6614" s="1" t="s">
        <v>36</v>
      </c>
      <c r="N6614" s="1" t="s">
        <v>51</v>
      </c>
      <c r="O6614" s="1" t="s">
        <v>41</v>
      </c>
      <c r="P6614">
        <v>168.9</v>
      </c>
      <c r="Q6614" s="1" t="s">
        <v>50</v>
      </c>
      <c r="R6614" s="1" t="s">
        <v>34</v>
      </c>
    </row>
    <row r="6615" spans="1:18" x14ac:dyDescent="0.35">
      <c r="A6615" s="1" t="s">
        <v>6663</v>
      </c>
      <c r="B6615">
        <v>53</v>
      </c>
      <c r="C6615">
        <v>28</v>
      </c>
      <c r="D6615">
        <v>169.1</v>
      </c>
      <c r="E6615">
        <v>164.6</v>
      </c>
      <c r="F6615" s="1" t="s">
        <v>20</v>
      </c>
      <c r="G6615" s="1" t="s">
        <v>20</v>
      </c>
      <c r="H6615" s="1" t="s">
        <v>44</v>
      </c>
      <c r="I6615" s="1" t="s">
        <v>31</v>
      </c>
      <c r="J6615" s="1" t="s">
        <v>23</v>
      </c>
      <c r="K6615" s="1" t="s">
        <v>22</v>
      </c>
      <c r="L6615" s="1" t="s">
        <v>24</v>
      </c>
      <c r="M6615" s="1" t="s">
        <v>32</v>
      </c>
      <c r="N6615" s="1" t="s">
        <v>51</v>
      </c>
      <c r="O6615" s="1" t="s">
        <v>41</v>
      </c>
      <c r="P6615">
        <v>177.3</v>
      </c>
      <c r="Q6615" s="1" t="s">
        <v>20</v>
      </c>
      <c r="R6615" s="1" t="s">
        <v>34</v>
      </c>
    </row>
    <row r="6616" spans="1:18" x14ac:dyDescent="0.35">
      <c r="A6616" s="1" t="s">
        <v>6664</v>
      </c>
      <c r="B6616">
        <v>53</v>
      </c>
      <c r="C6616">
        <v>28</v>
      </c>
      <c r="D6616">
        <v>170.8</v>
      </c>
      <c r="E6616">
        <v>154.69999999999999</v>
      </c>
      <c r="F6616" s="1" t="s">
        <v>19</v>
      </c>
      <c r="G6616" s="1" t="s">
        <v>19</v>
      </c>
      <c r="H6616" s="1" t="s">
        <v>21</v>
      </c>
      <c r="I6616" s="1" t="s">
        <v>22</v>
      </c>
      <c r="J6616" s="1" t="s">
        <v>23</v>
      </c>
      <c r="K6616" s="1" t="s">
        <v>22</v>
      </c>
      <c r="L6616" s="1" t="s">
        <v>39</v>
      </c>
      <c r="M6616" s="1" t="s">
        <v>25</v>
      </c>
      <c r="N6616" s="1" t="s">
        <v>65</v>
      </c>
      <c r="O6616" s="1" t="s">
        <v>41</v>
      </c>
      <c r="P6616">
        <v>170.1</v>
      </c>
      <c r="Q6616" s="1" t="s">
        <v>54</v>
      </c>
      <c r="R6616" s="1" t="s">
        <v>28</v>
      </c>
    </row>
    <row r="6617" spans="1:18" x14ac:dyDescent="0.35">
      <c r="A6617" s="1" t="s">
        <v>6665</v>
      </c>
      <c r="B6617">
        <v>54</v>
      </c>
      <c r="C6617">
        <v>44</v>
      </c>
      <c r="D6617">
        <v>176.6</v>
      </c>
      <c r="E6617">
        <v>157.9</v>
      </c>
      <c r="F6617" s="1" t="s">
        <v>20</v>
      </c>
      <c r="G6617" s="1" t="s">
        <v>19</v>
      </c>
      <c r="H6617" s="1" t="s">
        <v>22</v>
      </c>
      <c r="I6617" s="1" t="s">
        <v>22</v>
      </c>
      <c r="J6617" s="1" t="s">
        <v>23</v>
      </c>
      <c r="K6617" s="1" t="s">
        <v>22</v>
      </c>
      <c r="L6617" s="1" t="s">
        <v>39</v>
      </c>
      <c r="M6617" s="1" t="s">
        <v>32</v>
      </c>
      <c r="N6617" s="1" t="s">
        <v>51</v>
      </c>
      <c r="O6617" s="1" t="s">
        <v>27</v>
      </c>
      <c r="P6617">
        <v>167.8</v>
      </c>
      <c r="Q6617" s="1" t="s">
        <v>20</v>
      </c>
      <c r="R6617" s="1" t="s">
        <v>34</v>
      </c>
    </row>
    <row r="6618" spans="1:18" x14ac:dyDescent="0.35">
      <c r="A6618" s="1" t="s">
        <v>6666</v>
      </c>
      <c r="B6618">
        <v>22</v>
      </c>
      <c r="C6618">
        <v>47</v>
      </c>
      <c r="D6618">
        <v>173.9</v>
      </c>
      <c r="E6618">
        <v>160.30000000000001</v>
      </c>
      <c r="F6618" s="1" t="s">
        <v>42</v>
      </c>
      <c r="G6618" s="1" t="s">
        <v>30</v>
      </c>
      <c r="H6618" s="1" t="s">
        <v>31</v>
      </c>
      <c r="I6618" s="1" t="s">
        <v>31</v>
      </c>
      <c r="J6618" s="1" t="s">
        <v>22</v>
      </c>
      <c r="K6618" s="1" t="s">
        <v>23</v>
      </c>
      <c r="L6618" s="1" t="s">
        <v>24</v>
      </c>
      <c r="M6618" s="1" t="s">
        <v>32</v>
      </c>
      <c r="N6618" s="1" t="s">
        <v>65</v>
      </c>
      <c r="O6618" s="1" t="s">
        <v>27</v>
      </c>
      <c r="P6618">
        <v>157.4</v>
      </c>
      <c r="Q6618" s="1" t="s">
        <v>42</v>
      </c>
      <c r="R6618" s="1" t="s">
        <v>28</v>
      </c>
    </row>
    <row r="6619" spans="1:18" x14ac:dyDescent="0.35">
      <c r="A6619" s="1" t="s">
        <v>6667</v>
      </c>
      <c r="B6619">
        <v>25</v>
      </c>
      <c r="C6619">
        <v>36</v>
      </c>
      <c r="D6619">
        <v>179.3</v>
      </c>
      <c r="E6619">
        <v>156</v>
      </c>
      <c r="F6619" s="1" t="s">
        <v>30</v>
      </c>
      <c r="G6619" s="1" t="s">
        <v>20</v>
      </c>
      <c r="H6619" s="1" t="s">
        <v>22</v>
      </c>
      <c r="I6619" s="1" t="s">
        <v>22</v>
      </c>
      <c r="J6619" s="1" t="s">
        <v>23</v>
      </c>
      <c r="K6619" s="1" t="s">
        <v>23</v>
      </c>
      <c r="L6619" s="1" t="s">
        <v>36</v>
      </c>
      <c r="M6619" s="1" t="s">
        <v>25</v>
      </c>
      <c r="N6619" s="1" t="s">
        <v>40</v>
      </c>
      <c r="O6619" s="1" t="s">
        <v>27</v>
      </c>
      <c r="P6619">
        <v>156</v>
      </c>
      <c r="Q6619" s="1" t="s">
        <v>60</v>
      </c>
      <c r="R6619" s="1" t="s">
        <v>34</v>
      </c>
    </row>
    <row r="6620" spans="1:18" x14ac:dyDescent="0.35">
      <c r="A6620" s="1" t="s">
        <v>6668</v>
      </c>
      <c r="B6620">
        <v>38</v>
      </c>
      <c r="C6620">
        <v>40</v>
      </c>
      <c r="D6620">
        <v>184.2</v>
      </c>
      <c r="E6620">
        <v>167.8</v>
      </c>
      <c r="F6620" s="1" t="s">
        <v>20</v>
      </c>
      <c r="G6620" s="1" t="s">
        <v>19</v>
      </c>
      <c r="H6620" s="1" t="s">
        <v>22</v>
      </c>
      <c r="I6620" s="1" t="s">
        <v>22</v>
      </c>
      <c r="J6620" s="1" t="s">
        <v>22</v>
      </c>
      <c r="K6620" s="1" t="s">
        <v>48</v>
      </c>
      <c r="L6620" s="1" t="s">
        <v>24</v>
      </c>
      <c r="M6620" s="1" t="s">
        <v>36</v>
      </c>
      <c r="N6620" s="1" t="s">
        <v>51</v>
      </c>
      <c r="O6620" s="1" t="s">
        <v>27</v>
      </c>
      <c r="P6620">
        <v>168.4</v>
      </c>
      <c r="Q6620" s="1" t="s">
        <v>20</v>
      </c>
      <c r="R6620" s="1" t="s">
        <v>34</v>
      </c>
    </row>
    <row r="6621" spans="1:18" x14ac:dyDescent="0.35">
      <c r="A6621" s="1" t="s">
        <v>6669</v>
      </c>
      <c r="B6621">
        <v>22</v>
      </c>
      <c r="C6621">
        <v>18</v>
      </c>
      <c r="D6621">
        <v>183.2</v>
      </c>
      <c r="E6621">
        <v>165.8</v>
      </c>
      <c r="F6621" s="1" t="s">
        <v>30</v>
      </c>
      <c r="G6621" s="1" t="s">
        <v>19</v>
      </c>
      <c r="H6621" s="1" t="s">
        <v>31</v>
      </c>
      <c r="I6621" s="1" t="s">
        <v>22</v>
      </c>
      <c r="J6621" s="1" t="s">
        <v>23</v>
      </c>
      <c r="K6621" s="1" t="s">
        <v>23</v>
      </c>
      <c r="L6621" s="1" t="s">
        <v>25</v>
      </c>
      <c r="M6621" s="1" t="s">
        <v>39</v>
      </c>
      <c r="N6621" s="1" t="s">
        <v>51</v>
      </c>
      <c r="O6621" s="1" t="s">
        <v>27</v>
      </c>
      <c r="P6621">
        <v>167.9</v>
      </c>
      <c r="Q6621" s="1" t="s">
        <v>42</v>
      </c>
      <c r="R6621" s="1" t="s">
        <v>52</v>
      </c>
    </row>
    <row r="6622" spans="1:18" x14ac:dyDescent="0.35">
      <c r="A6622" s="1" t="s">
        <v>6670</v>
      </c>
      <c r="B6622">
        <v>37</v>
      </c>
      <c r="C6622">
        <v>20</v>
      </c>
      <c r="D6622">
        <v>165.9</v>
      </c>
      <c r="E6622">
        <v>157.80000000000001</v>
      </c>
      <c r="F6622" s="1" t="s">
        <v>20</v>
      </c>
      <c r="G6622" s="1" t="s">
        <v>30</v>
      </c>
      <c r="H6622" s="1" t="s">
        <v>22</v>
      </c>
      <c r="I6622" s="1" t="s">
        <v>22</v>
      </c>
      <c r="J6622" s="1" t="s">
        <v>48</v>
      </c>
      <c r="K6622" s="1" t="s">
        <v>48</v>
      </c>
      <c r="L6622" s="1" t="s">
        <v>24</v>
      </c>
      <c r="M6622" s="1" t="s">
        <v>25</v>
      </c>
      <c r="N6622" s="1" t="s">
        <v>51</v>
      </c>
      <c r="O6622" s="1" t="s">
        <v>41</v>
      </c>
      <c r="P6622">
        <v>166.1</v>
      </c>
      <c r="Q6622" s="1" t="s">
        <v>60</v>
      </c>
      <c r="R6622" s="1" t="s">
        <v>52</v>
      </c>
    </row>
    <row r="6623" spans="1:18" x14ac:dyDescent="0.35">
      <c r="A6623" s="1" t="s">
        <v>6671</v>
      </c>
      <c r="B6623">
        <v>28</v>
      </c>
      <c r="C6623">
        <v>20</v>
      </c>
      <c r="D6623">
        <v>174.1</v>
      </c>
      <c r="E6623">
        <v>146.30000000000001</v>
      </c>
      <c r="F6623" s="1" t="s">
        <v>20</v>
      </c>
      <c r="G6623" s="1" t="s">
        <v>20</v>
      </c>
      <c r="H6623" s="1" t="s">
        <v>22</v>
      </c>
      <c r="I6623" s="1" t="s">
        <v>31</v>
      </c>
      <c r="J6623" s="1" t="s">
        <v>23</v>
      </c>
      <c r="K6623" s="1" t="s">
        <v>23</v>
      </c>
      <c r="L6623" s="1" t="s">
        <v>36</v>
      </c>
      <c r="M6623" s="1" t="s">
        <v>32</v>
      </c>
      <c r="N6623" s="1" t="s">
        <v>26</v>
      </c>
      <c r="O6623" s="1" t="s">
        <v>27</v>
      </c>
      <c r="P6623">
        <v>154.19999999999999</v>
      </c>
      <c r="Q6623" s="1" t="s">
        <v>20</v>
      </c>
      <c r="R6623" s="1" t="s">
        <v>28</v>
      </c>
    </row>
    <row r="6624" spans="1:18" x14ac:dyDescent="0.35">
      <c r="A6624" s="1" t="s">
        <v>6672</v>
      </c>
      <c r="B6624">
        <v>31</v>
      </c>
      <c r="C6624">
        <v>45</v>
      </c>
      <c r="D6624">
        <v>177.4</v>
      </c>
      <c r="E6624">
        <v>156.6</v>
      </c>
      <c r="F6624" s="1" t="s">
        <v>30</v>
      </c>
      <c r="G6624" s="1" t="s">
        <v>20</v>
      </c>
      <c r="H6624" s="1" t="s">
        <v>44</v>
      </c>
      <c r="I6624" s="1" t="s">
        <v>44</v>
      </c>
      <c r="J6624" s="1" t="s">
        <v>23</v>
      </c>
      <c r="K6624" s="1" t="s">
        <v>23</v>
      </c>
      <c r="L6624" s="1" t="s">
        <v>36</v>
      </c>
      <c r="M6624" s="1" t="s">
        <v>36</v>
      </c>
      <c r="N6624" s="1" t="s">
        <v>65</v>
      </c>
      <c r="O6624" s="1" t="s">
        <v>41</v>
      </c>
      <c r="P6624">
        <v>181</v>
      </c>
      <c r="Q6624" s="1" t="s">
        <v>38</v>
      </c>
      <c r="R6624" s="1" t="s">
        <v>28</v>
      </c>
    </row>
    <row r="6625" spans="1:18" x14ac:dyDescent="0.35">
      <c r="A6625" s="1" t="s">
        <v>6673</v>
      </c>
      <c r="B6625">
        <v>24</v>
      </c>
      <c r="C6625">
        <v>31</v>
      </c>
      <c r="D6625">
        <v>184.6</v>
      </c>
      <c r="E6625">
        <v>168.6</v>
      </c>
      <c r="F6625" s="1" t="s">
        <v>20</v>
      </c>
      <c r="G6625" s="1" t="s">
        <v>60</v>
      </c>
      <c r="H6625" s="1" t="s">
        <v>22</v>
      </c>
      <c r="I6625" s="1" t="s">
        <v>44</v>
      </c>
      <c r="J6625" s="1" t="s">
        <v>47</v>
      </c>
      <c r="K6625" s="1" t="s">
        <v>23</v>
      </c>
      <c r="L6625" s="1" t="s">
        <v>24</v>
      </c>
      <c r="M6625" s="1" t="s">
        <v>32</v>
      </c>
      <c r="N6625" s="1" t="s">
        <v>51</v>
      </c>
      <c r="O6625" s="1" t="s">
        <v>41</v>
      </c>
      <c r="P6625">
        <v>180.1</v>
      </c>
      <c r="Q6625" s="1" t="s">
        <v>60</v>
      </c>
      <c r="R6625" s="1" t="s">
        <v>52</v>
      </c>
    </row>
    <row r="6626" spans="1:18" x14ac:dyDescent="0.35">
      <c r="A6626" s="1" t="s">
        <v>6674</v>
      </c>
      <c r="B6626">
        <v>22</v>
      </c>
      <c r="C6626">
        <v>47</v>
      </c>
      <c r="D6626">
        <v>176.5</v>
      </c>
      <c r="E6626">
        <v>160.30000000000001</v>
      </c>
      <c r="F6626" s="1" t="s">
        <v>19</v>
      </c>
      <c r="G6626" s="1" t="s">
        <v>42</v>
      </c>
      <c r="H6626" s="1" t="s">
        <v>31</v>
      </c>
      <c r="I6626" s="1" t="s">
        <v>62</v>
      </c>
      <c r="J6626" s="1" t="s">
        <v>23</v>
      </c>
      <c r="K6626" s="1" t="s">
        <v>23</v>
      </c>
      <c r="L6626" s="1" t="s">
        <v>25</v>
      </c>
      <c r="M6626" s="1" t="s">
        <v>24</v>
      </c>
      <c r="N6626" s="1" t="s">
        <v>40</v>
      </c>
      <c r="O6626" s="1" t="s">
        <v>41</v>
      </c>
      <c r="P6626">
        <v>167</v>
      </c>
      <c r="Q6626" s="1" t="s">
        <v>30</v>
      </c>
      <c r="R6626" s="1" t="s">
        <v>28</v>
      </c>
    </row>
    <row r="6627" spans="1:18" x14ac:dyDescent="0.35">
      <c r="A6627" s="1" t="s">
        <v>6675</v>
      </c>
      <c r="B6627">
        <v>30</v>
      </c>
      <c r="C6627">
        <v>22</v>
      </c>
      <c r="D6627">
        <v>169.2</v>
      </c>
      <c r="E6627">
        <v>167.1</v>
      </c>
      <c r="F6627" s="1" t="s">
        <v>54</v>
      </c>
      <c r="G6627" s="1" t="s">
        <v>30</v>
      </c>
      <c r="H6627" s="1" t="s">
        <v>21</v>
      </c>
      <c r="I6627" s="1" t="s">
        <v>21</v>
      </c>
      <c r="J6627" s="1" t="s">
        <v>48</v>
      </c>
      <c r="K6627" s="1" t="s">
        <v>48</v>
      </c>
      <c r="L6627" s="1" t="s">
        <v>25</v>
      </c>
      <c r="M6627" s="1" t="s">
        <v>39</v>
      </c>
      <c r="N6627" s="1" t="s">
        <v>33</v>
      </c>
      <c r="O6627" s="1" t="s">
        <v>41</v>
      </c>
      <c r="P6627">
        <v>171.7</v>
      </c>
      <c r="Q6627" s="1" t="s">
        <v>30</v>
      </c>
      <c r="R6627" s="1" t="s">
        <v>34</v>
      </c>
    </row>
    <row r="6628" spans="1:18" x14ac:dyDescent="0.35">
      <c r="A6628" s="1" t="s">
        <v>6676</v>
      </c>
      <c r="B6628">
        <v>49</v>
      </c>
      <c r="C6628">
        <v>32</v>
      </c>
      <c r="D6628">
        <v>177</v>
      </c>
      <c r="E6628">
        <v>170.9</v>
      </c>
      <c r="F6628" s="1" t="s">
        <v>20</v>
      </c>
      <c r="G6628" s="1" t="s">
        <v>60</v>
      </c>
      <c r="H6628" s="1" t="s">
        <v>31</v>
      </c>
      <c r="I6628" s="1" t="s">
        <v>44</v>
      </c>
      <c r="J6628" s="1" t="s">
        <v>23</v>
      </c>
      <c r="K6628" s="1" t="s">
        <v>23</v>
      </c>
      <c r="L6628" s="1" t="s">
        <v>32</v>
      </c>
      <c r="M6628" s="1" t="s">
        <v>32</v>
      </c>
      <c r="N6628" s="1" t="s">
        <v>40</v>
      </c>
      <c r="O6628" s="1" t="s">
        <v>27</v>
      </c>
      <c r="P6628">
        <v>170.3</v>
      </c>
      <c r="Q6628" s="1" t="s">
        <v>38</v>
      </c>
      <c r="R6628" s="1" t="s">
        <v>34</v>
      </c>
    </row>
    <row r="6629" spans="1:18" x14ac:dyDescent="0.35">
      <c r="A6629" s="1" t="s">
        <v>6677</v>
      </c>
      <c r="B6629">
        <v>23</v>
      </c>
      <c r="C6629">
        <v>31</v>
      </c>
      <c r="D6629">
        <v>186.7</v>
      </c>
      <c r="E6629">
        <v>164.6</v>
      </c>
      <c r="F6629" s="1" t="s">
        <v>30</v>
      </c>
      <c r="G6629" s="1" t="s">
        <v>20</v>
      </c>
      <c r="H6629" s="1" t="s">
        <v>31</v>
      </c>
      <c r="I6629" s="1" t="s">
        <v>21</v>
      </c>
      <c r="J6629" s="1" t="s">
        <v>22</v>
      </c>
      <c r="K6629" s="1" t="s">
        <v>22</v>
      </c>
      <c r="L6629" s="1" t="s">
        <v>25</v>
      </c>
      <c r="M6629" s="1" t="s">
        <v>36</v>
      </c>
      <c r="N6629" s="1" t="s">
        <v>33</v>
      </c>
      <c r="O6629" s="1" t="s">
        <v>27</v>
      </c>
      <c r="P6629">
        <v>161.80000000000001</v>
      </c>
      <c r="Q6629" s="1" t="s">
        <v>60</v>
      </c>
      <c r="R6629" s="1" t="s">
        <v>52</v>
      </c>
    </row>
    <row r="6630" spans="1:18" x14ac:dyDescent="0.35">
      <c r="A6630" s="1" t="s">
        <v>6678</v>
      </c>
      <c r="B6630">
        <v>24</v>
      </c>
      <c r="C6630">
        <v>31</v>
      </c>
      <c r="D6630">
        <v>172.2</v>
      </c>
      <c r="E6630">
        <v>167.8</v>
      </c>
      <c r="F6630" s="1" t="s">
        <v>19</v>
      </c>
      <c r="G6630" s="1" t="s">
        <v>30</v>
      </c>
      <c r="H6630" s="1" t="s">
        <v>22</v>
      </c>
      <c r="I6630" s="1" t="s">
        <v>44</v>
      </c>
      <c r="J6630" s="1" t="s">
        <v>23</v>
      </c>
      <c r="K6630" s="1" t="s">
        <v>22</v>
      </c>
      <c r="L6630" s="1" t="s">
        <v>39</v>
      </c>
      <c r="M6630" s="1" t="s">
        <v>36</v>
      </c>
      <c r="N6630" s="1" t="s">
        <v>51</v>
      </c>
      <c r="O6630" s="1" t="s">
        <v>41</v>
      </c>
      <c r="P6630">
        <v>180.5</v>
      </c>
      <c r="Q6630" s="1" t="s">
        <v>30</v>
      </c>
      <c r="R6630" s="1" t="s">
        <v>52</v>
      </c>
    </row>
    <row r="6631" spans="1:18" x14ac:dyDescent="0.35">
      <c r="A6631" s="1" t="s">
        <v>6679</v>
      </c>
      <c r="B6631">
        <v>20</v>
      </c>
      <c r="C6631">
        <v>25</v>
      </c>
      <c r="D6631">
        <v>169.1</v>
      </c>
      <c r="E6631">
        <v>157.6</v>
      </c>
      <c r="F6631" s="1" t="s">
        <v>60</v>
      </c>
      <c r="G6631" s="1" t="s">
        <v>19</v>
      </c>
      <c r="H6631" s="1" t="s">
        <v>22</v>
      </c>
      <c r="I6631" s="1" t="s">
        <v>22</v>
      </c>
      <c r="J6631" s="1" t="s">
        <v>22</v>
      </c>
      <c r="K6631" s="1" t="s">
        <v>48</v>
      </c>
      <c r="L6631" s="1" t="s">
        <v>36</v>
      </c>
      <c r="M6631" s="1" t="s">
        <v>25</v>
      </c>
      <c r="N6631" s="1" t="s">
        <v>45</v>
      </c>
      <c r="O6631" s="1" t="s">
        <v>27</v>
      </c>
      <c r="P6631">
        <v>152.9</v>
      </c>
      <c r="Q6631" s="1" t="s">
        <v>30</v>
      </c>
      <c r="R6631" s="1" t="s">
        <v>34</v>
      </c>
    </row>
    <row r="6632" spans="1:18" x14ac:dyDescent="0.35">
      <c r="A6632" s="1" t="s">
        <v>6680</v>
      </c>
      <c r="B6632">
        <v>46</v>
      </c>
      <c r="C6632">
        <v>25</v>
      </c>
      <c r="D6632">
        <v>173.8</v>
      </c>
      <c r="E6632">
        <v>168</v>
      </c>
      <c r="F6632" s="1" t="s">
        <v>19</v>
      </c>
      <c r="G6632" s="1" t="s">
        <v>30</v>
      </c>
      <c r="H6632" s="1" t="s">
        <v>21</v>
      </c>
      <c r="I6632" s="1" t="s">
        <v>62</v>
      </c>
      <c r="J6632" s="1" t="s">
        <v>47</v>
      </c>
      <c r="K6632" s="1" t="s">
        <v>23</v>
      </c>
      <c r="L6632" s="1" t="s">
        <v>36</v>
      </c>
      <c r="M6632" s="1" t="s">
        <v>32</v>
      </c>
      <c r="N6632" s="1" t="s">
        <v>51</v>
      </c>
      <c r="O6632" s="1" t="s">
        <v>41</v>
      </c>
      <c r="P6632">
        <v>170.6</v>
      </c>
      <c r="Q6632" s="1" t="s">
        <v>30</v>
      </c>
      <c r="R6632" s="1" t="s">
        <v>34</v>
      </c>
    </row>
    <row r="6633" spans="1:18" x14ac:dyDescent="0.35">
      <c r="A6633" s="1" t="s">
        <v>6681</v>
      </c>
      <c r="B6633">
        <v>47</v>
      </c>
      <c r="C6633">
        <v>36</v>
      </c>
      <c r="D6633">
        <v>169.4</v>
      </c>
      <c r="E6633">
        <v>159.69999999999999</v>
      </c>
      <c r="F6633" s="1" t="s">
        <v>20</v>
      </c>
      <c r="G6633" s="1" t="s">
        <v>30</v>
      </c>
      <c r="H6633" s="1" t="s">
        <v>22</v>
      </c>
      <c r="I6633" s="1" t="s">
        <v>22</v>
      </c>
      <c r="J6633" s="1" t="s">
        <v>22</v>
      </c>
      <c r="K6633" s="1" t="s">
        <v>48</v>
      </c>
      <c r="L6633" s="1" t="s">
        <v>25</v>
      </c>
      <c r="M6633" s="1" t="s">
        <v>32</v>
      </c>
      <c r="N6633" s="1" t="s">
        <v>33</v>
      </c>
      <c r="O6633" s="1" t="s">
        <v>41</v>
      </c>
      <c r="P6633">
        <v>163.6</v>
      </c>
      <c r="Q6633" s="1" t="s">
        <v>60</v>
      </c>
      <c r="R6633" s="1" t="s">
        <v>28</v>
      </c>
    </row>
    <row r="6634" spans="1:18" x14ac:dyDescent="0.35">
      <c r="A6634" s="1" t="s">
        <v>6682</v>
      </c>
      <c r="B6634">
        <v>48</v>
      </c>
      <c r="C6634">
        <v>49</v>
      </c>
      <c r="D6634">
        <v>179.8</v>
      </c>
      <c r="E6634">
        <v>156.4</v>
      </c>
      <c r="F6634" s="1" t="s">
        <v>42</v>
      </c>
      <c r="G6634" s="1" t="s">
        <v>19</v>
      </c>
      <c r="H6634" s="1" t="s">
        <v>31</v>
      </c>
      <c r="I6634" s="1" t="s">
        <v>31</v>
      </c>
      <c r="J6634" s="1" t="s">
        <v>23</v>
      </c>
      <c r="K6634" s="1" t="s">
        <v>22</v>
      </c>
      <c r="L6634" s="1" t="s">
        <v>25</v>
      </c>
      <c r="M6634" s="1" t="s">
        <v>36</v>
      </c>
      <c r="N6634" s="1" t="s">
        <v>26</v>
      </c>
      <c r="O6634" s="1" t="s">
        <v>27</v>
      </c>
      <c r="P6634">
        <v>165.9</v>
      </c>
      <c r="Q6634" s="1" t="s">
        <v>30</v>
      </c>
      <c r="R6634" s="1" t="s">
        <v>28</v>
      </c>
    </row>
    <row r="6635" spans="1:18" x14ac:dyDescent="0.35">
      <c r="A6635" s="1" t="s">
        <v>6683</v>
      </c>
      <c r="B6635">
        <v>37</v>
      </c>
      <c r="C6635">
        <v>48</v>
      </c>
      <c r="D6635">
        <v>169.5</v>
      </c>
      <c r="E6635">
        <v>173.7</v>
      </c>
      <c r="F6635" s="1" t="s">
        <v>19</v>
      </c>
      <c r="G6635" s="1" t="s">
        <v>42</v>
      </c>
      <c r="H6635" s="1" t="s">
        <v>31</v>
      </c>
      <c r="I6635" s="1" t="s">
        <v>31</v>
      </c>
      <c r="J6635" s="1" t="s">
        <v>48</v>
      </c>
      <c r="K6635" s="1" t="s">
        <v>23</v>
      </c>
      <c r="L6635" s="1" t="s">
        <v>36</v>
      </c>
      <c r="M6635" s="1" t="s">
        <v>24</v>
      </c>
      <c r="N6635" s="1" t="s">
        <v>33</v>
      </c>
      <c r="O6635" s="1" t="s">
        <v>41</v>
      </c>
      <c r="P6635">
        <v>174.9</v>
      </c>
      <c r="Q6635" s="1" t="s">
        <v>42</v>
      </c>
      <c r="R6635" s="1" t="s">
        <v>28</v>
      </c>
    </row>
    <row r="6636" spans="1:18" x14ac:dyDescent="0.35">
      <c r="A6636" s="1" t="s">
        <v>6684</v>
      </c>
      <c r="B6636">
        <v>31</v>
      </c>
      <c r="C6636">
        <v>46</v>
      </c>
      <c r="D6636">
        <v>183</v>
      </c>
      <c r="E6636">
        <v>160.9</v>
      </c>
      <c r="F6636" s="1" t="s">
        <v>20</v>
      </c>
      <c r="G6636" s="1" t="s">
        <v>42</v>
      </c>
      <c r="H6636" s="1" t="s">
        <v>21</v>
      </c>
      <c r="I6636" s="1" t="s">
        <v>31</v>
      </c>
      <c r="J6636" s="1" t="s">
        <v>22</v>
      </c>
      <c r="K6636" s="1" t="s">
        <v>22</v>
      </c>
      <c r="L6636" s="1" t="s">
        <v>25</v>
      </c>
      <c r="M6636" s="1" t="s">
        <v>24</v>
      </c>
      <c r="N6636" s="1" t="s">
        <v>65</v>
      </c>
      <c r="O6636" s="1" t="s">
        <v>41</v>
      </c>
      <c r="P6636">
        <v>173.2</v>
      </c>
      <c r="Q6636" s="1" t="s">
        <v>60</v>
      </c>
      <c r="R6636" s="1" t="s">
        <v>28</v>
      </c>
    </row>
    <row r="6637" spans="1:18" x14ac:dyDescent="0.35">
      <c r="A6637" s="1" t="s">
        <v>6685</v>
      </c>
      <c r="B6637">
        <v>32</v>
      </c>
      <c r="C6637">
        <v>28</v>
      </c>
      <c r="D6637">
        <v>177.5</v>
      </c>
      <c r="E6637">
        <v>156.69999999999999</v>
      </c>
      <c r="F6637" s="1" t="s">
        <v>30</v>
      </c>
      <c r="G6637" s="1" t="s">
        <v>50</v>
      </c>
      <c r="H6637" s="1" t="s">
        <v>22</v>
      </c>
      <c r="I6637" s="1" t="s">
        <v>21</v>
      </c>
      <c r="J6637" s="1" t="s">
        <v>48</v>
      </c>
      <c r="K6637" s="1" t="s">
        <v>22</v>
      </c>
      <c r="L6637" s="1" t="s">
        <v>24</v>
      </c>
      <c r="M6637" s="1" t="s">
        <v>36</v>
      </c>
      <c r="N6637" s="1" t="s">
        <v>26</v>
      </c>
      <c r="O6637" s="1" t="s">
        <v>41</v>
      </c>
      <c r="P6637">
        <v>168.8</v>
      </c>
      <c r="Q6637" s="1" t="s">
        <v>38</v>
      </c>
      <c r="R6637" s="1" t="s">
        <v>34</v>
      </c>
    </row>
    <row r="6638" spans="1:18" x14ac:dyDescent="0.35">
      <c r="A6638" s="1" t="s">
        <v>6686</v>
      </c>
      <c r="B6638">
        <v>21</v>
      </c>
      <c r="C6638">
        <v>30</v>
      </c>
      <c r="D6638">
        <v>178.9</v>
      </c>
      <c r="E6638">
        <v>163.6</v>
      </c>
      <c r="F6638" s="1" t="s">
        <v>20</v>
      </c>
      <c r="G6638" s="1" t="s">
        <v>30</v>
      </c>
      <c r="H6638" s="1" t="s">
        <v>62</v>
      </c>
      <c r="I6638" s="1" t="s">
        <v>31</v>
      </c>
      <c r="J6638" s="1" t="s">
        <v>23</v>
      </c>
      <c r="K6638" s="1" t="s">
        <v>23</v>
      </c>
      <c r="L6638" s="1" t="s">
        <v>39</v>
      </c>
      <c r="M6638" s="1" t="s">
        <v>25</v>
      </c>
      <c r="N6638" s="1" t="s">
        <v>33</v>
      </c>
      <c r="O6638" s="1" t="s">
        <v>27</v>
      </c>
      <c r="P6638">
        <v>162.5</v>
      </c>
      <c r="Q6638" s="1" t="s">
        <v>60</v>
      </c>
      <c r="R6638" s="1" t="s">
        <v>34</v>
      </c>
    </row>
    <row r="6639" spans="1:18" x14ac:dyDescent="0.35">
      <c r="A6639" s="1" t="s">
        <v>6687</v>
      </c>
      <c r="B6639">
        <v>35</v>
      </c>
      <c r="C6639">
        <v>44</v>
      </c>
      <c r="D6639">
        <v>178.8</v>
      </c>
      <c r="E6639">
        <v>154.5</v>
      </c>
      <c r="F6639" s="1" t="s">
        <v>30</v>
      </c>
      <c r="G6639" s="1" t="s">
        <v>30</v>
      </c>
      <c r="H6639" s="1" t="s">
        <v>62</v>
      </c>
      <c r="I6639" s="1" t="s">
        <v>21</v>
      </c>
      <c r="J6639" s="1" t="s">
        <v>23</v>
      </c>
      <c r="K6639" s="1" t="s">
        <v>23</v>
      </c>
      <c r="L6639" s="1" t="s">
        <v>36</v>
      </c>
      <c r="M6639" s="1" t="s">
        <v>25</v>
      </c>
      <c r="N6639" s="1" t="s">
        <v>40</v>
      </c>
      <c r="O6639" s="1" t="s">
        <v>41</v>
      </c>
      <c r="P6639">
        <v>178</v>
      </c>
      <c r="Q6639" s="1" t="s">
        <v>30</v>
      </c>
      <c r="R6639" s="1" t="s">
        <v>34</v>
      </c>
    </row>
    <row r="6640" spans="1:18" x14ac:dyDescent="0.35">
      <c r="A6640" s="1" t="s">
        <v>6688</v>
      </c>
      <c r="B6640">
        <v>43</v>
      </c>
      <c r="C6640">
        <v>36</v>
      </c>
      <c r="D6640">
        <v>180</v>
      </c>
      <c r="E6640">
        <v>153.5</v>
      </c>
      <c r="F6640" s="1" t="s">
        <v>19</v>
      </c>
      <c r="G6640" s="1" t="s">
        <v>30</v>
      </c>
      <c r="H6640" s="1" t="s">
        <v>22</v>
      </c>
      <c r="I6640" s="1" t="s">
        <v>31</v>
      </c>
      <c r="J6640" s="1" t="s">
        <v>22</v>
      </c>
      <c r="K6640" s="1" t="s">
        <v>48</v>
      </c>
      <c r="L6640" s="1" t="s">
        <v>24</v>
      </c>
      <c r="M6640" s="1" t="s">
        <v>25</v>
      </c>
      <c r="N6640" s="1" t="s">
        <v>33</v>
      </c>
      <c r="O6640" s="1" t="s">
        <v>41</v>
      </c>
      <c r="P6640">
        <v>173.2</v>
      </c>
      <c r="Q6640" s="1" t="s">
        <v>30</v>
      </c>
      <c r="R6640" s="1" t="s">
        <v>34</v>
      </c>
    </row>
    <row r="6641" spans="1:18" x14ac:dyDescent="0.35">
      <c r="A6641" s="1" t="s">
        <v>6689</v>
      </c>
      <c r="B6641">
        <v>54</v>
      </c>
      <c r="C6641">
        <v>43</v>
      </c>
      <c r="D6641">
        <v>171.8</v>
      </c>
      <c r="E6641">
        <v>159.69999999999999</v>
      </c>
      <c r="F6641" s="1" t="s">
        <v>20</v>
      </c>
      <c r="G6641" s="1" t="s">
        <v>30</v>
      </c>
      <c r="H6641" s="1" t="s">
        <v>22</v>
      </c>
      <c r="I6641" s="1" t="s">
        <v>22</v>
      </c>
      <c r="J6641" s="1" t="s">
        <v>48</v>
      </c>
      <c r="K6641" s="1" t="s">
        <v>22</v>
      </c>
      <c r="L6641" s="1" t="s">
        <v>39</v>
      </c>
      <c r="M6641" s="1" t="s">
        <v>25</v>
      </c>
      <c r="N6641" s="1" t="s">
        <v>51</v>
      </c>
      <c r="O6641" s="1" t="s">
        <v>41</v>
      </c>
      <c r="P6641">
        <v>171.5</v>
      </c>
      <c r="Q6641" s="1" t="s">
        <v>60</v>
      </c>
      <c r="R6641" s="1" t="s">
        <v>34</v>
      </c>
    </row>
    <row r="6642" spans="1:18" x14ac:dyDescent="0.35">
      <c r="A6642" s="1" t="s">
        <v>6690</v>
      </c>
      <c r="B6642">
        <v>41</v>
      </c>
      <c r="C6642">
        <v>26</v>
      </c>
      <c r="D6642">
        <v>167.2</v>
      </c>
      <c r="E6642">
        <v>152.4</v>
      </c>
      <c r="F6642" s="1" t="s">
        <v>30</v>
      </c>
      <c r="G6642" s="1" t="s">
        <v>19</v>
      </c>
      <c r="H6642" s="1" t="s">
        <v>22</v>
      </c>
      <c r="I6642" s="1" t="s">
        <v>31</v>
      </c>
      <c r="J6642" s="1" t="s">
        <v>48</v>
      </c>
      <c r="K6642" s="1" t="s">
        <v>23</v>
      </c>
      <c r="L6642" s="1" t="s">
        <v>25</v>
      </c>
      <c r="M6642" s="1" t="s">
        <v>32</v>
      </c>
      <c r="N6642" s="1" t="s">
        <v>51</v>
      </c>
      <c r="O6642" s="1" t="s">
        <v>41</v>
      </c>
      <c r="P6642">
        <v>168.8</v>
      </c>
      <c r="Q6642" s="1" t="s">
        <v>30</v>
      </c>
      <c r="R6642" s="1" t="s">
        <v>52</v>
      </c>
    </row>
    <row r="6643" spans="1:18" x14ac:dyDescent="0.35">
      <c r="A6643" s="1" t="s">
        <v>6691</v>
      </c>
      <c r="B6643">
        <v>55</v>
      </c>
      <c r="C6643">
        <v>45</v>
      </c>
      <c r="D6643">
        <v>170.7</v>
      </c>
      <c r="E6643">
        <v>158.19999999999999</v>
      </c>
      <c r="F6643" s="1" t="s">
        <v>19</v>
      </c>
      <c r="G6643" s="1" t="s">
        <v>19</v>
      </c>
      <c r="H6643" s="1" t="s">
        <v>22</v>
      </c>
      <c r="I6643" s="1" t="s">
        <v>31</v>
      </c>
      <c r="J6643" s="1" t="s">
        <v>22</v>
      </c>
      <c r="K6643" s="1" t="s">
        <v>22</v>
      </c>
      <c r="L6643" s="1" t="s">
        <v>39</v>
      </c>
      <c r="M6643" s="1" t="s">
        <v>24</v>
      </c>
      <c r="N6643" s="1" t="s">
        <v>33</v>
      </c>
      <c r="O6643" s="1" t="s">
        <v>27</v>
      </c>
      <c r="P6643">
        <v>156</v>
      </c>
      <c r="Q6643" s="1" t="s">
        <v>19</v>
      </c>
      <c r="R6643" s="1" t="s">
        <v>28</v>
      </c>
    </row>
    <row r="6644" spans="1:18" x14ac:dyDescent="0.35">
      <c r="A6644" s="1" t="s">
        <v>6692</v>
      </c>
      <c r="B6644">
        <v>30</v>
      </c>
      <c r="C6644">
        <v>49</v>
      </c>
      <c r="D6644">
        <v>180.5</v>
      </c>
      <c r="E6644">
        <v>153.1</v>
      </c>
      <c r="F6644" s="1" t="s">
        <v>20</v>
      </c>
      <c r="G6644" s="1" t="s">
        <v>42</v>
      </c>
      <c r="H6644" s="1" t="s">
        <v>31</v>
      </c>
      <c r="I6644" s="1" t="s">
        <v>31</v>
      </c>
      <c r="J6644" s="1" t="s">
        <v>22</v>
      </c>
      <c r="K6644" s="1" t="s">
        <v>22</v>
      </c>
      <c r="L6644" s="1" t="s">
        <v>36</v>
      </c>
      <c r="M6644" s="1" t="s">
        <v>24</v>
      </c>
      <c r="N6644" s="1" t="s">
        <v>33</v>
      </c>
      <c r="O6644" s="1" t="s">
        <v>41</v>
      </c>
      <c r="P6644">
        <v>168.2</v>
      </c>
      <c r="Q6644" s="1" t="s">
        <v>38</v>
      </c>
      <c r="R6644" s="1" t="s">
        <v>28</v>
      </c>
    </row>
    <row r="6645" spans="1:18" x14ac:dyDescent="0.35">
      <c r="A6645" s="1" t="s">
        <v>6693</v>
      </c>
      <c r="B6645">
        <v>48</v>
      </c>
      <c r="C6645">
        <v>20</v>
      </c>
      <c r="D6645">
        <v>161.6</v>
      </c>
      <c r="E6645">
        <v>166.9</v>
      </c>
      <c r="F6645" s="1" t="s">
        <v>30</v>
      </c>
      <c r="G6645" s="1" t="s">
        <v>30</v>
      </c>
      <c r="H6645" s="1" t="s">
        <v>31</v>
      </c>
      <c r="I6645" s="1" t="s">
        <v>22</v>
      </c>
      <c r="J6645" s="1" t="s">
        <v>23</v>
      </c>
      <c r="K6645" s="1" t="s">
        <v>22</v>
      </c>
      <c r="L6645" s="1" t="s">
        <v>39</v>
      </c>
      <c r="M6645" s="1" t="s">
        <v>32</v>
      </c>
      <c r="N6645" s="1" t="s">
        <v>40</v>
      </c>
      <c r="O6645" s="1" t="s">
        <v>27</v>
      </c>
      <c r="P6645">
        <v>164.7</v>
      </c>
      <c r="Q6645" s="1" t="s">
        <v>30</v>
      </c>
      <c r="R6645" s="1" t="s">
        <v>28</v>
      </c>
    </row>
    <row r="6646" spans="1:18" x14ac:dyDescent="0.35">
      <c r="A6646" s="1" t="s">
        <v>6694</v>
      </c>
      <c r="B6646">
        <v>54</v>
      </c>
      <c r="C6646">
        <v>49</v>
      </c>
      <c r="D6646">
        <v>160</v>
      </c>
      <c r="E6646">
        <v>171.1</v>
      </c>
      <c r="F6646" s="1" t="s">
        <v>30</v>
      </c>
      <c r="G6646" s="1" t="s">
        <v>30</v>
      </c>
      <c r="H6646" s="1" t="s">
        <v>22</v>
      </c>
      <c r="I6646" s="1" t="s">
        <v>31</v>
      </c>
      <c r="J6646" s="1" t="s">
        <v>48</v>
      </c>
      <c r="K6646" s="1" t="s">
        <v>22</v>
      </c>
      <c r="L6646" s="1" t="s">
        <v>32</v>
      </c>
      <c r="M6646" s="1" t="s">
        <v>32</v>
      </c>
      <c r="N6646" s="1" t="s">
        <v>51</v>
      </c>
      <c r="O6646" s="1" t="s">
        <v>41</v>
      </c>
      <c r="P6646">
        <v>170</v>
      </c>
      <c r="Q6646" s="1" t="s">
        <v>42</v>
      </c>
      <c r="R6646" s="1" t="s">
        <v>34</v>
      </c>
    </row>
    <row r="6647" spans="1:18" x14ac:dyDescent="0.35">
      <c r="A6647" s="1" t="s">
        <v>6695</v>
      </c>
      <c r="B6647">
        <v>34</v>
      </c>
      <c r="C6647">
        <v>22</v>
      </c>
      <c r="D6647">
        <v>175.6</v>
      </c>
      <c r="E6647">
        <v>152.69999999999999</v>
      </c>
      <c r="F6647" s="1" t="s">
        <v>19</v>
      </c>
      <c r="G6647" s="1" t="s">
        <v>20</v>
      </c>
      <c r="H6647" s="1" t="s">
        <v>21</v>
      </c>
      <c r="I6647" s="1" t="s">
        <v>44</v>
      </c>
      <c r="J6647" s="1" t="s">
        <v>48</v>
      </c>
      <c r="K6647" s="1" t="s">
        <v>23</v>
      </c>
      <c r="L6647" s="1" t="s">
        <v>24</v>
      </c>
      <c r="M6647" s="1" t="s">
        <v>36</v>
      </c>
      <c r="N6647" s="1" t="s">
        <v>45</v>
      </c>
      <c r="O6647" s="1" t="s">
        <v>27</v>
      </c>
      <c r="P6647">
        <v>161.9</v>
      </c>
      <c r="Q6647" s="1" t="s">
        <v>50</v>
      </c>
      <c r="R6647" s="1" t="s">
        <v>52</v>
      </c>
    </row>
    <row r="6648" spans="1:18" x14ac:dyDescent="0.35">
      <c r="A6648" s="1" t="s">
        <v>6696</v>
      </c>
      <c r="B6648">
        <v>50</v>
      </c>
      <c r="C6648">
        <v>25</v>
      </c>
      <c r="D6648">
        <v>179.9</v>
      </c>
      <c r="E6648">
        <v>173.8</v>
      </c>
      <c r="F6648" s="1" t="s">
        <v>42</v>
      </c>
      <c r="G6648" s="1" t="s">
        <v>19</v>
      </c>
      <c r="H6648" s="1" t="s">
        <v>44</v>
      </c>
      <c r="I6648" s="1" t="s">
        <v>22</v>
      </c>
      <c r="J6648" s="1" t="s">
        <v>23</v>
      </c>
      <c r="K6648" s="1" t="s">
        <v>23</v>
      </c>
      <c r="L6648" s="1" t="s">
        <v>25</v>
      </c>
      <c r="M6648" s="1" t="s">
        <v>24</v>
      </c>
      <c r="N6648" s="1" t="s">
        <v>45</v>
      </c>
      <c r="O6648" s="1" t="s">
        <v>41</v>
      </c>
      <c r="P6648">
        <v>182.3</v>
      </c>
      <c r="Q6648" s="1" t="s">
        <v>42</v>
      </c>
      <c r="R6648" s="1" t="s">
        <v>34</v>
      </c>
    </row>
    <row r="6649" spans="1:18" x14ac:dyDescent="0.35">
      <c r="A6649" s="1" t="s">
        <v>6697</v>
      </c>
      <c r="B6649">
        <v>35</v>
      </c>
      <c r="C6649">
        <v>31</v>
      </c>
      <c r="D6649">
        <v>180.9</v>
      </c>
      <c r="E6649">
        <v>165.6</v>
      </c>
      <c r="F6649" s="1" t="s">
        <v>19</v>
      </c>
      <c r="G6649" s="1" t="s">
        <v>19</v>
      </c>
      <c r="H6649" s="1" t="s">
        <v>31</v>
      </c>
      <c r="I6649" s="1" t="s">
        <v>22</v>
      </c>
      <c r="J6649" s="1" t="s">
        <v>23</v>
      </c>
      <c r="K6649" s="1" t="s">
        <v>23</v>
      </c>
      <c r="L6649" s="1" t="s">
        <v>36</v>
      </c>
      <c r="M6649" s="1" t="s">
        <v>32</v>
      </c>
      <c r="N6649" s="1" t="s">
        <v>51</v>
      </c>
      <c r="O6649" s="1" t="s">
        <v>41</v>
      </c>
      <c r="P6649">
        <v>179.6</v>
      </c>
      <c r="Q6649" s="1" t="s">
        <v>54</v>
      </c>
      <c r="R6649" s="1" t="s">
        <v>52</v>
      </c>
    </row>
    <row r="6650" spans="1:18" x14ac:dyDescent="0.35">
      <c r="A6650" s="1" t="s">
        <v>6698</v>
      </c>
      <c r="B6650">
        <v>29</v>
      </c>
      <c r="C6650">
        <v>20</v>
      </c>
      <c r="D6650">
        <v>167.3</v>
      </c>
      <c r="E6650">
        <v>162.5</v>
      </c>
      <c r="F6650" s="1" t="s">
        <v>30</v>
      </c>
      <c r="G6650" s="1" t="s">
        <v>30</v>
      </c>
      <c r="H6650" s="1" t="s">
        <v>22</v>
      </c>
      <c r="I6650" s="1" t="s">
        <v>22</v>
      </c>
      <c r="J6650" s="1" t="s">
        <v>22</v>
      </c>
      <c r="K6650" s="1" t="s">
        <v>23</v>
      </c>
      <c r="L6650" s="1" t="s">
        <v>32</v>
      </c>
      <c r="M6650" s="1" t="s">
        <v>36</v>
      </c>
      <c r="N6650" s="1" t="s">
        <v>40</v>
      </c>
      <c r="O6650" s="1" t="s">
        <v>41</v>
      </c>
      <c r="P6650">
        <v>168.6</v>
      </c>
      <c r="Q6650" s="1" t="s">
        <v>30</v>
      </c>
      <c r="R6650" s="1" t="s">
        <v>34</v>
      </c>
    </row>
    <row r="6651" spans="1:18" x14ac:dyDescent="0.35">
      <c r="A6651" s="1" t="s">
        <v>6699</v>
      </c>
      <c r="B6651">
        <v>51</v>
      </c>
      <c r="C6651">
        <v>41</v>
      </c>
      <c r="D6651">
        <v>165.7</v>
      </c>
      <c r="E6651">
        <v>151.9</v>
      </c>
      <c r="F6651" s="1" t="s">
        <v>30</v>
      </c>
      <c r="G6651" s="1" t="s">
        <v>30</v>
      </c>
      <c r="H6651" s="1" t="s">
        <v>22</v>
      </c>
      <c r="I6651" s="1" t="s">
        <v>31</v>
      </c>
      <c r="J6651" s="1" t="s">
        <v>22</v>
      </c>
      <c r="K6651" s="1" t="s">
        <v>23</v>
      </c>
      <c r="L6651" s="1" t="s">
        <v>25</v>
      </c>
      <c r="M6651" s="1" t="s">
        <v>25</v>
      </c>
      <c r="N6651" s="1" t="s">
        <v>40</v>
      </c>
      <c r="O6651" s="1" t="s">
        <v>27</v>
      </c>
      <c r="P6651">
        <v>154.5</v>
      </c>
      <c r="Q6651" s="1" t="s">
        <v>30</v>
      </c>
      <c r="R6651" s="1" t="s">
        <v>28</v>
      </c>
    </row>
    <row r="6652" spans="1:18" x14ac:dyDescent="0.35">
      <c r="A6652" s="1" t="s">
        <v>6700</v>
      </c>
      <c r="B6652">
        <v>21</v>
      </c>
      <c r="C6652">
        <v>30</v>
      </c>
      <c r="D6652">
        <v>169.2</v>
      </c>
      <c r="E6652">
        <v>151.19999999999999</v>
      </c>
      <c r="F6652" s="1" t="s">
        <v>19</v>
      </c>
      <c r="G6652" s="1" t="s">
        <v>30</v>
      </c>
      <c r="H6652" s="1" t="s">
        <v>31</v>
      </c>
      <c r="I6652" s="1" t="s">
        <v>22</v>
      </c>
      <c r="J6652" s="1" t="s">
        <v>22</v>
      </c>
      <c r="K6652" s="1" t="s">
        <v>23</v>
      </c>
      <c r="L6652" s="1" t="s">
        <v>24</v>
      </c>
      <c r="M6652" s="1" t="s">
        <v>24</v>
      </c>
      <c r="N6652" s="1" t="s">
        <v>51</v>
      </c>
      <c r="O6652" s="1" t="s">
        <v>27</v>
      </c>
      <c r="P6652">
        <v>147.9</v>
      </c>
      <c r="Q6652" s="1" t="s">
        <v>42</v>
      </c>
      <c r="R6652" s="1" t="s">
        <v>52</v>
      </c>
    </row>
    <row r="6653" spans="1:18" x14ac:dyDescent="0.35">
      <c r="A6653" s="1" t="s">
        <v>6701</v>
      </c>
      <c r="B6653">
        <v>43</v>
      </c>
      <c r="C6653">
        <v>46</v>
      </c>
      <c r="D6653">
        <v>171.3</v>
      </c>
      <c r="E6653">
        <v>160.80000000000001</v>
      </c>
      <c r="F6653" s="1" t="s">
        <v>50</v>
      </c>
      <c r="G6653" s="1" t="s">
        <v>19</v>
      </c>
      <c r="H6653" s="1" t="s">
        <v>21</v>
      </c>
      <c r="I6653" s="1" t="s">
        <v>44</v>
      </c>
      <c r="J6653" s="1" t="s">
        <v>23</v>
      </c>
      <c r="K6653" s="1" t="s">
        <v>47</v>
      </c>
      <c r="L6653" s="1" t="s">
        <v>24</v>
      </c>
      <c r="M6653" s="1" t="s">
        <v>36</v>
      </c>
      <c r="N6653" s="1" t="s">
        <v>51</v>
      </c>
      <c r="O6653" s="1" t="s">
        <v>27</v>
      </c>
      <c r="P6653">
        <v>163.1</v>
      </c>
      <c r="Q6653" s="1" t="s">
        <v>20</v>
      </c>
      <c r="R6653" s="1" t="s">
        <v>34</v>
      </c>
    </row>
    <row r="6654" spans="1:18" x14ac:dyDescent="0.35">
      <c r="A6654" s="1" t="s">
        <v>6702</v>
      </c>
      <c r="B6654">
        <v>42</v>
      </c>
      <c r="C6654">
        <v>25</v>
      </c>
      <c r="D6654">
        <v>171.7</v>
      </c>
      <c r="E6654">
        <v>160</v>
      </c>
      <c r="F6654" s="1" t="s">
        <v>42</v>
      </c>
      <c r="G6654" s="1" t="s">
        <v>20</v>
      </c>
      <c r="H6654" s="1" t="s">
        <v>21</v>
      </c>
      <c r="I6654" s="1" t="s">
        <v>22</v>
      </c>
      <c r="J6654" s="1" t="s">
        <v>48</v>
      </c>
      <c r="K6654" s="1" t="s">
        <v>23</v>
      </c>
      <c r="L6654" s="1" t="s">
        <v>24</v>
      </c>
      <c r="M6654" s="1" t="s">
        <v>24</v>
      </c>
      <c r="N6654" s="1" t="s">
        <v>26</v>
      </c>
      <c r="O6654" s="1" t="s">
        <v>27</v>
      </c>
      <c r="P6654">
        <v>156</v>
      </c>
      <c r="Q6654" s="1" t="s">
        <v>38</v>
      </c>
      <c r="R6654" s="1" t="s">
        <v>34</v>
      </c>
    </row>
    <row r="6655" spans="1:18" x14ac:dyDescent="0.35">
      <c r="A6655" s="1" t="s">
        <v>6703</v>
      </c>
      <c r="B6655">
        <v>21</v>
      </c>
      <c r="C6655">
        <v>48</v>
      </c>
      <c r="D6655">
        <v>174.8</v>
      </c>
      <c r="E6655">
        <v>159.19999999999999</v>
      </c>
      <c r="F6655" s="1" t="s">
        <v>19</v>
      </c>
      <c r="G6655" s="1" t="s">
        <v>20</v>
      </c>
      <c r="H6655" s="1" t="s">
        <v>22</v>
      </c>
      <c r="I6655" s="1" t="s">
        <v>62</v>
      </c>
      <c r="J6655" s="1" t="s">
        <v>22</v>
      </c>
      <c r="K6655" s="1" t="s">
        <v>22</v>
      </c>
      <c r="L6655" s="1" t="s">
        <v>32</v>
      </c>
      <c r="M6655" s="1" t="s">
        <v>24</v>
      </c>
      <c r="N6655" s="1" t="s">
        <v>33</v>
      </c>
      <c r="O6655" s="1" t="s">
        <v>27</v>
      </c>
      <c r="P6655">
        <v>155.9</v>
      </c>
      <c r="Q6655" s="1" t="s">
        <v>20</v>
      </c>
      <c r="R6655" s="1" t="s">
        <v>34</v>
      </c>
    </row>
    <row r="6656" spans="1:18" x14ac:dyDescent="0.35">
      <c r="A6656" s="1" t="s">
        <v>6704</v>
      </c>
      <c r="B6656">
        <v>50</v>
      </c>
      <c r="C6656">
        <v>43</v>
      </c>
      <c r="D6656">
        <v>183.8</v>
      </c>
      <c r="E6656">
        <v>161.30000000000001</v>
      </c>
      <c r="F6656" s="1" t="s">
        <v>30</v>
      </c>
      <c r="G6656" s="1" t="s">
        <v>19</v>
      </c>
      <c r="H6656" s="1" t="s">
        <v>31</v>
      </c>
      <c r="I6656" s="1" t="s">
        <v>31</v>
      </c>
      <c r="J6656" s="1" t="s">
        <v>48</v>
      </c>
      <c r="K6656" s="1" t="s">
        <v>22</v>
      </c>
      <c r="L6656" s="1" t="s">
        <v>39</v>
      </c>
      <c r="M6656" s="1" t="s">
        <v>36</v>
      </c>
      <c r="N6656" s="1" t="s">
        <v>45</v>
      </c>
      <c r="O6656" s="1" t="s">
        <v>41</v>
      </c>
      <c r="P6656">
        <v>181.4</v>
      </c>
      <c r="Q6656" s="1" t="s">
        <v>30</v>
      </c>
      <c r="R6656" s="1" t="s">
        <v>28</v>
      </c>
    </row>
    <row r="6657" spans="1:18" x14ac:dyDescent="0.35">
      <c r="A6657" s="1" t="s">
        <v>6705</v>
      </c>
      <c r="B6657">
        <v>45</v>
      </c>
      <c r="C6657">
        <v>35</v>
      </c>
      <c r="D6657">
        <v>173.6</v>
      </c>
      <c r="E6657">
        <v>156.69999999999999</v>
      </c>
      <c r="F6657" s="1" t="s">
        <v>19</v>
      </c>
      <c r="G6657" s="1" t="s">
        <v>19</v>
      </c>
      <c r="H6657" s="1" t="s">
        <v>22</v>
      </c>
      <c r="I6657" s="1" t="s">
        <v>31</v>
      </c>
      <c r="J6657" s="1" t="s">
        <v>22</v>
      </c>
      <c r="K6657" s="1" t="s">
        <v>23</v>
      </c>
      <c r="L6657" s="1" t="s">
        <v>32</v>
      </c>
      <c r="M6657" s="1" t="s">
        <v>39</v>
      </c>
      <c r="N6657" s="1" t="s">
        <v>65</v>
      </c>
      <c r="O6657" s="1" t="s">
        <v>41</v>
      </c>
      <c r="P6657">
        <v>172</v>
      </c>
      <c r="Q6657" s="1" t="s">
        <v>19</v>
      </c>
      <c r="R6657" s="1" t="s">
        <v>34</v>
      </c>
    </row>
    <row r="6658" spans="1:18" x14ac:dyDescent="0.35">
      <c r="A6658" s="1" t="s">
        <v>6706</v>
      </c>
      <c r="B6658">
        <v>48</v>
      </c>
      <c r="C6658">
        <v>35</v>
      </c>
      <c r="D6658">
        <v>180.6</v>
      </c>
      <c r="E6658">
        <v>159.69999999999999</v>
      </c>
      <c r="F6658" s="1" t="s">
        <v>60</v>
      </c>
      <c r="G6658" s="1" t="s">
        <v>20</v>
      </c>
      <c r="H6658" s="1" t="s">
        <v>21</v>
      </c>
      <c r="I6658" s="1" t="s">
        <v>44</v>
      </c>
      <c r="J6658" s="1" t="s">
        <v>22</v>
      </c>
      <c r="K6658" s="1" t="s">
        <v>47</v>
      </c>
      <c r="L6658" s="1" t="s">
        <v>25</v>
      </c>
      <c r="M6658" s="1" t="s">
        <v>39</v>
      </c>
      <c r="N6658" s="1" t="s">
        <v>45</v>
      </c>
      <c r="O6658" s="1" t="s">
        <v>27</v>
      </c>
      <c r="P6658">
        <v>160.19999999999999</v>
      </c>
      <c r="Q6658" s="1" t="s">
        <v>50</v>
      </c>
      <c r="R6658" s="1" t="s">
        <v>34</v>
      </c>
    </row>
    <row r="6659" spans="1:18" x14ac:dyDescent="0.35">
      <c r="A6659" s="1" t="s">
        <v>6707</v>
      </c>
      <c r="B6659">
        <v>22</v>
      </c>
      <c r="C6659">
        <v>24</v>
      </c>
      <c r="D6659">
        <v>178.6</v>
      </c>
      <c r="E6659">
        <v>161</v>
      </c>
      <c r="F6659" s="1" t="s">
        <v>30</v>
      </c>
      <c r="G6659" s="1" t="s">
        <v>30</v>
      </c>
      <c r="H6659" s="1" t="s">
        <v>21</v>
      </c>
      <c r="I6659" s="1" t="s">
        <v>22</v>
      </c>
      <c r="J6659" s="1" t="s">
        <v>22</v>
      </c>
      <c r="K6659" s="1" t="s">
        <v>48</v>
      </c>
      <c r="L6659" s="1" t="s">
        <v>32</v>
      </c>
      <c r="M6659" s="1" t="s">
        <v>36</v>
      </c>
      <c r="N6659" s="1" t="s">
        <v>40</v>
      </c>
      <c r="O6659" s="1" t="s">
        <v>41</v>
      </c>
      <c r="P6659">
        <v>170</v>
      </c>
      <c r="Q6659" s="1" t="s">
        <v>42</v>
      </c>
      <c r="R6659" s="1" t="s">
        <v>34</v>
      </c>
    </row>
    <row r="6660" spans="1:18" x14ac:dyDescent="0.35">
      <c r="A6660" s="1" t="s">
        <v>6708</v>
      </c>
      <c r="B6660">
        <v>33</v>
      </c>
      <c r="C6660">
        <v>33</v>
      </c>
      <c r="D6660">
        <v>169</v>
      </c>
      <c r="E6660">
        <v>176.4</v>
      </c>
      <c r="F6660" s="1" t="s">
        <v>20</v>
      </c>
      <c r="G6660" s="1" t="s">
        <v>30</v>
      </c>
      <c r="H6660" s="1" t="s">
        <v>62</v>
      </c>
      <c r="I6660" s="1" t="s">
        <v>22</v>
      </c>
      <c r="J6660" s="1" t="s">
        <v>23</v>
      </c>
      <c r="K6660" s="1" t="s">
        <v>23</v>
      </c>
      <c r="L6660" s="1" t="s">
        <v>32</v>
      </c>
      <c r="M6660" s="1" t="s">
        <v>25</v>
      </c>
      <c r="N6660" s="1" t="s">
        <v>33</v>
      </c>
      <c r="O6660" s="1" t="s">
        <v>27</v>
      </c>
      <c r="P6660">
        <v>176.9</v>
      </c>
      <c r="Q6660" s="1" t="s">
        <v>60</v>
      </c>
      <c r="R6660" s="1" t="s">
        <v>34</v>
      </c>
    </row>
    <row r="6661" spans="1:18" x14ac:dyDescent="0.35">
      <c r="A6661" s="1" t="s">
        <v>6709</v>
      </c>
      <c r="B6661">
        <v>44</v>
      </c>
      <c r="C6661">
        <v>50</v>
      </c>
      <c r="D6661">
        <v>178.5</v>
      </c>
      <c r="E6661">
        <v>147.4</v>
      </c>
      <c r="F6661" s="1" t="s">
        <v>19</v>
      </c>
      <c r="G6661" s="1" t="s">
        <v>30</v>
      </c>
      <c r="H6661" s="1" t="s">
        <v>44</v>
      </c>
      <c r="I6661" s="1" t="s">
        <v>44</v>
      </c>
      <c r="J6661" s="1" t="s">
        <v>22</v>
      </c>
      <c r="K6661" s="1" t="s">
        <v>23</v>
      </c>
      <c r="L6661" s="1" t="s">
        <v>32</v>
      </c>
      <c r="M6661" s="1" t="s">
        <v>25</v>
      </c>
      <c r="N6661" s="1" t="s">
        <v>40</v>
      </c>
      <c r="O6661" s="1" t="s">
        <v>41</v>
      </c>
      <c r="P6661">
        <v>167.9</v>
      </c>
      <c r="Q6661" s="1" t="s">
        <v>30</v>
      </c>
      <c r="R6661" s="1" t="s">
        <v>34</v>
      </c>
    </row>
    <row r="6662" spans="1:18" x14ac:dyDescent="0.35">
      <c r="A6662" s="1" t="s">
        <v>6710</v>
      </c>
      <c r="B6662">
        <v>20</v>
      </c>
      <c r="C6662">
        <v>20</v>
      </c>
      <c r="D6662">
        <v>178</v>
      </c>
      <c r="E6662">
        <v>163.30000000000001</v>
      </c>
      <c r="F6662" s="1" t="s">
        <v>50</v>
      </c>
      <c r="G6662" s="1" t="s">
        <v>60</v>
      </c>
      <c r="H6662" s="1" t="s">
        <v>31</v>
      </c>
      <c r="I6662" s="1" t="s">
        <v>44</v>
      </c>
      <c r="J6662" s="1" t="s">
        <v>22</v>
      </c>
      <c r="K6662" s="1" t="s">
        <v>23</v>
      </c>
      <c r="L6662" s="1" t="s">
        <v>36</v>
      </c>
      <c r="M6662" s="1" t="s">
        <v>39</v>
      </c>
      <c r="N6662" s="1" t="s">
        <v>65</v>
      </c>
      <c r="O6662" s="1" t="s">
        <v>41</v>
      </c>
      <c r="P6662">
        <v>175.1</v>
      </c>
      <c r="Q6662" s="1" t="s">
        <v>20</v>
      </c>
      <c r="R6662" s="1" t="s">
        <v>34</v>
      </c>
    </row>
    <row r="6663" spans="1:18" x14ac:dyDescent="0.35">
      <c r="A6663" s="1" t="s">
        <v>6711</v>
      </c>
      <c r="B6663">
        <v>22</v>
      </c>
      <c r="C6663">
        <v>21</v>
      </c>
      <c r="D6663">
        <v>174</v>
      </c>
      <c r="E6663">
        <v>161.5</v>
      </c>
      <c r="F6663" s="1" t="s">
        <v>20</v>
      </c>
      <c r="G6663" s="1" t="s">
        <v>20</v>
      </c>
      <c r="H6663" s="1" t="s">
        <v>62</v>
      </c>
      <c r="I6663" s="1" t="s">
        <v>44</v>
      </c>
      <c r="J6663" s="1" t="s">
        <v>22</v>
      </c>
      <c r="K6663" s="1" t="s">
        <v>23</v>
      </c>
      <c r="L6663" s="1" t="s">
        <v>24</v>
      </c>
      <c r="M6663" s="1" t="s">
        <v>24</v>
      </c>
      <c r="N6663" s="1" t="s">
        <v>65</v>
      </c>
      <c r="O6663" s="1" t="s">
        <v>41</v>
      </c>
      <c r="P6663">
        <v>170.3</v>
      </c>
      <c r="Q6663" s="1" t="s">
        <v>50</v>
      </c>
      <c r="R6663" s="1" t="s">
        <v>34</v>
      </c>
    </row>
    <row r="6664" spans="1:18" x14ac:dyDescent="0.35">
      <c r="A6664" s="1" t="s">
        <v>6712</v>
      </c>
      <c r="B6664">
        <v>45</v>
      </c>
      <c r="C6664">
        <v>21</v>
      </c>
      <c r="D6664">
        <v>175.2</v>
      </c>
      <c r="E6664">
        <v>161.1</v>
      </c>
      <c r="F6664" s="1" t="s">
        <v>20</v>
      </c>
      <c r="G6664" s="1" t="s">
        <v>20</v>
      </c>
      <c r="H6664" s="1" t="s">
        <v>22</v>
      </c>
      <c r="I6664" s="1" t="s">
        <v>22</v>
      </c>
      <c r="J6664" s="1" t="s">
        <v>23</v>
      </c>
      <c r="K6664" s="1" t="s">
        <v>23</v>
      </c>
      <c r="L6664" s="1" t="s">
        <v>32</v>
      </c>
      <c r="M6664" s="1" t="s">
        <v>39</v>
      </c>
      <c r="N6664" s="1" t="s">
        <v>65</v>
      </c>
      <c r="O6664" s="1" t="s">
        <v>27</v>
      </c>
      <c r="P6664">
        <v>156.5</v>
      </c>
      <c r="Q6664" s="1" t="s">
        <v>50</v>
      </c>
      <c r="R6664" s="1" t="s">
        <v>28</v>
      </c>
    </row>
    <row r="6665" spans="1:18" x14ac:dyDescent="0.35">
      <c r="A6665" s="1" t="s">
        <v>6713</v>
      </c>
      <c r="B6665">
        <v>37</v>
      </c>
      <c r="C6665">
        <v>26</v>
      </c>
      <c r="D6665">
        <v>173.6</v>
      </c>
      <c r="E6665">
        <v>163.19999999999999</v>
      </c>
      <c r="F6665" s="1" t="s">
        <v>19</v>
      </c>
      <c r="G6665" s="1" t="s">
        <v>30</v>
      </c>
      <c r="H6665" s="1" t="s">
        <v>22</v>
      </c>
      <c r="I6665" s="1" t="s">
        <v>21</v>
      </c>
      <c r="J6665" s="1" t="s">
        <v>22</v>
      </c>
      <c r="K6665" s="1" t="s">
        <v>23</v>
      </c>
      <c r="L6665" s="1" t="s">
        <v>32</v>
      </c>
      <c r="M6665" s="1" t="s">
        <v>25</v>
      </c>
      <c r="N6665" s="1" t="s">
        <v>51</v>
      </c>
      <c r="O6665" s="1" t="s">
        <v>27</v>
      </c>
      <c r="P6665">
        <v>161</v>
      </c>
      <c r="Q6665" s="1" t="s">
        <v>30</v>
      </c>
      <c r="R6665" s="1" t="s">
        <v>34</v>
      </c>
    </row>
    <row r="6666" spans="1:18" x14ac:dyDescent="0.35">
      <c r="A6666" s="1" t="s">
        <v>6714</v>
      </c>
      <c r="B6666">
        <v>28</v>
      </c>
      <c r="C6666">
        <v>34</v>
      </c>
      <c r="D6666">
        <v>166.4</v>
      </c>
      <c r="E6666">
        <v>172.9</v>
      </c>
      <c r="F6666" s="1" t="s">
        <v>19</v>
      </c>
      <c r="G6666" s="1" t="s">
        <v>19</v>
      </c>
      <c r="H6666" s="1" t="s">
        <v>22</v>
      </c>
      <c r="I6666" s="1" t="s">
        <v>31</v>
      </c>
      <c r="J6666" s="1" t="s">
        <v>48</v>
      </c>
      <c r="K6666" s="1" t="s">
        <v>22</v>
      </c>
      <c r="L6666" s="1" t="s">
        <v>39</v>
      </c>
      <c r="M6666" s="1" t="s">
        <v>39</v>
      </c>
      <c r="N6666" s="1" t="s">
        <v>45</v>
      </c>
      <c r="O6666" s="1" t="s">
        <v>27</v>
      </c>
      <c r="P6666">
        <v>170.4</v>
      </c>
      <c r="Q6666" s="1" t="s">
        <v>54</v>
      </c>
      <c r="R6666" s="1" t="s">
        <v>34</v>
      </c>
    </row>
    <row r="6667" spans="1:18" x14ac:dyDescent="0.35">
      <c r="A6667" s="1" t="s">
        <v>6715</v>
      </c>
      <c r="B6667">
        <v>42</v>
      </c>
      <c r="C6667">
        <v>34</v>
      </c>
      <c r="D6667">
        <v>190.6</v>
      </c>
      <c r="E6667">
        <v>163.1</v>
      </c>
      <c r="F6667" s="1" t="s">
        <v>19</v>
      </c>
      <c r="G6667" s="1" t="s">
        <v>20</v>
      </c>
      <c r="H6667" s="1" t="s">
        <v>22</v>
      </c>
      <c r="I6667" s="1" t="s">
        <v>44</v>
      </c>
      <c r="J6667" s="1" t="s">
        <v>23</v>
      </c>
      <c r="K6667" s="1" t="s">
        <v>23</v>
      </c>
      <c r="L6667" s="1" t="s">
        <v>25</v>
      </c>
      <c r="M6667" s="1" t="s">
        <v>36</v>
      </c>
      <c r="N6667" s="1" t="s">
        <v>26</v>
      </c>
      <c r="O6667" s="1" t="s">
        <v>27</v>
      </c>
      <c r="P6667">
        <v>170.1</v>
      </c>
      <c r="Q6667" s="1" t="s">
        <v>20</v>
      </c>
      <c r="R6667" s="1" t="s">
        <v>28</v>
      </c>
    </row>
    <row r="6668" spans="1:18" x14ac:dyDescent="0.35">
      <c r="A6668" s="1" t="s">
        <v>6716</v>
      </c>
      <c r="B6668">
        <v>40</v>
      </c>
      <c r="C6668">
        <v>50</v>
      </c>
      <c r="D6668">
        <v>181.4</v>
      </c>
      <c r="E6668">
        <v>152</v>
      </c>
      <c r="F6668" s="1" t="s">
        <v>19</v>
      </c>
      <c r="G6668" s="1" t="s">
        <v>30</v>
      </c>
      <c r="H6668" s="1" t="s">
        <v>21</v>
      </c>
      <c r="I6668" s="1" t="s">
        <v>22</v>
      </c>
      <c r="J6668" s="1" t="s">
        <v>48</v>
      </c>
      <c r="K6668" s="1" t="s">
        <v>22</v>
      </c>
      <c r="L6668" s="1" t="s">
        <v>32</v>
      </c>
      <c r="M6668" s="1" t="s">
        <v>39</v>
      </c>
      <c r="N6668" s="1" t="s">
        <v>45</v>
      </c>
      <c r="O6668" s="1" t="s">
        <v>41</v>
      </c>
      <c r="P6668">
        <v>170</v>
      </c>
      <c r="Q6668" s="1" t="s">
        <v>30</v>
      </c>
      <c r="R6668" s="1" t="s">
        <v>34</v>
      </c>
    </row>
    <row r="6669" spans="1:18" x14ac:dyDescent="0.35">
      <c r="A6669" s="1" t="s">
        <v>6717</v>
      </c>
      <c r="B6669">
        <v>20</v>
      </c>
      <c r="C6669">
        <v>37</v>
      </c>
      <c r="D6669">
        <v>177.7</v>
      </c>
      <c r="E6669">
        <v>163.19999999999999</v>
      </c>
      <c r="F6669" s="1" t="s">
        <v>30</v>
      </c>
      <c r="G6669" s="1" t="s">
        <v>19</v>
      </c>
      <c r="H6669" s="1" t="s">
        <v>22</v>
      </c>
      <c r="I6669" s="1" t="s">
        <v>44</v>
      </c>
      <c r="J6669" s="1" t="s">
        <v>22</v>
      </c>
      <c r="K6669" s="1" t="s">
        <v>23</v>
      </c>
      <c r="L6669" s="1" t="s">
        <v>24</v>
      </c>
      <c r="M6669" s="1" t="s">
        <v>36</v>
      </c>
      <c r="N6669" s="1" t="s">
        <v>40</v>
      </c>
      <c r="O6669" s="1" t="s">
        <v>41</v>
      </c>
      <c r="P6669">
        <v>171.1</v>
      </c>
      <c r="Q6669" s="1" t="s">
        <v>42</v>
      </c>
      <c r="R6669" s="1" t="s">
        <v>34</v>
      </c>
    </row>
    <row r="6670" spans="1:18" x14ac:dyDescent="0.35">
      <c r="A6670" s="1" t="s">
        <v>6718</v>
      </c>
      <c r="B6670">
        <v>40</v>
      </c>
      <c r="C6670">
        <v>31</v>
      </c>
      <c r="D6670">
        <v>171.2</v>
      </c>
      <c r="E6670">
        <v>160</v>
      </c>
      <c r="F6670" s="1" t="s">
        <v>19</v>
      </c>
      <c r="G6670" s="1" t="s">
        <v>54</v>
      </c>
      <c r="H6670" s="1" t="s">
        <v>21</v>
      </c>
      <c r="I6670" s="1" t="s">
        <v>22</v>
      </c>
      <c r="J6670" s="1" t="s">
        <v>22</v>
      </c>
      <c r="K6670" s="1" t="s">
        <v>22</v>
      </c>
      <c r="L6670" s="1" t="s">
        <v>36</v>
      </c>
      <c r="M6670" s="1" t="s">
        <v>32</v>
      </c>
      <c r="N6670" s="1" t="s">
        <v>51</v>
      </c>
      <c r="O6670" s="1" t="s">
        <v>27</v>
      </c>
      <c r="P6670">
        <v>160</v>
      </c>
      <c r="Q6670" s="1" t="s">
        <v>54</v>
      </c>
      <c r="R6670" s="1" t="s">
        <v>52</v>
      </c>
    </row>
    <row r="6671" spans="1:18" x14ac:dyDescent="0.35">
      <c r="A6671" s="1" t="s">
        <v>6719</v>
      </c>
      <c r="B6671">
        <v>46</v>
      </c>
      <c r="C6671">
        <v>39</v>
      </c>
      <c r="D6671">
        <v>173.4</v>
      </c>
      <c r="E6671">
        <v>157.30000000000001</v>
      </c>
      <c r="F6671" s="1" t="s">
        <v>30</v>
      </c>
      <c r="G6671" s="1" t="s">
        <v>20</v>
      </c>
      <c r="H6671" s="1" t="s">
        <v>21</v>
      </c>
      <c r="I6671" s="1" t="s">
        <v>22</v>
      </c>
      <c r="J6671" s="1" t="s">
        <v>48</v>
      </c>
      <c r="K6671" s="1" t="s">
        <v>48</v>
      </c>
      <c r="L6671" s="1" t="s">
        <v>25</v>
      </c>
      <c r="M6671" s="1" t="s">
        <v>24</v>
      </c>
      <c r="N6671" s="1" t="s">
        <v>51</v>
      </c>
      <c r="O6671" s="1" t="s">
        <v>27</v>
      </c>
      <c r="P6671">
        <v>156.9</v>
      </c>
      <c r="Q6671" s="1" t="s">
        <v>38</v>
      </c>
      <c r="R6671" s="1" t="s">
        <v>34</v>
      </c>
    </row>
    <row r="6672" spans="1:18" x14ac:dyDescent="0.35">
      <c r="A6672" s="1" t="s">
        <v>6720</v>
      </c>
      <c r="B6672">
        <v>25</v>
      </c>
      <c r="C6672">
        <v>44</v>
      </c>
      <c r="D6672">
        <v>165.8</v>
      </c>
      <c r="E6672">
        <v>162.1</v>
      </c>
      <c r="F6672" s="1" t="s">
        <v>19</v>
      </c>
      <c r="G6672" s="1" t="s">
        <v>30</v>
      </c>
      <c r="H6672" s="1" t="s">
        <v>21</v>
      </c>
      <c r="I6672" s="1" t="s">
        <v>22</v>
      </c>
      <c r="J6672" s="1" t="s">
        <v>22</v>
      </c>
      <c r="K6672" s="1" t="s">
        <v>47</v>
      </c>
      <c r="L6672" s="1" t="s">
        <v>36</v>
      </c>
      <c r="M6672" s="1" t="s">
        <v>39</v>
      </c>
      <c r="N6672" s="1" t="s">
        <v>40</v>
      </c>
      <c r="O6672" s="1" t="s">
        <v>27</v>
      </c>
      <c r="P6672">
        <v>163.80000000000001</v>
      </c>
      <c r="Q6672" s="1" t="s">
        <v>30</v>
      </c>
      <c r="R6672" s="1" t="s">
        <v>34</v>
      </c>
    </row>
    <row r="6673" spans="1:18" x14ac:dyDescent="0.35">
      <c r="A6673" s="1" t="s">
        <v>6721</v>
      </c>
      <c r="B6673">
        <v>55</v>
      </c>
      <c r="C6673">
        <v>20</v>
      </c>
      <c r="D6673">
        <v>177.3</v>
      </c>
      <c r="E6673">
        <v>160.30000000000001</v>
      </c>
      <c r="F6673" s="1" t="s">
        <v>30</v>
      </c>
      <c r="G6673" s="1" t="s">
        <v>30</v>
      </c>
      <c r="H6673" s="1" t="s">
        <v>22</v>
      </c>
      <c r="I6673" s="1" t="s">
        <v>22</v>
      </c>
      <c r="J6673" s="1" t="s">
        <v>48</v>
      </c>
      <c r="K6673" s="1" t="s">
        <v>23</v>
      </c>
      <c r="L6673" s="1" t="s">
        <v>24</v>
      </c>
      <c r="M6673" s="1" t="s">
        <v>39</v>
      </c>
      <c r="N6673" s="1" t="s">
        <v>51</v>
      </c>
      <c r="O6673" s="1" t="s">
        <v>27</v>
      </c>
      <c r="P6673">
        <v>152.80000000000001</v>
      </c>
      <c r="Q6673" s="1" t="s">
        <v>42</v>
      </c>
      <c r="R6673" s="1" t="s">
        <v>34</v>
      </c>
    </row>
    <row r="6674" spans="1:18" x14ac:dyDescent="0.35">
      <c r="A6674" s="1" t="s">
        <v>6722</v>
      </c>
      <c r="B6674">
        <v>47</v>
      </c>
      <c r="C6674">
        <v>41</v>
      </c>
      <c r="D6674">
        <v>176.4</v>
      </c>
      <c r="E6674">
        <v>159.6</v>
      </c>
      <c r="F6674" s="1" t="s">
        <v>20</v>
      </c>
      <c r="G6674" s="1" t="s">
        <v>30</v>
      </c>
      <c r="H6674" s="1" t="s">
        <v>31</v>
      </c>
      <c r="I6674" s="1" t="s">
        <v>22</v>
      </c>
      <c r="J6674" s="1" t="s">
        <v>23</v>
      </c>
      <c r="K6674" s="1" t="s">
        <v>22</v>
      </c>
      <c r="L6674" s="1" t="s">
        <v>24</v>
      </c>
      <c r="M6674" s="1" t="s">
        <v>25</v>
      </c>
      <c r="N6674" s="1" t="s">
        <v>40</v>
      </c>
      <c r="O6674" s="1" t="s">
        <v>27</v>
      </c>
      <c r="P6674">
        <v>158.1</v>
      </c>
      <c r="Q6674" s="1" t="s">
        <v>60</v>
      </c>
      <c r="R6674" s="1" t="s">
        <v>28</v>
      </c>
    </row>
    <row r="6675" spans="1:18" x14ac:dyDescent="0.35">
      <c r="A6675" s="1" t="s">
        <v>6723</v>
      </c>
      <c r="B6675">
        <v>36</v>
      </c>
      <c r="C6675">
        <v>47</v>
      </c>
      <c r="D6675">
        <v>172.6</v>
      </c>
      <c r="E6675">
        <v>160.4</v>
      </c>
      <c r="F6675" s="1" t="s">
        <v>60</v>
      </c>
      <c r="G6675" s="1" t="s">
        <v>19</v>
      </c>
      <c r="H6675" s="1" t="s">
        <v>21</v>
      </c>
      <c r="I6675" s="1" t="s">
        <v>22</v>
      </c>
      <c r="J6675" s="1" t="s">
        <v>48</v>
      </c>
      <c r="K6675" s="1" t="s">
        <v>47</v>
      </c>
      <c r="L6675" s="1" t="s">
        <v>25</v>
      </c>
      <c r="M6675" s="1" t="s">
        <v>24</v>
      </c>
      <c r="N6675" s="1" t="s">
        <v>51</v>
      </c>
      <c r="O6675" s="1" t="s">
        <v>41</v>
      </c>
      <c r="P6675">
        <v>166.8</v>
      </c>
      <c r="Q6675" s="1" t="s">
        <v>30</v>
      </c>
      <c r="R6675" s="1" t="s">
        <v>34</v>
      </c>
    </row>
    <row r="6676" spans="1:18" x14ac:dyDescent="0.35">
      <c r="A6676" s="1" t="s">
        <v>6724</v>
      </c>
      <c r="B6676">
        <v>22</v>
      </c>
      <c r="C6676">
        <v>25</v>
      </c>
      <c r="D6676">
        <v>174.2</v>
      </c>
      <c r="E6676">
        <v>154</v>
      </c>
      <c r="F6676" s="1" t="s">
        <v>19</v>
      </c>
      <c r="G6676" s="1" t="s">
        <v>60</v>
      </c>
      <c r="H6676" s="1" t="s">
        <v>22</v>
      </c>
      <c r="I6676" s="1" t="s">
        <v>21</v>
      </c>
      <c r="J6676" s="1" t="s">
        <v>48</v>
      </c>
      <c r="K6676" s="1" t="s">
        <v>23</v>
      </c>
      <c r="L6676" s="1" t="s">
        <v>36</v>
      </c>
      <c r="M6676" s="1" t="s">
        <v>25</v>
      </c>
      <c r="N6676" s="1" t="s">
        <v>51</v>
      </c>
      <c r="O6676" s="1" t="s">
        <v>27</v>
      </c>
      <c r="P6676">
        <v>155.4</v>
      </c>
      <c r="Q6676" s="1" t="s">
        <v>20</v>
      </c>
      <c r="R6676" s="1" t="s">
        <v>52</v>
      </c>
    </row>
    <row r="6677" spans="1:18" x14ac:dyDescent="0.35">
      <c r="A6677" s="1" t="s">
        <v>6725</v>
      </c>
      <c r="B6677">
        <v>31</v>
      </c>
      <c r="C6677">
        <v>39</v>
      </c>
      <c r="D6677">
        <v>171.9</v>
      </c>
      <c r="E6677">
        <v>165.3</v>
      </c>
      <c r="F6677" s="1" t="s">
        <v>19</v>
      </c>
      <c r="G6677" s="1" t="s">
        <v>20</v>
      </c>
      <c r="H6677" s="1" t="s">
        <v>44</v>
      </c>
      <c r="I6677" s="1" t="s">
        <v>21</v>
      </c>
      <c r="J6677" s="1" t="s">
        <v>48</v>
      </c>
      <c r="K6677" s="1" t="s">
        <v>22</v>
      </c>
      <c r="L6677" s="1" t="s">
        <v>32</v>
      </c>
      <c r="M6677" s="1" t="s">
        <v>32</v>
      </c>
      <c r="N6677" s="1" t="s">
        <v>26</v>
      </c>
      <c r="O6677" s="1" t="s">
        <v>27</v>
      </c>
      <c r="P6677">
        <v>162.69999999999999</v>
      </c>
      <c r="Q6677" s="1" t="s">
        <v>20</v>
      </c>
      <c r="R6677" s="1" t="s">
        <v>28</v>
      </c>
    </row>
    <row r="6678" spans="1:18" x14ac:dyDescent="0.35">
      <c r="A6678" s="1" t="s">
        <v>6726</v>
      </c>
      <c r="B6678">
        <v>31</v>
      </c>
      <c r="C6678">
        <v>42</v>
      </c>
      <c r="D6678">
        <v>170.5</v>
      </c>
      <c r="E6678">
        <v>160.19999999999999</v>
      </c>
      <c r="F6678" s="1" t="s">
        <v>30</v>
      </c>
      <c r="G6678" s="1" t="s">
        <v>19</v>
      </c>
      <c r="H6678" s="1" t="s">
        <v>21</v>
      </c>
      <c r="I6678" s="1" t="s">
        <v>44</v>
      </c>
      <c r="J6678" s="1" t="s">
        <v>23</v>
      </c>
      <c r="K6678" s="1" t="s">
        <v>48</v>
      </c>
      <c r="L6678" s="1" t="s">
        <v>36</v>
      </c>
      <c r="M6678" s="1" t="s">
        <v>24</v>
      </c>
      <c r="N6678" s="1" t="s">
        <v>51</v>
      </c>
      <c r="O6678" s="1" t="s">
        <v>41</v>
      </c>
      <c r="P6678">
        <v>169.3</v>
      </c>
      <c r="Q6678" s="1" t="s">
        <v>30</v>
      </c>
      <c r="R6678" s="1" t="s">
        <v>52</v>
      </c>
    </row>
    <row r="6679" spans="1:18" x14ac:dyDescent="0.35">
      <c r="A6679" s="1" t="s">
        <v>6727</v>
      </c>
      <c r="B6679">
        <v>21</v>
      </c>
      <c r="C6679">
        <v>27</v>
      </c>
      <c r="D6679">
        <v>168.6</v>
      </c>
      <c r="E6679">
        <v>162.6</v>
      </c>
      <c r="F6679" s="1" t="s">
        <v>30</v>
      </c>
      <c r="G6679" s="1" t="s">
        <v>54</v>
      </c>
      <c r="H6679" s="1" t="s">
        <v>22</v>
      </c>
      <c r="I6679" s="1" t="s">
        <v>22</v>
      </c>
      <c r="J6679" s="1" t="s">
        <v>23</v>
      </c>
      <c r="K6679" s="1" t="s">
        <v>23</v>
      </c>
      <c r="L6679" s="1" t="s">
        <v>25</v>
      </c>
      <c r="M6679" s="1" t="s">
        <v>32</v>
      </c>
      <c r="N6679" s="1" t="s">
        <v>51</v>
      </c>
      <c r="O6679" s="1" t="s">
        <v>41</v>
      </c>
      <c r="P6679">
        <v>172.3</v>
      </c>
      <c r="Q6679" s="1" t="s">
        <v>42</v>
      </c>
      <c r="R6679" s="1" t="s">
        <v>52</v>
      </c>
    </row>
    <row r="6680" spans="1:18" x14ac:dyDescent="0.35">
      <c r="A6680" s="1" t="s">
        <v>6728</v>
      </c>
      <c r="B6680">
        <v>41</v>
      </c>
      <c r="C6680">
        <v>46</v>
      </c>
      <c r="D6680">
        <v>166.9</v>
      </c>
      <c r="E6680">
        <v>155.80000000000001</v>
      </c>
      <c r="F6680" s="1" t="s">
        <v>54</v>
      </c>
      <c r="G6680" s="1" t="s">
        <v>20</v>
      </c>
      <c r="H6680" s="1" t="s">
        <v>22</v>
      </c>
      <c r="I6680" s="1" t="s">
        <v>22</v>
      </c>
      <c r="J6680" s="1" t="s">
        <v>23</v>
      </c>
      <c r="K6680" s="1" t="s">
        <v>23</v>
      </c>
      <c r="L6680" s="1" t="s">
        <v>25</v>
      </c>
      <c r="M6680" s="1" t="s">
        <v>36</v>
      </c>
      <c r="N6680" s="1" t="s">
        <v>33</v>
      </c>
      <c r="O6680" s="1" t="s">
        <v>27</v>
      </c>
      <c r="P6680">
        <v>154.6</v>
      </c>
      <c r="Q6680" s="1" t="s">
        <v>50</v>
      </c>
      <c r="R6680" s="1" t="s">
        <v>34</v>
      </c>
    </row>
    <row r="6681" spans="1:18" x14ac:dyDescent="0.35">
      <c r="A6681" s="1" t="s">
        <v>6729</v>
      </c>
      <c r="B6681">
        <v>42</v>
      </c>
      <c r="C6681">
        <v>18</v>
      </c>
      <c r="D6681">
        <v>169.1</v>
      </c>
      <c r="E6681">
        <v>154.30000000000001</v>
      </c>
      <c r="F6681" s="1" t="s">
        <v>30</v>
      </c>
      <c r="G6681" s="1" t="s">
        <v>60</v>
      </c>
      <c r="H6681" s="1" t="s">
        <v>22</v>
      </c>
      <c r="I6681" s="1" t="s">
        <v>22</v>
      </c>
      <c r="J6681" s="1" t="s">
        <v>22</v>
      </c>
      <c r="K6681" s="1" t="s">
        <v>23</v>
      </c>
      <c r="L6681" s="1" t="s">
        <v>25</v>
      </c>
      <c r="M6681" s="1" t="s">
        <v>36</v>
      </c>
      <c r="N6681" s="1" t="s">
        <v>65</v>
      </c>
      <c r="O6681" s="1" t="s">
        <v>27</v>
      </c>
      <c r="P6681">
        <v>157.69999999999999</v>
      </c>
      <c r="Q6681" s="1" t="s">
        <v>60</v>
      </c>
      <c r="R6681" s="1" t="s">
        <v>28</v>
      </c>
    </row>
    <row r="6682" spans="1:18" x14ac:dyDescent="0.35">
      <c r="A6682" s="1" t="s">
        <v>6730</v>
      </c>
      <c r="B6682">
        <v>49</v>
      </c>
      <c r="C6682">
        <v>38</v>
      </c>
      <c r="D6682">
        <v>169.6</v>
      </c>
      <c r="E6682">
        <v>158.80000000000001</v>
      </c>
      <c r="F6682" s="1" t="s">
        <v>60</v>
      </c>
      <c r="G6682" s="1" t="s">
        <v>20</v>
      </c>
      <c r="H6682" s="1" t="s">
        <v>44</v>
      </c>
      <c r="I6682" s="1" t="s">
        <v>31</v>
      </c>
      <c r="J6682" s="1" t="s">
        <v>23</v>
      </c>
      <c r="K6682" s="1" t="s">
        <v>22</v>
      </c>
      <c r="L6682" s="1" t="s">
        <v>24</v>
      </c>
      <c r="M6682" s="1" t="s">
        <v>39</v>
      </c>
      <c r="N6682" s="1" t="s">
        <v>51</v>
      </c>
      <c r="O6682" s="1" t="s">
        <v>41</v>
      </c>
      <c r="P6682">
        <v>167.8</v>
      </c>
      <c r="Q6682" s="1" t="s">
        <v>20</v>
      </c>
      <c r="R6682" s="1" t="s">
        <v>34</v>
      </c>
    </row>
    <row r="6683" spans="1:18" x14ac:dyDescent="0.35">
      <c r="A6683" s="1" t="s">
        <v>6731</v>
      </c>
      <c r="B6683">
        <v>24</v>
      </c>
      <c r="C6683">
        <v>41</v>
      </c>
      <c r="D6683">
        <v>181.6</v>
      </c>
      <c r="E6683">
        <v>160.80000000000001</v>
      </c>
      <c r="F6683" s="1" t="s">
        <v>19</v>
      </c>
      <c r="G6683" s="1" t="s">
        <v>42</v>
      </c>
      <c r="H6683" s="1" t="s">
        <v>22</v>
      </c>
      <c r="I6683" s="1" t="s">
        <v>44</v>
      </c>
      <c r="J6683" s="1" t="s">
        <v>22</v>
      </c>
      <c r="K6683" s="1" t="s">
        <v>23</v>
      </c>
      <c r="L6683" s="1" t="s">
        <v>24</v>
      </c>
      <c r="M6683" s="1" t="s">
        <v>36</v>
      </c>
      <c r="N6683" s="1" t="s">
        <v>26</v>
      </c>
      <c r="O6683" s="1" t="s">
        <v>41</v>
      </c>
      <c r="P6683">
        <v>175.7</v>
      </c>
      <c r="Q6683" s="1" t="s">
        <v>30</v>
      </c>
      <c r="R6683" s="1" t="s">
        <v>28</v>
      </c>
    </row>
    <row r="6684" spans="1:18" x14ac:dyDescent="0.35">
      <c r="A6684" s="1" t="s">
        <v>6732</v>
      </c>
      <c r="B6684">
        <v>28</v>
      </c>
      <c r="C6684">
        <v>26</v>
      </c>
      <c r="D6684">
        <v>169.7</v>
      </c>
      <c r="E6684">
        <v>158.5</v>
      </c>
      <c r="F6684" s="1" t="s">
        <v>19</v>
      </c>
      <c r="G6684" s="1" t="s">
        <v>19</v>
      </c>
      <c r="H6684" s="1" t="s">
        <v>31</v>
      </c>
      <c r="I6684" s="1" t="s">
        <v>22</v>
      </c>
      <c r="J6684" s="1" t="s">
        <v>48</v>
      </c>
      <c r="K6684" s="1" t="s">
        <v>22</v>
      </c>
      <c r="L6684" s="1" t="s">
        <v>24</v>
      </c>
      <c r="M6684" s="1" t="s">
        <v>39</v>
      </c>
      <c r="N6684" s="1" t="s">
        <v>51</v>
      </c>
      <c r="O6684" s="1" t="s">
        <v>27</v>
      </c>
      <c r="P6684">
        <v>168</v>
      </c>
      <c r="Q6684" s="1" t="s">
        <v>19</v>
      </c>
      <c r="R6684" s="1" t="s">
        <v>52</v>
      </c>
    </row>
    <row r="6685" spans="1:18" x14ac:dyDescent="0.35">
      <c r="A6685" s="1" t="s">
        <v>6733</v>
      </c>
      <c r="B6685">
        <v>40</v>
      </c>
      <c r="C6685">
        <v>43</v>
      </c>
      <c r="D6685">
        <v>159.80000000000001</v>
      </c>
      <c r="E6685">
        <v>161.5</v>
      </c>
      <c r="F6685" s="1" t="s">
        <v>20</v>
      </c>
      <c r="G6685" s="1" t="s">
        <v>20</v>
      </c>
      <c r="H6685" s="1" t="s">
        <v>22</v>
      </c>
      <c r="I6685" s="1" t="s">
        <v>44</v>
      </c>
      <c r="J6685" s="1" t="s">
        <v>23</v>
      </c>
      <c r="K6685" s="1" t="s">
        <v>23</v>
      </c>
      <c r="L6685" s="1" t="s">
        <v>24</v>
      </c>
      <c r="M6685" s="1" t="s">
        <v>36</v>
      </c>
      <c r="N6685" s="1" t="s">
        <v>45</v>
      </c>
      <c r="O6685" s="1" t="s">
        <v>27</v>
      </c>
      <c r="P6685">
        <v>153.4</v>
      </c>
      <c r="Q6685" s="1" t="s">
        <v>20</v>
      </c>
      <c r="R6685" s="1" t="s">
        <v>34</v>
      </c>
    </row>
    <row r="6686" spans="1:18" x14ac:dyDescent="0.35">
      <c r="A6686" s="1" t="s">
        <v>6734</v>
      </c>
      <c r="B6686">
        <v>30</v>
      </c>
      <c r="C6686">
        <v>26</v>
      </c>
      <c r="D6686">
        <v>176</v>
      </c>
      <c r="E6686">
        <v>148.1</v>
      </c>
      <c r="F6686" s="1" t="s">
        <v>50</v>
      </c>
      <c r="G6686" s="1" t="s">
        <v>30</v>
      </c>
      <c r="H6686" s="1" t="s">
        <v>31</v>
      </c>
      <c r="I6686" s="1" t="s">
        <v>44</v>
      </c>
      <c r="J6686" s="1" t="s">
        <v>23</v>
      </c>
      <c r="K6686" s="1" t="s">
        <v>48</v>
      </c>
      <c r="L6686" s="1" t="s">
        <v>24</v>
      </c>
      <c r="M6686" s="1" t="s">
        <v>25</v>
      </c>
      <c r="N6686" s="1" t="s">
        <v>45</v>
      </c>
      <c r="O6686" s="1" t="s">
        <v>27</v>
      </c>
      <c r="P6686">
        <v>160.80000000000001</v>
      </c>
      <c r="Q6686" s="1" t="s">
        <v>60</v>
      </c>
      <c r="R6686" s="1" t="s">
        <v>52</v>
      </c>
    </row>
    <row r="6687" spans="1:18" x14ac:dyDescent="0.35">
      <c r="A6687" s="1" t="s">
        <v>6735</v>
      </c>
      <c r="B6687">
        <v>24</v>
      </c>
      <c r="C6687">
        <v>37</v>
      </c>
      <c r="D6687">
        <v>178.4</v>
      </c>
      <c r="E6687">
        <v>173</v>
      </c>
      <c r="F6687" s="1" t="s">
        <v>20</v>
      </c>
      <c r="G6687" s="1" t="s">
        <v>20</v>
      </c>
      <c r="H6687" s="1" t="s">
        <v>22</v>
      </c>
      <c r="I6687" s="1" t="s">
        <v>22</v>
      </c>
      <c r="J6687" s="1" t="s">
        <v>48</v>
      </c>
      <c r="K6687" s="1" t="s">
        <v>22</v>
      </c>
      <c r="L6687" s="1" t="s">
        <v>32</v>
      </c>
      <c r="M6687" s="1" t="s">
        <v>24</v>
      </c>
      <c r="N6687" s="1" t="s">
        <v>33</v>
      </c>
      <c r="O6687" s="1" t="s">
        <v>27</v>
      </c>
      <c r="P6687">
        <v>167.2</v>
      </c>
      <c r="Q6687" s="1" t="s">
        <v>20</v>
      </c>
      <c r="R6687" s="1" t="s">
        <v>34</v>
      </c>
    </row>
    <row r="6688" spans="1:18" x14ac:dyDescent="0.35">
      <c r="A6688" s="1" t="s">
        <v>6736</v>
      </c>
      <c r="B6688">
        <v>54</v>
      </c>
      <c r="C6688">
        <v>26</v>
      </c>
      <c r="D6688">
        <v>180.8</v>
      </c>
      <c r="E6688">
        <v>156.4</v>
      </c>
      <c r="F6688" s="1" t="s">
        <v>42</v>
      </c>
      <c r="G6688" s="1" t="s">
        <v>19</v>
      </c>
      <c r="H6688" s="1" t="s">
        <v>31</v>
      </c>
      <c r="I6688" s="1" t="s">
        <v>22</v>
      </c>
      <c r="J6688" s="1" t="s">
        <v>22</v>
      </c>
      <c r="K6688" s="1" t="s">
        <v>23</v>
      </c>
      <c r="L6688" s="1" t="s">
        <v>25</v>
      </c>
      <c r="M6688" s="1" t="s">
        <v>36</v>
      </c>
      <c r="N6688" s="1" t="s">
        <v>33</v>
      </c>
      <c r="O6688" s="1" t="s">
        <v>41</v>
      </c>
      <c r="P6688">
        <v>170.7</v>
      </c>
      <c r="Q6688" s="1" t="s">
        <v>30</v>
      </c>
      <c r="R6688" s="1" t="s">
        <v>34</v>
      </c>
    </row>
    <row r="6689" spans="1:18" x14ac:dyDescent="0.35">
      <c r="A6689" s="1" t="s">
        <v>6737</v>
      </c>
      <c r="B6689">
        <v>46</v>
      </c>
      <c r="C6689">
        <v>39</v>
      </c>
      <c r="D6689">
        <v>175.2</v>
      </c>
      <c r="E6689">
        <v>154</v>
      </c>
      <c r="F6689" s="1" t="s">
        <v>30</v>
      </c>
      <c r="G6689" s="1" t="s">
        <v>19</v>
      </c>
      <c r="H6689" s="1" t="s">
        <v>22</v>
      </c>
      <c r="I6689" s="1" t="s">
        <v>21</v>
      </c>
      <c r="J6689" s="1" t="s">
        <v>23</v>
      </c>
      <c r="K6689" s="1" t="s">
        <v>22</v>
      </c>
      <c r="L6689" s="1" t="s">
        <v>25</v>
      </c>
      <c r="M6689" s="1" t="s">
        <v>39</v>
      </c>
      <c r="N6689" s="1" t="s">
        <v>65</v>
      </c>
      <c r="O6689" s="1" t="s">
        <v>41</v>
      </c>
      <c r="P6689">
        <v>164</v>
      </c>
      <c r="Q6689" s="1" t="s">
        <v>30</v>
      </c>
      <c r="R6689" s="1" t="s">
        <v>28</v>
      </c>
    </row>
    <row r="6690" spans="1:18" x14ac:dyDescent="0.35">
      <c r="A6690" s="1" t="s">
        <v>6738</v>
      </c>
      <c r="B6690">
        <v>21</v>
      </c>
      <c r="C6690">
        <v>18</v>
      </c>
      <c r="D6690">
        <v>166</v>
      </c>
      <c r="E6690">
        <v>167.9</v>
      </c>
      <c r="F6690" s="1" t="s">
        <v>19</v>
      </c>
      <c r="G6690" s="1" t="s">
        <v>50</v>
      </c>
      <c r="H6690" s="1" t="s">
        <v>31</v>
      </c>
      <c r="I6690" s="1" t="s">
        <v>31</v>
      </c>
      <c r="J6690" s="1" t="s">
        <v>22</v>
      </c>
      <c r="K6690" s="1" t="s">
        <v>22</v>
      </c>
      <c r="L6690" s="1" t="s">
        <v>32</v>
      </c>
      <c r="M6690" s="1" t="s">
        <v>25</v>
      </c>
      <c r="N6690" s="1" t="s">
        <v>51</v>
      </c>
      <c r="O6690" s="1" t="s">
        <v>41</v>
      </c>
      <c r="P6690">
        <v>172.8</v>
      </c>
      <c r="Q6690" s="1" t="s">
        <v>50</v>
      </c>
      <c r="R6690" s="1" t="s">
        <v>52</v>
      </c>
    </row>
    <row r="6691" spans="1:18" x14ac:dyDescent="0.35">
      <c r="A6691" s="1" t="s">
        <v>6739</v>
      </c>
      <c r="B6691">
        <v>43</v>
      </c>
      <c r="C6691">
        <v>22</v>
      </c>
      <c r="D6691">
        <v>168.4</v>
      </c>
      <c r="E6691">
        <v>154</v>
      </c>
      <c r="F6691" s="1" t="s">
        <v>30</v>
      </c>
      <c r="G6691" s="1" t="s">
        <v>20</v>
      </c>
      <c r="H6691" s="1" t="s">
        <v>22</v>
      </c>
      <c r="I6691" s="1" t="s">
        <v>22</v>
      </c>
      <c r="J6691" s="1" t="s">
        <v>22</v>
      </c>
      <c r="K6691" s="1" t="s">
        <v>23</v>
      </c>
      <c r="L6691" s="1" t="s">
        <v>24</v>
      </c>
      <c r="M6691" s="1" t="s">
        <v>25</v>
      </c>
      <c r="N6691" s="1" t="s">
        <v>40</v>
      </c>
      <c r="O6691" s="1" t="s">
        <v>27</v>
      </c>
      <c r="P6691">
        <v>152.4</v>
      </c>
      <c r="Q6691" s="1" t="s">
        <v>38</v>
      </c>
      <c r="R6691" s="1" t="s">
        <v>34</v>
      </c>
    </row>
    <row r="6692" spans="1:18" x14ac:dyDescent="0.35">
      <c r="A6692" s="1" t="s">
        <v>6740</v>
      </c>
      <c r="B6692">
        <v>50</v>
      </c>
      <c r="C6692">
        <v>26</v>
      </c>
      <c r="D6692">
        <v>178.2</v>
      </c>
      <c r="E6692">
        <v>162.19999999999999</v>
      </c>
      <c r="F6692" s="1" t="s">
        <v>20</v>
      </c>
      <c r="G6692" s="1" t="s">
        <v>30</v>
      </c>
      <c r="H6692" s="1" t="s">
        <v>44</v>
      </c>
      <c r="I6692" s="1" t="s">
        <v>22</v>
      </c>
      <c r="J6692" s="1" t="s">
        <v>23</v>
      </c>
      <c r="K6692" s="1" t="s">
        <v>23</v>
      </c>
      <c r="L6692" s="1" t="s">
        <v>32</v>
      </c>
      <c r="M6692" s="1" t="s">
        <v>39</v>
      </c>
      <c r="N6692" s="1" t="s">
        <v>51</v>
      </c>
      <c r="O6692" s="1" t="s">
        <v>27</v>
      </c>
      <c r="P6692">
        <v>167.1</v>
      </c>
      <c r="Q6692" s="1" t="s">
        <v>60</v>
      </c>
      <c r="R6692" s="1" t="s">
        <v>34</v>
      </c>
    </row>
    <row r="6693" spans="1:18" x14ac:dyDescent="0.35">
      <c r="A6693" s="1" t="s">
        <v>6741</v>
      </c>
      <c r="B6693">
        <v>52</v>
      </c>
      <c r="C6693">
        <v>36</v>
      </c>
      <c r="D6693">
        <v>184.2</v>
      </c>
      <c r="E6693">
        <v>154</v>
      </c>
      <c r="F6693" s="1" t="s">
        <v>20</v>
      </c>
      <c r="G6693" s="1" t="s">
        <v>20</v>
      </c>
      <c r="H6693" s="1" t="s">
        <v>21</v>
      </c>
      <c r="I6693" s="1" t="s">
        <v>22</v>
      </c>
      <c r="J6693" s="1" t="s">
        <v>23</v>
      </c>
      <c r="K6693" s="1" t="s">
        <v>47</v>
      </c>
      <c r="L6693" s="1" t="s">
        <v>24</v>
      </c>
      <c r="M6693" s="1" t="s">
        <v>25</v>
      </c>
      <c r="N6693" s="1" t="s">
        <v>51</v>
      </c>
      <c r="O6693" s="1" t="s">
        <v>27</v>
      </c>
      <c r="P6693">
        <v>159.80000000000001</v>
      </c>
      <c r="Q6693" s="1" t="s">
        <v>20</v>
      </c>
      <c r="R6693" s="1" t="s">
        <v>34</v>
      </c>
    </row>
    <row r="6694" spans="1:18" x14ac:dyDescent="0.35">
      <c r="A6694" s="1" t="s">
        <v>6742</v>
      </c>
      <c r="B6694">
        <v>49</v>
      </c>
      <c r="C6694">
        <v>25</v>
      </c>
      <c r="D6694">
        <v>166</v>
      </c>
      <c r="E6694">
        <v>159.19999999999999</v>
      </c>
      <c r="F6694" s="1" t="s">
        <v>42</v>
      </c>
      <c r="G6694" s="1" t="s">
        <v>20</v>
      </c>
      <c r="H6694" s="1" t="s">
        <v>44</v>
      </c>
      <c r="I6694" s="1" t="s">
        <v>44</v>
      </c>
      <c r="J6694" s="1" t="s">
        <v>47</v>
      </c>
      <c r="K6694" s="1" t="s">
        <v>23</v>
      </c>
      <c r="L6694" s="1" t="s">
        <v>36</v>
      </c>
      <c r="M6694" s="1" t="s">
        <v>32</v>
      </c>
      <c r="N6694" s="1" t="s">
        <v>65</v>
      </c>
      <c r="O6694" s="1" t="s">
        <v>41</v>
      </c>
      <c r="P6694">
        <v>171.2</v>
      </c>
      <c r="Q6694" s="1" t="s">
        <v>60</v>
      </c>
      <c r="R6694" s="1" t="s">
        <v>34</v>
      </c>
    </row>
    <row r="6695" spans="1:18" x14ac:dyDescent="0.35">
      <c r="A6695" s="1" t="s">
        <v>6743</v>
      </c>
      <c r="B6695">
        <v>47</v>
      </c>
      <c r="C6695">
        <v>49</v>
      </c>
      <c r="D6695">
        <v>175.5</v>
      </c>
      <c r="E6695">
        <v>159.30000000000001</v>
      </c>
      <c r="F6695" s="1" t="s">
        <v>30</v>
      </c>
      <c r="G6695" s="1" t="s">
        <v>30</v>
      </c>
      <c r="H6695" s="1" t="s">
        <v>22</v>
      </c>
      <c r="I6695" s="1" t="s">
        <v>22</v>
      </c>
      <c r="J6695" s="1" t="s">
        <v>22</v>
      </c>
      <c r="K6695" s="1" t="s">
        <v>22</v>
      </c>
      <c r="L6695" s="1" t="s">
        <v>25</v>
      </c>
      <c r="M6695" s="1" t="s">
        <v>25</v>
      </c>
      <c r="N6695" s="1" t="s">
        <v>33</v>
      </c>
      <c r="O6695" s="1" t="s">
        <v>27</v>
      </c>
      <c r="P6695">
        <v>167.4</v>
      </c>
      <c r="Q6695" s="1" t="s">
        <v>30</v>
      </c>
      <c r="R6695" s="1" t="s">
        <v>28</v>
      </c>
    </row>
    <row r="6696" spans="1:18" x14ac:dyDescent="0.35">
      <c r="A6696" s="1" t="s">
        <v>6744</v>
      </c>
      <c r="B6696">
        <v>50</v>
      </c>
      <c r="C6696">
        <v>30</v>
      </c>
      <c r="D6696">
        <v>170.1</v>
      </c>
      <c r="E6696">
        <v>156.5</v>
      </c>
      <c r="F6696" s="1" t="s">
        <v>19</v>
      </c>
      <c r="G6696" s="1" t="s">
        <v>30</v>
      </c>
      <c r="H6696" s="1" t="s">
        <v>22</v>
      </c>
      <c r="I6696" s="1" t="s">
        <v>22</v>
      </c>
      <c r="J6696" s="1" t="s">
        <v>23</v>
      </c>
      <c r="K6696" s="1" t="s">
        <v>22</v>
      </c>
      <c r="L6696" s="1" t="s">
        <v>36</v>
      </c>
      <c r="M6696" s="1" t="s">
        <v>32</v>
      </c>
      <c r="N6696" s="1" t="s">
        <v>40</v>
      </c>
      <c r="O6696" s="1" t="s">
        <v>41</v>
      </c>
      <c r="P6696">
        <v>177.6</v>
      </c>
      <c r="Q6696" s="1" t="s">
        <v>42</v>
      </c>
      <c r="R6696" s="1" t="s">
        <v>34</v>
      </c>
    </row>
    <row r="6697" spans="1:18" x14ac:dyDescent="0.35">
      <c r="A6697" s="1" t="s">
        <v>6745</v>
      </c>
      <c r="B6697">
        <v>30</v>
      </c>
      <c r="C6697">
        <v>37</v>
      </c>
      <c r="D6697">
        <v>168.2</v>
      </c>
      <c r="E6697">
        <v>166.3</v>
      </c>
      <c r="F6697" s="1" t="s">
        <v>20</v>
      </c>
      <c r="G6697" s="1" t="s">
        <v>60</v>
      </c>
      <c r="H6697" s="1" t="s">
        <v>31</v>
      </c>
      <c r="I6697" s="1" t="s">
        <v>21</v>
      </c>
      <c r="J6697" s="1" t="s">
        <v>23</v>
      </c>
      <c r="K6697" s="1" t="s">
        <v>22</v>
      </c>
      <c r="L6697" s="1" t="s">
        <v>32</v>
      </c>
      <c r="M6697" s="1" t="s">
        <v>32</v>
      </c>
      <c r="N6697" s="1" t="s">
        <v>40</v>
      </c>
      <c r="O6697" s="1" t="s">
        <v>41</v>
      </c>
      <c r="P6697">
        <v>170.2</v>
      </c>
      <c r="Q6697" s="1" t="s">
        <v>50</v>
      </c>
      <c r="R6697" s="1" t="s">
        <v>34</v>
      </c>
    </row>
    <row r="6698" spans="1:18" x14ac:dyDescent="0.35">
      <c r="A6698" s="1" t="s">
        <v>6746</v>
      </c>
      <c r="B6698">
        <v>42</v>
      </c>
      <c r="C6698">
        <v>47</v>
      </c>
      <c r="D6698">
        <v>174.2</v>
      </c>
      <c r="E6698">
        <v>169.5</v>
      </c>
      <c r="F6698" s="1" t="s">
        <v>19</v>
      </c>
      <c r="G6698" s="1" t="s">
        <v>60</v>
      </c>
      <c r="H6698" s="1" t="s">
        <v>44</v>
      </c>
      <c r="I6698" s="1" t="s">
        <v>31</v>
      </c>
      <c r="J6698" s="1" t="s">
        <v>23</v>
      </c>
      <c r="K6698" s="1" t="s">
        <v>47</v>
      </c>
      <c r="L6698" s="1" t="s">
        <v>39</v>
      </c>
      <c r="M6698" s="1" t="s">
        <v>32</v>
      </c>
      <c r="N6698" s="1" t="s">
        <v>33</v>
      </c>
      <c r="O6698" s="1" t="s">
        <v>27</v>
      </c>
      <c r="P6698">
        <v>165.5</v>
      </c>
      <c r="Q6698" s="1" t="s">
        <v>20</v>
      </c>
      <c r="R6698" s="1" t="s">
        <v>28</v>
      </c>
    </row>
    <row r="6699" spans="1:18" x14ac:dyDescent="0.35">
      <c r="A6699" s="1" t="s">
        <v>6747</v>
      </c>
      <c r="B6699">
        <v>21</v>
      </c>
      <c r="C6699">
        <v>27</v>
      </c>
      <c r="D6699">
        <v>173.1</v>
      </c>
      <c r="E6699">
        <v>156.4</v>
      </c>
      <c r="F6699" s="1" t="s">
        <v>30</v>
      </c>
      <c r="G6699" s="1" t="s">
        <v>50</v>
      </c>
      <c r="H6699" s="1" t="s">
        <v>22</v>
      </c>
      <c r="I6699" s="1" t="s">
        <v>21</v>
      </c>
      <c r="J6699" s="1" t="s">
        <v>48</v>
      </c>
      <c r="K6699" s="1" t="s">
        <v>48</v>
      </c>
      <c r="L6699" s="1" t="s">
        <v>32</v>
      </c>
      <c r="M6699" s="1" t="s">
        <v>25</v>
      </c>
      <c r="N6699" s="1" t="s">
        <v>33</v>
      </c>
      <c r="O6699" s="1" t="s">
        <v>41</v>
      </c>
      <c r="P6699">
        <v>169.3</v>
      </c>
      <c r="Q6699" s="1" t="s">
        <v>60</v>
      </c>
      <c r="R6699" s="1" t="s">
        <v>34</v>
      </c>
    </row>
    <row r="6700" spans="1:18" x14ac:dyDescent="0.35">
      <c r="A6700" s="1" t="s">
        <v>6748</v>
      </c>
      <c r="B6700">
        <v>46</v>
      </c>
      <c r="C6700">
        <v>48</v>
      </c>
      <c r="D6700">
        <v>159.80000000000001</v>
      </c>
      <c r="E6700">
        <v>161.80000000000001</v>
      </c>
      <c r="F6700" s="1" t="s">
        <v>30</v>
      </c>
      <c r="G6700" s="1" t="s">
        <v>19</v>
      </c>
      <c r="H6700" s="1" t="s">
        <v>22</v>
      </c>
      <c r="I6700" s="1" t="s">
        <v>44</v>
      </c>
      <c r="J6700" s="1" t="s">
        <v>22</v>
      </c>
      <c r="K6700" s="1" t="s">
        <v>23</v>
      </c>
      <c r="L6700" s="1" t="s">
        <v>25</v>
      </c>
      <c r="M6700" s="1" t="s">
        <v>24</v>
      </c>
      <c r="N6700" s="1" t="s">
        <v>40</v>
      </c>
      <c r="O6700" s="1" t="s">
        <v>27</v>
      </c>
      <c r="P6700">
        <v>159.1</v>
      </c>
      <c r="Q6700" s="1" t="s">
        <v>30</v>
      </c>
      <c r="R6700" s="1" t="s">
        <v>28</v>
      </c>
    </row>
    <row r="6701" spans="1:18" x14ac:dyDescent="0.35">
      <c r="A6701" s="1" t="s">
        <v>6749</v>
      </c>
      <c r="B6701">
        <v>54</v>
      </c>
      <c r="C6701">
        <v>42</v>
      </c>
      <c r="D6701">
        <v>175.4</v>
      </c>
      <c r="E6701">
        <v>153.1</v>
      </c>
      <c r="F6701" s="1" t="s">
        <v>30</v>
      </c>
      <c r="G6701" s="1" t="s">
        <v>20</v>
      </c>
      <c r="H6701" s="1" t="s">
        <v>21</v>
      </c>
      <c r="I6701" s="1" t="s">
        <v>22</v>
      </c>
      <c r="J6701" s="1" t="s">
        <v>23</v>
      </c>
      <c r="K6701" s="1" t="s">
        <v>22</v>
      </c>
      <c r="L6701" s="1" t="s">
        <v>32</v>
      </c>
      <c r="M6701" s="1" t="s">
        <v>25</v>
      </c>
      <c r="N6701" s="1" t="s">
        <v>65</v>
      </c>
      <c r="O6701" s="1" t="s">
        <v>27</v>
      </c>
      <c r="P6701">
        <v>157.6</v>
      </c>
      <c r="Q6701" s="1" t="s">
        <v>60</v>
      </c>
      <c r="R6701" s="1" t="s">
        <v>28</v>
      </c>
    </row>
    <row r="6702" spans="1:18" x14ac:dyDescent="0.35">
      <c r="A6702" s="1" t="s">
        <v>6750</v>
      </c>
      <c r="B6702">
        <v>21</v>
      </c>
      <c r="C6702">
        <v>46</v>
      </c>
      <c r="D6702">
        <v>176.3</v>
      </c>
      <c r="E6702">
        <v>161.6</v>
      </c>
      <c r="F6702" s="1" t="s">
        <v>30</v>
      </c>
      <c r="G6702" s="1" t="s">
        <v>30</v>
      </c>
      <c r="H6702" s="1" t="s">
        <v>31</v>
      </c>
      <c r="I6702" s="1" t="s">
        <v>22</v>
      </c>
      <c r="J6702" s="1" t="s">
        <v>23</v>
      </c>
      <c r="K6702" s="1" t="s">
        <v>23</v>
      </c>
      <c r="L6702" s="1" t="s">
        <v>24</v>
      </c>
      <c r="M6702" s="1" t="s">
        <v>36</v>
      </c>
      <c r="N6702" s="1" t="s">
        <v>51</v>
      </c>
      <c r="O6702" s="1" t="s">
        <v>27</v>
      </c>
      <c r="P6702">
        <v>163.80000000000001</v>
      </c>
      <c r="Q6702" s="1" t="s">
        <v>30</v>
      </c>
      <c r="R6702" s="1" t="s">
        <v>52</v>
      </c>
    </row>
    <row r="6703" spans="1:18" x14ac:dyDescent="0.35">
      <c r="A6703" s="1" t="s">
        <v>6751</v>
      </c>
      <c r="B6703">
        <v>40</v>
      </c>
      <c r="C6703">
        <v>41</v>
      </c>
      <c r="D6703">
        <v>179.2</v>
      </c>
      <c r="E6703">
        <v>165.9</v>
      </c>
      <c r="F6703" s="1" t="s">
        <v>30</v>
      </c>
      <c r="G6703" s="1" t="s">
        <v>19</v>
      </c>
      <c r="H6703" s="1" t="s">
        <v>31</v>
      </c>
      <c r="I6703" s="1" t="s">
        <v>22</v>
      </c>
      <c r="J6703" s="1" t="s">
        <v>47</v>
      </c>
      <c r="K6703" s="1" t="s">
        <v>23</v>
      </c>
      <c r="L6703" s="1" t="s">
        <v>32</v>
      </c>
      <c r="M6703" s="1" t="s">
        <v>32</v>
      </c>
      <c r="N6703" s="1" t="s">
        <v>51</v>
      </c>
      <c r="O6703" s="1" t="s">
        <v>41</v>
      </c>
      <c r="P6703">
        <v>182.6</v>
      </c>
      <c r="Q6703" s="1" t="s">
        <v>30</v>
      </c>
      <c r="R6703" s="1" t="s">
        <v>34</v>
      </c>
    </row>
    <row r="6704" spans="1:18" x14ac:dyDescent="0.35">
      <c r="A6704" s="1" t="s">
        <v>6752</v>
      </c>
      <c r="B6704">
        <v>24</v>
      </c>
      <c r="C6704">
        <v>38</v>
      </c>
      <c r="D6704">
        <v>170</v>
      </c>
      <c r="E6704">
        <v>161.69999999999999</v>
      </c>
      <c r="F6704" s="1" t="s">
        <v>60</v>
      </c>
      <c r="G6704" s="1" t="s">
        <v>20</v>
      </c>
      <c r="H6704" s="1" t="s">
        <v>31</v>
      </c>
      <c r="I6704" s="1" t="s">
        <v>22</v>
      </c>
      <c r="J6704" s="1" t="s">
        <v>48</v>
      </c>
      <c r="K6704" s="1" t="s">
        <v>23</v>
      </c>
      <c r="L6704" s="1" t="s">
        <v>25</v>
      </c>
      <c r="M6704" s="1" t="s">
        <v>25</v>
      </c>
      <c r="N6704" s="1" t="s">
        <v>51</v>
      </c>
      <c r="O6704" s="1" t="s">
        <v>41</v>
      </c>
      <c r="P6704">
        <v>169.9</v>
      </c>
      <c r="Q6704" s="1" t="s">
        <v>60</v>
      </c>
      <c r="R6704" s="1" t="s">
        <v>34</v>
      </c>
    </row>
    <row r="6705" spans="1:18" x14ac:dyDescent="0.35">
      <c r="A6705" s="1" t="s">
        <v>6753</v>
      </c>
      <c r="B6705">
        <v>40</v>
      </c>
      <c r="C6705">
        <v>26</v>
      </c>
      <c r="D6705">
        <v>162.9</v>
      </c>
      <c r="E6705">
        <v>157.6</v>
      </c>
      <c r="F6705" s="1" t="s">
        <v>30</v>
      </c>
      <c r="G6705" s="1" t="s">
        <v>30</v>
      </c>
      <c r="H6705" s="1" t="s">
        <v>22</v>
      </c>
      <c r="I6705" s="1" t="s">
        <v>22</v>
      </c>
      <c r="J6705" s="1" t="s">
        <v>23</v>
      </c>
      <c r="K6705" s="1" t="s">
        <v>48</v>
      </c>
      <c r="L6705" s="1" t="s">
        <v>24</v>
      </c>
      <c r="M6705" s="1" t="s">
        <v>36</v>
      </c>
      <c r="N6705" s="1" t="s">
        <v>33</v>
      </c>
      <c r="O6705" s="1" t="s">
        <v>41</v>
      </c>
      <c r="P6705">
        <v>167</v>
      </c>
      <c r="Q6705" s="1" t="s">
        <v>30</v>
      </c>
      <c r="R6705" s="1" t="s">
        <v>34</v>
      </c>
    </row>
    <row r="6706" spans="1:18" x14ac:dyDescent="0.35">
      <c r="A6706" s="1" t="s">
        <v>6754</v>
      </c>
      <c r="B6706">
        <v>48</v>
      </c>
      <c r="C6706">
        <v>19</v>
      </c>
      <c r="D6706">
        <v>171.1</v>
      </c>
      <c r="E6706">
        <v>159.5</v>
      </c>
      <c r="F6706" s="1" t="s">
        <v>30</v>
      </c>
      <c r="G6706" s="1" t="s">
        <v>20</v>
      </c>
      <c r="H6706" s="1" t="s">
        <v>21</v>
      </c>
      <c r="I6706" s="1" t="s">
        <v>44</v>
      </c>
      <c r="J6706" s="1" t="s">
        <v>48</v>
      </c>
      <c r="K6706" s="1" t="s">
        <v>23</v>
      </c>
      <c r="L6706" s="1" t="s">
        <v>32</v>
      </c>
      <c r="M6706" s="1" t="s">
        <v>36</v>
      </c>
      <c r="N6706" s="1" t="s">
        <v>65</v>
      </c>
      <c r="O6706" s="1" t="s">
        <v>27</v>
      </c>
      <c r="P6706">
        <v>156.6</v>
      </c>
      <c r="Q6706" s="1" t="s">
        <v>38</v>
      </c>
      <c r="R6706" s="1" t="s">
        <v>28</v>
      </c>
    </row>
    <row r="6707" spans="1:18" x14ac:dyDescent="0.35">
      <c r="A6707" s="1" t="s">
        <v>6755</v>
      </c>
      <c r="B6707">
        <v>39</v>
      </c>
      <c r="C6707">
        <v>21</v>
      </c>
      <c r="D6707">
        <v>178.9</v>
      </c>
      <c r="E6707">
        <v>158.1</v>
      </c>
      <c r="F6707" s="1" t="s">
        <v>30</v>
      </c>
      <c r="G6707" s="1" t="s">
        <v>30</v>
      </c>
      <c r="H6707" s="1" t="s">
        <v>44</v>
      </c>
      <c r="I6707" s="1" t="s">
        <v>44</v>
      </c>
      <c r="J6707" s="1" t="s">
        <v>23</v>
      </c>
      <c r="K6707" s="1" t="s">
        <v>47</v>
      </c>
      <c r="L6707" s="1" t="s">
        <v>39</v>
      </c>
      <c r="M6707" s="1" t="s">
        <v>32</v>
      </c>
      <c r="N6707" s="1" t="s">
        <v>40</v>
      </c>
      <c r="O6707" s="1" t="s">
        <v>27</v>
      </c>
      <c r="P6707">
        <v>167.8</v>
      </c>
      <c r="Q6707" s="1" t="s">
        <v>42</v>
      </c>
      <c r="R6707" s="1" t="s">
        <v>34</v>
      </c>
    </row>
    <row r="6708" spans="1:18" x14ac:dyDescent="0.35">
      <c r="A6708" s="1" t="s">
        <v>6756</v>
      </c>
      <c r="B6708">
        <v>39</v>
      </c>
      <c r="C6708">
        <v>25</v>
      </c>
      <c r="D6708">
        <v>173.5</v>
      </c>
      <c r="E6708">
        <v>159.69999999999999</v>
      </c>
      <c r="F6708" s="1" t="s">
        <v>60</v>
      </c>
      <c r="G6708" s="1" t="s">
        <v>20</v>
      </c>
      <c r="H6708" s="1" t="s">
        <v>44</v>
      </c>
      <c r="I6708" s="1" t="s">
        <v>21</v>
      </c>
      <c r="J6708" s="1" t="s">
        <v>23</v>
      </c>
      <c r="K6708" s="1" t="s">
        <v>23</v>
      </c>
      <c r="L6708" s="1" t="s">
        <v>25</v>
      </c>
      <c r="M6708" s="1" t="s">
        <v>39</v>
      </c>
      <c r="N6708" s="1" t="s">
        <v>40</v>
      </c>
      <c r="O6708" s="1" t="s">
        <v>41</v>
      </c>
      <c r="P6708">
        <v>168.2</v>
      </c>
      <c r="Q6708" s="1" t="s">
        <v>60</v>
      </c>
      <c r="R6708" s="1" t="s">
        <v>34</v>
      </c>
    </row>
    <row r="6709" spans="1:18" x14ac:dyDescent="0.35">
      <c r="A6709" s="1" t="s">
        <v>6757</v>
      </c>
      <c r="B6709">
        <v>44</v>
      </c>
      <c r="C6709">
        <v>49</v>
      </c>
      <c r="D6709">
        <v>179.9</v>
      </c>
      <c r="E6709">
        <v>157.1</v>
      </c>
      <c r="F6709" s="1" t="s">
        <v>20</v>
      </c>
      <c r="G6709" s="1" t="s">
        <v>60</v>
      </c>
      <c r="H6709" s="1" t="s">
        <v>22</v>
      </c>
      <c r="I6709" s="1" t="s">
        <v>21</v>
      </c>
      <c r="J6709" s="1" t="s">
        <v>23</v>
      </c>
      <c r="K6709" s="1" t="s">
        <v>22</v>
      </c>
      <c r="L6709" s="1" t="s">
        <v>25</v>
      </c>
      <c r="M6709" s="1" t="s">
        <v>36</v>
      </c>
      <c r="N6709" s="1" t="s">
        <v>51</v>
      </c>
      <c r="O6709" s="1" t="s">
        <v>27</v>
      </c>
      <c r="P6709">
        <v>162.6</v>
      </c>
      <c r="Q6709" s="1" t="s">
        <v>38</v>
      </c>
      <c r="R6709" s="1" t="s">
        <v>34</v>
      </c>
    </row>
    <row r="6710" spans="1:18" x14ac:dyDescent="0.35">
      <c r="A6710" s="1" t="s">
        <v>6758</v>
      </c>
      <c r="B6710">
        <v>21</v>
      </c>
      <c r="C6710">
        <v>31</v>
      </c>
      <c r="D6710">
        <v>164.9</v>
      </c>
      <c r="E6710">
        <v>162</v>
      </c>
      <c r="F6710" s="1" t="s">
        <v>20</v>
      </c>
      <c r="G6710" s="1" t="s">
        <v>54</v>
      </c>
      <c r="H6710" s="1" t="s">
        <v>31</v>
      </c>
      <c r="I6710" s="1" t="s">
        <v>21</v>
      </c>
      <c r="J6710" s="1" t="s">
        <v>23</v>
      </c>
      <c r="K6710" s="1" t="s">
        <v>22</v>
      </c>
      <c r="L6710" s="1" t="s">
        <v>36</v>
      </c>
      <c r="M6710" s="1" t="s">
        <v>25</v>
      </c>
      <c r="N6710" s="1" t="s">
        <v>33</v>
      </c>
      <c r="O6710" s="1" t="s">
        <v>41</v>
      </c>
      <c r="P6710">
        <v>168.6</v>
      </c>
      <c r="Q6710" s="1" t="s">
        <v>50</v>
      </c>
      <c r="R6710" s="1" t="s">
        <v>34</v>
      </c>
    </row>
    <row r="6711" spans="1:18" x14ac:dyDescent="0.35">
      <c r="A6711" s="1" t="s">
        <v>6759</v>
      </c>
      <c r="B6711">
        <v>51</v>
      </c>
      <c r="C6711">
        <v>30</v>
      </c>
      <c r="D6711">
        <v>179.7</v>
      </c>
      <c r="E6711">
        <v>153.80000000000001</v>
      </c>
      <c r="F6711" s="1" t="s">
        <v>60</v>
      </c>
      <c r="G6711" s="1" t="s">
        <v>50</v>
      </c>
      <c r="H6711" s="1" t="s">
        <v>22</v>
      </c>
      <c r="I6711" s="1" t="s">
        <v>22</v>
      </c>
      <c r="J6711" s="1" t="s">
        <v>22</v>
      </c>
      <c r="K6711" s="1" t="s">
        <v>22</v>
      </c>
      <c r="L6711" s="1" t="s">
        <v>25</v>
      </c>
      <c r="M6711" s="1" t="s">
        <v>36</v>
      </c>
      <c r="N6711" s="1" t="s">
        <v>51</v>
      </c>
      <c r="O6711" s="1" t="s">
        <v>27</v>
      </c>
      <c r="P6711">
        <v>158.69999999999999</v>
      </c>
      <c r="Q6711" s="1" t="s">
        <v>20</v>
      </c>
      <c r="R6711" s="1" t="s">
        <v>34</v>
      </c>
    </row>
    <row r="6712" spans="1:18" x14ac:dyDescent="0.35">
      <c r="A6712" s="1" t="s">
        <v>6760</v>
      </c>
      <c r="B6712">
        <v>45</v>
      </c>
      <c r="C6712">
        <v>38</v>
      </c>
      <c r="D6712">
        <v>175.7</v>
      </c>
      <c r="E6712">
        <v>145</v>
      </c>
      <c r="F6712" s="1" t="s">
        <v>20</v>
      </c>
      <c r="G6712" s="1" t="s">
        <v>30</v>
      </c>
      <c r="H6712" s="1" t="s">
        <v>44</v>
      </c>
      <c r="I6712" s="1" t="s">
        <v>22</v>
      </c>
      <c r="J6712" s="1" t="s">
        <v>23</v>
      </c>
      <c r="K6712" s="1" t="s">
        <v>23</v>
      </c>
      <c r="L6712" s="1" t="s">
        <v>25</v>
      </c>
      <c r="M6712" s="1" t="s">
        <v>32</v>
      </c>
      <c r="N6712" s="1" t="s">
        <v>33</v>
      </c>
      <c r="O6712" s="1" t="s">
        <v>27</v>
      </c>
      <c r="P6712">
        <v>149.69999999999999</v>
      </c>
      <c r="Q6712" s="1" t="s">
        <v>38</v>
      </c>
      <c r="R6712" s="1" t="s">
        <v>34</v>
      </c>
    </row>
    <row r="6713" spans="1:18" x14ac:dyDescent="0.35">
      <c r="A6713" s="1" t="s">
        <v>6761</v>
      </c>
      <c r="B6713">
        <v>25</v>
      </c>
      <c r="C6713">
        <v>41</v>
      </c>
      <c r="D6713">
        <v>171.5</v>
      </c>
      <c r="E6713">
        <v>167.4</v>
      </c>
      <c r="F6713" s="1" t="s">
        <v>30</v>
      </c>
      <c r="G6713" s="1" t="s">
        <v>30</v>
      </c>
      <c r="H6713" s="1" t="s">
        <v>22</v>
      </c>
      <c r="I6713" s="1" t="s">
        <v>21</v>
      </c>
      <c r="J6713" s="1" t="s">
        <v>23</v>
      </c>
      <c r="K6713" s="1" t="s">
        <v>23</v>
      </c>
      <c r="L6713" s="1" t="s">
        <v>24</v>
      </c>
      <c r="M6713" s="1" t="s">
        <v>32</v>
      </c>
      <c r="N6713" s="1" t="s">
        <v>51</v>
      </c>
      <c r="O6713" s="1" t="s">
        <v>27</v>
      </c>
      <c r="P6713">
        <v>156</v>
      </c>
      <c r="Q6713" s="1" t="s">
        <v>30</v>
      </c>
      <c r="R6713" s="1" t="s">
        <v>34</v>
      </c>
    </row>
    <row r="6714" spans="1:18" x14ac:dyDescent="0.35">
      <c r="A6714" s="1" t="s">
        <v>6762</v>
      </c>
      <c r="B6714">
        <v>22</v>
      </c>
      <c r="C6714">
        <v>35</v>
      </c>
      <c r="D6714">
        <v>181.5</v>
      </c>
      <c r="E6714">
        <v>160.69999999999999</v>
      </c>
      <c r="F6714" s="1" t="s">
        <v>19</v>
      </c>
      <c r="G6714" s="1" t="s">
        <v>20</v>
      </c>
      <c r="H6714" s="1" t="s">
        <v>44</v>
      </c>
      <c r="I6714" s="1" t="s">
        <v>22</v>
      </c>
      <c r="J6714" s="1" t="s">
        <v>23</v>
      </c>
      <c r="K6714" s="1" t="s">
        <v>22</v>
      </c>
      <c r="L6714" s="1" t="s">
        <v>32</v>
      </c>
      <c r="M6714" s="1" t="s">
        <v>25</v>
      </c>
      <c r="N6714" s="1" t="s">
        <v>51</v>
      </c>
      <c r="O6714" s="1" t="s">
        <v>41</v>
      </c>
      <c r="P6714">
        <v>182.7</v>
      </c>
      <c r="Q6714" s="1" t="s">
        <v>20</v>
      </c>
      <c r="R6714" s="1" t="s">
        <v>52</v>
      </c>
    </row>
    <row r="6715" spans="1:18" x14ac:dyDescent="0.35">
      <c r="A6715" s="1" t="s">
        <v>6763</v>
      </c>
      <c r="B6715">
        <v>52</v>
      </c>
      <c r="C6715">
        <v>43</v>
      </c>
      <c r="D6715">
        <v>175.7</v>
      </c>
      <c r="E6715">
        <v>161.69999999999999</v>
      </c>
      <c r="F6715" s="1" t="s">
        <v>42</v>
      </c>
      <c r="G6715" s="1" t="s">
        <v>30</v>
      </c>
      <c r="H6715" s="1" t="s">
        <v>22</v>
      </c>
      <c r="I6715" s="1" t="s">
        <v>44</v>
      </c>
      <c r="J6715" s="1" t="s">
        <v>48</v>
      </c>
      <c r="K6715" s="1" t="s">
        <v>48</v>
      </c>
      <c r="L6715" s="1" t="s">
        <v>36</v>
      </c>
      <c r="M6715" s="1" t="s">
        <v>24</v>
      </c>
      <c r="N6715" s="1" t="s">
        <v>26</v>
      </c>
      <c r="O6715" s="1" t="s">
        <v>41</v>
      </c>
      <c r="P6715">
        <v>176.2</v>
      </c>
      <c r="Q6715" s="1" t="s">
        <v>30</v>
      </c>
      <c r="R6715" s="1" t="s">
        <v>28</v>
      </c>
    </row>
    <row r="6716" spans="1:18" x14ac:dyDescent="0.35">
      <c r="A6716" s="1" t="s">
        <v>6764</v>
      </c>
      <c r="B6716">
        <v>20</v>
      </c>
      <c r="C6716">
        <v>49</v>
      </c>
      <c r="D6716">
        <v>167.1</v>
      </c>
      <c r="E6716">
        <v>156.5</v>
      </c>
      <c r="F6716" s="1" t="s">
        <v>20</v>
      </c>
      <c r="G6716" s="1" t="s">
        <v>20</v>
      </c>
      <c r="H6716" s="1" t="s">
        <v>22</v>
      </c>
      <c r="I6716" s="1" t="s">
        <v>31</v>
      </c>
      <c r="J6716" s="1" t="s">
        <v>23</v>
      </c>
      <c r="K6716" s="1" t="s">
        <v>22</v>
      </c>
      <c r="L6716" s="1" t="s">
        <v>25</v>
      </c>
      <c r="M6716" s="1" t="s">
        <v>36</v>
      </c>
      <c r="N6716" s="1" t="s">
        <v>51</v>
      </c>
      <c r="O6716" s="1" t="s">
        <v>27</v>
      </c>
      <c r="P6716">
        <v>162.1</v>
      </c>
      <c r="Q6716" s="1" t="s">
        <v>20</v>
      </c>
      <c r="R6716" s="1" t="s">
        <v>34</v>
      </c>
    </row>
    <row r="6717" spans="1:18" x14ac:dyDescent="0.35">
      <c r="A6717" s="1" t="s">
        <v>6765</v>
      </c>
      <c r="B6717">
        <v>24</v>
      </c>
      <c r="C6717">
        <v>50</v>
      </c>
      <c r="D6717">
        <v>180.9</v>
      </c>
      <c r="E6717">
        <v>158.4</v>
      </c>
      <c r="F6717" s="1" t="s">
        <v>19</v>
      </c>
      <c r="G6717" s="1" t="s">
        <v>50</v>
      </c>
      <c r="H6717" s="1" t="s">
        <v>44</v>
      </c>
      <c r="I6717" s="1" t="s">
        <v>22</v>
      </c>
      <c r="J6717" s="1" t="s">
        <v>22</v>
      </c>
      <c r="K6717" s="1" t="s">
        <v>22</v>
      </c>
      <c r="L6717" s="1" t="s">
        <v>24</v>
      </c>
      <c r="M6717" s="1" t="s">
        <v>36</v>
      </c>
      <c r="N6717" s="1" t="s">
        <v>45</v>
      </c>
      <c r="O6717" s="1" t="s">
        <v>27</v>
      </c>
      <c r="P6717">
        <v>166.5</v>
      </c>
      <c r="Q6717" s="1" t="s">
        <v>20</v>
      </c>
      <c r="R6717" s="1" t="s">
        <v>34</v>
      </c>
    </row>
    <row r="6718" spans="1:18" x14ac:dyDescent="0.35">
      <c r="A6718" s="1" t="s">
        <v>6766</v>
      </c>
      <c r="B6718">
        <v>32</v>
      </c>
      <c r="C6718">
        <v>48</v>
      </c>
      <c r="D6718">
        <v>172.3</v>
      </c>
      <c r="E6718">
        <v>154.6</v>
      </c>
      <c r="F6718" s="1" t="s">
        <v>30</v>
      </c>
      <c r="G6718" s="1" t="s">
        <v>20</v>
      </c>
      <c r="H6718" s="1" t="s">
        <v>44</v>
      </c>
      <c r="I6718" s="1" t="s">
        <v>21</v>
      </c>
      <c r="J6718" s="1" t="s">
        <v>22</v>
      </c>
      <c r="K6718" s="1" t="s">
        <v>47</v>
      </c>
      <c r="L6718" s="1" t="s">
        <v>32</v>
      </c>
      <c r="M6718" s="1" t="s">
        <v>36</v>
      </c>
      <c r="N6718" s="1" t="s">
        <v>26</v>
      </c>
      <c r="O6718" s="1" t="s">
        <v>27</v>
      </c>
      <c r="P6718">
        <v>161.9</v>
      </c>
      <c r="Q6718" s="1" t="s">
        <v>60</v>
      </c>
      <c r="R6718" s="1" t="s">
        <v>28</v>
      </c>
    </row>
    <row r="6719" spans="1:18" x14ac:dyDescent="0.35">
      <c r="A6719" s="1" t="s">
        <v>6767</v>
      </c>
      <c r="B6719">
        <v>38</v>
      </c>
      <c r="C6719">
        <v>35</v>
      </c>
      <c r="D6719">
        <v>174.3</v>
      </c>
      <c r="E6719">
        <v>168.1</v>
      </c>
      <c r="F6719" s="1" t="s">
        <v>30</v>
      </c>
      <c r="G6719" s="1" t="s">
        <v>19</v>
      </c>
      <c r="H6719" s="1" t="s">
        <v>21</v>
      </c>
      <c r="I6719" s="1" t="s">
        <v>31</v>
      </c>
      <c r="J6719" s="1" t="s">
        <v>48</v>
      </c>
      <c r="K6719" s="1" t="s">
        <v>48</v>
      </c>
      <c r="L6719" s="1" t="s">
        <v>25</v>
      </c>
      <c r="M6719" s="1" t="s">
        <v>25</v>
      </c>
      <c r="N6719" s="1" t="s">
        <v>33</v>
      </c>
      <c r="O6719" s="1" t="s">
        <v>27</v>
      </c>
      <c r="P6719">
        <v>165.8</v>
      </c>
      <c r="Q6719" s="1" t="s">
        <v>30</v>
      </c>
      <c r="R6719" s="1" t="s">
        <v>34</v>
      </c>
    </row>
    <row r="6720" spans="1:18" x14ac:dyDescent="0.35">
      <c r="A6720" s="1" t="s">
        <v>6768</v>
      </c>
      <c r="B6720">
        <v>31</v>
      </c>
      <c r="C6720">
        <v>29</v>
      </c>
      <c r="D6720">
        <v>168</v>
      </c>
      <c r="E6720">
        <v>158</v>
      </c>
      <c r="F6720" s="1" t="s">
        <v>19</v>
      </c>
      <c r="G6720" s="1" t="s">
        <v>20</v>
      </c>
      <c r="H6720" s="1" t="s">
        <v>22</v>
      </c>
      <c r="I6720" s="1" t="s">
        <v>22</v>
      </c>
      <c r="J6720" s="1" t="s">
        <v>47</v>
      </c>
      <c r="K6720" s="1" t="s">
        <v>48</v>
      </c>
      <c r="L6720" s="1" t="s">
        <v>36</v>
      </c>
      <c r="M6720" s="1" t="s">
        <v>32</v>
      </c>
      <c r="N6720" s="1" t="s">
        <v>26</v>
      </c>
      <c r="O6720" s="1" t="s">
        <v>41</v>
      </c>
      <c r="P6720">
        <v>162</v>
      </c>
      <c r="Q6720" s="1" t="s">
        <v>20</v>
      </c>
      <c r="R6720" s="1" t="s">
        <v>34</v>
      </c>
    </row>
    <row r="6721" spans="1:18" x14ac:dyDescent="0.35">
      <c r="A6721" s="1" t="s">
        <v>6769</v>
      </c>
      <c r="B6721">
        <v>44</v>
      </c>
      <c r="C6721">
        <v>42</v>
      </c>
      <c r="D6721">
        <v>173.6</v>
      </c>
      <c r="E6721">
        <v>151.69999999999999</v>
      </c>
      <c r="F6721" s="1" t="s">
        <v>20</v>
      </c>
      <c r="G6721" s="1" t="s">
        <v>20</v>
      </c>
      <c r="H6721" s="1" t="s">
        <v>22</v>
      </c>
      <c r="I6721" s="1" t="s">
        <v>44</v>
      </c>
      <c r="J6721" s="1" t="s">
        <v>48</v>
      </c>
      <c r="K6721" s="1" t="s">
        <v>23</v>
      </c>
      <c r="L6721" s="1" t="s">
        <v>24</v>
      </c>
      <c r="M6721" s="1" t="s">
        <v>25</v>
      </c>
      <c r="N6721" s="1" t="s">
        <v>65</v>
      </c>
      <c r="O6721" s="1" t="s">
        <v>27</v>
      </c>
      <c r="P6721">
        <v>153.5</v>
      </c>
      <c r="Q6721" s="1" t="s">
        <v>20</v>
      </c>
      <c r="R6721" s="1" t="s">
        <v>28</v>
      </c>
    </row>
    <row r="6722" spans="1:18" x14ac:dyDescent="0.35">
      <c r="A6722" s="1" t="s">
        <v>6770</v>
      </c>
      <c r="B6722">
        <v>54</v>
      </c>
      <c r="C6722">
        <v>48</v>
      </c>
      <c r="D6722">
        <v>167.4</v>
      </c>
      <c r="E6722">
        <v>165.1</v>
      </c>
      <c r="F6722" s="1" t="s">
        <v>42</v>
      </c>
      <c r="G6722" s="1" t="s">
        <v>42</v>
      </c>
      <c r="H6722" s="1" t="s">
        <v>21</v>
      </c>
      <c r="I6722" s="1" t="s">
        <v>22</v>
      </c>
      <c r="J6722" s="1" t="s">
        <v>22</v>
      </c>
      <c r="K6722" s="1" t="s">
        <v>23</v>
      </c>
      <c r="L6722" s="1" t="s">
        <v>36</v>
      </c>
      <c r="M6722" s="1" t="s">
        <v>25</v>
      </c>
      <c r="N6722" s="1" t="s">
        <v>51</v>
      </c>
      <c r="O6722" s="1" t="s">
        <v>27</v>
      </c>
      <c r="P6722">
        <v>152.6</v>
      </c>
      <c r="Q6722" s="1" t="s">
        <v>42</v>
      </c>
      <c r="R6722" s="1" t="s">
        <v>34</v>
      </c>
    </row>
    <row r="6723" spans="1:18" x14ac:dyDescent="0.35">
      <c r="A6723" s="1" t="s">
        <v>6771</v>
      </c>
      <c r="B6723">
        <v>31</v>
      </c>
      <c r="C6723">
        <v>27</v>
      </c>
      <c r="D6723">
        <v>172.8</v>
      </c>
      <c r="E6723">
        <v>167.8</v>
      </c>
      <c r="F6723" s="1" t="s">
        <v>19</v>
      </c>
      <c r="G6723" s="1" t="s">
        <v>19</v>
      </c>
      <c r="H6723" s="1" t="s">
        <v>31</v>
      </c>
      <c r="I6723" s="1" t="s">
        <v>22</v>
      </c>
      <c r="J6723" s="1" t="s">
        <v>22</v>
      </c>
      <c r="K6723" s="1" t="s">
        <v>22</v>
      </c>
      <c r="L6723" s="1" t="s">
        <v>39</v>
      </c>
      <c r="M6723" s="1" t="s">
        <v>32</v>
      </c>
      <c r="N6723" s="1" t="s">
        <v>33</v>
      </c>
      <c r="O6723" s="1" t="s">
        <v>27</v>
      </c>
      <c r="P6723">
        <v>170.1</v>
      </c>
      <c r="Q6723" s="1" t="s">
        <v>19</v>
      </c>
      <c r="R6723" s="1" t="s">
        <v>34</v>
      </c>
    </row>
    <row r="6724" spans="1:18" x14ac:dyDescent="0.35">
      <c r="A6724" s="1" t="s">
        <v>6772</v>
      </c>
      <c r="B6724">
        <v>49</v>
      </c>
      <c r="C6724">
        <v>20</v>
      </c>
      <c r="D6724">
        <v>174.2</v>
      </c>
      <c r="E6724">
        <v>159.9</v>
      </c>
      <c r="F6724" s="1" t="s">
        <v>30</v>
      </c>
      <c r="G6724" s="1" t="s">
        <v>19</v>
      </c>
      <c r="H6724" s="1" t="s">
        <v>44</v>
      </c>
      <c r="I6724" s="1" t="s">
        <v>21</v>
      </c>
      <c r="J6724" s="1" t="s">
        <v>23</v>
      </c>
      <c r="K6724" s="1" t="s">
        <v>23</v>
      </c>
      <c r="L6724" s="1" t="s">
        <v>39</v>
      </c>
      <c r="M6724" s="1" t="s">
        <v>25</v>
      </c>
      <c r="N6724" s="1" t="s">
        <v>65</v>
      </c>
      <c r="O6724" s="1" t="s">
        <v>27</v>
      </c>
      <c r="P6724">
        <v>162.1</v>
      </c>
      <c r="Q6724" s="1" t="s">
        <v>30</v>
      </c>
      <c r="R6724" s="1" t="s">
        <v>28</v>
      </c>
    </row>
    <row r="6725" spans="1:18" x14ac:dyDescent="0.35">
      <c r="A6725" s="1" t="s">
        <v>6773</v>
      </c>
      <c r="B6725">
        <v>24</v>
      </c>
      <c r="C6725">
        <v>25</v>
      </c>
      <c r="D6725">
        <v>178.2</v>
      </c>
      <c r="E6725">
        <v>170.1</v>
      </c>
      <c r="F6725" s="1" t="s">
        <v>30</v>
      </c>
      <c r="G6725" s="1" t="s">
        <v>54</v>
      </c>
      <c r="H6725" s="1" t="s">
        <v>22</v>
      </c>
      <c r="I6725" s="1" t="s">
        <v>21</v>
      </c>
      <c r="J6725" s="1" t="s">
        <v>48</v>
      </c>
      <c r="K6725" s="1" t="s">
        <v>23</v>
      </c>
      <c r="L6725" s="1" t="s">
        <v>32</v>
      </c>
      <c r="M6725" s="1" t="s">
        <v>25</v>
      </c>
      <c r="N6725" s="1" t="s">
        <v>33</v>
      </c>
      <c r="O6725" s="1" t="s">
        <v>27</v>
      </c>
      <c r="P6725">
        <v>154.80000000000001</v>
      </c>
      <c r="Q6725" s="1" t="s">
        <v>42</v>
      </c>
      <c r="R6725" s="1" t="s">
        <v>52</v>
      </c>
    </row>
    <row r="6726" spans="1:18" x14ac:dyDescent="0.35">
      <c r="A6726" s="1" t="s">
        <v>6774</v>
      </c>
      <c r="B6726">
        <v>53</v>
      </c>
      <c r="C6726">
        <v>49</v>
      </c>
      <c r="D6726">
        <v>164.2</v>
      </c>
      <c r="E6726">
        <v>162.80000000000001</v>
      </c>
      <c r="F6726" s="1" t="s">
        <v>30</v>
      </c>
      <c r="G6726" s="1" t="s">
        <v>54</v>
      </c>
      <c r="H6726" s="1" t="s">
        <v>22</v>
      </c>
      <c r="I6726" s="1" t="s">
        <v>22</v>
      </c>
      <c r="J6726" s="1" t="s">
        <v>22</v>
      </c>
      <c r="K6726" s="1" t="s">
        <v>22</v>
      </c>
      <c r="L6726" s="1" t="s">
        <v>36</v>
      </c>
      <c r="M6726" s="1" t="s">
        <v>39</v>
      </c>
      <c r="N6726" s="1" t="s">
        <v>40</v>
      </c>
      <c r="O6726" s="1" t="s">
        <v>27</v>
      </c>
      <c r="P6726">
        <v>150.1</v>
      </c>
      <c r="Q6726" s="1" t="s">
        <v>30</v>
      </c>
      <c r="R6726" s="1" t="s">
        <v>28</v>
      </c>
    </row>
    <row r="6727" spans="1:18" x14ac:dyDescent="0.35">
      <c r="A6727" s="1" t="s">
        <v>6775</v>
      </c>
      <c r="B6727">
        <v>41</v>
      </c>
      <c r="C6727">
        <v>46</v>
      </c>
      <c r="D6727">
        <v>181</v>
      </c>
      <c r="E6727">
        <v>160.19999999999999</v>
      </c>
      <c r="F6727" s="1" t="s">
        <v>19</v>
      </c>
      <c r="G6727" s="1" t="s">
        <v>54</v>
      </c>
      <c r="H6727" s="1" t="s">
        <v>21</v>
      </c>
      <c r="I6727" s="1" t="s">
        <v>22</v>
      </c>
      <c r="J6727" s="1" t="s">
        <v>23</v>
      </c>
      <c r="K6727" s="1" t="s">
        <v>22</v>
      </c>
      <c r="L6727" s="1" t="s">
        <v>24</v>
      </c>
      <c r="M6727" s="1" t="s">
        <v>24</v>
      </c>
      <c r="N6727" s="1" t="s">
        <v>51</v>
      </c>
      <c r="O6727" s="1" t="s">
        <v>27</v>
      </c>
      <c r="P6727">
        <v>163.19999999999999</v>
      </c>
      <c r="Q6727" s="1" t="s">
        <v>54</v>
      </c>
      <c r="R6727" s="1" t="s">
        <v>34</v>
      </c>
    </row>
    <row r="6728" spans="1:18" x14ac:dyDescent="0.35">
      <c r="A6728" s="1" t="s">
        <v>6776</v>
      </c>
      <c r="B6728">
        <v>32</v>
      </c>
      <c r="C6728">
        <v>39</v>
      </c>
      <c r="D6728">
        <v>181.2</v>
      </c>
      <c r="E6728">
        <v>160.4</v>
      </c>
      <c r="F6728" s="1" t="s">
        <v>42</v>
      </c>
      <c r="G6728" s="1" t="s">
        <v>38</v>
      </c>
      <c r="H6728" s="1" t="s">
        <v>22</v>
      </c>
      <c r="I6728" s="1" t="s">
        <v>22</v>
      </c>
      <c r="J6728" s="1" t="s">
        <v>23</v>
      </c>
      <c r="K6728" s="1" t="s">
        <v>23</v>
      </c>
      <c r="L6728" s="1" t="s">
        <v>36</v>
      </c>
      <c r="M6728" s="1" t="s">
        <v>32</v>
      </c>
      <c r="N6728" s="1" t="s">
        <v>45</v>
      </c>
      <c r="O6728" s="1" t="s">
        <v>41</v>
      </c>
      <c r="P6728">
        <v>179.4</v>
      </c>
      <c r="Q6728" s="1" t="s">
        <v>38</v>
      </c>
      <c r="R6728" s="1" t="s">
        <v>34</v>
      </c>
    </row>
    <row r="6729" spans="1:18" x14ac:dyDescent="0.35">
      <c r="A6729" s="1" t="s">
        <v>6777</v>
      </c>
      <c r="B6729">
        <v>22</v>
      </c>
      <c r="C6729">
        <v>37</v>
      </c>
      <c r="D6729">
        <v>172.7</v>
      </c>
      <c r="E6729">
        <v>164</v>
      </c>
      <c r="F6729" s="1" t="s">
        <v>19</v>
      </c>
      <c r="G6729" s="1" t="s">
        <v>20</v>
      </c>
      <c r="H6729" s="1" t="s">
        <v>31</v>
      </c>
      <c r="I6729" s="1" t="s">
        <v>22</v>
      </c>
      <c r="J6729" s="1" t="s">
        <v>22</v>
      </c>
      <c r="K6729" s="1" t="s">
        <v>48</v>
      </c>
      <c r="L6729" s="1" t="s">
        <v>39</v>
      </c>
      <c r="M6729" s="1" t="s">
        <v>24</v>
      </c>
      <c r="N6729" s="1" t="s">
        <v>45</v>
      </c>
      <c r="O6729" s="1" t="s">
        <v>27</v>
      </c>
      <c r="P6729">
        <v>161.4</v>
      </c>
      <c r="Q6729" s="1" t="s">
        <v>50</v>
      </c>
      <c r="R6729" s="1" t="s">
        <v>34</v>
      </c>
    </row>
    <row r="6730" spans="1:18" x14ac:dyDescent="0.35">
      <c r="A6730" s="1" t="s">
        <v>6778</v>
      </c>
      <c r="B6730">
        <v>39</v>
      </c>
      <c r="C6730">
        <v>23</v>
      </c>
      <c r="D6730">
        <v>174.9</v>
      </c>
      <c r="E6730">
        <v>167.5</v>
      </c>
      <c r="F6730" s="1" t="s">
        <v>30</v>
      </c>
      <c r="G6730" s="1" t="s">
        <v>30</v>
      </c>
      <c r="H6730" s="1" t="s">
        <v>31</v>
      </c>
      <c r="I6730" s="1" t="s">
        <v>44</v>
      </c>
      <c r="J6730" s="1" t="s">
        <v>48</v>
      </c>
      <c r="K6730" s="1" t="s">
        <v>22</v>
      </c>
      <c r="L6730" s="1" t="s">
        <v>32</v>
      </c>
      <c r="M6730" s="1" t="s">
        <v>32</v>
      </c>
      <c r="N6730" s="1" t="s">
        <v>45</v>
      </c>
      <c r="O6730" s="1" t="s">
        <v>41</v>
      </c>
      <c r="P6730">
        <v>172.5</v>
      </c>
      <c r="Q6730" s="1" t="s">
        <v>42</v>
      </c>
      <c r="R6730" s="1" t="s">
        <v>52</v>
      </c>
    </row>
    <row r="6731" spans="1:18" x14ac:dyDescent="0.35">
      <c r="A6731" s="1" t="s">
        <v>6779</v>
      </c>
      <c r="B6731">
        <v>50</v>
      </c>
      <c r="C6731">
        <v>46</v>
      </c>
      <c r="D6731">
        <v>176.1</v>
      </c>
      <c r="E6731">
        <v>164.1</v>
      </c>
      <c r="F6731" s="1" t="s">
        <v>20</v>
      </c>
      <c r="G6731" s="1" t="s">
        <v>19</v>
      </c>
      <c r="H6731" s="1" t="s">
        <v>21</v>
      </c>
      <c r="I6731" s="1" t="s">
        <v>44</v>
      </c>
      <c r="J6731" s="1" t="s">
        <v>23</v>
      </c>
      <c r="K6731" s="1" t="s">
        <v>22</v>
      </c>
      <c r="L6731" s="1" t="s">
        <v>24</v>
      </c>
      <c r="M6731" s="1" t="s">
        <v>39</v>
      </c>
      <c r="N6731" s="1" t="s">
        <v>40</v>
      </c>
      <c r="O6731" s="1" t="s">
        <v>27</v>
      </c>
      <c r="P6731">
        <v>162.1</v>
      </c>
      <c r="Q6731" s="1" t="s">
        <v>20</v>
      </c>
      <c r="R6731" s="1" t="s">
        <v>28</v>
      </c>
    </row>
    <row r="6732" spans="1:18" x14ac:dyDescent="0.35">
      <c r="A6732" s="1" t="s">
        <v>6780</v>
      </c>
      <c r="B6732">
        <v>24</v>
      </c>
      <c r="C6732">
        <v>34</v>
      </c>
      <c r="D6732">
        <v>174.6</v>
      </c>
      <c r="E6732">
        <v>162.6</v>
      </c>
      <c r="F6732" s="1" t="s">
        <v>42</v>
      </c>
      <c r="G6732" s="1" t="s">
        <v>19</v>
      </c>
      <c r="H6732" s="1" t="s">
        <v>22</v>
      </c>
      <c r="I6732" s="1" t="s">
        <v>21</v>
      </c>
      <c r="J6732" s="1" t="s">
        <v>22</v>
      </c>
      <c r="K6732" s="1" t="s">
        <v>48</v>
      </c>
      <c r="L6732" s="1" t="s">
        <v>32</v>
      </c>
      <c r="M6732" s="1" t="s">
        <v>36</v>
      </c>
      <c r="N6732" s="1" t="s">
        <v>40</v>
      </c>
      <c r="O6732" s="1" t="s">
        <v>41</v>
      </c>
      <c r="P6732">
        <v>175.3</v>
      </c>
      <c r="Q6732" s="1" t="s">
        <v>30</v>
      </c>
      <c r="R6732" s="1" t="s">
        <v>34</v>
      </c>
    </row>
    <row r="6733" spans="1:18" x14ac:dyDescent="0.35">
      <c r="A6733" s="1" t="s">
        <v>6781</v>
      </c>
      <c r="B6733">
        <v>43</v>
      </c>
      <c r="C6733">
        <v>48</v>
      </c>
      <c r="D6733">
        <v>178.2</v>
      </c>
      <c r="E6733">
        <v>161.4</v>
      </c>
      <c r="F6733" s="1" t="s">
        <v>30</v>
      </c>
      <c r="G6733" s="1" t="s">
        <v>19</v>
      </c>
      <c r="H6733" s="1" t="s">
        <v>44</v>
      </c>
      <c r="I6733" s="1" t="s">
        <v>21</v>
      </c>
      <c r="J6733" s="1" t="s">
        <v>47</v>
      </c>
      <c r="K6733" s="1" t="s">
        <v>23</v>
      </c>
      <c r="L6733" s="1" t="s">
        <v>32</v>
      </c>
      <c r="M6733" s="1" t="s">
        <v>36</v>
      </c>
      <c r="N6733" s="1" t="s">
        <v>26</v>
      </c>
      <c r="O6733" s="1" t="s">
        <v>41</v>
      </c>
      <c r="P6733">
        <v>174</v>
      </c>
      <c r="Q6733" s="1" t="s">
        <v>42</v>
      </c>
      <c r="R6733" s="1" t="s">
        <v>28</v>
      </c>
    </row>
    <row r="6734" spans="1:18" x14ac:dyDescent="0.35">
      <c r="A6734" s="1" t="s">
        <v>6782</v>
      </c>
      <c r="B6734">
        <v>52</v>
      </c>
      <c r="C6734">
        <v>21</v>
      </c>
      <c r="D6734">
        <v>171.3</v>
      </c>
      <c r="E6734">
        <v>165.2</v>
      </c>
      <c r="F6734" s="1" t="s">
        <v>19</v>
      </c>
      <c r="G6734" s="1" t="s">
        <v>20</v>
      </c>
      <c r="H6734" s="1" t="s">
        <v>22</v>
      </c>
      <c r="I6734" s="1" t="s">
        <v>31</v>
      </c>
      <c r="J6734" s="1" t="s">
        <v>47</v>
      </c>
      <c r="K6734" s="1" t="s">
        <v>22</v>
      </c>
      <c r="L6734" s="1" t="s">
        <v>32</v>
      </c>
      <c r="M6734" s="1" t="s">
        <v>36</v>
      </c>
      <c r="N6734" s="1" t="s">
        <v>45</v>
      </c>
      <c r="O6734" s="1" t="s">
        <v>27</v>
      </c>
      <c r="P6734">
        <v>162.19999999999999</v>
      </c>
      <c r="Q6734" s="1" t="s">
        <v>20</v>
      </c>
      <c r="R6734" s="1" t="s">
        <v>34</v>
      </c>
    </row>
    <row r="6735" spans="1:18" x14ac:dyDescent="0.35">
      <c r="A6735" s="1" t="s">
        <v>6783</v>
      </c>
      <c r="B6735">
        <v>27</v>
      </c>
      <c r="C6735">
        <v>19</v>
      </c>
      <c r="D6735">
        <v>168.7</v>
      </c>
      <c r="E6735">
        <v>157.19999999999999</v>
      </c>
      <c r="F6735" s="1" t="s">
        <v>20</v>
      </c>
      <c r="G6735" s="1" t="s">
        <v>19</v>
      </c>
      <c r="H6735" s="1" t="s">
        <v>22</v>
      </c>
      <c r="I6735" s="1" t="s">
        <v>21</v>
      </c>
      <c r="J6735" s="1" t="s">
        <v>22</v>
      </c>
      <c r="K6735" s="1" t="s">
        <v>23</v>
      </c>
      <c r="L6735" s="1" t="s">
        <v>24</v>
      </c>
      <c r="M6735" s="1" t="s">
        <v>25</v>
      </c>
      <c r="N6735" s="1" t="s">
        <v>33</v>
      </c>
      <c r="O6735" s="1" t="s">
        <v>41</v>
      </c>
      <c r="P6735">
        <v>177.7</v>
      </c>
      <c r="Q6735" s="1" t="s">
        <v>20</v>
      </c>
      <c r="R6735" s="1" t="s">
        <v>34</v>
      </c>
    </row>
    <row r="6736" spans="1:18" x14ac:dyDescent="0.35">
      <c r="A6736" s="1" t="s">
        <v>6784</v>
      </c>
      <c r="B6736">
        <v>43</v>
      </c>
      <c r="C6736">
        <v>29</v>
      </c>
      <c r="D6736">
        <v>177</v>
      </c>
      <c r="E6736">
        <v>151.9</v>
      </c>
      <c r="F6736" s="1" t="s">
        <v>20</v>
      </c>
      <c r="G6736" s="1" t="s">
        <v>38</v>
      </c>
      <c r="H6736" s="1" t="s">
        <v>22</v>
      </c>
      <c r="I6736" s="1" t="s">
        <v>22</v>
      </c>
      <c r="J6736" s="1" t="s">
        <v>22</v>
      </c>
      <c r="K6736" s="1" t="s">
        <v>23</v>
      </c>
      <c r="L6736" s="1" t="s">
        <v>39</v>
      </c>
      <c r="M6736" s="1" t="s">
        <v>25</v>
      </c>
      <c r="N6736" s="1" t="s">
        <v>51</v>
      </c>
      <c r="O6736" s="1" t="s">
        <v>27</v>
      </c>
      <c r="P6736">
        <v>152.6</v>
      </c>
      <c r="Q6736" s="1" t="s">
        <v>50</v>
      </c>
      <c r="R6736" s="1" t="s">
        <v>52</v>
      </c>
    </row>
    <row r="6737" spans="1:18" x14ac:dyDescent="0.35">
      <c r="A6737" s="1" t="s">
        <v>6785</v>
      </c>
      <c r="B6737">
        <v>39</v>
      </c>
      <c r="C6737">
        <v>23</v>
      </c>
      <c r="D6737">
        <v>163.30000000000001</v>
      </c>
      <c r="E6737">
        <v>162.1</v>
      </c>
      <c r="F6737" s="1" t="s">
        <v>30</v>
      </c>
      <c r="G6737" s="1" t="s">
        <v>30</v>
      </c>
      <c r="H6737" s="1" t="s">
        <v>62</v>
      </c>
      <c r="I6737" s="1" t="s">
        <v>31</v>
      </c>
      <c r="J6737" s="1" t="s">
        <v>23</v>
      </c>
      <c r="K6737" s="1" t="s">
        <v>22</v>
      </c>
      <c r="L6737" s="1" t="s">
        <v>25</v>
      </c>
      <c r="M6737" s="1" t="s">
        <v>39</v>
      </c>
      <c r="N6737" s="1" t="s">
        <v>40</v>
      </c>
      <c r="O6737" s="1" t="s">
        <v>41</v>
      </c>
      <c r="P6737">
        <v>174.5</v>
      </c>
      <c r="Q6737" s="1" t="s">
        <v>42</v>
      </c>
      <c r="R6737" s="1" t="s">
        <v>34</v>
      </c>
    </row>
    <row r="6738" spans="1:18" x14ac:dyDescent="0.35">
      <c r="A6738" s="1" t="s">
        <v>6786</v>
      </c>
      <c r="B6738">
        <v>35</v>
      </c>
      <c r="C6738">
        <v>25</v>
      </c>
      <c r="D6738">
        <v>178.3</v>
      </c>
      <c r="E6738">
        <v>154.9</v>
      </c>
      <c r="F6738" s="1" t="s">
        <v>19</v>
      </c>
      <c r="G6738" s="1" t="s">
        <v>30</v>
      </c>
      <c r="H6738" s="1" t="s">
        <v>31</v>
      </c>
      <c r="I6738" s="1" t="s">
        <v>21</v>
      </c>
      <c r="J6738" s="1" t="s">
        <v>23</v>
      </c>
      <c r="K6738" s="1" t="s">
        <v>48</v>
      </c>
      <c r="L6738" s="1" t="s">
        <v>36</v>
      </c>
      <c r="M6738" s="1" t="s">
        <v>32</v>
      </c>
      <c r="N6738" s="1" t="s">
        <v>33</v>
      </c>
      <c r="O6738" s="1" t="s">
        <v>41</v>
      </c>
      <c r="P6738">
        <v>172.6</v>
      </c>
      <c r="Q6738" s="1" t="s">
        <v>30</v>
      </c>
      <c r="R6738" s="1" t="s">
        <v>34</v>
      </c>
    </row>
    <row r="6739" spans="1:18" x14ac:dyDescent="0.35">
      <c r="A6739" s="1" t="s">
        <v>6787</v>
      </c>
      <c r="B6739">
        <v>31</v>
      </c>
      <c r="C6739">
        <v>38</v>
      </c>
      <c r="D6739">
        <v>179.1</v>
      </c>
      <c r="E6739">
        <v>152</v>
      </c>
      <c r="F6739" s="1" t="s">
        <v>30</v>
      </c>
      <c r="G6739" s="1" t="s">
        <v>19</v>
      </c>
      <c r="H6739" s="1" t="s">
        <v>31</v>
      </c>
      <c r="I6739" s="1" t="s">
        <v>31</v>
      </c>
      <c r="J6739" s="1" t="s">
        <v>22</v>
      </c>
      <c r="K6739" s="1" t="s">
        <v>23</v>
      </c>
      <c r="L6739" s="1" t="s">
        <v>36</v>
      </c>
      <c r="M6739" s="1" t="s">
        <v>25</v>
      </c>
      <c r="N6739" s="1" t="s">
        <v>51</v>
      </c>
      <c r="O6739" s="1" t="s">
        <v>27</v>
      </c>
      <c r="P6739">
        <v>156.19999999999999</v>
      </c>
      <c r="Q6739" s="1" t="s">
        <v>30</v>
      </c>
      <c r="R6739" s="1" t="s">
        <v>52</v>
      </c>
    </row>
    <row r="6740" spans="1:18" x14ac:dyDescent="0.35">
      <c r="A6740" s="1" t="s">
        <v>6788</v>
      </c>
      <c r="B6740">
        <v>32</v>
      </c>
      <c r="C6740">
        <v>32</v>
      </c>
      <c r="D6740">
        <v>168.5</v>
      </c>
      <c r="E6740">
        <v>170.7</v>
      </c>
      <c r="F6740" s="1" t="s">
        <v>60</v>
      </c>
      <c r="G6740" s="1" t="s">
        <v>20</v>
      </c>
      <c r="H6740" s="1" t="s">
        <v>44</v>
      </c>
      <c r="I6740" s="1" t="s">
        <v>21</v>
      </c>
      <c r="J6740" s="1" t="s">
        <v>22</v>
      </c>
      <c r="K6740" s="1" t="s">
        <v>48</v>
      </c>
      <c r="L6740" s="1" t="s">
        <v>39</v>
      </c>
      <c r="M6740" s="1" t="s">
        <v>39</v>
      </c>
      <c r="N6740" s="1" t="s">
        <v>45</v>
      </c>
      <c r="O6740" s="1" t="s">
        <v>27</v>
      </c>
      <c r="P6740">
        <v>169.6</v>
      </c>
      <c r="Q6740" s="1" t="s">
        <v>20</v>
      </c>
      <c r="R6740" s="1" t="s">
        <v>34</v>
      </c>
    </row>
    <row r="6741" spans="1:18" x14ac:dyDescent="0.35">
      <c r="A6741" s="1" t="s">
        <v>6789</v>
      </c>
      <c r="B6741">
        <v>44</v>
      </c>
      <c r="C6741">
        <v>24</v>
      </c>
      <c r="D6741">
        <v>184</v>
      </c>
      <c r="E6741">
        <v>145</v>
      </c>
      <c r="F6741" s="1" t="s">
        <v>19</v>
      </c>
      <c r="G6741" s="1" t="s">
        <v>30</v>
      </c>
      <c r="H6741" s="1" t="s">
        <v>21</v>
      </c>
      <c r="I6741" s="1" t="s">
        <v>44</v>
      </c>
      <c r="J6741" s="1" t="s">
        <v>22</v>
      </c>
      <c r="K6741" s="1" t="s">
        <v>23</v>
      </c>
      <c r="L6741" s="1" t="s">
        <v>36</v>
      </c>
      <c r="M6741" s="1" t="s">
        <v>36</v>
      </c>
      <c r="N6741" s="1" t="s">
        <v>51</v>
      </c>
      <c r="O6741" s="1" t="s">
        <v>27</v>
      </c>
      <c r="P6741">
        <v>158.4</v>
      </c>
      <c r="Q6741" s="1" t="s">
        <v>42</v>
      </c>
      <c r="R6741" s="1" t="s">
        <v>52</v>
      </c>
    </row>
    <row r="6742" spans="1:18" x14ac:dyDescent="0.35">
      <c r="A6742" s="1" t="s">
        <v>6790</v>
      </c>
      <c r="B6742">
        <v>51</v>
      </c>
      <c r="C6742">
        <v>32</v>
      </c>
      <c r="D6742">
        <v>171.5</v>
      </c>
      <c r="E6742">
        <v>164.7</v>
      </c>
      <c r="F6742" s="1" t="s">
        <v>30</v>
      </c>
      <c r="G6742" s="1" t="s">
        <v>20</v>
      </c>
      <c r="H6742" s="1" t="s">
        <v>22</v>
      </c>
      <c r="I6742" s="1" t="s">
        <v>21</v>
      </c>
      <c r="J6742" s="1" t="s">
        <v>23</v>
      </c>
      <c r="K6742" s="1" t="s">
        <v>22</v>
      </c>
      <c r="L6742" s="1" t="s">
        <v>32</v>
      </c>
      <c r="M6742" s="1" t="s">
        <v>25</v>
      </c>
      <c r="N6742" s="1" t="s">
        <v>51</v>
      </c>
      <c r="O6742" s="1" t="s">
        <v>41</v>
      </c>
      <c r="P6742">
        <v>175.4</v>
      </c>
      <c r="Q6742" s="1" t="s">
        <v>60</v>
      </c>
      <c r="R6742" s="1" t="s">
        <v>34</v>
      </c>
    </row>
    <row r="6743" spans="1:18" x14ac:dyDescent="0.35">
      <c r="A6743" s="1" t="s">
        <v>6791</v>
      </c>
      <c r="B6743">
        <v>43</v>
      </c>
      <c r="C6743">
        <v>23</v>
      </c>
      <c r="D6743">
        <v>170.9</v>
      </c>
      <c r="E6743">
        <v>154.6</v>
      </c>
      <c r="F6743" s="1" t="s">
        <v>30</v>
      </c>
      <c r="G6743" s="1" t="s">
        <v>30</v>
      </c>
      <c r="H6743" s="1" t="s">
        <v>22</v>
      </c>
      <c r="I6743" s="1" t="s">
        <v>22</v>
      </c>
      <c r="J6743" s="1" t="s">
        <v>48</v>
      </c>
      <c r="K6743" s="1" t="s">
        <v>22</v>
      </c>
      <c r="L6743" s="1" t="s">
        <v>25</v>
      </c>
      <c r="M6743" s="1" t="s">
        <v>39</v>
      </c>
      <c r="N6743" s="1" t="s">
        <v>51</v>
      </c>
      <c r="O6743" s="1" t="s">
        <v>27</v>
      </c>
      <c r="P6743">
        <v>157.80000000000001</v>
      </c>
      <c r="Q6743" s="1" t="s">
        <v>30</v>
      </c>
      <c r="R6743" s="1" t="s">
        <v>34</v>
      </c>
    </row>
    <row r="6744" spans="1:18" x14ac:dyDescent="0.35">
      <c r="A6744" s="1" t="s">
        <v>6792</v>
      </c>
      <c r="B6744">
        <v>28</v>
      </c>
      <c r="C6744">
        <v>34</v>
      </c>
      <c r="D6744">
        <v>169.4</v>
      </c>
      <c r="E6744">
        <v>156.19999999999999</v>
      </c>
      <c r="F6744" s="1" t="s">
        <v>19</v>
      </c>
      <c r="G6744" s="1" t="s">
        <v>19</v>
      </c>
      <c r="H6744" s="1" t="s">
        <v>62</v>
      </c>
      <c r="I6744" s="1" t="s">
        <v>31</v>
      </c>
      <c r="J6744" s="1" t="s">
        <v>22</v>
      </c>
      <c r="K6744" s="1" t="s">
        <v>22</v>
      </c>
      <c r="L6744" s="1" t="s">
        <v>32</v>
      </c>
      <c r="M6744" s="1" t="s">
        <v>39</v>
      </c>
      <c r="N6744" s="1" t="s">
        <v>33</v>
      </c>
      <c r="O6744" s="1" t="s">
        <v>27</v>
      </c>
      <c r="P6744">
        <v>151.9</v>
      </c>
      <c r="Q6744" s="1" t="s">
        <v>19</v>
      </c>
      <c r="R6744" s="1" t="s">
        <v>34</v>
      </c>
    </row>
    <row r="6745" spans="1:18" x14ac:dyDescent="0.35">
      <c r="A6745" s="1" t="s">
        <v>6793</v>
      </c>
      <c r="B6745">
        <v>42</v>
      </c>
      <c r="C6745">
        <v>21</v>
      </c>
      <c r="D6745">
        <v>177.1</v>
      </c>
      <c r="E6745">
        <v>163.6</v>
      </c>
      <c r="F6745" s="1" t="s">
        <v>30</v>
      </c>
      <c r="G6745" s="1" t="s">
        <v>30</v>
      </c>
      <c r="H6745" s="1" t="s">
        <v>31</v>
      </c>
      <c r="I6745" s="1" t="s">
        <v>21</v>
      </c>
      <c r="J6745" s="1" t="s">
        <v>22</v>
      </c>
      <c r="K6745" s="1" t="s">
        <v>22</v>
      </c>
      <c r="L6745" s="1" t="s">
        <v>36</v>
      </c>
      <c r="M6745" s="1" t="s">
        <v>25</v>
      </c>
      <c r="N6745" s="1" t="s">
        <v>40</v>
      </c>
      <c r="O6745" s="1" t="s">
        <v>41</v>
      </c>
      <c r="P6745">
        <v>178.1</v>
      </c>
      <c r="Q6745" s="1" t="s">
        <v>42</v>
      </c>
      <c r="R6745" s="1" t="s">
        <v>34</v>
      </c>
    </row>
    <row r="6746" spans="1:18" x14ac:dyDescent="0.35">
      <c r="A6746" s="1" t="s">
        <v>6794</v>
      </c>
      <c r="B6746">
        <v>32</v>
      </c>
      <c r="C6746">
        <v>39</v>
      </c>
      <c r="D6746">
        <v>171.3</v>
      </c>
      <c r="E6746">
        <v>175</v>
      </c>
      <c r="F6746" s="1" t="s">
        <v>19</v>
      </c>
      <c r="G6746" s="1" t="s">
        <v>42</v>
      </c>
      <c r="H6746" s="1" t="s">
        <v>31</v>
      </c>
      <c r="I6746" s="1" t="s">
        <v>22</v>
      </c>
      <c r="J6746" s="1" t="s">
        <v>48</v>
      </c>
      <c r="K6746" s="1" t="s">
        <v>23</v>
      </c>
      <c r="L6746" s="1" t="s">
        <v>32</v>
      </c>
      <c r="M6746" s="1" t="s">
        <v>24</v>
      </c>
      <c r="N6746" s="1" t="s">
        <v>40</v>
      </c>
      <c r="O6746" s="1" t="s">
        <v>41</v>
      </c>
      <c r="P6746">
        <v>178.6</v>
      </c>
      <c r="Q6746" s="1" t="s">
        <v>30</v>
      </c>
      <c r="R6746" s="1" t="s">
        <v>34</v>
      </c>
    </row>
    <row r="6747" spans="1:18" x14ac:dyDescent="0.35">
      <c r="A6747" s="1" t="s">
        <v>6795</v>
      </c>
      <c r="B6747">
        <v>51</v>
      </c>
      <c r="C6747">
        <v>49</v>
      </c>
      <c r="D6747">
        <v>163.9</v>
      </c>
      <c r="E6747">
        <v>165.2</v>
      </c>
      <c r="F6747" s="1" t="s">
        <v>42</v>
      </c>
      <c r="G6747" s="1" t="s">
        <v>20</v>
      </c>
      <c r="H6747" s="1" t="s">
        <v>44</v>
      </c>
      <c r="I6747" s="1" t="s">
        <v>22</v>
      </c>
      <c r="J6747" s="1" t="s">
        <v>23</v>
      </c>
      <c r="K6747" s="1" t="s">
        <v>23</v>
      </c>
      <c r="L6747" s="1" t="s">
        <v>39</v>
      </c>
      <c r="M6747" s="1" t="s">
        <v>36</v>
      </c>
      <c r="N6747" s="1" t="s">
        <v>40</v>
      </c>
      <c r="O6747" s="1" t="s">
        <v>27</v>
      </c>
      <c r="P6747">
        <v>157</v>
      </c>
      <c r="Q6747" s="1" t="s">
        <v>38</v>
      </c>
      <c r="R6747" s="1" t="s">
        <v>28</v>
      </c>
    </row>
    <row r="6748" spans="1:18" x14ac:dyDescent="0.35">
      <c r="A6748" s="1" t="s">
        <v>6796</v>
      </c>
      <c r="B6748">
        <v>34</v>
      </c>
      <c r="C6748">
        <v>39</v>
      </c>
      <c r="D6748">
        <v>176.4</v>
      </c>
      <c r="E6748">
        <v>154.9</v>
      </c>
      <c r="F6748" s="1" t="s">
        <v>20</v>
      </c>
      <c r="G6748" s="1" t="s">
        <v>19</v>
      </c>
      <c r="H6748" s="1" t="s">
        <v>22</v>
      </c>
      <c r="I6748" s="1" t="s">
        <v>31</v>
      </c>
      <c r="J6748" s="1" t="s">
        <v>48</v>
      </c>
      <c r="K6748" s="1" t="s">
        <v>23</v>
      </c>
      <c r="L6748" s="1" t="s">
        <v>25</v>
      </c>
      <c r="M6748" s="1" t="s">
        <v>39</v>
      </c>
      <c r="N6748" s="1" t="s">
        <v>51</v>
      </c>
      <c r="O6748" s="1" t="s">
        <v>27</v>
      </c>
      <c r="P6748">
        <v>158.1</v>
      </c>
      <c r="Q6748" s="1" t="s">
        <v>20</v>
      </c>
      <c r="R6748" s="1" t="s">
        <v>52</v>
      </c>
    </row>
    <row r="6749" spans="1:18" x14ac:dyDescent="0.35">
      <c r="A6749" s="1" t="s">
        <v>6797</v>
      </c>
      <c r="B6749">
        <v>55</v>
      </c>
      <c r="C6749">
        <v>44</v>
      </c>
      <c r="D6749">
        <v>172</v>
      </c>
      <c r="E6749">
        <v>160.69999999999999</v>
      </c>
      <c r="F6749" s="1" t="s">
        <v>30</v>
      </c>
      <c r="G6749" s="1" t="s">
        <v>19</v>
      </c>
      <c r="H6749" s="1" t="s">
        <v>21</v>
      </c>
      <c r="I6749" s="1" t="s">
        <v>21</v>
      </c>
      <c r="J6749" s="1" t="s">
        <v>22</v>
      </c>
      <c r="K6749" s="1" t="s">
        <v>48</v>
      </c>
      <c r="L6749" s="1" t="s">
        <v>25</v>
      </c>
      <c r="M6749" s="1" t="s">
        <v>24</v>
      </c>
      <c r="N6749" s="1" t="s">
        <v>40</v>
      </c>
      <c r="O6749" s="1" t="s">
        <v>41</v>
      </c>
      <c r="P6749">
        <v>171.1</v>
      </c>
      <c r="Q6749" s="1" t="s">
        <v>30</v>
      </c>
      <c r="R6749" s="1" t="s">
        <v>28</v>
      </c>
    </row>
    <row r="6750" spans="1:18" x14ac:dyDescent="0.35">
      <c r="A6750" s="1" t="s">
        <v>6798</v>
      </c>
      <c r="B6750">
        <v>24</v>
      </c>
      <c r="C6750">
        <v>32</v>
      </c>
      <c r="D6750">
        <v>181.6</v>
      </c>
      <c r="E6750">
        <v>159.30000000000001</v>
      </c>
      <c r="F6750" s="1" t="s">
        <v>30</v>
      </c>
      <c r="G6750" s="1" t="s">
        <v>30</v>
      </c>
      <c r="H6750" s="1" t="s">
        <v>21</v>
      </c>
      <c r="I6750" s="1" t="s">
        <v>44</v>
      </c>
      <c r="J6750" s="1" t="s">
        <v>22</v>
      </c>
      <c r="K6750" s="1" t="s">
        <v>23</v>
      </c>
      <c r="L6750" s="1" t="s">
        <v>25</v>
      </c>
      <c r="M6750" s="1" t="s">
        <v>24</v>
      </c>
      <c r="N6750" s="1" t="s">
        <v>51</v>
      </c>
      <c r="O6750" s="1" t="s">
        <v>41</v>
      </c>
      <c r="P6750">
        <v>172.8</v>
      </c>
      <c r="Q6750" s="1" t="s">
        <v>30</v>
      </c>
      <c r="R6750" s="1" t="s">
        <v>52</v>
      </c>
    </row>
    <row r="6751" spans="1:18" x14ac:dyDescent="0.35">
      <c r="A6751" s="1" t="s">
        <v>6799</v>
      </c>
      <c r="B6751">
        <v>41</v>
      </c>
      <c r="C6751">
        <v>39</v>
      </c>
      <c r="D6751">
        <v>176.2</v>
      </c>
      <c r="E6751">
        <v>148.6</v>
      </c>
      <c r="F6751" s="1" t="s">
        <v>30</v>
      </c>
      <c r="G6751" s="1" t="s">
        <v>19</v>
      </c>
      <c r="H6751" s="1" t="s">
        <v>21</v>
      </c>
      <c r="I6751" s="1" t="s">
        <v>21</v>
      </c>
      <c r="J6751" s="1" t="s">
        <v>48</v>
      </c>
      <c r="K6751" s="1" t="s">
        <v>23</v>
      </c>
      <c r="L6751" s="1" t="s">
        <v>36</v>
      </c>
      <c r="M6751" s="1" t="s">
        <v>24</v>
      </c>
      <c r="N6751" s="1" t="s">
        <v>51</v>
      </c>
      <c r="O6751" s="1" t="s">
        <v>41</v>
      </c>
      <c r="P6751">
        <v>171.8</v>
      </c>
      <c r="Q6751" s="1" t="s">
        <v>30</v>
      </c>
      <c r="R6751" s="1" t="s">
        <v>52</v>
      </c>
    </row>
    <row r="6752" spans="1:18" x14ac:dyDescent="0.35">
      <c r="A6752" s="1" t="s">
        <v>6800</v>
      </c>
      <c r="B6752">
        <v>35</v>
      </c>
      <c r="C6752">
        <v>45</v>
      </c>
      <c r="D6752">
        <v>175.9</v>
      </c>
      <c r="E6752">
        <v>161.30000000000001</v>
      </c>
      <c r="F6752" s="1" t="s">
        <v>30</v>
      </c>
      <c r="G6752" s="1" t="s">
        <v>50</v>
      </c>
      <c r="H6752" s="1" t="s">
        <v>21</v>
      </c>
      <c r="I6752" s="1" t="s">
        <v>22</v>
      </c>
      <c r="J6752" s="1" t="s">
        <v>23</v>
      </c>
      <c r="K6752" s="1" t="s">
        <v>47</v>
      </c>
      <c r="L6752" s="1" t="s">
        <v>36</v>
      </c>
      <c r="M6752" s="1" t="s">
        <v>32</v>
      </c>
      <c r="N6752" s="1" t="s">
        <v>45</v>
      </c>
      <c r="O6752" s="1" t="s">
        <v>41</v>
      </c>
      <c r="P6752">
        <v>177.7</v>
      </c>
      <c r="Q6752" s="1" t="s">
        <v>60</v>
      </c>
      <c r="R6752" s="1" t="s">
        <v>34</v>
      </c>
    </row>
    <row r="6753" spans="1:18" x14ac:dyDescent="0.35">
      <c r="A6753" s="1" t="s">
        <v>6801</v>
      </c>
      <c r="B6753">
        <v>29</v>
      </c>
      <c r="C6753">
        <v>26</v>
      </c>
      <c r="D6753">
        <v>181.1</v>
      </c>
      <c r="E6753">
        <v>157</v>
      </c>
      <c r="F6753" s="1" t="s">
        <v>30</v>
      </c>
      <c r="G6753" s="1" t="s">
        <v>30</v>
      </c>
      <c r="H6753" s="1" t="s">
        <v>22</v>
      </c>
      <c r="I6753" s="1" t="s">
        <v>22</v>
      </c>
      <c r="J6753" s="1" t="s">
        <v>23</v>
      </c>
      <c r="K6753" s="1" t="s">
        <v>23</v>
      </c>
      <c r="L6753" s="1" t="s">
        <v>24</v>
      </c>
      <c r="M6753" s="1" t="s">
        <v>25</v>
      </c>
      <c r="N6753" s="1" t="s">
        <v>65</v>
      </c>
      <c r="O6753" s="1" t="s">
        <v>41</v>
      </c>
      <c r="P6753">
        <v>180</v>
      </c>
      <c r="Q6753" s="1" t="s">
        <v>42</v>
      </c>
      <c r="R6753" s="1" t="s">
        <v>34</v>
      </c>
    </row>
    <row r="6754" spans="1:18" x14ac:dyDescent="0.35">
      <c r="A6754" s="1" t="s">
        <v>6802</v>
      </c>
      <c r="B6754">
        <v>43</v>
      </c>
      <c r="C6754">
        <v>26</v>
      </c>
      <c r="D6754">
        <v>175.1</v>
      </c>
      <c r="E6754">
        <v>165.4</v>
      </c>
      <c r="F6754" s="1" t="s">
        <v>20</v>
      </c>
      <c r="G6754" s="1" t="s">
        <v>50</v>
      </c>
      <c r="H6754" s="1" t="s">
        <v>44</v>
      </c>
      <c r="I6754" s="1" t="s">
        <v>22</v>
      </c>
      <c r="J6754" s="1" t="s">
        <v>48</v>
      </c>
      <c r="K6754" s="1" t="s">
        <v>48</v>
      </c>
      <c r="L6754" s="1" t="s">
        <v>25</v>
      </c>
      <c r="M6754" s="1" t="s">
        <v>24</v>
      </c>
      <c r="N6754" s="1" t="s">
        <v>33</v>
      </c>
      <c r="O6754" s="1" t="s">
        <v>27</v>
      </c>
      <c r="P6754">
        <v>172.2</v>
      </c>
      <c r="Q6754" s="1" t="s">
        <v>20</v>
      </c>
      <c r="R6754" s="1" t="s">
        <v>34</v>
      </c>
    </row>
    <row r="6755" spans="1:18" x14ac:dyDescent="0.35">
      <c r="A6755" s="1" t="s">
        <v>6803</v>
      </c>
      <c r="B6755">
        <v>37</v>
      </c>
      <c r="C6755">
        <v>32</v>
      </c>
      <c r="D6755">
        <v>179.5</v>
      </c>
      <c r="E6755">
        <v>159.19999999999999</v>
      </c>
      <c r="F6755" s="1" t="s">
        <v>20</v>
      </c>
      <c r="G6755" s="1" t="s">
        <v>19</v>
      </c>
      <c r="H6755" s="1" t="s">
        <v>44</v>
      </c>
      <c r="I6755" s="1" t="s">
        <v>21</v>
      </c>
      <c r="J6755" s="1" t="s">
        <v>23</v>
      </c>
      <c r="K6755" s="1" t="s">
        <v>48</v>
      </c>
      <c r="L6755" s="1" t="s">
        <v>32</v>
      </c>
      <c r="M6755" s="1" t="s">
        <v>24</v>
      </c>
      <c r="N6755" s="1" t="s">
        <v>65</v>
      </c>
      <c r="O6755" s="1" t="s">
        <v>41</v>
      </c>
      <c r="P6755">
        <v>181.3</v>
      </c>
      <c r="Q6755" s="1" t="s">
        <v>20</v>
      </c>
      <c r="R6755" s="1" t="s">
        <v>28</v>
      </c>
    </row>
    <row r="6756" spans="1:18" x14ac:dyDescent="0.35">
      <c r="A6756" s="1" t="s">
        <v>6804</v>
      </c>
      <c r="B6756">
        <v>37</v>
      </c>
      <c r="C6756">
        <v>37</v>
      </c>
      <c r="D6756">
        <v>169.5</v>
      </c>
      <c r="E6756">
        <v>170.3</v>
      </c>
      <c r="F6756" s="1" t="s">
        <v>30</v>
      </c>
      <c r="G6756" s="1" t="s">
        <v>20</v>
      </c>
      <c r="H6756" s="1" t="s">
        <v>22</v>
      </c>
      <c r="I6756" s="1" t="s">
        <v>22</v>
      </c>
      <c r="J6756" s="1" t="s">
        <v>23</v>
      </c>
      <c r="K6756" s="1" t="s">
        <v>22</v>
      </c>
      <c r="L6756" s="1" t="s">
        <v>25</v>
      </c>
      <c r="M6756" s="1" t="s">
        <v>32</v>
      </c>
      <c r="N6756" s="1" t="s">
        <v>33</v>
      </c>
      <c r="O6756" s="1" t="s">
        <v>27</v>
      </c>
      <c r="P6756">
        <v>172.5</v>
      </c>
      <c r="Q6756" s="1" t="s">
        <v>60</v>
      </c>
      <c r="R6756" s="1" t="s">
        <v>34</v>
      </c>
    </row>
    <row r="6757" spans="1:18" x14ac:dyDescent="0.35">
      <c r="A6757" s="1" t="s">
        <v>6805</v>
      </c>
      <c r="B6757">
        <v>26</v>
      </c>
      <c r="C6757">
        <v>25</v>
      </c>
      <c r="D6757">
        <v>185.5</v>
      </c>
      <c r="E6757">
        <v>163.1</v>
      </c>
      <c r="F6757" s="1" t="s">
        <v>30</v>
      </c>
      <c r="G6757" s="1" t="s">
        <v>54</v>
      </c>
      <c r="H6757" s="1" t="s">
        <v>31</v>
      </c>
      <c r="I6757" s="1" t="s">
        <v>22</v>
      </c>
      <c r="J6757" s="1" t="s">
        <v>22</v>
      </c>
      <c r="K6757" s="1" t="s">
        <v>47</v>
      </c>
      <c r="L6757" s="1" t="s">
        <v>24</v>
      </c>
      <c r="M6757" s="1" t="s">
        <v>24</v>
      </c>
      <c r="N6757" s="1" t="s">
        <v>51</v>
      </c>
      <c r="O6757" s="1" t="s">
        <v>27</v>
      </c>
      <c r="P6757">
        <v>173.6</v>
      </c>
      <c r="Q6757" s="1" t="s">
        <v>42</v>
      </c>
      <c r="R6757" s="1" t="s">
        <v>52</v>
      </c>
    </row>
    <row r="6758" spans="1:18" x14ac:dyDescent="0.35">
      <c r="A6758" s="1" t="s">
        <v>6806</v>
      </c>
      <c r="B6758">
        <v>23</v>
      </c>
      <c r="C6758">
        <v>45</v>
      </c>
      <c r="D6758">
        <v>175.9</v>
      </c>
      <c r="E6758">
        <v>162.30000000000001</v>
      </c>
      <c r="F6758" s="1" t="s">
        <v>42</v>
      </c>
      <c r="G6758" s="1" t="s">
        <v>20</v>
      </c>
      <c r="H6758" s="1" t="s">
        <v>22</v>
      </c>
      <c r="I6758" s="1" t="s">
        <v>22</v>
      </c>
      <c r="J6758" s="1" t="s">
        <v>48</v>
      </c>
      <c r="K6758" s="1" t="s">
        <v>23</v>
      </c>
      <c r="L6758" s="1" t="s">
        <v>24</v>
      </c>
      <c r="M6758" s="1" t="s">
        <v>36</v>
      </c>
      <c r="N6758" s="1" t="s">
        <v>40</v>
      </c>
      <c r="O6758" s="1" t="s">
        <v>41</v>
      </c>
      <c r="P6758">
        <v>174.4</v>
      </c>
      <c r="Q6758" s="1" t="s">
        <v>38</v>
      </c>
      <c r="R6758" s="1" t="s">
        <v>34</v>
      </c>
    </row>
    <row r="6759" spans="1:18" x14ac:dyDescent="0.35">
      <c r="A6759" s="1" t="s">
        <v>6807</v>
      </c>
      <c r="B6759">
        <v>45</v>
      </c>
      <c r="C6759">
        <v>36</v>
      </c>
      <c r="D6759">
        <v>165.6</v>
      </c>
      <c r="E6759">
        <v>172.8</v>
      </c>
      <c r="F6759" s="1" t="s">
        <v>19</v>
      </c>
      <c r="G6759" s="1" t="s">
        <v>60</v>
      </c>
      <c r="H6759" s="1" t="s">
        <v>21</v>
      </c>
      <c r="I6759" s="1" t="s">
        <v>22</v>
      </c>
      <c r="J6759" s="1" t="s">
        <v>23</v>
      </c>
      <c r="K6759" s="1" t="s">
        <v>23</v>
      </c>
      <c r="L6759" s="1" t="s">
        <v>24</v>
      </c>
      <c r="M6759" s="1" t="s">
        <v>32</v>
      </c>
      <c r="N6759" s="1" t="s">
        <v>45</v>
      </c>
      <c r="O6759" s="1" t="s">
        <v>27</v>
      </c>
      <c r="P6759">
        <v>161.30000000000001</v>
      </c>
      <c r="Q6759" s="1" t="s">
        <v>20</v>
      </c>
      <c r="R6759" s="1" t="s">
        <v>34</v>
      </c>
    </row>
    <row r="6760" spans="1:18" x14ac:dyDescent="0.35">
      <c r="A6760" s="1" t="s">
        <v>6808</v>
      </c>
      <c r="B6760">
        <v>24</v>
      </c>
      <c r="C6760">
        <v>33</v>
      </c>
      <c r="D6760">
        <v>175</v>
      </c>
      <c r="E6760">
        <v>162.80000000000001</v>
      </c>
      <c r="F6760" s="1" t="s">
        <v>20</v>
      </c>
      <c r="G6760" s="1" t="s">
        <v>30</v>
      </c>
      <c r="H6760" s="1" t="s">
        <v>21</v>
      </c>
      <c r="I6760" s="1" t="s">
        <v>22</v>
      </c>
      <c r="J6760" s="1" t="s">
        <v>22</v>
      </c>
      <c r="K6760" s="1" t="s">
        <v>23</v>
      </c>
      <c r="L6760" s="1" t="s">
        <v>24</v>
      </c>
      <c r="M6760" s="1" t="s">
        <v>32</v>
      </c>
      <c r="N6760" s="1" t="s">
        <v>51</v>
      </c>
      <c r="O6760" s="1" t="s">
        <v>41</v>
      </c>
      <c r="P6760">
        <v>170.9</v>
      </c>
      <c r="Q6760" s="1" t="s">
        <v>60</v>
      </c>
      <c r="R6760" s="1" t="s">
        <v>52</v>
      </c>
    </row>
    <row r="6761" spans="1:18" x14ac:dyDescent="0.35">
      <c r="A6761" s="1" t="s">
        <v>6809</v>
      </c>
      <c r="B6761">
        <v>35</v>
      </c>
      <c r="C6761">
        <v>28</v>
      </c>
      <c r="D6761">
        <v>175.3</v>
      </c>
      <c r="E6761">
        <v>170.9</v>
      </c>
      <c r="F6761" s="1" t="s">
        <v>19</v>
      </c>
      <c r="G6761" s="1" t="s">
        <v>19</v>
      </c>
      <c r="H6761" s="1" t="s">
        <v>21</v>
      </c>
      <c r="I6761" s="1" t="s">
        <v>21</v>
      </c>
      <c r="J6761" s="1" t="s">
        <v>23</v>
      </c>
      <c r="K6761" s="1" t="s">
        <v>23</v>
      </c>
      <c r="L6761" s="1" t="s">
        <v>32</v>
      </c>
      <c r="M6761" s="1" t="s">
        <v>25</v>
      </c>
      <c r="N6761" s="1" t="s">
        <v>65</v>
      </c>
      <c r="O6761" s="1" t="s">
        <v>41</v>
      </c>
      <c r="P6761">
        <v>186.8</v>
      </c>
      <c r="Q6761" s="1" t="s">
        <v>19</v>
      </c>
      <c r="R6761" s="1" t="s">
        <v>34</v>
      </c>
    </row>
    <row r="6762" spans="1:18" x14ac:dyDescent="0.35">
      <c r="A6762" s="1" t="s">
        <v>6810</v>
      </c>
      <c r="B6762">
        <v>54</v>
      </c>
      <c r="C6762">
        <v>25</v>
      </c>
      <c r="D6762">
        <v>174.9</v>
      </c>
      <c r="E6762">
        <v>154.19999999999999</v>
      </c>
      <c r="F6762" s="1" t="s">
        <v>30</v>
      </c>
      <c r="G6762" s="1" t="s">
        <v>50</v>
      </c>
      <c r="H6762" s="1" t="s">
        <v>21</v>
      </c>
      <c r="I6762" s="1" t="s">
        <v>22</v>
      </c>
      <c r="J6762" s="1" t="s">
        <v>23</v>
      </c>
      <c r="K6762" s="1" t="s">
        <v>22</v>
      </c>
      <c r="L6762" s="1" t="s">
        <v>36</v>
      </c>
      <c r="M6762" s="1" t="s">
        <v>36</v>
      </c>
      <c r="N6762" s="1" t="s">
        <v>33</v>
      </c>
      <c r="O6762" s="1" t="s">
        <v>27</v>
      </c>
      <c r="P6762">
        <v>154.80000000000001</v>
      </c>
      <c r="Q6762" s="1" t="s">
        <v>60</v>
      </c>
      <c r="R6762" s="1" t="s">
        <v>28</v>
      </c>
    </row>
    <row r="6763" spans="1:18" x14ac:dyDescent="0.35">
      <c r="A6763" s="1" t="s">
        <v>6811</v>
      </c>
      <c r="B6763">
        <v>45</v>
      </c>
      <c r="C6763">
        <v>50</v>
      </c>
      <c r="D6763">
        <v>157.9</v>
      </c>
      <c r="E6763">
        <v>148.9</v>
      </c>
      <c r="F6763" s="1" t="s">
        <v>30</v>
      </c>
      <c r="G6763" s="1" t="s">
        <v>20</v>
      </c>
      <c r="H6763" s="1" t="s">
        <v>22</v>
      </c>
      <c r="I6763" s="1" t="s">
        <v>22</v>
      </c>
      <c r="J6763" s="1" t="s">
        <v>23</v>
      </c>
      <c r="K6763" s="1" t="s">
        <v>47</v>
      </c>
      <c r="L6763" s="1" t="s">
        <v>32</v>
      </c>
      <c r="M6763" s="1" t="s">
        <v>32</v>
      </c>
      <c r="N6763" s="1" t="s">
        <v>51</v>
      </c>
      <c r="O6763" s="1" t="s">
        <v>27</v>
      </c>
      <c r="P6763">
        <v>146.6</v>
      </c>
      <c r="Q6763" s="1" t="s">
        <v>60</v>
      </c>
      <c r="R6763" s="1" t="s">
        <v>34</v>
      </c>
    </row>
    <row r="6764" spans="1:18" x14ac:dyDescent="0.35">
      <c r="A6764" s="1" t="s">
        <v>6812</v>
      </c>
      <c r="B6764">
        <v>37</v>
      </c>
      <c r="C6764">
        <v>27</v>
      </c>
      <c r="D6764">
        <v>170.2</v>
      </c>
      <c r="E6764">
        <v>162.30000000000001</v>
      </c>
      <c r="F6764" s="1" t="s">
        <v>30</v>
      </c>
      <c r="G6764" s="1" t="s">
        <v>60</v>
      </c>
      <c r="H6764" s="1" t="s">
        <v>22</v>
      </c>
      <c r="I6764" s="1" t="s">
        <v>44</v>
      </c>
      <c r="J6764" s="1" t="s">
        <v>48</v>
      </c>
      <c r="K6764" s="1" t="s">
        <v>22</v>
      </c>
      <c r="L6764" s="1" t="s">
        <v>25</v>
      </c>
      <c r="M6764" s="1" t="s">
        <v>25</v>
      </c>
      <c r="N6764" s="1" t="s">
        <v>45</v>
      </c>
      <c r="O6764" s="1" t="s">
        <v>27</v>
      </c>
      <c r="P6764">
        <v>160</v>
      </c>
      <c r="Q6764" s="1" t="s">
        <v>60</v>
      </c>
      <c r="R6764" s="1" t="s">
        <v>52</v>
      </c>
    </row>
    <row r="6765" spans="1:18" x14ac:dyDescent="0.35">
      <c r="A6765" s="1" t="s">
        <v>6813</v>
      </c>
      <c r="B6765">
        <v>48</v>
      </c>
      <c r="C6765">
        <v>35</v>
      </c>
      <c r="D6765">
        <v>164.3</v>
      </c>
      <c r="E6765">
        <v>168.2</v>
      </c>
      <c r="F6765" s="1" t="s">
        <v>30</v>
      </c>
      <c r="G6765" s="1" t="s">
        <v>20</v>
      </c>
      <c r="H6765" s="1" t="s">
        <v>22</v>
      </c>
      <c r="I6765" s="1" t="s">
        <v>22</v>
      </c>
      <c r="J6765" s="1" t="s">
        <v>47</v>
      </c>
      <c r="K6765" s="1" t="s">
        <v>23</v>
      </c>
      <c r="L6765" s="1" t="s">
        <v>25</v>
      </c>
      <c r="M6765" s="1" t="s">
        <v>24</v>
      </c>
      <c r="N6765" s="1" t="s">
        <v>33</v>
      </c>
      <c r="O6765" s="1" t="s">
        <v>41</v>
      </c>
      <c r="P6765">
        <v>168.5</v>
      </c>
      <c r="Q6765" s="1" t="s">
        <v>60</v>
      </c>
      <c r="R6765" s="1" t="s">
        <v>34</v>
      </c>
    </row>
    <row r="6766" spans="1:18" x14ac:dyDescent="0.35">
      <c r="A6766" s="1" t="s">
        <v>6814</v>
      </c>
      <c r="B6766">
        <v>42</v>
      </c>
      <c r="C6766">
        <v>20</v>
      </c>
      <c r="D6766">
        <v>164.4</v>
      </c>
      <c r="E6766">
        <v>154.1</v>
      </c>
      <c r="F6766" s="1" t="s">
        <v>19</v>
      </c>
      <c r="G6766" s="1" t="s">
        <v>19</v>
      </c>
      <c r="H6766" s="1" t="s">
        <v>31</v>
      </c>
      <c r="I6766" s="1" t="s">
        <v>31</v>
      </c>
      <c r="J6766" s="1" t="s">
        <v>23</v>
      </c>
      <c r="K6766" s="1" t="s">
        <v>48</v>
      </c>
      <c r="L6766" s="1" t="s">
        <v>25</v>
      </c>
      <c r="M6766" s="1" t="s">
        <v>32</v>
      </c>
      <c r="N6766" s="1" t="s">
        <v>51</v>
      </c>
      <c r="O6766" s="1" t="s">
        <v>41</v>
      </c>
      <c r="P6766">
        <v>172.1</v>
      </c>
      <c r="Q6766" s="1" t="s">
        <v>19</v>
      </c>
      <c r="R6766" s="1" t="s">
        <v>34</v>
      </c>
    </row>
    <row r="6767" spans="1:18" x14ac:dyDescent="0.35">
      <c r="A6767" s="1" t="s">
        <v>6815</v>
      </c>
      <c r="B6767">
        <v>33</v>
      </c>
      <c r="C6767">
        <v>44</v>
      </c>
      <c r="D6767">
        <v>175.2</v>
      </c>
      <c r="E6767">
        <v>158.4</v>
      </c>
      <c r="F6767" s="1" t="s">
        <v>20</v>
      </c>
      <c r="G6767" s="1" t="s">
        <v>20</v>
      </c>
      <c r="H6767" s="1" t="s">
        <v>22</v>
      </c>
      <c r="I6767" s="1" t="s">
        <v>22</v>
      </c>
      <c r="J6767" s="1" t="s">
        <v>48</v>
      </c>
      <c r="K6767" s="1" t="s">
        <v>22</v>
      </c>
      <c r="L6767" s="1" t="s">
        <v>36</v>
      </c>
      <c r="M6767" s="1" t="s">
        <v>39</v>
      </c>
      <c r="N6767" s="1" t="s">
        <v>33</v>
      </c>
      <c r="O6767" s="1" t="s">
        <v>41</v>
      </c>
      <c r="P6767">
        <v>173.3</v>
      </c>
      <c r="Q6767" s="1" t="s">
        <v>20</v>
      </c>
      <c r="R6767" s="1" t="s">
        <v>34</v>
      </c>
    </row>
    <row r="6768" spans="1:18" x14ac:dyDescent="0.35">
      <c r="A6768" s="1" t="s">
        <v>6816</v>
      </c>
      <c r="B6768">
        <v>34</v>
      </c>
      <c r="C6768">
        <v>45</v>
      </c>
      <c r="D6768">
        <v>170.1</v>
      </c>
      <c r="E6768">
        <v>150.9</v>
      </c>
      <c r="F6768" s="1" t="s">
        <v>20</v>
      </c>
      <c r="G6768" s="1" t="s">
        <v>20</v>
      </c>
      <c r="H6768" s="1" t="s">
        <v>22</v>
      </c>
      <c r="I6768" s="1" t="s">
        <v>22</v>
      </c>
      <c r="J6768" s="1" t="s">
        <v>22</v>
      </c>
      <c r="K6768" s="1" t="s">
        <v>48</v>
      </c>
      <c r="L6768" s="1" t="s">
        <v>32</v>
      </c>
      <c r="M6768" s="1" t="s">
        <v>39</v>
      </c>
      <c r="N6768" s="1" t="s">
        <v>65</v>
      </c>
      <c r="O6768" s="1" t="s">
        <v>41</v>
      </c>
      <c r="P6768">
        <v>170.1</v>
      </c>
      <c r="Q6768" s="1" t="s">
        <v>20</v>
      </c>
      <c r="R6768" s="1" t="s">
        <v>34</v>
      </c>
    </row>
    <row r="6769" spans="1:18" x14ac:dyDescent="0.35">
      <c r="A6769" s="1" t="s">
        <v>6817</v>
      </c>
      <c r="B6769">
        <v>52</v>
      </c>
      <c r="C6769">
        <v>23</v>
      </c>
      <c r="D6769">
        <v>171.5</v>
      </c>
      <c r="E6769">
        <v>160.80000000000001</v>
      </c>
      <c r="F6769" s="1" t="s">
        <v>30</v>
      </c>
      <c r="G6769" s="1" t="s">
        <v>30</v>
      </c>
      <c r="H6769" s="1" t="s">
        <v>22</v>
      </c>
      <c r="I6769" s="1" t="s">
        <v>21</v>
      </c>
      <c r="J6769" s="1" t="s">
        <v>22</v>
      </c>
      <c r="K6769" s="1" t="s">
        <v>47</v>
      </c>
      <c r="L6769" s="1" t="s">
        <v>39</v>
      </c>
      <c r="M6769" s="1" t="s">
        <v>39</v>
      </c>
      <c r="N6769" s="1" t="s">
        <v>45</v>
      </c>
      <c r="O6769" s="1" t="s">
        <v>41</v>
      </c>
      <c r="P6769">
        <v>168.2</v>
      </c>
      <c r="Q6769" s="1" t="s">
        <v>30</v>
      </c>
      <c r="R6769" s="1" t="s">
        <v>34</v>
      </c>
    </row>
    <row r="6770" spans="1:18" x14ac:dyDescent="0.35">
      <c r="A6770" s="1" t="s">
        <v>6818</v>
      </c>
      <c r="B6770">
        <v>44</v>
      </c>
      <c r="C6770">
        <v>31</v>
      </c>
      <c r="D6770">
        <v>167.7</v>
      </c>
      <c r="E6770">
        <v>160.9</v>
      </c>
      <c r="F6770" s="1" t="s">
        <v>19</v>
      </c>
      <c r="G6770" s="1" t="s">
        <v>20</v>
      </c>
      <c r="H6770" s="1" t="s">
        <v>22</v>
      </c>
      <c r="I6770" s="1" t="s">
        <v>22</v>
      </c>
      <c r="J6770" s="1" t="s">
        <v>22</v>
      </c>
      <c r="K6770" s="1" t="s">
        <v>47</v>
      </c>
      <c r="L6770" s="1" t="s">
        <v>36</v>
      </c>
      <c r="M6770" s="1" t="s">
        <v>32</v>
      </c>
      <c r="N6770" s="1" t="s">
        <v>26</v>
      </c>
      <c r="O6770" s="1" t="s">
        <v>27</v>
      </c>
      <c r="P6770">
        <v>153.9</v>
      </c>
      <c r="Q6770" s="1" t="s">
        <v>50</v>
      </c>
      <c r="R6770" s="1" t="s">
        <v>28</v>
      </c>
    </row>
    <row r="6771" spans="1:18" x14ac:dyDescent="0.35">
      <c r="A6771" s="1" t="s">
        <v>6819</v>
      </c>
      <c r="B6771">
        <v>40</v>
      </c>
      <c r="C6771">
        <v>24</v>
      </c>
      <c r="D6771">
        <v>183.7</v>
      </c>
      <c r="E6771">
        <v>164.7</v>
      </c>
      <c r="F6771" s="1" t="s">
        <v>60</v>
      </c>
      <c r="G6771" s="1" t="s">
        <v>20</v>
      </c>
      <c r="H6771" s="1" t="s">
        <v>22</v>
      </c>
      <c r="I6771" s="1" t="s">
        <v>22</v>
      </c>
      <c r="J6771" s="1" t="s">
        <v>23</v>
      </c>
      <c r="K6771" s="1" t="s">
        <v>22</v>
      </c>
      <c r="L6771" s="1" t="s">
        <v>25</v>
      </c>
      <c r="M6771" s="1" t="s">
        <v>32</v>
      </c>
      <c r="N6771" s="1" t="s">
        <v>51</v>
      </c>
      <c r="O6771" s="1" t="s">
        <v>27</v>
      </c>
      <c r="P6771">
        <v>173.5</v>
      </c>
      <c r="Q6771" s="1" t="s">
        <v>60</v>
      </c>
      <c r="R6771" s="1" t="s">
        <v>52</v>
      </c>
    </row>
    <row r="6772" spans="1:18" x14ac:dyDescent="0.35">
      <c r="A6772" s="1" t="s">
        <v>6820</v>
      </c>
      <c r="B6772">
        <v>36</v>
      </c>
      <c r="C6772">
        <v>27</v>
      </c>
      <c r="D6772">
        <v>174.3</v>
      </c>
      <c r="E6772">
        <v>158</v>
      </c>
      <c r="F6772" s="1" t="s">
        <v>20</v>
      </c>
      <c r="G6772" s="1" t="s">
        <v>50</v>
      </c>
      <c r="H6772" s="1" t="s">
        <v>62</v>
      </c>
      <c r="I6772" s="1" t="s">
        <v>22</v>
      </c>
      <c r="J6772" s="1" t="s">
        <v>22</v>
      </c>
      <c r="K6772" s="1" t="s">
        <v>22</v>
      </c>
      <c r="L6772" s="1" t="s">
        <v>39</v>
      </c>
      <c r="M6772" s="1" t="s">
        <v>25</v>
      </c>
      <c r="N6772" s="1" t="s">
        <v>51</v>
      </c>
      <c r="O6772" s="1" t="s">
        <v>41</v>
      </c>
      <c r="P6772">
        <v>173.9</v>
      </c>
      <c r="Q6772" s="1" t="s">
        <v>20</v>
      </c>
      <c r="R6772" s="1" t="s">
        <v>34</v>
      </c>
    </row>
    <row r="6773" spans="1:18" x14ac:dyDescent="0.35">
      <c r="A6773" s="1" t="s">
        <v>6821</v>
      </c>
      <c r="B6773">
        <v>42</v>
      </c>
      <c r="C6773">
        <v>32</v>
      </c>
      <c r="D6773">
        <v>163.30000000000001</v>
      </c>
      <c r="E6773">
        <v>159.4</v>
      </c>
      <c r="F6773" s="1" t="s">
        <v>19</v>
      </c>
      <c r="G6773" s="1" t="s">
        <v>20</v>
      </c>
      <c r="H6773" s="1" t="s">
        <v>21</v>
      </c>
      <c r="I6773" s="1" t="s">
        <v>22</v>
      </c>
      <c r="J6773" s="1" t="s">
        <v>22</v>
      </c>
      <c r="K6773" s="1" t="s">
        <v>23</v>
      </c>
      <c r="L6773" s="1" t="s">
        <v>25</v>
      </c>
      <c r="M6773" s="1" t="s">
        <v>24</v>
      </c>
      <c r="N6773" s="1" t="s">
        <v>51</v>
      </c>
      <c r="O6773" s="1" t="s">
        <v>41</v>
      </c>
      <c r="P6773">
        <v>167.8</v>
      </c>
      <c r="Q6773" s="1" t="s">
        <v>20</v>
      </c>
      <c r="R6773" s="1" t="s">
        <v>34</v>
      </c>
    </row>
    <row r="6774" spans="1:18" x14ac:dyDescent="0.35">
      <c r="A6774" s="1" t="s">
        <v>6822</v>
      </c>
      <c r="B6774">
        <v>36</v>
      </c>
      <c r="C6774">
        <v>48</v>
      </c>
      <c r="D6774">
        <v>178.5</v>
      </c>
      <c r="E6774">
        <v>164.8</v>
      </c>
      <c r="F6774" s="1" t="s">
        <v>19</v>
      </c>
      <c r="G6774" s="1" t="s">
        <v>30</v>
      </c>
      <c r="H6774" s="1" t="s">
        <v>22</v>
      </c>
      <c r="I6774" s="1" t="s">
        <v>21</v>
      </c>
      <c r="J6774" s="1" t="s">
        <v>47</v>
      </c>
      <c r="K6774" s="1" t="s">
        <v>47</v>
      </c>
      <c r="L6774" s="1" t="s">
        <v>24</v>
      </c>
      <c r="M6774" s="1" t="s">
        <v>39</v>
      </c>
      <c r="N6774" s="1" t="s">
        <v>51</v>
      </c>
      <c r="O6774" s="1" t="s">
        <v>27</v>
      </c>
      <c r="P6774">
        <v>165.9</v>
      </c>
      <c r="Q6774" s="1" t="s">
        <v>30</v>
      </c>
      <c r="R6774" s="1" t="s">
        <v>34</v>
      </c>
    </row>
    <row r="6775" spans="1:18" x14ac:dyDescent="0.35">
      <c r="A6775" s="1" t="s">
        <v>6823</v>
      </c>
      <c r="B6775">
        <v>33</v>
      </c>
      <c r="C6775">
        <v>46</v>
      </c>
      <c r="D6775">
        <v>171.6</v>
      </c>
      <c r="E6775">
        <v>162.30000000000001</v>
      </c>
      <c r="F6775" s="1" t="s">
        <v>30</v>
      </c>
      <c r="G6775" s="1" t="s">
        <v>30</v>
      </c>
      <c r="H6775" s="1" t="s">
        <v>31</v>
      </c>
      <c r="I6775" s="1" t="s">
        <v>22</v>
      </c>
      <c r="J6775" s="1" t="s">
        <v>23</v>
      </c>
      <c r="K6775" s="1" t="s">
        <v>22</v>
      </c>
      <c r="L6775" s="1" t="s">
        <v>25</v>
      </c>
      <c r="M6775" s="1" t="s">
        <v>25</v>
      </c>
      <c r="N6775" s="1" t="s">
        <v>33</v>
      </c>
      <c r="O6775" s="1" t="s">
        <v>41</v>
      </c>
      <c r="P6775">
        <v>177.4</v>
      </c>
      <c r="Q6775" s="1" t="s">
        <v>30</v>
      </c>
      <c r="R6775" s="1" t="s">
        <v>34</v>
      </c>
    </row>
    <row r="6776" spans="1:18" x14ac:dyDescent="0.35">
      <c r="A6776" s="1" t="s">
        <v>6824</v>
      </c>
      <c r="B6776">
        <v>48</v>
      </c>
      <c r="C6776">
        <v>34</v>
      </c>
      <c r="D6776">
        <v>182.4</v>
      </c>
      <c r="E6776">
        <v>163.4</v>
      </c>
      <c r="F6776" s="1" t="s">
        <v>30</v>
      </c>
      <c r="G6776" s="1" t="s">
        <v>19</v>
      </c>
      <c r="H6776" s="1" t="s">
        <v>21</v>
      </c>
      <c r="I6776" s="1" t="s">
        <v>22</v>
      </c>
      <c r="J6776" s="1" t="s">
        <v>47</v>
      </c>
      <c r="K6776" s="1" t="s">
        <v>47</v>
      </c>
      <c r="L6776" s="1" t="s">
        <v>32</v>
      </c>
      <c r="M6776" s="1" t="s">
        <v>24</v>
      </c>
      <c r="N6776" s="1" t="s">
        <v>40</v>
      </c>
      <c r="O6776" s="1" t="s">
        <v>41</v>
      </c>
      <c r="P6776">
        <v>182.7</v>
      </c>
      <c r="Q6776" s="1" t="s">
        <v>42</v>
      </c>
      <c r="R6776" s="1" t="s">
        <v>34</v>
      </c>
    </row>
    <row r="6777" spans="1:18" x14ac:dyDescent="0.35">
      <c r="A6777" s="1" t="s">
        <v>6825</v>
      </c>
      <c r="B6777">
        <v>39</v>
      </c>
      <c r="C6777">
        <v>46</v>
      </c>
      <c r="D6777">
        <v>173.9</v>
      </c>
      <c r="E6777">
        <v>166.1</v>
      </c>
      <c r="F6777" s="1" t="s">
        <v>30</v>
      </c>
      <c r="G6777" s="1" t="s">
        <v>60</v>
      </c>
      <c r="H6777" s="1" t="s">
        <v>62</v>
      </c>
      <c r="I6777" s="1" t="s">
        <v>22</v>
      </c>
      <c r="J6777" s="1" t="s">
        <v>23</v>
      </c>
      <c r="K6777" s="1" t="s">
        <v>48</v>
      </c>
      <c r="L6777" s="1" t="s">
        <v>36</v>
      </c>
      <c r="M6777" s="1" t="s">
        <v>32</v>
      </c>
      <c r="N6777" s="1" t="s">
        <v>51</v>
      </c>
      <c r="O6777" s="1" t="s">
        <v>27</v>
      </c>
      <c r="P6777">
        <v>161.80000000000001</v>
      </c>
      <c r="Q6777" s="1" t="s">
        <v>38</v>
      </c>
      <c r="R6777" s="1" t="s">
        <v>34</v>
      </c>
    </row>
    <row r="6778" spans="1:18" x14ac:dyDescent="0.35">
      <c r="A6778" s="1" t="s">
        <v>6826</v>
      </c>
      <c r="B6778">
        <v>49</v>
      </c>
      <c r="C6778">
        <v>32</v>
      </c>
      <c r="D6778">
        <v>169.1</v>
      </c>
      <c r="E6778">
        <v>165.4</v>
      </c>
      <c r="F6778" s="1" t="s">
        <v>20</v>
      </c>
      <c r="G6778" s="1" t="s">
        <v>30</v>
      </c>
      <c r="H6778" s="1" t="s">
        <v>22</v>
      </c>
      <c r="I6778" s="1" t="s">
        <v>31</v>
      </c>
      <c r="J6778" s="1" t="s">
        <v>48</v>
      </c>
      <c r="K6778" s="1" t="s">
        <v>23</v>
      </c>
      <c r="L6778" s="1" t="s">
        <v>32</v>
      </c>
      <c r="M6778" s="1" t="s">
        <v>39</v>
      </c>
      <c r="N6778" s="1" t="s">
        <v>26</v>
      </c>
      <c r="O6778" s="1" t="s">
        <v>27</v>
      </c>
      <c r="P6778">
        <v>165</v>
      </c>
      <c r="Q6778" s="1" t="s">
        <v>60</v>
      </c>
      <c r="R6778" s="1" t="s">
        <v>28</v>
      </c>
    </row>
    <row r="6779" spans="1:18" x14ac:dyDescent="0.35">
      <c r="A6779" s="1" t="s">
        <v>6827</v>
      </c>
      <c r="B6779">
        <v>38</v>
      </c>
      <c r="C6779">
        <v>43</v>
      </c>
      <c r="D6779">
        <v>170.2</v>
      </c>
      <c r="E6779">
        <v>173.7</v>
      </c>
      <c r="F6779" s="1" t="s">
        <v>30</v>
      </c>
      <c r="G6779" s="1" t="s">
        <v>20</v>
      </c>
      <c r="H6779" s="1" t="s">
        <v>22</v>
      </c>
      <c r="I6779" s="1" t="s">
        <v>21</v>
      </c>
      <c r="J6779" s="1" t="s">
        <v>22</v>
      </c>
      <c r="K6779" s="1" t="s">
        <v>48</v>
      </c>
      <c r="L6779" s="1" t="s">
        <v>32</v>
      </c>
      <c r="M6779" s="1" t="s">
        <v>25</v>
      </c>
      <c r="N6779" s="1" t="s">
        <v>51</v>
      </c>
      <c r="O6779" s="1" t="s">
        <v>41</v>
      </c>
      <c r="P6779">
        <v>179.6</v>
      </c>
      <c r="Q6779" s="1" t="s">
        <v>60</v>
      </c>
      <c r="R6779" s="1" t="s">
        <v>34</v>
      </c>
    </row>
    <row r="6780" spans="1:18" x14ac:dyDescent="0.35">
      <c r="A6780" s="1" t="s">
        <v>6828</v>
      </c>
      <c r="B6780">
        <v>32</v>
      </c>
      <c r="C6780">
        <v>29</v>
      </c>
      <c r="D6780">
        <v>171.2</v>
      </c>
      <c r="E6780">
        <v>163.69999999999999</v>
      </c>
      <c r="F6780" s="1" t="s">
        <v>19</v>
      </c>
      <c r="G6780" s="1" t="s">
        <v>42</v>
      </c>
      <c r="H6780" s="1" t="s">
        <v>31</v>
      </c>
      <c r="I6780" s="1" t="s">
        <v>22</v>
      </c>
      <c r="J6780" s="1" t="s">
        <v>22</v>
      </c>
      <c r="K6780" s="1" t="s">
        <v>22</v>
      </c>
      <c r="L6780" s="1" t="s">
        <v>24</v>
      </c>
      <c r="M6780" s="1" t="s">
        <v>24</v>
      </c>
      <c r="N6780" s="1" t="s">
        <v>45</v>
      </c>
      <c r="O6780" s="1" t="s">
        <v>27</v>
      </c>
      <c r="P6780">
        <v>156.6</v>
      </c>
      <c r="Q6780" s="1" t="s">
        <v>42</v>
      </c>
      <c r="R6780" s="1" t="s">
        <v>52</v>
      </c>
    </row>
    <row r="6781" spans="1:18" x14ac:dyDescent="0.35">
      <c r="A6781" s="1" t="s">
        <v>6829</v>
      </c>
      <c r="B6781">
        <v>37</v>
      </c>
      <c r="C6781">
        <v>42</v>
      </c>
      <c r="D6781">
        <v>177.4</v>
      </c>
      <c r="E6781">
        <v>163.69999999999999</v>
      </c>
      <c r="F6781" s="1" t="s">
        <v>20</v>
      </c>
      <c r="G6781" s="1" t="s">
        <v>30</v>
      </c>
      <c r="H6781" s="1" t="s">
        <v>44</v>
      </c>
      <c r="I6781" s="1" t="s">
        <v>22</v>
      </c>
      <c r="J6781" s="1" t="s">
        <v>48</v>
      </c>
      <c r="K6781" s="1" t="s">
        <v>22</v>
      </c>
      <c r="L6781" s="1" t="s">
        <v>24</v>
      </c>
      <c r="M6781" s="1" t="s">
        <v>24</v>
      </c>
      <c r="N6781" s="1" t="s">
        <v>51</v>
      </c>
      <c r="O6781" s="1" t="s">
        <v>41</v>
      </c>
      <c r="P6781">
        <v>182.2</v>
      </c>
      <c r="Q6781" s="1" t="s">
        <v>38</v>
      </c>
      <c r="R6781" s="1" t="s">
        <v>34</v>
      </c>
    </row>
    <row r="6782" spans="1:18" x14ac:dyDescent="0.35">
      <c r="A6782" s="1" t="s">
        <v>6830</v>
      </c>
      <c r="B6782">
        <v>42</v>
      </c>
      <c r="C6782">
        <v>22</v>
      </c>
      <c r="D6782">
        <v>168.5</v>
      </c>
      <c r="E6782">
        <v>159.19999999999999</v>
      </c>
      <c r="F6782" s="1" t="s">
        <v>19</v>
      </c>
      <c r="G6782" s="1" t="s">
        <v>42</v>
      </c>
      <c r="H6782" s="1" t="s">
        <v>22</v>
      </c>
      <c r="I6782" s="1" t="s">
        <v>22</v>
      </c>
      <c r="J6782" s="1" t="s">
        <v>23</v>
      </c>
      <c r="K6782" s="1" t="s">
        <v>22</v>
      </c>
      <c r="L6782" s="1" t="s">
        <v>25</v>
      </c>
      <c r="M6782" s="1" t="s">
        <v>24</v>
      </c>
      <c r="N6782" s="1" t="s">
        <v>51</v>
      </c>
      <c r="O6782" s="1" t="s">
        <v>27</v>
      </c>
      <c r="P6782">
        <v>156.30000000000001</v>
      </c>
      <c r="Q6782" s="1" t="s">
        <v>42</v>
      </c>
      <c r="R6782" s="1" t="s">
        <v>52</v>
      </c>
    </row>
    <row r="6783" spans="1:18" x14ac:dyDescent="0.35">
      <c r="A6783" s="1" t="s">
        <v>6831</v>
      </c>
      <c r="B6783">
        <v>52</v>
      </c>
      <c r="C6783">
        <v>21</v>
      </c>
      <c r="D6783">
        <v>182.7</v>
      </c>
      <c r="E6783">
        <v>161.4</v>
      </c>
      <c r="F6783" s="1" t="s">
        <v>20</v>
      </c>
      <c r="G6783" s="1" t="s">
        <v>30</v>
      </c>
      <c r="H6783" s="1" t="s">
        <v>22</v>
      </c>
      <c r="I6783" s="1" t="s">
        <v>21</v>
      </c>
      <c r="J6783" s="1" t="s">
        <v>22</v>
      </c>
      <c r="K6783" s="1" t="s">
        <v>47</v>
      </c>
      <c r="L6783" s="1" t="s">
        <v>39</v>
      </c>
      <c r="M6783" s="1" t="s">
        <v>25</v>
      </c>
      <c r="N6783" s="1" t="s">
        <v>51</v>
      </c>
      <c r="O6783" s="1" t="s">
        <v>27</v>
      </c>
      <c r="P6783">
        <v>171.4</v>
      </c>
      <c r="Q6783" s="1" t="s">
        <v>60</v>
      </c>
      <c r="R6783" s="1" t="s">
        <v>52</v>
      </c>
    </row>
    <row r="6784" spans="1:18" x14ac:dyDescent="0.35">
      <c r="A6784" s="1" t="s">
        <v>6832</v>
      </c>
      <c r="B6784">
        <v>37</v>
      </c>
      <c r="C6784">
        <v>48</v>
      </c>
      <c r="D6784">
        <v>176.6</v>
      </c>
      <c r="E6784">
        <v>153.30000000000001</v>
      </c>
      <c r="F6784" s="1" t="s">
        <v>19</v>
      </c>
      <c r="G6784" s="1" t="s">
        <v>30</v>
      </c>
      <c r="H6784" s="1" t="s">
        <v>22</v>
      </c>
      <c r="I6784" s="1" t="s">
        <v>22</v>
      </c>
      <c r="J6784" s="1" t="s">
        <v>47</v>
      </c>
      <c r="K6784" s="1" t="s">
        <v>22</v>
      </c>
      <c r="L6784" s="1" t="s">
        <v>25</v>
      </c>
      <c r="M6784" s="1" t="s">
        <v>36</v>
      </c>
      <c r="N6784" s="1" t="s">
        <v>40</v>
      </c>
      <c r="O6784" s="1" t="s">
        <v>41</v>
      </c>
      <c r="P6784">
        <v>173.6</v>
      </c>
      <c r="Q6784" s="1" t="s">
        <v>30</v>
      </c>
      <c r="R6784" s="1" t="s">
        <v>28</v>
      </c>
    </row>
    <row r="6785" spans="1:18" x14ac:dyDescent="0.35">
      <c r="A6785" s="1" t="s">
        <v>6833</v>
      </c>
      <c r="B6785">
        <v>28</v>
      </c>
      <c r="C6785">
        <v>20</v>
      </c>
      <c r="D6785">
        <v>175.6</v>
      </c>
      <c r="E6785">
        <v>157.30000000000001</v>
      </c>
      <c r="F6785" s="1" t="s">
        <v>20</v>
      </c>
      <c r="G6785" s="1" t="s">
        <v>20</v>
      </c>
      <c r="H6785" s="1" t="s">
        <v>22</v>
      </c>
      <c r="I6785" s="1" t="s">
        <v>31</v>
      </c>
      <c r="J6785" s="1" t="s">
        <v>22</v>
      </c>
      <c r="K6785" s="1" t="s">
        <v>23</v>
      </c>
      <c r="L6785" s="1" t="s">
        <v>36</v>
      </c>
      <c r="M6785" s="1" t="s">
        <v>36</v>
      </c>
      <c r="N6785" s="1" t="s">
        <v>40</v>
      </c>
      <c r="O6785" s="1" t="s">
        <v>41</v>
      </c>
      <c r="P6785">
        <v>169.1</v>
      </c>
      <c r="Q6785" s="1" t="s">
        <v>50</v>
      </c>
      <c r="R6785" s="1" t="s">
        <v>34</v>
      </c>
    </row>
    <row r="6786" spans="1:18" x14ac:dyDescent="0.35">
      <c r="A6786" s="1" t="s">
        <v>6834</v>
      </c>
      <c r="B6786">
        <v>52</v>
      </c>
      <c r="C6786">
        <v>20</v>
      </c>
      <c r="D6786">
        <v>174.5</v>
      </c>
      <c r="E6786">
        <v>167.8</v>
      </c>
      <c r="F6786" s="1" t="s">
        <v>19</v>
      </c>
      <c r="G6786" s="1" t="s">
        <v>20</v>
      </c>
      <c r="H6786" s="1" t="s">
        <v>22</v>
      </c>
      <c r="I6786" s="1" t="s">
        <v>31</v>
      </c>
      <c r="J6786" s="1" t="s">
        <v>22</v>
      </c>
      <c r="K6786" s="1" t="s">
        <v>48</v>
      </c>
      <c r="L6786" s="1" t="s">
        <v>36</v>
      </c>
      <c r="M6786" s="1" t="s">
        <v>36</v>
      </c>
      <c r="N6786" s="1" t="s">
        <v>40</v>
      </c>
      <c r="O6786" s="1" t="s">
        <v>41</v>
      </c>
      <c r="P6786">
        <v>183.5</v>
      </c>
      <c r="Q6786" s="1" t="s">
        <v>20</v>
      </c>
      <c r="R6786" s="1" t="s">
        <v>34</v>
      </c>
    </row>
    <row r="6787" spans="1:18" x14ac:dyDescent="0.35">
      <c r="A6787" s="1" t="s">
        <v>6835</v>
      </c>
      <c r="B6787">
        <v>51</v>
      </c>
      <c r="C6787">
        <v>43</v>
      </c>
      <c r="D6787">
        <v>173.9</v>
      </c>
      <c r="E6787">
        <v>151.69999999999999</v>
      </c>
      <c r="F6787" s="1" t="s">
        <v>60</v>
      </c>
      <c r="G6787" s="1" t="s">
        <v>38</v>
      </c>
      <c r="H6787" s="1" t="s">
        <v>44</v>
      </c>
      <c r="I6787" s="1" t="s">
        <v>31</v>
      </c>
      <c r="J6787" s="1" t="s">
        <v>23</v>
      </c>
      <c r="K6787" s="1" t="s">
        <v>48</v>
      </c>
      <c r="L6787" s="1" t="s">
        <v>32</v>
      </c>
      <c r="M6787" s="1" t="s">
        <v>24</v>
      </c>
      <c r="N6787" s="1" t="s">
        <v>33</v>
      </c>
      <c r="O6787" s="1" t="s">
        <v>41</v>
      </c>
      <c r="P6787">
        <v>177.1</v>
      </c>
      <c r="Q6787" s="1" t="s">
        <v>60</v>
      </c>
      <c r="R6787" s="1" t="s">
        <v>28</v>
      </c>
    </row>
    <row r="6788" spans="1:18" x14ac:dyDescent="0.35">
      <c r="A6788" s="1" t="s">
        <v>6836</v>
      </c>
      <c r="B6788">
        <v>36</v>
      </c>
      <c r="C6788">
        <v>34</v>
      </c>
      <c r="D6788">
        <v>165.1</v>
      </c>
      <c r="E6788">
        <v>169.4</v>
      </c>
      <c r="F6788" s="1" t="s">
        <v>20</v>
      </c>
      <c r="G6788" s="1" t="s">
        <v>50</v>
      </c>
      <c r="H6788" s="1" t="s">
        <v>44</v>
      </c>
      <c r="I6788" s="1" t="s">
        <v>22</v>
      </c>
      <c r="J6788" s="1" t="s">
        <v>23</v>
      </c>
      <c r="K6788" s="1" t="s">
        <v>23</v>
      </c>
      <c r="L6788" s="1" t="s">
        <v>39</v>
      </c>
      <c r="M6788" s="1" t="s">
        <v>25</v>
      </c>
      <c r="N6788" s="1" t="s">
        <v>51</v>
      </c>
      <c r="O6788" s="1" t="s">
        <v>27</v>
      </c>
      <c r="P6788">
        <v>152.30000000000001</v>
      </c>
      <c r="Q6788" s="1" t="s">
        <v>50</v>
      </c>
      <c r="R6788" s="1" t="s">
        <v>34</v>
      </c>
    </row>
    <row r="6789" spans="1:18" x14ac:dyDescent="0.35">
      <c r="A6789" s="1" t="s">
        <v>6837</v>
      </c>
      <c r="B6789">
        <v>38</v>
      </c>
      <c r="C6789">
        <v>27</v>
      </c>
      <c r="D6789">
        <v>176</v>
      </c>
      <c r="E6789">
        <v>159.19999999999999</v>
      </c>
      <c r="F6789" s="1" t="s">
        <v>42</v>
      </c>
      <c r="G6789" s="1" t="s">
        <v>42</v>
      </c>
      <c r="H6789" s="1" t="s">
        <v>22</v>
      </c>
      <c r="I6789" s="1" t="s">
        <v>22</v>
      </c>
      <c r="J6789" s="1" t="s">
        <v>22</v>
      </c>
      <c r="K6789" s="1" t="s">
        <v>22</v>
      </c>
      <c r="L6789" s="1" t="s">
        <v>36</v>
      </c>
      <c r="M6789" s="1" t="s">
        <v>25</v>
      </c>
      <c r="N6789" s="1" t="s">
        <v>51</v>
      </c>
      <c r="O6789" s="1" t="s">
        <v>41</v>
      </c>
      <c r="P6789">
        <v>180.9</v>
      </c>
      <c r="Q6789" s="1" t="s">
        <v>42</v>
      </c>
      <c r="R6789" s="1" t="s">
        <v>52</v>
      </c>
    </row>
    <row r="6790" spans="1:18" x14ac:dyDescent="0.35">
      <c r="A6790" s="1" t="s">
        <v>6838</v>
      </c>
      <c r="B6790">
        <v>46</v>
      </c>
      <c r="C6790">
        <v>19</v>
      </c>
      <c r="D6790">
        <v>187.5</v>
      </c>
      <c r="E6790">
        <v>155.5</v>
      </c>
      <c r="F6790" s="1" t="s">
        <v>19</v>
      </c>
      <c r="G6790" s="1" t="s">
        <v>20</v>
      </c>
      <c r="H6790" s="1" t="s">
        <v>44</v>
      </c>
      <c r="I6790" s="1" t="s">
        <v>22</v>
      </c>
      <c r="J6790" s="1" t="s">
        <v>23</v>
      </c>
      <c r="K6790" s="1" t="s">
        <v>22</v>
      </c>
      <c r="L6790" s="1" t="s">
        <v>32</v>
      </c>
      <c r="M6790" s="1" t="s">
        <v>25</v>
      </c>
      <c r="N6790" s="1" t="s">
        <v>33</v>
      </c>
      <c r="O6790" s="1" t="s">
        <v>27</v>
      </c>
      <c r="P6790">
        <v>166.9</v>
      </c>
      <c r="Q6790" s="1" t="s">
        <v>20</v>
      </c>
      <c r="R6790" s="1" t="s">
        <v>34</v>
      </c>
    </row>
    <row r="6791" spans="1:18" x14ac:dyDescent="0.35">
      <c r="A6791" s="1" t="s">
        <v>6839</v>
      </c>
      <c r="B6791">
        <v>25</v>
      </c>
      <c r="C6791">
        <v>41</v>
      </c>
      <c r="D6791">
        <v>178.8</v>
      </c>
      <c r="E6791">
        <v>159.30000000000001</v>
      </c>
      <c r="F6791" s="1" t="s">
        <v>42</v>
      </c>
      <c r="G6791" s="1" t="s">
        <v>20</v>
      </c>
      <c r="H6791" s="1" t="s">
        <v>22</v>
      </c>
      <c r="I6791" s="1" t="s">
        <v>22</v>
      </c>
      <c r="J6791" s="1" t="s">
        <v>23</v>
      </c>
      <c r="K6791" s="1" t="s">
        <v>22</v>
      </c>
      <c r="L6791" s="1" t="s">
        <v>32</v>
      </c>
      <c r="M6791" s="1" t="s">
        <v>25</v>
      </c>
      <c r="N6791" s="1" t="s">
        <v>51</v>
      </c>
      <c r="O6791" s="1" t="s">
        <v>41</v>
      </c>
      <c r="P6791">
        <v>180.1</v>
      </c>
      <c r="Q6791" s="1" t="s">
        <v>38</v>
      </c>
      <c r="R6791" s="1" t="s">
        <v>34</v>
      </c>
    </row>
    <row r="6792" spans="1:18" x14ac:dyDescent="0.35">
      <c r="A6792" s="1" t="s">
        <v>6840</v>
      </c>
      <c r="B6792">
        <v>54</v>
      </c>
      <c r="C6792">
        <v>28</v>
      </c>
      <c r="D6792">
        <v>177.1</v>
      </c>
      <c r="E6792">
        <v>164.5</v>
      </c>
      <c r="F6792" s="1" t="s">
        <v>19</v>
      </c>
      <c r="G6792" s="1" t="s">
        <v>19</v>
      </c>
      <c r="H6792" s="1" t="s">
        <v>31</v>
      </c>
      <c r="I6792" s="1" t="s">
        <v>22</v>
      </c>
      <c r="J6792" s="1" t="s">
        <v>23</v>
      </c>
      <c r="K6792" s="1" t="s">
        <v>48</v>
      </c>
      <c r="L6792" s="1" t="s">
        <v>39</v>
      </c>
      <c r="M6792" s="1" t="s">
        <v>25</v>
      </c>
      <c r="N6792" s="1" t="s">
        <v>65</v>
      </c>
      <c r="O6792" s="1" t="s">
        <v>27</v>
      </c>
      <c r="P6792">
        <v>166.8</v>
      </c>
      <c r="Q6792" s="1" t="s">
        <v>19</v>
      </c>
      <c r="R6792" s="1" t="s">
        <v>34</v>
      </c>
    </row>
    <row r="6793" spans="1:18" x14ac:dyDescent="0.35">
      <c r="A6793" s="1" t="s">
        <v>6841</v>
      </c>
      <c r="B6793">
        <v>53</v>
      </c>
      <c r="C6793">
        <v>41</v>
      </c>
      <c r="D6793">
        <v>163.30000000000001</v>
      </c>
      <c r="E6793">
        <v>161.5</v>
      </c>
      <c r="F6793" s="1" t="s">
        <v>20</v>
      </c>
      <c r="G6793" s="1" t="s">
        <v>54</v>
      </c>
      <c r="H6793" s="1" t="s">
        <v>44</v>
      </c>
      <c r="I6793" s="1" t="s">
        <v>44</v>
      </c>
      <c r="J6793" s="1" t="s">
        <v>48</v>
      </c>
      <c r="K6793" s="1" t="s">
        <v>47</v>
      </c>
      <c r="L6793" s="1" t="s">
        <v>36</v>
      </c>
      <c r="M6793" s="1" t="s">
        <v>25</v>
      </c>
      <c r="N6793" s="1" t="s">
        <v>65</v>
      </c>
      <c r="O6793" s="1" t="s">
        <v>41</v>
      </c>
      <c r="P6793">
        <v>171</v>
      </c>
      <c r="Q6793" s="1" t="s">
        <v>20</v>
      </c>
      <c r="R6793" s="1" t="s">
        <v>28</v>
      </c>
    </row>
    <row r="6794" spans="1:18" x14ac:dyDescent="0.35">
      <c r="A6794" s="1" t="s">
        <v>6842</v>
      </c>
      <c r="B6794">
        <v>39</v>
      </c>
      <c r="C6794">
        <v>40</v>
      </c>
      <c r="D6794">
        <v>181.6</v>
      </c>
      <c r="E6794">
        <v>172.5</v>
      </c>
      <c r="F6794" s="1" t="s">
        <v>19</v>
      </c>
      <c r="G6794" s="1" t="s">
        <v>19</v>
      </c>
      <c r="H6794" s="1" t="s">
        <v>22</v>
      </c>
      <c r="I6794" s="1" t="s">
        <v>44</v>
      </c>
      <c r="J6794" s="1" t="s">
        <v>22</v>
      </c>
      <c r="K6794" s="1" t="s">
        <v>48</v>
      </c>
      <c r="L6794" s="1" t="s">
        <v>39</v>
      </c>
      <c r="M6794" s="1" t="s">
        <v>32</v>
      </c>
      <c r="N6794" s="1" t="s">
        <v>51</v>
      </c>
      <c r="O6794" s="1" t="s">
        <v>27</v>
      </c>
      <c r="P6794">
        <v>168.4</v>
      </c>
      <c r="Q6794" s="1" t="s">
        <v>19</v>
      </c>
      <c r="R6794" s="1" t="s">
        <v>52</v>
      </c>
    </row>
    <row r="6795" spans="1:18" x14ac:dyDescent="0.35">
      <c r="A6795" s="1" t="s">
        <v>6843</v>
      </c>
      <c r="B6795">
        <v>44</v>
      </c>
      <c r="C6795">
        <v>49</v>
      </c>
      <c r="D6795">
        <v>179.6</v>
      </c>
      <c r="E6795">
        <v>163.6</v>
      </c>
      <c r="F6795" s="1" t="s">
        <v>19</v>
      </c>
      <c r="G6795" s="1" t="s">
        <v>20</v>
      </c>
      <c r="H6795" s="1" t="s">
        <v>22</v>
      </c>
      <c r="I6795" s="1" t="s">
        <v>22</v>
      </c>
      <c r="J6795" s="1" t="s">
        <v>22</v>
      </c>
      <c r="K6795" s="1" t="s">
        <v>22</v>
      </c>
      <c r="L6795" s="1" t="s">
        <v>25</v>
      </c>
      <c r="M6795" s="1" t="s">
        <v>39</v>
      </c>
      <c r="N6795" s="1" t="s">
        <v>26</v>
      </c>
      <c r="O6795" s="1" t="s">
        <v>27</v>
      </c>
      <c r="P6795">
        <v>159.4</v>
      </c>
      <c r="Q6795" s="1" t="s">
        <v>20</v>
      </c>
      <c r="R6795" s="1" t="s">
        <v>28</v>
      </c>
    </row>
    <row r="6796" spans="1:18" x14ac:dyDescent="0.35">
      <c r="A6796" s="1" t="s">
        <v>6844</v>
      </c>
      <c r="B6796">
        <v>23</v>
      </c>
      <c r="C6796">
        <v>40</v>
      </c>
      <c r="D6796">
        <v>182.2</v>
      </c>
      <c r="E6796">
        <v>164.1</v>
      </c>
      <c r="F6796" s="1" t="s">
        <v>20</v>
      </c>
      <c r="G6796" s="1" t="s">
        <v>19</v>
      </c>
      <c r="H6796" s="1" t="s">
        <v>22</v>
      </c>
      <c r="I6796" s="1" t="s">
        <v>22</v>
      </c>
      <c r="J6796" s="1" t="s">
        <v>23</v>
      </c>
      <c r="K6796" s="1" t="s">
        <v>22</v>
      </c>
      <c r="L6796" s="1" t="s">
        <v>39</v>
      </c>
      <c r="M6796" s="1" t="s">
        <v>24</v>
      </c>
      <c r="N6796" s="1" t="s">
        <v>40</v>
      </c>
      <c r="O6796" s="1" t="s">
        <v>41</v>
      </c>
      <c r="P6796">
        <v>178.9</v>
      </c>
      <c r="Q6796" s="1" t="s">
        <v>20</v>
      </c>
      <c r="R6796" s="1" t="s">
        <v>34</v>
      </c>
    </row>
    <row r="6797" spans="1:18" x14ac:dyDescent="0.35">
      <c r="A6797" s="1" t="s">
        <v>6845</v>
      </c>
      <c r="B6797">
        <v>29</v>
      </c>
      <c r="C6797">
        <v>36</v>
      </c>
      <c r="D6797">
        <v>167.7</v>
      </c>
      <c r="E6797">
        <v>164.2</v>
      </c>
      <c r="F6797" s="1" t="s">
        <v>20</v>
      </c>
      <c r="G6797" s="1" t="s">
        <v>30</v>
      </c>
      <c r="H6797" s="1" t="s">
        <v>31</v>
      </c>
      <c r="I6797" s="1" t="s">
        <v>22</v>
      </c>
      <c r="J6797" s="1" t="s">
        <v>23</v>
      </c>
      <c r="K6797" s="1" t="s">
        <v>22</v>
      </c>
      <c r="L6797" s="1" t="s">
        <v>32</v>
      </c>
      <c r="M6797" s="1" t="s">
        <v>25</v>
      </c>
      <c r="N6797" s="1" t="s">
        <v>33</v>
      </c>
      <c r="O6797" s="1" t="s">
        <v>41</v>
      </c>
      <c r="P6797">
        <v>173.9</v>
      </c>
      <c r="Q6797" s="1" t="s">
        <v>38</v>
      </c>
      <c r="R6797" s="1" t="s">
        <v>34</v>
      </c>
    </row>
    <row r="6798" spans="1:18" x14ac:dyDescent="0.35">
      <c r="A6798" s="1" t="s">
        <v>6846</v>
      </c>
      <c r="B6798">
        <v>29</v>
      </c>
      <c r="C6798">
        <v>19</v>
      </c>
      <c r="D6798">
        <v>171.2</v>
      </c>
      <c r="E6798">
        <v>161.80000000000001</v>
      </c>
      <c r="F6798" s="1" t="s">
        <v>42</v>
      </c>
      <c r="G6798" s="1" t="s">
        <v>60</v>
      </c>
      <c r="H6798" s="1" t="s">
        <v>44</v>
      </c>
      <c r="I6798" s="1" t="s">
        <v>21</v>
      </c>
      <c r="J6798" s="1" t="s">
        <v>22</v>
      </c>
      <c r="K6798" s="1" t="s">
        <v>22</v>
      </c>
      <c r="L6798" s="1" t="s">
        <v>25</v>
      </c>
      <c r="M6798" s="1" t="s">
        <v>25</v>
      </c>
      <c r="N6798" s="1" t="s">
        <v>65</v>
      </c>
      <c r="O6798" s="1" t="s">
        <v>27</v>
      </c>
      <c r="P6798">
        <v>160.9</v>
      </c>
      <c r="Q6798" s="1" t="s">
        <v>30</v>
      </c>
      <c r="R6798" s="1" t="s">
        <v>34</v>
      </c>
    </row>
    <row r="6799" spans="1:18" x14ac:dyDescent="0.35">
      <c r="A6799" s="1" t="s">
        <v>6847</v>
      </c>
      <c r="B6799">
        <v>43</v>
      </c>
      <c r="C6799">
        <v>19</v>
      </c>
      <c r="D6799">
        <v>163.6</v>
      </c>
      <c r="E6799">
        <v>159.5</v>
      </c>
      <c r="F6799" s="1" t="s">
        <v>30</v>
      </c>
      <c r="G6799" s="1" t="s">
        <v>20</v>
      </c>
      <c r="H6799" s="1" t="s">
        <v>21</v>
      </c>
      <c r="I6799" s="1" t="s">
        <v>44</v>
      </c>
      <c r="J6799" s="1" t="s">
        <v>48</v>
      </c>
      <c r="K6799" s="1" t="s">
        <v>23</v>
      </c>
      <c r="L6799" s="1" t="s">
        <v>39</v>
      </c>
      <c r="M6799" s="1" t="s">
        <v>32</v>
      </c>
      <c r="N6799" s="1" t="s">
        <v>51</v>
      </c>
      <c r="O6799" s="1" t="s">
        <v>41</v>
      </c>
      <c r="P6799">
        <v>172.4</v>
      </c>
      <c r="Q6799" s="1" t="s">
        <v>60</v>
      </c>
      <c r="R6799" s="1" t="s">
        <v>34</v>
      </c>
    </row>
    <row r="6800" spans="1:18" x14ac:dyDescent="0.35">
      <c r="A6800" s="1" t="s">
        <v>6848</v>
      </c>
      <c r="B6800">
        <v>40</v>
      </c>
      <c r="C6800">
        <v>32</v>
      </c>
      <c r="D6800">
        <v>163</v>
      </c>
      <c r="E6800">
        <v>161.6</v>
      </c>
      <c r="F6800" s="1" t="s">
        <v>50</v>
      </c>
      <c r="G6800" s="1" t="s">
        <v>30</v>
      </c>
      <c r="H6800" s="1" t="s">
        <v>22</v>
      </c>
      <c r="I6800" s="1" t="s">
        <v>31</v>
      </c>
      <c r="J6800" s="1" t="s">
        <v>23</v>
      </c>
      <c r="K6800" s="1" t="s">
        <v>48</v>
      </c>
      <c r="L6800" s="1" t="s">
        <v>24</v>
      </c>
      <c r="M6800" s="1" t="s">
        <v>32</v>
      </c>
      <c r="N6800" s="1" t="s">
        <v>51</v>
      </c>
      <c r="O6800" s="1" t="s">
        <v>41</v>
      </c>
      <c r="P6800">
        <v>172.8</v>
      </c>
      <c r="Q6800" s="1" t="s">
        <v>60</v>
      </c>
      <c r="R6800" s="1" t="s">
        <v>52</v>
      </c>
    </row>
    <row r="6801" spans="1:18" x14ac:dyDescent="0.35">
      <c r="A6801" s="1" t="s">
        <v>6849</v>
      </c>
      <c r="B6801">
        <v>30</v>
      </c>
      <c r="C6801">
        <v>38</v>
      </c>
      <c r="D6801">
        <v>170</v>
      </c>
      <c r="E6801">
        <v>162.4</v>
      </c>
      <c r="F6801" s="1" t="s">
        <v>30</v>
      </c>
      <c r="G6801" s="1" t="s">
        <v>30</v>
      </c>
      <c r="H6801" s="1" t="s">
        <v>31</v>
      </c>
      <c r="I6801" s="1" t="s">
        <v>31</v>
      </c>
      <c r="J6801" s="1" t="s">
        <v>23</v>
      </c>
      <c r="K6801" s="1" t="s">
        <v>47</v>
      </c>
      <c r="L6801" s="1" t="s">
        <v>32</v>
      </c>
      <c r="M6801" s="1" t="s">
        <v>24</v>
      </c>
      <c r="N6801" s="1" t="s">
        <v>65</v>
      </c>
      <c r="O6801" s="1" t="s">
        <v>27</v>
      </c>
      <c r="P6801">
        <v>162</v>
      </c>
      <c r="Q6801" s="1" t="s">
        <v>42</v>
      </c>
      <c r="R6801" s="1" t="s">
        <v>28</v>
      </c>
    </row>
    <row r="6802" spans="1:18" x14ac:dyDescent="0.35">
      <c r="A6802" s="1" t="s">
        <v>6850</v>
      </c>
      <c r="B6802">
        <v>46</v>
      </c>
      <c r="C6802">
        <v>22</v>
      </c>
      <c r="D6802">
        <v>177.3</v>
      </c>
      <c r="E6802">
        <v>160.69999999999999</v>
      </c>
      <c r="F6802" s="1" t="s">
        <v>42</v>
      </c>
      <c r="G6802" s="1" t="s">
        <v>20</v>
      </c>
      <c r="H6802" s="1" t="s">
        <v>44</v>
      </c>
      <c r="I6802" s="1" t="s">
        <v>31</v>
      </c>
      <c r="J6802" s="1" t="s">
        <v>22</v>
      </c>
      <c r="K6802" s="1" t="s">
        <v>22</v>
      </c>
      <c r="L6802" s="1" t="s">
        <v>25</v>
      </c>
      <c r="M6802" s="1" t="s">
        <v>39</v>
      </c>
      <c r="N6802" s="1" t="s">
        <v>65</v>
      </c>
      <c r="O6802" s="1" t="s">
        <v>27</v>
      </c>
      <c r="P6802">
        <v>163.5</v>
      </c>
      <c r="Q6802" s="1" t="s">
        <v>38</v>
      </c>
      <c r="R6802" s="1" t="s">
        <v>34</v>
      </c>
    </row>
    <row r="6803" spans="1:18" x14ac:dyDescent="0.35">
      <c r="A6803" s="1" t="s">
        <v>6851</v>
      </c>
      <c r="B6803">
        <v>35</v>
      </c>
      <c r="C6803">
        <v>44</v>
      </c>
      <c r="D6803">
        <v>171.1</v>
      </c>
      <c r="E6803">
        <v>168.5</v>
      </c>
      <c r="F6803" s="1" t="s">
        <v>42</v>
      </c>
      <c r="G6803" s="1" t="s">
        <v>30</v>
      </c>
      <c r="H6803" s="1" t="s">
        <v>31</v>
      </c>
      <c r="I6803" s="1" t="s">
        <v>22</v>
      </c>
      <c r="J6803" s="1" t="s">
        <v>48</v>
      </c>
      <c r="K6803" s="1" t="s">
        <v>23</v>
      </c>
      <c r="L6803" s="1" t="s">
        <v>25</v>
      </c>
      <c r="M6803" s="1" t="s">
        <v>25</v>
      </c>
      <c r="N6803" s="1" t="s">
        <v>33</v>
      </c>
      <c r="O6803" s="1" t="s">
        <v>27</v>
      </c>
      <c r="P6803">
        <v>166.3</v>
      </c>
      <c r="Q6803" s="1" t="s">
        <v>42</v>
      </c>
      <c r="R6803" s="1" t="s">
        <v>34</v>
      </c>
    </row>
    <row r="6804" spans="1:18" x14ac:dyDescent="0.35">
      <c r="A6804" s="1" t="s">
        <v>6852</v>
      </c>
      <c r="B6804">
        <v>45</v>
      </c>
      <c r="C6804">
        <v>41</v>
      </c>
      <c r="D6804">
        <v>169.3</v>
      </c>
      <c r="E6804">
        <v>167.9</v>
      </c>
      <c r="F6804" s="1" t="s">
        <v>30</v>
      </c>
      <c r="G6804" s="1" t="s">
        <v>30</v>
      </c>
      <c r="H6804" s="1" t="s">
        <v>22</v>
      </c>
      <c r="I6804" s="1" t="s">
        <v>22</v>
      </c>
      <c r="J6804" s="1" t="s">
        <v>22</v>
      </c>
      <c r="K6804" s="1" t="s">
        <v>23</v>
      </c>
      <c r="L6804" s="1" t="s">
        <v>24</v>
      </c>
      <c r="M6804" s="1" t="s">
        <v>25</v>
      </c>
      <c r="N6804" s="1" t="s">
        <v>33</v>
      </c>
      <c r="O6804" s="1" t="s">
        <v>27</v>
      </c>
      <c r="P6804">
        <v>167.8</v>
      </c>
      <c r="Q6804" s="1" t="s">
        <v>30</v>
      </c>
      <c r="R6804" s="1" t="s">
        <v>28</v>
      </c>
    </row>
    <row r="6805" spans="1:18" x14ac:dyDescent="0.35">
      <c r="A6805" s="1" t="s">
        <v>6853</v>
      </c>
      <c r="B6805">
        <v>49</v>
      </c>
      <c r="C6805">
        <v>24</v>
      </c>
      <c r="D6805">
        <v>176.4</v>
      </c>
      <c r="E6805">
        <v>153.9</v>
      </c>
      <c r="F6805" s="1" t="s">
        <v>60</v>
      </c>
      <c r="G6805" s="1" t="s">
        <v>42</v>
      </c>
      <c r="H6805" s="1" t="s">
        <v>44</v>
      </c>
      <c r="I6805" s="1" t="s">
        <v>31</v>
      </c>
      <c r="J6805" s="1" t="s">
        <v>23</v>
      </c>
      <c r="K6805" s="1" t="s">
        <v>23</v>
      </c>
      <c r="L6805" s="1" t="s">
        <v>32</v>
      </c>
      <c r="M6805" s="1" t="s">
        <v>24</v>
      </c>
      <c r="N6805" s="1" t="s">
        <v>45</v>
      </c>
      <c r="O6805" s="1" t="s">
        <v>41</v>
      </c>
      <c r="P6805">
        <v>174.7</v>
      </c>
      <c r="Q6805" s="1" t="s">
        <v>42</v>
      </c>
      <c r="R6805" s="1" t="s">
        <v>34</v>
      </c>
    </row>
    <row r="6806" spans="1:18" x14ac:dyDescent="0.35">
      <c r="A6806" s="1" t="s">
        <v>6854</v>
      </c>
      <c r="B6806">
        <v>35</v>
      </c>
      <c r="C6806">
        <v>23</v>
      </c>
      <c r="D6806">
        <v>155</v>
      </c>
      <c r="E6806">
        <v>166.8</v>
      </c>
      <c r="F6806" s="1" t="s">
        <v>30</v>
      </c>
      <c r="G6806" s="1" t="s">
        <v>38</v>
      </c>
      <c r="H6806" s="1" t="s">
        <v>44</v>
      </c>
      <c r="I6806" s="1" t="s">
        <v>21</v>
      </c>
      <c r="J6806" s="1" t="s">
        <v>48</v>
      </c>
      <c r="K6806" s="1" t="s">
        <v>47</v>
      </c>
      <c r="L6806" s="1" t="s">
        <v>32</v>
      </c>
      <c r="M6806" s="1" t="s">
        <v>36</v>
      </c>
      <c r="N6806" s="1" t="s">
        <v>45</v>
      </c>
      <c r="O6806" s="1" t="s">
        <v>27</v>
      </c>
      <c r="P6806">
        <v>156.19999999999999</v>
      </c>
      <c r="Q6806" s="1" t="s">
        <v>42</v>
      </c>
      <c r="R6806" s="1" t="s">
        <v>34</v>
      </c>
    </row>
    <row r="6807" spans="1:18" x14ac:dyDescent="0.35">
      <c r="A6807" s="1" t="s">
        <v>6855</v>
      </c>
      <c r="B6807">
        <v>26</v>
      </c>
      <c r="C6807">
        <v>50</v>
      </c>
      <c r="D6807">
        <v>170.2</v>
      </c>
      <c r="E6807">
        <v>160.9</v>
      </c>
      <c r="F6807" s="1" t="s">
        <v>19</v>
      </c>
      <c r="G6807" s="1" t="s">
        <v>30</v>
      </c>
      <c r="H6807" s="1" t="s">
        <v>22</v>
      </c>
      <c r="I6807" s="1" t="s">
        <v>21</v>
      </c>
      <c r="J6807" s="1" t="s">
        <v>22</v>
      </c>
      <c r="K6807" s="1" t="s">
        <v>23</v>
      </c>
      <c r="L6807" s="1" t="s">
        <v>32</v>
      </c>
      <c r="M6807" s="1" t="s">
        <v>25</v>
      </c>
      <c r="N6807" s="1" t="s">
        <v>51</v>
      </c>
      <c r="O6807" s="1" t="s">
        <v>41</v>
      </c>
      <c r="P6807">
        <v>167.5</v>
      </c>
      <c r="Q6807" s="1" t="s">
        <v>30</v>
      </c>
      <c r="R6807" s="1" t="s">
        <v>34</v>
      </c>
    </row>
    <row r="6808" spans="1:18" x14ac:dyDescent="0.35">
      <c r="A6808" s="1" t="s">
        <v>6856</v>
      </c>
      <c r="B6808">
        <v>35</v>
      </c>
      <c r="C6808">
        <v>34</v>
      </c>
      <c r="D6808">
        <v>176.4</v>
      </c>
      <c r="E6808">
        <v>159.19999999999999</v>
      </c>
      <c r="F6808" s="1" t="s">
        <v>30</v>
      </c>
      <c r="G6808" s="1" t="s">
        <v>38</v>
      </c>
      <c r="H6808" s="1" t="s">
        <v>22</v>
      </c>
      <c r="I6808" s="1" t="s">
        <v>44</v>
      </c>
      <c r="J6808" s="1" t="s">
        <v>48</v>
      </c>
      <c r="K6808" s="1" t="s">
        <v>23</v>
      </c>
      <c r="L6808" s="1" t="s">
        <v>25</v>
      </c>
      <c r="M6808" s="1" t="s">
        <v>25</v>
      </c>
      <c r="N6808" s="1" t="s">
        <v>51</v>
      </c>
      <c r="O6808" s="1" t="s">
        <v>27</v>
      </c>
      <c r="P6808">
        <v>159.30000000000001</v>
      </c>
      <c r="Q6808" s="1" t="s">
        <v>42</v>
      </c>
      <c r="R6808" s="1" t="s">
        <v>52</v>
      </c>
    </row>
    <row r="6809" spans="1:18" x14ac:dyDescent="0.35">
      <c r="A6809" s="1" t="s">
        <v>6857</v>
      </c>
      <c r="B6809">
        <v>54</v>
      </c>
      <c r="C6809">
        <v>47</v>
      </c>
      <c r="D6809">
        <v>171.2</v>
      </c>
      <c r="E6809">
        <v>165.3</v>
      </c>
      <c r="F6809" s="1" t="s">
        <v>30</v>
      </c>
      <c r="G6809" s="1" t="s">
        <v>19</v>
      </c>
      <c r="H6809" s="1" t="s">
        <v>31</v>
      </c>
      <c r="I6809" s="1" t="s">
        <v>44</v>
      </c>
      <c r="J6809" s="1" t="s">
        <v>23</v>
      </c>
      <c r="K6809" s="1" t="s">
        <v>22</v>
      </c>
      <c r="L6809" s="1" t="s">
        <v>25</v>
      </c>
      <c r="M6809" s="1" t="s">
        <v>25</v>
      </c>
      <c r="N6809" s="1" t="s">
        <v>33</v>
      </c>
      <c r="O6809" s="1" t="s">
        <v>27</v>
      </c>
      <c r="P6809">
        <v>163.19999999999999</v>
      </c>
      <c r="Q6809" s="1" t="s">
        <v>30</v>
      </c>
      <c r="R6809" s="1" t="s">
        <v>28</v>
      </c>
    </row>
    <row r="6810" spans="1:18" x14ac:dyDescent="0.35">
      <c r="A6810" s="1" t="s">
        <v>6858</v>
      </c>
      <c r="B6810">
        <v>35</v>
      </c>
      <c r="C6810">
        <v>25</v>
      </c>
      <c r="D6810">
        <v>183.1</v>
      </c>
      <c r="E6810">
        <v>162.69999999999999</v>
      </c>
      <c r="F6810" s="1" t="s">
        <v>42</v>
      </c>
      <c r="G6810" s="1" t="s">
        <v>20</v>
      </c>
      <c r="H6810" s="1" t="s">
        <v>62</v>
      </c>
      <c r="I6810" s="1" t="s">
        <v>22</v>
      </c>
      <c r="J6810" s="1" t="s">
        <v>48</v>
      </c>
      <c r="K6810" s="1" t="s">
        <v>23</v>
      </c>
      <c r="L6810" s="1" t="s">
        <v>39</v>
      </c>
      <c r="M6810" s="1" t="s">
        <v>24</v>
      </c>
      <c r="N6810" s="1" t="s">
        <v>51</v>
      </c>
      <c r="O6810" s="1" t="s">
        <v>27</v>
      </c>
      <c r="P6810">
        <v>168.4</v>
      </c>
      <c r="Q6810" s="1" t="s">
        <v>60</v>
      </c>
      <c r="R6810" s="1" t="s">
        <v>52</v>
      </c>
    </row>
    <row r="6811" spans="1:18" x14ac:dyDescent="0.35">
      <c r="A6811" s="1" t="s">
        <v>6859</v>
      </c>
      <c r="B6811">
        <v>31</v>
      </c>
      <c r="C6811">
        <v>24</v>
      </c>
      <c r="D6811">
        <v>169.4</v>
      </c>
      <c r="E6811">
        <v>155.6</v>
      </c>
      <c r="F6811" s="1" t="s">
        <v>30</v>
      </c>
      <c r="G6811" s="1" t="s">
        <v>30</v>
      </c>
      <c r="H6811" s="1" t="s">
        <v>44</v>
      </c>
      <c r="I6811" s="1" t="s">
        <v>22</v>
      </c>
      <c r="J6811" s="1" t="s">
        <v>23</v>
      </c>
      <c r="K6811" s="1" t="s">
        <v>22</v>
      </c>
      <c r="L6811" s="1" t="s">
        <v>24</v>
      </c>
      <c r="M6811" s="1" t="s">
        <v>25</v>
      </c>
      <c r="N6811" s="1" t="s">
        <v>33</v>
      </c>
      <c r="O6811" s="1" t="s">
        <v>27</v>
      </c>
      <c r="P6811">
        <v>151.4</v>
      </c>
      <c r="Q6811" s="1" t="s">
        <v>42</v>
      </c>
      <c r="R6811" s="1" t="s">
        <v>52</v>
      </c>
    </row>
    <row r="6812" spans="1:18" x14ac:dyDescent="0.35">
      <c r="A6812" s="1" t="s">
        <v>6860</v>
      </c>
      <c r="B6812">
        <v>54</v>
      </c>
      <c r="C6812">
        <v>23</v>
      </c>
      <c r="D6812">
        <v>169.9</v>
      </c>
      <c r="E6812">
        <v>165.8</v>
      </c>
      <c r="F6812" s="1" t="s">
        <v>20</v>
      </c>
      <c r="G6812" s="1" t="s">
        <v>30</v>
      </c>
      <c r="H6812" s="1" t="s">
        <v>44</v>
      </c>
      <c r="I6812" s="1" t="s">
        <v>22</v>
      </c>
      <c r="J6812" s="1" t="s">
        <v>47</v>
      </c>
      <c r="K6812" s="1" t="s">
        <v>48</v>
      </c>
      <c r="L6812" s="1" t="s">
        <v>24</v>
      </c>
      <c r="M6812" s="1" t="s">
        <v>39</v>
      </c>
      <c r="N6812" s="1" t="s">
        <v>51</v>
      </c>
      <c r="O6812" s="1" t="s">
        <v>27</v>
      </c>
      <c r="P6812">
        <v>166</v>
      </c>
      <c r="Q6812" s="1" t="s">
        <v>60</v>
      </c>
      <c r="R6812" s="1" t="s">
        <v>34</v>
      </c>
    </row>
    <row r="6813" spans="1:18" x14ac:dyDescent="0.35">
      <c r="A6813" s="1" t="s">
        <v>6861</v>
      </c>
      <c r="B6813">
        <v>40</v>
      </c>
      <c r="C6813">
        <v>21</v>
      </c>
      <c r="D6813">
        <v>167.1</v>
      </c>
      <c r="E6813">
        <v>160.5</v>
      </c>
      <c r="F6813" s="1" t="s">
        <v>30</v>
      </c>
      <c r="G6813" s="1" t="s">
        <v>20</v>
      </c>
      <c r="H6813" s="1" t="s">
        <v>22</v>
      </c>
      <c r="I6813" s="1" t="s">
        <v>22</v>
      </c>
      <c r="J6813" s="1" t="s">
        <v>48</v>
      </c>
      <c r="K6813" s="1" t="s">
        <v>23</v>
      </c>
      <c r="L6813" s="1" t="s">
        <v>24</v>
      </c>
      <c r="M6813" s="1" t="s">
        <v>32</v>
      </c>
      <c r="N6813" s="1" t="s">
        <v>26</v>
      </c>
      <c r="O6813" s="1" t="s">
        <v>27</v>
      </c>
      <c r="P6813">
        <v>151.19999999999999</v>
      </c>
      <c r="Q6813" s="1" t="s">
        <v>60</v>
      </c>
      <c r="R6813" s="1" t="s">
        <v>28</v>
      </c>
    </row>
    <row r="6814" spans="1:18" x14ac:dyDescent="0.35">
      <c r="A6814" s="1" t="s">
        <v>6862</v>
      </c>
      <c r="B6814">
        <v>55</v>
      </c>
      <c r="C6814">
        <v>18</v>
      </c>
      <c r="D6814">
        <v>168.7</v>
      </c>
      <c r="E6814">
        <v>165.7</v>
      </c>
      <c r="F6814" s="1" t="s">
        <v>20</v>
      </c>
      <c r="G6814" s="1" t="s">
        <v>19</v>
      </c>
      <c r="H6814" s="1" t="s">
        <v>44</v>
      </c>
      <c r="I6814" s="1" t="s">
        <v>21</v>
      </c>
      <c r="J6814" s="1" t="s">
        <v>23</v>
      </c>
      <c r="K6814" s="1" t="s">
        <v>48</v>
      </c>
      <c r="L6814" s="1" t="s">
        <v>25</v>
      </c>
      <c r="M6814" s="1" t="s">
        <v>32</v>
      </c>
      <c r="N6814" s="1" t="s">
        <v>40</v>
      </c>
      <c r="O6814" s="1" t="s">
        <v>27</v>
      </c>
      <c r="P6814">
        <v>151.19999999999999</v>
      </c>
      <c r="Q6814" s="1" t="s">
        <v>20</v>
      </c>
      <c r="R6814" s="1" t="s">
        <v>34</v>
      </c>
    </row>
    <row r="6815" spans="1:18" x14ac:dyDescent="0.35">
      <c r="A6815" s="1" t="s">
        <v>6863</v>
      </c>
      <c r="B6815">
        <v>36</v>
      </c>
      <c r="C6815">
        <v>32</v>
      </c>
      <c r="D6815">
        <v>175.9</v>
      </c>
      <c r="E6815">
        <v>160.9</v>
      </c>
      <c r="F6815" s="1" t="s">
        <v>42</v>
      </c>
      <c r="G6815" s="1" t="s">
        <v>30</v>
      </c>
      <c r="H6815" s="1" t="s">
        <v>31</v>
      </c>
      <c r="I6815" s="1" t="s">
        <v>22</v>
      </c>
      <c r="J6815" s="1" t="s">
        <v>23</v>
      </c>
      <c r="K6815" s="1" t="s">
        <v>22</v>
      </c>
      <c r="L6815" s="1" t="s">
        <v>39</v>
      </c>
      <c r="M6815" s="1" t="s">
        <v>25</v>
      </c>
      <c r="N6815" s="1" t="s">
        <v>51</v>
      </c>
      <c r="O6815" s="1" t="s">
        <v>27</v>
      </c>
      <c r="P6815">
        <v>155.1</v>
      </c>
      <c r="Q6815" s="1" t="s">
        <v>30</v>
      </c>
      <c r="R6815" s="1" t="s">
        <v>52</v>
      </c>
    </row>
    <row r="6816" spans="1:18" x14ac:dyDescent="0.35">
      <c r="A6816" s="1" t="s">
        <v>6864</v>
      </c>
      <c r="B6816">
        <v>51</v>
      </c>
      <c r="C6816">
        <v>48</v>
      </c>
      <c r="D6816">
        <v>179.7</v>
      </c>
      <c r="E6816">
        <v>165.8</v>
      </c>
      <c r="F6816" s="1" t="s">
        <v>42</v>
      </c>
      <c r="G6816" s="1" t="s">
        <v>19</v>
      </c>
      <c r="H6816" s="1" t="s">
        <v>44</v>
      </c>
      <c r="I6816" s="1" t="s">
        <v>44</v>
      </c>
      <c r="J6816" s="1" t="s">
        <v>48</v>
      </c>
      <c r="K6816" s="1" t="s">
        <v>23</v>
      </c>
      <c r="L6816" s="1" t="s">
        <v>36</v>
      </c>
      <c r="M6816" s="1" t="s">
        <v>25</v>
      </c>
      <c r="N6816" s="1" t="s">
        <v>65</v>
      </c>
      <c r="O6816" s="1" t="s">
        <v>27</v>
      </c>
      <c r="P6816">
        <v>158.30000000000001</v>
      </c>
      <c r="Q6816" s="1" t="s">
        <v>42</v>
      </c>
      <c r="R6816" s="1" t="s">
        <v>28</v>
      </c>
    </row>
    <row r="6817" spans="1:18" x14ac:dyDescent="0.35">
      <c r="A6817" s="1" t="s">
        <v>6865</v>
      </c>
      <c r="B6817">
        <v>25</v>
      </c>
      <c r="C6817">
        <v>42</v>
      </c>
      <c r="D6817">
        <v>189.1</v>
      </c>
      <c r="E6817">
        <v>166.7</v>
      </c>
      <c r="F6817" s="1" t="s">
        <v>60</v>
      </c>
      <c r="G6817" s="1" t="s">
        <v>20</v>
      </c>
      <c r="H6817" s="1" t="s">
        <v>21</v>
      </c>
      <c r="I6817" s="1" t="s">
        <v>62</v>
      </c>
      <c r="J6817" s="1" t="s">
        <v>23</v>
      </c>
      <c r="K6817" s="1" t="s">
        <v>22</v>
      </c>
      <c r="L6817" s="1" t="s">
        <v>25</v>
      </c>
      <c r="M6817" s="1" t="s">
        <v>36</v>
      </c>
      <c r="N6817" s="1" t="s">
        <v>51</v>
      </c>
      <c r="O6817" s="1" t="s">
        <v>41</v>
      </c>
      <c r="P6817">
        <v>181.8</v>
      </c>
      <c r="Q6817" s="1" t="s">
        <v>38</v>
      </c>
      <c r="R6817" s="1" t="s">
        <v>34</v>
      </c>
    </row>
    <row r="6818" spans="1:18" x14ac:dyDescent="0.35">
      <c r="A6818" s="1" t="s">
        <v>6866</v>
      </c>
      <c r="B6818">
        <v>43</v>
      </c>
      <c r="C6818">
        <v>50</v>
      </c>
      <c r="D6818">
        <v>178</v>
      </c>
      <c r="E6818">
        <v>168.2</v>
      </c>
      <c r="F6818" s="1" t="s">
        <v>19</v>
      </c>
      <c r="G6818" s="1" t="s">
        <v>19</v>
      </c>
      <c r="H6818" s="1" t="s">
        <v>44</v>
      </c>
      <c r="I6818" s="1" t="s">
        <v>22</v>
      </c>
      <c r="J6818" s="1" t="s">
        <v>48</v>
      </c>
      <c r="K6818" s="1" t="s">
        <v>23</v>
      </c>
      <c r="L6818" s="1" t="s">
        <v>36</v>
      </c>
      <c r="M6818" s="1" t="s">
        <v>25</v>
      </c>
      <c r="N6818" s="1" t="s">
        <v>45</v>
      </c>
      <c r="O6818" s="1" t="s">
        <v>27</v>
      </c>
      <c r="P6818">
        <v>164.7</v>
      </c>
      <c r="Q6818" s="1" t="s">
        <v>54</v>
      </c>
      <c r="R6818" s="1" t="s">
        <v>34</v>
      </c>
    </row>
    <row r="6819" spans="1:18" x14ac:dyDescent="0.35">
      <c r="A6819" s="1" t="s">
        <v>6867</v>
      </c>
      <c r="B6819">
        <v>46</v>
      </c>
      <c r="C6819">
        <v>22</v>
      </c>
      <c r="D6819">
        <v>165.8</v>
      </c>
      <c r="E6819">
        <v>157.30000000000001</v>
      </c>
      <c r="F6819" s="1" t="s">
        <v>42</v>
      </c>
      <c r="G6819" s="1" t="s">
        <v>42</v>
      </c>
      <c r="H6819" s="1" t="s">
        <v>22</v>
      </c>
      <c r="I6819" s="1" t="s">
        <v>22</v>
      </c>
      <c r="J6819" s="1" t="s">
        <v>23</v>
      </c>
      <c r="K6819" s="1" t="s">
        <v>23</v>
      </c>
      <c r="L6819" s="1" t="s">
        <v>25</v>
      </c>
      <c r="M6819" s="1" t="s">
        <v>39</v>
      </c>
      <c r="N6819" s="1" t="s">
        <v>65</v>
      </c>
      <c r="O6819" s="1" t="s">
        <v>27</v>
      </c>
      <c r="P6819">
        <v>154.69999999999999</v>
      </c>
      <c r="Q6819" s="1" t="s">
        <v>42</v>
      </c>
      <c r="R6819" s="1" t="s">
        <v>28</v>
      </c>
    </row>
    <row r="6820" spans="1:18" x14ac:dyDescent="0.35">
      <c r="A6820" s="1" t="s">
        <v>6868</v>
      </c>
      <c r="B6820">
        <v>39</v>
      </c>
      <c r="C6820">
        <v>22</v>
      </c>
      <c r="D6820">
        <v>182.7</v>
      </c>
      <c r="E6820">
        <v>172</v>
      </c>
      <c r="F6820" s="1" t="s">
        <v>30</v>
      </c>
      <c r="G6820" s="1" t="s">
        <v>60</v>
      </c>
      <c r="H6820" s="1" t="s">
        <v>21</v>
      </c>
      <c r="I6820" s="1" t="s">
        <v>44</v>
      </c>
      <c r="J6820" s="1" t="s">
        <v>22</v>
      </c>
      <c r="K6820" s="1" t="s">
        <v>23</v>
      </c>
      <c r="L6820" s="1" t="s">
        <v>25</v>
      </c>
      <c r="M6820" s="1" t="s">
        <v>32</v>
      </c>
      <c r="N6820" s="1" t="s">
        <v>51</v>
      </c>
      <c r="O6820" s="1" t="s">
        <v>27</v>
      </c>
      <c r="P6820">
        <v>166.3</v>
      </c>
      <c r="Q6820" s="1" t="s">
        <v>60</v>
      </c>
      <c r="R6820" s="1" t="s">
        <v>52</v>
      </c>
    </row>
    <row r="6821" spans="1:18" x14ac:dyDescent="0.35">
      <c r="A6821" s="1" t="s">
        <v>6869</v>
      </c>
      <c r="B6821">
        <v>44</v>
      </c>
      <c r="C6821">
        <v>34</v>
      </c>
      <c r="D6821">
        <v>177.4</v>
      </c>
      <c r="E6821">
        <v>160.1</v>
      </c>
      <c r="F6821" s="1" t="s">
        <v>20</v>
      </c>
      <c r="G6821" s="1" t="s">
        <v>19</v>
      </c>
      <c r="H6821" s="1" t="s">
        <v>22</v>
      </c>
      <c r="I6821" s="1" t="s">
        <v>22</v>
      </c>
      <c r="J6821" s="1" t="s">
        <v>23</v>
      </c>
      <c r="K6821" s="1" t="s">
        <v>22</v>
      </c>
      <c r="L6821" s="1" t="s">
        <v>24</v>
      </c>
      <c r="M6821" s="1" t="s">
        <v>32</v>
      </c>
      <c r="N6821" s="1" t="s">
        <v>51</v>
      </c>
      <c r="O6821" s="1" t="s">
        <v>41</v>
      </c>
      <c r="P6821">
        <v>170.7</v>
      </c>
      <c r="Q6821" s="1" t="s">
        <v>20</v>
      </c>
      <c r="R6821" s="1" t="s">
        <v>34</v>
      </c>
    </row>
    <row r="6822" spans="1:18" x14ac:dyDescent="0.35">
      <c r="A6822" s="1" t="s">
        <v>6870</v>
      </c>
      <c r="B6822">
        <v>21</v>
      </c>
      <c r="C6822">
        <v>31</v>
      </c>
      <c r="D6822">
        <v>174.2</v>
      </c>
      <c r="E6822">
        <v>153.80000000000001</v>
      </c>
      <c r="F6822" s="1" t="s">
        <v>19</v>
      </c>
      <c r="G6822" s="1" t="s">
        <v>30</v>
      </c>
      <c r="H6822" s="1" t="s">
        <v>22</v>
      </c>
      <c r="I6822" s="1" t="s">
        <v>21</v>
      </c>
      <c r="J6822" s="1" t="s">
        <v>48</v>
      </c>
      <c r="K6822" s="1" t="s">
        <v>48</v>
      </c>
      <c r="L6822" s="1" t="s">
        <v>24</v>
      </c>
      <c r="M6822" s="1" t="s">
        <v>36</v>
      </c>
      <c r="N6822" s="1" t="s">
        <v>51</v>
      </c>
      <c r="O6822" s="1" t="s">
        <v>27</v>
      </c>
      <c r="P6822">
        <v>165</v>
      </c>
      <c r="Q6822" s="1" t="s">
        <v>30</v>
      </c>
      <c r="R6822" s="1" t="s">
        <v>52</v>
      </c>
    </row>
    <row r="6823" spans="1:18" x14ac:dyDescent="0.35">
      <c r="A6823" s="1" t="s">
        <v>6871</v>
      </c>
      <c r="B6823">
        <v>28</v>
      </c>
      <c r="C6823">
        <v>46</v>
      </c>
      <c r="D6823">
        <v>181.5</v>
      </c>
      <c r="E6823">
        <v>162.1</v>
      </c>
      <c r="F6823" s="1" t="s">
        <v>50</v>
      </c>
      <c r="G6823" s="1" t="s">
        <v>30</v>
      </c>
      <c r="H6823" s="1" t="s">
        <v>31</v>
      </c>
      <c r="I6823" s="1" t="s">
        <v>21</v>
      </c>
      <c r="J6823" s="1" t="s">
        <v>23</v>
      </c>
      <c r="K6823" s="1" t="s">
        <v>22</v>
      </c>
      <c r="L6823" s="1" t="s">
        <v>24</v>
      </c>
      <c r="M6823" s="1" t="s">
        <v>39</v>
      </c>
      <c r="N6823" s="1" t="s">
        <v>51</v>
      </c>
      <c r="O6823" s="1" t="s">
        <v>27</v>
      </c>
      <c r="P6823">
        <v>169.5</v>
      </c>
      <c r="Q6823" s="1" t="s">
        <v>38</v>
      </c>
      <c r="R6823" s="1" t="s">
        <v>34</v>
      </c>
    </row>
    <row r="6824" spans="1:18" x14ac:dyDescent="0.35">
      <c r="A6824" s="1" t="s">
        <v>6872</v>
      </c>
      <c r="B6824">
        <v>47</v>
      </c>
      <c r="C6824">
        <v>25</v>
      </c>
      <c r="D6824">
        <v>190.6</v>
      </c>
      <c r="E6824">
        <v>159.9</v>
      </c>
      <c r="F6824" s="1" t="s">
        <v>30</v>
      </c>
      <c r="G6824" s="1" t="s">
        <v>30</v>
      </c>
      <c r="H6824" s="1" t="s">
        <v>31</v>
      </c>
      <c r="I6824" s="1" t="s">
        <v>22</v>
      </c>
      <c r="J6824" s="1" t="s">
        <v>22</v>
      </c>
      <c r="K6824" s="1" t="s">
        <v>23</v>
      </c>
      <c r="L6824" s="1" t="s">
        <v>36</v>
      </c>
      <c r="M6824" s="1" t="s">
        <v>24</v>
      </c>
      <c r="N6824" s="1" t="s">
        <v>51</v>
      </c>
      <c r="O6824" s="1" t="s">
        <v>41</v>
      </c>
      <c r="P6824">
        <v>178</v>
      </c>
      <c r="Q6824" s="1" t="s">
        <v>30</v>
      </c>
      <c r="R6824" s="1" t="s">
        <v>34</v>
      </c>
    </row>
    <row r="6825" spans="1:18" x14ac:dyDescent="0.35">
      <c r="A6825" s="1" t="s">
        <v>6873</v>
      </c>
      <c r="B6825">
        <v>22</v>
      </c>
      <c r="C6825">
        <v>18</v>
      </c>
      <c r="D6825">
        <v>172.7</v>
      </c>
      <c r="E6825">
        <v>157.5</v>
      </c>
      <c r="F6825" s="1" t="s">
        <v>20</v>
      </c>
      <c r="G6825" s="1" t="s">
        <v>60</v>
      </c>
      <c r="H6825" s="1" t="s">
        <v>31</v>
      </c>
      <c r="I6825" s="1" t="s">
        <v>22</v>
      </c>
      <c r="J6825" s="1" t="s">
        <v>23</v>
      </c>
      <c r="K6825" s="1" t="s">
        <v>23</v>
      </c>
      <c r="L6825" s="1" t="s">
        <v>32</v>
      </c>
      <c r="M6825" s="1" t="s">
        <v>25</v>
      </c>
      <c r="N6825" s="1" t="s">
        <v>51</v>
      </c>
      <c r="O6825" s="1" t="s">
        <v>41</v>
      </c>
      <c r="P6825">
        <v>171</v>
      </c>
      <c r="Q6825" s="1" t="s">
        <v>60</v>
      </c>
      <c r="R6825" s="1" t="s">
        <v>52</v>
      </c>
    </row>
    <row r="6826" spans="1:18" x14ac:dyDescent="0.35">
      <c r="A6826" s="1" t="s">
        <v>6874</v>
      </c>
      <c r="B6826">
        <v>39</v>
      </c>
      <c r="C6826">
        <v>46</v>
      </c>
      <c r="D6826">
        <v>168.2</v>
      </c>
      <c r="E6826">
        <v>161.30000000000001</v>
      </c>
      <c r="F6826" s="1" t="s">
        <v>54</v>
      </c>
      <c r="G6826" s="1" t="s">
        <v>20</v>
      </c>
      <c r="H6826" s="1" t="s">
        <v>22</v>
      </c>
      <c r="I6826" s="1" t="s">
        <v>21</v>
      </c>
      <c r="J6826" s="1" t="s">
        <v>22</v>
      </c>
      <c r="K6826" s="1" t="s">
        <v>22</v>
      </c>
      <c r="L6826" s="1" t="s">
        <v>32</v>
      </c>
      <c r="M6826" s="1" t="s">
        <v>32</v>
      </c>
      <c r="N6826" s="1" t="s">
        <v>26</v>
      </c>
      <c r="O6826" s="1" t="s">
        <v>41</v>
      </c>
      <c r="P6826">
        <v>172.3</v>
      </c>
      <c r="Q6826" s="1" t="s">
        <v>50</v>
      </c>
      <c r="R6826" s="1" t="s">
        <v>28</v>
      </c>
    </row>
    <row r="6827" spans="1:18" x14ac:dyDescent="0.35">
      <c r="A6827" s="1" t="s">
        <v>6875</v>
      </c>
      <c r="B6827">
        <v>25</v>
      </c>
      <c r="C6827">
        <v>46</v>
      </c>
      <c r="D6827">
        <v>183.3</v>
      </c>
      <c r="E6827">
        <v>165.5</v>
      </c>
      <c r="F6827" s="1" t="s">
        <v>42</v>
      </c>
      <c r="G6827" s="1" t="s">
        <v>30</v>
      </c>
      <c r="H6827" s="1" t="s">
        <v>22</v>
      </c>
      <c r="I6827" s="1" t="s">
        <v>31</v>
      </c>
      <c r="J6827" s="1" t="s">
        <v>22</v>
      </c>
      <c r="K6827" s="1" t="s">
        <v>22</v>
      </c>
      <c r="L6827" s="1" t="s">
        <v>32</v>
      </c>
      <c r="M6827" s="1" t="s">
        <v>32</v>
      </c>
      <c r="N6827" s="1" t="s">
        <v>26</v>
      </c>
      <c r="O6827" s="1" t="s">
        <v>27</v>
      </c>
      <c r="P6827">
        <v>169.1</v>
      </c>
      <c r="Q6827" s="1" t="s">
        <v>30</v>
      </c>
      <c r="R6827" s="1" t="s">
        <v>28</v>
      </c>
    </row>
    <row r="6828" spans="1:18" x14ac:dyDescent="0.35">
      <c r="A6828" s="1" t="s">
        <v>6876</v>
      </c>
      <c r="B6828">
        <v>52</v>
      </c>
      <c r="C6828">
        <v>22</v>
      </c>
      <c r="D6828">
        <v>192.6</v>
      </c>
      <c r="E6828">
        <v>163</v>
      </c>
      <c r="F6828" s="1" t="s">
        <v>20</v>
      </c>
      <c r="G6828" s="1" t="s">
        <v>42</v>
      </c>
      <c r="H6828" s="1" t="s">
        <v>22</v>
      </c>
      <c r="I6828" s="1" t="s">
        <v>31</v>
      </c>
      <c r="J6828" s="1" t="s">
        <v>23</v>
      </c>
      <c r="K6828" s="1" t="s">
        <v>23</v>
      </c>
      <c r="L6828" s="1" t="s">
        <v>39</v>
      </c>
      <c r="M6828" s="1" t="s">
        <v>36</v>
      </c>
      <c r="N6828" s="1" t="s">
        <v>33</v>
      </c>
      <c r="O6828" s="1" t="s">
        <v>41</v>
      </c>
      <c r="P6828">
        <v>178.8</v>
      </c>
      <c r="Q6828" s="1" t="s">
        <v>60</v>
      </c>
      <c r="R6828" s="1" t="s">
        <v>34</v>
      </c>
    </row>
    <row r="6829" spans="1:18" x14ac:dyDescent="0.35">
      <c r="A6829" s="1" t="s">
        <v>6877</v>
      </c>
      <c r="B6829">
        <v>20</v>
      </c>
      <c r="C6829">
        <v>49</v>
      </c>
      <c r="D6829">
        <v>175</v>
      </c>
      <c r="E6829">
        <v>169</v>
      </c>
      <c r="F6829" s="1" t="s">
        <v>30</v>
      </c>
      <c r="G6829" s="1" t="s">
        <v>30</v>
      </c>
      <c r="H6829" s="1" t="s">
        <v>22</v>
      </c>
      <c r="I6829" s="1" t="s">
        <v>22</v>
      </c>
      <c r="J6829" s="1" t="s">
        <v>22</v>
      </c>
      <c r="K6829" s="1" t="s">
        <v>22</v>
      </c>
      <c r="L6829" s="1" t="s">
        <v>32</v>
      </c>
      <c r="M6829" s="1" t="s">
        <v>32</v>
      </c>
      <c r="N6829" s="1" t="s">
        <v>40</v>
      </c>
      <c r="O6829" s="1" t="s">
        <v>41</v>
      </c>
      <c r="P6829">
        <v>187.6</v>
      </c>
      <c r="Q6829" s="1" t="s">
        <v>30</v>
      </c>
      <c r="R6829" s="1" t="s">
        <v>28</v>
      </c>
    </row>
    <row r="6830" spans="1:18" x14ac:dyDescent="0.35">
      <c r="A6830" s="1" t="s">
        <v>6878</v>
      </c>
      <c r="B6830">
        <v>25</v>
      </c>
      <c r="C6830">
        <v>41</v>
      </c>
      <c r="D6830">
        <v>174.2</v>
      </c>
      <c r="E6830">
        <v>160.30000000000001</v>
      </c>
      <c r="F6830" s="1" t="s">
        <v>20</v>
      </c>
      <c r="G6830" s="1" t="s">
        <v>30</v>
      </c>
      <c r="H6830" s="1" t="s">
        <v>31</v>
      </c>
      <c r="I6830" s="1" t="s">
        <v>31</v>
      </c>
      <c r="J6830" s="1" t="s">
        <v>23</v>
      </c>
      <c r="K6830" s="1" t="s">
        <v>48</v>
      </c>
      <c r="L6830" s="1" t="s">
        <v>36</v>
      </c>
      <c r="M6830" s="1" t="s">
        <v>24</v>
      </c>
      <c r="N6830" s="1" t="s">
        <v>40</v>
      </c>
      <c r="O6830" s="1" t="s">
        <v>41</v>
      </c>
      <c r="P6830">
        <v>175.7</v>
      </c>
      <c r="Q6830" s="1" t="s">
        <v>38</v>
      </c>
      <c r="R6830" s="1" t="s">
        <v>28</v>
      </c>
    </row>
    <row r="6831" spans="1:18" x14ac:dyDescent="0.35">
      <c r="A6831" s="1" t="s">
        <v>6879</v>
      </c>
      <c r="B6831">
        <v>53</v>
      </c>
      <c r="C6831">
        <v>36</v>
      </c>
      <c r="D6831">
        <v>175.2</v>
      </c>
      <c r="E6831">
        <v>163.6</v>
      </c>
      <c r="F6831" s="1" t="s">
        <v>30</v>
      </c>
      <c r="G6831" s="1" t="s">
        <v>30</v>
      </c>
      <c r="H6831" s="1" t="s">
        <v>22</v>
      </c>
      <c r="I6831" s="1" t="s">
        <v>31</v>
      </c>
      <c r="J6831" s="1" t="s">
        <v>22</v>
      </c>
      <c r="K6831" s="1" t="s">
        <v>48</v>
      </c>
      <c r="L6831" s="1" t="s">
        <v>36</v>
      </c>
      <c r="M6831" s="1" t="s">
        <v>36</v>
      </c>
      <c r="N6831" s="1" t="s">
        <v>33</v>
      </c>
      <c r="O6831" s="1" t="s">
        <v>41</v>
      </c>
      <c r="P6831">
        <v>178.2</v>
      </c>
      <c r="Q6831" s="1" t="s">
        <v>30</v>
      </c>
      <c r="R6831" s="1" t="s">
        <v>28</v>
      </c>
    </row>
    <row r="6832" spans="1:18" x14ac:dyDescent="0.35">
      <c r="A6832" s="1" t="s">
        <v>6880</v>
      </c>
      <c r="B6832">
        <v>34</v>
      </c>
      <c r="C6832">
        <v>29</v>
      </c>
      <c r="D6832">
        <v>177.1</v>
      </c>
      <c r="E6832">
        <v>162.5</v>
      </c>
      <c r="F6832" s="1" t="s">
        <v>30</v>
      </c>
      <c r="G6832" s="1" t="s">
        <v>30</v>
      </c>
      <c r="H6832" s="1" t="s">
        <v>62</v>
      </c>
      <c r="I6832" s="1" t="s">
        <v>31</v>
      </c>
      <c r="J6832" s="1" t="s">
        <v>22</v>
      </c>
      <c r="K6832" s="1" t="s">
        <v>22</v>
      </c>
      <c r="L6832" s="1" t="s">
        <v>24</v>
      </c>
      <c r="M6832" s="1" t="s">
        <v>25</v>
      </c>
      <c r="N6832" s="1" t="s">
        <v>51</v>
      </c>
      <c r="O6832" s="1" t="s">
        <v>27</v>
      </c>
      <c r="P6832">
        <v>156.80000000000001</v>
      </c>
      <c r="Q6832" s="1" t="s">
        <v>30</v>
      </c>
      <c r="R6832" s="1" t="s">
        <v>52</v>
      </c>
    </row>
    <row r="6833" spans="1:18" x14ac:dyDescent="0.35">
      <c r="A6833" s="1" t="s">
        <v>6881</v>
      </c>
      <c r="B6833">
        <v>45</v>
      </c>
      <c r="C6833">
        <v>18</v>
      </c>
      <c r="D6833">
        <v>164.1</v>
      </c>
      <c r="E6833">
        <v>172.2</v>
      </c>
      <c r="F6833" s="1" t="s">
        <v>38</v>
      </c>
      <c r="G6833" s="1" t="s">
        <v>30</v>
      </c>
      <c r="H6833" s="1" t="s">
        <v>22</v>
      </c>
      <c r="I6833" s="1" t="s">
        <v>21</v>
      </c>
      <c r="J6833" s="1" t="s">
        <v>23</v>
      </c>
      <c r="K6833" s="1" t="s">
        <v>48</v>
      </c>
      <c r="L6833" s="1" t="s">
        <v>36</v>
      </c>
      <c r="M6833" s="1" t="s">
        <v>32</v>
      </c>
      <c r="N6833" s="1" t="s">
        <v>33</v>
      </c>
      <c r="O6833" s="1" t="s">
        <v>41</v>
      </c>
      <c r="P6833">
        <v>179</v>
      </c>
      <c r="Q6833" s="1" t="s">
        <v>30</v>
      </c>
      <c r="R6833" s="1" t="s">
        <v>34</v>
      </c>
    </row>
    <row r="6834" spans="1:18" x14ac:dyDescent="0.35">
      <c r="A6834" s="1" t="s">
        <v>6882</v>
      </c>
      <c r="B6834">
        <v>33</v>
      </c>
      <c r="C6834">
        <v>24</v>
      </c>
      <c r="D6834">
        <v>176.1</v>
      </c>
      <c r="E6834">
        <v>154.9</v>
      </c>
      <c r="F6834" s="1" t="s">
        <v>30</v>
      </c>
      <c r="G6834" s="1" t="s">
        <v>20</v>
      </c>
      <c r="H6834" s="1" t="s">
        <v>22</v>
      </c>
      <c r="I6834" s="1" t="s">
        <v>22</v>
      </c>
      <c r="J6834" s="1" t="s">
        <v>23</v>
      </c>
      <c r="K6834" s="1" t="s">
        <v>22</v>
      </c>
      <c r="L6834" s="1" t="s">
        <v>39</v>
      </c>
      <c r="M6834" s="1" t="s">
        <v>24</v>
      </c>
      <c r="N6834" s="1" t="s">
        <v>51</v>
      </c>
      <c r="O6834" s="1" t="s">
        <v>27</v>
      </c>
      <c r="P6834">
        <v>156.4</v>
      </c>
      <c r="Q6834" s="1" t="s">
        <v>38</v>
      </c>
      <c r="R6834" s="1" t="s">
        <v>52</v>
      </c>
    </row>
    <row r="6835" spans="1:18" x14ac:dyDescent="0.35">
      <c r="A6835" s="1" t="s">
        <v>6883</v>
      </c>
      <c r="B6835">
        <v>26</v>
      </c>
      <c r="C6835">
        <v>34</v>
      </c>
      <c r="D6835">
        <v>175.9</v>
      </c>
      <c r="E6835">
        <v>157.6</v>
      </c>
      <c r="F6835" s="1" t="s">
        <v>19</v>
      </c>
      <c r="G6835" s="1" t="s">
        <v>20</v>
      </c>
      <c r="H6835" s="1" t="s">
        <v>31</v>
      </c>
      <c r="I6835" s="1" t="s">
        <v>22</v>
      </c>
      <c r="J6835" s="1" t="s">
        <v>23</v>
      </c>
      <c r="K6835" s="1" t="s">
        <v>22</v>
      </c>
      <c r="L6835" s="1" t="s">
        <v>25</v>
      </c>
      <c r="M6835" s="1" t="s">
        <v>32</v>
      </c>
      <c r="N6835" s="1" t="s">
        <v>33</v>
      </c>
      <c r="O6835" s="1" t="s">
        <v>27</v>
      </c>
      <c r="P6835">
        <v>160.9</v>
      </c>
      <c r="Q6835" s="1" t="s">
        <v>20</v>
      </c>
      <c r="R6835" s="1" t="s">
        <v>34</v>
      </c>
    </row>
    <row r="6836" spans="1:18" x14ac:dyDescent="0.35">
      <c r="A6836" s="1" t="s">
        <v>6884</v>
      </c>
      <c r="B6836">
        <v>50</v>
      </c>
      <c r="C6836">
        <v>24</v>
      </c>
      <c r="D6836">
        <v>175.5</v>
      </c>
      <c r="E6836">
        <v>173.5</v>
      </c>
      <c r="F6836" s="1" t="s">
        <v>42</v>
      </c>
      <c r="G6836" s="1" t="s">
        <v>30</v>
      </c>
      <c r="H6836" s="1" t="s">
        <v>44</v>
      </c>
      <c r="I6836" s="1" t="s">
        <v>31</v>
      </c>
      <c r="J6836" s="1" t="s">
        <v>23</v>
      </c>
      <c r="K6836" s="1" t="s">
        <v>48</v>
      </c>
      <c r="L6836" s="1" t="s">
        <v>39</v>
      </c>
      <c r="M6836" s="1" t="s">
        <v>25</v>
      </c>
      <c r="N6836" s="1" t="s">
        <v>40</v>
      </c>
      <c r="O6836" s="1" t="s">
        <v>27</v>
      </c>
      <c r="P6836">
        <v>167.2</v>
      </c>
      <c r="Q6836" s="1" t="s">
        <v>42</v>
      </c>
      <c r="R6836" s="1" t="s">
        <v>34</v>
      </c>
    </row>
    <row r="6837" spans="1:18" x14ac:dyDescent="0.35">
      <c r="A6837" s="1" t="s">
        <v>6885</v>
      </c>
      <c r="B6837">
        <v>43</v>
      </c>
      <c r="C6837">
        <v>34</v>
      </c>
      <c r="D6837">
        <v>175.2</v>
      </c>
      <c r="E6837">
        <v>159.69999999999999</v>
      </c>
      <c r="F6837" s="1" t="s">
        <v>20</v>
      </c>
      <c r="G6837" s="1" t="s">
        <v>30</v>
      </c>
      <c r="H6837" s="1" t="s">
        <v>22</v>
      </c>
      <c r="I6837" s="1" t="s">
        <v>44</v>
      </c>
      <c r="J6837" s="1" t="s">
        <v>47</v>
      </c>
      <c r="K6837" s="1" t="s">
        <v>48</v>
      </c>
      <c r="L6837" s="1" t="s">
        <v>24</v>
      </c>
      <c r="M6837" s="1" t="s">
        <v>24</v>
      </c>
      <c r="N6837" s="1" t="s">
        <v>33</v>
      </c>
      <c r="O6837" s="1" t="s">
        <v>41</v>
      </c>
      <c r="P6837">
        <v>176.7</v>
      </c>
      <c r="Q6837" s="1" t="s">
        <v>38</v>
      </c>
      <c r="R6837" s="1" t="s">
        <v>34</v>
      </c>
    </row>
    <row r="6838" spans="1:18" x14ac:dyDescent="0.35">
      <c r="A6838" s="1" t="s">
        <v>6886</v>
      </c>
      <c r="B6838">
        <v>50</v>
      </c>
      <c r="C6838">
        <v>20</v>
      </c>
      <c r="D6838">
        <v>174.7</v>
      </c>
      <c r="E6838">
        <v>151.6</v>
      </c>
      <c r="F6838" s="1" t="s">
        <v>42</v>
      </c>
      <c r="G6838" s="1" t="s">
        <v>19</v>
      </c>
      <c r="H6838" s="1" t="s">
        <v>44</v>
      </c>
      <c r="I6838" s="1" t="s">
        <v>22</v>
      </c>
      <c r="J6838" s="1" t="s">
        <v>22</v>
      </c>
      <c r="K6838" s="1" t="s">
        <v>23</v>
      </c>
      <c r="L6838" s="1" t="s">
        <v>25</v>
      </c>
      <c r="M6838" s="1" t="s">
        <v>32</v>
      </c>
      <c r="N6838" s="1" t="s">
        <v>33</v>
      </c>
      <c r="O6838" s="1" t="s">
        <v>41</v>
      </c>
      <c r="P6838">
        <v>172.1</v>
      </c>
      <c r="Q6838" s="1" t="s">
        <v>42</v>
      </c>
      <c r="R6838" s="1" t="s">
        <v>34</v>
      </c>
    </row>
    <row r="6839" spans="1:18" x14ac:dyDescent="0.35">
      <c r="A6839" s="1" t="s">
        <v>6887</v>
      </c>
      <c r="B6839">
        <v>48</v>
      </c>
      <c r="C6839">
        <v>46</v>
      </c>
      <c r="D6839">
        <v>159.30000000000001</v>
      </c>
      <c r="E6839">
        <v>172.9</v>
      </c>
      <c r="F6839" s="1" t="s">
        <v>20</v>
      </c>
      <c r="G6839" s="1" t="s">
        <v>30</v>
      </c>
      <c r="H6839" s="1" t="s">
        <v>31</v>
      </c>
      <c r="I6839" s="1" t="s">
        <v>22</v>
      </c>
      <c r="J6839" s="1" t="s">
        <v>47</v>
      </c>
      <c r="K6839" s="1" t="s">
        <v>22</v>
      </c>
      <c r="L6839" s="1" t="s">
        <v>24</v>
      </c>
      <c r="M6839" s="1" t="s">
        <v>36</v>
      </c>
      <c r="N6839" s="1" t="s">
        <v>51</v>
      </c>
      <c r="O6839" s="1" t="s">
        <v>27</v>
      </c>
      <c r="P6839">
        <v>158</v>
      </c>
      <c r="Q6839" s="1" t="s">
        <v>60</v>
      </c>
      <c r="R6839" s="1" t="s">
        <v>28</v>
      </c>
    </row>
    <row r="6840" spans="1:18" x14ac:dyDescent="0.35">
      <c r="A6840" s="1" t="s">
        <v>6888</v>
      </c>
      <c r="B6840">
        <v>51</v>
      </c>
      <c r="C6840">
        <v>39</v>
      </c>
      <c r="D6840">
        <v>169</v>
      </c>
      <c r="E6840">
        <v>155.19999999999999</v>
      </c>
      <c r="F6840" s="1" t="s">
        <v>19</v>
      </c>
      <c r="G6840" s="1" t="s">
        <v>30</v>
      </c>
      <c r="H6840" s="1" t="s">
        <v>21</v>
      </c>
      <c r="I6840" s="1" t="s">
        <v>22</v>
      </c>
      <c r="J6840" s="1" t="s">
        <v>23</v>
      </c>
      <c r="K6840" s="1" t="s">
        <v>22</v>
      </c>
      <c r="L6840" s="1" t="s">
        <v>25</v>
      </c>
      <c r="M6840" s="1" t="s">
        <v>25</v>
      </c>
      <c r="N6840" s="1" t="s">
        <v>33</v>
      </c>
      <c r="O6840" s="1" t="s">
        <v>41</v>
      </c>
      <c r="P6840">
        <v>174</v>
      </c>
      <c r="Q6840" s="1" t="s">
        <v>30</v>
      </c>
      <c r="R6840" s="1" t="s">
        <v>28</v>
      </c>
    </row>
    <row r="6841" spans="1:18" x14ac:dyDescent="0.35">
      <c r="A6841" s="1" t="s">
        <v>6889</v>
      </c>
      <c r="B6841">
        <v>36</v>
      </c>
      <c r="C6841">
        <v>46</v>
      </c>
      <c r="D6841">
        <v>180</v>
      </c>
      <c r="E6841">
        <v>161.6</v>
      </c>
      <c r="F6841" s="1" t="s">
        <v>30</v>
      </c>
      <c r="G6841" s="1" t="s">
        <v>30</v>
      </c>
      <c r="H6841" s="1" t="s">
        <v>44</v>
      </c>
      <c r="I6841" s="1" t="s">
        <v>21</v>
      </c>
      <c r="J6841" s="1" t="s">
        <v>23</v>
      </c>
      <c r="K6841" s="1" t="s">
        <v>23</v>
      </c>
      <c r="L6841" s="1" t="s">
        <v>25</v>
      </c>
      <c r="M6841" s="1" t="s">
        <v>39</v>
      </c>
      <c r="N6841" s="1" t="s">
        <v>33</v>
      </c>
      <c r="O6841" s="1" t="s">
        <v>27</v>
      </c>
      <c r="P6841">
        <v>162.1</v>
      </c>
      <c r="Q6841" s="1" t="s">
        <v>42</v>
      </c>
      <c r="R6841" s="1" t="s">
        <v>28</v>
      </c>
    </row>
    <row r="6842" spans="1:18" x14ac:dyDescent="0.35">
      <c r="A6842" s="1" t="s">
        <v>6890</v>
      </c>
      <c r="B6842">
        <v>33</v>
      </c>
      <c r="C6842">
        <v>22</v>
      </c>
      <c r="D6842">
        <v>181.6</v>
      </c>
      <c r="E6842">
        <v>167.5</v>
      </c>
      <c r="F6842" s="1" t="s">
        <v>19</v>
      </c>
      <c r="G6842" s="1" t="s">
        <v>20</v>
      </c>
      <c r="H6842" s="1" t="s">
        <v>22</v>
      </c>
      <c r="I6842" s="1" t="s">
        <v>22</v>
      </c>
      <c r="J6842" s="1" t="s">
        <v>23</v>
      </c>
      <c r="K6842" s="1" t="s">
        <v>23</v>
      </c>
      <c r="L6842" s="1" t="s">
        <v>25</v>
      </c>
      <c r="M6842" s="1" t="s">
        <v>24</v>
      </c>
      <c r="N6842" s="1" t="s">
        <v>51</v>
      </c>
      <c r="O6842" s="1" t="s">
        <v>41</v>
      </c>
      <c r="P6842">
        <v>177.9</v>
      </c>
      <c r="Q6842" s="1" t="s">
        <v>20</v>
      </c>
      <c r="R6842" s="1" t="s">
        <v>52</v>
      </c>
    </row>
    <row r="6843" spans="1:18" x14ac:dyDescent="0.35">
      <c r="A6843" s="1" t="s">
        <v>6891</v>
      </c>
      <c r="B6843">
        <v>55</v>
      </c>
      <c r="C6843">
        <v>47</v>
      </c>
      <c r="D6843">
        <v>171</v>
      </c>
      <c r="E6843">
        <v>166.4</v>
      </c>
      <c r="F6843" s="1" t="s">
        <v>20</v>
      </c>
      <c r="G6843" s="1" t="s">
        <v>30</v>
      </c>
      <c r="H6843" s="1" t="s">
        <v>31</v>
      </c>
      <c r="I6843" s="1" t="s">
        <v>21</v>
      </c>
      <c r="J6843" s="1" t="s">
        <v>48</v>
      </c>
      <c r="K6843" s="1" t="s">
        <v>23</v>
      </c>
      <c r="L6843" s="1" t="s">
        <v>39</v>
      </c>
      <c r="M6843" s="1" t="s">
        <v>25</v>
      </c>
      <c r="N6843" s="1" t="s">
        <v>26</v>
      </c>
      <c r="O6843" s="1" t="s">
        <v>41</v>
      </c>
      <c r="P6843">
        <v>176.2</v>
      </c>
      <c r="Q6843" s="1" t="s">
        <v>60</v>
      </c>
      <c r="R6843" s="1" t="s">
        <v>28</v>
      </c>
    </row>
    <row r="6844" spans="1:18" x14ac:dyDescent="0.35">
      <c r="A6844" s="1" t="s">
        <v>6892</v>
      </c>
      <c r="B6844">
        <v>43</v>
      </c>
      <c r="C6844">
        <v>40</v>
      </c>
      <c r="D6844">
        <v>167.3</v>
      </c>
      <c r="E6844">
        <v>155.69999999999999</v>
      </c>
      <c r="F6844" s="1" t="s">
        <v>60</v>
      </c>
      <c r="G6844" s="1" t="s">
        <v>54</v>
      </c>
      <c r="H6844" s="1" t="s">
        <v>44</v>
      </c>
      <c r="I6844" s="1" t="s">
        <v>22</v>
      </c>
      <c r="J6844" s="1" t="s">
        <v>48</v>
      </c>
      <c r="K6844" s="1" t="s">
        <v>23</v>
      </c>
      <c r="L6844" s="1" t="s">
        <v>36</v>
      </c>
      <c r="M6844" s="1" t="s">
        <v>25</v>
      </c>
      <c r="N6844" s="1" t="s">
        <v>40</v>
      </c>
      <c r="O6844" s="1" t="s">
        <v>41</v>
      </c>
      <c r="P6844">
        <v>164.8</v>
      </c>
      <c r="Q6844" s="1" t="s">
        <v>20</v>
      </c>
      <c r="R6844" s="1" t="s">
        <v>28</v>
      </c>
    </row>
    <row r="6845" spans="1:18" x14ac:dyDescent="0.35">
      <c r="A6845" s="1" t="s">
        <v>6893</v>
      </c>
      <c r="B6845">
        <v>46</v>
      </c>
      <c r="C6845">
        <v>38</v>
      </c>
      <c r="D6845">
        <v>179</v>
      </c>
      <c r="E6845">
        <v>175.3</v>
      </c>
      <c r="F6845" s="1" t="s">
        <v>30</v>
      </c>
      <c r="G6845" s="1" t="s">
        <v>30</v>
      </c>
      <c r="H6845" s="1" t="s">
        <v>44</v>
      </c>
      <c r="I6845" s="1" t="s">
        <v>22</v>
      </c>
      <c r="J6845" s="1" t="s">
        <v>22</v>
      </c>
      <c r="K6845" s="1" t="s">
        <v>23</v>
      </c>
      <c r="L6845" s="1" t="s">
        <v>24</v>
      </c>
      <c r="M6845" s="1" t="s">
        <v>32</v>
      </c>
      <c r="N6845" s="1" t="s">
        <v>51</v>
      </c>
      <c r="O6845" s="1" t="s">
        <v>27</v>
      </c>
      <c r="P6845">
        <v>173.4</v>
      </c>
      <c r="Q6845" s="1" t="s">
        <v>30</v>
      </c>
      <c r="R6845" s="1" t="s">
        <v>34</v>
      </c>
    </row>
    <row r="6846" spans="1:18" x14ac:dyDescent="0.35">
      <c r="A6846" s="1" t="s">
        <v>6894</v>
      </c>
      <c r="B6846">
        <v>44</v>
      </c>
      <c r="C6846">
        <v>43</v>
      </c>
      <c r="D6846">
        <v>175.9</v>
      </c>
      <c r="E6846">
        <v>164.2</v>
      </c>
      <c r="F6846" s="1" t="s">
        <v>19</v>
      </c>
      <c r="G6846" s="1" t="s">
        <v>30</v>
      </c>
      <c r="H6846" s="1" t="s">
        <v>31</v>
      </c>
      <c r="I6846" s="1" t="s">
        <v>22</v>
      </c>
      <c r="J6846" s="1" t="s">
        <v>22</v>
      </c>
      <c r="K6846" s="1" t="s">
        <v>23</v>
      </c>
      <c r="L6846" s="1" t="s">
        <v>24</v>
      </c>
      <c r="M6846" s="1" t="s">
        <v>36</v>
      </c>
      <c r="N6846" s="1" t="s">
        <v>65</v>
      </c>
      <c r="O6846" s="1" t="s">
        <v>27</v>
      </c>
      <c r="P6846">
        <v>165</v>
      </c>
      <c r="Q6846" s="1" t="s">
        <v>30</v>
      </c>
      <c r="R6846" s="1" t="s">
        <v>28</v>
      </c>
    </row>
    <row r="6847" spans="1:18" x14ac:dyDescent="0.35">
      <c r="A6847" s="1" t="s">
        <v>6895</v>
      </c>
      <c r="B6847">
        <v>51</v>
      </c>
      <c r="C6847">
        <v>38</v>
      </c>
      <c r="D6847">
        <v>173.1</v>
      </c>
      <c r="E6847">
        <v>160.69999999999999</v>
      </c>
      <c r="F6847" s="1" t="s">
        <v>30</v>
      </c>
      <c r="G6847" s="1" t="s">
        <v>19</v>
      </c>
      <c r="H6847" s="1" t="s">
        <v>44</v>
      </c>
      <c r="I6847" s="1" t="s">
        <v>21</v>
      </c>
      <c r="J6847" s="1" t="s">
        <v>22</v>
      </c>
      <c r="K6847" s="1" t="s">
        <v>48</v>
      </c>
      <c r="L6847" s="1" t="s">
        <v>25</v>
      </c>
      <c r="M6847" s="1" t="s">
        <v>25</v>
      </c>
      <c r="N6847" s="1" t="s">
        <v>65</v>
      </c>
      <c r="O6847" s="1" t="s">
        <v>41</v>
      </c>
      <c r="P6847">
        <v>172.5</v>
      </c>
      <c r="Q6847" s="1" t="s">
        <v>30</v>
      </c>
      <c r="R6847" s="1" t="s">
        <v>28</v>
      </c>
    </row>
    <row r="6848" spans="1:18" x14ac:dyDescent="0.35">
      <c r="A6848" s="1" t="s">
        <v>6896</v>
      </c>
      <c r="B6848">
        <v>37</v>
      </c>
      <c r="C6848">
        <v>37</v>
      </c>
      <c r="D6848">
        <v>180</v>
      </c>
      <c r="E6848">
        <v>155</v>
      </c>
      <c r="F6848" s="1" t="s">
        <v>19</v>
      </c>
      <c r="G6848" s="1" t="s">
        <v>30</v>
      </c>
      <c r="H6848" s="1" t="s">
        <v>21</v>
      </c>
      <c r="I6848" s="1" t="s">
        <v>22</v>
      </c>
      <c r="J6848" s="1" t="s">
        <v>47</v>
      </c>
      <c r="K6848" s="1" t="s">
        <v>23</v>
      </c>
      <c r="L6848" s="1" t="s">
        <v>24</v>
      </c>
      <c r="M6848" s="1" t="s">
        <v>24</v>
      </c>
      <c r="N6848" s="1" t="s">
        <v>40</v>
      </c>
      <c r="O6848" s="1" t="s">
        <v>41</v>
      </c>
      <c r="P6848">
        <v>178.6</v>
      </c>
      <c r="Q6848" s="1" t="s">
        <v>30</v>
      </c>
      <c r="R6848" s="1" t="s">
        <v>34</v>
      </c>
    </row>
    <row r="6849" spans="1:18" x14ac:dyDescent="0.35">
      <c r="A6849" s="1" t="s">
        <v>6897</v>
      </c>
      <c r="B6849">
        <v>37</v>
      </c>
      <c r="C6849">
        <v>40</v>
      </c>
      <c r="D6849">
        <v>165.7</v>
      </c>
      <c r="E6849">
        <v>163.9</v>
      </c>
      <c r="F6849" s="1" t="s">
        <v>19</v>
      </c>
      <c r="G6849" s="1" t="s">
        <v>20</v>
      </c>
      <c r="H6849" s="1" t="s">
        <v>31</v>
      </c>
      <c r="I6849" s="1" t="s">
        <v>22</v>
      </c>
      <c r="J6849" s="1" t="s">
        <v>23</v>
      </c>
      <c r="K6849" s="1" t="s">
        <v>23</v>
      </c>
      <c r="L6849" s="1" t="s">
        <v>39</v>
      </c>
      <c r="M6849" s="1" t="s">
        <v>39</v>
      </c>
      <c r="N6849" s="1" t="s">
        <v>33</v>
      </c>
      <c r="O6849" s="1" t="s">
        <v>27</v>
      </c>
      <c r="P6849">
        <v>156.80000000000001</v>
      </c>
      <c r="Q6849" s="1" t="s">
        <v>50</v>
      </c>
      <c r="R6849" s="1" t="s">
        <v>34</v>
      </c>
    </row>
    <row r="6850" spans="1:18" x14ac:dyDescent="0.35">
      <c r="A6850" s="1" t="s">
        <v>6898</v>
      </c>
      <c r="B6850">
        <v>45</v>
      </c>
      <c r="C6850">
        <v>21</v>
      </c>
      <c r="D6850">
        <v>182.1</v>
      </c>
      <c r="E6850">
        <v>170</v>
      </c>
      <c r="F6850" s="1" t="s">
        <v>20</v>
      </c>
      <c r="G6850" s="1" t="s">
        <v>20</v>
      </c>
      <c r="H6850" s="1" t="s">
        <v>22</v>
      </c>
      <c r="I6850" s="1" t="s">
        <v>31</v>
      </c>
      <c r="J6850" s="1" t="s">
        <v>22</v>
      </c>
      <c r="K6850" s="1" t="s">
        <v>22</v>
      </c>
      <c r="L6850" s="1" t="s">
        <v>32</v>
      </c>
      <c r="M6850" s="1" t="s">
        <v>36</v>
      </c>
      <c r="N6850" s="1" t="s">
        <v>51</v>
      </c>
      <c r="O6850" s="1" t="s">
        <v>27</v>
      </c>
      <c r="P6850">
        <v>164.6</v>
      </c>
      <c r="Q6850" s="1" t="s">
        <v>20</v>
      </c>
      <c r="R6850" s="1" t="s">
        <v>52</v>
      </c>
    </row>
    <row r="6851" spans="1:18" x14ac:dyDescent="0.35">
      <c r="A6851" s="1" t="s">
        <v>6899</v>
      </c>
      <c r="B6851">
        <v>28</v>
      </c>
      <c r="C6851">
        <v>38</v>
      </c>
      <c r="D6851">
        <v>163.5</v>
      </c>
      <c r="E6851">
        <v>159.30000000000001</v>
      </c>
      <c r="F6851" s="1" t="s">
        <v>19</v>
      </c>
      <c r="G6851" s="1" t="s">
        <v>30</v>
      </c>
      <c r="H6851" s="1" t="s">
        <v>31</v>
      </c>
      <c r="I6851" s="1" t="s">
        <v>22</v>
      </c>
      <c r="J6851" s="1" t="s">
        <v>23</v>
      </c>
      <c r="K6851" s="1" t="s">
        <v>22</v>
      </c>
      <c r="L6851" s="1" t="s">
        <v>24</v>
      </c>
      <c r="M6851" s="1" t="s">
        <v>32</v>
      </c>
      <c r="N6851" s="1" t="s">
        <v>33</v>
      </c>
      <c r="O6851" s="1" t="s">
        <v>41</v>
      </c>
      <c r="P6851">
        <v>165.8</v>
      </c>
      <c r="Q6851" s="1" t="s">
        <v>30</v>
      </c>
      <c r="R6851" s="1" t="s">
        <v>34</v>
      </c>
    </row>
    <row r="6852" spans="1:18" x14ac:dyDescent="0.35">
      <c r="A6852" s="1" t="s">
        <v>6900</v>
      </c>
      <c r="B6852">
        <v>54</v>
      </c>
      <c r="C6852">
        <v>38</v>
      </c>
      <c r="D6852">
        <v>168.2</v>
      </c>
      <c r="E6852">
        <v>150.5</v>
      </c>
      <c r="F6852" s="1" t="s">
        <v>30</v>
      </c>
      <c r="G6852" s="1" t="s">
        <v>19</v>
      </c>
      <c r="H6852" s="1" t="s">
        <v>22</v>
      </c>
      <c r="I6852" s="1" t="s">
        <v>22</v>
      </c>
      <c r="J6852" s="1" t="s">
        <v>23</v>
      </c>
      <c r="K6852" s="1" t="s">
        <v>47</v>
      </c>
      <c r="L6852" s="1" t="s">
        <v>24</v>
      </c>
      <c r="M6852" s="1" t="s">
        <v>32</v>
      </c>
      <c r="N6852" s="1" t="s">
        <v>40</v>
      </c>
      <c r="O6852" s="1" t="s">
        <v>41</v>
      </c>
      <c r="P6852">
        <v>164.5</v>
      </c>
      <c r="Q6852" s="1" t="s">
        <v>42</v>
      </c>
      <c r="R6852" s="1" t="s">
        <v>28</v>
      </c>
    </row>
    <row r="6853" spans="1:18" x14ac:dyDescent="0.35">
      <c r="A6853" s="1" t="s">
        <v>6901</v>
      </c>
      <c r="B6853">
        <v>27</v>
      </c>
      <c r="C6853">
        <v>18</v>
      </c>
      <c r="D6853">
        <v>166.7</v>
      </c>
      <c r="E6853">
        <v>156.80000000000001</v>
      </c>
      <c r="F6853" s="1" t="s">
        <v>54</v>
      </c>
      <c r="G6853" s="1" t="s">
        <v>20</v>
      </c>
      <c r="H6853" s="1" t="s">
        <v>22</v>
      </c>
      <c r="I6853" s="1" t="s">
        <v>21</v>
      </c>
      <c r="J6853" s="1" t="s">
        <v>22</v>
      </c>
      <c r="K6853" s="1" t="s">
        <v>48</v>
      </c>
      <c r="L6853" s="1" t="s">
        <v>39</v>
      </c>
      <c r="M6853" s="1" t="s">
        <v>25</v>
      </c>
      <c r="N6853" s="1" t="s">
        <v>51</v>
      </c>
      <c r="O6853" s="1" t="s">
        <v>41</v>
      </c>
      <c r="P6853">
        <v>163</v>
      </c>
      <c r="Q6853" s="1" t="s">
        <v>20</v>
      </c>
      <c r="R6853" s="1" t="s">
        <v>52</v>
      </c>
    </row>
    <row r="6854" spans="1:18" x14ac:dyDescent="0.35">
      <c r="A6854" s="1" t="s">
        <v>6902</v>
      </c>
      <c r="B6854">
        <v>39</v>
      </c>
      <c r="C6854">
        <v>32</v>
      </c>
      <c r="D6854">
        <v>169.9</v>
      </c>
      <c r="E6854">
        <v>159</v>
      </c>
      <c r="F6854" s="1" t="s">
        <v>38</v>
      </c>
      <c r="G6854" s="1" t="s">
        <v>42</v>
      </c>
      <c r="H6854" s="1" t="s">
        <v>44</v>
      </c>
      <c r="I6854" s="1" t="s">
        <v>31</v>
      </c>
      <c r="J6854" s="1" t="s">
        <v>22</v>
      </c>
      <c r="K6854" s="1" t="s">
        <v>23</v>
      </c>
      <c r="L6854" s="1" t="s">
        <v>32</v>
      </c>
      <c r="M6854" s="1" t="s">
        <v>24</v>
      </c>
      <c r="N6854" s="1" t="s">
        <v>65</v>
      </c>
      <c r="O6854" s="1" t="s">
        <v>27</v>
      </c>
      <c r="P6854">
        <v>152.30000000000001</v>
      </c>
      <c r="Q6854" s="1" t="s">
        <v>42</v>
      </c>
      <c r="R6854" s="1" t="s">
        <v>34</v>
      </c>
    </row>
    <row r="6855" spans="1:18" x14ac:dyDescent="0.35">
      <c r="A6855" s="1" t="s">
        <v>6903</v>
      </c>
      <c r="B6855">
        <v>41</v>
      </c>
      <c r="C6855">
        <v>34</v>
      </c>
      <c r="D6855">
        <v>176.1</v>
      </c>
      <c r="E6855">
        <v>151.9</v>
      </c>
      <c r="F6855" s="1" t="s">
        <v>30</v>
      </c>
      <c r="G6855" s="1" t="s">
        <v>20</v>
      </c>
      <c r="H6855" s="1" t="s">
        <v>44</v>
      </c>
      <c r="I6855" s="1" t="s">
        <v>22</v>
      </c>
      <c r="J6855" s="1" t="s">
        <v>22</v>
      </c>
      <c r="K6855" s="1" t="s">
        <v>22</v>
      </c>
      <c r="L6855" s="1" t="s">
        <v>32</v>
      </c>
      <c r="M6855" s="1" t="s">
        <v>32</v>
      </c>
      <c r="N6855" s="1" t="s">
        <v>45</v>
      </c>
      <c r="O6855" s="1" t="s">
        <v>27</v>
      </c>
      <c r="P6855">
        <v>154.5</v>
      </c>
      <c r="Q6855" s="1" t="s">
        <v>60</v>
      </c>
      <c r="R6855" s="1" t="s">
        <v>34</v>
      </c>
    </row>
    <row r="6856" spans="1:18" x14ac:dyDescent="0.35">
      <c r="A6856" s="1" t="s">
        <v>6904</v>
      </c>
      <c r="B6856">
        <v>38</v>
      </c>
      <c r="C6856">
        <v>31</v>
      </c>
      <c r="D6856">
        <v>178.7</v>
      </c>
      <c r="E6856">
        <v>164.1</v>
      </c>
      <c r="F6856" s="1" t="s">
        <v>20</v>
      </c>
      <c r="G6856" s="1" t="s">
        <v>30</v>
      </c>
      <c r="H6856" s="1" t="s">
        <v>22</v>
      </c>
      <c r="I6856" s="1" t="s">
        <v>22</v>
      </c>
      <c r="J6856" s="1" t="s">
        <v>23</v>
      </c>
      <c r="K6856" s="1" t="s">
        <v>23</v>
      </c>
      <c r="L6856" s="1" t="s">
        <v>32</v>
      </c>
      <c r="M6856" s="1" t="s">
        <v>36</v>
      </c>
      <c r="N6856" s="1" t="s">
        <v>51</v>
      </c>
      <c r="O6856" s="1" t="s">
        <v>41</v>
      </c>
      <c r="P6856">
        <v>174.1</v>
      </c>
      <c r="Q6856" s="1" t="s">
        <v>38</v>
      </c>
      <c r="R6856" s="1" t="s">
        <v>52</v>
      </c>
    </row>
    <row r="6857" spans="1:18" x14ac:dyDescent="0.35">
      <c r="A6857" s="1" t="s">
        <v>6905</v>
      </c>
      <c r="B6857">
        <v>49</v>
      </c>
      <c r="C6857">
        <v>36</v>
      </c>
      <c r="D6857">
        <v>173.4</v>
      </c>
      <c r="E6857">
        <v>165.4</v>
      </c>
      <c r="F6857" s="1" t="s">
        <v>38</v>
      </c>
      <c r="G6857" s="1" t="s">
        <v>38</v>
      </c>
      <c r="H6857" s="1" t="s">
        <v>22</v>
      </c>
      <c r="I6857" s="1" t="s">
        <v>22</v>
      </c>
      <c r="J6857" s="1" t="s">
        <v>48</v>
      </c>
      <c r="K6857" s="1" t="s">
        <v>22</v>
      </c>
      <c r="L6857" s="1" t="s">
        <v>25</v>
      </c>
      <c r="M6857" s="1" t="s">
        <v>32</v>
      </c>
      <c r="N6857" s="1" t="s">
        <v>40</v>
      </c>
      <c r="O6857" s="1" t="s">
        <v>27</v>
      </c>
      <c r="P6857">
        <v>161.4</v>
      </c>
      <c r="Q6857" s="1" t="s">
        <v>38</v>
      </c>
      <c r="R6857" s="1" t="s">
        <v>28</v>
      </c>
    </row>
    <row r="6858" spans="1:18" x14ac:dyDescent="0.35">
      <c r="A6858" s="1" t="s">
        <v>6906</v>
      </c>
      <c r="B6858">
        <v>47</v>
      </c>
      <c r="C6858">
        <v>23</v>
      </c>
      <c r="D6858">
        <v>165.1</v>
      </c>
      <c r="E6858">
        <v>156.69999999999999</v>
      </c>
      <c r="F6858" s="1" t="s">
        <v>50</v>
      </c>
      <c r="G6858" s="1" t="s">
        <v>20</v>
      </c>
      <c r="H6858" s="1" t="s">
        <v>21</v>
      </c>
      <c r="I6858" s="1" t="s">
        <v>44</v>
      </c>
      <c r="J6858" s="1" t="s">
        <v>22</v>
      </c>
      <c r="K6858" s="1" t="s">
        <v>23</v>
      </c>
      <c r="L6858" s="1" t="s">
        <v>39</v>
      </c>
      <c r="M6858" s="1" t="s">
        <v>32</v>
      </c>
      <c r="N6858" s="1" t="s">
        <v>65</v>
      </c>
      <c r="O6858" s="1" t="s">
        <v>27</v>
      </c>
      <c r="P6858">
        <v>154.6</v>
      </c>
      <c r="Q6858" s="1" t="s">
        <v>20</v>
      </c>
      <c r="R6858" s="1" t="s">
        <v>28</v>
      </c>
    </row>
    <row r="6859" spans="1:18" x14ac:dyDescent="0.35">
      <c r="A6859" s="1" t="s">
        <v>6907</v>
      </c>
      <c r="B6859">
        <v>54</v>
      </c>
      <c r="C6859">
        <v>23</v>
      </c>
      <c r="D6859">
        <v>160</v>
      </c>
      <c r="E6859">
        <v>166.1</v>
      </c>
      <c r="F6859" s="1" t="s">
        <v>20</v>
      </c>
      <c r="G6859" s="1" t="s">
        <v>19</v>
      </c>
      <c r="H6859" s="1" t="s">
        <v>44</v>
      </c>
      <c r="I6859" s="1" t="s">
        <v>21</v>
      </c>
      <c r="J6859" s="1" t="s">
        <v>22</v>
      </c>
      <c r="K6859" s="1" t="s">
        <v>23</v>
      </c>
      <c r="L6859" s="1" t="s">
        <v>32</v>
      </c>
      <c r="M6859" s="1" t="s">
        <v>39</v>
      </c>
      <c r="N6859" s="1" t="s">
        <v>45</v>
      </c>
      <c r="O6859" s="1" t="s">
        <v>27</v>
      </c>
      <c r="P6859">
        <v>155.6</v>
      </c>
      <c r="Q6859" s="1" t="s">
        <v>50</v>
      </c>
      <c r="R6859" s="1" t="s">
        <v>34</v>
      </c>
    </row>
    <row r="6860" spans="1:18" x14ac:dyDescent="0.35">
      <c r="A6860" s="1" t="s">
        <v>6908</v>
      </c>
      <c r="B6860">
        <v>30</v>
      </c>
      <c r="C6860">
        <v>22</v>
      </c>
      <c r="D6860">
        <v>179.9</v>
      </c>
      <c r="E6860">
        <v>155.5</v>
      </c>
      <c r="F6860" s="1" t="s">
        <v>30</v>
      </c>
      <c r="G6860" s="1" t="s">
        <v>20</v>
      </c>
      <c r="H6860" s="1" t="s">
        <v>22</v>
      </c>
      <c r="I6860" s="1" t="s">
        <v>44</v>
      </c>
      <c r="J6860" s="1" t="s">
        <v>23</v>
      </c>
      <c r="K6860" s="1" t="s">
        <v>23</v>
      </c>
      <c r="L6860" s="1" t="s">
        <v>39</v>
      </c>
      <c r="M6860" s="1" t="s">
        <v>25</v>
      </c>
      <c r="N6860" s="1" t="s">
        <v>40</v>
      </c>
      <c r="O6860" s="1" t="s">
        <v>41</v>
      </c>
      <c r="P6860">
        <v>174.6</v>
      </c>
      <c r="Q6860" s="1" t="s">
        <v>38</v>
      </c>
      <c r="R6860" s="1" t="s">
        <v>52</v>
      </c>
    </row>
    <row r="6861" spans="1:18" x14ac:dyDescent="0.35">
      <c r="A6861" s="1" t="s">
        <v>6909</v>
      </c>
      <c r="B6861">
        <v>50</v>
      </c>
      <c r="C6861">
        <v>24</v>
      </c>
      <c r="D6861">
        <v>179.1</v>
      </c>
      <c r="E6861">
        <v>153</v>
      </c>
      <c r="F6861" s="1" t="s">
        <v>30</v>
      </c>
      <c r="G6861" s="1" t="s">
        <v>19</v>
      </c>
      <c r="H6861" s="1" t="s">
        <v>31</v>
      </c>
      <c r="I6861" s="1" t="s">
        <v>21</v>
      </c>
      <c r="J6861" s="1" t="s">
        <v>23</v>
      </c>
      <c r="K6861" s="1" t="s">
        <v>22</v>
      </c>
      <c r="L6861" s="1" t="s">
        <v>39</v>
      </c>
      <c r="M6861" s="1" t="s">
        <v>32</v>
      </c>
      <c r="N6861" s="1" t="s">
        <v>45</v>
      </c>
      <c r="O6861" s="1" t="s">
        <v>27</v>
      </c>
      <c r="P6861">
        <v>159.80000000000001</v>
      </c>
      <c r="Q6861" s="1" t="s">
        <v>30</v>
      </c>
      <c r="R6861" s="1" t="s">
        <v>34</v>
      </c>
    </row>
    <row r="6862" spans="1:18" x14ac:dyDescent="0.35">
      <c r="A6862" s="1" t="s">
        <v>6910</v>
      </c>
      <c r="B6862">
        <v>55</v>
      </c>
      <c r="C6862">
        <v>50</v>
      </c>
      <c r="D6862">
        <v>181.5</v>
      </c>
      <c r="E6862">
        <v>154.69999999999999</v>
      </c>
      <c r="F6862" s="1" t="s">
        <v>19</v>
      </c>
      <c r="G6862" s="1" t="s">
        <v>30</v>
      </c>
      <c r="H6862" s="1" t="s">
        <v>44</v>
      </c>
      <c r="I6862" s="1" t="s">
        <v>62</v>
      </c>
      <c r="J6862" s="1" t="s">
        <v>48</v>
      </c>
      <c r="K6862" s="1" t="s">
        <v>22</v>
      </c>
      <c r="L6862" s="1" t="s">
        <v>39</v>
      </c>
      <c r="M6862" s="1" t="s">
        <v>32</v>
      </c>
      <c r="N6862" s="1" t="s">
        <v>51</v>
      </c>
      <c r="O6862" s="1" t="s">
        <v>41</v>
      </c>
      <c r="P6862">
        <v>177.2</v>
      </c>
      <c r="Q6862" s="1" t="s">
        <v>42</v>
      </c>
      <c r="R6862" s="1" t="s">
        <v>28</v>
      </c>
    </row>
    <row r="6863" spans="1:18" x14ac:dyDescent="0.35">
      <c r="A6863" s="1" t="s">
        <v>6911</v>
      </c>
      <c r="B6863">
        <v>49</v>
      </c>
      <c r="C6863">
        <v>30</v>
      </c>
      <c r="D6863">
        <v>173.1</v>
      </c>
      <c r="E6863">
        <v>156</v>
      </c>
      <c r="F6863" s="1" t="s">
        <v>30</v>
      </c>
      <c r="G6863" s="1" t="s">
        <v>30</v>
      </c>
      <c r="H6863" s="1" t="s">
        <v>21</v>
      </c>
      <c r="I6863" s="1" t="s">
        <v>62</v>
      </c>
      <c r="J6863" s="1" t="s">
        <v>22</v>
      </c>
      <c r="K6863" s="1" t="s">
        <v>23</v>
      </c>
      <c r="L6863" s="1" t="s">
        <v>36</v>
      </c>
      <c r="M6863" s="1" t="s">
        <v>25</v>
      </c>
      <c r="N6863" s="1" t="s">
        <v>51</v>
      </c>
      <c r="O6863" s="1" t="s">
        <v>41</v>
      </c>
      <c r="P6863">
        <v>167.1</v>
      </c>
      <c r="Q6863" s="1" t="s">
        <v>30</v>
      </c>
      <c r="R6863" s="1" t="s">
        <v>34</v>
      </c>
    </row>
    <row r="6864" spans="1:18" x14ac:dyDescent="0.35">
      <c r="A6864" s="1" t="s">
        <v>6912</v>
      </c>
      <c r="B6864">
        <v>42</v>
      </c>
      <c r="C6864">
        <v>18</v>
      </c>
      <c r="D6864">
        <v>178.7</v>
      </c>
      <c r="E6864">
        <v>165.7</v>
      </c>
      <c r="F6864" s="1" t="s">
        <v>19</v>
      </c>
      <c r="G6864" s="1" t="s">
        <v>19</v>
      </c>
      <c r="H6864" s="1" t="s">
        <v>31</v>
      </c>
      <c r="I6864" s="1" t="s">
        <v>22</v>
      </c>
      <c r="J6864" s="1" t="s">
        <v>22</v>
      </c>
      <c r="K6864" s="1" t="s">
        <v>47</v>
      </c>
      <c r="L6864" s="1" t="s">
        <v>36</v>
      </c>
      <c r="M6864" s="1" t="s">
        <v>24</v>
      </c>
      <c r="N6864" s="1" t="s">
        <v>45</v>
      </c>
      <c r="O6864" s="1" t="s">
        <v>27</v>
      </c>
      <c r="P6864">
        <v>163.5</v>
      </c>
      <c r="Q6864" s="1" t="s">
        <v>54</v>
      </c>
      <c r="R6864" s="1" t="s">
        <v>52</v>
      </c>
    </row>
    <row r="6865" spans="1:18" x14ac:dyDescent="0.35">
      <c r="A6865" s="1" t="s">
        <v>6913</v>
      </c>
      <c r="B6865">
        <v>38</v>
      </c>
      <c r="C6865">
        <v>30</v>
      </c>
      <c r="D6865">
        <v>169.5</v>
      </c>
      <c r="E6865">
        <v>164.3</v>
      </c>
      <c r="F6865" s="1" t="s">
        <v>30</v>
      </c>
      <c r="G6865" s="1" t="s">
        <v>30</v>
      </c>
      <c r="H6865" s="1" t="s">
        <v>21</v>
      </c>
      <c r="I6865" s="1" t="s">
        <v>22</v>
      </c>
      <c r="J6865" s="1" t="s">
        <v>48</v>
      </c>
      <c r="K6865" s="1" t="s">
        <v>22</v>
      </c>
      <c r="L6865" s="1" t="s">
        <v>32</v>
      </c>
      <c r="M6865" s="1" t="s">
        <v>25</v>
      </c>
      <c r="N6865" s="1" t="s">
        <v>33</v>
      </c>
      <c r="O6865" s="1" t="s">
        <v>41</v>
      </c>
      <c r="P6865">
        <v>173.6</v>
      </c>
      <c r="Q6865" s="1" t="s">
        <v>30</v>
      </c>
      <c r="R6865" s="1" t="s">
        <v>34</v>
      </c>
    </row>
    <row r="6866" spans="1:18" x14ac:dyDescent="0.35">
      <c r="A6866" s="1" t="s">
        <v>6914</v>
      </c>
      <c r="B6866">
        <v>31</v>
      </c>
      <c r="C6866">
        <v>44</v>
      </c>
      <c r="D6866">
        <v>177.4</v>
      </c>
      <c r="E6866">
        <v>155.5</v>
      </c>
      <c r="F6866" s="1" t="s">
        <v>20</v>
      </c>
      <c r="G6866" s="1" t="s">
        <v>19</v>
      </c>
      <c r="H6866" s="1" t="s">
        <v>21</v>
      </c>
      <c r="I6866" s="1" t="s">
        <v>31</v>
      </c>
      <c r="J6866" s="1" t="s">
        <v>23</v>
      </c>
      <c r="K6866" s="1" t="s">
        <v>22</v>
      </c>
      <c r="L6866" s="1" t="s">
        <v>32</v>
      </c>
      <c r="M6866" s="1" t="s">
        <v>24</v>
      </c>
      <c r="N6866" s="1" t="s">
        <v>33</v>
      </c>
      <c r="O6866" s="1" t="s">
        <v>41</v>
      </c>
      <c r="P6866">
        <v>172.3</v>
      </c>
      <c r="Q6866" s="1" t="s">
        <v>20</v>
      </c>
      <c r="R6866" s="1" t="s">
        <v>28</v>
      </c>
    </row>
    <row r="6867" spans="1:18" x14ac:dyDescent="0.35">
      <c r="A6867" s="1" t="s">
        <v>6915</v>
      </c>
      <c r="B6867">
        <v>34</v>
      </c>
      <c r="C6867">
        <v>24</v>
      </c>
      <c r="D6867">
        <v>170.6</v>
      </c>
      <c r="E6867">
        <v>157</v>
      </c>
      <c r="F6867" s="1" t="s">
        <v>30</v>
      </c>
      <c r="G6867" s="1" t="s">
        <v>30</v>
      </c>
      <c r="H6867" s="1" t="s">
        <v>44</v>
      </c>
      <c r="I6867" s="1" t="s">
        <v>22</v>
      </c>
      <c r="J6867" s="1" t="s">
        <v>48</v>
      </c>
      <c r="K6867" s="1" t="s">
        <v>22</v>
      </c>
      <c r="L6867" s="1" t="s">
        <v>32</v>
      </c>
      <c r="M6867" s="1" t="s">
        <v>25</v>
      </c>
      <c r="N6867" s="1" t="s">
        <v>33</v>
      </c>
      <c r="O6867" s="1" t="s">
        <v>27</v>
      </c>
      <c r="P6867">
        <v>159.1</v>
      </c>
      <c r="Q6867" s="1" t="s">
        <v>30</v>
      </c>
      <c r="R6867" s="1" t="s">
        <v>34</v>
      </c>
    </row>
    <row r="6868" spans="1:18" x14ac:dyDescent="0.35">
      <c r="A6868" s="1" t="s">
        <v>6916</v>
      </c>
      <c r="B6868">
        <v>50</v>
      </c>
      <c r="C6868">
        <v>20</v>
      </c>
      <c r="D6868">
        <v>168.3</v>
      </c>
      <c r="E6868">
        <v>171.6</v>
      </c>
      <c r="F6868" s="1" t="s">
        <v>19</v>
      </c>
      <c r="G6868" s="1" t="s">
        <v>30</v>
      </c>
      <c r="H6868" s="1" t="s">
        <v>44</v>
      </c>
      <c r="I6868" s="1" t="s">
        <v>31</v>
      </c>
      <c r="J6868" s="1" t="s">
        <v>22</v>
      </c>
      <c r="K6868" s="1" t="s">
        <v>48</v>
      </c>
      <c r="L6868" s="1" t="s">
        <v>36</v>
      </c>
      <c r="M6868" s="1" t="s">
        <v>24</v>
      </c>
      <c r="N6868" s="1" t="s">
        <v>51</v>
      </c>
      <c r="O6868" s="1" t="s">
        <v>41</v>
      </c>
      <c r="P6868">
        <v>174</v>
      </c>
      <c r="Q6868" s="1" t="s">
        <v>42</v>
      </c>
      <c r="R6868" s="1" t="s">
        <v>52</v>
      </c>
    </row>
    <row r="6869" spans="1:18" x14ac:dyDescent="0.35">
      <c r="A6869" s="1" t="s">
        <v>6917</v>
      </c>
      <c r="B6869">
        <v>34</v>
      </c>
      <c r="C6869">
        <v>42</v>
      </c>
      <c r="D6869">
        <v>175.6</v>
      </c>
      <c r="E6869">
        <v>165.9</v>
      </c>
      <c r="F6869" s="1" t="s">
        <v>30</v>
      </c>
      <c r="G6869" s="1" t="s">
        <v>19</v>
      </c>
      <c r="H6869" s="1" t="s">
        <v>22</v>
      </c>
      <c r="I6869" s="1" t="s">
        <v>22</v>
      </c>
      <c r="J6869" s="1" t="s">
        <v>22</v>
      </c>
      <c r="K6869" s="1" t="s">
        <v>23</v>
      </c>
      <c r="L6869" s="1" t="s">
        <v>25</v>
      </c>
      <c r="M6869" s="1" t="s">
        <v>39</v>
      </c>
      <c r="N6869" s="1" t="s">
        <v>45</v>
      </c>
      <c r="O6869" s="1" t="s">
        <v>41</v>
      </c>
      <c r="P6869">
        <v>179.6</v>
      </c>
      <c r="Q6869" s="1" t="s">
        <v>30</v>
      </c>
      <c r="R6869" s="1" t="s">
        <v>34</v>
      </c>
    </row>
    <row r="6870" spans="1:18" x14ac:dyDescent="0.35">
      <c r="A6870" s="1" t="s">
        <v>6918</v>
      </c>
      <c r="B6870">
        <v>48</v>
      </c>
      <c r="C6870">
        <v>50</v>
      </c>
      <c r="D6870">
        <v>175.3</v>
      </c>
      <c r="E6870">
        <v>152.5</v>
      </c>
      <c r="F6870" s="1" t="s">
        <v>42</v>
      </c>
      <c r="G6870" s="1" t="s">
        <v>19</v>
      </c>
      <c r="H6870" s="1" t="s">
        <v>22</v>
      </c>
      <c r="I6870" s="1" t="s">
        <v>44</v>
      </c>
      <c r="J6870" s="1" t="s">
        <v>23</v>
      </c>
      <c r="K6870" s="1" t="s">
        <v>47</v>
      </c>
      <c r="L6870" s="1" t="s">
        <v>32</v>
      </c>
      <c r="M6870" s="1" t="s">
        <v>24</v>
      </c>
      <c r="N6870" s="1" t="s">
        <v>51</v>
      </c>
      <c r="O6870" s="1" t="s">
        <v>41</v>
      </c>
      <c r="P6870">
        <v>176.9</v>
      </c>
      <c r="Q6870" s="1" t="s">
        <v>42</v>
      </c>
      <c r="R6870" s="1" t="s">
        <v>34</v>
      </c>
    </row>
    <row r="6871" spans="1:18" x14ac:dyDescent="0.35">
      <c r="A6871" s="1" t="s">
        <v>6919</v>
      </c>
      <c r="B6871">
        <v>45</v>
      </c>
      <c r="C6871">
        <v>34</v>
      </c>
      <c r="D6871">
        <v>180.4</v>
      </c>
      <c r="E6871">
        <v>169</v>
      </c>
      <c r="F6871" s="1" t="s">
        <v>19</v>
      </c>
      <c r="G6871" s="1" t="s">
        <v>19</v>
      </c>
      <c r="H6871" s="1" t="s">
        <v>22</v>
      </c>
      <c r="I6871" s="1" t="s">
        <v>21</v>
      </c>
      <c r="J6871" s="1" t="s">
        <v>48</v>
      </c>
      <c r="K6871" s="1" t="s">
        <v>48</v>
      </c>
      <c r="L6871" s="1" t="s">
        <v>32</v>
      </c>
      <c r="M6871" s="1" t="s">
        <v>24</v>
      </c>
      <c r="N6871" s="1" t="s">
        <v>51</v>
      </c>
      <c r="O6871" s="1" t="s">
        <v>41</v>
      </c>
      <c r="P6871">
        <v>177.9</v>
      </c>
      <c r="Q6871" s="1" t="s">
        <v>19</v>
      </c>
      <c r="R6871" s="1" t="s">
        <v>52</v>
      </c>
    </row>
    <row r="6872" spans="1:18" x14ac:dyDescent="0.35">
      <c r="A6872" s="1" t="s">
        <v>6920</v>
      </c>
      <c r="B6872">
        <v>21</v>
      </c>
      <c r="C6872">
        <v>31</v>
      </c>
      <c r="D6872">
        <v>165</v>
      </c>
      <c r="E6872">
        <v>174.5</v>
      </c>
      <c r="F6872" s="1" t="s">
        <v>19</v>
      </c>
      <c r="G6872" s="1" t="s">
        <v>19</v>
      </c>
      <c r="H6872" s="1" t="s">
        <v>22</v>
      </c>
      <c r="I6872" s="1" t="s">
        <v>31</v>
      </c>
      <c r="J6872" s="1" t="s">
        <v>23</v>
      </c>
      <c r="K6872" s="1" t="s">
        <v>23</v>
      </c>
      <c r="L6872" s="1" t="s">
        <v>39</v>
      </c>
      <c r="M6872" s="1" t="s">
        <v>36</v>
      </c>
      <c r="N6872" s="1" t="s">
        <v>65</v>
      </c>
      <c r="O6872" s="1" t="s">
        <v>41</v>
      </c>
      <c r="P6872">
        <v>178.8</v>
      </c>
      <c r="Q6872" s="1" t="s">
        <v>19</v>
      </c>
      <c r="R6872" s="1" t="s">
        <v>34</v>
      </c>
    </row>
    <row r="6873" spans="1:18" x14ac:dyDescent="0.35">
      <c r="A6873" s="1" t="s">
        <v>6921</v>
      </c>
      <c r="B6873">
        <v>39</v>
      </c>
      <c r="C6873">
        <v>40</v>
      </c>
      <c r="D6873">
        <v>180.5</v>
      </c>
      <c r="E6873">
        <v>160.80000000000001</v>
      </c>
      <c r="F6873" s="1" t="s">
        <v>19</v>
      </c>
      <c r="G6873" s="1" t="s">
        <v>20</v>
      </c>
      <c r="H6873" s="1" t="s">
        <v>22</v>
      </c>
      <c r="I6873" s="1" t="s">
        <v>31</v>
      </c>
      <c r="J6873" s="1" t="s">
        <v>23</v>
      </c>
      <c r="K6873" s="1" t="s">
        <v>48</v>
      </c>
      <c r="L6873" s="1" t="s">
        <v>39</v>
      </c>
      <c r="M6873" s="1" t="s">
        <v>39</v>
      </c>
      <c r="N6873" s="1" t="s">
        <v>51</v>
      </c>
      <c r="O6873" s="1" t="s">
        <v>27</v>
      </c>
      <c r="P6873">
        <v>165.6</v>
      </c>
      <c r="Q6873" s="1" t="s">
        <v>20</v>
      </c>
      <c r="R6873" s="1" t="s">
        <v>34</v>
      </c>
    </row>
    <row r="6874" spans="1:18" x14ac:dyDescent="0.35">
      <c r="A6874" s="1" t="s">
        <v>6922</v>
      </c>
      <c r="B6874">
        <v>34</v>
      </c>
      <c r="C6874">
        <v>41</v>
      </c>
      <c r="D6874">
        <v>174.9</v>
      </c>
      <c r="E6874">
        <v>159.19999999999999</v>
      </c>
      <c r="F6874" s="1" t="s">
        <v>19</v>
      </c>
      <c r="G6874" s="1" t="s">
        <v>20</v>
      </c>
      <c r="H6874" s="1" t="s">
        <v>44</v>
      </c>
      <c r="I6874" s="1" t="s">
        <v>31</v>
      </c>
      <c r="J6874" s="1" t="s">
        <v>23</v>
      </c>
      <c r="K6874" s="1" t="s">
        <v>23</v>
      </c>
      <c r="L6874" s="1" t="s">
        <v>39</v>
      </c>
      <c r="M6874" s="1" t="s">
        <v>24</v>
      </c>
      <c r="N6874" s="1" t="s">
        <v>65</v>
      </c>
      <c r="O6874" s="1" t="s">
        <v>41</v>
      </c>
      <c r="P6874">
        <v>170.4</v>
      </c>
      <c r="Q6874" s="1" t="s">
        <v>20</v>
      </c>
      <c r="R6874" s="1" t="s">
        <v>28</v>
      </c>
    </row>
    <row r="6875" spans="1:18" x14ac:dyDescent="0.35">
      <c r="A6875" s="1" t="s">
        <v>6923</v>
      </c>
      <c r="B6875">
        <v>23</v>
      </c>
      <c r="C6875">
        <v>46</v>
      </c>
      <c r="D6875">
        <v>181.5</v>
      </c>
      <c r="E6875">
        <v>158.4</v>
      </c>
      <c r="F6875" s="1" t="s">
        <v>19</v>
      </c>
      <c r="G6875" s="1" t="s">
        <v>19</v>
      </c>
      <c r="H6875" s="1" t="s">
        <v>21</v>
      </c>
      <c r="I6875" s="1" t="s">
        <v>31</v>
      </c>
      <c r="J6875" s="1" t="s">
        <v>23</v>
      </c>
      <c r="K6875" s="1" t="s">
        <v>23</v>
      </c>
      <c r="L6875" s="1" t="s">
        <v>25</v>
      </c>
      <c r="M6875" s="1" t="s">
        <v>36</v>
      </c>
      <c r="N6875" s="1" t="s">
        <v>65</v>
      </c>
      <c r="O6875" s="1" t="s">
        <v>41</v>
      </c>
      <c r="P6875">
        <v>181.5</v>
      </c>
      <c r="Q6875" s="1" t="s">
        <v>19</v>
      </c>
      <c r="R6875" s="1" t="s">
        <v>28</v>
      </c>
    </row>
    <row r="6876" spans="1:18" x14ac:dyDescent="0.35">
      <c r="A6876" s="1" t="s">
        <v>6924</v>
      </c>
      <c r="B6876">
        <v>41</v>
      </c>
      <c r="C6876">
        <v>44</v>
      </c>
      <c r="D6876">
        <v>181.4</v>
      </c>
      <c r="E6876">
        <v>159.1</v>
      </c>
      <c r="F6876" s="1" t="s">
        <v>19</v>
      </c>
      <c r="G6876" s="1" t="s">
        <v>20</v>
      </c>
      <c r="H6876" s="1" t="s">
        <v>22</v>
      </c>
      <c r="I6876" s="1" t="s">
        <v>31</v>
      </c>
      <c r="J6876" s="1" t="s">
        <v>22</v>
      </c>
      <c r="K6876" s="1" t="s">
        <v>23</v>
      </c>
      <c r="L6876" s="1" t="s">
        <v>32</v>
      </c>
      <c r="M6876" s="1" t="s">
        <v>32</v>
      </c>
      <c r="N6876" s="1" t="s">
        <v>65</v>
      </c>
      <c r="O6876" s="1" t="s">
        <v>41</v>
      </c>
      <c r="P6876">
        <v>183.4</v>
      </c>
      <c r="Q6876" s="1" t="s">
        <v>50</v>
      </c>
      <c r="R6876" s="1" t="s">
        <v>28</v>
      </c>
    </row>
    <row r="6877" spans="1:18" x14ac:dyDescent="0.35">
      <c r="A6877" s="1" t="s">
        <v>6925</v>
      </c>
      <c r="B6877">
        <v>42</v>
      </c>
      <c r="C6877">
        <v>40</v>
      </c>
      <c r="D6877">
        <v>157</v>
      </c>
      <c r="E6877">
        <v>165.6</v>
      </c>
      <c r="F6877" s="1" t="s">
        <v>20</v>
      </c>
      <c r="G6877" s="1" t="s">
        <v>19</v>
      </c>
      <c r="H6877" s="1" t="s">
        <v>44</v>
      </c>
      <c r="I6877" s="1" t="s">
        <v>31</v>
      </c>
      <c r="J6877" s="1" t="s">
        <v>23</v>
      </c>
      <c r="K6877" s="1" t="s">
        <v>23</v>
      </c>
      <c r="L6877" s="1" t="s">
        <v>25</v>
      </c>
      <c r="M6877" s="1" t="s">
        <v>39</v>
      </c>
      <c r="N6877" s="1" t="s">
        <v>40</v>
      </c>
      <c r="O6877" s="1" t="s">
        <v>41</v>
      </c>
      <c r="P6877">
        <v>162.6</v>
      </c>
      <c r="Q6877" s="1" t="s">
        <v>20</v>
      </c>
      <c r="R6877" s="1" t="s">
        <v>34</v>
      </c>
    </row>
    <row r="6878" spans="1:18" x14ac:dyDescent="0.35">
      <c r="A6878" s="1" t="s">
        <v>6926</v>
      </c>
      <c r="B6878">
        <v>45</v>
      </c>
      <c r="C6878">
        <v>48</v>
      </c>
      <c r="D6878">
        <v>181.3</v>
      </c>
      <c r="E6878">
        <v>157.19999999999999</v>
      </c>
      <c r="F6878" s="1" t="s">
        <v>20</v>
      </c>
      <c r="G6878" s="1" t="s">
        <v>20</v>
      </c>
      <c r="H6878" s="1" t="s">
        <v>44</v>
      </c>
      <c r="I6878" s="1" t="s">
        <v>21</v>
      </c>
      <c r="J6878" s="1" t="s">
        <v>23</v>
      </c>
      <c r="K6878" s="1" t="s">
        <v>22</v>
      </c>
      <c r="L6878" s="1" t="s">
        <v>39</v>
      </c>
      <c r="M6878" s="1" t="s">
        <v>32</v>
      </c>
      <c r="N6878" s="1" t="s">
        <v>33</v>
      </c>
      <c r="O6878" s="1" t="s">
        <v>27</v>
      </c>
      <c r="P6878">
        <v>156.6</v>
      </c>
      <c r="Q6878" s="1" t="s">
        <v>20</v>
      </c>
      <c r="R6878" s="1" t="s">
        <v>28</v>
      </c>
    </row>
    <row r="6879" spans="1:18" x14ac:dyDescent="0.35">
      <c r="A6879" s="1" t="s">
        <v>6927</v>
      </c>
      <c r="B6879">
        <v>30</v>
      </c>
      <c r="C6879">
        <v>34</v>
      </c>
      <c r="D6879">
        <v>181.7</v>
      </c>
      <c r="E6879">
        <v>165.6</v>
      </c>
      <c r="F6879" s="1" t="s">
        <v>30</v>
      </c>
      <c r="G6879" s="1" t="s">
        <v>30</v>
      </c>
      <c r="H6879" s="1" t="s">
        <v>44</v>
      </c>
      <c r="I6879" s="1" t="s">
        <v>21</v>
      </c>
      <c r="J6879" s="1" t="s">
        <v>22</v>
      </c>
      <c r="K6879" s="1" t="s">
        <v>22</v>
      </c>
      <c r="L6879" s="1" t="s">
        <v>32</v>
      </c>
      <c r="M6879" s="1" t="s">
        <v>39</v>
      </c>
      <c r="N6879" s="1" t="s">
        <v>40</v>
      </c>
      <c r="O6879" s="1" t="s">
        <v>27</v>
      </c>
      <c r="P6879">
        <v>167.1</v>
      </c>
      <c r="Q6879" s="1" t="s">
        <v>30</v>
      </c>
      <c r="R6879" s="1" t="s">
        <v>34</v>
      </c>
    </row>
    <row r="6880" spans="1:18" x14ac:dyDescent="0.35">
      <c r="A6880" s="1" t="s">
        <v>6928</v>
      </c>
      <c r="B6880">
        <v>47</v>
      </c>
      <c r="C6880">
        <v>20</v>
      </c>
      <c r="D6880">
        <v>165.2</v>
      </c>
      <c r="E6880">
        <v>161</v>
      </c>
      <c r="F6880" s="1" t="s">
        <v>19</v>
      </c>
      <c r="G6880" s="1" t="s">
        <v>20</v>
      </c>
      <c r="H6880" s="1" t="s">
        <v>44</v>
      </c>
      <c r="I6880" s="1" t="s">
        <v>31</v>
      </c>
      <c r="J6880" s="1" t="s">
        <v>22</v>
      </c>
      <c r="K6880" s="1" t="s">
        <v>22</v>
      </c>
      <c r="L6880" s="1" t="s">
        <v>24</v>
      </c>
      <c r="M6880" s="1" t="s">
        <v>24</v>
      </c>
      <c r="N6880" s="1" t="s">
        <v>65</v>
      </c>
      <c r="O6880" s="1" t="s">
        <v>27</v>
      </c>
      <c r="P6880">
        <v>162.1</v>
      </c>
      <c r="Q6880" s="1" t="s">
        <v>20</v>
      </c>
      <c r="R6880" s="1" t="s">
        <v>28</v>
      </c>
    </row>
    <row r="6881" spans="1:18" x14ac:dyDescent="0.35">
      <c r="A6881" s="1" t="s">
        <v>6929</v>
      </c>
      <c r="B6881">
        <v>21</v>
      </c>
      <c r="C6881">
        <v>22</v>
      </c>
      <c r="D6881">
        <v>163.1</v>
      </c>
      <c r="E6881">
        <v>157.5</v>
      </c>
      <c r="F6881" s="1" t="s">
        <v>30</v>
      </c>
      <c r="G6881" s="1" t="s">
        <v>42</v>
      </c>
      <c r="H6881" s="1" t="s">
        <v>22</v>
      </c>
      <c r="I6881" s="1" t="s">
        <v>22</v>
      </c>
      <c r="J6881" s="1" t="s">
        <v>23</v>
      </c>
      <c r="K6881" s="1" t="s">
        <v>22</v>
      </c>
      <c r="L6881" s="1" t="s">
        <v>25</v>
      </c>
      <c r="M6881" s="1" t="s">
        <v>32</v>
      </c>
      <c r="N6881" s="1" t="s">
        <v>51</v>
      </c>
      <c r="O6881" s="1" t="s">
        <v>27</v>
      </c>
      <c r="P6881">
        <v>141.80000000000001</v>
      </c>
      <c r="Q6881" s="1" t="s">
        <v>42</v>
      </c>
      <c r="R6881" s="1" t="s">
        <v>52</v>
      </c>
    </row>
    <row r="6882" spans="1:18" x14ac:dyDescent="0.35">
      <c r="A6882" s="1" t="s">
        <v>6930</v>
      </c>
      <c r="B6882">
        <v>27</v>
      </c>
      <c r="C6882">
        <v>32</v>
      </c>
      <c r="D6882">
        <v>179.4</v>
      </c>
      <c r="E6882">
        <v>163.1</v>
      </c>
      <c r="F6882" s="1" t="s">
        <v>19</v>
      </c>
      <c r="G6882" s="1" t="s">
        <v>42</v>
      </c>
      <c r="H6882" s="1" t="s">
        <v>31</v>
      </c>
      <c r="I6882" s="1" t="s">
        <v>22</v>
      </c>
      <c r="J6882" s="1" t="s">
        <v>23</v>
      </c>
      <c r="K6882" s="1" t="s">
        <v>22</v>
      </c>
      <c r="L6882" s="1" t="s">
        <v>25</v>
      </c>
      <c r="M6882" s="1" t="s">
        <v>39</v>
      </c>
      <c r="N6882" s="1" t="s">
        <v>40</v>
      </c>
      <c r="O6882" s="1" t="s">
        <v>41</v>
      </c>
      <c r="P6882">
        <v>173.7</v>
      </c>
      <c r="Q6882" s="1" t="s">
        <v>42</v>
      </c>
      <c r="R6882" s="1" t="s">
        <v>34</v>
      </c>
    </row>
    <row r="6883" spans="1:18" x14ac:dyDescent="0.35">
      <c r="A6883" s="1" t="s">
        <v>6931</v>
      </c>
      <c r="B6883">
        <v>48</v>
      </c>
      <c r="C6883">
        <v>23</v>
      </c>
      <c r="D6883">
        <v>174.8</v>
      </c>
      <c r="E6883">
        <v>159.69999999999999</v>
      </c>
      <c r="F6883" s="1" t="s">
        <v>20</v>
      </c>
      <c r="G6883" s="1" t="s">
        <v>20</v>
      </c>
      <c r="H6883" s="1" t="s">
        <v>22</v>
      </c>
      <c r="I6883" s="1" t="s">
        <v>22</v>
      </c>
      <c r="J6883" s="1" t="s">
        <v>23</v>
      </c>
      <c r="K6883" s="1" t="s">
        <v>47</v>
      </c>
      <c r="L6883" s="1" t="s">
        <v>36</v>
      </c>
      <c r="M6883" s="1" t="s">
        <v>39</v>
      </c>
      <c r="N6883" s="1" t="s">
        <v>65</v>
      </c>
      <c r="O6883" s="1" t="s">
        <v>41</v>
      </c>
      <c r="P6883">
        <v>174.3</v>
      </c>
      <c r="Q6883" s="1" t="s">
        <v>20</v>
      </c>
      <c r="R6883" s="1" t="s">
        <v>28</v>
      </c>
    </row>
    <row r="6884" spans="1:18" x14ac:dyDescent="0.35">
      <c r="A6884" s="1" t="s">
        <v>6932</v>
      </c>
      <c r="B6884">
        <v>30</v>
      </c>
      <c r="C6884">
        <v>27</v>
      </c>
      <c r="D6884">
        <v>169.5</v>
      </c>
      <c r="E6884">
        <v>157.19999999999999</v>
      </c>
      <c r="F6884" s="1" t="s">
        <v>54</v>
      </c>
      <c r="G6884" s="1" t="s">
        <v>19</v>
      </c>
      <c r="H6884" s="1" t="s">
        <v>21</v>
      </c>
      <c r="I6884" s="1" t="s">
        <v>22</v>
      </c>
      <c r="J6884" s="1" t="s">
        <v>48</v>
      </c>
      <c r="K6884" s="1" t="s">
        <v>22</v>
      </c>
      <c r="L6884" s="1" t="s">
        <v>32</v>
      </c>
      <c r="M6884" s="1" t="s">
        <v>36</v>
      </c>
      <c r="N6884" s="1" t="s">
        <v>51</v>
      </c>
      <c r="O6884" s="1" t="s">
        <v>27</v>
      </c>
      <c r="P6884">
        <v>150.5</v>
      </c>
      <c r="Q6884" s="1" t="s">
        <v>54</v>
      </c>
      <c r="R6884" s="1" t="s">
        <v>52</v>
      </c>
    </row>
    <row r="6885" spans="1:18" x14ac:dyDescent="0.35">
      <c r="A6885" s="1" t="s">
        <v>6933</v>
      </c>
      <c r="B6885">
        <v>37</v>
      </c>
      <c r="C6885">
        <v>49</v>
      </c>
      <c r="D6885">
        <v>184.1</v>
      </c>
      <c r="E6885">
        <v>160.80000000000001</v>
      </c>
      <c r="F6885" s="1" t="s">
        <v>30</v>
      </c>
      <c r="G6885" s="1" t="s">
        <v>30</v>
      </c>
      <c r="H6885" s="1" t="s">
        <v>22</v>
      </c>
      <c r="I6885" s="1" t="s">
        <v>21</v>
      </c>
      <c r="J6885" s="1" t="s">
        <v>22</v>
      </c>
      <c r="K6885" s="1" t="s">
        <v>22</v>
      </c>
      <c r="L6885" s="1" t="s">
        <v>32</v>
      </c>
      <c r="M6885" s="1" t="s">
        <v>36</v>
      </c>
      <c r="N6885" s="1" t="s">
        <v>40</v>
      </c>
      <c r="O6885" s="1" t="s">
        <v>27</v>
      </c>
      <c r="P6885">
        <v>166.2</v>
      </c>
      <c r="Q6885" s="1" t="s">
        <v>30</v>
      </c>
      <c r="R6885" s="1" t="s">
        <v>34</v>
      </c>
    </row>
    <row r="6886" spans="1:18" x14ac:dyDescent="0.35">
      <c r="A6886" s="1" t="s">
        <v>6934</v>
      </c>
      <c r="B6886">
        <v>33</v>
      </c>
      <c r="C6886">
        <v>40</v>
      </c>
      <c r="D6886">
        <v>176.1</v>
      </c>
      <c r="E6886">
        <v>160.9</v>
      </c>
      <c r="F6886" s="1" t="s">
        <v>19</v>
      </c>
      <c r="G6886" s="1" t="s">
        <v>20</v>
      </c>
      <c r="H6886" s="1" t="s">
        <v>44</v>
      </c>
      <c r="I6886" s="1" t="s">
        <v>22</v>
      </c>
      <c r="J6886" s="1" t="s">
        <v>47</v>
      </c>
      <c r="K6886" s="1" t="s">
        <v>22</v>
      </c>
      <c r="L6886" s="1" t="s">
        <v>36</v>
      </c>
      <c r="M6886" s="1" t="s">
        <v>32</v>
      </c>
      <c r="N6886" s="1" t="s">
        <v>51</v>
      </c>
      <c r="O6886" s="1" t="s">
        <v>27</v>
      </c>
      <c r="P6886">
        <v>163.1</v>
      </c>
      <c r="Q6886" s="1" t="s">
        <v>20</v>
      </c>
      <c r="R6886" s="1" t="s">
        <v>52</v>
      </c>
    </row>
    <row r="6887" spans="1:18" x14ac:dyDescent="0.35">
      <c r="A6887" s="1" t="s">
        <v>6935</v>
      </c>
      <c r="B6887">
        <v>29</v>
      </c>
      <c r="C6887">
        <v>34</v>
      </c>
      <c r="D6887">
        <v>159.4</v>
      </c>
      <c r="E6887">
        <v>158.1</v>
      </c>
      <c r="F6887" s="1" t="s">
        <v>20</v>
      </c>
      <c r="G6887" s="1" t="s">
        <v>19</v>
      </c>
      <c r="H6887" s="1" t="s">
        <v>44</v>
      </c>
      <c r="I6887" s="1" t="s">
        <v>22</v>
      </c>
      <c r="J6887" s="1" t="s">
        <v>23</v>
      </c>
      <c r="K6887" s="1" t="s">
        <v>22</v>
      </c>
      <c r="L6887" s="1" t="s">
        <v>25</v>
      </c>
      <c r="M6887" s="1" t="s">
        <v>32</v>
      </c>
      <c r="N6887" s="1" t="s">
        <v>40</v>
      </c>
      <c r="O6887" s="1" t="s">
        <v>41</v>
      </c>
      <c r="P6887">
        <v>170.1</v>
      </c>
      <c r="Q6887" s="1" t="s">
        <v>20</v>
      </c>
      <c r="R6887" s="1" t="s">
        <v>34</v>
      </c>
    </row>
    <row r="6888" spans="1:18" x14ac:dyDescent="0.35">
      <c r="A6888" s="1" t="s">
        <v>6936</v>
      </c>
      <c r="B6888">
        <v>54</v>
      </c>
      <c r="C6888">
        <v>37</v>
      </c>
      <c r="D6888">
        <v>166.9</v>
      </c>
      <c r="E6888">
        <v>156.1</v>
      </c>
      <c r="F6888" s="1" t="s">
        <v>19</v>
      </c>
      <c r="G6888" s="1" t="s">
        <v>19</v>
      </c>
      <c r="H6888" s="1" t="s">
        <v>31</v>
      </c>
      <c r="I6888" s="1" t="s">
        <v>44</v>
      </c>
      <c r="J6888" s="1" t="s">
        <v>22</v>
      </c>
      <c r="K6888" s="1" t="s">
        <v>47</v>
      </c>
      <c r="L6888" s="1" t="s">
        <v>39</v>
      </c>
      <c r="M6888" s="1" t="s">
        <v>39</v>
      </c>
      <c r="N6888" s="1" t="s">
        <v>51</v>
      </c>
      <c r="O6888" s="1" t="s">
        <v>41</v>
      </c>
      <c r="P6888">
        <v>166.7</v>
      </c>
      <c r="Q6888" s="1" t="s">
        <v>19</v>
      </c>
      <c r="R6888" s="1" t="s">
        <v>34</v>
      </c>
    </row>
    <row r="6889" spans="1:18" x14ac:dyDescent="0.35">
      <c r="A6889" s="1" t="s">
        <v>6937</v>
      </c>
      <c r="B6889">
        <v>28</v>
      </c>
      <c r="C6889">
        <v>32</v>
      </c>
      <c r="D6889">
        <v>181.3</v>
      </c>
      <c r="E6889">
        <v>161.5</v>
      </c>
      <c r="F6889" s="1" t="s">
        <v>30</v>
      </c>
      <c r="G6889" s="1" t="s">
        <v>30</v>
      </c>
      <c r="H6889" s="1" t="s">
        <v>21</v>
      </c>
      <c r="I6889" s="1" t="s">
        <v>31</v>
      </c>
      <c r="J6889" s="1" t="s">
        <v>22</v>
      </c>
      <c r="K6889" s="1" t="s">
        <v>23</v>
      </c>
      <c r="L6889" s="1" t="s">
        <v>24</v>
      </c>
      <c r="M6889" s="1" t="s">
        <v>36</v>
      </c>
      <c r="N6889" s="1" t="s">
        <v>40</v>
      </c>
      <c r="O6889" s="1" t="s">
        <v>27</v>
      </c>
      <c r="P6889">
        <v>169.4</v>
      </c>
      <c r="Q6889" s="1" t="s">
        <v>42</v>
      </c>
      <c r="R6889" s="1" t="s">
        <v>34</v>
      </c>
    </row>
    <row r="6890" spans="1:18" x14ac:dyDescent="0.35">
      <c r="A6890" s="1" t="s">
        <v>6938</v>
      </c>
      <c r="B6890">
        <v>54</v>
      </c>
      <c r="C6890">
        <v>39</v>
      </c>
      <c r="D6890">
        <v>174.3</v>
      </c>
      <c r="E6890">
        <v>162.19999999999999</v>
      </c>
      <c r="F6890" s="1" t="s">
        <v>30</v>
      </c>
      <c r="G6890" s="1" t="s">
        <v>60</v>
      </c>
      <c r="H6890" s="1" t="s">
        <v>44</v>
      </c>
      <c r="I6890" s="1" t="s">
        <v>21</v>
      </c>
      <c r="J6890" s="1" t="s">
        <v>23</v>
      </c>
      <c r="K6890" s="1" t="s">
        <v>23</v>
      </c>
      <c r="L6890" s="1" t="s">
        <v>39</v>
      </c>
      <c r="M6890" s="1" t="s">
        <v>25</v>
      </c>
      <c r="N6890" s="1" t="s">
        <v>40</v>
      </c>
      <c r="O6890" s="1" t="s">
        <v>41</v>
      </c>
      <c r="P6890">
        <v>171.6</v>
      </c>
      <c r="Q6890" s="1" t="s">
        <v>60</v>
      </c>
      <c r="R6890" s="1" t="s">
        <v>28</v>
      </c>
    </row>
    <row r="6891" spans="1:18" x14ac:dyDescent="0.35">
      <c r="A6891" s="1" t="s">
        <v>6939</v>
      </c>
      <c r="B6891">
        <v>30</v>
      </c>
      <c r="C6891">
        <v>23</v>
      </c>
      <c r="D6891">
        <v>169</v>
      </c>
      <c r="E6891">
        <v>163.4</v>
      </c>
      <c r="F6891" s="1" t="s">
        <v>20</v>
      </c>
      <c r="G6891" s="1" t="s">
        <v>20</v>
      </c>
      <c r="H6891" s="1" t="s">
        <v>22</v>
      </c>
      <c r="I6891" s="1" t="s">
        <v>22</v>
      </c>
      <c r="J6891" s="1" t="s">
        <v>22</v>
      </c>
      <c r="K6891" s="1" t="s">
        <v>23</v>
      </c>
      <c r="L6891" s="1" t="s">
        <v>32</v>
      </c>
      <c r="M6891" s="1" t="s">
        <v>39</v>
      </c>
      <c r="N6891" s="1" t="s">
        <v>26</v>
      </c>
      <c r="O6891" s="1" t="s">
        <v>41</v>
      </c>
      <c r="P6891">
        <v>164.6</v>
      </c>
      <c r="Q6891" s="1" t="s">
        <v>50</v>
      </c>
      <c r="R6891" s="1" t="s">
        <v>34</v>
      </c>
    </row>
    <row r="6892" spans="1:18" x14ac:dyDescent="0.35">
      <c r="A6892" s="1" t="s">
        <v>6940</v>
      </c>
      <c r="B6892">
        <v>31</v>
      </c>
      <c r="C6892">
        <v>21</v>
      </c>
      <c r="D6892">
        <v>177.2</v>
      </c>
      <c r="E6892">
        <v>163.19999999999999</v>
      </c>
      <c r="F6892" s="1" t="s">
        <v>20</v>
      </c>
      <c r="G6892" s="1" t="s">
        <v>19</v>
      </c>
      <c r="H6892" s="1" t="s">
        <v>31</v>
      </c>
      <c r="I6892" s="1" t="s">
        <v>31</v>
      </c>
      <c r="J6892" s="1" t="s">
        <v>22</v>
      </c>
      <c r="K6892" s="1" t="s">
        <v>48</v>
      </c>
      <c r="L6892" s="1" t="s">
        <v>36</v>
      </c>
      <c r="M6892" s="1" t="s">
        <v>39</v>
      </c>
      <c r="N6892" s="1" t="s">
        <v>51</v>
      </c>
      <c r="O6892" s="1" t="s">
        <v>41</v>
      </c>
      <c r="P6892">
        <v>182.8</v>
      </c>
      <c r="Q6892" s="1" t="s">
        <v>20</v>
      </c>
      <c r="R6892" s="1" t="s">
        <v>52</v>
      </c>
    </row>
    <row r="6893" spans="1:18" x14ac:dyDescent="0.35">
      <c r="A6893" s="1" t="s">
        <v>6941</v>
      </c>
      <c r="B6893">
        <v>22</v>
      </c>
      <c r="C6893">
        <v>40</v>
      </c>
      <c r="D6893">
        <v>169.7</v>
      </c>
      <c r="E6893">
        <v>168.9</v>
      </c>
      <c r="F6893" s="1" t="s">
        <v>42</v>
      </c>
      <c r="G6893" s="1" t="s">
        <v>19</v>
      </c>
      <c r="H6893" s="1" t="s">
        <v>22</v>
      </c>
      <c r="I6893" s="1" t="s">
        <v>21</v>
      </c>
      <c r="J6893" s="1" t="s">
        <v>22</v>
      </c>
      <c r="K6893" s="1" t="s">
        <v>47</v>
      </c>
      <c r="L6893" s="1" t="s">
        <v>36</v>
      </c>
      <c r="M6893" s="1" t="s">
        <v>39</v>
      </c>
      <c r="N6893" s="1" t="s">
        <v>51</v>
      </c>
      <c r="O6893" s="1" t="s">
        <v>41</v>
      </c>
      <c r="P6893">
        <v>175.3</v>
      </c>
      <c r="Q6893" s="1" t="s">
        <v>30</v>
      </c>
      <c r="R6893" s="1" t="s">
        <v>52</v>
      </c>
    </row>
    <row r="6894" spans="1:18" x14ac:dyDescent="0.35">
      <c r="A6894" s="1" t="s">
        <v>6942</v>
      </c>
      <c r="B6894">
        <v>33</v>
      </c>
      <c r="C6894">
        <v>36</v>
      </c>
      <c r="D6894">
        <v>165.3</v>
      </c>
      <c r="E6894">
        <v>154.5</v>
      </c>
      <c r="F6894" s="1" t="s">
        <v>54</v>
      </c>
      <c r="G6894" s="1" t="s">
        <v>20</v>
      </c>
      <c r="H6894" s="1" t="s">
        <v>62</v>
      </c>
      <c r="I6894" s="1" t="s">
        <v>44</v>
      </c>
      <c r="J6894" s="1" t="s">
        <v>23</v>
      </c>
      <c r="K6894" s="1" t="s">
        <v>23</v>
      </c>
      <c r="L6894" s="1" t="s">
        <v>32</v>
      </c>
      <c r="M6894" s="1" t="s">
        <v>36</v>
      </c>
      <c r="N6894" s="1" t="s">
        <v>51</v>
      </c>
      <c r="O6894" s="1" t="s">
        <v>41</v>
      </c>
      <c r="P6894">
        <v>166.9</v>
      </c>
      <c r="Q6894" s="1" t="s">
        <v>20</v>
      </c>
      <c r="R6894" s="1" t="s">
        <v>34</v>
      </c>
    </row>
    <row r="6895" spans="1:18" x14ac:dyDescent="0.35">
      <c r="A6895" s="1" t="s">
        <v>6943</v>
      </c>
      <c r="B6895">
        <v>47</v>
      </c>
      <c r="C6895">
        <v>48</v>
      </c>
      <c r="D6895">
        <v>181.1</v>
      </c>
      <c r="E6895">
        <v>170.5</v>
      </c>
      <c r="F6895" s="1" t="s">
        <v>30</v>
      </c>
      <c r="G6895" s="1" t="s">
        <v>19</v>
      </c>
      <c r="H6895" s="1" t="s">
        <v>44</v>
      </c>
      <c r="I6895" s="1" t="s">
        <v>62</v>
      </c>
      <c r="J6895" s="1" t="s">
        <v>23</v>
      </c>
      <c r="K6895" s="1" t="s">
        <v>23</v>
      </c>
      <c r="L6895" s="1" t="s">
        <v>24</v>
      </c>
      <c r="M6895" s="1" t="s">
        <v>25</v>
      </c>
      <c r="N6895" s="1" t="s">
        <v>51</v>
      </c>
      <c r="O6895" s="1" t="s">
        <v>41</v>
      </c>
      <c r="P6895">
        <v>175</v>
      </c>
      <c r="Q6895" s="1" t="s">
        <v>30</v>
      </c>
      <c r="R6895" s="1" t="s">
        <v>34</v>
      </c>
    </row>
    <row r="6896" spans="1:18" x14ac:dyDescent="0.35">
      <c r="A6896" s="1" t="s">
        <v>6944</v>
      </c>
      <c r="B6896">
        <v>30</v>
      </c>
      <c r="C6896">
        <v>20</v>
      </c>
      <c r="D6896">
        <v>182.2</v>
      </c>
      <c r="E6896">
        <v>153</v>
      </c>
      <c r="F6896" s="1" t="s">
        <v>20</v>
      </c>
      <c r="G6896" s="1" t="s">
        <v>54</v>
      </c>
      <c r="H6896" s="1" t="s">
        <v>31</v>
      </c>
      <c r="I6896" s="1" t="s">
        <v>44</v>
      </c>
      <c r="J6896" s="1" t="s">
        <v>22</v>
      </c>
      <c r="K6896" s="1" t="s">
        <v>48</v>
      </c>
      <c r="L6896" s="1" t="s">
        <v>39</v>
      </c>
      <c r="M6896" s="1" t="s">
        <v>32</v>
      </c>
      <c r="N6896" s="1" t="s">
        <v>26</v>
      </c>
      <c r="O6896" s="1" t="s">
        <v>41</v>
      </c>
      <c r="P6896">
        <v>173.3</v>
      </c>
      <c r="Q6896" s="1" t="s">
        <v>20</v>
      </c>
      <c r="R6896" s="1" t="s">
        <v>34</v>
      </c>
    </row>
    <row r="6897" spans="1:18" x14ac:dyDescent="0.35">
      <c r="A6897" s="1" t="s">
        <v>6945</v>
      </c>
      <c r="B6897">
        <v>44</v>
      </c>
      <c r="C6897">
        <v>45</v>
      </c>
      <c r="D6897">
        <v>177.4</v>
      </c>
      <c r="E6897">
        <v>168.5</v>
      </c>
      <c r="F6897" s="1" t="s">
        <v>30</v>
      </c>
      <c r="G6897" s="1" t="s">
        <v>20</v>
      </c>
      <c r="H6897" s="1" t="s">
        <v>31</v>
      </c>
      <c r="I6897" s="1" t="s">
        <v>22</v>
      </c>
      <c r="J6897" s="1" t="s">
        <v>48</v>
      </c>
      <c r="K6897" s="1" t="s">
        <v>23</v>
      </c>
      <c r="L6897" s="1" t="s">
        <v>32</v>
      </c>
      <c r="M6897" s="1" t="s">
        <v>39</v>
      </c>
      <c r="N6897" s="1" t="s">
        <v>33</v>
      </c>
      <c r="O6897" s="1" t="s">
        <v>27</v>
      </c>
      <c r="P6897">
        <v>169.9</v>
      </c>
      <c r="Q6897" s="1" t="s">
        <v>38</v>
      </c>
      <c r="R6897" s="1" t="s">
        <v>34</v>
      </c>
    </row>
    <row r="6898" spans="1:18" x14ac:dyDescent="0.35">
      <c r="A6898" s="1" t="s">
        <v>6946</v>
      </c>
      <c r="B6898">
        <v>40</v>
      </c>
      <c r="C6898">
        <v>20</v>
      </c>
      <c r="D6898">
        <v>163.30000000000001</v>
      </c>
      <c r="E6898">
        <v>164</v>
      </c>
      <c r="F6898" s="1" t="s">
        <v>30</v>
      </c>
      <c r="G6898" s="1" t="s">
        <v>20</v>
      </c>
      <c r="H6898" s="1" t="s">
        <v>22</v>
      </c>
      <c r="I6898" s="1" t="s">
        <v>22</v>
      </c>
      <c r="J6898" s="1" t="s">
        <v>22</v>
      </c>
      <c r="K6898" s="1" t="s">
        <v>22</v>
      </c>
      <c r="L6898" s="1" t="s">
        <v>25</v>
      </c>
      <c r="M6898" s="1" t="s">
        <v>32</v>
      </c>
      <c r="N6898" s="1" t="s">
        <v>51</v>
      </c>
      <c r="O6898" s="1" t="s">
        <v>27</v>
      </c>
      <c r="P6898">
        <v>155</v>
      </c>
      <c r="Q6898" s="1" t="s">
        <v>60</v>
      </c>
      <c r="R6898" s="1" t="s">
        <v>52</v>
      </c>
    </row>
    <row r="6899" spans="1:18" x14ac:dyDescent="0.35">
      <c r="A6899" s="1" t="s">
        <v>6947</v>
      </c>
      <c r="B6899">
        <v>29</v>
      </c>
      <c r="C6899">
        <v>31</v>
      </c>
      <c r="D6899">
        <v>187</v>
      </c>
      <c r="E6899">
        <v>157.9</v>
      </c>
      <c r="F6899" s="1" t="s">
        <v>54</v>
      </c>
      <c r="G6899" s="1" t="s">
        <v>20</v>
      </c>
      <c r="H6899" s="1" t="s">
        <v>22</v>
      </c>
      <c r="I6899" s="1" t="s">
        <v>21</v>
      </c>
      <c r="J6899" s="1" t="s">
        <v>22</v>
      </c>
      <c r="K6899" s="1" t="s">
        <v>23</v>
      </c>
      <c r="L6899" s="1" t="s">
        <v>39</v>
      </c>
      <c r="M6899" s="1" t="s">
        <v>36</v>
      </c>
      <c r="N6899" s="1" t="s">
        <v>51</v>
      </c>
      <c r="O6899" s="1" t="s">
        <v>41</v>
      </c>
      <c r="P6899">
        <v>180.4</v>
      </c>
      <c r="Q6899" s="1" t="s">
        <v>20</v>
      </c>
      <c r="R6899" s="1" t="s">
        <v>52</v>
      </c>
    </row>
    <row r="6900" spans="1:18" x14ac:dyDescent="0.35">
      <c r="A6900" s="1" t="s">
        <v>6948</v>
      </c>
      <c r="B6900">
        <v>34</v>
      </c>
      <c r="C6900">
        <v>35</v>
      </c>
      <c r="D6900">
        <v>186.7</v>
      </c>
      <c r="E6900">
        <v>146.5</v>
      </c>
      <c r="F6900" s="1" t="s">
        <v>20</v>
      </c>
      <c r="G6900" s="1" t="s">
        <v>60</v>
      </c>
      <c r="H6900" s="1" t="s">
        <v>22</v>
      </c>
      <c r="I6900" s="1" t="s">
        <v>22</v>
      </c>
      <c r="J6900" s="1" t="s">
        <v>23</v>
      </c>
      <c r="K6900" s="1" t="s">
        <v>22</v>
      </c>
      <c r="L6900" s="1" t="s">
        <v>32</v>
      </c>
      <c r="M6900" s="1" t="s">
        <v>32</v>
      </c>
      <c r="N6900" s="1" t="s">
        <v>51</v>
      </c>
      <c r="O6900" s="1" t="s">
        <v>27</v>
      </c>
      <c r="P6900">
        <v>158.9</v>
      </c>
      <c r="Q6900" s="1" t="s">
        <v>38</v>
      </c>
      <c r="R6900" s="1" t="s">
        <v>52</v>
      </c>
    </row>
    <row r="6901" spans="1:18" x14ac:dyDescent="0.35">
      <c r="A6901" s="1" t="s">
        <v>6949</v>
      </c>
      <c r="B6901">
        <v>38</v>
      </c>
      <c r="C6901">
        <v>44</v>
      </c>
      <c r="D6901">
        <v>182.9</v>
      </c>
      <c r="E6901">
        <v>152</v>
      </c>
      <c r="F6901" s="1" t="s">
        <v>19</v>
      </c>
      <c r="G6901" s="1" t="s">
        <v>60</v>
      </c>
      <c r="H6901" s="1" t="s">
        <v>22</v>
      </c>
      <c r="I6901" s="1" t="s">
        <v>22</v>
      </c>
      <c r="J6901" s="1" t="s">
        <v>48</v>
      </c>
      <c r="K6901" s="1" t="s">
        <v>48</v>
      </c>
      <c r="L6901" s="1" t="s">
        <v>32</v>
      </c>
      <c r="M6901" s="1" t="s">
        <v>39</v>
      </c>
      <c r="N6901" s="1" t="s">
        <v>51</v>
      </c>
      <c r="O6901" s="1" t="s">
        <v>27</v>
      </c>
      <c r="P6901">
        <v>158.5</v>
      </c>
      <c r="Q6901" s="1" t="s">
        <v>30</v>
      </c>
      <c r="R6901" s="1" t="s">
        <v>34</v>
      </c>
    </row>
    <row r="6902" spans="1:18" x14ac:dyDescent="0.35">
      <c r="A6902" s="1" t="s">
        <v>6950</v>
      </c>
      <c r="B6902">
        <v>41</v>
      </c>
      <c r="C6902">
        <v>27</v>
      </c>
      <c r="D6902">
        <v>176.1</v>
      </c>
      <c r="E6902">
        <v>157.19999999999999</v>
      </c>
      <c r="F6902" s="1" t="s">
        <v>19</v>
      </c>
      <c r="G6902" s="1" t="s">
        <v>20</v>
      </c>
      <c r="H6902" s="1" t="s">
        <v>22</v>
      </c>
      <c r="I6902" s="1" t="s">
        <v>21</v>
      </c>
      <c r="J6902" s="1" t="s">
        <v>22</v>
      </c>
      <c r="K6902" s="1" t="s">
        <v>23</v>
      </c>
      <c r="L6902" s="1" t="s">
        <v>32</v>
      </c>
      <c r="M6902" s="1" t="s">
        <v>36</v>
      </c>
      <c r="N6902" s="1" t="s">
        <v>51</v>
      </c>
      <c r="O6902" s="1" t="s">
        <v>41</v>
      </c>
      <c r="P6902">
        <v>168.8</v>
      </c>
      <c r="Q6902" s="1" t="s">
        <v>20</v>
      </c>
      <c r="R6902" s="1" t="s">
        <v>34</v>
      </c>
    </row>
    <row r="6903" spans="1:18" x14ac:dyDescent="0.35">
      <c r="A6903" s="1" t="s">
        <v>6951</v>
      </c>
      <c r="B6903">
        <v>40</v>
      </c>
      <c r="C6903">
        <v>32</v>
      </c>
      <c r="D6903">
        <v>174.6</v>
      </c>
      <c r="E6903">
        <v>163.69999999999999</v>
      </c>
      <c r="F6903" s="1" t="s">
        <v>19</v>
      </c>
      <c r="G6903" s="1" t="s">
        <v>42</v>
      </c>
      <c r="H6903" s="1" t="s">
        <v>22</v>
      </c>
      <c r="I6903" s="1" t="s">
        <v>44</v>
      </c>
      <c r="J6903" s="1" t="s">
        <v>47</v>
      </c>
      <c r="K6903" s="1" t="s">
        <v>48</v>
      </c>
      <c r="L6903" s="1" t="s">
        <v>24</v>
      </c>
      <c r="M6903" s="1" t="s">
        <v>32</v>
      </c>
      <c r="N6903" s="1" t="s">
        <v>51</v>
      </c>
      <c r="O6903" s="1" t="s">
        <v>41</v>
      </c>
      <c r="P6903">
        <v>167.1</v>
      </c>
      <c r="Q6903" s="1" t="s">
        <v>42</v>
      </c>
      <c r="R6903" s="1" t="s">
        <v>52</v>
      </c>
    </row>
    <row r="6904" spans="1:18" x14ac:dyDescent="0.35">
      <c r="A6904" s="1" t="s">
        <v>6952</v>
      </c>
      <c r="B6904">
        <v>51</v>
      </c>
      <c r="C6904">
        <v>36</v>
      </c>
      <c r="D6904">
        <v>177.1</v>
      </c>
      <c r="E6904">
        <v>157.80000000000001</v>
      </c>
      <c r="F6904" s="1" t="s">
        <v>20</v>
      </c>
      <c r="G6904" s="1" t="s">
        <v>19</v>
      </c>
      <c r="H6904" s="1" t="s">
        <v>21</v>
      </c>
      <c r="I6904" s="1" t="s">
        <v>21</v>
      </c>
      <c r="J6904" s="1" t="s">
        <v>23</v>
      </c>
      <c r="K6904" s="1" t="s">
        <v>23</v>
      </c>
      <c r="L6904" s="1" t="s">
        <v>36</v>
      </c>
      <c r="M6904" s="1" t="s">
        <v>39</v>
      </c>
      <c r="N6904" s="1" t="s">
        <v>40</v>
      </c>
      <c r="O6904" s="1" t="s">
        <v>27</v>
      </c>
      <c r="P6904">
        <v>164.7</v>
      </c>
      <c r="Q6904" s="1" t="s">
        <v>20</v>
      </c>
      <c r="R6904" s="1" t="s">
        <v>28</v>
      </c>
    </row>
    <row r="6905" spans="1:18" x14ac:dyDescent="0.35">
      <c r="A6905" s="1" t="s">
        <v>6953</v>
      </c>
      <c r="B6905">
        <v>42</v>
      </c>
      <c r="C6905">
        <v>26</v>
      </c>
      <c r="D6905">
        <v>166</v>
      </c>
      <c r="E6905">
        <v>160.80000000000001</v>
      </c>
      <c r="F6905" s="1" t="s">
        <v>19</v>
      </c>
      <c r="G6905" s="1" t="s">
        <v>19</v>
      </c>
      <c r="H6905" s="1" t="s">
        <v>31</v>
      </c>
      <c r="I6905" s="1" t="s">
        <v>22</v>
      </c>
      <c r="J6905" s="1" t="s">
        <v>23</v>
      </c>
      <c r="K6905" s="1" t="s">
        <v>22</v>
      </c>
      <c r="L6905" s="1" t="s">
        <v>24</v>
      </c>
      <c r="M6905" s="1" t="s">
        <v>36</v>
      </c>
      <c r="N6905" s="1" t="s">
        <v>51</v>
      </c>
      <c r="O6905" s="1" t="s">
        <v>41</v>
      </c>
      <c r="P6905">
        <v>171.1</v>
      </c>
      <c r="Q6905" s="1" t="s">
        <v>19</v>
      </c>
      <c r="R6905" s="1" t="s">
        <v>52</v>
      </c>
    </row>
    <row r="6906" spans="1:18" x14ac:dyDescent="0.35">
      <c r="A6906" s="1" t="s">
        <v>6954</v>
      </c>
      <c r="B6906">
        <v>32</v>
      </c>
      <c r="C6906">
        <v>21</v>
      </c>
      <c r="D6906">
        <v>170.2</v>
      </c>
      <c r="E6906">
        <v>158.4</v>
      </c>
      <c r="F6906" s="1" t="s">
        <v>20</v>
      </c>
      <c r="G6906" s="1" t="s">
        <v>19</v>
      </c>
      <c r="H6906" s="1" t="s">
        <v>44</v>
      </c>
      <c r="I6906" s="1" t="s">
        <v>22</v>
      </c>
      <c r="J6906" s="1" t="s">
        <v>23</v>
      </c>
      <c r="K6906" s="1" t="s">
        <v>23</v>
      </c>
      <c r="L6906" s="1" t="s">
        <v>25</v>
      </c>
      <c r="M6906" s="1" t="s">
        <v>32</v>
      </c>
      <c r="N6906" s="1" t="s">
        <v>51</v>
      </c>
      <c r="O6906" s="1" t="s">
        <v>41</v>
      </c>
      <c r="P6906">
        <v>169.6</v>
      </c>
      <c r="Q6906" s="1" t="s">
        <v>20</v>
      </c>
      <c r="R6906" s="1" t="s">
        <v>52</v>
      </c>
    </row>
    <row r="6907" spans="1:18" x14ac:dyDescent="0.35">
      <c r="A6907" s="1" t="s">
        <v>6955</v>
      </c>
      <c r="B6907">
        <v>24</v>
      </c>
      <c r="C6907">
        <v>32</v>
      </c>
      <c r="D6907">
        <v>169.9</v>
      </c>
      <c r="E6907">
        <v>162</v>
      </c>
      <c r="F6907" s="1" t="s">
        <v>20</v>
      </c>
      <c r="G6907" s="1" t="s">
        <v>60</v>
      </c>
      <c r="H6907" s="1" t="s">
        <v>31</v>
      </c>
      <c r="I6907" s="1" t="s">
        <v>22</v>
      </c>
      <c r="J6907" s="1" t="s">
        <v>23</v>
      </c>
      <c r="K6907" s="1" t="s">
        <v>22</v>
      </c>
      <c r="L6907" s="1" t="s">
        <v>39</v>
      </c>
      <c r="M6907" s="1" t="s">
        <v>25</v>
      </c>
      <c r="N6907" s="1" t="s">
        <v>33</v>
      </c>
      <c r="O6907" s="1" t="s">
        <v>27</v>
      </c>
      <c r="P6907">
        <v>160.6</v>
      </c>
      <c r="Q6907" s="1" t="s">
        <v>60</v>
      </c>
      <c r="R6907" s="1" t="s">
        <v>52</v>
      </c>
    </row>
    <row r="6908" spans="1:18" x14ac:dyDescent="0.35">
      <c r="A6908" s="1" t="s">
        <v>6956</v>
      </c>
      <c r="B6908">
        <v>23</v>
      </c>
      <c r="C6908">
        <v>25</v>
      </c>
      <c r="D6908">
        <v>178.3</v>
      </c>
      <c r="E6908">
        <v>152.69999999999999</v>
      </c>
      <c r="F6908" s="1" t="s">
        <v>30</v>
      </c>
      <c r="G6908" s="1" t="s">
        <v>20</v>
      </c>
      <c r="H6908" s="1" t="s">
        <v>21</v>
      </c>
      <c r="I6908" s="1" t="s">
        <v>21</v>
      </c>
      <c r="J6908" s="1" t="s">
        <v>23</v>
      </c>
      <c r="K6908" s="1" t="s">
        <v>48</v>
      </c>
      <c r="L6908" s="1" t="s">
        <v>25</v>
      </c>
      <c r="M6908" s="1" t="s">
        <v>36</v>
      </c>
      <c r="N6908" s="1" t="s">
        <v>33</v>
      </c>
      <c r="O6908" s="1" t="s">
        <v>27</v>
      </c>
      <c r="P6908">
        <v>162.4</v>
      </c>
      <c r="Q6908" s="1" t="s">
        <v>60</v>
      </c>
      <c r="R6908" s="1" t="s">
        <v>34</v>
      </c>
    </row>
    <row r="6909" spans="1:18" x14ac:dyDescent="0.35">
      <c r="A6909" s="1" t="s">
        <v>6957</v>
      </c>
      <c r="B6909">
        <v>47</v>
      </c>
      <c r="C6909">
        <v>18</v>
      </c>
      <c r="D6909">
        <v>175.7</v>
      </c>
      <c r="E6909">
        <v>159.4</v>
      </c>
      <c r="F6909" s="1" t="s">
        <v>20</v>
      </c>
      <c r="G6909" s="1" t="s">
        <v>50</v>
      </c>
      <c r="H6909" s="1" t="s">
        <v>44</v>
      </c>
      <c r="I6909" s="1" t="s">
        <v>22</v>
      </c>
      <c r="J6909" s="1" t="s">
        <v>22</v>
      </c>
      <c r="K6909" s="1" t="s">
        <v>48</v>
      </c>
      <c r="L6909" s="1" t="s">
        <v>32</v>
      </c>
      <c r="M6909" s="1" t="s">
        <v>24</v>
      </c>
      <c r="N6909" s="1" t="s">
        <v>26</v>
      </c>
      <c r="O6909" s="1" t="s">
        <v>41</v>
      </c>
      <c r="P6909">
        <v>177.2</v>
      </c>
      <c r="Q6909" s="1" t="s">
        <v>20</v>
      </c>
      <c r="R6909" s="1" t="s">
        <v>28</v>
      </c>
    </row>
    <row r="6910" spans="1:18" x14ac:dyDescent="0.35">
      <c r="A6910" s="1" t="s">
        <v>6958</v>
      </c>
      <c r="B6910">
        <v>33</v>
      </c>
      <c r="C6910">
        <v>24</v>
      </c>
      <c r="D6910">
        <v>167.3</v>
      </c>
      <c r="E6910">
        <v>164.2</v>
      </c>
      <c r="F6910" s="1" t="s">
        <v>54</v>
      </c>
      <c r="G6910" s="1" t="s">
        <v>30</v>
      </c>
      <c r="H6910" s="1" t="s">
        <v>44</v>
      </c>
      <c r="I6910" s="1" t="s">
        <v>22</v>
      </c>
      <c r="J6910" s="1" t="s">
        <v>22</v>
      </c>
      <c r="K6910" s="1" t="s">
        <v>23</v>
      </c>
      <c r="L6910" s="1" t="s">
        <v>32</v>
      </c>
      <c r="M6910" s="1" t="s">
        <v>36</v>
      </c>
      <c r="N6910" s="1" t="s">
        <v>40</v>
      </c>
      <c r="O6910" s="1" t="s">
        <v>41</v>
      </c>
      <c r="P6910">
        <v>169.5</v>
      </c>
      <c r="Q6910" s="1" t="s">
        <v>30</v>
      </c>
      <c r="R6910" s="1" t="s">
        <v>34</v>
      </c>
    </row>
    <row r="6911" spans="1:18" x14ac:dyDescent="0.35">
      <c r="A6911" s="1" t="s">
        <v>6959</v>
      </c>
      <c r="B6911">
        <v>27</v>
      </c>
      <c r="C6911">
        <v>48</v>
      </c>
      <c r="D6911">
        <v>162.9</v>
      </c>
      <c r="E6911">
        <v>176.2</v>
      </c>
      <c r="F6911" s="1" t="s">
        <v>20</v>
      </c>
      <c r="G6911" s="1" t="s">
        <v>20</v>
      </c>
      <c r="H6911" s="1" t="s">
        <v>22</v>
      </c>
      <c r="I6911" s="1" t="s">
        <v>44</v>
      </c>
      <c r="J6911" s="1" t="s">
        <v>23</v>
      </c>
      <c r="K6911" s="1" t="s">
        <v>48</v>
      </c>
      <c r="L6911" s="1" t="s">
        <v>24</v>
      </c>
      <c r="M6911" s="1" t="s">
        <v>39</v>
      </c>
      <c r="N6911" s="1" t="s">
        <v>33</v>
      </c>
      <c r="O6911" s="1" t="s">
        <v>41</v>
      </c>
      <c r="P6911">
        <v>172.1</v>
      </c>
      <c r="Q6911" s="1" t="s">
        <v>20</v>
      </c>
      <c r="R6911" s="1" t="s">
        <v>34</v>
      </c>
    </row>
    <row r="6912" spans="1:18" x14ac:dyDescent="0.35">
      <c r="A6912" s="1" t="s">
        <v>6960</v>
      </c>
      <c r="B6912">
        <v>28</v>
      </c>
      <c r="C6912">
        <v>35</v>
      </c>
      <c r="D6912">
        <v>176.5</v>
      </c>
      <c r="E6912">
        <v>166.1</v>
      </c>
      <c r="F6912" s="1" t="s">
        <v>19</v>
      </c>
      <c r="G6912" s="1" t="s">
        <v>19</v>
      </c>
      <c r="H6912" s="1" t="s">
        <v>31</v>
      </c>
      <c r="I6912" s="1" t="s">
        <v>22</v>
      </c>
      <c r="J6912" s="1" t="s">
        <v>48</v>
      </c>
      <c r="K6912" s="1" t="s">
        <v>22</v>
      </c>
      <c r="L6912" s="1" t="s">
        <v>24</v>
      </c>
      <c r="M6912" s="1" t="s">
        <v>39</v>
      </c>
      <c r="N6912" s="1" t="s">
        <v>33</v>
      </c>
      <c r="O6912" s="1" t="s">
        <v>27</v>
      </c>
      <c r="P6912">
        <v>157.9</v>
      </c>
      <c r="Q6912" s="1" t="s">
        <v>19</v>
      </c>
      <c r="R6912" s="1" t="s">
        <v>34</v>
      </c>
    </row>
    <row r="6913" spans="1:18" x14ac:dyDescent="0.35">
      <c r="A6913" s="1" t="s">
        <v>6961</v>
      </c>
      <c r="B6913">
        <v>54</v>
      </c>
      <c r="C6913">
        <v>29</v>
      </c>
      <c r="D6913">
        <v>166.6</v>
      </c>
      <c r="E6913">
        <v>159.9</v>
      </c>
      <c r="F6913" s="1" t="s">
        <v>30</v>
      </c>
      <c r="G6913" s="1" t="s">
        <v>30</v>
      </c>
      <c r="H6913" s="1" t="s">
        <v>22</v>
      </c>
      <c r="I6913" s="1" t="s">
        <v>62</v>
      </c>
      <c r="J6913" s="1" t="s">
        <v>23</v>
      </c>
      <c r="K6913" s="1" t="s">
        <v>23</v>
      </c>
      <c r="L6913" s="1" t="s">
        <v>32</v>
      </c>
      <c r="M6913" s="1" t="s">
        <v>32</v>
      </c>
      <c r="N6913" s="1" t="s">
        <v>65</v>
      </c>
      <c r="O6913" s="1" t="s">
        <v>27</v>
      </c>
      <c r="P6913">
        <v>156.5</v>
      </c>
      <c r="Q6913" s="1" t="s">
        <v>30</v>
      </c>
      <c r="R6913" s="1" t="s">
        <v>34</v>
      </c>
    </row>
    <row r="6914" spans="1:18" x14ac:dyDescent="0.35">
      <c r="A6914" s="1" t="s">
        <v>6962</v>
      </c>
      <c r="B6914">
        <v>40</v>
      </c>
      <c r="C6914">
        <v>47</v>
      </c>
      <c r="D6914">
        <v>165.2</v>
      </c>
      <c r="E6914">
        <v>157.19999999999999</v>
      </c>
      <c r="F6914" s="1" t="s">
        <v>19</v>
      </c>
      <c r="G6914" s="1" t="s">
        <v>20</v>
      </c>
      <c r="H6914" s="1" t="s">
        <v>31</v>
      </c>
      <c r="I6914" s="1" t="s">
        <v>44</v>
      </c>
      <c r="J6914" s="1" t="s">
        <v>23</v>
      </c>
      <c r="K6914" s="1" t="s">
        <v>48</v>
      </c>
      <c r="L6914" s="1" t="s">
        <v>24</v>
      </c>
      <c r="M6914" s="1" t="s">
        <v>32</v>
      </c>
      <c r="N6914" s="1" t="s">
        <v>40</v>
      </c>
      <c r="O6914" s="1" t="s">
        <v>27</v>
      </c>
      <c r="P6914">
        <v>153.1</v>
      </c>
      <c r="Q6914" s="1" t="s">
        <v>20</v>
      </c>
      <c r="R6914" s="1" t="s">
        <v>28</v>
      </c>
    </row>
    <row r="6915" spans="1:18" x14ac:dyDescent="0.35">
      <c r="A6915" s="1" t="s">
        <v>6963</v>
      </c>
      <c r="B6915">
        <v>37</v>
      </c>
      <c r="C6915">
        <v>50</v>
      </c>
      <c r="D6915">
        <v>188.7</v>
      </c>
      <c r="E6915">
        <v>163.69999999999999</v>
      </c>
      <c r="F6915" s="1" t="s">
        <v>30</v>
      </c>
      <c r="G6915" s="1" t="s">
        <v>30</v>
      </c>
      <c r="H6915" s="1" t="s">
        <v>44</v>
      </c>
      <c r="I6915" s="1" t="s">
        <v>62</v>
      </c>
      <c r="J6915" s="1" t="s">
        <v>23</v>
      </c>
      <c r="K6915" s="1" t="s">
        <v>22</v>
      </c>
      <c r="L6915" s="1" t="s">
        <v>39</v>
      </c>
      <c r="M6915" s="1" t="s">
        <v>39</v>
      </c>
      <c r="N6915" s="1" t="s">
        <v>26</v>
      </c>
      <c r="O6915" s="1" t="s">
        <v>27</v>
      </c>
      <c r="P6915">
        <v>172.4</v>
      </c>
      <c r="Q6915" s="1" t="s">
        <v>30</v>
      </c>
      <c r="R6915" s="1" t="s">
        <v>28</v>
      </c>
    </row>
    <row r="6916" spans="1:18" x14ac:dyDescent="0.35">
      <c r="A6916" s="1" t="s">
        <v>6964</v>
      </c>
      <c r="B6916">
        <v>52</v>
      </c>
      <c r="C6916">
        <v>24</v>
      </c>
      <c r="D6916">
        <v>190.2</v>
      </c>
      <c r="E6916">
        <v>156</v>
      </c>
      <c r="F6916" s="1" t="s">
        <v>19</v>
      </c>
      <c r="G6916" s="1" t="s">
        <v>19</v>
      </c>
      <c r="H6916" s="1" t="s">
        <v>22</v>
      </c>
      <c r="I6916" s="1" t="s">
        <v>44</v>
      </c>
      <c r="J6916" s="1" t="s">
        <v>22</v>
      </c>
      <c r="K6916" s="1" t="s">
        <v>22</v>
      </c>
      <c r="L6916" s="1" t="s">
        <v>32</v>
      </c>
      <c r="M6916" s="1" t="s">
        <v>32</v>
      </c>
      <c r="N6916" s="1" t="s">
        <v>40</v>
      </c>
      <c r="O6916" s="1" t="s">
        <v>27</v>
      </c>
      <c r="P6916">
        <v>163.6</v>
      </c>
      <c r="Q6916" s="1" t="s">
        <v>54</v>
      </c>
      <c r="R6916" s="1" t="s">
        <v>34</v>
      </c>
    </row>
    <row r="6917" spans="1:18" x14ac:dyDescent="0.35">
      <c r="A6917" s="1" t="s">
        <v>6965</v>
      </c>
      <c r="B6917">
        <v>27</v>
      </c>
      <c r="C6917">
        <v>45</v>
      </c>
      <c r="D6917">
        <v>170.9</v>
      </c>
      <c r="E6917">
        <v>161.9</v>
      </c>
      <c r="F6917" s="1" t="s">
        <v>19</v>
      </c>
      <c r="G6917" s="1" t="s">
        <v>42</v>
      </c>
      <c r="H6917" s="1" t="s">
        <v>22</v>
      </c>
      <c r="I6917" s="1" t="s">
        <v>22</v>
      </c>
      <c r="J6917" s="1" t="s">
        <v>23</v>
      </c>
      <c r="K6917" s="1" t="s">
        <v>48</v>
      </c>
      <c r="L6917" s="1" t="s">
        <v>24</v>
      </c>
      <c r="M6917" s="1" t="s">
        <v>25</v>
      </c>
      <c r="N6917" s="1" t="s">
        <v>51</v>
      </c>
      <c r="O6917" s="1" t="s">
        <v>41</v>
      </c>
      <c r="P6917">
        <v>174</v>
      </c>
      <c r="Q6917" s="1" t="s">
        <v>30</v>
      </c>
      <c r="R6917" s="1" t="s">
        <v>34</v>
      </c>
    </row>
    <row r="6918" spans="1:18" x14ac:dyDescent="0.35">
      <c r="A6918" s="1" t="s">
        <v>6966</v>
      </c>
      <c r="B6918">
        <v>36</v>
      </c>
      <c r="C6918">
        <v>20</v>
      </c>
      <c r="D6918">
        <v>161.19999999999999</v>
      </c>
      <c r="E6918">
        <v>162.9</v>
      </c>
      <c r="F6918" s="1" t="s">
        <v>30</v>
      </c>
      <c r="G6918" s="1" t="s">
        <v>20</v>
      </c>
      <c r="H6918" s="1" t="s">
        <v>22</v>
      </c>
      <c r="I6918" s="1" t="s">
        <v>22</v>
      </c>
      <c r="J6918" s="1" t="s">
        <v>48</v>
      </c>
      <c r="K6918" s="1" t="s">
        <v>23</v>
      </c>
      <c r="L6918" s="1" t="s">
        <v>24</v>
      </c>
      <c r="M6918" s="1" t="s">
        <v>25</v>
      </c>
      <c r="N6918" s="1" t="s">
        <v>65</v>
      </c>
      <c r="O6918" s="1" t="s">
        <v>41</v>
      </c>
      <c r="P6918">
        <v>166.1</v>
      </c>
      <c r="Q6918" s="1" t="s">
        <v>60</v>
      </c>
      <c r="R6918" s="1" t="s">
        <v>28</v>
      </c>
    </row>
    <row r="6919" spans="1:18" x14ac:dyDescent="0.35">
      <c r="A6919" s="1" t="s">
        <v>6967</v>
      </c>
      <c r="B6919">
        <v>50</v>
      </c>
      <c r="C6919">
        <v>23</v>
      </c>
      <c r="D6919">
        <v>182.5</v>
      </c>
      <c r="E6919">
        <v>159.80000000000001</v>
      </c>
      <c r="F6919" s="1" t="s">
        <v>20</v>
      </c>
      <c r="G6919" s="1" t="s">
        <v>20</v>
      </c>
      <c r="H6919" s="1" t="s">
        <v>44</v>
      </c>
      <c r="I6919" s="1" t="s">
        <v>44</v>
      </c>
      <c r="J6919" s="1" t="s">
        <v>22</v>
      </c>
      <c r="K6919" s="1" t="s">
        <v>22</v>
      </c>
      <c r="L6919" s="1" t="s">
        <v>39</v>
      </c>
      <c r="M6919" s="1" t="s">
        <v>32</v>
      </c>
      <c r="N6919" s="1" t="s">
        <v>40</v>
      </c>
      <c r="O6919" s="1" t="s">
        <v>41</v>
      </c>
      <c r="P6919">
        <v>177.4</v>
      </c>
      <c r="Q6919" s="1" t="s">
        <v>20</v>
      </c>
      <c r="R6919" s="1" t="s">
        <v>34</v>
      </c>
    </row>
    <row r="6920" spans="1:18" x14ac:dyDescent="0.35">
      <c r="A6920" s="1" t="s">
        <v>6968</v>
      </c>
      <c r="B6920">
        <v>53</v>
      </c>
      <c r="C6920">
        <v>48</v>
      </c>
      <c r="D6920">
        <v>176.4</v>
      </c>
      <c r="E6920">
        <v>166.8</v>
      </c>
      <c r="F6920" s="1" t="s">
        <v>19</v>
      </c>
      <c r="G6920" s="1" t="s">
        <v>20</v>
      </c>
      <c r="H6920" s="1" t="s">
        <v>22</v>
      </c>
      <c r="I6920" s="1" t="s">
        <v>22</v>
      </c>
      <c r="J6920" s="1" t="s">
        <v>22</v>
      </c>
      <c r="K6920" s="1" t="s">
        <v>47</v>
      </c>
      <c r="L6920" s="1" t="s">
        <v>25</v>
      </c>
      <c r="M6920" s="1" t="s">
        <v>24</v>
      </c>
      <c r="N6920" s="1" t="s">
        <v>33</v>
      </c>
      <c r="O6920" s="1" t="s">
        <v>41</v>
      </c>
      <c r="P6920">
        <v>178.2</v>
      </c>
      <c r="Q6920" s="1" t="s">
        <v>20</v>
      </c>
      <c r="R6920" s="1" t="s">
        <v>28</v>
      </c>
    </row>
    <row r="6921" spans="1:18" x14ac:dyDescent="0.35">
      <c r="A6921" s="1" t="s">
        <v>6969</v>
      </c>
      <c r="B6921">
        <v>25</v>
      </c>
      <c r="C6921">
        <v>32</v>
      </c>
      <c r="D6921">
        <v>179.4</v>
      </c>
      <c r="E6921">
        <v>160.4</v>
      </c>
      <c r="F6921" s="1" t="s">
        <v>20</v>
      </c>
      <c r="G6921" s="1" t="s">
        <v>19</v>
      </c>
      <c r="H6921" s="1" t="s">
        <v>22</v>
      </c>
      <c r="I6921" s="1" t="s">
        <v>22</v>
      </c>
      <c r="J6921" s="1" t="s">
        <v>22</v>
      </c>
      <c r="K6921" s="1" t="s">
        <v>22</v>
      </c>
      <c r="L6921" s="1" t="s">
        <v>24</v>
      </c>
      <c r="M6921" s="1" t="s">
        <v>32</v>
      </c>
      <c r="N6921" s="1" t="s">
        <v>40</v>
      </c>
      <c r="O6921" s="1" t="s">
        <v>27</v>
      </c>
      <c r="P6921">
        <v>161.80000000000001</v>
      </c>
      <c r="Q6921" s="1" t="s">
        <v>20</v>
      </c>
      <c r="R6921" s="1" t="s">
        <v>52</v>
      </c>
    </row>
    <row r="6922" spans="1:18" x14ac:dyDescent="0.35">
      <c r="A6922" s="1" t="s">
        <v>6970</v>
      </c>
      <c r="B6922">
        <v>41</v>
      </c>
      <c r="C6922">
        <v>24</v>
      </c>
      <c r="D6922">
        <v>169.6</v>
      </c>
      <c r="E6922">
        <v>158.30000000000001</v>
      </c>
      <c r="F6922" s="1" t="s">
        <v>30</v>
      </c>
      <c r="G6922" s="1" t="s">
        <v>42</v>
      </c>
      <c r="H6922" s="1" t="s">
        <v>22</v>
      </c>
      <c r="I6922" s="1" t="s">
        <v>31</v>
      </c>
      <c r="J6922" s="1" t="s">
        <v>22</v>
      </c>
      <c r="K6922" s="1" t="s">
        <v>22</v>
      </c>
      <c r="L6922" s="1" t="s">
        <v>32</v>
      </c>
      <c r="M6922" s="1" t="s">
        <v>39</v>
      </c>
      <c r="N6922" s="1" t="s">
        <v>33</v>
      </c>
      <c r="O6922" s="1" t="s">
        <v>41</v>
      </c>
      <c r="P6922">
        <v>167.8</v>
      </c>
      <c r="Q6922" s="1" t="s">
        <v>42</v>
      </c>
      <c r="R6922" s="1" t="s">
        <v>34</v>
      </c>
    </row>
    <row r="6923" spans="1:18" x14ac:dyDescent="0.35">
      <c r="A6923" s="1" t="s">
        <v>6971</v>
      </c>
      <c r="B6923">
        <v>33</v>
      </c>
      <c r="C6923">
        <v>47</v>
      </c>
      <c r="D6923">
        <v>166.7</v>
      </c>
      <c r="E6923">
        <v>157.9</v>
      </c>
      <c r="F6923" s="1" t="s">
        <v>19</v>
      </c>
      <c r="G6923" s="1" t="s">
        <v>20</v>
      </c>
      <c r="H6923" s="1" t="s">
        <v>22</v>
      </c>
      <c r="I6923" s="1" t="s">
        <v>22</v>
      </c>
      <c r="J6923" s="1" t="s">
        <v>22</v>
      </c>
      <c r="K6923" s="1" t="s">
        <v>23</v>
      </c>
      <c r="L6923" s="1" t="s">
        <v>36</v>
      </c>
      <c r="M6923" s="1" t="s">
        <v>32</v>
      </c>
      <c r="N6923" s="1" t="s">
        <v>40</v>
      </c>
      <c r="O6923" s="1" t="s">
        <v>41</v>
      </c>
      <c r="P6923">
        <v>167.4</v>
      </c>
      <c r="Q6923" s="1" t="s">
        <v>20</v>
      </c>
      <c r="R6923" s="1" t="s">
        <v>28</v>
      </c>
    </row>
    <row r="6924" spans="1:18" x14ac:dyDescent="0.35">
      <c r="A6924" s="1" t="s">
        <v>6972</v>
      </c>
      <c r="B6924">
        <v>22</v>
      </c>
      <c r="C6924">
        <v>44</v>
      </c>
      <c r="D6924">
        <v>172.3</v>
      </c>
      <c r="E6924">
        <v>153.30000000000001</v>
      </c>
      <c r="F6924" s="1" t="s">
        <v>20</v>
      </c>
      <c r="G6924" s="1" t="s">
        <v>19</v>
      </c>
      <c r="H6924" s="1" t="s">
        <v>22</v>
      </c>
      <c r="I6924" s="1" t="s">
        <v>44</v>
      </c>
      <c r="J6924" s="1" t="s">
        <v>47</v>
      </c>
      <c r="K6924" s="1" t="s">
        <v>23</v>
      </c>
      <c r="L6924" s="1" t="s">
        <v>36</v>
      </c>
      <c r="M6924" s="1" t="s">
        <v>32</v>
      </c>
      <c r="N6924" s="1" t="s">
        <v>40</v>
      </c>
      <c r="O6924" s="1" t="s">
        <v>41</v>
      </c>
      <c r="P6924">
        <v>175.3</v>
      </c>
      <c r="Q6924" s="1" t="s">
        <v>20</v>
      </c>
      <c r="R6924" s="1" t="s">
        <v>34</v>
      </c>
    </row>
    <row r="6925" spans="1:18" x14ac:dyDescent="0.35">
      <c r="A6925" s="1" t="s">
        <v>6973</v>
      </c>
      <c r="B6925">
        <v>31</v>
      </c>
      <c r="C6925">
        <v>34</v>
      </c>
      <c r="D6925">
        <v>175.2</v>
      </c>
      <c r="E6925">
        <v>152.5</v>
      </c>
      <c r="F6925" s="1" t="s">
        <v>30</v>
      </c>
      <c r="G6925" s="1" t="s">
        <v>60</v>
      </c>
      <c r="H6925" s="1" t="s">
        <v>44</v>
      </c>
      <c r="I6925" s="1" t="s">
        <v>22</v>
      </c>
      <c r="J6925" s="1" t="s">
        <v>22</v>
      </c>
      <c r="K6925" s="1" t="s">
        <v>22</v>
      </c>
      <c r="L6925" s="1" t="s">
        <v>24</v>
      </c>
      <c r="M6925" s="1" t="s">
        <v>24</v>
      </c>
      <c r="N6925" s="1" t="s">
        <v>51</v>
      </c>
      <c r="O6925" s="1" t="s">
        <v>27</v>
      </c>
      <c r="P6925">
        <v>157.5</v>
      </c>
      <c r="Q6925" s="1" t="s">
        <v>60</v>
      </c>
      <c r="R6925" s="1" t="s">
        <v>34</v>
      </c>
    </row>
    <row r="6926" spans="1:18" x14ac:dyDescent="0.35">
      <c r="A6926" s="1" t="s">
        <v>6974</v>
      </c>
      <c r="B6926">
        <v>55</v>
      </c>
      <c r="C6926">
        <v>35</v>
      </c>
      <c r="D6926">
        <v>168.9</v>
      </c>
      <c r="E6926">
        <v>164.6</v>
      </c>
      <c r="F6926" s="1" t="s">
        <v>30</v>
      </c>
      <c r="G6926" s="1" t="s">
        <v>30</v>
      </c>
      <c r="H6926" s="1" t="s">
        <v>22</v>
      </c>
      <c r="I6926" s="1" t="s">
        <v>22</v>
      </c>
      <c r="J6926" s="1" t="s">
        <v>22</v>
      </c>
      <c r="K6926" s="1" t="s">
        <v>22</v>
      </c>
      <c r="L6926" s="1" t="s">
        <v>25</v>
      </c>
      <c r="M6926" s="1" t="s">
        <v>25</v>
      </c>
      <c r="N6926" s="1" t="s">
        <v>51</v>
      </c>
      <c r="O6926" s="1" t="s">
        <v>27</v>
      </c>
      <c r="P6926">
        <v>161.19999999999999</v>
      </c>
      <c r="Q6926" s="1" t="s">
        <v>30</v>
      </c>
      <c r="R6926" s="1" t="s">
        <v>34</v>
      </c>
    </row>
    <row r="6927" spans="1:18" x14ac:dyDescent="0.35">
      <c r="A6927" s="1" t="s">
        <v>6975</v>
      </c>
      <c r="B6927">
        <v>31</v>
      </c>
      <c r="C6927">
        <v>39</v>
      </c>
      <c r="D6927">
        <v>183.1</v>
      </c>
      <c r="E6927">
        <v>169.9</v>
      </c>
      <c r="F6927" s="1" t="s">
        <v>50</v>
      </c>
      <c r="G6927" s="1" t="s">
        <v>20</v>
      </c>
      <c r="H6927" s="1" t="s">
        <v>44</v>
      </c>
      <c r="I6927" s="1" t="s">
        <v>22</v>
      </c>
      <c r="J6927" s="1" t="s">
        <v>22</v>
      </c>
      <c r="K6927" s="1" t="s">
        <v>48</v>
      </c>
      <c r="L6927" s="1" t="s">
        <v>25</v>
      </c>
      <c r="M6927" s="1" t="s">
        <v>32</v>
      </c>
      <c r="N6927" s="1" t="s">
        <v>51</v>
      </c>
      <c r="O6927" s="1" t="s">
        <v>27</v>
      </c>
      <c r="P6927">
        <v>171.4</v>
      </c>
      <c r="Q6927" s="1" t="s">
        <v>50</v>
      </c>
      <c r="R6927" s="1" t="s">
        <v>34</v>
      </c>
    </row>
    <row r="6928" spans="1:18" x14ac:dyDescent="0.35">
      <c r="A6928" s="1" t="s">
        <v>6976</v>
      </c>
      <c r="B6928">
        <v>21</v>
      </c>
      <c r="C6928">
        <v>43</v>
      </c>
      <c r="D6928">
        <v>161.80000000000001</v>
      </c>
      <c r="E6928">
        <v>173.9</v>
      </c>
      <c r="F6928" s="1" t="s">
        <v>30</v>
      </c>
      <c r="G6928" s="1" t="s">
        <v>20</v>
      </c>
      <c r="H6928" s="1" t="s">
        <v>62</v>
      </c>
      <c r="I6928" s="1" t="s">
        <v>22</v>
      </c>
      <c r="J6928" s="1" t="s">
        <v>48</v>
      </c>
      <c r="K6928" s="1" t="s">
        <v>48</v>
      </c>
      <c r="L6928" s="1" t="s">
        <v>24</v>
      </c>
      <c r="M6928" s="1" t="s">
        <v>36</v>
      </c>
      <c r="N6928" s="1" t="s">
        <v>40</v>
      </c>
      <c r="O6928" s="1" t="s">
        <v>27</v>
      </c>
      <c r="P6928">
        <v>164.3</v>
      </c>
      <c r="Q6928" s="1" t="s">
        <v>60</v>
      </c>
      <c r="R6928" s="1" t="s">
        <v>34</v>
      </c>
    </row>
    <row r="6929" spans="1:18" x14ac:dyDescent="0.35">
      <c r="A6929" s="1" t="s">
        <v>6977</v>
      </c>
      <c r="B6929">
        <v>21</v>
      </c>
      <c r="C6929">
        <v>44</v>
      </c>
      <c r="D6929">
        <v>176.9</v>
      </c>
      <c r="E6929">
        <v>167.7</v>
      </c>
      <c r="F6929" s="1" t="s">
        <v>19</v>
      </c>
      <c r="G6929" s="1" t="s">
        <v>60</v>
      </c>
      <c r="H6929" s="1" t="s">
        <v>31</v>
      </c>
      <c r="I6929" s="1" t="s">
        <v>31</v>
      </c>
      <c r="J6929" s="1" t="s">
        <v>22</v>
      </c>
      <c r="K6929" s="1" t="s">
        <v>23</v>
      </c>
      <c r="L6929" s="1" t="s">
        <v>24</v>
      </c>
      <c r="M6929" s="1" t="s">
        <v>32</v>
      </c>
      <c r="N6929" s="1" t="s">
        <v>40</v>
      </c>
      <c r="O6929" s="1" t="s">
        <v>27</v>
      </c>
      <c r="P6929">
        <v>166.3</v>
      </c>
      <c r="Q6929" s="1" t="s">
        <v>30</v>
      </c>
      <c r="R6929" s="1" t="s">
        <v>34</v>
      </c>
    </row>
    <row r="6930" spans="1:18" x14ac:dyDescent="0.35">
      <c r="A6930" s="1" t="s">
        <v>6978</v>
      </c>
      <c r="B6930">
        <v>34</v>
      </c>
      <c r="C6930">
        <v>41</v>
      </c>
      <c r="D6930">
        <v>174.9</v>
      </c>
      <c r="E6930">
        <v>164.1</v>
      </c>
      <c r="F6930" s="1" t="s">
        <v>19</v>
      </c>
      <c r="G6930" s="1" t="s">
        <v>30</v>
      </c>
      <c r="H6930" s="1" t="s">
        <v>22</v>
      </c>
      <c r="I6930" s="1" t="s">
        <v>62</v>
      </c>
      <c r="J6930" s="1" t="s">
        <v>48</v>
      </c>
      <c r="K6930" s="1" t="s">
        <v>22</v>
      </c>
      <c r="L6930" s="1" t="s">
        <v>32</v>
      </c>
      <c r="M6930" s="1" t="s">
        <v>36</v>
      </c>
      <c r="N6930" s="1" t="s">
        <v>51</v>
      </c>
      <c r="O6930" s="1" t="s">
        <v>27</v>
      </c>
      <c r="P6930">
        <v>170.6</v>
      </c>
      <c r="Q6930" s="1" t="s">
        <v>30</v>
      </c>
      <c r="R6930" s="1" t="s">
        <v>34</v>
      </c>
    </row>
    <row r="6931" spans="1:18" x14ac:dyDescent="0.35">
      <c r="A6931" s="1" t="s">
        <v>6979</v>
      </c>
      <c r="B6931">
        <v>42</v>
      </c>
      <c r="C6931">
        <v>25</v>
      </c>
      <c r="D6931">
        <v>182.5</v>
      </c>
      <c r="E6931">
        <v>162.80000000000001</v>
      </c>
      <c r="F6931" s="1" t="s">
        <v>42</v>
      </c>
      <c r="G6931" s="1" t="s">
        <v>42</v>
      </c>
      <c r="H6931" s="1" t="s">
        <v>21</v>
      </c>
      <c r="I6931" s="1" t="s">
        <v>31</v>
      </c>
      <c r="J6931" s="1" t="s">
        <v>22</v>
      </c>
      <c r="K6931" s="1" t="s">
        <v>22</v>
      </c>
      <c r="L6931" s="1" t="s">
        <v>24</v>
      </c>
      <c r="M6931" s="1" t="s">
        <v>24</v>
      </c>
      <c r="N6931" s="1" t="s">
        <v>33</v>
      </c>
      <c r="O6931" s="1" t="s">
        <v>27</v>
      </c>
      <c r="P6931">
        <v>164</v>
      </c>
      <c r="Q6931" s="1" t="s">
        <v>42</v>
      </c>
      <c r="R6931" s="1" t="s">
        <v>34</v>
      </c>
    </row>
    <row r="6932" spans="1:18" x14ac:dyDescent="0.35">
      <c r="A6932" s="1" t="s">
        <v>6980</v>
      </c>
      <c r="B6932">
        <v>48</v>
      </c>
      <c r="C6932">
        <v>38</v>
      </c>
      <c r="D6932">
        <v>167.3</v>
      </c>
      <c r="E6932">
        <v>168.9</v>
      </c>
      <c r="F6932" s="1" t="s">
        <v>20</v>
      </c>
      <c r="G6932" s="1" t="s">
        <v>30</v>
      </c>
      <c r="H6932" s="1" t="s">
        <v>22</v>
      </c>
      <c r="I6932" s="1" t="s">
        <v>31</v>
      </c>
      <c r="J6932" s="1" t="s">
        <v>22</v>
      </c>
      <c r="K6932" s="1" t="s">
        <v>22</v>
      </c>
      <c r="L6932" s="1" t="s">
        <v>32</v>
      </c>
      <c r="M6932" s="1" t="s">
        <v>25</v>
      </c>
      <c r="N6932" s="1" t="s">
        <v>45</v>
      </c>
      <c r="O6932" s="1" t="s">
        <v>41</v>
      </c>
      <c r="P6932">
        <v>172.7</v>
      </c>
      <c r="Q6932" s="1" t="s">
        <v>60</v>
      </c>
      <c r="R6932" s="1" t="s">
        <v>34</v>
      </c>
    </row>
    <row r="6933" spans="1:18" x14ac:dyDescent="0.35">
      <c r="A6933" s="1" t="s">
        <v>6981</v>
      </c>
      <c r="B6933">
        <v>36</v>
      </c>
      <c r="C6933">
        <v>46</v>
      </c>
      <c r="D6933">
        <v>178.9</v>
      </c>
      <c r="E6933">
        <v>158.80000000000001</v>
      </c>
      <c r="F6933" s="1" t="s">
        <v>60</v>
      </c>
      <c r="G6933" s="1" t="s">
        <v>19</v>
      </c>
      <c r="H6933" s="1" t="s">
        <v>44</v>
      </c>
      <c r="I6933" s="1" t="s">
        <v>31</v>
      </c>
      <c r="J6933" s="1" t="s">
        <v>22</v>
      </c>
      <c r="K6933" s="1" t="s">
        <v>47</v>
      </c>
      <c r="L6933" s="1" t="s">
        <v>25</v>
      </c>
      <c r="M6933" s="1" t="s">
        <v>32</v>
      </c>
      <c r="N6933" s="1" t="s">
        <v>40</v>
      </c>
      <c r="O6933" s="1" t="s">
        <v>27</v>
      </c>
      <c r="P6933">
        <v>156.5</v>
      </c>
      <c r="Q6933" s="1" t="s">
        <v>20</v>
      </c>
      <c r="R6933" s="1" t="s">
        <v>34</v>
      </c>
    </row>
    <row r="6934" spans="1:18" x14ac:dyDescent="0.35">
      <c r="A6934" s="1" t="s">
        <v>6982</v>
      </c>
      <c r="B6934">
        <v>51</v>
      </c>
      <c r="C6934">
        <v>38</v>
      </c>
      <c r="D6934">
        <v>177.3</v>
      </c>
      <c r="E6934">
        <v>171.8</v>
      </c>
      <c r="F6934" s="1" t="s">
        <v>19</v>
      </c>
      <c r="G6934" s="1" t="s">
        <v>19</v>
      </c>
      <c r="H6934" s="1" t="s">
        <v>22</v>
      </c>
      <c r="I6934" s="1" t="s">
        <v>62</v>
      </c>
      <c r="J6934" s="1" t="s">
        <v>22</v>
      </c>
      <c r="K6934" s="1" t="s">
        <v>22</v>
      </c>
      <c r="L6934" s="1" t="s">
        <v>25</v>
      </c>
      <c r="M6934" s="1" t="s">
        <v>36</v>
      </c>
      <c r="N6934" s="1" t="s">
        <v>51</v>
      </c>
      <c r="O6934" s="1" t="s">
        <v>27</v>
      </c>
      <c r="P6934">
        <v>166.6</v>
      </c>
      <c r="Q6934" s="1" t="s">
        <v>19</v>
      </c>
      <c r="R6934" s="1" t="s">
        <v>34</v>
      </c>
    </row>
    <row r="6935" spans="1:18" x14ac:dyDescent="0.35">
      <c r="A6935" s="1" t="s">
        <v>6983</v>
      </c>
      <c r="B6935">
        <v>26</v>
      </c>
      <c r="C6935">
        <v>20</v>
      </c>
      <c r="D6935">
        <v>175.7</v>
      </c>
      <c r="E6935">
        <v>160.80000000000001</v>
      </c>
      <c r="F6935" s="1" t="s">
        <v>20</v>
      </c>
      <c r="G6935" s="1" t="s">
        <v>19</v>
      </c>
      <c r="H6935" s="1" t="s">
        <v>22</v>
      </c>
      <c r="I6935" s="1" t="s">
        <v>31</v>
      </c>
      <c r="J6935" s="1" t="s">
        <v>23</v>
      </c>
      <c r="K6935" s="1" t="s">
        <v>47</v>
      </c>
      <c r="L6935" s="1" t="s">
        <v>36</v>
      </c>
      <c r="M6935" s="1" t="s">
        <v>36</v>
      </c>
      <c r="N6935" s="1" t="s">
        <v>40</v>
      </c>
      <c r="O6935" s="1" t="s">
        <v>41</v>
      </c>
      <c r="P6935">
        <v>174.5</v>
      </c>
      <c r="Q6935" s="1" t="s">
        <v>20</v>
      </c>
      <c r="R6935" s="1" t="s">
        <v>52</v>
      </c>
    </row>
    <row r="6936" spans="1:18" x14ac:dyDescent="0.35">
      <c r="A6936" s="1" t="s">
        <v>6984</v>
      </c>
      <c r="B6936">
        <v>49</v>
      </c>
      <c r="C6936">
        <v>48</v>
      </c>
      <c r="D6936">
        <v>167.8</v>
      </c>
      <c r="E6936">
        <v>162.6</v>
      </c>
      <c r="F6936" s="1" t="s">
        <v>54</v>
      </c>
      <c r="G6936" s="1" t="s">
        <v>50</v>
      </c>
      <c r="H6936" s="1" t="s">
        <v>22</v>
      </c>
      <c r="I6936" s="1" t="s">
        <v>22</v>
      </c>
      <c r="J6936" s="1" t="s">
        <v>22</v>
      </c>
      <c r="K6936" s="1" t="s">
        <v>48</v>
      </c>
      <c r="L6936" s="1" t="s">
        <v>24</v>
      </c>
      <c r="M6936" s="1" t="s">
        <v>25</v>
      </c>
      <c r="N6936" s="1" t="s">
        <v>45</v>
      </c>
      <c r="O6936" s="1" t="s">
        <v>27</v>
      </c>
      <c r="P6936">
        <v>156.69999999999999</v>
      </c>
      <c r="Q6936" s="1" t="s">
        <v>50</v>
      </c>
      <c r="R6936" s="1" t="s">
        <v>28</v>
      </c>
    </row>
    <row r="6937" spans="1:18" x14ac:dyDescent="0.35">
      <c r="A6937" s="1" t="s">
        <v>6985</v>
      </c>
      <c r="B6937">
        <v>47</v>
      </c>
      <c r="C6937">
        <v>44</v>
      </c>
      <c r="D6937">
        <v>168.6</v>
      </c>
      <c r="E6937">
        <v>161.1</v>
      </c>
      <c r="F6937" s="1" t="s">
        <v>42</v>
      </c>
      <c r="G6937" s="1" t="s">
        <v>19</v>
      </c>
      <c r="H6937" s="1" t="s">
        <v>62</v>
      </c>
      <c r="I6937" s="1" t="s">
        <v>44</v>
      </c>
      <c r="J6937" s="1" t="s">
        <v>48</v>
      </c>
      <c r="K6937" s="1" t="s">
        <v>22</v>
      </c>
      <c r="L6937" s="1" t="s">
        <v>36</v>
      </c>
      <c r="M6937" s="1" t="s">
        <v>24</v>
      </c>
      <c r="N6937" s="1" t="s">
        <v>26</v>
      </c>
      <c r="O6937" s="1" t="s">
        <v>41</v>
      </c>
      <c r="P6937">
        <v>165.4</v>
      </c>
      <c r="Q6937" s="1" t="s">
        <v>30</v>
      </c>
      <c r="R6937" s="1" t="s">
        <v>28</v>
      </c>
    </row>
    <row r="6938" spans="1:18" x14ac:dyDescent="0.35">
      <c r="A6938" s="1" t="s">
        <v>6986</v>
      </c>
      <c r="B6938">
        <v>33</v>
      </c>
      <c r="C6938">
        <v>44</v>
      </c>
      <c r="D6938">
        <v>171.9</v>
      </c>
      <c r="E6938">
        <v>167.8</v>
      </c>
      <c r="F6938" s="1" t="s">
        <v>20</v>
      </c>
      <c r="G6938" s="1" t="s">
        <v>50</v>
      </c>
      <c r="H6938" s="1" t="s">
        <v>44</v>
      </c>
      <c r="I6938" s="1" t="s">
        <v>31</v>
      </c>
      <c r="J6938" s="1" t="s">
        <v>22</v>
      </c>
      <c r="K6938" s="1" t="s">
        <v>22</v>
      </c>
      <c r="L6938" s="1" t="s">
        <v>24</v>
      </c>
      <c r="M6938" s="1" t="s">
        <v>24</v>
      </c>
      <c r="N6938" s="1" t="s">
        <v>45</v>
      </c>
      <c r="O6938" s="1" t="s">
        <v>41</v>
      </c>
      <c r="P6938">
        <v>179.6</v>
      </c>
      <c r="Q6938" s="1" t="s">
        <v>20</v>
      </c>
      <c r="R6938" s="1" t="s">
        <v>34</v>
      </c>
    </row>
    <row r="6939" spans="1:18" x14ac:dyDescent="0.35">
      <c r="A6939" s="1" t="s">
        <v>6987</v>
      </c>
      <c r="B6939">
        <v>49</v>
      </c>
      <c r="C6939">
        <v>26</v>
      </c>
      <c r="D6939">
        <v>170.5</v>
      </c>
      <c r="E6939">
        <v>160.9</v>
      </c>
      <c r="F6939" s="1" t="s">
        <v>30</v>
      </c>
      <c r="G6939" s="1" t="s">
        <v>20</v>
      </c>
      <c r="H6939" s="1" t="s">
        <v>21</v>
      </c>
      <c r="I6939" s="1" t="s">
        <v>22</v>
      </c>
      <c r="J6939" s="1" t="s">
        <v>47</v>
      </c>
      <c r="K6939" s="1" t="s">
        <v>23</v>
      </c>
      <c r="L6939" s="1" t="s">
        <v>32</v>
      </c>
      <c r="M6939" s="1" t="s">
        <v>39</v>
      </c>
      <c r="N6939" s="1" t="s">
        <v>40</v>
      </c>
      <c r="O6939" s="1" t="s">
        <v>41</v>
      </c>
      <c r="P6939">
        <v>171.6</v>
      </c>
      <c r="Q6939" s="1" t="s">
        <v>60</v>
      </c>
      <c r="R6939" s="1" t="s">
        <v>34</v>
      </c>
    </row>
    <row r="6940" spans="1:18" x14ac:dyDescent="0.35">
      <c r="A6940" s="1" t="s">
        <v>6988</v>
      </c>
      <c r="B6940">
        <v>36</v>
      </c>
      <c r="C6940">
        <v>50</v>
      </c>
      <c r="D6940">
        <v>182.8</v>
      </c>
      <c r="E6940">
        <v>163.4</v>
      </c>
      <c r="F6940" s="1" t="s">
        <v>20</v>
      </c>
      <c r="G6940" s="1" t="s">
        <v>19</v>
      </c>
      <c r="H6940" s="1" t="s">
        <v>44</v>
      </c>
      <c r="I6940" s="1" t="s">
        <v>22</v>
      </c>
      <c r="J6940" s="1" t="s">
        <v>23</v>
      </c>
      <c r="K6940" s="1" t="s">
        <v>22</v>
      </c>
      <c r="L6940" s="1" t="s">
        <v>32</v>
      </c>
      <c r="M6940" s="1" t="s">
        <v>24</v>
      </c>
      <c r="N6940" s="1" t="s">
        <v>40</v>
      </c>
      <c r="O6940" s="1" t="s">
        <v>27</v>
      </c>
      <c r="P6940">
        <v>166.5</v>
      </c>
      <c r="Q6940" s="1" t="s">
        <v>20</v>
      </c>
      <c r="R6940" s="1" t="s">
        <v>34</v>
      </c>
    </row>
    <row r="6941" spans="1:18" x14ac:dyDescent="0.35">
      <c r="A6941" s="1" t="s">
        <v>6989</v>
      </c>
      <c r="B6941">
        <v>51</v>
      </c>
      <c r="C6941">
        <v>50</v>
      </c>
      <c r="D6941">
        <v>174.9</v>
      </c>
      <c r="E6941">
        <v>153.69999999999999</v>
      </c>
      <c r="F6941" s="1" t="s">
        <v>20</v>
      </c>
      <c r="G6941" s="1" t="s">
        <v>19</v>
      </c>
      <c r="H6941" s="1" t="s">
        <v>62</v>
      </c>
      <c r="I6941" s="1" t="s">
        <v>22</v>
      </c>
      <c r="J6941" s="1" t="s">
        <v>22</v>
      </c>
      <c r="K6941" s="1" t="s">
        <v>22</v>
      </c>
      <c r="L6941" s="1" t="s">
        <v>32</v>
      </c>
      <c r="M6941" s="1" t="s">
        <v>32</v>
      </c>
      <c r="N6941" s="1" t="s">
        <v>51</v>
      </c>
      <c r="O6941" s="1" t="s">
        <v>27</v>
      </c>
      <c r="P6941">
        <v>162.9</v>
      </c>
      <c r="Q6941" s="1" t="s">
        <v>20</v>
      </c>
      <c r="R6941" s="1" t="s">
        <v>34</v>
      </c>
    </row>
    <row r="6942" spans="1:18" x14ac:dyDescent="0.35">
      <c r="A6942" s="1" t="s">
        <v>6990</v>
      </c>
      <c r="B6942">
        <v>25</v>
      </c>
      <c r="C6942">
        <v>43</v>
      </c>
      <c r="D6942">
        <v>179.6</v>
      </c>
      <c r="E6942">
        <v>159.80000000000001</v>
      </c>
      <c r="F6942" s="1" t="s">
        <v>19</v>
      </c>
      <c r="G6942" s="1" t="s">
        <v>19</v>
      </c>
      <c r="H6942" s="1" t="s">
        <v>22</v>
      </c>
      <c r="I6942" s="1" t="s">
        <v>62</v>
      </c>
      <c r="J6942" s="1" t="s">
        <v>22</v>
      </c>
      <c r="K6942" s="1" t="s">
        <v>22</v>
      </c>
      <c r="L6942" s="1" t="s">
        <v>32</v>
      </c>
      <c r="M6942" s="1" t="s">
        <v>24</v>
      </c>
      <c r="N6942" s="1" t="s">
        <v>51</v>
      </c>
      <c r="O6942" s="1" t="s">
        <v>27</v>
      </c>
      <c r="P6942">
        <v>158.9</v>
      </c>
      <c r="Q6942" s="1" t="s">
        <v>19</v>
      </c>
      <c r="R6942" s="1" t="s">
        <v>52</v>
      </c>
    </row>
    <row r="6943" spans="1:18" x14ac:dyDescent="0.35">
      <c r="A6943" s="1" t="s">
        <v>6991</v>
      </c>
      <c r="B6943">
        <v>43</v>
      </c>
      <c r="C6943">
        <v>45</v>
      </c>
      <c r="D6943">
        <v>163.80000000000001</v>
      </c>
      <c r="E6943">
        <v>167.3</v>
      </c>
      <c r="F6943" s="1" t="s">
        <v>54</v>
      </c>
      <c r="G6943" s="1" t="s">
        <v>19</v>
      </c>
      <c r="H6943" s="1" t="s">
        <v>21</v>
      </c>
      <c r="I6943" s="1" t="s">
        <v>22</v>
      </c>
      <c r="J6943" s="1" t="s">
        <v>23</v>
      </c>
      <c r="K6943" s="1" t="s">
        <v>23</v>
      </c>
      <c r="L6943" s="1" t="s">
        <v>32</v>
      </c>
      <c r="M6943" s="1" t="s">
        <v>32</v>
      </c>
      <c r="N6943" s="1" t="s">
        <v>45</v>
      </c>
      <c r="O6943" s="1" t="s">
        <v>41</v>
      </c>
      <c r="P6943">
        <v>177.5</v>
      </c>
      <c r="Q6943" s="1" t="s">
        <v>54</v>
      </c>
      <c r="R6943" s="1" t="s">
        <v>34</v>
      </c>
    </row>
    <row r="6944" spans="1:18" x14ac:dyDescent="0.35">
      <c r="A6944" s="1" t="s">
        <v>6992</v>
      </c>
      <c r="B6944">
        <v>25</v>
      </c>
      <c r="C6944">
        <v>48</v>
      </c>
      <c r="D6944">
        <v>161.1</v>
      </c>
      <c r="E6944">
        <v>155.9</v>
      </c>
      <c r="F6944" s="1" t="s">
        <v>54</v>
      </c>
      <c r="G6944" s="1" t="s">
        <v>19</v>
      </c>
      <c r="H6944" s="1" t="s">
        <v>21</v>
      </c>
      <c r="I6944" s="1" t="s">
        <v>21</v>
      </c>
      <c r="J6944" s="1" t="s">
        <v>23</v>
      </c>
      <c r="K6944" s="1" t="s">
        <v>23</v>
      </c>
      <c r="L6944" s="1" t="s">
        <v>24</v>
      </c>
      <c r="M6944" s="1" t="s">
        <v>39</v>
      </c>
      <c r="N6944" s="1" t="s">
        <v>33</v>
      </c>
      <c r="O6944" s="1" t="s">
        <v>27</v>
      </c>
      <c r="P6944">
        <v>150</v>
      </c>
      <c r="Q6944" s="1" t="s">
        <v>54</v>
      </c>
      <c r="R6944" s="1" t="s">
        <v>28</v>
      </c>
    </row>
    <row r="6945" spans="1:18" x14ac:dyDescent="0.35">
      <c r="A6945" s="1" t="s">
        <v>6993</v>
      </c>
      <c r="B6945">
        <v>46</v>
      </c>
      <c r="C6945">
        <v>18</v>
      </c>
      <c r="D6945">
        <v>172.8</v>
      </c>
      <c r="E6945">
        <v>160.80000000000001</v>
      </c>
      <c r="F6945" s="1" t="s">
        <v>30</v>
      </c>
      <c r="G6945" s="1" t="s">
        <v>20</v>
      </c>
      <c r="H6945" s="1" t="s">
        <v>31</v>
      </c>
      <c r="I6945" s="1" t="s">
        <v>22</v>
      </c>
      <c r="J6945" s="1" t="s">
        <v>48</v>
      </c>
      <c r="K6945" s="1" t="s">
        <v>23</v>
      </c>
      <c r="L6945" s="1" t="s">
        <v>32</v>
      </c>
      <c r="M6945" s="1" t="s">
        <v>32</v>
      </c>
      <c r="N6945" s="1" t="s">
        <v>65</v>
      </c>
      <c r="O6945" s="1" t="s">
        <v>41</v>
      </c>
      <c r="P6945">
        <v>171.4</v>
      </c>
      <c r="Q6945" s="1" t="s">
        <v>38</v>
      </c>
      <c r="R6945" s="1" t="s">
        <v>28</v>
      </c>
    </row>
    <row r="6946" spans="1:18" x14ac:dyDescent="0.35">
      <c r="A6946" s="1" t="s">
        <v>6994</v>
      </c>
      <c r="B6946">
        <v>37</v>
      </c>
      <c r="C6946">
        <v>37</v>
      </c>
      <c r="D6946">
        <v>165.1</v>
      </c>
      <c r="E6946">
        <v>160.80000000000001</v>
      </c>
      <c r="F6946" s="1" t="s">
        <v>42</v>
      </c>
      <c r="G6946" s="1" t="s">
        <v>30</v>
      </c>
      <c r="H6946" s="1" t="s">
        <v>22</v>
      </c>
      <c r="I6946" s="1" t="s">
        <v>22</v>
      </c>
      <c r="J6946" s="1" t="s">
        <v>22</v>
      </c>
      <c r="K6946" s="1" t="s">
        <v>22</v>
      </c>
      <c r="L6946" s="1" t="s">
        <v>32</v>
      </c>
      <c r="M6946" s="1" t="s">
        <v>36</v>
      </c>
      <c r="N6946" s="1" t="s">
        <v>51</v>
      </c>
      <c r="O6946" s="1" t="s">
        <v>41</v>
      </c>
      <c r="P6946">
        <v>169.3</v>
      </c>
      <c r="Q6946" s="1" t="s">
        <v>42</v>
      </c>
      <c r="R6946" s="1" t="s">
        <v>34</v>
      </c>
    </row>
    <row r="6947" spans="1:18" x14ac:dyDescent="0.35">
      <c r="A6947" s="1" t="s">
        <v>6995</v>
      </c>
      <c r="B6947">
        <v>43</v>
      </c>
      <c r="C6947">
        <v>29</v>
      </c>
      <c r="D6947">
        <v>174.3</v>
      </c>
      <c r="E6947">
        <v>157.5</v>
      </c>
      <c r="F6947" s="1" t="s">
        <v>30</v>
      </c>
      <c r="G6947" s="1" t="s">
        <v>20</v>
      </c>
      <c r="H6947" s="1" t="s">
        <v>44</v>
      </c>
      <c r="I6947" s="1" t="s">
        <v>22</v>
      </c>
      <c r="J6947" s="1" t="s">
        <v>22</v>
      </c>
      <c r="K6947" s="1" t="s">
        <v>47</v>
      </c>
      <c r="L6947" s="1" t="s">
        <v>24</v>
      </c>
      <c r="M6947" s="1" t="s">
        <v>25</v>
      </c>
      <c r="N6947" s="1" t="s">
        <v>51</v>
      </c>
      <c r="O6947" s="1" t="s">
        <v>27</v>
      </c>
      <c r="P6947">
        <v>156.4</v>
      </c>
      <c r="Q6947" s="1" t="s">
        <v>60</v>
      </c>
      <c r="R6947" s="1" t="s">
        <v>34</v>
      </c>
    </row>
    <row r="6948" spans="1:18" x14ac:dyDescent="0.35">
      <c r="A6948" s="1" t="s">
        <v>6996</v>
      </c>
      <c r="B6948">
        <v>43</v>
      </c>
      <c r="C6948">
        <v>34</v>
      </c>
      <c r="D6948">
        <v>168.1</v>
      </c>
      <c r="E6948">
        <v>167.1</v>
      </c>
      <c r="F6948" s="1" t="s">
        <v>30</v>
      </c>
      <c r="G6948" s="1" t="s">
        <v>30</v>
      </c>
      <c r="H6948" s="1" t="s">
        <v>22</v>
      </c>
      <c r="I6948" s="1" t="s">
        <v>22</v>
      </c>
      <c r="J6948" s="1" t="s">
        <v>23</v>
      </c>
      <c r="K6948" s="1" t="s">
        <v>47</v>
      </c>
      <c r="L6948" s="1" t="s">
        <v>39</v>
      </c>
      <c r="M6948" s="1" t="s">
        <v>36</v>
      </c>
      <c r="N6948" s="1" t="s">
        <v>51</v>
      </c>
      <c r="O6948" s="1" t="s">
        <v>41</v>
      </c>
      <c r="P6948">
        <v>172.4</v>
      </c>
      <c r="Q6948" s="1" t="s">
        <v>30</v>
      </c>
      <c r="R6948" s="1" t="s">
        <v>52</v>
      </c>
    </row>
    <row r="6949" spans="1:18" x14ac:dyDescent="0.35">
      <c r="A6949" s="1" t="s">
        <v>6997</v>
      </c>
      <c r="B6949">
        <v>53</v>
      </c>
      <c r="C6949">
        <v>32</v>
      </c>
      <c r="D6949">
        <v>176.1</v>
      </c>
      <c r="E6949">
        <v>164</v>
      </c>
      <c r="F6949" s="1" t="s">
        <v>30</v>
      </c>
      <c r="G6949" s="1" t="s">
        <v>19</v>
      </c>
      <c r="H6949" s="1" t="s">
        <v>31</v>
      </c>
      <c r="I6949" s="1" t="s">
        <v>44</v>
      </c>
      <c r="J6949" s="1" t="s">
        <v>22</v>
      </c>
      <c r="K6949" s="1" t="s">
        <v>48</v>
      </c>
      <c r="L6949" s="1" t="s">
        <v>32</v>
      </c>
      <c r="M6949" s="1" t="s">
        <v>25</v>
      </c>
      <c r="N6949" s="1" t="s">
        <v>40</v>
      </c>
      <c r="O6949" s="1" t="s">
        <v>41</v>
      </c>
      <c r="P6949">
        <v>178</v>
      </c>
      <c r="Q6949" s="1" t="s">
        <v>30</v>
      </c>
      <c r="R6949" s="1" t="s">
        <v>28</v>
      </c>
    </row>
    <row r="6950" spans="1:18" x14ac:dyDescent="0.35">
      <c r="A6950" s="1" t="s">
        <v>6998</v>
      </c>
      <c r="B6950">
        <v>34</v>
      </c>
      <c r="C6950">
        <v>33</v>
      </c>
      <c r="D6950">
        <v>168.5</v>
      </c>
      <c r="E6950">
        <v>166.4</v>
      </c>
      <c r="F6950" s="1" t="s">
        <v>20</v>
      </c>
      <c r="G6950" s="1" t="s">
        <v>54</v>
      </c>
      <c r="H6950" s="1" t="s">
        <v>22</v>
      </c>
      <c r="I6950" s="1" t="s">
        <v>31</v>
      </c>
      <c r="J6950" s="1" t="s">
        <v>22</v>
      </c>
      <c r="K6950" s="1" t="s">
        <v>47</v>
      </c>
      <c r="L6950" s="1" t="s">
        <v>24</v>
      </c>
      <c r="M6950" s="1" t="s">
        <v>32</v>
      </c>
      <c r="N6950" s="1" t="s">
        <v>40</v>
      </c>
      <c r="O6950" s="1" t="s">
        <v>27</v>
      </c>
      <c r="P6950">
        <v>160.5</v>
      </c>
      <c r="Q6950" s="1" t="s">
        <v>50</v>
      </c>
      <c r="R6950" s="1" t="s">
        <v>34</v>
      </c>
    </row>
    <row r="6951" spans="1:18" x14ac:dyDescent="0.35">
      <c r="A6951" s="1" t="s">
        <v>6999</v>
      </c>
      <c r="B6951">
        <v>30</v>
      </c>
      <c r="C6951">
        <v>21</v>
      </c>
      <c r="D6951">
        <v>177.9</v>
      </c>
      <c r="E6951">
        <v>167.3</v>
      </c>
      <c r="F6951" s="1" t="s">
        <v>19</v>
      </c>
      <c r="G6951" s="1" t="s">
        <v>50</v>
      </c>
      <c r="H6951" s="1" t="s">
        <v>22</v>
      </c>
      <c r="I6951" s="1" t="s">
        <v>31</v>
      </c>
      <c r="J6951" s="1" t="s">
        <v>23</v>
      </c>
      <c r="K6951" s="1" t="s">
        <v>23</v>
      </c>
      <c r="L6951" s="1" t="s">
        <v>32</v>
      </c>
      <c r="M6951" s="1" t="s">
        <v>32</v>
      </c>
      <c r="N6951" s="1" t="s">
        <v>45</v>
      </c>
      <c r="O6951" s="1" t="s">
        <v>41</v>
      </c>
      <c r="P6951">
        <v>186.3</v>
      </c>
      <c r="Q6951" s="1" t="s">
        <v>50</v>
      </c>
      <c r="R6951" s="1" t="s">
        <v>52</v>
      </c>
    </row>
    <row r="6952" spans="1:18" x14ac:dyDescent="0.35">
      <c r="A6952" s="1" t="s">
        <v>7000</v>
      </c>
      <c r="B6952">
        <v>41</v>
      </c>
      <c r="C6952">
        <v>25</v>
      </c>
      <c r="D6952">
        <v>167.8</v>
      </c>
      <c r="E6952">
        <v>161.19999999999999</v>
      </c>
      <c r="F6952" s="1" t="s">
        <v>20</v>
      </c>
      <c r="G6952" s="1" t="s">
        <v>19</v>
      </c>
      <c r="H6952" s="1" t="s">
        <v>31</v>
      </c>
      <c r="I6952" s="1" t="s">
        <v>44</v>
      </c>
      <c r="J6952" s="1" t="s">
        <v>23</v>
      </c>
      <c r="K6952" s="1" t="s">
        <v>23</v>
      </c>
      <c r="L6952" s="1" t="s">
        <v>32</v>
      </c>
      <c r="M6952" s="1" t="s">
        <v>32</v>
      </c>
      <c r="N6952" s="1" t="s">
        <v>51</v>
      </c>
      <c r="O6952" s="1" t="s">
        <v>41</v>
      </c>
      <c r="P6952">
        <v>175.5</v>
      </c>
      <c r="Q6952" s="1" t="s">
        <v>20</v>
      </c>
      <c r="R6952" s="1" t="s">
        <v>52</v>
      </c>
    </row>
    <row r="6953" spans="1:18" x14ac:dyDescent="0.35">
      <c r="A6953" s="1" t="s">
        <v>7001</v>
      </c>
      <c r="B6953">
        <v>43</v>
      </c>
      <c r="C6953">
        <v>42</v>
      </c>
      <c r="D6953">
        <v>160.9</v>
      </c>
      <c r="E6953">
        <v>170.4</v>
      </c>
      <c r="F6953" s="1" t="s">
        <v>19</v>
      </c>
      <c r="G6953" s="1" t="s">
        <v>42</v>
      </c>
      <c r="H6953" s="1" t="s">
        <v>22</v>
      </c>
      <c r="I6953" s="1" t="s">
        <v>31</v>
      </c>
      <c r="J6953" s="1" t="s">
        <v>22</v>
      </c>
      <c r="K6953" s="1" t="s">
        <v>23</v>
      </c>
      <c r="L6953" s="1" t="s">
        <v>39</v>
      </c>
      <c r="M6953" s="1" t="s">
        <v>32</v>
      </c>
      <c r="N6953" s="1" t="s">
        <v>40</v>
      </c>
      <c r="O6953" s="1" t="s">
        <v>27</v>
      </c>
      <c r="P6953">
        <v>155.9</v>
      </c>
      <c r="Q6953" s="1" t="s">
        <v>30</v>
      </c>
      <c r="R6953" s="1" t="s">
        <v>28</v>
      </c>
    </row>
    <row r="6954" spans="1:18" x14ac:dyDescent="0.35">
      <c r="A6954" s="1" t="s">
        <v>7002</v>
      </c>
      <c r="B6954">
        <v>20</v>
      </c>
      <c r="C6954">
        <v>32</v>
      </c>
      <c r="D6954">
        <v>180</v>
      </c>
      <c r="E6954">
        <v>153.69999999999999</v>
      </c>
      <c r="F6954" s="1" t="s">
        <v>19</v>
      </c>
      <c r="G6954" s="1" t="s">
        <v>19</v>
      </c>
      <c r="H6954" s="1" t="s">
        <v>31</v>
      </c>
      <c r="I6954" s="1" t="s">
        <v>31</v>
      </c>
      <c r="J6954" s="1" t="s">
        <v>22</v>
      </c>
      <c r="K6954" s="1" t="s">
        <v>22</v>
      </c>
      <c r="L6954" s="1" t="s">
        <v>25</v>
      </c>
      <c r="M6954" s="1" t="s">
        <v>25</v>
      </c>
      <c r="N6954" s="1" t="s">
        <v>65</v>
      </c>
      <c r="O6954" s="1" t="s">
        <v>27</v>
      </c>
      <c r="P6954">
        <v>168.7</v>
      </c>
      <c r="Q6954" s="1" t="s">
        <v>19</v>
      </c>
      <c r="R6954" s="1" t="s">
        <v>34</v>
      </c>
    </row>
    <row r="6955" spans="1:18" x14ac:dyDescent="0.35">
      <c r="A6955" s="1" t="s">
        <v>7003</v>
      </c>
      <c r="B6955">
        <v>37</v>
      </c>
      <c r="C6955">
        <v>45</v>
      </c>
      <c r="D6955">
        <v>168.6</v>
      </c>
      <c r="E6955">
        <v>160.1</v>
      </c>
      <c r="F6955" s="1" t="s">
        <v>20</v>
      </c>
      <c r="G6955" s="1" t="s">
        <v>19</v>
      </c>
      <c r="H6955" s="1" t="s">
        <v>22</v>
      </c>
      <c r="I6955" s="1" t="s">
        <v>44</v>
      </c>
      <c r="J6955" s="1" t="s">
        <v>23</v>
      </c>
      <c r="K6955" s="1" t="s">
        <v>48</v>
      </c>
      <c r="L6955" s="1" t="s">
        <v>24</v>
      </c>
      <c r="M6955" s="1" t="s">
        <v>36</v>
      </c>
      <c r="N6955" s="1" t="s">
        <v>33</v>
      </c>
      <c r="O6955" s="1" t="s">
        <v>41</v>
      </c>
      <c r="P6955">
        <v>160.69999999999999</v>
      </c>
      <c r="Q6955" s="1" t="s">
        <v>20</v>
      </c>
      <c r="R6955" s="1" t="s">
        <v>28</v>
      </c>
    </row>
    <row r="6956" spans="1:18" x14ac:dyDescent="0.35">
      <c r="A6956" s="1" t="s">
        <v>7004</v>
      </c>
      <c r="B6956">
        <v>31</v>
      </c>
      <c r="C6956">
        <v>26</v>
      </c>
      <c r="D6956">
        <v>183.6</v>
      </c>
      <c r="E6956">
        <v>161.9</v>
      </c>
      <c r="F6956" s="1" t="s">
        <v>19</v>
      </c>
      <c r="G6956" s="1" t="s">
        <v>30</v>
      </c>
      <c r="H6956" s="1" t="s">
        <v>22</v>
      </c>
      <c r="I6956" s="1" t="s">
        <v>21</v>
      </c>
      <c r="J6956" s="1" t="s">
        <v>22</v>
      </c>
      <c r="K6956" s="1" t="s">
        <v>48</v>
      </c>
      <c r="L6956" s="1" t="s">
        <v>36</v>
      </c>
      <c r="M6956" s="1" t="s">
        <v>32</v>
      </c>
      <c r="N6956" s="1" t="s">
        <v>26</v>
      </c>
      <c r="O6956" s="1" t="s">
        <v>41</v>
      </c>
      <c r="P6956">
        <v>181.6</v>
      </c>
      <c r="Q6956" s="1" t="s">
        <v>30</v>
      </c>
      <c r="R6956" s="1" t="s">
        <v>34</v>
      </c>
    </row>
    <row r="6957" spans="1:18" x14ac:dyDescent="0.35">
      <c r="A6957" s="1" t="s">
        <v>7005</v>
      </c>
      <c r="B6957">
        <v>47</v>
      </c>
      <c r="C6957">
        <v>19</v>
      </c>
      <c r="D6957">
        <v>169.5</v>
      </c>
      <c r="E6957">
        <v>150.6</v>
      </c>
      <c r="F6957" s="1" t="s">
        <v>30</v>
      </c>
      <c r="G6957" s="1" t="s">
        <v>30</v>
      </c>
      <c r="H6957" s="1" t="s">
        <v>21</v>
      </c>
      <c r="I6957" s="1" t="s">
        <v>21</v>
      </c>
      <c r="J6957" s="1" t="s">
        <v>22</v>
      </c>
      <c r="K6957" s="1" t="s">
        <v>48</v>
      </c>
      <c r="L6957" s="1" t="s">
        <v>24</v>
      </c>
      <c r="M6957" s="1" t="s">
        <v>25</v>
      </c>
      <c r="N6957" s="1" t="s">
        <v>45</v>
      </c>
      <c r="O6957" s="1" t="s">
        <v>41</v>
      </c>
      <c r="P6957">
        <v>163.1</v>
      </c>
      <c r="Q6957" s="1" t="s">
        <v>30</v>
      </c>
      <c r="R6957" s="1" t="s">
        <v>34</v>
      </c>
    </row>
    <row r="6958" spans="1:18" x14ac:dyDescent="0.35">
      <c r="A6958" s="1" t="s">
        <v>7006</v>
      </c>
      <c r="B6958">
        <v>26</v>
      </c>
      <c r="C6958">
        <v>34</v>
      </c>
      <c r="D6958">
        <v>168.2</v>
      </c>
      <c r="E6958">
        <v>169.5</v>
      </c>
      <c r="F6958" s="1" t="s">
        <v>20</v>
      </c>
      <c r="G6958" s="1" t="s">
        <v>30</v>
      </c>
      <c r="H6958" s="1" t="s">
        <v>62</v>
      </c>
      <c r="I6958" s="1" t="s">
        <v>21</v>
      </c>
      <c r="J6958" s="1" t="s">
        <v>48</v>
      </c>
      <c r="K6958" s="1" t="s">
        <v>48</v>
      </c>
      <c r="L6958" s="1" t="s">
        <v>25</v>
      </c>
      <c r="M6958" s="1" t="s">
        <v>25</v>
      </c>
      <c r="N6958" s="1" t="s">
        <v>51</v>
      </c>
      <c r="O6958" s="1" t="s">
        <v>27</v>
      </c>
      <c r="P6958">
        <v>159.5</v>
      </c>
      <c r="Q6958" s="1" t="s">
        <v>60</v>
      </c>
      <c r="R6958" s="1" t="s">
        <v>34</v>
      </c>
    </row>
    <row r="6959" spans="1:18" x14ac:dyDescent="0.35">
      <c r="A6959" s="1" t="s">
        <v>7007</v>
      </c>
      <c r="B6959">
        <v>42</v>
      </c>
      <c r="C6959">
        <v>27</v>
      </c>
      <c r="D6959">
        <v>172</v>
      </c>
      <c r="E6959">
        <v>155.80000000000001</v>
      </c>
      <c r="F6959" s="1" t="s">
        <v>20</v>
      </c>
      <c r="G6959" s="1" t="s">
        <v>60</v>
      </c>
      <c r="H6959" s="1" t="s">
        <v>31</v>
      </c>
      <c r="I6959" s="1" t="s">
        <v>22</v>
      </c>
      <c r="J6959" s="1" t="s">
        <v>48</v>
      </c>
      <c r="K6959" s="1" t="s">
        <v>23</v>
      </c>
      <c r="L6959" s="1" t="s">
        <v>32</v>
      </c>
      <c r="M6959" s="1" t="s">
        <v>36</v>
      </c>
      <c r="N6959" s="1" t="s">
        <v>40</v>
      </c>
      <c r="O6959" s="1" t="s">
        <v>27</v>
      </c>
      <c r="P6959">
        <v>155.80000000000001</v>
      </c>
      <c r="Q6959" s="1" t="s">
        <v>20</v>
      </c>
      <c r="R6959" s="1" t="s">
        <v>34</v>
      </c>
    </row>
    <row r="6960" spans="1:18" x14ac:dyDescent="0.35">
      <c r="A6960" s="1" t="s">
        <v>7008</v>
      </c>
      <c r="B6960">
        <v>40</v>
      </c>
      <c r="C6960">
        <v>26</v>
      </c>
      <c r="D6960">
        <v>170.1</v>
      </c>
      <c r="E6960">
        <v>161.4</v>
      </c>
      <c r="F6960" s="1" t="s">
        <v>30</v>
      </c>
      <c r="G6960" s="1" t="s">
        <v>30</v>
      </c>
      <c r="H6960" s="1" t="s">
        <v>21</v>
      </c>
      <c r="I6960" s="1" t="s">
        <v>22</v>
      </c>
      <c r="J6960" s="1" t="s">
        <v>48</v>
      </c>
      <c r="K6960" s="1" t="s">
        <v>23</v>
      </c>
      <c r="L6960" s="1" t="s">
        <v>36</v>
      </c>
      <c r="M6960" s="1" t="s">
        <v>24</v>
      </c>
      <c r="N6960" s="1" t="s">
        <v>65</v>
      </c>
      <c r="O6960" s="1" t="s">
        <v>41</v>
      </c>
      <c r="P6960">
        <v>174.9</v>
      </c>
      <c r="Q6960" s="1" t="s">
        <v>42</v>
      </c>
      <c r="R6960" s="1" t="s">
        <v>34</v>
      </c>
    </row>
    <row r="6961" spans="1:18" x14ac:dyDescent="0.35">
      <c r="A6961" s="1" t="s">
        <v>7009</v>
      </c>
      <c r="B6961">
        <v>53</v>
      </c>
      <c r="C6961">
        <v>48</v>
      </c>
      <c r="D6961">
        <v>174.9</v>
      </c>
      <c r="E6961">
        <v>165.5</v>
      </c>
      <c r="F6961" s="1" t="s">
        <v>20</v>
      </c>
      <c r="G6961" s="1" t="s">
        <v>30</v>
      </c>
      <c r="H6961" s="1" t="s">
        <v>62</v>
      </c>
      <c r="I6961" s="1" t="s">
        <v>31</v>
      </c>
      <c r="J6961" s="1" t="s">
        <v>23</v>
      </c>
      <c r="K6961" s="1" t="s">
        <v>22</v>
      </c>
      <c r="L6961" s="1" t="s">
        <v>36</v>
      </c>
      <c r="M6961" s="1" t="s">
        <v>36</v>
      </c>
      <c r="N6961" s="1" t="s">
        <v>40</v>
      </c>
      <c r="O6961" s="1" t="s">
        <v>41</v>
      </c>
      <c r="P6961">
        <v>168.6</v>
      </c>
      <c r="Q6961" s="1" t="s">
        <v>60</v>
      </c>
      <c r="R6961" s="1" t="s">
        <v>28</v>
      </c>
    </row>
    <row r="6962" spans="1:18" x14ac:dyDescent="0.35">
      <c r="A6962" s="1" t="s">
        <v>7010</v>
      </c>
      <c r="B6962">
        <v>30</v>
      </c>
      <c r="C6962">
        <v>19</v>
      </c>
      <c r="D6962">
        <v>176.8</v>
      </c>
      <c r="E6962">
        <v>174.9</v>
      </c>
      <c r="F6962" s="1" t="s">
        <v>20</v>
      </c>
      <c r="G6962" s="1" t="s">
        <v>20</v>
      </c>
      <c r="H6962" s="1" t="s">
        <v>21</v>
      </c>
      <c r="I6962" s="1" t="s">
        <v>22</v>
      </c>
      <c r="J6962" s="1" t="s">
        <v>22</v>
      </c>
      <c r="K6962" s="1" t="s">
        <v>23</v>
      </c>
      <c r="L6962" s="1" t="s">
        <v>24</v>
      </c>
      <c r="M6962" s="1" t="s">
        <v>24</v>
      </c>
      <c r="N6962" s="1" t="s">
        <v>40</v>
      </c>
      <c r="O6962" s="1" t="s">
        <v>41</v>
      </c>
      <c r="P6962">
        <v>182</v>
      </c>
      <c r="Q6962" s="1" t="s">
        <v>20</v>
      </c>
      <c r="R6962" s="1" t="s">
        <v>52</v>
      </c>
    </row>
    <row r="6963" spans="1:18" x14ac:dyDescent="0.35">
      <c r="A6963" s="1" t="s">
        <v>7011</v>
      </c>
      <c r="B6963">
        <v>41</v>
      </c>
      <c r="C6963">
        <v>41</v>
      </c>
      <c r="D6963">
        <v>177.9</v>
      </c>
      <c r="E6963">
        <v>151</v>
      </c>
      <c r="F6963" s="1" t="s">
        <v>19</v>
      </c>
      <c r="G6963" s="1" t="s">
        <v>50</v>
      </c>
      <c r="H6963" s="1" t="s">
        <v>22</v>
      </c>
      <c r="I6963" s="1" t="s">
        <v>22</v>
      </c>
      <c r="J6963" s="1" t="s">
        <v>23</v>
      </c>
      <c r="K6963" s="1" t="s">
        <v>23</v>
      </c>
      <c r="L6963" s="1" t="s">
        <v>39</v>
      </c>
      <c r="M6963" s="1" t="s">
        <v>32</v>
      </c>
      <c r="N6963" s="1" t="s">
        <v>51</v>
      </c>
      <c r="O6963" s="1" t="s">
        <v>27</v>
      </c>
      <c r="P6963">
        <v>156.9</v>
      </c>
      <c r="Q6963" s="1" t="s">
        <v>50</v>
      </c>
      <c r="R6963" s="1" t="s">
        <v>34</v>
      </c>
    </row>
    <row r="6964" spans="1:18" x14ac:dyDescent="0.35">
      <c r="A6964" s="1" t="s">
        <v>7012</v>
      </c>
      <c r="B6964">
        <v>54</v>
      </c>
      <c r="C6964">
        <v>36</v>
      </c>
      <c r="D6964">
        <v>173.4</v>
      </c>
      <c r="E6964">
        <v>164.6</v>
      </c>
      <c r="F6964" s="1" t="s">
        <v>19</v>
      </c>
      <c r="G6964" s="1" t="s">
        <v>54</v>
      </c>
      <c r="H6964" s="1" t="s">
        <v>44</v>
      </c>
      <c r="I6964" s="1" t="s">
        <v>22</v>
      </c>
      <c r="J6964" s="1" t="s">
        <v>23</v>
      </c>
      <c r="K6964" s="1" t="s">
        <v>22</v>
      </c>
      <c r="L6964" s="1" t="s">
        <v>24</v>
      </c>
      <c r="M6964" s="1" t="s">
        <v>36</v>
      </c>
      <c r="N6964" s="1" t="s">
        <v>51</v>
      </c>
      <c r="O6964" s="1" t="s">
        <v>27</v>
      </c>
      <c r="P6964">
        <v>168</v>
      </c>
      <c r="Q6964" s="1" t="s">
        <v>19</v>
      </c>
      <c r="R6964" s="1" t="s">
        <v>34</v>
      </c>
    </row>
    <row r="6965" spans="1:18" x14ac:dyDescent="0.35">
      <c r="A6965" s="1" t="s">
        <v>7013</v>
      </c>
      <c r="B6965">
        <v>48</v>
      </c>
      <c r="C6965">
        <v>34</v>
      </c>
      <c r="D6965">
        <v>163.5</v>
      </c>
      <c r="E6965">
        <v>159.30000000000001</v>
      </c>
      <c r="F6965" s="1" t="s">
        <v>50</v>
      </c>
      <c r="G6965" s="1" t="s">
        <v>19</v>
      </c>
      <c r="H6965" s="1" t="s">
        <v>44</v>
      </c>
      <c r="I6965" s="1" t="s">
        <v>21</v>
      </c>
      <c r="J6965" s="1" t="s">
        <v>22</v>
      </c>
      <c r="K6965" s="1" t="s">
        <v>22</v>
      </c>
      <c r="L6965" s="1" t="s">
        <v>36</v>
      </c>
      <c r="M6965" s="1" t="s">
        <v>24</v>
      </c>
      <c r="N6965" s="1" t="s">
        <v>33</v>
      </c>
      <c r="O6965" s="1" t="s">
        <v>41</v>
      </c>
      <c r="P6965">
        <v>177.4</v>
      </c>
      <c r="Q6965" s="1" t="s">
        <v>20</v>
      </c>
      <c r="R6965" s="1" t="s">
        <v>34</v>
      </c>
    </row>
    <row r="6966" spans="1:18" x14ac:dyDescent="0.35">
      <c r="A6966" s="1" t="s">
        <v>7014</v>
      </c>
      <c r="B6966">
        <v>47</v>
      </c>
      <c r="C6966">
        <v>27</v>
      </c>
      <c r="D6966">
        <v>186.1</v>
      </c>
      <c r="E6966">
        <v>164.9</v>
      </c>
      <c r="F6966" s="1" t="s">
        <v>50</v>
      </c>
      <c r="G6966" s="1" t="s">
        <v>20</v>
      </c>
      <c r="H6966" s="1" t="s">
        <v>22</v>
      </c>
      <c r="I6966" s="1" t="s">
        <v>21</v>
      </c>
      <c r="J6966" s="1" t="s">
        <v>23</v>
      </c>
      <c r="K6966" s="1" t="s">
        <v>48</v>
      </c>
      <c r="L6966" s="1" t="s">
        <v>25</v>
      </c>
      <c r="M6966" s="1" t="s">
        <v>32</v>
      </c>
      <c r="N6966" s="1" t="s">
        <v>26</v>
      </c>
      <c r="O6966" s="1" t="s">
        <v>41</v>
      </c>
      <c r="P6966">
        <v>181.5</v>
      </c>
      <c r="Q6966" s="1" t="s">
        <v>50</v>
      </c>
      <c r="R6966" s="1" t="s">
        <v>28</v>
      </c>
    </row>
    <row r="6967" spans="1:18" x14ac:dyDescent="0.35">
      <c r="A6967" s="1" t="s">
        <v>7015</v>
      </c>
      <c r="B6967">
        <v>37</v>
      </c>
      <c r="C6967">
        <v>45</v>
      </c>
      <c r="D6967">
        <v>171.4</v>
      </c>
      <c r="E6967">
        <v>166.6</v>
      </c>
      <c r="F6967" s="1" t="s">
        <v>30</v>
      </c>
      <c r="G6967" s="1" t="s">
        <v>30</v>
      </c>
      <c r="H6967" s="1" t="s">
        <v>22</v>
      </c>
      <c r="I6967" s="1" t="s">
        <v>44</v>
      </c>
      <c r="J6967" s="1" t="s">
        <v>23</v>
      </c>
      <c r="K6967" s="1" t="s">
        <v>48</v>
      </c>
      <c r="L6967" s="1" t="s">
        <v>24</v>
      </c>
      <c r="M6967" s="1" t="s">
        <v>24</v>
      </c>
      <c r="N6967" s="1" t="s">
        <v>45</v>
      </c>
      <c r="O6967" s="1" t="s">
        <v>41</v>
      </c>
      <c r="P6967">
        <v>177.1</v>
      </c>
      <c r="Q6967" s="1" t="s">
        <v>30</v>
      </c>
      <c r="R6967" s="1" t="s">
        <v>28</v>
      </c>
    </row>
    <row r="6968" spans="1:18" x14ac:dyDescent="0.35">
      <c r="A6968" s="1" t="s">
        <v>7016</v>
      </c>
      <c r="B6968">
        <v>33</v>
      </c>
      <c r="C6968">
        <v>45</v>
      </c>
      <c r="D6968">
        <v>171</v>
      </c>
      <c r="E6968">
        <v>163.5</v>
      </c>
      <c r="F6968" s="1" t="s">
        <v>20</v>
      </c>
      <c r="G6968" s="1" t="s">
        <v>20</v>
      </c>
      <c r="H6968" s="1" t="s">
        <v>44</v>
      </c>
      <c r="I6968" s="1" t="s">
        <v>21</v>
      </c>
      <c r="J6968" s="1" t="s">
        <v>22</v>
      </c>
      <c r="K6968" s="1" t="s">
        <v>22</v>
      </c>
      <c r="L6968" s="1" t="s">
        <v>36</v>
      </c>
      <c r="M6968" s="1" t="s">
        <v>32</v>
      </c>
      <c r="N6968" s="1" t="s">
        <v>45</v>
      </c>
      <c r="O6968" s="1" t="s">
        <v>41</v>
      </c>
      <c r="P6968">
        <v>182.8</v>
      </c>
      <c r="Q6968" s="1" t="s">
        <v>20</v>
      </c>
      <c r="R6968" s="1" t="s">
        <v>34</v>
      </c>
    </row>
    <row r="6969" spans="1:18" x14ac:dyDescent="0.35">
      <c r="A6969" s="1" t="s">
        <v>7017</v>
      </c>
      <c r="B6969">
        <v>37</v>
      </c>
      <c r="C6969">
        <v>18</v>
      </c>
      <c r="D6969">
        <v>173.4</v>
      </c>
      <c r="E6969">
        <v>161.5</v>
      </c>
      <c r="F6969" s="1" t="s">
        <v>30</v>
      </c>
      <c r="G6969" s="1" t="s">
        <v>30</v>
      </c>
      <c r="H6969" s="1" t="s">
        <v>21</v>
      </c>
      <c r="I6969" s="1" t="s">
        <v>22</v>
      </c>
      <c r="J6969" s="1" t="s">
        <v>23</v>
      </c>
      <c r="K6969" s="1" t="s">
        <v>48</v>
      </c>
      <c r="L6969" s="1" t="s">
        <v>32</v>
      </c>
      <c r="M6969" s="1" t="s">
        <v>25</v>
      </c>
      <c r="N6969" s="1" t="s">
        <v>26</v>
      </c>
      <c r="O6969" s="1" t="s">
        <v>27</v>
      </c>
      <c r="P6969">
        <v>161.4</v>
      </c>
      <c r="Q6969" s="1" t="s">
        <v>42</v>
      </c>
      <c r="R6969" s="1" t="s">
        <v>34</v>
      </c>
    </row>
    <row r="6970" spans="1:18" x14ac:dyDescent="0.35">
      <c r="A6970" s="1" t="s">
        <v>7018</v>
      </c>
      <c r="B6970">
        <v>47</v>
      </c>
      <c r="C6970">
        <v>20</v>
      </c>
      <c r="D6970">
        <v>172.2</v>
      </c>
      <c r="E6970">
        <v>154.69999999999999</v>
      </c>
      <c r="F6970" s="1" t="s">
        <v>30</v>
      </c>
      <c r="G6970" s="1" t="s">
        <v>42</v>
      </c>
      <c r="H6970" s="1" t="s">
        <v>22</v>
      </c>
      <c r="I6970" s="1" t="s">
        <v>22</v>
      </c>
      <c r="J6970" s="1" t="s">
        <v>48</v>
      </c>
      <c r="K6970" s="1" t="s">
        <v>48</v>
      </c>
      <c r="L6970" s="1" t="s">
        <v>24</v>
      </c>
      <c r="M6970" s="1" t="s">
        <v>25</v>
      </c>
      <c r="N6970" s="1" t="s">
        <v>51</v>
      </c>
      <c r="O6970" s="1" t="s">
        <v>41</v>
      </c>
      <c r="P6970">
        <v>175.5</v>
      </c>
      <c r="Q6970" s="1" t="s">
        <v>30</v>
      </c>
      <c r="R6970" s="1" t="s">
        <v>34</v>
      </c>
    </row>
    <row r="6971" spans="1:18" x14ac:dyDescent="0.35">
      <c r="A6971" s="1" t="s">
        <v>7019</v>
      </c>
      <c r="B6971">
        <v>43</v>
      </c>
      <c r="C6971">
        <v>32</v>
      </c>
      <c r="D6971">
        <v>161.80000000000001</v>
      </c>
      <c r="E6971">
        <v>155.1</v>
      </c>
      <c r="F6971" s="1" t="s">
        <v>30</v>
      </c>
      <c r="G6971" s="1" t="s">
        <v>30</v>
      </c>
      <c r="H6971" s="1" t="s">
        <v>21</v>
      </c>
      <c r="I6971" s="1" t="s">
        <v>21</v>
      </c>
      <c r="J6971" s="1" t="s">
        <v>48</v>
      </c>
      <c r="K6971" s="1" t="s">
        <v>22</v>
      </c>
      <c r="L6971" s="1" t="s">
        <v>25</v>
      </c>
      <c r="M6971" s="1" t="s">
        <v>39</v>
      </c>
      <c r="N6971" s="1" t="s">
        <v>40</v>
      </c>
      <c r="O6971" s="1" t="s">
        <v>27</v>
      </c>
      <c r="P6971">
        <v>161.30000000000001</v>
      </c>
      <c r="Q6971" s="1" t="s">
        <v>30</v>
      </c>
      <c r="R6971" s="1" t="s">
        <v>34</v>
      </c>
    </row>
    <row r="6972" spans="1:18" x14ac:dyDescent="0.35">
      <c r="A6972" s="1" t="s">
        <v>7020</v>
      </c>
      <c r="B6972">
        <v>27</v>
      </c>
      <c r="C6972">
        <v>27</v>
      </c>
      <c r="D6972">
        <v>178</v>
      </c>
      <c r="E6972">
        <v>165.8</v>
      </c>
      <c r="F6972" s="1" t="s">
        <v>50</v>
      </c>
      <c r="G6972" s="1" t="s">
        <v>42</v>
      </c>
      <c r="H6972" s="1" t="s">
        <v>31</v>
      </c>
      <c r="I6972" s="1" t="s">
        <v>22</v>
      </c>
      <c r="J6972" s="1" t="s">
        <v>22</v>
      </c>
      <c r="K6972" s="1" t="s">
        <v>23</v>
      </c>
      <c r="L6972" s="1" t="s">
        <v>36</v>
      </c>
      <c r="M6972" s="1" t="s">
        <v>24</v>
      </c>
      <c r="N6972" s="1" t="s">
        <v>51</v>
      </c>
      <c r="O6972" s="1" t="s">
        <v>41</v>
      </c>
      <c r="P6972">
        <v>176.7</v>
      </c>
      <c r="Q6972" s="1" t="s">
        <v>38</v>
      </c>
      <c r="R6972" s="1" t="s">
        <v>52</v>
      </c>
    </row>
    <row r="6973" spans="1:18" x14ac:dyDescent="0.35">
      <c r="A6973" s="1" t="s">
        <v>7021</v>
      </c>
      <c r="B6973">
        <v>27</v>
      </c>
      <c r="C6973">
        <v>38</v>
      </c>
      <c r="D6973">
        <v>168.3</v>
      </c>
      <c r="E6973">
        <v>155.80000000000001</v>
      </c>
      <c r="F6973" s="1" t="s">
        <v>20</v>
      </c>
      <c r="G6973" s="1" t="s">
        <v>30</v>
      </c>
      <c r="H6973" s="1" t="s">
        <v>22</v>
      </c>
      <c r="I6973" s="1" t="s">
        <v>44</v>
      </c>
      <c r="J6973" s="1" t="s">
        <v>23</v>
      </c>
      <c r="K6973" s="1" t="s">
        <v>23</v>
      </c>
      <c r="L6973" s="1" t="s">
        <v>25</v>
      </c>
      <c r="M6973" s="1" t="s">
        <v>24</v>
      </c>
      <c r="N6973" s="1" t="s">
        <v>40</v>
      </c>
      <c r="O6973" s="1" t="s">
        <v>27</v>
      </c>
      <c r="P6973">
        <v>154.5</v>
      </c>
      <c r="Q6973" s="1" t="s">
        <v>38</v>
      </c>
      <c r="R6973" s="1" t="s">
        <v>34</v>
      </c>
    </row>
    <row r="6974" spans="1:18" x14ac:dyDescent="0.35">
      <c r="A6974" s="1" t="s">
        <v>7022</v>
      </c>
      <c r="B6974">
        <v>23</v>
      </c>
      <c r="C6974">
        <v>32</v>
      </c>
      <c r="D6974">
        <v>171.7</v>
      </c>
      <c r="E6974">
        <v>163.6</v>
      </c>
      <c r="F6974" s="1" t="s">
        <v>30</v>
      </c>
      <c r="G6974" s="1" t="s">
        <v>20</v>
      </c>
      <c r="H6974" s="1" t="s">
        <v>31</v>
      </c>
      <c r="I6974" s="1" t="s">
        <v>44</v>
      </c>
      <c r="J6974" s="1" t="s">
        <v>22</v>
      </c>
      <c r="K6974" s="1" t="s">
        <v>22</v>
      </c>
      <c r="L6974" s="1" t="s">
        <v>24</v>
      </c>
      <c r="M6974" s="1" t="s">
        <v>25</v>
      </c>
      <c r="N6974" s="1" t="s">
        <v>51</v>
      </c>
      <c r="O6974" s="1" t="s">
        <v>41</v>
      </c>
      <c r="P6974">
        <v>179.3</v>
      </c>
      <c r="Q6974" s="1" t="s">
        <v>60</v>
      </c>
      <c r="R6974" s="1" t="s">
        <v>52</v>
      </c>
    </row>
    <row r="6975" spans="1:18" x14ac:dyDescent="0.35">
      <c r="A6975" s="1" t="s">
        <v>7023</v>
      </c>
      <c r="B6975">
        <v>46</v>
      </c>
      <c r="C6975">
        <v>40</v>
      </c>
      <c r="D6975">
        <v>186.3</v>
      </c>
      <c r="E6975">
        <v>168.8</v>
      </c>
      <c r="F6975" s="1" t="s">
        <v>30</v>
      </c>
      <c r="G6975" s="1" t="s">
        <v>30</v>
      </c>
      <c r="H6975" s="1" t="s">
        <v>31</v>
      </c>
      <c r="I6975" s="1" t="s">
        <v>22</v>
      </c>
      <c r="J6975" s="1" t="s">
        <v>22</v>
      </c>
      <c r="K6975" s="1" t="s">
        <v>23</v>
      </c>
      <c r="L6975" s="1" t="s">
        <v>39</v>
      </c>
      <c r="M6975" s="1" t="s">
        <v>24</v>
      </c>
      <c r="N6975" s="1" t="s">
        <v>33</v>
      </c>
      <c r="O6975" s="1" t="s">
        <v>41</v>
      </c>
      <c r="P6975">
        <v>182</v>
      </c>
      <c r="Q6975" s="1" t="s">
        <v>30</v>
      </c>
      <c r="R6975" s="1" t="s">
        <v>28</v>
      </c>
    </row>
    <row r="6976" spans="1:18" x14ac:dyDescent="0.35">
      <c r="A6976" s="1" t="s">
        <v>7024</v>
      </c>
      <c r="B6976">
        <v>55</v>
      </c>
      <c r="C6976">
        <v>31</v>
      </c>
      <c r="D6976">
        <v>180.6</v>
      </c>
      <c r="E6976">
        <v>153.19999999999999</v>
      </c>
      <c r="F6976" s="1" t="s">
        <v>19</v>
      </c>
      <c r="G6976" s="1" t="s">
        <v>60</v>
      </c>
      <c r="H6976" s="1" t="s">
        <v>31</v>
      </c>
      <c r="I6976" s="1" t="s">
        <v>22</v>
      </c>
      <c r="J6976" s="1" t="s">
        <v>22</v>
      </c>
      <c r="K6976" s="1" t="s">
        <v>22</v>
      </c>
      <c r="L6976" s="1" t="s">
        <v>25</v>
      </c>
      <c r="M6976" s="1" t="s">
        <v>25</v>
      </c>
      <c r="N6976" s="1" t="s">
        <v>40</v>
      </c>
      <c r="O6976" s="1" t="s">
        <v>27</v>
      </c>
      <c r="P6976">
        <v>156.9</v>
      </c>
      <c r="Q6976" s="1" t="s">
        <v>20</v>
      </c>
      <c r="R6976" s="1" t="s">
        <v>28</v>
      </c>
    </row>
    <row r="6977" spans="1:18" x14ac:dyDescent="0.35">
      <c r="A6977" s="1" t="s">
        <v>7025</v>
      </c>
      <c r="B6977">
        <v>24</v>
      </c>
      <c r="C6977">
        <v>32</v>
      </c>
      <c r="D6977">
        <v>185.3</v>
      </c>
      <c r="E6977">
        <v>168.8</v>
      </c>
      <c r="F6977" s="1" t="s">
        <v>19</v>
      </c>
      <c r="G6977" s="1" t="s">
        <v>19</v>
      </c>
      <c r="H6977" s="1" t="s">
        <v>31</v>
      </c>
      <c r="I6977" s="1" t="s">
        <v>44</v>
      </c>
      <c r="J6977" s="1" t="s">
        <v>23</v>
      </c>
      <c r="K6977" s="1" t="s">
        <v>22</v>
      </c>
      <c r="L6977" s="1" t="s">
        <v>36</v>
      </c>
      <c r="M6977" s="1" t="s">
        <v>25</v>
      </c>
      <c r="N6977" s="1" t="s">
        <v>45</v>
      </c>
      <c r="O6977" s="1" t="s">
        <v>41</v>
      </c>
      <c r="P6977">
        <v>185.3</v>
      </c>
      <c r="Q6977" s="1" t="s">
        <v>19</v>
      </c>
      <c r="R6977" s="1" t="s">
        <v>34</v>
      </c>
    </row>
    <row r="6978" spans="1:18" x14ac:dyDescent="0.35">
      <c r="A6978" s="1" t="s">
        <v>7026</v>
      </c>
      <c r="B6978">
        <v>52</v>
      </c>
      <c r="C6978">
        <v>27</v>
      </c>
      <c r="D6978">
        <v>169.3</v>
      </c>
      <c r="E6978">
        <v>168.6</v>
      </c>
      <c r="F6978" s="1" t="s">
        <v>20</v>
      </c>
      <c r="G6978" s="1" t="s">
        <v>20</v>
      </c>
      <c r="H6978" s="1" t="s">
        <v>22</v>
      </c>
      <c r="I6978" s="1" t="s">
        <v>22</v>
      </c>
      <c r="J6978" s="1" t="s">
        <v>23</v>
      </c>
      <c r="K6978" s="1" t="s">
        <v>23</v>
      </c>
      <c r="L6978" s="1" t="s">
        <v>25</v>
      </c>
      <c r="M6978" s="1" t="s">
        <v>25</v>
      </c>
      <c r="N6978" s="1" t="s">
        <v>51</v>
      </c>
      <c r="O6978" s="1" t="s">
        <v>27</v>
      </c>
      <c r="P6978">
        <v>157.5</v>
      </c>
      <c r="Q6978" s="1" t="s">
        <v>20</v>
      </c>
      <c r="R6978" s="1" t="s">
        <v>34</v>
      </c>
    </row>
    <row r="6979" spans="1:18" x14ac:dyDescent="0.35">
      <c r="A6979" s="1" t="s">
        <v>7027</v>
      </c>
      <c r="B6979">
        <v>53</v>
      </c>
      <c r="C6979">
        <v>26</v>
      </c>
      <c r="D6979">
        <v>179.1</v>
      </c>
      <c r="E6979">
        <v>163.1</v>
      </c>
      <c r="F6979" s="1" t="s">
        <v>30</v>
      </c>
      <c r="G6979" s="1" t="s">
        <v>19</v>
      </c>
      <c r="H6979" s="1" t="s">
        <v>22</v>
      </c>
      <c r="I6979" s="1" t="s">
        <v>21</v>
      </c>
      <c r="J6979" s="1" t="s">
        <v>23</v>
      </c>
      <c r="K6979" s="1" t="s">
        <v>48</v>
      </c>
      <c r="L6979" s="1" t="s">
        <v>36</v>
      </c>
      <c r="M6979" s="1" t="s">
        <v>36</v>
      </c>
      <c r="N6979" s="1" t="s">
        <v>40</v>
      </c>
      <c r="O6979" s="1" t="s">
        <v>27</v>
      </c>
      <c r="P6979">
        <v>163.19999999999999</v>
      </c>
      <c r="Q6979" s="1" t="s">
        <v>30</v>
      </c>
      <c r="R6979" s="1" t="s">
        <v>34</v>
      </c>
    </row>
    <row r="6980" spans="1:18" x14ac:dyDescent="0.35">
      <c r="A6980" s="1" t="s">
        <v>7028</v>
      </c>
      <c r="B6980">
        <v>49</v>
      </c>
      <c r="C6980">
        <v>22</v>
      </c>
      <c r="D6980">
        <v>176.8</v>
      </c>
      <c r="E6980">
        <v>157.30000000000001</v>
      </c>
      <c r="F6980" s="1" t="s">
        <v>30</v>
      </c>
      <c r="G6980" s="1" t="s">
        <v>19</v>
      </c>
      <c r="H6980" s="1" t="s">
        <v>22</v>
      </c>
      <c r="I6980" s="1" t="s">
        <v>22</v>
      </c>
      <c r="J6980" s="1" t="s">
        <v>22</v>
      </c>
      <c r="K6980" s="1" t="s">
        <v>23</v>
      </c>
      <c r="L6980" s="1" t="s">
        <v>36</v>
      </c>
      <c r="M6980" s="1" t="s">
        <v>36</v>
      </c>
      <c r="N6980" s="1" t="s">
        <v>51</v>
      </c>
      <c r="O6980" s="1" t="s">
        <v>41</v>
      </c>
      <c r="P6980">
        <v>176.4</v>
      </c>
      <c r="Q6980" s="1" t="s">
        <v>30</v>
      </c>
      <c r="R6980" s="1" t="s">
        <v>52</v>
      </c>
    </row>
    <row r="6981" spans="1:18" x14ac:dyDescent="0.35">
      <c r="A6981" s="1" t="s">
        <v>7029</v>
      </c>
      <c r="B6981">
        <v>27</v>
      </c>
      <c r="C6981">
        <v>42</v>
      </c>
      <c r="D6981">
        <v>173.6</v>
      </c>
      <c r="E6981">
        <v>164.2</v>
      </c>
      <c r="F6981" s="1" t="s">
        <v>30</v>
      </c>
      <c r="G6981" s="1" t="s">
        <v>42</v>
      </c>
      <c r="H6981" s="1" t="s">
        <v>22</v>
      </c>
      <c r="I6981" s="1" t="s">
        <v>21</v>
      </c>
      <c r="J6981" s="1" t="s">
        <v>22</v>
      </c>
      <c r="K6981" s="1" t="s">
        <v>22</v>
      </c>
      <c r="L6981" s="1" t="s">
        <v>32</v>
      </c>
      <c r="M6981" s="1" t="s">
        <v>24</v>
      </c>
      <c r="N6981" s="1" t="s">
        <v>40</v>
      </c>
      <c r="O6981" s="1" t="s">
        <v>41</v>
      </c>
      <c r="P6981">
        <v>181.3</v>
      </c>
      <c r="Q6981" s="1" t="s">
        <v>30</v>
      </c>
      <c r="R6981" s="1" t="s">
        <v>34</v>
      </c>
    </row>
    <row r="6982" spans="1:18" x14ac:dyDescent="0.35">
      <c r="A6982" s="1" t="s">
        <v>7030</v>
      </c>
      <c r="B6982">
        <v>45</v>
      </c>
      <c r="C6982">
        <v>43</v>
      </c>
      <c r="D6982">
        <v>168.7</v>
      </c>
      <c r="E6982">
        <v>159.9</v>
      </c>
      <c r="F6982" s="1" t="s">
        <v>19</v>
      </c>
      <c r="G6982" s="1" t="s">
        <v>50</v>
      </c>
      <c r="H6982" s="1" t="s">
        <v>21</v>
      </c>
      <c r="I6982" s="1" t="s">
        <v>22</v>
      </c>
      <c r="J6982" s="1" t="s">
        <v>23</v>
      </c>
      <c r="K6982" s="1" t="s">
        <v>23</v>
      </c>
      <c r="L6982" s="1" t="s">
        <v>24</v>
      </c>
      <c r="M6982" s="1" t="s">
        <v>32</v>
      </c>
      <c r="N6982" s="1" t="s">
        <v>51</v>
      </c>
      <c r="O6982" s="1" t="s">
        <v>27</v>
      </c>
      <c r="P6982">
        <v>159.30000000000001</v>
      </c>
      <c r="Q6982" s="1" t="s">
        <v>20</v>
      </c>
      <c r="R6982" s="1" t="s">
        <v>34</v>
      </c>
    </row>
    <row r="6983" spans="1:18" x14ac:dyDescent="0.35">
      <c r="A6983" s="1" t="s">
        <v>7031</v>
      </c>
      <c r="B6983">
        <v>53</v>
      </c>
      <c r="C6983">
        <v>25</v>
      </c>
      <c r="D6983">
        <v>181.6</v>
      </c>
      <c r="E6983">
        <v>156.80000000000001</v>
      </c>
      <c r="F6983" s="1" t="s">
        <v>20</v>
      </c>
      <c r="G6983" s="1" t="s">
        <v>42</v>
      </c>
      <c r="H6983" s="1" t="s">
        <v>44</v>
      </c>
      <c r="I6983" s="1" t="s">
        <v>44</v>
      </c>
      <c r="J6983" s="1" t="s">
        <v>22</v>
      </c>
      <c r="K6983" s="1" t="s">
        <v>23</v>
      </c>
      <c r="L6983" s="1" t="s">
        <v>25</v>
      </c>
      <c r="M6983" s="1" t="s">
        <v>24</v>
      </c>
      <c r="N6983" s="1" t="s">
        <v>26</v>
      </c>
      <c r="O6983" s="1" t="s">
        <v>41</v>
      </c>
      <c r="P6983">
        <v>173.4</v>
      </c>
      <c r="Q6983" s="1" t="s">
        <v>60</v>
      </c>
      <c r="R6983" s="1" t="s">
        <v>28</v>
      </c>
    </row>
    <row r="6984" spans="1:18" x14ac:dyDescent="0.35">
      <c r="A6984" s="1" t="s">
        <v>7032</v>
      </c>
      <c r="B6984">
        <v>26</v>
      </c>
      <c r="C6984">
        <v>39</v>
      </c>
      <c r="D6984">
        <v>170.4</v>
      </c>
      <c r="E6984">
        <v>161.80000000000001</v>
      </c>
      <c r="F6984" s="1" t="s">
        <v>38</v>
      </c>
      <c r="G6984" s="1" t="s">
        <v>20</v>
      </c>
      <c r="H6984" s="1" t="s">
        <v>44</v>
      </c>
      <c r="I6984" s="1" t="s">
        <v>62</v>
      </c>
      <c r="J6984" s="1" t="s">
        <v>48</v>
      </c>
      <c r="K6984" s="1" t="s">
        <v>22</v>
      </c>
      <c r="L6984" s="1" t="s">
        <v>25</v>
      </c>
      <c r="M6984" s="1" t="s">
        <v>24</v>
      </c>
      <c r="N6984" s="1" t="s">
        <v>26</v>
      </c>
      <c r="O6984" s="1" t="s">
        <v>27</v>
      </c>
      <c r="P6984">
        <v>165.4</v>
      </c>
      <c r="Q6984" s="1" t="s">
        <v>38</v>
      </c>
      <c r="R6984" s="1" t="s">
        <v>34</v>
      </c>
    </row>
    <row r="6985" spans="1:18" x14ac:dyDescent="0.35">
      <c r="A6985" s="1" t="s">
        <v>7033</v>
      </c>
      <c r="B6985">
        <v>47</v>
      </c>
      <c r="C6985">
        <v>42</v>
      </c>
      <c r="D6985">
        <v>175</v>
      </c>
      <c r="E6985">
        <v>155.69999999999999</v>
      </c>
      <c r="F6985" s="1" t="s">
        <v>20</v>
      </c>
      <c r="G6985" s="1" t="s">
        <v>30</v>
      </c>
      <c r="H6985" s="1" t="s">
        <v>31</v>
      </c>
      <c r="I6985" s="1" t="s">
        <v>21</v>
      </c>
      <c r="J6985" s="1" t="s">
        <v>22</v>
      </c>
      <c r="K6985" s="1" t="s">
        <v>22</v>
      </c>
      <c r="L6985" s="1" t="s">
        <v>25</v>
      </c>
      <c r="M6985" s="1" t="s">
        <v>25</v>
      </c>
      <c r="N6985" s="1" t="s">
        <v>33</v>
      </c>
      <c r="O6985" s="1" t="s">
        <v>27</v>
      </c>
      <c r="P6985">
        <v>161</v>
      </c>
      <c r="Q6985" s="1" t="s">
        <v>38</v>
      </c>
      <c r="R6985" s="1" t="s">
        <v>28</v>
      </c>
    </row>
    <row r="6986" spans="1:18" x14ac:dyDescent="0.35">
      <c r="A6986" s="1" t="s">
        <v>7034</v>
      </c>
      <c r="B6986">
        <v>47</v>
      </c>
      <c r="C6986">
        <v>29</v>
      </c>
      <c r="D6986">
        <v>180.4</v>
      </c>
      <c r="E6986">
        <v>153.9</v>
      </c>
      <c r="F6986" s="1" t="s">
        <v>19</v>
      </c>
      <c r="G6986" s="1" t="s">
        <v>30</v>
      </c>
      <c r="H6986" s="1" t="s">
        <v>21</v>
      </c>
      <c r="I6986" s="1" t="s">
        <v>22</v>
      </c>
      <c r="J6986" s="1" t="s">
        <v>48</v>
      </c>
      <c r="K6986" s="1" t="s">
        <v>22</v>
      </c>
      <c r="L6986" s="1" t="s">
        <v>36</v>
      </c>
      <c r="M6986" s="1" t="s">
        <v>36</v>
      </c>
      <c r="N6986" s="1" t="s">
        <v>40</v>
      </c>
      <c r="O6986" s="1" t="s">
        <v>41</v>
      </c>
      <c r="P6986">
        <v>171.6</v>
      </c>
      <c r="Q6986" s="1" t="s">
        <v>30</v>
      </c>
      <c r="R6986" s="1" t="s">
        <v>28</v>
      </c>
    </row>
    <row r="6987" spans="1:18" x14ac:dyDescent="0.35">
      <c r="A6987" s="1" t="s">
        <v>7035</v>
      </c>
      <c r="B6987">
        <v>33</v>
      </c>
      <c r="C6987">
        <v>26</v>
      </c>
      <c r="D6987">
        <v>167.2</v>
      </c>
      <c r="E6987">
        <v>157.69999999999999</v>
      </c>
      <c r="F6987" s="1" t="s">
        <v>20</v>
      </c>
      <c r="G6987" s="1" t="s">
        <v>19</v>
      </c>
      <c r="H6987" s="1" t="s">
        <v>22</v>
      </c>
      <c r="I6987" s="1" t="s">
        <v>31</v>
      </c>
      <c r="J6987" s="1" t="s">
        <v>23</v>
      </c>
      <c r="K6987" s="1" t="s">
        <v>23</v>
      </c>
      <c r="L6987" s="1" t="s">
        <v>36</v>
      </c>
      <c r="M6987" s="1" t="s">
        <v>25</v>
      </c>
      <c r="N6987" s="1" t="s">
        <v>40</v>
      </c>
      <c r="O6987" s="1" t="s">
        <v>41</v>
      </c>
      <c r="P6987">
        <v>167.1</v>
      </c>
      <c r="Q6987" s="1" t="s">
        <v>20</v>
      </c>
      <c r="R6987" s="1" t="s">
        <v>52</v>
      </c>
    </row>
    <row r="6988" spans="1:18" x14ac:dyDescent="0.35">
      <c r="A6988" s="1" t="s">
        <v>7036</v>
      </c>
      <c r="B6988">
        <v>23</v>
      </c>
      <c r="C6988">
        <v>27</v>
      </c>
      <c r="D6988">
        <v>166.4</v>
      </c>
      <c r="E6988">
        <v>150.69999999999999</v>
      </c>
      <c r="F6988" s="1" t="s">
        <v>30</v>
      </c>
      <c r="G6988" s="1" t="s">
        <v>30</v>
      </c>
      <c r="H6988" s="1" t="s">
        <v>22</v>
      </c>
      <c r="I6988" s="1" t="s">
        <v>21</v>
      </c>
      <c r="J6988" s="1" t="s">
        <v>22</v>
      </c>
      <c r="K6988" s="1" t="s">
        <v>22</v>
      </c>
      <c r="L6988" s="1" t="s">
        <v>32</v>
      </c>
      <c r="M6988" s="1" t="s">
        <v>32</v>
      </c>
      <c r="N6988" s="1" t="s">
        <v>51</v>
      </c>
      <c r="O6988" s="1" t="s">
        <v>41</v>
      </c>
      <c r="P6988">
        <v>162.4</v>
      </c>
      <c r="Q6988" s="1" t="s">
        <v>42</v>
      </c>
      <c r="R6988" s="1" t="s">
        <v>52</v>
      </c>
    </row>
    <row r="6989" spans="1:18" x14ac:dyDescent="0.35">
      <c r="A6989" s="1" t="s">
        <v>7037</v>
      </c>
      <c r="B6989">
        <v>37</v>
      </c>
      <c r="C6989">
        <v>27</v>
      </c>
      <c r="D6989">
        <v>191.6</v>
      </c>
      <c r="E6989">
        <v>168.2</v>
      </c>
      <c r="F6989" s="1" t="s">
        <v>30</v>
      </c>
      <c r="G6989" s="1" t="s">
        <v>60</v>
      </c>
      <c r="H6989" s="1" t="s">
        <v>22</v>
      </c>
      <c r="I6989" s="1" t="s">
        <v>22</v>
      </c>
      <c r="J6989" s="1" t="s">
        <v>22</v>
      </c>
      <c r="K6989" s="1" t="s">
        <v>23</v>
      </c>
      <c r="L6989" s="1" t="s">
        <v>24</v>
      </c>
      <c r="M6989" s="1" t="s">
        <v>24</v>
      </c>
      <c r="N6989" s="1" t="s">
        <v>40</v>
      </c>
      <c r="O6989" s="1" t="s">
        <v>41</v>
      </c>
      <c r="P6989">
        <v>186.2</v>
      </c>
      <c r="Q6989" s="1" t="s">
        <v>38</v>
      </c>
      <c r="R6989" s="1" t="s">
        <v>34</v>
      </c>
    </row>
    <row r="6990" spans="1:18" x14ac:dyDescent="0.35">
      <c r="A6990" s="1" t="s">
        <v>7038</v>
      </c>
      <c r="B6990">
        <v>44</v>
      </c>
      <c r="C6990">
        <v>26</v>
      </c>
      <c r="D6990">
        <v>168</v>
      </c>
      <c r="E6990">
        <v>164.1</v>
      </c>
      <c r="F6990" s="1" t="s">
        <v>19</v>
      </c>
      <c r="G6990" s="1" t="s">
        <v>60</v>
      </c>
      <c r="H6990" s="1" t="s">
        <v>62</v>
      </c>
      <c r="I6990" s="1" t="s">
        <v>22</v>
      </c>
      <c r="J6990" s="1" t="s">
        <v>23</v>
      </c>
      <c r="K6990" s="1" t="s">
        <v>48</v>
      </c>
      <c r="L6990" s="1" t="s">
        <v>32</v>
      </c>
      <c r="M6990" s="1" t="s">
        <v>32</v>
      </c>
      <c r="N6990" s="1" t="s">
        <v>40</v>
      </c>
      <c r="O6990" s="1" t="s">
        <v>27</v>
      </c>
      <c r="P6990">
        <v>163</v>
      </c>
      <c r="Q6990" s="1" t="s">
        <v>20</v>
      </c>
      <c r="R6990" s="1" t="s">
        <v>34</v>
      </c>
    </row>
    <row r="6991" spans="1:18" x14ac:dyDescent="0.35">
      <c r="A6991" s="1" t="s">
        <v>7039</v>
      </c>
      <c r="B6991">
        <v>26</v>
      </c>
      <c r="C6991">
        <v>43</v>
      </c>
      <c r="D6991">
        <v>185.3</v>
      </c>
      <c r="E6991">
        <v>155.80000000000001</v>
      </c>
      <c r="F6991" s="1" t="s">
        <v>50</v>
      </c>
      <c r="G6991" s="1" t="s">
        <v>54</v>
      </c>
      <c r="H6991" s="1" t="s">
        <v>31</v>
      </c>
      <c r="I6991" s="1" t="s">
        <v>44</v>
      </c>
      <c r="J6991" s="1" t="s">
        <v>22</v>
      </c>
      <c r="K6991" s="1" t="s">
        <v>22</v>
      </c>
      <c r="L6991" s="1" t="s">
        <v>24</v>
      </c>
      <c r="M6991" s="1" t="s">
        <v>32</v>
      </c>
      <c r="N6991" s="1" t="s">
        <v>26</v>
      </c>
      <c r="O6991" s="1" t="s">
        <v>41</v>
      </c>
      <c r="P6991">
        <v>183.3</v>
      </c>
      <c r="Q6991" s="1" t="s">
        <v>50</v>
      </c>
      <c r="R6991" s="1" t="s">
        <v>28</v>
      </c>
    </row>
    <row r="6992" spans="1:18" x14ac:dyDescent="0.35">
      <c r="A6992" s="1" t="s">
        <v>7040</v>
      </c>
      <c r="B6992">
        <v>47</v>
      </c>
      <c r="C6992">
        <v>44</v>
      </c>
      <c r="D6992">
        <v>173.6</v>
      </c>
      <c r="E6992">
        <v>157.9</v>
      </c>
      <c r="F6992" s="1" t="s">
        <v>30</v>
      </c>
      <c r="G6992" s="1" t="s">
        <v>60</v>
      </c>
      <c r="H6992" s="1" t="s">
        <v>22</v>
      </c>
      <c r="I6992" s="1" t="s">
        <v>44</v>
      </c>
      <c r="J6992" s="1" t="s">
        <v>48</v>
      </c>
      <c r="K6992" s="1" t="s">
        <v>22</v>
      </c>
      <c r="L6992" s="1" t="s">
        <v>32</v>
      </c>
      <c r="M6992" s="1" t="s">
        <v>32</v>
      </c>
      <c r="N6992" s="1" t="s">
        <v>40</v>
      </c>
      <c r="O6992" s="1" t="s">
        <v>27</v>
      </c>
      <c r="P6992">
        <v>161.6</v>
      </c>
      <c r="Q6992" s="1" t="s">
        <v>30</v>
      </c>
      <c r="R6992" s="1" t="s">
        <v>28</v>
      </c>
    </row>
    <row r="6993" spans="1:18" x14ac:dyDescent="0.35">
      <c r="A6993" s="1" t="s">
        <v>7041</v>
      </c>
      <c r="B6993">
        <v>24</v>
      </c>
      <c r="C6993">
        <v>48</v>
      </c>
      <c r="D6993">
        <v>171</v>
      </c>
      <c r="E6993">
        <v>165.6</v>
      </c>
      <c r="F6993" s="1" t="s">
        <v>19</v>
      </c>
      <c r="G6993" s="1" t="s">
        <v>30</v>
      </c>
      <c r="H6993" s="1" t="s">
        <v>21</v>
      </c>
      <c r="I6993" s="1" t="s">
        <v>22</v>
      </c>
      <c r="J6993" s="1" t="s">
        <v>22</v>
      </c>
      <c r="K6993" s="1" t="s">
        <v>23</v>
      </c>
      <c r="L6993" s="1" t="s">
        <v>36</v>
      </c>
      <c r="M6993" s="1" t="s">
        <v>25</v>
      </c>
      <c r="N6993" s="1" t="s">
        <v>65</v>
      </c>
      <c r="O6993" s="1" t="s">
        <v>27</v>
      </c>
      <c r="P6993">
        <v>159.6</v>
      </c>
      <c r="Q6993" s="1" t="s">
        <v>30</v>
      </c>
      <c r="R6993" s="1" t="s">
        <v>34</v>
      </c>
    </row>
    <row r="6994" spans="1:18" x14ac:dyDescent="0.35">
      <c r="A6994" s="1" t="s">
        <v>7042</v>
      </c>
      <c r="B6994">
        <v>22</v>
      </c>
      <c r="C6994">
        <v>36</v>
      </c>
      <c r="D6994">
        <v>171.7</v>
      </c>
      <c r="E6994">
        <v>168.6</v>
      </c>
      <c r="F6994" s="1" t="s">
        <v>30</v>
      </c>
      <c r="G6994" s="1" t="s">
        <v>50</v>
      </c>
      <c r="H6994" s="1" t="s">
        <v>31</v>
      </c>
      <c r="I6994" s="1" t="s">
        <v>22</v>
      </c>
      <c r="J6994" s="1" t="s">
        <v>23</v>
      </c>
      <c r="K6994" s="1" t="s">
        <v>22</v>
      </c>
      <c r="L6994" s="1" t="s">
        <v>32</v>
      </c>
      <c r="M6994" s="1" t="s">
        <v>32</v>
      </c>
      <c r="N6994" s="1" t="s">
        <v>65</v>
      </c>
      <c r="O6994" s="1" t="s">
        <v>27</v>
      </c>
      <c r="P6994">
        <v>159</v>
      </c>
      <c r="Q6994" s="1" t="s">
        <v>60</v>
      </c>
      <c r="R6994" s="1" t="s">
        <v>28</v>
      </c>
    </row>
    <row r="6995" spans="1:18" x14ac:dyDescent="0.35">
      <c r="A6995" s="1" t="s">
        <v>7043</v>
      </c>
      <c r="B6995">
        <v>50</v>
      </c>
      <c r="C6995">
        <v>23</v>
      </c>
      <c r="D6995">
        <v>173.6</v>
      </c>
      <c r="E6995">
        <v>161.6</v>
      </c>
      <c r="F6995" s="1" t="s">
        <v>50</v>
      </c>
      <c r="G6995" s="1" t="s">
        <v>20</v>
      </c>
      <c r="H6995" s="1" t="s">
        <v>22</v>
      </c>
      <c r="I6995" s="1" t="s">
        <v>62</v>
      </c>
      <c r="J6995" s="1" t="s">
        <v>22</v>
      </c>
      <c r="K6995" s="1" t="s">
        <v>48</v>
      </c>
      <c r="L6995" s="1" t="s">
        <v>24</v>
      </c>
      <c r="M6995" s="1" t="s">
        <v>24</v>
      </c>
      <c r="N6995" s="1" t="s">
        <v>26</v>
      </c>
      <c r="O6995" s="1" t="s">
        <v>27</v>
      </c>
      <c r="P6995">
        <v>162.5</v>
      </c>
      <c r="Q6995" s="1" t="s">
        <v>20</v>
      </c>
      <c r="R6995" s="1" t="s">
        <v>28</v>
      </c>
    </row>
    <row r="6996" spans="1:18" x14ac:dyDescent="0.35">
      <c r="A6996" s="1" t="s">
        <v>7044</v>
      </c>
      <c r="B6996">
        <v>39</v>
      </c>
      <c r="C6996">
        <v>32</v>
      </c>
      <c r="D6996">
        <v>183.4</v>
      </c>
      <c r="E6996">
        <v>159.5</v>
      </c>
      <c r="F6996" s="1" t="s">
        <v>54</v>
      </c>
      <c r="G6996" s="1" t="s">
        <v>19</v>
      </c>
      <c r="H6996" s="1" t="s">
        <v>44</v>
      </c>
      <c r="I6996" s="1" t="s">
        <v>22</v>
      </c>
      <c r="J6996" s="1" t="s">
        <v>22</v>
      </c>
      <c r="K6996" s="1" t="s">
        <v>23</v>
      </c>
      <c r="L6996" s="1" t="s">
        <v>36</v>
      </c>
      <c r="M6996" s="1" t="s">
        <v>36</v>
      </c>
      <c r="N6996" s="1" t="s">
        <v>51</v>
      </c>
      <c r="O6996" s="1" t="s">
        <v>41</v>
      </c>
      <c r="P6996">
        <v>187.6</v>
      </c>
      <c r="Q6996" s="1" t="s">
        <v>19</v>
      </c>
      <c r="R6996" s="1" t="s">
        <v>34</v>
      </c>
    </row>
    <row r="6997" spans="1:18" x14ac:dyDescent="0.35">
      <c r="A6997" s="1" t="s">
        <v>7045</v>
      </c>
      <c r="B6997">
        <v>38</v>
      </c>
      <c r="C6997">
        <v>46</v>
      </c>
      <c r="D6997">
        <v>179.3</v>
      </c>
      <c r="E6997">
        <v>151.19999999999999</v>
      </c>
      <c r="F6997" s="1" t="s">
        <v>30</v>
      </c>
      <c r="G6997" s="1" t="s">
        <v>60</v>
      </c>
      <c r="H6997" s="1" t="s">
        <v>21</v>
      </c>
      <c r="I6997" s="1" t="s">
        <v>21</v>
      </c>
      <c r="J6997" s="1" t="s">
        <v>23</v>
      </c>
      <c r="K6997" s="1" t="s">
        <v>22</v>
      </c>
      <c r="L6997" s="1" t="s">
        <v>32</v>
      </c>
      <c r="M6997" s="1" t="s">
        <v>32</v>
      </c>
      <c r="N6997" s="1" t="s">
        <v>51</v>
      </c>
      <c r="O6997" s="1" t="s">
        <v>27</v>
      </c>
      <c r="P6997">
        <v>155.5</v>
      </c>
      <c r="Q6997" s="1" t="s">
        <v>60</v>
      </c>
      <c r="R6997" s="1" t="s">
        <v>34</v>
      </c>
    </row>
    <row r="6998" spans="1:18" x14ac:dyDescent="0.35">
      <c r="A6998" s="1" t="s">
        <v>7046</v>
      </c>
      <c r="B6998">
        <v>30</v>
      </c>
      <c r="C6998">
        <v>22</v>
      </c>
      <c r="D6998">
        <v>172.5</v>
      </c>
      <c r="E6998">
        <v>159.1</v>
      </c>
      <c r="F6998" s="1" t="s">
        <v>30</v>
      </c>
      <c r="G6998" s="1" t="s">
        <v>20</v>
      </c>
      <c r="H6998" s="1" t="s">
        <v>21</v>
      </c>
      <c r="I6998" s="1" t="s">
        <v>22</v>
      </c>
      <c r="J6998" s="1" t="s">
        <v>23</v>
      </c>
      <c r="K6998" s="1" t="s">
        <v>22</v>
      </c>
      <c r="L6998" s="1" t="s">
        <v>25</v>
      </c>
      <c r="M6998" s="1" t="s">
        <v>39</v>
      </c>
      <c r="N6998" s="1" t="s">
        <v>33</v>
      </c>
      <c r="O6998" s="1" t="s">
        <v>41</v>
      </c>
      <c r="P6998">
        <v>166.7</v>
      </c>
      <c r="Q6998" s="1" t="s">
        <v>60</v>
      </c>
      <c r="R6998" s="1" t="s">
        <v>34</v>
      </c>
    </row>
    <row r="6999" spans="1:18" x14ac:dyDescent="0.35">
      <c r="A6999" s="1" t="s">
        <v>7047</v>
      </c>
      <c r="B6999">
        <v>22</v>
      </c>
      <c r="C6999">
        <v>31</v>
      </c>
      <c r="D6999">
        <v>160.9</v>
      </c>
      <c r="E6999">
        <v>154.19999999999999</v>
      </c>
      <c r="F6999" s="1" t="s">
        <v>20</v>
      </c>
      <c r="G6999" s="1" t="s">
        <v>50</v>
      </c>
      <c r="H6999" s="1" t="s">
        <v>22</v>
      </c>
      <c r="I6999" s="1" t="s">
        <v>44</v>
      </c>
      <c r="J6999" s="1" t="s">
        <v>23</v>
      </c>
      <c r="K6999" s="1" t="s">
        <v>22</v>
      </c>
      <c r="L6999" s="1" t="s">
        <v>39</v>
      </c>
      <c r="M6999" s="1" t="s">
        <v>39</v>
      </c>
      <c r="N6999" s="1" t="s">
        <v>40</v>
      </c>
      <c r="O6999" s="1" t="s">
        <v>27</v>
      </c>
      <c r="P6999">
        <v>153.6</v>
      </c>
      <c r="Q6999" s="1" t="s">
        <v>20</v>
      </c>
      <c r="R6999" s="1" t="s">
        <v>34</v>
      </c>
    </row>
    <row r="7000" spans="1:18" x14ac:dyDescent="0.35">
      <c r="A7000" s="1" t="s">
        <v>7048</v>
      </c>
      <c r="B7000">
        <v>42</v>
      </c>
      <c r="C7000">
        <v>19</v>
      </c>
      <c r="D7000">
        <v>174.1</v>
      </c>
      <c r="E7000">
        <v>154</v>
      </c>
      <c r="F7000" s="1" t="s">
        <v>50</v>
      </c>
      <c r="G7000" s="1" t="s">
        <v>20</v>
      </c>
      <c r="H7000" s="1" t="s">
        <v>22</v>
      </c>
      <c r="I7000" s="1" t="s">
        <v>31</v>
      </c>
      <c r="J7000" s="1" t="s">
        <v>48</v>
      </c>
      <c r="K7000" s="1" t="s">
        <v>23</v>
      </c>
      <c r="L7000" s="1" t="s">
        <v>25</v>
      </c>
      <c r="M7000" s="1" t="s">
        <v>39</v>
      </c>
      <c r="N7000" s="1" t="s">
        <v>33</v>
      </c>
      <c r="O7000" s="1" t="s">
        <v>41</v>
      </c>
      <c r="P7000">
        <v>167.8</v>
      </c>
      <c r="Q7000" s="1" t="s">
        <v>50</v>
      </c>
      <c r="R7000" s="1" t="s">
        <v>34</v>
      </c>
    </row>
    <row r="7001" spans="1:18" x14ac:dyDescent="0.35">
      <c r="A7001" s="1" t="s">
        <v>7049</v>
      </c>
      <c r="B7001">
        <v>26</v>
      </c>
      <c r="C7001">
        <v>40</v>
      </c>
      <c r="D7001">
        <v>174.9</v>
      </c>
      <c r="E7001">
        <v>168.4</v>
      </c>
      <c r="F7001" s="1" t="s">
        <v>30</v>
      </c>
      <c r="G7001" s="1" t="s">
        <v>20</v>
      </c>
      <c r="H7001" s="1" t="s">
        <v>21</v>
      </c>
      <c r="I7001" s="1" t="s">
        <v>22</v>
      </c>
      <c r="J7001" s="1" t="s">
        <v>22</v>
      </c>
      <c r="K7001" s="1" t="s">
        <v>23</v>
      </c>
      <c r="L7001" s="1" t="s">
        <v>24</v>
      </c>
      <c r="M7001" s="1" t="s">
        <v>25</v>
      </c>
      <c r="N7001" s="1" t="s">
        <v>33</v>
      </c>
      <c r="O7001" s="1" t="s">
        <v>41</v>
      </c>
      <c r="P7001">
        <v>177</v>
      </c>
      <c r="Q7001" s="1" t="s">
        <v>60</v>
      </c>
      <c r="R7001" s="1"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F7639-428C-43C2-B739-2265EAC3F393}">
  <dimension ref="A1:T7002"/>
  <sheetViews>
    <sheetView topLeftCell="P6978" workbookViewId="0">
      <selection activeCell="C6664" sqref="C6664"/>
    </sheetView>
  </sheetViews>
  <sheetFormatPr defaultRowHeight="14.5" x14ac:dyDescent="0.35"/>
  <cols>
    <col min="1" max="1" width="11.36328125" bestFit="1" customWidth="1"/>
    <col min="2" max="2" width="12.26953125" bestFit="1" customWidth="1"/>
    <col min="3" max="3" width="19.08984375" bestFit="1" customWidth="1"/>
    <col min="4" max="4" width="12.7265625" bestFit="1" customWidth="1"/>
    <col min="5" max="5" width="19.6328125" bestFit="1" customWidth="1"/>
    <col min="6" max="6" width="18.26953125" bestFit="1" customWidth="1"/>
    <col min="7" max="7" width="18.7265625" bestFit="1" customWidth="1"/>
    <col min="8" max="8" width="20.08984375" bestFit="1" customWidth="1"/>
    <col min="9" max="9" width="20.54296875" bestFit="1" customWidth="1"/>
    <col min="10" max="10" width="17.54296875" bestFit="1" customWidth="1"/>
    <col min="11" max="11" width="18" bestFit="1" customWidth="1"/>
    <col min="12" max="12" width="18.08984375" bestFit="1" customWidth="1"/>
    <col min="13" max="13" width="18.54296875" bestFit="1" customWidth="1"/>
    <col min="14" max="14" width="17.90625" bestFit="1" customWidth="1"/>
    <col min="15" max="15" width="18.36328125" bestFit="1" customWidth="1"/>
    <col min="16" max="16" width="23.08984375" bestFit="1" customWidth="1"/>
    <col min="17" max="17" width="14.54296875" bestFit="1" customWidth="1"/>
    <col min="18" max="18" width="26.54296875" bestFit="1" customWidth="1"/>
    <col min="19" max="19" width="28.36328125" bestFit="1" customWidth="1"/>
    <col min="20" max="20" width="22.1796875" bestFit="1" customWidth="1"/>
  </cols>
  <sheetData>
    <row r="1" spans="1:20" x14ac:dyDescent="0.35">
      <c r="A1" t="s">
        <v>0</v>
      </c>
      <c r="B1" t="s">
        <v>1</v>
      </c>
      <c r="C1" t="s">
        <v>7061</v>
      </c>
      <c r="D1" t="s">
        <v>2</v>
      </c>
      <c r="E1" t="s">
        <v>7062</v>
      </c>
      <c r="F1" t="s">
        <v>3</v>
      </c>
      <c r="G1" t="s">
        <v>4</v>
      </c>
      <c r="H1" t="s">
        <v>5</v>
      </c>
      <c r="I1" t="s">
        <v>6</v>
      </c>
      <c r="J1" t="s">
        <v>7</v>
      </c>
      <c r="K1" t="s">
        <v>8</v>
      </c>
      <c r="L1" t="s">
        <v>9</v>
      </c>
      <c r="M1" t="s">
        <v>10</v>
      </c>
      <c r="N1" t="s">
        <v>11</v>
      </c>
      <c r="O1" t="s">
        <v>12</v>
      </c>
      <c r="P1" t="s">
        <v>13</v>
      </c>
      <c r="Q1" t="s">
        <v>14</v>
      </c>
      <c r="R1" t="s">
        <v>15</v>
      </c>
      <c r="S1" t="s">
        <v>16</v>
      </c>
      <c r="T1" t="s">
        <v>17</v>
      </c>
    </row>
    <row r="2" spans="1:20" x14ac:dyDescent="0.35">
      <c r="A2" s="1" t="s">
        <v>29</v>
      </c>
      <c r="B2">
        <v>34</v>
      </c>
      <c r="C2" t="str">
        <f>IF(Family_Data3[[#This Row],[Father_Age]]&gt;45, "Old", IF(Family_Data3[[#This Row],[Father_Age]]&gt;=31, "Middle Age", "Young"))</f>
        <v>Middle Age</v>
      </c>
      <c r="D2">
        <v>24</v>
      </c>
      <c r="E2" t="str">
        <f>IF(Family_Data3[[#This Row],[Mother_Age]]&gt;45, "Old", IF(Family_Data3[[#This Row],[Mother_Age]]&gt;=31, "Middle Age", "Young"))</f>
        <v>Young</v>
      </c>
      <c r="F2">
        <v>185.5</v>
      </c>
      <c r="G2">
        <v>152.19999999999999</v>
      </c>
      <c r="H2" s="1" t="s">
        <v>30</v>
      </c>
      <c r="I2" s="1" t="s">
        <v>30</v>
      </c>
      <c r="J2" s="1" t="s">
        <v>22</v>
      </c>
      <c r="K2" s="1" t="s">
        <v>31</v>
      </c>
      <c r="L2" s="1" t="s">
        <v>23</v>
      </c>
      <c r="M2" s="1" t="s">
        <v>22</v>
      </c>
      <c r="N2" s="1" t="s">
        <v>24</v>
      </c>
      <c r="O2" s="1" t="s">
        <v>32</v>
      </c>
      <c r="P2" s="1" t="s">
        <v>33</v>
      </c>
      <c r="Q2" s="1" t="s">
        <v>27</v>
      </c>
      <c r="R2">
        <v>164</v>
      </c>
      <c r="S2" s="1" t="s">
        <v>30</v>
      </c>
      <c r="T2" s="1" t="s">
        <v>34</v>
      </c>
    </row>
    <row r="3" spans="1:20" x14ac:dyDescent="0.35">
      <c r="A3" s="1" t="s">
        <v>37</v>
      </c>
      <c r="B3">
        <v>40</v>
      </c>
      <c r="C3" t="str">
        <f>IF(Family_Data3[[#This Row],[Father_Age]]&gt;45, "Old", IF(Family_Data3[[#This Row],[Father_Age]]&gt;=31, "Middle Age", "Young"))</f>
        <v>Middle Age</v>
      </c>
      <c r="D3">
        <v>26</v>
      </c>
      <c r="E3" t="str">
        <f>IF(Family_Data3[[#This Row],[Mother_Age]]&gt;45, "Old", IF(Family_Data3[[#This Row],[Mother_Age]]&gt;=31, "Middle Age", "Young"))</f>
        <v>Young</v>
      </c>
      <c r="F3">
        <v>161</v>
      </c>
      <c r="G3">
        <v>157.80000000000001</v>
      </c>
      <c r="H3" s="1" t="s">
        <v>19</v>
      </c>
      <c r="I3" s="1" t="s">
        <v>38</v>
      </c>
      <c r="J3" s="1" t="s">
        <v>22</v>
      </c>
      <c r="K3" s="1" t="s">
        <v>22</v>
      </c>
      <c r="L3" s="1" t="s">
        <v>23</v>
      </c>
      <c r="M3" s="1" t="s">
        <v>23</v>
      </c>
      <c r="N3" s="1" t="s">
        <v>39</v>
      </c>
      <c r="O3" s="1" t="s">
        <v>39</v>
      </c>
      <c r="P3" s="1" t="s">
        <v>40</v>
      </c>
      <c r="Q3" s="1" t="s">
        <v>41</v>
      </c>
      <c r="R3">
        <v>161.69999999999999</v>
      </c>
      <c r="S3" s="1" t="s">
        <v>42</v>
      </c>
      <c r="T3" s="1" t="s">
        <v>34</v>
      </c>
    </row>
    <row r="4" spans="1:20" x14ac:dyDescent="0.35">
      <c r="A4" s="1" t="s">
        <v>43</v>
      </c>
      <c r="B4">
        <v>38</v>
      </c>
      <c r="C4" t="str">
        <f>IF(Family_Data3[[#This Row],[Father_Age]]&gt;45, "Old", IF(Family_Data3[[#This Row],[Father_Age]]&gt;=31, "Middle Age", "Young"))</f>
        <v>Middle Age</v>
      </c>
      <c r="D4">
        <v>35</v>
      </c>
      <c r="E4" t="str">
        <f>IF(Family_Data3[[#This Row],[Mother_Age]]&gt;45, "Old", IF(Family_Data3[[#This Row],[Mother_Age]]&gt;=31, "Middle Age", "Young"))</f>
        <v>Middle Age</v>
      </c>
      <c r="F4">
        <v>175.7</v>
      </c>
      <c r="G4">
        <v>160.69999999999999</v>
      </c>
      <c r="H4" s="1" t="s">
        <v>42</v>
      </c>
      <c r="I4" s="1" t="s">
        <v>19</v>
      </c>
      <c r="J4" s="1" t="s">
        <v>44</v>
      </c>
      <c r="K4" s="1" t="s">
        <v>22</v>
      </c>
      <c r="L4" s="1" t="s">
        <v>22</v>
      </c>
      <c r="M4" s="1" t="s">
        <v>23</v>
      </c>
      <c r="N4" s="1" t="s">
        <v>32</v>
      </c>
      <c r="O4" s="1" t="s">
        <v>36</v>
      </c>
      <c r="P4" s="1" t="s">
        <v>45</v>
      </c>
      <c r="Q4" s="1" t="s">
        <v>41</v>
      </c>
      <c r="R4">
        <v>171.7</v>
      </c>
      <c r="S4" s="1" t="s">
        <v>30</v>
      </c>
      <c r="T4" s="1" t="s">
        <v>34</v>
      </c>
    </row>
    <row r="5" spans="1:20" x14ac:dyDescent="0.35">
      <c r="A5" s="1" t="s">
        <v>46</v>
      </c>
      <c r="B5">
        <v>42</v>
      </c>
      <c r="C5" t="str">
        <f>IF(Family_Data3[[#This Row],[Father_Age]]&gt;45, "Old", IF(Family_Data3[[#This Row],[Father_Age]]&gt;=31, "Middle Age", "Young"))</f>
        <v>Middle Age</v>
      </c>
      <c r="D5">
        <v>42</v>
      </c>
      <c r="E5" t="str">
        <f>IF(Family_Data3[[#This Row],[Mother_Age]]&gt;45, "Old", IF(Family_Data3[[#This Row],[Mother_Age]]&gt;=31, "Middle Age", "Young"))</f>
        <v>Middle Age</v>
      </c>
      <c r="F5">
        <v>176.3</v>
      </c>
      <c r="G5">
        <v>161.5</v>
      </c>
      <c r="H5" s="1" t="s">
        <v>19</v>
      </c>
      <c r="I5" s="1" t="s">
        <v>19</v>
      </c>
      <c r="J5" s="1" t="s">
        <v>44</v>
      </c>
      <c r="K5" s="1" t="s">
        <v>21</v>
      </c>
      <c r="L5" s="1" t="s">
        <v>47</v>
      </c>
      <c r="M5" s="1" t="s">
        <v>48</v>
      </c>
      <c r="N5" s="1" t="s">
        <v>39</v>
      </c>
      <c r="O5" s="1" t="s">
        <v>32</v>
      </c>
      <c r="P5" s="1" t="s">
        <v>26</v>
      </c>
      <c r="Q5" s="1" t="s">
        <v>41</v>
      </c>
      <c r="R5">
        <v>181.2</v>
      </c>
      <c r="S5" s="1" t="s">
        <v>19</v>
      </c>
      <c r="T5" s="1" t="s">
        <v>28</v>
      </c>
    </row>
    <row r="6" spans="1:20" x14ac:dyDescent="0.35">
      <c r="A6" s="1" t="s">
        <v>55</v>
      </c>
      <c r="B6">
        <v>43</v>
      </c>
      <c r="C6" t="str">
        <f>IF(Family_Data3[[#This Row],[Father_Age]]&gt;45, "Old", IF(Family_Data3[[#This Row],[Father_Age]]&gt;=31, "Middle Age", "Young"))</f>
        <v>Middle Age</v>
      </c>
      <c r="D6">
        <v>36</v>
      </c>
      <c r="E6" t="str">
        <f>IF(Family_Data3[[#This Row],[Mother_Age]]&gt;45, "Old", IF(Family_Data3[[#This Row],[Mother_Age]]&gt;=31, "Middle Age", "Young"))</f>
        <v>Middle Age</v>
      </c>
      <c r="F6">
        <v>167.9</v>
      </c>
      <c r="G6">
        <v>162</v>
      </c>
      <c r="H6" s="1" t="s">
        <v>19</v>
      </c>
      <c r="I6" s="1" t="s">
        <v>20</v>
      </c>
      <c r="J6" s="1" t="s">
        <v>44</v>
      </c>
      <c r="K6" s="1" t="s">
        <v>44</v>
      </c>
      <c r="L6" s="1" t="s">
        <v>22</v>
      </c>
      <c r="M6" s="1" t="s">
        <v>22</v>
      </c>
      <c r="N6" s="1" t="s">
        <v>36</v>
      </c>
      <c r="O6" s="1" t="s">
        <v>36</v>
      </c>
      <c r="P6" s="1" t="s">
        <v>40</v>
      </c>
      <c r="Q6" s="1" t="s">
        <v>41</v>
      </c>
      <c r="R6">
        <v>172.9</v>
      </c>
      <c r="S6" s="1" t="s">
        <v>50</v>
      </c>
      <c r="T6" s="1" t="s">
        <v>28</v>
      </c>
    </row>
    <row r="7" spans="1:20" x14ac:dyDescent="0.35">
      <c r="A7" s="1" t="s">
        <v>57</v>
      </c>
      <c r="B7">
        <v>43</v>
      </c>
      <c r="C7" t="str">
        <f>IF(Family_Data3[[#This Row],[Father_Age]]&gt;45, "Old", IF(Family_Data3[[#This Row],[Father_Age]]&gt;=31, "Middle Age", "Young"))</f>
        <v>Middle Age</v>
      </c>
      <c r="D7">
        <v>33</v>
      </c>
      <c r="E7" t="str">
        <f>IF(Family_Data3[[#This Row],[Mother_Age]]&gt;45, "Old", IF(Family_Data3[[#This Row],[Mother_Age]]&gt;=31, "Middle Age", "Young"))</f>
        <v>Middle Age</v>
      </c>
      <c r="F7">
        <v>169.7</v>
      </c>
      <c r="G7">
        <v>161.5</v>
      </c>
      <c r="H7" s="1" t="s">
        <v>19</v>
      </c>
      <c r="I7" s="1" t="s">
        <v>20</v>
      </c>
      <c r="J7" s="1" t="s">
        <v>22</v>
      </c>
      <c r="K7" s="1" t="s">
        <v>31</v>
      </c>
      <c r="L7" s="1" t="s">
        <v>22</v>
      </c>
      <c r="M7" s="1" t="s">
        <v>48</v>
      </c>
      <c r="N7" s="1" t="s">
        <v>36</v>
      </c>
      <c r="O7" s="1" t="s">
        <v>36</v>
      </c>
      <c r="P7" s="1" t="s">
        <v>45</v>
      </c>
      <c r="Q7" s="1" t="s">
        <v>41</v>
      </c>
      <c r="R7">
        <v>168.4</v>
      </c>
      <c r="S7" s="1" t="s">
        <v>20</v>
      </c>
      <c r="T7" s="1" t="s">
        <v>34</v>
      </c>
    </row>
    <row r="8" spans="1:20" x14ac:dyDescent="0.35">
      <c r="A8" s="1" t="s">
        <v>59</v>
      </c>
      <c r="B8">
        <v>41</v>
      </c>
      <c r="C8" t="str">
        <f>IF(Family_Data3[[#This Row],[Father_Age]]&gt;45, "Old", IF(Family_Data3[[#This Row],[Father_Age]]&gt;=31, "Middle Age", "Young"))</f>
        <v>Middle Age</v>
      </c>
      <c r="D8">
        <v>27</v>
      </c>
      <c r="E8" t="str">
        <f>IF(Family_Data3[[#This Row],[Mother_Age]]&gt;45, "Old", IF(Family_Data3[[#This Row],[Mother_Age]]&gt;=31, "Middle Age", "Young"))</f>
        <v>Young</v>
      </c>
      <c r="F8">
        <v>180.5</v>
      </c>
      <c r="G8">
        <v>145</v>
      </c>
      <c r="H8" s="1" t="s">
        <v>60</v>
      </c>
      <c r="I8" s="1" t="s">
        <v>60</v>
      </c>
      <c r="J8" s="1" t="s">
        <v>22</v>
      </c>
      <c r="K8" s="1" t="s">
        <v>21</v>
      </c>
      <c r="L8" s="1" t="s">
        <v>23</v>
      </c>
      <c r="M8" s="1" t="s">
        <v>22</v>
      </c>
      <c r="N8" s="1" t="s">
        <v>36</v>
      </c>
      <c r="O8" s="1" t="s">
        <v>32</v>
      </c>
      <c r="P8" s="1" t="s">
        <v>40</v>
      </c>
      <c r="Q8" s="1" t="s">
        <v>41</v>
      </c>
      <c r="R8">
        <v>169</v>
      </c>
      <c r="S8" s="1" t="s">
        <v>38</v>
      </c>
      <c r="T8" s="1" t="s">
        <v>34</v>
      </c>
    </row>
    <row r="9" spans="1:20" x14ac:dyDescent="0.35">
      <c r="A9" s="1" t="s">
        <v>63</v>
      </c>
      <c r="B9">
        <v>43</v>
      </c>
      <c r="C9" t="str">
        <f>IF(Family_Data3[[#This Row],[Father_Age]]&gt;45, "Old", IF(Family_Data3[[#This Row],[Father_Age]]&gt;=31, "Middle Age", "Young"))</f>
        <v>Middle Age</v>
      </c>
      <c r="D9">
        <v>36</v>
      </c>
      <c r="E9" t="str">
        <f>IF(Family_Data3[[#This Row],[Mother_Age]]&gt;45, "Old", IF(Family_Data3[[#This Row],[Mother_Age]]&gt;=31, "Middle Age", "Young"))</f>
        <v>Middle Age</v>
      </c>
      <c r="F9">
        <v>180.6</v>
      </c>
      <c r="G9">
        <v>155.19999999999999</v>
      </c>
      <c r="H9" s="1" t="s">
        <v>60</v>
      </c>
      <c r="I9" s="1" t="s">
        <v>19</v>
      </c>
      <c r="J9" s="1" t="s">
        <v>22</v>
      </c>
      <c r="K9" s="1" t="s">
        <v>44</v>
      </c>
      <c r="L9" s="1" t="s">
        <v>47</v>
      </c>
      <c r="M9" s="1" t="s">
        <v>22</v>
      </c>
      <c r="N9" s="1" t="s">
        <v>24</v>
      </c>
      <c r="O9" s="1" t="s">
        <v>39</v>
      </c>
      <c r="P9" s="1" t="s">
        <v>40</v>
      </c>
      <c r="Q9" s="1" t="s">
        <v>41</v>
      </c>
      <c r="R9">
        <v>181.1</v>
      </c>
      <c r="S9" s="1" t="s">
        <v>20</v>
      </c>
      <c r="T9" s="1" t="s">
        <v>28</v>
      </c>
    </row>
    <row r="10" spans="1:20" x14ac:dyDescent="0.35">
      <c r="A10" s="1" t="s">
        <v>67</v>
      </c>
      <c r="B10">
        <v>40</v>
      </c>
      <c r="C10" t="str">
        <f>IF(Family_Data3[[#This Row],[Father_Age]]&gt;45, "Old", IF(Family_Data3[[#This Row],[Father_Age]]&gt;=31, "Middle Age", "Young"))</f>
        <v>Middle Age</v>
      </c>
      <c r="D10">
        <v>31</v>
      </c>
      <c r="E10" t="str">
        <f>IF(Family_Data3[[#This Row],[Mother_Age]]&gt;45, "Old", IF(Family_Data3[[#This Row],[Mother_Age]]&gt;=31, "Middle Age", "Young"))</f>
        <v>Middle Age</v>
      </c>
      <c r="F10">
        <v>178.5</v>
      </c>
      <c r="G10">
        <v>150.9</v>
      </c>
      <c r="H10" s="1" t="s">
        <v>19</v>
      </c>
      <c r="I10" s="1" t="s">
        <v>20</v>
      </c>
      <c r="J10" s="1" t="s">
        <v>22</v>
      </c>
      <c r="K10" s="1" t="s">
        <v>22</v>
      </c>
      <c r="L10" s="1" t="s">
        <v>22</v>
      </c>
      <c r="M10" s="1" t="s">
        <v>48</v>
      </c>
      <c r="N10" s="1" t="s">
        <v>25</v>
      </c>
      <c r="O10" s="1" t="s">
        <v>32</v>
      </c>
      <c r="P10" s="1" t="s">
        <v>65</v>
      </c>
      <c r="Q10" s="1" t="s">
        <v>41</v>
      </c>
      <c r="R10">
        <v>168.9</v>
      </c>
      <c r="S10" s="1" t="s">
        <v>50</v>
      </c>
      <c r="T10" s="1" t="s">
        <v>34</v>
      </c>
    </row>
    <row r="11" spans="1:20" x14ac:dyDescent="0.35">
      <c r="A11" s="1" t="s">
        <v>69</v>
      </c>
      <c r="B11">
        <v>31</v>
      </c>
      <c r="C11" t="str">
        <f>IF(Family_Data3[[#This Row],[Father_Age]]&gt;45, "Old", IF(Family_Data3[[#This Row],[Father_Age]]&gt;=31, "Middle Age", "Young"))</f>
        <v>Middle Age</v>
      </c>
      <c r="D11">
        <v>27</v>
      </c>
      <c r="E11" t="str">
        <f>IF(Family_Data3[[#This Row],[Mother_Age]]&gt;45, "Old", IF(Family_Data3[[#This Row],[Mother_Age]]&gt;=31, "Middle Age", "Young"))</f>
        <v>Young</v>
      </c>
      <c r="F11">
        <v>186.2</v>
      </c>
      <c r="G11">
        <v>153.6</v>
      </c>
      <c r="H11" s="1" t="s">
        <v>20</v>
      </c>
      <c r="I11" s="1" t="s">
        <v>42</v>
      </c>
      <c r="J11" s="1" t="s">
        <v>22</v>
      </c>
      <c r="K11" s="1" t="s">
        <v>44</v>
      </c>
      <c r="L11" s="1" t="s">
        <v>23</v>
      </c>
      <c r="M11" s="1" t="s">
        <v>22</v>
      </c>
      <c r="N11" s="1" t="s">
        <v>24</v>
      </c>
      <c r="O11" s="1" t="s">
        <v>25</v>
      </c>
      <c r="P11" s="1" t="s">
        <v>40</v>
      </c>
      <c r="Q11" s="1" t="s">
        <v>27</v>
      </c>
      <c r="R11">
        <v>171.2</v>
      </c>
      <c r="S11" s="1" t="s">
        <v>38</v>
      </c>
      <c r="T11" s="1" t="s">
        <v>34</v>
      </c>
    </row>
    <row r="12" spans="1:20" x14ac:dyDescent="0.35">
      <c r="A12" s="1" t="s">
        <v>70</v>
      </c>
      <c r="B12">
        <v>41</v>
      </c>
      <c r="C12" t="str">
        <f>IF(Family_Data3[[#This Row],[Father_Age]]&gt;45, "Old", IF(Family_Data3[[#This Row],[Father_Age]]&gt;=31, "Middle Age", "Young"))</f>
        <v>Middle Age</v>
      </c>
      <c r="D12">
        <v>36</v>
      </c>
      <c r="E12" t="str">
        <f>IF(Family_Data3[[#This Row],[Mother_Age]]&gt;45, "Old", IF(Family_Data3[[#This Row],[Mother_Age]]&gt;=31, "Middle Age", "Young"))</f>
        <v>Middle Age</v>
      </c>
      <c r="F12">
        <v>176.9</v>
      </c>
      <c r="G12">
        <v>160.69999999999999</v>
      </c>
      <c r="H12" s="1" t="s">
        <v>19</v>
      </c>
      <c r="I12" s="1" t="s">
        <v>19</v>
      </c>
      <c r="J12" s="1" t="s">
        <v>22</v>
      </c>
      <c r="K12" s="1" t="s">
        <v>22</v>
      </c>
      <c r="L12" s="1" t="s">
        <v>48</v>
      </c>
      <c r="M12" s="1" t="s">
        <v>48</v>
      </c>
      <c r="N12" s="1" t="s">
        <v>24</v>
      </c>
      <c r="O12" s="1" t="s">
        <v>32</v>
      </c>
      <c r="P12" s="1" t="s">
        <v>45</v>
      </c>
      <c r="Q12" s="1" t="s">
        <v>27</v>
      </c>
      <c r="R12">
        <v>155.30000000000001</v>
      </c>
      <c r="S12" s="1" t="s">
        <v>19</v>
      </c>
      <c r="T12" s="1" t="s">
        <v>34</v>
      </c>
    </row>
    <row r="13" spans="1:20" x14ac:dyDescent="0.35">
      <c r="A13" s="1" t="s">
        <v>71</v>
      </c>
      <c r="B13">
        <v>44</v>
      </c>
      <c r="C13" t="str">
        <f>IF(Family_Data3[[#This Row],[Father_Age]]&gt;45, "Old", IF(Family_Data3[[#This Row],[Father_Age]]&gt;=31, "Middle Age", "Young"))</f>
        <v>Middle Age</v>
      </c>
      <c r="D13">
        <v>47</v>
      </c>
      <c r="E13" t="str">
        <f>IF(Family_Data3[[#This Row],[Mother_Age]]&gt;45, "Old", IF(Family_Data3[[#This Row],[Mother_Age]]&gt;=31, "Middle Age", "Young"))</f>
        <v>Old</v>
      </c>
      <c r="F13">
        <v>165.4</v>
      </c>
      <c r="G13">
        <v>160.19999999999999</v>
      </c>
      <c r="H13" s="1" t="s">
        <v>38</v>
      </c>
      <c r="I13" s="1" t="s">
        <v>19</v>
      </c>
      <c r="J13" s="1" t="s">
        <v>44</v>
      </c>
      <c r="K13" s="1" t="s">
        <v>44</v>
      </c>
      <c r="L13" s="1" t="s">
        <v>23</v>
      </c>
      <c r="M13" s="1" t="s">
        <v>23</v>
      </c>
      <c r="N13" s="1" t="s">
        <v>24</v>
      </c>
      <c r="O13" s="1" t="s">
        <v>39</v>
      </c>
      <c r="P13" s="1" t="s">
        <v>51</v>
      </c>
      <c r="Q13" s="1" t="s">
        <v>27</v>
      </c>
      <c r="R13">
        <v>156.6</v>
      </c>
      <c r="S13" s="1" t="s">
        <v>30</v>
      </c>
      <c r="T13" s="1" t="s">
        <v>34</v>
      </c>
    </row>
    <row r="14" spans="1:20" x14ac:dyDescent="0.35">
      <c r="A14" s="1" t="s">
        <v>74</v>
      </c>
      <c r="B14">
        <v>35</v>
      </c>
      <c r="C14" t="str">
        <f>IF(Family_Data3[[#This Row],[Father_Age]]&gt;45, "Old", IF(Family_Data3[[#This Row],[Father_Age]]&gt;=31, "Middle Age", "Young"))</f>
        <v>Middle Age</v>
      </c>
      <c r="D14">
        <v>35</v>
      </c>
      <c r="E14" t="str">
        <f>IF(Family_Data3[[#This Row],[Mother_Age]]&gt;45, "Old", IF(Family_Data3[[#This Row],[Mother_Age]]&gt;=31, "Middle Age", "Young"))</f>
        <v>Middle Age</v>
      </c>
      <c r="F14">
        <v>177.6</v>
      </c>
      <c r="G14">
        <v>162.6</v>
      </c>
      <c r="H14" s="1" t="s">
        <v>30</v>
      </c>
      <c r="I14" s="1" t="s">
        <v>20</v>
      </c>
      <c r="J14" s="1" t="s">
        <v>21</v>
      </c>
      <c r="K14" s="1" t="s">
        <v>44</v>
      </c>
      <c r="L14" s="1" t="s">
        <v>23</v>
      </c>
      <c r="M14" s="1" t="s">
        <v>23</v>
      </c>
      <c r="N14" s="1" t="s">
        <v>25</v>
      </c>
      <c r="O14" s="1" t="s">
        <v>32</v>
      </c>
      <c r="P14" s="1" t="s">
        <v>45</v>
      </c>
      <c r="Q14" s="1" t="s">
        <v>41</v>
      </c>
      <c r="R14">
        <v>175.6</v>
      </c>
      <c r="S14" s="1" t="s">
        <v>60</v>
      </c>
      <c r="T14" s="1" t="s">
        <v>34</v>
      </c>
    </row>
    <row r="15" spans="1:20" x14ac:dyDescent="0.35">
      <c r="A15" s="1" t="s">
        <v>75</v>
      </c>
      <c r="B15">
        <v>34</v>
      </c>
      <c r="C15" t="str">
        <f>IF(Family_Data3[[#This Row],[Father_Age]]&gt;45, "Old", IF(Family_Data3[[#This Row],[Father_Age]]&gt;=31, "Middle Age", "Young"))</f>
        <v>Middle Age</v>
      </c>
      <c r="D15">
        <v>28</v>
      </c>
      <c r="E15" t="str">
        <f>IF(Family_Data3[[#This Row],[Mother_Age]]&gt;45, "Old", IF(Family_Data3[[#This Row],[Mother_Age]]&gt;=31, "Middle Age", "Young"))</f>
        <v>Young</v>
      </c>
      <c r="F15">
        <v>185.6</v>
      </c>
      <c r="G15">
        <v>151.1</v>
      </c>
      <c r="H15" s="1" t="s">
        <v>20</v>
      </c>
      <c r="I15" s="1" t="s">
        <v>42</v>
      </c>
      <c r="J15" s="1" t="s">
        <v>22</v>
      </c>
      <c r="K15" s="1" t="s">
        <v>44</v>
      </c>
      <c r="L15" s="1" t="s">
        <v>48</v>
      </c>
      <c r="M15" s="1" t="s">
        <v>22</v>
      </c>
      <c r="N15" s="1" t="s">
        <v>36</v>
      </c>
      <c r="O15" s="1" t="s">
        <v>36</v>
      </c>
      <c r="P15" s="1" t="s">
        <v>40</v>
      </c>
      <c r="Q15" s="1" t="s">
        <v>41</v>
      </c>
      <c r="R15">
        <v>176.6</v>
      </c>
      <c r="S15" s="1" t="s">
        <v>38</v>
      </c>
      <c r="T15" s="1" t="s">
        <v>52</v>
      </c>
    </row>
    <row r="16" spans="1:20" x14ac:dyDescent="0.35">
      <c r="A16" s="1" t="s">
        <v>78</v>
      </c>
      <c r="B16">
        <v>40</v>
      </c>
      <c r="C16" t="str">
        <f>IF(Family_Data3[[#This Row],[Father_Age]]&gt;45, "Old", IF(Family_Data3[[#This Row],[Father_Age]]&gt;=31, "Middle Age", "Young"))</f>
        <v>Middle Age</v>
      </c>
      <c r="D16">
        <v>23</v>
      </c>
      <c r="E16" t="str">
        <f>IF(Family_Data3[[#This Row],[Mother_Age]]&gt;45, "Old", IF(Family_Data3[[#This Row],[Mother_Age]]&gt;=31, "Middle Age", "Young"))</f>
        <v>Young</v>
      </c>
      <c r="F16">
        <v>177.5</v>
      </c>
      <c r="G16">
        <v>165.5</v>
      </c>
      <c r="H16" s="1" t="s">
        <v>20</v>
      </c>
      <c r="I16" s="1" t="s">
        <v>20</v>
      </c>
      <c r="J16" s="1" t="s">
        <v>62</v>
      </c>
      <c r="K16" s="1" t="s">
        <v>31</v>
      </c>
      <c r="L16" s="1" t="s">
        <v>22</v>
      </c>
      <c r="M16" s="1" t="s">
        <v>22</v>
      </c>
      <c r="N16" s="1" t="s">
        <v>25</v>
      </c>
      <c r="O16" s="1" t="s">
        <v>25</v>
      </c>
      <c r="P16" s="1" t="s">
        <v>51</v>
      </c>
      <c r="Q16" s="1" t="s">
        <v>41</v>
      </c>
      <c r="R16">
        <v>174.6</v>
      </c>
      <c r="S16" s="1" t="s">
        <v>20</v>
      </c>
      <c r="T16" s="1" t="s">
        <v>34</v>
      </c>
    </row>
    <row r="17" spans="1:20" x14ac:dyDescent="0.35">
      <c r="A17" s="1" t="s">
        <v>80</v>
      </c>
      <c r="B17">
        <v>37</v>
      </c>
      <c r="C17" t="str">
        <f>IF(Family_Data3[[#This Row],[Father_Age]]&gt;45, "Old", IF(Family_Data3[[#This Row],[Father_Age]]&gt;=31, "Middle Age", "Young"))</f>
        <v>Middle Age</v>
      </c>
      <c r="D17">
        <v>47</v>
      </c>
      <c r="E17" t="str">
        <f>IF(Family_Data3[[#This Row],[Mother_Age]]&gt;45, "Old", IF(Family_Data3[[#This Row],[Mother_Age]]&gt;=31, "Middle Age", "Young"))</f>
        <v>Old</v>
      </c>
      <c r="F17">
        <v>175.8</v>
      </c>
      <c r="G17">
        <v>163.1</v>
      </c>
      <c r="H17" s="1" t="s">
        <v>30</v>
      </c>
      <c r="I17" s="1" t="s">
        <v>19</v>
      </c>
      <c r="J17" s="1" t="s">
        <v>22</v>
      </c>
      <c r="K17" s="1" t="s">
        <v>21</v>
      </c>
      <c r="L17" s="1" t="s">
        <v>48</v>
      </c>
      <c r="M17" s="1" t="s">
        <v>48</v>
      </c>
      <c r="N17" s="1" t="s">
        <v>36</v>
      </c>
      <c r="O17" s="1" t="s">
        <v>36</v>
      </c>
      <c r="P17" s="1" t="s">
        <v>51</v>
      </c>
      <c r="Q17" s="1" t="s">
        <v>27</v>
      </c>
      <c r="R17">
        <v>160</v>
      </c>
      <c r="S17" s="1" t="s">
        <v>30</v>
      </c>
      <c r="T17" s="1" t="s">
        <v>34</v>
      </c>
    </row>
    <row r="18" spans="1:20" x14ac:dyDescent="0.35">
      <c r="A18" s="1" t="s">
        <v>82</v>
      </c>
      <c r="B18">
        <v>44</v>
      </c>
      <c r="C18" t="str">
        <f>IF(Family_Data3[[#This Row],[Father_Age]]&gt;45, "Old", IF(Family_Data3[[#This Row],[Father_Age]]&gt;=31, "Middle Age", "Young"))</f>
        <v>Middle Age</v>
      </c>
      <c r="D18">
        <v>26</v>
      </c>
      <c r="E18" t="str">
        <f>IF(Family_Data3[[#This Row],[Mother_Age]]&gt;45, "Old", IF(Family_Data3[[#This Row],[Mother_Age]]&gt;=31, "Middle Age", "Young"))</f>
        <v>Young</v>
      </c>
      <c r="F18">
        <v>177.1</v>
      </c>
      <c r="G18">
        <v>167.5</v>
      </c>
      <c r="H18" s="1" t="s">
        <v>54</v>
      </c>
      <c r="I18" s="1" t="s">
        <v>30</v>
      </c>
      <c r="J18" s="1" t="s">
        <v>31</v>
      </c>
      <c r="K18" s="1" t="s">
        <v>22</v>
      </c>
      <c r="L18" s="1" t="s">
        <v>23</v>
      </c>
      <c r="M18" s="1" t="s">
        <v>23</v>
      </c>
      <c r="N18" s="1" t="s">
        <v>25</v>
      </c>
      <c r="O18" s="1" t="s">
        <v>24</v>
      </c>
      <c r="P18" s="1" t="s">
        <v>51</v>
      </c>
      <c r="Q18" s="1" t="s">
        <v>41</v>
      </c>
      <c r="R18">
        <v>179.2</v>
      </c>
      <c r="S18" s="1" t="s">
        <v>30</v>
      </c>
      <c r="T18" s="1" t="s">
        <v>52</v>
      </c>
    </row>
    <row r="19" spans="1:20" x14ac:dyDescent="0.35">
      <c r="A19" s="1" t="s">
        <v>83</v>
      </c>
      <c r="B19">
        <v>33</v>
      </c>
      <c r="C19" t="str">
        <f>IF(Family_Data3[[#This Row],[Father_Age]]&gt;45, "Old", IF(Family_Data3[[#This Row],[Father_Age]]&gt;=31, "Middle Age", "Young"))</f>
        <v>Middle Age</v>
      </c>
      <c r="D19">
        <v>19</v>
      </c>
      <c r="E19" t="str">
        <f>IF(Family_Data3[[#This Row],[Mother_Age]]&gt;45, "Old", IF(Family_Data3[[#This Row],[Mother_Age]]&gt;=31, "Middle Age", "Young"))</f>
        <v>Young</v>
      </c>
      <c r="F19">
        <v>174.4</v>
      </c>
      <c r="G19">
        <v>161.5</v>
      </c>
      <c r="H19" s="1" t="s">
        <v>42</v>
      </c>
      <c r="I19" s="1" t="s">
        <v>20</v>
      </c>
      <c r="J19" s="1" t="s">
        <v>31</v>
      </c>
      <c r="K19" s="1" t="s">
        <v>44</v>
      </c>
      <c r="L19" s="1" t="s">
        <v>23</v>
      </c>
      <c r="M19" s="1" t="s">
        <v>22</v>
      </c>
      <c r="N19" s="1" t="s">
        <v>24</v>
      </c>
      <c r="O19" s="1" t="s">
        <v>25</v>
      </c>
      <c r="P19" s="1" t="s">
        <v>65</v>
      </c>
      <c r="Q19" s="1" t="s">
        <v>27</v>
      </c>
      <c r="R19">
        <v>157.69999999999999</v>
      </c>
      <c r="S19" s="1" t="s">
        <v>38</v>
      </c>
      <c r="T19" s="1" t="s">
        <v>34</v>
      </c>
    </row>
    <row r="20" spans="1:20" x14ac:dyDescent="0.35">
      <c r="A20" s="1" t="s">
        <v>85</v>
      </c>
      <c r="B20">
        <v>45</v>
      </c>
      <c r="C20" t="str">
        <f>IF(Family_Data3[[#This Row],[Father_Age]]&gt;45, "Old", IF(Family_Data3[[#This Row],[Father_Age]]&gt;=31, "Middle Age", "Young"))</f>
        <v>Middle Age</v>
      </c>
      <c r="D20">
        <v>50</v>
      </c>
      <c r="E20" t="str">
        <f>IF(Family_Data3[[#This Row],[Mother_Age]]&gt;45, "Old", IF(Family_Data3[[#This Row],[Mother_Age]]&gt;=31, "Middle Age", "Young"))</f>
        <v>Old</v>
      </c>
      <c r="F20">
        <v>167.6</v>
      </c>
      <c r="G20">
        <v>157.30000000000001</v>
      </c>
      <c r="H20" s="1" t="s">
        <v>30</v>
      </c>
      <c r="I20" s="1" t="s">
        <v>38</v>
      </c>
      <c r="J20" s="1" t="s">
        <v>22</v>
      </c>
      <c r="K20" s="1" t="s">
        <v>22</v>
      </c>
      <c r="L20" s="1" t="s">
        <v>22</v>
      </c>
      <c r="M20" s="1" t="s">
        <v>22</v>
      </c>
      <c r="N20" s="1" t="s">
        <v>32</v>
      </c>
      <c r="O20" s="1" t="s">
        <v>32</v>
      </c>
      <c r="P20" s="1" t="s">
        <v>51</v>
      </c>
      <c r="Q20" s="1" t="s">
        <v>27</v>
      </c>
      <c r="R20">
        <v>159.1</v>
      </c>
      <c r="S20" s="1" t="s">
        <v>42</v>
      </c>
      <c r="T20" s="1" t="s">
        <v>34</v>
      </c>
    </row>
    <row r="21" spans="1:20" x14ac:dyDescent="0.35">
      <c r="A21" s="1" t="s">
        <v>87</v>
      </c>
      <c r="B21">
        <v>39</v>
      </c>
      <c r="C21" t="str">
        <f>IF(Family_Data3[[#This Row],[Father_Age]]&gt;45, "Old", IF(Family_Data3[[#This Row],[Father_Age]]&gt;=31, "Middle Age", "Young"))</f>
        <v>Middle Age</v>
      </c>
      <c r="D21">
        <v>25</v>
      </c>
      <c r="E21" t="str">
        <f>IF(Family_Data3[[#This Row],[Mother_Age]]&gt;45, "Old", IF(Family_Data3[[#This Row],[Mother_Age]]&gt;=31, "Middle Age", "Young"))</f>
        <v>Young</v>
      </c>
      <c r="F21">
        <v>177.5</v>
      </c>
      <c r="G21">
        <v>158.5</v>
      </c>
      <c r="H21" s="1" t="s">
        <v>20</v>
      </c>
      <c r="I21" s="1" t="s">
        <v>19</v>
      </c>
      <c r="J21" s="1" t="s">
        <v>22</v>
      </c>
      <c r="K21" s="1" t="s">
        <v>22</v>
      </c>
      <c r="L21" s="1" t="s">
        <v>22</v>
      </c>
      <c r="M21" s="1" t="s">
        <v>23</v>
      </c>
      <c r="N21" s="1" t="s">
        <v>25</v>
      </c>
      <c r="O21" s="1" t="s">
        <v>25</v>
      </c>
      <c r="P21" s="1" t="s">
        <v>65</v>
      </c>
      <c r="Q21" s="1" t="s">
        <v>27</v>
      </c>
      <c r="R21">
        <v>160.6</v>
      </c>
      <c r="S21" s="1" t="s">
        <v>50</v>
      </c>
      <c r="T21" s="1" t="s">
        <v>34</v>
      </c>
    </row>
    <row r="22" spans="1:20" x14ac:dyDescent="0.35">
      <c r="A22" s="1" t="s">
        <v>92</v>
      </c>
      <c r="B22">
        <v>33</v>
      </c>
      <c r="C22" t="str">
        <f>IF(Family_Data3[[#This Row],[Father_Age]]&gt;45, "Old", IF(Family_Data3[[#This Row],[Father_Age]]&gt;=31, "Middle Age", "Young"))</f>
        <v>Middle Age</v>
      </c>
      <c r="D22">
        <v>44</v>
      </c>
      <c r="E22" t="str">
        <f>IF(Family_Data3[[#This Row],[Mother_Age]]&gt;45, "Old", IF(Family_Data3[[#This Row],[Mother_Age]]&gt;=31, "Middle Age", "Young"))</f>
        <v>Middle Age</v>
      </c>
      <c r="F22">
        <v>182.1</v>
      </c>
      <c r="G22">
        <v>152.69999999999999</v>
      </c>
      <c r="H22" s="1" t="s">
        <v>30</v>
      </c>
      <c r="I22" s="1" t="s">
        <v>19</v>
      </c>
      <c r="J22" s="1" t="s">
        <v>31</v>
      </c>
      <c r="K22" s="1" t="s">
        <v>22</v>
      </c>
      <c r="L22" s="1" t="s">
        <v>22</v>
      </c>
      <c r="M22" s="1" t="s">
        <v>22</v>
      </c>
      <c r="N22" s="1" t="s">
        <v>39</v>
      </c>
      <c r="O22" s="1" t="s">
        <v>25</v>
      </c>
      <c r="P22" s="1" t="s">
        <v>51</v>
      </c>
      <c r="Q22" s="1" t="s">
        <v>27</v>
      </c>
      <c r="R22">
        <v>165.4</v>
      </c>
      <c r="S22" s="1" t="s">
        <v>30</v>
      </c>
      <c r="T22" s="1" t="s">
        <v>52</v>
      </c>
    </row>
    <row r="23" spans="1:20" x14ac:dyDescent="0.35">
      <c r="A23" s="1" t="s">
        <v>93</v>
      </c>
      <c r="B23">
        <v>36</v>
      </c>
      <c r="C23" t="str">
        <f>IF(Family_Data3[[#This Row],[Father_Age]]&gt;45, "Old", IF(Family_Data3[[#This Row],[Father_Age]]&gt;=31, "Middle Age", "Young"))</f>
        <v>Middle Age</v>
      </c>
      <c r="D23">
        <v>18</v>
      </c>
      <c r="E23" t="str">
        <f>IF(Family_Data3[[#This Row],[Mother_Age]]&gt;45, "Old", IF(Family_Data3[[#This Row],[Mother_Age]]&gt;=31, "Middle Age", "Young"))</f>
        <v>Young</v>
      </c>
      <c r="F23">
        <v>172.7</v>
      </c>
      <c r="G23">
        <v>165.2</v>
      </c>
      <c r="H23" s="1" t="s">
        <v>19</v>
      </c>
      <c r="I23" s="1" t="s">
        <v>30</v>
      </c>
      <c r="J23" s="1" t="s">
        <v>44</v>
      </c>
      <c r="K23" s="1" t="s">
        <v>22</v>
      </c>
      <c r="L23" s="1" t="s">
        <v>23</v>
      </c>
      <c r="M23" s="1" t="s">
        <v>22</v>
      </c>
      <c r="N23" s="1" t="s">
        <v>32</v>
      </c>
      <c r="O23" s="1" t="s">
        <v>39</v>
      </c>
      <c r="P23" s="1" t="s">
        <v>51</v>
      </c>
      <c r="Q23" s="1" t="s">
        <v>41</v>
      </c>
      <c r="R23">
        <v>175.6</v>
      </c>
      <c r="S23" s="1" t="s">
        <v>42</v>
      </c>
      <c r="T23" s="1" t="s">
        <v>52</v>
      </c>
    </row>
    <row r="24" spans="1:20" x14ac:dyDescent="0.35">
      <c r="A24" s="1" t="s">
        <v>100</v>
      </c>
      <c r="B24">
        <v>37</v>
      </c>
      <c r="C24" t="str">
        <f>IF(Family_Data3[[#This Row],[Father_Age]]&gt;45, "Old", IF(Family_Data3[[#This Row],[Father_Age]]&gt;=31, "Middle Age", "Young"))</f>
        <v>Middle Age</v>
      </c>
      <c r="D24">
        <v>40</v>
      </c>
      <c r="E24" t="str">
        <f>IF(Family_Data3[[#This Row],[Mother_Age]]&gt;45, "Old", IF(Family_Data3[[#This Row],[Mother_Age]]&gt;=31, "Middle Age", "Young"))</f>
        <v>Middle Age</v>
      </c>
      <c r="F24">
        <v>192.8</v>
      </c>
      <c r="G24">
        <v>157.9</v>
      </c>
      <c r="H24" s="1" t="s">
        <v>20</v>
      </c>
      <c r="I24" s="1" t="s">
        <v>20</v>
      </c>
      <c r="J24" s="1" t="s">
        <v>21</v>
      </c>
      <c r="K24" s="1" t="s">
        <v>22</v>
      </c>
      <c r="L24" s="1" t="s">
        <v>22</v>
      </c>
      <c r="M24" s="1" t="s">
        <v>22</v>
      </c>
      <c r="N24" s="1" t="s">
        <v>36</v>
      </c>
      <c r="O24" s="1" t="s">
        <v>25</v>
      </c>
      <c r="P24" s="1" t="s">
        <v>51</v>
      </c>
      <c r="Q24" s="1" t="s">
        <v>27</v>
      </c>
      <c r="R24">
        <v>174.8</v>
      </c>
      <c r="S24" s="1" t="s">
        <v>20</v>
      </c>
      <c r="T24" s="1" t="s">
        <v>52</v>
      </c>
    </row>
    <row r="25" spans="1:20" x14ac:dyDescent="0.35">
      <c r="A25" s="1" t="s">
        <v>101</v>
      </c>
      <c r="B25">
        <v>45</v>
      </c>
      <c r="C25" t="str">
        <f>IF(Family_Data3[[#This Row],[Father_Age]]&gt;45, "Old", IF(Family_Data3[[#This Row],[Father_Age]]&gt;=31, "Middle Age", "Young"))</f>
        <v>Middle Age</v>
      </c>
      <c r="D25">
        <v>24</v>
      </c>
      <c r="E25" t="str">
        <f>IF(Family_Data3[[#This Row],[Mother_Age]]&gt;45, "Old", IF(Family_Data3[[#This Row],[Mother_Age]]&gt;=31, "Middle Age", "Young"))</f>
        <v>Young</v>
      </c>
      <c r="F25">
        <v>169.4</v>
      </c>
      <c r="G25">
        <v>167.5</v>
      </c>
      <c r="H25" s="1" t="s">
        <v>20</v>
      </c>
      <c r="I25" s="1" t="s">
        <v>54</v>
      </c>
      <c r="J25" s="1" t="s">
        <v>21</v>
      </c>
      <c r="K25" s="1" t="s">
        <v>31</v>
      </c>
      <c r="L25" s="1" t="s">
        <v>22</v>
      </c>
      <c r="M25" s="1" t="s">
        <v>48</v>
      </c>
      <c r="N25" s="1" t="s">
        <v>24</v>
      </c>
      <c r="O25" s="1" t="s">
        <v>32</v>
      </c>
      <c r="P25" s="1" t="s">
        <v>51</v>
      </c>
      <c r="Q25" s="1" t="s">
        <v>41</v>
      </c>
      <c r="R25">
        <v>171.3</v>
      </c>
      <c r="S25" s="1" t="s">
        <v>50</v>
      </c>
      <c r="T25" s="1" t="s">
        <v>34</v>
      </c>
    </row>
    <row r="26" spans="1:20" x14ac:dyDescent="0.35">
      <c r="A26" s="1" t="s">
        <v>105</v>
      </c>
      <c r="B26">
        <v>33</v>
      </c>
      <c r="C26" t="str">
        <f>IF(Family_Data3[[#This Row],[Father_Age]]&gt;45, "Old", IF(Family_Data3[[#This Row],[Father_Age]]&gt;=31, "Middle Age", "Young"))</f>
        <v>Middle Age</v>
      </c>
      <c r="D26">
        <v>20</v>
      </c>
      <c r="E26" t="str">
        <f>IF(Family_Data3[[#This Row],[Mother_Age]]&gt;45, "Old", IF(Family_Data3[[#This Row],[Mother_Age]]&gt;=31, "Middle Age", "Young"))</f>
        <v>Young</v>
      </c>
      <c r="F26">
        <v>177.7</v>
      </c>
      <c r="G26">
        <v>168.1</v>
      </c>
      <c r="H26" s="1" t="s">
        <v>19</v>
      </c>
      <c r="I26" s="1" t="s">
        <v>20</v>
      </c>
      <c r="J26" s="1" t="s">
        <v>22</v>
      </c>
      <c r="K26" s="1" t="s">
        <v>62</v>
      </c>
      <c r="L26" s="1" t="s">
        <v>23</v>
      </c>
      <c r="M26" s="1" t="s">
        <v>22</v>
      </c>
      <c r="N26" s="1" t="s">
        <v>24</v>
      </c>
      <c r="O26" s="1" t="s">
        <v>32</v>
      </c>
      <c r="P26" s="1" t="s">
        <v>51</v>
      </c>
      <c r="Q26" s="1" t="s">
        <v>41</v>
      </c>
      <c r="R26">
        <v>179.5</v>
      </c>
      <c r="S26" s="1" t="s">
        <v>20</v>
      </c>
      <c r="T26" s="1" t="s">
        <v>52</v>
      </c>
    </row>
    <row r="27" spans="1:20" x14ac:dyDescent="0.35">
      <c r="A27" s="1" t="s">
        <v>107</v>
      </c>
      <c r="B27">
        <v>34</v>
      </c>
      <c r="C27" t="str">
        <f>IF(Family_Data3[[#This Row],[Father_Age]]&gt;45, "Old", IF(Family_Data3[[#This Row],[Father_Age]]&gt;=31, "Middle Age", "Young"))</f>
        <v>Middle Age</v>
      </c>
      <c r="D27">
        <v>39</v>
      </c>
      <c r="E27" t="str">
        <f>IF(Family_Data3[[#This Row],[Mother_Age]]&gt;45, "Old", IF(Family_Data3[[#This Row],[Mother_Age]]&gt;=31, "Middle Age", "Young"))</f>
        <v>Middle Age</v>
      </c>
      <c r="F27">
        <v>171.7</v>
      </c>
      <c r="G27">
        <v>145.69999999999999</v>
      </c>
      <c r="H27" s="1" t="s">
        <v>20</v>
      </c>
      <c r="I27" s="1" t="s">
        <v>30</v>
      </c>
      <c r="J27" s="1" t="s">
        <v>21</v>
      </c>
      <c r="K27" s="1" t="s">
        <v>22</v>
      </c>
      <c r="L27" s="1" t="s">
        <v>22</v>
      </c>
      <c r="M27" s="1" t="s">
        <v>48</v>
      </c>
      <c r="N27" s="1" t="s">
        <v>39</v>
      </c>
      <c r="O27" s="1" t="s">
        <v>32</v>
      </c>
      <c r="P27" s="1" t="s">
        <v>51</v>
      </c>
      <c r="Q27" s="1" t="s">
        <v>41</v>
      </c>
      <c r="R27">
        <v>168.9</v>
      </c>
      <c r="S27" s="1" t="s">
        <v>38</v>
      </c>
      <c r="T27" s="1" t="s">
        <v>34</v>
      </c>
    </row>
    <row r="28" spans="1:20" x14ac:dyDescent="0.35">
      <c r="A28" s="1" t="s">
        <v>109</v>
      </c>
      <c r="B28">
        <v>33</v>
      </c>
      <c r="C28" t="str">
        <f>IF(Family_Data3[[#This Row],[Father_Age]]&gt;45, "Old", IF(Family_Data3[[#This Row],[Father_Age]]&gt;=31, "Middle Age", "Young"))</f>
        <v>Middle Age</v>
      </c>
      <c r="D28">
        <v>25</v>
      </c>
      <c r="E28" t="str">
        <f>IF(Family_Data3[[#This Row],[Mother_Age]]&gt;45, "Old", IF(Family_Data3[[#This Row],[Mother_Age]]&gt;=31, "Middle Age", "Young"))</f>
        <v>Young</v>
      </c>
      <c r="F28">
        <v>182.1</v>
      </c>
      <c r="G28">
        <v>171.6</v>
      </c>
      <c r="H28" s="1" t="s">
        <v>20</v>
      </c>
      <c r="I28" s="1" t="s">
        <v>20</v>
      </c>
      <c r="J28" s="1" t="s">
        <v>21</v>
      </c>
      <c r="K28" s="1" t="s">
        <v>44</v>
      </c>
      <c r="L28" s="1" t="s">
        <v>22</v>
      </c>
      <c r="M28" s="1" t="s">
        <v>23</v>
      </c>
      <c r="N28" s="1" t="s">
        <v>32</v>
      </c>
      <c r="O28" s="1" t="s">
        <v>24</v>
      </c>
      <c r="P28" s="1" t="s">
        <v>65</v>
      </c>
      <c r="Q28" s="1" t="s">
        <v>27</v>
      </c>
      <c r="R28">
        <v>172.3</v>
      </c>
      <c r="S28" s="1" t="s">
        <v>20</v>
      </c>
      <c r="T28" s="1" t="s">
        <v>34</v>
      </c>
    </row>
    <row r="29" spans="1:20" x14ac:dyDescent="0.35">
      <c r="A29" s="1" t="s">
        <v>110</v>
      </c>
      <c r="B29">
        <v>42</v>
      </c>
      <c r="C29" t="str">
        <f>IF(Family_Data3[[#This Row],[Father_Age]]&gt;45, "Old", IF(Family_Data3[[#This Row],[Father_Age]]&gt;=31, "Middle Age", "Young"))</f>
        <v>Middle Age</v>
      </c>
      <c r="D29">
        <v>25</v>
      </c>
      <c r="E29" t="str">
        <f>IF(Family_Data3[[#This Row],[Mother_Age]]&gt;45, "Old", IF(Family_Data3[[#This Row],[Mother_Age]]&gt;=31, "Middle Age", "Young"))</f>
        <v>Young</v>
      </c>
      <c r="F29">
        <v>177.6</v>
      </c>
      <c r="G29">
        <v>166.6</v>
      </c>
      <c r="H29" s="1" t="s">
        <v>54</v>
      </c>
      <c r="I29" s="1" t="s">
        <v>20</v>
      </c>
      <c r="J29" s="1" t="s">
        <v>22</v>
      </c>
      <c r="K29" s="1" t="s">
        <v>31</v>
      </c>
      <c r="L29" s="1" t="s">
        <v>48</v>
      </c>
      <c r="M29" s="1" t="s">
        <v>22</v>
      </c>
      <c r="N29" s="1" t="s">
        <v>36</v>
      </c>
      <c r="O29" s="1" t="s">
        <v>25</v>
      </c>
      <c r="P29" s="1" t="s">
        <v>26</v>
      </c>
      <c r="Q29" s="1" t="s">
        <v>41</v>
      </c>
      <c r="R29">
        <v>180.1</v>
      </c>
      <c r="S29" s="1" t="s">
        <v>50</v>
      </c>
      <c r="T29" s="1" t="s">
        <v>34</v>
      </c>
    </row>
    <row r="30" spans="1:20" x14ac:dyDescent="0.35">
      <c r="A30" s="1" t="s">
        <v>111</v>
      </c>
      <c r="B30">
        <v>40</v>
      </c>
      <c r="C30" t="str">
        <f>IF(Family_Data3[[#This Row],[Father_Age]]&gt;45, "Old", IF(Family_Data3[[#This Row],[Father_Age]]&gt;=31, "Middle Age", "Young"))</f>
        <v>Middle Age</v>
      </c>
      <c r="D30">
        <v>44</v>
      </c>
      <c r="E30" t="str">
        <f>IF(Family_Data3[[#This Row],[Mother_Age]]&gt;45, "Old", IF(Family_Data3[[#This Row],[Mother_Age]]&gt;=31, "Middle Age", "Young"))</f>
        <v>Middle Age</v>
      </c>
      <c r="F30">
        <v>171.1</v>
      </c>
      <c r="G30">
        <v>163.6</v>
      </c>
      <c r="H30" s="1" t="s">
        <v>19</v>
      </c>
      <c r="I30" s="1" t="s">
        <v>19</v>
      </c>
      <c r="J30" s="1" t="s">
        <v>22</v>
      </c>
      <c r="K30" s="1" t="s">
        <v>62</v>
      </c>
      <c r="L30" s="1" t="s">
        <v>22</v>
      </c>
      <c r="M30" s="1" t="s">
        <v>23</v>
      </c>
      <c r="N30" s="1" t="s">
        <v>24</v>
      </c>
      <c r="O30" s="1" t="s">
        <v>32</v>
      </c>
      <c r="P30" s="1" t="s">
        <v>45</v>
      </c>
      <c r="Q30" s="1" t="s">
        <v>27</v>
      </c>
      <c r="R30">
        <v>162.5</v>
      </c>
      <c r="S30" s="1" t="s">
        <v>54</v>
      </c>
      <c r="T30" s="1" t="s">
        <v>28</v>
      </c>
    </row>
    <row r="31" spans="1:20" x14ac:dyDescent="0.35">
      <c r="A31" s="1" t="s">
        <v>112</v>
      </c>
      <c r="B31">
        <v>35</v>
      </c>
      <c r="C31" t="str">
        <f>IF(Family_Data3[[#This Row],[Father_Age]]&gt;45, "Old", IF(Family_Data3[[#This Row],[Father_Age]]&gt;=31, "Middle Age", "Young"))</f>
        <v>Middle Age</v>
      </c>
      <c r="D31">
        <v>45</v>
      </c>
      <c r="E31" t="str">
        <f>IF(Family_Data3[[#This Row],[Mother_Age]]&gt;45, "Old", IF(Family_Data3[[#This Row],[Mother_Age]]&gt;=31, "Middle Age", "Young"))</f>
        <v>Middle Age</v>
      </c>
      <c r="F31">
        <v>170.7</v>
      </c>
      <c r="G31">
        <v>156.9</v>
      </c>
      <c r="H31" s="1" t="s">
        <v>30</v>
      </c>
      <c r="I31" s="1" t="s">
        <v>19</v>
      </c>
      <c r="J31" s="1" t="s">
        <v>21</v>
      </c>
      <c r="K31" s="1" t="s">
        <v>31</v>
      </c>
      <c r="L31" s="1" t="s">
        <v>22</v>
      </c>
      <c r="M31" s="1" t="s">
        <v>22</v>
      </c>
      <c r="N31" s="1" t="s">
        <v>32</v>
      </c>
      <c r="O31" s="1" t="s">
        <v>39</v>
      </c>
      <c r="P31" s="1" t="s">
        <v>51</v>
      </c>
      <c r="Q31" s="1" t="s">
        <v>27</v>
      </c>
      <c r="R31">
        <v>158.4</v>
      </c>
      <c r="S31" s="1" t="s">
        <v>30</v>
      </c>
      <c r="T31" s="1" t="s">
        <v>52</v>
      </c>
    </row>
    <row r="32" spans="1:20" x14ac:dyDescent="0.35">
      <c r="A32" s="1" t="s">
        <v>113</v>
      </c>
      <c r="B32">
        <v>37</v>
      </c>
      <c r="C32" t="str">
        <f>IF(Family_Data3[[#This Row],[Father_Age]]&gt;45, "Old", IF(Family_Data3[[#This Row],[Father_Age]]&gt;=31, "Middle Age", "Young"))</f>
        <v>Middle Age</v>
      </c>
      <c r="D32">
        <v>49</v>
      </c>
      <c r="E32" t="str">
        <f>IF(Family_Data3[[#This Row],[Mother_Age]]&gt;45, "Old", IF(Family_Data3[[#This Row],[Mother_Age]]&gt;=31, "Middle Age", "Young"))</f>
        <v>Old</v>
      </c>
      <c r="F32">
        <v>173.4</v>
      </c>
      <c r="G32">
        <v>167.1</v>
      </c>
      <c r="H32" s="1" t="s">
        <v>20</v>
      </c>
      <c r="I32" s="1" t="s">
        <v>42</v>
      </c>
      <c r="J32" s="1" t="s">
        <v>31</v>
      </c>
      <c r="K32" s="1" t="s">
        <v>31</v>
      </c>
      <c r="L32" s="1" t="s">
        <v>23</v>
      </c>
      <c r="M32" s="1" t="s">
        <v>22</v>
      </c>
      <c r="N32" s="1" t="s">
        <v>39</v>
      </c>
      <c r="O32" s="1" t="s">
        <v>24</v>
      </c>
      <c r="P32" s="1" t="s">
        <v>40</v>
      </c>
      <c r="Q32" s="1" t="s">
        <v>27</v>
      </c>
      <c r="R32">
        <v>164.3</v>
      </c>
      <c r="S32" s="1" t="s">
        <v>38</v>
      </c>
      <c r="T32" s="1" t="s">
        <v>28</v>
      </c>
    </row>
    <row r="33" spans="1:20" x14ac:dyDescent="0.35">
      <c r="A33" s="1" t="s">
        <v>114</v>
      </c>
      <c r="B33">
        <v>43</v>
      </c>
      <c r="C33" t="str">
        <f>IF(Family_Data3[[#This Row],[Father_Age]]&gt;45, "Old", IF(Family_Data3[[#This Row],[Father_Age]]&gt;=31, "Middle Age", "Young"))</f>
        <v>Middle Age</v>
      </c>
      <c r="D33">
        <v>32</v>
      </c>
      <c r="E33" t="str">
        <f>IF(Family_Data3[[#This Row],[Mother_Age]]&gt;45, "Old", IF(Family_Data3[[#This Row],[Mother_Age]]&gt;=31, "Middle Age", "Young"))</f>
        <v>Middle Age</v>
      </c>
      <c r="F33">
        <v>181.8</v>
      </c>
      <c r="G33">
        <v>151.6</v>
      </c>
      <c r="H33" s="1" t="s">
        <v>19</v>
      </c>
      <c r="I33" s="1" t="s">
        <v>30</v>
      </c>
      <c r="J33" s="1" t="s">
        <v>22</v>
      </c>
      <c r="K33" s="1" t="s">
        <v>22</v>
      </c>
      <c r="L33" s="1" t="s">
        <v>48</v>
      </c>
      <c r="M33" s="1" t="s">
        <v>48</v>
      </c>
      <c r="N33" s="1" t="s">
        <v>25</v>
      </c>
      <c r="O33" s="1" t="s">
        <v>32</v>
      </c>
      <c r="P33" s="1" t="s">
        <v>33</v>
      </c>
      <c r="Q33" s="1" t="s">
        <v>41</v>
      </c>
      <c r="R33">
        <v>173.3</v>
      </c>
      <c r="S33" s="1" t="s">
        <v>30</v>
      </c>
      <c r="T33" s="1" t="s">
        <v>34</v>
      </c>
    </row>
    <row r="34" spans="1:20" x14ac:dyDescent="0.35">
      <c r="A34" s="1" t="s">
        <v>115</v>
      </c>
      <c r="B34">
        <v>45</v>
      </c>
      <c r="C34" t="str">
        <f>IF(Family_Data3[[#This Row],[Father_Age]]&gt;45, "Old", IF(Family_Data3[[#This Row],[Father_Age]]&gt;=31, "Middle Age", "Young"))</f>
        <v>Middle Age</v>
      </c>
      <c r="D34">
        <v>34</v>
      </c>
      <c r="E34" t="str">
        <f>IF(Family_Data3[[#This Row],[Mother_Age]]&gt;45, "Old", IF(Family_Data3[[#This Row],[Mother_Age]]&gt;=31, "Middle Age", "Young"))</f>
        <v>Middle Age</v>
      </c>
      <c r="F34">
        <v>168.7</v>
      </c>
      <c r="G34">
        <v>160</v>
      </c>
      <c r="H34" s="1" t="s">
        <v>19</v>
      </c>
      <c r="I34" s="1" t="s">
        <v>30</v>
      </c>
      <c r="J34" s="1" t="s">
        <v>44</v>
      </c>
      <c r="K34" s="1" t="s">
        <v>44</v>
      </c>
      <c r="L34" s="1" t="s">
        <v>48</v>
      </c>
      <c r="M34" s="1" t="s">
        <v>48</v>
      </c>
      <c r="N34" s="1" t="s">
        <v>32</v>
      </c>
      <c r="O34" s="1" t="s">
        <v>39</v>
      </c>
      <c r="P34" s="1" t="s">
        <v>51</v>
      </c>
      <c r="Q34" s="1" t="s">
        <v>27</v>
      </c>
      <c r="R34">
        <v>160.9</v>
      </c>
      <c r="S34" s="1" t="s">
        <v>30</v>
      </c>
      <c r="T34" s="1" t="s">
        <v>34</v>
      </c>
    </row>
    <row r="35" spans="1:20" x14ac:dyDescent="0.35">
      <c r="A35" s="1" t="s">
        <v>116</v>
      </c>
      <c r="B35">
        <v>44</v>
      </c>
      <c r="C35" t="str">
        <f>IF(Family_Data3[[#This Row],[Father_Age]]&gt;45, "Old", IF(Family_Data3[[#This Row],[Father_Age]]&gt;=31, "Middle Age", "Young"))</f>
        <v>Middle Age</v>
      </c>
      <c r="D35">
        <v>50</v>
      </c>
      <c r="E35" t="str">
        <f>IF(Family_Data3[[#This Row],[Mother_Age]]&gt;45, "Old", IF(Family_Data3[[#This Row],[Mother_Age]]&gt;=31, "Middle Age", "Young"))</f>
        <v>Old</v>
      </c>
      <c r="F35">
        <v>176.7</v>
      </c>
      <c r="G35">
        <v>171.4</v>
      </c>
      <c r="H35" s="1" t="s">
        <v>30</v>
      </c>
      <c r="I35" s="1" t="s">
        <v>42</v>
      </c>
      <c r="J35" s="1" t="s">
        <v>22</v>
      </c>
      <c r="K35" s="1" t="s">
        <v>44</v>
      </c>
      <c r="L35" s="1" t="s">
        <v>22</v>
      </c>
      <c r="M35" s="1" t="s">
        <v>22</v>
      </c>
      <c r="N35" s="1" t="s">
        <v>32</v>
      </c>
      <c r="O35" s="1" t="s">
        <v>36</v>
      </c>
      <c r="P35" s="1" t="s">
        <v>51</v>
      </c>
      <c r="Q35" s="1" t="s">
        <v>41</v>
      </c>
      <c r="R35">
        <v>176.6</v>
      </c>
      <c r="S35" s="1" t="s">
        <v>42</v>
      </c>
      <c r="T35" s="1" t="s">
        <v>34</v>
      </c>
    </row>
    <row r="36" spans="1:20" x14ac:dyDescent="0.35">
      <c r="A36" s="1" t="s">
        <v>118</v>
      </c>
      <c r="B36">
        <v>34</v>
      </c>
      <c r="C36" t="str">
        <f>IF(Family_Data3[[#This Row],[Father_Age]]&gt;45, "Old", IF(Family_Data3[[#This Row],[Father_Age]]&gt;=31, "Middle Age", "Young"))</f>
        <v>Middle Age</v>
      </c>
      <c r="D36">
        <v>46</v>
      </c>
      <c r="E36" t="str">
        <f>IF(Family_Data3[[#This Row],[Mother_Age]]&gt;45, "Old", IF(Family_Data3[[#This Row],[Mother_Age]]&gt;=31, "Middle Age", "Young"))</f>
        <v>Old</v>
      </c>
      <c r="F36">
        <v>178.2</v>
      </c>
      <c r="G36">
        <v>164.7</v>
      </c>
      <c r="H36" s="1" t="s">
        <v>30</v>
      </c>
      <c r="I36" s="1" t="s">
        <v>30</v>
      </c>
      <c r="J36" s="1" t="s">
        <v>22</v>
      </c>
      <c r="K36" s="1" t="s">
        <v>31</v>
      </c>
      <c r="L36" s="1" t="s">
        <v>22</v>
      </c>
      <c r="M36" s="1" t="s">
        <v>22</v>
      </c>
      <c r="N36" s="1" t="s">
        <v>25</v>
      </c>
      <c r="O36" s="1" t="s">
        <v>25</v>
      </c>
      <c r="P36" s="1" t="s">
        <v>51</v>
      </c>
      <c r="Q36" s="1" t="s">
        <v>27</v>
      </c>
      <c r="R36">
        <v>162.30000000000001</v>
      </c>
      <c r="S36" s="1" t="s">
        <v>42</v>
      </c>
      <c r="T36" s="1" t="s">
        <v>52</v>
      </c>
    </row>
    <row r="37" spans="1:20" x14ac:dyDescent="0.35">
      <c r="A37" s="1" t="s">
        <v>120</v>
      </c>
      <c r="B37">
        <v>44</v>
      </c>
      <c r="C37" t="str">
        <f>IF(Family_Data3[[#This Row],[Father_Age]]&gt;45, "Old", IF(Family_Data3[[#This Row],[Father_Age]]&gt;=31, "Middle Age", "Young"))</f>
        <v>Middle Age</v>
      </c>
      <c r="D37">
        <v>50</v>
      </c>
      <c r="E37" t="str">
        <f>IF(Family_Data3[[#This Row],[Mother_Age]]&gt;45, "Old", IF(Family_Data3[[#This Row],[Mother_Age]]&gt;=31, "Middle Age", "Young"))</f>
        <v>Old</v>
      </c>
      <c r="F37">
        <v>188.2</v>
      </c>
      <c r="G37">
        <v>157.1</v>
      </c>
      <c r="H37" s="1" t="s">
        <v>30</v>
      </c>
      <c r="I37" s="1" t="s">
        <v>30</v>
      </c>
      <c r="J37" s="1" t="s">
        <v>62</v>
      </c>
      <c r="K37" s="1" t="s">
        <v>31</v>
      </c>
      <c r="L37" s="1" t="s">
        <v>23</v>
      </c>
      <c r="M37" s="1" t="s">
        <v>23</v>
      </c>
      <c r="N37" s="1" t="s">
        <v>32</v>
      </c>
      <c r="O37" s="1" t="s">
        <v>39</v>
      </c>
      <c r="P37" s="1" t="s">
        <v>40</v>
      </c>
      <c r="Q37" s="1" t="s">
        <v>27</v>
      </c>
      <c r="R37">
        <v>164.4</v>
      </c>
      <c r="S37" s="1" t="s">
        <v>42</v>
      </c>
      <c r="T37" s="1" t="s">
        <v>34</v>
      </c>
    </row>
    <row r="38" spans="1:20" x14ac:dyDescent="0.35">
      <c r="A38" s="1" t="s">
        <v>123</v>
      </c>
      <c r="B38">
        <v>43</v>
      </c>
      <c r="C38" t="str">
        <f>IF(Family_Data3[[#This Row],[Father_Age]]&gt;45, "Old", IF(Family_Data3[[#This Row],[Father_Age]]&gt;=31, "Middle Age", "Young"))</f>
        <v>Middle Age</v>
      </c>
      <c r="D38">
        <v>38</v>
      </c>
      <c r="E38" t="str">
        <f>IF(Family_Data3[[#This Row],[Mother_Age]]&gt;45, "Old", IF(Family_Data3[[#This Row],[Mother_Age]]&gt;=31, "Middle Age", "Young"))</f>
        <v>Middle Age</v>
      </c>
      <c r="F38">
        <v>163.30000000000001</v>
      </c>
      <c r="G38">
        <v>173.4</v>
      </c>
      <c r="H38" s="1" t="s">
        <v>30</v>
      </c>
      <c r="I38" s="1" t="s">
        <v>20</v>
      </c>
      <c r="J38" s="1" t="s">
        <v>44</v>
      </c>
      <c r="K38" s="1" t="s">
        <v>44</v>
      </c>
      <c r="L38" s="1" t="s">
        <v>23</v>
      </c>
      <c r="M38" s="1" t="s">
        <v>48</v>
      </c>
      <c r="N38" s="1" t="s">
        <v>25</v>
      </c>
      <c r="O38" s="1" t="s">
        <v>25</v>
      </c>
      <c r="P38" s="1" t="s">
        <v>40</v>
      </c>
      <c r="Q38" s="1" t="s">
        <v>41</v>
      </c>
      <c r="R38">
        <v>171.2</v>
      </c>
      <c r="S38" s="1" t="s">
        <v>60</v>
      </c>
      <c r="T38" s="1" t="s">
        <v>28</v>
      </c>
    </row>
    <row r="39" spans="1:20" x14ac:dyDescent="0.35">
      <c r="A39" s="1" t="s">
        <v>126</v>
      </c>
      <c r="B39">
        <v>43</v>
      </c>
      <c r="C39" t="str">
        <f>IF(Family_Data3[[#This Row],[Father_Age]]&gt;45, "Old", IF(Family_Data3[[#This Row],[Father_Age]]&gt;=31, "Middle Age", "Young"))</f>
        <v>Middle Age</v>
      </c>
      <c r="D39">
        <v>27</v>
      </c>
      <c r="E39" t="str">
        <f>IF(Family_Data3[[#This Row],[Mother_Age]]&gt;45, "Old", IF(Family_Data3[[#This Row],[Mother_Age]]&gt;=31, "Middle Age", "Young"))</f>
        <v>Young</v>
      </c>
      <c r="F39">
        <v>176.3</v>
      </c>
      <c r="G39">
        <v>164.4</v>
      </c>
      <c r="H39" s="1" t="s">
        <v>30</v>
      </c>
      <c r="I39" s="1" t="s">
        <v>19</v>
      </c>
      <c r="J39" s="1" t="s">
        <v>21</v>
      </c>
      <c r="K39" s="1" t="s">
        <v>44</v>
      </c>
      <c r="L39" s="1" t="s">
        <v>48</v>
      </c>
      <c r="M39" s="1" t="s">
        <v>22</v>
      </c>
      <c r="N39" s="1" t="s">
        <v>32</v>
      </c>
      <c r="O39" s="1" t="s">
        <v>24</v>
      </c>
      <c r="P39" s="1" t="s">
        <v>40</v>
      </c>
      <c r="Q39" s="1" t="s">
        <v>41</v>
      </c>
      <c r="R39">
        <v>178.3</v>
      </c>
      <c r="S39" s="1" t="s">
        <v>42</v>
      </c>
      <c r="T39" s="1" t="s">
        <v>34</v>
      </c>
    </row>
    <row r="40" spans="1:20" x14ac:dyDescent="0.35">
      <c r="A40" s="1" t="s">
        <v>128</v>
      </c>
      <c r="B40">
        <v>36</v>
      </c>
      <c r="C40" t="str">
        <f>IF(Family_Data3[[#This Row],[Father_Age]]&gt;45, "Old", IF(Family_Data3[[#This Row],[Father_Age]]&gt;=31, "Middle Age", "Young"))</f>
        <v>Middle Age</v>
      </c>
      <c r="D40">
        <v>30</v>
      </c>
      <c r="E40" t="str">
        <f>IF(Family_Data3[[#This Row],[Mother_Age]]&gt;45, "Old", IF(Family_Data3[[#This Row],[Mother_Age]]&gt;=31, "Middle Age", "Young"))</f>
        <v>Young</v>
      </c>
      <c r="F40">
        <v>172.8</v>
      </c>
      <c r="G40">
        <v>166.7</v>
      </c>
      <c r="H40" s="1" t="s">
        <v>50</v>
      </c>
      <c r="I40" s="1" t="s">
        <v>20</v>
      </c>
      <c r="J40" s="1" t="s">
        <v>44</v>
      </c>
      <c r="K40" s="1" t="s">
        <v>22</v>
      </c>
      <c r="L40" s="1" t="s">
        <v>23</v>
      </c>
      <c r="M40" s="1" t="s">
        <v>23</v>
      </c>
      <c r="N40" s="1" t="s">
        <v>24</v>
      </c>
      <c r="O40" s="1" t="s">
        <v>36</v>
      </c>
      <c r="P40" s="1" t="s">
        <v>40</v>
      </c>
      <c r="Q40" s="1" t="s">
        <v>41</v>
      </c>
      <c r="R40">
        <v>170.4</v>
      </c>
      <c r="S40" s="1" t="s">
        <v>20</v>
      </c>
      <c r="T40" s="1" t="s">
        <v>34</v>
      </c>
    </row>
    <row r="41" spans="1:20" x14ac:dyDescent="0.35">
      <c r="A41" s="1" t="s">
        <v>138</v>
      </c>
      <c r="B41">
        <v>31</v>
      </c>
      <c r="C41" t="str">
        <f>IF(Family_Data3[[#This Row],[Father_Age]]&gt;45, "Old", IF(Family_Data3[[#This Row],[Father_Age]]&gt;=31, "Middle Age", "Young"))</f>
        <v>Middle Age</v>
      </c>
      <c r="D41">
        <v>42</v>
      </c>
      <c r="E41" t="str">
        <f>IF(Family_Data3[[#This Row],[Mother_Age]]&gt;45, "Old", IF(Family_Data3[[#This Row],[Mother_Age]]&gt;=31, "Middle Age", "Young"))</f>
        <v>Middle Age</v>
      </c>
      <c r="F41">
        <v>177</v>
      </c>
      <c r="G41">
        <v>159.6</v>
      </c>
      <c r="H41" s="1" t="s">
        <v>19</v>
      </c>
      <c r="I41" s="1" t="s">
        <v>42</v>
      </c>
      <c r="J41" s="1" t="s">
        <v>22</v>
      </c>
      <c r="K41" s="1" t="s">
        <v>31</v>
      </c>
      <c r="L41" s="1" t="s">
        <v>22</v>
      </c>
      <c r="M41" s="1" t="s">
        <v>22</v>
      </c>
      <c r="N41" s="1" t="s">
        <v>24</v>
      </c>
      <c r="O41" s="1" t="s">
        <v>24</v>
      </c>
      <c r="P41" s="1" t="s">
        <v>51</v>
      </c>
      <c r="Q41" s="1" t="s">
        <v>41</v>
      </c>
      <c r="R41">
        <v>179.1</v>
      </c>
      <c r="S41" s="1" t="s">
        <v>42</v>
      </c>
      <c r="T41" s="1" t="s">
        <v>34</v>
      </c>
    </row>
    <row r="42" spans="1:20" x14ac:dyDescent="0.35">
      <c r="A42" s="1" t="s">
        <v>141</v>
      </c>
      <c r="B42">
        <v>42</v>
      </c>
      <c r="C42" t="str">
        <f>IF(Family_Data3[[#This Row],[Father_Age]]&gt;45, "Old", IF(Family_Data3[[#This Row],[Father_Age]]&gt;=31, "Middle Age", "Young"))</f>
        <v>Middle Age</v>
      </c>
      <c r="D42">
        <v>43</v>
      </c>
      <c r="E42" t="str">
        <f>IF(Family_Data3[[#This Row],[Mother_Age]]&gt;45, "Old", IF(Family_Data3[[#This Row],[Mother_Age]]&gt;=31, "Middle Age", "Young"))</f>
        <v>Middle Age</v>
      </c>
      <c r="F42">
        <v>170.1</v>
      </c>
      <c r="G42">
        <v>166.2</v>
      </c>
      <c r="H42" s="1" t="s">
        <v>30</v>
      </c>
      <c r="I42" s="1" t="s">
        <v>19</v>
      </c>
      <c r="J42" s="1" t="s">
        <v>22</v>
      </c>
      <c r="K42" s="1" t="s">
        <v>22</v>
      </c>
      <c r="L42" s="1" t="s">
        <v>22</v>
      </c>
      <c r="M42" s="1" t="s">
        <v>23</v>
      </c>
      <c r="N42" s="1" t="s">
        <v>39</v>
      </c>
      <c r="O42" s="1" t="s">
        <v>25</v>
      </c>
      <c r="P42" s="1" t="s">
        <v>40</v>
      </c>
      <c r="Q42" s="1" t="s">
        <v>27</v>
      </c>
      <c r="R42">
        <v>156</v>
      </c>
      <c r="S42" s="1" t="s">
        <v>30</v>
      </c>
      <c r="T42" s="1" t="s">
        <v>34</v>
      </c>
    </row>
    <row r="43" spans="1:20" x14ac:dyDescent="0.35">
      <c r="A43" s="1" t="s">
        <v>142</v>
      </c>
      <c r="B43">
        <v>43</v>
      </c>
      <c r="C43" t="str">
        <f>IF(Family_Data3[[#This Row],[Father_Age]]&gt;45, "Old", IF(Family_Data3[[#This Row],[Father_Age]]&gt;=31, "Middle Age", "Young"))</f>
        <v>Middle Age</v>
      </c>
      <c r="D43">
        <v>31</v>
      </c>
      <c r="E43" t="str">
        <f>IF(Family_Data3[[#This Row],[Mother_Age]]&gt;45, "Old", IF(Family_Data3[[#This Row],[Mother_Age]]&gt;=31, "Middle Age", "Young"))</f>
        <v>Middle Age</v>
      </c>
      <c r="F43">
        <v>172.2</v>
      </c>
      <c r="G43">
        <v>164.1</v>
      </c>
      <c r="H43" s="1" t="s">
        <v>30</v>
      </c>
      <c r="I43" s="1" t="s">
        <v>19</v>
      </c>
      <c r="J43" s="1" t="s">
        <v>31</v>
      </c>
      <c r="K43" s="1" t="s">
        <v>22</v>
      </c>
      <c r="L43" s="1" t="s">
        <v>23</v>
      </c>
      <c r="M43" s="1" t="s">
        <v>48</v>
      </c>
      <c r="N43" s="1" t="s">
        <v>39</v>
      </c>
      <c r="O43" s="1" t="s">
        <v>36</v>
      </c>
      <c r="P43" s="1" t="s">
        <v>51</v>
      </c>
      <c r="Q43" s="1" t="s">
        <v>27</v>
      </c>
      <c r="R43">
        <v>160.19999999999999</v>
      </c>
      <c r="S43" s="1" t="s">
        <v>30</v>
      </c>
      <c r="T43" s="1" t="s">
        <v>52</v>
      </c>
    </row>
    <row r="44" spans="1:20" x14ac:dyDescent="0.35">
      <c r="A44" s="1" t="s">
        <v>144</v>
      </c>
      <c r="B44">
        <v>41</v>
      </c>
      <c r="C44" t="str">
        <f>IF(Family_Data3[[#This Row],[Father_Age]]&gt;45, "Old", IF(Family_Data3[[#This Row],[Father_Age]]&gt;=31, "Middle Age", "Young"))</f>
        <v>Middle Age</v>
      </c>
      <c r="D44">
        <v>21</v>
      </c>
      <c r="E44" t="str">
        <f>IF(Family_Data3[[#This Row],[Mother_Age]]&gt;45, "Old", IF(Family_Data3[[#This Row],[Mother_Age]]&gt;=31, "Middle Age", "Young"))</f>
        <v>Young</v>
      </c>
      <c r="F44">
        <v>167.4</v>
      </c>
      <c r="G44">
        <v>159.6</v>
      </c>
      <c r="H44" s="1" t="s">
        <v>60</v>
      </c>
      <c r="I44" s="1" t="s">
        <v>30</v>
      </c>
      <c r="J44" s="1" t="s">
        <v>44</v>
      </c>
      <c r="K44" s="1" t="s">
        <v>44</v>
      </c>
      <c r="L44" s="1" t="s">
        <v>22</v>
      </c>
      <c r="M44" s="1" t="s">
        <v>48</v>
      </c>
      <c r="N44" s="1" t="s">
        <v>24</v>
      </c>
      <c r="O44" s="1" t="s">
        <v>36</v>
      </c>
      <c r="P44" s="1" t="s">
        <v>45</v>
      </c>
      <c r="Q44" s="1" t="s">
        <v>27</v>
      </c>
      <c r="R44">
        <v>153.5</v>
      </c>
      <c r="S44" s="1" t="s">
        <v>30</v>
      </c>
      <c r="T44" s="1" t="s">
        <v>34</v>
      </c>
    </row>
    <row r="45" spans="1:20" x14ac:dyDescent="0.35">
      <c r="A45" s="1" t="s">
        <v>149</v>
      </c>
      <c r="B45">
        <v>33</v>
      </c>
      <c r="C45" t="str">
        <f>IF(Family_Data3[[#This Row],[Father_Age]]&gt;45, "Old", IF(Family_Data3[[#This Row],[Father_Age]]&gt;=31, "Middle Age", "Young"))</f>
        <v>Middle Age</v>
      </c>
      <c r="D45">
        <v>40</v>
      </c>
      <c r="E45" t="str">
        <f>IF(Family_Data3[[#This Row],[Mother_Age]]&gt;45, "Old", IF(Family_Data3[[#This Row],[Mother_Age]]&gt;=31, "Middle Age", "Young"))</f>
        <v>Middle Age</v>
      </c>
      <c r="F45">
        <v>171.1</v>
      </c>
      <c r="G45">
        <v>157.5</v>
      </c>
      <c r="H45" s="1" t="s">
        <v>19</v>
      </c>
      <c r="I45" s="1" t="s">
        <v>20</v>
      </c>
      <c r="J45" s="1" t="s">
        <v>44</v>
      </c>
      <c r="K45" s="1" t="s">
        <v>22</v>
      </c>
      <c r="L45" s="1" t="s">
        <v>23</v>
      </c>
      <c r="M45" s="1" t="s">
        <v>23</v>
      </c>
      <c r="N45" s="1" t="s">
        <v>24</v>
      </c>
      <c r="O45" s="1" t="s">
        <v>36</v>
      </c>
      <c r="P45" s="1" t="s">
        <v>33</v>
      </c>
      <c r="Q45" s="1" t="s">
        <v>27</v>
      </c>
      <c r="R45">
        <v>156.6</v>
      </c>
      <c r="S45" s="1" t="s">
        <v>20</v>
      </c>
      <c r="T45" s="1" t="s">
        <v>34</v>
      </c>
    </row>
    <row r="46" spans="1:20" x14ac:dyDescent="0.35">
      <c r="A46" s="1" t="s">
        <v>153</v>
      </c>
      <c r="B46">
        <v>45</v>
      </c>
      <c r="C46" t="str">
        <f>IF(Family_Data3[[#This Row],[Father_Age]]&gt;45, "Old", IF(Family_Data3[[#This Row],[Father_Age]]&gt;=31, "Middle Age", "Young"))</f>
        <v>Middle Age</v>
      </c>
      <c r="D46">
        <v>39</v>
      </c>
      <c r="E46" t="str">
        <f>IF(Family_Data3[[#This Row],[Mother_Age]]&gt;45, "Old", IF(Family_Data3[[#This Row],[Mother_Age]]&gt;=31, "Middle Age", "Young"))</f>
        <v>Middle Age</v>
      </c>
      <c r="F46">
        <v>169.6</v>
      </c>
      <c r="G46">
        <v>167.2</v>
      </c>
      <c r="H46" s="1" t="s">
        <v>19</v>
      </c>
      <c r="I46" s="1" t="s">
        <v>19</v>
      </c>
      <c r="J46" s="1" t="s">
        <v>44</v>
      </c>
      <c r="K46" s="1" t="s">
        <v>21</v>
      </c>
      <c r="L46" s="1" t="s">
        <v>22</v>
      </c>
      <c r="M46" s="1" t="s">
        <v>23</v>
      </c>
      <c r="N46" s="1" t="s">
        <v>24</v>
      </c>
      <c r="O46" s="1" t="s">
        <v>36</v>
      </c>
      <c r="P46" s="1" t="s">
        <v>51</v>
      </c>
      <c r="Q46" s="1" t="s">
        <v>27</v>
      </c>
      <c r="R46">
        <v>163.80000000000001</v>
      </c>
      <c r="S46" s="1" t="s">
        <v>54</v>
      </c>
      <c r="T46" s="1" t="s">
        <v>34</v>
      </c>
    </row>
    <row r="47" spans="1:20" x14ac:dyDescent="0.35">
      <c r="A47" s="1" t="s">
        <v>154</v>
      </c>
      <c r="B47">
        <v>33</v>
      </c>
      <c r="C47" t="str">
        <f>IF(Family_Data3[[#This Row],[Father_Age]]&gt;45, "Old", IF(Family_Data3[[#This Row],[Father_Age]]&gt;=31, "Middle Age", "Young"))</f>
        <v>Middle Age</v>
      </c>
      <c r="D47">
        <v>46</v>
      </c>
      <c r="E47" t="str">
        <f>IF(Family_Data3[[#This Row],[Mother_Age]]&gt;45, "Old", IF(Family_Data3[[#This Row],[Mother_Age]]&gt;=31, "Middle Age", "Young"))</f>
        <v>Old</v>
      </c>
      <c r="F47">
        <v>161.6</v>
      </c>
      <c r="G47">
        <v>165</v>
      </c>
      <c r="H47" s="1" t="s">
        <v>42</v>
      </c>
      <c r="I47" s="1" t="s">
        <v>19</v>
      </c>
      <c r="J47" s="1" t="s">
        <v>21</v>
      </c>
      <c r="K47" s="1" t="s">
        <v>44</v>
      </c>
      <c r="L47" s="1" t="s">
        <v>22</v>
      </c>
      <c r="M47" s="1" t="s">
        <v>23</v>
      </c>
      <c r="N47" s="1" t="s">
        <v>32</v>
      </c>
      <c r="O47" s="1" t="s">
        <v>32</v>
      </c>
      <c r="P47" s="1" t="s">
        <v>40</v>
      </c>
      <c r="Q47" s="1" t="s">
        <v>41</v>
      </c>
      <c r="R47">
        <v>166.8</v>
      </c>
      <c r="S47" s="1" t="s">
        <v>30</v>
      </c>
      <c r="T47" s="1" t="s">
        <v>34</v>
      </c>
    </row>
    <row r="48" spans="1:20" x14ac:dyDescent="0.35">
      <c r="A48" s="1" t="s">
        <v>157</v>
      </c>
      <c r="B48">
        <v>34</v>
      </c>
      <c r="C48" t="str">
        <f>IF(Family_Data3[[#This Row],[Father_Age]]&gt;45, "Old", IF(Family_Data3[[#This Row],[Father_Age]]&gt;=31, "Middle Age", "Young"))</f>
        <v>Middle Age</v>
      </c>
      <c r="D48">
        <v>46</v>
      </c>
      <c r="E48" t="str">
        <f>IF(Family_Data3[[#This Row],[Mother_Age]]&gt;45, "Old", IF(Family_Data3[[#This Row],[Mother_Age]]&gt;=31, "Middle Age", "Young"))</f>
        <v>Old</v>
      </c>
      <c r="F48">
        <v>172.1</v>
      </c>
      <c r="G48">
        <v>164.2</v>
      </c>
      <c r="H48" s="1" t="s">
        <v>42</v>
      </c>
      <c r="I48" s="1" t="s">
        <v>20</v>
      </c>
      <c r="J48" s="1" t="s">
        <v>21</v>
      </c>
      <c r="K48" s="1" t="s">
        <v>22</v>
      </c>
      <c r="L48" s="1" t="s">
        <v>48</v>
      </c>
      <c r="M48" s="1" t="s">
        <v>23</v>
      </c>
      <c r="N48" s="1" t="s">
        <v>36</v>
      </c>
      <c r="O48" s="1" t="s">
        <v>32</v>
      </c>
      <c r="P48" s="1" t="s">
        <v>51</v>
      </c>
      <c r="Q48" s="1" t="s">
        <v>41</v>
      </c>
      <c r="R48">
        <v>176.9</v>
      </c>
      <c r="S48" s="1" t="s">
        <v>60</v>
      </c>
      <c r="T48" s="1" t="s">
        <v>34</v>
      </c>
    </row>
    <row r="49" spans="1:20" x14ac:dyDescent="0.35">
      <c r="A49" s="1" t="s">
        <v>158</v>
      </c>
      <c r="B49">
        <v>34</v>
      </c>
      <c r="C49" t="str">
        <f>IF(Family_Data3[[#This Row],[Father_Age]]&gt;45, "Old", IF(Family_Data3[[#This Row],[Father_Age]]&gt;=31, "Middle Age", "Young"))</f>
        <v>Middle Age</v>
      </c>
      <c r="D49">
        <v>29</v>
      </c>
      <c r="E49" t="str">
        <f>IF(Family_Data3[[#This Row],[Mother_Age]]&gt;45, "Old", IF(Family_Data3[[#This Row],[Mother_Age]]&gt;=31, "Middle Age", "Young"))</f>
        <v>Young</v>
      </c>
      <c r="F49">
        <v>179.2</v>
      </c>
      <c r="G49">
        <v>181.2</v>
      </c>
      <c r="H49" s="1" t="s">
        <v>54</v>
      </c>
      <c r="I49" s="1" t="s">
        <v>30</v>
      </c>
      <c r="J49" s="1" t="s">
        <v>22</v>
      </c>
      <c r="K49" s="1" t="s">
        <v>22</v>
      </c>
      <c r="L49" s="1" t="s">
        <v>23</v>
      </c>
      <c r="M49" s="1" t="s">
        <v>23</v>
      </c>
      <c r="N49" s="1" t="s">
        <v>24</v>
      </c>
      <c r="O49" s="1" t="s">
        <v>24</v>
      </c>
      <c r="P49" s="1" t="s">
        <v>45</v>
      </c>
      <c r="Q49" s="1" t="s">
        <v>41</v>
      </c>
      <c r="R49">
        <v>191.5</v>
      </c>
      <c r="S49" s="1" t="s">
        <v>30</v>
      </c>
      <c r="T49" s="1" t="s">
        <v>52</v>
      </c>
    </row>
    <row r="50" spans="1:20" x14ac:dyDescent="0.35">
      <c r="A50" s="1" t="s">
        <v>159</v>
      </c>
      <c r="B50">
        <v>45</v>
      </c>
      <c r="C50" t="str">
        <f>IF(Family_Data3[[#This Row],[Father_Age]]&gt;45, "Old", IF(Family_Data3[[#This Row],[Father_Age]]&gt;=31, "Middle Age", "Young"))</f>
        <v>Middle Age</v>
      </c>
      <c r="D50">
        <v>24</v>
      </c>
      <c r="E50" t="str">
        <f>IF(Family_Data3[[#This Row],[Mother_Age]]&gt;45, "Old", IF(Family_Data3[[#This Row],[Mother_Age]]&gt;=31, "Middle Age", "Young"))</f>
        <v>Young</v>
      </c>
      <c r="F50">
        <v>168.9</v>
      </c>
      <c r="G50">
        <v>159.1</v>
      </c>
      <c r="H50" s="1" t="s">
        <v>30</v>
      </c>
      <c r="I50" s="1" t="s">
        <v>20</v>
      </c>
      <c r="J50" s="1" t="s">
        <v>31</v>
      </c>
      <c r="K50" s="1" t="s">
        <v>22</v>
      </c>
      <c r="L50" s="1" t="s">
        <v>23</v>
      </c>
      <c r="M50" s="1" t="s">
        <v>23</v>
      </c>
      <c r="N50" s="1" t="s">
        <v>39</v>
      </c>
      <c r="O50" s="1" t="s">
        <v>25</v>
      </c>
      <c r="P50" s="1" t="s">
        <v>65</v>
      </c>
      <c r="Q50" s="1" t="s">
        <v>27</v>
      </c>
      <c r="R50">
        <v>162.30000000000001</v>
      </c>
      <c r="S50" s="1" t="s">
        <v>60</v>
      </c>
      <c r="T50" s="1" t="s">
        <v>28</v>
      </c>
    </row>
    <row r="51" spans="1:20" x14ac:dyDescent="0.35">
      <c r="A51" s="1" t="s">
        <v>160</v>
      </c>
      <c r="B51">
        <v>32</v>
      </c>
      <c r="C51" t="str">
        <f>IF(Family_Data3[[#This Row],[Father_Age]]&gt;45, "Old", IF(Family_Data3[[#This Row],[Father_Age]]&gt;=31, "Middle Age", "Young"))</f>
        <v>Middle Age</v>
      </c>
      <c r="D51">
        <v>43</v>
      </c>
      <c r="E51" t="str">
        <f>IF(Family_Data3[[#This Row],[Mother_Age]]&gt;45, "Old", IF(Family_Data3[[#This Row],[Mother_Age]]&gt;=31, "Middle Age", "Young"))</f>
        <v>Middle Age</v>
      </c>
      <c r="F51">
        <v>172.5</v>
      </c>
      <c r="G51">
        <v>160.6</v>
      </c>
      <c r="H51" s="1" t="s">
        <v>30</v>
      </c>
      <c r="I51" s="1" t="s">
        <v>30</v>
      </c>
      <c r="J51" s="1" t="s">
        <v>21</v>
      </c>
      <c r="K51" s="1" t="s">
        <v>22</v>
      </c>
      <c r="L51" s="1" t="s">
        <v>23</v>
      </c>
      <c r="M51" s="1" t="s">
        <v>23</v>
      </c>
      <c r="N51" s="1" t="s">
        <v>25</v>
      </c>
      <c r="O51" s="1" t="s">
        <v>24</v>
      </c>
      <c r="P51" s="1" t="s">
        <v>33</v>
      </c>
      <c r="Q51" s="1" t="s">
        <v>41</v>
      </c>
      <c r="R51">
        <v>174</v>
      </c>
      <c r="S51" s="1" t="s">
        <v>30</v>
      </c>
      <c r="T51" s="1" t="s">
        <v>28</v>
      </c>
    </row>
    <row r="52" spans="1:20" x14ac:dyDescent="0.35">
      <c r="A52" s="1" t="s">
        <v>165</v>
      </c>
      <c r="B52">
        <v>42</v>
      </c>
      <c r="C52" t="str">
        <f>IF(Family_Data3[[#This Row],[Father_Age]]&gt;45, "Old", IF(Family_Data3[[#This Row],[Father_Age]]&gt;=31, "Middle Age", "Young"))</f>
        <v>Middle Age</v>
      </c>
      <c r="D52">
        <v>34</v>
      </c>
      <c r="E52" t="str">
        <f>IF(Family_Data3[[#This Row],[Mother_Age]]&gt;45, "Old", IF(Family_Data3[[#This Row],[Mother_Age]]&gt;=31, "Middle Age", "Young"))</f>
        <v>Middle Age</v>
      </c>
      <c r="F52">
        <v>174.6</v>
      </c>
      <c r="G52">
        <v>152.80000000000001</v>
      </c>
      <c r="H52" s="1" t="s">
        <v>19</v>
      </c>
      <c r="I52" s="1" t="s">
        <v>30</v>
      </c>
      <c r="J52" s="1" t="s">
        <v>31</v>
      </c>
      <c r="K52" s="1" t="s">
        <v>31</v>
      </c>
      <c r="L52" s="1" t="s">
        <v>48</v>
      </c>
      <c r="M52" s="1" t="s">
        <v>47</v>
      </c>
      <c r="N52" s="1" t="s">
        <v>24</v>
      </c>
      <c r="O52" s="1" t="s">
        <v>39</v>
      </c>
      <c r="P52" s="1" t="s">
        <v>51</v>
      </c>
      <c r="Q52" s="1" t="s">
        <v>41</v>
      </c>
      <c r="R52">
        <v>170.1</v>
      </c>
      <c r="S52" s="1" t="s">
        <v>30</v>
      </c>
      <c r="T52" s="1" t="s">
        <v>52</v>
      </c>
    </row>
    <row r="53" spans="1:20" x14ac:dyDescent="0.35">
      <c r="A53" s="1" t="s">
        <v>166</v>
      </c>
      <c r="B53">
        <v>34</v>
      </c>
      <c r="C53" t="str">
        <f>IF(Family_Data3[[#This Row],[Father_Age]]&gt;45, "Old", IF(Family_Data3[[#This Row],[Father_Age]]&gt;=31, "Middle Age", "Young"))</f>
        <v>Middle Age</v>
      </c>
      <c r="D53">
        <v>19</v>
      </c>
      <c r="E53" t="str">
        <f>IF(Family_Data3[[#This Row],[Mother_Age]]&gt;45, "Old", IF(Family_Data3[[#This Row],[Mother_Age]]&gt;=31, "Middle Age", "Young"))</f>
        <v>Young</v>
      </c>
      <c r="F53">
        <v>180.4</v>
      </c>
      <c r="G53">
        <v>161.1</v>
      </c>
      <c r="H53" s="1" t="s">
        <v>19</v>
      </c>
      <c r="I53" s="1" t="s">
        <v>19</v>
      </c>
      <c r="J53" s="1" t="s">
        <v>22</v>
      </c>
      <c r="K53" s="1" t="s">
        <v>22</v>
      </c>
      <c r="L53" s="1" t="s">
        <v>48</v>
      </c>
      <c r="M53" s="1" t="s">
        <v>48</v>
      </c>
      <c r="N53" s="1" t="s">
        <v>25</v>
      </c>
      <c r="O53" s="1" t="s">
        <v>36</v>
      </c>
      <c r="P53" s="1" t="s">
        <v>26</v>
      </c>
      <c r="Q53" s="1" t="s">
        <v>27</v>
      </c>
      <c r="R53">
        <v>161</v>
      </c>
      <c r="S53" s="1" t="s">
        <v>19</v>
      </c>
      <c r="T53" s="1" t="s">
        <v>34</v>
      </c>
    </row>
    <row r="54" spans="1:20" x14ac:dyDescent="0.35">
      <c r="A54" s="1" t="s">
        <v>169</v>
      </c>
      <c r="B54">
        <v>32</v>
      </c>
      <c r="C54" t="str">
        <f>IF(Family_Data3[[#This Row],[Father_Age]]&gt;45, "Old", IF(Family_Data3[[#This Row],[Father_Age]]&gt;=31, "Middle Age", "Young"))</f>
        <v>Middle Age</v>
      </c>
      <c r="D54">
        <v>46</v>
      </c>
      <c r="E54" t="str">
        <f>IF(Family_Data3[[#This Row],[Mother_Age]]&gt;45, "Old", IF(Family_Data3[[#This Row],[Mother_Age]]&gt;=31, "Middle Age", "Young"))</f>
        <v>Old</v>
      </c>
      <c r="F54">
        <v>164.9</v>
      </c>
      <c r="G54">
        <v>167.9</v>
      </c>
      <c r="H54" s="1" t="s">
        <v>19</v>
      </c>
      <c r="I54" s="1" t="s">
        <v>30</v>
      </c>
      <c r="J54" s="1" t="s">
        <v>22</v>
      </c>
      <c r="K54" s="1" t="s">
        <v>22</v>
      </c>
      <c r="L54" s="1" t="s">
        <v>22</v>
      </c>
      <c r="M54" s="1" t="s">
        <v>23</v>
      </c>
      <c r="N54" s="1" t="s">
        <v>36</v>
      </c>
      <c r="O54" s="1" t="s">
        <v>36</v>
      </c>
      <c r="P54" s="1" t="s">
        <v>33</v>
      </c>
      <c r="Q54" s="1" t="s">
        <v>41</v>
      </c>
      <c r="R54">
        <v>171.5</v>
      </c>
      <c r="S54" s="1" t="s">
        <v>30</v>
      </c>
      <c r="T54" s="1" t="s">
        <v>28</v>
      </c>
    </row>
    <row r="55" spans="1:20" x14ac:dyDescent="0.35">
      <c r="A55" s="1" t="s">
        <v>172</v>
      </c>
      <c r="B55">
        <v>41</v>
      </c>
      <c r="C55" t="str">
        <f>IF(Family_Data3[[#This Row],[Father_Age]]&gt;45, "Old", IF(Family_Data3[[#This Row],[Father_Age]]&gt;=31, "Middle Age", "Young"))</f>
        <v>Middle Age</v>
      </c>
      <c r="D55">
        <v>32</v>
      </c>
      <c r="E55" t="str">
        <f>IF(Family_Data3[[#This Row],[Mother_Age]]&gt;45, "Old", IF(Family_Data3[[#This Row],[Mother_Age]]&gt;=31, "Middle Age", "Young"))</f>
        <v>Middle Age</v>
      </c>
      <c r="F55">
        <v>171.5</v>
      </c>
      <c r="G55">
        <v>145</v>
      </c>
      <c r="H55" s="1" t="s">
        <v>19</v>
      </c>
      <c r="I55" s="1" t="s">
        <v>20</v>
      </c>
      <c r="J55" s="1" t="s">
        <v>21</v>
      </c>
      <c r="K55" s="1" t="s">
        <v>22</v>
      </c>
      <c r="L55" s="1" t="s">
        <v>22</v>
      </c>
      <c r="M55" s="1" t="s">
        <v>22</v>
      </c>
      <c r="N55" s="1" t="s">
        <v>25</v>
      </c>
      <c r="O55" s="1" t="s">
        <v>39</v>
      </c>
      <c r="P55" s="1" t="s">
        <v>40</v>
      </c>
      <c r="Q55" s="1" t="s">
        <v>27</v>
      </c>
      <c r="R55">
        <v>162.1</v>
      </c>
      <c r="S55" s="1" t="s">
        <v>20</v>
      </c>
      <c r="T55" s="1" t="s">
        <v>34</v>
      </c>
    </row>
    <row r="56" spans="1:20" x14ac:dyDescent="0.35">
      <c r="A56" s="1" t="s">
        <v>178</v>
      </c>
      <c r="B56">
        <v>39</v>
      </c>
      <c r="C56" t="str">
        <f>IF(Family_Data3[[#This Row],[Father_Age]]&gt;45, "Old", IF(Family_Data3[[#This Row],[Father_Age]]&gt;=31, "Middle Age", "Young"))</f>
        <v>Middle Age</v>
      </c>
      <c r="D56">
        <v>26</v>
      </c>
      <c r="E56" t="str">
        <f>IF(Family_Data3[[#This Row],[Mother_Age]]&gt;45, "Old", IF(Family_Data3[[#This Row],[Mother_Age]]&gt;=31, "Middle Age", "Young"))</f>
        <v>Young</v>
      </c>
      <c r="F56">
        <v>163.1</v>
      </c>
      <c r="G56">
        <v>165.5</v>
      </c>
      <c r="H56" s="1" t="s">
        <v>30</v>
      </c>
      <c r="I56" s="1" t="s">
        <v>19</v>
      </c>
      <c r="J56" s="1" t="s">
        <v>31</v>
      </c>
      <c r="K56" s="1" t="s">
        <v>22</v>
      </c>
      <c r="L56" s="1" t="s">
        <v>22</v>
      </c>
      <c r="M56" s="1" t="s">
        <v>22</v>
      </c>
      <c r="N56" s="1" t="s">
        <v>24</v>
      </c>
      <c r="O56" s="1" t="s">
        <v>24</v>
      </c>
      <c r="P56" s="1" t="s">
        <v>26</v>
      </c>
      <c r="Q56" s="1" t="s">
        <v>27</v>
      </c>
      <c r="R56">
        <v>158.1</v>
      </c>
      <c r="S56" s="1" t="s">
        <v>30</v>
      </c>
      <c r="T56" s="1" t="s">
        <v>28</v>
      </c>
    </row>
    <row r="57" spans="1:20" x14ac:dyDescent="0.35">
      <c r="A57" s="1" t="s">
        <v>182</v>
      </c>
      <c r="B57">
        <v>44</v>
      </c>
      <c r="C57" t="str">
        <f>IF(Family_Data3[[#This Row],[Father_Age]]&gt;45, "Old", IF(Family_Data3[[#This Row],[Father_Age]]&gt;=31, "Middle Age", "Young"))</f>
        <v>Middle Age</v>
      </c>
      <c r="D57">
        <v>31</v>
      </c>
      <c r="E57" t="str">
        <f>IF(Family_Data3[[#This Row],[Mother_Age]]&gt;45, "Old", IF(Family_Data3[[#This Row],[Mother_Age]]&gt;=31, "Middle Age", "Young"))</f>
        <v>Middle Age</v>
      </c>
      <c r="F57">
        <v>176.5</v>
      </c>
      <c r="G57">
        <v>148.6</v>
      </c>
      <c r="H57" s="1" t="s">
        <v>50</v>
      </c>
      <c r="I57" s="1" t="s">
        <v>20</v>
      </c>
      <c r="J57" s="1" t="s">
        <v>44</v>
      </c>
      <c r="K57" s="1" t="s">
        <v>31</v>
      </c>
      <c r="L57" s="1" t="s">
        <v>23</v>
      </c>
      <c r="M57" s="1" t="s">
        <v>23</v>
      </c>
      <c r="N57" s="1" t="s">
        <v>36</v>
      </c>
      <c r="O57" s="1" t="s">
        <v>24</v>
      </c>
      <c r="P57" s="1" t="s">
        <v>40</v>
      </c>
      <c r="Q57" s="1" t="s">
        <v>27</v>
      </c>
      <c r="R57">
        <v>154.6</v>
      </c>
      <c r="S57" s="1" t="s">
        <v>50</v>
      </c>
      <c r="T57" s="1" t="s">
        <v>34</v>
      </c>
    </row>
    <row r="58" spans="1:20" x14ac:dyDescent="0.35">
      <c r="A58" s="1" t="s">
        <v>186</v>
      </c>
      <c r="B58">
        <v>32</v>
      </c>
      <c r="C58" t="str">
        <f>IF(Family_Data3[[#This Row],[Father_Age]]&gt;45, "Old", IF(Family_Data3[[#This Row],[Father_Age]]&gt;=31, "Middle Age", "Young"))</f>
        <v>Middle Age</v>
      </c>
      <c r="D58">
        <v>38</v>
      </c>
      <c r="E58" t="str">
        <f>IF(Family_Data3[[#This Row],[Mother_Age]]&gt;45, "Old", IF(Family_Data3[[#This Row],[Mother_Age]]&gt;=31, "Middle Age", "Young"))</f>
        <v>Middle Age</v>
      </c>
      <c r="F58">
        <v>182.8</v>
      </c>
      <c r="G58">
        <v>168.2</v>
      </c>
      <c r="H58" s="1" t="s">
        <v>19</v>
      </c>
      <c r="I58" s="1" t="s">
        <v>19</v>
      </c>
      <c r="J58" s="1" t="s">
        <v>44</v>
      </c>
      <c r="K58" s="1" t="s">
        <v>22</v>
      </c>
      <c r="L58" s="1" t="s">
        <v>22</v>
      </c>
      <c r="M58" s="1" t="s">
        <v>48</v>
      </c>
      <c r="N58" s="1" t="s">
        <v>24</v>
      </c>
      <c r="O58" s="1" t="s">
        <v>32</v>
      </c>
      <c r="P58" s="1" t="s">
        <v>40</v>
      </c>
      <c r="Q58" s="1" t="s">
        <v>27</v>
      </c>
      <c r="R58">
        <v>169.1</v>
      </c>
      <c r="S58" s="1" t="s">
        <v>19</v>
      </c>
      <c r="T58" s="1" t="s">
        <v>34</v>
      </c>
    </row>
    <row r="59" spans="1:20" x14ac:dyDescent="0.35">
      <c r="A59" s="1" t="s">
        <v>193</v>
      </c>
      <c r="B59">
        <v>43</v>
      </c>
      <c r="C59" t="str">
        <f>IF(Family_Data3[[#This Row],[Father_Age]]&gt;45, "Old", IF(Family_Data3[[#This Row],[Father_Age]]&gt;=31, "Middle Age", "Young"))</f>
        <v>Middle Age</v>
      </c>
      <c r="D59">
        <v>49</v>
      </c>
      <c r="E59" t="str">
        <f>IF(Family_Data3[[#This Row],[Mother_Age]]&gt;45, "Old", IF(Family_Data3[[#This Row],[Mother_Age]]&gt;=31, "Middle Age", "Young"))</f>
        <v>Old</v>
      </c>
      <c r="F59">
        <v>171.3</v>
      </c>
      <c r="G59">
        <v>166.2</v>
      </c>
      <c r="H59" s="1" t="s">
        <v>19</v>
      </c>
      <c r="I59" s="1" t="s">
        <v>20</v>
      </c>
      <c r="J59" s="1" t="s">
        <v>21</v>
      </c>
      <c r="K59" s="1" t="s">
        <v>31</v>
      </c>
      <c r="L59" s="1" t="s">
        <v>23</v>
      </c>
      <c r="M59" s="1" t="s">
        <v>23</v>
      </c>
      <c r="N59" s="1" t="s">
        <v>32</v>
      </c>
      <c r="O59" s="1" t="s">
        <v>32</v>
      </c>
      <c r="P59" s="1" t="s">
        <v>51</v>
      </c>
      <c r="Q59" s="1" t="s">
        <v>27</v>
      </c>
      <c r="R59">
        <v>158.1</v>
      </c>
      <c r="S59" s="1" t="s">
        <v>20</v>
      </c>
      <c r="T59" s="1" t="s">
        <v>34</v>
      </c>
    </row>
    <row r="60" spans="1:20" x14ac:dyDescent="0.35">
      <c r="A60" s="1" t="s">
        <v>194</v>
      </c>
      <c r="B60">
        <v>34</v>
      </c>
      <c r="C60" t="str">
        <f>IF(Family_Data3[[#This Row],[Father_Age]]&gt;45, "Old", IF(Family_Data3[[#This Row],[Father_Age]]&gt;=31, "Middle Age", "Young"))</f>
        <v>Middle Age</v>
      </c>
      <c r="D60">
        <v>20</v>
      </c>
      <c r="E60" t="str">
        <f>IF(Family_Data3[[#This Row],[Mother_Age]]&gt;45, "Old", IF(Family_Data3[[#This Row],[Mother_Age]]&gt;=31, "Middle Age", "Young"))</f>
        <v>Young</v>
      </c>
      <c r="F60">
        <v>173.7</v>
      </c>
      <c r="G60">
        <v>159.6</v>
      </c>
      <c r="H60" s="1" t="s">
        <v>20</v>
      </c>
      <c r="I60" s="1" t="s">
        <v>30</v>
      </c>
      <c r="J60" s="1" t="s">
        <v>22</v>
      </c>
      <c r="K60" s="1" t="s">
        <v>22</v>
      </c>
      <c r="L60" s="1" t="s">
        <v>22</v>
      </c>
      <c r="M60" s="1" t="s">
        <v>22</v>
      </c>
      <c r="N60" s="1" t="s">
        <v>39</v>
      </c>
      <c r="O60" s="1" t="s">
        <v>25</v>
      </c>
      <c r="P60" s="1" t="s">
        <v>45</v>
      </c>
      <c r="Q60" s="1" t="s">
        <v>41</v>
      </c>
      <c r="R60">
        <v>181.3</v>
      </c>
      <c r="S60" s="1" t="s">
        <v>60</v>
      </c>
      <c r="T60" s="1" t="s">
        <v>52</v>
      </c>
    </row>
    <row r="61" spans="1:20" x14ac:dyDescent="0.35">
      <c r="A61" s="1" t="s">
        <v>197</v>
      </c>
      <c r="B61">
        <v>43</v>
      </c>
      <c r="C61" t="str">
        <f>IF(Family_Data3[[#This Row],[Father_Age]]&gt;45, "Old", IF(Family_Data3[[#This Row],[Father_Age]]&gt;=31, "Middle Age", "Young"))</f>
        <v>Middle Age</v>
      </c>
      <c r="D61">
        <v>34</v>
      </c>
      <c r="E61" t="str">
        <f>IF(Family_Data3[[#This Row],[Mother_Age]]&gt;45, "Old", IF(Family_Data3[[#This Row],[Mother_Age]]&gt;=31, "Middle Age", "Young"))</f>
        <v>Middle Age</v>
      </c>
      <c r="F61">
        <v>185.6</v>
      </c>
      <c r="G61">
        <v>151.69999999999999</v>
      </c>
      <c r="H61" s="1" t="s">
        <v>30</v>
      </c>
      <c r="I61" s="1" t="s">
        <v>19</v>
      </c>
      <c r="J61" s="1" t="s">
        <v>44</v>
      </c>
      <c r="K61" s="1" t="s">
        <v>22</v>
      </c>
      <c r="L61" s="1" t="s">
        <v>22</v>
      </c>
      <c r="M61" s="1" t="s">
        <v>23</v>
      </c>
      <c r="N61" s="1" t="s">
        <v>36</v>
      </c>
      <c r="O61" s="1" t="s">
        <v>25</v>
      </c>
      <c r="P61" s="1" t="s">
        <v>40</v>
      </c>
      <c r="Q61" s="1" t="s">
        <v>41</v>
      </c>
      <c r="R61">
        <v>174.9</v>
      </c>
      <c r="S61" s="1" t="s">
        <v>42</v>
      </c>
      <c r="T61" s="1" t="s">
        <v>34</v>
      </c>
    </row>
    <row r="62" spans="1:20" x14ac:dyDescent="0.35">
      <c r="A62" s="1" t="s">
        <v>198</v>
      </c>
      <c r="B62">
        <v>31</v>
      </c>
      <c r="C62" t="str">
        <f>IF(Family_Data3[[#This Row],[Father_Age]]&gt;45, "Old", IF(Family_Data3[[#This Row],[Father_Age]]&gt;=31, "Middle Age", "Young"))</f>
        <v>Middle Age</v>
      </c>
      <c r="D62">
        <v>44</v>
      </c>
      <c r="E62" t="str">
        <f>IF(Family_Data3[[#This Row],[Mother_Age]]&gt;45, "Old", IF(Family_Data3[[#This Row],[Mother_Age]]&gt;=31, "Middle Age", "Young"))</f>
        <v>Middle Age</v>
      </c>
      <c r="F62">
        <v>177.9</v>
      </c>
      <c r="G62">
        <v>152.19999999999999</v>
      </c>
      <c r="H62" s="1" t="s">
        <v>30</v>
      </c>
      <c r="I62" s="1" t="s">
        <v>30</v>
      </c>
      <c r="J62" s="1" t="s">
        <v>44</v>
      </c>
      <c r="K62" s="1" t="s">
        <v>31</v>
      </c>
      <c r="L62" s="1" t="s">
        <v>47</v>
      </c>
      <c r="M62" s="1" t="s">
        <v>22</v>
      </c>
      <c r="N62" s="1" t="s">
        <v>24</v>
      </c>
      <c r="O62" s="1" t="s">
        <v>24</v>
      </c>
      <c r="P62" s="1" t="s">
        <v>51</v>
      </c>
      <c r="Q62" s="1" t="s">
        <v>41</v>
      </c>
      <c r="R62">
        <v>176.8</v>
      </c>
      <c r="S62" s="1" t="s">
        <v>30</v>
      </c>
      <c r="T62" s="1" t="s">
        <v>52</v>
      </c>
    </row>
    <row r="63" spans="1:20" x14ac:dyDescent="0.35">
      <c r="A63" s="1" t="s">
        <v>201</v>
      </c>
      <c r="B63">
        <v>36</v>
      </c>
      <c r="C63" t="str">
        <f>IF(Family_Data3[[#This Row],[Father_Age]]&gt;45, "Old", IF(Family_Data3[[#This Row],[Father_Age]]&gt;=31, "Middle Age", "Young"))</f>
        <v>Middle Age</v>
      </c>
      <c r="D63">
        <v>29</v>
      </c>
      <c r="E63" t="str">
        <f>IF(Family_Data3[[#This Row],[Mother_Age]]&gt;45, "Old", IF(Family_Data3[[#This Row],[Mother_Age]]&gt;=31, "Middle Age", "Young"))</f>
        <v>Young</v>
      </c>
      <c r="F63">
        <v>175.4</v>
      </c>
      <c r="G63">
        <v>157.19999999999999</v>
      </c>
      <c r="H63" s="1" t="s">
        <v>42</v>
      </c>
      <c r="I63" s="1" t="s">
        <v>30</v>
      </c>
      <c r="J63" s="1" t="s">
        <v>44</v>
      </c>
      <c r="K63" s="1" t="s">
        <v>62</v>
      </c>
      <c r="L63" s="1" t="s">
        <v>22</v>
      </c>
      <c r="M63" s="1" t="s">
        <v>23</v>
      </c>
      <c r="N63" s="1" t="s">
        <v>39</v>
      </c>
      <c r="O63" s="1" t="s">
        <v>32</v>
      </c>
      <c r="P63" s="1" t="s">
        <v>26</v>
      </c>
      <c r="Q63" s="1" t="s">
        <v>41</v>
      </c>
      <c r="R63">
        <v>171.2</v>
      </c>
      <c r="S63" s="1" t="s">
        <v>42</v>
      </c>
      <c r="T63" s="1" t="s">
        <v>34</v>
      </c>
    </row>
    <row r="64" spans="1:20" x14ac:dyDescent="0.35">
      <c r="A64" s="1" t="s">
        <v>205</v>
      </c>
      <c r="B64">
        <v>42</v>
      </c>
      <c r="C64" t="str">
        <f>IF(Family_Data3[[#This Row],[Father_Age]]&gt;45, "Old", IF(Family_Data3[[#This Row],[Father_Age]]&gt;=31, "Middle Age", "Young"))</f>
        <v>Middle Age</v>
      </c>
      <c r="D64">
        <v>46</v>
      </c>
      <c r="E64" t="str">
        <f>IF(Family_Data3[[#This Row],[Mother_Age]]&gt;45, "Old", IF(Family_Data3[[#This Row],[Mother_Age]]&gt;=31, "Middle Age", "Young"))</f>
        <v>Old</v>
      </c>
      <c r="F64">
        <v>180.2</v>
      </c>
      <c r="G64">
        <v>159.69999999999999</v>
      </c>
      <c r="H64" s="1" t="s">
        <v>30</v>
      </c>
      <c r="I64" s="1" t="s">
        <v>20</v>
      </c>
      <c r="J64" s="1" t="s">
        <v>22</v>
      </c>
      <c r="K64" s="1" t="s">
        <v>62</v>
      </c>
      <c r="L64" s="1" t="s">
        <v>47</v>
      </c>
      <c r="M64" s="1" t="s">
        <v>22</v>
      </c>
      <c r="N64" s="1" t="s">
        <v>39</v>
      </c>
      <c r="O64" s="1" t="s">
        <v>32</v>
      </c>
      <c r="P64" s="1" t="s">
        <v>51</v>
      </c>
      <c r="Q64" s="1" t="s">
        <v>27</v>
      </c>
      <c r="R64">
        <v>167.5</v>
      </c>
      <c r="S64" s="1" t="s">
        <v>60</v>
      </c>
      <c r="T64" s="1" t="s">
        <v>34</v>
      </c>
    </row>
    <row r="65" spans="1:20" x14ac:dyDescent="0.35">
      <c r="A65" s="1" t="s">
        <v>209</v>
      </c>
      <c r="B65">
        <v>38</v>
      </c>
      <c r="C65" t="str">
        <f>IF(Family_Data3[[#This Row],[Father_Age]]&gt;45, "Old", IF(Family_Data3[[#This Row],[Father_Age]]&gt;=31, "Middle Age", "Young"))</f>
        <v>Middle Age</v>
      </c>
      <c r="D65">
        <v>33</v>
      </c>
      <c r="E65" t="str">
        <f>IF(Family_Data3[[#This Row],[Mother_Age]]&gt;45, "Old", IF(Family_Data3[[#This Row],[Mother_Age]]&gt;=31, "Middle Age", "Young"))</f>
        <v>Middle Age</v>
      </c>
      <c r="F65">
        <v>181</v>
      </c>
      <c r="G65">
        <v>165.1</v>
      </c>
      <c r="H65" s="1" t="s">
        <v>30</v>
      </c>
      <c r="I65" s="1" t="s">
        <v>19</v>
      </c>
      <c r="J65" s="1" t="s">
        <v>31</v>
      </c>
      <c r="K65" s="1" t="s">
        <v>21</v>
      </c>
      <c r="L65" s="1" t="s">
        <v>23</v>
      </c>
      <c r="M65" s="1" t="s">
        <v>22</v>
      </c>
      <c r="N65" s="1" t="s">
        <v>25</v>
      </c>
      <c r="O65" s="1" t="s">
        <v>24</v>
      </c>
      <c r="P65" s="1" t="s">
        <v>26</v>
      </c>
      <c r="Q65" s="1" t="s">
        <v>27</v>
      </c>
      <c r="R65">
        <v>171.1</v>
      </c>
      <c r="S65" s="1" t="s">
        <v>30</v>
      </c>
      <c r="T65" s="1" t="s">
        <v>28</v>
      </c>
    </row>
    <row r="66" spans="1:20" x14ac:dyDescent="0.35">
      <c r="A66" s="1" t="s">
        <v>211</v>
      </c>
      <c r="B66">
        <v>45</v>
      </c>
      <c r="C66" t="str">
        <f>IF(Family_Data3[[#This Row],[Father_Age]]&gt;45, "Old", IF(Family_Data3[[#This Row],[Father_Age]]&gt;=31, "Middle Age", "Young"))</f>
        <v>Middle Age</v>
      </c>
      <c r="D66">
        <v>25</v>
      </c>
      <c r="E66" t="str">
        <f>IF(Family_Data3[[#This Row],[Mother_Age]]&gt;45, "Old", IF(Family_Data3[[#This Row],[Mother_Age]]&gt;=31, "Middle Age", "Young"))</f>
        <v>Young</v>
      </c>
      <c r="F66">
        <v>160.6</v>
      </c>
      <c r="G66">
        <v>157</v>
      </c>
      <c r="H66" s="1" t="s">
        <v>30</v>
      </c>
      <c r="I66" s="1" t="s">
        <v>30</v>
      </c>
      <c r="J66" s="1" t="s">
        <v>22</v>
      </c>
      <c r="K66" s="1" t="s">
        <v>21</v>
      </c>
      <c r="L66" s="1" t="s">
        <v>23</v>
      </c>
      <c r="M66" s="1" t="s">
        <v>48</v>
      </c>
      <c r="N66" s="1" t="s">
        <v>36</v>
      </c>
      <c r="O66" s="1" t="s">
        <v>24</v>
      </c>
      <c r="P66" s="1" t="s">
        <v>33</v>
      </c>
      <c r="Q66" s="1" t="s">
        <v>41</v>
      </c>
      <c r="R66">
        <v>171.9</v>
      </c>
      <c r="S66" s="1" t="s">
        <v>42</v>
      </c>
      <c r="T66" s="1" t="s">
        <v>34</v>
      </c>
    </row>
    <row r="67" spans="1:20" x14ac:dyDescent="0.35">
      <c r="A67" s="1" t="s">
        <v>217</v>
      </c>
      <c r="B67">
        <v>36</v>
      </c>
      <c r="C67" t="str">
        <f>IF(Family_Data3[[#This Row],[Father_Age]]&gt;45, "Old", IF(Family_Data3[[#This Row],[Father_Age]]&gt;=31, "Middle Age", "Young"))</f>
        <v>Middle Age</v>
      </c>
      <c r="D67">
        <v>32</v>
      </c>
      <c r="E67" t="str">
        <f>IF(Family_Data3[[#This Row],[Mother_Age]]&gt;45, "Old", IF(Family_Data3[[#This Row],[Mother_Age]]&gt;=31, "Middle Age", "Young"))</f>
        <v>Middle Age</v>
      </c>
      <c r="F67">
        <v>163</v>
      </c>
      <c r="G67">
        <v>163.6</v>
      </c>
      <c r="H67" s="1" t="s">
        <v>20</v>
      </c>
      <c r="I67" s="1" t="s">
        <v>30</v>
      </c>
      <c r="J67" s="1" t="s">
        <v>22</v>
      </c>
      <c r="K67" s="1" t="s">
        <v>31</v>
      </c>
      <c r="L67" s="1" t="s">
        <v>23</v>
      </c>
      <c r="M67" s="1" t="s">
        <v>23</v>
      </c>
      <c r="N67" s="1" t="s">
        <v>39</v>
      </c>
      <c r="O67" s="1" t="s">
        <v>36</v>
      </c>
      <c r="P67" s="1" t="s">
        <v>51</v>
      </c>
      <c r="Q67" s="1" t="s">
        <v>27</v>
      </c>
      <c r="R67">
        <v>150.9</v>
      </c>
      <c r="S67" s="1" t="s">
        <v>38</v>
      </c>
      <c r="T67" s="1" t="s">
        <v>52</v>
      </c>
    </row>
    <row r="68" spans="1:20" x14ac:dyDescent="0.35">
      <c r="A68" s="1" t="s">
        <v>218</v>
      </c>
      <c r="B68">
        <v>43</v>
      </c>
      <c r="C68" t="str">
        <f>IF(Family_Data3[[#This Row],[Father_Age]]&gt;45, "Old", IF(Family_Data3[[#This Row],[Father_Age]]&gt;=31, "Middle Age", "Young"))</f>
        <v>Middle Age</v>
      </c>
      <c r="D68">
        <v>26</v>
      </c>
      <c r="E68" t="str">
        <f>IF(Family_Data3[[#This Row],[Mother_Age]]&gt;45, "Old", IF(Family_Data3[[#This Row],[Mother_Age]]&gt;=31, "Middle Age", "Young"))</f>
        <v>Young</v>
      </c>
      <c r="F68">
        <v>159.30000000000001</v>
      </c>
      <c r="G68">
        <v>162</v>
      </c>
      <c r="H68" s="1" t="s">
        <v>30</v>
      </c>
      <c r="I68" s="1" t="s">
        <v>19</v>
      </c>
      <c r="J68" s="1" t="s">
        <v>21</v>
      </c>
      <c r="K68" s="1" t="s">
        <v>22</v>
      </c>
      <c r="L68" s="1" t="s">
        <v>23</v>
      </c>
      <c r="M68" s="1" t="s">
        <v>23</v>
      </c>
      <c r="N68" s="1" t="s">
        <v>39</v>
      </c>
      <c r="O68" s="1" t="s">
        <v>25</v>
      </c>
      <c r="P68" s="1" t="s">
        <v>33</v>
      </c>
      <c r="Q68" s="1" t="s">
        <v>27</v>
      </c>
      <c r="R68">
        <v>153.69999999999999</v>
      </c>
      <c r="S68" s="1" t="s">
        <v>30</v>
      </c>
      <c r="T68" s="1" t="s">
        <v>34</v>
      </c>
    </row>
    <row r="69" spans="1:20" x14ac:dyDescent="0.35">
      <c r="A69" s="1" t="s">
        <v>222</v>
      </c>
      <c r="B69">
        <v>41</v>
      </c>
      <c r="C69" t="str">
        <f>IF(Family_Data3[[#This Row],[Father_Age]]&gt;45, "Old", IF(Family_Data3[[#This Row],[Father_Age]]&gt;=31, "Middle Age", "Young"))</f>
        <v>Middle Age</v>
      </c>
      <c r="D69">
        <v>35</v>
      </c>
      <c r="E69" t="str">
        <f>IF(Family_Data3[[#This Row],[Mother_Age]]&gt;45, "Old", IF(Family_Data3[[#This Row],[Mother_Age]]&gt;=31, "Middle Age", "Young"))</f>
        <v>Middle Age</v>
      </c>
      <c r="F69">
        <v>179.7</v>
      </c>
      <c r="G69">
        <v>169.9</v>
      </c>
      <c r="H69" s="1" t="s">
        <v>19</v>
      </c>
      <c r="I69" s="1" t="s">
        <v>38</v>
      </c>
      <c r="J69" s="1" t="s">
        <v>44</v>
      </c>
      <c r="K69" s="1" t="s">
        <v>44</v>
      </c>
      <c r="L69" s="1" t="s">
        <v>23</v>
      </c>
      <c r="M69" s="1" t="s">
        <v>22</v>
      </c>
      <c r="N69" s="1" t="s">
        <v>39</v>
      </c>
      <c r="O69" s="1" t="s">
        <v>32</v>
      </c>
      <c r="P69" s="1" t="s">
        <v>51</v>
      </c>
      <c r="Q69" s="1" t="s">
        <v>27</v>
      </c>
      <c r="R69">
        <v>167.5</v>
      </c>
      <c r="S69" s="1" t="s">
        <v>20</v>
      </c>
      <c r="T69" s="1" t="s">
        <v>34</v>
      </c>
    </row>
    <row r="70" spans="1:20" x14ac:dyDescent="0.35">
      <c r="A70" s="1" t="s">
        <v>224</v>
      </c>
      <c r="B70">
        <v>35</v>
      </c>
      <c r="C70" t="str">
        <f>IF(Family_Data3[[#This Row],[Father_Age]]&gt;45, "Old", IF(Family_Data3[[#This Row],[Father_Age]]&gt;=31, "Middle Age", "Young"))</f>
        <v>Middle Age</v>
      </c>
      <c r="D70">
        <v>49</v>
      </c>
      <c r="E70" t="str">
        <f>IF(Family_Data3[[#This Row],[Mother_Age]]&gt;45, "Old", IF(Family_Data3[[#This Row],[Mother_Age]]&gt;=31, "Middle Age", "Young"))</f>
        <v>Old</v>
      </c>
      <c r="F70">
        <v>171.2</v>
      </c>
      <c r="G70">
        <v>169.3</v>
      </c>
      <c r="H70" s="1" t="s">
        <v>20</v>
      </c>
      <c r="I70" s="1" t="s">
        <v>20</v>
      </c>
      <c r="J70" s="1" t="s">
        <v>44</v>
      </c>
      <c r="K70" s="1" t="s">
        <v>22</v>
      </c>
      <c r="L70" s="1" t="s">
        <v>22</v>
      </c>
      <c r="M70" s="1" t="s">
        <v>23</v>
      </c>
      <c r="N70" s="1" t="s">
        <v>32</v>
      </c>
      <c r="O70" s="1" t="s">
        <v>25</v>
      </c>
      <c r="P70" s="1" t="s">
        <v>65</v>
      </c>
      <c r="Q70" s="1" t="s">
        <v>27</v>
      </c>
      <c r="R70">
        <v>160.6</v>
      </c>
      <c r="S70" s="1" t="s">
        <v>20</v>
      </c>
      <c r="T70" s="1" t="s">
        <v>28</v>
      </c>
    </row>
    <row r="71" spans="1:20" x14ac:dyDescent="0.35">
      <c r="A71" s="1" t="s">
        <v>228</v>
      </c>
      <c r="B71">
        <v>35</v>
      </c>
      <c r="C71" t="str">
        <f>IF(Family_Data3[[#This Row],[Father_Age]]&gt;45, "Old", IF(Family_Data3[[#This Row],[Father_Age]]&gt;=31, "Middle Age", "Young"))</f>
        <v>Middle Age</v>
      </c>
      <c r="D71">
        <v>33</v>
      </c>
      <c r="E71" t="str">
        <f>IF(Family_Data3[[#This Row],[Mother_Age]]&gt;45, "Old", IF(Family_Data3[[#This Row],[Mother_Age]]&gt;=31, "Middle Age", "Young"))</f>
        <v>Middle Age</v>
      </c>
      <c r="F71">
        <v>170</v>
      </c>
      <c r="G71">
        <v>159.69999999999999</v>
      </c>
      <c r="H71" s="1" t="s">
        <v>50</v>
      </c>
      <c r="I71" s="1" t="s">
        <v>30</v>
      </c>
      <c r="J71" s="1" t="s">
        <v>22</v>
      </c>
      <c r="K71" s="1" t="s">
        <v>31</v>
      </c>
      <c r="L71" s="1" t="s">
        <v>23</v>
      </c>
      <c r="M71" s="1" t="s">
        <v>23</v>
      </c>
      <c r="N71" s="1" t="s">
        <v>25</v>
      </c>
      <c r="O71" s="1" t="s">
        <v>25</v>
      </c>
      <c r="P71" s="1" t="s">
        <v>40</v>
      </c>
      <c r="Q71" s="1" t="s">
        <v>41</v>
      </c>
      <c r="R71">
        <v>179.5</v>
      </c>
      <c r="S71" s="1" t="s">
        <v>38</v>
      </c>
      <c r="T71" s="1" t="s">
        <v>34</v>
      </c>
    </row>
    <row r="72" spans="1:20" x14ac:dyDescent="0.35">
      <c r="A72" s="1" t="s">
        <v>231</v>
      </c>
      <c r="B72">
        <v>39</v>
      </c>
      <c r="C72" t="str">
        <f>IF(Family_Data3[[#This Row],[Father_Age]]&gt;45, "Old", IF(Family_Data3[[#This Row],[Father_Age]]&gt;=31, "Middle Age", "Young"))</f>
        <v>Middle Age</v>
      </c>
      <c r="D72">
        <v>49</v>
      </c>
      <c r="E72" t="str">
        <f>IF(Family_Data3[[#This Row],[Mother_Age]]&gt;45, "Old", IF(Family_Data3[[#This Row],[Mother_Age]]&gt;=31, "Middle Age", "Young"))</f>
        <v>Old</v>
      </c>
      <c r="F72">
        <v>173.1</v>
      </c>
      <c r="G72">
        <v>156.30000000000001</v>
      </c>
      <c r="H72" s="1" t="s">
        <v>20</v>
      </c>
      <c r="I72" s="1" t="s">
        <v>20</v>
      </c>
      <c r="J72" s="1" t="s">
        <v>31</v>
      </c>
      <c r="K72" s="1" t="s">
        <v>62</v>
      </c>
      <c r="L72" s="1" t="s">
        <v>47</v>
      </c>
      <c r="M72" s="1" t="s">
        <v>23</v>
      </c>
      <c r="N72" s="1" t="s">
        <v>32</v>
      </c>
      <c r="O72" s="1" t="s">
        <v>25</v>
      </c>
      <c r="P72" s="1" t="s">
        <v>51</v>
      </c>
      <c r="Q72" s="1" t="s">
        <v>41</v>
      </c>
      <c r="R72">
        <v>166.6</v>
      </c>
      <c r="S72" s="1" t="s">
        <v>20</v>
      </c>
      <c r="T72" s="1" t="s">
        <v>34</v>
      </c>
    </row>
    <row r="73" spans="1:20" x14ac:dyDescent="0.35">
      <c r="A73" s="1" t="s">
        <v>233</v>
      </c>
      <c r="B73">
        <v>38</v>
      </c>
      <c r="C73" t="str">
        <f>IF(Family_Data3[[#This Row],[Father_Age]]&gt;45, "Old", IF(Family_Data3[[#This Row],[Father_Age]]&gt;=31, "Middle Age", "Young"))</f>
        <v>Middle Age</v>
      </c>
      <c r="D73">
        <v>39</v>
      </c>
      <c r="E73" t="str">
        <f>IF(Family_Data3[[#This Row],[Mother_Age]]&gt;45, "Old", IF(Family_Data3[[#This Row],[Mother_Age]]&gt;=31, "Middle Age", "Young"))</f>
        <v>Middle Age</v>
      </c>
      <c r="F73">
        <v>167.4</v>
      </c>
      <c r="G73">
        <v>157.80000000000001</v>
      </c>
      <c r="H73" s="1" t="s">
        <v>20</v>
      </c>
      <c r="I73" s="1" t="s">
        <v>20</v>
      </c>
      <c r="J73" s="1" t="s">
        <v>21</v>
      </c>
      <c r="K73" s="1" t="s">
        <v>21</v>
      </c>
      <c r="L73" s="1" t="s">
        <v>22</v>
      </c>
      <c r="M73" s="1" t="s">
        <v>22</v>
      </c>
      <c r="N73" s="1" t="s">
        <v>32</v>
      </c>
      <c r="O73" s="1" t="s">
        <v>25</v>
      </c>
      <c r="P73" s="1" t="s">
        <v>51</v>
      </c>
      <c r="Q73" s="1" t="s">
        <v>27</v>
      </c>
      <c r="R73">
        <v>157</v>
      </c>
      <c r="S73" s="1" t="s">
        <v>20</v>
      </c>
      <c r="T73" s="1" t="s">
        <v>52</v>
      </c>
    </row>
    <row r="74" spans="1:20" x14ac:dyDescent="0.35">
      <c r="A74" s="1" t="s">
        <v>234</v>
      </c>
      <c r="B74">
        <v>45</v>
      </c>
      <c r="C74" t="str">
        <f>IF(Family_Data3[[#This Row],[Father_Age]]&gt;45, "Old", IF(Family_Data3[[#This Row],[Father_Age]]&gt;=31, "Middle Age", "Young"))</f>
        <v>Middle Age</v>
      </c>
      <c r="D74">
        <v>48</v>
      </c>
      <c r="E74" t="str">
        <f>IF(Family_Data3[[#This Row],[Mother_Age]]&gt;45, "Old", IF(Family_Data3[[#This Row],[Mother_Age]]&gt;=31, "Middle Age", "Young"))</f>
        <v>Old</v>
      </c>
      <c r="F74">
        <v>162</v>
      </c>
      <c r="G74">
        <v>168.1</v>
      </c>
      <c r="H74" s="1" t="s">
        <v>60</v>
      </c>
      <c r="I74" s="1" t="s">
        <v>20</v>
      </c>
      <c r="J74" s="1" t="s">
        <v>21</v>
      </c>
      <c r="K74" s="1" t="s">
        <v>22</v>
      </c>
      <c r="L74" s="1" t="s">
        <v>48</v>
      </c>
      <c r="M74" s="1" t="s">
        <v>23</v>
      </c>
      <c r="N74" s="1" t="s">
        <v>24</v>
      </c>
      <c r="O74" s="1" t="s">
        <v>39</v>
      </c>
      <c r="P74" s="1" t="s">
        <v>65</v>
      </c>
      <c r="Q74" s="1" t="s">
        <v>41</v>
      </c>
      <c r="R74">
        <v>175.1</v>
      </c>
      <c r="S74" s="1" t="s">
        <v>60</v>
      </c>
      <c r="T74" s="1" t="s">
        <v>28</v>
      </c>
    </row>
    <row r="75" spans="1:20" x14ac:dyDescent="0.35">
      <c r="A75" s="1" t="s">
        <v>236</v>
      </c>
      <c r="B75">
        <v>38</v>
      </c>
      <c r="C75" t="str">
        <f>IF(Family_Data3[[#This Row],[Father_Age]]&gt;45, "Old", IF(Family_Data3[[#This Row],[Father_Age]]&gt;=31, "Middle Age", "Young"))</f>
        <v>Middle Age</v>
      </c>
      <c r="D75">
        <v>29</v>
      </c>
      <c r="E75" t="str">
        <f>IF(Family_Data3[[#This Row],[Mother_Age]]&gt;45, "Old", IF(Family_Data3[[#This Row],[Mother_Age]]&gt;=31, "Middle Age", "Young"))</f>
        <v>Young</v>
      </c>
      <c r="F75">
        <v>183.6</v>
      </c>
      <c r="G75">
        <v>160.9</v>
      </c>
      <c r="H75" s="1" t="s">
        <v>30</v>
      </c>
      <c r="I75" s="1" t="s">
        <v>19</v>
      </c>
      <c r="J75" s="1" t="s">
        <v>22</v>
      </c>
      <c r="K75" s="1" t="s">
        <v>22</v>
      </c>
      <c r="L75" s="1" t="s">
        <v>22</v>
      </c>
      <c r="M75" s="1" t="s">
        <v>48</v>
      </c>
      <c r="N75" s="1" t="s">
        <v>25</v>
      </c>
      <c r="O75" s="1" t="s">
        <v>32</v>
      </c>
      <c r="P75" s="1" t="s">
        <v>65</v>
      </c>
      <c r="Q75" s="1" t="s">
        <v>27</v>
      </c>
      <c r="R75">
        <v>161.6</v>
      </c>
      <c r="S75" s="1" t="s">
        <v>30</v>
      </c>
      <c r="T75" s="1" t="s">
        <v>28</v>
      </c>
    </row>
    <row r="76" spans="1:20" x14ac:dyDescent="0.35">
      <c r="A76" s="1" t="s">
        <v>237</v>
      </c>
      <c r="B76">
        <v>39</v>
      </c>
      <c r="C76" t="str">
        <f>IF(Family_Data3[[#This Row],[Father_Age]]&gt;45, "Old", IF(Family_Data3[[#This Row],[Father_Age]]&gt;=31, "Middle Age", "Young"))</f>
        <v>Middle Age</v>
      </c>
      <c r="D76">
        <v>45</v>
      </c>
      <c r="E76" t="str">
        <f>IF(Family_Data3[[#This Row],[Mother_Age]]&gt;45, "Old", IF(Family_Data3[[#This Row],[Mother_Age]]&gt;=31, "Middle Age", "Young"))</f>
        <v>Middle Age</v>
      </c>
      <c r="F76">
        <v>180.7</v>
      </c>
      <c r="G76">
        <v>165.8</v>
      </c>
      <c r="H76" s="1" t="s">
        <v>30</v>
      </c>
      <c r="I76" s="1" t="s">
        <v>42</v>
      </c>
      <c r="J76" s="1" t="s">
        <v>31</v>
      </c>
      <c r="K76" s="1" t="s">
        <v>31</v>
      </c>
      <c r="L76" s="1" t="s">
        <v>23</v>
      </c>
      <c r="M76" s="1" t="s">
        <v>47</v>
      </c>
      <c r="N76" s="1" t="s">
        <v>25</v>
      </c>
      <c r="O76" s="1" t="s">
        <v>25</v>
      </c>
      <c r="P76" s="1" t="s">
        <v>33</v>
      </c>
      <c r="Q76" s="1" t="s">
        <v>41</v>
      </c>
      <c r="R76">
        <v>188.6</v>
      </c>
      <c r="S76" s="1" t="s">
        <v>30</v>
      </c>
      <c r="T76" s="1" t="s">
        <v>28</v>
      </c>
    </row>
    <row r="77" spans="1:20" x14ac:dyDescent="0.35">
      <c r="A77" s="1" t="s">
        <v>241</v>
      </c>
      <c r="B77">
        <v>37</v>
      </c>
      <c r="C77" t="str">
        <f>IF(Family_Data3[[#This Row],[Father_Age]]&gt;45, "Old", IF(Family_Data3[[#This Row],[Father_Age]]&gt;=31, "Middle Age", "Young"))</f>
        <v>Middle Age</v>
      </c>
      <c r="D77">
        <v>40</v>
      </c>
      <c r="E77" t="str">
        <f>IF(Family_Data3[[#This Row],[Mother_Age]]&gt;45, "Old", IF(Family_Data3[[#This Row],[Mother_Age]]&gt;=31, "Middle Age", "Young"))</f>
        <v>Middle Age</v>
      </c>
      <c r="F77">
        <v>164</v>
      </c>
      <c r="G77">
        <v>161.5</v>
      </c>
      <c r="H77" s="1" t="s">
        <v>20</v>
      </c>
      <c r="I77" s="1" t="s">
        <v>30</v>
      </c>
      <c r="J77" s="1" t="s">
        <v>22</v>
      </c>
      <c r="K77" s="1" t="s">
        <v>22</v>
      </c>
      <c r="L77" s="1" t="s">
        <v>23</v>
      </c>
      <c r="M77" s="1" t="s">
        <v>23</v>
      </c>
      <c r="N77" s="1" t="s">
        <v>24</v>
      </c>
      <c r="O77" s="1" t="s">
        <v>32</v>
      </c>
      <c r="P77" s="1" t="s">
        <v>45</v>
      </c>
      <c r="Q77" s="1" t="s">
        <v>41</v>
      </c>
      <c r="R77">
        <v>170.6</v>
      </c>
      <c r="S77" s="1" t="s">
        <v>60</v>
      </c>
      <c r="T77" s="1" t="s">
        <v>34</v>
      </c>
    </row>
    <row r="78" spans="1:20" x14ac:dyDescent="0.35">
      <c r="A78" s="1" t="s">
        <v>245</v>
      </c>
      <c r="B78">
        <v>44</v>
      </c>
      <c r="C78" t="str">
        <f>IF(Family_Data3[[#This Row],[Father_Age]]&gt;45, "Old", IF(Family_Data3[[#This Row],[Father_Age]]&gt;=31, "Middle Age", "Young"))</f>
        <v>Middle Age</v>
      </c>
      <c r="D78">
        <v>39</v>
      </c>
      <c r="E78" t="str">
        <f>IF(Family_Data3[[#This Row],[Mother_Age]]&gt;45, "Old", IF(Family_Data3[[#This Row],[Mother_Age]]&gt;=31, "Middle Age", "Young"))</f>
        <v>Middle Age</v>
      </c>
      <c r="F78">
        <v>188.2</v>
      </c>
      <c r="G78">
        <v>161.69999999999999</v>
      </c>
      <c r="H78" s="1" t="s">
        <v>19</v>
      </c>
      <c r="I78" s="1" t="s">
        <v>30</v>
      </c>
      <c r="J78" s="1" t="s">
        <v>21</v>
      </c>
      <c r="K78" s="1" t="s">
        <v>22</v>
      </c>
      <c r="L78" s="1" t="s">
        <v>22</v>
      </c>
      <c r="M78" s="1" t="s">
        <v>47</v>
      </c>
      <c r="N78" s="1" t="s">
        <v>36</v>
      </c>
      <c r="O78" s="1" t="s">
        <v>32</v>
      </c>
      <c r="P78" s="1" t="s">
        <v>33</v>
      </c>
      <c r="Q78" s="1" t="s">
        <v>41</v>
      </c>
      <c r="R78">
        <v>181</v>
      </c>
      <c r="S78" s="1" t="s">
        <v>30</v>
      </c>
      <c r="T78" s="1" t="s">
        <v>34</v>
      </c>
    </row>
    <row r="79" spans="1:20" x14ac:dyDescent="0.35">
      <c r="A79" s="1" t="s">
        <v>246</v>
      </c>
      <c r="B79">
        <v>42</v>
      </c>
      <c r="C79" t="str">
        <f>IF(Family_Data3[[#This Row],[Father_Age]]&gt;45, "Old", IF(Family_Data3[[#This Row],[Father_Age]]&gt;=31, "Middle Age", "Young"))</f>
        <v>Middle Age</v>
      </c>
      <c r="D79">
        <v>25</v>
      </c>
      <c r="E79" t="str">
        <f>IF(Family_Data3[[#This Row],[Mother_Age]]&gt;45, "Old", IF(Family_Data3[[#This Row],[Mother_Age]]&gt;=31, "Middle Age", "Young"))</f>
        <v>Young</v>
      </c>
      <c r="F79">
        <v>180.9</v>
      </c>
      <c r="G79">
        <v>162.6</v>
      </c>
      <c r="H79" s="1" t="s">
        <v>30</v>
      </c>
      <c r="I79" s="1" t="s">
        <v>30</v>
      </c>
      <c r="J79" s="1" t="s">
        <v>22</v>
      </c>
      <c r="K79" s="1" t="s">
        <v>44</v>
      </c>
      <c r="L79" s="1" t="s">
        <v>23</v>
      </c>
      <c r="M79" s="1" t="s">
        <v>22</v>
      </c>
      <c r="N79" s="1" t="s">
        <v>32</v>
      </c>
      <c r="O79" s="1" t="s">
        <v>39</v>
      </c>
      <c r="P79" s="1" t="s">
        <v>40</v>
      </c>
      <c r="Q79" s="1" t="s">
        <v>27</v>
      </c>
      <c r="R79">
        <v>169.5</v>
      </c>
      <c r="S79" s="1" t="s">
        <v>30</v>
      </c>
      <c r="T79" s="1" t="s">
        <v>34</v>
      </c>
    </row>
    <row r="80" spans="1:20" x14ac:dyDescent="0.35">
      <c r="A80" s="1" t="s">
        <v>251</v>
      </c>
      <c r="B80">
        <v>35</v>
      </c>
      <c r="C80" t="str">
        <f>IF(Family_Data3[[#This Row],[Father_Age]]&gt;45, "Old", IF(Family_Data3[[#This Row],[Father_Age]]&gt;=31, "Middle Age", "Young"))</f>
        <v>Middle Age</v>
      </c>
      <c r="D80">
        <v>48</v>
      </c>
      <c r="E80" t="str">
        <f>IF(Family_Data3[[#This Row],[Mother_Age]]&gt;45, "Old", IF(Family_Data3[[#This Row],[Mother_Age]]&gt;=31, "Middle Age", "Young"))</f>
        <v>Old</v>
      </c>
      <c r="F80">
        <v>163.4</v>
      </c>
      <c r="G80">
        <v>163.4</v>
      </c>
      <c r="H80" s="1" t="s">
        <v>42</v>
      </c>
      <c r="I80" s="1" t="s">
        <v>19</v>
      </c>
      <c r="J80" s="1" t="s">
        <v>22</v>
      </c>
      <c r="K80" s="1" t="s">
        <v>22</v>
      </c>
      <c r="L80" s="1" t="s">
        <v>22</v>
      </c>
      <c r="M80" s="1" t="s">
        <v>22</v>
      </c>
      <c r="N80" s="1" t="s">
        <v>39</v>
      </c>
      <c r="O80" s="1" t="s">
        <v>32</v>
      </c>
      <c r="P80" s="1" t="s">
        <v>33</v>
      </c>
      <c r="Q80" s="1" t="s">
        <v>27</v>
      </c>
      <c r="R80">
        <v>159.4</v>
      </c>
      <c r="S80" s="1" t="s">
        <v>42</v>
      </c>
      <c r="T80" s="1" t="s">
        <v>34</v>
      </c>
    </row>
    <row r="81" spans="1:20" x14ac:dyDescent="0.35">
      <c r="A81" s="1" t="s">
        <v>252</v>
      </c>
      <c r="B81">
        <v>45</v>
      </c>
      <c r="C81" t="str">
        <f>IF(Family_Data3[[#This Row],[Father_Age]]&gt;45, "Old", IF(Family_Data3[[#This Row],[Father_Age]]&gt;=31, "Middle Age", "Young"))</f>
        <v>Middle Age</v>
      </c>
      <c r="D81">
        <v>24</v>
      </c>
      <c r="E81" t="str">
        <f>IF(Family_Data3[[#This Row],[Mother_Age]]&gt;45, "Old", IF(Family_Data3[[#This Row],[Mother_Age]]&gt;=31, "Middle Age", "Young"))</f>
        <v>Young</v>
      </c>
      <c r="F81">
        <v>180.2</v>
      </c>
      <c r="G81">
        <v>153.9</v>
      </c>
      <c r="H81" s="1" t="s">
        <v>30</v>
      </c>
      <c r="I81" s="1" t="s">
        <v>30</v>
      </c>
      <c r="J81" s="1" t="s">
        <v>22</v>
      </c>
      <c r="K81" s="1" t="s">
        <v>22</v>
      </c>
      <c r="L81" s="1" t="s">
        <v>48</v>
      </c>
      <c r="M81" s="1" t="s">
        <v>22</v>
      </c>
      <c r="N81" s="1" t="s">
        <v>32</v>
      </c>
      <c r="O81" s="1" t="s">
        <v>32</v>
      </c>
      <c r="P81" s="1" t="s">
        <v>51</v>
      </c>
      <c r="Q81" s="1" t="s">
        <v>27</v>
      </c>
      <c r="R81">
        <v>161.80000000000001</v>
      </c>
      <c r="S81" s="1" t="s">
        <v>42</v>
      </c>
      <c r="T81" s="1" t="s">
        <v>52</v>
      </c>
    </row>
    <row r="82" spans="1:20" x14ac:dyDescent="0.35">
      <c r="A82" s="1" t="s">
        <v>255</v>
      </c>
      <c r="B82">
        <v>31</v>
      </c>
      <c r="C82" t="str">
        <f>IF(Family_Data3[[#This Row],[Father_Age]]&gt;45, "Old", IF(Family_Data3[[#This Row],[Father_Age]]&gt;=31, "Middle Age", "Young"))</f>
        <v>Middle Age</v>
      </c>
      <c r="D82">
        <v>42</v>
      </c>
      <c r="E82" t="str">
        <f>IF(Family_Data3[[#This Row],[Mother_Age]]&gt;45, "Old", IF(Family_Data3[[#This Row],[Mother_Age]]&gt;=31, "Middle Age", "Young"))</f>
        <v>Middle Age</v>
      </c>
      <c r="F82">
        <v>160.80000000000001</v>
      </c>
      <c r="G82">
        <v>150.80000000000001</v>
      </c>
      <c r="H82" s="1" t="s">
        <v>30</v>
      </c>
      <c r="I82" s="1" t="s">
        <v>20</v>
      </c>
      <c r="J82" s="1" t="s">
        <v>22</v>
      </c>
      <c r="K82" s="1" t="s">
        <v>44</v>
      </c>
      <c r="L82" s="1" t="s">
        <v>48</v>
      </c>
      <c r="M82" s="1" t="s">
        <v>48</v>
      </c>
      <c r="N82" s="1" t="s">
        <v>24</v>
      </c>
      <c r="O82" s="1" t="s">
        <v>24</v>
      </c>
      <c r="P82" s="1" t="s">
        <v>51</v>
      </c>
      <c r="Q82" s="1" t="s">
        <v>27</v>
      </c>
      <c r="R82">
        <v>148.5</v>
      </c>
      <c r="S82" s="1" t="s">
        <v>60</v>
      </c>
      <c r="T82" s="1" t="s">
        <v>34</v>
      </c>
    </row>
    <row r="83" spans="1:20" x14ac:dyDescent="0.35">
      <c r="A83" s="1" t="s">
        <v>260</v>
      </c>
      <c r="B83">
        <v>38</v>
      </c>
      <c r="C83" t="str">
        <f>IF(Family_Data3[[#This Row],[Father_Age]]&gt;45, "Old", IF(Family_Data3[[#This Row],[Father_Age]]&gt;=31, "Middle Age", "Young"))</f>
        <v>Middle Age</v>
      </c>
      <c r="D83">
        <v>27</v>
      </c>
      <c r="E83" t="str">
        <f>IF(Family_Data3[[#This Row],[Mother_Age]]&gt;45, "Old", IF(Family_Data3[[#This Row],[Mother_Age]]&gt;=31, "Middle Age", "Young"))</f>
        <v>Young</v>
      </c>
      <c r="F83">
        <v>173.7</v>
      </c>
      <c r="G83">
        <v>164.4</v>
      </c>
      <c r="H83" s="1" t="s">
        <v>19</v>
      </c>
      <c r="I83" s="1" t="s">
        <v>30</v>
      </c>
      <c r="J83" s="1" t="s">
        <v>22</v>
      </c>
      <c r="K83" s="1" t="s">
        <v>22</v>
      </c>
      <c r="L83" s="1" t="s">
        <v>23</v>
      </c>
      <c r="M83" s="1" t="s">
        <v>22</v>
      </c>
      <c r="N83" s="1" t="s">
        <v>36</v>
      </c>
      <c r="O83" s="1" t="s">
        <v>32</v>
      </c>
      <c r="P83" s="1" t="s">
        <v>40</v>
      </c>
      <c r="Q83" s="1" t="s">
        <v>27</v>
      </c>
      <c r="R83">
        <v>161.4</v>
      </c>
      <c r="S83" s="1" t="s">
        <v>30</v>
      </c>
      <c r="T83" s="1" t="s">
        <v>34</v>
      </c>
    </row>
    <row r="84" spans="1:20" x14ac:dyDescent="0.35">
      <c r="A84" s="1" t="s">
        <v>261</v>
      </c>
      <c r="B84">
        <v>35</v>
      </c>
      <c r="C84" t="str">
        <f>IF(Family_Data3[[#This Row],[Father_Age]]&gt;45, "Old", IF(Family_Data3[[#This Row],[Father_Age]]&gt;=31, "Middle Age", "Young"))</f>
        <v>Middle Age</v>
      </c>
      <c r="D84">
        <v>37</v>
      </c>
      <c r="E84" t="str">
        <f>IF(Family_Data3[[#This Row],[Mother_Age]]&gt;45, "Old", IF(Family_Data3[[#This Row],[Mother_Age]]&gt;=31, "Middle Age", "Young"))</f>
        <v>Middle Age</v>
      </c>
      <c r="F84">
        <v>175.8</v>
      </c>
      <c r="G84">
        <v>161</v>
      </c>
      <c r="H84" s="1" t="s">
        <v>30</v>
      </c>
      <c r="I84" s="1" t="s">
        <v>20</v>
      </c>
      <c r="J84" s="1" t="s">
        <v>31</v>
      </c>
      <c r="K84" s="1" t="s">
        <v>31</v>
      </c>
      <c r="L84" s="1" t="s">
        <v>22</v>
      </c>
      <c r="M84" s="1" t="s">
        <v>23</v>
      </c>
      <c r="N84" s="1" t="s">
        <v>24</v>
      </c>
      <c r="O84" s="1" t="s">
        <v>25</v>
      </c>
      <c r="P84" s="1" t="s">
        <v>65</v>
      </c>
      <c r="Q84" s="1" t="s">
        <v>27</v>
      </c>
      <c r="R84">
        <v>161.30000000000001</v>
      </c>
      <c r="S84" s="1" t="s">
        <v>60</v>
      </c>
      <c r="T84" s="1" t="s">
        <v>28</v>
      </c>
    </row>
    <row r="85" spans="1:20" x14ac:dyDescent="0.35">
      <c r="A85" s="1" t="s">
        <v>263</v>
      </c>
      <c r="B85">
        <v>39</v>
      </c>
      <c r="C85" t="str">
        <f>IF(Family_Data3[[#This Row],[Father_Age]]&gt;45, "Old", IF(Family_Data3[[#This Row],[Father_Age]]&gt;=31, "Middle Age", "Young"))</f>
        <v>Middle Age</v>
      </c>
      <c r="D85">
        <v>44</v>
      </c>
      <c r="E85" t="str">
        <f>IF(Family_Data3[[#This Row],[Mother_Age]]&gt;45, "Old", IF(Family_Data3[[#This Row],[Mother_Age]]&gt;=31, "Middle Age", "Young"))</f>
        <v>Middle Age</v>
      </c>
      <c r="F85">
        <v>164</v>
      </c>
      <c r="G85">
        <v>145</v>
      </c>
      <c r="H85" s="1" t="s">
        <v>30</v>
      </c>
      <c r="I85" s="1" t="s">
        <v>30</v>
      </c>
      <c r="J85" s="1" t="s">
        <v>22</v>
      </c>
      <c r="K85" s="1" t="s">
        <v>31</v>
      </c>
      <c r="L85" s="1" t="s">
        <v>23</v>
      </c>
      <c r="M85" s="1" t="s">
        <v>23</v>
      </c>
      <c r="N85" s="1" t="s">
        <v>32</v>
      </c>
      <c r="O85" s="1" t="s">
        <v>24</v>
      </c>
      <c r="P85" s="1" t="s">
        <v>33</v>
      </c>
      <c r="Q85" s="1" t="s">
        <v>41</v>
      </c>
      <c r="R85">
        <v>167.7</v>
      </c>
      <c r="S85" s="1" t="s">
        <v>30</v>
      </c>
      <c r="T85" s="1" t="s">
        <v>34</v>
      </c>
    </row>
    <row r="86" spans="1:20" x14ac:dyDescent="0.35">
      <c r="A86" s="1" t="s">
        <v>264</v>
      </c>
      <c r="B86">
        <v>43</v>
      </c>
      <c r="C86" t="str">
        <f>IF(Family_Data3[[#This Row],[Father_Age]]&gt;45, "Old", IF(Family_Data3[[#This Row],[Father_Age]]&gt;=31, "Middle Age", "Young"))</f>
        <v>Middle Age</v>
      </c>
      <c r="D86">
        <v>40</v>
      </c>
      <c r="E86" t="str">
        <f>IF(Family_Data3[[#This Row],[Mother_Age]]&gt;45, "Old", IF(Family_Data3[[#This Row],[Mother_Age]]&gt;=31, "Middle Age", "Young"))</f>
        <v>Middle Age</v>
      </c>
      <c r="F86">
        <v>182.4</v>
      </c>
      <c r="G86">
        <v>160.19999999999999</v>
      </c>
      <c r="H86" s="1" t="s">
        <v>19</v>
      </c>
      <c r="I86" s="1" t="s">
        <v>20</v>
      </c>
      <c r="J86" s="1" t="s">
        <v>62</v>
      </c>
      <c r="K86" s="1" t="s">
        <v>44</v>
      </c>
      <c r="L86" s="1" t="s">
        <v>23</v>
      </c>
      <c r="M86" s="1" t="s">
        <v>22</v>
      </c>
      <c r="N86" s="1" t="s">
        <v>32</v>
      </c>
      <c r="O86" s="1" t="s">
        <v>25</v>
      </c>
      <c r="P86" s="1" t="s">
        <v>45</v>
      </c>
      <c r="Q86" s="1" t="s">
        <v>27</v>
      </c>
      <c r="R86">
        <v>165.5</v>
      </c>
      <c r="S86" s="1" t="s">
        <v>50</v>
      </c>
      <c r="T86" s="1" t="s">
        <v>34</v>
      </c>
    </row>
    <row r="87" spans="1:20" x14ac:dyDescent="0.35">
      <c r="A87" s="1" t="s">
        <v>266</v>
      </c>
      <c r="B87">
        <v>43</v>
      </c>
      <c r="C87" t="str">
        <f>IF(Family_Data3[[#This Row],[Father_Age]]&gt;45, "Old", IF(Family_Data3[[#This Row],[Father_Age]]&gt;=31, "Middle Age", "Young"))</f>
        <v>Middle Age</v>
      </c>
      <c r="D87">
        <v>27</v>
      </c>
      <c r="E87" t="str">
        <f>IF(Family_Data3[[#This Row],[Mother_Age]]&gt;45, "Old", IF(Family_Data3[[#This Row],[Mother_Age]]&gt;=31, "Middle Age", "Young"))</f>
        <v>Young</v>
      </c>
      <c r="F87">
        <v>172.3</v>
      </c>
      <c r="G87">
        <v>172.5</v>
      </c>
      <c r="H87" s="1" t="s">
        <v>30</v>
      </c>
      <c r="I87" s="1" t="s">
        <v>19</v>
      </c>
      <c r="J87" s="1" t="s">
        <v>21</v>
      </c>
      <c r="K87" s="1" t="s">
        <v>31</v>
      </c>
      <c r="L87" s="1" t="s">
        <v>48</v>
      </c>
      <c r="M87" s="1" t="s">
        <v>48</v>
      </c>
      <c r="N87" s="1" t="s">
        <v>32</v>
      </c>
      <c r="O87" s="1" t="s">
        <v>24</v>
      </c>
      <c r="P87" s="1" t="s">
        <v>45</v>
      </c>
      <c r="Q87" s="1" t="s">
        <v>27</v>
      </c>
      <c r="R87">
        <v>160.5</v>
      </c>
      <c r="S87" s="1" t="s">
        <v>30</v>
      </c>
      <c r="T87" s="1" t="s">
        <v>34</v>
      </c>
    </row>
    <row r="88" spans="1:20" x14ac:dyDescent="0.35">
      <c r="A88" s="1" t="s">
        <v>270</v>
      </c>
      <c r="B88">
        <v>39</v>
      </c>
      <c r="C88" t="str">
        <f>IF(Family_Data3[[#This Row],[Father_Age]]&gt;45, "Old", IF(Family_Data3[[#This Row],[Father_Age]]&gt;=31, "Middle Age", "Young"))</f>
        <v>Middle Age</v>
      </c>
      <c r="D88">
        <v>29</v>
      </c>
      <c r="E88" t="str">
        <f>IF(Family_Data3[[#This Row],[Mother_Age]]&gt;45, "Old", IF(Family_Data3[[#This Row],[Mother_Age]]&gt;=31, "Middle Age", "Young"))</f>
        <v>Young</v>
      </c>
      <c r="F88">
        <v>167.8</v>
      </c>
      <c r="G88">
        <v>164.4</v>
      </c>
      <c r="H88" s="1" t="s">
        <v>42</v>
      </c>
      <c r="I88" s="1" t="s">
        <v>20</v>
      </c>
      <c r="J88" s="1" t="s">
        <v>31</v>
      </c>
      <c r="K88" s="1" t="s">
        <v>22</v>
      </c>
      <c r="L88" s="1" t="s">
        <v>22</v>
      </c>
      <c r="M88" s="1" t="s">
        <v>23</v>
      </c>
      <c r="N88" s="1" t="s">
        <v>25</v>
      </c>
      <c r="O88" s="1" t="s">
        <v>36</v>
      </c>
      <c r="P88" s="1" t="s">
        <v>51</v>
      </c>
      <c r="Q88" s="1" t="s">
        <v>41</v>
      </c>
      <c r="R88">
        <v>181.3</v>
      </c>
      <c r="S88" s="1" t="s">
        <v>38</v>
      </c>
      <c r="T88" s="1" t="s">
        <v>52</v>
      </c>
    </row>
    <row r="89" spans="1:20" x14ac:dyDescent="0.35">
      <c r="A89" s="1" t="s">
        <v>272</v>
      </c>
      <c r="B89">
        <v>44</v>
      </c>
      <c r="C89" t="str">
        <f>IF(Family_Data3[[#This Row],[Father_Age]]&gt;45, "Old", IF(Family_Data3[[#This Row],[Father_Age]]&gt;=31, "Middle Age", "Young"))</f>
        <v>Middle Age</v>
      </c>
      <c r="D89">
        <v>36</v>
      </c>
      <c r="E89" t="str">
        <f>IF(Family_Data3[[#This Row],[Mother_Age]]&gt;45, "Old", IF(Family_Data3[[#This Row],[Mother_Age]]&gt;=31, "Middle Age", "Young"))</f>
        <v>Middle Age</v>
      </c>
      <c r="F89">
        <v>174.1</v>
      </c>
      <c r="G89">
        <v>166.8</v>
      </c>
      <c r="H89" s="1" t="s">
        <v>20</v>
      </c>
      <c r="I89" s="1" t="s">
        <v>20</v>
      </c>
      <c r="J89" s="1" t="s">
        <v>21</v>
      </c>
      <c r="K89" s="1" t="s">
        <v>44</v>
      </c>
      <c r="L89" s="1" t="s">
        <v>23</v>
      </c>
      <c r="M89" s="1" t="s">
        <v>23</v>
      </c>
      <c r="N89" s="1" t="s">
        <v>32</v>
      </c>
      <c r="O89" s="1" t="s">
        <v>25</v>
      </c>
      <c r="P89" s="1" t="s">
        <v>40</v>
      </c>
      <c r="Q89" s="1" t="s">
        <v>27</v>
      </c>
      <c r="R89">
        <v>170.9</v>
      </c>
      <c r="S89" s="1" t="s">
        <v>20</v>
      </c>
      <c r="T89" s="1" t="s">
        <v>34</v>
      </c>
    </row>
    <row r="90" spans="1:20" x14ac:dyDescent="0.35">
      <c r="A90" s="1" t="s">
        <v>274</v>
      </c>
      <c r="B90">
        <v>44</v>
      </c>
      <c r="C90" t="str">
        <f>IF(Family_Data3[[#This Row],[Father_Age]]&gt;45, "Old", IF(Family_Data3[[#This Row],[Father_Age]]&gt;=31, "Middle Age", "Young"))</f>
        <v>Middle Age</v>
      </c>
      <c r="D90">
        <v>35</v>
      </c>
      <c r="E90" t="str">
        <f>IF(Family_Data3[[#This Row],[Mother_Age]]&gt;45, "Old", IF(Family_Data3[[#This Row],[Mother_Age]]&gt;=31, "Middle Age", "Young"))</f>
        <v>Middle Age</v>
      </c>
      <c r="F90">
        <v>175.7</v>
      </c>
      <c r="G90">
        <v>171.4</v>
      </c>
      <c r="H90" s="1" t="s">
        <v>19</v>
      </c>
      <c r="I90" s="1" t="s">
        <v>19</v>
      </c>
      <c r="J90" s="1" t="s">
        <v>21</v>
      </c>
      <c r="K90" s="1" t="s">
        <v>22</v>
      </c>
      <c r="L90" s="1" t="s">
        <v>48</v>
      </c>
      <c r="M90" s="1" t="s">
        <v>22</v>
      </c>
      <c r="N90" s="1" t="s">
        <v>24</v>
      </c>
      <c r="O90" s="1" t="s">
        <v>32</v>
      </c>
      <c r="P90" s="1" t="s">
        <v>51</v>
      </c>
      <c r="Q90" s="1" t="s">
        <v>27</v>
      </c>
      <c r="R90">
        <v>163.5</v>
      </c>
      <c r="S90" s="1" t="s">
        <v>54</v>
      </c>
      <c r="T90" s="1" t="s">
        <v>34</v>
      </c>
    </row>
    <row r="91" spans="1:20" x14ac:dyDescent="0.35">
      <c r="A91" s="1" t="s">
        <v>276</v>
      </c>
      <c r="B91">
        <v>37</v>
      </c>
      <c r="C91" t="str">
        <f>IF(Family_Data3[[#This Row],[Father_Age]]&gt;45, "Old", IF(Family_Data3[[#This Row],[Father_Age]]&gt;=31, "Middle Age", "Young"))</f>
        <v>Middle Age</v>
      </c>
      <c r="D91">
        <v>23</v>
      </c>
      <c r="E91" t="str">
        <f>IF(Family_Data3[[#This Row],[Mother_Age]]&gt;45, "Old", IF(Family_Data3[[#This Row],[Mother_Age]]&gt;=31, "Middle Age", "Young"))</f>
        <v>Young</v>
      </c>
      <c r="F91">
        <v>178.4</v>
      </c>
      <c r="G91">
        <v>151.19999999999999</v>
      </c>
      <c r="H91" s="1" t="s">
        <v>20</v>
      </c>
      <c r="I91" s="1" t="s">
        <v>20</v>
      </c>
      <c r="J91" s="1" t="s">
        <v>21</v>
      </c>
      <c r="K91" s="1" t="s">
        <v>22</v>
      </c>
      <c r="L91" s="1" t="s">
        <v>47</v>
      </c>
      <c r="M91" s="1" t="s">
        <v>48</v>
      </c>
      <c r="N91" s="1" t="s">
        <v>24</v>
      </c>
      <c r="O91" s="1" t="s">
        <v>25</v>
      </c>
      <c r="P91" s="1" t="s">
        <v>40</v>
      </c>
      <c r="Q91" s="1" t="s">
        <v>41</v>
      </c>
      <c r="R91">
        <v>166</v>
      </c>
      <c r="S91" s="1" t="s">
        <v>20</v>
      </c>
      <c r="T91" s="1" t="s">
        <v>34</v>
      </c>
    </row>
    <row r="92" spans="1:20" x14ac:dyDescent="0.35">
      <c r="A92" s="1" t="s">
        <v>277</v>
      </c>
      <c r="B92">
        <v>37</v>
      </c>
      <c r="C92" t="str">
        <f>IF(Family_Data3[[#This Row],[Father_Age]]&gt;45, "Old", IF(Family_Data3[[#This Row],[Father_Age]]&gt;=31, "Middle Age", "Young"))</f>
        <v>Middle Age</v>
      </c>
      <c r="D92">
        <v>33</v>
      </c>
      <c r="E92" t="str">
        <f>IF(Family_Data3[[#This Row],[Mother_Age]]&gt;45, "Old", IF(Family_Data3[[#This Row],[Mother_Age]]&gt;=31, "Middle Age", "Young"))</f>
        <v>Middle Age</v>
      </c>
      <c r="F92">
        <v>165.7</v>
      </c>
      <c r="G92">
        <v>157.4</v>
      </c>
      <c r="H92" s="1" t="s">
        <v>19</v>
      </c>
      <c r="I92" s="1" t="s">
        <v>20</v>
      </c>
      <c r="J92" s="1" t="s">
        <v>44</v>
      </c>
      <c r="K92" s="1" t="s">
        <v>31</v>
      </c>
      <c r="L92" s="1" t="s">
        <v>22</v>
      </c>
      <c r="M92" s="1" t="s">
        <v>22</v>
      </c>
      <c r="N92" s="1" t="s">
        <v>36</v>
      </c>
      <c r="O92" s="1" t="s">
        <v>25</v>
      </c>
      <c r="P92" s="1" t="s">
        <v>51</v>
      </c>
      <c r="Q92" s="1" t="s">
        <v>27</v>
      </c>
      <c r="R92">
        <v>145.9</v>
      </c>
      <c r="S92" s="1" t="s">
        <v>50</v>
      </c>
      <c r="T92" s="1" t="s">
        <v>52</v>
      </c>
    </row>
    <row r="93" spans="1:20" x14ac:dyDescent="0.35">
      <c r="A93" s="1" t="s">
        <v>280</v>
      </c>
      <c r="B93">
        <v>35</v>
      </c>
      <c r="C93" t="str">
        <f>IF(Family_Data3[[#This Row],[Father_Age]]&gt;45, "Old", IF(Family_Data3[[#This Row],[Father_Age]]&gt;=31, "Middle Age", "Young"))</f>
        <v>Middle Age</v>
      </c>
      <c r="D93">
        <v>29</v>
      </c>
      <c r="E93" t="str">
        <f>IF(Family_Data3[[#This Row],[Mother_Age]]&gt;45, "Old", IF(Family_Data3[[#This Row],[Mother_Age]]&gt;=31, "Middle Age", "Young"))</f>
        <v>Young</v>
      </c>
      <c r="F93">
        <v>169.3</v>
      </c>
      <c r="G93">
        <v>164.4</v>
      </c>
      <c r="H93" s="1" t="s">
        <v>30</v>
      </c>
      <c r="I93" s="1" t="s">
        <v>20</v>
      </c>
      <c r="J93" s="1" t="s">
        <v>22</v>
      </c>
      <c r="K93" s="1" t="s">
        <v>22</v>
      </c>
      <c r="L93" s="1" t="s">
        <v>23</v>
      </c>
      <c r="M93" s="1" t="s">
        <v>22</v>
      </c>
      <c r="N93" s="1" t="s">
        <v>39</v>
      </c>
      <c r="O93" s="1" t="s">
        <v>36</v>
      </c>
      <c r="P93" s="1" t="s">
        <v>33</v>
      </c>
      <c r="Q93" s="1" t="s">
        <v>27</v>
      </c>
      <c r="R93">
        <v>163.9</v>
      </c>
      <c r="S93" s="1" t="s">
        <v>60</v>
      </c>
      <c r="T93" s="1" t="s">
        <v>34</v>
      </c>
    </row>
    <row r="94" spans="1:20" x14ac:dyDescent="0.35">
      <c r="A94" s="1" t="s">
        <v>285</v>
      </c>
      <c r="B94">
        <v>33</v>
      </c>
      <c r="C94" t="str">
        <f>IF(Family_Data3[[#This Row],[Father_Age]]&gt;45, "Old", IF(Family_Data3[[#This Row],[Father_Age]]&gt;=31, "Middle Age", "Young"))</f>
        <v>Middle Age</v>
      </c>
      <c r="D94">
        <v>41</v>
      </c>
      <c r="E94" t="str">
        <f>IF(Family_Data3[[#This Row],[Mother_Age]]&gt;45, "Old", IF(Family_Data3[[#This Row],[Mother_Age]]&gt;=31, "Middle Age", "Young"))</f>
        <v>Middle Age</v>
      </c>
      <c r="F94">
        <v>181.3</v>
      </c>
      <c r="G94">
        <v>153.80000000000001</v>
      </c>
      <c r="H94" s="1" t="s">
        <v>30</v>
      </c>
      <c r="I94" s="1" t="s">
        <v>19</v>
      </c>
      <c r="J94" s="1" t="s">
        <v>22</v>
      </c>
      <c r="K94" s="1" t="s">
        <v>22</v>
      </c>
      <c r="L94" s="1" t="s">
        <v>22</v>
      </c>
      <c r="M94" s="1" t="s">
        <v>22</v>
      </c>
      <c r="N94" s="1" t="s">
        <v>25</v>
      </c>
      <c r="O94" s="1" t="s">
        <v>24</v>
      </c>
      <c r="P94" s="1" t="s">
        <v>33</v>
      </c>
      <c r="Q94" s="1" t="s">
        <v>27</v>
      </c>
      <c r="R94">
        <v>163.19999999999999</v>
      </c>
      <c r="S94" s="1" t="s">
        <v>30</v>
      </c>
      <c r="T94" s="1" t="s">
        <v>34</v>
      </c>
    </row>
    <row r="95" spans="1:20" x14ac:dyDescent="0.35">
      <c r="A95" s="1" t="s">
        <v>286</v>
      </c>
      <c r="B95">
        <v>40</v>
      </c>
      <c r="C95" t="str">
        <f>IF(Family_Data3[[#This Row],[Father_Age]]&gt;45, "Old", IF(Family_Data3[[#This Row],[Father_Age]]&gt;=31, "Middle Age", "Young"))</f>
        <v>Middle Age</v>
      </c>
      <c r="D95">
        <v>42</v>
      </c>
      <c r="E95" t="str">
        <f>IF(Family_Data3[[#This Row],[Mother_Age]]&gt;45, "Old", IF(Family_Data3[[#This Row],[Mother_Age]]&gt;=31, "Middle Age", "Young"))</f>
        <v>Middle Age</v>
      </c>
      <c r="F95">
        <v>170.8</v>
      </c>
      <c r="G95">
        <v>164.9</v>
      </c>
      <c r="H95" s="1" t="s">
        <v>19</v>
      </c>
      <c r="I95" s="1" t="s">
        <v>30</v>
      </c>
      <c r="J95" s="1" t="s">
        <v>31</v>
      </c>
      <c r="K95" s="1" t="s">
        <v>21</v>
      </c>
      <c r="L95" s="1" t="s">
        <v>23</v>
      </c>
      <c r="M95" s="1" t="s">
        <v>22</v>
      </c>
      <c r="N95" s="1" t="s">
        <v>39</v>
      </c>
      <c r="O95" s="1" t="s">
        <v>25</v>
      </c>
      <c r="P95" s="1" t="s">
        <v>51</v>
      </c>
      <c r="Q95" s="1" t="s">
        <v>41</v>
      </c>
      <c r="R95">
        <v>174.1</v>
      </c>
      <c r="S95" s="1" t="s">
        <v>30</v>
      </c>
      <c r="T95" s="1" t="s">
        <v>34</v>
      </c>
    </row>
    <row r="96" spans="1:20" x14ac:dyDescent="0.35">
      <c r="A96" s="1" t="s">
        <v>287</v>
      </c>
      <c r="B96">
        <v>39</v>
      </c>
      <c r="C96" t="str">
        <f>IF(Family_Data3[[#This Row],[Father_Age]]&gt;45, "Old", IF(Family_Data3[[#This Row],[Father_Age]]&gt;=31, "Middle Age", "Young"))</f>
        <v>Middle Age</v>
      </c>
      <c r="D96">
        <v>24</v>
      </c>
      <c r="E96" t="str">
        <f>IF(Family_Data3[[#This Row],[Mother_Age]]&gt;45, "Old", IF(Family_Data3[[#This Row],[Mother_Age]]&gt;=31, "Middle Age", "Young"))</f>
        <v>Young</v>
      </c>
      <c r="F96">
        <v>171.8</v>
      </c>
      <c r="G96">
        <v>158.6</v>
      </c>
      <c r="H96" s="1" t="s">
        <v>54</v>
      </c>
      <c r="I96" s="1" t="s">
        <v>30</v>
      </c>
      <c r="J96" s="1" t="s">
        <v>22</v>
      </c>
      <c r="K96" s="1" t="s">
        <v>31</v>
      </c>
      <c r="L96" s="1" t="s">
        <v>22</v>
      </c>
      <c r="M96" s="1" t="s">
        <v>22</v>
      </c>
      <c r="N96" s="1" t="s">
        <v>24</v>
      </c>
      <c r="O96" s="1" t="s">
        <v>25</v>
      </c>
      <c r="P96" s="1" t="s">
        <v>40</v>
      </c>
      <c r="Q96" s="1" t="s">
        <v>27</v>
      </c>
      <c r="R96">
        <v>158.19999999999999</v>
      </c>
      <c r="S96" s="1" t="s">
        <v>42</v>
      </c>
      <c r="T96" s="1" t="s">
        <v>34</v>
      </c>
    </row>
    <row r="97" spans="1:20" x14ac:dyDescent="0.35">
      <c r="A97" s="1" t="s">
        <v>291</v>
      </c>
      <c r="B97">
        <v>36</v>
      </c>
      <c r="C97" t="str">
        <f>IF(Family_Data3[[#This Row],[Father_Age]]&gt;45, "Old", IF(Family_Data3[[#This Row],[Father_Age]]&gt;=31, "Middle Age", "Young"))</f>
        <v>Middle Age</v>
      </c>
      <c r="D97">
        <v>24</v>
      </c>
      <c r="E97" t="str">
        <f>IF(Family_Data3[[#This Row],[Mother_Age]]&gt;45, "Old", IF(Family_Data3[[#This Row],[Mother_Age]]&gt;=31, "Middle Age", "Young"))</f>
        <v>Young</v>
      </c>
      <c r="F97">
        <v>177.1</v>
      </c>
      <c r="G97">
        <v>161.30000000000001</v>
      </c>
      <c r="H97" s="1" t="s">
        <v>60</v>
      </c>
      <c r="I97" s="1" t="s">
        <v>30</v>
      </c>
      <c r="J97" s="1" t="s">
        <v>31</v>
      </c>
      <c r="K97" s="1" t="s">
        <v>31</v>
      </c>
      <c r="L97" s="1" t="s">
        <v>22</v>
      </c>
      <c r="M97" s="1" t="s">
        <v>23</v>
      </c>
      <c r="N97" s="1" t="s">
        <v>36</v>
      </c>
      <c r="O97" s="1" t="s">
        <v>36</v>
      </c>
      <c r="P97" s="1" t="s">
        <v>33</v>
      </c>
      <c r="Q97" s="1" t="s">
        <v>41</v>
      </c>
      <c r="R97">
        <v>181.3</v>
      </c>
      <c r="S97" s="1" t="s">
        <v>60</v>
      </c>
      <c r="T97" s="1" t="s">
        <v>34</v>
      </c>
    </row>
    <row r="98" spans="1:20" x14ac:dyDescent="0.35">
      <c r="A98" s="1" t="s">
        <v>293</v>
      </c>
      <c r="B98">
        <v>31</v>
      </c>
      <c r="C98" t="str">
        <f>IF(Family_Data3[[#This Row],[Father_Age]]&gt;45, "Old", IF(Family_Data3[[#This Row],[Father_Age]]&gt;=31, "Middle Age", "Young"))</f>
        <v>Middle Age</v>
      </c>
      <c r="D98">
        <v>24</v>
      </c>
      <c r="E98" t="str">
        <f>IF(Family_Data3[[#This Row],[Mother_Age]]&gt;45, "Old", IF(Family_Data3[[#This Row],[Mother_Age]]&gt;=31, "Middle Age", "Young"))</f>
        <v>Young</v>
      </c>
      <c r="F98">
        <v>170.8</v>
      </c>
      <c r="G98">
        <v>164.6</v>
      </c>
      <c r="H98" s="1" t="s">
        <v>20</v>
      </c>
      <c r="I98" s="1" t="s">
        <v>30</v>
      </c>
      <c r="J98" s="1" t="s">
        <v>22</v>
      </c>
      <c r="K98" s="1" t="s">
        <v>22</v>
      </c>
      <c r="L98" s="1" t="s">
        <v>23</v>
      </c>
      <c r="M98" s="1" t="s">
        <v>22</v>
      </c>
      <c r="N98" s="1" t="s">
        <v>25</v>
      </c>
      <c r="O98" s="1" t="s">
        <v>25</v>
      </c>
      <c r="P98" s="1" t="s">
        <v>40</v>
      </c>
      <c r="Q98" s="1" t="s">
        <v>41</v>
      </c>
      <c r="R98">
        <v>170.6</v>
      </c>
      <c r="S98" s="1" t="s">
        <v>38</v>
      </c>
      <c r="T98" s="1" t="s">
        <v>52</v>
      </c>
    </row>
    <row r="99" spans="1:20" x14ac:dyDescent="0.35">
      <c r="A99" s="1" t="s">
        <v>294</v>
      </c>
      <c r="B99">
        <v>41</v>
      </c>
      <c r="C99" t="str">
        <f>IF(Family_Data3[[#This Row],[Father_Age]]&gt;45, "Old", IF(Family_Data3[[#This Row],[Father_Age]]&gt;=31, "Middle Age", "Young"))</f>
        <v>Middle Age</v>
      </c>
      <c r="D99">
        <v>41</v>
      </c>
      <c r="E99" t="str">
        <f>IF(Family_Data3[[#This Row],[Mother_Age]]&gt;45, "Old", IF(Family_Data3[[#This Row],[Mother_Age]]&gt;=31, "Middle Age", "Young"))</f>
        <v>Middle Age</v>
      </c>
      <c r="F99">
        <v>166.6</v>
      </c>
      <c r="G99">
        <v>169.7</v>
      </c>
      <c r="H99" s="1" t="s">
        <v>20</v>
      </c>
      <c r="I99" s="1" t="s">
        <v>20</v>
      </c>
      <c r="J99" s="1" t="s">
        <v>21</v>
      </c>
      <c r="K99" s="1" t="s">
        <v>44</v>
      </c>
      <c r="L99" s="1" t="s">
        <v>23</v>
      </c>
      <c r="M99" s="1" t="s">
        <v>47</v>
      </c>
      <c r="N99" s="1" t="s">
        <v>25</v>
      </c>
      <c r="O99" s="1" t="s">
        <v>36</v>
      </c>
      <c r="P99" s="1" t="s">
        <v>33</v>
      </c>
      <c r="Q99" s="1" t="s">
        <v>41</v>
      </c>
      <c r="R99">
        <v>171.7</v>
      </c>
      <c r="S99" s="1" t="s">
        <v>20</v>
      </c>
      <c r="T99" s="1" t="s">
        <v>28</v>
      </c>
    </row>
    <row r="100" spans="1:20" x14ac:dyDescent="0.35">
      <c r="A100" s="1" t="s">
        <v>295</v>
      </c>
      <c r="B100">
        <v>41</v>
      </c>
      <c r="C100" t="str">
        <f>IF(Family_Data3[[#This Row],[Father_Age]]&gt;45, "Old", IF(Family_Data3[[#This Row],[Father_Age]]&gt;=31, "Middle Age", "Young"))</f>
        <v>Middle Age</v>
      </c>
      <c r="D100">
        <v>28</v>
      </c>
      <c r="E100" t="str">
        <f>IF(Family_Data3[[#This Row],[Mother_Age]]&gt;45, "Old", IF(Family_Data3[[#This Row],[Mother_Age]]&gt;=31, "Middle Age", "Young"))</f>
        <v>Young</v>
      </c>
      <c r="F100">
        <v>176.2</v>
      </c>
      <c r="G100">
        <v>153.80000000000001</v>
      </c>
      <c r="H100" s="1" t="s">
        <v>42</v>
      </c>
      <c r="I100" s="1" t="s">
        <v>19</v>
      </c>
      <c r="J100" s="1" t="s">
        <v>31</v>
      </c>
      <c r="K100" s="1" t="s">
        <v>22</v>
      </c>
      <c r="L100" s="1" t="s">
        <v>47</v>
      </c>
      <c r="M100" s="1" t="s">
        <v>23</v>
      </c>
      <c r="N100" s="1" t="s">
        <v>32</v>
      </c>
      <c r="O100" s="1" t="s">
        <v>36</v>
      </c>
      <c r="P100" s="1" t="s">
        <v>51</v>
      </c>
      <c r="Q100" s="1" t="s">
        <v>27</v>
      </c>
      <c r="R100">
        <v>155.5</v>
      </c>
      <c r="S100" s="1" t="s">
        <v>30</v>
      </c>
      <c r="T100" s="1" t="s">
        <v>34</v>
      </c>
    </row>
    <row r="101" spans="1:20" x14ac:dyDescent="0.35">
      <c r="A101" s="1" t="s">
        <v>301</v>
      </c>
      <c r="B101">
        <v>40</v>
      </c>
      <c r="C101" t="str">
        <f>IF(Family_Data3[[#This Row],[Father_Age]]&gt;45, "Old", IF(Family_Data3[[#This Row],[Father_Age]]&gt;=31, "Middle Age", "Young"))</f>
        <v>Middle Age</v>
      </c>
      <c r="D101">
        <v>40</v>
      </c>
      <c r="E101" t="str">
        <f>IF(Family_Data3[[#This Row],[Mother_Age]]&gt;45, "Old", IF(Family_Data3[[#This Row],[Mother_Age]]&gt;=31, "Middle Age", "Young"))</f>
        <v>Middle Age</v>
      </c>
      <c r="F101">
        <v>163.80000000000001</v>
      </c>
      <c r="G101">
        <v>157.69999999999999</v>
      </c>
      <c r="H101" s="1" t="s">
        <v>30</v>
      </c>
      <c r="I101" s="1" t="s">
        <v>60</v>
      </c>
      <c r="J101" s="1" t="s">
        <v>22</v>
      </c>
      <c r="K101" s="1" t="s">
        <v>44</v>
      </c>
      <c r="L101" s="1" t="s">
        <v>23</v>
      </c>
      <c r="M101" s="1" t="s">
        <v>22</v>
      </c>
      <c r="N101" s="1" t="s">
        <v>25</v>
      </c>
      <c r="O101" s="1" t="s">
        <v>36</v>
      </c>
      <c r="P101" s="1" t="s">
        <v>51</v>
      </c>
      <c r="Q101" s="1" t="s">
        <v>41</v>
      </c>
      <c r="R101">
        <v>170.5</v>
      </c>
      <c r="S101" s="1" t="s">
        <v>30</v>
      </c>
      <c r="T101" s="1" t="s">
        <v>34</v>
      </c>
    </row>
    <row r="102" spans="1:20" x14ac:dyDescent="0.35">
      <c r="A102" s="1" t="s">
        <v>307</v>
      </c>
      <c r="B102">
        <v>38</v>
      </c>
      <c r="C102" t="str">
        <f>IF(Family_Data3[[#This Row],[Father_Age]]&gt;45, "Old", IF(Family_Data3[[#This Row],[Father_Age]]&gt;=31, "Middle Age", "Young"))</f>
        <v>Middle Age</v>
      </c>
      <c r="D102">
        <v>24</v>
      </c>
      <c r="E102" t="str">
        <f>IF(Family_Data3[[#This Row],[Mother_Age]]&gt;45, "Old", IF(Family_Data3[[#This Row],[Mother_Age]]&gt;=31, "Middle Age", "Young"))</f>
        <v>Young</v>
      </c>
      <c r="F102">
        <v>162.4</v>
      </c>
      <c r="G102">
        <v>157.6</v>
      </c>
      <c r="H102" s="1" t="s">
        <v>50</v>
      </c>
      <c r="I102" s="1" t="s">
        <v>42</v>
      </c>
      <c r="J102" s="1" t="s">
        <v>21</v>
      </c>
      <c r="K102" s="1" t="s">
        <v>44</v>
      </c>
      <c r="L102" s="1" t="s">
        <v>48</v>
      </c>
      <c r="M102" s="1" t="s">
        <v>23</v>
      </c>
      <c r="N102" s="1" t="s">
        <v>36</v>
      </c>
      <c r="O102" s="1" t="s">
        <v>39</v>
      </c>
      <c r="P102" s="1" t="s">
        <v>51</v>
      </c>
      <c r="Q102" s="1" t="s">
        <v>41</v>
      </c>
      <c r="R102">
        <v>172.8</v>
      </c>
      <c r="S102" s="1" t="s">
        <v>38</v>
      </c>
      <c r="T102" s="1" t="s">
        <v>52</v>
      </c>
    </row>
    <row r="103" spans="1:20" x14ac:dyDescent="0.35">
      <c r="A103" s="1" t="s">
        <v>310</v>
      </c>
      <c r="B103">
        <v>36</v>
      </c>
      <c r="C103" t="str">
        <f>IF(Family_Data3[[#This Row],[Father_Age]]&gt;45, "Old", IF(Family_Data3[[#This Row],[Father_Age]]&gt;=31, "Middle Age", "Young"))</f>
        <v>Middle Age</v>
      </c>
      <c r="D103">
        <v>46</v>
      </c>
      <c r="E103" t="str">
        <f>IF(Family_Data3[[#This Row],[Mother_Age]]&gt;45, "Old", IF(Family_Data3[[#This Row],[Mother_Age]]&gt;=31, "Middle Age", "Young"))</f>
        <v>Old</v>
      </c>
      <c r="F103">
        <v>167.8</v>
      </c>
      <c r="G103">
        <v>160.5</v>
      </c>
      <c r="H103" s="1" t="s">
        <v>20</v>
      </c>
      <c r="I103" s="1" t="s">
        <v>19</v>
      </c>
      <c r="J103" s="1" t="s">
        <v>22</v>
      </c>
      <c r="K103" s="1" t="s">
        <v>31</v>
      </c>
      <c r="L103" s="1" t="s">
        <v>23</v>
      </c>
      <c r="M103" s="1" t="s">
        <v>23</v>
      </c>
      <c r="N103" s="1" t="s">
        <v>32</v>
      </c>
      <c r="O103" s="1" t="s">
        <v>32</v>
      </c>
      <c r="P103" s="1" t="s">
        <v>45</v>
      </c>
      <c r="Q103" s="1" t="s">
        <v>27</v>
      </c>
      <c r="R103">
        <v>157.80000000000001</v>
      </c>
      <c r="S103" s="1" t="s">
        <v>20</v>
      </c>
      <c r="T103" s="1" t="s">
        <v>34</v>
      </c>
    </row>
    <row r="104" spans="1:20" x14ac:dyDescent="0.35">
      <c r="A104" s="1" t="s">
        <v>316</v>
      </c>
      <c r="B104">
        <v>43</v>
      </c>
      <c r="C104" t="str">
        <f>IF(Family_Data3[[#This Row],[Father_Age]]&gt;45, "Old", IF(Family_Data3[[#This Row],[Father_Age]]&gt;=31, "Middle Age", "Young"))</f>
        <v>Middle Age</v>
      </c>
      <c r="D104">
        <v>21</v>
      </c>
      <c r="E104" t="str">
        <f>IF(Family_Data3[[#This Row],[Mother_Age]]&gt;45, "Old", IF(Family_Data3[[#This Row],[Mother_Age]]&gt;=31, "Middle Age", "Young"))</f>
        <v>Young</v>
      </c>
      <c r="F104">
        <v>164.9</v>
      </c>
      <c r="G104">
        <v>165.1</v>
      </c>
      <c r="H104" s="1" t="s">
        <v>30</v>
      </c>
      <c r="I104" s="1" t="s">
        <v>30</v>
      </c>
      <c r="J104" s="1" t="s">
        <v>22</v>
      </c>
      <c r="K104" s="1" t="s">
        <v>62</v>
      </c>
      <c r="L104" s="1" t="s">
        <v>23</v>
      </c>
      <c r="M104" s="1" t="s">
        <v>47</v>
      </c>
      <c r="N104" s="1" t="s">
        <v>25</v>
      </c>
      <c r="O104" s="1" t="s">
        <v>39</v>
      </c>
      <c r="P104" s="1" t="s">
        <v>33</v>
      </c>
      <c r="Q104" s="1" t="s">
        <v>27</v>
      </c>
      <c r="R104">
        <v>161.6</v>
      </c>
      <c r="S104" s="1" t="s">
        <v>30</v>
      </c>
      <c r="T104" s="1" t="s">
        <v>34</v>
      </c>
    </row>
    <row r="105" spans="1:20" x14ac:dyDescent="0.35">
      <c r="A105" s="1" t="s">
        <v>321</v>
      </c>
      <c r="B105">
        <v>40</v>
      </c>
      <c r="C105" t="str">
        <f>IF(Family_Data3[[#This Row],[Father_Age]]&gt;45, "Old", IF(Family_Data3[[#This Row],[Father_Age]]&gt;=31, "Middle Age", "Young"))</f>
        <v>Middle Age</v>
      </c>
      <c r="D105">
        <v>30</v>
      </c>
      <c r="E105" t="str">
        <f>IF(Family_Data3[[#This Row],[Mother_Age]]&gt;45, "Old", IF(Family_Data3[[#This Row],[Mother_Age]]&gt;=31, "Middle Age", "Young"))</f>
        <v>Young</v>
      </c>
      <c r="F105">
        <v>166.3</v>
      </c>
      <c r="G105">
        <v>157.4</v>
      </c>
      <c r="H105" s="1" t="s">
        <v>20</v>
      </c>
      <c r="I105" s="1" t="s">
        <v>60</v>
      </c>
      <c r="J105" s="1" t="s">
        <v>22</v>
      </c>
      <c r="K105" s="1" t="s">
        <v>44</v>
      </c>
      <c r="L105" s="1" t="s">
        <v>48</v>
      </c>
      <c r="M105" s="1" t="s">
        <v>23</v>
      </c>
      <c r="N105" s="1" t="s">
        <v>36</v>
      </c>
      <c r="O105" s="1" t="s">
        <v>36</v>
      </c>
      <c r="P105" s="1" t="s">
        <v>65</v>
      </c>
      <c r="Q105" s="1" t="s">
        <v>27</v>
      </c>
      <c r="R105">
        <v>160.69999999999999</v>
      </c>
      <c r="S105" s="1" t="s">
        <v>20</v>
      </c>
      <c r="T105" s="1" t="s">
        <v>28</v>
      </c>
    </row>
    <row r="106" spans="1:20" x14ac:dyDescent="0.35">
      <c r="A106" s="1" t="s">
        <v>323</v>
      </c>
      <c r="B106">
        <v>42</v>
      </c>
      <c r="C106" t="str">
        <f>IF(Family_Data3[[#This Row],[Father_Age]]&gt;45, "Old", IF(Family_Data3[[#This Row],[Father_Age]]&gt;=31, "Middle Age", "Young"))</f>
        <v>Middle Age</v>
      </c>
      <c r="D106">
        <v>38</v>
      </c>
      <c r="E106" t="str">
        <f>IF(Family_Data3[[#This Row],[Mother_Age]]&gt;45, "Old", IF(Family_Data3[[#This Row],[Mother_Age]]&gt;=31, "Middle Age", "Young"))</f>
        <v>Middle Age</v>
      </c>
      <c r="F106">
        <v>164.6</v>
      </c>
      <c r="G106">
        <v>161.69999999999999</v>
      </c>
      <c r="H106" s="1" t="s">
        <v>20</v>
      </c>
      <c r="I106" s="1" t="s">
        <v>20</v>
      </c>
      <c r="J106" s="1" t="s">
        <v>44</v>
      </c>
      <c r="K106" s="1" t="s">
        <v>31</v>
      </c>
      <c r="L106" s="1" t="s">
        <v>23</v>
      </c>
      <c r="M106" s="1" t="s">
        <v>22</v>
      </c>
      <c r="N106" s="1" t="s">
        <v>24</v>
      </c>
      <c r="O106" s="1" t="s">
        <v>39</v>
      </c>
      <c r="P106" s="1" t="s">
        <v>45</v>
      </c>
      <c r="Q106" s="1" t="s">
        <v>41</v>
      </c>
      <c r="R106">
        <v>167</v>
      </c>
      <c r="S106" s="1" t="s">
        <v>50</v>
      </c>
      <c r="T106" s="1" t="s">
        <v>34</v>
      </c>
    </row>
    <row r="107" spans="1:20" x14ac:dyDescent="0.35">
      <c r="A107" s="1" t="s">
        <v>326</v>
      </c>
      <c r="B107">
        <v>37</v>
      </c>
      <c r="C107" t="str">
        <f>IF(Family_Data3[[#This Row],[Father_Age]]&gt;45, "Old", IF(Family_Data3[[#This Row],[Father_Age]]&gt;=31, "Middle Age", "Young"))</f>
        <v>Middle Age</v>
      </c>
      <c r="D107">
        <v>25</v>
      </c>
      <c r="E107" t="str">
        <f>IF(Family_Data3[[#This Row],[Mother_Age]]&gt;45, "Old", IF(Family_Data3[[#This Row],[Mother_Age]]&gt;=31, "Middle Age", "Young"))</f>
        <v>Young</v>
      </c>
      <c r="F107">
        <v>175.9</v>
      </c>
      <c r="G107">
        <v>159.30000000000001</v>
      </c>
      <c r="H107" s="1" t="s">
        <v>30</v>
      </c>
      <c r="I107" s="1" t="s">
        <v>30</v>
      </c>
      <c r="J107" s="1" t="s">
        <v>22</v>
      </c>
      <c r="K107" s="1" t="s">
        <v>22</v>
      </c>
      <c r="L107" s="1" t="s">
        <v>48</v>
      </c>
      <c r="M107" s="1" t="s">
        <v>22</v>
      </c>
      <c r="N107" s="1" t="s">
        <v>39</v>
      </c>
      <c r="O107" s="1" t="s">
        <v>32</v>
      </c>
      <c r="P107" s="1" t="s">
        <v>51</v>
      </c>
      <c r="Q107" s="1" t="s">
        <v>27</v>
      </c>
      <c r="R107">
        <v>162.5</v>
      </c>
      <c r="S107" s="1" t="s">
        <v>30</v>
      </c>
      <c r="T107" s="1" t="s">
        <v>52</v>
      </c>
    </row>
    <row r="108" spans="1:20" x14ac:dyDescent="0.35">
      <c r="A108" s="1" t="s">
        <v>327</v>
      </c>
      <c r="B108">
        <v>44</v>
      </c>
      <c r="C108" t="str">
        <f>IF(Family_Data3[[#This Row],[Father_Age]]&gt;45, "Old", IF(Family_Data3[[#This Row],[Father_Age]]&gt;=31, "Middle Age", "Young"))</f>
        <v>Middle Age</v>
      </c>
      <c r="D108">
        <v>30</v>
      </c>
      <c r="E108" t="str">
        <f>IF(Family_Data3[[#This Row],[Mother_Age]]&gt;45, "Old", IF(Family_Data3[[#This Row],[Mother_Age]]&gt;=31, "Middle Age", "Young"))</f>
        <v>Young</v>
      </c>
      <c r="F108">
        <v>174.6</v>
      </c>
      <c r="G108">
        <v>156.4</v>
      </c>
      <c r="H108" s="1" t="s">
        <v>19</v>
      </c>
      <c r="I108" s="1" t="s">
        <v>30</v>
      </c>
      <c r="J108" s="1" t="s">
        <v>22</v>
      </c>
      <c r="K108" s="1" t="s">
        <v>22</v>
      </c>
      <c r="L108" s="1" t="s">
        <v>48</v>
      </c>
      <c r="M108" s="1" t="s">
        <v>22</v>
      </c>
      <c r="N108" s="1" t="s">
        <v>24</v>
      </c>
      <c r="O108" s="1" t="s">
        <v>32</v>
      </c>
      <c r="P108" s="1" t="s">
        <v>51</v>
      </c>
      <c r="Q108" s="1" t="s">
        <v>41</v>
      </c>
      <c r="R108">
        <v>171.2</v>
      </c>
      <c r="S108" s="1" t="s">
        <v>30</v>
      </c>
      <c r="T108" s="1" t="s">
        <v>52</v>
      </c>
    </row>
    <row r="109" spans="1:20" x14ac:dyDescent="0.35">
      <c r="A109" s="1" t="s">
        <v>330</v>
      </c>
      <c r="B109">
        <v>43</v>
      </c>
      <c r="C109" t="str">
        <f>IF(Family_Data3[[#This Row],[Father_Age]]&gt;45, "Old", IF(Family_Data3[[#This Row],[Father_Age]]&gt;=31, "Middle Age", "Young"))</f>
        <v>Middle Age</v>
      </c>
      <c r="D109">
        <v>41</v>
      </c>
      <c r="E109" t="str">
        <f>IF(Family_Data3[[#This Row],[Mother_Age]]&gt;45, "Old", IF(Family_Data3[[#This Row],[Mother_Age]]&gt;=31, "Middle Age", "Young"))</f>
        <v>Middle Age</v>
      </c>
      <c r="F109">
        <v>166.6</v>
      </c>
      <c r="G109">
        <v>158.69999999999999</v>
      </c>
      <c r="H109" s="1" t="s">
        <v>20</v>
      </c>
      <c r="I109" s="1" t="s">
        <v>30</v>
      </c>
      <c r="J109" s="1" t="s">
        <v>22</v>
      </c>
      <c r="K109" s="1" t="s">
        <v>22</v>
      </c>
      <c r="L109" s="1" t="s">
        <v>22</v>
      </c>
      <c r="M109" s="1" t="s">
        <v>48</v>
      </c>
      <c r="N109" s="1" t="s">
        <v>32</v>
      </c>
      <c r="O109" s="1" t="s">
        <v>24</v>
      </c>
      <c r="P109" s="1" t="s">
        <v>33</v>
      </c>
      <c r="Q109" s="1" t="s">
        <v>41</v>
      </c>
      <c r="R109">
        <v>163.19999999999999</v>
      </c>
      <c r="S109" s="1" t="s">
        <v>38</v>
      </c>
      <c r="T109" s="1" t="s">
        <v>28</v>
      </c>
    </row>
    <row r="110" spans="1:20" x14ac:dyDescent="0.35">
      <c r="A110" s="1" t="s">
        <v>332</v>
      </c>
      <c r="B110">
        <v>41</v>
      </c>
      <c r="C110" t="str">
        <f>IF(Family_Data3[[#This Row],[Father_Age]]&gt;45, "Old", IF(Family_Data3[[#This Row],[Father_Age]]&gt;=31, "Middle Age", "Young"))</f>
        <v>Middle Age</v>
      </c>
      <c r="D110">
        <v>43</v>
      </c>
      <c r="E110" t="str">
        <f>IF(Family_Data3[[#This Row],[Mother_Age]]&gt;45, "Old", IF(Family_Data3[[#This Row],[Mother_Age]]&gt;=31, "Middle Age", "Young"))</f>
        <v>Middle Age</v>
      </c>
      <c r="F110">
        <v>165.2</v>
      </c>
      <c r="G110">
        <v>165.9</v>
      </c>
      <c r="H110" s="1" t="s">
        <v>50</v>
      </c>
      <c r="I110" s="1" t="s">
        <v>19</v>
      </c>
      <c r="J110" s="1" t="s">
        <v>62</v>
      </c>
      <c r="K110" s="1" t="s">
        <v>22</v>
      </c>
      <c r="L110" s="1" t="s">
        <v>22</v>
      </c>
      <c r="M110" s="1" t="s">
        <v>22</v>
      </c>
      <c r="N110" s="1" t="s">
        <v>36</v>
      </c>
      <c r="O110" s="1" t="s">
        <v>32</v>
      </c>
      <c r="P110" s="1" t="s">
        <v>51</v>
      </c>
      <c r="Q110" s="1" t="s">
        <v>41</v>
      </c>
      <c r="R110">
        <v>175.8</v>
      </c>
      <c r="S110" s="1" t="s">
        <v>50</v>
      </c>
      <c r="T110" s="1" t="s">
        <v>34</v>
      </c>
    </row>
    <row r="111" spans="1:20" x14ac:dyDescent="0.35">
      <c r="A111" s="1" t="s">
        <v>333</v>
      </c>
      <c r="B111">
        <v>42</v>
      </c>
      <c r="C111" t="str">
        <f>IF(Family_Data3[[#This Row],[Father_Age]]&gt;45, "Old", IF(Family_Data3[[#This Row],[Father_Age]]&gt;=31, "Middle Age", "Young"))</f>
        <v>Middle Age</v>
      </c>
      <c r="D111">
        <v>24</v>
      </c>
      <c r="E111" t="str">
        <f>IF(Family_Data3[[#This Row],[Mother_Age]]&gt;45, "Old", IF(Family_Data3[[#This Row],[Mother_Age]]&gt;=31, "Middle Age", "Young"))</f>
        <v>Young</v>
      </c>
      <c r="F111">
        <v>163.6</v>
      </c>
      <c r="G111">
        <v>160.69999999999999</v>
      </c>
      <c r="H111" s="1" t="s">
        <v>19</v>
      </c>
      <c r="I111" s="1" t="s">
        <v>19</v>
      </c>
      <c r="J111" s="1" t="s">
        <v>22</v>
      </c>
      <c r="K111" s="1" t="s">
        <v>22</v>
      </c>
      <c r="L111" s="1" t="s">
        <v>22</v>
      </c>
      <c r="M111" s="1" t="s">
        <v>22</v>
      </c>
      <c r="N111" s="1" t="s">
        <v>25</v>
      </c>
      <c r="O111" s="1" t="s">
        <v>24</v>
      </c>
      <c r="P111" s="1" t="s">
        <v>40</v>
      </c>
      <c r="Q111" s="1" t="s">
        <v>27</v>
      </c>
      <c r="R111">
        <v>152.6</v>
      </c>
      <c r="S111" s="1" t="s">
        <v>19</v>
      </c>
      <c r="T111" s="1" t="s">
        <v>34</v>
      </c>
    </row>
    <row r="112" spans="1:20" x14ac:dyDescent="0.35">
      <c r="A112" s="1" t="s">
        <v>337</v>
      </c>
      <c r="B112">
        <v>45</v>
      </c>
      <c r="C112" t="str">
        <f>IF(Family_Data3[[#This Row],[Father_Age]]&gt;45, "Old", IF(Family_Data3[[#This Row],[Father_Age]]&gt;=31, "Middle Age", "Young"))</f>
        <v>Middle Age</v>
      </c>
      <c r="D112">
        <v>19</v>
      </c>
      <c r="E112" t="str">
        <f>IF(Family_Data3[[#This Row],[Mother_Age]]&gt;45, "Old", IF(Family_Data3[[#This Row],[Mother_Age]]&gt;=31, "Middle Age", "Young"))</f>
        <v>Young</v>
      </c>
      <c r="F112">
        <v>180.1</v>
      </c>
      <c r="G112">
        <v>159.69999999999999</v>
      </c>
      <c r="H112" s="1" t="s">
        <v>19</v>
      </c>
      <c r="I112" s="1" t="s">
        <v>19</v>
      </c>
      <c r="J112" s="1" t="s">
        <v>31</v>
      </c>
      <c r="K112" s="1" t="s">
        <v>62</v>
      </c>
      <c r="L112" s="1" t="s">
        <v>22</v>
      </c>
      <c r="M112" s="1" t="s">
        <v>22</v>
      </c>
      <c r="N112" s="1" t="s">
        <v>32</v>
      </c>
      <c r="O112" s="1" t="s">
        <v>32</v>
      </c>
      <c r="P112" s="1" t="s">
        <v>51</v>
      </c>
      <c r="Q112" s="1" t="s">
        <v>41</v>
      </c>
      <c r="R112">
        <v>176.9</v>
      </c>
      <c r="S112" s="1" t="s">
        <v>54</v>
      </c>
      <c r="T112" s="1" t="s">
        <v>34</v>
      </c>
    </row>
    <row r="113" spans="1:20" x14ac:dyDescent="0.35">
      <c r="A113" s="1" t="s">
        <v>338</v>
      </c>
      <c r="B113">
        <v>36</v>
      </c>
      <c r="C113" t="str">
        <f>IF(Family_Data3[[#This Row],[Father_Age]]&gt;45, "Old", IF(Family_Data3[[#This Row],[Father_Age]]&gt;=31, "Middle Age", "Young"))</f>
        <v>Middle Age</v>
      </c>
      <c r="D113">
        <v>36</v>
      </c>
      <c r="E113" t="str">
        <f>IF(Family_Data3[[#This Row],[Mother_Age]]&gt;45, "Old", IF(Family_Data3[[#This Row],[Mother_Age]]&gt;=31, "Middle Age", "Young"))</f>
        <v>Middle Age</v>
      </c>
      <c r="F113">
        <v>174.4</v>
      </c>
      <c r="G113">
        <v>163.80000000000001</v>
      </c>
      <c r="H113" s="1" t="s">
        <v>19</v>
      </c>
      <c r="I113" s="1" t="s">
        <v>30</v>
      </c>
      <c r="J113" s="1" t="s">
        <v>22</v>
      </c>
      <c r="K113" s="1" t="s">
        <v>22</v>
      </c>
      <c r="L113" s="1" t="s">
        <v>48</v>
      </c>
      <c r="M113" s="1" t="s">
        <v>23</v>
      </c>
      <c r="N113" s="1" t="s">
        <v>36</v>
      </c>
      <c r="O113" s="1" t="s">
        <v>36</v>
      </c>
      <c r="P113" s="1" t="s">
        <v>65</v>
      </c>
      <c r="Q113" s="1" t="s">
        <v>41</v>
      </c>
      <c r="R113">
        <v>174.9</v>
      </c>
      <c r="S113" s="1" t="s">
        <v>30</v>
      </c>
      <c r="T113" s="1" t="s">
        <v>28</v>
      </c>
    </row>
    <row r="114" spans="1:20" x14ac:dyDescent="0.35">
      <c r="A114" s="1" t="s">
        <v>342</v>
      </c>
      <c r="B114">
        <v>45</v>
      </c>
      <c r="C114" t="str">
        <f>IF(Family_Data3[[#This Row],[Father_Age]]&gt;45, "Old", IF(Family_Data3[[#This Row],[Father_Age]]&gt;=31, "Middle Age", "Young"))</f>
        <v>Middle Age</v>
      </c>
      <c r="D114">
        <v>47</v>
      </c>
      <c r="E114" t="str">
        <f>IF(Family_Data3[[#This Row],[Mother_Age]]&gt;45, "Old", IF(Family_Data3[[#This Row],[Mother_Age]]&gt;=31, "Middle Age", "Young"))</f>
        <v>Old</v>
      </c>
      <c r="F114">
        <v>170.1</v>
      </c>
      <c r="G114">
        <v>148.6</v>
      </c>
      <c r="H114" s="1" t="s">
        <v>20</v>
      </c>
      <c r="I114" s="1" t="s">
        <v>30</v>
      </c>
      <c r="J114" s="1" t="s">
        <v>31</v>
      </c>
      <c r="K114" s="1" t="s">
        <v>22</v>
      </c>
      <c r="L114" s="1" t="s">
        <v>22</v>
      </c>
      <c r="M114" s="1" t="s">
        <v>22</v>
      </c>
      <c r="N114" s="1" t="s">
        <v>24</v>
      </c>
      <c r="O114" s="1" t="s">
        <v>25</v>
      </c>
      <c r="P114" s="1" t="s">
        <v>40</v>
      </c>
      <c r="Q114" s="1" t="s">
        <v>27</v>
      </c>
      <c r="R114">
        <v>145.69999999999999</v>
      </c>
      <c r="S114" s="1" t="s">
        <v>60</v>
      </c>
      <c r="T114" s="1" t="s">
        <v>34</v>
      </c>
    </row>
    <row r="115" spans="1:20" x14ac:dyDescent="0.35">
      <c r="A115" s="1" t="s">
        <v>344</v>
      </c>
      <c r="B115">
        <v>44</v>
      </c>
      <c r="C115" t="str">
        <f>IF(Family_Data3[[#This Row],[Father_Age]]&gt;45, "Old", IF(Family_Data3[[#This Row],[Father_Age]]&gt;=31, "Middle Age", "Young"))</f>
        <v>Middle Age</v>
      </c>
      <c r="D115">
        <v>26</v>
      </c>
      <c r="E115" t="str">
        <f>IF(Family_Data3[[#This Row],[Mother_Age]]&gt;45, "Old", IF(Family_Data3[[#This Row],[Mother_Age]]&gt;=31, "Middle Age", "Young"))</f>
        <v>Young</v>
      </c>
      <c r="F115">
        <v>178.7</v>
      </c>
      <c r="G115">
        <v>153.80000000000001</v>
      </c>
      <c r="H115" s="1" t="s">
        <v>30</v>
      </c>
      <c r="I115" s="1" t="s">
        <v>20</v>
      </c>
      <c r="J115" s="1" t="s">
        <v>22</v>
      </c>
      <c r="K115" s="1" t="s">
        <v>22</v>
      </c>
      <c r="L115" s="1" t="s">
        <v>22</v>
      </c>
      <c r="M115" s="1" t="s">
        <v>23</v>
      </c>
      <c r="N115" s="1" t="s">
        <v>39</v>
      </c>
      <c r="O115" s="1" t="s">
        <v>32</v>
      </c>
      <c r="P115" s="1" t="s">
        <v>45</v>
      </c>
      <c r="Q115" s="1" t="s">
        <v>41</v>
      </c>
      <c r="R115">
        <v>174.6</v>
      </c>
      <c r="S115" s="1" t="s">
        <v>60</v>
      </c>
      <c r="T115" s="1" t="s">
        <v>34</v>
      </c>
    </row>
    <row r="116" spans="1:20" x14ac:dyDescent="0.35">
      <c r="A116" s="1" t="s">
        <v>345</v>
      </c>
      <c r="B116">
        <v>43</v>
      </c>
      <c r="C116" t="str">
        <f>IF(Family_Data3[[#This Row],[Father_Age]]&gt;45, "Old", IF(Family_Data3[[#This Row],[Father_Age]]&gt;=31, "Middle Age", "Young"))</f>
        <v>Middle Age</v>
      </c>
      <c r="D116">
        <v>42</v>
      </c>
      <c r="E116" t="str">
        <f>IF(Family_Data3[[#This Row],[Mother_Age]]&gt;45, "Old", IF(Family_Data3[[#This Row],[Mother_Age]]&gt;=31, "Middle Age", "Young"))</f>
        <v>Middle Age</v>
      </c>
      <c r="F116">
        <v>175.8</v>
      </c>
      <c r="G116">
        <v>160.19999999999999</v>
      </c>
      <c r="H116" s="1" t="s">
        <v>20</v>
      </c>
      <c r="I116" s="1" t="s">
        <v>19</v>
      </c>
      <c r="J116" s="1" t="s">
        <v>44</v>
      </c>
      <c r="K116" s="1" t="s">
        <v>22</v>
      </c>
      <c r="L116" s="1" t="s">
        <v>48</v>
      </c>
      <c r="M116" s="1" t="s">
        <v>23</v>
      </c>
      <c r="N116" s="1" t="s">
        <v>25</v>
      </c>
      <c r="O116" s="1" t="s">
        <v>24</v>
      </c>
      <c r="P116" s="1" t="s">
        <v>40</v>
      </c>
      <c r="Q116" s="1" t="s">
        <v>41</v>
      </c>
      <c r="R116">
        <v>179.9</v>
      </c>
      <c r="S116" s="1" t="s">
        <v>20</v>
      </c>
      <c r="T116" s="1" t="s">
        <v>28</v>
      </c>
    </row>
    <row r="117" spans="1:20" x14ac:dyDescent="0.35">
      <c r="A117" s="1" t="s">
        <v>346</v>
      </c>
      <c r="B117">
        <v>32</v>
      </c>
      <c r="C117" t="str">
        <f>IF(Family_Data3[[#This Row],[Father_Age]]&gt;45, "Old", IF(Family_Data3[[#This Row],[Father_Age]]&gt;=31, "Middle Age", "Young"))</f>
        <v>Middle Age</v>
      </c>
      <c r="D117">
        <v>50</v>
      </c>
      <c r="E117" t="str">
        <f>IF(Family_Data3[[#This Row],[Mother_Age]]&gt;45, "Old", IF(Family_Data3[[#This Row],[Mother_Age]]&gt;=31, "Middle Age", "Young"))</f>
        <v>Old</v>
      </c>
      <c r="F117">
        <v>181.6</v>
      </c>
      <c r="G117">
        <v>166</v>
      </c>
      <c r="H117" s="1" t="s">
        <v>60</v>
      </c>
      <c r="I117" s="1" t="s">
        <v>30</v>
      </c>
      <c r="J117" s="1" t="s">
        <v>31</v>
      </c>
      <c r="K117" s="1" t="s">
        <v>22</v>
      </c>
      <c r="L117" s="1" t="s">
        <v>22</v>
      </c>
      <c r="M117" s="1" t="s">
        <v>22</v>
      </c>
      <c r="N117" s="1" t="s">
        <v>36</v>
      </c>
      <c r="O117" s="1" t="s">
        <v>39</v>
      </c>
      <c r="P117" s="1" t="s">
        <v>51</v>
      </c>
      <c r="Q117" s="1" t="s">
        <v>27</v>
      </c>
      <c r="R117">
        <v>174</v>
      </c>
      <c r="S117" s="1" t="s">
        <v>60</v>
      </c>
      <c r="T117" s="1" t="s">
        <v>34</v>
      </c>
    </row>
    <row r="118" spans="1:20" x14ac:dyDescent="0.35">
      <c r="A118" s="1" t="s">
        <v>349</v>
      </c>
      <c r="B118">
        <v>39</v>
      </c>
      <c r="C118" t="str">
        <f>IF(Family_Data3[[#This Row],[Father_Age]]&gt;45, "Old", IF(Family_Data3[[#This Row],[Father_Age]]&gt;=31, "Middle Age", "Young"))</f>
        <v>Middle Age</v>
      </c>
      <c r="D118">
        <v>35</v>
      </c>
      <c r="E118" t="str">
        <f>IF(Family_Data3[[#This Row],[Mother_Age]]&gt;45, "Old", IF(Family_Data3[[#This Row],[Mother_Age]]&gt;=31, "Middle Age", "Young"))</f>
        <v>Middle Age</v>
      </c>
      <c r="F118">
        <v>161.4</v>
      </c>
      <c r="G118">
        <v>166.1</v>
      </c>
      <c r="H118" s="1" t="s">
        <v>30</v>
      </c>
      <c r="I118" s="1" t="s">
        <v>20</v>
      </c>
      <c r="J118" s="1" t="s">
        <v>22</v>
      </c>
      <c r="K118" s="1" t="s">
        <v>22</v>
      </c>
      <c r="L118" s="1" t="s">
        <v>23</v>
      </c>
      <c r="M118" s="1" t="s">
        <v>47</v>
      </c>
      <c r="N118" s="1" t="s">
        <v>25</v>
      </c>
      <c r="O118" s="1" t="s">
        <v>25</v>
      </c>
      <c r="P118" s="1" t="s">
        <v>26</v>
      </c>
      <c r="Q118" s="1" t="s">
        <v>41</v>
      </c>
      <c r="R118">
        <v>177.8</v>
      </c>
      <c r="S118" s="1" t="s">
        <v>60</v>
      </c>
      <c r="T118" s="1" t="s">
        <v>28</v>
      </c>
    </row>
    <row r="119" spans="1:20" x14ac:dyDescent="0.35">
      <c r="A119" s="1" t="s">
        <v>352</v>
      </c>
      <c r="B119">
        <v>35</v>
      </c>
      <c r="C119" t="str">
        <f>IF(Family_Data3[[#This Row],[Father_Age]]&gt;45, "Old", IF(Family_Data3[[#This Row],[Father_Age]]&gt;=31, "Middle Age", "Young"))</f>
        <v>Middle Age</v>
      </c>
      <c r="D119">
        <v>28</v>
      </c>
      <c r="E119" t="str">
        <f>IF(Family_Data3[[#This Row],[Mother_Age]]&gt;45, "Old", IF(Family_Data3[[#This Row],[Mother_Age]]&gt;=31, "Middle Age", "Young"))</f>
        <v>Young</v>
      </c>
      <c r="F119">
        <v>171.9</v>
      </c>
      <c r="G119">
        <v>162.1</v>
      </c>
      <c r="H119" s="1" t="s">
        <v>19</v>
      </c>
      <c r="I119" s="1" t="s">
        <v>20</v>
      </c>
      <c r="J119" s="1" t="s">
        <v>22</v>
      </c>
      <c r="K119" s="1" t="s">
        <v>22</v>
      </c>
      <c r="L119" s="1" t="s">
        <v>23</v>
      </c>
      <c r="M119" s="1" t="s">
        <v>22</v>
      </c>
      <c r="N119" s="1" t="s">
        <v>32</v>
      </c>
      <c r="O119" s="1" t="s">
        <v>32</v>
      </c>
      <c r="P119" s="1" t="s">
        <v>51</v>
      </c>
      <c r="Q119" s="1" t="s">
        <v>27</v>
      </c>
      <c r="R119">
        <v>158.80000000000001</v>
      </c>
      <c r="S119" s="1" t="s">
        <v>20</v>
      </c>
      <c r="T119" s="1" t="s">
        <v>52</v>
      </c>
    </row>
    <row r="120" spans="1:20" x14ac:dyDescent="0.35">
      <c r="A120" s="1" t="s">
        <v>353</v>
      </c>
      <c r="B120">
        <v>33</v>
      </c>
      <c r="C120" t="str">
        <f>IF(Family_Data3[[#This Row],[Father_Age]]&gt;45, "Old", IF(Family_Data3[[#This Row],[Father_Age]]&gt;=31, "Middle Age", "Young"))</f>
        <v>Middle Age</v>
      </c>
      <c r="D120">
        <v>50</v>
      </c>
      <c r="E120" t="str">
        <f>IF(Family_Data3[[#This Row],[Mother_Age]]&gt;45, "Old", IF(Family_Data3[[#This Row],[Mother_Age]]&gt;=31, "Middle Age", "Young"))</f>
        <v>Old</v>
      </c>
      <c r="F120">
        <v>177.1</v>
      </c>
      <c r="G120">
        <v>161.19999999999999</v>
      </c>
      <c r="H120" s="1" t="s">
        <v>30</v>
      </c>
      <c r="I120" s="1" t="s">
        <v>19</v>
      </c>
      <c r="J120" s="1" t="s">
        <v>22</v>
      </c>
      <c r="K120" s="1" t="s">
        <v>31</v>
      </c>
      <c r="L120" s="1" t="s">
        <v>22</v>
      </c>
      <c r="M120" s="1" t="s">
        <v>48</v>
      </c>
      <c r="N120" s="1" t="s">
        <v>24</v>
      </c>
      <c r="O120" s="1" t="s">
        <v>32</v>
      </c>
      <c r="P120" s="1" t="s">
        <v>51</v>
      </c>
      <c r="Q120" s="1" t="s">
        <v>27</v>
      </c>
      <c r="R120">
        <v>166.4</v>
      </c>
      <c r="S120" s="1" t="s">
        <v>30</v>
      </c>
      <c r="T120" s="1" t="s">
        <v>34</v>
      </c>
    </row>
    <row r="121" spans="1:20" x14ac:dyDescent="0.35">
      <c r="A121" s="1" t="s">
        <v>354</v>
      </c>
      <c r="B121">
        <v>31</v>
      </c>
      <c r="C121" t="str">
        <f>IF(Family_Data3[[#This Row],[Father_Age]]&gt;45, "Old", IF(Family_Data3[[#This Row],[Father_Age]]&gt;=31, "Middle Age", "Young"))</f>
        <v>Middle Age</v>
      </c>
      <c r="D121">
        <v>18</v>
      </c>
      <c r="E121" t="str">
        <f>IF(Family_Data3[[#This Row],[Mother_Age]]&gt;45, "Old", IF(Family_Data3[[#This Row],[Mother_Age]]&gt;=31, "Middle Age", "Young"))</f>
        <v>Young</v>
      </c>
      <c r="F121">
        <v>180.2</v>
      </c>
      <c r="G121">
        <v>159.69999999999999</v>
      </c>
      <c r="H121" s="1" t="s">
        <v>30</v>
      </c>
      <c r="I121" s="1" t="s">
        <v>30</v>
      </c>
      <c r="J121" s="1" t="s">
        <v>21</v>
      </c>
      <c r="K121" s="1" t="s">
        <v>22</v>
      </c>
      <c r="L121" s="1" t="s">
        <v>23</v>
      </c>
      <c r="M121" s="1" t="s">
        <v>23</v>
      </c>
      <c r="N121" s="1" t="s">
        <v>24</v>
      </c>
      <c r="O121" s="1" t="s">
        <v>39</v>
      </c>
      <c r="P121" s="1" t="s">
        <v>26</v>
      </c>
      <c r="Q121" s="1" t="s">
        <v>27</v>
      </c>
      <c r="R121">
        <v>161.69999999999999</v>
      </c>
      <c r="S121" s="1" t="s">
        <v>30</v>
      </c>
      <c r="T121" s="1" t="s">
        <v>34</v>
      </c>
    </row>
    <row r="122" spans="1:20" x14ac:dyDescent="0.35">
      <c r="A122" s="1" t="s">
        <v>355</v>
      </c>
      <c r="B122">
        <v>42</v>
      </c>
      <c r="C122" t="str">
        <f>IF(Family_Data3[[#This Row],[Father_Age]]&gt;45, "Old", IF(Family_Data3[[#This Row],[Father_Age]]&gt;=31, "Middle Age", "Young"))</f>
        <v>Middle Age</v>
      </c>
      <c r="D122">
        <v>30</v>
      </c>
      <c r="E122" t="str">
        <f>IF(Family_Data3[[#This Row],[Mother_Age]]&gt;45, "Old", IF(Family_Data3[[#This Row],[Mother_Age]]&gt;=31, "Middle Age", "Young"))</f>
        <v>Young</v>
      </c>
      <c r="F122">
        <v>166.7</v>
      </c>
      <c r="G122">
        <v>152.9</v>
      </c>
      <c r="H122" s="1" t="s">
        <v>19</v>
      </c>
      <c r="I122" s="1" t="s">
        <v>19</v>
      </c>
      <c r="J122" s="1" t="s">
        <v>44</v>
      </c>
      <c r="K122" s="1" t="s">
        <v>22</v>
      </c>
      <c r="L122" s="1" t="s">
        <v>23</v>
      </c>
      <c r="M122" s="1" t="s">
        <v>23</v>
      </c>
      <c r="N122" s="1" t="s">
        <v>24</v>
      </c>
      <c r="O122" s="1" t="s">
        <v>25</v>
      </c>
      <c r="P122" s="1" t="s">
        <v>45</v>
      </c>
      <c r="Q122" s="1" t="s">
        <v>41</v>
      </c>
      <c r="R122">
        <v>166.2</v>
      </c>
      <c r="S122" s="1" t="s">
        <v>19</v>
      </c>
      <c r="T122" s="1" t="s">
        <v>34</v>
      </c>
    </row>
    <row r="123" spans="1:20" x14ac:dyDescent="0.35">
      <c r="A123" s="1" t="s">
        <v>356</v>
      </c>
      <c r="B123">
        <v>34</v>
      </c>
      <c r="C123" t="str">
        <f>IF(Family_Data3[[#This Row],[Father_Age]]&gt;45, "Old", IF(Family_Data3[[#This Row],[Father_Age]]&gt;=31, "Middle Age", "Young"))</f>
        <v>Middle Age</v>
      </c>
      <c r="D123">
        <v>37</v>
      </c>
      <c r="E123" t="str">
        <f>IF(Family_Data3[[#This Row],[Mother_Age]]&gt;45, "Old", IF(Family_Data3[[#This Row],[Mother_Age]]&gt;=31, "Middle Age", "Young"))</f>
        <v>Middle Age</v>
      </c>
      <c r="F123">
        <v>173</v>
      </c>
      <c r="G123">
        <v>154.30000000000001</v>
      </c>
      <c r="H123" s="1" t="s">
        <v>19</v>
      </c>
      <c r="I123" s="1" t="s">
        <v>20</v>
      </c>
      <c r="J123" s="1" t="s">
        <v>31</v>
      </c>
      <c r="K123" s="1" t="s">
        <v>44</v>
      </c>
      <c r="L123" s="1" t="s">
        <v>23</v>
      </c>
      <c r="M123" s="1" t="s">
        <v>23</v>
      </c>
      <c r="N123" s="1" t="s">
        <v>25</v>
      </c>
      <c r="O123" s="1" t="s">
        <v>32</v>
      </c>
      <c r="P123" s="1" t="s">
        <v>45</v>
      </c>
      <c r="Q123" s="1" t="s">
        <v>27</v>
      </c>
      <c r="R123">
        <v>156.9</v>
      </c>
      <c r="S123" s="1" t="s">
        <v>20</v>
      </c>
      <c r="T123" s="1" t="s">
        <v>52</v>
      </c>
    </row>
    <row r="124" spans="1:20" x14ac:dyDescent="0.35">
      <c r="A124" s="1" t="s">
        <v>361</v>
      </c>
      <c r="B124">
        <v>42</v>
      </c>
      <c r="C124" t="str">
        <f>IF(Family_Data3[[#This Row],[Father_Age]]&gt;45, "Old", IF(Family_Data3[[#This Row],[Father_Age]]&gt;=31, "Middle Age", "Young"))</f>
        <v>Middle Age</v>
      </c>
      <c r="D124">
        <v>48</v>
      </c>
      <c r="E124" t="str">
        <f>IF(Family_Data3[[#This Row],[Mother_Age]]&gt;45, "Old", IF(Family_Data3[[#This Row],[Mother_Age]]&gt;=31, "Middle Age", "Young"))</f>
        <v>Old</v>
      </c>
      <c r="F124">
        <v>171.2</v>
      </c>
      <c r="G124">
        <v>170.2</v>
      </c>
      <c r="H124" s="1" t="s">
        <v>19</v>
      </c>
      <c r="I124" s="1" t="s">
        <v>19</v>
      </c>
      <c r="J124" s="1" t="s">
        <v>31</v>
      </c>
      <c r="K124" s="1" t="s">
        <v>31</v>
      </c>
      <c r="L124" s="1" t="s">
        <v>22</v>
      </c>
      <c r="M124" s="1" t="s">
        <v>22</v>
      </c>
      <c r="N124" s="1" t="s">
        <v>32</v>
      </c>
      <c r="O124" s="1" t="s">
        <v>24</v>
      </c>
      <c r="P124" s="1" t="s">
        <v>45</v>
      </c>
      <c r="Q124" s="1" t="s">
        <v>41</v>
      </c>
      <c r="R124">
        <v>174.9</v>
      </c>
      <c r="S124" s="1" t="s">
        <v>19</v>
      </c>
      <c r="T124" s="1" t="s">
        <v>28</v>
      </c>
    </row>
    <row r="125" spans="1:20" x14ac:dyDescent="0.35">
      <c r="A125" s="1" t="s">
        <v>362</v>
      </c>
      <c r="B125">
        <v>41</v>
      </c>
      <c r="C125" t="str">
        <f>IF(Family_Data3[[#This Row],[Father_Age]]&gt;45, "Old", IF(Family_Data3[[#This Row],[Father_Age]]&gt;=31, "Middle Age", "Young"))</f>
        <v>Middle Age</v>
      </c>
      <c r="D125">
        <v>44</v>
      </c>
      <c r="E125" t="str">
        <f>IF(Family_Data3[[#This Row],[Mother_Age]]&gt;45, "Old", IF(Family_Data3[[#This Row],[Mother_Age]]&gt;=31, "Middle Age", "Young"))</f>
        <v>Middle Age</v>
      </c>
      <c r="F125">
        <v>173</v>
      </c>
      <c r="G125">
        <v>153.80000000000001</v>
      </c>
      <c r="H125" s="1" t="s">
        <v>19</v>
      </c>
      <c r="I125" s="1" t="s">
        <v>30</v>
      </c>
      <c r="J125" s="1" t="s">
        <v>22</v>
      </c>
      <c r="K125" s="1" t="s">
        <v>31</v>
      </c>
      <c r="L125" s="1" t="s">
        <v>48</v>
      </c>
      <c r="M125" s="1" t="s">
        <v>23</v>
      </c>
      <c r="N125" s="1" t="s">
        <v>36</v>
      </c>
      <c r="O125" s="1" t="s">
        <v>24</v>
      </c>
      <c r="P125" s="1" t="s">
        <v>65</v>
      </c>
      <c r="Q125" s="1" t="s">
        <v>27</v>
      </c>
      <c r="R125">
        <v>153.80000000000001</v>
      </c>
      <c r="S125" s="1" t="s">
        <v>30</v>
      </c>
      <c r="T125" s="1" t="s">
        <v>28</v>
      </c>
    </row>
    <row r="126" spans="1:20" x14ac:dyDescent="0.35">
      <c r="A126" s="1" t="s">
        <v>363</v>
      </c>
      <c r="B126">
        <v>44</v>
      </c>
      <c r="C126" t="str">
        <f>IF(Family_Data3[[#This Row],[Father_Age]]&gt;45, "Old", IF(Family_Data3[[#This Row],[Father_Age]]&gt;=31, "Middle Age", "Young"))</f>
        <v>Middle Age</v>
      </c>
      <c r="D126">
        <v>34</v>
      </c>
      <c r="E126" t="str">
        <f>IF(Family_Data3[[#This Row],[Mother_Age]]&gt;45, "Old", IF(Family_Data3[[#This Row],[Mother_Age]]&gt;=31, "Middle Age", "Young"))</f>
        <v>Middle Age</v>
      </c>
      <c r="F126">
        <v>167.7</v>
      </c>
      <c r="G126">
        <v>162.30000000000001</v>
      </c>
      <c r="H126" s="1" t="s">
        <v>19</v>
      </c>
      <c r="I126" s="1" t="s">
        <v>20</v>
      </c>
      <c r="J126" s="1" t="s">
        <v>31</v>
      </c>
      <c r="K126" s="1" t="s">
        <v>22</v>
      </c>
      <c r="L126" s="1" t="s">
        <v>48</v>
      </c>
      <c r="M126" s="1" t="s">
        <v>48</v>
      </c>
      <c r="N126" s="1" t="s">
        <v>24</v>
      </c>
      <c r="O126" s="1" t="s">
        <v>25</v>
      </c>
      <c r="P126" s="1" t="s">
        <v>33</v>
      </c>
      <c r="Q126" s="1" t="s">
        <v>41</v>
      </c>
      <c r="R126">
        <v>176</v>
      </c>
      <c r="S126" s="1" t="s">
        <v>20</v>
      </c>
      <c r="T126" s="1" t="s">
        <v>34</v>
      </c>
    </row>
    <row r="127" spans="1:20" x14ac:dyDescent="0.35">
      <c r="A127" s="1" t="s">
        <v>364</v>
      </c>
      <c r="B127">
        <v>41</v>
      </c>
      <c r="C127" t="str">
        <f>IF(Family_Data3[[#This Row],[Father_Age]]&gt;45, "Old", IF(Family_Data3[[#This Row],[Father_Age]]&gt;=31, "Middle Age", "Young"))</f>
        <v>Middle Age</v>
      </c>
      <c r="D127">
        <v>46</v>
      </c>
      <c r="E127" t="str">
        <f>IF(Family_Data3[[#This Row],[Mother_Age]]&gt;45, "Old", IF(Family_Data3[[#This Row],[Mother_Age]]&gt;=31, "Middle Age", "Young"))</f>
        <v>Old</v>
      </c>
      <c r="F127">
        <v>172.8</v>
      </c>
      <c r="G127">
        <v>159.4</v>
      </c>
      <c r="H127" s="1" t="s">
        <v>20</v>
      </c>
      <c r="I127" s="1" t="s">
        <v>19</v>
      </c>
      <c r="J127" s="1" t="s">
        <v>22</v>
      </c>
      <c r="K127" s="1" t="s">
        <v>22</v>
      </c>
      <c r="L127" s="1" t="s">
        <v>23</v>
      </c>
      <c r="M127" s="1" t="s">
        <v>23</v>
      </c>
      <c r="N127" s="1" t="s">
        <v>32</v>
      </c>
      <c r="O127" s="1" t="s">
        <v>24</v>
      </c>
      <c r="P127" s="1" t="s">
        <v>51</v>
      </c>
      <c r="Q127" s="1" t="s">
        <v>27</v>
      </c>
      <c r="R127">
        <v>157.9</v>
      </c>
      <c r="S127" s="1" t="s">
        <v>20</v>
      </c>
      <c r="T127" s="1" t="s">
        <v>34</v>
      </c>
    </row>
    <row r="128" spans="1:20" x14ac:dyDescent="0.35">
      <c r="A128" s="1" t="s">
        <v>365</v>
      </c>
      <c r="B128">
        <v>41</v>
      </c>
      <c r="C128" t="str">
        <f>IF(Family_Data3[[#This Row],[Father_Age]]&gt;45, "Old", IF(Family_Data3[[#This Row],[Father_Age]]&gt;=31, "Middle Age", "Young"))</f>
        <v>Middle Age</v>
      </c>
      <c r="D128">
        <v>43</v>
      </c>
      <c r="E128" t="str">
        <f>IF(Family_Data3[[#This Row],[Mother_Age]]&gt;45, "Old", IF(Family_Data3[[#This Row],[Mother_Age]]&gt;=31, "Middle Age", "Young"))</f>
        <v>Middle Age</v>
      </c>
      <c r="F128">
        <v>166.7</v>
      </c>
      <c r="G128">
        <v>153.1</v>
      </c>
      <c r="H128" s="1" t="s">
        <v>60</v>
      </c>
      <c r="I128" s="1" t="s">
        <v>30</v>
      </c>
      <c r="J128" s="1" t="s">
        <v>22</v>
      </c>
      <c r="K128" s="1" t="s">
        <v>31</v>
      </c>
      <c r="L128" s="1" t="s">
        <v>23</v>
      </c>
      <c r="M128" s="1" t="s">
        <v>48</v>
      </c>
      <c r="N128" s="1" t="s">
        <v>36</v>
      </c>
      <c r="O128" s="1" t="s">
        <v>36</v>
      </c>
      <c r="P128" s="1" t="s">
        <v>33</v>
      </c>
      <c r="Q128" s="1" t="s">
        <v>27</v>
      </c>
      <c r="R128">
        <v>162.69999999999999</v>
      </c>
      <c r="S128" s="1" t="s">
        <v>30</v>
      </c>
      <c r="T128" s="1" t="s">
        <v>28</v>
      </c>
    </row>
    <row r="129" spans="1:20" x14ac:dyDescent="0.35">
      <c r="A129" s="1" t="s">
        <v>367</v>
      </c>
      <c r="B129">
        <v>34</v>
      </c>
      <c r="C129" t="str">
        <f>IF(Family_Data3[[#This Row],[Father_Age]]&gt;45, "Old", IF(Family_Data3[[#This Row],[Father_Age]]&gt;=31, "Middle Age", "Young"))</f>
        <v>Middle Age</v>
      </c>
      <c r="D129">
        <v>39</v>
      </c>
      <c r="E129" t="str">
        <f>IF(Family_Data3[[#This Row],[Mother_Age]]&gt;45, "Old", IF(Family_Data3[[#This Row],[Mother_Age]]&gt;=31, "Middle Age", "Young"))</f>
        <v>Middle Age</v>
      </c>
      <c r="F129">
        <v>182</v>
      </c>
      <c r="G129">
        <v>158.4</v>
      </c>
      <c r="H129" s="1" t="s">
        <v>42</v>
      </c>
      <c r="I129" s="1" t="s">
        <v>30</v>
      </c>
      <c r="J129" s="1" t="s">
        <v>31</v>
      </c>
      <c r="K129" s="1" t="s">
        <v>22</v>
      </c>
      <c r="L129" s="1" t="s">
        <v>22</v>
      </c>
      <c r="M129" s="1" t="s">
        <v>23</v>
      </c>
      <c r="N129" s="1" t="s">
        <v>24</v>
      </c>
      <c r="O129" s="1" t="s">
        <v>25</v>
      </c>
      <c r="P129" s="1" t="s">
        <v>65</v>
      </c>
      <c r="Q129" s="1" t="s">
        <v>41</v>
      </c>
      <c r="R129">
        <v>172.4</v>
      </c>
      <c r="S129" s="1" t="s">
        <v>30</v>
      </c>
      <c r="T129" s="1" t="s">
        <v>28</v>
      </c>
    </row>
    <row r="130" spans="1:20" x14ac:dyDescent="0.35">
      <c r="A130" s="1" t="s">
        <v>376</v>
      </c>
      <c r="B130">
        <v>35</v>
      </c>
      <c r="C130" t="str">
        <f>IF(Family_Data3[[#This Row],[Father_Age]]&gt;45, "Old", IF(Family_Data3[[#This Row],[Father_Age]]&gt;=31, "Middle Age", "Young"))</f>
        <v>Middle Age</v>
      </c>
      <c r="D130">
        <v>42</v>
      </c>
      <c r="E130" t="str">
        <f>IF(Family_Data3[[#This Row],[Mother_Age]]&gt;45, "Old", IF(Family_Data3[[#This Row],[Mother_Age]]&gt;=31, "Middle Age", "Young"))</f>
        <v>Middle Age</v>
      </c>
      <c r="F130">
        <v>172.9</v>
      </c>
      <c r="G130">
        <v>159.1</v>
      </c>
      <c r="H130" s="1" t="s">
        <v>19</v>
      </c>
      <c r="I130" s="1" t="s">
        <v>19</v>
      </c>
      <c r="J130" s="1" t="s">
        <v>22</v>
      </c>
      <c r="K130" s="1" t="s">
        <v>22</v>
      </c>
      <c r="L130" s="1" t="s">
        <v>22</v>
      </c>
      <c r="M130" s="1" t="s">
        <v>22</v>
      </c>
      <c r="N130" s="1" t="s">
        <v>32</v>
      </c>
      <c r="O130" s="1" t="s">
        <v>32</v>
      </c>
      <c r="P130" s="1" t="s">
        <v>40</v>
      </c>
      <c r="Q130" s="1" t="s">
        <v>41</v>
      </c>
      <c r="R130">
        <v>174.1</v>
      </c>
      <c r="S130" s="1" t="s">
        <v>19</v>
      </c>
      <c r="T130" s="1" t="s">
        <v>34</v>
      </c>
    </row>
    <row r="131" spans="1:20" x14ac:dyDescent="0.35">
      <c r="A131" s="1" t="s">
        <v>377</v>
      </c>
      <c r="B131">
        <v>32</v>
      </c>
      <c r="C131" t="str">
        <f>IF(Family_Data3[[#This Row],[Father_Age]]&gt;45, "Old", IF(Family_Data3[[#This Row],[Father_Age]]&gt;=31, "Middle Age", "Young"))</f>
        <v>Middle Age</v>
      </c>
      <c r="D131">
        <v>43</v>
      </c>
      <c r="E131" t="str">
        <f>IF(Family_Data3[[#This Row],[Mother_Age]]&gt;45, "Old", IF(Family_Data3[[#This Row],[Mother_Age]]&gt;=31, "Middle Age", "Young"))</f>
        <v>Middle Age</v>
      </c>
      <c r="F131">
        <v>182.8</v>
      </c>
      <c r="G131">
        <v>155.5</v>
      </c>
      <c r="H131" s="1" t="s">
        <v>20</v>
      </c>
      <c r="I131" s="1" t="s">
        <v>30</v>
      </c>
      <c r="J131" s="1" t="s">
        <v>22</v>
      </c>
      <c r="K131" s="1" t="s">
        <v>22</v>
      </c>
      <c r="L131" s="1" t="s">
        <v>23</v>
      </c>
      <c r="M131" s="1" t="s">
        <v>22</v>
      </c>
      <c r="N131" s="1" t="s">
        <v>32</v>
      </c>
      <c r="O131" s="1" t="s">
        <v>32</v>
      </c>
      <c r="P131" s="1" t="s">
        <v>33</v>
      </c>
      <c r="Q131" s="1" t="s">
        <v>27</v>
      </c>
      <c r="R131">
        <v>164</v>
      </c>
      <c r="S131" s="1" t="s">
        <v>60</v>
      </c>
      <c r="T131" s="1" t="s">
        <v>34</v>
      </c>
    </row>
    <row r="132" spans="1:20" x14ac:dyDescent="0.35">
      <c r="A132" s="1" t="s">
        <v>379</v>
      </c>
      <c r="B132">
        <v>38</v>
      </c>
      <c r="C132" t="str">
        <f>IF(Family_Data3[[#This Row],[Father_Age]]&gt;45, "Old", IF(Family_Data3[[#This Row],[Father_Age]]&gt;=31, "Middle Age", "Young"))</f>
        <v>Middle Age</v>
      </c>
      <c r="D132">
        <v>50</v>
      </c>
      <c r="E132" t="str">
        <f>IF(Family_Data3[[#This Row],[Mother_Age]]&gt;45, "Old", IF(Family_Data3[[#This Row],[Mother_Age]]&gt;=31, "Middle Age", "Young"))</f>
        <v>Old</v>
      </c>
      <c r="F132">
        <v>183.3</v>
      </c>
      <c r="G132">
        <v>165.4</v>
      </c>
      <c r="H132" s="1" t="s">
        <v>19</v>
      </c>
      <c r="I132" s="1" t="s">
        <v>30</v>
      </c>
      <c r="J132" s="1" t="s">
        <v>62</v>
      </c>
      <c r="K132" s="1" t="s">
        <v>44</v>
      </c>
      <c r="L132" s="1" t="s">
        <v>22</v>
      </c>
      <c r="M132" s="1" t="s">
        <v>48</v>
      </c>
      <c r="N132" s="1" t="s">
        <v>32</v>
      </c>
      <c r="O132" s="1" t="s">
        <v>39</v>
      </c>
      <c r="P132" s="1" t="s">
        <v>51</v>
      </c>
      <c r="Q132" s="1" t="s">
        <v>41</v>
      </c>
      <c r="R132">
        <v>181.6</v>
      </c>
      <c r="S132" s="1" t="s">
        <v>30</v>
      </c>
      <c r="T132" s="1" t="s">
        <v>34</v>
      </c>
    </row>
    <row r="133" spans="1:20" x14ac:dyDescent="0.35">
      <c r="A133" s="1" t="s">
        <v>380</v>
      </c>
      <c r="B133">
        <v>36</v>
      </c>
      <c r="C133" t="str">
        <f>IF(Family_Data3[[#This Row],[Father_Age]]&gt;45, "Old", IF(Family_Data3[[#This Row],[Father_Age]]&gt;=31, "Middle Age", "Young"))</f>
        <v>Middle Age</v>
      </c>
      <c r="D133">
        <v>31</v>
      </c>
      <c r="E133" t="str">
        <f>IF(Family_Data3[[#This Row],[Mother_Age]]&gt;45, "Old", IF(Family_Data3[[#This Row],[Mother_Age]]&gt;=31, "Middle Age", "Young"))</f>
        <v>Middle Age</v>
      </c>
      <c r="F133">
        <v>166.5</v>
      </c>
      <c r="G133">
        <v>161.6</v>
      </c>
      <c r="H133" s="1" t="s">
        <v>50</v>
      </c>
      <c r="I133" s="1" t="s">
        <v>30</v>
      </c>
      <c r="J133" s="1" t="s">
        <v>22</v>
      </c>
      <c r="K133" s="1" t="s">
        <v>44</v>
      </c>
      <c r="L133" s="1" t="s">
        <v>22</v>
      </c>
      <c r="M133" s="1" t="s">
        <v>23</v>
      </c>
      <c r="N133" s="1" t="s">
        <v>32</v>
      </c>
      <c r="O133" s="1" t="s">
        <v>25</v>
      </c>
      <c r="P133" s="1" t="s">
        <v>65</v>
      </c>
      <c r="Q133" s="1" t="s">
        <v>27</v>
      </c>
      <c r="R133">
        <v>153</v>
      </c>
      <c r="S133" s="1" t="s">
        <v>60</v>
      </c>
      <c r="T133" s="1" t="s">
        <v>28</v>
      </c>
    </row>
    <row r="134" spans="1:20" x14ac:dyDescent="0.35">
      <c r="A134" s="1" t="s">
        <v>381</v>
      </c>
      <c r="B134">
        <v>38</v>
      </c>
      <c r="C134" t="str">
        <f>IF(Family_Data3[[#This Row],[Father_Age]]&gt;45, "Old", IF(Family_Data3[[#This Row],[Father_Age]]&gt;=31, "Middle Age", "Young"))</f>
        <v>Middle Age</v>
      </c>
      <c r="D134">
        <v>34</v>
      </c>
      <c r="E134" t="str">
        <f>IF(Family_Data3[[#This Row],[Mother_Age]]&gt;45, "Old", IF(Family_Data3[[#This Row],[Mother_Age]]&gt;=31, "Middle Age", "Young"))</f>
        <v>Middle Age</v>
      </c>
      <c r="F134">
        <v>168.3</v>
      </c>
      <c r="G134">
        <v>156.19999999999999</v>
      </c>
      <c r="H134" s="1" t="s">
        <v>30</v>
      </c>
      <c r="I134" s="1" t="s">
        <v>19</v>
      </c>
      <c r="J134" s="1" t="s">
        <v>22</v>
      </c>
      <c r="K134" s="1" t="s">
        <v>22</v>
      </c>
      <c r="L134" s="1" t="s">
        <v>23</v>
      </c>
      <c r="M134" s="1" t="s">
        <v>47</v>
      </c>
      <c r="N134" s="1" t="s">
        <v>39</v>
      </c>
      <c r="O134" s="1" t="s">
        <v>25</v>
      </c>
      <c r="P134" s="1" t="s">
        <v>51</v>
      </c>
      <c r="Q134" s="1" t="s">
        <v>41</v>
      </c>
      <c r="R134">
        <v>172.3</v>
      </c>
      <c r="S134" s="1" t="s">
        <v>30</v>
      </c>
      <c r="T134" s="1" t="s">
        <v>34</v>
      </c>
    </row>
    <row r="135" spans="1:20" x14ac:dyDescent="0.35">
      <c r="A135" s="1" t="s">
        <v>383</v>
      </c>
      <c r="B135">
        <v>45</v>
      </c>
      <c r="C135" t="str">
        <f>IF(Family_Data3[[#This Row],[Father_Age]]&gt;45, "Old", IF(Family_Data3[[#This Row],[Father_Age]]&gt;=31, "Middle Age", "Young"))</f>
        <v>Middle Age</v>
      </c>
      <c r="D135">
        <v>33</v>
      </c>
      <c r="E135" t="str">
        <f>IF(Family_Data3[[#This Row],[Mother_Age]]&gt;45, "Old", IF(Family_Data3[[#This Row],[Mother_Age]]&gt;=31, "Middle Age", "Young"))</f>
        <v>Middle Age</v>
      </c>
      <c r="F135">
        <v>173</v>
      </c>
      <c r="G135">
        <v>152.19999999999999</v>
      </c>
      <c r="H135" s="1" t="s">
        <v>42</v>
      </c>
      <c r="I135" s="1" t="s">
        <v>30</v>
      </c>
      <c r="J135" s="1" t="s">
        <v>22</v>
      </c>
      <c r="K135" s="1" t="s">
        <v>22</v>
      </c>
      <c r="L135" s="1" t="s">
        <v>23</v>
      </c>
      <c r="M135" s="1" t="s">
        <v>48</v>
      </c>
      <c r="N135" s="1" t="s">
        <v>24</v>
      </c>
      <c r="O135" s="1" t="s">
        <v>36</v>
      </c>
      <c r="P135" s="1" t="s">
        <v>40</v>
      </c>
      <c r="Q135" s="1" t="s">
        <v>27</v>
      </c>
      <c r="R135">
        <v>150.19999999999999</v>
      </c>
      <c r="S135" s="1" t="s">
        <v>30</v>
      </c>
      <c r="T135" s="1" t="s">
        <v>34</v>
      </c>
    </row>
    <row r="136" spans="1:20" x14ac:dyDescent="0.35">
      <c r="A136" s="1" t="s">
        <v>384</v>
      </c>
      <c r="B136">
        <v>45</v>
      </c>
      <c r="C136" t="str">
        <f>IF(Family_Data3[[#This Row],[Father_Age]]&gt;45, "Old", IF(Family_Data3[[#This Row],[Father_Age]]&gt;=31, "Middle Age", "Young"))</f>
        <v>Middle Age</v>
      </c>
      <c r="D136">
        <v>33</v>
      </c>
      <c r="E136" t="str">
        <f>IF(Family_Data3[[#This Row],[Mother_Age]]&gt;45, "Old", IF(Family_Data3[[#This Row],[Mother_Age]]&gt;=31, "Middle Age", "Young"))</f>
        <v>Middle Age</v>
      </c>
      <c r="F136">
        <v>175.5</v>
      </c>
      <c r="G136">
        <v>165.2</v>
      </c>
      <c r="H136" s="1" t="s">
        <v>42</v>
      </c>
      <c r="I136" s="1" t="s">
        <v>19</v>
      </c>
      <c r="J136" s="1" t="s">
        <v>62</v>
      </c>
      <c r="K136" s="1" t="s">
        <v>44</v>
      </c>
      <c r="L136" s="1" t="s">
        <v>22</v>
      </c>
      <c r="M136" s="1" t="s">
        <v>23</v>
      </c>
      <c r="N136" s="1" t="s">
        <v>32</v>
      </c>
      <c r="O136" s="1" t="s">
        <v>32</v>
      </c>
      <c r="P136" s="1" t="s">
        <v>40</v>
      </c>
      <c r="Q136" s="1" t="s">
        <v>27</v>
      </c>
      <c r="R136">
        <v>170.5</v>
      </c>
      <c r="S136" s="1" t="s">
        <v>30</v>
      </c>
      <c r="T136" s="1" t="s">
        <v>34</v>
      </c>
    </row>
    <row r="137" spans="1:20" x14ac:dyDescent="0.35">
      <c r="A137" s="1" t="s">
        <v>385</v>
      </c>
      <c r="B137">
        <v>42</v>
      </c>
      <c r="C137" t="str">
        <f>IF(Family_Data3[[#This Row],[Father_Age]]&gt;45, "Old", IF(Family_Data3[[#This Row],[Father_Age]]&gt;=31, "Middle Age", "Young"))</f>
        <v>Middle Age</v>
      </c>
      <c r="D137">
        <v>37</v>
      </c>
      <c r="E137" t="str">
        <f>IF(Family_Data3[[#This Row],[Mother_Age]]&gt;45, "Old", IF(Family_Data3[[#This Row],[Mother_Age]]&gt;=31, "Middle Age", "Young"))</f>
        <v>Middle Age</v>
      </c>
      <c r="F137">
        <v>182.9</v>
      </c>
      <c r="G137">
        <v>162.5</v>
      </c>
      <c r="H137" s="1" t="s">
        <v>20</v>
      </c>
      <c r="I137" s="1" t="s">
        <v>30</v>
      </c>
      <c r="J137" s="1" t="s">
        <v>62</v>
      </c>
      <c r="K137" s="1" t="s">
        <v>22</v>
      </c>
      <c r="L137" s="1" t="s">
        <v>22</v>
      </c>
      <c r="M137" s="1" t="s">
        <v>22</v>
      </c>
      <c r="N137" s="1" t="s">
        <v>24</v>
      </c>
      <c r="O137" s="1" t="s">
        <v>25</v>
      </c>
      <c r="P137" s="1" t="s">
        <v>51</v>
      </c>
      <c r="Q137" s="1" t="s">
        <v>27</v>
      </c>
      <c r="R137">
        <v>167</v>
      </c>
      <c r="S137" s="1" t="s">
        <v>60</v>
      </c>
      <c r="T137" s="1" t="s">
        <v>34</v>
      </c>
    </row>
    <row r="138" spans="1:20" x14ac:dyDescent="0.35">
      <c r="A138" s="1" t="s">
        <v>387</v>
      </c>
      <c r="B138">
        <v>31</v>
      </c>
      <c r="C138" t="str">
        <f>IF(Family_Data3[[#This Row],[Father_Age]]&gt;45, "Old", IF(Family_Data3[[#This Row],[Father_Age]]&gt;=31, "Middle Age", "Young"))</f>
        <v>Middle Age</v>
      </c>
      <c r="D138">
        <v>45</v>
      </c>
      <c r="E138" t="str">
        <f>IF(Family_Data3[[#This Row],[Mother_Age]]&gt;45, "Old", IF(Family_Data3[[#This Row],[Mother_Age]]&gt;=31, "Middle Age", "Young"))</f>
        <v>Middle Age</v>
      </c>
      <c r="F138">
        <v>169.6</v>
      </c>
      <c r="G138">
        <v>146.80000000000001</v>
      </c>
      <c r="H138" s="1" t="s">
        <v>20</v>
      </c>
      <c r="I138" s="1" t="s">
        <v>19</v>
      </c>
      <c r="J138" s="1" t="s">
        <v>22</v>
      </c>
      <c r="K138" s="1" t="s">
        <v>62</v>
      </c>
      <c r="L138" s="1" t="s">
        <v>22</v>
      </c>
      <c r="M138" s="1" t="s">
        <v>22</v>
      </c>
      <c r="N138" s="1" t="s">
        <v>39</v>
      </c>
      <c r="O138" s="1" t="s">
        <v>32</v>
      </c>
      <c r="P138" s="1" t="s">
        <v>65</v>
      </c>
      <c r="Q138" s="1" t="s">
        <v>41</v>
      </c>
      <c r="R138">
        <v>162.1</v>
      </c>
      <c r="S138" s="1" t="s">
        <v>50</v>
      </c>
      <c r="T138" s="1" t="s">
        <v>34</v>
      </c>
    </row>
    <row r="139" spans="1:20" x14ac:dyDescent="0.35">
      <c r="A139" s="1" t="s">
        <v>392</v>
      </c>
      <c r="B139">
        <v>44</v>
      </c>
      <c r="C139" t="str">
        <f>IF(Family_Data3[[#This Row],[Father_Age]]&gt;45, "Old", IF(Family_Data3[[#This Row],[Father_Age]]&gt;=31, "Middle Age", "Young"))</f>
        <v>Middle Age</v>
      </c>
      <c r="D139">
        <v>36</v>
      </c>
      <c r="E139" t="str">
        <f>IF(Family_Data3[[#This Row],[Mother_Age]]&gt;45, "Old", IF(Family_Data3[[#This Row],[Mother_Age]]&gt;=31, "Middle Age", "Young"))</f>
        <v>Middle Age</v>
      </c>
      <c r="F139">
        <v>176.7</v>
      </c>
      <c r="G139">
        <v>159.19999999999999</v>
      </c>
      <c r="H139" s="1" t="s">
        <v>20</v>
      </c>
      <c r="I139" s="1" t="s">
        <v>19</v>
      </c>
      <c r="J139" s="1" t="s">
        <v>22</v>
      </c>
      <c r="K139" s="1" t="s">
        <v>21</v>
      </c>
      <c r="L139" s="1" t="s">
        <v>48</v>
      </c>
      <c r="M139" s="1" t="s">
        <v>23</v>
      </c>
      <c r="N139" s="1" t="s">
        <v>32</v>
      </c>
      <c r="O139" s="1" t="s">
        <v>25</v>
      </c>
      <c r="P139" s="1" t="s">
        <v>40</v>
      </c>
      <c r="Q139" s="1" t="s">
        <v>27</v>
      </c>
      <c r="R139">
        <v>158.80000000000001</v>
      </c>
      <c r="S139" s="1" t="s">
        <v>50</v>
      </c>
      <c r="T139" s="1" t="s">
        <v>28</v>
      </c>
    </row>
    <row r="140" spans="1:20" x14ac:dyDescent="0.35">
      <c r="A140" s="1" t="s">
        <v>394</v>
      </c>
      <c r="B140">
        <v>35</v>
      </c>
      <c r="C140" t="str">
        <f>IF(Family_Data3[[#This Row],[Father_Age]]&gt;45, "Old", IF(Family_Data3[[#This Row],[Father_Age]]&gt;=31, "Middle Age", "Young"))</f>
        <v>Middle Age</v>
      </c>
      <c r="D140">
        <v>19</v>
      </c>
      <c r="E140" t="str">
        <f>IF(Family_Data3[[#This Row],[Mother_Age]]&gt;45, "Old", IF(Family_Data3[[#This Row],[Mother_Age]]&gt;=31, "Middle Age", "Young"))</f>
        <v>Young</v>
      </c>
      <c r="F140">
        <v>179</v>
      </c>
      <c r="G140">
        <v>154.4</v>
      </c>
      <c r="H140" s="1" t="s">
        <v>30</v>
      </c>
      <c r="I140" s="1" t="s">
        <v>20</v>
      </c>
      <c r="J140" s="1" t="s">
        <v>62</v>
      </c>
      <c r="K140" s="1" t="s">
        <v>22</v>
      </c>
      <c r="L140" s="1" t="s">
        <v>22</v>
      </c>
      <c r="M140" s="1" t="s">
        <v>48</v>
      </c>
      <c r="N140" s="1" t="s">
        <v>24</v>
      </c>
      <c r="O140" s="1" t="s">
        <v>36</v>
      </c>
      <c r="P140" s="1" t="s">
        <v>51</v>
      </c>
      <c r="Q140" s="1" t="s">
        <v>41</v>
      </c>
      <c r="R140">
        <v>168.2</v>
      </c>
      <c r="S140" s="1" t="s">
        <v>60</v>
      </c>
      <c r="T140" s="1" t="s">
        <v>52</v>
      </c>
    </row>
    <row r="141" spans="1:20" x14ac:dyDescent="0.35">
      <c r="A141" s="1" t="s">
        <v>396</v>
      </c>
      <c r="B141">
        <v>41</v>
      </c>
      <c r="C141" t="str">
        <f>IF(Family_Data3[[#This Row],[Father_Age]]&gt;45, "Old", IF(Family_Data3[[#This Row],[Father_Age]]&gt;=31, "Middle Age", "Young"))</f>
        <v>Middle Age</v>
      </c>
      <c r="D141">
        <v>39</v>
      </c>
      <c r="E141" t="str">
        <f>IF(Family_Data3[[#This Row],[Mother_Age]]&gt;45, "Old", IF(Family_Data3[[#This Row],[Mother_Age]]&gt;=31, "Middle Age", "Young"))</f>
        <v>Middle Age</v>
      </c>
      <c r="F141">
        <v>164.1</v>
      </c>
      <c r="G141">
        <v>166.2</v>
      </c>
      <c r="H141" s="1" t="s">
        <v>20</v>
      </c>
      <c r="I141" s="1" t="s">
        <v>19</v>
      </c>
      <c r="J141" s="1" t="s">
        <v>22</v>
      </c>
      <c r="K141" s="1" t="s">
        <v>21</v>
      </c>
      <c r="L141" s="1" t="s">
        <v>22</v>
      </c>
      <c r="M141" s="1" t="s">
        <v>23</v>
      </c>
      <c r="N141" s="1" t="s">
        <v>24</v>
      </c>
      <c r="O141" s="1" t="s">
        <v>25</v>
      </c>
      <c r="P141" s="1" t="s">
        <v>51</v>
      </c>
      <c r="Q141" s="1" t="s">
        <v>27</v>
      </c>
      <c r="R141">
        <v>161.6</v>
      </c>
      <c r="S141" s="1" t="s">
        <v>20</v>
      </c>
      <c r="T141" s="1" t="s">
        <v>34</v>
      </c>
    </row>
    <row r="142" spans="1:20" x14ac:dyDescent="0.35">
      <c r="A142" s="1" t="s">
        <v>399</v>
      </c>
      <c r="B142">
        <v>31</v>
      </c>
      <c r="C142" t="str">
        <f>IF(Family_Data3[[#This Row],[Father_Age]]&gt;45, "Old", IF(Family_Data3[[#This Row],[Father_Age]]&gt;=31, "Middle Age", "Young"))</f>
        <v>Middle Age</v>
      </c>
      <c r="D142">
        <v>39</v>
      </c>
      <c r="E142" t="str">
        <f>IF(Family_Data3[[#This Row],[Mother_Age]]&gt;45, "Old", IF(Family_Data3[[#This Row],[Mother_Age]]&gt;=31, "Middle Age", "Young"))</f>
        <v>Middle Age</v>
      </c>
      <c r="F142">
        <v>170</v>
      </c>
      <c r="G142">
        <v>177</v>
      </c>
      <c r="H142" s="1" t="s">
        <v>54</v>
      </c>
      <c r="I142" s="1" t="s">
        <v>20</v>
      </c>
      <c r="J142" s="1" t="s">
        <v>22</v>
      </c>
      <c r="K142" s="1" t="s">
        <v>22</v>
      </c>
      <c r="L142" s="1" t="s">
        <v>48</v>
      </c>
      <c r="M142" s="1" t="s">
        <v>22</v>
      </c>
      <c r="N142" s="1" t="s">
        <v>25</v>
      </c>
      <c r="O142" s="1" t="s">
        <v>32</v>
      </c>
      <c r="P142" s="1" t="s">
        <v>51</v>
      </c>
      <c r="Q142" s="1" t="s">
        <v>41</v>
      </c>
      <c r="R142">
        <v>174.7</v>
      </c>
      <c r="S142" s="1" t="s">
        <v>20</v>
      </c>
      <c r="T142" s="1" t="s">
        <v>52</v>
      </c>
    </row>
    <row r="143" spans="1:20" x14ac:dyDescent="0.35">
      <c r="A143" s="1" t="s">
        <v>400</v>
      </c>
      <c r="B143">
        <v>45</v>
      </c>
      <c r="C143" t="str">
        <f>IF(Family_Data3[[#This Row],[Father_Age]]&gt;45, "Old", IF(Family_Data3[[#This Row],[Father_Age]]&gt;=31, "Middle Age", "Young"))</f>
        <v>Middle Age</v>
      </c>
      <c r="D143">
        <v>44</v>
      </c>
      <c r="E143" t="str">
        <f>IF(Family_Data3[[#This Row],[Mother_Age]]&gt;45, "Old", IF(Family_Data3[[#This Row],[Mother_Age]]&gt;=31, "Middle Age", "Young"))</f>
        <v>Middle Age</v>
      </c>
      <c r="F143">
        <v>176</v>
      </c>
      <c r="G143">
        <v>160.9</v>
      </c>
      <c r="H143" s="1" t="s">
        <v>20</v>
      </c>
      <c r="I143" s="1" t="s">
        <v>42</v>
      </c>
      <c r="J143" s="1" t="s">
        <v>22</v>
      </c>
      <c r="K143" s="1" t="s">
        <v>62</v>
      </c>
      <c r="L143" s="1" t="s">
        <v>22</v>
      </c>
      <c r="M143" s="1" t="s">
        <v>23</v>
      </c>
      <c r="N143" s="1" t="s">
        <v>32</v>
      </c>
      <c r="O143" s="1" t="s">
        <v>25</v>
      </c>
      <c r="P143" s="1" t="s">
        <v>40</v>
      </c>
      <c r="Q143" s="1" t="s">
        <v>41</v>
      </c>
      <c r="R143">
        <v>176.1</v>
      </c>
      <c r="S143" s="1" t="s">
        <v>38</v>
      </c>
      <c r="T143" s="1" t="s">
        <v>34</v>
      </c>
    </row>
    <row r="144" spans="1:20" x14ac:dyDescent="0.35">
      <c r="A144" s="1" t="s">
        <v>401</v>
      </c>
      <c r="B144">
        <v>35</v>
      </c>
      <c r="C144" t="str">
        <f>IF(Family_Data3[[#This Row],[Father_Age]]&gt;45, "Old", IF(Family_Data3[[#This Row],[Father_Age]]&gt;=31, "Middle Age", "Young"))</f>
        <v>Middle Age</v>
      </c>
      <c r="D144">
        <v>30</v>
      </c>
      <c r="E144" t="str">
        <f>IF(Family_Data3[[#This Row],[Mother_Age]]&gt;45, "Old", IF(Family_Data3[[#This Row],[Mother_Age]]&gt;=31, "Middle Age", "Young"))</f>
        <v>Young</v>
      </c>
      <c r="F144">
        <v>179.3</v>
      </c>
      <c r="G144">
        <v>152.5</v>
      </c>
      <c r="H144" s="1" t="s">
        <v>19</v>
      </c>
      <c r="I144" s="1" t="s">
        <v>54</v>
      </c>
      <c r="J144" s="1" t="s">
        <v>31</v>
      </c>
      <c r="K144" s="1" t="s">
        <v>31</v>
      </c>
      <c r="L144" s="1" t="s">
        <v>48</v>
      </c>
      <c r="M144" s="1" t="s">
        <v>23</v>
      </c>
      <c r="N144" s="1" t="s">
        <v>24</v>
      </c>
      <c r="O144" s="1" t="s">
        <v>32</v>
      </c>
      <c r="P144" s="1" t="s">
        <v>26</v>
      </c>
      <c r="Q144" s="1" t="s">
        <v>41</v>
      </c>
      <c r="R144">
        <v>168.9</v>
      </c>
      <c r="S144" s="1" t="s">
        <v>19</v>
      </c>
      <c r="T144" s="1" t="s">
        <v>34</v>
      </c>
    </row>
    <row r="145" spans="1:20" x14ac:dyDescent="0.35">
      <c r="A145" s="1" t="s">
        <v>402</v>
      </c>
      <c r="B145">
        <v>41</v>
      </c>
      <c r="C145" t="str">
        <f>IF(Family_Data3[[#This Row],[Father_Age]]&gt;45, "Old", IF(Family_Data3[[#This Row],[Father_Age]]&gt;=31, "Middle Age", "Young"))</f>
        <v>Middle Age</v>
      </c>
      <c r="D145">
        <v>50</v>
      </c>
      <c r="E145" t="str">
        <f>IF(Family_Data3[[#This Row],[Mother_Age]]&gt;45, "Old", IF(Family_Data3[[#This Row],[Mother_Age]]&gt;=31, "Middle Age", "Young"))</f>
        <v>Old</v>
      </c>
      <c r="F145">
        <v>182.6</v>
      </c>
      <c r="G145">
        <v>160.19999999999999</v>
      </c>
      <c r="H145" s="1" t="s">
        <v>30</v>
      </c>
      <c r="I145" s="1" t="s">
        <v>60</v>
      </c>
      <c r="J145" s="1" t="s">
        <v>21</v>
      </c>
      <c r="K145" s="1" t="s">
        <v>31</v>
      </c>
      <c r="L145" s="1" t="s">
        <v>23</v>
      </c>
      <c r="M145" s="1" t="s">
        <v>23</v>
      </c>
      <c r="N145" s="1" t="s">
        <v>39</v>
      </c>
      <c r="O145" s="1" t="s">
        <v>32</v>
      </c>
      <c r="P145" s="1" t="s">
        <v>51</v>
      </c>
      <c r="Q145" s="1" t="s">
        <v>27</v>
      </c>
      <c r="R145">
        <v>169.8</v>
      </c>
      <c r="S145" s="1" t="s">
        <v>38</v>
      </c>
      <c r="T145" s="1" t="s">
        <v>34</v>
      </c>
    </row>
    <row r="146" spans="1:20" x14ac:dyDescent="0.35">
      <c r="A146" s="1" t="s">
        <v>404</v>
      </c>
      <c r="B146">
        <v>33</v>
      </c>
      <c r="C146" t="str">
        <f>IF(Family_Data3[[#This Row],[Father_Age]]&gt;45, "Old", IF(Family_Data3[[#This Row],[Father_Age]]&gt;=31, "Middle Age", "Young"))</f>
        <v>Middle Age</v>
      </c>
      <c r="D146">
        <v>43</v>
      </c>
      <c r="E146" t="str">
        <f>IF(Family_Data3[[#This Row],[Mother_Age]]&gt;45, "Old", IF(Family_Data3[[#This Row],[Mother_Age]]&gt;=31, "Middle Age", "Young"))</f>
        <v>Middle Age</v>
      </c>
      <c r="F146">
        <v>184.3</v>
      </c>
      <c r="G146">
        <v>167.5</v>
      </c>
      <c r="H146" s="1" t="s">
        <v>30</v>
      </c>
      <c r="I146" s="1" t="s">
        <v>19</v>
      </c>
      <c r="J146" s="1" t="s">
        <v>22</v>
      </c>
      <c r="K146" s="1" t="s">
        <v>31</v>
      </c>
      <c r="L146" s="1" t="s">
        <v>23</v>
      </c>
      <c r="M146" s="1" t="s">
        <v>22</v>
      </c>
      <c r="N146" s="1" t="s">
        <v>36</v>
      </c>
      <c r="O146" s="1" t="s">
        <v>24</v>
      </c>
      <c r="P146" s="1" t="s">
        <v>65</v>
      </c>
      <c r="Q146" s="1" t="s">
        <v>27</v>
      </c>
      <c r="R146">
        <v>164.7</v>
      </c>
      <c r="S146" s="1" t="s">
        <v>30</v>
      </c>
      <c r="T146" s="1" t="s">
        <v>28</v>
      </c>
    </row>
    <row r="147" spans="1:20" x14ac:dyDescent="0.35">
      <c r="A147" s="1" t="s">
        <v>409</v>
      </c>
      <c r="B147">
        <v>31</v>
      </c>
      <c r="C147" t="str">
        <f>IF(Family_Data3[[#This Row],[Father_Age]]&gt;45, "Old", IF(Family_Data3[[#This Row],[Father_Age]]&gt;=31, "Middle Age", "Young"))</f>
        <v>Middle Age</v>
      </c>
      <c r="D147">
        <v>20</v>
      </c>
      <c r="E147" t="str">
        <f>IF(Family_Data3[[#This Row],[Mother_Age]]&gt;45, "Old", IF(Family_Data3[[#This Row],[Mother_Age]]&gt;=31, "Middle Age", "Young"))</f>
        <v>Young</v>
      </c>
      <c r="F147">
        <v>169.8</v>
      </c>
      <c r="G147">
        <v>165.7</v>
      </c>
      <c r="H147" s="1" t="s">
        <v>30</v>
      </c>
      <c r="I147" s="1" t="s">
        <v>20</v>
      </c>
      <c r="J147" s="1" t="s">
        <v>31</v>
      </c>
      <c r="K147" s="1" t="s">
        <v>21</v>
      </c>
      <c r="L147" s="1" t="s">
        <v>22</v>
      </c>
      <c r="M147" s="1" t="s">
        <v>22</v>
      </c>
      <c r="N147" s="1" t="s">
        <v>36</v>
      </c>
      <c r="O147" s="1" t="s">
        <v>25</v>
      </c>
      <c r="P147" s="1" t="s">
        <v>33</v>
      </c>
      <c r="Q147" s="1" t="s">
        <v>27</v>
      </c>
      <c r="R147">
        <v>169</v>
      </c>
      <c r="S147" s="1" t="s">
        <v>60</v>
      </c>
      <c r="T147" s="1" t="s">
        <v>34</v>
      </c>
    </row>
    <row r="148" spans="1:20" x14ac:dyDescent="0.35">
      <c r="A148" s="1" t="s">
        <v>410</v>
      </c>
      <c r="B148">
        <v>35</v>
      </c>
      <c r="C148" t="str">
        <f>IF(Family_Data3[[#This Row],[Father_Age]]&gt;45, "Old", IF(Family_Data3[[#This Row],[Father_Age]]&gt;=31, "Middle Age", "Young"))</f>
        <v>Middle Age</v>
      </c>
      <c r="D148">
        <v>47</v>
      </c>
      <c r="E148" t="str">
        <f>IF(Family_Data3[[#This Row],[Mother_Age]]&gt;45, "Old", IF(Family_Data3[[#This Row],[Mother_Age]]&gt;=31, "Middle Age", "Young"))</f>
        <v>Old</v>
      </c>
      <c r="F148">
        <v>177.2</v>
      </c>
      <c r="G148">
        <v>159.6</v>
      </c>
      <c r="H148" s="1" t="s">
        <v>50</v>
      </c>
      <c r="I148" s="1" t="s">
        <v>20</v>
      </c>
      <c r="J148" s="1" t="s">
        <v>22</v>
      </c>
      <c r="K148" s="1" t="s">
        <v>44</v>
      </c>
      <c r="L148" s="1" t="s">
        <v>22</v>
      </c>
      <c r="M148" s="1" t="s">
        <v>48</v>
      </c>
      <c r="N148" s="1" t="s">
        <v>32</v>
      </c>
      <c r="O148" s="1" t="s">
        <v>25</v>
      </c>
      <c r="P148" s="1" t="s">
        <v>65</v>
      </c>
      <c r="Q148" s="1" t="s">
        <v>27</v>
      </c>
      <c r="R148">
        <v>164.6</v>
      </c>
      <c r="S148" s="1" t="s">
        <v>50</v>
      </c>
      <c r="T148" s="1" t="s">
        <v>28</v>
      </c>
    </row>
    <row r="149" spans="1:20" x14ac:dyDescent="0.35">
      <c r="A149" s="1" t="s">
        <v>411</v>
      </c>
      <c r="B149">
        <v>45</v>
      </c>
      <c r="C149" t="str">
        <f>IF(Family_Data3[[#This Row],[Father_Age]]&gt;45, "Old", IF(Family_Data3[[#This Row],[Father_Age]]&gt;=31, "Middle Age", "Young"))</f>
        <v>Middle Age</v>
      </c>
      <c r="D149">
        <v>31</v>
      </c>
      <c r="E149" t="str">
        <f>IF(Family_Data3[[#This Row],[Mother_Age]]&gt;45, "Old", IF(Family_Data3[[#This Row],[Mother_Age]]&gt;=31, "Middle Age", "Young"))</f>
        <v>Middle Age</v>
      </c>
      <c r="F149">
        <v>170.7</v>
      </c>
      <c r="G149">
        <v>163.30000000000001</v>
      </c>
      <c r="H149" s="1" t="s">
        <v>30</v>
      </c>
      <c r="I149" s="1" t="s">
        <v>19</v>
      </c>
      <c r="J149" s="1" t="s">
        <v>31</v>
      </c>
      <c r="K149" s="1" t="s">
        <v>22</v>
      </c>
      <c r="L149" s="1" t="s">
        <v>23</v>
      </c>
      <c r="M149" s="1" t="s">
        <v>22</v>
      </c>
      <c r="N149" s="1" t="s">
        <v>25</v>
      </c>
      <c r="O149" s="1" t="s">
        <v>32</v>
      </c>
      <c r="P149" s="1" t="s">
        <v>51</v>
      </c>
      <c r="Q149" s="1" t="s">
        <v>41</v>
      </c>
      <c r="R149">
        <v>169.4</v>
      </c>
      <c r="S149" s="1" t="s">
        <v>42</v>
      </c>
      <c r="T149" s="1" t="s">
        <v>34</v>
      </c>
    </row>
    <row r="150" spans="1:20" x14ac:dyDescent="0.35">
      <c r="A150" s="1" t="s">
        <v>412</v>
      </c>
      <c r="B150">
        <v>45</v>
      </c>
      <c r="C150" t="str">
        <f>IF(Family_Data3[[#This Row],[Father_Age]]&gt;45, "Old", IF(Family_Data3[[#This Row],[Father_Age]]&gt;=31, "Middle Age", "Young"))</f>
        <v>Middle Age</v>
      </c>
      <c r="D150">
        <v>29</v>
      </c>
      <c r="E150" t="str">
        <f>IF(Family_Data3[[#This Row],[Mother_Age]]&gt;45, "Old", IF(Family_Data3[[#This Row],[Mother_Age]]&gt;=31, "Middle Age", "Young"))</f>
        <v>Young</v>
      </c>
      <c r="F150">
        <v>172.8</v>
      </c>
      <c r="G150">
        <v>159.19999999999999</v>
      </c>
      <c r="H150" s="1" t="s">
        <v>20</v>
      </c>
      <c r="I150" s="1" t="s">
        <v>20</v>
      </c>
      <c r="J150" s="1" t="s">
        <v>21</v>
      </c>
      <c r="K150" s="1" t="s">
        <v>31</v>
      </c>
      <c r="L150" s="1" t="s">
        <v>22</v>
      </c>
      <c r="M150" s="1" t="s">
        <v>23</v>
      </c>
      <c r="N150" s="1" t="s">
        <v>25</v>
      </c>
      <c r="O150" s="1" t="s">
        <v>25</v>
      </c>
      <c r="P150" s="1" t="s">
        <v>40</v>
      </c>
      <c r="Q150" s="1" t="s">
        <v>41</v>
      </c>
      <c r="R150">
        <v>181.7</v>
      </c>
      <c r="S150" s="1" t="s">
        <v>20</v>
      </c>
      <c r="T150" s="1" t="s">
        <v>34</v>
      </c>
    </row>
    <row r="151" spans="1:20" x14ac:dyDescent="0.35">
      <c r="A151" s="1" t="s">
        <v>413</v>
      </c>
      <c r="B151">
        <v>40</v>
      </c>
      <c r="C151" t="str">
        <f>IF(Family_Data3[[#This Row],[Father_Age]]&gt;45, "Old", IF(Family_Data3[[#This Row],[Father_Age]]&gt;=31, "Middle Age", "Young"))</f>
        <v>Middle Age</v>
      </c>
      <c r="D151">
        <v>45</v>
      </c>
      <c r="E151" t="str">
        <f>IF(Family_Data3[[#This Row],[Mother_Age]]&gt;45, "Old", IF(Family_Data3[[#This Row],[Mother_Age]]&gt;=31, "Middle Age", "Young"))</f>
        <v>Middle Age</v>
      </c>
      <c r="F151">
        <v>177.3</v>
      </c>
      <c r="G151">
        <v>169.4</v>
      </c>
      <c r="H151" s="1" t="s">
        <v>19</v>
      </c>
      <c r="I151" s="1" t="s">
        <v>30</v>
      </c>
      <c r="J151" s="1" t="s">
        <v>22</v>
      </c>
      <c r="K151" s="1" t="s">
        <v>21</v>
      </c>
      <c r="L151" s="1" t="s">
        <v>22</v>
      </c>
      <c r="M151" s="1" t="s">
        <v>23</v>
      </c>
      <c r="N151" s="1" t="s">
        <v>24</v>
      </c>
      <c r="O151" s="1" t="s">
        <v>24</v>
      </c>
      <c r="P151" s="1" t="s">
        <v>33</v>
      </c>
      <c r="Q151" s="1" t="s">
        <v>41</v>
      </c>
      <c r="R151">
        <v>172.9</v>
      </c>
      <c r="S151" s="1" t="s">
        <v>42</v>
      </c>
      <c r="T151" s="1" t="s">
        <v>34</v>
      </c>
    </row>
    <row r="152" spans="1:20" x14ac:dyDescent="0.35">
      <c r="A152" s="1" t="s">
        <v>417</v>
      </c>
      <c r="B152">
        <v>42</v>
      </c>
      <c r="C152" t="str">
        <f>IF(Family_Data3[[#This Row],[Father_Age]]&gt;45, "Old", IF(Family_Data3[[#This Row],[Father_Age]]&gt;=31, "Middle Age", "Young"))</f>
        <v>Middle Age</v>
      </c>
      <c r="D152">
        <v>40</v>
      </c>
      <c r="E152" t="str">
        <f>IF(Family_Data3[[#This Row],[Mother_Age]]&gt;45, "Old", IF(Family_Data3[[#This Row],[Mother_Age]]&gt;=31, "Middle Age", "Young"))</f>
        <v>Middle Age</v>
      </c>
      <c r="F152">
        <v>168.2</v>
      </c>
      <c r="G152">
        <v>156.9</v>
      </c>
      <c r="H152" s="1" t="s">
        <v>20</v>
      </c>
      <c r="I152" s="1" t="s">
        <v>30</v>
      </c>
      <c r="J152" s="1" t="s">
        <v>62</v>
      </c>
      <c r="K152" s="1" t="s">
        <v>44</v>
      </c>
      <c r="L152" s="1" t="s">
        <v>22</v>
      </c>
      <c r="M152" s="1" t="s">
        <v>23</v>
      </c>
      <c r="N152" s="1" t="s">
        <v>25</v>
      </c>
      <c r="O152" s="1" t="s">
        <v>24</v>
      </c>
      <c r="P152" s="1" t="s">
        <v>51</v>
      </c>
      <c r="Q152" s="1" t="s">
        <v>27</v>
      </c>
      <c r="R152">
        <v>153.80000000000001</v>
      </c>
      <c r="S152" s="1" t="s">
        <v>60</v>
      </c>
      <c r="T152" s="1" t="s">
        <v>34</v>
      </c>
    </row>
    <row r="153" spans="1:20" x14ac:dyDescent="0.35">
      <c r="A153" s="1" t="s">
        <v>424</v>
      </c>
      <c r="B153">
        <v>38</v>
      </c>
      <c r="C153" t="str">
        <f>IF(Family_Data3[[#This Row],[Father_Age]]&gt;45, "Old", IF(Family_Data3[[#This Row],[Father_Age]]&gt;=31, "Middle Age", "Young"))</f>
        <v>Middle Age</v>
      </c>
      <c r="D153">
        <v>29</v>
      </c>
      <c r="E153" t="str">
        <f>IF(Family_Data3[[#This Row],[Mother_Age]]&gt;45, "Old", IF(Family_Data3[[#This Row],[Mother_Age]]&gt;=31, "Middle Age", "Young"))</f>
        <v>Young</v>
      </c>
      <c r="F153">
        <v>165.4</v>
      </c>
      <c r="G153">
        <v>170.6</v>
      </c>
      <c r="H153" s="1" t="s">
        <v>30</v>
      </c>
      <c r="I153" s="1" t="s">
        <v>19</v>
      </c>
      <c r="J153" s="1" t="s">
        <v>62</v>
      </c>
      <c r="K153" s="1" t="s">
        <v>31</v>
      </c>
      <c r="L153" s="1" t="s">
        <v>22</v>
      </c>
      <c r="M153" s="1" t="s">
        <v>23</v>
      </c>
      <c r="N153" s="1" t="s">
        <v>32</v>
      </c>
      <c r="O153" s="1" t="s">
        <v>36</v>
      </c>
      <c r="P153" s="1" t="s">
        <v>45</v>
      </c>
      <c r="Q153" s="1" t="s">
        <v>27</v>
      </c>
      <c r="R153">
        <v>163.1</v>
      </c>
      <c r="S153" s="1" t="s">
        <v>30</v>
      </c>
      <c r="T153" s="1" t="s">
        <v>52</v>
      </c>
    </row>
    <row r="154" spans="1:20" x14ac:dyDescent="0.35">
      <c r="A154" s="1" t="s">
        <v>429</v>
      </c>
      <c r="B154">
        <v>35</v>
      </c>
      <c r="C154" t="str">
        <f>IF(Family_Data3[[#This Row],[Father_Age]]&gt;45, "Old", IF(Family_Data3[[#This Row],[Father_Age]]&gt;=31, "Middle Age", "Young"))</f>
        <v>Middle Age</v>
      </c>
      <c r="D154">
        <v>23</v>
      </c>
      <c r="E154" t="str">
        <f>IF(Family_Data3[[#This Row],[Mother_Age]]&gt;45, "Old", IF(Family_Data3[[#This Row],[Mother_Age]]&gt;=31, "Middle Age", "Young"))</f>
        <v>Young</v>
      </c>
      <c r="F154">
        <v>186</v>
      </c>
      <c r="G154">
        <v>160.6</v>
      </c>
      <c r="H154" s="1" t="s">
        <v>20</v>
      </c>
      <c r="I154" s="1" t="s">
        <v>20</v>
      </c>
      <c r="J154" s="1" t="s">
        <v>31</v>
      </c>
      <c r="K154" s="1" t="s">
        <v>31</v>
      </c>
      <c r="L154" s="1" t="s">
        <v>23</v>
      </c>
      <c r="M154" s="1" t="s">
        <v>47</v>
      </c>
      <c r="N154" s="1" t="s">
        <v>39</v>
      </c>
      <c r="O154" s="1" t="s">
        <v>39</v>
      </c>
      <c r="P154" s="1" t="s">
        <v>45</v>
      </c>
      <c r="Q154" s="1" t="s">
        <v>41</v>
      </c>
      <c r="R154">
        <v>176.2</v>
      </c>
      <c r="S154" s="1" t="s">
        <v>20</v>
      </c>
      <c r="T154" s="1" t="s">
        <v>52</v>
      </c>
    </row>
    <row r="155" spans="1:20" x14ac:dyDescent="0.35">
      <c r="A155" s="1" t="s">
        <v>430</v>
      </c>
      <c r="B155">
        <v>43</v>
      </c>
      <c r="C155" t="str">
        <f>IF(Family_Data3[[#This Row],[Father_Age]]&gt;45, "Old", IF(Family_Data3[[#This Row],[Father_Age]]&gt;=31, "Middle Age", "Young"))</f>
        <v>Middle Age</v>
      </c>
      <c r="D155">
        <v>39</v>
      </c>
      <c r="E155" t="str">
        <f>IF(Family_Data3[[#This Row],[Mother_Age]]&gt;45, "Old", IF(Family_Data3[[#This Row],[Mother_Age]]&gt;=31, "Middle Age", "Young"))</f>
        <v>Middle Age</v>
      </c>
      <c r="F155">
        <v>169.7</v>
      </c>
      <c r="G155">
        <v>170.9</v>
      </c>
      <c r="H155" s="1" t="s">
        <v>30</v>
      </c>
      <c r="I155" s="1" t="s">
        <v>19</v>
      </c>
      <c r="J155" s="1" t="s">
        <v>22</v>
      </c>
      <c r="K155" s="1" t="s">
        <v>31</v>
      </c>
      <c r="L155" s="1" t="s">
        <v>23</v>
      </c>
      <c r="M155" s="1" t="s">
        <v>23</v>
      </c>
      <c r="N155" s="1" t="s">
        <v>39</v>
      </c>
      <c r="O155" s="1" t="s">
        <v>24</v>
      </c>
      <c r="P155" s="1" t="s">
        <v>45</v>
      </c>
      <c r="Q155" s="1" t="s">
        <v>27</v>
      </c>
      <c r="R155">
        <v>164.9</v>
      </c>
      <c r="S155" s="1" t="s">
        <v>30</v>
      </c>
      <c r="T155" s="1" t="s">
        <v>34</v>
      </c>
    </row>
    <row r="156" spans="1:20" x14ac:dyDescent="0.35">
      <c r="A156" s="1" t="s">
        <v>431</v>
      </c>
      <c r="B156">
        <v>35</v>
      </c>
      <c r="C156" t="str">
        <f>IF(Family_Data3[[#This Row],[Father_Age]]&gt;45, "Old", IF(Family_Data3[[#This Row],[Father_Age]]&gt;=31, "Middle Age", "Young"))</f>
        <v>Middle Age</v>
      </c>
      <c r="D156">
        <v>41</v>
      </c>
      <c r="E156" t="str">
        <f>IF(Family_Data3[[#This Row],[Mother_Age]]&gt;45, "Old", IF(Family_Data3[[#This Row],[Mother_Age]]&gt;=31, "Middle Age", "Young"))</f>
        <v>Middle Age</v>
      </c>
      <c r="F156">
        <v>183</v>
      </c>
      <c r="G156">
        <v>160</v>
      </c>
      <c r="H156" s="1" t="s">
        <v>30</v>
      </c>
      <c r="I156" s="1" t="s">
        <v>20</v>
      </c>
      <c r="J156" s="1" t="s">
        <v>22</v>
      </c>
      <c r="K156" s="1" t="s">
        <v>22</v>
      </c>
      <c r="L156" s="1" t="s">
        <v>48</v>
      </c>
      <c r="M156" s="1" t="s">
        <v>23</v>
      </c>
      <c r="N156" s="1" t="s">
        <v>25</v>
      </c>
      <c r="O156" s="1" t="s">
        <v>39</v>
      </c>
      <c r="P156" s="1" t="s">
        <v>51</v>
      </c>
      <c r="Q156" s="1" t="s">
        <v>41</v>
      </c>
      <c r="R156">
        <v>181.4</v>
      </c>
      <c r="S156" s="1" t="s">
        <v>38</v>
      </c>
      <c r="T156" s="1" t="s">
        <v>34</v>
      </c>
    </row>
    <row r="157" spans="1:20" x14ac:dyDescent="0.35">
      <c r="A157" s="1" t="s">
        <v>436</v>
      </c>
      <c r="B157">
        <v>39</v>
      </c>
      <c r="C157" t="str">
        <f>IF(Family_Data3[[#This Row],[Father_Age]]&gt;45, "Old", IF(Family_Data3[[#This Row],[Father_Age]]&gt;=31, "Middle Age", "Young"))</f>
        <v>Middle Age</v>
      </c>
      <c r="D157">
        <v>41</v>
      </c>
      <c r="E157" t="str">
        <f>IF(Family_Data3[[#This Row],[Mother_Age]]&gt;45, "Old", IF(Family_Data3[[#This Row],[Mother_Age]]&gt;=31, "Middle Age", "Young"))</f>
        <v>Middle Age</v>
      </c>
      <c r="F157">
        <v>171.1</v>
      </c>
      <c r="G157">
        <v>165.8</v>
      </c>
      <c r="H157" s="1" t="s">
        <v>20</v>
      </c>
      <c r="I157" s="1" t="s">
        <v>20</v>
      </c>
      <c r="J157" s="1" t="s">
        <v>44</v>
      </c>
      <c r="K157" s="1" t="s">
        <v>31</v>
      </c>
      <c r="L157" s="1" t="s">
        <v>48</v>
      </c>
      <c r="M157" s="1" t="s">
        <v>48</v>
      </c>
      <c r="N157" s="1" t="s">
        <v>32</v>
      </c>
      <c r="O157" s="1" t="s">
        <v>25</v>
      </c>
      <c r="P157" s="1" t="s">
        <v>26</v>
      </c>
      <c r="Q157" s="1" t="s">
        <v>41</v>
      </c>
      <c r="R157">
        <v>175.8</v>
      </c>
      <c r="S157" s="1" t="s">
        <v>20</v>
      </c>
      <c r="T157" s="1" t="s">
        <v>28</v>
      </c>
    </row>
    <row r="158" spans="1:20" x14ac:dyDescent="0.35">
      <c r="A158" s="1" t="s">
        <v>437</v>
      </c>
      <c r="B158">
        <v>43</v>
      </c>
      <c r="C158" t="str">
        <f>IF(Family_Data3[[#This Row],[Father_Age]]&gt;45, "Old", IF(Family_Data3[[#This Row],[Father_Age]]&gt;=31, "Middle Age", "Young"))</f>
        <v>Middle Age</v>
      </c>
      <c r="D158">
        <v>23</v>
      </c>
      <c r="E158" t="str">
        <f>IF(Family_Data3[[#This Row],[Mother_Age]]&gt;45, "Old", IF(Family_Data3[[#This Row],[Mother_Age]]&gt;=31, "Middle Age", "Young"))</f>
        <v>Young</v>
      </c>
      <c r="F158">
        <v>187.4</v>
      </c>
      <c r="G158">
        <v>160.80000000000001</v>
      </c>
      <c r="H158" s="1" t="s">
        <v>30</v>
      </c>
      <c r="I158" s="1" t="s">
        <v>30</v>
      </c>
      <c r="J158" s="1" t="s">
        <v>44</v>
      </c>
      <c r="K158" s="1" t="s">
        <v>31</v>
      </c>
      <c r="L158" s="1" t="s">
        <v>47</v>
      </c>
      <c r="M158" s="1" t="s">
        <v>48</v>
      </c>
      <c r="N158" s="1" t="s">
        <v>24</v>
      </c>
      <c r="O158" s="1" t="s">
        <v>32</v>
      </c>
      <c r="P158" s="1" t="s">
        <v>51</v>
      </c>
      <c r="Q158" s="1" t="s">
        <v>27</v>
      </c>
      <c r="R158">
        <v>164.8</v>
      </c>
      <c r="S158" s="1" t="s">
        <v>30</v>
      </c>
      <c r="T158" s="1" t="s">
        <v>52</v>
      </c>
    </row>
    <row r="159" spans="1:20" x14ac:dyDescent="0.35">
      <c r="A159" s="1" t="s">
        <v>438</v>
      </c>
      <c r="B159">
        <v>31</v>
      </c>
      <c r="C159" t="str">
        <f>IF(Family_Data3[[#This Row],[Father_Age]]&gt;45, "Old", IF(Family_Data3[[#This Row],[Father_Age]]&gt;=31, "Middle Age", "Young"))</f>
        <v>Middle Age</v>
      </c>
      <c r="D159">
        <v>18</v>
      </c>
      <c r="E159" t="str">
        <f>IF(Family_Data3[[#This Row],[Mother_Age]]&gt;45, "Old", IF(Family_Data3[[#This Row],[Mother_Age]]&gt;=31, "Middle Age", "Young"))</f>
        <v>Young</v>
      </c>
      <c r="F159">
        <v>186.5</v>
      </c>
      <c r="G159">
        <v>164.8</v>
      </c>
      <c r="H159" s="1" t="s">
        <v>50</v>
      </c>
      <c r="I159" s="1" t="s">
        <v>54</v>
      </c>
      <c r="J159" s="1" t="s">
        <v>22</v>
      </c>
      <c r="K159" s="1" t="s">
        <v>22</v>
      </c>
      <c r="L159" s="1" t="s">
        <v>23</v>
      </c>
      <c r="M159" s="1" t="s">
        <v>22</v>
      </c>
      <c r="N159" s="1" t="s">
        <v>24</v>
      </c>
      <c r="O159" s="1" t="s">
        <v>25</v>
      </c>
      <c r="P159" s="1" t="s">
        <v>45</v>
      </c>
      <c r="Q159" s="1" t="s">
        <v>27</v>
      </c>
      <c r="R159">
        <v>170.6</v>
      </c>
      <c r="S159" s="1" t="s">
        <v>50</v>
      </c>
      <c r="T159" s="1" t="s">
        <v>34</v>
      </c>
    </row>
    <row r="160" spans="1:20" x14ac:dyDescent="0.35">
      <c r="A160" s="1" t="s">
        <v>442</v>
      </c>
      <c r="B160">
        <v>31</v>
      </c>
      <c r="C160" t="str">
        <f>IF(Family_Data3[[#This Row],[Father_Age]]&gt;45, "Old", IF(Family_Data3[[#This Row],[Father_Age]]&gt;=31, "Middle Age", "Young"))</f>
        <v>Middle Age</v>
      </c>
      <c r="D160">
        <v>24</v>
      </c>
      <c r="E160" t="str">
        <f>IF(Family_Data3[[#This Row],[Mother_Age]]&gt;45, "Old", IF(Family_Data3[[#This Row],[Mother_Age]]&gt;=31, "Middle Age", "Young"))</f>
        <v>Young</v>
      </c>
      <c r="F160">
        <v>177.1</v>
      </c>
      <c r="G160">
        <v>156.30000000000001</v>
      </c>
      <c r="H160" s="1" t="s">
        <v>60</v>
      </c>
      <c r="I160" s="1" t="s">
        <v>30</v>
      </c>
      <c r="J160" s="1" t="s">
        <v>22</v>
      </c>
      <c r="K160" s="1" t="s">
        <v>22</v>
      </c>
      <c r="L160" s="1" t="s">
        <v>23</v>
      </c>
      <c r="M160" s="1" t="s">
        <v>23</v>
      </c>
      <c r="N160" s="1" t="s">
        <v>36</v>
      </c>
      <c r="O160" s="1" t="s">
        <v>39</v>
      </c>
      <c r="P160" s="1" t="s">
        <v>51</v>
      </c>
      <c r="Q160" s="1" t="s">
        <v>41</v>
      </c>
      <c r="R160">
        <v>171.2</v>
      </c>
      <c r="S160" s="1" t="s">
        <v>60</v>
      </c>
      <c r="T160" s="1" t="s">
        <v>52</v>
      </c>
    </row>
    <row r="161" spans="1:20" x14ac:dyDescent="0.35">
      <c r="A161" s="1" t="s">
        <v>448</v>
      </c>
      <c r="B161">
        <v>32</v>
      </c>
      <c r="C161" t="str">
        <f>IF(Family_Data3[[#This Row],[Father_Age]]&gt;45, "Old", IF(Family_Data3[[#This Row],[Father_Age]]&gt;=31, "Middle Age", "Young"))</f>
        <v>Middle Age</v>
      </c>
      <c r="D161">
        <v>41</v>
      </c>
      <c r="E161" t="str">
        <f>IF(Family_Data3[[#This Row],[Mother_Age]]&gt;45, "Old", IF(Family_Data3[[#This Row],[Mother_Age]]&gt;=31, "Middle Age", "Young"))</f>
        <v>Middle Age</v>
      </c>
      <c r="F161">
        <v>175.2</v>
      </c>
      <c r="G161">
        <v>158.9</v>
      </c>
      <c r="H161" s="1" t="s">
        <v>30</v>
      </c>
      <c r="I161" s="1" t="s">
        <v>30</v>
      </c>
      <c r="J161" s="1" t="s">
        <v>21</v>
      </c>
      <c r="K161" s="1" t="s">
        <v>22</v>
      </c>
      <c r="L161" s="1" t="s">
        <v>23</v>
      </c>
      <c r="M161" s="1" t="s">
        <v>23</v>
      </c>
      <c r="N161" s="1" t="s">
        <v>25</v>
      </c>
      <c r="O161" s="1" t="s">
        <v>25</v>
      </c>
      <c r="P161" s="1" t="s">
        <v>65</v>
      </c>
      <c r="Q161" s="1" t="s">
        <v>41</v>
      </c>
      <c r="R161">
        <v>174.6</v>
      </c>
      <c r="S161" s="1" t="s">
        <v>30</v>
      </c>
      <c r="T161" s="1" t="s">
        <v>34</v>
      </c>
    </row>
    <row r="162" spans="1:20" x14ac:dyDescent="0.35">
      <c r="A162" s="1" t="s">
        <v>449</v>
      </c>
      <c r="B162">
        <v>31</v>
      </c>
      <c r="C162" t="str">
        <f>IF(Family_Data3[[#This Row],[Father_Age]]&gt;45, "Old", IF(Family_Data3[[#This Row],[Father_Age]]&gt;=31, "Middle Age", "Young"))</f>
        <v>Middle Age</v>
      </c>
      <c r="D162">
        <v>26</v>
      </c>
      <c r="E162" t="str">
        <f>IF(Family_Data3[[#This Row],[Mother_Age]]&gt;45, "Old", IF(Family_Data3[[#This Row],[Mother_Age]]&gt;=31, "Middle Age", "Young"))</f>
        <v>Young</v>
      </c>
      <c r="F162">
        <v>171.8</v>
      </c>
      <c r="G162">
        <v>161.80000000000001</v>
      </c>
      <c r="H162" s="1" t="s">
        <v>19</v>
      </c>
      <c r="I162" s="1" t="s">
        <v>20</v>
      </c>
      <c r="J162" s="1" t="s">
        <v>22</v>
      </c>
      <c r="K162" s="1" t="s">
        <v>62</v>
      </c>
      <c r="L162" s="1" t="s">
        <v>22</v>
      </c>
      <c r="M162" s="1" t="s">
        <v>22</v>
      </c>
      <c r="N162" s="1" t="s">
        <v>25</v>
      </c>
      <c r="O162" s="1" t="s">
        <v>25</v>
      </c>
      <c r="P162" s="1" t="s">
        <v>40</v>
      </c>
      <c r="Q162" s="1" t="s">
        <v>41</v>
      </c>
      <c r="R162">
        <v>173.7</v>
      </c>
      <c r="S162" s="1" t="s">
        <v>50</v>
      </c>
      <c r="T162" s="1" t="s">
        <v>34</v>
      </c>
    </row>
    <row r="163" spans="1:20" x14ac:dyDescent="0.35">
      <c r="A163" s="1" t="s">
        <v>453</v>
      </c>
      <c r="B163">
        <v>42</v>
      </c>
      <c r="C163" t="str">
        <f>IF(Family_Data3[[#This Row],[Father_Age]]&gt;45, "Old", IF(Family_Data3[[#This Row],[Father_Age]]&gt;=31, "Middle Age", "Young"))</f>
        <v>Middle Age</v>
      </c>
      <c r="D163">
        <v>32</v>
      </c>
      <c r="E163" t="str">
        <f>IF(Family_Data3[[#This Row],[Mother_Age]]&gt;45, "Old", IF(Family_Data3[[#This Row],[Mother_Age]]&gt;=31, "Middle Age", "Young"))</f>
        <v>Middle Age</v>
      </c>
      <c r="F163">
        <v>172.3</v>
      </c>
      <c r="G163">
        <v>158.9</v>
      </c>
      <c r="H163" s="1" t="s">
        <v>19</v>
      </c>
      <c r="I163" s="1" t="s">
        <v>30</v>
      </c>
      <c r="J163" s="1" t="s">
        <v>21</v>
      </c>
      <c r="K163" s="1" t="s">
        <v>22</v>
      </c>
      <c r="L163" s="1" t="s">
        <v>23</v>
      </c>
      <c r="M163" s="1" t="s">
        <v>22</v>
      </c>
      <c r="N163" s="1" t="s">
        <v>32</v>
      </c>
      <c r="O163" s="1" t="s">
        <v>39</v>
      </c>
      <c r="P163" s="1" t="s">
        <v>33</v>
      </c>
      <c r="Q163" s="1" t="s">
        <v>41</v>
      </c>
      <c r="R163">
        <v>168.7</v>
      </c>
      <c r="S163" s="1" t="s">
        <v>42</v>
      </c>
      <c r="T163" s="1" t="s">
        <v>34</v>
      </c>
    </row>
    <row r="164" spans="1:20" x14ac:dyDescent="0.35">
      <c r="A164" s="1" t="s">
        <v>454</v>
      </c>
      <c r="B164">
        <v>36</v>
      </c>
      <c r="C164" t="str">
        <f>IF(Family_Data3[[#This Row],[Father_Age]]&gt;45, "Old", IF(Family_Data3[[#This Row],[Father_Age]]&gt;=31, "Middle Age", "Young"))</f>
        <v>Middle Age</v>
      </c>
      <c r="D164">
        <v>20</v>
      </c>
      <c r="E164" t="str">
        <f>IF(Family_Data3[[#This Row],[Mother_Age]]&gt;45, "Old", IF(Family_Data3[[#This Row],[Mother_Age]]&gt;=31, "Middle Age", "Young"))</f>
        <v>Young</v>
      </c>
      <c r="F164">
        <v>181</v>
      </c>
      <c r="G164">
        <v>164.6</v>
      </c>
      <c r="H164" s="1" t="s">
        <v>20</v>
      </c>
      <c r="I164" s="1" t="s">
        <v>30</v>
      </c>
      <c r="J164" s="1" t="s">
        <v>31</v>
      </c>
      <c r="K164" s="1" t="s">
        <v>21</v>
      </c>
      <c r="L164" s="1" t="s">
        <v>23</v>
      </c>
      <c r="M164" s="1" t="s">
        <v>48</v>
      </c>
      <c r="N164" s="1" t="s">
        <v>25</v>
      </c>
      <c r="O164" s="1" t="s">
        <v>25</v>
      </c>
      <c r="P164" s="1" t="s">
        <v>40</v>
      </c>
      <c r="Q164" s="1" t="s">
        <v>41</v>
      </c>
      <c r="R164">
        <v>183.4</v>
      </c>
      <c r="S164" s="1" t="s">
        <v>60</v>
      </c>
      <c r="T164" s="1" t="s">
        <v>34</v>
      </c>
    </row>
    <row r="165" spans="1:20" x14ac:dyDescent="0.35">
      <c r="A165" s="1" t="s">
        <v>455</v>
      </c>
      <c r="B165">
        <v>45</v>
      </c>
      <c r="C165" t="str">
        <f>IF(Family_Data3[[#This Row],[Father_Age]]&gt;45, "Old", IF(Family_Data3[[#This Row],[Father_Age]]&gt;=31, "Middle Age", "Young"))</f>
        <v>Middle Age</v>
      </c>
      <c r="D165">
        <v>48</v>
      </c>
      <c r="E165" t="str">
        <f>IF(Family_Data3[[#This Row],[Mother_Age]]&gt;45, "Old", IF(Family_Data3[[#This Row],[Mother_Age]]&gt;=31, "Middle Age", "Young"))</f>
        <v>Old</v>
      </c>
      <c r="F165">
        <v>167.5</v>
      </c>
      <c r="G165">
        <v>157.4</v>
      </c>
      <c r="H165" s="1" t="s">
        <v>19</v>
      </c>
      <c r="I165" s="1" t="s">
        <v>19</v>
      </c>
      <c r="J165" s="1" t="s">
        <v>44</v>
      </c>
      <c r="K165" s="1" t="s">
        <v>22</v>
      </c>
      <c r="L165" s="1" t="s">
        <v>47</v>
      </c>
      <c r="M165" s="1" t="s">
        <v>22</v>
      </c>
      <c r="N165" s="1" t="s">
        <v>39</v>
      </c>
      <c r="O165" s="1" t="s">
        <v>39</v>
      </c>
      <c r="P165" s="1" t="s">
        <v>51</v>
      </c>
      <c r="Q165" s="1" t="s">
        <v>27</v>
      </c>
      <c r="R165">
        <v>155.19999999999999</v>
      </c>
      <c r="S165" s="1" t="s">
        <v>54</v>
      </c>
      <c r="T165" s="1" t="s">
        <v>34</v>
      </c>
    </row>
    <row r="166" spans="1:20" x14ac:dyDescent="0.35">
      <c r="A166" s="1" t="s">
        <v>458</v>
      </c>
      <c r="B166">
        <v>45</v>
      </c>
      <c r="C166" t="str">
        <f>IF(Family_Data3[[#This Row],[Father_Age]]&gt;45, "Old", IF(Family_Data3[[#This Row],[Father_Age]]&gt;=31, "Middle Age", "Young"))</f>
        <v>Middle Age</v>
      </c>
      <c r="D166">
        <v>28</v>
      </c>
      <c r="E166" t="str">
        <f>IF(Family_Data3[[#This Row],[Mother_Age]]&gt;45, "Old", IF(Family_Data3[[#This Row],[Mother_Age]]&gt;=31, "Middle Age", "Young"))</f>
        <v>Young</v>
      </c>
      <c r="F166">
        <v>183.4</v>
      </c>
      <c r="G166">
        <v>170.3</v>
      </c>
      <c r="H166" s="1" t="s">
        <v>30</v>
      </c>
      <c r="I166" s="1" t="s">
        <v>30</v>
      </c>
      <c r="J166" s="1" t="s">
        <v>22</v>
      </c>
      <c r="K166" s="1" t="s">
        <v>21</v>
      </c>
      <c r="L166" s="1" t="s">
        <v>48</v>
      </c>
      <c r="M166" s="1" t="s">
        <v>22</v>
      </c>
      <c r="N166" s="1" t="s">
        <v>39</v>
      </c>
      <c r="O166" s="1" t="s">
        <v>24</v>
      </c>
      <c r="P166" s="1" t="s">
        <v>51</v>
      </c>
      <c r="Q166" s="1" t="s">
        <v>27</v>
      </c>
      <c r="R166">
        <v>167.4</v>
      </c>
      <c r="S166" s="1" t="s">
        <v>30</v>
      </c>
      <c r="T166" s="1" t="s">
        <v>52</v>
      </c>
    </row>
    <row r="167" spans="1:20" x14ac:dyDescent="0.35">
      <c r="A167" s="1" t="s">
        <v>460</v>
      </c>
      <c r="B167">
        <v>45</v>
      </c>
      <c r="C167" t="str">
        <f>IF(Family_Data3[[#This Row],[Father_Age]]&gt;45, "Old", IF(Family_Data3[[#This Row],[Father_Age]]&gt;=31, "Middle Age", "Young"))</f>
        <v>Middle Age</v>
      </c>
      <c r="D167">
        <v>45</v>
      </c>
      <c r="E167" t="str">
        <f>IF(Family_Data3[[#This Row],[Mother_Age]]&gt;45, "Old", IF(Family_Data3[[#This Row],[Mother_Age]]&gt;=31, "Middle Age", "Young"))</f>
        <v>Middle Age</v>
      </c>
      <c r="F167">
        <v>171.5</v>
      </c>
      <c r="G167">
        <v>149.19999999999999</v>
      </c>
      <c r="H167" s="1" t="s">
        <v>20</v>
      </c>
      <c r="I167" s="1" t="s">
        <v>20</v>
      </c>
      <c r="J167" s="1" t="s">
        <v>22</v>
      </c>
      <c r="K167" s="1" t="s">
        <v>22</v>
      </c>
      <c r="L167" s="1" t="s">
        <v>48</v>
      </c>
      <c r="M167" s="1" t="s">
        <v>23</v>
      </c>
      <c r="N167" s="1" t="s">
        <v>32</v>
      </c>
      <c r="O167" s="1" t="s">
        <v>25</v>
      </c>
      <c r="P167" s="1" t="s">
        <v>40</v>
      </c>
      <c r="Q167" s="1" t="s">
        <v>41</v>
      </c>
      <c r="R167">
        <v>168.1</v>
      </c>
      <c r="S167" s="1" t="s">
        <v>20</v>
      </c>
      <c r="T167" s="1" t="s">
        <v>28</v>
      </c>
    </row>
    <row r="168" spans="1:20" x14ac:dyDescent="0.35">
      <c r="A168" s="1" t="s">
        <v>467</v>
      </c>
      <c r="B168">
        <v>44</v>
      </c>
      <c r="C168" t="str">
        <f>IF(Family_Data3[[#This Row],[Father_Age]]&gt;45, "Old", IF(Family_Data3[[#This Row],[Father_Age]]&gt;=31, "Middle Age", "Young"))</f>
        <v>Middle Age</v>
      </c>
      <c r="D168">
        <v>19</v>
      </c>
      <c r="E168" t="str">
        <f>IF(Family_Data3[[#This Row],[Mother_Age]]&gt;45, "Old", IF(Family_Data3[[#This Row],[Mother_Age]]&gt;=31, "Middle Age", "Young"))</f>
        <v>Young</v>
      </c>
      <c r="F168">
        <v>162.6</v>
      </c>
      <c r="G168">
        <v>168.6</v>
      </c>
      <c r="H168" s="1" t="s">
        <v>30</v>
      </c>
      <c r="I168" s="1" t="s">
        <v>20</v>
      </c>
      <c r="J168" s="1" t="s">
        <v>22</v>
      </c>
      <c r="K168" s="1" t="s">
        <v>44</v>
      </c>
      <c r="L168" s="1" t="s">
        <v>22</v>
      </c>
      <c r="M168" s="1" t="s">
        <v>47</v>
      </c>
      <c r="N168" s="1" t="s">
        <v>39</v>
      </c>
      <c r="O168" s="1" t="s">
        <v>25</v>
      </c>
      <c r="P168" s="1" t="s">
        <v>51</v>
      </c>
      <c r="Q168" s="1" t="s">
        <v>27</v>
      </c>
      <c r="R168">
        <v>156.69999999999999</v>
      </c>
      <c r="S168" s="1" t="s">
        <v>60</v>
      </c>
      <c r="T168" s="1" t="s">
        <v>52</v>
      </c>
    </row>
    <row r="169" spans="1:20" x14ac:dyDescent="0.35">
      <c r="A169" s="1" t="s">
        <v>468</v>
      </c>
      <c r="B169">
        <v>40</v>
      </c>
      <c r="C169" t="str">
        <f>IF(Family_Data3[[#This Row],[Father_Age]]&gt;45, "Old", IF(Family_Data3[[#This Row],[Father_Age]]&gt;=31, "Middle Age", "Young"))</f>
        <v>Middle Age</v>
      </c>
      <c r="D169">
        <v>37</v>
      </c>
      <c r="E169" t="str">
        <f>IF(Family_Data3[[#This Row],[Mother_Age]]&gt;45, "Old", IF(Family_Data3[[#This Row],[Mother_Age]]&gt;=31, "Middle Age", "Young"))</f>
        <v>Middle Age</v>
      </c>
      <c r="F169">
        <v>170.7</v>
      </c>
      <c r="G169">
        <v>150.30000000000001</v>
      </c>
      <c r="H169" s="1" t="s">
        <v>20</v>
      </c>
      <c r="I169" s="1" t="s">
        <v>30</v>
      </c>
      <c r="J169" s="1" t="s">
        <v>22</v>
      </c>
      <c r="K169" s="1" t="s">
        <v>44</v>
      </c>
      <c r="L169" s="1" t="s">
        <v>22</v>
      </c>
      <c r="M169" s="1" t="s">
        <v>23</v>
      </c>
      <c r="N169" s="1" t="s">
        <v>39</v>
      </c>
      <c r="O169" s="1" t="s">
        <v>24</v>
      </c>
      <c r="P169" s="1" t="s">
        <v>65</v>
      </c>
      <c r="Q169" s="1" t="s">
        <v>41</v>
      </c>
      <c r="R169">
        <v>162.69999999999999</v>
      </c>
      <c r="S169" s="1" t="s">
        <v>60</v>
      </c>
      <c r="T169" s="1" t="s">
        <v>34</v>
      </c>
    </row>
    <row r="170" spans="1:20" x14ac:dyDescent="0.35">
      <c r="A170" s="1" t="s">
        <v>472</v>
      </c>
      <c r="B170">
        <v>43</v>
      </c>
      <c r="C170" t="str">
        <f>IF(Family_Data3[[#This Row],[Father_Age]]&gt;45, "Old", IF(Family_Data3[[#This Row],[Father_Age]]&gt;=31, "Middle Age", "Young"))</f>
        <v>Middle Age</v>
      </c>
      <c r="D170">
        <v>22</v>
      </c>
      <c r="E170" t="str">
        <f>IF(Family_Data3[[#This Row],[Mother_Age]]&gt;45, "Old", IF(Family_Data3[[#This Row],[Mother_Age]]&gt;=31, "Middle Age", "Young"))</f>
        <v>Young</v>
      </c>
      <c r="F170">
        <v>170.2</v>
      </c>
      <c r="G170">
        <v>160.6</v>
      </c>
      <c r="H170" s="1" t="s">
        <v>20</v>
      </c>
      <c r="I170" s="1" t="s">
        <v>30</v>
      </c>
      <c r="J170" s="1" t="s">
        <v>44</v>
      </c>
      <c r="K170" s="1" t="s">
        <v>22</v>
      </c>
      <c r="L170" s="1" t="s">
        <v>23</v>
      </c>
      <c r="M170" s="1" t="s">
        <v>48</v>
      </c>
      <c r="N170" s="1" t="s">
        <v>24</v>
      </c>
      <c r="O170" s="1" t="s">
        <v>36</v>
      </c>
      <c r="P170" s="1" t="s">
        <v>33</v>
      </c>
      <c r="Q170" s="1" t="s">
        <v>27</v>
      </c>
      <c r="R170">
        <v>162.9</v>
      </c>
      <c r="S170" s="1" t="s">
        <v>60</v>
      </c>
      <c r="T170" s="1" t="s">
        <v>34</v>
      </c>
    </row>
    <row r="171" spans="1:20" x14ac:dyDescent="0.35">
      <c r="A171" s="1" t="s">
        <v>476</v>
      </c>
      <c r="B171">
        <v>37</v>
      </c>
      <c r="C171" t="str">
        <f>IF(Family_Data3[[#This Row],[Father_Age]]&gt;45, "Old", IF(Family_Data3[[#This Row],[Father_Age]]&gt;=31, "Middle Age", "Young"))</f>
        <v>Middle Age</v>
      </c>
      <c r="D171">
        <v>36</v>
      </c>
      <c r="E171" t="str">
        <f>IF(Family_Data3[[#This Row],[Mother_Age]]&gt;45, "Old", IF(Family_Data3[[#This Row],[Mother_Age]]&gt;=31, "Middle Age", "Young"))</f>
        <v>Middle Age</v>
      </c>
      <c r="F171">
        <v>178.6</v>
      </c>
      <c r="G171">
        <v>161.5</v>
      </c>
      <c r="H171" s="1" t="s">
        <v>30</v>
      </c>
      <c r="I171" s="1" t="s">
        <v>19</v>
      </c>
      <c r="J171" s="1" t="s">
        <v>44</v>
      </c>
      <c r="K171" s="1" t="s">
        <v>22</v>
      </c>
      <c r="L171" s="1" t="s">
        <v>23</v>
      </c>
      <c r="M171" s="1" t="s">
        <v>23</v>
      </c>
      <c r="N171" s="1" t="s">
        <v>25</v>
      </c>
      <c r="O171" s="1" t="s">
        <v>32</v>
      </c>
      <c r="P171" s="1" t="s">
        <v>40</v>
      </c>
      <c r="Q171" s="1" t="s">
        <v>27</v>
      </c>
      <c r="R171">
        <v>161.69999999999999</v>
      </c>
      <c r="S171" s="1" t="s">
        <v>42</v>
      </c>
      <c r="T171" s="1" t="s">
        <v>34</v>
      </c>
    </row>
    <row r="172" spans="1:20" x14ac:dyDescent="0.35">
      <c r="A172" s="1" t="s">
        <v>478</v>
      </c>
      <c r="B172">
        <v>43</v>
      </c>
      <c r="C172" t="str">
        <f>IF(Family_Data3[[#This Row],[Father_Age]]&gt;45, "Old", IF(Family_Data3[[#This Row],[Father_Age]]&gt;=31, "Middle Age", "Young"))</f>
        <v>Middle Age</v>
      </c>
      <c r="D172">
        <v>38</v>
      </c>
      <c r="E172" t="str">
        <f>IF(Family_Data3[[#This Row],[Mother_Age]]&gt;45, "Old", IF(Family_Data3[[#This Row],[Mother_Age]]&gt;=31, "Middle Age", "Young"))</f>
        <v>Middle Age</v>
      </c>
      <c r="F172">
        <v>172.7</v>
      </c>
      <c r="G172">
        <v>157.6</v>
      </c>
      <c r="H172" s="1" t="s">
        <v>50</v>
      </c>
      <c r="I172" s="1" t="s">
        <v>19</v>
      </c>
      <c r="J172" s="1" t="s">
        <v>44</v>
      </c>
      <c r="K172" s="1" t="s">
        <v>21</v>
      </c>
      <c r="L172" s="1" t="s">
        <v>47</v>
      </c>
      <c r="M172" s="1" t="s">
        <v>23</v>
      </c>
      <c r="N172" s="1" t="s">
        <v>32</v>
      </c>
      <c r="O172" s="1" t="s">
        <v>36</v>
      </c>
      <c r="P172" s="1" t="s">
        <v>40</v>
      </c>
      <c r="Q172" s="1" t="s">
        <v>41</v>
      </c>
      <c r="R172">
        <v>175.6</v>
      </c>
      <c r="S172" s="1" t="s">
        <v>50</v>
      </c>
      <c r="T172" s="1" t="s">
        <v>28</v>
      </c>
    </row>
    <row r="173" spans="1:20" x14ac:dyDescent="0.35">
      <c r="A173" s="1" t="s">
        <v>479</v>
      </c>
      <c r="B173">
        <v>42</v>
      </c>
      <c r="C173" t="str">
        <f>IF(Family_Data3[[#This Row],[Father_Age]]&gt;45, "Old", IF(Family_Data3[[#This Row],[Father_Age]]&gt;=31, "Middle Age", "Young"))</f>
        <v>Middle Age</v>
      </c>
      <c r="D173">
        <v>37</v>
      </c>
      <c r="E173" t="str">
        <f>IF(Family_Data3[[#This Row],[Mother_Age]]&gt;45, "Old", IF(Family_Data3[[#This Row],[Mother_Age]]&gt;=31, "Middle Age", "Young"))</f>
        <v>Middle Age</v>
      </c>
      <c r="F173">
        <v>183.2</v>
      </c>
      <c r="G173">
        <v>165.1</v>
      </c>
      <c r="H173" s="1" t="s">
        <v>30</v>
      </c>
      <c r="I173" s="1" t="s">
        <v>60</v>
      </c>
      <c r="J173" s="1" t="s">
        <v>22</v>
      </c>
      <c r="K173" s="1" t="s">
        <v>22</v>
      </c>
      <c r="L173" s="1" t="s">
        <v>23</v>
      </c>
      <c r="M173" s="1" t="s">
        <v>48</v>
      </c>
      <c r="N173" s="1" t="s">
        <v>24</v>
      </c>
      <c r="O173" s="1" t="s">
        <v>36</v>
      </c>
      <c r="P173" s="1" t="s">
        <v>51</v>
      </c>
      <c r="Q173" s="1" t="s">
        <v>27</v>
      </c>
      <c r="R173">
        <v>169.7</v>
      </c>
      <c r="S173" s="1" t="s">
        <v>38</v>
      </c>
      <c r="T173" s="1" t="s">
        <v>52</v>
      </c>
    </row>
    <row r="174" spans="1:20" x14ac:dyDescent="0.35">
      <c r="A174" s="1" t="s">
        <v>481</v>
      </c>
      <c r="B174">
        <v>31</v>
      </c>
      <c r="C174" t="str">
        <f>IF(Family_Data3[[#This Row],[Father_Age]]&gt;45, "Old", IF(Family_Data3[[#This Row],[Father_Age]]&gt;=31, "Middle Age", "Young"))</f>
        <v>Middle Age</v>
      </c>
      <c r="D174">
        <v>38</v>
      </c>
      <c r="E174" t="str">
        <f>IF(Family_Data3[[#This Row],[Mother_Age]]&gt;45, "Old", IF(Family_Data3[[#This Row],[Mother_Age]]&gt;=31, "Middle Age", "Young"))</f>
        <v>Middle Age</v>
      </c>
      <c r="F174">
        <v>182</v>
      </c>
      <c r="G174">
        <v>163.1</v>
      </c>
      <c r="H174" s="1" t="s">
        <v>42</v>
      </c>
      <c r="I174" s="1" t="s">
        <v>19</v>
      </c>
      <c r="J174" s="1" t="s">
        <v>21</v>
      </c>
      <c r="K174" s="1" t="s">
        <v>22</v>
      </c>
      <c r="L174" s="1" t="s">
        <v>23</v>
      </c>
      <c r="M174" s="1" t="s">
        <v>22</v>
      </c>
      <c r="N174" s="1" t="s">
        <v>32</v>
      </c>
      <c r="O174" s="1" t="s">
        <v>39</v>
      </c>
      <c r="P174" s="1" t="s">
        <v>51</v>
      </c>
      <c r="Q174" s="1" t="s">
        <v>27</v>
      </c>
      <c r="R174">
        <v>167.8</v>
      </c>
      <c r="S174" s="1" t="s">
        <v>42</v>
      </c>
      <c r="T174" s="1" t="s">
        <v>52</v>
      </c>
    </row>
    <row r="175" spans="1:20" x14ac:dyDescent="0.35">
      <c r="A175" s="1" t="s">
        <v>482</v>
      </c>
      <c r="B175">
        <v>32</v>
      </c>
      <c r="C175" t="str">
        <f>IF(Family_Data3[[#This Row],[Father_Age]]&gt;45, "Old", IF(Family_Data3[[#This Row],[Father_Age]]&gt;=31, "Middle Age", "Young"))</f>
        <v>Middle Age</v>
      </c>
      <c r="D175">
        <v>41</v>
      </c>
      <c r="E175" t="str">
        <f>IF(Family_Data3[[#This Row],[Mother_Age]]&gt;45, "Old", IF(Family_Data3[[#This Row],[Mother_Age]]&gt;=31, "Middle Age", "Young"))</f>
        <v>Middle Age</v>
      </c>
      <c r="F175">
        <v>190.8</v>
      </c>
      <c r="G175">
        <v>153.5</v>
      </c>
      <c r="H175" s="1" t="s">
        <v>19</v>
      </c>
      <c r="I175" s="1" t="s">
        <v>20</v>
      </c>
      <c r="J175" s="1" t="s">
        <v>21</v>
      </c>
      <c r="K175" s="1" t="s">
        <v>62</v>
      </c>
      <c r="L175" s="1" t="s">
        <v>22</v>
      </c>
      <c r="M175" s="1" t="s">
        <v>22</v>
      </c>
      <c r="N175" s="1" t="s">
        <v>32</v>
      </c>
      <c r="O175" s="1" t="s">
        <v>24</v>
      </c>
      <c r="P175" s="1" t="s">
        <v>65</v>
      </c>
      <c r="Q175" s="1" t="s">
        <v>27</v>
      </c>
      <c r="R175">
        <v>170.3</v>
      </c>
      <c r="S175" s="1" t="s">
        <v>50</v>
      </c>
      <c r="T175" s="1" t="s">
        <v>34</v>
      </c>
    </row>
    <row r="176" spans="1:20" x14ac:dyDescent="0.35">
      <c r="A176" s="1" t="s">
        <v>483</v>
      </c>
      <c r="B176">
        <v>42</v>
      </c>
      <c r="C176" t="str">
        <f>IF(Family_Data3[[#This Row],[Father_Age]]&gt;45, "Old", IF(Family_Data3[[#This Row],[Father_Age]]&gt;=31, "Middle Age", "Young"))</f>
        <v>Middle Age</v>
      </c>
      <c r="D176">
        <v>21</v>
      </c>
      <c r="E176" t="str">
        <f>IF(Family_Data3[[#This Row],[Mother_Age]]&gt;45, "Old", IF(Family_Data3[[#This Row],[Mother_Age]]&gt;=31, "Middle Age", "Young"))</f>
        <v>Young</v>
      </c>
      <c r="F176">
        <v>173.1</v>
      </c>
      <c r="G176">
        <v>168.1</v>
      </c>
      <c r="H176" s="1" t="s">
        <v>42</v>
      </c>
      <c r="I176" s="1" t="s">
        <v>19</v>
      </c>
      <c r="J176" s="1" t="s">
        <v>31</v>
      </c>
      <c r="K176" s="1" t="s">
        <v>22</v>
      </c>
      <c r="L176" s="1" t="s">
        <v>23</v>
      </c>
      <c r="M176" s="1" t="s">
        <v>22</v>
      </c>
      <c r="N176" s="1" t="s">
        <v>25</v>
      </c>
      <c r="O176" s="1" t="s">
        <v>36</v>
      </c>
      <c r="P176" s="1" t="s">
        <v>65</v>
      </c>
      <c r="Q176" s="1" t="s">
        <v>41</v>
      </c>
      <c r="R176">
        <v>178.6</v>
      </c>
      <c r="S176" s="1" t="s">
        <v>30</v>
      </c>
      <c r="T176" s="1" t="s">
        <v>34</v>
      </c>
    </row>
    <row r="177" spans="1:20" x14ac:dyDescent="0.35">
      <c r="A177" s="1" t="s">
        <v>484</v>
      </c>
      <c r="B177">
        <v>44</v>
      </c>
      <c r="C177" t="str">
        <f>IF(Family_Data3[[#This Row],[Father_Age]]&gt;45, "Old", IF(Family_Data3[[#This Row],[Father_Age]]&gt;=31, "Middle Age", "Young"))</f>
        <v>Middle Age</v>
      </c>
      <c r="D177">
        <v>29</v>
      </c>
      <c r="E177" t="str">
        <f>IF(Family_Data3[[#This Row],[Mother_Age]]&gt;45, "Old", IF(Family_Data3[[#This Row],[Mother_Age]]&gt;=31, "Middle Age", "Young"))</f>
        <v>Young</v>
      </c>
      <c r="F177">
        <v>175.2</v>
      </c>
      <c r="G177">
        <v>155.69999999999999</v>
      </c>
      <c r="H177" s="1" t="s">
        <v>30</v>
      </c>
      <c r="I177" s="1" t="s">
        <v>42</v>
      </c>
      <c r="J177" s="1" t="s">
        <v>21</v>
      </c>
      <c r="K177" s="1" t="s">
        <v>21</v>
      </c>
      <c r="L177" s="1" t="s">
        <v>23</v>
      </c>
      <c r="M177" s="1" t="s">
        <v>23</v>
      </c>
      <c r="N177" s="1" t="s">
        <v>24</v>
      </c>
      <c r="O177" s="1" t="s">
        <v>25</v>
      </c>
      <c r="P177" s="1" t="s">
        <v>40</v>
      </c>
      <c r="Q177" s="1" t="s">
        <v>27</v>
      </c>
      <c r="R177">
        <v>157.69999999999999</v>
      </c>
      <c r="S177" s="1" t="s">
        <v>42</v>
      </c>
      <c r="T177" s="1" t="s">
        <v>34</v>
      </c>
    </row>
    <row r="178" spans="1:20" x14ac:dyDescent="0.35">
      <c r="A178" s="1" t="s">
        <v>487</v>
      </c>
      <c r="B178">
        <v>36</v>
      </c>
      <c r="C178" t="str">
        <f>IF(Family_Data3[[#This Row],[Father_Age]]&gt;45, "Old", IF(Family_Data3[[#This Row],[Father_Age]]&gt;=31, "Middle Age", "Young"))</f>
        <v>Middle Age</v>
      </c>
      <c r="D178">
        <v>35</v>
      </c>
      <c r="E178" t="str">
        <f>IF(Family_Data3[[#This Row],[Mother_Age]]&gt;45, "Old", IF(Family_Data3[[#This Row],[Mother_Age]]&gt;=31, "Middle Age", "Young"))</f>
        <v>Middle Age</v>
      </c>
      <c r="F178">
        <v>192.2</v>
      </c>
      <c r="G178">
        <v>167.2</v>
      </c>
      <c r="H178" s="1" t="s">
        <v>19</v>
      </c>
      <c r="I178" s="1" t="s">
        <v>30</v>
      </c>
      <c r="J178" s="1" t="s">
        <v>44</v>
      </c>
      <c r="K178" s="1" t="s">
        <v>22</v>
      </c>
      <c r="L178" s="1" t="s">
        <v>22</v>
      </c>
      <c r="M178" s="1" t="s">
        <v>22</v>
      </c>
      <c r="N178" s="1" t="s">
        <v>25</v>
      </c>
      <c r="O178" s="1" t="s">
        <v>24</v>
      </c>
      <c r="P178" s="1" t="s">
        <v>51</v>
      </c>
      <c r="Q178" s="1" t="s">
        <v>41</v>
      </c>
      <c r="R178">
        <v>179.8</v>
      </c>
      <c r="S178" s="1" t="s">
        <v>30</v>
      </c>
      <c r="T178" s="1" t="s">
        <v>34</v>
      </c>
    </row>
    <row r="179" spans="1:20" x14ac:dyDescent="0.35">
      <c r="A179" s="1" t="s">
        <v>488</v>
      </c>
      <c r="B179">
        <v>39</v>
      </c>
      <c r="C179" t="str">
        <f>IF(Family_Data3[[#This Row],[Father_Age]]&gt;45, "Old", IF(Family_Data3[[#This Row],[Father_Age]]&gt;=31, "Middle Age", "Young"))</f>
        <v>Middle Age</v>
      </c>
      <c r="D179">
        <v>18</v>
      </c>
      <c r="E179" t="str">
        <f>IF(Family_Data3[[#This Row],[Mother_Age]]&gt;45, "Old", IF(Family_Data3[[#This Row],[Mother_Age]]&gt;=31, "Middle Age", "Young"))</f>
        <v>Young</v>
      </c>
      <c r="F179">
        <v>179.1</v>
      </c>
      <c r="G179">
        <v>161.6</v>
      </c>
      <c r="H179" s="1" t="s">
        <v>60</v>
      </c>
      <c r="I179" s="1" t="s">
        <v>20</v>
      </c>
      <c r="J179" s="1" t="s">
        <v>21</v>
      </c>
      <c r="K179" s="1" t="s">
        <v>22</v>
      </c>
      <c r="L179" s="1" t="s">
        <v>22</v>
      </c>
      <c r="M179" s="1" t="s">
        <v>22</v>
      </c>
      <c r="N179" s="1" t="s">
        <v>32</v>
      </c>
      <c r="O179" s="1" t="s">
        <v>32</v>
      </c>
      <c r="P179" s="1" t="s">
        <v>65</v>
      </c>
      <c r="Q179" s="1" t="s">
        <v>41</v>
      </c>
      <c r="R179">
        <v>178</v>
      </c>
      <c r="S179" s="1" t="s">
        <v>60</v>
      </c>
      <c r="T179" s="1" t="s">
        <v>34</v>
      </c>
    </row>
    <row r="180" spans="1:20" x14ac:dyDescent="0.35">
      <c r="A180" s="1" t="s">
        <v>489</v>
      </c>
      <c r="B180">
        <v>44</v>
      </c>
      <c r="C180" t="str">
        <f>IF(Family_Data3[[#This Row],[Father_Age]]&gt;45, "Old", IF(Family_Data3[[#This Row],[Father_Age]]&gt;=31, "Middle Age", "Young"))</f>
        <v>Middle Age</v>
      </c>
      <c r="D180">
        <v>47</v>
      </c>
      <c r="E180" t="str">
        <f>IF(Family_Data3[[#This Row],[Mother_Age]]&gt;45, "Old", IF(Family_Data3[[#This Row],[Mother_Age]]&gt;=31, "Middle Age", "Young"))</f>
        <v>Old</v>
      </c>
      <c r="F180">
        <v>162.69999999999999</v>
      </c>
      <c r="G180">
        <v>151</v>
      </c>
      <c r="H180" s="1" t="s">
        <v>19</v>
      </c>
      <c r="I180" s="1" t="s">
        <v>19</v>
      </c>
      <c r="J180" s="1" t="s">
        <v>31</v>
      </c>
      <c r="K180" s="1" t="s">
        <v>44</v>
      </c>
      <c r="L180" s="1" t="s">
        <v>22</v>
      </c>
      <c r="M180" s="1" t="s">
        <v>23</v>
      </c>
      <c r="N180" s="1" t="s">
        <v>36</v>
      </c>
      <c r="O180" s="1" t="s">
        <v>36</v>
      </c>
      <c r="P180" s="1" t="s">
        <v>40</v>
      </c>
      <c r="Q180" s="1" t="s">
        <v>27</v>
      </c>
      <c r="R180">
        <v>146.6</v>
      </c>
      <c r="S180" s="1" t="s">
        <v>19</v>
      </c>
      <c r="T180" s="1" t="s">
        <v>28</v>
      </c>
    </row>
    <row r="181" spans="1:20" x14ac:dyDescent="0.35">
      <c r="A181" s="1" t="s">
        <v>490</v>
      </c>
      <c r="B181">
        <v>41</v>
      </c>
      <c r="C181" t="str">
        <f>IF(Family_Data3[[#This Row],[Father_Age]]&gt;45, "Old", IF(Family_Data3[[#This Row],[Father_Age]]&gt;=31, "Middle Age", "Young"))</f>
        <v>Middle Age</v>
      </c>
      <c r="D181">
        <v>50</v>
      </c>
      <c r="E181" t="str">
        <f>IF(Family_Data3[[#This Row],[Mother_Age]]&gt;45, "Old", IF(Family_Data3[[#This Row],[Mother_Age]]&gt;=31, "Middle Age", "Young"))</f>
        <v>Old</v>
      </c>
      <c r="F181">
        <v>167.8</v>
      </c>
      <c r="G181">
        <v>158.9</v>
      </c>
      <c r="H181" s="1" t="s">
        <v>20</v>
      </c>
      <c r="I181" s="1" t="s">
        <v>60</v>
      </c>
      <c r="J181" s="1" t="s">
        <v>22</v>
      </c>
      <c r="K181" s="1" t="s">
        <v>22</v>
      </c>
      <c r="L181" s="1" t="s">
        <v>23</v>
      </c>
      <c r="M181" s="1" t="s">
        <v>48</v>
      </c>
      <c r="N181" s="1" t="s">
        <v>25</v>
      </c>
      <c r="O181" s="1" t="s">
        <v>39</v>
      </c>
      <c r="P181" s="1" t="s">
        <v>51</v>
      </c>
      <c r="Q181" s="1" t="s">
        <v>41</v>
      </c>
      <c r="R181">
        <v>169.5</v>
      </c>
      <c r="S181" s="1" t="s">
        <v>20</v>
      </c>
      <c r="T181" s="1" t="s">
        <v>34</v>
      </c>
    </row>
    <row r="182" spans="1:20" x14ac:dyDescent="0.35">
      <c r="A182" s="1" t="s">
        <v>491</v>
      </c>
      <c r="B182">
        <v>32</v>
      </c>
      <c r="C182" t="str">
        <f>IF(Family_Data3[[#This Row],[Father_Age]]&gt;45, "Old", IF(Family_Data3[[#This Row],[Father_Age]]&gt;=31, "Middle Age", "Young"))</f>
        <v>Middle Age</v>
      </c>
      <c r="D182">
        <v>41</v>
      </c>
      <c r="E182" t="str">
        <f>IF(Family_Data3[[#This Row],[Mother_Age]]&gt;45, "Old", IF(Family_Data3[[#This Row],[Mother_Age]]&gt;=31, "Middle Age", "Young"))</f>
        <v>Middle Age</v>
      </c>
      <c r="F182">
        <v>182.1</v>
      </c>
      <c r="G182">
        <v>171.2</v>
      </c>
      <c r="H182" s="1" t="s">
        <v>19</v>
      </c>
      <c r="I182" s="1" t="s">
        <v>19</v>
      </c>
      <c r="J182" s="1" t="s">
        <v>21</v>
      </c>
      <c r="K182" s="1" t="s">
        <v>21</v>
      </c>
      <c r="L182" s="1" t="s">
        <v>23</v>
      </c>
      <c r="M182" s="1" t="s">
        <v>48</v>
      </c>
      <c r="N182" s="1" t="s">
        <v>32</v>
      </c>
      <c r="O182" s="1" t="s">
        <v>32</v>
      </c>
      <c r="P182" s="1" t="s">
        <v>51</v>
      </c>
      <c r="Q182" s="1" t="s">
        <v>41</v>
      </c>
      <c r="R182">
        <v>181.2</v>
      </c>
      <c r="S182" s="1" t="s">
        <v>19</v>
      </c>
      <c r="T182" s="1" t="s">
        <v>34</v>
      </c>
    </row>
    <row r="183" spans="1:20" x14ac:dyDescent="0.35">
      <c r="A183" s="1" t="s">
        <v>492</v>
      </c>
      <c r="B183">
        <v>38</v>
      </c>
      <c r="C183" t="str">
        <f>IF(Family_Data3[[#This Row],[Father_Age]]&gt;45, "Old", IF(Family_Data3[[#This Row],[Father_Age]]&gt;=31, "Middle Age", "Young"))</f>
        <v>Middle Age</v>
      </c>
      <c r="D183">
        <v>31</v>
      </c>
      <c r="E183" t="str">
        <f>IF(Family_Data3[[#This Row],[Mother_Age]]&gt;45, "Old", IF(Family_Data3[[#This Row],[Mother_Age]]&gt;=31, "Middle Age", "Young"))</f>
        <v>Middle Age</v>
      </c>
      <c r="F183">
        <v>166</v>
      </c>
      <c r="G183">
        <v>165.9</v>
      </c>
      <c r="H183" s="1" t="s">
        <v>20</v>
      </c>
      <c r="I183" s="1" t="s">
        <v>20</v>
      </c>
      <c r="J183" s="1" t="s">
        <v>31</v>
      </c>
      <c r="K183" s="1" t="s">
        <v>44</v>
      </c>
      <c r="L183" s="1" t="s">
        <v>23</v>
      </c>
      <c r="M183" s="1" t="s">
        <v>23</v>
      </c>
      <c r="N183" s="1" t="s">
        <v>24</v>
      </c>
      <c r="O183" s="1" t="s">
        <v>39</v>
      </c>
      <c r="P183" s="1" t="s">
        <v>51</v>
      </c>
      <c r="Q183" s="1" t="s">
        <v>41</v>
      </c>
      <c r="R183">
        <v>169.2</v>
      </c>
      <c r="S183" s="1" t="s">
        <v>20</v>
      </c>
      <c r="T183" s="1" t="s">
        <v>34</v>
      </c>
    </row>
    <row r="184" spans="1:20" x14ac:dyDescent="0.35">
      <c r="A184" s="1" t="s">
        <v>494</v>
      </c>
      <c r="B184">
        <v>31</v>
      </c>
      <c r="C184" t="str">
        <f>IF(Family_Data3[[#This Row],[Father_Age]]&gt;45, "Old", IF(Family_Data3[[#This Row],[Father_Age]]&gt;=31, "Middle Age", "Young"))</f>
        <v>Middle Age</v>
      </c>
      <c r="D184">
        <v>28</v>
      </c>
      <c r="E184" t="str">
        <f>IF(Family_Data3[[#This Row],[Mother_Age]]&gt;45, "Old", IF(Family_Data3[[#This Row],[Mother_Age]]&gt;=31, "Middle Age", "Young"))</f>
        <v>Young</v>
      </c>
      <c r="F184">
        <v>169.6</v>
      </c>
      <c r="G184">
        <v>168.8</v>
      </c>
      <c r="H184" s="1" t="s">
        <v>30</v>
      </c>
      <c r="I184" s="1" t="s">
        <v>20</v>
      </c>
      <c r="J184" s="1" t="s">
        <v>21</v>
      </c>
      <c r="K184" s="1" t="s">
        <v>22</v>
      </c>
      <c r="L184" s="1" t="s">
        <v>23</v>
      </c>
      <c r="M184" s="1" t="s">
        <v>23</v>
      </c>
      <c r="N184" s="1" t="s">
        <v>25</v>
      </c>
      <c r="O184" s="1" t="s">
        <v>36</v>
      </c>
      <c r="P184" s="1" t="s">
        <v>40</v>
      </c>
      <c r="Q184" s="1" t="s">
        <v>41</v>
      </c>
      <c r="R184">
        <v>176.2</v>
      </c>
      <c r="S184" s="1" t="s">
        <v>60</v>
      </c>
      <c r="T184" s="1" t="s">
        <v>34</v>
      </c>
    </row>
    <row r="185" spans="1:20" x14ac:dyDescent="0.35">
      <c r="A185" s="1" t="s">
        <v>495</v>
      </c>
      <c r="B185">
        <v>38</v>
      </c>
      <c r="C185" t="str">
        <f>IF(Family_Data3[[#This Row],[Father_Age]]&gt;45, "Old", IF(Family_Data3[[#This Row],[Father_Age]]&gt;=31, "Middle Age", "Young"))</f>
        <v>Middle Age</v>
      </c>
      <c r="D185">
        <v>41</v>
      </c>
      <c r="E185" t="str">
        <f>IF(Family_Data3[[#This Row],[Mother_Age]]&gt;45, "Old", IF(Family_Data3[[#This Row],[Mother_Age]]&gt;=31, "Middle Age", "Young"))</f>
        <v>Middle Age</v>
      </c>
      <c r="F185">
        <v>173.5</v>
      </c>
      <c r="G185">
        <v>162.69999999999999</v>
      </c>
      <c r="H185" s="1" t="s">
        <v>38</v>
      </c>
      <c r="I185" s="1" t="s">
        <v>42</v>
      </c>
      <c r="J185" s="1" t="s">
        <v>31</v>
      </c>
      <c r="K185" s="1" t="s">
        <v>31</v>
      </c>
      <c r="L185" s="1" t="s">
        <v>47</v>
      </c>
      <c r="M185" s="1" t="s">
        <v>22</v>
      </c>
      <c r="N185" s="1" t="s">
        <v>36</v>
      </c>
      <c r="O185" s="1" t="s">
        <v>39</v>
      </c>
      <c r="P185" s="1" t="s">
        <v>33</v>
      </c>
      <c r="Q185" s="1" t="s">
        <v>27</v>
      </c>
      <c r="R185">
        <v>172.5</v>
      </c>
      <c r="S185" s="1" t="s">
        <v>42</v>
      </c>
      <c r="T185" s="1" t="s">
        <v>34</v>
      </c>
    </row>
    <row r="186" spans="1:20" x14ac:dyDescent="0.35">
      <c r="A186" s="1" t="s">
        <v>496</v>
      </c>
      <c r="B186">
        <v>31</v>
      </c>
      <c r="C186" t="str">
        <f>IF(Family_Data3[[#This Row],[Father_Age]]&gt;45, "Old", IF(Family_Data3[[#This Row],[Father_Age]]&gt;=31, "Middle Age", "Young"))</f>
        <v>Middle Age</v>
      </c>
      <c r="D186">
        <v>48</v>
      </c>
      <c r="E186" t="str">
        <f>IF(Family_Data3[[#This Row],[Mother_Age]]&gt;45, "Old", IF(Family_Data3[[#This Row],[Mother_Age]]&gt;=31, "Middle Age", "Young"))</f>
        <v>Old</v>
      </c>
      <c r="F186">
        <v>175.8</v>
      </c>
      <c r="G186">
        <v>170.9</v>
      </c>
      <c r="H186" s="1" t="s">
        <v>19</v>
      </c>
      <c r="I186" s="1" t="s">
        <v>30</v>
      </c>
      <c r="J186" s="1" t="s">
        <v>44</v>
      </c>
      <c r="K186" s="1" t="s">
        <v>22</v>
      </c>
      <c r="L186" s="1" t="s">
        <v>22</v>
      </c>
      <c r="M186" s="1" t="s">
        <v>23</v>
      </c>
      <c r="N186" s="1" t="s">
        <v>25</v>
      </c>
      <c r="O186" s="1" t="s">
        <v>25</v>
      </c>
      <c r="P186" s="1" t="s">
        <v>51</v>
      </c>
      <c r="Q186" s="1" t="s">
        <v>41</v>
      </c>
      <c r="R186">
        <v>182.7</v>
      </c>
      <c r="S186" s="1" t="s">
        <v>30</v>
      </c>
      <c r="T186" s="1" t="s">
        <v>52</v>
      </c>
    </row>
    <row r="187" spans="1:20" x14ac:dyDescent="0.35">
      <c r="A187" s="1" t="s">
        <v>500</v>
      </c>
      <c r="B187">
        <v>33</v>
      </c>
      <c r="C187" t="str">
        <f>IF(Family_Data3[[#This Row],[Father_Age]]&gt;45, "Old", IF(Family_Data3[[#This Row],[Father_Age]]&gt;=31, "Middle Age", "Young"))</f>
        <v>Middle Age</v>
      </c>
      <c r="D187">
        <v>30</v>
      </c>
      <c r="E187" t="str">
        <f>IF(Family_Data3[[#This Row],[Mother_Age]]&gt;45, "Old", IF(Family_Data3[[#This Row],[Mother_Age]]&gt;=31, "Middle Age", "Young"))</f>
        <v>Young</v>
      </c>
      <c r="F187">
        <v>164.3</v>
      </c>
      <c r="G187">
        <v>162.5</v>
      </c>
      <c r="H187" s="1" t="s">
        <v>42</v>
      </c>
      <c r="I187" s="1" t="s">
        <v>30</v>
      </c>
      <c r="J187" s="1" t="s">
        <v>22</v>
      </c>
      <c r="K187" s="1" t="s">
        <v>22</v>
      </c>
      <c r="L187" s="1" t="s">
        <v>48</v>
      </c>
      <c r="M187" s="1" t="s">
        <v>22</v>
      </c>
      <c r="N187" s="1" t="s">
        <v>25</v>
      </c>
      <c r="O187" s="1" t="s">
        <v>25</v>
      </c>
      <c r="P187" s="1" t="s">
        <v>40</v>
      </c>
      <c r="Q187" s="1" t="s">
        <v>41</v>
      </c>
      <c r="R187">
        <v>174.3</v>
      </c>
      <c r="S187" s="1" t="s">
        <v>30</v>
      </c>
      <c r="T187" s="1" t="s">
        <v>34</v>
      </c>
    </row>
    <row r="188" spans="1:20" x14ac:dyDescent="0.35">
      <c r="A188" s="1" t="s">
        <v>502</v>
      </c>
      <c r="B188">
        <v>38</v>
      </c>
      <c r="C188" t="str">
        <f>IF(Family_Data3[[#This Row],[Father_Age]]&gt;45, "Old", IF(Family_Data3[[#This Row],[Father_Age]]&gt;=31, "Middle Age", "Young"))</f>
        <v>Middle Age</v>
      </c>
      <c r="D188">
        <v>43</v>
      </c>
      <c r="E188" t="str">
        <f>IF(Family_Data3[[#This Row],[Mother_Age]]&gt;45, "Old", IF(Family_Data3[[#This Row],[Mother_Age]]&gt;=31, "Middle Age", "Young"))</f>
        <v>Middle Age</v>
      </c>
      <c r="F188">
        <v>175.4</v>
      </c>
      <c r="G188">
        <v>155.80000000000001</v>
      </c>
      <c r="H188" s="1" t="s">
        <v>30</v>
      </c>
      <c r="I188" s="1" t="s">
        <v>20</v>
      </c>
      <c r="J188" s="1" t="s">
        <v>21</v>
      </c>
      <c r="K188" s="1" t="s">
        <v>22</v>
      </c>
      <c r="L188" s="1" t="s">
        <v>23</v>
      </c>
      <c r="M188" s="1" t="s">
        <v>22</v>
      </c>
      <c r="N188" s="1" t="s">
        <v>36</v>
      </c>
      <c r="O188" s="1" t="s">
        <v>24</v>
      </c>
      <c r="P188" s="1" t="s">
        <v>40</v>
      </c>
      <c r="Q188" s="1" t="s">
        <v>41</v>
      </c>
      <c r="R188">
        <v>172.3</v>
      </c>
      <c r="S188" s="1" t="s">
        <v>60</v>
      </c>
      <c r="T188" s="1" t="s">
        <v>28</v>
      </c>
    </row>
    <row r="189" spans="1:20" x14ac:dyDescent="0.35">
      <c r="A189" s="1" t="s">
        <v>503</v>
      </c>
      <c r="B189">
        <v>35</v>
      </c>
      <c r="C189" t="str">
        <f>IF(Family_Data3[[#This Row],[Father_Age]]&gt;45, "Old", IF(Family_Data3[[#This Row],[Father_Age]]&gt;=31, "Middle Age", "Young"))</f>
        <v>Middle Age</v>
      </c>
      <c r="D189">
        <v>19</v>
      </c>
      <c r="E189" t="str">
        <f>IF(Family_Data3[[#This Row],[Mother_Age]]&gt;45, "Old", IF(Family_Data3[[#This Row],[Mother_Age]]&gt;=31, "Middle Age", "Young"))</f>
        <v>Young</v>
      </c>
      <c r="F189">
        <v>181.1</v>
      </c>
      <c r="G189">
        <v>168</v>
      </c>
      <c r="H189" s="1" t="s">
        <v>19</v>
      </c>
      <c r="I189" s="1" t="s">
        <v>20</v>
      </c>
      <c r="J189" s="1" t="s">
        <v>44</v>
      </c>
      <c r="K189" s="1" t="s">
        <v>44</v>
      </c>
      <c r="L189" s="1" t="s">
        <v>48</v>
      </c>
      <c r="M189" s="1" t="s">
        <v>23</v>
      </c>
      <c r="N189" s="1" t="s">
        <v>32</v>
      </c>
      <c r="O189" s="1" t="s">
        <v>25</v>
      </c>
      <c r="P189" s="1" t="s">
        <v>51</v>
      </c>
      <c r="Q189" s="1" t="s">
        <v>27</v>
      </c>
      <c r="R189">
        <v>174.2</v>
      </c>
      <c r="S189" s="1" t="s">
        <v>20</v>
      </c>
      <c r="T189" s="1" t="s">
        <v>52</v>
      </c>
    </row>
    <row r="190" spans="1:20" x14ac:dyDescent="0.35">
      <c r="A190" s="1" t="s">
        <v>506</v>
      </c>
      <c r="B190">
        <v>31</v>
      </c>
      <c r="C190" t="str">
        <f>IF(Family_Data3[[#This Row],[Father_Age]]&gt;45, "Old", IF(Family_Data3[[#This Row],[Father_Age]]&gt;=31, "Middle Age", "Young"))</f>
        <v>Middle Age</v>
      </c>
      <c r="D190">
        <v>28</v>
      </c>
      <c r="E190" t="str">
        <f>IF(Family_Data3[[#This Row],[Mother_Age]]&gt;45, "Old", IF(Family_Data3[[#This Row],[Mother_Age]]&gt;=31, "Middle Age", "Young"))</f>
        <v>Young</v>
      </c>
      <c r="F190">
        <v>175.6</v>
      </c>
      <c r="G190">
        <v>152.80000000000001</v>
      </c>
      <c r="H190" s="1" t="s">
        <v>19</v>
      </c>
      <c r="I190" s="1" t="s">
        <v>42</v>
      </c>
      <c r="J190" s="1" t="s">
        <v>31</v>
      </c>
      <c r="K190" s="1" t="s">
        <v>31</v>
      </c>
      <c r="L190" s="1" t="s">
        <v>48</v>
      </c>
      <c r="M190" s="1" t="s">
        <v>22</v>
      </c>
      <c r="N190" s="1" t="s">
        <v>24</v>
      </c>
      <c r="O190" s="1" t="s">
        <v>39</v>
      </c>
      <c r="P190" s="1" t="s">
        <v>51</v>
      </c>
      <c r="Q190" s="1" t="s">
        <v>41</v>
      </c>
      <c r="R190">
        <v>168.3</v>
      </c>
      <c r="S190" s="1" t="s">
        <v>42</v>
      </c>
      <c r="T190" s="1" t="s">
        <v>52</v>
      </c>
    </row>
    <row r="191" spans="1:20" x14ac:dyDescent="0.35">
      <c r="A191" s="1" t="s">
        <v>507</v>
      </c>
      <c r="B191">
        <v>44</v>
      </c>
      <c r="C191" t="str">
        <f>IF(Family_Data3[[#This Row],[Father_Age]]&gt;45, "Old", IF(Family_Data3[[#This Row],[Father_Age]]&gt;=31, "Middle Age", "Young"))</f>
        <v>Middle Age</v>
      </c>
      <c r="D191">
        <v>46</v>
      </c>
      <c r="E191" t="str">
        <f>IF(Family_Data3[[#This Row],[Mother_Age]]&gt;45, "Old", IF(Family_Data3[[#This Row],[Mother_Age]]&gt;=31, "Middle Age", "Young"))</f>
        <v>Old</v>
      </c>
      <c r="F191">
        <v>181.4</v>
      </c>
      <c r="G191">
        <v>154</v>
      </c>
      <c r="H191" s="1" t="s">
        <v>30</v>
      </c>
      <c r="I191" s="1" t="s">
        <v>30</v>
      </c>
      <c r="J191" s="1" t="s">
        <v>31</v>
      </c>
      <c r="K191" s="1" t="s">
        <v>22</v>
      </c>
      <c r="L191" s="1" t="s">
        <v>22</v>
      </c>
      <c r="M191" s="1" t="s">
        <v>22</v>
      </c>
      <c r="N191" s="1" t="s">
        <v>24</v>
      </c>
      <c r="O191" s="1" t="s">
        <v>24</v>
      </c>
      <c r="P191" s="1" t="s">
        <v>33</v>
      </c>
      <c r="Q191" s="1" t="s">
        <v>27</v>
      </c>
      <c r="R191">
        <v>171.9</v>
      </c>
      <c r="S191" s="1" t="s">
        <v>30</v>
      </c>
      <c r="T191" s="1" t="s">
        <v>34</v>
      </c>
    </row>
    <row r="192" spans="1:20" x14ac:dyDescent="0.35">
      <c r="A192" s="1" t="s">
        <v>508</v>
      </c>
      <c r="B192">
        <v>40</v>
      </c>
      <c r="C192" t="str">
        <f>IF(Family_Data3[[#This Row],[Father_Age]]&gt;45, "Old", IF(Family_Data3[[#This Row],[Father_Age]]&gt;=31, "Middle Age", "Young"))</f>
        <v>Middle Age</v>
      </c>
      <c r="D192">
        <v>34</v>
      </c>
      <c r="E192" t="str">
        <f>IF(Family_Data3[[#This Row],[Mother_Age]]&gt;45, "Old", IF(Family_Data3[[#This Row],[Mother_Age]]&gt;=31, "Middle Age", "Young"))</f>
        <v>Middle Age</v>
      </c>
      <c r="F192">
        <v>172.4</v>
      </c>
      <c r="G192">
        <v>156.5</v>
      </c>
      <c r="H192" s="1" t="s">
        <v>19</v>
      </c>
      <c r="I192" s="1" t="s">
        <v>60</v>
      </c>
      <c r="J192" s="1" t="s">
        <v>44</v>
      </c>
      <c r="K192" s="1" t="s">
        <v>22</v>
      </c>
      <c r="L192" s="1" t="s">
        <v>23</v>
      </c>
      <c r="M192" s="1" t="s">
        <v>22</v>
      </c>
      <c r="N192" s="1" t="s">
        <v>39</v>
      </c>
      <c r="O192" s="1" t="s">
        <v>32</v>
      </c>
      <c r="P192" s="1" t="s">
        <v>51</v>
      </c>
      <c r="Q192" s="1" t="s">
        <v>41</v>
      </c>
      <c r="R192">
        <v>167.6</v>
      </c>
      <c r="S192" s="1" t="s">
        <v>30</v>
      </c>
      <c r="T192" s="1" t="s">
        <v>52</v>
      </c>
    </row>
    <row r="193" spans="1:20" x14ac:dyDescent="0.35">
      <c r="A193" s="1" t="s">
        <v>510</v>
      </c>
      <c r="B193">
        <v>42</v>
      </c>
      <c r="C193" t="str">
        <f>IF(Family_Data3[[#This Row],[Father_Age]]&gt;45, "Old", IF(Family_Data3[[#This Row],[Father_Age]]&gt;=31, "Middle Age", "Young"))</f>
        <v>Middle Age</v>
      </c>
      <c r="D193">
        <v>46</v>
      </c>
      <c r="E193" t="str">
        <f>IF(Family_Data3[[#This Row],[Mother_Age]]&gt;45, "Old", IF(Family_Data3[[#This Row],[Mother_Age]]&gt;=31, "Middle Age", "Young"))</f>
        <v>Old</v>
      </c>
      <c r="F193">
        <v>167.4</v>
      </c>
      <c r="G193">
        <v>153</v>
      </c>
      <c r="H193" s="1" t="s">
        <v>19</v>
      </c>
      <c r="I193" s="1" t="s">
        <v>20</v>
      </c>
      <c r="J193" s="1" t="s">
        <v>22</v>
      </c>
      <c r="K193" s="1" t="s">
        <v>31</v>
      </c>
      <c r="L193" s="1" t="s">
        <v>23</v>
      </c>
      <c r="M193" s="1" t="s">
        <v>47</v>
      </c>
      <c r="N193" s="1" t="s">
        <v>36</v>
      </c>
      <c r="O193" s="1" t="s">
        <v>39</v>
      </c>
      <c r="P193" s="1" t="s">
        <v>65</v>
      </c>
      <c r="Q193" s="1" t="s">
        <v>27</v>
      </c>
      <c r="R193">
        <v>156.80000000000001</v>
      </c>
      <c r="S193" s="1" t="s">
        <v>20</v>
      </c>
      <c r="T193" s="1" t="s">
        <v>28</v>
      </c>
    </row>
    <row r="194" spans="1:20" x14ac:dyDescent="0.35">
      <c r="A194" s="1" t="s">
        <v>511</v>
      </c>
      <c r="B194">
        <v>35</v>
      </c>
      <c r="C194" t="str">
        <f>IF(Family_Data3[[#This Row],[Father_Age]]&gt;45, "Old", IF(Family_Data3[[#This Row],[Father_Age]]&gt;=31, "Middle Age", "Young"))</f>
        <v>Middle Age</v>
      </c>
      <c r="D194">
        <v>20</v>
      </c>
      <c r="E194" t="str">
        <f>IF(Family_Data3[[#This Row],[Mother_Age]]&gt;45, "Old", IF(Family_Data3[[#This Row],[Mother_Age]]&gt;=31, "Middle Age", "Young"))</f>
        <v>Young</v>
      </c>
      <c r="F194">
        <v>168.4</v>
      </c>
      <c r="G194">
        <v>164.8</v>
      </c>
      <c r="H194" s="1" t="s">
        <v>20</v>
      </c>
      <c r="I194" s="1" t="s">
        <v>20</v>
      </c>
      <c r="J194" s="1" t="s">
        <v>21</v>
      </c>
      <c r="K194" s="1" t="s">
        <v>22</v>
      </c>
      <c r="L194" s="1" t="s">
        <v>22</v>
      </c>
      <c r="M194" s="1" t="s">
        <v>47</v>
      </c>
      <c r="N194" s="1" t="s">
        <v>24</v>
      </c>
      <c r="O194" s="1" t="s">
        <v>25</v>
      </c>
      <c r="P194" s="1" t="s">
        <v>51</v>
      </c>
      <c r="Q194" s="1" t="s">
        <v>27</v>
      </c>
      <c r="R194">
        <v>155.5</v>
      </c>
      <c r="S194" s="1" t="s">
        <v>50</v>
      </c>
      <c r="T194" s="1" t="s">
        <v>52</v>
      </c>
    </row>
    <row r="195" spans="1:20" x14ac:dyDescent="0.35">
      <c r="A195" s="1" t="s">
        <v>512</v>
      </c>
      <c r="B195">
        <v>33</v>
      </c>
      <c r="C195" t="str">
        <f>IF(Family_Data3[[#This Row],[Father_Age]]&gt;45, "Old", IF(Family_Data3[[#This Row],[Father_Age]]&gt;=31, "Middle Age", "Young"))</f>
        <v>Middle Age</v>
      </c>
      <c r="D195">
        <v>27</v>
      </c>
      <c r="E195" t="str">
        <f>IF(Family_Data3[[#This Row],[Mother_Age]]&gt;45, "Old", IF(Family_Data3[[#This Row],[Mother_Age]]&gt;=31, "Middle Age", "Young"))</f>
        <v>Young</v>
      </c>
      <c r="F195">
        <v>178.8</v>
      </c>
      <c r="G195">
        <v>158.4</v>
      </c>
      <c r="H195" s="1" t="s">
        <v>60</v>
      </c>
      <c r="I195" s="1" t="s">
        <v>42</v>
      </c>
      <c r="J195" s="1" t="s">
        <v>22</v>
      </c>
      <c r="K195" s="1" t="s">
        <v>44</v>
      </c>
      <c r="L195" s="1" t="s">
        <v>22</v>
      </c>
      <c r="M195" s="1" t="s">
        <v>22</v>
      </c>
      <c r="N195" s="1" t="s">
        <v>32</v>
      </c>
      <c r="O195" s="1" t="s">
        <v>39</v>
      </c>
      <c r="P195" s="1" t="s">
        <v>45</v>
      </c>
      <c r="Q195" s="1" t="s">
        <v>41</v>
      </c>
      <c r="R195">
        <v>180.3</v>
      </c>
      <c r="S195" s="1" t="s">
        <v>38</v>
      </c>
      <c r="T195" s="1" t="s">
        <v>34</v>
      </c>
    </row>
    <row r="196" spans="1:20" x14ac:dyDescent="0.35">
      <c r="A196" s="1" t="s">
        <v>516</v>
      </c>
      <c r="B196">
        <v>42</v>
      </c>
      <c r="C196" t="str">
        <f>IF(Family_Data3[[#This Row],[Father_Age]]&gt;45, "Old", IF(Family_Data3[[#This Row],[Father_Age]]&gt;=31, "Middle Age", "Young"))</f>
        <v>Middle Age</v>
      </c>
      <c r="D196">
        <v>49</v>
      </c>
      <c r="E196" t="str">
        <f>IF(Family_Data3[[#This Row],[Mother_Age]]&gt;45, "Old", IF(Family_Data3[[#This Row],[Mother_Age]]&gt;=31, "Middle Age", "Young"))</f>
        <v>Old</v>
      </c>
      <c r="F196">
        <v>179.3</v>
      </c>
      <c r="G196">
        <v>156.4</v>
      </c>
      <c r="H196" s="1" t="s">
        <v>30</v>
      </c>
      <c r="I196" s="1" t="s">
        <v>19</v>
      </c>
      <c r="J196" s="1" t="s">
        <v>21</v>
      </c>
      <c r="K196" s="1" t="s">
        <v>31</v>
      </c>
      <c r="L196" s="1" t="s">
        <v>22</v>
      </c>
      <c r="M196" s="1" t="s">
        <v>22</v>
      </c>
      <c r="N196" s="1" t="s">
        <v>39</v>
      </c>
      <c r="O196" s="1" t="s">
        <v>36</v>
      </c>
      <c r="P196" s="1" t="s">
        <v>45</v>
      </c>
      <c r="Q196" s="1" t="s">
        <v>27</v>
      </c>
      <c r="R196">
        <v>165.4</v>
      </c>
      <c r="S196" s="1" t="s">
        <v>30</v>
      </c>
      <c r="T196" s="1" t="s">
        <v>28</v>
      </c>
    </row>
    <row r="197" spans="1:20" x14ac:dyDescent="0.35">
      <c r="A197" s="1" t="s">
        <v>519</v>
      </c>
      <c r="B197">
        <v>37</v>
      </c>
      <c r="C197" t="str">
        <f>IF(Family_Data3[[#This Row],[Father_Age]]&gt;45, "Old", IF(Family_Data3[[#This Row],[Father_Age]]&gt;=31, "Middle Age", "Young"))</f>
        <v>Middle Age</v>
      </c>
      <c r="D197">
        <v>43</v>
      </c>
      <c r="E197" t="str">
        <f>IF(Family_Data3[[#This Row],[Mother_Age]]&gt;45, "Old", IF(Family_Data3[[#This Row],[Mother_Age]]&gt;=31, "Middle Age", "Young"))</f>
        <v>Middle Age</v>
      </c>
      <c r="F197">
        <v>171</v>
      </c>
      <c r="G197">
        <v>163.19999999999999</v>
      </c>
      <c r="H197" s="1" t="s">
        <v>20</v>
      </c>
      <c r="I197" s="1" t="s">
        <v>30</v>
      </c>
      <c r="J197" s="1" t="s">
        <v>31</v>
      </c>
      <c r="K197" s="1" t="s">
        <v>62</v>
      </c>
      <c r="L197" s="1" t="s">
        <v>22</v>
      </c>
      <c r="M197" s="1" t="s">
        <v>48</v>
      </c>
      <c r="N197" s="1" t="s">
        <v>24</v>
      </c>
      <c r="O197" s="1" t="s">
        <v>25</v>
      </c>
      <c r="P197" s="1" t="s">
        <v>51</v>
      </c>
      <c r="Q197" s="1" t="s">
        <v>27</v>
      </c>
      <c r="R197">
        <v>164.1</v>
      </c>
      <c r="S197" s="1" t="s">
        <v>60</v>
      </c>
      <c r="T197" s="1" t="s">
        <v>34</v>
      </c>
    </row>
    <row r="198" spans="1:20" x14ac:dyDescent="0.35">
      <c r="A198" s="1" t="s">
        <v>520</v>
      </c>
      <c r="B198">
        <v>31</v>
      </c>
      <c r="C198" t="str">
        <f>IF(Family_Data3[[#This Row],[Father_Age]]&gt;45, "Old", IF(Family_Data3[[#This Row],[Father_Age]]&gt;=31, "Middle Age", "Young"))</f>
        <v>Middle Age</v>
      </c>
      <c r="D198">
        <v>18</v>
      </c>
      <c r="E198" t="str">
        <f>IF(Family_Data3[[#This Row],[Mother_Age]]&gt;45, "Old", IF(Family_Data3[[#This Row],[Mother_Age]]&gt;=31, "Middle Age", "Young"))</f>
        <v>Young</v>
      </c>
      <c r="F198">
        <v>178.2</v>
      </c>
      <c r="G198">
        <v>169</v>
      </c>
      <c r="H198" s="1" t="s">
        <v>20</v>
      </c>
      <c r="I198" s="1" t="s">
        <v>30</v>
      </c>
      <c r="J198" s="1" t="s">
        <v>22</v>
      </c>
      <c r="K198" s="1" t="s">
        <v>31</v>
      </c>
      <c r="L198" s="1" t="s">
        <v>47</v>
      </c>
      <c r="M198" s="1" t="s">
        <v>47</v>
      </c>
      <c r="N198" s="1" t="s">
        <v>24</v>
      </c>
      <c r="O198" s="1" t="s">
        <v>24</v>
      </c>
      <c r="P198" s="1" t="s">
        <v>40</v>
      </c>
      <c r="Q198" s="1" t="s">
        <v>41</v>
      </c>
      <c r="R198">
        <v>174.4</v>
      </c>
      <c r="S198" s="1" t="s">
        <v>60</v>
      </c>
      <c r="T198" s="1" t="s">
        <v>34</v>
      </c>
    </row>
    <row r="199" spans="1:20" x14ac:dyDescent="0.35">
      <c r="A199" s="1" t="s">
        <v>523</v>
      </c>
      <c r="B199">
        <v>36</v>
      </c>
      <c r="C199" t="str">
        <f>IF(Family_Data3[[#This Row],[Father_Age]]&gt;45, "Old", IF(Family_Data3[[#This Row],[Father_Age]]&gt;=31, "Middle Age", "Young"))</f>
        <v>Middle Age</v>
      </c>
      <c r="D199">
        <v>47</v>
      </c>
      <c r="E199" t="str">
        <f>IF(Family_Data3[[#This Row],[Mother_Age]]&gt;45, "Old", IF(Family_Data3[[#This Row],[Mother_Age]]&gt;=31, "Middle Age", "Young"))</f>
        <v>Old</v>
      </c>
      <c r="F199">
        <v>177</v>
      </c>
      <c r="G199">
        <v>153.6</v>
      </c>
      <c r="H199" s="1" t="s">
        <v>30</v>
      </c>
      <c r="I199" s="1" t="s">
        <v>60</v>
      </c>
      <c r="J199" s="1" t="s">
        <v>21</v>
      </c>
      <c r="K199" s="1" t="s">
        <v>31</v>
      </c>
      <c r="L199" s="1" t="s">
        <v>23</v>
      </c>
      <c r="M199" s="1" t="s">
        <v>22</v>
      </c>
      <c r="N199" s="1" t="s">
        <v>36</v>
      </c>
      <c r="O199" s="1" t="s">
        <v>24</v>
      </c>
      <c r="P199" s="1" t="s">
        <v>51</v>
      </c>
      <c r="Q199" s="1" t="s">
        <v>41</v>
      </c>
      <c r="R199">
        <v>169.6</v>
      </c>
      <c r="S199" s="1" t="s">
        <v>60</v>
      </c>
      <c r="T199" s="1" t="s">
        <v>34</v>
      </c>
    </row>
    <row r="200" spans="1:20" x14ac:dyDescent="0.35">
      <c r="A200" s="1" t="s">
        <v>525</v>
      </c>
      <c r="B200">
        <v>32</v>
      </c>
      <c r="C200" t="str">
        <f>IF(Family_Data3[[#This Row],[Father_Age]]&gt;45, "Old", IF(Family_Data3[[#This Row],[Father_Age]]&gt;=31, "Middle Age", "Young"))</f>
        <v>Middle Age</v>
      </c>
      <c r="D200">
        <v>44</v>
      </c>
      <c r="E200" t="str">
        <f>IF(Family_Data3[[#This Row],[Mother_Age]]&gt;45, "Old", IF(Family_Data3[[#This Row],[Mother_Age]]&gt;=31, "Middle Age", "Young"))</f>
        <v>Middle Age</v>
      </c>
      <c r="F200">
        <v>162.5</v>
      </c>
      <c r="G200">
        <v>158.9</v>
      </c>
      <c r="H200" s="1" t="s">
        <v>30</v>
      </c>
      <c r="I200" s="1" t="s">
        <v>20</v>
      </c>
      <c r="J200" s="1" t="s">
        <v>22</v>
      </c>
      <c r="K200" s="1" t="s">
        <v>22</v>
      </c>
      <c r="L200" s="1" t="s">
        <v>48</v>
      </c>
      <c r="M200" s="1" t="s">
        <v>23</v>
      </c>
      <c r="N200" s="1" t="s">
        <v>24</v>
      </c>
      <c r="O200" s="1" t="s">
        <v>32</v>
      </c>
      <c r="P200" s="1" t="s">
        <v>45</v>
      </c>
      <c r="Q200" s="1" t="s">
        <v>27</v>
      </c>
      <c r="R200">
        <v>154</v>
      </c>
      <c r="S200" s="1" t="s">
        <v>38</v>
      </c>
      <c r="T200" s="1" t="s">
        <v>34</v>
      </c>
    </row>
    <row r="201" spans="1:20" x14ac:dyDescent="0.35">
      <c r="A201" s="1" t="s">
        <v>531</v>
      </c>
      <c r="B201">
        <v>38</v>
      </c>
      <c r="C201" t="str">
        <f>IF(Family_Data3[[#This Row],[Father_Age]]&gt;45, "Old", IF(Family_Data3[[#This Row],[Father_Age]]&gt;=31, "Middle Age", "Young"))</f>
        <v>Middle Age</v>
      </c>
      <c r="D201">
        <v>36</v>
      </c>
      <c r="E201" t="str">
        <f>IF(Family_Data3[[#This Row],[Mother_Age]]&gt;45, "Old", IF(Family_Data3[[#This Row],[Mother_Age]]&gt;=31, "Middle Age", "Young"))</f>
        <v>Middle Age</v>
      </c>
      <c r="F201">
        <v>177.2</v>
      </c>
      <c r="G201">
        <v>150.1</v>
      </c>
      <c r="H201" s="1" t="s">
        <v>20</v>
      </c>
      <c r="I201" s="1" t="s">
        <v>30</v>
      </c>
      <c r="J201" s="1" t="s">
        <v>31</v>
      </c>
      <c r="K201" s="1" t="s">
        <v>22</v>
      </c>
      <c r="L201" s="1" t="s">
        <v>22</v>
      </c>
      <c r="M201" s="1" t="s">
        <v>22</v>
      </c>
      <c r="N201" s="1" t="s">
        <v>39</v>
      </c>
      <c r="O201" s="1" t="s">
        <v>25</v>
      </c>
      <c r="P201" s="1" t="s">
        <v>51</v>
      </c>
      <c r="Q201" s="1" t="s">
        <v>41</v>
      </c>
      <c r="R201">
        <v>174.5</v>
      </c>
      <c r="S201" s="1" t="s">
        <v>38</v>
      </c>
      <c r="T201" s="1" t="s">
        <v>52</v>
      </c>
    </row>
    <row r="202" spans="1:20" x14ac:dyDescent="0.35">
      <c r="A202" s="1" t="s">
        <v>534</v>
      </c>
      <c r="B202">
        <v>41</v>
      </c>
      <c r="C202" t="str">
        <f>IF(Family_Data3[[#This Row],[Father_Age]]&gt;45, "Old", IF(Family_Data3[[#This Row],[Father_Age]]&gt;=31, "Middle Age", "Young"))</f>
        <v>Middle Age</v>
      </c>
      <c r="D202">
        <v>39</v>
      </c>
      <c r="E202" t="str">
        <f>IF(Family_Data3[[#This Row],[Mother_Age]]&gt;45, "Old", IF(Family_Data3[[#This Row],[Mother_Age]]&gt;=31, "Middle Age", "Young"))</f>
        <v>Middle Age</v>
      </c>
      <c r="F202">
        <v>171.7</v>
      </c>
      <c r="G202">
        <v>156.80000000000001</v>
      </c>
      <c r="H202" s="1" t="s">
        <v>19</v>
      </c>
      <c r="I202" s="1" t="s">
        <v>19</v>
      </c>
      <c r="J202" s="1" t="s">
        <v>31</v>
      </c>
      <c r="K202" s="1" t="s">
        <v>44</v>
      </c>
      <c r="L202" s="1" t="s">
        <v>22</v>
      </c>
      <c r="M202" s="1" t="s">
        <v>23</v>
      </c>
      <c r="N202" s="1" t="s">
        <v>39</v>
      </c>
      <c r="O202" s="1" t="s">
        <v>36</v>
      </c>
      <c r="P202" s="1" t="s">
        <v>40</v>
      </c>
      <c r="Q202" s="1" t="s">
        <v>41</v>
      </c>
      <c r="R202">
        <v>168</v>
      </c>
      <c r="S202" s="1" t="s">
        <v>19</v>
      </c>
      <c r="T202" s="1" t="s">
        <v>28</v>
      </c>
    </row>
    <row r="203" spans="1:20" x14ac:dyDescent="0.35">
      <c r="A203" s="1" t="s">
        <v>535</v>
      </c>
      <c r="B203">
        <v>36</v>
      </c>
      <c r="C203" t="str">
        <f>IF(Family_Data3[[#This Row],[Father_Age]]&gt;45, "Old", IF(Family_Data3[[#This Row],[Father_Age]]&gt;=31, "Middle Age", "Young"))</f>
        <v>Middle Age</v>
      </c>
      <c r="D203">
        <v>35</v>
      </c>
      <c r="E203" t="str">
        <f>IF(Family_Data3[[#This Row],[Mother_Age]]&gt;45, "Old", IF(Family_Data3[[#This Row],[Mother_Age]]&gt;=31, "Middle Age", "Young"))</f>
        <v>Middle Age</v>
      </c>
      <c r="F203">
        <v>176.7</v>
      </c>
      <c r="G203">
        <v>152.1</v>
      </c>
      <c r="H203" s="1" t="s">
        <v>20</v>
      </c>
      <c r="I203" s="1" t="s">
        <v>30</v>
      </c>
      <c r="J203" s="1" t="s">
        <v>21</v>
      </c>
      <c r="K203" s="1" t="s">
        <v>21</v>
      </c>
      <c r="L203" s="1" t="s">
        <v>23</v>
      </c>
      <c r="M203" s="1" t="s">
        <v>23</v>
      </c>
      <c r="N203" s="1" t="s">
        <v>24</v>
      </c>
      <c r="O203" s="1" t="s">
        <v>39</v>
      </c>
      <c r="P203" s="1" t="s">
        <v>26</v>
      </c>
      <c r="Q203" s="1" t="s">
        <v>41</v>
      </c>
      <c r="R203">
        <v>170.4</v>
      </c>
      <c r="S203" s="1" t="s">
        <v>60</v>
      </c>
      <c r="T203" s="1" t="s">
        <v>28</v>
      </c>
    </row>
    <row r="204" spans="1:20" x14ac:dyDescent="0.35">
      <c r="A204" s="1" t="s">
        <v>537</v>
      </c>
      <c r="B204">
        <v>44</v>
      </c>
      <c r="C204" t="str">
        <f>IF(Family_Data3[[#This Row],[Father_Age]]&gt;45, "Old", IF(Family_Data3[[#This Row],[Father_Age]]&gt;=31, "Middle Age", "Young"))</f>
        <v>Middle Age</v>
      </c>
      <c r="D204">
        <v>26</v>
      </c>
      <c r="E204" t="str">
        <f>IF(Family_Data3[[#This Row],[Mother_Age]]&gt;45, "Old", IF(Family_Data3[[#This Row],[Mother_Age]]&gt;=31, "Middle Age", "Young"))</f>
        <v>Young</v>
      </c>
      <c r="F204">
        <v>170.5</v>
      </c>
      <c r="G204">
        <v>156.80000000000001</v>
      </c>
      <c r="H204" s="1" t="s">
        <v>19</v>
      </c>
      <c r="I204" s="1" t="s">
        <v>19</v>
      </c>
      <c r="J204" s="1" t="s">
        <v>44</v>
      </c>
      <c r="K204" s="1" t="s">
        <v>22</v>
      </c>
      <c r="L204" s="1" t="s">
        <v>22</v>
      </c>
      <c r="M204" s="1" t="s">
        <v>23</v>
      </c>
      <c r="N204" s="1" t="s">
        <v>25</v>
      </c>
      <c r="O204" s="1" t="s">
        <v>39</v>
      </c>
      <c r="P204" s="1" t="s">
        <v>33</v>
      </c>
      <c r="Q204" s="1" t="s">
        <v>41</v>
      </c>
      <c r="R204">
        <v>161.30000000000001</v>
      </c>
      <c r="S204" s="1" t="s">
        <v>19</v>
      </c>
      <c r="T204" s="1" t="s">
        <v>34</v>
      </c>
    </row>
    <row r="205" spans="1:20" x14ac:dyDescent="0.35">
      <c r="A205" s="1" t="s">
        <v>542</v>
      </c>
      <c r="B205">
        <v>38</v>
      </c>
      <c r="C205" t="str">
        <f>IF(Family_Data3[[#This Row],[Father_Age]]&gt;45, "Old", IF(Family_Data3[[#This Row],[Father_Age]]&gt;=31, "Middle Age", "Young"))</f>
        <v>Middle Age</v>
      </c>
      <c r="D205">
        <v>22</v>
      </c>
      <c r="E205" t="str">
        <f>IF(Family_Data3[[#This Row],[Mother_Age]]&gt;45, "Old", IF(Family_Data3[[#This Row],[Mother_Age]]&gt;=31, "Middle Age", "Young"))</f>
        <v>Young</v>
      </c>
      <c r="F205">
        <v>169.1</v>
      </c>
      <c r="G205">
        <v>150.5</v>
      </c>
      <c r="H205" s="1" t="s">
        <v>20</v>
      </c>
      <c r="I205" s="1" t="s">
        <v>19</v>
      </c>
      <c r="J205" s="1" t="s">
        <v>21</v>
      </c>
      <c r="K205" s="1" t="s">
        <v>44</v>
      </c>
      <c r="L205" s="1" t="s">
        <v>23</v>
      </c>
      <c r="M205" s="1" t="s">
        <v>22</v>
      </c>
      <c r="N205" s="1" t="s">
        <v>24</v>
      </c>
      <c r="O205" s="1" t="s">
        <v>39</v>
      </c>
      <c r="P205" s="1" t="s">
        <v>65</v>
      </c>
      <c r="Q205" s="1" t="s">
        <v>41</v>
      </c>
      <c r="R205">
        <v>168.7</v>
      </c>
      <c r="S205" s="1" t="s">
        <v>50</v>
      </c>
      <c r="T205" s="1" t="s">
        <v>34</v>
      </c>
    </row>
    <row r="206" spans="1:20" x14ac:dyDescent="0.35">
      <c r="A206" s="1" t="s">
        <v>545</v>
      </c>
      <c r="B206">
        <v>45</v>
      </c>
      <c r="C206" t="str">
        <f>IF(Family_Data3[[#This Row],[Father_Age]]&gt;45, "Old", IF(Family_Data3[[#This Row],[Father_Age]]&gt;=31, "Middle Age", "Young"))</f>
        <v>Middle Age</v>
      </c>
      <c r="D206">
        <v>36</v>
      </c>
      <c r="E206" t="str">
        <f>IF(Family_Data3[[#This Row],[Mother_Age]]&gt;45, "Old", IF(Family_Data3[[#This Row],[Mother_Age]]&gt;=31, "Middle Age", "Young"))</f>
        <v>Middle Age</v>
      </c>
      <c r="F206">
        <v>172.5</v>
      </c>
      <c r="G206">
        <v>159.4</v>
      </c>
      <c r="H206" s="1" t="s">
        <v>60</v>
      </c>
      <c r="I206" s="1" t="s">
        <v>30</v>
      </c>
      <c r="J206" s="1" t="s">
        <v>31</v>
      </c>
      <c r="K206" s="1" t="s">
        <v>22</v>
      </c>
      <c r="L206" s="1" t="s">
        <v>48</v>
      </c>
      <c r="M206" s="1" t="s">
        <v>22</v>
      </c>
      <c r="N206" s="1" t="s">
        <v>32</v>
      </c>
      <c r="O206" s="1" t="s">
        <v>32</v>
      </c>
      <c r="P206" s="1" t="s">
        <v>51</v>
      </c>
      <c r="Q206" s="1" t="s">
        <v>27</v>
      </c>
      <c r="R206">
        <v>153.5</v>
      </c>
      <c r="S206" s="1" t="s">
        <v>30</v>
      </c>
      <c r="T206" s="1" t="s">
        <v>34</v>
      </c>
    </row>
    <row r="207" spans="1:20" x14ac:dyDescent="0.35">
      <c r="A207" s="1" t="s">
        <v>546</v>
      </c>
      <c r="B207">
        <v>38</v>
      </c>
      <c r="C207" t="str">
        <f>IF(Family_Data3[[#This Row],[Father_Age]]&gt;45, "Old", IF(Family_Data3[[#This Row],[Father_Age]]&gt;=31, "Middle Age", "Young"))</f>
        <v>Middle Age</v>
      </c>
      <c r="D207">
        <v>34</v>
      </c>
      <c r="E207" t="str">
        <f>IF(Family_Data3[[#This Row],[Mother_Age]]&gt;45, "Old", IF(Family_Data3[[#This Row],[Mother_Age]]&gt;=31, "Middle Age", "Young"))</f>
        <v>Middle Age</v>
      </c>
      <c r="F207">
        <v>176.1</v>
      </c>
      <c r="G207">
        <v>159.5</v>
      </c>
      <c r="H207" s="1" t="s">
        <v>19</v>
      </c>
      <c r="I207" s="1" t="s">
        <v>20</v>
      </c>
      <c r="J207" s="1" t="s">
        <v>44</v>
      </c>
      <c r="K207" s="1" t="s">
        <v>22</v>
      </c>
      <c r="L207" s="1" t="s">
        <v>22</v>
      </c>
      <c r="M207" s="1" t="s">
        <v>23</v>
      </c>
      <c r="N207" s="1" t="s">
        <v>36</v>
      </c>
      <c r="O207" s="1" t="s">
        <v>25</v>
      </c>
      <c r="P207" s="1" t="s">
        <v>33</v>
      </c>
      <c r="Q207" s="1" t="s">
        <v>27</v>
      </c>
      <c r="R207">
        <v>163.19999999999999</v>
      </c>
      <c r="S207" s="1" t="s">
        <v>20</v>
      </c>
      <c r="T207" s="1" t="s">
        <v>34</v>
      </c>
    </row>
    <row r="208" spans="1:20" x14ac:dyDescent="0.35">
      <c r="A208" s="1" t="s">
        <v>548</v>
      </c>
      <c r="B208">
        <v>32</v>
      </c>
      <c r="C208" t="str">
        <f>IF(Family_Data3[[#This Row],[Father_Age]]&gt;45, "Old", IF(Family_Data3[[#This Row],[Father_Age]]&gt;=31, "Middle Age", "Young"))</f>
        <v>Middle Age</v>
      </c>
      <c r="D208">
        <v>39</v>
      </c>
      <c r="E208" t="str">
        <f>IF(Family_Data3[[#This Row],[Mother_Age]]&gt;45, "Old", IF(Family_Data3[[#This Row],[Mother_Age]]&gt;=31, "Middle Age", "Young"))</f>
        <v>Middle Age</v>
      </c>
      <c r="F208">
        <v>163.1</v>
      </c>
      <c r="G208">
        <v>157.1</v>
      </c>
      <c r="H208" s="1" t="s">
        <v>30</v>
      </c>
      <c r="I208" s="1" t="s">
        <v>20</v>
      </c>
      <c r="J208" s="1" t="s">
        <v>21</v>
      </c>
      <c r="K208" s="1" t="s">
        <v>31</v>
      </c>
      <c r="L208" s="1" t="s">
        <v>22</v>
      </c>
      <c r="M208" s="1" t="s">
        <v>23</v>
      </c>
      <c r="N208" s="1" t="s">
        <v>36</v>
      </c>
      <c r="O208" s="1" t="s">
        <v>32</v>
      </c>
      <c r="P208" s="1" t="s">
        <v>40</v>
      </c>
      <c r="Q208" s="1" t="s">
        <v>27</v>
      </c>
      <c r="R208">
        <v>149.6</v>
      </c>
      <c r="S208" s="1" t="s">
        <v>60</v>
      </c>
      <c r="T208" s="1" t="s">
        <v>34</v>
      </c>
    </row>
    <row r="209" spans="1:20" x14ac:dyDescent="0.35">
      <c r="A209" s="1" t="s">
        <v>550</v>
      </c>
      <c r="B209">
        <v>39</v>
      </c>
      <c r="C209" t="str">
        <f>IF(Family_Data3[[#This Row],[Father_Age]]&gt;45, "Old", IF(Family_Data3[[#This Row],[Father_Age]]&gt;=31, "Middle Age", "Young"))</f>
        <v>Middle Age</v>
      </c>
      <c r="D209">
        <v>50</v>
      </c>
      <c r="E209" t="str">
        <f>IF(Family_Data3[[#This Row],[Mother_Age]]&gt;45, "Old", IF(Family_Data3[[#This Row],[Mother_Age]]&gt;=31, "Middle Age", "Young"))</f>
        <v>Old</v>
      </c>
      <c r="F209">
        <v>175.5</v>
      </c>
      <c r="G209">
        <v>155.69999999999999</v>
      </c>
      <c r="H209" s="1" t="s">
        <v>60</v>
      </c>
      <c r="I209" s="1" t="s">
        <v>60</v>
      </c>
      <c r="J209" s="1" t="s">
        <v>31</v>
      </c>
      <c r="K209" s="1" t="s">
        <v>22</v>
      </c>
      <c r="L209" s="1" t="s">
        <v>23</v>
      </c>
      <c r="M209" s="1" t="s">
        <v>22</v>
      </c>
      <c r="N209" s="1" t="s">
        <v>25</v>
      </c>
      <c r="O209" s="1" t="s">
        <v>25</v>
      </c>
      <c r="P209" s="1" t="s">
        <v>45</v>
      </c>
      <c r="Q209" s="1" t="s">
        <v>27</v>
      </c>
      <c r="R209">
        <v>160.19999999999999</v>
      </c>
      <c r="S209" s="1" t="s">
        <v>20</v>
      </c>
      <c r="T209" s="1" t="s">
        <v>34</v>
      </c>
    </row>
    <row r="210" spans="1:20" x14ac:dyDescent="0.35">
      <c r="A210" s="1" t="s">
        <v>555</v>
      </c>
      <c r="B210">
        <v>32</v>
      </c>
      <c r="C210" t="str">
        <f>IF(Family_Data3[[#This Row],[Father_Age]]&gt;45, "Old", IF(Family_Data3[[#This Row],[Father_Age]]&gt;=31, "Middle Age", "Young"))</f>
        <v>Middle Age</v>
      </c>
      <c r="D210">
        <v>27</v>
      </c>
      <c r="E210" t="str">
        <f>IF(Family_Data3[[#This Row],[Mother_Age]]&gt;45, "Old", IF(Family_Data3[[#This Row],[Mother_Age]]&gt;=31, "Middle Age", "Young"))</f>
        <v>Young</v>
      </c>
      <c r="F210">
        <v>179.2</v>
      </c>
      <c r="G210">
        <v>160.69999999999999</v>
      </c>
      <c r="H210" s="1" t="s">
        <v>20</v>
      </c>
      <c r="I210" s="1" t="s">
        <v>50</v>
      </c>
      <c r="J210" s="1" t="s">
        <v>22</v>
      </c>
      <c r="K210" s="1" t="s">
        <v>31</v>
      </c>
      <c r="L210" s="1" t="s">
        <v>23</v>
      </c>
      <c r="M210" s="1" t="s">
        <v>22</v>
      </c>
      <c r="N210" s="1" t="s">
        <v>32</v>
      </c>
      <c r="O210" s="1" t="s">
        <v>32</v>
      </c>
      <c r="P210" s="1" t="s">
        <v>40</v>
      </c>
      <c r="Q210" s="1" t="s">
        <v>27</v>
      </c>
      <c r="R210">
        <v>172.5</v>
      </c>
      <c r="S210" s="1" t="s">
        <v>20</v>
      </c>
      <c r="T210" s="1" t="s">
        <v>52</v>
      </c>
    </row>
    <row r="211" spans="1:20" x14ac:dyDescent="0.35">
      <c r="A211" s="1" t="s">
        <v>557</v>
      </c>
      <c r="B211">
        <v>44</v>
      </c>
      <c r="C211" t="str">
        <f>IF(Family_Data3[[#This Row],[Father_Age]]&gt;45, "Old", IF(Family_Data3[[#This Row],[Father_Age]]&gt;=31, "Middle Age", "Young"))</f>
        <v>Middle Age</v>
      </c>
      <c r="D211">
        <v>21</v>
      </c>
      <c r="E211" t="str">
        <f>IF(Family_Data3[[#This Row],[Mother_Age]]&gt;45, "Old", IF(Family_Data3[[#This Row],[Mother_Age]]&gt;=31, "Middle Age", "Young"))</f>
        <v>Young</v>
      </c>
      <c r="F211">
        <v>169.5</v>
      </c>
      <c r="G211">
        <v>158.80000000000001</v>
      </c>
      <c r="H211" s="1" t="s">
        <v>19</v>
      </c>
      <c r="I211" s="1" t="s">
        <v>60</v>
      </c>
      <c r="J211" s="1" t="s">
        <v>22</v>
      </c>
      <c r="K211" s="1" t="s">
        <v>21</v>
      </c>
      <c r="L211" s="1" t="s">
        <v>22</v>
      </c>
      <c r="M211" s="1" t="s">
        <v>22</v>
      </c>
      <c r="N211" s="1" t="s">
        <v>24</v>
      </c>
      <c r="O211" s="1" t="s">
        <v>24</v>
      </c>
      <c r="P211" s="1" t="s">
        <v>65</v>
      </c>
      <c r="Q211" s="1" t="s">
        <v>27</v>
      </c>
      <c r="R211">
        <v>151.9</v>
      </c>
      <c r="S211" s="1" t="s">
        <v>30</v>
      </c>
      <c r="T211" s="1" t="s">
        <v>34</v>
      </c>
    </row>
    <row r="212" spans="1:20" x14ac:dyDescent="0.35">
      <c r="A212" s="1" t="s">
        <v>561</v>
      </c>
      <c r="B212">
        <v>40</v>
      </c>
      <c r="C212" t="str">
        <f>IF(Family_Data3[[#This Row],[Father_Age]]&gt;45, "Old", IF(Family_Data3[[#This Row],[Father_Age]]&gt;=31, "Middle Age", "Young"))</f>
        <v>Middle Age</v>
      </c>
      <c r="D212">
        <v>30</v>
      </c>
      <c r="E212" t="str">
        <f>IF(Family_Data3[[#This Row],[Mother_Age]]&gt;45, "Old", IF(Family_Data3[[#This Row],[Mother_Age]]&gt;=31, "Middle Age", "Young"))</f>
        <v>Young</v>
      </c>
      <c r="F212">
        <v>183.7</v>
      </c>
      <c r="G212">
        <v>145.6</v>
      </c>
      <c r="H212" s="1" t="s">
        <v>20</v>
      </c>
      <c r="I212" s="1" t="s">
        <v>20</v>
      </c>
      <c r="J212" s="1" t="s">
        <v>22</v>
      </c>
      <c r="K212" s="1" t="s">
        <v>31</v>
      </c>
      <c r="L212" s="1" t="s">
        <v>23</v>
      </c>
      <c r="M212" s="1" t="s">
        <v>22</v>
      </c>
      <c r="N212" s="1" t="s">
        <v>32</v>
      </c>
      <c r="O212" s="1" t="s">
        <v>36</v>
      </c>
      <c r="P212" s="1" t="s">
        <v>65</v>
      </c>
      <c r="Q212" s="1" t="s">
        <v>27</v>
      </c>
      <c r="R212">
        <v>154.80000000000001</v>
      </c>
      <c r="S212" s="1" t="s">
        <v>50</v>
      </c>
      <c r="T212" s="1" t="s">
        <v>34</v>
      </c>
    </row>
    <row r="213" spans="1:20" x14ac:dyDescent="0.35">
      <c r="A213" s="1" t="s">
        <v>562</v>
      </c>
      <c r="B213">
        <v>35</v>
      </c>
      <c r="C213" t="str">
        <f>IF(Family_Data3[[#This Row],[Father_Age]]&gt;45, "Old", IF(Family_Data3[[#This Row],[Father_Age]]&gt;=31, "Middle Age", "Young"))</f>
        <v>Middle Age</v>
      </c>
      <c r="D213">
        <v>35</v>
      </c>
      <c r="E213" t="str">
        <f>IF(Family_Data3[[#This Row],[Mother_Age]]&gt;45, "Old", IF(Family_Data3[[#This Row],[Mother_Age]]&gt;=31, "Middle Age", "Young"))</f>
        <v>Middle Age</v>
      </c>
      <c r="F213">
        <v>173.4</v>
      </c>
      <c r="G213">
        <v>163.69999999999999</v>
      </c>
      <c r="H213" s="1" t="s">
        <v>42</v>
      </c>
      <c r="I213" s="1" t="s">
        <v>20</v>
      </c>
      <c r="J213" s="1" t="s">
        <v>31</v>
      </c>
      <c r="K213" s="1" t="s">
        <v>22</v>
      </c>
      <c r="L213" s="1" t="s">
        <v>48</v>
      </c>
      <c r="M213" s="1" t="s">
        <v>23</v>
      </c>
      <c r="N213" s="1" t="s">
        <v>24</v>
      </c>
      <c r="O213" s="1" t="s">
        <v>25</v>
      </c>
      <c r="P213" s="1" t="s">
        <v>40</v>
      </c>
      <c r="Q213" s="1" t="s">
        <v>41</v>
      </c>
      <c r="R213">
        <v>175.8</v>
      </c>
      <c r="S213" s="1" t="s">
        <v>60</v>
      </c>
      <c r="T213" s="1" t="s">
        <v>34</v>
      </c>
    </row>
    <row r="214" spans="1:20" x14ac:dyDescent="0.35">
      <c r="A214" s="1" t="s">
        <v>563</v>
      </c>
      <c r="B214">
        <v>40</v>
      </c>
      <c r="C214" t="str">
        <f>IF(Family_Data3[[#This Row],[Father_Age]]&gt;45, "Old", IF(Family_Data3[[#This Row],[Father_Age]]&gt;=31, "Middle Age", "Young"))</f>
        <v>Middle Age</v>
      </c>
      <c r="D214">
        <v>41</v>
      </c>
      <c r="E214" t="str">
        <f>IF(Family_Data3[[#This Row],[Mother_Age]]&gt;45, "Old", IF(Family_Data3[[#This Row],[Mother_Age]]&gt;=31, "Middle Age", "Young"))</f>
        <v>Middle Age</v>
      </c>
      <c r="F214">
        <v>171.1</v>
      </c>
      <c r="G214">
        <v>159.80000000000001</v>
      </c>
      <c r="H214" s="1" t="s">
        <v>60</v>
      </c>
      <c r="I214" s="1" t="s">
        <v>19</v>
      </c>
      <c r="J214" s="1" t="s">
        <v>21</v>
      </c>
      <c r="K214" s="1" t="s">
        <v>22</v>
      </c>
      <c r="L214" s="1" t="s">
        <v>22</v>
      </c>
      <c r="M214" s="1" t="s">
        <v>23</v>
      </c>
      <c r="N214" s="1" t="s">
        <v>32</v>
      </c>
      <c r="O214" s="1" t="s">
        <v>25</v>
      </c>
      <c r="P214" s="1" t="s">
        <v>40</v>
      </c>
      <c r="Q214" s="1" t="s">
        <v>41</v>
      </c>
      <c r="R214">
        <v>175</v>
      </c>
      <c r="S214" s="1" t="s">
        <v>30</v>
      </c>
      <c r="T214" s="1" t="s">
        <v>34</v>
      </c>
    </row>
    <row r="215" spans="1:20" x14ac:dyDescent="0.35">
      <c r="A215" s="1" t="s">
        <v>567</v>
      </c>
      <c r="B215">
        <v>38</v>
      </c>
      <c r="C215" t="str">
        <f>IF(Family_Data3[[#This Row],[Father_Age]]&gt;45, "Old", IF(Family_Data3[[#This Row],[Father_Age]]&gt;=31, "Middle Age", "Young"))</f>
        <v>Middle Age</v>
      </c>
      <c r="D215">
        <v>26</v>
      </c>
      <c r="E215" t="str">
        <f>IF(Family_Data3[[#This Row],[Mother_Age]]&gt;45, "Old", IF(Family_Data3[[#This Row],[Mother_Age]]&gt;=31, "Middle Age", "Young"))</f>
        <v>Young</v>
      </c>
      <c r="F215">
        <v>160.1</v>
      </c>
      <c r="G215">
        <v>158.5</v>
      </c>
      <c r="H215" s="1" t="s">
        <v>60</v>
      </c>
      <c r="I215" s="1" t="s">
        <v>20</v>
      </c>
      <c r="J215" s="1" t="s">
        <v>22</v>
      </c>
      <c r="K215" s="1" t="s">
        <v>21</v>
      </c>
      <c r="L215" s="1" t="s">
        <v>48</v>
      </c>
      <c r="M215" s="1" t="s">
        <v>23</v>
      </c>
      <c r="N215" s="1" t="s">
        <v>24</v>
      </c>
      <c r="O215" s="1" t="s">
        <v>32</v>
      </c>
      <c r="P215" s="1" t="s">
        <v>65</v>
      </c>
      <c r="Q215" s="1" t="s">
        <v>41</v>
      </c>
      <c r="R215">
        <v>168.6</v>
      </c>
      <c r="S215" s="1" t="s">
        <v>60</v>
      </c>
      <c r="T215" s="1" t="s">
        <v>28</v>
      </c>
    </row>
    <row r="216" spans="1:20" x14ac:dyDescent="0.35">
      <c r="A216" s="1" t="s">
        <v>568</v>
      </c>
      <c r="B216">
        <v>39</v>
      </c>
      <c r="C216" t="str">
        <f>IF(Family_Data3[[#This Row],[Father_Age]]&gt;45, "Old", IF(Family_Data3[[#This Row],[Father_Age]]&gt;=31, "Middle Age", "Young"))</f>
        <v>Middle Age</v>
      </c>
      <c r="D216">
        <v>45</v>
      </c>
      <c r="E216" t="str">
        <f>IF(Family_Data3[[#This Row],[Mother_Age]]&gt;45, "Old", IF(Family_Data3[[#This Row],[Mother_Age]]&gt;=31, "Middle Age", "Young"))</f>
        <v>Middle Age</v>
      </c>
      <c r="F216">
        <v>168.7</v>
      </c>
      <c r="G216">
        <v>169.5</v>
      </c>
      <c r="H216" s="1" t="s">
        <v>30</v>
      </c>
      <c r="I216" s="1" t="s">
        <v>54</v>
      </c>
      <c r="J216" s="1" t="s">
        <v>22</v>
      </c>
      <c r="K216" s="1" t="s">
        <v>44</v>
      </c>
      <c r="L216" s="1" t="s">
        <v>22</v>
      </c>
      <c r="M216" s="1" t="s">
        <v>22</v>
      </c>
      <c r="N216" s="1" t="s">
        <v>39</v>
      </c>
      <c r="O216" s="1" t="s">
        <v>24</v>
      </c>
      <c r="P216" s="1" t="s">
        <v>51</v>
      </c>
      <c r="Q216" s="1" t="s">
        <v>41</v>
      </c>
      <c r="R216">
        <v>176.1</v>
      </c>
      <c r="S216" s="1" t="s">
        <v>42</v>
      </c>
      <c r="T216" s="1" t="s">
        <v>34</v>
      </c>
    </row>
    <row r="217" spans="1:20" x14ac:dyDescent="0.35">
      <c r="A217" s="1" t="s">
        <v>569</v>
      </c>
      <c r="B217">
        <v>37</v>
      </c>
      <c r="C217" t="str">
        <f>IF(Family_Data3[[#This Row],[Father_Age]]&gt;45, "Old", IF(Family_Data3[[#This Row],[Father_Age]]&gt;=31, "Middle Age", "Young"))</f>
        <v>Middle Age</v>
      </c>
      <c r="D217">
        <v>27</v>
      </c>
      <c r="E217" t="str">
        <f>IF(Family_Data3[[#This Row],[Mother_Age]]&gt;45, "Old", IF(Family_Data3[[#This Row],[Mother_Age]]&gt;=31, "Middle Age", "Young"))</f>
        <v>Young</v>
      </c>
      <c r="F217">
        <v>168.2</v>
      </c>
      <c r="G217">
        <v>154.6</v>
      </c>
      <c r="H217" s="1" t="s">
        <v>20</v>
      </c>
      <c r="I217" s="1" t="s">
        <v>30</v>
      </c>
      <c r="J217" s="1" t="s">
        <v>22</v>
      </c>
      <c r="K217" s="1" t="s">
        <v>22</v>
      </c>
      <c r="L217" s="1" t="s">
        <v>23</v>
      </c>
      <c r="M217" s="1" t="s">
        <v>23</v>
      </c>
      <c r="N217" s="1" t="s">
        <v>32</v>
      </c>
      <c r="O217" s="1" t="s">
        <v>24</v>
      </c>
      <c r="P217" s="1" t="s">
        <v>26</v>
      </c>
      <c r="Q217" s="1" t="s">
        <v>41</v>
      </c>
      <c r="R217">
        <v>169.6</v>
      </c>
      <c r="S217" s="1" t="s">
        <v>60</v>
      </c>
      <c r="T217" s="1" t="s">
        <v>28</v>
      </c>
    </row>
    <row r="218" spans="1:20" x14ac:dyDescent="0.35">
      <c r="A218" s="1" t="s">
        <v>570</v>
      </c>
      <c r="B218">
        <v>33</v>
      </c>
      <c r="C218" t="str">
        <f>IF(Family_Data3[[#This Row],[Father_Age]]&gt;45, "Old", IF(Family_Data3[[#This Row],[Father_Age]]&gt;=31, "Middle Age", "Young"))</f>
        <v>Middle Age</v>
      </c>
      <c r="D218">
        <v>18</v>
      </c>
      <c r="E218" t="str">
        <f>IF(Family_Data3[[#This Row],[Mother_Age]]&gt;45, "Old", IF(Family_Data3[[#This Row],[Mother_Age]]&gt;=31, "Middle Age", "Young"))</f>
        <v>Young</v>
      </c>
      <c r="F218">
        <v>173</v>
      </c>
      <c r="G218">
        <v>165.6</v>
      </c>
      <c r="H218" s="1" t="s">
        <v>30</v>
      </c>
      <c r="I218" s="1" t="s">
        <v>20</v>
      </c>
      <c r="J218" s="1" t="s">
        <v>21</v>
      </c>
      <c r="K218" s="1" t="s">
        <v>22</v>
      </c>
      <c r="L218" s="1" t="s">
        <v>23</v>
      </c>
      <c r="M218" s="1" t="s">
        <v>48</v>
      </c>
      <c r="N218" s="1" t="s">
        <v>36</v>
      </c>
      <c r="O218" s="1" t="s">
        <v>25</v>
      </c>
      <c r="P218" s="1" t="s">
        <v>40</v>
      </c>
      <c r="Q218" s="1" t="s">
        <v>27</v>
      </c>
      <c r="R218">
        <v>163.80000000000001</v>
      </c>
      <c r="S218" s="1" t="s">
        <v>38</v>
      </c>
      <c r="T218" s="1" t="s">
        <v>34</v>
      </c>
    </row>
    <row r="219" spans="1:20" x14ac:dyDescent="0.35">
      <c r="A219" s="1" t="s">
        <v>571</v>
      </c>
      <c r="B219">
        <v>34</v>
      </c>
      <c r="C219" t="str">
        <f>IF(Family_Data3[[#This Row],[Father_Age]]&gt;45, "Old", IF(Family_Data3[[#This Row],[Father_Age]]&gt;=31, "Middle Age", "Young"))</f>
        <v>Middle Age</v>
      </c>
      <c r="D219">
        <v>38</v>
      </c>
      <c r="E219" t="str">
        <f>IF(Family_Data3[[#This Row],[Mother_Age]]&gt;45, "Old", IF(Family_Data3[[#This Row],[Mother_Age]]&gt;=31, "Middle Age", "Young"))</f>
        <v>Middle Age</v>
      </c>
      <c r="F219">
        <v>178.3</v>
      </c>
      <c r="G219">
        <v>164.5</v>
      </c>
      <c r="H219" s="1" t="s">
        <v>20</v>
      </c>
      <c r="I219" s="1" t="s">
        <v>30</v>
      </c>
      <c r="J219" s="1" t="s">
        <v>22</v>
      </c>
      <c r="K219" s="1" t="s">
        <v>22</v>
      </c>
      <c r="L219" s="1" t="s">
        <v>22</v>
      </c>
      <c r="M219" s="1" t="s">
        <v>22</v>
      </c>
      <c r="N219" s="1" t="s">
        <v>24</v>
      </c>
      <c r="O219" s="1" t="s">
        <v>32</v>
      </c>
      <c r="P219" s="1" t="s">
        <v>33</v>
      </c>
      <c r="Q219" s="1" t="s">
        <v>41</v>
      </c>
      <c r="R219">
        <v>179.3</v>
      </c>
      <c r="S219" s="1" t="s">
        <v>60</v>
      </c>
      <c r="T219" s="1" t="s">
        <v>34</v>
      </c>
    </row>
    <row r="220" spans="1:20" x14ac:dyDescent="0.35">
      <c r="A220" s="1" t="s">
        <v>575</v>
      </c>
      <c r="B220">
        <v>35</v>
      </c>
      <c r="C220" t="str">
        <f>IF(Family_Data3[[#This Row],[Father_Age]]&gt;45, "Old", IF(Family_Data3[[#This Row],[Father_Age]]&gt;=31, "Middle Age", "Young"))</f>
        <v>Middle Age</v>
      </c>
      <c r="D220">
        <v>39</v>
      </c>
      <c r="E220" t="str">
        <f>IF(Family_Data3[[#This Row],[Mother_Age]]&gt;45, "Old", IF(Family_Data3[[#This Row],[Mother_Age]]&gt;=31, "Middle Age", "Young"))</f>
        <v>Middle Age</v>
      </c>
      <c r="F220">
        <v>164.9</v>
      </c>
      <c r="G220">
        <v>153.5</v>
      </c>
      <c r="H220" s="1" t="s">
        <v>20</v>
      </c>
      <c r="I220" s="1" t="s">
        <v>30</v>
      </c>
      <c r="J220" s="1" t="s">
        <v>31</v>
      </c>
      <c r="K220" s="1" t="s">
        <v>21</v>
      </c>
      <c r="L220" s="1" t="s">
        <v>22</v>
      </c>
      <c r="M220" s="1" t="s">
        <v>22</v>
      </c>
      <c r="N220" s="1" t="s">
        <v>25</v>
      </c>
      <c r="O220" s="1" t="s">
        <v>25</v>
      </c>
      <c r="P220" s="1" t="s">
        <v>51</v>
      </c>
      <c r="Q220" s="1" t="s">
        <v>27</v>
      </c>
      <c r="R220">
        <v>154.9</v>
      </c>
      <c r="S220" s="1" t="s">
        <v>60</v>
      </c>
      <c r="T220" s="1" t="s">
        <v>52</v>
      </c>
    </row>
    <row r="221" spans="1:20" x14ac:dyDescent="0.35">
      <c r="A221" s="1" t="s">
        <v>576</v>
      </c>
      <c r="B221">
        <v>42</v>
      </c>
      <c r="C221" t="str">
        <f>IF(Family_Data3[[#This Row],[Father_Age]]&gt;45, "Old", IF(Family_Data3[[#This Row],[Father_Age]]&gt;=31, "Middle Age", "Young"))</f>
        <v>Middle Age</v>
      </c>
      <c r="D221">
        <v>40</v>
      </c>
      <c r="E221" t="str">
        <f>IF(Family_Data3[[#This Row],[Mother_Age]]&gt;45, "Old", IF(Family_Data3[[#This Row],[Mother_Age]]&gt;=31, "Middle Age", "Young"))</f>
        <v>Middle Age</v>
      </c>
      <c r="F221">
        <v>181.2</v>
      </c>
      <c r="G221">
        <v>157.4</v>
      </c>
      <c r="H221" s="1" t="s">
        <v>30</v>
      </c>
      <c r="I221" s="1" t="s">
        <v>50</v>
      </c>
      <c r="J221" s="1" t="s">
        <v>22</v>
      </c>
      <c r="K221" s="1" t="s">
        <v>21</v>
      </c>
      <c r="L221" s="1" t="s">
        <v>23</v>
      </c>
      <c r="M221" s="1" t="s">
        <v>48</v>
      </c>
      <c r="N221" s="1" t="s">
        <v>24</v>
      </c>
      <c r="O221" s="1" t="s">
        <v>25</v>
      </c>
      <c r="P221" s="1" t="s">
        <v>40</v>
      </c>
      <c r="Q221" s="1" t="s">
        <v>27</v>
      </c>
      <c r="R221">
        <v>164.4</v>
      </c>
      <c r="S221" s="1" t="s">
        <v>38</v>
      </c>
      <c r="T221" s="1" t="s">
        <v>34</v>
      </c>
    </row>
    <row r="222" spans="1:20" x14ac:dyDescent="0.35">
      <c r="A222" s="1" t="s">
        <v>578</v>
      </c>
      <c r="B222">
        <v>31</v>
      </c>
      <c r="C222" t="str">
        <f>IF(Family_Data3[[#This Row],[Father_Age]]&gt;45, "Old", IF(Family_Data3[[#This Row],[Father_Age]]&gt;=31, "Middle Age", "Young"))</f>
        <v>Middle Age</v>
      </c>
      <c r="D222">
        <v>40</v>
      </c>
      <c r="E222" t="str">
        <f>IF(Family_Data3[[#This Row],[Mother_Age]]&gt;45, "Old", IF(Family_Data3[[#This Row],[Mother_Age]]&gt;=31, "Middle Age", "Young"))</f>
        <v>Middle Age</v>
      </c>
      <c r="F222">
        <v>185.8</v>
      </c>
      <c r="G222">
        <v>157.4</v>
      </c>
      <c r="H222" s="1" t="s">
        <v>20</v>
      </c>
      <c r="I222" s="1" t="s">
        <v>20</v>
      </c>
      <c r="J222" s="1" t="s">
        <v>22</v>
      </c>
      <c r="K222" s="1" t="s">
        <v>31</v>
      </c>
      <c r="L222" s="1" t="s">
        <v>22</v>
      </c>
      <c r="M222" s="1" t="s">
        <v>48</v>
      </c>
      <c r="N222" s="1" t="s">
        <v>32</v>
      </c>
      <c r="O222" s="1" t="s">
        <v>24</v>
      </c>
      <c r="P222" s="1" t="s">
        <v>45</v>
      </c>
      <c r="Q222" s="1" t="s">
        <v>41</v>
      </c>
      <c r="R222">
        <v>171.8</v>
      </c>
      <c r="S222" s="1" t="s">
        <v>20</v>
      </c>
      <c r="T222" s="1" t="s">
        <v>34</v>
      </c>
    </row>
    <row r="223" spans="1:20" x14ac:dyDescent="0.35">
      <c r="A223" s="1" t="s">
        <v>581</v>
      </c>
      <c r="B223">
        <v>35</v>
      </c>
      <c r="C223" t="str">
        <f>IF(Family_Data3[[#This Row],[Father_Age]]&gt;45, "Old", IF(Family_Data3[[#This Row],[Father_Age]]&gt;=31, "Middle Age", "Young"))</f>
        <v>Middle Age</v>
      </c>
      <c r="D223">
        <v>23</v>
      </c>
      <c r="E223" t="str">
        <f>IF(Family_Data3[[#This Row],[Mother_Age]]&gt;45, "Old", IF(Family_Data3[[#This Row],[Mother_Age]]&gt;=31, "Middle Age", "Young"))</f>
        <v>Young</v>
      </c>
      <c r="F223">
        <v>180.7</v>
      </c>
      <c r="G223">
        <v>160.80000000000001</v>
      </c>
      <c r="H223" s="1" t="s">
        <v>30</v>
      </c>
      <c r="I223" s="1" t="s">
        <v>19</v>
      </c>
      <c r="J223" s="1" t="s">
        <v>62</v>
      </c>
      <c r="K223" s="1" t="s">
        <v>22</v>
      </c>
      <c r="L223" s="1" t="s">
        <v>48</v>
      </c>
      <c r="M223" s="1" t="s">
        <v>23</v>
      </c>
      <c r="N223" s="1" t="s">
        <v>25</v>
      </c>
      <c r="O223" s="1" t="s">
        <v>32</v>
      </c>
      <c r="P223" s="1" t="s">
        <v>45</v>
      </c>
      <c r="Q223" s="1" t="s">
        <v>27</v>
      </c>
      <c r="R223">
        <v>166.4</v>
      </c>
      <c r="S223" s="1" t="s">
        <v>30</v>
      </c>
      <c r="T223" s="1" t="s">
        <v>52</v>
      </c>
    </row>
    <row r="224" spans="1:20" x14ac:dyDescent="0.35">
      <c r="A224" s="1" t="s">
        <v>583</v>
      </c>
      <c r="B224">
        <v>31</v>
      </c>
      <c r="C224" t="str">
        <f>IF(Family_Data3[[#This Row],[Father_Age]]&gt;45, "Old", IF(Family_Data3[[#This Row],[Father_Age]]&gt;=31, "Middle Age", "Young"))</f>
        <v>Middle Age</v>
      </c>
      <c r="D224">
        <v>50</v>
      </c>
      <c r="E224" t="str">
        <f>IF(Family_Data3[[#This Row],[Mother_Age]]&gt;45, "Old", IF(Family_Data3[[#This Row],[Mother_Age]]&gt;=31, "Middle Age", "Young"))</f>
        <v>Old</v>
      </c>
      <c r="F224">
        <v>161.9</v>
      </c>
      <c r="G224">
        <v>156.69999999999999</v>
      </c>
      <c r="H224" s="1" t="s">
        <v>19</v>
      </c>
      <c r="I224" s="1" t="s">
        <v>30</v>
      </c>
      <c r="J224" s="1" t="s">
        <v>44</v>
      </c>
      <c r="K224" s="1" t="s">
        <v>22</v>
      </c>
      <c r="L224" s="1" t="s">
        <v>23</v>
      </c>
      <c r="M224" s="1" t="s">
        <v>48</v>
      </c>
      <c r="N224" s="1" t="s">
        <v>24</v>
      </c>
      <c r="O224" s="1" t="s">
        <v>24</v>
      </c>
      <c r="P224" s="1" t="s">
        <v>33</v>
      </c>
      <c r="Q224" s="1" t="s">
        <v>41</v>
      </c>
      <c r="R224">
        <v>160</v>
      </c>
      <c r="S224" s="1" t="s">
        <v>30</v>
      </c>
      <c r="T224" s="1" t="s">
        <v>34</v>
      </c>
    </row>
    <row r="225" spans="1:20" x14ac:dyDescent="0.35">
      <c r="A225" s="1" t="s">
        <v>584</v>
      </c>
      <c r="B225">
        <v>43</v>
      </c>
      <c r="C225" t="str">
        <f>IF(Family_Data3[[#This Row],[Father_Age]]&gt;45, "Old", IF(Family_Data3[[#This Row],[Father_Age]]&gt;=31, "Middle Age", "Young"))</f>
        <v>Middle Age</v>
      </c>
      <c r="D225">
        <v>23</v>
      </c>
      <c r="E225" t="str">
        <f>IF(Family_Data3[[#This Row],[Mother_Age]]&gt;45, "Old", IF(Family_Data3[[#This Row],[Mother_Age]]&gt;=31, "Middle Age", "Young"))</f>
        <v>Young</v>
      </c>
      <c r="F225">
        <v>176.2</v>
      </c>
      <c r="G225">
        <v>158.80000000000001</v>
      </c>
      <c r="H225" s="1" t="s">
        <v>30</v>
      </c>
      <c r="I225" s="1" t="s">
        <v>19</v>
      </c>
      <c r="J225" s="1" t="s">
        <v>31</v>
      </c>
      <c r="K225" s="1" t="s">
        <v>44</v>
      </c>
      <c r="L225" s="1" t="s">
        <v>22</v>
      </c>
      <c r="M225" s="1" t="s">
        <v>22</v>
      </c>
      <c r="N225" s="1" t="s">
        <v>25</v>
      </c>
      <c r="O225" s="1" t="s">
        <v>36</v>
      </c>
      <c r="P225" s="1" t="s">
        <v>33</v>
      </c>
      <c r="Q225" s="1" t="s">
        <v>41</v>
      </c>
      <c r="R225">
        <v>174.6</v>
      </c>
      <c r="S225" s="1" t="s">
        <v>42</v>
      </c>
      <c r="T225" s="1" t="s">
        <v>34</v>
      </c>
    </row>
    <row r="226" spans="1:20" x14ac:dyDescent="0.35">
      <c r="A226" s="1" t="s">
        <v>589</v>
      </c>
      <c r="B226">
        <v>45</v>
      </c>
      <c r="C226" t="str">
        <f>IF(Family_Data3[[#This Row],[Father_Age]]&gt;45, "Old", IF(Family_Data3[[#This Row],[Father_Age]]&gt;=31, "Middle Age", "Young"))</f>
        <v>Middle Age</v>
      </c>
      <c r="D226">
        <v>25</v>
      </c>
      <c r="E226" t="str">
        <f>IF(Family_Data3[[#This Row],[Mother_Age]]&gt;45, "Old", IF(Family_Data3[[#This Row],[Mother_Age]]&gt;=31, "Middle Age", "Young"))</f>
        <v>Young</v>
      </c>
      <c r="F226">
        <v>170.4</v>
      </c>
      <c r="G226">
        <v>165.7</v>
      </c>
      <c r="H226" s="1" t="s">
        <v>60</v>
      </c>
      <c r="I226" s="1" t="s">
        <v>30</v>
      </c>
      <c r="J226" s="1" t="s">
        <v>44</v>
      </c>
      <c r="K226" s="1" t="s">
        <v>44</v>
      </c>
      <c r="L226" s="1" t="s">
        <v>47</v>
      </c>
      <c r="M226" s="1" t="s">
        <v>48</v>
      </c>
      <c r="N226" s="1" t="s">
        <v>24</v>
      </c>
      <c r="O226" s="1" t="s">
        <v>32</v>
      </c>
      <c r="P226" s="1" t="s">
        <v>33</v>
      </c>
      <c r="Q226" s="1" t="s">
        <v>41</v>
      </c>
      <c r="R226">
        <v>178.6</v>
      </c>
      <c r="S226" s="1" t="s">
        <v>60</v>
      </c>
      <c r="T226" s="1" t="s">
        <v>34</v>
      </c>
    </row>
    <row r="227" spans="1:20" x14ac:dyDescent="0.35">
      <c r="A227" s="1" t="s">
        <v>595</v>
      </c>
      <c r="B227">
        <v>36</v>
      </c>
      <c r="C227" t="str">
        <f>IF(Family_Data3[[#This Row],[Father_Age]]&gt;45, "Old", IF(Family_Data3[[#This Row],[Father_Age]]&gt;=31, "Middle Age", "Young"))</f>
        <v>Middle Age</v>
      </c>
      <c r="D227">
        <v>39</v>
      </c>
      <c r="E227" t="str">
        <f>IF(Family_Data3[[#This Row],[Mother_Age]]&gt;45, "Old", IF(Family_Data3[[#This Row],[Mother_Age]]&gt;=31, "Middle Age", "Young"))</f>
        <v>Middle Age</v>
      </c>
      <c r="F227">
        <v>177.3</v>
      </c>
      <c r="G227">
        <v>171</v>
      </c>
      <c r="H227" s="1" t="s">
        <v>19</v>
      </c>
      <c r="I227" s="1" t="s">
        <v>20</v>
      </c>
      <c r="J227" s="1" t="s">
        <v>22</v>
      </c>
      <c r="K227" s="1" t="s">
        <v>22</v>
      </c>
      <c r="L227" s="1" t="s">
        <v>23</v>
      </c>
      <c r="M227" s="1" t="s">
        <v>23</v>
      </c>
      <c r="N227" s="1" t="s">
        <v>32</v>
      </c>
      <c r="O227" s="1" t="s">
        <v>32</v>
      </c>
      <c r="P227" s="1" t="s">
        <v>65</v>
      </c>
      <c r="Q227" s="1" t="s">
        <v>27</v>
      </c>
      <c r="R227">
        <v>162.69999999999999</v>
      </c>
      <c r="S227" s="1" t="s">
        <v>20</v>
      </c>
      <c r="T227" s="1" t="s">
        <v>34</v>
      </c>
    </row>
    <row r="228" spans="1:20" x14ac:dyDescent="0.35">
      <c r="A228" s="1" t="s">
        <v>598</v>
      </c>
      <c r="B228">
        <v>39</v>
      </c>
      <c r="C228" t="str">
        <f>IF(Family_Data3[[#This Row],[Father_Age]]&gt;45, "Old", IF(Family_Data3[[#This Row],[Father_Age]]&gt;=31, "Middle Age", "Young"))</f>
        <v>Middle Age</v>
      </c>
      <c r="D228">
        <v>46</v>
      </c>
      <c r="E228" t="str">
        <f>IF(Family_Data3[[#This Row],[Mother_Age]]&gt;45, "Old", IF(Family_Data3[[#This Row],[Mother_Age]]&gt;=31, "Middle Age", "Young"))</f>
        <v>Old</v>
      </c>
      <c r="F228">
        <v>181.3</v>
      </c>
      <c r="G228">
        <v>172.7</v>
      </c>
      <c r="H228" s="1" t="s">
        <v>42</v>
      </c>
      <c r="I228" s="1" t="s">
        <v>50</v>
      </c>
      <c r="J228" s="1" t="s">
        <v>22</v>
      </c>
      <c r="K228" s="1" t="s">
        <v>31</v>
      </c>
      <c r="L228" s="1" t="s">
        <v>48</v>
      </c>
      <c r="M228" s="1" t="s">
        <v>22</v>
      </c>
      <c r="N228" s="1" t="s">
        <v>32</v>
      </c>
      <c r="O228" s="1" t="s">
        <v>25</v>
      </c>
      <c r="P228" s="1" t="s">
        <v>26</v>
      </c>
      <c r="Q228" s="1" t="s">
        <v>27</v>
      </c>
      <c r="R228">
        <v>174.1</v>
      </c>
      <c r="S228" s="1" t="s">
        <v>38</v>
      </c>
      <c r="T228" s="1" t="s">
        <v>28</v>
      </c>
    </row>
    <row r="229" spans="1:20" x14ac:dyDescent="0.35">
      <c r="A229" s="1" t="s">
        <v>599</v>
      </c>
      <c r="B229">
        <v>32</v>
      </c>
      <c r="C229" t="str">
        <f>IF(Family_Data3[[#This Row],[Father_Age]]&gt;45, "Old", IF(Family_Data3[[#This Row],[Father_Age]]&gt;=31, "Middle Age", "Young"))</f>
        <v>Middle Age</v>
      </c>
      <c r="D229">
        <v>35</v>
      </c>
      <c r="E229" t="str">
        <f>IF(Family_Data3[[#This Row],[Mother_Age]]&gt;45, "Old", IF(Family_Data3[[#This Row],[Mother_Age]]&gt;=31, "Middle Age", "Young"))</f>
        <v>Middle Age</v>
      </c>
      <c r="F229">
        <v>168</v>
      </c>
      <c r="G229">
        <v>157.19999999999999</v>
      </c>
      <c r="H229" s="1" t="s">
        <v>19</v>
      </c>
      <c r="I229" s="1" t="s">
        <v>30</v>
      </c>
      <c r="J229" s="1" t="s">
        <v>22</v>
      </c>
      <c r="K229" s="1" t="s">
        <v>22</v>
      </c>
      <c r="L229" s="1" t="s">
        <v>22</v>
      </c>
      <c r="M229" s="1" t="s">
        <v>23</v>
      </c>
      <c r="N229" s="1" t="s">
        <v>25</v>
      </c>
      <c r="O229" s="1" t="s">
        <v>24</v>
      </c>
      <c r="P229" s="1" t="s">
        <v>40</v>
      </c>
      <c r="Q229" s="1" t="s">
        <v>41</v>
      </c>
      <c r="R229">
        <v>166.4</v>
      </c>
      <c r="S229" s="1" t="s">
        <v>30</v>
      </c>
      <c r="T229" s="1" t="s">
        <v>34</v>
      </c>
    </row>
    <row r="230" spans="1:20" x14ac:dyDescent="0.35">
      <c r="A230" s="1" t="s">
        <v>602</v>
      </c>
      <c r="B230">
        <v>32</v>
      </c>
      <c r="C230" t="str">
        <f>IF(Family_Data3[[#This Row],[Father_Age]]&gt;45, "Old", IF(Family_Data3[[#This Row],[Father_Age]]&gt;=31, "Middle Age", "Young"))</f>
        <v>Middle Age</v>
      </c>
      <c r="D230">
        <v>18</v>
      </c>
      <c r="E230" t="str">
        <f>IF(Family_Data3[[#This Row],[Mother_Age]]&gt;45, "Old", IF(Family_Data3[[#This Row],[Mother_Age]]&gt;=31, "Middle Age", "Young"))</f>
        <v>Young</v>
      </c>
      <c r="F230">
        <v>170.5</v>
      </c>
      <c r="G230">
        <v>160</v>
      </c>
      <c r="H230" s="1" t="s">
        <v>30</v>
      </c>
      <c r="I230" s="1" t="s">
        <v>30</v>
      </c>
      <c r="J230" s="1" t="s">
        <v>21</v>
      </c>
      <c r="K230" s="1" t="s">
        <v>22</v>
      </c>
      <c r="L230" s="1" t="s">
        <v>23</v>
      </c>
      <c r="M230" s="1" t="s">
        <v>22</v>
      </c>
      <c r="N230" s="1" t="s">
        <v>25</v>
      </c>
      <c r="O230" s="1" t="s">
        <v>32</v>
      </c>
      <c r="P230" s="1" t="s">
        <v>40</v>
      </c>
      <c r="Q230" s="1" t="s">
        <v>27</v>
      </c>
      <c r="R230">
        <v>158</v>
      </c>
      <c r="S230" s="1" t="s">
        <v>30</v>
      </c>
      <c r="T230" s="1" t="s">
        <v>52</v>
      </c>
    </row>
    <row r="231" spans="1:20" x14ac:dyDescent="0.35">
      <c r="A231" s="1" t="s">
        <v>605</v>
      </c>
      <c r="B231">
        <v>37</v>
      </c>
      <c r="C231" t="str">
        <f>IF(Family_Data3[[#This Row],[Father_Age]]&gt;45, "Old", IF(Family_Data3[[#This Row],[Father_Age]]&gt;=31, "Middle Age", "Young"))</f>
        <v>Middle Age</v>
      </c>
      <c r="D231">
        <v>32</v>
      </c>
      <c r="E231" t="str">
        <f>IF(Family_Data3[[#This Row],[Mother_Age]]&gt;45, "Old", IF(Family_Data3[[#This Row],[Mother_Age]]&gt;=31, "Middle Age", "Young"))</f>
        <v>Middle Age</v>
      </c>
      <c r="F231">
        <v>175.7</v>
      </c>
      <c r="G231">
        <v>152.5</v>
      </c>
      <c r="H231" s="1" t="s">
        <v>42</v>
      </c>
      <c r="I231" s="1" t="s">
        <v>19</v>
      </c>
      <c r="J231" s="1" t="s">
        <v>22</v>
      </c>
      <c r="K231" s="1" t="s">
        <v>22</v>
      </c>
      <c r="L231" s="1" t="s">
        <v>22</v>
      </c>
      <c r="M231" s="1" t="s">
        <v>23</v>
      </c>
      <c r="N231" s="1" t="s">
        <v>24</v>
      </c>
      <c r="O231" s="1" t="s">
        <v>32</v>
      </c>
      <c r="P231" s="1" t="s">
        <v>40</v>
      </c>
      <c r="Q231" s="1" t="s">
        <v>41</v>
      </c>
      <c r="R231">
        <v>170.1</v>
      </c>
      <c r="S231" s="1" t="s">
        <v>30</v>
      </c>
      <c r="T231" s="1" t="s">
        <v>34</v>
      </c>
    </row>
    <row r="232" spans="1:20" x14ac:dyDescent="0.35">
      <c r="A232" s="1" t="s">
        <v>607</v>
      </c>
      <c r="B232">
        <v>44</v>
      </c>
      <c r="C232" t="str">
        <f>IF(Family_Data3[[#This Row],[Father_Age]]&gt;45, "Old", IF(Family_Data3[[#This Row],[Father_Age]]&gt;=31, "Middle Age", "Young"))</f>
        <v>Middle Age</v>
      </c>
      <c r="D232">
        <v>37</v>
      </c>
      <c r="E232" t="str">
        <f>IF(Family_Data3[[#This Row],[Mother_Age]]&gt;45, "Old", IF(Family_Data3[[#This Row],[Mother_Age]]&gt;=31, "Middle Age", "Young"))</f>
        <v>Middle Age</v>
      </c>
      <c r="F232">
        <v>181.5</v>
      </c>
      <c r="G232">
        <v>162</v>
      </c>
      <c r="H232" s="1" t="s">
        <v>30</v>
      </c>
      <c r="I232" s="1" t="s">
        <v>20</v>
      </c>
      <c r="J232" s="1" t="s">
        <v>22</v>
      </c>
      <c r="K232" s="1" t="s">
        <v>44</v>
      </c>
      <c r="L232" s="1" t="s">
        <v>23</v>
      </c>
      <c r="M232" s="1" t="s">
        <v>22</v>
      </c>
      <c r="N232" s="1" t="s">
        <v>36</v>
      </c>
      <c r="O232" s="1" t="s">
        <v>24</v>
      </c>
      <c r="P232" s="1" t="s">
        <v>51</v>
      </c>
      <c r="Q232" s="1" t="s">
        <v>27</v>
      </c>
      <c r="R232">
        <v>164.2</v>
      </c>
      <c r="S232" s="1" t="s">
        <v>60</v>
      </c>
      <c r="T232" s="1" t="s">
        <v>34</v>
      </c>
    </row>
    <row r="233" spans="1:20" x14ac:dyDescent="0.35">
      <c r="A233" s="1" t="s">
        <v>614</v>
      </c>
      <c r="B233">
        <v>37</v>
      </c>
      <c r="C233" t="str">
        <f>IF(Family_Data3[[#This Row],[Father_Age]]&gt;45, "Old", IF(Family_Data3[[#This Row],[Father_Age]]&gt;=31, "Middle Age", "Young"))</f>
        <v>Middle Age</v>
      </c>
      <c r="D233">
        <v>30</v>
      </c>
      <c r="E233" t="str">
        <f>IF(Family_Data3[[#This Row],[Mother_Age]]&gt;45, "Old", IF(Family_Data3[[#This Row],[Mother_Age]]&gt;=31, "Middle Age", "Young"))</f>
        <v>Young</v>
      </c>
      <c r="F233">
        <v>190.1</v>
      </c>
      <c r="G233">
        <v>153.5</v>
      </c>
      <c r="H233" s="1" t="s">
        <v>19</v>
      </c>
      <c r="I233" s="1" t="s">
        <v>42</v>
      </c>
      <c r="J233" s="1" t="s">
        <v>21</v>
      </c>
      <c r="K233" s="1" t="s">
        <v>22</v>
      </c>
      <c r="L233" s="1" t="s">
        <v>23</v>
      </c>
      <c r="M233" s="1" t="s">
        <v>23</v>
      </c>
      <c r="N233" s="1" t="s">
        <v>32</v>
      </c>
      <c r="O233" s="1" t="s">
        <v>36</v>
      </c>
      <c r="P233" s="1" t="s">
        <v>51</v>
      </c>
      <c r="Q233" s="1" t="s">
        <v>27</v>
      </c>
      <c r="R233">
        <v>171.6</v>
      </c>
      <c r="S233" s="1" t="s">
        <v>30</v>
      </c>
      <c r="T233" s="1" t="s">
        <v>34</v>
      </c>
    </row>
    <row r="234" spans="1:20" x14ac:dyDescent="0.35">
      <c r="A234" s="1" t="s">
        <v>617</v>
      </c>
      <c r="B234">
        <v>40</v>
      </c>
      <c r="C234" t="str">
        <f>IF(Family_Data3[[#This Row],[Father_Age]]&gt;45, "Old", IF(Family_Data3[[#This Row],[Father_Age]]&gt;=31, "Middle Age", "Young"))</f>
        <v>Middle Age</v>
      </c>
      <c r="D234">
        <v>33</v>
      </c>
      <c r="E234" t="str">
        <f>IF(Family_Data3[[#This Row],[Mother_Age]]&gt;45, "Old", IF(Family_Data3[[#This Row],[Mother_Age]]&gt;=31, "Middle Age", "Young"))</f>
        <v>Middle Age</v>
      </c>
      <c r="F234">
        <v>180.3</v>
      </c>
      <c r="G234">
        <v>171.1</v>
      </c>
      <c r="H234" s="1" t="s">
        <v>19</v>
      </c>
      <c r="I234" s="1" t="s">
        <v>20</v>
      </c>
      <c r="J234" s="1" t="s">
        <v>31</v>
      </c>
      <c r="K234" s="1" t="s">
        <v>22</v>
      </c>
      <c r="L234" s="1" t="s">
        <v>23</v>
      </c>
      <c r="M234" s="1" t="s">
        <v>23</v>
      </c>
      <c r="N234" s="1" t="s">
        <v>25</v>
      </c>
      <c r="O234" s="1" t="s">
        <v>32</v>
      </c>
      <c r="P234" s="1" t="s">
        <v>51</v>
      </c>
      <c r="Q234" s="1" t="s">
        <v>41</v>
      </c>
      <c r="R234">
        <v>176.4</v>
      </c>
      <c r="S234" s="1" t="s">
        <v>20</v>
      </c>
      <c r="T234" s="1" t="s">
        <v>34</v>
      </c>
    </row>
    <row r="235" spans="1:20" x14ac:dyDescent="0.35">
      <c r="A235" s="1" t="s">
        <v>618</v>
      </c>
      <c r="B235">
        <v>45</v>
      </c>
      <c r="C235" t="str">
        <f>IF(Family_Data3[[#This Row],[Father_Age]]&gt;45, "Old", IF(Family_Data3[[#This Row],[Father_Age]]&gt;=31, "Middle Age", "Young"))</f>
        <v>Middle Age</v>
      </c>
      <c r="D235">
        <v>32</v>
      </c>
      <c r="E235" t="str">
        <f>IF(Family_Data3[[#This Row],[Mother_Age]]&gt;45, "Old", IF(Family_Data3[[#This Row],[Mother_Age]]&gt;=31, "Middle Age", "Young"))</f>
        <v>Middle Age</v>
      </c>
      <c r="F235">
        <v>178.8</v>
      </c>
      <c r="G235">
        <v>171.3</v>
      </c>
      <c r="H235" s="1" t="s">
        <v>19</v>
      </c>
      <c r="I235" s="1" t="s">
        <v>30</v>
      </c>
      <c r="J235" s="1" t="s">
        <v>31</v>
      </c>
      <c r="K235" s="1" t="s">
        <v>22</v>
      </c>
      <c r="L235" s="1" t="s">
        <v>22</v>
      </c>
      <c r="M235" s="1" t="s">
        <v>48</v>
      </c>
      <c r="N235" s="1" t="s">
        <v>32</v>
      </c>
      <c r="O235" s="1" t="s">
        <v>36</v>
      </c>
      <c r="P235" s="1" t="s">
        <v>45</v>
      </c>
      <c r="Q235" s="1" t="s">
        <v>27</v>
      </c>
      <c r="R235">
        <v>171</v>
      </c>
      <c r="S235" s="1" t="s">
        <v>30</v>
      </c>
      <c r="T235" s="1" t="s">
        <v>34</v>
      </c>
    </row>
    <row r="236" spans="1:20" x14ac:dyDescent="0.35">
      <c r="A236" s="1" t="s">
        <v>619</v>
      </c>
      <c r="B236">
        <v>44</v>
      </c>
      <c r="C236" t="str">
        <f>IF(Family_Data3[[#This Row],[Father_Age]]&gt;45, "Old", IF(Family_Data3[[#This Row],[Father_Age]]&gt;=31, "Middle Age", "Young"))</f>
        <v>Middle Age</v>
      </c>
      <c r="D236">
        <v>45</v>
      </c>
      <c r="E236" t="str">
        <f>IF(Family_Data3[[#This Row],[Mother_Age]]&gt;45, "Old", IF(Family_Data3[[#This Row],[Mother_Age]]&gt;=31, "Middle Age", "Young"))</f>
        <v>Middle Age</v>
      </c>
      <c r="F236">
        <v>166.3</v>
      </c>
      <c r="G236">
        <v>149.69999999999999</v>
      </c>
      <c r="H236" s="1" t="s">
        <v>20</v>
      </c>
      <c r="I236" s="1" t="s">
        <v>30</v>
      </c>
      <c r="J236" s="1" t="s">
        <v>22</v>
      </c>
      <c r="K236" s="1" t="s">
        <v>21</v>
      </c>
      <c r="L236" s="1" t="s">
        <v>48</v>
      </c>
      <c r="M236" s="1" t="s">
        <v>23</v>
      </c>
      <c r="N236" s="1" t="s">
        <v>36</v>
      </c>
      <c r="O236" s="1" t="s">
        <v>32</v>
      </c>
      <c r="P236" s="1" t="s">
        <v>40</v>
      </c>
      <c r="Q236" s="1" t="s">
        <v>41</v>
      </c>
      <c r="R236">
        <v>162.4</v>
      </c>
      <c r="S236" s="1" t="s">
        <v>60</v>
      </c>
      <c r="T236" s="1" t="s">
        <v>28</v>
      </c>
    </row>
    <row r="237" spans="1:20" x14ac:dyDescent="0.35">
      <c r="A237" s="1" t="s">
        <v>620</v>
      </c>
      <c r="B237">
        <v>41</v>
      </c>
      <c r="C237" t="str">
        <f>IF(Family_Data3[[#This Row],[Father_Age]]&gt;45, "Old", IF(Family_Data3[[#This Row],[Father_Age]]&gt;=31, "Middle Age", "Young"))</f>
        <v>Middle Age</v>
      </c>
      <c r="D237">
        <v>48</v>
      </c>
      <c r="E237" t="str">
        <f>IF(Family_Data3[[#This Row],[Mother_Age]]&gt;45, "Old", IF(Family_Data3[[#This Row],[Mother_Age]]&gt;=31, "Middle Age", "Young"))</f>
        <v>Old</v>
      </c>
      <c r="F237">
        <v>173.2</v>
      </c>
      <c r="G237">
        <v>166.1</v>
      </c>
      <c r="H237" s="1" t="s">
        <v>30</v>
      </c>
      <c r="I237" s="1" t="s">
        <v>19</v>
      </c>
      <c r="J237" s="1" t="s">
        <v>22</v>
      </c>
      <c r="K237" s="1" t="s">
        <v>44</v>
      </c>
      <c r="L237" s="1" t="s">
        <v>48</v>
      </c>
      <c r="M237" s="1" t="s">
        <v>22</v>
      </c>
      <c r="N237" s="1" t="s">
        <v>24</v>
      </c>
      <c r="O237" s="1" t="s">
        <v>32</v>
      </c>
      <c r="P237" s="1" t="s">
        <v>40</v>
      </c>
      <c r="Q237" s="1" t="s">
        <v>27</v>
      </c>
      <c r="R237">
        <v>164.6</v>
      </c>
      <c r="S237" s="1" t="s">
        <v>42</v>
      </c>
      <c r="T237" s="1" t="s">
        <v>28</v>
      </c>
    </row>
    <row r="238" spans="1:20" x14ac:dyDescent="0.35">
      <c r="A238" s="1" t="s">
        <v>622</v>
      </c>
      <c r="B238">
        <v>32</v>
      </c>
      <c r="C238" t="str">
        <f>IF(Family_Data3[[#This Row],[Father_Age]]&gt;45, "Old", IF(Family_Data3[[#This Row],[Father_Age]]&gt;=31, "Middle Age", "Young"))</f>
        <v>Middle Age</v>
      </c>
      <c r="D238">
        <v>34</v>
      </c>
      <c r="E238" t="str">
        <f>IF(Family_Data3[[#This Row],[Mother_Age]]&gt;45, "Old", IF(Family_Data3[[#This Row],[Mother_Age]]&gt;=31, "Middle Age", "Young"))</f>
        <v>Middle Age</v>
      </c>
      <c r="F238">
        <v>157.30000000000001</v>
      </c>
      <c r="G238">
        <v>167</v>
      </c>
      <c r="H238" s="1" t="s">
        <v>30</v>
      </c>
      <c r="I238" s="1" t="s">
        <v>19</v>
      </c>
      <c r="J238" s="1" t="s">
        <v>31</v>
      </c>
      <c r="K238" s="1" t="s">
        <v>22</v>
      </c>
      <c r="L238" s="1" t="s">
        <v>47</v>
      </c>
      <c r="M238" s="1" t="s">
        <v>23</v>
      </c>
      <c r="N238" s="1" t="s">
        <v>39</v>
      </c>
      <c r="O238" s="1" t="s">
        <v>32</v>
      </c>
      <c r="P238" s="1" t="s">
        <v>40</v>
      </c>
      <c r="Q238" s="1" t="s">
        <v>27</v>
      </c>
      <c r="R238">
        <v>151.19999999999999</v>
      </c>
      <c r="S238" s="1" t="s">
        <v>30</v>
      </c>
      <c r="T238" s="1" t="s">
        <v>34</v>
      </c>
    </row>
    <row r="239" spans="1:20" x14ac:dyDescent="0.35">
      <c r="A239" s="1" t="s">
        <v>627</v>
      </c>
      <c r="B239">
        <v>40</v>
      </c>
      <c r="C239" t="str">
        <f>IF(Family_Data3[[#This Row],[Father_Age]]&gt;45, "Old", IF(Family_Data3[[#This Row],[Father_Age]]&gt;=31, "Middle Age", "Young"))</f>
        <v>Middle Age</v>
      </c>
      <c r="D239">
        <v>49</v>
      </c>
      <c r="E239" t="str">
        <f>IF(Family_Data3[[#This Row],[Mother_Age]]&gt;45, "Old", IF(Family_Data3[[#This Row],[Mother_Age]]&gt;=31, "Middle Age", "Young"))</f>
        <v>Old</v>
      </c>
      <c r="F239">
        <v>159.19999999999999</v>
      </c>
      <c r="G239">
        <v>152.19999999999999</v>
      </c>
      <c r="H239" s="1" t="s">
        <v>30</v>
      </c>
      <c r="I239" s="1" t="s">
        <v>30</v>
      </c>
      <c r="J239" s="1" t="s">
        <v>22</v>
      </c>
      <c r="K239" s="1" t="s">
        <v>22</v>
      </c>
      <c r="L239" s="1" t="s">
        <v>22</v>
      </c>
      <c r="M239" s="1" t="s">
        <v>23</v>
      </c>
      <c r="N239" s="1" t="s">
        <v>39</v>
      </c>
      <c r="O239" s="1" t="s">
        <v>25</v>
      </c>
      <c r="P239" s="1" t="s">
        <v>51</v>
      </c>
      <c r="Q239" s="1" t="s">
        <v>41</v>
      </c>
      <c r="R239">
        <v>161.5</v>
      </c>
      <c r="S239" s="1" t="s">
        <v>30</v>
      </c>
      <c r="T239" s="1" t="s">
        <v>34</v>
      </c>
    </row>
    <row r="240" spans="1:20" x14ac:dyDescent="0.35">
      <c r="A240" s="1" t="s">
        <v>630</v>
      </c>
      <c r="B240">
        <v>36</v>
      </c>
      <c r="C240" t="str">
        <f>IF(Family_Data3[[#This Row],[Father_Age]]&gt;45, "Old", IF(Family_Data3[[#This Row],[Father_Age]]&gt;=31, "Middle Age", "Young"))</f>
        <v>Middle Age</v>
      </c>
      <c r="D240">
        <v>26</v>
      </c>
      <c r="E240" t="str">
        <f>IF(Family_Data3[[#This Row],[Mother_Age]]&gt;45, "Old", IF(Family_Data3[[#This Row],[Mother_Age]]&gt;=31, "Middle Age", "Young"))</f>
        <v>Young</v>
      </c>
      <c r="F240">
        <v>178.8</v>
      </c>
      <c r="G240">
        <v>163.19999999999999</v>
      </c>
      <c r="H240" s="1" t="s">
        <v>19</v>
      </c>
      <c r="I240" s="1" t="s">
        <v>50</v>
      </c>
      <c r="J240" s="1" t="s">
        <v>44</v>
      </c>
      <c r="K240" s="1" t="s">
        <v>44</v>
      </c>
      <c r="L240" s="1" t="s">
        <v>23</v>
      </c>
      <c r="M240" s="1" t="s">
        <v>23</v>
      </c>
      <c r="N240" s="1" t="s">
        <v>25</v>
      </c>
      <c r="O240" s="1" t="s">
        <v>36</v>
      </c>
      <c r="P240" s="1" t="s">
        <v>40</v>
      </c>
      <c r="Q240" s="1" t="s">
        <v>27</v>
      </c>
      <c r="R240">
        <v>164.3</v>
      </c>
      <c r="S240" s="1" t="s">
        <v>20</v>
      </c>
      <c r="T240" s="1" t="s">
        <v>34</v>
      </c>
    </row>
    <row r="241" spans="1:20" x14ac:dyDescent="0.35">
      <c r="A241" s="1" t="s">
        <v>635</v>
      </c>
      <c r="B241">
        <v>42</v>
      </c>
      <c r="C241" t="str">
        <f>IF(Family_Data3[[#This Row],[Father_Age]]&gt;45, "Old", IF(Family_Data3[[#This Row],[Father_Age]]&gt;=31, "Middle Age", "Young"))</f>
        <v>Middle Age</v>
      </c>
      <c r="D241">
        <v>22</v>
      </c>
      <c r="E241" t="str">
        <f>IF(Family_Data3[[#This Row],[Mother_Age]]&gt;45, "Old", IF(Family_Data3[[#This Row],[Mother_Age]]&gt;=31, "Middle Age", "Young"))</f>
        <v>Young</v>
      </c>
      <c r="F241">
        <v>184.2</v>
      </c>
      <c r="G241">
        <v>155.80000000000001</v>
      </c>
      <c r="H241" s="1" t="s">
        <v>42</v>
      </c>
      <c r="I241" s="1" t="s">
        <v>20</v>
      </c>
      <c r="J241" s="1" t="s">
        <v>21</v>
      </c>
      <c r="K241" s="1" t="s">
        <v>21</v>
      </c>
      <c r="L241" s="1" t="s">
        <v>23</v>
      </c>
      <c r="M241" s="1" t="s">
        <v>22</v>
      </c>
      <c r="N241" s="1" t="s">
        <v>25</v>
      </c>
      <c r="O241" s="1" t="s">
        <v>32</v>
      </c>
      <c r="P241" s="1" t="s">
        <v>51</v>
      </c>
      <c r="Q241" s="1" t="s">
        <v>41</v>
      </c>
      <c r="R241">
        <v>166.5</v>
      </c>
      <c r="S241" s="1" t="s">
        <v>38</v>
      </c>
      <c r="T241" s="1" t="s">
        <v>34</v>
      </c>
    </row>
    <row r="242" spans="1:20" x14ac:dyDescent="0.35">
      <c r="A242" s="1" t="s">
        <v>638</v>
      </c>
      <c r="B242">
        <v>38</v>
      </c>
      <c r="C242" t="str">
        <f>IF(Family_Data3[[#This Row],[Father_Age]]&gt;45, "Old", IF(Family_Data3[[#This Row],[Father_Age]]&gt;=31, "Middle Age", "Young"))</f>
        <v>Middle Age</v>
      </c>
      <c r="D242">
        <v>48</v>
      </c>
      <c r="E242" t="str">
        <f>IF(Family_Data3[[#This Row],[Mother_Age]]&gt;45, "Old", IF(Family_Data3[[#This Row],[Mother_Age]]&gt;=31, "Middle Age", "Young"))</f>
        <v>Old</v>
      </c>
      <c r="F242">
        <v>169.8</v>
      </c>
      <c r="G242">
        <v>158.19999999999999</v>
      </c>
      <c r="H242" s="1" t="s">
        <v>19</v>
      </c>
      <c r="I242" s="1" t="s">
        <v>30</v>
      </c>
      <c r="J242" s="1" t="s">
        <v>31</v>
      </c>
      <c r="K242" s="1" t="s">
        <v>44</v>
      </c>
      <c r="L242" s="1" t="s">
        <v>48</v>
      </c>
      <c r="M242" s="1" t="s">
        <v>22</v>
      </c>
      <c r="N242" s="1" t="s">
        <v>39</v>
      </c>
      <c r="O242" s="1" t="s">
        <v>24</v>
      </c>
      <c r="P242" s="1" t="s">
        <v>65</v>
      </c>
      <c r="Q242" s="1" t="s">
        <v>27</v>
      </c>
      <c r="R242">
        <v>154.19999999999999</v>
      </c>
      <c r="S242" s="1" t="s">
        <v>30</v>
      </c>
      <c r="T242" s="1" t="s">
        <v>28</v>
      </c>
    </row>
    <row r="243" spans="1:20" x14ac:dyDescent="0.35">
      <c r="A243" s="1" t="s">
        <v>639</v>
      </c>
      <c r="B243">
        <v>36</v>
      </c>
      <c r="C243" t="str">
        <f>IF(Family_Data3[[#This Row],[Father_Age]]&gt;45, "Old", IF(Family_Data3[[#This Row],[Father_Age]]&gt;=31, "Middle Age", "Young"))</f>
        <v>Middle Age</v>
      </c>
      <c r="D243">
        <v>34</v>
      </c>
      <c r="E243" t="str">
        <f>IF(Family_Data3[[#This Row],[Mother_Age]]&gt;45, "Old", IF(Family_Data3[[#This Row],[Mother_Age]]&gt;=31, "Middle Age", "Young"))</f>
        <v>Middle Age</v>
      </c>
      <c r="F243">
        <v>170.3</v>
      </c>
      <c r="G243">
        <v>156.6</v>
      </c>
      <c r="H243" s="1" t="s">
        <v>30</v>
      </c>
      <c r="I243" s="1" t="s">
        <v>42</v>
      </c>
      <c r="J243" s="1" t="s">
        <v>22</v>
      </c>
      <c r="K243" s="1" t="s">
        <v>21</v>
      </c>
      <c r="L243" s="1" t="s">
        <v>47</v>
      </c>
      <c r="M243" s="1" t="s">
        <v>22</v>
      </c>
      <c r="N243" s="1" t="s">
        <v>25</v>
      </c>
      <c r="O243" s="1" t="s">
        <v>25</v>
      </c>
      <c r="P243" s="1" t="s">
        <v>51</v>
      </c>
      <c r="Q243" s="1" t="s">
        <v>27</v>
      </c>
      <c r="R243">
        <v>153.9</v>
      </c>
      <c r="S243" s="1" t="s">
        <v>42</v>
      </c>
      <c r="T243" s="1" t="s">
        <v>34</v>
      </c>
    </row>
    <row r="244" spans="1:20" x14ac:dyDescent="0.35">
      <c r="A244" s="1" t="s">
        <v>640</v>
      </c>
      <c r="B244">
        <v>40</v>
      </c>
      <c r="C244" t="str">
        <f>IF(Family_Data3[[#This Row],[Father_Age]]&gt;45, "Old", IF(Family_Data3[[#This Row],[Father_Age]]&gt;=31, "Middle Age", "Young"))</f>
        <v>Middle Age</v>
      </c>
      <c r="D244">
        <v>28</v>
      </c>
      <c r="E244" t="str">
        <f>IF(Family_Data3[[#This Row],[Mother_Age]]&gt;45, "Old", IF(Family_Data3[[#This Row],[Mother_Age]]&gt;=31, "Middle Age", "Young"))</f>
        <v>Young</v>
      </c>
      <c r="F244">
        <v>193.8</v>
      </c>
      <c r="G244">
        <v>153.4</v>
      </c>
      <c r="H244" s="1" t="s">
        <v>19</v>
      </c>
      <c r="I244" s="1" t="s">
        <v>30</v>
      </c>
      <c r="J244" s="1" t="s">
        <v>22</v>
      </c>
      <c r="K244" s="1" t="s">
        <v>31</v>
      </c>
      <c r="L244" s="1" t="s">
        <v>22</v>
      </c>
      <c r="M244" s="1" t="s">
        <v>23</v>
      </c>
      <c r="N244" s="1" t="s">
        <v>25</v>
      </c>
      <c r="O244" s="1" t="s">
        <v>25</v>
      </c>
      <c r="P244" s="1" t="s">
        <v>45</v>
      </c>
      <c r="Q244" s="1" t="s">
        <v>27</v>
      </c>
      <c r="R244">
        <v>171.1</v>
      </c>
      <c r="S244" s="1" t="s">
        <v>30</v>
      </c>
      <c r="T244" s="1" t="s">
        <v>52</v>
      </c>
    </row>
    <row r="245" spans="1:20" x14ac:dyDescent="0.35">
      <c r="A245" s="1" t="s">
        <v>641</v>
      </c>
      <c r="B245">
        <v>33</v>
      </c>
      <c r="C245" t="str">
        <f>IF(Family_Data3[[#This Row],[Father_Age]]&gt;45, "Old", IF(Family_Data3[[#This Row],[Father_Age]]&gt;=31, "Middle Age", "Young"))</f>
        <v>Middle Age</v>
      </c>
      <c r="D245">
        <v>37</v>
      </c>
      <c r="E245" t="str">
        <f>IF(Family_Data3[[#This Row],[Mother_Age]]&gt;45, "Old", IF(Family_Data3[[#This Row],[Mother_Age]]&gt;=31, "Middle Age", "Young"))</f>
        <v>Middle Age</v>
      </c>
      <c r="F245">
        <v>183.5</v>
      </c>
      <c r="G245">
        <v>167.4</v>
      </c>
      <c r="H245" s="1" t="s">
        <v>30</v>
      </c>
      <c r="I245" s="1" t="s">
        <v>30</v>
      </c>
      <c r="J245" s="1" t="s">
        <v>44</v>
      </c>
      <c r="K245" s="1" t="s">
        <v>22</v>
      </c>
      <c r="L245" s="1" t="s">
        <v>23</v>
      </c>
      <c r="M245" s="1" t="s">
        <v>22</v>
      </c>
      <c r="N245" s="1" t="s">
        <v>24</v>
      </c>
      <c r="O245" s="1" t="s">
        <v>25</v>
      </c>
      <c r="P245" s="1" t="s">
        <v>33</v>
      </c>
      <c r="Q245" s="1" t="s">
        <v>27</v>
      </c>
      <c r="R245">
        <v>167.7</v>
      </c>
      <c r="S245" s="1" t="s">
        <v>30</v>
      </c>
      <c r="T245" s="1" t="s">
        <v>34</v>
      </c>
    </row>
    <row r="246" spans="1:20" x14ac:dyDescent="0.35">
      <c r="A246" s="1" t="s">
        <v>644</v>
      </c>
      <c r="B246">
        <v>32</v>
      </c>
      <c r="C246" t="str">
        <f>IF(Family_Data3[[#This Row],[Father_Age]]&gt;45, "Old", IF(Family_Data3[[#This Row],[Father_Age]]&gt;=31, "Middle Age", "Young"))</f>
        <v>Middle Age</v>
      </c>
      <c r="D246">
        <v>18</v>
      </c>
      <c r="E246" t="str">
        <f>IF(Family_Data3[[#This Row],[Mother_Age]]&gt;45, "Old", IF(Family_Data3[[#This Row],[Mother_Age]]&gt;=31, "Middle Age", "Young"))</f>
        <v>Young</v>
      </c>
      <c r="F246">
        <v>179.9</v>
      </c>
      <c r="G246">
        <v>160.69999999999999</v>
      </c>
      <c r="H246" s="1" t="s">
        <v>30</v>
      </c>
      <c r="I246" s="1" t="s">
        <v>30</v>
      </c>
      <c r="J246" s="1" t="s">
        <v>31</v>
      </c>
      <c r="K246" s="1" t="s">
        <v>22</v>
      </c>
      <c r="L246" s="1" t="s">
        <v>23</v>
      </c>
      <c r="M246" s="1" t="s">
        <v>23</v>
      </c>
      <c r="N246" s="1" t="s">
        <v>36</v>
      </c>
      <c r="O246" s="1" t="s">
        <v>32</v>
      </c>
      <c r="P246" s="1" t="s">
        <v>33</v>
      </c>
      <c r="Q246" s="1" t="s">
        <v>41</v>
      </c>
      <c r="R246">
        <v>176.3</v>
      </c>
      <c r="S246" s="1" t="s">
        <v>42</v>
      </c>
      <c r="T246" s="1" t="s">
        <v>34</v>
      </c>
    </row>
    <row r="247" spans="1:20" x14ac:dyDescent="0.35">
      <c r="A247" s="1" t="s">
        <v>652</v>
      </c>
      <c r="B247">
        <v>45</v>
      </c>
      <c r="C247" t="str">
        <f>IF(Family_Data3[[#This Row],[Father_Age]]&gt;45, "Old", IF(Family_Data3[[#This Row],[Father_Age]]&gt;=31, "Middle Age", "Young"))</f>
        <v>Middle Age</v>
      </c>
      <c r="D247">
        <v>27</v>
      </c>
      <c r="E247" t="str">
        <f>IF(Family_Data3[[#This Row],[Mother_Age]]&gt;45, "Old", IF(Family_Data3[[#This Row],[Mother_Age]]&gt;=31, "Middle Age", "Young"))</f>
        <v>Young</v>
      </c>
      <c r="F247">
        <v>172.1</v>
      </c>
      <c r="G247">
        <v>166.9</v>
      </c>
      <c r="H247" s="1" t="s">
        <v>19</v>
      </c>
      <c r="I247" s="1" t="s">
        <v>20</v>
      </c>
      <c r="J247" s="1" t="s">
        <v>21</v>
      </c>
      <c r="K247" s="1" t="s">
        <v>31</v>
      </c>
      <c r="L247" s="1" t="s">
        <v>23</v>
      </c>
      <c r="M247" s="1" t="s">
        <v>23</v>
      </c>
      <c r="N247" s="1" t="s">
        <v>24</v>
      </c>
      <c r="O247" s="1" t="s">
        <v>25</v>
      </c>
      <c r="P247" s="1" t="s">
        <v>51</v>
      </c>
      <c r="Q247" s="1" t="s">
        <v>27</v>
      </c>
      <c r="R247">
        <v>161.6</v>
      </c>
      <c r="S247" s="1" t="s">
        <v>20</v>
      </c>
      <c r="T247" s="1" t="s">
        <v>34</v>
      </c>
    </row>
    <row r="248" spans="1:20" x14ac:dyDescent="0.35">
      <c r="A248" s="1" t="s">
        <v>655</v>
      </c>
      <c r="B248">
        <v>31</v>
      </c>
      <c r="C248" t="str">
        <f>IF(Family_Data3[[#This Row],[Father_Age]]&gt;45, "Old", IF(Family_Data3[[#This Row],[Father_Age]]&gt;=31, "Middle Age", "Young"))</f>
        <v>Middle Age</v>
      </c>
      <c r="D248">
        <v>39</v>
      </c>
      <c r="E248" t="str">
        <f>IF(Family_Data3[[#This Row],[Mother_Age]]&gt;45, "Old", IF(Family_Data3[[#This Row],[Mother_Age]]&gt;=31, "Middle Age", "Young"))</f>
        <v>Middle Age</v>
      </c>
      <c r="F248">
        <v>176.3</v>
      </c>
      <c r="G248">
        <v>166</v>
      </c>
      <c r="H248" s="1" t="s">
        <v>60</v>
      </c>
      <c r="I248" s="1" t="s">
        <v>30</v>
      </c>
      <c r="J248" s="1" t="s">
        <v>31</v>
      </c>
      <c r="K248" s="1" t="s">
        <v>22</v>
      </c>
      <c r="L248" s="1" t="s">
        <v>23</v>
      </c>
      <c r="M248" s="1" t="s">
        <v>48</v>
      </c>
      <c r="N248" s="1" t="s">
        <v>24</v>
      </c>
      <c r="O248" s="1" t="s">
        <v>32</v>
      </c>
      <c r="P248" s="1" t="s">
        <v>51</v>
      </c>
      <c r="Q248" s="1" t="s">
        <v>41</v>
      </c>
      <c r="R248">
        <v>177.5</v>
      </c>
      <c r="S248" s="1" t="s">
        <v>38</v>
      </c>
      <c r="T248" s="1" t="s">
        <v>52</v>
      </c>
    </row>
    <row r="249" spans="1:20" x14ac:dyDescent="0.35">
      <c r="A249" s="1" t="s">
        <v>660</v>
      </c>
      <c r="B249">
        <v>36</v>
      </c>
      <c r="C249" t="str">
        <f>IF(Family_Data3[[#This Row],[Father_Age]]&gt;45, "Old", IF(Family_Data3[[#This Row],[Father_Age]]&gt;=31, "Middle Age", "Young"))</f>
        <v>Middle Age</v>
      </c>
      <c r="D249">
        <v>49</v>
      </c>
      <c r="E249" t="str">
        <f>IF(Family_Data3[[#This Row],[Mother_Age]]&gt;45, "Old", IF(Family_Data3[[#This Row],[Mother_Age]]&gt;=31, "Middle Age", "Young"))</f>
        <v>Old</v>
      </c>
      <c r="F249">
        <v>159.5</v>
      </c>
      <c r="G249">
        <v>166.1</v>
      </c>
      <c r="H249" s="1" t="s">
        <v>50</v>
      </c>
      <c r="I249" s="1" t="s">
        <v>20</v>
      </c>
      <c r="J249" s="1" t="s">
        <v>22</v>
      </c>
      <c r="K249" s="1" t="s">
        <v>44</v>
      </c>
      <c r="L249" s="1" t="s">
        <v>48</v>
      </c>
      <c r="M249" s="1" t="s">
        <v>48</v>
      </c>
      <c r="N249" s="1" t="s">
        <v>39</v>
      </c>
      <c r="O249" s="1" t="s">
        <v>36</v>
      </c>
      <c r="P249" s="1" t="s">
        <v>33</v>
      </c>
      <c r="Q249" s="1" t="s">
        <v>41</v>
      </c>
      <c r="R249">
        <v>173.6</v>
      </c>
      <c r="S249" s="1" t="s">
        <v>20</v>
      </c>
      <c r="T249" s="1" t="s">
        <v>28</v>
      </c>
    </row>
    <row r="250" spans="1:20" x14ac:dyDescent="0.35">
      <c r="A250" s="1" t="s">
        <v>661</v>
      </c>
      <c r="B250">
        <v>42</v>
      </c>
      <c r="C250" t="str">
        <f>IF(Family_Data3[[#This Row],[Father_Age]]&gt;45, "Old", IF(Family_Data3[[#This Row],[Father_Age]]&gt;=31, "Middle Age", "Young"))</f>
        <v>Middle Age</v>
      </c>
      <c r="D250">
        <v>33</v>
      </c>
      <c r="E250" t="str">
        <f>IF(Family_Data3[[#This Row],[Mother_Age]]&gt;45, "Old", IF(Family_Data3[[#This Row],[Mother_Age]]&gt;=31, "Middle Age", "Young"))</f>
        <v>Middle Age</v>
      </c>
      <c r="F250">
        <v>168.5</v>
      </c>
      <c r="G250">
        <v>154.69999999999999</v>
      </c>
      <c r="H250" s="1" t="s">
        <v>19</v>
      </c>
      <c r="I250" s="1" t="s">
        <v>20</v>
      </c>
      <c r="J250" s="1" t="s">
        <v>21</v>
      </c>
      <c r="K250" s="1" t="s">
        <v>62</v>
      </c>
      <c r="L250" s="1" t="s">
        <v>48</v>
      </c>
      <c r="M250" s="1" t="s">
        <v>48</v>
      </c>
      <c r="N250" s="1" t="s">
        <v>24</v>
      </c>
      <c r="O250" s="1" t="s">
        <v>24</v>
      </c>
      <c r="P250" s="1" t="s">
        <v>40</v>
      </c>
      <c r="Q250" s="1" t="s">
        <v>27</v>
      </c>
      <c r="R250">
        <v>151.69999999999999</v>
      </c>
      <c r="S250" s="1" t="s">
        <v>50</v>
      </c>
      <c r="T250" s="1" t="s">
        <v>34</v>
      </c>
    </row>
    <row r="251" spans="1:20" x14ac:dyDescent="0.35">
      <c r="A251" s="1" t="s">
        <v>662</v>
      </c>
      <c r="B251">
        <v>34</v>
      </c>
      <c r="C251" t="str">
        <f>IF(Family_Data3[[#This Row],[Father_Age]]&gt;45, "Old", IF(Family_Data3[[#This Row],[Father_Age]]&gt;=31, "Middle Age", "Young"))</f>
        <v>Middle Age</v>
      </c>
      <c r="D251">
        <v>29</v>
      </c>
      <c r="E251" t="str">
        <f>IF(Family_Data3[[#This Row],[Mother_Age]]&gt;45, "Old", IF(Family_Data3[[#This Row],[Mother_Age]]&gt;=31, "Middle Age", "Young"))</f>
        <v>Young</v>
      </c>
      <c r="F251">
        <v>174</v>
      </c>
      <c r="G251">
        <v>159.30000000000001</v>
      </c>
      <c r="H251" s="1" t="s">
        <v>30</v>
      </c>
      <c r="I251" s="1" t="s">
        <v>30</v>
      </c>
      <c r="J251" s="1" t="s">
        <v>62</v>
      </c>
      <c r="K251" s="1" t="s">
        <v>31</v>
      </c>
      <c r="L251" s="1" t="s">
        <v>23</v>
      </c>
      <c r="M251" s="1" t="s">
        <v>48</v>
      </c>
      <c r="N251" s="1" t="s">
        <v>25</v>
      </c>
      <c r="O251" s="1" t="s">
        <v>39</v>
      </c>
      <c r="P251" s="1" t="s">
        <v>51</v>
      </c>
      <c r="Q251" s="1" t="s">
        <v>41</v>
      </c>
      <c r="R251">
        <v>168.2</v>
      </c>
      <c r="S251" s="1" t="s">
        <v>30</v>
      </c>
      <c r="T251" s="1" t="s">
        <v>52</v>
      </c>
    </row>
    <row r="252" spans="1:20" x14ac:dyDescent="0.35">
      <c r="A252" s="1" t="s">
        <v>663</v>
      </c>
      <c r="B252">
        <v>40</v>
      </c>
      <c r="C252" t="str">
        <f>IF(Family_Data3[[#This Row],[Father_Age]]&gt;45, "Old", IF(Family_Data3[[#This Row],[Father_Age]]&gt;=31, "Middle Age", "Young"))</f>
        <v>Middle Age</v>
      </c>
      <c r="D252">
        <v>18</v>
      </c>
      <c r="E252" t="str">
        <f>IF(Family_Data3[[#This Row],[Mother_Age]]&gt;45, "Old", IF(Family_Data3[[#This Row],[Mother_Age]]&gt;=31, "Middle Age", "Young"))</f>
        <v>Young</v>
      </c>
      <c r="F252">
        <v>174.2</v>
      </c>
      <c r="G252">
        <v>163.4</v>
      </c>
      <c r="H252" s="1" t="s">
        <v>20</v>
      </c>
      <c r="I252" s="1" t="s">
        <v>20</v>
      </c>
      <c r="J252" s="1" t="s">
        <v>22</v>
      </c>
      <c r="K252" s="1" t="s">
        <v>22</v>
      </c>
      <c r="L252" s="1" t="s">
        <v>23</v>
      </c>
      <c r="M252" s="1" t="s">
        <v>23</v>
      </c>
      <c r="N252" s="1" t="s">
        <v>25</v>
      </c>
      <c r="O252" s="1" t="s">
        <v>24</v>
      </c>
      <c r="P252" s="1" t="s">
        <v>51</v>
      </c>
      <c r="Q252" s="1" t="s">
        <v>27</v>
      </c>
      <c r="R252">
        <v>160.6</v>
      </c>
      <c r="S252" s="1" t="s">
        <v>20</v>
      </c>
      <c r="T252" s="1" t="s">
        <v>52</v>
      </c>
    </row>
    <row r="253" spans="1:20" x14ac:dyDescent="0.35">
      <c r="A253" s="1" t="s">
        <v>664</v>
      </c>
      <c r="B253">
        <v>33</v>
      </c>
      <c r="C253" t="str">
        <f>IF(Family_Data3[[#This Row],[Father_Age]]&gt;45, "Old", IF(Family_Data3[[#This Row],[Father_Age]]&gt;=31, "Middle Age", "Young"))</f>
        <v>Middle Age</v>
      </c>
      <c r="D253">
        <v>25</v>
      </c>
      <c r="E253" t="str">
        <f>IF(Family_Data3[[#This Row],[Mother_Age]]&gt;45, "Old", IF(Family_Data3[[#This Row],[Mother_Age]]&gt;=31, "Middle Age", "Young"))</f>
        <v>Young</v>
      </c>
      <c r="F253">
        <v>170.5</v>
      </c>
      <c r="G253">
        <v>156.19999999999999</v>
      </c>
      <c r="H253" s="1" t="s">
        <v>19</v>
      </c>
      <c r="I253" s="1" t="s">
        <v>19</v>
      </c>
      <c r="J253" s="1" t="s">
        <v>22</v>
      </c>
      <c r="K253" s="1" t="s">
        <v>44</v>
      </c>
      <c r="L253" s="1" t="s">
        <v>48</v>
      </c>
      <c r="M253" s="1" t="s">
        <v>23</v>
      </c>
      <c r="N253" s="1" t="s">
        <v>25</v>
      </c>
      <c r="O253" s="1" t="s">
        <v>25</v>
      </c>
      <c r="P253" s="1" t="s">
        <v>51</v>
      </c>
      <c r="Q253" s="1" t="s">
        <v>27</v>
      </c>
      <c r="R253">
        <v>157.1</v>
      </c>
      <c r="S253" s="1" t="s">
        <v>19</v>
      </c>
      <c r="T253" s="1" t="s">
        <v>52</v>
      </c>
    </row>
    <row r="254" spans="1:20" x14ac:dyDescent="0.35">
      <c r="A254" s="1" t="s">
        <v>669</v>
      </c>
      <c r="B254">
        <v>37</v>
      </c>
      <c r="C254" t="str">
        <f>IF(Family_Data3[[#This Row],[Father_Age]]&gt;45, "Old", IF(Family_Data3[[#This Row],[Father_Age]]&gt;=31, "Middle Age", "Young"))</f>
        <v>Middle Age</v>
      </c>
      <c r="D254">
        <v>22</v>
      </c>
      <c r="E254" t="str">
        <f>IF(Family_Data3[[#This Row],[Mother_Age]]&gt;45, "Old", IF(Family_Data3[[#This Row],[Mother_Age]]&gt;=31, "Middle Age", "Young"))</f>
        <v>Young</v>
      </c>
      <c r="F254">
        <v>169.7</v>
      </c>
      <c r="G254">
        <v>156.80000000000001</v>
      </c>
      <c r="H254" s="1" t="s">
        <v>20</v>
      </c>
      <c r="I254" s="1" t="s">
        <v>30</v>
      </c>
      <c r="J254" s="1" t="s">
        <v>31</v>
      </c>
      <c r="K254" s="1" t="s">
        <v>22</v>
      </c>
      <c r="L254" s="1" t="s">
        <v>47</v>
      </c>
      <c r="M254" s="1" t="s">
        <v>23</v>
      </c>
      <c r="N254" s="1" t="s">
        <v>25</v>
      </c>
      <c r="O254" s="1" t="s">
        <v>25</v>
      </c>
      <c r="P254" s="1" t="s">
        <v>33</v>
      </c>
      <c r="Q254" s="1" t="s">
        <v>41</v>
      </c>
      <c r="R254">
        <v>162.1</v>
      </c>
      <c r="S254" s="1" t="s">
        <v>38</v>
      </c>
      <c r="T254" s="1" t="s">
        <v>34</v>
      </c>
    </row>
    <row r="255" spans="1:20" x14ac:dyDescent="0.35">
      <c r="A255" s="1" t="s">
        <v>671</v>
      </c>
      <c r="B255">
        <v>34</v>
      </c>
      <c r="C255" t="str">
        <f>IF(Family_Data3[[#This Row],[Father_Age]]&gt;45, "Old", IF(Family_Data3[[#This Row],[Father_Age]]&gt;=31, "Middle Age", "Young"))</f>
        <v>Middle Age</v>
      </c>
      <c r="D255">
        <v>28</v>
      </c>
      <c r="E255" t="str">
        <f>IF(Family_Data3[[#This Row],[Mother_Age]]&gt;45, "Old", IF(Family_Data3[[#This Row],[Mother_Age]]&gt;=31, "Middle Age", "Young"))</f>
        <v>Young</v>
      </c>
      <c r="F255">
        <v>162.69999999999999</v>
      </c>
      <c r="G255">
        <v>165.9</v>
      </c>
      <c r="H255" s="1" t="s">
        <v>19</v>
      </c>
      <c r="I255" s="1" t="s">
        <v>50</v>
      </c>
      <c r="J255" s="1" t="s">
        <v>44</v>
      </c>
      <c r="K255" s="1" t="s">
        <v>31</v>
      </c>
      <c r="L255" s="1" t="s">
        <v>23</v>
      </c>
      <c r="M255" s="1" t="s">
        <v>48</v>
      </c>
      <c r="N255" s="1" t="s">
        <v>32</v>
      </c>
      <c r="O255" s="1" t="s">
        <v>36</v>
      </c>
      <c r="P255" s="1" t="s">
        <v>40</v>
      </c>
      <c r="Q255" s="1" t="s">
        <v>41</v>
      </c>
      <c r="R255">
        <v>165.8</v>
      </c>
      <c r="S255" s="1" t="s">
        <v>20</v>
      </c>
      <c r="T255" s="1" t="s">
        <v>34</v>
      </c>
    </row>
    <row r="256" spans="1:20" x14ac:dyDescent="0.35">
      <c r="A256" s="1" t="s">
        <v>675</v>
      </c>
      <c r="B256">
        <v>43</v>
      </c>
      <c r="C256" t="str">
        <f>IF(Family_Data3[[#This Row],[Father_Age]]&gt;45, "Old", IF(Family_Data3[[#This Row],[Father_Age]]&gt;=31, "Middle Age", "Young"))</f>
        <v>Middle Age</v>
      </c>
      <c r="D256">
        <v>35</v>
      </c>
      <c r="E256" t="str">
        <f>IF(Family_Data3[[#This Row],[Mother_Age]]&gt;45, "Old", IF(Family_Data3[[#This Row],[Mother_Age]]&gt;=31, "Middle Age", "Young"))</f>
        <v>Middle Age</v>
      </c>
      <c r="F256">
        <v>173.9</v>
      </c>
      <c r="G256">
        <v>156.19999999999999</v>
      </c>
      <c r="H256" s="1" t="s">
        <v>50</v>
      </c>
      <c r="I256" s="1" t="s">
        <v>19</v>
      </c>
      <c r="J256" s="1" t="s">
        <v>31</v>
      </c>
      <c r="K256" s="1" t="s">
        <v>22</v>
      </c>
      <c r="L256" s="1" t="s">
        <v>23</v>
      </c>
      <c r="M256" s="1" t="s">
        <v>23</v>
      </c>
      <c r="N256" s="1" t="s">
        <v>36</v>
      </c>
      <c r="O256" s="1" t="s">
        <v>25</v>
      </c>
      <c r="P256" s="1" t="s">
        <v>65</v>
      </c>
      <c r="Q256" s="1" t="s">
        <v>41</v>
      </c>
      <c r="R256">
        <v>177</v>
      </c>
      <c r="S256" s="1" t="s">
        <v>20</v>
      </c>
      <c r="T256" s="1" t="s">
        <v>34</v>
      </c>
    </row>
    <row r="257" spans="1:20" x14ac:dyDescent="0.35">
      <c r="A257" s="1" t="s">
        <v>676</v>
      </c>
      <c r="B257">
        <v>34</v>
      </c>
      <c r="C257" t="str">
        <f>IF(Family_Data3[[#This Row],[Father_Age]]&gt;45, "Old", IF(Family_Data3[[#This Row],[Father_Age]]&gt;=31, "Middle Age", "Young"))</f>
        <v>Middle Age</v>
      </c>
      <c r="D257">
        <v>27</v>
      </c>
      <c r="E257" t="str">
        <f>IF(Family_Data3[[#This Row],[Mother_Age]]&gt;45, "Old", IF(Family_Data3[[#This Row],[Mother_Age]]&gt;=31, "Middle Age", "Young"))</f>
        <v>Young</v>
      </c>
      <c r="F257">
        <v>166.2</v>
      </c>
      <c r="G257">
        <v>163.9</v>
      </c>
      <c r="H257" s="1" t="s">
        <v>20</v>
      </c>
      <c r="I257" s="1" t="s">
        <v>30</v>
      </c>
      <c r="J257" s="1" t="s">
        <v>44</v>
      </c>
      <c r="K257" s="1" t="s">
        <v>44</v>
      </c>
      <c r="L257" s="1" t="s">
        <v>23</v>
      </c>
      <c r="M257" s="1" t="s">
        <v>47</v>
      </c>
      <c r="N257" s="1" t="s">
        <v>24</v>
      </c>
      <c r="O257" s="1" t="s">
        <v>25</v>
      </c>
      <c r="P257" s="1" t="s">
        <v>51</v>
      </c>
      <c r="Q257" s="1" t="s">
        <v>27</v>
      </c>
      <c r="R257">
        <v>159.30000000000001</v>
      </c>
      <c r="S257" s="1" t="s">
        <v>60</v>
      </c>
      <c r="T257" s="1" t="s">
        <v>52</v>
      </c>
    </row>
    <row r="258" spans="1:20" x14ac:dyDescent="0.35">
      <c r="A258" s="1" t="s">
        <v>678</v>
      </c>
      <c r="B258">
        <v>36</v>
      </c>
      <c r="C258" t="str">
        <f>IF(Family_Data3[[#This Row],[Father_Age]]&gt;45, "Old", IF(Family_Data3[[#This Row],[Father_Age]]&gt;=31, "Middle Age", "Young"))</f>
        <v>Middle Age</v>
      </c>
      <c r="D258">
        <v>47</v>
      </c>
      <c r="E258" t="str">
        <f>IF(Family_Data3[[#This Row],[Mother_Age]]&gt;45, "Old", IF(Family_Data3[[#This Row],[Mother_Age]]&gt;=31, "Middle Age", "Young"))</f>
        <v>Old</v>
      </c>
      <c r="F258">
        <v>168.9</v>
      </c>
      <c r="G258">
        <v>152.80000000000001</v>
      </c>
      <c r="H258" s="1" t="s">
        <v>19</v>
      </c>
      <c r="I258" s="1" t="s">
        <v>30</v>
      </c>
      <c r="J258" s="1" t="s">
        <v>22</v>
      </c>
      <c r="K258" s="1" t="s">
        <v>44</v>
      </c>
      <c r="L258" s="1" t="s">
        <v>48</v>
      </c>
      <c r="M258" s="1" t="s">
        <v>22</v>
      </c>
      <c r="N258" s="1" t="s">
        <v>25</v>
      </c>
      <c r="O258" s="1" t="s">
        <v>32</v>
      </c>
      <c r="P258" s="1" t="s">
        <v>51</v>
      </c>
      <c r="Q258" s="1" t="s">
        <v>41</v>
      </c>
      <c r="R258">
        <v>169.6</v>
      </c>
      <c r="S258" s="1" t="s">
        <v>30</v>
      </c>
      <c r="T258" s="1" t="s">
        <v>34</v>
      </c>
    </row>
    <row r="259" spans="1:20" x14ac:dyDescent="0.35">
      <c r="A259" s="1" t="s">
        <v>683</v>
      </c>
      <c r="B259">
        <v>36</v>
      </c>
      <c r="C259" t="str">
        <f>IF(Family_Data3[[#This Row],[Father_Age]]&gt;45, "Old", IF(Family_Data3[[#This Row],[Father_Age]]&gt;=31, "Middle Age", "Young"))</f>
        <v>Middle Age</v>
      </c>
      <c r="D259">
        <v>31</v>
      </c>
      <c r="E259" t="str">
        <f>IF(Family_Data3[[#This Row],[Mother_Age]]&gt;45, "Old", IF(Family_Data3[[#This Row],[Mother_Age]]&gt;=31, "Middle Age", "Young"))</f>
        <v>Middle Age</v>
      </c>
      <c r="F259">
        <v>171.5</v>
      </c>
      <c r="G259">
        <v>163.19999999999999</v>
      </c>
      <c r="H259" s="1" t="s">
        <v>30</v>
      </c>
      <c r="I259" s="1" t="s">
        <v>19</v>
      </c>
      <c r="J259" s="1" t="s">
        <v>21</v>
      </c>
      <c r="K259" s="1" t="s">
        <v>31</v>
      </c>
      <c r="L259" s="1" t="s">
        <v>47</v>
      </c>
      <c r="M259" s="1" t="s">
        <v>23</v>
      </c>
      <c r="N259" s="1" t="s">
        <v>24</v>
      </c>
      <c r="O259" s="1" t="s">
        <v>25</v>
      </c>
      <c r="P259" s="1" t="s">
        <v>51</v>
      </c>
      <c r="Q259" s="1" t="s">
        <v>41</v>
      </c>
      <c r="R259">
        <v>176.5</v>
      </c>
      <c r="S259" s="1" t="s">
        <v>30</v>
      </c>
      <c r="T259" s="1" t="s">
        <v>52</v>
      </c>
    </row>
    <row r="260" spans="1:20" x14ac:dyDescent="0.35">
      <c r="A260" s="1" t="s">
        <v>685</v>
      </c>
      <c r="B260">
        <v>36</v>
      </c>
      <c r="C260" t="str">
        <f>IF(Family_Data3[[#This Row],[Father_Age]]&gt;45, "Old", IF(Family_Data3[[#This Row],[Father_Age]]&gt;=31, "Middle Age", "Young"))</f>
        <v>Middle Age</v>
      </c>
      <c r="D260">
        <v>43</v>
      </c>
      <c r="E260" t="str">
        <f>IF(Family_Data3[[#This Row],[Mother_Age]]&gt;45, "Old", IF(Family_Data3[[#This Row],[Mother_Age]]&gt;=31, "Middle Age", "Young"))</f>
        <v>Middle Age</v>
      </c>
      <c r="F260">
        <v>176.4</v>
      </c>
      <c r="G260">
        <v>169.7</v>
      </c>
      <c r="H260" s="1" t="s">
        <v>19</v>
      </c>
      <c r="I260" s="1" t="s">
        <v>20</v>
      </c>
      <c r="J260" s="1" t="s">
        <v>44</v>
      </c>
      <c r="K260" s="1" t="s">
        <v>22</v>
      </c>
      <c r="L260" s="1" t="s">
        <v>23</v>
      </c>
      <c r="M260" s="1" t="s">
        <v>23</v>
      </c>
      <c r="N260" s="1" t="s">
        <v>32</v>
      </c>
      <c r="O260" s="1" t="s">
        <v>25</v>
      </c>
      <c r="P260" s="1" t="s">
        <v>51</v>
      </c>
      <c r="Q260" s="1" t="s">
        <v>27</v>
      </c>
      <c r="R260">
        <v>165.3</v>
      </c>
      <c r="S260" s="1" t="s">
        <v>20</v>
      </c>
      <c r="T260" s="1" t="s">
        <v>34</v>
      </c>
    </row>
    <row r="261" spans="1:20" x14ac:dyDescent="0.35">
      <c r="A261" s="1" t="s">
        <v>686</v>
      </c>
      <c r="B261">
        <v>39</v>
      </c>
      <c r="C261" t="str">
        <f>IF(Family_Data3[[#This Row],[Father_Age]]&gt;45, "Old", IF(Family_Data3[[#This Row],[Father_Age]]&gt;=31, "Middle Age", "Young"))</f>
        <v>Middle Age</v>
      </c>
      <c r="D261">
        <v>34</v>
      </c>
      <c r="E261" t="str">
        <f>IF(Family_Data3[[#This Row],[Mother_Age]]&gt;45, "Old", IF(Family_Data3[[#This Row],[Mother_Age]]&gt;=31, "Middle Age", "Young"))</f>
        <v>Middle Age</v>
      </c>
      <c r="F261">
        <v>179</v>
      </c>
      <c r="G261">
        <v>158</v>
      </c>
      <c r="H261" s="1" t="s">
        <v>20</v>
      </c>
      <c r="I261" s="1" t="s">
        <v>19</v>
      </c>
      <c r="J261" s="1" t="s">
        <v>22</v>
      </c>
      <c r="K261" s="1" t="s">
        <v>44</v>
      </c>
      <c r="L261" s="1" t="s">
        <v>22</v>
      </c>
      <c r="M261" s="1" t="s">
        <v>22</v>
      </c>
      <c r="N261" s="1" t="s">
        <v>24</v>
      </c>
      <c r="O261" s="1" t="s">
        <v>25</v>
      </c>
      <c r="P261" s="1" t="s">
        <v>51</v>
      </c>
      <c r="Q261" s="1" t="s">
        <v>41</v>
      </c>
      <c r="R261">
        <v>178.2</v>
      </c>
      <c r="S261" s="1" t="s">
        <v>20</v>
      </c>
      <c r="T261" s="1" t="s">
        <v>52</v>
      </c>
    </row>
    <row r="262" spans="1:20" x14ac:dyDescent="0.35">
      <c r="A262" s="1" t="s">
        <v>687</v>
      </c>
      <c r="B262">
        <v>43</v>
      </c>
      <c r="C262" t="str">
        <f>IF(Family_Data3[[#This Row],[Father_Age]]&gt;45, "Old", IF(Family_Data3[[#This Row],[Father_Age]]&gt;=31, "Middle Age", "Young"))</f>
        <v>Middle Age</v>
      </c>
      <c r="D262">
        <v>36</v>
      </c>
      <c r="E262" t="str">
        <f>IF(Family_Data3[[#This Row],[Mother_Age]]&gt;45, "Old", IF(Family_Data3[[#This Row],[Mother_Age]]&gt;=31, "Middle Age", "Young"))</f>
        <v>Middle Age</v>
      </c>
      <c r="F262">
        <v>167.6</v>
      </c>
      <c r="G262">
        <v>158.5</v>
      </c>
      <c r="H262" s="1" t="s">
        <v>20</v>
      </c>
      <c r="I262" s="1" t="s">
        <v>19</v>
      </c>
      <c r="J262" s="1" t="s">
        <v>22</v>
      </c>
      <c r="K262" s="1" t="s">
        <v>22</v>
      </c>
      <c r="L262" s="1" t="s">
        <v>22</v>
      </c>
      <c r="M262" s="1" t="s">
        <v>23</v>
      </c>
      <c r="N262" s="1" t="s">
        <v>32</v>
      </c>
      <c r="O262" s="1" t="s">
        <v>25</v>
      </c>
      <c r="P262" s="1" t="s">
        <v>51</v>
      </c>
      <c r="Q262" s="1" t="s">
        <v>41</v>
      </c>
      <c r="R262">
        <v>173.2</v>
      </c>
      <c r="S262" s="1" t="s">
        <v>20</v>
      </c>
      <c r="T262" s="1" t="s">
        <v>34</v>
      </c>
    </row>
    <row r="263" spans="1:20" x14ac:dyDescent="0.35">
      <c r="A263" s="1" t="s">
        <v>692</v>
      </c>
      <c r="B263">
        <v>32</v>
      </c>
      <c r="C263" t="str">
        <f>IF(Family_Data3[[#This Row],[Father_Age]]&gt;45, "Old", IF(Family_Data3[[#This Row],[Father_Age]]&gt;=31, "Middle Age", "Young"))</f>
        <v>Middle Age</v>
      </c>
      <c r="D263">
        <v>47</v>
      </c>
      <c r="E263" t="str">
        <f>IF(Family_Data3[[#This Row],[Mother_Age]]&gt;45, "Old", IF(Family_Data3[[#This Row],[Mother_Age]]&gt;=31, "Middle Age", "Young"))</f>
        <v>Old</v>
      </c>
      <c r="F263">
        <v>168.6</v>
      </c>
      <c r="G263">
        <v>162.5</v>
      </c>
      <c r="H263" s="1" t="s">
        <v>30</v>
      </c>
      <c r="I263" s="1" t="s">
        <v>19</v>
      </c>
      <c r="J263" s="1" t="s">
        <v>22</v>
      </c>
      <c r="K263" s="1" t="s">
        <v>22</v>
      </c>
      <c r="L263" s="1" t="s">
        <v>23</v>
      </c>
      <c r="M263" s="1" t="s">
        <v>22</v>
      </c>
      <c r="N263" s="1" t="s">
        <v>32</v>
      </c>
      <c r="O263" s="1" t="s">
        <v>39</v>
      </c>
      <c r="P263" s="1" t="s">
        <v>33</v>
      </c>
      <c r="Q263" s="1" t="s">
        <v>41</v>
      </c>
      <c r="R263">
        <v>173</v>
      </c>
      <c r="S263" s="1" t="s">
        <v>42</v>
      </c>
      <c r="T263" s="1" t="s">
        <v>34</v>
      </c>
    </row>
    <row r="264" spans="1:20" x14ac:dyDescent="0.35">
      <c r="A264" s="1" t="s">
        <v>694</v>
      </c>
      <c r="B264">
        <v>42</v>
      </c>
      <c r="C264" t="str">
        <f>IF(Family_Data3[[#This Row],[Father_Age]]&gt;45, "Old", IF(Family_Data3[[#This Row],[Father_Age]]&gt;=31, "Middle Age", "Young"))</f>
        <v>Middle Age</v>
      </c>
      <c r="D264">
        <v>28</v>
      </c>
      <c r="E264" t="str">
        <f>IF(Family_Data3[[#This Row],[Mother_Age]]&gt;45, "Old", IF(Family_Data3[[#This Row],[Mother_Age]]&gt;=31, "Middle Age", "Young"))</f>
        <v>Young</v>
      </c>
      <c r="F264">
        <v>172.5</v>
      </c>
      <c r="G264">
        <v>175.9</v>
      </c>
      <c r="H264" s="1" t="s">
        <v>30</v>
      </c>
      <c r="I264" s="1" t="s">
        <v>30</v>
      </c>
      <c r="J264" s="1" t="s">
        <v>22</v>
      </c>
      <c r="K264" s="1" t="s">
        <v>22</v>
      </c>
      <c r="L264" s="1" t="s">
        <v>22</v>
      </c>
      <c r="M264" s="1" t="s">
        <v>48</v>
      </c>
      <c r="N264" s="1" t="s">
        <v>32</v>
      </c>
      <c r="O264" s="1" t="s">
        <v>24</v>
      </c>
      <c r="P264" s="1" t="s">
        <v>51</v>
      </c>
      <c r="Q264" s="1" t="s">
        <v>27</v>
      </c>
      <c r="R264">
        <v>166.9</v>
      </c>
      <c r="S264" s="1" t="s">
        <v>30</v>
      </c>
      <c r="T264" s="1" t="s">
        <v>34</v>
      </c>
    </row>
    <row r="265" spans="1:20" x14ac:dyDescent="0.35">
      <c r="A265" s="1" t="s">
        <v>695</v>
      </c>
      <c r="B265">
        <v>35</v>
      </c>
      <c r="C265" t="str">
        <f>IF(Family_Data3[[#This Row],[Father_Age]]&gt;45, "Old", IF(Family_Data3[[#This Row],[Father_Age]]&gt;=31, "Middle Age", "Young"))</f>
        <v>Middle Age</v>
      </c>
      <c r="D265">
        <v>24</v>
      </c>
      <c r="E265" t="str">
        <f>IF(Family_Data3[[#This Row],[Mother_Age]]&gt;45, "Old", IF(Family_Data3[[#This Row],[Mother_Age]]&gt;=31, "Middle Age", "Young"))</f>
        <v>Young</v>
      </c>
      <c r="F265">
        <v>166.5</v>
      </c>
      <c r="G265">
        <v>167.4</v>
      </c>
      <c r="H265" s="1" t="s">
        <v>19</v>
      </c>
      <c r="I265" s="1" t="s">
        <v>19</v>
      </c>
      <c r="J265" s="1" t="s">
        <v>44</v>
      </c>
      <c r="K265" s="1" t="s">
        <v>31</v>
      </c>
      <c r="L265" s="1" t="s">
        <v>22</v>
      </c>
      <c r="M265" s="1" t="s">
        <v>22</v>
      </c>
      <c r="N265" s="1" t="s">
        <v>36</v>
      </c>
      <c r="O265" s="1" t="s">
        <v>25</v>
      </c>
      <c r="P265" s="1" t="s">
        <v>26</v>
      </c>
      <c r="Q265" s="1" t="s">
        <v>27</v>
      </c>
      <c r="R265">
        <v>157.9</v>
      </c>
      <c r="S265" s="1" t="s">
        <v>54</v>
      </c>
      <c r="T265" s="1" t="s">
        <v>28</v>
      </c>
    </row>
    <row r="266" spans="1:20" x14ac:dyDescent="0.35">
      <c r="A266" s="1" t="s">
        <v>698</v>
      </c>
      <c r="B266">
        <v>35</v>
      </c>
      <c r="C266" t="str">
        <f>IF(Family_Data3[[#This Row],[Father_Age]]&gt;45, "Old", IF(Family_Data3[[#This Row],[Father_Age]]&gt;=31, "Middle Age", "Young"))</f>
        <v>Middle Age</v>
      </c>
      <c r="D266">
        <v>42</v>
      </c>
      <c r="E266" t="str">
        <f>IF(Family_Data3[[#This Row],[Mother_Age]]&gt;45, "Old", IF(Family_Data3[[#This Row],[Mother_Age]]&gt;=31, "Middle Age", "Young"))</f>
        <v>Middle Age</v>
      </c>
      <c r="F266">
        <v>176.9</v>
      </c>
      <c r="G266">
        <v>171.8</v>
      </c>
      <c r="H266" s="1" t="s">
        <v>30</v>
      </c>
      <c r="I266" s="1" t="s">
        <v>50</v>
      </c>
      <c r="J266" s="1" t="s">
        <v>22</v>
      </c>
      <c r="K266" s="1" t="s">
        <v>31</v>
      </c>
      <c r="L266" s="1" t="s">
        <v>23</v>
      </c>
      <c r="M266" s="1" t="s">
        <v>48</v>
      </c>
      <c r="N266" s="1" t="s">
        <v>36</v>
      </c>
      <c r="O266" s="1" t="s">
        <v>25</v>
      </c>
      <c r="P266" s="1" t="s">
        <v>65</v>
      </c>
      <c r="Q266" s="1" t="s">
        <v>41</v>
      </c>
      <c r="R266">
        <v>184.2</v>
      </c>
      <c r="S266" s="1" t="s">
        <v>38</v>
      </c>
      <c r="T266" s="1" t="s">
        <v>28</v>
      </c>
    </row>
    <row r="267" spans="1:20" x14ac:dyDescent="0.35">
      <c r="A267" s="1" t="s">
        <v>702</v>
      </c>
      <c r="B267">
        <v>44</v>
      </c>
      <c r="C267" t="str">
        <f>IF(Family_Data3[[#This Row],[Father_Age]]&gt;45, "Old", IF(Family_Data3[[#This Row],[Father_Age]]&gt;=31, "Middle Age", "Young"))</f>
        <v>Middle Age</v>
      </c>
      <c r="D267">
        <v>40</v>
      </c>
      <c r="E267" t="str">
        <f>IF(Family_Data3[[#This Row],[Mother_Age]]&gt;45, "Old", IF(Family_Data3[[#This Row],[Mother_Age]]&gt;=31, "Middle Age", "Young"))</f>
        <v>Middle Age</v>
      </c>
      <c r="F267">
        <v>177</v>
      </c>
      <c r="G267">
        <v>164.1</v>
      </c>
      <c r="H267" s="1" t="s">
        <v>20</v>
      </c>
      <c r="I267" s="1" t="s">
        <v>19</v>
      </c>
      <c r="J267" s="1" t="s">
        <v>22</v>
      </c>
      <c r="K267" s="1" t="s">
        <v>22</v>
      </c>
      <c r="L267" s="1" t="s">
        <v>22</v>
      </c>
      <c r="M267" s="1" t="s">
        <v>22</v>
      </c>
      <c r="N267" s="1" t="s">
        <v>24</v>
      </c>
      <c r="O267" s="1" t="s">
        <v>24</v>
      </c>
      <c r="P267" s="1" t="s">
        <v>51</v>
      </c>
      <c r="Q267" s="1" t="s">
        <v>41</v>
      </c>
      <c r="R267">
        <v>177.8</v>
      </c>
      <c r="S267" s="1" t="s">
        <v>20</v>
      </c>
      <c r="T267" s="1" t="s">
        <v>34</v>
      </c>
    </row>
    <row r="268" spans="1:20" x14ac:dyDescent="0.35">
      <c r="A268" s="1" t="s">
        <v>709</v>
      </c>
      <c r="B268">
        <v>38</v>
      </c>
      <c r="C268" t="str">
        <f>IF(Family_Data3[[#This Row],[Father_Age]]&gt;45, "Old", IF(Family_Data3[[#This Row],[Father_Age]]&gt;=31, "Middle Age", "Young"))</f>
        <v>Middle Age</v>
      </c>
      <c r="D268">
        <v>45</v>
      </c>
      <c r="E268" t="str">
        <f>IF(Family_Data3[[#This Row],[Mother_Age]]&gt;45, "Old", IF(Family_Data3[[#This Row],[Mother_Age]]&gt;=31, "Middle Age", "Young"))</f>
        <v>Middle Age</v>
      </c>
      <c r="F268">
        <v>168.3</v>
      </c>
      <c r="G268">
        <v>161.5</v>
      </c>
      <c r="H268" s="1" t="s">
        <v>19</v>
      </c>
      <c r="I268" s="1" t="s">
        <v>20</v>
      </c>
      <c r="J268" s="1" t="s">
        <v>22</v>
      </c>
      <c r="K268" s="1" t="s">
        <v>21</v>
      </c>
      <c r="L268" s="1" t="s">
        <v>48</v>
      </c>
      <c r="M268" s="1" t="s">
        <v>48</v>
      </c>
      <c r="N268" s="1" t="s">
        <v>36</v>
      </c>
      <c r="O268" s="1" t="s">
        <v>39</v>
      </c>
      <c r="P268" s="1" t="s">
        <v>45</v>
      </c>
      <c r="Q268" s="1" t="s">
        <v>27</v>
      </c>
      <c r="R268">
        <v>159.6</v>
      </c>
      <c r="S268" s="1" t="s">
        <v>20</v>
      </c>
      <c r="T268" s="1" t="s">
        <v>34</v>
      </c>
    </row>
    <row r="269" spans="1:20" x14ac:dyDescent="0.35">
      <c r="A269" s="1" t="s">
        <v>710</v>
      </c>
      <c r="B269">
        <v>40</v>
      </c>
      <c r="C269" t="str">
        <f>IF(Family_Data3[[#This Row],[Father_Age]]&gt;45, "Old", IF(Family_Data3[[#This Row],[Father_Age]]&gt;=31, "Middle Age", "Young"))</f>
        <v>Middle Age</v>
      </c>
      <c r="D269">
        <v>30</v>
      </c>
      <c r="E269" t="str">
        <f>IF(Family_Data3[[#This Row],[Mother_Age]]&gt;45, "Old", IF(Family_Data3[[#This Row],[Mother_Age]]&gt;=31, "Middle Age", "Young"))</f>
        <v>Young</v>
      </c>
      <c r="F269">
        <v>186.5</v>
      </c>
      <c r="G269">
        <v>169.2</v>
      </c>
      <c r="H269" s="1" t="s">
        <v>20</v>
      </c>
      <c r="I269" s="1" t="s">
        <v>20</v>
      </c>
      <c r="J269" s="1" t="s">
        <v>22</v>
      </c>
      <c r="K269" s="1" t="s">
        <v>44</v>
      </c>
      <c r="L269" s="1" t="s">
        <v>23</v>
      </c>
      <c r="M269" s="1" t="s">
        <v>22</v>
      </c>
      <c r="N269" s="1" t="s">
        <v>24</v>
      </c>
      <c r="O269" s="1" t="s">
        <v>25</v>
      </c>
      <c r="P269" s="1" t="s">
        <v>65</v>
      </c>
      <c r="Q269" s="1" t="s">
        <v>41</v>
      </c>
      <c r="R269">
        <v>184.6</v>
      </c>
      <c r="S269" s="1" t="s">
        <v>50</v>
      </c>
      <c r="T269" s="1" t="s">
        <v>28</v>
      </c>
    </row>
    <row r="270" spans="1:20" x14ac:dyDescent="0.35">
      <c r="A270" s="1" t="s">
        <v>712</v>
      </c>
      <c r="B270">
        <v>37</v>
      </c>
      <c r="C270" t="str">
        <f>IF(Family_Data3[[#This Row],[Father_Age]]&gt;45, "Old", IF(Family_Data3[[#This Row],[Father_Age]]&gt;=31, "Middle Age", "Young"))</f>
        <v>Middle Age</v>
      </c>
      <c r="D270">
        <v>48</v>
      </c>
      <c r="E270" t="str">
        <f>IF(Family_Data3[[#This Row],[Mother_Age]]&gt;45, "Old", IF(Family_Data3[[#This Row],[Mother_Age]]&gt;=31, "Middle Age", "Young"))</f>
        <v>Old</v>
      </c>
      <c r="F270">
        <v>168.7</v>
      </c>
      <c r="G270">
        <v>176.8</v>
      </c>
      <c r="H270" s="1" t="s">
        <v>30</v>
      </c>
      <c r="I270" s="1" t="s">
        <v>38</v>
      </c>
      <c r="J270" s="1" t="s">
        <v>22</v>
      </c>
      <c r="K270" s="1" t="s">
        <v>22</v>
      </c>
      <c r="L270" s="1" t="s">
        <v>22</v>
      </c>
      <c r="M270" s="1" t="s">
        <v>23</v>
      </c>
      <c r="N270" s="1" t="s">
        <v>36</v>
      </c>
      <c r="O270" s="1" t="s">
        <v>32</v>
      </c>
      <c r="P270" s="1" t="s">
        <v>51</v>
      </c>
      <c r="Q270" s="1" t="s">
        <v>41</v>
      </c>
      <c r="R270">
        <v>182.3</v>
      </c>
      <c r="S270" s="1" t="s">
        <v>38</v>
      </c>
      <c r="T270" s="1" t="s">
        <v>34</v>
      </c>
    </row>
    <row r="271" spans="1:20" x14ac:dyDescent="0.35">
      <c r="A271" s="1" t="s">
        <v>714</v>
      </c>
      <c r="B271">
        <v>41</v>
      </c>
      <c r="C271" t="str">
        <f>IF(Family_Data3[[#This Row],[Father_Age]]&gt;45, "Old", IF(Family_Data3[[#This Row],[Father_Age]]&gt;=31, "Middle Age", "Young"))</f>
        <v>Middle Age</v>
      </c>
      <c r="D271">
        <v>49</v>
      </c>
      <c r="E271" t="str">
        <f>IF(Family_Data3[[#This Row],[Mother_Age]]&gt;45, "Old", IF(Family_Data3[[#This Row],[Mother_Age]]&gt;=31, "Middle Age", "Young"))</f>
        <v>Old</v>
      </c>
      <c r="F271">
        <v>183.4</v>
      </c>
      <c r="G271">
        <v>159.19999999999999</v>
      </c>
      <c r="H271" s="1" t="s">
        <v>19</v>
      </c>
      <c r="I271" s="1" t="s">
        <v>54</v>
      </c>
      <c r="J271" s="1" t="s">
        <v>31</v>
      </c>
      <c r="K271" s="1" t="s">
        <v>21</v>
      </c>
      <c r="L271" s="1" t="s">
        <v>22</v>
      </c>
      <c r="M271" s="1" t="s">
        <v>23</v>
      </c>
      <c r="N271" s="1" t="s">
        <v>24</v>
      </c>
      <c r="O271" s="1" t="s">
        <v>36</v>
      </c>
      <c r="P271" s="1" t="s">
        <v>65</v>
      </c>
      <c r="Q271" s="1" t="s">
        <v>27</v>
      </c>
      <c r="R271">
        <v>165</v>
      </c>
      <c r="S271" s="1" t="s">
        <v>54</v>
      </c>
      <c r="T271" s="1" t="s">
        <v>28</v>
      </c>
    </row>
    <row r="272" spans="1:20" x14ac:dyDescent="0.35">
      <c r="A272" s="1" t="s">
        <v>715</v>
      </c>
      <c r="B272">
        <v>40</v>
      </c>
      <c r="C272" t="str">
        <f>IF(Family_Data3[[#This Row],[Father_Age]]&gt;45, "Old", IF(Family_Data3[[#This Row],[Father_Age]]&gt;=31, "Middle Age", "Young"))</f>
        <v>Middle Age</v>
      </c>
      <c r="D272">
        <v>25</v>
      </c>
      <c r="E272" t="str">
        <f>IF(Family_Data3[[#This Row],[Mother_Age]]&gt;45, "Old", IF(Family_Data3[[#This Row],[Mother_Age]]&gt;=31, "Middle Age", "Young"))</f>
        <v>Young</v>
      </c>
      <c r="F272">
        <v>173.9</v>
      </c>
      <c r="G272">
        <v>150.30000000000001</v>
      </c>
      <c r="H272" s="1" t="s">
        <v>30</v>
      </c>
      <c r="I272" s="1" t="s">
        <v>50</v>
      </c>
      <c r="J272" s="1" t="s">
        <v>21</v>
      </c>
      <c r="K272" s="1" t="s">
        <v>22</v>
      </c>
      <c r="L272" s="1" t="s">
        <v>48</v>
      </c>
      <c r="M272" s="1" t="s">
        <v>47</v>
      </c>
      <c r="N272" s="1" t="s">
        <v>24</v>
      </c>
      <c r="O272" s="1" t="s">
        <v>25</v>
      </c>
      <c r="P272" s="1" t="s">
        <v>65</v>
      </c>
      <c r="Q272" s="1" t="s">
        <v>41</v>
      </c>
      <c r="R272">
        <v>168.8</v>
      </c>
      <c r="S272" s="1" t="s">
        <v>38</v>
      </c>
      <c r="T272" s="1" t="s">
        <v>28</v>
      </c>
    </row>
    <row r="273" spans="1:20" x14ac:dyDescent="0.35">
      <c r="A273" s="1" t="s">
        <v>719</v>
      </c>
      <c r="B273">
        <v>31</v>
      </c>
      <c r="C273" t="str">
        <f>IF(Family_Data3[[#This Row],[Father_Age]]&gt;45, "Old", IF(Family_Data3[[#This Row],[Father_Age]]&gt;=31, "Middle Age", "Young"))</f>
        <v>Middle Age</v>
      </c>
      <c r="D273">
        <v>18</v>
      </c>
      <c r="E273" t="str">
        <f>IF(Family_Data3[[#This Row],[Mother_Age]]&gt;45, "Old", IF(Family_Data3[[#This Row],[Mother_Age]]&gt;=31, "Middle Age", "Young"))</f>
        <v>Young</v>
      </c>
      <c r="F273">
        <v>171</v>
      </c>
      <c r="G273">
        <v>157</v>
      </c>
      <c r="H273" s="1" t="s">
        <v>30</v>
      </c>
      <c r="I273" s="1" t="s">
        <v>60</v>
      </c>
      <c r="J273" s="1" t="s">
        <v>21</v>
      </c>
      <c r="K273" s="1" t="s">
        <v>44</v>
      </c>
      <c r="L273" s="1" t="s">
        <v>48</v>
      </c>
      <c r="M273" s="1" t="s">
        <v>23</v>
      </c>
      <c r="N273" s="1" t="s">
        <v>39</v>
      </c>
      <c r="O273" s="1" t="s">
        <v>32</v>
      </c>
      <c r="P273" s="1" t="s">
        <v>40</v>
      </c>
      <c r="Q273" s="1" t="s">
        <v>27</v>
      </c>
      <c r="R273">
        <v>160</v>
      </c>
      <c r="S273" s="1" t="s">
        <v>30</v>
      </c>
      <c r="T273" s="1" t="s">
        <v>34</v>
      </c>
    </row>
    <row r="274" spans="1:20" x14ac:dyDescent="0.35">
      <c r="A274" s="1" t="s">
        <v>720</v>
      </c>
      <c r="B274">
        <v>45</v>
      </c>
      <c r="C274" t="str">
        <f>IF(Family_Data3[[#This Row],[Father_Age]]&gt;45, "Old", IF(Family_Data3[[#This Row],[Father_Age]]&gt;=31, "Middle Age", "Young"))</f>
        <v>Middle Age</v>
      </c>
      <c r="D274">
        <v>27</v>
      </c>
      <c r="E274" t="str">
        <f>IF(Family_Data3[[#This Row],[Mother_Age]]&gt;45, "Old", IF(Family_Data3[[#This Row],[Mother_Age]]&gt;=31, "Middle Age", "Young"))</f>
        <v>Young</v>
      </c>
      <c r="F274">
        <v>170.7</v>
      </c>
      <c r="G274">
        <v>170.6</v>
      </c>
      <c r="H274" s="1" t="s">
        <v>19</v>
      </c>
      <c r="I274" s="1" t="s">
        <v>50</v>
      </c>
      <c r="J274" s="1" t="s">
        <v>22</v>
      </c>
      <c r="K274" s="1" t="s">
        <v>31</v>
      </c>
      <c r="L274" s="1" t="s">
        <v>23</v>
      </c>
      <c r="M274" s="1" t="s">
        <v>22</v>
      </c>
      <c r="N274" s="1" t="s">
        <v>25</v>
      </c>
      <c r="O274" s="1" t="s">
        <v>39</v>
      </c>
      <c r="P274" s="1" t="s">
        <v>40</v>
      </c>
      <c r="Q274" s="1" t="s">
        <v>27</v>
      </c>
      <c r="R274">
        <v>161.6</v>
      </c>
      <c r="S274" s="1" t="s">
        <v>50</v>
      </c>
      <c r="T274" s="1" t="s">
        <v>34</v>
      </c>
    </row>
    <row r="275" spans="1:20" x14ac:dyDescent="0.35">
      <c r="A275" s="1" t="s">
        <v>722</v>
      </c>
      <c r="B275">
        <v>33</v>
      </c>
      <c r="C275" t="str">
        <f>IF(Family_Data3[[#This Row],[Father_Age]]&gt;45, "Old", IF(Family_Data3[[#This Row],[Father_Age]]&gt;=31, "Middle Age", "Young"))</f>
        <v>Middle Age</v>
      </c>
      <c r="D275">
        <v>27</v>
      </c>
      <c r="E275" t="str">
        <f>IF(Family_Data3[[#This Row],[Mother_Age]]&gt;45, "Old", IF(Family_Data3[[#This Row],[Mother_Age]]&gt;=31, "Middle Age", "Young"))</f>
        <v>Young</v>
      </c>
      <c r="F275">
        <v>168.3</v>
      </c>
      <c r="G275">
        <v>154.5</v>
      </c>
      <c r="H275" s="1" t="s">
        <v>54</v>
      </c>
      <c r="I275" s="1" t="s">
        <v>20</v>
      </c>
      <c r="J275" s="1" t="s">
        <v>22</v>
      </c>
      <c r="K275" s="1" t="s">
        <v>22</v>
      </c>
      <c r="L275" s="1" t="s">
        <v>23</v>
      </c>
      <c r="M275" s="1" t="s">
        <v>22</v>
      </c>
      <c r="N275" s="1" t="s">
        <v>24</v>
      </c>
      <c r="O275" s="1" t="s">
        <v>25</v>
      </c>
      <c r="P275" s="1" t="s">
        <v>51</v>
      </c>
      <c r="Q275" s="1" t="s">
        <v>41</v>
      </c>
      <c r="R275">
        <v>167.8</v>
      </c>
      <c r="S275" s="1" t="s">
        <v>20</v>
      </c>
      <c r="T275" s="1" t="s">
        <v>52</v>
      </c>
    </row>
    <row r="276" spans="1:20" x14ac:dyDescent="0.35">
      <c r="A276" s="1" t="s">
        <v>723</v>
      </c>
      <c r="B276">
        <v>45</v>
      </c>
      <c r="C276" t="str">
        <f>IF(Family_Data3[[#This Row],[Father_Age]]&gt;45, "Old", IF(Family_Data3[[#This Row],[Father_Age]]&gt;=31, "Middle Age", "Young"))</f>
        <v>Middle Age</v>
      </c>
      <c r="D276">
        <v>28</v>
      </c>
      <c r="E276" t="str">
        <f>IF(Family_Data3[[#This Row],[Mother_Age]]&gt;45, "Old", IF(Family_Data3[[#This Row],[Mother_Age]]&gt;=31, "Middle Age", "Young"))</f>
        <v>Young</v>
      </c>
      <c r="F276">
        <v>184.7</v>
      </c>
      <c r="G276">
        <v>149.30000000000001</v>
      </c>
      <c r="H276" s="1" t="s">
        <v>19</v>
      </c>
      <c r="I276" s="1" t="s">
        <v>30</v>
      </c>
      <c r="J276" s="1" t="s">
        <v>31</v>
      </c>
      <c r="K276" s="1" t="s">
        <v>21</v>
      </c>
      <c r="L276" s="1" t="s">
        <v>22</v>
      </c>
      <c r="M276" s="1" t="s">
        <v>22</v>
      </c>
      <c r="N276" s="1" t="s">
        <v>25</v>
      </c>
      <c r="O276" s="1" t="s">
        <v>36</v>
      </c>
      <c r="P276" s="1" t="s">
        <v>65</v>
      </c>
      <c r="Q276" s="1" t="s">
        <v>41</v>
      </c>
      <c r="R276">
        <v>179.7</v>
      </c>
      <c r="S276" s="1" t="s">
        <v>30</v>
      </c>
      <c r="T276" s="1" t="s">
        <v>34</v>
      </c>
    </row>
    <row r="277" spans="1:20" x14ac:dyDescent="0.35">
      <c r="A277" s="1" t="s">
        <v>726</v>
      </c>
      <c r="B277">
        <v>45</v>
      </c>
      <c r="C277" t="str">
        <f>IF(Family_Data3[[#This Row],[Father_Age]]&gt;45, "Old", IF(Family_Data3[[#This Row],[Father_Age]]&gt;=31, "Middle Age", "Young"))</f>
        <v>Middle Age</v>
      </c>
      <c r="D277">
        <v>34</v>
      </c>
      <c r="E277" t="str">
        <f>IF(Family_Data3[[#This Row],[Mother_Age]]&gt;45, "Old", IF(Family_Data3[[#This Row],[Mother_Age]]&gt;=31, "Middle Age", "Young"))</f>
        <v>Middle Age</v>
      </c>
      <c r="F277">
        <v>168</v>
      </c>
      <c r="G277">
        <v>165.6</v>
      </c>
      <c r="H277" s="1" t="s">
        <v>30</v>
      </c>
      <c r="I277" s="1" t="s">
        <v>30</v>
      </c>
      <c r="J277" s="1" t="s">
        <v>31</v>
      </c>
      <c r="K277" s="1" t="s">
        <v>44</v>
      </c>
      <c r="L277" s="1" t="s">
        <v>22</v>
      </c>
      <c r="M277" s="1" t="s">
        <v>23</v>
      </c>
      <c r="N277" s="1" t="s">
        <v>32</v>
      </c>
      <c r="O277" s="1" t="s">
        <v>25</v>
      </c>
      <c r="P277" s="1" t="s">
        <v>51</v>
      </c>
      <c r="Q277" s="1" t="s">
        <v>41</v>
      </c>
      <c r="R277">
        <v>173.5</v>
      </c>
      <c r="S277" s="1" t="s">
        <v>42</v>
      </c>
      <c r="T277" s="1" t="s">
        <v>34</v>
      </c>
    </row>
    <row r="278" spans="1:20" x14ac:dyDescent="0.35">
      <c r="A278" s="1" t="s">
        <v>727</v>
      </c>
      <c r="B278">
        <v>41</v>
      </c>
      <c r="C278" t="str">
        <f>IF(Family_Data3[[#This Row],[Father_Age]]&gt;45, "Old", IF(Family_Data3[[#This Row],[Father_Age]]&gt;=31, "Middle Age", "Young"))</f>
        <v>Middle Age</v>
      </c>
      <c r="D278">
        <v>33</v>
      </c>
      <c r="E278" t="str">
        <f>IF(Family_Data3[[#This Row],[Mother_Age]]&gt;45, "Old", IF(Family_Data3[[#This Row],[Mother_Age]]&gt;=31, "Middle Age", "Young"))</f>
        <v>Middle Age</v>
      </c>
      <c r="F278">
        <v>168.4</v>
      </c>
      <c r="G278">
        <v>156.30000000000001</v>
      </c>
      <c r="H278" s="1" t="s">
        <v>19</v>
      </c>
      <c r="I278" s="1" t="s">
        <v>19</v>
      </c>
      <c r="J278" s="1" t="s">
        <v>21</v>
      </c>
      <c r="K278" s="1" t="s">
        <v>22</v>
      </c>
      <c r="L278" s="1" t="s">
        <v>48</v>
      </c>
      <c r="M278" s="1" t="s">
        <v>48</v>
      </c>
      <c r="N278" s="1" t="s">
        <v>32</v>
      </c>
      <c r="O278" s="1" t="s">
        <v>39</v>
      </c>
      <c r="P278" s="1" t="s">
        <v>33</v>
      </c>
      <c r="Q278" s="1" t="s">
        <v>41</v>
      </c>
      <c r="R278">
        <v>166.2</v>
      </c>
      <c r="S278" s="1" t="s">
        <v>19</v>
      </c>
      <c r="T278" s="1" t="s">
        <v>34</v>
      </c>
    </row>
    <row r="279" spans="1:20" x14ac:dyDescent="0.35">
      <c r="A279" s="1" t="s">
        <v>729</v>
      </c>
      <c r="B279">
        <v>36</v>
      </c>
      <c r="C279" t="str">
        <f>IF(Family_Data3[[#This Row],[Father_Age]]&gt;45, "Old", IF(Family_Data3[[#This Row],[Father_Age]]&gt;=31, "Middle Age", "Young"))</f>
        <v>Middle Age</v>
      </c>
      <c r="D279">
        <v>28</v>
      </c>
      <c r="E279" t="str">
        <f>IF(Family_Data3[[#This Row],[Mother_Age]]&gt;45, "Old", IF(Family_Data3[[#This Row],[Mother_Age]]&gt;=31, "Middle Age", "Young"))</f>
        <v>Young</v>
      </c>
      <c r="F279">
        <v>165.4</v>
      </c>
      <c r="G279">
        <v>149.69999999999999</v>
      </c>
      <c r="H279" s="1" t="s">
        <v>30</v>
      </c>
      <c r="I279" s="1" t="s">
        <v>60</v>
      </c>
      <c r="J279" s="1" t="s">
        <v>31</v>
      </c>
      <c r="K279" s="1" t="s">
        <v>21</v>
      </c>
      <c r="L279" s="1" t="s">
        <v>47</v>
      </c>
      <c r="M279" s="1" t="s">
        <v>22</v>
      </c>
      <c r="N279" s="1" t="s">
        <v>36</v>
      </c>
      <c r="O279" s="1" t="s">
        <v>24</v>
      </c>
      <c r="P279" s="1" t="s">
        <v>40</v>
      </c>
      <c r="Q279" s="1" t="s">
        <v>27</v>
      </c>
      <c r="R279">
        <v>150</v>
      </c>
      <c r="S279" s="1" t="s">
        <v>38</v>
      </c>
      <c r="T279" s="1" t="s">
        <v>34</v>
      </c>
    </row>
    <row r="280" spans="1:20" x14ac:dyDescent="0.35">
      <c r="A280" s="1" t="s">
        <v>730</v>
      </c>
      <c r="B280">
        <v>45</v>
      </c>
      <c r="C280" t="str">
        <f>IF(Family_Data3[[#This Row],[Father_Age]]&gt;45, "Old", IF(Family_Data3[[#This Row],[Father_Age]]&gt;=31, "Middle Age", "Young"))</f>
        <v>Middle Age</v>
      </c>
      <c r="D280">
        <v>20</v>
      </c>
      <c r="E280" t="str">
        <f>IF(Family_Data3[[#This Row],[Mother_Age]]&gt;45, "Old", IF(Family_Data3[[#This Row],[Mother_Age]]&gt;=31, "Middle Age", "Young"))</f>
        <v>Young</v>
      </c>
      <c r="F280">
        <v>176.3</v>
      </c>
      <c r="G280">
        <v>157.69999999999999</v>
      </c>
      <c r="H280" s="1" t="s">
        <v>60</v>
      </c>
      <c r="I280" s="1" t="s">
        <v>20</v>
      </c>
      <c r="J280" s="1" t="s">
        <v>22</v>
      </c>
      <c r="K280" s="1" t="s">
        <v>22</v>
      </c>
      <c r="L280" s="1" t="s">
        <v>23</v>
      </c>
      <c r="M280" s="1" t="s">
        <v>23</v>
      </c>
      <c r="N280" s="1" t="s">
        <v>39</v>
      </c>
      <c r="O280" s="1" t="s">
        <v>25</v>
      </c>
      <c r="P280" s="1" t="s">
        <v>40</v>
      </c>
      <c r="Q280" s="1" t="s">
        <v>27</v>
      </c>
      <c r="R280">
        <v>159.30000000000001</v>
      </c>
      <c r="S280" s="1" t="s">
        <v>60</v>
      </c>
      <c r="T280" s="1" t="s">
        <v>34</v>
      </c>
    </row>
    <row r="281" spans="1:20" x14ac:dyDescent="0.35">
      <c r="A281" s="1" t="s">
        <v>735</v>
      </c>
      <c r="B281">
        <v>34</v>
      </c>
      <c r="C281" t="str">
        <f>IF(Family_Data3[[#This Row],[Father_Age]]&gt;45, "Old", IF(Family_Data3[[#This Row],[Father_Age]]&gt;=31, "Middle Age", "Young"))</f>
        <v>Middle Age</v>
      </c>
      <c r="D281">
        <v>48</v>
      </c>
      <c r="E281" t="str">
        <f>IF(Family_Data3[[#This Row],[Mother_Age]]&gt;45, "Old", IF(Family_Data3[[#This Row],[Mother_Age]]&gt;=31, "Middle Age", "Young"))</f>
        <v>Old</v>
      </c>
      <c r="F281">
        <v>168.7</v>
      </c>
      <c r="G281">
        <v>157</v>
      </c>
      <c r="H281" s="1" t="s">
        <v>30</v>
      </c>
      <c r="I281" s="1" t="s">
        <v>20</v>
      </c>
      <c r="J281" s="1" t="s">
        <v>31</v>
      </c>
      <c r="K281" s="1" t="s">
        <v>31</v>
      </c>
      <c r="L281" s="1" t="s">
        <v>23</v>
      </c>
      <c r="M281" s="1" t="s">
        <v>22</v>
      </c>
      <c r="N281" s="1" t="s">
        <v>32</v>
      </c>
      <c r="O281" s="1" t="s">
        <v>32</v>
      </c>
      <c r="P281" s="1" t="s">
        <v>40</v>
      </c>
      <c r="Q281" s="1" t="s">
        <v>41</v>
      </c>
      <c r="R281">
        <v>175.1</v>
      </c>
      <c r="S281" s="1" t="s">
        <v>38</v>
      </c>
      <c r="T281" s="1" t="s">
        <v>28</v>
      </c>
    </row>
    <row r="282" spans="1:20" x14ac:dyDescent="0.35">
      <c r="A282" s="1" t="s">
        <v>736</v>
      </c>
      <c r="B282">
        <v>41</v>
      </c>
      <c r="C282" t="str">
        <f>IF(Family_Data3[[#This Row],[Father_Age]]&gt;45, "Old", IF(Family_Data3[[#This Row],[Father_Age]]&gt;=31, "Middle Age", "Young"))</f>
        <v>Middle Age</v>
      </c>
      <c r="D282">
        <v>35</v>
      </c>
      <c r="E282" t="str">
        <f>IF(Family_Data3[[#This Row],[Mother_Age]]&gt;45, "Old", IF(Family_Data3[[#This Row],[Mother_Age]]&gt;=31, "Middle Age", "Young"))</f>
        <v>Middle Age</v>
      </c>
      <c r="F282">
        <v>182.9</v>
      </c>
      <c r="G282">
        <v>162.6</v>
      </c>
      <c r="H282" s="1" t="s">
        <v>20</v>
      </c>
      <c r="I282" s="1" t="s">
        <v>30</v>
      </c>
      <c r="J282" s="1" t="s">
        <v>44</v>
      </c>
      <c r="K282" s="1" t="s">
        <v>22</v>
      </c>
      <c r="L282" s="1" t="s">
        <v>22</v>
      </c>
      <c r="M282" s="1" t="s">
        <v>23</v>
      </c>
      <c r="N282" s="1" t="s">
        <v>24</v>
      </c>
      <c r="O282" s="1" t="s">
        <v>25</v>
      </c>
      <c r="P282" s="1" t="s">
        <v>45</v>
      </c>
      <c r="Q282" s="1" t="s">
        <v>27</v>
      </c>
      <c r="R282">
        <v>166</v>
      </c>
      <c r="S282" s="1" t="s">
        <v>60</v>
      </c>
      <c r="T282" s="1" t="s">
        <v>34</v>
      </c>
    </row>
    <row r="283" spans="1:20" x14ac:dyDescent="0.35">
      <c r="A283" s="1" t="s">
        <v>737</v>
      </c>
      <c r="B283">
        <v>33</v>
      </c>
      <c r="C283" t="str">
        <f>IF(Family_Data3[[#This Row],[Father_Age]]&gt;45, "Old", IF(Family_Data3[[#This Row],[Father_Age]]&gt;=31, "Middle Age", "Young"))</f>
        <v>Middle Age</v>
      </c>
      <c r="D283">
        <v>47</v>
      </c>
      <c r="E283" t="str">
        <f>IF(Family_Data3[[#This Row],[Mother_Age]]&gt;45, "Old", IF(Family_Data3[[#This Row],[Mother_Age]]&gt;=31, "Middle Age", "Young"))</f>
        <v>Old</v>
      </c>
      <c r="F283">
        <v>172</v>
      </c>
      <c r="G283">
        <v>169.9</v>
      </c>
      <c r="H283" s="1" t="s">
        <v>19</v>
      </c>
      <c r="I283" s="1" t="s">
        <v>42</v>
      </c>
      <c r="J283" s="1" t="s">
        <v>21</v>
      </c>
      <c r="K283" s="1" t="s">
        <v>22</v>
      </c>
      <c r="L283" s="1" t="s">
        <v>23</v>
      </c>
      <c r="M283" s="1" t="s">
        <v>23</v>
      </c>
      <c r="N283" s="1" t="s">
        <v>36</v>
      </c>
      <c r="O283" s="1" t="s">
        <v>25</v>
      </c>
      <c r="P283" s="1" t="s">
        <v>40</v>
      </c>
      <c r="Q283" s="1" t="s">
        <v>41</v>
      </c>
      <c r="R283">
        <v>184.5</v>
      </c>
      <c r="S283" s="1" t="s">
        <v>42</v>
      </c>
      <c r="T283" s="1" t="s">
        <v>28</v>
      </c>
    </row>
    <row r="284" spans="1:20" x14ac:dyDescent="0.35">
      <c r="A284" s="1" t="s">
        <v>738</v>
      </c>
      <c r="B284">
        <v>45</v>
      </c>
      <c r="C284" t="str">
        <f>IF(Family_Data3[[#This Row],[Father_Age]]&gt;45, "Old", IF(Family_Data3[[#This Row],[Father_Age]]&gt;=31, "Middle Age", "Young"))</f>
        <v>Middle Age</v>
      </c>
      <c r="D284">
        <v>42</v>
      </c>
      <c r="E284" t="str">
        <f>IF(Family_Data3[[#This Row],[Mother_Age]]&gt;45, "Old", IF(Family_Data3[[#This Row],[Mother_Age]]&gt;=31, "Middle Age", "Young"))</f>
        <v>Middle Age</v>
      </c>
      <c r="F284">
        <v>165.3</v>
      </c>
      <c r="G284">
        <v>159.30000000000001</v>
      </c>
      <c r="H284" s="1" t="s">
        <v>19</v>
      </c>
      <c r="I284" s="1" t="s">
        <v>19</v>
      </c>
      <c r="J284" s="1" t="s">
        <v>21</v>
      </c>
      <c r="K284" s="1" t="s">
        <v>44</v>
      </c>
      <c r="L284" s="1" t="s">
        <v>23</v>
      </c>
      <c r="M284" s="1" t="s">
        <v>23</v>
      </c>
      <c r="N284" s="1" t="s">
        <v>32</v>
      </c>
      <c r="O284" s="1" t="s">
        <v>25</v>
      </c>
      <c r="P284" s="1" t="s">
        <v>45</v>
      </c>
      <c r="Q284" s="1" t="s">
        <v>27</v>
      </c>
      <c r="R284">
        <v>161.1</v>
      </c>
      <c r="S284" s="1" t="s">
        <v>19</v>
      </c>
      <c r="T284" s="1" t="s">
        <v>34</v>
      </c>
    </row>
    <row r="285" spans="1:20" x14ac:dyDescent="0.35">
      <c r="A285" s="1" t="s">
        <v>740</v>
      </c>
      <c r="B285">
        <v>42</v>
      </c>
      <c r="C285" t="str">
        <f>IF(Family_Data3[[#This Row],[Father_Age]]&gt;45, "Old", IF(Family_Data3[[#This Row],[Father_Age]]&gt;=31, "Middle Age", "Young"))</f>
        <v>Middle Age</v>
      </c>
      <c r="D285">
        <v>25</v>
      </c>
      <c r="E285" t="str">
        <f>IF(Family_Data3[[#This Row],[Mother_Age]]&gt;45, "Old", IF(Family_Data3[[#This Row],[Mother_Age]]&gt;=31, "Middle Age", "Young"))</f>
        <v>Young</v>
      </c>
      <c r="F285">
        <v>180.2</v>
      </c>
      <c r="G285">
        <v>165.7</v>
      </c>
      <c r="H285" s="1" t="s">
        <v>19</v>
      </c>
      <c r="I285" s="1" t="s">
        <v>20</v>
      </c>
      <c r="J285" s="1" t="s">
        <v>22</v>
      </c>
      <c r="K285" s="1" t="s">
        <v>21</v>
      </c>
      <c r="L285" s="1" t="s">
        <v>23</v>
      </c>
      <c r="M285" s="1" t="s">
        <v>23</v>
      </c>
      <c r="N285" s="1" t="s">
        <v>25</v>
      </c>
      <c r="O285" s="1" t="s">
        <v>24</v>
      </c>
      <c r="P285" s="1" t="s">
        <v>33</v>
      </c>
      <c r="Q285" s="1" t="s">
        <v>41</v>
      </c>
      <c r="R285">
        <v>176.7</v>
      </c>
      <c r="S285" s="1" t="s">
        <v>20</v>
      </c>
      <c r="T285" s="1" t="s">
        <v>34</v>
      </c>
    </row>
    <row r="286" spans="1:20" x14ac:dyDescent="0.35">
      <c r="A286" s="1" t="s">
        <v>741</v>
      </c>
      <c r="B286">
        <v>33</v>
      </c>
      <c r="C286" t="str">
        <f>IF(Family_Data3[[#This Row],[Father_Age]]&gt;45, "Old", IF(Family_Data3[[#This Row],[Father_Age]]&gt;=31, "Middle Age", "Young"))</f>
        <v>Middle Age</v>
      </c>
      <c r="D286">
        <v>45</v>
      </c>
      <c r="E286" t="str">
        <f>IF(Family_Data3[[#This Row],[Mother_Age]]&gt;45, "Old", IF(Family_Data3[[#This Row],[Mother_Age]]&gt;=31, "Middle Age", "Young"))</f>
        <v>Middle Age</v>
      </c>
      <c r="F286">
        <v>168</v>
      </c>
      <c r="G286">
        <v>167.6</v>
      </c>
      <c r="H286" s="1" t="s">
        <v>30</v>
      </c>
      <c r="I286" s="1" t="s">
        <v>30</v>
      </c>
      <c r="J286" s="1" t="s">
        <v>31</v>
      </c>
      <c r="K286" s="1" t="s">
        <v>22</v>
      </c>
      <c r="L286" s="1" t="s">
        <v>47</v>
      </c>
      <c r="M286" s="1" t="s">
        <v>23</v>
      </c>
      <c r="N286" s="1" t="s">
        <v>25</v>
      </c>
      <c r="O286" s="1" t="s">
        <v>25</v>
      </c>
      <c r="P286" s="1" t="s">
        <v>33</v>
      </c>
      <c r="Q286" s="1" t="s">
        <v>27</v>
      </c>
      <c r="R286">
        <v>160.30000000000001</v>
      </c>
      <c r="S286" s="1" t="s">
        <v>42</v>
      </c>
      <c r="T286" s="1" t="s">
        <v>34</v>
      </c>
    </row>
    <row r="287" spans="1:20" x14ac:dyDescent="0.35">
      <c r="A287" s="1" t="s">
        <v>742</v>
      </c>
      <c r="B287">
        <v>43</v>
      </c>
      <c r="C287" t="str">
        <f>IF(Family_Data3[[#This Row],[Father_Age]]&gt;45, "Old", IF(Family_Data3[[#This Row],[Father_Age]]&gt;=31, "Middle Age", "Young"))</f>
        <v>Middle Age</v>
      </c>
      <c r="D287">
        <v>25</v>
      </c>
      <c r="E287" t="str">
        <f>IF(Family_Data3[[#This Row],[Mother_Age]]&gt;45, "Old", IF(Family_Data3[[#This Row],[Mother_Age]]&gt;=31, "Middle Age", "Young"))</f>
        <v>Young</v>
      </c>
      <c r="F287">
        <v>174.4</v>
      </c>
      <c r="G287">
        <v>156.80000000000001</v>
      </c>
      <c r="H287" s="1" t="s">
        <v>42</v>
      </c>
      <c r="I287" s="1" t="s">
        <v>20</v>
      </c>
      <c r="J287" s="1" t="s">
        <v>22</v>
      </c>
      <c r="K287" s="1" t="s">
        <v>22</v>
      </c>
      <c r="L287" s="1" t="s">
        <v>23</v>
      </c>
      <c r="M287" s="1" t="s">
        <v>48</v>
      </c>
      <c r="N287" s="1" t="s">
        <v>32</v>
      </c>
      <c r="O287" s="1" t="s">
        <v>24</v>
      </c>
      <c r="P287" s="1" t="s">
        <v>40</v>
      </c>
      <c r="Q287" s="1" t="s">
        <v>27</v>
      </c>
      <c r="R287">
        <v>160.1</v>
      </c>
      <c r="S287" s="1" t="s">
        <v>38</v>
      </c>
      <c r="T287" s="1" t="s">
        <v>34</v>
      </c>
    </row>
    <row r="288" spans="1:20" x14ac:dyDescent="0.35">
      <c r="A288" s="1" t="s">
        <v>744</v>
      </c>
      <c r="B288">
        <v>45</v>
      </c>
      <c r="C288" t="str">
        <f>IF(Family_Data3[[#This Row],[Father_Age]]&gt;45, "Old", IF(Family_Data3[[#This Row],[Father_Age]]&gt;=31, "Middle Age", "Young"))</f>
        <v>Middle Age</v>
      </c>
      <c r="D288">
        <v>20</v>
      </c>
      <c r="E288" t="str">
        <f>IF(Family_Data3[[#This Row],[Mother_Age]]&gt;45, "Old", IF(Family_Data3[[#This Row],[Mother_Age]]&gt;=31, "Middle Age", "Young"))</f>
        <v>Young</v>
      </c>
      <c r="F288">
        <v>174.7</v>
      </c>
      <c r="G288">
        <v>149.1</v>
      </c>
      <c r="H288" s="1" t="s">
        <v>20</v>
      </c>
      <c r="I288" s="1" t="s">
        <v>30</v>
      </c>
      <c r="J288" s="1" t="s">
        <v>31</v>
      </c>
      <c r="K288" s="1" t="s">
        <v>31</v>
      </c>
      <c r="L288" s="1" t="s">
        <v>22</v>
      </c>
      <c r="M288" s="1" t="s">
        <v>23</v>
      </c>
      <c r="N288" s="1" t="s">
        <v>24</v>
      </c>
      <c r="O288" s="1" t="s">
        <v>32</v>
      </c>
      <c r="P288" s="1" t="s">
        <v>65</v>
      </c>
      <c r="Q288" s="1" t="s">
        <v>27</v>
      </c>
      <c r="R288">
        <v>150.6</v>
      </c>
      <c r="S288" s="1" t="s">
        <v>38</v>
      </c>
      <c r="T288" s="1" t="s">
        <v>34</v>
      </c>
    </row>
    <row r="289" spans="1:20" x14ac:dyDescent="0.35">
      <c r="A289" s="1" t="s">
        <v>745</v>
      </c>
      <c r="B289">
        <v>33</v>
      </c>
      <c r="C289" t="str">
        <f>IF(Family_Data3[[#This Row],[Father_Age]]&gt;45, "Old", IF(Family_Data3[[#This Row],[Father_Age]]&gt;=31, "Middle Age", "Young"))</f>
        <v>Middle Age</v>
      </c>
      <c r="D289">
        <v>20</v>
      </c>
      <c r="E289" t="str">
        <f>IF(Family_Data3[[#This Row],[Mother_Age]]&gt;45, "Old", IF(Family_Data3[[#This Row],[Mother_Age]]&gt;=31, "Middle Age", "Young"))</f>
        <v>Young</v>
      </c>
      <c r="F289">
        <v>170.8</v>
      </c>
      <c r="G289">
        <v>158.19999999999999</v>
      </c>
      <c r="H289" s="1" t="s">
        <v>50</v>
      </c>
      <c r="I289" s="1" t="s">
        <v>19</v>
      </c>
      <c r="J289" s="1" t="s">
        <v>22</v>
      </c>
      <c r="K289" s="1" t="s">
        <v>31</v>
      </c>
      <c r="L289" s="1" t="s">
        <v>48</v>
      </c>
      <c r="M289" s="1" t="s">
        <v>22</v>
      </c>
      <c r="N289" s="1" t="s">
        <v>32</v>
      </c>
      <c r="O289" s="1" t="s">
        <v>24</v>
      </c>
      <c r="P289" s="1" t="s">
        <v>33</v>
      </c>
      <c r="Q289" s="1" t="s">
        <v>27</v>
      </c>
      <c r="R289">
        <v>155.19999999999999</v>
      </c>
      <c r="S289" s="1" t="s">
        <v>20</v>
      </c>
      <c r="T289" s="1" t="s">
        <v>34</v>
      </c>
    </row>
    <row r="290" spans="1:20" x14ac:dyDescent="0.35">
      <c r="A290" s="1" t="s">
        <v>748</v>
      </c>
      <c r="B290">
        <v>42</v>
      </c>
      <c r="C290" t="str">
        <f>IF(Family_Data3[[#This Row],[Father_Age]]&gt;45, "Old", IF(Family_Data3[[#This Row],[Father_Age]]&gt;=31, "Middle Age", "Young"))</f>
        <v>Middle Age</v>
      </c>
      <c r="D290">
        <v>34</v>
      </c>
      <c r="E290" t="str">
        <f>IF(Family_Data3[[#This Row],[Mother_Age]]&gt;45, "Old", IF(Family_Data3[[#This Row],[Mother_Age]]&gt;=31, "Middle Age", "Young"))</f>
        <v>Middle Age</v>
      </c>
      <c r="F290">
        <v>169.8</v>
      </c>
      <c r="G290">
        <v>158.80000000000001</v>
      </c>
      <c r="H290" s="1" t="s">
        <v>50</v>
      </c>
      <c r="I290" s="1" t="s">
        <v>50</v>
      </c>
      <c r="J290" s="1" t="s">
        <v>31</v>
      </c>
      <c r="K290" s="1" t="s">
        <v>44</v>
      </c>
      <c r="L290" s="1" t="s">
        <v>23</v>
      </c>
      <c r="M290" s="1" t="s">
        <v>48</v>
      </c>
      <c r="N290" s="1" t="s">
        <v>24</v>
      </c>
      <c r="O290" s="1" t="s">
        <v>25</v>
      </c>
      <c r="P290" s="1" t="s">
        <v>51</v>
      </c>
      <c r="Q290" s="1" t="s">
        <v>27</v>
      </c>
      <c r="R290">
        <v>159.80000000000001</v>
      </c>
      <c r="S290" s="1" t="s">
        <v>50</v>
      </c>
      <c r="T290" s="1" t="s">
        <v>52</v>
      </c>
    </row>
    <row r="291" spans="1:20" x14ac:dyDescent="0.35">
      <c r="A291" s="1" t="s">
        <v>749</v>
      </c>
      <c r="B291">
        <v>37</v>
      </c>
      <c r="C291" t="str">
        <f>IF(Family_Data3[[#This Row],[Father_Age]]&gt;45, "Old", IF(Family_Data3[[#This Row],[Father_Age]]&gt;=31, "Middle Age", "Young"))</f>
        <v>Middle Age</v>
      </c>
      <c r="D291">
        <v>31</v>
      </c>
      <c r="E291" t="str">
        <f>IF(Family_Data3[[#This Row],[Mother_Age]]&gt;45, "Old", IF(Family_Data3[[#This Row],[Mother_Age]]&gt;=31, "Middle Age", "Young"))</f>
        <v>Middle Age</v>
      </c>
      <c r="F291">
        <v>161.6</v>
      </c>
      <c r="G291">
        <v>161</v>
      </c>
      <c r="H291" s="1" t="s">
        <v>30</v>
      </c>
      <c r="I291" s="1" t="s">
        <v>30</v>
      </c>
      <c r="J291" s="1" t="s">
        <v>21</v>
      </c>
      <c r="K291" s="1" t="s">
        <v>22</v>
      </c>
      <c r="L291" s="1" t="s">
        <v>22</v>
      </c>
      <c r="M291" s="1" t="s">
        <v>23</v>
      </c>
      <c r="N291" s="1" t="s">
        <v>25</v>
      </c>
      <c r="O291" s="1" t="s">
        <v>36</v>
      </c>
      <c r="P291" s="1" t="s">
        <v>26</v>
      </c>
      <c r="Q291" s="1" t="s">
        <v>41</v>
      </c>
      <c r="R291">
        <v>167.3</v>
      </c>
      <c r="S291" s="1" t="s">
        <v>42</v>
      </c>
      <c r="T291" s="1" t="s">
        <v>28</v>
      </c>
    </row>
    <row r="292" spans="1:20" x14ac:dyDescent="0.35">
      <c r="A292" s="1" t="s">
        <v>751</v>
      </c>
      <c r="B292">
        <v>34</v>
      </c>
      <c r="C292" t="str">
        <f>IF(Family_Data3[[#This Row],[Father_Age]]&gt;45, "Old", IF(Family_Data3[[#This Row],[Father_Age]]&gt;=31, "Middle Age", "Young"))</f>
        <v>Middle Age</v>
      </c>
      <c r="D292">
        <v>47</v>
      </c>
      <c r="E292" t="str">
        <f>IF(Family_Data3[[#This Row],[Mother_Age]]&gt;45, "Old", IF(Family_Data3[[#This Row],[Mother_Age]]&gt;=31, "Middle Age", "Young"))</f>
        <v>Old</v>
      </c>
      <c r="F292">
        <v>175.5</v>
      </c>
      <c r="G292">
        <v>159.1</v>
      </c>
      <c r="H292" s="1" t="s">
        <v>30</v>
      </c>
      <c r="I292" s="1" t="s">
        <v>20</v>
      </c>
      <c r="J292" s="1" t="s">
        <v>21</v>
      </c>
      <c r="K292" s="1" t="s">
        <v>44</v>
      </c>
      <c r="L292" s="1" t="s">
        <v>22</v>
      </c>
      <c r="M292" s="1" t="s">
        <v>23</v>
      </c>
      <c r="N292" s="1" t="s">
        <v>25</v>
      </c>
      <c r="O292" s="1" t="s">
        <v>32</v>
      </c>
      <c r="P292" s="1" t="s">
        <v>51</v>
      </c>
      <c r="Q292" s="1" t="s">
        <v>27</v>
      </c>
      <c r="R292">
        <v>167.4</v>
      </c>
      <c r="S292" s="1" t="s">
        <v>60</v>
      </c>
      <c r="T292" s="1" t="s">
        <v>52</v>
      </c>
    </row>
    <row r="293" spans="1:20" x14ac:dyDescent="0.35">
      <c r="A293" s="1" t="s">
        <v>752</v>
      </c>
      <c r="B293">
        <v>44</v>
      </c>
      <c r="C293" t="str">
        <f>IF(Family_Data3[[#This Row],[Father_Age]]&gt;45, "Old", IF(Family_Data3[[#This Row],[Father_Age]]&gt;=31, "Middle Age", "Young"))</f>
        <v>Middle Age</v>
      </c>
      <c r="D293">
        <v>38</v>
      </c>
      <c r="E293" t="str">
        <f>IF(Family_Data3[[#This Row],[Mother_Age]]&gt;45, "Old", IF(Family_Data3[[#This Row],[Mother_Age]]&gt;=31, "Middle Age", "Young"))</f>
        <v>Middle Age</v>
      </c>
      <c r="F293">
        <v>173.5</v>
      </c>
      <c r="G293">
        <v>170.1</v>
      </c>
      <c r="H293" s="1" t="s">
        <v>20</v>
      </c>
      <c r="I293" s="1" t="s">
        <v>30</v>
      </c>
      <c r="J293" s="1" t="s">
        <v>22</v>
      </c>
      <c r="K293" s="1" t="s">
        <v>31</v>
      </c>
      <c r="L293" s="1" t="s">
        <v>23</v>
      </c>
      <c r="M293" s="1" t="s">
        <v>22</v>
      </c>
      <c r="N293" s="1" t="s">
        <v>24</v>
      </c>
      <c r="O293" s="1" t="s">
        <v>32</v>
      </c>
      <c r="P293" s="1" t="s">
        <v>51</v>
      </c>
      <c r="Q293" s="1" t="s">
        <v>27</v>
      </c>
      <c r="R293">
        <v>159.6</v>
      </c>
      <c r="S293" s="1" t="s">
        <v>60</v>
      </c>
      <c r="T293" s="1" t="s">
        <v>34</v>
      </c>
    </row>
    <row r="294" spans="1:20" x14ac:dyDescent="0.35">
      <c r="A294" s="1" t="s">
        <v>755</v>
      </c>
      <c r="B294">
        <v>36</v>
      </c>
      <c r="C294" t="str">
        <f>IF(Family_Data3[[#This Row],[Father_Age]]&gt;45, "Old", IF(Family_Data3[[#This Row],[Father_Age]]&gt;=31, "Middle Age", "Young"))</f>
        <v>Middle Age</v>
      </c>
      <c r="D294">
        <v>28</v>
      </c>
      <c r="E294" t="str">
        <f>IF(Family_Data3[[#This Row],[Mother_Age]]&gt;45, "Old", IF(Family_Data3[[#This Row],[Mother_Age]]&gt;=31, "Middle Age", "Young"))</f>
        <v>Young</v>
      </c>
      <c r="F294">
        <v>172.3</v>
      </c>
      <c r="G294">
        <v>171.9</v>
      </c>
      <c r="H294" s="1" t="s">
        <v>42</v>
      </c>
      <c r="I294" s="1" t="s">
        <v>54</v>
      </c>
      <c r="J294" s="1" t="s">
        <v>31</v>
      </c>
      <c r="K294" s="1" t="s">
        <v>44</v>
      </c>
      <c r="L294" s="1" t="s">
        <v>23</v>
      </c>
      <c r="M294" s="1" t="s">
        <v>22</v>
      </c>
      <c r="N294" s="1" t="s">
        <v>36</v>
      </c>
      <c r="O294" s="1" t="s">
        <v>25</v>
      </c>
      <c r="P294" s="1" t="s">
        <v>26</v>
      </c>
      <c r="Q294" s="1" t="s">
        <v>27</v>
      </c>
      <c r="R294">
        <v>162</v>
      </c>
      <c r="S294" s="1" t="s">
        <v>42</v>
      </c>
      <c r="T294" s="1" t="s">
        <v>28</v>
      </c>
    </row>
    <row r="295" spans="1:20" x14ac:dyDescent="0.35">
      <c r="A295" s="1" t="s">
        <v>756</v>
      </c>
      <c r="B295">
        <v>41</v>
      </c>
      <c r="C295" t="str">
        <f>IF(Family_Data3[[#This Row],[Father_Age]]&gt;45, "Old", IF(Family_Data3[[#This Row],[Father_Age]]&gt;=31, "Middle Age", "Young"))</f>
        <v>Middle Age</v>
      </c>
      <c r="D295">
        <v>37</v>
      </c>
      <c r="E295" t="str">
        <f>IF(Family_Data3[[#This Row],[Mother_Age]]&gt;45, "Old", IF(Family_Data3[[#This Row],[Mother_Age]]&gt;=31, "Middle Age", "Young"))</f>
        <v>Middle Age</v>
      </c>
      <c r="F295">
        <v>180.6</v>
      </c>
      <c r="G295">
        <v>166.9</v>
      </c>
      <c r="H295" s="1" t="s">
        <v>19</v>
      </c>
      <c r="I295" s="1" t="s">
        <v>20</v>
      </c>
      <c r="J295" s="1" t="s">
        <v>22</v>
      </c>
      <c r="K295" s="1" t="s">
        <v>21</v>
      </c>
      <c r="L295" s="1" t="s">
        <v>23</v>
      </c>
      <c r="M295" s="1" t="s">
        <v>22</v>
      </c>
      <c r="N295" s="1" t="s">
        <v>24</v>
      </c>
      <c r="O295" s="1" t="s">
        <v>32</v>
      </c>
      <c r="P295" s="1" t="s">
        <v>51</v>
      </c>
      <c r="Q295" s="1" t="s">
        <v>41</v>
      </c>
      <c r="R295">
        <v>179.8</v>
      </c>
      <c r="S295" s="1" t="s">
        <v>20</v>
      </c>
      <c r="T295" s="1" t="s">
        <v>34</v>
      </c>
    </row>
    <row r="296" spans="1:20" x14ac:dyDescent="0.35">
      <c r="A296" s="1" t="s">
        <v>757</v>
      </c>
      <c r="B296">
        <v>45</v>
      </c>
      <c r="C296" t="str">
        <f>IF(Family_Data3[[#This Row],[Father_Age]]&gt;45, "Old", IF(Family_Data3[[#This Row],[Father_Age]]&gt;=31, "Middle Age", "Young"))</f>
        <v>Middle Age</v>
      </c>
      <c r="D296">
        <v>28</v>
      </c>
      <c r="E296" t="str">
        <f>IF(Family_Data3[[#This Row],[Mother_Age]]&gt;45, "Old", IF(Family_Data3[[#This Row],[Mother_Age]]&gt;=31, "Middle Age", "Young"))</f>
        <v>Young</v>
      </c>
      <c r="F296">
        <v>170.1</v>
      </c>
      <c r="G296">
        <v>159.4</v>
      </c>
      <c r="H296" s="1" t="s">
        <v>20</v>
      </c>
      <c r="I296" s="1" t="s">
        <v>30</v>
      </c>
      <c r="J296" s="1" t="s">
        <v>22</v>
      </c>
      <c r="K296" s="1" t="s">
        <v>31</v>
      </c>
      <c r="L296" s="1" t="s">
        <v>22</v>
      </c>
      <c r="M296" s="1" t="s">
        <v>48</v>
      </c>
      <c r="N296" s="1" t="s">
        <v>39</v>
      </c>
      <c r="O296" s="1" t="s">
        <v>36</v>
      </c>
      <c r="P296" s="1" t="s">
        <v>51</v>
      </c>
      <c r="Q296" s="1" t="s">
        <v>41</v>
      </c>
      <c r="R296">
        <v>169</v>
      </c>
      <c r="S296" s="1" t="s">
        <v>38</v>
      </c>
      <c r="T296" s="1" t="s">
        <v>34</v>
      </c>
    </row>
    <row r="297" spans="1:20" x14ac:dyDescent="0.35">
      <c r="A297" s="1" t="s">
        <v>758</v>
      </c>
      <c r="B297">
        <v>44</v>
      </c>
      <c r="C297" t="str">
        <f>IF(Family_Data3[[#This Row],[Father_Age]]&gt;45, "Old", IF(Family_Data3[[#This Row],[Father_Age]]&gt;=31, "Middle Age", "Young"))</f>
        <v>Middle Age</v>
      </c>
      <c r="D297">
        <v>25</v>
      </c>
      <c r="E297" t="str">
        <f>IF(Family_Data3[[#This Row],[Mother_Age]]&gt;45, "Old", IF(Family_Data3[[#This Row],[Mother_Age]]&gt;=31, "Middle Age", "Young"))</f>
        <v>Young</v>
      </c>
      <c r="F297">
        <v>173</v>
      </c>
      <c r="G297">
        <v>149.9</v>
      </c>
      <c r="H297" s="1" t="s">
        <v>19</v>
      </c>
      <c r="I297" s="1" t="s">
        <v>20</v>
      </c>
      <c r="J297" s="1" t="s">
        <v>44</v>
      </c>
      <c r="K297" s="1" t="s">
        <v>22</v>
      </c>
      <c r="L297" s="1" t="s">
        <v>23</v>
      </c>
      <c r="M297" s="1" t="s">
        <v>48</v>
      </c>
      <c r="N297" s="1" t="s">
        <v>39</v>
      </c>
      <c r="O297" s="1" t="s">
        <v>25</v>
      </c>
      <c r="P297" s="1" t="s">
        <v>45</v>
      </c>
      <c r="Q297" s="1" t="s">
        <v>27</v>
      </c>
      <c r="R297">
        <v>147.30000000000001</v>
      </c>
      <c r="S297" s="1" t="s">
        <v>20</v>
      </c>
      <c r="T297" s="1" t="s">
        <v>52</v>
      </c>
    </row>
    <row r="298" spans="1:20" x14ac:dyDescent="0.35">
      <c r="A298" s="1" t="s">
        <v>759</v>
      </c>
      <c r="B298">
        <v>36</v>
      </c>
      <c r="C298" t="str">
        <f>IF(Family_Data3[[#This Row],[Father_Age]]&gt;45, "Old", IF(Family_Data3[[#This Row],[Father_Age]]&gt;=31, "Middle Age", "Young"))</f>
        <v>Middle Age</v>
      </c>
      <c r="D298">
        <v>21</v>
      </c>
      <c r="E298" t="str">
        <f>IF(Family_Data3[[#This Row],[Mother_Age]]&gt;45, "Old", IF(Family_Data3[[#This Row],[Mother_Age]]&gt;=31, "Middle Age", "Young"))</f>
        <v>Young</v>
      </c>
      <c r="F298">
        <v>172.8</v>
      </c>
      <c r="G298">
        <v>158.80000000000001</v>
      </c>
      <c r="H298" s="1" t="s">
        <v>20</v>
      </c>
      <c r="I298" s="1" t="s">
        <v>19</v>
      </c>
      <c r="J298" s="1" t="s">
        <v>62</v>
      </c>
      <c r="K298" s="1" t="s">
        <v>21</v>
      </c>
      <c r="L298" s="1" t="s">
        <v>23</v>
      </c>
      <c r="M298" s="1" t="s">
        <v>47</v>
      </c>
      <c r="N298" s="1" t="s">
        <v>39</v>
      </c>
      <c r="O298" s="1" t="s">
        <v>25</v>
      </c>
      <c r="P298" s="1" t="s">
        <v>45</v>
      </c>
      <c r="Q298" s="1" t="s">
        <v>27</v>
      </c>
      <c r="R298">
        <v>155.80000000000001</v>
      </c>
      <c r="S298" s="1" t="s">
        <v>20</v>
      </c>
      <c r="T298" s="1" t="s">
        <v>34</v>
      </c>
    </row>
    <row r="299" spans="1:20" x14ac:dyDescent="0.35">
      <c r="A299" s="1" t="s">
        <v>760</v>
      </c>
      <c r="B299">
        <v>32</v>
      </c>
      <c r="C299" t="str">
        <f>IF(Family_Data3[[#This Row],[Father_Age]]&gt;45, "Old", IF(Family_Data3[[#This Row],[Father_Age]]&gt;=31, "Middle Age", "Young"))</f>
        <v>Middle Age</v>
      </c>
      <c r="D299">
        <v>44</v>
      </c>
      <c r="E299" t="str">
        <f>IF(Family_Data3[[#This Row],[Mother_Age]]&gt;45, "Old", IF(Family_Data3[[#This Row],[Mother_Age]]&gt;=31, "Middle Age", "Young"))</f>
        <v>Middle Age</v>
      </c>
      <c r="F299">
        <v>185.1</v>
      </c>
      <c r="G299">
        <v>169.7</v>
      </c>
      <c r="H299" s="1" t="s">
        <v>54</v>
      </c>
      <c r="I299" s="1" t="s">
        <v>20</v>
      </c>
      <c r="J299" s="1" t="s">
        <v>44</v>
      </c>
      <c r="K299" s="1" t="s">
        <v>22</v>
      </c>
      <c r="L299" s="1" t="s">
        <v>23</v>
      </c>
      <c r="M299" s="1" t="s">
        <v>48</v>
      </c>
      <c r="N299" s="1" t="s">
        <v>32</v>
      </c>
      <c r="O299" s="1" t="s">
        <v>24</v>
      </c>
      <c r="P299" s="1" t="s">
        <v>40</v>
      </c>
      <c r="Q299" s="1" t="s">
        <v>27</v>
      </c>
      <c r="R299">
        <v>167.1</v>
      </c>
      <c r="S299" s="1" t="s">
        <v>20</v>
      </c>
      <c r="T299" s="1" t="s">
        <v>34</v>
      </c>
    </row>
    <row r="300" spans="1:20" x14ac:dyDescent="0.35">
      <c r="A300" s="1" t="s">
        <v>761</v>
      </c>
      <c r="B300">
        <v>39</v>
      </c>
      <c r="C300" t="str">
        <f>IF(Family_Data3[[#This Row],[Father_Age]]&gt;45, "Old", IF(Family_Data3[[#This Row],[Father_Age]]&gt;=31, "Middle Age", "Young"))</f>
        <v>Middle Age</v>
      </c>
      <c r="D300">
        <v>47</v>
      </c>
      <c r="E300" t="str">
        <f>IF(Family_Data3[[#This Row],[Mother_Age]]&gt;45, "Old", IF(Family_Data3[[#This Row],[Mother_Age]]&gt;=31, "Middle Age", "Young"))</f>
        <v>Old</v>
      </c>
      <c r="F300">
        <v>165.1</v>
      </c>
      <c r="G300">
        <v>166.9</v>
      </c>
      <c r="H300" s="1" t="s">
        <v>20</v>
      </c>
      <c r="I300" s="1" t="s">
        <v>20</v>
      </c>
      <c r="J300" s="1" t="s">
        <v>44</v>
      </c>
      <c r="K300" s="1" t="s">
        <v>22</v>
      </c>
      <c r="L300" s="1" t="s">
        <v>23</v>
      </c>
      <c r="M300" s="1" t="s">
        <v>22</v>
      </c>
      <c r="N300" s="1" t="s">
        <v>39</v>
      </c>
      <c r="O300" s="1" t="s">
        <v>36</v>
      </c>
      <c r="P300" s="1" t="s">
        <v>33</v>
      </c>
      <c r="Q300" s="1" t="s">
        <v>27</v>
      </c>
      <c r="R300">
        <v>159.69999999999999</v>
      </c>
      <c r="S300" s="1" t="s">
        <v>20</v>
      </c>
      <c r="T300" s="1" t="s">
        <v>34</v>
      </c>
    </row>
    <row r="301" spans="1:20" x14ac:dyDescent="0.35">
      <c r="A301" s="1" t="s">
        <v>762</v>
      </c>
      <c r="B301">
        <v>44</v>
      </c>
      <c r="C301" t="str">
        <f>IF(Family_Data3[[#This Row],[Father_Age]]&gt;45, "Old", IF(Family_Data3[[#This Row],[Father_Age]]&gt;=31, "Middle Age", "Young"))</f>
        <v>Middle Age</v>
      </c>
      <c r="D301">
        <v>44</v>
      </c>
      <c r="E301" t="str">
        <f>IF(Family_Data3[[#This Row],[Mother_Age]]&gt;45, "Old", IF(Family_Data3[[#This Row],[Mother_Age]]&gt;=31, "Middle Age", "Young"))</f>
        <v>Middle Age</v>
      </c>
      <c r="F301">
        <v>174.4</v>
      </c>
      <c r="G301">
        <v>158.80000000000001</v>
      </c>
      <c r="H301" s="1" t="s">
        <v>19</v>
      </c>
      <c r="I301" s="1" t="s">
        <v>20</v>
      </c>
      <c r="J301" s="1" t="s">
        <v>22</v>
      </c>
      <c r="K301" s="1" t="s">
        <v>22</v>
      </c>
      <c r="L301" s="1" t="s">
        <v>22</v>
      </c>
      <c r="M301" s="1" t="s">
        <v>48</v>
      </c>
      <c r="N301" s="1" t="s">
        <v>25</v>
      </c>
      <c r="O301" s="1" t="s">
        <v>24</v>
      </c>
      <c r="P301" s="1" t="s">
        <v>51</v>
      </c>
      <c r="Q301" s="1" t="s">
        <v>41</v>
      </c>
      <c r="R301">
        <v>174.2</v>
      </c>
      <c r="S301" s="1" t="s">
        <v>20</v>
      </c>
      <c r="T301" s="1" t="s">
        <v>34</v>
      </c>
    </row>
    <row r="302" spans="1:20" x14ac:dyDescent="0.35">
      <c r="A302" s="1" t="s">
        <v>766</v>
      </c>
      <c r="B302">
        <v>37</v>
      </c>
      <c r="C302" t="str">
        <f>IF(Family_Data3[[#This Row],[Father_Age]]&gt;45, "Old", IF(Family_Data3[[#This Row],[Father_Age]]&gt;=31, "Middle Age", "Young"))</f>
        <v>Middle Age</v>
      </c>
      <c r="D302">
        <v>28</v>
      </c>
      <c r="E302" t="str">
        <f>IF(Family_Data3[[#This Row],[Mother_Age]]&gt;45, "Old", IF(Family_Data3[[#This Row],[Mother_Age]]&gt;=31, "Middle Age", "Young"))</f>
        <v>Young</v>
      </c>
      <c r="F302">
        <v>174.5</v>
      </c>
      <c r="G302">
        <v>157.69999999999999</v>
      </c>
      <c r="H302" s="1" t="s">
        <v>19</v>
      </c>
      <c r="I302" s="1" t="s">
        <v>20</v>
      </c>
      <c r="J302" s="1" t="s">
        <v>22</v>
      </c>
      <c r="K302" s="1" t="s">
        <v>21</v>
      </c>
      <c r="L302" s="1" t="s">
        <v>23</v>
      </c>
      <c r="M302" s="1" t="s">
        <v>23</v>
      </c>
      <c r="N302" s="1" t="s">
        <v>36</v>
      </c>
      <c r="O302" s="1" t="s">
        <v>39</v>
      </c>
      <c r="P302" s="1" t="s">
        <v>40</v>
      </c>
      <c r="Q302" s="1" t="s">
        <v>41</v>
      </c>
      <c r="R302">
        <v>170.2</v>
      </c>
      <c r="S302" s="1" t="s">
        <v>20</v>
      </c>
      <c r="T302" s="1" t="s">
        <v>34</v>
      </c>
    </row>
    <row r="303" spans="1:20" x14ac:dyDescent="0.35">
      <c r="A303" s="1" t="s">
        <v>768</v>
      </c>
      <c r="B303">
        <v>41</v>
      </c>
      <c r="C303" t="str">
        <f>IF(Family_Data3[[#This Row],[Father_Age]]&gt;45, "Old", IF(Family_Data3[[#This Row],[Father_Age]]&gt;=31, "Middle Age", "Young"))</f>
        <v>Middle Age</v>
      </c>
      <c r="D303">
        <v>26</v>
      </c>
      <c r="E303" t="str">
        <f>IF(Family_Data3[[#This Row],[Mother_Age]]&gt;45, "Old", IF(Family_Data3[[#This Row],[Mother_Age]]&gt;=31, "Middle Age", "Young"))</f>
        <v>Young</v>
      </c>
      <c r="F303">
        <v>187.3</v>
      </c>
      <c r="G303">
        <v>164</v>
      </c>
      <c r="H303" s="1" t="s">
        <v>30</v>
      </c>
      <c r="I303" s="1" t="s">
        <v>20</v>
      </c>
      <c r="J303" s="1" t="s">
        <v>31</v>
      </c>
      <c r="K303" s="1" t="s">
        <v>22</v>
      </c>
      <c r="L303" s="1" t="s">
        <v>23</v>
      </c>
      <c r="M303" s="1" t="s">
        <v>23</v>
      </c>
      <c r="N303" s="1" t="s">
        <v>24</v>
      </c>
      <c r="O303" s="1" t="s">
        <v>32</v>
      </c>
      <c r="P303" s="1" t="s">
        <v>40</v>
      </c>
      <c r="Q303" s="1" t="s">
        <v>27</v>
      </c>
      <c r="R303">
        <v>167.4</v>
      </c>
      <c r="S303" s="1" t="s">
        <v>60</v>
      </c>
      <c r="T303" s="1" t="s">
        <v>34</v>
      </c>
    </row>
    <row r="304" spans="1:20" x14ac:dyDescent="0.35">
      <c r="A304" s="1" t="s">
        <v>771</v>
      </c>
      <c r="B304">
        <v>38</v>
      </c>
      <c r="C304" t="str">
        <f>IF(Family_Data3[[#This Row],[Father_Age]]&gt;45, "Old", IF(Family_Data3[[#This Row],[Father_Age]]&gt;=31, "Middle Age", "Young"))</f>
        <v>Middle Age</v>
      </c>
      <c r="D304">
        <v>26</v>
      </c>
      <c r="E304" t="str">
        <f>IF(Family_Data3[[#This Row],[Mother_Age]]&gt;45, "Old", IF(Family_Data3[[#This Row],[Mother_Age]]&gt;=31, "Middle Age", "Young"))</f>
        <v>Young</v>
      </c>
      <c r="F304">
        <v>172.8</v>
      </c>
      <c r="G304">
        <v>161</v>
      </c>
      <c r="H304" s="1" t="s">
        <v>30</v>
      </c>
      <c r="I304" s="1" t="s">
        <v>30</v>
      </c>
      <c r="J304" s="1" t="s">
        <v>44</v>
      </c>
      <c r="K304" s="1" t="s">
        <v>22</v>
      </c>
      <c r="L304" s="1" t="s">
        <v>23</v>
      </c>
      <c r="M304" s="1" t="s">
        <v>23</v>
      </c>
      <c r="N304" s="1" t="s">
        <v>24</v>
      </c>
      <c r="O304" s="1" t="s">
        <v>32</v>
      </c>
      <c r="P304" s="1" t="s">
        <v>40</v>
      </c>
      <c r="Q304" s="1" t="s">
        <v>41</v>
      </c>
      <c r="R304">
        <v>172.8</v>
      </c>
      <c r="S304" s="1" t="s">
        <v>30</v>
      </c>
      <c r="T304" s="1" t="s">
        <v>34</v>
      </c>
    </row>
    <row r="305" spans="1:20" x14ac:dyDescent="0.35">
      <c r="A305" s="1" t="s">
        <v>773</v>
      </c>
      <c r="B305">
        <v>45</v>
      </c>
      <c r="C305" t="str">
        <f>IF(Family_Data3[[#This Row],[Father_Age]]&gt;45, "Old", IF(Family_Data3[[#This Row],[Father_Age]]&gt;=31, "Middle Age", "Young"))</f>
        <v>Middle Age</v>
      </c>
      <c r="D305">
        <v>43</v>
      </c>
      <c r="E305" t="str">
        <f>IF(Family_Data3[[#This Row],[Mother_Age]]&gt;45, "Old", IF(Family_Data3[[#This Row],[Mother_Age]]&gt;=31, "Middle Age", "Young"))</f>
        <v>Middle Age</v>
      </c>
      <c r="F305">
        <v>171.2</v>
      </c>
      <c r="G305">
        <v>167.2</v>
      </c>
      <c r="H305" s="1" t="s">
        <v>20</v>
      </c>
      <c r="I305" s="1" t="s">
        <v>20</v>
      </c>
      <c r="J305" s="1" t="s">
        <v>21</v>
      </c>
      <c r="K305" s="1" t="s">
        <v>22</v>
      </c>
      <c r="L305" s="1" t="s">
        <v>22</v>
      </c>
      <c r="M305" s="1" t="s">
        <v>22</v>
      </c>
      <c r="N305" s="1" t="s">
        <v>39</v>
      </c>
      <c r="O305" s="1" t="s">
        <v>36</v>
      </c>
      <c r="P305" s="1" t="s">
        <v>45</v>
      </c>
      <c r="Q305" s="1" t="s">
        <v>27</v>
      </c>
      <c r="R305">
        <v>163.6</v>
      </c>
      <c r="S305" s="1" t="s">
        <v>50</v>
      </c>
      <c r="T305" s="1" t="s">
        <v>28</v>
      </c>
    </row>
    <row r="306" spans="1:20" x14ac:dyDescent="0.35">
      <c r="A306" s="1" t="s">
        <v>777</v>
      </c>
      <c r="B306">
        <v>41</v>
      </c>
      <c r="C306" t="str">
        <f>IF(Family_Data3[[#This Row],[Father_Age]]&gt;45, "Old", IF(Family_Data3[[#This Row],[Father_Age]]&gt;=31, "Middle Age", "Young"))</f>
        <v>Middle Age</v>
      </c>
      <c r="D306">
        <v>41</v>
      </c>
      <c r="E306" t="str">
        <f>IF(Family_Data3[[#This Row],[Mother_Age]]&gt;45, "Old", IF(Family_Data3[[#This Row],[Mother_Age]]&gt;=31, "Middle Age", "Young"))</f>
        <v>Middle Age</v>
      </c>
      <c r="F306">
        <v>177.7</v>
      </c>
      <c r="G306">
        <v>155.69999999999999</v>
      </c>
      <c r="H306" s="1" t="s">
        <v>50</v>
      </c>
      <c r="I306" s="1" t="s">
        <v>30</v>
      </c>
      <c r="J306" s="1" t="s">
        <v>22</v>
      </c>
      <c r="K306" s="1" t="s">
        <v>22</v>
      </c>
      <c r="L306" s="1" t="s">
        <v>23</v>
      </c>
      <c r="M306" s="1" t="s">
        <v>22</v>
      </c>
      <c r="N306" s="1" t="s">
        <v>36</v>
      </c>
      <c r="O306" s="1" t="s">
        <v>39</v>
      </c>
      <c r="P306" s="1" t="s">
        <v>51</v>
      </c>
      <c r="Q306" s="1" t="s">
        <v>27</v>
      </c>
      <c r="R306">
        <v>160</v>
      </c>
      <c r="S306" s="1" t="s">
        <v>38</v>
      </c>
      <c r="T306" s="1" t="s">
        <v>34</v>
      </c>
    </row>
    <row r="307" spans="1:20" x14ac:dyDescent="0.35">
      <c r="A307" s="1" t="s">
        <v>778</v>
      </c>
      <c r="B307">
        <v>40</v>
      </c>
      <c r="C307" t="str">
        <f>IF(Family_Data3[[#This Row],[Father_Age]]&gt;45, "Old", IF(Family_Data3[[#This Row],[Father_Age]]&gt;=31, "Middle Age", "Young"))</f>
        <v>Middle Age</v>
      </c>
      <c r="D307">
        <v>36</v>
      </c>
      <c r="E307" t="str">
        <f>IF(Family_Data3[[#This Row],[Mother_Age]]&gt;45, "Old", IF(Family_Data3[[#This Row],[Mother_Age]]&gt;=31, "Middle Age", "Young"))</f>
        <v>Middle Age</v>
      </c>
      <c r="F307">
        <v>169.7</v>
      </c>
      <c r="G307">
        <v>162.30000000000001</v>
      </c>
      <c r="H307" s="1" t="s">
        <v>20</v>
      </c>
      <c r="I307" s="1" t="s">
        <v>60</v>
      </c>
      <c r="J307" s="1" t="s">
        <v>22</v>
      </c>
      <c r="K307" s="1" t="s">
        <v>22</v>
      </c>
      <c r="L307" s="1" t="s">
        <v>22</v>
      </c>
      <c r="M307" s="1" t="s">
        <v>48</v>
      </c>
      <c r="N307" s="1" t="s">
        <v>25</v>
      </c>
      <c r="O307" s="1" t="s">
        <v>25</v>
      </c>
      <c r="P307" s="1" t="s">
        <v>40</v>
      </c>
      <c r="Q307" s="1" t="s">
        <v>41</v>
      </c>
      <c r="R307">
        <v>171.1</v>
      </c>
      <c r="S307" s="1" t="s">
        <v>60</v>
      </c>
      <c r="T307" s="1" t="s">
        <v>28</v>
      </c>
    </row>
    <row r="308" spans="1:20" x14ac:dyDescent="0.35">
      <c r="A308" s="1" t="s">
        <v>786</v>
      </c>
      <c r="B308">
        <v>43</v>
      </c>
      <c r="C308" t="str">
        <f>IF(Family_Data3[[#This Row],[Father_Age]]&gt;45, "Old", IF(Family_Data3[[#This Row],[Father_Age]]&gt;=31, "Middle Age", "Young"))</f>
        <v>Middle Age</v>
      </c>
      <c r="D308">
        <v>26</v>
      </c>
      <c r="E308" t="str">
        <f>IF(Family_Data3[[#This Row],[Mother_Age]]&gt;45, "Old", IF(Family_Data3[[#This Row],[Mother_Age]]&gt;=31, "Middle Age", "Young"))</f>
        <v>Young</v>
      </c>
      <c r="F308">
        <v>183.5</v>
      </c>
      <c r="G308">
        <v>165.3</v>
      </c>
      <c r="H308" s="1" t="s">
        <v>54</v>
      </c>
      <c r="I308" s="1" t="s">
        <v>30</v>
      </c>
      <c r="J308" s="1" t="s">
        <v>22</v>
      </c>
      <c r="K308" s="1" t="s">
        <v>22</v>
      </c>
      <c r="L308" s="1" t="s">
        <v>48</v>
      </c>
      <c r="M308" s="1" t="s">
        <v>47</v>
      </c>
      <c r="N308" s="1" t="s">
        <v>32</v>
      </c>
      <c r="O308" s="1" t="s">
        <v>24</v>
      </c>
      <c r="P308" s="1" t="s">
        <v>33</v>
      </c>
      <c r="Q308" s="1" t="s">
        <v>27</v>
      </c>
      <c r="R308">
        <v>170.9</v>
      </c>
      <c r="S308" s="1" t="s">
        <v>42</v>
      </c>
      <c r="T308" s="1" t="s">
        <v>34</v>
      </c>
    </row>
    <row r="309" spans="1:20" x14ac:dyDescent="0.35">
      <c r="A309" s="1" t="s">
        <v>791</v>
      </c>
      <c r="B309">
        <v>43</v>
      </c>
      <c r="C309" t="str">
        <f>IF(Family_Data3[[#This Row],[Father_Age]]&gt;45, "Old", IF(Family_Data3[[#This Row],[Father_Age]]&gt;=31, "Middle Age", "Young"))</f>
        <v>Middle Age</v>
      </c>
      <c r="D309">
        <v>49</v>
      </c>
      <c r="E309" t="str">
        <f>IF(Family_Data3[[#This Row],[Mother_Age]]&gt;45, "Old", IF(Family_Data3[[#This Row],[Mother_Age]]&gt;=31, "Middle Age", "Young"))</f>
        <v>Old</v>
      </c>
      <c r="F309">
        <v>178.9</v>
      </c>
      <c r="G309">
        <v>165</v>
      </c>
      <c r="H309" s="1" t="s">
        <v>19</v>
      </c>
      <c r="I309" s="1" t="s">
        <v>19</v>
      </c>
      <c r="J309" s="1" t="s">
        <v>31</v>
      </c>
      <c r="K309" s="1" t="s">
        <v>21</v>
      </c>
      <c r="L309" s="1" t="s">
        <v>48</v>
      </c>
      <c r="M309" s="1" t="s">
        <v>23</v>
      </c>
      <c r="N309" s="1" t="s">
        <v>32</v>
      </c>
      <c r="O309" s="1" t="s">
        <v>32</v>
      </c>
      <c r="P309" s="1" t="s">
        <v>51</v>
      </c>
      <c r="Q309" s="1" t="s">
        <v>27</v>
      </c>
      <c r="R309">
        <v>164.5</v>
      </c>
      <c r="S309" s="1" t="s">
        <v>54</v>
      </c>
      <c r="T309" s="1" t="s">
        <v>34</v>
      </c>
    </row>
    <row r="310" spans="1:20" x14ac:dyDescent="0.35">
      <c r="A310" s="1" t="s">
        <v>795</v>
      </c>
      <c r="B310">
        <v>39</v>
      </c>
      <c r="C310" t="str">
        <f>IF(Family_Data3[[#This Row],[Father_Age]]&gt;45, "Old", IF(Family_Data3[[#This Row],[Father_Age]]&gt;=31, "Middle Age", "Young"))</f>
        <v>Middle Age</v>
      </c>
      <c r="D310">
        <v>47</v>
      </c>
      <c r="E310" t="str">
        <f>IF(Family_Data3[[#This Row],[Mother_Age]]&gt;45, "Old", IF(Family_Data3[[#This Row],[Mother_Age]]&gt;=31, "Middle Age", "Young"))</f>
        <v>Old</v>
      </c>
      <c r="F310">
        <v>172.1</v>
      </c>
      <c r="G310">
        <v>161</v>
      </c>
      <c r="H310" s="1" t="s">
        <v>20</v>
      </c>
      <c r="I310" s="1" t="s">
        <v>19</v>
      </c>
      <c r="J310" s="1" t="s">
        <v>31</v>
      </c>
      <c r="K310" s="1" t="s">
        <v>44</v>
      </c>
      <c r="L310" s="1" t="s">
        <v>23</v>
      </c>
      <c r="M310" s="1" t="s">
        <v>22</v>
      </c>
      <c r="N310" s="1" t="s">
        <v>36</v>
      </c>
      <c r="O310" s="1" t="s">
        <v>39</v>
      </c>
      <c r="P310" s="1" t="s">
        <v>65</v>
      </c>
      <c r="Q310" s="1" t="s">
        <v>41</v>
      </c>
      <c r="R310">
        <v>171.2</v>
      </c>
      <c r="S310" s="1" t="s">
        <v>20</v>
      </c>
      <c r="T310" s="1" t="s">
        <v>28</v>
      </c>
    </row>
    <row r="311" spans="1:20" x14ac:dyDescent="0.35">
      <c r="A311" s="1" t="s">
        <v>799</v>
      </c>
      <c r="B311">
        <v>34</v>
      </c>
      <c r="C311" t="str">
        <f>IF(Family_Data3[[#This Row],[Father_Age]]&gt;45, "Old", IF(Family_Data3[[#This Row],[Father_Age]]&gt;=31, "Middle Age", "Young"))</f>
        <v>Middle Age</v>
      </c>
      <c r="D311">
        <v>34</v>
      </c>
      <c r="E311" t="str">
        <f>IF(Family_Data3[[#This Row],[Mother_Age]]&gt;45, "Old", IF(Family_Data3[[#This Row],[Mother_Age]]&gt;=31, "Middle Age", "Young"))</f>
        <v>Middle Age</v>
      </c>
      <c r="F311">
        <v>188.8</v>
      </c>
      <c r="G311">
        <v>153.69999999999999</v>
      </c>
      <c r="H311" s="1" t="s">
        <v>30</v>
      </c>
      <c r="I311" s="1" t="s">
        <v>54</v>
      </c>
      <c r="J311" s="1" t="s">
        <v>22</v>
      </c>
      <c r="K311" s="1" t="s">
        <v>31</v>
      </c>
      <c r="L311" s="1" t="s">
        <v>23</v>
      </c>
      <c r="M311" s="1" t="s">
        <v>22</v>
      </c>
      <c r="N311" s="1" t="s">
        <v>25</v>
      </c>
      <c r="O311" s="1" t="s">
        <v>24</v>
      </c>
      <c r="P311" s="1" t="s">
        <v>40</v>
      </c>
      <c r="Q311" s="1" t="s">
        <v>41</v>
      </c>
      <c r="R311">
        <v>180.8</v>
      </c>
      <c r="S311" s="1" t="s">
        <v>30</v>
      </c>
      <c r="T311" s="1" t="s">
        <v>34</v>
      </c>
    </row>
    <row r="312" spans="1:20" x14ac:dyDescent="0.35">
      <c r="A312" s="1" t="s">
        <v>803</v>
      </c>
      <c r="B312">
        <v>34</v>
      </c>
      <c r="C312" t="str">
        <f>IF(Family_Data3[[#This Row],[Father_Age]]&gt;45, "Old", IF(Family_Data3[[#This Row],[Father_Age]]&gt;=31, "Middle Age", "Young"))</f>
        <v>Middle Age</v>
      </c>
      <c r="D312">
        <v>29</v>
      </c>
      <c r="E312" t="str">
        <f>IF(Family_Data3[[#This Row],[Mother_Age]]&gt;45, "Old", IF(Family_Data3[[#This Row],[Mother_Age]]&gt;=31, "Middle Age", "Young"))</f>
        <v>Young</v>
      </c>
      <c r="F312">
        <v>177</v>
      </c>
      <c r="G312">
        <v>155.6</v>
      </c>
      <c r="H312" s="1" t="s">
        <v>30</v>
      </c>
      <c r="I312" s="1" t="s">
        <v>30</v>
      </c>
      <c r="J312" s="1" t="s">
        <v>62</v>
      </c>
      <c r="K312" s="1" t="s">
        <v>22</v>
      </c>
      <c r="L312" s="1" t="s">
        <v>23</v>
      </c>
      <c r="M312" s="1" t="s">
        <v>23</v>
      </c>
      <c r="N312" s="1" t="s">
        <v>24</v>
      </c>
      <c r="O312" s="1" t="s">
        <v>32</v>
      </c>
      <c r="P312" s="1" t="s">
        <v>40</v>
      </c>
      <c r="Q312" s="1" t="s">
        <v>27</v>
      </c>
      <c r="R312">
        <v>150.69999999999999</v>
      </c>
      <c r="S312" s="1" t="s">
        <v>30</v>
      </c>
      <c r="T312" s="1" t="s">
        <v>34</v>
      </c>
    </row>
    <row r="313" spans="1:20" x14ac:dyDescent="0.35">
      <c r="A313" s="1" t="s">
        <v>806</v>
      </c>
      <c r="B313">
        <v>45</v>
      </c>
      <c r="C313" t="str">
        <f>IF(Family_Data3[[#This Row],[Father_Age]]&gt;45, "Old", IF(Family_Data3[[#This Row],[Father_Age]]&gt;=31, "Middle Age", "Young"))</f>
        <v>Middle Age</v>
      </c>
      <c r="D313">
        <v>31</v>
      </c>
      <c r="E313" t="str">
        <f>IF(Family_Data3[[#This Row],[Mother_Age]]&gt;45, "Old", IF(Family_Data3[[#This Row],[Mother_Age]]&gt;=31, "Middle Age", "Young"))</f>
        <v>Middle Age</v>
      </c>
      <c r="F313">
        <v>174.2</v>
      </c>
      <c r="G313">
        <v>156.1</v>
      </c>
      <c r="H313" s="1" t="s">
        <v>60</v>
      </c>
      <c r="I313" s="1" t="s">
        <v>19</v>
      </c>
      <c r="J313" s="1" t="s">
        <v>22</v>
      </c>
      <c r="K313" s="1" t="s">
        <v>21</v>
      </c>
      <c r="L313" s="1" t="s">
        <v>48</v>
      </c>
      <c r="M313" s="1" t="s">
        <v>22</v>
      </c>
      <c r="N313" s="1" t="s">
        <v>32</v>
      </c>
      <c r="O313" s="1" t="s">
        <v>25</v>
      </c>
      <c r="P313" s="1" t="s">
        <v>51</v>
      </c>
      <c r="Q313" s="1" t="s">
        <v>27</v>
      </c>
      <c r="R313">
        <v>165.4</v>
      </c>
      <c r="S313" s="1" t="s">
        <v>30</v>
      </c>
      <c r="T313" s="1" t="s">
        <v>52</v>
      </c>
    </row>
    <row r="314" spans="1:20" x14ac:dyDescent="0.35">
      <c r="A314" s="1" t="s">
        <v>809</v>
      </c>
      <c r="B314">
        <v>45</v>
      </c>
      <c r="C314" t="str">
        <f>IF(Family_Data3[[#This Row],[Father_Age]]&gt;45, "Old", IF(Family_Data3[[#This Row],[Father_Age]]&gt;=31, "Middle Age", "Young"))</f>
        <v>Middle Age</v>
      </c>
      <c r="D314">
        <v>47</v>
      </c>
      <c r="E314" t="str">
        <f>IF(Family_Data3[[#This Row],[Mother_Age]]&gt;45, "Old", IF(Family_Data3[[#This Row],[Mother_Age]]&gt;=31, "Middle Age", "Young"))</f>
        <v>Old</v>
      </c>
      <c r="F314">
        <v>178.5</v>
      </c>
      <c r="G314">
        <v>164.5</v>
      </c>
      <c r="H314" s="1" t="s">
        <v>42</v>
      </c>
      <c r="I314" s="1" t="s">
        <v>30</v>
      </c>
      <c r="J314" s="1" t="s">
        <v>21</v>
      </c>
      <c r="K314" s="1" t="s">
        <v>31</v>
      </c>
      <c r="L314" s="1" t="s">
        <v>48</v>
      </c>
      <c r="M314" s="1" t="s">
        <v>23</v>
      </c>
      <c r="N314" s="1" t="s">
        <v>36</v>
      </c>
      <c r="O314" s="1" t="s">
        <v>32</v>
      </c>
      <c r="P314" s="1" t="s">
        <v>33</v>
      </c>
      <c r="Q314" s="1" t="s">
        <v>27</v>
      </c>
      <c r="R314">
        <v>163.1</v>
      </c>
      <c r="S314" s="1" t="s">
        <v>30</v>
      </c>
      <c r="T314" s="1" t="s">
        <v>28</v>
      </c>
    </row>
    <row r="315" spans="1:20" x14ac:dyDescent="0.35">
      <c r="A315" s="1" t="s">
        <v>811</v>
      </c>
      <c r="B315">
        <v>38</v>
      </c>
      <c r="C315" t="str">
        <f>IF(Family_Data3[[#This Row],[Father_Age]]&gt;45, "Old", IF(Family_Data3[[#This Row],[Father_Age]]&gt;=31, "Middle Age", "Young"))</f>
        <v>Middle Age</v>
      </c>
      <c r="D315">
        <v>32</v>
      </c>
      <c r="E315" t="str">
        <f>IF(Family_Data3[[#This Row],[Mother_Age]]&gt;45, "Old", IF(Family_Data3[[#This Row],[Mother_Age]]&gt;=31, "Middle Age", "Young"))</f>
        <v>Middle Age</v>
      </c>
      <c r="F315">
        <v>177.2</v>
      </c>
      <c r="G315">
        <v>172.6</v>
      </c>
      <c r="H315" s="1" t="s">
        <v>20</v>
      </c>
      <c r="I315" s="1" t="s">
        <v>19</v>
      </c>
      <c r="J315" s="1" t="s">
        <v>22</v>
      </c>
      <c r="K315" s="1" t="s">
        <v>22</v>
      </c>
      <c r="L315" s="1" t="s">
        <v>23</v>
      </c>
      <c r="M315" s="1" t="s">
        <v>23</v>
      </c>
      <c r="N315" s="1" t="s">
        <v>39</v>
      </c>
      <c r="O315" s="1" t="s">
        <v>39</v>
      </c>
      <c r="P315" s="1" t="s">
        <v>51</v>
      </c>
      <c r="Q315" s="1" t="s">
        <v>27</v>
      </c>
      <c r="R315">
        <v>171.6</v>
      </c>
      <c r="S315" s="1" t="s">
        <v>50</v>
      </c>
      <c r="T315" s="1" t="s">
        <v>52</v>
      </c>
    </row>
    <row r="316" spans="1:20" x14ac:dyDescent="0.35">
      <c r="A316" s="1" t="s">
        <v>812</v>
      </c>
      <c r="B316">
        <v>39</v>
      </c>
      <c r="C316" t="str">
        <f>IF(Family_Data3[[#This Row],[Father_Age]]&gt;45, "Old", IF(Family_Data3[[#This Row],[Father_Age]]&gt;=31, "Middle Age", "Young"))</f>
        <v>Middle Age</v>
      </c>
      <c r="D316">
        <v>35</v>
      </c>
      <c r="E316" t="str">
        <f>IF(Family_Data3[[#This Row],[Mother_Age]]&gt;45, "Old", IF(Family_Data3[[#This Row],[Mother_Age]]&gt;=31, "Middle Age", "Young"))</f>
        <v>Middle Age</v>
      </c>
      <c r="F316">
        <v>170.2</v>
      </c>
      <c r="G316">
        <v>161.9</v>
      </c>
      <c r="H316" s="1" t="s">
        <v>42</v>
      </c>
      <c r="I316" s="1" t="s">
        <v>20</v>
      </c>
      <c r="J316" s="1" t="s">
        <v>31</v>
      </c>
      <c r="K316" s="1" t="s">
        <v>62</v>
      </c>
      <c r="L316" s="1" t="s">
        <v>22</v>
      </c>
      <c r="M316" s="1" t="s">
        <v>23</v>
      </c>
      <c r="N316" s="1" t="s">
        <v>32</v>
      </c>
      <c r="O316" s="1" t="s">
        <v>32</v>
      </c>
      <c r="P316" s="1" t="s">
        <v>40</v>
      </c>
      <c r="Q316" s="1" t="s">
        <v>27</v>
      </c>
      <c r="R316">
        <v>164.5</v>
      </c>
      <c r="S316" s="1" t="s">
        <v>38</v>
      </c>
      <c r="T316" s="1" t="s">
        <v>34</v>
      </c>
    </row>
    <row r="317" spans="1:20" x14ac:dyDescent="0.35">
      <c r="A317" s="1" t="s">
        <v>814</v>
      </c>
      <c r="B317">
        <v>39</v>
      </c>
      <c r="C317" t="str">
        <f>IF(Family_Data3[[#This Row],[Father_Age]]&gt;45, "Old", IF(Family_Data3[[#This Row],[Father_Age]]&gt;=31, "Middle Age", "Young"))</f>
        <v>Middle Age</v>
      </c>
      <c r="D317">
        <v>40</v>
      </c>
      <c r="E317" t="str">
        <f>IF(Family_Data3[[#This Row],[Mother_Age]]&gt;45, "Old", IF(Family_Data3[[#This Row],[Mother_Age]]&gt;=31, "Middle Age", "Young"))</f>
        <v>Middle Age</v>
      </c>
      <c r="F317">
        <v>173.7</v>
      </c>
      <c r="G317">
        <v>169</v>
      </c>
      <c r="H317" s="1" t="s">
        <v>19</v>
      </c>
      <c r="I317" s="1" t="s">
        <v>20</v>
      </c>
      <c r="J317" s="1" t="s">
        <v>22</v>
      </c>
      <c r="K317" s="1" t="s">
        <v>31</v>
      </c>
      <c r="L317" s="1" t="s">
        <v>22</v>
      </c>
      <c r="M317" s="1" t="s">
        <v>48</v>
      </c>
      <c r="N317" s="1" t="s">
        <v>39</v>
      </c>
      <c r="O317" s="1" t="s">
        <v>32</v>
      </c>
      <c r="P317" s="1" t="s">
        <v>45</v>
      </c>
      <c r="Q317" s="1" t="s">
        <v>27</v>
      </c>
      <c r="R317">
        <v>164.7</v>
      </c>
      <c r="S317" s="1" t="s">
        <v>20</v>
      </c>
      <c r="T317" s="1" t="s">
        <v>34</v>
      </c>
    </row>
    <row r="318" spans="1:20" x14ac:dyDescent="0.35">
      <c r="A318" s="1" t="s">
        <v>815</v>
      </c>
      <c r="B318">
        <v>31</v>
      </c>
      <c r="C318" t="str">
        <f>IF(Family_Data3[[#This Row],[Father_Age]]&gt;45, "Old", IF(Family_Data3[[#This Row],[Father_Age]]&gt;=31, "Middle Age", "Young"))</f>
        <v>Middle Age</v>
      </c>
      <c r="D318">
        <v>31</v>
      </c>
      <c r="E318" t="str">
        <f>IF(Family_Data3[[#This Row],[Mother_Age]]&gt;45, "Old", IF(Family_Data3[[#This Row],[Mother_Age]]&gt;=31, "Middle Age", "Young"))</f>
        <v>Middle Age</v>
      </c>
      <c r="F318">
        <v>171.7</v>
      </c>
      <c r="G318">
        <v>158.6</v>
      </c>
      <c r="H318" s="1" t="s">
        <v>30</v>
      </c>
      <c r="I318" s="1" t="s">
        <v>30</v>
      </c>
      <c r="J318" s="1" t="s">
        <v>21</v>
      </c>
      <c r="K318" s="1" t="s">
        <v>21</v>
      </c>
      <c r="L318" s="1" t="s">
        <v>22</v>
      </c>
      <c r="M318" s="1" t="s">
        <v>48</v>
      </c>
      <c r="N318" s="1" t="s">
        <v>36</v>
      </c>
      <c r="O318" s="1" t="s">
        <v>32</v>
      </c>
      <c r="P318" s="1" t="s">
        <v>26</v>
      </c>
      <c r="Q318" s="1" t="s">
        <v>41</v>
      </c>
      <c r="R318">
        <v>180</v>
      </c>
      <c r="S318" s="1" t="s">
        <v>30</v>
      </c>
      <c r="T318" s="1" t="s">
        <v>28</v>
      </c>
    </row>
    <row r="319" spans="1:20" x14ac:dyDescent="0.35">
      <c r="A319" s="1" t="s">
        <v>817</v>
      </c>
      <c r="B319">
        <v>45</v>
      </c>
      <c r="C319" t="str">
        <f>IF(Family_Data3[[#This Row],[Father_Age]]&gt;45, "Old", IF(Family_Data3[[#This Row],[Father_Age]]&gt;=31, "Middle Age", "Young"))</f>
        <v>Middle Age</v>
      </c>
      <c r="D319">
        <v>50</v>
      </c>
      <c r="E319" t="str">
        <f>IF(Family_Data3[[#This Row],[Mother_Age]]&gt;45, "Old", IF(Family_Data3[[#This Row],[Mother_Age]]&gt;=31, "Middle Age", "Young"))</f>
        <v>Old</v>
      </c>
      <c r="F319">
        <v>166.2</v>
      </c>
      <c r="G319">
        <v>157.80000000000001</v>
      </c>
      <c r="H319" s="1" t="s">
        <v>60</v>
      </c>
      <c r="I319" s="1" t="s">
        <v>30</v>
      </c>
      <c r="J319" s="1" t="s">
        <v>31</v>
      </c>
      <c r="K319" s="1" t="s">
        <v>31</v>
      </c>
      <c r="L319" s="1" t="s">
        <v>23</v>
      </c>
      <c r="M319" s="1" t="s">
        <v>22</v>
      </c>
      <c r="N319" s="1" t="s">
        <v>24</v>
      </c>
      <c r="O319" s="1" t="s">
        <v>24</v>
      </c>
      <c r="P319" s="1" t="s">
        <v>45</v>
      </c>
      <c r="Q319" s="1" t="s">
        <v>41</v>
      </c>
      <c r="R319">
        <v>170.9</v>
      </c>
      <c r="S319" s="1" t="s">
        <v>38</v>
      </c>
      <c r="T319" s="1" t="s">
        <v>34</v>
      </c>
    </row>
    <row r="320" spans="1:20" x14ac:dyDescent="0.35">
      <c r="A320" s="1" t="s">
        <v>818</v>
      </c>
      <c r="B320">
        <v>33</v>
      </c>
      <c r="C320" t="str">
        <f>IF(Family_Data3[[#This Row],[Father_Age]]&gt;45, "Old", IF(Family_Data3[[#This Row],[Father_Age]]&gt;=31, "Middle Age", "Young"))</f>
        <v>Middle Age</v>
      </c>
      <c r="D320">
        <v>32</v>
      </c>
      <c r="E320" t="str">
        <f>IF(Family_Data3[[#This Row],[Mother_Age]]&gt;45, "Old", IF(Family_Data3[[#This Row],[Mother_Age]]&gt;=31, "Middle Age", "Young"))</f>
        <v>Middle Age</v>
      </c>
      <c r="F320">
        <v>177.8</v>
      </c>
      <c r="G320">
        <v>156</v>
      </c>
      <c r="H320" s="1" t="s">
        <v>19</v>
      </c>
      <c r="I320" s="1" t="s">
        <v>30</v>
      </c>
      <c r="J320" s="1" t="s">
        <v>44</v>
      </c>
      <c r="K320" s="1" t="s">
        <v>22</v>
      </c>
      <c r="L320" s="1" t="s">
        <v>23</v>
      </c>
      <c r="M320" s="1" t="s">
        <v>22</v>
      </c>
      <c r="N320" s="1" t="s">
        <v>32</v>
      </c>
      <c r="O320" s="1" t="s">
        <v>32</v>
      </c>
      <c r="P320" s="1" t="s">
        <v>51</v>
      </c>
      <c r="Q320" s="1" t="s">
        <v>27</v>
      </c>
      <c r="R320">
        <v>163.30000000000001</v>
      </c>
      <c r="S320" s="1" t="s">
        <v>30</v>
      </c>
      <c r="T320" s="1" t="s">
        <v>52</v>
      </c>
    </row>
    <row r="321" spans="1:20" x14ac:dyDescent="0.35">
      <c r="A321" s="1" t="s">
        <v>821</v>
      </c>
      <c r="B321">
        <v>32</v>
      </c>
      <c r="C321" t="str">
        <f>IF(Family_Data3[[#This Row],[Father_Age]]&gt;45, "Old", IF(Family_Data3[[#This Row],[Father_Age]]&gt;=31, "Middle Age", "Young"))</f>
        <v>Middle Age</v>
      </c>
      <c r="D321">
        <v>28</v>
      </c>
      <c r="E321" t="str">
        <f>IF(Family_Data3[[#This Row],[Mother_Age]]&gt;45, "Old", IF(Family_Data3[[#This Row],[Mother_Age]]&gt;=31, "Middle Age", "Young"))</f>
        <v>Young</v>
      </c>
      <c r="F321">
        <v>168.4</v>
      </c>
      <c r="G321">
        <v>154.6</v>
      </c>
      <c r="H321" s="1" t="s">
        <v>20</v>
      </c>
      <c r="I321" s="1" t="s">
        <v>50</v>
      </c>
      <c r="J321" s="1" t="s">
        <v>31</v>
      </c>
      <c r="K321" s="1" t="s">
        <v>22</v>
      </c>
      <c r="L321" s="1" t="s">
        <v>23</v>
      </c>
      <c r="M321" s="1" t="s">
        <v>22</v>
      </c>
      <c r="N321" s="1" t="s">
        <v>32</v>
      </c>
      <c r="O321" s="1" t="s">
        <v>39</v>
      </c>
      <c r="P321" s="1" t="s">
        <v>33</v>
      </c>
      <c r="Q321" s="1" t="s">
        <v>41</v>
      </c>
      <c r="R321">
        <v>170.9</v>
      </c>
      <c r="S321" s="1" t="s">
        <v>20</v>
      </c>
      <c r="T321" s="1" t="s">
        <v>34</v>
      </c>
    </row>
    <row r="322" spans="1:20" x14ac:dyDescent="0.35">
      <c r="A322" s="1" t="s">
        <v>827</v>
      </c>
      <c r="B322">
        <v>42</v>
      </c>
      <c r="C322" t="str">
        <f>IF(Family_Data3[[#This Row],[Father_Age]]&gt;45, "Old", IF(Family_Data3[[#This Row],[Father_Age]]&gt;=31, "Middle Age", "Young"))</f>
        <v>Middle Age</v>
      </c>
      <c r="D322">
        <v>19</v>
      </c>
      <c r="E322" t="str">
        <f>IF(Family_Data3[[#This Row],[Mother_Age]]&gt;45, "Old", IF(Family_Data3[[#This Row],[Mother_Age]]&gt;=31, "Middle Age", "Young"))</f>
        <v>Young</v>
      </c>
      <c r="F322">
        <v>181.4</v>
      </c>
      <c r="G322">
        <v>161.5</v>
      </c>
      <c r="H322" s="1" t="s">
        <v>19</v>
      </c>
      <c r="I322" s="1" t="s">
        <v>30</v>
      </c>
      <c r="J322" s="1" t="s">
        <v>31</v>
      </c>
      <c r="K322" s="1" t="s">
        <v>22</v>
      </c>
      <c r="L322" s="1" t="s">
        <v>23</v>
      </c>
      <c r="M322" s="1" t="s">
        <v>48</v>
      </c>
      <c r="N322" s="1" t="s">
        <v>24</v>
      </c>
      <c r="O322" s="1" t="s">
        <v>36</v>
      </c>
      <c r="P322" s="1" t="s">
        <v>40</v>
      </c>
      <c r="Q322" s="1" t="s">
        <v>27</v>
      </c>
      <c r="R322">
        <v>163.69999999999999</v>
      </c>
      <c r="S322" s="1" t="s">
        <v>42</v>
      </c>
      <c r="T322" s="1" t="s">
        <v>34</v>
      </c>
    </row>
    <row r="323" spans="1:20" x14ac:dyDescent="0.35">
      <c r="A323" s="1" t="s">
        <v>830</v>
      </c>
      <c r="B323">
        <v>32</v>
      </c>
      <c r="C323" t="str">
        <f>IF(Family_Data3[[#This Row],[Father_Age]]&gt;45, "Old", IF(Family_Data3[[#This Row],[Father_Age]]&gt;=31, "Middle Age", "Young"))</f>
        <v>Middle Age</v>
      </c>
      <c r="D323">
        <v>50</v>
      </c>
      <c r="E323" t="str">
        <f>IF(Family_Data3[[#This Row],[Mother_Age]]&gt;45, "Old", IF(Family_Data3[[#This Row],[Mother_Age]]&gt;=31, "Middle Age", "Young"))</f>
        <v>Old</v>
      </c>
      <c r="F323">
        <v>187.6</v>
      </c>
      <c r="G323">
        <v>172.3</v>
      </c>
      <c r="H323" s="1" t="s">
        <v>19</v>
      </c>
      <c r="I323" s="1" t="s">
        <v>42</v>
      </c>
      <c r="J323" s="1" t="s">
        <v>44</v>
      </c>
      <c r="K323" s="1" t="s">
        <v>44</v>
      </c>
      <c r="L323" s="1" t="s">
        <v>47</v>
      </c>
      <c r="M323" s="1" t="s">
        <v>48</v>
      </c>
      <c r="N323" s="1" t="s">
        <v>39</v>
      </c>
      <c r="O323" s="1" t="s">
        <v>32</v>
      </c>
      <c r="P323" s="1" t="s">
        <v>33</v>
      </c>
      <c r="Q323" s="1" t="s">
        <v>27</v>
      </c>
      <c r="R323">
        <v>168.6</v>
      </c>
      <c r="S323" s="1" t="s">
        <v>42</v>
      </c>
      <c r="T323" s="1" t="s">
        <v>34</v>
      </c>
    </row>
    <row r="324" spans="1:20" x14ac:dyDescent="0.35">
      <c r="A324" s="1" t="s">
        <v>832</v>
      </c>
      <c r="B324">
        <v>39</v>
      </c>
      <c r="C324" t="str">
        <f>IF(Family_Data3[[#This Row],[Father_Age]]&gt;45, "Old", IF(Family_Data3[[#This Row],[Father_Age]]&gt;=31, "Middle Age", "Young"))</f>
        <v>Middle Age</v>
      </c>
      <c r="D324">
        <v>42</v>
      </c>
      <c r="E324" t="str">
        <f>IF(Family_Data3[[#This Row],[Mother_Age]]&gt;45, "Old", IF(Family_Data3[[#This Row],[Mother_Age]]&gt;=31, "Middle Age", "Young"))</f>
        <v>Middle Age</v>
      </c>
      <c r="F324">
        <v>174.3</v>
      </c>
      <c r="G324">
        <v>157.9</v>
      </c>
      <c r="H324" s="1" t="s">
        <v>19</v>
      </c>
      <c r="I324" s="1" t="s">
        <v>30</v>
      </c>
      <c r="J324" s="1" t="s">
        <v>22</v>
      </c>
      <c r="K324" s="1" t="s">
        <v>22</v>
      </c>
      <c r="L324" s="1" t="s">
        <v>22</v>
      </c>
      <c r="M324" s="1" t="s">
        <v>23</v>
      </c>
      <c r="N324" s="1" t="s">
        <v>39</v>
      </c>
      <c r="O324" s="1" t="s">
        <v>25</v>
      </c>
      <c r="P324" s="1" t="s">
        <v>33</v>
      </c>
      <c r="Q324" s="1" t="s">
        <v>27</v>
      </c>
      <c r="R324">
        <v>164.1</v>
      </c>
      <c r="S324" s="1" t="s">
        <v>42</v>
      </c>
      <c r="T324" s="1" t="s">
        <v>34</v>
      </c>
    </row>
    <row r="325" spans="1:20" x14ac:dyDescent="0.35">
      <c r="A325" s="1" t="s">
        <v>835</v>
      </c>
      <c r="B325">
        <v>36</v>
      </c>
      <c r="C325" t="str">
        <f>IF(Family_Data3[[#This Row],[Father_Age]]&gt;45, "Old", IF(Family_Data3[[#This Row],[Father_Age]]&gt;=31, "Middle Age", "Young"))</f>
        <v>Middle Age</v>
      </c>
      <c r="D325">
        <v>22</v>
      </c>
      <c r="E325" t="str">
        <f>IF(Family_Data3[[#This Row],[Mother_Age]]&gt;45, "Old", IF(Family_Data3[[#This Row],[Mother_Age]]&gt;=31, "Middle Age", "Young"))</f>
        <v>Young</v>
      </c>
      <c r="F325">
        <v>176.5</v>
      </c>
      <c r="G325">
        <v>161.1</v>
      </c>
      <c r="H325" s="1" t="s">
        <v>20</v>
      </c>
      <c r="I325" s="1" t="s">
        <v>20</v>
      </c>
      <c r="J325" s="1" t="s">
        <v>31</v>
      </c>
      <c r="K325" s="1" t="s">
        <v>62</v>
      </c>
      <c r="L325" s="1" t="s">
        <v>22</v>
      </c>
      <c r="M325" s="1" t="s">
        <v>22</v>
      </c>
      <c r="N325" s="1" t="s">
        <v>25</v>
      </c>
      <c r="O325" s="1" t="s">
        <v>25</v>
      </c>
      <c r="P325" s="1" t="s">
        <v>51</v>
      </c>
      <c r="Q325" s="1" t="s">
        <v>41</v>
      </c>
      <c r="R325">
        <v>173.1</v>
      </c>
      <c r="S325" s="1" t="s">
        <v>50</v>
      </c>
      <c r="T325" s="1" t="s">
        <v>52</v>
      </c>
    </row>
    <row r="326" spans="1:20" x14ac:dyDescent="0.35">
      <c r="A326" s="1" t="s">
        <v>838</v>
      </c>
      <c r="B326">
        <v>34</v>
      </c>
      <c r="C326" t="str">
        <f>IF(Family_Data3[[#This Row],[Father_Age]]&gt;45, "Old", IF(Family_Data3[[#This Row],[Father_Age]]&gt;=31, "Middle Age", "Young"))</f>
        <v>Middle Age</v>
      </c>
      <c r="D326">
        <v>33</v>
      </c>
      <c r="E326" t="str">
        <f>IF(Family_Data3[[#This Row],[Mother_Age]]&gt;45, "Old", IF(Family_Data3[[#This Row],[Mother_Age]]&gt;=31, "Middle Age", "Young"))</f>
        <v>Middle Age</v>
      </c>
      <c r="F326">
        <v>166.2</v>
      </c>
      <c r="G326">
        <v>165.8</v>
      </c>
      <c r="H326" s="1" t="s">
        <v>19</v>
      </c>
      <c r="I326" s="1" t="s">
        <v>50</v>
      </c>
      <c r="J326" s="1" t="s">
        <v>31</v>
      </c>
      <c r="K326" s="1" t="s">
        <v>21</v>
      </c>
      <c r="L326" s="1" t="s">
        <v>22</v>
      </c>
      <c r="M326" s="1" t="s">
        <v>23</v>
      </c>
      <c r="N326" s="1" t="s">
        <v>25</v>
      </c>
      <c r="O326" s="1" t="s">
        <v>24</v>
      </c>
      <c r="P326" s="1" t="s">
        <v>65</v>
      </c>
      <c r="Q326" s="1" t="s">
        <v>41</v>
      </c>
      <c r="R326">
        <v>176.2</v>
      </c>
      <c r="S326" s="1" t="s">
        <v>20</v>
      </c>
      <c r="T326" s="1" t="s">
        <v>34</v>
      </c>
    </row>
    <row r="327" spans="1:20" x14ac:dyDescent="0.35">
      <c r="A327" s="1" t="s">
        <v>839</v>
      </c>
      <c r="B327">
        <v>43</v>
      </c>
      <c r="C327" t="str">
        <f>IF(Family_Data3[[#This Row],[Father_Age]]&gt;45, "Old", IF(Family_Data3[[#This Row],[Father_Age]]&gt;=31, "Middle Age", "Young"))</f>
        <v>Middle Age</v>
      </c>
      <c r="D327">
        <v>32</v>
      </c>
      <c r="E327" t="str">
        <f>IF(Family_Data3[[#This Row],[Mother_Age]]&gt;45, "Old", IF(Family_Data3[[#This Row],[Mother_Age]]&gt;=31, "Middle Age", "Young"))</f>
        <v>Middle Age</v>
      </c>
      <c r="F327">
        <v>163.30000000000001</v>
      </c>
      <c r="G327">
        <v>150.80000000000001</v>
      </c>
      <c r="H327" s="1" t="s">
        <v>20</v>
      </c>
      <c r="I327" s="1" t="s">
        <v>60</v>
      </c>
      <c r="J327" s="1" t="s">
        <v>31</v>
      </c>
      <c r="K327" s="1" t="s">
        <v>22</v>
      </c>
      <c r="L327" s="1" t="s">
        <v>22</v>
      </c>
      <c r="M327" s="1" t="s">
        <v>23</v>
      </c>
      <c r="N327" s="1" t="s">
        <v>24</v>
      </c>
      <c r="O327" s="1" t="s">
        <v>39</v>
      </c>
      <c r="P327" s="1" t="s">
        <v>45</v>
      </c>
      <c r="Q327" s="1" t="s">
        <v>41</v>
      </c>
      <c r="R327">
        <v>164.3</v>
      </c>
      <c r="S327" s="1" t="s">
        <v>50</v>
      </c>
      <c r="T327" s="1" t="s">
        <v>34</v>
      </c>
    </row>
    <row r="328" spans="1:20" x14ac:dyDescent="0.35">
      <c r="A328" s="1" t="s">
        <v>844</v>
      </c>
      <c r="B328">
        <v>33</v>
      </c>
      <c r="C328" t="str">
        <f>IF(Family_Data3[[#This Row],[Father_Age]]&gt;45, "Old", IF(Family_Data3[[#This Row],[Father_Age]]&gt;=31, "Middle Age", "Young"))</f>
        <v>Middle Age</v>
      </c>
      <c r="D328">
        <v>35</v>
      </c>
      <c r="E328" t="str">
        <f>IF(Family_Data3[[#This Row],[Mother_Age]]&gt;45, "Old", IF(Family_Data3[[#This Row],[Mother_Age]]&gt;=31, "Middle Age", "Young"))</f>
        <v>Middle Age</v>
      </c>
      <c r="F328">
        <v>177.3</v>
      </c>
      <c r="G328">
        <v>152.9</v>
      </c>
      <c r="H328" s="1" t="s">
        <v>20</v>
      </c>
      <c r="I328" s="1" t="s">
        <v>30</v>
      </c>
      <c r="J328" s="1" t="s">
        <v>22</v>
      </c>
      <c r="K328" s="1" t="s">
        <v>31</v>
      </c>
      <c r="L328" s="1" t="s">
        <v>22</v>
      </c>
      <c r="M328" s="1" t="s">
        <v>48</v>
      </c>
      <c r="N328" s="1" t="s">
        <v>25</v>
      </c>
      <c r="O328" s="1" t="s">
        <v>32</v>
      </c>
      <c r="P328" s="1" t="s">
        <v>51</v>
      </c>
      <c r="Q328" s="1" t="s">
        <v>27</v>
      </c>
      <c r="R328">
        <v>161.5</v>
      </c>
      <c r="S328" s="1" t="s">
        <v>60</v>
      </c>
      <c r="T328" s="1" t="s">
        <v>52</v>
      </c>
    </row>
    <row r="329" spans="1:20" x14ac:dyDescent="0.35">
      <c r="A329" s="1" t="s">
        <v>848</v>
      </c>
      <c r="B329">
        <v>31</v>
      </c>
      <c r="C329" t="str">
        <f>IF(Family_Data3[[#This Row],[Father_Age]]&gt;45, "Old", IF(Family_Data3[[#This Row],[Father_Age]]&gt;=31, "Middle Age", "Young"))</f>
        <v>Middle Age</v>
      </c>
      <c r="D329">
        <v>18</v>
      </c>
      <c r="E329" t="str">
        <f>IF(Family_Data3[[#This Row],[Mother_Age]]&gt;45, "Old", IF(Family_Data3[[#This Row],[Mother_Age]]&gt;=31, "Middle Age", "Young"))</f>
        <v>Young</v>
      </c>
      <c r="F329">
        <v>165.9</v>
      </c>
      <c r="G329">
        <v>160.19999999999999</v>
      </c>
      <c r="H329" s="1" t="s">
        <v>50</v>
      </c>
      <c r="I329" s="1" t="s">
        <v>19</v>
      </c>
      <c r="J329" s="1" t="s">
        <v>31</v>
      </c>
      <c r="K329" s="1" t="s">
        <v>31</v>
      </c>
      <c r="L329" s="1" t="s">
        <v>48</v>
      </c>
      <c r="M329" s="1" t="s">
        <v>22</v>
      </c>
      <c r="N329" s="1" t="s">
        <v>25</v>
      </c>
      <c r="O329" s="1" t="s">
        <v>39</v>
      </c>
      <c r="P329" s="1" t="s">
        <v>40</v>
      </c>
      <c r="Q329" s="1" t="s">
        <v>41</v>
      </c>
      <c r="R329">
        <v>169.5</v>
      </c>
      <c r="S329" s="1" t="s">
        <v>20</v>
      </c>
      <c r="T329" s="1" t="s">
        <v>34</v>
      </c>
    </row>
    <row r="330" spans="1:20" x14ac:dyDescent="0.35">
      <c r="A330" s="1" t="s">
        <v>852</v>
      </c>
      <c r="B330">
        <v>41</v>
      </c>
      <c r="C330" t="str">
        <f>IF(Family_Data3[[#This Row],[Father_Age]]&gt;45, "Old", IF(Family_Data3[[#This Row],[Father_Age]]&gt;=31, "Middle Age", "Young"))</f>
        <v>Middle Age</v>
      </c>
      <c r="D330">
        <v>22</v>
      </c>
      <c r="E330" t="str">
        <f>IF(Family_Data3[[#This Row],[Mother_Age]]&gt;45, "Old", IF(Family_Data3[[#This Row],[Mother_Age]]&gt;=31, "Middle Age", "Young"))</f>
        <v>Young</v>
      </c>
      <c r="F330">
        <v>171.5</v>
      </c>
      <c r="G330">
        <v>174.4</v>
      </c>
      <c r="H330" s="1" t="s">
        <v>60</v>
      </c>
      <c r="I330" s="1" t="s">
        <v>50</v>
      </c>
      <c r="J330" s="1" t="s">
        <v>22</v>
      </c>
      <c r="K330" s="1" t="s">
        <v>44</v>
      </c>
      <c r="L330" s="1" t="s">
        <v>47</v>
      </c>
      <c r="M330" s="1" t="s">
        <v>22</v>
      </c>
      <c r="N330" s="1" t="s">
        <v>36</v>
      </c>
      <c r="O330" s="1" t="s">
        <v>24</v>
      </c>
      <c r="P330" s="1" t="s">
        <v>51</v>
      </c>
      <c r="Q330" s="1" t="s">
        <v>27</v>
      </c>
      <c r="R330">
        <v>169.1</v>
      </c>
      <c r="S330" s="1" t="s">
        <v>38</v>
      </c>
      <c r="T330" s="1" t="s">
        <v>52</v>
      </c>
    </row>
    <row r="331" spans="1:20" x14ac:dyDescent="0.35">
      <c r="A331" s="1" t="s">
        <v>856</v>
      </c>
      <c r="B331">
        <v>33</v>
      </c>
      <c r="C331" t="str">
        <f>IF(Family_Data3[[#This Row],[Father_Age]]&gt;45, "Old", IF(Family_Data3[[#This Row],[Father_Age]]&gt;=31, "Middle Age", "Young"))</f>
        <v>Middle Age</v>
      </c>
      <c r="D331">
        <v>32</v>
      </c>
      <c r="E331" t="str">
        <f>IF(Family_Data3[[#This Row],[Mother_Age]]&gt;45, "Old", IF(Family_Data3[[#This Row],[Mother_Age]]&gt;=31, "Middle Age", "Young"))</f>
        <v>Middle Age</v>
      </c>
      <c r="F331">
        <v>183.5</v>
      </c>
      <c r="G331">
        <v>163</v>
      </c>
      <c r="H331" s="1" t="s">
        <v>42</v>
      </c>
      <c r="I331" s="1" t="s">
        <v>60</v>
      </c>
      <c r="J331" s="1" t="s">
        <v>44</v>
      </c>
      <c r="K331" s="1" t="s">
        <v>31</v>
      </c>
      <c r="L331" s="1" t="s">
        <v>22</v>
      </c>
      <c r="M331" s="1" t="s">
        <v>23</v>
      </c>
      <c r="N331" s="1" t="s">
        <v>36</v>
      </c>
      <c r="O331" s="1" t="s">
        <v>36</v>
      </c>
      <c r="P331" s="1" t="s">
        <v>51</v>
      </c>
      <c r="Q331" s="1" t="s">
        <v>27</v>
      </c>
      <c r="R331">
        <v>169.8</v>
      </c>
      <c r="S331" s="1" t="s">
        <v>60</v>
      </c>
      <c r="T331" s="1" t="s">
        <v>52</v>
      </c>
    </row>
    <row r="332" spans="1:20" x14ac:dyDescent="0.35">
      <c r="A332" s="1" t="s">
        <v>859</v>
      </c>
      <c r="B332">
        <v>40</v>
      </c>
      <c r="C332" t="str">
        <f>IF(Family_Data3[[#This Row],[Father_Age]]&gt;45, "Old", IF(Family_Data3[[#This Row],[Father_Age]]&gt;=31, "Middle Age", "Young"))</f>
        <v>Middle Age</v>
      </c>
      <c r="D332">
        <v>37</v>
      </c>
      <c r="E332" t="str">
        <f>IF(Family_Data3[[#This Row],[Mother_Age]]&gt;45, "Old", IF(Family_Data3[[#This Row],[Mother_Age]]&gt;=31, "Middle Age", "Young"))</f>
        <v>Middle Age</v>
      </c>
      <c r="F332">
        <v>176.3</v>
      </c>
      <c r="G332">
        <v>156.69999999999999</v>
      </c>
      <c r="H332" s="1" t="s">
        <v>19</v>
      </c>
      <c r="I332" s="1" t="s">
        <v>60</v>
      </c>
      <c r="J332" s="1" t="s">
        <v>44</v>
      </c>
      <c r="K332" s="1" t="s">
        <v>22</v>
      </c>
      <c r="L332" s="1" t="s">
        <v>23</v>
      </c>
      <c r="M332" s="1" t="s">
        <v>22</v>
      </c>
      <c r="N332" s="1" t="s">
        <v>25</v>
      </c>
      <c r="O332" s="1" t="s">
        <v>25</v>
      </c>
      <c r="P332" s="1" t="s">
        <v>33</v>
      </c>
      <c r="Q332" s="1" t="s">
        <v>27</v>
      </c>
      <c r="R332">
        <v>164.7</v>
      </c>
      <c r="S332" s="1" t="s">
        <v>30</v>
      </c>
      <c r="T332" s="1" t="s">
        <v>34</v>
      </c>
    </row>
    <row r="333" spans="1:20" x14ac:dyDescent="0.35">
      <c r="A333" s="1" t="s">
        <v>861</v>
      </c>
      <c r="B333">
        <v>38</v>
      </c>
      <c r="C333" t="str">
        <f>IF(Family_Data3[[#This Row],[Father_Age]]&gt;45, "Old", IF(Family_Data3[[#This Row],[Father_Age]]&gt;=31, "Middle Age", "Young"))</f>
        <v>Middle Age</v>
      </c>
      <c r="D333">
        <v>26</v>
      </c>
      <c r="E333" t="str">
        <f>IF(Family_Data3[[#This Row],[Mother_Age]]&gt;45, "Old", IF(Family_Data3[[#This Row],[Mother_Age]]&gt;=31, "Middle Age", "Young"))</f>
        <v>Young</v>
      </c>
      <c r="F333">
        <v>171.6</v>
      </c>
      <c r="G333">
        <v>168.1</v>
      </c>
      <c r="H333" s="1" t="s">
        <v>20</v>
      </c>
      <c r="I333" s="1" t="s">
        <v>20</v>
      </c>
      <c r="J333" s="1" t="s">
        <v>62</v>
      </c>
      <c r="K333" s="1" t="s">
        <v>31</v>
      </c>
      <c r="L333" s="1" t="s">
        <v>22</v>
      </c>
      <c r="M333" s="1" t="s">
        <v>23</v>
      </c>
      <c r="N333" s="1" t="s">
        <v>36</v>
      </c>
      <c r="O333" s="1" t="s">
        <v>36</v>
      </c>
      <c r="P333" s="1" t="s">
        <v>51</v>
      </c>
      <c r="Q333" s="1" t="s">
        <v>27</v>
      </c>
      <c r="R333">
        <v>158.1</v>
      </c>
      <c r="S333" s="1" t="s">
        <v>20</v>
      </c>
      <c r="T333" s="1" t="s">
        <v>52</v>
      </c>
    </row>
    <row r="334" spans="1:20" x14ac:dyDescent="0.35">
      <c r="A334" s="1" t="s">
        <v>862</v>
      </c>
      <c r="B334">
        <v>33</v>
      </c>
      <c r="C334" t="str">
        <f>IF(Family_Data3[[#This Row],[Father_Age]]&gt;45, "Old", IF(Family_Data3[[#This Row],[Father_Age]]&gt;=31, "Middle Age", "Young"))</f>
        <v>Middle Age</v>
      </c>
      <c r="D334">
        <v>43</v>
      </c>
      <c r="E334" t="str">
        <f>IF(Family_Data3[[#This Row],[Mother_Age]]&gt;45, "Old", IF(Family_Data3[[#This Row],[Mother_Age]]&gt;=31, "Middle Age", "Young"))</f>
        <v>Middle Age</v>
      </c>
      <c r="F334">
        <v>170.4</v>
      </c>
      <c r="G334">
        <v>150.19999999999999</v>
      </c>
      <c r="H334" s="1" t="s">
        <v>30</v>
      </c>
      <c r="I334" s="1" t="s">
        <v>20</v>
      </c>
      <c r="J334" s="1" t="s">
        <v>22</v>
      </c>
      <c r="K334" s="1" t="s">
        <v>31</v>
      </c>
      <c r="L334" s="1" t="s">
        <v>23</v>
      </c>
      <c r="M334" s="1" t="s">
        <v>47</v>
      </c>
      <c r="N334" s="1" t="s">
        <v>25</v>
      </c>
      <c r="O334" s="1" t="s">
        <v>36</v>
      </c>
      <c r="P334" s="1" t="s">
        <v>65</v>
      </c>
      <c r="Q334" s="1" t="s">
        <v>27</v>
      </c>
      <c r="R334">
        <v>150.5</v>
      </c>
      <c r="S334" s="1" t="s">
        <v>60</v>
      </c>
      <c r="T334" s="1" t="s">
        <v>28</v>
      </c>
    </row>
    <row r="335" spans="1:20" x14ac:dyDescent="0.35">
      <c r="A335" s="1" t="s">
        <v>863</v>
      </c>
      <c r="B335">
        <v>45</v>
      </c>
      <c r="C335" t="str">
        <f>IF(Family_Data3[[#This Row],[Father_Age]]&gt;45, "Old", IF(Family_Data3[[#This Row],[Father_Age]]&gt;=31, "Middle Age", "Young"))</f>
        <v>Middle Age</v>
      </c>
      <c r="D335">
        <v>19</v>
      </c>
      <c r="E335" t="str">
        <f>IF(Family_Data3[[#This Row],[Mother_Age]]&gt;45, "Old", IF(Family_Data3[[#This Row],[Mother_Age]]&gt;=31, "Middle Age", "Young"))</f>
        <v>Young</v>
      </c>
      <c r="F335">
        <v>175.8</v>
      </c>
      <c r="G335">
        <v>161.30000000000001</v>
      </c>
      <c r="H335" s="1" t="s">
        <v>20</v>
      </c>
      <c r="I335" s="1" t="s">
        <v>30</v>
      </c>
      <c r="J335" s="1" t="s">
        <v>31</v>
      </c>
      <c r="K335" s="1" t="s">
        <v>22</v>
      </c>
      <c r="L335" s="1" t="s">
        <v>22</v>
      </c>
      <c r="M335" s="1" t="s">
        <v>23</v>
      </c>
      <c r="N335" s="1" t="s">
        <v>39</v>
      </c>
      <c r="O335" s="1" t="s">
        <v>36</v>
      </c>
      <c r="P335" s="1" t="s">
        <v>40</v>
      </c>
      <c r="Q335" s="1" t="s">
        <v>41</v>
      </c>
      <c r="R335">
        <v>171.4</v>
      </c>
      <c r="S335" s="1" t="s">
        <v>60</v>
      </c>
      <c r="T335" s="1" t="s">
        <v>34</v>
      </c>
    </row>
    <row r="336" spans="1:20" x14ac:dyDescent="0.35">
      <c r="A336" s="1" t="s">
        <v>865</v>
      </c>
      <c r="B336">
        <v>44</v>
      </c>
      <c r="C336" t="str">
        <f>IF(Family_Data3[[#This Row],[Father_Age]]&gt;45, "Old", IF(Family_Data3[[#This Row],[Father_Age]]&gt;=31, "Middle Age", "Young"))</f>
        <v>Middle Age</v>
      </c>
      <c r="D336">
        <v>40</v>
      </c>
      <c r="E336" t="str">
        <f>IF(Family_Data3[[#This Row],[Mother_Age]]&gt;45, "Old", IF(Family_Data3[[#This Row],[Mother_Age]]&gt;=31, "Middle Age", "Young"))</f>
        <v>Middle Age</v>
      </c>
      <c r="F336">
        <v>169.6</v>
      </c>
      <c r="G336">
        <v>161.69999999999999</v>
      </c>
      <c r="H336" s="1" t="s">
        <v>20</v>
      </c>
      <c r="I336" s="1" t="s">
        <v>30</v>
      </c>
      <c r="J336" s="1" t="s">
        <v>22</v>
      </c>
      <c r="K336" s="1" t="s">
        <v>22</v>
      </c>
      <c r="L336" s="1" t="s">
        <v>23</v>
      </c>
      <c r="M336" s="1" t="s">
        <v>48</v>
      </c>
      <c r="N336" s="1" t="s">
        <v>39</v>
      </c>
      <c r="O336" s="1" t="s">
        <v>39</v>
      </c>
      <c r="P336" s="1" t="s">
        <v>51</v>
      </c>
      <c r="Q336" s="1" t="s">
        <v>27</v>
      </c>
      <c r="R336">
        <v>156.19999999999999</v>
      </c>
      <c r="S336" s="1" t="s">
        <v>38</v>
      </c>
      <c r="T336" s="1" t="s">
        <v>52</v>
      </c>
    </row>
    <row r="337" spans="1:20" x14ac:dyDescent="0.35">
      <c r="A337" s="1" t="s">
        <v>866</v>
      </c>
      <c r="B337">
        <v>44</v>
      </c>
      <c r="C337" t="str">
        <f>IF(Family_Data3[[#This Row],[Father_Age]]&gt;45, "Old", IF(Family_Data3[[#This Row],[Father_Age]]&gt;=31, "Middle Age", "Young"))</f>
        <v>Middle Age</v>
      </c>
      <c r="D337">
        <v>38</v>
      </c>
      <c r="E337" t="str">
        <f>IF(Family_Data3[[#This Row],[Mother_Age]]&gt;45, "Old", IF(Family_Data3[[#This Row],[Mother_Age]]&gt;=31, "Middle Age", "Young"))</f>
        <v>Middle Age</v>
      </c>
      <c r="F337">
        <v>168.2</v>
      </c>
      <c r="G337">
        <v>161</v>
      </c>
      <c r="H337" s="1" t="s">
        <v>30</v>
      </c>
      <c r="I337" s="1" t="s">
        <v>20</v>
      </c>
      <c r="J337" s="1" t="s">
        <v>22</v>
      </c>
      <c r="K337" s="1" t="s">
        <v>21</v>
      </c>
      <c r="L337" s="1" t="s">
        <v>22</v>
      </c>
      <c r="M337" s="1" t="s">
        <v>48</v>
      </c>
      <c r="N337" s="1" t="s">
        <v>36</v>
      </c>
      <c r="O337" s="1" t="s">
        <v>25</v>
      </c>
      <c r="P337" s="1" t="s">
        <v>40</v>
      </c>
      <c r="Q337" s="1" t="s">
        <v>27</v>
      </c>
      <c r="R337">
        <v>158.5</v>
      </c>
      <c r="S337" s="1" t="s">
        <v>38</v>
      </c>
      <c r="T337" s="1" t="s">
        <v>34</v>
      </c>
    </row>
    <row r="338" spans="1:20" x14ac:dyDescent="0.35">
      <c r="A338" s="1" t="s">
        <v>867</v>
      </c>
      <c r="B338">
        <v>37</v>
      </c>
      <c r="C338" t="str">
        <f>IF(Family_Data3[[#This Row],[Father_Age]]&gt;45, "Old", IF(Family_Data3[[#This Row],[Father_Age]]&gt;=31, "Middle Age", "Young"))</f>
        <v>Middle Age</v>
      </c>
      <c r="D338">
        <v>33</v>
      </c>
      <c r="E338" t="str">
        <f>IF(Family_Data3[[#This Row],[Mother_Age]]&gt;45, "Old", IF(Family_Data3[[#This Row],[Mother_Age]]&gt;=31, "Middle Age", "Young"))</f>
        <v>Middle Age</v>
      </c>
      <c r="F338">
        <v>182.5</v>
      </c>
      <c r="G338">
        <v>158.4</v>
      </c>
      <c r="H338" s="1" t="s">
        <v>30</v>
      </c>
      <c r="I338" s="1" t="s">
        <v>30</v>
      </c>
      <c r="J338" s="1" t="s">
        <v>22</v>
      </c>
      <c r="K338" s="1" t="s">
        <v>22</v>
      </c>
      <c r="L338" s="1" t="s">
        <v>48</v>
      </c>
      <c r="M338" s="1" t="s">
        <v>22</v>
      </c>
      <c r="N338" s="1" t="s">
        <v>32</v>
      </c>
      <c r="O338" s="1" t="s">
        <v>32</v>
      </c>
      <c r="P338" s="1" t="s">
        <v>51</v>
      </c>
      <c r="Q338" s="1" t="s">
        <v>41</v>
      </c>
      <c r="R338">
        <v>178.4</v>
      </c>
      <c r="S338" s="1" t="s">
        <v>30</v>
      </c>
      <c r="T338" s="1" t="s">
        <v>52</v>
      </c>
    </row>
    <row r="339" spans="1:20" x14ac:dyDescent="0.35">
      <c r="A339" s="1" t="s">
        <v>869</v>
      </c>
      <c r="B339">
        <v>33</v>
      </c>
      <c r="C339" t="str">
        <f>IF(Family_Data3[[#This Row],[Father_Age]]&gt;45, "Old", IF(Family_Data3[[#This Row],[Father_Age]]&gt;=31, "Middle Age", "Young"))</f>
        <v>Middle Age</v>
      </c>
      <c r="D339">
        <v>30</v>
      </c>
      <c r="E339" t="str">
        <f>IF(Family_Data3[[#This Row],[Mother_Age]]&gt;45, "Old", IF(Family_Data3[[#This Row],[Mother_Age]]&gt;=31, "Middle Age", "Young"))</f>
        <v>Young</v>
      </c>
      <c r="F339">
        <v>158.1</v>
      </c>
      <c r="G339">
        <v>167.3</v>
      </c>
      <c r="H339" s="1" t="s">
        <v>50</v>
      </c>
      <c r="I339" s="1" t="s">
        <v>30</v>
      </c>
      <c r="J339" s="1" t="s">
        <v>22</v>
      </c>
      <c r="K339" s="1" t="s">
        <v>44</v>
      </c>
      <c r="L339" s="1" t="s">
        <v>22</v>
      </c>
      <c r="M339" s="1" t="s">
        <v>47</v>
      </c>
      <c r="N339" s="1" t="s">
        <v>24</v>
      </c>
      <c r="O339" s="1" t="s">
        <v>39</v>
      </c>
      <c r="P339" s="1" t="s">
        <v>65</v>
      </c>
      <c r="Q339" s="1" t="s">
        <v>27</v>
      </c>
      <c r="R339">
        <v>156.80000000000001</v>
      </c>
      <c r="S339" s="1" t="s">
        <v>38</v>
      </c>
      <c r="T339" s="1" t="s">
        <v>34</v>
      </c>
    </row>
    <row r="340" spans="1:20" x14ac:dyDescent="0.35">
      <c r="A340" s="1" t="s">
        <v>872</v>
      </c>
      <c r="B340">
        <v>42</v>
      </c>
      <c r="C340" t="str">
        <f>IF(Family_Data3[[#This Row],[Father_Age]]&gt;45, "Old", IF(Family_Data3[[#This Row],[Father_Age]]&gt;=31, "Middle Age", "Young"))</f>
        <v>Middle Age</v>
      </c>
      <c r="D340">
        <v>34</v>
      </c>
      <c r="E340" t="str">
        <f>IF(Family_Data3[[#This Row],[Mother_Age]]&gt;45, "Old", IF(Family_Data3[[#This Row],[Mother_Age]]&gt;=31, "Middle Age", "Young"))</f>
        <v>Middle Age</v>
      </c>
      <c r="F340">
        <v>174.5</v>
      </c>
      <c r="G340">
        <v>151.4</v>
      </c>
      <c r="H340" s="1" t="s">
        <v>54</v>
      </c>
      <c r="I340" s="1" t="s">
        <v>20</v>
      </c>
      <c r="J340" s="1" t="s">
        <v>22</v>
      </c>
      <c r="K340" s="1" t="s">
        <v>22</v>
      </c>
      <c r="L340" s="1" t="s">
        <v>23</v>
      </c>
      <c r="M340" s="1" t="s">
        <v>23</v>
      </c>
      <c r="N340" s="1" t="s">
        <v>32</v>
      </c>
      <c r="O340" s="1" t="s">
        <v>25</v>
      </c>
      <c r="P340" s="1" t="s">
        <v>40</v>
      </c>
      <c r="Q340" s="1" t="s">
        <v>41</v>
      </c>
      <c r="R340">
        <v>163</v>
      </c>
      <c r="S340" s="1" t="s">
        <v>20</v>
      </c>
      <c r="T340" s="1" t="s">
        <v>34</v>
      </c>
    </row>
    <row r="341" spans="1:20" x14ac:dyDescent="0.35">
      <c r="A341" s="1" t="s">
        <v>873</v>
      </c>
      <c r="B341">
        <v>34</v>
      </c>
      <c r="C341" t="str">
        <f>IF(Family_Data3[[#This Row],[Father_Age]]&gt;45, "Old", IF(Family_Data3[[#This Row],[Father_Age]]&gt;=31, "Middle Age", "Young"))</f>
        <v>Middle Age</v>
      </c>
      <c r="D341">
        <v>18</v>
      </c>
      <c r="E341" t="str">
        <f>IF(Family_Data3[[#This Row],[Mother_Age]]&gt;45, "Old", IF(Family_Data3[[#This Row],[Mother_Age]]&gt;=31, "Middle Age", "Young"))</f>
        <v>Young</v>
      </c>
      <c r="F341">
        <v>176.6</v>
      </c>
      <c r="G341">
        <v>159.5</v>
      </c>
      <c r="H341" s="1" t="s">
        <v>19</v>
      </c>
      <c r="I341" s="1" t="s">
        <v>50</v>
      </c>
      <c r="J341" s="1" t="s">
        <v>62</v>
      </c>
      <c r="K341" s="1" t="s">
        <v>22</v>
      </c>
      <c r="L341" s="1" t="s">
        <v>48</v>
      </c>
      <c r="M341" s="1" t="s">
        <v>23</v>
      </c>
      <c r="N341" s="1" t="s">
        <v>25</v>
      </c>
      <c r="O341" s="1" t="s">
        <v>39</v>
      </c>
      <c r="P341" s="1" t="s">
        <v>45</v>
      </c>
      <c r="Q341" s="1" t="s">
        <v>41</v>
      </c>
      <c r="R341">
        <v>168.8</v>
      </c>
      <c r="S341" s="1" t="s">
        <v>20</v>
      </c>
      <c r="T341" s="1" t="s">
        <v>52</v>
      </c>
    </row>
    <row r="342" spans="1:20" x14ac:dyDescent="0.35">
      <c r="A342" s="1" t="s">
        <v>875</v>
      </c>
      <c r="B342">
        <v>44</v>
      </c>
      <c r="C342" t="str">
        <f>IF(Family_Data3[[#This Row],[Father_Age]]&gt;45, "Old", IF(Family_Data3[[#This Row],[Father_Age]]&gt;=31, "Middle Age", "Young"))</f>
        <v>Middle Age</v>
      </c>
      <c r="D342">
        <v>26</v>
      </c>
      <c r="E342" t="str">
        <f>IF(Family_Data3[[#This Row],[Mother_Age]]&gt;45, "Old", IF(Family_Data3[[#This Row],[Mother_Age]]&gt;=31, "Middle Age", "Young"))</f>
        <v>Young</v>
      </c>
      <c r="F342">
        <v>172</v>
      </c>
      <c r="G342">
        <v>166</v>
      </c>
      <c r="H342" s="1" t="s">
        <v>20</v>
      </c>
      <c r="I342" s="1" t="s">
        <v>19</v>
      </c>
      <c r="J342" s="1" t="s">
        <v>22</v>
      </c>
      <c r="K342" s="1" t="s">
        <v>21</v>
      </c>
      <c r="L342" s="1" t="s">
        <v>23</v>
      </c>
      <c r="M342" s="1" t="s">
        <v>23</v>
      </c>
      <c r="N342" s="1" t="s">
        <v>24</v>
      </c>
      <c r="O342" s="1" t="s">
        <v>32</v>
      </c>
      <c r="P342" s="1" t="s">
        <v>40</v>
      </c>
      <c r="Q342" s="1" t="s">
        <v>41</v>
      </c>
      <c r="R342">
        <v>175.3</v>
      </c>
      <c r="S342" s="1" t="s">
        <v>20</v>
      </c>
      <c r="T342" s="1" t="s">
        <v>34</v>
      </c>
    </row>
    <row r="343" spans="1:20" x14ac:dyDescent="0.35">
      <c r="A343" s="1" t="s">
        <v>876</v>
      </c>
      <c r="B343">
        <v>36</v>
      </c>
      <c r="C343" t="str">
        <f>IF(Family_Data3[[#This Row],[Father_Age]]&gt;45, "Old", IF(Family_Data3[[#This Row],[Father_Age]]&gt;=31, "Middle Age", "Young"))</f>
        <v>Middle Age</v>
      </c>
      <c r="D343">
        <v>30</v>
      </c>
      <c r="E343" t="str">
        <f>IF(Family_Data3[[#This Row],[Mother_Age]]&gt;45, "Old", IF(Family_Data3[[#This Row],[Mother_Age]]&gt;=31, "Middle Age", "Young"))</f>
        <v>Young</v>
      </c>
      <c r="F343">
        <v>183.2</v>
      </c>
      <c r="G343">
        <v>150.5</v>
      </c>
      <c r="H343" s="1" t="s">
        <v>19</v>
      </c>
      <c r="I343" s="1" t="s">
        <v>30</v>
      </c>
      <c r="J343" s="1" t="s">
        <v>21</v>
      </c>
      <c r="K343" s="1" t="s">
        <v>31</v>
      </c>
      <c r="L343" s="1" t="s">
        <v>22</v>
      </c>
      <c r="M343" s="1" t="s">
        <v>48</v>
      </c>
      <c r="N343" s="1" t="s">
        <v>36</v>
      </c>
      <c r="O343" s="1" t="s">
        <v>24</v>
      </c>
      <c r="P343" s="1" t="s">
        <v>51</v>
      </c>
      <c r="Q343" s="1" t="s">
        <v>41</v>
      </c>
      <c r="R343">
        <v>176.1</v>
      </c>
      <c r="S343" s="1" t="s">
        <v>30</v>
      </c>
      <c r="T343" s="1" t="s">
        <v>52</v>
      </c>
    </row>
    <row r="344" spans="1:20" x14ac:dyDescent="0.35">
      <c r="A344" s="1" t="s">
        <v>879</v>
      </c>
      <c r="B344">
        <v>33</v>
      </c>
      <c r="C344" t="str">
        <f>IF(Family_Data3[[#This Row],[Father_Age]]&gt;45, "Old", IF(Family_Data3[[#This Row],[Father_Age]]&gt;=31, "Middle Age", "Young"))</f>
        <v>Middle Age</v>
      </c>
      <c r="D344">
        <v>50</v>
      </c>
      <c r="E344" t="str">
        <f>IF(Family_Data3[[#This Row],[Mother_Age]]&gt;45, "Old", IF(Family_Data3[[#This Row],[Mother_Age]]&gt;=31, "Middle Age", "Young"))</f>
        <v>Old</v>
      </c>
      <c r="F344">
        <v>179</v>
      </c>
      <c r="G344">
        <v>156.19999999999999</v>
      </c>
      <c r="H344" s="1" t="s">
        <v>50</v>
      </c>
      <c r="I344" s="1" t="s">
        <v>20</v>
      </c>
      <c r="J344" s="1" t="s">
        <v>44</v>
      </c>
      <c r="K344" s="1" t="s">
        <v>22</v>
      </c>
      <c r="L344" s="1" t="s">
        <v>23</v>
      </c>
      <c r="M344" s="1" t="s">
        <v>23</v>
      </c>
      <c r="N344" s="1" t="s">
        <v>32</v>
      </c>
      <c r="O344" s="1" t="s">
        <v>36</v>
      </c>
      <c r="P344" s="1" t="s">
        <v>33</v>
      </c>
      <c r="Q344" s="1" t="s">
        <v>41</v>
      </c>
      <c r="R344">
        <v>175.2</v>
      </c>
      <c r="S344" s="1" t="s">
        <v>50</v>
      </c>
      <c r="T344" s="1" t="s">
        <v>34</v>
      </c>
    </row>
    <row r="345" spans="1:20" x14ac:dyDescent="0.35">
      <c r="A345" s="1" t="s">
        <v>885</v>
      </c>
      <c r="B345">
        <v>34</v>
      </c>
      <c r="C345" t="str">
        <f>IF(Family_Data3[[#This Row],[Father_Age]]&gt;45, "Old", IF(Family_Data3[[#This Row],[Father_Age]]&gt;=31, "Middle Age", "Young"))</f>
        <v>Middle Age</v>
      </c>
      <c r="D345">
        <v>35</v>
      </c>
      <c r="E345" t="str">
        <f>IF(Family_Data3[[#This Row],[Mother_Age]]&gt;45, "Old", IF(Family_Data3[[#This Row],[Mother_Age]]&gt;=31, "Middle Age", "Young"))</f>
        <v>Middle Age</v>
      </c>
      <c r="F345">
        <v>174.8</v>
      </c>
      <c r="G345">
        <v>155.19999999999999</v>
      </c>
      <c r="H345" s="1" t="s">
        <v>30</v>
      </c>
      <c r="I345" s="1" t="s">
        <v>19</v>
      </c>
      <c r="J345" s="1" t="s">
        <v>22</v>
      </c>
      <c r="K345" s="1" t="s">
        <v>62</v>
      </c>
      <c r="L345" s="1" t="s">
        <v>23</v>
      </c>
      <c r="M345" s="1" t="s">
        <v>48</v>
      </c>
      <c r="N345" s="1" t="s">
        <v>32</v>
      </c>
      <c r="O345" s="1" t="s">
        <v>32</v>
      </c>
      <c r="P345" s="1" t="s">
        <v>51</v>
      </c>
      <c r="Q345" s="1" t="s">
        <v>41</v>
      </c>
      <c r="R345">
        <v>173</v>
      </c>
      <c r="S345" s="1" t="s">
        <v>30</v>
      </c>
      <c r="T345" s="1" t="s">
        <v>52</v>
      </c>
    </row>
    <row r="346" spans="1:20" x14ac:dyDescent="0.35">
      <c r="A346" s="1" t="s">
        <v>896</v>
      </c>
      <c r="B346">
        <v>41</v>
      </c>
      <c r="C346" t="str">
        <f>IF(Family_Data3[[#This Row],[Father_Age]]&gt;45, "Old", IF(Family_Data3[[#This Row],[Father_Age]]&gt;=31, "Middle Age", "Young"))</f>
        <v>Middle Age</v>
      </c>
      <c r="D346">
        <v>31</v>
      </c>
      <c r="E346" t="str">
        <f>IF(Family_Data3[[#This Row],[Mother_Age]]&gt;45, "Old", IF(Family_Data3[[#This Row],[Mother_Age]]&gt;=31, "Middle Age", "Young"))</f>
        <v>Middle Age</v>
      </c>
      <c r="F346">
        <v>172</v>
      </c>
      <c r="G346">
        <v>164.8</v>
      </c>
      <c r="H346" s="1" t="s">
        <v>30</v>
      </c>
      <c r="I346" s="1" t="s">
        <v>30</v>
      </c>
      <c r="J346" s="1" t="s">
        <v>22</v>
      </c>
      <c r="K346" s="1" t="s">
        <v>31</v>
      </c>
      <c r="L346" s="1" t="s">
        <v>23</v>
      </c>
      <c r="M346" s="1" t="s">
        <v>23</v>
      </c>
      <c r="N346" s="1" t="s">
        <v>25</v>
      </c>
      <c r="O346" s="1" t="s">
        <v>32</v>
      </c>
      <c r="P346" s="1" t="s">
        <v>51</v>
      </c>
      <c r="Q346" s="1" t="s">
        <v>41</v>
      </c>
      <c r="R346">
        <v>174.2</v>
      </c>
      <c r="S346" s="1" t="s">
        <v>30</v>
      </c>
      <c r="T346" s="1" t="s">
        <v>52</v>
      </c>
    </row>
    <row r="347" spans="1:20" x14ac:dyDescent="0.35">
      <c r="A347" s="1" t="s">
        <v>902</v>
      </c>
      <c r="B347">
        <v>32</v>
      </c>
      <c r="C347" t="str">
        <f>IF(Family_Data3[[#This Row],[Father_Age]]&gt;45, "Old", IF(Family_Data3[[#This Row],[Father_Age]]&gt;=31, "Middle Age", "Young"))</f>
        <v>Middle Age</v>
      </c>
      <c r="D347">
        <v>22</v>
      </c>
      <c r="E347" t="str">
        <f>IF(Family_Data3[[#This Row],[Mother_Age]]&gt;45, "Old", IF(Family_Data3[[#This Row],[Mother_Age]]&gt;=31, "Middle Age", "Young"))</f>
        <v>Young</v>
      </c>
      <c r="F347">
        <v>177.5</v>
      </c>
      <c r="G347">
        <v>159</v>
      </c>
      <c r="H347" s="1" t="s">
        <v>19</v>
      </c>
      <c r="I347" s="1" t="s">
        <v>20</v>
      </c>
      <c r="J347" s="1" t="s">
        <v>44</v>
      </c>
      <c r="K347" s="1" t="s">
        <v>31</v>
      </c>
      <c r="L347" s="1" t="s">
        <v>23</v>
      </c>
      <c r="M347" s="1" t="s">
        <v>47</v>
      </c>
      <c r="N347" s="1" t="s">
        <v>25</v>
      </c>
      <c r="O347" s="1" t="s">
        <v>39</v>
      </c>
      <c r="P347" s="1" t="s">
        <v>51</v>
      </c>
      <c r="Q347" s="1" t="s">
        <v>41</v>
      </c>
      <c r="R347">
        <v>179.2</v>
      </c>
      <c r="S347" s="1" t="s">
        <v>20</v>
      </c>
      <c r="T347" s="1" t="s">
        <v>52</v>
      </c>
    </row>
    <row r="348" spans="1:20" x14ac:dyDescent="0.35">
      <c r="A348" s="1" t="s">
        <v>905</v>
      </c>
      <c r="B348">
        <v>43</v>
      </c>
      <c r="C348" t="str">
        <f>IF(Family_Data3[[#This Row],[Father_Age]]&gt;45, "Old", IF(Family_Data3[[#This Row],[Father_Age]]&gt;=31, "Middle Age", "Young"))</f>
        <v>Middle Age</v>
      </c>
      <c r="D348">
        <v>26</v>
      </c>
      <c r="E348" t="str">
        <f>IF(Family_Data3[[#This Row],[Mother_Age]]&gt;45, "Old", IF(Family_Data3[[#This Row],[Mother_Age]]&gt;=31, "Middle Age", "Young"))</f>
        <v>Young</v>
      </c>
      <c r="F348">
        <v>174.2</v>
      </c>
      <c r="G348">
        <v>164.8</v>
      </c>
      <c r="H348" s="1" t="s">
        <v>42</v>
      </c>
      <c r="I348" s="1" t="s">
        <v>30</v>
      </c>
      <c r="J348" s="1" t="s">
        <v>22</v>
      </c>
      <c r="K348" s="1" t="s">
        <v>22</v>
      </c>
      <c r="L348" s="1" t="s">
        <v>22</v>
      </c>
      <c r="M348" s="1" t="s">
        <v>22</v>
      </c>
      <c r="N348" s="1" t="s">
        <v>39</v>
      </c>
      <c r="O348" s="1" t="s">
        <v>32</v>
      </c>
      <c r="P348" s="1" t="s">
        <v>51</v>
      </c>
      <c r="Q348" s="1" t="s">
        <v>41</v>
      </c>
      <c r="R348">
        <v>174.3</v>
      </c>
      <c r="S348" s="1" t="s">
        <v>30</v>
      </c>
      <c r="T348" s="1" t="s">
        <v>34</v>
      </c>
    </row>
    <row r="349" spans="1:20" x14ac:dyDescent="0.35">
      <c r="A349" s="1" t="s">
        <v>906</v>
      </c>
      <c r="B349">
        <v>34</v>
      </c>
      <c r="C349" t="str">
        <f>IF(Family_Data3[[#This Row],[Father_Age]]&gt;45, "Old", IF(Family_Data3[[#This Row],[Father_Age]]&gt;=31, "Middle Age", "Young"))</f>
        <v>Middle Age</v>
      </c>
      <c r="D349">
        <v>47</v>
      </c>
      <c r="E349" t="str">
        <f>IF(Family_Data3[[#This Row],[Mother_Age]]&gt;45, "Old", IF(Family_Data3[[#This Row],[Mother_Age]]&gt;=31, "Middle Age", "Young"))</f>
        <v>Old</v>
      </c>
      <c r="F349">
        <v>164.9</v>
      </c>
      <c r="G349">
        <v>160.19999999999999</v>
      </c>
      <c r="H349" s="1" t="s">
        <v>20</v>
      </c>
      <c r="I349" s="1" t="s">
        <v>60</v>
      </c>
      <c r="J349" s="1" t="s">
        <v>22</v>
      </c>
      <c r="K349" s="1" t="s">
        <v>44</v>
      </c>
      <c r="L349" s="1" t="s">
        <v>22</v>
      </c>
      <c r="M349" s="1" t="s">
        <v>48</v>
      </c>
      <c r="N349" s="1" t="s">
        <v>24</v>
      </c>
      <c r="O349" s="1" t="s">
        <v>32</v>
      </c>
      <c r="P349" s="1" t="s">
        <v>26</v>
      </c>
      <c r="Q349" s="1" t="s">
        <v>27</v>
      </c>
      <c r="R349">
        <v>155.9</v>
      </c>
      <c r="S349" s="1" t="s">
        <v>50</v>
      </c>
      <c r="T349" s="1" t="s">
        <v>28</v>
      </c>
    </row>
    <row r="350" spans="1:20" x14ac:dyDescent="0.35">
      <c r="A350" s="1" t="s">
        <v>912</v>
      </c>
      <c r="B350">
        <v>31</v>
      </c>
      <c r="C350" t="str">
        <f>IF(Family_Data3[[#This Row],[Father_Age]]&gt;45, "Old", IF(Family_Data3[[#This Row],[Father_Age]]&gt;=31, "Middle Age", "Young"))</f>
        <v>Middle Age</v>
      </c>
      <c r="D350">
        <v>43</v>
      </c>
      <c r="E350" t="str">
        <f>IF(Family_Data3[[#This Row],[Mother_Age]]&gt;45, "Old", IF(Family_Data3[[#This Row],[Mother_Age]]&gt;=31, "Middle Age", "Young"))</f>
        <v>Middle Age</v>
      </c>
      <c r="F350">
        <v>175.2</v>
      </c>
      <c r="G350">
        <v>158.5</v>
      </c>
      <c r="H350" s="1" t="s">
        <v>54</v>
      </c>
      <c r="I350" s="1" t="s">
        <v>54</v>
      </c>
      <c r="J350" s="1" t="s">
        <v>22</v>
      </c>
      <c r="K350" s="1" t="s">
        <v>22</v>
      </c>
      <c r="L350" s="1" t="s">
        <v>23</v>
      </c>
      <c r="M350" s="1" t="s">
        <v>23</v>
      </c>
      <c r="N350" s="1" t="s">
        <v>39</v>
      </c>
      <c r="O350" s="1" t="s">
        <v>25</v>
      </c>
      <c r="P350" s="1" t="s">
        <v>45</v>
      </c>
      <c r="Q350" s="1" t="s">
        <v>27</v>
      </c>
      <c r="R350">
        <v>165</v>
      </c>
      <c r="S350" s="1" t="s">
        <v>54</v>
      </c>
      <c r="T350" s="1" t="s">
        <v>34</v>
      </c>
    </row>
    <row r="351" spans="1:20" x14ac:dyDescent="0.35">
      <c r="A351" s="1" t="s">
        <v>918</v>
      </c>
      <c r="B351">
        <v>45</v>
      </c>
      <c r="C351" t="str">
        <f>IF(Family_Data3[[#This Row],[Father_Age]]&gt;45, "Old", IF(Family_Data3[[#This Row],[Father_Age]]&gt;=31, "Middle Age", "Young"))</f>
        <v>Middle Age</v>
      </c>
      <c r="D351">
        <v>31</v>
      </c>
      <c r="E351" t="str">
        <f>IF(Family_Data3[[#This Row],[Mother_Age]]&gt;45, "Old", IF(Family_Data3[[#This Row],[Mother_Age]]&gt;=31, "Middle Age", "Young"))</f>
        <v>Middle Age</v>
      </c>
      <c r="F351">
        <v>165.3</v>
      </c>
      <c r="G351">
        <v>156.4</v>
      </c>
      <c r="H351" s="1" t="s">
        <v>30</v>
      </c>
      <c r="I351" s="1" t="s">
        <v>19</v>
      </c>
      <c r="J351" s="1" t="s">
        <v>22</v>
      </c>
      <c r="K351" s="1" t="s">
        <v>31</v>
      </c>
      <c r="L351" s="1" t="s">
        <v>23</v>
      </c>
      <c r="M351" s="1" t="s">
        <v>48</v>
      </c>
      <c r="N351" s="1" t="s">
        <v>25</v>
      </c>
      <c r="O351" s="1" t="s">
        <v>39</v>
      </c>
      <c r="P351" s="1" t="s">
        <v>33</v>
      </c>
      <c r="Q351" s="1" t="s">
        <v>27</v>
      </c>
      <c r="R351">
        <v>152.1</v>
      </c>
      <c r="S351" s="1" t="s">
        <v>30</v>
      </c>
      <c r="T351" s="1" t="s">
        <v>34</v>
      </c>
    </row>
    <row r="352" spans="1:20" x14ac:dyDescent="0.35">
      <c r="A352" s="1" t="s">
        <v>921</v>
      </c>
      <c r="B352">
        <v>39</v>
      </c>
      <c r="C352" t="str">
        <f>IF(Family_Data3[[#This Row],[Father_Age]]&gt;45, "Old", IF(Family_Data3[[#This Row],[Father_Age]]&gt;=31, "Middle Age", "Young"))</f>
        <v>Middle Age</v>
      </c>
      <c r="D352">
        <v>32</v>
      </c>
      <c r="E352" t="str">
        <f>IF(Family_Data3[[#This Row],[Mother_Age]]&gt;45, "Old", IF(Family_Data3[[#This Row],[Mother_Age]]&gt;=31, "Middle Age", "Young"))</f>
        <v>Middle Age</v>
      </c>
      <c r="F352">
        <v>190.3</v>
      </c>
      <c r="G352">
        <v>166.3</v>
      </c>
      <c r="H352" s="1" t="s">
        <v>30</v>
      </c>
      <c r="I352" s="1" t="s">
        <v>30</v>
      </c>
      <c r="J352" s="1" t="s">
        <v>22</v>
      </c>
      <c r="K352" s="1" t="s">
        <v>21</v>
      </c>
      <c r="L352" s="1" t="s">
        <v>22</v>
      </c>
      <c r="M352" s="1" t="s">
        <v>23</v>
      </c>
      <c r="N352" s="1" t="s">
        <v>39</v>
      </c>
      <c r="O352" s="1" t="s">
        <v>32</v>
      </c>
      <c r="P352" s="1" t="s">
        <v>33</v>
      </c>
      <c r="Q352" s="1" t="s">
        <v>27</v>
      </c>
      <c r="R352">
        <v>176</v>
      </c>
      <c r="S352" s="1" t="s">
        <v>30</v>
      </c>
      <c r="T352" s="1" t="s">
        <v>34</v>
      </c>
    </row>
    <row r="353" spans="1:20" x14ac:dyDescent="0.35">
      <c r="A353" s="1" t="s">
        <v>926</v>
      </c>
      <c r="B353">
        <v>42</v>
      </c>
      <c r="C353" t="str">
        <f>IF(Family_Data3[[#This Row],[Father_Age]]&gt;45, "Old", IF(Family_Data3[[#This Row],[Father_Age]]&gt;=31, "Middle Age", "Young"))</f>
        <v>Middle Age</v>
      </c>
      <c r="D353">
        <v>27</v>
      </c>
      <c r="E353" t="str">
        <f>IF(Family_Data3[[#This Row],[Mother_Age]]&gt;45, "Old", IF(Family_Data3[[#This Row],[Mother_Age]]&gt;=31, "Middle Age", "Young"))</f>
        <v>Young</v>
      </c>
      <c r="F353">
        <v>172.3</v>
      </c>
      <c r="G353">
        <v>151.4</v>
      </c>
      <c r="H353" s="1" t="s">
        <v>30</v>
      </c>
      <c r="I353" s="1" t="s">
        <v>20</v>
      </c>
      <c r="J353" s="1" t="s">
        <v>22</v>
      </c>
      <c r="K353" s="1" t="s">
        <v>62</v>
      </c>
      <c r="L353" s="1" t="s">
        <v>48</v>
      </c>
      <c r="M353" s="1" t="s">
        <v>23</v>
      </c>
      <c r="N353" s="1" t="s">
        <v>32</v>
      </c>
      <c r="O353" s="1" t="s">
        <v>25</v>
      </c>
      <c r="P353" s="1" t="s">
        <v>40</v>
      </c>
      <c r="Q353" s="1" t="s">
        <v>27</v>
      </c>
      <c r="R353">
        <v>152.6</v>
      </c>
      <c r="S353" s="1" t="s">
        <v>60</v>
      </c>
      <c r="T353" s="1" t="s">
        <v>34</v>
      </c>
    </row>
    <row r="354" spans="1:20" x14ac:dyDescent="0.35">
      <c r="A354" s="1" t="s">
        <v>927</v>
      </c>
      <c r="B354">
        <v>45</v>
      </c>
      <c r="C354" t="str">
        <f>IF(Family_Data3[[#This Row],[Father_Age]]&gt;45, "Old", IF(Family_Data3[[#This Row],[Father_Age]]&gt;=31, "Middle Age", "Young"))</f>
        <v>Middle Age</v>
      </c>
      <c r="D354">
        <v>40</v>
      </c>
      <c r="E354" t="str">
        <f>IF(Family_Data3[[#This Row],[Mother_Age]]&gt;45, "Old", IF(Family_Data3[[#This Row],[Mother_Age]]&gt;=31, "Middle Age", "Young"))</f>
        <v>Middle Age</v>
      </c>
      <c r="F354">
        <v>191.3</v>
      </c>
      <c r="G354">
        <v>160.69999999999999</v>
      </c>
      <c r="H354" s="1" t="s">
        <v>19</v>
      </c>
      <c r="I354" s="1" t="s">
        <v>19</v>
      </c>
      <c r="J354" s="1" t="s">
        <v>31</v>
      </c>
      <c r="K354" s="1" t="s">
        <v>44</v>
      </c>
      <c r="L354" s="1" t="s">
        <v>48</v>
      </c>
      <c r="M354" s="1" t="s">
        <v>22</v>
      </c>
      <c r="N354" s="1" t="s">
        <v>24</v>
      </c>
      <c r="O354" s="1" t="s">
        <v>32</v>
      </c>
      <c r="P354" s="1" t="s">
        <v>51</v>
      </c>
      <c r="Q354" s="1" t="s">
        <v>41</v>
      </c>
      <c r="R354">
        <v>181.3</v>
      </c>
      <c r="S354" s="1" t="s">
        <v>54</v>
      </c>
      <c r="T354" s="1" t="s">
        <v>34</v>
      </c>
    </row>
    <row r="355" spans="1:20" x14ac:dyDescent="0.35">
      <c r="A355" s="1" t="s">
        <v>928</v>
      </c>
      <c r="B355">
        <v>31</v>
      </c>
      <c r="C355" t="str">
        <f>IF(Family_Data3[[#This Row],[Father_Age]]&gt;45, "Old", IF(Family_Data3[[#This Row],[Father_Age]]&gt;=31, "Middle Age", "Young"))</f>
        <v>Middle Age</v>
      </c>
      <c r="D355">
        <v>25</v>
      </c>
      <c r="E355" t="str">
        <f>IF(Family_Data3[[#This Row],[Mother_Age]]&gt;45, "Old", IF(Family_Data3[[#This Row],[Mother_Age]]&gt;=31, "Middle Age", "Young"))</f>
        <v>Young</v>
      </c>
      <c r="F355">
        <v>168.3</v>
      </c>
      <c r="G355">
        <v>153.80000000000001</v>
      </c>
      <c r="H355" s="1" t="s">
        <v>30</v>
      </c>
      <c r="I355" s="1" t="s">
        <v>30</v>
      </c>
      <c r="J355" s="1" t="s">
        <v>22</v>
      </c>
      <c r="K355" s="1" t="s">
        <v>62</v>
      </c>
      <c r="L355" s="1" t="s">
        <v>22</v>
      </c>
      <c r="M355" s="1" t="s">
        <v>48</v>
      </c>
      <c r="N355" s="1" t="s">
        <v>32</v>
      </c>
      <c r="O355" s="1" t="s">
        <v>32</v>
      </c>
      <c r="P355" s="1" t="s">
        <v>40</v>
      </c>
      <c r="Q355" s="1" t="s">
        <v>27</v>
      </c>
      <c r="R355">
        <v>151.4</v>
      </c>
      <c r="S355" s="1" t="s">
        <v>30</v>
      </c>
      <c r="T355" s="1" t="s">
        <v>34</v>
      </c>
    </row>
    <row r="356" spans="1:20" x14ac:dyDescent="0.35">
      <c r="A356" s="1" t="s">
        <v>929</v>
      </c>
      <c r="B356">
        <v>45</v>
      </c>
      <c r="C356" t="str">
        <f>IF(Family_Data3[[#This Row],[Father_Age]]&gt;45, "Old", IF(Family_Data3[[#This Row],[Father_Age]]&gt;=31, "Middle Age", "Young"))</f>
        <v>Middle Age</v>
      </c>
      <c r="D356">
        <v>45</v>
      </c>
      <c r="E356" t="str">
        <f>IF(Family_Data3[[#This Row],[Mother_Age]]&gt;45, "Old", IF(Family_Data3[[#This Row],[Mother_Age]]&gt;=31, "Middle Age", "Young"))</f>
        <v>Middle Age</v>
      </c>
      <c r="F356">
        <v>173.8</v>
      </c>
      <c r="G356">
        <v>161.80000000000001</v>
      </c>
      <c r="H356" s="1" t="s">
        <v>54</v>
      </c>
      <c r="I356" s="1" t="s">
        <v>19</v>
      </c>
      <c r="J356" s="1" t="s">
        <v>22</v>
      </c>
      <c r="K356" s="1" t="s">
        <v>22</v>
      </c>
      <c r="L356" s="1" t="s">
        <v>22</v>
      </c>
      <c r="M356" s="1" t="s">
        <v>23</v>
      </c>
      <c r="N356" s="1" t="s">
        <v>32</v>
      </c>
      <c r="O356" s="1" t="s">
        <v>25</v>
      </c>
      <c r="P356" s="1" t="s">
        <v>40</v>
      </c>
      <c r="Q356" s="1" t="s">
        <v>41</v>
      </c>
      <c r="R356">
        <v>178.3</v>
      </c>
      <c r="S356" s="1" t="s">
        <v>19</v>
      </c>
      <c r="T356" s="1" t="s">
        <v>34</v>
      </c>
    </row>
    <row r="357" spans="1:20" x14ac:dyDescent="0.35">
      <c r="A357" s="1" t="s">
        <v>930</v>
      </c>
      <c r="B357">
        <v>32</v>
      </c>
      <c r="C357" t="str">
        <f>IF(Family_Data3[[#This Row],[Father_Age]]&gt;45, "Old", IF(Family_Data3[[#This Row],[Father_Age]]&gt;=31, "Middle Age", "Young"))</f>
        <v>Middle Age</v>
      </c>
      <c r="D357">
        <v>40</v>
      </c>
      <c r="E357" t="str">
        <f>IF(Family_Data3[[#This Row],[Mother_Age]]&gt;45, "Old", IF(Family_Data3[[#This Row],[Mother_Age]]&gt;=31, "Middle Age", "Young"))</f>
        <v>Middle Age</v>
      </c>
      <c r="F357">
        <v>169.9</v>
      </c>
      <c r="G357">
        <v>156.4</v>
      </c>
      <c r="H357" s="1" t="s">
        <v>20</v>
      </c>
      <c r="I357" s="1" t="s">
        <v>19</v>
      </c>
      <c r="J357" s="1" t="s">
        <v>21</v>
      </c>
      <c r="K357" s="1" t="s">
        <v>22</v>
      </c>
      <c r="L357" s="1" t="s">
        <v>22</v>
      </c>
      <c r="M357" s="1" t="s">
        <v>23</v>
      </c>
      <c r="N357" s="1" t="s">
        <v>36</v>
      </c>
      <c r="O357" s="1" t="s">
        <v>25</v>
      </c>
      <c r="P357" s="1" t="s">
        <v>51</v>
      </c>
      <c r="Q357" s="1" t="s">
        <v>27</v>
      </c>
      <c r="R357">
        <v>155</v>
      </c>
      <c r="S357" s="1" t="s">
        <v>20</v>
      </c>
      <c r="T357" s="1" t="s">
        <v>52</v>
      </c>
    </row>
    <row r="358" spans="1:20" x14ac:dyDescent="0.35">
      <c r="A358" s="1" t="s">
        <v>931</v>
      </c>
      <c r="B358">
        <v>37</v>
      </c>
      <c r="C358" t="str">
        <f>IF(Family_Data3[[#This Row],[Father_Age]]&gt;45, "Old", IF(Family_Data3[[#This Row],[Father_Age]]&gt;=31, "Middle Age", "Young"))</f>
        <v>Middle Age</v>
      </c>
      <c r="D358">
        <v>21</v>
      </c>
      <c r="E358" t="str">
        <f>IF(Family_Data3[[#This Row],[Mother_Age]]&gt;45, "Old", IF(Family_Data3[[#This Row],[Mother_Age]]&gt;=31, "Middle Age", "Young"))</f>
        <v>Young</v>
      </c>
      <c r="F358">
        <v>167</v>
      </c>
      <c r="G358">
        <v>160.69999999999999</v>
      </c>
      <c r="H358" s="1" t="s">
        <v>50</v>
      </c>
      <c r="I358" s="1" t="s">
        <v>19</v>
      </c>
      <c r="J358" s="1" t="s">
        <v>22</v>
      </c>
      <c r="K358" s="1" t="s">
        <v>22</v>
      </c>
      <c r="L358" s="1" t="s">
        <v>22</v>
      </c>
      <c r="M358" s="1" t="s">
        <v>48</v>
      </c>
      <c r="N358" s="1" t="s">
        <v>24</v>
      </c>
      <c r="O358" s="1" t="s">
        <v>25</v>
      </c>
      <c r="P358" s="1" t="s">
        <v>65</v>
      </c>
      <c r="Q358" s="1" t="s">
        <v>27</v>
      </c>
      <c r="R358">
        <v>161.30000000000001</v>
      </c>
      <c r="S358" s="1" t="s">
        <v>20</v>
      </c>
      <c r="T358" s="1" t="s">
        <v>34</v>
      </c>
    </row>
    <row r="359" spans="1:20" x14ac:dyDescent="0.35">
      <c r="A359" s="1" t="s">
        <v>932</v>
      </c>
      <c r="B359">
        <v>44</v>
      </c>
      <c r="C359" t="str">
        <f>IF(Family_Data3[[#This Row],[Father_Age]]&gt;45, "Old", IF(Family_Data3[[#This Row],[Father_Age]]&gt;=31, "Middle Age", "Young"))</f>
        <v>Middle Age</v>
      </c>
      <c r="D359">
        <v>31</v>
      </c>
      <c r="E359" t="str">
        <f>IF(Family_Data3[[#This Row],[Mother_Age]]&gt;45, "Old", IF(Family_Data3[[#This Row],[Mother_Age]]&gt;=31, "Middle Age", "Young"))</f>
        <v>Middle Age</v>
      </c>
      <c r="F359">
        <v>186.5</v>
      </c>
      <c r="G359">
        <v>150.1</v>
      </c>
      <c r="H359" s="1" t="s">
        <v>42</v>
      </c>
      <c r="I359" s="1" t="s">
        <v>20</v>
      </c>
      <c r="J359" s="1" t="s">
        <v>22</v>
      </c>
      <c r="K359" s="1" t="s">
        <v>62</v>
      </c>
      <c r="L359" s="1" t="s">
        <v>22</v>
      </c>
      <c r="M359" s="1" t="s">
        <v>22</v>
      </c>
      <c r="N359" s="1" t="s">
        <v>32</v>
      </c>
      <c r="O359" s="1" t="s">
        <v>24</v>
      </c>
      <c r="P359" s="1" t="s">
        <v>40</v>
      </c>
      <c r="Q359" s="1" t="s">
        <v>27</v>
      </c>
      <c r="R359">
        <v>158.6</v>
      </c>
      <c r="S359" s="1" t="s">
        <v>60</v>
      </c>
      <c r="T359" s="1" t="s">
        <v>34</v>
      </c>
    </row>
    <row r="360" spans="1:20" x14ac:dyDescent="0.35">
      <c r="A360" s="1" t="s">
        <v>934</v>
      </c>
      <c r="B360">
        <v>31</v>
      </c>
      <c r="C360" t="str">
        <f>IF(Family_Data3[[#This Row],[Father_Age]]&gt;45, "Old", IF(Family_Data3[[#This Row],[Father_Age]]&gt;=31, "Middle Age", "Young"))</f>
        <v>Middle Age</v>
      </c>
      <c r="D360">
        <v>18</v>
      </c>
      <c r="E360" t="str">
        <f>IF(Family_Data3[[#This Row],[Mother_Age]]&gt;45, "Old", IF(Family_Data3[[#This Row],[Mother_Age]]&gt;=31, "Middle Age", "Young"))</f>
        <v>Young</v>
      </c>
      <c r="F360">
        <v>173.4</v>
      </c>
      <c r="G360">
        <v>167.6</v>
      </c>
      <c r="H360" s="1" t="s">
        <v>38</v>
      </c>
      <c r="I360" s="1" t="s">
        <v>30</v>
      </c>
      <c r="J360" s="1" t="s">
        <v>22</v>
      </c>
      <c r="K360" s="1" t="s">
        <v>22</v>
      </c>
      <c r="L360" s="1" t="s">
        <v>22</v>
      </c>
      <c r="M360" s="1" t="s">
        <v>23</v>
      </c>
      <c r="N360" s="1" t="s">
        <v>25</v>
      </c>
      <c r="O360" s="1" t="s">
        <v>25</v>
      </c>
      <c r="P360" s="1" t="s">
        <v>65</v>
      </c>
      <c r="Q360" s="1" t="s">
        <v>41</v>
      </c>
      <c r="R360">
        <v>187.2</v>
      </c>
      <c r="S360" s="1" t="s">
        <v>30</v>
      </c>
      <c r="T360" s="1" t="s">
        <v>34</v>
      </c>
    </row>
    <row r="361" spans="1:20" x14ac:dyDescent="0.35">
      <c r="A361" s="1" t="s">
        <v>943</v>
      </c>
      <c r="B361">
        <v>33</v>
      </c>
      <c r="C361" t="str">
        <f>IF(Family_Data3[[#This Row],[Father_Age]]&gt;45, "Old", IF(Family_Data3[[#This Row],[Father_Age]]&gt;=31, "Middle Age", "Young"))</f>
        <v>Middle Age</v>
      </c>
      <c r="D361">
        <v>30</v>
      </c>
      <c r="E361" t="str">
        <f>IF(Family_Data3[[#This Row],[Mother_Age]]&gt;45, "Old", IF(Family_Data3[[#This Row],[Mother_Age]]&gt;=31, "Middle Age", "Young"))</f>
        <v>Young</v>
      </c>
      <c r="F361">
        <v>168.2</v>
      </c>
      <c r="G361">
        <v>160.69999999999999</v>
      </c>
      <c r="H361" s="1" t="s">
        <v>54</v>
      </c>
      <c r="I361" s="1" t="s">
        <v>20</v>
      </c>
      <c r="J361" s="1" t="s">
        <v>44</v>
      </c>
      <c r="K361" s="1" t="s">
        <v>31</v>
      </c>
      <c r="L361" s="1" t="s">
        <v>22</v>
      </c>
      <c r="M361" s="1" t="s">
        <v>23</v>
      </c>
      <c r="N361" s="1" t="s">
        <v>25</v>
      </c>
      <c r="O361" s="1" t="s">
        <v>25</v>
      </c>
      <c r="P361" s="1" t="s">
        <v>51</v>
      </c>
      <c r="Q361" s="1" t="s">
        <v>27</v>
      </c>
      <c r="R361">
        <v>158.5</v>
      </c>
      <c r="S361" s="1" t="s">
        <v>50</v>
      </c>
      <c r="T361" s="1" t="s">
        <v>52</v>
      </c>
    </row>
    <row r="362" spans="1:20" x14ac:dyDescent="0.35">
      <c r="A362" s="1" t="s">
        <v>944</v>
      </c>
      <c r="B362">
        <v>41</v>
      </c>
      <c r="C362" t="str">
        <f>IF(Family_Data3[[#This Row],[Father_Age]]&gt;45, "Old", IF(Family_Data3[[#This Row],[Father_Age]]&gt;=31, "Middle Age", "Young"))</f>
        <v>Middle Age</v>
      </c>
      <c r="D362">
        <v>19</v>
      </c>
      <c r="E362" t="str">
        <f>IF(Family_Data3[[#This Row],[Mother_Age]]&gt;45, "Old", IF(Family_Data3[[#This Row],[Mother_Age]]&gt;=31, "Middle Age", "Young"))</f>
        <v>Young</v>
      </c>
      <c r="F362">
        <v>182.4</v>
      </c>
      <c r="G362">
        <v>152.6</v>
      </c>
      <c r="H362" s="1" t="s">
        <v>20</v>
      </c>
      <c r="I362" s="1" t="s">
        <v>19</v>
      </c>
      <c r="J362" s="1" t="s">
        <v>21</v>
      </c>
      <c r="K362" s="1" t="s">
        <v>22</v>
      </c>
      <c r="L362" s="1" t="s">
        <v>23</v>
      </c>
      <c r="M362" s="1" t="s">
        <v>22</v>
      </c>
      <c r="N362" s="1" t="s">
        <v>24</v>
      </c>
      <c r="O362" s="1" t="s">
        <v>36</v>
      </c>
      <c r="P362" s="1" t="s">
        <v>51</v>
      </c>
      <c r="Q362" s="1" t="s">
        <v>27</v>
      </c>
      <c r="R362">
        <v>162.4</v>
      </c>
      <c r="S362" s="1" t="s">
        <v>50</v>
      </c>
      <c r="T362" s="1" t="s">
        <v>34</v>
      </c>
    </row>
    <row r="363" spans="1:20" x14ac:dyDescent="0.35">
      <c r="A363" s="1" t="s">
        <v>946</v>
      </c>
      <c r="B363">
        <v>42</v>
      </c>
      <c r="C363" t="str">
        <f>IF(Family_Data3[[#This Row],[Father_Age]]&gt;45, "Old", IF(Family_Data3[[#This Row],[Father_Age]]&gt;=31, "Middle Age", "Young"))</f>
        <v>Middle Age</v>
      </c>
      <c r="D363">
        <v>41</v>
      </c>
      <c r="E363" t="str">
        <f>IF(Family_Data3[[#This Row],[Mother_Age]]&gt;45, "Old", IF(Family_Data3[[#This Row],[Mother_Age]]&gt;=31, "Middle Age", "Young"))</f>
        <v>Middle Age</v>
      </c>
      <c r="F363">
        <v>167.9</v>
      </c>
      <c r="G363">
        <v>165.7</v>
      </c>
      <c r="H363" s="1" t="s">
        <v>60</v>
      </c>
      <c r="I363" s="1" t="s">
        <v>54</v>
      </c>
      <c r="J363" s="1" t="s">
        <v>44</v>
      </c>
      <c r="K363" s="1" t="s">
        <v>21</v>
      </c>
      <c r="L363" s="1" t="s">
        <v>47</v>
      </c>
      <c r="M363" s="1" t="s">
        <v>48</v>
      </c>
      <c r="N363" s="1" t="s">
        <v>25</v>
      </c>
      <c r="O363" s="1" t="s">
        <v>25</v>
      </c>
      <c r="P363" s="1" t="s">
        <v>40</v>
      </c>
      <c r="Q363" s="1" t="s">
        <v>27</v>
      </c>
      <c r="R363">
        <v>163.80000000000001</v>
      </c>
      <c r="S363" s="1" t="s">
        <v>42</v>
      </c>
      <c r="T363" s="1" t="s">
        <v>34</v>
      </c>
    </row>
    <row r="364" spans="1:20" x14ac:dyDescent="0.35">
      <c r="A364" s="1" t="s">
        <v>948</v>
      </c>
      <c r="B364">
        <v>40</v>
      </c>
      <c r="C364" t="str">
        <f>IF(Family_Data3[[#This Row],[Father_Age]]&gt;45, "Old", IF(Family_Data3[[#This Row],[Father_Age]]&gt;=31, "Middle Age", "Young"))</f>
        <v>Middle Age</v>
      </c>
      <c r="D364">
        <v>28</v>
      </c>
      <c r="E364" t="str">
        <f>IF(Family_Data3[[#This Row],[Mother_Age]]&gt;45, "Old", IF(Family_Data3[[#This Row],[Mother_Age]]&gt;=31, "Middle Age", "Young"))</f>
        <v>Young</v>
      </c>
      <c r="F364">
        <v>164.3</v>
      </c>
      <c r="G364">
        <v>163.19999999999999</v>
      </c>
      <c r="H364" s="1" t="s">
        <v>19</v>
      </c>
      <c r="I364" s="1" t="s">
        <v>30</v>
      </c>
      <c r="J364" s="1" t="s">
        <v>31</v>
      </c>
      <c r="K364" s="1" t="s">
        <v>22</v>
      </c>
      <c r="L364" s="1" t="s">
        <v>22</v>
      </c>
      <c r="M364" s="1" t="s">
        <v>23</v>
      </c>
      <c r="N364" s="1" t="s">
        <v>25</v>
      </c>
      <c r="O364" s="1" t="s">
        <v>36</v>
      </c>
      <c r="P364" s="1" t="s">
        <v>40</v>
      </c>
      <c r="Q364" s="1" t="s">
        <v>27</v>
      </c>
      <c r="R364">
        <v>156.30000000000001</v>
      </c>
      <c r="S364" s="1" t="s">
        <v>30</v>
      </c>
      <c r="T364" s="1" t="s">
        <v>34</v>
      </c>
    </row>
    <row r="365" spans="1:20" x14ac:dyDescent="0.35">
      <c r="A365" s="1" t="s">
        <v>949</v>
      </c>
      <c r="B365">
        <v>45</v>
      </c>
      <c r="C365" t="str">
        <f>IF(Family_Data3[[#This Row],[Father_Age]]&gt;45, "Old", IF(Family_Data3[[#This Row],[Father_Age]]&gt;=31, "Middle Age", "Young"))</f>
        <v>Middle Age</v>
      </c>
      <c r="D365">
        <v>39</v>
      </c>
      <c r="E365" t="str">
        <f>IF(Family_Data3[[#This Row],[Mother_Age]]&gt;45, "Old", IF(Family_Data3[[#This Row],[Mother_Age]]&gt;=31, "Middle Age", "Young"))</f>
        <v>Middle Age</v>
      </c>
      <c r="F365">
        <v>175.6</v>
      </c>
      <c r="G365">
        <v>167.3</v>
      </c>
      <c r="H365" s="1" t="s">
        <v>30</v>
      </c>
      <c r="I365" s="1" t="s">
        <v>30</v>
      </c>
      <c r="J365" s="1" t="s">
        <v>62</v>
      </c>
      <c r="K365" s="1" t="s">
        <v>22</v>
      </c>
      <c r="L365" s="1" t="s">
        <v>23</v>
      </c>
      <c r="M365" s="1" t="s">
        <v>22</v>
      </c>
      <c r="N365" s="1" t="s">
        <v>32</v>
      </c>
      <c r="O365" s="1" t="s">
        <v>24</v>
      </c>
      <c r="P365" s="1" t="s">
        <v>40</v>
      </c>
      <c r="Q365" s="1" t="s">
        <v>41</v>
      </c>
      <c r="R365">
        <v>169.8</v>
      </c>
      <c r="S365" s="1" t="s">
        <v>30</v>
      </c>
      <c r="T365" s="1" t="s">
        <v>34</v>
      </c>
    </row>
    <row r="366" spans="1:20" x14ac:dyDescent="0.35">
      <c r="A366" s="1" t="s">
        <v>951</v>
      </c>
      <c r="B366">
        <v>42</v>
      </c>
      <c r="C366" t="str">
        <f>IF(Family_Data3[[#This Row],[Father_Age]]&gt;45, "Old", IF(Family_Data3[[#This Row],[Father_Age]]&gt;=31, "Middle Age", "Young"))</f>
        <v>Middle Age</v>
      </c>
      <c r="D366">
        <v>27</v>
      </c>
      <c r="E366" t="str">
        <f>IF(Family_Data3[[#This Row],[Mother_Age]]&gt;45, "Old", IF(Family_Data3[[#This Row],[Mother_Age]]&gt;=31, "Middle Age", "Young"))</f>
        <v>Young</v>
      </c>
      <c r="F366">
        <v>171.5</v>
      </c>
      <c r="G366">
        <v>164.6</v>
      </c>
      <c r="H366" s="1" t="s">
        <v>30</v>
      </c>
      <c r="I366" s="1" t="s">
        <v>60</v>
      </c>
      <c r="J366" s="1" t="s">
        <v>21</v>
      </c>
      <c r="K366" s="1" t="s">
        <v>22</v>
      </c>
      <c r="L366" s="1" t="s">
        <v>22</v>
      </c>
      <c r="M366" s="1" t="s">
        <v>23</v>
      </c>
      <c r="N366" s="1" t="s">
        <v>25</v>
      </c>
      <c r="O366" s="1" t="s">
        <v>32</v>
      </c>
      <c r="P366" s="1" t="s">
        <v>40</v>
      </c>
      <c r="Q366" s="1" t="s">
        <v>41</v>
      </c>
      <c r="R366">
        <v>179.1</v>
      </c>
      <c r="S366" s="1" t="s">
        <v>30</v>
      </c>
      <c r="T366" s="1" t="s">
        <v>34</v>
      </c>
    </row>
    <row r="367" spans="1:20" x14ac:dyDescent="0.35">
      <c r="A367" s="1" t="s">
        <v>953</v>
      </c>
      <c r="B367">
        <v>34</v>
      </c>
      <c r="C367" t="str">
        <f>IF(Family_Data3[[#This Row],[Father_Age]]&gt;45, "Old", IF(Family_Data3[[#This Row],[Father_Age]]&gt;=31, "Middle Age", "Young"))</f>
        <v>Middle Age</v>
      </c>
      <c r="D367">
        <v>26</v>
      </c>
      <c r="E367" t="str">
        <f>IF(Family_Data3[[#This Row],[Mother_Age]]&gt;45, "Old", IF(Family_Data3[[#This Row],[Mother_Age]]&gt;=31, "Middle Age", "Young"))</f>
        <v>Young</v>
      </c>
      <c r="F367">
        <v>170.8</v>
      </c>
      <c r="G367">
        <v>155.19999999999999</v>
      </c>
      <c r="H367" s="1" t="s">
        <v>20</v>
      </c>
      <c r="I367" s="1" t="s">
        <v>30</v>
      </c>
      <c r="J367" s="1" t="s">
        <v>44</v>
      </c>
      <c r="K367" s="1" t="s">
        <v>44</v>
      </c>
      <c r="L367" s="1" t="s">
        <v>48</v>
      </c>
      <c r="M367" s="1" t="s">
        <v>23</v>
      </c>
      <c r="N367" s="1" t="s">
        <v>25</v>
      </c>
      <c r="O367" s="1" t="s">
        <v>24</v>
      </c>
      <c r="P367" s="1" t="s">
        <v>65</v>
      </c>
      <c r="Q367" s="1" t="s">
        <v>41</v>
      </c>
      <c r="R367">
        <v>166.9</v>
      </c>
      <c r="S367" s="1" t="s">
        <v>38</v>
      </c>
      <c r="T367" s="1" t="s">
        <v>34</v>
      </c>
    </row>
    <row r="368" spans="1:20" x14ac:dyDescent="0.35">
      <c r="A368" s="1" t="s">
        <v>954</v>
      </c>
      <c r="B368">
        <v>40</v>
      </c>
      <c r="C368" t="str">
        <f>IF(Family_Data3[[#This Row],[Father_Age]]&gt;45, "Old", IF(Family_Data3[[#This Row],[Father_Age]]&gt;=31, "Middle Age", "Young"))</f>
        <v>Middle Age</v>
      </c>
      <c r="D368">
        <v>45</v>
      </c>
      <c r="E368" t="str">
        <f>IF(Family_Data3[[#This Row],[Mother_Age]]&gt;45, "Old", IF(Family_Data3[[#This Row],[Mother_Age]]&gt;=31, "Middle Age", "Young"))</f>
        <v>Middle Age</v>
      </c>
      <c r="F368">
        <v>175.3</v>
      </c>
      <c r="G368">
        <v>176</v>
      </c>
      <c r="H368" s="1" t="s">
        <v>60</v>
      </c>
      <c r="I368" s="1" t="s">
        <v>30</v>
      </c>
      <c r="J368" s="1" t="s">
        <v>62</v>
      </c>
      <c r="K368" s="1" t="s">
        <v>22</v>
      </c>
      <c r="L368" s="1" t="s">
        <v>22</v>
      </c>
      <c r="M368" s="1" t="s">
        <v>48</v>
      </c>
      <c r="N368" s="1" t="s">
        <v>36</v>
      </c>
      <c r="O368" s="1" t="s">
        <v>39</v>
      </c>
      <c r="P368" s="1" t="s">
        <v>51</v>
      </c>
      <c r="Q368" s="1" t="s">
        <v>27</v>
      </c>
      <c r="R368">
        <v>169.9</v>
      </c>
      <c r="S368" s="1" t="s">
        <v>30</v>
      </c>
      <c r="T368" s="1" t="s">
        <v>34</v>
      </c>
    </row>
    <row r="369" spans="1:20" x14ac:dyDescent="0.35">
      <c r="A369" s="1" t="s">
        <v>958</v>
      </c>
      <c r="B369">
        <v>45</v>
      </c>
      <c r="C369" t="str">
        <f>IF(Family_Data3[[#This Row],[Father_Age]]&gt;45, "Old", IF(Family_Data3[[#This Row],[Father_Age]]&gt;=31, "Middle Age", "Young"))</f>
        <v>Middle Age</v>
      </c>
      <c r="D369">
        <v>27</v>
      </c>
      <c r="E369" t="str">
        <f>IF(Family_Data3[[#This Row],[Mother_Age]]&gt;45, "Old", IF(Family_Data3[[#This Row],[Mother_Age]]&gt;=31, "Middle Age", "Young"))</f>
        <v>Young</v>
      </c>
      <c r="F369">
        <v>171.8</v>
      </c>
      <c r="G369">
        <v>160.80000000000001</v>
      </c>
      <c r="H369" s="1" t="s">
        <v>20</v>
      </c>
      <c r="I369" s="1" t="s">
        <v>19</v>
      </c>
      <c r="J369" s="1" t="s">
        <v>62</v>
      </c>
      <c r="K369" s="1" t="s">
        <v>22</v>
      </c>
      <c r="L369" s="1" t="s">
        <v>48</v>
      </c>
      <c r="M369" s="1" t="s">
        <v>22</v>
      </c>
      <c r="N369" s="1" t="s">
        <v>25</v>
      </c>
      <c r="O369" s="1" t="s">
        <v>39</v>
      </c>
      <c r="P369" s="1" t="s">
        <v>33</v>
      </c>
      <c r="Q369" s="1" t="s">
        <v>41</v>
      </c>
      <c r="R369">
        <v>168.3</v>
      </c>
      <c r="S369" s="1" t="s">
        <v>20</v>
      </c>
      <c r="T369" s="1" t="s">
        <v>34</v>
      </c>
    </row>
    <row r="370" spans="1:20" x14ac:dyDescent="0.35">
      <c r="A370" s="1" t="s">
        <v>960</v>
      </c>
      <c r="B370">
        <v>44</v>
      </c>
      <c r="C370" t="str">
        <f>IF(Family_Data3[[#This Row],[Father_Age]]&gt;45, "Old", IF(Family_Data3[[#This Row],[Father_Age]]&gt;=31, "Middle Age", "Young"))</f>
        <v>Middle Age</v>
      </c>
      <c r="D370">
        <v>35</v>
      </c>
      <c r="E370" t="str">
        <f>IF(Family_Data3[[#This Row],[Mother_Age]]&gt;45, "Old", IF(Family_Data3[[#This Row],[Mother_Age]]&gt;=31, "Middle Age", "Young"))</f>
        <v>Middle Age</v>
      </c>
      <c r="F370">
        <v>172.4</v>
      </c>
      <c r="G370">
        <v>155</v>
      </c>
      <c r="H370" s="1" t="s">
        <v>20</v>
      </c>
      <c r="I370" s="1" t="s">
        <v>20</v>
      </c>
      <c r="J370" s="1" t="s">
        <v>44</v>
      </c>
      <c r="K370" s="1" t="s">
        <v>62</v>
      </c>
      <c r="L370" s="1" t="s">
        <v>23</v>
      </c>
      <c r="M370" s="1" t="s">
        <v>23</v>
      </c>
      <c r="N370" s="1" t="s">
        <v>32</v>
      </c>
      <c r="O370" s="1" t="s">
        <v>24</v>
      </c>
      <c r="P370" s="1" t="s">
        <v>51</v>
      </c>
      <c r="Q370" s="1" t="s">
        <v>27</v>
      </c>
      <c r="R370">
        <v>156.6</v>
      </c>
      <c r="S370" s="1" t="s">
        <v>20</v>
      </c>
      <c r="T370" s="1" t="s">
        <v>52</v>
      </c>
    </row>
    <row r="371" spans="1:20" x14ac:dyDescent="0.35">
      <c r="A371" s="1" t="s">
        <v>961</v>
      </c>
      <c r="B371">
        <v>45</v>
      </c>
      <c r="C371" t="str">
        <f>IF(Family_Data3[[#This Row],[Father_Age]]&gt;45, "Old", IF(Family_Data3[[#This Row],[Father_Age]]&gt;=31, "Middle Age", "Young"))</f>
        <v>Middle Age</v>
      </c>
      <c r="D371">
        <v>23</v>
      </c>
      <c r="E371" t="str">
        <f>IF(Family_Data3[[#This Row],[Mother_Age]]&gt;45, "Old", IF(Family_Data3[[#This Row],[Mother_Age]]&gt;=31, "Middle Age", "Young"))</f>
        <v>Young</v>
      </c>
      <c r="F371">
        <v>164.9</v>
      </c>
      <c r="G371">
        <v>165.8</v>
      </c>
      <c r="H371" s="1" t="s">
        <v>30</v>
      </c>
      <c r="I371" s="1" t="s">
        <v>54</v>
      </c>
      <c r="J371" s="1" t="s">
        <v>21</v>
      </c>
      <c r="K371" s="1" t="s">
        <v>21</v>
      </c>
      <c r="L371" s="1" t="s">
        <v>48</v>
      </c>
      <c r="M371" s="1" t="s">
        <v>22</v>
      </c>
      <c r="N371" s="1" t="s">
        <v>39</v>
      </c>
      <c r="O371" s="1" t="s">
        <v>25</v>
      </c>
      <c r="P371" s="1" t="s">
        <v>51</v>
      </c>
      <c r="Q371" s="1" t="s">
        <v>27</v>
      </c>
      <c r="R371">
        <v>156.4</v>
      </c>
      <c r="S371" s="1" t="s">
        <v>30</v>
      </c>
      <c r="T371" s="1" t="s">
        <v>52</v>
      </c>
    </row>
    <row r="372" spans="1:20" x14ac:dyDescent="0.35">
      <c r="A372" s="1" t="s">
        <v>965</v>
      </c>
      <c r="B372">
        <v>37</v>
      </c>
      <c r="C372" t="str">
        <f>IF(Family_Data3[[#This Row],[Father_Age]]&gt;45, "Old", IF(Family_Data3[[#This Row],[Father_Age]]&gt;=31, "Middle Age", "Young"))</f>
        <v>Middle Age</v>
      </c>
      <c r="D372">
        <v>37</v>
      </c>
      <c r="E372" t="str">
        <f>IF(Family_Data3[[#This Row],[Mother_Age]]&gt;45, "Old", IF(Family_Data3[[#This Row],[Mother_Age]]&gt;=31, "Middle Age", "Young"))</f>
        <v>Middle Age</v>
      </c>
      <c r="F372">
        <v>171.1</v>
      </c>
      <c r="G372">
        <v>161.4</v>
      </c>
      <c r="H372" s="1" t="s">
        <v>19</v>
      </c>
      <c r="I372" s="1" t="s">
        <v>20</v>
      </c>
      <c r="J372" s="1" t="s">
        <v>22</v>
      </c>
      <c r="K372" s="1" t="s">
        <v>22</v>
      </c>
      <c r="L372" s="1" t="s">
        <v>22</v>
      </c>
      <c r="M372" s="1" t="s">
        <v>22</v>
      </c>
      <c r="N372" s="1" t="s">
        <v>36</v>
      </c>
      <c r="O372" s="1" t="s">
        <v>32</v>
      </c>
      <c r="P372" s="1" t="s">
        <v>33</v>
      </c>
      <c r="Q372" s="1" t="s">
        <v>27</v>
      </c>
      <c r="R372">
        <v>160.5</v>
      </c>
      <c r="S372" s="1" t="s">
        <v>20</v>
      </c>
      <c r="T372" s="1" t="s">
        <v>34</v>
      </c>
    </row>
    <row r="373" spans="1:20" x14ac:dyDescent="0.35">
      <c r="A373" s="1" t="s">
        <v>969</v>
      </c>
      <c r="B373">
        <v>36</v>
      </c>
      <c r="C373" t="str">
        <f>IF(Family_Data3[[#This Row],[Father_Age]]&gt;45, "Old", IF(Family_Data3[[#This Row],[Father_Age]]&gt;=31, "Middle Age", "Young"))</f>
        <v>Middle Age</v>
      </c>
      <c r="D373">
        <v>27</v>
      </c>
      <c r="E373" t="str">
        <f>IF(Family_Data3[[#This Row],[Mother_Age]]&gt;45, "Old", IF(Family_Data3[[#This Row],[Mother_Age]]&gt;=31, "Middle Age", "Young"))</f>
        <v>Young</v>
      </c>
      <c r="F373">
        <v>163.19999999999999</v>
      </c>
      <c r="G373">
        <v>158.9</v>
      </c>
      <c r="H373" s="1" t="s">
        <v>30</v>
      </c>
      <c r="I373" s="1" t="s">
        <v>30</v>
      </c>
      <c r="J373" s="1" t="s">
        <v>22</v>
      </c>
      <c r="K373" s="1" t="s">
        <v>22</v>
      </c>
      <c r="L373" s="1" t="s">
        <v>22</v>
      </c>
      <c r="M373" s="1" t="s">
        <v>23</v>
      </c>
      <c r="N373" s="1" t="s">
        <v>32</v>
      </c>
      <c r="O373" s="1" t="s">
        <v>32</v>
      </c>
      <c r="P373" s="1" t="s">
        <v>45</v>
      </c>
      <c r="Q373" s="1" t="s">
        <v>27</v>
      </c>
      <c r="R373">
        <v>151.1</v>
      </c>
      <c r="S373" s="1" t="s">
        <v>42</v>
      </c>
      <c r="T373" s="1" t="s">
        <v>34</v>
      </c>
    </row>
    <row r="374" spans="1:20" x14ac:dyDescent="0.35">
      <c r="A374" s="1" t="s">
        <v>970</v>
      </c>
      <c r="B374">
        <v>43</v>
      </c>
      <c r="C374" t="str">
        <f>IF(Family_Data3[[#This Row],[Father_Age]]&gt;45, "Old", IF(Family_Data3[[#This Row],[Father_Age]]&gt;=31, "Middle Age", "Young"))</f>
        <v>Middle Age</v>
      </c>
      <c r="D374">
        <v>27</v>
      </c>
      <c r="E374" t="str">
        <f>IF(Family_Data3[[#This Row],[Mother_Age]]&gt;45, "Old", IF(Family_Data3[[#This Row],[Mother_Age]]&gt;=31, "Middle Age", "Young"))</f>
        <v>Young</v>
      </c>
      <c r="F374">
        <v>167.6</v>
      </c>
      <c r="G374">
        <v>164</v>
      </c>
      <c r="H374" s="1" t="s">
        <v>20</v>
      </c>
      <c r="I374" s="1" t="s">
        <v>30</v>
      </c>
      <c r="J374" s="1" t="s">
        <v>22</v>
      </c>
      <c r="K374" s="1" t="s">
        <v>22</v>
      </c>
      <c r="L374" s="1" t="s">
        <v>23</v>
      </c>
      <c r="M374" s="1" t="s">
        <v>22</v>
      </c>
      <c r="N374" s="1" t="s">
        <v>36</v>
      </c>
      <c r="O374" s="1" t="s">
        <v>25</v>
      </c>
      <c r="P374" s="1" t="s">
        <v>51</v>
      </c>
      <c r="Q374" s="1" t="s">
        <v>41</v>
      </c>
      <c r="R374">
        <v>177.6</v>
      </c>
      <c r="S374" s="1" t="s">
        <v>60</v>
      </c>
      <c r="T374" s="1" t="s">
        <v>52</v>
      </c>
    </row>
    <row r="375" spans="1:20" x14ac:dyDescent="0.35">
      <c r="A375" s="1" t="s">
        <v>971</v>
      </c>
      <c r="B375">
        <v>44</v>
      </c>
      <c r="C375" t="str">
        <f>IF(Family_Data3[[#This Row],[Father_Age]]&gt;45, "Old", IF(Family_Data3[[#This Row],[Father_Age]]&gt;=31, "Middle Age", "Young"))</f>
        <v>Middle Age</v>
      </c>
      <c r="D375">
        <v>45</v>
      </c>
      <c r="E375" t="str">
        <f>IF(Family_Data3[[#This Row],[Mother_Age]]&gt;45, "Old", IF(Family_Data3[[#This Row],[Mother_Age]]&gt;=31, "Middle Age", "Young"))</f>
        <v>Middle Age</v>
      </c>
      <c r="F375">
        <v>188.3</v>
      </c>
      <c r="G375">
        <v>169.6</v>
      </c>
      <c r="H375" s="1" t="s">
        <v>50</v>
      </c>
      <c r="I375" s="1" t="s">
        <v>20</v>
      </c>
      <c r="J375" s="1" t="s">
        <v>22</v>
      </c>
      <c r="K375" s="1" t="s">
        <v>44</v>
      </c>
      <c r="L375" s="1" t="s">
        <v>22</v>
      </c>
      <c r="M375" s="1" t="s">
        <v>22</v>
      </c>
      <c r="N375" s="1" t="s">
        <v>32</v>
      </c>
      <c r="O375" s="1" t="s">
        <v>25</v>
      </c>
      <c r="P375" s="1" t="s">
        <v>51</v>
      </c>
      <c r="Q375" s="1" t="s">
        <v>41</v>
      </c>
      <c r="R375">
        <v>189</v>
      </c>
      <c r="S375" s="1" t="s">
        <v>50</v>
      </c>
      <c r="T375" s="1" t="s">
        <v>34</v>
      </c>
    </row>
    <row r="376" spans="1:20" x14ac:dyDescent="0.35">
      <c r="A376" s="1" t="s">
        <v>974</v>
      </c>
      <c r="B376">
        <v>43</v>
      </c>
      <c r="C376" t="str">
        <f>IF(Family_Data3[[#This Row],[Father_Age]]&gt;45, "Old", IF(Family_Data3[[#This Row],[Father_Age]]&gt;=31, "Middle Age", "Young"))</f>
        <v>Middle Age</v>
      </c>
      <c r="D376">
        <v>32</v>
      </c>
      <c r="E376" t="str">
        <f>IF(Family_Data3[[#This Row],[Mother_Age]]&gt;45, "Old", IF(Family_Data3[[#This Row],[Mother_Age]]&gt;=31, "Middle Age", "Young"))</f>
        <v>Middle Age</v>
      </c>
      <c r="F376">
        <v>179.9</v>
      </c>
      <c r="G376">
        <v>165.2</v>
      </c>
      <c r="H376" s="1" t="s">
        <v>19</v>
      </c>
      <c r="I376" s="1" t="s">
        <v>19</v>
      </c>
      <c r="J376" s="1" t="s">
        <v>21</v>
      </c>
      <c r="K376" s="1" t="s">
        <v>44</v>
      </c>
      <c r="L376" s="1" t="s">
        <v>22</v>
      </c>
      <c r="M376" s="1" t="s">
        <v>47</v>
      </c>
      <c r="N376" s="1" t="s">
        <v>25</v>
      </c>
      <c r="O376" s="1" t="s">
        <v>36</v>
      </c>
      <c r="P376" s="1" t="s">
        <v>51</v>
      </c>
      <c r="Q376" s="1" t="s">
        <v>27</v>
      </c>
      <c r="R376">
        <v>168.5</v>
      </c>
      <c r="S376" s="1" t="s">
        <v>54</v>
      </c>
      <c r="T376" s="1" t="s">
        <v>52</v>
      </c>
    </row>
    <row r="377" spans="1:20" x14ac:dyDescent="0.35">
      <c r="A377" s="1" t="s">
        <v>977</v>
      </c>
      <c r="B377">
        <v>41</v>
      </c>
      <c r="C377" t="str">
        <f>IF(Family_Data3[[#This Row],[Father_Age]]&gt;45, "Old", IF(Family_Data3[[#This Row],[Father_Age]]&gt;=31, "Middle Age", "Young"))</f>
        <v>Middle Age</v>
      </c>
      <c r="D377">
        <v>21</v>
      </c>
      <c r="E377" t="str">
        <f>IF(Family_Data3[[#This Row],[Mother_Age]]&gt;45, "Old", IF(Family_Data3[[#This Row],[Mother_Age]]&gt;=31, "Middle Age", "Young"))</f>
        <v>Young</v>
      </c>
      <c r="F377">
        <v>175.3</v>
      </c>
      <c r="G377">
        <v>156.69999999999999</v>
      </c>
      <c r="H377" s="1" t="s">
        <v>30</v>
      </c>
      <c r="I377" s="1" t="s">
        <v>20</v>
      </c>
      <c r="J377" s="1" t="s">
        <v>22</v>
      </c>
      <c r="K377" s="1" t="s">
        <v>22</v>
      </c>
      <c r="L377" s="1" t="s">
        <v>22</v>
      </c>
      <c r="M377" s="1" t="s">
        <v>48</v>
      </c>
      <c r="N377" s="1" t="s">
        <v>32</v>
      </c>
      <c r="O377" s="1" t="s">
        <v>32</v>
      </c>
      <c r="P377" s="1" t="s">
        <v>51</v>
      </c>
      <c r="Q377" s="1" t="s">
        <v>27</v>
      </c>
      <c r="R377">
        <v>159.4</v>
      </c>
      <c r="S377" s="1" t="s">
        <v>38</v>
      </c>
      <c r="T377" s="1" t="s">
        <v>34</v>
      </c>
    </row>
    <row r="378" spans="1:20" x14ac:dyDescent="0.35">
      <c r="A378" s="1" t="s">
        <v>978</v>
      </c>
      <c r="B378">
        <v>45</v>
      </c>
      <c r="C378" t="str">
        <f>IF(Family_Data3[[#This Row],[Father_Age]]&gt;45, "Old", IF(Family_Data3[[#This Row],[Father_Age]]&gt;=31, "Middle Age", "Young"))</f>
        <v>Middle Age</v>
      </c>
      <c r="D378">
        <v>26</v>
      </c>
      <c r="E378" t="str">
        <f>IF(Family_Data3[[#This Row],[Mother_Age]]&gt;45, "Old", IF(Family_Data3[[#This Row],[Mother_Age]]&gt;=31, "Middle Age", "Young"))</f>
        <v>Young</v>
      </c>
      <c r="F378">
        <v>175.6</v>
      </c>
      <c r="G378">
        <v>164.7</v>
      </c>
      <c r="H378" s="1" t="s">
        <v>30</v>
      </c>
      <c r="I378" s="1" t="s">
        <v>30</v>
      </c>
      <c r="J378" s="1" t="s">
        <v>22</v>
      </c>
      <c r="K378" s="1" t="s">
        <v>22</v>
      </c>
      <c r="L378" s="1" t="s">
        <v>23</v>
      </c>
      <c r="M378" s="1" t="s">
        <v>22</v>
      </c>
      <c r="N378" s="1" t="s">
        <v>32</v>
      </c>
      <c r="O378" s="1" t="s">
        <v>36</v>
      </c>
      <c r="P378" s="1" t="s">
        <v>51</v>
      </c>
      <c r="Q378" s="1" t="s">
        <v>41</v>
      </c>
      <c r="R378">
        <v>177.7</v>
      </c>
      <c r="S378" s="1" t="s">
        <v>42</v>
      </c>
      <c r="T378" s="1" t="s">
        <v>34</v>
      </c>
    </row>
    <row r="379" spans="1:20" x14ac:dyDescent="0.35">
      <c r="A379" s="1" t="s">
        <v>980</v>
      </c>
      <c r="B379">
        <v>40</v>
      </c>
      <c r="C379" t="str">
        <f>IF(Family_Data3[[#This Row],[Father_Age]]&gt;45, "Old", IF(Family_Data3[[#This Row],[Father_Age]]&gt;=31, "Middle Age", "Young"))</f>
        <v>Middle Age</v>
      </c>
      <c r="D379">
        <v>40</v>
      </c>
      <c r="E379" t="str">
        <f>IF(Family_Data3[[#This Row],[Mother_Age]]&gt;45, "Old", IF(Family_Data3[[#This Row],[Mother_Age]]&gt;=31, "Middle Age", "Young"))</f>
        <v>Middle Age</v>
      </c>
      <c r="F379">
        <v>168.6</v>
      </c>
      <c r="G379">
        <v>153.19999999999999</v>
      </c>
      <c r="H379" s="1" t="s">
        <v>30</v>
      </c>
      <c r="I379" s="1" t="s">
        <v>30</v>
      </c>
      <c r="J379" s="1" t="s">
        <v>31</v>
      </c>
      <c r="K379" s="1" t="s">
        <v>31</v>
      </c>
      <c r="L379" s="1" t="s">
        <v>23</v>
      </c>
      <c r="M379" s="1" t="s">
        <v>23</v>
      </c>
      <c r="N379" s="1" t="s">
        <v>32</v>
      </c>
      <c r="O379" s="1" t="s">
        <v>25</v>
      </c>
      <c r="P379" s="1" t="s">
        <v>45</v>
      </c>
      <c r="Q379" s="1" t="s">
        <v>27</v>
      </c>
      <c r="R379">
        <v>149.9</v>
      </c>
      <c r="S379" s="1" t="s">
        <v>42</v>
      </c>
      <c r="T379" s="1" t="s">
        <v>34</v>
      </c>
    </row>
    <row r="380" spans="1:20" x14ac:dyDescent="0.35">
      <c r="A380" s="1" t="s">
        <v>982</v>
      </c>
      <c r="B380">
        <v>36</v>
      </c>
      <c r="C380" t="str">
        <f>IF(Family_Data3[[#This Row],[Father_Age]]&gt;45, "Old", IF(Family_Data3[[#This Row],[Father_Age]]&gt;=31, "Middle Age", "Young"))</f>
        <v>Middle Age</v>
      </c>
      <c r="D380">
        <v>41</v>
      </c>
      <c r="E380" t="str">
        <f>IF(Family_Data3[[#This Row],[Mother_Age]]&gt;45, "Old", IF(Family_Data3[[#This Row],[Mother_Age]]&gt;=31, "Middle Age", "Young"))</f>
        <v>Middle Age</v>
      </c>
      <c r="F380">
        <v>193.9</v>
      </c>
      <c r="G380">
        <v>156.6</v>
      </c>
      <c r="H380" s="1" t="s">
        <v>60</v>
      </c>
      <c r="I380" s="1" t="s">
        <v>60</v>
      </c>
      <c r="J380" s="1" t="s">
        <v>22</v>
      </c>
      <c r="K380" s="1" t="s">
        <v>22</v>
      </c>
      <c r="L380" s="1" t="s">
        <v>48</v>
      </c>
      <c r="M380" s="1" t="s">
        <v>23</v>
      </c>
      <c r="N380" s="1" t="s">
        <v>25</v>
      </c>
      <c r="O380" s="1" t="s">
        <v>25</v>
      </c>
      <c r="P380" s="1" t="s">
        <v>51</v>
      </c>
      <c r="Q380" s="1" t="s">
        <v>41</v>
      </c>
      <c r="R380">
        <v>184.6</v>
      </c>
      <c r="S380" s="1" t="s">
        <v>42</v>
      </c>
      <c r="T380" s="1" t="s">
        <v>34</v>
      </c>
    </row>
    <row r="381" spans="1:20" x14ac:dyDescent="0.35">
      <c r="A381" s="1" t="s">
        <v>983</v>
      </c>
      <c r="B381">
        <v>39</v>
      </c>
      <c r="C381" t="str">
        <f>IF(Family_Data3[[#This Row],[Father_Age]]&gt;45, "Old", IF(Family_Data3[[#This Row],[Father_Age]]&gt;=31, "Middle Age", "Young"))</f>
        <v>Middle Age</v>
      </c>
      <c r="D381">
        <v>43</v>
      </c>
      <c r="E381" t="str">
        <f>IF(Family_Data3[[#This Row],[Mother_Age]]&gt;45, "Old", IF(Family_Data3[[#This Row],[Mother_Age]]&gt;=31, "Middle Age", "Young"))</f>
        <v>Middle Age</v>
      </c>
      <c r="F381">
        <v>161.5</v>
      </c>
      <c r="G381">
        <v>156</v>
      </c>
      <c r="H381" s="1" t="s">
        <v>20</v>
      </c>
      <c r="I381" s="1" t="s">
        <v>19</v>
      </c>
      <c r="J381" s="1" t="s">
        <v>22</v>
      </c>
      <c r="K381" s="1" t="s">
        <v>21</v>
      </c>
      <c r="L381" s="1" t="s">
        <v>48</v>
      </c>
      <c r="M381" s="1" t="s">
        <v>47</v>
      </c>
      <c r="N381" s="1" t="s">
        <v>25</v>
      </c>
      <c r="O381" s="1" t="s">
        <v>24</v>
      </c>
      <c r="P381" s="1" t="s">
        <v>51</v>
      </c>
      <c r="Q381" s="1" t="s">
        <v>41</v>
      </c>
      <c r="R381">
        <v>166.3</v>
      </c>
      <c r="S381" s="1" t="s">
        <v>20</v>
      </c>
      <c r="T381" s="1" t="s">
        <v>34</v>
      </c>
    </row>
    <row r="382" spans="1:20" x14ac:dyDescent="0.35">
      <c r="A382" s="1" t="s">
        <v>984</v>
      </c>
      <c r="B382">
        <v>39</v>
      </c>
      <c r="C382" t="str">
        <f>IF(Family_Data3[[#This Row],[Father_Age]]&gt;45, "Old", IF(Family_Data3[[#This Row],[Father_Age]]&gt;=31, "Middle Age", "Young"))</f>
        <v>Middle Age</v>
      </c>
      <c r="D382">
        <v>47</v>
      </c>
      <c r="E382" t="str">
        <f>IF(Family_Data3[[#This Row],[Mother_Age]]&gt;45, "Old", IF(Family_Data3[[#This Row],[Mother_Age]]&gt;=31, "Middle Age", "Young"))</f>
        <v>Old</v>
      </c>
      <c r="F382">
        <v>160</v>
      </c>
      <c r="G382">
        <v>162.6</v>
      </c>
      <c r="H382" s="1" t="s">
        <v>19</v>
      </c>
      <c r="I382" s="1" t="s">
        <v>20</v>
      </c>
      <c r="J382" s="1" t="s">
        <v>22</v>
      </c>
      <c r="K382" s="1" t="s">
        <v>21</v>
      </c>
      <c r="L382" s="1" t="s">
        <v>23</v>
      </c>
      <c r="M382" s="1" t="s">
        <v>23</v>
      </c>
      <c r="N382" s="1" t="s">
        <v>24</v>
      </c>
      <c r="O382" s="1" t="s">
        <v>32</v>
      </c>
      <c r="P382" s="1" t="s">
        <v>40</v>
      </c>
      <c r="Q382" s="1" t="s">
        <v>41</v>
      </c>
      <c r="R382">
        <v>172.3</v>
      </c>
      <c r="S382" s="1" t="s">
        <v>50</v>
      </c>
      <c r="T382" s="1" t="s">
        <v>28</v>
      </c>
    </row>
    <row r="383" spans="1:20" x14ac:dyDescent="0.35">
      <c r="A383" s="1" t="s">
        <v>985</v>
      </c>
      <c r="B383">
        <v>41</v>
      </c>
      <c r="C383" t="str">
        <f>IF(Family_Data3[[#This Row],[Father_Age]]&gt;45, "Old", IF(Family_Data3[[#This Row],[Father_Age]]&gt;=31, "Middle Age", "Young"))</f>
        <v>Middle Age</v>
      </c>
      <c r="D383">
        <v>50</v>
      </c>
      <c r="E383" t="str">
        <f>IF(Family_Data3[[#This Row],[Mother_Age]]&gt;45, "Old", IF(Family_Data3[[#This Row],[Mother_Age]]&gt;=31, "Middle Age", "Young"))</f>
        <v>Old</v>
      </c>
      <c r="F383">
        <v>164.3</v>
      </c>
      <c r="G383">
        <v>154.9</v>
      </c>
      <c r="H383" s="1" t="s">
        <v>30</v>
      </c>
      <c r="I383" s="1" t="s">
        <v>19</v>
      </c>
      <c r="J383" s="1" t="s">
        <v>21</v>
      </c>
      <c r="K383" s="1" t="s">
        <v>31</v>
      </c>
      <c r="L383" s="1" t="s">
        <v>23</v>
      </c>
      <c r="M383" s="1" t="s">
        <v>23</v>
      </c>
      <c r="N383" s="1" t="s">
        <v>24</v>
      </c>
      <c r="O383" s="1" t="s">
        <v>36</v>
      </c>
      <c r="P383" s="1" t="s">
        <v>40</v>
      </c>
      <c r="Q383" s="1" t="s">
        <v>41</v>
      </c>
      <c r="R383">
        <v>163.19999999999999</v>
      </c>
      <c r="S383" s="1" t="s">
        <v>42</v>
      </c>
      <c r="T383" s="1" t="s">
        <v>28</v>
      </c>
    </row>
    <row r="384" spans="1:20" x14ac:dyDescent="0.35">
      <c r="A384" s="1" t="s">
        <v>990</v>
      </c>
      <c r="B384">
        <v>32</v>
      </c>
      <c r="C384" t="str">
        <f>IF(Family_Data3[[#This Row],[Father_Age]]&gt;45, "Old", IF(Family_Data3[[#This Row],[Father_Age]]&gt;=31, "Middle Age", "Young"))</f>
        <v>Middle Age</v>
      </c>
      <c r="D384">
        <v>43</v>
      </c>
      <c r="E384" t="str">
        <f>IF(Family_Data3[[#This Row],[Mother_Age]]&gt;45, "Old", IF(Family_Data3[[#This Row],[Mother_Age]]&gt;=31, "Middle Age", "Young"))</f>
        <v>Middle Age</v>
      </c>
      <c r="F384">
        <v>180.4</v>
      </c>
      <c r="G384">
        <v>165.7</v>
      </c>
      <c r="H384" s="1" t="s">
        <v>19</v>
      </c>
      <c r="I384" s="1" t="s">
        <v>20</v>
      </c>
      <c r="J384" s="1" t="s">
        <v>22</v>
      </c>
      <c r="K384" s="1" t="s">
        <v>22</v>
      </c>
      <c r="L384" s="1" t="s">
        <v>22</v>
      </c>
      <c r="M384" s="1" t="s">
        <v>48</v>
      </c>
      <c r="N384" s="1" t="s">
        <v>24</v>
      </c>
      <c r="O384" s="1" t="s">
        <v>25</v>
      </c>
      <c r="P384" s="1" t="s">
        <v>40</v>
      </c>
      <c r="Q384" s="1" t="s">
        <v>27</v>
      </c>
      <c r="R384">
        <v>165.1</v>
      </c>
      <c r="S384" s="1" t="s">
        <v>50</v>
      </c>
      <c r="T384" s="1" t="s">
        <v>34</v>
      </c>
    </row>
    <row r="385" spans="1:20" x14ac:dyDescent="0.35">
      <c r="A385" s="1" t="s">
        <v>992</v>
      </c>
      <c r="B385">
        <v>42</v>
      </c>
      <c r="C385" t="str">
        <f>IF(Family_Data3[[#This Row],[Father_Age]]&gt;45, "Old", IF(Family_Data3[[#This Row],[Father_Age]]&gt;=31, "Middle Age", "Young"))</f>
        <v>Middle Age</v>
      </c>
      <c r="D385">
        <v>23</v>
      </c>
      <c r="E385" t="str">
        <f>IF(Family_Data3[[#This Row],[Mother_Age]]&gt;45, "Old", IF(Family_Data3[[#This Row],[Mother_Age]]&gt;=31, "Middle Age", "Young"))</f>
        <v>Young</v>
      </c>
      <c r="F385">
        <v>169.9</v>
      </c>
      <c r="G385">
        <v>158</v>
      </c>
      <c r="H385" s="1" t="s">
        <v>30</v>
      </c>
      <c r="I385" s="1" t="s">
        <v>30</v>
      </c>
      <c r="J385" s="1" t="s">
        <v>44</v>
      </c>
      <c r="K385" s="1" t="s">
        <v>31</v>
      </c>
      <c r="L385" s="1" t="s">
        <v>23</v>
      </c>
      <c r="M385" s="1" t="s">
        <v>23</v>
      </c>
      <c r="N385" s="1" t="s">
        <v>32</v>
      </c>
      <c r="O385" s="1" t="s">
        <v>25</v>
      </c>
      <c r="P385" s="1" t="s">
        <v>26</v>
      </c>
      <c r="Q385" s="1" t="s">
        <v>41</v>
      </c>
      <c r="R385">
        <v>172.9</v>
      </c>
      <c r="S385" s="1" t="s">
        <v>42</v>
      </c>
      <c r="T385" s="1" t="s">
        <v>28</v>
      </c>
    </row>
    <row r="386" spans="1:20" x14ac:dyDescent="0.35">
      <c r="A386" s="1" t="s">
        <v>993</v>
      </c>
      <c r="B386">
        <v>38</v>
      </c>
      <c r="C386" t="str">
        <f>IF(Family_Data3[[#This Row],[Father_Age]]&gt;45, "Old", IF(Family_Data3[[#This Row],[Father_Age]]&gt;=31, "Middle Age", "Young"))</f>
        <v>Middle Age</v>
      </c>
      <c r="D386">
        <v>47</v>
      </c>
      <c r="E386" t="str">
        <f>IF(Family_Data3[[#This Row],[Mother_Age]]&gt;45, "Old", IF(Family_Data3[[#This Row],[Mother_Age]]&gt;=31, "Middle Age", "Young"))</f>
        <v>Old</v>
      </c>
      <c r="F386">
        <v>167.5</v>
      </c>
      <c r="G386">
        <v>154.30000000000001</v>
      </c>
      <c r="H386" s="1" t="s">
        <v>20</v>
      </c>
      <c r="I386" s="1" t="s">
        <v>20</v>
      </c>
      <c r="J386" s="1" t="s">
        <v>31</v>
      </c>
      <c r="K386" s="1" t="s">
        <v>22</v>
      </c>
      <c r="L386" s="1" t="s">
        <v>23</v>
      </c>
      <c r="M386" s="1" t="s">
        <v>23</v>
      </c>
      <c r="N386" s="1" t="s">
        <v>25</v>
      </c>
      <c r="O386" s="1" t="s">
        <v>32</v>
      </c>
      <c r="P386" s="1" t="s">
        <v>51</v>
      </c>
      <c r="Q386" s="1" t="s">
        <v>27</v>
      </c>
      <c r="R386">
        <v>155.30000000000001</v>
      </c>
      <c r="S386" s="1" t="s">
        <v>20</v>
      </c>
      <c r="T386" s="1" t="s">
        <v>34</v>
      </c>
    </row>
    <row r="387" spans="1:20" x14ac:dyDescent="0.35">
      <c r="A387" s="1" t="s">
        <v>999</v>
      </c>
      <c r="B387">
        <v>35</v>
      </c>
      <c r="C387" t="str">
        <f>IF(Family_Data3[[#This Row],[Father_Age]]&gt;45, "Old", IF(Family_Data3[[#This Row],[Father_Age]]&gt;=31, "Middle Age", "Young"))</f>
        <v>Middle Age</v>
      </c>
      <c r="D387">
        <v>24</v>
      </c>
      <c r="E387" t="str">
        <f>IF(Family_Data3[[#This Row],[Mother_Age]]&gt;45, "Old", IF(Family_Data3[[#This Row],[Mother_Age]]&gt;=31, "Middle Age", "Young"))</f>
        <v>Young</v>
      </c>
      <c r="F387">
        <v>172.3</v>
      </c>
      <c r="G387">
        <v>165.6</v>
      </c>
      <c r="H387" s="1" t="s">
        <v>20</v>
      </c>
      <c r="I387" s="1" t="s">
        <v>30</v>
      </c>
      <c r="J387" s="1" t="s">
        <v>22</v>
      </c>
      <c r="K387" s="1" t="s">
        <v>21</v>
      </c>
      <c r="L387" s="1" t="s">
        <v>47</v>
      </c>
      <c r="M387" s="1" t="s">
        <v>48</v>
      </c>
      <c r="N387" s="1" t="s">
        <v>24</v>
      </c>
      <c r="O387" s="1" t="s">
        <v>36</v>
      </c>
      <c r="P387" s="1" t="s">
        <v>40</v>
      </c>
      <c r="Q387" s="1" t="s">
        <v>27</v>
      </c>
      <c r="R387">
        <v>161.69999999999999</v>
      </c>
      <c r="S387" s="1" t="s">
        <v>60</v>
      </c>
      <c r="T387" s="1" t="s">
        <v>52</v>
      </c>
    </row>
    <row r="388" spans="1:20" x14ac:dyDescent="0.35">
      <c r="A388" s="1" t="s">
        <v>1000</v>
      </c>
      <c r="B388">
        <v>38</v>
      </c>
      <c r="C388" t="str">
        <f>IF(Family_Data3[[#This Row],[Father_Age]]&gt;45, "Old", IF(Family_Data3[[#This Row],[Father_Age]]&gt;=31, "Middle Age", "Young"))</f>
        <v>Middle Age</v>
      </c>
      <c r="D388">
        <v>26</v>
      </c>
      <c r="E388" t="str">
        <f>IF(Family_Data3[[#This Row],[Mother_Age]]&gt;45, "Old", IF(Family_Data3[[#This Row],[Mother_Age]]&gt;=31, "Middle Age", "Young"))</f>
        <v>Young</v>
      </c>
      <c r="F388">
        <v>173.1</v>
      </c>
      <c r="G388">
        <v>155</v>
      </c>
      <c r="H388" s="1" t="s">
        <v>30</v>
      </c>
      <c r="I388" s="1" t="s">
        <v>30</v>
      </c>
      <c r="J388" s="1" t="s">
        <v>22</v>
      </c>
      <c r="K388" s="1" t="s">
        <v>22</v>
      </c>
      <c r="L388" s="1" t="s">
        <v>48</v>
      </c>
      <c r="M388" s="1" t="s">
        <v>48</v>
      </c>
      <c r="N388" s="1" t="s">
        <v>25</v>
      </c>
      <c r="O388" s="1" t="s">
        <v>25</v>
      </c>
      <c r="P388" s="1" t="s">
        <v>33</v>
      </c>
      <c r="Q388" s="1" t="s">
        <v>41</v>
      </c>
      <c r="R388">
        <v>173.1</v>
      </c>
      <c r="S388" s="1" t="s">
        <v>30</v>
      </c>
      <c r="T388" s="1" t="s">
        <v>34</v>
      </c>
    </row>
    <row r="389" spans="1:20" x14ac:dyDescent="0.35">
      <c r="A389" s="1" t="s">
        <v>1001</v>
      </c>
      <c r="B389">
        <v>37</v>
      </c>
      <c r="C389" t="str">
        <f>IF(Family_Data3[[#This Row],[Father_Age]]&gt;45, "Old", IF(Family_Data3[[#This Row],[Father_Age]]&gt;=31, "Middle Age", "Young"))</f>
        <v>Middle Age</v>
      </c>
      <c r="D389">
        <v>30</v>
      </c>
      <c r="E389" t="str">
        <f>IF(Family_Data3[[#This Row],[Mother_Age]]&gt;45, "Old", IF(Family_Data3[[#This Row],[Mother_Age]]&gt;=31, "Middle Age", "Young"))</f>
        <v>Young</v>
      </c>
      <c r="F389">
        <v>166.6</v>
      </c>
      <c r="G389">
        <v>166</v>
      </c>
      <c r="H389" s="1" t="s">
        <v>30</v>
      </c>
      <c r="I389" s="1" t="s">
        <v>20</v>
      </c>
      <c r="J389" s="1" t="s">
        <v>22</v>
      </c>
      <c r="K389" s="1" t="s">
        <v>21</v>
      </c>
      <c r="L389" s="1" t="s">
        <v>22</v>
      </c>
      <c r="M389" s="1" t="s">
        <v>22</v>
      </c>
      <c r="N389" s="1" t="s">
        <v>25</v>
      </c>
      <c r="O389" s="1" t="s">
        <v>32</v>
      </c>
      <c r="P389" s="1" t="s">
        <v>45</v>
      </c>
      <c r="Q389" s="1" t="s">
        <v>41</v>
      </c>
      <c r="R389">
        <v>176.5</v>
      </c>
      <c r="S389" s="1" t="s">
        <v>60</v>
      </c>
      <c r="T389" s="1" t="s">
        <v>52</v>
      </c>
    </row>
    <row r="390" spans="1:20" x14ac:dyDescent="0.35">
      <c r="A390" s="1" t="s">
        <v>1003</v>
      </c>
      <c r="B390">
        <v>33</v>
      </c>
      <c r="C390" t="str">
        <f>IF(Family_Data3[[#This Row],[Father_Age]]&gt;45, "Old", IF(Family_Data3[[#This Row],[Father_Age]]&gt;=31, "Middle Age", "Young"))</f>
        <v>Middle Age</v>
      </c>
      <c r="D390">
        <v>50</v>
      </c>
      <c r="E390" t="str">
        <f>IF(Family_Data3[[#This Row],[Mother_Age]]&gt;45, "Old", IF(Family_Data3[[#This Row],[Mother_Age]]&gt;=31, "Middle Age", "Young"))</f>
        <v>Old</v>
      </c>
      <c r="F390">
        <v>174.3</v>
      </c>
      <c r="G390">
        <v>165.8</v>
      </c>
      <c r="H390" s="1" t="s">
        <v>42</v>
      </c>
      <c r="I390" s="1" t="s">
        <v>19</v>
      </c>
      <c r="J390" s="1" t="s">
        <v>31</v>
      </c>
      <c r="K390" s="1" t="s">
        <v>31</v>
      </c>
      <c r="L390" s="1" t="s">
        <v>23</v>
      </c>
      <c r="M390" s="1" t="s">
        <v>48</v>
      </c>
      <c r="N390" s="1" t="s">
        <v>32</v>
      </c>
      <c r="O390" s="1" t="s">
        <v>25</v>
      </c>
      <c r="P390" s="1" t="s">
        <v>51</v>
      </c>
      <c r="Q390" s="1" t="s">
        <v>27</v>
      </c>
      <c r="R390">
        <v>161.30000000000001</v>
      </c>
      <c r="S390" s="1" t="s">
        <v>30</v>
      </c>
      <c r="T390" s="1" t="s">
        <v>34</v>
      </c>
    </row>
    <row r="391" spans="1:20" x14ac:dyDescent="0.35">
      <c r="A391" s="1" t="s">
        <v>1015</v>
      </c>
      <c r="B391">
        <v>38</v>
      </c>
      <c r="C391" t="str">
        <f>IF(Family_Data3[[#This Row],[Father_Age]]&gt;45, "Old", IF(Family_Data3[[#This Row],[Father_Age]]&gt;=31, "Middle Age", "Young"))</f>
        <v>Middle Age</v>
      </c>
      <c r="D391">
        <v>45</v>
      </c>
      <c r="E391" t="str">
        <f>IF(Family_Data3[[#This Row],[Mother_Age]]&gt;45, "Old", IF(Family_Data3[[#This Row],[Mother_Age]]&gt;=31, "Middle Age", "Young"))</f>
        <v>Middle Age</v>
      </c>
      <c r="F391">
        <v>169.3</v>
      </c>
      <c r="G391">
        <v>164.5</v>
      </c>
      <c r="H391" s="1" t="s">
        <v>20</v>
      </c>
      <c r="I391" s="1" t="s">
        <v>20</v>
      </c>
      <c r="J391" s="1" t="s">
        <v>44</v>
      </c>
      <c r="K391" s="1" t="s">
        <v>22</v>
      </c>
      <c r="L391" s="1" t="s">
        <v>22</v>
      </c>
      <c r="M391" s="1" t="s">
        <v>23</v>
      </c>
      <c r="N391" s="1" t="s">
        <v>24</v>
      </c>
      <c r="O391" s="1" t="s">
        <v>36</v>
      </c>
      <c r="P391" s="1" t="s">
        <v>45</v>
      </c>
      <c r="Q391" s="1" t="s">
        <v>41</v>
      </c>
      <c r="R391">
        <v>172.2</v>
      </c>
      <c r="S391" s="1" t="s">
        <v>20</v>
      </c>
      <c r="T391" s="1" t="s">
        <v>28</v>
      </c>
    </row>
    <row r="392" spans="1:20" x14ac:dyDescent="0.35">
      <c r="A392" s="1" t="s">
        <v>1018</v>
      </c>
      <c r="B392">
        <v>42</v>
      </c>
      <c r="C392" t="str">
        <f>IF(Family_Data3[[#This Row],[Father_Age]]&gt;45, "Old", IF(Family_Data3[[#This Row],[Father_Age]]&gt;=31, "Middle Age", "Young"))</f>
        <v>Middle Age</v>
      </c>
      <c r="D392">
        <v>32</v>
      </c>
      <c r="E392" t="str">
        <f>IF(Family_Data3[[#This Row],[Mother_Age]]&gt;45, "Old", IF(Family_Data3[[#This Row],[Mother_Age]]&gt;=31, "Middle Age", "Young"))</f>
        <v>Middle Age</v>
      </c>
      <c r="F392">
        <v>174.4</v>
      </c>
      <c r="G392">
        <v>165.5</v>
      </c>
      <c r="H392" s="1" t="s">
        <v>19</v>
      </c>
      <c r="I392" s="1" t="s">
        <v>50</v>
      </c>
      <c r="J392" s="1" t="s">
        <v>21</v>
      </c>
      <c r="K392" s="1" t="s">
        <v>22</v>
      </c>
      <c r="L392" s="1" t="s">
        <v>22</v>
      </c>
      <c r="M392" s="1" t="s">
        <v>22</v>
      </c>
      <c r="N392" s="1" t="s">
        <v>32</v>
      </c>
      <c r="O392" s="1" t="s">
        <v>32</v>
      </c>
      <c r="P392" s="1" t="s">
        <v>51</v>
      </c>
      <c r="Q392" s="1" t="s">
        <v>27</v>
      </c>
      <c r="R392">
        <v>159.1</v>
      </c>
      <c r="S392" s="1" t="s">
        <v>20</v>
      </c>
      <c r="T392" s="1" t="s">
        <v>34</v>
      </c>
    </row>
    <row r="393" spans="1:20" x14ac:dyDescent="0.35">
      <c r="A393" s="1" t="s">
        <v>1026</v>
      </c>
      <c r="B393">
        <v>43</v>
      </c>
      <c r="C393" t="str">
        <f>IF(Family_Data3[[#This Row],[Father_Age]]&gt;45, "Old", IF(Family_Data3[[#This Row],[Father_Age]]&gt;=31, "Middle Age", "Young"))</f>
        <v>Middle Age</v>
      </c>
      <c r="D393">
        <v>35</v>
      </c>
      <c r="E393" t="str">
        <f>IF(Family_Data3[[#This Row],[Mother_Age]]&gt;45, "Old", IF(Family_Data3[[#This Row],[Mother_Age]]&gt;=31, "Middle Age", "Young"))</f>
        <v>Middle Age</v>
      </c>
      <c r="F393">
        <v>180.3</v>
      </c>
      <c r="G393">
        <v>156.4</v>
      </c>
      <c r="H393" s="1" t="s">
        <v>20</v>
      </c>
      <c r="I393" s="1" t="s">
        <v>30</v>
      </c>
      <c r="J393" s="1" t="s">
        <v>22</v>
      </c>
      <c r="K393" s="1" t="s">
        <v>21</v>
      </c>
      <c r="L393" s="1" t="s">
        <v>48</v>
      </c>
      <c r="M393" s="1" t="s">
        <v>22</v>
      </c>
      <c r="N393" s="1" t="s">
        <v>39</v>
      </c>
      <c r="O393" s="1" t="s">
        <v>39</v>
      </c>
      <c r="P393" s="1" t="s">
        <v>40</v>
      </c>
      <c r="Q393" s="1" t="s">
        <v>27</v>
      </c>
      <c r="R393">
        <v>164.9</v>
      </c>
      <c r="S393" s="1" t="s">
        <v>60</v>
      </c>
      <c r="T393" s="1" t="s">
        <v>34</v>
      </c>
    </row>
    <row r="394" spans="1:20" x14ac:dyDescent="0.35">
      <c r="A394" s="1" t="s">
        <v>1027</v>
      </c>
      <c r="B394">
        <v>42</v>
      </c>
      <c r="C394" t="str">
        <f>IF(Family_Data3[[#This Row],[Father_Age]]&gt;45, "Old", IF(Family_Data3[[#This Row],[Father_Age]]&gt;=31, "Middle Age", "Young"))</f>
        <v>Middle Age</v>
      </c>
      <c r="D394">
        <v>45</v>
      </c>
      <c r="E394" t="str">
        <f>IF(Family_Data3[[#This Row],[Mother_Age]]&gt;45, "Old", IF(Family_Data3[[#This Row],[Mother_Age]]&gt;=31, "Middle Age", "Young"))</f>
        <v>Middle Age</v>
      </c>
      <c r="F394">
        <v>170.7</v>
      </c>
      <c r="G394">
        <v>151.6</v>
      </c>
      <c r="H394" s="1" t="s">
        <v>54</v>
      </c>
      <c r="I394" s="1" t="s">
        <v>30</v>
      </c>
      <c r="J394" s="1" t="s">
        <v>21</v>
      </c>
      <c r="K394" s="1" t="s">
        <v>44</v>
      </c>
      <c r="L394" s="1" t="s">
        <v>22</v>
      </c>
      <c r="M394" s="1" t="s">
        <v>22</v>
      </c>
      <c r="N394" s="1" t="s">
        <v>36</v>
      </c>
      <c r="O394" s="1" t="s">
        <v>32</v>
      </c>
      <c r="P394" s="1" t="s">
        <v>51</v>
      </c>
      <c r="Q394" s="1" t="s">
        <v>41</v>
      </c>
      <c r="R394">
        <v>168</v>
      </c>
      <c r="S394" s="1" t="s">
        <v>42</v>
      </c>
      <c r="T394" s="1" t="s">
        <v>34</v>
      </c>
    </row>
    <row r="395" spans="1:20" x14ac:dyDescent="0.35">
      <c r="A395" s="1" t="s">
        <v>1036</v>
      </c>
      <c r="B395">
        <v>43</v>
      </c>
      <c r="C395" t="str">
        <f>IF(Family_Data3[[#This Row],[Father_Age]]&gt;45, "Old", IF(Family_Data3[[#This Row],[Father_Age]]&gt;=31, "Middle Age", "Young"))</f>
        <v>Middle Age</v>
      </c>
      <c r="D395">
        <v>36</v>
      </c>
      <c r="E395" t="str">
        <f>IF(Family_Data3[[#This Row],[Mother_Age]]&gt;45, "Old", IF(Family_Data3[[#This Row],[Mother_Age]]&gt;=31, "Middle Age", "Young"))</f>
        <v>Middle Age</v>
      </c>
      <c r="F395">
        <v>176.9</v>
      </c>
      <c r="G395">
        <v>171.5</v>
      </c>
      <c r="H395" s="1" t="s">
        <v>50</v>
      </c>
      <c r="I395" s="1" t="s">
        <v>20</v>
      </c>
      <c r="J395" s="1" t="s">
        <v>21</v>
      </c>
      <c r="K395" s="1" t="s">
        <v>44</v>
      </c>
      <c r="L395" s="1" t="s">
        <v>23</v>
      </c>
      <c r="M395" s="1" t="s">
        <v>48</v>
      </c>
      <c r="N395" s="1" t="s">
        <v>36</v>
      </c>
      <c r="O395" s="1" t="s">
        <v>24</v>
      </c>
      <c r="P395" s="1" t="s">
        <v>65</v>
      </c>
      <c r="Q395" s="1" t="s">
        <v>41</v>
      </c>
      <c r="R395">
        <v>178.7</v>
      </c>
      <c r="S395" s="1" t="s">
        <v>20</v>
      </c>
      <c r="T395" s="1" t="s">
        <v>34</v>
      </c>
    </row>
    <row r="396" spans="1:20" x14ac:dyDescent="0.35">
      <c r="A396" s="1" t="s">
        <v>1037</v>
      </c>
      <c r="B396">
        <v>33</v>
      </c>
      <c r="C396" t="str">
        <f>IF(Family_Data3[[#This Row],[Father_Age]]&gt;45, "Old", IF(Family_Data3[[#This Row],[Father_Age]]&gt;=31, "Middle Age", "Young"))</f>
        <v>Middle Age</v>
      </c>
      <c r="D396">
        <v>38</v>
      </c>
      <c r="E396" t="str">
        <f>IF(Family_Data3[[#This Row],[Mother_Age]]&gt;45, "Old", IF(Family_Data3[[#This Row],[Mother_Age]]&gt;=31, "Middle Age", "Young"))</f>
        <v>Middle Age</v>
      </c>
      <c r="F396">
        <v>172.9</v>
      </c>
      <c r="G396">
        <v>154.5</v>
      </c>
      <c r="H396" s="1" t="s">
        <v>30</v>
      </c>
      <c r="I396" s="1" t="s">
        <v>20</v>
      </c>
      <c r="J396" s="1" t="s">
        <v>31</v>
      </c>
      <c r="K396" s="1" t="s">
        <v>62</v>
      </c>
      <c r="L396" s="1" t="s">
        <v>23</v>
      </c>
      <c r="M396" s="1" t="s">
        <v>22</v>
      </c>
      <c r="N396" s="1" t="s">
        <v>32</v>
      </c>
      <c r="O396" s="1" t="s">
        <v>25</v>
      </c>
      <c r="P396" s="1" t="s">
        <v>65</v>
      </c>
      <c r="Q396" s="1" t="s">
        <v>27</v>
      </c>
      <c r="R396">
        <v>162.6</v>
      </c>
      <c r="S396" s="1" t="s">
        <v>60</v>
      </c>
      <c r="T396" s="1" t="s">
        <v>28</v>
      </c>
    </row>
    <row r="397" spans="1:20" x14ac:dyDescent="0.35">
      <c r="A397" s="1" t="s">
        <v>1039</v>
      </c>
      <c r="B397">
        <v>35</v>
      </c>
      <c r="C397" t="str">
        <f>IF(Family_Data3[[#This Row],[Father_Age]]&gt;45, "Old", IF(Family_Data3[[#This Row],[Father_Age]]&gt;=31, "Middle Age", "Young"))</f>
        <v>Middle Age</v>
      </c>
      <c r="D397">
        <v>36</v>
      </c>
      <c r="E397" t="str">
        <f>IF(Family_Data3[[#This Row],[Mother_Age]]&gt;45, "Old", IF(Family_Data3[[#This Row],[Mother_Age]]&gt;=31, "Middle Age", "Young"))</f>
        <v>Middle Age</v>
      </c>
      <c r="F397">
        <v>171.4</v>
      </c>
      <c r="G397">
        <v>157.30000000000001</v>
      </c>
      <c r="H397" s="1" t="s">
        <v>30</v>
      </c>
      <c r="I397" s="1" t="s">
        <v>19</v>
      </c>
      <c r="J397" s="1" t="s">
        <v>62</v>
      </c>
      <c r="K397" s="1" t="s">
        <v>22</v>
      </c>
      <c r="L397" s="1" t="s">
        <v>23</v>
      </c>
      <c r="M397" s="1" t="s">
        <v>48</v>
      </c>
      <c r="N397" s="1" t="s">
        <v>25</v>
      </c>
      <c r="O397" s="1" t="s">
        <v>25</v>
      </c>
      <c r="P397" s="1" t="s">
        <v>51</v>
      </c>
      <c r="Q397" s="1" t="s">
        <v>41</v>
      </c>
      <c r="R397">
        <v>173.7</v>
      </c>
      <c r="S397" s="1" t="s">
        <v>30</v>
      </c>
      <c r="T397" s="1" t="s">
        <v>52</v>
      </c>
    </row>
    <row r="398" spans="1:20" x14ac:dyDescent="0.35">
      <c r="A398" s="1" t="s">
        <v>1041</v>
      </c>
      <c r="B398">
        <v>40</v>
      </c>
      <c r="C398" t="str">
        <f>IF(Family_Data3[[#This Row],[Father_Age]]&gt;45, "Old", IF(Family_Data3[[#This Row],[Father_Age]]&gt;=31, "Middle Age", "Young"))</f>
        <v>Middle Age</v>
      </c>
      <c r="D398">
        <v>43</v>
      </c>
      <c r="E398" t="str">
        <f>IF(Family_Data3[[#This Row],[Mother_Age]]&gt;45, "Old", IF(Family_Data3[[#This Row],[Mother_Age]]&gt;=31, "Middle Age", "Young"))</f>
        <v>Middle Age</v>
      </c>
      <c r="F398">
        <v>174.6</v>
      </c>
      <c r="G398">
        <v>163.9</v>
      </c>
      <c r="H398" s="1" t="s">
        <v>19</v>
      </c>
      <c r="I398" s="1" t="s">
        <v>20</v>
      </c>
      <c r="J398" s="1" t="s">
        <v>22</v>
      </c>
      <c r="K398" s="1" t="s">
        <v>31</v>
      </c>
      <c r="L398" s="1" t="s">
        <v>22</v>
      </c>
      <c r="M398" s="1" t="s">
        <v>23</v>
      </c>
      <c r="N398" s="1" t="s">
        <v>25</v>
      </c>
      <c r="O398" s="1" t="s">
        <v>25</v>
      </c>
      <c r="P398" s="1" t="s">
        <v>40</v>
      </c>
      <c r="Q398" s="1" t="s">
        <v>27</v>
      </c>
      <c r="R398">
        <v>163.69999999999999</v>
      </c>
      <c r="S398" s="1" t="s">
        <v>50</v>
      </c>
      <c r="T398" s="1" t="s">
        <v>28</v>
      </c>
    </row>
    <row r="399" spans="1:20" x14ac:dyDescent="0.35">
      <c r="A399" s="1" t="s">
        <v>1042</v>
      </c>
      <c r="B399">
        <v>33</v>
      </c>
      <c r="C399" t="str">
        <f>IF(Family_Data3[[#This Row],[Father_Age]]&gt;45, "Old", IF(Family_Data3[[#This Row],[Father_Age]]&gt;=31, "Middle Age", "Young"))</f>
        <v>Middle Age</v>
      </c>
      <c r="D399">
        <v>45</v>
      </c>
      <c r="E399" t="str">
        <f>IF(Family_Data3[[#This Row],[Mother_Age]]&gt;45, "Old", IF(Family_Data3[[#This Row],[Mother_Age]]&gt;=31, "Middle Age", "Young"))</f>
        <v>Middle Age</v>
      </c>
      <c r="F399">
        <v>176</v>
      </c>
      <c r="G399">
        <v>155.6</v>
      </c>
      <c r="H399" s="1" t="s">
        <v>19</v>
      </c>
      <c r="I399" s="1" t="s">
        <v>30</v>
      </c>
      <c r="J399" s="1" t="s">
        <v>44</v>
      </c>
      <c r="K399" s="1" t="s">
        <v>31</v>
      </c>
      <c r="L399" s="1" t="s">
        <v>48</v>
      </c>
      <c r="M399" s="1" t="s">
        <v>23</v>
      </c>
      <c r="N399" s="1" t="s">
        <v>32</v>
      </c>
      <c r="O399" s="1" t="s">
        <v>24</v>
      </c>
      <c r="P399" s="1" t="s">
        <v>33</v>
      </c>
      <c r="Q399" s="1" t="s">
        <v>27</v>
      </c>
      <c r="R399">
        <v>160</v>
      </c>
      <c r="S399" s="1" t="s">
        <v>42</v>
      </c>
      <c r="T399" s="1" t="s">
        <v>28</v>
      </c>
    </row>
    <row r="400" spans="1:20" x14ac:dyDescent="0.35">
      <c r="A400" s="1" t="s">
        <v>1044</v>
      </c>
      <c r="B400">
        <v>37</v>
      </c>
      <c r="C400" t="str">
        <f>IF(Family_Data3[[#This Row],[Father_Age]]&gt;45, "Old", IF(Family_Data3[[#This Row],[Father_Age]]&gt;=31, "Middle Age", "Young"))</f>
        <v>Middle Age</v>
      </c>
      <c r="D400">
        <v>46</v>
      </c>
      <c r="E400" t="str">
        <f>IF(Family_Data3[[#This Row],[Mother_Age]]&gt;45, "Old", IF(Family_Data3[[#This Row],[Mother_Age]]&gt;=31, "Middle Age", "Young"))</f>
        <v>Old</v>
      </c>
      <c r="F400">
        <v>169.3</v>
      </c>
      <c r="G400">
        <v>161.80000000000001</v>
      </c>
      <c r="H400" s="1" t="s">
        <v>19</v>
      </c>
      <c r="I400" s="1" t="s">
        <v>20</v>
      </c>
      <c r="J400" s="1" t="s">
        <v>22</v>
      </c>
      <c r="K400" s="1" t="s">
        <v>22</v>
      </c>
      <c r="L400" s="1" t="s">
        <v>47</v>
      </c>
      <c r="M400" s="1" t="s">
        <v>23</v>
      </c>
      <c r="N400" s="1" t="s">
        <v>32</v>
      </c>
      <c r="O400" s="1" t="s">
        <v>24</v>
      </c>
      <c r="P400" s="1" t="s">
        <v>51</v>
      </c>
      <c r="Q400" s="1" t="s">
        <v>27</v>
      </c>
      <c r="R400">
        <v>157.4</v>
      </c>
      <c r="S400" s="1" t="s">
        <v>20</v>
      </c>
      <c r="T400" s="1" t="s">
        <v>34</v>
      </c>
    </row>
    <row r="401" spans="1:20" x14ac:dyDescent="0.35">
      <c r="A401" s="1" t="s">
        <v>1049</v>
      </c>
      <c r="B401">
        <v>42</v>
      </c>
      <c r="C401" t="str">
        <f>IF(Family_Data3[[#This Row],[Father_Age]]&gt;45, "Old", IF(Family_Data3[[#This Row],[Father_Age]]&gt;=31, "Middle Age", "Young"))</f>
        <v>Middle Age</v>
      </c>
      <c r="D401">
        <v>27</v>
      </c>
      <c r="E401" t="str">
        <f>IF(Family_Data3[[#This Row],[Mother_Age]]&gt;45, "Old", IF(Family_Data3[[#This Row],[Mother_Age]]&gt;=31, "Middle Age", "Young"))</f>
        <v>Young</v>
      </c>
      <c r="F401">
        <v>166.4</v>
      </c>
      <c r="G401">
        <v>172.1</v>
      </c>
      <c r="H401" s="1" t="s">
        <v>30</v>
      </c>
      <c r="I401" s="1" t="s">
        <v>20</v>
      </c>
      <c r="J401" s="1" t="s">
        <v>44</v>
      </c>
      <c r="K401" s="1" t="s">
        <v>22</v>
      </c>
      <c r="L401" s="1" t="s">
        <v>23</v>
      </c>
      <c r="M401" s="1" t="s">
        <v>47</v>
      </c>
      <c r="N401" s="1" t="s">
        <v>24</v>
      </c>
      <c r="O401" s="1" t="s">
        <v>24</v>
      </c>
      <c r="P401" s="1" t="s">
        <v>40</v>
      </c>
      <c r="Q401" s="1" t="s">
        <v>41</v>
      </c>
      <c r="R401">
        <v>172.8</v>
      </c>
      <c r="S401" s="1" t="s">
        <v>60</v>
      </c>
      <c r="T401" s="1" t="s">
        <v>34</v>
      </c>
    </row>
    <row r="402" spans="1:20" x14ac:dyDescent="0.35">
      <c r="A402" s="1" t="s">
        <v>1050</v>
      </c>
      <c r="B402">
        <v>40</v>
      </c>
      <c r="C402" t="str">
        <f>IF(Family_Data3[[#This Row],[Father_Age]]&gt;45, "Old", IF(Family_Data3[[#This Row],[Father_Age]]&gt;=31, "Middle Age", "Young"))</f>
        <v>Middle Age</v>
      </c>
      <c r="D402">
        <v>42</v>
      </c>
      <c r="E402" t="str">
        <f>IF(Family_Data3[[#This Row],[Mother_Age]]&gt;45, "Old", IF(Family_Data3[[#This Row],[Mother_Age]]&gt;=31, "Middle Age", "Young"))</f>
        <v>Middle Age</v>
      </c>
      <c r="F402">
        <v>186.7</v>
      </c>
      <c r="G402">
        <v>164.8</v>
      </c>
      <c r="H402" s="1" t="s">
        <v>20</v>
      </c>
      <c r="I402" s="1" t="s">
        <v>30</v>
      </c>
      <c r="J402" s="1" t="s">
        <v>31</v>
      </c>
      <c r="K402" s="1" t="s">
        <v>22</v>
      </c>
      <c r="L402" s="1" t="s">
        <v>22</v>
      </c>
      <c r="M402" s="1" t="s">
        <v>47</v>
      </c>
      <c r="N402" s="1" t="s">
        <v>24</v>
      </c>
      <c r="O402" s="1" t="s">
        <v>39</v>
      </c>
      <c r="P402" s="1" t="s">
        <v>40</v>
      </c>
      <c r="Q402" s="1" t="s">
        <v>41</v>
      </c>
      <c r="R402">
        <v>183.8</v>
      </c>
      <c r="S402" s="1" t="s">
        <v>60</v>
      </c>
      <c r="T402" s="1" t="s">
        <v>28</v>
      </c>
    </row>
    <row r="403" spans="1:20" x14ac:dyDescent="0.35">
      <c r="A403" s="1" t="s">
        <v>1051</v>
      </c>
      <c r="B403">
        <v>38</v>
      </c>
      <c r="C403" t="str">
        <f>IF(Family_Data3[[#This Row],[Father_Age]]&gt;45, "Old", IF(Family_Data3[[#This Row],[Father_Age]]&gt;=31, "Middle Age", "Young"))</f>
        <v>Middle Age</v>
      </c>
      <c r="D403">
        <v>48</v>
      </c>
      <c r="E403" t="str">
        <f>IF(Family_Data3[[#This Row],[Mother_Age]]&gt;45, "Old", IF(Family_Data3[[#This Row],[Mother_Age]]&gt;=31, "Middle Age", "Young"))</f>
        <v>Old</v>
      </c>
      <c r="F403">
        <v>171.6</v>
      </c>
      <c r="G403">
        <v>161</v>
      </c>
      <c r="H403" s="1" t="s">
        <v>20</v>
      </c>
      <c r="I403" s="1" t="s">
        <v>54</v>
      </c>
      <c r="J403" s="1" t="s">
        <v>22</v>
      </c>
      <c r="K403" s="1" t="s">
        <v>22</v>
      </c>
      <c r="L403" s="1" t="s">
        <v>23</v>
      </c>
      <c r="M403" s="1" t="s">
        <v>23</v>
      </c>
      <c r="N403" s="1" t="s">
        <v>32</v>
      </c>
      <c r="O403" s="1" t="s">
        <v>39</v>
      </c>
      <c r="P403" s="1" t="s">
        <v>65</v>
      </c>
      <c r="Q403" s="1" t="s">
        <v>41</v>
      </c>
      <c r="R403">
        <v>176.1</v>
      </c>
      <c r="S403" s="1" t="s">
        <v>20</v>
      </c>
      <c r="T403" s="1" t="s">
        <v>28</v>
      </c>
    </row>
    <row r="404" spans="1:20" x14ac:dyDescent="0.35">
      <c r="A404" s="1" t="s">
        <v>1052</v>
      </c>
      <c r="B404">
        <v>38</v>
      </c>
      <c r="C404" t="str">
        <f>IF(Family_Data3[[#This Row],[Father_Age]]&gt;45, "Old", IF(Family_Data3[[#This Row],[Father_Age]]&gt;=31, "Middle Age", "Young"))</f>
        <v>Middle Age</v>
      </c>
      <c r="D404">
        <v>20</v>
      </c>
      <c r="E404" t="str">
        <f>IF(Family_Data3[[#This Row],[Mother_Age]]&gt;45, "Old", IF(Family_Data3[[#This Row],[Mother_Age]]&gt;=31, "Middle Age", "Young"))</f>
        <v>Young</v>
      </c>
      <c r="F404">
        <v>175.7</v>
      </c>
      <c r="G404">
        <v>166.9</v>
      </c>
      <c r="H404" s="1" t="s">
        <v>42</v>
      </c>
      <c r="I404" s="1" t="s">
        <v>30</v>
      </c>
      <c r="J404" s="1" t="s">
        <v>22</v>
      </c>
      <c r="K404" s="1" t="s">
        <v>22</v>
      </c>
      <c r="L404" s="1" t="s">
        <v>23</v>
      </c>
      <c r="M404" s="1" t="s">
        <v>22</v>
      </c>
      <c r="N404" s="1" t="s">
        <v>24</v>
      </c>
      <c r="O404" s="1" t="s">
        <v>25</v>
      </c>
      <c r="P404" s="1" t="s">
        <v>45</v>
      </c>
      <c r="Q404" s="1" t="s">
        <v>41</v>
      </c>
      <c r="R404">
        <v>177</v>
      </c>
      <c r="S404" s="1" t="s">
        <v>30</v>
      </c>
      <c r="T404" s="1" t="s">
        <v>34</v>
      </c>
    </row>
    <row r="405" spans="1:20" x14ac:dyDescent="0.35">
      <c r="A405" s="1" t="s">
        <v>1055</v>
      </c>
      <c r="B405">
        <v>37</v>
      </c>
      <c r="C405" t="str">
        <f>IF(Family_Data3[[#This Row],[Father_Age]]&gt;45, "Old", IF(Family_Data3[[#This Row],[Father_Age]]&gt;=31, "Middle Age", "Young"))</f>
        <v>Middle Age</v>
      </c>
      <c r="D405">
        <v>23</v>
      </c>
      <c r="E405" t="str">
        <f>IF(Family_Data3[[#This Row],[Mother_Age]]&gt;45, "Old", IF(Family_Data3[[#This Row],[Mother_Age]]&gt;=31, "Middle Age", "Young"))</f>
        <v>Young</v>
      </c>
      <c r="F405">
        <v>178.1</v>
      </c>
      <c r="G405">
        <v>163.1</v>
      </c>
      <c r="H405" s="1" t="s">
        <v>54</v>
      </c>
      <c r="I405" s="1" t="s">
        <v>20</v>
      </c>
      <c r="J405" s="1" t="s">
        <v>22</v>
      </c>
      <c r="K405" s="1" t="s">
        <v>62</v>
      </c>
      <c r="L405" s="1" t="s">
        <v>23</v>
      </c>
      <c r="M405" s="1" t="s">
        <v>48</v>
      </c>
      <c r="N405" s="1" t="s">
        <v>25</v>
      </c>
      <c r="O405" s="1" t="s">
        <v>24</v>
      </c>
      <c r="P405" s="1" t="s">
        <v>51</v>
      </c>
      <c r="Q405" s="1" t="s">
        <v>27</v>
      </c>
      <c r="R405">
        <v>159.1</v>
      </c>
      <c r="S405" s="1" t="s">
        <v>50</v>
      </c>
      <c r="T405" s="1" t="s">
        <v>52</v>
      </c>
    </row>
    <row r="406" spans="1:20" x14ac:dyDescent="0.35">
      <c r="A406" s="1" t="s">
        <v>1059</v>
      </c>
      <c r="B406">
        <v>39</v>
      </c>
      <c r="C406" t="str">
        <f>IF(Family_Data3[[#This Row],[Father_Age]]&gt;45, "Old", IF(Family_Data3[[#This Row],[Father_Age]]&gt;=31, "Middle Age", "Young"))</f>
        <v>Middle Age</v>
      </c>
      <c r="D406">
        <v>42</v>
      </c>
      <c r="E406" t="str">
        <f>IF(Family_Data3[[#This Row],[Mother_Age]]&gt;45, "Old", IF(Family_Data3[[#This Row],[Mother_Age]]&gt;=31, "Middle Age", "Young"))</f>
        <v>Middle Age</v>
      </c>
      <c r="F406">
        <v>166.2</v>
      </c>
      <c r="G406">
        <v>155.19999999999999</v>
      </c>
      <c r="H406" s="1" t="s">
        <v>60</v>
      </c>
      <c r="I406" s="1" t="s">
        <v>30</v>
      </c>
      <c r="J406" s="1" t="s">
        <v>22</v>
      </c>
      <c r="K406" s="1" t="s">
        <v>44</v>
      </c>
      <c r="L406" s="1" t="s">
        <v>22</v>
      </c>
      <c r="M406" s="1" t="s">
        <v>23</v>
      </c>
      <c r="N406" s="1" t="s">
        <v>32</v>
      </c>
      <c r="O406" s="1" t="s">
        <v>36</v>
      </c>
      <c r="P406" s="1" t="s">
        <v>40</v>
      </c>
      <c r="Q406" s="1" t="s">
        <v>27</v>
      </c>
      <c r="R406">
        <v>151</v>
      </c>
      <c r="S406" s="1" t="s">
        <v>60</v>
      </c>
      <c r="T406" s="1" t="s">
        <v>28</v>
      </c>
    </row>
    <row r="407" spans="1:20" x14ac:dyDescent="0.35">
      <c r="A407" s="1" t="s">
        <v>1063</v>
      </c>
      <c r="B407">
        <v>42</v>
      </c>
      <c r="C407" t="str">
        <f>IF(Family_Data3[[#This Row],[Father_Age]]&gt;45, "Old", IF(Family_Data3[[#This Row],[Father_Age]]&gt;=31, "Middle Age", "Young"))</f>
        <v>Middle Age</v>
      </c>
      <c r="D407">
        <v>21</v>
      </c>
      <c r="E407" t="str">
        <f>IF(Family_Data3[[#This Row],[Mother_Age]]&gt;45, "Old", IF(Family_Data3[[#This Row],[Mother_Age]]&gt;=31, "Middle Age", "Young"))</f>
        <v>Young</v>
      </c>
      <c r="F407">
        <v>163.30000000000001</v>
      </c>
      <c r="G407">
        <v>156.9</v>
      </c>
      <c r="H407" s="1" t="s">
        <v>30</v>
      </c>
      <c r="I407" s="1" t="s">
        <v>19</v>
      </c>
      <c r="J407" s="1" t="s">
        <v>22</v>
      </c>
      <c r="K407" s="1" t="s">
        <v>31</v>
      </c>
      <c r="L407" s="1" t="s">
        <v>22</v>
      </c>
      <c r="M407" s="1" t="s">
        <v>48</v>
      </c>
      <c r="N407" s="1" t="s">
        <v>36</v>
      </c>
      <c r="O407" s="1" t="s">
        <v>24</v>
      </c>
      <c r="P407" s="1" t="s">
        <v>40</v>
      </c>
      <c r="Q407" s="1" t="s">
        <v>41</v>
      </c>
      <c r="R407">
        <v>166.1</v>
      </c>
      <c r="S407" s="1" t="s">
        <v>30</v>
      </c>
      <c r="T407" s="1" t="s">
        <v>34</v>
      </c>
    </row>
    <row r="408" spans="1:20" x14ac:dyDescent="0.35">
      <c r="A408" s="1" t="s">
        <v>1064</v>
      </c>
      <c r="B408">
        <v>31</v>
      </c>
      <c r="C408" t="str">
        <f>IF(Family_Data3[[#This Row],[Father_Age]]&gt;45, "Old", IF(Family_Data3[[#This Row],[Father_Age]]&gt;=31, "Middle Age", "Young"))</f>
        <v>Middle Age</v>
      </c>
      <c r="D408">
        <v>32</v>
      </c>
      <c r="E408" t="str">
        <f>IF(Family_Data3[[#This Row],[Mother_Age]]&gt;45, "Old", IF(Family_Data3[[#This Row],[Mother_Age]]&gt;=31, "Middle Age", "Young"))</f>
        <v>Middle Age</v>
      </c>
      <c r="F408">
        <v>166.1</v>
      </c>
      <c r="G408">
        <v>163.5</v>
      </c>
      <c r="H408" s="1" t="s">
        <v>30</v>
      </c>
      <c r="I408" s="1" t="s">
        <v>20</v>
      </c>
      <c r="J408" s="1" t="s">
        <v>22</v>
      </c>
      <c r="K408" s="1" t="s">
        <v>21</v>
      </c>
      <c r="L408" s="1" t="s">
        <v>22</v>
      </c>
      <c r="M408" s="1" t="s">
        <v>22</v>
      </c>
      <c r="N408" s="1" t="s">
        <v>24</v>
      </c>
      <c r="O408" s="1" t="s">
        <v>32</v>
      </c>
      <c r="P408" s="1" t="s">
        <v>40</v>
      </c>
      <c r="Q408" s="1" t="s">
        <v>27</v>
      </c>
      <c r="R408">
        <v>162.4</v>
      </c>
      <c r="S408" s="1" t="s">
        <v>60</v>
      </c>
      <c r="T408" s="1" t="s">
        <v>52</v>
      </c>
    </row>
    <row r="409" spans="1:20" x14ac:dyDescent="0.35">
      <c r="A409" s="1" t="s">
        <v>1065</v>
      </c>
      <c r="B409">
        <v>39</v>
      </c>
      <c r="C409" t="str">
        <f>IF(Family_Data3[[#This Row],[Father_Age]]&gt;45, "Old", IF(Family_Data3[[#This Row],[Father_Age]]&gt;=31, "Middle Age", "Young"))</f>
        <v>Middle Age</v>
      </c>
      <c r="D409">
        <v>25</v>
      </c>
      <c r="E409" t="str">
        <f>IF(Family_Data3[[#This Row],[Mother_Age]]&gt;45, "Old", IF(Family_Data3[[#This Row],[Mother_Age]]&gt;=31, "Middle Age", "Young"))</f>
        <v>Young</v>
      </c>
      <c r="F409">
        <v>174.5</v>
      </c>
      <c r="G409">
        <v>153.30000000000001</v>
      </c>
      <c r="H409" s="1" t="s">
        <v>20</v>
      </c>
      <c r="I409" s="1" t="s">
        <v>60</v>
      </c>
      <c r="J409" s="1" t="s">
        <v>62</v>
      </c>
      <c r="K409" s="1" t="s">
        <v>22</v>
      </c>
      <c r="L409" s="1" t="s">
        <v>22</v>
      </c>
      <c r="M409" s="1" t="s">
        <v>48</v>
      </c>
      <c r="N409" s="1" t="s">
        <v>25</v>
      </c>
      <c r="O409" s="1" t="s">
        <v>24</v>
      </c>
      <c r="P409" s="1" t="s">
        <v>65</v>
      </c>
      <c r="Q409" s="1" t="s">
        <v>27</v>
      </c>
      <c r="R409">
        <v>152.1</v>
      </c>
      <c r="S409" s="1" t="s">
        <v>38</v>
      </c>
      <c r="T409" s="1" t="s">
        <v>34</v>
      </c>
    </row>
    <row r="410" spans="1:20" x14ac:dyDescent="0.35">
      <c r="A410" s="1" t="s">
        <v>1071</v>
      </c>
      <c r="B410">
        <v>41</v>
      </c>
      <c r="C410" t="str">
        <f>IF(Family_Data3[[#This Row],[Father_Age]]&gt;45, "Old", IF(Family_Data3[[#This Row],[Father_Age]]&gt;=31, "Middle Age", "Young"))</f>
        <v>Middle Age</v>
      </c>
      <c r="D410">
        <v>47</v>
      </c>
      <c r="E410" t="str">
        <f>IF(Family_Data3[[#This Row],[Mother_Age]]&gt;45, "Old", IF(Family_Data3[[#This Row],[Mother_Age]]&gt;=31, "Middle Age", "Young"))</f>
        <v>Old</v>
      </c>
      <c r="F410">
        <v>171.9</v>
      </c>
      <c r="G410">
        <v>171.7</v>
      </c>
      <c r="H410" s="1" t="s">
        <v>19</v>
      </c>
      <c r="I410" s="1" t="s">
        <v>20</v>
      </c>
      <c r="J410" s="1" t="s">
        <v>22</v>
      </c>
      <c r="K410" s="1" t="s">
        <v>31</v>
      </c>
      <c r="L410" s="1" t="s">
        <v>22</v>
      </c>
      <c r="M410" s="1" t="s">
        <v>48</v>
      </c>
      <c r="N410" s="1" t="s">
        <v>25</v>
      </c>
      <c r="O410" s="1" t="s">
        <v>25</v>
      </c>
      <c r="P410" s="1" t="s">
        <v>51</v>
      </c>
      <c r="Q410" s="1" t="s">
        <v>41</v>
      </c>
      <c r="R410">
        <v>177.7</v>
      </c>
      <c r="S410" s="1" t="s">
        <v>50</v>
      </c>
      <c r="T410" s="1" t="s">
        <v>34</v>
      </c>
    </row>
    <row r="411" spans="1:20" x14ac:dyDescent="0.35">
      <c r="A411" s="1" t="s">
        <v>1072</v>
      </c>
      <c r="B411">
        <v>43</v>
      </c>
      <c r="C411" t="str">
        <f>IF(Family_Data3[[#This Row],[Father_Age]]&gt;45, "Old", IF(Family_Data3[[#This Row],[Father_Age]]&gt;=31, "Middle Age", "Young"))</f>
        <v>Middle Age</v>
      </c>
      <c r="D411">
        <v>22</v>
      </c>
      <c r="E411" t="str">
        <f>IF(Family_Data3[[#This Row],[Mother_Age]]&gt;45, "Old", IF(Family_Data3[[#This Row],[Mother_Age]]&gt;=31, "Middle Age", "Young"))</f>
        <v>Young</v>
      </c>
      <c r="F411">
        <v>175.8</v>
      </c>
      <c r="G411">
        <v>166.9</v>
      </c>
      <c r="H411" s="1" t="s">
        <v>50</v>
      </c>
      <c r="I411" s="1" t="s">
        <v>60</v>
      </c>
      <c r="J411" s="1" t="s">
        <v>62</v>
      </c>
      <c r="K411" s="1" t="s">
        <v>22</v>
      </c>
      <c r="L411" s="1" t="s">
        <v>47</v>
      </c>
      <c r="M411" s="1" t="s">
        <v>22</v>
      </c>
      <c r="N411" s="1" t="s">
        <v>39</v>
      </c>
      <c r="O411" s="1" t="s">
        <v>25</v>
      </c>
      <c r="P411" s="1" t="s">
        <v>51</v>
      </c>
      <c r="Q411" s="1" t="s">
        <v>41</v>
      </c>
      <c r="R411">
        <v>184</v>
      </c>
      <c r="S411" s="1" t="s">
        <v>38</v>
      </c>
      <c r="T411" s="1" t="s">
        <v>52</v>
      </c>
    </row>
    <row r="412" spans="1:20" x14ac:dyDescent="0.35">
      <c r="A412" s="1" t="s">
        <v>1073</v>
      </c>
      <c r="B412">
        <v>36</v>
      </c>
      <c r="C412" t="str">
        <f>IF(Family_Data3[[#This Row],[Father_Age]]&gt;45, "Old", IF(Family_Data3[[#This Row],[Father_Age]]&gt;=31, "Middle Age", "Young"))</f>
        <v>Middle Age</v>
      </c>
      <c r="D412">
        <v>48</v>
      </c>
      <c r="E412" t="str">
        <f>IF(Family_Data3[[#This Row],[Mother_Age]]&gt;45, "Old", IF(Family_Data3[[#This Row],[Mother_Age]]&gt;=31, "Middle Age", "Young"))</f>
        <v>Old</v>
      </c>
      <c r="F412">
        <v>180.8</v>
      </c>
      <c r="G412">
        <v>165.5</v>
      </c>
      <c r="H412" s="1" t="s">
        <v>20</v>
      </c>
      <c r="I412" s="1" t="s">
        <v>42</v>
      </c>
      <c r="J412" s="1" t="s">
        <v>44</v>
      </c>
      <c r="K412" s="1" t="s">
        <v>44</v>
      </c>
      <c r="L412" s="1" t="s">
        <v>23</v>
      </c>
      <c r="M412" s="1" t="s">
        <v>22</v>
      </c>
      <c r="N412" s="1" t="s">
        <v>32</v>
      </c>
      <c r="O412" s="1" t="s">
        <v>24</v>
      </c>
      <c r="P412" s="1" t="s">
        <v>51</v>
      </c>
      <c r="Q412" s="1" t="s">
        <v>41</v>
      </c>
      <c r="R412">
        <v>177.9</v>
      </c>
      <c r="S412" s="1" t="s">
        <v>38</v>
      </c>
      <c r="T412" s="1" t="s">
        <v>34</v>
      </c>
    </row>
    <row r="413" spans="1:20" x14ac:dyDescent="0.35">
      <c r="A413" s="1" t="s">
        <v>1076</v>
      </c>
      <c r="B413">
        <v>42</v>
      </c>
      <c r="C413" t="str">
        <f>IF(Family_Data3[[#This Row],[Father_Age]]&gt;45, "Old", IF(Family_Data3[[#This Row],[Father_Age]]&gt;=31, "Middle Age", "Young"))</f>
        <v>Middle Age</v>
      </c>
      <c r="D413">
        <v>48</v>
      </c>
      <c r="E413" t="str">
        <f>IF(Family_Data3[[#This Row],[Mother_Age]]&gt;45, "Old", IF(Family_Data3[[#This Row],[Mother_Age]]&gt;=31, "Middle Age", "Young"))</f>
        <v>Old</v>
      </c>
      <c r="F413">
        <v>166.8</v>
      </c>
      <c r="G413">
        <v>154.6</v>
      </c>
      <c r="H413" s="1" t="s">
        <v>20</v>
      </c>
      <c r="I413" s="1" t="s">
        <v>30</v>
      </c>
      <c r="J413" s="1" t="s">
        <v>22</v>
      </c>
      <c r="K413" s="1" t="s">
        <v>21</v>
      </c>
      <c r="L413" s="1" t="s">
        <v>23</v>
      </c>
      <c r="M413" s="1" t="s">
        <v>47</v>
      </c>
      <c r="N413" s="1" t="s">
        <v>25</v>
      </c>
      <c r="O413" s="1" t="s">
        <v>39</v>
      </c>
      <c r="P413" s="1" t="s">
        <v>51</v>
      </c>
      <c r="Q413" s="1" t="s">
        <v>27</v>
      </c>
      <c r="R413">
        <v>149.4</v>
      </c>
      <c r="S413" s="1" t="s">
        <v>60</v>
      </c>
      <c r="T413" s="1" t="s">
        <v>34</v>
      </c>
    </row>
    <row r="414" spans="1:20" x14ac:dyDescent="0.35">
      <c r="A414" s="1" t="s">
        <v>1078</v>
      </c>
      <c r="B414">
        <v>36</v>
      </c>
      <c r="C414" t="str">
        <f>IF(Family_Data3[[#This Row],[Father_Age]]&gt;45, "Old", IF(Family_Data3[[#This Row],[Father_Age]]&gt;=31, "Middle Age", "Young"))</f>
        <v>Middle Age</v>
      </c>
      <c r="D414">
        <v>40</v>
      </c>
      <c r="E414" t="str">
        <f>IF(Family_Data3[[#This Row],[Mother_Age]]&gt;45, "Old", IF(Family_Data3[[#This Row],[Mother_Age]]&gt;=31, "Middle Age", "Young"))</f>
        <v>Middle Age</v>
      </c>
      <c r="F414">
        <v>187</v>
      </c>
      <c r="G414">
        <v>152.30000000000001</v>
      </c>
      <c r="H414" s="1" t="s">
        <v>20</v>
      </c>
      <c r="I414" s="1" t="s">
        <v>20</v>
      </c>
      <c r="J414" s="1" t="s">
        <v>21</v>
      </c>
      <c r="K414" s="1" t="s">
        <v>22</v>
      </c>
      <c r="L414" s="1" t="s">
        <v>22</v>
      </c>
      <c r="M414" s="1" t="s">
        <v>48</v>
      </c>
      <c r="N414" s="1" t="s">
        <v>32</v>
      </c>
      <c r="O414" s="1" t="s">
        <v>36</v>
      </c>
      <c r="P414" s="1" t="s">
        <v>40</v>
      </c>
      <c r="Q414" s="1" t="s">
        <v>41</v>
      </c>
      <c r="R414">
        <v>178.4</v>
      </c>
      <c r="S414" s="1" t="s">
        <v>50</v>
      </c>
      <c r="T414" s="1" t="s">
        <v>28</v>
      </c>
    </row>
    <row r="415" spans="1:20" x14ac:dyDescent="0.35">
      <c r="A415" s="1" t="s">
        <v>1079</v>
      </c>
      <c r="B415">
        <v>36</v>
      </c>
      <c r="C415" t="str">
        <f>IF(Family_Data3[[#This Row],[Father_Age]]&gt;45, "Old", IF(Family_Data3[[#This Row],[Father_Age]]&gt;=31, "Middle Age", "Young"))</f>
        <v>Middle Age</v>
      </c>
      <c r="D415">
        <v>23</v>
      </c>
      <c r="E415" t="str">
        <f>IF(Family_Data3[[#This Row],[Mother_Age]]&gt;45, "Old", IF(Family_Data3[[#This Row],[Mother_Age]]&gt;=31, "Middle Age", "Young"))</f>
        <v>Young</v>
      </c>
      <c r="F415">
        <v>184.5</v>
      </c>
      <c r="G415">
        <v>153.69999999999999</v>
      </c>
      <c r="H415" s="1" t="s">
        <v>30</v>
      </c>
      <c r="I415" s="1" t="s">
        <v>30</v>
      </c>
      <c r="J415" s="1" t="s">
        <v>22</v>
      </c>
      <c r="K415" s="1" t="s">
        <v>44</v>
      </c>
      <c r="L415" s="1" t="s">
        <v>23</v>
      </c>
      <c r="M415" s="1" t="s">
        <v>22</v>
      </c>
      <c r="N415" s="1" t="s">
        <v>36</v>
      </c>
      <c r="O415" s="1" t="s">
        <v>36</v>
      </c>
      <c r="P415" s="1" t="s">
        <v>26</v>
      </c>
      <c r="Q415" s="1" t="s">
        <v>41</v>
      </c>
      <c r="R415">
        <v>180.4</v>
      </c>
      <c r="S415" s="1" t="s">
        <v>30</v>
      </c>
      <c r="T415" s="1" t="s">
        <v>28</v>
      </c>
    </row>
    <row r="416" spans="1:20" x14ac:dyDescent="0.35">
      <c r="A416" s="1" t="s">
        <v>1080</v>
      </c>
      <c r="B416">
        <v>33</v>
      </c>
      <c r="C416" t="str">
        <f>IF(Family_Data3[[#This Row],[Father_Age]]&gt;45, "Old", IF(Family_Data3[[#This Row],[Father_Age]]&gt;=31, "Middle Age", "Young"))</f>
        <v>Middle Age</v>
      </c>
      <c r="D416">
        <v>44</v>
      </c>
      <c r="E416" t="str">
        <f>IF(Family_Data3[[#This Row],[Mother_Age]]&gt;45, "Old", IF(Family_Data3[[#This Row],[Mother_Age]]&gt;=31, "Middle Age", "Young"))</f>
        <v>Middle Age</v>
      </c>
      <c r="F416">
        <v>166.4</v>
      </c>
      <c r="G416">
        <v>165.1</v>
      </c>
      <c r="H416" s="1" t="s">
        <v>42</v>
      </c>
      <c r="I416" s="1" t="s">
        <v>60</v>
      </c>
      <c r="J416" s="1" t="s">
        <v>44</v>
      </c>
      <c r="K416" s="1" t="s">
        <v>44</v>
      </c>
      <c r="L416" s="1" t="s">
        <v>48</v>
      </c>
      <c r="M416" s="1" t="s">
        <v>22</v>
      </c>
      <c r="N416" s="1" t="s">
        <v>32</v>
      </c>
      <c r="O416" s="1" t="s">
        <v>39</v>
      </c>
      <c r="P416" s="1" t="s">
        <v>51</v>
      </c>
      <c r="Q416" s="1" t="s">
        <v>27</v>
      </c>
      <c r="R416">
        <v>156</v>
      </c>
      <c r="S416" s="1" t="s">
        <v>60</v>
      </c>
      <c r="T416" s="1" t="s">
        <v>52</v>
      </c>
    </row>
    <row r="417" spans="1:20" x14ac:dyDescent="0.35">
      <c r="A417" s="1" t="s">
        <v>1083</v>
      </c>
      <c r="B417">
        <v>44</v>
      </c>
      <c r="C417" t="str">
        <f>IF(Family_Data3[[#This Row],[Father_Age]]&gt;45, "Old", IF(Family_Data3[[#This Row],[Father_Age]]&gt;=31, "Middle Age", "Young"))</f>
        <v>Middle Age</v>
      </c>
      <c r="D417">
        <v>34</v>
      </c>
      <c r="E417" t="str">
        <f>IF(Family_Data3[[#This Row],[Mother_Age]]&gt;45, "Old", IF(Family_Data3[[#This Row],[Mother_Age]]&gt;=31, "Middle Age", "Young"))</f>
        <v>Middle Age</v>
      </c>
      <c r="F417">
        <v>184.3</v>
      </c>
      <c r="G417">
        <v>162.80000000000001</v>
      </c>
      <c r="H417" s="1" t="s">
        <v>19</v>
      </c>
      <c r="I417" s="1" t="s">
        <v>19</v>
      </c>
      <c r="J417" s="1" t="s">
        <v>21</v>
      </c>
      <c r="K417" s="1" t="s">
        <v>31</v>
      </c>
      <c r="L417" s="1" t="s">
        <v>22</v>
      </c>
      <c r="M417" s="1" t="s">
        <v>23</v>
      </c>
      <c r="N417" s="1" t="s">
        <v>24</v>
      </c>
      <c r="O417" s="1" t="s">
        <v>32</v>
      </c>
      <c r="P417" s="1" t="s">
        <v>51</v>
      </c>
      <c r="Q417" s="1" t="s">
        <v>27</v>
      </c>
      <c r="R417">
        <v>164.5</v>
      </c>
      <c r="S417" s="1" t="s">
        <v>54</v>
      </c>
      <c r="T417" s="1" t="s">
        <v>34</v>
      </c>
    </row>
    <row r="418" spans="1:20" x14ac:dyDescent="0.35">
      <c r="A418" s="1" t="s">
        <v>1085</v>
      </c>
      <c r="B418">
        <v>41</v>
      </c>
      <c r="C418" t="str">
        <f>IF(Family_Data3[[#This Row],[Father_Age]]&gt;45, "Old", IF(Family_Data3[[#This Row],[Father_Age]]&gt;=31, "Middle Age", "Young"))</f>
        <v>Middle Age</v>
      </c>
      <c r="D418">
        <v>44</v>
      </c>
      <c r="E418" t="str">
        <f>IF(Family_Data3[[#This Row],[Mother_Age]]&gt;45, "Old", IF(Family_Data3[[#This Row],[Mother_Age]]&gt;=31, "Middle Age", "Young"))</f>
        <v>Middle Age</v>
      </c>
      <c r="F418">
        <v>172.4</v>
      </c>
      <c r="G418">
        <v>160.1</v>
      </c>
      <c r="H418" s="1" t="s">
        <v>20</v>
      </c>
      <c r="I418" s="1" t="s">
        <v>20</v>
      </c>
      <c r="J418" s="1" t="s">
        <v>22</v>
      </c>
      <c r="K418" s="1" t="s">
        <v>22</v>
      </c>
      <c r="L418" s="1" t="s">
        <v>48</v>
      </c>
      <c r="M418" s="1" t="s">
        <v>22</v>
      </c>
      <c r="N418" s="1" t="s">
        <v>36</v>
      </c>
      <c r="O418" s="1" t="s">
        <v>36</v>
      </c>
      <c r="P418" s="1" t="s">
        <v>33</v>
      </c>
      <c r="Q418" s="1" t="s">
        <v>41</v>
      </c>
      <c r="R418">
        <v>164.5</v>
      </c>
      <c r="S418" s="1" t="s">
        <v>20</v>
      </c>
      <c r="T418" s="1" t="s">
        <v>28</v>
      </c>
    </row>
    <row r="419" spans="1:20" x14ac:dyDescent="0.35">
      <c r="A419" s="1" t="s">
        <v>1087</v>
      </c>
      <c r="B419">
        <v>45</v>
      </c>
      <c r="C419" t="str">
        <f>IF(Family_Data3[[#This Row],[Father_Age]]&gt;45, "Old", IF(Family_Data3[[#This Row],[Father_Age]]&gt;=31, "Middle Age", "Young"))</f>
        <v>Middle Age</v>
      </c>
      <c r="D419">
        <v>30</v>
      </c>
      <c r="E419" t="str">
        <f>IF(Family_Data3[[#This Row],[Mother_Age]]&gt;45, "Old", IF(Family_Data3[[#This Row],[Mother_Age]]&gt;=31, "Middle Age", "Young"))</f>
        <v>Young</v>
      </c>
      <c r="F419">
        <v>181.1</v>
      </c>
      <c r="G419">
        <v>158.5</v>
      </c>
      <c r="H419" s="1" t="s">
        <v>42</v>
      </c>
      <c r="I419" s="1" t="s">
        <v>19</v>
      </c>
      <c r="J419" s="1" t="s">
        <v>31</v>
      </c>
      <c r="K419" s="1" t="s">
        <v>21</v>
      </c>
      <c r="L419" s="1" t="s">
        <v>22</v>
      </c>
      <c r="M419" s="1" t="s">
        <v>22</v>
      </c>
      <c r="N419" s="1" t="s">
        <v>32</v>
      </c>
      <c r="O419" s="1" t="s">
        <v>25</v>
      </c>
      <c r="P419" s="1" t="s">
        <v>51</v>
      </c>
      <c r="Q419" s="1" t="s">
        <v>41</v>
      </c>
      <c r="R419">
        <v>171.5</v>
      </c>
      <c r="S419" s="1" t="s">
        <v>42</v>
      </c>
      <c r="T419" s="1" t="s">
        <v>34</v>
      </c>
    </row>
    <row r="420" spans="1:20" x14ac:dyDescent="0.35">
      <c r="A420" s="1" t="s">
        <v>1090</v>
      </c>
      <c r="B420">
        <v>42</v>
      </c>
      <c r="C420" t="str">
        <f>IF(Family_Data3[[#This Row],[Father_Age]]&gt;45, "Old", IF(Family_Data3[[#This Row],[Father_Age]]&gt;=31, "Middle Age", "Young"))</f>
        <v>Middle Age</v>
      </c>
      <c r="D420">
        <v>39</v>
      </c>
      <c r="E420" t="str">
        <f>IF(Family_Data3[[#This Row],[Mother_Age]]&gt;45, "Old", IF(Family_Data3[[#This Row],[Mother_Age]]&gt;=31, "Middle Age", "Young"))</f>
        <v>Middle Age</v>
      </c>
      <c r="F420">
        <v>173.1</v>
      </c>
      <c r="G420">
        <v>173.8</v>
      </c>
      <c r="H420" s="1" t="s">
        <v>19</v>
      </c>
      <c r="I420" s="1" t="s">
        <v>38</v>
      </c>
      <c r="J420" s="1" t="s">
        <v>22</v>
      </c>
      <c r="K420" s="1" t="s">
        <v>44</v>
      </c>
      <c r="L420" s="1" t="s">
        <v>48</v>
      </c>
      <c r="M420" s="1" t="s">
        <v>23</v>
      </c>
      <c r="N420" s="1" t="s">
        <v>36</v>
      </c>
      <c r="O420" s="1" t="s">
        <v>32</v>
      </c>
      <c r="P420" s="1" t="s">
        <v>33</v>
      </c>
      <c r="Q420" s="1" t="s">
        <v>27</v>
      </c>
      <c r="R420">
        <v>174.6</v>
      </c>
      <c r="S420" s="1" t="s">
        <v>20</v>
      </c>
      <c r="T420" s="1" t="s">
        <v>28</v>
      </c>
    </row>
    <row r="421" spans="1:20" x14ac:dyDescent="0.35">
      <c r="A421" s="1" t="s">
        <v>1093</v>
      </c>
      <c r="B421">
        <v>37</v>
      </c>
      <c r="C421" t="str">
        <f>IF(Family_Data3[[#This Row],[Father_Age]]&gt;45, "Old", IF(Family_Data3[[#This Row],[Father_Age]]&gt;=31, "Middle Age", "Young"))</f>
        <v>Middle Age</v>
      </c>
      <c r="D421">
        <v>46</v>
      </c>
      <c r="E421" t="str">
        <f>IF(Family_Data3[[#This Row],[Mother_Age]]&gt;45, "Old", IF(Family_Data3[[#This Row],[Mother_Age]]&gt;=31, "Middle Age", "Young"))</f>
        <v>Old</v>
      </c>
      <c r="F421">
        <v>177.7</v>
      </c>
      <c r="G421">
        <v>152.6</v>
      </c>
      <c r="H421" s="1" t="s">
        <v>50</v>
      </c>
      <c r="I421" s="1" t="s">
        <v>54</v>
      </c>
      <c r="J421" s="1" t="s">
        <v>31</v>
      </c>
      <c r="K421" s="1" t="s">
        <v>22</v>
      </c>
      <c r="L421" s="1" t="s">
        <v>48</v>
      </c>
      <c r="M421" s="1" t="s">
        <v>48</v>
      </c>
      <c r="N421" s="1" t="s">
        <v>39</v>
      </c>
      <c r="O421" s="1" t="s">
        <v>24</v>
      </c>
      <c r="P421" s="1" t="s">
        <v>51</v>
      </c>
      <c r="Q421" s="1" t="s">
        <v>27</v>
      </c>
      <c r="R421">
        <v>153.30000000000001</v>
      </c>
      <c r="S421" s="1" t="s">
        <v>50</v>
      </c>
      <c r="T421" s="1" t="s">
        <v>34</v>
      </c>
    </row>
    <row r="422" spans="1:20" x14ac:dyDescent="0.35">
      <c r="A422" s="1" t="s">
        <v>1094</v>
      </c>
      <c r="B422">
        <v>40</v>
      </c>
      <c r="C422" t="str">
        <f>IF(Family_Data3[[#This Row],[Father_Age]]&gt;45, "Old", IF(Family_Data3[[#This Row],[Father_Age]]&gt;=31, "Middle Age", "Young"))</f>
        <v>Middle Age</v>
      </c>
      <c r="D422">
        <v>26</v>
      </c>
      <c r="E422" t="str">
        <f>IF(Family_Data3[[#This Row],[Mother_Age]]&gt;45, "Old", IF(Family_Data3[[#This Row],[Mother_Age]]&gt;=31, "Middle Age", "Young"))</f>
        <v>Young</v>
      </c>
      <c r="F422">
        <v>155.1</v>
      </c>
      <c r="G422">
        <v>167.4</v>
      </c>
      <c r="H422" s="1" t="s">
        <v>19</v>
      </c>
      <c r="I422" s="1" t="s">
        <v>30</v>
      </c>
      <c r="J422" s="1" t="s">
        <v>22</v>
      </c>
      <c r="K422" s="1" t="s">
        <v>44</v>
      </c>
      <c r="L422" s="1" t="s">
        <v>22</v>
      </c>
      <c r="M422" s="1" t="s">
        <v>23</v>
      </c>
      <c r="N422" s="1" t="s">
        <v>32</v>
      </c>
      <c r="O422" s="1" t="s">
        <v>32</v>
      </c>
      <c r="P422" s="1" t="s">
        <v>40</v>
      </c>
      <c r="Q422" s="1" t="s">
        <v>41</v>
      </c>
      <c r="R422">
        <v>167.2</v>
      </c>
      <c r="S422" s="1" t="s">
        <v>30</v>
      </c>
      <c r="T422" s="1" t="s">
        <v>34</v>
      </c>
    </row>
    <row r="423" spans="1:20" x14ac:dyDescent="0.35">
      <c r="A423" s="1" t="s">
        <v>1097</v>
      </c>
      <c r="B423">
        <v>36</v>
      </c>
      <c r="C423" t="str">
        <f>IF(Family_Data3[[#This Row],[Father_Age]]&gt;45, "Old", IF(Family_Data3[[#This Row],[Father_Age]]&gt;=31, "Middle Age", "Young"))</f>
        <v>Middle Age</v>
      </c>
      <c r="D423">
        <v>33</v>
      </c>
      <c r="E423" t="str">
        <f>IF(Family_Data3[[#This Row],[Mother_Age]]&gt;45, "Old", IF(Family_Data3[[#This Row],[Mother_Age]]&gt;=31, "Middle Age", "Young"))</f>
        <v>Middle Age</v>
      </c>
      <c r="F423">
        <v>180.6</v>
      </c>
      <c r="G423">
        <v>158.80000000000001</v>
      </c>
      <c r="H423" s="1" t="s">
        <v>19</v>
      </c>
      <c r="I423" s="1" t="s">
        <v>20</v>
      </c>
      <c r="J423" s="1" t="s">
        <v>22</v>
      </c>
      <c r="K423" s="1" t="s">
        <v>31</v>
      </c>
      <c r="L423" s="1" t="s">
        <v>48</v>
      </c>
      <c r="M423" s="1" t="s">
        <v>23</v>
      </c>
      <c r="N423" s="1" t="s">
        <v>32</v>
      </c>
      <c r="O423" s="1" t="s">
        <v>39</v>
      </c>
      <c r="P423" s="1" t="s">
        <v>40</v>
      </c>
      <c r="Q423" s="1" t="s">
        <v>27</v>
      </c>
      <c r="R423">
        <v>165.4</v>
      </c>
      <c r="S423" s="1" t="s">
        <v>50</v>
      </c>
      <c r="T423" s="1" t="s">
        <v>28</v>
      </c>
    </row>
    <row r="424" spans="1:20" x14ac:dyDescent="0.35">
      <c r="A424" s="1" t="s">
        <v>1098</v>
      </c>
      <c r="B424">
        <v>44</v>
      </c>
      <c r="C424" t="str">
        <f>IF(Family_Data3[[#This Row],[Father_Age]]&gt;45, "Old", IF(Family_Data3[[#This Row],[Father_Age]]&gt;=31, "Middle Age", "Young"))</f>
        <v>Middle Age</v>
      </c>
      <c r="D424">
        <v>50</v>
      </c>
      <c r="E424" t="str">
        <f>IF(Family_Data3[[#This Row],[Mother_Age]]&gt;45, "Old", IF(Family_Data3[[#This Row],[Mother_Age]]&gt;=31, "Middle Age", "Young"))</f>
        <v>Old</v>
      </c>
      <c r="F424">
        <v>178.2</v>
      </c>
      <c r="G424">
        <v>163.9</v>
      </c>
      <c r="H424" s="1" t="s">
        <v>30</v>
      </c>
      <c r="I424" s="1" t="s">
        <v>38</v>
      </c>
      <c r="J424" s="1" t="s">
        <v>21</v>
      </c>
      <c r="K424" s="1" t="s">
        <v>21</v>
      </c>
      <c r="L424" s="1" t="s">
        <v>23</v>
      </c>
      <c r="M424" s="1" t="s">
        <v>22</v>
      </c>
      <c r="N424" s="1" t="s">
        <v>24</v>
      </c>
      <c r="O424" s="1" t="s">
        <v>36</v>
      </c>
      <c r="P424" s="1" t="s">
        <v>40</v>
      </c>
      <c r="Q424" s="1" t="s">
        <v>41</v>
      </c>
      <c r="R424">
        <v>184.1</v>
      </c>
      <c r="S424" s="1" t="s">
        <v>30</v>
      </c>
      <c r="T424" s="1" t="s">
        <v>28</v>
      </c>
    </row>
    <row r="425" spans="1:20" x14ac:dyDescent="0.35">
      <c r="A425" s="1" t="s">
        <v>1099</v>
      </c>
      <c r="B425">
        <v>31</v>
      </c>
      <c r="C425" t="str">
        <f>IF(Family_Data3[[#This Row],[Father_Age]]&gt;45, "Old", IF(Family_Data3[[#This Row],[Father_Age]]&gt;=31, "Middle Age", "Young"))</f>
        <v>Middle Age</v>
      </c>
      <c r="D425">
        <v>46</v>
      </c>
      <c r="E425" t="str">
        <f>IF(Family_Data3[[#This Row],[Mother_Age]]&gt;45, "Old", IF(Family_Data3[[#This Row],[Mother_Age]]&gt;=31, "Middle Age", "Young"))</f>
        <v>Old</v>
      </c>
      <c r="F425">
        <v>174.3</v>
      </c>
      <c r="G425">
        <v>156</v>
      </c>
      <c r="H425" s="1" t="s">
        <v>19</v>
      </c>
      <c r="I425" s="1" t="s">
        <v>20</v>
      </c>
      <c r="J425" s="1" t="s">
        <v>22</v>
      </c>
      <c r="K425" s="1" t="s">
        <v>62</v>
      </c>
      <c r="L425" s="1" t="s">
        <v>22</v>
      </c>
      <c r="M425" s="1" t="s">
        <v>23</v>
      </c>
      <c r="N425" s="1" t="s">
        <v>32</v>
      </c>
      <c r="O425" s="1" t="s">
        <v>32</v>
      </c>
      <c r="P425" s="1" t="s">
        <v>33</v>
      </c>
      <c r="Q425" s="1" t="s">
        <v>41</v>
      </c>
      <c r="R425">
        <v>169.7</v>
      </c>
      <c r="S425" s="1" t="s">
        <v>20</v>
      </c>
      <c r="T425" s="1" t="s">
        <v>34</v>
      </c>
    </row>
    <row r="426" spans="1:20" x14ac:dyDescent="0.35">
      <c r="A426" s="1" t="s">
        <v>1100</v>
      </c>
      <c r="B426">
        <v>42</v>
      </c>
      <c r="C426" t="str">
        <f>IF(Family_Data3[[#This Row],[Father_Age]]&gt;45, "Old", IF(Family_Data3[[#This Row],[Father_Age]]&gt;=31, "Middle Age", "Young"))</f>
        <v>Middle Age</v>
      </c>
      <c r="D426">
        <v>27</v>
      </c>
      <c r="E426" t="str">
        <f>IF(Family_Data3[[#This Row],[Mother_Age]]&gt;45, "Old", IF(Family_Data3[[#This Row],[Mother_Age]]&gt;=31, "Middle Age", "Young"))</f>
        <v>Young</v>
      </c>
      <c r="F426">
        <v>166.5</v>
      </c>
      <c r="G426">
        <v>163.1</v>
      </c>
      <c r="H426" s="1" t="s">
        <v>60</v>
      </c>
      <c r="I426" s="1" t="s">
        <v>42</v>
      </c>
      <c r="J426" s="1" t="s">
        <v>21</v>
      </c>
      <c r="K426" s="1" t="s">
        <v>22</v>
      </c>
      <c r="L426" s="1" t="s">
        <v>22</v>
      </c>
      <c r="M426" s="1" t="s">
        <v>22</v>
      </c>
      <c r="N426" s="1" t="s">
        <v>24</v>
      </c>
      <c r="O426" s="1" t="s">
        <v>36</v>
      </c>
      <c r="P426" s="1" t="s">
        <v>51</v>
      </c>
      <c r="Q426" s="1" t="s">
        <v>41</v>
      </c>
      <c r="R426">
        <v>168.5</v>
      </c>
      <c r="S426" s="1" t="s">
        <v>42</v>
      </c>
      <c r="T426" s="1" t="s">
        <v>34</v>
      </c>
    </row>
    <row r="427" spans="1:20" x14ac:dyDescent="0.35">
      <c r="A427" s="1" t="s">
        <v>1101</v>
      </c>
      <c r="B427">
        <v>41</v>
      </c>
      <c r="C427" t="str">
        <f>IF(Family_Data3[[#This Row],[Father_Age]]&gt;45, "Old", IF(Family_Data3[[#This Row],[Father_Age]]&gt;=31, "Middle Age", "Young"))</f>
        <v>Middle Age</v>
      </c>
      <c r="D427">
        <v>26</v>
      </c>
      <c r="E427" t="str">
        <f>IF(Family_Data3[[#This Row],[Mother_Age]]&gt;45, "Old", IF(Family_Data3[[#This Row],[Mother_Age]]&gt;=31, "Middle Age", "Young"))</f>
        <v>Young</v>
      </c>
      <c r="F427">
        <v>166.9</v>
      </c>
      <c r="G427">
        <v>166.4</v>
      </c>
      <c r="H427" s="1" t="s">
        <v>30</v>
      </c>
      <c r="I427" s="1" t="s">
        <v>60</v>
      </c>
      <c r="J427" s="1" t="s">
        <v>31</v>
      </c>
      <c r="K427" s="1" t="s">
        <v>22</v>
      </c>
      <c r="L427" s="1" t="s">
        <v>23</v>
      </c>
      <c r="M427" s="1" t="s">
        <v>23</v>
      </c>
      <c r="N427" s="1" t="s">
        <v>36</v>
      </c>
      <c r="O427" s="1" t="s">
        <v>32</v>
      </c>
      <c r="P427" s="1" t="s">
        <v>51</v>
      </c>
      <c r="Q427" s="1" t="s">
        <v>27</v>
      </c>
      <c r="R427">
        <v>159.30000000000001</v>
      </c>
      <c r="S427" s="1" t="s">
        <v>30</v>
      </c>
      <c r="T427" s="1" t="s">
        <v>52</v>
      </c>
    </row>
    <row r="428" spans="1:20" x14ac:dyDescent="0.35">
      <c r="A428" s="1" t="s">
        <v>1102</v>
      </c>
      <c r="B428">
        <v>40</v>
      </c>
      <c r="C428" t="str">
        <f>IF(Family_Data3[[#This Row],[Father_Age]]&gt;45, "Old", IF(Family_Data3[[#This Row],[Father_Age]]&gt;=31, "Middle Age", "Young"))</f>
        <v>Middle Age</v>
      </c>
      <c r="D428">
        <v>48</v>
      </c>
      <c r="E428" t="str">
        <f>IF(Family_Data3[[#This Row],[Mother_Age]]&gt;45, "Old", IF(Family_Data3[[#This Row],[Mother_Age]]&gt;=31, "Middle Age", "Young"))</f>
        <v>Old</v>
      </c>
      <c r="F428">
        <v>169.5</v>
      </c>
      <c r="G428">
        <v>158.4</v>
      </c>
      <c r="H428" s="1" t="s">
        <v>19</v>
      </c>
      <c r="I428" s="1" t="s">
        <v>54</v>
      </c>
      <c r="J428" s="1" t="s">
        <v>21</v>
      </c>
      <c r="K428" s="1" t="s">
        <v>31</v>
      </c>
      <c r="L428" s="1" t="s">
        <v>48</v>
      </c>
      <c r="M428" s="1" t="s">
        <v>48</v>
      </c>
      <c r="N428" s="1" t="s">
        <v>25</v>
      </c>
      <c r="O428" s="1" t="s">
        <v>36</v>
      </c>
      <c r="P428" s="1" t="s">
        <v>51</v>
      </c>
      <c r="Q428" s="1" t="s">
        <v>27</v>
      </c>
      <c r="R428">
        <v>152.5</v>
      </c>
      <c r="S428" s="1" t="s">
        <v>19</v>
      </c>
      <c r="T428" s="1" t="s">
        <v>34</v>
      </c>
    </row>
    <row r="429" spans="1:20" x14ac:dyDescent="0.35">
      <c r="A429" s="1" t="s">
        <v>1108</v>
      </c>
      <c r="B429">
        <v>31</v>
      </c>
      <c r="C429" t="str">
        <f>IF(Family_Data3[[#This Row],[Father_Age]]&gt;45, "Old", IF(Family_Data3[[#This Row],[Father_Age]]&gt;=31, "Middle Age", "Young"))</f>
        <v>Middle Age</v>
      </c>
      <c r="D429">
        <v>19</v>
      </c>
      <c r="E429" t="str">
        <f>IF(Family_Data3[[#This Row],[Mother_Age]]&gt;45, "Old", IF(Family_Data3[[#This Row],[Mother_Age]]&gt;=31, "Middle Age", "Young"))</f>
        <v>Young</v>
      </c>
      <c r="F429">
        <v>170.9</v>
      </c>
      <c r="G429">
        <v>164.8</v>
      </c>
      <c r="H429" s="1" t="s">
        <v>19</v>
      </c>
      <c r="I429" s="1" t="s">
        <v>20</v>
      </c>
      <c r="J429" s="1" t="s">
        <v>22</v>
      </c>
      <c r="K429" s="1" t="s">
        <v>22</v>
      </c>
      <c r="L429" s="1" t="s">
        <v>22</v>
      </c>
      <c r="M429" s="1" t="s">
        <v>22</v>
      </c>
      <c r="N429" s="1" t="s">
        <v>39</v>
      </c>
      <c r="O429" s="1" t="s">
        <v>39</v>
      </c>
      <c r="P429" s="1" t="s">
        <v>51</v>
      </c>
      <c r="Q429" s="1" t="s">
        <v>41</v>
      </c>
      <c r="R429">
        <v>170.8</v>
      </c>
      <c r="S429" s="1" t="s">
        <v>20</v>
      </c>
      <c r="T429" s="1" t="s">
        <v>52</v>
      </c>
    </row>
    <row r="430" spans="1:20" x14ac:dyDescent="0.35">
      <c r="A430" s="1" t="s">
        <v>1111</v>
      </c>
      <c r="B430">
        <v>36</v>
      </c>
      <c r="C430" t="str">
        <f>IF(Family_Data3[[#This Row],[Father_Age]]&gt;45, "Old", IF(Family_Data3[[#This Row],[Father_Age]]&gt;=31, "Middle Age", "Young"))</f>
        <v>Middle Age</v>
      </c>
      <c r="D430">
        <v>24</v>
      </c>
      <c r="E430" t="str">
        <f>IF(Family_Data3[[#This Row],[Mother_Age]]&gt;45, "Old", IF(Family_Data3[[#This Row],[Mother_Age]]&gt;=31, "Middle Age", "Young"))</f>
        <v>Young</v>
      </c>
      <c r="F430">
        <v>173.7</v>
      </c>
      <c r="G430">
        <v>161.80000000000001</v>
      </c>
      <c r="H430" s="1" t="s">
        <v>30</v>
      </c>
      <c r="I430" s="1" t="s">
        <v>30</v>
      </c>
      <c r="J430" s="1" t="s">
        <v>31</v>
      </c>
      <c r="K430" s="1" t="s">
        <v>44</v>
      </c>
      <c r="L430" s="1" t="s">
        <v>48</v>
      </c>
      <c r="M430" s="1" t="s">
        <v>23</v>
      </c>
      <c r="N430" s="1" t="s">
        <v>24</v>
      </c>
      <c r="O430" s="1" t="s">
        <v>39</v>
      </c>
      <c r="P430" s="1" t="s">
        <v>33</v>
      </c>
      <c r="Q430" s="1" t="s">
        <v>41</v>
      </c>
      <c r="R430">
        <v>182.1</v>
      </c>
      <c r="S430" s="1" t="s">
        <v>30</v>
      </c>
      <c r="T430" s="1" t="s">
        <v>34</v>
      </c>
    </row>
    <row r="431" spans="1:20" x14ac:dyDescent="0.35">
      <c r="A431" s="1" t="s">
        <v>1112</v>
      </c>
      <c r="B431">
        <v>45</v>
      </c>
      <c r="C431" t="str">
        <f>IF(Family_Data3[[#This Row],[Father_Age]]&gt;45, "Old", IF(Family_Data3[[#This Row],[Father_Age]]&gt;=31, "Middle Age", "Young"))</f>
        <v>Middle Age</v>
      </c>
      <c r="D431">
        <v>41</v>
      </c>
      <c r="E431" t="str">
        <f>IF(Family_Data3[[#This Row],[Mother_Age]]&gt;45, "Old", IF(Family_Data3[[#This Row],[Mother_Age]]&gt;=31, "Middle Age", "Young"))</f>
        <v>Middle Age</v>
      </c>
      <c r="F431">
        <v>183.4</v>
      </c>
      <c r="G431">
        <v>157.1</v>
      </c>
      <c r="H431" s="1" t="s">
        <v>20</v>
      </c>
      <c r="I431" s="1" t="s">
        <v>20</v>
      </c>
      <c r="J431" s="1" t="s">
        <v>44</v>
      </c>
      <c r="K431" s="1" t="s">
        <v>31</v>
      </c>
      <c r="L431" s="1" t="s">
        <v>23</v>
      </c>
      <c r="M431" s="1" t="s">
        <v>23</v>
      </c>
      <c r="N431" s="1" t="s">
        <v>24</v>
      </c>
      <c r="O431" s="1" t="s">
        <v>39</v>
      </c>
      <c r="P431" s="1" t="s">
        <v>51</v>
      </c>
      <c r="Q431" s="1" t="s">
        <v>27</v>
      </c>
      <c r="R431">
        <v>164.6</v>
      </c>
      <c r="S431" s="1" t="s">
        <v>50</v>
      </c>
      <c r="T431" s="1" t="s">
        <v>34</v>
      </c>
    </row>
    <row r="432" spans="1:20" x14ac:dyDescent="0.35">
      <c r="A432" s="1" t="s">
        <v>1113</v>
      </c>
      <c r="B432">
        <v>40</v>
      </c>
      <c r="C432" t="str">
        <f>IF(Family_Data3[[#This Row],[Father_Age]]&gt;45, "Old", IF(Family_Data3[[#This Row],[Father_Age]]&gt;=31, "Middle Age", "Young"))</f>
        <v>Middle Age</v>
      </c>
      <c r="D432">
        <v>44</v>
      </c>
      <c r="E432" t="str">
        <f>IF(Family_Data3[[#This Row],[Mother_Age]]&gt;45, "Old", IF(Family_Data3[[#This Row],[Mother_Age]]&gt;=31, "Middle Age", "Young"))</f>
        <v>Middle Age</v>
      </c>
      <c r="F432">
        <v>170</v>
      </c>
      <c r="G432">
        <v>165.1</v>
      </c>
      <c r="H432" s="1" t="s">
        <v>30</v>
      </c>
      <c r="I432" s="1" t="s">
        <v>20</v>
      </c>
      <c r="J432" s="1" t="s">
        <v>22</v>
      </c>
      <c r="K432" s="1" t="s">
        <v>31</v>
      </c>
      <c r="L432" s="1" t="s">
        <v>23</v>
      </c>
      <c r="M432" s="1" t="s">
        <v>23</v>
      </c>
      <c r="N432" s="1" t="s">
        <v>39</v>
      </c>
      <c r="O432" s="1" t="s">
        <v>25</v>
      </c>
      <c r="P432" s="1" t="s">
        <v>33</v>
      </c>
      <c r="Q432" s="1" t="s">
        <v>41</v>
      </c>
      <c r="R432">
        <v>168.5</v>
      </c>
      <c r="S432" s="1" t="s">
        <v>38</v>
      </c>
      <c r="T432" s="1" t="s">
        <v>28</v>
      </c>
    </row>
    <row r="433" spans="1:20" x14ac:dyDescent="0.35">
      <c r="A433" s="1" t="s">
        <v>1118</v>
      </c>
      <c r="B433">
        <v>45</v>
      </c>
      <c r="C433" t="str">
        <f>IF(Family_Data3[[#This Row],[Father_Age]]&gt;45, "Old", IF(Family_Data3[[#This Row],[Father_Age]]&gt;=31, "Middle Age", "Young"))</f>
        <v>Middle Age</v>
      </c>
      <c r="D433">
        <v>18</v>
      </c>
      <c r="E433" t="str">
        <f>IF(Family_Data3[[#This Row],[Mother_Age]]&gt;45, "Old", IF(Family_Data3[[#This Row],[Mother_Age]]&gt;=31, "Middle Age", "Young"))</f>
        <v>Young</v>
      </c>
      <c r="F433">
        <v>185.7</v>
      </c>
      <c r="G433">
        <v>154.9</v>
      </c>
      <c r="H433" s="1" t="s">
        <v>30</v>
      </c>
      <c r="I433" s="1" t="s">
        <v>20</v>
      </c>
      <c r="J433" s="1" t="s">
        <v>44</v>
      </c>
      <c r="K433" s="1" t="s">
        <v>31</v>
      </c>
      <c r="L433" s="1" t="s">
        <v>47</v>
      </c>
      <c r="M433" s="1" t="s">
        <v>23</v>
      </c>
      <c r="N433" s="1" t="s">
        <v>32</v>
      </c>
      <c r="O433" s="1" t="s">
        <v>24</v>
      </c>
      <c r="P433" s="1" t="s">
        <v>26</v>
      </c>
      <c r="Q433" s="1" t="s">
        <v>27</v>
      </c>
      <c r="R433">
        <v>161</v>
      </c>
      <c r="S433" s="1" t="s">
        <v>60</v>
      </c>
      <c r="T433" s="1" t="s">
        <v>34</v>
      </c>
    </row>
    <row r="434" spans="1:20" x14ac:dyDescent="0.35">
      <c r="A434" s="1" t="s">
        <v>1120</v>
      </c>
      <c r="B434">
        <v>40</v>
      </c>
      <c r="C434" t="str">
        <f>IF(Family_Data3[[#This Row],[Father_Age]]&gt;45, "Old", IF(Family_Data3[[#This Row],[Father_Age]]&gt;=31, "Middle Age", "Young"))</f>
        <v>Middle Age</v>
      </c>
      <c r="D434">
        <v>46</v>
      </c>
      <c r="E434" t="str">
        <f>IF(Family_Data3[[#This Row],[Mother_Age]]&gt;45, "Old", IF(Family_Data3[[#This Row],[Mother_Age]]&gt;=31, "Middle Age", "Young"))</f>
        <v>Old</v>
      </c>
      <c r="F434">
        <v>168.4</v>
      </c>
      <c r="G434">
        <v>151.4</v>
      </c>
      <c r="H434" s="1" t="s">
        <v>20</v>
      </c>
      <c r="I434" s="1" t="s">
        <v>30</v>
      </c>
      <c r="J434" s="1" t="s">
        <v>22</v>
      </c>
      <c r="K434" s="1" t="s">
        <v>22</v>
      </c>
      <c r="L434" s="1" t="s">
        <v>48</v>
      </c>
      <c r="M434" s="1" t="s">
        <v>23</v>
      </c>
      <c r="N434" s="1" t="s">
        <v>32</v>
      </c>
      <c r="O434" s="1" t="s">
        <v>25</v>
      </c>
      <c r="P434" s="1" t="s">
        <v>65</v>
      </c>
      <c r="Q434" s="1" t="s">
        <v>27</v>
      </c>
      <c r="R434">
        <v>153.69999999999999</v>
      </c>
      <c r="S434" s="1" t="s">
        <v>60</v>
      </c>
      <c r="T434" s="1" t="s">
        <v>28</v>
      </c>
    </row>
    <row r="435" spans="1:20" x14ac:dyDescent="0.35">
      <c r="A435" s="1" t="s">
        <v>1126</v>
      </c>
      <c r="B435">
        <v>43</v>
      </c>
      <c r="C435" t="str">
        <f>IF(Family_Data3[[#This Row],[Father_Age]]&gt;45, "Old", IF(Family_Data3[[#This Row],[Father_Age]]&gt;=31, "Middle Age", "Young"))</f>
        <v>Middle Age</v>
      </c>
      <c r="D435">
        <v>43</v>
      </c>
      <c r="E435" t="str">
        <f>IF(Family_Data3[[#This Row],[Mother_Age]]&gt;45, "Old", IF(Family_Data3[[#This Row],[Mother_Age]]&gt;=31, "Middle Age", "Young"))</f>
        <v>Middle Age</v>
      </c>
      <c r="F435">
        <v>174.4</v>
      </c>
      <c r="G435">
        <v>167.2</v>
      </c>
      <c r="H435" s="1" t="s">
        <v>42</v>
      </c>
      <c r="I435" s="1" t="s">
        <v>30</v>
      </c>
      <c r="J435" s="1" t="s">
        <v>31</v>
      </c>
      <c r="K435" s="1" t="s">
        <v>22</v>
      </c>
      <c r="L435" s="1" t="s">
        <v>23</v>
      </c>
      <c r="M435" s="1" t="s">
        <v>48</v>
      </c>
      <c r="N435" s="1" t="s">
        <v>36</v>
      </c>
      <c r="O435" s="1" t="s">
        <v>24</v>
      </c>
      <c r="P435" s="1" t="s">
        <v>51</v>
      </c>
      <c r="Q435" s="1" t="s">
        <v>27</v>
      </c>
      <c r="R435">
        <v>175.6</v>
      </c>
      <c r="S435" s="1" t="s">
        <v>42</v>
      </c>
      <c r="T435" s="1" t="s">
        <v>34</v>
      </c>
    </row>
    <row r="436" spans="1:20" x14ac:dyDescent="0.35">
      <c r="A436" s="1" t="s">
        <v>1127</v>
      </c>
      <c r="B436">
        <v>41</v>
      </c>
      <c r="C436" t="str">
        <f>IF(Family_Data3[[#This Row],[Father_Age]]&gt;45, "Old", IF(Family_Data3[[#This Row],[Father_Age]]&gt;=31, "Middle Age", "Young"))</f>
        <v>Middle Age</v>
      </c>
      <c r="D436">
        <v>38</v>
      </c>
      <c r="E436" t="str">
        <f>IF(Family_Data3[[#This Row],[Mother_Age]]&gt;45, "Old", IF(Family_Data3[[#This Row],[Mother_Age]]&gt;=31, "Middle Age", "Young"))</f>
        <v>Middle Age</v>
      </c>
      <c r="F436">
        <v>173.9</v>
      </c>
      <c r="G436">
        <v>169.3</v>
      </c>
      <c r="H436" s="1" t="s">
        <v>30</v>
      </c>
      <c r="I436" s="1" t="s">
        <v>42</v>
      </c>
      <c r="J436" s="1" t="s">
        <v>31</v>
      </c>
      <c r="K436" s="1" t="s">
        <v>22</v>
      </c>
      <c r="L436" s="1" t="s">
        <v>47</v>
      </c>
      <c r="M436" s="1" t="s">
        <v>48</v>
      </c>
      <c r="N436" s="1" t="s">
        <v>24</v>
      </c>
      <c r="O436" s="1" t="s">
        <v>32</v>
      </c>
      <c r="P436" s="1" t="s">
        <v>51</v>
      </c>
      <c r="Q436" s="1" t="s">
        <v>41</v>
      </c>
      <c r="R436">
        <v>181.7</v>
      </c>
      <c r="S436" s="1" t="s">
        <v>30</v>
      </c>
      <c r="T436" s="1" t="s">
        <v>52</v>
      </c>
    </row>
    <row r="437" spans="1:20" x14ac:dyDescent="0.35">
      <c r="A437" s="1" t="s">
        <v>1131</v>
      </c>
      <c r="B437">
        <v>39</v>
      </c>
      <c r="C437" t="str">
        <f>IF(Family_Data3[[#This Row],[Father_Age]]&gt;45, "Old", IF(Family_Data3[[#This Row],[Father_Age]]&gt;=31, "Middle Age", "Young"))</f>
        <v>Middle Age</v>
      </c>
      <c r="D437">
        <v>28</v>
      </c>
      <c r="E437" t="str">
        <f>IF(Family_Data3[[#This Row],[Mother_Age]]&gt;45, "Old", IF(Family_Data3[[#This Row],[Mother_Age]]&gt;=31, "Middle Age", "Young"))</f>
        <v>Young</v>
      </c>
      <c r="F437">
        <v>170.8</v>
      </c>
      <c r="G437">
        <v>169.7</v>
      </c>
      <c r="H437" s="1" t="s">
        <v>19</v>
      </c>
      <c r="I437" s="1" t="s">
        <v>20</v>
      </c>
      <c r="J437" s="1" t="s">
        <v>22</v>
      </c>
      <c r="K437" s="1" t="s">
        <v>22</v>
      </c>
      <c r="L437" s="1" t="s">
        <v>23</v>
      </c>
      <c r="M437" s="1" t="s">
        <v>22</v>
      </c>
      <c r="N437" s="1" t="s">
        <v>32</v>
      </c>
      <c r="O437" s="1" t="s">
        <v>32</v>
      </c>
      <c r="P437" s="1" t="s">
        <v>26</v>
      </c>
      <c r="Q437" s="1" t="s">
        <v>41</v>
      </c>
      <c r="R437">
        <v>172.4</v>
      </c>
      <c r="S437" s="1" t="s">
        <v>20</v>
      </c>
      <c r="T437" s="1" t="s">
        <v>28</v>
      </c>
    </row>
    <row r="438" spans="1:20" x14ac:dyDescent="0.35">
      <c r="A438" s="1" t="s">
        <v>1132</v>
      </c>
      <c r="B438">
        <v>38</v>
      </c>
      <c r="C438" t="str">
        <f>IF(Family_Data3[[#This Row],[Father_Age]]&gt;45, "Old", IF(Family_Data3[[#This Row],[Father_Age]]&gt;=31, "Middle Age", "Young"))</f>
        <v>Middle Age</v>
      </c>
      <c r="D438">
        <v>23</v>
      </c>
      <c r="E438" t="str">
        <f>IF(Family_Data3[[#This Row],[Mother_Age]]&gt;45, "Old", IF(Family_Data3[[#This Row],[Mother_Age]]&gt;=31, "Middle Age", "Young"))</f>
        <v>Young</v>
      </c>
      <c r="F438">
        <v>187.3</v>
      </c>
      <c r="G438">
        <v>174.8</v>
      </c>
      <c r="H438" s="1" t="s">
        <v>20</v>
      </c>
      <c r="I438" s="1" t="s">
        <v>30</v>
      </c>
      <c r="J438" s="1" t="s">
        <v>44</v>
      </c>
      <c r="K438" s="1" t="s">
        <v>22</v>
      </c>
      <c r="L438" s="1" t="s">
        <v>22</v>
      </c>
      <c r="M438" s="1" t="s">
        <v>47</v>
      </c>
      <c r="N438" s="1" t="s">
        <v>36</v>
      </c>
      <c r="O438" s="1" t="s">
        <v>32</v>
      </c>
      <c r="P438" s="1" t="s">
        <v>51</v>
      </c>
      <c r="Q438" s="1" t="s">
        <v>41</v>
      </c>
      <c r="R438">
        <v>188.9</v>
      </c>
      <c r="S438" s="1" t="s">
        <v>38</v>
      </c>
      <c r="T438" s="1" t="s">
        <v>52</v>
      </c>
    </row>
    <row r="439" spans="1:20" x14ac:dyDescent="0.35">
      <c r="A439" s="1" t="s">
        <v>1134</v>
      </c>
      <c r="B439">
        <v>36</v>
      </c>
      <c r="C439" t="str">
        <f>IF(Family_Data3[[#This Row],[Father_Age]]&gt;45, "Old", IF(Family_Data3[[#This Row],[Father_Age]]&gt;=31, "Middle Age", "Young"))</f>
        <v>Middle Age</v>
      </c>
      <c r="D439">
        <v>23</v>
      </c>
      <c r="E439" t="str">
        <f>IF(Family_Data3[[#This Row],[Mother_Age]]&gt;45, "Old", IF(Family_Data3[[#This Row],[Mother_Age]]&gt;=31, "Middle Age", "Young"))</f>
        <v>Young</v>
      </c>
      <c r="F439">
        <v>167</v>
      </c>
      <c r="G439">
        <v>155.1</v>
      </c>
      <c r="H439" s="1" t="s">
        <v>19</v>
      </c>
      <c r="I439" s="1" t="s">
        <v>20</v>
      </c>
      <c r="J439" s="1" t="s">
        <v>22</v>
      </c>
      <c r="K439" s="1" t="s">
        <v>31</v>
      </c>
      <c r="L439" s="1" t="s">
        <v>47</v>
      </c>
      <c r="M439" s="1" t="s">
        <v>23</v>
      </c>
      <c r="N439" s="1" t="s">
        <v>32</v>
      </c>
      <c r="O439" s="1" t="s">
        <v>36</v>
      </c>
      <c r="P439" s="1" t="s">
        <v>51</v>
      </c>
      <c r="Q439" s="1" t="s">
        <v>41</v>
      </c>
      <c r="R439">
        <v>163.69999999999999</v>
      </c>
      <c r="S439" s="1" t="s">
        <v>20</v>
      </c>
      <c r="T439" s="1" t="s">
        <v>34</v>
      </c>
    </row>
    <row r="440" spans="1:20" x14ac:dyDescent="0.35">
      <c r="A440" s="1" t="s">
        <v>1137</v>
      </c>
      <c r="B440">
        <v>45</v>
      </c>
      <c r="C440" t="str">
        <f>IF(Family_Data3[[#This Row],[Father_Age]]&gt;45, "Old", IF(Family_Data3[[#This Row],[Father_Age]]&gt;=31, "Middle Age", "Young"))</f>
        <v>Middle Age</v>
      </c>
      <c r="D440">
        <v>48</v>
      </c>
      <c r="E440" t="str">
        <f>IF(Family_Data3[[#This Row],[Mother_Age]]&gt;45, "Old", IF(Family_Data3[[#This Row],[Mother_Age]]&gt;=31, "Middle Age", "Young"))</f>
        <v>Old</v>
      </c>
      <c r="F440">
        <v>161</v>
      </c>
      <c r="G440">
        <v>160.4</v>
      </c>
      <c r="H440" s="1" t="s">
        <v>20</v>
      </c>
      <c r="I440" s="1" t="s">
        <v>19</v>
      </c>
      <c r="J440" s="1" t="s">
        <v>44</v>
      </c>
      <c r="K440" s="1" t="s">
        <v>22</v>
      </c>
      <c r="L440" s="1" t="s">
        <v>47</v>
      </c>
      <c r="M440" s="1" t="s">
        <v>22</v>
      </c>
      <c r="N440" s="1" t="s">
        <v>36</v>
      </c>
      <c r="O440" s="1" t="s">
        <v>24</v>
      </c>
      <c r="P440" s="1" t="s">
        <v>65</v>
      </c>
      <c r="Q440" s="1" t="s">
        <v>27</v>
      </c>
      <c r="R440">
        <v>154.1</v>
      </c>
      <c r="S440" s="1" t="s">
        <v>20</v>
      </c>
      <c r="T440" s="1" t="s">
        <v>28</v>
      </c>
    </row>
    <row r="441" spans="1:20" x14ac:dyDescent="0.35">
      <c r="A441" s="1" t="s">
        <v>1141</v>
      </c>
      <c r="B441">
        <v>36</v>
      </c>
      <c r="C441" t="str">
        <f>IF(Family_Data3[[#This Row],[Father_Age]]&gt;45, "Old", IF(Family_Data3[[#This Row],[Father_Age]]&gt;=31, "Middle Age", "Young"))</f>
        <v>Middle Age</v>
      </c>
      <c r="D441">
        <v>22</v>
      </c>
      <c r="E441" t="str">
        <f>IF(Family_Data3[[#This Row],[Mother_Age]]&gt;45, "Old", IF(Family_Data3[[#This Row],[Mother_Age]]&gt;=31, "Middle Age", "Young"))</f>
        <v>Young</v>
      </c>
      <c r="F441">
        <v>182.1</v>
      </c>
      <c r="G441">
        <v>158.5</v>
      </c>
      <c r="H441" s="1" t="s">
        <v>30</v>
      </c>
      <c r="I441" s="1" t="s">
        <v>19</v>
      </c>
      <c r="J441" s="1" t="s">
        <v>31</v>
      </c>
      <c r="K441" s="1" t="s">
        <v>31</v>
      </c>
      <c r="L441" s="1" t="s">
        <v>23</v>
      </c>
      <c r="M441" s="1" t="s">
        <v>23</v>
      </c>
      <c r="N441" s="1" t="s">
        <v>36</v>
      </c>
      <c r="O441" s="1" t="s">
        <v>36</v>
      </c>
      <c r="P441" s="1" t="s">
        <v>51</v>
      </c>
      <c r="Q441" s="1" t="s">
        <v>41</v>
      </c>
      <c r="R441">
        <v>175.7</v>
      </c>
      <c r="S441" s="1" t="s">
        <v>30</v>
      </c>
      <c r="T441" s="1" t="s">
        <v>52</v>
      </c>
    </row>
    <row r="442" spans="1:20" x14ac:dyDescent="0.35">
      <c r="A442" s="1" t="s">
        <v>1143</v>
      </c>
      <c r="B442">
        <v>44</v>
      </c>
      <c r="C442" t="str">
        <f>IF(Family_Data3[[#This Row],[Father_Age]]&gt;45, "Old", IF(Family_Data3[[#This Row],[Father_Age]]&gt;=31, "Middle Age", "Young"))</f>
        <v>Middle Age</v>
      </c>
      <c r="D442">
        <v>24</v>
      </c>
      <c r="E442" t="str">
        <f>IF(Family_Data3[[#This Row],[Mother_Age]]&gt;45, "Old", IF(Family_Data3[[#This Row],[Mother_Age]]&gt;=31, "Middle Age", "Young"))</f>
        <v>Young</v>
      </c>
      <c r="F442">
        <v>179.1</v>
      </c>
      <c r="G442">
        <v>162.1</v>
      </c>
      <c r="H442" s="1" t="s">
        <v>30</v>
      </c>
      <c r="I442" s="1" t="s">
        <v>19</v>
      </c>
      <c r="J442" s="1" t="s">
        <v>22</v>
      </c>
      <c r="K442" s="1" t="s">
        <v>31</v>
      </c>
      <c r="L442" s="1" t="s">
        <v>23</v>
      </c>
      <c r="M442" s="1" t="s">
        <v>22</v>
      </c>
      <c r="N442" s="1" t="s">
        <v>39</v>
      </c>
      <c r="O442" s="1" t="s">
        <v>24</v>
      </c>
      <c r="P442" s="1" t="s">
        <v>40</v>
      </c>
      <c r="Q442" s="1" t="s">
        <v>41</v>
      </c>
      <c r="R442">
        <v>179.7</v>
      </c>
      <c r="S442" s="1" t="s">
        <v>30</v>
      </c>
      <c r="T442" s="1" t="s">
        <v>34</v>
      </c>
    </row>
    <row r="443" spans="1:20" x14ac:dyDescent="0.35">
      <c r="A443" s="1" t="s">
        <v>1144</v>
      </c>
      <c r="B443">
        <v>44</v>
      </c>
      <c r="C443" t="str">
        <f>IF(Family_Data3[[#This Row],[Father_Age]]&gt;45, "Old", IF(Family_Data3[[#This Row],[Father_Age]]&gt;=31, "Middle Age", "Young"))</f>
        <v>Middle Age</v>
      </c>
      <c r="D443">
        <v>27</v>
      </c>
      <c r="E443" t="str">
        <f>IF(Family_Data3[[#This Row],[Mother_Age]]&gt;45, "Old", IF(Family_Data3[[#This Row],[Mother_Age]]&gt;=31, "Middle Age", "Young"))</f>
        <v>Young</v>
      </c>
      <c r="F443">
        <v>175.8</v>
      </c>
      <c r="G443">
        <v>153.69999999999999</v>
      </c>
      <c r="H443" s="1" t="s">
        <v>60</v>
      </c>
      <c r="I443" s="1" t="s">
        <v>20</v>
      </c>
      <c r="J443" s="1" t="s">
        <v>31</v>
      </c>
      <c r="K443" s="1" t="s">
        <v>44</v>
      </c>
      <c r="L443" s="1" t="s">
        <v>23</v>
      </c>
      <c r="M443" s="1" t="s">
        <v>22</v>
      </c>
      <c r="N443" s="1" t="s">
        <v>24</v>
      </c>
      <c r="O443" s="1" t="s">
        <v>32</v>
      </c>
      <c r="P443" s="1" t="s">
        <v>40</v>
      </c>
      <c r="Q443" s="1" t="s">
        <v>27</v>
      </c>
      <c r="R443">
        <v>153.5</v>
      </c>
      <c r="S443" s="1" t="s">
        <v>20</v>
      </c>
      <c r="T443" s="1" t="s">
        <v>34</v>
      </c>
    </row>
    <row r="444" spans="1:20" x14ac:dyDescent="0.35">
      <c r="A444" s="1" t="s">
        <v>1149</v>
      </c>
      <c r="B444">
        <v>31</v>
      </c>
      <c r="C444" t="str">
        <f>IF(Family_Data3[[#This Row],[Father_Age]]&gt;45, "Old", IF(Family_Data3[[#This Row],[Father_Age]]&gt;=31, "Middle Age", "Young"))</f>
        <v>Middle Age</v>
      </c>
      <c r="D444">
        <v>18</v>
      </c>
      <c r="E444" t="str">
        <f>IF(Family_Data3[[#This Row],[Mother_Age]]&gt;45, "Old", IF(Family_Data3[[#This Row],[Mother_Age]]&gt;=31, "Middle Age", "Young"))</f>
        <v>Young</v>
      </c>
      <c r="F444">
        <v>176.2</v>
      </c>
      <c r="G444">
        <v>162.1</v>
      </c>
      <c r="H444" s="1" t="s">
        <v>19</v>
      </c>
      <c r="I444" s="1" t="s">
        <v>19</v>
      </c>
      <c r="J444" s="1" t="s">
        <v>31</v>
      </c>
      <c r="K444" s="1" t="s">
        <v>31</v>
      </c>
      <c r="L444" s="1" t="s">
        <v>23</v>
      </c>
      <c r="M444" s="1" t="s">
        <v>48</v>
      </c>
      <c r="N444" s="1" t="s">
        <v>25</v>
      </c>
      <c r="O444" s="1" t="s">
        <v>32</v>
      </c>
      <c r="P444" s="1" t="s">
        <v>40</v>
      </c>
      <c r="Q444" s="1" t="s">
        <v>27</v>
      </c>
      <c r="R444">
        <v>158.9</v>
      </c>
      <c r="S444" s="1" t="s">
        <v>19</v>
      </c>
      <c r="T444" s="1" t="s">
        <v>34</v>
      </c>
    </row>
    <row r="445" spans="1:20" x14ac:dyDescent="0.35">
      <c r="A445" s="1" t="s">
        <v>1150</v>
      </c>
      <c r="B445">
        <v>38</v>
      </c>
      <c r="C445" t="str">
        <f>IF(Family_Data3[[#This Row],[Father_Age]]&gt;45, "Old", IF(Family_Data3[[#This Row],[Father_Age]]&gt;=31, "Middle Age", "Young"))</f>
        <v>Middle Age</v>
      </c>
      <c r="D445">
        <v>18</v>
      </c>
      <c r="E445" t="str">
        <f>IF(Family_Data3[[#This Row],[Mother_Age]]&gt;45, "Old", IF(Family_Data3[[#This Row],[Mother_Age]]&gt;=31, "Middle Age", "Young"))</f>
        <v>Young</v>
      </c>
      <c r="F445">
        <v>173.3</v>
      </c>
      <c r="G445">
        <v>154.80000000000001</v>
      </c>
      <c r="H445" s="1" t="s">
        <v>60</v>
      </c>
      <c r="I445" s="1" t="s">
        <v>19</v>
      </c>
      <c r="J445" s="1" t="s">
        <v>31</v>
      </c>
      <c r="K445" s="1" t="s">
        <v>44</v>
      </c>
      <c r="L445" s="1" t="s">
        <v>22</v>
      </c>
      <c r="M445" s="1" t="s">
        <v>22</v>
      </c>
      <c r="N445" s="1" t="s">
        <v>25</v>
      </c>
      <c r="O445" s="1" t="s">
        <v>25</v>
      </c>
      <c r="P445" s="1" t="s">
        <v>51</v>
      </c>
      <c r="Q445" s="1" t="s">
        <v>27</v>
      </c>
      <c r="R445">
        <v>157.19999999999999</v>
      </c>
      <c r="S445" s="1" t="s">
        <v>50</v>
      </c>
      <c r="T445" s="1" t="s">
        <v>52</v>
      </c>
    </row>
    <row r="446" spans="1:20" x14ac:dyDescent="0.35">
      <c r="A446" s="1" t="s">
        <v>1151</v>
      </c>
      <c r="B446">
        <v>36</v>
      </c>
      <c r="C446" t="str">
        <f>IF(Family_Data3[[#This Row],[Father_Age]]&gt;45, "Old", IF(Family_Data3[[#This Row],[Father_Age]]&gt;=31, "Middle Age", "Young"))</f>
        <v>Middle Age</v>
      </c>
      <c r="D446">
        <v>50</v>
      </c>
      <c r="E446" t="str">
        <f>IF(Family_Data3[[#This Row],[Mother_Age]]&gt;45, "Old", IF(Family_Data3[[#This Row],[Mother_Age]]&gt;=31, "Middle Age", "Young"))</f>
        <v>Old</v>
      </c>
      <c r="F446">
        <v>171.2</v>
      </c>
      <c r="G446">
        <v>160.69999999999999</v>
      </c>
      <c r="H446" s="1" t="s">
        <v>19</v>
      </c>
      <c r="I446" s="1" t="s">
        <v>30</v>
      </c>
      <c r="J446" s="1" t="s">
        <v>22</v>
      </c>
      <c r="K446" s="1" t="s">
        <v>62</v>
      </c>
      <c r="L446" s="1" t="s">
        <v>22</v>
      </c>
      <c r="M446" s="1" t="s">
        <v>22</v>
      </c>
      <c r="N446" s="1" t="s">
        <v>24</v>
      </c>
      <c r="O446" s="1" t="s">
        <v>32</v>
      </c>
      <c r="P446" s="1" t="s">
        <v>40</v>
      </c>
      <c r="Q446" s="1" t="s">
        <v>41</v>
      </c>
      <c r="R446">
        <v>171.3</v>
      </c>
      <c r="S446" s="1" t="s">
        <v>30</v>
      </c>
      <c r="T446" s="1" t="s">
        <v>34</v>
      </c>
    </row>
    <row r="447" spans="1:20" x14ac:dyDescent="0.35">
      <c r="A447" s="1" t="s">
        <v>1153</v>
      </c>
      <c r="B447">
        <v>31</v>
      </c>
      <c r="C447" t="str">
        <f>IF(Family_Data3[[#This Row],[Father_Age]]&gt;45, "Old", IF(Family_Data3[[#This Row],[Father_Age]]&gt;=31, "Middle Age", "Young"))</f>
        <v>Middle Age</v>
      </c>
      <c r="D447">
        <v>43</v>
      </c>
      <c r="E447" t="str">
        <f>IF(Family_Data3[[#This Row],[Mother_Age]]&gt;45, "Old", IF(Family_Data3[[#This Row],[Mother_Age]]&gt;=31, "Middle Age", "Young"))</f>
        <v>Middle Age</v>
      </c>
      <c r="F447">
        <v>171.2</v>
      </c>
      <c r="G447">
        <v>171</v>
      </c>
      <c r="H447" s="1" t="s">
        <v>20</v>
      </c>
      <c r="I447" s="1" t="s">
        <v>20</v>
      </c>
      <c r="J447" s="1" t="s">
        <v>44</v>
      </c>
      <c r="K447" s="1" t="s">
        <v>31</v>
      </c>
      <c r="L447" s="1" t="s">
        <v>48</v>
      </c>
      <c r="M447" s="1" t="s">
        <v>22</v>
      </c>
      <c r="N447" s="1" t="s">
        <v>32</v>
      </c>
      <c r="O447" s="1" t="s">
        <v>25</v>
      </c>
      <c r="P447" s="1" t="s">
        <v>26</v>
      </c>
      <c r="Q447" s="1" t="s">
        <v>41</v>
      </c>
      <c r="R447">
        <v>186.9</v>
      </c>
      <c r="S447" s="1" t="s">
        <v>20</v>
      </c>
      <c r="T447" s="1" t="s">
        <v>28</v>
      </c>
    </row>
    <row r="448" spans="1:20" x14ac:dyDescent="0.35">
      <c r="A448" s="1" t="s">
        <v>1154</v>
      </c>
      <c r="B448">
        <v>35</v>
      </c>
      <c r="C448" t="str">
        <f>IF(Family_Data3[[#This Row],[Father_Age]]&gt;45, "Old", IF(Family_Data3[[#This Row],[Father_Age]]&gt;=31, "Middle Age", "Young"))</f>
        <v>Middle Age</v>
      </c>
      <c r="D448">
        <v>30</v>
      </c>
      <c r="E448" t="str">
        <f>IF(Family_Data3[[#This Row],[Mother_Age]]&gt;45, "Old", IF(Family_Data3[[#This Row],[Mother_Age]]&gt;=31, "Middle Age", "Young"))</f>
        <v>Young</v>
      </c>
      <c r="F448">
        <v>170.8</v>
      </c>
      <c r="G448">
        <v>160.19999999999999</v>
      </c>
      <c r="H448" s="1" t="s">
        <v>19</v>
      </c>
      <c r="I448" s="1" t="s">
        <v>19</v>
      </c>
      <c r="J448" s="1" t="s">
        <v>31</v>
      </c>
      <c r="K448" s="1" t="s">
        <v>22</v>
      </c>
      <c r="L448" s="1" t="s">
        <v>47</v>
      </c>
      <c r="M448" s="1" t="s">
        <v>23</v>
      </c>
      <c r="N448" s="1" t="s">
        <v>39</v>
      </c>
      <c r="O448" s="1" t="s">
        <v>32</v>
      </c>
      <c r="P448" s="1" t="s">
        <v>51</v>
      </c>
      <c r="Q448" s="1" t="s">
        <v>27</v>
      </c>
      <c r="R448">
        <v>153.30000000000001</v>
      </c>
      <c r="S448" s="1" t="s">
        <v>19</v>
      </c>
      <c r="T448" s="1" t="s">
        <v>52</v>
      </c>
    </row>
    <row r="449" spans="1:20" x14ac:dyDescent="0.35">
      <c r="A449" s="1" t="s">
        <v>1155</v>
      </c>
      <c r="B449">
        <v>43</v>
      </c>
      <c r="C449" t="str">
        <f>IF(Family_Data3[[#This Row],[Father_Age]]&gt;45, "Old", IF(Family_Data3[[#This Row],[Father_Age]]&gt;=31, "Middle Age", "Young"))</f>
        <v>Middle Age</v>
      </c>
      <c r="D449">
        <v>45</v>
      </c>
      <c r="E449" t="str">
        <f>IF(Family_Data3[[#This Row],[Mother_Age]]&gt;45, "Old", IF(Family_Data3[[#This Row],[Mother_Age]]&gt;=31, "Middle Age", "Young"))</f>
        <v>Middle Age</v>
      </c>
      <c r="F449">
        <v>180.3</v>
      </c>
      <c r="G449">
        <v>159.1</v>
      </c>
      <c r="H449" s="1" t="s">
        <v>54</v>
      </c>
      <c r="I449" s="1" t="s">
        <v>42</v>
      </c>
      <c r="J449" s="1" t="s">
        <v>21</v>
      </c>
      <c r="K449" s="1" t="s">
        <v>22</v>
      </c>
      <c r="L449" s="1" t="s">
        <v>22</v>
      </c>
      <c r="M449" s="1" t="s">
        <v>48</v>
      </c>
      <c r="N449" s="1" t="s">
        <v>25</v>
      </c>
      <c r="O449" s="1" t="s">
        <v>32</v>
      </c>
      <c r="P449" s="1" t="s">
        <v>51</v>
      </c>
      <c r="Q449" s="1" t="s">
        <v>27</v>
      </c>
      <c r="R449">
        <v>162.69999999999999</v>
      </c>
      <c r="S449" s="1" t="s">
        <v>42</v>
      </c>
      <c r="T449" s="1" t="s">
        <v>34</v>
      </c>
    </row>
    <row r="450" spans="1:20" x14ac:dyDescent="0.35">
      <c r="A450" s="1" t="s">
        <v>1156</v>
      </c>
      <c r="B450">
        <v>38</v>
      </c>
      <c r="C450" t="str">
        <f>IF(Family_Data3[[#This Row],[Father_Age]]&gt;45, "Old", IF(Family_Data3[[#This Row],[Father_Age]]&gt;=31, "Middle Age", "Young"))</f>
        <v>Middle Age</v>
      </c>
      <c r="D450">
        <v>50</v>
      </c>
      <c r="E450" t="str">
        <f>IF(Family_Data3[[#This Row],[Mother_Age]]&gt;45, "Old", IF(Family_Data3[[#This Row],[Mother_Age]]&gt;=31, "Middle Age", "Young"))</f>
        <v>Old</v>
      </c>
      <c r="F450">
        <v>180.8</v>
      </c>
      <c r="G450">
        <v>152.4</v>
      </c>
      <c r="H450" s="1" t="s">
        <v>54</v>
      </c>
      <c r="I450" s="1" t="s">
        <v>30</v>
      </c>
      <c r="J450" s="1" t="s">
        <v>22</v>
      </c>
      <c r="K450" s="1" t="s">
        <v>22</v>
      </c>
      <c r="L450" s="1" t="s">
        <v>22</v>
      </c>
      <c r="M450" s="1" t="s">
        <v>23</v>
      </c>
      <c r="N450" s="1" t="s">
        <v>25</v>
      </c>
      <c r="O450" s="1" t="s">
        <v>24</v>
      </c>
      <c r="P450" s="1" t="s">
        <v>40</v>
      </c>
      <c r="Q450" s="1" t="s">
        <v>41</v>
      </c>
      <c r="R450">
        <v>172.2</v>
      </c>
      <c r="S450" s="1" t="s">
        <v>42</v>
      </c>
      <c r="T450" s="1" t="s">
        <v>28</v>
      </c>
    </row>
    <row r="451" spans="1:20" x14ac:dyDescent="0.35">
      <c r="A451" s="1" t="s">
        <v>1159</v>
      </c>
      <c r="B451">
        <v>40</v>
      </c>
      <c r="C451" t="str">
        <f>IF(Family_Data3[[#This Row],[Father_Age]]&gt;45, "Old", IF(Family_Data3[[#This Row],[Father_Age]]&gt;=31, "Middle Age", "Young"))</f>
        <v>Middle Age</v>
      </c>
      <c r="D451">
        <v>18</v>
      </c>
      <c r="E451" t="str">
        <f>IF(Family_Data3[[#This Row],[Mother_Age]]&gt;45, "Old", IF(Family_Data3[[#This Row],[Mother_Age]]&gt;=31, "Middle Age", "Young"))</f>
        <v>Young</v>
      </c>
      <c r="F451">
        <v>179.8</v>
      </c>
      <c r="G451">
        <v>160</v>
      </c>
      <c r="H451" s="1" t="s">
        <v>50</v>
      </c>
      <c r="I451" s="1" t="s">
        <v>30</v>
      </c>
      <c r="J451" s="1" t="s">
        <v>44</v>
      </c>
      <c r="K451" s="1" t="s">
        <v>31</v>
      </c>
      <c r="L451" s="1" t="s">
        <v>47</v>
      </c>
      <c r="M451" s="1" t="s">
        <v>23</v>
      </c>
      <c r="N451" s="1" t="s">
        <v>36</v>
      </c>
      <c r="O451" s="1" t="s">
        <v>36</v>
      </c>
      <c r="P451" s="1" t="s">
        <v>26</v>
      </c>
      <c r="Q451" s="1" t="s">
        <v>27</v>
      </c>
      <c r="R451">
        <v>161.30000000000001</v>
      </c>
      <c r="S451" s="1" t="s">
        <v>60</v>
      </c>
      <c r="T451" s="1" t="s">
        <v>34</v>
      </c>
    </row>
    <row r="452" spans="1:20" x14ac:dyDescent="0.35">
      <c r="A452" s="1" t="s">
        <v>1160</v>
      </c>
      <c r="B452">
        <v>36</v>
      </c>
      <c r="C452" t="str">
        <f>IF(Family_Data3[[#This Row],[Father_Age]]&gt;45, "Old", IF(Family_Data3[[#This Row],[Father_Age]]&gt;=31, "Middle Age", "Young"))</f>
        <v>Middle Age</v>
      </c>
      <c r="D452">
        <v>29</v>
      </c>
      <c r="E452" t="str">
        <f>IF(Family_Data3[[#This Row],[Mother_Age]]&gt;45, "Old", IF(Family_Data3[[#This Row],[Mother_Age]]&gt;=31, "Middle Age", "Young"))</f>
        <v>Young</v>
      </c>
      <c r="F452">
        <v>180.8</v>
      </c>
      <c r="G452">
        <v>157.6</v>
      </c>
      <c r="H452" s="1" t="s">
        <v>30</v>
      </c>
      <c r="I452" s="1" t="s">
        <v>20</v>
      </c>
      <c r="J452" s="1" t="s">
        <v>31</v>
      </c>
      <c r="K452" s="1" t="s">
        <v>21</v>
      </c>
      <c r="L452" s="1" t="s">
        <v>48</v>
      </c>
      <c r="M452" s="1" t="s">
        <v>23</v>
      </c>
      <c r="N452" s="1" t="s">
        <v>36</v>
      </c>
      <c r="O452" s="1" t="s">
        <v>24</v>
      </c>
      <c r="P452" s="1" t="s">
        <v>51</v>
      </c>
      <c r="Q452" s="1" t="s">
        <v>41</v>
      </c>
      <c r="R452">
        <v>174.3</v>
      </c>
      <c r="S452" s="1" t="s">
        <v>38</v>
      </c>
      <c r="T452" s="1" t="s">
        <v>52</v>
      </c>
    </row>
    <row r="453" spans="1:20" x14ac:dyDescent="0.35">
      <c r="A453" s="1" t="s">
        <v>1161</v>
      </c>
      <c r="B453">
        <v>42</v>
      </c>
      <c r="C453" t="str">
        <f>IF(Family_Data3[[#This Row],[Father_Age]]&gt;45, "Old", IF(Family_Data3[[#This Row],[Father_Age]]&gt;=31, "Middle Age", "Young"))</f>
        <v>Middle Age</v>
      </c>
      <c r="D453">
        <v>22</v>
      </c>
      <c r="E453" t="str">
        <f>IF(Family_Data3[[#This Row],[Mother_Age]]&gt;45, "Old", IF(Family_Data3[[#This Row],[Mother_Age]]&gt;=31, "Middle Age", "Young"))</f>
        <v>Young</v>
      </c>
      <c r="F453">
        <v>173</v>
      </c>
      <c r="G453">
        <v>168.1</v>
      </c>
      <c r="H453" s="1" t="s">
        <v>60</v>
      </c>
      <c r="I453" s="1" t="s">
        <v>60</v>
      </c>
      <c r="J453" s="1" t="s">
        <v>22</v>
      </c>
      <c r="K453" s="1" t="s">
        <v>22</v>
      </c>
      <c r="L453" s="1" t="s">
        <v>48</v>
      </c>
      <c r="M453" s="1" t="s">
        <v>22</v>
      </c>
      <c r="N453" s="1" t="s">
        <v>32</v>
      </c>
      <c r="O453" s="1" t="s">
        <v>36</v>
      </c>
      <c r="P453" s="1" t="s">
        <v>40</v>
      </c>
      <c r="Q453" s="1" t="s">
        <v>41</v>
      </c>
      <c r="R453">
        <v>173.8</v>
      </c>
      <c r="S453" s="1" t="s">
        <v>60</v>
      </c>
      <c r="T453" s="1" t="s">
        <v>34</v>
      </c>
    </row>
    <row r="454" spans="1:20" x14ac:dyDescent="0.35">
      <c r="A454" s="1" t="s">
        <v>1162</v>
      </c>
      <c r="B454">
        <v>35</v>
      </c>
      <c r="C454" t="str">
        <f>IF(Family_Data3[[#This Row],[Father_Age]]&gt;45, "Old", IF(Family_Data3[[#This Row],[Father_Age]]&gt;=31, "Middle Age", "Young"))</f>
        <v>Middle Age</v>
      </c>
      <c r="D454">
        <v>41</v>
      </c>
      <c r="E454" t="str">
        <f>IF(Family_Data3[[#This Row],[Mother_Age]]&gt;45, "Old", IF(Family_Data3[[#This Row],[Mother_Age]]&gt;=31, "Middle Age", "Young"))</f>
        <v>Middle Age</v>
      </c>
      <c r="F454">
        <v>177.9</v>
      </c>
      <c r="G454">
        <v>163.5</v>
      </c>
      <c r="H454" s="1" t="s">
        <v>30</v>
      </c>
      <c r="I454" s="1" t="s">
        <v>30</v>
      </c>
      <c r="J454" s="1" t="s">
        <v>31</v>
      </c>
      <c r="K454" s="1" t="s">
        <v>22</v>
      </c>
      <c r="L454" s="1" t="s">
        <v>22</v>
      </c>
      <c r="M454" s="1" t="s">
        <v>47</v>
      </c>
      <c r="N454" s="1" t="s">
        <v>36</v>
      </c>
      <c r="O454" s="1" t="s">
        <v>24</v>
      </c>
      <c r="P454" s="1" t="s">
        <v>40</v>
      </c>
      <c r="Q454" s="1" t="s">
        <v>41</v>
      </c>
      <c r="R454">
        <v>173.3</v>
      </c>
      <c r="S454" s="1" t="s">
        <v>42</v>
      </c>
      <c r="T454" s="1" t="s">
        <v>34</v>
      </c>
    </row>
    <row r="455" spans="1:20" x14ac:dyDescent="0.35">
      <c r="A455" s="1" t="s">
        <v>1165</v>
      </c>
      <c r="B455">
        <v>44</v>
      </c>
      <c r="C455" t="str">
        <f>IF(Family_Data3[[#This Row],[Father_Age]]&gt;45, "Old", IF(Family_Data3[[#This Row],[Father_Age]]&gt;=31, "Middle Age", "Young"))</f>
        <v>Middle Age</v>
      </c>
      <c r="D455">
        <v>18</v>
      </c>
      <c r="E455" t="str">
        <f>IF(Family_Data3[[#This Row],[Mother_Age]]&gt;45, "Old", IF(Family_Data3[[#This Row],[Mother_Age]]&gt;=31, "Middle Age", "Young"))</f>
        <v>Young</v>
      </c>
      <c r="F455">
        <v>173.7</v>
      </c>
      <c r="G455">
        <v>160.80000000000001</v>
      </c>
      <c r="H455" s="1" t="s">
        <v>19</v>
      </c>
      <c r="I455" s="1" t="s">
        <v>50</v>
      </c>
      <c r="J455" s="1" t="s">
        <v>22</v>
      </c>
      <c r="K455" s="1" t="s">
        <v>22</v>
      </c>
      <c r="L455" s="1" t="s">
        <v>23</v>
      </c>
      <c r="M455" s="1" t="s">
        <v>22</v>
      </c>
      <c r="N455" s="1" t="s">
        <v>36</v>
      </c>
      <c r="O455" s="1" t="s">
        <v>36</v>
      </c>
      <c r="P455" s="1" t="s">
        <v>51</v>
      </c>
      <c r="Q455" s="1" t="s">
        <v>27</v>
      </c>
      <c r="R455">
        <v>157.4</v>
      </c>
      <c r="S455" s="1" t="s">
        <v>20</v>
      </c>
      <c r="T455" s="1" t="s">
        <v>34</v>
      </c>
    </row>
    <row r="456" spans="1:20" x14ac:dyDescent="0.35">
      <c r="A456" s="1" t="s">
        <v>1166</v>
      </c>
      <c r="B456">
        <v>37</v>
      </c>
      <c r="C456" t="str">
        <f>IF(Family_Data3[[#This Row],[Father_Age]]&gt;45, "Old", IF(Family_Data3[[#This Row],[Father_Age]]&gt;=31, "Middle Age", "Young"))</f>
        <v>Middle Age</v>
      </c>
      <c r="D456">
        <v>42</v>
      </c>
      <c r="E456" t="str">
        <f>IF(Family_Data3[[#This Row],[Mother_Age]]&gt;45, "Old", IF(Family_Data3[[#This Row],[Mother_Age]]&gt;=31, "Middle Age", "Young"))</f>
        <v>Middle Age</v>
      </c>
      <c r="F456">
        <v>180.7</v>
      </c>
      <c r="G456">
        <v>170.3</v>
      </c>
      <c r="H456" s="1" t="s">
        <v>50</v>
      </c>
      <c r="I456" s="1" t="s">
        <v>42</v>
      </c>
      <c r="J456" s="1" t="s">
        <v>31</v>
      </c>
      <c r="K456" s="1" t="s">
        <v>22</v>
      </c>
      <c r="L456" s="1" t="s">
        <v>23</v>
      </c>
      <c r="M456" s="1" t="s">
        <v>22</v>
      </c>
      <c r="N456" s="1" t="s">
        <v>39</v>
      </c>
      <c r="O456" s="1" t="s">
        <v>36</v>
      </c>
      <c r="P456" s="1" t="s">
        <v>33</v>
      </c>
      <c r="Q456" s="1" t="s">
        <v>41</v>
      </c>
      <c r="R456">
        <v>185.1</v>
      </c>
      <c r="S456" s="1" t="s">
        <v>38</v>
      </c>
      <c r="T456" s="1" t="s">
        <v>28</v>
      </c>
    </row>
    <row r="457" spans="1:20" x14ac:dyDescent="0.35">
      <c r="A457" s="1" t="s">
        <v>1167</v>
      </c>
      <c r="B457">
        <v>44</v>
      </c>
      <c r="C457" t="str">
        <f>IF(Family_Data3[[#This Row],[Father_Age]]&gt;45, "Old", IF(Family_Data3[[#This Row],[Father_Age]]&gt;=31, "Middle Age", "Young"))</f>
        <v>Middle Age</v>
      </c>
      <c r="D457">
        <v>18</v>
      </c>
      <c r="E457" t="str">
        <f>IF(Family_Data3[[#This Row],[Mother_Age]]&gt;45, "Old", IF(Family_Data3[[#This Row],[Mother_Age]]&gt;=31, "Middle Age", "Young"))</f>
        <v>Young</v>
      </c>
      <c r="F457">
        <v>173.9</v>
      </c>
      <c r="G457">
        <v>156.19999999999999</v>
      </c>
      <c r="H457" s="1" t="s">
        <v>20</v>
      </c>
      <c r="I457" s="1" t="s">
        <v>30</v>
      </c>
      <c r="J457" s="1" t="s">
        <v>21</v>
      </c>
      <c r="K457" s="1" t="s">
        <v>22</v>
      </c>
      <c r="L457" s="1" t="s">
        <v>22</v>
      </c>
      <c r="M457" s="1" t="s">
        <v>22</v>
      </c>
      <c r="N457" s="1" t="s">
        <v>39</v>
      </c>
      <c r="O457" s="1" t="s">
        <v>39</v>
      </c>
      <c r="P457" s="1" t="s">
        <v>33</v>
      </c>
      <c r="Q457" s="1" t="s">
        <v>41</v>
      </c>
      <c r="R457">
        <v>162.69999999999999</v>
      </c>
      <c r="S457" s="1" t="s">
        <v>38</v>
      </c>
      <c r="T457" s="1" t="s">
        <v>34</v>
      </c>
    </row>
    <row r="458" spans="1:20" x14ac:dyDescent="0.35">
      <c r="A458" s="1" t="s">
        <v>1168</v>
      </c>
      <c r="B458">
        <v>31</v>
      </c>
      <c r="C458" t="str">
        <f>IF(Family_Data3[[#This Row],[Father_Age]]&gt;45, "Old", IF(Family_Data3[[#This Row],[Father_Age]]&gt;=31, "Middle Age", "Young"))</f>
        <v>Middle Age</v>
      </c>
      <c r="D458">
        <v>49</v>
      </c>
      <c r="E458" t="str">
        <f>IF(Family_Data3[[#This Row],[Mother_Age]]&gt;45, "Old", IF(Family_Data3[[#This Row],[Mother_Age]]&gt;=31, "Middle Age", "Young"))</f>
        <v>Old</v>
      </c>
      <c r="F458">
        <v>178.3</v>
      </c>
      <c r="G458">
        <v>163</v>
      </c>
      <c r="H458" s="1" t="s">
        <v>20</v>
      </c>
      <c r="I458" s="1" t="s">
        <v>20</v>
      </c>
      <c r="J458" s="1" t="s">
        <v>22</v>
      </c>
      <c r="K458" s="1" t="s">
        <v>22</v>
      </c>
      <c r="L458" s="1" t="s">
        <v>22</v>
      </c>
      <c r="M458" s="1" t="s">
        <v>22</v>
      </c>
      <c r="N458" s="1" t="s">
        <v>32</v>
      </c>
      <c r="O458" s="1" t="s">
        <v>32</v>
      </c>
      <c r="P458" s="1" t="s">
        <v>26</v>
      </c>
      <c r="Q458" s="1" t="s">
        <v>41</v>
      </c>
      <c r="R458">
        <v>178.2</v>
      </c>
      <c r="S458" s="1" t="s">
        <v>50</v>
      </c>
      <c r="T458" s="1" t="s">
        <v>28</v>
      </c>
    </row>
    <row r="459" spans="1:20" x14ac:dyDescent="0.35">
      <c r="A459" s="1" t="s">
        <v>1169</v>
      </c>
      <c r="B459">
        <v>34</v>
      </c>
      <c r="C459" t="str">
        <f>IF(Family_Data3[[#This Row],[Father_Age]]&gt;45, "Old", IF(Family_Data3[[#This Row],[Father_Age]]&gt;=31, "Middle Age", "Young"))</f>
        <v>Middle Age</v>
      </c>
      <c r="D459">
        <v>20</v>
      </c>
      <c r="E459" t="str">
        <f>IF(Family_Data3[[#This Row],[Mother_Age]]&gt;45, "Old", IF(Family_Data3[[#This Row],[Mother_Age]]&gt;=31, "Middle Age", "Young"))</f>
        <v>Young</v>
      </c>
      <c r="F459">
        <v>180.3</v>
      </c>
      <c r="G459">
        <v>148.19999999999999</v>
      </c>
      <c r="H459" s="1" t="s">
        <v>19</v>
      </c>
      <c r="I459" s="1" t="s">
        <v>50</v>
      </c>
      <c r="J459" s="1" t="s">
        <v>44</v>
      </c>
      <c r="K459" s="1" t="s">
        <v>22</v>
      </c>
      <c r="L459" s="1" t="s">
        <v>48</v>
      </c>
      <c r="M459" s="1" t="s">
        <v>22</v>
      </c>
      <c r="N459" s="1" t="s">
        <v>36</v>
      </c>
      <c r="O459" s="1" t="s">
        <v>32</v>
      </c>
      <c r="P459" s="1" t="s">
        <v>33</v>
      </c>
      <c r="Q459" s="1" t="s">
        <v>41</v>
      </c>
      <c r="R459">
        <v>168.5</v>
      </c>
      <c r="S459" s="1" t="s">
        <v>20</v>
      </c>
      <c r="T459" s="1" t="s">
        <v>52</v>
      </c>
    </row>
    <row r="460" spans="1:20" x14ac:dyDescent="0.35">
      <c r="A460" s="1" t="s">
        <v>1170</v>
      </c>
      <c r="B460">
        <v>45</v>
      </c>
      <c r="C460" t="str">
        <f>IF(Family_Data3[[#This Row],[Father_Age]]&gt;45, "Old", IF(Family_Data3[[#This Row],[Father_Age]]&gt;=31, "Middle Age", "Young"))</f>
        <v>Middle Age</v>
      </c>
      <c r="D460">
        <v>36</v>
      </c>
      <c r="E460" t="str">
        <f>IF(Family_Data3[[#This Row],[Mother_Age]]&gt;45, "Old", IF(Family_Data3[[#This Row],[Mother_Age]]&gt;=31, "Middle Age", "Young"))</f>
        <v>Middle Age</v>
      </c>
      <c r="F460">
        <v>180</v>
      </c>
      <c r="G460">
        <v>158.6</v>
      </c>
      <c r="H460" s="1" t="s">
        <v>19</v>
      </c>
      <c r="I460" s="1" t="s">
        <v>30</v>
      </c>
      <c r="J460" s="1" t="s">
        <v>22</v>
      </c>
      <c r="K460" s="1" t="s">
        <v>21</v>
      </c>
      <c r="L460" s="1" t="s">
        <v>23</v>
      </c>
      <c r="M460" s="1" t="s">
        <v>47</v>
      </c>
      <c r="N460" s="1" t="s">
        <v>25</v>
      </c>
      <c r="O460" s="1" t="s">
        <v>36</v>
      </c>
      <c r="P460" s="1" t="s">
        <v>33</v>
      </c>
      <c r="Q460" s="1" t="s">
        <v>27</v>
      </c>
      <c r="R460">
        <v>159.30000000000001</v>
      </c>
      <c r="S460" s="1" t="s">
        <v>30</v>
      </c>
      <c r="T460" s="1" t="s">
        <v>34</v>
      </c>
    </row>
    <row r="461" spans="1:20" x14ac:dyDescent="0.35">
      <c r="A461" s="1" t="s">
        <v>1171</v>
      </c>
      <c r="B461">
        <v>45</v>
      </c>
      <c r="C461" t="str">
        <f>IF(Family_Data3[[#This Row],[Father_Age]]&gt;45, "Old", IF(Family_Data3[[#This Row],[Father_Age]]&gt;=31, "Middle Age", "Young"))</f>
        <v>Middle Age</v>
      </c>
      <c r="D461">
        <v>46</v>
      </c>
      <c r="E461" t="str">
        <f>IF(Family_Data3[[#This Row],[Mother_Age]]&gt;45, "Old", IF(Family_Data3[[#This Row],[Mother_Age]]&gt;=31, "Middle Age", "Young"))</f>
        <v>Old</v>
      </c>
      <c r="F461">
        <v>186.1</v>
      </c>
      <c r="G461">
        <v>161.9</v>
      </c>
      <c r="H461" s="1" t="s">
        <v>20</v>
      </c>
      <c r="I461" s="1" t="s">
        <v>30</v>
      </c>
      <c r="J461" s="1" t="s">
        <v>22</v>
      </c>
      <c r="K461" s="1" t="s">
        <v>31</v>
      </c>
      <c r="L461" s="1" t="s">
        <v>47</v>
      </c>
      <c r="M461" s="1" t="s">
        <v>48</v>
      </c>
      <c r="N461" s="1" t="s">
        <v>24</v>
      </c>
      <c r="O461" s="1" t="s">
        <v>39</v>
      </c>
      <c r="P461" s="1" t="s">
        <v>40</v>
      </c>
      <c r="Q461" s="1" t="s">
        <v>41</v>
      </c>
      <c r="R461">
        <v>188.2</v>
      </c>
      <c r="S461" s="1" t="s">
        <v>60</v>
      </c>
      <c r="T461" s="1" t="s">
        <v>34</v>
      </c>
    </row>
    <row r="462" spans="1:20" x14ac:dyDescent="0.35">
      <c r="A462" s="1" t="s">
        <v>1174</v>
      </c>
      <c r="B462">
        <v>35</v>
      </c>
      <c r="C462" t="str">
        <f>IF(Family_Data3[[#This Row],[Father_Age]]&gt;45, "Old", IF(Family_Data3[[#This Row],[Father_Age]]&gt;=31, "Middle Age", "Young"))</f>
        <v>Middle Age</v>
      </c>
      <c r="D462">
        <v>34</v>
      </c>
      <c r="E462" t="str">
        <f>IF(Family_Data3[[#This Row],[Mother_Age]]&gt;45, "Old", IF(Family_Data3[[#This Row],[Mother_Age]]&gt;=31, "Middle Age", "Young"))</f>
        <v>Middle Age</v>
      </c>
      <c r="F462">
        <v>177.3</v>
      </c>
      <c r="G462">
        <v>156.80000000000001</v>
      </c>
      <c r="H462" s="1" t="s">
        <v>20</v>
      </c>
      <c r="I462" s="1" t="s">
        <v>19</v>
      </c>
      <c r="J462" s="1" t="s">
        <v>22</v>
      </c>
      <c r="K462" s="1" t="s">
        <v>31</v>
      </c>
      <c r="L462" s="1" t="s">
        <v>23</v>
      </c>
      <c r="M462" s="1" t="s">
        <v>48</v>
      </c>
      <c r="N462" s="1" t="s">
        <v>24</v>
      </c>
      <c r="O462" s="1" t="s">
        <v>32</v>
      </c>
      <c r="P462" s="1" t="s">
        <v>51</v>
      </c>
      <c r="Q462" s="1" t="s">
        <v>27</v>
      </c>
      <c r="R462">
        <v>161.80000000000001</v>
      </c>
      <c r="S462" s="1" t="s">
        <v>20</v>
      </c>
      <c r="T462" s="1" t="s">
        <v>34</v>
      </c>
    </row>
    <row r="463" spans="1:20" x14ac:dyDescent="0.35">
      <c r="A463" s="1" t="s">
        <v>1176</v>
      </c>
      <c r="B463">
        <v>36</v>
      </c>
      <c r="C463" t="str">
        <f>IF(Family_Data3[[#This Row],[Father_Age]]&gt;45, "Old", IF(Family_Data3[[#This Row],[Father_Age]]&gt;=31, "Middle Age", "Young"))</f>
        <v>Middle Age</v>
      </c>
      <c r="D463">
        <v>29</v>
      </c>
      <c r="E463" t="str">
        <f>IF(Family_Data3[[#This Row],[Mother_Age]]&gt;45, "Old", IF(Family_Data3[[#This Row],[Mother_Age]]&gt;=31, "Middle Age", "Young"))</f>
        <v>Young</v>
      </c>
      <c r="F463">
        <v>178.9</v>
      </c>
      <c r="G463">
        <v>160.30000000000001</v>
      </c>
      <c r="H463" s="1" t="s">
        <v>42</v>
      </c>
      <c r="I463" s="1" t="s">
        <v>42</v>
      </c>
      <c r="J463" s="1" t="s">
        <v>21</v>
      </c>
      <c r="K463" s="1" t="s">
        <v>22</v>
      </c>
      <c r="L463" s="1" t="s">
        <v>23</v>
      </c>
      <c r="M463" s="1" t="s">
        <v>23</v>
      </c>
      <c r="N463" s="1" t="s">
        <v>24</v>
      </c>
      <c r="O463" s="1" t="s">
        <v>39</v>
      </c>
      <c r="P463" s="1" t="s">
        <v>65</v>
      </c>
      <c r="Q463" s="1" t="s">
        <v>27</v>
      </c>
      <c r="R463">
        <v>163.19999999999999</v>
      </c>
      <c r="S463" s="1" t="s">
        <v>42</v>
      </c>
      <c r="T463" s="1" t="s">
        <v>34</v>
      </c>
    </row>
    <row r="464" spans="1:20" x14ac:dyDescent="0.35">
      <c r="A464" s="1" t="s">
        <v>1177</v>
      </c>
      <c r="B464">
        <v>42</v>
      </c>
      <c r="C464" t="str">
        <f>IF(Family_Data3[[#This Row],[Father_Age]]&gt;45, "Old", IF(Family_Data3[[#This Row],[Father_Age]]&gt;=31, "Middle Age", "Young"))</f>
        <v>Middle Age</v>
      </c>
      <c r="D464">
        <v>37</v>
      </c>
      <c r="E464" t="str">
        <f>IF(Family_Data3[[#This Row],[Mother_Age]]&gt;45, "Old", IF(Family_Data3[[#This Row],[Mother_Age]]&gt;=31, "Middle Age", "Young"))</f>
        <v>Middle Age</v>
      </c>
      <c r="F464">
        <v>178.5</v>
      </c>
      <c r="G464">
        <v>165.7</v>
      </c>
      <c r="H464" s="1" t="s">
        <v>20</v>
      </c>
      <c r="I464" s="1" t="s">
        <v>19</v>
      </c>
      <c r="J464" s="1" t="s">
        <v>21</v>
      </c>
      <c r="K464" s="1" t="s">
        <v>44</v>
      </c>
      <c r="L464" s="1" t="s">
        <v>23</v>
      </c>
      <c r="M464" s="1" t="s">
        <v>22</v>
      </c>
      <c r="N464" s="1" t="s">
        <v>36</v>
      </c>
      <c r="O464" s="1" t="s">
        <v>32</v>
      </c>
      <c r="P464" s="1" t="s">
        <v>51</v>
      </c>
      <c r="Q464" s="1" t="s">
        <v>41</v>
      </c>
      <c r="R464">
        <v>177.6</v>
      </c>
      <c r="S464" s="1" t="s">
        <v>20</v>
      </c>
      <c r="T464" s="1" t="s">
        <v>34</v>
      </c>
    </row>
    <row r="465" spans="1:20" x14ac:dyDescent="0.35">
      <c r="A465" s="1" t="s">
        <v>1178</v>
      </c>
      <c r="B465">
        <v>45</v>
      </c>
      <c r="C465" t="str">
        <f>IF(Family_Data3[[#This Row],[Father_Age]]&gt;45, "Old", IF(Family_Data3[[#This Row],[Father_Age]]&gt;=31, "Middle Age", "Young"))</f>
        <v>Middle Age</v>
      </c>
      <c r="D465">
        <v>20</v>
      </c>
      <c r="E465" t="str">
        <f>IF(Family_Data3[[#This Row],[Mother_Age]]&gt;45, "Old", IF(Family_Data3[[#This Row],[Mother_Age]]&gt;=31, "Middle Age", "Young"))</f>
        <v>Young</v>
      </c>
      <c r="F465">
        <v>169.5</v>
      </c>
      <c r="G465">
        <v>158.9</v>
      </c>
      <c r="H465" s="1" t="s">
        <v>30</v>
      </c>
      <c r="I465" s="1" t="s">
        <v>30</v>
      </c>
      <c r="J465" s="1" t="s">
        <v>44</v>
      </c>
      <c r="K465" s="1" t="s">
        <v>31</v>
      </c>
      <c r="L465" s="1" t="s">
        <v>47</v>
      </c>
      <c r="M465" s="1" t="s">
        <v>22</v>
      </c>
      <c r="N465" s="1" t="s">
        <v>39</v>
      </c>
      <c r="O465" s="1" t="s">
        <v>36</v>
      </c>
      <c r="P465" s="1" t="s">
        <v>51</v>
      </c>
      <c r="Q465" s="1" t="s">
        <v>27</v>
      </c>
      <c r="R465">
        <v>153.5</v>
      </c>
      <c r="S465" s="1" t="s">
        <v>30</v>
      </c>
      <c r="T465" s="1" t="s">
        <v>52</v>
      </c>
    </row>
    <row r="466" spans="1:20" x14ac:dyDescent="0.35">
      <c r="A466" s="1" t="s">
        <v>1179</v>
      </c>
      <c r="B466">
        <v>40</v>
      </c>
      <c r="C466" t="str">
        <f>IF(Family_Data3[[#This Row],[Father_Age]]&gt;45, "Old", IF(Family_Data3[[#This Row],[Father_Age]]&gt;=31, "Middle Age", "Young"))</f>
        <v>Middle Age</v>
      </c>
      <c r="D466">
        <v>21</v>
      </c>
      <c r="E466" t="str">
        <f>IF(Family_Data3[[#This Row],[Mother_Age]]&gt;45, "Old", IF(Family_Data3[[#This Row],[Mother_Age]]&gt;=31, "Middle Age", "Young"))</f>
        <v>Young</v>
      </c>
      <c r="F466">
        <v>179.6</v>
      </c>
      <c r="G466">
        <v>171.9</v>
      </c>
      <c r="H466" s="1" t="s">
        <v>20</v>
      </c>
      <c r="I466" s="1" t="s">
        <v>30</v>
      </c>
      <c r="J466" s="1" t="s">
        <v>31</v>
      </c>
      <c r="K466" s="1" t="s">
        <v>44</v>
      </c>
      <c r="L466" s="1" t="s">
        <v>23</v>
      </c>
      <c r="M466" s="1" t="s">
        <v>23</v>
      </c>
      <c r="N466" s="1" t="s">
        <v>32</v>
      </c>
      <c r="O466" s="1" t="s">
        <v>24</v>
      </c>
      <c r="P466" s="1" t="s">
        <v>65</v>
      </c>
      <c r="Q466" s="1" t="s">
        <v>27</v>
      </c>
      <c r="R466">
        <v>163.80000000000001</v>
      </c>
      <c r="S466" s="1" t="s">
        <v>60</v>
      </c>
      <c r="T466" s="1" t="s">
        <v>34</v>
      </c>
    </row>
    <row r="467" spans="1:20" x14ac:dyDescent="0.35">
      <c r="A467" s="1" t="s">
        <v>1180</v>
      </c>
      <c r="B467">
        <v>41</v>
      </c>
      <c r="C467" t="str">
        <f>IF(Family_Data3[[#This Row],[Father_Age]]&gt;45, "Old", IF(Family_Data3[[#This Row],[Father_Age]]&gt;=31, "Middle Age", "Young"))</f>
        <v>Middle Age</v>
      </c>
      <c r="D467">
        <v>34</v>
      </c>
      <c r="E467" t="str">
        <f>IF(Family_Data3[[#This Row],[Mother_Age]]&gt;45, "Old", IF(Family_Data3[[#This Row],[Mother_Age]]&gt;=31, "Middle Age", "Young"))</f>
        <v>Middle Age</v>
      </c>
      <c r="F467">
        <v>163.9</v>
      </c>
      <c r="G467">
        <v>162.4</v>
      </c>
      <c r="H467" s="1" t="s">
        <v>42</v>
      </c>
      <c r="I467" s="1" t="s">
        <v>19</v>
      </c>
      <c r="J467" s="1" t="s">
        <v>31</v>
      </c>
      <c r="K467" s="1" t="s">
        <v>44</v>
      </c>
      <c r="L467" s="1" t="s">
        <v>23</v>
      </c>
      <c r="M467" s="1" t="s">
        <v>23</v>
      </c>
      <c r="N467" s="1" t="s">
        <v>39</v>
      </c>
      <c r="O467" s="1" t="s">
        <v>25</v>
      </c>
      <c r="P467" s="1" t="s">
        <v>26</v>
      </c>
      <c r="Q467" s="1" t="s">
        <v>27</v>
      </c>
      <c r="R467">
        <v>147.1</v>
      </c>
      <c r="S467" s="1" t="s">
        <v>42</v>
      </c>
      <c r="T467" s="1" t="s">
        <v>28</v>
      </c>
    </row>
    <row r="468" spans="1:20" x14ac:dyDescent="0.35">
      <c r="A468" s="1" t="s">
        <v>1182</v>
      </c>
      <c r="B468">
        <v>33</v>
      </c>
      <c r="C468" t="str">
        <f>IF(Family_Data3[[#This Row],[Father_Age]]&gt;45, "Old", IF(Family_Data3[[#This Row],[Father_Age]]&gt;=31, "Middle Age", "Young"))</f>
        <v>Middle Age</v>
      </c>
      <c r="D468">
        <v>50</v>
      </c>
      <c r="E468" t="str">
        <f>IF(Family_Data3[[#This Row],[Mother_Age]]&gt;45, "Old", IF(Family_Data3[[#This Row],[Mother_Age]]&gt;=31, "Middle Age", "Young"))</f>
        <v>Old</v>
      </c>
      <c r="F468">
        <v>176.7</v>
      </c>
      <c r="G468">
        <v>163</v>
      </c>
      <c r="H468" s="1" t="s">
        <v>30</v>
      </c>
      <c r="I468" s="1" t="s">
        <v>30</v>
      </c>
      <c r="J468" s="1" t="s">
        <v>21</v>
      </c>
      <c r="K468" s="1" t="s">
        <v>22</v>
      </c>
      <c r="L468" s="1" t="s">
        <v>48</v>
      </c>
      <c r="M468" s="1" t="s">
        <v>47</v>
      </c>
      <c r="N468" s="1" t="s">
        <v>24</v>
      </c>
      <c r="O468" s="1" t="s">
        <v>25</v>
      </c>
      <c r="P468" s="1" t="s">
        <v>40</v>
      </c>
      <c r="Q468" s="1" t="s">
        <v>41</v>
      </c>
      <c r="R468">
        <v>174.7</v>
      </c>
      <c r="S468" s="1" t="s">
        <v>30</v>
      </c>
      <c r="T468" s="1" t="s">
        <v>34</v>
      </c>
    </row>
    <row r="469" spans="1:20" x14ac:dyDescent="0.35">
      <c r="A469" s="1" t="s">
        <v>1183</v>
      </c>
      <c r="B469">
        <v>34</v>
      </c>
      <c r="C469" t="str">
        <f>IF(Family_Data3[[#This Row],[Father_Age]]&gt;45, "Old", IF(Family_Data3[[#This Row],[Father_Age]]&gt;=31, "Middle Age", "Young"))</f>
        <v>Middle Age</v>
      </c>
      <c r="D469">
        <v>33</v>
      </c>
      <c r="E469" t="str">
        <f>IF(Family_Data3[[#This Row],[Mother_Age]]&gt;45, "Old", IF(Family_Data3[[#This Row],[Mother_Age]]&gt;=31, "Middle Age", "Young"))</f>
        <v>Middle Age</v>
      </c>
      <c r="F469">
        <v>182.1</v>
      </c>
      <c r="G469">
        <v>160.69999999999999</v>
      </c>
      <c r="H469" s="1" t="s">
        <v>19</v>
      </c>
      <c r="I469" s="1" t="s">
        <v>19</v>
      </c>
      <c r="J469" s="1" t="s">
        <v>22</v>
      </c>
      <c r="K469" s="1" t="s">
        <v>21</v>
      </c>
      <c r="L469" s="1" t="s">
        <v>48</v>
      </c>
      <c r="M469" s="1" t="s">
        <v>23</v>
      </c>
      <c r="N469" s="1" t="s">
        <v>24</v>
      </c>
      <c r="O469" s="1" t="s">
        <v>39</v>
      </c>
      <c r="P469" s="1" t="s">
        <v>65</v>
      </c>
      <c r="Q469" s="1" t="s">
        <v>41</v>
      </c>
      <c r="R469">
        <v>175.8</v>
      </c>
      <c r="S469" s="1" t="s">
        <v>54</v>
      </c>
      <c r="T469" s="1" t="s">
        <v>28</v>
      </c>
    </row>
    <row r="470" spans="1:20" x14ac:dyDescent="0.35">
      <c r="A470" s="1" t="s">
        <v>1187</v>
      </c>
      <c r="B470">
        <v>42</v>
      </c>
      <c r="C470" t="str">
        <f>IF(Family_Data3[[#This Row],[Father_Age]]&gt;45, "Old", IF(Family_Data3[[#This Row],[Father_Age]]&gt;=31, "Middle Age", "Young"))</f>
        <v>Middle Age</v>
      </c>
      <c r="D470">
        <v>33</v>
      </c>
      <c r="E470" t="str">
        <f>IF(Family_Data3[[#This Row],[Mother_Age]]&gt;45, "Old", IF(Family_Data3[[#This Row],[Mother_Age]]&gt;=31, "Middle Age", "Young"))</f>
        <v>Middle Age</v>
      </c>
      <c r="F470">
        <v>168.9</v>
      </c>
      <c r="G470">
        <v>173.4</v>
      </c>
      <c r="H470" s="1" t="s">
        <v>20</v>
      </c>
      <c r="I470" s="1" t="s">
        <v>20</v>
      </c>
      <c r="J470" s="1" t="s">
        <v>22</v>
      </c>
      <c r="K470" s="1" t="s">
        <v>44</v>
      </c>
      <c r="L470" s="1" t="s">
        <v>23</v>
      </c>
      <c r="M470" s="1" t="s">
        <v>48</v>
      </c>
      <c r="N470" s="1" t="s">
        <v>32</v>
      </c>
      <c r="O470" s="1" t="s">
        <v>32</v>
      </c>
      <c r="P470" s="1" t="s">
        <v>26</v>
      </c>
      <c r="Q470" s="1" t="s">
        <v>27</v>
      </c>
      <c r="R470">
        <v>168.5</v>
      </c>
      <c r="S470" s="1" t="s">
        <v>20</v>
      </c>
      <c r="T470" s="1" t="s">
        <v>28</v>
      </c>
    </row>
    <row r="471" spans="1:20" x14ac:dyDescent="0.35">
      <c r="A471" s="1" t="s">
        <v>1189</v>
      </c>
      <c r="B471">
        <v>37</v>
      </c>
      <c r="C471" t="str">
        <f>IF(Family_Data3[[#This Row],[Father_Age]]&gt;45, "Old", IF(Family_Data3[[#This Row],[Father_Age]]&gt;=31, "Middle Age", "Young"))</f>
        <v>Middle Age</v>
      </c>
      <c r="D471">
        <v>18</v>
      </c>
      <c r="E471" t="str">
        <f>IF(Family_Data3[[#This Row],[Mother_Age]]&gt;45, "Old", IF(Family_Data3[[#This Row],[Mother_Age]]&gt;=31, "Middle Age", "Young"))</f>
        <v>Young</v>
      </c>
      <c r="F471">
        <v>179.1</v>
      </c>
      <c r="G471">
        <v>158.9</v>
      </c>
      <c r="H471" s="1" t="s">
        <v>20</v>
      </c>
      <c r="I471" s="1" t="s">
        <v>19</v>
      </c>
      <c r="J471" s="1" t="s">
        <v>22</v>
      </c>
      <c r="K471" s="1" t="s">
        <v>22</v>
      </c>
      <c r="L471" s="1" t="s">
        <v>22</v>
      </c>
      <c r="M471" s="1" t="s">
        <v>23</v>
      </c>
      <c r="N471" s="1" t="s">
        <v>24</v>
      </c>
      <c r="O471" s="1" t="s">
        <v>36</v>
      </c>
      <c r="P471" s="1" t="s">
        <v>45</v>
      </c>
      <c r="Q471" s="1" t="s">
        <v>27</v>
      </c>
      <c r="R471">
        <v>169.7</v>
      </c>
      <c r="S471" s="1" t="s">
        <v>20</v>
      </c>
      <c r="T471" s="1" t="s">
        <v>34</v>
      </c>
    </row>
    <row r="472" spans="1:20" x14ac:dyDescent="0.35">
      <c r="A472" s="1" t="s">
        <v>1193</v>
      </c>
      <c r="B472">
        <v>37</v>
      </c>
      <c r="C472" t="str">
        <f>IF(Family_Data3[[#This Row],[Father_Age]]&gt;45, "Old", IF(Family_Data3[[#This Row],[Father_Age]]&gt;=31, "Middle Age", "Young"))</f>
        <v>Middle Age</v>
      </c>
      <c r="D472">
        <v>39</v>
      </c>
      <c r="E472" t="str">
        <f>IF(Family_Data3[[#This Row],[Mother_Age]]&gt;45, "Old", IF(Family_Data3[[#This Row],[Mother_Age]]&gt;=31, "Middle Age", "Young"))</f>
        <v>Middle Age</v>
      </c>
      <c r="F472">
        <v>171</v>
      </c>
      <c r="G472">
        <v>163.4</v>
      </c>
      <c r="H472" s="1" t="s">
        <v>30</v>
      </c>
      <c r="I472" s="1" t="s">
        <v>19</v>
      </c>
      <c r="J472" s="1" t="s">
        <v>22</v>
      </c>
      <c r="K472" s="1" t="s">
        <v>44</v>
      </c>
      <c r="L472" s="1" t="s">
        <v>22</v>
      </c>
      <c r="M472" s="1" t="s">
        <v>23</v>
      </c>
      <c r="N472" s="1" t="s">
        <v>24</v>
      </c>
      <c r="O472" s="1" t="s">
        <v>25</v>
      </c>
      <c r="P472" s="1" t="s">
        <v>51</v>
      </c>
      <c r="Q472" s="1" t="s">
        <v>41</v>
      </c>
      <c r="R472">
        <v>177</v>
      </c>
      <c r="S472" s="1" t="s">
        <v>30</v>
      </c>
      <c r="T472" s="1" t="s">
        <v>52</v>
      </c>
    </row>
    <row r="473" spans="1:20" x14ac:dyDescent="0.35">
      <c r="A473" s="1" t="s">
        <v>1194</v>
      </c>
      <c r="B473">
        <v>36</v>
      </c>
      <c r="C473" t="str">
        <f>IF(Family_Data3[[#This Row],[Father_Age]]&gt;45, "Old", IF(Family_Data3[[#This Row],[Father_Age]]&gt;=31, "Middle Age", "Young"))</f>
        <v>Middle Age</v>
      </c>
      <c r="D473">
        <v>29</v>
      </c>
      <c r="E473" t="str">
        <f>IF(Family_Data3[[#This Row],[Mother_Age]]&gt;45, "Old", IF(Family_Data3[[#This Row],[Mother_Age]]&gt;=31, "Middle Age", "Young"))</f>
        <v>Young</v>
      </c>
      <c r="F473">
        <v>169.2</v>
      </c>
      <c r="G473">
        <v>158.30000000000001</v>
      </c>
      <c r="H473" s="1" t="s">
        <v>19</v>
      </c>
      <c r="I473" s="1" t="s">
        <v>20</v>
      </c>
      <c r="J473" s="1" t="s">
        <v>21</v>
      </c>
      <c r="K473" s="1" t="s">
        <v>22</v>
      </c>
      <c r="L473" s="1" t="s">
        <v>48</v>
      </c>
      <c r="M473" s="1" t="s">
        <v>47</v>
      </c>
      <c r="N473" s="1" t="s">
        <v>36</v>
      </c>
      <c r="O473" s="1" t="s">
        <v>39</v>
      </c>
      <c r="P473" s="1" t="s">
        <v>40</v>
      </c>
      <c r="Q473" s="1" t="s">
        <v>41</v>
      </c>
      <c r="R473">
        <v>178.9</v>
      </c>
      <c r="S473" s="1" t="s">
        <v>20</v>
      </c>
      <c r="T473" s="1" t="s">
        <v>34</v>
      </c>
    </row>
    <row r="474" spans="1:20" x14ac:dyDescent="0.35">
      <c r="A474" s="1" t="s">
        <v>1195</v>
      </c>
      <c r="B474">
        <v>33</v>
      </c>
      <c r="C474" t="str">
        <f>IF(Family_Data3[[#This Row],[Father_Age]]&gt;45, "Old", IF(Family_Data3[[#This Row],[Father_Age]]&gt;=31, "Middle Age", "Young"))</f>
        <v>Middle Age</v>
      </c>
      <c r="D474">
        <v>34</v>
      </c>
      <c r="E474" t="str">
        <f>IF(Family_Data3[[#This Row],[Mother_Age]]&gt;45, "Old", IF(Family_Data3[[#This Row],[Mother_Age]]&gt;=31, "Middle Age", "Young"))</f>
        <v>Middle Age</v>
      </c>
      <c r="F474">
        <v>172.1</v>
      </c>
      <c r="G474">
        <v>160.19999999999999</v>
      </c>
      <c r="H474" s="1" t="s">
        <v>19</v>
      </c>
      <c r="I474" s="1" t="s">
        <v>20</v>
      </c>
      <c r="J474" s="1" t="s">
        <v>31</v>
      </c>
      <c r="K474" s="1" t="s">
        <v>44</v>
      </c>
      <c r="L474" s="1" t="s">
        <v>48</v>
      </c>
      <c r="M474" s="1" t="s">
        <v>23</v>
      </c>
      <c r="N474" s="1" t="s">
        <v>24</v>
      </c>
      <c r="O474" s="1" t="s">
        <v>24</v>
      </c>
      <c r="P474" s="1" t="s">
        <v>51</v>
      </c>
      <c r="Q474" s="1" t="s">
        <v>27</v>
      </c>
      <c r="R474">
        <v>159.5</v>
      </c>
      <c r="S474" s="1" t="s">
        <v>20</v>
      </c>
      <c r="T474" s="1" t="s">
        <v>34</v>
      </c>
    </row>
    <row r="475" spans="1:20" x14ac:dyDescent="0.35">
      <c r="A475" s="1" t="s">
        <v>1197</v>
      </c>
      <c r="B475">
        <v>43</v>
      </c>
      <c r="C475" t="str">
        <f>IF(Family_Data3[[#This Row],[Father_Age]]&gt;45, "Old", IF(Family_Data3[[#This Row],[Father_Age]]&gt;=31, "Middle Age", "Young"))</f>
        <v>Middle Age</v>
      </c>
      <c r="D475">
        <v>45</v>
      </c>
      <c r="E475" t="str">
        <f>IF(Family_Data3[[#This Row],[Mother_Age]]&gt;45, "Old", IF(Family_Data3[[#This Row],[Mother_Age]]&gt;=31, "Middle Age", "Young"))</f>
        <v>Middle Age</v>
      </c>
      <c r="F475">
        <v>184.2</v>
      </c>
      <c r="G475">
        <v>162.80000000000001</v>
      </c>
      <c r="H475" s="1" t="s">
        <v>30</v>
      </c>
      <c r="I475" s="1" t="s">
        <v>30</v>
      </c>
      <c r="J475" s="1" t="s">
        <v>22</v>
      </c>
      <c r="K475" s="1" t="s">
        <v>21</v>
      </c>
      <c r="L475" s="1" t="s">
        <v>48</v>
      </c>
      <c r="M475" s="1" t="s">
        <v>48</v>
      </c>
      <c r="N475" s="1" t="s">
        <v>36</v>
      </c>
      <c r="O475" s="1" t="s">
        <v>32</v>
      </c>
      <c r="P475" s="1" t="s">
        <v>51</v>
      </c>
      <c r="Q475" s="1" t="s">
        <v>27</v>
      </c>
      <c r="R475">
        <v>165.4</v>
      </c>
      <c r="S475" s="1" t="s">
        <v>42</v>
      </c>
      <c r="T475" s="1" t="s">
        <v>34</v>
      </c>
    </row>
    <row r="476" spans="1:20" x14ac:dyDescent="0.35">
      <c r="A476" s="1" t="s">
        <v>1201</v>
      </c>
      <c r="B476">
        <v>45</v>
      </c>
      <c r="C476" t="str">
        <f>IF(Family_Data3[[#This Row],[Father_Age]]&gt;45, "Old", IF(Family_Data3[[#This Row],[Father_Age]]&gt;=31, "Middle Age", "Young"))</f>
        <v>Middle Age</v>
      </c>
      <c r="D476">
        <v>39</v>
      </c>
      <c r="E476" t="str">
        <f>IF(Family_Data3[[#This Row],[Mother_Age]]&gt;45, "Old", IF(Family_Data3[[#This Row],[Mother_Age]]&gt;=31, "Middle Age", "Young"))</f>
        <v>Middle Age</v>
      </c>
      <c r="F476">
        <v>187.9</v>
      </c>
      <c r="G476">
        <v>159.19999999999999</v>
      </c>
      <c r="H476" s="1" t="s">
        <v>19</v>
      </c>
      <c r="I476" s="1" t="s">
        <v>30</v>
      </c>
      <c r="J476" s="1" t="s">
        <v>31</v>
      </c>
      <c r="K476" s="1" t="s">
        <v>62</v>
      </c>
      <c r="L476" s="1" t="s">
        <v>22</v>
      </c>
      <c r="M476" s="1" t="s">
        <v>23</v>
      </c>
      <c r="N476" s="1" t="s">
        <v>24</v>
      </c>
      <c r="O476" s="1" t="s">
        <v>39</v>
      </c>
      <c r="P476" s="1" t="s">
        <v>33</v>
      </c>
      <c r="Q476" s="1" t="s">
        <v>27</v>
      </c>
      <c r="R476">
        <v>165.1</v>
      </c>
      <c r="S476" s="1" t="s">
        <v>30</v>
      </c>
      <c r="T476" s="1" t="s">
        <v>34</v>
      </c>
    </row>
    <row r="477" spans="1:20" x14ac:dyDescent="0.35">
      <c r="A477" s="1" t="s">
        <v>1202</v>
      </c>
      <c r="B477">
        <v>42</v>
      </c>
      <c r="C477" t="str">
        <f>IF(Family_Data3[[#This Row],[Father_Age]]&gt;45, "Old", IF(Family_Data3[[#This Row],[Father_Age]]&gt;=31, "Middle Age", "Young"))</f>
        <v>Middle Age</v>
      </c>
      <c r="D477">
        <v>27</v>
      </c>
      <c r="E477" t="str">
        <f>IF(Family_Data3[[#This Row],[Mother_Age]]&gt;45, "Old", IF(Family_Data3[[#This Row],[Mother_Age]]&gt;=31, "Middle Age", "Young"))</f>
        <v>Young</v>
      </c>
      <c r="F477">
        <v>169.7</v>
      </c>
      <c r="G477">
        <v>165.5</v>
      </c>
      <c r="H477" s="1" t="s">
        <v>42</v>
      </c>
      <c r="I477" s="1" t="s">
        <v>30</v>
      </c>
      <c r="J477" s="1" t="s">
        <v>22</v>
      </c>
      <c r="K477" s="1" t="s">
        <v>22</v>
      </c>
      <c r="L477" s="1" t="s">
        <v>23</v>
      </c>
      <c r="M477" s="1" t="s">
        <v>23</v>
      </c>
      <c r="N477" s="1" t="s">
        <v>24</v>
      </c>
      <c r="O477" s="1" t="s">
        <v>24</v>
      </c>
      <c r="P477" s="1" t="s">
        <v>51</v>
      </c>
      <c r="Q477" s="1" t="s">
        <v>27</v>
      </c>
      <c r="R477">
        <v>156.30000000000001</v>
      </c>
      <c r="S477" s="1" t="s">
        <v>42</v>
      </c>
      <c r="T477" s="1" t="s">
        <v>52</v>
      </c>
    </row>
    <row r="478" spans="1:20" x14ac:dyDescent="0.35">
      <c r="A478" s="1" t="s">
        <v>1203</v>
      </c>
      <c r="B478">
        <v>34</v>
      </c>
      <c r="C478" t="str">
        <f>IF(Family_Data3[[#This Row],[Father_Age]]&gt;45, "Old", IF(Family_Data3[[#This Row],[Father_Age]]&gt;=31, "Middle Age", "Young"))</f>
        <v>Middle Age</v>
      </c>
      <c r="D478">
        <v>48</v>
      </c>
      <c r="E478" t="str">
        <f>IF(Family_Data3[[#This Row],[Mother_Age]]&gt;45, "Old", IF(Family_Data3[[#This Row],[Mother_Age]]&gt;=31, "Middle Age", "Young"))</f>
        <v>Old</v>
      </c>
      <c r="F478">
        <v>166.2</v>
      </c>
      <c r="G478">
        <v>157.1</v>
      </c>
      <c r="H478" s="1" t="s">
        <v>30</v>
      </c>
      <c r="I478" s="1" t="s">
        <v>30</v>
      </c>
      <c r="J478" s="1" t="s">
        <v>31</v>
      </c>
      <c r="K478" s="1" t="s">
        <v>21</v>
      </c>
      <c r="L478" s="1" t="s">
        <v>22</v>
      </c>
      <c r="M478" s="1" t="s">
        <v>48</v>
      </c>
      <c r="N478" s="1" t="s">
        <v>32</v>
      </c>
      <c r="O478" s="1" t="s">
        <v>25</v>
      </c>
      <c r="P478" s="1" t="s">
        <v>51</v>
      </c>
      <c r="Q478" s="1" t="s">
        <v>41</v>
      </c>
      <c r="R478">
        <v>174.9</v>
      </c>
      <c r="S478" s="1" t="s">
        <v>30</v>
      </c>
      <c r="T478" s="1" t="s">
        <v>52</v>
      </c>
    </row>
    <row r="479" spans="1:20" x14ac:dyDescent="0.35">
      <c r="A479" s="1" t="s">
        <v>1206</v>
      </c>
      <c r="B479">
        <v>41</v>
      </c>
      <c r="C479" t="str">
        <f>IF(Family_Data3[[#This Row],[Father_Age]]&gt;45, "Old", IF(Family_Data3[[#This Row],[Father_Age]]&gt;=31, "Middle Age", "Young"))</f>
        <v>Middle Age</v>
      </c>
      <c r="D479">
        <v>48</v>
      </c>
      <c r="E479" t="str">
        <f>IF(Family_Data3[[#This Row],[Mother_Age]]&gt;45, "Old", IF(Family_Data3[[#This Row],[Mother_Age]]&gt;=31, "Middle Age", "Young"))</f>
        <v>Old</v>
      </c>
      <c r="F479">
        <v>172.5</v>
      </c>
      <c r="G479">
        <v>158</v>
      </c>
      <c r="H479" s="1" t="s">
        <v>30</v>
      </c>
      <c r="I479" s="1" t="s">
        <v>19</v>
      </c>
      <c r="J479" s="1" t="s">
        <v>22</v>
      </c>
      <c r="K479" s="1" t="s">
        <v>22</v>
      </c>
      <c r="L479" s="1" t="s">
        <v>48</v>
      </c>
      <c r="M479" s="1" t="s">
        <v>22</v>
      </c>
      <c r="N479" s="1" t="s">
        <v>25</v>
      </c>
      <c r="O479" s="1" t="s">
        <v>25</v>
      </c>
      <c r="P479" s="1" t="s">
        <v>40</v>
      </c>
      <c r="Q479" s="1" t="s">
        <v>41</v>
      </c>
      <c r="R479">
        <v>169.5</v>
      </c>
      <c r="S479" s="1" t="s">
        <v>42</v>
      </c>
      <c r="T479" s="1" t="s">
        <v>28</v>
      </c>
    </row>
    <row r="480" spans="1:20" x14ac:dyDescent="0.35">
      <c r="A480" s="1" t="s">
        <v>1207</v>
      </c>
      <c r="B480">
        <v>44</v>
      </c>
      <c r="C480" t="str">
        <f>IF(Family_Data3[[#This Row],[Father_Age]]&gt;45, "Old", IF(Family_Data3[[#This Row],[Father_Age]]&gt;=31, "Middle Age", "Young"))</f>
        <v>Middle Age</v>
      </c>
      <c r="D480">
        <v>49</v>
      </c>
      <c r="E480" t="str">
        <f>IF(Family_Data3[[#This Row],[Mother_Age]]&gt;45, "Old", IF(Family_Data3[[#This Row],[Mother_Age]]&gt;=31, "Middle Age", "Young"))</f>
        <v>Old</v>
      </c>
      <c r="F480">
        <v>177.1</v>
      </c>
      <c r="G480">
        <v>158</v>
      </c>
      <c r="H480" s="1" t="s">
        <v>42</v>
      </c>
      <c r="I480" s="1" t="s">
        <v>60</v>
      </c>
      <c r="J480" s="1" t="s">
        <v>62</v>
      </c>
      <c r="K480" s="1" t="s">
        <v>21</v>
      </c>
      <c r="L480" s="1" t="s">
        <v>23</v>
      </c>
      <c r="M480" s="1" t="s">
        <v>48</v>
      </c>
      <c r="N480" s="1" t="s">
        <v>36</v>
      </c>
      <c r="O480" s="1" t="s">
        <v>32</v>
      </c>
      <c r="P480" s="1" t="s">
        <v>51</v>
      </c>
      <c r="Q480" s="1" t="s">
        <v>27</v>
      </c>
      <c r="R480">
        <v>160.80000000000001</v>
      </c>
      <c r="S480" s="1" t="s">
        <v>60</v>
      </c>
      <c r="T480" s="1" t="s">
        <v>34</v>
      </c>
    </row>
    <row r="481" spans="1:20" x14ac:dyDescent="0.35">
      <c r="A481" s="1" t="s">
        <v>1208</v>
      </c>
      <c r="B481">
        <v>32</v>
      </c>
      <c r="C481" t="str">
        <f>IF(Family_Data3[[#This Row],[Father_Age]]&gt;45, "Old", IF(Family_Data3[[#This Row],[Father_Age]]&gt;=31, "Middle Age", "Young"))</f>
        <v>Middle Age</v>
      </c>
      <c r="D481">
        <v>49</v>
      </c>
      <c r="E481" t="str">
        <f>IF(Family_Data3[[#This Row],[Mother_Age]]&gt;45, "Old", IF(Family_Data3[[#This Row],[Mother_Age]]&gt;=31, "Middle Age", "Young"))</f>
        <v>Old</v>
      </c>
      <c r="F481">
        <v>180</v>
      </c>
      <c r="G481">
        <v>157.30000000000001</v>
      </c>
      <c r="H481" s="1" t="s">
        <v>19</v>
      </c>
      <c r="I481" s="1" t="s">
        <v>60</v>
      </c>
      <c r="J481" s="1" t="s">
        <v>31</v>
      </c>
      <c r="K481" s="1" t="s">
        <v>22</v>
      </c>
      <c r="L481" s="1" t="s">
        <v>22</v>
      </c>
      <c r="M481" s="1" t="s">
        <v>22</v>
      </c>
      <c r="N481" s="1" t="s">
        <v>25</v>
      </c>
      <c r="O481" s="1" t="s">
        <v>32</v>
      </c>
      <c r="P481" s="1" t="s">
        <v>51</v>
      </c>
      <c r="Q481" s="1" t="s">
        <v>41</v>
      </c>
      <c r="R481">
        <v>173.9</v>
      </c>
      <c r="S481" s="1" t="s">
        <v>20</v>
      </c>
      <c r="T481" s="1" t="s">
        <v>34</v>
      </c>
    </row>
    <row r="482" spans="1:20" x14ac:dyDescent="0.35">
      <c r="A482" s="1" t="s">
        <v>1209</v>
      </c>
      <c r="B482">
        <v>37</v>
      </c>
      <c r="C482" t="str">
        <f>IF(Family_Data3[[#This Row],[Father_Age]]&gt;45, "Old", IF(Family_Data3[[#This Row],[Father_Age]]&gt;=31, "Middle Age", "Young"))</f>
        <v>Middle Age</v>
      </c>
      <c r="D482">
        <v>38</v>
      </c>
      <c r="E482" t="str">
        <f>IF(Family_Data3[[#This Row],[Mother_Age]]&gt;45, "Old", IF(Family_Data3[[#This Row],[Mother_Age]]&gt;=31, "Middle Age", "Young"))</f>
        <v>Middle Age</v>
      </c>
      <c r="F482">
        <v>179.2</v>
      </c>
      <c r="G482">
        <v>161.5</v>
      </c>
      <c r="H482" s="1" t="s">
        <v>19</v>
      </c>
      <c r="I482" s="1" t="s">
        <v>30</v>
      </c>
      <c r="J482" s="1" t="s">
        <v>22</v>
      </c>
      <c r="K482" s="1" t="s">
        <v>22</v>
      </c>
      <c r="L482" s="1" t="s">
        <v>23</v>
      </c>
      <c r="M482" s="1" t="s">
        <v>23</v>
      </c>
      <c r="N482" s="1" t="s">
        <v>32</v>
      </c>
      <c r="O482" s="1" t="s">
        <v>36</v>
      </c>
      <c r="P482" s="1" t="s">
        <v>45</v>
      </c>
      <c r="Q482" s="1" t="s">
        <v>41</v>
      </c>
      <c r="R482">
        <v>179.3</v>
      </c>
      <c r="S482" s="1" t="s">
        <v>30</v>
      </c>
      <c r="T482" s="1" t="s">
        <v>34</v>
      </c>
    </row>
    <row r="483" spans="1:20" x14ac:dyDescent="0.35">
      <c r="A483" s="1" t="s">
        <v>1211</v>
      </c>
      <c r="B483">
        <v>35</v>
      </c>
      <c r="C483" t="str">
        <f>IF(Family_Data3[[#This Row],[Father_Age]]&gt;45, "Old", IF(Family_Data3[[#This Row],[Father_Age]]&gt;=31, "Middle Age", "Young"))</f>
        <v>Middle Age</v>
      </c>
      <c r="D483">
        <v>33</v>
      </c>
      <c r="E483" t="str">
        <f>IF(Family_Data3[[#This Row],[Mother_Age]]&gt;45, "Old", IF(Family_Data3[[#This Row],[Mother_Age]]&gt;=31, "Middle Age", "Young"))</f>
        <v>Middle Age</v>
      </c>
      <c r="F483">
        <v>183.2</v>
      </c>
      <c r="G483">
        <v>169.2</v>
      </c>
      <c r="H483" s="1" t="s">
        <v>42</v>
      </c>
      <c r="I483" s="1" t="s">
        <v>20</v>
      </c>
      <c r="J483" s="1" t="s">
        <v>22</v>
      </c>
      <c r="K483" s="1" t="s">
        <v>22</v>
      </c>
      <c r="L483" s="1" t="s">
        <v>22</v>
      </c>
      <c r="M483" s="1" t="s">
        <v>22</v>
      </c>
      <c r="N483" s="1" t="s">
        <v>25</v>
      </c>
      <c r="O483" s="1" t="s">
        <v>36</v>
      </c>
      <c r="P483" s="1" t="s">
        <v>40</v>
      </c>
      <c r="Q483" s="1" t="s">
        <v>41</v>
      </c>
      <c r="R483">
        <v>181.5</v>
      </c>
      <c r="S483" s="1" t="s">
        <v>38</v>
      </c>
      <c r="T483" s="1" t="s">
        <v>34</v>
      </c>
    </row>
    <row r="484" spans="1:20" x14ac:dyDescent="0.35">
      <c r="A484" s="1" t="s">
        <v>1216</v>
      </c>
      <c r="B484">
        <v>32</v>
      </c>
      <c r="C484" t="str">
        <f>IF(Family_Data3[[#This Row],[Father_Age]]&gt;45, "Old", IF(Family_Data3[[#This Row],[Father_Age]]&gt;=31, "Middle Age", "Young"))</f>
        <v>Middle Age</v>
      </c>
      <c r="D484">
        <v>48</v>
      </c>
      <c r="E484" t="str">
        <f>IF(Family_Data3[[#This Row],[Mother_Age]]&gt;45, "Old", IF(Family_Data3[[#This Row],[Mother_Age]]&gt;=31, "Middle Age", "Young"))</f>
        <v>Old</v>
      </c>
      <c r="F484">
        <v>178.3</v>
      </c>
      <c r="G484">
        <v>156.1</v>
      </c>
      <c r="H484" s="1" t="s">
        <v>20</v>
      </c>
      <c r="I484" s="1" t="s">
        <v>20</v>
      </c>
      <c r="J484" s="1" t="s">
        <v>21</v>
      </c>
      <c r="K484" s="1" t="s">
        <v>31</v>
      </c>
      <c r="L484" s="1" t="s">
        <v>23</v>
      </c>
      <c r="M484" s="1" t="s">
        <v>23</v>
      </c>
      <c r="N484" s="1" t="s">
        <v>39</v>
      </c>
      <c r="O484" s="1" t="s">
        <v>25</v>
      </c>
      <c r="P484" s="1" t="s">
        <v>33</v>
      </c>
      <c r="Q484" s="1" t="s">
        <v>27</v>
      </c>
      <c r="R484">
        <v>159.1</v>
      </c>
      <c r="S484" s="1" t="s">
        <v>20</v>
      </c>
      <c r="T484" s="1" t="s">
        <v>28</v>
      </c>
    </row>
    <row r="485" spans="1:20" x14ac:dyDescent="0.35">
      <c r="A485" s="1" t="s">
        <v>1217</v>
      </c>
      <c r="B485">
        <v>32</v>
      </c>
      <c r="C485" t="str">
        <f>IF(Family_Data3[[#This Row],[Father_Age]]&gt;45, "Old", IF(Family_Data3[[#This Row],[Father_Age]]&gt;=31, "Middle Age", "Young"))</f>
        <v>Middle Age</v>
      </c>
      <c r="D485">
        <v>28</v>
      </c>
      <c r="E485" t="str">
        <f>IF(Family_Data3[[#This Row],[Mother_Age]]&gt;45, "Old", IF(Family_Data3[[#This Row],[Mother_Age]]&gt;=31, "Middle Age", "Young"))</f>
        <v>Young</v>
      </c>
      <c r="F485">
        <v>171.9</v>
      </c>
      <c r="G485">
        <v>167.1</v>
      </c>
      <c r="H485" s="1" t="s">
        <v>20</v>
      </c>
      <c r="I485" s="1" t="s">
        <v>19</v>
      </c>
      <c r="J485" s="1" t="s">
        <v>22</v>
      </c>
      <c r="K485" s="1" t="s">
        <v>31</v>
      </c>
      <c r="L485" s="1" t="s">
        <v>23</v>
      </c>
      <c r="M485" s="1" t="s">
        <v>48</v>
      </c>
      <c r="N485" s="1" t="s">
        <v>36</v>
      </c>
      <c r="O485" s="1" t="s">
        <v>24</v>
      </c>
      <c r="P485" s="1" t="s">
        <v>45</v>
      </c>
      <c r="Q485" s="1" t="s">
        <v>27</v>
      </c>
      <c r="R485">
        <v>160.5</v>
      </c>
      <c r="S485" s="1" t="s">
        <v>20</v>
      </c>
      <c r="T485" s="1" t="s">
        <v>52</v>
      </c>
    </row>
    <row r="486" spans="1:20" x14ac:dyDescent="0.35">
      <c r="A486" s="1" t="s">
        <v>1218</v>
      </c>
      <c r="B486">
        <v>37</v>
      </c>
      <c r="C486" t="str">
        <f>IF(Family_Data3[[#This Row],[Father_Age]]&gt;45, "Old", IF(Family_Data3[[#This Row],[Father_Age]]&gt;=31, "Middle Age", "Young"))</f>
        <v>Middle Age</v>
      </c>
      <c r="D486">
        <v>37</v>
      </c>
      <c r="E486" t="str">
        <f>IF(Family_Data3[[#This Row],[Mother_Age]]&gt;45, "Old", IF(Family_Data3[[#This Row],[Mother_Age]]&gt;=31, "Middle Age", "Young"))</f>
        <v>Middle Age</v>
      </c>
      <c r="F486">
        <v>164.7</v>
      </c>
      <c r="G486">
        <v>162.19999999999999</v>
      </c>
      <c r="H486" s="1" t="s">
        <v>30</v>
      </c>
      <c r="I486" s="1" t="s">
        <v>20</v>
      </c>
      <c r="J486" s="1" t="s">
        <v>22</v>
      </c>
      <c r="K486" s="1" t="s">
        <v>31</v>
      </c>
      <c r="L486" s="1" t="s">
        <v>22</v>
      </c>
      <c r="M486" s="1" t="s">
        <v>22</v>
      </c>
      <c r="N486" s="1" t="s">
        <v>36</v>
      </c>
      <c r="O486" s="1" t="s">
        <v>25</v>
      </c>
      <c r="P486" s="1" t="s">
        <v>33</v>
      </c>
      <c r="Q486" s="1" t="s">
        <v>41</v>
      </c>
      <c r="R486">
        <v>171</v>
      </c>
      <c r="S486" s="1" t="s">
        <v>60</v>
      </c>
      <c r="T486" s="1" t="s">
        <v>34</v>
      </c>
    </row>
    <row r="487" spans="1:20" x14ac:dyDescent="0.35">
      <c r="A487" s="1" t="s">
        <v>1224</v>
      </c>
      <c r="B487">
        <v>35</v>
      </c>
      <c r="C487" t="str">
        <f>IF(Family_Data3[[#This Row],[Father_Age]]&gt;45, "Old", IF(Family_Data3[[#This Row],[Father_Age]]&gt;=31, "Middle Age", "Young"))</f>
        <v>Middle Age</v>
      </c>
      <c r="D487">
        <v>21</v>
      </c>
      <c r="E487" t="str">
        <f>IF(Family_Data3[[#This Row],[Mother_Age]]&gt;45, "Old", IF(Family_Data3[[#This Row],[Mother_Age]]&gt;=31, "Middle Age", "Young"))</f>
        <v>Young</v>
      </c>
      <c r="F487">
        <v>170.1</v>
      </c>
      <c r="G487">
        <v>161.19999999999999</v>
      </c>
      <c r="H487" s="1" t="s">
        <v>30</v>
      </c>
      <c r="I487" s="1" t="s">
        <v>19</v>
      </c>
      <c r="J487" s="1" t="s">
        <v>22</v>
      </c>
      <c r="K487" s="1" t="s">
        <v>21</v>
      </c>
      <c r="L487" s="1" t="s">
        <v>22</v>
      </c>
      <c r="M487" s="1" t="s">
        <v>22</v>
      </c>
      <c r="N487" s="1" t="s">
        <v>36</v>
      </c>
      <c r="O487" s="1" t="s">
        <v>32</v>
      </c>
      <c r="P487" s="1" t="s">
        <v>65</v>
      </c>
      <c r="Q487" s="1" t="s">
        <v>27</v>
      </c>
      <c r="R487">
        <v>164.9</v>
      </c>
      <c r="S487" s="1" t="s">
        <v>30</v>
      </c>
      <c r="T487" s="1" t="s">
        <v>34</v>
      </c>
    </row>
    <row r="488" spans="1:20" x14ac:dyDescent="0.35">
      <c r="A488" s="1" t="s">
        <v>1227</v>
      </c>
      <c r="B488">
        <v>44</v>
      </c>
      <c r="C488" t="str">
        <f>IF(Family_Data3[[#This Row],[Father_Age]]&gt;45, "Old", IF(Family_Data3[[#This Row],[Father_Age]]&gt;=31, "Middle Age", "Young"))</f>
        <v>Middle Age</v>
      </c>
      <c r="D488">
        <v>38</v>
      </c>
      <c r="E488" t="str">
        <f>IF(Family_Data3[[#This Row],[Mother_Age]]&gt;45, "Old", IF(Family_Data3[[#This Row],[Mother_Age]]&gt;=31, "Middle Age", "Young"))</f>
        <v>Middle Age</v>
      </c>
      <c r="F488">
        <v>188.7</v>
      </c>
      <c r="G488">
        <v>158.9</v>
      </c>
      <c r="H488" s="1" t="s">
        <v>54</v>
      </c>
      <c r="I488" s="1" t="s">
        <v>20</v>
      </c>
      <c r="J488" s="1" t="s">
        <v>22</v>
      </c>
      <c r="K488" s="1" t="s">
        <v>22</v>
      </c>
      <c r="L488" s="1" t="s">
        <v>48</v>
      </c>
      <c r="M488" s="1" t="s">
        <v>48</v>
      </c>
      <c r="N488" s="1" t="s">
        <v>25</v>
      </c>
      <c r="O488" s="1" t="s">
        <v>36</v>
      </c>
      <c r="P488" s="1" t="s">
        <v>51</v>
      </c>
      <c r="Q488" s="1" t="s">
        <v>41</v>
      </c>
      <c r="R488">
        <v>178.4</v>
      </c>
      <c r="S488" s="1" t="s">
        <v>50</v>
      </c>
      <c r="T488" s="1" t="s">
        <v>34</v>
      </c>
    </row>
    <row r="489" spans="1:20" x14ac:dyDescent="0.35">
      <c r="A489" s="1" t="s">
        <v>1228</v>
      </c>
      <c r="B489">
        <v>39</v>
      </c>
      <c r="C489" t="str">
        <f>IF(Family_Data3[[#This Row],[Father_Age]]&gt;45, "Old", IF(Family_Data3[[#This Row],[Father_Age]]&gt;=31, "Middle Age", "Young"))</f>
        <v>Middle Age</v>
      </c>
      <c r="D489">
        <v>43</v>
      </c>
      <c r="E489" t="str">
        <f>IF(Family_Data3[[#This Row],[Mother_Age]]&gt;45, "Old", IF(Family_Data3[[#This Row],[Mother_Age]]&gt;=31, "Middle Age", "Young"))</f>
        <v>Middle Age</v>
      </c>
      <c r="F489">
        <v>174.5</v>
      </c>
      <c r="G489">
        <v>159.19999999999999</v>
      </c>
      <c r="H489" s="1" t="s">
        <v>30</v>
      </c>
      <c r="I489" s="1" t="s">
        <v>20</v>
      </c>
      <c r="J489" s="1" t="s">
        <v>22</v>
      </c>
      <c r="K489" s="1" t="s">
        <v>22</v>
      </c>
      <c r="L489" s="1" t="s">
        <v>48</v>
      </c>
      <c r="M489" s="1" t="s">
        <v>47</v>
      </c>
      <c r="N489" s="1" t="s">
        <v>39</v>
      </c>
      <c r="O489" s="1" t="s">
        <v>36</v>
      </c>
      <c r="P489" s="1" t="s">
        <v>33</v>
      </c>
      <c r="Q489" s="1" t="s">
        <v>41</v>
      </c>
      <c r="R489">
        <v>180.8</v>
      </c>
      <c r="S489" s="1" t="s">
        <v>38</v>
      </c>
      <c r="T489" s="1" t="s">
        <v>28</v>
      </c>
    </row>
    <row r="490" spans="1:20" x14ac:dyDescent="0.35">
      <c r="A490" s="1" t="s">
        <v>1233</v>
      </c>
      <c r="B490">
        <v>33</v>
      </c>
      <c r="C490" t="str">
        <f>IF(Family_Data3[[#This Row],[Father_Age]]&gt;45, "Old", IF(Family_Data3[[#This Row],[Father_Age]]&gt;=31, "Middle Age", "Young"))</f>
        <v>Middle Age</v>
      </c>
      <c r="D490">
        <v>45</v>
      </c>
      <c r="E490" t="str">
        <f>IF(Family_Data3[[#This Row],[Mother_Age]]&gt;45, "Old", IF(Family_Data3[[#This Row],[Mother_Age]]&gt;=31, "Middle Age", "Young"))</f>
        <v>Middle Age</v>
      </c>
      <c r="F490">
        <v>169.1</v>
      </c>
      <c r="G490">
        <v>160.69999999999999</v>
      </c>
      <c r="H490" s="1" t="s">
        <v>42</v>
      </c>
      <c r="I490" s="1" t="s">
        <v>19</v>
      </c>
      <c r="J490" s="1" t="s">
        <v>31</v>
      </c>
      <c r="K490" s="1" t="s">
        <v>31</v>
      </c>
      <c r="L490" s="1" t="s">
        <v>23</v>
      </c>
      <c r="M490" s="1" t="s">
        <v>23</v>
      </c>
      <c r="N490" s="1" t="s">
        <v>39</v>
      </c>
      <c r="O490" s="1" t="s">
        <v>32</v>
      </c>
      <c r="P490" s="1" t="s">
        <v>40</v>
      </c>
      <c r="Q490" s="1" t="s">
        <v>27</v>
      </c>
      <c r="R490">
        <v>162.19999999999999</v>
      </c>
      <c r="S490" s="1" t="s">
        <v>30</v>
      </c>
      <c r="T490" s="1" t="s">
        <v>34</v>
      </c>
    </row>
    <row r="491" spans="1:20" x14ac:dyDescent="0.35">
      <c r="A491" s="1" t="s">
        <v>1236</v>
      </c>
      <c r="B491">
        <v>37</v>
      </c>
      <c r="C491" t="str">
        <f>IF(Family_Data3[[#This Row],[Father_Age]]&gt;45, "Old", IF(Family_Data3[[#This Row],[Father_Age]]&gt;=31, "Middle Age", "Young"))</f>
        <v>Middle Age</v>
      </c>
      <c r="D491">
        <v>34</v>
      </c>
      <c r="E491" t="str">
        <f>IF(Family_Data3[[#This Row],[Mother_Age]]&gt;45, "Old", IF(Family_Data3[[#This Row],[Mother_Age]]&gt;=31, "Middle Age", "Young"))</f>
        <v>Middle Age</v>
      </c>
      <c r="F491">
        <v>172.3</v>
      </c>
      <c r="G491">
        <v>158.9</v>
      </c>
      <c r="H491" s="1" t="s">
        <v>30</v>
      </c>
      <c r="I491" s="1" t="s">
        <v>30</v>
      </c>
      <c r="J491" s="1" t="s">
        <v>22</v>
      </c>
      <c r="K491" s="1" t="s">
        <v>22</v>
      </c>
      <c r="L491" s="1" t="s">
        <v>23</v>
      </c>
      <c r="M491" s="1" t="s">
        <v>48</v>
      </c>
      <c r="N491" s="1" t="s">
        <v>32</v>
      </c>
      <c r="O491" s="1" t="s">
        <v>36</v>
      </c>
      <c r="P491" s="1" t="s">
        <v>51</v>
      </c>
      <c r="Q491" s="1" t="s">
        <v>27</v>
      </c>
      <c r="R491">
        <v>161.30000000000001</v>
      </c>
      <c r="S491" s="1" t="s">
        <v>30</v>
      </c>
      <c r="T491" s="1" t="s">
        <v>52</v>
      </c>
    </row>
    <row r="492" spans="1:20" x14ac:dyDescent="0.35">
      <c r="A492" s="1" t="s">
        <v>1237</v>
      </c>
      <c r="B492">
        <v>44</v>
      </c>
      <c r="C492" t="str">
        <f>IF(Family_Data3[[#This Row],[Father_Age]]&gt;45, "Old", IF(Family_Data3[[#This Row],[Father_Age]]&gt;=31, "Middle Age", "Young"))</f>
        <v>Middle Age</v>
      </c>
      <c r="D492">
        <v>38</v>
      </c>
      <c r="E492" t="str">
        <f>IF(Family_Data3[[#This Row],[Mother_Age]]&gt;45, "Old", IF(Family_Data3[[#This Row],[Mother_Age]]&gt;=31, "Middle Age", "Young"))</f>
        <v>Middle Age</v>
      </c>
      <c r="F492">
        <v>159</v>
      </c>
      <c r="G492">
        <v>165</v>
      </c>
      <c r="H492" s="1" t="s">
        <v>20</v>
      </c>
      <c r="I492" s="1" t="s">
        <v>19</v>
      </c>
      <c r="J492" s="1" t="s">
        <v>22</v>
      </c>
      <c r="K492" s="1" t="s">
        <v>22</v>
      </c>
      <c r="L492" s="1" t="s">
        <v>22</v>
      </c>
      <c r="M492" s="1" t="s">
        <v>47</v>
      </c>
      <c r="N492" s="1" t="s">
        <v>32</v>
      </c>
      <c r="O492" s="1" t="s">
        <v>36</v>
      </c>
      <c r="P492" s="1" t="s">
        <v>51</v>
      </c>
      <c r="Q492" s="1" t="s">
        <v>27</v>
      </c>
      <c r="R492">
        <v>151.69999999999999</v>
      </c>
      <c r="S492" s="1" t="s">
        <v>20</v>
      </c>
      <c r="T492" s="1" t="s">
        <v>34</v>
      </c>
    </row>
    <row r="493" spans="1:20" x14ac:dyDescent="0.35">
      <c r="A493" s="1" t="s">
        <v>1239</v>
      </c>
      <c r="B493">
        <v>34</v>
      </c>
      <c r="C493" t="str">
        <f>IF(Family_Data3[[#This Row],[Father_Age]]&gt;45, "Old", IF(Family_Data3[[#This Row],[Father_Age]]&gt;=31, "Middle Age", "Young"))</f>
        <v>Middle Age</v>
      </c>
      <c r="D493">
        <v>30</v>
      </c>
      <c r="E493" t="str">
        <f>IF(Family_Data3[[#This Row],[Mother_Age]]&gt;45, "Old", IF(Family_Data3[[#This Row],[Mother_Age]]&gt;=31, "Middle Age", "Young"))</f>
        <v>Young</v>
      </c>
      <c r="F493">
        <v>164.5</v>
      </c>
      <c r="G493">
        <v>163.4</v>
      </c>
      <c r="H493" s="1" t="s">
        <v>20</v>
      </c>
      <c r="I493" s="1" t="s">
        <v>20</v>
      </c>
      <c r="J493" s="1" t="s">
        <v>22</v>
      </c>
      <c r="K493" s="1" t="s">
        <v>22</v>
      </c>
      <c r="L493" s="1" t="s">
        <v>22</v>
      </c>
      <c r="M493" s="1" t="s">
        <v>23</v>
      </c>
      <c r="N493" s="1" t="s">
        <v>25</v>
      </c>
      <c r="O493" s="1" t="s">
        <v>39</v>
      </c>
      <c r="P493" s="1" t="s">
        <v>51</v>
      </c>
      <c r="Q493" s="1" t="s">
        <v>27</v>
      </c>
      <c r="R493">
        <v>158.1</v>
      </c>
      <c r="S493" s="1" t="s">
        <v>20</v>
      </c>
      <c r="T493" s="1" t="s">
        <v>52</v>
      </c>
    </row>
    <row r="494" spans="1:20" x14ac:dyDescent="0.35">
      <c r="A494" s="1" t="s">
        <v>1241</v>
      </c>
      <c r="B494">
        <v>34</v>
      </c>
      <c r="C494" t="str">
        <f>IF(Family_Data3[[#This Row],[Father_Age]]&gt;45, "Old", IF(Family_Data3[[#This Row],[Father_Age]]&gt;=31, "Middle Age", "Young"))</f>
        <v>Middle Age</v>
      </c>
      <c r="D494">
        <v>33</v>
      </c>
      <c r="E494" t="str">
        <f>IF(Family_Data3[[#This Row],[Mother_Age]]&gt;45, "Old", IF(Family_Data3[[#This Row],[Mother_Age]]&gt;=31, "Middle Age", "Young"))</f>
        <v>Middle Age</v>
      </c>
      <c r="F494">
        <v>159.9</v>
      </c>
      <c r="G494">
        <v>161.69999999999999</v>
      </c>
      <c r="H494" s="1" t="s">
        <v>20</v>
      </c>
      <c r="I494" s="1" t="s">
        <v>19</v>
      </c>
      <c r="J494" s="1" t="s">
        <v>22</v>
      </c>
      <c r="K494" s="1" t="s">
        <v>44</v>
      </c>
      <c r="L494" s="1" t="s">
        <v>23</v>
      </c>
      <c r="M494" s="1" t="s">
        <v>23</v>
      </c>
      <c r="N494" s="1" t="s">
        <v>24</v>
      </c>
      <c r="O494" s="1" t="s">
        <v>24</v>
      </c>
      <c r="P494" s="1" t="s">
        <v>26</v>
      </c>
      <c r="Q494" s="1" t="s">
        <v>41</v>
      </c>
      <c r="R494">
        <v>168.5</v>
      </c>
      <c r="S494" s="1" t="s">
        <v>20</v>
      </c>
      <c r="T494" s="1" t="s">
        <v>28</v>
      </c>
    </row>
    <row r="495" spans="1:20" x14ac:dyDescent="0.35">
      <c r="A495" s="1" t="s">
        <v>1242</v>
      </c>
      <c r="B495">
        <v>43</v>
      </c>
      <c r="C495" t="str">
        <f>IF(Family_Data3[[#This Row],[Father_Age]]&gt;45, "Old", IF(Family_Data3[[#This Row],[Father_Age]]&gt;=31, "Middle Age", "Young"))</f>
        <v>Middle Age</v>
      </c>
      <c r="D495">
        <v>33</v>
      </c>
      <c r="E495" t="str">
        <f>IF(Family_Data3[[#This Row],[Mother_Age]]&gt;45, "Old", IF(Family_Data3[[#This Row],[Mother_Age]]&gt;=31, "Middle Age", "Young"))</f>
        <v>Middle Age</v>
      </c>
      <c r="F495">
        <v>182.6</v>
      </c>
      <c r="G495">
        <v>166</v>
      </c>
      <c r="H495" s="1" t="s">
        <v>30</v>
      </c>
      <c r="I495" s="1" t="s">
        <v>42</v>
      </c>
      <c r="J495" s="1" t="s">
        <v>62</v>
      </c>
      <c r="K495" s="1" t="s">
        <v>31</v>
      </c>
      <c r="L495" s="1" t="s">
        <v>22</v>
      </c>
      <c r="M495" s="1" t="s">
        <v>22</v>
      </c>
      <c r="N495" s="1" t="s">
        <v>39</v>
      </c>
      <c r="O495" s="1" t="s">
        <v>24</v>
      </c>
      <c r="P495" s="1" t="s">
        <v>65</v>
      </c>
      <c r="Q495" s="1" t="s">
        <v>27</v>
      </c>
      <c r="R495">
        <v>163.9</v>
      </c>
      <c r="S495" s="1" t="s">
        <v>30</v>
      </c>
      <c r="T495" s="1" t="s">
        <v>28</v>
      </c>
    </row>
    <row r="496" spans="1:20" x14ac:dyDescent="0.35">
      <c r="A496" s="1" t="s">
        <v>1244</v>
      </c>
      <c r="B496">
        <v>31</v>
      </c>
      <c r="C496" t="str">
        <f>IF(Family_Data3[[#This Row],[Father_Age]]&gt;45, "Old", IF(Family_Data3[[#This Row],[Father_Age]]&gt;=31, "Middle Age", "Young"))</f>
        <v>Middle Age</v>
      </c>
      <c r="D496">
        <v>25</v>
      </c>
      <c r="E496" t="str">
        <f>IF(Family_Data3[[#This Row],[Mother_Age]]&gt;45, "Old", IF(Family_Data3[[#This Row],[Mother_Age]]&gt;=31, "Middle Age", "Young"))</f>
        <v>Young</v>
      </c>
      <c r="F496">
        <v>160.4</v>
      </c>
      <c r="G496">
        <v>163.19999999999999</v>
      </c>
      <c r="H496" s="1" t="s">
        <v>30</v>
      </c>
      <c r="I496" s="1" t="s">
        <v>20</v>
      </c>
      <c r="J496" s="1" t="s">
        <v>22</v>
      </c>
      <c r="K496" s="1" t="s">
        <v>22</v>
      </c>
      <c r="L496" s="1" t="s">
        <v>23</v>
      </c>
      <c r="M496" s="1" t="s">
        <v>22</v>
      </c>
      <c r="N496" s="1" t="s">
        <v>36</v>
      </c>
      <c r="O496" s="1" t="s">
        <v>32</v>
      </c>
      <c r="P496" s="1" t="s">
        <v>65</v>
      </c>
      <c r="Q496" s="1" t="s">
        <v>27</v>
      </c>
      <c r="R496">
        <v>151.1</v>
      </c>
      <c r="S496" s="1" t="s">
        <v>60</v>
      </c>
      <c r="T496" s="1" t="s">
        <v>34</v>
      </c>
    </row>
    <row r="497" spans="1:20" x14ac:dyDescent="0.35">
      <c r="A497" s="1" t="s">
        <v>1246</v>
      </c>
      <c r="B497">
        <v>43</v>
      </c>
      <c r="C497" t="str">
        <f>IF(Family_Data3[[#This Row],[Father_Age]]&gt;45, "Old", IF(Family_Data3[[#This Row],[Father_Age]]&gt;=31, "Middle Age", "Young"))</f>
        <v>Middle Age</v>
      </c>
      <c r="D497">
        <v>34</v>
      </c>
      <c r="E497" t="str">
        <f>IF(Family_Data3[[#This Row],[Mother_Age]]&gt;45, "Old", IF(Family_Data3[[#This Row],[Mother_Age]]&gt;=31, "Middle Age", "Young"))</f>
        <v>Middle Age</v>
      </c>
      <c r="F497">
        <v>182.7</v>
      </c>
      <c r="G497">
        <v>162.6</v>
      </c>
      <c r="H497" s="1" t="s">
        <v>19</v>
      </c>
      <c r="I497" s="1" t="s">
        <v>30</v>
      </c>
      <c r="J497" s="1" t="s">
        <v>44</v>
      </c>
      <c r="K497" s="1" t="s">
        <v>22</v>
      </c>
      <c r="L497" s="1" t="s">
        <v>23</v>
      </c>
      <c r="M497" s="1" t="s">
        <v>23</v>
      </c>
      <c r="N497" s="1" t="s">
        <v>39</v>
      </c>
      <c r="O497" s="1" t="s">
        <v>24</v>
      </c>
      <c r="P497" s="1" t="s">
        <v>26</v>
      </c>
      <c r="Q497" s="1" t="s">
        <v>27</v>
      </c>
      <c r="R497">
        <v>168.1</v>
      </c>
      <c r="S497" s="1" t="s">
        <v>42</v>
      </c>
      <c r="T497" s="1" t="s">
        <v>28</v>
      </c>
    </row>
    <row r="498" spans="1:20" x14ac:dyDescent="0.35">
      <c r="A498" s="1" t="s">
        <v>1248</v>
      </c>
      <c r="B498">
        <v>32</v>
      </c>
      <c r="C498" t="str">
        <f>IF(Family_Data3[[#This Row],[Father_Age]]&gt;45, "Old", IF(Family_Data3[[#This Row],[Father_Age]]&gt;=31, "Middle Age", "Young"))</f>
        <v>Middle Age</v>
      </c>
      <c r="D498">
        <v>20</v>
      </c>
      <c r="E498" t="str">
        <f>IF(Family_Data3[[#This Row],[Mother_Age]]&gt;45, "Old", IF(Family_Data3[[#This Row],[Mother_Age]]&gt;=31, "Middle Age", "Young"))</f>
        <v>Young</v>
      </c>
      <c r="F498">
        <v>171.8</v>
      </c>
      <c r="G498">
        <v>158.5</v>
      </c>
      <c r="H498" s="1" t="s">
        <v>30</v>
      </c>
      <c r="I498" s="1" t="s">
        <v>20</v>
      </c>
      <c r="J498" s="1" t="s">
        <v>21</v>
      </c>
      <c r="K498" s="1" t="s">
        <v>21</v>
      </c>
      <c r="L498" s="1" t="s">
        <v>48</v>
      </c>
      <c r="M498" s="1" t="s">
        <v>23</v>
      </c>
      <c r="N498" s="1" t="s">
        <v>32</v>
      </c>
      <c r="O498" s="1" t="s">
        <v>32</v>
      </c>
      <c r="P498" s="1" t="s">
        <v>51</v>
      </c>
      <c r="Q498" s="1" t="s">
        <v>41</v>
      </c>
      <c r="R498">
        <v>167</v>
      </c>
      <c r="S498" s="1" t="s">
        <v>60</v>
      </c>
      <c r="T498" s="1" t="s">
        <v>52</v>
      </c>
    </row>
    <row r="499" spans="1:20" x14ac:dyDescent="0.35">
      <c r="A499" s="1" t="s">
        <v>1250</v>
      </c>
      <c r="B499">
        <v>44</v>
      </c>
      <c r="C499" t="str">
        <f>IF(Family_Data3[[#This Row],[Father_Age]]&gt;45, "Old", IF(Family_Data3[[#This Row],[Father_Age]]&gt;=31, "Middle Age", "Young"))</f>
        <v>Middle Age</v>
      </c>
      <c r="D499">
        <v>30</v>
      </c>
      <c r="E499" t="str">
        <f>IF(Family_Data3[[#This Row],[Mother_Age]]&gt;45, "Old", IF(Family_Data3[[#This Row],[Mother_Age]]&gt;=31, "Middle Age", "Young"))</f>
        <v>Young</v>
      </c>
      <c r="F499">
        <v>172.9</v>
      </c>
      <c r="G499">
        <v>153</v>
      </c>
      <c r="H499" s="1" t="s">
        <v>42</v>
      </c>
      <c r="I499" s="1" t="s">
        <v>54</v>
      </c>
      <c r="J499" s="1" t="s">
        <v>22</v>
      </c>
      <c r="K499" s="1" t="s">
        <v>22</v>
      </c>
      <c r="L499" s="1" t="s">
        <v>22</v>
      </c>
      <c r="M499" s="1" t="s">
        <v>48</v>
      </c>
      <c r="N499" s="1" t="s">
        <v>25</v>
      </c>
      <c r="O499" s="1" t="s">
        <v>39</v>
      </c>
      <c r="P499" s="1" t="s">
        <v>40</v>
      </c>
      <c r="Q499" s="1" t="s">
        <v>41</v>
      </c>
      <c r="R499">
        <v>166.2</v>
      </c>
      <c r="S499" s="1" t="s">
        <v>42</v>
      </c>
      <c r="T499" s="1" t="s">
        <v>34</v>
      </c>
    </row>
    <row r="500" spans="1:20" x14ac:dyDescent="0.35">
      <c r="A500" s="1" t="s">
        <v>1254</v>
      </c>
      <c r="B500">
        <v>39</v>
      </c>
      <c r="C500" t="str">
        <f>IF(Family_Data3[[#This Row],[Father_Age]]&gt;45, "Old", IF(Family_Data3[[#This Row],[Father_Age]]&gt;=31, "Middle Age", "Young"))</f>
        <v>Middle Age</v>
      </c>
      <c r="D500">
        <v>36</v>
      </c>
      <c r="E500" t="str">
        <f>IF(Family_Data3[[#This Row],[Mother_Age]]&gt;45, "Old", IF(Family_Data3[[#This Row],[Mother_Age]]&gt;=31, "Middle Age", "Young"))</f>
        <v>Middle Age</v>
      </c>
      <c r="F500">
        <v>189.8</v>
      </c>
      <c r="G500">
        <v>162.4</v>
      </c>
      <c r="H500" s="1" t="s">
        <v>20</v>
      </c>
      <c r="I500" s="1" t="s">
        <v>19</v>
      </c>
      <c r="J500" s="1" t="s">
        <v>22</v>
      </c>
      <c r="K500" s="1" t="s">
        <v>31</v>
      </c>
      <c r="L500" s="1" t="s">
        <v>22</v>
      </c>
      <c r="M500" s="1" t="s">
        <v>22</v>
      </c>
      <c r="N500" s="1" t="s">
        <v>32</v>
      </c>
      <c r="O500" s="1" t="s">
        <v>25</v>
      </c>
      <c r="P500" s="1" t="s">
        <v>40</v>
      </c>
      <c r="Q500" s="1" t="s">
        <v>41</v>
      </c>
      <c r="R500">
        <v>189.1</v>
      </c>
      <c r="S500" s="1" t="s">
        <v>20</v>
      </c>
      <c r="T500" s="1" t="s">
        <v>28</v>
      </c>
    </row>
    <row r="501" spans="1:20" x14ac:dyDescent="0.35">
      <c r="A501" s="1" t="s">
        <v>1258</v>
      </c>
      <c r="B501">
        <v>45</v>
      </c>
      <c r="C501" t="str">
        <f>IF(Family_Data3[[#This Row],[Father_Age]]&gt;45, "Old", IF(Family_Data3[[#This Row],[Father_Age]]&gt;=31, "Middle Age", "Young"))</f>
        <v>Middle Age</v>
      </c>
      <c r="D501">
        <v>19</v>
      </c>
      <c r="E501" t="str">
        <f>IF(Family_Data3[[#This Row],[Mother_Age]]&gt;45, "Old", IF(Family_Data3[[#This Row],[Mother_Age]]&gt;=31, "Middle Age", "Young"))</f>
        <v>Young</v>
      </c>
      <c r="F501">
        <v>157</v>
      </c>
      <c r="G501">
        <v>164.7</v>
      </c>
      <c r="H501" s="1" t="s">
        <v>30</v>
      </c>
      <c r="I501" s="1" t="s">
        <v>42</v>
      </c>
      <c r="J501" s="1" t="s">
        <v>22</v>
      </c>
      <c r="K501" s="1" t="s">
        <v>22</v>
      </c>
      <c r="L501" s="1" t="s">
        <v>22</v>
      </c>
      <c r="M501" s="1" t="s">
        <v>23</v>
      </c>
      <c r="N501" s="1" t="s">
        <v>25</v>
      </c>
      <c r="O501" s="1" t="s">
        <v>25</v>
      </c>
      <c r="P501" s="1" t="s">
        <v>51</v>
      </c>
      <c r="Q501" s="1" t="s">
        <v>41</v>
      </c>
      <c r="R501">
        <v>174.5</v>
      </c>
      <c r="S501" s="1" t="s">
        <v>42</v>
      </c>
      <c r="T501" s="1" t="s">
        <v>52</v>
      </c>
    </row>
    <row r="502" spans="1:20" x14ac:dyDescent="0.35">
      <c r="A502" s="1" t="s">
        <v>1263</v>
      </c>
      <c r="B502">
        <v>42</v>
      </c>
      <c r="C502" t="str">
        <f>IF(Family_Data3[[#This Row],[Father_Age]]&gt;45, "Old", IF(Family_Data3[[#This Row],[Father_Age]]&gt;=31, "Middle Age", "Young"))</f>
        <v>Middle Age</v>
      </c>
      <c r="D502">
        <v>33</v>
      </c>
      <c r="E502" t="str">
        <f>IF(Family_Data3[[#This Row],[Mother_Age]]&gt;45, "Old", IF(Family_Data3[[#This Row],[Mother_Age]]&gt;=31, "Middle Age", "Young"))</f>
        <v>Middle Age</v>
      </c>
      <c r="F502">
        <v>172.8</v>
      </c>
      <c r="G502">
        <v>170.2</v>
      </c>
      <c r="H502" s="1" t="s">
        <v>20</v>
      </c>
      <c r="I502" s="1" t="s">
        <v>60</v>
      </c>
      <c r="J502" s="1" t="s">
        <v>22</v>
      </c>
      <c r="K502" s="1" t="s">
        <v>22</v>
      </c>
      <c r="L502" s="1" t="s">
        <v>23</v>
      </c>
      <c r="M502" s="1" t="s">
        <v>23</v>
      </c>
      <c r="N502" s="1" t="s">
        <v>24</v>
      </c>
      <c r="O502" s="1" t="s">
        <v>39</v>
      </c>
      <c r="P502" s="1" t="s">
        <v>33</v>
      </c>
      <c r="Q502" s="1" t="s">
        <v>27</v>
      </c>
      <c r="R502">
        <v>161.1</v>
      </c>
      <c r="S502" s="1" t="s">
        <v>60</v>
      </c>
      <c r="T502" s="1" t="s">
        <v>28</v>
      </c>
    </row>
    <row r="503" spans="1:20" x14ac:dyDescent="0.35">
      <c r="A503" s="1" t="s">
        <v>1266</v>
      </c>
      <c r="B503">
        <v>39</v>
      </c>
      <c r="C503" t="str">
        <f>IF(Family_Data3[[#This Row],[Father_Age]]&gt;45, "Old", IF(Family_Data3[[#This Row],[Father_Age]]&gt;=31, "Middle Age", "Young"))</f>
        <v>Middle Age</v>
      </c>
      <c r="D503">
        <v>24</v>
      </c>
      <c r="E503" t="str">
        <f>IF(Family_Data3[[#This Row],[Mother_Age]]&gt;45, "Old", IF(Family_Data3[[#This Row],[Mother_Age]]&gt;=31, "Middle Age", "Young"))</f>
        <v>Young</v>
      </c>
      <c r="F503">
        <v>178.8</v>
      </c>
      <c r="G503">
        <v>152.9</v>
      </c>
      <c r="H503" s="1" t="s">
        <v>30</v>
      </c>
      <c r="I503" s="1" t="s">
        <v>30</v>
      </c>
      <c r="J503" s="1" t="s">
        <v>31</v>
      </c>
      <c r="K503" s="1" t="s">
        <v>22</v>
      </c>
      <c r="L503" s="1" t="s">
        <v>23</v>
      </c>
      <c r="M503" s="1" t="s">
        <v>23</v>
      </c>
      <c r="N503" s="1" t="s">
        <v>25</v>
      </c>
      <c r="O503" s="1" t="s">
        <v>25</v>
      </c>
      <c r="P503" s="1" t="s">
        <v>33</v>
      </c>
      <c r="Q503" s="1" t="s">
        <v>27</v>
      </c>
      <c r="R503">
        <v>163.19999999999999</v>
      </c>
      <c r="S503" s="1" t="s">
        <v>30</v>
      </c>
      <c r="T503" s="1" t="s">
        <v>34</v>
      </c>
    </row>
    <row r="504" spans="1:20" x14ac:dyDescent="0.35">
      <c r="A504" s="1" t="s">
        <v>1268</v>
      </c>
      <c r="B504">
        <v>37</v>
      </c>
      <c r="C504" t="str">
        <f>IF(Family_Data3[[#This Row],[Father_Age]]&gt;45, "Old", IF(Family_Data3[[#This Row],[Father_Age]]&gt;=31, "Middle Age", "Young"))</f>
        <v>Middle Age</v>
      </c>
      <c r="D504">
        <v>31</v>
      </c>
      <c r="E504" t="str">
        <f>IF(Family_Data3[[#This Row],[Mother_Age]]&gt;45, "Old", IF(Family_Data3[[#This Row],[Mother_Age]]&gt;=31, "Middle Age", "Young"))</f>
        <v>Middle Age</v>
      </c>
      <c r="F504">
        <v>171.5</v>
      </c>
      <c r="G504">
        <v>167.1</v>
      </c>
      <c r="H504" s="1" t="s">
        <v>30</v>
      </c>
      <c r="I504" s="1" t="s">
        <v>20</v>
      </c>
      <c r="J504" s="1" t="s">
        <v>22</v>
      </c>
      <c r="K504" s="1" t="s">
        <v>44</v>
      </c>
      <c r="L504" s="1" t="s">
        <v>23</v>
      </c>
      <c r="M504" s="1" t="s">
        <v>23</v>
      </c>
      <c r="N504" s="1" t="s">
        <v>32</v>
      </c>
      <c r="O504" s="1" t="s">
        <v>32</v>
      </c>
      <c r="P504" s="1" t="s">
        <v>51</v>
      </c>
      <c r="Q504" s="1" t="s">
        <v>27</v>
      </c>
      <c r="R504">
        <v>167.5</v>
      </c>
      <c r="S504" s="1" t="s">
        <v>60</v>
      </c>
      <c r="T504" s="1" t="s">
        <v>52</v>
      </c>
    </row>
    <row r="505" spans="1:20" x14ac:dyDescent="0.35">
      <c r="A505" s="1" t="s">
        <v>1269</v>
      </c>
      <c r="B505">
        <v>36</v>
      </c>
      <c r="C505" t="str">
        <f>IF(Family_Data3[[#This Row],[Father_Age]]&gt;45, "Old", IF(Family_Data3[[#This Row],[Father_Age]]&gt;=31, "Middle Age", "Young"))</f>
        <v>Middle Age</v>
      </c>
      <c r="D505">
        <v>45</v>
      </c>
      <c r="E505" t="str">
        <f>IF(Family_Data3[[#This Row],[Mother_Age]]&gt;45, "Old", IF(Family_Data3[[#This Row],[Mother_Age]]&gt;=31, "Middle Age", "Young"))</f>
        <v>Middle Age</v>
      </c>
      <c r="F505">
        <v>175</v>
      </c>
      <c r="G505">
        <v>164.9</v>
      </c>
      <c r="H505" s="1" t="s">
        <v>20</v>
      </c>
      <c r="I505" s="1" t="s">
        <v>50</v>
      </c>
      <c r="J505" s="1" t="s">
        <v>22</v>
      </c>
      <c r="K505" s="1" t="s">
        <v>31</v>
      </c>
      <c r="L505" s="1" t="s">
        <v>23</v>
      </c>
      <c r="M505" s="1" t="s">
        <v>23</v>
      </c>
      <c r="N505" s="1" t="s">
        <v>36</v>
      </c>
      <c r="O505" s="1" t="s">
        <v>36</v>
      </c>
      <c r="P505" s="1" t="s">
        <v>51</v>
      </c>
      <c r="Q505" s="1" t="s">
        <v>41</v>
      </c>
      <c r="R505">
        <v>180.7</v>
      </c>
      <c r="S505" s="1" t="s">
        <v>20</v>
      </c>
      <c r="T505" s="1" t="s">
        <v>34</v>
      </c>
    </row>
    <row r="506" spans="1:20" x14ac:dyDescent="0.35">
      <c r="A506" s="1" t="s">
        <v>1270</v>
      </c>
      <c r="B506">
        <v>43</v>
      </c>
      <c r="C506" t="str">
        <f>IF(Family_Data3[[#This Row],[Father_Age]]&gt;45, "Old", IF(Family_Data3[[#This Row],[Father_Age]]&gt;=31, "Middle Age", "Young"))</f>
        <v>Middle Age</v>
      </c>
      <c r="D506">
        <v>33</v>
      </c>
      <c r="E506" t="str">
        <f>IF(Family_Data3[[#This Row],[Mother_Age]]&gt;45, "Old", IF(Family_Data3[[#This Row],[Mother_Age]]&gt;=31, "Middle Age", "Young"))</f>
        <v>Middle Age</v>
      </c>
      <c r="F506">
        <v>181</v>
      </c>
      <c r="G506">
        <v>167.3</v>
      </c>
      <c r="H506" s="1" t="s">
        <v>30</v>
      </c>
      <c r="I506" s="1" t="s">
        <v>30</v>
      </c>
      <c r="J506" s="1" t="s">
        <v>62</v>
      </c>
      <c r="K506" s="1" t="s">
        <v>22</v>
      </c>
      <c r="L506" s="1" t="s">
        <v>23</v>
      </c>
      <c r="M506" s="1" t="s">
        <v>23</v>
      </c>
      <c r="N506" s="1" t="s">
        <v>32</v>
      </c>
      <c r="O506" s="1" t="s">
        <v>24</v>
      </c>
      <c r="P506" s="1" t="s">
        <v>45</v>
      </c>
      <c r="Q506" s="1" t="s">
        <v>41</v>
      </c>
      <c r="R506">
        <v>181.6</v>
      </c>
      <c r="S506" s="1" t="s">
        <v>30</v>
      </c>
      <c r="T506" s="1" t="s">
        <v>34</v>
      </c>
    </row>
    <row r="507" spans="1:20" x14ac:dyDescent="0.35">
      <c r="A507" s="1" t="s">
        <v>1274</v>
      </c>
      <c r="B507">
        <v>32</v>
      </c>
      <c r="C507" t="str">
        <f>IF(Family_Data3[[#This Row],[Father_Age]]&gt;45, "Old", IF(Family_Data3[[#This Row],[Father_Age]]&gt;=31, "Middle Age", "Young"))</f>
        <v>Middle Age</v>
      </c>
      <c r="D507">
        <v>23</v>
      </c>
      <c r="E507" t="str">
        <f>IF(Family_Data3[[#This Row],[Mother_Age]]&gt;45, "Old", IF(Family_Data3[[#This Row],[Mother_Age]]&gt;=31, "Middle Age", "Young"))</f>
        <v>Young</v>
      </c>
      <c r="F507">
        <v>171.5</v>
      </c>
      <c r="G507">
        <v>172.1</v>
      </c>
      <c r="H507" s="1" t="s">
        <v>19</v>
      </c>
      <c r="I507" s="1" t="s">
        <v>19</v>
      </c>
      <c r="J507" s="1" t="s">
        <v>22</v>
      </c>
      <c r="K507" s="1" t="s">
        <v>44</v>
      </c>
      <c r="L507" s="1" t="s">
        <v>23</v>
      </c>
      <c r="M507" s="1" t="s">
        <v>22</v>
      </c>
      <c r="N507" s="1" t="s">
        <v>39</v>
      </c>
      <c r="O507" s="1" t="s">
        <v>32</v>
      </c>
      <c r="P507" s="1" t="s">
        <v>26</v>
      </c>
      <c r="Q507" s="1" t="s">
        <v>41</v>
      </c>
      <c r="R507">
        <v>175.3</v>
      </c>
      <c r="S507" s="1" t="s">
        <v>19</v>
      </c>
      <c r="T507" s="1" t="s">
        <v>34</v>
      </c>
    </row>
    <row r="508" spans="1:20" x14ac:dyDescent="0.35">
      <c r="A508" s="1" t="s">
        <v>1275</v>
      </c>
      <c r="B508">
        <v>44</v>
      </c>
      <c r="C508" t="str">
        <f>IF(Family_Data3[[#This Row],[Father_Age]]&gt;45, "Old", IF(Family_Data3[[#This Row],[Father_Age]]&gt;=31, "Middle Age", "Young"))</f>
        <v>Middle Age</v>
      </c>
      <c r="D508">
        <v>26</v>
      </c>
      <c r="E508" t="str">
        <f>IF(Family_Data3[[#This Row],[Mother_Age]]&gt;45, "Old", IF(Family_Data3[[#This Row],[Mother_Age]]&gt;=31, "Middle Age", "Young"))</f>
        <v>Young</v>
      </c>
      <c r="F508">
        <v>176.2</v>
      </c>
      <c r="G508">
        <v>160</v>
      </c>
      <c r="H508" s="1" t="s">
        <v>19</v>
      </c>
      <c r="I508" s="1" t="s">
        <v>20</v>
      </c>
      <c r="J508" s="1" t="s">
        <v>22</v>
      </c>
      <c r="K508" s="1" t="s">
        <v>44</v>
      </c>
      <c r="L508" s="1" t="s">
        <v>23</v>
      </c>
      <c r="M508" s="1" t="s">
        <v>22</v>
      </c>
      <c r="N508" s="1" t="s">
        <v>39</v>
      </c>
      <c r="O508" s="1" t="s">
        <v>25</v>
      </c>
      <c r="P508" s="1" t="s">
        <v>51</v>
      </c>
      <c r="Q508" s="1" t="s">
        <v>27</v>
      </c>
      <c r="R508">
        <v>163.30000000000001</v>
      </c>
      <c r="S508" s="1" t="s">
        <v>20</v>
      </c>
      <c r="T508" s="1" t="s">
        <v>34</v>
      </c>
    </row>
    <row r="509" spans="1:20" x14ac:dyDescent="0.35">
      <c r="A509" s="1" t="s">
        <v>1278</v>
      </c>
      <c r="B509">
        <v>33</v>
      </c>
      <c r="C509" t="str">
        <f>IF(Family_Data3[[#This Row],[Father_Age]]&gt;45, "Old", IF(Family_Data3[[#This Row],[Father_Age]]&gt;=31, "Middle Age", "Young"))</f>
        <v>Middle Age</v>
      </c>
      <c r="D509">
        <v>29</v>
      </c>
      <c r="E509" t="str">
        <f>IF(Family_Data3[[#This Row],[Mother_Age]]&gt;45, "Old", IF(Family_Data3[[#This Row],[Mother_Age]]&gt;=31, "Middle Age", "Young"))</f>
        <v>Young</v>
      </c>
      <c r="F509">
        <v>159.69999999999999</v>
      </c>
      <c r="G509">
        <v>155.6</v>
      </c>
      <c r="H509" s="1" t="s">
        <v>60</v>
      </c>
      <c r="I509" s="1" t="s">
        <v>30</v>
      </c>
      <c r="J509" s="1" t="s">
        <v>21</v>
      </c>
      <c r="K509" s="1" t="s">
        <v>31</v>
      </c>
      <c r="L509" s="1" t="s">
        <v>23</v>
      </c>
      <c r="M509" s="1" t="s">
        <v>23</v>
      </c>
      <c r="N509" s="1" t="s">
        <v>36</v>
      </c>
      <c r="O509" s="1" t="s">
        <v>24</v>
      </c>
      <c r="P509" s="1" t="s">
        <v>51</v>
      </c>
      <c r="Q509" s="1" t="s">
        <v>41</v>
      </c>
      <c r="R509">
        <v>169.3</v>
      </c>
      <c r="S509" s="1" t="s">
        <v>60</v>
      </c>
      <c r="T509" s="1" t="s">
        <v>52</v>
      </c>
    </row>
    <row r="510" spans="1:20" x14ac:dyDescent="0.35">
      <c r="A510" s="1" t="s">
        <v>1286</v>
      </c>
      <c r="B510">
        <v>44</v>
      </c>
      <c r="C510" t="str">
        <f>IF(Family_Data3[[#This Row],[Father_Age]]&gt;45, "Old", IF(Family_Data3[[#This Row],[Father_Age]]&gt;=31, "Middle Age", "Young"))</f>
        <v>Middle Age</v>
      </c>
      <c r="D510">
        <v>29</v>
      </c>
      <c r="E510" t="str">
        <f>IF(Family_Data3[[#This Row],[Mother_Age]]&gt;45, "Old", IF(Family_Data3[[#This Row],[Mother_Age]]&gt;=31, "Middle Age", "Young"))</f>
        <v>Young</v>
      </c>
      <c r="F510">
        <v>165.3</v>
      </c>
      <c r="G510">
        <v>164.1</v>
      </c>
      <c r="H510" s="1" t="s">
        <v>30</v>
      </c>
      <c r="I510" s="1" t="s">
        <v>30</v>
      </c>
      <c r="J510" s="1" t="s">
        <v>44</v>
      </c>
      <c r="K510" s="1" t="s">
        <v>31</v>
      </c>
      <c r="L510" s="1" t="s">
        <v>22</v>
      </c>
      <c r="M510" s="1" t="s">
        <v>23</v>
      </c>
      <c r="N510" s="1" t="s">
        <v>39</v>
      </c>
      <c r="O510" s="1" t="s">
        <v>32</v>
      </c>
      <c r="P510" s="1" t="s">
        <v>51</v>
      </c>
      <c r="Q510" s="1" t="s">
        <v>27</v>
      </c>
      <c r="R510">
        <v>152</v>
      </c>
      <c r="S510" s="1" t="s">
        <v>30</v>
      </c>
      <c r="T510" s="1" t="s">
        <v>52</v>
      </c>
    </row>
    <row r="511" spans="1:20" x14ac:dyDescent="0.35">
      <c r="A511" s="1" t="s">
        <v>1288</v>
      </c>
      <c r="B511">
        <v>31</v>
      </c>
      <c r="C511" t="str">
        <f>IF(Family_Data3[[#This Row],[Father_Age]]&gt;45, "Old", IF(Family_Data3[[#This Row],[Father_Age]]&gt;=31, "Middle Age", "Young"))</f>
        <v>Middle Age</v>
      </c>
      <c r="D511">
        <v>38</v>
      </c>
      <c r="E511" t="str">
        <f>IF(Family_Data3[[#This Row],[Mother_Age]]&gt;45, "Old", IF(Family_Data3[[#This Row],[Mother_Age]]&gt;=31, "Middle Age", "Young"))</f>
        <v>Middle Age</v>
      </c>
      <c r="F511">
        <v>178.4</v>
      </c>
      <c r="G511">
        <v>162.80000000000001</v>
      </c>
      <c r="H511" s="1" t="s">
        <v>20</v>
      </c>
      <c r="I511" s="1" t="s">
        <v>19</v>
      </c>
      <c r="J511" s="1" t="s">
        <v>22</v>
      </c>
      <c r="K511" s="1" t="s">
        <v>22</v>
      </c>
      <c r="L511" s="1" t="s">
        <v>22</v>
      </c>
      <c r="M511" s="1" t="s">
        <v>48</v>
      </c>
      <c r="N511" s="1" t="s">
        <v>24</v>
      </c>
      <c r="O511" s="1" t="s">
        <v>39</v>
      </c>
      <c r="P511" s="1" t="s">
        <v>40</v>
      </c>
      <c r="Q511" s="1" t="s">
        <v>27</v>
      </c>
      <c r="R511">
        <v>158.30000000000001</v>
      </c>
      <c r="S511" s="1" t="s">
        <v>20</v>
      </c>
      <c r="T511" s="1" t="s">
        <v>34</v>
      </c>
    </row>
    <row r="512" spans="1:20" x14ac:dyDescent="0.35">
      <c r="A512" s="1" t="s">
        <v>1290</v>
      </c>
      <c r="B512">
        <v>34</v>
      </c>
      <c r="C512" t="str">
        <f>IF(Family_Data3[[#This Row],[Father_Age]]&gt;45, "Old", IF(Family_Data3[[#This Row],[Father_Age]]&gt;=31, "Middle Age", "Young"))</f>
        <v>Middle Age</v>
      </c>
      <c r="D512">
        <v>38</v>
      </c>
      <c r="E512" t="str">
        <f>IF(Family_Data3[[#This Row],[Mother_Age]]&gt;45, "Old", IF(Family_Data3[[#This Row],[Mother_Age]]&gt;=31, "Middle Age", "Young"))</f>
        <v>Middle Age</v>
      </c>
      <c r="F512">
        <v>182.1</v>
      </c>
      <c r="G512">
        <v>161.80000000000001</v>
      </c>
      <c r="H512" s="1" t="s">
        <v>19</v>
      </c>
      <c r="I512" s="1" t="s">
        <v>30</v>
      </c>
      <c r="J512" s="1" t="s">
        <v>62</v>
      </c>
      <c r="K512" s="1" t="s">
        <v>22</v>
      </c>
      <c r="L512" s="1" t="s">
        <v>23</v>
      </c>
      <c r="M512" s="1" t="s">
        <v>22</v>
      </c>
      <c r="N512" s="1" t="s">
        <v>36</v>
      </c>
      <c r="O512" s="1" t="s">
        <v>24</v>
      </c>
      <c r="P512" s="1" t="s">
        <v>40</v>
      </c>
      <c r="Q512" s="1" t="s">
        <v>41</v>
      </c>
      <c r="R512">
        <v>176.2</v>
      </c>
      <c r="S512" s="1" t="s">
        <v>30</v>
      </c>
      <c r="T512" s="1" t="s">
        <v>34</v>
      </c>
    </row>
    <row r="513" spans="1:20" x14ac:dyDescent="0.35">
      <c r="A513" s="1" t="s">
        <v>1291</v>
      </c>
      <c r="B513">
        <v>44</v>
      </c>
      <c r="C513" t="str">
        <f>IF(Family_Data3[[#This Row],[Father_Age]]&gt;45, "Old", IF(Family_Data3[[#This Row],[Father_Age]]&gt;=31, "Middle Age", "Young"))</f>
        <v>Middle Age</v>
      </c>
      <c r="D513">
        <v>35</v>
      </c>
      <c r="E513" t="str">
        <f>IF(Family_Data3[[#This Row],[Mother_Age]]&gt;45, "Old", IF(Family_Data3[[#This Row],[Mother_Age]]&gt;=31, "Middle Age", "Young"))</f>
        <v>Middle Age</v>
      </c>
      <c r="F513">
        <v>165.7</v>
      </c>
      <c r="G513">
        <v>155.30000000000001</v>
      </c>
      <c r="H513" s="1" t="s">
        <v>19</v>
      </c>
      <c r="I513" s="1" t="s">
        <v>30</v>
      </c>
      <c r="J513" s="1" t="s">
        <v>22</v>
      </c>
      <c r="K513" s="1" t="s">
        <v>21</v>
      </c>
      <c r="L513" s="1" t="s">
        <v>23</v>
      </c>
      <c r="M513" s="1" t="s">
        <v>48</v>
      </c>
      <c r="N513" s="1" t="s">
        <v>24</v>
      </c>
      <c r="O513" s="1" t="s">
        <v>24</v>
      </c>
      <c r="P513" s="1" t="s">
        <v>26</v>
      </c>
      <c r="Q513" s="1" t="s">
        <v>41</v>
      </c>
      <c r="R513">
        <v>162.30000000000001</v>
      </c>
      <c r="S513" s="1" t="s">
        <v>30</v>
      </c>
      <c r="T513" s="1" t="s">
        <v>28</v>
      </c>
    </row>
    <row r="514" spans="1:20" x14ac:dyDescent="0.35">
      <c r="A514" s="1" t="s">
        <v>1295</v>
      </c>
      <c r="B514">
        <v>43</v>
      </c>
      <c r="C514" t="str">
        <f>IF(Family_Data3[[#This Row],[Father_Age]]&gt;45, "Old", IF(Family_Data3[[#This Row],[Father_Age]]&gt;=31, "Middle Age", "Young"))</f>
        <v>Middle Age</v>
      </c>
      <c r="D514">
        <v>32</v>
      </c>
      <c r="E514" t="str">
        <f>IF(Family_Data3[[#This Row],[Mother_Age]]&gt;45, "Old", IF(Family_Data3[[#This Row],[Mother_Age]]&gt;=31, "Middle Age", "Young"))</f>
        <v>Middle Age</v>
      </c>
      <c r="F514">
        <v>179.8</v>
      </c>
      <c r="G514">
        <v>169.4</v>
      </c>
      <c r="H514" s="1" t="s">
        <v>20</v>
      </c>
      <c r="I514" s="1" t="s">
        <v>50</v>
      </c>
      <c r="J514" s="1" t="s">
        <v>22</v>
      </c>
      <c r="K514" s="1" t="s">
        <v>22</v>
      </c>
      <c r="L514" s="1" t="s">
        <v>22</v>
      </c>
      <c r="M514" s="1" t="s">
        <v>22</v>
      </c>
      <c r="N514" s="1" t="s">
        <v>25</v>
      </c>
      <c r="O514" s="1" t="s">
        <v>39</v>
      </c>
      <c r="P514" s="1" t="s">
        <v>51</v>
      </c>
      <c r="Q514" s="1" t="s">
        <v>41</v>
      </c>
      <c r="R514">
        <v>185.9</v>
      </c>
      <c r="S514" s="1" t="s">
        <v>50</v>
      </c>
      <c r="T514" s="1" t="s">
        <v>52</v>
      </c>
    </row>
    <row r="515" spans="1:20" x14ac:dyDescent="0.35">
      <c r="A515" s="1" t="s">
        <v>1296</v>
      </c>
      <c r="B515">
        <v>34</v>
      </c>
      <c r="C515" t="str">
        <f>IF(Family_Data3[[#This Row],[Father_Age]]&gt;45, "Old", IF(Family_Data3[[#This Row],[Father_Age]]&gt;=31, "Middle Age", "Young"))</f>
        <v>Middle Age</v>
      </c>
      <c r="D515">
        <v>22</v>
      </c>
      <c r="E515" t="str">
        <f>IF(Family_Data3[[#This Row],[Mother_Age]]&gt;45, "Old", IF(Family_Data3[[#This Row],[Mother_Age]]&gt;=31, "Middle Age", "Young"))</f>
        <v>Young</v>
      </c>
      <c r="F515">
        <v>173.4</v>
      </c>
      <c r="G515">
        <v>161.19999999999999</v>
      </c>
      <c r="H515" s="1" t="s">
        <v>20</v>
      </c>
      <c r="I515" s="1" t="s">
        <v>42</v>
      </c>
      <c r="J515" s="1" t="s">
        <v>21</v>
      </c>
      <c r="K515" s="1" t="s">
        <v>31</v>
      </c>
      <c r="L515" s="1" t="s">
        <v>23</v>
      </c>
      <c r="M515" s="1" t="s">
        <v>48</v>
      </c>
      <c r="N515" s="1" t="s">
        <v>36</v>
      </c>
      <c r="O515" s="1" t="s">
        <v>32</v>
      </c>
      <c r="P515" s="1" t="s">
        <v>45</v>
      </c>
      <c r="Q515" s="1" t="s">
        <v>41</v>
      </c>
      <c r="R515">
        <v>171.5</v>
      </c>
      <c r="S515" s="1" t="s">
        <v>60</v>
      </c>
      <c r="T515" s="1" t="s">
        <v>34</v>
      </c>
    </row>
    <row r="516" spans="1:20" x14ac:dyDescent="0.35">
      <c r="A516" s="1" t="s">
        <v>1299</v>
      </c>
      <c r="B516">
        <v>45</v>
      </c>
      <c r="C516" t="str">
        <f>IF(Family_Data3[[#This Row],[Father_Age]]&gt;45, "Old", IF(Family_Data3[[#This Row],[Father_Age]]&gt;=31, "Middle Age", "Young"))</f>
        <v>Middle Age</v>
      </c>
      <c r="D516">
        <v>21</v>
      </c>
      <c r="E516" t="str">
        <f>IF(Family_Data3[[#This Row],[Mother_Age]]&gt;45, "Old", IF(Family_Data3[[#This Row],[Mother_Age]]&gt;=31, "Middle Age", "Young"))</f>
        <v>Young</v>
      </c>
      <c r="F516">
        <v>175.9</v>
      </c>
      <c r="G516">
        <v>146.30000000000001</v>
      </c>
      <c r="H516" s="1" t="s">
        <v>20</v>
      </c>
      <c r="I516" s="1" t="s">
        <v>30</v>
      </c>
      <c r="J516" s="1" t="s">
        <v>21</v>
      </c>
      <c r="K516" s="1" t="s">
        <v>31</v>
      </c>
      <c r="L516" s="1" t="s">
        <v>48</v>
      </c>
      <c r="M516" s="1" t="s">
        <v>48</v>
      </c>
      <c r="N516" s="1" t="s">
        <v>32</v>
      </c>
      <c r="O516" s="1" t="s">
        <v>36</v>
      </c>
      <c r="P516" s="1" t="s">
        <v>33</v>
      </c>
      <c r="Q516" s="1" t="s">
        <v>41</v>
      </c>
      <c r="R516">
        <v>165.4</v>
      </c>
      <c r="S516" s="1" t="s">
        <v>38</v>
      </c>
      <c r="T516" s="1" t="s">
        <v>34</v>
      </c>
    </row>
    <row r="517" spans="1:20" x14ac:dyDescent="0.35">
      <c r="A517" s="1" t="s">
        <v>1300</v>
      </c>
      <c r="B517">
        <v>37</v>
      </c>
      <c r="C517" t="str">
        <f>IF(Family_Data3[[#This Row],[Father_Age]]&gt;45, "Old", IF(Family_Data3[[#This Row],[Father_Age]]&gt;=31, "Middle Age", "Young"))</f>
        <v>Middle Age</v>
      </c>
      <c r="D517">
        <v>32</v>
      </c>
      <c r="E517" t="str">
        <f>IF(Family_Data3[[#This Row],[Mother_Age]]&gt;45, "Old", IF(Family_Data3[[#This Row],[Mother_Age]]&gt;=31, "Middle Age", "Young"))</f>
        <v>Middle Age</v>
      </c>
      <c r="F517">
        <v>171.6</v>
      </c>
      <c r="G517">
        <v>172.8</v>
      </c>
      <c r="H517" s="1" t="s">
        <v>30</v>
      </c>
      <c r="I517" s="1" t="s">
        <v>30</v>
      </c>
      <c r="J517" s="1" t="s">
        <v>22</v>
      </c>
      <c r="K517" s="1" t="s">
        <v>44</v>
      </c>
      <c r="L517" s="1" t="s">
        <v>23</v>
      </c>
      <c r="M517" s="1" t="s">
        <v>48</v>
      </c>
      <c r="N517" s="1" t="s">
        <v>25</v>
      </c>
      <c r="O517" s="1" t="s">
        <v>24</v>
      </c>
      <c r="P517" s="1" t="s">
        <v>40</v>
      </c>
      <c r="Q517" s="1" t="s">
        <v>27</v>
      </c>
      <c r="R517">
        <v>165.8</v>
      </c>
      <c r="S517" s="1" t="s">
        <v>30</v>
      </c>
      <c r="T517" s="1" t="s">
        <v>34</v>
      </c>
    </row>
    <row r="518" spans="1:20" x14ac:dyDescent="0.35">
      <c r="A518" s="1" t="s">
        <v>1302</v>
      </c>
      <c r="B518">
        <v>32</v>
      </c>
      <c r="C518" t="str">
        <f>IF(Family_Data3[[#This Row],[Father_Age]]&gt;45, "Old", IF(Family_Data3[[#This Row],[Father_Age]]&gt;=31, "Middle Age", "Young"))</f>
        <v>Middle Age</v>
      </c>
      <c r="D518">
        <v>20</v>
      </c>
      <c r="E518" t="str">
        <f>IF(Family_Data3[[#This Row],[Mother_Age]]&gt;45, "Old", IF(Family_Data3[[#This Row],[Mother_Age]]&gt;=31, "Middle Age", "Young"))</f>
        <v>Young</v>
      </c>
      <c r="F518">
        <v>172.8</v>
      </c>
      <c r="G518">
        <v>166.4</v>
      </c>
      <c r="H518" s="1" t="s">
        <v>50</v>
      </c>
      <c r="I518" s="1" t="s">
        <v>38</v>
      </c>
      <c r="J518" s="1" t="s">
        <v>22</v>
      </c>
      <c r="K518" s="1" t="s">
        <v>44</v>
      </c>
      <c r="L518" s="1" t="s">
        <v>23</v>
      </c>
      <c r="M518" s="1" t="s">
        <v>22</v>
      </c>
      <c r="N518" s="1" t="s">
        <v>32</v>
      </c>
      <c r="O518" s="1" t="s">
        <v>32</v>
      </c>
      <c r="P518" s="1" t="s">
        <v>33</v>
      </c>
      <c r="Q518" s="1" t="s">
        <v>41</v>
      </c>
      <c r="R518">
        <v>167.3</v>
      </c>
      <c r="S518" s="1" t="s">
        <v>50</v>
      </c>
      <c r="T518" s="1" t="s">
        <v>34</v>
      </c>
    </row>
    <row r="519" spans="1:20" x14ac:dyDescent="0.35">
      <c r="A519" s="1" t="s">
        <v>1305</v>
      </c>
      <c r="B519">
        <v>32</v>
      </c>
      <c r="C519" t="str">
        <f>IF(Family_Data3[[#This Row],[Father_Age]]&gt;45, "Old", IF(Family_Data3[[#This Row],[Father_Age]]&gt;=31, "Middle Age", "Young"))</f>
        <v>Middle Age</v>
      </c>
      <c r="D519">
        <v>35</v>
      </c>
      <c r="E519" t="str">
        <f>IF(Family_Data3[[#This Row],[Mother_Age]]&gt;45, "Old", IF(Family_Data3[[#This Row],[Mother_Age]]&gt;=31, "Middle Age", "Young"))</f>
        <v>Middle Age</v>
      </c>
      <c r="F519">
        <v>177.4</v>
      </c>
      <c r="G519">
        <v>164.4</v>
      </c>
      <c r="H519" s="1" t="s">
        <v>20</v>
      </c>
      <c r="I519" s="1" t="s">
        <v>30</v>
      </c>
      <c r="J519" s="1" t="s">
        <v>22</v>
      </c>
      <c r="K519" s="1" t="s">
        <v>22</v>
      </c>
      <c r="L519" s="1" t="s">
        <v>47</v>
      </c>
      <c r="M519" s="1" t="s">
        <v>23</v>
      </c>
      <c r="N519" s="1" t="s">
        <v>24</v>
      </c>
      <c r="O519" s="1" t="s">
        <v>32</v>
      </c>
      <c r="P519" s="1" t="s">
        <v>26</v>
      </c>
      <c r="Q519" s="1" t="s">
        <v>27</v>
      </c>
      <c r="R519">
        <v>169.5</v>
      </c>
      <c r="S519" s="1" t="s">
        <v>60</v>
      </c>
      <c r="T519" s="1" t="s">
        <v>28</v>
      </c>
    </row>
    <row r="520" spans="1:20" x14ac:dyDescent="0.35">
      <c r="A520" s="1" t="s">
        <v>1306</v>
      </c>
      <c r="B520">
        <v>36</v>
      </c>
      <c r="C520" t="str">
        <f>IF(Family_Data3[[#This Row],[Father_Age]]&gt;45, "Old", IF(Family_Data3[[#This Row],[Father_Age]]&gt;=31, "Middle Age", "Young"))</f>
        <v>Middle Age</v>
      </c>
      <c r="D520">
        <v>18</v>
      </c>
      <c r="E520" t="str">
        <f>IF(Family_Data3[[#This Row],[Mother_Age]]&gt;45, "Old", IF(Family_Data3[[#This Row],[Mother_Age]]&gt;=31, "Middle Age", "Young"))</f>
        <v>Young</v>
      </c>
      <c r="F520">
        <v>167.5</v>
      </c>
      <c r="G520">
        <v>156.9</v>
      </c>
      <c r="H520" s="1" t="s">
        <v>20</v>
      </c>
      <c r="I520" s="1" t="s">
        <v>20</v>
      </c>
      <c r="J520" s="1" t="s">
        <v>21</v>
      </c>
      <c r="K520" s="1" t="s">
        <v>22</v>
      </c>
      <c r="L520" s="1" t="s">
        <v>22</v>
      </c>
      <c r="M520" s="1" t="s">
        <v>22</v>
      </c>
      <c r="N520" s="1" t="s">
        <v>39</v>
      </c>
      <c r="O520" s="1" t="s">
        <v>32</v>
      </c>
      <c r="P520" s="1" t="s">
        <v>26</v>
      </c>
      <c r="Q520" s="1" t="s">
        <v>27</v>
      </c>
      <c r="R520">
        <v>152.6</v>
      </c>
      <c r="S520" s="1" t="s">
        <v>50</v>
      </c>
      <c r="T520" s="1" t="s">
        <v>34</v>
      </c>
    </row>
    <row r="521" spans="1:20" x14ac:dyDescent="0.35">
      <c r="A521" s="1" t="s">
        <v>1312</v>
      </c>
      <c r="B521">
        <v>32</v>
      </c>
      <c r="C521" t="str">
        <f>IF(Family_Data3[[#This Row],[Father_Age]]&gt;45, "Old", IF(Family_Data3[[#This Row],[Father_Age]]&gt;=31, "Middle Age", "Young"))</f>
        <v>Middle Age</v>
      </c>
      <c r="D521">
        <v>46</v>
      </c>
      <c r="E521" t="str">
        <f>IF(Family_Data3[[#This Row],[Mother_Age]]&gt;45, "Old", IF(Family_Data3[[#This Row],[Mother_Age]]&gt;=31, "Middle Age", "Young"))</f>
        <v>Old</v>
      </c>
      <c r="F521">
        <v>166.9</v>
      </c>
      <c r="G521">
        <v>159.80000000000001</v>
      </c>
      <c r="H521" s="1" t="s">
        <v>42</v>
      </c>
      <c r="I521" s="1" t="s">
        <v>30</v>
      </c>
      <c r="J521" s="1" t="s">
        <v>31</v>
      </c>
      <c r="K521" s="1" t="s">
        <v>31</v>
      </c>
      <c r="L521" s="1" t="s">
        <v>23</v>
      </c>
      <c r="M521" s="1" t="s">
        <v>22</v>
      </c>
      <c r="N521" s="1" t="s">
        <v>25</v>
      </c>
      <c r="O521" s="1" t="s">
        <v>36</v>
      </c>
      <c r="P521" s="1" t="s">
        <v>26</v>
      </c>
      <c r="Q521" s="1" t="s">
        <v>27</v>
      </c>
      <c r="R521">
        <v>155.19999999999999</v>
      </c>
      <c r="S521" s="1" t="s">
        <v>30</v>
      </c>
      <c r="T521" s="1" t="s">
        <v>28</v>
      </c>
    </row>
    <row r="522" spans="1:20" x14ac:dyDescent="0.35">
      <c r="A522" s="1" t="s">
        <v>1315</v>
      </c>
      <c r="B522">
        <v>43</v>
      </c>
      <c r="C522" t="str">
        <f>IF(Family_Data3[[#This Row],[Father_Age]]&gt;45, "Old", IF(Family_Data3[[#This Row],[Father_Age]]&gt;=31, "Middle Age", "Young"))</f>
        <v>Middle Age</v>
      </c>
      <c r="D522">
        <v>46</v>
      </c>
      <c r="E522" t="str">
        <f>IF(Family_Data3[[#This Row],[Mother_Age]]&gt;45, "Old", IF(Family_Data3[[#This Row],[Mother_Age]]&gt;=31, "Middle Age", "Young"))</f>
        <v>Old</v>
      </c>
      <c r="F522">
        <v>180.8</v>
      </c>
      <c r="G522">
        <v>152.9</v>
      </c>
      <c r="H522" s="1" t="s">
        <v>19</v>
      </c>
      <c r="I522" s="1" t="s">
        <v>20</v>
      </c>
      <c r="J522" s="1" t="s">
        <v>44</v>
      </c>
      <c r="K522" s="1" t="s">
        <v>31</v>
      </c>
      <c r="L522" s="1" t="s">
        <v>22</v>
      </c>
      <c r="M522" s="1" t="s">
        <v>47</v>
      </c>
      <c r="N522" s="1" t="s">
        <v>32</v>
      </c>
      <c r="O522" s="1" t="s">
        <v>39</v>
      </c>
      <c r="P522" s="1" t="s">
        <v>51</v>
      </c>
      <c r="Q522" s="1" t="s">
        <v>27</v>
      </c>
      <c r="R522">
        <v>168.8</v>
      </c>
      <c r="S522" s="1" t="s">
        <v>20</v>
      </c>
      <c r="T522" s="1" t="s">
        <v>34</v>
      </c>
    </row>
    <row r="523" spans="1:20" x14ac:dyDescent="0.35">
      <c r="A523" s="1" t="s">
        <v>1316</v>
      </c>
      <c r="B523">
        <v>38</v>
      </c>
      <c r="C523" t="str">
        <f>IF(Family_Data3[[#This Row],[Father_Age]]&gt;45, "Old", IF(Family_Data3[[#This Row],[Father_Age]]&gt;=31, "Middle Age", "Young"))</f>
        <v>Middle Age</v>
      </c>
      <c r="D523">
        <v>43</v>
      </c>
      <c r="E523" t="str">
        <f>IF(Family_Data3[[#This Row],[Mother_Age]]&gt;45, "Old", IF(Family_Data3[[#This Row],[Mother_Age]]&gt;=31, "Middle Age", "Young"))</f>
        <v>Middle Age</v>
      </c>
      <c r="F523">
        <v>166.2</v>
      </c>
      <c r="G523">
        <v>154.30000000000001</v>
      </c>
      <c r="H523" s="1" t="s">
        <v>19</v>
      </c>
      <c r="I523" s="1" t="s">
        <v>30</v>
      </c>
      <c r="J523" s="1" t="s">
        <v>44</v>
      </c>
      <c r="K523" s="1" t="s">
        <v>62</v>
      </c>
      <c r="L523" s="1" t="s">
        <v>22</v>
      </c>
      <c r="M523" s="1" t="s">
        <v>22</v>
      </c>
      <c r="N523" s="1" t="s">
        <v>25</v>
      </c>
      <c r="O523" s="1" t="s">
        <v>39</v>
      </c>
      <c r="P523" s="1" t="s">
        <v>65</v>
      </c>
      <c r="Q523" s="1" t="s">
        <v>41</v>
      </c>
      <c r="R523">
        <v>161.19999999999999</v>
      </c>
      <c r="S523" s="1" t="s">
        <v>30</v>
      </c>
      <c r="T523" s="1" t="s">
        <v>28</v>
      </c>
    </row>
    <row r="524" spans="1:20" x14ac:dyDescent="0.35">
      <c r="A524" s="1" t="s">
        <v>1317</v>
      </c>
      <c r="B524">
        <v>35</v>
      </c>
      <c r="C524" t="str">
        <f>IF(Family_Data3[[#This Row],[Father_Age]]&gt;45, "Old", IF(Family_Data3[[#This Row],[Father_Age]]&gt;=31, "Middle Age", "Young"))</f>
        <v>Middle Age</v>
      </c>
      <c r="D524">
        <v>21</v>
      </c>
      <c r="E524" t="str">
        <f>IF(Family_Data3[[#This Row],[Mother_Age]]&gt;45, "Old", IF(Family_Data3[[#This Row],[Mother_Age]]&gt;=31, "Middle Age", "Young"))</f>
        <v>Young</v>
      </c>
      <c r="F524">
        <v>172.7</v>
      </c>
      <c r="G524">
        <v>157.5</v>
      </c>
      <c r="H524" s="1" t="s">
        <v>30</v>
      </c>
      <c r="I524" s="1" t="s">
        <v>20</v>
      </c>
      <c r="J524" s="1" t="s">
        <v>62</v>
      </c>
      <c r="K524" s="1" t="s">
        <v>31</v>
      </c>
      <c r="L524" s="1" t="s">
        <v>23</v>
      </c>
      <c r="M524" s="1" t="s">
        <v>22</v>
      </c>
      <c r="N524" s="1" t="s">
        <v>39</v>
      </c>
      <c r="O524" s="1" t="s">
        <v>39</v>
      </c>
      <c r="P524" s="1" t="s">
        <v>40</v>
      </c>
      <c r="Q524" s="1" t="s">
        <v>41</v>
      </c>
      <c r="R524">
        <v>166.3</v>
      </c>
      <c r="S524" s="1" t="s">
        <v>38</v>
      </c>
      <c r="T524" s="1" t="s">
        <v>34</v>
      </c>
    </row>
    <row r="525" spans="1:20" x14ac:dyDescent="0.35">
      <c r="A525" s="1" t="s">
        <v>1320</v>
      </c>
      <c r="B525">
        <v>32</v>
      </c>
      <c r="C525" t="str">
        <f>IF(Family_Data3[[#This Row],[Father_Age]]&gt;45, "Old", IF(Family_Data3[[#This Row],[Father_Age]]&gt;=31, "Middle Age", "Young"))</f>
        <v>Middle Age</v>
      </c>
      <c r="D525">
        <v>50</v>
      </c>
      <c r="E525" t="str">
        <f>IF(Family_Data3[[#This Row],[Mother_Age]]&gt;45, "Old", IF(Family_Data3[[#This Row],[Mother_Age]]&gt;=31, "Middle Age", "Young"))</f>
        <v>Old</v>
      </c>
      <c r="F525">
        <v>182</v>
      </c>
      <c r="G525">
        <v>168.1</v>
      </c>
      <c r="H525" s="1" t="s">
        <v>42</v>
      </c>
      <c r="I525" s="1" t="s">
        <v>19</v>
      </c>
      <c r="J525" s="1" t="s">
        <v>22</v>
      </c>
      <c r="K525" s="1" t="s">
        <v>22</v>
      </c>
      <c r="L525" s="1" t="s">
        <v>22</v>
      </c>
      <c r="M525" s="1" t="s">
        <v>48</v>
      </c>
      <c r="N525" s="1" t="s">
        <v>32</v>
      </c>
      <c r="O525" s="1" t="s">
        <v>25</v>
      </c>
      <c r="P525" s="1" t="s">
        <v>51</v>
      </c>
      <c r="Q525" s="1" t="s">
        <v>27</v>
      </c>
      <c r="R525">
        <v>166</v>
      </c>
      <c r="S525" s="1" t="s">
        <v>30</v>
      </c>
      <c r="T525" s="1" t="s">
        <v>34</v>
      </c>
    </row>
    <row r="526" spans="1:20" x14ac:dyDescent="0.35">
      <c r="A526" s="1" t="s">
        <v>1321</v>
      </c>
      <c r="B526">
        <v>44</v>
      </c>
      <c r="C526" t="str">
        <f>IF(Family_Data3[[#This Row],[Father_Age]]&gt;45, "Old", IF(Family_Data3[[#This Row],[Father_Age]]&gt;=31, "Middle Age", "Young"))</f>
        <v>Middle Age</v>
      </c>
      <c r="D526">
        <v>39</v>
      </c>
      <c r="E526" t="str">
        <f>IF(Family_Data3[[#This Row],[Mother_Age]]&gt;45, "Old", IF(Family_Data3[[#This Row],[Mother_Age]]&gt;=31, "Middle Age", "Young"))</f>
        <v>Middle Age</v>
      </c>
      <c r="F526">
        <v>186.5</v>
      </c>
      <c r="G526">
        <v>162.19999999999999</v>
      </c>
      <c r="H526" s="1" t="s">
        <v>30</v>
      </c>
      <c r="I526" s="1" t="s">
        <v>42</v>
      </c>
      <c r="J526" s="1" t="s">
        <v>31</v>
      </c>
      <c r="K526" s="1" t="s">
        <v>44</v>
      </c>
      <c r="L526" s="1" t="s">
        <v>47</v>
      </c>
      <c r="M526" s="1" t="s">
        <v>48</v>
      </c>
      <c r="N526" s="1" t="s">
        <v>25</v>
      </c>
      <c r="O526" s="1" t="s">
        <v>39</v>
      </c>
      <c r="P526" s="1" t="s">
        <v>40</v>
      </c>
      <c r="Q526" s="1" t="s">
        <v>27</v>
      </c>
      <c r="R526">
        <v>167</v>
      </c>
      <c r="S526" s="1" t="s">
        <v>30</v>
      </c>
      <c r="T526" s="1" t="s">
        <v>28</v>
      </c>
    </row>
    <row r="527" spans="1:20" x14ac:dyDescent="0.35">
      <c r="A527" s="1" t="s">
        <v>1327</v>
      </c>
      <c r="B527">
        <v>42</v>
      </c>
      <c r="C527" t="str">
        <f>IF(Family_Data3[[#This Row],[Father_Age]]&gt;45, "Old", IF(Family_Data3[[#This Row],[Father_Age]]&gt;=31, "Middle Age", "Young"))</f>
        <v>Middle Age</v>
      </c>
      <c r="D527">
        <v>38</v>
      </c>
      <c r="E527" t="str">
        <f>IF(Family_Data3[[#This Row],[Mother_Age]]&gt;45, "Old", IF(Family_Data3[[#This Row],[Mother_Age]]&gt;=31, "Middle Age", "Young"))</f>
        <v>Middle Age</v>
      </c>
      <c r="F527">
        <v>180.3</v>
      </c>
      <c r="G527">
        <v>152</v>
      </c>
      <c r="H527" s="1" t="s">
        <v>19</v>
      </c>
      <c r="I527" s="1" t="s">
        <v>20</v>
      </c>
      <c r="J527" s="1" t="s">
        <v>62</v>
      </c>
      <c r="K527" s="1" t="s">
        <v>31</v>
      </c>
      <c r="L527" s="1" t="s">
        <v>22</v>
      </c>
      <c r="M527" s="1" t="s">
        <v>22</v>
      </c>
      <c r="N527" s="1" t="s">
        <v>24</v>
      </c>
      <c r="O527" s="1" t="s">
        <v>32</v>
      </c>
      <c r="P527" s="1" t="s">
        <v>51</v>
      </c>
      <c r="Q527" s="1" t="s">
        <v>27</v>
      </c>
      <c r="R527">
        <v>162.69999999999999</v>
      </c>
      <c r="S527" s="1" t="s">
        <v>20</v>
      </c>
      <c r="T527" s="1" t="s">
        <v>34</v>
      </c>
    </row>
    <row r="528" spans="1:20" x14ac:dyDescent="0.35">
      <c r="A528" s="1" t="s">
        <v>1332</v>
      </c>
      <c r="B528">
        <v>37</v>
      </c>
      <c r="C528" t="str">
        <f>IF(Family_Data3[[#This Row],[Father_Age]]&gt;45, "Old", IF(Family_Data3[[#This Row],[Father_Age]]&gt;=31, "Middle Age", "Young"))</f>
        <v>Middle Age</v>
      </c>
      <c r="D528">
        <v>28</v>
      </c>
      <c r="E528" t="str">
        <f>IF(Family_Data3[[#This Row],[Mother_Age]]&gt;45, "Old", IF(Family_Data3[[#This Row],[Mother_Age]]&gt;=31, "Middle Age", "Young"))</f>
        <v>Young</v>
      </c>
      <c r="F528">
        <v>181.9</v>
      </c>
      <c r="G528">
        <v>167</v>
      </c>
      <c r="H528" s="1" t="s">
        <v>19</v>
      </c>
      <c r="I528" s="1" t="s">
        <v>19</v>
      </c>
      <c r="J528" s="1" t="s">
        <v>44</v>
      </c>
      <c r="K528" s="1" t="s">
        <v>22</v>
      </c>
      <c r="L528" s="1" t="s">
        <v>22</v>
      </c>
      <c r="M528" s="1" t="s">
        <v>23</v>
      </c>
      <c r="N528" s="1" t="s">
        <v>32</v>
      </c>
      <c r="O528" s="1" t="s">
        <v>36</v>
      </c>
      <c r="P528" s="1" t="s">
        <v>65</v>
      </c>
      <c r="Q528" s="1" t="s">
        <v>27</v>
      </c>
      <c r="R528">
        <v>169.9</v>
      </c>
      <c r="S528" s="1" t="s">
        <v>19</v>
      </c>
      <c r="T528" s="1" t="s">
        <v>34</v>
      </c>
    </row>
    <row r="529" spans="1:20" x14ac:dyDescent="0.35">
      <c r="A529" s="1" t="s">
        <v>1335</v>
      </c>
      <c r="B529">
        <v>33</v>
      </c>
      <c r="C529" t="str">
        <f>IF(Family_Data3[[#This Row],[Father_Age]]&gt;45, "Old", IF(Family_Data3[[#This Row],[Father_Age]]&gt;=31, "Middle Age", "Young"))</f>
        <v>Middle Age</v>
      </c>
      <c r="D529">
        <v>18</v>
      </c>
      <c r="E529" t="str">
        <f>IF(Family_Data3[[#This Row],[Mother_Age]]&gt;45, "Old", IF(Family_Data3[[#This Row],[Mother_Age]]&gt;=31, "Middle Age", "Young"))</f>
        <v>Young</v>
      </c>
      <c r="F529">
        <v>165.2</v>
      </c>
      <c r="G529">
        <v>158.6</v>
      </c>
      <c r="H529" s="1" t="s">
        <v>50</v>
      </c>
      <c r="I529" s="1" t="s">
        <v>19</v>
      </c>
      <c r="J529" s="1" t="s">
        <v>22</v>
      </c>
      <c r="K529" s="1" t="s">
        <v>31</v>
      </c>
      <c r="L529" s="1" t="s">
        <v>23</v>
      </c>
      <c r="M529" s="1" t="s">
        <v>47</v>
      </c>
      <c r="N529" s="1" t="s">
        <v>24</v>
      </c>
      <c r="O529" s="1" t="s">
        <v>32</v>
      </c>
      <c r="P529" s="1" t="s">
        <v>51</v>
      </c>
      <c r="Q529" s="1" t="s">
        <v>27</v>
      </c>
      <c r="R529">
        <v>154.19999999999999</v>
      </c>
      <c r="S529" s="1" t="s">
        <v>20</v>
      </c>
      <c r="T529" s="1" t="s">
        <v>52</v>
      </c>
    </row>
    <row r="530" spans="1:20" x14ac:dyDescent="0.35">
      <c r="A530" s="1" t="s">
        <v>1336</v>
      </c>
      <c r="B530">
        <v>32</v>
      </c>
      <c r="C530" t="str">
        <f>IF(Family_Data3[[#This Row],[Father_Age]]&gt;45, "Old", IF(Family_Data3[[#This Row],[Father_Age]]&gt;=31, "Middle Age", "Young"))</f>
        <v>Middle Age</v>
      </c>
      <c r="D530">
        <v>36</v>
      </c>
      <c r="E530" t="str">
        <f>IF(Family_Data3[[#This Row],[Mother_Age]]&gt;45, "Old", IF(Family_Data3[[#This Row],[Mother_Age]]&gt;=31, "Middle Age", "Young"))</f>
        <v>Middle Age</v>
      </c>
      <c r="F530">
        <v>162.5</v>
      </c>
      <c r="G530">
        <v>167.9</v>
      </c>
      <c r="H530" s="1" t="s">
        <v>20</v>
      </c>
      <c r="I530" s="1" t="s">
        <v>42</v>
      </c>
      <c r="J530" s="1" t="s">
        <v>31</v>
      </c>
      <c r="K530" s="1" t="s">
        <v>31</v>
      </c>
      <c r="L530" s="1" t="s">
        <v>23</v>
      </c>
      <c r="M530" s="1" t="s">
        <v>22</v>
      </c>
      <c r="N530" s="1" t="s">
        <v>32</v>
      </c>
      <c r="O530" s="1" t="s">
        <v>24</v>
      </c>
      <c r="P530" s="1" t="s">
        <v>40</v>
      </c>
      <c r="Q530" s="1" t="s">
        <v>41</v>
      </c>
      <c r="R530">
        <v>169.9</v>
      </c>
      <c r="S530" s="1" t="s">
        <v>60</v>
      </c>
      <c r="T530" s="1" t="s">
        <v>34</v>
      </c>
    </row>
    <row r="531" spans="1:20" x14ac:dyDescent="0.35">
      <c r="A531" s="1" t="s">
        <v>1338</v>
      </c>
      <c r="B531">
        <v>31</v>
      </c>
      <c r="C531" t="str">
        <f>IF(Family_Data3[[#This Row],[Father_Age]]&gt;45, "Old", IF(Family_Data3[[#This Row],[Father_Age]]&gt;=31, "Middle Age", "Young"))</f>
        <v>Middle Age</v>
      </c>
      <c r="D531">
        <v>31</v>
      </c>
      <c r="E531" t="str">
        <f>IF(Family_Data3[[#This Row],[Mother_Age]]&gt;45, "Old", IF(Family_Data3[[#This Row],[Mother_Age]]&gt;=31, "Middle Age", "Young"))</f>
        <v>Middle Age</v>
      </c>
      <c r="F531">
        <v>167</v>
      </c>
      <c r="G531">
        <v>164.6</v>
      </c>
      <c r="H531" s="1" t="s">
        <v>30</v>
      </c>
      <c r="I531" s="1" t="s">
        <v>50</v>
      </c>
      <c r="J531" s="1" t="s">
        <v>22</v>
      </c>
      <c r="K531" s="1" t="s">
        <v>21</v>
      </c>
      <c r="L531" s="1" t="s">
        <v>22</v>
      </c>
      <c r="M531" s="1" t="s">
        <v>23</v>
      </c>
      <c r="N531" s="1" t="s">
        <v>36</v>
      </c>
      <c r="O531" s="1" t="s">
        <v>25</v>
      </c>
      <c r="P531" s="1" t="s">
        <v>51</v>
      </c>
      <c r="Q531" s="1" t="s">
        <v>27</v>
      </c>
      <c r="R531">
        <v>154.80000000000001</v>
      </c>
      <c r="S531" s="1" t="s">
        <v>38</v>
      </c>
      <c r="T531" s="1" t="s">
        <v>52</v>
      </c>
    </row>
    <row r="532" spans="1:20" x14ac:dyDescent="0.35">
      <c r="A532" s="1" t="s">
        <v>1341</v>
      </c>
      <c r="B532">
        <v>32</v>
      </c>
      <c r="C532" t="str">
        <f>IF(Family_Data3[[#This Row],[Father_Age]]&gt;45, "Old", IF(Family_Data3[[#This Row],[Father_Age]]&gt;=31, "Middle Age", "Young"))</f>
        <v>Middle Age</v>
      </c>
      <c r="D532">
        <v>50</v>
      </c>
      <c r="E532" t="str">
        <f>IF(Family_Data3[[#This Row],[Mother_Age]]&gt;45, "Old", IF(Family_Data3[[#This Row],[Mother_Age]]&gt;=31, "Middle Age", "Young"))</f>
        <v>Old</v>
      </c>
      <c r="F532">
        <v>158</v>
      </c>
      <c r="G532">
        <v>158.5</v>
      </c>
      <c r="H532" s="1" t="s">
        <v>42</v>
      </c>
      <c r="I532" s="1" t="s">
        <v>30</v>
      </c>
      <c r="J532" s="1" t="s">
        <v>21</v>
      </c>
      <c r="K532" s="1" t="s">
        <v>44</v>
      </c>
      <c r="L532" s="1" t="s">
        <v>22</v>
      </c>
      <c r="M532" s="1" t="s">
        <v>23</v>
      </c>
      <c r="N532" s="1" t="s">
        <v>24</v>
      </c>
      <c r="O532" s="1" t="s">
        <v>39</v>
      </c>
      <c r="P532" s="1" t="s">
        <v>40</v>
      </c>
      <c r="Q532" s="1" t="s">
        <v>27</v>
      </c>
      <c r="R532">
        <v>155.5</v>
      </c>
      <c r="S532" s="1" t="s">
        <v>30</v>
      </c>
      <c r="T532" s="1" t="s">
        <v>28</v>
      </c>
    </row>
    <row r="533" spans="1:20" x14ac:dyDescent="0.35">
      <c r="A533" s="1" t="s">
        <v>1343</v>
      </c>
      <c r="B533">
        <v>36</v>
      </c>
      <c r="C533" t="str">
        <f>IF(Family_Data3[[#This Row],[Father_Age]]&gt;45, "Old", IF(Family_Data3[[#This Row],[Father_Age]]&gt;=31, "Middle Age", "Young"))</f>
        <v>Middle Age</v>
      </c>
      <c r="D533">
        <v>29</v>
      </c>
      <c r="E533" t="str">
        <f>IF(Family_Data3[[#This Row],[Mother_Age]]&gt;45, "Old", IF(Family_Data3[[#This Row],[Mother_Age]]&gt;=31, "Middle Age", "Young"))</f>
        <v>Young</v>
      </c>
      <c r="F533">
        <v>178.2</v>
      </c>
      <c r="G533">
        <v>164</v>
      </c>
      <c r="H533" s="1" t="s">
        <v>19</v>
      </c>
      <c r="I533" s="1" t="s">
        <v>30</v>
      </c>
      <c r="J533" s="1" t="s">
        <v>31</v>
      </c>
      <c r="K533" s="1" t="s">
        <v>31</v>
      </c>
      <c r="L533" s="1" t="s">
        <v>23</v>
      </c>
      <c r="M533" s="1" t="s">
        <v>48</v>
      </c>
      <c r="N533" s="1" t="s">
        <v>24</v>
      </c>
      <c r="O533" s="1" t="s">
        <v>32</v>
      </c>
      <c r="P533" s="1" t="s">
        <v>33</v>
      </c>
      <c r="Q533" s="1" t="s">
        <v>27</v>
      </c>
      <c r="R533">
        <v>163.30000000000001</v>
      </c>
      <c r="S533" s="1" t="s">
        <v>30</v>
      </c>
      <c r="T533" s="1" t="s">
        <v>34</v>
      </c>
    </row>
    <row r="534" spans="1:20" x14ac:dyDescent="0.35">
      <c r="A534" s="1" t="s">
        <v>1346</v>
      </c>
      <c r="B534">
        <v>43</v>
      </c>
      <c r="C534" t="str">
        <f>IF(Family_Data3[[#This Row],[Father_Age]]&gt;45, "Old", IF(Family_Data3[[#This Row],[Father_Age]]&gt;=31, "Middle Age", "Young"))</f>
        <v>Middle Age</v>
      </c>
      <c r="D534">
        <v>46</v>
      </c>
      <c r="E534" t="str">
        <f>IF(Family_Data3[[#This Row],[Mother_Age]]&gt;45, "Old", IF(Family_Data3[[#This Row],[Mother_Age]]&gt;=31, "Middle Age", "Young"))</f>
        <v>Old</v>
      </c>
      <c r="F534">
        <v>170.3</v>
      </c>
      <c r="G534">
        <v>160.69999999999999</v>
      </c>
      <c r="H534" s="1" t="s">
        <v>30</v>
      </c>
      <c r="I534" s="1" t="s">
        <v>30</v>
      </c>
      <c r="J534" s="1" t="s">
        <v>21</v>
      </c>
      <c r="K534" s="1" t="s">
        <v>31</v>
      </c>
      <c r="L534" s="1" t="s">
        <v>22</v>
      </c>
      <c r="M534" s="1" t="s">
        <v>22</v>
      </c>
      <c r="N534" s="1" t="s">
        <v>32</v>
      </c>
      <c r="O534" s="1" t="s">
        <v>32</v>
      </c>
      <c r="P534" s="1" t="s">
        <v>33</v>
      </c>
      <c r="Q534" s="1" t="s">
        <v>27</v>
      </c>
      <c r="R534">
        <v>158.1</v>
      </c>
      <c r="S534" s="1" t="s">
        <v>30</v>
      </c>
      <c r="T534" s="1" t="s">
        <v>34</v>
      </c>
    </row>
    <row r="535" spans="1:20" x14ac:dyDescent="0.35">
      <c r="A535" s="1" t="s">
        <v>1349</v>
      </c>
      <c r="B535">
        <v>38</v>
      </c>
      <c r="C535" t="str">
        <f>IF(Family_Data3[[#This Row],[Father_Age]]&gt;45, "Old", IF(Family_Data3[[#This Row],[Father_Age]]&gt;=31, "Middle Age", "Young"))</f>
        <v>Middle Age</v>
      </c>
      <c r="D535">
        <v>48</v>
      </c>
      <c r="E535" t="str">
        <f>IF(Family_Data3[[#This Row],[Mother_Age]]&gt;45, "Old", IF(Family_Data3[[#This Row],[Mother_Age]]&gt;=31, "Middle Age", "Young"))</f>
        <v>Old</v>
      </c>
      <c r="F535">
        <v>180.1</v>
      </c>
      <c r="G535">
        <v>160.69999999999999</v>
      </c>
      <c r="H535" s="1" t="s">
        <v>30</v>
      </c>
      <c r="I535" s="1" t="s">
        <v>19</v>
      </c>
      <c r="J535" s="1" t="s">
        <v>22</v>
      </c>
      <c r="K535" s="1" t="s">
        <v>22</v>
      </c>
      <c r="L535" s="1" t="s">
        <v>23</v>
      </c>
      <c r="M535" s="1" t="s">
        <v>22</v>
      </c>
      <c r="N535" s="1" t="s">
        <v>25</v>
      </c>
      <c r="O535" s="1" t="s">
        <v>25</v>
      </c>
      <c r="P535" s="1" t="s">
        <v>51</v>
      </c>
      <c r="Q535" s="1" t="s">
        <v>27</v>
      </c>
      <c r="R535">
        <v>167.8</v>
      </c>
      <c r="S535" s="1" t="s">
        <v>30</v>
      </c>
      <c r="T535" s="1" t="s">
        <v>34</v>
      </c>
    </row>
    <row r="536" spans="1:20" x14ac:dyDescent="0.35">
      <c r="A536" s="1" t="s">
        <v>1356</v>
      </c>
      <c r="B536">
        <v>34</v>
      </c>
      <c r="C536" t="str">
        <f>IF(Family_Data3[[#This Row],[Father_Age]]&gt;45, "Old", IF(Family_Data3[[#This Row],[Father_Age]]&gt;=31, "Middle Age", "Young"))</f>
        <v>Middle Age</v>
      </c>
      <c r="D536">
        <v>41</v>
      </c>
      <c r="E536" t="str">
        <f>IF(Family_Data3[[#This Row],[Mother_Age]]&gt;45, "Old", IF(Family_Data3[[#This Row],[Mother_Age]]&gt;=31, "Middle Age", "Young"))</f>
        <v>Middle Age</v>
      </c>
      <c r="F536">
        <v>166.2</v>
      </c>
      <c r="G536">
        <v>167.2</v>
      </c>
      <c r="H536" s="1" t="s">
        <v>54</v>
      </c>
      <c r="I536" s="1" t="s">
        <v>42</v>
      </c>
      <c r="J536" s="1" t="s">
        <v>62</v>
      </c>
      <c r="K536" s="1" t="s">
        <v>22</v>
      </c>
      <c r="L536" s="1" t="s">
        <v>23</v>
      </c>
      <c r="M536" s="1" t="s">
        <v>22</v>
      </c>
      <c r="N536" s="1" t="s">
        <v>36</v>
      </c>
      <c r="O536" s="1" t="s">
        <v>36</v>
      </c>
      <c r="P536" s="1" t="s">
        <v>51</v>
      </c>
      <c r="Q536" s="1" t="s">
        <v>41</v>
      </c>
      <c r="R536">
        <v>175.3</v>
      </c>
      <c r="S536" s="1" t="s">
        <v>42</v>
      </c>
      <c r="T536" s="1" t="s">
        <v>34</v>
      </c>
    </row>
    <row r="537" spans="1:20" x14ac:dyDescent="0.35">
      <c r="A537" s="1" t="s">
        <v>1359</v>
      </c>
      <c r="B537">
        <v>41</v>
      </c>
      <c r="C537" t="str">
        <f>IF(Family_Data3[[#This Row],[Father_Age]]&gt;45, "Old", IF(Family_Data3[[#This Row],[Father_Age]]&gt;=31, "Middle Age", "Young"))</f>
        <v>Middle Age</v>
      </c>
      <c r="D537">
        <v>30</v>
      </c>
      <c r="E537" t="str">
        <f>IF(Family_Data3[[#This Row],[Mother_Age]]&gt;45, "Old", IF(Family_Data3[[#This Row],[Mother_Age]]&gt;=31, "Middle Age", "Young"))</f>
        <v>Young</v>
      </c>
      <c r="F537">
        <v>171.6</v>
      </c>
      <c r="G537">
        <v>162.19999999999999</v>
      </c>
      <c r="H537" s="1" t="s">
        <v>60</v>
      </c>
      <c r="I537" s="1" t="s">
        <v>42</v>
      </c>
      <c r="J537" s="1" t="s">
        <v>22</v>
      </c>
      <c r="K537" s="1" t="s">
        <v>31</v>
      </c>
      <c r="L537" s="1" t="s">
        <v>23</v>
      </c>
      <c r="M537" s="1" t="s">
        <v>23</v>
      </c>
      <c r="N537" s="1" t="s">
        <v>32</v>
      </c>
      <c r="O537" s="1" t="s">
        <v>24</v>
      </c>
      <c r="P537" s="1" t="s">
        <v>51</v>
      </c>
      <c r="Q537" s="1" t="s">
        <v>27</v>
      </c>
      <c r="R537">
        <v>162.69999999999999</v>
      </c>
      <c r="S537" s="1" t="s">
        <v>38</v>
      </c>
      <c r="T537" s="1" t="s">
        <v>52</v>
      </c>
    </row>
    <row r="538" spans="1:20" x14ac:dyDescent="0.35">
      <c r="A538" s="1" t="s">
        <v>1361</v>
      </c>
      <c r="B538">
        <v>39</v>
      </c>
      <c r="C538" t="str">
        <f>IF(Family_Data3[[#This Row],[Father_Age]]&gt;45, "Old", IF(Family_Data3[[#This Row],[Father_Age]]&gt;=31, "Middle Age", "Young"))</f>
        <v>Middle Age</v>
      </c>
      <c r="D538">
        <v>45</v>
      </c>
      <c r="E538" t="str">
        <f>IF(Family_Data3[[#This Row],[Mother_Age]]&gt;45, "Old", IF(Family_Data3[[#This Row],[Mother_Age]]&gt;=31, "Middle Age", "Young"))</f>
        <v>Middle Age</v>
      </c>
      <c r="F538">
        <v>172.4</v>
      </c>
      <c r="G538">
        <v>160</v>
      </c>
      <c r="H538" s="1" t="s">
        <v>42</v>
      </c>
      <c r="I538" s="1" t="s">
        <v>20</v>
      </c>
      <c r="J538" s="1" t="s">
        <v>44</v>
      </c>
      <c r="K538" s="1" t="s">
        <v>31</v>
      </c>
      <c r="L538" s="1" t="s">
        <v>23</v>
      </c>
      <c r="M538" s="1" t="s">
        <v>47</v>
      </c>
      <c r="N538" s="1" t="s">
        <v>24</v>
      </c>
      <c r="O538" s="1" t="s">
        <v>32</v>
      </c>
      <c r="P538" s="1" t="s">
        <v>40</v>
      </c>
      <c r="Q538" s="1" t="s">
        <v>27</v>
      </c>
      <c r="R538">
        <v>158.9</v>
      </c>
      <c r="S538" s="1" t="s">
        <v>38</v>
      </c>
      <c r="T538" s="1" t="s">
        <v>34</v>
      </c>
    </row>
    <row r="539" spans="1:20" x14ac:dyDescent="0.35">
      <c r="A539" s="1" t="s">
        <v>1366</v>
      </c>
      <c r="B539">
        <v>36</v>
      </c>
      <c r="C539" t="str">
        <f>IF(Family_Data3[[#This Row],[Father_Age]]&gt;45, "Old", IF(Family_Data3[[#This Row],[Father_Age]]&gt;=31, "Middle Age", "Young"))</f>
        <v>Middle Age</v>
      </c>
      <c r="D539">
        <v>50</v>
      </c>
      <c r="E539" t="str">
        <f>IF(Family_Data3[[#This Row],[Mother_Age]]&gt;45, "Old", IF(Family_Data3[[#This Row],[Mother_Age]]&gt;=31, "Middle Age", "Young"))</f>
        <v>Old</v>
      </c>
      <c r="F539">
        <v>178.8</v>
      </c>
      <c r="G539">
        <v>167.3</v>
      </c>
      <c r="H539" s="1" t="s">
        <v>30</v>
      </c>
      <c r="I539" s="1" t="s">
        <v>20</v>
      </c>
      <c r="J539" s="1" t="s">
        <v>31</v>
      </c>
      <c r="K539" s="1" t="s">
        <v>21</v>
      </c>
      <c r="L539" s="1" t="s">
        <v>23</v>
      </c>
      <c r="M539" s="1" t="s">
        <v>22</v>
      </c>
      <c r="N539" s="1" t="s">
        <v>24</v>
      </c>
      <c r="O539" s="1" t="s">
        <v>32</v>
      </c>
      <c r="P539" s="1" t="s">
        <v>40</v>
      </c>
      <c r="Q539" s="1" t="s">
        <v>41</v>
      </c>
      <c r="R539">
        <v>175.1</v>
      </c>
      <c r="S539" s="1" t="s">
        <v>38</v>
      </c>
      <c r="T539" s="1" t="s">
        <v>28</v>
      </c>
    </row>
    <row r="540" spans="1:20" x14ac:dyDescent="0.35">
      <c r="A540" s="1" t="s">
        <v>1367</v>
      </c>
      <c r="B540">
        <v>31</v>
      </c>
      <c r="C540" t="str">
        <f>IF(Family_Data3[[#This Row],[Father_Age]]&gt;45, "Old", IF(Family_Data3[[#This Row],[Father_Age]]&gt;=31, "Middle Age", "Young"))</f>
        <v>Middle Age</v>
      </c>
      <c r="D540">
        <v>50</v>
      </c>
      <c r="E540" t="str">
        <f>IF(Family_Data3[[#This Row],[Mother_Age]]&gt;45, "Old", IF(Family_Data3[[#This Row],[Mother_Age]]&gt;=31, "Middle Age", "Young"))</f>
        <v>Old</v>
      </c>
      <c r="F540">
        <v>175</v>
      </c>
      <c r="G540">
        <v>166.3</v>
      </c>
      <c r="H540" s="1" t="s">
        <v>20</v>
      </c>
      <c r="I540" s="1" t="s">
        <v>19</v>
      </c>
      <c r="J540" s="1" t="s">
        <v>21</v>
      </c>
      <c r="K540" s="1" t="s">
        <v>44</v>
      </c>
      <c r="L540" s="1" t="s">
        <v>23</v>
      </c>
      <c r="M540" s="1" t="s">
        <v>47</v>
      </c>
      <c r="N540" s="1" t="s">
        <v>39</v>
      </c>
      <c r="O540" s="1" t="s">
        <v>24</v>
      </c>
      <c r="P540" s="1" t="s">
        <v>51</v>
      </c>
      <c r="Q540" s="1" t="s">
        <v>27</v>
      </c>
      <c r="R540">
        <v>163.4</v>
      </c>
      <c r="S540" s="1" t="s">
        <v>50</v>
      </c>
      <c r="T540" s="1" t="s">
        <v>34</v>
      </c>
    </row>
    <row r="541" spans="1:20" x14ac:dyDescent="0.35">
      <c r="A541" s="1" t="s">
        <v>1368</v>
      </c>
      <c r="B541">
        <v>41</v>
      </c>
      <c r="C541" t="str">
        <f>IF(Family_Data3[[#This Row],[Father_Age]]&gt;45, "Old", IF(Family_Data3[[#This Row],[Father_Age]]&gt;=31, "Middle Age", "Young"))</f>
        <v>Middle Age</v>
      </c>
      <c r="D541">
        <v>22</v>
      </c>
      <c r="E541" t="str">
        <f>IF(Family_Data3[[#This Row],[Mother_Age]]&gt;45, "Old", IF(Family_Data3[[#This Row],[Mother_Age]]&gt;=31, "Middle Age", "Young"))</f>
        <v>Young</v>
      </c>
      <c r="F541">
        <v>176.6</v>
      </c>
      <c r="G541">
        <v>159.6</v>
      </c>
      <c r="H541" s="1" t="s">
        <v>42</v>
      </c>
      <c r="I541" s="1" t="s">
        <v>19</v>
      </c>
      <c r="J541" s="1" t="s">
        <v>22</v>
      </c>
      <c r="K541" s="1" t="s">
        <v>22</v>
      </c>
      <c r="L541" s="1" t="s">
        <v>22</v>
      </c>
      <c r="M541" s="1" t="s">
        <v>23</v>
      </c>
      <c r="N541" s="1" t="s">
        <v>32</v>
      </c>
      <c r="O541" s="1" t="s">
        <v>24</v>
      </c>
      <c r="P541" s="1" t="s">
        <v>65</v>
      </c>
      <c r="Q541" s="1" t="s">
        <v>27</v>
      </c>
      <c r="R541">
        <v>167.9</v>
      </c>
      <c r="S541" s="1" t="s">
        <v>42</v>
      </c>
      <c r="T541" s="1" t="s">
        <v>28</v>
      </c>
    </row>
    <row r="542" spans="1:20" x14ac:dyDescent="0.35">
      <c r="A542" s="1" t="s">
        <v>1369</v>
      </c>
      <c r="B542">
        <v>36</v>
      </c>
      <c r="C542" t="str">
        <f>IF(Family_Data3[[#This Row],[Father_Age]]&gt;45, "Old", IF(Family_Data3[[#This Row],[Father_Age]]&gt;=31, "Middle Age", "Young"))</f>
        <v>Middle Age</v>
      </c>
      <c r="D542">
        <v>20</v>
      </c>
      <c r="E542" t="str">
        <f>IF(Family_Data3[[#This Row],[Mother_Age]]&gt;45, "Old", IF(Family_Data3[[#This Row],[Mother_Age]]&gt;=31, "Middle Age", "Young"))</f>
        <v>Young</v>
      </c>
      <c r="F542">
        <v>179.4</v>
      </c>
      <c r="G542">
        <v>167.2</v>
      </c>
      <c r="H542" s="1" t="s">
        <v>30</v>
      </c>
      <c r="I542" s="1" t="s">
        <v>30</v>
      </c>
      <c r="J542" s="1" t="s">
        <v>62</v>
      </c>
      <c r="K542" s="1" t="s">
        <v>44</v>
      </c>
      <c r="L542" s="1" t="s">
        <v>22</v>
      </c>
      <c r="M542" s="1" t="s">
        <v>48</v>
      </c>
      <c r="N542" s="1" t="s">
        <v>24</v>
      </c>
      <c r="O542" s="1" t="s">
        <v>32</v>
      </c>
      <c r="P542" s="1" t="s">
        <v>65</v>
      </c>
      <c r="Q542" s="1" t="s">
        <v>27</v>
      </c>
      <c r="R542">
        <v>163.30000000000001</v>
      </c>
      <c r="S542" s="1" t="s">
        <v>42</v>
      </c>
      <c r="T542" s="1" t="s">
        <v>34</v>
      </c>
    </row>
    <row r="543" spans="1:20" x14ac:dyDescent="0.35">
      <c r="A543" s="1" t="s">
        <v>1372</v>
      </c>
      <c r="B543">
        <v>41</v>
      </c>
      <c r="C543" t="str">
        <f>IF(Family_Data3[[#This Row],[Father_Age]]&gt;45, "Old", IF(Family_Data3[[#This Row],[Father_Age]]&gt;=31, "Middle Age", "Young"))</f>
        <v>Middle Age</v>
      </c>
      <c r="D543">
        <v>39</v>
      </c>
      <c r="E543" t="str">
        <f>IF(Family_Data3[[#This Row],[Mother_Age]]&gt;45, "Old", IF(Family_Data3[[#This Row],[Mother_Age]]&gt;=31, "Middle Age", "Young"))</f>
        <v>Middle Age</v>
      </c>
      <c r="F543">
        <v>172.5</v>
      </c>
      <c r="G543">
        <v>160.4</v>
      </c>
      <c r="H543" s="1" t="s">
        <v>20</v>
      </c>
      <c r="I543" s="1" t="s">
        <v>20</v>
      </c>
      <c r="J543" s="1" t="s">
        <v>22</v>
      </c>
      <c r="K543" s="1" t="s">
        <v>21</v>
      </c>
      <c r="L543" s="1" t="s">
        <v>48</v>
      </c>
      <c r="M543" s="1" t="s">
        <v>47</v>
      </c>
      <c r="N543" s="1" t="s">
        <v>24</v>
      </c>
      <c r="O543" s="1" t="s">
        <v>25</v>
      </c>
      <c r="P543" s="1" t="s">
        <v>45</v>
      </c>
      <c r="Q543" s="1" t="s">
        <v>41</v>
      </c>
      <c r="R543">
        <v>168.2</v>
      </c>
      <c r="S543" s="1" t="s">
        <v>20</v>
      </c>
      <c r="T543" s="1" t="s">
        <v>34</v>
      </c>
    </row>
    <row r="544" spans="1:20" x14ac:dyDescent="0.35">
      <c r="A544" s="1" t="s">
        <v>1373</v>
      </c>
      <c r="B544">
        <v>45</v>
      </c>
      <c r="C544" t="str">
        <f>IF(Family_Data3[[#This Row],[Father_Age]]&gt;45, "Old", IF(Family_Data3[[#This Row],[Father_Age]]&gt;=31, "Middle Age", "Young"))</f>
        <v>Middle Age</v>
      </c>
      <c r="D544">
        <v>40</v>
      </c>
      <c r="E544" t="str">
        <f>IF(Family_Data3[[#This Row],[Mother_Age]]&gt;45, "Old", IF(Family_Data3[[#This Row],[Mother_Age]]&gt;=31, "Middle Age", "Young"))</f>
        <v>Middle Age</v>
      </c>
      <c r="F544">
        <v>167.3</v>
      </c>
      <c r="G544">
        <v>169</v>
      </c>
      <c r="H544" s="1" t="s">
        <v>30</v>
      </c>
      <c r="I544" s="1" t="s">
        <v>60</v>
      </c>
      <c r="J544" s="1" t="s">
        <v>31</v>
      </c>
      <c r="K544" s="1" t="s">
        <v>22</v>
      </c>
      <c r="L544" s="1" t="s">
        <v>22</v>
      </c>
      <c r="M544" s="1" t="s">
        <v>23</v>
      </c>
      <c r="N544" s="1" t="s">
        <v>32</v>
      </c>
      <c r="O544" s="1" t="s">
        <v>24</v>
      </c>
      <c r="P544" s="1" t="s">
        <v>33</v>
      </c>
      <c r="Q544" s="1" t="s">
        <v>27</v>
      </c>
      <c r="R544">
        <v>156.19999999999999</v>
      </c>
      <c r="S544" s="1" t="s">
        <v>30</v>
      </c>
      <c r="T544" s="1" t="s">
        <v>34</v>
      </c>
    </row>
    <row r="545" spans="1:20" x14ac:dyDescent="0.35">
      <c r="A545" s="1" t="s">
        <v>1374</v>
      </c>
      <c r="B545">
        <v>37</v>
      </c>
      <c r="C545" t="str">
        <f>IF(Family_Data3[[#This Row],[Father_Age]]&gt;45, "Old", IF(Family_Data3[[#This Row],[Father_Age]]&gt;=31, "Middle Age", "Young"))</f>
        <v>Middle Age</v>
      </c>
      <c r="D545">
        <v>47</v>
      </c>
      <c r="E545" t="str">
        <f>IF(Family_Data3[[#This Row],[Mother_Age]]&gt;45, "Old", IF(Family_Data3[[#This Row],[Mother_Age]]&gt;=31, "Middle Age", "Young"))</f>
        <v>Old</v>
      </c>
      <c r="F545">
        <v>179.4</v>
      </c>
      <c r="G545">
        <v>151.5</v>
      </c>
      <c r="H545" s="1" t="s">
        <v>42</v>
      </c>
      <c r="I545" s="1" t="s">
        <v>19</v>
      </c>
      <c r="J545" s="1" t="s">
        <v>31</v>
      </c>
      <c r="K545" s="1" t="s">
        <v>31</v>
      </c>
      <c r="L545" s="1" t="s">
        <v>48</v>
      </c>
      <c r="M545" s="1" t="s">
        <v>23</v>
      </c>
      <c r="N545" s="1" t="s">
        <v>24</v>
      </c>
      <c r="O545" s="1" t="s">
        <v>24</v>
      </c>
      <c r="P545" s="1" t="s">
        <v>40</v>
      </c>
      <c r="Q545" s="1" t="s">
        <v>27</v>
      </c>
      <c r="R545">
        <v>165.3</v>
      </c>
      <c r="S545" s="1" t="s">
        <v>42</v>
      </c>
      <c r="T545" s="1" t="s">
        <v>28</v>
      </c>
    </row>
    <row r="546" spans="1:20" x14ac:dyDescent="0.35">
      <c r="A546" s="1" t="s">
        <v>1375</v>
      </c>
      <c r="B546">
        <v>33</v>
      </c>
      <c r="C546" t="str">
        <f>IF(Family_Data3[[#This Row],[Father_Age]]&gt;45, "Old", IF(Family_Data3[[#This Row],[Father_Age]]&gt;=31, "Middle Age", "Young"))</f>
        <v>Middle Age</v>
      </c>
      <c r="D546">
        <v>35</v>
      </c>
      <c r="E546" t="str">
        <f>IF(Family_Data3[[#This Row],[Mother_Age]]&gt;45, "Old", IF(Family_Data3[[#This Row],[Mother_Age]]&gt;=31, "Middle Age", "Young"))</f>
        <v>Middle Age</v>
      </c>
      <c r="F546">
        <v>171</v>
      </c>
      <c r="G546">
        <v>152.30000000000001</v>
      </c>
      <c r="H546" s="1" t="s">
        <v>50</v>
      </c>
      <c r="I546" s="1" t="s">
        <v>20</v>
      </c>
      <c r="J546" s="1" t="s">
        <v>31</v>
      </c>
      <c r="K546" s="1" t="s">
        <v>22</v>
      </c>
      <c r="L546" s="1" t="s">
        <v>23</v>
      </c>
      <c r="M546" s="1" t="s">
        <v>48</v>
      </c>
      <c r="N546" s="1" t="s">
        <v>32</v>
      </c>
      <c r="O546" s="1" t="s">
        <v>32</v>
      </c>
      <c r="P546" s="1" t="s">
        <v>65</v>
      </c>
      <c r="Q546" s="1" t="s">
        <v>27</v>
      </c>
      <c r="R546">
        <v>157.80000000000001</v>
      </c>
      <c r="S546" s="1" t="s">
        <v>50</v>
      </c>
      <c r="T546" s="1" t="s">
        <v>34</v>
      </c>
    </row>
    <row r="547" spans="1:20" x14ac:dyDescent="0.35">
      <c r="A547" s="1" t="s">
        <v>1377</v>
      </c>
      <c r="B547">
        <v>31</v>
      </c>
      <c r="C547" t="str">
        <f>IF(Family_Data3[[#This Row],[Father_Age]]&gt;45, "Old", IF(Family_Data3[[#This Row],[Father_Age]]&gt;=31, "Middle Age", "Young"))</f>
        <v>Middle Age</v>
      </c>
      <c r="D547">
        <v>24</v>
      </c>
      <c r="E547" t="str">
        <f>IF(Family_Data3[[#This Row],[Mother_Age]]&gt;45, "Old", IF(Family_Data3[[#This Row],[Mother_Age]]&gt;=31, "Middle Age", "Young"))</f>
        <v>Young</v>
      </c>
      <c r="F547">
        <v>155</v>
      </c>
      <c r="G547">
        <v>168.8</v>
      </c>
      <c r="H547" s="1" t="s">
        <v>20</v>
      </c>
      <c r="I547" s="1" t="s">
        <v>50</v>
      </c>
      <c r="J547" s="1" t="s">
        <v>22</v>
      </c>
      <c r="K547" s="1" t="s">
        <v>44</v>
      </c>
      <c r="L547" s="1" t="s">
        <v>22</v>
      </c>
      <c r="M547" s="1" t="s">
        <v>23</v>
      </c>
      <c r="N547" s="1" t="s">
        <v>24</v>
      </c>
      <c r="O547" s="1" t="s">
        <v>36</v>
      </c>
      <c r="P547" s="1" t="s">
        <v>51</v>
      </c>
      <c r="Q547" s="1" t="s">
        <v>27</v>
      </c>
      <c r="R547">
        <v>150.6</v>
      </c>
      <c r="S547" s="1" t="s">
        <v>50</v>
      </c>
      <c r="T547" s="1" t="s">
        <v>52</v>
      </c>
    </row>
    <row r="548" spans="1:20" x14ac:dyDescent="0.35">
      <c r="A548" s="1" t="s">
        <v>1380</v>
      </c>
      <c r="B548">
        <v>31</v>
      </c>
      <c r="C548" t="str">
        <f>IF(Family_Data3[[#This Row],[Father_Age]]&gt;45, "Old", IF(Family_Data3[[#This Row],[Father_Age]]&gt;=31, "Middle Age", "Young"))</f>
        <v>Middle Age</v>
      </c>
      <c r="D548">
        <v>45</v>
      </c>
      <c r="E548" t="str">
        <f>IF(Family_Data3[[#This Row],[Mother_Age]]&gt;45, "Old", IF(Family_Data3[[#This Row],[Mother_Age]]&gt;=31, "Middle Age", "Young"))</f>
        <v>Middle Age</v>
      </c>
      <c r="F548">
        <v>173.9</v>
      </c>
      <c r="G548">
        <v>150.80000000000001</v>
      </c>
      <c r="H548" s="1" t="s">
        <v>60</v>
      </c>
      <c r="I548" s="1" t="s">
        <v>20</v>
      </c>
      <c r="J548" s="1" t="s">
        <v>44</v>
      </c>
      <c r="K548" s="1" t="s">
        <v>21</v>
      </c>
      <c r="L548" s="1" t="s">
        <v>23</v>
      </c>
      <c r="M548" s="1" t="s">
        <v>23</v>
      </c>
      <c r="N548" s="1" t="s">
        <v>25</v>
      </c>
      <c r="O548" s="1" t="s">
        <v>32</v>
      </c>
      <c r="P548" s="1" t="s">
        <v>40</v>
      </c>
      <c r="Q548" s="1" t="s">
        <v>41</v>
      </c>
      <c r="R548">
        <v>164.4</v>
      </c>
      <c r="S548" s="1" t="s">
        <v>20</v>
      </c>
      <c r="T548" s="1" t="s">
        <v>34</v>
      </c>
    </row>
    <row r="549" spans="1:20" x14ac:dyDescent="0.35">
      <c r="A549" s="1" t="s">
        <v>1386</v>
      </c>
      <c r="B549">
        <v>34</v>
      </c>
      <c r="C549" t="str">
        <f>IF(Family_Data3[[#This Row],[Father_Age]]&gt;45, "Old", IF(Family_Data3[[#This Row],[Father_Age]]&gt;=31, "Middle Age", "Young"))</f>
        <v>Middle Age</v>
      </c>
      <c r="D549">
        <v>22</v>
      </c>
      <c r="E549" t="str">
        <f>IF(Family_Data3[[#This Row],[Mother_Age]]&gt;45, "Old", IF(Family_Data3[[#This Row],[Mother_Age]]&gt;=31, "Middle Age", "Young"))</f>
        <v>Young</v>
      </c>
      <c r="F549">
        <v>186.1</v>
      </c>
      <c r="G549">
        <v>159.5</v>
      </c>
      <c r="H549" s="1" t="s">
        <v>60</v>
      </c>
      <c r="I549" s="1" t="s">
        <v>30</v>
      </c>
      <c r="J549" s="1" t="s">
        <v>44</v>
      </c>
      <c r="K549" s="1" t="s">
        <v>62</v>
      </c>
      <c r="L549" s="1" t="s">
        <v>22</v>
      </c>
      <c r="M549" s="1" t="s">
        <v>22</v>
      </c>
      <c r="N549" s="1" t="s">
        <v>39</v>
      </c>
      <c r="O549" s="1" t="s">
        <v>24</v>
      </c>
      <c r="P549" s="1" t="s">
        <v>51</v>
      </c>
      <c r="Q549" s="1" t="s">
        <v>41</v>
      </c>
      <c r="R549">
        <v>174.2</v>
      </c>
      <c r="S549" s="1" t="s">
        <v>42</v>
      </c>
      <c r="T549" s="1" t="s">
        <v>52</v>
      </c>
    </row>
    <row r="550" spans="1:20" x14ac:dyDescent="0.35">
      <c r="A550" s="1" t="s">
        <v>1389</v>
      </c>
      <c r="B550">
        <v>42</v>
      </c>
      <c r="C550" t="str">
        <f>IF(Family_Data3[[#This Row],[Father_Age]]&gt;45, "Old", IF(Family_Data3[[#This Row],[Father_Age]]&gt;=31, "Middle Age", "Young"))</f>
        <v>Middle Age</v>
      </c>
      <c r="D550">
        <v>21</v>
      </c>
      <c r="E550" t="str">
        <f>IF(Family_Data3[[#This Row],[Mother_Age]]&gt;45, "Old", IF(Family_Data3[[#This Row],[Mother_Age]]&gt;=31, "Middle Age", "Young"))</f>
        <v>Young</v>
      </c>
      <c r="F550">
        <v>166.2</v>
      </c>
      <c r="G550">
        <v>163.4</v>
      </c>
      <c r="H550" s="1" t="s">
        <v>50</v>
      </c>
      <c r="I550" s="1" t="s">
        <v>30</v>
      </c>
      <c r="J550" s="1" t="s">
        <v>22</v>
      </c>
      <c r="K550" s="1" t="s">
        <v>44</v>
      </c>
      <c r="L550" s="1" t="s">
        <v>22</v>
      </c>
      <c r="M550" s="1" t="s">
        <v>22</v>
      </c>
      <c r="N550" s="1" t="s">
        <v>24</v>
      </c>
      <c r="O550" s="1" t="s">
        <v>36</v>
      </c>
      <c r="P550" s="1" t="s">
        <v>51</v>
      </c>
      <c r="Q550" s="1" t="s">
        <v>27</v>
      </c>
      <c r="R550">
        <v>158.30000000000001</v>
      </c>
      <c r="S550" s="1" t="s">
        <v>60</v>
      </c>
      <c r="T550" s="1" t="s">
        <v>34</v>
      </c>
    </row>
    <row r="551" spans="1:20" x14ac:dyDescent="0.35">
      <c r="A551" s="1" t="s">
        <v>1390</v>
      </c>
      <c r="B551">
        <v>45</v>
      </c>
      <c r="C551" t="str">
        <f>IF(Family_Data3[[#This Row],[Father_Age]]&gt;45, "Old", IF(Family_Data3[[#This Row],[Father_Age]]&gt;=31, "Middle Age", "Young"))</f>
        <v>Middle Age</v>
      </c>
      <c r="D551">
        <v>43</v>
      </c>
      <c r="E551" t="str">
        <f>IF(Family_Data3[[#This Row],[Mother_Age]]&gt;45, "Old", IF(Family_Data3[[#This Row],[Mother_Age]]&gt;=31, "Middle Age", "Young"))</f>
        <v>Middle Age</v>
      </c>
      <c r="F551">
        <v>171.1</v>
      </c>
      <c r="G551">
        <v>165.9</v>
      </c>
      <c r="H551" s="1" t="s">
        <v>30</v>
      </c>
      <c r="I551" s="1" t="s">
        <v>50</v>
      </c>
      <c r="J551" s="1" t="s">
        <v>21</v>
      </c>
      <c r="K551" s="1" t="s">
        <v>22</v>
      </c>
      <c r="L551" s="1" t="s">
        <v>22</v>
      </c>
      <c r="M551" s="1" t="s">
        <v>22</v>
      </c>
      <c r="N551" s="1" t="s">
        <v>24</v>
      </c>
      <c r="O551" s="1" t="s">
        <v>39</v>
      </c>
      <c r="P551" s="1" t="s">
        <v>51</v>
      </c>
      <c r="Q551" s="1" t="s">
        <v>41</v>
      </c>
      <c r="R551">
        <v>173.8</v>
      </c>
      <c r="S551" s="1" t="s">
        <v>38</v>
      </c>
      <c r="T551" s="1" t="s">
        <v>34</v>
      </c>
    </row>
    <row r="552" spans="1:20" x14ac:dyDescent="0.35">
      <c r="A552" s="1" t="s">
        <v>1395</v>
      </c>
      <c r="B552">
        <v>36</v>
      </c>
      <c r="C552" t="str">
        <f>IF(Family_Data3[[#This Row],[Father_Age]]&gt;45, "Old", IF(Family_Data3[[#This Row],[Father_Age]]&gt;=31, "Middle Age", "Young"))</f>
        <v>Middle Age</v>
      </c>
      <c r="D552">
        <v>33</v>
      </c>
      <c r="E552" t="str">
        <f>IF(Family_Data3[[#This Row],[Mother_Age]]&gt;45, "Old", IF(Family_Data3[[#This Row],[Mother_Age]]&gt;=31, "Middle Age", "Young"))</f>
        <v>Middle Age</v>
      </c>
      <c r="F552">
        <v>166.7</v>
      </c>
      <c r="G552">
        <v>162</v>
      </c>
      <c r="H552" s="1" t="s">
        <v>20</v>
      </c>
      <c r="I552" s="1" t="s">
        <v>30</v>
      </c>
      <c r="J552" s="1" t="s">
        <v>22</v>
      </c>
      <c r="K552" s="1" t="s">
        <v>31</v>
      </c>
      <c r="L552" s="1" t="s">
        <v>23</v>
      </c>
      <c r="M552" s="1" t="s">
        <v>48</v>
      </c>
      <c r="N552" s="1" t="s">
        <v>36</v>
      </c>
      <c r="O552" s="1" t="s">
        <v>25</v>
      </c>
      <c r="P552" s="1" t="s">
        <v>51</v>
      </c>
      <c r="Q552" s="1" t="s">
        <v>27</v>
      </c>
      <c r="R552">
        <v>161.5</v>
      </c>
      <c r="S552" s="1" t="s">
        <v>60</v>
      </c>
      <c r="T552" s="1" t="s">
        <v>34</v>
      </c>
    </row>
    <row r="553" spans="1:20" x14ac:dyDescent="0.35">
      <c r="A553" s="1" t="s">
        <v>1397</v>
      </c>
      <c r="B553">
        <v>32</v>
      </c>
      <c r="C553" t="str">
        <f>IF(Family_Data3[[#This Row],[Father_Age]]&gt;45, "Old", IF(Family_Data3[[#This Row],[Father_Age]]&gt;=31, "Middle Age", "Young"))</f>
        <v>Middle Age</v>
      </c>
      <c r="D553">
        <v>43</v>
      </c>
      <c r="E553" t="str">
        <f>IF(Family_Data3[[#This Row],[Mother_Age]]&gt;45, "Old", IF(Family_Data3[[#This Row],[Mother_Age]]&gt;=31, "Middle Age", "Young"))</f>
        <v>Middle Age</v>
      </c>
      <c r="F553">
        <v>179</v>
      </c>
      <c r="G553">
        <v>147.5</v>
      </c>
      <c r="H553" s="1" t="s">
        <v>19</v>
      </c>
      <c r="I553" s="1" t="s">
        <v>20</v>
      </c>
      <c r="J553" s="1" t="s">
        <v>62</v>
      </c>
      <c r="K553" s="1" t="s">
        <v>22</v>
      </c>
      <c r="L553" s="1" t="s">
        <v>22</v>
      </c>
      <c r="M553" s="1" t="s">
        <v>23</v>
      </c>
      <c r="N553" s="1" t="s">
        <v>36</v>
      </c>
      <c r="O553" s="1" t="s">
        <v>25</v>
      </c>
      <c r="P553" s="1" t="s">
        <v>51</v>
      </c>
      <c r="Q553" s="1" t="s">
        <v>27</v>
      </c>
      <c r="R553">
        <v>158.6</v>
      </c>
      <c r="S553" s="1" t="s">
        <v>20</v>
      </c>
      <c r="T553" s="1" t="s">
        <v>34</v>
      </c>
    </row>
    <row r="554" spans="1:20" x14ac:dyDescent="0.35">
      <c r="A554" s="1" t="s">
        <v>1398</v>
      </c>
      <c r="B554">
        <v>34</v>
      </c>
      <c r="C554" t="str">
        <f>IF(Family_Data3[[#This Row],[Father_Age]]&gt;45, "Old", IF(Family_Data3[[#This Row],[Father_Age]]&gt;=31, "Middle Age", "Young"))</f>
        <v>Middle Age</v>
      </c>
      <c r="D554">
        <v>40</v>
      </c>
      <c r="E554" t="str">
        <f>IF(Family_Data3[[#This Row],[Mother_Age]]&gt;45, "Old", IF(Family_Data3[[#This Row],[Mother_Age]]&gt;=31, "Middle Age", "Young"))</f>
        <v>Middle Age</v>
      </c>
      <c r="F554">
        <v>162.5</v>
      </c>
      <c r="G554">
        <v>160.1</v>
      </c>
      <c r="H554" s="1" t="s">
        <v>19</v>
      </c>
      <c r="I554" s="1" t="s">
        <v>19</v>
      </c>
      <c r="J554" s="1" t="s">
        <v>22</v>
      </c>
      <c r="K554" s="1" t="s">
        <v>21</v>
      </c>
      <c r="L554" s="1" t="s">
        <v>23</v>
      </c>
      <c r="M554" s="1" t="s">
        <v>22</v>
      </c>
      <c r="N554" s="1" t="s">
        <v>32</v>
      </c>
      <c r="O554" s="1" t="s">
        <v>36</v>
      </c>
      <c r="P554" s="1" t="s">
        <v>33</v>
      </c>
      <c r="Q554" s="1" t="s">
        <v>27</v>
      </c>
      <c r="R554">
        <v>151.9</v>
      </c>
      <c r="S554" s="1" t="s">
        <v>19</v>
      </c>
      <c r="T554" s="1" t="s">
        <v>34</v>
      </c>
    </row>
    <row r="555" spans="1:20" x14ac:dyDescent="0.35">
      <c r="A555" s="1" t="s">
        <v>1404</v>
      </c>
      <c r="B555">
        <v>33</v>
      </c>
      <c r="C555" t="str">
        <f>IF(Family_Data3[[#This Row],[Father_Age]]&gt;45, "Old", IF(Family_Data3[[#This Row],[Father_Age]]&gt;=31, "Middle Age", "Young"))</f>
        <v>Middle Age</v>
      </c>
      <c r="D555">
        <v>20</v>
      </c>
      <c r="E555" t="str">
        <f>IF(Family_Data3[[#This Row],[Mother_Age]]&gt;45, "Old", IF(Family_Data3[[#This Row],[Mother_Age]]&gt;=31, "Middle Age", "Young"))</f>
        <v>Young</v>
      </c>
      <c r="F555">
        <v>180.2</v>
      </c>
      <c r="G555">
        <v>166.8</v>
      </c>
      <c r="H555" s="1" t="s">
        <v>30</v>
      </c>
      <c r="I555" s="1" t="s">
        <v>30</v>
      </c>
      <c r="J555" s="1" t="s">
        <v>44</v>
      </c>
      <c r="K555" s="1" t="s">
        <v>22</v>
      </c>
      <c r="L555" s="1" t="s">
        <v>23</v>
      </c>
      <c r="M555" s="1" t="s">
        <v>47</v>
      </c>
      <c r="N555" s="1" t="s">
        <v>24</v>
      </c>
      <c r="O555" s="1" t="s">
        <v>32</v>
      </c>
      <c r="P555" s="1" t="s">
        <v>40</v>
      </c>
      <c r="Q555" s="1" t="s">
        <v>41</v>
      </c>
      <c r="R555">
        <v>185.2</v>
      </c>
      <c r="S555" s="1" t="s">
        <v>30</v>
      </c>
      <c r="T555" s="1" t="s">
        <v>34</v>
      </c>
    </row>
    <row r="556" spans="1:20" x14ac:dyDescent="0.35">
      <c r="A556" s="1" t="s">
        <v>1405</v>
      </c>
      <c r="B556">
        <v>39</v>
      </c>
      <c r="C556" t="str">
        <f>IF(Family_Data3[[#This Row],[Father_Age]]&gt;45, "Old", IF(Family_Data3[[#This Row],[Father_Age]]&gt;=31, "Middle Age", "Young"))</f>
        <v>Middle Age</v>
      </c>
      <c r="D556">
        <v>43</v>
      </c>
      <c r="E556" t="str">
        <f>IF(Family_Data3[[#This Row],[Mother_Age]]&gt;45, "Old", IF(Family_Data3[[#This Row],[Mother_Age]]&gt;=31, "Middle Age", "Young"))</f>
        <v>Middle Age</v>
      </c>
      <c r="F556">
        <v>172</v>
      </c>
      <c r="G556">
        <v>157.19999999999999</v>
      </c>
      <c r="H556" s="1" t="s">
        <v>30</v>
      </c>
      <c r="I556" s="1" t="s">
        <v>20</v>
      </c>
      <c r="J556" s="1" t="s">
        <v>44</v>
      </c>
      <c r="K556" s="1" t="s">
        <v>44</v>
      </c>
      <c r="L556" s="1" t="s">
        <v>23</v>
      </c>
      <c r="M556" s="1" t="s">
        <v>22</v>
      </c>
      <c r="N556" s="1" t="s">
        <v>25</v>
      </c>
      <c r="O556" s="1" t="s">
        <v>24</v>
      </c>
      <c r="P556" s="1" t="s">
        <v>40</v>
      </c>
      <c r="Q556" s="1" t="s">
        <v>41</v>
      </c>
      <c r="R556">
        <v>164.7</v>
      </c>
      <c r="S556" s="1" t="s">
        <v>60</v>
      </c>
      <c r="T556" s="1" t="s">
        <v>28</v>
      </c>
    </row>
    <row r="557" spans="1:20" x14ac:dyDescent="0.35">
      <c r="A557" s="1" t="s">
        <v>1406</v>
      </c>
      <c r="B557">
        <v>41</v>
      </c>
      <c r="C557" t="str">
        <f>IF(Family_Data3[[#This Row],[Father_Age]]&gt;45, "Old", IF(Family_Data3[[#This Row],[Father_Age]]&gt;=31, "Middle Age", "Young"))</f>
        <v>Middle Age</v>
      </c>
      <c r="D557">
        <v>26</v>
      </c>
      <c r="E557" t="str">
        <f>IF(Family_Data3[[#This Row],[Mother_Age]]&gt;45, "Old", IF(Family_Data3[[#This Row],[Mother_Age]]&gt;=31, "Middle Age", "Young"))</f>
        <v>Young</v>
      </c>
      <c r="F557">
        <v>174.1</v>
      </c>
      <c r="G557">
        <v>162.6</v>
      </c>
      <c r="H557" s="1" t="s">
        <v>19</v>
      </c>
      <c r="I557" s="1" t="s">
        <v>20</v>
      </c>
      <c r="J557" s="1" t="s">
        <v>22</v>
      </c>
      <c r="K557" s="1" t="s">
        <v>31</v>
      </c>
      <c r="L557" s="1" t="s">
        <v>22</v>
      </c>
      <c r="M557" s="1" t="s">
        <v>48</v>
      </c>
      <c r="N557" s="1" t="s">
        <v>25</v>
      </c>
      <c r="O557" s="1" t="s">
        <v>24</v>
      </c>
      <c r="P557" s="1" t="s">
        <v>40</v>
      </c>
      <c r="Q557" s="1" t="s">
        <v>41</v>
      </c>
      <c r="R557">
        <v>175.6</v>
      </c>
      <c r="S557" s="1" t="s">
        <v>20</v>
      </c>
      <c r="T557" s="1" t="s">
        <v>34</v>
      </c>
    </row>
    <row r="558" spans="1:20" x14ac:dyDescent="0.35">
      <c r="A558" s="1" t="s">
        <v>1410</v>
      </c>
      <c r="B558">
        <v>36</v>
      </c>
      <c r="C558" t="str">
        <f>IF(Family_Data3[[#This Row],[Father_Age]]&gt;45, "Old", IF(Family_Data3[[#This Row],[Father_Age]]&gt;=31, "Middle Age", "Young"))</f>
        <v>Middle Age</v>
      </c>
      <c r="D558">
        <v>20</v>
      </c>
      <c r="E558" t="str">
        <f>IF(Family_Data3[[#This Row],[Mother_Age]]&gt;45, "Old", IF(Family_Data3[[#This Row],[Mother_Age]]&gt;=31, "Middle Age", "Young"))</f>
        <v>Young</v>
      </c>
      <c r="F558">
        <v>162.30000000000001</v>
      </c>
      <c r="G558">
        <v>156.19999999999999</v>
      </c>
      <c r="H558" s="1" t="s">
        <v>42</v>
      </c>
      <c r="I558" s="1" t="s">
        <v>30</v>
      </c>
      <c r="J558" s="1" t="s">
        <v>31</v>
      </c>
      <c r="K558" s="1" t="s">
        <v>22</v>
      </c>
      <c r="L558" s="1" t="s">
        <v>23</v>
      </c>
      <c r="M558" s="1" t="s">
        <v>22</v>
      </c>
      <c r="N558" s="1" t="s">
        <v>24</v>
      </c>
      <c r="O558" s="1" t="s">
        <v>32</v>
      </c>
      <c r="P558" s="1" t="s">
        <v>45</v>
      </c>
      <c r="Q558" s="1" t="s">
        <v>41</v>
      </c>
      <c r="R558">
        <v>168.5</v>
      </c>
      <c r="S558" s="1" t="s">
        <v>42</v>
      </c>
      <c r="T558" s="1" t="s">
        <v>34</v>
      </c>
    </row>
    <row r="559" spans="1:20" x14ac:dyDescent="0.35">
      <c r="A559" s="1" t="s">
        <v>1413</v>
      </c>
      <c r="B559">
        <v>40</v>
      </c>
      <c r="C559" t="str">
        <f>IF(Family_Data3[[#This Row],[Father_Age]]&gt;45, "Old", IF(Family_Data3[[#This Row],[Father_Age]]&gt;=31, "Middle Age", "Young"))</f>
        <v>Middle Age</v>
      </c>
      <c r="D559">
        <v>26</v>
      </c>
      <c r="E559" t="str">
        <f>IF(Family_Data3[[#This Row],[Mother_Age]]&gt;45, "Old", IF(Family_Data3[[#This Row],[Mother_Age]]&gt;=31, "Middle Age", "Young"))</f>
        <v>Young</v>
      </c>
      <c r="F559">
        <v>172</v>
      </c>
      <c r="G559">
        <v>161.9</v>
      </c>
      <c r="H559" s="1" t="s">
        <v>54</v>
      </c>
      <c r="I559" s="1" t="s">
        <v>20</v>
      </c>
      <c r="J559" s="1" t="s">
        <v>22</v>
      </c>
      <c r="K559" s="1" t="s">
        <v>21</v>
      </c>
      <c r="L559" s="1" t="s">
        <v>22</v>
      </c>
      <c r="M559" s="1" t="s">
        <v>47</v>
      </c>
      <c r="N559" s="1" t="s">
        <v>39</v>
      </c>
      <c r="O559" s="1" t="s">
        <v>32</v>
      </c>
      <c r="P559" s="1" t="s">
        <v>40</v>
      </c>
      <c r="Q559" s="1" t="s">
        <v>41</v>
      </c>
      <c r="R559">
        <v>173.1</v>
      </c>
      <c r="S559" s="1" t="s">
        <v>20</v>
      </c>
      <c r="T559" s="1" t="s">
        <v>34</v>
      </c>
    </row>
    <row r="560" spans="1:20" x14ac:dyDescent="0.35">
      <c r="A560" s="1" t="s">
        <v>1414</v>
      </c>
      <c r="B560">
        <v>35</v>
      </c>
      <c r="C560" t="str">
        <f>IF(Family_Data3[[#This Row],[Father_Age]]&gt;45, "Old", IF(Family_Data3[[#This Row],[Father_Age]]&gt;=31, "Middle Age", "Young"))</f>
        <v>Middle Age</v>
      </c>
      <c r="D560">
        <v>30</v>
      </c>
      <c r="E560" t="str">
        <f>IF(Family_Data3[[#This Row],[Mother_Age]]&gt;45, "Old", IF(Family_Data3[[#This Row],[Mother_Age]]&gt;=31, "Middle Age", "Young"))</f>
        <v>Young</v>
      </c>
      <c r="F560">
        <v>174.1</v>
      </c>
      <c r="G560">
        <v>152.4</v>
      </c>
      <c r="H560" s="1" t="s">
        <v>42</v>
      </c>
      <c r="I560" s="1" t="s">
        <v>30</v>
      </c>
      <c r="J560" s="1" t="s">
        <v>22</v>
      </c>
      <c r="K560" s="1" t="s">
        <v>31</v>
      </c>
      <c r="L560" s="1" t="s">
        <v>48</v>
      </c>
      <c r="M560" s="1" t="s">
        <v>48</v>
      </c>
      <c r="N560" s="1" t="s">
        <v>25</v>
      </c>
      <c r="O560" s="1" t="s">
        <v>36</v>
      </c>
      <c r="P560" s="1" t="s">
        <v>33</v>
      </c>
      <c r="Q560" s="1" t="s">
        <v>41</v>
      </c>
      <c r="R560">
        <v>169.7</v>
      </c>
      <c r="S560" s="1" t="s">
        <v>30</v>
      </c>
      <c r="T560" s="1" t="s">
        <v>34</v>
      </c>
    </row>
    <row r="561" spans="1:20" x14ac:dyDescent="0.35">
      <c r="A561" s="1" t="s">
        <v>1415</v>
      </c>
      <c r="B561">
        <v>39</v>
      </c>
      <c r="C561" t="str">
        <f>IF(Family_Data3[[#This Row],[Father_Age]]&gt;45, "Old", IF(Family_Data3[[#This Row],[Father_Age]]&gt;=31, "Middle Age", "Young"))</f>
        <v>Middle Age</v>
      </c>
      <c r="D561">
        <v>19</v>
      </c>
      <c r="E561" t="str">
        <f>IF(Family_Data3[[#This Row],[Mother_Age]]&gt;45, "Old", IF(Family_Data3[[#This Row],[Mother_Age]]&gt;=31, "Middle Age", "Young"))</f>
        <v>Young</v>
      </c>
      <c r="F561">
        <v>171</v>
      </c>
      <c r="G561">
        <v>151.5</v>
      </c>
      <c r="H561" s="1" t="s">
        <v>20</v>
      </c>
      <c r="I561" s="1" t="s">
        <v>19</v>
      </c>
      <c r="J561" s="1" t="s">
        <v>21</v>
      </c>
      <c r="K561" s="1" t="s">
        <v>31</v>
      </c>
      <c r="L561" s="1" t="s">
        <v>48</v>
      </c>
      <c r="M561" s="1" t="s">
        <v>23</v>
      </c>
      <c r="N561" s="1" t="s">
        <v>32</v>
      </c>
      <c r="O561" s="1" t="s">
        <v>39</v>
      </c>
      <c r="P561" s="1" t="s">
        <v>51</v>
      </c>
      <c r="Q561" s="1" t="s">
        <v>27</v>
      </c>
      <c r="R561">
        <v>152.30000000000001</v>
      </c>
      <c r="S561" s="1" t="s">
        <v>20</v>
      </c>
      <c r="T561" s="1" t="s">
        <v>34</v>
      </c>
    </row>
    <row r="562" spans="1:20" x14ac:dyDescent="0.35">
      <c r="A562" s="1" t="s">
        <v>1417</v>
      </c>
      <c r="B562">
        <v>38</v>
      </c>
      <c r="C562" t="str">
        <f>IF(Family_Data3[[#This Row],[Father_Age]]&gt;45, "Old", IF(Family_Data3[[#This Row],[Father_Age]]&gt;=31, "Middle Age", "Young"))</f>
        <v>Middle Age</v>
      </c>
      <c r="D562">
        <v>38</v>
      </c>
      <c r="E562" t="str">
        <f>IF(Family_Data3[[#This Row],[Mother_Age]]&gt;45, "Old", IF(Family_Data3[[#This Row],[Mother_Age]]&gt;=31, "Middle Age", "Young"))</f>
        <v>Middle Age</v>
      </c>
      <c r="F562">
        <v>168.6</v>
      </c>
      <c r="G562">
        <v>172.6</v>
      </c>
      <c r="H562" s="1" t="s">
        <v>19</v>
      </c>
      <c r="I562" s="1" t="s">
        <v>30</v>
      </c>
      <c r="J562" s="1" t="s">
        <v>22</v>
      </c>
      <c r="K562" s="1" t="s">
        <v>22</v>
      </c>
      <c r="L562" s="1" t="s">
        <v>22</v>
      </c>
      <c r="M562" s="1" t="s">
        <v>22</v>
      </c>
      <c r="N562" s="1" t="s">
        <v>24</v>
      </c>
      <c r="O562" s="1" t="s">
        <v>25</v>
      </c>
      <c r="P562" s="1" t="s">
        <v>33</v>
      </c>
      <c r="Q562" s="1" t="s">
        <v>41</v>
      </c>
      <c r="R562">
        <v>171.4</v>
      </c>
      <c r="S562" s="1" t="s">
        <v>30</v>
      </c>
      <c r="T562" s="1" t="s">
        <v>34</v>
      </c>
    </row>
    <row r="563" spans="1:20" x14ac:dyDescent="0.35">
      <c r="A563" s="1" t="s">
        <v>1421</v>
      </c>
      <c r="B563">
        <v>34</v>
      </c>
      <c r="C563" t="str">
        <f>IF(Family_Data3[[#This Row],[Father_Age]]&gt;45, "Old", IF(Family_Data3[[#This Row],[Father_Age]]&gt;=31, "Middle Age", "Young"))</f>
        <v>Middle Age</v>
      </c>
      <c r="D563">
        <v>28</v>
      </c>
      <c r="E563" t="str">
        <f>IF(Family_Data3[[#This Row],[Mother_Age]]&gt;45, "Old", IF(Family_Data3[[#This Row],[Mother_Age]]&gt;=31, "Middle Age", "Young"))</f>
        <v>Young</v>
      </c>
      <c r="F563">
        <v>171.6</v>
      </c>
      <c r="G563">
        <v>165.7</v>
      </c>
      <c r="H563" s="1" t="s">
        <v>30</v>
      </c>
      <c r="I563" s="1" t="s">
        <v>42</v>
      </c>
      <c r="J563" s="1" t="s">
        <v>31</v>
      </c>
      <c r="K563" s="1" t="s">
        <v>22</v>
      </c>
      <c r="L563" s="1" t="s">
        <v>48</v>
      </c>
      <c r="M563" s="1" t="s">
        <v>22</v>
      </c>
      <c r="N563" s="1" t="s">
        <v>39</v>
      </c>
      <c r="O563" s="1" t="s">
        <v>32</v>
      </c>
      <c r="P563" s="1" t="s">
        <v>51</v>
      </c>
      <c r="Q563" s="1" t="s">
        <v>27</v>
      </c>
      <c r="R563">
        <v>166.7</v>
      </c>
      <c r="S563" s="1" t="s">
        <v>30</v>
      </c>
      <c r="T563" s="1" t="s">
        <v>52</v>
      </c>
    </row>
    <row r="564" spans="1:20" x14ac:dyDescent="0.35">
      <c r="A564" s="1" t="s">
        <v>1424</v>
      </c>
      <c r="B564">
        <v>44</v>
      </c>
      <c r="C564" t="str">
        <f>IF(Family_Data3[[#This Row],[Father_Age]]&gt;45, "Old", IF(Family_Data3[[#This Row],[Father_Age]]&gt;=31, "Middle Age", "Young"))</f>
        <v>Middle Age</v>
      </c>
      <c r="D564">
        <v>38</v>
      </c>
      <c r="E564" t="str">
        <f>IF(Family_Data3[[#This Row],[Mother_Age]]&gt;45, "Old", IF(Family_Data3[[#This Row],[Mother_Age]]&gt;=31, "Middle Age", "Young"))</f>
        <v>Middle Age</v>
      </c>
      <c r="F564">
        <v>172.1</v>
      </c>
      <c r="G564">
        <v>156.5</v>
      </c>
      <c r="H564" s="1" t="s">
        <v>20</v>
      </c>
      <c r="I564" s="1" t="s">
        <v>50</v>
      </c>
      <c r="J564" s="1" t="s">
        <v>22</v>
      </c>
      <c r="K564" s="1" t="s">
        <v>22</v>
      </c>
      <c r="L564" s="1" t="s">
        <v>23</v>
      </c>
      <c r="M564" s="1" t="s">
        <v>23</v>
      </c>
      <c r="N564" s="1" t="s">
        <v>25</v>
      </c>
      <c r="O564" s="1" t="s">
        <v>32</v>
      </c>
      <c r="P564" s="1" t="s">
        <v>65</v>
      </c>
      <c r="Q564" s="1" t="s">
        <v>41</v>
      </c>
      <c r="R564">
        <v>164.2</v>
      </c>
      <c r="S564" s="1" t="s">
        <v>20</v>
      </c>
      <c r="T564" s="1" t="s">
        <v>34</v>
      </c>
    </row>
    <row r="565" spans="1:20" x14ac:dyDescent="0.35">
      <c r="A565" s="1" t="s">
        <v>1425</v>
      </c>
      <c r="B565">
        <v>43</v>
      </c>
      <c r="C565" t="str">
        <f>IF(Family_Data3[[#This Row],[Father_Age]]&gt;45, "Old", IF(Family_Data3[[#This Row],[Father_Age]]&gt;=31, "Middle Age", "Young"))</f>
        <v>Middle Age</v>
      </c>
      <c r="D565">
        <v>37</v>
      </c>
      <c r="E565" t="str">
        <f>IF(Family_Data3[[#This Row],[Mother_Age]]&gt;45, "Old", IF(Family_Data3[[#This Row],[Mother_Age]]&gt;=31, "Middle Age", "Young"))</f>
        <v>Middle Age</v>
      </c>
      <c r="F565">
        <v>176.5</v>
      </c>
      <c r="G565">
        <v>160.9</v>
      </c>
      <c r="H565" s="1" t="s">
        <v>19</v>
      </c>
      <c r="I565" s="1" t="s">
        <v>19</v>
      </c>
      <c r="J565" s="1" t="s">
        <v>44</v>
      </c>
      <c r="K565" s="1" t="s">
        <v>31</v>
      </c>
      <c r="L565" s="1" t="s">
        <v>22</v>
      </c>
      <c r="M565" s="1" t="s">
        <v>22</v>
      </c>
      <c r="N565" s="1" t="s">
        <v>24</v>
      </c>
      <c r="O565" s="1" t="s">
        <v>25</v>
      </c>
      <c r="P565" s="1" t="s">
        <v>45</v>
      </c>
      <c r="Q565" s="1" t="s">
        <v>27</v>
      </c>
      <c r="R565">
        <v>154.69999999999999</v>
      </c>
      <c r="S565" s="1" t="s">
        <v>19</v>
      </c>
      <c r="T565" s="1" t="s">
        <v>34</v>
      </c>
    </row>
    <row r="566" spans="1:20" x14ac:dyDescent="0.35">
      <c r="A566" s="1" t="s">
        <v>1426</v>
      </c>
      <c r="B566">
        <v>31</v>
      </c>
      <c r="C566" t="str">
        <f>IF(Family_Data3[[#This Row],[Father_Age]]&gt;45, "Old", IF(Family_Data3[[#This Row],[Father_Age]]&gt;=31, "Middle Age", "Young"))</f>
        <v>Middle Age</v>
      </c>
      <c r="D566">
        <v>25</v>
      </c>
      <c r="E566" t="str">
        <f>IF(Family_Data3[[#This Row],[Mother_Age]]&gt;45, "Old", IF(Family_Data3[[#This Row],[Mother_Age]]&gt;=31, "Middle Age", "Young"))</f>
        <v>Young</v>
      </c>
      <c r="F566">
        <v>169.1</v>
      </c>
      <c r="G566">
        <v>164.6</v>
      </c>
      <c r="H566" s="1" t="s">
        <v>19</v>
      </c>
      <c r="I566" s="1" t="s">
        <v>20</v>
      </c>
      <c r="J566" s="1" t="s">
        <v>22</v>
      </c>
      <c r="K566" s="1" t="s">
        <v>31</v>
      </c>
      <c r="L566" s="1" t="s">
        <v>23</v>
      </c>
      <c r="M566" s="1" t="s">
        <v>22</v>
      </c>
      <c r="N566" s="1" t="s">
        <v>32</v>
      </c>
      <c r="O566" s="1" t="s">
        <v>39</v>
      </c>
      <c r="P566" s="1" t="s">
        <v>51</v>
      </c>
      <c r="Q566" s="1" t="s">
        <v>41</v>
      </c>
      <c r="R566">
        <v>171.4</v>
      </c>
      <c r="S566" s="1" t="s">
        <v>20</v>
      </c>
      <c r="T566" s="1" t="s">
        <v>52</v>
      </c>
    </row>
    <row r="567" spans="1:20" x14ac:dyDescent="0.35">
      <c r="A567" s="1" t="s">
        <v>1427</v>
      </c>
      <c r="B567">
        <v>37</v>
      </c>
      <c r="C567" t="str">
        <f>IF(Family_Data3[[#This Row],[Father_Age]]&gt;45, "Old", IF(Family_Data3[[#This Row],[Father_Age]]&gt;=31, "Middle Age", "Young"))</f>
        <v>Middle Age</v>
      </c>
      <c r="D567">
        <v>26</v>
      </c>
      <c r="E567" t="str">
        <f>IF(Family_Data3[[#This Row],[Mother_Age]]&gt;45, "Old", IF(Family_Data3[[#This Row],[Mother_Age]]&gt;=31, "Middle Age", "Young"))</f>
        <v>Young</v>
      </c>
      <c r="F567">
        <v>175.5</v>
      </c>
      <c r="G567">
        <v>159.5</v>
      </c>
      <c r="H567" s="1" t="s">
        <v>19</v>
      </c>
      <c r="I567" s="1" t="s">
        <v>19</v>
      </c>
      <c r="J567" s="1" t="s">
        <v>44</v>
      </c>
      <c r="K567" s="1" t="s">
        <v>22</v>
      </c>
      <c r="L567" s="1" t="s">
        <v>22</v>
      </c>
      <c r="M567" s="1" t="s">
        <v>48</v>
      </c>
      <c r="N567" s="1" t="s">
        <v>39</v>
      </c>
      <c r="O567" s="1" t="s">
        <v>32</v>
      </c>
      <c r="P567" s="1" t="s">
        <v>33</v>
      </c>
      <c r="Q567" s="1" t="s">
        <v>27</v>
      </c>
      <c r="R567">
        <v>168.4</v>
      </c>
      <c r="S567" s="1" t="s">
        <v>19</v>
      </c>
      <c r="T567" s="1" t="s">
        <v>34</v>
      </c>
    </row>
    <row r="568" spans="1:20" x14ac:dyDescent="0.35">
      <c r="A568" s="1" t="s">
        <v>1428</v>
      </c>
      <c r="B568">
        <v>34</v>
      </c>
      <c r="C568" t="str">
        <f>IF(Family_Data3[[#This Row],[Father_Age]]&gt;45, "Old", IF(Family_Data3[[#This Row],[Father_Age]]&gt;=31, "Middle Age", "Young"))</f>
        <v>Middle Age</v>
      </c>
      <c r="D568">
        <v>42</v>
      </c>
      <c r="E568" t="str">
        <f>IF(Family_Data3[[#This Row],[Mother_Age]]&gt;45, "Old", IF(Family_Data3[[#This Row],[Mother_Age]]&gt;=31, "Middle Age", "Young"))</f>
        <v>Middle Age</v>
      </c>
      <c r="F568">
        <v>184.3</v>
      </c>
      <c r="G568">
        <v>157.69999999999999</v>
      </c>
      <c r="H568" s="1" t="s">
        <v>30</v>
      </c>
      <c r="I568" s="1" t="s">
        <v>19</v>
      </c>
      <c r="J568" s="1" t="s">
        <v>44</v>
      </c>
      <c r="K568" s="1" t="s">
        <v>62</v>
      </c>
      <c r="L568" s="1" t="s">
        <v>22</v>
      </c>
      <c r="M568" s="1" t="s">
        <v>23</v>
      </c>
      <c r="N568" s="1" t="s">
        <v>32</v>
      </c>
      <c r="O568" s="1" t="s">
        <v>36</v>
      </c>
      <c r="P568" s="1" t="s">
        <v>40</v>
      </c>
      <c r="Q568" s="1" t="s">
        <v>41</v>
      </c>
      <c r="R568">
        <v>173.1</v>
      </c>
      <c r="S568" s="1" t="s">
        <v>30</v>
      </c>
      <c r="T568" s="1" t="s">
        <v>34</v>
      </c>
    </row>
    <row r="569" spans="1:20" x14ac:dyDescent="0.35">
      <c r="A569" s="1" t="s">
        <v>1429</v>
      </c>
      <c r="B569">
        <v>35</v>
      </c>
      <c r="C569" t="str">
        <f>IF(Family_Data3[[#This Row],[Father_Age]]&gt;45, "Old", IF(Family_Data3[[#This Row],[Father_Age]]&gt;=31, "Middle Age", "Young"))</f>
        <v>Middle Age</v>
      </c>
      <c r="D569">
        <v>42</v>
      </c>
      <c r="E569" t="str">
        <f>IF(Family_Data3[[#This Row],[Mother_Age]]&gt;45, "Old", IF(Family_Data3[[#This Row],[Mother_Age]]&gt;=31, "Middle Age", "Young"))</f>
        <v>Middle Age</v>
      </c>
      <c r="F569">
        <v>176</v>
      </c>
      <c r="G569">
        <v>169.6</v>
      </c>
      <c r="H569" s="1" t="s">
        <v>60</v>
      </c>
      <c r="I569" s="1" t="s">
        <v>20</v>
      </c>
      <c r="J569" s="1" t="s">
        <v>62</v>
      </c>
      <c r="K569" s="1" t="s">
        <v>22</v>
      </c>
      <c r="L569" s="1" t="s">
        <v>22</v>
      </c>
      <c r="M569" s="1" t="s">
        <v>48</v>
      </c>
      <c r="N569" s="1" t="s">
        <v>32</v>
      </c>
      <c r="O569" s="1" t="s">
        <v>25</v>
      </c>
      <c r="P569" s="1" t="s">
        <v>51</v>
      </c>
      <c r="Q569" s="1" t="s">
        <v>27</v>
      </c>
      <c r="R569">
        <v>167.7</v>
      </c>
      <c r="S569" s="1" t="s">
        <v>60</v>
      </c>
      <c r="T569" s="1" t="s">
        <v>52</v>
      </c>
    </row>
    <row r="570" spans="1:20" x14ac:dyDescent="0.35">
      <c r="A570" s="1" t="s">
        <v>1432</v>
      </c>
      <c r="B570">
        <v>44</v>
      </c>
      <c r="C570" t="str">
        <f>IF(Family_Data3[[#This Row],[Father_Age]]&gt;45, "Old", IF(Family_Data3[[#This Row],[Father_Age]]&gt;=31, "Middle Age", "Young"))</f>
        <v>Middle Age</v>
      </c>
      <c r="D570">
        <v>36</v>
      </c>
      <c r="E570" t="str">
        <f>IF(Family_Data3[[#This Row],[Mother_Age]]&gt;45, "Old", IF(Family_Data3[[#This Row],[Mother_Age]]&gt;=31, "Middle Age", "Young"))</f>
        <v>Middle Age</v>
      </c>
      <c r="F570">
        <v>174.6</v>
      </c>
      <c r="G570">
        <v>166.8</v>
      </c>
      <c r="H570" s="1" t="s">
        <v>19</v>
      </c>
      <c r="I570" s="1" t="s">
        <v>19</v>
      </c>
      <c r="J570" s="1" t="s">
        <v>22</v>
      </c>
      <c r="K570" s="1" t="s">
        <v>21</v>
      </c>
      <c r="L570" s="1" t="s">
        <v>22</v>
      </c>
      <c r="M570" s="1" t="s">
        <v>22</v>
      </c>
      <c r="N570" s="1" t="s">
        <v>25</v>
      </c>
      <c r="O570" s="1" t="s">
        <v>25</v>
      </c>
      <c r="P570" s="1" t="s">
        <v>33</v>
      </c>
      <c r="Q570" s="1" t="s">
        <v>27</v>
      </c>
      <c r="R570">
        <v>169.5</v>
      </c>
      <c r="S570" s="1" t="s">
        <v>54</v>
      </c>
      <c r="T570" s="1" t="s">
        <v>28</v>
      </c>
    </row>
    <row r="571" spans="1:20" x14ac:dyDescent="0.35">
      <c r="A571" s="1" t="s">
        <v>1433</v>
      </c>
      <c r="B571">
        <v>36</v>
      </c>
      <c r="C571" t="str">
        <f>IF(Family_Data3[[#This Row],[Father_Age]]&gt;45, "Old", IF(Family_Data3[[#This Row],[Father_Age]]&gt;=31, "Middle Age", "Young"))</f>
        <v>Middle Age</v>
      </c>
      <c r="D571">
        <v>37</v>
      </c>
      <c r="E571" t="str">
        <f>IF(Family_Data3[[#This Row],[Mother_Age]]&gt;45, "Old", IF(Family_Data3[[#This Row],[Mother_Age]]&gt;=31, "Middle Age", "Young"))</f>
        <v>Middle Age</v>
      </c>
      <c r="F571">
        <v>172.5</v>
      </c>
      <c r="G571">
        <v>172.5</v>
      </c>
      <c r="H571" s="1" t="s">
        <v>19</v>
      </c>
      <c r="I571" s="1" t="s">
        <v>60</v>
      </c>
      <c r="J571" s="1" t="s">
        <v>21</v>
      </c>
      <c r="K571" s="1" t="s">
        <v>62</v>
      </c>
      <c r="L571" s="1" t="s">
        <v>22</v>
      </c>
      <c r="M571" s="1" t="s">
        <v>22</v>
      </c>
      <c r="N571" s="1" t="s">
        <v>32</v>
      </c>
      <c r="O571" s="1" t="s">
        <v>39</v>
      </c>
      <c r="P571" s="1" t="s">
        <v>51</v>
      </c>
      <c r="Q571" s="1" t="s">
        <v>41</v>
      </c>
      <c r="R571">
        <v>176.6</v>
      </c>
      <c r="S571" s="1" t="s">
        <v>42</v>
      </c>
      <c r="T571" s="1" t="s">
        <v>52</v>
      </c>
    </row>
    <row r="572" spans="1:20" x14ac:dyDescent="0.35">
      <c r="A572" s="1" t="s">
        <v>1436</v>
      </c>
      <c r="B572">
        <v>34</v>
      </c>
      <c r="C572" t="str">
        <f>IF(Family_Data3[[#This Row],[Father_Age]]&gt;45, "Old", IF(Family_Data3[[#This Row],[Father_Age]]&gt;=31, "Middle Age", "Young"))</f>
        <v>Middle Age</v>
      </c>
      <c r="D572">
        <v>34</v>
      </c>
      <c r="E572" t="str">
        <f>IF(Family_Data3[[#This Row],[Mother_Age]]&gt;45, "Old", IF(Family_Data3[[#This Row],[Mother_Age]]&gt;=31, "Middle Age", "Young"))</f>
        <v>Middle Age</v>
      </c>
      <c r="F572">
        <v>172.7</v>
      </c>
      <c r="G572">
        <v>173.5</v>
      </c>
      <c r="H572" s="1" t="s">
        <v>19</v>
      </c>
      <c r="I572" s="1" t="s">
        <v>19</v>
      </c>
      <c r="J572" s="1" t="s">
        <v>44</v>
      </c>
      <c r="K572" s="1" t="s">
        <v>44</v>
      </c>
      <c r="L572" s="1" t="s">
        <v>22</v>
      </c>
      <c r="M572" s="1" t="s">
        <v>23</v>
      </c>
      <c r="N572" s="1" t="s">
        <v>25</v>
      </c>
      <c r="O572" s="1" t="s">
        <v>25</v>
      </c>
      <c r="P572" s="1" t="s">
        <v>51</v>
      </c>
      <c r="Q572" s="1" t="s">
        <v>27</v>
      </c>
      <c r="R572">
        <v>171.1</v>
      </c>
      <c r="S572" s="1" t="s">
        <v>19</v>
      </c>
      <c r="T572" s="1" t="s">
        <v>52</v>
      </c>
    </row>
    <row r="573" spans="1:20" x14ac:dyDescent="0.35">
      <c r="A573" s="1" t="s">
        <v>1441</v>
      </c>
      <c r="B573">
        <v>43</v>
      </c>
      <c r="C573" t="str">
        <f>IF(Family_Data3[[#This Row],[Father_Age]]&gt;45, "Old", IF(Family_Data3[[#This Row],[Father_Age]]&gt;=31, "Middle Age", "Young"))</f>
        <v>Middle Age</v>
      </c>
      <c r="D573">
        <v>20</v>
      </c>
      <c r="E573" t="str">
        <f>IF(Family_Data3[[#This Row],[Mother_Age]]&gt;45, "Old", IF(Family_Data3[[#This Row],[Mother_Age]]&gt;=31, "Middle Age", "Young"))</f>
        <v>Young</v>
      </c>
      <c r="F573">
        <v>166.3</v>
      </c>
      <c r="G573">
        <v>165.6</v>
      </c>
      <c r="H573" s="1" t="s">
        <v>42</v>
      </c>
      <c r="I573" s="1" t="s">
        <v>42</v>
      </c>
      <c r="J573" s="1" t="s">
        <v>22</v>
      </c>
      <c r="K573" s="1" t="s">
        <v>21</v>
      </c>
      <c r="L573" s="1" t="s">
        <v>22</v>
      </c>
      <c r="M573" s="1" t="s">
        <v>48</v>
      </c>
      <c r="N573" s="1" t="s">
        <v>39</v>
      </c>
      <c r="O573" s="1" t="s">
        <v>32</v>
      </c>
      <c r="P573" s="1" t="s">
        <v>40</v>
      </c>
      <c r="Q573" s="1" t="s">
        <v>27</v>
      </c>
      <c r="R573">
        <v>156.6</v>
      </c>
      <c r="S573" s="1" t="s">
        <v>42</v>
      </c>
      <c r="T573" s="1" t="s">
        <v>34</v>
      </c>
    </row>
    <row r="574" spans="1:20" x14ac:dyDescent="0.35">
      <c r="A574" s="1" t="s">
        <v>1443</v>
      </c>
      <c r="B574">
        <v>39</v>
      </c>
      <c r="C574" t="str">
        <f>IF(Family_Data3[[#This Row],[Father_Age]]&gt;45, "Old", IF(Family_Data3[[#This Row],[Father_Age]]&gt;=31, "Middle Age", "Young"))</f>
        <v>Middle Age</v>
      </c>
      <c r="D574">
        <v>35</v>
      </c>
      <c r="E574" t="str">
        <f>IF(Family_Data3[[#This Row],[Mother_Age]]&gt;45, "Old", IF(Family_Data3[[#This Row],[Mother_Age]]&gt;=31, "Middle Age", "Young"))</f>
        <v>Middle Age</v>
      </c>
      <c r="F574">
        <v>177</v>
      </c>
      <c r="G574">
        <v>152.6</v>
      </c>
      <c r="H574" s="1" t="s">
        <v>50</v>
      </c>
      <c r="I574" s="1" t="s">
        <v>60</v>
      </c>
      <c r="J574" s="1" t="s">
        <v>22</v>
      </c>
      <c r="K574" s="1" t="s">
        <v>22</v>
      </c>
      <c r="L574" s="1" t="s">
        <v>23</v>
      </c>
      <c r="M574" s="1" t="s">
        <v>22</v>
      </c>
      <c r="N574" s="1" t="s">
        <v>25</v>
      </c>
      <c r="O574" s="1" t="s">
        <v>36</v>
      </c>
      <c r="P574" s="1" t="s">
        <v>45</v>
      </c>
      <c r="Q574" s="1" t="s">
        <v>41</v>
      </c>
      <c r="R574">
        <v>169.3</v>
      </c>
      <c r="S574" s="1" t="s">
        <v>20</v>
      </c>
      <c r="T574" s="1" t="s">
        <v>34</v>
      </c>
    </row>
    <row r="575" spans="1:20" x14ac:dyDescent="0.35">
      <c r="A575" s="1" t="s">
        <v>1444</v>
      </c>
      <c r="B575">
        <v>34</v>
      </c>
      <c r="C575" t="str">
        <f>IF(Family_Data3[[#This Row],[Father_Age]]&gt;45, "Old", IF(Family_Data3[[#This Row],[Father_Age]]&gt;=31, "Middle Age", "Young"))</f>
        <v>Middle Age</v>
      </c>
      <c r="D575">
        <v>43</v>
      </c>
      <c r="E575" t="str">
        <f>IF(Family_Data3[[#This Row],[Mother_Age]]&gt;45, "Old", IF(Family_Data3[[#This Row],[Mother_Age]]&gt;=31, "Middle Age", "Young"))</f>
        <v>Middle Age</v>
      </c>
      <c r="F575">
        <v>164.1</v>
      </c>
      <c r="G575">
        <v>176.4</v>
      </c>
      <c r="H575" s="1" t="s">
        <v>20</v>
      </c>
      <c r="I575" s="1" t="s">
        <v>20</v>
      </c>
      <c r="J575" s="1" t="s">
        <v>31</v>
      </c>
      <c r="K575" s="1" t="s">
        <v>44</v>
      </c>
      <c r="L575" s="1" t="s">
        <v>48</v>
      </c>
      <c r="M575" s="1" t="s">
        <v>22</v>
      </c>
      <c r="N575" s="1" t="s">
        <v>24</v>
      </c>
      <c r="O575" s="1" t="s">
        <v>32</v>
      </c>
      <c r="P575" s="1" t="s">
        <v>51</v>
      </c>
      <c r="Q575" s="1" t="s">
        <v>27</v>
      </c>
      <c r="R575">
        <v>169.3</v>
      </c>
      <c r="S575" s="1" t="s">
        <v>20</v>
      </c>
      <c r="T575" s="1" t="s">
        <v>34</v>
      </c>
    </row>
    <row r="576" spans="1:20" x14ac:dyDescent="0.35">
      <c r="A576" s="1" t="s">
        <v>1445</v>
      </c>
      <c r="B576">
        <v>44</v>
      </c>
      <c r="C576" t="str">
        <f>IF(Family_Data3[[#This Row],[Father_Age]]&gt;45, "Old", IF(Family_Data3[[#This Row],[Father_Age]]&gt;=31, "Middle Age", "Young"))</f>
        <v>Middle Age</v>
      </c>
      <c r="D576">
        <v>25</v>
      </c>
      <c r="E576" t="str">
        <f>IF(Family_Data3[[#This Row],[Mother_Age]]&gt;45, "Old", IF(Family_Data3[[#This Row],[Mother_Age]]&gt;=31, "Middle Age", "Young"))</f>
        <v>Young</v>
      </c>
      <c r="F576">
        <v>179.4</v>
      </c>
      <c r="G576">
        <v>170.7</v>
      </c>
      <c r="H576" s="1" t="s">
        <v>20</v>
      </c>
      <c r="I576" s="1" t="s">
        <v>30</v>
      </c>
      <c r="J576" s="1" t="s">
        <v>21</v>
      </c>
      <c r="K576" s="1" t="s">
        <v>22</v>
      </c>
      <c r="L576" s="1" t="s">
        <v>23</v>
      </c>
      <c r="M576" s="1" t="s">
        <v>22</v>
      </c>
      <c r="N576" s="1" t="s">
        <v>32</v>
      </c>
      <c r="O576" s="1" t="s">
        <v>39</v>
      </c>
      <c r="P576" s="1" t="s">
        <v>45</v>
      </c>
      <c r="Q576" s="1" t="s">
        <v>27</v>
      </c>
      <c r="R576">
        <v>167.5</v>
      </c>
      <c r="S576" s="1" t="s">
        <v>38</v>
      </c>
      <c r="T576" s="1" t="s">
        <v>34</v>
      </c>
    </row>
    <row r="577" spans="1:20" x14ac:dyDescent="0.35">
      <c r="A577" s="1" t="s">
        <v>1447</v>
      </c>
      <c r="B577">
        <v>33</v>
      </c>
      <c r="C577" t="str">
        <f>IF(Family_Data3[[#This Row],[Father_Age]]&gt;45, "Old", IF(Family_Data3[[#This Row],[Father_Age]]&gt;=31, "Middle Age", "Young"))</f>
        <v>Middle Age</v>
      </c>
      <c r="D577">
        <v>48</v>
      </c>
      <c r="E577" t="str">
        <f>IF(Family_Data3[[#This Row],[Mother_Age]]&gt;45, "Old", IF(Family_Data3[[#This Row],[Mother_Age]]&gt;=31, "Middle Age", "Young"))</f>
        <v>Old</v>
      </c>
      <c r="F577">
        <v>171.4</v>
      </c>
      <c r="G577">
        <v>164.4</v>
      </c>
      <c r="H577" s="1" t="s">
        <v>30</v>
      </c>
      <c r="I577" s="1" t="s">
        <v>30</v>
      </c>
      <c r="J577" s="1" t="s">
        <v>31</v>
      </c>
      <c r="K577" s="1" t="s">
        <v>22</v>
      </c>
      <c r="L577" s="1" t="s">
        <v>22</v>
      </c>
      <c r="M577" s="1" t="s">
        <v>22</v>
      </c>
      <c r="N577" s="1" t="s">
        <v>39</v>
      </c>
      <c r="O577" s="1" t="s">
        <v>24</v>
      </c>
      <c r="P577" s="1" t="s">
        <v>33</v>
      </c>
      <c r="Q577" s="1" t="s">
        <v>41</v>
      </c>
      <c r="R577">
        <v>176.9</v>
      </c>
      <c r="S577" s="1" t="s">
        <v>42</v>
      </c>
      <c r="T577" s="1" t="s">
        <v>34</v>
      </c>
    </row>
    <row r="578" spans="1:20" x14ac:dyDescent="0.35">
      <c r="A578" s="1" t="s">
        <v>1449</v>
      </c>
      <c r="B578">
        <v>36</v>
      </c>
      <c r="C578" t="str">
        <f>IF(Family_Data3[[#This Row],[Father_Age]]&gt;45, "Old", IF(Family_Data3[[#This Row],[Father_Age]]&gt;=31, "Middle Age", "Young"))</f>
        <v>Middle Age</v>
      </c>
      <c r="D578">
        <v>44</v>
      </c>
      <c r="E578" t="str">
        <f>IF(Family_Data3[[#This Row],[Mother_Age]]&gt;45, "Old", IF(Family_Data3[[#This Row],[Mother_Age]]&gt;=31, "Middle Age", "Young"))</f>
        <v>Middle Age</v>
      </c>
      <c r="F578">
        <v>185.2</v>
      </c>
      <c r="G578">
        <v>163</v>
      </c>
      <c r="H578" s="1" t="s">
        <v>42</v>
      </c>
      <c r="I578" s="1" t="s">
        <v>30</v>
      </c>
      <c r="J578" s="1" t="s">
        <v>44</v>
      </c>
      <c r="K578" s="1" t="s">
        <v>31</v>
      </c>
      <c r="L578" s="1" t="s">
        <v>23</v>
      </c>
      <c r="M578" s="1" t="s">
        <v>22</v>
      </c>
      <c r="N578" s="1" t="s">
        <v>39</v>
      </c>
      <c r="O578" s="1" t="s">
        <v>36</v>
      </c>
      <c r="P578" s="1" t="s">
        <v>33</v>
      </c>
      <c r="Q578" s="1" t="s">
        <v>27</v>
      </c>
      <c r="R578">
        <v>163</v>
      </c>
      <c r="S578" s="1" t="s">
        <v>30</v>
      </c>
      <c r="T578" s="1" t="s">
        <v>34</v>
      </c>
    </row>
    <row r="579" spans="1:20" x14ac:dyDescent="0.35">
      <c r="A579" s="1" t="s">
        <v>1450</v>
      </c>
      <c r="B579">
        <v>39</v>
      </c>
      <c r="C579" t="str">
        <f>IF(Family_Data3[[#This Row],[Father_Age]]&gt;45, "Old", IF(Family_Data3[[#This Row],[Father_Age]]&gt;=31, "Middle Age", "Young"))</f>
        <v>Middle Age</v>
      </c>
      <c r="D579">
        <v>21</v>
      </c>
      <c r="E579" t="str">
        <f>IF(Family_Data3[[#This Row],[Mother_Age]]&gt;45, "Old", IF(Family_Data3[[#This Row],[Mother_Age]]&gt;=31, "Middle Age", "Young"))</f>
        <v>Young</v>
      </c>
      <c r="F579">
        <v>163.9</v>
      </c>
      <c r="G579">
        <v>160.19999999999999</v>
      </c>
      <c r="H579" s="1" t="s">
        <v>30</v>
      </c>
      <c r="I579" s="1" t="s">
        <v>30</v>
      </c>
      <c r="J579" s="1" t="s">
        <v>22</v>
      </c>
      <c r="K579" s="1" t="s">
        <v>21</v>
      </c>
      <c r="L579" s="1" t="s">
        <v>22</v>
      </c>
      <c r="M579" s="1" t="s">
        <v>23</v>
      </c>
      <c r="N579" s="1" t="s">
        <v>25</v>
      </c>
      <c r="O579" s="1" t="s">
        <v>32</v>
      </c>
      <c r="P579" s="1" t="s">
        <v>51</v>
      </c>
      <c r="Q579" s="1" t="s">
        <v>41</v>
      </c>
      <c r="R579">
        <v>165.6</v>
      </c>
      <c r="S579" s="1" t="s">
        <v>42</v>
      </c>
      <c r="T579" s="1" t="s">
        <v>34</v>
      </c>
    </row>
    <row r="580" spans="1:20" x14ac:dyDescent="0.35">
      <c r="A580" s="1" t="s">
        <v>1453</v>
      </c>
      <c r="B580">
        <v>41</v>
      </c>
      <c r="C580" t="str">
        <f>IF(Family_Data3[[#This Row],[Father_Age]]&gt;45, "Old", IF(Family_Data3[[#This Row],[Father_Age]]&gt;=31, "Middle Age", "Young"))</f>
        <v>Middle Age</v>
      </c>
      <c r="D580">
        <v>49</v>
      </c>
      <c r="E580" t="str">
        <f>IF(Family_Data3[[#This Row],[Mother_Age]]&gt;45, "Old", IF(Family_Data3[[#This Row],[Mother_Age]]&gt;=31, "Middle Age", "Young"))</f>
        <v>Old</v>
      </c>
      <c r="F580">
        <v>185.1</v>
      </c>
      <c r="G580">
        <v>174.1</v>
      </c>
      <c r="H580" s="1" t="s">
        <v>19</v>
      </c>
      <c r="I580" s="1" t="s">
        <v>50</v>
      </c>
      <c r="J580" s="1" t="s">
        <v>22</v>
      </c>
      <c r="K580" s="1" t="s">
        <v>31</v>
      </c>
      <c r="L580" s="1" t="s">
        <v>23</v>
      </c>
      <c r="M580" s="1" t="s">
        <v>22</v>
      </c>
      <c r="N580" s="1" t="s">
        <v>32</v>
      </c>
      <c r="O580" s="1" t="s">
        <v>25</v>
      </c>
      <c r="P580" s="1" t="s">
        <v>33</v>
      </c>
      <c r="Q580" s="1" t="s">
        <v>41</v>
      </c>
      <c r="R580">
        <v>189.4</v>
      </c>
      <c r="S580" s="1" t="s">
        <v>50</v>
      </c>
      <c r="T580" s="1" t="s">
        <v>34</v>
      </c>
    </row>
    <row r="581" spans="1:20" x14ac:dyDescent="0.35">
      <c r="A581" s="1" t="s">
        <v>1455</v>
      </c>
      <c r="B581">
        <v>43</v>
      </c>
      <c r="C581" t="str">
        <f>IF(Family_Data3[[#This Row],[Father_Age]]&gt;45, "Old", IF(Family_Data3[[#This Row],[Father_Age]]&gt;=31, "Middle Age", "Young"))</f>
        <v>Middle Age</v>
      </c>
      <c r="D581">
        <v>49</v>
      </c>
      <c r="E581" t="str">
        <f>IF(Family_Data3[[#This Row],[Mother_Age]]&gt;45, "Old", IF(Family_Data3[[#This Row],[Mother_Age]]&gt;=31, "Middle Age", "Young"))</f>
        <v>Old</v>
      </c>
      <c r="F581">
        <v>163.69999999999999</v>
      </c>
      <c r="G581">
        <v>164.3</v>
      </c>
      <c r="H581" s="1" t="s">
        <v>20</v>
      </c>
      <c r="I581" s="1" t="s">
        <v>30</v>
      </c>
      <c r="J581" s="1" t="s">
        <v>22</v>
      </c>
      <c r="K581" s="1" t="s">
        <v>21</v>
      </c>
      <c r="L581" s="1" t="s">
        <v>23</v>
      </c>
      <c r="M581" s="1" t="s">
        <v>22</v>
      </c>
      <c r="N581" s="1" t="s">
        <v>36</v>
      </c>
      <c r="O581" s="1" t="s">
        <v>39</v>
      </c>
      <c r="P581" s="1" t="s">
        <v>51</v>
      </c>
      <c r="Q581" s="1" t="s">
        <v>27</v>
      </c>
      <c r="R581">
        <v>163.6</v>
      </c>
      <c r="S581" s="1" t="s">
        <v>60</v>
      </c>
      <c r="T581" s="1" t="s">
        <v>34</v>
      </c>
    </row>
    <row r="582" spans="1:20" x14ac:dyDescent="0.35">
      <c r="A582" s="1" t="s">
        <v>1458</v>
      </c>
      <c r="B582">
        <v>32</v>
      </c>
      <c r="C582" t="str">
        <f>IF(Family_Data3[[#This Row],[Father_Age]]&gt;45, "Old", IF(Family_Data3[[#This Row],[Father_Age]]&gt;=31, "Middle Age", "Young"))</f>
        <v>Middle Age</v>
      </c>
      <c r="D582">
        <v>48</v>
      </c>
      <c r="E582" t="str">
        <f>IF(Family_Data3[[#This Row],[Mother_Age]]&gt;45, "Old", IF(Family_Data3[[#This Row],[Mother_Age]]&gt;=31, "Middle Age", "Young"))</f>
        <v>Old</v>
      </c>
      <c r="F582">
        <v>189.8</v>
      </c>
      <c r="G582">
        <v>163.80000000000001</v>
      </c>
      <c r="H582" s="1" t="s">
        <v>50</v>
      </c>
      <c r="I582" s="1" t="s">
        <v>20</v>
      </c>
      <c r="J582" s="1" t="s">
        <v>22</v>
      </c>
      <c r="K582" s="1" t="s">
        <v>21</v>
      </c>
      <c r="L582" s="1" t="s">
        <v>22</v>
      </c>
      <c r="M582" s="1" t="s">
        <v>23</v>
      </c>
      <c r="N582" s="1" t="s">
        <v>36</v>
      </c>
      <c r="O582" s="1" t="s">
        <v>32</v>
      </c>
      <c r="P582" s="1" t="s">
        <v>51</v>
      </c>
      <c r="Q582" s="1" t="s">
        <v>41</v>
      </c>
      <c r="R582">
        <v>185.9</v>
      </c>
      <c r="S582" s="1" t="s">
        <v>20</v>
      </c>
      <c r="T582" s="1" t="s">
        <v>34</v>
      </c>
    </row>
    <row r="583" spans="1:20" x14ac:dyDescent="0.35">
      <c r="A583" s="1" t="s">
        <v>1459</v>
      </c>
      <c r="B583">
        <v>36</v>
      </c>
      <c r="C583" t="str">
        <f>IF(Family_Data3[[#This Row],[Father_Age]]&gt;45, "Old", IF(Family_Data3[[#This Row],[Father_Age]]&gt;=31, "Middle Age", "Young"))</f>
        <v>Middle Age</v>
      </c>
      <c r="D583">
        <v>29</v>
      </c>
      <c r="E583" t="str">
        <f>IF(Family_Data3[[#This Row],[Mother_Age]]&gt;45, "Old", IF(Family_Data3[[#This Row],[Mother_Age]]&gt;=31, "Middle Age", "Young"))</f>
        <v>Young</v>
      </c>
      <c r="F583">
        <v>178.1</v>
      </c>
      <c r="G583">
        <v>161.6</v>
      </c>
      <c r="H583" s="1" t="s">
        <v>30</v>
      </c>
      <c r="I583" s="1" t="s">
        <v>20</v>
      </c>
      <c r="J583" s="1" t="s">
        <v>31</v>
      </c>
      <c r="K583" s="1" t="s">
        <v>22</v>
      </c>
      <c r="L583" s="1" t="s">
        <v>48</v>
      </c>
      <c r="M583" s="1" t="s">
        <v>48</v>
      </c>
      <c r="N583" s="1" t="s">
        <v>32</v>
      </c>
      <c r="O583" s="1" t="s">
        <v>39</v>
      </c>
      <c r="P583" s="1" t="s">
        <v>45</v>
      </c>
      <c r="Q583" s="1" t="s">
        <v>27</v>
      </c>
      <c r="R583">
        <v>161.6</v>
      </c>
      <c r="S583" s="1" t="s">
        <v>60</v>
      </c>
      <c r="T583" s="1" t="s">
        <v>34</v>
      </c>
    </row>
    <row r="584" spans="1:20" x14ac:dyDescent="0.35">
      <c r="A584" s="1" t="s">
        <v>1461</v>
      </c>
      <c r="B584">
        <v>40</v>
      </c>
      <c r="C584" t="str">
        <f>IF(Family_Data3[[#This Row],[Father_Age]]&gt;45, "Old", IF(Family_Data3[[#This Row],[Father_Age]]&gt;=31, "Middle Age", "Young"))</f>
        <v>Middle Age</v>
      </c>
      <c r="D584">
        <v>41</v>
      </c>
      <c r="E584" t="str">
        <f>IF(Family_Data3[[#This Row],[Mother_Age]]&gt;45, "Old", IF(Family_Data3[[#This Row],[Mother_Age]]&gt;=31, "Middle Age", "Young"))</f>
        <v>Middle Age</v>
      </c>
      <c r="F584">
        <v>175.8</v>
      </c>
      <c r="G584">
        <v>158.80000000000001</v>
      </c>
      <c r="H584" s="1" t="s">
        <v>42</v>
      </c>
      <c r="I584" s="1" t="s">
        <v>20</v>
      </c>
      <c r="J584" s="1" t="s">
        <v>21</v>
      </c>
      <c r="K584" s="1" t="s">
        <v>31</v>
      </c>
      <c r="L584" s="1" t="s">
        <v>23</v>
      </c>
      <c r="M584" s="1" t="s">
        <v>48</v>
      </c>
      <c r="N584" s="1" t="s">
        <v>24</v>
      </c>
      <c r="O584" s="1" t="s">
        <v>32</v>
      </c>
      <c r="P584" s="1" t="s">
        <v>45</v>
      </c>
      <c r="Q584" s="1" t="s">
        <v>27</v>
      </c>
      <c r="R584">
        <v>164.3</v>
      </c>
      <c r="S584" s="1" t="s">
        <v>38</v>
      </c>
      <c r="T584" s="1" t="s">
        <v>28</v>
      </c>
    </row>
    <row r="585" spans="1:20" x14ac:dyDescent="0.35">
      <c r="A585" s="1" t="s">
        <v>1462</v>
      </c>
      <c r="B585">
        <v>37</v>
      </c>
      <c r="C585" t="str">
        <f>IF(Family_Data3[[#This Row],[Father_Age]]&gt;45, "Old", IF(Family_Data3[[#This Row],[Father_Age]]&gt;=31, "Middle Age", "Young"))</f>
        <v>Middle Age</v>
      </c>
      <c r="D585">
        <v>25</v>
      </c>
      <c r="E585" t="str">
        <f>IF(Family_Data3[[#This Row],[Mother_Age]]&gt;45, "Old", IF(Family_Data3[[#This Row],[Mother_Age]]&gt;=31, "Middle Age", "Young"))</f>
        <v>Young</v>
      </c>
      <c r="F585">
        <v>170.8</v>
      </c>
      <c r="G585">
        <v>156.9</v>
      </c>
      <c r="H585" s="1" t="s">
        <v>19</v>
      </c>
      <c r="I585" s="1" t="s">
        <v>30</v>
      </c>
      <c r="J585" s="1" t="s">
        <v>31</v>
      </c>
      <c r="K585" s="1" t="s">
        <v>44</v>
      </c>
      <c r="L585" s="1" t="s">
        <v>23</v>
      </c>
      <c r="M585" s="1" t="s">
        <v>22</v>
      </c>
      <c r="N585" s="1" t="s">
        <v>32</v>
      </c>
      <c r="O585" s="1" t="s">
        <v>39</v>
      </c>
      <c r="P585" s="1" t="s">
        <v>51</v>
      </c>
      <c r="Q585" s="1" t="s">
        <v>27</v>
      </c>
      <c r="R585">
        <v>156.30000000000001</v>
      </c>
      <c r="S585" s="1" t="s">
        <v>30</v>
      </c>
      <c r="T585" s="1" t="s">
        <v>52</v>
      </c>
    </row>
    <row r="586" spans="1:20" x14ac:dyDescent="0.35">
      <c r="A586" s="1" t="s">
        <v>1464</v>
      </c>
      <c r="B586">
        <v>37</v>
      </c>
      <c r="C586" t="str">
        <f>IF(Family_Data3[[#This Row],[Father_Age]]&gt;45, "Old", IF(Family_Data3[[#This Row],[Father_Age]]&gt;=31, "Middle Age", "Young"))</f>
        <v>Middle Age</v>
      </c>
      <c r="D586">
        <v>39</v>
      </c>
      <c r="E586" t="str">
        <f>IF(Family_Data3[[#This Row],[Mother_Age]]&gt;45, "Old", IF(Family_Data3[[#This Row],[Mother_Age]]&gt;=31, "Middle Age", "Young"))</f>
        <v>Middle Age</v>
      </c>
      <c r="F586">
        <v>183.5</v>
      </c>
      <c r="G586">
        <v>155.9</v>
      </c>
      <c r="H586" s="1" t="s">
        <v>19</v>
      </c>
      <c r="I586" s="1" t="s">
        <v>42</v>
      </c>
      <c r="J586" s="1" t="s">
        <v>22</v>
      </c>
      <c r="K586" s="1" t="s">
        <v>31</v>
      </c>
      <c r="L586" s="1" t="s">
        <v>22</v>
      </c>
      <c r="M586" s="1" t="s">
        <v>23</v>
      </c>
      <c r="N586" s="1" t="s">
        <v>36</v>
      </c>
      <c r="O586" s="1" t="s">
        <v>32</v>
      </c>
      <c r="P586" s="1" t="s">
        <v>65</v>
      </c>
      <c r="Q586" s="1" t="s">
        <v>27</v>
      </c>
      <c r="R586">
        <v>159.80000000000001</v>
      </c>
      <c r="S586" s="1" t="s">
        <v>30</v>
      </c>
      <c r="T586" s="1" t="s">
        <v>34</v>
      </c>
    </row>
    <row r="587" spans="1:20" x14ac:dyDescent="0.35">
      <c r="A587" s="1" t="s">
        <v>1468</v>
      </c>
      <c r="B587">
        <v>44</v>
      </c>
      <c r="C587" t="str">
        <f>IF(Family_Data3[[#This Row],[Father_Age]]&gt;45, "Old", IF(Family_Data3[[#This Row],[Father_Age]]&gt;=31, "Middle Age", "Young"))</f>
        <v>Middle Age</v>
      </c>
      <c r="D587">
        <v>50</v>
      </c>
      <c r="E587" t="str">
        <f>IF(Family_Data3[[#This Row],[Mother_Age]]&gt;45, "Old", IF(Family_Data3[[#This Row],[Mother_Age]]&gt;=31, "Middle Age", "Young"))</f>
        <v>Old</v>
      </c>
      <c r="F587">
        <v>190.9</v>
      </c>
      <c r="G587">
        <v>152.5</v>
      </c>
      <c r="H587" s="1" t="s">
        <v>19</v>
      </c>
      <c r="I587" s="1" t="s">
        <v>19</v>
      </c>
      <c r="J587" s="1" t="s">
        <v>31</v>
      </c>
      <c r="K587" s="1" t="s">
        <v>22</v>
      </c>
      <c r="L587" s="1" t="s">
        <v>22</v>
      </c>
      <c r="M587" s="1" t="s">
        <v>23</v>
      </c>
      <c r="N587" s="1" t="s">
        <v>32</v>
      </c>
      <c r="O587" s="1" t="s">
        <v>32</v>
      </c>
      <c r="P587" s="1" t="s">
        <v>26</v>
      </c>
      <c r="Q587" s="1" t="s">
        <v>27</v>
      </c>
      <c r="R587">
        <v>162.69999999999999</v>
      </c>
      <c r="S587" s="1" t="s">
        <v>19</v>
      </c>
      <c r="T587" s="1" t="s">
        <v>28</v>
      </c>
    </row>
    <row r="588" spans="1:20" x14ac:dyDescent="0.35">
      <c r="A588" s="1" t="s">
        <v>1472</v>
      </c>
      <c r="B588">
        <v>41</v>
      </c>
      <c r="C588" t="str">
        <f>IF(Family_Data3[[#This Row],[Father_Age]]&gt;45, "Old", IF(Family_Data3[[#This Row],[Father_Age]]&gt;=31, "Middle Age", "Young"))</f>
        <v>Middle Age</v>
      </c>
      <c r="D588">
        <v>44</v>
      </c>
      <c r="E588" t="str">
        <f>IF(Family_Data3[[#This Row],[Mother_Age]]&gt;45, "Old", IF(Family_Data3[[#This Row],[Mother_Age]]&gt;=31, "Middle Age", "Young"))</f>
        <v>Middle Age</v>
      </c>
      <c r="F588">
        <v>181</v>
      </c>
      <c r="G588">
        <v>162.9</v>
      </c>
      <c r="H588" s="1" t="s">
        <v>30</v>
      </c>
      <c r="I588" s="1" t="s">
        <v>19</v>
      </c>
      <c r="J588" s="1" t="s">
        <v>31</v>
      </c>
      <c r="K588" s="1" t="s">
        <v>22</v>
      </c>
      <c r="L588" s="1" t="s">
        <v>22</v>
      </c>
      <c r="M588" s="1" t="s">
        <v>22</v>
      </c>
      <c r="N588" s="1" t="s">
        <v>24</v>
      </c>
      <c r="O588" s="1" t="s">
        <v>24</v>
      </c>
      <c r="P588" s="1" t="s">
        <v>51</v>
      </c>
      <c r="Q588" s="1" t="s">
        <v>27</v>
      </c>
      <c r="R588">
        <v>164.4</v>
      </c>
      <c r="S588" s="1" t="s">
        <v>30</v>
      </c>
      <c r="T588" s="1" t="s">
        <v>34</v>
      </c>
    </row>
    <row r="589" spans="1:20" x14ac:dyDescent="0.35">
      <c r="A589" s="1" t="s">
        <v>1473</v>
      </c>
      <c r="B589">
        <v>43</v>
      </c>
      <c r="C589" t="str">
        <f>IF(Family_Data3[[#This Row],[Father_Age]]&gt;45, "Old", IF(Family_Data3[[#This Row],[Father_Age]]&gt;=31, "Middle Age", "Young"))</f>
        <v>Middle Age</v>
      </c>
      <c r="D589">
        <v>45</v>
      </c>
      <c r="E589" t="str">
        <f>IF(Family_Data3[[#This Row],[Mother_Age]]&gt;45, "Old", IF(Family_Data3[[#This Row],[Mother_Age]]&gt;=31, "Middle Age", "Young"))</f>
        <v>Middle Age</v>
      </c>
      <c r="F589">
        <v>169.6</v>
      </c>
      <c r="G589">
        <v>169.3</v>
      </c>
      <c r="H589" s="1" t="s">
        <v>30</v>
      </c>
      <c r="I589" s="1" t="s">
        <v>60</v>
      </c>
      <c r="J589" s="1" t="s">
        <v>31</v>
      </c>
      <c r="K589" s="1" t="s">
        <v>22</v>
      </c>
      <c r="L589" s="1" t="s">
        <v>22</v>
      </c>
      <c r="M589" s="1" t="s">
        <v>23</v>
      </c>
      <c r="N589" s="1" t="s">
        <v>36</v>
      </c>
      <c r="O589" s="1" t="s">
        <v>32</v>
      </c>
      <c r="P589" s="1" t="s">
        <v>45</v>
      </c>
      <c r="Q589" s="1" t="s">
        <v>27</v>
      </c>
      <c r="R589">
        <v>162.1</v>
      </c>
      <c r="S589" s="1" t="s">
        <v>42</v>
      </c>
      <c r="T589" s="1" t="s">
        <v>28</v>
      </c>
    </row>
    <row r="590" spans="1:20" x14ac:dyDescent="0.35">
      <c r="A590" s="1" t="s">
        <v>1474</v>
      </c>
      <c r="B590">
        <v>36</v>
      </c>
      <c r="C590" t="str">
        <f>IF(Family_Data3[[#This Row],[Father_Age]]&gt;45, "Old", IF(Family_Data3[[#This Row],[Father_Age]]&gt;=31, "Middle Age", "Young"))</f>
        <v>Middle Age</v>
      </c>
      <c r="D590">
        <v>33</v>
      </c>
      <c r="E590" t="str">
        <f>IF(Family_Data3[[#This Row],[Mother_Age]]&gt;45, "Old", IF(Family_Data3[[#This Row],[Mother_Age]]&gt;=31, "Middle Age", "Young"))</f>
        <v>Middle Age</v>
      </c>
      <c r="F590">
        <v>164.4</v>
      </c>
      <c r="G590">
        <v>155.69999999999999</v>
      </c>
      <c r="H590" s="1" t="s">
        <v>19</v>
      </c>
      <c r="I590" s="1" t="s">
        <v>19</v>
      </c>
      <c r="J590" s="1" t="s">
        <v>22</v>
      </c>
      <c r="K590" s="1" t="s">
        <v>22</v>
      </c>
      <c r="L590" s="1" t="s">
        <v>23</v>
      </c>
      <c r="M590" s="1" t="s">
        <v>48</v>
      </c>
      <c r="N590" s="1" t="s">
        <v>32</v>
      </c>
      <c r="O590" s="1" t="s">
        <v>32</v>
      </c>
      <c r="P590" s="1" t="s">
        <v>40</v>
      </c>
      <c r="Q590" s="1" t="s">
        <v>41</v>
      </c>
      <c r="R590">
        <v>167.6</v>
      </c>
      <c r="S590" s="1" t="s">
        <v>19</v>
      </c>
      <c r="T590" s="1" t="s">
        <v>28</v>
      </c>
    </row>
    <row r="591" spans="1:20" x14ac:dyDescent="0.35">
      <c r="A591" s="1" t="s">
        <v>1475</v>
      </c>
      <c r="B591">
        <v>31</v>
      </c>
      <c r="C591" t="str">
        <f>IF(Family_Data3[[#This Row],[Father_Age]]&gt;45, "Old", IF(Family_Data3[[#This Row],[Father_Age]]&gt;=31, "Middle Age", "Young"))</f>
        <v>Middle Age</v>
      </c>
      <c r="D591">
        <v>50</v>
      </c>
      <c r="E591" t="str">
        <f>IF(Family_Data3[[#This Row],[Mother_Age]]&gt;45, "Old", IF(Family_Data3[[#This Row],[Mother_Age]]&gt;=31, "Middle Age", "Young"))</f>
        <v>Old</v>
      </c>
      <c r="F591">
        <v>174.7</v>
      </c>
      <c r="G591">
        <v>150.6</v>
      </c>
      <c r="H591" s="1" t="s">
        <v>30</v>
      </c>
      <c r="I591" s="1" t="s">
        <v>50</v>
      </c>
      <c r="J591" s="1" t="s">
        <v>22</v>
      </c>
      <c r="K591" s="1" t="s">
        <v>22</v>
      </c>
      <c r="L591" s="1" t="s">
        <v>23</v>
      </c>
      <c r="M591" s="1" t="s">
        <v>23</v>
      </c>
      <c r="N591" s="1" t="s">
        <v>36</v>
      </c>
      <c r="O591" s="1" t="s">
        <v>39</v>
      </c>
      <c r="P591" s="1" t="s">
        <v>33</v>
      </c>
      <c r="Q591" s="1" t="s">
        <v>27</v>
      </c>
      <c r="R591">
        <v>160.6</v>
      </c>
      <c r="S591" s="1" t="s">
        <v>60</v>
      </c>
      <c r="T591" s="1" t="s">
        <v>34</v>
      </c>
    </row>
    <row r="592" spans="1:20" x14ac:dyDescent="0.35">
      <c r="A592" s="1" t="s">
        <v>1477</v>
      </c>
      <c r="B592">
        <v>34</v>
      </c>
      <c r="C592" t="str">
        <f>IF(Family_Data3[[#This Row],[Father_Age]]&gt;45, "Old", IF(Family_Data3[[#This Row],[Father_Age]]&gt;=31, "Middle Age", "Young"))</f>
        <v>Middle Age</v>
      </c>
      <c r="D592">
        <v>38</v>
      </c>
      <c r="E592" t="str">
        <f>IF(Family_Data3[[#This Row],[Mother_Age]]&gt;45, "Old", IF(Family_Data3[[#This Row],[Mother_Age]]&gt;=31, "Middle Age", "Young"))</f>
        <v>Middle Age</v>
      </c>
      <c r="F592">
        <v>167.6</v>
      </c>
      <c r="G592">
        <v>150.5</v>
      </c>
      <c r="H592" s="1" t="s">
        <v>20</v>
      </c>
      <c r="I592" s="1" t="s">
        <v>20</v>
      </c>
      <c r="J592" s="1" t="s">
        <v>31</v>
      </c>
      <c r="K592" s="1" t="s">
        <v>22</v>
      </c>
      <c r="L592" s="1" t="s">
        <v>22</v>
      </c>
      <c r="M592" s="1" t="s">
        <v>23</v>
      </c>
      <c r="N592" s="1" t="s">
        <v>32</v>
      </c>
      <c r="O592" s="1" t="s">
        <v>24</v>
      </c>
      <c r="P592" s="1" t="s">
        <v>45</v>
      </c>
      <c r="Q592" s="1" t="s">
        <v>41</v>
      </c>
      <c r="R592">
        <v>167.8</v>
      </c>
      <c r="S592" s="1" t="s">
        <v>20</v>
      </c>
      <c r="T592" s="1" t="s">
        <v>52</v>
      </c>
    </row>
    <row r="593" spans="1:20" x14ac:dyDescent="0.35">
      <c r="A593" s="1" t="s">
        <v>1478</v>
      </c>
      <c r="B593">
        <v>35</v>
      </c>
      <c r="C593" t="str">
        <f>IF(Family_Data3[[#This Row],[Father_Age]]&gt;45, "Old", IF(Family_Data3[[#This Row],[Father_Age]]&gt;=31, "Middle Age", "Young"))</f>
        <v>Middle Age</v>
      </c>
      <c r="D593">
        <v>39</v>
      </c>
      <c r="E593" t="str">
        <f>IF(Family_Data3[[#This Row],[Mother_Age]]&gt;45, "Old", IF(Family_Data3[[#This Row],[Mother_Age]]&gt;=31, "Middle Age", "Young"))</f>
        <v>Middle Age</v>
      </c>
      <c r="F593">
        <v>182.7</v>
      </c>
      <c r="G593">
        <v>160.19999999999999</v>
      </c>
      <c r="H593" s="1" t="s">
        <v>30</v>
      </c>
      <c r="I593" s="1" t="s">
        <v>19</v>
      </c>
      <c r="J593" s="1" t="s">
        <v>22</v>
      </c>
      <c r="K593" s="1" t="s">
        <v>22</v>
      </c>
      <c r="L593" s="1" t="s">
        <v>22</v>
      </c>
      <c r="M593" s="1" t="s">
        <v>23</v>
      </c>
      <c r="N593" s="1" t="s">
        <v>32</v>
      </c>
      <c r="O593" s="1" t="s">
        <v>32</v>
      </c>
      <c r="P593" s="1" t="s">
        <v>51</v>
      </c>
      <c r="Q593" s="1" t="s">
        <v>27</v>
      </c>
      <c r="R593">
        <v>168.4</v>
      </c>
      <c r="S593" s="1" t="s">
        <v>30</v>
      </c>
      <c r="T593" s="1" t="s">
        <v>52</v>
      </c>
    </row>
    <row r="594" spans="1:20" x14ac:dyDescent="0.35">
      <c r="A594" s="1" t="s">
        <v>1479</v>
      </c>
      <c r="B594">
        <v>41</v>
      </c>
      <c r="C594" t="str">
        <f>IF(Family_Data3[[#This Row],[Father_Age]]&gt;45, "Old", IF(Family_Data3[[#This Row],[Father_Age]]&gt;=31, "Middle Age", "Young"))</f>
        <v>Middle Age</v>
      </c>
      <c r="D594">
        <v>26</v>
      </c>
      <c r="E594" t="str">
        <f>IF(Family_Data3[[#This Row],[Mother_Age]]&gt;45, "Old", IF(Family_Data3[[#This Row],[Mother_Age]]&gt;=31, "Middle Age", "Young"))</f>
        <v>Young</v>
      </c>
      <c r="F594">
        <v>165</v>
      </c>
      <c r="G594">
        <v>162.69999999999999</v>
      </c>
      <c r="H594" s="1" t="s">
        <v>20</v>
      </c>
      <c r="I594" s="1" t="s">
        <v>19</v>
      </c>
      <c r="J594" s="1" t="s">
        <v>44</v>
      </c>
      <c r="K594" s="1" t="s">
        <v>22</v>
      </c>
      <c r="L594" s="1" t="s">
        <v>23</v>
      </c>
      <c r="M594" s="1" t="s">
        <v>23</v>
      </c>
      <c r="N594" s="1" t="s">
        <v>36</v>
      </c>
      <c r="O594" s="1" t="s">
        <v>25</v>
      </c>
      <c r="P594" s="1" t="s">
        <v>65</v>
      </c>
      <c r="Q594" s="1" t="s">
        <v>27</v>
      </c>
      <c r="R594">
        <v>154.9</v>
      </c>
      <c r="S594" s="1" t="s">
        <v>20</v>
      </c>
      <c r="T594" s="1" t="s">
        <v>28</v>
      </c>
    </row>
    <row r="595" spans="1:20" x14ac:dyDescent="0.35">
      <c r="A595" s="1" t="s">
        <v>1481</v>
      </c>
      <c r="B595">
        <v>39</v>
      </c>
      <c r="C595" t="str">
        <f>IF(Family_Data3[[#This Row],[Father_Age]]&gt;45, "Old", IF(Family_Data3[[#This Row],[Father_Age]]&gt;=31, "Middle Age", "Young"))</f>
        <v>Middle Age</v>
      </c>
      <c r="D595">
        <v>26</v>
      </c>
      <c r="E595" t="str">
        <f>IF(Family_Data3[[#This Row],[Mother_Age]]&gt;45, "Old", IF(Family_Data3[[#This Row],[Mother_Age]]&gt;=31, "Middle Age", "Young"))</f>
        <v>Young</v>
      </c>
      <c r="F595">
        <v>175.3</v>
      </c>
      <c r="G595">
        <v>157.69999999999999</v>
      </c>
      <c r="H595" s="1" t="s">
        <v>20</v>
      </c>
      <c r="I595" s="1" t="s">
        <v>30</v>
      </c>
      <c r="J595" s="1" t="s">
        <v>44</v>
      </c>
      <c r="K595" s="1" t="s">
        <v>22</v>
      </c>
      <c r="L595" s="1" t="s">
        <v>23</v>
      </c>
      <c r="M595" s="1" t="s">
        <v>48</v>
      </c>
      <c r="N595" s="1" t="s">
        <v>32</v>
      </c>
      <c r="O595" s="1" t="s">
        <v>25</v>
      </c>
      <c r="P595" s="1" t="s">
        <v>40</v>
      </c>
      <c r="Q595" s="1" t="s">
        <v>41</v>
      </c>
      <c r="R595">
        <v>172.7</v>
      </c>
      <c r="S595" s="1" t="s">
        <v>60</v>
      </c>
      <c r="T595" s="1" t="s">
        <v>34</v>
      </c>
    </row>
    <row r="596" spans="1:20" x14ac:dyDescent="0.35">
      <c r="A596" s="1" t="s">
        <v>1489</v>
      </c>
      <c r="B596">
        <v>32</v>
      </c>
      <c r="C596" t="str">
        <f>IF(Family_Data3[[#This Row],[Father_Age]]&gt;45, "Old", IF(Family_Data3[[#This Row],[Father_Age]]&gt;=31, "Middle Age", "Young"))</f>
        <v>Middle Age</v>
      </c>
      <c r="D596">
        <v>29</v>
      </c>
      <c r="E596" t="str">
        <f>IF(Family_Data3[[#This Row],[Mother_Age]]&gt;45, "Old", IF(Family_Data3[[#This Row],[Mother_Age]]&gt;=31, "Middle Age", "Young"))</f>
        <v>Young</v>
      </c>
      <c r="F596">
        <v>173</v>
      </c>
      <c r="G596">
        <v>151.4</v>
      </c>
      <c r="H596" s="1" t="s">
        <v>20</v>
      </c>
      <c r="I596" s="1" t="s">
        <v>20</v>
      </c>
      <c r="J596" s="1" t="s">
        <v>22</v>
      </c>
      <c r="K596" s="1" t="s">
        <v>22</v>
      </c>
      <c r="L596" s="1" t="s">
        <v>22</v>
      </c>
      <c r="M596" s="1" t="s">
        <v>48</v>
      </c>
      <c r="N596" s="1" t="s">
        <v>25</v>
      </c>
      <c r="O596" s="1" t="s">
        <v>39</v>
      </c>
      <c r="P596" s="1" t="s">
        <v>33</v>
      </c>
      <c r="Q596" s="1" t="s">
        <v>41</v>
      </c>
      <c r="R596">
        <v>168.2</v>
      </c>
      <c r="S596" s="1" t="s">
        <v>20</v>
      </c>
      <c r="T596" s="1" t="s">
        <v>52</v>
      </c>
    </row>
    <row r="597" spans="1:20" x14ac:dyDescent="0.35">
      <c r="A597" s="1" t="s">
        <v>1492</v>
      </c>
      <c r="B597">
        <v>32</v>
      </c>
      <c r="C597" t="str">
        <f>IF(Family_Data3[[#This Row],[Father_Age]]&gt;45, "Old", IF(Family_Data3[[#This Row],[Father_Age]]&gt;=31, "Middle Age", "Young"))</f>
        <v>Middle Age</v>
      </c>
      <c r="D597">
        <v>33</v>
      </c>
      <c r="E597" t="str">
        <f>IF(Family_Data3[[#This Row],[Mother_Age]]&gt;45, "Old", IF(Family_Data3[[#This Row],[Mother_Age]]&gt;=31, "Middle Age", "Young"))</f>
        <v>Middle Age</v>
      </c>
      <c r="F597">
        <v>161.5</v>
      </c>
      <c r="G597">
        <v>154.4</v>
      </c>
      <c r="H597" s="1" t="s">
        <v>30</v>
      </c>
      <c r="I597" s="1" t="s">
        <v>19</v>
      </c>
      <c r="J597" s="1" t="s">
        <v>22</v>
      </c>
      <c r="K597" s="1" t="s">
        <v>31</v>
      </c>
      <c r="L597" s="1" t="s">
        <v>47</v>
      </c>
      <c r="M597" s="1" t="s">
        <v>48</v>
      </c>
      <c r="N597" s="1" t="s">
        <v>32</v>
      </c>
      <c r="O597" s="1" t="s">
        <v>32</v>
      </c>
      <c r="P597" s="1" t="s">
        <v>51</v>
      </c>
      <c r="Q597" s="1" t="s">
        <v>41</v>
      </c>
      <c r="R597">
        <v>159.1</v>
      </c>
      <c r="S597" s="1" t="s">
        <v>42</v>
      </c>
      <c r="T597" s="1" t="s">
        <v>52</v>
      </c>
    </row>
    <row r="598" spans="1:20" x14ac:dyDescent="0.35">
      <c r="A598" s="1" t="s">
        <v>1493</v>
      </c>
      <c r="B598">
        <v>45</v>
      </c>
      <c r="C598" t="str">
        <f>IF(Family_Data3[[#This Row],[Father_Age]]&gt;45, "Old", IF(Family_Data3[[#This Row],[Father_Age]]&gt;=31, "Middle Age", "Young"))</f>
        <v>Middle Age</v>
      </c>
      <c r="D598">
        <v>35</v>
      </c>
      <c r="E598" t="str">
        <f>IF(Family_Data3[[#This Row],[Mother_Age]]&gt;45, "Old", IF(Family_Data3[[#This Row],[Mother_Age]]&gt;=31, "Middle Age", "Young"))</f>
        <v>Middle Age</v>
      </c>
      <c r="F598">
        <v>173.9</v>
      </c>
      <c r="G598">
        <v>159.4</v>
      </c>
      <c r="H598" s="1" t="s">
        <v>30</v>
      </c>
      <c r="I598" s="1" t="s">
        <v>30</v>
      </c>
      <c r="J598" s="1" t="s">
        <v>22</v>
      </c>
      <c r="K598" s="1" t="s">
        <v>31</v>
      </c>
      <c r="L598" s="1" t="s">
        <v>47</v>
      </c>
      <c r="M598" s="1" t="s">
        <v>22</v>
      </c>
      <c r="N598" s="1" t="s">
        <v>32</v>
      </c>
      <c r="O598" s="1" t="s">
        <v>25</v>
      </c>
      <c r="P598" s="1" t="s">
        <v>51</v>
      </c>
      <c r="Q598" s="1" t="s">
        <v>41</v>
      </c>
      <c r="R598">
        <v>173.7</v>
      </c>
      <c r="S598" s="1" t="s">
        <v>30</v>
      </c>
      <c r="T598" s="1" t="s">
        <v>34</v>
      </c>
    </row>
    <row r="599" spans="1:20" x14ac:dyDescent="0.35">
      <c r="A599" s="1" t="s">
        <v>1494</v>
      </c>
      <c r="B599">
        <v>41</v>
      </c>
      <c r="C599" t="str">
        <f>IF(Family_Data3[[#This Row],[Father_Age]]&gt;45, "Old", IF(Family_Data3[[#This Row],[Father_Age]]&gt;=31, "Middle Age", "Young"))</f>
        <v>Middle Age</v>
      </c>
      <c r="D599">
        <v>35</v>
      </c>
      <c r="E599" t="str">
        <f>IF(Family_Data3[[#This Row],[Mother_Age]]&gt;45, "Old", IF(Family_Data3[[#This Row],[Mother_Age]]&gt;=31, "Middle Age", "Young"))</f>
        <v>Middle Age</v>
      </c>
      <c r="F599">
        <v>172.6</v>
      </c>
      <c r="G599">
        <v>154.69999999999999</v>
      </c>
      <c r="H599" s="1" t="s">
        <v>20</v>
      </c>
      <c r="I599" s="1" t="s">
        <v>19</v>
      </c>
      <c r="J599" s="1" t="s">
        <v>22</v>
      </c>
      <c r="K599" s="1" t="s">
        <v>21</v>
      </c>
      <c r="L599" s="1" t="s">
        <v>23</v>
      </c>
      <c r="M599" s="1" t="s">
        <v>22</v>
      </c>
      <c r="N599" s="1" t="s">
        <v>36</v>
      </c>
      <c r="O599" s="1" t="s">
        <v>32</v>
      </c>
      <c r="P599" s="1" t="s">
        <v>40</v>
      </c>
      <c r="Q599" s="1" t="s">
        <v>41</v>
      </c>
      <c r="R599">
        <v>168.3</v>
      </c>
      <c r="S599" s="1" t="s">
        <v>20</v>
      </c>
      <c r="T599" s="1" t="s">
        <v>34</v>
      </c>
    </row>
    <row r="600" spans="1:20" x14ac:dyDescent="0.35">
      <c r="A600" s="1" t="s">
        <v>1496</v>
      </c>
      <c r="B600">
        <v>45</v>
      </c>
      <c r="C600" t="str">
        <f>IF(Family_Data3[[#This Row],[Father_Age]]&gt;45, "Old", IF(Family_Data3[[#This Row],[Father_Age]]&gt;=31, "Middle Age", "Young"))</f>
        <v>Middle Age</v>
      </c>
      <c r="D600">
        <v>36</v>
      </c>
      <c r="E600" t="str">
        <f>IF(Family_Data3[[#This Row],[Mother_Age]]&gt;45, "Old", IF(Family_Data3[[#This Row],[Mother_Age]]&gt;=31, "Middle Age", "Young"))</f>
        <v>Middle Age</v>
      </c>
      <c r="F600">
        <v>160.19999999999999</v>
      </c>
      <c r="G600">
        <v>162.30000000000001</v>
      </c>
      <c r="H600" s="1" t="s">
        <v>30</v>
      </c>
      <c r="I600" s="1" t="s">
        <v>54</v>
      </c>
      <c r="J600" s="1" t="s">
        <v>21</v>
      </c>
      <c r="K600" s="1" t="s">
        <v>21</v>
      </c>
      <c r="L600" s="1" t="s">
        <v>22</v>
      </c>
      <c r="M600" s="1" t="s">
        <v>22</v>
      </c>
      <c r="N600" s="1" t="s">
        <v>39</v>
      </c>
      <c r="O600" s="1" t="s">
        <v>39</v>
      </c>
      <c r="P600" s="1" t="s">
        <v>51</v>
      </c>
      <c r="Q600" s="1" t="s">
        <v>27</v>
      </c>
      <c r="R600">
        <v>152.4</v>
      </c>
      <c r="S600" s="1" t="s">
        <v>30</v>
      </c>
      <c r="T600" s="1" t="s">
        <v>34</v>
      </c>
    </row>
    <row r="601" spans="1:20" x14ac:dyDescent="0.35">
      <c r="A601" s="1" t="s">
        <v>1497</v>
      </c>
      <c r="B601">
        <v>34</v>
      </c>
      <c r="C601" t="str">
        <f>IF(Family_Data3[[#This Row],[Father_Age]]&gt;45, "Old", IF(Family_Data3[[#This Row],[Father_Age]]&gt;=31, "Middle Age", "Young"))</f>
        <v>Middle Age</v>
      </c>
      <c r="D601">
        <v>25</v>
      </c>
      <c r="E601" t="str">
        <f>IF(Family_Data3[[#This Row],[Mother_Age]]&gt;45, "Old", IF(Family_Data3[[#This Row],[Mother_Age]]&gt;=31, "Middle Age", "Young"))</f>
        <v>Young</v>
      </c>
      <c r="F601">
        <v>183.3</v>
      </c>
      <c r="G601">
        <v>169.3</v>
      </c>
      <c r="H601" s="1" t="s">
        <v>30</v>
      </c>
      <c r="I601" s="1" t="s">
        <v>19</v>
      </c>
      <c r="J601" s="1" t="s">
        <v>31</v>
      </c>
      <c r="K601" s="1" t="s">
        <v>44</v>
      </c>
      <c r="L601" s="1" t="s">
        <v>48</v>
      </c>
      <c r="M601" s="1" t="s">
        <v>23</v>
      </c>
      <c r="N601" s="1" t="s">
        <v>39</v>
      </c>
      <c r="O601" s="1" t="s">
        <v>24</v>
      </c>
      <c r="P601" s="1" t="s">
        <v>65</v>
      </c>
      <c r="Q601" s="1" t="s">
        <v>27</v>
      </c>
      <c r="R601">
        <v>174.6</v>
      </c>
      <c r="S601" s="1" t="s">
        <v>30</v>
      </c>
      <c r="T601" s="1" t="s">
        <v>34</v>
      </c>
    </row>
    <row r="602" spans="1:20" x14ac:dyDescent="0.35">
      <c r="A602" s="1" t="s">
        <v>1507</v>
      </c>
      <c r="B602">
        <v>31</v>
      </c>
      <c r="C602" t="str">
        <f>IF(Family_Data3[[#This Row],[Father_Age]]&gt;45, "Old", IF(Family_Data3[[#This Row],[Father_Age]]&gt;=31, "Middle Age", "Young"))</f>
        <v>Middle Age</v>
      </c>
      <c r="D602">
        <v>33</v>
      </c>
      <c r="E602" t="str">
        <f>IF(Family_Data3[[#This Row],[Mother_Age]]&gt;45, "Old", IF(Family_Data3[[#This Row],[Mother_Age]]&gt;=31, "Middle Age", "Young"))</f>
        <v>Middle Age</v>
      </c>
      <c r="F602">
        <v>168</v>
      </c>
      <c r="G602">
        <v>166.4</v>
      </c>
      <c r="H602" s="1" t="s">
        <v>30</v>
      </c>
      <c r="I602" s="1" t="s">
        <v>38</v>
      </c>
      <c r="J602" s="1" t="s">
        <v>62</v>
      </c>
      <c r="K602" s="1" t="s">
        <v>22</v>
      </c>
      <c r="L602" s="1" t="s">
        <v>48</v>
      </c>
      <c r="M602" s="1" t="s">
        <v>23</v>
      </c>
      <c r="N602" s="1" t="s">
        <v>32</v>
      </c>
      <c r="O602" s="1" t="s">
        <v>24</v>
      </c>
      <c r="P602" s="1" t="s">
        <v>51</v>
      </c>
      <c r="Q602" s="1" t="s">
        <v>41</v>
      </c>
      <c r="R602">
        <v>169.5</v>
      </c>
      <c r="S602" s="1" t="s">
        <v>38</v>
      </c>
      <c r="T602" s="1" t="s">
        <v>34</v>
      </c>
    </row>
    <row r="603" spans="1:20" x14ac:dyDescent="0.35">
      <c r="A603" s="1" t="s">
        <v>1511</v>
      </c>
      <c r="B603">
        <v>39</v>
      </c>
      <c r="C603" t="str">
        <f>IF(Family_Data3[[#This Row],[Father_Age]]&gt;45, "Old", IF(Family_Data3[[#This Row],[Father_Age]]&gt;=31, "Middle Age", "Young"))</f>
        <v>Middle Age</v>
      </c>
      <c r="D603">
        <v>49</v>
      </c>
      <c r="E603" t="str">
        <f>IF(Family_Data3[[#This Row],[Mother_Age]]&gt;45, "Old", IF(Family_Data3[[#This Row],[Mother_Age]]&gt;=31, "Middle Age", "Young"))</f>
        <v>Old</v>
      </c>
      <c r="F603">
        <v>176.3</v>
      </c>
      <c r="G603">
        <v>168</v>
      </c>
      <c r="H603" s="1" t="s">
        <v>19</v>
      </c>
      <c r="I603" s="1" t="s">
        <v>20</v>
      </c>
      <c r="J603" s="1" t="s">
        <v>31</v>
      </c>
      <c r="K603" s="1" t="s">
        <v>22</v>
      </c>
      <c r="L603" s="1" t="s">
        <v>23</v>
      </c>
      <c r="M603" s="1" t="s">
        <v>23</v>
      </c>
      <c r="N603" s="1" t="s">
        <v>36</v>
      </c>
      <c r="O603" s="1" t="s">
        <v>25</v>
      </c>
      <c r="P603" s="1" t="s">
        <v>33</v>
      </c>
      <c r="Q603" s="1" t="s">
        <v>27</v>
      </c>
      <c r="R603">
        <v>167.3</v>
      </c>
      <c r="S603" s="1" t="s">
        <v>20</v>
      </c>
      <c r="T603" s="1" t="s">
        <v>28</v>
      </c>
    </row>
    <row r="604" spans="1:20" x14ac:dyDescent="0.35">
      <c r="A604" s="1" t="s">
        <v>1514</v>
      </c>
      <c r="B604">
        <v>39</v>
      </c>
      <c r="C604" t="str">
        <f>IF(Family_Data3[[#This Row],[Father_Age]]&gt;45, "Old", IF(Family_Data3[[#This Row],[Father_Age]]&gt;=31, "Middle Age", "Young"))</f>
        <v>Middle Age</v>
      </c>
      <c r="D604">
        <v>46</v>
      </c>
      <c r="E604" t="str">
        <f>IF(Family_Data3[[#This Row],[Mother_Age]]&gt;45, "Old", IF(Family_Data3[[#This Row],[Mother_Age]]&gt;=31, "Middle Age", "Young"))</f>
        <v>Old</v>
      </c>
      <c r="F604">
        <v>178</v>
      </c>
      <c r="G604">
        <v>160</v>
      </c>
      <c r="H604" s="1" t="s">
        <v>20</v>
      </c>
      <c r="I604" s="1" t="s">
        <v>19</v>
      </c>
      <c r="J604" s="1" t="s">
        <v>22</v>
      </c>
      <c r="K604" s="1" t="s">
        <v>31</v>
      </c>
      <c r="L604" s="1" t="s">
        <v>23</v>
      </c>
      <c r="M604" s="1" t="s">
        <v>47</v>
      </c>
      <c r="N604" s="1" t="s">
        <v>25</v>
      </c>
      <c r="O604" s="1" t="s">
        <v>25</v>
      </c>
      <c r="P604" s="1" t="s">
        <v>33</v>
      </c>
      <c r="Q604" s="1" t="s">
        <v>27</v>
      </c>
      <c r="R604">
        <v>163</v>
      </c>
      <c r="S604" s="1" t="s">
        <v>20</v>
      </c>
      <c r="T604" s="1" t="s">
        <v>34</v>
      </c>
    </row>
    <row r="605" spans="1:20" x14ac:dyDescent="0.35">
      <c r="A605" s="1" t="s">
        <v>1515</v>
      </c>
      <c r="B605">
        <v>35</v>
      </c>
      <c r="C605" t="str">
        <f>IF(Family_Data3[[#This Row],[Father_Age]]&gt;45, "Old", IF(Family_Data3[[#This Row],[Father_Age]]&gt;=31, "Middle Age", "Young"))</f>
        <v>Middle Age</v>
      </c>
      <c r="D605">
        <v>33</v>
      </c>
      <c r="E605" t="str">
        <f>IF(Family_Data3[[#This Row],[Mother_Age]]&gt;45, "Old", IF(Family_Data3[[#This Row],[Mother_Age]]&gt;=31, "Middle Age", "Young"))</f>
        <v>Middle Age</v>
      </c>
      <c r="F605">
        <v>173</v>
      </c>
      <c r="G605">
        <v>162.4</v>
      </c>
      <c r="H605" s="1" t="s">
        <v>60</v>
      </c>
      <c r="I605" s="1" t="s">
        <v>30</v>
      </c>
      <c r="J605" s="1" t="s">
        <v>31</v>
      </c>
      <c r="K605" s="1" t="s">
        <v>22</v>
      </c>
      <c r="L605" s="1" t="s">
        <v>23</v>
      </c>
      <c r="M605" s="1" t="s">
        <v>22</v>
      </c>
      <c r="N605" s="1" t="s">
        <v>24</v>
      </c>
      <c r="O605" s="1" t="s">
        <v>25</v>
      </c>
      <c r="P605" s="1" t="s">
        <v>40</v>
      </c>
      <c r="Q605" s="1" t="s">
        <v>41</v>
      </c>
      <c r="R605">
        <v>169.3</v>
      </c>
      <c r="S605" s="1" t="s">
        <v>60</v>
      </c>
      <c r="T605" s="1" t="s">
        <v>34</v>
      </c>
    </row>
    <row r="606" spans="1:20" x14ac:dyDescent="0.35">
      <c r="A606" s="1" t="s">
        <v>1518</v>
      </c>
      <c r="B606">
        <v>41</v>
      </c>
      <c r="C606" t="str">
        <f>IF(Family_Data3[[#This Row],[Father_Age]]&gt;45, "Old", IF(Family_Data3[[#This Row],[Father_Age]]&gt;=31, "Middle Age", "Young"))</f>
        <v>Middle Age</v>
      </c>
      <c r="D606">
        <v>44</v>
      </c>
      <c r="E606" t="str">
        <f>IF(Family_Data3[[#This Row],[Mother_Age]]&gt;45, "Old", IF(Family_Data3[[#This Row],[Mother_Age]]&gt;=31, "Middle Age", "Young"))</f>
        <v>Middle Age</v>
      </c>
      <c r="F606">
        <v>160.6</v>
      </c>
      <c r="G606">
        <v>160.1</v>
      </c>
      <c r="H606" s="1" t="s">
        <v>60</v>
      </c>
      <c r="I606" s="1" t="s">
        <v>30</v>
      </c>
      <c r="J606" s="1" t="s">
        <v>22</v>
      </c>
      <c r="K606" s="1" t="s">
        <v>44</v>
      </c>
      <c r="L606" s="1" t="s">
        <v>22</v>
      </c>
      <c r="M606" s="1" t="s">
        <v>48</v>
      </c>
      <c r="N606" s="1" t="s">
        <v>24</v>
      </c>
      <c r="O606" s="1" t="s">
        <v>25</v>
      </c>
      <c r="P606" s="1" t="s">
        <v>45</v>
      </c>
      <c r="Q606" s="1" t="s">
        <v>27</v>
      </c>
      <c r="R606">
        <v>151.80000000000001</v>
      </c>
      <c r="S606" s="1" t="s">
        <v>30</v>
      </c>
      <c r="T606" s="1" t="s">
        <v>34</v>
      </c>
    </row>
    <row r="607" spans="1:20" x14ac:dyDescent="0.35">
      <c r="A607" s="1" t="s">
        <v>1519</v>
      </c>
      <c r="B607">
        <v>45</v>
      </c>
      <c r="C607" t="str">
        <f>IF(Family_Data3[[#This Row],[Father_Age]]&gt;45, "Old", IF(Family_Data3[[#This Row],[Father_Age]]&gt;=31, "Middle Age", "Young"))</f>
        <v>Middle Age</v>
      </c>
      <c r="D607">
        <v>42</v>
      </c>
      <c r="E607" t="str">
        <f>IF(Family_Data3[[#This Row],[Mother_Age]]&gt;45, "Old", IF(Family_Data3[[#This Row],[Mother_Age]]&gt;=31, "Middle Age", "Young"))</f>
        <v>Middle Age</v>
      </c>
      <c r="F607">
        <v>176.6</v>
      </c>
      <c r="G607">
        <v>165</v>
      </c>
      <c r="H607" s="1" t="s">
        <v>20</v>
      </c>
      <c r="I607" s="1" t="s">
        <v>30</v>
      </c>
      <c r="J607" s="1" t="s">
        <v>21</v>
      </c>
      <c r="K607" s="1" t="s">
        <v>31</v>
      </c>
      <c r="L607" s="1" t="s">
        <v>22</v>
      </c>
      <c r="M607" s="1" t="s">
        <v>22</v>
      </c>
      <c r="N607" s="1" t="s">
        <v>24</v>
      </c>
      <c r="O607" s="1" t="s">
        <v>24</v>
      </c>
      <c r="P607" s="1" t="s">
        <v>65</v>
      </c>
      <c r="Q607" s="1" t="s">
        <v>41</v>
      </c>
      <c r="R607">
        <v>174.1</v>
      </c>
      <c r="S607" s="1" t="s">
        <v>38</v>
      </c>
      <c r="T607" s="1" t="s">
        <v>28</v>
      </c>
    </row>
    <row r="608" spans="1:20" x14ac:dyDescent="0.35">
      <c r="A608" s="1" t="s">
        <v>1521</v>
      </c>
      <c r="B608">
        <v>33</v>
      </c>
      <c r="C608" t="str">
        <f>IF(Family_Data3[[#This Row],[Father_Age]]&gt;45, "Old", IF(Family_Data3[[#This Row],[Father_Age]]&gt;=31, "Middle Age", "Young"))</f>
        <v>Middle Age</v>
      </c>
      <c r="D608">
        <v>25</v>
      </c>
      <c r="E608" t="str">
        <f>IF(Family_Data3[[#This Row],[Mother_Age]]&gt;45, "Old", IF(Family_Data3[[#This Row],[Mother_Age]]&gt;=31, "Middle Age", "Young"))</f>
        <v>Young</v>
      </c>
      <c r="F608">
        <v>171.4</v>
      </c>
      <c r="G608">
        <v>153.19999999999999</v>
      </c>
      <c r="H608" s="1" t="s">
        <v>20</v>
      </c>
      <c r="I608" s="1" t="s">
        <v>42</v>
      </c>
      <c r="J608" s="1" t="s">
        <v>22</v>
      </c>
      <c r="K608" s="1" t="s">
        <v>22</v>
      </c>
      <c r="L608" s="1" t="s">
        <v>22</v>
      </c>
      <c r="M608" s="1" t="s">
        <v>23</v>
      </c>
      <c r="N608" s="1" t="s">
        <v>32</v>
      </c>
      <c r="O608" s="1" t="s">
        <v>25</v>
      </c>
      <c r="P608" s="1" t="s">
        <v>45</v>
      </c>
      <c r="Q608" s="1" t="s">
        <v>27</v>
      </c>
      <c r="R608">
        <v>160.6</v>
      </c>
      <c r="S608" s="1" t="s">
        <v>60</v>
      </c>
      <c r="T608" s="1" t="s">
        <v>52</v>
      </c>
    </row>
    <row r="609" spans="1:20" x14ac:dyDescent="0.35">
      <c r="A609" s="1" t="s">
        <v>1523</v>
      </c>
      <c r="B609">
        <v>37</v>
      </c>
      <c r="C609" t="str">
        <f>IF(Family_Data3[[#This Row],[Father_Age]]&gt;45, "Old", IF(Family_Data3[[#This Row],[Father_Age]]&gt;=31, "Middle Age", "Young"))</f>
        <v>Middle Age</v>
      </c>
      <c r="D609">
        <v>29</v>
      </c>
      <c r="E609" t="str">
        <f>IF(Family_Data3[[#This Row],[Mother_Age]]&gt;45, "Old", IF(Family_Data3[[#This Row],[Mother_Age]]&gt;=31, "Middle Age", "Young"))</f>
        <v>Young</v>
      </c>
      <c r="F609">
        <v>171.3</v>
      </c>
      <c r="G609">
        <v>167.9</v>
      </c>
      <c r="H609" s="1" t="s">
        <v>19</v>
      </c>
      <c r="I609" s="1" t="s">
        <v>20</v>
      </c>
      <c r="J609" s="1" t="s">
        <v>21</v>
      </c>
      <c r="K609" s="1" t="s">
        <v>22</v>
      </c>
      <c r="L609" s="1" t="s">
        <v>23</v>
      </c>
      <c r="M609" s="1" t="s">
        <v>22</v>
      </c>
      <c r="N609" s="1" t="s">
        <v>39</v>
      </c>
      <c r="O609" s="1" t="s">
        <v>24</v>
      </c>
      <c r="P609" s="1" t="s">
        <v>65</v>
      </c>
      <c r="Q609" s="1" t="s">
        <v>41</v>
      </c>
      <c r="R609">
        <v>178.3</v>
      </c>
      <c r="S609" s="1" t="s">
        <v>50</v>
      </c>
      <c r="T609" s="1" t="s">
        <v>28</v>
      </c>
    </row>
    <row r="610" spans="1:20" x14ac:dyDescent="0.35">
      <c r="A610" s="1" t="s">
        <v>1524</v>
      </c>
      <c r="B610">
        <v>31</v>
      </c>
      <c r="C610" t="str">
        <f>IF(Family_Data3[[#This Row],[Father_Age]]&gt;45, "Old", IF(Family_Data3[[#This Row],[Father_Age]]&gt;=31, "Middle Age", "Young"))</f>
        <v>Middle Age</v>
      </c>
      <c r="D610">
        <v>20</v>
      </c>
      <c r="E610" t="str">
        <f>IF(Family_Data3[[#This Row],[Mother_Age]]&gt;45, "Old", IF(Family_Data3[[#This Row],[Mother_Age]]&gt;=31, "Middle Age", "Young"))</f>
        <v>Young</v>
      </c>
      <c r="F610">
        <v>163.4</v>
      </c>
      <c r="G610">
        <v>157.6</v>
      </c>
      <c r="H610" s="1" t="s">
        <v>20</v>
      </c>
      <c r="I610" s="1" t="s">
        <v>30</v>
      </c>
      <c r="J610" s="1" t="s">
        <v>22</v>
      </c>
      <c r="K610" s="1" t="s">
        <v>22</v>
      </c>
      <c r="L610" s="1" t="s">
        <v>22</v>
      </c>
      <c r="M610" s="1" t="s">
        <v>22</v>
      </c>
      <c r="N610" s="1" t="s">
        <v>36</v>
      </c>
      <c r="O610" s="1" t="s">
        <v>24</v>
      </c>
      <c r="P610" s="1" t="s">
        <v>65</v>
      </c>
      <c r="Q610" s="1" t="s">
        <v>27</v>
      </c>
      <c r="R610">
        <v>158</v>
      </c>
      <c r="S610" s="1" t="s">
        <v>38</v>
      </c>
      <c r="T610" s="1" t="s">
        <v>34</v>
      </c>
    </row>
    <row r="611" spans="1:20" x14ac:dyDescent="0.35">
      <c r="A611" s="1" t="s">
        <v>1525</v>
      </c>
      <c r="B611">
        <v>42</v>
      </c>
      <c r="C611" t="str">
        <f>IF(Family_Data3[[#This Row],[Father_Age]]&gt;45, "Old", IF(Family_Data3[[#This Row],[Father_Age]]&gt;=31, "Middle Age", "Young"))</f>
        <v>Middle Age</v>
      </c>
      <c r="D611">
        <v>50</v>
      </c>
      <c r="E611" t="str">
        <f>IF(Family_Data3[[#This Row],[Mother_Age]]&gt;45, "Old", IF(Family_Data3[[#This Row],[Mother_Age]]&gt;=31, "Middle Age", "Young"))</f>
        <v>Old</v>
      </c>
      <c r="F611">
        <v>175.6</v>
      </c>
      <c r="G611">
        <v>160.30000000000001</v>
      </c>
      <c r="H611" s="1" t="s">
        <v>30</v>
      </c>
      <c r="I611" s="1" t="s">
        <v>60</v>
      </c>
      <c r="J611" s="1" t="s">
        <v>22</v>
      </c>
      <c r="K611" s="1" t="s">
        <v>22</v>
      </c>
      <c r="L611" s="1" t="s">
        <v>22</v>
      </c>
      <c r="M611" s="1" t="s">
        <v>23</v>
      </c>
      <c r="N611" s="1" t="s">
        <v>32</v>
      </c>
      <c r="O611" s="1" t="s">
        <v>32</v>
      </c>
      <c r="P611" s="1" t="s">
        <v>51</v>
      </c>
      <c r="Q611" s="1" t="s">
        <v>41</v>
      </c>
      <c r="R611">
        <v>172.9</v>
      </c>
      <c r="S611" s="1" t="s">
        <v>30</v>
      </c>
      <c r="T611" s="1" t="s">
        <v>34</v>
      </c>
    </row>
    <row r="612" spans="1:20" x14ac:dyDescent="0.35">
      <c r="A612" s="1" t="s">
        <v>1526</v>
      </c>
      <c r="B612">
        <v>31</v>
      </c>
      <c r="C612" t="str">
        <f>IF(Family_Data3[[#This Row],[Father_Age]]&gt;45, "Old", IF(Family_Data3[[#This Row],[Father_Age]]&gt;=31, "Middle Age", "Young"))</f>
        <v>Middle Age</v>
      </c>
      <c r="D612">
        <v>39</v>
      </c>
      <c r="E612" t="str">
        <f>IF(Family_Data3[[#This Row],[Mother_Age]]&gt;45, "Old", IF(Family_Data3[[#This Row],[Mother_Age]]&gt;=31, "Middle Age", "Young"))</f>
        <v>Middle Age</v>
      </c>
      <c r="F612">
        <v>173.5</v>
      </c>
      <c r="G612">
        <v>164.7</v>
      </c>
      <c r="H612" s="1" t="s">
        <v>20</v>
      </c>
      <c r="I612" s="1" t="s">
        <v>30</v>
      </c>
      <c r="J612" s="1" t="s">
        <v>21</v>
      </c>
      <c r="K612" s="1" t="s">
        <v>44</v>
      </c>
      <c r="L612" s="1" t="s">
        <v>22</v>
      </c>
      <c r="M612" s="1" t="s">
        <v>22</v>
      </c>
      <c r="N612" s="1" t="s">
        <v>25</v>
      </c>
      <c r="O612" s="1" t="s">
        <v>24</v>
      </c>
      <c r="P612" s="1" t="s">
        <v>33</v>
      </c>
      <c r="Q612" s="1" t="s">
        <v>41</v>
      </c>
      <c r="R612">
        <v>173.5</v>
      </c>
      <c r="S612" s="1" t="s">
        <v>38</v>
      </c>
      <c r="T612" s="1" t="s">
        <v>34</v>
      </c>
    </row>
    <row r="613" spans="1:20" x14ac:dyDescent="0.35">
      <c r="A613" s="1" t="s">
        <v>1527</v>
      </c>
      <c r="B613">
        <v>32</v>
      </c>
      <c r="C613" t="str">
        <f>IF(Family_Data3[[#This Row],[Father_Age]]&gt;45, "Old", IF(Family_Data3[[#This Row],[Father_Age]]&gt;=31, "Middle Age", "Young"))</f>
        <v>Middle Age</v>
      </c>
      <c r="D613">
        <v>26</v>
      </c>
      <c r="E613" t="str">
        <f>IF(Family_Data3[[#This Row],[Mother_Age]]&gt;45, "Old", IF(Family_Data3[[#This Row],[Mother_Age]]&gt;=31, "Middle Age", "Young"))</f>
        <v>Young</v>
      </c>
      <c r="F613">
        <v>176.2</v>
      </c>
      <c r="G613">
        <v>162.1</v>
      </c>
      <c r="H613" s="1" t="s">
        <v>60</v>
      </c>
      <c r="I613" s="1" t="s">
        <v>30</v>
      </c>
      <c r="J613" s="1" t="s">
        <v>22</v>
      </c>
      <c r="K613" s="1" t="s">
        <v>44</v>
      </c>
      <c r="L613" s="1" t="s">
        <v>22</v>
      </c>
      <c r="M613" s="1" t="s">
        <v>22</v>
      </c>
      <c r="N613" s="1" t="s">
        <v>32</v>
      </c>
      <c r="O613" s="1" t="s">
        <v>32</v>
      </c>
      <c r="P613" s="1" t="s">
        <v>40</v>
      </c>
      <c r="Q613" s="1" t="s">
        <v>41</v>
      </c>
      <c r="R613">
        <v>175.8</v>
      </c>
      <c r="S613" s="1" t="s">
        <v>30</v>
      </c>
      <c r="T613" s="1" t="s">
        <v>52</v>
      </c>
    </row>
    <row r="614" spans="1:20" x14ac:dyDescent="0.35">
      <c r="A614" s="1" t="s">
        <v>1528</v>
      </c>
      <c r="B614">
        <v>44</v>
      </c>
      <c r="C614" t="str">
        <f>IF(Family_Data3[[#This Row],[Father_Age]]&gt;45, "Old", IF(Family_Data3[[#This Row],[Father_Age]]&gt;=31, "Middle Age", "Young"))</f>
        <v>Middle Age</v>
      </c>
      <c r="D614">
        <v>35</v>
      </c>
      <c r="E614" t="str">
        <f>IF(Family_Data3[[#This Row],[Mother_Age]]&gt;45, "Old", IF(Family_Data3[[#This Row],[Mother_Age]]&gt;=31, "Middle Age", "Young"))</f>
        <v>Middle Age</v>
      </c>
      <c r="F614">
        <v>173.1</v>
      </c>
      <c r="G614">
        <v>161.6</v>
      </c>
      <c r="H614" s="1" t="s">
        <v>30</v>
      </c>
      <c r="I614" s="1" t="s">
        <v>30</v>
      </c>
      <c r="J614" s="1" t="s">
        <v>62</v>
      </c>
      <c r="K614" s="1" t="s">
        <v>21</v>
      </c>
      <c r="L614" s="1" t="s">
        <v>22</v>
      </c>
      <c r="M614" s="1" t="s">
        <v>48</v>
      </c>
      <c r="N614" s="1" t="s">
        <v>32</v>
      </c>
      <c r="O614" s="1" t="s">
        <v>32</v>
      </c>
      <c r="P614" s="1" t="s">
        <v>45</v>
      </c>
      <c r="Q614" s="1" t="s">
        <v>41</v>
      </c>
      <c r="R614">
        <v>176.7</v>
      </c>
      <c r="S614" s="1" t="s">
        <v>42</v>
      </c>
      <c r="T614" s="1" t="s">
        <v>34</v>
      </c>
    </row>
    <row r="615" spans="1:20" x14ac:dyDescent="0.35">
      <c r="A615" s="1" t="s">
        <v>1529</v>
      </c>
      <c r="B615">
        <v>38</v>
      </c>
      <c r="C615" t="str">
        <f>IF(Family_Data3[[#This Row],[Father_Age]]&gt;45, "Old", IF(Family_Data3[[#This Row],[Father_Age]]&gt;=31, "Middle Age", "Young"))</f>
        <v>Middle Age</v>
      </c>
      <c r="D615">
        <v>46</v>
      </c>
      <c r="E615" t="str">
        <f>IF(Family_Data3[[#This Row],[Mother_Age]]&gt;45, "Old", IF(Family_Data3[[#This Row],[Mother_Age]]&gt;=31, "Middle Age", "Young"))</f>
        <v>Old</v>
      </c>
      <c r="F615">
        <v>175.4</v>
      </c>
      <c r="G615">
        <v>164</v>
      </c>
      <c r="H615" s="1" t="s">
        <v>20</v>
      </c>
      <c r="I615" s="1" t="s">
        <v>30</v>
      </c>
      <c r="J615" s="1" t="s">
        <v>62</v>
      </c>
      <c r="K615" s="1" t="s">
        <v>22</v>
      </c>
      <c r="L615" s="1" t="s">
        <v>48</v>
      </c>
      <c r="M615" s="1" t="s">
        <v>23</v>
      </c>
      <c r="N615" s="1" t="s">
        <v>39</v>
      </c>
      <c r="O615" s="1" t="s">
        <v>39</v>
      </c>
      <c r="P615" s="1" t="s">
        <v>26</v>
      </c>
      <c r="Q615" s="1" t="s">
        <v>41</v>
      </c>
      <c r="R615">
        <v>182.4</v>
      </c>
      <c r="S615" s="1" t="s">
        <v>60</v>
      </c>
      <c r="T615" s="1" t="s">
        <v>28</v>
      </c>
    </row>
    <row r="616" spans="1:20" x14ac:dyDescent="0.35">
      <c r="A616" s="1" t="s">
        <v>1534</v>
      </c>
      <c r="B616">
        <v>37</v>
      </c>
      <c r="C616" t="str">
        <f>IF(Family_Data3[[#This Row],[Father_Age]]&gt;45, "Old", IF(Family_Data3[[#This Row],[Father_Age]]&gt;=31, "Middle Age", "Young"))</f>
        <v>Middle Age</v>
      </c>
      <c r="D616">
        <v>31</v>
      </c>
      <c r="E616" t="str">
        <f>IF(Family_Data3[[#This Row],[Mother_Age]]&gt;45, "Old", IF(Family_Data3[[#This Row],[Mother_Age]]&gt;=31, "Middle Age", "Young"))</f>
        <v>Middle Age</v>
      </c>
      <c r="F616">
        <v>167.3</v>
      </c>
      <c r="G616">
        <v>162.30000000000001</v>
      </c>
      <c r="H616" s="1" t="s">
        <v>20</v>
      </c>
      <c r="I616" s="1" t="s">
        <v>30</v>
      </c>
      <c r="J616" s="1" t="s">
        <v>31</v>
      </c>
      <c r="K616" s="1" t="s">
        <v>22</v>
      </c>
      <c r="L616" s="1" t="s">
        <v>48</v>
      </c>
      <c r="M616" s="1" t="s">
        <v>48</v>
      </c>
      <c r="N616" s="1" t="s">
        <v>32</v>
      </c>
      <c r="O616" s="1" t="s">
        <v>24</v>
      </c>
      <c r="P616" s="1" t="s">
        <v>33</v>
      </c>
      <c r="Q616" s="1" t="s">
        <v>27</v>
      </c>
      <c r="R616">
        <v>160.6</v>
      </c>
      <c r="S616" s="1" t="s">
        <v>38</v>
      </c>
      <c r="T616" s="1" t="s">
        <v>34</v>
      </c>
    </row>
    <row r="617" spans="1:20" x14ac:dyDescent="0.35">
      <c r="A617" s="1" t="s">
        <v>1536</v>
      </c>
      <c r="B617">
        <v>37</v>
      </c>
      <c r="C617" t="str">
        <f>IF(Family_Data3[[#This Row],[Father_Age]]&gt;45, "Old", IF(Family_Data3[[#This Row],[Father_Age]]&gt;=31, "Middle Age", "Young"))</f>
        <v>Middle Age</v>
      </c>
      <c r="D617">
        <v>40</v>
      </c>
      <c r="E617" t="str">
        <f>IF(Family_Data3[[#This Row],[Mother_Age]]&gt;45, "Old", IF(Family_Data3[[#This Row],[Mother_Age]]&gt;=31, "Middle Age", "Young"))</f>
        <v>Middle Age</v>
      </c>
      <c r="F617">
        <v>183.1</v>
      </c>
      <c r="G617">
        <v>169.2</v>
      </c>
      <c r="H617" s="1" t="s">
        <v>20</v>
      </c>
      <c r="I617" s="1" t="s">
        <v>19</v>
      </c>
      <c r="J617" s="1" t="s">
        <v>21</v>
      </c>
      <c r="K617" s="1" t="s">
        <v>22</v>
      </c>
      <c r="L617" s="1" t="s">
        <v>22</v>
      </c>
      <c r="M617" s="1" t="s">
        <v>22</v>
      </c>
      <c r="N617" s="1" t="s">
        <v>39</v>
      </c>
      <c r="O617" s="1" t="s">
        <v>36</v>
      </c>
      <c r="P617" s="1" t="s">
        <v>33</v>
      </c>
      <c r="Q617" s="1" t="s">
        <v>27</v>
      </c>
      <c r="R617">
        <v>165.4</v>
      </c>
      <c r="S617" s="1" t="s">
        <v>20</v>
      </c>
      <c r="T617" s="1" t="s">
        <v>34</v>
      </c>
    </row>
    <row r="618" spans="1:20" x14ac:dyDescent="0.35">
      <c r="A618" s="1" t="s">
        <v>1537</v>
      </c>
      <c r="B618">
        <v>38</v>
      </c>
      <c r="C618" t="str">
        <f>IF(Family_Data3[[#This Row],[Father_Age]]&gt;45, "Old", IF(Family_Data3[[#This Row],[Father_Age]]&gt;=31, "Middle Age", "Young"))</f>
        <v>Middle Age</v>
      </c>
      <c r="D618">
        <v>47</v>
      </c>
      <c r="E618" t="str">
        <f>IF(Family_Data3[[#This Row],[Mother_Age]]&gt;45, "Old", IF(Family_Data3[[#This Row],[Mother_Age]]&gt;=31, "Middle Age", "Young"))</f>
        <v>Old</v>
      </c>
      <c r="F618">
        <v>165.9</v>
      </c>
      <c r="G618">
        <v>163.6</v>
      </c>
      <c r="H618" s="1" t="s">
        <v>20</v>
      </c>
      <c r="I618" s="1" t="s">
        <v>19</v>
      </c>
      <c r="J618" s="1" t="s">
        <v>44</v>
      </c>
      <c r="K618" s="1" t="s">
        <v>31</v>
      </c>
      <c r="L618" s="1" t="s">
        <v>23</v>
      </c>
      <c r="M618" s="1" t="s">
        <v>22</v>
      </c>
      <c r="N618" s="1" t="s">
        <v>36</v>
      </c>
      <c r="O618" s="1" t="s">
        <v>39</v>
      </c>
      <c r="P618" s="1" t="s">
        <v>65</v>
      </c>
      <c r="Q618" s="1" t="s">
        <v>27</v>
      </c>
      <c r="R618">
        <v>155.69999999999999</v>
      </c>
      <c r="S618" s="1" t="s">
        <v>20</v>
      </c>
      <c r="T618" s="1" t="s">
        <v>28</v>
      </c>
    </row>
    <row r="619" spans="1:20" x14ac:dyDescent="0.35">
      <c r="A619" s="1" t="s">
        <v>1538</v>
      </c>
      <c r="B619">
        <v>41</v>
      </c>
      <c r="C619" t="str">
        <f>IF(Family_Data3[[#This Row],[Father_Age]]&gt;45, "Old", IF(Family_Data3[[#This Row],[Father_Age]]&gt;=31, "Middle Age", "Young"))</f>
        <v>Middle Age</v>
      </c>
      <c r="D619">
        <v>40</v>
      </c>
      <c r="E619" t="str">
        <f>IF(Family_Data3[[#This Row],[Mother_Age]]&gt;45, "Old", IF(Family_Data3[[#This Row],[Mother_Age]]&gt;=31, "Middle Age", "Young"))</f>
        <v>Middle Age</v>
      </c>
      <c r="F619">
        <v>179.6</v>
      </c>
      <c r="G619">
        <v>163</v>
      </c>
      <c r="H619" s="1" t="s">
        <v>19</v>
      </c>
      <c r="I619" s="1" t="s">
        <v>30</v>
      </c>
      <c r="J619" s="1" t="s">
        <v>44</v>
      </c>
      <c r="K619" s="1" t="s">
        <v>22</v>
      </c>
      <c r="L619" s="1" t="s">
        <v>48</v>
      </c>
      <c r="M619" s="1" t="s">
        <v>22</v>
      </c>
      <c r="N619" s="1" t="s">
        <v>32</v>
      </c>
      <c r="O619" s="1" t="s">
        <v>32</v>
      </c>
      <c r="P619" s="1" t="s">
        <v>26</v>
      </c>
      <c r="Q619" s="1" t="s">
        <v>41</v>
      </c>
      <c r="R619">
        <v>179.5</v>
      </c>
      <c r="S619" s="1" t="s">
        <v>42</v>
      </c>
      <c r="T619" s="1" t="s">
        <v>28</v>
      </c>
    </row>
    <row r="620" spans="1:20" x14ac:dyDescent="0.35">
      <c r="A620" s="1" t="s">
        <v>1545</v>
      </c>
      <c r="B620">
        <v>34</v>
      </c>
      <c r="C620" t="str">
        <f>IF(Family_Data3[[#This Row],[Father_Age]]&gt;45, "Old", IF(Family_Data3[[#This Row],[Father_Age]]&gt;=31, "Middle Age", "Young"))</f>
        <v>Middle Age</v>
      </c>
      <c r="D620">
        <v>34</v>
      </c>
      <c r="E620" t="str">
        <f>IF(Family_Data3[[#This Row],[Mother_Age]]&gt;45, "Old", IF(Family_Data3[[#This Row],[Mother_Age]]&gt;=31, "Middle Age", "Young"))</f>
        <v>Middle Age</v>
      </c>
      <c r="F620">
        <v>177.1</v>
      </c>
      <c r="G620">
        <v>163.4</v>
      </c>
      <c r="H620" s="1" t="s">
        <v>60</v>
      </c>
      <c r="I620" s="1" t="s">
        <v>30</v>
      </c>
      <c r="J620" s="1" t="s">
        <v>22</v>
      </c>
      <c r="K620" s="1" t="s">
        <v>44</v>
      </c>
      <c r="L620" s="1" t="s">
        <v>23</v>
      </c>
      <c r="M620" s="1" t="s">
        <v>23</v>
      </c>
      <c r="N620" s="1" t="s">
        <v>32</v>
      </c>
      <c r="O620" s="1" t="s">
        <v>39</v>
      </c>
      <c r="P620" s="1" t="s">
        <v>26</v>
      </c>
      <c r="Q620" s="1" t="s">
        <v>41</v>
      </c>
      <c r="R620">
        <v>176.1</v>
      </c>
      <c r="S620" s="1" t="s">
        <v>60</v>
      </c>
      <c r="T620" s="1" t="s">
        <v>28</v>
      </c>
    </row>
    <row r="621" spans="1:20" x14ac:dyDescent="0.35">
      <c r="A621" s="1" t="s">
        <v>1548</v>
      </c>
      <c r="B621">
        <v>31</v>
      </c>
      <c r="C621" t="str">
        <f>IF(Family_Data3[[#This Row],[Father_Age]]&gt;45, "Old", IF(Family_Data3[[#This Row],[Father_Age]]&gt;=31, "Middle Age", "Young"))</f>
        <v>Middle Age</v>
      </c>
      <c r="D621">
        <v>19</v>
      </c>
      <c r="E621" t="str">
        <f>IF(Family_Data3[[#This Row],[Mother_Age]]&gt;45, "Old", IF(Family_Data3[[#This Row],[Mother_Age]]&gt;=31, "Middle Age", "Young"))</f>
        <v>Young</v>
      </c>
      <c r="F621">
        <v>173.4</v>
      </c>
      <c r="G621">
        <v>158.5</v>
      </c>
      <c r="H621" s="1" t="s">
        <v>50</v>
      </c>
      <c r="I621" s="1" t="s">
        <v>30</v>
      </c>
      <c r="J621" s="1" t="s">
        <v>62</v>
      </c>
      <c r="K621" s="1" t="s">
        <v>21</v>
      </c>
      <c r="L621" s="1" t="s">
        <v>23</v>
      </c>
      <c r="M621" s="1" t="s">
        <v>22</v>
      </c>
      <c r="N621" s="1" t="s">
        <v>36</v>
      </c>
      <c r="O621" s="1" t="s">
        <v>36</v>
      </c>
      <c r="P621" s="1" t="s">
        <v>51</v>
      </c>
      <c r="Q621" s="1" t="s">
        <v>41</v>
      </c>
      <c r="R621">
        <v>172.3</v>
      </c>
      <c r="S621" s="1" t="s">
        <v>60</v>
      </c>
      <c r="T621" s="1" t="s">
        <v>52</v>
      </c>
    </row>
    <row r="622" spans="1:20" x14ac:dyDescent="0.35">
      <c r="A622" s="1" t="s">
        <v>1550</v>
      </c>
      <c r="B622">
        <v>40</v>
      </c>
      <c r="C622" t="str">
        <f>IF(Family_Data3[[#This Row],[Father_Age]]&gt;45, "Old", IF(Family_Data3[[#This Row],[Father_Age]]&gt;=31, "Middle Age", "Young"))</f>
        <v>Middle Age</v>
      </c>
      <c r="D622">
        <v>39</v>
      </c>
      <c r="E622" t="str">
        <f>IF(Family_Data3[[#This Row],[Mother_Age]]&gt;45, "Old", IF(Family_Data3[[#This Row],[Mother_Age]]&gt;=31, "Middle Age", "Young"))</f>
        <v>Middle Age</v>
      </c>
      <c r="F622">
        <v>180.9</v>
      </c>
      <c r="G622">
        <v>156.69999999999999</v>
      </c>
      <c r="H622" s="1" t="s">
        <v>20</v>
      </c>
      <c r="I622" s="1" t="s">
        <v>20</v>
      </c>
      <c r="J622" s="1" t="s">
        <v>31</v>
      </c>
      <c r="K622" s="1" t="s">
        <v>44</v>
      </c>
      <c r="L622" s="1" t="s">
        <v>23</v>
      </c>
      <c r="M622" s="1" t="s">
        <v>48</v>
      </c>
      <c r="N622" s="1" t="s">
        <v>39</v>
      </c>
      <c r="O622" s="1" t="s">
        <v>25</v>
      </c>
      <c r="P622" s="1" t="s">
        <v>65</v>
      </c>
      <c r="Q622" s="1" t="s">
        <v>41</v>
      </c>
      <c r="R622">
        <v>172.2</v>
      </c>
      <c r="S622" s="1" t="s">
        <v>50</v>
      </c>
      <c r="T622" s="1" t="s">
        <v>34</v>
      </c>
    </row>
    <row r="623" spans="1:20" x14ac:dyDescent="0.35">
      <c r="A623" s="1" t="s">
        <v>1552</v>
      </c>
      <c r="B623">
        <v>43</v>
      </c>
      <c r="C623" t="str">
        <f>IF(Family_Data3[[#This Row],[Father_Age]]&gt;45, "Old", IF(Family_Data3[[#This Row],[Father_Age]]&gt;=31, "Middle Age", "Young"))</f>
        <v>Middle Age</v>
      </c>
      <c r="D623">
        <v>25</v>
      </c>
      <c r="E623" t="str">
        <f>IF(Family_Data3[[#This Row],[Mother_Age]]&gt;45, "Old", IF(Family_Data3[[#This Row],[Mother_Age]]&gt;=31, "Middle Age", "Young"))</f>
        <v>Young</v>
      </c>
      <c r="F623">
        <v>176.8</v>
      </c>
      <c r="G623">
        <v>160.1</v>
      </c>
      <c r="H623" s="1" t="s">
        <v>19</v>
      </c>
      <c r="I623" s="1" t="s">
        <v>19</v>
      </c>
      <c r="J623" s="1" t="s">
        <v>21</v>
      </c>
      <c r="K623" s="1" t="s">
        <v>21</v>
      </c>
      <c r="L623" s="1" t="s">
        <v>23</v>
      </c>
      <c r="M623" s="1" t="s">
        <v>23</v>
      </c>
      <c r="N623" s="1" t="s">
        <v>24</v>
      </c>
      <c r="O623" s="1" t="s">
        <v>24</v>
      </c>
      <c r="P623" s="1" t="s">
        <v>33</v>
      </c>
      <c r="Q623" s="1" t="s">
        <v>41</v>
      </c>
      <c r="R623">
        <v>173</v>
      </c>
      <c r="S623" s="1" t="s">
        <v>19</v>
      </c>
      <c r="T623" s="1" t="s">
        <v>34</v>
      </c>
    </row>
    <row r="624" spans="1:20" x14ac:dyDescent="0.35">
      <c r="A624" s="1" t="s">
        <v>1553</v>
      </c>
      <c r="B624">
        <v>39</v>
      </c>
      <c r="C624" t="str">
        <f>IF(Family_Data3[[#This Row],[Father_Age]]&gt;45, "Old", IF(Family_Data3[[#This Row],[Father_Age]]&gt;=31, "Middle Age", "Young"))</f>
        <v>Middle Age</v>
      </c>
      <c r="D624">
        <v>18</v>
      </c>
      <c r="E624" t="str">
        <f>IF(Family_Data3[[#This Row],[Mother_Age]]&gt;45, "Old", IF(Family_Data3[[#This Row],[Mother_Age]]&gt;=31, "Middle Age", "Young"))</f>
        <v>Young</v>
      </c>
      <c r="F624">
        <v>172.7</v>
      </c>
      <c r="G624">
        <v>166.7</v>
      </c>
      <c r="H624" s="1" t="s">
        <v>20</v>
      </c>
      <c r="I624" s="1" t="s">
        <v>19</v>
      </c>
      <c r="J624" s="1" t="s">
        <v>44</v>
      </c>
      <c r="K624" s="1" t="s">
        <v>21</v>
      </c>
      <c r="L624" s="1" t="s">
        <v>23</v>
      </c>
      <c r="M624" s="1" t="s">
        <v>23</v>
      </c>
      <c r="N624" s="1" t="s">
        <v>36</v>
      </c>
      <c r="O624" s="1" t="s">
        <v>24</v>
      </c>
      <c r="P624" s="1" t="s">
        <v>51</v>
      </c>
      <c r="Q624" s="1" t="s">
        <v>27</v>
      </c>
      <c r="R624">
        <v>161.69999999999999</v>
      </c>
      <c r="S624" s="1" t="s">
        <v>50</v>
      </c>
      <c r="T624" s="1" t="s">
        <v>52</v>
      </c>
    </row>
    <row r="625" spans="1:20" x14ac:dyDescent="0.35">
      <c r="A625" s="1" t="s">
        <v>1556</v>
      </c>
      <c r="B625">
        <v>39</v>
      </c>
      <c r="C625" t="str">
        <f>IF(Family_Data3[[#This Row],[Father_Age]]&gt;45, "Old", IF(Family_Data3[[#This Row],[Father_Age]]&gt;=31, "Middle Age", "Young"))</f>
        <v>Middle Age</v>
      </c>
      <c r="D625">
        <v>21</v>
      </c>
      <c r="E625" t="str">
        <f>IF(Family_Data3[[#This Row],[Mother_Age]]&gt;45, "Old", IF(Family_Data3[[#This Row],[Mother_Age]]&gt;=31, "Middle Age", "Young"))</f>
        <v>Young</v>
      </c>
      <c r="F625">
        <v>169.8</v>
      </c>
      <c r="G625">
        <v>162.19999999999999</v>
      </c>
      <c r="H625" s="1" t="s">
        <v>30</v>
      </c>
      <c r="I625" s="1" t="s">
        <v>60</v>
      </c>
      <c r="J625" s="1" t="s">
        <v>22</v>
      </c>
      <c r="K625" s="1" t="s">
        <v>22</v>
      </c>
      <c r="L625" s="1" t="s">
        <v>23</v>
      </c>
      <c r="M625" s="1" t="s">
        <v>23</v>
      </c>
      <c r="N625" s="1" t="s">
        <v>36</v>
      </c>
      <c r="O625" s="1" t="s">
        <v>36</v>
      </c>
      <c r="P625" s="1" t="s">
        <v>26</v>
      </c>
      <c r="Q625" s="1" t="s">
        <v>41</v>
      </c>
      <c r="R625">
        <v>173.9</v>
      </c>
      <c r="S625" s="1" t="s">
        <v>60</v>
      </c>
      <c r="T625" s="1" t="s">
        <v>28</v>
      </c>
    </row>
    <row r="626" spans="1:20" x14ac:dyDescent="0.35">
      <c r="A626" s="1" t="s">
        <v>1557</v>
      </c>
      <c r="B626">
        <v>43</v>
      </c>
      <c r="C626" t="str">
        <f>IF(Family_Data3[[#This Row],[Father_Age]]&gt;45, "Old", IF(Family_Data3[[#This Row],[Father_Age]]&gt;=31, "Middle Age", "Young"))</f>
        <v>Middle Age</v>
      </c>
      <c r="D626">
        <v>30</v>
      </c>
      <c r="E626" t="str">
        <f>IF(Family_Data3[[#This Row],[Mother_Age]]&gt;45, "Old", IF(Family_Data3[[#This Row],[Mother_Age]]&gt;=31, "Middle Age", "Young"))</f>
        <v>Young</v>
      </c>
      <c r="F626">
        <v>163.1</v>
      </c>
      <c r="G626">
        <v>155</v>
      </c>
      <c r="H626" s="1" t="s">
        <v>60</v>
      </c>
      <c r="I626" s="1" t="s">
        <v>30</v>
      </c>
      <c r="J626" s="1" t="s">
        <v>62</v>
      </c>
      <c r="K626" s="1" t="s">
        <v>31</v>
      </c>
      <c r="L626" s="1" t="s">
        <v>22</v>
      </c>
      <c r="M626" s="1" t="s">
        <v>22</v>
      </c>
      <c r="N626" s="1" t="s">
        <v>36</v>
      </c>
      <c r="O626" s="1" t="s">
        <v>39</v>
      </c>
      <c r="P626" s="1" t="s">
        <v>51</v>
      </c>
      <c r="Q626" s="1" t="s">
        <v>27</v>
      </c>
      <c r="R626">
        <v>153.5</v>
      </c>
      <c r="S626" s="1" t="s">
        <v>30</v>
      </c>
      <c r="T626" s="1" t="s">
        <v>52</v>
      </c>
    </row>
    <row r="627" spans="1:20" x14ac:dyDescent="0.35">
      <c r="A627" s="1" t="s">
        <v>1563</v>
      </c>
      <c r="B627">
        <v>34</v>
      </c>
      <c r="C627" t="str">
        <f>IF(Family_Data3[[#This Row],[Father_Age]]&gt;45, "Old", IF(Family_Data3[[#This Row],[Father_Age]]&gt;=31, "Middle Age", "Young"))</f>
        <v>Middle Age</v>
      </c>
      <c r="D627">
        <v>22</v>
      </c>
      <c r="E627" t="str">
        <f>IF(Family_Data3[[#This Row],[Mother_Age]]&gt;45, "Old", IF(Family_Data3[[#This Row],[Mother_Age]]&gt;=31, "Middle Age", "Young"))</f>
        <v>Young</v>
      </c>
      <c r="F627">
        <v>175.1</v>
      </c>
      <c r="G627">
        <v>165.6</v>
      </c>
      <c r="H627" s="1" t="s">
        <v>60</v>
      </c>
      <c r="I627" s="1" t="s">
        <v>30</v>
      </c>
      <c r="J627" s="1" t="s">
        <v>31</v>
      </c>
      <c r="K627" s="1" t="s">
        <v>31</v>
      </c>
      <c r="L627" s="1" t="s">
        <v>23</v>
      </c>
      <c r="M627" s="1" t="s">
        <v>22</v>
      </c>
      <c r="N627" s="1" t="s">
        <v>25</v>
      </c>
      <c r="O627" s="1" t="s">
        <v>25</v>
      </c>
      <c r="P627" s="1" t="s">
        <v>40</v>
      </c>
      <c r="Q627" s="1" t="s">
        <v>41</v>
      </c>
      <c r="R627">
        <v>177.3</v>
      </c>
      <c r="S627" s="1" t="s">
        <v>60</v>
      </c>
      <c r="T627" s="1" t="s">
        <v>34</v>
      </c>
    </row>
    <row r="628" spans="1:20" x14ac:dyDescent="0.35">
      <c r="A628" s="1" t="s">
        <v>1567</v>
      </c>
      <c r="B628">
        <v>31</v>
      </c>
      <c r="C628" t="str">
        <f>IF(Family_Data3[[#This Row],[Father_Age]]&gt;45, "Old", IF(Family_Data3[[#This Row],[Father_Age]]&gt;=31, "Middle Age", "Young"))</f>
        <v>Middle Age</v>
      </c>
      <c r="D628">
        <v>23</v>
      </c>
      <c r="E628" t="str">
        <f>IF(Family_Data3[[#This Row],[Mother_Age]]&gt;45, "Old", IF(Family_Data3[[#This Row],[Mother_Age]]&gt;=31, "Middle Age", "Young"))</f>
        <v>Young</v>
      </c>
      <c r="F628">
        <v>164</v>
      </c>
      <c r="G628">
        <v>163.5</v>
      </c>
      <c r="H628" s="1" t="s">
        <v>19</v>
      </c>
      <c r="I628" s="1" t="s">
        <v>42</v>
      </c>
      <c r="J628" s="1" t="s">
        <v>44</v>
      </c>
      <c r="K628" s="1" t="s">
        <v>22</v>
      </c>
      <c r="L628" s="1" t="s">
        <v>23</v>
      </c>
      <c r="M628" s="1" t="s">
        <v>23</v>
      </c>
      <c r="N628" s="1" t="s">
        <v>39</v>
      </c>
      <c r="O628" s="1" t="s">
        <v>32</v>
      </c>
      <c r="P628" s="1" t="s">
        <v>51</v>
      </c>
      <c r="Q628" s="1" t="s">
        <v>27</v>
      </c>
      <c r="R628">
        <v>159.9</v>
      </c>
      <c r="S628" s="1" t="s">
        <v>30</v>
      </c>
      <c r="T628" s="1" t="s">
        <v>52</v>
      </c>
    </row>
    <row r="629" spans="1:20" x14ac:dyDescent="0.35">
      <c r="A629" s="1" t="s">
        <v>1569</v>
      </c>
      <c r="B629">
        <v>37</v>
      </c>
      <c r="C629" t="str">
        <f>IF(Family_Data3[[#This Row],[Father_Age]]&gt;45, "Old", IF(Family_Data3[[#This Row],[Father_Age]]&gt;=31, "Middle Age", "Young"))</f>
        <v>Middle Age</v>
      </c>
      <c r="D629">
        <v>36</v>
      </c>
      <c r="E629" t="str">
        <f>IF(Family_Data3[[#This Row],[Mother_Age]]&gt;45, "Old", IF(Family_Data3[[#This Row],[Mother_Age]]&gt;=31, "Middle Age", "Young"))</f>
        <v>Middle Age</v>
      </c>
      <c r="F629">
        <v>176.3</v>
      </c>
      <c r="G629">
        <v>172.5</v>
      </c>
      <c r="H629" s="1" t="s">
        <v>19</v>
      </c>
      <c r="I629" s="1" t="s">
        <v>20</v>
      </c>
      <c r="J629" s="1" t="s">
        <v>31</v>
      </c>
      <c r="K629" s="1" t="s">
        <v>21</v>
      </c>
      <c r="L629" s="1" t="s">
        <v>22</v>
      </c>
      <c r="M629" s="1" t="s">
        <v>23</v>
      </c>
      <c r="N629" s="1" t="s">
        <v>36</v>
      </c>
      <c r="O629" s="1" t="s">
        <v>32</v>
      </c>
      <c r="P629" s="1" t="s">
        <v>45</v>
      </c>
      <c r="Q629" s="1" t="s">
        <v>41</v>
      </c>
      <c r="R629">
        <v>178.7</v>
      </c>
      <c r="S629" s="1" t="s">
        <v>20</v>
      </c>
      <c r="T629" s="1" t="s">
        <v>34</v>
      </c>
    </row>
    <row r="630" spans="1:20" x14ac:dyDescent="0.35">
      <c r="A630" s="1" t="s">
        <v>1570</v>
      </c>
      <c r="B630">
        <v>40</v>
      </c>
      <c r="C630" t="str">
        <f>IF(Family_Data3[[#This Row],[Father_Age]]&gt;45, "Old", IF(Family_Data3[[#This Row],[Father_Age]]&gt;=31, "Middle Age", "Young"))</f>
        <v>Middle Age</v>
      </c>
      <c r="D630">
        <v>33</v>
      </c>
      <c r="E630" t="str">
        <f>IF(Family_Data3[[#This Row],[Mother_Age]]&gt;45, "Old", IF(Family_Data3[[#This Row],[Mother_Age]]&gt;=31, "Middle Age", "Young"))</f>
        <v>Middle Age</v>
      </c>
      <c r="F630">
        <v>166.7</v>
      </c>
      <c r="G630">
        <v>168.6</v>
      </c>
      <c r="H630" s="1" t="s">
        <v>30</v>
      </c>
      <c r="I630" s="1" t="s">
        <v>20</v>
      </c>
      <c r="J630" s="1" t="s">
        <v>22</v>
      </c>
      <c r="K630" s="1" t="s">
        <v>31</v>
      </c>
      <c r="L630" s="1" t="s">
        <v>22</v>
      </c>
      <c r="M630" s="1" t="s">
        <v>23</v>
      </c>
      <c r="N630" s="1" t="s">
        <v>39</v>
      </c>
      <c r="O630" s="1" t="s">
        <v>25</v>
      </c>
      <c r="P630" s="1" t="s">
        <v>40</v>
      </c>
      <c r="Q630" s="1" t="s">
        <v>27</v>
      </c>
      <c r="R630">
        <v>161.5</v>
      </c>
      <c r="S630" s="1" t="s">
        <v>38</v>
      </c>
      <c r="T630" s="1" t="s">
        <v>34</v>
      </c>
    </row>
    <row r="631" spans="1:20" x14ac:dyDescent="0.35">
      <c r="A631" s="1" t="s">
        <v>1571</v>
      </c>
      <c r="B631">
        <v>34</v>
      </c>
      <c r="C631" t="str">
        <f>IF(Family_Data3[[#This Row],[Father_Age]]&gt;45, "Old", IF(Family_Data3[[#This Row],[Father_Age]]&gt;=31, "Middle Age", "Young"))</f>
        <v>Middle Age</v>
      </c>
      <c r="D631">
        <v>38</v>
      </c>
      <c r="E631" t="str">
        <f>IF(Family_Data3[[#This Row],[Mother_Age]]&gt;45, "Old", IF(Family_Data3[[#This Row],[Mother_Age]]&gt;=31, "Middle Age", "Young"))</f>
        <v>Middle Age</v>
      </c>
      <c r="F631">
        <v>169.3</v>
      </c>
      <c r="G631">
        <v>162.30000000000001</v>
      </c>
      <c r="H631" s="1" t="s">
        <v>20</v>
      </c>
      <c r="I631" s="1" t="s">
        <v>30</v>
      </c>
      <c r="J631" s="1" t="s">
        <v>31</v>
      </c>
      <c r="K631" s="1" t="s">
        <v>31</v>
      </c>
      <c r="L631" s="1" t="s">
        <v>23</v>
      </c>
      <c r="M631" s="1" t="s">
        <v>48</v>
      </c>
      <c r="N631" s="1" t="s">
        <v>32</v>
      </c>
      <c r="O631" s="1" t="s">
        <v>24</v>
      </c>
      <c r="P631" s="1" t="s">
        <v>51</v>
      </c>
      <c r="Q631" s="1" t="s">
        <v>27</v>
      </c>
      <c r="R631">
        <v>160.5</v>
      </c>
      <c r="S631" s="1" t="s">
        <v>60</v>
      </c>
      <c r="T631" s="1" t="s">
        <v>34</v>
      </c>
    </row>
    <row r="632" spans="1:20" x14ac:dyDescent="0.35">
      <c r="A632" s="1" t="s">
        <v>1574</v>
      </c>
      <c r="B632">
        <v>45</v>
      </c>
      <c r="C632" t="str">
        <f>IF(Family_Data3[[#This Row],[Father_Age]]&gt;45, "Old", IF(Family_Data3[[#This Row],[Father_Age]]&gt;=31, "Middle Age", "Young"))</f>
        <v>Middle Age</v>
      </c>
      <c r="D632">
        <v>33</v>
      </c>
      <c r="E632" t="str">
        <f>IF(Family_Data3[[#This Row],[Mother_Age]]&gt;45, "Old", IF(Family_Data3[[#This Row],[Mother_Age]]&gt;=31, "Middle Age", "Young"))</f>
        <v>Middle Age</v>
      </c>
      <c r="F632">
        <v>181</v>
      </c>
      <c r="G632">
        <v>165.8</v>
      </c>
      <c r="H632" s="1" t="s">
        <v>30</v>
      </c>
      <c r="I632" s="1" t="s">
        <v>19</v>
      </c>
      <c r="J632" s="1" t="s">
        <v>22</v>
      </c>
      <c r="K632" s="1" t="s">
        <v>22</v>
      </c>
      <c r="L632" s="1" t="s">
        <v>48</v>
      </c>
      <c r="M632" s="1" t="s">
        <v>48</v>
      </c>
      <c r="N632" s="1" t="s">
        <v>24</v>
      </c>
      <c r="O632" s="1" t="s">
        <v>36</v>
      </c>
      <c r="P632" s="1" t="s">
        <v>40</v>
      </c>
      <c r="Q632" s="1" t="s">
        <v>27</v>
      </c>
      <c r="R632">
        <v>162.6</v>
      </c>
      <c r="S632" s="1" t="s">
        <v>30</v>
      </c>
      <c r="T632" s="1" t="s">
        <v>28</v>
      </c>
    </row>
    <row r="633" spans="1:20" x14ac:dyDescent="0.35">
      <c r="A633" s="1" t="s">
        <v>1578</v>
      </c>
      <c r="B633">
        <v>42</v>
      </c>
      <c r="C633" t="str">
        <f>IF(Family_Data3[[#This Row],[Father_Age]]&gt;45, "Old", IF(Family_Data3[[#This Row],[Father_Age]]&gt;=31, "Middle Age", "Young"))</f>
        <v>Middle Age</v>
      </c>
      <c r="D633">
        <v>49</v>
      </c>
      <c r="E633" t="str">
        <f>IF(Family_Data3[[#This Row],[Mother_Age]]&gt;45, "Old", IF(Family_Data3[[#This Row],[Mother_Age]]&gt;=31, "Middle Age", "Young"))</f>
        <v>Old</v>
      </c>
      <c r="F633">
        <v>189.5</v>
      </c>
      <c r="G633">
        <v>169.9</v>
      </c>
      <c r="H633" s="1" t="s">
        <v>30</v>
      </c>
      <c r="I633" s="1" t="s">
        <v>54</v>
      </c>
      <c r="J633" s="1" t="s">
        <v>22</v>
      </c>
      <c r="K633" s="1" t="s">
        <v>44</v>
      </c>
      <c r="L633" s="1" t="s">
        <v>23</v>
      </c>
      <c r="M633" s="1" t="s">
        <v>48</v>
      </c>
      <c r="N633" s="1" t="s">
        <v>39</v>
      </c>
      <c r="O633" s="1" t="s">
        <v>24</v>
      </c>
      <c r="P633" s="1" t="s">
        <v>40</v>
      </c>
      <c r="Q633" s="1" t="s">
        <v>41</v>
      </c>
      <c r="R633">
        <v>191.7</v>
      </c>
      <c r="S633" s="1" t="s">
        <v>30</v>
      </c>
      <c r="T633" s="1" t="s">
        <v>34</v>
      </c>
    </row>
    <row r="634" spans="1:20" x14ac:dyDescent="0.35">
      <c r="A634" s="1" t="s">
        <v>1579</v>
      </c>
      <c r="B634">
        <v>33</v>
      </c>
      <c r="C634" t="str">
        <f>IF(Family_Data3[[#This Row],[Father_Age]]&gt;45, "Old", IF(Family_Data3[[#This Row],[Father_Age]]&gt;=31, "Middle Age", "Young"))</f>
        <v>Middle Age</v>
      </c>
      <c r="D634">
        <v>25</v>
      </c>
      <c r="E634" t="str">
        <f>IF(Family_Data3[[#This Row],[Mother_Age]]&gt;45, "Old", IF(Family_Data3[[#This Row],[Mother_Age]]&gt;=31, "Middle Age", "Young"))</f>
        <v>Young</v>
      </c>
      <c r="F634">
        <v>174.2</v>
      </c>
      <c r="G634">
        <v>157</v>
      </c>
      <c r="H634" s="1" t="s">
        <v>60</v>
      </c>
      <c r="I634" s="1" t="s">
        <v>20</v>
      </c>
      <c r="J634" s="1" t="s">
        <v>31</v>
      </c>
      <c r="K634" s="1" t="s">
        <v>31</v>
      </c>
      <c r="L634" s="1" t="s">
        <v>23</v>
      </c>
      <c r="M634" s="1" t="s">
        <v>22</v>
      </c>
      <c r="N634" s="1" t="s">
        <v>32</v>
      </c>
      <c r="O634" s="1" t="s">
        <v>32</v>
      </c>
      <c r="P634" s="1" t="s">
        <v>40</v>
      </c>
      <c r="Q634" s="1" t="s">
        <v>41</v>
      </c>
      <c r="R634">
        <v>169.1</v>
      </c>
      <c r="S634" s="1" t="s">
        <v>20</v>
      </c>
      <c r="T634" s="1" t="s">
        <v>34</v>
      </c>
    </row>
    <row r="635" spans="1:20" x14ac:dyDescent="0.35">
      <c r="A635" s="1" t="s">
        <v>1580</v>
      </c>
      <c r="B635">
        <v>33</v>
      </c>
      <c r="C635" t="str">
        <f>IF(Family_Data3[[#This Row],[Father_Age]]&gt;45, "Old", IF(Family_Data3[[#This Row],[Father_Age]]&gt;=31, "Middle Age", "Young"))</f>
        <v>Middle Age</v>
      </c>
      <c r="D635">
        <v>35</v>
      </c>
      <c r="E635" t="str">
        <f>IF(Family_Data3[[#This Row],[Mother_Age]]&gt;45, "Old", IF(Family_Data3[[#This Row],[Mother_Age]]&gt;=31, "Middle Age", "Young"))</f>
        <v>Middle Age</v>
      </c>
      <c r="F635">
        <v>171.3</v>
      </c>
      <c r="G635">
        <v>148.19999999999999</v>
      </c>
      <c r="H635" s="1" t="s">
        <v>54</v>
      </c>
      <c r="I635" s="1" t="s">
        <v>19</v>
      </c>
      <c r="J635" s="1" t="s">
        <v>44</v>
      </c>
      <c r="K635" s="1" t="s">
        <v>22</v>
      </c>
      <c r="L635" s="1" t="s">
        <v>23</v>
      </c>
      <c r="M635" s="1" t="s">
        <v>48</v>
      </c>
      <c r="N635" s="1" t="s">
        <v>32</v>
      </c>
      <c r="O635" s="1" t="s">
        <v>36</v>
      </c>
      <c r="P635" s="1" t="s">
        <v>40</v>
      </c>
      <c r="Q635" s="1" t="s">
        <v>41</v>
      </c>
      <c r="R635">
        <v>168.7</v>
      </c>
      <c r="S635" s="1" t="s">
        <v>54</v>
      </c>
      <c r="T635" s="1" t="s">
        <v>34</v>
      </c>
    </row>
    <row r="636" spans="1:20" x14ac:dyDescent="0.35">
      <c r="A636" s="1" t="s">
        <v>1583</v>
      </c>
      <c r="B636">
        <v>33</v>
      </c>
      <c r="C636" t="str">
        <f>IF(Family_Data3[[#This Row],[Father_Age]]&gt;45, "Old", IF(Family_Data3[[#This Row],[Father_Age]]&gt;=31, "Middle Age", "Young"))</f>
        <v>Middle Age</v>
      </c>
      <c r="D636">
        <v>48</v>
      </c>
      <c r="E636" t="str">
        <f>IF(Family_Data3[[#This Row],[Mother_Age]]&gt;45, "Old", IF(Family_Data3[[#This Row],[Mother_Age]]&gt;=31, "Middle Age", "Young"))</f>
        <v>Old</v>
      </c>
      <c r="F636">
        <v>177.1</v>
      </c>
      <c r="G636">
        <v>163.4</v>
      </c>
      <c r="H636" s="1" t="s">
        <v>30</v>
      </c>
      <c r="I636" s="1" t="s">
        <v>38</v>
      </c>
      <c r="J636" s="1" t="s">
        <v>62</v>
      </c>
      <c r="K636" s="1" t="s">
        <v>22</v>
      </c>
      <c r="L636" s="1" t="s">
        <v>22</v>
      </c>
      <c r="M636" s="1" t="s">
        <v>48</v>
      </c>
      <c r="N636" s="1" t="s">
        <v>32</v>
      </c>
      <c r="O636" s="1" t="s">
        <v>32</v>
      </c>
      <c r="P636" s="1" t="s">
        <v>51</v>
      </c>
      <c r="Q636" s="1" t="s">
        <v>27</v>
      </c>
      <c r="R636">
        <v>163.4</v>
      </c>
      <c r="S636" s="1" t="s">
        <v>30</v>
      </c>
      <c r="T636" s="1" t="s">
        <v>34</v>
      </c>
    </row>
    <row r="637" spans="1:20" x14ac:dyDescent="0.35">
      <c r="A637" s="1" t="s">
        <v>1584</v>
      </c>
      <c r="B637">
        <v>44</v>
      </c>
      <c r="C637" t="str">
        <f>IF(Family_Data3[[#This Row],[Father_Age]]&gt;45, "Old", IF(Family_Data3[[#This Row],[Father_Age]]&gt;=31, "Middle Age", "Young"))</f>
        <v>Middle Age</v>
      </c>
      <c r="D637">
        <v>50</v>
      </c>
      <c r="E637" t="str">
        <f>IF(Family_Data3[[#This Row],[Mother_Age]]&gt;45, "Old", IF(Family_Data3[[#This Row],[Mother_Age]]&gt;=31, "Middle Age", "Young"))</f>
        <v>Old</v>
      </c>
      <c r="F637">
        <v>162.9</v>
      </c>
      <c r="G637">
        <v>161.19999999999999</v>
      </c>
      <c r="H637" s="1" t="s">
        <v>19</v>
      </c>
      <c r="I637" s="1" t="s">
        <v>20</v>
      </c>
      <c r="J637" s="1" t="s">
        <v>44</v>
      </c>
      <c r="K637" s="1" t="s">
        <v>22</v>
      </c>
      <c r="L637" s="1" t="s">
        <v>22</v>
      </c>
      <c r="M637" s="1" t="s">
        <v>23</v>
      </c>
      <c r="N637" s="1" t="s">
        <v>36</v>
      </c>
      <c r="O637" s="1" t="s">
        <v>39</v>
      </c>
      <c r="P637" s="1" t="s">
        <v>40</v>
      </c>
      <c r="Q637" s="1" t="s">
        <v>41</v>
      </c>
      <c r="R637">
        <v>173.9</v>
      </c>
      <c r="S637" s="1" t="s">
        <v>20</v>
      </c>
      <c r="T637" s="1" t="s">
        <v>28</v>
      </c>
    </row>
    <row r="638" spans="1:20" x14ac:dyDescent="0.35">
      <c r="A638" s="1" t="s">
        <v>1585</v>
      </c>
      <c r="B638">
        <v>39</v>
      </c>
      <c r="C638" t="str">
        <f>IF(Family_Data3[[#This Row],[Father_Age]]&gt;45, "Old", IF(Family_Data3[[#This Row],[Father_Age]]&gt;=31, "Middle Age", "Young"))</f>
        <v>Middle Age</v>
      </c>
      <c r="D638">
        <v>46</v>
      </c>
      <c r="E638" t="str">
        <f>IF(Family_Data3[[#This Row],[Mother_Age]]&gt;45, "Old", IF(Family_Data3[[#This Row],[Mother_Age]]&gt;=31, "Middle Age", "Young"))</f>
        <v>Old</v>
      </c>
      <c r="F638">
        <v>167.3</v>
      </c>
      <c r="G638">
        <v>155.4</v>
      </c>
      <c r="H638" s="1" t="s">
        <v>19</v>
      </c>
      <c r="I638" s="1" t="s">
        <v>19</v>
      </c>
      <c r="J638" s="1" t="s">
        <v>21</v>
      </c>
      <c r="K638" s="1" t="s">
        <v>22</v>
      </c>
      <c r="L638" s="1" t="s">
        <v>48</v>
      </c>
      <c r="M638" s="1" t="s">
        <v>22</v>
      </c>
      <c r="N638" s="1" t="s">
        <v>36</v>
      </c>
      <c r="O638" s="1" t="s">
        <v>36</v>
      </c>
      <c r="P638" s="1" t="s">
        <v>51</v>
      </c>
      <c r="Q638" s="1" t="s">
        <v>27</v>
      </c>
      <c r="R638">
        <v>149.19999999999999</v>
      </c>
      <c r="S638" s="1" t="s">
        <v>19</v>
      </c>
      <c r="T638" s="1" t="s">
        <v>34</v>
      </c>
    </row>
    <row r="639" spans="1:20" x14ac:dyDescent="0.35">
      <c r="A639" s="1" t="s">
        <v>1588</v>
      </c>
      <c r="B639">
        <v>36</v>
      </c>
      <c r="C639" t="str">
        <f>IF(Family_Data3[[#This Row],[Father_Age]]&gt;45, "Old", IF(Family_Data3[[#This Row],[Father_Age]]&gt;=31, "Middle Age", "Young"))</f>
        <v>Middle Age</v>
      </c>
      <c r="D639">
        <v>18</v>
      </c>
      <c r="E639" t="str">
        <f>IF(Family_Data3[[#This Row],[Mother_Age]]&gt;45, "Old", IF(Family_Data3[[#This Row],[Mother_Age]]&gt;=31, "Middle Age", "Young"))</f>
        <v>Young</v>
      </c>
      <c r="F639">
        <v>168</v>
      </c>
      <c r="G639">
        <v>160.6</v>
      </c>
      <c r="H639" s="1" t="s">
        <v>19</v>
      </c>
      <c r="I639" s="1" t="s">
        <v>30</v>
      </c>
      <c r="J639" s="1" t="s">
        <v>22</v>
      </c>
      <c r="K639" s="1" t="s">
        <v>31</v>
      </c>
      <c r="L639" s="1" t="s">
        <v>23</v>
      </c>
      <c r="M639" s="1" t="s">
        <v>22</v>
      </c>
      <c r="N639" s="1" t="s">
        <v>32</v>
      </c>
      <c r="O639" s="1" t="s">
        <v>39</v>
      </c>
      <c r="P639" s="1" t="s">
        <v>33</v>
      </c>
      <c r="Q639" s="1" t="s">
        <v>41</v>
      </c>
      <c r="R639">
        <v>164.3</v>
      </c>
      <c r="S639" s="1" t="s">
        <v>30</v>
      </c>
      <c r="T639" s="1" t="s">
        <v>34</v>
      </c>
    </row>
    <row r="640" spans="1:20" x14ac:dyDescent="0.35">
      <c r="A640" s="1" t="s">
        <v>1589</v>
      </c>
      <c r="B640">
        <v>44</v>
      </c>
      <c r="C640" t="str">
        <f>IF(Family_Data3[[#This Row],[Father_Age]]&gt;45, "Old", IF(Family_Data3[[#This Row],[Father_Age]]&gt;=31, "Middle Age", "Young"))</f>
        <v>Middle Age</v>
      </c>
      <c r="D640">
        <v>40</v>
      </c>
      <c r="E640" t="str">
        <f>IF(Family_Data3[[#This Row],[Mother_Age]]&gt;45, "Old", IF(Family_Data3[[#This Row],[Mother_Age]]&gt;=31, "Middle Age", "Young"))</f>
        <v>Middle Age</v>
      </c>
      <c r="F640">
        <v>181.9</v>
      </c>
      <c r="G640">
        <v>166.1</v>
      </c>
      <c r="H640" s="1" t="s">
        <v>30</v>
      </c>
      <c r="I640" s="1" t="s">
        <v>50</v>
      </c>
      <c r="J640" s="1" t="s">
        <v>31</v>
      </c>
      <c r="K640" s="1" t="s">
        <v>22</v>
      </c>
      <c r="L640" s="1" t="s">
        <v>48</v>
      </c>
      <c r="M640" s="1" t="s">
        <v>23</v>
      </c>
      <c r="N640" s="1" t="s">
        <v>32</v>
      </c>
      <c r="O640" s="1" t="s">
        <v>24</v>
      </c>
      <c r="P640" s="1" t="s">
        <v>40</v>
      </c>
      <c r="Q640" s="1" t="s">
        <v>27</v>
      </c>
      <c r="R640">
        <v>168.4</v>
      </c>
      <c r="S640" s="1" t="s">
        <v>60</v>
      </c>
      <c r="T640" s="1" t="s">
        <v>34</v>
      </c>
    </row>
    <row r="641" spans="1:20" x14ac:dyDescent="0.35">
      <c r="A641" s="1" t="s">
        <v>1595</v>
      </c>
      <c r="B641">
        <v>31</v>
      </c>
      <c r="C641" t="str">
        <f>IF(Family_Data3[[#This Row],[Father_Age]]&gt;45, "Old", IF(Family_Data3[[#This Row],[Father_Age]]&gt;=31, "Middle Age", "Young"))</f>
        <v>Middle Age</v>
      </c>
      <c r="D641">
        <v>46</v>
      </c>
      <c r="E641" t="str">
        <f>IF(Family_Data3[[#This Row],[Mother_Age]]&gt;45, "Old", IF(Family_Data3[[#This Row],[Mother_Age]]&gt;=31, "Middle Age", "Young"))</f>
        <v>Old</v>
      </c>
      <c r="F641">
        <v>173.7</v>
      </c>
      <c r="G641">
        <v>158.5</v>
      </c>
      <c r="H641" s="1" t="s">
        <v>54</v>
      </c>
      <c r="I641" s="1" t="s">
        <v>19</v>
      </c>
      <c r="J641" s="1" t="s">
        <v>31</v>
      </c>
      <c r="K641" s="1" t="s">
        <v>22</v>
      </c>
      <c r="L641" s="1" t="s">
        <v>23</v>
      </c>
      <c r="M641" s="1" t="s">
        <v>22</v>
      </c>
      <c r="N641" s="1" t="s">
        <v>32</v>
      </c>
      <c r="O641" s="1" t="s">
        <v>24</v>
      </c>
      <c r="P641" s="1" t="s">
        <v>40</v>
      </c>
      <c r="Q641" s="1" t="s">
        <v>41</v>
      </c>
      <c r="R641">
        <v>176.8</v>
      </c>
      <c r="S641" s="1" t="s">
        <v>54</v>
      </c>
      <c r="T641" s="1" t="s">
        <v>28</v>
      </c>
    </row>
    <row r="642" spans="1:20" x14ac:dyDescent="0.35">
      <c r="A642" s="1" t="s">
        <v>1597</v>
      </c>
      <c r="B642">
        <v>42</v>
      </c>
      <c r="C642" t="str">
        <f>IF(Family_Data3[[#This Row],[Father_Age]]&gt;45, "Old", IF(Family_Data3[[#This Row],[Father_Age]]&gt;=31, "Middle Age", "Young"))</f>
        <v>Middle Age</v>
      </c>
      <c r="D642">
        <v>35</v>
      </c>
      <c r="E642" t="str">
        <f>IF(Family_Data3[[#This Row],[Mother_Age]]&gt;45, "Old", IF(Family_Data3[[#This Row],[Mother_Age]]&gt;=31, "Middle Age", "Young"))</f>
        <v>Middle Age</v>
      </c>
      <c r="F642">
        <v>184.7</v>
      </c>
      <c r="G642">
        <v>160.30000000000001</v>
      </c>
      <c r="H642" s="1" t="s">
        <v>19</v>
      </c>
      <c r="I642" s="1" t="s">
        <v>50</v>
      </c>
      <c r="J642" s="1" t="s">
        <v>22</v>
      </c>
      <c r="K642" s="1" t="s">
        <v>22</v>
      </c>
      <c r="L642" s="1" t="s">
        <v>23</v>
      </c>
      <c r="M642" s="1" t="s">
        <v>23</v>
      </c>
      <c r="N642" s="1" t="s">
        <v>25</v>
      </c>
      <c r="O642" s="1" t="s">
        <v>39</v>
      </c>
      <c r="P642" s="1" t="s">
        <v>65</v>
      </c>
      <c r="Q642" s="1" t="s">
        <v>41</v>
      </c>
      <c r="R642">
        <v>182</v>
      </c>
      <c r="S642" s="1" t="s">
        <v>50</v>
      </c>
      <c r="T642" s="1" t="s">
        <v>34</v>
      </c>
    </row>
    <row r="643" spans="1:20" x14ac:dyDescent="0.35">
      <c r="A643" s="1" t="s">
        <v>1602</v>
      </c>
      <c r="B643">
        <v>33</v>
      </c>
      <c r="C643" t="str">
        <f>IF(Family_Data3[[#This Row],[Father_Age]]&gt;45, "Old", IF(Family_Data3[[#This Row],[Father_Age]]&gt;=31, "Middle Age", "Young"))</f>
        <v>Middle Age</v>
      </c>
      <c r="D643">
        <v>45</v>
      </c>
      <c r="E643" t="str">
        <f>IF(Family_Data3[[#This Row],[Mother_Age]]&gt;45, "Old", IF(Family_Data3[[#This Row],[Mother_Age]]&gt;=31, "Middle Age", "Young"))</f>
        <v>Middle Age</v>
      </c>
      <c r="F643">
        <v>171.2</v>
      </c>
      <c r="G643">
        <v>160.9</v>
      </c>
      <c r="H643" s="1" t="s">
        <v>42</v>
      </c>
      <c r="I643" s="1" t="s">
        <v>20</v>
      </c>
      <c r="J643" s="1" t="s">
        <v>31</v>
      </c>
      <c r="K643" s="1" t="s">
        <v>31</v>
      </c>
      <c r="L643" s="1" t="s">
        <v>22</v>
      </c>
      <c r="M643" s="1" t="s">
        <v>22</v>
      </c>
      <c r="N643" s="1" t="s">
        <v>32</v>
      </c>
      <c r="O643" s="1" t="s">
        <v>36</v>
      </c>
      <c r="P643" s="1" t="s">
        <v>33</v>
      </c>
      <c r="Q643" s="1" t="s">
        <v>41</v>
      </c>
      <c r="R643">
        <v>173.3</v>
      </c>
      <c r="S643" s="1" t="s">
        <v>60</v>
      </c>
      <c r="T643" s="1" t="s">
        <v>34</v>
      </c>
    </row>
    <row r="644" spans="1:20" x14ac:dyDescent="0.35">
      <c r="A644" s="1" t="s">
        <v>1603</v>
      </c>
      <c r="B644">
        <v>35</v>
      </c>
      <c r="C644" t="str">
        <f>IF(Family_Data3[[#This Row],[Father_Age]]&gt;45, "Old", IF(Family_Data3[[#This Row],[Father_Age]]&gt;=31, "Middle Age", "Young"))</f>
        <v>Middle Age</v>
      </c>
      <c r="D644">
        <v>48</v>
      </c>
      <c r="E644" t="str">
        <f>IF(Family_Data3[[#This Row],[Mother_Age]]&gt;45, "Old", IF(Family_Data3[[#This Row],[Mother_Age]]&gt;=31, "Middle Age", "Young"))</f>
        <v>Old</v>
      </c>
      <c r="F644">
        <v>178.7</v>
      </c>
      <c r="G644">
        <v>162</v>
      </c>
      <c r="H644" s="1" t="s">
        <v>30</v>
      </c>
      <c r="I644" s="1" t="s">
        <v>20</v>
      </c>
      <c r="J644" s="1" t="s">
        <v>22</v>
      </c>
      <c r="K644" s="1" t="s">
        <v>44</v>
      </c>
      <c r="L644" s="1" t="s">
        <v>23</v>
      </c>
      <c r="M644" s="1" t="s">
        <v>48</v>
      </c>
      <c r="N644" s="1" t="s">
        <v>32</v>
      </c>
      <c r="O644" s="1" t="s">
        <v>39</v>
      </c>
      <c r="P644" s="1" t="s">
        <v>51</v>
      </c>
      <c r="Q644" s="1" t="s">
        <v>27</v>
      </c>
      <c r="R644">
        <v>165.6</v>
      </c>
      <c r="S644" s="1" t="s">
        <v>38</v>
      </c>
      <c r="T644" s="1" t="s">
        <v>34</v>
      </c>
    </row>
    <row r="645" spans="1:20" x14ac:dyDescent="0.35">
      <c r="A645" s="1" t="s">
        <v>1607</v>
      </c>
      <c r="B645">
        <v>31</v>
      </c>
      <c r="C645" t="str">
        <f>IF(Family_Data3[[#This Row],[Father_Age]]&gt;45, "Old", IF(Family_Data3[[#This Row],[Father_Age]]&gt;=31, "Middle Age", "Young"))</f>
        <v>Middle Age</v>
      </c>
      <c r="D645">
        <v>50</v>
      </c>
      <c r="E645" t="str">
        <f>IF(Family_Data3[[#This Row],[Mother_Age]]&gt;45, "Old", IF(Family_Data3[[#This Row],[Mother_Age]]&gt;=31, "Middle Age", "Young"))</f>
        <v>Old</v>
      </c>
      <c r="F645">
        <v>174.8</v>
      </c>
      <c r="G645">
        <v>148.9</v>
      </c>
      <c r="H645" s="1" t="s">
        <v>20</v>
      </c>
      <c r="I645" s="1" t="s">
        <v>50</v>
      </c>
      <c r="J645" s="1" t="s">
        <v>22</v>
      </c>
      <c r="K645" s="1" t="s">
        <v>22</v>
      </c>
      <c r="L645" s="1" t="s">
        <v>47</v>
      </c>
      <c r="M645" s="1" t="s">
        <v>22</v>
      </c>
      <c r="N645" s="1" t="s">
        <v>39</v>
      </c>
      <c r="O645" s="1" t="s">
        <v>32</v>
      </c>
      <c r="P645" s="1" t="s">
        <v>51</v>
      </c>
      <c r="Q645" s="1" t="s">
        <v>41</v>
      </c>
      <c r="R645">
        <v>175</v>
      </c>
      <c r="S645" s="1" t="s">
        <v>50</v>
      </c>
      <c r="T645" s="1" t="s">
        <v>34</v>
      </c>
    </row>
    <row r="646" spans="1:20" x14ac:dyDescent="0.35">
      <c r="A646" s="1" t="s">
        <v>1611</v>
      </c>
      <c r="B646">
        <v>39</v>
      </c>
      <c r="C646" t="str">
        <f>IF(Family_Data3[[#This Row],[Father_Age]]&gt;45, "Old", IF(Family_Data3[[#This Row],[Father_Age]]&gt;=31, "Middle Age", "Young"))</f>
        <v>Middle Age</v>
      </c>
      <c r="D646">
        <v>37</v>
      </c>
      <c r="E646" t="str">
        <f>IF(Family_Data3[[#This Row],[Mother_Age]]&gt;45, "Old", IF(Family_Data3[[#This Row],[Mother_Age]]&gt;=31, "Middle Age", "Young"))</f>
        <v>Middle Age</v>
      </c>
      <c r="F646">
        <v>166.8</v>
      </c>
      <c r="G646">
        <v>159.1</v>
      </c>
      <c r="H646" s="1" t="s">
        <v>50</v>
      </c>
      <c r="I646" s="1" t="s">
        <v>30</v>
      </c>
      <c r="J646" s="1" t="s">
        <v>22</v>
      </c>
      <c r="K646" s="1" t="s">
        <v>31</v>
      </c>
      <c r="L646" s="1" t="s">
        <v>23</v>
      </c>
      <c r="M646" s="1" t="s">
        <v>48</v>
      </c>
      <c r="N646" s="1" t="s">
        <v>24</v>
      </c>
      <c r="O646" s="1" t="s">
        <v>24</v>
      </c>
      <c r="P646" s="1" t="s">
        <v>45</v>
      </c>
      <c r="Q646" s="1" t="s">
        <v>27</v>
      </c>
      <c r="R646">
        <v>156</v>
      </c>
      <c r="S646" s="1" t="s">
        <v>38</v>
      </c>
      <c r="T646" s="1" t="s">
        <v>34</v>
      </c>
    </row>
    <row r="647" spans="1:20" x14ac:dyDescent="0.35">
      <c r="A647" s="1" t="s">
        <v>1613</v>
      </c>
      <c r="B647">
        <v>31</v>
      </c>
      <c r="C647" t="str">
        <f>IF(Family_Data3[[#This Row],[Father_Age]]&gt;45, "Old", IF(Family_Data3[[#This Row],[Father_Age]]&gt;=31, "Middle Age", "Young"))</f>
        <v>Middle Age</v>
      </c>
      <c r="D647">
        <v>50</v>
      </c>
      <c r="E647" t="str">
        <f>IF(Family_Data3[[#This Row],[Mother_Age]]&gt;45, "Old", IF(Family_Data3[[#This Row],[Mother_Age]]&gt;=31, "Middle Age", "Young"))</f>
        <v>Old</v>
      </c>
      <c r="F647">
        <v>161.69999999999999</v>
      </c>
      <c r="G647">
        <v>159.1</v>
      </c>
      <c r="H647" s="1" t="s">
        <v>30</v>
      </c>
      <c r="I647" s="1" t="s">
        <v>54</v>
      </c>
      <c r="J647" s="1" t="s">
        <v>22</v>
      </c>
      <c r="K647" s="1" t="s">
        <v>22</v>
      </c>
      <c r="L647" s="1" t="s">
        <v>48</v>
      </c>
      <c r="M647" s="1" t="s">
        <v>48</v>
      </c>
      <c r="N647" s="1" t="s">
        <v>24</v>
      </c>
      <c r="O647" s="1" t="s">
        <v>32</v>
      </c>
      <c r="P647" s="1" t="s">
        <v>51</v>
      </c>
      <c r="Q647" s="1" t="s">
        <v>41</v>
      </c>
      <c r="R647">
        <v>164</v>
      </c>
      <c r="S647" s="1" t="s">
        <v>30</v>
      </c>
      <c r="T647" s="1" t="s">
        <v>34</v>
      </c>
    </row>
    <row r="648" spans="1:20" x14ac:dyDescent="0.35">
      <c r="A648" s="1" t="s">
        <v>1615</v>
      </c>
      <c r="B648">
        <v>39</v>
      </c>
      <c r="C648" t="str">
        <f>IF(Family_Data3[[#This Row],[Father_Age]]&gt;45, "Old", IF(Family_Data3[[#This Row],[Father_Age]]&gt;=31, "Middle Age", "Young"))</f>
        <v>Middle Age</v>
      </c>
      <c r="D648">
        <v>31</v>
      </c>
      <c r="E648" t="str">
        <f>IF(Family_Data3[[#This Row],[Mother_Age]]&gt;45, "Old", IF(Family_Data3[[#This Row],[Mother_Age]]&gt;=31, "Middle Age", "Young"))</f>
        <v>Middle Age</v>
      </c>
      <c r="F648">
        <v>179.2</v>
      </c>
      <c r="G648">
        <v>167.3</v>
      </c>
      <c r="H648" s="1" t="s">
        <v>20</v>
      </c>
      <c r="I648" s="1" t="s">
        <v>42</v>
      </c>
      <c r="J648" s="1" t="s">
        <v>44</v>
      </c>
      <c r="K648" s="1" t="s">
        <v>21</v>
      </c>
      <c r="L648" s="1" t="s">
        <v>23</v>
      </c>
      <c r="M648" s="1" t="s">
        <v>22</v>
      </c>
      <c r="N648" s="1" t="s">
        <v>25</v>
      </c>
      <c r="O648" s="1" t="s">
        <v>39</v>
      </c>
      <c r="P648" s="1" t="s">
        <v>40</v>
      </c>
      <c r="Q648" s="1" t="s">
        <v>27</v>
      </c>
      <c r="R648">
        <v>167.9</v>
      </c>
      <c r="S648" s="1" t="s">
        <v>60</v>
      </c>
      <c r="T648" s="1" t="s">
        <v>34</v>
      </c>
    </row>
    <row r="649" spans="1:20" x14ac:dyDescent="0.35">
      <c r="A649" s="1" t="s">
        <v>1617</v>
      </c>
      <c r="B649">
        <v>31</v>
      </c>
      <c r="C649" t="str">
        <f>IF(Family_Data3[[#This Row],[Father_Age]]&gt;45, "Old", IF(Family_Data3[[#This Row],[Father_Age]]&gt;=31, "Middle Age", "Young"))</f>
        <v>Middle Age</v>
      </c>
      <c r="D649">
        <v>40</v>
      </c>
      <c r="E649" t="str">
        <f>IF(Family_Data3[[#This Row],[Mother_Age]]&gt;45, "Old", IF(Family_Data3[[#This Row],[Mother_Age]]&gt;=31, "Middle Age", "Young"))</f>
        <v>Middle Age</v>
      </c>
      <c r="F649">
        <v>170</v>
      </c>
      <c r="G649">
        <v>150</v>
      </c>
      <c r="H649" s="1" t="s">
        <v>20</v>
      </c>
      <c r="I649" s="1" t="s">
        <v>19</v>
      </c>
      <c r="J649" s="1" t="s">
        <v>22</v>
      </c>
      <c r="K649" s="1" t="s">
        <v>21</v>
      </c>
      <c r="L649" s="1" t="s">
        <v>23</v>
      </c>
      <c r="M649" s="1" t="s">
        <v>48</v>
      </c>
      <c r="N649" s="1" t="s">
        <v>36</v>
      </c>
      <c r="O649" s="1" t="s">
        <v>24</v>
      </c>
      <c r="P649" s="1" t="s">
        <v>65</v>
      </c>
      <c r="Q649" s="1" t="s">
        <v>27</v>
      </c>
      <c r="R649">
        <v>151.6</v>
      </c>
      <c r="S649" s="1" t="s">
        <v>50</v>
      </c>
      <c r="T649" s="1" t="s">
        <v>28</v>
      </c>
    </row>
    <row r="650" spans="1:20" x14ac:dyDescent="0.35">
      <c r="A650" s="1" t="s">
        <v>1619</v>
      </c>
      <c r="B650">
        <v>34</v>
      </c>
      <c r="C650" t="str">
        <f>IF(Family_Data3[[#This Row],[Father_Age]]&gt;45, "Old", IF(Family_Data3[[#This Row],[Father_Age]]&gt;=31, "Middle Age", "Young"))</f>
        <v>Middle Age</v>
      </c>
      <c r="D650">
        <v>21</v>
      </c>
      <c r="E650" t="str">
        <f>IF(Family_Data3[[#This Row],[Mother_Age]]&gt;45, "Old", IF(Family_Data3[[#This Row],[Mother_Age]]&gt;=31, "Middle Age", "Young"))</f>
        <v>Young</v>
      </c>
      <c r="F650">
        <v>166.3</v>
      </c>
      <c r="G650">
        <v>159.1</v>
      </c>
      <c r="H650" s="1" t="s">
        <v>30</v>
      </c>
      <c r="I650" s="1" t="s">
        <v>50</v>
      </c>
      <c r="J650" s="1" t="s">
        <v>31</v>
      </c>
      <c r="K650" s="1" t="s">
        <v>62</v>
      </c>
      <c r="L650" s="1" t="s">
        <v>23</v>
      </c>
      <c r="M650" s="1" t="s">
        <v>23</v>
      </c>
      <c r="N650" s="1" t="s">
        <v>32</v>
      </c>
      <c r="O650" s="1" t="s">
        <v>32</v>
      </c>
      <c r="P650" s="1" t="s">
        <v>40</v>
      </c>
      <c r="Q650" s="1" t="s">
        <v>41</v>
      </c>
      <c r="R650">
        <v>166.5</v>
      </c>
      <c r="S650" s="1" t="s">
        <v>60</v>
      </c>
      <c r="T650" s="1" t="s">
        <v>34</v>
      </c>
    </row>
    <row r="651" spans="1:20" x14ac:dyDescent="0.35">
      <c r="A651" s="1" t="s">
        <v>1621</v>
      </c>
      <c r="B651">
        <v>39</v>
      </c>
      <c r="C651" t="str">
        <f>IF(Family_Data3[[#This Row],[Father_Age]]&gt;45, "Old", IF(Family_Data3[[#This Row],[Father_Age]]&gt;=31, "Middle Age", "Young"))</f>
        <v>Middle Age</v>
      </c>
      <c r="D651">
        <v>21</v>
      </c>
      <c r="E651" t="str">
        <f>IF(Family_Data3[[#This Row],[Mother_Age]]&gt;45, "Old", IF(Family_Data3[[#This Row],[Mother_Age]]&gt;=31, "Middle Age", "Young"))</f>
        <v>Young</v>
      </c>
      <c r="F651">
        <v>176.5</v>
      </c>
      <c r="G651">
        <v>163.19999999999999</v>
      </c>
      <c r="H651" s="1" t="s">
        <v>30</v>
      </c>
      <c r="I651" s="1" t="s">
        <v>19</v>
      </c>
      <c r="J651" s="1" t="s">
        <v>62</v>
      </c>
      <c r="K651" s="1" t="s">
        <v>44</v>
      </c>
      <c r="L651" s="1" t="s">
        <v>48</v>
      </c>
      <c r="M651" s="1" t="s">
        <v>23</v>
      </c>
      <c r="N651" s="1" t="s">
        <v>25</v>
      </c>
      <c r="O651" s="1" t="s">
        <v>36</v>
      </c>
      <c r="P651" s="1" t="s">
        <v>40</v>
      </c>
      <c r="Q651" s="1" t="s">
        <v>41</v>
      </c>
      <c r="R651">
        <v>176.8</v>
      </c>
      <c r="S651" s="1" t="s">
        <v>42</v>
      </c>
      <c r="T651" s="1" t="s">
        <v>34</v>
      </c>
    </row>
    <row r="652" spans="1:20" x14ac:dyDescent="0.35">
      <c r="A652" s="1" t="s">
        <v>1622</v>
      </c>
      <c r="B652">
        <v>33</v>
      </c>
      <c r="C652" t="str">
        <f>IF(Family_Data3[[#This Row],[Father_Age]]&gt;45, "Old", IF(Family_Data3[[#This Row],[Father_Age]]&gt;=31, "Middle Age", "Young"))</f>
        <v>Middle Age</v>
      </c>
      <c r="D652">
        <v>47</v>
      </c>
      <c r="E652" t="str">
        <f>IF(Family_Data3[[#This Row],[Mother_Age]]&gt;45, "Old", IF(Family_Data3[[#This Row],[Mother_Age]]&gt;=31, "Middle Age", "Young"))</f>
        <v>Old</v>
      </c>
      <c r="F652">
        <v>167</v>
      </c>
      <c r="G652">
        <v>157.30000000000001</v>
      </c>
      <c r="H652" s="1" t="s">
        <v>60</v>
      </c>
      <c r="I652" s="1" t="s">
        <v>30</v>
      </c>
      <c r="J652" s="1" t="s">
        <v>22</v>
      </c>
      <c r="K652" s="1" t="s">
        <v>22</v>
      </c>
      <c r="L652" s="1" t="s">
        <v>22</v>
      </c>
      <c r="M652" s="1" t="s">
        <v>23</v>
      </c>
      <c r="N652" s="1" t="s">
        <v>25</v>
      </c>
      <c r="O652" s="1" t="s">
        <v>24</v>
      </c>
      <c r="P652" s="1" t="s">
        <v>51</v>
      </c>
      <c r="Q652" s="1" t="s">
        <v>27</v>
      </c>
      <c r="R652">
        <v>151.5</v>
      </c>
      <c r="S652" s="1" t="s">
        <v>60</v>
      </c>
      <c r="T652" s="1" t="s">
        <v>34</v>
      </c>
    </row>
    <row r="653" spans="1:20" x14ac:dyDescent="0.35">
      <c r="A653" s="1" t="s">
        <v>1625</v>
      </c>
      <c r="B653">
        <v>39</v>
      </c>
      <c r="C653" t="str">
        <f>IF(Family_Data3[[#This Row],[Father_Age]]&gt;45, "Old", IF(Family_Data3[[#This Row],[Father_Age]]&gt;=31, "Middle Age", "Young"))</f>
        <v>Middle Age</v>
      </c>
      <c r="D653">
        <v>48</v>
      </c>
      <c r="E653" t="str">
        <f>IF(Family_Data3[[#This Row],[Mother_Age]]&gt;45, "Old", IF(Family_Data3[[#This Row],[Mother_Age]]&gt;=31, "Middle Age", "Young"))</f>
        <v>Old</v>
      </c>
      <c r="F653">
        <v>175.8</v>
      </c>
      <c r="G653">
        <v>164</v>
      </c>
      <c r="H653" s="1" t="s">
        <v>20</v>
      </c>
      <c r="I653" s="1" t="s">
        <v>50</v>
      </c>
      <c r="J653" s="1" t="s">
        <v>22</v>
      </c>
      <c r="K653" s="1" t="s">
        <v>31</v>
      </c>
      <c r="L653" s="1" t="s">
        <v>22</v>
      </c>
      <c r="M653" s="1" t="s">
        <v>22</v>
      </c>
      <c r="N653" s="1" t="s">
        <v>25</v>
      </c>
      <c r="O653" s="1" t="s">
        <v>36</v>
      </c>
      <c r="P653" s="1" t="s">
        <v>51</v>
      </c>
      <c r="Q653" s="1" t="s">
        <v>27</v>
      </c>
      <c r="R653">
        <v>168.5</v>
      </c>
      <c r="S653" s="1" t="s">
        <v>50</v>
      </c>
      <c r="T653" s="1" t="s">
        <v>34</v>
      </c>
    </row>
    <row r="654" spans="1:20" x14ac:dyDescent="0.35">
      <c r="A654" s="1" t="s">
        <v>1626</v>
      </c>
      <c r="B654">
        <v>45</v>
      </c>
      <c r="C654" t="str">
        <f>IF(Family_Data3[[#This Row],[Father_Age]]&gt;45, "Old", IF(Family_Data3[[#This Row],[Father_Age]]&gt;=31, "Middle Age", "Young"))</f>
        <v>Middle Age</v>
      </c>
      <c r="D654">
        <v>26</v>
      </c>
      <c r="E654" t="str">
        <f>IF(Family_Data3[[#This Row],[Mother_Age]]&gt;45, "Old", IF(Family_Data3[[#This Row],[Mother_Age]]&gt;=31, "Middle Age", "Young"))</f>
        <v>Young</v>
      </c>
      <c r="F654">
        <v>172.4</v>
      </c>
      <c r="G654">
        <v>165.3</v>
      </c>
      <c r="H654" s="1" t="s">
        <v>30</v>
      </c>
      <c r="I654" s="1" t="s">
        <v>30</v>
      </c>
      <c r="J654" s="1" t="s">
        <v>22</v>
      </c>
      <c r="K654" s="1" t="s">
        <v>31</v>
      </c>
      <c r="L654" s="1" t="s">
        <v>22</v>
      </c>
      <c r="M654" s="1" t="s">
        <v>23</v>
      </c>
      <c r="N654" s="1" t="s">
        <v>39</v>
      </c>
      <c r="O654" s="1" t="s">
        <v>32</v>
      </c>
      <c r="P654" s="1" t="s">
        <v>33</v>
      </c>
      <c r="Q654" s="1" t="s">
        <v>27</v>
      </c>
      <c r="R654">
        <v>163.69999999999999</v>
      </c>
      <c r="S654" s="1" t="s">
        <v>42</v>
      </c>
      <c r="T654" s="1" t="s">
        <v>34</v>
      </c>
    </row>
    <row r="655" spans="1:20" x14ac:dyDescent="0.35">
      <c r="A655" s="1" t="s">
        <v>1633</v>
      </c>
      <c r="B655">
        <v>33</v>
      </c>
      <c r="C655" t="str">
        <f>IF(Family_Data3[[#This Row],[Father_Age]]&gt;45, "Old", IF(Family_Data3[[#This Row],[Father_Age]]&gt;=31, "Middle Age", "Young"))</f>
        <v>Middle Age</v>
      </c>
      <c r="D655">
        <v>23</v>
      </c>
      <c r="E655" t="str">
        <f>IF(Family_Data3[[#This Row],[Mother_Age]]&gt;45, "Old", IF(Family_Data3[[#This Row],[Mother_Age]]&gt;=31, "Middle Age", "Young"))</f>
        <v>Young</v>
      </c>
      <c r="F655">
        <v>174.8</v>
      </c>
      <c r="G655">
        <v>172.2</v>
      </c>
      <c r="H655" s="1" t="s">
        <v>50</v>
      </c>
      <c r="I655" s="1" t="s">
        <v>20</v>
      </c>
      <c r="J655" s="1" t="s">
        <v>44</v>
      </c>
      <c r="K655" s="1" t="s">
        <v>22</v>
      </c>
      <c r="L655" s="1" t="s">
        <v>22</v>
      </c>
      <c r="M655" s="1" t="s">
        <v>22</v>
      </c>
      <c r="N655" s="1" t="s">
        <v>39</v>
      </c>
      <c r="O655" s="1" t="s">
        <v>24</v>
      </c>
      <c r="P655" s="1" t="s">
        <v>51</v>
      </c>
      <c r="Q655" s="1" t="s">
        <v>41</v>
      </c>
      <c r="R655">
        <v>185.9</v>
      </c>
      <c r="S655" s="1" t="s">
        <v>50</v>
      </c>
      <c r="T655" s="1" t="s">
        <v>52</v>
      </c>
    </row>
    <row r="656" spans="1:20" x14ac:dyDescent="0.35">
      <c r="A656" s="1" t="s">
        <v>1634</v>
      </c>
      <c r="B656">
        <v>31</v>
      </c>
      <c r="C656" t="str">
        <f>IF(Family_Data3[[#This Row],[Father_Age]]&gt;45, "Old", IF(Family_Data3[[#This Row],[Father_Age]]&gt;=31, "Middle Age", "Young"))</f>
        <v>Middle Age</v>
      </c>
      <c r="D656">
        <v>43</v>
      </c>
      <c r="E656" t="str">
        <f>IF(Family_Data3[[#This Row],[Mother_Age]]&gt;45, "Old", IF(Family_Data3[[#This Row],[Mother_Age]]&gt;=31, "Middle Age", "Young"))</f>
        <v>Middle Age</v>
      </c>
      <c r="F656">
        <v>185</v>
      </c>
      <c r="G656">
        <v>155.19999999999999</v>
      </c>
      <c r="H656" s="1" t="s">
        <v>42</v>
      </c>
      <c r="I656" s="1" t="s">
        <v>50</v>
      </c>
      <c r="J656" s="1" t="s">
        <v>31</v>
      </c>
      <c r="K656" s="1" t="s">
        <v>31</v>
      </c>
      <c r="L656" s="1" t="s">
        <v>22</v>
      </c>
      <c r="M656" s="1" t="s">
        <v>22</v>
      </c>
      <c r="N656" s="1" t="s">
        <v>24</v>
      </c>
      <c r="O656" s="1" t="s">
        <v>24</v>
      </c>
      <c r="P656" s="1" t="s">
        <v>40</v>
      </c>
      <c r="Q656" s="1" t="s">
        <v>41</v>
      </c>
      <c r="R656">
        <v>175.2</v>
      </c>
      <c r="S656" s="1" t="s">
        <v>38</v>
      </c>
      <c r="T656" s="1" t="s">
        <v>34</v>
      </c>
    </row>
    <row r="657" spans="1:20" x14ac:dyDescent="0.35">
      <c r="A657" s="1" t="s">
        <v>1635</v>
      </c>
      <c r="B657">
        <v>39</v>
      </c>
      <c r="C657" t="str">
        <f>IF(Family_Data3[[#This Row],[Father_Age]]&gt;45, "Old", IF(Family_Data3[[#This Row],[Father_Age]]&gt;=31, "Middle Age", "Young"))</f>
        <v>Middle Age</v>
      </c>
      <c r="D657">
        <v>19</v>
      </c>
      <c r="E657" t="str">
        <f>IF(Family_Data3[[#This Row],[Mother_Age]]&gt;45, "Old", IF(Family_Data3[[#This Row],[Mother_Age]]&gt;=31, "Middle Age", "Young"))</f>
        <v>Young</v>
      </c>
      <c r="F657">
        <v>186.8</v>
      </c>
      <c r="G657">
        <v>176.3</v>
      </c>
      <c r="H657" s="1" t="s">
        <v>50</v>
      </c>
      <c r="I657" s="1" t="s">
        <v>20</v>
      </c>
      <c r="J657" s="1" t="s">
        <v>62</v>
      </c>
      <c r="K657" s="1" t="s">
        <v>31</v>
      </c>
      <c r="L657" s="1" t="s">
        <v>22</v>
      </c>
      <c r="M657" s="1" t="s">
        <v>48</v>
      </c>
      <c r="N657" s="1" t="s">
        <v>32</v>
      </c>
      <c r="O657" s="1" t="s">
        <v>24</v>
      </c>
      <c r="P657" s="1" t="s">
        <v>40</v>
      </c>
      <c r="Q657" s="1" t="s">
        <v>27</v>
      </c>
      <c r="R657">
        <v>180.9</v>
      </c>
      <c r="S657" s="1" t="s">
        <v>20</v>
      </c>
      <c r="T657" s="1" t="s">
        <v>34</v>
      </c>
    </row>
    <row r="658" spans="1:20" x14ac:dyDescent="0.35">
      <c r="A658" s="1" t="s">
        <v>1636</v>
      </c>
      <c r="B658">
        <v>43</v>
      </c>
      <c r="C658" t="str">
        <f>IF(Family_Data3[[#This Row],[Father_Age]]&gt;45, "Old", IF(Family_Data3[[#This Row],[Father_Age]]&gt;=31, "Middle Age", "Young"))</f>
        <v>Middle Age</v>
      </c>
      <c r="D658">
        <v>30</v>
      </c>
      <c r="E658" t="str">
        <f>IF(Family_Data3[[#This Row],[Mother_Age]]&gt;45, "Old", IF(Family_Data3[[#This Row],[Mother_Age]]&gt;=31, "Middle Age", "Young"))</f>
        <v>Young</v>
      </c>
      <c r="F658">
        <v>171.8</v>
      </c>
      <c r="G658">
        <v>177.2</v>
      </c>
      <c r="H658" s="1" t="s">
        <v>60</v>
      </c>
      <c r="I658" s="1" t="s">
        <v>42</v>
      </c>
      <c r="J658" s="1" t="s">
        <v>31</v>
      </c>
      <c r="K658" s="1" t="s">
        <v>22</v>
      </c>
      <c r="L658" s="1" t="s">
        <v>48</v>
      </c>
      <c r="M658" s="1" t="s">
        <v>23</v>
      </c>
      <c r="N658" s="1" t="s">
        <v>32</v>
      </c>
      <c r="O658" s="1" t="s">
        <v>39</v>
      </c>
      <c r="P658" s="1" t="s">
        <v>26</v>
      </c>
      <c r="Q658" s="1" t="s">
        <v>27</v>
      </c>
      <c r="R658">
        <v>169.2</v>
      </c>
      <c r="S658" s="1" t="s">
        <v>60</v>
      </c>
      <c r="T658" s="1" t="s">
        <v>28</v>
      </c>
    </row>
    <row r="659" spans="1:20" x14ac:dyDescent="0.35">
      <c r="A659" s="1" t="s">
        <v>1638</v>
      </c>
      <c r="B659">
        <v>44</v>
      </c>
      <c r="C659" t="str">
        <f>IF(Family_Data3[[#This Row],[Father_Age]]&gt;45, "Old", IF(Family_Data3[[#This Row],[Father_Age]]&gt;=31, "Middle Age", "Young"))</f>
        <v>Middle Age</v>
      </c>
      <c r="D659">
        <v>18</v>
      </c>
      <c r="E659" t="str">
        <f>IF(Family_Data3[[#This Row],[Mother_Age]]&gt;45, "Old", IF(Family_Data3[[#This Row],[Mother_Age]]&gt;=31, "Middle Age", "Young"))</f>
        <v>Young</v>
      </c>
      <c r="F659">
        <v>168.3</v>
      </c>
      <c r="G659">
        <v>158.30000000000001</v>
      </c>
      <c r="H659" s="1" t="s">
        <v>30</v>
      </c>
      <c r="I659" s="1" t="s">
        <v>20</v>
      </c>
      <c r="J659" s="1" t="s">
        <v>22</v>
      </c>
      <c r="K659" s="1" t="s">
        <v>22</v>
      </c>
      <c r="L659" s="1" t="s">
        <v>23</v>
      </c>
      <c r="M659" s="1" t="s">
        <v>23</v>
      </c>
      <c r="N659" s="1" t="s">
        <v>32</v>
      </c>
      <c r="O659" s="1" t="s">
        <v>32</v>
      </c>
      <c r="P659" s="1" t="s">
        <v>33</v>
      </c>
      <c r="Q659" s="1" t="s">
        <v>27</v>
      </c>
      <c r="R659">
        <v>156.9</v>
      </c>
      <c r="S659" s="1" t="s">
        <v>60</v>
      </c>
      <c r="T659" s="1" t="s">
        <v>34</v>
      </c>
    </row>
    <row r="660" spans="1:20" x14ac:dyDescent="0.35">
      <c r="A660" s="1" t="s">
        <v>1641</v>
      </c>
      <c r="B660">
        <v>42</v>
      </c>
      <c r="C660" t="str">
        <f>IF(Family_Data3[[#This Row],[Father_Age]]&gt;45, "Old", IF(Family_Data3[[#This Row],[Father_Age]]&gt;=31, "Middle Age", "Young"))</f>
        <v>Middle Age</v>
      </c>
      <c r="D660">
        <v>46</v>
      </c>
      <c r="E660" t="str">
        <f>IF(Family_Data3[[#This Row],[Mother_Age]]&gt;45, "Old", IF(Family_Data3[[#This Row],[Mother_Age]]&gt;=31, "Middle Age", "Young"))</f>
        <v>Old</v>
      </c>
      <c r="F660">
        <v>162.5</v>
      </c>
      <c r="G660">
        <v>159.4</v>
      </c>
      <c r="H660" s="1" t="s">
        <v>54</v>
      </c>
      <c r="I660" s="1" t="s">
        <v>60</v>
      </c>
      <c r="J660" s="1" t="s">
        <v>22</v>
      </c>
      <c r="K660" s="1" t="s">
        <v>22</v>
      </c>
      <c r="L660" s="1" t="s">
        <v>23</v>
      </c>
      <c r="M660" s="1" t="s">
        <v>48</v>
      </c>
      <c r="N660" s="1" t="s">
        <v>36</v>
      </c>
      <c r="O660" s="1" t="s">
        <v>39</v>
      </c>
      <c r="P660" s="1" t="s">
        <v>51</v>
      </c>
      <c r="Q660" s="1" t="s">
        <v>27</v>
      </c>
      <c r="R660">
        <v>154.30000000000001</v>
      </c>
      <c r="S660" s="1" t="s">
        <v>30</v>
      </c>
      <c r="T660" s="1" t="s">
        <v>34</v>
      </c>
    </row>
    <row r="661" spans="1:20" x14ac:dyDescent="0.35">
      <c r="A661" s="1" t="s">
        <v>1642</v>
      </c>
      <c r="B661">
        <v>39</v>
      </c>
      <c r="C661" t="str">
        <f>IF(Family_Data3[[#This Row],[Father_Age]]&gt;45, "Old", IF(Family_Data3[[#This Row],[Father_Age]]&gt;=31, "Middle Age", "Young"))</f>
        <v>Middle Age</v>
      </c>
      <c r="D661">
        <v>19</v>
      </c>
      <c r="E661" t="str">
        <f>IF(Family_Data3[[#This Row],[Mother_Age]]&gt;45, "Old", IF(Family_Data3[[#This Row],[Mother_Age]]&gt;=31, "Middle Age", "Young"))</f>
        <v>Young</v>
      </c>
      <c r="F661">
        <v>179.8</v>
      </c>
      <c r="G661">
        <v>156.6</v>
      </c>
      <c r="H661" s="1" t="s">
        <v>30</v>
      </c>
      <c r="I661" s="1" t="s">
        <v>20</v>
      </c>
      <c r="J661" s="1" t="s">
        <v>21</v>
      </c>
      <c r="K661" s="1" t="s">
        <v>22</v>
      </c>
      <c r="L661" s="1" t="s">
        <v>23</v>
      </c>
      <c r="M661" s="1" t="s">
        <v>48</v>
      </c>
      <c r="N661" s="1" t="s">
        <v>32</v>
      </c>
      <c r="O661" s="1" t="s">
        <v>39</v>
      </c>
      <c r="P661" s="1" t="s">
        <v>51</v>
      </c>
      <c r="Q661" s="1" t="s">
        <v>27</v>
      </c>
      <c r="R661">
        <v>157.30000000000001</v>
      </c>
      <c r="S661" s="1" t="s">
        <v>60</v>
      </c>
      <c r="T661" s="1" t="s">
        <v>34</v>
      </c>
    </row>
    <row r="662" spans="1:20" x14ac:dyDescent="0.35">
      <c r="A662" s="1" t="s">
        <v>1643</v>
      </c>
      <c r="B662">
        <v>42</v>
      </c>
      <c r="C662" t="str">
        <f>IF(Family_Data3[[#This Row],[Father_Age]]&gt;45, "Old", IF(Family_Data3[[#This Row],[Father_Age]]&gt;=31, "Middle Age", "Young"))</f>
        <v>Middle Age</v>
      </c>
      <c r="D662">
        <v>28</v>
      </c>
      <c r="E662" t="str">
        <f>IF(Family_Data3[[#This Row],[Mother_Age]]&gt;45, "Old", IF(Family_Data3[[#This Row],[Mother_Age]]&gt;=31, "Middle Age", "Young"))</f>
        <v>Young</v>
      </c>
      <c r="F662">
        <v>175.2</v>
      </c>
      <c r="G662">
        <v>156.80000000000001</v>
      </c>
      <c r="H662" s="1" t="s">
        <v>60</v>
      </c>
      <c r="I662" s="1" t="s">
        <v>19</v>
      </c>
      <c r="J662" s="1" t="s">
        <v>22</v>
      </c>
      <c r="K662" s="1" t="s">
        <v>31</v>
      </c>
      <c r="L662" s="1" t="s">
        <v>48</v>
      </c>
      <c r="M662" s="1" t="s">
        <v>22</v>
      </c>
      <c r="N662" s="1" t="s">
        <v>25</v>
      </c>
      <c r="O662" s="1" t="s">
        <v>25</v>
      </c>
      <c r="P662" s="1" t="s">
        <v>65</v>
      </c>
      <c r="Q662" s="1" t="s">
        <v>27</v>
      </c>
      <c r="R662">
        <v>152.5</v>
      </c>
      <c r="S662" s="1" t="s">
        <v>50</v>
      </c>
      <c r="T662" s="1" t="s">
        <v>28</v>
      </c>
    </row>
    <row r="663" spans="1:20" x14ac:dyDescent="0.35">
      <c r="A663" s="1" t="s">
        <v>1644</v>
      </c>
      <c r="B663">
        <v>35</v>
      </c>
      <c r="C663" t="str">
        <f>IF(Family_Data3[[#This Row],[Father_Age]]&gt;45, "Old", IF(Family_Data3[[#This Row],[Father_Age]]&gt;=31, "Middle Age", "Young"))</f>
        <v>Middle Age</v>
      </c>
      <c r="D663">
        <v>34</v>
      </c>
      <c r="E663" t="str">
        <f>IF(Family_Data3[[#This Row],[Mother_Age]]&gt;45, "Old", IF(Family_Data3[[#This Row],[Mother_Age]]&gt;=31, "Middle Age", "Young"))</f>
        <v>Middle Age</v>
      </c>
      <c r="F663">
        <v>178.8</v>
      </c>
      <c r="G663">
        <v>161.69999999999999</v>
      </c>
      <c r="H663" s="1" t="s">
        <v>30</v>
      </c>
      <c r="I663" s="1" t="s">
        <v>19</v>
      </c>
      <c r="J663" s="1" t="s">
        <v>44</v>
      </c>
      <c r="K663" s="1" t="s">
        <v>31</v>
      </c>
      <c r="L663" s="1" t="s">
        <v>22</v>
      </c>
      <c r="M663" s="1" t="s">
        <v>22</v>
      </c>
      <c r="N663" s="1" t="s">
        <v>25</v>
      </c>
      <c r="O663" s="1" t="s">
        <v>32</v>
      </c>
      <c r="P663" s="1" t="s">
        <v>51</v>
      </c>
      <c r="Q663" s="1" t="s">
        <v>27</v>
      </c>
      <c r="R663">
        <v>167</v>
      </c>
      <c r="S663" s="1" t="s">
        <v>42</v>
      </c>
      <c r="T663" s="1" t="s">
        <v>34</v>
      </c>
    </row>
    <row r="664" spans="1:20" x14ac:dyDescent="0.35">
      <c r="A664" s="1" t="s">
        <v>1646</v>
      </c>
      <c r="B664">
        <v>40</v>
      </c>
      <c r="C664" t="str">
        <f>IF(Family_Data3[[#This Row],[Father_Age]]&gt;45, "Old", IF(Family_Data3[[#This Row],[Father_Age]]&gt;=31, "Middle Age", "Young"))</f>
        <v>Middle Age</v>
      </c>
      <c r="D664">
        <v>39</v>
      </c>
      <c r="E664" t="str">
        <f>IF(Family_Data3[[#This Row],[Mother_Age]]&gt;45, "Old", IF(Family_Data3[[#This Row],[Mother_Age]]&gt;=31, "Middle Age", "Young"))</f>
        <v>Middle Age</v>
      </c>
      <c r="F664">
        <v>178.7</v>
      </c>
      <c r="G664">
        <v>148.5</v>
      </c>
      <c r="H664" s="1" t="s">
        <v>30</v>
      </c>
      <c r="I664" s="1" t="s">
        <v>30</v>
      </c>
      <c r="J664" s="1" t="s">
        <v>22</v>
      </c>
      <c r="K664" s="1" t="s">
        <v>22</v>
      </c>
      <c r="L664" s="1" t="s">
        <v>23</v>
      </c>
      <c r="M664" s="1" t="s">
        <v>23</v>
      </c>
      <c r="N664" s="1" t="s">
        <v>24</v>
      </c>
      <c r="O664" s="1" t="s">
        <v>32</v>
      </c>
      <c r="P664" s="1" t="s">
        <v>45</v>
      </c>
      <c r="Q664" s="1" t="s">
        <v>27</v>
      </c>
      <c r="R664">
        <v>163</v>
      </c>
      <c r="S664" s="1" t="s">
        <v>42</v>
      </c>
      <c r="T664" s="1" t="s">
        <v>34</v>
      </c>
    </row>
    <row r="665" spans="1:20" x14ac:dyDescent="0.35">
      <c r="A665" s="1" t="s">
        <v>1652</v>
      </c>
      <c r="B665">
        <v>41</v>
      </c>
      <c r="C665" t="str">
        <f>IF(Family_Data3[[#This Row],[Father_Age]]&gt;45, "Old", IF(Family_Data3[[#This Row],[Father_Age]]&gt;=31, "Middle Age", "Young"))</f>
        <v>Middle Age</v>
      </c>
      <c r="D665">
        <v>19</v>
      </c>
      <c r="E665" t="str">
        <f>IF(Family_Data3[[#This Row],[Mother_Age]]&gt;45, "Old", IF(Family_Data3[[#This Row],[Mother_Age]]&gt;=31, "Middle Age", "Young"))</f>
        <v>Young</v>
      </c>
      <c r="F665">
        <v>190.2</v>
      </c>
      <c r="G665">
        <v>158.19999999999999</v>
      </c>
      <c r="H665" s="1" t="s">
        <v>20</v>
      </c>
      <c r="I665" s="1" t="s">
        <v>19</v>
      </c>
      <c r="J665" s="1" t="s">
        <v>31</v>
      </c>
      <c r="K665" s="1" t="s">
        <v>22</v>
      </c>
      <c r="L665" s="1" t="s">
        <v>23</v>
      </c>
      <c r="M665" s="1" t="s">
        <v>48</v>
      </c>
      <c r="N665" s="1" t="s">
        <v>32</v>
      </c>
      <c r="O665" s="1" t="s">
        <v>24</v>
      </c>
      <c r="P665" s="1" t="s">
        <v>51</v>
      </c>
      <c r="Q665" s="1" t="s">
        <v>41</v>
      </c>
      <c r="R665">
        <v>178.2</v>
      </c>
      <c r="S665" s="1" t="s">
        <v>50</v>
      </c>
      <c r="T665" s="1" t="s">
        <v>52</v>
      </c>
    </row>
    <row r="666" spans="1:20" x14ac:dyDescent="0.35">
      <c r="A666" s="1" t="s">
        <v>1655</v>
      </c>
      <c r="B666">
        <v>45</v>
      </c>
      <c r="C666" t="str">
        <f>IF(Family_Data3[[#This Row],[Father_Age]]&gt;45, "Old", IF(Family_Data3[[#This Row],[Father_Age]]&gt;=31, "Middle Age", "Young"))</f>
        <v>Middle Age</v>
      </c>
      <c r="D666">
        <v>23</v>
      </c>
      <c r="E666" t="str">
        <f>IF(Family_Data3[[#This Row],[Mother_Age]]&gt;45, "Old", IF(Family_Data3[[#This Row],[Mother_Age]]&gt;=31, "Middle Age", "Young"))</f>
        <v>Young</v>
      </c>
      <c r="F666">
        <v>162</v>
      </c>
      <c r="G666">
        <v>163.69999999999999</v>
      </c>
      <c r="H666" s="1" t="s">
        <v>30</v>
      </c>
      <c r="I666" s="1" t="s">
        <v>20</v>
      </c>
      <c r="J666" s="1" t="s">
        <v>31</v>
      </c>
      <c r="K666" s="1" t="s">
        <v>21</v>
      </c>
      <c r="L666" s="1" t="s">
        <v>23</v>
      </c>
      <c r="M666" s="1" t="s">
        <v>23</v>
      </c>
      <c r="N666" s="1" t="s">
        <v>32</v>
      </c>
      <c r="O666" s="1" t="s">
        <v>39</v>
      </c>
      <c r="P666" s="1" t="s">
        <v>26</v>
      </c>
      <c r="Q666" s="1" t="s">
        <v>41</v>
      </c>
      <c r="R666">
        <v>165.9</v>
      </c>
      <c r="S666" s="1" t="s">
        <v>60</v>
      </c>
      <c r="T666" s="1" t="s">
        <v>28</v>
      </c>
    </row>
    <row r="667" spans="1:20" x14ac:dyDescent="0.35">
      <c r="A667" s="1" t="s">
        <v>1658</v>
      </c>
      <c r="B667">
        <v>37</v>
      </c>
      <c r="C667" t="str">
        <f>IF(Family_Data3[[#This Row],[Father_Age]]&gt;45, "Old", IF(Family_Data3[[#This Row],[Father_Age]]&gt;=31, "Middle Age", "Young"))</f>
        <v>Middle Age</v>
      </c>
      <c r="D667">
        <v>36</v>
      </c>
      <c r="E667" t="str">
        <f>IF(Family_Data3[[#This Row],[Mother_Age]]&gt;45, "Old", IF(Family_Data3[[#This Row],[Mother_Age]]&gt;=31, "Middle Age", "Young"))</f>
        <v>Middle Age</v>
      </c>
      <c r="F667">
        <v>168.4</v>
      </c>
      <c r="G667">
        <v>166.5</v>
      </c>
      <c r="H667" s="1" t="s">
        <v>20</v>
      </c>
      <c r="I667" s="1" t="s">
        <v>19</v>
      </c>
      <c r="J667" s="1" t="s">
        <v>31</v>
      </c>
      <c r="K667" s="1" t="s">
        <v>22</v>
      </c>
      <c r="L667" s="1" t="s">
        <v>23</v>
      </c>
      <c r="M667" s="1" t="s">
        <v>47</v>
      </c>
      <c r="N667" s="1" t="s">
        <v>36</v>
      </c>
      <c r="O667" s="1" t="s">
        <v>36</v>
      </c>
      <c r="P667" s="1" t="s">
        <v>51</v>
      </c>
      <c r="Q667" s="1" t="s">
        <v>41</v>
      </c>
      <c r="R667">
        <v>176.9</v>
      </c>
      <c r="S667" s="1" t="s">
        <v>20</v>
      </c>
      <c r="T667" s="1" t="s">
        <v>34</v>
      </c>
    </row>
    <row r="668" spans="1:20" x14ac:dyDescent="0.35">
      <c r="A668" s="1" t="s">
        <v>1659</v>
      </c>
      <c r="B668">
        <v>36</v>
      </c>
      <c r="C668" t="str">
        <f>IF(Family_Data3[[#This Row],[Father_Age]]&gt;45, "Old", IF(Family_Data3[[#This Row],[Father_Age]]&gt;=31, "Middle Age", "Young"))</f>
        <v>Middle Age</v>
      </c>
      <c r="D668">
        <v>45</v>
      </c>
      <c r="E668" t="str">
        <f>IF(Family_Data3[[#This Row],[Mother_Age]]&gt;45, "Old", IF(Family_Data3[[#This Row],[Mother_Age]]&gt;=31, "Middle Age", "Young"))</f>
        <v>Middle Age</v>
      </c>
      <c r="F668">
        <v>186.6</v>
      </c>
      <c r="G668">
        <v>165.1</v>
      </c>
      <c r="H668" s="1" t="s">
        <v>30</v>
      </c>
      <c r="I668" s="1" t="s">
        <v>30</v>
      </c>
      <c r="J668" s="1" t="s">
        <v>22</v>
      </c>
      <c r="K668" s="1" t="s">
        <v>21</v>
      </c>
      <c r="L668" s="1" t="s">
        <v>22</v>
      </c>
      <c r="M668" s="1" t="s">
        <v>22</v>
      </c>
      <c r="N668" s="1" t="s">
        <v>32</v>
      </c>
      <c r="O668" s="1" t="s">
        <v>24</v>
      </c>
      <c r="P668" s="1" t="s">
        <v>51</v>
      </c>
      <c r="Q668" s="1" t="s">
        <v>27</v>
      </c>
      <c r="R668">
        <v>161.5</v>
      </c>
      <c r="S668" s="1" t="s">
        <v>30</v>
      </c>
      <c r="T668" s="1" t="s">
        <v>34</v>
      </c>
    </row>
    <row r="669" spans="1:20" x14ac:dyDescent="0.35">
      <c r="A669" s="1" t="s">
        <v>1660</v>
      </c>
      <c r="B669">
        <v>45</v>
      </c>
      <c r="C669" t="str">
        <f>IF(Family_Data3[[#This Row],[Father_Age]]&gt;45, "Old", IF(Family_Data3[[#This Row],[Father_Age]]&gt;=31, "Middle Age", "Young"))</f>
        <v>Middle Age</v>
      </c>
      <c r="D669">
        <v>25</v>
      </c>
      <c r="E669" t="str">
        <f>IF(Family_Data3[[#This Row],[Mother_Age]]&gt;45, "Old", IF(Family_Data3[[#This Row],[Mother_Age]]&gt;=31, "Middle Age", "Young"))</f>
        <v>Young</v>
      </c>
      <c r="F669">
        <v>171.4</v>
      </c>
      <c r="G669">
        <v>158.9</v>
      </c>
      <c r="H669" s="1" t="s">
        <v>20</v>
      </c>
      <c r="I669" s="1" t="s">
        <v>30</v>
      </c>
      <c r="J669" s="1" t="s">
        <v>22</v>
      </c>
      <c r="K669" s="1" t="s">
        <v>31</v>
      </c>
      <c r="L669" s="1" t="s">
        <v>23</v>
      </c>
      <c r="M669" s="1" t="s">
        <v>48</v>
      </c>
      <c r="N669" s="1" t="s">
        <v>25</v>
      </c>
      <c r="O669" s="1" t="s">
        <v>24</v>
      </c>
      <c r="P669" s="1" t="s">
        <v>26</v>
      </c>
      <c r="Q669" s="1" t="s">
        <v>41</v>
      </c>
      <c r="R669">
        <v>171.3</v>
      </c>
      <c r="S669" s="1" t="s">
        <v>60</v>
      </c>
      <c r="T669" s="1" t="s">
        <v>28</v>
      </c>
    </row>
    <row r="670" spans="1:20" x14ac:dyDescent="0.35">
      <c r="A670" s="1" t="s">
        <v>1662</v>
      </c>
      <c r="B670">
        <v>31</v>
      </c>
      <c r="C670" t="str">
        <f>IF(Family_Data3[[#This Row],[Father_Age]]&gt;45, "Old", IF(Family_Data3[[#This Row],[Father_Age]]&gt;=31, "Middle Age", "Young"))</f>
        <v>Middle Age</v>
      </c>
      <c r="D670">
        <v>41</v>
      </c>
      <c r="E670" t="str">
        <f>IF(Family_Data3[[#This Row],[Mother_Age]]&gt;45, "Old", IF(Family_Data3[[#This Row],[Mother_Age]]&gt;=31, "Middle Age", "Young"))</f>
        <v>Middle Age</v>
      </c>
      <c r="F670">
        <v>175.8</v>
      </c>
      <c r="G670">
        <v>158.1</v>
      </c>
      <c r="H670" s="1" t="s">
        <v>20</v>
      </c>
      <c r="I670" s="1" t="s">
        <v>20</v>
      </c>
      <c r="J670" s="1" t="s">
        <v>31</v>
      </c>
      <c r="K670" s="1" t="s">
        <v>31</v>
      </c>
      <c r="L670" s="1" t="s">
        <v>22</v>
      </c>
      <c r="M670" s="1" t="s">
        <v>23</v>
      </c>
      <c r="N670" s="1" t="s">
        <v>25</v>
      </c>
      <c r="O670" s="1" t="s">
        <v>39</v>
      </c>
      <c r="P670" s="1" t="s">
        <v>33</v>
      </c>
      <c r="Q670" s="1" t="s">
        <v>41</v>
      </c>
      <c r="R670">
        <v>171.2</v>
      </c>
      <c r="S670" s="1" t="s">
        <v>20</v>
      </c>
      <c r="T670" s="1" t="s">
        <v>34</v>
      </c>
    </row>
    <row r="671" spans="1:20" x14ac:dyDescent="0.35">
      <c r="A671" s="1" t="s">
        <v>1665</v>
      </c>
      <c r="B671">
        <v>44</v>
      </c>
      <c r="C671" t="str">
        <f>IF(Family_Data3[[#This Row],[Father_Age]]&gt;45, "Old", IF(Family_Data3[[#This Row],[Father_Age]]&gt;=31, "Middle Age", "Young"))</f>
        <v>Middle Age</v>
      </c>
      <c r="D671">
        <v>49</v>
      </c>
      <c r="E671" t="str">
        <f>IF(Family_Data3[[#This Row],[Mother_Age]]&gt;45, "Old", IF(Family_Data3[[#This Row],[Mother_Age]]&gt;=31, "Middle Age", "Young"))</f>
        <v>Old</v>
      </c>
      <c r="F671">
        <v>179.4</v>
      </c>
      <c r="G671">
        <v>153.9</v>
      </c>
      <c r="H671" s="1" t="s">
        <v>19</v>
      </c>
      <c r="I671" s="1" t="s">
        <v>54</v>
      </c>
      <c r="J671" s="1" t="s">
        <v>21</v>
      </c>
      <c r="K671" s="1" t="s">
        <v>22</v>
      </c>
      <c r="L671" s="1" t="s">
        <v>47</v>
      </c>
      <c r="M671" s="1" t="s">
        <v>22</v>
      </c>
      <c r="N671" s="1" t="s">
        <v>32</v>
      </c>
      <c r="O671" s="1" t="s">
        <v>25</v>
      </c>
      <c r="P671" s="1" t="s">
        <v>40</v>
      </c>
      <c r="Q671" s="1" t="s">
        <v>41</v>
      </c>
      <c r="R671">
        <v>173.9</v>
      </c>
      <c r="S671" s="1" t="s">
        <v>54</v>
      </c>
      <c r="T671" s="1" t="s">
        <v>34</v>
      </c>
    </row>
    <row r="672" spans="1:20" x14ac:dyDescent="0.35">
      <c r="A672" s="1" t="s">
        <v>1669</v>
      </c>
      <c r="B672">
        <v>38</v>
      </c>
      <c r="C672" t="str">
        <f>IF(Family_Data3[[#This Row],[Father_Age]]&gt;45, "Old", IF(Family_Data3[[#This Row],[Father_Age]]&gt;=31, "Middle Age", "Young"))</f>
        <v>Middle Age</v>
      </c>
      <c r="D672">
        <v>18</v>
      </c>
      <c r="E672" t="str">
        <f>IF(Family_Data3[[#This Row],[Mother_Age]]&gt;45, "Old", IF(Family_Data3[[#This Row],[Mother_Age]]&gt;=31, "Middle Age", "Young"))</f>
        <v>Young</v>
      </c>
      <c r="F672">
        <v>178.3</v>
      </c>
      <c r="G672">
        <v>146.30000000000001</v>
      </c>
      <c r="H672" s="1" t="s">
        <v>20</v>
      </c>
      <c r="I672" s="1" t="s">
        <v>30</v>
      </c>
      <c r="J672" s="1" t="s">
        <v>22</v>
      </c>
      <c r="K672" s="1" t="s">
        <v>31</v>
      </c>
      <c r="L672" s="1" t="s">
        <v>23</v>
      </c>
      <c r="M672" s="1" t="s">
        <v>22</v>
      </c>
      <c r="N672" s="1" t="s">
        <v>25</v>
      </c>
      <c r="O672" s="1" t="s">
        <v>39</v>
      </c>
      <c r="P672" s="1" t="s">
        <v>40</v>
      </c>
      <c r="Q672" s="1" t="s">
        <v>27</v>
      </c>
      <c r="R672">
        <v>153.9</v>
      </c>
      <c r="S672" s="1" t="s">
        <v>60</v>
      </c>
      <c r="T672" s="1" t="s">
        <v>34</v>
      </c>
    </row>
    <row r="673" spans="1:20" x14ac:dyDescent="0.35">
      <c r="A673" s="1" t="s">
        <v>1671</v>
      </c>
      <c r="B673">
        <v>35</v>
      </c>
      <c r="C673" t="str">
        <f>IF(Family_Data3[[#This Row],[Father_Age]]&gt;45, "Old", IF(Family_Data3[[#This Row],[Father_Age]]&gt;=31, "Middle Age", "Young"))</f>
        <v>Middle Age</v>
      </c>
      <c r="D673">
        <v>26</v>
      </c>
      <c r="E673" t="str">
        <f>IF(Family_Data3[[#This Row],[Mother_Age]]&gt;45, "Old", IF(Family_Data3[[#This Row],[Mother_Age]]&gt;=31, "Middle Age", "Young"))</f>
        <v>Young</v>
      </c>
      <c r="F673">
        <v>165.4</v>
      </c>
      <c r="G673">
        <v>159.5</v>
      </c>
      <c r="H673" s="1" t="s">
        <v>19</v>
      </c>
      <c r="I673" s="1" t="s">
        <v>19</v>
      </c>
      <c r="J673" s="1" t="s">
        <v>22</v>
      </c>
      <c r="K673" s="1" t="s">
        <v>21</v>
      </c>
      <c r="L673" s="1" t="s">
        <v>23</v>
      </c>
      <c r="M673" s="1" t="s">
        <v>23</v>
      </c>
      <c r="N673" s="1" t="s">
        <v>32</v>
      </c>
      <c r="O673" s="1" t="s">
        <v>36</v>
      </c>
      <c r="P673" s="1" t="s">
        <v>33</v>
      </c>
      <c r="Q673" s="1" t="s">
        <v>27</v>
      </c>
      <c r="R673">
        <v>156.6</v>
      </c>
      <c r="S673" s="1" t="s">
        <v>19</v>
      </c>
      <c r="T673" s="1" t="s">
        <v>52</v>
      </c>
    </row>
    <row r="674" spans="1:20" x14ac:dyDescent="0.35">
      <c r="A674" s="1" t="s">
        <v>1672</v>
      </c>
      <c r="B674">
        <v>33</v>
      </c>
      <c r="C674" t="str">
        <f>IF(Family_Data3[[#This Row],[Father_Age]]&gt;45, "Old", IF(Family_Data3[[#This Row],[Father_Age]]&gt;=31, "Middle Age", "Young"))</f>
        <v>Middle Age</v>
      </c>
      <c r="D674">
        <v>45</v>
      </c>
      <c r="E674" t="str">
        <f>IF(Family_Data3[[#This Row],[Mother_Age]]&gt;45, "Old", IF(Family_Data3[[#This Row],[Mother_Age]]&gt;=31, "Middle Age", "Young"))</f>
        <v>Middle Age</v>
      </c>
      <c r="F674">
        <v>176.8</v>
      </c>
      <c r="G674">
        <v>158.9</v>
      </c>
      <c r="H674" s="1" t="s">
        <v>60</v>
      </c>
      <c r="I674" s="1" t="s">
        <v>30</v>
      </c>
      <c r="J674" s="1" t="s">
        <v>31</v>
      </c>
      <c r="K674" s="1" t="s">
        <v>21</v>
      </c>
      <c r="L674" s="1" t="s">
        <v>23</v>
      </c>
      <c r="M674" s="1" t="s">
        <v>22</v>
      </c>
      <c r="N674" s="1" t="s">
        <v>32</v>
      </c>
      <c r="O674" s="1" t="s">
        <v>39</v>
      </c>
      <c r="P674" s="1" t="s">
        <v>40</v>
      </c>
      <c r="Q674" s="1" t="s">
        <v>27</v>
      </c>
      <c r="R674">
        <v>163.19999999999999</v>
      </c>
      <c r="S674" s="1" t="s">
        <v>60</v>
      </c>
      <c r="T674" s="1" t="s">
        <v>28</v>
      </c>
    </row>
    <row r="675" spans="1:20" x14ac:dyDescent="0.35">
      <c r="A675" s="1" t="s">
        <v>1674</v>
      </c>
      <c r="B675">
        <v>45</v>
      </c>
      <c r="C675" t="str">
        <f>IF(Family_Data3[[#This Row],[Father_Age]]&gt;45, "Old", IF(Family_Data3[[#This Row],[Father_Age]]&gt;=31, "Middle Age", "Young"))</f>
        <v>Middle Age</v>
      </c>
      <c r="D675">
        <v>39</v>
      </c>
      <c r="E675" t="str">
        <f>IF(Family_Data3[[#This Row],[Mother_Age]]&gt;45, "Old", IF(Family_Data3[[#This Row],[Mother_Age]]&gt;=31, "Middle Age", "Young"))</f>
        <v>Middle Age</v>
      </c>
      <c r="F675">
        <v>170.6</v>
      </c>
      <c r="G675">
        <v>161.30000000000001</v>
      </c>
      <c r="H675" s="1" t="s">
        <v>50</v>
      </c>
      <c r="I675" s="1" t="s">
        <v>42</v>
      </c>
      <c r="J675" s="1" t="s">
        <v>21</v>
      </c>
      <c r="K675" s="1" t="s">
        <v>21</v>
      </c>
      <c r="L675" s="1" t="s">
        <v>23</v>
      </c>
      <c r="M675" s="1" t="s">
        <v>23</v>
      </c>
      <c r="N675" s="1" t="s">
        <v>25</v>
      </c>
      <c r="O675" s="1" t="s">
        <v>32</v>
      </c>
      <c r="P675" s="1" t="s">
        <v>51</v>
      </c>
      <c r="Q675" s="1" t="s">
        <v>27</v>
      </c>
      <c r="R675">
        <v>158.9</v>
      </c>
      <c r="S675" s="1" t="s">
        <v>38</v>
      </c>
      <c r="T675" s="1" t="s">
        <v>52</v>
      </c>
    </row>
    <row r="676" spans="1:20" x14ac:dyDescent="0.35">
      <c r="A676" s="1" t="s">
        <v>1680</v>
      </c>
      <c r="B676">
        <v>44</v>
      </c>
      <c r="C676" t="str">
        <f>IF(Family_Data3[[#This Row],[Father_Age]]&gt;45, "Old", IF(Family_Data3[[#This Row],[Father_Age]]&gt;=31, "Middle Age", "Young"))</f>
        <v>Middle Age</v>
      </c>
      <c r="D676">
        <v>32</v>
      </c>
      <c r="E676" t="str">
        <f>IF(Family_Data3[[#This Row],[Mother_Age]]&gt;45, "Old", IF(Family_Data3[[#This Row],[Mother_Age]]&gt;=31, "Middle Age", "Young"))</f>
        <v>Middle Age</v>
      </c>
      <c r="F676">
        <v>176.1</v>
      </c>
      <c r="G676">
        <v>166.3</v>
      </c>
      <c r="H676" s="1" t="s">
        <v>19</v>
      </c>
      <c r="I676" s="1" t="s">
        <v>19</v>
      </c>
      <c r="J676" s="1" t="s">
        <v>22</v>
      </c>
      <c r="K676" s="1" t="s">
        <v>22</v>
      </c>
      <c r="L676" s="1" t="s">
        <v>22</v>
      </c>
      <c r="M676" s="1" t="s">
        <v>22</v>
      </c>
      <c r="N676" s="1" t="s">
        <v>25</v>
      </c>
      <c r="O676" s="1" t="s">
        <v>25</v>
      </c>
      <c r="P676" s="1" t="s">
        <v>26</v>
      </c>
      <c r="Q676" s="1" t="s">
        <v>27</v>
      </c>
      <c r="R676">
        <v>166.1</v>
      </c>
      <c r="S676" s="1" t="s">
        <v>54</v>
      </c>
      <c r="T676" s="1" t="s">
        <v>28</v>
      </c>
    </row>
    <row r="677" spans="1:20" x14ac:dyDescent="0.35">
      <c r="A677" s="1" t="s">
        <v>1681</v>
      </c>
      <c r="B677">
        <v>32</v>
      </c>
      <c r="C677" t="str">
        <f>IF(Family_Data3[[#This Row],[Father_Age]]&gt;45, "Old", IF(Family_Data3[[#This Row],[Father_Age]]&gt;=31, "Middle Age", "Young"))</f>
        <v>Middle Age</v>
      </c>
      <c r="D677">
        <v>25</v>
      </c>
      <c r="E677" t="str">
        <f>IF(Family_Data3[[#This Row],[Mother_Age]]&gt;45, "Old", IF(Family_Data3[[#This Row],[Mother_Age]]&gt;=31, "Middle Age", "Young"))</f>
        <v>Young</v>
      </c>
      <c r="F677">
        <v>179.8</v>
      </c>
      <c r="G677">
        <v>165.7</v>
      </c>
      <c r="H677" s="1" t="s">
        <v>30</v>
      </c>
      <c r="I677" s="1" t="s">
        <v>19</v>
      </c>
      <c r="J677" s="1" t="s">
        <v>22</v>
      </c>
      <c r="K677" s="1" t="s">
        <v>31</v>
      </c>
      <c r="L677" s="1" t="s">
        <v>48</v>
      </c>
      <c r="M677" s="1" t="s">
        <v>23</v>
      </c>
      <c r="N677" s="1" t="s">
        <v>24</v>
      </c>
      <c r="O677" s="1" t="s">
        <v>32</v>
      </c>
      <c r="P677" s="1" t="s">
        <v>26</v>
      </c>
      <c r="Q677" s="1" t="s">
        <v>41</v>
      </c>
      <c r="R677">
        <v>179.2</v>
      </c>
      <c r="S677" s="1" t="s">
        <v>30</v>
      </c>
      <c r="T677" s="1" t="s">
        <v>34</v>
      </c>
    </row>
    <row r="678" spans="1:20" x14ac:dyDescent="0.35">
      <c r="A678" s="1" t="s">
        <v>1683</v>
      </c>
      <c r="B678">
        <v>32</v>
      </c>
      <c r="C678" t="str">
        <f>IF(Family_Data3[[#This Row],[Father_Age]]&gt;45, "Old", IF(Family_Data3[[#This Row],[Father_Age]]&gt;=31, "Middle Age", "Young"))</f>
        <v>Middle Age</v>
      </c>
      <c r="D678">
        <v>24</v>
      </c>
      <c r="E678" t="str">
        <f>IF(Family_Data3[[#This Row],[Mother_Age]]&gt;45, "Old", IF(Family_Data3[[#This Row],[Mother_Age]]&gt;=31, "Middle Age", "Young"))</f>
        <v>Young</v>
      </c>
      <c r="F678">
        <v>180.9</v>
      </c>
      <c r="G678">
        <v>159.9</v>
      </c>
      <c r="H678" s="1" t="s">
        <v>50</v>
      </c>
      <c r="I678" s="1" t="s">
        <v>20</v>
      </c>
      <c r="J678" s="1" t="s">
        <v>31</v>
      </c>
      <c r="K678" s="1" t="s">
        <v>31</v>
      </c>
      <c r="L678" s="1" t="s">
        <v>23</v>
      </c>
      <c r="M678" s="1" t="s">
        <v>22</v>
      </c>
      <c r="N678" s="1" t="s">
        <v>32</v>
      </c>
      <c r="O678" s="1" t="s">
        <v>32</v>
      </c>
      <c r="P678" s="1" t="s">
        <v>33</v>
      </c>
      <c r="Q678" s="1" t="s">
        <v>27</v>
      </c>
      <c r="R678">
        <v>154.19999999999999</v>
      </c>
      <c r="S678" s="1" t="s">
        <v>50</v>
      </c>
      <c r="T678" s="1" t="s">
        <v>52</v>
      </c>
    </row>
    <row r="679" spans="1:20" x14ac:dyDescent="0.35">
      <c r="A679" s="1" t="s">
        <v>1689</v>
      </c>
      <c r="B679">
        <v>38</v>
      </c>
      <c r="C679" t="str">
        <f>IF(Family_Data3[[#This Row],[Father_Age]]&gt;45, "Old", IF(Family_Data3[[#This Row],[Father_Age]]&gt;=31, "Middle Age", "Young"))</f>
        <v>Middle Age</v>
      </c>
      <c r="D679">
        <v>46</v>
      </c>
      <c r="E679" t="str">
        <f>IF(Family_Data3[[#This Row],[Mother_Age]]&gt;45, "Old", IF(Family_Data3[[#This Row],[Mother_Age]]&gt;=31, "Middle Age", "Young"))</f>
        <v>Old</v>
      </c>
      <c r="F679">
        <v>178.9</v>
      </c>
      <c r="G679">
        <v>176.3</v>
      </c>
      <c r="H679" s="1" t="s">
        <v>50</v>
      </c>
      <c r="I679" s="1" t="s">
        <v>20</v>
      </c>
      <c r="J679" s="1" t="s">
        <v>62</v>
      </c>
      <c r="K679" s="1" t="s">
        <v>44</v>
      </c>
      <c r="L679" s="1" t="s">
        <v>23</v>
      </c>
      <c r="M679" s="1" t="s">
        <v>23</v>
      </c>
      <c r="N679" s="1" t="s">
        <v>36</v>
      </c>
      <c r="O679" s="1" t="s">
        <v>39</v>
      </c>
      <c r="P679" s="1" t="s">
        <v>51</v>
      </c>
      <c r="Q679" s="1" t="s">
        <v>27</v>
      </c>
      <c r="R679">
        <v>173.8</v>
      </c>
      <c r="S679" s="1" t="s">
        <v>50</v>
      </c>
      <c r="T679" s="1" t="s">
        <v>34</v>
      </c>
    </row>
    <row r="680" spans="1:20" x14ac:dyDescent="0.35">
      <c r="A680" s="1" t="s">
        <v>1692</v>
      </c>
      <c r="B680">
        <v>37</v>
      </c>
      <c r="C680" t="str">
        <f>IF(Family_Data3[[#This Row],[Father_Age]]&gt;45, "Old", IF(Family_Data3[[#This Row],[Father_Age]]&gt;=31, "Middle Age", "Young"))</f>
        <v>Middle Age</v>
      </c>
      <c r="D680">
        <v>46</v>
      </c>
      <c r="E680" t="str">
        <f>IF(Family_Data3[[#This Row],[Mother_Age]]&gt;45, "Old", IF(Family_Data3[[#This Row],[Mother_Age]]&gt;=31, "Middle Age", "Young"))</f>
        <v>Old</v>
      </c>
      <c r="F680">
        <v>178.9</v>
      </c>
      <c r="G680">
        <v>154.80000000000001</v>
      </c>
      <c r="H680" s="1" t="s">
        <v>19</v>
      </c>
      <c r="I680" s="1" t="s">
        <v>60</v>
      </c>
      <c r="J680" s="1" t="s">
        <v>22</v>
      </c>
      <c r="K680" s="1" t="s">
        <v>44</v>
      </c>
      <c r="L680" s="1" t="s">
        <v>47</v>
      </c>
      <c r="M680" s="1" t="s">
        <v>23</v>
      </c>
      <c r="N680" s="1" t="s">
        <v>24</v>
      </c>
      <c r="O680" s="1" t="s">
        <v>25</v>
      </c>
      <c r="P680" s="1" t="s">
        <v>45</v>
      </c>
      <c r="Q680" s="1" t="s">
        <v>41</v>
      </c>
      <c r="R680">
        <v>168.4</v>
      </c>
      <c r="S680" s="1" t="s">
        <v>50</v>
      </c>
      <c r="T680" s="1" t="s">
        <v>34</v>
      </c>
    </row>
    <row r="681" spans="1:20" x14ac:dyDescent="0.35">
      <c r="A681" s="1" t="s">
        <v>1693</v>
      </c>
      <c r="B681">
        <v>32</v>
      </c>
      <c r="C681" t="str">
        <f>IF(Family_Data3[[#This Row],[Father_Age]]&gt;45, "Old", IF(Family_Data3[[#This Row],[Father_Age]]&gt;=31, "Middle Age", "Young"))</f>
        <v>Middle Age</v>
      </c>
      <c r="D681">
        <v>22</v>
      </c>
      <c r="E681" t="str">
        <f>IF(Family_Data3[[#This Row],[Mother_Age]]&gt;45, "Old", IF(Family_Data3[[#This Row],[Mother_Age]]&gt;=31, "Middle Age", "Young"))</f>
        <v>Young</v>
      </c>
      <c r="F681">
        <v>171.7</v>
      </c>
      <c r="G681">
        <v>152.1</v>
      </c>
      <c r="H681" s="1" t="s">
        <v>30</v>
      </c>
      <c r="I681" s="1" t="s">
        <v>50</v>
      </c>
      <c r="J681" s="1" t="s">
        <v>22</v>
      </c>
      <c r="K681" s="1" t="s">
        <v>44</v>
      </c>
      <c r="L681" s="1" t="s">
        <v>23</v>
      </c>
      <c r="M681" s="1" t="s">
        <v>22</v>
      </c>
      <c r="N681" s="1" t="s">
        <v>36</v>
      </c>
      <c r="O681" s="1" t="s">
        <v>32</v>
      </c>
      <c r="P681" s="1" t="s">
        <v>51</v>
      </c>
      <c r="Q681" s="1" t="s">
        <v>27</v>
      </c>
      <c r="R681">
        <v>161.80000000000001</v>
      </c>
      <c r="S681" s="1" t="s">
        <v>38</v>
      </c>
      <c r="T681" s="1" t="s">
        <v>52</v>
      </c>
    </row>
    <row r="682" spans="1:20" x14ac:dyDescent="0.35">
      <c r="A682" s="1" t="s">
        <v>1694</v>
      </c>
      <c r="B682">
        <v>42</v>
      </c>
      <c r="C682" t="str">
        <f>IF(Family_Data3[[#This Row],[Father_Age]]&gt;45, "Old", IF(Family_Data3[[#This Row],[Father_Age]]&gt;=31, "Middle Age", "Young"))</f>
        <v>Middle Age</v>
      </c>
      <c r="D682">
        <v>27</v>
      </c>
      <c r="E682" t="str">
        <f>IF(Family_Data3[[#This Row],[Mother_Age]]&gt;45, "Old", IF(Family_Data3[[#This Row],[Mother_Age]]&gt;=31, "Middle Age", "Young"))</f>
        <v>Young</v>
      </c>
      <c r="F682">
        <v>188.2</v>
      </c>
      <c r="G682">
        <v>165.8</v>
      </c>
      <c r="H682" s="1" t="s">
        <v>30</v>
      </c>
      <c r="I682" s="1" t="s">
        <v>30</v>
      </c>
      <c r="J682" s="1" t="s">
        <v>22</v>
      </c>
      <c r="K682" s="1" t="s">
        <v>22</v>
      </c>
      <c r="L682" s="1" t="s">
        <v>48</v>
      </c>
      <c r="M682" s="1" t="s">
        <v>48</v>
      </c>
      <c r="N682" s="1" t="s">
        <v>25</v>
      </c>
      <c r="O682" s="1" t="s">
        <v>32</v>
      </c>
      <c r="P682" s="1" t="s">
        <v>33</v>
      </c>
      <c r="Q682" s="1" t="s">
        <v>41</v>
      </c>
      <c r="R682">
        <v>182.6</v>
      </c>
      <c r="S682" s="1" t="s">
        <v>30</v>
      </c>
      <c r="T682" s="1" t="s">
        <v>34</v>
      </c>
    </row>
    <row r="683" spans="1:20" x14ac:dyDescent="0.35">
      <c r="A683" s="1" t="s">
        <v>1695</v>
      </c>
      <c r="B683">
        <v>38</v>
      </c>
      <c r="C683" t="str">
        <f>IF(Family_Data3[[#This Row],[Father_Age]]&gt;45, "Old", IF(Family_Data3[[#This Row],[Father_Age]]&gt;=31, "Middle Age", "Young"))</f>
        <v>Middle Age</v>
      </c>
      <c r="D683">
        <v>36</v>
      </c>
      <c r="E683" t="str">
        <f>IF(Family_Data3[[#This Row],[Mother_Age]]&gt;45, "Old", IF(Family_Data3[[#This Row],[Mother_Age]]&gt;=31, "Middle Age", "Young"))</f>
        <v>Middle Age</v>
      </c>
      <c r="F683">
        <v>184.3</v>
      </c>
      <c r="G683">
        <v>158.6</v>
      </c>
      <c r="H683" s="1" t="s">
        <v>30</v>
      </c>
      <c r="I683" s="1" t="s">
        <v>19</v>
      </c>
      <c r="J683" s="1" t="s">
        <v>31</v>
      </c>
      <c r="K683" s="1" t="s">
        <v>31</v>
      </c>
      <c r="L683" s="1" t="s">
        <v>22</v>
      </c>
      <c r="M683" s="1" t="s">
        <v>22</v>
      </c>
      <c r="N683" s="1" t="s">
        <v>32</v>
      </c>
      <c r="O683" s="1" t="s">
        <v>36</v>
      </c>
      <c r="P683" s="1" t="s">
        <v>51</v>
      </c>
      <c r="Q683" s="1" t="s">
        <v>27</v>
      </c>
      <c r="R683">
        <v>156.80000000000001</v>
      </c>
      <c r="S683" s="1" t="s">
        <v>42</v>
      </c>
      <c r="T683" s="1" t="s">
        <v>34</v>
      </c>
    </row>
    <row r="684" spans="1:20" x14ac:dyDescent="0.35">
      <c r="A684" s="1" t="s">
        <v>1698</v>
      </c>
      <c r="B684">
        <v>43</v>
      </c>
      <c r="C684" t="str">
        <f>IF(Family_Data3[[#This Row],[Father_Age]]&gt;45, "Old", IF(Family_Data3[[#This Row],[Father_Age]]&gt;=31, "Middle Age", "Young"))</f>
        <v>Middle Age</v>
      </c>
      <c r="D684">
        <v>27</v>
      </c>
      <c r="E684" t="str">
        <f>IF(Family_Data3[[#This Row],[Mother_Age]]&gt;45, "Old", IF(Family_Data3[[#This Row],[Mother_Age]]&gt;=31, "Middle Age", "Young"))</f>
        <v>Young</v>
      </c>
      <c r="F684">
        <v>175.5</v>
      </c>
      <c r="G684">
        <v>156.30000000000001</v>
      </c>
      <c r="H684" s="1" t="s">
        <v>20</v>
      </c>
      <c r="I684" s="1" t="s">
        <v>20</v>
      </c>
      <c r="J684" s="1" t="s">
        <v>31</v>
      </c>
      <c r="K684" s="1" t="s">
        <v>44</v>
      </c>
      <c r="L684" s="1" t="s">
        <v>23</v>
      </c>
      <c r="M684" s="1" t="s">
        <v>23</v>
      </c>
      <c r="N684" s="1" t="s">
        <v>39</v>
      </c>
      <c r="O684" s="1" t="s">
        <v>32</v>
      </c>
      <c r="P684" s="1" t="s">
        <v>45</v>
      </c>
      <c r="Q684" s="1" t="s">
        <v>41</v>
      </c>
      <c r="R684">
        <v>167.6</v>
      </c>
      <c r="S684" s="1" t="s">
        <v>20</v>
      </c>
      <c r="T684" s="1" t="s">
        <v>34</v>
      </c>
    </row>
    <row r="685" spans="1:20" x14ac:dyDescent="0.35">
      <c r="A685" s="1" t="s">
        <v>1700</v>
      </c>
      <c r="B685">
        <v>44</v>
      </c>
      <c r="C685" t="str">
        <f>IF(Family_Data3[[#This Row],[Father_Age]]&gt;45, "Old", IF(Family_Data3[[#This Row],[Father_Age]]&gt;=31, "Middle Age", "Young"))</f>
        <v>Middle Age</v>
      </c>
      <c r="D685">
        <v>23</v>
      </c>
      <c r="E685" t="str">
        <f>IF(Family_Data3[[#This Row],[Mother_Age]]&gt;45, "Old", IF(Family_Data3[[#This Row],[Mother_Age]]&gt;=31, "Middle Age", "Young"))</f>
        <v>Young</v>
      </c>
      <c r="F685">
        <v>166.4</v>
      </c>
      <c r="G685">
        <v>165.3</v>
      </c>
      <c r="H685" s="1" t="s">
        <v>42</v>
      </c>
      <c r="I685" s="1" t="s">
        <v>19</v>
      </c>
      <c r="J685" s="1" t="s">
        <v>22</v>
      </c>
      <c r="K685" s="1" t="s">
        <v>22</v>
      </c>
      <c r="L685" s="1" t="s">
        <v>23</v>
      </c>
      <c r="M685" s="1" t="s">
        <v>22</v>
      </c>
      <c r="N685" s="1" t="s">
        <v>39</v>
      </c>
      <c r="O685" s="1" t="s">
        <v>36</v>
      </c>
      <c r="P685" s="1" t="s">
        <v>51</v>
      </c>
      <c r="Q685" s="1" t="s">
        <v>27</v>
      </c>
      <c r="R685">
        <v>156.30000000000001</v>
      </c>
      <c r="S685" s="1" t="s">
        <v>42</v>
      </c>
      <c r="T685" s="1" t="s">
        <v>52</v>
      </c>
    </row>
    <row r="686" spans="1:20" x14ac:dyDescent="0.35">
      <c r="A686" s="1" t="s">
        <v>1701</v>
      </c>
      <c r="B686">
        <v>40</v>
      </c>
      <c r="C686" t="str">
        <f>IF(Family_Data3[[#This Row],[Father_Age]]&gt;45, "Old", IF(Family_Data3[[#This Row],[Father_Age]]&gt;=31, "Middle Age", "Young"))</f>
        <v>Middle Age</v>
      </c>
      <c r="D686">
        <v>25</v>
      </c>
      <c r="E686" t="str">
        <f>IF(Family_Data3[[#This Row],[Mother_Age]]&gt;45, "Old", IF(Family_Data3[[#This Row],[Mother_Age]]&gt;=31, "Middle Age", "Young"))</f>
        <v>Young</v>
      </c>
      <c r="F686">
        <v>171.7</v>
      </c>
      <c r="G686">
        <v>154.69999999999999</v>
      </c>
      <c r="H686" s="1" t="s">
        <v>19</v>
      </c>
      <c r="I686" s="1" t="s">
        <v>19</v>
      </c>
      <c r="J686" s="1" t="s">
        <v>31</v>
      </c>
      <c r="K686" s="1" t="s">
        <v>22</v>
      </c>
      <c r="L686" s="1" t="s">
        <v>23</v>
      </c>
      <c r="M686" s="1" t="s">
        <v>23</v>
      </c>
      <c r="N686" s="1" t="s">
        <v>36</v>
      </c>
      <c r="O686" s="1" t="s">
        <v>24</v>
      </c>
      <c r="P686" s="1" t="s">
        <v>51</v>
      </c>
      <c r="Q686" s="1" t="s">
        <v>27</v>
      </c>
      <c r="R686">
        <v>159.80000000000001</v>
      </c>
      <c r="S686" s="1" t="s">
        <v>54</v>
      </c>
      <c r="T686" s="1" t="s">
        <v>52</v>
      </c>
    </row>
    <row r="687" spans="1:20" x14ac:dyDescent="0.35">
      <c r="A687" s="1" t="s">
        <v>1702</v>
      </c>
      <c r="B687">
        <v>34</v>
      </c>
      <c r="C687" t="str">
        <f>IF(Family_Data3[[#This Row],[Father_Age]]&gt;45, "Old", IF(Family_Data3[[#This Row],[Father_Age]]&gt;=31, "Middle Age", "Young"))</f>
        <v>Middle Age</v>
      </c>
      <c r="D687">
        <v>42</v>
      </c>
      <c r="E687" t="str">
        <f>IF(Family_Data3[[#This Row],[Mother_Age]]&gt;45, "Old", IF(Family_Data3[[#This Row],[Mother_Age]]&gt;=31, "Middle Age", "Young"))</f>
        <v>Middle Age</v>
      </c>
      <c r="F687">
        <v>171.8</v>
      </c>
      <c r="G687">
        <v>154.5</v>
      </c>
      <c r="H687" s="1" t="s">
        <v>19</v>
      </c>
      <c r="I687" s="1" t="s">
        <v>30</v>
      </c>
      <c r="J687" s="1" t="s">
        <v>22</v>
      </c>
      <c r="K687" s="1" t="s">
        <v>22</v>
      </c>
      <c r="L687" s="1" t="s">
        <v>48</v>
      </c>
      <c r="M687" s="1" t="s">
        <v>22</v>
      </c>
      <c r="N687" s="1" t="s">
        <v>36</v>
      </c>
      <c r="O687" s="1" t="s">
        <v>36</v>
      </c>
      <c r="P687" s="1" t="s">
        <v>65</v>
      </c>
      <c r="Q687" s="1" t="s">
        <v>27</v>
      </c>
      <c r="R687">
        <v>160.1</v>
      </c>
      <c r="S687" s="1" t="s">
        <v>30</v>
      </c>
      <c r="T687" s="1" t="s">
        <v>28</v>
      </c>
    </row>
    <row r="688" spans="1:20" x14ac:dyDescent="0.35">
      <c r="A688" s="1" t="s">
        <v>1704</v>
      </c>
      <c r="B688">
        <v>31</v>
      </c>
      <c r="C688" t="str">
        <f>IF(Family_Data3[[#This Row],[Father_Age]]&gt;45, "Old", IF(Family_Data3[[#This Row],[Father_Age]]&gt;=31, "Middle Age", "Young"))</f>
        <v>Middle Age</v>
      </c>
      <c r="D688">
        <v>40</v>
      </c>
      <c r="E688" t="str">
        <f>IF(Family_Data3[[#This Row],[Mother_Age]]&gt;45, "Old", IF(Family_Data3[[#This Row],[Mother_Age]]&gt;=31, "Middle Age", "Young"))</f>
        <v>Middle Age</v>
      </c>
      <c r="F688">
        <v>173.2</v>
      </c>
      <c r="G688">
        <v>164.7</v>
      </c>
      <c r="H688" s="1" t="s">
        <v>19</v>
      </c>
      <c r="I688" s="1" t="s">
        <v>42</v>
      </c>
      <c r="J688" s="1" t="s">
        <v>62</v>
      </c>
      <c r="K688" s="1" t="s">
        <v>22</v>
      </c>
      <c r="L688" s="1" t="s">
        <v>47</v>
      </c>
      <c r="M688" s="1" t="s">
        <v>22</v>
      </c>
      <c r="N688" s="1" t="s">
        <v>32</v>
      </c>
      <c r="O688" s="1" t="s">
        <v>32</v>
      </c>
      <c r="P688" s="1" t="s">
        <v>51</v>
      </c>
      <c r="Q688" s="1" t="s">
        <v>41</v>
      </c>
      <c r="R688">
        <v>175.6</v>
      </c>
      <c r="S688" s="1" t="s">
        <v>30</v>
      </c>
      <c r="T688" s="1" t="s">
        <v>34</v>
      </c>
    </row>
    <row r="689" spans="1:20" x14ac:dyDescent="0.35">
      <c r="A689" s="1" t="s">
        <v>1706</v>
      </c>
      <c r="B689">
        <v>34</v>
      </c>
      <c r="C689" t="str">
        <f>IF(Family_Data3[[#This Row],[Father_Age]]&gt;45, "Old", IF(Family_Data3[[#This Row],[Father_Age]]&gt;=31, "Middle Age", "Young"))</f>
        <v>Middle Age</v>
      </c>
      <c r="D689">
        <v>39</v>
      </c>
      <c r="E689" t="str">
        <f>IF(Family_Data3[[#This Row],[Mother_Age]]&gt;45, "Old", IF(Family_Data3[[#This Row],[Mother_Age]]&gt;=31, "Middle Age", "Young"))</f>
        <v>Middle Age</v>
      </c>
      <c r="F689">
        <v>176.2</v>
      </c>
      <c r="G689">
        <v>163.19999999999999</v>
      </c>
      <c r="H689" s="1" t="s">
        <v>30</v>
      </c>
      <c r="I689" s="1" t="s">
        <v>19</v>
      </c>
      <c r="J689" s="1" t="s">
        <v>31</v>
      </c>
      <c r="K689" s="1" t="s">
        <v>44</v>
      </c>
      <c r="L689" s="1" t="s">
        <v>48</v>
      </c>
      <c r="M689" s="1" t="s">
        <v>22</v>
      </c>
      <c r="N689" s="1" t="s">
        <v>25</v>
      </c>
      <c r="O689" s="1" t="s">
        <v>32</v>
      </c>
      <c r="P689" s="1" t="s">
        <v>40</v>
      </c>
      <c r="Q689" s="1" t="s">
        <v>27</v>
      </c>
      <c r="R689">
        <v>167.4</v>
      </c>
      <c r="S689" s="1" t="s">
        <v>30</v>
      </c>
      <c r="T689" s="1" t="s">
        <v>34</v>
      </c>
    </row>
    <row r="690" spans="1:20" x14ac:dyDescent="0.35">
      <c r="A690" s="1" t="s">
        <v>1707</v>
      </c>
      <c r="B690">
        <v>40</v>
      </c>
      <c r="C690" t="str">
        <f>IF(Family_Data3[[#This Row],[Father_Age]]&gt;45, "Old", IF(Family_Data3[[#This Row],[Father_Age]]&gt;=31, "Middle Age", "Young"))</f>
        <v>Middle Age</v>
      </c>
      <c r="D690">
        <v>30</v>
      </c>
      <c r="E690" t="str">
        <f>IF(Family_Data3[[#This Row],[Mother_Age]]&gt;45, "Old", IF(Family_Data3[[#This Row],[Mother_Age]]&gt;=31, "Middle Age", "Young"))</f>
        <v>Young</v>
      </c>
      <c r="F690">
        <v>185.5</v>
      </c>
      <c r="G690">
        <v>153.19999999999999</v>
      </c>
      <c r="H690" s="1" t="s">
        <v>20</v>
      </c>
      <c r="I690" s="1" t="s">
        <v>60</v>
      </c>
      <c r="J690" s="1" t="s">
        <v>22</v>
      </c>
      <c r="K690" s="1" t="s">
        <v>21</v>
      </c>
      <c r="L690" s="1" t="s">
        <v>48</v>
      </c>
      <c r="M690" s="1" t="s">
        <v>22</v>
      </c>
      <c r="N690" s="1" t="s">
        <v>25</v>
      </c>
      <c r="O690" s="1" t="s">
        <v>25</v>
      </c>
      <c r="P690" s="1" t="s">
        <v>65</v>
      </c>
      <c r="Q690" s="1" t="s">
        <v>41</v>
      </c>
      <c r="R690">
        <v>180.9</v>
      </c>
      <c r="S690" s="1" t="s">
        <v>50</v>
      </c>
      <c r="T690" s="1" t="s">
        <v>28</v>
      </c>
    </row>
    <row r="691" spans="1:20" x14ac:dyDescent="0.35">
      <c r="A691" s="1" t="s">
        <v>1708</v>
      </c>
      <c r="B691">
        <v>38</v>
      </c>
      <c r="C691" t="str">
        <f>IF(Family_Data3[[#This Row],[Father_Age]]&gt;45, "Old", IF(Family_Data3[[#This Row],[Father_Age]]&gt;=31, "Middle Age", "Young"))</f>
        <v>Middle Age</v>
      </c>
      <c r="D691">
        <v>38</v>
      </c>
      <c r="E691" t="str">
        <f>IF(Family_Data3[[#This Row],[Mother_Age]]&gt;45, "Old", IF(Family_Data3[[#This Row],[Mother_Age]]&gt;=31, "Middle Age", "Young"))</f>
        <v>Middle Age</v>
      </c>
      <c r="F691">
        <v>179.8</v>
      </c>
      <c r="G691">
        <v>151.19999999999999</v>
      </c>
      <c r="H691" s="1" t="s">
        <v>42</v>
      </c>
      <c r="I691" s="1" t="s">
        <v>42</v>
      </c>
      <c r="J691" s="1" t="s">
        <v>62</v>
      </c>
      <c r="K691" s="1" t="s">
        <v>21</v>
      </c>
      <c r="L691" s="1" t="s">
        <v>23</v>
      </c>
      <c r="M691" s="1" t="s">
        <v>23</v>
      </c>
      <c r="N691" s="1" t="s">
        <v>32</v>
      </c>
      <c r="O691" s="1" t="s">
        <v>24</v>
      </c>
      <c r="P691" s="1" t="s">
        <v>51</v>
      </c>
      <c r="Q691" s="1" t="s">
        <v>27</v>
      </c>
      <c r="R691">
        <v>156.4</v>
      </c>
      <c r="S691" s="1" t="s">
        <v>42</v>
      </c>
      <c r="T691" s="1" t="s">
        <v>52</v>
      </c>
    </row>
    <row r="692" spans="1:20" x14ac:dyDescent="0.35">
      <c r="A692" s="1" t="s">
        <v>1710</v>
      </c>
      <c r="B692">
        <v>44</v>
      </c>
      <c r="C692" t="str">
        <f>IF(Family_Data3[[#This Row],[Father_Age]]&gt;45, "Old", IF(Family_Data3[[#This Row],[Father_Age]]&gt;=31, "Middle Age", "Young"))</f>
        <v>Middle Age</v>
      </c>
      <c r="D692">
        <v>36</v>
      </c>
      <c r="E692" t="str">
        <f>IF(Family_Data3[[#This Row],[Mother_Age]]&gt;45, "Old", IF(Family_Data3[[#This Row],[Mother_Age]]&gt;=31, "Middle Age", "Young"))</f>
        <v>Middle Age</v>
      </c>
      <c r="F692">
        <v>173</v>
      </c>
      <c r="G692">
        <v>160</v>
      </c>
      <c r="H692" s="1" t="s">
        <v>30</v>
      </c>
      <c r="I692" s="1" t="s">
        <v>50</v>
      </c>
      <c r="J692" s="1" t="s">
        <v>44</v>
      </c>
      <c r="K692" s="1" t="s">
        <v>22</v>
      </c>
      <c r="L692" s="1" t="s">
        <v>23</v>
      </c>
      <c r="M692" s="1" t="s">
        <v>23</v>
      </c>
      <c r="N692" s="1" t="s">
        <v>36</v>
      </c>
      <c r="O692" s="1" t="s">
        <v>36</v>
      </c>
      <c r="P692" s="1" t="s">
        <v>45</v>
      </c>
      <c r="Q692" s="1" t="s">
        <v>41</v>
      </c>
      <c r="R692">
        <v>171.4</v>
      </c>
      <c r="S692" s="1" t="s">
        <v>38</v>
      </c>
      <c r="T692" s="1" t="s">
        <v>34</v>
      </c>
    </row>
    <row r="693" spans="1:20" x14ac:dyDescent="0.35">
      <c r="A693" s="1" t="s">
        <v>1714</v>
      </c>
      <c r="B693">
        <v>45</v>
      </c>
      <c r="C693" t="str">
        <f>IF(Family_Data3[[#This Row],[Father_Age]]&gt;45, "Old", IF(Family_Data3[[#This Row],[Father_Age]]&gt;=31, "Middle Age", "Young"))</f>
        <v>Middle Age</v>
      </c>
      <c r="D693">
        <v>44</v>
      </c>
      <c r="E693" t="str">
        <f>IF(Family_Data3[[#This Row],[Mother_Age]]&gt;45, "Old", IF(Family_Data3[[#This Row],[Mother_Age]]&gt;=31, "Middle Age", "Young"))</f>
        <v>Middle Age</v>
      </c>
      <c r="F693">
        <v>176</v>
      </c>
      <c r="G693">
        <v>173.2</v>
      </c>
      <c r="H693" s="1" t="s">
        <v>19</v>
      </c>
      <c r="I693" s="1" t="s">
        <v>20</v>
      </c>
      <c r="J693" s="1" t="s">
        <v>31</v>
      </c>
      <c r="K693" s="1" t="s">
        <v>22</v>
      </c>
      <c r="L693" s="1" t="s">
        <v>23</v>
      </c>
      <c r="M693" s="1" t="s">
        <v>22</v>
      </c>
      <c r="N693" s="1" t="s">
        <v>36</v>
      </c>
      <c r="O693" s="1" t="s">
        <v>36</v>
      </c>
      <c r="P693" s="1" t="s">
        <v>45</v>
      </c>
      <c r="Q693" s="1" t="s">
        <v>27</v>
      </c>
      <c r="R693">
        <v>172.6</v>
      </c>
      <c r="S693" s="1" t="s">
        <v>20</v>
      </c>
      <c r="T693" s="1" t="s">
        <v>34</v>
      </c>
    </row>
    <row r="694" spans="1:20" x14ac:dyDescent="0.35">
      <c r="A694" s="1" t="s">
        <v>1718</v>
      </c>
      <c r="B694">
        <v>33</v>
      </c>
      <c r="C694" t="str">
        <f>IF(Family_Data3[[#This Row],[Father_Age]]&gt;45, "Old", IF(Family_Data3[[#This Row],[Father_Age]]&gt;=31, "Middle Age", "Young"))</f>
        <v>Middle Age</v>
      </c>
      <c r="D694">
        <v>40</v>
      </c>
      <c r="E694" t="str">
        <f>IF(Family_Data3[[#This Row],[Mother_Age]]&gt;45, "Old", IF(Family_Data3[[#This Row],[Mother_Age]]&gt;=31, "Middle Age", "Young"))</f>
        <v>Middle Age</v>
      </c>
      <c r="F694">
        <v>160.6</v>
      </c>
      <c r="G694">
        <v>165.7</v>
      </c>
      <c r="H694" s="1" t="s">
        <v>30</v>
      </c>
      <c r="I694" s="1" t="s">
        <v>42</v>
      </c>
      <c r="J694" s="1" t="s">
        <v>21</v>
      </c>
      <c r="K694" s="1" t="s">
        <v>31</v>
      </c>
      <c r="L694" s="1" t="s">
        <v>47</v>
      </c>
      <c r="M694" s="1" t="s">
        <v>23</v>
      </c>
      <c r="N694" s="1" t="s">
        <v>25</v>
      </c>
      <c r="O694" s="1" t="s">
        <v>32</v>
      </c>
      <c r="P694" s="1" t="s">
        <v>51</v>
      </c>
      <c r="Q694" s="1" t="s">
        <v>41</v>
      </c>
      <c r="R694">
        <v>172.9</v>
      </c>
      <c r="S694" s="1" t="s">
        <v>30</v>
      </c>
      <c r="T694" s="1" t="s">
        <v>34</v>
      </c>
    </row>
    <row r="695" spans="1:20" x14ac:dyDescent="0.35">
      <c r="A695" s="1" t="s">
        <v>1723</v>
      </c>
      <c r="B695">
        <v>40</v>
      </c>
      <c r="C695" t="str">
        <f>IF(Family_Data3[[#This Row],[Father_Age]]&gt;45, "Old", IF(Family_Data3[[#This Row],[Father_Age]]&gt;=31, "Middle Age", "Young"))</f>
        <v>Middle Age</v>
      </c>
      <c r="D695">
        <v>30</v>
      </c>
      <c r="E695" t="str">
        <f>IF(Family_Data3[[#This Row],[Mother_Age]]&gt;45, "Old", IF(Family_Data3[[#This Row],[Mother_Age]]&gt;=31, "Middle Age", "Young"))</f>
        <v>Young</v>
      </c>
      <c r="F695">
        <v>173.3</v>
      </c>
      <c r="G695">
        <v>149.19999999999999</v>
      </c>
      <c r="H695" s="1" t="s">
        <v>20</v>
      </c>
      <c r="I695" s="1" t="s">
        <v>54</v>
      </c>
      <c r="J695" s="1" t="s">
        <v>22</v>
      </c>
      <c r="K695" s="1" t="s">
        <v>31</v>
      </c>
      <c r="L695" s="1" t="s">
        <v>48</v>
      </c>
      <c r="M695" s="1" t="s">
        <v>23</v>
      </c>
      <c r="N695" s="1" t="s">
        <v>24</v>
      </c>
      <c r="O695" s="1" t="s">
        <v>32</v>
      </c>
      <c r="P695" s="1" t="s">
        <v>40</v>
      </c>
      <c r="Q695" s="1" t="s">
        <v>41</v>
      </c>
      <c r="R695">
        <v>163.19999999999999</v>
      </c>
      <c r="S695" s="1" t="s">
        <v>20</v>
      </c>
      <c r="T695" s="1" t="s">
        <v>34</v>
      </c>
    </row>
    <row r="696" spans="1:20" x14ac:dyDescent="0.35">
      <c r="A696" s="1" t="s">
        <v>1724</v>
      </c>
      <c r="B696">
        <v>45</v>
      </c>
      <c r="C696" t="str">
        <f>IF(Family_Data3[[#This Row],[Father_Age]]&gt;45, "Old", IF(Family_Data3[[#This Row],[Father_Age]]&gt;=31, "Middle Age", "Young"))</f>
        <v>Middle Age</v>
      </c>
      <c r="D696">
        <v>29</v>
      </c>
      <c r="E696" t="str">
        <f>IF(Family_Data3[[#This Row],[Mother_Age]]&gt;45, "Old", IF(Family_Data3[[#This Row],[Mother_Age]]&gt;=31, "Middle Age", "Young"))</f>
        <v>Young</v>
      </c>
      <c r="F696">
        <v>185.8</v>
      </c>
      <c r="G696">
        <v>167.8</v>
      </c>
      <c r="H696" s="1" t="s">
        <v>42</v>
      </c>
      <c r="I696" s="1" t="s">
        <v>30</v>
      </c>
      <c r="J696" s="1" t="s">
        <v>21</v>
      </c>
      <c r="K696" s="1" t="s">
        <v>44</v>
      </c>
      <c r="L696" s="1" t="s">
        <v>22</v>
      </c>
      <c r="M696" s="1" t="s">
        <v>23</v>
      </c>
      <c r="N696" s="1" t="s">
        <v>36</v>
      </c>
      <c r="O696" s="1" t="s">
        <v>39</v>
      </c>
      <c r="P696" s="1" t="s">
        <v>33</v>
      </c>
      <c r="Q696" s="1" t="s">
        <v>41</v>
      </c>
      <c r="R696">
        <v>187</v>
      </c>
      <c r="S696" s="1" t="s">
        <v>30</v>
      </c>
      <c r="T696" s="1" t="s">
        <v>34</v>
      </c>
    </row>
    <row r="697" spans="1:20" x14ac:dyDescent="0.35">
      <c r="A697" s="1" t="s">
        <v>1730</v>
      </c>
      <c r="B697">
        <v>45</v>
      </c>
      <c r="C697" t="str">
        <f>IF(Family_Data3[[#This Row],[Father_Age]]&gt;45, "Old", IF(Family_Data3[[#This Row],[Father_Age]]&gt;=31, "Middle Age", "Young"))</f>
        <v>Middle Age</v>
      </c>
      <c r="D697">
        <v>35</v>
      </c>
      <c r="E697" t="str">
        <f>IF(Family_Data3[[#This Row],[Mother_Age]]&gt;45, "Old", IF(Family_Data3[[#This Row],[Mother_Age]]&gt;=31, "Middle Age", "Young"))</f>
        <v>Middle Age</v>
      </c>
      <c r="F697">
        <v>181.5</v>
      </c>
      <c r="G697">
        <v>151.9</v>
      </c>
      <c r="H697" s="1" t="s">
        <v>20</v>
      </c>
      <c r="I697" s="1" t="s">
        <v>19</v>
      </c>
      <c r="J697" s="1" t="s">
        <v>22</v>
      </c>
      <c r="K697" s="1" t="s">
        <v>22</v>
      </c>
      <c r="L697" s="1" t="s">
        <v>23</v>
      </c>
      <c r="M697" s="1" t="s">
        <v>22</v>
      </c>
      <c r="N697" s="1" t="s">
        <v>24</v>
      </c>
      <c r="O697" s="1" t="s">
        <v>25</v>
      </c>
      <c r="P697" s="1" t="s">
        <v>65</v>
      </c>
      <c r="Q697" s="1" t="s">
        <v>27</v>
      </c>
      <c r="R697">
        <v>162.19999999999999</v>
      </c>
      <c r="S697" s="1" t="s">
        <v>20</v>
      </c>
      <c r="T697" s="1" t="s">
        <v>28</v>
      </c>
    </row>
    <row r="698" spans="1:20" x14ac:dyDescent="0.35">
      <c r="A698" s="1" t="s">
        <v>1731</v>
      </c>
      <c r="B698">
        <v>44</v>
      </c>
      <c r="C698" t="str">
        <f>IF(Family_Data3[[#This Row],[Father_Age]]&gt;45, "Old", IF(Family_Data3[[#This Row],[Father_Age]]&gt;=31, "Middle Age", "Young"))</f>
        <v>Middle Age</v>
      </c>
      <c r="D698">
        <v>44</v>
      </c>
      <c r="E698" t="str">
        <f>IF(Family_Data3[[#This Row],[Mother_Age]]&gt;45, "Old", IF(Family_Data3[[#This Row],[Mother_Age]]&gt;=31, "Middle Age", "Young"))</f>
        <v>Middle Age</v>
      </c>
      <c r="F698">
        <v>166.3</v>
      </c>
      <c r="G698">
        <v>155.9</v>
      </c>
      <c r="H698" s="1" t="s">
        <v>20</v>
      </c>
      <c r="I698" s="1" t="s">
        <v>20</v>
      </c>
      <c r="J698" s="1" t="s">
        <v>22</v>
      </c>
      <c r="K698" s="1" t="s">
        <v>22</v>
      </c>
      <c r="L698" s="1" t="s">
        <v>48</v>
      </c>
      <c r="M698" s="1" t="s">
        <v>22</v>
      </c>
      <c r="N698" s="1" t="s">
        <v>39</v>
      </c>
      <c r="O698" s="1" t="s">
        <v>24</v>
      </c>
      <c r="P698" s="1" t="s">
        <v>51</v>
      </c>
      <c r="Q698" s="1" t="s">
        <v>27</v>
      </c>
      <c r="R698">
        <v>157.9</v>
      </c>
      <c r="S698" s="1" t="s">
        <v>20</v>
      </c>
      <c r="T698" s="1" t="s">
        <v>34</v>
      </c>
    </row>
    <row r="699" spans="1:20" x14ac:dyDescent="0.35">
      <c r="A699" s="1" t="s">
        <v>1732</v>
      </c>
      <c r="B699">
        <v>31</v>
      </c>
      <c r="C699" t="str">
        <f>IF(Family_Data3[[#This Row],[Father_Age]]&gt;45, "Old", IF(Family_Data3[[#This Row],[Father_Age]]&gt;=31, "Middle Age", "Young"))</f>
        <v>Middle Age</v>
      </c>
      <c r="D699">
        <v>43</v>
      </c>
      <c r="E699" t="str">
        <f>IF(Family_Data3[[#This Row],[Mother_Age]]&gt;45, "Old", IF(Family_Data3[[#This Row],[Mother_Age]]&gt;=31, "Middle Age", "Young"))</f>
        <v>Middle Age</v>
      </c>
      <c r="F699">
        <v>171</v>
      </c>
      <c r="G699">
        <v>153.4</v>
      </c>
      <c r="H699" s="1" t="s">
        <v>19</v>
      </c>
      <c r="I699" s="1" t="s">
        <v>20</v>
      </c>
      <c r="J699" s="1" t="s">
        <v>21</v>
      </c>
      <c r="K699" s="1" t="s">
        <v>31</v>
      </c>
      <c r="L699" s="1" t="s">
        <v>23</v>
      </c>
      <c r="M699" s="1" t="s">
        <v>22</v>
      </c>
      <c r="N699" s="1" t="s">
        <v>39</v>
      </c>
      <c r="O699" s="1" t="s">
        <v>25</v>
      </c>
      <c r="P699" s="1" t="s">
        <v>51</v>
      </c>
      <c r="Q699" s="1" t="s">
        <v>41</v>
      </c>
      <c r="R699">
        <v>171.4</v>
      </c>
      <c r="S699" s="1" t="s">
        <v>20</v>
      </c>
      <c r="T699" s="1" t="s">
        <v>34</v>
      </c>
    </row>
    <row r="700" spans="1:20" x14ac:dyDescent="0.35">
      <c r="A700" s="1" t="s">
        <v>1735</v>
      </c>
      <c r="B700">
        <v>34</v>
      </c>
      <c r="C700" t="str">
        <f>IF(Family_Data3[[#This Row],[Father_Age]]&gt;45, "Old", IF(Family_Data3[[#This Row],[Father_Age]]&gt;=31, "Middle Age", "Young"))</f>
        <v>Middle Age</v>
      </c>
      <c r="D700">
        <v>42</v>
      </c>
      <c r="E700" t="str">
        <f>IF(Family_Data3[[#This Row],[Mother_Age]]&gt;45, "Old", IF(Family_Data3[[#This Row],[Mother_Age]]&gt;=31, "Middle Age", "Young"))</f>
        <v>Middle Age</v>
      </c>
      <c r="F700">
        <v>171.2</v>
      </c>
      <c r="G700">
        <v>174</v>
      </c>
      <c r="H700" s="1" t="s">
        <v>38</v>
      </c>
      <c r="I700" s="1" t="s">
        <v>30</v>
      </c>
      <c r="J700" s="1" t="s">
        <v>22</v>
      </c>
      <c r="K700" s="1" t="s">
        <v>31</v>
      </c>
      <c r="L700" s="1" t="s">
        <v>22</v>
      </c>
      <c r="M700" s="1" t="s">
        <v>23</v>
      </c>
      <c r="N700" s="1" t="s">
        <v>32</v>
      </c>
      <c r="O700" s="1" t="s">
        <v>36</v>
      </c>
      <c r="P700" s="1" t="s">
        <v>45</v>
      </c>
      <c r="Q700" s="1" t="s">
        <v>27</v>
      </c>
      <c r="R700">
        <v>168.9</v>
      </c>
      <c r="S700" s="1" t="s">
        <v>38</v>
      </c>
      <c r="T700" s="1" t="s">
        <v>34</v>
      </c>
    </row>
    <row r="701" spans="1:20" x14ac:dyDescent="0.35">
      <c r="A701" s="1" t="s">
        <v>1737</v>
      </c>
      <c r="B701">
        <v>34</v>
      </c>
      <c r="C701" t="str">
        <f>IF(Family_Data3[[#This Row],[Father_Age]]&gt;45, "Old", IF(Family_Data3[[#This Row],[Father_Age]]&gt;=31, "Middle Age", "Young"))</f>
        <v>Middle Age</v>
      </c>
      <c r="D701">
        <v>19</v>
      </c>
      <c r="E701" t="str">
        <f>IF(Family_Data3[[#This Row],[Mother_Age]]&gt;45, "Old", IF(Family_Data3[[#This Row],[Mother_Age]]&gt;=31, "Middle Age", "Young"))</f>
        <v>Young</v>
      </c>
      <c r="F701">
        <v>184.8</v>
      </c>
      <c r="G701">
        <v>154.4</v>
      </c>
      <c r="H701" s="1" t="s">
        <v>42</v>
      </c>
      <c r="I701" s="1" t="s">
        <v>60</v>
      </c>
      <c r="J701" s="1" t="s">
        <v>22</v>
      </c>
      <c r="K701" s="1" t="s">
        <v>22</v>
      </c>
      <c r="L701" s="1" t="s">
        <v>23</v>
      </c>
      <c r="M701" s="1" t="s">
        <v>23</v>
      </c>
      <c r="N701" s="1" t="s">
        <v>36</v>
      </c>
      <c r="O701" s="1" t="s">
        <v>36</v>
      </c>
      <c r="P701" s="1" t="s">
        <v>40</v>
      </c>
      <c r="Q701" s="1" t="s">
        <v>41</v>
      </c>
      <c r="R701">
        <v>180.2</v>
      </c>
      <c r="S701" s="1" t="s">
        <v>42</v>
      </c>
      <c r="T701" s="1" t="s">
        <v>34</v>
      </c>
    </row>
    <row r="702" spans="1:20" x14ac:dyDescent="0.35">
      <c r="A702" s="1" t="s">
        <v>1738</v>
      </c>
      <c r="B702">
        <v>42</v>
      </c>
      <c r="C702" t="str">
        <f>IF(Family_Data3[[#This Row],[Father_Age]]&gt;45, "Old", IF(Family_Data3[[#This Row],[Father_Age]]&gt;=31, "Middle Age", "Young"))</f>
        <v>Middle Age</v>
      </c>
      <c r="D702">
        <v>50</v>
      </c>
      <c r="E702" t="str">
        <f>IF(Family_Data3[[#This Row],[Mother_Age]]&gt;45, "Old", IF(Family_Data3[[#This Row],[Mother_Age]]&gt;=31, "Middle Age", "Young"))</f>
        <v>Old</v>
      </c>
      <c r="F702">
        <v>178.6</v>
      </c>
      <c r="G702">
        <v>155.19999999999999</v>
      </c>
      <c r="H702" s="1" t="s">
        <v>19</v>
      </c>
      <c r="I702" s="1" t="s">
        <v>54</v>
      </c>
      <c r="J702" s="1" t="s">
        <v>22</v>
      </c>
      <c r="K702" s="1" t="s">
        <v>22</v>
      </c>
      <c r="L702" s="1" t="s">
        <v>22</v>
      </c>
      <c r="M702" s="1" t="s">
        <v>22</v>
      </c>
      <c r="N702" s="1" t="s">
        <v>25</v>
      </c>
      <c r="O702" s="1" t="s">
        <v>36</v>
      </c>
      <c r="P702" s="1" t="s">
        <v>40</v>
      </c>
      <c r="Q702" s="1" t="s">
        <v>41</v>
      </c>
      <c r="R702">
        <v>176.4</v>
      </c>
      <c r="S702" s="1" t="s">
        <v>19</v>
      </c>
      <c r="T702" s="1" t="s">
        <v>28</v>
      </c>
    </row>
    <row r="703" spans="1:20" x14ac:dyDescent="0.35">
      <c r="A703" s="1" t="s">
        <v>1740</v>
      </c>
      <c r="B703">
        <v>40</v>
      </c>
      <c r="C703" t="str">
        <f>IF(Family_Data3[[#This Row],[Father_Age]]&gt;45, "Old", IF(Family_Data3[[#This Row],[Father_Age]]&gt;=31, "Middle Age", "Young"))</f>
        <v>Middle Age</v>
      </c>
      <c r="D703">
        <v>35</v>
      </c>
      <c r="E703" t="str">
        <f>IF(Family_Data3[[#This Row],[Mother_Age]]&gt;45, "Old", IF(Family_Data3[[#This Row],[Mother_Age]]&gt;=31, "Middle Age", "Young"))</f>
        <v>Middle Age</v>
      </c>
      <c r="F703">
        <v>181.7</v>
      </c>
      <c r="G703">
        <v>160.1</v>
      </c>
      <c r="H703" s="1" t="s">
        <v>30</v>
      </c>
      <c r="I703" s="1" t="s">
        <v>30</v>
      </c>
      <c r="J703" s="1" t="s">
        <v>22</v>
      </c>
      <c r="K703" s="1" t="s">
        <v>21</v>
      </c>
      <c r="L703" s="1" t="s">
        <v>48</v>
      </c>
      <c r="M703" s="1" t="s">
        <v>23</v>
      </c>
      <c r="N703" s="1" t="s">
        <v>25</v>
      </c>
      <c r="O703" s="1" t="s">
        <v>25</v>
      </c>
      <c r="P703" s="1" t="s">
        <v>33</v>
      </c>
      <c r="Q703" s="1" t="s">
        <v>41</v>
      </c>
      <c r="R703">
        <v>173.7</v>
      </c>
      <c r="S703" s="1" t="s">
        <v>30</v>
      </c>
      <c r="T703" s="1" t="s">
        <v>28</v>
      </c>
    </row>
    <row r="704" spans="1:20" x14ac:dyDescent="0.35">
      <c r="A704" s="1" t="s">
        <v>1741</v>
      </c>
      <c r="B704">
        <v>42</v>
      </c>
      <c r="C704" t="str">
        <f>IF(Family_Data3[[#This Row],[Father_Age]]&gt;45, "Old", IF(Family_Data3[[#This Row],[Father_Age]]&gt;=31, "Middle Age", "Young"))</f>
        <v>Middle Age</v>
      </c>
      <c r="D704">
        <v>34</v>
      </c>
      <c r="E704" t="str">
        <f>IF(Family_Data3[[#This Row],[Mother_Age]]&gt;45, "Old", IF(Family_Data3[[#This Row],[Mother_Age]]&gt;=31, "Middle Age", "Young"))</f>
        <v>Middle Age</v>
      </c>
      <c r="F704">
        <v>173</v>
      </c>
      <c r="G704">
        <v>171.7</v>
      </c>
      <c r="H704" s="1" t="s">
        <v>19</v>
      </c>
      <c r="I704" s="1" t="s">
        <v>30</v>
      </c>
      <c r="J704" s="1" t="s">
        <v>22</v>
      </c>
      <c r="K704" s="1" t="s">
        <v>22</v>
      </c>
      <c r="L704" s="1" t="s">
        <v>22</v>
      </c>
      <c r="M704" s="1" t="s">
        <v>23</v>
      </c>
      <c r="N704" s="1" t="s">
        <v>25</v>
      </c>
      <c r="O704" s="1" t="s">
        <v>25</v>
      </c>
      <c r="P704" s="1" t="s">
        <v>26</v>
      </c>
      <c r="Q704" s="1" t="s">
        <v>27</v>
      </c>
      <c r="R704">
        <v>161.9</v>
      </c>
      <c r="S704" s="1" t="s">
        <v>30</v>
      </c>
      <c r="T704" s="1" t="s">
        <v>28</v>
      </c>
    </row>
    <row r="705" spans="1:20" x14ac:dyDescent="0.35">
      <c r="A705" s="1" t="s">
        <v>1742</v>
      </c>
      <c r="B705">
        <v>35</v>
      </c>
      <c r="C705" t="str">
        <f>IF(Family_Data3[[#This Row],[Father_Age]]&gt;45, "Old", IF(Family_Data3[[#This Row],[Father_Age]]&gt;=31, "Middle Age", "Young"))</f>
        <v>Middle Age</v>
      </c>
      <c r="D705">
        <v>24</v>
      </c>
      <c r="E705" t="str">
        <f>IF(Family_Data3[[#This Row],[Mother_Age]]&gt;45, "Old", IF(Family_Data3[[#This Row],[Mother_Age]]&gt;=31, "Middle Age", "Young"))</f>
        <v>Young</v>
      </c>
      <c r="F705">
        <v>172</v>
      </c>
      <c r="G705">
        <v>168.2</v>
      </c>
      <c r="H705" s="1" t="s">
        <v>20</v>
      </c>
      <c r="I705" s="1" t="s">
        <v>30</v>
      </c>
      <c r="J705" s="1" t="s">
        <v>22</v>
      </c>
      <c r="K705" s="1" t="s">
        <v>62</v>
      </c>
      <c r="L705" s="1" t="s">
        <v>22</v>
      </c>
      <c r="M705" s="1" t="s">
        <v>47</v>
      </c>
      <c r="N705" s="1" t="s">
        <v>32</v>
      </c>
      <c r="O705" s="1" t="s">
        <v>24</v>
      </c>
      <c r="P705" s="1" t="s">
        <v>45</v>
      </c>
      <c r="Q705" s="1" t="s">
        <v>27</v>
      </c>
      <c r="R705">
        <v>159.69999999999999</v>
      </c>
      <c r="S705" s="1" t="s">
        <v>60</v>
      </c>
      <c r="T705" s="1" t="s">
        <v>52</v>
      </c>
    </row>
    <row r="706" spans="1:20" x14ac:dyDescent="0.35">
      <c r="A706" s="1" t="s">
        <v>1743</v>
      </c>
      <c r="B706">
        <v>34</v>
      </c>
      <c r="C706" t="str">
        <f>IF(Family_Data3[[#This Row],[Father_Age]]&gt;45, "Old", IF(Family_Data3[[#This Row],[Father_Age]]&gt;=31, "Middle Age", "Young"))</f>
        <v>Middle Age</v>
      </c>
      <c r="D706">
        <v>47</v>
      </c>
      <c r="E706" t="str">
        <f>IF(Family_Data3[[#This Row],[Mother_Age]]&gt;45, "Old", IF(Family_Data3[[#This Row],[Mother_Age]]&gt;=31, "Middle Age", "Young"))</f>
        <v>Old</v>
      </c>
      <c r="F706">
        <v>168.2</v>
      </c>
      <c r="G706">
        <v>162.19999999999999</v>
      </c>
      <c r="H706" s="1" t="s">
        <v>50</v>
      </c>
      <c r="I706" s="1" t="s">
        <v>30</v>
      </c>
      <c r="J706" s="1" t="s">
        <v>21</v>
      </c>
      <c r="K706" s="1" t="s">
        <v>22</v>
      </c>
      <c r="L706" s="1" t="s">
        <v>23</v>
      </c>
      <c r="M706" s="1" t="s">
        <v>23</v>
      </c>
      <c r="N706" s="1" t="s">
        <v>39</v>
      </c>
      <c r="O706" s="1" t="s">
        <v>25</v>
      </c>
      <c r="P706" s="1" t="s">
        <v>51</v>
      </c>
      <c r="Q706" s="1" t="s">
        <v>27</v>
      </c>
      <c r="R706">
        <v>162.80000000000001</v>
      </c>
      <c r="S706" s="1" t="s">
        <v>60</v>
      </c>
      <c r="T706" s="1" t="s">
        <v>34</v>
      </c>
    </row>
    <row r="707" spans="1:20" x14ac:dyDescent="0.35">
      <c r="A707" s="1" t="s">
        <v>1744</v>
      </c>
      <c r="B707">
        <v>44</v>
      </c>
      <c r="C707" t="str">
        <f>IF(Family_Data3[[#This Row],[Father_Age]]&gt;45, "Old", IF(Family_Data3[[#This Row],[Father_Age]]&gt;=31, "Middle Age", "Young"))</f>
        <v>Middle Age</v>
      </c>
      <c r="D707">
        <v>29</v>
      </c>
      <c r="E707" t="str">
        <f>IF(Family_Data3[[#This Row],[Mother_Age]]&gt;45, "Old", IF(Family_Data3[[#This Row],[Mother_Age]]&gt;=31, "Middle Age", "Young"))</f>
        <v>Young</v>
      </c>
      <c r="F707">
        <v>164.9</v>
      </c>
      <c r="G707">
        <v>159.19999999999999</v>
      </c>
      <c r="H707" s="1" t="s">
        <v>20</v>
      </c>
      <c r="I707" s="1" t="s">
        <v>42</v>
      </c>
      <c r="J707" s="1" t="s">
        <v>31</v>
      </c>
      <c r="K707" s="1" t="s">
        <v>31</v>
      </c>
      <c r="L707" s="1" t="s">
        <v>48</v>
      </c>
      <c r="M707" s="1" t="s">
        <v>22</v>
      </c>
      <c r="N707" s="1" t="s">
        <v>36</v>
      </c>
      <c r="O707" s="1" t="s">
        <v>32</v>
      </c>
      <c r="P707" s="1" t="s">
        <v>45</v>
      </c>
      <c r="Q707" s="1" t="s">
        <v>41</v>
      </c>
      <c r="R707">
        <v>172.9</v>
      </c>
      <c r="S707" s="1" t="s">
        <v>60</v>
      </c>
      <c r="T707" s="1" t="s">
        <v>34</v>
      </c>
    </row>
    <row r="708" spans="1:20" x14ac:dyDescent="0.35">
      <c r="A708" s="1" t="s">
        <v>1747</v>
      </c>
      <c r="B708">
        <v>34</v>
      </c>
      <c r="C708" t="str">
        <f>IF(Family_Data3[[#This Row],[Father_Age]]&gt;45, "Old", IF(Family_Data3[[#This Row],[Father_Age]]&gt;=31, "Middle Age", "Young"))</f>
        <v>Middle Age</v>
      </c>
      <c r="D708">
        <v>42</v>
      </c>
      <c r="E708" t="str">
        <f>IF(Family_Data3[[#This Row],[Mother_Age]]&gt;45, "Old", IF(Family_Data3[[#This Row],[Mother_Age]]&gt;=31, "Middle Age", "Young"))</f>
        <v>Middle Age</v>
      </c>
      <c r="F708">
        <v>179.2</v>
      </c>
      <c r="G708">
        <v>163.6</v>
      </c>
      <c r="H708" s="1" t="s">
        <v>20</v>
      </c>
      <c r="I708" s="1" t="s">
        <v>30</v>
      </c>
      <c r="J708" s="1" t="s">
        <v>31</v>
      </c>
      <c r="K708" s="1" t="s">
        <v>31</v>
      </c>
      <c r="L708" s="1" t="s">
        <v>48</v>
      </c>
      <c r="M708" s="1" t="s">
        <v>22</v>
      </c>
      <c r="N708" s="1" t="s">
        <v>32</v>
      </c>
      <c r="O708" s="1" t="s">
        <v>25</v>
      </c>
      <c r="P708" s="1" t="s">
        <v>45</v>
      </c>
      <c r="Q708" s="1" t="s">
        <v>41</v>
      </c>
      <c r="R708">
        <v>177</v>
      </c>
      <c r="S708" s="1" t="s">
        <v>60</v>
      </c>
      <c r="T708" s="1" t="s">
        <v>34</v>
      </c>
    </row>
    <row r="709" spans="1:20" x14ac:dyDescent="0.35">
      <c r="A709" s="1" t="s">
        <v>1749</v>
      </c>
      <c r="B709">
        <v>40</v>
      </c>
      <c r="C709" t="str">
        <f>IF(Family_Data3[[#This Row],[Father_Age]]&gt;45, "Old", IF(Family_Data3[[#This Row],[Father_Age]]&gt;=31, "Middle Age", "Young"))</f>
        <v>Middle Age</v>
      </c>
      <c r="D709">
        <v>37</v>
      </c>
      <c r="E709" t="str">
        <f>IF(Family_Data3[[#This Row],[Mother_Age]]&gt;45, "Old", IF(Family_Data3[[#This Row],[Mother_Age]]&gt;=31, "Middle Age", "Young"))</f>
        <v>Middle Age</v>
      </c>
      <c r="F709">
        <v>187.5</v>
      </c>
      <c r="G709">
        <v>163.69999999999999</v>
      </c>
      <c r="H709" s="1" t="s">
        <v>30</v>
      </c>
      <c r="I709" s="1" t="s">
        <v>19</v>
      </c>
      <c r="J709" s="1" t="s">
        <v>44</v>
      </c>
      <c r="K709" s="1" t="s">
        <v>21</v>
      </c>
      <c r="L709" s="1" t="s">
        <v>23</v>
      </c>
      <c r="M709" s="1" t="s">
        <v>23</v>
      </c>
      <c r="N709" s="1" t="s">
        <v>32</v>
      </c>
      <c r="O709" s="1" t="s">
        <v>32</v>
      </c>
      <c r="P709" s="1" t="s">
        <v>51</v>
      </c>
      <c r="Q709" s="1" t="s">
        <v>27</v>
      </c>
      <c r="R709">
        <v>171</v>
      </c>
      <c r="S709" s="1" t="s">
        <v>30</v>
      </c>
      <c r="T709" s="1" t="s">
        <v>34</v>
      </c>
    </row>
    <row r="710" spans="1:20" x14ac:dyDescent="0.35">
      <c r="A710" s="1" t="s">
        <v>1750</v>
      </c>
      <c r="B710">
        <v>32</v>
      </c>
      <c r="C710" t="str">
        <f>IF(Family_Data3[[#This Row],[Father_Age]]&gt;45, "Old", IF(Family_Data3[[#This Row],[Father_Age]]&gt;=31, "Middle Age", "Young"))</f>
        <v>Middle Age</v>
      </c>
      <c r="D710">
        <v>48</v>
      </c>
      <c r="E710" t="str">
        <f>IF(Family_Data3[[#This Row],[Mother_Age]]&gt;45, "Old", IF(Family_Data3[[#This Row],[Mother_Age]]&gt;=31, "Middle Age", "Young"))</f>
        <v>Old</v>
      </c>
      <c r="F710">
        <v>164.5</v>
      </c>
      <c r="G710">
        <v>152.5</v>
      </c>
      <c r="H710" s="1" t="s">
        <v>30</v>
      </c>
      <c r="I710" s="1" t="s">
        <v>30</v>
      </c>
      <c r="J710" s="1" t="s">
        <v>21</v>
      </c>
      <c r="K710" s="1" t="s">
        <v>21</v>
      </c>
      <c r="L710" s="1" t="s">
        <v>22</v>
      </c>
      <c r="M710" s="1" t="s">
        <v>48</v>
      </c>
      <c r="N710" s="1" t="s">
        <v>36</v>
      </c>
      <c r="O710" s="1" t="s">
        <v>25</v>
      </c>
      <c r="P710" s="1" t="s">
        <v>40</v>
      </c>
      <c r="Q710" s="1" t="s">
        <v>41</v>
      </c>
      <c r="R710">
        <v>162.4</v>
      </c>
      <c r="S710" s="1" t="s">
        <v>30</v>
      </c>
      <c r="T710" s="1" t="s">
        <v>34</v>
      </c>
    </row>
    <row r="711" spans="1:20" x14ac:dyDescent="0.35">
      <c r="A711" s="1" t="s">
        <v>1751</v>
      </c>
      <c r="B711">
        <v>41</v>
      </c>
      <c r="C711" t="str">
        <f>IF(Family_Data3[[#This Row],[Father_Age]]&gt;45, "Old", IF(Family_Data3[[#This Row],[Father_Age]]&gt;=31, "Middle Age", "Young"))</f>
        <v>Middle Age</v>
      </c>
      <c r="D711">
        <v>21</v>
      </c>
      <c r="E711" t="str">
        <f>IF(Family_Data3[[#This Row],[Mother_Age]]&gt;45, "Old", IF(Family_Data3[[#This Row],[Mother_Age]]&gt;=31, "Middle Age", "Young"))</f>
        <v>Young</v>
      </c>
      <c r="F711">
        <v>163.69999999999999</v>
      </c>
      <c r="G711">
        <v>160.30000000000001</v>
      </c>
      <c r="H711" s="1" t="s">
        <v>20</v>
      </c>
      <c r="I711" s="1" t="s">
        <v>50</v>
      </c>
      <c r="J711" s="1" t="s">
        <v>22</v>
      </c>
      <c r="K711" s="1" t="s">
        <v>22</v>
      </c>
      <c r="L711" s="1" t="s">
        <v>22</v>
      </c>
      <c r="M711" s="1" t="s">
        <v>23</v>
      </c>
      <c r="N711" s="1" t="s">
        <v>32</v>
      </c>
      <c r="O711" s="1" t="s">
        <v>32</v>
      </c>
      <c r="P711" s="1" t="s">
        <v>51</v>
      </c>
      <c r="Q711" s="1" t="s">
        <v>41</v>
      </c>
      <c r="R711">
        <v>163</v>
      </c>
      <c r="S711" s="1" t="s">
        <v>50</v>
      </c>
      <c r="T711" s="1" t="s">
        <v>34</v>
      </c>
    </row>
    <row r="712" spans="1:20" x14ac:dyDescent="0.35">
      <c r="A712" s="1" t="s">
        <v>1752</v>
      </c>
      <c r="B712">
        <v>38</v>
      </c>
      <c r="C712" t="str">
        <f>IF(Family_Data3[[#This Row],[Father_Age]]&gt;45, "Old", IF(Family_Data3[[#This Row],[Father_Age]]&gt;=31, "Middle Age", "Young"))</f>
        <v>Middle Age</v>
      </c>
      <c r="D712">
        <v>18</v>
      </c>
      <c r="E712" t="str">
        <f>IF(Family_Data3[[#This Row],[Mother_Age]]&gt;45, "Old", IF(Family_Data3[[#This Row],[Mother_Age]]&gt;=31, "Middle Age", "Young"))</f>
        <v>Young</v>
      </c>
      <c r="F712">
        <v>168.3</v>
      </c>
      <c r="G712">
        <v>162.4</v>
      </c>
      <c r="H712" s="1" t="s">
        <v>20</v>
      </c>
      <c r="I712" s="1" t="s">
        <v>20</v>
      </c>
      <c r="J712" s="1" t="s">
        <v>31</v>
      </c>
      <c r="K712" s="1" t="s">
        <v>22</v>
      </c>
      <c r="L712" s="1" t="s">
        <v>22</v>
      </c>
      <c r="M712" s="1" t="s">
        <v>23</v>
      </c>
      <c r="N712" s="1" t="s">
        <v>36</v>
      </c>
      <c r="O712" s="1" t="s">
        <v>39</v>
      </c>
      <c r="P712" s="1" t="s">
        <v>40</v>
      </c>
      <c r="Q712" s="1" t="s">
        <v>41</v>
      </c>
      <c r="R712">
        <v>172.4</v>
      </c>
      <c r="S712" s="1" t="s">
        <v>20</v>
      </c>
      <c r="T712" s="1" t="s">
        <v>34</v>
      </c>
    </row>
    <row r="713" spans="1:20" x14ac:dyDescent="0.35">
      <c r="A713" s="1" t="s">
        <v>1754</v>
      </c>
      <c r="B713">
        <v>33</v>
      </c>
      <c r="C713" t="str">
        <f>IF(Family_Data3[[#This Row],[Father_Age]]&gt;45, "Old", IF(Family_Data3[[#This Row],[Father_Age]]&gt;=31, "Middle Age", "Young"))</f>
        <v>Middle Age</v>
      </c>
      <c r="D713">
        <v>39</v>
      </c>
      <c r="E713" t="str">
        <f>IF(Family_Data3[[#This Row],[Mother_Age]]&gt;45, "Old", IF(Family_Data3[[#This Row],[Mother_Age]]&gt;=31, "Middle Age", "Young"))</f>
        <v>Middle Age</v>
      </c>
      <c r="F713">
        <v>166.3</v>
      </c>
      <c r="G713">
        <v>153.5</v>
      </c>
      <c r="H713" s="1" t="s">
        <v>50</v>
      </c>
      <c r="I713" s="1" t="s">
        <v>19</v>
      </c>
      <c r="J713" s="1" t="s">
        <v>22</v>
      </c>
      <c r="K713" s="1" t="s">
        <v>21</v>
      </c>
      <c r="L713" s="1" t="s">
        <v>23</v>
      </c>
      <c r="M713" s="1" t="s">
        <v>23</v>
      </c>
      <c r="N713" s="1" t="s">
        <v>25</v>
      </c>
      <c r="O713" s="1" t="s">
        <v>39</v>
      </c>
      <c r="P713" s="1" t="s">
        <v>45</v>
      </c>
      <c r="Q713" s="1" t="s">
        <v>27</v>
      </c>
      <c r="R713">
        <v>153.9</v>
      </c>
      <c r="S713" s="1" t="s">
        <v>50</v>
      </c>
      <c r="T713" s="1" t="s">
        <v>52</v>
      </c>
    </row>
    <row r="714" spans="1:20" x14ac:dyDescent="0.35">
      <c r="A714" s="1" t="s">
        <v>1761</v>
      </c>
      <c r="B714">
        <v>35</v>
      </c>
      <c r="C714" t="str">
        <f>IF(Family_Data3[[#This Row],[Father_Age]]&gt;45, "Old", IF(Family_Data3[[#This Row],[Father_Age]]&gt;=31, "Middle Age", "Young"))</f>
        <v>Middle Age</v>
      </c>
      <c r="D714">
        <v>35</v>
      </c>
      <c r="E714" t="str">
        <f>IF(Family_Data3[[#This Row],[Mother_Age]]&gt;45, "Old", IF(Family_Data3[[#This Row],[Mother_Age]]&gt;=31, "Middle Age", "Young"))</f>
        <v>Middle Age</v>
      </c>
      <c r="F714">
        <v>173.7</v>
      </c>
      <c r="G714">
        <v>157.5</v>
      </c>
      <c r="H714" s="1" t="s">
        <v>30</v>
      </c>
      <c r="I714" s="1" t="s">
        <v>19</v>
      </c>
      <c r="J714" s="1" t="s">
        <v>22</v>
      </c>
      <c r="K714" s="1" t="s">
        <v>22</v>
      </c>
      <c r="L714" s="1" t="s">
        <v>48</v>
      </c>
      <c r="M714" s="1" t="s">
        <v>23</v>
      </c>
      <c r="N714" s="1" t="s">
        <v>25</v>
      </c>
      <c r="O714" s="1" t="s">
        <v>32</v>
      </c>
      <c r="P714" s="1" t="s">
        <v>51</v>
      </c>
      <c r="Q714" s="1" t="s">
        <v>41</v>
      </c>
      <c r="R714">
        <v>168.3</v>
      </c>
      <c r="S714" s="1" t="s">
        <v>30</v>
      </c>
      <c r="T714" s="1" t="s">
        <v>52</v>
      </c>
    </row>
    <row r="715" spans="1:20" x14ac:dyDescent="0.35">
      <c r="A715" s="1" t="s">
        <v>1764</v>
      </c>
      <c r="B715">
        <v>37</v>
      </c>
      <c r="C715" t="str">
        <f>IF(Family_Data3[[#This Row],[Father_Age]]&gt;45, "Old", IF(Family_Data3[[#This Row],[Father_Age]]&gt;=31, "Middle Age", "Young"))</f>
        <v>Middle Age</v>
      </c>
      <c r="D715">
        <v>24</v>
      </c>
      <c r="E715" t="str">
        <f>IF(Family_Data3[[#This Row],[Mother_Age]]&gt;45, "Old", IF(Family_Data3[[#This Row],[Mother_Age]]&gt;=31, "Middle Age", "Young"))</f>
        <v>Young</v>
      </c>
      <c r="F715">
        <v>173</v>
      </c>
      <c r="G715">
        <v>158</v>
      </c>
      <c r="H715" s="1" t="s">
        <v>19</v>
      </c>
      <c r="I715" s="1" t="s">
        <v>30</v>
      </c>
      <c r="J715" s="1" t="s">
        <v>22</v>
      </c>
      <c r="K715" s="1" t="s">
        <v>62</v>
      </c>
      <c r="L715" s="1" t="s">
        <v>22</v>
      </c>
      <c r="M715" s="1" t="s">
        <v>48</v>
      </c>
      <c r="N715" s="1" t="s">
        <v>25</v>
      </c>
      <c r="O715" s="1" t="s">
        <v>39</v>
      </c>
      <c r="P715" s="1" t="s">
        <v>33</v>
      </c>
      <c r="Q715" s="1" t="s">
        <v>41</v>
      </c>
      <c r="R715">
        <v>172.6</v>
      </c>
      <c r="S715" s="1" t="s">
        <v>30</v>
      </c>
      <c r="T715" s="1" t="s">
        <v>34</v>
      </c>
    </row>
    <row r="716" spans="1:20" x14ac:dyDescent="0.35">
      <c r="A716" s="1" t="s">
        <v>1766</v>
      </c>
      <c r="B716">
        <v>32</v>
      </c>
      <c r="C716" t="str">
        <f>IF(Family_Data3[[#This Row],[Father_Age]]&gt;45, "Old", IF(Family_Data3[[#This Row],[Father_Age]]&gt;=31, "Middle Age", "Young"))</f>
        <v>Middle Age</v>
      </c>
      <c r="D716">
        <v>36</v>
      </c>
      <c r="E716" t="str">
        <f>IF(Family_Data3[[#This Row],[Mother_Age]]&gt;45, "Old", IF(Family_Data3[[#This Row],[Mother_Age]]&gt;=31, "Middle Age", "Young"))</f>
        <v>Middle Age</v>
      </c>
      <c r="F716">
        <v>187.7</v>
      </c>
      <c r="G716">
        <v>160</v>
      </c>
      <c r="H716" s="1" t="s">
        <v>30</v>
      </c>
      <c r="I716" s="1" t="s">
        <v>19</v>
      </c>
      <c r="J716" s="1" t="s">
        <v>22</v>
      </c>
      <c r="K716" s="1" t="s">
        <v>22</v>
      </c>
      <c r="L716" s="1" t="s">
        <v>23</v>
      </c>
      <c r="M716" s="1" t="s">
        <v>23</v>
      </c>
      <c r="N716" s="1" t="s">
        <v>32</v>
      </c>
      <c r="O716" s="1" t="s">
        <v>36</v>
      </c>
      <c r="P716" s="1" t="s">
        <v>33</v>
      </c>
      <c r="Q716" s="1" t="s">
        <v>41</v>
      </c>
      <c r="R716">
        <v>177.1</v>
      </c>
      <c r="S716" s="1" t="s">
        <v>30</v>
      </c>
      <c r="T716" s="1" t="s">
        <v>34</v>
      </c>
    </row>
    <row r="717" spans="1:20" x14ac:dyDescent="0.35">
      <c r="A717" s="1" t="s">
        <v>1768</v>
      </c>
      <c r="B717">
        <v>45</v>
      </c>
      <c r="C717" t="str">
        <f>IF(Family_Data3[[#This Row],[Father_Age]]&gt;45, "Old", IF(Family_Data3[[#This Row],[Father_Age]]&gt;=31, "Middle Age", "Young"))</f>
        <v>Middle Age</v>
      </c>
      <c r="D717">
        <v>30</v>
      </c>
      <c r="E717" t="str">
        <f>IF(Family_Data3[[#This Row],[Mother_Age]]&gt;45, "Old", IF(Family_Data3[[#This Row],[Mother_Age]]&gt;=31, "Middle Age", "Young"))</f>
        <v>Young</v>
      </c>
      <c r="F717">
        <v>169.4</v>
      </c>
      <c r="G717">
        <v>171.3</v>
      </c>
      <c r="H717" s="1" t="s">
        <v>60</v>
      </c>
      <c r="I717" s="1" t="s">
        <v>30</v>
      </c>
      <c r="J717" s="1" t="s">
        <v>31</v>
      </c>
      <c r="K717" s="1" t="s">
        <v>22</v>
      </c>
      <c r="L717" s="1" t="s">
        <v>22</v>
      </c>
      <c r="M717" s="1" t="s">
        <v>22</v>
      </c>
      <c r="N717" s="1" t="s">
        <v>24</v>
      </c>
      <c r="O717" s="1" t="s">
        <v>39</v>
      </c>
      <c r="P717" s="1" t="s">
        <v>33</v>
      </c>
      <c r="Q717" s="1" t="s">
        <v>27</v>
      </c>
      <c r="R717">
        <v>159.4</v>
      </c>
      <c r="S717" s="1" t="s">
        <v>30</v>
      </c>
      <c r="T717" s="1" t="s">
        <v>34</v>
      </c>
    </row>
    <row r="718" spans="1:20" x14ac:dyDescent="0.35">
      <c r="A718" s="1" t="s">
        <v>1769</v>
      </c>
      <c r="B718">
        <v>44</v>
      </c>
      <c r="C718" t="str">
        <f>IF(Family_Data3[[#This Row],[Father_Age]]&gt;45, "Old", IF(Family_Data3[[#This Row],[Father_Age]]&gt;=31, "Middle Age", "Young"))</f>
        <v>Middle Age</v>
      </c>
      <c r="D718">
        <v>48</v>
      </c>
      <c r="E718" t="str">
        <f>IF(Family_Data3[[#This Row],[Mother_Age]]&gt;45, "Old", IF(Family_Data3[[#This Row],[Mother_Age]]&gt;=31, "Middle Age", "Young"))</f>
        <v>Old</v>
      </c>
      <c r="F718">
        <v>172.5</v>
      </c>
      <c r="G718">
        <v>164.9</v>
      </c>
      <c r="H718" s="1" t="s">
        <v>19</v>
      </c>
      <c r="I718" s="1" t="s">
        <v>54</v>
      </c>
      <c r="J718" s="1" t="s">
        <v>22</v>
      </c>
      <c r="K718" s="1" t="s">
        <v>22</v>
      </c>
      <c r="L718" s="1" t="s">
        <v>23</v>
      </c>
      <c r="M718" s="1" t="s">
        <v>23</v>
      </c>
      <c r="N718" s="1" t="s">
        <v>39</v>
      </c>
      <c r="O718" s="1" t="s">
        <v>39</v>
      </c>
      <c r="P718" s="1" t="s">
        <v>51</v>
      </c>
      <c r="Q718" s="1" t="s">
        <v>27</v>
      </c>
      <c r="R718">
        <v>163.69999999999999</v>
      </c>
      <c r="S718" s="1" t="s">
        <v>54</v>
      </c>
      <c r="T718" s="1" t="s">
        <v>34</v>
      </c>
    </row>
    <row r="719" spans="1:20" x14ac:dyDescent="0.35">
      <c r="A719" s="1" t="s">
        <v>1775</v>
      </c>
      <c r="B719">
        <v>32</v>
      </c>
      <c r="C719" t="str">
        <f>IF(Family_Data3[[#This Row],[Father_Age]]&gt;45, "Old", IF(Family_Data3[[#This Row],[Father_Age]]&gt;=31, "Middle Age", "Young"))</f>
        <v>Middle Age</v>
      </c>
      <c r="D719">
        <v>35</v>
      </c>
      <c r="E719" t="str">
        <f>IF(Family_Data3[[#This Row],[Mother_Age]]&gt;45, "Old", IF(Family_Data3[[#This Row],[Mother_Age]]&gt;=31, "Middle Age", "Young"))</f>
        <v>Middle Age</v>
      </c>
      <c r="F719">
        <v>163.19999999999999</v>
      </c>
      <c r="G719">
        <v>162.80000000000001</v>
      </c>
      <c r="H719" s="1" t="s">
        <v>50</v>
      </c>
      <c r="I719" s="1" t="s">
        <v>60</v>
      </c>
      <c r="J719" s="1" t="s">
        <v>44</v>
      </c>
      <c r="K719" s="1" t="s">
        <v>44</v>
      </c>
      <c r="L719" s="1" t="s">
        <v>23</v>
      </c>
      <c r="M719" s="1" t="s">
        <v>22</v>
      </c>
      <c r="N719" s="1" t="s">
        <v>25</v>
      </c>
      <c r="O719" s="1" t="s">
        <v>39</v>
      </c>
      <c r="P719" s="1" t="s">
        <v>65</v>
      </c>
      <c r="Q719" s="1" t="s">
        <v>27</v>
      </c>
      <c r="R719">
        <v>159.30000000000001</v>
      </c>
      <c r="S719" s="1" t="s">
        <v>60</v>
      </c>
      <c r="T719" s="1" t="s">
        <v>34</v>
      </c>
    </row>
    <row r="720" spans="1:20" x14ac:dyDescent="0.35">
      <c r="A720" s="1" t="s">
        <v>1779</v>
      </c>
      <c r="B720">
        <v>39</v>
      </c>
      <c r="C720" t="str">
        <f>IF(Family_Data3[[#This Row],[Father_Age]]&gt;45, "Old", IF(Family_Data3[[#This Row],[Father_Age]]&gt;=31, "Middle Age", "Young"))</f>
        <v>Middle Age</v>
      </c>
      <c r="D720">
        <v>25</v>
      </c>
      <c r="E720" t="str">
        <f>IF(Family_Data3[[#This Row],[Mother_Age]]&gt;45, "Old", IF(Family_Data3[[#This Row],[Mother_Age]]&gt;=31, "Middle Age", "Young"))</f>
        <v>Young</v>
      </c>
      <c r="F720">
        <v>187.9</v>
      </c>
      <c r="G720">
        <v>160.4</v>
      </c>
      <c r="H720" s="1" t="s">
        <v>50</v>
      </c>
      <c r="I720" s="1" t="s">
        <v>20</v>
      </c>
      <c r="J720" s="1" t="s">
        <v>22</v>
      </c>
      <c r="K720" s="1" t="s">
        <v>31</v>
      </c>
      <c r="L720" s="1" t="s">
        <v>23</v>
      </c>
      <c r="M720" s="1" t="s">
        <v>23</v>
      </c>
      <c r="N720" s="1" t="s">
        <v>24</v>
      </c>
      <c r="O720" s="1" t="s">
        <v>24</v>
      </c>
      <c r="P720" s="1" t="s">
        <v>51</v>
      </c>
      <c r="Q720" s="1" t="s">
        <v>41</v>
      </c>
      <c r="R720">
        <v>180.2</v>
      </c>
      <c r="S720" s="1" t="s">
        <v>50</v>
      </c>
      <c r="T720" s="1" t="s">
        <v>34</v>
      </c>
    </row>
    <row r="721" spans="1:20" x14ac:dyDescent="0.35">
      <c r="A721" s="1" t="s">
        <v>1783</v>
      </c>
      <c r="B721">
        <v>32</v>
      </c>
      <c r="C721" t="str">
        <f>IF(Family_Data3[[#This Row],[Father_Age]]&gt;45, "Old", IF(Family_Data3[[#This Row],[Father_Age]]&gt;=31, "Middle Age", "Young"))</f>
        <v>Middle Age</v>
      </c>
      <c r="D721">
        <v>19</v>
      </c>
      <c r="E721" t="str">
        <f>IF(Family_Data3[[#This Row],[Mother_Age]]&gt;45, "Old", IF(Family_Data3[[#This Row],[Mother_Age]]&gt;=31, "Middle Age", "Young"))</f>
        <v>Young</v>
      </c>
      <c r="F721">
        <v>172.5</v>
      </c>
      <c r="G721">
        <v>151.6</v>
      </c>
      <c r="H721" s="1" t="s">
        <v>30</v>
      </c>
      <c r="I721" s="1" t="s">
        <v>20</v>
      </c>
      <c r="J721" s="1" t="s">
        <v>22</v>
      </c>
      <c r="K721" s="1" t="s">
        <v>44</v>
      </c>
      <c r="L721" s="1" t="s">
        <v>47</v>
      </c>
      <c r="M721" s="1" t="s">
        <v>23</v>
      </c>
      <c r="N721" s="1" t="s">
        <v>36</v>
      </c>
      <c r="O721" s="1" t="s">
        <v>36</v>
      </c>
      <c r="P721" s="1" t="s">
        <v>51</v>
      </c>
      <c r="Q721" s="1" t="s">
        <v>27</v>
      </c>
      <c r="R721">
        <v>162.19999999999999</v>
      </c>
      <c r="S721" s="1" t="s">
        <v>60</v>
      </c>
      <c r="T721" s="1" t="s">
        <v>52</v>
      </c>
    </row>
    <row r="722" spans="1:20" x14ac:dyDescent="0.35">
      <c r="A722" s="1" t="s">
        <v>1784</v>
      </c>
      <c r="B722">
        <v>41</v>
      </c>
      <c r="C722" t="str">
        <f>IF(Family_Data3[[#This Row],[Father_Age]]&gt;45, "Old", IF(Family_Data3[[#This Row],[Father_Age]]&gt;=31, "Middle Age", "Young"))</f>
        <v>Middle Age</v>
      </c>
      <c r="D722">
        <v>32</v>
      </c>
      <c r="E722" t="str">
        <f>IF(Family_Data3[[#This Row],[Mother_Age]]&gt;45, "Old", IF(Family_Data3[[#This Row],[Mother_Age]]&gt;=31, "Middle Age", "Young"))</f>
        <v>Middle Age</v>
      </c>
      <c r="F722">
        <v>173</v>
      </c>
      <c r="G722">
        <v>169.4</v>
      </c>
      <c r="H722" s="1" t="s">
        <v>19</v>
      </c>
      <c r="I722" s="1" t="s">
        <v>19</v>
      </c>
      <c r="J722" s="1" t="s">
        <v>22</v>
      </c>
      <c r="K722" s="1" t="s">
        <v>22</v>
      </c>
      <c r="L722" s="1" t="s">
        <v>23</v>
      </c>
      <c r="M722" s="1" t="s">
        <v>48</v>
      </c>
      <c r="N722" s="1" t="s">
        <v>39</v>
      </c>
      <c r="O722" s="1" t="s">
        <v>36</v>
      </c>
      <c r="P722" s="1" t="s">
        <v>26</v>
      </c>
      <c r="Q722" s="1" t="s">
        <v>27</v>
      </c>
      <c r="R722">
        <v>164.1</v>
      </c>
      <c r="S722" s="1" t="s">
        <v>19</v>
      </c>
      <c r="T722" s="1" t="s">
        <v>28</v>
      </c>
    </row>
    <row r="723" spans="1:20" x14ac:dyDescent="0.35">
      <c r="A723" s="1" t="s">
        <v>1785</v>
      </c>
      <c r="B723">
        <v>40</v>
      </c>
      <c r="C723" t="str">
        <f>IF(Family_Data3[[#This Row],[Father_Age]]&gt;45, "Old", IF(Family_Data3[[#This Row],[Father_Age]]&gt;=31, "Middle Age", "Young"))</f>
        <v>Middle Age</v>
      </c>
      <c r="D723">
        <v>46</v>
      </c>
      <c r="E723" t="str">
        <f>IF(Family_Data3[[#This Row],[Mother_Age]]&gt;45, "Old", IF(Family_Data3[[#This Row],[Mother_Age]]&gt;=31, "Middle Age", "Young"))</f>
        <v>Old</v>
      </c>
      <c r="F723">
        <v>179.4</v>
      </c>
      <c r="G723">
        <v>165.5</v>
      </c>
      <c r="H723" s="1" t="s">
        <v>42</v>
      </c>
      <c r="I723" s="1" t="s">
        <v>60</v>
      </c>
      <c r="J723" s="1" t="s">
        <v>22</v>
      </c>
      <c r="K723" s="1" t="s">
        <v>31</v>
      </c>
      <c r="L723" s="1" t="s">
        <v>48</v>
      </c>
      <c r="M723" s="1" t="s">
        <v>23</v>
      </c>
      <c r="N723" s="1" t="s">
        <v>36</v>
      </c>
      <c r="O723" s="1" t="s">
        <v>32</v>
      </c>
      <c r="P723" s="1" t="s">
        <v>33</v>
      </c>
      <c r="Q723" s="1" t="s">
        <v>27</v>
      </c>
      <c r="R723">
        <v>157.80000000000001</v>
      </c>
      <c r="S723" s="1" t="s">
        <v>38</v>
      </c>
      <c r="T723" s="1" t="s">
        <v>28</v>
      </c>
    </row>
    <row r="724" spans="1:20" x14ac:dyDescent="0.35">
      <c r="A724" s="1" t="s">
        <v>1786</v>
      </c>
      <c r="B724">
        <v>41</v>
      </c>
      <c r="C724" t="str">
        <f>IF(Family_Data3[[#This Row],[Father_Age]]&gt;45, "Old", IF(Family_Data3[[#This Row],[Father_Age]]&gt;=31, "Middle Age", "Young"))</f>
        <v>Middle Age</v>
      </c>
      <c r="D724">
        <v>39</v>
      </c>
      <c r="E724" t="str">
        <f>IF(Family_Data3[[#This Row],[Mother_Age]]&gt;45, "Old", IF(Family_Data3[[#This Row],[Mother_Age]]&gt;=31, "Middle Age", "Young"))</f>
        <v>Middle Age</v>
      </c>
      <c r="F724">
        <v>167.3</v>
      </c>
      <c r="G724">
        <v>164.7</v>
      </c>
      <c r="H724" s="1" t="s">
        <v>42</v>
      </c>
      <c r="I724" s="1" t="s">
        <v>19</v>
      </c>
      <c r="J724" s="1" t="s">
        <v>22</v>
      </c>
      <c r="K724" s="1" t="s">
        <v>22</v>
      </c>
      <c r="L724" s="1" t="s">
        <v>22</v>
      </c>
      <c r="M724" s="1" t="s">
        <v>23</v>
      </c>
      <c r="N724" s="1" t="s">
        <v>32</v>
      </c>
      <c r="O724" s="1" t="s">
        <v>36</v>
      </c>
      <c r="P724" s="1" t="s">
        <v>51</v>
      </c>
      <c r="Q724" s="1" t="s">
        <v>27</v>
      </c>
      <c r="R724">
        <v>157.19999999999999</v>
      </c>
      <c r="S724" s="1" t="s">
        <v>30</v>
      </c>
      <c r="T724" s="1" t="s">
        <v>52</v>
      </c>
    </row>
    <row r="725" spans="1:20" x14ac:dyDescent="0.35">
      <c r="A725" s="1" t="s">
        <v>1789</v>
      </c>
      <c r="B725">
        <v>45</v>
      </c>
      <c r="C725" t="str">
        <f>IF(Family_Data3[[#This Row],[Father_Age]]&gt;45, "Old", IF(Family_Data3[[#This Row],[Father_Age]]&gt;=31, "Middle Age", "Young"))</f>
        <v>Middle Age</v>
      </c>
      <c r="D725">
        <v>43</v>
      </c>
      <c r="E725" t="str">
        <f>IF(Family_Data3[[#This Row],[Mother_Age]]&gt;45, "Old", IF(Family_Data3[[#This Row],[Mother_Age]]&gt;=31, "Middle Age", "Young"))</f>
        <v>Middle Age</v>
      </c>
      <c r="F725">
        <v>172.5</v>
      </c>
      <c r="G725">
        <v>160.5</v>
      </c>
      <c r="H725" s="1" t="s">
        <v>19</v>
      </c>
      <c r="I725" s="1" t="s">
        <v>30</v>
      </c>
      <c r="J725" s="1" t="s">
        <v>22</v>
      </c>
      <c r="K725" s="1" t="s">
        <v>44</v>
      </c>
      <c r="L725" s="1" t="s">
        <v>23</v>
      </c>
      <c r="M725" s="1" t="s">
        <v>22</v>
      </c>
      <c r="N725" s="1" t="s">
        <v>25</v>
      </c>
      <c r="O725" s="1" t="s">
        <v>25</v>
      </c>
      <c r="P725" s="1" t="s">
        <v>33</v>
      </c>
      <c r="Q725" s="1" t="s">
        <v>41</v>
      </c>
      <c r="R725">
        <v>173.8</v>
      </c>
      <c r="S725" s="1" t="s">
        <v>30</v>
      </c>
      <c r="T725" s="1" t="s">
        <v>28</v>
      </c>
    </row>
    <row r="726" spans="1:20" x14ac:dyDescent="0.35">
      <c r="A726" s="1" t="s">
        <v>1791</v>
      </c>
      <c r="B726">
        <v>34</v>
      </c>
      <c r="C726" t="str">
        <f>IF(Family_Data3[[#This Row],[Father_Age]]&gt;45, "Old", IF(Family_Data3[[#This Row],[Father_Age]]&gt;=31, "Middle Age", "Young"))</f>
        <v>Middle Age</v>
      </c>
      <c r="D726">
        <v>43</v>
      </c>
      <c r="E726" t="str">
        <f>IF(Family_Data3[[#This Row],[Mother_Age]]&gt;45, "Old", IF(Family_Data3[[#This Row],[Mother_Age]]&gt;=31, "Middle Age", "Young"))</f>
        <v>Middle Age</v>
      </c>
      <c r="F726">
        <v>168.4</v>
      </c>
      <c r="G726">
        <v>171.2</v>
      </c>
      <c r="H726" s="1" t="s">
        <v>19</v>
      </c>
      <c r="I726" s="1" t="s">
        <v>30</v>
      </c>
      <c r="J726" s="1" t="s">
        <v>22</v>
      </c>
      <c r="K726" s="1" t="s">
        <v>31</v>
      </c>
      <c r="L726" s="1" t="s">
        <v>23</v>
      </c>
      <c r="M726" s="1" t="s">
        <v>47</v>
      </c>
      <c r="N726" s="1" t="s">
        <v>25</v>
      </c>
      <c r="O726" s="1" t="s">
        <v>32</v>
      </c>
      <c r="P726" s="1" t="s">
        <v>51</v>
      </c>
      <c r="Q726" s="1" t="s">
        <v>41</v>
      </c>
      <c r="R726">
        <v>169.7</v>
      </c>
      <c r="S726" s="1" t="s">
        <v>30</v>
      </c>
      <c r="T726" s="1" t="s">
        <v>34</v>
      </c>
    </row>
    <row r="727" spans="1:20" x14ac:dyDescent="0.35">
      <c r="A727" s="1" t="s">
        <v>1793</v>
      </c>
      <c r="B727">
        <v>43</v>
      </c>
      <c r="C727" t="str">
        <f>IF(Family_Data3[[#This Row],[Father_Age]]&gt;45, "Old", IF(Family_Data3[[#This Row],[Father_Age]]&gt;=31, "Middle Age", "Young"))</f>
        <v>Middle Age</v>
      </c>
      <c r="D727">
        <v>41</v>
      </c>
      <c r="E727" t="str">
        <f>IF(Family_Data3[[#This Row],[Mother_Age]]&gt;45, "Old", IF(Family_Data3[[#This Row],[Mother_Age]]&gt;=31, "Middle Age", "Young"))</f>
        <v>Middle Age</v>
      </c>
      <c r="F727">
        <v>165.4</v>
      </c>
      <c r="G727">
        <v>159.69999999999999</v>
      </c>
      <c r="H727" s="1" t="s">
        <v>42</v>
      </c>
      <c r="I727" s="1" t="s">
        <v>50</v>
      </c>
      <c r="J727" s="1" t="s">
        <v>22</v>
      </c>
      <c r="K727" s="1" t="s">
        <v>22</v>
      </c>
      <c r="L727" s="1" t="s">
        <v>23</v>
      </c>
      <c r="M727" s="1" t="s">
        <v>23</v>
      </c>
      <c r="N727" s="1" t="s">
        <v>25</v>
      </c>
      <c r="O727" s="1" t="s">
        <v>24</v>
      </c>
      <c r="P727" s="1" t="s">
        <v>45</v>
      </c>
      <c r="Q727" s="1" t="s">
        <v>41</v>
      </c>
      <c r="R727">
        <v>174.4</v>
      </c>
      <c r="S727" s="1" t="s">
        <v>38</v>
      </c>
      <c r="T727" s="1" t="s">
        <v>28</v>
      </c>
    </row>
    <row r="728" spans="1:20" x14ac:dyDescent="0.35">
      <c r="A728" s="1" t="s">
        <v>1795</v>
      </c>
      <c r="B728">
        <v>43</v>
      </c>
      <c r="C728" t="str">
        <f>IF(Family_Data3[[#This Row],[Father_Age]]&gt;45, "Old", IF(Family_Data3[[#This Row],[Father_Age]]&gt;=31, "Middle Age", "Young"))</f>
        <v>Middle Age</v>
      </c>
      <c r="D728">
        <v>48</v>
      </c>
      <c r="E728" t="str">
        <f>IF(Family_Data3[[#This Row],[Mother_Age]]&gt;45, "Old", IF(Family_Data3[[#This Row],[Mother_Age]]&gt;=31, "Middle Age", "Young"))</f>
        <v>Old</v>
      </c>
      <c r="F728">
        <v>180.1</v>
      </c>
      <c r="G728">
        <v>145</v>
      </c>
      <c r="H728" s="1" t="s">
        <v>19</v>
      </c>
      <c r="I728" s="1" t="s">
        <v>60</v>
      </c>
      <c r="J728" s="1" t="s">
        <v>22</v>
      </c>
      <c r="K728" s="1" t="s">
        <v>31</v>
      </c>
      <c r="L728" s="1" t="s">
        <v>22</v>
      </c>
      <c r="M728" s="1" t="s">
        <v>23</v>
      </c>
      <c r="N728" s="1" t="s">
        <v>25</v>
      </c>
      <c r="O728" s="1" t="s">
        <v>32</v>
      </c>
      <c r="P728" s="1" t="s">
        <v>51</v>
      </c>
      <c r="Q728" s="1" t="s">
        <v>41</v>
      </c>
      <c r="R728">
        <v>173.2</v>
      </c>
      <c r="S728" s="1" t="s">
        <v>30</v>
      </c>
      <c r="T728" s="1" t="s">
        <v>34</v>
      </c>
    </row>
    <row r="729" spans="1:20" x14ac:dyDescent="0.35">
      <c r="A729" s="1" t="s">
        <v>1796</v>
      </c>
      <c r="B729">
        <v>35</v>
      </c>
      <c r="C729" t="str">
        <f>IF(Family_Data3[[#This Row],[Father_Age]]&gt;45, "Old", IF(Family_Data3[[#This Row],[Father_Age]]&gt;=31, "Middle Age", "Young"))</f>
        <v>Middle Age</v>
      </c>
      <c r="D729">
        <v>30</v>
      </c>
      <c r="E729" t="str">
        <f>IF(Family_Data3[[#This Row],[Mother_Age]]&gt;45, "Old", IF(Family_Data3[[#This Row],[Mother_Age]]&gt;=31, "Middle Age", "Young"))</f>
        <v>Young</v>
      </c>
      <c r="F729">
        <v>180.7</v>
      </c>
      <c r="G729">
        <v>165.9</v>
      </c>
      <c r="H729" s="1" t="s">
        <v>30</v>
      </c>
      <c r="I729" s="1" t="s">
        <v>42</v>
      </c>
      <c r="J729" s="1" t="s">
        <v>22</v>
      </c>
      <c r="K729" s="1" t="s">
        <v>22</v>
      </c>
      <c r="L729" s="1" t="s">
        <v>23</v>
      </c>
      <c r="M729" s="1" t="s">
        <v>22</v>
      </c>
      <c r="N729" s="1" t="s">
        <v>32</v>
      </c>
      <c r="O729" s="1" t="s">
        <v>32</v>
      </c>
      <c r="P729" s="1" t="s">
        <v>40</v>
      </c>
      <c r="Q729" s="1" t="s">
        <v>41</v>
      </c>
      <c r="R729">
        <v>178.2</v>
      </c>
      <c r="S729" s="1" t="s">
        <v>30</v>
      </c>
      <c r="T729" s="1" t="s">
        <v>34</v>
      </c>
    </row>
    <row r="730" spans="1:20" x14ac:dyDescent="0.35">
      <c r="A730" s="1" t="s">
        <v>1797</v>
      </c>
      <c r="B730">
        <v>45</v>
      </c>
      <c r="C730" t="str">
        <f>IF(Family_Data3[[#This Row],[Father_Age]]&gt;45, "Old", IF(Family_Data3[[#This Row],[Father_Age]]&gt;=31, "Middle Age", "Young"))</f>
        <v>Middle Age</v>
      </c>
      <c r="D730">
        <v>33</v>
      </c>
      <c r="E730" t="str">
        <f>IF(Family_Data3[[#This Row],[Mother_Age]]&gt;45, "Old", IF(Family_Data3[[#This Row],[Mother_Age]]&gt;=31, "Middle Age", "Young"))</f>
        <v>Middle Age</v>
      </c>
      <c r="F730">
        <v>174</v>
      </c>
      <c r="G730">
        <v>158</v>
      </c>
      <c r="H730" s="1" t="s">
        <v>20</v>
      </c>
      <c r="I730" s="1" t="s">
        <v>30</v>
      </c>
      <c r="J730" s="1" t="s">
        <v>21</v>
      </c>
      <c r="K730" s="1" t="s">
        <v>22</v>
      </c>
      <c r="L730" s="1" t="s">
        <v>22</v>
      </c>
      <c r="M730" s="1" t="s">
        <v>22</v>
      </c>
      <c r="N730" s="1" t="s">
        <v>25</v>
      </c>
      <c r="O730" s="1" t="s">
        <v>25</v>
      </c>
      <c r="P730" s="1" t="s">
        <v>51</v>
      </c>
      <c r="Q730" s="1" t="s">
        <v>41</v>
      </c>
      <c r="R730">
        <v>171.1</v>
      </c>
      <c r="S730" s="1" t="s">
        <v>60</v>
      </c>
      <c r="T730" s="1" t="s">
        <v>52</v>
      </c>
    </row>
    <row r="731" spans="1:20" x14ac:dyDescent="0.35">
      <c r="A731" s="1" t="s">
        <v>1800</v>
      </c>
      <c r="B731">
        <v>43</v>
      </c>
      <c r="C731" t="str">
        <f>IF(Family_Data3[[#This Row],[Father_Age]]&gt;45, "Old", IF(Family_Data3[[#This Row],[Father_Age]]&gt;=31, "Middle Age", "Young"))</f>
        <v>Middle Age</v>
      </c>
      <c r="D731">
        <v>44</v>
      </c>
      <c r="E731" t="str">
        <f>IF(Family_Data3[[#This Row],[Mother_Age]]&gt;45, "Old", IF(Family_Data3[[#This Row],[Mother_Age]]&gt;=31, "Middle Age", "Young"))</f>
        <v>Middle Age</v>
      </c>
      <c r="F731">
        <v>183.2</v>
      </c>
      <c r="G731">
        <v>149.19999999999999</v>
      </c>
      <c r="H731" s="1" t="s">
        <v>19</v>
      </c>
      <c r="I731" s="1" t="s">
        <v>30</v>
      </c>
      <c r="J731" s="1" t="s">
        <v>22</v>
      </c>
      <c r="K731" s="1" t="s">
        <v>22</v>
      </c>
      <c r="L731" s="1" t="s">
        <v>23</v>
      </c>
      <c r="M731" s="1" t="s">
        <v>22</v>
      </c>
      <c r="N731" s="1" t="s">
        <v>32</v>
      </c>
      <c r="O731" s="1" t="s">
        <v>32</v>
      </c>
      <c r="P731" s="1" t="s">
        <v>33</v>
      </c>
      <c r="Q731" s="1" t="s">
        <v>41</v>
      </c>
      <c r="R731">
        <v>179</v>
      </c>
      <c r="S731" s="1" t="s">
        <v>30</v>
      </c>
      <c r="T731" s="1" t="s">
        <v>28</v>
      </c>
    </row>
    <row r="732" spans="1:20" x14ac:dyDescent="0.35">
      <c r="A732" s="1" t="s">
        <v>1801</v>
      </c>
      <c r="B732">
        <v>38</v>
      </c>
      <c r="C732" t="str">
        <f>IF(Family_Data3[[#This Row],[Father_Age]]&gt;45, "Old", IF(Family_Data3[[#This Row],[Father_Age]]&gt;=31, "Middle Age", "Young"))</f>
        <v>Middle Age</v>
      </c>
      <c r="D732">
        <v>45</v>
      </c>
      <c r="E732" t="str">
        <f>IF(Family_Data3[[#This Row],[Mother_Age]]&gt;45, "Old", IF(Family_Data3[[#This Row],[Mother_Age]]&gt;=31, "Middle Age", "Young"))</f>
        <v>Middle Age</v>
      </c>
      <c r="F732">
        <v>182.6</v>
      </c>
      <c r="G732">
        <v>156.69999999999999</v>
      </c>
      <c r="H732" s="1" t="s">
        <v>60</v>
      </c>
      <c r="I732" s="1" t="s">
        <v>20</v>
      </c>
      <c r="J732" s="1" t="s">
        <v>31</v>
      </c>
      <c r="K732" s="1" t="s">
        <v>62</v>
      </c>
      <c r="L732" s="1" t="s">
        <v>22</v>
      </c>
      <c r="M732" s="1" t="s">
        <v>22</v>
      </c>
      <c r="N732" s="1" t="s">
        <v>24</v>
      </c>
      <c r="O732" s="1" t="s">
        <v>25</v>
      </c>
      <c r="P732" s="1" t="s">
        <v>26</v>
      </c>
      <c r="Q732" s="1" t="s">
        <v>41</v>
      </c>
      <c r="R732">
        <v>183</v>
      </c>
      <c r="S732" s="1" t="s">
        <v>38</v>
      </c>
      <c r="T732" s="1" t="s">
        <v>28</v>
      </c>
    </row>
    <row r="733" spans="1:20" x14ac:dyDescent="0.35">
      <c r="A733" s="1" t="s">
        <v>1804</v>
      </c>
      <c r="B733">
        <v>44</v>
      </c>
      <c r="C733" t="str">
        <f>IF(Family_Data3[[#This Row],[Father_Age]]&gt;45, "Old", IF(Family_Data3[[#This Row],[Father_Age]]&gt;=31, "Middle Age", "Young"))</f>
        <v>Middle Age</v>
      </c>
      <c r="D733">
        <v>32</v>
      </c>
      <c r="E733" t="str">
        <f>IF(Family_Data3[[#This Row],[Mother_Age]]&gt;45, "Old", IF(Family_Data3[[#This Row],[Mother_Age]]&gt;=31, "Middle Age", "Young"))</f>
        <v>Middle Age</v>
      </c>
      <c r="F733">
        <v>166.6</v>
      </c>
      <c r="G733">
        <v>160.5</v>
      </c>
      <c r="H733" s="1" t="s">
        <v>20</v>
      </c>
      <c r="I733" s="1" t="s">
        <v>50</v>
      </c>
      <c r="J733" s="1" t="s">
        <v>31</v>
      </c>
      <c r="K733" s="1" t="s">
        <v>22</v>
      </c>
      <c r="L733" s="1" t="s">
        <v>47</v>
      </c>
      <c r="M733" s="1" t="s">
        <v>22</v>
      </c>
      <c r="N733" s="1" t="s">
        <v>24</v>
      </c>
      <c r="O733" s="1" t="s">
        <v>39</v>
      </c>
      <c r="P733" s="1" t="s">
        <v>45</v>
      </c>
      <c r="Q733" s="1" t="s">
        <v>41</v>
      </c>
      <c r="R733">
        <v>174.5</v>
      </c>
      <c r="S733" s="1" t="s">
        <v>20</v>
      </c>
      <c r="T733" s="1" t="s">
        <v>34</v>
      </c>
    </row>
    <row r="734" spans="1:20" x14ac:dyDescent="0.35">
      <c r="A734" s="1" t="s">
        <v>1805</v>
      </c>
      <c r="B734">
        <v>37</v>
      </c>
      <c r="C734" t="str">
        <f>IF(Family_Data3[[#This Row],[Father_Age]]&gt;45, "Old", IF(Family_Data3[[#This Row],[Father_Age]]&gt;=31, "Middle Age", "Young"))</f>
        <v>Middle Age</v>
      </c>
      <c r="D734">
        <v>38</v>
      </c>
      <c r="E734" t="str">
        <f>IF(Family_Data3[[#This Row],[Mother_Age]]&gt;45, "Old", IF(Family_Data3[[#This Row],[Mother_Age]]&gt;=31, "Middle Age", "Young"))</f>
        <v>Middle Age</v>
      </c>
      <c r="F734">
        <v>179.1</v>
      </c>
      <c r="G734">
        <v>166.9</v>
      </c>
      <c r="H734" s="1" t="s">
        <v>30</v>
      </c>
      <c r="I734" s="1" t="s">
        <v>20</v>
      </c>
      <c r="J734" s="1" t="s">
        <v>22</v>
      </c>
      <c r="K734" s="1" t="s">
        <v>31</v>
      </c>
      <c r="L734" s="1" t="s">
        <v>48</v>
      </c>
      <c r="M734" s="1" t="s">
        <v>23</v>
      </c>
      <c r="N734" s="1" t="s">
        <v>24</v>
      </c>
      <c r="O734" s="1" t="s">
        <v>25</v>
      </c>
      <c r="P734" s="1" t="s">
        <v>40</v>
      </c>
      <c r="Q734" s="1" t="s">
        <v>41</v>
      </c>
      <c r="R734">
        <v>171.3</v>
      </c>
      <c r="S734" s="1" t="s">
        <v>38</v>
      </c>
      <c r="T734" s="1" t="s">
        <v>28</v>
      </c>
    </row>
    <row r="735" spans="1:20" x14ac:dyDescent="0.35">
      <c r="A735" s="1" t="s">
        <v>1806</v>
      </c>
      <c r="B735">
        <v>38</v>
      </c>
      <c r="C735" t="str">
        <f>IF(Family_Data3[[#This Row],[Father_Age]]&gt;45, "Old", IF(Family_Data3[[#This Row],[Father_Age]]&gt;=31, "Middle Age", "Young"))</f>
        <v>Middle Age</v>
      </c>
      <c r="D735">
        <v>50</v>
      </c>
      <c r="E735" t="str">
        <f>IF(Family_Data3[[#This Row],[Mother_Age]]&gt;45, "Old", IF(Family_Data3[[#This Row],[Mother_Age]]&gt;=31, "Middle Age", "Young"))</f>
        <v>Old</v>
      </c>
      <c r="F735">
        <v>169.2</v>
      </c>
      <c r="G735">
        <v>157.80000000000001</v>
      </c>
      <c r="H735" s="1" t="s">
        <v>42</v>
      </c>
      <c r="I735" s="1" t="s">
        <v>30</v>
      </c>
      <c r="J735" s="1" t="s">
        <v>22</v>
      </c>
      <c r="K735" s="1" t="s">
        <v>22</v>
      </c>
      <c r="L735" s="1" t="s">
        <v>48</v>
      </c>
      <c r="M735" s="1" t="s">
        <v>23</v>
      </c>
      <c r="N735" s="1" t="s">
        <v>24</v>
      </c>
      <c r="O735" s="1" t="s">
        <v>36</v>
      </c>
      <c r="P735" s="1" t="s">
        <v>65</v>
      </c>
      <c r="Q735" s="1" t="s">
        <v>27</v>
      </c>
      <c r="R735">
        <v>156</v>
      </c>
      <c r="S735" s="1" t="s">
        <v>42</v>
      </c>
      <c r="T735" s="1" t="s">
        <v>28</v>
      </c>
    </row>
    <row r="736" spans="1:20" x14ac:dyDescent="0.35">
      <c r="A736" s="1" t="s">
        <v>1814</v>
      </c>
      <c r="B736">
        <v>40</v>
      </c>
      <c r="C736" t="str">
        <f>IF(Family_Data3[[#This Row],[Father_Age]]&gt;45, "Old", IF(Family_Data3[[#This Row],[Father_Age]]&gt;=31, "Middle Age", "Young"))</f>
        <v>Middle Age</v>
      </c>
      <c r="D736">
        <v>42</v>
      </c>
      <c r="E736" t="str">
        <f>IF(Family_Data3[[#This Row],[Mother_Age]]&gt;45, "Old", IF(Family_Data3[[#This Row],[Mother_Age]]&gt;=31, "Middle Age", "Young"))</f>
        <v>Middle Age</v>
      </c>
      <c r="F736">
        <v>163.9</v>
      </c>
      <c r="G736">
        <v>161.19999999999999</v>
      </c>
      <c r="H736" s="1" t="s">
        <v>42</v>
      </c>
      <c r="I736" s="1" t="s">
        <v>19</v>
      </c>
      <c r="J736" s="1" t="s">
        <v>22</v>
      </c>
      <c r="K736" s="1" t="s">
        <v>22</v>
      </c>
      <c r="L736" s="1" t="s">
        <v>23</v>
      </c>
      <c r="M736" s="1" t="s">
        <v>23</v>
      </c>
      <c r="N736" s="1" t="s">
        <v>39</v>
      </c>
      <c r="O736" s="1" t="s">
        <v>32</v>
      </c>
      <c r="P736" s="1" t="s">
        <v>51</v>
      </c>
      <c r="Q736" s="1" t="s">
        <v>27</v>
      </c>
      <c r="R736">
        <v>157.69999999999999</v>
      </c>
      <c r="S736" s="1" t="s">
        <v>30</v>
      </c>
      <c r="T736" s="1" t="s">
        <v>34</v>
      </c>
    </row>
    <row r="737" spans="1:20" x14ac:dyDescent="0.35">
      <c r="A737" s="1" t="s">
        <v>1815</v>
      </c>
      <c r="B737">
        <v>36</v>
      </c>
      <c r="C737" t="str">
        <f>IF(Family_Data3[[#This Row],[Father_Age]]&gt;45, "Old", IF(Family_Data3[[#This Row],[Father_Age]]&gt;=31, "Middle Age", "Young"))</f>
        <v>Middle Age</v>
      </c>
      <c r="D737">
        <v>40</v>
      </c>
      <c r="E737" t="str">
        <f>IF(Family_Data3[[#This Row],[Mother_Age]]&gt;45, "Old", IF(Family_Data3[[#This Row],[Mother_Age]]&gt;=31, "Middle Age", "Young"))</f>
        <v>Middle Age</v>
      </c>
      <c r="F737">
        <v>160.4</v>
      </c>
      <c r="G737">
        <v>160.80000000000001</v>
      </c>
      <c r="H737" s="1" t="s">
        <v>60</v>
      </c>
      <c r="I737" s="1" t="s">
        <v>30</v>
      </c>
      <c r="J737" s="1" t="s">
        <v>44</v>
      </c>
      <c r="K737" s="1" t="s">
        <v>21</v>
      </c>
      <c r="L737" s="1" t="s">
        <v>22</v>
      </c>
      <c r="M737" s="1" t="s">
        <v>22</v>
      </c>
      <c r="N737" s="1" t="s">
        <v>24</v>
      </c>
      <c r="O737" s="1" t="s">
        <v>25</v>
      </c>
      <c r="P737" s="1" t="s">
        <v>40</v>
      </c>
      <c r="Q737" s="1" t="s">
        <v>27</v>
      </c>
      <c r="R737">
        <v>154.4</v>
      </c>
      <c r="S737" s="1" t="s">
        <v>30</v>
      </c>
      <c r="T737" s="1" t="s">
        <v>28</v>
      </c>
    </row>
    <row r="738" spans="1:20" x14ac:dyDescent="0.35">
      <c r="A738" s="1" t="s">
        <v>1816</v>
      </c>
      <c r="B738">
        <v>41</v>
      </c>
      <c r="C738" t="str">
        <f>IF(Family_Data3[[#This Row],[Father_Age]]&gt;45, "Old", IF(Family_Data3[[#This Row],[Father_Age]]&gt;=31, "Middle Age", "Young"))</f>
        <v>Middle Age</v>
      </c>
      <c r="D738">
        <v>45</v>
      </c>
      <c r="E738" t="str">
        <f>IF(Family_Data3[[#This Row],[Mother_Age]]&gt;45, "Old", IF(Family_Data3[[#This Row],[Mother_Age]]&gt;=31, "Middle Age", "Young"))</f>
        <v>Middle Age</v>
      </c>
      <c r="F738">
        <v>181.9</v>
      </c>
      <c r="G738">
        <v>164.3</v>
      </c>
      <c r="H738" s="1" t="s">
        <v>30</v>
      </c>
      <c r="I738" s="1" t="s">
        <v>19</v>
      </c>
      <c r="J738" s="1" t="s">
        <v>21</v>
      </c>
      <c r="K738" s="1" t="s">
        <v>31</v>
      </c>
      <c r="L738" s="1" t="s">
        <v>23</v>
      </c>
      <c r="M738" s="1" t="s">
        <v>23</v>
      </c>
      <c r="N738" s="1" t="s">
        <v>32</v>
      </c>
      <c r="O738" s="1" t="s">
        <v>25</v>
      </c>
      <c r="P738" s="1" t="s">
        <v>26</v>
      </c>
      <c r="Q738" s="1" t="s">
        <v>41</v>
      </c>
      <c r="R738">
        <v>181.7</v>
      </c>
      <c r="S738" s="1" t="s">
        <v>30</v>
      </c>
      <c r="T738" s="1" t="s">
        <v>28</v>
      </c>
    </row>
    <row r="739" spans="1:20" x14ac:dyDescent="0.35">
      <c r="A739" s="1" t="s">
        <v>1817</v>
      </c>
      <c r="B739">
        <v>34</v>
      </c>
      <c r="C739" t="str">
        <f>IF(Family_Data3[[#This Row],[Father_Age]]&gt;45, "Old", IF(Family_Data3[[#This Row],[Father_Age]]&gt;=31, "Middle Age", "Young"))</f>
        <v>Middle Age</v>
      </c>
      <c r="D739">
        <v>33</v>
      </c>
      <c r="E739" t="str">
        <f>IF(Family_Data3[[#This Row],[Mother_Age]]&gt;45, "Old", IF(Family_Data3[[#This Row],[Mother_Age]]&gt;=31, "Middle Age", "Young"))</f>
        <v>Middle Age</v>
      </c>
      <c r="F739">
        <v>167.8</v>
      </c>
      <c r="G739">
        <v>163.19999999999999</v>
      </c>
      <c r="H739" s="1" t="s">
        <v>50</v>
      </c>
      <c r="I739" s="1" t="s">
        <v>20</v>
      </c>
      <c r="J739" s="1" t="s">
        <v>22</v>
      </c>
      <c r="K739" s="1" t="s">
        <v>22</v>
      </c>
      <c r="L739" s="1" t="s">
        <v>22</v>
      </c>
      <c r="M739" s="1" t="s">
        <v>23</v>
      </c>
      <c r="N739" s="1" t="s">
        <v>25</v>
      </c>
      <c r="O739" s="1" t="s">
        <v>39</v>
      </c>
      <c r="P739" s="1" t="s">
        <v>40</v>
      </c>
      <c r="Q739" s="1" t="s">
        <v>27</v>
      </c>
      <c r="R739">
        <v>168.3</v>
      </c>
      <c r="S739" s="1" t="s">
        <v>20</v>
      </c>
      <c r="T739" s="1" t="s">
        <v>34</v>
      </c>
    </row>
    <row r="740" spans="1:20" x14ac:dyDescent="0.35">
      <c r="A740" s="1" t="s">
        <v>1825</v>
      </c>
      <c r="B740">
        <v>33</v>
      </c>
      <c r="C740" t="str">
        <f>IF(Family_Data3[[#This Row],[Father_Age]]&gt;45, "Old", IF(Family_Data3[[#This Row],[Father_Age]]&gt;=31, "Middle Age", "Young"))</f>
        <v>Middle Age</v>
      </c>
      <c r="D740">
        <v>26</v>
      </c>
      <c r="E740" t="str">
        <f>IF(Family_Data3[[#This Row],[Mother_Age]]&gt;45, "Old", IF(Family_Data3[[#This Row],[Mother_Age]]&gt;=31, "Middle Age", "Young"))</f>
        <v>Young</v>
      </c>
      <c r="F740">
        <v>165.7</v>
      </c>
      <c r="G740">
        <v>148.80000000000001</v>
      </c>
      <c r="H740" s="1" t="s">
        <v>20</v>
      </c>
      <c r="I740" s="1" t="s">
        <v>30</v>
      </c>
      <c r="J740" s="1" t="s">
        <v>31</v>
      </c>
      <c r="K740" s="1" t="s">
        <v>31</v>
      </c>
      <c r="L740" s="1" t="s">
        <v>22</v>
      </c>
      <c r="M740" s="1" t="s">
        <v>47</v>
      </c>
      <c r="N740" s="1" t="s">
        <v>36</v>
      </c>
      <c r="O740" s="1" t="s">
        <v>32</v>
      </c>
      <c r="P740" s="1" t="s">
        <v>40</v>
      </c>
      <c r="Q740" s="1" t="s">
        <v>41</v>
      </c>
      <c r="R740">
        <v>161.19999999999999</v>
      </c>
      <c r="S740" s="1" t="s">
        <v>60</v>
      </c>
      <c r="T740" s="1" t="s">
        <v>52</v>
      </c>
    </row>
    <row r="741" spans="1:20" x14ac:dyDescent="0.35">
      <c r="A741" s="1" t="s">
        <v>1826</v>
      </c>
      <c r="B741">
        <v>32</v>
      </c>
      <c r="C741" t="str">
        <f>IF(Family_Data3[[#This Row],[Father_Age]]&gt;45, "Old", IF(Family_Data3[[#This Row],[Father_Age]]&gt;=31, "Middle Age", "Young"))</f>
        <v>Middle Age</v>
      </c>
      <c r="D741">
        <v>46</v>
      </c>
      <c r="E741" t="str">
        <f>IF(Family_Data3[[#This Row],[Mother_Age]]&gt;45, "Old", IF(Family_Data3[[#This Row],[Mother_Age]]&gt;=31, "Middle Age", "Young"))</f>
        <v>Old</v>
      </c>
      <c r="F741">
        <v>174</v>
      </c>
      <c r="G741">
        <v>171.3</v>
      </c>
      <c r="H741" s="1" t="s">
        <v>20</v>
      </c>
      <c r="I741" s="1" t="s">
        <v>20</v>
      </c>
      <c r="J741" s="1" t="s">
        <v>44</v>
      </c>
      <c r="K741" s="1" t="s">
        <v>44</v>
      </c>
      <c r="L741" s="1" t="s">
        <v>23</v>
      </c>
      <c r="M741" s="1" t="s">
        <v>22</v>
      </c>
      <c r="N741" s="1" t="s">
        <v>25</v>
      </c>
      <c r="O741" s="1" t="s">
        <v>25</v>
      </c>
      <c r="P741" s="1" t="s">
        <v>33</v>
      </c>
      <c r="Q741" s="1" t="s">
        <v>41</v>
      </c>
      <c r="R741">
        <v>184</v>
      </c>
      <c r="S741" s="1" t="s">
        <v>50</v>
      </c>
      <c r="T741" s="1" t="s">
        <v>28</v>
      </c>
    </row>
    <row r="742" spans="1:20" x14ac:dyDescent="0.35">
      <c r="A742" s="1" t="s">
        <v>1827</v>
      </c>
      <c r="B742">
        <v>44</v>
      </c>
      <c r="C742" t="str">
        <f>IF(Family_Data3[[#This Row],[Father_Age]]&gt;45, "Old", IF(Family_Data3[[#This Row],[Father_Age]]&gt;=31, "Middle Age", "Young"))</f>
        <v>Middle Age</v>
      </c>
      <c r="D742">
        <v>43</v>
      </c>
      <c r="E742" t="str">
        <f>IF(Family_Data3[[#This Row],[Mother_Age]]&gt;45, "Old", IF(Family_Data3[[#This Row],[Mother_Age]]&gt;=31, "Middle Age", "Young"))</f>
        <v>Middle Age</v>
      </c>
      <c r="F742">
        <v>174.8</v>
      </c>
      <c r="G742">
        <v>157.6</v>
      </c>
      <c r="H742" s="1" t="s">
        <v>30</v>
      </c>
      <c r="I742" s="1" t="s">
        <v>19</v>
      </c>
      <c r="J742" s="1" t="s">
        <v>21</v>
      </c>
      <c r="K742" s="1" t="s">
        <v>44</v>
      </c>
      <c r="L742" s="1" t="s">
        <v>23</v>
      </c>
      <c r="M742" s="1" t="s">
        <v>22</v>
      </c>
      <c r="N742" s="1" t="s">
        <v>25</v>
      </c>
      <c r="O742" s="1" t="s">
        <v>32</v>
      </c>
      <c r="P742" s="1" t="s">
        <v>40</v>
      </c>
      <c r="Q742" s="1" t="s">
        <v>27</v>
      </c>
      <c r="R742">
        <v>163.4</v>
      </c>
      <c r="S742" s="1" t="s">
        <v>30</v>
      </c>
      <c r="T742" s="1" t="s">
        <v>34</v>
      </c>
    </row>
    <row r="743" spans="1:20" x14ac:dyDescent="0.35">
      <c r="A743" s="1" t="s">
        <v>1831</v>
      </c>
      <c r="B743">
        <v>40</v>
      </c>
      <c r="C743" t="str">
        <f>IF(Family_Data3[[#This Row],[Father_Age]]&gt;45, "Old", IF(Family_Data3[[#This Row],[Father_Age]]&gt;=31, "Middle Age", "Young"))</f>
        <v>Middle Age</v>
      </c>
      <c r="D743">
        <v>24</v>
      </c>
      <c r="E743" t="str">
        <f>IF(Family_Data3[[#This Row],[Mother_Age]]&gt;45, "Old", IF(Family_Data3[[#This Row],[Mother_Age]]&gt;=31, "Middle Age", "Young"))</f>
        <v>Young</v>
      </c>
      <c r="F743">
        <v>168.6</v>
      </c>
      <c r="G743">
        <v>156.80000000000001</v>
      </c>
      <c r="H743" s="1" t="s">
        <v>30</v>
      </c>
      <c r="I743" s="1" t="s">
        <v>30</v>
      </c>
      <c r="J743" s="1" t="s">
        <v>22</v>
      </c>
      <c r="K743" s="1" t="s">
        <v>21</v>
      </c>
      <c r="L743" s="1" t="s">
        <v>23</v>
      </c>
      <c r="M743" s="1" t="s">
        <v>23</v>
      </c>
      <c r="N743" s="1" t="s">
        <v>25</v>
      </c>
      <c r="O743" s="1" t="s">
        <v>39</v>
      </c>
      <c r="P743" s="1" t="s">
        <v>51</v>
      </c>
      <c r="Q743" s="1" t="s">
        <v>27</v>
      </c>
      <c r="R743">
        <v>155.9</v>
      </c>
      <c r="S743" s="1" t="s">
        <v>30</v>
      </c>
      <c r="T743" s="1" t="s">
        <v>52</v>
      </c>
    </row>
    <row r="744" spans="1:20" x14ac:dyDescent="0.35">
      <c r="A744" s="1" t="s">
        <v>1832</v>
      </c>
      <c r="B744">
        <v>37</v>
      </c>
      <c r="C744" t="str">
        <f>IF(Family_Data3[[#This Row],[Father_Age]]&gt;45, "Old", IF(Family_Data3[[#This Row],[Father_Age]]&gt;=31, "Middle Age", "Young"))</f>
        <v>Middle Age</v>
      </c>
      <c r="D744">
        <v>29</v>
      </c>
      <c r="E744" t="str">
        <f>IF(Family_Data3[[#This Row],[Mother_Age]]&gt;45, "Old", IF(Family_Data3[[#This Row],[Mother_Age]]&gt;=31, "Middle Age", "Young"))</f>
        <v>Young</v>
      </c>
      <c r="F744">
        <v>186.8</v>
      </c>
      <c r="G744">
        <v>156.9</v>
      </c>
      <c r="H744" s="1" t="s">
        <v>19</v>
      </c>
      <c r="I744" s="1" t="s">
        <v>60</v>
      </c>
      <c r="J744" s="1" t="s">
        <v>21</v>
      </c>
      <c r="K744" s="1" t="s">
        <v>21</v>
      </c>
      <c r="L744" s="1" t="s">
        <v>22</v>
      </c>
      <c r="M744" s="1" t="s">
        <v>23</v>
      </c>
      <c r="N744" s="1" t="s">
        <v>32</v>
      </c>
      <c r="O744" s="1" t="s">
        <v>39</v>
      </c>
      <c r="P744" s="1" t="s">
        <v>51</v>
      </c>
      <c r="Q744" s="1" t="s">
        <v>41</v>
      </c>
      <c r="R744">
        <v>177.5</v>
      </c>
      <c r="S744" s="1" t="s">
        <v>42</v>
      </c>
      <c r="T744" s="1" t="s">
        <v>52</v>
      </c>
    </row>
    <row r="745" spans="1:20" x14ac:dyDescent="0.35">
      <c r="A745" s="1" t="s">
        <v>1835</v>
      </c>
      <c r="B745">
        <v>43</v>
      </c>
      <c r="C745" t="str">
        <f>IF(Family_Data3[[#This Row],[Father_Age]]&gt;45, "Old", IF(Family_Data3[[#This Row],[Father_Age]]&gt;=31, "Middle Age", "Young"))</f>
        <v>Middle Age</v>
      </c>
      <c r="D745">
        <v>37</v>
      </c>
      <c r="E745" t="str">
        <f>IF(Family_Data3[[#This Row],[Mother_Age]]&gt;45, "Old", IF(Family_Data3[[#This Row],[Mother_Age]]&gt;=31, "Middle Age", "Young"))</f>
        <v>Middle Age</v>
      </c>
      <c r="F745">
        <v>168.4</v>
      </c>
      <c r="G745">
        <v>156.19999999999999</v>
      </c>
      <c r="H745" s="1" t="s">
        <v>42</v>
      </c>
      <c r="I745" s="1" t="s">
        <v>50</v>
      </c>
      <c r="J745" s="1" t="s">
        <v>21</v>
      </c>
      <c r="K745" s="1" t="s">
        <v>22</v>
      </c>
      <c r="L745" s="1" t="s">
        <v>23</v>
      </c>
      <c r="M745" s="1" t="s">
        <v>47</v>
      </c>
      <c r="N745" s="1" t="s">
        <v>25</v>
      </c>
      <c r="O745" s="1" t="s">
        <v>24</v>
      </c>
      <c r="P745" s="1" t="s">
        <v>40</v>
      </c>
      <c r="Q745" s="1" t="s">
        <v>41</v>
      </c>
      <c r="R745">
        <v>174</v>
      </c>
      <c r="S745" s="1" t="s">
        <v>38</v>
      </c>
      <c r="T745" s="1" t="s">
        <v>34</v>
      </c>
    </row>
    <row r="746" spans="1:20" x14ac:dyDescent="0.35">
      <c r="A746" s="1" t="s">
        <v>1836</v>
      </c>
      <c r="B746">
        <v>38</v>
      </c>
      <c r="C746" t="str">
        <f>IF(Family_Data3[[#This Row],[Father_Age]]&gt;45, "Old", IF(Family_Data3[[#This Row],[Father_Age]]&gt;=31, "Middle Age", "Young"))</f>
        <v>Middle Age</v>
      </c>
      <c r="D746">
        <v>34</v>
      </c>
      <c r="E746" t="str">
        <f>IF(Family_Data3[[#This Row],[Mother_Age]]&gt;45, "Old", IF(Family_Data3[[#This Row],[Mother_Age]]&gt;=31, "Middle Age", "Young"))</f>
        <v>Middle Age</v>
      </c>
      <c r="F746">
        <v>161.5</v>
      </c>
      <c r="G746">
        <v>166.8</v>
      </c>
      <c r="H746" s="1" t="s">
        <v>54</v>
      </c>
      <c r="I746" s="1" t="s">
        <v>30</v>
      </c>
      <c r="J746" s="1" t="s">
        <v>21</v>
      </c>
      <c r="K746" s="1" t="s">
        <v>44</v>
      </c>
      <c r="L746" s="1" t="s">
        <v>23</v>
      </c>
      <c r="M746" s="1" t="s">
        <v>48</v>
      </c>
      <c r="N746" s="1" t="s">
        <v>32</v>
      </c>
      <c r="O746" s="1" t="s">
        <v>25</v>
      </c>
      <c r="P746" s="1" t="s">
        <v>33</v>
      </c>
      <c r="Q746" s="1" t="s">
        <v>41</v>
      </c>
      <c r="R746">
        <v>171.4</v>
      </c>
      <c r="S746" s="1" t="s">
        <v>30</v>
      </c>
      <c r="T746" s="1" t="s">
        <v>28</v>
      </c>
    </row>
    <row r="747" spans="1:20" x14ac:dyDescent="0.35">
      <c r="A747" s="1" t="s">
        <v>1838</v>
      </c>
      <c r="B747">
        <v>45</v>
      </c>
      <c r="C747" t="str">
        <f>IF(Family_Data3[[#This Row],[Father_Age]]&gt;45, "Old", IF(Family_Data3[[#This Row],[Father_Age]]&gt;=31, "Middle Age", "Young"))</f>
        <v>Middle Age</v>
      </c>
      <c r="D747">
        <v>18</v>
      </c>
      <c r="E747" t="str">
        <f>IF(Family_Data3[[#This Row],[Mother_Age]]&gt;45, "Old", IF(Family_Data3[[#This Row],[Mother_Age]]&gt;=31, "Middle Age", "Young"))</f>
        <v>Young</v>
      </c>
      <c r="F747">
        <v>177.2</v>
      </c>
      <c r="G747">
        <v>156.9</v>
      </c>
      <c r="H747" s="1" t="s">
        <v>30</v>
      </c>
      <c r="I747" s="1" t="s">
        <v>30</v>
      </c>
      <c r="J747" s="1" t="s">
        <v>22</v>
      </c>
      <c r="K747" s="1" t="s">
        <v>44</v>
      </c>
      <c r="L747" s="1" t="s">
        <v>22</v>
      </c>
      <c r="M747" s="1" t="s">
        <v>23</v>
      </c>
      <c r="N747" s="1" t="s">
        <v>39</v>
      </c>
      <c r="O747" s="1" t="s">
        <v>32</v>
      </c>
      <c r="P747" s="1" t="s">
        <v>40</v>
      </c>
      <c r="Q747" s="1" t="s">
        <v>27</v>
      </c>
      <c r="R747">
        <v>165.8</v>
      </c>
      <c r="S747" s="1" t="s">
        <v>30</v>
      </c>
      <c r="T747" s="1" t="s">
        <v>34</v>
      </c>
    </row>
    <row r="748" spans="1:20" x14ac:dyDescent="0.35">
      <c r="A748" s="1" t="s">
        <v>1849</v>
      </c>
      <c r="B748">
        <v>32</v>
      </c>
      <c r="C748" t="str">
        <f>IF(Family_Data3[[#This Row],[Father_Age]]&gt;45, "Old", IF(Family_Data3[[#This Row],[Father_Age]]&gt;=31, "Middle Age", "Young"))</f>
        <v>Middle Age</v>
      </c>
      <c r="D748">
        <v>30</v>
      </c>
      <c r="E748" t="str">
        <f>IF(Family_Data3[[#This Row],[Mother_Age]]&gt;45, "Old", IF(Family_Data3[[#This Row],[Mother_Age]]&gt;=31, "Middle Age", "Young"))</f>
        <v>Young</v>
      </c>
      <c r="F748">
        <v>175.4</v>
      </c>
      <c r="G748">
        <v>157.1</v>
      </c>
      <c r="H748" s="1" t="s">
        <v>30</v>
      </c>
      <c r="I748" s="1" t="s">
        <v>30</v>
      </c>
      <c r="J748" s="1" t="s">
        <v>44</v>
      </c>
      <c r="K748" s="1" t="s">
        <v>31</v>
      </c>
      <c r="L748" s="1" t="s">
        <v>23</v>
      </c>
      <c r="M748" s="1" t="s">
        <v>48</v>
      </c>
      <c r="N748" s="1" t="s">
        <v>25</v>
      </c>
      <c r="O748" s="1" t="s">
        <v>36</v>
      </c>
      <c r="P748" s="1" t="s">
        <v>40</v>
      </c>
      <c r="Q748" s="1" t="s">
        <v>27</v>
      </c>
      <c r="R748">
        <v>160.69999999999999</v>
      </c>
      <c r="S748" s="1" t="s">
        <v>30</v>
      </c>
      <c r="T748" s="1" t="s">
        <v>34</v>
      </c>
    </row>
    <row r="749" spans="1:20" x14ac:dyDescent="0.35">
      <c r="A749" s="1" t="s">
        <v>1854</v>
      </c>
      <c r="B749">
        <v>40</v>
      </c>
      <c r="C749" t="str">
        <f>IF(Family_Data3[[#This Row],[Father_Age]]&gt;45, "Old", IF(Family_Data3[[#This Row],[Father_Age]]&gt;=31, "Middle Age", "Young"))</f>
        <v>Middle Age</v>
      </c>
      <c r="D749">
        <v>41</v>
      </c>
      <c r="E749" t="str">
        <f>IF(Family_Data3[[#This Row],[Mother_Age]]&gt;45, "Old", IF(Family_Data3[[#This Row],[Mother_Age]]&gt;=31, "Middle Age", "Young"))</f>
        <v>Middle Age</v>
      </c>
      <c r="F749">
        <v>166.8</v>
      </c>
      <c r="G749">
        <v>159.1</v>
      </c>
      <c r="H749" s="1" t="s">
        <v>30</v>
      </c>
      <c r="I749" s="1" t="s">
        <v>19</v>
      </c>
      <c r="J749" s="1" t="s">
        <v>31</v>
      </c>
      <c r="K749" s="1" t="s">
        <v>31</v>
      </c>
      <c r="L749" s="1" t="s">
        <v>22</v>
      </c>
      <c r="M749" s="1" t="s">
        <v>23</v>
      </c>
      <c r="N749" s="1" t="s">
        <v>24</v>
      </c>
      <c r="O749" s="1" t="s">
        <v>32</v>
      </c>
      <c r="P749" s="1" t="s">
        <v>45</v>
      </c>
      <c r="Q749" s="1" t="s">
        <v>41</v>
      </c>
      <c r="R749">
        <v>174.9</v>
      </c>
      <c r="S749" s="1" t="s">
        <v>42</v>
      </c>
      <c r="T749" s="1" t="s">
        <v>34</v>
      </c>
    </row>
    <row r="750" spans="1:20" x14ac:dyDescent="0.35">
      <c r="A750" s="1" t="s">
        <v>1859</v>
      </c>
      <c r="B750">
        <v>41</v>
      </c>
      <c r="C750" t="str">
        <f>IF(Family_Data3[[#This Row],[Father_Age]]&gt;45, "Old", IF(Family_Data3[[#This Row],[Father_Age]]&gt;=31, "Middle Age", "Young"))</f>
        <v>Middle Age</v>
      </c>
      <c r="D750">
        <v>27</v>
      </c>
      <c r="E750" t="str">
        <f>IF(Family_Data3[[#This Row],[Mother_Age]]&gt;45, "Old", IF(Family_Data3[[#This Row],[Mother_Age]]&gt;=31, "Middle Age", "Young"))</f>
        <v>Young</v>
      </c>
      <c r="F750">
        <v>178.5</v>
      </c>
      <c r="G750">
        <v>161.6</v>
      </c>
      <c r="H750" s="1" t="s">
        <v>30</v>
      </c>
      <c r="I750" s="1" t="s">
        <v>19</v>
      </c>
      <c r="J750" s="1" t="s">
        <v>22</v>
      </c>
      <c r="K750" s="1" t="s">
        <v>62</v>
      </c>
      <c r="L750" s="1" t="s">
        <v>48</v>
      </c>
      <c r="M750" s="1" t="s">
        <v>23</v>
      </c>
      <c r="N750" s="1" t="s">
        <v>32</v>
      </c>
      <c r="O750" s="1" t="s">
        <v>32</v>
      </c>
      <c r="P750" s="1" t="s">
        <v>40</v>
      </c>
      <c r="Q750" s="1" t="s">
        <v>41</v>
      </c>
      <c r="R750">
        <v>174</v>
      </c>
      <c r="S750" s="1" t="s">
        <v>30</v>
      </c>
      <c r="T750" s="1" t="s">
        <v>34</v>
      </c>
    </row>
    <row r="751" spans="1:20" x14ac:dyDescent="0.35">
      <c r="A751" s="1" t="s">
        <v>1862</v>
      </c>
      <c r="B751">
        <v>42</v>
      </c>
      <c r="C751" t="str">
        <f>IF(Family_Data3[[#This Row],[Father_Age]]&gt;45, "Old", IF(Family_Data3[[#This Row],[Father_Age]]&gt;=31, "Middle Age", "Young"))</f>
        <v>Middle Age</v>
      </c>
      <c r="D751">
        <v>19</v>
      </c>
      <c r="E751" t="str">
        <f>IF(Family_Data3[[#This Row],[Mother_Age]]&gt;45, "Old", IF(Family_Data3[[#This Row],[Mother_Age]]&gt;=31, "Middle Age", "Young"))</f>
        <v>Young</v>
      </c>
      <c r="F751">
        <v>167.7</v>
      </c>
      <c r="G751">
        <v>158.80000000000001</v>
      </c>
      <c r="H751" s="1" t="s">
        <v>30</v>
      </c>
      <c r="I751" s="1" t="s">
        <v>20</v>
      </c>
      <c r="J751" s="1" t="s">
        <v>62</v>
      </c>
      <c r="K751" s="1" t="s">
        <v>44</v>
      </c>
      <c r="L751" s="1" t="s">
        <v>23</v>
      </c>
      <c r="M751" s="1" t="s">
        <v>22</v>
      </c>
      <c r="N751" s="1" t="s">
        <v>36</v>
      </c>
      <c r="O751" s="1" t="s">
        <v>32</v>
      </c>
      <c r="P751" s="1" t="s">
        <v>51</v>
      </c>
      <c r="Q751" s="1" t="s">
        <v>41</v>
      </c>
      <c r="R751">
        <v>167.3</v>
      </c>
      <c r="S751" s="1" t="s">
        <v>60</v>
      </c>
      <c r="T751" s="1" t="s">
        <v>52</v>
      </c>
    </row>
    <row r="752" spans="1:20" x14ac:dyDescent="0.35">
      <c r="A752" s="1" t="s">
        <v>1864</v>
      </c>
      <c r="B752">
        <v>36</v>
      </c>
      <c r="C752" t="str">
        <f>IF(Family_Data3[[#This Row],[Father_Age]]&gt;45, "Old", IF(Family_Data3[[#This Row],[Father_Age]]&gt;=31, "Middle Age", "Young"))</f>
        <v>Middle Age</v>
      </c>
      <c r="D752">
        <v>24</v>
      </c>
      <c r="E752" t="str">
        <f>IF(Family_Data3[[#This Row],[Mother_Age]]&gt;45, "Old", IF(Family_Data3[[#This Row],[Mother_Age]]&gt;=31, "Middle Age", "Young"))</f>
        <v>Young</v>
      </c>
      <c r="F752">
        <v>179.1</v>
      </c>
      <c r="G752">
        <v>166.3</v>
      </c>
      <c r="H752" s="1" t="s">
        <v>20</v>
      </c>
      <c r="I752" s="1" t="s">
        <v>20</v>
      </c>
      <c r="J752" s="1" t="s">
        <v>22</v>
      </c>
      <c r="K752" s="1" t="s">
        <v>44</v>
      </c>
      <c r="L752" s="1" t="s">
        <v>22</v>
      </c>
      <c r="M752" s="1" t="s">
        <v>47</v>
      </c>
      <c r="N752" s="1" t="s">
        <v>25</v>
      </c>
      <c r="O752" s="1" t="s">
        <v>25</v>
      </c>
      <c r="P752" s="1" t="s">
        <v>45</v>
      </c>
      <c r="Q752" s="1" t="s">
        <v>41</v>
      </c>
      <c r="R752">
        <v>179.8</v>
      </c>
      <c r="S752" s="1" t="s">
        <v>20</v>
      </c>
      <c r="T752" s="1" t="s">
        <v>52</v>
      </c>
    </row>
    <row r="753" spans="1:20" x14ac:dyDescent="0.35">
      <c r="A753" s="1" t="s">
        <v>1867</v>
      </c>
      <c r="B753">
        <v>42</v>
      </c>
      <c r="C753" t="str">
        <f>IF(Family_Data3[[#This Row],[Father_Age]]&gt;45, "Old", IF(Family_Data3[[#This Row],[Father_Age]]&gt;=31, "Middle Age", "Young"))</f>
        <v>Middle Age</v>
      </c>
      <c r="D753">
        <v>20</v>
      </c>
      <c r="E753" t="str">
        <f>IF(Family_Data3[[#This Row],[Mother_Age]]&gt;45, "Old", IF(Family_Data3[[#This Row],[Mother_Age]]&gt;=31, "Middle Age", "Young"))</f>
        <v>Young</v>
      </c>
      <c r="F753">
        <v>186.1</v>
      </c>
      <c r="G753">
        <v>158.5</v>
      </c>
      <c r="H753" s="1" t="s">
        <v>19</v>
      </c>
      <c r="I753" s="1" t="s">
        <v>30</v>
      </c>
      <c r="J753" s="1" t="s">
        <v>22</v>
      </c>
      <c r="K753" s="1" t="s">
        <v>22</v>
      </c>
      <c r="L753" s="1" t="s">
        <v>23</v>
      </c>
      <c r="M753" s="1" t="s">
        <v>48</v>
      </c>
      <c r="N753" s="1" t="s">
        <v>32</v>
      </c>
      <c r="O753" s="1" t="s">
        <v>39</v>
      </c>
      <c r="P753" s="1" t="s">
        <v>45</v>
      </c>
      <c r="Q753" s="1" t="s">
        <v>41</v>
      </c>
      <c r="R753">
        <v>178.7</v>
      </c>
      <c r="S753" s="1" t="s">
        <v>30</v>
      </c>
      <c r="T753" s="1" t="s">
        <v>34</v>
      </c>
    </row>
    <row r="754" spans="1:20" x14ac:dyDescent="0.35">
      <c r="A754" s="1" t="s">
        <v>1870</v>
      </c>
      <c r="B754">
        <v>41</v>
      </c>
      <c r="C754" t="str">
        <f>IF(Family_Data3[[#This Row],[Father_Age]]&gt;45, "Old", IF(Family_Data3[[#This Row],[Father_Age]]&gt;=31, "Middle Age", "Young"))</f>
        <v>Middle Age</v>
      </c>
      <c r="D754">
        <v>48</v>
      </c>
      <c r="E754" t="str">
        <f>IF(Family_Data3[[#This Row],[Mother_Age]]&gt;45, "Old", IF(Family_Data3[[#This Row],[Mother_Age]]&gt;=31, "Middle Age", "Young"))</f>
        <v>Old</v>
      </c>
      <c r="F754">
        <v>158.19999999999999</v>
      </c>
      <c r="G754">
        <v>160.6</v>
      </c>
      <c r="H754" s="1" t="s">
        <v>30</v>
      </c>
      <c r="I754" s="1" t="s">
        <v>54</v>
      </c>
      <c r="J754" s="1" t="s">
        <v>31</v>
      </c>
      <c r="K754" s="1" t="s">
        <v>31</v>
      </c>
      <c r="L754" s="1" t="s">
        <v>22</v>
      </c>
      <c r="M754" s="1" t="s">
        <v>22</v>
      </c>
      <c r="N754" s="1" t="s">
        <v>39</v>
      </c>
      <c r="O754" s="1" t="s">
        <v>36</v>
      </c>
      <c r="P754" s="1" t="s">
        <v>33</v>
      </c>
      <c r="Q754" s="1" t="s">
        <v>41</v>
      </c>
      <c r="R754">
        <v>164.5</v>
      </c>
      <c r="S754" s="1" t="s">
        <v>30</v>
      </c>
      <c r="T754" s="1" t="s">
        <v>28</v>
      </c>
    </row>
    <row r="755" spans="1:20" x14ac:dyDescent="0.35">
      <c r="A755" s="1" t="s">
        <v>1873</v>
      </c>
      <c r="B755">
        <v>32</v>
      </c>
      <c r="C755" t="str">
        <f>IF(Family_Data3[[#This Row],[Father_Age]]&gt;45, "Old", IF(Family_Data3[[#This Row],[Father_Age]]&gt;=31, "Middle Age", "Young"))</f>
        <v>Middle Age</v>
      </c>
      <c r="D755">
        <v>47</v>
      </c>
      <c r="E755" t="str">
        <f>IF(Family_Data3[[#This Row],[Mother_Age]]&gt;45, "Old", IF(Family_Data3[[#This Row],[Mother_Age]]&gt;=31, "Middle Age", "Young"))</f>
        <v>Old</v>
      </c>
      <c r="F755">
        <v>182.7</v>
      </c>
      <c r="G755">
        <v>171.9</v>
      </c>
      <c r="H755" s="1" t="s">
        <v>19</v>
      </c>
      <c r="I755" s="1" t="s">
        <v>38</v>
      </c>
      <c r="J755" s="1" t="s">
        <v>31</v>
      </c>
      <c r="K755" s="1" t="s">
        <v>31</v>
      </c>
      <c r="L755" s="1" t="s">
        <v>23</v>
      </c>
      <c r="M755" s="1" t="s">
        <v>22</v>
      </c>
      <c r="N755" s="1" t="s">
        <v>36</v>
      </c>
      <c r="O755" s="1" t="s">
        <v>36</v>
      </c>
      <c r="P755" s="1" t="s">
        <v>40</v>
      </c>
      <c r="Q755" s="1" t="s">
        <v>41</v>
      </c>
      <c r="R755">
        <v>175.6</v>
      </c>
      <c r="S755" s="1" t="s">
        <v>20</v>
      </c>
      <c r="T755" s="1" t="s">
        <v>34</v>
      </c>
    </row>
    <row r="756" spans="1:20" x14ac:dyDescent="0.35">
      <c r="A756" s="1" t="s">
        <v>1876</v>
      </c>
      <c r="B756">
        <v>35</v>
      </c>
      <c r="C756" t="str">
        <f>IF(Family_Data3[[#This Row],[Father_Age]]&gt;45, "Old", IF(Family_Data3[[#This Row],[Father_Age]]&gt;=31, "Middle Age", "Young"))</f>
        <v>Middle Age</v>
      </c>
      <c r="D756">
        <v>41</v>
      </c>
      <c r="E756" t="str">
        <f>IF(Family_Data3[[#This Row],[Mother_Age]]&gt;45, "Old", IF(Family_Data3[[#This Row],[Mother_Age]]&gt;=31, "Middle Age", "Young"))</f>
        <v>Middle Age</v>
      </c>
      <c r="F756">
        <v>175.8</v>
      </c>
      <c r="G756">
        <v>164.7</v>
      </c>
      <c r="H756" s="1" t="s">
        <v>30</v>
      </c>
      <c r="I756" s="1" t="s">
        <v>42</v>
      </c>
      <c r="J756" s="1" t="s">
        <v>22</v>
      </c>
      <c r="K756" s="1" t="s">
        <v>22</v>
      </c>
      <c r="L756" s="1" t="s">
        <v>23</v>
      </c>
      <c r="M756" s="1" t="s">
        <v>23</v>
      </c>
      <c r="N756" s="1" t="s">
        <v>39</v>
      </c>
      <c r="O756" s="1" t="s">
        <v>25</v>
      </c>
      <c r="P756" s="1" t="s">
        <v>51</v>
      </c>
      <c r="Q756" s="1" t="s">
        <v>41</v>
      </c>
      <c r="R756">
        <v>176.5</v>
      </c>
      <c r="S756" s="1" t="s">
        <v>42</v>
      </c>
      <c r="T756" s="1" t="s">
        <v>34</v>
      </c>
    </row>
    <row r="757" spans="1:20" x14ac:dyDescent="0.35">
      <c r="A757" s="1" t="s">
        <v>1878</v>
      </c>
      <c r="B757">
        <v>35</v>
      </c>
      <c r="C757" t="str">
        <f>IF(Family_Data3[[#This Row],[Father_Age]]&gt;45, "Old", IF(Family_Data3[[#This Row],[Father_Age]]&gt;=31, "Middle Age", "Young"))</f>
        <v>Middle Age</v>
      </c>
      <c r="D757">
        <v>46</v>
      </c>
      <c r="E757" t="str">
        <f>IF(Family_Data3[[#This Row],[Mother_Age]]&gt;45, "Old", IF(Family_Data3[[#This Row],[Mother_Age]]&gt;=31, "Middle Age", "Young"))</f>
        <v>Old</v>
      </c>
      <c r="F757">
        <v>169.1</v>
      </c>
      <c r="G757">
        <v>166.3</v>
      </c>
      <c r="H757" s="1" t="s">
        <v>20</v>
      </c>
      <c r="I757" s="1" t="s">
        <v>20</v>
      </c>
      <c r="J757" s="1" t="s">
        <v>22</v>
      </c>
      <c r="K757" s="1" t="s">
        <v>22</v>
      </c>
      <c r="L757" s="1" t="s">
        <v>47</v>
      </c>
      <c r="M757" s="1" t="s">
        <v>22</v>
      </c>
      <c r="N757" s="1" t="s">
        <v>39</v>
      </c>
      <c r="O757" s="1" t="s">
        <v>36</v>
      </c>
      <c r="P757" s="1" t="s">
        <v>33</v>
      </c>
      <c r="Q757" s="1" t="s">
        <v>41</v>
      </c>
      <c r="R757">
        <v>171.7</v>
      </c>
      <c r="S757" s="1" t="s">
        <v>20</v>
      </c>
      <c r="T757" s="1" t="s">
        <v>28</v>
      </c>
    </row>
    <row r="758" spans="1:20" x14ac:dyDescent="0.35">
      <c r="A758" s="1" t="s">
        <v>1879</v>
      </c>
      <c r="B758">
        <v>31</v>
      </c>
      <c r="C758" t="str">
        <f>IF(Family_Data3[[#This Row],[Father_Age]]&gt;45, "Old", IF(Family_Data3[[#This Row],[Father_Age]]&gt;=31, "Middle Age", "Young"))</f>
        <v>Middle Age</v>
      </c>
      <c r="D758">
        <v>22</v>
      </c>
      <c r="E758" t="str">
        <f>IF(Family_Data3[[#This Row],[Mother_Age]]&gt;45, "Old", IF(Family_Data3[[#This Row],[Mother_Age]]&gt;=31, "Middle Age", "Young"))</f>
        <v>Young</v>
      </c>
      <c r="F758">
        <v>173.1</v>
      </c>
      <c r="G758">
        <v>162.1</v>
      </c>
      <c r="H758" s="1" t="s">
        <v>20</v>
      </c>
      <c r="I758" s="1" t="s">
        <v>30</v>
      </c>
      <c r="J758" s="1" t="s">
        <v>21</v>
      </c>
      <c r="K758" s="1" t="s">
        <v>21</v>
      </c>
      <c r="L758" s="1" t="s">
        <v>23</v>
      </c>
      <c r="M758" s="1" t="s">
        <v>23</v>
      </c>
      <c r="N758" s="1" t="s">
        <v>24</v>
      </c>
      <c r="O758" s="1" t="s">
        <v>24</v>
      </c>
      <c r="P758" s="1" t="s">
        <v>45</v>
      </c>
      <c r="Q758" s="1" t="s">
        <v>27</v>
      </c>
      <c r="R758">
        <v>164.1</v>
      </c>
      <c r="S758" s="1" t="s">
        <v>60</v>
      </c>
      <c r="T758" s="1" t="s">
        <v>52</v>
      </c>
    </row>
    <row r="759" spans="1:20" x14ac:dyDescent="0.35">
      <c r="A759" s="1" t="s">
        <v>1880</v>
      </c>
      <c r="B759">
        <v>36</v>
      </c>
      <c r="C759" t="str">
        <f>IF(Family_Data3[[#This Row],[Father_Age]]&gt;45, "Old", IF(Family_Data3[[#This Row],[Father_Age]]&gt;=31, "Middle Age", "Young"))</f>
        <v>Middle Age</v>
      </c>
      <c r="D759">
        <v>46</v>
      </c>
      <c r="E759" t="str">
        <f>IF(Family_Data3[[#This Row],[Mother_Age]]&gt;45, "Old", IF(Family_Data3[[#This Row],[Mother_Age]]&gt;=31, "Middle Age", "Young"))</f>
        <v>Old</v>
      </c>
      <c r="F759">
        <v>167</v>
      </c>
      <c r="G759">
        <v>157.30000000000001</v>
      </c>
      <c r="H759" s="1" t="s">
        <v>42</v>
      </c>
      <c r="I759" s="1" t="s">
        <v>20</v>
      </c>
      <c r="J759" s="1" t="s">
        <v>22</v>
      </c>
      <c r="K759" s="1" t="s">
        <v>21</v>
      </c>
      <c r="L759" s="1" t="s">
        <v>48</v>
      </c>
      <c r="M759" s="1" t="s">
        <v>23</v>
      </c>
      <c r="N759" s="1" t="s">
        <v>24</v>
      </c>
      <c r="O759" s="1" t="s">
        <v>32</v>
      </c>
      <c r="P759" s="1" t="s">
        <v>33</v>
      </c>
      <c r="Q759" s="1" t="s">
        <v>27</v>
      </c>
      <c r="R759">
        <v>151.80000000000001</v>
      </c>
      <c r="S759" s="1" t="s">
        <v>38</v>
      </c>
      <c r="T759" s="1" t="s">
        <v>28</v>
      </c>
    </row>
    <row r="760" spans="1:20" x14ac:dyDescent="0.35">
      <c r="A760" s="1" t="s">
        <v>1881</v>
      </c>
      <c r="B760">
        <v>35</v>
      </c>
      <c r="C760" t="str">
        <f>IF(Family_Data3[[#This Row],[Father_Age]]&gt;45, "Old", IF(Family_Data3[[#This Row],[Father_Age]]&gt;=31, "Middle Age", "Young"))</f>
        <v>Middle Age</v>
      </c>
      <c r="D760">
        <v>47</v>
      </c>
      <c r="E760" t="str">
        <f>IF(Family_Data3[[#This Row],[Mother_Age]]&gt;45, "Old", IF(Family_Data3[[#This Row],[Mother_Age]]&gt;=31, "Middle Age", "Young"))</f>
        <v>Old</v>
      </c>
      <c r="F760">
        <v>171.2</v>
      </c>
      <c r="G760">
        <v>162.1</v>
      </c>
      <c r="H760" s="1" t="s">
        <v>60</v>
      </c>
      <c r="I760" s="1" t="s">
        <v>20</v>
      </c>
      <c r="J760" s="1" t="s">
        <v>22</v>
      </c>
      <c r="K760" s="1" t="s">
        <v>21</v>
      </c>
      <c r="L760" s="1" t="s">
        <v>48</v>
      </c>
      <c r="M760" s="1" t="s">
        <v>22</v>
      </c>
      <c r="N760" s="1" t="s">
        <v>25</v>
      </c>
      <c r="O760" s="1" t="s">
        <v>39</v>
      </c>
      <c r="P760" s="1" t="s">
        <v>51</v>
      </c>
      <c r="Q760" s="1" t="s">
        <v>41</v>
      </c>
      <c r="R760">
        <v>176.3</v>
      </c>
      <c r="S760" s="1" t="s">
        <v>50</v>
      </c>
      <c r="T760" s="1" t="s">
        <v>34</v>
      </c>
    </row>
    <row r="761" spans="1:20" x14ac:dyDescent="0.35">
      <c r="A761" s="1" t="s">
        <v>1882</v>
      </c>
      <c r="B761">
        <v>31</v>
      </c>
      <c r="C761" t="str">
        <f>IF(Family_Data3[[#This Row],[Father_Age]]&gt;45, "Old", IF(Family_Data3[[#This Row],[Father_Age]]&gt;=31, "Middle Age", "Young"))</f>
        <v>Middle Age</v>
      </c>
      <c r="D761">
        <v>46</v>
      </c>
      <c r="E761" t="str">
        <f>IF(Family_Data3[[#This Row],[Mother_Age]]&gt;45, "Old", IF(Family_Data3[[#This Row],[Mother_Age]]&gt;=31, "Middle Age", "Young"))</f>
        <v>Old</v>
      </c>
      <c r="F761">
        <v>179.9</v>
      </c>
      <c r="G761">
        <v>162.4</v>
      </c>
      <c r="H761" s="1" t="s">
        <v>30</v>
      </c>
      <c r="I761" s="1" t="s">
        <v>20</v>
      </c>
      <c r="J761" s="1" t="s">
        <v>44</v>
      </c>
      <c r="K761" s="1" t="s">
        <v>22</v>
      </c>
      <c r="L761" s="1" t="s">
        <v>48</v>
      </c>
      <c r="M761" s="1" t="s">
        <v>22</v>
      </c>
      <c r="N761" s="1" t="s">
        <v>32</v>
      </c>
      <c r="O761" s="1" t="s">
        <v>24</v>
      </c>
      <c r="P761" s="1" t="s">
        <v>45</v>
      </c>
      <c r="Q761" s="1" t="s">
        <v>41</v>
      </c>
      <c r="R761">
        <v>178.3</v>
      </c>
      <c r="S761" s="1" t="s">
        <v>60</v>
      </c>
      <c r="T761" s="1" t="s">
        <v>34</v>
      </c>
    </row>
    <row r="762" spans="1:20" x14ac:dyDescent="0.35">
      <c r="A762" s="1" t="s">
        <v>1884</v>
      </c>
      <c r="B762">
        <v>39</v>
      </c>
      <c r="C762" t="str">
        <f>IF(Family_Data3[[#This Row],[Father_Age]]&gt;45, "Old", IF(Family_Data3[[#This Row],[Father_Age]]&gt;=31, "Middle Age", "Young"))</f>
        <v>Middle Age</v>
      </c>
      <c r="D762">
        <v>36</v>
      </c>
      <c r="E762" t="str">
        <f>IF(Family_Data3[[#This Row],[Mother_Age]]&gt;45, "Old", IF(Family_Data3[[#This Row],[Mother_Age]]&gt;=31, "Middle Age", "Young"))</f>
        <v>Middle Age</v>
      </c>
      <c r="F762">
        <v>180.7</v>
      </c>
      <c r="G762">
        <v>147.5</v>
      </c>
      <c r="H762" s="1" t="s">
        <v>30</v>
      </c>
      <c r="I762" s="1" t="s">
        <v>19</v>
      </c>
      <c r="J762" s="1" t="s">
        <v>31</v>
      </c>
      <c r="K762" s="1" t="s">
        <v>31</v>
      </c>
      <c r="L762" s="1" t="s">
        <v>23</v>
      </c>
      <c r="M762" s="1" t="s">
        <v>23</v>
      </c>
      <c r="N762" s="1" t="s">
        <v>24</v>
      </c>
      <c r="O762" s="1" t="s">
        <v>36</v>
      </c>
      <c r="P762" s="1" t="s">
        <v>40</v>
      </c>
      <c r="Q762" s="1" t="s">
        <v>27</v>
      </c>
      <c r="R762">
        <v>165.4</v>
      </c>
      <c r="S762" s="1" t="s">
        <v>30</v>
      </c>
      <c r="T762" s="1" t="s">
        <v>34</v>
      </c>
    </row>
    <row r="763" spans="1:20" x14ac:dyDescent="0.35">
      <c r="A763" s="1" t="s">
        <v>1886</v>
      </c>
      <c r="B763">
        <v>35</v>
      </c>
      <c r="C763" t="str">
        <f>IF(Family_Data3[[#This Row],[Father_Age]]&gt;45, "Old", IF(Family_Data3[[#This Row],[Father_Age]]&gt;=31, "Middle Age", "Young"))</f>
        <v>Middle Age</v>
      </c>
      <c r="D763">
        <v>44</v>
      </c>
      <c r="E763" t="str">
        <f>IF(Family_Data3[[#This Row],[Mother_Age]]&gt;45, "Old", IF(Family_Data3[[#This Row],[Mother_Age]]&gt;=31, "Middle Age", "Young"))</f>
        <v>Middle Age</v>
      </c>
      <c r="F763">
        <v>174.4</v>
      </c>
      <c r="G763">
        <v>162.4</v>
      </c>
      <c r="H763" s="1" t="s">
        <v>19</v>
      </c>
      <c r="I763" s="1" t="s">
        <v>42</v>
      </c>
      <c r="J763" s="1" t="s">
        <v>31</v>
      </c>
      <c r="K763" s="1" t="s">
        <v>22</v>
      </c>
      <c r="L763" s="1" t="s">
        <v>23</v>
      </c>
      <c r="M763" s="1" t="s">
        <v>47</v>
      </c>
      <c r="N763" s="1" t="s">
        <v>24</v>
      </c>
      <c r="O763" s="1" t="s">
        <v>24</v>
      </c>
      <c r="P763" s="1" t="s">
        <v>33</v>
      </c>
      <c r="Q763" s="1" t="s">
        <v>41</v>
      </c>
      <c r="R763">
        <v>182.8</v>
      </c>
      <c r="S763" s="1" t="s">
        <v>30</v>
      </c>
      <c r="T763" s="1" t="s">
        <v>34</v>
      </c>
    </row>
    <row r="764" spans="1:20" x14ac:dyDescent="0.35">
      <c r="A764" s="1" t="s">
        <v>1888</v>
      </c>
      <c r="B764">
        <v>42</v>
      </c>
      <c r="C764" t="str">
        <f>IF(Family_Data3[[#This Row],[Father_Age]]&gt;45, "Old", IF(Family_Data3[[#This Row],[Father_Age]]&gt;=31, "Middle Age", "Young"))</f>
        <v>Middle Age</v>
      </c>
      <c r="D764">
        <v>47</v>
      </c>
      <c r="E764" t="str">
        <f>IF(Family_Data3[[#This Row],[Mother_Age]]&gt;45, "Old", IF(Family_Data3[[#This Row],[Mother_Age]]&gt;=31, "Middle Age", "Young"))</f>
        <v>Old</v>
      </c>
      <c r="F764">
        <v>178</v>
      </c>
      <c r="G764">
        <v>155.80000000000001</v>
      </c>
      <c r="H764" s="1" t="s">
        <v>19</v>
      </c>
      <c r="I764" s="1" t="s">
        <v>50</v>
      </c>
      <c r="J764" s="1" t="s">
        <v>22</v>
      </c>
      <c r="K764" s="1" t="s">
        <v>62</v>
      </c>
      <c r="L764" s="1" t="s">
        <v>48</v>
      </c>
      <c r="M764" s="1" t="s">
        <v>23</v>
      </c>
      <c r="N764" s="1" t="s">
        <v>39</v>
      </c>
      <c r="O764" s="1" t="s">
        <v>39</v>
      </c>
      <c r="P764" s="1" t="s">
        <v>51</v>
      </c>
      <c r="Q764" s="1" t="s">
        <v>41</v>
      </c>
      <c r="R764">
        <v>172.9</v>
      </c>
      <c r="S764" s="1" t="s">
        <v>20</v>
      </c>
      <c r="T764" s="1" t="s">
        <v>34</v>
      </c>
    </row>
    <row r="765" spans="1:20" x14ac:dyDescent="0.35">
      <c r="A765" s="1" t="s">
        <v>1891</v>
      </c>
      <c r="B765">
        <v>39</v>
      </c>
      <c r="C765" t="str">
        <f>IF(Family_Data3[[#This Row],[Father_Age]]&gt;45, "Old", IF(Family_Data3[[#This Row],[Father_Age]]&gt;=31, "Middle Age", "Young"))</f>
        <v>Middle Age</v>
      </c>
      <c r="D765">
        <v>26</v>
      </c>
      <c r="E765" t="str">
        <f>IF(Family_Data3[[#This Row],[Mother_Age]]&gt;45, "Old", IF(Family_Data3[[#This Row],[Mother_Age]]&gt;=31, "Middle Age", "Young"))</f>
        <v>Young</v>
      </c>
      <c r="F765">
        <v>175.3</v>
      </c>
      <c r="G765">
        <v>159.80000000000001</v>
      </c>
      <c r="H765" s="1" t="s">
        <v>20</v>
      </c>
      <c r="I765" s="1" t="s">
        <v>50</v>
      </c>
      <c r="J765" s="1" t="s">
        <v>21</v>
      </c>
      <c r="K765" s="1" t="s">
        <v>22</v>
      </c>
      <c r="L765" s="1" t="s">
        <v>23</v>
      </c>
      <c r="M765" s="1" t="s">
        <v>48</v>
      </c>
      <c r="N765" s="1" t="s">
        <v>25</v>
      </c>
      <c r="O765" s="1" t="s">
        <v>25</v>
      </c>
      <c r="P765" s="1" t="s">
        <v>51</v>
      </c>
      <c r="Q765" s="1" t="s">
        <v>41</v>
      </c>
      <c r="R765">
        <v>172.2</v>
      </c>
      <c r="S765" s="1" t="s">
        <v>50</v>
      </c>
      <c r="T765" s="1" t="s">
        <v>52</v>
      </c>
    </row>
    <row r="766" spans="1:20" x14ac:dyDescent="0.35">
      <c r="A766" s="1" t="s">
        <v>1894</v>
      </c>
      <c r="B766">
        <v>40</v>
      </c>
      <c r="C766" t="str">
        <f>IF(Family_Data3[[#This Row],[Father_Age]]&gt;45, "Old", IF(Family_Data3[[#This Row],[Father_Age]]&gt;=31, "Middle Age", "Young"))</f>
        <v>Middle Age</v>
      </c>
      <c r="D766">
        <v>22</v>
      </c>
      <c r="E766" t="str">
        <f>IF(Family_Data3[[#This Row],[Mother_Age]]&gt;45, "Old", IF(Family_Data3[[#This Row],[Mother_Age]]&gt;=31, "Middle Age", "Young"))</f>
        <v>Young</v>
      </c>
      <c r="F766">
        <v>167.8</v>
      </c>
      <c r="G766">
        <v>161.69999999999999</v>
      </c>
      <c r="H766" s="1" t="s">
        <v>30</v>
      </c>
      <c r="I766" s="1" t="s">
        <v>19</v>
      </c>
      <c r="J766" s="1" t="s">
        <v>31</v>
      </c>
      <c r="K766" s="1" t="s">
        <v>21</v>
      </c>
      <c r="L766" s="1" t="s">
        <v>22</v>
      </c>
      <c r="M766" s="1" t="s">
        <v>48</v>
      </c>
      <c r="N766" s="1" t="s">
        <v>32</v>
      </c>
      <c r="O766" s="1" t="s">
        <v>25</v>
      </c>
      <c r="P766" s="1" t="s">
        <v>33</v>
      </c>
      <c r="Q766" s="1" t="s">
        <v>41</v>
      </c>
      <c r="R766">
        <v>175.8</v>
      </c>
      <c r="S766" s="1" t="s">
        <v>42</v>
      </c>
      <c r="T766" s="1" t="s">
        <v>34</v>
      </c>
    </row>
    <row r="767" spans="1:20" x14ac:dyDescent="0.35">
      <c r="A767" s="1" t="s">
        <v>1895</v>
      </c>
      <c r="B767">
        <v>39</v>
      </c>
      <c r="C767" t="str">
        <f>IF(Family_Data3[[#This Row],[Father_Age]]&gt;45, "Old", IF(Family_Data3[[#This Row],[Father_Age]]&gt;=31, "Middle Age", "Young"))</f>
        <v>Middle Age</v>
      </c>
      <c r="D767">
        <v>46</v>
      </c>
      <c r="E767" t="str">
        <f>IF(Family_Data3[[#This Row],[Mother_Age]]&gt;45, "Old", IF(Family_Data3[[#This Row],[Mother_Age]]&gt;=31, "Middle Age", "Young"))</f>
        <v>Old</v>
      </c>
      <c r="F767">
        <v>170.7</v>
      </c>
      <c r="G767">
        <v>166</v>
      </c>
      <c r="H767" s="1" t="s">
        <v>30</v>
      </c>
      <c r="I767" s="1" t="s">
        <v>30</v>
      </c>
      <c r="J767" s="1" t="s">
        <v>22</v>
      </c>
      <c r="K767" s="1" t="s">
        <v>22</v>
      </c>
      <c r="L767" s="1" t="s">
        <v>22</v>
      </c>
      <c r="M767" s="1" t="s">
        <v>22</v>
      </c>
      <c r="N767" s="1" t="s">
        <v>39</v>
      </c>
      <c r="O767" s="1" t="s">
        <v>36</v>
      </c>
      <c r="P767" s="1" t="s">
        <v>33</v>
      </c>
      <c r="Q767" s="1" t="s">
        <v>41</v>
      </c>
      <c r="R767">
        <v>182.6</v>
      </c>
      <c r="S767" s="1" t="s">
        <v>30</v>
      </c>
      <c r="T767" s="1" t="s">
        <v>28</v>
      </c>
    </row>
    <row r="768" spans="1:20" x14ac:dyDescent="0.35">
      <c r="A768" s="1" t="s">
        <v>1897</v>
      </c>
      <c r="B768">
        <v>41</v>
      </c>
      <c r="C768" t="str">
        <f>IF(Family_Data3[[#This Row],[Father_Age]]&gt;45, "Old", IF(Family_Data3[[#This Row],[Father_Age]]&gt;=31, "Middle Age", "Young"))</f>
        <v>Middle Age</v>
      </c>
      <c r="D768">
        <v>44</v>
      </c>
      <c r="E768" t="str">
        <f>IF(Family_Data3[[#This Row],[Mother_Age]]&gt;45, "Old", IF(Family_Data3[[#This Row],[Mother_Age]]&gt;=31, "Middle Age", "Young"))</f>
        <v>Middle Age</v>
      </c>
      <c r="F768">
        <v>172.1</v>
      </c>
      <c r="G768">
        <v>167.4</v>
      </c>
      <c r="H768" s="1" t="s">
        <v>19</v>
      </c>
      <c r="I768" s="1" t="s">
        <v>30</v>
      </c>
      <c r="J768" s="1" t="s">
        <v>31</v>
      </c>
      <c r="K768" s="1" t="s">
        <v>22</v>
      </c>
      <c r="L768" s="1" t="s">
        <v>23</v>
      </c>
      <c r="M768" s="1" t="s">
        <v>23</v>
      </c>
      <c r="N768" s="1" t="s">
        <v>39</v>
      </c>
      <c r="O768" s="1" t="s">
        <v>24</v>
      </c>
      <c r="P768" s="1" t="s">
        <v>51</v>
      </c>
      <c r="Q768" s="1" t="s">
        <v>41</v>
      </c>
      <c r="R768">
        <v>182.6</v>
      </c>
      <c r="S768" s="1" t="s">
        <v>30</v>
      </c>
      <c r="T768" s="1" t="s">
        <v>34</v>
      </c>
    </row>
    <row r="769" spans="1:20" x14ac:dyDescent="0.35">
      <c r="A769" s="1" t="s">
        <v>1898</v>
      </c>
      <c r="B769">
        <v>37</v>
      </c>
      <c r="C769" t="str">
        <f>IF(Family_Data3[[#This Row],[Father_Age]]&gt;45, "Old", IF(Family_Data3[[#This Row],[Father_Age]]&gt;=31, "Middle Age", "Young"))</f>
        <v>Middle Age</v>
      </c>
      <c r="D769">
        <v>25</v>
      </c>
      <c r="E769" t="str">
        <f>IF(Family_Data3[[#This Row],[Mother_Age]]&gt;45, "Old", IF(Family_Data3[[#This Row],[Mother_Age]]&gt;=31, "Middle Age", "Young"))</f>
        <v>Young</v>
      </c>
      <c r="F769">
        <v>171.1</v>
      </c>
      <c r="G769">
        <v>169.8</v>
      </c>
      <c r="H769" s="1" t="s">
        <v>20</v>
      </c>
      <c r="I769" s="1" t="s">
        <v>19</v>
      </c>
      <c r="J769" s="1" t="s">
        <v>62</v>
      </c>
      <c r="K769" s="1" t="s">
        <v>21</v>
      </c>
      <c r="L769" s="1" t="s">
        <v>48</v>
      </c>
      <c r="M769" s="1" t="s">
        <v>22</v>
      </c>
      <c r="N769" s="1" t="s">
        <v>25</v>
      </c>
      <c r="O769" s="1" t="s">
        <v>32</v>
      </c>
      <c r="P769" s="1" t="s">
        <v>51</v>
      </c>
      <c r="Q769" s="1" t="s">
        <v>41</v>
      </c>
      <c r="R769">
        <v>165.7</v>
      </c>
      <c r="S769" s="1" t="s">
        <v>20</v>
      </c>
      <c r="T769" s="1" t="s">
        <v>52</v>
      </c>
    </row>
    <row r="770" spans="1:20" x14ac:dyDescent="0.35">
      <c r="A770" s="1" t="s">
        <v>1902</v>
      </c>
      <c r="B770">
        <v>35</v>
      </c>
      <c r="C770" t="str">
        <f>IF(Family_Data3[[#This Row],[Father_Age]]&gt;45, "Old", IF(Family_Data3[[#This Row],[Father_Age]]&gt;=31, "Middle Age", "Young"))</f>
        <v>Middle Age</v>
      </c>
      <c r="D770">
        <v>30</v>
      </c>
      <c r="E770" t="str">
        <f>IF(Family_Data3[[#This Row],[Mother_Age]]&gt;45, "Old", IF(Family_Data3[[#This Row],[Mother_Age]]&gt;=31, "Middle Age", "Young"))</f>
        <v>Young</v>
      </c>
      <c r="F770">
        <v>173.2</v>
      </c>
      <c r="G770">
        <v>156.30000000000001</v>
      </c>
      <c r="H770" s="1" t="s">
        <v>30</v>
      </c>
      <c r="I770" s="1" t="s">
        <v>19</v>
      </c>
      <c r="J770" s="1" t="s">
        <v>44</v>
      </c>
      <c r="K770" s="1" t="s">
        <v>22</v>
      </c>
      <c r="L770" s="1" t="s">
        <v>23</v>
      </c>
      <c r="M770" s="1" t="s">
        <v>48</v>
      </c>
      <c r="N770" s="1" t="s">
        <v>24</v>
      </c>
      <c r="O770" s="1" t="s">
        <v>25</v>
      </c>
      <c r="P770" s="1" t="s">
        <v>45</v>
      </c>
      <c r="Q770" s="1" t="s">
        <v>27</v>
      </c>
      <c r="R770">
        <v>156.69999999999999</v>
      </c>
      <c r="S770" s="1" t="s">
        <v>30</v>
      </c>
      <c r="T770" s="1" t="s">
        <v>34</v>
      </c>
    </row>
    <row r="771" spans="1:20" x14ac:dyDescent="0.35">
      <c r="A771" s="1" t="s">
        <v>1903</v>
      </c>
      <c r="B771">
        <v>31</v>
      </c>
      <c r="C771" t="str">
        <f>IF(Family_Data3[[#This Row],[Father_Age]]&gt;45, "Old", IF(Family_Data3[[#This Row],[Father_Age]]&gt;=31, "Middle Age", "Young"))</f>
        <v>Middle Age</v>
      </c>
      <c r="D771">
        <v>46</v>
      </c>
      <c r="E771" t="str">
        <f>IF(Family_Data3[[#This Row],[Mother_Age]]&gt;45, "Old", IF(Family_Data3[[#This Row],[Mother_Age]]&gt;=31, "Middle Age", "Young"))</f>
        <v>Old</v>
      </c>
      <c r="F771">
        <v>175.2</v>
      </c>
      <c r="G771">
        <v>157.9</v>
      </c>
      <c r="H771" s="1" t="s">
        <v>42</v>
      </c>
      <c r="I771" s="1" t="s">
        <v>20</v>
      </c>
      <c r="J771" s="1" t="s">
        <v>31</v>
      </c>
      <c r="K771" s="1" t="s">
        <v>44</v>
      </c>
      <c r="L771" s="1" t="s">
        <v>23</v>
      </c>
      <c r="M771" s="1" t="s">
        <v>48</v>
      </c>
      <c r="N771" s="1" t="s">
        <v>25</v>
      </c>
      <c r="O771" s="1" t="s">
        <v>24</v>
      </c>
      <c r="P771" s="1" t="s">
        <v>33</v>
      </c>
      <c r="Q771" s="1" t="s">
        <v>41</v>
      </c>
      <c r="R771">
        <v>176.3</v>
      </c>
      <c r="S771" s="1" t="s">
        <v>38</v>
      </c>
      <c r="T771" s="1" t="s">
        <v>34</v>
      </c>
    </row>
    <row r="772" spans="1:20" x14ac:dyDescent="0.35">
      <c r="A772" s="1" t="s">
        <v>1905</v>
      </c>
      <c r="B772">
        <v>33</v>
      </c>
      <c r="C772" t="str">
        <f>IF(Family_Data3[[#This Row],[Father_Age]]&gt;45, "Old", IF(Family_Data3[[#This Row],[Father_Age]]&gt;=31, "Middle Age", "Young"))</f>
        <v>Middle Age</v>
      </c>
      <c r="D772">
        <v>46</v>
      </c>
      <c r="E772" t="str">
        <f>IF(Family_Data3[[#This Row],[Mother_Age]]&gt;45, "Old", IF(Family_Data3[[#This Row],[Mother_Age]]&gt;=31, "Middle Age", "Young"))</f>
        <v>Old</v>
      </c>
      <c r="F772">
        <v>183</v>
      </c>
      <c r="G772">
        <v>159.6</v>
      </c>
      <c r="H772" s="1" t="s">
        <v>20</v>
      </c>
      <c r="I772" s="1" t="s">
        <v>30</v>
      </c>
      <c r="J772" s="1" t="s">
        <v>22</v>
      </c>
      <c r="K772" s="1" t="s">
        <v>22</v>
      </c>
      <c r="L772" s="1" t="s">
        <v>22</v>
      </c>
      <c r="M772" s="1" t="s">
        <v>22</v>
      </c>
      <c r="N772" s="1" t="s">
        <v>24</v>
      </c>
      <c r="O772" s="1" t="s">
        <v>36</v>
      </c>
      <c r="P772" s="1" t="s">
        <v>51</v>
      </c>
      <c r="Q772" s="1" t="s">
        <v>27</v>
      </c>
      <c r="R772">
        <v>166</v>
      </c>
      <c r="S772" s="1" t="s">
        <v>60</v>
      </c>
      <c r="T772" s="1" t="s">
        <v>52</v>
      </c>
    </row>
    <row r="773" spans="1:20" x14ac:dyDescent="0.35">
      <c r="A773" s="1" t="s">
        <v>1908</v>
      </c>
      <c r="B773">
        <v>42</v>
      </c>
      <c r="C773" t="str">
        <f>IF(Family_Data3[[#This Row],[Father_Age]]&gt;45, "Old", IF(Family_Data3[[#This Row],[Father_Age]]&gt;=31, "Middle Age", "Young"))</f>
        <v>Middle Age</v>
      </c>
      <c r="D773">
        <v>39</v>
      </c>
      <c r="E773" t="str">
        <f>IF(Family_Data3[[#This Row],[Mother_Age]]&gt;45, "Old", IF(Family_Data3[[#This Row],[Mother_Age]]&gt;=31, "Middle Age", "Young"))</f>
        <v>Middle Age</v>
      </c>
      <c r="F773">
        <v>170.1</v>
      </c>
      <c r="G773">
        <v>151.9</v>
      </c>
      <c r="H773" s="1" t="s">
        <v>19</v>
      </c>
      <c r="I773" s="1" t="s">
        <v>54</v>
      </c>
      <c r="J773" s="1" t="s">
        <v>31</v>
      </c>
      <c r="K773" s="1" t="s">
        <v>21</v>
      </c>
      <c r="L773" s="1" t="s">
        <v>23</v>
      </c>
      <c r="M773" s="1" t="s">
        <v>23</v>
      </c>
      <c r="N773" s="1" t="s">
        <v>25</v>
      </c>
      <c r="O773" s="1" t="s">
        <v>25</v>
      </c>
      <c r="P773" s="1" t="s">
        <v>40</v>
      </c>
      <c r="Q773" s="1" t="s">
        <v>41</v>
      </c>
      <c r="R773">
        <v>166.6</v>
      </c>
      <c r="S773" s="1" t="s">
        <v>19</v>
      </c>
      <c r="T773" s="1" t="s">
        <v>34</v>
      </c>
    </row>
    <row r="774" spans="1:20" x14ac:dyDescent="0.35">
      <c r="A774" s="1" t="s">
        <v>1910</v>
      </c>
      <c r="B774">
        <v>40</v>
      </c>
      <c r="C774" t="str">
        <f>IF(Family_Data3[[#This Row],[Father_Age]]&gt;45, "Old", IF(Family_Data3[[#This Row],[Father_Age]]&gt;=31, "Middle Age", "Young"))</f>
        <v>Middle Age</v>
      </c>
      <c r="D774">
        <v>29</v>
      </c>
      <c r="E774" t="str">
        <f>IF(Family_Data3[[#This Row],[Mother_Age]]&gt;45, "Old", IF(Family_Data3[[#This Row],[Mother_Age]]&gt;=31, "Middle Age", "Young"))</f>
        <v>Young</v>
      </c>
      <c r="F774">
        <v>163.30000000000001</v>
      </c>
      <c r="G774">
        <v>156.30000000000001</v>
      </c>
      <c r="H774" s="1" t="s">
        <v>30</v>
      </c>
      <c r="I774" s="1" t="s">
        <v>19</v>
      </c>
      <c r="J774" s="1" t="s">
        <v>31</v>
      </c>
      <c r="K774" s="1" t="s">
        <v>22</v>
      </c>
      <c r="L774" s="1" t="s">
        <v>23</v>
      </c>
      <c r="M774" s="1" t="s">
        <v>23</v>
      </c>
      <c r="N774" s="1" t="s">
        <v>24</v>
      </c>
      <c r="O774" s="1" t="s">
        <v>36</v>
      </c>
      <c r="P774" s="1" t="s">
        <v>51</v>
      </c>
      <c r="Q774" s="1" t="s">
        <v>41</v>
      </c>
      <c r="R774">
        <v>165.9</v>
      </c>
      <c r="S774" s="1" t="s">
        <v>30</v>
      </c>
      <c r="T774" s="1" t="s">
        <v>34</v>
      </c>
    </row>
    <row r="775" spans="1:20" x14ac:dyDescent="0.35">
      <c r="A775" s="1" t="s">
        <v>1917</v>
      </c>
      <c r="B775">
        <v>42</v>
      </c>
      <c r="C775" t="str">
        <f>IF(Family_Data3[[#This Row],[Father_Age]]&gt;45, "Old", IF(Family_Data3[[#This Row],[Father_Age]]&gt;=31, "Middle Age", "Young"))</f>
        <v>Middle Age</v>
      </c>
      <c r="D775">
        <v>40</v>
      </c>
      <c r="E775" t="str">
        <f>IF(Family_Data3[[#This Row],[Mother_Age]]&gt;45, "Old", IF(Family_Data3[[#This Row],[Mother_Age]]&gt;=31, "Middle Age", "Young"))</f>
        <v>Middle Age</v>
      </c>
      <c r="F775">
        <v>156.6</v>
      </c>
      <c r="G775">
        <v>179.8</v>
      </c>
      <c r="H775" s="1" t="s">
        <v>19</v>
      </c>
      <c r="I775" s="1" t="s">
        <v>30</v>
      </c>
      <c r="J775" s="1" t="s">
        <v>22</v>
      </c>
      <c r="K775" s="1" t="s">
        <v>22</v>
      </c>
      <c r="L775" s="1" t="s">
        <v>22</v>
      </c>
      <c r="M775" s="1" t="s">
        <v>23</v>
      </c>
      <c r="N775" s="1" t="s">
        <v>36</v>
      </c>
      <c r="O775" s="1" t="s">
        <v>36</v>
      </c>
      <c r="P775" s="1" t="s">
        <v>65</v>
      </c>
      <c r="Q775" s="1" t="s">
        <v>41</v>
      </c>
      <c r="R775">
        <v>181.7</v>
      </c>
      <c r="S775" s="1" t="s">
        <v>30</v>
      </c>
      <c r="T775" s="1" t="s">
        <v>34</v>
      </c>
    </row>
    <row r="776" spans="1:20" x14ac:dyDescent="0.35">
      <c r="A776" s="1" t="s">
        <v>1918</v>
      </c>
      <c r="B776">
        <v>45</v>
      </c>
      <c r="C776" t="str">
        <f>IF(Family_Data3[[#This Row],[Father_Age]]&gt;45, "Old", IF(Family_Data3[[#This Row],[Father_Age]]&gt;=31, "Middle Age", "Young"))</f>
        <v>Middle Age</v>
      </c>
      <c r="D776">
        <v>37</v>
      </c>
      <c r="E776" t="str">
        <f>IF(Family_Data3[[#This Row],[Mother_Age]]&gt;45, "Old", IF(Family_Data3[[#This Row],[Mother_Age]]&gt;=31, "Middle Age", "Young"))</f>
        <v>Middle Age</v>
      </c>
      <c r="F776">
        <v>173.8</v>
      </c>
      <c r="G776">
        <v>159.1</v>
      </c>
      <c r="H776" s="1" t="s">
        <v>19</v>
      </c>
      <c r="I776" s="1" t="s">
        <v>42</v>
      </c>
      <c r="J776" s="1" t="s">
        <v>22</v>
      </c>
      <c r="K776" s="1" t="s">
        <v>21</v>
      </c>
      <c r="L776" s="1" t="s">
        <v>22</v>
      </c>
      <c r="M776" s="1" t="s">
        <v>48</v>
      </c>
      <c r="N776" s="1" t="s">
        <v>25</v>
      </c>
      <c r="O776" s="1" t="s">
        <v>25</v>
      </c>
      <c r="P776" s="1" t="s">
        <v>51</v>
      </c>
      <c r="Q776" s="1" t="s">
        <v>27</v>
      </c>
      <c r="R776">
        <v>161.1</v>
      </c>
      <c r="S776" s="1" t="s">
        <v>30</v>
      </c>
      <c r="T776" s="1" t="s">
        <v>34</v>
      </c>
    </row>
    <row r="777" spans="1:20" x14ac:dyDescent="0.35">
      <c r="A777" s="1" t="s">
        <v>1920</v>
      </c>
      <c r="B777">
        <v>37</v>
      </c>
      <c r="C777" t="str">
        <f>IF(Family_Data3[[#This Row],[Father_Age]]&gt;45, "Old", IF(Family_Data3[[#This Row],[Father_Age]]&gt;=31, "Middle Age", "Young"))</f>
        <v>Middle Age</v>
      </c>
      <c r="D777">
        <v>47</v>
      </c>
      <c r="E777" t="str">
        <f>IF(Family_Data3[[#This Row],[Mother_Age]]&gt;45, "Old", IF(Family_Data3[[#This Row],[Mother_Age]]&gt;=31, "Middle Age", "Young"))</f>
        <v>Old</v>
      </c>
      <c r="F777">
        <v>165.8</v>
      </c>
      <c r="G777">
        <v>167.6</v>
      </c>
      <c r="H777" s="1" t="s">
        <v>20</v>
      </c>
      <c r="I777" s="1" t="s">
        <v>30</v>
      </c>
      <c r="J777" s="1" t="s">
        <v>22</v>
      </c>
      <c r="K777" s="1" t="s">
        <v>22</v>
      </c>
      <c r="L777" s="1" t="s">
        <v>22</v>
      </c>
      <c r="M777" s="1" t="s">
        <v>48</v>
      </c>
      <c r="N777" s="1" t="s">
        <v>36</v>
      </c>
      <c r="O777" s="1" t="s">
        <v>25</v>
      </c>
      <c r="P777" s="1" t="s">
        <v>51</v>
      </c>
      <c r="Q777" s="1" t="s">
        <v>27</v>
      </c>
      <c r="R777">
        <v>160.9</v>
      </c>
      <c r="S777" s="1" t="s">
        <v>60</v>
      </c>
      <c r="T777" s="1" t="s">
        <v>34</v>
      </c>
    </row>
    <row r="778" spans="1:20" x14ac:dyDescent="0.35">
      <c r="A778" s="1" t="s">
        <v>1923</v>
      </c>
      <c r="B778">
        <v>41</v>
      </c>
      <c r="C778" t="str">
        <f>IF(Family_Data3[[#This Row],[Father_Age]]&gt;45, "Old", IF(Family_Data3[[#This Row],[Father_Age]]&gt;=31, "Middle Age", "Young"))</f>
        <v>Middle Age</v>
      </c>
      <c r="D778">
        <v>46</v>
      </c>
      <c r="E778" t="str">
        <f>IF(Family_Data3[[#This Row],[Mother_Age]]&gt;45, "Old", IF(Family_Data3[[#This Row],[Mother_Age]]&gt;=31, "Middle Age", "Young"))</f>
        <v>Old</v>
      </c>
      <c r="F778">
        <v>166.5</v>
      </c>
      <c r="G778">
        <v>150.5</v>
      </c>
      <c r="H778" s="1" t="s">
        <v>19</v>
      </c>
      <c r="I778" s="1" t="s">
        <v>19</v>
      </c>
      <c r="J778" s="1" t="s">
        <v>44</v>
      </c>
      <c r="K778" s="1" t="s">
        <v>22</v>
      </c>
      <c r="L778" s="1" t="s">
        <v>23</v>
      </c>
      <c r="M778" s="1" t="s">
        <v>23</v>
      </c>
      <c r="N778" s="1" t="s">
        <v>32</v>
      </c>
      <c r="O778" s="1" t="s">
        <v>24</v>
      </c>
      <c r="P778" s="1" t="s">
        <v>65</v>
      </c>
      <c r="Q778" s="1" t="s">
        <v>41</v>
      </c>
      <c r="R778">
        <v>165.1</v>
      </c>
      <c r="S778" s="1" t="s">
        <v>19</v>
      </c>
      <c r="T778" s="1" t="s">
        <v>28</v>
      </c>
    </row>
    <row r="779" spans="1:20" x14ac:dyDescent="0.35">
      <c r="A779" s="1" t="s">
        <v>1924</v>
      </c>
      <c r="B779">
        <v>34</v>
      </c>
      <c r="C779" t="str">
        <f>IF(Family_Data3[[#This Row],[Father_Age]]&gt;45, "Old", IF(Family_Data3[[#This Row],[Father_Age]]&gt;=31, "Middle Age", "Young"))</f>
        <v>Middle Age</v>
      </c>
      <c r="D779">
        <v>34</v>
      </c>
      <c r="E779" t="str">
        <f>IF(Family_Data3[[#This Row],[Mother_Age]]&gt;45, "Old", IF(Family_Data3[[#This Row],[Mother_Age]]&gt;=31, "Middle Age", "Young"))</f>
        <v>Middle Age</v>
      </c>
      <c r="F779">
        <v>181.2</v>
      </c>
      <c r="G779">
        <v>160.30000000000001</v>
      </c>
      <c r="H779" s="1" t="s">
        <v>20</v>
      </c>
      <c r="I779" s="1" t="s">
        <v>20</v>
      </c>
      <c r="J779" s="1" t="s">
        <v>62</v>
      </c>
      <c r="K779" s="1" t="s">
        <v>22</v>
      </c>
      <c r="L779" s="1" t="s">
        <v>47</v>
      </c>
      <c r="M779" s="1" t="s">
        <v>22</v>
      </c>
      <c r="N779" s="1" t="s">
        <v>36</v>
      </c>
      <c r="O779" s="1" t="s">
        <v>25</v>
      </c>
      <c r="P779" s="1" t="s">
        <v>33</v>
      </c>
      <c r="Q779" s="1" t="s">
        <v>41</v>
      </c>
      <c r="R779">
        <v>173.6</v>
      </c>
      <c r="S779" s="1" t="s">
        <v>20</v>
      </c>
      <c r="T779" s="1" t="s">
        <v>34</v>
      </c>
    </row>
    <row r="780" spans="1:20" x14ac:dyDescent="0.35">
      <c r="A780" s="1" t="s">
        <v>1925</v>
      </c>
      <c r="B780">
        <v>41</v>
      </c>
      <c r="C780" t="str">
        <f>IF(Family_Data3[[#This Row],[Father_Age]]&gt;45, "Old", IF(Family_Data3[[#This Row],[Father_Age]]&gt;=31, "Middle Age", "Young"))</f>
        <v>Middle Age</v>
      </c>
      <c r="D780">
        <v>43</v>
      </c>
      <c r="E780" t="str">
        <f>IF(Family_Data3[[#This Row],[Mother_Age]]&gt;45, "Old", IF(Family_Data3[[#This Row],[Mother_Age]]&gt;=31, "Middle Age", "Young"))</f>
        <v>Middle Age</v>
      </c>
      <c r="F780">
        <v>170.7</v>
      </c>
      <c r="G780">
        <v>156.80000000000001</v>
      </c>
      <c r="H780" s="1" t="s">
        <v>20</v>
      </c>
      <c r="I780" s="1" t="s">
        <v>20</v>
      </c>
      <c r="J780" s="1" t="s">
        <v>22</v>
      </c>
      <c r="K780" s="1" t="s">
        <v>44</v>
      </c>
      <c r="L780" s="1" t="s">
        <v>48</v>
      </c>
      <c r="M780" s="1" t="s">
        <v>23</v>
      </c>
      <c r="N780" s="1" t="s">
        <v>32</v>
      </c>
      <c r="O780" s="1" t="s">
        <v>36</v>
      </c>
      <c r="P780" s="1" t="s">
        <v>40</v>
      </c>
      <c r="Q780" s="1" t="s">
        <v>41</v>
      </c>
      <c r="R780">
        <v>169.6</v>
      </c>
      <c r="S780" s="1" t="s">
        <v>50</v>
      </c>
      <c r="T780" s="1" t="s">
        <v>28</v>
      </c>
    </row>
    <row r="781" spans="1:20" x14ac:dyDescent="0.35">
      <c r="A781" s="1" t="s">
        <v>1926</v>
      </c>
      <c r="B781">
        <v>31</v>
      </c>
      <c r="C781" t="str">
        <f>IF(Family_Data3[[#This Row],[Father_Age]]&gt;45, "Old", IF(Family_Data3[[#This Row],[Father_Age]]&gt;=31, "Middle Age", "Young"))</f>
        <v>Middle Age</v>
      </c>
      <c r="D781">
        <v>40</v>
      </c>
      <c r="E781" t="str">
        <f>IF(Family_Data3[[#This Row],[Mother_Age]]&gt;45, "Old", IF(Family_Data3[[#This Row],[Mother_Age]]&gt;=31, "Middle Age", "Young"))</f>
        <v>Middle Age</v>
      </c>
      <c r="F781">
        <v>181.4</v>
      </c>
      <c r="G781">
        <v>158.1</v>
      </c>
      <c r="H781" s="1" t="s">
        <v>20</v>
      </c>
      <c r="I781" s="1" t="s">
        <v>30</v>
      </c>
      <c r="J781" s="1" t="s">
        <v>22</v>
      </c>
      <c r="K781" s="1" t="s">
        <v>31</v>
      </c>
      <c r="L781" s="1" t="s">
        <v>23</v>
      </c>
      <c r="M781" s="1" t="s">
        <v>48</v>
      </c>
      <c r="N781" s="1" t="s">
        <v>32</v>
      </c>
      <c r="O781" s="1" t="s">
        <v>39</v>
      </c>
      <c r="P781" s="1" t="s">
        <v>26</v>
      </c>
      <c r="Q781" s="1" t="s">
        <v>27</v>
      </c>
      <c r="R781">
        <v>165.6</v>
      </c>
      <c r="S781" s="1" t="s">
        <v>60</v>
      </c>
      <c r="T781" s="1" t="s">
        <v>34</v>
      </c>
    </row>
    <row r="782" spans="1:20" x14ac:dyDescent="0.35">
      <c r="A782" s="1" t="s">
        <v>1927</v>
      </c>
      <c r="B782">
        <v>37</v>
      </c>
      <c r="C782" t="str">
        <f>IF(Family_Data3[[#This Row],[Father_Age]]&gt;45, "Old", IF(Family_Data3[[#This Row],[Father_Age]]&gt;=31, "Middle Age", "Young"))</f>
        <v>Middle Age</v>
      </c>
      <c r="D782">
        <v>37</v>
      </c>
      <c r="E782" t="str">
        <f>IF(Family_Data3[[#This Row],[Mother_Age]]&gt;45, "Old", IF(Family_Data3[[#This Row],[Mother_Age]]&gt;=31, "Middle Age", "Young"))</f>
        <v>Middle Age</v>
      </c>
      <c r="F782">
        <v>163.9</v>
      </c>
      <c r="G782">
        <v>162.5</v>
      </c>
      <c r="H782" s="1" t="s">
        <v>19</v>
      </c>
      <c r="I782" s="1" t="s">
        <v>20</v>
      </c>
      <c r="J782" s="1" t="s">
        <v>21</v>
      </c>
      <c r="K782" s="1" t="s">
        <v>44</v>
      </c>
      <c r="L782" s="1" t="s">
        <v>22</v>
      </c>
      <c r="M782" s="1" t="s">
        <v>22</v>
      </c>
      <c r="N782" s="1" t="s">
        <v>32</v>
      </c>
      <c r="O782" s="1" t="s">
        <v>32</v>
      </c>
      <c r="P782" s="1" t="s">
        <v>51</v>
      </c>
      <c r="Q782" s="1" t="s">
        <v>41</v>
      </c>
      <c r="R782">
        <v>174.8</v>
      </c>
      <c r="S782" s="1" t="s">
        <v>20</v>
      </c>
      <c r="T782" s="1" t="s">
        <v>34</v>
      </c>
    </row>
    <row r="783" spans="1:20" x14ac:dyDescent="0.35">
      <c r="A783" s="1" t="s">
        <v>1930</v>
      </c>
      <c r="B783">
        <v>43</v>
      </c>
      <c r="C783" t="str">
        <f>IF(Family_Data3[[#This Row],[Father_Age]]&gt;45, "Old", IF(Family_Data3[[#This Row],[Father_Age]]&gt;=31, "Middle Age", "Young"))</f>
        <v>Middle Age</v>
      </c>
      <c r="D783">
        <v>48</v>
      </c>
      <c r="E783" t="str">
        <f>IF(Family_Data3[[#This Row],[Mother_Age]]&gt;45, "Old", IF(Family_Data3[[#This Row],[Mother_Age]]&gt;=31, "Middle Age", "Young"))</f>
        <v>Old</v>
      </c>
      <c r="F783">
        <v>168.1</v>
      </c>
      <c r="G783">
        <v>166.7</v>
      </c>
      <c r="H783" s="1" t="s">
        <v>19</v>
      </c>
      <c r="I783" s="1" t="s">
        <v>60</v>
      </c>
      <c r="J783" s="1" t="s">
        <v>31</v>
      </c>
      <c r="K783" s="1" t="s">
        <v>22</v>
      </c>
      <c r="L783" s="1" t="s">
        <v>23</v>
      </c>
      <c r="M783" s="1" t="s">
        <v>22</v>
      </c>
      <c r="N783" s="1" t="s">
        <v>36</v>
      </c>
      <c r="O783" s="1" t="s">
        <v>24</v>
      </c>
      <c r="P783" s="1" t="s">
        <v>51</v>
      </c>
      <c r="Q783" s="1" t="s">
        <v>41</v>
      </c>
      <c r="R783">
        <v>173.2</v>
      </c>
      <c r="S783" s="1" t="s">
        <v>20</v>
      </c>
      <c r="T783" s="1" t="s">
        <v>34</v>
      </c>
    </row>
    <row r="784" spans="1:20" x14ac:dyDescent="0.35">
      <c r="A784" s="1" t="s">
        <v>1932</v>
      </c>
      <c r="B784">
        <v>33</v>
      </c>
      <c r="C784" t="str">
        <f>IF(Family_Data3[[#This Row],[Father_Age]]&gt;45, "Old", IF(Family_Data3[[#This Row],[Father_Age]]&gt;=31, "Middle Age", "Young"))</f>
        <v>Middle Age</v>
      </c>
      <c r="D784">
        <v>19</v>
      </c>
      <c r="E784" t="str">
        <f>IF(Family_Data3[[#This Row],[Mother_Age]]&gt;45, "Old", IF(Family_Data3[[#This Row],[Mother_Age]]&gt;=31, "Middle Age", "Young"))</f>
        <v>Young</v>
      </c>
      <c r="F784">
        <v>165.4</v>
      </c>
      <c r="G784">
        <v>162.80000000000001</v>
      </c>
      <c r="H784" s="1" t="s">
        <v>19</v>
      </c>
      <c r="I784" s="1" t="s">
        <v>30</v>
      </c>
      <c r="J784" s="1" t="s">
        <v>62</v>
      </c>
      <c r="K784" s="1" t="s">
        <v>62</v>
      </c>
      <c r="L784" s="1" t="s">
        <v>22</v>
      </c>
      <c r="M784" s="1" t="s">
        <v>23</v>
      </c>
      <c r="N784" s="1" t="s">
        <v>24</v>
      </c>
      <c r="O784" s="1" t="s">
        <v>24</v>
      </c>
      <c r="P784" s="1" t="s">
        <v>51</v>
      </c>
      <c r="Q784" s="1" t="s">
        <v>41</v>
      </c>
      <c r="R784">
        <v>178.5</v>
      </c>
      <c r="S784" s="1" t="s">
        <v>30</v>
      </c>
      <c r="T784" s="1" t="s">
        <v>52</v>
      </c>
    </row>
    <row r="785" spans="1:20" x14ac:dyDescent="0.35">
      <c r="A785" s="1" t="s">
        <v>1935</v>
      </c>
      <c r="B785">
        <v>35</v>
      </c>
      <c r="C785" t="str">
        <f>IF(Family_Data3[[#This Row],[Father_Age]]&gt;45, "Old", IF(Family_Data3[[#This Row],[Father_Age]]&gt;=31, "Middle Age", "Young"))</f>
        <v>Middle Age</v>
      </c>
      <c r="D785">
        <v>30</v>
      </c>
      <c r="E785" t="str">
        <f>IF(Family_Data3[[#This Row],[Mother_Age]]&gt;45, "Old", IF(Family_Data3[[#This Row],[Mother_Age]]&gt;=31, "Middle Age", "Young"))</f>
        <v>Young</v>
      </c>
      <c r="F785">
        <v>175.3</v>
      </c>
      <c r="G785">
        <v>167.3</v>
      </c>
      <c r="H785" s="1" t="s">
        <v>20</v>
      </c>
      <c r="I785" s="1" t="s">
        <v>19</v>
      </c>
      <c r="J785" s="1" t="s">
        <v>22</v>
      </c>
      <c r="K785" s="1" t="s">
        <v>21</v>
      </c>
      <c r="L785" s="1" t="s">
        <v>47</v>
      </c>
      <c r="M785" s="1" t="s">
        <v>22</v>
      </c>
      <c r="N785" s="1" t="s">
        <v>36</v>
      </c>
      <c r="O785" s="1" t="s">
        <v>32</v>
      </c>
      <c r="P785" s="1" t="s">
        <v>26</v>
      </c>
      <c r="Q785" s="1" t="s">
        <v>41</v>
      </c>
      <c r="R785">
        <v>177</v>
      </c>
      <c r="S785" s="1" t="s">
        <v>20</v>
      </c>
      <c r="T785" s="1" t="s">
        <v>28</v>
      </c>
    </row>
    <row r="786" spans="1:20" x14ac:dyDescent="0.35">
      <c r="A786" s="1" t="s">
        <v>1937</v>
      </c>
      <c r="B786">
        <v>33</v>
      </c>
      <c r="C786" t="str">
        <f>IF(Family_Data3[[#This Row],[Father_Age]]&gt;45, "Old", IF(Family_Data3[[#This Row],[Father_Age]]&gt;=31, "Middle Age", "Young"))</f>
        <v>Middle Age</v>
      </c>
      <c r="D786">
        <v>19</v>
      </c>
      <c r="E786" t="str">
        <f>IF(Family_Data3[[#This Row],[Mother_Age]]&gt;45, "Old", IF(Family_Data3[[#This Row],[Mother_Age]]&gt;=31, "Middle Age", "Young"))</f>
        <v>Young</v>
      </c>
      <c r="F786">
        <v>176.1</v>
      </c>
      <c r="G786">
        <v>165.5</v>
      </c>
      <c r="H786" s="1" t="s">
        <v>60</v>
      </c>
      <c r="I786" s="1" t="s">
        <v>19</v>
      </c>
      <c r="J786" s="1" t="s">
        <v>22</v>
      </c>
      <c r="K786" s="1" t="s">
        <v>21</v>
      </c>
      <c r="L786" s="1" t="s">
        <v>22</v>
      </c>
      <c r="M786" s="1" t="s">
        <v>23</v>
      </c>
      <c r="N786" s="1" t="s">
        <v>36</v>
      </c>
      <c r="O786" s="1" t="s">
        <v>25</v>
      </c>
      <c r="P786" s="1" t="s">
        <v>33</v>
      </c>
      <c r="Q786" s="1" t="s">
        <v>41</v>
      </c>
      <c r="R786">
        <v>176.6</v>
      </c>
      <c r="S786" s="1" t="s">
        <v>42</v>
      </c>
      <c r="T786" s="1" t="s">
        <v>34</v>
      </c>
    </row>
    <row r="787" spans="1:20" x14ac:dyDescent="0.35">
      <c r="A787" s="1" t="s">
        <v>1939</v>
      </c>
      <c r="B787">
        <v>34</v>
      </c>
      <c r="C787" t="str">
        <f>IF(Family_Data3[[#This Row],[Father_Age]]&gt;45, "Old", IF(Family_Data3[[#This Row],[Father_Age]]&gt;=31, "Middle Age", "Young"))</f>
        <v>Middle Age</v>
      </c>
      <c r="D787">
        <v>48</v>
      </c>
      <c r="E787" t="str">
        <f>IF(Family_Data3[[#This Row],[Mother_Age]]&gt;45, "Old", IF(Family_Data3[[#This Row],[Mother_Age]]&gt;=31, "Middle Age", "Young"))</f>
        <v>Old</v>
      </c>
      <c r="F787">
        <v>167.8</v>
      </c>
      <c r="G787">
        <v>157.5</v>
      </c>
      <c r="H787" s="1" t="s">
        <v>30</v>
      </c>
      <c r="I787" s="1" t="s">
        <v>19</v>
      </c>
      <c r="J787" s="1" t="s">
        <v>44</v>
      </c>
      <c r="K787" s="1" t="s">
        <v>22</v>
      </c>
      <c r="L787" s="1" t="s">
        <v>48</v>
      </c>
      <c r="M787" s="1" t="s">
        <v>22</v>
      </c>
      <c r="N787" s="1" t="s">
        <v>24</v>
      </c>
      <c r="O787" s="1" t="s">
        <v>25</v>
      </c>
      <c r="P787" s="1" t="s">
        <v>40</v>
      </c>
      <c r="Q787" s="1" t="s">
        <v>27</v>
      </c>
      <c r="R787">
        <v>152.4</v>
      </c>
      <c r="S787" s="1" t="s">
        <v>30</v>
      </c>
      <c r="T787" s="1" t="s">
        <v>28</v>
      </c>
    </row>
    <row r="788" spans="1:20" x14ac:dyDescent="0.35">
      <c r="A788" s="1" t="s">
        <v>1940</v>
      </c>
      <c r="B788">
        <v>40</v>
      </c>
      <c r="C788" t="str">
        <f>IF(Family_Data3[[#This Row],[Father_Age]]&gt;45, "Old", IF(Family_Data3[[#This Row],[Father_Age]]&gt;=31, "Middle Age", "Young"))</f>
        <v>Middle Age</v>
      </c>
      <c r="D788">
        <v>27</v>
      </c>
      <c r="E788" t="str">
        <f>IF(Family_Data3[[#This Row],[Mother_Age]]&gt;45, "Old", IF(Family_Data3[[#This Row],[Mother_Age]]&gt;=31, "Middle Age", "Young"))</f>
        <v>Young</v>
      </c>
      <c r="F788">
        <v>173.4</v>
      </c>
      <c r="G788">
        <v>169.5</v>
      </c>
      <c r="H788" s="1" t="s">
        <v>19</v>
      </c>
      <c r="I788" s="1" t="s">
        <v>19</v>
      </c>
      <c r="J788" s="1" t="s">
        <v>21</v>
      </c>
      <c r="K788" s="1" t="s">
        <v>22</v>
      </c>
      <c r="L788" s="1" t="s">
        <v>23</v>
      </c>
      <c r="M788" s="1" t="s">
        <v>22</v>
      </c>
      <c r="N788" s="1" t="s">
        <v>25</v>
      </c>
      <c r="O788" s="1" t="s">
        <v>32</v>
      </c>
      <c r="P788" s="1" t="s">
        <v>33</v>
      </c>
      <c r="Q788" s="1" t="s">
        <v>41</v>
      </c>
      <c r="R788">
        <v>180.3</v>
      </c>
      <c r="S788" s="1" t="s">
        <v>19</v>
      </c>
      <c r="T788" s="1" t="s">
        <v>34</v>
      </c>
    </row>
    <row r="789" spans="1:20" x14ac:dyDescent="0.35">
      <c r="A789" s="1" t="s">
        <v>1946</v>
      </c>
      <c r="B789">
        <v>37</v>
      </c>
      <c r="C789" t="str">
        <f>IF(Family_Data3[[#This Row],[Father_Age]]&gt;45, "Old", IF(Family_Data3[[#This Row],[Father_Age]]&gt;=31, "Middle Age", "Young"))</f>
        <v>Middle Age</v>
      </c>
      <c r="D789">
        <v>37</v>
      </c>
      <c r="E789" t="str">
        <f>IF(Family_Data3[[#This Row],[Mother_Age]]&gt;45, "Old", IF(Family_Data3[[#This Row],[Mother_Age]]&gt;=31, "Middle Age", "Young"))</f>
        <v>Middle Age</v>
      </c>
      <c r="F789">
        <v>176.3</v>
      </c>
      <c r="G789">
        <v>161.69999999999999</v>
      </c>
      <c r="H789" s="1" t="s">
        <v>20</v>
      </c>
      <c r="I789" s="1" t="s">
        <v>19</v>
      </c>
      <c r="J789" s="1" t="s">
        <v>44</v>
      </c>
      <c r="K789" s="1" t="s">
        <v>22</v>
      </c>
      <c r="L789" s="1" t="s">
        <v>22</v>
      </c>
      <c r="M789" s="1" t="s">
        <v>22</v>
      </c>
      <c r="N789" s="1" t="s">
        <v>32</v>
      </c>
      <c r="O789" s="1" t="s">
        <v>25</v>
      </c>
      <c r="P789" s="1" t="s">
        <v>40</v>
      </c>
      <c r="Q789" s="1" t="s">
        <v>27</v>
      </c>
      <c r="R789">
        <v>170</v>
      </c>
      <c r="S789" s="1" t="s">
        <v>50</v>
      </c>
      <c r="T789" s="1" t="s">
        <v>34</v>
      </c>
    </row>
    <row r="790" spans="1:20" x14ac:dyDescent="0.35">
      <c r="A790" s="1" t="s">
        <v>1947</v>
      </c>
      <c r="B790">
        <v>33</v>
      </c>
      <c r="C790" t="str">
        <f>IF(Family_Data3[[#This Row],[Father_Age]]&gt;45, "Old", IF(Family_Data3[[#This Row],[Father_Age]]&gt;=31, "Middle Age", "Young"))</f>
        <v>Middle Age</v>
      </c>
      <c r="D790">
        <v>27</v>
      </c>
      <c r="E790" t="str">
        <f>IF(Family_Data3[[#This Row],[Mother_Age]]&gt;45, "Old", IF(Family_Data3[[#This Row],[Mother_Age]]&gt;=31, "Middle Age", "Young"))</f>
        <v>Young</v>
      </c>
      <c r="F790">
        <v>172.3</v>
      </c>
      <c r="G790">
        <v>159.9</v>
      </c>
      <c r="H790" s="1" t="s">
        <v>30</v>
      </c>
      <c r="I790" s="1" t="s">
        <v>19</v>
      </c>
      <c r="J790" s="1" t="s">
        <v>22</v>
      </c>
      <c r="K790" s="1" t="s">
        <v>21</v>
      </c>
      <c r="L790" s="1" t="s">
        <v>22</v>
      </c>
      <c r="M790" s="1" t="s">
        <v>23</v>
      </c>
      <c r="N790" s="1" t="s">
        <v>25</v>
      </c>
      <c r="O790" s="1" t="s">
        <v>25</v>
      </c>
      <c r="P790" s="1" t="s">
        <v>33</v>
      </c>
      <c r="Q790" s="1" t="s">
        <v>27</v>
      </c>
      <c r="R790">
        <v>159</v>
      </c>
      <c r="S790" s="1" t="s">
        <v>30</v>
      </c>
      <c r="T790" s="1" t="s">
        <v>34</v>
      </c>
    </row>
    <row r="791" spans="1:20" x14ac:dyDescent="0.35">
      <c r="A791" s="1" t="s">
        <v>1948</v>
      </c>
      <c r="B791">
        <v>39</v>
      </c>
      <c r="C791" t="str">
        <f>IF(Family_Data3[[#This Row],[Father_Age]]&gt;45, "Old", IF(Family_Data3[[#This Row],[Father_Age]]&gt;=31, "Middle Age", "Young"))</f>
        <v>Middle Age</v>
      </c>
      <c r="D791">
        <v>46</v>
      </c>
      <c r="E791" t="str">
        <f>IF(Family_Data3[[#This Row],[Mother_Age]]&gt;45, "Old", IF(Family_Data3[[#This Row],[Mother_Age]]&gt;=31, "Middle Age", "Young"))</f>
        <v>Old</v>
      </c>
      <c r="F791">
        <v>159.9</v>
      </c>
      <c r="G791">
        <v>164.6</v>
      </c>
      <c r="H791" s="1" t="s">
        <v>50</v>
      </c>
      <c r="I791" s="1" t="s">
        <v>20</v>
      </c>
      <c r="J791" s="1" t="s">
        <v>21</v>
      </c>
      <c r="K791" s="1" t="s">
        <v>22</v>
      </c>
      <c r="L791" s="1" t="s">
        <v>23</v>
      </c>
      <c r="M791" s="1" t="s">
        <v>48</v>
      </c>
      <c r="N791" s="1" t="s">
        <v>32</v>
      </c>
      <c r="O791" s="1" t="s">
        <v>32</v>
      </c>
      <c r="P791" s="1" t="s">
        <v>40</v>
      </c>
      <c r="Q791" s="1" t="s">
        <v>41</v>
      </c>
      <c r="R791">
        <v>170.9</v>
      </c>
      <c r="S791" s="1" t="s">
        <v>20</v>
      </c>
      <c r="T791" s="1" t="s">
        <v>28</v>
      </c>
    </row>
    <row r="792" spans="1:20" x14ac:dyDescent="0.35">
      <c r="A792" s="1" t="s">
        <v>1949</v>
      </c>
      <c r="B792">
        <v>37</v>
      </c>
      <c r="C792" t="str">
        <f>IF(Family_Data3[[#This Row],[Father_Age]]&gt;45, "Old", IF(Family_Data3[[#This Row],[Father_Age]]&gt;=31, "Middle Age", "Young"))</f>
        <v>Middle Age</v>
      </c>
      <c r="D792">
        <v>37</v>
      </c>
      <c r="E792" t="str">
        <f>IF(Family_Data3[[#This Row],[Mother_Age]]&gt;45, "Old", IF(Family_Data3[[#This Row],[Mother_Age]]&gt;=31, "Middle Age", "Young"))</f>
        <v>Middle Age</v>
      </c>
      <c r="F792">
        <v>178.2</v>
      </c>
      <c r="G792">
        <v>156</v>
      </c>
      <c r="H792" s="1" t="s">
        <v>30</v>
      </c>
      <c r="I792" s="1" t="s">
        <v>60</v>
      </c>
      <c r="J792" s="1" t="s">
        <v>44</v>
      </c>
      <c r="K792" s="1" t="s">
        <v>22</v>
      </c>
      <c r="L792" s="1" t="s">
        <v>22</v>
      </c>
      <c r="M792" s="1" t="s">
        <v>47</v>
      </c>
      <c r="N792" s="1" t="s">
        <v>24</v>
      </c>
      <c r="O792" s="1" t="s">
        <v>32</v>
      </c>
      <c r="P792" s="1" t="s">
        <v>40</v>
      </c>
      <c r="Q792" s="1" t="s">
        <v>41</v>
      </c>
      <c r="R792">
        <v>178.3</v>
      </c>
      <c r="S792" s="1" t="s">
        <v>30</v>
      </c>
      <c r="T792" s="1" t="s">
        <v>34</v>
      </c>
    </row>
    <row r="793" spans="1:20" x14ac:dyDescent="0.35">
      <c r="A793" s="1" t="s">
        <v>1951</v>
      </c>
      <c r="B793">
        <v>44</v>
      </c>
      <c r="C793" t="str">
        <f>IF(Family_Data3[[#This Row],[Father_Age]]&gt;45, "Old", IF(Family_Data3[[#This Row],[Father_Age]]&gt;=31, "Middle Age", "Young"))</f>
        <v>Middle Age</v>
      </c>
      <c r="D793">
        <v>24</v>
      </c>
      <c r="E793" t="str">
        <f>IF(Family_Data3[[#This Row],[Mother_Age]]&gt;45, "Old", IF(Family_Data3[[#This Row],[Mother_Age]]&gt;=31, "Middle Age", "Young"))</f>
        <v>Young</v>
      </c>
      <c r="F793">
        <v>165.3</v>
      </c>
      <c r="G793">
        <v>159.69999999999999</v>
      </c>
      <c r="H793" s="1" t="s">
        <v>20</v>
      </c>
      <c r="I793" s="1" t="s">
        <v>20</v>
      </c>
      <c r="J793" s="1" t="s">
        <v>22</v>
      </c>
      <c r="K793" s="1" t="s">
        <v>31</v>
      </c>
      <c r="L793" s="1" t="s">
        <v>47</v>
      </c>
      <c r="M793" s="1" t="s">
        <v>23</v>
      </c>
      <c r="N793" s="1" t="s">
        <v>32</v>
      </c>
      <c r="O793" s="1" t="s">
        <v>25</v>
      </c>
      <c r="P793" s="1" t="s">
        <v>40</v>
      </c>
      <c r="Q793" s="1" t="s">
        <v>27</v>
      </c>
      <c r="R793">
        <v>157.30000000000001</v>
      </c>
      <c r="S793" s="1" t="s">
        <v>50</v>
      </c>
      <c r="T793" s="1" t="s">
        <v>34</v>
      </c>
    </row>
    <row r="794" spans="1:20" x14ac:dyDescent="0.35">
      <c r="A794" s="1" t="s">
        <v>1953</v>
      </c>
      <c r="B794">
        <v>44</v>
      </c>
      <c r="C794" t="str">
        <f>IF(Family_Data3[[#This Row],[Father_Age]]&gt;45, "Old", IF(Family_Data3[[#This Row],[Father_Age]]&gt;=31, "Middle Age", "Young"))</f>
        <v>Middle Age</v>
      </c>
      <c r="D794">
        <v>28</v>
      </c>
      <c r="E794" t="str">
        <f>IF(Family_Data3[[#This Row],[Mother_Age]]&gt;45, "Old", IF(Family_Data3[[#This Row],[Mother_Age]]&gt;=31, "Middle Age", "Young"))</f>
        <v>Young</v>
      </c>
      <c r="F794">
        <v>177.6</v>
      </c>
      <c r="G794">
        <v>156.5</v>
      </c>
      <c r="H794" s="1" t="s">
        <v>20</v>
      </c>
      <c r="I794" s="1" t="s">
        <v>20</v>
      </c>
      <c r="J794" s="1" t="s">
        <v>22</v>
      </c>
      <c r="K794" s="1" t="s">
        <v>22</v>
      </c>
      <c r="L794" s="1" t="s">
        <v>48</v>
      </c>
      <c r="M794" s="1" t="s">
        <v>47</v>
      </c>
      <c r="N794" s="1" t="s">
        <v>24</v>
      </c>
      <c r="O794" s="1" t="s">
        <v>25</v>
      </c>
      <c r="P794" s="1" t="s">
        <v>51</v>
      </c>
      <c r="Q794" s="1" t="s">
        <v>41</v>
      </c>
      <c r="R794">
        <v>168.6</v>
      </c>
      <c r="S794" s="1" t="s">
        <v>20</v>
      </c>
      <c r="T794" s="1" t="s">
        <v>52</v>
      </c>
    </row>
    <row r="795" spans="1:20" x14ac:dyDescent="0.35">
      <c r="A795" s="1" t="s">
        <v>1957</v>
      </c>
      <c r="B795">
        <v>33</v>
      </c>
      <c r="C795" t="str">
        <f>IF(Family_Data3[[#This Row],[Father_Age]]&gt;45, "Old", IF(Family_Data3[[#This Row],[Father_Age]]&gt;=31, "Middle Age", "Young"))</f>
        <v>Middle Age</v>
      </c>
      <c r="D795">
        <v>38</v>
      </c>
      <c r="E795" t="str">
        <f>IF(Family_Data3[[#This Row],[Mother_Age]]&gt;45, "Old", IF(Family_Data3[[#This Row],[Mother_Age]]&gt;=31, "Middle Age", "Young"))</f>
        <v>Middle Age</v>
      </c>
      <c r="F795">
        <v>168.8</v>
      </c>
      <c r="G795">
        <v>160.69999999999999</v>
      </c>
      <c r="H795" s="1" t="s">
        <v>19</v>
      </c>
      <c r="I795" s="1" t="s">
        <v>60</v>
      </c>
      <c r="J795" s="1" t="s">
        <v>21</v>
      </c>
      <c r="K795" s="1" t="s">
        <v>31</v>
      </c>
      <c r="L795" s="1" t="s">
        <v>48</v>
      </c>
      <c r="M795" s="1" t="s">
        <v>22</v>
      </c>
      <c r="N795" s="1" t="s">
        <v>32</v>
      </c>
      <c r="O795" s="1" t="s">
        <v>24</v>
      </c>
      <c r="P795" s="1" t="s">
        <v>33</v>
      </c>
      <c r="Q795" s="1" t="s">
        <v>27</v>
      </c>
      <c r="R795">
        <v>157</v>
      </c>
      <c r="S795" s="1" t="s">
        <v>20</v>
      </c>
      <c r="T795" s="1" t="s">
        <v>34</v>
      </c>
    </row>
    <row r="796" spans="1:20" x14ac:dyDescent="0.35">
      <c r="A796" s="1" t="s">
        <v>1959</v>
      </c>
      <c r="B796">
        <v>35</v>
      </c>
      <c r="C796" t="str">
        <f>IF(Family_Data3[[#This Row],[Father_Age]]&gt;45, "Old", IF(Family_Data3[[#This Row],[Father_Age]]&gt;=31, "Middle Age", "Young"))</f>
        <v>Middle Age</v>
      </c>
      <c r="D796">
        <v>35</v>
      </c>
      <c r="E796" t="str">
        <f>IF(Family_Data3[[#This Row],[Mother_Age]]&gt;45, "Old", IF(Family_Data3[[#This Row],[Mother_Age]]&gt;=31, "Middle Age", "Young"))</f>
        <v>Middle Age</v>
      </c>
      <c r="F796">
        <v>171.9</v>
      </c>
      <c r="G796">
        <v>163.1</v>
      </c>
      <c r="H796" s="1" t="s">
        <v>30</v>
      </c>
      <c r="I796" s="1" t="s">
        <v>19</v>
      </c>
      <c r="J796" s="1" t="s">
        <v>22</v>
      </c>
      <c r="K796" s="1" t="s">
        <v>21</v>
      </c>
      <c r="L796" s="1" t="s">
        <v>47</v>
      </c>
      <c r="M796" s="1" t="s">
        <v>22</v>
      </c>
      <c r="N796" s="1" t="s">
        <v>32</v>
      </c>
      <c r="O796" s="1" t="s">
        <v>24</v>
      </c>
      <c r="P796" s="1" t="s">
        <v>51</v>
      </c>
      <c r="Q796" s="1" t="s">
        <v>27</v>
      </c>
      <c r="R796">
        <v>166.3</v>
      </c>
      <c r="S796" s="1" t="s">
        <v>30</v>
      </c>
      <c r="T796" s="1" t="s">
        <v>52</v>
      </c>
    </row>
    <row r="797" spans="1:20" x14ac:dyDescent="0.35">
      <c r="A797" s="1" t="s">
        <v>1963</v>
      </c>
      <c r="B797">
        <v>44</v>
      </c>
      <c r="C797" t="str">
        <f>IF(Family_Data3[[#This Row],[Father_Age]]&gt;45, "Old", IF(Family_Data3[[#This Row],[Father_Age]]&gt;=31, "Middle Age", "Young"))</f>
        <v>Middle Age</v>
      </c>
      <c r="D797">
        <v>29</v>
      </c>
      <c r="E797" t="str">
        <f>IF(Family_Data3[[#This Row],[Mother_Age]]&gt;45, "Old", IF(Family_Data3[[#This Row],[Mother_Age]]&gt;=31, "Middle Age", "Young"))</f>
        <v>Young</v>
      </c>
      <c r="F797">
        <v>173.6</v>
      </c>
      <c r="G797">
        <v>162.69999999999999</v>
      </c>
      <c r="H797" s="1" t="s">
        <v>20</v>
      </c>
      <c r="I797" s="1" t="s">
        <v>30</v>
      </c>
      <c r="J797" s="1" t="s">
        <v>44</v>
      </c>
      <c r="K797" s="1" t="s">
        <v>31</v>
      </c>
      <c r="L797" s="1" t="s">
        <v>23</v>
      </c>
      <c r="M797" s="1" t="s">
        <v>47</v>
      </c>
      <c r="N797" s="1" t="s">
        <v>25</v>
      </c>
      <c r="O797" s="1" t="s">
        <v>36</v>
      </c>
      <c r="P797" s="1" t="s">
        <v>40</v>
      </c>
      <c r="Q797" s="1" t="s">
        <v>27</v>
      </c>
      <c r="R797">
        <v>163</v>
      </c>
      <c r="S797" s="1" t="s">
        <v>38</v>
      </c>
      <c r="T797" s="1" t="s">
        <v>34</v>
      </c>
    </row>
    <row r="798" spans="1:20" x14ac:dyDescent="0.35">
      <c r="A798" s="1" t="s">
        <v>1964</v>
      </c>
      <c r="B798">
        <v>32</v>
      </c>
      <c r="C798" t="str">
        <f>IF(Family_Data3[[#This Row],[Father_Age]]&gt;45, "Old", IF(Family_Data3[[#This Row],[Father_Age]]&gt;=31, "Middle Age", "Young"))</f>
        <v>Middle Age</v>
      </c>
      <c r="D798">
        <v>24</v>
      </c>
      <c r="E798" t="str">
        <f>IF(Family_Data3[[#This Row],[Mother_Age]]&gt;45, "Old", IF(Family_Data3[[#This Row],[Mother_Age]]&gt;=31, "Middle Age", "Young"))</f>
        <v>Young</v>
      </c>
      <c r="F798">
        <v>173.6</v>
      </c>
      <c r="G798">
        <v>158.9</v>
      </c>
      <c r="H798" s="1" t="s">
        <v>30</v>
      </c>
      <c r="I798" s="1" t="s">
        <v>30</v>
      </c>
      <c r="J798" s="1" t="s">
        <v>22</v>
      </c>
      <c r="K798" s="1" t="s">
        <v>44</v>
      </c>
      <c r="L798" s="1" t="s">
        <v>23</v>
      </c>
      <c r="M798" s="1" t="s">
        <v>23</v>
      </c>
      <c r="N798" s="1" t="s">
        <v>25</v>
      </c>
      <c r="O798" s="1" t="s">
        <v>32</v>
      </c>
      <c r="P798" s="1" t="s">
        <v>51</v>
      </c>
      <c r="Q798" s="1" t="s">
        <v>41</v>
      </c>
      <c r="R798">
        <v>172.1</v>
      </c>
      <c r="S798" s="1" t="s">
        <v>30</v>
      </c>
      <c r="T798" s="1" t="s">
        <v>52</v>
      </c>
    </row>
    <row r="799" spans="1:20" x14ac:dyDescent="0.35">
      <c r="A799" s="1" t="s">
        <v>1967</v>
      </c>
      <c r="B799">
        <v>40</v>
      </c>
      <c r="C799" t="str">
        <f>IF(Family_Data3[[#This Row],[Father_Age]]&gt;45, "Old", IF(Family_Data3[[#This Row],[Father_Age]]&gt;=31, "Middle Age", "Young"))</f>
        <v>Middle Age</v>
      </c>
      <c r="D799">
        <v>43</v>
      </c>
      <c r="E799" t="str">
        <f>IF(Family_Data3[[#This Row],[Mother_Age]]&gt;45, "Old", IF(Family_Data3[[#This Row],[Mother_Age]]&gt;=31, "Middle Age", "Young"))</f>
        <v>Middle Age</v>
      </c>
      <c r="F799">
        <v>188.9</v>
      </c>
      <c r="G799">
        <v>164.7</v>
      </c>
      <c r="H799" s="1" t="s">
        <v>30</v>
      </c>
      <c r="I799" s="1" t="s">
        <v>30</v>
      </c>
      <c r="J799" s="1" t="s">
        <v>31</v>
      </c>
      <c r="K799" s="1" t="s">
        <v>31</v>
      </c>
      <c r="L799" s="1" t="s">
        <v>23</v>
      </c>
      <c r="M799" s="1" t="s">
        <v>23</v>
      </c>
      <c r="N799" s="1" t="s">
        <v>24</v>
      </c>
      <c r="O799" s="1" t="s">
        <v>24</v>
      </c>
      <c r="P799" s="1" t="s">
        <v>45</v>
      </c>
      <c r="Q799" s="1" t="s">
        <v>27</v>
      </c>
      <c r="R799">
        <v>172.8</v>
      </c>
      <c r="S799" s="1" t="s">
        <v>30</v>
      </c>
      <c r="T799" s="1" t="s">
        <v>28</v>
      </c>
    </row>
    <row r="800" spans="1:20" x14ac:dyDescent="0.35">
      <c r="A800" s="1" t="s">
        <v>1970</v>
      </c>
      <c r="B800">
        <v>44</v>
      </c>
      <c r="C800" t="str">
        <f>IF(Family_Data3[[#This Row],[Father_Age]]&gt;45, "Old", IF(Family_Data3[[#This Row],[Father_Age]]&gt;=31, "Middle Age", "Young"))</f>
        <v>Middle Age</v>
      </c>
      <c r="D800">
        <v>48</v>
      </c>
      <c r="E800" t="str">
        <f>IF(Family_Data3[[#This Row],[Mother_Age]]&gt;45, "Old", IF(Family_Data3[[#This Row],[Mother_Age]]&gt;=31, "Middle Age", "Young"))</f>
        <v>Old</v>
      </c>
      <c r="F800">
        <v>176.8</v>
      </c>
      <c r="G800">
        <v>169</v>
      </c>
      <c r="H800" s="1" t="s">
        <v>19</v>
      </c>
      <c r="I800" s="1" t="s">
        <v>30</v>
      </c>
      <c r="J800" s="1" t="s">
        <v>22</v>
      </c>
      <c r="K800" s="1" t="s">
        <v>31</v>
      </c>
      <c r="L800" s="1" t="s">
        <v>48</v>
      </c>
      <c r="M800" s="1" t="s">
        <v>23</v>
      </c>
      <c r="N800" s="1" t="s">
        <v>36</v>
      </c>
      <c r="O800" s="1" t="s">
        <v>24</v>
      </c>
      <c r="P800" s="1" t="s">
        <v>45</v>
      </c>
      <c r="Q800" s="1" t="s">
        <v>41</v>
      </c>
      <c r="R800">
        <v>179.2</v>
      </c>
      <c r="S800" s="1" t="s">
        <v>30</v>
      </c>
      <c r="T800" s="1" t="s">
        <v>34</v>
      </c>
    </row>
    <row r="801" spans="1:20" x14ac:dyDescent="0.35">
      <c r="A801" s="1" t="s">
        <v>1971</v>
      </c>
      <c r="B801">
        <v>34</v>
      </c>
      <c r="C801" t="str">
        <f>IF(Family_Data3[[#This Row],[Father_Age]]&gt;45, "Old", IF(Family_Data3[[#This Row],[Father_Age]]&gt;=31, "Middle Age", "Young"))</f>
        <v>Middle Age</v>
      </c>
      <c r="D801">
        <v>18</v>
      </c>
      <c r="E801" t="str">
        <f>IF(Family_Data3[[#This Row],[Mother_Age]]&gt;45, "Old", IF(Family_Data3[[#This Row],[Mother_Age]]&gt;=31, "Middle Age", "Young"))</f>
        <v>Young</v>
      </c>
      <c r="F801">
        <v>168</v>
      </c>
      <c r="G801">
        <v>166.9</v>
      </c>
      <c r="H801" s="1" t="s">
        <v>19</v>
      </c>
      <c r="I801" s="1" t="s">
        <v>20</v>
      </c>
      <c r="J801" s="1" t="s">
        <v>31</v>
      </c>
      <c r="K801" s="1" t="s">
        <v>31</v>
      </c>
      <c r="L801" s="1" t="s">
        <v>23</v>
      </c>
      <c r="M801" s="1" t="s">
        <v>48</v>
      </c>
      <c r="N801" s="1" t="s">
        <v>32</v>
      </c>
      <c r="O801" s="1" t="s">
        <v>25</v>
      </c>
      <c r="P801" s="1" t="s">
        <v>33</v>
      </c>
      <c r="Q801" s="1" t="s">
        <v>41</v>
      </c>
      <c r="R801">
        <v>169.9</v>
      </c>
      <c r="S801" s="1" t="s">
        <v>20</v>
      </c>
      <c r="T801" s="1" t="s">
        <v>34</v>
      </c>
    </row>
    <row r="802" spans="1:20" x14ac:dyDescent="0.35">
      <c r="A802" s="1" t="s">
        <v>1973</v>
      </c>
      <c r="B802">
        <v>31</v>
      </c>
      <c r="C802" t="str">
        <f>IF(Family_Data3[[#This Row],[Father_Age]]&gt;45, "Old", IF(Family_Data3[[#This Row],[Father_Age]]&gt;=31, "Middle Age", "Young"))</f>
        <v>Middle Age</v>
      </c>
      <c r="D802">
        <v>29</v>
      </c>
      <c r="E802" t="str">
        <f>IF(Family_Data3[[#This Row],[Mother_Age]]&gt;45, "Old", IF(Family_Data3[[#This Row],[Mother_Age]]&gt;=31, "Middle Age", "Young"))</f>
        <v>Young</v>
      </c>
      <c r="F802">
        <v>176.8</v>
      </c>
      <c r="G802">
        <v>161.1</v>
      </c>
      <c r="H802" s="1" t="s">
        <v>20</v>
      </c>
      <c r="I802" s="1" t="s">
        <v>20</v>
      </c>
      <c r="J802" s="1" t="s">
        <v>31</v>
      </c>
      <c r="K802" s="1" t="s">
        <v>44</v>
      </c>
      <c r="L802" s="1" t="s">
        <v>22</v>
      </c>
      <c r="M802" s="1" t="s">
        <v>48</v>
      </c>
      <c r="N802" s="1" t="s">
        <v>32</v>
      </c>
      <c r="O802" s="1" t="s">
        <v>36</v>
      </c>
      <c r="P802" s="1" t="s">
        <v>40</v>
      </c>
      <c r="Q802" s="1" t="s">
        <v>27</v>
      </c>
      <c r="R802">
        <v>155.9</v>
      </c>
      <c r="S802" s="1" t="s">
        <v>20</v>
      </c>
      <c r="T802" s="1" t="s">
        <v>34</v>
      </c>
    </row>
    <row r="803" spans="1:20" x14ac:dyDescent="0.35">
      <c r="A803" s="1" t="s">
        <v>1977</v>
      </c>
      <c r="B803">
        <v>32</v>
      </c>
      <c r="C803" t="str">
        <f>IF(Family_Data3[[#This Row],[Father_Age]]&gt;45, "Old", IF(Family_Data3[[#This Row],[Father_Age]]&gt;=31, "Middle Age", "Young"))</f>
        <v>Middle Age</v>
      </c>
      <c r="D803">
        <v>29</v>
      </c>
      <c r="E803" t="str">
        <f>IF(Family_Data3[[#This Row],[Mother_Age]]&gt;45, "Old", IF(Family_Data3[[#This Row],[Mother_Age]]&gt;=31, "Middle Age", "Young"))</f>
        <v>Young</v>
      </c>
      <c r="F803">
        <v>182.3</v>
      </c>
      <c r="G803">
        <v>163.9</v>
      </c>
      <c r="H803" s="1" t="s">
        <v>30</v>
      </c>
      <c r="I803" s="1" t="s">
        <v>30</v>
      </c>
      <c r="J803" s="1" t="s">
        <v>21</v>
      </c>
      <c r="K803" s="1" t="s">
        <v>31</v>
      </c>
      <c r="L803" s="1" t="s">
        <v>23</v>
      </c>
      <c r="M803" s="1" t="s">
        <v>22</v>
      </c>
      <c r="N803" s="1" t="s">
        <v>39</v>
      </c>
      <c r="O803" s="1" t="s">
        <v>32</v>
      </c>
      <c r="P803" s="1" t="s">
        <v>51</v>
      </c>
      <c r="Q803" s="1" t="s">
        <v>41</v>
      </c>
      <c r="R803">
        <v>173.3</v>
      </c>
      <c r="S803" s="1" t="s">
        <v>30</v>
      </c>
      <c r="T803" s="1" t="s">
        <v>52</v>
      </c>
    </row>
    <row r="804" spans="1:20" x14ac:dyDescent="0.35">
      <c r="A804" s="1" t="s">
        <v>1979</v>
      </c>
      <c r="B804">
        <v>33</v>
      </c>
      <c r="C804" t="str">
        <f>IF(Family_Data3[[#This Row],[Father_Age]]&gt;45, "Old", IF(Family_Data3[[#This Row],[Father_Age]]&gt;=31, "Middle Age", "Young"))</f>
        <v>Middle Age</v>
      </c>
      <c r="D804">
        <v>45</v>
      </c>
      <c r="E804" t="str">
        <f>IF(Family_Data3[[#This Row],[Mother_Age]]&gt;45, "Old", IF(Family_Data3[[#This Row],[Mother_Age]]&gt;=31, "Middle Age", "Young"))</f>
        <v>Middle Age</v>
      </c>
      <c r="F804">
        <v>172.2</v>
      </c>
      <c r="G804">
        <v>167.4</v>
      </c>
      <c r="H804" s="1" t="s">
        <v>19</v>
      </c>
      <c r="I804" s="1" t="s">
        <v>19</v>
      </c>
      <c r="J804" s="1" t="s">
        <v>22</v>
      </c>
      <c r="K804" s="1" t="s">
        <v>44</v>
      </c>
      <c r="L804" s="1" t="s">
        <v>23</v>
      </c>
      <c r="M804" s="1" t="s">
        <v>22</v>
      </c>
      <c r="N804" s="1" t="s">
        <v>32</v>
      </c>
      <c r="O804" s="1" t="s">
        <v>32</v>
      </c>
      <c r="P804" s="1" t="s">
        <v>51</v>
      </c>
      <c r="Q804" s="1" t="s">
        <v>41</v>
      </c>
      <c r="R804">
        <v>177.9</v>
      </c>
      <c r="S804" s="1" t="s">
        <v>54</v>
      </c>
      <c r="T804" s="1" t="s">
        <v>34</v>
      </c>
    </row>
    <row r="805" spans="1:20" x14ac:dyDescent="0.35">
      <c r="A805" s="1" t="s">
        <v>1980</v>
      </c>
      <c r="B805">
        <v>39</v>
      </c>
      <c r="C805" t="str">
        <f>IF(Family_Data3[[#This Row],[Father_Age]]&gt;45, "Old", IF(Family_Data3[[#This Row],[Father_Age]]&gt;=31, "Middle Age", "Young"))</f>
        <v>Middle Age</v>
      </c>
      <c r="D805">
        <v>18</v>
      </c>
      <c r="E805" t="str">
        <f>IF(Family_Data3[[#This Row],[Mother_Age]]&gt;45, "Old", IF(Family_Data3[[#This Row],[Mother_Age]]&gt;=31, "Middle Age", "Young"))</f>
        <v>Young</v>
      </c>
      <c r="F805">
        <v>175.7</v>
      </c>
      <c r="G805">
        <v>159.9</v>
      </c>
      <c r="H805" s="1" t="s">
        <v>30</v>
      </c>
      <c r="I805" s="1" t="s">
        <v>30</v>
      </c>
      <c r="J805" s="1" t="s">
        <v>31</v>
      </c>
      <c r="K805" s="1" t="s">
        <v>31</v>
      </c>
      <c r="L805" s="1" t="s">
        <v>23</v>
      </c>
      <c r="M805" s="1" t="s">
        <v>48</v>
      </c>
      <c r="N805" s="1" t="s">
        <v>39</v>
      </c>
      <c r="O805" s="1" t="s">
        <v>24</v>
      </c>
      <c r="P805" s="1" t="s">
        <v>51</v>
      </c>
      <c r="Q805" s="1" t="s">
        <v>27</v>
      </c>
      <c r="R805">
        <v>160</v>
      </c>
      <c r="S805" s="1" t="s">
        <v>30</v>
      </c>
      <c r="T805" s="1" t="s">
        <v>52</v>
      </c>
    </row>
    <row r="806" spans="1:20" x14ac:dyDescent="0.35">
      <c r="A806" s="1" t="s">
        <v>1981</v>
      </c>
      <c r="B806">
        <v>37</v>
      </c>
      <c r="C806" t="str">
        <f>IF(Family_Data3[[#This Row],[Father_Age]]&gt;45, "Old", IF(Family_Data3[[#This Row],[Father_Age]]&gt;=31, "Middle Age", "Young"))</f>
        <v>Middle Age</v>
      </c>
      <c r="D806">
        <v>23</v>
      </c>
      <c r="E806" t="str">
        <f>IF(Family_Data3[[#This Row],[Mother_Age]]&gt;45, "Old", IF(Family_Data3[[#This Row],[Mother_Age]]&gt;=31, "Middle Age", "Young"))</f>
        <v>Young</v>
      </c>
      <c r="F806">
        <v>174.3</v>
      </c>
      <c r="G806">
        <v>161.30000000000001</v>
      </c>
      <c r="H806" s="1" t="s">
        <v>30</v>
      </c>
      <c r="I806" s="1" t="s">
        <v>30</v>
      </c>
      <c r="J806" s="1" t="s">
        <v>31</v>
      </c>
      <c r="K806" s="1" t="s">
        <v>31</v>
      </c>
      <c r="L806" s="1" t="s">
        <v>23</v>
      </c>
      <c r="M806" s="1" t="s">
        <v>22</v>
      </c>
      <c r="N806" s="1" t="s">
        <v>36</v>
      </c>
      <c r="O806" s="1" t="s">
        <v>39</v>
      </c>
      <c r="P806" s="1" t="s">
        <v>65</v>
      </c>
      <c r="Q806" s="1" t="s">
        <v>41</v>
      </c>
      <c r="R806">
        <v>178.8</v>
      </c>
      <c r="S806" s="1" t="s">
        <v>30</v>
      </c>
      <c r="T806" s="1" t="s">
        <v>28</v>
      </c>
    </row>
    <row r="807" spans="1:20" x14ac:dyDescent="0.35">
      <c r="A807" s="1" t="s">
        <v>1987</v>
      </c>
      <c r="B807">
        <v>42</v>
      </c>
      <c r="C807" t="str">
        <f>IF(Family_Data3[[#This Row],[Father_Age]]&gt;45, "Old", IF(Family_Data3[[#This Row],[Father_Age]]&gt;=31, "Middle Age", "Young"))</f>
        <v>Middle Age</v>
      </c>
      <c r="D807">
        <v>45</v>
      </c>
      <c r="E807" t="str">
        <f>IF(Family_Data3[[#This Row],[Mother_Age]]&gt;45, "Old", IF(Family_Data3[[#This Row],[Mother_Age]]&gt;=31, "Middle Age", "Young"))</f>
        <v>Middle Age</v>
      </c>
      <c r="F807">
        <v>176.8</v>
      </c>
      <c r="G807">
        <v>165.9</v>
      </c>
      <c r="H807" s="1" t="s">
        <v>20</v>
      </c>
      <c r="I807" s="1" t="s">
        <v>20</v>
      </c>
      <c r="J807" s="1" t="s">
        <v>22</v>
      </c>
      <c r="K807" s="1" t="s">
        <v>22</v>
      </c>
      <c r="L807" s="1" t="s">
        <v>23</v>
      </c>
      <c r="M807" s="1" t="s">
        <v>48</v>
      </c>
      <c r="N807" s="1" t="s">
        <v>24</v>
      </c>
      <c r="O807" s="1" t="s">
        <v>32</v>
      </c>
      <c r="P807" s="1" t="s">
        <v>33</v>
      </c>
      <c r="Q807" s="1" t="s">
        <v>41</v>
      </c>
      <c r="R807">
        <v>177.5</v>
      </c>
      <c r="S807" s="1" t="s">
        <v>50</v>
      </c>
      <c r="T807" s="1" t="s">
        <v>28</v>
      </c>
    </row>
    <row r="808" spans="1:20" x14ac:dyDescent="0.35">
      <c r="A808" s="1" t="s">
        <v>1988</v>
      </c>
      <c r="B808">
        <v>38</v>
      </c>
      <c r="C808" t="str">
        <f>IF(Family_Data3[[#This Row],[Father_Age]]&gt;45, "Old", IF(Family_Data3[[#This Row],[Father_Age]]&gt;=31, "Middle Age", "Young"))</f>
        <v>Middle Age</v>
      </c>
      <c r="D808">
        <v>40</v>
      </c>
      <c r="E808" t="str">
        <f>IF(Family_Data3[[#This Row],[Mother_Age]]&gt;45, "Old", IF(Family_Data3[[#This Row],[Mother_Age]]&gt;=31, "Middle Age", "Young"))</f>
        <v>Middle Age</v>
      </c>
      <c r="F808">
        <v>184.2</v>
      </c>
      <c r="G808">
        <v>163.1</v>
      </c>
      <c r="H808" s="1" t="s">
        <v>20</v>
      </c>
      <c r="I808" s="1" t="s">
        <v>30</v>
      </c>
      <c r="J808" s="1" t="s">
        <v>22</v>
      </c>
      <c r="K808" s="1" t="s">
        <v>44</v>
      </c>
      <c r="L808" s="1" t="s">
        <v>22</v>
      </c>
      <c r="M808" s="1" t="s">
        <v>47</v>
      </c>
      <c r="N808" s="1" t="s">
        <v>39</v>
      </c>
      <c r="O808" s="1" t="s">
        <v>24</v>
      </c>
      <c r="P808" s="1" t="s">
        <v>65</v>
      </c>
      <c r="Q808" s="1" t="s">
        <v>27</v>
      </c>
      <c r="R808">
        <v>168.9</v>
      </c>
      <c r="S808" s="1" t="s">
        <v>60</v>
      </c>
      <c r="T808" s="1" t="s">
        <v>28</v>
      </c>
    </row>
    <row r="809" spans="1:20" x14ac:dyDescent="0.35">
      <c r="A809" s="1" t="s">
        <v>1991</v>
      </c>
      <c r="B809">
        <v>38</v>
      </c>
      <c r="C809" t="str">
        <f>IF(Family_Data3[[#This Row],[Father_Age]]&gt;45, "Old", IF(Family_Data3[[#This Row],[Father_Age]]&gt;=31, "Middle Age", "Young"))</f>
        <v>Middle Age</v>
      </c>
      <c r="D809">
        <v>38</v>
      </c>
      <c r="E809" t="str">
        <f>IF(Family_Data3[[#This Row],[Mother_Age]]&gt;45, "Old", IF(Family_Data3[[#This Row],[Mother_Age]]&gt;=31, "Middle Age", "Young"))</f>
        <v>Middle Age</v>
      </c>
      <c r="F809">
        <v>170.4</v>
      </c>
      <c r="G809">
        <v>157.69999999999999</v>
      </c>
      <c r="H809" s="1" t="s">
        <v>19</v>
      </c>
      <c r="I809" s="1" t="s">
        <v>20</v>
      </c>
      <c r="J809" s="1" t="s">
        <v>31</v>
      </c>
      <c r="K809" s="1" t="s">
        <v>22</v>
      </c>
      <c r="L809" s="1" t="s">
        <v>47</v>
      </c>
      <c r="M809" s="1" t="s">
        <v>22</v>
      </c>
      <c r="N809" s="1" t="s">
        <v>24</v>
      </c>
      <c r="O809" s="1" t="s">
        <v>25</v>
      </c>
      <c r="P809" s="1" t="s">
        <v>33</v>
      </c>
      <c r="Q809" s="1" t="s">
        <v>27</v>
      </c>
      <c r="R809">
        <v>155.1</v>
      </c>
      <c r="S809" s="1" t="s">
        <v>20</v>
      </c>
      <c r="T809" s="1" t="s">
        <v>34</v>
      </c>
    </row>
    <row r="810" spans="1:20" x14ac:dyDescent="0.35">
      <c r="A810" s="1" t="s">
        <v>1994</v>
      </c>
      <c r="B810">
        <v>44</v>
      </c>
      <c r="C810" t="str">
        <f>IF(Family_Data3[[#This Row],[Father_Age]]&gt;45, "Old", IF(Family_Data3[[#This Row],[Father_Age]]&gt;=31, "Middle Age", "Young"))</f>
        <v>Middle Age</v>
      </c>
      <c r="D810">
        <v>33</v>
      </c>
      <c r="E810" t="str">
        <f>IF(Family_Data3[[#This Row],[Mother_Age]]&gt;45, "Old", IF(Family_Data3[[#This Row],[Mother_Age]]&gt;=31, "Middle Age", "Young"))</f>
        <v>Middle Age</v>
      </c>
      <c r="F810">
        <v>179.2</v>
      </c>
      <c r="G810">
        <v>162</v>
      </c>
      <c r="H810" s="1" t="s">
        <v>42</v>
      </c>
      <c r="I810" s="1" t="s">
        <v>30</v>
      </c>
      <c r="J810" s="1" t="s">
        <v>31</v>
      </c>
      <c r="K810" s="1" t="s">
        <v>22</v>
      </c>
      <c r="L810" s="1" t="s">
        <v>48</v>
      </c>
      <c r="M810" s="1" t="s">
        <v>23</v>
      </c>
      <c r="N810" s="1" t="s">
        <v>32</v>
      </c>
      <c r="O810" s="1" t="s">
        <v>25</v>
      </c>
      <c r="P810" s="1" t="s">
        <v>65</v>
      </c>
      <c r="Q810" s="1" t="s">
        <v>27</v>
      </c>
      <c r="R810">
        <v>170.9</v>
      </c>
      <c r="S810" s="1" t="s">
        <v>30</v>
      </c>
      <c r="T810" s="1" t="s">
        <v>34</v>
      </c>
    </row>
    <row r="811" spans="1:20" x14ac:dyDescent="0.35">
      <c r="A811" s="1" t="s">
        <v>1998</v>
      </c>
      <c r="B811">
        <v>34</v>
      </c>
      <c r="C811" t="str">
        <f>IF(Family_Data3[[#This Row],[Father_Age]]&gt;45, "Old", IF(Family_Data3[[#This Row],[Father_Age]]&gt;=31, "Middle Age", "Young"))</f>
        <v>Middle Age</v>
      </c>
      <c r="D811">
        <v>28</v>
      </c>
      <c r="E811" t="str">
        <f>IF(Family_Data3[[#This Row],[Mother_Age]]&gt;45, "Old", IF(Family_Data3[[#This Row],[Mother_Age]]&gt;=31, "Middle Age", "Young"))</f>
        <v>Young</v>
      </c>
      <c r="F811">
        <v>177.1</v>
      </c>
      <c r="G811">
        <v>161.5</v>
      </c>
      <c r="H811" s="1" t="s">
        <v>20</v>
      </c>
      <c r="I811" s="1" t="s">
        <v>20</v>
      </c>
      <c r="J811" s="1" t="s">
        <v>31</v>
      </c>
      <c r="K811" s="1" t="s">
        <v>22</v>
      </c>
      <c r="L811" s="1" t="s">
        <v>23</v>
      </c>
      <c r="M811" s="1" t="s">
        <v>48</v>
      </c>
      <c r="N811" s="1" t="s">
        <v>32</v>
      </c>
      <c r="O811" s="1" t="s">
        <v>32</v>
      </c>
      <c r="P811" s="1" t="s">
        <v>40</v>
      </c>
      <c r="Q811" s="1" t="s">
        <v>41</v>
      </c>
      <c r="R811">
        <v>179.2</v>
      </c>
      <c r="S811" s="1" t="s">
        <v>50</v>
      </c>
      <c r="T811" s="1" t="s">
        <v>52</v>
      </c>
    </row>
    <row r="812" spans="1:20" x14ac:dyDescent="0.35">
      <c r="A812" s="1" t="s">
        <v>2000</v>
      </c>
      <c r="B812">
        <v>42</v>
      </c>
      <c r="C812" t="str">
        <f>IF(Family_Data3[[#This Row],[Father_Age]]&gt;45, "Old", IF(Family_Data3[[#This Row],[Father_Age]]&gt;=31, "Middle Age", "Young"))</f>
        <v>Middle Age</v>
      </c>
      <c r="D812">
        <v>43</v>
      </c>
      <c r="E812" t="str">
        <f>IF(Family_Data3[[#This Row],[Mother_Age]]&gt;45, "Old", IF(Family_Data3[[#This Row],[Mother_Age]]&gt;=31, "Middle Age", "Young"))</f>
        <v>Middle Age</v>
      </c>
      <c r="F812">
        <v>178.6</v>
      </c>
      <c r="G812">
        <v>164.7</v>
      </c>
      <c r="H812" s="1" t="s">
        <v>30</v>
      </c>
      <c r="I812" s="1" t="s">
        <v>20</v>
      </c>
      <c r="J812" s="1" t="s">
        <v>22</v>
      </c>
      <c r="K812" s="1" t="s">
        <v>22</v>
      </c>
      <c r="L812" s="1" t="s">
        <v>48</v>
      </c>
      <c r="M812" s="1" t="s">
        <v>23</v>
      </c>
      <c r="N812" s="1" t="s">
        <v>32</v>
      </c>
      <c r="O812" s="1" t="s">
        <v>24</v>
      </c>
      <c r="P812" s="1" t="s">
        <v>45</v>
      </c>
      <c r="Q812" s="1" t="s">
        <v>27</v>
      </c>
      <c r="R812">
        <v>154.9</v>
      </c>
      <c r="S812" s="1" t="s">
        <v>60</v>
      </c>
      <c r="T812" s="1" t="s">
        <v>34</v>
      </c>
    </row>
    <row r="813" spans="1:20" x14ac:dyDescent="0.35">
      <c r="A813" s="1" t="s">
        <v>2001</v>
      </c>
      <c r="B813">
        <v>38</v>
      </c>
      <c r="C813" t="str">
        <f>IF(Family_Data3[[#This Row],[Father_Age]]&gt;45, "Old", IF(Family_Data3[[#This Row],[Father_Age]]&gt;=31, "Middle Age", "Young"))</f>
        <v>Middle Age</v>
      </c>
      <c r="D813">
        <v>19</v>
      </c>
      <c r="E813" t="str">
        <f>IF(Family_Data3[[#This Row],[Mother_Age]]&gt;45, "Old", IF(Family_Data3[[#This Row],[Mother_Age]]&gt;=31, "Middle Age", "Young"))</f>
        <v>Young</v>
      </c>
      <c r="F813">
        <v>185.5</v>
      </c>
      <c r="G813">
        <v>157.69999999999999</v>
      </c>
      <c r="H813" s="1" t="s">
        <v>20</v>
      </c>
      <c r="I813" s="1" t="s">
        <v>20</v>
      </c>
      <c r="J813" s="1" t="s">
        <v>22</v>
      </c>
      <c r="K813" s="1" t="s">
        <v>44</v>
      </c>
      <c r="L813" s="1" t="s">
        <v>23</v>
      </c>
      <c r="M813" s="1" t="s">
        <v>23</v>
      </c>
      <c r="N813" s="1" t="s">
        <v>24</v>
      </c>
      <c r="O813" s="1" t="s">
        <v>25</v>
      </c>
      <c r="P813" s="1" t="s">
        <v>45</v>
      </c>
      <c r="Q813" s="1" t="s">
        <v>41</v>
      </c>
      <c r="R813">
        <v>181.5</v>
      </c>
      <c r="S813" s="1" t="s">
        <v>50</v>
      </c>
      <c r="T813" s="1" t="s">
        <v>34</v>
      </c>
    </row>
    <row r="814" spans="1:20" x14ac:dyDescent="0.35">
      <c r="A814" s="1" t="s">
        <v>2004</v>
      </c>
      <c r="B814">
        <v>40</v>
      </c>
      <c r="C814" t="str">
        <f>IF(Family_Data3[[#This Row],[Father_Age]]&gt;45, "Old", IF(Family_Data3[[#This Row],[Father_Age]]&gt;=31, "Middle Age", "Young"))</f>
        <v>Middle Age</v>
      </c>
      <c r="D814">
        <v>32</v>
      </c>
      <c r="E814" t="str">
        <f>IF(Family_Data3[[#This Row],[Mother_Age]]&gt;45, "Old", IF(Family_Data3[[#This Row],[Mother_Age]]&gt;=31, "Middle Age", "Young"))</f>
        <v>Middle Age</v>
      </c>
      <c r="F814">
        <v>160</v>
      </c>
      <c r="G814">
        <v>161.80000000000001</v>
      </c>
      <c r="H814" s="1" t="s">
        <v>19</v>
      </c>
      <c r="I814" s="1" t="s">
        <v>60</v>
      </c>
      <c r="J814" s="1" t="s">
        <v>22</v>
      </c>
      <c r="K814" s="1" t="s">
        <v>44</v>
      </c>
      <c r="L814" s="1" t="s">
        <v>48</v>
      </c>
      <c r="M814" s="1" t="s">
        <v>23</v>
      </c>
      <c r="N814" s="1" t="s">
        <v>24</v>
      </c>
      <c r="O814" s="1" t="s">
        <v>36</v>
      </c>
      <c r="P814" s="1" t="s">
        <v>51</v>
      </c>
      <c r="Q814" s="1" t="s">
        <v>27</v>
      </c>
      <c r="R814">
        <v>156</v>
      </c>
      <c r="S814" s="1" t="s">
        <v>50</v>
      </c>
      <c r="T814" s="1" t="s">
        <v>34</v>
      </c>
    </row>
    <row r="815" spans="1:20" x14ac:dyDescent="0.35">
      <c r="A815" s="1" t="s">
        <v>2008</v>
      </c>
      <c r="B815">
        <v>35</v>
      </c>
      <c r="C815" t="str">
        <f>IF(Family_Data3[[#This Row],[Father_Age]]&gt;45, "Old", IF(Family_Data3[[#This Row],[Father_Age]]&gt;=31, "Middle Age", "Young"))</f>
        <v>Middle Age</v>
      </c>
      <c r="D815">
        <v>40</v>
      </c>
      <c r="E815" t="str">
        <f>IF(Family_Data3[[#This Row],[Mother_Age]]&gt;45, "Old", IF(Family_Data3[[#This Row],[Mother_Age]]&gt;=31, "Middle Age", "Young"))</f>
        <v>Middle Age</v>
      </c>
      <c r="F815">
        <v>167.3</v>
      </c>
      <c r="G815">
        <v>171.6</v>
      </c>
      <c r="H815" s="1" t="s">
        <v>60</v>
      </c>
      <c r="I815" s="1" t="s">
        <v>30</v>
      </c>
      <c r="J815" s="1" t="s">
        <v>22</v>
      </c>
      <c r="K815" s="1" t="s">
        <v>22</v>
      </c>
      <c r="L815" s="1" t="s">
        <v>23</v>
      </c>
      <c r="M815" s="1" t="s">
        <v>22</v>
      </c>
      <c r="N815" s="1" t="s">
        <v>24</v>
      </c>
      <c r="O815" s="1" t="s">
        <v>25</v>
      </c>
      <c r="P815" s="1" t="s">
        <v>51</v>
      </c>
      <c r="Q815" s="1" t="s">
        <v>41</v>
      </c>
      <c r="R815">
        <v>172.3</v>
      </c>
      <c r="S815" s="1" t="s">
        <v>60</v>
      </c>
      <c r="T815" s="1" t="s">
        <v>34</v>
      </c>
    </row>
    <row r="816" spans="1:20" x14ac:dyDescent="0.35">
      <c r="A816" s="1" t="s">
        <v>2009</v>
      </c>
      <c r="B816">
        <v>35</v>
      </c>
      <c r="C816" t="str">
        <f>IF(Family_Data3[[#This Row],[Father_Age]]&gt;45, "Old", IF(Family_Data3[[#This Row],[Father_Age]]&gt;=31, "Middle Age", "Young"))</f>
        <v>Middle Age</v>
      </c>
      <c r="D816">
        <v>34</v>
      </c>
      <c r="E816" t="str">
        <f>IF(Family_Data3[[#This Row],[Mother_Age]]&gt;45, "Old", IF(Family_Data3[[#This Row],[Mother_Age]]&gt;=31, "Middle Age", "Young"))</f>
        <v>Middle Age</v>
      </c>
      <c r="F816">
        <v>168.6</v>
      </c>
      <c r="G816">
        <v>162</v>
      </c>
      <c r="H816" s="1" t="s">
        <v>30</v>
      </c>
      <c r="I816" s="1" t="s">
        <v>20</v>
      </c>
      <c r="J816" s="1" t="s">
        <v>44</v>
      </c>
      <c r="K816" s="1" t="s">
        <v>31</v>
      </c>
      <c r="L816" s="1" t="s">
        <v>47</v>
      </c>
      <c r="M816" s="1" t="s">
        <v>22</v>
      </c>
      <c r="N816" s="1" t="s">
        <v>25</v>
      </c>
      <c r="O816" s="1" t="s">
        <v>36</v>
      </c>
      <c r="P816" s="1" t="s">
        <v>51</v>
      </c>
      <c r="Q816" s="1" t="s">
        <v>27</v>
      </c>
      <c r="R816">
        <v>149.69999999999999</v>
      </c>
      <c r="S816" s="1" t="s">
        <v>60</v>
      </c>
      <c r="T816" s="1" t="s">
        <v>34</v>
      </c>
    </row>
    <row r="817" spans="1:20" x14ac:dyDescent="0.35">
      <c r="A817" s="1" t="s">
        <v>2013</v>
      </c>
      <c r="B817">
        <v>36</v>
      </c>
      <c r="C817" t="str">
        <f>IF(Family_Data3[[#This Row],[Father_Age]]&gt;45, "Old", IF(Family_Data3[[#This Row],[Father_Age]]&gt;=31, "Middle Age", "Young"))</f>
        <v>Middle Age</v>
      </c>
      <c r="D817">
        <v>50</v>
      </c>
      <c r="E817" t="str">
        <f>IF(Family_Data3[[#This Row],[Mother_Age]]&gt;45, "Old", IF(Family_Data3[[#This Row],[Mother_Age]]&gt;=31, "Middle Age", "Young"))</f>
        <v>Old</v>
      </c>
      <c r="F817">
        <v>173.5</v>
      </c>
      <c r="G817">
        <v>157</v>
      </c>
      <c r="H817" s="1" t="s">
        <v>20</v>
      </c>
      <c r="I817" s="1" t="s">
        <v>20</v>
      </c>
      <c r="J817" s="1" t="s">
        <v>44</v>
      </c>
      <c r="K817" s="1" t="s">
        <v>21</v>
      </c>
      <c r="L817" s="1" t="s">
        <v>23</v>
      </c>
      <c r="M817" s="1" t="s">
        <v>22</v>
      </c>
      <c r="N817" s="1" t="s">
        <v>24</v>
      </c>
      <c r="O817" s="1" t="s">
        <v>24</v>
      </c>
      <c r="P817" s="1" t="s">
        <v>51</v>
      </c>
      <c r="Q817" s="1" t="s">
        <v>41</v>
      </c>
      <c r="R817">
        <v>169.9</v>
      </c>
      <c r="S817" s="1" t="s">
        <v>20</v>
      </c>
      <c r="T817" s="1" t="s">
        <v>34</v>
      </c>
    </row>
    <row r="818" spans="1:20" x14ac:dyDescent="0.35">
      <c r="A818" s="1" t="s">
        <v>2020</v>
      </c>
      <c r="B818">
        <v>41</v>
      </c>
      <c r="C818" t="str">
        <f>IF(Family_Data3[[#This Row],[Father_Age]]&gt;45, "Old", IF(Family_Data3[[#This Row],[Father_Age]]&gt;=31, "Middle Age", "Young"))</f>
        <v>Middle Age</v>
      </c>
      <c r="D818">
        <v>30</v>
      </c>
      <c r="E818" t="str">
        <f>IF(Family_Data3[[#This Row],[Mother_Age]]&gt;45, "Old", IF(Family_Data3[[#This Row],[Mother_Age]]&gt;=31, "Middle Age", "Young"))</f>
        <v>Young</v>
      </c>
      <c r="F818">
        <v>172.1</v>
      </c>
      <c r="G818">
        <v>165.2</v>
      </c>
      <c r="H818" s="1" t="s">
        <v>30</v>
      </c>
      <c r="I818" s="1" t="s">
        <v>30</v>
      </c>
      <c r="J818" s="1" t="s">
        <v>22</v>
      </c>
      <c r="K818" s="1" t="s">
        <v>22</v>
      </c>
      <c r="L818" s="1" t="s">
        <v>22</v>
      </c>
      <c r="M818" s="1" t="s">
        <v>48</v>
      </c>
      <c r="N818" s="1" t="s">
        <v>32</v>
      </c>
      <c r="O818" s="1" t="s">
        <v>36</v>
      </c>
      <c r="P818" s="1" t="s">
        <v>51</v>
      </c>
      <c r="Q818" s="1" t="s">
        <v>41</v>
      </c>
      <c r="R818">
        <v>174.7</v>
      </c>
      <c r="S818" s="1" t="s">
        <v>30</v>
      </c>
      <c r="T818" s="1" t="s">
        <v>34</v>
      </c>
    </row>
    <row r="819" spans="1:20" x14ac:dyDescent="0.35">
      <c r="A819" s="1" t="s">
        <v>2021</v>
      </c>
      <c r="B819">
        <v>33</v>
      </c>
      <c r="C819" t="str">
        <f>IF(Family_Data3[[#This Row],[Father_Age]]&gt;45, "Old", IF(Family_Data3[[#This Row],[Father_Age]]&gt;=31, "Middle Age", "Young"))</f>
        <v>Middle Age</v>
      </c>
      <c r="D819">
        <v>33</v>
      </c>
      <c r="E819" t="str">
        <f>IF(Family_Data3[[#This Row],[Mother_Age]]&gt;45, "Old", IF(Family_Data3[[#This Row],[Mother_Age]]&gt;=31, "Middle Age", "Young"))</f>
        <v>Middle Age</v>
      </c>
      <c r="F819">
        <v>176.1</v>
      </c>
      <c r="G819">
        <v>162.80000000000001</v>
      </c>
      <c r="H819" s="1" t="s">
        <v>19</v>
      </c>
      <c r="I819" s="1" t="s">
        <v>19</v>
      </c>
      <c r="J819" s="1" t="s">
        <v>22</v>
      </c>
      <c r="K819" s="1" t="s">
        <v>62</v>
      </c>
      <c r="L819" s="1" t="s">
        <v>22</v>
      </c>
      <c r="M819" s="1" t="s">
        <v>23</v>
      </c>
      <c r="N819" s="1" t="s">
        <v>32</v>
      </c>
      <c r="O819" s="1" t="s">
        <v>39</v>
      </c>
      <c r="P819" s="1" t="s">
        <v>33</v>
      </c>
      <c r="Q819" s="1" t="s">
        <v>41</v>
      </c>
      <c r="R819">
        <v>181.9</v>
      </c>
      <c r="S819" s="1" t="s">
        <v>19</v>
      </c>
      <c r="T819" s="1" t="s">
        <v>34</v>
      </c>
    </row>
    <row r="820" spans="1:20" x14ac:dyDescent="0.35">
      <c r="A820" s="1" t="s">
        <v>2023</v>
      </c>
      <c r="B820">
        <v>41</v>
      </c>
      <c r="C820" t="str">
        <f>IF(Family_Data3[[#This Row],[Father_Age]]&gt;45, "Old", IF(Family_Data3[[#This Row],[Father_Age]]&gt;=31, "Middle Age", "Young"))</f>
        <v>Middle Age</v>
      </c>
      <c r="D820">
        <v>23</v>
      </c>
      <c r="E820" t="str">
        <f>IF(Family_Data3[[#This Row],[Mother_Age]]&gt;45, "Old", IF(Family_Data3[[#This Row],[Mother_Age]]&gt;=31, "Middle Age", "Young"))</f>
        <v>Young</v>
      </c>
      <c r="F820">
        <v>177.4</v>
      </c>
      <c r="G820">
        <v>174</v>
      </c>
      <c r="H820" s="1" t="s">
        <v>20</v>
      </c>
      <c r="I820" s="1" t="s">
        <v>50</v>
      </c>
      <c r="J820" s="1" t="s">
        <v>22</v>
      </c>
      <c r="K820" s="1" t="s">
        <v>44</v>
      </c>
      <c r="L820" s="1" t="s">
        <v>48</v>
      </c>
      <c r="M820" s="1" t="s">
        <v>22</v>
      </c>
      <c r="N820" s="1" t="s">
        <v>36</v>
      </c>
      <c r="O820" s="1" t="s">
        <v>32</v>
      </c>
      <c r="P820" s="1" t="s">
        <v>65</v>
      </c>
      <c r="Q820" s="1" t="s">
        <v>27</v>
      </c>
      <c r="R820">
        <v>167.9</v>
      </c>
      <c r="S820" s="1" t="s">
        <v>50</v>
      </c>
      <c r="T820" s="1" t="s">
        <v>34</v>
      </c>
    </row>
    <row r="821" spans="1:20" x14ac:dyDescent="0.35">
      <c r="A821" s="1" t="s">
        <v>2027</v>
      </c>
      <c r="B821">
        <v>40</v>
      </c>
      <c r="C821" t="str">
        <f>IF(Family_Data3[[#This Row],[Father_Age]]&gt;45, "Old", IF(Family_Data3[[#This Row],[Father_Age]]&gt;=31, "Middle Age", "Young"))</f>
        <v>Middle Age</v>
      </c>
      <c r="D821">
        <v>46</v>
      </c>
      <c r="E821" t="str">
        <f>IF(Family_Data3[[#This Row],[Mother_Age]]&gt;45, "Old", IF(Family_Data3[[#This Row],[Mother_Age]]&gt;=31, "Middle Age", "Young"))</f>
        <v>Old</v>
      </c>
      <c r="F821">
        <v>168.7</v>
      </c>
      <c r="G821">
        <v>169.6</v>
      </c>
      <c r="H821" s="1" t="s">
        <v>20</v>
      </c>
      <c r="I821" s="1" t="s">
        <v>19</v>
      </c>
      <c r="J821" s="1" t="s">
        <v>44</v>
      </c>
      <c r="K821" s="1" t="s">
        <v>22</v>
      </c>
      <c r="L821" s="1" t="s">
        <v>23</v>
      </c>
      <c r="M821" s="1" t="s">
        <v>22</v>
      </c>
      <c r="N821" s="1" t="s">
        <v>36</v>
      </c>
      <c r="O821" s="1" t="s">
        <v>25</v>
      </c>
      <c r="P821" s="1" t="s">
        <v>33</v>
      </c>
      <c r="Q821" s="1" t="s">
        <v>41</v>
      </c>
      <c r="R821">
        <v>169.9</v>
      </c>
      <c r="S821" s="1" t="s">
        <v>20</v>
      </c>
      <c r="T821" s="1" t="s">
        <v>34</v>
      </c>
    </row>
    <row r="822" spans="1:20" x14ac:dyDescent="0.35">
      <c r="A822" s="1" t="s">
        <v>2028</v>
      </c>
      <c r="B822">
        <v>34</v>
      </c>
      <c r="C822" t="str">
        <f>IF(Family_Data3[[#This Row],[Father_Age]]&gt;45, "Old", IF(Family_Data3[[#This Row],[Father_Age]]&gt;=31, "Middle Age", "Young"))</f>
        <v>Middle Age</v>
      </c>
      <c r="D822">
        <v>20</v>
      </c>
      <c r="E822" t="str">
        <f>IF(Family_Data3[[#This Row],[Mother_Age]]&gt;45, "Old", IF(Family_Data3[[#This Row],[Mother_Age]]&gt;=31, "Middle Age", "Young"))</f>
        <v>Young</v>
      </c>
      <c r="F822">
        <v>173.2</v>
      </c>
      <c r="G822">
        <v>167.5</v>
      </c>
      <c r="H822" s="1" t="s">
        <v>20</v>
      </c>
      <c r="I822" s="1" t="s">
        <v>42</v>
      </c>
      <c r="J822" s="1" t="s">
        <v>22</v>
      </c>
      <c r="K822" s="1" t="s">
        <v>22</v>
      </c>
      <c r="L822" s="1" t="s">
        <v>48</v>
      </c>
      <c r="M822" s="1" t="s">
        <v>47</v>
      </c>
      <c r="N822" s="1" t="s">
        <v>24</v>
      </c>
      <c r="O822" s="1" t="s">
        <v>24</v>
      </c>
      <c r="P822" s="1" t="s">
        <v>51</v>
      </c>
      <c r="Q822" s="1" t="s">
        <v>27</v>
      </c>
      <c r="R822">
        <v>171.4</v>
      </c>
      <c r="S822" s="1" t="s">
        <v>60</v>
      </c>
      <c r="T822" s="1" t="s">
        <v>52</v>
      </c>
    </row>
    <row r="823" spans="1:20" x14ac:dyDescent="0.35">
      <c r="A823" s="1" t="s">
        <v>2029</v>
      </c>
      <c r="B823">
        <v>40</v>
      </c>
      <c r="C823" t="str">
        <f>IF(Family_Data3[[#This Row],[Father_Age]]&gt;45, "Old", IF(Family_Data3[[#This Row],[Father_Age]]&gt;=31, "Middle Age", "Young"))</f>
        <v>Middle Age</v>
      </c>
      <c r="D823">
        <v>27</v>
      </c>
      <c r="E823" t="str">
        <f>IF(Family_Data3[[#This Row],[Mother_Age]]&gt;45, "Old", IF(Family_Data3[[#This Row],[Mother_Age]]&gt;=31, "Middle Age", "Young"))</f>
        <v>Young</v>
      </c>
      <c r="F823">
        <v>170.4</v>
      </c>
      <c r="G823">
        <v>159.19999999999999</v>
      </c>
      <c r="H823" s="1" t="s">
        <v>19</v>
      </c>
      <c r="I823" s="1" t="s">
        <v>20</v>
      </c>
      <c r="J823" s="1" t="s">
        <v>21</v>
      </c>
      <c r="K823" s="1" t="s">
        <v>44</v>
      </c>
      <c r="L823" s="1" t="s">
        <v>48</v>
      </c>
      <c r="M823" s="1" t="s">
        <v>23</v>
      </c>
      <c r="N823" s="1" t="s">
        <v>24</v>
      </c>
      <c r="O823" s="1" t="s">
        <v>32</v>
      </c>
      <c r="P823" s="1" t="s">
        <v>26</v>
      </c>
      <c r="Q823" s="1" t="s">
        <v>27</v>
      </c>
      <c r="R823">
        <v>160.19999999999999</v>
      </c>
      <c r="S823" s="1" t="s">
        <v>20</v>
      </c>
      <c r="T823" s="1" t="s">
        <v>28</v>
      </c>
    </row>
    <row r="824" spans="1:20" x14ac:dyDescent="0.35">
      <c r="A824" s="1" t="s">
        <v>2031</v>
      </c>
      <c r="B824">
        <v>42</v>
      </c>
      <c r="C824" t="str">
        <f>IF(Family_Data3[[#This Row],[Father_Age]]&gt;45, "Old", IF(Family_Data3[[#This Row],[Father_Age]]&gt;=31, "Middle Age", "Young"))</f>
        <v>Middle Age</v>
      </c>
      <c r="D824">
        <v>43</v>
      </c>
      <c r="E824" t="str">
        <f>IF(Family_Data3[[#This Row],[Mother_Age]]&gt;45, "Old", IF(Family_Data3[[#This Row],[Mother_Age]]&gt;=31, "Middle Age", "Young"))</f>
        <v>Middle Age</v>
      </c>
      <c r="F824">
        <v>167.8</v>
      </c>
      <c r="G824">
        <v>153</v>
      </c>
      <c r="H824" s="1" t="s">
        <v>20</v>
      </c>
      <c r="I824" s="1" t="s">
        <v>30</v>
      </c>
      <c r="J824" s="1" t="s">
        <v>22</v>
      </c>
      <c r="K824" s="1" t="s">
        <v>22</v>
      </c>
      <c r="L824" s="1" t="s">
        <v>22</v>
      </c>
      <c r="M824" s="1" t="s">
        <v>48</v>
      </c>
      <c r="N824" s="1" t="s">
        <v>25</v>
      </c>
      <c r="O824" s="1" t="s">
        <v>24</v>
      </c>
      <c r="P824" s="1" t="s">
        <v>40</v>
      </c>
      <c r="Q824" s="1" t="s">
        <v>41</v>
      </c>
      <c r="R824">
        <v>161.69999999999999</v>
      </c>
      <c r="S824" s="1" t="s">
        <v>60</v>
      </c>
      <c r="T824" s="1" t="s">
        <v>34</v>
      </c>
    </row>
    <row r="825" spans="1:20" x14ac:dyDescent="0.35">
      <c r="A825" s="1" t="s">
        <v>2034</v>
      </c>
      <c r="B825">
        <v>32</v>
      </c>
      <c r="C825" t="str">
        <f>IF(Family_Data3[[#This Row],[Father_Age]]&gt;45, "Old", IF(Family_Data3[[#This Row],[Father_Age]]&gt;=31, "Middle Age", "Young"))</f>
        <v>Middle Age</v>
      </c>
      <c r="D825">
        <v>42</v>
      </c>
      <c r="E825" t="str">
        <f>IF(Family_Data3[[#This Row],[Mother_Age]]&gt;45, "Old", IF(Family_Data3[[#This Row],[Mother_Age]]&gt;=31, "Middle Age", "Young"))</f>
        <v>Middle Age</v>
      </c>
      <c r="F825">
        <v>167.9</v>
      </c>
      <c r="G825">
        <v>160.6</v>
      </c>
      <c r="H825" s="1" t="s">
        <v>42</v>
      </c>
      <c r="I825" s="1" t="s">
        <v>30</v>
      </c>
      <c r="J825" s="1" t="s">
        <v>31</v>
      </c>
      <c r="K825" s="1" t="s">
        <v>31</v>
      </c>
      <c r="L825" s="1" t="s">
        <v>47</v>
      </c>
      <c r="M825" s="1" t="s">
        <v>22</v>
      </c>
      <c r="N825" s="1" t="s">
        <v>39</v>
      </c>
      <c r="O825" s="1" t="s">
        <v>25</v>
      </c>
      <c r="P825" s="1" t="s">
        <v>40</v>
      </c>
      <c r="Q825" s="1" t="s">
        <v>27</v>
      </c>
      <c r="R825">
        <v>157.9</v>
      </c>
      <c r="S825" s="1" t="s">
        <v>42</v>
      </c>
      <c r="T825" s="1" t="s">
        <v>34</v>
      </c>
    </row>
    <row r="826" spans="1:20" x14ac:dyDescent="0.35">
      <c r="A826" s="1" t="s">
        <v>2035</v>
      </c>
      <c r="B826">
        <v>40</v>
      </c>
      <c r="C826" t="str">
        <f>IF(Family_Data3[[#This Row],[Father_Age]]&gt;45, "Old", IF(Family_Data3[[#This Row],[Father_Age]]&gt;=31, "Middle Age", "Young"))</f>
        <v>Middle Age</v>
      </c>
      <c r="D826">
        <v>25</v>
      </c>
      <c r="E826" t="str">
        <f>IF(Family_Data3[[#This Row],[Mother_Age]]&gt;45, "Old", IF(Family_Data3[[#This Row],[Mother_Age]]&gt;=31, "Middle Age", "Young"))</f>
        <v>Young</v>
      </c>
      <c r="F826">
        <v>173.2</v>
      </c>
      <c r="G826">
        <v>169.4</v>
      </c>
      <c r="H826" s="1" t="s">
        <v>20</v>
      </c>
      <c r="I826" s="1" t="s">
        <v>19</v>
      </c>
      <c r="J826" s="1" t="s">
        <v>31</v>
      </c>
      <c r="K826" s="1" t="s">
        <v>31</v>
      </c>
      <c r="L826" s="1" t="s">
        <v>48</v>
      </c>
      <c r="M826" s="1" t="s">
        <v>22</v>
      </c>
      <c r="N826" s="1" t="s">
        <v>25</v>
      </c>
      <c r="O826" s="1" t="s">
        <v>25</v>
      </c>
      <c r="P826" s="1" t="s">
        <v>51</v>
      </c>
      <c r="Q826" s="1" t="s">
        <v>41</v>
      </c>
      <c r="R826">
        <v>177.8</v>
      </c>
      <c r="S826" s="1" t="s">
        <v>20</v>
      </c>
      <c r="T826" s="1" t="s">
        <v>52</v>
      </c>
    </row>
    <row r="827" spans="1:20" x14ac:dyDescent="0.35">
      <c r="A827" s="1" t="s">
        <v>2036</v>
      </c>
      <c r="B827">
        <v>45</v>
      </c>
      <c r="C827" t="str">
        <f>IF(Family_Data3[[#This Row],[Father_Age]]&gt;45, "Old", IF(Family_Data3[[#This Row],[Father_Age]]&gt;=31, "Middle Age", "Young"))</f>
        <v>Middle Age</v>
      </c>
      <c r="D827">
        <v>21</v>
      </c>
      <c r="E827" t="str">
        <f>IF(Family_Data3[[#This Row],[Mother_Age]]&gt;45, "Old", IF(Family_Data3[[#This Row],[Mother_Age]]&gt;=31, "Middle Age", "Young"))</f>
        <v>Young</v>
      </c>
      <c r="F827">
        <v>166.3</v>
      </c>
      <c r="G827">
        <v>161.9</v>
      </c>
      <c r="H827" s="1" t="s">
        <v>19</v>
      </c>
      <c r="I827" s="1" t="s">
        <v>19</v>
      </c>
      <c r="J827" s="1" t="s">
        <v>31</v>
      </c>
      <c r="K827" s="1" t="s">
        <v>22</v>
      </c>
      <c r="L827" s="1" t="s">
        <v>22</v>
      </c>
      <c r="M827" s="1" t="s">
        <v>22</v>
      </c>
      <c r="N827" s="1" t="s">
        <v>39</v>
      </c>
      <c r="O827" s="1" t="s">
        <v>32</v>
      </c>
      <c r="P827" s="1" t="s">
        <v>51</v>
      </c>
      <c r="Q827" s="1" t="s">
        <v>41</v>
      </c>
      <c r="R827">
        <v>164.8</v>
      </c>
      <c r="S827" s="1" t="s">
        <v>19</v>
      </c>
      <c r="T827" s="1" t="s">
        <v>34</v>
      </c>
    </row>
    <row r="828" spans="1:20" x14ac:dyDescent="0.35">
      <c r="A828" s="1" t="s">
        <v>2037</v>
      </c>
      <c r="B828">
        <v>40</v>
      </c>
      <c r="C828" t="str">
        <f>IF(Family_Data3[[#This Row],[Father_Age]]&gt;45, "Old", IF(Family_Data3[[#This Row],[Father_Age]]&gt;=31, "Middle Age", "Young"))</f>
        <v>Middle Age</v>
      </c>
      <c r="D828">
        <v>45</v>
      </c>
      <c r="E828" t="str">
        <f>IF(Family_Data3[[#This Row],[Mother_Age]]&gt;45, "Old", IF(Family_Data3[[#This Row],[Mother_Age]]&gt;=31, "Middle Age", "Young"))</f>
        <v>Middle Age</v>
      </c>
      <c r="F828">
        <v>176.7</v>
      </c>
      <c r="G828">
        <v>168.5</v>
      </c>
      <c r="H828" s="1" t="s">
        <v>30</v>
      </c>
      <c r="I828" s="1" t="s">
        <v>19</v>
      </c>
      <c r="J828" s="1" t="s">
        <v>22</v>
      </c>
      <c r="K828" s="1" t="s">
        <v>21</v>
      </c>
      <c r="L828" s="1" t="s">
        <v>22</v>
      </c>
      <c r="M828" s="1" t="s">
        <v>48</v>
      </c>
      <c r="N828" s="1" t="s">
        <v>24</v>
      </c>
      <c r="O828" s="1" t="s">
        <v>32</v>
      </c>
      <c r="P828" s="1" t="s">
        <v>40</v>
      </c>
      <c r="Q828" s="1" t="s">
        <v>41</v>
      </c>
      <c r="R828">
        <v>169.1</v>
      </c>
      <c r="S828" s="1" t="s">
        <v>30</v>
      </c>
      <c r="T828" s="1" t="s">
        <v>34</v>
      </c>
    </row>
    <row r="829" spans="1:20" x14ac:dyDescent="0.35">
      <c r="A829" s="1" t="s">
        <v>2038</v>
      </c>
      <c r="B829">
        <v>37</v>
      </c>
      <c r="C829" t="str">
        <f>IF(Family_Data3[[#This Row],[Father_Age]]&gt;45, "Old", IF(Family_Data3[[#This Row],[Father_Age]]&gt;=31, "Middle Age", "Young"))</f>
        <v>Middle Age</v>
      </c>
      <c r="D829">
        <v>24</v>
      </c>
      <c r="E829" t="str">
        <f>IF(Family_Data3[[#This Row],[Mother_Age]]&gt;45, "Old", IF(Family_Data3[[#This Row],[Mother_Age]]&gt;=31, "Middle Age", "Young"))</f>
        <v>Young</v>
      </c>
      <c r="F829">
        <v>175.6</v>
      </c>
      <c r="G829">
        <v>160</v>
      </c>
      <c r="H829" s="1" t="s">
        <v>30</v>
      </c>
      <c r="I829" s="1" t="s">
        <v>30</v>
      </c>
      <c r="J829" s="1" t="s">
        <v>22</v>
      </c>
      <c r="K829" s="1" t="s">
        <v>31</v>
      </c>
      <c r="L829" s="1" t="s">
        <v>48</v>
      </c>
      <c r="M829" s="1" t="s">
        <v>22</v>
      </c>
      <c r="N829" s="1" t="s">
        <v>25</v>
      </c>
      <c r="O829" s="1" t="s">
        <v>32</v>
      </c>
      <c r="P829" s="1" t="s">
        <v>33</v>
      </c>
      <c r="Q829" s="1" t="s">
        <v>41</v>
      </c>
      <c r="R829">
        <v>171.2</v>
      </c>
      <c r="S829" s="1" t="s">
        <v>30</v>
      </c>
      <c r="T829" s="1" t="s">
        <v>34</v>
      </c>
    </row>
    <row r="830" spans="1:20" x14ac:dyDescent="0.35">
      <c r="A830" s="1" t="s">
        <v>2041</v>
      </c>
      <c r="B830">
        <v>36</v>
      </c>
      <c r="C830" t="str">
        <f>IF(Family_Data3[[#This Row],[Father_Age]]&gt;45, "Old", IF(Family_Data3[[#This Row],[Father_Age]]&gt;=31, "Middle Age", "Young"))</f>
        <v>Middle Age</v>
      </c>
      <c r="D830">
        <v>43</v>
      </c>
      <c r="E830" t="str">
        <f>IF(Family_Data3[[#This Row],[Mother_Age]]&gt;45, "Old", IF(Family_Data3[[#This Row],[Mother_Age]]&gt;=31, "Middle Age", "Young"))</f>
        <v>Middle Age</v>
      </c>
      <c r="F830">
        <v>180.1</v>
      </c>
      <c r="G830">
        <v>160.80000000000001</v>
      </c>
      <c r="H830" s="1" t="s">
        <v>20</v>
      </c>
      <c r="I830" s="1" t="s">
        <v>20</v>
      </c>
      <c r="J830" s="1" t="s">
        <v>31</v>
      </c>
      <c r="K830" s="1" t="s">
        <v>44</v>
      </c>
      <c r="L830" s="1" t="s">
        <v>48</v>
      </c>
      <c r="M830" s="1" t="s">
        <v>22</v>
      </c>
      <c r="N830" s="1" t="s">
        <v>25</v>
      </c>
      <c r="O830" s="1" t="s">
        <v>36</v>
      </c>
      <c r="P830" s="1" t="s">
        <v>40</v>
      </c>
      <c r="Q830" s="1" t="s">
        <v>41</v>
      </c>
      <c r="R830">
        <v>183.7</v>
      </c>
      <c r="S830" s="1" t="s">
        <v>50</v>
      </c>
      <c r="T830" s="1" t="s">
        <v>28</v>
      </c>
    </row>
    <row r="831" spans="1:20" x14ac:dyDescent="0.35">
      <c r="A831" s="1" t="s">
        <v>2044</v>
      </c>
      <c r="B831">
        <v>40</v>
      </c>
      <c r="C831" t="str">
        <f>IF(Family_Data3[[#This Row],[Father_Age]]&gt;45, "Old", IF(Family_Data3[[#This Row],[Father_Age]]&gt;=31, "Middle Age", "Young"))</f>
        <v>Middle Age</v>
      </c>
      <c r="D831">
        <v>34</v>
      </c>
      <c r="E831" t="str">
        <f>IF(Family_Data3[[#This Row],[Mother_Age]]&gt;45, "Old", IF(Family_Data3[[#This Row],[Mother_Age]]&gt;=31, "Middle Age", "Young"))</f>
        <v>Middle Age</v>
      </c>
      <c r="F831">
        <v>178.1</v>
      </c>
      <c r="G831">
        <v>149</v>
      </c>
      <c r="H831" s="1" t="s">
        <v>19</v>
      </c>
      <c r="I831" s="1" t="s">
        <v>20</v>
      </c>
      <c r="J831" s="1" t="s">
        <v>22</v>
      </c>
      <c r="K831" s="1" t="s">
        <v>21</v>
      </c>
      <c r="L831" s="1" t="s">
        <v>47</v>
      </c>
      <c r="M831" s="1" t="s">
        <v>22</v>
      </c>
      <c r="N831" s="1" t="s">
        <v>32</v>
      </c>
      <c r="O831" s="1" t="s">
        <v>24</v>
      </c>
      <c r="P831" s="1" t="s">
        <v>51</v>
      </c>
      <c r="Q831" s="1" t="s">
        <v>41</v>
      </c>
      <c r="R831">
        <v>170.1</v>
      </c>
      <c r="S831" s="1" t="s">
        <v>20</v>
      </c>
      <c r="T831" s="1" t="s">
        <v>34</v>
      </c>
    </row>
    <row r="832" spans="1:20" x14ac:dyDescent="0.35">
      <c r="A832" s="1" t="s">
        <v>2045</v>
      </c>
      <c r="B832">
        <v>45</v>
      </c>
      <c r="C832" t="str">
        <f>IF(Family_Data3[[#This Row],[Father_Age]]&gt;45, "Old", IF(Family_Data3[[#This Row],[Father_Age]]&gt;=31, "Middle Age", "Young"))</f>
        <v>Middle Age</v>
      </c>
      <c r="D832">
        <v>39</v>
      </c>
      <c r="E832" t="str">
        <f>IF(Family_Data3[[#This Row],[Mother_Age]]&gt;45, "Old", IF(Family_Data3[[#This Row],[Mother_Age]]&gt;=31, "Middle Age", "Young"))</f>
        <v>Middle Age</v>
      </c>
      <c r="F832">
        <v>174.4</v>
      </c>
      <c r="G832">
        <v>167.1</v>
      </c>
      <c r="H832" s="1" t="s">
        <v>30</v>
      </c>
      <c r="I832" s="1" t="s">
        <v>19</v>
      </c>
      <c r="J832" s="1" t="s">
        <v>22</v>
      </c>
      <c r="K832" s="1" t="s">
        <v>31</v>
      </c>
      <c r="L832" s="1" t="s">
        <v>23</v>
      </c>
      <c r="M832" s="1" t="s">
        <v>48</v>
      </c>
      <c r="N832" s="1" t="s">
        <v>32</v>
      </c>
      <c r="O832" s="1" t="s">
        <v>25</v>
      </c>
      <c r="P832" s="1" t="s">
        <v>65</v>
      </c>
      <c r="Q832" s="1" t="s">
        <v>27</v>
      </c>
      <c r="R832">
        <v>164.4</v>
      </c>
      <c r="S832" s="1" t="s">
        <v>30</v>
      </c>
      <c r="T832" s="1" t="s">
        <v>28</v>
      </c>
    </row>
    <row r="833" spans="1:20" x14ac:dyDescent="0.35">
      <c r="A833" s="1" t="s">
        <v>2048</v>
      </c>
      <c r="B833">
        <v>37</v>
      </c>
      <c r="C833" t="str">
        <f>IF(Family_Data3[[#This Row],[Father_Age]]&gt;45, "Old", IF(Family_Data3[[#This Row],[Father_Age]]&gt;=31, "Middle Age", "Young"))</f>
        <v>Middle Age</v>
      </c>
      <c r="D833">
        <v>19</v>
      </c>
      <c r="E833" t="str">
        <f>IF(Family_Data3[[#This Row],[Mother_Age]]&gt;45, "Old", IF(Family_Data3[[#This Row],[Mother_Age]]&gt;=31, "Middle Age", "Young"))</f>
        <v>Young</v>
      </c>
      <c r="F833">
        <v>178.9</v>
      </c>
      <c r="G833">
        <v>162</v>
      </c>
      <c r="H833" s="1" t="s">
        <v>19</v>
      </c>
      <c r="I833" s="1" t="s">
        <v>30</v>
      </c>
      <c r="J833" s="1" t="s">
        <v>31</v>
      </c>
      <c r="K833" s="1" t="s">
        <v>22</v>
      </c>
      <c r="L833" s="1" t="s">
        <v>22</v>
      </c>
      <c r="M833" s="1" t="s">
        <v>22</v>
      </c>
      <c r="N833" s="1" t="s">
        <v>24</v>
      </c>
      <c r="O833" s="1" t="s">
        <v>25</v>
      </c>
      <c r="P833" s="1" t="s">
        <v>33</v>
      </c>
      <c r="Q833" s="1" t="s">
        <v>41</v>
      </c>
      <c r="R833">
        <v>174.9</v>
      </c>
      <c r="S833" s="1" t="s">
        <v>42</v>
      </c>
      <c r="T833" s="1" t="s">
        <v>34</v>
      </c>
    </row>
    <row r="834" spans="1:20" x14ac:dyDescent="0.35">
      <c r="A834" s="1" t="s">
        <v>2052</v>
      </c>
      <c r="B834">
        <v>40</v>
      </c>
      <c r="C834" t="str">
        <f>IF(Family_Data3[[#This Row],[Father_Age]]&gt;45, "Old", IF(Family_Data3[[#This Row],[Father_Age]]&gt;=31, "Middle Age", "Young"))</f>
        <v>Middle Age</v>
      </c>
      <c r="D834">
        <v>42</v>
      </c>
      <c r="E834" t="str">
        <f>IF(Family_Data3[[#This Row],[Mother_Age]]&gt;45, "Old", IF(Family_Data3[[#This Row],[Mother_Age]]&gt;=31, "Middle Age", "Young"))</f>
        <v>Middle Age</v>
      </c>
      <c r="F834">
        <v>173.6</v>
      </c>
      <c r="G834">
        <v>148.5</v>
      </c>
      <c r="H834" s="1" t="s">
        <v>54</v>
      </c>
      <c r="I834" s="1" t="s">
        <v>42</v>
      </c>
      <c r="J834" s="1" t="s">
        <v>21</v>
      </c>
      <c r="K834" s="1" t="s">
        <v>22</v>
      </c>
      <c r="L834" s="1" t="s">
        <v>47</v>
      </c>
      <c r="M834" s="1" t="s">
        <v>47</v>
      </c>
      <c r="N834" s="1" t="s">
        <v>25</v>
      </c>
      <c r="O834" s="1" t="s">
        <v>24</v>
      </c>
      <c r="P834" s="1" t="s">
        <v>51</v>
      </c>
      <c r="Q834" s="1" t="s">
        <v>41</v>
      </c>
      <c r="R834">
        <v>169.3</v>
      </c>
      <c r="S834" s="1" t="s">
        <v>42</v>
      </c>
      <c r="T834" s="1" t="s">
        <v>34</v>
      </c>
    </row>
    <row r="835" spans="1:20" x14ac:dyDescent="0.35">
      <c r="A835" s="1" t="s">
        <v>2053</v>
      </c>
      <c r="B835">
        <v>32</v>
      </c>
      <c r="C835" t="str">
        <f>IF(Family_Data3[[#This Row],[Father_Age]]&gt;45, "Old", IF(Family_Data3[[#This Row],[Father_Age]]&gt;=31, "Middle Age", "Young"))</f>
        <v>Middle Age</v>
      </c>
      <c r="D835">
        <v>35</v>
      </c>
      <c r="E835" t="str">
        <f>IF(Family_Data3[[#This Row],[Mother_Age]]&gt;45, "Old", IF(Family_Data3[[#This Row],[Mother_Age]]&gt;=31, "Middle Age", "Young"))</f>
        <v>Middle Age</v>
      </c>
      <c r="F835">
        <v>173</v>
      </c>
      <c r="G835">
        <v>159.80000000000001</v>
      </c>
      <c r="H835" s="1" t="s">
        <v>30</v>
      </c>
      <c r="I835" s="1" t="s">
        <v>20</v>
      </c>
      <c r="J835" s="1" t="s">
        <v>22</v>
      </c>
      <c r="K835" s="1" t="s">
        <v>44</v>
      </c>
      <c r="L835" s="1" t="s">
        <v>22</v>
      </c>
      <c r="M835" s="1" t="s">
        <v>23</v>
      </c>
      <c r="N835" s="1" t="s">
        <v>36</v>
      </c>
      <c r="O835" s="1" t="s">
        <v>25</v>
      </c>
      <c r="P835" s="1" t="s">
        <v>51</v>
      </c>
      <c r="Q835" s="1" t="s">
        <v>27</v>
      </c>
      <c r="R835">
        <v>152.4</v>
      </c>
      <c r="S835" s="1" t="s">
        <v>38</v>
      </c>
      <c r="T835" s="1" t="s">
        <v>52</v>
      </c>
    </row>
    <row r="836" spans="1:20" x14ac:dyDescent="0.35">
      <c r="A836" s="1" t="s">
        <v>2054</v>
      </c>
      <c r="B836">
        <v>36</v>
      </c>
      <c r="C836" t="str">
        <f>IF(Family_Data3[[#This Row],[Father_Age]]&gt;45, "Old", IF(Family_Data3[[#This Row],[Father_Age]]&gt;=31, "Middle Age", "Young"))</f>
        <v>Middle Age</v>
      </c>
      <c r="D836">
        <v>40</v>
      </c>
      <c r="E836" t="str">
        <f>IF(Family_Data3[[#This Row],[Mother_Age]]&gt;45, "Old", IF(Family_Data3[[#This Row],[Mother_Age]]&gt;=31, "Middle Age", "Young"))</f>
        <v>Middle Age</v>
      </c>
      <c r="F836">
        <v>174</v>
      </c>
      <c r="G836">
        <v>161.80000000000001</v>
      </c>
      <c r="H836" s="1" t="s">
        <v>30</v>
      </c>
      <c r="I836" s="1" t="s">
        <v>19</v>
      </c>
      <c r="J836" s="1" t="s">
        <v>21</v>
      </c>
      <c r="K836" s="1" t="s">
        <v>22</v>
      </c>
      <c r="L836" s="1" t="s">
        <v>22</v>
      </c>
      <c r="M836" s="1" t="s">
        <v>22</v>
      </c>
      <c r="N836" s="1" t="s">
        <v>39</v>
      </c>
      <c r="O836" s="1" t="s">
        <v>36</v>
      </c>
      <c r="P836" s="1" t="s">
        <v>51</v>
      </c>
      <c r="Q836" s="1" t="s">
        <v>27</v>
      </c>
      <c r="R836">
        <v>155.5</v>
      </c>
      <c r="S836" s="1" t="s">
        <v>30</v>
      </c>
      <c r="T836" s="1" t="s">
        <v>34</v>
      </c>
    </row>
    <row r="837" spans="1:20" x14ac:dyDescent="0.35">
      <c r="A837" s="1" t="s">
        <v>2061</v>
      </c>
      <c r="B837">
        <v>40</v>
      </c>
      <c r="C837" t="str">
        <f>IF(Family_Data3[[#This Row],[Father_Age]]&gt;45, "Old", IF(Family_Data3[[#This Row],[Father_Age]]&gt;=31, "Middle Age", "Young"))</f>
        <v>Middle Age</v>
      </c>
      <c r="D837">
        <v>43</v>
      </c>
      <c r="E837" t="str">
        <f>IF(Family_Data3[[#This Row],[Mother_Age]]&gt;45, "Old", IF(Family_Data3[[#This Row],[Mother_Age]]&gt;=31, "Middle Age", "Young"))</f>
        <v>Middle Age</v>
      </c>
      <c r="F837">
        <v>169.4</v>
      </c>
      <c r="G837">
        <v>151.4</v>
      </c>
      <c r="H837" s="1" t="s">
        <v>20</v>
      </c>
      <c r="I837" s="1" t="s">
        <v>50</v>
      </c>
      <c r="J837" s="1" t="s">
        <v>22</v>
      </c>
      <c r="K837" s="1" t="s">
        <v>21</v>
      </c>
      <c r="L837" s="1" t="s">
        <v>23</v>
      </c>
      <c r="M837" s="1" t="s">
        <v>22</v>
      </c>
      <c r="N837" s="1" t="s">
        <v>36</v>
      </c>
      <c r="O837" s="1" t="s">
        <v>39</v>
      </c>
      <c r="P837" s="1" t="s">
        <v>26</v>
      </c>
      <c r="Q837" s="1" t="s">
        <v>41</v>
      </c>
      <c r="R837">
        <v>164.5</v>
      </c>
      <c r="S837" s="1" t="s">
        <v>20</v>
      </c>
      <c r="T837" s="1" t="s">
        <v>28</v>
      </c>
    </row>
    <row r="838" spans="1:20" x14ac:dyDescent="0.35">
      <c r="A838" s="1" t="s">
        <v>2066</v>
      </c>
      <c r="B838">
        <v>41</v>
      </c>
      <c r="C838" t="str">
        <f>IF(Family_Data3[[#This Row],[Father_Age]]&gt;45, "Old", IF(Family_Data3[[#This Row],[Father_Age]]&gt;=31, "Middle Age", "Young"))</f>
        <v>Middle Age</v>
      </c>
      <c r="D838">
        <v>22</v>
      </c>
      <c r="E838" t="str">
        <f>IF(Family_Data3[[#This Row],[Mother_Age]]&gt;45, "Old", IF(Family_Data3[[#This Row],[Mother_Age]]&gt;=31, "Middle Age", "Young"))</f>
        <v>Young</v>
      </c>
      <c r="F838">
        <v>183.2</v>
      </c>
      <c r="G838">
        <v>161.30000000000001</v>
      </c>
      <c r="H838" s="1" t="s">
        <v>20</v>
      </c>
      <c r="I838" s="1" t="s">
        <v>60</v>
      </c>
      <c r="J838" s="1" t="s">
        <v>62</v>
      </c>
      <c r="K838" s="1" t="s">
        <v>44</v>
      </c>
      <c r="L838" s="1" t="s">
        <v>23</v>
      </c>
      <c r="M838" s="1" t="s">
        <v>23</v>
      </c>
      <c r="N838" s="1" t="s">
        <v>36</v>
      </c>
      <c r="O838" s="1" t="s">
        <v>39</v>
      </c>
      <c r="P838" s="1" t="s">
        <v>40</v>
      </c>
      <c r="Q838" s="1" t="s">
        <v>27</v>
      </c>
      <c r="R838">
        <v>163.80000000000001</v>
      </c>
      <c r="S838" s="1" t="s">
        <v>60</v>
      </c>
      <c r="T838" s="1" t="s">
        <v>34</v>
      </c>
    </row>
    <row r="839" spans="1:20" x14ac:dyDescent="0.35">
      <c r="A839" s="1" t="s">
        <v>2068</v>
      </c>
      <c r="B839">
        <v>34</v>
      </c>
      <c r="C839" t="str">
        <f>IF(Family_Data3[[#This Row],[Father_Age]]&gt;45, "Old", IF(Family_Data3[[#This Row],[Father_Age]]&gt;=31, "Middle Age", "Young"))</f>
        <v>Middle Age</v>
      </c>
      <c r="D839">
        <v>22</v>
      </c>
      <c r="E839" t="str">
        <f>IF(Family_Data3[[#This Row],[Mother_Age]]&gt;45, "Old", IF(Family_Data3[[#This Row],[Mother_Age]]&gt;=31, "Middle Age", "Young"))</f>
        <v>Young</v>
      </c>
      <c r="F839">
        <v>168.6</v>
      </c>
      <c r="G839">
        <v>163.6</v>
      </c>
      <c r="H839" s="1" t="s">
        <v>20</v>
      </c>
      <c r="I839" s="1" t="s">
        <v>20</v>
      </c>
      <c r="J839" s="1" t="s">
        <v>22</v>
      </c>
      <c r="K839" s="1" t="s">
        <v>31</v>
      </c>
      <c r="L839" s="1" t="s">
        <v>22</v>
      </c>
      <c r="M839" s="1" t="s">
        <v>22</v>
      </c>
      <c r="N839" s="1" t="s">
        <v>32</v>
      </c>
      <c r="O839" s="1" t="s">
        <v>36</v>
      </c>
      <c r="P839" s="1" t="s">
        <v>65</v>
      </c>
      <c r="Q839" s="1" t="s">
        <v>41</v>
      </c>
      <c r="R839">
        <v>169</v>
      </c>
      <c r="S839" s="1" t="s">
        <v>20</v>
      </c>
      <c r="T839" s="1" t="s">
        <v>34</v>
      </c>
    </row>
    <row r="840" spans="1:20" x14ac:dyDescent="0.35">
      <c r="A840" s="1" t="s">
        <v>2069</v>
      </c>
      <c r="B840">
        <v>36</v>
      </c>
      <c r="C840" t="str">
        <f>IF(Family_Data3[[#This Row],[Father_Age]]&gt;45, "Old", IF(Family_Data3[[#This Row],[Father_Age]]&gt;=31, "Middle Age", "Young"))</f>
        <v>Middle Age</v>
      </c>
      <c r="D840">
        <v>21</v>
      </c>
      <c r="E840" t="str">
        <f>IF(Family_Data3[[#This Row],[Mother_Age]]&gt;45, "Old", IF(Family_Data3[[#This Row],[Mother_Age]]&gt;=31, "Middle Age", "Young"))</f>
        <v>Young</v>
      </c>
      <c r="F840">
        <v>174.8</v>
      </c>
      <c r="G840">
        <v>170.4</v>
      </c>
      <c r="H840" s="1" t="s">
        <v>19</v>
      </c>
      <c r="I840" s="1" t="s">
        <v>30</v>
      </c>
      <c r="J840" s="1" t="s">
        <v>31</v>
      </c>
      <c r="K840" s="1" t="s">
        <v>22</v>
      </c>
      <c r="L840" s="1" t="s">
        <v>48</v>
      </c>
      <c r="M840" s="1" t="s">
        <v>23</v>
      </c>
      <c r="N840" s="1" t="s">
        <v>24</v>
      </c>
      <c r="O840" s="1" t="s">
        <v>36</v>
      </c>
      <c r="P840" s="1" t="s">
        <v>40</v>
      </c>
      <c r="Q840" s="1" t="s">
        <v>27</v>
      </c>
      <c r="R840">
        <v>169</v>
      </c>
      <c r="S840" s="1" t="s">
        <v>42</v>
      </c>
      <c r="T840" s="1" t="s">
        <v>34</v>
      </c>
    </row>
    <row r="841" spans="1:20" x14ac:dyDescent="0.35">
      <c r="A841" s="1" t="s">
        <v>2070</v>
      </c>
      <c r="B841">
        <v>42</v>
      </c>
      <c r="C841" t="str">
        <f>IF(Family_Data3[[#This Row],[Father_Age]]&gt;45, "Old", IF(Family_Data3[[#This Row],[Father_Age]]&gt;=31, "Middle Age", "Young"))</f>
        <v>Middle Age</v>
      </c>
      <c r="D841">
        <v>26</v>
      </c>
      <c r="E841" t="str">
        <f>IF(Family_Data3[[#This Row],[Mother_Age]]&gt;45, "Old", IF(Family_Data3[[#This Row],[Mother_Age]]&gt;=31, "Middle Age", "Young"))</f>
        <v>Young</v>
      </c>
      <c r="F841">
        <v>176.6</v>
      </c>
      <c r="G841">
        <v>155.80000000000001</v>
      </c>
      <c r="H841" s="1" t="s">
        <v>20</v>
      </c>
      <c r="I841" s="1" t="s">
        <v>19</v>
      </c>
      <c r="J841" s="1" t="s">
        <v>44</v>
      </c>
      <c r="K841" s="1" t="s">
        <v>21</v>
      </c>
      <c r="L841" s="1" t="s">
        <v>22</v>
      </c>
      <c r="M841" s="1" t="s">
        <v>22</v>
      </c>
      <c r="N841" s="1" t="s">
        <v>25</v>
      </c>
      <c r="O841" s="1" t="s">
        <v>25</v>
      </c>
      <c r="P841" s="1" t="s">
        <v>51</v>
      </c>
      <c r="Q841" s="1" t="s">
        <v>27</v>
      </c>
      <c r="R841">
        <v>163</v>
      </c>
      <c r="S841" s="1" t="s">
        <v>50</v>
      </c>
      <c r="T841" s="1" t="s">
        <v>52</v>
      </c>
    </row>
    <row r="842" spans="1:20" x14ac:dyDescent="0.35">
      <c r="A842" s="1" t="s">
        <v>2071</v>
      </c>
      <c r="B842">
        <v>43</v>
      </c>
      <c r="C842" t="str">
        <f>IF(Family_Data3[[#This Row],[Father_Age]]&gt;45, "Old", IF(Family_Data3[[#This Row],[Father_Age]]&gt;=31, "Middle Age", "Young"))</f>
        <v>Middle Age</v>
      </c>
      <c r="D842">
        <v>46</v>
      </c>
      <c r="E842" t="str">
        <f>IF(Family_Data3[[#This Row],[Mother_Age]]&gt;45, "Old", IF(Family_Data3[[#This Row],[Mother_Age]]&gt;=31, "Middle Age", "Young"))</f>
        <v>Old</v>
      </c>
      <c r="F842">
        <v>188.9</v>
      </c>
      <c r="G842">
        <v>162.19999999999999</v>
      </c>
      <c r="H842" s="1" t="s">
        <v>30</v>
      </c>
      <c r="I842" s="1" t="s">
        <v>50</v>
      </c>
      <c r="J842" s="1" t="s">
        <v>22</v>
      </c>
      <c r="K842" s="1" t="s">
        <v>62</v>
      </c>
      <c r="L842" s="1" t="s">
        <v>22</v>
      </c>
      <c r="M842" s="1" t="s">
        <v>22</v>
      </c>
      <c r="N842" s="1" t="s">
        <v>36</v>
      </c>
      <c r="O842" s="1" t="s">
        <v>36</v>
      </c>
      <c r="P842" s="1" t="s">
        <v>65</v>
      </c>
      <c r="Q842" s="1" t="s">
        <v>41</v>
      </c>
      <c r="R842">
        <v>183.5</v>
      </c>
      <c r="S842" s="1" t="s">
        <v>38</v>
      </c>
      <c r="T842" s="1" t="s">
        <v>28</v>
      </c>
    </row>
    <row r="843" spans="1:20" x14ac:dyDescent="0.35">
      <c r="A843" s="1" t="s">
        <v>2072</v>
      </c>
      <c r="B843">
        <v>38</v>
      </c>
      <c r="C843" t="str">
        <f>IF(Family_Data3[[#This Row],[Father_Age]]&gt;45, "Old", IF(Family_Data3[[#This Row],[Father_Age]]&gt;=31, "Middle Age", "Young"))</f>
        <v>Middle Age</v>
      </c>
      <c r="D843">
        <v>39</v>
      </c>
      <c r="E843" t="str">
        <f>IF(Family_Data3[[#This Row],[Mother_Age]]&gt;45, "Old", IF(Family_Data3[[#This Row],[Mother_Age]]&gt;=31, "Middle Age", "Young"))</f>
        <v>Middle Age</v>
      </c>
      <c r="F843">
        <v>175</v>
      </c>
      <c r="G843">
        <v>160.5</v>
      </c>
      <c r="H843" s="1" t="s">
        <v>20</v>
      </c>
      <c r="I843" s="1" t="s">
        <v>42</v>
      </c>
      <c r="J843" s="1" t="s">
        <v>22</v>
      </c>
      <c r="K843" s="1" t="s">
        <v>22</v>
      </c>
      <c r="L843" s="1" t="s">
        <v>23</v>
      </c>
      <c r="M843" s="1" t="s">
        <v>22</v>
      </c>
      <c r="N843" s="1" t="s">
        <v>36</v>
      </c>
      <c r="O843" s="1" t="s">
        <v>24</v>
      </c>
      <c r="P843" s="1" t="s">
        <v>40</v>
      </c>
      <c r="Q843" s="1" t="s">
        <v>41</v>
      </c>
      <c r="R843">
        <v>178.3</v>
      </c>
      <c r="S843" s="1" t="s">
        <v>38</v>
      </c>
      <c r="T843" s="1" t="s">
        <v>34</v>
      </c>
    </row>
    <row r="844" spans="1:20" x14ac:dyDescent="0.35">
      <c r="A844" s="1" t="s">
        <v>2076</v>
      </c>
      <c r="B844">
        <v>42</v>
      </c>
      <c r="C844" t="str">
        <f>IF(Family_Data3[[#This Row],[Father_Age]]&gt;45, "Old", IF(Family_Data3[[#This Row],[Father_Age]]&gt;=31, "Middle Age", "Young"))</f>
        <v>Middle Age</v>
      </c>
      <c r="D844">
        <v>27</v>
      </c>
      <c r="E844" t="str">
        <f>IF(Family_Data3[[#This Row],[Mother_Age]]&gt;45, "Old", IF(Family_Data3[[#This Row],[Mother_Age]]&gt;=31, "Middle Age", "Young"))</f>
        <v>Young</v>
      </c>
      <c r="F844">
        <v>173.1</v>
      </c>
      <c r="G844">
        <v>154.6</v>
      </c>
      <c r="H844" s="1" t="s">
        <v>50</v>
      </c>
      <c r="I844" s="1" t="s">
        <v>19</v>
      </c>
      <c r="J844" s="1" t="s">
        <v>44</v>
      </c>
      <c r="K844" s="1" t="s">
        <v>62</v>
      </c>
      <c r="L844" s="1" t="s">
        <v>23</v>
      </c>
      <c r="M844" s="1" t="s">
        <v>47</v>
      </c>
      <c r="N844" s="1" t="s">
        <v>36</v>
      </c>
      <c r="O844" s="1" t="s">
        <v>39</v>
      </c>
      <c r="P844" s="1" t="s">
        <v>33</v>
      </c>
      <c r="Q844" s="1" t="s">
        <v>41</v>
      </c>
      <c r="R844">
        <v>172.6</v>
      </c>
      <c r="S844" s="1" t="s">
        <v>20</v>
      </c>
      <c r="T844" s="1" t="s">
        <v>34</v>
      </c>
    </row>
    <row r="845" spans="1:20" x14ac:dyDescent="0.35">
      <c r="A845" s="1" t="s">
        <v>2078</v>
      </c>
      <c r="B845">
        <v>32</v>
      </c>
      <c r="C845" t="str">
        <f>IF(Family_Data3[[#This Row],[Father_Age]]&gt;45, "Old", IF(Family_Data3[[#This Row],[Father_Age]]&gt;=31, "Middle Age", "Young"))</f>
        <v>Middle Age</v>
      </c>
      <c r="D845">
        <v>22</v>
      </c>
      <c r="E845" t="str">
        <f>IF(Family_Data3[[#This Row],[Mother_Age]]&gt;45, "Old", IF(Family_Data3[[#This Row],[Mother_Age]]&gt;=31, "Middle Age", "Young"))</f>
        <v>Young</v>
      </c>
      <c r="F845">
        <v>172.5</v>
      </c>
      <c r="G845">
        <v>164.5</v>
      </c>
      <c r="H845" s="1" t="s">
        <v>20</v>
      </c>
      <c r="I845" s="1" t="s">
        <v>42</v>
      </c>
      <c r="J845" s="1" t="s">
        <v>62</v>
      </c>
      <c r="K845" s="1" t="s">
        <v>31</v>
      </c>
      <c r="L845" s="1" t="s">
        <v>23</v>
      </c>
      <c r="M845" s="1" t="s">
        <v>47</v>
      </c>
      <c r="N845" s="1" t="s">
        <v>36</v>
      </c>
      <c r="O845" s="1" t="s">
        <v>36</v>
      </c>
      <c r="P845" s="1" t="s">
        <v>40</v>
      </c>
      <c r="Q845" s="1" t="s">
        <v>27</v>
      </c>
      <c r="R845">
        <v>164.2</v>
      </c>
      <c r="S845" s="1" t="s">
        <v>38</v>
      </c>
      <c r="T845" s="1" t="s">
        <v>34</v>
      </c>
    </row>
    <row r="846" spans="1:20" x14ac:dyDescent="0.35">
      <c r="A846" s="1" t="s">
        <v>2080</v>
      </c>
      <c r="B846">
        <v>42</v>
      </c>
      <c r="C846" t="str">
        <f>IF(Family_Data3[[#This Row],[Father_Age]]&gt;45, "Old", IF(Family_Data3[[#This Row],[Father_Age]]&gt;=31, "Middle Age", "Young"))</f>
        <v>Middle Age</v>
      </c>
      <c r="D846">
        <v>42</v>
      </c>
      <c r="E846" t="str">
        <f>IF(Family_Data3[[#This Row],[Mother_Age]]&gt;45, "Old", IF(Family_Data3[[#This Row],[Mother_Age]]&gt;=31, "Middle Age", "Young"))</f>
        <v>Middle Age</v>
      </c>
      <c r="F846">
        <v>177.2</v>
      </c>
      <c r="G846">
        <v>165.4</v>
      </c>
      <c r="H846" s="1" t="s">
        <v>30</v>
      </c>
      <c r="I846" s="1" t="s">
        <v>30</v>
      </c>
      <c r="J846" s="1" t="s">
        <v>22</v>
      </c>
      <c r="K846" s="1" t="s">
        <v>31</v>
      </c>
      <c r="L846" s="1" t="s">
        <v>23</v>
      </c>
      <c r="M846" s="1" t="s">
        <v>47</v>
      </c>
      <c r="N846" s="1" t="s">
        <v>25</v>
      </c>
      <c r="O846" s="1" t="s">
        <v>39</v>
      </c>
      <c r="P846" s="1" t="s">
        <v>51</v>
      </c>
      <c r="Q846" s="1" t="s">
        <v>41</v>
      </c>
      <c r="R846">
        <v>183.7</v>
      </c>
      <c r="S846" s="1" t="s">
        <v>30</v>
      </c>
      <c r="T846" s="1" t="s">
        <v>34</v>
      </c>
    </row>
    <row r="847" spans="1:20" x14ac:dyDescent="0.35">
      <c r="A847" s="1" t="s">
        <v>2082</v>
      </c>
      <c r="B847">
        <v>43</v>
      </c>
      <c r="C847" t="str">
        <f>IF(Family_Data3[[#This Row],[Father_Age]]&gt;45, "Old", IF(Family_Data3[[#This Row],[Father_Age]]&gt;=31, "Middle Age", "Young"))</f>
        <v>Middle Age</v>
      </c>
      <c r="D847">
        <v>49</v>
      </c>
      <c r="E847" t="str">
        <f>IF(Family_Data3[[#This Row],[Mother_Age]]&gt;45, "Old", IF(Family_Data3[[#This Row],[Mother_Age]]&gt;=31, "Middle Age", "Young"))</f>
        <v>Old</v>
      </c>
      <c r="F847">
        <v>174.6</v>
      </c>
      <c r="G847">
        <v>159.80000000000001</v>
      </c>
      <c r="H847" s="1" t="s">
        <v>19</v>
      </c>
      <c r="I847" s="1" t="s">
        <v>30</v>
      </c>
      <c r="J847" s="1" t="s">
        <v>22</v>
      </c>
      <c r="K847" s="1" t="s">
        <v>22</v>
      </c>
      <c r="L847" s="1" t="s">
        <v>22</v>
      </c>
      <c r="M847" s="1" t="s">
        <v>23</v>
      </c>
      <c r="N847" s="1" t="s">
        <v>24</v>
      </c>
      <c r="O847" s="1" t="s">
        <v>36</v>
      </c>
      <c r="P847" s="1" t="s">
        <v>33</v>
      </c>
      <c r="Q847" s="1" t="s">
        <v>27</v>
      </c>
      <c r="R847">
        <v>162.80000000000001</v>
      </c>
      <c r="S847" s="1" t="s">
        <v>30</v>
      </c>
      <c r="T847" s="1" t="s">
        <v>28</v>
      </c>
    </row>
    <row r="848" spans="1:20" x14ac:dyDescent="0.35">
      <c r="A848" s="1" t="s">
        <v>2084</v>
      </c>
      <c r="B848">
        <v>43</v>
      </c>
      <c r="C848" t="str">
        <f>IF(Family_Data3[[#This Row],[Father_Age]]&gt;45, "Old", IF(Family_Data3[[#This Row],[Father_Age]]&gt;=31, "Middle Age", "Young"))</f>
        <v>Middle Age</v>
      </c>
      <c r="D848">
        <v>23</v>
      </c>
      <c r="E848" t="str">
        <f>IF(Family_Data3[[#This Row],[Mother_Age]]&gt;45, "Old", IF(Family_Data3[[#This Row],[Mother_Age]]&gt;=31, "Middle Age", "Young"))</f>
        <v>Young</v>
      </c>
      <c r="F848">
        <v>167.4</v>
      </c>
      <c r="G848">
        <v>156.4</v>
      </c>
      <c r="H848" s="1" t="s">
        <v>54</v>
      </c>
      <c r="I848" s="1" t="s">
        <v>20</v>
      </c>
      <c r="J848" s="1" t="s">
        <v>62</v>
      </c>
      <c r="K848" s="1" t="s">
        <v>31</v>
      </c>
      <c r="L848" s="1" t="s">
        <v>22</v>
      </c>
      <c r="M848" s="1" t="s">
        <v>22</v>
      </c>
      <c r="N848" s="1" t="s">
        <v>32</v>
      </c>
      <c r="O848" s="1" t="s">
        <v>32</v>
      </c>
      <c r="P848" s="1" t="s">
        <v>65</v>
      </c>
      <c r="Q848" s="1" t="s">
        <v>41</v>
      </c>
      <c r="R848">
        <v>173.7</v>
      </c>
      <c r="S848" s="1" t="s">
        <v>50</v>
      </c>
      <c r="T848" s="1" t="s">
        <v>28</v>
      </c>
    </row>
    <row r="849" spans="1:20" x14ac:dyDescent="0.35">
      <c r="A849" s="1" t="s">
        <v>2085</v>
      </c>
      <c r="B849">
        <v>36</v>
      </c>
      <c r="C849" t="str">
        <f>IF(Family_Data3[[#This Row],[Father_Age]]&gt;45, "Old", IF(Family_Data3[[#This Row],[Father_Age]]&gt;=31, "Middle Age", "Young"))</f>
        <v>Middle Age</v>
      </c>
      <c r="D849">
        <v>33</v>
      </c>
      <c r="E849" t="str">
        <f>IF(Family_Data3[[#This Row],[Mother_Age]]&gt;45, "Old", IF(Family_Data3[[#This Row],[Mother_Age]]&gt;=31, "Middle Age", "Young"))</f>
        <v>Middle Age</v>
      </c>
      <c r="F849">
        <v>183.6</v>
      </c>
      <c r="G849">
        <v>155.6</v>
      </c>
      <c r="H849" s="1" t="s">
        <v>50</v>
      </c>
      <c r="I849" s="1" t="s">
        <v>42</v>
      </c>
      <c r="J849" s="1" t="s">
        <v>44</v>
      </c>
      <c r="K849" s="1" t="s">
        <v>31</v>
      </c>
      <c r="L849" s="1" t="s">
        <v>23</v>
      </c>
      <c r="M849" s="1" t="s">
        <v>22</v>
      </c>
      <c r="N849" s="1" t="s">
        <v>24</v>
      </c>
      <c r="O849" s="1" t="s">
        <v>39</v>
      </c>
      <c r="P849" s="1" t="s">
        <v>33</v>
      </c>
      <c r="Q849" s="1" t="s">
        <v>27</v>
      </c>
      <c r="R849">
        <v>164.1</v>
      </c>
      <c r="S849" s="1" t="s">
        <v>38</v>
      </c>
      <c r="T849" s="1" t="s">
        <v>34</v>
      </c>
    </row>
    <row r="850" spans="1:20" x14ac:dyDescent="0.35">
      <c r="A850" s="1" t="s">
        <v>2087</v>
      </c>
      <c r="B850">
        <v>39</v>
      </c>
      <c r="C850" t="str">
        <f>IF(Family_Data3[[#This Row],[Father_Age]]&gt;45, "Old", IF(Family_Data3[[#This Row],[Father_Age]]&gt;=31, "Middle Age", "Young"))</f>
        <v>Middle Age</v>
      </c>
      <c r="D850">
        <v>42</v>
      </c>
      <c r="E850" t="str">
        <f>IF(Family_Data3[[#This Row],[Mother_Age]]&gt;45, "Old", IF(Family_Data3[[#This Row],[Mother_Age]]&gt;=31, "Middle Age", "Young"))</f>
        <v>Middle Age</v>
      </c>
      <c r="F850">
        <v>183.6</v>
      </c>
      <c r="G850">
        <v>152</v>
      </c>
      <c r="H850" s="1" t="s">
        <v>30</v>
      </c>
      <c r="I850" s="1" t="s">
        <v>19</v>
      </c>
      <c r="J850" s="1" t="s">
        <v>21</v>
      </c>
      <c r="K850" s="1" t="s">
        <v>31</v>
      </c>
      <c r="L850" s="1" t="s">
        <v>23</v>
      </c>
      <c r="M850" s="1" t="s">
        <v>22</v>
      </c>
      <c r="N850" s="1" t="s">
        <v>32</v>
      </c>
      <c r="O850" s="1" t="s">
        <v>32</v>
      </c>
      <c r="P850" s="1" t="s">
        <v>33</v>
      </c>
      <c r="Q850" s="1" t="s">
        <v>27</v>
      </c>
      <c r="R850">
        <v>166.2</v>
      </c>
      <c r="S850" s="1" t="s">
        <v>30</v>
      </c>
      <c r="T850" s="1" t="s">
        <v>28</v>
      </c>
    </row>
    <row r="851" spans="1:20" x14ac:dyDescent="0.35">
      <c r="A851" s="1" t="s">
        <v>2088</v>
      </c>
      <c r="B851">
        <v>40</v>
      </c>
      <c r="C851" t="str">
        <f>IF(Family_Data3[[#This Row],[Father_Age]]&gt;45, "Old", IF(Family_Data3[[#This Row],[Father_Age]]&gt;=31, "Middle Age", "Young"))</f>
        <v>Middle Age</v>
      </c>
      <c r="D851">
        <v>48</v>
      </c>
      <c r="E851" t="str">
        <f>IF(Family_Data3[[#This Row],[Mother_Age]]&gt;45, "Old", IF(Family_Data3[[#This Row],[Mother_Age]]&gt;=31, "Middle Age", "Young"))</f>
        <v>Old</v>
      </c>
      <c r="F851">
        <v>164.4</v>
      </c>
      <c r="G851">
        <v>163.1</v>
      </c>
      <c r="H851" s="1" t="s">
        <v>30</v>
      </c>
      <c r="I851" s="1" t="s">
        <v>19</v>
      </c>
      <c r="J851" s="1" t="s">
        <v>31</v>
      </c>
      <c r="K851" s="1" t="s">
        <v>44</v>
      </c>
      <c r="L851" s="1" t="s">
        <v>22</v>
      </c>
      <c r="M851" s="1" t="s">
        <v>23</v>
      </c>
      <c r="N851" s="1" t="s">
        <v>32</v>
      </c>
      <c r="O851" s="1" t="s">
        <v>24</v>
      </c>
      <c r="P851" s="1" t="s">
        <v>26</v>
      </c>
      <c r="Q851" s="1" t="s">
        <v>41</v>
      </c>
      <c r="R851">
        <v>169.6</v>
      </c>
      <c r="S851" s="1" t="s">
        <v>30</v>
      </c>
      <c r="T851" s="1" t="s">
        <v>28</v>
      </c>
    </row>
    <row r="852" spans="1:20" x14ac:dyDescent="0.35">
      <c r="A852" s="1" t="s">
        <v>2092</v>
      </c>
      <c r="B852">
        <v>34</v>
      </c>
      <c r="C852" t="str">
        <f>IF(Family_Data3[[#This Row],[Father_Age]]&gt;45, "Old", IF(Family_Data3[[#This Row],[Father_Age]]&gt;=31, "Middle Age", "Young"))</f>
        <v>Middle Age</v>
      </c>
      <c r="D852">
        <v>36</v>
      </c>
      <c r="E852" t="str">
        <f>IF(Family_Data3[[#This Row],[Mother_Age]]&gt;45, "Old", IF(Family_Data3[[#This Row],[Mother_Age]]&gt;=31, "Middle Age", "Young"))</f>
        <v>Middle Age</v>
      </c>
      <c r="F852">
        <v>180.6</v>
      </c>
      <c r="G852">
        <v>167.8</v>
      </c>
      <c r="H852" s="1" t="s">
        <v>20</v>
      </c>
      <c r="I852" s="1" t="s">
        <v>42</v>
      </c>
      <c r="J852" s="1" t="s">
        <v>22</v>
      </c>
      <c r="K852" s="1" t="s">
        <v>22</v>
      </c>
      <c r="L852" s="1" t="s">
        <v>22</v>
      </c>
      <c r="M852" s="1" t="s">
        <v>22</v>
      </c>
      <c r="N852" s="1" t="s">
        <v>24</v>
      </c>
      <c r="O852" s="1" t="s">
        <v>24</v>
      </c>
      <c r="P852" s="1" t="s">
        <v>51</v>
      </c>
      <c r="Q852" s="1" t="s">
        <v>41</v>
      </c>
      <c r="R852">
        <v>178</v>
      </c>
      <c r="S852" s="1" t="s">
        <v>38</v>
      </c>
      <c r="T852" s="1" t="s">
        <v>52</v>
      </c>
    </row>
    <row r="853" spans="1:20" x14ac:dyDescent="0.35">
      <c r="A853" s="1" t="s">
        <v>2093</v>
      </c>
      <c r="B853">
        <v>38</v>
      </c>
      <c r="C853" t="str">
        <f>IF(Family_Data3[[#This Row],[Father_Age]]&gt;45, "Old", IF(Family_Data3[[#This Row],[Father_Age]]&gt;=31, "Middle Age", "Young"))</f>
        <v>Middle Age</v>
      </c>
      <c r="D853">
        <v>46</v>
      </c>
      <c r="E853" t="str">
        <f>IF(Family_Data3[[#This Row],[Mother_Age]]&gt;45, "Old", IF(Family_Data3[[#This Row],[Mother_Age]]&gt;=31, "Middle Age", "Young"))</f>
        <v>Old</v>
      </c>
      <c r="F853">
        <v>172.7</v>
      </c>
      <c r="G853">
        <v>156.30000000000001</v>
      </c>
      <c r="H853" s="1" t="s">
        <v>54</v>
      </c>
      <c r="I853" s="1" t="s">
        <v>19</v>
      </c>
      <c r="J853" s="1" t="s">
        <v>21</v>
      </c>
      <c r="K853" s="1" t="s">
        <v>22</v>
      </c>
      <c r="L853" s="1" t="s">
        <v>47</v>
      </c>
      <c r="M853" s="1" t="s">
        <v>23</v>
      </c>
      <c r="N853" s="1" t="s">
        <v>36</v>
      </c>
      <c r="O853" s="1" t="s">
        <v>25</v>
      </c>
      <c r="P853" s="1" t="s">
        <v>51</v>
      </c>
      <c r="Q853" s="1" t="s">
        <v>27</v>
      </c>
      <c r="R853">
        <v>161.69999999999999</v>
      </c>
      <c r="S853" s="1" t="s">
        <v>19</v>
      </c>
      <c r="T853" s="1" t="s">
        <v>34</v>
      </c>
    </row>
    <row r="854" spans="1:20" x14ac:dyDescent="0.35">
      <c r="A854" s="1" t="s">
        <v>2104</v>
      </c>
      <c r="B854">
        <v>36</v>
      </c>
      <c r="C854" t="str">
        <f>IF(Family_Data3[[#This Row],[Father_Age]]&gt;45, "Old", IF(Family_Data3[[#This Row],[Father_Age]]&gt;=31, "Middle Age", "Young"))</f>
        <v>Middle Age</v>
      </c>
      <c r="D854">
        <v>38</v>
      </c>
      <c r="E854" t="str">
        <f>IF(Family_Data3[[#This Row],[Mother_Age]]&gt;45, "Old", IF(Family_Data3[[#This Row],[Mother_Age]]&gt;=31, "Middle Age", "Young"))</f>
        <v>Middle Age</v>
      </c>
      <c r="F854">
        <v>171.7</v>
      </c>
      <c r="G854">
        <v>168.6</v>
      </c>
      <c r="H854" s="1" t="s">
        <v>30</v>
      </c>
      <c r="I854" s="1" t="s">
        <v>30</v>
      </c>
      <c r="J854" s="1" t="s">
        <v>22</v>
      </c>
      <c r="K854" s="1" t="s">
        <v>22</v>
      </c>
      <c r="L854" s="1" t="s">
        <v>22</v>
      </c>
      <c r="M854" s="1" t="s">
        <v>22</v>
      </c>
      <c r="N854" s="1" t="s">
        <v>32</v>
      </c>
      <c r="O854" s="1" t="s">
        <v>32</v>
      </c>
      <c r="P854" s="1" t="s">
        <v>45</v>
      </c>
      <c r="Q854" s="1" t="s">
        <v>41</v>
      </c>
      <c r="R854">
        <v>176.9</v>
      </c>
      <c r="S854" s="1" t="s">
        <v>30</v>
      </c>
      <c r="T854" s="1" t="s">
        <v>34</v>
      </c>
    </row>
    <row r="855" spans="1:20" x14ac:dyDescent="0.35">
      <c r="A855" s="1" t="s">
        <v>2107</v>
      </c>
      <c r="B855">
        <v>44</v>
      </c>
      <c r="C855" t="str">
        <f>IF(Family_Data3[[#This Row],[Father_Age]]&gt;45, "Old", IF(Family_Data3[[#This Row],[Father_Age]]&gt;=31, "Middle Age", "Young"))</f>
        <v>Middle Age</v>
      </c>
      <c r="D855">
        <v>36</v>
      </c>
      <c r="E855" t="str">
        <f>IF(Family_Data3[[#This Row],[Mother_Age]]&gt;45, "Old", IF(Family_Data3[[#This Row],[Mother_Age]]&gt;=31, "Middle Age", "Young"))</f>
        <v>Middle Age</v>
      </c>
      <c r="F855">
        <v>187.5</v>
      </c>
      <c r="G855">
        <v>158.9</v>
      </c>
      <c r="H855" s="1" t="s">
        <v>19</v>
      </c>
      <c r="I855" s="1" t="s">
        <v>30</v>
      </c>
      <c r="J855" s="1" t="s">
        <v>44</v>
      </c>
      <c r="K855" s="1" t="s">
        <v>22</v>
      </c>
      <c r="L855" s="1" t="s">
        <v>22</v>
      </c>
      <c r="M855" s="1" t="s">
        <v>48</v>
      </c>
      <c r="N855" s="1" t="s">
        <v>25</v>
      </c>
      <c r="O855" s="1" t="s">
        <v>32</v>
      </c>
      <c r="P855" s="1" t="s">
        <v>26</v>
      </c>
      <c r="Q855" s="1" t="s">
        <v>41</v>
      </c>
      <c r="R855">
        <v>185.3</v>
      </c>
      <c r="S855" s="1" t="s">
        <v>42</v>
      </c>
      <c r="T855" s="1" t="s">
        <v>28</v>
      </c>
    </row>
    <row r="856" spans="1:20" x14ac:dyDescent="0.35">
      <c r="A856" s="1" t="s">
        <v>2110</v>
      </c>
      <c r="B856">
        <v>34</v>
      </c>
      <c r="C856" t="str">
        <f>IF(Family_Data3[[#This Row],[Father_Age]]&gt;45, "Old", IF(Family_Data3[[#This Row],[Father_Age]]&gt;=31, "Middle Age", "Young"))</f>
        <v>Middle Age</v>
      </c>
      <c r="D856">
        <v>29</v>
      </c>
      <c r="E856" t="str">
        <f>IF(Family_Data3[[#This Row],[Mother_Age]]&gt;45, "Old", IF(Family_Data3[[#This Row],[Mother_Age]]&gt;=31, "Middle Age", "Young"))</f>
        <v>Young</v>
      </c>
      <c r="F856">
        <v>178.1</v>
      </c>
      <c r="G856">
        <v>156.80000000000001</v>
      </c>
      <c r="H856" s="1" t="s">
        <v>38</v>
      </c>
      <c r="I856" s="1" t="s">
        <v>50</v>
      </c>
      <c r="J856" s="1" t="s">
        <v>44</v>
      </c>
      <c r="K856" s="1" t="s">
        <v>22</v>
      </c>
      <c r="L856" s="1" t="s">
        <v>22</v>
      </c>
      <c r="M856" s="1" t="s">
        <v>23</v>
      </c>
      <c r="N856" s="1" t="s">
        <v>25</v>
      </c>
      <c r="O856" s="1" t="s">
        <v>25</v>
      </c>
      <c r="P856" s="1" t="s">
        <v>33</v>
      </c>
      <c r="Q856" s="1" t="s">
        <v>27</v>
      </c>
      <c r="R856">
        <v>165.9</v>
      </c>
      <c r="S856" s="1" t="s">
        <v>38</v>
      </c>
      <c r="T856" s="1" t="s">
        <v>34</v>
      </c>
    </row>
    <row r="857" spans="1:20" x14ac:dyDescent="0.35">
      <c r="A857" s="1" t="s">
        <v>2114</v>
      </c>
      <c r="B857">
        <v>33</v>
      </c>
      <c r="C857" t="str">
        <f>IF(Family_Data3[[#This Row],[Father_Age]]&gt;45, "Old", IF(Family_Data3[[#This Row],[Father_Age]]&gt;=31, "Middle Age", "Young"))</f>
        <v>Middle Age</v>
      </c>
      <c r="D857">
        <v>27</v>
      </c>
      <c r="E857" t="str">
        <f>IF(Family_Data3[[#This Row],[Mother_Age]]&gt;45, "Old", IF(Family_Data3[[#This Row],[Mother_Age]]&gt;=31, "Middle Age", "Young"))</f>
        <v>Young</v>
      </c>
      <c r="F857">
        <v>163.6</v>
      </c>
      <c r="G857">
        <v>151</v>
      </c>
      <c r="H857" s="1" t="s">
        <v>20</v>
      </c>
      <c r="I857" s="1" t="s">
        <v>20</v>
      </c>
      <c r="J857" s="1" t="s">
        <v>22</v>
      </c>
      <c r="K857" s="1" t="s">
        <v>22</v>
      </c>
      <c r="L857" s="1" t="s">
        <v>47</v>
      </c>
      <c r="M857" s="1" t="s">
        <v>23</v>
      </c>
      <c r="N857" s="1" t="s">
        <v>25</v>
      </c>
      <c r="O857" s="1" t="s">
        <v>39</v>
      </c>
      <c r="P857" s="1" t="s">
        <v>51</v>
      </c>
      <c r="Q857" s="1" t="s">
        <v>41</v>
      </c>
      <c r="R857">
        <v>164.5</v>
      </c>
      <c r="S857" s="1" t="s">
        <v>20</v>
      </c>
      <c r="T857" s="1" t="s">
        <v>52</v>
      </c>
    </row>
    <row r="858" spans="1:20" x14ac:dyDescent="0.35">
      <c r="A858" s="1" t="s">
        <v>2115</v>
      </c>
      <c r="B858">
        <v>44</v>
      </c>
      <c r="C858" t="str">
        <f>IF(Family_Data3[[#This Row],[Father_Age]]&gt;45, "Old", IF(Family_Data3[[#This Row],[Father_Age]]&gt;=31, "Middle Age", "Young"))</f>
        <v>Middle Age</v>
      </c>
      <c r="D858">
        <v>48</v>
      </c>
      <c r="E858" t="str">
        <f>IF(Family_Data3[[#This Row],[Mother_Age]]&gt;45, "Old", IF(Family_Data3[[#This Row],[Mother_Age]]&gt;=31, "Middle Age", "Young"))</f>
        <v>Old</v>
      </c>
      <c r="F858">
        <v>169.2</v>
      </c>
      <c r="G858">
        <v>158.9</v>
      </c>
      <c r="H858" s="1" t="s">
        <v>30</v>
      </c>
      <c r="I858" s="1" t="s">
        <v>20</v>
      </c>
      <c r="J858" s="1" t="s">
        <v>44</v>
      </c>
      <c r="K858" s="1" t="s">
        <v>44</v>
      </c>
      <c r="L858" s="1" t="s">
        <v>22</v>
      </c>
      <c r="M858" s="1" t="s">
        <v>22</v>
      </c>
      <c r="N858" s="1" t="s">
        <v>36</v>
      </c>
      <c r="O858" s="1" t="s">
        <v>25</v>
      </c>
      <c r="P858" s="1" t="s">
        <v>26</v>
      </c>
      <c r="Q858" s="1" t="s">
        <v>27</v>
      </c>
      <c r="R858">
        <v>159.5</v>
      </c>
      <c r="S858" s="1" t="s">
        <v>60</v>
      </c>
      <c r="T858" s="1" t="s">
        <v>28</v>
      </c>
    </row>
    <row r="859" spans="1:20" x14ac:dyDescent="0.35">
      <c r="A859" s="1" t="s">
        <v>2117</v>
      </c>
      <c r="B859">
        <v>40</v>
      </c>
      <c r="C859" t="str">
        <f>IF(Family_Data3[[#This Row],[Father_Age]]&gt;45, "Old", IF(Family_Data3[[#This Row],[Father_Age]]&gt;=31, "Middle Age", "Young"))</f>
        <v>Middle Age</v>
      </c>
      <c r="D859">
        <v>34</v>
      </c>
      <c r="E859" t="str">
        <f>IF(Family_Data3[[#This Row],[Mother_Age]]&gt;45, "Old", IF(Family_Data3[[#This Row],[Mother_Age]]&gt;=31, "Middle Age", "Young"))</f>
        <v>Middle Age</v>
      </c>
      <c r="F859">
        <v>172.5</v>
      </c>
      <c r="G859">
        <v>163.69999999999999</v>
      </c>
      <c r="H859" s="1" t="s">
        <v>30</v>
      </c>
      <c r="I859" s="1" t="s">
        <v>20</v>
      </c>
      <c r="J859" s="1" t="s">
        <v>22</v>
      </c>
      <c r="K859" s="1" t="s">
        <v>21</v>
      </c>
      <c r="L859" s="1" t="s">
        <v>22</v>
      </c>
      <c r="M859" s="1" t="s">
        <v>47</v>
      </c>
      <c r="N859" s="1" t="s">
        <v>32</v>
      </c>
      <c r="O859" s="1" t="s">
        <v>25</v>
      </c>
      <c r="P859" s="1" t="s">
        <v>51</v>
      </c>
      <c r="Q859" s="1" t="s">
        <v>41</v>
      </c>
      <c r="R859">
        <v>175</v>
      </c>
      <c r="S859" s="1" t="s">
        <v>38</v>
      </c>
      <c r="T859" s="1" t="s">
        <v>34</v>
      </c>
    </row>
    <row r="860" spans="1:20" x14ac:dyDescent="0.35">
      <c r="A860" s="1" t="s">
        <v>2119</v>
      </c>
      <c r="B860">
        <v>31</v>
      </c>
      <c r="C860" t="str">
        <f>IF(Family_Data3[[#This Row],[Father_Age]]&gt;45, "Old", IF(Family_Data3[[#This Row],[Father_Age]]&gt;=31, "Middle Age", "Young"))</f>
        <v>Middle Age</v>
      </c>
      <c r="D860">
        <v>43</v>
      </c>
      <c r="E860" t="str">
        <f>IF(Family_Data3[[#This Row],[Mother_Age]]&gt;45, "Old", IF(Family_Data3[[#This Row],[Mother_Age]]&gt;=31, "Middle Age", "Young"))</f>
        <v>Middle Age</v>
      </c>
      <c r="F860">
        <v>171.2</v>
      </c>
      <c r="G860">
        <v>163.1</v>
      </c>
      <c r="H860" s="1" t="s">
        <v>20</v>
      </c>
      <c r="I860" s="1" t="s">
        <v>60</v>
      </c>
      <c r="J860" s="1" t="s">
        <v>44</v>
      </c>
      <c r="K860" s="1" t="s">
        <v>22</v>
      </c>
      <c r="L860" s="1" t="s">
        <v>23</v>
      </c>
      <c r="M860" s="1" t="s">
        <v>23</v>
      </c>
      <c r="N860" s="1" t="s">
        <v>36</v>
      </c>
      <c r="O860" s="1" t="s">
        <v>25</v>
      </c>
      <c r="P860" s="1" t="s">
        <v>51</v>
      </c>
      <c r="Q860" s="1" t="s">
        <v>27</v>
      </c>
      <c r="R860">
        <v>156.30000000000001</v>
      </c>
      <c r="S860" s="1" t="s">
        <v>20</v>
      </c>
      <c r="T860" s="1" t="s">
        <v>34</v>
      </c>
    </row>
    <row r="861" spans="1:20" x14ac:dyDescent="0.35">
      <c r="A861" s="1" t="s">
        <v>2122</v>
      </c>
      <c r="B861">
        <v>32</v>
      </c>
      <c r="C861" t="str">
        <f>IF(Family_Data3[[#This Row],[Father_Age]]&gt;45, "Old", IF(Family_Data3[[#This Row],[Father_Age]]&gt;=31, "Middle Age", "Young"))</f>
        <v>Middle Age</v>
      </c>
      <c r="D861">
        <v>41</v>
      </c>
      <c r="E861" t="str">
        <f>IF(Family_Data3[[#This Row],[Mother_Age]]&gt;45, "Old", IF(Family_Data3[[#This Row],[Mother_Age]]&gt;=31, "Middle Age", "Young"))</f>
        <v>Middle Age</v>
      </c>
      <c r="F861">
        <v>179.6</v>
      </c>
      <c r="G861">
        <v>159.1</v>
      </c>
      <c r="H861" s="1" t="s">
        <v>38</v>
      </c>
      <c r="I861" s="1" t="s">
        <v>30</v>
      </c>
      <c r="J861" s="1" t="s">
        <v>31</v>
      </c>
      <c r="K861" s="1" t="s">
        <v>22</v>
      </c>
      <c r="L861" s="1" t="s">
        <v>23</v>
      </c>
      <c r="M861" s="1" t="s">
        <v>22</v>
      </c>
      <c r="N861" s="1" t="s">
        <v>32</v>
      </c>
      <c r="O861" s="1" t="s">
        <v>39</v>
      </c>
      <c r="P861" s="1" t="s">
        <v>51</v>
      </c>
      <c r="Q861" s="1" t="s">
        <v>27</v>
      </c>
      <c r="R861">
        <v>167.7</v>
      </c>
      <c r="S861" s="1" t="s">
        <v>38</v>
      </c>
      <c r="T861" s="1" t="s">
        <v>52</v>
      </c>
    </row>
    <row r="862" spans="1:20" x14ac:dyDescent="0.35">
      <c r="A862" s="1" t="s">
        <v>2125</v>
      </c>
      <c r="B862">
        <v>35</v>
      </c>
      <c r="C862" t="str">
        <f>IF(Family_Data3[[#This Row],[Father_Age]]&gt;45, "Old", IF(Family_Data3[[#This Row],[Father_Age]]&gt;=31, "Middle Age", "Young"))</f>
        <v>Middle Age</v>
      </c>
      <c r="D862">
        <v>49</v>
      </c>
      <c r="E862" t="str">
        <f>IF(Family_Data3[[#This Row],[Mother_Age]]&gt;45, "Old", IF(Family_Data3[[#This Row],[Mother_Age]]&gt;=31, "Middle Age", "Young"))</f>
        <v>Old</v>
      </c>
      <c r="F862">
        <v>173</v>
      </c>
      <c r="G862">
        <v>176.8</v>
      </c>
      <c r="H862" s="1" t="s">
        <v>54</v>
      </c>
      <c r="I862" s="1" t="s">
        <v>50</v>
      </c>
      <c r="J862" s="1" t="s">
        <v>22</v>
      </c>
      <c r="K862" s="1" t="s">
        <v>22</v>
      </c>
      <c r="L862" s="1" t="s">
        <v>23</v>
      </c>
      <c r="M862" s="1" t="s">
        <v>47</v>
      </c>
      <c r="N862" s="1" t="s">
        <v>32</v>
      </c>
      <c r="O862" s="1" t="s">
        <v>36</v>
      </c>
      <c r="P862" s="1" t="s">
        <v>33</v>
      </c>
      <c r="Q862" s="1" t="s">
        <v>41</v>
      </c>
      <c r="R862">
        <v>182.6</v>
      </c>
      <c r="S862" s="1" t="s">
        <v>50</v>
      </c>
      <c r="T862" s="1" t="s">
        <v>28</v>
      </c>
    </row>
    <row r="863" spans="1:20" x14ac:dyDescent="0.35">
      <c r="A863" s="1" t="s">
        <v>2131</v>
      </c>
      <c r="B863">
        <v>34</v>
      </c>
      <c r="C863" t="str">
        <f>IF(Family_Data3[[#This Row],[Father_Age]]&gt;45, "Old", IF(Family_Data3[[#This Row],[Father_Age]]&gt;=31, "Middle Age", "Young"))</f>
        <v>Middle Age</v>
      </c>
      <c r="D863">
        <v>50</v>
      </c>
      <c r="E863" t="str">
        <f>IF(Family_Data3[[#This Row],[Mother_Age]]&gt;45, "Old", IF(Family_Data3[[#This Row],[Mother_Age]]&gt;=31, "Middle Age", "Young"))</f>
        <v>Old</v>
      </c>
      <c r="F863">
        <v>170.4</v>
      </c>
      <c r="G863">
        <v>158.80000000000001</v>
      </c>
      <c r="H863" s="1" t="s">
        <v>30</v>
      </c>
      <c r="I863" s="1" t="s">
        <v>30</v>
      </c>
      <c r="J863" s="1" t="s">
        <v>22</v>
      </c>
      <c r="K863" s="1" t="s">
        <v>22</v>
      </c>
      <c r="L863" s="1" t="s">
        <v>22</v>
      </c>
      <c r="M863" s="1" t="s">
        <v>23</v>
      </c>
      <c r="N863" s="1" t="s">
        <v>36</v>
      </c>
      <c r="O863" s="1" t="s">
        <v>36</v>
      </c>
      <c r="P863" s="1" t="s">
        <v>33</v>
      </c>
      <c r="Q863" s="1" t="s">
        <v>27</v>
      </c>
      <c r="R863">
        <v>155.6</v>
      </c>
      <c r="S863" s="1" t="s">
        <v>42</v>
      </c>
      <c r="T863" s="1" t="s">
        <v>34</v>
      </c>
    </row>
    <row r="864" spans="1:20" x14ac:dyDescent="0.35">
      <c r="A864" s="1" t="s">
        <v>2132</v>
      </c>
      <c r="B864">
        <v>36</v>
      </c>
      <c r="C864" t="str">
        <f>IF(Family_Data3[[#This Row],[Father_Age]]&gt;45, "Old", IF(Family_Data3[[#This Row],[Father_Age]]&gt;=31, "Middle Age", "Young"))</f>
        <v>Middle Age</v>
      </c>
      <c r="D864">
        <v>35</v>
      </c>
      <c r="E864" t="str">
        <f>IF(Family_Data3[[#This Row],[Mother_Age]]&gt;45, "Old", IF(Family_Data3[[#This Row],[Mother_Age]]&gt;=31, "Middle Age", "Young"))</f>
        <v>Middle Age</v>
      </c>
      <c r="F864">
        <v>183.7</v>
      </c>
      <c r="G864">
        <v>162.4</v>
      </c>
      <c r="H864" s="1" t="s">
        <v>20</v>
      </c>
      <c r="I864" s="1" t="s">
        <v>19</v>
      </c>
      <c r="J864" s="1" t="s">
        <v>22</v>
      </c>
      <c r="K864" s="1" t="s">
        <v>22</v>
      </c>
      <c r="L864" s="1" t="s">
        <v>22</v>
      </c>
      <c r="M864" s="1" t="s">
        <v>23</v>
      </c>
      <c r="N864" s="1" t="s">
        <v>24</v>
      </c>
      <c r="O864" s="1" t="s">
        <v>24</v>
      </c>
      <c r="P864" s="1" t="s">
        <v>40</v>
      </c>
      <c r="Q864" s="1" t="s">
        <v>41</v>
      </c>
      <c r="R864">
        <v>182.4</v>
      </c>
      <c r="S864" s="1" t="s">
        <v>20</v>
      </c>
      <c r="T864" s="1" t="s">
        <v>28</v>
      </c>
    </row>
    <row r="865" spans="1:20" x14ac:dyDescent="0.35">
      <c r="A865" s="1" t="s">
        <v>2133</v>
      </c>
      <c r="B865">
        <v>37</v>
      </c>
      <c r="C865" t="str">
        <f>IF(Family_Data3[[#This Row],[Father_Age]]&gt;45, "Old", IF(Family_Data3[[#This Row],[Father_Age]]&gt;=31, "Middle Age", "Young"))</f>
        <v>Middle Age</v>
      </c>
      <c r="D865">
        <v>30</v>
      </c>
      <c r="E865" t="str">
        <f>IF(Family_Data3[[#This Row],[Mother_Age]]&gt;45, "Old", IF(Family_Data3[[#This Row],[Mother_Age]]&gt;=31, "Middle Age", "Young"))</f>
        <v>Young</v>
      </c>
      <c r="F865">
        <v>170.2</v>
      </c>
      <c r="G865">
        <v>161.30000000000001</v>
      </c>
      <c r="H865" s="1" t="s">
        <v>30</v>
      </c>
      <c r="I865" s="1" t="s">
        <v>50</v>
      </c>
      <c r="J865" s="1" t="s">
        <v>44</v>
      </c>
      <c r="K865" s="1" t="s">
        <v>22</v>
      </c>
      <c r="L865" s="1" t="s">
        <v>48</v>
      </c>
      <c r="M865" s="1" t="s">
        <v>22</v>
      </c>
      <c r="N865" s="1" t="s">
        <v>36</v>
      </c>
      <c r="O865" s="1" t="s">
        <v>32</v>
      </c>
      <c r="P865" s="1" t="s">
        <v>51</v>
      </c>
      <c r="Q865" s="1" t="s">
        <v>27</v>
      </c>
      <c r="R865">
        <v>160.6</v>
      </c>
      <c r="S865" s="1" t="s">
        <v>38</v>
      </c>
      <c r="T865" s="1" t="s">
        <v>52</v>
      </c>
    </row>
    <row r="866" spans="1:20" x14ac:dyDescent="0.35">
      <c r="A866" s="1" t="s">
        <v>2135</v>
      </c>
      <c r="B866">
        <v>44</v>
      </c>
      <c r="C866" t="str">
        <f>IF(Family_Data3[[#This Row],[Father_Age]]&gt;45, "Old", IF(Family_Data3[[#This Row],[Father_Age]]&gt;=31, "Middle Age", "Young"))</f>
        <v>Middle Age</v>
      </c>
      <c r="D866">
        <v>43</v>
      </c>
      <c r="E866" t="str">
        <f>IF(Family_Data3[[#This Row],[Mother_Age]]&gt;45, "Old", IF(Family_Data3[[#This Row],[Mother_Age]]&gt;=31, "Middle Age", "Young"))</f>
        <v>Middle Age</v>
      </c>
      <c r="F866">
        <v>178.7</v>
      </c>
      <c r="G866">
        <v>166.5</v>
      </c>
      <c r="H866" s="1" t="s">
        <v>20</v>
      </c>
      <c r="I866" s="1" t="s">
        <v>19</v>
      </c>
      <c r="J866" s="1" t="s">
        <v>22</v>
      </c>
      <c r="K866" s="1" t="s">
        <v>22</v>
      </c>
      <c r="L866" s="1" t="s">
        <v>23</v>
      </c>
      <c r="M866" s="1" t="s">
        <v>22</v>
      </c>
      <c r="N866" s="1" t="s">
        <v>24</v>
      </c>
      <c r="O866" s="1" t="s">
        <v>36</v>
      </c>
      <c r="P866" s="1" t="s">
        <v>51</v>
      </c>
      <c r="Q866" s="1" t="s">
        <v>41</v>
      </c>
      <c r="R866">
        <v>179.5</v>
      </c>
      <c r="S866" s="1" t="s">
        <v>20</v>
      </c>
      <c r="T866" s="1" t="s">
        <v>34</v>
      </c>
    </row>
    <row r="867" spans="1:20" x14ac:dyDescent="0.35">
      <c r="A867" s="1" t="s">
        <v>2136</v>
      </c>
      <c r="B867">
        <v>33</v>
      </c>
      <c r="C867" t="str">
        <f>IF(Family_Data3[[#This Row],[Father_Age]]&gt;45, "Old", IF(Family_Data3[[#This Row],[Father_Age]]&gt;=31, "Middle Age", "Young"))</f>
        <v>Middle Age</v>
      </c>
      <c r="D867">
        <v>34</v>
      </c>
      <c r="E867" t="str">
        <f>IF(Family_Data3[[#This Row],[Mother_Age]]&gt;45, "Old", IF(Family_Data3[[#This Row],[Mother_Age]]&gt;=31, "Middle Age", "Young"))</f>
        <v>Middle Age</v>
      </c>
      <c r="F867">
        <v>172.8</v>
      </c>
      <c r="G867">
        <v>164.6</v>
      </c>
      <c r="H867" s="1" t="s">
        <v>42</v>
      </c>
      <c r="I867" s="1" t="s">
        <v>30</v>
      </c>
      <c r="J867" s="1" t="s">
        <v>22</v>
      </c>
      <c r="K867" s="1" t="s">
        <v>44</v>
      </c>
      <c r="L867" s="1" t="s">
        <v>23</v>
      </c>
      <c r="M867" s="1" t="s">
        <v>23</v>
      </c>
      <c r="N867" s="1" t="s">
        <v>25</v>
      </c>
      <c r="O867" s="1" t="s">
        <v>39</v>
      </c>
      <c r="P867" s="1" t="s">
        <v>40</v>
      </c>
      <c r="Q867" s="1" t="s">
        <v>27</v>
      </c>
      <c r="R867">
        <v>161.1</v>
      </c>
      <c r="S867" s="1" t="s">
        <v>30</v>
      </c>
      <c r="T867" s="1" t="s">
        <v>34</v>
      </c>
    </row>
    <row r="868" spans="1:20" x14ac:dyDescent="0.35">
      <c r="A868" s="1" t="s">
        <v>2137</v>
      </c>
      <c r="B868">
        <v>44</v>
      </c>
      <c r="C868" t="str">
        <f>IF(Family_Data3[[#This Row],[Father_Age]]&gt;45, "Old", IF(Family_Data3[[#This Row],[Father_Age]]&gt;=31, "Middle Age", "Young"))</f>
        <v>Middle Age</v>
      </c>
      <c r="D868">
        <v>18</v>
      </c>
      <c r="E868" t="str">
        <f>IF(Family_Data3[[#This Row],[Mother_Age]]&gt;45, "Old", IF(Family_Data3[[#This Row],[Mother_Age]]&gt;=31, "Middle Age", "Young"))</f>
        <v>Young</v>
      </c>
      <c r="F868">
        <v>184.7</v>
      </c>
      <c r="G868">
        <v>156.9</v>
      </c>
      <c r="H868" s="1" t="s">
        <v>20</v>
      </c>
      <c r="I868" s="1" t="s">
        <v>42</v>
      </c>
      <c r="J868" s="1" t="s">
        <v>31</v>
      </c>
      <c r="K868" s="1" t="s">
        <v>22</v>
      </c>
      <c r="L868" s="1" t="s">
        <v>22</v>
      </c>
      <c r="M868" s="1" t="s">
        <v>23</v>
      </c>
      <c r="N868" s="1" t="s">
        <v>32</v>
      </c>
      <c r="O868" s="1" t="s">
        <v>36</v>
      </c>
      <c r="P868" s="1" t="s">
        <v>51</v>
      </c>
      <c r="Q868" s="1" t="s">
        <v>41</v>
      </c>
      <c r="R868">
        <v>170.1</v>
      </c>
      <c r="S868" s="1" t="s">
        <v>60</v>
      </c>
      <c r="T868" s="1" t="s">
        <v>52</v>
      </c>
    </row>
    <row r="869" spans="1:20" x14ac:dyDescent="0.35">
      <c r="A869" s="1" t="s">
        <v>2138</v>
      </c>
      <c r="B869">
        <v>41</v>
      </c>
      <c r="C869" t="str">
        <f>IF(Family_Data3[[#This Row],[Father_Age]]&gt;45, "Old", IF(Family_Data3[[#This Row],[Father_Age]]&gt;=31, "Middle Age", "Young"))</f>
        <v>Middle Age</v>
      </c>
      <c r="D869">
        <v>42</v>
      </c>
      <c r="E869" t="str">
        <f>IF(Family_Data3[[#This Row],[Mother_Age]]&gt;45, "Old", IF(Family_Data3[[#This Row],[Mother_Age]]&gt;=31, "Middle Age", "Young"))</f>
        <v>Middle Age</v>
      </c>
      <c r="F869">
        <v>181.2</v>
      </c>
      <c r="G869">
        <v>162.4</v>
      </c>
      <c r="H869" s="1" t="s">
        <v>20</v>
      </c>
      <c r="I869" s="1" t="s">
        <v>20</v>
      </c>
      <c r="J869" s="1" t="s">
        <v>21</v>
      </c>
      <c r="K869" s="1" t="s">
        <v>44</v>
      </c>
      <c r="L869" s="1" t="s">
        <v>23</v>
      </c>
      <c r="M869" s="1" t="s">
        <v>23</v>
      </c>
      <c r="N869" s="1" t="s">
        <v>25</v>
      </c>
      <c r="O869" s="1" t="s">
        <v>32</v>
      </c>
      <c r="P869" s="1" t="s">
        <v>51</v>
      </c>
      <c r="Q869" s="1" t="s">
        <v>27</v>
      </c>
      <c r="R869">
        <v>173.7</v>
      </c>
      <c r="S869" s="1" t="s">
        <v>20</v>
      </c>
      <c r="T869" s="1" t="s">
        <v>34</v>
      </c>
    </row>
    <row r="870" spans="1:20" x14ac:dyDescent="0.35">
      <c r="A870" s="1" t="s">
        <v>2140</v>
      </c>
      <c r="B870">
        <v>39</v>
      </c>
      <c r="C870" t="str">
        <f>IF(Family_Data3[[#This Row],[Father_Age]]&gt;45, "Old", IF(Family_Data3[[#This Row],[Father_Age]]&gt;=31, "Middle Age", "Young"))</f>
        <v>Middle Age</v>
      </c>
      <c r="D870">
        <v>37</v>
      </c>
      <c r="E870" t="str">
        <f>IF(Family_Data3[[#This Row],[Mother_Age]]&gt;45, "Old", IF(Family_Data3[[#This Row],[Mother_Age]]&gt;=31, "Middle Age", "Young"))</f>
        <v>Middle Age</v>
      </c>
      <c r="F870">
        <v>169.9</v>
      </c>
      <c r="G870">
        <v>168.4</v>
      </c>
      <c r="H870" s="1" t="s">
        <v>60</v>
      </c>
      <c r="I870" s="1" t="s">
        <v>19</v>
      </c>
      <c r="J870" s="1" t="s">
        <v>22</v>
      </c>
      <c r="K870" s="1" t="s">
        <v>21</v>
      </c>
      <c r="L870" s="1" t="s">
        <v>23</v>
      </c>
      <c r="M870" s="1" t="s">
        <v>22</v>
      </c>
      <c r="N870" s="1" t="s">
        <v>39</v>
      </c>
      <c r="O870" s="1" t="s">
        <v>32</v>
      </c>
      <c r="P870" s="1" t="s">
        <v>65</v>
      </c>
      <c r="Q870" s="1" t="s">
        <v>27</v>
      </c>
      <c r="R870">
        <v>162.6</v>
      </c>
      <c r="S870" s="1" t="s">
        <v>50</v>
      </c>
      <c r="T870" s="1" t="s">
        <v>28</v>
      </c>
    </row>
    <row r="871" spans="1:20" x14ac:dyDescent="0.35">
      <c r="A871" s="1" t="s">
        <v>2141</v>
      </c>
      <c r="B871">
        <v>40</v>
      </c>
      <c r="C871" t="str">
        <f>IF(Family_Data3[[#This Row],[Father_Age]]&gt;45, "Old", IF(Family_Data3[[#This Row],[Father_Age]]&gt;=31, "Middle Age", "Young"))</f>
        <v>Middle Age</v>
      </c>
      <c r="D871">
        <v>24</v>
      </c>
      <c r="E871" t="str">
        <f>IF(Family_Data3[[#This Row],[Mother_Age]]&gt;45, "Old", IF(Family_Data3[[#This Row],[Mother_Age]]&gt;=31, "Middle Age", "Young"))</f>
        <v>Young</v>
      </c>
      <c r="F871">
        <v>178.1</v>
      </c>
      <c r="G871">
        <v>156.69999999999999</v>
      </c>
      <c r="H871" s="1" t="s">
        <v>20</v>
      </c>
      <c r="I871" s="1" t="s">
        <v>20</v>
      </c>
      <c r="J871" s="1" t="s">
        <v>21</v>
      </c>
      <c r="K871" s="1" t="s">
        <v>22</v>
      </c>
      <c r="L871" s="1" t="s">
        <v>22</v>
      </c>
      <c r="M871" s="1" t="s">
        <v>23</v>
      </c>
      <c r="N871" s="1" t="s">
        <v>32</v>
      </c>
      <c r="O871" s="1" t="s">
        <v>39</v>
      </c>
      <c r="P871" s="1" t="s">
        <v>51</v>
      </c>
      <c r="Q871" s="1" t="s">
        <v>41</v>
      </c>
      <c r="R871">
        <v>172.1</v>
      </c>
      <c r="S871" s="1" t="s">
        <v>20</v>
      </c>
      <c r="T871" s="1" t="s">
        <v>52</v>
      </c>
    </row>
    <row r="872" spans="1:20" x14ac:dyDescent="0.35">
      <c r="A872" s="1" t="s">
        <v>2143</v>
      </c>
      <c r="B872">
        <v>40</v>
      </c>
      <c r="C872" t="str">
        <f>IF(Family_Data3[[#This Row],[Father_Age]]&gt;45, "Old", IF(Family_Data3[[#This Row],[Father_Age]]&gt;=31, "Middle Age", "Young"))</f>
        <v>Middle Age</v>
      </c>
      <c r="D872">
        <v>46</v>
      </c>
      <c r="E872" t="str">
        <f>IF(Family_Data3[[#This Row],[Mother_Age]]&gt;45, "Old", IF(Family_Data3[[#This Row],[Mother_Age]]&gt;=31, "Middle Age", "Young"))</f>
        <v>Old</v>
      </c>
      <c r="F872">
        <v>160.4</v>
      </c>
      <c r="G872">
        <v>154.5</v>
      </c>
      <c r="H872" s="1" t="s">
        <v>19</v>
      </c>
      <c r="I872" s="1" t="s">
        <v>19</v>
      </c>
      <c r="J872" s="1" t="s">
        <v>31</v>
      </c>
      <c r="K872" s="1" t="s">
        <v>22</v>
      </c>
      <c r="L872" s="1" t="s">
        <v>22</v>
      </c>
      <c r="M872" s="1" t="s">
        <v>22</v>
      </c>
      <c r="N872" s="1" t="s">
        <v>39</v>
      </c>
      <c r="O872" s="1" t="s">
        <v>24</v>
      </c>
      <c r="P872" s="1" t="s">
        <v>51</v>
      </c>
      <c r="Q872" s="1" t="s">
        <v>41</v>
      </c>
      <c r="R872">
        <v>168.1</v>
      </c>
      <c r="S872" s="1" t="s">
        <v>19</v>
      </c>
      <c r="T872" s="1" t="s">
        <v>34</v>
      </c>
    </row>
    <row r="873" spans="1:20" x14ac:dyDescent="0.35">
      <c r="A873" s="1" t="s">
        <v>2147</v>
      </c>
      <c r="B873">
        <v>31</v>
      </c>
      <c r="C873" t="str">
        <f>IF(Family_Data3[[#This Row],[Father_Age]]&gt;45, "Old", IF(Family_Data3[[#This Row],[Father_Age]]&gt;=31, "Middle Age", "Young"))</f>
        <v>Middle Age</v>
      </c>
      <c r="D873">
        <v>43</v>
      </c>
      <c r="E873" t="str">
        <f>IF(Family_Data3[[#This Row],[Mother_Age]]&gt;45, "Old", IF(Family_Data3[[#This Row],[Mother_Age]]&gt;=31, "Middle Age", "Young"))</f>
        <v>Middle Age</v>
      </c>
      <c r="F873">
        <v>180.3</v>
      </c>
      <c r="G873">
        <v>155.6</v>
      </c>
      <c r="H873" s="1" t="s">
        <v>42</v>
      </c>
      <c r="I873" s="1" t="s">
        <v>20</v>
      </c>
      <c r="J873" s="1" t="s">
        <v>44</v>
      </c>
      <c r="K873" s="1" t="s">
        <v>21</v>
      </c>
      <c r="L873" s="1" t="s">
        <v>23</v>
      </c>
      <c r="M873" s="1" t="s">
        <v>48</v>
      </c>
      <c r="N873" s="1" t="s">
        <v>24</v>
      </c>
      <c r="O873" s="1" t="s">
        <v>36</v>
      </c>
      <c r="P873" s="1" t="s">
        <v>26</v>
      </c>
      <c r="Q873" s="1" t="s">
        <v>41</v>
      </c>
      <c r="R873">
        <v>176.2</v>
      </c>
      <c r="S873" s="1" t="s">
        <v>60</v>
      </c>
      <c r="T873" s="1" t="s">
        <v>28</v>
      </c>
    </row>
    <row r="874" spans="1:20" x14ac:dyDescent="0.35">
      <c r="A874" s="1" t="s">
        <v>2148</v>
      </c>
      <c r="B874">
        <v>37</v>
      </c>
      <c r="C874" t="str">
        <f>IF(Family_Data3[[#This Row],[Father_Age]]&gt;45, "Old", IF(Family_Data3[[#This Row],[Father_Age]]&gt;=31, "Middle Age", "Young"))</f>
        <v>Middle Age</v>
      </c>
      <c r="D874">
        <v>36</v>
      </c>
      <c r="E874" t="str">
        <f>IF(Family_Data3[[#This Row],[Mother_Age]]&gt;45, "Old", IF(Family_Data3[[#This Row],[Mother_Age]]&gt;=31, "Middle Age", "Young"))</f>
        <v>Middle Age</v>
      </c>
      <c r="F874">
        <v>187.7</v>
      </c>
      <c r="G874">
        <v>168.3</v>
      </c>
      <c r="H874" s="1" t="s">
        <v>20</v>
      </c>
      <c r="I874" s="1" t="s">
        <v>30</v>
      </c>
      <c r="J874" s="1" t="s">
        <v>22</v>
      </c>
      <c r="K874" s="1" t="s">
        <v>31</v>
      </c>
      <c r="L874" s="1" t="s">
        <v>22</v>
      </c>
      <c r="M874" s="1" t="s">
        <v>22</v>
      </c>
      <c r="N874" s="1" t="s">
        <v>36</v>
      </c>
      <c r="O874" s="1" t="s">
        <v>39</v>
      </c>
      <c r="P874" s="1" t="s">
        <v>33</v>
      </c>
      <c r="Q874" s="1" t="s">
        <v>27</v>
      </c>
      <c r="R874">
        <v>171</v>
      </c>
      <c r="S874" s="1" t="s">
        <v>60</v>
      </c>
      <c r="T874" s="1" t="s">
        <v>34</v>
      </c>
    </row>
    <row r="875" spans="1:20" x14ac:dyDescent="0.35">
      <c r="A875" s="1" t="s">
        <v>2149</v>
      </c>
      <c r="B875">
        <v>40</v>
      </c>
      <c r="C875" t="str">
        <f>IF(Family_Data3[[#This Row],[Father_Age]]&gt;45, "Old", IF(Family_Data3[[#This Row],[Father_Age]]&gt;=31, "Middle Age", "Young"))</f>
        <v>Middle Age</v>
      </c>
      <c r="D875">
        <v>29</v>
      </c>
      <c r="E875" t="str">
        <f>IF(Family_Data3[[#This Row],[Mother_Age]]&gt;45, "Old", IF(Family_Data3[[#This Row],[Mother_Age]]&gt;=31, "Middle Age", "Young"))</f>
        <v>Young</v>
      </c>
      <c r="F875">
        <v>169.2</v>
      </c>
      <c r="G875">
        <v>159.9</v>
      </c>
      <c r="H875" s="1" t="s">
        <v>20</v>
      </c>
      <c r="I875" s="1" t="s">
        <v>50</v>
      </c>
      <c r="J875" s="1" t="s">
        <v>44</v>
      </c>
      <c r="K875" s="1" t="s">
        <v>22</v>
      </c>
      <c r="L875" s="1" t="s">
        <v>47</v>
      </c>
      <c r="M875" s="1" t="s">
        <v>22</v>
      </c>
      <c r="N875" s="1" t="s">
        <v>32</v>
      </c>
      <c r="O875" s="1" t="s">
        <v>32</v>
      </c>
      <c r="P875" s="1" t="s">
        <v>33</v>
      </c>
      <c r="Q875" s="1" t="s">
        <v>27</v>
      </c>
      <c r="R875">
        <v>154.69999999999999</v>
      </c>
      <c r="S875" s="1" t="s">
        <v>20</v>
      </c>
      <c r="T875" s="1" t="s">
        <v>34</v>
      </c>
    </row>
    <row r="876" spans="1:20" x14ac:dyDescent="0.35">
      <c r="A876" s="1" t="s">
        <v>2150</v>
      </c>
      <c r="B876">
        <v>32</v>
      </c>
      <c r="C876" t="str">
        <f>IF(Family_Data3[[#This Row],[Father_Age]]&gt;45, "Old", IF(Family_Data3[[#This Row],[Father_Age]]&gt;=31, "Middle Age", "Young"))</f>
        <v>Middle Age</v>
      </c>
      <c r="D876">
        <v>38</v>
      </c>
      <c r="E876" t="str">
        <f>IF(Family_Data3[[#This Row],[Mother_Age]]&gt;45, "Old", IF(Family_Data3[[#This Row],[Mother_Age]]&gt;=31, "Middle Age", "Young"))</f>
        <v>Middle Age</v>
      </c>
      <c r="F876">
        <v>169.5</v>
      </c>
      <c r="G876">
        <v>157.80000000000001</v>
      </c>
      <c r="H876" s="1" t="s">
        <v>19</v>
      </c>
      <c r="I876" s="1" t="s">
        <v>19</v>
      </c>
      <c r="J876" s="1" t="s">
        <v>31</v>
      </c>
      <c r="K876" s="1" t="s">
        <v>22</v>
      </c>
      <c r="L876" s="1" t="s">
        <v>23</v>
      </c>
      <c r="M876" s="1" t="s">
        <v>48</v>
      </c>
      <c r="N876" s="1" t="s">
        <v>32</v>
      </c>
      <c r="O876" s="1" t="s">
        <v>36</v>
      </c>
      <c r="P876" s="1" t="s">
        <v>51</v>
      </c>
      <c r="Q876" s="1" t="s">
        <v>41</v>
      </c>
      <c r="R876">
        <v>169.1</v>
      </c>
      <c r="S876" s="1" t="s">
        <v>54</v>
      </c>
      <c r="T876" s="1" t="s">
        <v>52</v>
      </c>
    </row>
    <row r="877" spans="1:20" x14ac:dyDescent="0.35">
      <c r="A877" s="1" t="s">
        <v>2151</v>
      </c>
      <c r="B877">
        <v>40</v>
      </c>
      <c r="C877" t="str">
        <f>IF(Family_Data3[[#This Row],[Father_Age]]&gt;45, "Old", IF(Family_Data3[[#This Row],[Father_Age]]&gt;=31, "Middle Age", "Young"))</f>
        <v>Middle Age</v>
      </c>
      <c r="D877">
        <v>24</v>
      </c>
      <c r="E877" t="str">
        <f>IF(Family_Data3[[#This Row],[Mother_Age]]&gt;45, "Old", IF(Family_Data3[[#This Row],[Mother_Age]]&gt;=31, "Middle Age", "Young"))</f>
        <v>Young</v>
      </c>
      <c r="F877">
        <v>173.8</v>
      </c>
      <c r="G877">
        <v>165.6</v>
      </c>
      <c r="H877" s="1" t="s">
        <v>30</v>
      </c>
      <c r="I877" s="1" t="s">
        <v>19</v>
      </c>
      <c r="J877" s="1" t="s">
        <v>22</v>
      </c>
      <c r="K877" s="1" t="s">
        <v>44</v>
      </c>
      <c r="L877" s="1" t="s">
        <v>23</v>
      </c>
      <c r="M877" s="1" t="s">
        <v>23</v>
      </c>
      <c r="N877" s="1" t="s">
        <v>36</v>
      </c>
      <c r="O877" s="1" t="s">
        <v>36</v>
      </c>
      <c r="P877" s="1" t="s">
        <v>51</v>
      </c>
      <c r="Q877" s="1" t="s">
        <v>41</v>
      </c>
      <c r="R877">
        <v>169.3</v>
      </c>
      <c r="S877" s="1" t="s">
        <v>30</v>
      </c>
      <c r="T877" s="1" t="s">
        <v>52</v>
      </c>
    </row>
    <row r="878" spans="1:20" x14ac:dyDescent="0.35">
      <c r="A878" s="1" t="s">
        <v>2154</v>
      </c>
      <c r="B878">
        <v>42</v>
      </c>
      <c r="C878" t="str">
        <f>IF(Family_Data3[[#This Row],[Father_Age]]&gt;45, "Old", IF(Family_Data3[[#This Row],[Father_Age]]&gt;=31, "Middle Age", "Young"))</f>
        <v>Middle Age</v>
      </c>
      <c r="D878">
        <v>43</v>
      </c>
      <c r="E878" t="str">
        <f>IF(Family_Data3[[#This Row],[Mother_Age]]&gt;45, "Old", IF(Family_Data3[[#This Row],[Mother_Age]]&gt;=31, "Middle Age", "Young"))</f>
        <v>Middle Age</v>
      </c>
      <c r="F878">
        <v>172.6</v>
      </c>
      <c r="G878">
        <v>159.5</v>
      </c>
      <c r="H878" s="1" t="s">
        <v>19</v>
      </c>
      <c r="I878" s="1" t="s">
        <v>19</v>
      </c>
      <c r="J878" s="1" t="s">
        <v>21</v>
      </c>
      <c r="K878" s="1" t="s">
        <v>22</v>
      </c>
      <c r="L878" s="1" t="s">
        <v>23</v>
      </c>
      <c r="M878" s="1" t="s">
        <v>22</v>
      </c>
      <c r="N878" s="1" t="s">
        <v>36</v>
      </c>
      <c r="O878" s="1" t="s">
        <v>32</v>
      </c>
      <c r="P878" s="1" t="s">
        <v>51</v>
      </c>
      <c r="Q878" s="1" t="s">
        <v>41</v>
      </c>
      <c r="R878">
        <v>177.1</v>
      </c>
      <c r="S878" s="1" t="s">
        <v>19</v>
      </c>
      <c r="T878" s="1" t="s">
        <v>34</v>
      </c>
    </row>
    <row r="879" spans="1:20" x14ac:dyDescent="0.35">
      <c r="A879" s="1" t="s">
        <v>2157</v>
      </c>
      <c r="B879">
        <v>41</v>
      </c>
      <c r="C879" t="str">
        <f>IF(Family_Data3[[#This Row],[Father_Age]]&gt;45, "Old", IF(Family_Data3[[#This Row],[Father_Age]]&gt;=31, "Middle Age", "Young"))</f>
        <v>Middle Age</v>
      </c>
      <c r="D879">
        <v>39</v>
      </c>
      <c r="E879" t="str">
        <f>IF(Family_Data3[[#This Row],[Mother_Age]]&gt;45, "Old", IF(Family_Data3[[#This Row],[Mother_Age]]&gt;=31, "Middle Age", "Young"))</f>
        <v>Middle Age</v>
      </c>
      <c r="F879">
        <v>176.5</v>
      </c>
      <c r="G879">
        <v>166.7</v>
      </c>
      <c r="H879" s="1" t="s">
        <v>30</v>
      </c>
      <c r="I879" s="1" t="s">
        <v>30</v>
      </c>
      <c r="J879" s="1" t="s">
        <v>22</v>
      </c>
      <c r="K879" s="1" t="s">
        <v>31</v>
      </c>
      <c r="L879" s="1" t="s">
        <v>22</v>
      </c>
      <c r="M879" s="1" t="s">
        <v>22</v>
      </c>
      <c r="N879" s="1" t="s">
        <v>36</v>
      </c>
      <c r="O879" s="1" t="s">
        <v>39</v>
      </c>
      <c r="P879" s="1" t="s">
        <v>40</v>
      </c>
      <c r="Q879" s="1" t="s">
        <v>41</v>
      </c>
      <c r="R879">
        <v>177</v>
      </c>
      <c r="S879" s="1" t="s">
        <v>42</v>
      </c>
      <c r="T879" s="1" t="s">
        <v>28</v>
      </c>
    </row>
    <row r="880" spans="1:20" x14ac:dyDescent="0.35">
      <c r="A880" s="1" t="s">
        <v>2158</v>
      </c>
      <c r="B880">
        <v>41</v>
      </c>
      <c r="C880" t="str">
        <f>IF(Family_Data3[[#This Row],[Father_Age]]&gt;45, "Old", IF(Family_Data3[[#This Row],[Father_Age]]&gt;=31, "Middle Age", "Young"))</f>
        <v>Middle Age</v>
      </c>
      <c r="D880">
        <v>23</v>
      </c>
      <c r="E880" t="str">
        <f>IF(Family_Data3[[#This Row],[Mother_Age]]&gt;45, "Old", IF(Family_Data3[[#This Row],[Mother_Age]]&gt;=31, "Middle Age", "Young"))</f>
        <v>Young</v>
      </c>
      <c r="F880">
        <v>174</v>
      </c>
      <c r="G880">
        <v>160.69999999999999</v>
      </c>
      <c r="H880" s="1" t="s">
        <v>20</v>
      </c>
      <c r="I880" s="1" t="s">
        <v>20</v>
      </c>
      <c r="J880" s="1" t="s">
        <v>44</v>
      </c>
      <c r="K880" s="1" t="s">
        <v>21</v>
      </c>
      <c r="L880" s="1" t="s">
        <v>48</v>
      </c>
      <c r="M880" s="1" t="s">
        <v>23</v>
      </c>
      <c r="N880" s="1" t="s">
        <v>32</v>
      </c>
      <c r="O880" s="1" t="s">
        <v>39</v>
      </c>
      <c r="P880" s="1" t="s">
        <v>45</v>
      </c>
      <c r="Q880" s="1" t="s">
        <v>41</v>
      </c>
      <c r="R880">
        <v>174.3</v>
      </c>
      <c r="S880" s="1" t="s">
        <v>20</v>
      </c>
      <c r="T880" s="1" t="s">
        <v>34</v>
      </c>
    </row>
    <row r="881" spans="1:20" x14ac:dyDescent="0.35">
      <c r="A881" s="1" t="s">
        <v>2159</v>
      </c>
      <c r="B881">
        <v>44</v>
      </c>
      <c r="C881" t="str">
        <f>IF(Family_Data3[[#This Row],[Father_Age]]&gt;45, "Old", IF(Family_Data3[[#This Row],[Father_Age]]&gt;=31, "Middle Age", "Young"))</f>
        <v>Middle Age</v>
      </c>
      <c r="D881">
        <v>32</v>
      </c>
      <c r="E881" t="str">
        <f>IF(Family_Data3[[#This Row],[Mother_Age]]&gt;45, "Old", IF(Family_Data3[[#This Row],[Mother_Age]]&gt;=31, "Middle Age", "Young"))</f>
        <v>Middle Age</v>
      </c>
      <c r="F881">
        <v>176.5</v>
      </c>
      <c r="G881">
        <v>158.4</v>
      </c>
      <c r="H881" s="1" t="s">
        <v>20</v>
      </c>
      <c r="I881" s="1" t="s">
        <v>20</v>
      </c>
      <c r="J881" s="1" t="s">
        <v>44</v>
      </c>
      <c r="K881" s="1" t="s">
        <v>31</v>
      </c>
      <c r="L881" s="1" t="s">
        <v>23</v>
      </c>
      <c r="M881" s="1" t="s">
        <v>22</v>
      </c>
      <c r="N881" s="1" t="s">
        <v>32</v>
      </c>
      <c r="O881" s="1" t="s">
        <v>36</v>
      </c>
      <c r="P881" s="1" t="s">
        <v>45</v>
      </c>
      <c r="Q881" s="1" t="s">
        <v>41</v>
      </c>
      <c r="R881">
        <v>168.8</v>
      </c>
      <c r="S881" s="1" t="s">
        <v>50</v>
      </c>
      <c r="T881" s="1" t="s">
        <v>34</v>
      </c>
    </row>
    <row r="882" spans="1:20" x14ac:dyDescent="0.35">
      <c r="A882" s="1" t="s">
        <v>2160</v>
      </c>
      <c r="B882">
        <v>41</v>
      </c>
      <c r="C882" t="str">
        <f>IF(Family_Data3[[#This Row],[Father_Age]]&gt;45, "Old", IF(Family_Data3[[#This Row],[Father_Age]]&gt;=31, "Middle Age", "Young"))</f>
        <v>Middle Age</v>
      </c>
      <c r="D882">
        <v>41</v>
      </c>
      <c r="E882" t="str">
        <f>IF(Family_Data3[[#This Row],[Mother_Age]]&gt;45, "Old", IF(Family_Data3[[#This Row],[Mother_Age]]&gt;=31, "Middle Age", "Young"))</f>
        <v>Middle Age</v>
      </c>
      <c r="F882">
        <v>168.5</v>
      </c>
      <c r="G882">
        <v>164.2</v>
      </c>
      <c r="H882" s="1" t="s">
        <v>19</v>
      </c>
      <c r="I882" s="1" t="s">
        <v>20</v>
      </c>
      <c r="J882" s="1" t="s">
        <v>31</v>
      </c>
      <c r="K882" s="1" t="s">
        <v>21</v>
      </c>
      <c r="L882" s="1" t="s">
        <v>23</v>
      </c>
      <c r="M882" s="1" t="s">
        <v>23</v>
      </c>
      <c r="N882" s="1" t="s">
        <v>36</v>
      </c>
      <c r="O882" s="1" t="s">
        <v>32</v>
      </c>
      <c r="P882" s="1" t="s">
        <v>45</v>
      </c>
      <c r="Q882" s="1" t="s">
        <v>27</v>
      </c>
      <c r="R882">
        <v>162.4</v>
      </c>
      <c r="S882" s="1" t="s">
        <v>20</v>
      </c>
      <c r="T882" s="1" t="s">
        <v>34</v>
      </c>
    </row>
    <row r="883" spans="1:20" x14ac:dyDescent="0.35">
      <c r="A883" s="1" t="s">
        <v>2163</v>
      </c>
      <c r="B883">
        <v>32</v>
      </c>
      <c r="C883" t="str">
        <f>IF(Family_Data3[[#This Row],[Father_Age]]&gt;45, "Old", IF(Family_Data3[[#This Row],[Father_Age]]&gt;=31, "Middle Age", "Young"))</f>
        <v>Middle Age</v>
      </c>
      <c r="D883">
        <v>46</v>
      </c>
      <c r="E883" t="str">
        <f>IF(Family_Data3[[#This Row],[Mother_Age]]&gt;45, "Old", IF(Family_Data3[[#This Row],[Mother_Age]]&gt;=31, "Middle Age", "Young"))</f>
        <v>Old</v>
      </c>
      <c r="F883">
        <v>173.5</v>
      </c>
      <c r="G883">
        <v>157.5</v>
      </c>
      <c r="H883" s="1" t="s">
        <v>20</v>
      </c>
      <c r="I883" s="1" t="s">
        <v>19</v>
      </c>
      <c r="J883" s="1" t="s">
        <v>22</v>
      </c>
      <c r="K883" s="1" t="s">
        <v>22</v>
      </c>
      <c r="L883" s="1" t="s">
        <v>47</v>
      </c>
      <c r="M883" s="1" t="s">
        <v>23</v>
      </c>
      <c r="N883" s="1" t="s">
        <v>24</v>
      </c>
      <c r="O883" s="1" t="s">
        <v>32</v>
      </c>
      <c r="P883" s="1" t="s">
        <v>51</v>
      </c>
      <c r="Q883" s="1" t="s">
        <v>27</v>
      </c>
      <c r="R883">
        <v>158.1</v>
      </c>
      <c r="S883" s="1" t="s">
        <v>20</v>
      </c>
      <c r="T883" s="1" t="s">
        <v>34</v>
      </c>
    </row>
    <row r="884" spans="1:20" x14ac:dyDescent="0.35">
      <c r="A884" s="1" t="s">
        <v>2164</v>
      </c>
      <c r="B884">
        <v>37</v>
      </c>
      <c r="C884" t="str">
        <f>IF(Family_Data3[[#This Row],[Father_Age]]&gt;45, "Old", IF(Family_Data3[[#This Row],[Father_Age]]&gt;=31, "Middle Age", "Young"))</f>
        <v>Middle Age</v>
      </c>
      <c r="D884">
        <v>49</v>
      </c>
      <c r="E884" t="str">
        <f>IF(Family_Data3[[#This Row],[Mother_Age]]&gt;45, "Old", IF(Family_Data3[[#This Row],[Mother_Age]]&gt;=31, "Middle Age", "Young"))</f>
        <v>Old</v>
      </c>
      <c r="F884">
        <v>172.8</v>
      </c>
      <c r="G884">
        <v>166.1</v>
      </c>
      <c r="H884" s="1" t="s">
        <v>19</v>
      </c>
      <c r="I884" s="1" t="s">
        <v>19</v>
      </c>
      <c r="J884" s="1" t="s">
        <v>22</v>
      </c>
      <c r="K884" s="1" t="s">
        <v>22</v>
      </c>
      <c r="L884" s="1" t="s">
        <v>23</v>
      </c>
      <c r="M884" s="1" t="s">
        <v>23</v>
      </c>
      <c r="N884" s="1" t="s">
        <v>36</v>
      </c>
      <c r="O884" s="1" t="s">
        <v>32</v>
      </c>
      <c r="P884" s="1" t="s">
        <v>51</v>
      </c>
      <c r="Q884" s="1" t="s">
        <v>41</v>
      </c>
      <c r="R884">
        <v>171</v>
      </c>
      <c r="S884" s="1" t="s">
        <v>19</v>
      </c>
      <c r="T884" s="1" t="s">
        <v>34</v>
      </c>
    </row>
    <row r="885" spans="1:20" x14ac:dyDescent="0.35">
      <c r="A885" s="1" t="s">
        <v>2167</v>
      </c>
      <c r="B885">
        <v>40</v>
      </c>
      <c r="C885" t="str">
        <f>IF(Family_Data3[[#This Row],[Father_Age]]&gt;45, "Old", IF(Family_Data3[[#This Row],[Father_Age]]&gt;=31, "Middle Age", "Young"))</f>
        <v>Middle Age</v>
      </c>
      <c r="D885">
        <v>21</v>
      </c>
      <c r="E885" t="str">
        <f>IF(Family_Data3[[#This Row],[Mother_Age]]&gt;45, "Old", IF(Family_Data3[[#This Row],[Mother_Age]]&gt;=31, "Middle Age", "Young"))</f>
        <v>Young</v>
      </c>
      <c r="F885">
        <v>172.6</v>
      </c>
      <c r="G885">
        <v>170.1</v>
      </c>
      <c r="H885" s="1" t="s">
        <v>20</v>
      </c>
      <c r="I885" s="1" t="s">
        <v>30</v>
      </c>
      <c r="J885" s="1" t="s">
        <v>44</v>
      </c>
      <c r="K885" s="1" t="s">
        <v>22</v>
      </c>
      <c r="L885" s="1" t="s">
        <v>48</v>
      </c>
      <c r="M885" s="1" t="s">
        <v>22</v>
      </c>
      <c r="N885" s="1" t="s">
        <v>36</v>
      </c>
      <c r="O885" s="1" t="s">
        <v>24</v>
      </c>
      <c r="P885" s="1" t="s">
        <v>51</v>
      </c>
      <c r="Q885" s="1" t="s">
        <v>41</v>
      </c>
      <c r="R885">
        <v>178.3</v>
      </c>
      <c r="S885" s="1" t="s">
        <v>60</v>
      </c>
      <c r="T885" s="1" t="s">
        <v>52</v>
      </c>
    </row>
    <row r="886" spans="1:20" x14ac:dyDescent="0.35">
      <c r="A886" s="1" t="s">
        <v>2168</v>
      </c>
      <c r="B886">
        <v>34</v>
      </c>
      <c r="C886" t="str">
        <f>IF(Family_Data3[[#This Row],[Father_Age]]&gt;45, "Old", IF(Family_Data3[[#This Row],[Father_Age]]&gt;=31, "Middle Age", "Young"))</f>
        <v>Middle Age</v>
      </c>
      <c r="D886">
        <v>39</v>
      </c>
      <c r="E886" t="str">
        <f>IF(Family_Data3[[#This Row],[Mother_Age]]&gt;45, "Old", IF(Family_Data3[[#This Row],[Mother_Age]]&gt;=31, "Middle Age", "Young"))</f>
        <v>Middle Age</v>
      </c>
      <c r="F886">
        <v>178.2</v>
      </c>
      <c r="G886">
        <v>162.80000000000001</v>
      </c>
      <c r="H886" s="1" t="s">
        <v>30</v>
      </c>
      <c r="I886" s="1" t="s">
        <v>19</v>
      </c>
      <c r="J886" s="1" t="s">
        <v>21</v>
      </c>
      <c r="K886" s="1" t="s">
        <v>22</v>
      </c>
      <c r="L886" s="1" t="s">
        <v>22</v>
      </c>
      <c r="M886" s="1" t="s">
        <v>47</v>
      </c>
      <c r="N886" s="1" t="s">
        <v>32</v>
      </c>
      <c r="O886" s="1" t="s">
        <v>32</v>
      </c>
      <c r="P886" s="1" t="s">
        <v>51</v>
      </c>
      <c r="Q886" s="1" t="s">
        <v>27</v>
      </c>
      <c r="R886">
        <v>169</v>
      </c>
      <c r="S886" s="1" t="s">
        <v>30</v>
      </c>
      <c r="T886" s="1" t="s">
        <v>52</v>
      </c>
    </row>
    <row r="887" spans="1:20" x14ac:dyDescent="0.35">
      <c r="A887" s="1" t="s">
        <v>2171</v>
      </c>
      <c r="B887">
        <v>34</v>
      </c>
      <c r="C887" t="str">
        <f>IF(Family_Data3[[#This Row],[Father_Age]]&gt;45, "Old", IF(Family_Data3[[#This Row],[Father_Age]]&gt;=31, "Middle Age", "Young"))</f>
        <v>Middle Age</v>
      </c>
      <c r="D887">
        <v>41</v>
      </c>
      <c r="E887" t="str">
        <f>IF(Family_Data3[[#This Row],[Mother_Age]]&gt;45, "Old", IF(Family_Data3[[#This Row],[Mother_Age]]&gt;=31, "Middle Age", "Young"))</f>
        <v>Middle Age</v>
      </c>
      <c r="F887">
        <v>188.5</v>
      </c>
      <c r="G887">
        <v>164.6</v>
      </c>
      <c r="H887" s="1" t="s">
        <v>30</v>
      </c>
      <c r="I887" s="1" t="s">
        <v>54</v>
      </c>
      <c r="J887" s="1" t="s">
        <v>22</v>
      </c>
      <c r="K887" s="1" t="s">
        <v>22</v>
      </c>
      <c r="L887" s="1" t="s">
        <v>47</v>
      </c>
      <c r="M887" s="1" t="s">
        <v>22</v>
      </c>
      <c r="N887" s="1" t="s">
        <v>39</v>
      </c>
      <c r="O887" s="1" t="s">
        <v>24</v>
      </c>
      <c r="P887" s="1" t="s">
        <v>40</v>
      </c>
      <c r="Q887" s="1" t="s">
        <v>41</v>
      </c>
      <c r="R887">
        <v>192.6</v>
      </c>
      <c r="S887" s="1" t="s">
        <v>30</v>
      </c>
      <c r="T887" s="1" t="s">
        <v>28</v>
      </c>
    </row>
    <row r="888" spans="1:20" x14ac:dyDescent="0.35">
      <c r="A888" s="1" t="s">
        <v>2172</v>
      </c>
      <c r="B888">
        <v>42</v>
      </c>
      <c r="C888" t="str">
        <f>IF(Family_Data3[[#This Row],[Father_Age]]&gt;45, "Old", IF(Family_Data3[[#This Row],[Father_Age]]&gt;=31, "Middle Age", "Young"))</f>
        <v>Middle Age</v>
      </c>
      <c r="D888">
        <v>19</v>
      </c>
      <c r="E888" t="str">
        <f>IF(Family_Data3[[#This Row],[Mother_Age]]&gt;45, "Old", IF(Family_Data3[[#This Row],[Mother_Age]]&gt;=31, "Middle Age", "Young"))</f>
        <v>Young</v>
      </c>
      <c r="F888">
        <v>172.6</v>
      </c>
      <c r="G888">
        <v>155.19999999999999</v>
      </c>
      <c r="H888" s="1" t="s">
        <v>30</v>
      </c>
      <c r="I888" s="1" t="s">
        <v>30</v>
      </c>
      <c r="J888" s="1" t="s">
        <v>22</v>
      </c>
      <c r="K888" s="1" t="s">
        <v>22</v>
      </c>
      <c r="L888" s="1" t="s">
        <v>22</v>
      </c>
      <c r="M888" s="1" t="s">
        <v>47</v>
      </c>
      <c r="N888" s="1" t="s">
        <v>25</v>
      </c>
      <c r="O888" s="1" t="s">
        <v>25</v>
      </c>
      <c r="P888" s="1" t="s">
        <v>40</v>
      </c>
      <c r="Q888" s="1" t="s">
        <v>27</v>
      </c>
      <c r="R888">
        <v>163.69999999999999</v>
      </c>
      <c r="S888" s="1" t="s">
        <v>30</v>
      </c>
      <c r="T888" s="1" t="s">
        <v>34</v>
      </c>
    </row>
    <row r="889" spans="1:20" x14ac:dyDescent="0.35">
      <c r="A889" s="1" t="s">
        <v>2173</v>
      </c>
      <c r="B889">
        <v>43</v>
      </c>
      <c r="C889" t="str">
        <f>IF(Family_Data3[[#This Row],[Father_Age]]&gt;45, "Old", IF(Family_Data3[[#This Row],[Father_Age]]&gt;=31, "Middle Age", "Young"))</f>
        <v>Middle Age</v>
      </c>
      <c r="D889">
        <v>30</v>
      </c>
      <c r="E889" t="str">
        <f>IF(Family_Data3[[#This Row],[Mother_Age]]&gt;45, "Old", IF(Family_Data3[[#This Row],[Mother_Age]]&gt;=31, "Middle Age", "Young"))</f>
        <v>Young</v>
      </c>
      <c r="F889">
        <v>175.1</v>
      </c>
      <c r="G889">
        <v>165</v>
      </c>
      <c r="H889" s="1" t="s">
        <v>30</v>
      </c>
      <c r="I889" s="1" t="s">
        <v>20</v>
      </c>
      <c r="J889" s="1" t="s">
        <v>31</v>
      </c>
      <c r="K889" s="1" t="s">
        <v>31</v>
      </c>
      <c r="L889" s="1" t="s">
        <v>23</v>
      </c>
      <c r="M889" s="1" t="s">
        <v>22</v>
      </c>
      <c r="N889" s="1" t="s">
        <v>32</v>
      </c>
      <c r="O889" s="1" t="s">
        <v>25</v>
      </c>
      <c r="P889" s="1" t="s">
        <v>40</v>
      </c>
      <c r="Q889" s="1" t="s">
        <v>41</v>
      </c>
      <c r="R889">
        <v>172.8</v>
      </c>
      <c r="S889" s="1" t="s">
        <v>60</v>
      </c>
      <c r="T889" s="1" t="s">
        <v>34</v>
      </c>
    </row>
    <row r="890" spans="1:20" x14ac:dyDescent="0.35">
      <c r="A890" s="1" t="s">
        <v>2174</v>
      </c>
      <c r="B890">
        <v>32</v>
      </c>
      <c r="C890" t="str">
        <f>IF(Family_Data3[[#This Row],[Father_Age]]&gt;45, "Old", IF(Family_Data3[[#This Row],[Father_Age]]&gt;=31, "Middle Age", "Young"))</f>
        <v>Middle Age</v>
      </c>
      <c r="D890">
        <v>32</v>
      </c>
      <c r="E890" t="str">
        <f>IF(Family_Data3[[#This Row],[Mother_Age]]&gt;45, "Old", IF(Family_Data3[[#This Row],[Mother_Age]]&gt;=31, "Middle Age", "Young"))</f>
        <v>Middle Age</v>
      </c>
      <c r="F890">
        <v>186.9</v>
      </c>
      <c r="G890">
        <v>164</v>
      </c>
      <c r="H890" s="1" t="s">
        <v>20</v>
      </c>
      <c r="I890" s="1" t="s">
        <v>30</v>
      </c>
      <c r="J890" s="1" t="s">
        <v>31</v>
      </c>
      <c r="K890" s="1" t="s">
        <v>21</v>
      </c>
      <c r="L890" s="1" t="s">
        <v>22</v>
      </c>
      <c r="M890" s="1" t="s">
        <v>22</v>
      </c>
      <c r="N890" s="1" t="s">
        <v>36</v>
      </c>
      <c r="O890" s="1" t="s">
        <v>36</v>
      </c>
      <c r="P890" s="1" t="s">
        <v>33</v>
      </c>
      <c r="Q890" s="1" t="s">
        <v>27</v>
      </c>
      <c r="R890">
        <v>165.8</v>
      </c>
      <c r="S890" s="1" t="s">
        <v>38</v>
      </c>
      <c r="T890" s="1" t="s">
        <v>34</v>
      </c>
    </row>
    <row r="891" spans="1:20" x14ac:dyDescent="0.35">
      <c r="A891" s="1" t="s">
        <v>2175</v>
      </c>
      <c r="B891">
        <v>41</v>
      </c>
      <c r="C891" t="str">
        <f>IF(Family_Data3[[#This Row],[Father_Age]]&gt;45, "Old", IF(Family_Data3[[#This Row],[Father_Age]]&gt;=31, "Middle Age", "Young"))</f>
        <v>Middle Age</v>
      </c>
      <c r="D891">
        <v>22</v>
      </c>
      <c r="E891" t="str">
        <f>IF(Family_Data3[[#This Row],[Mother_Age]]&gt;45, "Old", IF(Family_Data3[[#This Row],[Mother_Age]]&gt;=31, "Middle Age", "Young"))</f>
        <v>Young</v>
      </c>
      <c r="F891">
        <v>176.2</v>
      </c>
      <c r="G891">
        <v>151</v>
      </c>
      <c r="H891" s="1" t="s">
        <v>20</v>
      </c>
      <c r="I891" s="1" t="s">
        <v>19</v>
      </c>
      <c r="J891" s="1" t="s">
        <v>31</v>
      </c>
      <c r="K891" s="1" t="s">
        <v>22</v>
      </c>
      <c r="L891" s="1" t="s">
        <v>23</v>
      </c>
      <c r="M891" s="1" t="s">
        <v>23</v>
      </c>
      <c r="N891" s="1" t="s">
        <v>25</v>
      </c>
      <c r="O891" s="1" t="s">
        <v>32</v>
      </c>
      <c r="P891" s="1" t="s">
        <v>51</v>
      </c>
      <c r="Q891" s="1" t="s">
        <v>41</v>
      </c>
      <c r="R891">
        <v>161.6</v>
      </c>
      <c r="S891" s="1" t="s">
        <v>20</v>
      </c>
      <c r="T891" s="1" t="s">
        <v>52</v>
      </c>
    </row>
    <row r="892" spans="1:20" x14ac:dyDescent="0.35">
      <c r="A892" s="1" t="s">
        <v>2178</v>
      </c>
      <c r="B892">
        <v>38</v>
      </c>
      <c r="C892" t="str">
        <f>IF(Family_Data3[[#This Row],[Father_Age]]&gt;45, "Old", IF(Family_Data3[[#This Row],[Father_Age]]&gt;=31, "Middle Age", "Young"))</f>
        <v>Middle Age</v>
      </c>
      <c r="D892">
        <v>40</v>
      </c>
      <c r="E892" t="str">
        <f>IF(Family_Data3[[#This Row],[Mother_Age]]&gt;45, "Old", IF(Family_Data3[[#This Row],[Mother_Age]]&gt;=31, "Middle Age", "Young"))</f>
        <v>Middle Age</v>
      </c>
      <c r="F892">
        <v>176.2</v>
      </c>
      <c r="G892">
        <v>167</v>
      </c>
      <c r="H892" s="1" t="s">
        <v>20</v>
      </c>
      <c r="I892" s="1" t="s">
        <v>30</v>
      </c>
      <c r="J892" s="1" t="s">
        <v>44</v>
      </c>
      <c r="K892" s="1" t="s">
        <v>22</v>
      </c>
      <c r="L892" s="1" t="s">
        <v>23</v>
      </c>
      <c r="M892" s="1" t="s">
        <v>23</v>
      </c>
      <c r="N892" s="1" t="s">
        <v>36</v>
      </c>
      <c r="O892" s="1" t="s">
        <v>24</v>
      </c>
      <c r="P892" s="1" t="s">
        <v>51</v>
      </c>
      <c r="Q892" s="1" t="s">
        <v>27</v>
      </c>
      <c r="R892">
        <v>171.1</v>
      </c>
      <c r="S892" s="1" t="s">
        <v>60</v>
      </c>
      <c r="T892" s="1" t="s">
        <v>52</v>
      </c>
    </row>
    <row r="893" spans="1:20" x14ac:dyDescent="0.35">
      <c r="A893" s="1" t="s">
        <v>2179</v>
      </c>
      <c r="B893">
        <v>42</v>
      </c>
      <c r="C893" t="str">
        <f>IF(Family_Data3[[#This Row],[Father_Age]]&gt;45, "Old", IF(Family_Data3[[#This Row],[Father_Age]]&gt;=31, "Middle Age", "Young"))</f>
        <v>Middle Age</v>
      </c>
      <c r="D893">
        <v>45</v>
      </c>
      <c r="E893" t="str">
        <f>IF(Family_Data3[[#This Row],[Mother_Age]]&gt;45, "Old", IF(Family_Data3[[#This Row],[Mother_Age]]&gt;=31, "Middle Age", "Young"))</f>
        <v>Middle Age</v>
      </c>
      <c r="F893">
        <v>173.9</v>
      </c>
      <c r="G893">
        <v>159</v>
      </c>
      <c r="H893" s="1" t="s">
        <v>30</v>
      </c>
      <c r="I893" s="1" t="s">
        <v>19</v>
      </c>
      <c r="J893" s="1" t="s">
        <v>31</v>
      </c>
      <c r="K893" s="1" t="s">
        <v>22</v>
      </c>
      <c r="L893" s="1" t="s">
        <v>22</v>
      </c>
      <c r="M893" s="1" t="s">
        <v>23</v>
      </c>
      <c r="N893" s="1" t="s">
        <v>25</v>
      </c>
      <c r="O893" s="1" t="s">
        <v>32</v>
      </c>
      <c r="P893" s="1" t="s">
        <v>33</v>
      </c>
      <c r="Q893" s="1" t="s">
        <v>41</v>
      </c>
      <c r="R893">
        <v>175.8</v>
      </c>
      <c r="S893" s="1" t="s">
        <v>30</v>
      </c>
      <c r="T893" s="1" t="s">
        <v>28</v>
      </c>
    </row>
    <row r="894" spans="1:20" x14ac:dyDescent="0.35">
      <c r="A894" s="1" t="s">
        <v>2182</v>
      </c>
      <c r="B894">
        <v>44</v>
      </c>
      <c r="C894" t="str">
        <f>IF(Family_Data3[[#This Row],[Father_Age]]&gt;45, "Old", IF(Family_Data3[[#This Row],[Father_Age]]&gt;=31, "Middle Age", "Young"))</f>
        <v>Middle Age</v>
      </c>
      <c r="D894">
        <v>50</v>
      </c>
      <c r="E894" t="str">
        <f>IF(Family_Data3[[#This Row],[Mother_Age]]&gt;45, "Old", IF(Family_Data3[[#This Row],[Mother_Age]]&gt;=31, "Middle Age", "Young"))</f>
        <v>Old</v>
      </c>
      <c r="F894">
        <v>174.2</v>
      </c>
      <c r="G894">
        <v>173.7</v>
      </c>
      <c r="H894" s="1" t="s">
        <v>19</v>
      </c>
      <c r="I894" s="1" t="s">
        <v>30</v>
      </c>
      <c r="J894" s="1" t="s">
        <v>22</v>
      </c>
      <c r="K894" s="1" t="s">
        <v>31</v>
      </c>
      <c r="L894" s="1" t="s">
        <v>48</v>
      </c>
      <c r="M894" s="1" t="s">
        <v>23</v>
      </c>
      <c r="N894" s="1" t="s">
        <v>24</v>
      </c>
      <c r="O894" s="1" t="s">
        <v>32</v>
      </c>
      <c r="P894" s="1" t="s">
        <v>40</v>
      </c>
      <c r="Q894" s="1" t="s">
        <v>27</v>
      </c>
      <c r="R894">
        <v>168.2</v>
      </c>
      <c r="S894" s="1" t="s">
        <v>42</v>
      </c>
      <c r="T894" s="1" t="s">
        <v>28</v>
      </c>
    </row>
    <row r="895" spans="1:20" x14ac:dyDescent="0.35">
      <c r="A895" s="1" t="s">
        <v>2184</v>
      </c>
      <c r="B895">
        <v>35</v>
      </c>
      <c r="C895" t="str">
        <f>IF(Family_Data3[[#This Row],[Father_Age]]&gt;45, "Old", IF(Family_Data3[[#This Row],[Father_Age]]&gt;=31, "Middle Age", "Young"))</f>
        <v>Middle Age</v>
      </c>
      <c r="D895">
        <v>34</v>
      </c>
      <c r="E895" t="str">
        <f>IF(Family_Data3[[#This Row],[Mother_Age]]&gt;45, "Old", IF(Family_Data3[[#This Row],[Mother_Age]]&gt;=31, "Middle Age", "Young"))</f>
        <v>Middle Age</v>
      </c>
      <c r="F895">
        <v>160.80000000000001</v>
      </c>
      <c r="G895">
        <v>157.80000000000001</v>
      </c>
      <c r="H895" s="1" t="s">
        <v>20</v>
      </c>
      <c r="I895" s="1" t="s">
        <v>19</v>
      </c>
      <c r="J895" s="1" t="s">
        <v>22</v>
      </c>
      <c r="K895" s="1" t="s">
        <v>22</v>
      </c>
      <c r="L895" s="1" t="s">
        <v>48</v>
      </c>
      <c r="M895" s="1" t="s">
        <v>22</v>
      </c>
      <c r="N895" s="1" t="s">
        <v>24</v>
      </c>
      <c r="O895" s="1" t="s">
        <v>32</v>
      </c>
      <c r="P895" s="1" t="s">
        <v>33</v>
      </c>
      <c r="Q895" s="1" t="s">
        <v>27</v>
      </c>
      <c r="R895">
        <v>152.80000000000001</v>
      </c>
      <c r="S895" s="1" t="s">
        <v>50</v>
      </c>
      <c r="T895" s="1" t="s">
        <v>34</v>
      </c>
    </row>
    <row r="896" spans="1:20" x14ac:dyDescent="0.35">
      <c r="A896" s="1" t="s">
        <v>2194</v>
      </c>
      <c r="B896">
        <v>44</v>
      </c>
      <c r="C896" t="str">
        <f>IF(Family_Data3[[#This Row],[Father_Age]]&gt;45, "Old", IF(Family_Data3[[#This Row],[Father_Age]]&gt;=31, "Middle Age", "Young"))</f>
        <v>Middle Age</v>
      </c>
      <c r="D896">
        <v>24</v>
      </c>
      <c r="E896" t="str">
        <f>IF(Family_Data3[[#This Row],[Mother_Age]]&gt;45, "Old", IF(Family_Data3[[#This Row],[Mother_Age]]&gt;=31, "Middle Age", "Young"))</f>
        <v>Young</v>
      </c>
      <c r="F896">
        <v>182</v>
      </c>
      <c r="G896">
        <v>162.19999999999999</v>
      </c>
      <c r="H896" s="1" t="s">
        <v>30</v>
      </c>
      <c r="I896" s="1" t="s">
        <v>20</v>
      </c>
      <c r="J896" s="1" t="s">
        <v>21</v>
      </c>
      <c r="K896" s="1" t="s">
        <v>31</v>
      </c>
      <c r="L896" s="1" t="s">
        <v>23</v>
      </c>
      <c r="M896" s="1" t="s">
        <v>22</v>
      </c>
      <c r="N896" s="1" t="s">
        <v>25</v>
      </c>
      <c r="O896" s="1" t="s">
        <v>32</v>
      </c>
      <c r="P896" s="1" t="s">
        <v>51</v>
      </c>
      <c r="Q896" s="1" t="s">
        <v>41</v>
      </c>
      <c r="R896">
        <v>179</v>
      </c>
      <c r="S896" s="1" t="s">
        <v>60</v>
      </c>
      <c r="T896" s="1" t="s">
        <v>52</v>
      </c>
    </row>
    <row r="897" spans="1:20" x14ac:dyDescent="0.35">
      <c r="A897" s="1" t="s">
        <v>2196</v>
      </c>
      <c r="B897">
        <v>40</v>
      </c>
      <c r="C897" t="str">
        <f>IF(Family_Data3[[#This Row],[Father_Age]]&gt;45, "Old", IF(Family_Data3[[#This Row],[Father_Age]]&gt;=31, "Middle Age", "Young"))</f>
        <v>Middle Age</v>
      </c>
      <c r="D897">
        <v>28</v>
      </c>
      <c r="E897" t="str">
        <f>IF(Family_Data3[[#This Row],[Mother_Age]]&gt;45, "Old", IF(Family_Data3[[#This Row],[Mother_Age]]&gt;=31, "Middle Age", "Young"))</f>
        <v>Young</v>
      </c>
      <c r="F897">
        <v>157.9</v>
      </c>
      <c r="G897">
        <v>157.80000000000001</v>
      </c>
      <c r="H897" s="1" t="s">
        <v>19</v>
      </c>
      <c r="I897" s="1" t="s">
        <v>20</v>
      </c>
      <c r="J897" s="1" t="s">
        <v>22</v>
      </c>
      <c r="K897" s="1" t="s">
        <v>22</v>
      </c>
      <c r="L897" s="1" t="s">
        <v>48</v>
      </c>
      <c r="M897" s="1" t="s">
        <v>23</v>
      </c>
      <c r="N897" s="1" t="s">
        <v>32</v>
      </c>
      <c r="O897" s="1" t="s">
        <v>36</v>
      </c>
      <c r="P897" s="1" t="s">
        <v>45</v>
      </c>
      <c r="Q897" s="1" t="s">
        <v>41</v>
      </c>
      <c r="R897">
        <v>164.3</v>
      </c>
      <c r="S897" s="1" t="s">
        <v>20</v>
      </c>
      <c r="T897" s="1" t="s">
        <v>52</v>
      </c>
    </row>
    <row r="898" spans="1:20" x14ac:dyDescent="0.35">
      <c r="A898" s="1" t="s">
        <v>2200</v>
      </c>
      <c r="B898">
        <v>32</v>
      </c>
      <c r="C898" t="str">
        <f>IF(Family_Data3[[#This Row],[Father_Age]]&gt;45, "Old", IF(Family_Data3[[#This Row],[Father_Age]]&gt;=31, "Middle Age", "Young"))</f>
        <v>Middle Age</v>
      </c>
      <c r="D898">
        <v>46</v>
      </c>
      <c r="E898" t="str">
        <f>IF(Family_Data3[[#This Row],[Mother_Age]]&gt;45, "Old", IF(Family_Data3[[#This Row],[Mother_Age]]&gt;=31, "Middle Age", "Young"))</f>
        <v>Old</v>
      </c>
      <c r="F898">
        <v>171.1</v>
      </c>
      <c r="G898">
        <v>153.69999999999999</v>
      </c>
      <c r="H898" s="1" t="s">
        <v>30</v>
      </c>
      <c r="I898" s="1" t="s">
        <v>20</v>
      </c>
      <c r="J898" s="1" t="s">
        <v>22</v>
      </c>
      <c r="K898" s="1" t="s">
        <v>22</v>
      </c>
      <c r="L898" s="1" t="s">
        <v>48</v>
      </c>
      <c r="M898" s="1" t="s">
        <v>22</v>
      </c>
      <c r="N898" s="1" t="s">
        <v>24</v>
      </c>
      <c r="O898" s="1" t="s">
        <v>24</v>
      </c>
      <c r="P898" s="1" t="s">
        <v>40</v>
      </c>
      <c r="Q898" s="1" t="s">
        <v>41</v>
      </c>
      <c r="R898">
        <v>169.7</v>
      </c>
      <c r="S898" s="1" t="s">
        <v>38</v>
      </c>
      <c r="T898" s="1" t="s">
        <v>34</v>
      </c>
    </row>
    <row r="899" spans="1:20" x14ac:dyDescent="0.35">
      <c r="A899" s="1" t="s">
        <v>2203</v>
      </c>
      <c r="B899">
        <v>41</v>
      </c>
      <c r="C899" t="str">
        <f>IF(Family_Data3[[#This Row],[Father_Age]]&gt;45, "Old", IF(Family_Data3[[#This Row],[Father_Age]]&gt;=31, "Middle Age", "Young"))</f>
        <v>Middle Age</v>
      </c>
      <c r="D899">
        <v>36</v>
      </c>
      <c r="E899" t="str">
        <f>IF(Family_Data3[[#This Row],[Mother_Age]]&gt;45, "Old", IF(Family_Data3[[#This Row],[Mother_Age]]&gt;=31, "Middle Age", "Young"))</f>
        <v>Middle Age</v>
      </c>
      <c r="F899">
        <v>177</v>
      </c>
      <c r="G899">
        <v>171.1</v>
      </c>
      <c r="H899" s="1" t="s">
        <v>30</v>
      </c>
      <c r="I899" s="1" t="s">
        <v>19</v>
      </c>
      <c r="J899" s="1" t="s">
        <v>44</v>
      </c>
      <c r="K899" s="1" t="s">
        <v>44</v>
      </c>
      <c r="L899" s="1" t="s">
        <v>22</v>
      </c>
      <c r="M899" s="1" t="s">
        <v>23</v>
      </c>
      <c r="N899" s="1" t="s">
        <v>32</v>
      </c>
      <c r="O899" s="1" t="s">
        <v>25</v>
      </c>
      <c r="P899" s="1" t="s">
        <v>51</v>
      </c>
      <c r="Q899" s="1" t="s">
        <v>41</v>
      </c>
      <c r="R899">
        <v>174.8</v>
      </c>
      <c r="S899" s="1" t="s">
        <v>42</v>
      </c>
      <c r="T899" s="1" t="s">
        <v>34</v>
      </c>
    </row>
    <row r="900" spans="1:20" x14ac:dyDescent="0.35">
      <c r="A900" s="1" t="s">
        <v>2204</v>
      </c>
      <c r="B900">
        <v>45</v>
      </c>
      <c r="C900" t="str">
        <f>IF(Family_Data3[[#This Row],[Father_Age]]&gt;45, "Old", IF(Family_Data3[[#This Row],[Father_Age]]&gt;=31, "Middle Age", "Young"))</f>
        <v>Middle Age</v>
      </c>
      <c r="D900">
        <v>48</v>
      </c>
      <c r="E900" t="str">
        <f>IF(Family_Data3[[#This Row],[Mother_Age]]&gt;45, "Old", IF(Family_Data3[[#This Row],[Mother_Age]]&gt;=31, "Middle Age", "Young"))</f>
        <v>Old</v>
      </c>
      <c r="F900">
        <v>180</v>
      </c>
      <c r="G900">
        <v>154.69999999999999</v>
      </c>
      <c r="H900" s="1" t="s">
        <v>30</v>
      </c>
      <c r="I900" s="1" t="s">
        <v>20</v>
      </c>
      <c r="J900" s="1" t="s">
        <v>31</v>
      </c>
      <c r="K900" s="1" t="s">
        <v>22</v>
      </c>
      <c r="L900" s="1" t="s">
        <v>47</v>
      </c>
      <c r="M900" s="1" t="s">
        <v>48</v>
      </c>
      <c r="N900" s="1" t="s">
        <v>39</v>
      </c>
      <c r="O900" s="1" t="s">
        <v>39</v>
      </c>
      <c r="P900" s="1" t="s">
        <v>26</v>
      </c>
      <c r="Q900" s="1" t="s">
        <v>27</v>
      </c>
      <c r="R900">
        <v>162.9</v>
      </c>
      <c r="S900" s="1" t="s">
        <v>60</v>
      </c>
      <c r="T900" s="1" t="s">
        <v>28</v>
      </c>
    </row>
    <row r="901" spans="1:20" x14ac:dyDescent="0.35">
      <c r="A901" s="1" t="s">
        <v>2205</v>
      </c>
      <c r="B901">
        <v>31</v>
      </c>
      <c r="C901" t="str">
        <f>IF(Family_Data3[[#This Row],[Father_Age]]&gt;45, "Old", IF(Family_Data3[[#This Row],[Father_Age]]&gt;=31, "Middle Age", "Young"))</f>
        <v>Middle Age</v>
      </c>
      <c r="D901">
        <v>34</v>
      </c>
      <c r="E901" t="str">
        <f>IF(Family_Data3[[#This Row],[Mother_Age]]&gt;45, "Old", IF(Family_Data3[[#This Row],[Mother_Age]]&gt;=31, "Middle Age", "Young"))</f>
        <v>Middle Age</v>
      </c>
      <c r="F901">
        <v>172.6</v>
      </c>
      <c r="G901">
        <v>162.80000000000001</v>
      </c>
      <c r="H901" s="1" t="s">
        <v>20</v>
      </c>
      <c r="I901" s="1" t="s">
        <v>42</v>
      </c>
      <c r="J901" s="1" t="s">
        <v>22</v>
      </c>
      <c r="K901" s="1" t="s">
        <v>31</v>
      </c>
      <c r="L901" s="1" t="s">
        <v>47</v>
      </c>
      <c r="M901" s="1" t="s">
        <v>22</v>
      </c>
      <c r="N901" s="1" t="s">
        <v>32</v>
      </c>
      <c r="O901" s="1" t="s">
        <v>36</v>
      </c>
      <c r="P901" s="1" t="s">
        <v>65</v>
      </c>
      <c r="Q901" s="1" t="s">
        <v>27</v>
      </c>
      <c r="R901">
        <v>162</v>
      </c>
      <c r="S901" s="1" t="s">
        <v>38</v>
      </c>
      <c r="T901" s="1" t="s">
        <v>34</v>
      </c>
    </row>
    <row r="902" spans="1:20" x14ac:dyDescent="0.35">
      <c r="A902" s="1" t="s">
        <v>2206</v>
      </c>
      <c r="B902">
        <v>36</v>
      </c>
      <c r="C902" t="str">
        <f>IF(Family_Data3[[#This Row],[Father_Age]]&gt;45, "Old", IF(Family_Data3[[#This Row],[Father_Age]]&gt;=31, "Middle Age", "Young"))</f>
        <v>Middle Age</v>
      </c>
      <c r="D902">
        <v>26</v>
      </c>
      <c r="E902" t="str">
        <f>IF(Family_Data3[[#This Row],[Mother_Age]]&gt;45, "Old", IF(Family_Data3[[#This Row],[Mother_Age]]&gt;=31, "Middle Age", "Young"))</f>
        <v>Young</v>
      </c>
      <c r="F902">
        <v>177.3</v>
      </c>
      <c r="G902">
        <v>163.4</v>
      </c>
      <c r="H902" s="1" t="s">
        <v>19</v>
      </c>
      <c r="I902" s="1" t="s">
        <v>54</v>
      </c>
      <c r="J902" s="1" t="s">
        <v>22</v>
      </c>
      <c r="K902" s="1" t="s">
        <v>22</v>
      </c>
      <c r="L902" s="1" t="s">
        <v>47</v>
      </c>
      <c r="M902" s="1" t="s">
        <v>22</v>
      </c>
      <c r="N902" s="1" t="s">
        <v>36</v>
      </c>
      <c r="O902" s="1" t="s">
        <v>39</v>
      </c>
      <c r="P902" s="1" t="s">
        <v>65</v>
      </c>
      <c r="Q902" s="1" t="s">
        <v>41</v>
      </c>
      <c r="R902">
        <v>181</v>
      </c>
      <c r="S902" s="1" t="s">
        <v>54</v>
      </c>
      <c r="T902" s="1" t="s">
        <v>34</v>
      </c>
    </row>
    <row r="903" spans="1:20" x14ac:dyDescent="0.35">
      <c r="A903" s="1" t="s">
        <v>2207</v>
      </c>
      <c r="B903">
        <v>33</v>
      </c>
      <c r="C903" t="str">
        <f>IF(Family_Data3[[#This Row],[Father_Age]]&gt;45, "Old", IF(Family_Data3[[#This Row],[Father_Age]]&gt;=31, "Middle Age", "Young"))</f>
        <v>Middle Age</v>
      </c>
      <c r="D903">
        <v>50</v>
      </c>
      <c r="E903" t="str">
        <f>IF(Family_Data3[[#This Row],[Mother_Age]]&gt;45, "Old", IF(Family_Data3[[#This Row],[Mother_Age]]&gt;=31, "Middle Age", "Young"))</f>
        <v>Old</v>
      </c>
      <c r="F903">
        <v>167.2</v>
      </c>
      <c r="G903">
        <v>168.3</v>
      </c>
      <c r="H903" s="1" t="s">
        <v>19</v>
      </c>
      <c r="I903" s="1" t="s">
        <v>30</v>
      </c>
      <c r="J903" s="1" t="s">
        <v>31</v>
      </c>
      <c r="K903" s="1" t="s">
        <v>21</v>
      </c>
      <c r="L903" s="1" t="s">
        <v>23</v>
      </c>
      <c r="M903" s="1" t="s">
        <v>22</v>
      </c>
      <c r="N903" s="1" t="s">
        <v>39</v>
      </c>
      <c r="O903" s="1" t="s">
        <v>24</v>
      </c>
      <c r="P903" s="1" t="s">
        <v>33</v>
      </c>
      <c r="Q903" s="1" t="s">
        <v>27</v>
      </c>
      <c r="R903">
        <v>162.6</v>
      </c>
      <c r="S903" s="1" t="s">
        <v>30</v>
      </c>
      <c r="T903" s="1" t="s">
        <v>28</v>
      </c>
    </row>
    <row r="904" spans="1:20" x14ac:dyDescent="0.35">
      <c r="A904" s="1" t="s">
        <v>2208</v>
      </c>
      <c r="B904">
        <v>33</v>
      </c>
      <c r="C904" t="str">
        <f>IF(Family_Data3[[#This Row],[Father_Age]]&gt;45, "Old", IF(Family_Data3[[#This Row],[Father_Age]]&gt;=31, "Middle Age", "Young"))</f>
        <v>Middle Age</v>
      </c>
      <c r="D904">
        <v>41</v>
      </c>
      <c r="E904" t="str">
        <f>IF(Family_Data3[[#This Row],[Mother_Age]]&gt;45, "Old", IF(Family_Data3[[#This Row],[Mother_Age]]&gt;=31, "Middle Age", "Young"))</f>
        <v>Middle Age</v>
      </c>
      <c r="F904">
        <v>171.3</v>
      </c>
      <c r="G904">
        <v>161.69999999999999</v>
      </c>
      <c r="H904" s="1" t="s">
        <v>50</v>
      </c>
      <c r="I904" s="1" t="s">
        <v>19</v>
      </c>
      <c r="J904" s="1" t="s">
        <v>22</v>
      </c>
      <c r="K904" s="1" t="s">
        <v>22</v>
      </c>
      <c r="L904" s="1" t="s">
        <v>23</v>
      </c>
      <c r="M904" s="1" t="s">
        <v>23</v>
      </c>
      <c r="N904" s="1" t="s">
        <v>32</v>
      </c>
      <c r="O904" s="1" t="s">
        <v>36</v>
      </c>
      <c r="P904" s="1" t="s">
        <v>33</v>
      </c>
      <c r="Q904" s="1" t="s">
        <v>27</v>
      </c>
      <c r="R904">
        <v>164</v>
      </c>
      <c r="S904" s="1" t="s">
        <v>50</v>
      </c>
      <c r="T904" s="1" t="s">
        <v>34</v>
      </c>
    </row>
    <row r="905" spans="1:20" x14ac:dyDescent="0.35">
      <c r="A905" s="1" t="s">
        <v>2210</v>
      </c>
      <c r="B905">
        <v>39</v>
      </c>
      <c r="C905" t="str">
        <f>IF(Family_Data3[[#This Row],[Father_Age]]&gt;45, "Old", IF(Family_Data3[[#This Row],[Father_Age]]&gt;=31, "Middle Age", "Young"))</f>
        <v>Middle Age</v>
      </c>
      <c r="D905">
        <v>24</v>
      </c>
      <c r="E905" t="str">
        <f>IF(Family_Data3[[#This Row],[Mother_Age]]&gt;45, "Old", IF(Family_Data3[[#This Row],[Mother_Age]]&gt;=31, "Middle Age", "Young"))</f>
        <v>Young</v>
      </c>
      <c r="F905">
        <v>190.4</v>
      </c>
      <c r="G905">
        <v>168.1</v>
      </c>
      <c r="H905" s="1" t="s">
        <v>19</v>
      </c>
      <c r="I905" s="1" t="s">
        <v>19</v>
      </c>
      <c r="J905" s="1" t="s">
        <v>21</v>
      </c>
      <c r="K905" s="1" t="s">
        <v>31</v>
      </c>
      <c r="L905" s="1" t="s">
        <v>23</v>
      </c>
      <c r="M905" s="1" t="s">
        <v>22</v>
      </c>
      <c r="N905" s="1" t="s">
        <v>24</v>
      </c>
      <c r="O905" s="1" t="s">
        <v>36</v>
      </c>
      <c r="P905" s="1" t="s">
        <v>40</v>
      </c>
      <c r="Q905" s="1" t="s">
        <v>41</v>
      </c>
      <c r="R905">
        <v>186.5</v>
      </c>
      <c r="S905" s="1" t="s">
        <v>19</v>
      </c>
      <c r="T905" s="1" t="s">
        <v>34</v>
      </c>
    </row>
    <row r="906" spans="1:20" x14ac:dyDescent="0.35">
      <c r="A906" s="1" t="s">
        <v>2212</v>
      </c>
      <c r="B906">
        <v>35</v>
      </c>
      <c r="C906" t="str">
        <f>IF(Family_Data3[[#This Row],[Father_Age]]&gt;45, "Old", IF(Family_Data3[[#This Row],[Father_Age]]&gt;=31, "Middle Age", "Young"))</f>
        <v>Middle Age</v>
      </c>
      <c r="D906">
        <v>36</v>
      </c>
      <c r="E906" t="str">
        <f>IF(Family_Data3[[#This Row],[Mother_Age]]&gt;45, "Old", IF(Family_Data3[[#This Row],[Mother_Age]]&gt;=31, "Middle Age", "Young"))</f>
        <v>Middle Age</v>
      </c>
      <c r="F906">
        <v>185.6</v>
      </c>
      <c r="G906">
        <v>165.7</v>
      </c>
      <c r="H906" s="1" t="s">
        <v>30</v>
      </c>
      <c r="I906" s="1" t="s">
        <v>19</v>
      </c>
      <c r="J906" s="1" t="s">
        <v>44</v>
      </c>
      <c r="K906" s="1" t="s">
        <v>31</v>
      </c>
      <c r="L906" s="1" t="s">
        <v>48</v>
      </c>
      <c r="M906" s="1" t="s">
        <v>48</v>
      </c>
      <c r="N906" s="1" t="s">
        <v>25</v>
      </c>
      <c r="O906" s="1" t="s">
        <v>24</v>
      </c>
      <c r="P906" s="1" t="s">
        <v>45</v>
      </c>
      <c r="Q906" s="1" t="s">
        <v>27</v>
      </c>
      <c r="R906">
        <v>166.5</v>
      </c>
      <c r="S906" s="1" t="s">
        <v>30</v>
      </c>
      <c r="T906" s="1" t="s">
        <v>34</v>
      </c>
    </row>
    <row r="907" spans="1:20" x14ac:dyDescent="0.35">
      <c r="A907" s="1" t="s">
        <v>2215</v>
      </c>
      <c r="B907">
        <v>38</v>
      </c>
      <c r="C907" t="str">
        <f>IF(Family_Data3[[#This Row],[Father_Age]]&gt;45, "Old", IF(Family_Data3[[#This Row],[Father_Age]]&gt;=31, "Middle Age", "Young"))</f>
        <v>Middle Age</v>
      </c>
      <c r="D907">
        <v>29</v>
      </c>
      <c r="E907" t="str">
        <f>IF(Family_Data3[[#This Row],[Mother_Age]]&gt;45, "Old", IF(Family_Data3[[#This Row],[Mother_Age]]&gt;=31, "Middle Age", "Young"))</f>
        <v>Young</v>
      </c>
      <c r="F907">
        <v>163.30000000000001</v>
      </c>
      <c r="G907">
        <v>159.6</v>
      </c>
      <c r="H907" s="1" t="s">
        <v>60</v>
      </c>
      <c r="I907" s="1" t="s">
        <v>19</v>
      </c>
      <c r="J907" s="1" t="s">
        <v>21</v>
      </c>
      <c r="K907" s="1" t="s">
        <v>22</v>
      </c>
      <c r="L907" s="1" t="s">
        <v>22</v>
      </c>
      <c r="M907" s="1" t="s">
        <v>22</v>
      </c>
      <c r="N907" s="1" t="s">
        <v>39</v>
      </c>
      <c r="O907" s="1" t="s">
        <v>25</v>
      </c>
      <c r="P907" s="1" t="s">
        <v>65</v>
      </c>
      <c r="Q907" s="1" t="s">
        <v>41</v>
      </c>
      <c r="R907">
        <v>172.5</v>
      </c>
      <c r="S907" s="1" t="s">
        <v>20</v>
      </c>
      <c r="T907" s="1" t="s">
        <v>34</v>
      </c>
    </row>
    <row r="908" spans="1:20" x14ac:dyDescent="0.35">
      <c r="A908" s="1" t="s">
        <v>2218</v>
      </c>
      <c r="B908">
        <v>39</v>
      </c>
      <c r="C908" t="str">
        <f>IF(Family_Data3[[#This Row],[Father_Age]]&gt;45, "Old", IF(Family_Data3[[#This Row],[Father_Age]]&gt;=31, "Middle Age", "Young"))</f>
        <v>Middle Age</v>
      </c>
      <c r="D908">
        <v>38</v>
      </c>
      <c r="E908" t="str">
        <f>IF(Family_Data3[[#This Row],[Mother_Age]]&gt;45, "Old", IF(Family_Data3[[#This Row],[Mother_Age]]&gt;=31, "Middle Age", "Young"))</f>
        <v>Middle Age</v>
      </c>
      <c r="F908">
        <v>172</v>
      </c>
      <c r="G908">
        <v>167.2</v>
      </c>
      <c r="H908" s="1" t="s">
        <v>30</v>
      </c>
      <c r="I908" s="1" t="s">
        <v>20</v>
      </c>
      <c r="J908" s="1" t="s">
        <v>44</v>
      </c>
      <c r="K908" s="1" t="s">
        <v>44</v>
      </c>
      <c r="L908" s="1" t="s">
        <v>23</v>
      </c>
      <c r="M908" s="1" t="s">
        <v>48</v>
      </c>
      <c r="N908" s="1" t="s">
        <v>39</v>
      </c>
      <c r="O908" s="1" t="s">
        <v>32</v>
      </c>
      <c r="P908" s="1" t="s">
        <v>33</v>
      </c>
      <c r="Q908" s="1" t="s">
        <v>27</v>
      </c>
      <c r="R908">
        <v>167.6</v>
      </c>
      <c r="S908" s="1" t="s">
        <v>60</v>
      </c>
      <c r="T908" s="1" t="s">
        <v>28</v>
      </c>
    </row>
    <row r="909" spans="1:20" x14ac:dyDescent="0.35">
      <c r="A909" s="1" t="s">
        <v>2220</v>
      </c>
      <c r="B909">
        <v>43</v>
      </c>
      <c r="C909" t="str">
        <f>IF(Family_Data3[[#This Row],[Father_Age]]&gt;45, "Old", IF(Family_Data3[[#This Row],[Father_Age]]&gt;=31, "Middle Age", "Young"))</f>
        <v>Middle Age</v>
      </c>
      <c r="D909">
        <v>37</v>
      </c>
      <c r="E909" t="str">
        <f>IF(Family_Data3[[#This Row],[Mother_Age]]&gt;45, "Old", IF(Family_Data3[[#This Row],[Mother_Age]]&gt;=31, "Middle Age", "Young"))</f>
        <v>Middle Age</v>
      </c>
      <c r="F909">
        <v>179.2</v>
      </c>
      <c r="G909">
        <v>163.30000000000001</v>
      </c>
      <c r="H909" s="1" t="s">
        <v>30</v>
      </c>
      <c r="I909" s="1" t="s">
        <v>60</v>
      </c>
      <c r="J909" s="1" t="s">
        <v>21</v>
      </c>
      <c r="K909" s="1" t="s">
        <v>22</v>
      </c>
      <c r="L909" s="1" t="s">
        <v>23</v>
      </c>
      <c r="M909" s="1" t="s">
        <v>22</v>
      </c>
      <c r="N909" s="1" t="s">
        <v>39</v>
      </c>
      <c r="O909" s="1" t="s">
        <v>36</v>
      </c>
      <c r="P909" s="1" t="s">
        <v>51</v>
      </c>
      <c r="Q909" s="1" t="s">
        <v>41</v>
      </c>
      <c r="R909">
        <v>180</v>
      </c>
      <c r="S909" s="1" t="s">
        <v>30</v>
      </c>
      <c r="T909" s="1" t="s">
        <v>52</v>
      </c>
    </row>
    <row r="910" spans="1:20" x14ac:dyDescent="0.35">
      <c r="A910" s="1" t="s">
        <v>2222</v>
      </c>
      <c r="B910">
        <v>45</v>
      </c>
      <c r="C910" t="str">
        <f>IF(Family_Data3[[#This Row],[Father_Age]]&gt;45, "Old", IF(Family_Data3[[#This Row],[Father_Age]]&gt;=31, "Middle Age", "Young"))</f>
        <v>Middle Age</v>
      </c>
      <c r="D910">
        <v>41</v>
      </c>
      <c r="E910" t="str">
        <f>IF(Family_Data3[[#This Row],[Mother_Age]]&gt;45, "Old", IF(Family_Data3[[#This Row],[Mother_Age]]&gt;=31, "Middle Age", "Young"))</f>
        <v>Middle Age</v>
      </c>
      <c r="F910">
        <v>171</v>
      </c>
      <c r="G910">
        <v>159</v>
      </c>
      <c r="H910" s="1" t="s">
        <v>42</v>
      </c>
      <c r="I910" s="1" t="s">
        <v>20</v>
      </c>
      <c r="J910" s="1" t="s">
        <v>22</v>
      </c>
      <c r="K910" s="1" t="s">
        <v>21</v>
      </c>
      <c r="L910" s="1" t="s">
        <v>23</v>
      </c>
      <c r="M910" s="1" t="s">
        <v>23</v>
      </c>
      <c r="N910" s="1" t="s">
        <v>24</v>
      </c>
      <c r="O910" s="1" t="s">
        <v>25</v>
      </c>
      <c r="P910" s="1" t="s">
        <v>33</v>
      </c>
      <c r="Q910" s="1" t="s">
        <v>27</v>
      </c>
      <c r="R910">
        <v>160.5</v>
      </c>
      <c r="S910" s="1" t="s">
        <v>38</v>
      </c>
      <c r="T910" s="1" t="s">
        <v>28</v>
      </c>
    </row>
    <row r="911" spans="1:20" x14ac:dyDescent="0.35">
      <c r="A911" s="1" t="s">
        <v>2223</v>
      </c>
      <c r="B911">
        <v>40</v>
      </c>
      <c r="C911" t="str">
        <f>IF(Family_Data3[[#This Row],[Father_Age]]&gt;45, "Old", IF(Family_Data3[[#This Row],[Father_Age]]&gt;=31, "Middle Age", "Young"))</f>
        <v>Middle Age</v>
      </c>
      <c r="D911">
        <v>22</v>
      </c>
      <c r="E911" t="str">
        <f>IF(Family_Data3[[#This Row],[Mother_Age]]&gt;45, "Old", IF(Family_Data3[[#This Row],[Mother_Age]]&gt;=31, "Middle Age", "Young"))</f>
        <v>Young</v>
      </c>
      <c r="F911">
        <v>186.2</v>
      </c>
      <c r="G911">
        <v>167</v>
      </c>
      <c r="H911" s="1" t="s">
        <v>20</v>
      </c>
      <c r="I911" s="1" t="s">
        <v>30</v>
      </c>
      <c r="J911" s="1" t="s">
        <v>31</v>
      </c>
      <c r="K911" s="1" t="s">
        <v>22</v>
      </c>
      <c r="L911" s="1" t="s">
        <v>48</v>
      </c>
      <c r="M911" s="1" t="s">
        <v>23</v>
      </c>
      <c r="N911" s="1" t="s">
        <v>39</v>
      </c>
      <c r="O911" s="1" t="s">
        <v>39</v>
      </c>
      <c r="P911" s="1" t="s">
        <v>33</v>
      </c>
      <c r="Q911" s="1" t="s">
        <v>27</v>
      </c>
      <c r="R911">
        <v>163.9</v>
      </c>
      <c r="S911" s="1" t="s">
        <v>60</v>
      </c>
      <c r="T911" s="1" t="s">
        <v>34</v>
      </c>
    </row>
    <row r="912" spans="1:20" x14ac:dyDescent="0.35">
      <c r="A912" s="1" t="s">
        <v>2224</v>
      </c>
      <c r="B912">
        <v>40</v>
      </c>
      <c r="C912" t="str">
        <f>IF(Family_Data3[[#This Row],[Father_Age]]&gt;45, "Old", IF(Family_Data3[[#This Row],[Father_Age]]&gt;=31, "Middle Age", "Young"))</f>
        <v>Middle Age</v>
      </c>
      <c r="D912">
        <v>29</v>
      </c>
      <c r="E912" t="str">
        <f>IF(Family_Data3[[#This Row],[Mother_Age]]&gt;45, "Old", IF(Family_Data3[[#This Row],[Mother_Age]]&gt;=31, "Middle Age", "Young"))</f>
        <v>Young</v>
      </c>
      <c r="F912">
        <v>174.3</v>
      </c>
      <c r="G912">
        <v>167</v>
      </c>
      <c r="H912" s="1" t="s">
        <v>30</v>
      </c>
      <c r="I912" s="1" t="s">
        <v>30</v>
      </c>
      <c r="J912" s="1" t="s">
        <v>22</v>
      </c>
      <c r="K912" s="1" t="s">
        <v>22</v>
      </c>
      <c r="L912" s="1" t="s">
        <v>48</v>
      </c>
      <c r="M912" s="1" t="s">
        <v>48</v>
      </c>
      <c r="N912" s="1" t="s">
        <v>32</v>
      </c>
      <c r="O912" s="1" t="s">
        <v>32</v>
      </c>
      <c r="P912" s="1" t="s">
        <v>51</v>
      </c>
      <c r="Q912" s="1" t="s">
        <v>27</v>
      </c>
      <c r="R912">
        <v>171.8</v>
      </c>
      <c r="S912" s="1" t="s">
        <v>42</v>
      </c>
      <c r="T912" s="1" t="s">
        <v>52</v>
      </c>
    </row>
    <row r="913" spans="1:20" x14ac:dyDescent="0.35">
      <c r="A913" s="1" t="s">
        <v>2227</v>
      </c>
      <c r="B913">
        <v>39</v>
      </c>
      <c r="C913" t="str">
        <f>IF(Family_Data3[[#This Row],[Father_Age]]&gt;45, "Old", IF(Family_Data3[[#This Row],[Father_Age]]&gt;=31, "Middle Age", "Young"))</f>
        <v>Middle Age</v>
      </c>
      <c r="D913">
        <v>39</v>
      </c>
      <c r="E913" t="str">
        <f>IF(Family_Data3[[#This Row],[Mother_Age]]&gt;45, "Old", IF(Family_Data3[[#This Row],[Mother_Age]]&gt;=31, "Middle Age", "Young"))</f>
        <v>Middle Age</v>
      </c>
      <c r="F913">
        <v>166.9</v>
      </c>
      <c r="G913">
        <v>159.9</v>
      </c>
      <c r="H913" s="1" t="s">
        <v>19</v>
      </c>
      <c r="I913" s="1" t="s">
        <v>20</v>
      </c>
      <c r="J913" s="1" t="s">
        <v>22</v>
      </c>
      <c r="K913" s="1" t="s">
        <v>21</v>
      </c>
      <c r="L913" s="1" t="s">
        <v>22</v>
      </c>
      <c r="M913" s="1" t="s">
        <v>22</v>
      </c>
      <c r="N913" s="1" t="s">
        <v>24</v>
      </c>
      <c r="O913" s="1" t="s">
        <v>32</v>
      </c>
      <c r="P913" s="1" t="s">
        <v>33</v>
      </c>
      <c r="Q913" s="1" t="s">
        <v>41</v>
      </c>
      <c r="R913">
        <v>165.6</v>
      </c>
      <c r="S913" s="1" t="s">
        <v>20</v>
      </c>
      <c r="T913" s="1" t="s">
        <v>34</v>
      </c>
    </row>
    <row r="914" spans="1:20" x14ac:dyDescent="0.35">
      <c r="A914" s="1" t="s">
        <v>2228</v>
      </c>
      <c r="B914">
        <v>36</v>
      </c>
      <c r="C914" t="str">
        <f>IF(Family_Data3[[#This Row],[Father_Age]]&gt;45, "Old", IF(Family_Data3[[#This Row],[Father_Age]]&gt;=31, "Middle Age", "Young"))</f>
        <v>Middle Age</v>
      </c>
      <c r="D914">
        <v>22</v>
      </c>
      <c r="E914" t="str">
        <f>IF(Family_Data3[[#This Row],[Mother_Age]]&gt;45, "Old", IF(Family_Data3[[#This Row],[Mother_Age]]&gt;=31, "Middle Age", "Young"))</f>
        <v>Young</v>
      </c>
      <c r="F914">
        <v>179.1</v>
      </c>
      <c r="G914">
        <v>149.19999999999999</v>
      </c>
      <c r="H914" s="1" t="s">
        <v>30</v>
      </c>
      <c r="I914" s="1" t="s">
        <v>19</v>
      </c>
      <c r="J914" s="1" t="s">
        <v>21</v>
      </c>
      <c r="K914" s="1" t="s">
        <v>44</v>
      </c>
      <c r="L914" s="1" t="s">
        <v>22</v>
      </c>
      <c r="M914" s="1" t="s">
        <v>48</v>
      </c>
      <c r="N914" s="1" t="s">
        <v>36</v>
      </c>
      <c r="O914" s="1" t="s">
        <v>25</v>
      </c>
      <c r="P914" s="1" t="s">
        <v>40</v>
      </c>
      <c r="Q914" s="1" t="s">
        <v>27</v>
      </c>
      <c r="R914">
        <v>161.6</v>
      </c>
      <c r="S914" s="1" t="s">
        <v>30</v>
      </c>
      <c r="T914" s="1" t="s">
        <v>34</v>
      </c>
    </row>
    <row r="915" spans="1:20" x14ac:dyDescent="0.35">
      <c r="A915" s="1" t="s">
        <v>2232</v>
      </c>
      <c r="B915">
        <v>33</v>
      </c>
      <c r="C915" t="str">
        <f>IF(Family_Data3[[#This Row],[Father_Age]]&gt;45, "Old", IF(Family_Data3[[#This Row],[Father_Age]]&gt;=31, "Middle Age", "Young"))</f>
        <v>Middle Age</v>
      </c>
      <c r="D915">
        <v>36</v>
      </c>
      <c r="E915" t="str">
        <f>IF(Family_Data3[[#This Row],[Mother_Age]]&gt;45, "Old", IF(Family_Data3[[#This Row],[Mother_Age]]&gt;=31, "Middle Age", "Young"))</f>
        <v>Middle Age</v>
      </c>
      <c r="F915">
        <v>176.7</v>
      </c>
      <c r="G915">
        <v>165.6</v>
      </c>
      <c r="H915" s="1" t="s">
        <v>19</v>
      </c>
      <c r="I915" s="1" t="s">
        <v>30</v>
      </c>
      <c r="J915" s="1" t="s">
        <v>31</v>
      </c>
      <c r="K915" s="1" t="s">
        <v>22</v>
      </c>
      <c r="L915" s="1" t="s">
        <v>23</v>
      </c>
      <c r="M915" s="1" t="s">
        <v>22</v>
      </c>
      <c r="N915" s="1" t="s">
        <v>32</v>
      </c>
      <c r="O915" s="1" t="s">
        <v>32</v>
      </c>
      <c r="P915" s="1" t="s">
        <v>51</v>
      </c>
      <c r="Q915" s="1" t="s">
        <v>27</v>
      </c>
      <c r="R915">
        <v>171</v>
      </c>
      <c r="S915" s="1" t="s">
        <v>42</v>
      </c>
      <c r="T915" s="1" t="s">
        <v>34</v>
      </c>
    </row>
    <row r="916" spans="1:20" x14ac:dyDescent="0.35">
      <c r="A916" s="1" t="s">
        <v>2234</v>
      </c>
      <c r="B916">
        <v>43</v>
      </c>
      <c r="C916" t="str">
        <f>IF(Family_Data3[[#This Row],[Father_Age]]&gt;45, "Old", IF(Family_Data3[[#This Row],[Father_Age]]&gt;=31, "Middle Age", "Young"))</f>
        <v>Middle Age</v>
      </c>
      <c r="D916">
        <v>48</v>
      </c>
      <c r="E916" t="str">
        <f>IF(Family_Data3[[#This Row],[Mother_Age]]&gt;45, "Old", IF(Family_Data3[[#This Row],[Mother_Age]]&gt;=31, "Middle Age", "Young"))</f>
        <v>Old</v>
      </c>
      <c r="F916">
        <v>166.5</v>
      </c>
      <c r="G916">
        <v>166.2</v>
      </c>
      <c r="H916" s="1" t="s">
        <v>42</v>
      </c>
      <c r="I916" s="1" t="s">
        <v>30</v>
      </c>
      <c r="J916" s="1" t="s">
        <v>31</v>
      </c>
      <c r="K916" s="1" t="s">
        <v>62</v>
      </c>
      <c r="L916" s="1" t="s">
        <v>23</v>
      </c>
      <c r="M916" s="1" t="s">
        <v>22</v>
      </c>
      <c r="N916" s="1" t="s">
        <v>24</v>
      </c>
      <c r="O916" s="1" t="s">
        <v>24</v>
      </c>
      <c r="P916" s="1" t="s">
        <v>33</v>
      </c>
      <c r="Q916" s="1" t="s">
        <v>41</v>
      </c>
      <c r="R916">
        <v>175.6</v>
      </c>
      <c r="S916" s="1" t="s">
        <v>42</v>
      </c>
      <c r="T916" s="1" t="s">
        <v>28</v>
      </c>
    </row>
    <row r="917" spans="1:20" x14ac:dyDescent="0.35">
      <c r="A917" s="1" t="s">
        <v>2235</v>
      </c>
      <c r="B917">
        <v>35</v>
      </c>
      <c r="C917" t="str">
        <f>IF(Family_Data3[[#This Row],[Father_Age]]&gt;45, "Old", IF(Family_Data3[[#This Row],[Father_Age]]&gt;=31, "Middle Age", "Young"))</f>
        <v>Middle Age</v>
      </c>
      <c r="D917">
        <v>20</v>
      </c>
      <c r="E917" t="str">
        <f>IF(Family_Data3[[#This Row],[Mother_Age]]&gt;45, "Old", IF(Family_Data3[[#This Row],[Mother_Age]]&gt;=31, "Middle Age", "Young"))</f>
        <v>Young</v>
      </c>
      <c r="F917">
        <v>167.3</v>
      </c>
      <c r="G917">
        <v>165</v>
      </c>
      <c r="H917" s="1" t="s">
        <v>20</v>
      </c>
      <c r="I917" s="1" t="s">
        <v>19</v>
      </c>
      <c r="J917" s="1" t="s">
        <v>31</v>
      </c>
      <c r="K917" s="1" t="s">
        <v>22</v>
      </c>
      <c r="L917" s="1" t="s">
        <v>22</v>
      </c>
      <c r="M917" s="1" t="s">
        <v>23</v>
      </c>
      <c r="N917" s="1" t="s">
        <v>39</v>
      </c>
      <c r="O917" s="1" t="s">
        <v>32</v>
      </c>
      <c r="P917" s="1" t="s">
        <v>51</v>
      </c>
      <c r="Q917" s="1" t="s">
        <v>41</v>
      </c>
      <c r="R917">
        <v>179.8</v>
      </c>
      <c r="S917" s="1" t="s">
        <v>20</v>
      </c>
      <c r="T917" s="1" t="s">
        <v>52</v>
      </c>
    </row>
    <row r="918" spans="1:20" x14ac:dyDescent="0.35">
      <c r="A918" s="1" t="s">
        <v>2237</v>
      </c>
      <c r="B918">
        <v>43</v>
      </c>
      <c r="C918" t="str">
        <f>IF(Family_Data3[[#This Row],[Father_Age]]&gt;45, "Old", IF(Family_Data3[[#This Row],[Father_Age]]&gt;=31, "Middle Age", "Young"))</f>
        <v>Middle Age</v>
      </c>
      <c r="D918">
        <v>35</v>
      </c>
      <c r="E918" t="str">
        <f>IF(Family_Data3[[#This Row],[Mother_Age]]&gt;45, "Old", IF(Family_Data3[[#This Row],[Mother_Age]]&gt;=31, "Middle Age", "Young"))</f>
        <v>Middle Age</v>
      </c>
      <c r="F918">
        <v>164.8</v>
      </c>
      <c r="G918">
        <v>145</v>
      </c>
      <c r="H918" s="1" t="s">
        <v>30</v>
      </c>
      <c r="I918" s="1" t="s">
        <v>19</v>
      </c>
      <c r="J918" s="1" t="s">
        <v>21</v>
      </c>
      <c r="K918" s="1" t="s">
        <v>21</v>
      </c>
      <c r="L918" s="1" t="s">
        <v>22</v>
      </c>
      <c r="M918" s="1" t="s">
        <v>23</v>
      </c>
      <c r="N918" s="1" t="s">
        <v>24</v>
      </c>
      <c r="O918" s="1" t="s">
        <v>32</v>
      </c>
      <c r="P918" s="1" t="s">
        <v>33</v>
      </c>
      <c r="Q918" s="1" t="s">
        <v>41</v>
      </c>
      <c r="R918">
        <v>162.19999999999999</v>
      </c>
      <c r="S918" s="1" t="s">
        <v>30</v>
      </c>
      <c r="T918" s="1" t="s">
        <v>28</v>
      </c>
    </row>
    <row r="919" spans="1:20" x14ac:dyDescent="0.35">
      <c r="A919" s="1" t="s">
        <v>2240</v>
      </c>
      <c r="B919">
        <v>37</v>
      </c>
      <c r="C919" t="str">
        <f>IF(Family_Data3[[#This Row],[Father_Age]]&gt;45, "Old", IF(Family_Data3[[#This Row],[Father_Age]]&gt;=31, "Middle Age", "Young"))</f>
        <v>Middle Age</v>
      </c>
      <c r="D919">
        <v>35</v>
      </c>
      <c r="E919" t="str">
        <f>IF(Family_Data3[[#This Row],[Mother_Age]]&gt;45, "Old", IF(Family_Data3[[#This Row],[Mother_Age]]&gt;=31, "Middle Age", "Young"))</f>
        <v>Middle Age</v>
      </c>
      <c r="F919">
        <v>170.5</v>
      </c>
      <c r="G919">
        <v>156.80000000000001</v>
      </c>
      <c r="H919" s="1" t="s">
        <v>30</v>
      </c>
      <c r="I919" s="1" t="s">
        <v>19</v>
      </c>
      <c r="J919" s="1" t="s">
        <v>31</v>
      </c>
      <c r="K919" s="1" t="s">
        <v>22</v>
      </c>
      <c r="L919" s="1" t="s">
        <v>23</v>
      </c>
      <c r="M919" s="1" t="s">
        <v>23</v>
      </c>
      <c r="N919" s="1" t="s">
        <v>39</v>
      </c>
      <c r="O919" s="1" t="s">
        <v>24</v>
      </c>
      <c r="P919" s="1" t="s">
        <v>51</v>
      </c>
      <c r="Q919" s="1" t="s">
        <v>41</v>
      </c>
      <c r="R919">
        <v>167.6</v>
      </c>
      <c r="S919" s="1" t="s">
        <v>42</v>
      </c>
      <c r="T919" s="1" t="s">
        <v>52</v>
      </c>
    </row>
    <row r="920" spans="1:20" x14ac:dyDescent="0.35">
      <c r="A920" s="1" t="s">
        <v>2241</v>
      </c>
      <c r="B920">
        <v>38</v>
      </c>
      <c r="C920" t="str">
        <f>IF(Family_Data3[[#This Row],[Father_Age]]&gt;45, "Old", IF(Family_Data3[[#This Row],[Father_Age]]&gt;=31, "Middle Age", "Young"))</f>
        <v>Middle Age</v>
      </c>
      <c r="D920">
        <v>20</v>
      </c>
      <c r="E920" t="str">
        <f>IF(Family_Data3[[#This Row],[Mother_Age]]&gt;45, "Old", IF(Family_Data3[[#This Row],[Mother_Age]]&gt;=31, "Middle Age", "Young"))</f>
        <v>Young</v>
      </c>
      <c r="F920">
        <v>168.4</v>
      </c>
      <c r="G920">
        <v>158.19999999999999</v>
      </c>
      <c r="H920" s="1" t="s">
        <v>42</v>
      </c>
      <c r="I920" s="1" t="s">
        <v>20</v>
      </c>
      <c r="J920" s="1" t="s">
        <v>62</v>
      </c>
      <c r="K920" s="1" t="s">
        <v>22</v>
      </c>
      <c r="L920" s="1" t="s">
        <v>23</v>
      </c>
      <c r="M920" s="1" t="s">
        <v>23</v>
      </c>
      <c r="N920" s="1" t="s">
        <v>25</v>
      </c>
      <c r="O920" s="1" t="s">
        <v>32</v>
      </c>
      <c r="P920" s="1" t="s">
        <v>40</v>
      </c>
      <c r="Q920" s="1" t="s">
        <v>41</v>
      </c>
      <c r="R920">
        <v>166.9</v>
      </c>
      <c r="S920" s="1" t="s">
        <v>38</v>
      </c>
      <c r="T920" s="1" t="s">
        <v>34</v>
      </c>
    </row>
    <row r="921" spans="1:20" x14ac:dyDescent="0.35">
      <c r="A921" s="1" t="s">
        <v>2243</v>
      </c>
      <c r="B921">
        <v>38</v>
      </c>
      <c r="C921" t="str">
        <f>IF(Family_Data3[[#This Row],[Father_Age]]&gt;45, "Old", IF(Family_Data3[[#This Row],[Father_Age]]&gt;=31, "Middle Age", "Young"))</f>
        <v>Middle Age</v>
      </c>
      <c r="D921">
        <v>20</v>
      </c>
      <c r="E921" t="str">
        <f>IF(Family_Data3[[#This Row],[Mother_Age]]&gt;45, "Old", IF(Family_Data3[[#This Row],[Mother_Age]]&gt;=31, "Middle Age", "Young"))</f>
        <v>Young</v>
      </c>
      <c r="F921">
        <v>189.1</v>
      </c>
      <c r="G921">
        <v>170</v>
      </c>
      <c r="H921" s="1" t="s">
        <v>30</v>
      </c>
      <c r="I921" s="1" t="s">
        <v>30</v>
      </c>
      <c r="J921" s="1" t="s">
        <v>22</v>
      </c>
      <c r="K921" s="1" t="s">
        <v>22</v>
      </c>
      <c r="L921" s="1" t="s">
        <v>23</v>
      </c>
      <c r="M921" s="1" t="s">
        <v>47</v>
      </c>
      <c r="N921" s="1" t="s">
        <v>32</v>
      </c>
      <c r="O921" s="1" t="s">
        <v>39</v>
      </c>
      <c r="P921" s="1" t="s">
        <v>40</v>
      </c>
      <c r="Q921" s="1" t="s">
        <v>27</v>
      </c>
      <c r="R921">
        <v>176.4</v>
      </c>
      <c r="S921" s="1" t="s">
        <v>30</v>
      </c>
      <c r="T921" s="1" t="s">
        <v>34</v>
      </c>
    </row>
    <row r="922" spans="1:20" x14ac:dyDescent="0.35">
      <c r="A922" s="1" t="s">
        <v>2244</v>
      </c>
      <c r="B922">
        <v>38</v>
      </c>
      <c r="C922" t="str">
        <f>IF(Family_Data3[[#This Row],[Father_Age]]&gt;45, "Old", IF(Family_Data3[[#This Row],[Father_Age]]&gt;=31, "Middle Age", "Young"))</f>
        <v>Middle Age</v>
      </c>
      <c r="D922">
        <v>42</v>
      </c>
      <c r="E922" t="str">
        <f>IF(Family_Data3[[#This Row],[Mother_Age]]&gt;45, "Old", IF(Family_Data3[[#This Row],[Mother_Age]]&gt;=31, "Middle Age", "Young"))</f>
        <v>Middle Age</v>
      </c>
      <c r="F922">
        <v>169.1</v>
      </c>
      <c r="G922">
        <v>164.3</v>
      </c>
      <c r="H922" s="1" t="s">
        <v>19</v>
      </c>
      <c r="I922" s="1" t="s">
        <v>42</v>
      </c>
      <c r="J922" s="1" t="s">
        <v>22</v>
      </c>
      <c r="K922" s="1" t="s">
        <v>31</v>
      </c>
      <c r="L922" s="1" t="s">
        <v>22</v>
      </c>
      <c r="M922" s="1" t="s">
        <v>23</v>
      </c>
      <c r="N922" s="1" t="s">
        <v>32</v>
      </c>
      <c r="O922" s="1" t="s">
        <v>36</v>
      </c>
      <c r="P922" s="1" t="s">
        <v>51</v>
      </c>
      <c r="Q922" s="1" t="s">
        <v>41</v>
      </c>
      <c r="R922">
        <v>174.8</v>
      </c>
      <c r="S922" s="1" t="s">
        <v>30</v>
      </c>
      <c r="T922" s="1" t="s">
        <v>34</v>
      </c>
    </row>
    <row r="923" spans="1:20" x14ac:dyDescent="0.35">
      <c r="A923" s="1" t="s">
        <v>2245</v>
      </c>
      <c r="B923">
        <v>41</v>
      </c>
      <c r="C923" t="str">
        <f>IF(Family_Data3[[#This Row],[Father_Age]]&gt;45, "Old", IF(Family_Data3[[#This Row],[Father_Age]]&gt;=31, "Middle Age", "Young"))</f>
        <v>Middle Age</v>
      </c>
      <c r="D923">
        <v>44</v>
      </c>
      <c r="E923" t="str">
        <f>IF(Family_Data3[[#This Row],[Mother_Age]]&gt;45, "Old", IF(Family_Data3[[#This Row],[Mother_Age]]&gt;=31, "Middle Age", "Young"))</f>
        <v>Middle Age</v>
      </c>
      <c r="F923">
        <v>180.1</v>
      </c>
      <c r="G923">
        <v>156.9</v>
      </c>
      <c r="H923" s="1" t="s">
        <v>20</v>
      </c>
      <c r="I923" s="1" t="s">
        <v>54</v>
      </c>
      <c r="J923" s="1" t="s">
        <v>22</v>
      </c>
      <c r="K923" s="1" t="s">
        <v>44</v>
      </c>
      <c r="L923" s="1" t="s">
        <v>22</v>
      </c>
      <c r="M923" s="1" t="s">
        <v>48</v>
      </c>
      <c r="N923" s="1" t="s">
        <v>32</v>
      </c>
      <c r="O923" s="1" t="s">
        <v>39</v>
      </c>
      <c r="P923" s="1" t="s">
        <v>33</v>
      </c>
      <c r="Q923" s="1" t="s">
        <v>41</v>
      </c>
      <c r="R923">
        <v>169.7</v>
      </c>
      <c r="S923" s="1" t="s">
        <v>50</v>
      </c>
      <c r="T923" s="1" t="s">
        <v>28</v>
      </c>
    </row>
    <row r="924" spans="1:20" x14ac:dyDescent="0.35">
      <c r="A924" s="1" t="s">
        <v>2246</v>
      </c>
      <c r="B924">
        <v>43</v>
      </c>
      <c r="C924" t="str">
        <f>IF(Family_Data3[[#This Row],[Father_Age]]&gt;45, "Old", IF(Family_Data3[[#This Row],[Father_Age]]&gt;=31, "Middle Age", "Young"))</f>
        <v>Middle Age</v>
      </c>
      <c r="D924">
        <v>44</v>
      </c>
      <c r="E924" t="str">
        <f>IF(Family_Data3[[#This Row],[Mother_Age]]&gt;45, "Old", IF(Family_Data3[[#This Row],[Mother_Age]]&gt;=31, "Middle Age", "Young"))</f>
        <v>Middle Age</v>
      </c>
      <c r="F924">
        <v>164.9</v>
      </c>
      <c r="G924">
        <v>157.80000000000001</v>
      </c>
      <c r="H924" s="1" t="s">
        <v>50</v>
      </c>
      <c r="I924" s="1" t="s">
        <v>54</v>
      </c>
      <c r="J924" s="1" t="s">
        <v>31</v>
      </c>
      <c r="K924" s="1" t="s">
        <v>22</v>
      </c>
      <c r="L924" s="1" t="s">
        <v>22</v>
      </c>
      <c r="M924" s="1" t="s">
        <v>23</v>
      </c>
      <c r="N924" s="1" t="s">
        <v>24</v>
      </c>
      <c r="O924" s="1" t="s">
        <v>32</v>
      </c>
      <c r="P924" s="1" t="s">
        <v>33</v>
      </c>
      <c r="Q924" s="1" t="s">
        <v>41</v>
      </c>
      <c r="R924">
        <v>163</v>
      </c>
      <c r="S924" s="1" t="s">
        <v>50</v>
      </c>
      <c r="T924" s="1" t="s">
        <v>34</v>
      </c>
    </row>
    <row r="925" spans="1:20" x14ac:dyDescent="0.35">
      <c r="A925" s="1" t="s">
        <v>2247</v>
      </c>
      <c r="B925">
        <v>31</v>
      </c>
      <c r="C925" t="str">
        <f>IF(Family_Data3[[#This Row],[Father_Age]]&gt;45, "Old", IF(Family_Data3[[#This Row],[Father_Age]]&gt;=31, "Middle Age", "Young"))</f>
        <v>Middle Age</v>
      </c>
      <c r="D925">
        <v>42</v>
      </c>
      <c r="E925" t="str">
        <f>IF(Family_Data3[[#This Row],[Mother_Age]]&gt;45, "Old", IF(Family_Data3[[#This Row],[Mother_Age]]&gt;=31, "Middle Age", "Young"))</f>
        <v>Middle Age</v>
      </c>
      <c r="F925">
        <v>180.7</v>
      </c>
      <c r="G925">
        <v>176</v>
      </c>
      <c r="H925" s="1" t="s">
        <v>30</v>
      </c>
      <c r="I925" s="1" t="s">
        <v>19</v>
      </c>
      <c r="J925" s="1" t="s">
        <v>22</v>
      </c>
      <c r="K925" s="1" t="s">
        <v>44</v>
      </c>
      <c r="L925" s="1" t="s">
        <v>48</v>
      </c>
      <c r="M925" s="1" t="s">
        <v>22</v>
      </c>
      <c r="N925" s="1" t="s">
        <v>24</v>
      </c>
      <c r="O925" s="1" t="s">
        <v>25</v>
      </c>
      <c r="P925" s="1" t="s">
        <v>45</v>
      </c>
      <c r="Q925" s="1" t="s">
        <v>41</v>
      </c>
      <c r="R925">
        <v>183.8</v>
      </c>
      <c r="S925" s="1" t="s">
        <v>30</v>
      </c>
      <c r="T925" s="1" t="s">
        <v>34</v>
      </c>
    </row>
    <row r="926" spans="1:20" x14ac:dyDescent="0.35">
      <c r="A926" s="1" t="s">
        <v>2251</v>
      </c>
      <c r="B926">
        <v>38</v>
      </c>
      <c r="C926" t="str">
        <f>IF(Family_Data3[[#This Row],[Father_Age]]&gt;45, "Old", IF(Family_Data3[[#This Row],[Father_Age]]&gt;=31, "Middle Age", "Young"))</f>
        <v>Middle Age</v>
      </c>
      <c r="D926">
        <v>47</v>
      </c>
      <c r="E926" t="str">
        <f>IF(Family_Data3[[#This Row],[Mother_Age]]&gt;45, "Old", IF(Family_Data3[[#This Row],[Mother_Age]]&gt;=31, "Middle Age", "Young"))</f>
        <v>Old</v>
      </c>
      <c r="F926">
        <v>166.8</v>
      </c>
      <c r="G926">
        <v>150.9</v>
      </c>
      <c r="H926" s="1" t="s">
        <v>19</v>
      </c>
      <c r="I926" s="1" t="s">
        <v>30</v>
      </c>
      <c r="J926" s="1" t="s">
        <v>21</v>
      </c>
      <c r="K926" s="1" t="s">
        <v>62</v>
      </c>
      <c r="L926" s="1" t="s">
        <v>23</v>
      </c>
      <c r="M926" s="1" t="s">
        <v>48</v>
      </c>
      <c r="N926" s="1" t="s">
        <v>36</v>
      </c>
      <c r="O926" s="1" t="s">
        <v>32</v>
      </c>
      <c r="P926" s="1" t="s">
        <v>40</v>
      </c>
      <c r="Q926" s="1" t="s">
        <v>41</v>
      </c>
      <c r="R926">
        <v>163.69999999999999</v>
      </c>
      <c r="S926" s="1" t="s">
        <v>42</v>
      </c>
      <c r="T926" s="1" t="s">
        <v>28</v>
      </c>
    </row>
    <row r="927" spans="1:20" x14ac:dyDescent="0.35">
      <c r="A927" s="1" t="s">
        <v>2255</v>
      </c>
      <c r="B927">
        <v>37</v>
      </c>
      <c r="C927" t="str">
        <f>IF(Family_Data3[[#This Row],[Father_Age]]&gt;45, "Old", IF(Family_Data3[[#This Row],[Father_Age]]&gt;=31, "Middle Age", "Young"))</f>
        <v>Middle Age</v>
      </c>
      <c r="D927">
        <v>38</v>
      </c>
      <c r="E927" t="str">
        <f>IF(Family_Data3[[#This Row],[Mother_Age]]&gt;45, "Old", IF(Family_Data3[[#This Row],[Mother_Age]]&gt;=31, "Middle Age", "Young"))</f>
        <v>Middle Age</v>
      </c>
      <c r="F927">
        <v>175.4</v>
      </c>
      <c r="G927">
        <v>164.7</v>
      </c>
      <c r="H927" s="1" t="s">
        <v>20</v>
      </c>
      <c r="I927" s="1" t="s">
        <v>20</v>
      </c>
      <c r="J927" s="1" t="s">
        <v>22</v>
      </c>
      <c r="K927" s="1" t="s">
        <v>44</v>
      </c>
      <c r="L927" s="1" t="s">
        <v>23</v>
      </c>
      <c r="M927" s="1" t="s">
        <v>22</v>
      </c>
      <c r="N927" s="1" t="s">
        <v>24</v>
      </c>
      <c r="O927" s="1" t="s">
        <v>32</v>
      </c>
      <c r="P927" s="1" t="s">
        <v>65</v>
      </c>
      <c r="Q927" s="1" t="s">
        <v>27</v>
      </c>
      <c r="R927">
        <v>165.8</v>
      </c>
      <c r="S927" s="1" t="s">
        <v>20</v>
      </c>
      <c r="T927" s="1" t="s">
        <v>28</v>
      </c>
    </row>
    <row r="928" spans="1:20" x14ac:dyDescent="0.35">
      <c r="A928" s="1" t="s">
        <v>2259</v>
      </c>
      <c r="B928">
        <v>36</v>
      </c>
      <c r="C928" t="str">
        <f>IF(Family_Data3[[#This Row],[Father_Age]]&gt;45, "Old", IF(Family_Data3[[#This Row],[Father_Age]]&gt;=31, "Middle Age", "Young"))</f>
        <v>Middle Age</v>
      </c>
      <c r="D928">
        <v>21</v>
      </c>
      <c r="E928" t="str">
        <f>IF(Family_Data3[[#This Row],[Mother_Age]]&gt;45, "Old", IF(Family_Data3[[#This Row],[Mother_Age]]&gt;=31, "Middle Age", "Young"))</f>
        <v>Young</v>
      </c>
      <c r="F928">
        <v>173.6</v>
      </c>
      <c r="G928">
        <v>163.5</v>
      </c>
      <c r="H928" s="1" t="s">
        <v>42</v>
      </c>
      <c r="I928" s="1" t="s">
        <v>30</v>
      </c>
      <c r="J928" s="1" t="s">
        <v>31</v>
      </c>
      <c r="K928" s="1" t="s">
        <v>22</v>
      </c>
      <c r="L928" s="1" t="s">
        <v>23</v>
      </c>
      <c r="M928" s="1" t="s">
        <v>23</v>
      </c>
      <c r="N928" s="1" t="s">
        <v>32</v>
      </c>
      <c r="O928" s="1" t="s">
        <v>36</v>
      </c>
      <c r="P928" s="1" t="s">
        <v>45</v>
      </c>
      <c r="Q928" s="1" t="s">
        <v>27</v>
      </c>
      <c r="R928">
        <v>164.6</v>
      </c>
      <c r="S928" s="1" t="s">
        <v>30</v>
      </c>
      <c r="T928" s="1" t="s">
        <v>52</v>
      </c>
    </row>
    <row r="929" spans="1:20" x14ac:dyDescent="0.35">
      <c r="A929" s="1" t="s">
        <v>2262</v>
      </c>
      <c r="B929">
        <v>39</v>
      </c>
      <c r="C929" t="str">
        <f>IF(Family_Data3[[#This Row],[Father_Age]]&gt;45, "Old", IF(Family_Data3[[#This Row],[Father_Age]]&gt;=31, "Middle Age", "Young"))</f>
        <v>Middle Age</v>
      </c>
      <c r="D929">
        <v>28</v>
      </c>
      <c r="E929" t="str">
        <f>IF(Family_Data3[[#This Row],[Mother_Age]]&gt;45, "Old", IF(Family_Data3[[#This Row],[Mother_Age]]&gt;=31, "Middle Age", "Young"))</f>
        <v>Young</v>
      </c>
      <c r="F929">
        <v>170.3</v>
      </c>
      <c r="G929">
        <v>159.19999999999999</v>
      </c>
      <c r="H929" s="1" t="s">
        <v>42</v>
      </c>
      <c r="I929" s="1" t="s">
        <v>19</v>
      </c>
      <c r="J929" s="1" t="s">
        <v>22</v>
      </c>
      <c r="K929" s="1" t="s">
        <v>21</v>
      </c>
      <c r="L929" s="1" t="s">
        <v>23</v>
      </c>
      <c r="M929" s="1" t="s">
        <v>48</v>
      </c>
      <c r="N929" s="1" t="s">
        <v>24</v>
      </c>
      <c r="O929" s="1" t="s">
        <v>25</v>
      </c>
      <c r="P929" s="1" t="s">
        <v>26</v>
      </c>
      <c r="Q929" s="1" t="s">
        <v>27</v>
      </c>
      <c r="R929">
        <v>152.4</v>
      </c>
      <c r="S929" s="1" t="s">
        <v>30</v>
      </c>
      <c r="T929" s="1" t="s">
        <v>28</v>
      </c>
    </row>
    <row r="930" spans="1:20" x14ac:dyDescent="0.35">
      <c r="A930" s="1" t="s">
        <v>2264</v>
      </c>
      <c r="B930">
        <v>34</v>
      </c>
      <c r="C930" t="str">
        <f>IF(Family_Data3[[#This Row],[Father_Age]]&gt;45, "Old", IF(Family_Data3[[#This Row],[Father_Age]]&gt;=31, "Middle Age", "Young"))</f>
        <v>Middle Age</v>
      </c>
      <c r="D930">
        <v>38</v>
      </c>
      <c r="E930" t="str">
        <f>IF(Family_Data3[[#This Row],[Mother_Age]]&gt;45, "Old", IF(Family_Data3[[#This Row],[Mother_Age]]&gt;=31, "Middle Age", "Young"))</f>
        <v>Middle Age</v>
      </c>
      <c r="F930">
        <v>166.8</v>
      </c>
      <c r="G930">
        <v>151.69999999999999</v>
      </c>
      <c r="H930" s="1" t="s">
        <v>30</v>
      </c>
      <c r="I930" s="1" t="s">
        <v>30</v>
      </c>
      <c r="J930" s="1" t="s">
        <v>31</v>
      </c>
      <c r="K930" s="1" t="s">
        <v>22</v>
      </c>
      <c r="L930" s="1" t="s">
        <v>22</v>
      </c>
      <c r="M930" s="1" t="s">
        <v>47</v>
      </c>
      <c r="N930" s="1" t="s">
        <v>32</v>
      </c>
      <c r="O930" s="1" t="s">
        <v>24</v>
      </c>
      <c r="P930" s="1" t="s">
        <v>51</v>
      </c>
      <c r="Q930" s="1" t="s">
        <v>41</v>
      </c>
      <c r="R930">
        <v>169.9</v>
      </c>
      <c r="S930" s="1" t="s">
        <v>30</v>
      </c>
      <c r="T930" s="1" t="s">
        <v>52</v>
      </c>
    </row>
    <row r="931" spans="1:20" x14ac:dyDescent="0.35">
      <c r="A931" s="1" t="s">
        <v>2266</v>
      </c>
      <c r="B931">
        <v>33</v>
      </c>
      <c r="C931" t="str">
        <f>IF(Family_Data3[[#This Row],[Father_Age]]&gt;45, "Old", IF(Family_Data3[[#This Row],[Father_Age]]&gt;=31, "Middle Age", "Young"))</f>
        <v>Middle Age</v>
      </c>
      <c r="D931">
        <v>44</v>
      </c>
      <c r="E931" t="str">
        <f>IF(Family_Data3[[#This Row],[Mother_Age]]&gt;45, "Old", IF(Family_Data3[[#This Row],[Mother_Age]]&gt;=31, "Middle Age", "Young"))</f>
        <v>Middle Age</v>
      </c>
      <c r="F931">
        <v>175.4</v>
      </c>
      <c r="G931">
        <v>176.3</v>
      </c>
      <c r="H931" s="1" t="s">
        <v>19</v>
      </c>
      <c r="I931" s="1" t="s">
        <v>30</v>
      </c>
      <c r="J931" s="1" t="s">
        <v>22</v>
      </c>
      <c r="K931" s="1" t="s">
        <v>31</v>
      </c>
      <c r="L931" s="1" t="s">
        <v>22</v>
      </c>
      <c r="M931" s="1" t="s">
        <v>23</v>
      </c>
      <c r="N931" s="1" t="s">
        <v>25</v>
      </c>
      <c r="O931" s="1" t="s">
        <v>25</v>
      </c>
      <c r="P931" s="1" t="s">
        <v>40</v>
      </c>
      <c r="Q931" s="1" t="s">
        <v>41</v>
      </c>
      <c r="R931">
        <v>185.6</v>
      </c>
      <c r="S931" s="1" t="s">
        <v>30</v>
      </c>
      <c r="T931" s="1" t="s">
        <v>34</v>
      </c>
    </row>
    <row r="932" spans="1:20" x14ac:dyDescent="0.35">
      <c r="A932" s="1" t="s">
        <v>2269</v>
      </c>
      <c r="B932">
        <v>45</v>
      </c>
      <c r="C932" t="str">
        <f>IF(Family_Data3[[#This Row],[Father_Age]]&gt;45, "Old", IF(Family_Data3[[#This Row],[Father_Age]]&gt;=31, "Middle Age", "Young"))</f>
        <v>Middle Age</v>
      </c>
      <c r="D932">
        <v>50</v>
      </c>
      <c r="E932" t="str">
        <f>IF(Family_Data3[[#This Row],[Mother_Age]]&gt;45, "Old", IF(Family_Data3[[#This Row],[Mother_Age]]&gt;=31, "Middle Age", "Young"))</f>
        <v>Old</v>
      </c>
      <c r="F932">
        <v>179.4</v>
      </c>
      <c r="G932">
        <v>156.69999999999999</v>
      </c>
      <c r="H932" s="1" t="s">
        <v>30</v>
      </c>
      <c r="I932" s="1" t="s">
        <v>50</v>
      </c>
      <c r="J932" s="1" t="s">
        <v>22</v>
      </c>
      <c r="K932" s="1" t="s">
        <v>21</v>
      </c>
      <c r="L932" s="1" t="s">
        <v>48</v>
      </c>
      <c r="M932" s="1" t="s">
        <v>23</v>
      </c>
      <c r="N932" s="1" t="s">
        <v>36</v>
      </c>
      <c r="O932" s="1" t="s">
        <v>32</v>
      </c>
      <c r="P932" s="1" t="s">
        <v>33</v>
      </c>
      <c r="Q932" s="1" t="s">
        <v>27</v>
      </c>
      <c r="R932">
        <v>161</v>
      </c>
      <c r="S932" s="1" t="s">
        <v>38</v>
      </c>
      <c r="T932" s="1" t="s">
        <v>28</v>
      </c>
    </row>
    <row r="933" spans="1:20" x14ac:dyDescent="0.35">
      <c r="A933" s="1" t="s">
        <v>2270</v>
      </c>
      <c r="B933">
        <v>35</v>
      </c>
      <c r="C933" t="str">
        <f>IF(Family_Data3[[#This Row],[Father_Age]]&gt;45, "Old", IF(Family_Data3[[#This Row],[Father_Age]]&gt;=31, "Middle Age", "Young"))</f>
        <v>Middle Age</v>
      </c>
      <c r="D933">
        <v>48</v>
      </c>
      <c r="E933" t="str">
        <f>IF(Family_Data3[[#This Row],[Mother_Age]]&gt;45, "Old", IF(Family_Data3[[#This Row],[Mother_Age]]&gt;=31, "Middle Age", "Young"))</f>
        <v>Old</v>
      </c>
      <c r="F933">
        <v>174.7</v>
      </c>
      <c r="G933">
        <v>163.80000000000001</v>
      </c>
      <c r="H933" s="1" t="s">
        <v>20</v>
      </c>
      <c r="I933" s="1" t="s">
        <v>19</v>
      </c>
      <c r="J933" s="1" t="s">
        <v>31</v>
      </c>
      <c r="K933" s="1" t="s">
        <v>22</v>
      </c>
      <c r="L933" s="1" t="s">
        <v>22</v>
      </c>
      <c r="M933" s="1" t="s">
        <v>22</v>
      </c>
      <c r="N933" s="1" t="s">
        <v>24</v>
      </c>
      <c r="O933" s="1" t="s">
        <v>32</v>
      </c>
      <c r="P933" s="1" t="s">
        <v>51</v>
      </c>
      <c r="Q933" s="1" t="s">
        <v>41</v>
      </c>
      <c r="R933">
        <v>177.9</v>
      </c>
      <c r="S933" s="1" t="s">
        <v>20</v>
      </c>
      <c r="T933" s="1" t="s">
        <v>34</v>
      </c>
    </row>
    <row r="934" spans="1:20" x14ac:dyDescent="0.35">
      <c r="A934" s="1" t="s">
        <v>2274</v>
      </c>
      <c r="B934">
        <v>32</v>
      </c>
      <c r="C934" t="str">
        <f>IF(Family_Data3[[#This Row],[Father_Age]]&gt;45, "Old", IF(Family_Data3[[#This Row],[Father_Age]]&gt;=31, "Middle Age", "Young"))</f>
        <v>Middle Age</v>
      </c>
      <c r="D934">
        <v>31</v>
      </c>
      <c r="E934" t="str">
        <f>IF(Family_Data3[[#This Row],[Mother_Age]]&gt;45, "Old", IF(Family_Data3[[#This Row],[Mother_Age]]&gt;=31, "Middle Age", "Young"))</f>
        <v>Middle Age</v>
      </c>
      <c r="F934">
        <v>177.1</v>
      </c>
      <c r="G934">
        <v>157.69999999999999</v>
      </c>
      <c r="H934" s="1" t="s">
        <v>30</v>
      </c>
      <c r="I934" s="1" t="s">
        <v>30</v>
      </c>
      <c r="J934" s="1" t="s">
        <v>31</v>
      </c>
      <c r="K934" s="1" t="s">
        <v>22</v>
      </c>
      <c r="L934" s="1" t="s">
        <v>22</v>
      </c>
      <c r="M934" s="1" t="s">
        <v>22</v>
      </c>
      <c r="N934" s="1" t="s">
        <v>24</v>
      </c>
      <c r="O934" s="1" t="s">
        <v>39</v>
      </c>
      <c r="P934" s="1" t="s">
        <v>40</v>
      </c>
      <c r="Q934" s="1" t="s">
        <v>27</v>
      </c>
      <c r="R934">
        <v>158.9</v>
      </c>
      <c r="S934" s="1" t="s">
        <v>42</v>
      </c>
      <c r="T934" s="1" t="s">
        <v>34</v>
      </c>
    </row>
    <row r="935" spans="1:20" x14ac:dyDescent="0.35">
      <c r="A935" s="1" t="s">
        <v>2277</v>
      </c>
      <c r="B935">
        <v>36</v>
      </c>
      <c r="C935" t="str">
        <f>IF(Family_Data3[[#This Row],[Father_Age]]&gt;45, "Old", IF(Family_Data3[[#This Row],[Father_Age]]&gt;=31, "Middle Age", "Young"))</f>
        <v>Middle Age</v>
      </c>
      <c r="D935">
        <v>27</v>
      </c>
      <c r="E935" t="str">
        <f>IF(Family_Data3[[#This Row],[Mother_Age]]&gt;45, "Old", IF(Family_Data3[[#This Row],[Mother_Age]]&gt;=31, "Middle Age", "Young"))</f>
        <v>Young</v>
      </c>
      <c r="F935">
        <v>170.1</v>
      </c>
      <c r="G935">
        <v>156.80000000000001</v>
      </c>
      <c r="H935" s="1" t="s">
        <v>30</v>
      </c>
      <c r="I935" s="1" t="s">
        <v>19</v>
      </c>
      <c r="J935" s="1" t="s">
        <v>22</v>
      </c>
      <c r="K935" s="1" t="s">
        <v>31</v>
      </c>
      <c r="L935" s="1" t="s">
        <v>23</v>
      </c>
      <c r="M935" s="1" t="s">
        <v>23</v>
      </c>
      <c r="N935" s="1" t="s">
        <v>36</v>
      </c>
      <c r="O935" s="1" t="s">
        <v>24</v>
      </c>
      <c r="P935" s="1" t="s">
        <v>33</v>
      </c>
      <c r="Q935" s="1" t="s">
        <v>27</v>
      </c>
      <c r="R935">
        <v>156.1</v>
      </c>
      <c r="S935" s="1" t="s">
        <v>30</v>
      </c>
      <c r="T935" s="1" t="s">
        <v>34</v>
      </c>
    </row>
    <row r="936" spans="1:20" x14ac:dyDescent="0.35">
      <c r="A936" s="1" t="s">
        <v>2278</v>
      </c>
      <c r="B936">
        <v>38</v>
      </c>
      <c r="C936" t="str">
        <f>IF(Family_Data3[[#This Row],[Father_Age]]&gt;45, "Old", IF(Family_Data3[[#This Row],[Father_Age]]&gt;=31, "Middle Age", "Young"))</f>
        <v>Middle Age</v>
      </c>
      <c r="D936">
        <v>34</v>
      </c>
      <c r="E936" t="str">
        <f>IF(Family_Data3[[#This Row],[Mother_Age]]&gt;45, "Old", IF(Family_Data3[[#This Row],[Mother_Age]]&gt;=31, "Middle Age", "Young"))</f>
        <v>Middle Age</v>
      </c>
      <c r="F936">
        <v>170.5</v>
      </c>
      <c r="G936">
        <v>157.1</v>
      </c>
      <c r="H936" s="1" t="s">
        <v>20</v>
      </c>
      <c r="I936" s="1" t="s">
        <v>30</v>
      </c>
      <c r="J936" s="1" t="s">
        <v>44</v>
      </c>
      <c r="K936" s="1" t="s">
        <v>21</v>
      </c>
      <c r="L936" s="1" t="s">
        <v>22</v>
      </c>
      <c r="M936" s="1" t="s">
        <v>23</v>
      </c>
      <c r="N936" s="1" t="s">
        <v>25</v>
      </c>
      <c r="O936" s="1" t="s">
        <v>25</v>
      </c>
      <c r="P936" s="1" t="s">
        <v>33</v>
      </c>
      <c r="Q936" s="1" t="s">
        <v>41</v>
      </c>
      <c r="R936">
        <v>169.2</v>
      </c>
      <c r="S936" s="1" t="s">
        <v>60</v>
      </c>
      <c r="T936" s="1" t="s">
        <v>34</v>
      </c>
    </row>
    <row r="937" spans="1:20" x14ac:dyDescent="0.35">
      <c r="A937" s="1" t="s">
        <v>2280</v>
      </c>
      <c r="B937">
        <v>45</v>
      </c>
      <c r="C937" t="str">
        <f>IF(Family_Data3[[#This Row],[Father_Age]]&gt;45, "Old", IF(Family_Data3[[#This Row],[Father_Age]]&gt;=31, "Middle Age", "Young"))</f>
        <v>Middle Age</v>
      </c>
      <c r="D937">
        <v>23</v>
      </c>
      <c r="E937" t="str">
        <f>IF(Family_Data3[[#This Row],[Mother_Age]]&gt;45, "Old", IF(Family_Data3[[#This Row],[Mother_Age]]&gt;=31, "Middle Age", "Young"))</f>
        <v>Young</v>
      </c>
      <c r="F937">
        <v>170.5</v>
      </c>
      <c r="G937">
        <v>159.69999999999999</v>
      </c>
      <c r="H937" s="1" t="s">
        <v>20</v>
      </c>
      <c r="I937" s="1" t="s">
        <v>30</v>
      </c>
      <c r="J937" s="1" t="s">
        <v>31</v>
      </c>
      <c r="K937" s="1" t="s">
        <v>31</v>
      </c>
      <c r="L937" s="1" t="s">
        <v>48</v>
      </c>
      <c r="M937" s="1" t="s">
        <v>47</v>
      </c>
      <c r="N937" s="1" t="s">
        <v>32</v>
      </c>
      <c r="O937" s="1" t="s">
        <v>24</v>
      </c>
      <c r="P937" s="1" t="s">
        <v>51</v>
      </c>
      <c r="Q937" s="1" t="s">
        <v>41</v>
      </c>
      <c r="R937">
        <v>172.2</v>
      </c>
      <c r="S937" s="1" t="s">
        <v>38</v>
      </c>
      <c r="T937" s="1" t="s">
        <v>52</v>
      </c>
    </row>
    <row r="938" spans="1:20" x14ac:dyDescent="0.35">
      <c r="A938" s="1" t="s">
        <v>2283</v>
      </c>
      <c r="B938">
        <v>39</v>
      </c>
      <c r="C938" t="str">
        <f>IF(Family_Data3[[#This Row],[Father_Age]]&gt;45, "Old", IF(Family_Data3[[#This Row],[Father_Age]]&gt;=31, "Middle Age", "Young"))</f>
        <v>Middle Age</v>
      </c>
      <c r="D938">
        <v>23</v>
      </c>
      <c r="E938" t="str">
        <f>IF(Family_Data3[[#This Row],[Mother_Age]]&gt;45, "Old", IF(Family_Data3[[#This Row],[Mother_Age]]&gt;=31, "Middle Age", "Young"))</f>
        <v>Young</v>
      </c>
      <c r="F938">
        <v>187.5</v>
      </c>
      <c r="G938">
        <v>159</v>
      </c>
      <c r="H938" s="1" t="s">
        <v>20</v>
      </c>
      <c r="I938" s="1" t="s">
        <v>42</v>
      </c>
      <c r="J938" s="1" t="s">
        <v>44</v>
      </c>
      <c r="K938" s="1" t="s">
        <v>31</v>
      </c>
      <c r="L938" s="1" t="s">
        <v>22</v>
      </c>
      <c r="M938" s="1" t="s">
        <v>48</v>
      </c>
      <c r="N938" s="1" t="s">
        <v>32</v>
      </c>
      <c r="O938" s="1" t="s">
        <v>24</v>
      </c>
      <c r="P938" s="1" t="s">
        <v>51</v>
      </c>
      <c r="Q938" s="1" t="s">
        <v>41</v>
      </c>
      <c r="R938">
        <v>188.8</v>
      </c>
      <c r="S938" s="1" t="s">
        <v>60</v>
      </c>
      <c r="T938" s="1" t="s">
        <v>34</v>
      </c>
    </row>
    <row r="939" spans="1:20" x14ac:dyDescent="0.35">
      <c r="A939" s="1" t="s">
        <v>2284</v>
      </c>
      <c r="B939">
        <v>40</v>
      </c>
      <c r="C939" t="str">
        <f>IF(Family_Data3[[#This Row],[Father_Age]]&gt;45, "Old", IF(Family_Data3[[#This Row],[Father_Age]]&gt;=31, "Middle Age", "Young"))</f>
        <v>Middle Age</v>
      </c>
      <c r="D939">
        <v>42</v>
      </c>
      <c r="E939" t="str">
        <f>IF(Family_Data3[[#This Row],[Mother_Age]]&gt;45, "Old", IF(Family_Data3[[#This Row],[Mother_Age]]&gt;=31, "Middle Age", "Young"))</f>
        <v>Middle Age</v>
      </c>
      <c r="F939">
        <v>173</v>
      </c>
      <c r="G939">
        <v>159.5</v>
      </c>
      <c r="H939" s="1" t="s">
        <v>30</v>
      </c>
      <c r="I939" s="1" t="s">
        <v>20</v>
      </c>
      <c r="J939" s="1" t="s">
        <v>22</v>
      </c>
      <c r="K939" s="1" t="s">
        <v>22</v>
      </c>
      <c r="L939" s="1" t="s">
        <v>23</v>
      </c>
      <c r="M939" s="1" t="s">
        <v>48</v>
      </c>
      <c r="N939" s="1" t="s">
        <v>24</v>
      </c>
      <c r="O939" s="1" t="s">
        <v>39</v>
      </c>
      <c r="P939" s="1" t="s">
        <v>33</v>
      </c>
      <c r="Q939" s="1" t="s">
        <v>27</v>
      </c>
      <c r="R939">
        <v>158</v>
      </c>
      <c r="S939" s="1" t="s">
        <v>60</v>
      </c>
      <c r="T939" s="1" t="s">
        <v>34</v>
      </c>
    </row>
    <row r="940" spans="1:20" x14ac:dyDescent="0.35">
      <c r="A940" s="1" t="s">
        <v>2289</v>
      </c>
      <c r="B940">
        <v>45</v>
      </c>
      <c r="C940" t="str">
        <f>IF(Family_Data3[[#This Row],[Father_Age]]&gt;45, "Old", IF(Family_Data3[[#This Row],[Father_Age]]&gt;=31, "Middle Age", "Young"))</f>
        <v>Middle Age</v>
      </c>
      <c r="D940">
        <v>23</v>
      </c>
      <c r="E940" t="str">
        <f>IF(Family_Data3[[#This Row],[Mother_Age]]&gt;45, "Old", IF(Family_Data3[[#This Row],[Mother_Age]]&gt;=31, "Middle Age", "Young"))</f>
        <v>Young</v>
      </c>
      <c r="F940">
        <v>182.2</v>
      </c>
      <c r="G940">
        <v>168.5</v>
      </c>
      <c r="H940" s="1" t="s">
        <v>20</v>
      </c>
      <c r="I940" s="1" t="s">
        <v>50</v>
      </c>
      <c r="J940" s="1" t="s">
        <v>21</v>
      </c>
      <c r="K940" s="1" t="s">
        <v>22</v>
      </c>
      <c r="L940" s="1" t="s">
        <v>23</v>
      </c>
      <c r="M940" s="1" t="s">
        <v>23</v>
      </c>
      <c r="N940" s="1" t="s">
        <v>25</v>
      </c>
      <c r="O940" s="1" t="s">
        <v>25</v>
      </c>
      <c r="P940" s="1" t="s">
        <v>33</v>
      </c>
      <c r="Q940" s="1" t="s">
        <v>41</v>
      </c>
      <c r="R940">
        <v>182.4</v>
      </c>
      <c r="S940" s="1" t="s">
        <v>50</v>
      </c>
      <c r="T940" s="1" t="s">
        <v>34</v>
      </c>
    </row>
    <row r="941" spans="1:20" x14ac:dyDescent="0.35">
      <c r="A941" s="1" t="s">
        <v>2293</v>
      </c>
      <c r="B941">
        <v>43</v>
      </c>
      <c r="C941" t="str">
        <f>IF(Family_Data3[[#This Row],[Father_Age]]&gt;45, "Old", IF(Family_Data3[[#This Row],[Father_Age]]&gt;=31, "Middle Age", "Young"))</f>
        <v>Middle Age</v>
      </c>
      <c r="D941">
        <v>45</v>
      </c>
      <c r="E941" t="str">
        <f>IF(Family_Data3[[#This Row],[Mother_Age]]&gt;45, "Old", IF(Family_Data3[[#This Row],[Mother_Age]]&gt;=31, "Middle Age", "Young"))</f>
        <v>Middle Age</v>
      </c>
      <c r="F941">
        <v>182.3</v>
      </c>
      <c r="G941">
        <v>163.19999999999999</v>
      </c>
      <c r="H941" s="1" t="s">
        <v>20</v>
      </c>
      <c r="I941" s="1" t="s">
        <v>19</v>
      </c>
      <c r="J941" s="1" t="s">
        <v>22</v>
      </c>
      <c r="K941" s="1" t="s">
        <v>31</v>
      </c>
      <c r="L941" s="1" t="s">
        <v>23</v>
      </c>
      <c r="M941" s="1" t="s">
        <v>22</v>
      </c>
      <c r="N941" s="1" t="s">
        <v>36</v>
      </c>
      <c r="O941" s="1" t="s">
        <v>39</v>
      </c>
      <c r="P941" s="1" t="s">
        <v>45</v>
      </c>
      <c r="Q941" s="1" t="s">
        <v>27</v>
      </c>
      <c r="R941">
        <v>168.7</v>
      </c>
      <c r="S941" s="1" t="s">
        <v>50</v>
      </c>
      <c r="T941" s="1" t="s">
        <v>28</v>
      </c>
    </row>
    <row r="942" spans="1:20" x14ac:dyDescent="0.35">
      <c r="A942" s="1" t="s">
        <v>2297</v>
      </c>
      <c r="B942">
        <v>39</v>
      </c>
      <c r="C942" t="str">
        <f>IF(Family_Data3[[#This Row],[Father_Age]]&gt;45, "Old", IF(Family_Data3[[#This Row],[Father_Age]]&gt;=31, "Middle Age", "Young"))</f>
        <v>Middle Age</v>
      </c>
      <c r="D942">
        <v>39</v>
      </c>
      <c r="E942" t="str">
        <f>IF(Family_Data3[[#This Row],[Mother_Age]]&gt;45, "Old", IF(Family_Data3[[#This Row],[Mother_Age]]&gt;=31, "Middle Age", "Young"))</f>
        <v>Middle Age</v>
      </c>
      <c r="F942">
        <v>165</v>
      </c>
      <c r="G942">
        <v>165.7</v>
      </c>
      <c r="H942" s="1" t="s">
        <v>42</v>
      </c>
      <c r="I942" s="1" t="s">
        <v>20</v>
      </c>
      <c r="J942" s="1" t="s">
        <v>21</v>
      </c>
      <c r="K942" s="1" t="s">
        <v>22</v>
      </c>
      <c r="L942" s="1" t="s">
        <v>23</v>
      </c>
      <c r="M942" s="1" t="s">
        <v>22</v>
      </c>
      <c r="N942" s="1" t="s">
        <v>25</v>
      </c>
      <c r="O942" s="1" t="s">
        <v>39</v>
      </c>
      <c r="P942" s="1" t="s">
        <v>51</v>
      </c>
      <c r="Q942" s="1" t="s">
        <v>27</v>
      </c>
      <c r="R942">
        <v>155.9</v>
      </c>
      <c r="S942" s="1" t="s">
        <v>38</v>
      </c>
      <c r="T942" s="1" t="s">
        <v>34</v>
      </c>
    </row>
    <row r="943" spans="1:20" x14ac:dyDescent="0.35">
      <c r="A943" s="1" t="s">
        <v>2298</v>
      </c>
      <c r="B943">
        <v>43</v>
      </c>
      <c r="C943" t="str">
        <f>IF(Family_Data3[[#This Row],[Father_Age]]&gt;45, "Old", IF(Family_Data3[[#This Row],[Father_Age]]&gt;=31, "Middle Age", "Young"))</f>
        <v>Middle Age</v>
      </c>
      <c r="D943">
        <v>18</v>
      </c>
      <c r="E943" t="str">
        <f>IF(Family_Data3[[#This Row],[Mother_Age]]&gt;45, "Old", IF(Family_Data3[[#This Row],[Mother_Age]]&gt;=31, "Middle Age", "Young"))</f>
        <v>Young</v>
      </c>
      <c r="F943">
        <v>175.7</v>
      </c>
      <c r="G943">
        <v>162.19999999999999</v>
      </c>
      <c r="H943" s="1" t="s">
        <v>30</v>
      </c>
      <c r="I943" s="1" t="s">
        <v>20</v>
      </c>
      <c r="J943" s="1" t="s">
        <v>22</v>
      </c>
      <c r="K943" s="1" t="s">
        <v>21</v>
      </c>
      <c r="L943" s="1" t="s">
        <v>48</v>
      </c>
      <c r="M943" s="1" t="s">
        <v>22</v>
      </c>
      <c r="N943" s="1" t="s">
        <v>25</v>
      </c>
      <c r="O943" s="1" t="s">
        <v>39</v>
      </c>
      <c r="P943" s="1" t="s">
        <v>51</v>
      </c>
      <c r="Q943" s="1" t="s">
        <v>41</v>
      </c>
      <c r="R943">
        <v>174.1</v>
      </c>
      <c r="S943" s="1" t="s">
        <v>38</v>
      </c>
      <c r="T943" s="1" t="s">
        <v>52</v>
      </c>
    </row>
    <row r="944" spans="1:20" x14ac:dyDescent="0.35">
      <c r="A944" s="1" t="s">
        <v>2299</v>
      </c>
      <c r="B944">
        <v>44</v>
      </c>
      <c r="C944" t="str">
        <f>IF(Family_Data3[[#This Row],[Father_Age]]&gt;45, "Old", IF(Family_Data3[[#This Row],[Father_Age]]&gt;=31, "Middle Age", "Young"))</f>
        <v>Middle Age</v>
      </c>
      <c r="D944">
        <v>46</v>
      </c>
      <c r="E944" t="str">
        <f>IF(Family_Data3[[#This Row],[Mother_Age]]&gt;45, "Old", IF(Family_Data3[[#This Row],[Mother_Age]]&gt;=31, "Middle Age", "Young"))</f>
        <v>Old</v>
      </c>
      <c r="F944">
        <v>174.6</v>
      </c>
      <c r="G944">
        <v>167.8</v>
      </c>
      <c r="H944" s="1" t="s">
        <v>19</v>
      </c>
      <c r="I944" s="1" t="s">
        <v>30</v>
      </c>
      <c r="J944" s="1" t="s">
        <v>21</v>
      </c>
      <c r="K944" s="1" t="s">
        <v>22</v>
      </c>
      <c r="L944" s="1" t="s">
        <v>23</v>
      </c>
      <c r="M944" s="1" t="s">
        <v>23</v>
      </c>
      <c r="N944" s="1" t="s">
        <v>39</v>
      </c>
      <c r="O944" s="1" t="s">
        <v>32</v>
      </c>
      <c r="P944" s="1" t="s">
        <v>26</v>
      </c>
      <c r="Q944" s="1" t="s">
        <v>41</v>
      </c>
      <c r="R944">
        <v>182.7</v>
      </c>
      <c r="S944" s="1" t="s">
        <v>30</v>
      </c>
      <c r="T944" s="1" t="s">
        <v>28</v>
      </c>
    </row>
    <row r="945" spans="1:20" x14ac:dyDescent="0.35">
      <c r="A945" s="1" t="s">
        <v>2301</v>
      </c>
      <c r="B945">
        <v>40</v>
      </c>
      <c r="C945" t="str">
        <f>IF(Family_Data3[[#This Row],[Father_Age]]&gt;45, "Old", IF(Family_Data3[[#This Row],[Father_Age]]&gt;=31, "Middle Age", "Young"))</f>
        <v>Middle Age</v>
      </c>
      <c r="D945">
        <v>47</v>
      </c>
      <c r="E945" t="str">
        <f>IF(Family_Data3[[#This Row],[Mother_Age]]&gt;45, "Old", IF(Family_Data3[[#This Row],[Mother_Age]]&gt;=31, "Middle Age", "Young"))</f>
        <v>Old</v>
      </c>
      <c r="F945">
        <v>188.3</v>
      </c>
      <c r="G945">
        <v>163</v>
      </c>
      <c r="H945" s="1" t="s">
        <v>42</v>
      </c>
      <c r="I945" s="1" t="s">
        <v>30</v>
      </c>
      <c r="J945" s="1" t="s">
        <v>22</v>
      </c>
      <c r="K945" s="1" t="s">
        <v>22</v>
      </c>
      <c r="L945" s="1" t="s">
        <v>23</v>
      </c>
      <c r="M945" s="1" t="s">
        <v>23</v>
      </c>
      <c r="N945" s="1" t="s">
        <v>36</v>
      </c>
      <c r="O945" s="1" t="s">
        <v>24</v>
      </c>
      <c r="P945" s="1" t="s">
        <v>65</v>
      </c>
      <c r="Q945" s="1" t="s">
        <v>27</v>
      </c>
      <c r="R945">
        <v>172.3</v>
      </c>
      <c r="S945" s="1" t="s">
        <v>30</v>
      </c>
      <c r="T945" s="1" t="s">
        <v>28</v>
      </c>
    </row>
    <row r="946" spans="1:20" x14ac:dyDescent="0.35">
      <c r="A946" s="1" t="s">
        <v>2303</v>
      </c>
      <c r="B946">
        <v>43</v>
      </c>
      <c r="C946" t="str">
        <f>IF(Family_Data3[[#This Row],[Father_Age]]&gt;45, "Old", IF(Family_Data3[[#This Row],[Father_Age]]&gt;=31, "Middle Age", "Young"))</f>
        <v>Middle Age</v>
      </c>
      <c r="D946">
        <v>35</v>
      </c>
      <c r="E946" t="str">
        <f>IF(Family_Data3[[#This Row],[Mother_Age]]&gt;45, "Old", IF(Family_Data3[[#This Row],[Mother_Age]]&gt;=31, "Middle Age", "Young"))</f>
        <v>Middle Age</v>
      </c>
      <c r="F946">
        <v>178.7</v>
      </c>
      <c r="G946">
        <v>154.69999999999999</v>
      </c>
      <c r="H946" s="1" t="s">
        <v>20</v>
      </c>
      <c r="I946" s="1" t="s">
        <v>30</v>
      </c>
      <c r="J946" s="1" t="s">
        <v>22</v>
      </c>
      <c r="K946" s="1" t="s">
        <v>31</v>
      </c>
      <c r="L946" s="1" t="s">
        <v>23</v>
      </c>
      <c r="M946" s="1" t="s">
        <v>22</v>
      </c>
      <c r="N946" s="1" t="s">
        <v>24</v>
      </c>
      <c r="O946" s="1" t="s">
        <v>32</v>
      </c>
      <c r="P946" s="1" t="s">
        <v>33</v>
      </c>
      <c r="Q946" s="1" t="s">
        <v>27</v>
      </c>
      <c r="R946">
        <v>159.9</v>
      </c>
      <c r="S946" s="1" t="s">
        <v>38</v>
      </c>
      <c r="T946" s="1" t="s">
        <v>28</v>
      </c>
    </row>
    <row r="947" spans="1:20" x14ac:dyDescent="0.35">
      <c r="A947" s="1" t="s">
        <v>2305</v>
      </c>
      <c r="B947">
        <v>41</v>
      </c>
      <c r="C947" t="str">
        <f>IF(Family_Data3[[#This Row],[Father_Age]]&gt;45, "Old", IF(Family_Data3[[#This Row],[Father_Age]]&gt;=31, "Middle Age", "Young"))</f>
        <v>Middle Age</v>
      </c>
      <c r="D947">
        <v>28</v>
      </c>
      <c r="E947" t="str">
        <f>IF(Family_Data3[[#This Row],[Mother_Age]]&gt;45, "Old", IF(Family_Data3[[#This Row],[Mother_Age]]&gt;=31, "Middle Age", "Young"))</f>
        <v>Young</v>
      </c>
      <c r="F947">
        <v>171.8</v>
      </c>
      <c r="G947">
        <v>159.19999999999999</v>
      </c>
      <c r="H947" s="1" t="s">
        <v>30</v>
      </c>
      <c r="I947" s="1" t="s">
        <v>19</v>
      </c>
      <c r="J947" s="1" t="s">
        <v>22</v>
      </c>
      <c r="K947" s="1" t="s">
        <v>44</v>
      </c>
      <c r="L947" s="1" t="s">
        <v>23</v>
      </c>
      <c r="M947" s="1" t="s">
        <v>23</v>
      </c>
      <c r="N947" s="1" t="s">
        <v>32</v>
      </c>
      <c r="O947" s="1" t="s">
        <v>25</v>
      </c>
      <c r="P947" s="1" t="s">
        <v>51</v>
      </c>
      <c r="Q947" s="1" t="s">
        <v>27</v>
      </c>
      <c r="R947">
        <v>162.9</v>
      </c>
      <c r="S947" s="1" t="s">
        <v>30</v>
      </c>
      <c r="T947" s="1" t="s">
        <v>52</v>
      </c>
    </row>
    <row r="948" spans="1:20" x14ac:dyDescent="0.35">
      <c r="A948" s="1" t="s">
        <v>2310</v>
      </c>
      <c r="B948">
        <v>33</v>
      </c>
      <c r="C948" t="str">
        <f>IF(Family_Data3[[#This Row],[Father_Age]]&gt;45, "Old", IF(Family_Data3[[#This Row],[Father_Age]]&gt;=31, "Middle Age", "Young"))</f>
        <v>Middle Age</v>
      </c>
      <c r="D948">
        <v>30</v>
      </c>
      <c r="E948" t="str">
        <f>IF(Family_Data3[[#This Row],[Mother_Age]]&gt;45, "Old", IF(Family_Data3[[#This Row],[Mother_Age]]&gt;=31, "Middle Age", "Young"))</f>
        <v>Young</v>
      </c>
      <c r="F948">
        <v>182.7</v>
      </c>
      <c r="G948">
        <v>163.69999999999999</v>
      </c>
      <c r="H948" s="1" t="s">
        <v>19</v>
      </c>
      <c r="I948" s="1" t="s">
        <v>30</v>
      </c>
      <c r="J948" s="1" t="s">
        <v>31</v>
      </c>
      <c r="K948" s="1" t="s">
        <v>44</v>
      </c>
      <c r="L948" s="1" t="s">
        <v>22</v>
      </c>
      <c r="M948" s="1" t="s">
        <v>23</v>
      </c>
      <c r="N948" s="1" t="s">
        <v>32</v>
      </c>
      <c r="O948" s="1" t="s">
        <v>36</v>
      </c>
      <c r="P948" s="1" t="s">
        <v>40</v>
      </c>
      <c r="Q948" s="1" t="s">
        <v>27</v>
      </c>
      <c r="R948">
        <v>162.80000000000001</v>
      </c>
      <c r="S948" s="1" t="s">
        <v>30</v>
      </c>
      <c r="T948" s="1" t="s">
        <v>34</v>
      </c>
    </row>
    <row r="949" spans="1:20" x14ac:dyDescent="0.35">
      <c r="A949" s="1" t="s">
        <v>2312</v>
      </c>
      <c r="B949">
        <v>35</v>
      </c>
      <c r="C949" t="str">
        <f>IF(Family_Data3[[#This Row],[Father_Age]]&gt;45, "Old", IF(Family_Data3[[#This Row],[Father_Age]]&gt;=31, "Middle Age", "Young"))</f>
        <v>Middle Age</v>
      </c>
      <c r="D949">
        <v>40</v>
      </c>
      <c r="E949" t="str">
        <f>IF(Family_Data3[[#This Row],[Mother_Age]]&gt;45, "Old", IF(Family_Data3[[#This Row],[Mother_Age]]&gt;=31, "Middle Age", "Young"))</f>
        <v>Middle Age</v>
      </c>
      <c r="F949">
        <v>168.2</v>
      </c>
      <c r="G949">
        <v>168.5</v>
      </c>
      <c r="H949" s="1" t="s">
        <v>19</v>
      </c>
      <c r="I949" s="1" t="s">
        <v>54</v>
      </c>
      <c r="J949" s="1" t="s">
        <v>22</v>
      </c>
      <c r="K949" s="1" t="s">
        <v>31</v>
      </c>
      <c r="L949" s="1" t="s">
        <v>22</v>
      </c>
      <c r="M949" s="1" t="s">
        <v>48</v>
      </c>
      <c r="N949" s="1" t="s">
        <v>25</v>
      </c>
      <c r="O949" s="1" t="s">
        <v>39</v>
      </c>
      <c r="P949" s="1" t="s">
        <v>40</v>
      </c>
      <c r="Q949" s="1" t="s">
        <v>27</v>
      </c>
      <c r="R949">
        <v>164.4</v>
      </c>
      <c r="S949" s="1" t="s">
        <v>54</v>
      </c>
      <c r="T949" s="1" t="s">
        <v>34</v>
      </c>
    </row>
    <row r="950" spans="1:20" x14ac:dyDescent="0.35">
      <c r="A950" s="1" t="s">
        <v>2313</v>
      </c>
      <c r="B950">
        <v>35</v>
      </c>
      <c r="C950" t="str">
        <f>IF(Family_Data3[[#This Row],[Father_Age]]&gt;45, "Old", IF(Family_Data3[[#This Row],[Father_Age]]&gt;=31, "Middle Age", "Young"))</f>
        <v>Middle Age</v>
      </c>
      <c r="D950">
        <v>29</v>
      </c>
      <c r="E950" t="str">
        <f>IF(Family_Data3[[#This Row],[Mother_Age]]&gt;45, "Old", IF(Family_Data3[[#This Row],[Mother_Age]]&gt;=31, "Middle Age", "Young"))</f>
        <v>Young</v>
      </c>
      <c r="F950">
        <v>173.4</v>
      </c>
      <c r="G950">
        <v>156.19999999999999</v>
      </c>
      <c r="H950" s="1" t="s">
        <v>20</v>
      </c>
      <c r="I950" s="1" t="s">
        <v>30</v>
      </c>
      <c r="J950" s="1" t="s">
        <v>22</v>
      </c>
      <c r="K950" s="1" t="s">
        <v>31</v>
      </c>
      <c r="L950" s="1" t="s">
        <v>22</v>
      </c>
      <c r="M950" s="1" t="s">
        <v>23</v>
      </c>
      <c r="N950" s="1" t="s">
        <v>32</v>
      </c>
      <c r="O950" s="1" t="s">
        <v>24</v>
      </c>
      <c r="P950" s="1" t="s">
        <v>45</v>
      </c>
      <c r="Q950" s="1" t="s">
        <v>41</v>
      </c>
      <c r="R950">
        <v>170.5</v>
      </c>
      <c r="S950" s="1" t="s">
        <v>38</v>
      </c>
      <c r="T950" s="1" t="s">
        <v>34</v>
      </c>
    </row>
    <row r="951" spans="1:20" x14ac:dyDescent="0.35">
      <c r="A951" s="1" t="s">
        <v>2315</v>
      </c>
      <c r="B951">
        <v>44</v>
      </c>
      <c r="C951" t="str">
        <f>IF(Family_Data3[[#This Row],[Father_Age]]&gt;45, "Old", IF(Family_Data3[[#This Row],[Father_Age]]&gt;=31, "Middle Age", "Young"))</f>
        <v>Middle Age</v>
      </c>
      <c r="D951">
        <v>48</v>
      </c>
      <c r="E951" t="str">
        <f>IF(Family_Data3[[#This Row],[Mother_Age]]&gt;45, "Old", IF(Family_Data3[[#This Row],[Mother_Age]]&gt;=31, "Middle Age", "Young"))</f>
        <v>Old</v>
      </c>
      <c r="F951">
        <v>175.8</v>
      </c>
      <c r="G951">
        <v>162</v>
      </c>
      <c r="H951" s="1" t="s">
        <v>19</v>
      </c>
      <c r="I951" s="1" t="s">
        <v>60</v>
      </c>
      <c r="J951" s="1" t="s">
        <v>21</v>
      </c>
      <c r="K951" s="1" t="s">
        <v>22</v>
      </c>
      <c r="L951" s="1" t="s">
        <v>48</v>
      </c>
      <c r="M951" s="1" t="s">
        <v>22</v>
      </c>
      <c r="N951" s="1" t="s">
        <v>39</v>
      </c>
      <c r="O951" s="1" t="s">
        <v>32</v>
      </c>
      <c r="P951" s="1" t="s">
        <v>45</v>
      </c>
      <c r="Q951" s="1" t="s">
        <v>41</v>
      </c>
      <c r="R951">
        <v>171.6</v>
      </c>
      <c r="S951" s="1" t="s">
        <v>30</v>
      </c>
      <c r="T951" s="1" t="s">
        <v>34</v>
      </c>
    </row>
    <row r="952" spans="1:20" x14ac:dyDescent="0.35">
      <c r="A952" s="1" t="s">
        <v>2316</v>
      </c>
      <c r="B952">
        <v>32</v>
      </c>
      <c r="C952" t="str">
        <f>IF(Family_Data3[[#This Row],[Father_Age]]&gt;45, "Old", IF(Family_Data3[[#This Row],[Father_Age]]&gt;=31, "Middle Age", "Young"))</f>
        <v>Middle Age</v>
      </c>
      <c r="D952">
        <v>45</v>
      </c>
      <c r="E952" t="str">
        <f>IF(Family_Data3[[#This Row],[Mother_Age]]&gt;45, "Old", IF(Family_Data3[[#This Row],[Mother_Age]]&gt;=31, "Middle Age", "Young"))</f>
        <v>Middle Age</v>
      </c>
      <c r="F952">
        <v>168.8</v>
      </c>
      <c r="G952">
        <v>158.5</v>
      </c>
      <c r="H952" s="1" t="s">
        <v>20</v>
      </c>
      <c r="I952" s="1" t="s">
        <v>30</v>
      </c>
      <c r="J952" s="1" t="s">
        <v>22</v>
      </c>
      <c r="K952" s="1" t="s">
        <v>22</v>
      </c>
      <c r="L952" s="1" t="s">
        <v>22</v>
      </c>
      <c r="M952" s="1" t="s">
        <v>22</v>
      </c>
      <c r="N952" s="1" t="s">
        <v>32</v>
      </c>
      <c r="O952" s="1" t="s">
        <v>36</v>
      </c>
      <c r="P952" s="1" t="s">
        <v>40</v>
      </c>
      <c r="Q952" s="1" t="s">
        <v>41</v>
      </c>
      <c r="R952">
        <v>172.1</v>
      </c>
      <c r="S952" s="1" t="s">
        <v>60</v>
      </c>
      <c r="T952" s="1" t="s">
        <v>34</v>
      </c>
    </row>
    <row r="953" spans="1:20" x14ac:dyDescent="0.35">
      <c r="A953" s="1" t="s">
        <v>2320</v>
      </c>
      <c r="B953">
        <v>39</v>
      </c>
      <c r="C953" t="str">
        <f>IF(Family_Data3[[#This Row],[Father_Age]]&gt;45, "Old", IF(Family_Data3[[#This Row],[Father_Age]]&gt;=31, "Middle Age", "Young"))</f>
        <v>Middle Age</v>
      </c>
      <c r="D953">
        <v>42</v>
      </c>
      <c r="E953" t="str">
        <f>IF(Family_Data3[[#This Row],[Mother_Age]]&gt;45, "Old", IF(Family_Data3[[#This Row],[Mother_Age]]&gt;=31, "Middle Age", "Young"))</f>
        <v>Middle Age</v>
      </c>
      <c r="F953">
        <v>174.1</v>
      </c>
      <c r="G953">
        <v>164.7</v>
      </c>
      <c r="H953" s="1" t="s">
        <v>54</v>
      </c>
      <c r="I953" s="1" t="s">
        <v>20</v>
      </c>
      <c r="J953" s="1" t="s">
        <v>22</v>
      </c>
      <c r="K953" s="1" t="s">
        <v>31</v>
      </c>
      <c r="L953" s="1" t="s">
        <v>47</v>
      </c>
      <c r="M953" s="1" t="s">
        <v>23</v>
      </c>
      <c r="N953" s="1" t="s">
        <v>24</v>
      </c>
      <c r="O953" s="1" t="s">
        <v>36</v>
      </c>
      <c r="P953" s="1" t="s">
        <v>51</v>
      </c>
      <c r="Q953" s="1" t="s">
        <v>27</v>
      </c>
      <c r="R953">
        <v>158.6</v>
      </c>
      <c r="S953" s="1" t="s">
        <v>20</v>
      </c>
      <c r="T953" s="1" t="s">
        <v>34</v>
      </c>
    </row>
    <row r="954" spans="1:20" x14ac:dyDescent="0.35">
      <c r="A954" s="1" t="s">
        <v>2321</v>
      </c>
      <c r="B954">
        <v>37</v>
      </c>
      <c r="C954" t="str">
        <f>IF(Family_Data3[[#This Row],[Father_Age]]&gt;45, "Old", IF(Family_Data3[[#This Row],[Father_Age]]&gt;=31, "Middle Age", "Young"))</f>
        <v>Middle Age</v>
      </c>
      <c r="D954">
        <v>24</v>
      </c>
      <c r="E954" t="str">
        <f>IF(Family_Data3[[#This Row],[Mother_Age]]&gt;45, "Old", IF(Family_Data3[[#This Row],[Mother_Age]]&gt;=31, "Middle Age", "Young"))</f>
        <v>Young</v>
      </c>
      <c r="F954">
        <v>178.9</v>
      </c>
      <c r="G954">
        <v>156.1</v>
      </c>
      <c r="H954" s="1" t="s">
        <v>30</v>
      </c>
      <c r="I954" s="1" t="s">
        <v>30</v>
      </c>
      <c r="J954" s="1" t="s">
        <v>22</v>
      </c>
      <c r="K954" s="1" t="s">
        <v>22</v>
      </c>
      <c r="L954" s="1" t="s">
        <v>48</v>
      </c>
      <c r="M954" s="1" t="s">
        <v>23</v>
      </c>
      <c r="N954" s="1" t="s">
        <v>25</v>
      </c>
      <c r="O954" s="1" t="s">
        <v>25</v>
      </c>
      <c r="P954" s="1" t="s">
        <v>51</v>
      </c>
      <c r="Q954" s="1" t="s">
        <v>27</v>
      </c>
      <c r="R954">
        <v>161.69999999999999</v>
      </c>
      <c r="S954" s="1" t="s">
        <v>30</v>
      </c>
      <c r="T954" s="1" t="s">
        <v>52</v>
      </c>
    </row>
    <row r="955" spans="1:20" x14ac:dyDescent="0.35">
      <c r="A955" s="1" t="s">
        <v>2322</v>
      </c>
      <c r="B955">
        <v>40</v>
      </c>
      <c r="C955" t="str">
        <f>IF(Family_Data3[[#This Row],[Father_Age]]&gt;45, "Old", IF(Family_Data3[[#This Row],[Father_Age]]&gt;=31, "Middle Age", "Young"))</f>
        <v>Middle Age</v>
      </c>
      <c r="D955">
        <v>23</v>
      </c>
      <c r="E955" t="str">
        <f>IF(Family_Data3[[#This Row],[Mother_Age]]&gt;45, "Old", IF(Family_Data3[[#This Row],[Mother_Age]]&gt;=31, "Middle Age", "Young"))</f>
        <v>Young</v>
      </c>
      <c r="F955">
        <v>176</v>
      </c>
      <c r="G955">
        <v>166</v>
      </c>
      <c r="H955" s="1" t="s">
        <v>19</v>
      </c>
      <c r="I955" s="1" t="s">
        <v>42</v>
      </c>
      <c r="J955" s="1" t="s">
        <v>44</v>
      </c>
      <c r="K955" s="1" t="s">
        <v>31</v>
      </c>
      <c r="L955" s="1" t="s">
        <v>23</v>
      </c>
      <c r="M955" s="1" t="s">
        <v>48</v>
      </c>
      <c r="N955" s="1" t="s">
        <v>39</v>
      </c>
      <c r="O955" s="1" t="s">
        <v>24</v>
      </c>
      <c r="P955" s="1" t="s">
        <v>51</v>
      </c>
      <c r="Q955" s="1" t="s">
        <v>27</v>
      </c>
      <c r="R955">
        <v>167.8</v>
      </c>
      <c r="S955" s="1" t="s">
        <v>42</v>
      </c>
      <c r="T955" s="1" t="s">
        <v>52</v>
      </c>
    </row>
    <row r="956" spans="1:20" x14ac:dyDescent="0.35">
      <c r="A956" s="1" t="s">
        <v>2328</v>
      </c>
      <c r="B956">
        <v>34</v>
      </c>
      <c r="C956" t="str">
        <f>IF(Family_Data3[[#This Row],[Father_Age]]&gt;45, "Old", IF(Family_Data3[[#This Row],[Father_Age]]&gt;=31, "Middle Age", "Young"))</f>
        <v>Middle Age</v>
      </c>
      <c r="D956">
        <v>41</v>
      </c>
      <c r="E956" t="str">
        <f>IF(Family_Data3[[#This Row],[Mother_Age]]&gt;45, "Old", IF(Family_Data3[[#This Row],[Mother_Age]]&gt;=31, "Middle Age", "Young"))</f>
        <v>Middle Age</v>
      </c>
      <c r="F956">
        <v>169.7</v>
      </c>
      <c r="G956">
        <v>169.1</v>
      </c>
      <c r="H956" s="1" t="s">
        <v>19</v>
      </c>
      <c r="I956" s="1" t="s">
        <v>20</v>
      </c>
      <c r="J956" s="1" t="s">
        <v>44</v>
      </c>
      <c r="K956" s="1" t="s">
        <v>21</v>
      </c>
      <c r="L956" s="1" t="s">
        <v>22</v>
      </c>
      <c r="M956" s="1" t="s">
        <v>23</v>
      </c>
      <c r="N956" s="1" t="s">
        <v>25</v>
      </c>
      <c r="O956" s="1" t="s">
        <v>25</v>
      </c>
      <c r="P956" s="1" t="s">
        <v>33</v>
      </c>
      <c r="Q956" s="1" t="s">
        <v>41</v>
      </c>
      <c r="R956">
        <v>180.6</v>
      </c>
      <c r="S956" s="1" t="s">
        <v>20</v>
      </c>
      <c r="T956" s="1" t="s">
        <v>34</v>
      </c>
    </row>
    <row r="957" spans="1:20" x14ac:dyDescent="0.35">
      <c r="A957" s="1" t="s">
        <v>2329</v>
      </c>
      <c r="B957">
        <v>37</v>
      </c>
      <c r="C957" t="str">
        <f>IF(Family_Data3[[#This Row],[Father_Age]]&gt;45, "Old", IF(Family_Data3[[#This Row],[Father_Age]]&gt;=31, "Middle Age", "Young"))</f>
        <v>Middle Age</v>
      </c>
      <c r="D957">
        <v>22</v>
      </c>
      <c r="E957" t="str">
        <f>IF(Family_Data3[[#This Row],[Mother_Age]]&gt;45, "Old", IF(Family_Data3[[#This Row],[Mother_Age]]&gt;=31, "Middle Age", "Young"))</f>
        <v>Young</v>
      </c>
      <c r="F957">
        <v>181.9</v>
      </c>
      <c r="G957">
        <v>157.6</v>
      </c>
      <c r="H957" s="1" t="s">
        <v>60</v>
      </c>
      <c r="I957" s="1" t="s">
        <v>20</v>
      </c>
      <c r="J957" s="1" t="s">
        <v>44</v>
      </c>
      <c r="K957" s="1" t="s">
        <v>44</v>
      </c>
      <c r="L957" s="1" t="s">
        <v>47</v>
      </c>
      <c r="M957" s="1" t="s">
        <v>48</v>
      </c>
      <c r="N957" s="1" t="s">
        <v>32</v>
      </c>
      <c r="O957" s="1" t="s">
        <v>32</v>
      </c>
      <c r="P957" s="1" t="s">
        <v>26</v>
      </c>
      <c r="Q957" s="1" t="s">
        <v>27</v>
      </c>
      <c r="R957">
        <v>165.8</v>
      </c>
      <c r="S957" s="1" t="s">
        <v>20</v>
      </c>
      <c r="T957" s="1" t="s">
        <v>28</v>
      </c>
    </row>
    <row r="958" spans="1:20" x14ac:dyDescent="0.35">
      <c r="A958" s="1" t="s">
        <v>2332</v>
      </c>
      <c r="B958">
        <v>39</v>
      </c>
      <c r="C958" t="str">
        <f>IF(Family_Data3[[#This Row],[Father_Age]]&gt;45, "Old", IF(Family_Data3[[#This Row],[Father_Age]]&gt;=31, "Middle Age", "Young"))</f>
        <v>Middle Age</v>
      </c>
      <c r="D958">
        <v>46</v>
      </c>
      <c r="E958" t="str">
        <f>IF(Family_Data3[[#This Row],[Mother_Age]]&gt;45, "Old", IF(Family_Data3[[#This Row],[Mother_Age]]&gt;=31, "Middle Age", "Young"))</f>
        <v>Old</v>
      </c>
      <c r="F958">
        <v>161.6</v>
      </c>
      <c r="G958">
        <v>158.80000000000001</v>
      </c>
      <c r="H958" s="1" t="s">
        <v>19</v>
      </c>
      <c r="I958" s="1" t="s">
        <v>30</v>
      </c>
      <c r="J958" s="1" t="s">
        <v>21</v>
      </c>
      <c r="K958" s="1" t="s">
        <v>22</v>
      </c>
      <c r="L958" s="1" t="s">
        <v>23</v>
      </c>
      <c r="M958" s="1" t="s">
        <v>22</v>
      </c>
      <c r="N958" s="1" t="s">
        <v>24</v>
      </c>
      <c r="O958" s="1" t="s">
        <v>25</v>
      </c>
      <c r="P958" s="1" t="s">
        <v>45</v>
      </c>
      <c r="Q958" s="1" t="s">
        <v>41</v>
      </c>
      <c r="R958">
        <v>168.8</v>
      </c>
      <c r="S958" s="1" t="s">
        <v>30</v>
      </c>
      <c r="T958" s="1" t="s">
        <v>34</v>
      </c>
    </row>
    <row r="959" spans="1:20" x14ac:dyDescent="0.35">
      <c r="A959" s="1" t="s">
        <v>2333</v>
      </c>
      <c r="B959">
        <v>43</v>
      </c>
      <c r="C959" t="str">
        <f>IF(Family_Data3[[#This Row],[Father_Age]]&gt;45, "Old", IF(Family_Data3[[#This Row],[Father_Age]]&gt;=31, "Middle Age", "Young"))</f>
        <v>Middle Age</v>
      </c>
      <c r="D959">
        <v>23</v>
      </c>
      <c r="E959" t="str">
        <f>IF(Family_Data3[[#This Row],[Mother_Age]]&gt;45, "Old", IF(Family_Data3[[#This Row],[Mother_Age]]&gt;=31, "Middle Age", "Young"))</f>
        <v>Young</v>
      </c>
      <c r="F959">
        <v>176.8</v>
      </c>
      <c r="G959">
        <v>170.5</v>
      </c>
      <c r="H959" s="1" t="s">
        <v>42</v>
      </c>
      <c r="I959" s="1" t="s">
        <v>42</v>
      </c>
      <c r="J959" s="1" t="s">
        <v>22</v>
      </c>
      <c r="K959" s="1" t="s">
        <v>44</v>
      </c>
      <c r="L959" s="1" t="s">
        <v>48</v>
      </c>
      <c r="M959" s="1" t="s">
        <v>23</v>
      </c>
      <c r="N959" s="1" t="s">
        <v>25</v>
      </c>
      <c r="O959" s="1" t="s">
        <v>25</v>
      </c>
      <c r="P959" s="1" t="s">
        <v>51</v>
      </c>
      <c r="Q959" s="1" t="s">
        <v>41</v>
      </c>
      <c r="R959">
        <v>176.8</v>
      </c>
      <c r="S959" s="1" t="s">
        <v>42</v>
      </c>
      <c r="T959" s="1" t="s">
        <v>52</v>
      </c>
    </row>
    <row r="960" spans="1:20" x14ac:dyDescent="0.35">
      <c r="A960" s="1" t="s">
        <v>2334</v>
      </c>
      <c r="B960">
        <v>34</v>
      </c>
      <c r="C960" t="str">
        <f>IF(Family_Data3[[#This Row],[Father_Age]]&gt;45, "Old", IF(Family_Data3[[#This Row],[Father_Age]]&gt;=31, "Middle Age", "Young"))</f>
        <v>Middle Age</v>
      </c>
      <c r="D960">
        <v>24</v>
      </c>
      <c r="E960" t="str">
        <f>IF(Family_Data3[[#This Row],[Mother_Age]]&gt;45, "Old", IF(Family_Data3[[#This Row],[Mother_Age]]&gt;=31, "Middle Age", "Young"))</f>
        <v>Young</v>
      </c>
      <c r="F960">
        <v>175.3</v>
      </c>
      <c r="G960">
        <v>162.6</v>
      </c>
      <c r="H960" s="1" t="s">
        <v>42</v>
      </c>
      <c r="I960" s="1" t="s">
        <v>20</v>
      </c>
      <c r="J960" s="1" t="s">
        <v>22</v>
      </c>
      <c r="K960" s="1" t="s">
        <v>31</v>
      </c>
      <c r="L960" s="1" t="s">
        <v>23</v>
      </c>
      <c r="M960" s="1" t="s">
        <v>22</v>
      </c>
      <c r="N960" s="1" t="s">
        <v>36</v>
      </c>
      <c r="O960" s="1" t="s">
        <v>25</v>
      </c>
      <c r="P960" s="1" t="s">
        <v>26</v>
      </c>
      <c r="Q960" s="1" t="s">
        <v>41</v>
      </c>
      <c r="R960">
        <v>179.3</v>
      </c>
      <c r="S960" s="1" t="s">
        <v>60</v>
      </c>
      <c r="T960" s="1" t="s">
        <v>34</v>
      </c>
    </row>
    <row r="961" spans="1:20" x14ac:dyDescent="0.35">
      <c r="A961" s="1" t="s">
        <v>2336</v>
      </c>
      <c r="B961">
        <v>40</v>
      </c>
      <c r="C961" t="str">
        <f>IF(Family_Data3[[#This Row],[Father_Age]]&gt;45, "Old", IF(Family_Data3[[#This Row],[Father_Age]]&gt;=31, "Middle Age", "Young"))</f>
        <v>Middle Age</v>
      </c>
      <c r="D961">
        <v>40</v>
      </c>
      <c r="E961" t="str">
        <f>IF(Family_Data3[[#This Row],[Mother_Age]]&gt;45, "Old", IF(Family_Data3[[#This Row],[Mother_Age]]&gt;=31, "Middle Age", "Young"))</f>
        <v>Middle Age</v>
      </c>
      <c r="F961">
        <v>177.8</v>
      </c>
      <c r="G961">
        <v>160.4</v>
      </c>
      <c r="H961" s="1" t="s">
        <v>19</v>
      </c>
      <c r="I961" s="1" t="s">
        <v>54</v>
      </c>
      <c r="J961" s="1" t="s">
        <v>44</v>
      </c>
      <c r="K961" s="1" t="s">
        <v>22</v>
      </c>
      <c r="L961" s="1" t="s">
        <v>48</v>
      </c>
      <c r="M961" s="1" t="s">
        <v>48</v>
      </c>
      <c r="N961" s="1" t="s">
        <v>25</v>
      </c>
      <c r="O961" s="1" t="s">
        <v>32</v>
      </c>
      <c r="P961" s="1" t="s">
        <v>51</v>
      </c>
      <c r="Q961" s="1" t="s">
        <v>41</v>
      </c>
      <c r="R961">
        <v>170.7</v>
      </c>
      <c r="S961" s="1" t="s">
        <v>19</v>
      </c>
      <c r="T961" s="1" t="s">
        <v>34</v>
      </c>
    </row>
    <row r="962" spans="1:20" x14ac:dyDescent="0.35">
      <c r="A962" s="1" t="s">
        <v>2337</v>
      </c>
      <c r="B962">
        <v>45</v>
      </c>
      <c r="C962" t="str">
        <f>IF(Family_Data3[[#This Row],[Father_Age]]&gt;45, "Old", IF(Family_Data3[[#This Row],[Father_Age]]&gt;=31, "Middle Age", "Young"))</f>
        <v>Middle Age</v>
      </c>
      <c r="D962">
        <v>18</v>
      </c>
      <c r="E962" t="str">
        <f>IF(Family_Data3[[#This Row],[Mother_Age]]&gt;45, "Old", IF(Family_Data3[[#This Row],[Mother_Age]]&gt;=31, "Middle Age", "Young"))</f>
        <v>Young</v>
      </c>
      <c r="F962">
        <v>164.8</v>
      </c>
      <c r="G962">
        <v>168.3</v>
      </c>
      <c r="H962" s="1" t="s">
        <v>19</v>
      </c>
      <c r="I962" s="1" t="s">
        <v>30</v>
      </c>
      <c r="J962" s="1" t="s">
        <v>44</v>
      </c>
      <c r="K962" s="1" t="s">
        <v>22</v>
      </c>
      <c r="L962" s="1" t="s">
        <v>23</v>
      </c>
      <c r="M962" s="1" t="s">
        <v>48</v>
      </c>
      <c r="N962" s="1" t="s">
        <v>24</v>
      </c>
      <c r="O962" s="1" t="s">
        <v>24</v>
      </c>
      <c r="P962" s="1" t="s">
        <v>51</v>
      </c>
      <c r="Q962" s="1" t="s">
        <v>41</v>
      </c>
      <c r="R962">
        <v>171.6</v>
      </c>
      <c r="S962" s="1" t="s">
        <v>30</v>
      </c>
      <c r="T962" s="1" t="s">
        <v>52</v>
      </c>
    </row>
    <row r="963" spans="1:20" x14ac:dyDescent="0.35">
      <c r="A963" s="1" t="s">
        <v>2338</v>
      </c>
      <c r="B963">
        <v>33</v>
      </c>
      <c r="C963" t="str">
        <f>IF(Family_Data3[[#This Row],[Father_Age]]&gt;45, "Old", IF(Family_Data3[[#This Row],[Father_Age]]&gt;=31, "Middle Age", "Young"))</f>
        <v>Middle Age</v>
      </c>
      <c r="D963">
        <v>21</v>
      </c>
      <c r="E963" t="str">
        <f>IF(Family_Data3[[#This Row],[Mother_Age]]&gt;45, "Old", IF(Family_Data3[[#This Row],[Mother_Age]]&gt;=31, "Middle Age", "Young"))</f>
        <v>Young</v>
      </c>
      <c r="F963">
        <v>176.8</v>
      </c>
      <c r="G963">
        <v>161.30000000000001</v>
      </c>
      <c r="H963" s="1" t="s">
        <v>54</v>
      </c>
      <c r="I963" s="1" t="s">
        <v>30</v>
      </c>
      <c r="J963" s="1" t="s">
        <v>21</v>
      </c>
      <c r="K963" s="1" t="s">
        <v>31</v>
      </c>
      <c r="L963" s="1" t="s">
        <v>48</v>
      </c>
      <c r="M963" s="1" t="s">
        <v>22</v>
      </c>
      <c r="N963" s="1" t="s">
        <v>32</v>
      </c>
      <c r="O963" s="1" t="s">
        <v>32</v>
      </c>
      <c r="P963" s="1" t="s">
        <v>51</v>
      </c>
      <c r="Q963" s="1" t="s">
        <v>41</v>
      </c>
      <c r="R963">
        <v>177.4</v>
      </c>
      <c r="S963" s="1" t="s">
        <v>30</v>
      </c>
      <c r="T963" s="1" t="s">
        <v>52</v>
      </c>
    </row>
    <row r="964" spans="1:20" x14ac:dyDescent="0.35">
      <c r="A964" s="1" t="s">
        <v>2339</v>
      </c>
      <c r="B964">
        <v>40</v>
      </c>
      <c r="C964" t="str">
        <f>IF(Family_Data3[[#This Row],[Father_Age]]&gt;45, "Old", IF(Family_Data3[[#This Row],[Father_Age]]&gt;=31, "Middle Age", "Young"))</f>
        <v>Middle Age</v>
      </c>
      <c r="D964">
        <v>40</v>
      </c>
      <c r="E964" t="str">
        <f>IF(Family_Data3[[#This Row],[Mother_Age]]&gt;45, "Old", IF(Family_Data3[[#This Row],[Mother_Age]]&gt;=31, "Middle Age", "Young"))</f>
        <v>Middle Age</v>
      </c>
      <c r="F964">
        <v>179.2</v>
      </c>
      <c r="G964">
        <v>161.80000000000001</v>
      </c>
      <c r="H964" s="1" t="s">
        <v>20</v>
      </c>
      <c r="I964" s="1" t="s">
        <v>60</v>
      </c>
      <c r="J964" s="1" t="s">
        <v>62</v>
      </c>
      <c r="K964" s="1" t="s">
        <v>21</v>
      </c>
      <c r="L964" s="1" t="s">
        <v>23</v>
      </c>
      <c r="M964" s="1" t="s">
        <v>23</v>
      </c>
      <c r="N964" s="1" t="s">
        <v>24</v>
      </c>
      <c r="O964" s="1" t="s">
        <v>25</v>
      </c>
      <c r="P964" s="1" t="s">
        <v>45</v>
      </c>
      <c r="Q964" s="1" t="s">
        <v>41</v>
      </c>
      <c r="R964">
        <v>177.3</v>
      </c>
      <c r="S964" s="1" t="s">
        <v>60</v>
      </c>
      <c r="T964" s="1" t="s">
        <v>34</v>
      </c>
    </row>
    <row r="965" spans="1:20" x14ac:dyDescent="0.35">
      <c r="A965" s="1" t="s">
        <v>2340</v>
      </c>
      <c r="B965">
        <v>37</v>
      </c>
      <c r="C965" t="str">
        <f>IF(Family_Data3[[#This Row],[Father_Age]]&gt;45, "Old", IF(Family_Data3[[#This Row],[Father_Age]]&gt;=31, "Middle Age", "Young"))</f>
        <v>Middle Age</v>
      </c>
      <c r="D965">
        <v>44</v>
      </c>
      <c r="E965" t="str">
        <f>IF(Family_Data3[[#This Row],[Mother_Age]]&gt;45, "Old", IF(Family_Data3[[#This Row],[Mother_Age]]&gt;=31, "Middle Age", "Young"))</f>
        <v>Middle Age</v>
      </c>
      <c r="F965">
        <v>179.1</v>
      </c>
      <c r="G965">
        <v>161.1</v>
      </c>
      <c r="H965" s="1" t="s">
        <v>19</v>
      </c>
      <c r="I965" s="1" t="s">
        <v>19</v>
      </c>
      <c r="J965" s="1" t="s">
        <v>22</v>
      </c>
      <c r="K965" s="1" t="s">
        <v>22</v>
      </c>
      <c r="L965" s="1" t="s">
        <v>48</v>
      </c>
      <c r="M965" s="1" t="s">
        <v>48</v>
      </c>
      <c r="N965" s="1" t="s">
        <v>25</v>
      </c>
      <c r="O965" s="1" t="s">
        <v>36</v>
      </c>
      <c r="P965" s="1" t="s">
        <v>65</v>
      </c>
      <c r="Q965" s="1" t="s">
        <v>41</v>
      </c>
      <c r="R965">
        <v>177.1</v>
      </c>
      <c r="S965" s="1" t="s">
        <v>19</v>
      </c>
      <c r="T965" s="1" t="s">
        <v>28</v>
      </c>
    </row>
    <row r="966" spans="1:20" x14ac:dyDescent="0.35">
      <c r="A966" s="1" t="s">
        <v>2343</v>
      </c>
      <c r="B966">
        <v>42</v>
      </c>
      <c r="C966" t="str">
        <f>IF(Family_Data3[[#This Row],[Father_Age]]&gt;45, "Old", IF(Family_Data3[[#This Row],[Father_Age]]&gt;=31, "Middle Age", "Young"))</f>
        <v>Middle Age</v>
      </c>
      <c r="D966">
        <v>33</v>
      </c>
      <c r="E966" t="str">
        <f>IF(Family_Data3[[#This Row],[Mother_Age]]&gt;45, "Old", IF(Family_Data3[[#This Row],[Mother_Age]]&gt;=31, "Middle Age", "Young"))</f>
        <v>Middle Age</v>
      </c>
      <c r="F966">
        <v>177</v>
      </c>
      <c r="G966">
        <v>152.69999999999999</v>
      </c>
      <c r="H966" s="1" t="s">
        <v>50</v>
      </c>
      <c r="I966" s="1" t="s">
        <v>30</v>
      </c>
      <c r="J966" s="1" t="s">
        <v>21</v>
      </c>
      <c r="K966" s="1" t="s">
        <v>22</v>
      </c>
      <c r="L966" s="1" t="s">
        <v>23</v>
      </c>
      <c r="M966" s="1" t="s">
        <v>22</v>
      </c>
      <c r="N966" s="1" t="s">
        <v>25</v>
      </c>
      <c r="O966" s="1" t="s">
        <v>24</v>
      </c>
      <c r="P966" s="1" t="s">
        <v>40</v>
      </c>
      <c r="Q966" s="1" t="s">
        <v>27</v>
      </c>
      <c r="R966">
        <v>160.30000000000001</v>
      </c>
      <c r="S966" s="1" t="s">
        <v>60</v>
      </c>
      <c r="T966" s="1" t="s">
        <v>28</v>
      </c>
    </row>
    <row r="967" spans="1:20" x14ac:dyDescent="0.35">
      <c r="A967" s="1" t="s">
        <v>2344</v>
      </c>
      <c r="B967">
        <v>45</v>
      </c>
      <c r="C967" t="str">
        <f>IF(Family_Data3[[#This Row],[Father_Age]]&gt;45, "Old", IF(Family_Data3[[#This Row],[Father_Age]]&gt;=31, "Middle Age", "Young"))</f>
        <v>Middle Age</v>
      </c>
      <c r="D967">
        <v>20</v>
      </c>
      <c r="E967" t="str">
        <f>IF(Family_Data3[[#This Row],[Mother_Age]]&gt;45, "Old", IF(Family_Data3[[#This Row],[Mother_Age]]&gt;=31, "Middle Age", "Young"))</f>
        <v>Young</v>
      </c>
      <c r="F967">
        <v>177.9</v>
      </c>
      <c r="G967">
        <v>160.80000000000001</v>
      </c>
      <c r="H967" s="1" t="s">
        <v>20</v>
      </c>
      <c r="I967" s="1" t="s">
        <v>19</v>
      </c>
      <c r="J967" s="1" t="s">
        <v>44</v>
      </c>
      <c r="K967" s="1" t="s">
        <v>22</v>
      </c>
      <c r="L967" s="1" t="s">
        <v>23</v>
      </c>
      <c r="M967" s="1" t="s">
        <v>23</v>
      </c>
      <c r="N967" s="1" t="s">
        <v>39</v>
      </c>
      <c r="O967" s="1" t="s">
        <v>39</v>
      </c>
      <c r="P967" s="1" t="s">
        <v>45</v>
      </c>
      <c r="Q967" s="1" t="s">
        <v>27</v>
      </c>
      <c r="R967">
        <v>167.6</v>
      </c>
      <c r="S967" s="1" t="s">
        <v>20</v>
      </c>
      <c r="T967" s="1" t="s">
        <v>34</v>
      </c>
    </row>
    <row r="968" spans="1:20" x14ac:dyDescent="0.35">
      <c r="A968" s="1" t="s">
        <v>2345</v>
      </c>
      <c r="B968">
        <v>43</v>
      </c>
      <c r="C968" t="str">
        <f>IF(Family_Data3[[#This Row],[Father_Age]]&gt;45, "Old", IF(Family_Data3[[#This Row],[Father_Age]]&gt;=31, "Middle Age", "Young"))</f>
        <v>Middle Age</v>
      </c>
      <c r="D968">
        <v>49</v>
      </c>
      <c r="E968" t="str">
        <f>IF(Family_Data3[[#This Row],[Mother_Age]]&gt;45, "Old", IF(Family_Data3[[#This Row],[Mother_Age]]&gt;=31, "Middle Age", "Young"))</f>
        <v>Old</v>
      </c>
      <c r="F968">
        <v>167.7</v>
      </c>
      <c r="G968">
        <v>161.80000000000001</v>
      </c>
      <c r="H968" s="1" t="s">
        <v>19</v>
      </c>
      <c r="I968" s="1" t="s">
        <v>54</v>
      </c>
      <c r="J968" s="1" t="s">
        <v>31</v>
      </c>
      <c r="K968" s="1" t="s">
        <v>22</v>
      </c>
      <c r="L968" s="1" t="s">
        <v>47</v>
      </c>
      <c r="M968" s="1" t="s">
        <v>23</v>
      </c>
      <c r="N968" s="1" t="s">
        <v>32</v>
      </c>
      <c r="O968" s="1" t="s">
        <v>24</v>
      </c>
      <c r="P968" s="1" t="s">
        <v>51</v>
      </c>
      <c r="Q968" s="1" t="s">
        <v>41</v>
      </c>
      <c r="R968">
        <v>166</v>
      </c>
      <c r="S968" s="1" t="s">
        <v>19</v>
      </c>
      <c r="T968" s="1" t="s">
        <v>34</v>
      </c>
    </row>
    <row r="969" spans="1:20" x14ac:dyDescent="0.35">
      <c r="A969" s="1" t="s">
        <v>2346</v>
      </c>
      <c r="B969">
        <v>38</v>
      </c>
      <c r="C969" t="str">
        <f>IF(Family_Data3[[#This Row],[Father_Age]]&gt;45, "Old", IF(Family_Data3[[#This Row],[Father_Age]]&gt;=31, "Middle Age", "Young"))</f>
        <v>Middle Age</v>
      </c>
      <c r="D969">
        <v>22</v>
      </c>
      <c r="E969" t="str">
        <f>IF(Family_Data3[[#This Row],[Mother_Age]]&gt;45, "Old", IF(Family_Data3[[#This Row],[Mother_Age]]&gt;=31, "Middle Age", "Young"))</f>
        <v>Young</v>
      </c>
      <c r="F969">
        <v>179.3</v>
      </c>
      <c r="G969">
        <v>170.8</v>
      </c>
      <c r="H969" s="1" t="s">
        <v>60</v>
      </c>
      <c r="I969" s="1" t="s">
        <v>19</v>
      </c>
      <c r="J969" s="1" t="s">
        <v>31</v>
      </c>
      <c r="K969" s="1" t="s">
        <v>31</v>
      </c>
      <c r="L969" s="1" t="s">
        <v>48</v>
      </c>
      <c r="M969" s="1" t="s">
        <v>22</v>
      </c>
      <c r="N969" s="1" t="s">
        <v>32</v>
      </c>
      <c r="O969" s="1" t="s">
        <v>25</v>
      </c>
      <c r="P969" s="1" t="s">
        <v>26</v>
      </c>
      <c r="Q969" s="1" t="s">
        <v>41</v>
      </c>
      <c r="R969">
        <v>180.2</v>
      </c>
      <c r="S969" s="1" t="s">
        <v>30</v>
      </c>
      <c r="T969" s="1" t="s">
        <v>28</v>
      </c>
    </row>
    <row r="970" spans="1:20" x14ac:dyDescent="0.35">
      <c r="A970" s="1" t="s">
        <v>2347</v>
      </c>
      <c r="B970">
        <v>44</v>
      </c>
      <c r="C970" t="str">
        <f>IF(Family_Data3[[#This Row],[Father_Age]]&gt;45, "Old", IF(Family_Data3[[#This Row],[Father_Age]]&gt;=31, "Middle Age", "Young"))</f>
        <v>Middle Age</v>
      </c>
      <c r="D970">
        <v>37</v>
      </c>
      <c r="E970" t="str">
        <f>IF(Family_Data3[[#This Row],[Mother_Age]]&gt;45, "Old", IF(Family_Data3[[#This Row],[Mother_Age]]&gt;=31, "Middle Age", "Young"))</f>
        <v>Middle Age</v>
      </c>
      <c r="F970">
        <v>161.9</v>
      </c>
      <c r="G970">
        <v>147.4</v>
      </c>
      <c r="H970" s="1" t="s">
        <v>19</v>
      </c>
      <c r="I970" s="1" t="s">
        <v>19</v>
      </c>
      <c r="J970" s="1" t="s">
        <v>31</v>
      </c>
      <c r="K970" s="1" t="s">
        <v>22</v>
      </c>
      <c r="L970" s="1" t="s">
        <v>47</v>
      </c>
      <c r="M970" s="1" t="s">
        <v>22</v>
      </c>
      <c r="N970" s="1" t="s">
        <v>25</v>
      </c>
      <c r="O970" s="1" t="s">
        <v>36</v>
      </c>
      <c r="P970" s="1" t="s">
        <v>51</v>
      </c>
      <c r="Q970" s="1" t="s">
        <v>27</v>
      </c>
      <c r="R970">
        <v>155.19999999999999</v>
      </c>
      <c r="S970" s="1" t="s">
        <v>54</v>
      </c>
      <c r="T970" s="1" t="s">
        <v>52</v>
      </c>
    </row>
    <row r="971" spans="1:20" x14ac:dyDescent="0.35">
      <c r="A971" s="1" t="s">
        <v>2348</v>
      </c>
      <c r="B971">
        <v>40</v>
      </c>
      <c r="C971" t="str">
        <f>IF(Family_Data3[[#This Row],[Father_Age]]&gt;45, "Old", IF(Family_Data3[[#This Row],[Father_Age]]&gt;=31, "Middle Age", "Young"))</f>
        <v>Middle Age</v>
      </c>
      <c r="D971">
        <v>31</v>
      </c>
      <c r="E971" t="str">
        <f>IF(Family_Data3[[#This Row],[Mother_Age]]&gt;45, "Old", IF(Family_Data3[[#This Row],[Mother_Age]]&gt;=31, "Middle Age", "Young"))</f>
        <v>Middle Age</v>
      </c>
      <c r="F971">
        <v>168.1</v>
      </c>
      <c r="G971">
        <v>170.7</v>
      </c>
      <c r="H971" s="1" t="s">
        <v>42</v>
      </c>
      <c r="I971" s="1" t="s">
        <v>30</v>
      </c>
      <c r="J971" s="1" t="s">
        <v>21</v>
      </c>
      <c r="K971" s="1" t="s">
        <v>22</v>
      </c>
      <c r="L971" s="1" t="s">
        <v>22</v>
      </c>
      <c r="M971" s="1" t="s">
        <v>48</v>
      </c>
      <c r="N971" s="1" t="s">
        <v>39</v>
      </c>
      <c r="O971" s="1" t="s">
        <v>24</v>
      </c>
      <c r="P971" s="1" t="s">
        <v>40</v>
      </c>
      <c r="Q971" s="1" t="s">
        <v>41</v>
      </c>
      <c r="R971">
        <v>180.3</v>
      </c>
      <c r="S971" s="1" t="s">
        <v>42</v>
      </c>
      <c r="T971" s="1" t="s">
        <v>34</v>
      </c>
    </row>
    <row r="972" spans="1:20" x14ac:dyDescent="0.35">
      <c r="A972" s="1" t="s">
        <v>2349</v>
      </c>
      <c r="B972">
        <v>31</v>
      </c>
      <c r="C972" t="str">
        <f>IF(Family_Data3[[#This Row],[Father_Age]]&gt;45, "Old", IF(Family_Data3[[#This Row],[Father_Age]]&gt;=31, "Middle Age", "Young"))</f>
        <v>Middle Age</v>
      </c>
      <c r="D972">
        <v>49</v>
      </c>
      <c r="E972" t="str">
        <f>IF(Family_Data3[[#This Row],[Mother_Age]]&gt;45, "Old", IF(Family_Data3[[#This Row],[Mother_Age]]&gt;=31, "Middle Age", "Young"))</f>
        <v>Old</v>
      </c>
      <c r="F972">
        <v>182.9</v>
      </c>
      <c r="G972">
        <v>167.3</v>
      </c>
      <c r="H972" s="1" t="s">
        <v>30</v>
      </c>
      <c r="I972" s="1" t="s">
        <v>19</v>
      </c>
      <c r="J972" s="1" t="s">
        <v>22</v>
      </c>
      <c r="K972" s="1" t="s">
        <v>44</v>
      </c>
      <c r="L972" s="1" t="s">
        <v>48</v>
      </c>
      <c r="M972" s="1" t="s">
        <v>23</v>
      </c>
      <c r="N972" s="1" t="s">
        <v>32</v>
      </c>
      <c r="O972" s="1" t="s">
        <v>24</v>
      </c>
      <c r="P972" s="1" t="s">
        <v>40</v>
      </c>
      <c r="Q972" s="1" t="s">
        <v>41</v>
      </c>
      <c r="R972">
        <v>181.6</v>
      </c>
      <c r="S972" s="1" t="s">
        <v>30</v>
      </c>
      <c r="T972" s="1" t="s">
        <v>34</v>
      </c>
    </row>
    <row r="973" spans="1:20" x14ac:dyDescent="0.35">
      <c r="A973" s="1" t="s">
        <v>2353</v>
      </c>
      <c r="B973">
        <v>41</v>
      </c>
      <c r="C973" t="str">
        <f>IF(Family_Data3[[#This Row],[Father_Age]]&gt;45, "Old", IF(Family_Data3[[#This Row],[Father_Age]]&gt;=31, "Middle Age", "Young"))</f>
        <v>Middle Age</v>
      </c>
      <c r="D973">
        <v>30</v>
      </c>
      <c r="E973" t="str">
        <f>IF(Family_Data3[[#This Row],[Mother_Age]]&gt;45, "Old", IF(Family_Data3[[#This Row],[Mother_Age]]&gt;=31, "Middle Age", "Young"))</f>
        <v>Young</v>
      </c>
      <c r="F973">
        <v>181.1</v>
      </c>
      <c r="G973">
        <v>172.7</v>
      </c>
      <c r="H973" s="1" t="s">
        <v>42</v>
      </c>
      <c r="I973" s="1" t="s">
        <v>60</v>
      </c>
      <c r="J973" s="1" t="s">
        <v>22</v>
      </c>
      <c r="K973" s="1" t="s">
        <v>31</v>
      </c>
      <c r="L973" s="1" t="s">
        <v>48</v>
      </c>
      <c r="M973" s="1" t="s">
        <v>22</v>
      </c>
      <c r="N973" s="1" t="s">
        <v>36</v>
      </c>
      <c r="O973" s="1" t="s">
        <v>24</v>
      </c>
      <c r="P973" s="1" t="s">
        <v>26</v>
      </c>
      <c r="Q973" s="1" t="s">
        <v>27</v>
      </c>
      <c r="R973">
        <v>164.8</v>
      </c>
      <c r="S973" s="1" t="s">
        <v>38</v>
      </c>
      <c r="T973" s="1" t="s">
        <v>28</v>
      </c>
    </row>
    <row r="974" spans="1:20" x14ac:dyDescent="0.35">
      <c r="A974" s="1" t="s">
        <v>2355</v>
      </c>
      <c r="B974">
        <v>36</v>
      </c>
      <c r="C974" t="str">
        <f>IF(Family_Data3[[#This Row],[Father_Age]]&gt;45, "Old", IF(Family_Data3[[#This Row],[Father_Age]]&gt;=31, "Middle Age", "Young"))</f>
        <v>Middle Age</v>
      </c>
      <c r="D974">
        <v>33</v>
      </c>
      <c r="E974" t="str">
        <f>IF(Family_Data3[[#This Row],[Mother_Age]]&gt;45, "Old", IF(Family_Data3[[#This Row],[Mother_Age]]&gt;=31, "Middle Age", "Young"))</f>
        <v>Middle Age</v>
      </c>
      <c r="F974">
        <v>172.5</v>
      </c>
      <c r="G974">
        <v>162.5</v>
      </c>
      <c r="H974" s="1" t="s">
        <v>19</v>
      </c>
      <c r="I974" s="1" t="s">
        <v>20</v>
      </c>
      <c r="J974" s="1" t="s">
        <v>62</v>
      </c>
      <c r="K974" s="1" t="s">
        <v>21</v>
      </c>
      <c r="L974" s="1" t="s">
        <v>47</v>
      </c>
      <c r="M974" s="1" t="s">
        <v>23</v>
      </c>
      <c r="N974" s="1" t="s">
        <v>25</v>
      </c>
      <c r="O974" s="1" t="s">
        <v>24</v>
      </c>
      <c r="P974" s="1" t="s">
        <v>51</v>
      </c>
      <c r="Q974" s="1" t="s">
        <v>41</v>
      </c>
      <c r="R974">
        <v>181.2</v>
      </c>
      <c r="S974" s="1" t="s">
        <v>20</v>
      </c>
      <c r="T974" s="1" t="s">
        <v>52</v>
      </c>
    </row>
    <row r="975" spans="1:20" x14ac:dyDescent="0.35">
      <c r="A975" s="1" t="s">
        <v>2356</v>
      </c>
      <c r="B975">
        <v>43</v>
      </c>
      <c r="C975" t="str">
        <f>IF(Family_Data3[[#This Row],[Father_Age]]&gt;45, "Old", IF(Family_Data3[[#This Row],[Father_Age]]&gt;=31, "Middle Age", "Young"))</f>
        <v>Middle Age</v>
      </c>
      <c r="D975">
        <v>18</v>
      </c>
      <c r="E975" t="str">
        <f>IF(Family_Data3[[#This Row],[Mother_Age]]&gt;45, "Old", IF(Family_Data3[[#This Row],[Mother_Age]]&gt;=31, "Middle Age", "Young"))</f>
        <v>Young</v>
      </c>
      <c r="F975">
        <v>167.9</v>
      </c>
      <c r="G975">
        <v>162.69999999999999</v>
      </c>
      <c r="H975" s="1" t="s">
        <v>38</v>
      </c>
      <c r="I975" s="1" t="s">
        <v>19</v>
      </c>
      <c r="J975" s="1" t="s">
        <v>44</v>
      </c>
      <c r="K975" s="1" t="s">
        <v>31</v>
      </c>
      <c r="L975" s="1" t="s">
        <v>47</v>
      </c>
      <c r="M975" s="1" t="s">
        <v>23</v>
      </c>
      <c r="N975" s="1" t="s">
        <v>36</v>
      </c>
      <c r="O975" s="1" t="s">
        <v>32</v>
      </c>
      <c r="P975" s="1" t="s">
        <v>51</v>
      </c>
      <c r="Q975" s="1" t="s">
        <v>41</v>
      </c>
      <c r="R975">
        <v>174.9</v>
      </c>
      <c r="S975" s="1" t="s">
        <v>42</v>
      </c>
      <c r="T975" s="1" t="s">
        <v>52</v>
      </c>
    </row>
    <row r="976" spans="1:20" x14ac:dyDescent="0.35">
      <c r="A976" s="1" t="s">
        <v>2359</v>
      </c>
      <c r="B976">
        <v>41</v>
      </c>
      <c r="C976" t="str">
        <f>IF(Family_Data3[[#This Row],[Father_Age]]&gt;45, "Old", IF(Family_Data3[[#This Row],[Father_Age]]&gt;=31, "Middle Age", "Young"))</f>
        <v>Middle Age</v>
      </c>
      <c r="D976">
        <v>25</v>
      </c>
      <c r="E976" t="str">
        <f>IF(Family_Data3[[#This Row],[Mother_Age]]&gt;45, "Old", IF(Family_Data3[[#This Row],[Mother_Age]]&gt;=31, "Middle Age", "Young"))</f>
        <v>Young</v>
      </c>
      <c r="F976">
        <v>165.1</v>
      </c>
      <c r="G976">
        <v>160.69999999999999</v>
      </c>
      <c r="H976" s="1" t="s">
        <v>20</v>
      </c>
      <c r="I976" s="1" t="s">
        <v>20</v>
      </c>
      <c r="J976" s="1" t="s">
        <v>31</v>
      </c>
      <c r="K976" s="1" t="s">
        <v>31</v>
      </c>
      <c r="L976" s="1" t="s">
        <v>23</v>
      </c>
      <c r="M976" s="1" t="s">
        <v>22</v>
      </c>
      <c r="N976" s="1" t="s">
        <v>36</v>
      </c>
      <c r="O976" s="1" t="s">
        <v>32</v>
      </c>
      <c r="P976" s="1" t="s">
        <v>51</v>
      </c>
      <c r="Q976" s="1" t="s">
        <v>27</v>
      </c>
      <c r="R976">
        <v>151.69999999999999</v>
      </c>
      <c r="S976" s="1" t="s">
        <v>50</v>
      </c>
      <c r="T976" s="1" t="s">
        <v>52</v>
      </c>
    </row>
    <row r="977" spans="1:20" x14ac:dyDescent="0.35">
      <c r="A977" s="1" t="s">
        <v>2360</v>
      </c>
      <c r="B977">
        <v>36</v>
      </c>
      <c r="C977" t="str">
        <f>IF(Family_Data3[[#This Row],[Father_Age]]&gt;45, "Old", IF(Family_Data3[[#This Row],[Father_Age]]&gt;=31, "Middle Age", "Young"))</f>
        <v>Middle Age</v>
      </c>
      <c r="D977">
        <v>42</v>
      </c>
      <c r="E977" t="str">
        <f>IF(Family_Data3[[#This Row],[Mother_Age]]&gt;45, "Old", IF(Family_Data3[[#This Row],[Mother_Age]]&gt;=31, "Middle Age", "Young"))</f>
        <v>Middle Age</v>
      </c>
      <c r="F977">
        <v>177.4</v>
      </c>
      <c r="G977">
        <v>162.80000000000001</v>
      </c>
      <c r="H977" s="1" t="s">
        <v>30</v>
      </c>
      <c r="I977" s="1" t="s">
        <v>30</v>
      </c>
      <c r="J977" s="1" t="s">
        <v>62</v>
      </c>
      <c r="K977" s="1" t="s">
        <v>44</v>
      </c>
      <c r="L977" s="1" t="s">
        <v>22</v>
      </c>
      <c r="M977" s="1" t="s">
        <v>22</v>
      </c>
      <c r="N977" s="1" t="s">
        <v>25</v>
      </c>
      <c r="O977" s="1" t="s">
        <v>32</v>
      </c>
      <c r="P977" s="1" t="s">
        <v>65</v>
      </c>
      <c r="Q977" s="1" t="s">
        <v>27</v>
      </c>
      <c r="R977">
        <v>159.1</v>
      </c>
      <c r="S977" s="1" t="s">
        <v>42</v>
      </c>
      <c r="T977" s="1" t="s">
        <v>28</v>
      </c>
    </row>
    <row r="978" spans="1:20" x14ac:dyDescent="0.35">
      <c r="A978" s="1" t="s">
        <v>2367</v>
      </c>
      <c r="B978">
        <v>40</v>
      </c>
      <c r="C978" t="str">
        <f>IF(Family_Data3[[#This Row],[Father_Age]]&gt;45, "Old", IF(Family_Data3[[#This Row],[Father_Age]]&gt;=31, "Middle Age", "Young"))</f>
        <v>Middle Age</v>
      </c>
      <c r="D978">
        <v>37</v>
      </c>
      <c r="E978" t="str">
        <f>IF(Family_Data3[[#This Row],[Mother_Age]]&gt;45, "Old", IF(Family_Data3[[#This Row],[Mother_Age]]&gt;=31, "Middle Age", "Young"))</f>
        <v>Middle Age</v>
      </c>
      <c r="F978">
        <v>181.9</v>
      </c>
      <c r="G978">
        <v>165.1</v>
      </c>
      <c r="H978" s="1" t="s">
        <v>30</v>
      </c>
      <c r="I978" s="1" t="s">
        <v>50</v>
      </c>
      <c r="J978" s="1" t="s">
        <v>44</v>
      </c>
      <c r="K978" s="1" t="s">
        <v>21</v>
      </c>
      <c r="L978" s="1" t="s">
        <v>23</v>
      </c>
      <c r="M978" s="1" t="s">
        <v>23</v>
      </c>
      <c r="N978" s="1" t="s">
        <v>25</v>
      </c>
      <c r="O978" s="1" t="s">
        <v>32</v>
      </c>
      <c r="P978" s="1" t="s">
        <v>33</v>
      </c>
      <c r="Q978" s="1" t="s">
        <v>41</v>
      </c>
      <c r="R978">
        <v>179.4</v>
      </c>
      <c r="S978" s="1" t="s">
        <v>38</v>
      </c>
      <c r="T978" s="1" t="s">
        <v>28</v>
      </c>
    </row>
    <row r="979" spans="1:20" x14ac:dyDescent="0.35">
      <c r="A979" s="1" t="s">
        <v>2370</v>
      </c>
      <c r="B979">
        <v>41</v>
      </c>
      <c r="C979" t="str">
        <f>IF(Family_Data3[[#This Row],[Father_Age]]&gt;45, "Old", IF(Family_Data3[[#This Row],[Father_Age]]&gt;=31, "Middle Age", "Young"))</f>
        <v>Middle Age</v>
      </c>
      <c r="D979">
        <v>45</v>
      </c>
      <c r="E979" t="str">
        <f>IF(Family_Data3[[#This Row],[Mother_Age]]&gt;45, "Old", IF(Family_Data3[[#This Row],[Mother_Age]]&gt;=31, "Middle Age", "Young"))</f>
        <v>Middle Age</v>
      </c>
      <c r="F979">
        <v>176</v>
      </c>
      <c r="G979">
        <v>157.30000000000001</v>
      </c>
      <c r="H979" s="1" t="s">
        <v>30</v>
      </c>
      <c r="I979" s="1" t="s">
        <v>20</v>
      </c>
      <c r="J979" s="1" t="s">
        <v>44</v>
      </c>
      <c r="K979" s="1" t="s">
        <v>44</v>
      </c>
      <c r="L979" s="1" t="s">
        <v>22</v>
      </c>
      <c r="M979" s="1" t="s">
        <v>23</v>
      </c>
      <c r="N979" s="1" t="s">
        <v>39</v>
      </c>
      <c r="O979" s="1" t="s">
        <v>36</v>
      </c>
      <c r="P979" s="1" t="s">
        <v>26</v>
      </c>
      <c r="Q979" s="1" t="s">
        <v>41</v>
      </c>
      <c r="R979">
        <v>170.3</v>
      </c>
      <c r="S979" s="1" t="s">
        <v>60</v>
      </c>
      <c r="T979" s="1" t="s">
        <v>28</v>
      </c>
    </row>
    <row r="980" spans="1:20" x14ac:dyDescent="0.35">
      <c r="A980" s="1" t="s">
        <v>2374</v>
      </c>
      <c r="B980">
        <v>35</v>
      </c>
      <c r="C980" t="str">
        <f>IF(Family_Data3[[#This Row],[Father_Age]]&gt;45, "Old", IF(Family_Data3[[#This Row],[Father_Age]]&gt;=31, "Middle Age", "Young"))</f>
        <v>Middle Age</v>
      </c>
      <c r="D980">
        <v>25</v>
      </c>
      <c r="E980" t="str">
        <f>IF(Family_Data3[[#This Row],[Mother_Age]]&gt;45, "Old", IF(Family_Data3[[#This Row],[Mother_Age]]&gt;=31, "Middle Age", "Young"))</f>
        <v>Young</v>
      </c>
      <c r="F980">
        <v>172.6</v>
      </c>
      <c r="G980">
        <v>161.5</v>
      </c>
      <c r="H980" s="1" t="s">
        <v>30</v>
      </c>
      <c r="I980" s="1" t="s">
        <v>42</v>
      </c>
      <c r="J980" s="1" t="s">
        <v>21</v>
      </c>
      <c r="K980" s="1" t="s">
        <v>31</v>
      </c>
      <c r="L980" s="1" t="s">
        <v>23</v>
      </c>
      <c r="M980" s="1" t="s">
        <v>22</v>
      </c>
      <c r="N980" s="1" t="s">
        <v>36</v>
      </c>
      <c r="O980" s="1" t="s">
        <v>25</v>
      </c>
      <c r="P980" s="1" t="s">
        <v>26</v>
      </c>
      <c r="Q980" s="1" t="s">
        <v>41</v>
      </c>
      <c r="R980">
        <v>171</v>
      </c>
      <c r="S980" s="1" t="s">
        <v>42</v>
      </c>
      <c r="T980" s="1" t="s">
        <v>28</v>
      </c>
    </row>
    <row r="981" spans="1:20" x14ac:dyDescent="0.35">
      <c r="A981" s="1" t="s">
        <v>2375</v>
      </c>
      <c r="B981">
        <v>41</v>
      </c>
      <c r="C981" t="str">
        <f>IF(Family_Data3[[#This Row],[Father_Age]]&gt;45, "Old", IF(Family_Data3[[#This Row],[Father_Age]]&gt;=31, "Middle Age", "Young"))</f>
        <v>Middle Age</v>
      </c>
      <c r="D981">
        <v>31</v>
      </c>
      <c r="E981" t="str">
        <f>IF(Family_Data3[[#This Row],[Mother_Age]]&gt;45, "Old", IF(Family_Data3[[#This Row],[Mother_Age]]&gt;=31, "Middle Age", "Young"))</f>
        <v>Middle Age</v>
      </c>
      <c r="F981">
        <v>163.6</v>
      </c>
      <c r="G981">
        <v>163</v>
      </c>
      <c r="H981" s="1" t="s">
        <v>20</v>
      </c>
      <c r="I981" s="1" t="s">
        <v>60</v>
      </c>
      <c r="J981" s="1" t="s">
        <v>44</v>
      </c>
      <c r="K981" s="1" t="s">
        <v>31</v>
      </c>
      <c r="L981" s="1" t="s">
        <v>23</v>
      </c>
      <c r="M981" s="1" t="s">
        <v>23</v>
      </c>
      <c r="N981" s="1" t="s">
        <v>25</v>
      </c>
      <c r="O981" s="1" t="s">
        <v>25</v>
      </c>
      <c r="P981" s="1" t="s">
        <v>33</v>
      </c>
      <c r="Q981" s="1" t="s">
        <v>27</v>
      </c>
      <c r="R981">
        <v>156.30000000000001</v>
      </c>
      <c r="S981" s="1" t="s">
        <v>60</v>
      </c>
      <c r="T981" s="1" t="s">
        <v>34</v>
      </c>
    </row>
    <row r="982" spans="1:20" x14ac:dyDescent="0.35">
      <c r="A982" s="1" t="s">
        <v>2376</v>
      </c>
      <c r="B982">
        <v>31</v>
      </c>
      <c r="C982" t="str">
        <f>IF(Family_Data3[[#This Row],[Father_Age]]&gt;45, "Old", IF(Family_Data3[[#This Row],[Father_Age]]&gt;=31, "Middle Age", "Young"))</f>
        <v>Middle Age</v>
      </c>
      <c r="D982">
        <v>18</v>
      </c>
      <c r="E982" t="str">
        <f>IF(Family_Data3[[#This Row],[Mother_Age]]&gt;45, "Old", IF(Family_Data3[[#This Row],[Mother_Age]]&gt;=31, "Middle Age", "Young"))</f>
        <v>Young</v>
      </c>
      <c r="F982">
        <v>162.5</v>
      </c>
      <c r="G982">
        <v>162.6</v>
      </c>
      <c r="H982" s="1" t="s">
        <v>30</v>
      </c>
      <c r="I982" s="1" t="s">
        <v>30</v>
      </c>
      <c r="J982" s="1" t="s">
        <v>22</v>
      </c>
      <c r="K982" s="1" t="s">
        <v>62</v>
      </c>
      <c r="L982" s="1" t="s">
        <v>22</v>
      </c>
      <c r="M982" s="1" t="s">
        <v>23</v>
      </c>
      <c r="N982" s="1" t="s">
        <v>24</v>
      </c>
      <c r="O982" s="1" t="s">
        <v>32</v>
      </c>
      <c r="P982" s="1" t="s">
        <v>65</v>
      </c>
      <c r="Q982" s="1" t="s">
        <v>41</v>
      </c>
      <c r="R982">
        <v>167.1</v>
      </c>
      <c r="S982" s="1" t="s">
        <v>30</v>
      </c>
      <c r="T982" s="1" t="s">
        <v>34</v>
      </c>
    </row>
    <row r="983" spans="1:20" x14ac:dyDescent="0.35">
      <c r="A983" s="1" t="s">
        <v>2377</v>
      </c>
      <c r="B983">
        <v>43</v>
      </c>
      <c r="C983" t="str">
        <f>IF(Family_Data3[[#This Row],[Father_Age]]&gt;45, "Old", IF(Family_Data3[[#This Row],[Father_Age]]&gt;=31, "Middle Age", "Young"))</f>
        <v>Middle Age</v>
      </c>
      <c r="D983">
        <v>33</v>
      </c>
      <c r="E983" t="str">
        <f>IF(Family_Data3[[#This Row],[Mother_Age]]&gt;45, "Old", IF(Family_Data3[[#This Row],[Mother_Age]]&gt;=31, "Middle Age", "Young"))</f>
        <v>Middle Age</v>
      </c>
      <c r="F983">
        <v>181.5</v>
      </c>
      <c r="G983">
        <v>146.30000000000001</v>
      </c>
      <c r="H983" s="1" t="s">
        <v>50</v>
      </c>
      <c r="I983" s="1" t="s">
        <v>20</v>
      </c>
      <c r="J983" s="1" t="s">
        <v>44</v>
      </c>
      <c r="K983" s="1" t="s">
        <v>31</v>
      </c>
      <c r="L983" s="1" t="s">
        <v>22</v>
      </c>
      <c r="M983" s="1" t="s">
        <v>48</v>
      </c>
      <c r="N983" s="1" t="s">
        <v>32</v>
      </c>
      <c r="O983" s="1" t="s">
        <v>25</v>
      </c>
      <c r="P983" s="1" t="s">
        <v>33</v>
      </c>
      <c r="Q983" s="1" t="s">
        <v>27</v>
      </c>
      <c r="R983">
        <v>166.3</v>
      </c>
      <c r="S983" s="1" t="s">
        <v>20</v>
      </c>
      <c r="T983" s="1" t="s">
        <v>34</v>
      </c>
    </row>
    <row r="984" spans="1:20" x14ac:dyDescent="0.35">
      <c r="A984" s="1" t="s">
        <v>2382</v>
      </c>
      <c r="B984">
        <v>40</v>
      </c>
      <c r="C984" t="str">
        <f>IF(Family_Data3[[#This Row],[Father_Age]]&gt;45, "Old", IF(Family_Data3[[#This Row],[Father_Age]]&gt;=31, "Middle Age", "Young"))</f>
        <v>Middle Age</v>
      </c>
      <c r="D984">
        <v>30</v>
      </c>
      <c r="E984" t="str">
        <f>IF(Family_Data3[[#This Row],[Mother_Age]]&gt;45, "Old", IF(Family_Data3[[#This Row],[Mother_Age]]&gt;=31, "Middle Age", "Young"))</f>
        <v>Young</v>
      </c>
      <c r="F984">
        <v>169.9</v>
      </c>
      <c r="G984">
        <v>158.6</v>
      </c>
      <c r="H984" s="1" t="s">
        <v>19</v>
      </c>
      <c r="I984" s="1" t="s">
        <v>19</v>
      </c>
      <c r="J984" s="1" t="s">
        <v>22</v>
      </c>
      <c r="K984" s="1" t="s">
        <v>21</v>
      </c>
      <c r="L984" s="1" t="s">
        <v>23</v>
      </c>
      <c r="M984" s="1" t="s">
        <v>23</v>
      </c>
      <c r="N984" s="1" t="s">
        <v>36</v>
      </c>
      <c r="O984" s="1" t="s">
        <v>32</v>
      </c>
      <c r="P984" s="1" t="s">
        <v>51</v>
      </c>
      <c r="Q984" s="1" t="s">
        <v>27</v>
      </c>
      <c r="R984">
        <v>161.6</v>
      </c>
      <c r="S984" s="1" t="s">
        <v>19</v>
      </c>
      <c r="T984" s="1" t="s">
        <v>34</v>
      </c>
    </row>
    <row r="985" spans="1:20" x14ac:dyDescent="0.35">
      <c r="A985" s="1" t="s">
        <v>2383</v>
      </c>
      <c r="B985">
        <v>39</v>
      </c>
      <c r="C985" t="str">
        <f>IF(Family_Data3[[#This Row],[Father_Age]]&gt;45, "Old", IF(Family_Data3[[#This Row],[Father_Age]]&gt;=31, "Middle Age", "Young"))</f>
        <v>Middle Age</v>
      </c>
      <c r="D985">
        <v>26</v>
      </c>
      <c r="E985" t="str">
        <f>IF(Family_Data3[[#This Row],[Mother_Age]]&gt;45, "Old", IF(Family_Data3[[#This Row],[Mother_Age]]&gt;=31, "Middle Age", "Young"))</f>
        <v>Young</v>
      </c>
      <c r="F985">
        <v>163.69999999999999</v>
      </c>
      <c r="G985">
        <v>160.5</v>
      </c>
      <c r="H985" s="1" t="s">
        <v>20</v>
      </c>
      <c r="I985" s="1" t="s">
        <v>50</v>
      </c>
      <c r="J985" s="1" t="s">
        <v>22</v>
      </c>
      <c r="K985" s="1" t="s">
        <v>22</v>
      </c>
      <c r="L985" s="1" t="s">
        <v>23</v>
      </c>
      <c r="M985" s="1" t="s">
        <v>23</v>
      </c>
      <c r="N985" s="1" t="s">
        <v>39</v>
      </c>
      <c r="O985" s="1" t="s">
        <v>24</v>
      </c>
      <c r="P985" s="1" t="s">
        <v>45</v>
      </c>
      <c r="Q985" s="1" t="s">
        <v>27</v>
      </c>
      <c r="R985">
        <v>156</v>
      </c>
      <c r="S985" s="1" t="s">
        <v>20</v>
      </c>
      <c r="T985" s="1" t="s">
        <v>34</v>
      </c>
    </row>
    <row r="986" spans="1:20" x14ac:dyDescent="0.35">
      <c r="A986" s="1" t="s">
        <v>2384</v>
      </c>
      <c r="B986">
        <v>45</v>
      </c>
      <c r="C986" t="str">
        <f>IF(Family_Data3[[#This Row],[Father_Age]]&gt;45, "Old", IF(Family_Data3[[#This Row],[Father_Age]]&gt;=31, "Middle Age", "Young"))</f>
        <v>Middle Age</v>
      </c>
      <c r="D986">
        <v>32</v>
      </c>
      <c r="E986" t="str">
        <f>IF(Family_Data3[[#This Row],[Mother_Age]]&gt;45, "Old", IF(Family_Data3[[#This Row],[Mother_Age]]&gt;=31, "Middle Age", "Young"))</f>
        <v>Middle Age</v>
      </c>
      <c r="F986">
        <v>177.3</v>
      </c>
      <c r="G986">
        <v>171.3</v>
      </c>
      <c r="H986" s="1" t="s">
        <v>20</v>
      </c>
      <c r="I986" s="1" t="s">
        <v>60</v>
      </c>
      <c r="J986" s="1" t="s">
        <v>44</v>
      </c>
      <c r="K986" s="1" t="s">
        <v>21</v>
      </c>
      <c r="L986" s="1" t="s">
        <v>23</v>
      </c>
      <c r="M986" s="1" t="s">
        <v>23</v>
      </c>
      <c r="N986" s="1" t="s">
        <v>32</v>
      </c>
      <c r="O986" s="1" t="s">
        <v>39</v>
      </c>
      <c r="P986" s="1" t="s">
        <v>65</v>
      </c>
      <c r="Q986" s="1" t="s">
        <v>27</v>
      </c>
      <c r="R986">
        <v>161.9</v>
      </c>
      <c r="S986" s="1" t="s">
        <v>60</v>
      </c>
      <c r="T986" s="1" t="s">
        <v>28</v>
      </c>
    </row>
    <row r="987" spans="1:20" x14ac:dyDescent="0.35">
      <c r="A987" s="1" t="s">
        <v>2386</v>
      </c>
      <c r="B987">
        <v>41</v>
      </c>
      <c r="C987" t="str">
        <f>IF(Family_Data3[[#This Row],[Father_Age]]&gt;45, "Old", IF(Family_Data3[[#This Row],[Father_Age]]&gt;=31, "Middle Age", "Young"))</f>
        <v>Middle Age</v>
      </c>
      <c r="D987">
        <v>50</v>
      </c>
      <c r="E987" t="str">
        <f>IF(Family_Data3[[#This Row],[Mother_Age]]&gt;45, "Old", IF(Family_Data3[[#This Row],[Mother_Age]]&gt;=31, "Middle Age", "Young"))</f>
        <v>Old</v>
      </c>
      <c r="F987">
        <v>165.9</v>
      </c>
      <c r="G987">
        <v>147.5</v>
      </c>
      <c r="H987" s="1" t="s">
        <v>30</v>
      </c>
      <c r="I987" s="1" t="s">
        <v>19</v>
      </c>
      <c r="J987" s="1" t="s">
        <v>21</v>
      </c>
      <c r="K987" s="1" t="s">
        <v>31</v>
      </c>
      <c r="L987" s="1" t="s">
        <v>47</v>
      </c>
      <c r="M987" s="1" t="s">
        <v>48</v>
      </c>
      <c r="N987" s="1" t="s">
        <v>25</v>
      </c>
      <c r="O987" s="1" t="s">
        <v>39</v>
      </c>
      <c r="P987" s="1" t="s">
        <v>33</v>
      </c>
      <c r="Q987" s="1" t="s">
        <v>41</v>
      </c>
      <c r="R987">
        <v>162</v>
      </c>
      <c r="S987" s="1" t="s">
        <v>30</v>
      </c>
      <c r="T987" s="1" t="s">
        <v>28</v>
      </c>
    </row>
    <row r="988" spans="1:20" x14ac:dyDescent="0.35">
      <c r="A988" s="1" t="s">
        <v>2387</v>
      </c>
      <c r="B988">
        <v>34</v>
      </c>
      <c r="C988" t="str">
        <f>IF(Family_Data3[[#This Row],[Father_Age]]&gt;45, "Old", IF(Family_Data3[[#This Row],[Father_Age]]&gt;=31, "Middle Age", "Young"))</f>
        <v>Middle Age</v>
      </c>
      <c r="D988">
        <v>33</v>
      </c>
      <c r="E988" t="str">
        <f>IF(Family_Data3[[#This Row],[Mother_Age]]&gt;45, "Old", IF(Family_Data3[[#This Row],[Mother_Age]]&gt;=31, "Middle Age", "Young"))</f>
        <v>Middle Age</v>
      </c>
      <c r="F988">
        <v>159.6</v>
      </c>
      <c r="G988">
        <v>171.7</v>
      </c>
      <c r="H988" s="1" t="s">
        <v>30</v>
      </c>
      <c r="I988" s="1" t="s">
        <v>20</v>
      </c>
      <c r="J988" s="1" t="s">
        <v>21</v>
      </c>
      <c r="K988" s="1" t="s">
        <v>21</v>
      </c>
      <c r="L988" s="1" t="s">
        <v>23</v>
      </c>
      <c r="M988" s="1" t="s">
        <v>22</v>
      </c>
      <c r="N988" s="1" t="s">
        <v>25</v>
      </c>
      <c r="O988" s="1" t="s">
        <v>24</v>
      </c>
      <c r="P988" s="1" t="s">
        <v>51</v>
      </c>
      <c r="Q988" s="1" t="s">
        <v>27</v>
      </c>
      <c r="R988">
        <v>161.1</v>
      </c>
      <c r="S988" s="1" t="s">
        <v>38</v>
      </c>
      <c r="T988" s="1" t="s">
        <v>34</v>
      </c>
    </row>
    <row r="989" spans="1:20" x14ac:dyDescent="0.35">
      <c r="A989" s="1" t="s">
        <v>2388</v>
      </c>
      <c r="B989">
        <v>40</v>
      </c>
      <c r="C989" t="str">
        <f>IF(Family_Data3[[#This Row],[Father_Age]]&gt;45, "Old", IF(Family_Data3[[#This Row],[Father_Age]]&gt;=31, "Middle Age", "Young"))</f>
        <v>Middle Age</v>
      </c>
      <c r="D989">
        <v>25</v>
      </c>
      <c r="E989" t="str">
        <f>IF(Family_Data3[[#This Row],[Mother_Age]]&gt;45, "Old", IF(Family_Data3[[#This Row],[Mother_Age]]&gt;=31, "Middle Age", "Young"))</f>
        <v>Young</v>
      </c>
      <c r="F989">
        <v>169.7</v>
      </c>
      <c r="G989">
        <v>165.1</v>
      </c>
      <c r="H989" s="1" t="s">
        <v>19</v>
      </c>
      <c r="I989" s="1" t="s">
        <v>30</v>
      </c>
      <c r="J989" s="1" t="s">
        <v>31</v>
      </c>
      <c r="K989" s="1" t="s">
        <v>21</v>
      </c>
      <c r="L989" s="1" t="s">
        <v>22</v>
      </c>
      <c r="M989" s="1" t="s">
        <v>48</v>
      </c>
      <c r="N989" s="1" t="s">
        <v>32</v>
      </c>
      <c r="O989" s="1" t="s">
        <v>32</v>
      </c>
      <c r="P989" s="1" t="s">
        <v>45</v>
      </c>
      <c r="Q989" s="1" t="s">
        <v>27</v>
      </c>
      <c r="R989">
        <v>158</v>
      </c>
      <c r="S989" s="1" t="s">
        <v>30</v>
      </c>
      <c r="T989" s="1" t="s">
        <v>34</v>
      </c>
    </row>
    <row r="990" spans="1:20" x14ac:dyDescent="0.35">
      <c r="A990" s="1" t="s">
        <v>2389</v>
      </c>
      <c r="B990">
        <v>34</v>
      </c>
      <c r="C990" t="str">
        <f>IF(Family_Data3[[#This Row],[Father_Age]]&gt;45, "Old", IF(Family_Data3[[#This Row],[Father_Age]]&gt;=31, "Middle Age", "Young"))</f>
        <v>Middle Age</v>
      </c>
      <c r="D990">
        <v>46</v>
      </c>
      <c r="E990" t="str">
        <f>IF(Family_Data3[[#This Row],[Mother_Age]]&gt;45, "Old", IF(Family_Data3[[#This Row],[Mother_Age]]&gt;=31, "Middle Age", "Young"))</f>
        <v>Old</v>
      </c>
      <c r="F990">
        <v>174.1</v>
      </c>
      <c r="G990">
        <v>153.19999999999999</v>
      </c>
      <c r="H990" s="1" t="s">
        <v>20</v>
      </c>
      <c r="I990" s="1" t="s">
        <v>19</v>
      </c>
      <c r="J990" s="1" t="s">
        <v>62</v>
      </c>
      <c r="K990" s="1" t="s">
        <v>44</v>
      </c>
      <c r="L990" s="1" t="s">
        <v>23</v>
      </c>
      <c r="M990" s="1" t="s">
        <v>23</v>
      </c>
      <c r="N990" s="1" t="s">
        <v>25</v>
      </c>
      <c r="O990" s="1" t="s">
        <v>39</v>
      </c>
      <c r="P990" s="1" t="s">
        <v>33</v>
      </c>
      <c r="Q990" s="1" t="s">
        <v>27</v>
      </c>
      <c r="R990">
        <v>155.80000000000001</v>
      </c>
      <c r="S990" s="1" t="s">
        <v>20</v>
      </c>
      <c r="T990" s="1" t="s">
        <v>28</v>
      </c>
    </row>
    <row r="991" spans="1:20" x14ac:dyDescent="0.35">
      <c r="A991" s="1" t="s">
        <v>2390</v>
      </c>
      <c r="B991">
        <v>41</v>
      </c>
      <c r="C991" t="str">
        <f>IF(Family_Data3[[#This Row],[Father_Age]]&gt;45, "Old", IF(Family_Data3[[#This Row],[Father_Age]]&gt;=31, "Middle Age", "Young"))</f>
        <v>Middle Age</v>
      </c>
      <c r="D991">
        <v>40</v>
      </c>
      <c r="E991" t="str">
        <f>IF(Family_Data3[[#This Row],[Mother_Age]]&gt;45, "Old", IF(Family_Data3[[#This Row],[Mother_Age]]&gt;=31, "Middle Age", "Young"))</f>
        <v>Middle Age</v>
      </c>
      <c r="F991">
        <v>173.2</v>
      </c>
      <c r="G991">
        <v>157.9</v>
      </c>
      <c r="H991" s="1" t="s">
        <v>20</v>
      </c>
      <c r="I991" s="1" t="s">
        <v>30</v>
      </c>
      <c r="J991" s="1" t="s">
        <v>44</v>
      </c>
      <c r="K991" s="1" t="s">
        <v>22</v>
      </c>
      <c r="L991" s="1" t="s">
        <v>23</v>
      </c>
      <c r="M991" s="1" t="s">
        <v>23</v>
      </c>
      <c r="N991" s="1" t="s">
        <v>36</v>
      </c>
      <c r="O991" s="1" t="s">
        <v>36</v>
      </c>
      <c r="P991" s="1" t="s">
        <v>51</v>
      </c>
      <c r="Q991" s="1" t="s">
        <v>27</v>
      </c>
      <c r="R991">
        <v>156.69999999999999</v>
      </c>
      <c r="S991" s="1" t="s">
        <v>60</v>
      </c>
      <c r="T991" s="1" t="s">
        <v>34</v>
      </c>
    </row>
    <row r="992" spans="1:20" x14ac:dyDescent="0.35">
      <c r="A992" s="1" t="s">
        <v>2392</v>
      </c>
      <c r="B992">
        <v>33</v>
      </c>
      <c r="C992" t="str">
        <f>IF(Family_Data3[[#This Row],[Father_Age]]&gt;45, "Old", IF(Family_Data3[[#This Row],[Father_Age]]&gt;=31, "Middle Age", "Young"))</f>
        <v>Middle Age</v>
      </c>
      <c r="D992">
        <v>31</v>
      </c>
      <c r="E992" t="str">
        <f>IF(Family_Data3[[#This Row],[Mother_Age]]&gt;45, "Old", IF(Family_Data3[[#This Row],[Mother_Age]]&gt;=31, "Middle Age", "Young"))</f>
        <v>Middle Age</v>
      </c>
      <c r="F992">
        <v>176.4</v>
      </c>
      <c r="G992">
        <v>159.69999999999999</v>
      </c>
      <c r="H992" s="1" t="s">
        <v>50</v>
      </c>
      <c r="I992" s="1" t="s">
        <v>20</v>
      </c>
      <c r="J992" s="1" t="s">
        <v>21</v>
      </c>
      <c r="K992" s="1" t="s">
        <v>22</v>
      </c>
      <c r="L992" s="1" t="s">
        <v>22</v>
      </c>
      <c r="M992" s="1" t="s">
        <v>23</v>
      </c>
      <c r="N992" s="1" t="s">
        <v>32</v>
      </c>
      <c r="O992" s="1" t="s">
        <v>32</v>
      </c>
      <c r="P992" s="1" t="s">
        <v>51</v>
      </c>
      <c r="Q992" s="1" t="s">
        <v>27</v>
      </c>
      <c r="R992">
        <v>160.6</v>
      </c>
      <c r="S992" s="1" t="s">
        <v>50</v>
      </c>
      <c r="T992" s="1" t="s">
        <v>52</v>
      </c>
    </row>
    <row r="993" spans="1:20" x14ac:dyDescent="0.35">
      <c r="A993" s="1" t="s">
        <v>2395</v>
      </c>
      <c r="B993">
        <v>45</v>
      </c>
      <c r="C993" t="str">
        <f>IF(Family_Data3[[#This Row],[Father_Age]]&gt;45, "Old", IF(Family_Data3[[#This Row],[Father_Age]]&gt;=31, "Middle Age", "Young"))</f>
        <v>Middle Age</v>
      </c>
      <c r="D993">
        <v>33</v>
      </c>
      <c r="E993" t="str">
        <f>IF(Family_Data3[[#This Row],[Mother_Age]]&gt;45, "Old", IF(Family_Data3[[#This Row],[Mother_Age]]&gt;=31, "Middle Age", "Young"))</f>
        <v>Middle Age</v>
      </c>
      <c r="F993">
        <v>161.6</v>
      </c>
      <c r="G993">
        <v>158.9</v>
      </c>
      <c r="H993" s="1" t="s">
        <v>30</v>
      </c>
      <c r="I993" s="1" t="s">
        <v>30</v>
      </c>
      <c r="J993" s="1" t="s">
        <v>22</v>
      </c>
      <c r="K993" s="1" t="s">
        <v>21</v>
      </c>
      <c r="L993" s="1" t="s">
        <v>22</v>
      </c>
      <c r="M993" s="1" t="s">
        <v>48</v>
      </c>
      <c r="N993" s="1" t="s">
        <v>25</v>
      </c>
      <c r="O993" s="1" t="s">
        <v>24</v>
      </c>
      <c r="P993" s="1" t="s">
        <v>51</v>
      </c>
      <c r="Q993" s="1" t="s">
        <v>41</v>
      </c>
      <c r="R993">
        <v>160.30000000000001</v>
      </c>
      <c r="S993" s="1" t="s">
        <v>42</v>
      </c>
      <c r="T993" s="1" t="s">
        <v>34</v>
      </c>
    </row>
    <row r="994" spans="1:20" x14ac:dyDescent="0.35">
      <c r="A994" s="1" t="s">
        <v>2397</v>
      </c>
      <c r="B994">
        <v>44</v>
      </c>
      <c r="C994" t="str">
        <f>IF(Family_Data3[[#This Row],[Father_Age]]&gt;45, "Old", IF(Family_Data3[[#This Row],[Father_Age]]&gt;=31, "Middle Age", "Young"))</f>
        <v>Middle Age</v>
      </c>
      <c r="D994">
        <v>50</v>
      </c>
      <c r="E994" t="str">
        <f>IF(Family_Data3[[#This Row],[Mother_Age]]&gt;45, "Old", IF(Family_Data3[[#This Row],[Mother_Age]]&gt;=31, "Middle Age", "Young"))</f>
        <v>Old</v>
      </c>
      <c r="F994">
        <v>183.5</v>
      </c>
      <c r="G994">
        <v>160.6</v>
      </c>
      <c r="H994" s="1" t="s">
        <v>19</v>
      </c>
      <c r="I994" s="1" t="s">
        <v>20</v>
      </c>
      <c r="J994" s="1" t="s">
        <v>44</v>
      </c>
      <c r="K994" s="1" t="s">
        <v>22</v>
      </c>
      <c r="L994" s="1" t="s">
        <v>23</v>
      </c>
      <c r="M994" s="1" t="s">
        <v>48</v>
      </c>
      <c r="N994" s="1" t="s">
        <v>32</v>
      </c>
      <c r="O994" s="1" t="s">
        <v>32</v>
      </c>
      <c r="P994" s="1" t="s">
        <v>45</v>
      </c>
      <c r="Q994" s="1" t="s">
        <v>27</v>
      </c>
      <c r="R994">
        <v>174.2</v>
      </c>
      <c r="S994" s="1" t="s">
        <v>20</v>
      </c>
      <c r="T994" s="1" t="s">
        <v>34</v>
      </c>
    </row>
    <row r="995" spans="1:20" x14ac:dyDescent="0.35">
      <c r="A995" s="1" t="s">
        <v>2403</v>
      </c>
      <c r="B995">
        <v>42</v>
      </c>
      <c r="C995" t="str">
        <f>IF(Family_Data3[[#This Row],[Father_Age]]&gt;45, "Old", IF(Family_Data3[[#This Row],[Father_Age]]&gt;=31, "Middle Age", "Young"))</f>
        <v>Middle Age</v>
      </c>
      <c r="D995">
        <v>47</v>
      </c>
      <c r="E995" t="str">
        <f>IF(Family_Data3[[#This Row],[Mother_Age]]&gt;45, "Old", IF(Family_Data3[[#This Row],[Mother_Age]]&gt;=31, "Middle Age", "Young"))</f>
        <v>Old</v>
      </c>
      <c r="F995">
        <v>167</v>
      </c>
      <c r="G995">
        <v>159.30000000000001</v>
      </c>
      <c r="H995" s="1" t="s">
        <v>20</v>
      </c>
      <c r="I995" s="1" t="s">
        <v>50</v>
      </c>
      <c r="J995" s="1" t="s">
        <v>22</v>
      </c>
      <c r="K995" s="1" t="s">
        <v>44</v>
      </c>
      <c r="L995" s="1" t="s">
        <v>22</v>
      </c>
      <c r="M995" s="1" t="s">
        <v>48</v>
      </c>
      <c r="N995" s="1" t="s">
        <v>32</v>
      </c>
      <c r="O995" s="1" t="s">
        <v>39</v>
      </c>
      <c r="P995" s="1" t="s">
        <v>65</v>
      </c>
      <c r="Q995" s="1" t="s">
        <v>27</v>
      </c>
      <c r="R995">
        <v>157.4</v>
      </c>
      <c r="S995" s="1" t="s">
        <v>20</v>
      </c>
      <c r="T995" s="1" t="s">
        <v>28</v>
      </c>
    </row>
    <row r="996" spans="1:20" x14ac:dyDescent="0.35">
      <c r="A996" s="1" t="s">
        <v>2404</v>
      </c>
      <c r="B996">
        <v>44</v>
      </c>
      <c r="C996" t="str">
        <f>IF(Family_Data3[[#This Row],[Father_Age]]&gt;45, "Old", IF(Family_Data3[[#This Row],[Father_Age]]&gt;=31, "Middle Age", "Young"))</f>
        <v>Middle Age</v>
      </c>
      <c r="D996">
        <v>43</v>
      </c>
      <c r="E996" t="str">
        <f>IF(Family_Data3[[#This Row],[Mother_Age]]&gt;45, "Old", IF(Family_Data3[[#This Row],[Mother_Age]]&gt;=31, "Middle Age", "Young"))</f>
        <v>Middle Age</v>
      </c>
      <c r="F996">
        <v>173.3</v>
      </c>
      <c r="G996">
        <v>157.69999999999999</v>
      </c>
      <c r="H996" s="1" t="s">
        <v>20</v>
      </c>
      <c r="I996" s="1" t="s">
        <v>19</v>
      </c>
      <c r="J996" s="1" t="s">
        <v>31</v>
      </c>
      <c r="K996" s="1" t="s">
        <v>44</v>
      </c>
      <c r="L996" s="1" t="s">
        <v>23</v>
      </c>
      <c r="M996" s="1" t="s">
        <v>22</v>
      </c>
      <c r="N996" s="1" t="s">
        <v>32</v>
      </c>
      <c r="O996" s="1" t="s">
        <v>24</v>
      </c>
      <c r="P996" s="1" t="s">
        <v>33</v>
      </c>
      <c r="Q996" s="1" t="s">
        <v>41</v>
      </c>
      <c r="R996">
        <v>175.9</v>
      </c>
      <c r="S996" s="1" t="s">
        <v>50</v>
      </c>
      <c r="T996" s="1" t="s">
        <v>34</v>
      </c>
    </row>
    <row r="997" spans="1:20" x14ac:dyDescent="0.35">
      <c r="A997" s="1" t="s">
        <v>2405</v>
      </c>
      <c r="B997">
        <v>38</v>
      </c>
      <c r="C997" t="str">
        <f>IF(Family_Data3[[#This Row],[Father_Age]]&gt;45, "Old", IF(Family_Data3[[#This Row],[Father_Age]]&gt;=31, "Middle Age", "Young"))</f>
        <v>Middle Age</v>
      </c>
      <c r="D997">
        <v>39</v>
      </c>
      <c r="E997" t="str">
        <f>IF(Family_Data3[[#This Row],[Mother_Age]]&gt;45, "Old", IF(Family_Data3[[#This Row],[Mother_Age]]&gt;=31, "Middle Age", "Young"))</f>
        <v>Middle Age</v>
      </c>
      <c r="F997">
        <v>158.69999999999999</v>
      </c>
      <c r="G997">
        <v>155.4</v>
      </c>
      <c r="H997" s="1" t="s">
        <v>20</v>
      </c>
      <c r="I997" s="1" t="s">
        <v>19</v>
      </c>
      <c r="J997" s="1" t="s">
        <v>31</v>
      </c>
      <c r="K997" s="1" t="s">
        <v>44</v>
      </c>
      <c r="L997" s="1" t="s">
        <v>22</v>
      </c>
      <c r="M997" s="1" t="s">
        <v>22</v>
      </c>
      <c r="N997" s="1" t="s">
        <v>24</v>
      </c>
      <c r="O997" s="1" t="s">
        <v>32</v>
      </c>
      <c r="P997" s="1" t="s">
        <v>51</v>
      </c>
      <c r="Q997" s="1" t="s">
        <v>41</v>
      </c>
      <c r="R997">
        <v>163.69999999999999</v>
      </c>
      <c r="S997" s="1" t="s">
        <v>20</v>
      </c>
      <c r="T997" s="1" t="s">
        <v>34</v>
      </c>
    </row>
    <row r="998" spans="1:20" x14ac:dyDescent="0.35">
      <c r="A998" s="1" t="s">
        <v>2408</v>
      </c>
      <c r="B998">
        <v>31</v>
      </c>
      <c r="C998" t="str">
        <f>IF(Family_Data3[[#This Row],[Father_Age]]&gt;45, "Old", IF(Family_Data3[[#This Row],[Father_Age]]&gt;=31, "Middle Age", "Young"))</f>
        <v>Middle Age</v>
      </c>
      <c r="D998">
        <v>39</v>
      </c>
      <c r="E998" t="str">
        <f>IF(Family_Data3[[#This Row],[Mother_Age]]&gt;45, "Old", IF(Family_Data3[[#This Row],[Mother_Age]]&gt;=31, "Middle Age", "Young"))</f>
        <v>Middle Age</v>
      </c>
      <c r="F998">
        <v>170.8</v>
      </c>
      <c r="G998">
        <v>158.69999999999999</v>
      </c>
      <c r="H998" s="1" t="s">
        <v>20</v>
      </c>
      <c r="I998" s="1" t="s">
        <v>19</v>
      </c>
      <c r="J998" s="1" t="s">
        <v>22</v>
      </c>
      <c r="K998" s="1" t="s">
        <v>22</v>
      </c>
      <c r="L998" s="1" t="s">
        <v>22</v>
      </c>
      <c r="M998" s="1" t="s">
        <v>23</v>
      </c>
      <c r="N998" s="1" t="s">
        <v>39</v>
      </c>
      <c r="O998" s="1" t="s">
        <v>36</v>
      </c>
      <c r="P998" s="1" t="s">
        <v>51</v>
      </c>
      <c r="Q998" s="1" t="s">
        <v>41</v>
      </c>
      <c r="R998">
        <v>162.69999999999999</v>
      </c>
      <c r="S998" s="1" t="s">
        <v>20</v>
      </c>
      <c r="T998" s="1" t="s">
        <v>52</v>
      </c>
    </row>
    <row r="999" spans="1:20" x14ac:dyDescent="0.35">
      <c r="A999" s="1" t="s">
        <v>2411</v>
      </c>
      <c r="B999">
        <v>43</v>
      </c>
      <c r="C999" t="str">
        <f>IF(Family_Data3[[#This Row],[Father_Age]]&gt;45, "Old", IF(Family_Data3[[#This Row],[Father_Age]]&gt;=31, "Middle Age", "Young"))</f>
        <v>Middle Age</v>
      </c>
      <c r="D999">
        <v>41</v>
      </c>
      <c r="E999" t="str">
        <f>IF(Family_Data3[[#This Row],[Mother_Age]]&gt;45, "Old", IF(Family_Data3[[#This Row],[Mother_Age]]&gt;=31, "Middle Age", "Young"))</f>
        <v>Middle Age</v>
      </c>
      <c r="F999">
        <v>183.5</v>
      </c>
      <c r="G999">
        <v>161.19999999999999</v>
      </c>
      <c r="H999" s="1" t="s">
        <v>20</v>
      </c>
      <c r="I999" s="1" t="s">
        <v>30</v>
      </c>
      <c r="J999" s="1" t="s">
        <v>31</v>
      </c>
      <c r="K999" s="1" t="s">
        <v>31</v>
      </c>
      <c r="L999" s="1" t="s">
        <v>23</v>
      </c>
      <c r="M999" s="1" t="s">
        <v>22</v>
      </c>
      <c r="N999" s="1" t="s">
        <v>39</v>
      </c>
      <c r="O999" s="1" t="s">
        <v>39</v>
      </c>
      <c r="P999" s="1" t="s">
        <v>65</v>
      </c>
      <c r="Q999" s="1" t="s">
        <v>27</v>
      </c>
      <c r="R999">
        <v>162.69999999999999</v>
      </c>
      <c r="S999" s="1" t="s">
        <v>60</v>
      </c>
      <c r="T999" s="1" t="s">
        <v>28</v>
      </c>
    </row>
    <row r="1000" spans="1:20" x14ac:dyDescent="0.35">
      <c r="A1000" s="1" t="s">
        <v>2414</v>
      </c>
      <c r="B1000">
        <v>40</v>
      </c>
      <c r="C1000" t="str">
        <f>IF(Family_Data3[[#This Row],[Father_Age]]&gt;45, "Old", IF(Family_Data3[[#This Row],[Father_Age]]&gt;=31, "Middle Age", "Young"))</f>
        <v>Middle Age</v>
      </c>
      <c r="D1000">
        <v>44</v>
      </c>
      <c r="E1000" t="str">
        <f>IF(Family_Data3[[#This Row],[Mother_Age]]&gt;45, "Old", IF(Family_Data3[[#This Row],[Mother_Age]]&gt;=31, "Middle Age", "Young"))</f>
        <v>Middle Age</v>
      </c>
      <c r="F1000">
        <v>170.6</v>
      </c>
      <c r="G1000">
        <v>166.8</v>
      </c>
      <c r="H1000" s="1" t="s">
        <v>20</v>
      </c>
      <c r="I1000" s="1" t="s">
        <v>30</v>
      </c>
      <c r="J1000" s="1" t="s">
        <v>21</v>
      </c>
      <c r="K1000" s="1" t="s">
        <v>22</v>
      </c>
      <c r="L1000" s="1" t="s">
        <v>48</v>
      </c>
      <c r="M1000" s="1" t="s">
        <v>23</v>
      </c>
      <c r="N1000" s="1" t="s">
        <v>36</v>
      </c>
      <c r="O1000" s="1" t="s">
        <v>39</v>
      </c>
      <c r="P1000" s="1" t="s">
        <v>51</v>
      </c>
      <c r="Q1000" s="1" t="s">
        <v>27</v>
      </c>
      <c r="R1000">
        <v>164</v>
      </c>
      <c r="S1000" s="1" t="s">
        <v>60</v>
      </c>
      <c r="T1000" s="1" t="s">
        <v>34</v>
      </c>
    </row>
    <row r="1001" spans="1:20" x14ac:dyDescent="0.35">
      <c r="A1001" s="1" t="s">
        <v>2417</v>
      </c>
      <c r="B1001">
        <v>34</v>
      </c>
      <c r="C1001" t="str">
        <f>IF(Family_Data3[[#This Row],[Father_Age]]&gt;45, "Old", IF(Family_Data3[[#This Row],[Father_Age]]&gt;=31, "Middle Age", "Young"))</f>
        <v>Middle Age</v>
      </c>
      <c r="D1001">
        <v>31</v>
      </c>
      <c r="E1001" t="str">
        <f>IF(Family_Data3[[#This Row],[Mother_Age]]&gt;45, "Old", IF(Family_Data3[[#This Row],[Mother_Age]]&gt;=31, "Middle Age", "Young"))</f>
        <v>Middle Age</v>
      </c>
      <c r="F1001">
        <v>166.6</v>
      </c>
      <c r="G1001">
        <v>158.6</v>
      </c>
      <c r="H1001" s="1" t="s">
        <v>30</v>
      </c>
      <c r="I1001" s="1" t="s">
        <v>19</v>
      </c>
      <c r="J1001" s="1" t="s">
        <v>44</v>
      </c>
      <c r="K1001" s="1" t="s">
        <v>31</v>
      </c>
      <c r="L1001" s="1" t="s">
        <v>23</v>
      </c>
      <c r="M1001" s="1" t="s">
        <v>23</v>
      </c>
      <c r="N1001" s="1" t="s">
        <v>32</v>
      </c>
      <c r="O1001" s="1" t="s">
        <v>32</v>
      </c>
      <c r="P1001" s="1" t="s">
        <v>33</v>
      </c>
      <c r="Q1001" s="1" t="s">
        <v>41</v>
      </c>
      <c r="R1001">
        <v>164.8</v>
      </c>
      <c r="S1001" s="1" t="s">
        <v>30</v>
      </c>
      <c r="T1001" s="1" t="s">
        <v>34</v>
      </c>
    </row>
    <row r="1002" spans="1:20" x14ac:dyDescent="0.35">
      <c r="A1002" s="1" t="s">
        <v>2418</v>
      </c>
      <c r="B1002">
        <v>37</v>
      </c>
      <c r="C1002" t="str">
        <f>IF(Family_Data3[[#This Row],[Father_Age]]&gt;45, "Old", IF(Family_Data3[[#This Row],[Father_Age]]&gt;=31, "Middle Age", "Young"))</f>
        <v>Middle Age</v>
      </c>
      <c r="D1002">
        <v>29</v>
      </c>
      <c r="E1002" t="str">
        <f>IF(Family_Data3[[#This Row],[Mother_Age]]&gt;45, "Old", IF(Family_Data3[[#This Row],[Mother_Age]]&gt;=31, "Middle Age", "Young"))</f>
        <v>Young</v>
      </c>
      <c r="F1002">
        <v>167.1</v>
      </c>
      <c r="G1002">
        <v>165.1</v>
      </c>
      <c r="H1002" s="1" t="s">
        <v>30</v>
      </c>
      <c r="I1002" s="1" t="s">
        <v>30</v>
      </c>
      <c r="J1002" s="1" t="s">
        <v>22</v>
      </c>
      <c r="K1002" s="1" t="s">
        <v>62</v>
      </c>
      <c r="L1002" s="1" t="s">
        <v>23</v>
      </c>
      <c r="M1002" s="1" t="s">
        <v>23</v>
      </c>
      <c r="N1002" s="1" t="s">
        <v>36</v>
      </c>
      <c r="O1002" s="1" t="s">
        <v>36</v>
      </c>
      <c r="P1002" s="1" t="s">
        <v>51</v>
      </c>
      <c r="Q1002" s="1" t="s">
        <v>41</v>
      </c>
      <c r="R1002">
        <v>171.9</v>
      </c>
      <c r="S1002" s="1" t="s">
        <v>30</v>
      </c>
      <c r="T1002" s="1" t="s">
        <v>52</v>
      </c>
    </row>
    <row r="1003" spans="1:20" x14ac:dyDescent="0.35">
      <c r="A1003" s="1" t="s">
        <v>2419</v>
      </c>
      <c r="B1003">
        <v>39</v>
      </c>
      <c r="C1003" t="str">
        <f>IF(Family_Data3[[#This Row],[Father_Age]]&gt;45, "Old", IF(Family_Data3[[#This Row],[Father_Age]]&gt;=31, "Middle Age", "Young"))</f>
        <v>Middle Age</v>
      </c>
      <c r="D1003">
        <v>34</v>
      </c>
      <c r="E1003" t="str">
        <f>IF(Family_Data3[[#This Row],[Mother_Age]]&gt;45, "Old", IF(Family_Data3[[#This Row],[Mother_Age]]&gt;=31, "Middle Age", "Young"))</f>
        <v>Middle Age</v>
      </c>
      <c r="F1003">
        <v>171.7</v>
      </c>
      <c r="G1003">
        <v>167.7</v>
      </c>
      <c r="H1003" s="1" t="s">
        <v>20</v>
      </c>
      <c r="I1003" s="1" t="s">
        <v>20</v>
      </c>
      <c r="J1003" s="1" t="s">
        <v>22</v>
      </c>
      <c r="K1003" s="1" t="s">
        <v>44</v>
      </c>
      <c r="L1003" s="1" t="s">
        <v>22</v>
      </c>
      <c r="M1003" s="1" t="s">
        <v>23</v>
      </c>
      <c r="N1003" s="1" t="s">
        <v>32</v>
      </c>
      <c r="O1003" s="1" t="s">
        <v>36</v>
      </c>
      <c r="P1003" s="1" t="s">
        <v>51</v>
      </c>
      <c r="Q1003" s="1" t="s">
        <v>41</v>
      </c>
      <c r="R1003">
        <v>168</v>
      </c>
      <c r="S1003" s="1" t="s">
        <v>20</v>
      </c>
      <c r="T1003" s="1" t="s">
        <v>34</v>
      </c>
    </row>
    <row r="1004" spans="1:20" x14ac:dyDescent="0.35">
      <c r="A1004" s="1" t="s">
        <v>2421</v>
      </c>
      <c r="B1004">
        <v>31</v>
      </c>
      <c r="C1004" t="str">
        <f>IF(Family_Data3[[#This Row],[Father_Age]]&gt;45, "Old", IF(Family_Data3[[#This Row],[Father_Age]]&gt;=31, "Middle Age", "Young"))</f>
        <v>Middle Age</v>
      </c>
      <c r="D1004">
        <v>44</v>
      </c>
      <c r="E1004" t="str">
        <f>IF(Family_Data3[[#This Row],[Mother_Age]]&gt;45, "Old", IF(Family_Data3[[#This Row],[Mother_Age]]&gt;=31, "Middle Age", "Young"))</f>
        <v>Middle Age</v>
      </c>
      <c r="F1004">
        <v>174.6</v>
      </c>
      <c r="G1004">
        <v>158.30000000000001</v>
      </c>
      <c r="H1004" s="1" t="s">
        <v>30</v>
      </c>
      <c r="I1004" s="1" t="s">
        <v>20</v>
      </c>
      <c r="J1004" s="1" t="s">
        <v>31</v>
      </c>
      <c r="K1004" s="1" t="s">
        <v>22</v>
      </c>
      <c r="L1004" s="1" t="s">
        <v>47</v>
      </c>
      <c r="M1004" s="1" t="s">
        <v>23</v>
      </c>
      <c r="N1004" s="1" t="s">
        <v>32</v>
      </c>
      <c r="O1004" s="1" t="s">
        <v>39</v>
      </c>
      <c r="P1004" s="1" t="s">
        <v>26</v>
      </c>
      <c r="Q1004" s="1" t="s">
        <v>41</v>
      </c>
      <c r="R1004">
        <v>182.4</v>
      </c>
      <c r="S1004" s="1" t="s">
        <v>38</v>
      </c>
      <c r="T1004" s="1" t="s">
        <v>28</v>
      </c>
    </row>
    <row r="1005" spans="1:20" x14ac:dyDescent="0.35">
      <c r="A1005" s="1" t="s">
        <v>2424</v>
      </c>
      <c r="B1005">
        <v>35</v>
      </c>
      <c r="C1005" t="str">
        <f>IF(Family_Data3[[#This Row],[Father_Age]]&gt;45, "Old", IF(Family_Data3[[#This Row],[Father_Age]]&gt;=31, "Middle Age", "Young"))</f>
        <v>Middle Age</v>
      </c>
      <c r="D1005">
        <v>41</v>
      </c>
      <c r="E1005" t="str">
        <f>IF(Family_Data3[[#This Row],[Mother_Age]]&gt;45, "Old", IF(Family_Data3[[#This Row],[Mother_Age]]&gt;=31, "Middle Age", "Young"))</f>
        <v>Middle Age</v>
      </c>
      <c r="F1005">
        <v>164.5</v>
      </c>
      <c r="G1005">
        <v>163.30000000000001</v>
      </c>
      <c r="H1005" s="1" t="s">
        <v>30</v>
      </c>
      <c r="I1005" s="1" t="s">
        <v>30</v>
      </c>
      <c r="J1005" s="1" t="s">
        <v>22</v>
      </c>
      <c r="K1005" s="1" t="s">
        <v>22</v>
      </c>
      <c r="L1005" s="1" t="s">
        <v>22</v>
      </c>
      <c r="M1005" s="1" t="s">
        <v>23</v>
      </c>
      <c r="N1005" s="1" t="s">
        <v>36</v>
      </c>
      <c r="O1005" s="1" t="s">
        <v>24</v>
      </c>
      <c r="P1005" s="1" t="s">
        <v>51</v>
      </c>
      <c r="Q1005" s="1" t="s">
        <v>41</v>
      </c>
      <c r="R1005">
        <v>167</v>
      </c>
      <c r="S1005" s="1" t="s">
        <v>30</v>
      </c>
      <c r="T1005" s="1" t="s">
        <v>34</v>
      </c>
    </row>
    <row r="1006" spans="1:20" x14ac:dyDescent="0.35">
      <c r="A1006" s="1" t="s">
        <v>2436</v>
      </c>
      <c r="B1006">
        <v>38</v>
      </c>
      <c r="C1006" t="str">
        <f>IF(Family_Data3[[#This Row],[Father_Age]]&gt;45, "Old", IF(Family_Data3[[#This Row],[Father_Age]]&gt;=31, "Middle Age", "Young"))</f>
        <v>Middle Age</v>
      </c>
      <c r="D1006">
        <v>46</v>
      </c>
      <c r="E1006" t="str">
        <f>IF(Family_Data3[[#This Row],[Mother_Age]]&gt;45, "Old", IF(Family_Data3[[#This Row],[Mother_Age]]&gt;=31, "Middle Age", "Young"))</f>
        <v>Old</v>
      </c>
      <c r="F1006">
        <v>166.7</v>
      </c>
      <c r="G1006">
        <v>150.30000000000001</v>
      </c>
      <c r="H1006" s="1" t="s">
        <v>60</v>
      </c>
      <c r="I1006" s="1" t="s">
        <v>19</v>
      </c>
      <c r="J1006" s="1" t="s">
        <v>22</v>
      </c>
      <c r="K1006" s="1" t="s">
        <v>22</v>
      </c>
      <c r="L1006" s="1" t="s">
        <v>22</v>
      </c>
      <c r="M1006" s="1" t="s">
        <v>23</v>
      </c>
      <c r="N1006" s="1" t="s">
        <v>32</v>
      </c>
      <c r="O1006" s="1" t="s">
        <v>32</v>
      </c>
      <c r="P1006" s="1" t="s">
        <v>45</v>
      </c>
      <c r="Q1006" s="1" t="s">
        <v>41</v>
      </c>
      <c r="R1006">
        <v>163.1</v>
      </c>
      <c r="S1006" s="1" t="s">
        <v>30</v>
      </c>
      <c r="T1006" s="1" t="s">
        <v>34</v>
      </c>
    </row>
    <row r="1007" spans="1:20" x14ac:dyDescent="0.35">
      <c r="A1007" s="1" t="s">
        <v>2439</v>
      </c>
      <c r="B1007">
        <v>31</v>
      </c>
      <c r="C1007" t="str">
        <f>IF(Family_Data3[[#This Row],[Father_Age]]&gt;45, "Old", IF(Family_Data3[[#This Row],[Father_Age]]&gt;=31, "Middle Age", "Young"))</f>
        <v>Middle Age</v>
      </c>
      <c r="D1007">
        <v>41</v>
      </c>
      <c r="E1007" t="str">
        <f>IF(Family_Data3[[#This Row],[Mother_Age]]&gt;45, "Old", IF(Family_Data3[[#This Row],[Mother_Age]]&gt;=31, "Middle Age", "Young"))</f>
        <v>Middle Age</v>
      </c>
      <c r="F1007">
        <v>161</v>
      </c>
      <c r="G1007">
        <v>159.30000000000001</v>
      </c>
      <c r="H1007" s="1" t="s">
        <v>20</v>
      </c>
      <c r="I1007" s="1" t="s">
        <v>60</v>
      </c>
      <c r="J1007" s="1" t="s">
        <v>22</v>
      </c>
      <c r="K1007" s="1" t="s">
        <v>44</v>
      </c>
      <c r="L1007" s="1" t="s">
        <v>22</v>
      </c>
      <c r="M1007" s="1" t="s">
        <v>48</v>
      </c>
      <c r="N1007" s="1" t="s">
        <v>32</v>
      </c>
      <c r="O1007" s="1" t="s">
        <v>25</v>
      </c>
      <c r="P1007" s="1" t="s">
        <v>40</v>
      </c>
      <c r="Q1007" s="1" t="s">
        <v>41</v>
      </c>
      <c r="R1007">
        <v>168.6</v>
      </c>
      <c r="S1007" s="1" t="s">
        <v>60</v>
      </c>
      <c r="T1007" s="1" t="s">
        <v>34</v>
      </c>
    </row>
    <row r="1008" spans="1:20" x14ac:dyDescent="0.35">
      <c r="A1008" s="1" t="s">
        <v>2441</v>
      </c>
      <c r="B1008">
        <v>35</v>
      </c>
      <c r="C1008" t="str">
        <f>IF(Family_Data3[[#This Row],[Father_Age]]&gt;45, "Old", IF(Family_Data3[[#This Row],[Father_Age]]&gt;=31, "Middle Age", "Young"))</f>
        <v>Middle Age</v>
      </c>
      <c r="D1008">
        <v>38</v>
      </c>
      <c r="E1008" t="str">
        <f>IF(Family_Data3[[#This Row],[Mother_Age]]&gt;45, "Old", IF(Family_Data3[[#This Row],[Mother_Age]]&gt;=31, "Middle Age", "Young"))</f>
        <v>Middle Age</v>
      </c>
      <c r="F1008">
        <v>160</v>
      </c>
      <c r="G1008">
        <v>163.30000000000001</v>
      </c>
      <c r="H1008" s="1" t="s">
        <v>54</v>
      </c>
      <c r="I1008" s="1" t="s">
        <v>20</v>
      </c>
      <c r="J1008" s="1" t="s">
        <v>44</v>
      </c>
      <c r="K1008" s="1" t="s">
        <v>22</v>
      </c>
      <c r="L1008" s="1" t="s">
        <v>23</v>
      </c>
      <c r="M1008" s="1" t="s">
        <v>23</v>
      </c>
      <c r="N1008" s="1" t="s">
        <v>39</v>
      </c>
      <c r="O1008" s="1" t="s">
        <v>32</v>
      </c>
      <c r="P1008" s="1" t="s">
        <v>51</v>
      </c>
      <c r="Q1008" s="1" t="s">
        <v>41</v>
      </c>
      <c r="R1008">
        <v>166.8</v>
      </c>
      <c r="S1008" s="1" t="s">
        <v>20</v>
      </c>
      <c r="T1008" s="1" t="s">
        <v>34</v>
      </c>
    </row>
    <row r="1009" spans="1:20" x14ac:dyDescent="0.35">
      <c r="A1009" s="1" t="s">
        <v>2443</v>
      </c>
      <c r="B1009">
        <v>40</v>
      </c>
      <c r="C1009" t="str">
        <f>IF(Family_Data3[[#This Row],[Father_Age]]&gt;45, "Old", IF(Family_Data3[[#This Row],[Father_Age]]&gt;=31, "Middle Age", "Young"))</f>
        <v>Middle Age</v>
      </c>
      <c r="D1009">
        <v>24</v>
      </c>
      <c r="E1009" t="str">
        <f>IF(Family_Data3[[#This Row],[Mother_Age]]&gt;45, "Old", IF(Family_Data3[[#This Row],[Mother_Age]]&gt;=31, "Middle Age", "Young"))</f>
        <v>Young</v>
      </c>
      <c r="F1009">
        <v>180.1</v>
      </c>
      <c r="G1009">
        <v>158.30000000000001</v>
      </c>
      <c r="H1009" s="1" t="s">
        <v>19</v>
      </c>
      <c r="I1009" s="1" t="s">
        <v>20</v>
      </c>
      <c r="J1009" s="1" t="s">
        <v>31</v>
      </c>
      <c r="K1009" s="1" t="s">
        <v>44</v>
      </c>
      <c r="L1009" s="1" t="s">
        <v>48</v>
      </c>
      <c r="M1009" s="1" t="s">
        <v>22</v>
      </c>
      <c r="N1009" s="1" t="s">
        <v>32</v>
      </c>
      <c r="O1009" s="1" t="s">
        <v>25</v>
      </c>
      <c r="P1009" s="1" t="s">
        <v>51</v>
      </c>
      <c r="Q1009" s="1" t="s">
        <v>27</v>
      </c>
      <c r="R1009">
        <v>163.69999999999999</v>
      </c>
      <c r="S1009" s="1" t="s">
        <v>50</v>
      </c>
      <c r="T1009" s="1" t="s">
        <v>52</v>
      </c>
    </row>
    <row r="1010" spans="1:20" x14ac:dyDescent="0.35">
      <c r="A1010" s="1" t="s">
        <v>2445</v>
      </c>
      <c r="B1010">
        <v>32</v>
      </c>
      <c r="C1010" t="str">
        <f>IF(Family_Data3[[#This Row],[Father_Age]]&gt;45, "Old", IF(Family_Data3[[#This Row],[Father_Age]]&gt;=31, "Middle Age", "Young"))</f>
        <v>Middle Age</v>
      </c>
      <c r="D1010">
        <v>38</v>
      </c>
      <c r="E1010" t="str">
        <f>IF(Family_Data3[[#This Row],[Mother_Age]]&gt;45, "Old", IF(Family_Data3[[#This Row],[Mother_Age]]&gt;=31, "Middle Age", "Young"))</f>
        <v>Middle Age</v>
      </c>
      <c r="F1010">
        <v>182.8</v>
      </c>
      <c r="G1010">
        <v>170.3</v>
      </c>
      <c r="H1010" s="1" t="s">
        <v>19</v>
      </c>
      <c r="I1010" s="1" t="s">
        <v>20</v>
      </c>
      <c r="J1010" s="1" t="s">
        <v>22</v>
      </c>
      <c r="K1010" s="1" t="s">
        <v>62</v>
      </c>
      <c r="L1010" s="1" t="s">
        <v>47</v>
      </c>
      <c r="M1010" s="1" t="s">
        <v>23</v>
      </c>
      <c r="N1010" s="1" t="s">
        <v>36</v>
      </c>
      <c r="O1010" s="1" t="s">
        <v>32</v>
      </c>
      <c r="P1010" s="1" t="s">
        <v>51</v>
      </c>
      <c r="Q1010" s="1" t="s">
        <v>41</v>
      </c>
      <c r="R1010">
        <v>186.3</v>
      </c>
      <c r="S1010" s="1" t="s">
        <v>50</v>
      </c>
      <c r="T1010" s="1" t="s">
        <v>34</v>
      </c>
    </row>
    <row r="1011" spans="1:20" x14ac:dyDescent="0.35">
      <c r="A1011" s="1" t="s">
        <v>2452</v>
      </c>
      <c r="B1011">
        <v>44</v>
      </c>
      <c r="C1011" t="str">
        <f>IF(Family_Data3[[#This Row],[Father_Age]]&gt;45, "Old", IF(Family_Data3[[#This Row],[Father_Age]]&gt;=31, "Middle Age", "Young"))</f>
        <v>Middle Age</v>
      </c>
      <c r="D1011">
        <v>38</v>
      </c>
      <c r="E1011" t="str">
        <f>IF(Family_Data3[[#This Row],[Mother_Age]]&gt;45, "Old", IF(Family_Data3[[#This Row],[Mother_Age]]&gt;=31, "Middle Age", "Young"))</f>
        <v>Middle Age</v>
      </c>
      <c r="F1011">
        <v>167.8</v>
      </c>
      <c r="G1011">
        <v>159.4</v>
      </c>
      <c r="H1011" s="1" t="s">
        <v>19</v>
      </c>
      <c r="I1011" s="1" t="s">
        <v>19</v>
      </c>
      <c r="J1011" s="1" t="s">
        <v>31</v>
      </c>
      <c r="K1011" s="1" t="s">
        <v>22</v>
      </c>
      <c r="L1011" s="1" t="s">
        <v>22</v>
      </c>
      <c r="M1011" s="1" t="s">
        <v>22</v>
      </c>
      <c r="N1011" s="1" t="s">
        <v>32</v>
      </c>
      <c r="O1011" s="1" t="s">
        <v>39</v>
      </c>
      <c r="P1011" s="1" t="s">
        <v>33</v>
      </c>
      <c r="Q1011" s="1" t="s">
        <v>41</v>
      </c>
      <c r="R1011">
        <v>168.4</v>
      </c>
      <c r="S1011" s="1" t="s">
        <v>19</v>
      </c>
      <c r="T1011" s="1" t="s">
        <v>34</v>
      </c>
    </row>
    <row r="1012" spans="1:20" x14ac:dyDescent="0.35">
      <c r="A1012" s="1" t="s">
        <v>2456</v>
      </c>
      <c r="B1012">
        <v>44</v>
      </c>
      <c r="C1012" t="str">
        <f>IF(Family_Data3[[#This Row],[Father_Age]]&gt;45, "Old", IF(Family_Data3[[#This Row],[Father_Age]]&gt;=31, "Middle Age", "Young"))</f>
        <v>Middle Age</v>
      </c>
      <c r="D1012">
        <v>25</v>
      </c>
      <c r="E1012" t="str">
        <f>IF(Family_Data3[[#This Row],[Mother_Age]]&gt;45, "Old", IF(Family_Data3[[#This Row],[Mother_Age]]&gt;=31, "Middle Age", "Young"))</f>
        <v>Young</v>
      </c>
      <c r="F1012">
        <v>170</v>
      </c>
      <c r="G1012">
        <v>152.30000000000001</v>
      </c>
      <c r="H1012" s="1" t="s">
        <v>19</v>
      </c>
      <c r="I1012" s="1" t="s">
        <v>19</v>
      </c>
      <c r="J1012" s="1" t="s">
        <v>22</v>
      </c>
      <c r="K1012" s="1" t="s">
        <v>22</v>
      </c>
      <c r="L1012" s="1" t="s">
        <v>48</v>
      </c>
      <c r="M1012" s="1" t="s">
        <v>23</v>
      </c>
      <c r="N1012" s="1" t="s">
        <v>24</v>
      </c>
      <c r="O1012" s="1" t="s">
        <v>36</v>
      </c>
      <c r="P1012" s="1" t="s">
        <v>51</v>
      </c>
      <c r="Q1012" s="1" t="s">
        <v>41</v>
      </c>
      <c r="R1012">
        <v>167.8</v>
      </c>
      <c r="S1012" s="1" t="s">
        <v>19</v>
      </c>
      <c r="T1012" s="1" t="s">
        <v>52</v>
      </c>
    </row>
    <row r="1013" spans="1:20" x14ac:dyDescent="0.35">
      <c r="A1013" s="1" t="s">
        <v>2457</v>
      </c>
      <c r="B1013">
        <v>39</v>
      </c>
      <c r="C1013" t="str">
        <f>IF(Family_Data3[[#This Row],[Father_Age]]&gt;45, "Old", IF(Family_Data3[[#This Row],[Father_Age]]&gt;=31, "Middle Age", "Young"))</f>
        <v>Middle Age</v>
      </c>
      <c r="D1013">
        <v>26</v>
      </c>
      <c r="E1013" t="str">
        <f>IF(Family_Data3[[#This Row],[Mother_Age]]&gt;45, "Old", IF(Family_Data3[[#This Row],[Mother_Age]]&gt;=31, "Middle Age", "Young"))</f>
        <v>Young</v>
      </c>
      <c r="F1013">
        <v>169.6</v>
      </c>
      <c r="G1013">
        <v>163.5</v>
      </c>
      <c r="H1013" s="1" t="s">
        <v>20</v>
      </c>
      <c r="I1013" s="1" t="s">
        <v>50</v>
      </c>
      <c r="J1013" s="1" t="s">
        <v>44</v>
      </c>
      <c r="K1013" s="1" t="s">
        <v>22</v>
      </c>
      <c r="L1013" s="1" t="s">
        <v>22</v>
      </c>
      <c r="M1013" s="1" t="s">
        <v>22</v>
      </c>
      <c r="N1013" s="1" t="s">
        <v>25</v>
      </c>
      <c r="O1013" s="1" t="s">
        <v>24</v>
      </c>
      <c r="P1013" s="1" t="s">
        <v>51</v>
      </c>
      <c r="Q1013" s="1" t="s">
        <v>27</v>
      </c>
      <c r="R1013">
        <v>165.9</v>
      </c>
      <c r="S1013" s="1" t="s">
        <v>20</v>
      </c>
      <c r="T1013" s="1" t="s">
        <v>52</v>
      </c>
    </row>
    <row r="1014" spans="1:20" x14ac:dyDescent="0.35">
      <c r="A1014" s="1" t="s">
        <v>2459</v>
      </c>
      <c r="B1014">
        <v>45</v>
      </c>
      <c r="C1014" t="str">
        <f>IF(Family_Data3[[#This Row],[Father_Age]]&gt;45, "Old", IF(Family_Data3[[#This Row],[Father_Age]]&gt;=31, "Middle Age", "Young"))</f>
        <v>Middle Age</v>
      </c>
      <c r="D1014">
        <v>21</v>
      </c>
      <c r="E1014" t="str">
        <f>IF(Family_Data3[[#This Row],[Mother_Age]]&gt;45, "Old", IF(Family_Data3[[#This Row],[Mother_Age]]&gt;=31, "Middle Age", "Young"))</f>
        <v>Young</v>
      </c>
      <c r="F1014">
        <v>171.7</v>
      </c>
      <c r="G1014">
        <v>156.9</v>
      </c>
      <c r="H1014" s="1" t="s">
        <v>20</v>
      </c>
      <c r="I1014" s="1" t="s">
        <v>19</v>
      </c>
      <c r="J1014" s="1" t="s">
        <v>31</v>
      </c>
      <c r="K1014" s="1" t="s">
        <v>22</v>
      </c>
      <c r="L1014" s="1" t="s">
        <v>23</v>
      </c>
      <c r="M1014" s="1" t="s">
        <v>23</v>
      </c>
      <c r="N1014" s="1" t="s">
        <v>24</v>
      </c>
      <c r="O1014" s="1" t="s">
        <v>24</v>
      </c>
      <c r="P1014" s="1" t="s">
        <v>40</v>
      </c>
      <c r="Q1014" s="1" t="s">
        <v>27</v>
      </c>
      <c r="R1014">
        <v>162</v>
      </c>
      <c r="S1014" s="1" t="s">
        <v>50</v>
      </c>
      <c r="T1014" s="1" t="s">
        <v>34</v>
      </c>
    </row>
    <row r="1015" spans="1:20" x14ac:dyDescent="0.35">
      <c r="A1015" s="1" t="s">
        <v>2466</v>
      </c>
      <c r="B1015">
        <v>38</v>
      </c>
      <c r="C1015" t="str">
        <f>IF(Family_Data3[[#This Row],[Father_Age]]&gt;45, "Old", IF(Family_Data3[[#This Row],[Father_Age]]&gt;=31, "Middle Age", "Young"))</f>
        <v>Middle Age</v>
      </c>
      <c r="D1015">
        <v>31</v>
      </c>
      <c r="E1015" t="str">
        <f>IF(Family_Data3[[#This Row],[Mother_Age]]&gt;45, "Old", IF(Family_Data3[[#This Row],[Mother_Age]]&gt;=31, "Middle Age", "Young"))</f>
        <v>Middle Age</v>
      </c>
      <c r="F1015">
        <v>173.4</v>
      </c>
      <c r="G1015">
        <v>154.9</v>
      </c>
      <c r="H1015" s="1" t="s">
        <v>30</v>
      </c>
      <c r="I1015" s="1" t="s">
        <v>19</v>
      </c>
      <c r="J1015" s="1" t="s">
        <v>62</v>
      </c>
      <c r="K1015" s="1" t="s">
        <v>22</v>
      </c>
      <c r="L1015" s="1" t="s">
        <v>22</v>
      </c>
      <c r="M1015" s="1" t="s">
        <v>22</v>
      </c>
      <c r="N1015" s="1" t="s">
        <v>39</v>
      </c>
      <c r="O1015" s="1" t="s">
        <v>25</v>
      </c>
      <c r="P1015" s="1" t="s">
        <v>51</v>
      </c>
      <c r="Q1015" s="1" t="s">
        <v>27</v>
      </c>
      <c r="R1015">
        <v>155.4</v>
      </c>
      <c r="S1015" s="1" t="s">
        <v>30</v>
      </c>
      <c r="T1015" s="1" t="s">
        <v>34</v>
      </c>
    </row>
    <row r="1016" spans="1:20" x14ac:dyDescent="0.35">
      <c r="A1016" s="1" t="s">
        <v>2470</v>
      </c>
      <c r="B1016">
        <v>40</v>
      </c>
      <c r="C1016" t="str">
        <f>IF(Family_Data3[[#This Row],[Father_Age]]&gt;45, "Old", IF(Family_Data3[[#This Row],[Father_Age]]&gt;=31, "Middle Age", "Young"))</f>
        <v>Middle Age</v>
      </c>
      <c r="D1016">
        <v>50</v>
      </c>
      <c r="E1016" t="str">
        <f>IF(Family_Data3[[#This Row],[Mother_Age]]&gt;45, "Old", IF(Family_Data3[[#This Row],[Mother_Age]]&gt;=31, "Middle Age", "Young"))</f>
        <v>Old</v>
      </c>
      <c r="F1016">
        <v>170.7</v>
      </c>
      <c r="G1016">
        <v>154</v>
      </c>
      <c r="H1016" s="1" t="s">
        <v>54</v>
      </c>
      <c r="I1016" s="1" t="s">
        <v>30</v>
      </c>
      <c r="J1016" s="1" t="s">
        <v>44</v>
      </c>
      <c r="K1016" s="1" t="s">
        <v>31</v>
      </c>
      <c r="L1016" s="1" t="s">
        <v>23</v>
      </c>
      <c r="M1016" s="1" t="s">
        <v>23</v>
      </c>
      <c r="N1016" s="1" t="s">
        <v>24</v>
      </c>
      <c r="O1016" s="1" t="s">
        <v>39</v>
      </c>
      <c r="P1016" s="1" t="s">
        <v>40</v>
      </c>
      <c r="Q1016" s="1" t="s">
        <v>41</v>
      </c>
      <c r="R1016">
        <v>172.2</v>
      </c>
      <c r="S1016" s="1" t="s">
        <v>42</v>
      </c>
      <c r="T1016" s="1" t="s">
        <v>28</v>
      </c>
    </row>
    <row r="1017" spans="1:20" x14ac:dyDescent="0.35">
      <c r="A1017" s="1" t="s">
        <v>2471</v>
      </c>
      <c r="B1017">
        <v>43</v>
      </c>
      <c r="C1017" t="str">
        <f>IF(Family_Data3[[#This Row],[Father_Age]]&gt;45, "Old", IF(Family_Data3[[#This Row],[Father_Age]]&gt;=31, "Middle Age", "Young"))</f>
        <v>Middle Age</v>
      </c>
      <c r="D1017">
        <v>41</v>
      </c>
      <c r="E1017" t="str">
        <f>IF(Family_Data3[[#This Row],[Mother_Age]]&gt;45, "Old", IF(Family_Data3[[#This Row],[Mother_Age]]&gt;=31, "Middle Age", "Young"))</f>
        <v>Middle Age</v>
      </c>
      <c r="F1017">
        <v>172.7</v>
      </c>
      <c r="G1017">
        <v>157</v>
      </c>
      <c r="H1017" s="1" t="s">
        <v>30</v>
      </c>
      <c r="I1017" s="1" t="s">
        <v>20</v>
      </c>
      <c r="J1017" s="1" t="s">
        <v>31</v>
      </c>
      <c r="K1017" s="1" t="s">
        <v>31</v>
      </c>
      <c r="L1017" s="1" t="s">
        <v>22</v>
      </c>
      <c r="M1017" s="1" t="s">
        <v>48</v>
      </c>
      <c r="N1017" s="1" t="s">
        <v>36</v>
      </c>
      <c r="O1017" s="1" t="s">
        <v>32</v>
      </c>
      <c r="P1017" s="1" t="s">
        <v>51</v>
      </c>
      <c r="Q1017" s="1" t="s">
        <v>27</v>
      </c>
      <c r="R1017">
        <v>161.30000000000001</v>
      </c>
      <c r="S1017" s="1" t="s">
        <v>38</v>
      </c>
      <c r="T1017" s="1" t="s">
        <v>34</v>
      </c>
    </row>
    <row r="1018" spans="1:20" x14ac:dyDescent="0.35">
      <c r="A1018" s="1" t="s">
        <v>2473</v>
      </c>
      <c r="B1018">
        <v>41</v>
      </c>
      <c r="C1018" t="str">
        <f>IF(Family_Data3[[#This Row],[Father_Age]]&gt;45, "Old", IF(Family_Data3[[#This Row],[Father_Age]]&gt;=31, "Middle Age", "Young"))</f>
        <v>Middle Age</v>
      </c>
      <c r="D1018">
        <v>22</v>
      </c>
      <c r="E1018" t="str">
        <f>IF(Family_Data3[[#This Row],[Mother_Age]]&gt;45, "Old", IF(Family_Data3[[#This Row],[Mother_Age]]&gt;=31, "Middle Age", "Young"))</f>
        <v>Young</v>
      </c>
      <c r="F1018">
        <v>176.4</v>
      </c>
      <c r="G1018">
        <v>162.4</v>
      </c>
      <c r="H1018" s="1" t="s">
        <v>19</v>
      </c>
      <c r="I1018" s="1" t="s">
        <v>30</v>
      </c>
      <c r="J1018" s="1" t="s">
        <v>22</v>
      </c>
      <c r="K1018" s="1" t="s">
        <v>44</v>
      </c>
      <c r="L1018" s="1" t="s">
        <v>48</v>
      </c>
      <c r="M1018" s="1" t="s">
        <v>23</v>
      </c>
      <c r="N1018" s="1" t="s">
        <v>32</v>
      </c>
      <c r="O1018" s="1" t="s">
        <v>36</v>
      </c>
      <c r="P1018" s="1" t="s">
        <v>65</v>
      </c>
      <c r="Q1018" s="1" t="s">
        <v>27</v>
      </c>
      <c r="R1018">
        <v>165.9</v>
      </c>
      <c r="S1018" s="1" t="s">
        <v>30</v>
      </c>
      <c r="T1018" s="1" t="s">
        <v>34</v>
      </c>
    </row>
    <row r="1019" spans="1:20" x14ac:dyDescent="0.35">
      <c r="A1019" s="1" t="s">
        <v>2475</v>
      </c>
      <c r="B1019">
        <v>31</v>
      </c>
      <c r="C1019" t="str">
        <f>IF(Family_Data3[[#This Row],[Father_Age]]&gt;45, "Old", IF(Family_Data3[[#This Row],[Father_Age]]&gt;=31, "Middle Age", "Young"))</f>
        <v>Middle Age</v>
      </c>
      <c r="D1019">
        <v>41</v>
      </c>
      <c r="E1019" t="str">
        <f>IF(Family_Data3[[#This Row],[Mother_Age]]&gt;45, "Old", IF(Family_Data3[[#This Row],[Mother_Age]]&gt;=31, "Middle Age", "Young"))</f>
        <v>Middle Age</v>
      </c>
      <c r="F1019">
        <v>169</v>
      </c>
      <c r="G1019">
        <v>156.19999999999999</v>
      </c>
      <c r="H1019" s="1" t="s">
        <v>19</v>
      </c>
      <c r="I1019" s="1" t="s">
        <v>19</v>
      </c>
      <c r="J1019" s="1" t="s">
        <v>44</v>
      </c>
      <c r="K1019" s="1" t="s">
        <v>21</v>
      </c>
      <c r="L1019" s="1" t="s">
        <v>23</v>
      </c>
      <c r="M1019" s="1" t="s">
        <v>23</v>
      </c>
      <c r="N1019" s="1" t="s">
        <v>32</v>
      </c>
      <c r="O1019" s="1" t="s">
        <v>24</v>
      </c>
      <c r="P1019" s="1" t="s">
        <v>40</v>
      </c>
      <c r="Q1019" s="1" t="s">
        <v>27</v>
      </c>
      <c r="R1019">
        <v>157.1</v>
      </c>
      <c r="S1019" s="1" t="s">
        <v>19</v>
      </c>
      <c r="T1019" s="1" t="s">
        <v>34</v>
      </c>
    </row>
    <row r="1020" spans="1:20" x14ac:dyDescent="0.35">
      <c r="A1020" s="1" t="s">
        <v>2478</v>
      </c>
      <c r="B1020">
        <v>45</v>
      </c>
      <c r="C1020" t="str">
        <f>IF(Family_Data3[[#This Row],[Father_Age]]&gt;45, "Old", IF(Family_Data3[[#This Row],[Father_Age]]&gt;=31, "Middle Age", "Young"))</f>
        <v>Middle Age</v>
      </c>
      <c r="D1020">
        <v>32</v>
      </c>
      <c r="E1020" t="str">
        <f>IF(Family_Data3[[#This Row],[Mother_Age]]&gt;45, "Old", IF(Family_Data3[[#This Row],[Mother_Age]]&gt;=31, "Middle Age", "Young"))</f>
        <v>Middle Age</v>
      </c>
      <c r="F1020">
        <v>179.1</v>
      </c>
      <c r="G1020">
        <v>150.4</v>
      </c>
      <c r="H1020" s="1" t="s">
        <v>30</v>
      </c>
      <c r="I1020" s="1" t="s">
        <v>20</v>
      </c>
      <c r="J1020" s="1" t="s">
        <v>31</v>
      </c>
      <c r="K1020" s="1" t="s">
        <v>22</v>
      </c>
      <c r="L1020" s="1" t="s">
        <v>22</v>
      </c>
      <c r="M1020" s="1" t="s">
        <v>23</v>
      </c>
      <c r="N1020" s="1" t="s">
        <v>24</v>
      </c>
      <c r="O1020" s="1" t="s">
        <v>32</v>
      </c>
      <c r="P1020" s="1" t="s">
        <v>40</v>
      </c>
      <c r="Q1020" s="1" t="s">
        <v>41</v>
      </c>
      <c r="R1020">
        <v>169.1</v>
      </c>
      <c r="S1020" s="1" t="s">
        <v>38</v>
      </c>
      <c r="T1020" s="1" t="s">
        <v>34</v>
      </c>
    </row>
    <row r="1021" spans="1:20" x14ac:dyDescent="0.35">
      <c r="A1021" s="1" t="s">
        <v>2479</v>
      </c>
      <c r="B1021">
        <v>40</v>
      </c>
      <c r="C1021" t="str">
        <f>IF(Family_Data3[[#This Row],[Father_Age]]&gt;45, "Old", IF(Family_Data3[[#This Row],[Father_Age]]&gt;=31, "Middle Age", "Young"))</f>
        <v>Middle Age</v>
      </c>
      <c r="D1021">
        <v>40</v>
      </c>
      <c r="E1021" t="str">
        <f>IF(Family_Data3[[#This Row],[Mother_Age]]&gt;45, "Old", IF(Family_Data3[[#This Row],[Mother_Age]]&gt;=31, "Middle Age", "Young"))</f>
        <v>Middle Age</v>
      </c>
      <c r="F1021">
        <v>167.5</v>
      </c>
      <c r="G1021">
        <v>161.19999999999999</v>
      </c>
      <c r="H1021" s="1" t="s">
        <v>19</v>
      </c>
      <c r="I1021" s="1" t="s">
        <v>30</v>
      </c>
      <c r="J1021" s="1" t="s">
        <v>62</v>
      </c>
      <c r="K1021" s="1" t="s">
        <v>22</v>
      </c>
      <c r="L1021" s="1" t="s">
        <v>48</v>
      </c>
      <c r="M1021" s="1" t="s">
        <v>47</v>
      </c>
      <c r="N1021" s="1" t="s">
        <v>32</v>
      </c>
      <c r="O1021" s="1" t="s">
        <v>36</v>
      </c>
      <c r="P1021" s="1" t="s">
        <v>65</v>
      </c>
      <c r="Q1021" s="1" t="s">
        <v>27</v>
      </c>
      <c r="R1021">
        <v>161.30000000000001</v>
      </c>
      <c r="S1021" s="1" t="s">
        <v>42</v>
      </c>
      <c r="T1021" s="1" t="s">
        <v>28</v>
      </c>
    </row>
    <row r="1022" spans="1:20" x14ac:dyDescent="0.35">
      <c r="A1022" s="1" t="s">
        <v>2481</v>
      </c>
      <c r="B1022">
        <v>45</v>
      </c>
      <c r="C1022" t="str">
        <f>IF(Family_Data3[[#This Row],[Father_Age]]&gt;45, "Old", IF(Family_Data3[[#This Row],[Father_Age]]&gt;=31, "Middle Age", "Young"))</f>
        <v>Middle Age</v>
      </c>
      <c r="D1022">
        <v>46</v>
      </c>
      <c r="E1022" t="str">
        <f>IF(Family_Data3[[#This Row],[Mother_Age]]&gt;45, "Old", IF(Family_Data3[[#This Row],[Mother_Age]]&gt;=31, "Middle Age", "Young"))</f>
        <v>Old</v>
      </c>
      <c r="F1022">
        <v>191.1</v>
      </c>
      <c r="G1022">
        <v>168.3</v>
      </c>
      <c r="H1022" s="1" t="s">
        <v>19</v>
      </c>
      <c r="I1022" s="1" t="s">
        <v>60</v>
      </c>
      <c r="J1022" s="1" t="s">
        <v>22</v>
      </c>
      <c r="K1022" s="1" t="s">
        <v>22</v>
      </c>
      <c r="L1022" s="1" t="s">
        <v>47</v>
      </c>
      <c r="M1022" s="1" t="s">
        <v>22</v>
      </c>
      <c r="N1022" s="1" t="s">
        <v>25</v>
      </c>
      <c r="O1022" s="1" t="s">
        <v>32</v>
      </c>
      <c r="P1022" s="1" t="s">
        <v>40</v>
      </c>
      <c r="Q1022" s="1" t="s">
        <v>27</v>
      </c>
      <c r="R1022">
        <v>173.8</v>
      </c>
      <c r="S1022" s="1" t="s">
        <v>30</v>
      </c>
      <c r="T1022" s="1" t="s">
        <v>34</v>
      </c>
    </row>
    <row r="1023" spans="1:20" x14ac:dyDescent="0.35">
      <c r="A1023" s="1" t="s">
        <v>2483</v>
      </c>
      <c r="B1023">
        <v>40</v>
      </c>
      <c r="C1023" t="str">
        <f>IF(Family_Data3[[#This Row],[Father_Age]]&gt;45, "Old", IF(Family_Data3[[#This Row],[Father_Age]]&gt;=31, "Middle Age", "Young"))</f>
        <v>Middle Age</v>
      </c>
      <c r="D1023">
        <v>46</v>
      </c>
      <c r="E1023" t="str">
        <f>IF(Family_Data3[[#This Row],[Mother_Age]]&gt;45, "Old", IF(Family_Data3[[#This Row],[Mother_Age]]&gt;=31, "Middle Age", "Young"))</f>
        <v>Old</v>
      </c>
      <c r="F1023">
        <v>168.4</v>
      </c>
      <c r="G1023">
        <v>157.5</v>
      </c>
      <c r="H1023" s="1" t="s">
        <v>20</v>
      </c>
      <c r="I1023" s="1" t="s">
        <v>19</v>
      </c>
      <c r="J1023" s="1" t="s">
        <v>44</v>
      </c>
      <c r="K1023" s="1" t="s">
        <v>21</v>
      </c>
      <c r="L1023" s="1" t="s">
        <v>23</v>
      </c>
      <c r="M1023" s="1" t="s">
        <v>23</v>
      </c>
      <c r="N1023" s="1" t="s">
        <v>32</v>
      </c>
      <c r="O1023" s="1" t="s">
        <v>36</v>
      </c>
      <c r="P1023" s="1" t="s">
        <v>26</v>
      </c>
      <c r="Q1023" s="1" t="s">
        <v>27</v>
      </c>
      <c r="R1023">
        <v>155</v>
      </c>
      <c r="S1023" s="1" t="s">
        <v>20</v>
      </c>
      <c r="T1023" s="1" t="s">
        <v>28</v>
      </c>
    </row>
    <row r="1024" spans="1:20" x14ac:dyDescent="0.35">
      <c r="A1024" s="1" t="s">
        <v>2486</v>
      </c>
      <c r="B1024">
        <v>37</v>
      </c>
      <c r="C1024" t="str">
        <f>IF(Family_Data3[[#This Row],[Father_Age]]&gt;45, "Old", IF(Family_Data3[[#This Row],[Father_Age]]&gt;=31, "Middle Age", "Young"))</f>
        <v>Middle Age</v>
      </c>
      <c r="D1024">
        <v>31</v>
      </c>
      <c r="E1024" t="str">
        <f>IF(Family_Data3[[#This Row],[Mother_Age]]&gt;45, "Old", IF(Family_Data3[[#This Row],[Mother_Age]]&gt;=31, "Middle Age", "Young"))</f>
        <v>Middle Age</v>
      </c>
      <c r="F1024">
        <v>180.7</v>
      </c>
      <c r="G1024">
        <v>167.4</v>
      </c>
      <c r="H1024" s="1" t="s">
        <v>20</v>
      </c>
      <c r="I1024" s="1" t="s">
        <v>30</v>
      </c>
      <c r="J1024" s="1" t="s">
        <v>22</v>
      </c>
      <c r="K1024" s="1" t="s">
        <v>21</v>
      </c>
      <c r="L1024" s="1" t="s">
        <v>23</v>
      </c>
      <c r="M1024" s="1" t="s">
        <v>22</v>
      </c>
      <c r="N1024" s="1" t="s">
        <v>36</v>
      </c>
      <c r="O1024" s="1" t="s">
        <v>25</v>
      </c>
      <c r="P1024" s="1" t="s">
        <v>40</v>
      </c>
      <c r="Q1024" s="1" t="s">
        <v>27</v>
      </c>
      <c r="R1024">
        <v>165.3</v>
      </c>
      <c r="S1024" s="1" t="s">
        <v>60</v>
      </c>
      <c r="T1024" s="1" t="s">
        <v>34</v>
      </c>
    </row>
    <row r="1025" spans="1:20" x14ac:dyDescent="0.35">
      <c r="A1025" s="1" t="s">
        <v>2488</v>
      </c>
      <c r="B1025">
        <v>42</v>
      </c>
      <c r="C1025" t="str">
        <f>IF(Family_Data3[[#This Row],[Father_Age]]&gt;45, "Old", IF(Family_Data3[[#This Row],[Father_Age]]&gt;=31, "Middle Age", "Young"))</f>
        <v>Middle Age</v>
      </c>
      <c r="D1025">
        <v>32</v>
      </c>
      <c r="E1025" t="str">
        <f>IF(Family_Data3[[#This Row],[Mother_Age]]&gt;45, "Old", IF(Family_Data3[[#This Row],[Mother_Age]]&gt;=31, "Middle Age", "Young"))</f>
        <v>Middle Age</v>
      </c>
      <c r="F1025">
        <v>175.7</v>
      </c>
      <c r="G1025">
        <v>164.1</v>
      </c>
      <c r="H1025" s="1" t="s">
        <v>30</v>
      </c>
      <c r="I1025" s="1" t="s">
        <v>20</v>
      </c>
      <c r="J1025" s="1" t="s">
        <v>44</v>
      </c>
      <c r="K1025" s="1" t="s">
        <v>44</v>
      </c>
      <c r="L1025" s="1" t="s">
        <v>22</v>
      </c>
      <c r="M1025" s="1" t="s">
        <v>48</v>
      </c>
      <c r="N1025" s="1" t="s">
        <v>39</v>
      </c>
      <c r="O1025" s="1" t="s">
        <v>36</v>
      </c>
      <c r="P1025" s="1" t="s">
        <v>40</v>
      </c>
      <c r="Q1025" s="1" t="s">
        <v>41</v>
      </c>
      <c r="R1025">
        <v>176.3</v>
      </c>
      <c r="S1025" s="1" t="s">
        <v>60</v>
      </c>
      <c r="T1025" s="1" t="s">
        <v>34</v>
      </c>
    </row>
    <row r="1026" spans="1:20" x14ac:dyDescent="0.35">
      <c r="A1026" s="1" t="s">
        <v>2489</v>
      </c>
      <c r="B1026">
        <v>41</v>
      </c>
      <c r="C1026" t="str">
        <f>IF(Family_Data3[[#This Row],[Father_Age]]&gt;45, "Old", IF(Family_Data3[[#This Row],[Father_Age]]&gt;=31, "Middle Age", "Young"))</f>
        <v>Middle Age</v>
      </c>
      <c r="D1026">
        <v>21</v>
      </c>
      <c r="E1026" t="str">
        <f>IF(Family_Data3[[#This Row],[Mother_Age]]&gt;45, "Old", IF(Family_Data3[[#This Row],[Mother_Age]]&gt;=31, "Middle Age", "Young"))</f>
        <v>Young</v>
      </c>
      <c r="F1026">
        <v>186.3</v>
      </c>
      <c r="G1026">
        <v>162.9</v>
      </c>
      <c r="H1026" s="1" t="s">
        <v>54</v>
      </c>
      <c r="I1026" s="1" t="s">
        <v>19</v>
      </c>
      <c r="J1026" s="1" t="s">
        <v>21</v>
      </c>
      <c r="K1026" s="1" t="s">
        <v>31</v>
      </c>
      <c r="L1026" s="1" t="s">
        <v>23</v>
      </c>
      <c r="M1026" s="1" t="s">
        <v>48</v>
      </c>
      <c r="N1026" s="1" t="s">
        <v>36</v>
      </c>
      <c r="O1026" s="1" t="s">
        <v>32</v>
      </c>
      <c r="P1026" s="1" t="s">
        <v>40</v>
      </c>
      <c r="Q1026" s="1" t="s">
        <v>41</v>
      </c>
      <c r="R1026">
        <v>175.6</v>
      </c>
      <c r="S1026" s="1" t="s">
        <v>54</v>
      </c>
      <c r="T1026" s="1" t="s">
        <v>34</v>
      </c>
    </row>
    <row r="1027" spans="1:20" x14ac:dyDescent="0.35">
      <c r="A1027" s="1" t="s">
        <v>2490</v>
      </c>
      <c r="B1027">
        <v>36</v>
      </c>
      <c r="C1027" t="str">
        <f>IF(Family_Data3[[#This Row],[Father_Age]]&gt;45, "Old", IF(Family_Data3[[#This Row],[Father_Age]]&gt;=31, "Middle Age", "Young"))</f>
        <v>Middle Age</v>
      </c>
      <c r="D1027">
        <v>44</v>
      </c>
      <c r="E1027" t="str">
        <f>IF(Family_Data3[[#This Row],[Mother_Age]]&gt;45, "Old", IF(Family_Data3[[#This Row],[Mother_Age]]&gt;=31, "Middle Age", "Young"))</f>
        <v>Middle Age</v>
      </c>
      <c r="F1027">
        <v>169.7</v>
      </c>
      <c r="G1027">
        <v>162.6</v>
      </c>
      <c r="H1027" s="1" t="s">
        <v>19</v>
      </c>
      <c r="I1027" s="1" t="s">
        <v>20</v>
      </c>
      <c r="J1027" s="1" t="s">
        <v>31</v>
      </c>
      <c r="K1027" s="1" t="s">
        <v>31</v>
      </c>
      <c r="L1027" s="1" t="s">
        <v>23</v>
      </c>
      <c r="M1027" s="1" t="s">
        <v>48</v>
      </c>
      <c r="N1027" s="1" t="s">
        <v>32</v>
      </c>
      <c r="O1027" s="1" t="s">
        <v>36</v>
      </c>
      <c r="P1027" s="1" t="s">
        <v>51</v>
      </c>
      <c r="Q1027" s="1" t="s">
        <v>41</v>
      </c>
      <c r="R1027">
        <v>170.8</v>
      </c>
      <c r="S1027" s="1" t="s">
        <v>20</v>
      </c>
      <c r="T1027" s="1" t="s">
        <v>34</v>
      </c>
    </row>
    <row r="1028" spans="1:20" x14ac:dyDescent="0.35">
      <c r="A1028" s="1" t="s">
        <v>2494</v>
      </c>
      <c r="B1028">
        <v>34</v>
      </c>
      <c r="C1028" t="str">
        <f>IF(Family_Data3[[#This Row],[Father_Age]]&gt;45, "Old", IF(Family_Data3[[#This Row],[Father_Age]]&gt;=31, "Middle Age", "Young"))</f>
        <v>Middle Age</v>
      </c>
      <c r="D1028">
        <v>24</v>
      </c>
      <c r="E1028" t="str">
        <f>IF(Family_Data3[[#This Row],[Mother_Age]]&gt;45, "Old", IF(Family_Data3[[#This Row],[Mother_Age]]&gt;=31, "Middle Age", "Young"))</f>
        <v>Young</v>
      </c>
      <c r="F1028">
        <v>185.2</v>
      </c>
      <c r="G1028">
        <v>158.5</v>
      </c>
      <c r="H1028" s="1" t="s">
        <v>30</v>
      </c>
      <c r="I1028" s="1" t="s">
        <v>60</v>
      </c>
      <c r="J1028" s="1" t="s">
        <v>21</v>
      </c>
      <c r="K1028" s="1" t="s">
        <v>31</v>
      </c>
      <c r="L1028" s="1" t="s">
        <v>48</v>
      </c>
      <c r="M1028" s="1" t="s">
        <v>48</v>
      </c>
      <c r="N1028" s="1" t="s">
        <v>25</v>
      </c>
      <c r="O1028" s="1" t="s">
        <v>32</v>
      </c>
      <c r="P1028" s="1" t="s">
        <v>51</v>
      </c>
      <c r="Q1028" s="1" t="s">
        <v>41</v>
      </c>
      <c r="R1028">
        <v>174.9</v>
      </c>
      <c r="S1028" s="1" t="s">
        <v>42</v>
      </c>
      <c r="T1028" s="1" t="s">
        <v>52</v>
      </c>
    </row>
    <row r="1029" spans="1:20" x14ac:dyDescent="0.35">
      <c r="A1029" s="1" t="s">
        <v>2498</v>
      </c>
      <c r="B1029">
        <v>39</v>
      </c>
      <c r="C1029" t="str">
        <f>IF(Family_Data3[[#This Row],[Father_Age]]&gt;45, "Old", IF(Family_Data3[[#This Row],[Father_Age]]&gt;=31, "Middle Age", "Young"))</f>
        <v>Middle Age</v>
      </c>
      <c r="D1029">
        <v>28</v>
      </c>
      <c r="E1029" t="str">
        <f>IF(Family_Data3[[#This Row],[Mother_Age]]&gt;45, "Old", IF(Family_Data3[[#This Row],[Mother_Age]]&gt;=31, "Middle Age", "Young"))</f>
        <v>Young</v>
      </c>
      <c r="F1029">
        <v>163.80000000000001</v>
      </c>
      <c r="G1029">
        <v>163.69999999999999</v>
      </c>
      <c r="H1029" s="1" t="s">
        <v>50</v>
      </c>
      <c r="I1029" s="1" t="s">
        <v>30</v>
      </c>
      <c r="J1029" s="1" t="s">
        <v>21</v>
      </c>
      <c r="K1029" s="1" t="s">
        <v>44</v>
      </c>
      <c r="L1029" s="1" t="s">
        <v>23</v>
      </c>
      <c r="M1029" s="1" t="s">
        <v>23</v>
      </c>
      <c r="N1029" s="1" t="s">
        <v>39</v>
      </c>
      <c r="O1029" s="1" t="s">
        <v>24</v>
      </c>
      <c r="P1029" s="1" t="s">
        <v>51</v>
      </c>
      <c r="Q1029" s="1" t="s">
        <v>27</v>
      </c>
      <c r="R1029">
        <v>156.19999999999999</v>
      </c>
      <c r="S1029" s="1" t="s">
        <v>38</v>
      </c>
      <c r="T1029" s="1" t="s">
        <v>34</v>
      </c>
    </row>
    <row r="1030" spans="1:20" x14ac:dyDescent="0.35">
      <c r="A1030" s="1" t="s">
        <v>2499</v>
      </c>
      <c r="B1030">
        <v>35</v>
      </c>
      <c r="C1030" t="str">
        <f>IF(Family_Data3[[#This Row],[Father_Age]]&gt;45, "Old", IF(Family_Data3[[#This Row],[Father_Age]]&gt;=31, "Middle Age", "Young"))</f>
        <v>Middle Age</v>
      </c>
      <c r="D1030">
        <v>45</v>
      </c>
      <c r="E1030" t="str">
        <f>IF(Family_Data3[[#This Row],[Mother_Age]]&gt;45, "Old", IF(Family_Data3[[#This Row],[Mother_Age]]&gt;=31, "Middle Age", "Young"))</f>
        <v>Middle Age</v>
      </c>
      <c r="F1030">
        <v>170.6</v>
      </c>
      <c r="G1030">
        <v>165.7</v>
      </c>
      <c r="H1030" s="1" t="s">
        <v>42</v>
      </c>
      <c r="I1030" s="1" t="s">
        <v>30</v>
      </c>
      <c r="J1030" s="1" t="s">
        <v>44</v>
      </c>
      <c r="K1030" s="1" t="s">
        <v>21</v>
      </c>
      <c r="L1030" s="1" t="s">
        <v>48</v>
      </c>
      <c r="M1030" s="1" t="s">
        <v>47</v>
      </c>
      <c r="N1030" s="1" t="s">
        <v>39</v>
      </c>
      <c r="O1030" s="1" t="s">
        <v>24</v>
      </c>
      <c r="P1030" s="1" t="s">
        <v>40</v>
      </c>
      <c r="Q1030" s="1" t="s">
        <v>41</v>
      </c>
      <c r="R1030">
        <v>178.2</v>
      </c>
      <c r="S1030" s="1" t="s">
        <v>42</v>
      </c>
      <c r="T1030" s="1" t="s">
        <v>28</v>
      </c>
    </row>
    <row r="1031" spans="1:20" x14ac:dyDescent="0.35">
      <c r="A1031" s="1" t="s">
        <v>2506</v>
      </c>
      <c r="B1031">
        <v>39</v>
      </c>
      <c r="C1031" t="str">
        <f>IF(Family_Data3[[#This Row],[Father_Age]]&gt;45, "Old", IF(Family_Data3[[#This Row],[Father_Age]]&gt;=31, "Middle Age", "Young"))</f>
        <v>Middle Age</v>
      </c>
      <c r="D1031">
        <v>23</v>
      </c>
      <c r="E1031" t="str">
        <f>IF(Family_Data3[[#This Row],[Mother_Age]]&gt;45, "Old", IF(Family_Data3[[#This Row],[Mother_Age]]&gt;=31, "Middle Age", "Young"))</f>
        <v>Young</v>
      </c>
      <c r="F1031">
        <v>183.1</v>
      </c>
      <c r="G1031">
        <v>159</v>
      </c>
      <c r="H1031" s="1" t="s">
        <v>30</v>
      </c>
      <c r="I1031" s="1" t="s">
        <v>54</v>
      </c>
      <c r="J1031" s="1" t="s">
        <v>22</v>
      </c>
      <c r="K1031" s="1" t="s">
        <v>44</v>
      </c>
      <c r="L1031" s="1" t="s">
        <v>23</v>
      </c>
      <c r="M1031" s="1" t="s">
        <v>23</v>
      </c>
      <c r="N1031" s="1" t="s">
        <v>36</v>
      </c>
      <c r="O1031" s="1" t="s">
        <v>24</v>
      </c>
      <c r="P1031" s="1" t="s">
        <v>40</v>
      </c>
      <c r="Q1031" s="1" t="s">
        <v>41</v>
      </c>
      <c r="R1031">
        <v>180.4</v>
      </c>
      <c r="S1031" s="1" t="s">
        <v>30</v>
      </c>
      <c r="T1031" s="1" t="s">
        <v>34</v>
      </c>
    </row>
    <row r="1032" spans="1:20" x14ac:dyDescent="0.35">
      <c r="A1032" s="1" t="s">
        <v>2509</v>
      </c>
      <c r="B1032">
        <v>42</v>
      </c>
      <c r="C1032" t="str">
        <f>IF(Family_Data3[[#This Row],[Father_Age]]&gt;45, "Old", IF(Family_Data3[[#This Row],[Father_Age]]&gt;=31, "Middle Age", "Young"))</f>
        <v>Middle Age</v>
      </c>
      <c r="D1032">
        <v>26</v>
      </c>
      <c r="E1032" t="str">
        <f>IF(Family_Data3[[#This Row],[Mother_Age]]&gt;45, "Old", IF(Family_Data3[[#This Row],[Mother_Age]]&gt;=31, "Middle Age", "Young"))</f>
        <v>Young</v>
      </c>
      <c r="F1032">
        <v>177.2</v>
      </c>
      <c r="G1032">
        <v>158.6</v>
      </c>
      <c r="H1032" s="1" t="s">
        <v>19</v>
      </c>
      <c r="I1032" s="1" t="s">
        <v>50</v>
      </c>
      <c r="J1032" s="1" t="s">
        <v>44</v>
      </c>
      <c r="K1032" s="1" t="s">
        <v>44</v>
      </c>
      <c r="L1032" s="1" t="s">
        <v>23</v>
      </c>
      <c r="M1032" s="1" t="s">
        <v>47</v>
      </c>
      <c r="N1032" s="1" t="s">
        <v>24</v>
      </c>
      <c r="O1032" s="1" t="s">
        <v>25</v>
      </c>
      <c r="P1032" s="1" t="s">
        <v>40</v>
      </c>
      <c r="Q1032" s="1" t="s">
        <v>27</v>
      </c>
      <c r="R1032">
        <v>156.69999999999999</v>
      </c>
      <c r="S1032" s="1" t="s">
        <v>50</v>
      </c>
      <c r="T1032" s="1" t="s">
        <v>34</v>
      </c>
    </row>
    <row r="1033" spans="1:20" x14ac:dyDescent="0.35">
      <c r="A1033" s="1" t="s">
        <v>2512</v>
      </c>
      <c r="B1033">
        <v>44</v>
      </c>
      <c r="C1033" t="str">
        <f>IF(Family_Data3[[#This Row],[Father_Age]]&gt;45, "Old", IF(Family_Data3[[#This Row],[Father_Age]]&gt;=31, "Middle Age", "Young"))</f>
        <v>Middle Age</v>
      </c>
      <c r="D1033">
        <v>43</v>
      </c>
      <c r="E1033" t="str">
        <f>IF(Family_Data3[[#This Row],[Mother_Age]]&gt;45, "Old", IF(Family_Data3[[#This Row],[Mother_Age]]&gt;=31, "Middle Age", "Young"))</f>
        <v>Middle Age</v>
      </c>
      <c r="F1033">
        <v>181.3</v>
      </c>
      <c r="G1033">
        <v>159.5</v>
      </c>
      <c r="H1033" s="1" t="s">
        <v>30</v>
      </c>
      <c r="I1033" s="1" t="s">
        <v>19</v>
      </c>
      <c r="J1033" s="1" t="s">
        <v>31</v>
      </c>
      <c r="K1033" s="1" t="s">
        <v>21</v>
      </c>
      <c r="L1033" s="1" t="s">
        <v>23</v>
      </c>
      <c r="M1033" s="1" t="s">
        <v>22</v>
      </c>
      <c r="N1033" s="1" t="s">
        <v>39</v>
      </c>
      <c r="O1033" s="1" t="s">
        <v>24</v>
      </c>
      <c r="P1033" s="1" t="s">
        <v>45</v>
      </c>
      <c r="Q1033" s="1" t="s">
        <v>41</v>
      </c>
      <c r="R1033">
        <v>173.1</v>
      </c>
      <c r="S1033" s="1" t="s">
        <v>30</v>
      </c>
      <c r="T1033" s="1" t="s">
        <v>34</v>
      </c>
    </row>
    <row r="1034" spans="1:20" x14ac:dyDescent="0.35">
      <c r="A1034" s="1" t="s">
        <v>2513</v>
      </c>
      <c r="B1034">
        <v>34</v>
      </c>
      <c r="C1034" t="str">
        <f>IF(Family_Data3[[#This Row],[Father_Age]]&gt;45, "Old", IF(Family_Data3[[#This Row],[Father_Age]]&gt;=31, "Middle Age", "Young"))</f>
        <v>Middle Age</v>
      </c>
      <c r="D1034">
        <v>35</v>
      </c>
      <c r="E1034" t="str">
        <f>IF(Family_Data3[[#This Row],[Mother_Age]]&gt;45, "Old", IF(Family_Data3[[#This Row],[Mother_Age]]&gt;=31, "Middle Age", "Young"))</f>
        <v>Middle Age</v>
      </c>
      <c r="F1034">
        <v>172.6</v>
      </c>
      <c r="G1034">
        <v>168.7</v>
      </c>
      <c r="H1034" s="1" t="s">
        <v>19</v>
      </c>
      <c r="I1034" s="1" t="s">
        <v>30</v>
      </c>
      <c r="J1034" s="1" t="s">
        <v>21</v>
      </c>
      <c r="K1034" s="1" t="s">
        <v>21</v>
      </c>
      <c r="L1034" s="1" t="s">
        <v>23</v>
      </c>
      <c r="M1034" s="1" t="s">
        <v>23</v>
      </c>
      <c r="N1034" s="1" t="s">
        <v>32</v>
      </c>
      <c r="O1034" s="1" t="s">
        <v>32</v>
      </c>
      <c r="P1034" s="1" t="s">
        <v>40</v>
      </c>
      <c r="Q1034" s="1" t="s">
        <v>41</v>
      </c>
      <c r="R1034">
        <v>170.5</v>
      </c>
      <c r="S1034" s="1" t="s">
        <v>42</v>
      </c>
      <c r="T1034" s="1" t="s">
        <v>34</v>
      </c>
    </row>
    <row r="1035" spans="1:20" x14ac:dyDescent="0.35">
      <c r="A1035" s="1" t="s">
        <v>2514</v>
      </c>
      <c r="B1035">
        <v>40</v>
      </c>
      <c r="C1035" t="str">
        <f>IF(Family_Data3[[#This Row],[Father_Age]]&gt;45, "Old", IF(Family_Data3[[#This Row],[Father_Age]]&gt;=31, "Middle Age", "Young"))</f>
        <v>Middle Age</v>
      </c>
      <c r="D1035">
        <v>36</v>
      </c>
      <c r="E1035" t="str">
        <f>IF(Family_Data3[[#This Row],[Mother_Age]]&gt;45, "Old", IF(Family_Data3[[#This Row],[Mother_Age]]&gt;=31, "Middle Age", "Young"))</f>
        <v>Middle Age</v>
      </c>
      <c r="F1035">
        <v>178.5</v>
      </c>
      <c r="G1035">
        <v>157.1</v>
      </c>
      <c r="H1035" s="1" t="s">
        <v>30</v>
      </c>
      <c r="I1035" s="1" t="s">
        <v>30</v>
      </c>
      <c r="J1035" s="1" t="s">
        <v>44</v>
      </c>
      <c r="K1035" s="1" t="s">
        <v>22</v>
      </c>
      <c r="L1035" s="1" t="s">
        <v>22</v>
      </c>
      <c r="M1035" s="1" t="s">
        <v>23</v>
      </c>
      <c r="N1035" s="1" t="s">
        <v>25</v>
      </c>
      <c r="O1035" s="1" t="s">
        <v>39</v>
      </c>
      <c r="P1035" s="1" t="s">
        <v>51</v>
      </c>
      <c r="Q1035" s="1" t="s">
        <v>41</v>
      </c>
      <c r="R1035">
        <v>166.7</v>
      </c>
      <c r="S1035" s="1" t="s">
        <v>30</v>
      </c>
      <c r="T1035" s="1" t="s">
        <v>34</v>
      </c>
    </row>
    <row r="1036" spans="1:20" x14ac:dyDescent="0.35">
      <c r="A1036" s="1" t="s">
        <v>2516</v>
      </c>
      <c r="B1036">
        <v>33</v>
      </c>
      <c r="C1036" t="str">
        <f>IF(Family_Data3[[#This Row],[Father_Age]]&gt;45, "Old", IF(Family_Data3[[#This Row],[Father_Age]]&gt;=31, "Middle Age", "Young"))</f>
        <v>Middle Age</v>
      </c>
      <c r="D1036">
        <v>26</v>
      </c>
      <c r="E1036" t="str">
        <f>IF(Family_Data3[[#This Row],[Mother_Age]]&gt;45, "Old", IF(Family_Data3[[#This Row],[Mother_Age]]&gt;=31, "Middle Age", "Young"))</f>
        <v>Young</v>
      </c>
      <c r="F1036">
        <v>173.4</v>
      </c>
      <c r="G1036">
        <v>151.1</v>
      </c>
      <c r="H1036" s="1" t="s">
        <v>20</v>
      </c>
      <c r="I1036" s="1" t="s">
        <v>30</v>
      </c>
      <c r="J1036" s="1" t="s">
        <v>22</v>
      </c>
      <c r="K1036" s="1" t="s">
        <v>44</v>
      </c>
      <c r="L1036" s="1" t="s">
        <v>47</v>
      </c>
      <c r="M1036" s="1" t="s">
        <v>48</v>
      </c>
      <c r="N1036" s="1" t="s">
        <v>24</v>
      </c>
      <c r="O1036" s="1" t="s">
        <v>36</v>
      </c>
      <c r="P1036" s="1" t="s">
        <v>51</v>
      </c>
      <c r="Q1036" s="1" t="s">
        <v>41</v>
      </c>
      <c r="R1036">
        <v>173.6</v>
      </c>
      <c r="S1036" s="1" t="s">
        <v>60</v>
      </c>
      <c r="T1036" s="1" t="s">
        <v>52</v>
      </c>
    </row>
    <row r="1037" spans="1:20" x14ac:dyDescent="0.35">
      <c r="A1037" s="1" t="s">
        <v>2518</v>
      </c>
      <c r="B1037">
        <v>31</v>
      </c>
      <c r="C1037" t="str">
        <f>IF(Family_Data3[[#This Row],[Father_Age]]&gt;45, "Old", IF(Family_Data3[[#This Row],[Father_Age]]&gt;=31, "Middle Age", "Young"))</f>
        <v>Middle Age</v>
      </c>
      <c r="D1037">
        <v>34</v>
      </c>
      <c r="E1037" t="str">
        <f>IF(Family_Data3[[#This Row],[Mother_Age]]&gt;45, "Old", IF(Family_Data3[[#This Row],[Mother_Age]]&gt;=31, "Middle Age", "Young"))</f>
        <v>Middle Age</v>
      </c>
      <c r="F1037">
        <v>175.4</v>
      </c>
      <c r="G1037">
        <v>152.5</v>
      </c>
      <c r="H1037" s="1" t="s">
        <v>20</v>
      </c>
      <c r="I1037" s="1" t="s">
        <v>19</v>
      </c>
      <c r="J1037" s="1" t="s">
        <v>31</v>
      </c>
      <c r="K1037" s="1" t="s">
        <v>22</v>
      </c>
      <c r="L1037" s="1" t="s">
        <v>22</v>
      </c>
      <c r="M1037" s="1" t="s">
        <v>23</v>
      </c>
      <c r="N1037" s="1" t="s">
        <v>25</v>
      </c>
      <c r="O1037" s="1" t="s">
        <v>39</v>
      </c>
      <c r="P1037" s="1" t="s">
        <v>40</v>
      </c>
      <c r="Q1037" s="1" t="s">
        <v>27</v>
      </c>
      <c r="R1037">
        <v>159.9</v>
      </c>
      <c r="S1037" s="1" t="s">
        <v>20</v>
      </c>
      <c r="T1037" s="1" t="s">
        <v>34</v>
      </c>
    </row>
    <row r="1038" spans="1:20" x14ac:dyDescent="0.35">
      <c r="A1038" s="1" t="s">
        <v>2519</v>
      </c>
      <c r="B1038">
        <v>36</v>
      </c>
      <c r="C1038" t="str">
        <f>IF(Family_Data3[[#This Row],[Father_Age]]&gt;45, "Old", IF(Family_Data3[[#This Row],[Father_Age]]&gt;=31, "Middle Age", "Young"))</f>
        <v>Middle Age</v>
      </c>
      <c r="D1038">
        <v>40</v>
      </c>
      <c r="E1038" t="str">
        <f>IF(Family_Data3[[#This Row],[Mother_Age]]&gt;45, "Old", IF(Family_Data3[[#This Row],[Mother_Age]]&gt;=31, "Middle Age", "Young"))</f>
        <v>Middle Age</v>
      </c>
      <c r="F1038">
        <v>165.9</v>
      </c>
      <c r="G1038">
        <v>164.4</v>
      </c>
      <c r="H1038" s="1" t="s">
        <v>20</v>
      </c>
      <c r="I1038" s="1" t="s">
        <v>19</v>
      </c>
      <c r="J1038" s="1" t="s">
        <v>31</v>
      </c>
      <c r="K1038" s="1" t="s">
        <v>21</v>
      </c>
      <c r="L1038" s="1" t="s">
        <v>23</v>
      </c>
      <c r="M1038" s="1" t="s">
        <v>23</v>
      </c>
      <c r="N1038" s="1" t="s">
        <v>36</v>
      </c>
      <c r="O1038" s="1" t="s">
        <v>39</v>
      </c>
      <c r="P1038" s="1" t="s">
        <v>65</v>
      </c>
      <c r="Q1038" s="1" t="s">
        <v>41</v>
      </c>
      <c r="R1038">
        <v>179</v>
      </c>
      <c r="S1038" s="1" t="s">
        <v>20</v>
      </c>
      <c r="T1038" s="1" t="s">
        <v>28</v>
      </c>
    </row>
    <row r="1039" spans="1:20" x14ac:dyDescent="0.35">
      <c r="A1039" s="1" t="s">
        <v>2522</v>
      </c>
      <c r="B1039">
        <v>32</v>
      </c>
      <c r="C1039" t="str">
        <f>IF(Family_Data3[[#This Row],[Father_Age]]&gt;45, "Old", IF(Family_Data3[[#This Row],[Father_Age]]&gt;=31, "Middle Age", "Young"))</f>
        <v>Middle Age</v>
      </c>
      <c r="D1039">
        <v>20</v>
      </c>
      <c r="E1039" t="str">
        <f>IF(Family_Data3[[#This Row],[Mother_Age]]&gt;45, "Old", IF(Family_Data3[[#This Row],[Mother_Age]]&gt;=31, "Middle Age", "Young"))</f>
        <v>Young</v>
      </c>
      <c r="F1039">
        <v>166.5</v>
      </c>
      <c r="G1039">
        <v>166</v>
      </c>
      <c r="H1039" s="1" t="s">
        <v>19</v>
      </c>
      <c r="I1039" s="1" t="s">
        <v>30</v>
      </c>
      <c r="J1039" s="1" t="s">
        <v>21</v>
      </c>
      <c r="K1039" s="1" t="s">
        <v>44</v>
      </c>
      <c r="L1039" s="1" t="s">
        <v>23</v>
      </c>
      <c r="M1039" s="1" t="s">
        <v>47</v>
      </c>
      <c r="N1039" s="1" t="s">
        <v>32</v>
      </c>
      <c r="O1039" s="1" t="s">
        <v>32</v>
      </c>
      <c r="P1039" s="1" t="s">
        <v>33</v>
      </c>
      <c r="Q1039" s="1" t="s">
        <v>41</v>
      </c>
      <c r="R1039">
        <v>170.5</v>
      </c>
      <c r="S1039" s="1" t="s">
        <v>30</v>
      </c>
      <c r="T1039" s="1" t="s">
        <v>34</v>
      </c>
    </row>
    <row r="1040" spans="1:20" x14ac:dyDescent="0.35">
      <c r="A1040" s="1" t="s">
        <v>2523</v>
      </c>
      <c r="B1040">
        <v>34</v>
      </c>
      <c r="C1040" t="str">
        <f>IF(Family_Data3[[#This Row],[Father_Age]]&gt;45, "Old", IF(Family_Data3[[#This Row],[Father_Age]]&gt;=31, "Middle Age", "Young"))</f>
        <v>Middle Age</v>
      </c>
      <c r="D1040">
        <v>36</v>
      </c>
      <c r="E1040" t="str">
        <f>IF(Family_Data3[[#This Row],[Mother_Age]]&gt;45, "Old", IF(Family_Data3[[#This Row],[Mother_Age]]&gt;=31, "Middle Age", "Young"))</f>
        <v>Middle Age</v>
      </c>
      <c r="F1040">
        <v>180</v>
      </c>
      <c r="G1040">
        <v>170.4</v>
      </c>
      <c r="H1040" s="1" t="s">
        <v>30</v>
      </c>
      <c r="I1040" s="1" t="s">
        <v>19</v>
      </c>
      <c r="J1040" s="1" t="s">
        <v>21</v>
      </c>
      <c r="K1040" s="1" t="s">
        <v>31</v>
      </c>
      <c r="L1040" s="1" t="s">
        <v>47</v>
      </c>
      <c r="M1040" s="1" t="s">
        <v>23</v>
      </c>
      <c r="N1040" s="1" t="s">
        <v>36</v>
      </c>
      <c r="O1040" s="1" t="s">
        <v>25</v>
      </c>
      <c r="P1040" s="1" t="s">
        <v>65</v>
      </c>
      <c r="Q1040" s="1" t="s">
        <v>41</v>
      </c>
      <c r="R1040">
        <v>183.5</v>
      </c>
      <c r="S1040" s="1" t="s">
        <v>42</v>
      </c>
      <c r="T1040" s="1" t="s">
        <v>34</v>
      </c>
    </row>
    <row r="1041" spans="1:20" x14ac:dyDescent="0.35">
      <c r="A1041" s="1" t="s">
        <v>2524</v>
      </c>
      <c r="B1041">
        <v>37</v>
      </c>
      <c r="C1041" t="str">
        <f>IF(Family_Data3[[#This Row],[Father_Age]]&gt;45, "Old", IF(Family_Data3[[#This Row],[Father_Age]]&gt;=31, "Middle Age", "Young"))</f>
        <v>Middle Age</v>
      </c>
      <c r="D1041">
        <v>45</v>
      </c>
      <c r="E1041" t="str">
        <f>IF(Family_Data3[[#This Row],[Mother_Age]]&gt;45, "Old", IF(Family_Data3[[#This Row],[Mother_Age]]&gt;=31, "Middle Age", "Young"))</f>
        <v>Middle Age</v>
      </c>
      <c r="F1041">
        <v>169.9</v>
      </c>
      <c r="G1041">
        <v>145</v>
      </c>
      <c r="H1041" s="1" t="s">
        <v>20</v>
      </c>
      <c r="I1041" s="1" t="s">
        <v>60</v>
      </c>
      <c r="J1041" s="1" t="s">
        <v>22</v>
      </c>
      <c r="K1041" s="1" t="s">
        <v>21</v>
      </c>
      <c r="L1041" s="1" t="s">
        <v>22</v>
      </c>
      <c r="M1041" s="1" t="s">
        <v>22</v>
      </c>
      <c r="N1041" s="1" t="s">
        <v>32</v>
      </c>
      <c r="O1041" s="1" t="s">
        <v>24</v>
      </c>
      <c r="P1041" s="1" t="s">
        <v>51</v>
      </c>
      <c r="Q1041" s="1" t="s">
        <v>41</v>
      </c>
      <c r="R1041">
        <v>168.1</v>
      </c>
      <c r="S1041" s="1" t="s">
        <v>60</v>
      </c>
      <c r="T1041" s="1" t="s">
        <v>34</v>
      </c>
    </row>
    <row r="1042" spans="1:20" x14ac:dyDescent="0.35">
      <c r="A1042" s="1" t="s">
        <v>2528</v>
      </c>
      <c r="B1042">
        <v>42</v>
      </c>
      <c r="C1042" t="str">
        <f>IF(Family_Data3[[#This Row],[Father_Age]]&gt;45, "Old", IF(Family_Data3[[#This Row],[Father_Age]]&gt;=31, "Middle Age", "Young"))</f>
        <v>Middle Age</v>
      </c>
      <c r="D1042">
        <v>48</v>
      </c>
      <c r="E1042" t="str">
        <f>IF(Family_Data3[[#This Row],[Mother_Age]]&gt;45, "Old", IF(Family_Data3[[#This Row],[Mother_Age]]&gt;=31, "Middle Age", "Young"))</f>
        <v>Old</v>
      </c>
      <c r="F1042">
        <v>181.5</v>
      </c>
      <c r="G1042">
        <v>154.80000000000001</v>
      </c>
      <c r="H1042" s="1" t="s">
        <v>19</v>
      </c>
      <c r="I1042" s="1" t="s">
        <v>60</v>
      </c>
      <c r="J1042" s="1" t="s">
        <v>44</v>
      </c>
      <c r="K1042" s="1" t="s">
        <v>31</v>
      </c>
      <c r="L1042" s="1" t="s">
        <v>48</v>
      </c>
      <c r="M1042" s="1" t="s">
        <v>23</v>
      </c>
      <c r="N1042" s="1" t="s">
        <v>25</v>
      </c>
      <c r="O1042" s="1" t="s">
        <v>24</v>
      </c>
      <c r="P1042" s="1" t="s">
        <v>51</v>
      </c>
      <c r="Q1042" s="1" t="s">
        <v>27</v>
      </c>
      <c r="R1042">
        <v>160.80000000000001</v>
      </c>
      <c r="S1042" s="1" t="s">
        <v>30</v>
      </c>
      <c r="T1042" s="1" t="s">
        <v>34</v>
      </c>
    </row>
    <row r="1043" spans="1:20" x14ac:dyDescent="0.35">
      <c r="A1043" s="1" t="s">
        <v>2531</v>
      </c>
      <c r="B1043">
        <v>33</v>
      </c>
      <c r="C1043" t="str">
        <f>IF(Family_Data3[[#This Row],[Father_Age]]&gt;45, "Old", IF(Family_Data3[[#This Row],[Father_Age]]&gt;=31, "Middle Age", "Young"))</f>
        <v>Middle Age</v>
      </c>
      <c r="D1043">
        <v>26</v>
      </c>
      <c r="E1043" t="str">
        <f>IF(Family_Data3[[#This Row],[Mother_Age]]&gt;45, "Old", IF(Family_Data3[[#This Row],[Mother_Age]]&gt;=31, "Middle Age", "Young"))</f>
        <v>Young</v>
      </c>
      <c r="F1043">
        <v>177.5</v>
      </c>
      <c r="G1043">
        <v>161.69999999999999</v>
      </c>
      <c r="H1043" s="1" t="s">
        <v>20</v>
      </c>
      <c r="I1043" s="1" t="s">
        <v>20</v>
      </c>
      <c r="J1043" s="1" t="s">
        <v>21</v>
      </c>
      <c r="K1043" s="1" t="s">
        <v>21</v>
      </c>
      <c r="L1043" s="1" t="s">
        <v>23</v>
      </c>
      <c r="M1043" s="1" t="s">
        <v>22</v>
      </c>
      <c r="N1043" s="1" t="s">
        <v>32</v>
      </c>
      <c r="O1043" s="1" t="s">
        <v>25</v>
      </c>
      <c r="P1043" s="1" t="s">
        <v>65</v>
      </c>
      <c r="Q1043" s="1" t="s">
        <v>27</v>
      </c>
      <c r="R1043">
        <v>163.19999999999999</v>
      </c>
      <c r="S1043" s="1" t="s">
        <v>20</v>
      </c>
      <c r="T1043" s="1" t="s">
        <v>34</v>
      </c>
    </row>
    <row r="1044" spans="1:20" x14ac:dyDescent="0.35">
      <c r="A1044" s="1" t="s">
        <v>2535</v>
      </c>
      <c r="B1044">
        <v>38</v>
      </c>
      <c r="C1044" t="str">
        <f>IF(Family_Data3[[#This Row],[Father_Age]]&gt;45, "Old", IF(Family_Data3[[#This Row],[Father_Age]]&gt;=31, "Middle Age", "Young"))</f>
        <v>Middle Age</v>
      </c>
      <c r="D1044">
        <v>43</v>
      </c>
      <c r="E1044" t="str">
        <f>IF(Family_Data3[[#This Row],[Mother_Age]]&gt;45, "Old", IF(Family_Data3[[#This Row],[Mother_Age]]&gt;=31, "Middle Age", "Young"))</f>
        <v>Middle Age</v>
      </c>
      <c r="F1044">
        <v>174.7</v>
      </c>
      <c r="G1044">
        <v>159.1</v>
      </c>
      <c r="H1044" s="1" t="s">
        <v>19</v>
      </c>
      <c r="I1044" s="1" t="s">
        <v>60</v>
      </c>
      <c r="J1044" s="1" t="s">
        <v>31</v>
      </c>
      <c r="K1044" s="1" t="s">
        <v>22</v>
      </c>
      <c r="L1044" s="1" t="s">
        <v>23</v>
      </c>
      <c r="M1044" s="1" t="s">
        <v>22</v>
      </c>
      <c r="N1044" s="1" t="s">
        <v>25</v>
      </c>
      <c r="O1044" s="1" t="s">
        <v>24</v>
      </c>
      <c r="P1044" s="1" t="s">
        <v>51</v>
      </c>
      <c r="Q1044" s="1" t="s">
        <v>41</v>
      </c>
      <c r="R1044">
        <v>175.5</v>
      </c>
      <c r="S1044" s="1" t="s">
        <v>30</v>
      </c>
      <c r="T1044" s="1" t="s">
        <v>34</v>
      </c>
    </row>
    <row r="1045" spans="1:20" x14ac:dyDescent="0.35">
      <c r="A1045" s="1" t="s">
        <v>2537</v>
      </c>
      <c r="B1045">
        <v>33</v>
      </c>
      <c r="C1045" t="str">
        <f>IF(Family_Data3[[#This Row],[Father_Age]]&gt;45, "Old", IF(Family_Data3[[#This Row],[Father_Age]]&gt;=31, "Middle Age", "Young"))</f>
        <v>Middle Age</v>
      </c>
      <c r="D1045">
        <v>43</v>
      </c>
      <c r="E1045" t="str">
        <f>IF(Family_Data3[[#This Row],[Mother_Age]]&gt;45, "Old", IF(Family_Data3[[#This Row],[Mother_Age]]&gt;=31, "Middle Age", "Young"))</f>
        <v>Middle Age</v>
      </c>
      <c r="F1045">
        <v>181</v>
      </c>
      <c r="G1045">
        <v>155.5</v>
      </c>
      <c r="H1045" s="1" t="s">
        <v>20</v>
      </c>
      <c r="I1045" s="1" t="s">
        <v>30</v>
      </c>
      <c r="J1045" s="1" t="s">
        <v>21</v>
      </c>
      <c r="K1045" s="1" t="s">
        <v>21</v>
      </c>
      <c r="L1045" s="1" t="s">
        <v>23</v>
      </c>
      <c r="M1045" s="1" t="s">
        <v>48</v>
      </c>
      <c r="N1045" s="1" t="s">
        <v>39</v>
      </c>
      <c r="O1045" s="1" t="s">
        <v>39</v>
      </c>
      <c r="P1045" s="1" t="s">
        <v>51</v>
      </c>
      <c r="Q1045" s="1" t="s">
        <v>41</v>
      </c>
      <c r="R1045">
        <v>177</v>
      </c>
      <c r="S1045" s="1" t="s">
        <v>60</v>
      </c>
      <c r="T1045" s="1" t="s">
        <v>34</v>
      </c>
    </row>
    <row r="1046" spans="1:20" x14ac:dyDescent="0.35">
      <c r="A1046" s="1" t="s">
        <v>2538</v>
      </c>
      <c r="B1046">
        <v>39</v>
      </c>
      <c r="C1046" t="str">
        <f>IF(Family_Data3[[#This Row],[Father_Age]]&gt;45, "Old", IF(Family_Data3[[#This Row],[Father_Age]]&gt;=31, "Middle Age", "Young"))</f>
        <v>Middle Age</v>
      </c>
      <c r="D1046">
        <v>40</v>
      </c>
      <c r="E1046" t="str">
        <f>IF(Family_Data3[[#This Row],[Mother_Age]]&gt;45, "Old", IF(Family_Data3[[#This Row],[Mother_Age]]&gt;=31, "Middle Age", "Young"))</f>
        <v>Middle Age</v>
      </c>
      <c r="F1046">
        <v>180.3</v>
      </c>
      <c r="G1046">
        <v>154.4</v>
      </c>
      <c r="H1046" s="1" t="s">
        <v>19</v>
      </c>
      <c r="I1046" s="1" t="s">
        <v>42</v>
      </c>
      <c r="J1046" s="1" t="s">
        <v>21</v>
      </c>
      <c r="K1046" s="1" t="s">
        <v>21</v>
      </c>
      <c r="L1046" s="1" t="s">
        <v>22</v>
      </c>
      <c r="M1046" s="1" t="s">
        <v>47</v>
      </c>
      <c r="N1046" s="1" t="s">
        <v>32</v>
      </c>
      <c r="O1046" s="1" t="s">
        <v>36</v>
      </c>
      <c r="P1046" s="1" t="s">
        <v>33</v>
      </c>
      <c r="Q1046" s="1" t="s">
        <v>27</v>
      </c>
      <c r="R1046">
        <v>164.1</v>
      </c>
      <c r="S1046" s="1" t="s">
        <v>30</v>
      </c>
      <c r="T1046" s="1" t="s">
        <v>28</v>
      </c>
    </row>
    <row r="1047" spans="1:20" x14ac:dyDescent="0.35">
      <c r="A1047" s="1" t="s">
        <v>2539</v>
      </c>
      <c r="B1047">
        <v>44</v>
      </c>
      <c r="C1047" t="str">
        <f>IF(Family_Data3[[#This Row],[Father_Age]]&gt;45, "Old", IF(Family_Data3[[#This Row],[Father_Age]]&gt;=31, "Middle Age", "Young"))</f>
        <v>Middle Age</v>
      </c>
      <c r="D1047">
        <v>47</v>
      </c>
      <c r="E1047" t="str">
        <f>IF(Family_Data3[[#This Row],[Mother_Age]]&gt;45, "Old", IF(Family_Data3[[#This Row],[Mother_Age]]&gt;=31, "Middle Age", "Young"))</f>
        <v>Old</v>
      </c>
      <c r="F1047">
        <v>176</v>
      </c>
      <c r="G1047">
        <v>155.19999999999999</v>
      </c>
      <c r="H1047" s="1" t="s">
        <v>19</v>
      </c>
      <c r="I1047" s="1" t="s">
        <v>30</v>
      </c>
      <c r="J1047" s="1" t="s">
        <v>31</v>
      </c>
      <c r="K1047" s="1" t="s">
        <v>22</v>
      </c>
      <c r="L1047" s="1" t="s">
        <v>22</v>
      </c>
      <c r="M1047" s="1" t="s">
        <v>23</v>
      </c>
      <c r="N1047" s="1" t="s">
        <v>32</v>
      </c>
      <c r="O1047" s="1" t="s">
        <v>24</v>
      </c>
      <c r="P1047" s="1" t="s">
        <v>45</v>
      </c>
      <c r="Q1047" s="1" t="s">
        <v>41</v>
      </c>
      <c r="R1047">
        <v>167.7</v>
      </c>
      <c r="S1047" s="1" t="s">
        <v>42</v>
      </c>
      <c r="T1047" s="1" t="s">
        <v>34</v>
      </c>
    </row>
    <row r="1048" spans="1:20" x14ac:dyDescent="0.35">
      <c r="A1048" s="1" t="s">
        <v>2540</v>
      </c>
      <c r="B1048">
        <v>43</v>
      </c>
      <c r="C1048" t="str">
        <f>IF(Family_Data3[[#This Row],[Father_Age]]&gt;45, "Old", IF(Family_Data3[[#This Row],[Father_Age]]&gt;=31, "Middle Age", "Young"))</f>
        <v>Middle Age</v>
      </c>
      <c r="D1048">
        <v>27</v>
      </c>
      <c r="E1048" t="str">
        <f>IF(Family_Data3[[#This Row],[Mother_Age]]&gt;45, "Old", IF(Family_Data3[[#This Row],[Mother_Age]]&gt;=31, "Middle Age", "Young"))</f>
        <v>Young</v>
      </c>
      <c r="F1048">
        <v>179</v>
      </c>
      <c r="G1048">
        <v>158.69999999999999</v>
      </c>
      <c r="H1048" s="1" t="s">
        <v>19</v>
      </c>
      <c r="I1048" s="1" t="s">
        <v>20</v>
      </c>
      <c r="J1048" s="1" t="s">
        <v>44</v>
      </c>
      <c r="K1048" s="1" t="s">
        <v>21</v>
      </c>
      <c r="L1048" s="1" t="s">
        <v>22</v>
      </c>
      <c r="M1048" s="1" t="s">
        <v>22</v>
      </c>
      <c r="N1048" s="1" t="s">
        <v>25</v>
      </c>
      <c r="O1048" s="1" t="s">
        <v>39</v>
      </c>
      <c r="P1048" s="1" t="s">
        <v>51</v>
      </c>
      <c r="Q1048" s="1" t="s">
        <v>27</v>
      </c>
      <c r="R1048">
        <v>156</v>
      </c>
      <c r="S1048" s="1" t="s">
        <v>20</v>
      </c>
      <c r="T1048" s="1" t="s">
        <v>52</v>
      </c>
    </row>
    <row r="1049" spans="1:20" x14ac:dyDescent="0.35">
      <c r="A1049" s="1" t="s">
        <v>2541</v>
      </c>
      <c r="B1049">
        <v>33</v>
      </c>
      <c r="C1049" t="str">
        <f>IF(Family_Data3[[#This Row],[Father_Age]]&gt;45, "Old", IF(Family_Data3[[#This Row],[Father_Age]]&gt;=31, "Middle Age", "Young"))</f>
        <v>Middle Age</v>
      </c>
      <c r="D1049">
        <v>25</v>
      </c>
      <c r="E1049" t="str">
        <f>IF(Family_Data3[[#This Row],[Mother_Age]]&gt;45, "Old", IF(Family_Data3[[#This Row],[Mother_Age]]&gt;=31, "Middle Age", "Young"))</f>
        <v>Young</v>
      </c>
      <c r="F1049">
        <v>159.80000000000001</v>
      </c>
      <c r="G1049">
        <v>161.19999999999999</v>
      </c>
      <c r="H1049" s="1" t="s">
        <v>20</v>
      </c>
      <c r="I1049" s="1" t="s">
        <v>20</v>
      </c>
      <c r="J1049" s="1" t="s">
        <v>22</v>
      </c>
      <c r="K1049" s="1" t="s">
        <v>21</v>
      </c>
      <c r="L1049" s="1" t="s">
        <v>23</v>
      </c>
      <c r="M1049" s="1" t="s">
        <v>23</v>
      </c>
      <c r="N1049" s="1" t="s">
        <v>24</v>
      </c>
      <c r="O1049" s="1" t="s">
        <v>24</v>
      </c>
      <c r="P1049" s="1" t="s">
        <v>51</v>
      </c>
      <c r="Q1049" s="1" t="s">
        <v>41</v>
      </c>
      <c r="R1049">
        <v>175</v>
      </c>
      <c r="S1049" s="1" t="s">
        <v>20</v>
      </c>
      <c r="T1049" s="1" t="s">
        <v>52</v>
      </c>
    </row>
    <row r="1050" spans="1:20" x14ac:dyDescent="0.35">
      <c r="A1050" s="1" t="s">
        <v>2542</v>
      </c>
      <c r="B1050">
        <v>45</v>
      </c>
      <c r="C1050" t="str">
        <f>IF(Family_Data3[[#This Row],[Father_Age]]&gt;45, "Old", IF(Family_Data3[[#This Row],[Father_Age]]&gt;=31, "Middle Age", "Young"))</f>
        <v>Middle Age</v>
      </c>
      <c r="D1050">
        <v>42</v>
      </c>
      <c r="E1050" t="str">
        <f>IF(Family_Data3[[#This Row],[Mother_Age]]&gt;45, "Old", IF(Family_Data3[[#This Row],[Mother_Age]]&gt;=31, "Middle Age", "Young"))</f>
        <v>Middle Age</v>
      </c>
      <c r="F1050">
        <v>166.4</v>
      </c>
      <c r="G1050">
        <v>164.8</v>
      </c>
      <c r="H1050" s="1" t="s">
        <v>54</v>
      </c>
      <c r="I1050" s="1" t="s">
        <v>20</v>
      </c>
      <c r="J1050" s="1" t="s">
        <v>22</v>
      </c>
      <c r="K1050" s="1" t="s">
        <v>22</v>
      </c>
      <c r="L1050" s="1" t="s">
        <v>47</v>
      </c>
      <c r="M1050" s="1" t="s">
        <v>22</v>
      </c>
      <c r="N1050" s="1" t="s">
        <v>39</v>
      </c>
      <c r="O1050" s="1" t="s">
        <v>39</v>
      </c>
      <c r="P1050" s="1" t="s">
        <v>40</v>
      </c>
      <c r="Q1050" s="1" t="s">
        <v>27</v>
      </c>
      <c r="R1050">
        <v>162.80000000000001</v>
      </c>
      <c r="S1050" s="1" t="s">
        <v>50</v>
      </c>
      <c r="T1050" s="1" t="s">
        <v>28</v>
      </c>
    </row>
    <row r="1051" spans="1:20" x14ac:dyDescent="0.35">
      <c r="A1051" s="1" t="s">
        <v>2543</v>
      </c>
      <c r="B1051">
        <v>42</v>
      </c>
      <c r="C1051" t="str">
        <f>IF(Family_Data3[[#This Row],[Father_Age]]&gt;45, "Old", IF(Family_Data3[[#This Row],[Father_Age]]&gt;=31, "Middle Age", "Young"))</f>
        <v>Middle Age</v>
      </c>
      <c r="D1051">
        <v>39</v>
      </c>
      <c r="E1051" t="str">
        <f>IF(Family_Data3[[#This Row],[Mother_Age]]&gt;45, "Old", IF(Family_Data3[[#This Row],[Mother_Age]]&gt;=31, "Middle Age", "Young"))</f>
        <v>Middle Age</v>
      </c>
      <c r="F1051">
        <v>186.6</v>
      </c>
      <c r="G1051">
        <v>153.5</v>
      </c>
      <c r="H1051" s="1" t="s">
        <v>30</v>
      </c>
      <c r="I1051" s="1" t="s">
        <v>30</v>
      </c>
      <c r="J1051" s="1" t="s">
        <v>44</v>
      </c>
      <c r="K1051" s="1" t="s">
        <v>22</v>
      </c>
      <c r="L1051" s="1" t="s">
        <v>22</v>
      </c>
      <c r="M1051" s="1" t="s">
        <v>23</v>
      </c>
      <c r="N1051" s="1" t="s">
        <v>32</v>
      </c>
      <c r="O1051" s="1" t="s">
        <v>25</v>
      </c>
      <c r="P1051" s="1" t="s">
        <v>26</v>
      </c>
      <c r="Q1051" s="1" t="s">
        <v>41</v>
      </c>
      <c r="R1051">
        <v>174.4</v>
      </c>
      <c r="S1051" s="1" t="s">
        <v>30</v>
      </c>
      <c r="T1051" s="1" t="s">
        <v>28</v>
      </c>
    </row>
    <row r="1052" spans="1:20" x14ac:dyDescent="0.35">
      <c r="A1052" s="1" t="s">
        <v>2544</v>
      </c>
      <c r="B1052">
        <v>41</v>
      </c>
      <c r="C1052" t="str">
        <f>IF(Family_Data3[[#This Row],[Father_Age]]&gt;45, "Old", IF(Family_Data3[[#This Row],[Father_Age]]&gt;=31, "Middle Age", "Young"))</f>
        <v>Middle Age</v>
      </c>
      <c r="D1052">
        <v>32</v>
      </c>
      <c r="E1052" t="str">
        <f>IF(Family_Data3[[#This Row],[Mother_Age]]&gt;45, "Old", IF(Family_Data3[[#This Row],[Mother_Age]]&gt;=31, "Middle Age", "Young"))</f>
        <v>Middle Age</v>
      </c>
      <c r="F1052">
        <v>172.2</v>
      </c>
      <c r="G1052">
        <v>162.80000000000001</v>
      </c>
      <c r="H1052" s="1" t="s">
        <v>30</v>
      </c>
      <c r="I1052" s="1" t="s">
        <v>30</v>
      </c>
      <c r="J1052" s="1" t="s">
        <v>31</v>
      </c>
      <c r="K1052" s="1" t="s">
        <v>22</v>
      </c>
      <c r="L1052" s="1" t="s">
        <v>23</v>
      </c>
      <c r="M1052" s="1" t="s">
        <v>23</v>
      </c>
      <c r="N1052" s="1" t="s">
        <v>25</v>
      </c>
      <c r="O1052" s="1" t="s">
        <v>36</v>
      </c>
      <c r="P1052" s="1" t="s">
        <v>40</v>
      </c>
      <c r="Q1052" s="1" t="s">
        <v>27</v>
      </c>
      <c r="R1052">
        <v>162.6</v>
      </c>
      <c r="S1052" s="1" t="s">
        <v>30</v>
      </c>
      <c r="T1052" s="1" t="s">
        <v>34</v>
      </c>
    </row>
    <row r="1053" spans="1:20" x14ac:dyDescent="0.35">
      <c r="A1053" s="1" t="s">
        <v>2545</v>
      </c>
      <c r="B1053">
        <v>38</v>
      </c>
      <c r="C1053" t="str">
        <f>IF(Family_Data3[[#This Row],[Father_Age]]&gt;45, "Old", IF(Family_Data3[[#This Row],[Father_Age]]&gt;=31, "Middle Age", "Young"))</f>
        <v>Middle Age</v>
      </c>
      <c r="D1053">
        <v>27</v>
      </c>
      <c r="E1053" t="str">
        <f>IF(Family_Data3[[#This Row],[Mother_Age]]&gt;45, "Old", IF(Family_Data3[[#This Row],[Mother_Age]]&gt;=31, "Middle Age", "Young"))</f>
        <v>Young</v>
      </c>
      <c r="F1053">
        <v>179.3</v>
      </c>
      <c r="G1053">
        <v>157.4</v>
      </c>
      <c r="H1053" s="1" t="s">
        <v>30</v>
      </c>
      <c r="I1053" s="1" t="s">
        <v>19</v>
      </c>
      <c r="J1053" s="1" t="s">
        <v>62</v>
      </c>
      <c r="K1053" s="1" t="s">
        <v>22</v>
      </c>
      <c r="L1053" s="1" t="s">
        <v>22</v>
      </c>
      <c r="M1053" s="1" t="s">
        <v>22</v>
      </c>
      <c r="N1053" s="1" t="s">
        <v>25</v>
      </c>
      <c r="O1053" s="1" t="s">
        <v>25</v>
      </c>
      <c r="P1053" s="1" t="s">
        <v>51</v>
      </c>
      <c r="Q1053" s="1" t="s">
        <v>27</v>
      </c>
      <c r="R1053">
        <v>163.1</v>
      </c>
      <c r="S1053" s="1" t="s">
        <v>30</v>
      </c>
      <c r="T1053" s="1" t="s">
        <v>52</v>
      </c>
    </row>
    <row r="1054" spans="1:20" x14ac:dyDescent="0.35">
      <c r="A1054" s="1" t="s">
        <v>2547</v>
      </c>
      <c r="B1054">
        <v>38</v>
      </c>
      <c r="C1054" t="str">
        <f>IF(Family_Data3[[#This Row],[Father_Age]]&gt;45, "Old", IF(Family_Data3[[#This Row],[Father_Age]]&gt;=31, "Middle Age", "Young"))</f>
        <v>Middle Age</v>
      </c>
      <c r="D1054">
        <v>40</v>
      </c>
      <c r="E1054" t="str">
        <f>IF(Family_Data3[[#This Row],[Mother_Age]]&gt;45, "Old", IF(Family_Data3[[#This Row],[Mother_Age]]&gt;=31, "Middle Age", "Young"))</f>
        <v>Middle Age</v>
      </c>
      <c r="F1054">
        <v>170.9</v>
      </c>
      <c r="G1054">
        <v>168.3</v>
      </c>
      <c r="H1054" s="1" t="s">
        <v>42</v>
      </c>
      <c r="I1054" s="1" t="s">
        <v>50</v>
      </c>
      <c r="J1054" s="1" t="s">
        <v>22</v>
      </c>
      <c r="K1054" s="1" t="s">
        <v>31</v>
      </c>
      <c r="L1054" s="1" t="s">
        <v>48</v>
      </c>
      <c r="M1054" s="1" t="s">
        <v>22</v>
      </c>
      <c r="N1054" s="1" t="s">
        <v>32</v>
      </c>
      <c r="O1054" s="1" t="s">
        <v>39</v>
      </c>
      <c r="P1054" s="1" t="s">
        <v>51</v>
      </c>
      <c r="Q1054" s="1" t="s">
        <v>41</v>
      </c>
      <c r="R1054">
        <v>172.1</v>
      </c>
      <c r="S1054" s="1" t="s">
        <v>38</v>
      </c>
      <c r="T1054" s="1" t="s">
        <v>34</v>
      </c>
    </row>
    <row r="1055" spans="1:20" x14ac:dyDescent="0.35">
      <c r="A1055" s="1" t="s">
        <v>2550</v>
      </c>
      <c r="B1055">
        <v>39</v>
      </c>
      <c r="C1055" t="str">
        <f>IF(Family_Data3[[#This Row],[Father_Age]]&gt;45, "Old", IF(Family_Data3[[#This Row],[Father_Age]]&gt;=31, "Middle Age", "Young"))</f>
        <v>Middle Age</v>
      </c>
      <c r="D1055">
        <v>36</v>
      </c>
      <c r="E1055" t="str">
        <f>IF(Family_Data3[[#This Row],[Mother_Age]]&gt;45, "Old", IF(Family_Data3[[#This Row],[Mother_Age]]&gt;=31, "Middle Age", "Young"))</f>
        <v>Middle Age</v>
      </c>
      <c r="F1055">
        <v>177.7</v>
      </c>
      <c r="G1055">
        <v>157.30000000000001</v>
      </c>
      <c r="H1055" s="1" t="s">
        <v>30</v>
      </c>
      <c r="I1055" s="1" t="s">
        <v>30</v>
      </c>
      <c r="J1055" s="1" t="s">
        <v>44</v>
      </c>
      <c r="K1055" s="1" t="s">
        <v>22</v>
      </c>
      <c r="L1055" s="1" t="s">
        <v>23</v>
      </c>
      <c r="M1055" s="1" t="s">
        <v>23</v>
      </c>
      <c r="N1055" s="1" t="s">
        <v>32</v>
      </c>
      <c r="O1055" s="1" t="s">
        <v>36</v>
      </c>
      <c r="P1055" s="1" t="s">
        <v>51</v>
      </c>
      <c r="Q1055" s="1" t="s">
        <v>27</v>
      </c>
      <c r="R1055">
        <v>160.80000000000001</v>
      </c>
      <c r="S1055" s="1" t="s">
        <v>30</v>
      </c>
      <c r="T1055" s="1" t="s">
        <v>52</v>
      </c>
    </row>
    <row r="1056" spans="1:20" x14ac:dyDescent="0.35">
      <c r="A1056" s="1" t="s">
        <v>2552</v>
      </c>
      <c r="B1056">
        <v>33</v>
      </c>
      <c r="C1056" t="str">
        <f>IF(Family_Data3[[#This Row],[Father_Age]]&gt;45, "Old", IF(Family_Data3[[#This Row],[Father_Age]]&gt;=31, "Middle Age", "Young"))</f>
        <v>Middle Age</v>
      </c>
      <c r="D1056">
        <v>25</v>
      </c>
      <c r="E1056" t="str">
        <f>IF(Family_Data3[[#This Row],[Mother_Age]]&gt;45, "Old", IF(Family_Data3[[#This Row],[Mother_Age]]&gt;=31, "Middle Age", "Young"))</f>
        <v>Young</v>
      </c>
      <c r="F1056">
        <v>175.7</v>
      </c>
      <c r="G1056">
        <v>165</v>
      </c>
      <c r="H1056" s="1" t="s">
        <v>20</v>
      </c>
      <c r="I1056" s="1" t="s">
        <v>30</v>
      </c>
      <c r="J1056" s="1" t="s">
        <v>22</v>
      </c>
      <c r="K1056" s="1" t="s">
        <v>44</v>
      </c>
      <c r="L1056" s="1" t="s">
        <v>48</v>
      </c>
      <c r="M1056" s="1" t="s">
        <v>22</v>
      </c>
      <c r="N1056" s="1" t="s">
        <v>25</v>
      </c>
      <c r="O1056" s="1" t="s">
        <v>36</v>
      </c>
      <c r="P1056" s="1" t="s">
        <v>65</v>
      </c>
      <c r="Q1056" s="1" t="s">
        <v>27</v>
      </c>
      <c r="R1056">
        <v>165.8</v>
      </c>
      <c r="S1056" s="1" t="s">
        <v>60</v>
      </c>
      <c r="T1056" s="1" t="s">
        <v>34</v>
      </c>
    </row>
    <row r="1057" spans="1:20" x14ac:dyDescent="0.35">
      <c r="A1057" s="1" t="s">
        <v>2554</v>
      </c>
      <c r="B1057">
        <v>38</v>
      </c>
      <c r="C1057" t="str">
        <f>IF(Family_Data3[[#This Row],[Father_Age]]&gt;45, "Old", IF(Family_Data3[[#This Row],[Father_Age]]&gt;=31, "Middle Age", "Young"))</f>
        <v>Middle Age</v>
      </c>
      <c r="D1057">
        <v>43</v>
      </c>
      <c r="E1057" t="str">
        <f>IF(Family_Data3[[#This Row],[Mother_Age]]&gt;45, "Old", IF(Family_Data3[[#This Row],[Mother_Age]]&gt;=31, "Middle Age", "Young"))</f>
        <v>Middle Age</v>
      </c>
      <c r="F1057">
        <v>160.19999999999999</v>
      </c>
      <c r="G1057">
        <v>167.8</v>
      </c>
      <c r="H1057" s="1" t="s">
        <v>20</v>
      </c>
      <c r="I1057" s="1" t="s">
        <v>19</v>
      </c>
      <c r="J1057" s="1" t="s">
        <v>31</v>
      </c>
      <c r="K1057" s="1" t="s">
        <v>44</v>
      </c>
      <c r="L1057" s="1" t="s">
        <v>23</v>
      </c>
      <c r="M1057" s="1" t="s">
        <v>22</v>
      </c>
      <c r="N1057" s="1" t="s">
        <v>36</v>
      </c>
      <c r="O1057" s="1" t="s">
        <v>39</v>
      </c>
      <c r="P1057" s="1" t="s">
        <v>40</v>
      </c>
      <c r="Q1057" s="1" t="s">
        <v>27</v>
      </c>
      <c r="R1057">
        <v>156.80000000000001</v>
      </c>
      <c r="S1057" s="1" t="s">
        <v>20</v>
      </c>
      <c r="T1057" s="1" t="s">
        <v>34</v>
      </c>
    </row>
    <row r="1058" spans="1:20" x14ac:dyDescent="0.35">
      <c r="A1058" s="1" t="s">
        <v>2555</v>
      </c>
      <c r="B1058">
        <v>33</v>
      </c>
      <c r="C1058" t="str">
        <f>IF(Family_Data3[[#This Row],[Father_Age]]&gt;45, "Old", IF(Family_Data3[[#This Row],[Father_Age]]&gt;=31, "Middle Age", "Young"))</f>
        <v>Middle Age</v>
      </c>
      <c r="D1058">
        <v>44</v>
      </c>
      <c r="E1058" t="str">
        <f>IF(Family_Data3[[#This Row],[Mother_Age]]&gt;45, "Old", IF(Family_Data3[[#This Row],[Mother_Age]]&gt;=31, "Middle Age", "Young"))</f>
        <v>Middle Age</v>
      </c>
      <c r="F1058">
        <v>177.3</v>
      </c>
      <c r="G1058">
        <v>164.4</v>
      </c>
      <c r="H1058" s="1" t="s">
        <v>30</v>
      </c>
      <c r="I1058" s="1" t="s">
        <v>60</v>
      </c>
      <c r="J1058" s="1" t="s">
        <v>22</v>
      </c>
      <c r="K1058" s="1" t="s">
        <v>31</v>
      </c>
      <c r="L1058" s="1" t="s">
        <v>48</v>
      </c>
      <c r="M1058" s="1" t="s">
        <v>48</v>
      </c>
      <c r="N1058" s="1" t="s">
        <v>32</v>
      </c>
      <c r="O1058" s="1" t="s">
        <v>39</v>
      </c>
      <c r="P1058" s="1" t="s">
        <v>65</v>
      </c>
      <c r="Q1058" s="1" t="s">
        <v>41</v>
      </c>
      <c r="R1058">
        <v>169.3</v>
      </c>
      <c r="S1058" s="1" t="s">
        <v>30</v>
      </c>
      <c r="T1058" s="1" t="s">
        <v>34</v>
      </c>
    </row>
    <row r="1059" spans="1:20" x14ac:dyDescent="0.35">
      <c r="A1059" s="1" t="s">
        <v>2557</v>
      </c>
      <c r="B1059">
        <v>36</v>
      </c>
      <c r="C1059" t="str">
        <f>IF(Family_Data3[[#This Row],[Father_Age]]&gt;45, "Old", IF(Family_Data3[[#This Row],[Father_Age]]&gt;=31, "Middle Age", "Young"))</f>
        <v>Middle Age</v>
      </c>
      <c r="D1059">
        <v>32</v>
      </c>
      <c r="E1059" t="str">
        <f>IF(Family_Data3[[#This Row],[Mother_Age]]&gt;45, "Old", IF(Family_Data3[[#This Row],[Mother_Age]]&gt;=31, "Middle Age", "Young"))</f>
        <v>Middle Age</v>
      </c>
      <c r="F1059">
        <v>186.5</v>
      </c>
      <c r="G1059">
        <v>162.19999999999999</v>
      </c>
      <c r="H1059" s="1" t="s">
        <v>30</v>
      </c>
      <c r="I1059" s="1" t="s">
        <v>19</v>
      </c>
      <c r="J1059" s="1" t="s">
        <v>31</v>
      </c>
      <c r="K1059" s="1" t="s">
        <v>22</v>
      </c>
      <c r="L1059" s="1" t="s">
        <v>48</v>
      </c>
      <c r="M1059" s="1" t="s">
        <v>22</v>
      </c>
      <c r="N1059" s="1" t="s">
        <v>36</v>
      </c>
      <c r="O1059" s="1" t="s">
        <v>39</v>
      </c>
      <c r="P1059" s="1" t="s">
        <v>40</v>
      </c>
      <c r="Q1059" s="1" t="s">
        <v>41</v>
      </c>
      <c r="R1059">
        <v>180.4</v>
      </c>
      <c r="S1059" s="1" t="s">
        <v>30</v>
      </c>
      <c r="T1059" s="1" t="s">
        <v>34</v>
      </c>
    </row>
    <row r="1060" spans="1:20" x14ac:dyDescent="0.35">
      <c r="A1060" s="1" t="s">
        <v>2561</v>
      </c>
      <c r="B1060">
        <v>44</v>
      </c>
      <c r="C1060" t="str">
        <f>IF(Family_Data3[[#This Row],[Father_Age]]&gt;45, "Old", IF(Family_Data3[[#This Row],[Father_Age]]&gt;=31, "Middle Age", "Young"))</f>
        <v>Middle Age</v>
      </c>
      <c r="D1060">
        <v>35</v>
      </c>
      <c r="E1060" t="str">
        <f>IF(Family_Data3[[#This Row],[Mother_Age]]&gt;45, "Old", IF(Family_Data3[[#This Row],[Mother_Age]]&gt;=31, "Middle Age", "Young"))</f>
        <v>Middle Age</v>
      </c>
      <c r="F1060">
        <v>179.1</v>
      </c>
      <c r="G1060">
        <v>167.8</v>
      </c>
      <c r="H1060" s="1" t="s">
        <v>30</v>
      </c>
      <c r="I1060" s="1" t="s">
        <v>30</v>
      </c>
      <c r="J1060" s="1" t="s">
        <v>22</v>
      </c>
      <c r="K1060" s="1" t="s">
        <v>21</v>
      </c>
      <c r="L1060" s="1" t="s">
        <v>23</v>
      </c>
      <c r="M1060" s="1" t="s">
        <v>47</v>
      </c>
      <c r="N1060" s="1" t="s">
        <v>36</v>
      </c>
      <c r="O1060" s="1" t="s">
        <v>36</v>
      </c>
      <c r="P1060" s="1" t="s">
        <v>51</v>
      </c>
      <c r="Q1060" s="1" t="s">
        <v>41</v>
      </c>
      <c r="R1060">
        <v>181.9</v>
      </c>
      <c r="S1060" s="1" t="s">
        <v>30</v>
      </c>
      <c r="T1060" s="1" t="s">
        <v>34</v>
      </c>
    </row>
    <row r="1061" spans="1:20" x14ac:dyDescent="0.35">
      <c r="A1061" s="1" t="s">
        <v>2562</v>
      </c>
      <c r="B1061">
        <v>33</v>
      </c>
      <c r="C1061" t="str">
        <f>IF(Family_Data3[[#This Row],[Father_Age]]&gt;45, "Old", IF(Family_Data3[[#This Row],[Father_Age]]&gt;=31, "Middle Age", "Young"))</f>
        <v>Middle Age</v>
      </c>
      <c r="D1061">
        <v>49</v>
      </c>
      <c r="E1061" t="str">
        <f>IF(Family_Data3[[#This Row],[Mother_Age]]&gt;45, "Old", IF(Family_Data3[[#This Row],[Mother_Age]]&gt;=31, "Middle Age", "Young"))</f>
        <v>Old</v>
      </c>
      <c r="F1061">
        <v>167.1</v>
      </c>
      <c r="G1061">
        <v>169.8</v>
      </c>
      <c r="H1061" s="1" t="s">
        <v>20</v>
      </c>
      <c r="I1061" s="1" t="s">
        <v>30</v>
      </c>
      <c r="J1061" s="1" t="s">
        <v>22</v>
      </c>
      <c r="K1061" s="1" t="s">
        <v>44</v>
      </c>
      <c r="L1061" s="1" t="s">
        <v>22</v>
      </c>
      <c r="M1061" s="1" t="s">
        <v>22</v>
      </c>
      <c r="N1061" s="1" t="s">
        <v>24</v>
      </c>
      <c r="O1061" s="1" t="s">
        <v>39</v>
      </c>
      <c r="P1061" s="1" t="s">
        <v>51</v>
      </c>
      <c r="Q1061" s="1" t="s">
        <v>41</v>
      </c>
      <c r="R1061">
        <v>177.9</v>
      </c>
      <c r="S1061" s="1" t="s">
        <v>38</v>
      </c>
      <c r="T1061" s="1" t="s">
        <v>52</v>
      </c>
    </row>
    <row r="1062" spans="1:20" x14ac:dyDescent="0.35">
      <c r="A1062" s="1" t="s">
        <v>2565</v>
      </c>
      <c r="B1062">
        <v>33</v>
      </c>
      <c r="C1062" t="str">
        <f>IF(Family_Data3[[#This Row],[Father_Age]]&gt;45, "Old", IF(Family_Data3[[#This Row],[Father_Age]]&gt;=31, "Middle Age", "Young"))</f>
        <v>Middle Age</v>
      </c>
      <c r="D1062">
        <v>43</v>
      </c>
      <c r="E1062" t="str">
        <f>IF(Family_Data3[[#This Row],[Mother_Age]]&gt;45, "Old", IF(Family_Data3[[#This Row],[Mother_Age]]&gt;=31, "Middle Age", "Young"))</f>
        <v>Middle Age</v>
      </c>
      <c r="F1062">
        <v>175.8</v>
      </c>
      <c r="G1062">
        <v>169.4</v>
      </c>
      <c r="H1062" s="1" t="s">
        <v>50</v>
      </c>
      <c r="I1062" s="1" t="s">
        <v>20</v>
      </c>
      <c r="J1062" s="1" t="s">
        <v>31</v>
      </c>
      <c r="K1062" s="1" t="s">
        <v>21</v>
      </c>
      <c r="L1062" s="1" t="s">
        <v>47</v>
      </c>
      <c r="M1062" s="1" t="s">
        <v>23</v>
      </c>
      <c r="N1062" s="1" t="s">
        <v>36</v>
      </c>
      <c r="O1062" s="1" t="s">
        <v>32</v>
      </c>
      <c r="P1062" s="1" t="s">
        <v>40</v>
      </c>
      <c r="Q1062" s="1" t="s">
        <v>27</v>
      </c>
      <c r="R1062">
        <v>171.3</v>
      </c>
      <c r="S1062" s="1" t="s">
        <v>20</v>
      </c>
      <c r="T1062" s="1" t="s">
        <v>34</v>
      </c>
    </row>
    <row r="1063" spans="1:20" x14ac:dyDescent="0.35">
      <c r="A1063" s="1" t="s">
        <v>2572</v>
      </c>
      <c r="B1063">
        <v>41</v>
      </c>
      <c r="C1063" t="str">
        <f>IF(Family_Data3[[#This Row],[Father_Age]]&gt;45, "Old", IF(Family_Data3[[#This Row],[Father_Age]]&gt;=31, "Middle Age", "Young"))</f>
        <v>Middle Age</v>
      </c>
      <c r="D1063">
        <v>36</v>
      </c>
      <c r="E1063" t="str">
        <f>IF(Family_Data3[[#This Row],[Mother_Age]]&gt;45, "Old", IF(Family_Data3[[#This Row],[Mother_Age]]&gt;=31, "Middle Age", "Young"))</f>
        <v>Middle Age</v>
      </c>
      <c r="F1063">
        <v>169.2</v>
      </c>
      <c r="G1063">
        <v>160.30000000000001</v>
      </c>
      <c r="H1063" s="1" t="s">
        <v>50</v>
      </c>
      <c r="I1063" s="1" t="s">
        <v>30</v>
      </c>
      <c r="J1063" s="1" t="s">
        <v>62</v>
      </c>
      <c r="K1063" s="1" t="s">
        <v>21</v>
      </c>
      <c r="L1063" s="1" t="s">
        <v>48</v>
      </c>
      <c r="M1063" s="1" t="s">
        <v>22</v>
      </c>
      <c r="N1063" s="1" t="s">
        <v>24</v>
      </c>
      <c r="O1063" s="1" t="s">
        <v>36</v>
      </c>
      <c r="P1063" s="1" t="s">
        <v>33</v>
      </c>
      <c r="Q1063" s="1" t="s">
        <v>27</v>
      </c>
      <c r="R1063">
        <v>156</v>
      </c>
      <c r="S1063" s="1" t="s">
        <v>60</v>
      </c>
      <c r="T1063" s="1" t="s">
        <v>34</v>
      </c>
    </row>
    <row r="1064" spans="1:20" x14ac:dyDescent="0.35">
      <c r="A1064" s="1" t="s">
        <v>2573</v>
      </c>
      <c r="B1064">
        <v>35</v>
      </c>
      <c r="C1064" t="str">
        <f>IF(Family_Data3[[#This Row],[Father_Age]]&gt;45, "Old", IF(Family_Data3[[#This Row],[Father_Age]]&gt;=31, "Middle Age", "Young"))</f>
        <v>Middle Age</v>
      </c>
      <c r="D1064">
        <v>27</v>
      </c>
      <c r="E1064" t="str">
        <f>IF(Family_Data3[[#This Row],[Mother_Age]]&gt;45, "Old", IF(Family_Data3[[#This Row],[Mother_Age]]&gt;=31, "Middle Age", "Young"))</f>
        <v>Young</v>
      </c>
      <c r="F1064">
        <v>174.7</v>
      </c>
      <c r="G1064">
        <v>160.19999999999999</v>
      </c>
      <c r="H1064" s="1" t="s">
        <v>42</v>
      </c>
      <c r="I1064" s="1" t="s">
        <v>54</v>
      </c>
      <c r="J1064" s="1" t="s">
        <v>62</v>
      </c>
      <c r="K1064" s="1" t="s">
        <v>31</v>
      </c>
      <c r="L1064" s="1" t="s">
        <v>47</v>
      </c>
      <c r="M1064" s="1" t="s">
        <v>47</v>
      </c>
      <c r="N1064" s="1" t="s">
        <v>25</v>
      </c>
      <c r="O1064" s="1" t="s">
        <v>25</v>
      </c>
      <c r="P1064" s="1" t="s">
        <v>51</v>
      </c>
      <c r="Q1064" s="1" t="s">
        <v>41</v>
      </c>
      <c r="R1064">
        <v>174.1</v>
      </c>
      <c r="S1064" s="1" t="s">
        <v>42</v>
      </c>
      <c r="T1064" s="1" t="s">
        <v>52</v>
      </c>
    </row>
    <row r="1065" spans="1:20" x14ac:dyDescent="0.35">
      <c r="A1065" s="1" t="s">
        <v>2576</v>
      </c>
      <c r="B1065">
        <v>31</v>
      </c>
      <c r="C1065" t="str">
        <f>IF(Family_Data3[[#This Row],[Father_Age]]&gt;45, "Old", IF(Family_Data3[[#This Row],[Father_Age]]&gt;=31, "Middle Age", "Young"))</f>
        <v>Middle Age</v>
      </c>
      <c r="D1065">
        <v>28</v>
      </c>
      <c r="E1065" t="str">
        <f>IF(Family_Data3[[#This Row],[Mother_Age]]&gt;45, "Old", IF(Family_Data3[[#This Row],[Mother_Age]]&gt;=31, "Middle Age", "Young"))</f>
        <v>Young</v>
      </c>
      <c r="F1065">
        <v>158</v>
      </c>
      <c r="G1065">
        <v>155.19999999999999</v>
      </c>
      <c r="H1065" s="1" t="s">
        <v>19</v>
      </c>
      <c r="I1065" s="1" t="s">
        <v>20</v>
      </c>
      <c r="J1065" s="1" t="s">
        <v>31</v>
      </c>
      <c r="K1065" s="1" t="s">
        <v>31</v>
      </c>
      <c r="L1065" s="1" t="s">
        <v>22</v>
      </c>
      <c r="M1065" s="1" t="s">
        <v>23</v>
      </c>
      <c r="N1065" s="1" t="s">
        <v>24</v>
      </c>
      <c r="O1065" s="1" t="s">
        <v>32</v>
      </c>
      <c r="P1065" s="1" t="s">
        <v>40</v>
      </c>
      <c r="Q1065" s="1" t="s">
        <v>41</v>
      </c>
      <c r="R1065">
        <v>160.1</v>
      </c>
      <c r="S1065" s="1" t="s">
        <v>20</v>
      </c>
      <c r="T1065" s="1" t="s">
        <v>34</v>
      </c>
    </row>
    <row r="1066" spans="1:20" x14ac:dyDescent="0.35">
      <c r="A1066" s="1" t="s">
        <v>2579</v>
      </c>
      <c r="B1066">
        <v>40</v>
      </c>
      <c r="C1066" t="str">
        <f>IF(Family_Data3[[#This Row],[Father_Age]]&gt;45, "Old", IF(Family_Data3[[#This Row],[Father_Age]]&gt;=31, "Middle Age", "Young"))</f>
        <v>Middle Age</v>
      </c>
      <c r="D1066">
        <v>30</v>
      </c>
      <c r="E1066" t="str">
        <f>IF(Family_Data3[[#This Row],[Mother_Age]]&gt;45, "Old", IF(Family_Data3[[#This Row],[Mother_Age]]&gt;=31, "Middle Age", "Young"))</f>
        <v>Young</v>
      </c>
      <c r="F1066">
        <v>175</v>
      </c>
      <c r="G1066">
        <v>159</v>
      </c>
      <c r="H1066" s="1" t="s">
        <v>20</v>
      </c>
      <c r="I1066" s="1" t="s">
        <v>30</v>
      </c>
      <c r="J1066" s="1" t="s">
        <v>22</v>
      </c>
      <c r="K1066" s="1" t="s">
        <v>62</v>
      </c>
      <c r="L1066" s="1" t="s">
        <v>22</v>
      </c>
      <c r="M1066" s="1" t="s">
        <v>48</v>
      </c>
      <c r="N1066" s="1" t="s">
        <v>36</v>
      </c>
      <c r="O1066" s="1" t="s">
        <v>24</v>
      </c>
      <c r="P1066" s="1" t="s">
        <v>33</v>
      </c>
      <c r="Q1066" s="1" t="s">
        <v>27</v>
      </c>
      <c r="R1066">
        <v>158.30000000000001</v>
      </c>
      <c r="S1066" s="1" t="s">
        <v>60</v>
      </c>
      <c r="T1066" s="1" t="s">
        <v>34</v>
      </c>
    </row>
    <row r="1067" spans="1:20" x14ac:dyDescent="0.35">
      <c r="A1067" s="1" t="s">
        <v>2580</v>
      </c>
      <c r="B1067">
        <v>40</v>
      </c>
      <c r="C1067" t="str">
        <f>IF(Family_Data3[[#This Row],[Father_Age]]&gt;45, "Old", IF(Family_Data3[[#This Row],[Father_Age]]&gt;=31, "Middle Age", "Young"))</f>
        <v>Middle Age</v>
      </c>
      <c r="D1067">
        <v>49</v>
      </c>
      <c r="E1067" t="str">
        <f>IF(Family_Data3[[#This Row],[Mother_Age]]&gt;45, "Old", IF(Family_Data3[[#This Row],[Mother_Age]]&gt;=31, "Middle Age", "Young"))</f>
        <v>Old</v>
      </c>
      <c r="F1067">
        <v>174.8</v>
      </c>
      <c r="G1067">
        <v>163.69999999999999</v>
      </c>
      <c r="H1067" s="1" t="s">
        <v>19</v>
      </c>
      <c r="I1067" s="1" t="s">
        <v>20</v>
      </c>
      <c r="J1067" s="1" t="s">
        <v>31</v>
      </c>
      <c r="K1067" s="1" t="s">
        <v>44</v>
      </c>
      <c r="L1067" s="1" t="s">
        <v>23</v>
      </c>
      <c r="M1067" s="1" t="s">
        <v>23</v>
      </c>
      <c r="N1067" s="1" t="s">
        <v>32</v>
      </c>
      <c r="O1067" s="1" t="s">
        <v>39</v>
      </c>
      <c r="P1067" s="1" t="s">
        <v>33</v>
      </c>
      <c r="Q1067" s="1" t="s">
        <v>41</v>
      </c>
      <c r="R1067">
        <v>175.1</v>
      </c>
      <c r="S1067" s="1" t="s">
        <v>20</v>
      </c>
      <c r="T1067" s="1" t="s">
        <v>34</v>
      </c>
    </row>
    <row r="1068" spans="1:20" x14ac:dyDescent="0.35">
      <c r="A1068" s="1" t="s">
        <v>2582</v>
      </c>
      <c r="B1068">
        <v>39</v>
      </c>
      <c r="C1068" t="str">
        <f>IF(Family_Data3[[#This Row],[Father_Age]]&gt;45, "Old", IF(Family_Data3[[#This Row],[Father_Age]]&gt;=31, "Middle Age", "Young"))</f>
        <v>Middle Age</v>
      </c>
      <c r="D1068">
        <v>30</v>
      </c>
      <c r="E1068" t="str">
        <f>IF(Family_Data3[[#This Row],[Mother_Age]]&gt;45, "Old", IF(Family_Data3[[#This Row],[Mother_Age]]&gt;=31, "Middle Age", "Young"))</f>
        <v>Young</v>
      </c>
      <c r="F1068">
        <v>172.9</v>
      </c>
      <c r="G1068">
        <v>156</v>
      </c>
      <c r="H1068" s="1" t="s">
        <v>50</v>
      </c>
      <c r="I1068" s="1" t="s">
        <v>54</v>
      </c>
      <c r="J1068" s="1" t="s">
        <v>22</v>
      </c>
      <c r="K1068" s="1" t="s">
        <v>44</v>
      </c>
      <c r="L1068" s="1" t="s">
        <v>47</v>
      </c>
      <c r="M1068" s="1" t="s">
        <v>23</v>
      </c>
      <c r="N1068" s="1" t="s">
        <v>32</v>
      </c>
      <c r="O1068" s="1" t="s">
        <v>32</v>
      </c>
      <c r="P1068" s="1" t="s">
        <v>51</v>
      </c>
      <c r="Q1068" s="1" t="s">
        <v>41</v>
      </c>
      <c r="R1068">
        <v>170.9</v>
      </c>
      <c r="S1068" s="1" t="s">
        <v>50</v>
      </c>
      <c r="T1068" s="1" t="s">
        <v>52</v>
      </c>
    </row>
    <row r="1069" spans="1:20" x14ac:dyDescent="0.35">
      <c r="A1069" s="1" t="s">
        <v>2589</v>
      </c>
      <c r="B1069">
        <v>36</v>
      </c>
      <c r="C1069" t="str">
        <f>IF(Family_Data3[[#This Row],[Father_Age]]&gt;45, "Old", IF(Family_Data3[[#This Row],[Father_Age]]&gt;=31, "Middle Age", "Young"))</f>
        <v>Middle Age</v>
      </c>
      <c r="D1069">
        <v>31</v>
      </c>
      <c r="E1069" t="str">
        <f>IF(Family_Data3[[#This Row],[Mother_Age]]&gt;45, "Old", IF(Family_Data3[[#This Row],[Mother_Age]]&gt;=31, "Middle Age", "Young"))</f>
        <v>Middle Age</v>
      </c>
      <c r="F1069">
        <v>171</v>
      </c>
      <c r="G1069">
        <v>158.4</v>
      </c>
      <c r="H1069" s="1" t="s">
        <v>30</v>
      </c>
      <c r="I1069" s="1" t="s">
        <v>60</v>
      </c>
      <c r="J1069" s="1" t="s">
        <v>44</v>
      </c>
      <c r="K1069" s="1" t="s">
        <v>22</v>
      </c>
      <c r="L1069" s="1" t="s">
        <v>47</v>
      </c>
      <c r="M1069" s="1" t="s">
        <v>22</v>
      </c>
      <c r="N1069" s="1" t="s">
        <v>32</v>
      </c>
      <c r="O1069" s="1" t="s">
        <v>32</v>
      </c>
      <c r="P1069" s="1" t="s">
        <v>40</v>
      </c>
      <c r="Q1069" s="1" t="s">
        <v>27</v>
      </c>
      <c r="R1069">
        <v>153.30000000000001</v>
      </c>
      <c r="S1069" s="1" t="s">
        <v>42</v>
      </c>
      <c r="T1069" s="1" t="s">
        <v>34</v>
      </c>
    </row>
    <row r="1070" spans="1:20" x14ac:dyDescent="0.35">
      <c r="A1070" s="1" t="s">
        <v>2591</v>
      </c>
      <c r="B1070">
        <v>43</v>
      </c>
      <c r="C1070" t="str">
        <f>IF(Family_Data3[[#This Row],[Father_Age]]&gt;45, "Old", IF(Family_Data3[[#This Row],[Father_Age]]&gt;=31, "Middle Age", "Young"))</f>
        <v>Middle Age</v>
      </c>
      <c r="D1070">
        <v>21</v>
      </c>
      <c r="E1070" t="str">
        <f>IF(Family_Data3[[#This Row],[Mother_Age]]&gt;45, "Old", IF(Family_Data3[[#This Row],[Mother_Age]]&gt;=31, "Middle Age", "Young"))</f>
        <v>Young</v>
      </c>
      <c r="F1070">
        <v>180.7</v>
      </c>
      <c r="G1070">
        <v>148</v>
      </c>
      <c r="H1070" s="1" t="s">
        <v>19</v>
      </c>
      <c r="I1070" s="1" t="s">
        <v>60</v>
      </c>
      <c r="J1070" s="1" t="s">
        <v>44</v>
      </c>
      <c r="K1070" s="1" t="s">
        <v>22</v>
      </c>
      <c r="L1070" s="1" t="s">
        <v>22</v>
      </c>
      <c r="M1070" s="1" t="s">
        <v>23</v>
      </c>
      <c r="N1070" s="1" t="s">
        <v>25</v>
      </c>
      <c r="O1070" s="1" t="s">
        <v>32</v>
      </c>
      <c r="P1070" s="1" t="s">
        <v>33</v>
      </c>
      <c r="Q1070" s="1" t="s">
        <v>27</v>
      </c>
      <c r="R1070">
        <v>159.80000000000001</v>
      </c>
      <c r="S1070" s="1" t="s">
        <v>30</v>
      </c>
      <c r="T1070" s="1" t="s">
        <v>34</v>
      </c>
    </row>
    <row r="1071" spans="1:20" x14ac:dyDescent="0.35">
      <c r="A1071" s="1" t="s">
        <v>2595</v>
      </c>
      <c r="B1071">
        <v>42</v>
      </c>
      <c r="C1071" t="str">
        <f>IF(Family_Data3[[#This Row],[Father_Age]]&gt;45, "Old", IF(Family_Data3[[#This Row],[Father_Age]]&gt;=31, "Middle Age", "Young"))</f>
        <v>Middle Age</v>
      </c>
      <c r="D1071">
        <v>19</v>
      </c>
      <c r="E1071" t="str">
        <f>IF(Family_Data3[[#This Row],[Mother_Age]]&gt;45, "Old", IF(Family_Data3[[#This Row],[Mother_Age]]&gt;=31, "Middle Age", "Young"))</f>
        <v>Young</v>
      </c>
      <c r="F1071">
        <v>169.1</v>
      </c>
      <c r="G1071">
        <v>162.1</v>
      </c>
      <c r="H1071" s="1" t="s">
        <v>19</v>
      </c>
      <c r="I1071" s="1" t="s">
        <v>30</v>
      </c>
      <c r="J1071" s="1" t="s">
        <v>44</v>
      </c>
      <c r="K1071" s="1" t="s">
        <v>44</v>
      </c>
      <c r="L1071" s="1" t="s">
        <v>22</v>
      </c>
      <c r="M1071" s="1" t="s">
        <v>47</v>
      </c>
      <c r="N1071" s="1" t="s">
        <v>32</v>
      </c>
      <c r="O1071" s="1" t="s">
        <v>32</v>
      </c>
      <c r="P1071" s="1" t="s">
        <v>33</v>
      </c>
      <c r="Q1071" s="1" t="s">
        <v>27</v>
      </c>
      <c r="R1071">
        <v>155.1</v>
      </c>
      <c r="S1071" s="1" t="s">
        <v>42</v>
      </c>
      <c r="T1071" s="1" t="s">
        <v>34</v>
      </c>
    </row>
    <row r="1072" spans="1:20" x14ac:dyDescent="0.35">
      <c r="A1072" s="1" t="s">
        <v>2596</v>
      </c>
      <c r="B1072">
        <v>31</v>
      </c>
      <c r="C1072" t="str">
        <f>IF(Family_Data3[[#This Row],[Father_Age]]&gt;45, "Old", IF(Family_Data3[[#This Row],[Father_Age]]&gt;=31, "Middle Age", "Young"))</f>
        <v>Middle Age</v>
      </c>
      <c r="D1072">
        <v>36</v>
      </c>
      <c r="E1072" t="str">
        <f>IF(Family_Data3[[#This Row],[Mother_Age]]&gt;45, "Old", IF(Family_Data3[[#This Row],[Mother_Age]]&gt;=31, "Middle Age", "Young"))</f>
        <v>Middle Age</v>
      </c>
      <c r="F1072">
        <v>168.3</v>
      </c>
      <c r="G1072">
        <v>150.9</v>
      </c>
      <c r="H1072" s="1" t="s">
        <v>30</v>
      </c>
      <c r="I1072" s="1" t="s">
        <v>30</v>
      </c>
      <c r="J1072" s="1" t="s">
        <v>22</v>
      </c>
      <c r="K1072" s="1" t="s">
        <v>21</v>
      </c>
      <c r="L1072" s="1" t="s">
        <v>22</v>
      </c>
      <c r="M1072" s="1" t="s">
        <v>48</v>
      </c>
      <c r="N1072" s="1" t="s">
        <v>36</v>
      </c>
      <c r="O1072" s="1" t="s">
        <v>39</v>
      </c>
      <c r="P1072" s="1" t="s">
        <v>65</v>
      </c>
      <c r="Q1072" s="1" t="s">
        <v>41</v>
      </c>
      <c r="R1072">
        <v>171.4</v>
      </c>
      <c r="S1072" s="1" t="s">
        <v>30</v>
      </c>
      <c r="T1072" s="1" t="s">
        <v>34</v>
      </c>
    </row>
    <row r="1073" spans="1:20" x14ac:dyDescent="0.35">
      <c r="A1073" s="1" t="s">
        <v>2597</v>
      </c>
      <c r="B1073">
        <v>31</v>
      </c>
      <c r="C1073" t="str">
        <f>IF(Family_Data3[[#This Row],[Father_Age]]&gt;45, "Old", IF(Family_Data3[[#This Row],[Father_Age]]&gt;=31, "Middle Age", "Young"))</f>
        <v>Middle Age</v>
      </c>
      <c r="D1073">
        <v>23</v>
      </c>
      <c r="E1073" t="str">
        <f>IF(Family_Data3[[#This Row],[Mother_Age]]&gt;45, "Old", IF(Family_Data3[[#This Row],[Mother_Age]]&gt;=31, "Middle Age", "Young"))</f>
        <v>Young</v>
      </c>
      <c r="F1073">
        <v>170.8</v>
      </c>
      <c r="G1073">
        <v>157.9</v>
      </c>
      <c r="H1073" s="1" t="s">
        <v>50</v>
      </c>
      <c r="I1073" s="1" t="s">
        <v>30</v>
      </c>
      <c r="J1073" s="1" t="s">
        <v>21</v>
      </c>
      <c r="K1073" s="1" t="s">
        <v>22</v>
      </c>
      <c r="L1073" s="1" t="s">
        <v>23</v>
      </c>
      <c r="M1073" s="1" t="s">
        <v>47</v>
      </c>
      <c r="N1073" s="1" t="s">
        <v>32</v>
      </c>
      <c r="O1073" s="1" t="s">
        <v>32</v>
      </c>
      <c r="P1073" s="1" t="s">
        <v>33</v>
      </c>
      <c r="Q1073" s="1" t="s">
        <v>41</v>
      </c>
      <c r="R1073">
        <v>177.8</v>
      </c>
      <c r="S1073" s="1" t="s">
        <v>60</v>
      </c>
      <c r="T1073" s="1" t="s">
        <v>52</v>
      </c>
    </row>
    <row r="1074" spans="1:20" x14ac:dyDescent="0.35">
      <c r="A1074" s="1" t="s">
        <v>2598</v>
      </c>
      <c r="B1074">
        <v>34</v>
      </c>
      <c r="C1074" t="str">
        <f>IF(Family_Data3[[#This Row],[Father_Age]]&gt;45, "Old", IF(Family_Data3[[#This Row],[Father_Age]]&gt;=31, "Middle Age", "Young"))</f>
        <v>Middle Age</v>
      </c>
      <c r="D1074">
        <v>36</v>
      </c>
      <c r="E1074" t="str">
        <f>IF(Family_Data3[[#This Row],[Mother_Age]]&gt;45, "Old", IF(Family_Data3[[#This Row],[Mother_Age]]&gt;=31, "Middle Age", "Young"))</f>
        <v>Middle Age</v>
      </c>
      <c r="F1074">
        <v>177.4</v>
      </c>
      <c r="G1074">
        <v>153.4</v>
      </c>
      <c r="H1074" s="1" t="s">
        <v>30</v>
      </c>
      <c r="I1074" s="1" t="s">
        <v>20</v>
      </c>
      <c r="J1074" s="1" t="s">
        <v>31</v>
      </c>
      <c r="K1074" s="1" t="s">
        <v>22</v>
      </c>
      <c r="L1074" s="1" t="s">
        <v>22</v>
      </c>
      <c r="M1074" s="1" t="s">
        <v>22</v>
      </c>
      <c r="N1074" s="1" t="s">
        <v>24</v>
      </c>
      <c r="O1074" s="1" t="s">
        <v>24</v>
      </c>
      <c r="P1074" s="1" t="s">
        <v>51</v>
      </c>
      <c r="Q1074" s="1" t="s">
        <v>27</v>
      </c>
      <c r="R1074">
        <v>166.4</v>
      </c>
      <c r="S1074" s="1" t="s">
        <v>38</v>
      </c>
      <c r="T1074" s="1" t="s">
        <v>34</v>
      </c>
    </row>
    <row r="1075" spans="1:20" x14ac:dyDescent="0.35">
      <c r="A1075" s="1" t="s">
        <v>2599</v>
      </c>
      <c r="B1075">
        <v>38</v>
      </c>
      <c r="C1075" t="str">
        <f>IF(Family_Data3[[#This Row],[Father_Age]]&gt;45, "Old", IF(Family_Data3[[#This Row],[Father_Age]]&gt;=31, "Middle Age", "Young"))</f>
        <v>Middle Age</v>
      </c>
      <c r="D1075">
        <v>25</v>
      </c>
      <c r="E1075" t="str">
        <f>IF(Family_Data3[[#This Row],[Mother_Age]]&gt;45, "Old", IF(Family_Data3[[#This Row],[Mother_Age]]&gt;=31, "Middle Age", "Young"))</f>
        <v>Young</v>
      </c>
      <c r="F1075">
        <v>173.4</v>
      </c>
      <c r="G1075">
        <v>163.6</v>
      </c>
      <c r="H1075" s="1" t="s">
        <v>30</v>
      </c>
      <c r="I1075" s="1" t="s">
        <v>30</v>
      </c>
      <c r="J1075" s="1" t="s">
        <v>22</v>
      </c>
      <c r="K1075" s="1" t="s">
        <v>22</v>
      </c>
      <c r="L1075" s="1" t="s">
        <v>23</v>
      </c>
      <c r="M1075" s="1" t="s">
        <v>23</v>
      </c>
      <c r="N1075" s="1" t="s">
        <v>36</v>
      </c>
      <c r="O1075" s="1" t="s">
        <v>25</v>
      </c>
      <c r="P1075" s="1" t="s">
        <v>51</v>
      </c>
      <c r="Q1075" s="1" t="s">
        <v>41</v>
      </c>
      <c r="R1075">
        <v>172.9</v>
      </c>
      <c r="S1075" s="1" t="s">
        <v>30</v>
      </c>
      <c r="T1075" s="1" t="s">
        <v>52</v>
      </c>
    </row>
    <row r="1076" spans="1:20" x14ac:dyDescent="0.35">
      <c r="A1076" s="1" t="s">
        <v>2600</v>
      </c>
      <c r="B1076">
        <v>45</v>
      </c>
      <c r="C1076" t="str">
        <f>IF(Family_Data3[[#This Row],[Father_Age]]&gt;45, "Old", IF(Family_Data3[[#This Row],[Father_Age]]&gt;=31, "Middle Age", "Young"))</f>
        <v>Middle Age</v>
      </c>
      <c r="D1076">
        <v>31</v>
      </c>
      <c r="E1076" t="str">
        <f>IF(Family_Data3[[#This Row],[Mother_Age]]&gt;45, "Old", IF(Family_Data3[[#This Row],[Mother_Age]]&gt;=31, "Middle Age", "Young"))</f>
        <v>Middle Age</v>
      </c>
      <c r="F1076">
        <v>161.6</v>
      </c>
      <c r="G1076">
        <v>162.30000000000001</v>
      </c>
      <c r="H1076" s="1" t="s">
        <v>30</v>
      </c>
      <c r="I1076" s="1" t="s">
        <v>19</v>
      </c>
      <c r="J1076" s="1" t="s">
        <v>31</v>
      </c>
      <c r="K1076" s="1" t="s">
        <v>22</v>
      </c>
      <c r="L1076" s="1" t="s">
        <v>48</v>
      </c>
      <c r="M1076" s="1" t="s">
        <v>23</v>
      </c>
      <c r="N1076" s="1" t="s">
        <v>25</v>
      </c>
      <c r="O1076" s="1" t="s">
        <v>39</v>
      </c>
      <c r="P1076" s="1" t="s">
        <v>65</v>
      </c>
      <c r="Q1076" s="1" t="s">
        <v>27</v>
      </c>
      <c r="R1076">
        <v>154.69999999999999</v>
      </c>
      <c r="S1076" s="1" t="s">
        <v>42</v>
      </c>
      <c r="T1076" s="1" t="s">
        <v>28</v>
      </c>
    </row>
    <row r="1077" spans="1:20" x14ac:dyDescent="0.35">
      <c r="A1077" s="1" t="s">
        <v>2602</v>
      </c>
      <c r="B1077">
        <v>41</v>
      </c>
      <c r="C1077" t="str">
        <f>IF(Family_Data3[[#This Row],[Father_Age]]&gt;45, "Old", IF(Family_Data3[[#This Row],[Father_Age]]&gt;=31, "Middle Age", "Young"))</f>
        <v>Middle Age</v>
      </c>
      <c r="D1077">
        <v>20</v>
      </c>
      <c r="E1077" t="str">
        <f>IF(Family_Data3[[#This Row],[Mother_Age]]&gt;45, "Old", IF(Family_Data3[[#This Row],[Mother_Age]]&gt;=31, "Middle Age", "Young"))</f>
        <v>Young</v>
      </c>
      <c r="F1077">
        <v>172.1</v>
      </c>
      <c r="G1077">
        <v>161.5</v>
      </c>
      <c r="H1077" s="1" t="s">
        <v>30</v>
      </c>
      <c r="I1077" s="1" t="s">
        <v>19</v>
      </c>
      <c r="J1077" s="1" t="s">
        <v>31</v>
      </c>
      <c r="K1077" s="1" t="s">
        <v>31</v>
      </c>
      <c r="L1077" s="1" t="s">
        <v>23</v>
      </c>
      <c r="M1077" s="1" t="s">
        <v>23</v>
      </c>
      <c r="N1077" s="1" t="s">
        <v>39</v>
      </c>
      <c r="O1077" s="1" t="s">
        <v>39</v>
      </c>
      <c r="P1077" s="1" t="s">
        <v>65</v>
      </c>
      <c r="Q1077" s="1" t="s">
        <v>27</v>
      </c>
      <c r="R1077">
        <v>156.30000000000001</v>
      </c>
      <c r="S1077" s="1" t="s">
        <v>30</v>
      </c>
      <c r="T1077" s="1" t="s">
        <v>34</v>
      </c>
    </row>
    <row r="1078" spans="1:20" x14ac:dyDescent="0.35">
      <c r="A1078" s="1" t="s">
        <v>2603</v>
      </c>
      <c r="B1078">
        <v>40</v>
      </c>
      <c r="C1078" t="str">
        <f>IF(Family_Data3[[#This Row],[Father_Age]]&gt;45, "Old", IF(Family_Data3[[#This Row],[Father_Age]]&gt;=31, "Middle Age", "Young"))</f>
        <v>Middle Age</v>
      </c>
      <c r="D1078">
        <v>46</v>
      </c>
      <c r="E1078" t="str">
        <f>IF(Family_Data3[[#This Row],[Mother_Age]]&gt;45, "Old", IF(Family_Data3[[#This Row],[Mother_Age]]&gt;=31, "Middle Age", "Young"))</f>
        <v>Old</v>
      </c>
      <c r="F1078">
        <v>173.8</v>
      </c>
      <c r="G1078">
        <v>161.69999999999999</v>
      </c>
      <c r="H1078" s="1" t="s">
        <v>20</v>
      </c>
      <c r="I1078" s="1" t="s">
        <v>19</v>
      </c>
      <c r="J1078" s="1" t="s">
        <v>21</v>
      </c>
      <c r="K1078" s="1" t="s">
        <v>62</v>
      </c>
      <c r="L1078" s="1" t="s">
        <v>23</v>
      </c>
      <c r="M1078" s="1" t="s">
        <v>22</v>
      </c>
      <c r="N1078" s="1" t="s">
        <v>24</v>
      </c>
      <c r="O1078" s="1" t="s">
        <v>24</v>
      </c>
      <c r="P1078" s="1" t="s">
        <v>65</v>
      </c>
      <c r="Q1078" s="1" t="s">
        <v>27</v>
      </c>
      <c r="R1078">
        <v>162.5</v>
      </c>
      <c r="S1078" s="1" t="s">
        <v>20</v>
      </c>
      <c r="T1078" s="1" t="s">
        <v>28</v>
      </c>
    </row>
    <row r="1079" spans="1:20" x14ac:dyDescent="0.35">
      <c r="A1079" s="1" t="s">
        <v>2604</v>
      </c>
      <c r="B1079">
        <v>39</v>
      </c>
      <c r="C1079" t="str">
        <f>IF(Family_Data3[[#This Row],[Father_Age]]&gt;45, "Old", IF(Family_Data3[[#This Row],[Father_Age]]&gt;=31, "Middle Age", "Young"))</f>
        <v>Middle Age</v>
      </c>
      <c r="D1079">
        <v>32</v>
      </c>
      <c r="E1079" t="str">
        <f>IF(Family_Data3[[#This Row],[Mother_Age]]&gt;45, "Old", IF(Family_Data3[[#This Row],[Mother_Age]]&gt;=31, "Middle Age", "Young"))</f>
        <v>Middle Age</v>
      </c>
      <c r="F1079">
        <v>177.6</v>
      </c>
      <c r="G1079">
        <v>162</v>
      </c>
      <c r="H1079" s="1" t="s">
        <v>20</v>
      </c>
      <c r="I1079" s="1" t="s">
        <v>30</v>
      </c>
      <c r="J1079" s="1" t="s">
        <v>22</v>
      </c>
      <c r="K1079" s="1" t="s">
        <v>22</v>
      </c>
      <c r="L1079" s="1" t="s">
        <v>48</v>
      </c>
      <c r="M1079" s="1" t="s">
        <v>22</v>
      </c>
      <c r="N1079" s="1" t="s">
        <v>32</v>
      </c>
      <c r="O1079" s="1" t="s">
        <v>24</v>
      </c>
      <c r="P1079" s="1" t="s">
        <v>45</v>
      </c>
      <c r="Q1079" s="1" t="s">
        <v>41</v>
      </c>
      <c r="R1079">
        <v>167.8</v>
      </c>
      <c r="S1079" s="1" t="s">
        <v>60</v>
      </c>
      <c r="T1079" s="1" t="s">
        <v>52</v>
      </c>
    </row>
    <row r="1080" spans="1:20" x14ac:dyDescent="0.35">
      <c r="A1080" s="1" t="s">
        <v>2611</v>
      </c>
      <c r="B1080">
        <v>41</v>
      </c>
      <c r="C1080" t="str">
        <f>IF(Family_Data3[[#This Row],[Father_Age]]&gt;45, "Old", IF(Family_Data3[[#This Row],[Father_Age]]&gt;=31, "Middle Age", "Young"))</f>
        <v>Middle Age</v>
      </c>
      <c r="D1080">
        <v>27</v>
      </c>
      <c r="E1080" t="str">
        <f>IF(Family_Data3[[#This Row],[Mother_Age]]&gt;45, "Old", IF(Family_Data3[[#This Row],[Mother_Age]]&gt;=31, "Middle Age", "Young"))</f>
        <v>Young</v>
      </c>
      <c r="F1080">
        <v>166.5</v>
      </c>
      <c r="G1080">
        <v>155</v>
      </c>
      <c r="H1080" s="1" t="s">
        <v>42</v>
      </c>
      <c r="I1080" s="1" t="s">
        <v>30</v>
      </c>
      <c r="J1080" s="1" t="s">
        <v>22</v>
      </c>
      <c r="K1080" s="1" t="s">
        <v>44</v>
      </c>
      <c r="L1080" s="1" t="s">
        <v>22</v>
      </c>
      <c r="M1080" s="1" t="s">
        <v>23</v>
      </c>
      <c r="N1080" s="1" t="s">
        <v>36</v>
      </c>
      <c r="O1080" s="1" t="s">
        <v>36</v>
      </c>
      <c r="P1080" s="1" t="s">
        <v>65</v>
      </c>
      <c r="Q1080" s="1" t="s">
        <v>27</v>
      </c>
      <c r="R1080">
        <v>154</v>
      </c>
      <c r="S1080" s="1" t="s">
        <v>30</v>
      </c>
      <c r="T1080" s="1" t="s">
        <v>34</v>
      </c>
    </row>
    <row r="1081" spans="1:20" x14ac:dyDescent="0.35">
      <c r="A1081" s="1" t="s">
        <v>2612</v>
      </c>
      <c r="B1081">
        <v>31</v>
      </c>
      <c r="C1081" t="str">
        <f>IF(Family_Data3[[#This Row],[Father_Age]]&gt;45, "Old", IF(Family_Data3[[#This Row],[Father_Age]]&gt;=31, "Middle Age", "Young"))</f>
        <v>Middle Age</v>
      </c>
      <c r="D1081">
        <v>21</v>
      </c>
      <c r="E1081" t="str">
        <f>IF(Family_Data3[[#This Row],[Mother_Age]]&gt;45, "Old", IF(Family_Data3[[#This Row],[Mother_Age]]&gt;=31, "Middle Age", "Young"))</f>
        <v>Young</v>
      </c>
      <c r="F1081">
        <v>173.3</v>
      </c>
      <c r="G1081">
        <v>164.4</v>
      </c>
      <c r="H1081" s="1" t="s">
        <v>20</v>
      </c>
      <c r="I1081" s="1" t="s">
        <v>20</v>
      </c>
      <c r="J1081" s="1" t="s">
        <v>31</v>
      </c>
      <c r="K1081" s="1" t="s">
        <v>44</v>
      </c>
      <c r="L1081" s="1" t="s">
        <v>23</v>
      </c>
      <c r="M1081" s="1" t="s">
        <v>48</v>
      </c>
      <c r="N1081" s="1" t="s">
        <v>25</v>
      </c>
      <c r="O1081" s="1" t="s">
        <v>25</v>
      </c>
      <c r="P1081" s="1" t="s">
        <v>33</v>
      </c>
      <c r="Q1081" s="1" t="s">
        <v>41</v>
      </c>
      <c r="R1081">
        <v>177.2</v>
      </c>
      <c r="S1081" s="1" t="s">
        <v>50</v>
      </c>
      <c r="T1081" s="1" t="s">
        <v>34</v>
      </c>
    </row>
    <row r="1082" spans="1:20" x14ac:dyDescent="0.35">
      <c r="A1082" s="1" t="s">
        <v>2614</v>
      </c>
      <c r="B1082">
        <v>41</v>
      </c>
      <c r="C1082" t="str">
        <f>IF(Family_Data3[[#This Row],[Father_Age]]&gt;45, "Old", IF(Family_Data3[[#This Row],[Father_Age]]&gt;=31, "Middle Age", "Young"))</f>
        <v>Middle Age</v>
      </c>
      <c r="D1082">
        <v>20</v>
      </c>
      <c r="E1082" t="str">
        <f>IF(Family_Data3[[#This Row],[Mother_Age]]&gt;45, "Old", IF(Family_Data3[[#This Row],[Mother_Age]]&gt;=31, "Middle Age", "Young"))</f>
        <v>Young</v>
      </c>
      <c r="F1082">
        <v>176</v>
      </c>
      <c r="G1082">
        <v>154.80000000000001</v>
      </c>
      <c r="H1082" s="1" t="s">
        <v>42</v>
      </c>
      <c r="I1082" s="1" t="s">
        <v>30</v>
      </c>
      <c r="J1082" s="1" t="s">
        <v>21</v>
      </c>
      <c r="K1082" s="1" t="s">
        <v>62</v>
      </c>
      <c r="L1082" s="1" t="s">
        <v>23</v>
      </c>
      <c r="M1082" s="1" t="s">
        <v>23</v>
      </c>
      <c r="N1082" s="1" t="s">
        <v>36</v>
      </c>
      <c r="O1082" s="1" t="s">
        <v>25</v>
      </c>
      <c r="P1082" s="1" t="s">
        <v>45</v>
      </c>
      <c r="Q1082" s="1" t="s">
        <v>27</v>
      </c>
      <c r="R1082">
        <v>154.9</v>
      </c>
      <c r="S1082" s="1" t="s">
        <v>42</v>
      </c>
      <c r="T1082" s="1" t="s">
        <v>52</v>
      </c>
    </row>
    <row r="1083" spans="1:20" x14ac:dyDescent="0.35">
      <c r="A1083" s="1" t="s">
        <v>2616</v>
      </c>
      <c r="B1083">
        <v>43</v>
      </c>
      <c r="C1083" t="str">
        <f>IF(Family_Data3[[#This Row],[Father_Age]]&gt;45, "Old", IF(Family_Data3[[#This Row],[Father_Age]]&gt;=31, "Middle Age", "Young"))</f>
        <v>Middle Age</v>
      </c>
      <c r="D1083">
        <v>33</v>
      </c>
      <c r="E1083" t="str">
        <f>IF(Family_Data3[[#This Row],[Mother_Age]]&gt;45, "Old", IF(Family_Data3[[#This Row],[Mother_Age]]&gt;=31, "Middle Age", "Young"))</f>
        <v>Middle Age</v>
      </c>
      <c r="F1083">
        <v>164.5</v>
      </c>
      <c r="G1083">
        <v>157.6</v>
      </c>
      <c r="H1083" s="1" t="s">
        <v>30</v>
      </c>
      <c r="I1083" s="1" t="s">
        <v>19</v>
      </c>
      <c r="J1083" s="1" t="s">
        <v>22</v>
      </c>
      <c r="K1083" s="1" t="s">
        <v>44</v>
      </c>
      <c r="L1083" s="1" t="s">
        <v>22</v>
      </c>
      <c r="M1083" s="1" t="s">
        <v>22</v>
      </c>
      <c r="N1083" s="1" t="s">
        <v>36</v>
      </c>
      <c r="O1083" s="1" t="s">
        <v>32</v>
      </c>
      <c r="P1083" s="1" t="s">
        <v>51</v>
      </c>
      <c r="Q1083" s="1" t="s">
        <v>41</v>
      </c>
      <c r="R1083">
        <v>179</v>
      </c>
      <c r="S1083" s="1" t="s">
        <v>42</v>
      </c>
      <c r="T1083" s="1" t="s">
        <v>34</v>
      </c>
    </row>
    <row r="1084" spans="1:20" x14ac:dyDescent="0.35">
      <c r="A1084" s="1" t="s">
        <v>2621</v>
      </c>
      <c r="B1084">
        <v>42</v>
      </c>
      <c r="C1084" t="str">
        <f>IF(Family_Data3[[#This Row],[Father_Age]]&gt;45, "Old", IF(Family_Data3[[#This Row],[Father_Age]]&gt;=31, "Middle Age", "Young"))</f>
        <v>Middle Age</v>
      </c>
      <c r="D1084">
        <v>34</v>
      </c>
      <c r="E1084" t="str">
        <f>IF(Family_Data3[[#This Row],[Mother_Age]]&gt;45, "Old", IF(Family_Data3[[#This Row],[Mother_Age]]&gt;=31, "Middle Age", "Young"))</f>
        <v>Middle Age</v>
      </c>
      <c r="F1084">
        <v>163.9</v>
      </c>
      <c r="G1084">
        <v>161.1</v>
      </c>
      <c r="H1084" s="1" t="s">
        <v>30</v>
      </c>
      <c r="I1084" s="1" t="s">
        <v>19</v>
      </c>
      <c r="J1084" s="1" t="s">
        <v>21</v>
      </c>
      <c r="K1084" s="1" t="s">
        <v>21</v>
      </c>
      <c r="L1084" s="1" t="s">
        <v>23</v>
      </c>
      <c r="M1084" s="1" t="s">
        <v>23</v>
      </c>
      <c r="N1084" s="1" t="s">
        <v>36</v>
      </c>
      <c r="O1084" s="1" t="s">
        <v>32</v>
      </c>
      <c r="P1084" s="1" t="s">
        <v>51</v>
      </c>
      <c r="Q1084" s="1" t="s">
        <v>41</v>
      </c>
      <c r="R1084">
        <v>166.3</v>
      </c>
      <c r="S1084" s="1" t="s">
        <v>42</v>
      </c>
      <c r="T1084" s="1" t="s">
        <v>34</v>
      </c>
    </row>
    <row r="1085" spans="1:20" x14ac:dyDescent="0.35">
      <c r="A1085" s="1" t="s">
        <v>2623</v>
      </c>
      <c r="B1085">
        <v>41</v>
      </c>
      <c r="C1085" t="str">
        <f>IF(Family_Data3[[#This Row],[Father_Age]]&gt;45, "Old", IF(Family_Data3[[#This Row],[Father_Age]]&gt;=31, "Middle Age", "Young"))</f>
        <v>Middle Age</v>
      </c>
      <c r="D1085">
        <v>36</v>
      </c>
      <c r="E1085" t="str">
        <f>IF(Family_Data3[[#This Row],[Mother_Age]]&gt;45, "Old", IF(Family_Data3[[#This Row],[Mother_Age]]&gt;=31, "Middle Age", "Young"))</f>
        <v>Middle Age</v>
      </c>
      <c r="F1085">
        <v>183.8</v>
      </c>
      <c r="G1085">
        <v>166.7</v>
      </c>
      <c r="H1085" s="1" t="s">
        <v>42</v>
      </c>
      <c r="I1085" s="1" t="s">
        <v>19</v>
      </c>
      <c r="J1085" s="1" t="s">
        <v>22</v>
      </c>
      <c r="K1085" s="1" t="s">
        <v>22</v>
      </c>
      <c r="L1085" s="1" t="s">
        <v>22</v>
      </c>
      <c r="M1085" s="1" t="s">
        <v>23</v>
      </c>
      <c r="N1085" s="1" t="s">
        <v>32</v>
      </c>
      <c r="O1085" s="1" t="s">
        <v>24</v>
      </c>
      <c r="P1085" s="1" t="s">
        <v>65</v>
      </c>
      <c r="Q1085" s="1" t="s">
        <v>41</v>
      </c>
      <c r="R1085">
        <v>171.6</v>
      </c>
      <c r="S1085" s="1" t="s">
        <v>42</v>
      </c>
      <c r="T1085" s="1" t="s">
        <v>28</v>
      </c>
    </row>
    <row r="1086" spans="1:20" x14ac:dyDescent="0.35">
      <c r="A1086" s="1" t="s">
        <v>2624</v>
      </c>
      <c r="B1086">
        <v>44</v>
      </c>
      <c r="C1086" t="str">
        <f>IF(Family_Data3[[#This Row],[Father_Age]]&gt;45, "Old", IF(Family_Data3[[#This Row],[Father_Age]]&gt;=31, "Middle Age", "Young"))</f>
        <v>Middle Age</v>
      </c>
      <c r="D1086">
        <v>40</v>
      </c>
      <c r="E1086" t="str">
        <f>IF(Family_Data3[[#This Row],[Mother_Age]]&gt;45, "Old", IF(Family_Data3[[#This Row],[Mother_Age]]&gt;=31, "Middle Age", "Young"))</f>
        <v>Middle Age</v>
      </c>
      <c r="F1086">
        <v>166.6</v>
      </c>
      <c r="G1086">
        <v>167.7</v>
      </c>
      <c r="H1086" s="1" t="s">
        <v>20</v>
      </c>
      <c r="I1086" s="1" t="s">
        <v>20</v>
      </c>
      <c r="J1086" s="1" t="s">
        <v>22</v>
      </c>
      <c r="K1086" s="1" t="s">
        <v>22</v>
      </c>
      <c r="L1086" s="1" t="s">
        <v>22</v>
      </c>
      <c r="M1086" s="1" t="s">
        <v>47</v>
      </c>
      <c r="N1086" s="1" t="s">
        <v>32</v>
      </c>
      <c r="O1086" s="1" t="s">
        <v>32</v>
      </c>
      <c r="P1086" s="1" t="s">
        <v>51</v>
      </c>
      <c r="Q1086" s="1" t="s">
        <v>27</v>
      </c>
      <c r="R1086">
        <v>163.1</v>
      </c>
      <c r="S1086" s="1" t="s">
        <v>20</v>
      </c>
      <c r="T1086" s="1" t="s">
        <v>34</v>
      </c>
    </row>
    <row r="1087" spans="1:20" x14ac:dyDescent="0.35">
      <c r="A1087" s="1" t="s">
        <v>2625</v>
      </c>
      <c r="B1087">
        <v>37</v>
      </c>
      <c r="C1087" t="str">
        <f>IF(Family_Data3[[#This Row],[Father_Age]]&gt;45, "Old", IF(Family_Data3[[#This Row],[Father_Age]]&gt;=31, "Middle Age", "Young"))</f>
        <v>Middle Age</v>
      </c>
      <c r="D1087">
        <v>37</v>
      </c>
      <c r="E1087" t="str">
        <f>IF(Family_Data3[[#This Row],[Mother_Age]]&gt;45, "Old", IF(Family_Data3[[#This Row],[Mother_Age]]&gt;=31, "Middle Age", "Young"))</f>
        <v>Middle Age</v>
      </c>
      <c r="F1087">
        <v>167.6</v>
      </c>
      <c r="G1087">
        <v>157.1</v>
      </c>
      <c r="H1087" s="1" t="s">
        <v>30</v>
      </c>
      <c r="I1087" s="1" t="s">
        <v>30</v>
      </c>
      <c r="J1087" s="1" t="s">
        <v>22</v>
      </c>
      <c r="K1087" s="1" t="s">
        <v>22</v>
      </c>
      <c r="L1087" s="1" t="s">
        <v>22</v>
      </c>
      <c r="M1087" s="1" t="s">
        <v>23</v>
      </c>
      <c r="N1087" s="1" t="s">
        <v>39</v>
      </c>
      <c r="O1087" s="1" t="s">
        <v>24</v>
      </c>
      <c r="P1087" s="1" t="s">
        <v>51</v>
      </c>
      <c r="Q1087" s="1" t="s">
        <v>27</v>
      </c>
      <c r="R1087">
        <v>154.80000000000001</v>
      </c>
      <c r="S1087" s="1" t="s">
        <v>30</v>
      </c>
      <c r="T1087" s="1" t="s">
        <v>34</v>
      </c>
    </row>
    <row r="1088" spans="1:20" x14ac:dyDescent="0.35">
      <c r="A1088" s="1" t="s">
        <v>2626</v>
      </c>
      <c r="B1088">
        <v>36</v>
      </c>
      <c r="C1088" t="str">
        <f>IF(Family_Data3[[#This Row],[Father_Age]]&gt;45, "Old", IF(Family_Data3[[#This Row],[Father_Age]]&gt;=31, "Middle Age", "Young"))</f>
        <v>Middle Age</v>
      </c>
      <c r="D1088">
        <v>30</v>
      </c>
      <c r="E1088" t="str">
        <f>IF(Family_Data3[[#This Row],[Mother_Age]]&gt;45, "Old", IF(Family_Data3[[#This Row],[Mother_Age]]&gt;=31, "Middle Age", "Young"))</f>
        <v>Young</v>
      </c>
      <c r="F1088">
        <v>178.1</v>
      </c>
      <c r="G1088">
        <v>151.19999999999999</v>
      </c>
      <c r="H1088" s="1" t="s">
        <v>30</v>
      </c>
      <c r="I1088" s="1" t="s">
        <v>19</v>
      </c>
      <c r="J1088" s="1" t="s">
        <v>31</v>
      </c>
      <c r="K1088" s="1" t="s">
        <v>31</v>
      </c>
      <c r="L1088" s="1" t="s">
        <v>23</v>
      </c>
      <c r="M1088" s="1" t="s">
        <v>23</v>
      </c>
      <c r="N1088" s="1" t="s">
        <v>32</v>
      </c>
      <c r="O1088" s="1" t="s">
        <v>36</v>
      </c>
      <c r="P1088" s="1" t="s">
        <v>33</v>
      </c>
      <c r="Q1088" s="1" t="s">
        <v>27</v>
      </c>
      <c r="R1088">
        <v>163.9</v>
      </c>
      <c r="S1088" s="1" t="s">
        <v>42</v>
      </c>
      <c r="T1088" s="1" t="s">
        <v>34</v>
      </c>
    </row>
    <row r="1089" spans="1:20" x14ac:dyDescent="0.35">
      <c r="A1089" s="1" t="s">
        <v>2627</v>
      </c>
      <c r="B1089">
        <v>31</v>
      </c>
      <c r="C1089" t="str">
        <f>IF(Family_Data3[[#This Row],[Father_Age]]&gt;45, "Old", IF(Family_Data3[[#This Row],[Father_Age]]&gt;=31, "Middle Age", "Young"))</f>
        <v>Middle Age</v>
      </c>
      <c r="D1089">
        <v>30</v>
      </c>
      <c r="E1089" t="str">
        <f>IF(Family_Data3[[#This Row],[Mother_Age]]&gt;45, "Old", IF(Family_Data3[[#This Row],[Mother_Age]]&gt;=31, "Middle Age", "Young"))</f>
        <v>Young</v>
      </c>
      <c r="F1089">
        <v>170.4</v>
      </c>
      <c r="G1089">
        <v>159</v>
      </c>
      <c r="H1089" s="1" t="s">
        <v>30</v>
      </c>
      <c r="I1089" s="1" t="s">
        <v>20</v>
      </c>
      <c r="J1089" s="1" t="s">
        <v>44</v>
      </c>
      <c r="K1089" s="1" t="s">
        <v>22</v>
      </c>
      <c r="L1089" s="1" t="s">
        <v>48</v>
      </c>
      <c r="M1089" s="1" t="s">
        <v>22</v>
      </c>
      <c r="N1089" s="1" t="s">
        <v>24</v>
      </c>
      <c r="O1089" s="1" t="s">
        <v>36</v>
      </c>
      <c r="P1089" s="1" t="s">
        <v>65</v>
      </c>
      <c r="Q1089" s="1" t="s">
        <v>41</v>
      </c>
      <c r="R1089">
        <v>170</v>
      </c>
      <c r="S1089" s="1" t="s">
        <v>38</v>
      </c>
      <c r="T1089" s="1" t="s">
        <v>34</v>
      </c>
    </row>
    <row r="1090" spans="1:20" x14ac:dyDescent="0.35">
      <c r="A1090" s="1" t="s">
        <v>2629</v>
      </c>
      <c r="B1090">
        <v>45</v>
      </c>
      <c r="C1090" t="str">
        <f>IF(Family_Data3[[#This Row],[Father_Age]]&gt;45, "Old", IF(Family_Data3[[#This Row],[Father_Age]]&gt;=31, "Middle Age", "Young"))</f>
        <v>Middle Age</v>
      </c>
      <c r="D1090">
        <v>32</v>
      </c>
      <c r="E1090" t="str">
        <f>IF(Family_Data3[[#This Row],[Mother_Age]]&gt;45, "Old", IF(Family_Data3[[#This Row],[Mother_Age]]&gt;=31, "Middle Age", "Young"))</f>
        <v>Middle Age</v>
      </c>
      <c r="F1090">
        <v>178.6</v>
      </c>
      <c r="G1090">
        <v>162.4</v>
      </c>
      <c r="H1090" s="1" t="s">
        <v>42</v>
      </c>
      <c r="I1090" s="1" t="s">
        <v>20</v>
      </c>
      <c r="J1090" s="1" t="s">
        <v>31</v>
      </c>
      <c r="K1090" s="1" t="s">
        <v>22</v>
      </c>
      <c r="L1090" s="1" t="s">
        <v>22</v>
      </c>
      <c r="M1090" s="1" t="s">
        <v>47</v>
      </c>
      <c r="N1090" s="1" t="s">
        <v>39</v>
      </c>
      <c r="O1090" s="1" t="s">
        <v>25</v>
      </c>
      <c r="P1090" s="1" t="s">
        <v>33</v>
      </c>
      <c r="Q1090" s="1" t="s">
        <v>27</v>
      </c>
      <c r="R1090">
        <v>165.4</v>
      </c>
      <c r="S1090" s="1" t="s">
        <v>60</v>
      </c>
      <c r="T1090" s="1" t="s">
        <v>34</v>
      </c>
    </row>
    <row r="1091" spans="1:20" x14ac:dyDescent="0.35">
      <c r="A1091" s="1" t="s">
        <v>2632</v>
      </c>
      <c r="B1091">
        <v>38</v>
      </c>
      <c r="C1091" t="str">
        <f>IF(Family_Data3[[#This Row],[Father_Age]]&gt;45, "Old", IF(Family_Data3[[#This Row],[Father_Age]]&gt;=31, "Middle Age", "Young"))</f>
        <v>Middle Age</v>
      </c>
      <c r="D1091">
        <v>36</v>
      </c>
      <c r="E1091" t="str">
        <f>IF(Family_Data3[[#This Row],[Mother_Age]]&gt;45, "Old", IF(Family_Data3[[#This Row],[Mother_Age]]&gt;=31, "Middle Age", "Young"))</f>
        <v>Middle Age</v>
      </c>
      <c r="F1091">
        <v>170.3</v>
      </c>
      <c r="G1091">
        <v>158.1</v>
      </c>
      <c r="H1091" s="1" t="s">
        <v>20</v>
      </c>
      <c r="I1091" s="1" t="s">
        <v>30</v>
      </c>
      <c r="J1091" s="1" t="s">
        <v>22</v>
      </c>
      <c r="K1091" s="1" t="s">
        <v>44</v>
      </c>
      <c r="L1091" s="1" t="s">
        <v>23</v>
      </c>
      <c r="M1091" s="1" t="s">
        <v>23</v>
      </c>
      <c r="N1091" s="1" t="s">
        <v>39</v>
      </c>
      <c r="O1091" s="1" t="s">
        <v>36</v>
      </c>
      <c r="P1091" s="1" t="s">
        <v>51</v>
      </c>
      <c r="Q1091" s="1" t="s">
        <v>27</v>
      </c>
      <c r="R1091">
        <v>158.9</v>
      </c>
      <c r="S1091" s="1" t="s">
        <v>60</v>
      </c>
      <c r="T1091" s="1" t="s">
        <v>52</v>
      </c>
    </row>
    <row r="1092" spans="1:20" x14ac:dyDescent="0.35">
      <c r="A1092" s="1" t="s">
        <v>2636</v>
      </c>
      <c r="B1092">
        <v>33</v>
      </c>
      <c r="C1092" t="str">
        <f>IF(Family_Data3[[#This Row],[Father_Age]]&gt;45, "Old", IF(Family_Data3[[#This Row],[Father_Age]]&gt;=31, "Middle Age", "Young"))</f>
        <v>Middle Age</v>
      </c>
      <c r="D1092">
        <v>50</v>
      </c>
      <c r="E1092" t="str">
        <f>IF(Family_Data3[[#This Row],[Mother_Age]]&gt;45, "Old", IF(Family_Data3[[#This Row],[Mother_Age]]&gt;=31, "Middle Age", "Young"))</f>
        <v>Old</v>
      </c>
      <c r="F1092">
        <v>166.1</v>
      </c>
      <c r="G1092">
        <v>156.1</v>
      </c>
      <c r="H1092" s="1" t="s">
        <v>30</v>
      </c>
      <c r="I1092" s="1" t="s">
        <v>54</v>
      </c>
      <c r="J1092" s="1" t="s">
        <v>21</v>
      </c>
      <c r="K1092" s="1" t="s">
        <v>22</v>
      </c>
      <c r="L1092" s="1" t="s">
        <v>22</v>
      </c>
      <c r="M1092" s="1" t="s">
        <v>48</v>
      </c>
      <c r="N1092" s="1" t="s">
        <v>39</v>
      </c>
      <c r="O1092" s="1" t="s">
        <v>39</v>
      </c>
      <c r="P1092" s="1" t="s">
        <v>33</v>
      </c>
      <c r="Q1092" s="1" t="s">
        <v>27</v>
      </c>
      <c r="R1092">
        <v>159.5</v>
      </c>
      <c r="S1092" s="1" t="s">
        <v>42</v>
      </c>
      <c r="T1092" s="1" t="s">
        <v>28</v>
      </c>
    </row>
    <row r="1093" spans="1:20" x14ac:dyDescent="0.35">
      <c r="A1093" s="1" t="s">
        <v>2638</v>
      </c>
      <c r="B1093">
        <v>39</v>
      </c>
      <c r="C1093" t="str">
        <f>IF(Family_Data3[[#This Row],[Father_Age]]&gt;45, "Old", IF(Family_Data3[[#This Row],[Father_Age]]&gt;=31, "Middle Age", "Young"))</f>
        <v>Middle Age</v>
      </c>
      <c r="D1093">
        <v>29</v>
      </c>
      <c r="E1093" t="str">
        <f>IF(Family_Data3[[#This Row],[Mother_Age]]&gt;45, "Old", IF(Family_Data3[[#This Row],[Mother_Age]]&gt;=31, "Middle Age", "Young"))</f>
        <v>Young</v>
      </c>
      <c r="F1093">
        <v>172</v>
      </c>
      <c r="G1093">
        <v>161.5</v>
      </c>
      <c r="H1093" s="1" t="s">
        <v>30</v>
      </c>
      <c r="I1093" s="1" t="s">
        <v>30</v>
      </c>
      <c r="J1093" s="1" t="s">
        <v>22</v>
      </c>
      <c r="K1093" s="1" t="s">
        <v>44</v>
      </c>
      <c r="L1093" s="1" t="s">
        <v>22</v>
      </c>
      <c r="M1093" s="1" t="s">
        <v>48</v>
      </c>
      <c r="N1093" s="1" t="s">
        <v>32</v>
      </c>
      <c r="O1093" s="1" t="s">
        <v>24</v>
      </c>
      <c r="P1093" s="1" t="s">
        <v>40</v>
      </c>
      <c r="Q1093" s="1" t="s">
        <v>27</v>
      </c>
      <c r="R1093">
        <v>162.4</v>
      </c>
      <c r="S1093" s="1" t="s">
        <v>30</v>
      </c>
      <c r="T1093" s="1" t="s">
        <v>34</v>
      </c>
    </row>
    <row r="1094" spans="1:20" x14ac:dyDescent="0.35">
      <c r="A1094" s="1" t="s">
        <v>2639</v>
      </c>
      <c r="B1094">
        <v>32</v>
      </c>
      <c r="C1094" t="str">
        <f>IF(Family_Data3[[#This Row],[Father_Age]]&gt;45, "Old", IF(Family_Data3[[#This Row],[Father_Age]]&gt;=31, "Middle Age", "Young"))</f>
        <v>Middle Age</v>
      </c>
      <c r="D1094">
        <v>19</v>
      </c>
      <c r="E1094" t="str">
        <f>IF(Family_Data3[[#This Row],[Mother_Age]]&gt;45, "Old", IF(Family_Data3[[#This Row],[Mother_Age]]&gt;=31, "Middle Age", "Young"))</f>
        <v>Young</v>
      </c>
      <c r="F1094">
        <v>167.5</v>
      </c>
      <c r="G1094">
        <v>169.9</v>
      </c>
      <c r="H1094" s="1" t="s">
        <v>19</v>
      </c>
      <c r="I1094" s="1" t="s">
        <v>19</v>
      </c>
      <c r="J1094" s="1" t="s">
        <v>21</v>
      </c>
      <c r="K1094" s="1" t="s">
        <v>31</v>
      </c>
      <c r="L1094" s="1" t="s">
        <v>23</v>
      </c>
      <c r="M1094" s="1" t="s">
        <v>22</v>
      </c>
      <c r="N1094" s="1" t="s">
        <v>36</v>
      </c>
      <c r="O1094" s="1" t="s">
        <v>25</v>
      </c>
      <c r="P1094" s="1" t="s">
        <v>40</v>
      </c>
      <c r="Q1094" s="1" t="s">
        <v>41</v>
      </c>
      <c r="R1094">
        <v>173.9</v>
      </c>
      <c r="S1094" s="1" t="s">
        <v>54</v>
      </c>
      <c r="T1094" s="1" t="s">
        <v>52</v>
      </c>
    </row>
    <row r="1095" spans="1:20" x14ac:dyDescent="0.35">
      <c r="A1095" s="1" t="s">
        <v>2641</v>
      </c>
      <c r="B1095">
        <v>39</v>
      </c>
      <c r="C1095" t="str">
        <f>IF(Family_Data3[[#This Row],[Father_Age]]&gt;45, "Old", IF(Family_Data3[[#This Row],[Father_Age]]&gt;=31, "Middle Age", "Young"))</f>
        <v>Middle Age</v>
      </c>
      <c r="D1095">
        <v>27</v>
      </c>
      <c r="E1095" t="str">
        <f>IF(Family_Data3[[#This Row],[Mother_Age]]&gt;45, "Old", IF(Family_Data3[[#This Row],[Mother_Age]]&gt;=31, "Middle Age", "Young"))</f>
        <v>Young</v>
      </c>
      <c r="F1095">
        <v>181.1</v>
      </c>
      <c r="G1095">
        <v>157.80000000000001</v>
      </c>
      <c r="H1095" s="1" t="s">
        <v>19</v>
      </c>
      <c r="I1095" s="1" t="s">
        <v>60</v>
      </c>
      <c r="J1095" s="1" t="s">
        <v>22</v>
      </c>
      <c r="K1095" s="1" t="s">
        <v>21</v>
      </c>
      <c r="L1095" s="1" t="s">
        <v>22</v>
      </c>
      <c r="M1095" s="1" t="s">
        <v>48</v>
      </c>
      <c r="N1095" s="1" t="s">
        <v>36</v>
      </c>
      <c r="O1095" s="1" t="s">
        <v>36</v>
      </c>
      <c r="P1095" s="1" t="s">
        <v>40</v>
      </c>
      <c r="Q1095" s="1" t="s">
        <v>41</v>
      </c>
      <c r="R1095">
        <v>173.8</v>
      </c>
      <c r="S1095" s="1" t="s">
        <v>20</v>
      </c>
      <c r="T1095" s="1" t="s">
        <v>34</v>
      </c>
    </row>
    <row r="1096" spans="1:20" x14ac:dyDescent="0.35">
      <c r="A1096" s="1" t="s">
        <v>2643</v>
      </c>
      <c r="B1096">
        <v>45</v>
      </c>
      <c r="C1096" t="str">
        <f>IF(Family_Data3[[#This Row],[Father_Age]]&gt;45, "Old", IF(Family_Data3[[#This Row],[Father_Age]]&gt;=31, "Middle Age", "Young"))</f>
        <v>Middle Age</v>
      </c>
      <c r="D1096">
        <v>34</v>
      </c>
      <c r="E1096" t="str">
        <f>IF(Family_Data3[[#This Row],[Mother_Age]]&gt;45, "Old", IF(Family_Data3[[#This Row],[Mother_Age]]&gt;=31, "Middle Age", "Young"))</f>
        <v>Middle Age</v>
      </c>
      <c r="F1096">
        <v>175.9</v>
      </c>
      <c r="G1096">
        <v>163.80000000000001</v>
      </c>
      <c r="H1096" s="1" t="s">
        <v>19</v>
      </c>
      <c r="I1096" s="1" t="s">
        <v>20</v>
      </c>
      <c r="J1096" s="1" t="s">
        <v>21</v>
      </c>
      <c r="K1096" s="1" t="s">
        <v>21</v>
      </c>
      <c r="L1096" s="1" t="s">
        <v>23</v>
      </c>
      <c r="M1096" s="1" t="s">
        <v>23</v>
      </c>
      <c r="N1096" s="1" t="s">
        <v>32</v>
      </c>
      <c r="O1096" s="1" t="s">
        <v>32</v>
      </c>
      <c r="P1096" s="1" t="s">
        <v>45</v>
      </c>
      <c r="Q1096" s="1" t="s">
        <v>27</v>
      </c>
      <c r="R1096">
        <v>160.19999999999999</v>
      </c>
      <c r="S1096" s="1" t="s">
        <v>20</v>
      </c>
      <c r="T1096" s="1" t="s">
        <v>34</v>
      </c>
    </row>
    <row r="1097" spans="1:20" x14ac:dyDescent="0.35">
      <c r="A1097" s="1" t="s">
        <v>2644</v>
      </c>
      <c r="B1097">
        <v>40</v>
      </c>
      <c r="C1097" t="str">
        <f>IF(Family_Data3[[#This Row],[Father_Age]]&gt;45, "Old", IF(Family_Data3[[#This Row],[Father_Age]]&gt;=31, "Middle Age", "Young"))</f>
        <v>Middle Age</v>
      </c>
      <c r="D1097">
        <v>43</v>
      </c>
      <c r="E1097" t="str">
        <f>IF(Family_Data3[[#This Row],[Mother_Age]]&gt;45, "Old", IF(Family_Data3[[#This Row],[Mother_Age]]&gt;=31, "Middle Age", "Young"))</f>
        <v>Middle Age</v>
      </c>
      <c r="F1097">
        <v>165.8</v>
      </c>
      <c r="G1097">
        <v>158.5</v>
      </c>
      <c r="H1097" s="1" t="s">
        <v>30</v>
      </c>
      <c r="I1097" s="1" t="s">
        <v>19</v>
      </c>
      <c r="J1097" s="1" t="s">
        <v>22</v>
      </c>
      <c r="K1097" s="1" t="s">
        <v>31</v>
      </c>
      <c r="L1097" s="1" t="s">
        <v>22</v>
      </c>
      <c r="M1097" s="1" t="s">
        <v>22</v>
      </c>
      <c r="N1097" s="1" t="s">
        <v>32</v>
      </c>
      <c r="O1097" s="1" t="s">
        <v>36</v>
      </c>
      <c r="P1097" s="1" t="s">
        <v>51</v>
      </c>
      <c r="Q1097" s="1" t="s">
        <v>27</v>
      </c>
      <c r="R1097">
        <v>150.80000000000001</v>
      </c>
      <c r="S1097" s="1" t="s">
        <v>30</v>
      </c>
      <c r="T1097" s="1" t="s">
        <v>34</v>
      </c>
    </row>
    <row r="1098" spans="1:20" x14ac:dyDescent="0.35">
      <c r="A1098" s="1" t="s">
        <v>2646</v>
      </c>
      <c r="B1098">
        <v>43</v>
      </c>
      <c r="C1098" t="str">
        <f>IF(Family_Data3[[#This Row],[Father_Age]]&gt;45, "Old", IF(Family_Data3[[#This Row],[Father_Age]]&gt;=31, "Middle Age", "Young"))</f>
        <v>Middle Age</v>
      </c>
      <c r="D1098">
        <v>24</v>
      </c>
      <c r="E1098" t="str">
        <f>IF(Family_Data3[[#This Row],[Mother_Age]]&gt;45, "Old", IF(Family_Data3[[#This Row],[Mother_Age]]&gt;=31, "Middle Age", "Young"))</f>
        <v>Young</v>
      </c>
      <c r="F1098">
        <v>181</v>
      </c>
      <c r="G1098">
        <v>159.9</v>
      </c>
      <c r="H1098" s="1" t="s">
        <v>19</v>
      </c>
      <c r="I1098" s="1" t="s">
        <v>30</v>
      </c>
      <c r="J1098" s="1" t="s">
        <v>31</v>
      </c>
      <c r="K1098" s="1" t="s">
        <v>31</v>
      </c>
      <c r="L1098" s="1" t="s">
        <v>22</v>
      </c>
      <c r="M1098" s="1" t="s">
        <v>48</v>
      </c>
      <c r="N1098" s="1" t="s">
        <v>24</v>
      </c>
      <c r="O1098" s="1" t="s">
        <v>39</v>
      </c>
      <c r="P1098" s="1" t="s">
        <v>45</v>
      </c>
      <c r="Q1098" s="1" t="s">
        <v>41</v>
      </c>
      <c r="R1098">
        <v>176.9</v>
      </c>
      <c r="S1098" s="1" t="s">
        <v>30</v>
      </c>
      <c r="T1098" s="1" t="s">
        <v>34</v>
      </c>
    </row>
    <row r="1099" spans="1:20" x14ac:dyDescent="0.35">
      <c r="A1099" s="1" t="s">
        <v>2647</v>
      </c>
      <c r="B1099">
        <v>36</v>
      </c>
      <c r="C1099" t="str">
        <f>IF(Family_Data3[[#This Row],[Father_Age]]&gt;45, "Old", IF(Family_Data3[[#This Row],[Father_Age]]&gt;=31, "Middle Age", "Young"))</f>
        <v>Middle Age</v>
      </c>
      <c r="D1099">
        <v>25</v>
      </c>
      <c r="E1099" t="str">
        <f>IF(Family_Data3[[#This Row],[Mother_Age]]&gt;45, "Old", IF(Family_Data3[[#This Row],[Mother_Age]]&gt;=31, "Middle Age", "Young"))</f>
        <v>Young</v>
      </c>
      <c r="F1099">
        <v>161.4</v>
      </c>
      <c r="G1099">
        <v>155.6</v>
      </c>
      <c r="H1099" s="1" t="s">
        <v>19</v>
      </c>
      <c r="I1099" s="1" t="s">
        <v>42</v>
      </c>
      <c r="J1099" s="1" t="s">
        <v>22</v>
      </c>
      <c r="K1099" s="1" t="s">
        <v>31</v>
      </c>
      <c r="L1099" s="1" t="s">
        <v>23</v>
      </c>
      <c r="M1099" s="1" t="s">
        <v>22</v>
      </c>
      <c r="N1099" s="1" t="s">
        <v>32</v>
      </c>
      <c r="O1099" s="1" t="s">
        <v>24</v>
      </c>
      <c r="P1099" s="1" t="s">
        <v>40</v>
      </c>
      <c r="Q1099" s="1" t="s">
        <v>27</v>
      </c>
      <c r="R1099">
        <v>148.4</v>
      </c>
      <c r="S1099" s="1" t="s">
        <v>30</v>
      </c>
      <c r="T1099" s="1" t="s">
        <v>34</v>
      </c>
    </row>
    <row r="1100" spans="1:20" x14ac:dyDescent="0.35">
      <c r="A1100" s="1" t="s">
        <v>2648</v>
      </c>
      <c r="B1100">
        <v>43</v>
      </c>
      <c r="C1100" t="str">
        <f>IF(Family_Data3[[#This Row],[Father_Age]]&gt;45, "Old", IF(Family_Data3[[#This Row],[Father_Age]]&gt;=31, "Middle Age", "Young"))</f>
        <v>Middle Age</v>
      </c>
      <c r="D1100">
        <v>37</v>
      </c>
      <c r="E1100" t="str">
        <f>IF(Family_Data3[[#This Row],[Mother_Age]]&gt;45, "Old", IF(Family_Data3[[#This Row],[Mother_Age]]&gt;=31, "Middle Age", "Young"))</f>
        <v>Middle Age</v>
      </c>
      <c r="F1100">
        <v>171.3</v>
      </c>
      <c r="G1100">
        <v>160</v>
      </c>
      <c r="H1100" s="1" t="s">
        <v>30</v>
      </c>
      <c r="I1100" s="1" t="s">
        <v>30</v>
      </c>
      <c r="J1100" s="1" t="s">
        <v>44</v>
      </c>
      <c r="K1100" s="1" t="s">
        <v>22</v>
      </c>
      <c r="L1100" s="1" t="s">
        <v>48</v>
      </c>
      <c r="M1100" s="1" t="s">
        <v>22</v>
      </c>
      <c r="N1100" s="1" t="s">
        <v>25</v>
      </c>
      <c r="O1100" s="1" t="s">
        <v>25</v>
      </c>
      <c r="P1100" s="1" t="s">
        <v>45</v>
      </c>
      <c r="Q1100" s="1" t="s">
        <v>27</v>
      </c>
      <c r="R1100">
        <v>161.80000000000001</v>
      </c>
      <c r="S1100" s="1" t="s">
        <v>30</v>
      </c>
      <c r="T1100" s="1" t="s">
        <v>34</v>
      </c>
    </row>
    <row r="1101" spans="1:20" x14ac:dyDescent="0.35">
      <c r="A1101" s="1" t="s">
        <v>2649</v>
      </c>
      <c r="B1101">
        <v>40</v>
      </c>
      <c r="C1101" t="str">
        <f>IF(Family_Data3[[#This Row],[Father_Age]]&gt;45, "Old", IF(Family_Data3[[#This Row],[Father_Age]]&gt;=31, "Middle Age", "Young"))</f>
        <v>Middle Age</v>
      </c>
      <c r="D1101">
        <v>29</v>
      </c>
      <c r="E1101" t="str">
        <f>IF(Family_Data3[[#This Row],[Mother_Age]]&gt;45, "Old", IF(Family_Data3[[#This Row],[Mother_Age]]&gt;=31, "Middle Age", "Young"))</f>
        <v>Young</v>
      </c>
      <c r="F1101">
        <v>178.4</v>
      </c>
      <c r="G1101">
        <v>159</v>
      </c>
      <c r="H1101" s="1" t="s">
        <v>38</v>
      </c>
      <c r="I1101" s="1" t="s">
        <v>60</v>
      </c>
      <c r="J1101" s="1" t="s">
        <v>21</v>
      </c>
      <c r="K1101" s="1" t="s">
        <v>22</v>
      </c>
      <c r="L1101" s="1" t="s">
        <v>23</v>
      </c>
      <c r="M1101" s="1" t="s">
        <v>23</v>
      </c>
      <c r="N1101" s="1" t="s">
        <v>25</v>
      </c>
      <c r="O1101" s="1" t="s">
        <v>32</v>
      </c>
      <c r="P1101" s="1" t="s">
        <v>33</v>
      </c>
      <c r="Q1101" s="1" t="s">
        <v>27</v>
      </c>
      <c r="R1101">
        <v>164.3</v>
      </c>
      <c r="S1101" s="1" t="s">
        <v>30</v>
      </c>
      <c r="T1101" s="1" t="s">
        <v>34</v>
      </c>
    </row>
    <row r="1102" spans="1:20" x14ac:dyDescent="0.35">
      <c r="A1102" s="1" t="s">
        <v>2650</v>
      </c>
      <c r="B1102">
        <v>32</v>
      </c>
      <c r="C1102" t="str">
        <f>IF(Family_Data3[[#This Row],[Father_Age]]&gt;45, "Old", IF(Family_Data3[[#This Row],[Father_Age]]&gt;=31, "Middle Age", "Young"))</f>
        <v>Middle Age</v>
      </c>
      <c r="D1102">
        <v>34</v>
      </c>
      <c r="E1102" t="str">
        <f>IF(Family_Data3[[#This Row],[Mother_Age]]&gt;45, "Old", IF(Family_Data3[[#This Row],[Mother_Age]]&gt;=31, "Middle Age", "Young"))</f>
        <v>Middle Age</v>
      </c>
      <c r="F1102">
        <v>175.1</v>
      </c>
      <c r="G1102">
        <v>166.6</v>
      </c>
      <c r="H1102" s="1" t="s">
        <v>30</v>
      </c>
      <c r="I1102" s="1" t="s">
        <v>19</v>
      </c>
      <c r="J1102" s="1" t="s">
        <v>22</v>
      </c>
      <c r="K1102" s="1" t="s">
        <v>22</v>
      </c>
      <c r="L1102" s="1" t="s">
        <v>22</v>
      </c>
      <c r="M1102" s="1" t="s">
        <v>47</v>
      </c>
      <c r="N1102" s="1" t="s">
        <v>25</v>
      </c>
      <c r="O1102" s="1" t="s">
        <v>36</v>
      </c>
      <c r="P1102" s="1" t="s">
        <v>51</v>
      </c>
      <c r="Q1102" s="1" t="s">
        <v>41</v>
      </c>
      <c r="R1102">
        <v>178.1</v>
      </c>
      <c r="S1102" s="1" t="s">
        <v>42</v>
      </c>
      <c r="T1102" s="1" t="s">
        <v>34</v>
      </c>
    </row>
    <row r="1103" spans="1:20" x14ac:dyDescent="0.35">
      <c r="A1103" s="1" t="s">
        <v>2652</v>
      </c>
      <c r="B1103">
        <v>38</v>
      </c>
      <c r="C1103" t="str">
        <f>IF(Family_Data3[[#This Row],[Father_Age]]&gt;45, "Old", IF(Family_Data3[[#This Row],[Father_Age]]&gt;=31, "Middle Age", "Young"))</f>
        <v>Middle Age</v>
      </c>
      <c r="D1103">
        <v>27</v>
      </c>
      <c r="E1103" t="str">
        <f>IF(Family_Data3[[#This Row],[Mother_Age]]&gt;45, "Old", IF(Family_Data3[[#This Row],[Mother_Age]]&gt;=31, "Middle Age", "Young"))</f>
        <v>Young</v>
      </c>
      <c r="F1103">
        <v>176.8</v>
      </c>
      <c r="G1103">
        <v>151.9</v>
      </c>
      <c r="H1103" s="1" t="s">
        <v>38</v>
      </c>
      <c r="I1103" s="1" t="s">
        <v>19</v>
      </c>
      <c r="J1103" s="1" t="s">
        <v>44</v>
      </c>
      <c r="K1103" s="1" t="s">
        <v>31</v>
      </c>
      <c r="L1103" s="1" t="s">
        <v>48</v>
      </c>
      <c r="M1103" s="1" t="s">
        <v>23</v>
      </c>
      <c r="N1103" s="1" t="s">
        <v>25</v>
      </c>
      <c r="O1103" s="1" t="s">
        <v>39</v>
      </c>
      <c r="P1103" s="1" t="s">
        <v>51</v>
      </c>
      <c r="Q1103" s="1" t="s">
        <v>41</v>
      </c>
      <c r="R1103">
        <v>167.6</v>
      </c>
      <c r="S1103" s="1" t="s">
        <v>30</v>
      </c>
      <c r="T1103" s="1" t="s">
        <v>52</v>
      </c>
    </row>
    <row r="1104" spans="1:20" x14ac:dyDescent="0.35">
      <c r="A1104" s="1" t="s">
        <v>2654</v>
      </c>
      <c r="B1104">
        <v>32</v>
      </c>
      <c r="C1104" t="str">
        <f>IF(Family_Data3[[#This Row],[Father_Age]]&gt;45, "Old", IF(Family_Data3[[#This Row],[Father_Age]]&gt;=31, "Middle Age", "Young"))</f>
        <v>Middle Age</v>
      </c>
      <c r="D1104">
        <v>50</v>
      </c>
      <c r="E1104" t="str">
        <f>IF(Family_Data3[[#This Row],[Mother_Age]]&gt;45, "Old", IF(Family_Data3[[#This Row],[Mother_Age]]&gt;=31, "Middle Age", "Young"))</f>
        <v>Old</v>
      </c>
      <c r="F1104">
        <v>167.9</v>
      </c>
      <c r="G1104">
        <v>157.1</v>
      </c>
      <c r="H1104" s="1" t="s">
        <v>30</v>
      </c>
      <c r="I1104" s="1" t="s">
        <v>30</v>
      </c>
      <c r="J1104" s="1" t="s">
        <v>21</v>
      </c>
      <c r="K1104" s="1" t="s">
        <v>21</v>
      </c>
      <c r="L1104" s="1" t="s">
        <v>23</v>
      </c>
      <c r="M1104" s="1" t="s">
        <v>23</v>
      </c>
      <c r="N1104" s="1" t="s">
        <v>39</v>
      </c>
      <c r="O1104" s="1" t="s">
        <v>32</v>
      </c>
      <c r="P1104" s="1" t="s">
        <v>33</v>
      </c>
      <c r="Q1104" s="1" t="s">
        <v>27</v>
      </c>
      <c r="R1104">
        <v>159.80000000000001</v>
      </c>
      <c r="S1104" s="1" t="s">
        <v>30</v>
      </c>
      <c r="T1104" s="1" t="s">
        <v>28</v>
      </c>
    </row>
    <row r="1105" spans="1:20" x14ac:dyDescent="0.35">
      <c r="A1105" s="1" t="s">
        <v>2656</v>
      </c>
      <c r="B1105">
        <v>38</v>
      </c>
      <c r="C1105" t="str">
        <f>IF(Family_Data3[[#This Row],[Father_Age]]&gt;45, "Old", IF(Family_Data3[[#This Row],[Father_Age]]&gt;=31, "Middle Age", "Young"))</f>
        <v>Middle Age</v>
      </c>
      <c r="D1105">
        <v>30</v>
      </c>
      <c r="E1105" t="str">
        <f>IF(Family_Data3[[#This Row],[Mother_Age]]&gt;45, "Old", IF(Family_Data3[[#This Row],[Mother_Age]]&gt;=31, "Middle Age", "Young"))</f>
        <v>Young</v>
      </c>
      <c r="F1105">
        <v>184.8</v>
      </c>
      <c r="G1105">
        <v>161.1</v>
      </c>
      <c r="H1105" s="1" t="s">
        <v>50</v>
      </c>
      <c r="I1105" s="1" t="s">
        <v>20</v>
      </c>
      <c r="J1105" s="1" t="s">
        <v>22</v>
      </c>
      <c r="K1105" s="1" t="s">
        <v>22</v>
      </c>
      <c r="L1105" s="1" t="s">
        <v>22</v>
      </c>
      <c r="M1105" s="1" t="s">
        <v>23</v>
      </c>
      <c r="N1105" s="1" t="s">
        <v>24</v>
      </c>
      <c r="O1105" s="1" t="s">
        <v>36</v>
      </c>
      <c r="P1105" s="1" t="s">
        <v>26</v>
      </c>
      <c r="Q1105" s="1" t="s">
        <v>27</v>
      </c>
      <c r="R1105">
        <v>160.5</v>
      </c>
      <c r="S1105" s="1" t="s">
        <v>50</v>
      </c>
      <c r="T1105" s="1" t="s">
        <v>28</v>
      </c>
    </row>
    <row r="1106" spans="1:20" x14ac:dyDescent="0.35">
      <c r="A1106" s="1" t="s">
        <v>2657</v>
      </c>
      <c r="B1106">
        <v>31</v>
      </c>
      <c r="C1106" t="str">
        <f>IF(Family_Data3[[#This Row],[Father_Age]]&gt;45, "Old", IF(Family_Data3[[#This Row],[Father_Age]]&gt;=31, "Middle Age", "Young"))</f>
        <v>Middle Age</v>
      </c>
      <c r="D1106">
        <v>44</v>
      </c>
      <c r="E1106" t="str">
        <f>IF(Family_Data3[[#This Row],[Mother_Age]]&gt;45, "Old", IF(Family_Data3[[#This Row],[Mother_Age]]&gt;=31, "Middle Age", "Young"))</f>
        <v>Middle Age</v>
      </c>
      <c r="F1106">
        <v>162.30000000000001</v>
      </c>
      <c r="G1106">
        <v>160.19999999999999</v>
      </c>
      <c r="H1106" s="1" t="s">
        <v>30</v>
      </c>
      <c r="I1106" s="1" t="s">
        <v>30</v>
      </c>
      <c r="J1106" s="1" t="s">
        <v>22</v>
      </c>
      <c r="K1106" s="1" t="s">
        <v>22</v>
      </c>
      <c r="L1106" s="1" t="s">
        <v>22</v>
      </c>
      <c r="M1106" s="1" t="s">
        <v>22</v>
      </c>
      <c r="N1106" s="1" t="s">
        <v>24</v>
      </c>
      <c r="O1106" s="1" t="s">
        <v>25</v>
      </c>
      <c r="P1106" s="1" t="s">
        <v>51</v>
      </c>
      <c r="Q1106" s="1" t="s">
        <v>27</v>
      </c>
      <c r="R1106">
        <v>159.19999999999999</v>
      </c>
      <c r="S1106" s="1" t="s">
        <v>42</v>
      </c>
      <c r="T1106" s="1" t="s">
        <v>34</v>
      </c>
    </row>
    <row r="1107" spans="1:20" x14ac:dyDescent="0.35">
      <c r="A1107" s="1" t="s">
        <v>2660</v>
      </c>
      <c r="B1107">
        <v>31</v>
      </c>
      <c r="C1107" t="str">
        <f>IF(Family_Data3[[#This Row],[Father_Age]]&gt;45, "Old", IF(Family_Data3[[#This Row],[Father_Age]]&gt;=31, "Middle Age", "Young"))</f>
        <v>Middle Age</v>
      </c>
      <c r="D1107">
        <v>47</v>
      </c>
      <c r="E1107" t="str">
        <f>IF(Family_Data3[[#This Row],[Mother_Age]]&gt;45, "Old", IF(Family_Data3[[#This Row],[Mother_Age]]&gt;=31, "Middle Age", "Young"))</f>
        <v>Old</v>
      </c>
      <c r="F1107">
        <v>174.7</v>
      </c>
      <c r="G1107">
        <v>157.5</v>
      </c>
      <c r="H1107" s="1" t="s">
        <v>30</v>
      </c>
      <c r="I1107" s="1" t="s">
        <v>20</v>
      </c>
      <c r="J1107" s="1" t="s">
        <v>44</v>
      </c>
      <c r="K1107" s="1" t="s">
        <v>31</v>
      </c>
      <c r="L1107" s="1" t="s">
        <v>48</v>
      </c>
      <c r="M1107" s="1" t="s">
        <v>23</v>
      </c>
      <c r="N1107" s="1" t="s">
        <v>32</v>
      </c>
      <c r="O1107" s="1" t="s">
        <v>36</v>
      </c>
      <c r="P1107" s="1" t="s">
        <v>33</v>
      </c>
      <c r="Q1107" s="1" t="s">
        <v>27</v>
      </c>
      <c r="R1107">
        <v>160.1</v>
      </c>
      <c r="S1107" s="1" t="s">
        <v>60</v>
      </c>
      <c r="T1107" s="1" t="s">
        <v>34</v>
      </c>
    </row>
    <row r="1108" spans="1:20" x14ac:dyDescent="0.35">
      <c r="A1108" s="1" t="s">
        <v>2662</v>
      </c>
      <c r="B1108">
        <v>45</v>
      </c>
      <c r="C1108" t="str">
        <f>IF(Family_Data3[[#This Row],[Father_Age]]&gt;45, "Old", IF(Family_Data3[[#This Row],[Father_Age]]&gt;=31, "Middle Age", "Young"))</f>
        <v>Middle Age</v>
      </c>
      <c r="D1108">
        <v>25</v>
      </c>
      <c r="E1108" t="str">
        <f>IF(Family_Data3[[#This Row],[Mother_Age]]&gt;45, "Old", IF(Family_Data3[[#This Row],[Mother_Age]]&gt;=31, "Middle Age", "Young"))</f>
        <v>Young</v>
      </c>
      <c r="F1108">
        <v>174.1</v>
      </c>
      <c r="G1108">
        <v>157.5</v>
      </c>
      <c r="H1108" s="1" t="s">
        <v>19</v>
      </c>
      <c r="I1108" s="1" t="s">
        <v>20</v>
      </c>
      <c r="J1108" s="1" t="s">
        <v>22</v>
      </c>
      <c r="K1108" s="1" t="s">
        <v>21</v>
      </c>
      <c r="L1108" s="1" t="s">
        <v>47</v>
      </c>
      <c r="M1108" s="1" t="s">
        <v>23</v>
      </c>
      <c r="N1108" s="1" t="s">
        <v>25</v>
      </c>
      <c r="O1108" s="1" t="s">
        <v>32</v>
      </c>
      <c r="P1108" s="1" t="s">
        <v>51</v>
      </c>
      <c r="Q1108" s="1" t="s">
        <v>41</v>
      </c>
      <c r="R1108">
        <v>169.6</v>
      </c>
      <c r="S1108" s="1" t="s">
        <v>20</v>
      </c>
      <c r="T1108" s="1" t="s">
        <v>34</v>
      </c>
    </row>
    <row r="1109" spans="1:20" x14ac:dyDescent="0.35">
      <c r="A1109" s="1" t="s">
        <v>2666</v>
      </c>
      <c r="B1109">
        <v>44</v>
      </c>
      <c r="C1109" t="str">
        <f>IF(Family_Data3[[#This Row],[Father_Age]]&gt;45, "Old", IF(Family_Data3[[#This Row],[Father_Age]]&gt;=31, "Middle Age", "Young"))</f>
        <v>Middle Age</v>
      </c>
      <c r="D1109">
        <v>34</v>
      </c>
      <c r="E1109" t="str">
        <f>IF(Family_Data3[[#This Row],[Mother_Age]]&gt;45, "Old", IF(Family_Data3[[#This Row],[Mother_Age]]&gt;=31, "Middle Age", "Young"))</f>
        <v>Middle Age</v>
      </c>
      <c r="F1109">
        <v>182.5</v>
      </c>
      <c r="G1109">
        <v>158</v>
      </c>
      <c r="H1109" s="1" t="s">
        <v>50</v>
      </c>
      <c r="I1109" s="1" t="s">
        <v>60</v>
      </c>
      <c r="J1109" s="1" t="s">
        <v>62</v>
      </c>
      <c r="K1109" s="1" t="s">
        <v>44</v>
      </c>
      <c r="L1109" s="1" t="s">
        <v>23</v>
      </c>
      <c r="M1109" s="1" t="s">
        <v>22</v>
      </c>
      <c r="N1109" s="1" t="s">
        <v>24</v>
      </c>
      <c r="O1109" s="1" t="s">
        <v>39</v>
      </c>
      <c r="P1109" s="1" t="s">
        <v>65</v>
      </c>
      <c r="Q1109" s="1" t="s">
        <v>27</v>
      </c>
      <c r="R1109">
        <v>158</v>
      </c>
      <c r="S1109" s="1" t="s">
        <v>38</v>
      </c>
      <c r="T1109" s="1" t="s">
        <v>34</v>
      </c>
    </row>
    <row r="1110" spans="1:20" x14ac:dyDescent="0.35">
      <c r="A1110" s="1" t="s">
        <v>2668</v>
      </c>
      <c r="B1110">
        <v>42</v>
      </c>
      <c r="C1110" t="str">
        <f>IF(Family_Data3[[#This Row],[Father_Age]]&gt;45, "Old", IF(Family_Data3[[#This Row],[Father_Age]]&gt;=31, "Middle Age", "Young"))</f>
        <v>Middle Age</v>
      </c>
      <c r="D1110">
        <v>38</v>
      </c>
      <c r="E1110" t="str">
        <f>IF(Family_Data3[[#This Row],[Mother_Age]]&gt;45, "Old", IF(Family_Data3[[#This Row],[Mother_Age]]&gt;=31, "Middle Age", "Young"))</f>
        <v>Middle Age</v>
      </c>
      <c r="F1110">
        <v>172.1</v>
      </c>
      <c r="G1110">
        <v>167.8</v>
      </c>
      <c r="H1110" s="1" t="s">
        <v>20</v>
      </c>
      <c r="I1110" s="1" t="s">
        <v>30</v>
      </c>
      <c r="J1110" s="1" t="s">
        <v>21</v>
      </c>
      <c r="K1110" s="1" t="s">
        <v>22</v>
      </c>
      <c r="L1110" s="1" t="s">
        <v>23</v>
      </c>
      <c r="M1110" s="1" t="s">
        <v>48</v>
      </c>
      <c r="N1110" s="1" t="s">
        <v>24</v>
      </c>
      <c r="O1110" s="1" t="s">
        <v>32</v>
      </c>
      <c r="P1110" s="1" t="s">
        <v>65</v>
      </c>
      <c r="Q1110" s="1" t="s">
        <v>41</v>
      </c>
      <c r="R1110">
        <v>173.4</v>
      </c>
      <c r="S1110" s="1" t="s">
        <v>60</v>
      </c>
      <c r="T1110" s="1" t="s">
        <v>34</v>
      </c>
    </row>
    <row r="1111" spans="1:20" x14ac:dyDescent="0.35">
      <c r="A1111" s="1" t="s">
        <v>2670</v>
      </c>
      <c r="B1111">
        <v>42</v>
      </c>
      <c r="C1111" t="str">
        <f>IF(Family_Data3[[#This Row],[Father_Age]]&gt;45, "Old", IF(Family_Data3[[#This Row],[Father_Age]]&gt;=31, "Middle Age", "Young"))</f>
        <v>Middle Age</v>
      </c>
      <c r="D1111">
        <v>48</v>
      </c>
      <c r="E1111" t="str">
        <f>IF(Family_Data3[[#This Row],[Mother_Age]]&gt;45, "Old", IF(Family_Data3[[#This Row],[Mother_Age]]&gt;=31, "Middle Age", "Young"))</f>
        <v>Old</v>
      </c>
      <c r="F1111">
        <v>176.7</v>
      </c>
      <c r="G1111">
        <v>161.80000000000001</v>
      </c>
      <c r="H1111" s="1" t="s">
        <v>30</v>
      </c>
      <c r="I1111" s="1" t="s">
        <v>20</v>
      </c>
      <c r="J1111" s="1" t="s">
        <v>31</v>
      </c>
      <c r="K1111" s="1" t="s">
        <v>22</v>
      </c>
      <c r="L1111" s="1" t="s">
        <v>47</v>
      </c>
      <c r="M1111" s="1" t="s">
        <v>23</v>
      </c>
      <c r="N1111" s="1" t="s">
        <v>39</v>
      </c>
      <c r="O1111" s="1" t="s">
        <v>32</v>
      </c>
      <c r="P1111" s="1" t="s">
        <v>51</v>
      </c>
      <c r="Q1111" s="1" t="s">
        <v>27</v>
      </c>
      <c r="R1111">
        <v>162.5</v>
      </c>
      <c r="S1111" s="1" t="s">
        <v>38</v>
      </c>
      <c r="T1111" s="1" t="s">
        <v>34</v>
      </c>
    </row>
    <row r="1112" spans="1:20" x14ac:dyDescent="0.35">
      <c r="A1112" s="1" t="s">
        <v>2671</v>
      </c>
      <c r="B1112">
        <v>39</v>
      </c>
      <c r="C1112" t="str">
        <f>IF(Family_Data3[[#This Row],[Father_Age]]&gt;45, "Old", IF(Family_Data3[[#This Row],[Father_Age]]&gt;=31, "Middle Age", "Young"))</f>
        <v>Middle Age</v>
      </c>
      <c r="D1112">
        <v>50</v>
      </c>
      <c r="E1112" t="str">
        <f>IF(Family_Data3[[#This Row],[Mother_Age]]&gt;45, "Old", IF(Family_Data3[[#This Row],[Mother_Age]]&gt;=31, "Middle Age", "Young"))</f>
        <v>Old</v>
      </c>
      <c r="F1112">
        <v>173.1</v>
      </c>
      <c r="G1112">
        <v>163</v>
      </c>
      <c r="H1112" s="1" t="s">
        <v>20</v>
      </c>
      <c r="I1112" s="1" t="s">
        <v>20</v>
      </c>
      <c r="J1112" s="1" t="s">
        <v>31</v>
      </c>
      <c r="K1112" s="1" t="s">
        <v>22</v>
      </c>
      <c r="L1112" s="1" t="s">
        <v>22</v>
      </c>
      <c r="M1112" s="1" t="s">
        <v>22</v>
      </c>
      <c r="N1112" s="1" t="s">
        <v>25</v>
      </c>
      <c r="O1112" s="1" t="s">
        <v>39</v>
      </c>
      <c r="P1112" s="1" t="s">
        <v>45</v>
      </c>
      <c r="Q1112" s="1" t="s">
        <v>27</v>
      </c>
      <c r="R1112">
        <v>156.80000000000001</v>
      </c>
      <c r="S1112" s="1" t="s">
        <v>50</v>
      </c>
      <c r="T1112" s="1" t="s">
        <v>28</v>
      </c>
    </row>
    <row r="1113" spans="1:20" x14ac:dyDescent="0.35">
      <c r="A1113" s="1" t="s">
        <v>2672</v>
      </c>
      <c r="B1113">
        <v>37</v>
      </c>
      <c r="C1113" t="str">
        <f>IF(Family_Data3[[#This Row],[Father_Age]]&gt;45, "Old", IF(Family_Data3[[#This Row],[Father_Age]]&gt;=31, "Middle Age", "Young"))</f>
        <v>Middle Age</v>
      </c>
      <c r="D1113">
        <v>47</v>
      </c>
      <c r="E1113" t="str">
        <f>IF(Family_Data3[[#This Row],[Mother_Age]]&gt;45, "Old", IF(Family_Data3[[#This Row],[Mother_Age]]&gt;=31, "Middle Age", "Young"))</f>
        <v>Old</v>
      </c>
      <c r="F1113">
        <v>172.8</v>
      </c>
      <c r="G1113">
        <v>164</v>
      </c>
      <c r="H1113" s="1" t="s">
        <v>60</v>
      </c>
      <c r="I1113" s="1" t="s">
        <v>30</v>
      </c>
      <c r="J1113" s="1" t="s">
        <v>44</v>
      </c>
      <c r="K1113" s="1" t="s">
        <v>62</v>
      </c>
      <c r="L1113" s="1" t="s">
        <v>48</v>
      </c>
      <c r="M1113" s="1" t="s">
        <v>48</v>
      </c>
      <c r="N1113" s="1" t="s">
        <v>39</v>
      </c>
      <c r="O1113" s="1" t="s">
        <v>32</v>
      </c>
      <c r="P1113" s="1" t="s">
        <v>33</v>
      </c>
      <c r="Q1113" s="1" t="s">
        <v>41</v>
      </c>
      <c r="R1113">
        <v>179.3</v>
      </c>
      <c r="S1113" s="1" t="s">
        <v>30</v>
      </c>
      <c r="T1113" s="1" t="s">
        <v>28</v>
      </c>
    </row>
    <row r="1114" spans="1:20" x14ac:dyDescent="0.35">
      <c r="A1114" s="1" t="s">
        <v>2673</v>
      </c>
      <c r="B1114">
        <v>37</v>
      </c>
      <c r="C1114" t="str">
        <f>IF(Family_Data3[[#This Row],[Father_Age]]&gt;45, "Old", IF(Family_Data3[[#This Row],[Father_Age]]&gt;=31, "Middle Age", "Young"))</f>
        <v>Middle Age</v>
      </c>
      <c r="D1114">
        <v>29</v>
      </c>
      <c r="E1114" t="str">
        <f>IF(Family_Data3[[#This Row],[Mother_Age]]&gt;45, "Old", IF(Family_Data3[[#This Row],[Mother_Age]]&gt;=31, "Middle Age", "Young"))</f>
        <v>Young</v>
      </c>
      <c r="F1114">
        <v>162.69999999999999</v>
      </c>
      <c r="G1114">
        <v>162.80000000000001</v>
      </c>
      <c r="H1114" s="1" t="s">
        <v>20</v>
      </c>
      <c r="I1114" s="1" t="s">
        <v>20</v>
      </c>
      <c r="J1114" s="1" t="s">
        <v>22</v>
      </c>
      <c r="K1114" s="1" t="s">
        <v>62</v>
      </c>
      <c r="L1114" s="1" t="s">
        <v>23</v>
      </c>
      <c r="M1114" s="1" t="s">
        <v>23</v>
      </c>
      <c r="N1114" s="1" t="s">
        <v>36</v>
      </c>
      <c r="O1114" s="1" t="s">
        <v>25</v>
      </c>
      <c r="P1114" s="1" t="s">
        <v>33</v>
      </c>
      <c r="Q1114" s="1" t="s">
        <v>27</v>
      </c>
      <c r="R1114">
        <v>155.1</v>
      </c>
      <c r="S1114" s="1" t="s">
        <v>50</v>
      </c>
      <c r="T1114" s="1" t="s">
        <v>34</v>
      </c>
    </row>
    <row r="1115" spans="1:20" x14ac:dyDescent="0.35">
      <c r="A1115" s="1" t="s">
        <v>2679</v>
      </c>
      <c r="B1115">
        <v>37</v>
      </c>
      <c r="C1115" t="str">
        <f>IF(Family_Data3[[#This Row],[Father_Age]]&gt;45, "Old", IF(Family_Data3[[#This Row],[Father_Age]]&gt;=31, "Middle Age", "Young"))</f>
        <v>Middle Age</v>
      </c>
      <c r="D1115">
        <v>44</v>
      </c>
      <c r="E1115" t="str">
        <f>IF(Family_Data3[[#This Row],[Mother_Age]]&gt;45, "Old", IF(Family_Data3[[#This Row],[Mother_Age]]&gt;=31, "Middle Age", "Young"))</f>
        <v>Middle Age</v>
      </c>
      <c r="F1115">
        <v>170.4</v>
      </c>
      <c r="G1115">
        <v>166.3</v>
      </c>
      <c r="H1115" s="1" t="s">
        <v>20</v>
      </c>
      <c r="I1115" s="1" t="s">
        <v>50</v>
      </c>
      <c r="J1115" s="1" t="s">
        <v>22</v>
      </c>
      <c r="K1115" s="1" t="s">
        <v>31</v>
      </c>
      <c r="L1115" s="1" t="s">
        <v>22</v>
      </c>
      <c r="M1115" s="1" t="s">
        <v>22</v>
      </c>
      <c r="N1115" s="1" t="s">
        <v>32</v>
      </c>
      <c r="O1115" s="1" t="s">
        <v>32</v>
      </c>
      <c r="P1115" s="1" t="s">
        <v>40</v>
      </c>
      <c r="Q1115" s="1" t="s">
        <v>41</v>
      </c>
      <c r="R1115">
        <v>174.7</v>
      </c>
      <c r="S1115" s="1" t="s">
        <v>20</v>
      </c>
      <c r="T1115" s="1" t="s">
        <v>28</v>
      </c>
    </row>
    <row r="1116" spans="1:20" x14ac:dyDescent="0.35">
      <c r="A1116" s="1" t="s">
        <v>2680</v>
      </c>
      <c r="B1116">
        <v>38</v>
      </c>
      <c r="C1116" t="str">
        <f>IF(Family_Data3[[#This Row],[Father_Age]]&gt;45, "Old", IF(Family_Data3[[#This Row],[Father_Age]]&gt;=31, "Middle Age", "Young"))</f>
        <v>Middle Age</v>
      </c>
      <c r="D1116">
        <v>25</v>
      </c>
      <c r="E1116" t="str">
        <f>IF(Family_Data3[[#This Row],[Mother_Age]]&gt;45, "Old", IF(Family_Data3[[#This Row],[Mother_Age]]&gt;=31, "Middle Age", "Young"))</f>
        <v>Young</v>
      </c>
      <c r="F1116">
        <v>180.5</v>
      </c>
      <c r="G1116">
        <v>155.5</v>
      </c>
      <c r="H1116" s="1" t="s">
        <v>20</v>
      </c>
      <c r="I1116" s="1" t="s">
        <v>30</v>
      </c>
      <c r="J1116" s="1" t="s">
        <v>22</v>
      </c>
      <c r="K1116" s="1" t="s">
        <v>44</v>
      </c>
      <c r="L1116" s="1" t="s">
        <v>23</v>
      </c>
      <c r="M1116" s="1" t="s">
        <v>48</v>
      </c>
      <c r="N1116" s="1" t="s">
        <v>39</v>
      </c>
      <c r="O1116" s="1" t="s">
        <v>39</v>
      </c>
      <c r="P1116" s="1" t="s">
        <v>65</v>
      </c>
      <c r="Q1116" s="1" t="s">
        <v>41</v>
      </c>
      <c r="R1116">
        <v>170.9</v>
      </c>
      <c r="S1116" s="1" t="s">
        <v>60</v>
      </c>
      <c r="T1116" s="1" t="s">
        <v>28</v>
      </c>
    </row>
    <row r="1117" spans="1:20" x14ac:dyDescent="0.35">
      <c r="A1117" s="1" t="s">
        <v>2682</v>
      </c>
      <c r="B1117">
        <v>39</v>
      </c>
      <c r="C1117" t="str">
        <f>IF(Family_Data3[[#This Row],[Father_Age]]&gt;45, "Old", IF(Family_Data3[[#This Row],[Father_Age]]&gt;=31, "Middle Age", "Young"))</f>
        <v>Middle Age</v>
      </c>
      <c r="D1117">
        <v>25</v>
      </c>
      <c r="E1117" t="str">
        <f>IF(Family_Data3[[#This Row],[Mother_Age]]&gt;45, "Old", IF(Family_Data3[[#This Row],[Mother_Age]]&gt;=31, "Middle Age", "Young"))</f>
        <v>Young</v>
      </c>
      <c r="F1117">
        <v>181.8</v>
      </c>
      <c r="G1117">
        <v>157.6</v>
      </c>
      <c r="H1117" s="1" t="s">
        <v>19</v>
      </c>
      <c r="I1117" s="1" t="s">
        <v>19</v>
      </c>
      <c r="J1117" s="1" t="s">
        <v>22</v>
      </c>
      <c r="K1117" s="1" t="s">
        <v>22</v>
      </c>
      <c r="L1117" s="1" t="s">
        <v>22</v>
      </c>
      <c r="M1117" s="1" t="s">
        <v>23</v>
      </c>
      <c r="N1117" s="1" t="s">
        <v>24</v>
      </c>
      <c r="O1117" s="1" t="s">
        <v>36</v>
      </c>
      <c r="P1117" s="1" t="s">
        <v>51</v>
      </c>
      <c r="Q1117" s="1" t="s">
        <v>27</v>
      </c>
      <c r="R1117">
        <v>161.6</v>
      </c>
      <c r="S1117" s="1" t="s">
        <v>19</v>
      </c>
      <c r="T1117" s="1" t="s">
        <v>34</v>
      </c>
    </row>
    <row r="1118" spans="1:20" x14ac:dyDescent="0.35">
      <c r="A1118" s="1" t="s">
        <v>2684</v>
      </c>
      <c r="B1118">
        <v>31</v>
      </c>
      <c r="C1118" t="str">
        <f>IF(Family_Data3[[#This Row],[Father_Age]]&gt;45, "Old", IF(Family_Data3[[#This Row],[Father_Age]]&gt;=31, "Middle Age", "Young"))</f>
        <v>Middle Age</v>
      </c>
      <c r="D1118">
        <v>25</v>
      </c>
      <c r="E1118" t="str">
        <f>IF(Family_Data3[[#This Row],[Mother_Age]]&gt;45, "Old", IF(Family_Data3[[#This Row],[Mother_Age]]&gt;=31, "Middle Age", "Young"))</f>
        <v>Young</v>
      </c>
      <c r="F1118">
        <v>173.8</v>
      </c>
      <c r="G1118">
        <v>166.2</v>
      </c>
      <c r="H1118" s="1" t="s">
        <v>30</v>
      </c>
      <c r="I1118" s="1" t="s">
        <v>19</v>
      </c>
      <c r="J1118" s="1" t="s">
        <v>31</v>
      </c>
      <c r="K1118" s="1" t="s">
        <v>22</v>
      </c>
      <c r="L1118" s="1" t="s">
        <v>23</v>
      </c>
      <c r="M1118" s="1" t="s">
        <v>23</v>
      </c>
      <c r="N1118" s="1" t="s">
        <v>36</v>
      </c>
      <c r="O1118" s="1" t="s">
        <v>36</v>
      </c>
      <c r="P1118" s="1" t="s">
        <v>45</v>
      </c>
      <c r="Q1118" s="1" t="s">
        <v>27</v>
      </c>
      <c r="R1118">
        <v>165.6</v>
      </c>
      <c r="S1118" s="1" t="s">
        <v>30</v>
      </c>
      <c r="T1118" s="1" t="s">
        <v>52</v>
      </c>
    </row>
    <row r="1119" spans="1:20" x14ac:dyDescent="0.35">
      <c r="A1119" s="1" t="s">
        <v>2685</v>
      </c>
      <c r="B1119">
        <v>34</v>
      </c>
      <c r="C1119" t="str">
        <f>IF(Family_Data3[[#This Row],[Father_Age]]&gt;45, "Old", IF(Family_Data3[[#This Row],[Father_Age]]&gt;=31, "Middle Age", "Young"))</f>
        <v>Middle Age</v>
      </c>
      <c r="D1119">
        <v>26</v>
      </c>
      <c r="E1119" t="str">
        <f>IF(Family_Data3[[#This Row],[Mother_Age]]&gt;45, "Old", IF(Family_Data3[[#This Row],[Mother_Age]]&gt;=31, "Middle Age", "Young"))</f>
        <v>Young</v>
      </c>
      <c r="F1119">
        <v>174.9</v>
      </c>
      <c r="G1119">
        <v>159</v>
      </c>
      <c r="H1119" s="1" t="s">
        <v>50</v>
      </c>
      <c r="I1119" s="1" t="s">
        <v>54</v>
      </c>
      <c r="J1119" s="1" t="s">
        <v>22</v>
      </c>
      <c r="K1119" s="1" t="s">
        <v>22</v>
      </c>
      <c r="L1119" s="1" t="s">
        <v>23</v>
      </c>
      <c r="M1119" s="1" t="s">
        <v>48</v>
      </c>
      <c r="N1119" s="1" t="s">
        <v>36</v>
      </c>
      <c r="O1119" s="1" t="s">
        <v>36</v>
      </c>
      <c r="P1119" s="1" t="s">
        <v>51</v>
      </c>
      <c r="Q1119" s="1" t="s">
        <v>41</v>
      </c>
      <c r="R1119">
        <v>171.3</v>
      </c>
      <c r="S1119" s="1" t="s">
        <v>50</v>
      </c>
      <c r="T1119" s="1" t="s">
        <v>52</v>
      </c>
    </row>
    <row r="1120" spans="1:20" x14ac:dyDescent="0.35">
      <c r="A1120" s="1" t="s">
        <v>2691</v>
      </c>
      <c r="B1120">
        <v>32</v>
      </c>
      <c r="C1120" t="str">
        <f>IF(Family_Data3[[#This Row],[Father_Age]]&gt;45, "Old", IF(Family_Data3[[#This Row],[Father_Age]]&gt;=31, "Middle Age", "Young"))</f>
        <v>Middle Age</v>
      </c>
      <c r="D1120">
        <v>30</v>
      </c>
      <c r="E1120" t="str">
        <f>IF(Family_Data3[[#This Row],[Mother_Age]]&gt;45, "Old", IF(Family_Data3[[#This Row],[Mother_Age]]&gt;=31, "Middle Age", "Young"))</f>
        <v>Young</v>
      </c>
      <c r="F1120">
        <v>162.4</v>
      </c>
      <c r="G1120">
        <v>163.69999999999999</v>
      </c>
      <c r="H1120" s="1" t="s">
        <v>30</v>
      </c>
      <c r="I1120" s="1" t="s">
        <v>19</v>
      </c>
      <c r="J1120" s="1" t="s">
        <v>22</v>
      </c>
      <c r="K1120" s="1" t="s">
        <v>22</v>
      </c>
      <c r="L1120" s="1" t="s">
        <v>48</v>
      </c>
      <c r="M1120" s="1" t="s">
        <v>23</v>
      </c>
      <c r="N1120" s="1" t="s">
        <v>32</v>
      </c>
      <c r="O1120" s="1" t="s">
        <v>24</v>
      </c>
      <c r="P1120" s="1" t="s">
        <v>51</v>
      </c>
      <c r="Q1120" s="1" t="s">
        <v>41</v>
      </c>
      <c r="R1120">
        <v>169.3</v>
      </c>
      <c r="S1120" s="1" t="s">
        <v>30</v>
      </c>
      <c r="T1120" s="1" t="s">
        <v>52</v>
      </c>
    </row>
    <row r="1121" spans="1:20" x14ac:dyDescent="0.35">
      <c r="A1121" s="1" t="s">
        <v>2693</v>
      </c>
      <c r="B1121">
        <v>33</v>
      </c>
      <c r="C1121" t="str">
        <f>IF(Family_Data3[[#This Row],[Father_Age]]&gt;45, "Old", IF(Family_Data3[[#This Row],[Father_Age]]&gt;=31, "Middle Age", "Young"))</f>
        <v>Middle Age</v>
      </c>
      <c r="D1121">
        <v>45</v>
      </c>
      <c r="E1121" t="str">
        <f>IF(Family_Data3[[#This Row],[Mother_Age]]&gt;45, "Old", IF(Family_Data3[[#This Row],[Mother_Age]]&gt;=31, "Middle Age", "Young"))</f>
        <v>Middle Age</v>
      </c>
      <c r="F1121">
        <v>183.4</v>
      </c>
      <c r="G1121">
        <v>153.6</v>
      </c>
      <c r="H1121" s="1" t="s">
        <v>30</v>
      </c>
      <c r="I1121" s="1" t="s">
        <v>30</v>
      </c>
      <c r="J1121" s="1" t="s">
        <v>21</v>
      </c>
      <c r="K1121" s="1" t="s">
        <v>31</v>
      </c>
      <c r="L1121" s="1" t="s">
        <v>47</v>
      </c>
      <c r="M1121" s="1" t="s">
        <v>48</v>
      </c>
      <c r="N1121" s="1" t="s">
        <v>24</v>
      </c>
      <c r="O1121" s="1" t="s">
        <v>24</v>
      </c>
      <c r="P1121" s="1" t="s">
        <v>33</v>
      </c>
      <c r="Q1121" s="1" t="s">
        <v>41</v>
      </c>
      <c r="R1121">
        <v>166.3</v>
      </c>
      <c r="S1121" s="1" t="s">
        <v>30</v>
      </c>
      <c r="T1121" s="1" t="s">
        <v>34</v>
      </c>
    </row>
    <row r="1122" spans="1:20" x14ac:dyDescent="0.35">
      <c r="A1122" s="1" t="s">
        <v>2694</v>
      </c>
      <c r="B1122">
        <v>37</v>
      </c>
      <c r="C1122" t="str">
        <f>IF(Family_Data3[[#This Row],[Father_Age]]&gt;45, "Old", IF(Family_Data3[[#This Row],[Father_Age]]&gt;=31, "Middle Age", "Young"))</f>
        <v>Middle Age</v>
      </c>
      <c r="D1122">
        <v>40</v>
      </c>
      <c r="E1122" t="str">
        <f>IF(Family_Data3[[#This Row],[Mother_Age]]&gt;45, "Old", IF(Family_Data3[[#This Row],[Mother_Age]]&gt;=31, "Middle Age", "Young"))</f>
        <v>Middle Age</v>
      </c>
      <c r="F1122">
        <v>165.7</v>
      </c>
      <c r="G1122">
        <v>163.6</v>
      </c>
      <c r="H1122" s="1" t="s">
        <v>42</v>
      </c>
      <c r="I1122" s="1" t="s">
        <v>20</v>
      </c>
      <c r="J1122" s="1" t="s">
        <v>22</v>
      </c>
      <c r="K1122" s="1" t="s">
        <v>22</v>
      </c>
      <c r="L1122" s="1" t="s">
        <v>23</v>
      </c>
      <c r="M1122" s="1" t="s">
        <v>23</v>
      </c>
      <c r="N1122" s="1" t="s">
        <v>25</v>
      </c>
      <c r="O1122" s="1" t="s">
        <v>25</v>
      </c>
      <c r="P1122" s="1" t="s">
        <v>45</v>
      </c>
      <c r="Q1122" s="1" t="s">
        <v>41</v>
      </c>
      <c r="R1122">
        <v>169.4</v>
      </c>
      <c r="S1122" s="1" t="s">
        <v>38</v>
      </c>
      <c r="T1122" s="1" t="s">
        <v>34</v>
      </c>
    </row>
    <row r="1123" spans="1:20" x14ac:dyDescent="0.35">
      <c r="A1123" s="1" t="s">
        <v>2698</v>
      </c>
      <c r="B1123">
        <v>39</v>
      </c>
      <c r="C1123" t="str">
        <f>IF(Family_Data3[[#This Row],[Father_Age]]&gt;45, "Old", IF(Family_Data3[[#This Row],[Father_Age]]&gt;=31, "Middle Age", "Young"))</f>
        <v>Middle Age</v>
      </c>
      <c r="D1123">
        <v>20</v>
      </c>
      <c r="E1123" t="str">
        <f>IF(Family_Data3[[#This Row],[Mother_Age]]&gt;45, "Old", IF(Family_Data3[[#This Row],[Mother_Age]]&gt;=31, "Middle Age", "Young"))</f>
        <v>Young</v>
      </c>
      <c r="F1123">
        <v>184</v>
      </c>
      <c r="G1123">
        <v>153.4</v>
      </c>
      <c r="H1123" s="1" t="s">
        <v>19</v>
      </c>
      <c r="I1123" s="1" t="s">
        <v>60</v>
      </c>
      <c r="J1123" s="1" t="s">
        <v>31</v>
      </c>
      <c r="K1123" s="1" t="s">
        <v>31</v>
      </c>
      <c r="L1123" s="1" t="s">
        <v>47</v>
      </c>
      <c r="M1123" s="1" t="s">
        <v>22</v>
      </c>
      <c r="N1123" s="1" t="s">
        <v>24</v>
      </c>
      <c r="O1123" s="1" t="s">
        <v>25</v>
      </c>
      <c r="P1123" s="1" t="s">
        <v>40</v>
      </c>
      <c r="Q1123" s="1" t="s">
        <v>41</v>
      </c>
      <c r="R1123">
        <v>171.3</v>
      </c>
      <c r="S1123" s="1" t="s">
        <v>20</v>
      </c>
      <c r="T1123" s="1" t="s">
        <v>34</v>
      </c>
    </row>
    <row r="1124" spans="1:20" x14ac:dyDescent="0.35">
      <c r="A1124" s="1" t="s">
        <v>2704</v>
      </c>
      <c r="B1124">
        <v>35</v>
      </c>
      <c r="C1124" t="str">
        <f>IF(Family_Data3[[#This Row],[Father_Age]]&gt;45, "Old", IF(Family_Data3[[#This Row],[Father_Age]]&gt;=31, "Middle Age", "Young"))</f>
        <v>Middle Age</v>
      </c>
      <c r="D1124">
        <v>31</v>
      </c>
      <c r="E1124" t="str">
        <f>IF(Family_Data3[[#This Row],[Mother_Age]]&gt;45, "Old", IF(Family_Data3[[#This Row],[Mother_Age]]&gt;=31, "Middle Age", "Young"))</f>
        <v>Middle Age</v>
      </c>
      <c r="F1124">
        <v>169.1</v>
      </c>
      <c r="G1124">
        <v>158</v>
      </c>
      <c r="H1124" s="1" t="s">
        <v>20</v>
      </c>
      <c r="I1124" s="1" t="s">
        <v>20</v>
      </c>
      <c r="J1124" s="1" t="s">
        <v>22</v>
      </c>
      <c r="K1124" s="1" t="s">
        <v>22</v>
      </c>
      <c r="L1124" s="1" t="s">
        <v>48</v>
      </c>
      <c r="M1124" s="1" t="s">
        <v>47</v>
      </c>
      <c r="N1124" s="1" t="s">
        <v>25</v>
      </c>
      <c r="O1124" s="1" t="s">
        <v>36</v>
      </c>
      <c r="P1124" s="1" t="s">
        <v>33</v>
      </c>
      <c r="Q1124" s="1" t="s">
        <v>41</v>
      </c>
      <c r="R1124">
        <v>165.8</v>
      </c>
      <c r="S1124" s="1" t="s">
        <v>50</v>
      </c>
      <c r="T1124" s="1" t="s">
        <v>34</v>
      </c>
    </row>
    <row r="1125" spans="1:20" x14ac:dyDescent="0.35">
      <c r="A1125" s="1" t="s">
        <v>2707</v>
      </c>
      <c r="B1125">
        <v>36</v>
      </c>
      <c r="C1125" t="str">
        <f>IF(Family_Data3[[#This Row],[Father_Age]]&gt;45, "Old", IF(Family_Data3[[#This Row],[Father_Age]]&gt;=31, "Middle Age", "Young"))</f>
        <v>Middle Age</v>
      </c>
      <c r="D1125">
        <v>27</v>
      </c>
      <c r="E1125" t="str">
        <f>IF(Family_Data3[[#This Row],[Mother_Age]]&gt;45, "Old", IF(Family_Data3[[#This Row],[Mother_Age]]&gt;=31, "Middle Age", "Young"))</f>
        <v>Young</v>
      </c>
      <c r="F1125">
        <v>174.8</v>
      </c>
      <c r="G1125">
        <v>161.6</v>
      </c>
      <c r="H1125" s="1" t="s">
        <v>20</v>
      </c>
      <c r="I1125" s="1" t="s">
        <v>42</v>
      </c>
      <c r="J1125" s="1" t="s">
        <v>62</v>
      </c>
      <c r="K1125" s="1" t="s">
        <v>22</v>
      </c>
      <c r="L1125" s="1" t="s">
        <v>48</v>
      </c>
      <c r="M1125" s="1" t="s">
        <v>23</v>
      </c>
      <c r="N1125" s="1" t="s">
        <v>32</v>
      </c>
      <c r="O1125" s="1" t="s">
        <v>25</v>
      </c>
      <c r="P1125" s="1" t="s">
        <v>51</v>
      </c>
      <c r="Q1125" s="1" t="s">
        <v>27</v>
      </c>
      <c r="R1125">
        <v>157.80000000000001</v>
      </c>
      <c r="S1125" s="1" t="s">
        <v>60</v>
      </c>
      <c r="T1125" s="1" t="s">
        <v>52</v>
      </c>
    </row>
    <row r="1126" spans="1:20" x14ac:dyDescent="0.35">
      <c r="A1126" s="1" t="s">
        <v>2708</v>
      </c>
      <c r="B1126">
        <v>31</v>
      </c>
      <c r="C1126" t="str">
        <f>IF(Family_Data3[[#This Row],[Father_Age]]&gt;45, "Old", IF(Family_Data3[[#This Row],[Father_Age]]&gt;=31, "Middle Age", "Young"))</f>
        <v>Middle Age</v>
      </c>
      <c r="D1126">
        <v>20</v>
      </c>
      <c r="E1126" t="str">
        <f>IF(Family_Data3[[#This Row],[Mother_Age]]&gt;45, "Old", IF(Family_Data3[[#This Row],[Mother_Age]]&gt;=31, "Middle Age", "Young"))</f>
        <v>Young</v>
      </c>
      <c r="F1126">
        <v>179.8</v>
      </c>
      <c r="G1126">
        <v>169.1</v>
      </c>
      <c r="H1126" s="1" t="s">
        <v>42</v>
      </c>
      <c r="I1126" s="1" t="s">
        <v>30</v>
      </c>
      <c r="J1126" s="1" t="s">
        <v>22</v>
      </c>
      <c r="K1126" s="1" t="s">
        <v>21</v>
      </c>
      <c r="L1126" s="1" t="s">
        <v>22</v>
      </c>
      <c r="M1126" s="1" t="s">
        <v>22</v>
      </c>
      <c r="N1126" s="1" t="s">
        <v>39</v>
      </c>
      <c r="O1126" s="1" t="s">
        <v>39</v>
      </c>
      <c r="P1126" s="1" t="s">
        <v>51</v>
      </c>
      <c r="Q1126" s="1" t="s">
        <v>27</v>
      </c>
      <c r="R1126">
        <v>170.1</v>
      </c>
      <c r="S1126" s="1" t="s">
        <v>42</v>
      </c>
      <c r="T1126" s="1" t="s">
        <v>52</v>
      </c>
    </row>
    <row r="1127" spans="1:20" x14ac:dyDescent="0.35">
      <c r="A1127" s="1" t="s">
        <v>2711</v>
      </c>
      <c r="B1127">
        <v>34</v>
      </c>
      <c r="C1127" t="str">
        <f>IF(Family_Data3[[#This Row],[Father_Age]]&gt;45, "Old", IF(Family_Data3[[#This Row],[Father_Age]]&gt;=31, "Middle Age", "Young"))</f>
        <v>Middle Age</v>
      </c>
      <c r="D1127">
        <v>47</v>
      </c>
      <c r="E1127" t="str">
        <f>IF(Family_Data3[[#This Row],[Mother_Age]]&gt;45, "Old", IF(Family_Data3[[#This Row],[Mother_Age]]&gt;=31, "Middle Age", "Young"))</f>
        <v>Old</v>
      </c>
      <c r="F1127">
        <v>175.9</v>
      </c>
      <c r="G1127">
        <v>161.30000000000001</v>
      </c>
      <c r="H1127" s="1" t="s">
        <v>30</v>
      </c>
      <c r="I1127" s="1" t="s">
        <v>19</v>
      </c>
      <c r="J1127" s="1" t="s">
        <v>22</v>
      </c>
      <c r="K1127" s="1" t="s">
        <v>22</v>
      </c>
      <c r="L1127" s="1" t="s">
        <v>22</v>
      </c>
      <c r="M1127" s="1" t="s">
        <v>22</v>
      </c>
      <c r="N1127" s="1" t="s">
        <v>24</v>
      </c>
      <c r="O1127" s="1" t="s">
        <v>36</v>
      </c>
      <c r="P1127" s="1" t="s">
        <v>51</v>
      </c>
      <c r="Q1127" s="1" t="s">
        <v>27</v>
      </c>
      <c r="R1127">
        <v>157.6</v>
      </c>
      <c r="S1127" s="1" t="s">
        <v>30</v>
      </c>
      <c r="T1127" s="1" t="s">
        <v>34</v>
      </c>
    </row>
    <row r="1128" spans="1:20" x14ac:dyDescent="0.35">
      <c r="A1128" s="1" t="s">
        <v>2712</v>
      </c>
      <c r="B1128">
        <v>45</v>
      </c>
      <c r="C1128" t="str">
        <f>IF(Family_Data3[[#This Row],[Father_Age]]&gt;45, "Old", IF(Family_Data3[[#This Row],[Father_Age]]&gt;=31, "Middle Age", "Young"))</f>
        <v>Middle Age</v>
      </c>
      <c r="D1128">
        <v>38</v>
      </c>
      <c r="E1128" t="str">
        <f>IF(Family_Data3[[#This Row],[Mother_Age]]&gt;45, "Old", IF(Family_Data3[[#This Row],[Mother_Age]]&gt;=31, "Middle Age", "Young"))</f>
        <v>Middle Age</v>
      </c>
      <c r="F1128">
        <v>171.7</v>
      </c>
      <c r="G1128">
        <v>160.80000000000001</v>
      </c>
      <c r="H1128" s="1" t="s">
        <v>30</v>
      </c>
      <c r="I1128" s="1" t="s">
        <v>20</v>
      </c>
      <c r="J1128" s="1" t="s">
        <v>22</v>
      </c>
      <c r="K1128" s="1" t="s">
        <v>31</v>
      </c>
      <c r="L1128" s="1" t="s">
        <v>48</v>
      </c>
      <c r="M1128" s="1" t="s">
        <v>22</v>
      </c>
      <c r="N1128" s="1" t="s">
        <v>36</v>
      </c>
      <c r="O1128" s="1" t="s">
        <v>36</v>
      </c>
      <c r="P1128" s="1" t="s">
        <v>26</v>
      </c>
      <c r="Q1128" s="1" t="s">
        <v>27</v>
      </c>
      <c r="R1128">
        <v>162.5</v>
      </c>
      <c r="S1128" s="1" t="s">
        <v>60</v>
      </c>
      <c r="T1128" s="1" t="s">
        <v>28</v>
      </c>
    </row>
    <row r="1129" spans="1:20" x14ac:dyDescent="0.35">
      <c r="A1129" s="1" t="s">
        <v>2713</v>
      </c>
      <c r="B1129">
        <v>40</v>
      </c>
      <c r="C1129" t="str">
        <f>IF(Family_Data3[[#This Row],[Father_Age]]&gt;45, "Old", IF(Family_Data3[[#This Row],[Father_Age]]&gt;=31, "Middle Age", "Young"))</f>
        <v>Middle Age</v>
      </c>
      <c r="D1129">
        <v>47</v>
      </c>
      <c r="E1129" t="str">
        <f>IF(Family_Data3[[#This Row],[Mother_Age]]&gt;45, "Old", IF(Family_Data3[[#This Row],[Mother_Age]]&gt;=31, "Middle Age", "Young"))</f>
        <v>Old</v>
      </c>
      <c r="F1129">
        <v>175.3</v>
      </c>
      <c r="G1129">
        <v>159.1</v>
      </c>
      <c r="H1129" s="1" t="s">
        <v>50</v>
      </c>
      <c r="I1129" s="1" t="s">
        <v>30</v>
      </c>
      <c r="J1129" s="1" t="s">
        <v>62</v>
      </c>
      <c r="K1129" s="1" t="s">
        <v>22</v>
      </c>
      <c r="L1129" s="1" t="s">
        <v>23</v>
      </c>
      <c r="M1129" s="1" t="s">
        <v>47</v>
      </c>
      <c r="N1129" s="1" t="s">
        <v>36</v>
      </c>
      <c r="O1129" s="1" t="s">
        <v>25</v>
      </c>
      <c r="P1129" s="1" t="s">
        <v>51</v>
      </c>
      <c r="Q1129" s="1" t="s">
        <v>27</v>
      </c>
      <c r="R1129">
        <v>162.19999999999999</v>
      </c>
      <c r="S1129" s="1" t="s">
        <v>60</v>
      </c>
      <c r="T1129" s="1" t="s">
        <v>34</v>
      </c>
    </row>
    <row r="1130" spans="1:20" x14ac:dyDescent="0.35">
      <c r="A1130" s="1" t="s">
        <v>2715</v>
      </c>
      <c r="B1130">
        <v>44</v>
      </c>
      <c r="C1130" t="str">
        <f>IF(Family_Data3[[#This Row],[Father_Age]]&gt;45, "Old", IF(Family_Data3[[#This Row],[Father_Age]]&gt;=31, "Middle Age", "Young"))</f>
        <v>Middle Age</v>
      </c>
      <c r="D1130">
        <v>48</v>
      </c>
      <c r="E1130" t="str">
        <f>IF(Family_Data3[[#This Row],[Mother_Age]]&gt;45, "Old", IF(Family_Data3[[#This Row],[Mother_Age]]&gt;=31, "Middle Age", "Young"))</f>
        <v>Old</v>
      </c>
      <c r="F1130">
        <v>174.4</v>
      </c>
      <c r="G1130">
        <v>165</v>
      </c>
      <c r="H1130" s="1" t="s">
        <v>30</v>
      </c>
      <c r="I1130" s="1" t="s">
        <v>30</v>
      </c>
      <c r="J1130" s="1" t="s">
        <v>21</v>
      </c>
      <c r="K1130" s="1" t="s">
        <v>44</v>
      </c>
      <c r="L1130" s="1" t="s">
        <v>22</v>
      </c>
      <c r="M1130" s="1" t="s">
        <v>47</v>
      </c>
      <c r="N1130" s="1" t="s">
        <v>32</v>
      </c>
      <c r="O1130" s="1" t="s">
        <v>39</v>
      </c>
      <c r="P1130" s="1" t="s">
        <v>51</v>
      </c>
      <c r="Q1130" s="1" t="s">
        <v>41</v>
      </c>
      <c r="R1130">
        <v>175.2</v>
      </c>
      <c r="S1130" s="1" t="s">
        <v>42</v>
      </c>
      <c r="T1130" s="1" t="s">
        <v>34</v>
      </c>
    </row>
    <row r="1131" spans="1:20" x14ac:dyDescent="0.35">
      <c r="A1131" s="1" t="s">
        <v>2716</v>
      </c>
      <c r="B1131">
        <v>42</v>
      </c>
      <c r="C1131" t="str">
        <f>IF(Family_Data3[[#This Row],[Father_Age]]&gt;45, "Old", IF(Family_Data3[[#This Row],[Father_Age]]&gt;=31, "Middle Age", "Young"))</f>
        <v>Middle Age</v>
      </c>
      <c r="D1131">
        <v>43</v>
      </c>
      <c r="E1131" t="str">
        <f>IF(Family_Data3[[#This Row],[Mother_Age]]&gt;45, "Old", IF(Family_Data3[[#This Row],[Mother_Age]]&gt;=31, "Middle Age", "Young"))</f>
        <v>Middle Age</v>
      </c>
      <c r="F1131">
        <v>189</v>
      </c>
      <c r="G1131">
        <v>158.6</v>
      </c>
      <c r="H1131" s="1" t="s">
        <v>30</v>
      </c>
      <c r="I1131" s="1" t="s">
        <v>42</v>
      </c>
      <c r="J1131" s="1" t="s">
        <v>31</v>
      </c>
      <c r="K1131" s="1" t="s">
        <v>31</v>
      </c>
      <c r="L1131" s="1" t="s">
        <v>22</v>
      </c>
      <c r="M1131" s="1" t="s">
        <v>22</v>
      </c>
      <c r="N1131" s="1" t="s">
        <v>25</v>
      </c>
      <c r="O1131" s="1" t="s">
        <v>39</v>
      </c>
      <c r="P1131" s="1" t="s">
        <v>33</v>
      </c>
      <c r="Q1131" s="1" t="s">
        <v>27</v>
      </c>
      <c r="R1131">
        <v>168.9</v>
      </c>
      <c r="S1131" s="1" t="s">
        <v>30</v>
      </c>
      <c r="T1131" s="1" t="s">
        <v>28</v>
      </c>
    </row>
    <row r="1132" spans="1:20" x14ac:dyDescent="0.35">
      <c r="A1132" s="1" t="s">
        <v>2717</v>
      </c>
      <c r="B1132">
        <v>43</v>
      </c>
      <c r="C1132" t="str">
        <f>IF(Family_Data3[[#This Row],[Father_Age]]&gt;45, "Old", IF(Family_Data3[[#This Row],[Father_Age]]&gt;=31, "Middle Age", "Young"))</f>
        <v>Middle Age</v>
      </c>
      <c r="D1132">
        <v>39</v>
      </c>
      <c r="E1132" t="str">
        <f>IF(Family_Data3[[#This Row],[Mother_Age]]&gt;45, "Old", IF(Family_Data3[[#This Row],[Mother_Age]]&gt;=31, "Middle Age", "Young"))</f>
        <v>Middle Age</v>
      </c>
      <c r="F1132">
        <v>180.7</v>
      </c>
      <c r="G1132">
        <v>162.30000000000001</v>
      </c>
      <c r="H1132" s="1" t="s">
        <v>42</v>
      </c>
      <c r="I1132" s="1" t="s">
        <v>19</v>
      </c>
      <c r="J1132" s="1" t="s">
        <v>21</v>
      </c>
      <c r="K1132" s="1" t="s">
        <v>44</v>
      </c>
      <c r="L1132" s="1" t="s">
        <v>23</v>
      </c>
      <c r="M1132" s="1" t="s">
        <v>48</v>
      </c>
      <c r="N1132" s="1" t="s">
        <v>25</v>
      </c>
      <c r="O1132" s="1" t="s">
        <v>32</v>
      </c>
      <c r="P1132" s="1" t="s">
        <v>51</v>
      </c>
      <c r="Q1132" s="1" t="s">
        <v>27</v>
      </c>
      <c r="R1132">
        <v>163.69999999999999</v>
      </c>
      <c r="S1132" s="1" t="s">
        <v>30</v>
      </c>
      <c r="T1132" s="1" t="s">
        <v>34</v>
      </c>
    </row>
    <row r="1133" spans="1:20" x14ac:dyDescent="0.35">
      <c r="A1133" s="1" t="s">
        <v>2719</v>
      </c>
      <c r="B1133">
        <v>40</v>
      </c>
      <c r="C1133" t="str">
        <f>IF(Family_Data3[[#This Row],[Father_Age]]&gt;45, "Old", IF(Family_Data3[[#This Row],[Father_Age]]&gt;=31, "Middle Age", "Young"))</f>
        <v>Middle Age</v>
      </c>
      <c r="D1133">
        <v>18</v>
      </c>
      <c r="E1133" t="str">
        <f>IF(Family_Data3[[#This Row],[Mother_Age]]&gt;45, "Old", IF(Family_Data3[[#This Row],[Mother_Age]]&gt;=31, "Middle Age", "Young"))</f>
        <v>Young</v>
      </c>
      <c r="F1133">
        <v>177.5</v>
      </c>
      <c r="G1133">
        <v>157.80000000000001</v>
      </c>
      <c r="H1133" s="1" t="s">
        <v>30</v>
      </c>
      <c r="I1133" s="1" t="s">
        <v>60</v>
      </c>
      <c r="J1133" s="1" t="s">
        <v>21</v>
      </c>
      <c r="K1133" s="1" t="s">
        <v>22</v>
      </c>
      <c r="L1133" s="1" t="s">
        <v>23</v>
      </c>
      <c r="M1133" s="1" t="s">
        <v>23</v>
      </c>
      <c r="N1133" s="1" t="s">
        <v>25</v>
      </c>
      <c r="O1133" s="1" t="s">
        <v>25</v>
      </c>
      <c r="P1133" s="1" t="s">
        <v>51</v>
      </c>
      <c r="Q1133" s="1" t="s">
        <v>41</v>
      </c>
      <c r="R1133">
        <v>172.4</v>
      </c>
      <c r="S1133" s="1" t="s">
        <v>60</v>
      </c>
      <c r="T1133" s="1" t="s">
        <v>52</v>
      </c>
    </row>
    <row r="1134" spans="1:20" x14ac:dyDescent="0.35">
      <c r="A1134" s="1" t="s">
        <v>2720</v>
      </c>
      <c r="B1134">
        <v>37</v>
      </c>
      <c r="C1134" t="str">
        <f>IF(Family_Data3[[#This Row],[Father_Age]]&gt;45, "Old", IF(Family_Data3[[#This Row],[Father_Age]]&gt;=31, "Middle Age", "Young"))</f>
        <v>Middle Age</v>
      </c>
      <c r="D1134">
        <v>30</v>
      </c>
      <c r="E1134" t="str">
        <f>IF(Family_Data3[[#This Row],[Mother_Age]]&gt;45, "Old", IF(Family_Data3[[#This Row],[Mother_Age]]&gt;=31, "Middle Age", "Young"))</f>
        <v>Young</v>
      </c>
      <c r="F1134">
        <v>179.2</v>
      </c>
      <c r="G1134">
        <v>159.19999999999999</v>
      </c>
      <c r="H1134" s="1" t="s">
        <v>19</v>
      </c>
      <c r="I1134" s="1" t="s">
        <v>19</v>
      </c>
      <c r="J1134" s="1" t="s">
        <v>21</v>
      </c>
      <c r="K1134" s="1" t="s">
        <v>21</v>
      </c>
      <c r="L1134" s="1" t="s">
        <v>23</v>
      </c>
      <c r="M1134" s="1" t="s">
        <v>23</v>
      </c>
      <c r="N1134" s="1" t="s">
        <v>24</v>
      </c>
      <c r="O1134" s="1" t="s">
        <v>36</v>
      </c>
      <c r="P1134" s="1" t="s">
        <v>40</v>
      </c>
      <c r="Q1134" s="1" t="s">
        <v>27</v>
      </c>
      <c r="R1134">
        <v>165.1</v>
      </c>
      <c r="S1134" s="1" t="s">
        <v>19</v>
      </c>
      <c r="T1134" s="1" t="s">
        <v>34</v>
      </c>
    </row>
    <row r="1135" spans="1:20" x14ac:dyDescent="0.35">
      <c r="A1135" s="1" t="s">
        <v>2730</v>
      </c>
      <c r="B1135">
        <v>34</v>
      </c>
      <c r="C1135" t="str">
        <f>IF(Family_Data3[[#This Row],[Father_Age]]&gt;45, "Old", IF(Family_Data3[[#This Row],[Father_Age]]&gt;=31, "Middle Age", "Young"))</f>
        <v>Middle Age</v>
      </c>
      <c r="D1135">
        <v>43</v>
      </c>
      <c r="E1135" t="str">
        <f>IF(Family_Data3[[#This Row],[Mother_Age]]&gt;45, "Old", IF(Family_Data3[[#This Row],[Mother_Age]]&gt;=31, "Middle Age", "Young"))</f>
        <v>Middle Age</v>
      </c>
      <c r="F1135">
        <v>179.6</v>
      </c>
      <c r="G1135">
        <v>158.6</v>
      </c>
      <c r="H1135" s="1" t="s">
        <v>30</v>
      </c>
      <c r="I1135" s="1" t="s">
        <v>19</v>
      </c>
      <c r="J1135" s="1" t="s">
        <v>21</v>
      </c>
      <c r="K1135" s="1" t="s">
        <v>44</v>
      </c>
      <c r="L1135" s="1" t="s">
        <v>23</v>
      </c>
      <c r="M1135" s="1" t="s">
        <v>23</v>
      </c>
      <c r="N1135" s="1" t="s">
        <v>24</v>
      </c>
      <c r="O1135" s="1" t="s">
        <v>24</v>
      </c>
      <c r="P1135" s="1" t="s">
        <v>33</v>
      </c>
      <c r="Q1135" s="1" t="s">
        <v>41</v>
      </c>
      <c r="R1135">
        <v>176.1</v>
      </c>
      <c r="S1135" s="1" t="s">
        <v>30</v>
      </c>
      <c r="T1135" s="1" t="s">
        <v>28</v>
      </c>
    </row>
    <row r="1136" spans="1:20" x14ac:dyDescent="0.35">
      <c r="A1136" s="1" t="s">
        <v>2731</v>
      </c>
      <c r="B1136">
        <v>42</v>
      </c>
      <c r="C1136" t="str">
        <f>IF(Family_Data3[[#This Row],[Father_Age]]&gt;45, "Old", IF(Family_Data3[[#This Row],[Father_Age]]&gt;=31, "Middle Age", "Young"))</f>
        <v>Middle Age</v>
      </c>
      <c r="D1136">
        <v>22</v>
      </c>
      <c r="E1136" t="str">
        <f>IF(Family_Data3[[#This Row],[Mother_Age]]&gt;45, "Old", IF(Family_Data3[[#This Row],[Mother_Age]]&gt;=31, "Middle Age", "Young"))</f>
        <v>Young</v>
      </c>
      <c r="F1136">
        <v>165.5</v>
      </c>
      <c r="G1136">
        <v>156.4</v>
      </c>
      <c r="H1136" s="1" t="s">
        <v>30</v>
      </c>
      <c r="I1136" s="1" t="s">
        <v>30</v>
      </c>
      <c r="J1136" s="1" t="s">
        <v>31</v>
      </c>
      <c r="K1136" s="1" t="s">
        <v>44</v>
      </c>
      <c r="L1136" s="1" t="s">
        <v>23</v>
      </c>
      <c r="M1136" s="1" t="s">
        <v>23</v>
      </c>
      <c r="N1136" s="1" t="s">
        <v>24</v>
      </c>
      <c r="O1136" s="1" t="s">
        <v>32</v>
      </c>
      <c r="P1136" s="1" t="s">
        <v>65</v>
      </c>
      <c r="Q1136" s="1" t="s">
        <v>41</v>
      </c>
      <c r="R1136">
        <v>170.5</v>
      </c>
      <c r="S1136" s="1" t="s">
        <v>30</v>
      </c>
      <c r="T1136" s="1" t="s">
        <v>34</v>
      </c>
    </row>
    <row r="1137" spans="1:20" x14ac:dyDescent="0.35">
      <c r="A1137" s="1" t="s">
        <v>2736</v>
      </c>
      <c r="B1137">
        <v>43</v>
      </c>
      <c r="C1137" t="str">
        <f>IF(Family_Data3[[#This Row],[Father_Age]]&gt;45, "Old", IF(Family_Data3[[#This Row],[Father_Age]]&gt;=31, "Middle Age", "Young"))</f>
        <v>Middle Age</v>
      </c>
      <c r="D1137">
        <v>46</v>
      </c>
      <c r="E1137" t="str">
        <f>IF(Family_Data3[[#This Row],[Mother_Age]]&gt;45, "Old", IF(Family_Data3[[#This Row],[Mother_Age]]&gt;=31, "Middle Age", "Young"))</f>
        <v>Old</v>
      </c>
      <c r="F1137">
        <v>172</v>
      </c>
      <c r="G1137">
        <v>161.30000000000001</v>
      </c>
      <c r="H1137" s="1" t="s">
        <v>20</v>
      </c>
      <c r="I1137" s="1" t="s">
        <v>20</v>
      </c>
      <c r="J1137" s="1" t="s">
        <v>22</v>
      </c>
      <c r="K1137" s="1" t="s">
        <v>21</v>
      </c>
      <c r="L1137" s="1" t="s">
        <v>23</v>
      </c>
      <c r="M1137" s="1" t="s">
        <v>48</v>
      </c>
      <c r="N1137" s="1" t="s">
        <v>25</v>
      </c>
      <c r="O1137" s="1" t="s">
        <v>24</v>
      </c>
      <c r="P1137" s="1" t="s">
        <v>45</v>
      </c>
      <c r="Q1137" s="1" t="s">
        <v>27</v>
      </c>
      <c r="R1137">
        <v>158.9</v>
      </c>
      <c r="S1137" s="1" t="s">
        <v>20</v>
      </c>
      <c r="T1137" s="1" t="s">
        <v>28</v>
      </c>
    </row>
    <row r="1138" spans="1:20" x14ac:dyDescent="0.35">
      <c r="A1138" s="1" t="s">
        <v>2743</v>
      </c>
      <c r="B1138">
        <v>39</v>
      </c>
      <c r="C1138" t="str">
        <f>IF(Family_Data3[[#This Row],[Father_Age]]&gt;45, "Old", IF(Family_Data3[[#This Row],[Father_Age]]&gt;=31, "Middle Age", "Young"))</f>
        <v>Middle Age</v>
      </c>
      <c r="D1138">
        <v>33</v>
      </c>
      <c r="E1138" t="str">
        <f>IF(Family_Data3[[#This Row],[Mother_Age]]&gt;45, "Old", IF(Family_Data3[[#This Row],[Mother_Age]]&gt;=31, "Middle Age", "Young"))</f>
        <v>Middle Age</v>
      </c>
      <c r="F1138">
        <v>160.1</v>
      </c>
      <c r="G1138">
        <v>160.69999999999999</v>
      </c>
      <c r="H1138" s="1" t="s">
        <v>19</v>
      </c>
      <c r="I1138" s="1" t="s">
        <v>19</v>
      </c>
      <c r="J1138" s="1" t="s">
        <v>22</v>
      </c>
      <c r="K1138" s="1" t="s">
        <v>21</v>
      </c>
      <c r="L1138" s="1" t="s">
        <v>23</v>
      </c>
      <c r="M1138" s="1" t="s">
        <v>22</v>
      </c>
      <c r="N1138" s="1" t="s">
        <v>25</v>
      </c>
      <c r="O1138" s="1" t="s">
        <v>36</v>
      </c>
      <c r="P1138" s="1" t="s">
        <v>40</v>
      </c>
      <c r="Q1138" s="1" t="s">
        <v>27</v>
      </c>
      <c r="R1138">
        <v>152.19999999999999</v>
      </c>
      <c r="S1138" s="1" t="s">
        <v>19</v>
      </c>
      <c r="T1138" s="1" t="s">
        <v>34</v>
      </c>
    </row>
    <row r="1139" spans="1:20" x14ac:dyDescent="0.35">
      <c r="A1139" s="1" t="s">
        <v>2744</v>
      </c>
      <c r="B1139">
        <v>38</v>
      </c>
      <c r="C1139" t="str">
        <f>IF(Family_Data3[[#This Row],[Father_Age]]&gt;45, "Old", IF(Family_Data3[[#This Row],[Father_Age]]&gt;=31, "Middle Age", "Young"))</f>
        <v>Middle Age</v>
      </c>
      <c r="D1139">
        <v>34</v>
      </c>
      <c r="E1139" t="str">
        <f>IF(Family_Data3[[#This Row],[Mother_Age]]&gt;45, "Old", IF(Family_Data3[[#This Row],[Mother_Age]]&gt;=31, "Middle Age", "Young"))</f>
        <v>Middle Age</v>
      </c>
      <c r="F1139">
        <v>164.6</v>
      </c>
      <c r="G1139">
        <v>164.9</v>
      </c>
      <c r="H1139" s="1" t="s">
        <v>19</v>
      </c>
      <c r="I1139" s="1" t="s">
        <v>30</v>
      </c>
      <c r="J1139" s="1" t="s">
        <v>31</v>
      </c>
      <c r="K1139" s="1" t="s">
        <v>22</v>
      </c>
      <c r="L1139" s="1" t="s">
        <v>48</v>
      </c>
      <c r="M1139" s="1" t="s">
        <v>48</v>
      </c>
      <c r="N1139" s="1" t="s">
        <v>24</v>
      </c>
      <c r="O1139" s="1" t="s">
        <v>25</v>
      </c>
      <c r="P1139" s="1" t="s">
        <v>51</v>
      </c>
      <c r="Q1139" s="1" t="s">
        <v>41</v>
      </c>
      <c r="R1139">
        <v>173.9</v>
      </c>
      <c r="S1139" s="1" t="s">
        <v>30</v>
      </c>
      <c r="T1139" s="1" t="s">
        <v>34</v>
      </c>
    </row>
    <row r="1140" spans="1:20" x14ac:dyDescent="0.35">
      <c r="A1140" s="1" t="s">
        <v>2747</v>
      </c>
      <c r="B1140">
        <v>37</v>
      </c>
      <c r="C1140" t="str">
        <f>IF(Family_Data3[[#This Row],[Father_Age]]&gt;45, "Old", IF(Family_Data3[[#This Row],[Father_Age]]&gt;=31, "Middle Age", "Young"))</f>
        <v>Middle Age</v>
      </c>
      <c r="D1140">
        <v>37</v>
      </c>
      <c r="E1140" t="str">
        <f>IF(Family_Data3[[#This Row],[Mother_Age]]&gt;45, "Old", IF(Family_Data3[[#This Row],[Mother_Age]]&gt;=31, "Middle Age", "Young"))</f>
        <v>Middle Age</v>
      </c>
      <c r="F1140">
        <v>169.9</v>
      </c>
      <c r="G1140">
        <v>157.1</v>
      </c>
      <c r="H1140" s="1" t="s">
        <v>20</v>
      </c>
      <c r="I1140" s="1" t="s">
        <v>20</v>
      </c>
      <c r="J1140" s="1" t="s">
        <v>31</v>
      </c>
      <c r="K1140" s="1" t="s">
        <v>31</v>
      </c>
      <c r="L1140" s="1" t="s">
        <v>22</v>
      </c>
      <c r="M1140" s="1" t="s">
        <v>22</v>
      </c>
      <c r="N1140" s="1" t="s">
        <v>32</v>
      </c>
      <c r="O1140" s="1" t="s">
        <v>24</v>
      </c>
      <c r="P1140" s="1" t="s">
        <v>51</v>
      </c>
      <c r="Q1140" s="1" t="s">
        <v>41</v>
      </c>
      <c r="R1140">
        <v>171.4</v>
      </c>
      <c r="S1140" s="1" t="s">
        <v>20</v>
      </c>
      <c r="T1140" s="1" t="s">
        <v>34</v>
      </c>
    </row>
    <row r="1141" spans="1:20" x14ac:dyDescent="0.35">
      <c r="A1141" s="1" t="s">
        <v>2756</v>
      </c>
      <c r="B1141">
        <v>31</v>
      </c>
      <c r="C1141" t="str">
        <f>IF(Family_Data3[[#This Row],[Father_Age]]&gt;45, "Old", IF(Family_Data3[[#This Row],[Father_Age]]&gt;=31, "Middle Age", "Young"))</f>
        <v>Middle Age</v>
      </c>
      <c r="D1141">
        <v>25</v>
      </c>
      <c r="E1141" t="str">
        <f>IF(Family_Data3[[#This Row],[Mother_Age]]&gt;45, "Old", IF(Family_Data3[[#This Row],[Mother_Age]]&gt;=31, "Middle Age", "Young"))</f>
        <v>Young</v>
      </c>
      <c r="F1141">
        <v>162.80000000000001</v>
      </c>
      <c r="G1141">
        <v>157.5</v>
      </c>
      <c r="H1141" s="1" t="s">
        <v>42</v>
      </c>
      <c r="I1141" s="1" t="s">
        <v>30</v>
      </c>
      <c r="J1141" s="1" t="s">
        <v>31</v>
      </c>
      <c r="K1141" s="1" t="s">
        <v>22</v>
      </c>
      <c r="L1141" s="1" t="s">
        <v>48</v>
      </c>
      <c r="M1141" s="1" t="s">
        <v>47</v>
      </c>
      <c r="N1141" s="1" t="s">
        <v>24</v>
      </c>
      <c r="O1141" s="1" t="s">
        <v>32</v>
      </c>
      <c r="P1141" s="1" t="s">
        <v>51</v>
      </c>
      <c r="Q1141" s="1" t="s">
        <v>27</v>
      </c>
      <c r="R1141">
        <v>153.30000000000001</v>
      </c>
      <c r="S1141" s="1" t="s">
        <v>30</v>
      </c>
      <c r="T1141" s="1" t="s">
        <v>52</v>
      </c>
    </row>
    <row r="1142" spans="1:20" x14ac:dyDescent="0.35">
      <c r="A1142" s="1" t="s">
        <v>2762</v>
      </c>
      <c r="B1142">
        <v>43</v>
      </c>
      <c r="C1142" t="str">
        <f>IF(Family_Data3[[#This Row],[Father_Age]]&gt;45, "Old", IF(Family_Data3[[#This Row],[Father_Age]]&gt;=31, "Middle Age", "Young"))</f>
        <v>Middle Age</v>
      </c>
      <c r="D1142">
        <v>24</v>
      </c>
      <c r="E1142" t="str">
        <f>IF(Family_Data3[[#This Row],[Mother_Age]]&gt;45, "Old", IF(Family_Data3[[#This Row],[Mother_Age]]&gt;=31, "Middle Age", "Young"))</f>
        <v>Young</v>
      </c>
      <c r="F1142">
        <v>162.30000000000001</v>
      </c>
      <c r="G1142">
        <v>160.5</v>
      </c>
      <c r="H1142" s="1" t="s">
        <v>19</v>
      </c>
      <c r="I1142" s="1" t="s">
        <v>20</v>
      </c>
      <c r="J1142" s="1" t="s">
        <v>22</v>
      </c>
      <c r="K1142" s="1" t="s">
        <v>21</v>
      </c>
      <c r="L1142" s="1" t="s">
        <v>23</v>
      </c>
      <c r="M1142" s="1" t="s">
        <v>23</v>
      </c>
      <c r="N1142" s="1" t="s">
        <v>32</v>
      </c>
      <c r="O1142" s="1" t="s">
        <v>24</v>
      </c>
      <c r="P1142" s="1" t="s">
        <v>51</v>
      </c>
      <c r="Q1142" s="1" t="s">
        <v>41</v>
      </c>
      <c r="R1142">
        <v>159</v>
      </c>
      <c r="S1142" s="1" t="s">
        <v>20</v>
      </c>
      <c r="T1142" s="1" t="s">
        <v>52</v>
      </c>
    </row>
    <row r="1143" spans="1:20" x14ac:dyDescent="0.35">
      <c r="A1143" s="1" t="s">
        <v>2766</v>
      </c>
      <c r="B1143">
        <v>45</v>
      </c>
      <c r="C1143" t="str">
        <f>IF(Family_Data3[[#This Row],[Father_Age]]&gt;45, "Old", IF(Family_Data3[[#This Row],[Father_Age]]&gt;=31, "Middle Age", "Young"))</f>
        <v>Middle Age</v>
      </c>
      <c r="D1143">
        <v>31</v>
      </c>
      <c r="E1143" t="str">
        <f>IF(Family_Data3[[#This Row],[Mother_Age]]&gt;45, "Old", IF(Family_Data3[[#This Row],[Mother_Age]]&gt;=31, "Middle Age", "Young"))</f>
        <v>Middle Age</v>
      </c>
      <c r="F1143">
        <v>169</v>
      </c>
      <c r="G1143">
        <v>165.3</v>
      </c>
      <c r="H1143" s="1" t="s">
        <v>20</v>
      </c>
      <c r="I1143" s="1" t="s">
        <v>19</v>
      </c>
      <c r="J1143" s="1" t="s">
        <v>22</v>
      </c>
      <c r="K1143" s="1" t="s">
        <v>22</v>
      </c>
      <c r="L1143" s="1" t="s">
        <v>48</v>
      </c>
      <c r="M1143" s="1" t="s">
        <v>23</v>
      </c>
      <c r="N1143" s="1" t="s">
        <v>36</v>
      </c>
      <c r="O1143" s="1" t="s">
        <v>32</v>
      </c>
      <c r="P1143" s="1" t="s">
        <v>51</v>
      </c>
      <c r="Q1143" s="1" t="s">
        <v>41</v>
      </c>
      <c r="R1143">
        <v>178.1</v>
      </c>
      <c r="S1143" s="1" t="s">
        <v>20</v>
      </c>
      <c r="T1143" s="1" t="s">
        <v>52</v>
      </c>
    </row>
    <row r="1144" spans="1:20" x14ac:dyDescent="0.35">
      <c r="A1144" s="1" t="s">
        <v>2770</v>
      </c>
      <c r="B1144">
        <v>34</v>
      </c>
      <c r="C1144" t="str">
        <f>IF(Family_Data3[[#This Row],[Father_Age]]&gt;45, "Old", IF(Family_Data3[[#This Row],[Father_Age]]&gt;=31, "Middle Age", "Young"))</f>
        <v>Middle Age</v>
      </c>
      <c r="D1144">
        <v>37</v>
      </c>
      <c r="E1144" t="str">
        <f>IF(Family_Data3[[#This Row],[Mother_Age]]&gt;45, "Old", IF(Family_Data3[[#This Row],[Mother_Age]]&gt;=31, "Middle Age", "Young"))</f>
        <v>Middle Age</v>
      </c>
      <c r="F1144">
        <v>174.6</v>
      </c>
      <c r="G1144">
        <v>155.1</v>
      </c>
      <c r="H1144" s="1" t="s">
        <v>30</v>
      </c>
      <c r="I1144" s="1" t="s">
        <v>30</v>
      </c>
      <c r="J1144" s="1" t="s">
        <v>44</v>
      </c>
      <c r="K1144" s="1" t="s">
        <v>31</v>
      </c>
      <c r="L1144" s="1" t="s">
        <v>48</v>
      </c>
      <c r="M1144" s="1" t="s">
        <v>48</v>
      </c>
      <c r="N1144" s="1" t="s">
        <v>32</v>
      </c>
      <c r="O1144" s="1" t="s">
        <v>24</v>
      </c>
      <c r="P1144" s="1" t="s">
        <v>33</v>
      </c>
      <c r="Q1144" s="1" t="s">
        <v>27</v>
      </c>
      <c r="R1144">
        <v>152.80000000000001</v>
      </c>
      <c r="S1144" s="1" t="s">
        <v>30</v>
      </c>
      <c r="T1144" s="1" t="s">
        <v>34</v>
      </c>
    </row>
    <row r="1145" spans="1:20" x14ac:dyDescent="0.35">
      <c r="A1145" s="1" t="s">
        <v>2773</v>
      </c>
      <c r="B1145">
        <v>42</v>
      </c>
      <c r="C1145" t="str">
        <f>IF(Family_Data3[[#This Row],[Father_Age]]&gt;45, "Old", IF(Family_Data3[[#This Row],[Father_Age]]&gt;=31, "Middle Age", "Young"))</f>
        <v>Middle Age</v>
      </c>
      <c r="D1145">
        <v>20</v>
      </c>
      <c r="E1145" t="str">
        <f>IF(Family_Data3[[#This Row],[Mother_Age]]&gt;45, "Old", IF(Family_Data3[[#This Row],[Mother_Age]]&gt;=31, "Middle Age", "Young"))</f>
        <v>Young</v>
      </c>
      <c r="F1145">
        <v>180.7</v>
      </c>
      <c r="G1145">
        <v>155.30000000000001</v>
      </c>
      <c r="H1145" s="1" t="s">
        <v>20</v>
      </c>
      <c r="I1145" s="1" t="s">
        <v>30</v>
      </c>
      <c r="J1145" s="1" t="s">
        <v>44</v>
      </c>
      <c r="K1145" s="1" t="s">
        <v>21</v>
      </c>
      <c r="L1145" s="1" t="s">
        <v>23</v>
      </c>
      <c r="M1145" s="1" t="s">
        <v>22</v>
      </c>
      <c r="N1145" s="1" t="s">
        <v>36</v>
      </c>
      <c r="O1145" s="1" t="s">
        <v>36</v>
      </c>
      <c r="P1145" s="1" t="s">
        <v>45</v>
      </c>
      <c r="Q1145" s="1" t="s">
        <v>27</v>
      </c>
      <c r="R1145">
        <v>164.6</v>
      </c>
      <c r="S1145" s="1" t="s">
        <v>60</v>
      </c>
      <c r="T1145" s="1" t="s">
        <v>34</v>
      </c>
    </row>
    <row r="1146" spans="1:20" x14ac:dyDescent="0.35">
      <c r="A1146" s="1" t="s">
        <v>2776</v>
      </c>
      <c r="B1146">
        <v>37</v>
      </c>
      <c r="C1146" t="str">
        <f>IF(Family_Data3[[#This Row],[Father_Age]]&gt;45, "Old", IF(Family_Data3[[#This Row],[Father_Age]]&gt;=31, "Middle Age", "Young"))</f>
        <v>Middle Age</v>
      </c>
      <c r="D1146">
        <v>39</v>
      </c>
      <c r="E1146" t="str">
        <f>IF(Family_Data3[[#This Row],[Mother_Age]]&gt;45, "Old", IF(Family_Data3[[#This Row],[Mother_Age]]&gt;=31, "Middle Age", "Young"))</f>
        <v>Middle Age</v>
      </c>
      <c r="F1146">
        <v>163.1</v>
      </c>
      <c r="G1146">
        <v>158.9</v>
      </c>
      <c r="H1146" s="1" t="s">
        <v>30</v>
      </c>
      <c r="I1146" s="1" t="s">
        <v>20</v>
      </c>
      <c r="J1146" s="1" t="s">
        <v>22</v>
      </c>
      <c r="K1146" s="1" t="s">
        <v>22</v>
      </c>
      <c r="L1146" s="1" t="s">
        <v>23</v>
      </c>
      <c r="M1146" s="1" t="s">
        <v>48</v>
      </c>
      <c r="N1146" s="1" t="s">
        <v>36</v>
      </c>
      <c r="O1146" s="1" t="s">
        <v>24</v>
      </c>
      <c r="P1146" s="1" t="s">
        <v>45</v>
      </c>
      <c r="Q1146" s="1" t="s">
        <v>41</v>
      </c>
      <c r="R1146">
        <v>163.6</v>
      </c>
      <c r="S1146" s="1" t="s">
        <v>60</v>
      </c>
      <c r="T1146" s="1" t="s">
        <v>34</v>
      </c>
    </row>
    <row r="1147" spans="1:20" x14ac:dyDescent="0.35">
      <c r="A1147" s="1" t="s">
        <v>2779</v>
      </c>
      <c r="B1147">
        <v>32</v>
      </c>
      <c r="C1147" t="str">
        <f>IF(Family_Data3[[#This Row],[Father_Age]]&gt;45, "Old", IF(Family_Data3[[#This Row],[Father_Age]]&gt;=31, "Middle Age", "Young"))</f>
        <v>Middle Age</v>
      </c>
      <c r="D1147">
        <v>40</v>
      </c>
      <c r="E1147" t="str">
        <f>IF(Family_Data3[[#This Row],[Mother_Age]]&gt;45, "Old", IF(Family_Data3[[#This Row],[Mother_Age]]&gt;=31, "Middle Age", "Young"))</f>
        <v>Middle Age</v>
      </c>
      <c r="F1147">
        <v>173.3</v>
      </c>
      <c r="G1147">
        <v>163.9</v>
      </c>
      <c r="H1147" s="1" t="s">
        <v>19</v>
      </c>
      <c r="I1147" s="1" t="s">
        <v>30</v>
      </c>
      <c r="J1147" s="1" t="s">
        <v>31</v>
      </c>
      <c r="K1147" s="1" t="s">
        <v>22</v>
      </c>
      <c r="L1147" s="1" t="s">
        <v>48</v>
      </c>
      <c r="M1147" s="1" t="s">
        <v>23</v>
      </c>
      <c r="N1147" s="1" t="s">
        <v>36</v>
      </c>
      <c r="O1147" s="1" t="s">
        <v>24</v>
      </c>
      <c r="P1147" s="1" t="s">
        <v>65</v>
      </c>
      <c r="Q1147" s="1" t="s">
        <v>41</v>
      </c>
      <c r="R1147">
        <v>176.7</v>
      </c>
      <c r="S1147" s="1" t="s">
        <v>30</v>
      </c>
      <c r="T1147" s="1" t="s">
        <v>34</v>
      </c>
    </row>
    <row r="1148" spans="1:20" x14ac:dyDescent="0.35">
      <c r="A1148" s="1" t="s">
        <v>2780</v>
      </c>
      <c r="B1148">
        <v>36</v>
      </c>
      <c r="C1148" t="str">
        <f>IF(Family_Data3[[#This Row],[Father_Age]]&gt;45, "Old", IF(Family_Data3[[#This Row],[Father_Age]]&gt;=31, "Middle Age", "Young"))</f>
        <v>Middle Age</v>
      </c>
      <c r="D1148">
        <v>27</v>
      </c>
      <c r="E1148" t="str">
        <f>IF(Family_Data3[[#This Row],[Mother_Age]]&gt;45, "Old", IF(Family_Data3[[#This Row],[Mother_Age]]&gt;=31, "Middle Age", "Young"))</f>
        <v>Young</v>
      </c>
      <c r="F1148">
        <v>183.1</v>
      </c>
      <c r="G1148">
        <v>163.9</v>
      </c>
      <c r="H1148" s="1" t="s">
        <v>50</v>
      </c>
      <c r="I1148" s="1" t="s">
        <v>60</v>
      </c>
      <c r="J1148" s="1" t="s">
        <v>21</v>
      </c>
      <c r="K1148" s="1" t="s">
        <v>31</v>
      </c>
      <c r="L1148" s="1" t="s">
        <v>48</v>
      </c>
      <c r="M1148" s="1" t="s">
        <v>48</v>
      </c>
      <c r="N1148" s="1" t="s">
        <v>24</v>
      </c>
      <c r="O1148" s="1" t="s">
        <v>32</v>
      </c>
      <c r="P1148" s="1" t="s">
        <v>65</v>
      </c>
      <c r="Q1148" s="1" t="s">
        <v>41</v>
      </c>
      <c r="R1148">
        <v>171.2</v>
      </c>
      <c r="S1148" s="1" t="s">
        <v>38</v>
      </c>
      <c r="T1148" s="1" t="s">
        <v>34</v>
      </c>
    </row>
    <row r="1149" spans="1:20" x14ac:dyDescent="0.35">
      <c r="A1149" s="1" t="s">
        <v>2782</v>
      </c>
      <c r="B1149">
        <v>41</v>
      </c>
      <c r="C1149" t="str">
        <f>IF(Family_Data3[[#This Row],[Father_Age]]&gt;45, "Old", IF(Family_Data3[[#This Row],[Father_Age]]&gt;=31, "Middle Age", "Young"))</f>
        <v>Middle Age</v>
      </c>
      <c r="D1149">
        <v>28</v>
      </c>
      <c r="E1149" t="str">
        <f>IF(Family_Data3[[#This Row],[Mother_Age]]&gt;45, "Old", IF(Family_Data3[[#This Row],[Mother_Age]]&gt;=31, "Middle Age", "Young"))</f>
        <v>Young</v>
      </c>
      <c r="F1149">
        <v>173</v>
      </c>
      <c r="G1149">
        <v>166.8</v>
      </c>
      <c r="H1149" s="1" t="s">
        <v>20</v>
      </c>
      <c r="I1149" s="1" t="s">
        <v>19</v>
      </c>
      <c r="J1149" s="1" t="s">
        <v>31</v>
      </c>
      <c r="K1149" s="1" t="s">
        <v>22</v>
      </c>
      <c r="L1149" s="1" t="s">
        <v>48</v>
      </c>
      <c r="M1149" s="1" t="s">
        <v>22</v>
      </c>
      <c r="N1149" s="1" t="s">
        <v>25</v>
      </c>
      <c r="O1149" s="1" t="s">
        <v>24</v>
      </c>
      <c r="P1149" s="1" t="s">
        <v>33</v>
      </c>
      <c r="Q1149" s="1" t="s">
        <v>27</v>
      </c>
      <c r="R1149">
        <v>166.4</v>
      </c>
      <c r="S1149" s="1" t="s">
        <v>20</v>
      </c>
      <c r="T1149" s="1" t="s">
        <v>34</v>
      </c>
    </row>
    <row r="1150" spans="1:20" x14ac:dyDescent="0.35">
      <c r="A1150" s="1" t="s">
        <v>2785</v>
      </c>
      <c r="B1150">
        <v>32</v>
      </c>
      <c r="C1150" t="str">
        <f>IF(Family_Data3[[#This Row],[Father_Age]]&gt;45, "Old", IF(Family_Data3[[#This Row],[Father_Age]]&gt;=31, "Middle Age", "Young"))</f>
        <v>Middle Age</v>
      </c>
      <c r="D1150">
        <v>41</v>
      </c>
      <c r="E1150" t="str">
        <f>IF(Family_Data3[[#This Row],[Mother_Age]]&gt;45, "Old", IF(Family_Data3[[#This Row],[Mother_Age]]&gt;=31, "Middle Age", "Young"))</f>
        <v>Middle Age</v>
      </c>
      <c r="F1150">
        <v>180.8</v>
      </c>
      <c r="G1150">
        <v>167.7</v>
      </c>
      <c r="H1150" s="1" t="s">
        <v>20</v>
      </c>
      <c r="I1150" s="1" t="s">
        <v>19</v>
      </c>
      <c r="J1150" s="1" t="s">
        <v>21</v>
      </c>
      <c r="K1150" s="1" t="s">
        <v>31</v>
      </c>
      <c r="L1150" s="1" t="s">
        <v>23</v>
      </c>
      <c r="M1150" s="1" t="s">
        <v>48</v>
      </c>
      <c r="N1150" s="1" t="s">
        <v>24</v>
      </c>
      <c r="O1150" s="1" t="s">
        <v>24</v>
      </c>
      <c r="P1150" s="1" t="s">
        <v>51</v>
      </c>
      <c r="Q1150" s="1" t="s">
        <v>41</v>
      </c>
      <c r="R1150">
        <v>181.3</v>
      </c>
      <c r="S1150" s="1" t="s">
        <v>20</v>
      </c>
      <c r="T1150" s="1" t="s">
        <v>34</v>
      </c>
    </row>
    <row r="1151" spans="1:20" x14ac:dyDescent="0.35">
      <c r="A1151" s="1" t="s">
        <v>2787</v>
      </c>
      <c r="B1151">
        <v>41</v>
      </c>
      <c r="C1151" t="str">
        <f>IF(Family_Data3[[#This Row],[Father_Age]]&gt;45, "Old", IF(Family_Data3[[#This Row],[Father_Age]]&gt;=31, "Middle Age", "Young"))</f>
        <v>Middle Age</v>
      </c>
      <c r="D1151">
        <v>29</v>
      </c>
      <c r="E1151" t="str">
        <f>IF(Family_Data3[[#This Row],[Mother_Age]]&gt;45, "Old", IF(Family_Data3[[#This Row],[Mother_Age]]&gt;=31, "Middle Age", "Young"))</f>
        <v>Young</v>
      </c>
      <c r="F1151">
        <v>163.4</v>
      </c>
      <c r="G1151">
        <v>166.3</v>
      </c>
      <c r="H1151" s="1" t="s">
        <v>30</v>
      </c>
      <c r="I1151" s="1" t="s">
        <v>20</v>
      </c>
      <c r="J1151" s="1" t="s">
        <v>22</v>
      </c>
      <c r="K1151" s="1" t="s">
        <v>44</v>
      </c>
      <c r="L1151" s="1" t="s">
        <v>22</v>
      </c>
      <c r="M1151" s="1" t="s">
        <v>22</v>
      </c>
      <c r="N1151" s="1" t="s">
        <v>32</v>
      </c>
      <c r="O1151" s="1" t="s">
        <v>36</v>
      </c>
      <c r="P1151" s="1" t="s">
        <v>40</v>
      </c>
      <c r="Q1151" s="1" t="s">
        <v>41</v>
      </c>
      <c r="R1151">
        <v>169.3</v>
      </c>
      <c r="S1151" s="1" t="s">
        <v>60</v>
      </c>
      <c r="T1151" s="1" t="s">
        <v>34</v>
      </c>
    </row>
    <row r="1152" spans="1:20" x14ac:dyDescent="0.35">
      <c r="A1152" s="1" t="s">
        <v>2788</v>
      </c>
      <c r="B1152">
        <v>42</v>
      </c>
      <c r="C1152" t="str">
        <f>IF(Family_Data3[[#This Row],[Father_Age]]&gt;45, "Old", IF(Family_Data3[[#This Row],[Father_Age]]&gt;=31, "Middle Age", "Young"))</f>
        <v>Middle Age</v>
      </c>
      <c r="D1152">
        <v>44</v>
      </c>
      <c r="E1152" t="str">
        <f>IF(Family_Data3[[#This Row],[Mother_Age]]&gt;45, "Old", IF(Family_Data3[[#This Row],[Mother_Age]]&gt;=31, "Middle Age", "Young"))</f>
        <v>Middle Age</v>
      </c>
      <c r="F1152">
        <v>172</v>
      </c>
      <c r="G1152">
        <v>160.1</v>
      </c>
      <c r="H1152" s="1" t="s">
        <v>54</v>
      </c>
      <c r="I1152" s="1" t="s">
        <v>30</v>
      </c>
      <c r="J1152" s="1" t="s">
        <v>21</v>
      </c>
      <c r="K1152" s="1" t="s">
        <v>22</v>
      </c>
      <c r="L1152" s="1" t="s">
        <v>22</v>
      </c>
      <c r="M1152" s="1" t="s">
        <v>22</v>
      </c>
      <c r="N1152" s="1" t="s">
        <v>39</v>
      </c>
      <c r="O1152" s="1" t="s">
        <v>32</v>
      </c>
      <c r="P1152" s="1" t="s">
        <v>51</v>
      </c>
      <c r="Q1152" s="1" t="s">
        <v>41</v>
      </c>
      <c r="R1152">
        <v>168.6</v>
      </c>
      <c r="S1152" s="1" t="s">
        <v>30</v>
      </c>
      <c r="T1152" s="1" t="s">
        <v>34</v>
      </c>
    </row>
    <row r="1153" spans="1:20" x14ac:dyDescent="0.35">
      <c r="A1153" s="1" t="s">
        <v>2792</v>
      </c>
      <c r="B1153">
        <v>40</v>
      </c>
      <c r="C1153" t="str">
        <f>IF(Family_Data3[[#This Row],[Father_Age]]&gt;45, "Old", IF(Family_Data3[[#This Row],[Father_Age]]&gt;=31, "Middle Age", "Young"))</f>
        <v>Middle Age</v>
      </c>
      <c r="D1153">
        <v>30</v>
      </c>
      <c r="E1153" t="str">
        <f>IF(Family_Data3[[#This Row],[Mother_Age]]&gt;45, "Old", IF(Family_Data3[[#This Row],[Mother_Age]]&gt;=31, "Middle Age", "Young"))</f>
        <v>Young</v>
      </c>
      <c r="F1153">
        <v>171.1</v>
      </c>
      <c r="G1153">
        <v>167</v>
      </c>
      <c r="H1153" s="1" t="s">
        <v>50</v>
      </c>
      <c r="I1153" s="1" t="s">
        <v>30</v>
      </c>
      <c r="J1153" s="1" t="s">
        <v>21</v>
      </c>
      <c r="K1153" s="1" t="s">
        <v>22</v>
      </c>
      <c r="L1153" s="1" t="s">
        <v>23</v>
      </c>
      <c r="M1153" s="1" t="s">
        <v>23</v>
      </c>
      <c r="N1153" s="1" t="s">
        <v>24</v>
      </c>
      <c r="O1153" s="1" t="s">
        <v>25</v>
      </c>
      <c r="P1153" s="1" t="s">
        <v>33</v>
      </c>
      <c r="Q1153" s="1" t="s">
        <v>41</v>
      </c>
      <c r="R1153">
        <v>168.5</v>
      </c>
      <c r="S1153" s="1" t="s">
        <v>60</v>
      </c>
      <c r="T1153" s="1" t="s">
        <v>34</v>
      </c>
    </row>
    <row r="1154" spans="1:20" x14ac:dyDescent="0.35">
      <c r="A1154" s="1" t="s">
        <v>2793</v>
      </c>
      <c r="B1154">
        <v>40</v>
      </c>
      <c r="C1154" t="str">
        <f>IF(Family_Data3[[#This Row],[Father_Age]]&gt;45, "Old", IF(Family_Data3[[#This Row],[Father_Age]]&gt;=31, "Middle Age", "Young"))</f>
        <v>Middle Age</v>
      </c>
      <c r="D1154">
        <v>47</v>
      </c>
      <c r="E1154" t="str">
        <f>IF(Family_Data3[[#This Row],[Mother_Age]]&gt;45, "Old", IF(Family_Data3[[#This Row],[Mother_Age]]&gt;=31, "Middle Age", "Young"))</f>
        <v>Old</v>
      </c>
      <c r="F1154">
        <v>163.4</v>
      </c>
      <c r="G1154">
        <v>162.1</v>
      </c>
      <c r="H1154" s="1" t="s">
        <v>42</v>
      </c>
      <c r="I1154" s="1" t="s">
        <v>30</v>
      </c>
      <c r="J1154" s="1" t="s">
        <v>22</v>
      </c>
      <c r="K1154" s="1" t="s">
        <v>22</v>
      </c>
      <c r="L1154" s="1" t="s">
        <v>23</v>
      </c>
      <c r="M1154" s="1" t="s">
        <v>23</v>
      </c>
      <c r="N1154" s="1" t="s">
        <v>36</v>
      </c>
      <c r="O1154" s="1" t="s">
        <v>39</v>
      </c>
      <c r="P1154" s="1" t="s">
        <v>33</v>
      </c>
      <c r="Q1154" s="1" t="s">
        <v>27</v>
      </c>
      <c r="R1154">
        <v>157.80000000000001</v>
      </c>
      <c r="S1154" s="1" t="s">
        <v>30</v>
      </c>
      <c r="T1154" s="1" t="s">
        <v>28</v>
      </c>
    </row>
    <row r="1155" spans="1:20" x14ac:dyDescent="0.35">
      <c r="A1155" s="1" t="s">
        <v>2798</v>
      </c>
      <c r="B1155">
        <v>43</v>
      </c>
      <c r="C1155" t="str">
        <f>IF(Family_Data3[[#This Row],[Father_Age]]&gt;45, "Old", IF(Family_Data3[[#This Row],[Father_Age]]&gt;=31, "Middle Age", "Young"))</f>
        <v>Middle Age</v>
      </c>
      <c r="D1155">
        <v>36</v>
      </c>
      <c r="E1155" t="str">
        <f>IF(Family_Data3[[#This Row],[Mother_Age]]&gt;45, "Old", IF(Family_Data3[[#This Row],[Mother_Age]]&gt;=31, "Middle Age", "Young"))</f>
        <v>Middle Age</v>
      </c>
      <c r="F1155">
        <v>176.7</v>
      </c>
      <c r="G1155">
        <v>151.19999999999999</v>
      </c>
      <c r="H1155" s="1" t="s">
        <v>42</v>
      </c>
      <c r="I1155" s="1" t="s">
        <v>20</v>
      </c>
      <c r="J1155" s="1" t="s">
        <v>31</v>
      </c>
      <c r="K1155" s="1" t="s">
        <v>44</v>
      </c>
      <c r="L1155" s="1" t="s">
        <v>23</v>
      </c>
      <c r="M1155" s="1" t="s">
        <v>22</v>
      </c>
      <c r="N1155" s="1" t="s">
        <v>39</v>
      </c>
      <c r="O1155" s="1" t="s">
        <v>39</v>
      </c>
      <c r="P1155" s="1" t="s">
        <v>40</v>
      </c>
      <c r="Q1155" s="1" t="s">
        <v>41</v>
      </c>
      <c r="R1155">
        <v>176.4</v>
      </c>
      <c r="S1155" s="1" t="s">
        <v>60</v>
      </c>
      <c r="T1155" s="1" t="s">
        <v>34</v>
      </c>
    </row>
    <row r="1156" spans="1:20" x14ac:dyDescent="0.35">
      <c r="A1156" s="1" t="s">
        <v>2800</v>
      </c>
      <c r="B1156">
        <v>32</v>
      </c>
      <c r="C1156" t="str">
        <f>IF(Family_Data3[[#This Row],[Father_Age]]&gt;45, "Old", IF(Family_Data3[[#This Row],[Father_Age]]&gt;=31, "Middle Age", "Young"))</f>
        <v>Middle Age</v>
      </c>
      <c r="D1156">
        <v>49</v>
      </c>
      <c r="E1156" t="str">
        <f>IF(Family_Data3[[#This Row],[Mother_Age]]&gt;45, "Old", IF(Family_Data3[[#This Row],[Mother_Age]]&gt;=31, "Middle Age", "Young"))</f>
        <v>Old</v>
      </c>
      <c r="F1156">
        <v>168.9</v>
      </c>
      <c r="G1156">
        <v>154.6</v>
      </c>
      <c r="H1156" s="1" t="s">
        <v>19</v>
      </c>
      <c r="I1156" s="1" t="s">
        <v>20</v>
      </c>
      <c r="J1156" s="1" t="s">
        <v>44</v>
      </c>
      <c r="K1156" s="1" t="s">
        <v>44</v>
      </c>
      <c r="L1156" s="1" t="s">
        <v>23</v>
      </c>
      <c r="M1156" s="1" t="s">
        <v>23</v>
      </c>
      <c r="N1156" s="1" t="s">
        <v>24</v>
      </c>
      <c r="O1156" s="1" t="s">
        <v>32</v>
      </c>
      <c r="P1156" s="1" t="s">
        <v>51</v>
      </c>
      <c r="Q1156" s="1" t="s">
        <v>27</v>
      </c>
      <c r="R1156">
        <v>153.5</v>
      </c>
      <c r="S1156" s="1" t="s">
        <v>50</v>
      </c>
      <c r="T1156" s="1" t="s">
        <v>52</v>
      </c>
    </row>
    <row r="1157" spans="1:20" x14ac:dyDescent="0.35">
      <c r="A1157" s="1" t="s">
        <v>2804</v>
      </c>
      <c r="B1157">
        <v>36</v>
      </c>
      <c r="C1157" t="str">
        <f>IF(Family_Data3[[#This Row],[Father_Age]]&gt;45, "Old", IF(Family_Data3[[#This Row],[Father_Age]]&gt;=31, "Middle Age", "Young"))</f>
        <v>Middle Age</v>
      </c>
      <c r="D1157">
        <v>30</v>
      </c>
      <c r="E1157" t="str">
        <f>IF(Family_Data3[[#This Row],[Mother_Age]]&gt;45, "Old", IF(Family_Data3[[#This Row],[Mother_Age]]&gt;=31, "Middle Age", "Young"))</f>
        <v>Young</v>
      </c>
      <c r="F1157">
        <v>165.3</v>
      </c>
      <c r="G1157">
        <v>164.5</v>
      </c>
      <c r="H1157" s="1" t="s">
        <v>54</v>
      </c>
      <c r="I1157" s="1" t="s">
        <v>20</v>
      </c>
      <c r="J1157" s="1" t="s">
        <v>31</v>
      </c>
      <c r="K1157" s="1" t="s">
        <v>22</v>
      </c>
      <c r="L1157" s="1" t="s">
        <v>22</v>
      </c>
      <c r="M1157" s="1" t="s">
        <v>22</v>
      </c>
      <c r="N1157" s="1" t="s">
        <v>32</v>
      </c>
      <c r="O1157" s="1" t="s">
        <v>24</v>
      </c>
      <c r="P1157" s="1" t="s">
        <v>33</v>
      </c>
      <c r="Q1157" s="1" t="s">
        <v>41</v>
      </c>
      <c r="R1157">
        <v>170.3</v>
      </c>
      <c r="S1157" s="1" t="s">
        <v>50</v>
      </c>
      <c r="T1157" s="1" t="s">
        <v>34</v>
      </c>
    </row>
    <row r="1158" spans="1:20" x14ac:dyDescent="0.35">
      <c r="A1158" s="1" t="s">
        <v>2806</v>
      </c>
      <c r="B1158">
        <v>37</v>
      </c>
      <c r="C1158" t="str">
        <f>IF(Family_Data3[[#This Row],[Father_Age]]&gt;45, "Old", IF(Family_Data3[[#This Row],[Father_Age]]&gt;=31, "Middle Age", "Young"))</f>
        <v>Middle Age</v>
      </c>
      <c r="D1158">
        <v>26</v>
      </c>
      <c r="E1158" t="str">
        <f>IF(Family_Data3[[#This Row],[Mother_Age]]&gt;45, "Old", IF(Family_Data3[[#This Row],[Mother_Age]]&gt;=31, "Middle Age", "Young"))</f>
        <v>Young</v>
      </c>
      <c r="F1158">
        <v>177.4</v>
      </c>
      <c r="G1158">
        <v>158.30000000000001</v>
      </c>
      <c r="H1158" s="1" t="s">
        <v>30</v>
      </c>
      <c r="I1158" s="1" t="s">
        <v>30</v>
      </c>
      <c r="J1158" s="1" t="s">
        <v>22</v>
      </c>
      <c r="K1158" s="1" t="s">
        <v>31</v>
      </c>
      <c r="L1158" s="1" t="s">
        <v>22</v>
      </c>
      <c r="M1158" s="1" t="s">
        <v>23</v>
      </c>
      <c r="N1158" s="1" t="s">
        <v>36</v>
      </c>
      <c r="O1158" s="1" t="s">
        <v>36</v>
      </c>
      <c r="P1158" s="1" t="s">
        <v>40</v>
      </c>
      <c r="Q1158" s="1" t="s">
        <v>41</v>
      </c>
      <c r="R1158">
        <v>180.7</v>
      </c>
      <c r="S1158" s="1" t="s">
        <v>30</v>
      </c>
      <c r="T1158" s="1" t="s">
        <v>34</v>
      </c>
    </row>
    <row r="1159" spans="1:20" x14ac:dyDescent="0.35">
      <c r="A1159" s="1" t="s">
        <v>2807</v>
      </c>
      <c r="B1159">
        <v>41</v>
      </c>
      <c r="C1159" t="str">
        <f>IF(Family_Data3[[#This Row],[Father_Age]]&gt;45, "Old", IF(Family_Data3[[#This Row],[Father_Age]]&gt;=31, "Middle Age", "Young"))</f>
        <v>Middle Age</v>
      </c>
      <c r="D1159">
        <v>41</v>
      </c>
      <c r="E1159" t="str">
        <f>IF(Family_Data3[[#This Row],[Mother_Age]]&gt;45, "Old", IF(Family_Data3[[#This Row],[Mother_Age]]&gt;=31, "Middle Age", "Young"))</f>
        <v>Middle Age</v>
      </c>
      <c r="F1159">
        <v>172.2</v>
      </c>
      <c r="G1159">
        <v>164.2</v>
      </c>
      <c r="H1159" s="1" t="s">
        <v>60</v>
      </c>
      <c r="I1159" s="1" t="s">
        <v>20</v>
      </c>
      <c r="J1159" s="1" t="s">
        <v>22</v>
      </c>
      <c r="K1159" s="1" t="s">
        <v>22</v>
      </c>
      <c r="L1159" s="1" t="s">
        <v>22</v>
      </c>
      <c r="M1159" s="1" t="s">
        <v>48</v>
      </c>
      <c r="N1159" s="1" t="s">
        <v>32</v>
      </c>
      <c r="O1159" s="1" t="s">
        <v>32</v>
      </c>
      <c r="P1159" s="1" t="s">
        <v>33</v>
      </c>
      <c r="Q1159" s="1" t="s">
        <v>41</v>
      </c>
      <c r="R1159">
        <v>183.8</v>
      </c>
      <c r="S1159" s="1" t="s">
        <v>60</v>
      </c>
      <c r="T1159" s="1" t="s">
        <v>28</v>
      </c>
    </row>
    <row r="1160" spans="1:20" x14ac:dyDescent="0.35">
      <c r="A1160" s="1" t="s">
        <v>2808</v>
      </c>
      <c r="B1160">
        <v>43</v>
      </c>
      <c r="C1160" t="str">
        <f>IF(Family_Data3[[#This Row],[Father_Age]]&gt;45, "Old", IF(Family_Data3[[#This Row],[Father_Age]]&gt;=31, "Middle Age", "Young"))</f>
        <v>Middle Age</v>
      </c>
      <c r="D1160">
        <v>31</v>
      </c>
      <c r="E1160" t="str">
        <f>IF(Family_Data3[[#This Row],[Mother_Age]]&gt;45, "Old", IF(Family_Data3[[#This Row],[Mother_Age]]&gt;=31, "Middle Age", "Young"))</f>
        <v>Middle Age</v>
      </c>
      <c r="F1160">
        <v>161.69999999999999</v>
      </c>
      <c r="G1160">
        <v>165.1</v>
      </c>
      <c r="H1160" s="1" t="s">
        <v>19</v>
      </c>
      <c r="I1160" s="1" t="s">
        <v>30</v>
      </c>
      <c r="J1160" s="1" t="s">
        <v>22</v>
      </c>
      <c r="K1160" s="1" t="s">
        <v>31</v>
      </c>
      <c r="L1160" s="1" t="s">
        <v>22</v>
      </c>
      <c r="M1160" s="1" t="s">
        <v>23</v>
      </c>
      <c r="N1160" s="1" t="s">
        <v>25</v>
      </c>
      <c r="O1160" s="1" t="s">
        <v>24</v>
      </c>
      <c r="P1160" s="1" t="s">
        <v>40</v>
      </c>
      <c r="Q1160" s="1" t="s">
        <v>27</v>
      </c>
      <c r="R1160">
        <v>155.5</v>
      </c>
      <c r="S1160" s="1" t="s">
        <v>42</v>
      </c>
      <c r="T1160" s="1" t="s">
        <v>34</v>
      </c>
    </row>
    <row r="1161" spans="1:20" x14ac:dyDescent="0.35">
      <c r="A1161" s="1" t="s">
        <v>2809</v>
      </c>
      <c r="B1161">
        <v>38</v>
      </c>
      <c r="C1161" t="str">
        <f>IF(Family_Data3[[#This Row],[Father_Age]]&gt;45, "Old", IF(Family_Data3[[#This Row],[Father_Age]]&gt;=31, "Middle Age", "Young"))</f>
        <v>Middle Age</v>
      </c>
      <c r="D1161">
        <v>25</v>
      </c>
      <c r="E1161" t="str">
        <f>IF(Family_Data3[[#This Row],[Mother_Age]]&gt;45, "Old", IF(Family_Data3[[#This Row],[Mother_Age]]&gt;=31, "Middle Age", "Young"))</f>
        <v>Young</v>
      </c>
      <c r="F1161">
        <v>164.4</v>
      </c>
      <c r="G1161">
        <v>158.6</v>
      </c>
      <c r="H1161" s="1" t="s">
        <v>20</v>
      </c>
      <c r="I1161" s="1" t="s">
        <v>50</v>
      </c>
      <c r="J1161" s="1" t="s">
        <v>31</v>
      </c>
      <c r="K1161" s="1" t="s">
        <v>21</v>
      </c>
      <c r="L1161" s="1" t="s">
        <v>47</v>
      </c>
      <c r="M1161" s="1" t="s">
        <v>48</v>
      </c>
      <c r="N1161" s="1" t="s">
        <v>24</v>
      </c>
      <c r="O1161" s="1" t="s">
        <v>32</v>
      </c>
      <c r="P1161" s="1" t="s">
        <v>51</v>
      </c>
      <c r="Q1161" s="1" t="s">
        <v>27</v>
      </c>
      <c r="R1161">
        <v>158.5</v>
      </c>
      <c r="S1161" s="1" t="s">
        <v>50</v>
      </c>
      <c r="T1161" s="1" t="s">
        <v>34</v>
      </c>
    </row>
    <row r="1162" spans="1:20" x14ac:dyDescent="0.35">
      <c r="A1162" s="1" t="s">
        <v>2810</v>
      </c>
      <c r="B1162">
        <v>40</v>
      </c>
      <c r="C1162" t="str">
        <f>IF(Family_Data3[[#This Row],[Father_Age]]&gt;45, "Old", IF(Family_Data3[[#This Row],[Father_Age]]&gt;=31, "Middle Age", "Young"))</f>
        <v>Middle Age</v>
      </c>
      <c r="D1162">
        <v>36</v>
      </c>
      <c r="E1162" t="str">
        <f>IF(Family_Data3[[#This Row],[Mother_Age]]&gt;45, "Old", IF(Family_Data3[[#This Row],[Mother_Age]]&gt;=31, "Middle Age", "Young"))</f>
        <v>Middle Age</v>
      </c>
      <c r="F1162">
        <v>165.1</v>
      </c>
      <c r="G1162">
        <v>162.80000000000001</v>
      </c>
      <c r="H1162" s="1" t="s">
        <v>30</v>
      </c>
      <c r="I1162" s="1" t="s">
        <v>30</v>
      </c>
      <c r="J1162" s="1" t="s">
        <v>22</v>
      </c>
      <c r="K1162" s="1" t="s">
        <v>31</v>
      </c>
      <c r="L1162" s="1" t="s">
        <v>22</v>
      </c>
      <c r="M1162" s="1" t="s">
        <v>23</v>
      </c>
      <c r="N1162" s="1" t="s">
        <v>36</v>
      </c>
      <c r="O1162" s="1" t="s">
        <v>25</v>
      </c>
      <c r="P1162" s="1" t="s">
        <v>45</v>
      </c>
      <c r="Q1162" s="1" t="s">
        <v>27</v>
      </c>
      <c r="R1162">
        <v>155.4</v>
      </c>
      <c r="S1162" s="1" t="s">
        <v>30</v>
      </c>
      <c r="T1162" s="1" t="s">
        <v>34</v>
      </c>
    </row>
    <row r="1163" spans="1:20" x14ac:dyDescent="0.35">
      <c r="A1163" s="1" t="s">
        <v>2814</v>
      </c>
      <c r="B1163">
        <v>36</v>
      </c>
      <c r="C1163" t="str">
        <f>IF(Family_Data3[[#This Row],[Father_Age]]&gt;45, "Old", IF(Family_Data3[[#This Row],[Father_Age]]&gt;=31, "Middle Age", "Young"))</f>
        <v>Middle Age</v>
      </c>
      <c r="D1163">
        <v>43</v>
      </c>
      <c r="E1163" t="str">
        <f>IF(Family_Data3[[#This Row],[Mother_Age]]&gt;45, "Old", IF(Family_Data3[[#This Row],[Mother_Age]]&gt;=31, "Middle Age", "Young"))</f>
        <v>Middle Age</v>
      </c>
      <c r="F1163">
        <v>164.5</v>
      </c>
      <c r="G1163">
        <v>158.80000000000001</v>
      </c>
      <c r="H1163" s="1" t="s">
        <v>20</v>
      </c>
      <c r="I1163" s="1" t="s">
        <v>60</v>
      </c>
      <c r="J1163" s="1" t="s">
        <v>22</v>
      </c>
      <c r="K1163" s="1" t="s">
        <v>62</v>
      </c>
      <c r="L1163" s="1" t="s">
        <v>22</v>
      </c>
      <c r="M1163" s="1" t="s">
        <v>48</v>
      </c>
      <c r="N1163" s="1" t="s">
        <v>25</v>
      </c>
      <c r="O1163" s="1" t="s">
        <v>24</v>
      </c>
      <c r="P1163" s="1" t="s">
        <v>51</v>
      </c>
      <c r="Q1163" s="1" t="s">
        <v>27</v>
      </c>
      <c r="R1163">
        <v>161.9</v>
      </c>
      <c r="S1163" s="1" t="s">
        <v>60</v>
      </c>
      <c r="T1163" s="1" t="s">
        <v>34</v>
      </c>
    </row>
    <row r="1164" spans="1:20" x14ac:dyDescent="0.35">
      <c r="A1164" s="1" t="s">
        <v>2816</v>
      </c>
      <c r="B1164">
        <v>38</v>
      </c>
      <c r="C1164" t="str">
        <f>IF(Family_Data3[[#This Row],[Father_Age]]&gt;45, "Old", IF(Family_Data3[[#This Row],[Father_Age]]&gt;=31, "Middle Age", "Young"))</f>
        <v>Middle Age</v>
      </c>
      <c r="D1164">
        <v>31</v>
      </c>
      <c r="E1164" t="str">
        <f>IF(Family_Data3[[#This Row],[Mother_Age]]&gt;45, "Old", IF(Family_Data3[[#This Row],[Mother_Age]]&gt;=31, "Middle Age", "Young"))</f>
        <v>Middle Age</v>
      </c>
      <c r="F1164">
        <v>166.2</v>
      </c>
      <c r="G1164">
        <v>162.1</v>
      </c>
      <c r="H1164" s="1" t="s">
        <v>60</v>
      </c>
      <c r="I1164" s="1" t="s">
        <v>19</v>
      </c>
      <c r="J1164" s="1" t="s">
        <v>22</v>
      </c>
      <c r="K1164" s="1" t="s">
        <v>44</v>
      </c>
      <c r="L1164" s="1" t="s">
        <v>22</v>
      </c>
      <c r="M1164" s="1" t="s">
        <v>48</v>
      </c>
      <c r="N1164" s="1" t="s">
        <v>25</v>
      </c>
      <c r="O1164" s="1" t="s">
        <v>24</v>
      </c>
      <c r="P1164" s="1" t="s">
        <v>51</v>
      </c>
      <c r="Q1164" s="1" t="s">
        <v>27</v>
      </c>
      <c r="R1164">
        <v>150</v>
      </c>
      <c r="S1164" s="1" t="s">
        <v>42</v>
      </c>
      <c r="T1164" s="1" t="s">
        <v>52</v>
      </c>
    </row>
    <row r="1165" spans="1:20" x14ac:dyDescent="0.35">
      <c r="A1165" s="1" t="s">
        <v>2820</v>
      </c>
      <c r="B1165">
        <v>31</v>
      </c>
      <c r="C1165" t="str">
        <f>IF(Family_Data3[[#This Row],[Father_Age]]&gt;45, "Old", IF(Family_Data3[[#This Row],[Father_Age]]&gt;=31, "Middle Age", "Young"))</f>
        <v>Middle Age</v>
      </c>
      <c r="D1165">
        <v>45</v>
      </c>
      <c r="E1165" t="str">
        <f>IF(Family_Data3[[#This Row],[Mother_Age]]&gt;45, "Old", IF(Family_Data3[[#This Row],[Mother_Age]]&gt;=31, "Middle Age", "Young"))</f>
        <v>Middle Age</v>
      </c>
      <c r="F1165">
        <v>162.80000000000001</v>
      </c>
      <c r="G1165">
        <v>158</v>
      </c>
      <c r="H1165" s="1" t="s">
        <v>30</v>
      </c>
      <c r="I1165" s="1" t="s">
        <v>30</v>
      </c>
      <c r="J1165" s="1" t="s">
        <v>22</v>
      </c>
      <c r="K1165" s="1" t="s">
        <v>22</v>
      </c>
      <c r="L1165" s="1" t="s">
        <v>22</v>
      </c>
      <c r="M1165" s="1" t="s">
        <v>22</v>
      </c>
      <c r="N1165" s="1" t="s">
        <v>39</v>
      </c>
      <c r="O1165" s="1" t="s">
        <v>24</v>
      </c>
      <c r="P1165" s="1" t="s">
        <v>33</v>
      </c>
      <c r="Q1165" s="1" t="s">
        <v>41</v>
      </c>
      <c r="R1165">
        <v>166.4</v>
      </c>
      <c r="S1165" s="1" t="s">
        <v>42</v>
      </c>
      <c r="T1165" s="1" t="s">
        <v>34</v>
      </c>
    </row>
    <row r="1166" spans="1:20" x14ac:dyDescent="0.35">
      <c r="A1166" s="1" t="s">
        <v>2821</v>
      </c>
      <c r="B1166">
        <v>40</v>
      </c>
      <c r="C1166" t="str">
        <f>IF(Family_Data3[[#This Row],[Father_Age]]&gt;45, "Old", IF(Family_Data3[[#This Row],[Father_Age]]&gt;=31, "Middle Age", "Young"))</f>
        <v>Middle Age</v>
      </c>
      <c r="D1166">
        <v>46</v>
      </c>
      <c r="E1166" t="str">
        <f>IF(Family_Data3[[#This Row],[Mother_Age]]&gt;45, "Old", IF(Family_Data3[[#This Row],[Mother_Age]]&gt;=31, "Middle Age", "Young"))</f>
        <v>Old</v>
      </c>
      <c r="F1166">
        <v>183.5</v>
      </c>
      <c r="G1166">
        <v>159.4</v>
      </c>
      <c r="H1166" s="1" t="s">
        <v>30</v>
      </c>
      <c r="I1166" s="1" t="s">
        <v>19</v>
      </c>
      <c r="J1166" s="1" t="s">
        <v>31</v>
      </c>
      <c r="K1166" s="1" t="s">
        <v>31</v>
      </c>
      <c r="L1166" s="1" t="s">
        <v>23</v>
      </c>
      <c r="M1166" s="1" t="s">
        <v>48</v>
      </c>
      <c r="N1166" s="1" t="s">
        <v>24</v>
      </c>
      <c r="O1166" s="1" t="s">
        <v>36</v>
      </c>
      <c r="P1166" s="1" t="s">
        <v>45</v>
      </c>
      <c r="Q1166" s="1" t="s">
        <v>41</v>
      </c>
      <c r="R1166">
        <v>185.7</v>
      </c>
      <c r="S1166" s="1" t="s">
        <v>30</v>
      </c>
      <c r="T1166" s="1" t="s">
        <v>34</v>
      </c>
    </row>
    <row r="1167" spans="1:20" x14ac:dyDescent="0.35">
      <c r="A1167" s="1" t="s">
        <v>2825</v>
      </c>
      <c r="B1167">
        <v>36</v>
      </c>
      <c r="C1167" t="str">
        <f>IF(Family_Data3[[#This Row],[Father_Age]]&gt;45, "Old", IF(Family_Data3[[#This Row],[Father_Age]]&gt;=31, "Middle Age", "Young"))</f>
        <v>Middle Age</v>
      </c>
      <c r="D1167">
        <v>29</v>
      </c>
      <c r="E1167" t="str">
        <f>IF(Family_Data3[[#This Row],[Mother_Age]]&gt;45, "Old", IF(Family_Data3[[#This Row],[Mother_Age]]&gt;=31, "Middle Age", "Young"))</f>
        <v>Young</v>
      </c>
      <c r="F1167">
        <v>170</v>
      </c>
      <c r="G1167">
        <v>156.9</v>
      </c>
      <c r="H1167" s="1" t="s">
        <v>20</v>
      </c>
      <c r="I1167" s="1" t="s">
        <v>19</v>
      </c>
      <c r="J1167" s="1" t="s">
        <v>22</v>
      </c>
      <c r="K1167" s="1" t="s">
        <v>22</v>
      </c>
      <c r="L1167" s="1" t="s">
        <v>23</v>
      </c>
      <c r="M1167" s="1" t="s">
        <v>23</v>
      </c>
      <c r="N1167" s="1" t="s">
        <v>32</v>
      </c>
      <c r="O1167" s="1" t="s">
        <v>32</v>
      </c>
      <c r="P1167" s="1" t="s">
        <v>51</v>
      </c>
      <c r="Q1167" s="1" t="s">
        <v>27</v>
      </c>
      <c r="R1167">
        <v>150.4</v>
      </c>
      <c r="S1167" s="1" t="s">
        <v>20</v>
      </c>
      <c r="T1167" s="1" t="s">
        <v>52</v>
      </c>
    </row>
    <row r="1168" spans="1:20" x14ac:dyDescent="0.35">
      <c r="A1168" s="1" t="s">
        <v>2826</v>
      </c>
      <c r="B1168">
        <v>39</v>
      </c>
      <c r="C1168" t="str">
        <f>IF(Family_Data3[[#This Row],[Father_Age]]&gt;45, "Old", IF(Family_Data3[[#This Row],[Father_Age]]&gt;=31, "Middle Age", "Young"))</f>
        <v>Middle Age</v>
      </c>
      <c r="D1168">
        <v>22</v>
      </c>
      <c r="E1168" t="str">
        <f>IF(Family_Data3[[#This Row],[Mother_Age]]&gt;45, "Old", IF(Family_Data3[[#This Row],[Mother_Age]]&gt;=31, "Middle Age", "Young"))</f>
        <v>Young</v>
      </c>
      <c r="F1168">
        <v>174</v>
      </c>
      <c r="G1168">
        <v>158.80000000000001</v>
      </c>
      <c r="H1168" s="1" t="s">
        <v>30</v>
      </c>
      <c r="I1168" s="1" t="s">
        <v>19</v>
      </c>
      <c r="J1168" s="1" t="s">
        <v>31</v>
      </c>
      <c r="K1168" s="1" t="s">
        <v>44</v>
      </c>
      <c r="L1168" s="1" t="s">
        <v>23</v>
      </c>
      <c r="M1168" s="1" t="s">
        <v>23</v>
      </c>
      <c r="N1168" s="1" t="s">
        <v>25</v>
      </c>
      <c r="O1168" s="1" t="s">
        <v>25</v>
      </c>
      <c r="P1168" s="1" t="s">
        <v>26</v>
      </c>
      <c r="Q1168" s="1" t="s">
        <v>41</v>
      </c>
      <c r="R1168">
        <v>175</v>
      </c>
      <c r="S1168" s="1" t="s">
        <v>30</v>
      </c>
      <c r="T1168" s="1" t="s">
        <v>34</v>
      </c>
    </row>
    <row r="1169" spans="1:20" x14ac:dyDescent="0.35">
      <c r="A1169" s="1" t="s">
        <v>2827</v>
      </c>
      <c r="B1169">
        <v>31</v>
      </c>
      <c r="C1169" t="str">
        <f>IF(Family_Data3[[#This Row],[Father_Age]]&gt;45, "Old", IF(Family_Data3[[#This Row],[Father_Age]]&gt;=31, "Middle Age", "Young"))</f>
        <v>Middle Age</v>
      </c>
      <c r="D1169">
        <v>28</v>
      </c>
      <c r="E1169" t="str">
        <f>IF(Family_Data3[[#This Row],[Mother_Age]]&gt;45, "Old", IF(Family_Data3[[#This Row],[Mother_Age]]&gt;=31, "Middle Age", "Young"))</f>
        <v>Young</v>
      </c>
      <c r="F1169">
        <v>178.6</v>
      </c>
      <c r="G1169">
        <v>168</v>
      </c>
      <c r="H1169" s="1" t="s">
        <v>50</v>
      </c>
      <c r="I1169" s="1" t="s">
        <v>50</v>
      </c>
      <c r="J1169" s="1" t="s">
        <v>22</v>
      </c>
      <c r="K1169" s="1" t="s">
        <v>44</v>
      </c>
      <c r="L1169" s="1" t="s">
        <v>48</v>
      </c>
      <c r="M1169" s="1" t="s">
        <v>22</v>
      </c>
      <c r="N1169" s="1" t="s">
        <v>39</v>
      </c>
      <c r="O1169" s="1" t="s">
        <v>25</v>
      </c>
      <c r="P1169" s="1" t="s">
        <v>65</v>
      </c>
      <c r="Q1169" s="1" t="s">
        <v>27</v>
      </c>
      <c r="R1169">
        <v>160.5</v>
      </c>
      <c r="S1169" s="1" t="s">
        <v>50</v>
      </c>
      <c r="T1169" s="1" t="s">
        <v>34</v>
      </c>
    </row>
    <row r="1170" spans="1:20" x14ac:dyDescent="0.35">
      <c r="A1170" s="1" t="s">
        <v>2829</v>
      </c>
      <c r="B1170">
        <v>36</v>
      </c>
      <c r="C1170" t="str">
        <f>IF(Family_Data3[[#This Row],[Father_Age]]&gt;45, "Old", IF(Family_Data3[[#This Row],[Father_Age]]&gt;=31, "Middle Age", "Young"))</f>
        <v>Middle Age</v>
      </c>
      <c r="D1170">
        <v>48</v>
      </c>
      <c r="E1170" t="str">
        <f>IF(Family_Data3[[#This Row],[Mother_Age]]&gt;45, "Old", IF(Family_Data3[[#This Row],[Mother_Age]]&gt;=31, "Middle Age", "Young"))</f>
        <v>Old</v>
      </c>
      <c r="F1170">
        <v>172.9</v>
      </c>
      <c r="G1170">
        <v>163.30000000000001</v>
      </c>
      <c r="H1170" s="1" t="s">
        <v>30</v>
      </c>
      <c r="I1170" s="1" t="s">
        <v>20</v>
      </c>
      <c r="J1170" s="1" t="s">
        <v>21</v>
      </c>
      <c r="K1170" s="1" t="s">
        <v>21</v>
      </c>
      <c r="L1170" s="1" t="s">
        <v>22</v>
      </c>
      <c r="M1170" s="1" t="s">
        <v>47</v>
      </c>
      <c r="N1170" s="1" t="s">
        <v>25</v>
      </c>
      <c r="O1170" s="1" t="s">
        <v>24</v>
      </c>
      <c r="P1170" s="1" t="s">
        <v>26</v>
      </c>
      <c r="Q1170" s="1" t="s">
        <v>41</v>
      </c>
      <c r="R1170">
        <v>175.7</v>
      </c>
      <c r="S1170" s="1" t="s">
        <v>60</v>
      </c>
      <c r="T1170" s="1" t="s">
        <v>28</v>
      </c>
    </row>
    <row r="1171" spans="1:20" x14ac:dyDescent="0.35">
      <c r="A1171" s="1" t="s">
        <v>2830</v>
      </c>
      <c r="B1171">
        <v>38</v>
      </c>
      <c r="C1171" t="str">
        <f>IF(Family_Data3[[#This Row],[Father_Age]]&gt;45, "Old", IF(Family_Data3[[#This Row],[Father_Age]]&gt;=31, "Middle Age", "Young"))</f>
        <v>Middle Age</v>
      </c>
      <c r="D1171">
        <v>48</v>
      </c>
      <c r="E1171" t="str">
        <f>IF(Family_Data3[[#This Row],[Mother_Age]]&gt;45, "Old", IF(Family_Data3[[#This Row],[Mother_Age]]&gt;=31, "Middle Age", "Young"))</f>
        <v>Old</v>
      </c>
      <c r="F1171">
        <v>172</v>
      </c>
      <c r="G1171">
        <v>165.8</v>
      </c>
      <c r="H1171" s="1" t="s">
        <v>20</v>
      </c>
      <c r="I1171" s="1" t="s">
        <v>30</v>
      </c>
      <c r="J1171" s="1" t="s">
        <v>31</v>
      </c>
      <c r="K1171" s="1" t="s">
        <v>44</v>
      </c>
      <c r="L1171" s="1" t="s">
        <v>23</v>
      </c>
      <c r="M1171" s="1" t="s">
        <v>22</v>
      </c>
      <c r="N1171" s="1" t="s">
        <v>24</v>
      </c>
      <c r="O1171" s="1" t="s">
        <v>25</v>
      </c>
      <c r="P1171" s="1" t="s">
        <v>51</v>
      </c>
      <c r="Q1171" s="1" t="s">
        <v>27</v>
      </c>
      <c r="R1171">
        <v>160.80000000000001</v>
      </c>
      <c r="S1171" s="1" t="s">
        <v>60</v>
      </c>
      <c r="T1171" s="1" t="s">
        <v>34</v>
      </c>
    </row>
    <row r="1172" spans="1:20" x14ac:dyDescent="0.35">
      <c r="A1172" s="1" t="s">
        <v>2831</v>
      </c>
      <c r="B1172">
        <v>45</v>
      </c>
      <c r="C1172" t="str">
        <f>IF(Family_Data3[[#This Row],[Father_Age]]&gt;45, "Old", IF(Family_Data3[[#This Row],[Father_Age]]&gt;=31, "Middle Age", "Young"))</f>
        <v>Middle Age</v>
      </c>
      <c r="D1172">
        <v>30</v>
      </c>
      <c r="E1172" t="str">
        <f>IF(Family_Data3[[#This Row],[Mother_Age]]&gt;45, "Old", IF(Family_Data3[[#This Row],[Mother_Age]]&gt;=31, "Middle Age", "Young"))</f>
        <v>Young</v>
      </c>
      <c r="F1172">
        <v>177.1</v>
      </c>
      <c r="G1172">
        <v>167.8</v>
      </c>
      <c r="H1172" s="1" t="s">
        <v>42</v>
      </c>
      <c r="I1172" s="1" t="s">
        <v>30</v>
      </c>
      <c r="J1172" s="1" t="s">
        <v>44</v>
      </c>
      <c r="K1172" s="1" t="s">
        <v>62</v>
      </c>
      <c r="L1172" s="1" t="s">
        <v>48</v>
      </c>
      <c r="M1172" s="1" t="s">
        <v>48</v>
      </c>
      <c r="N1172" s="1" t="s">
        <v>25</v>
      </c>
      <c r="O1172" s="1" t="s">
        <v>32</v>
      </c>
      <c r="P1172" s="1" t="s">
        <v>33</v>
      </c>
      <c r="Q1172" s="1" t="s">
        <v>41</v>
      </c>
      <c r="R1172">
        <v>178.8</v>
      </c>
      <c r="S1172" s="1" t="s">
        <v>30</v>
      </c>
      <c r="T1172" s="1" t="s">
        <v>34</v>
      </c>
    </row>
    <row r="1173" spans="1:20" x14ac:dyDescent="0.35">
      <c r="A1173" s="1" t="s">
        <v>2837</v>
      </c>
      <c r="B1173">
        <v>43</v>
      </c>
      <c r="C1173" t="str">
        <f>IF(Family_Data3[[#This Row],[Father_Age]]&gt;45, "Old", IF(Family_Data3[[#This Row],[Father_Age]]&gt;=31, "Middle Age", "Young"))</f>
        <v>Middle Age</v>
      </c>
      <c r="D1173">
        <v>33</v>
      </c>
      <c r="E1173" t="str">
        <f>IF(Family_Data3[[#This Row],[Mother_Age]]&gt;45, "Old", IF(Family_Data3[[#This Row],[Mother_Age]]&gt;=31, "Middle Age", "Young"))</f>
        <v>Middle Age</v>
      </c>
      <c r="F1173">
        <v>177.2</v>
      </c>
      <c r="G1173">
        <v>154.9</v>
      </c>
      <c r="H1173" s="1" t="s">
        <v>30</v>
      </c>
      <c r="I1173" s="1" t="s">
        <v>42</v>
      </c>
      <c r="J1173" s="1" t="s">
        <v>31</v>
      </c>
      <c r="K1173" s="1" t="s">
        <v>22</v>
      </c>
      <c r="L1173" s="1" t="s">
        <v>23</v>
      </c>
      <c r="M1173" s="1" t="s">
        <v>23</v>
      </c>
      <c r="N1173" s="1" t="s">
        <v>36</v>
      </c>
      <c r="O1173" s="1" t="s">
        <v>36</v>
      </c>
      <c r="P1173" s="1" t="s">
        <v>65</v>
      </c>
      <c r="Q1173" s="1" t="s">
        <v>27</v>
      </c>
      <c r="R1173">
        <v>164.2</v>
      </c>
      <c r="S1173" s="1" t="s">
        <v>42</v>
      </c>
      <c r="T1173" s="1" t="s">
        <v>28</v>
      </c>
    </row>
    <row r="1174" spans="1:20" x14ac:dyDescent="0.35">
      <c r="A1174" s="1" t="s">
        <v>2838</v>
      </c>
      <c r="B1174">
        <v>42</v>
      </c>
      <c r="C1174" t="str">
        <f>IF(Family_Data3[[#This Row],[Father_Age]]&gt;45, "Old", IF(Family_Data3[[#This Row],[Father_Age]]&gt;=31, "Middle Age", "Young"))</f>
        <v>Middle Age</v>
      </c>
      <c r="D1174">
        <v>23</v>
      </c>
      <c r="E1174" t="str">
        <f>IF(Family_Data3[[#This Row],[Mother_Age]]&gt;45, "Old", IF(Family_Data3[[#This Row],[Mother_Age]]&gt;=31, "Middle Age", "Young"))</f>
        <v>Young</v>
      </c>
      <c r="F1174">
        <v>189.8</v>
      </c>
      <c r="G1174">
        <v>163.69999999999999</v>
      </c>
      <c r="H1174" s="1" t="s">
        <v>50</v>
      </c>
      <c r="I1174" s="1" t="s">
        <v>20</v>
      </c>
      <c r="J1174" s="1" t="s">
        <v>22</v>
      </c>
      <c r="K1174" s="1" t="s">
        <v>31</v>
      </c>
      <c r="L1174" s="1" t="s">
        <v>23</v>
      </c>
      <c r="M1174" s="1" t="s">
        <v>23</v>
      </c>
      <c r="N1174" s="1" t="s">
        <v>36</v>
      </c>
      <c r="O1174" s="1" t="s">
        <v>24</v>
      </c>
      <c r="P1174" s="1" t="s">
        <v>40</v>
      </c>
      <c r="Q1174" s="1" t="s">
        <v>41</v>
      </c>
      <c r="R1174">
        <v>180.9</v>
      </c>
      <c r="S1174" s="1" t="s">
        <v>50</v>
      </c>
      <c r="T1174" s="1" t="s">
        <v>34</v>
      </c>
    </row>
    <row r="1175" spans="1:20" x14ac:dyDescent="0.35">
      <c r="A1175" s="1" t="s">
        <v>2839</v>
      </c>
      <c r="B1175">
        <v>34</v>
      </c>
      <c r="C1175" t="str">
        <f>IF(Family_Data3[[#This Row],[Father_Age]]&gt;45, "Old", IF(Family_Data3[[#This Row],[Father_Age]]&gt;=31, "Middle Age", "Young"))</f>
        <v>Middle Age</v>
      </c>
      <c r="D1175">
        <v>42</v>
      </c>
      <c r="E1175" t="str">
        <f>IF(Family_Data3[[#This Row],[Mother_Age]]&gt;45, "Old", IF(Family_Data3[[#This Row],[Mother_Age]]&gt;=31, "Middle Age", "Young"))</f>
        <v>Middle Age</v>
      </c>
      <c r="F1175">
        <v>166.1</v>
      </c>
      <c r="G1175">
        <v>154.1</v>
      </c>
      <c r="H1175" s="1" t="s">
        <v>20</v>
      </c>
      <c r="I1175" s="1" t="s">
        <v>30</v>
      </c>
      <c r="J1175" s="1" t="s">
        <v>21</v>
      </c>
      <c r="K1175" s="1" t="s">
        <v>22</v>
      </c>
      <c r="L1175" s="1" t="s">
        <v>48</v>
      </c>
      <c r="M1175" s="1" t="s">
        <v>23</v>
      </c>
      <c r="N1175" s="1" t="s">
        <v>24</v>
      </c>
      <c r="O1175" s="1" t="s">
        <v>25</v>
      </c>
      <c r="P1175" s="1" t="s">
        <v>51</v>
      </c>
      <c r="Q1175" s="1" t="s">
        <v>27</v>
      </c>
      <c r="R1175">
        <v>153.5</v>
      </c>
      <c r="S1175" s="1" t="s">
        <v>60</v>
      </c>
      <c r="T1175" s="1" t="s">
        <v>34</v>
      </c>
    </row>
    <row r="1176" spans="1:20" x14ac:dyDescent="0.35">
      <c r="A1176" s="1" t="s">
        <v>2842</v>
      </c>
      <c r="B1176">
        <v>36</v>
      </c>
      <c r="C1176" t="str">
        <f>IF(Family_Data3[[#This Row],[Father_Age]]&gt;45, "Old", IF(Family_Data3[[#This Row],[Father_Age]]&gt;=31, "Middle Age", "Young"))</f>
        <v>Middle Age</v>
      </c>
      <c r="D1176">
        <v>21</v>
      </c>
      <c r="E1176" t="str">
        <f>IF(Family_Data3[[#This Row],[Mother_Age]]&gt;45, "Old", IF(Family_Data3[[#This Row],[Mother_Age]]&gt;=31, "Middle Age", "Young"))</f>
        <v>Young</v>
      </c>
      <c r="F1176">
        <v>176.4</v>
      </c>
      <c r="G1176">
        <v>162.69999999999999</v>
      </c>
      <c r="H1176" s="1" t="s">
        <v>19</v>
      </c>
      <c r="I1176" s="1" t="s">
        <v>19</v>
      </c>
      <c r="J1176" s="1" t="s">
        <v>44</v>
      </c>
      <c r="K1176" s="1" t="s">
        <v>22</v>
      </c>
      <c r="L1176" s="1" t="s">
        <v>23</v>
      </c>
      <c r="M1176" s="1" t="s">
        <v>48</v>
      </c>
      <c r="N1176" s="1" t="s">
        <v>36</v>
      </c>
      <c r="O1176" s="1" t="s">
        <v>24</v>
      </c>
      <c r="P1176" s="1" t="s">
        <v>40</v>
      </c>
      <c r="Q1176" s="1" t="s">
        <v>27</v>
      </c>
      <c r="R1176">
        <v>162.4</v>
      </c>
      <c r="S1176" s="1" t="s">
        <v>19</v>
      </c>
      <c r="T1176" s="1" t="s">
        <v>34</v>
      </c>
    </row>
    <row r="1177" spans="1:20" x14ac:dyDescent="0.35">
      <c r="A1177" s="1" t="s">
        <v>2843</v>
      </c>
      <c r="B1177">
        <v>33</v>
      </c>
      <c r="C1177" t="str">
        <f>IF(Family_Data3[[#This Row],[Father_Age]]&gt;45, "Old", IF(Family_Data3[[#This Row],[Father_Age]]&gt;=31, "Middle Age", "Young"))</f>
        <v>Middle Age</v>
      </c>
      <c r="D1177">
        <v>47</v>
      </c>
      <c r="E1177" t="str">
        <f>IF(Family_Data3[[#This Row],[Mother_Age]]&gt;45, "Old", IF(Family_Data3[[#This Row],[Mother_Age]]&gt;=31, "Middle Age", "Young"))</f>
        <v>Old</v>
      </c>
      <c r="F1177">
        <v>175.3</v>
      </c>
      <c r="G1177">
        <v>164.5</v>
      </c>
      <c r="H1177" s="1" t="s">
        <v>54</v>
      </c>
      <c r="I1177" s="1" t="s">
        <v>19</v>
      </c>
      <c r="J1177" s="1" t="s">
        <v>22</v>
      </c>
      <c r="K1177" s="1" t="s">
        <v>62</v>
      </c>
      <c r="L1177" s="1" t="s">
        <v>23</v>
      </c>
      <c r="M1177" s="1" t="s">
        <v>22</v>
      </c>
      <c r="N1177" s="1" t="s">
        <v>32</v>
      </c>
      <c r="O1177" s="1" t="s">
        <v>32</v>
      </c>
      <c r="P1177" s="1" t="s">
        <v>65</v>
      </c>
      <c r="Q1177" s="1" t="s">
        <v>27</v>
      </c>
      <c r="R1177">
        <v>161.6</v>
      </c>
      <c r="S1177" s="1" t="s">
        <v>54</v>
      </c>
      <c r="T1177" s="1" t="s">
        <v>28</v>
      </c>
    </row>
    <row r="1178" spans="1:20" x14ac:dyDescent="0.35">
      <c r="A1178" s="1" t="s">
        <v>2845</v>
      </c>
      <c r="B1178">
        <v>37</v>
      </c>
      <c r="C1178" t="str">
        <f>IF(Family_Data3[[#This Row],[Father_Age]]&gt;45, "Old", IF(Family_Data3[[#This Row],[Father_Age]]&gt;=31, "Middle Age", "Young"))</f>
        <v>Middle Age</v>
      </c>
      <c r="D1178">
        <v>48</v>
      </c>
      <c r="E1178" t="str">
        <f>IF(Family_Data3[[#This Row],[Mother_Age]]&gt;45, "Old", IF(Family_Data3[[#This Row],[Mother_Age]]&gt;=31, "Middle Age", "Young"))</f>
        <v>Old</v>
      </c>
      <c r="F1178">
        <v>166.8</v>
      </c>
      <c r="G1178">
        <v>153.19999999999999</v>
      </c>
      <c r="H1178" s="1" t="s">
        <v>20</v>
      </c>
      <c r="I1178" s="1" t="s">
        <v>20</v>
      </c>
      <c r="J1178" s="1" t="s">
        <v>22</v>
      </c>
      <c r="K1178" s="1" t="s">
        <v>44</v>
      </c>
      <c r="L1178" s="1" t="s">
        <v>23</v>
      </c>
      <c r="M1178" s="1" t="s">
        <v>22</v>
      </c>
      <c r="N1178" s="1" t="s">
        <v>32</v>
      </c>
      <c r="O1178" s="1" t="s">
        <v>39</v>
      </c>
      <c r="P1178" s="1" t="s">
        <v>65</v>
      </c>
      <c r="Q1178" s="1" t="s">
        <v>41</v>
      </c>
      <c r="R1178">
        <v>167.8</v>
      </c>
      <c r="S1178" s="1" t="s">
        <v>20</v>
      </c>
      <c r="T1178" s="1" t="s">
        <v>28</v>
      </c>
    </row>
    <row r="1179" spans="1:20" x14ac:dyDescent="0.35">
      <c r="A1179" s="1" t="s">
        <v>2852</v>
      </c>
      <c r="B1179">
        <v>36</v>
      </c>
      <c r="C1179" t="str">
        <f>IF(Family_Data3[[#This Row],[Father_Age]]&gt;45, "Old", IF(Family_Data3[[#This Row],[Father_Age]]&gt;=31, "Middle Age", "Young"))</f>
        <v>Middle Age</v>
      </c>
      <c r="D1179">
        <v>38</v>
      </c>
      <c r="E1179" t="str">
        <f>IF(Family_Data3[[#This Row],[Mother_Age]]&gt;45, "Old", IF(Family_Data3[[#This Row],[Mother_Age]]&gt;=31, "Middle Age", "Young"))</f>
        <v>Middle Age</v>
      </c>
      <c r="F1179">
        <v>181.4</v>
      </c>
      <c r="G1179">
        <v>161.5</v>
      </c>
      <c r="H1179" s="1" t="s">
        <v>30</v>
      </c>
      <c r="I1179" s="1" t="s">
        <v>20</v>
      </c>
      <c r="J1179" s="1" t="s">
        <v>22</v>
      </c>
      <c r="K1179" s="1" t="s">
        <v>22</v>
      </c>
      <c r="L1179" s="1" t="s">
        <v>22</v>
      </c>
      <c r="M1179" s="1" t="s">
        <v>23</v>
      </c>
      <c r="N1179" s="1" t="s">
        <v>36</v>
      </c>
      <c r="O1179" s="1" t="s">
        <v>25</v>
      </c>
      <c r="P1179" s="1" t="s">
        <v>33</v>
      </c>
      <c r="Q1179" s="1" t="s">
        <v>41</v>
      </c>
      <c r="R1179">
        <v>178.6</v>
      </c>
      <c r="S1179" s="1" t="s">
        <v>60</v>
      </c>
      <c r="T1179" s="1" t="s">
        <v>34</v>
      </c>
    </row>
    <row r="1180" spans="1:20" x14ac:dyDescent="0.35">
      <c r="A1180" s="1" t="s">
        <v>2853</v>
      </c>
      <c r="B1180">
        <v>36</v>
      </c>
      <c r="C1180" t="str">
        <f>IF(Family_Data3[[#This Row],[Father_Age]]&gt;45, "Old", IF(Family_Data3[[#This Row],[Father_Age]]&gt;=31, "Middle Age", "Young"))</f>
        <v>Middle Age</v>
      </c>
      <c r="D1180">
        <v>29</v>
      </c>
      <c r="E1180" t="str">
        <f>IF(Family_Data3[[#This Row],[Mother_Age]]&gt;45, "Old", IF(Family_Data3[[#This Row],[Mother_Age]]&gt;=31, "Middle Age", "Young"))</f>
        <v>Young</v>
      </c>
      <c r="F1180">
        <v>170.4</v>
      </c>
      <c r="G1180">
        <v>155.9</v>
      </c>
      <c r="H1180" s="1" t="s">
        <v>30</v>
      </c>
      <c r="I1180" s="1" t="s">
        <v>50</v>
      </c>
      <c r="J1180" s="1" t="s">
        <v>22</v>
      </c>
      <c r="K1180" s="1" t="s">
        <v>44</v>
      </c>
      <c r="L1180" s="1" t="s">
        <v>48</v>
      </c>
      <c r="M1180" s="1" t="s">
        <v>23</v>
      </c>
      <c r="N1180" s="1" t="s">
        <v>24</v>
      </c>
      <c r="O1180" s="1" t="s">
        <v>36</v>
      </c>
      <c r="P1180" s="1" t="s">
        <v>40</v>
      </c>
      <c r="Q1180" s="1" t="s">
        <v>27</v>
      </c>
      <c r="R1180">
        <v>160.69999999999999</v>
      </c>
      <c r="S1180" s="1" t="s">
        <v>38</v>
      </c>
      <c r="T1180" s="1" t="s">
        <v>34</v>
      </c>
    </row>
    <row r="1181" spans="1:20" x14ac:dyDescent="0.35">
      <c r="A1181" s="1" t="s">
        <v>2857</v>
      </c>
      <c r="B1181">
        <v>38</v>
      </c>
      <c r="C1181" t="str">
        <f>IF(Family_Data3[[#This Row],[Father_Age]]&gt;45, "Old", IF(Family_Data3[[#This Row],[Father_Age]]&gt;=31, "Middle Age", "Young"))</f>
        <v>Middle Age</v>
      </c>
      <c r="D1181">
        <v>37</v>
      </c>
      <c r="E1181" t="str">
        <f>IF(Family_Data3[[#This Row],[Mother_Age]]&gt;45, "Old", IF(Family_Data3[[#This Row],[Mother_Age]]&gt;=31, "Middle Age", "Young"))</f>
        <v>Middle Age</v>
      </c>
      <c r="F1181">
        <v>174.1</v>
      </c>
      <c r="G1181">
        <v>166.5</v>
      </c>
      <c r="H1181" s="1" t="s">
        <v>20</v>
      </c>
      <c r="I1181" s="1" t="s">
        <v>30</v>
      </c>
      <c r="J1181" s="1" t="s">
        <v>22</v>
      </c>
      <c r="K1181" s="1" t="s">
        <v>21</v>
      </c>
      <c r="L1181" s="1" t="s">
        <v>22</v>
      </c>
      <c r="M1181" s="1" t="s">
        <v>23</v>
      </c>
      <c r="N1181" s="1" t="s">
        <v>32</v>
      </c>
      <c r="O1181" s="1" t="s">
        <v>25</v>
      </c>
      <c r="P1181" s="1" t="s">
        <v>51</v>
      </c>
      <c r="Q1181" s="1" t="s">
        <v>41</v>
      </c>
      <c r="R1181">
        <v>173.7</v>
      </c>
      <c r="S1181" s="1" t="s">
        <v>60</v>
      </c>
      <c r="T1181" s="1" t="s">
        <v>52</v>
      </c>
    </row>
    <row r="1182" spans="1:20" x14ac:dyDescent="0.35">
      <c r="A1182" s="1" t="s">
        <v>2860</v>
      </c>
      <c r="B1182">
        <v>32</v>
      </c>
      <c r="C1182" t="str">
        <f>IF(Family_Data3[[#This Row],[Father_Age]]&gt;45, "Old", IF(Family_Data3[[#This Row],[Father_Age]]&gt;=31, "Middle Age", "Young"))</f>
        <v>Middle Age</v>
      </c>
      <c r="D1182">
        <v>46</v>
      </c>
      <c r="E1182" t="str">
        <f>IF(Family_Data3[[#This Row],[Mother_Age]]&gt;45, "Old", IF(Family_Data3[[#This Row],[Mother_Age]]&gt;=31, "Middle Age", "Young"))</f>
        <v>Old</v>
      </c>
      <c r="F1182">
        <v>177</v>
      </c>
      <c r="G1182">
        <v>153.9</v>
      </c>
      <c r="H1182" s="1" t="s">
        <v>19</v>
      </c>
      <c r="I1182" s="1" t="s">
        <v>20</v>
      </c>
      <c r="J1182" s="1" t="s">
        <v>31</v>
      </c>
      <c r="K1182" s="1" t="s">
        <v>22</v>
      </c>
      <c r="L1182" s="1" t="s">
        <v>22</v>
      </c>
      <c r="M1182" s="1" t="s">
        <v>22</v>
      </c>
      <c r="N1182" s="1" t="s">
        <v>24</v>
      </c>
      <c r="O1182" s="1" t="s">
        <v>32</v>
      </c>
      <c r="P1182" s="1" t="s">
        <v>51</v>
      </c>
      <c r="Q1182" s="1" t="s">
        <v>41</v>
      </c>
      <c r="R1182">
        <v>178.6</v>
      </c>
      <c r="S1182" s="1" t="s">
        <v>20</v>
      </c>
      <c r="T1182" s="1" t="s">
        <v>34</v>
      </c>
    </row>
    <row r="1183" spans="1:20" x14ac:dyDescent="0.35">
      <c r="A1183" s="1" t="s">
        <v>2862</v>
      </c>
      <c r="B1183">
        <v>35</v>
      </c>
      <c r="C1183" t="str">
        <f>IF(Family_Data3[[#This Row],[Father_Age]]&gt;45, "Old", IF(Family_Data3[[#This Row],[Father_Age]]&gt;=31, "Middle Age", "Young"))</f>
        <v>Middle Age</v>
      </c>
      <c r="D1183">
        <v>29</v>
      </c>
      <c r="E1183" t="str">
        <f>IF(Family_Data3[[#This Row],[Mother_Age]]&gt;45, "Old", IF(Family_Data3[[#This Row],[Mother_Age]]&gt;=31, "Middle Age", "Young"))</f>
        <v>Young</v>
      </c>
      <c r="F1183">
        <v>163.19999999999999</v>
      </c>
      <c r="G1183">
        <v>164.6</v>
      </c>
      <c r="H1183" s="1" t="s">
        <v>30</v>
      </c>
      <c r="I1183" s="1" t="s">
        <v>20</v>
      </c>
      <c r="J1183" s="1" t="s">
        <v>22</v>
      </c>
      <c r="K1183" s="1" t="s">
        <v>22</v>
      </c>
      <c r="L1183" s="1" t="s">
        <v>48</v>
      </c>
      <c r="M1183" s="1" t="s">
        <v>23</v>
      </c>
      <c r="N1183" s="1" t="s">
        <v>24</v>
      </c>
      <c r="O1183" s="1" t="s">
        <v>24</v>
      </c>
      <c r="P1183" s="1" t="s">
        <v>51</v>
      </c>
      <c r="Q1183" s="1" t="s">
        <v>41</v>
      </c>
      <c r="R1183">
        <v>172.6</v>
      </c>
      <c r="S1183" s="1" t="s">
        <v>38</v>
      </c>
      <c r="T1183" s="1" t="s">
        <v>52</v>
      </c>
    </row>
    <row r="1184" spans="1:20" x14ac:dyDescent="0.35">
      <c r="A1184" s="1" t="s">
        <v>2864</v>
      </c>
      <c r="B1184">
        <v>41</v>
      </c>
      <c r="C1184" t="str">
        <f>IF(Family_Data3[[#This Row],[Father_Age]]&gt;45, "Old", IF(Family_Data3[[#This Row],[Father_Age]]&gt;=31, "Middle Age", "Young"))</f>
        <v>Middle Age</v>
      </c>
      <c r="D1184">
        <v>19</v>
      </c>
      <c r="E1184" t="str">
        <f>IF(Family_Data3[[#This Row],[Mother_Age]]&gt;45, "Old", IF(Family_Data3[[#This Row],[Mother_Age]]&gt;=31, "Middle Age", "Young"))</f>
        <v>Young</v>
      </c>
      <c r="F1184">
        <v>179.4</v>
      </c>
      <c r="G1184">
        <v>170.6</v>
      </c>
      <c r="H1184" s="1" t="s">
        <v>42</v>
      </c>
      <c r="I1184" s="1" t="s">
        <v>19</v>
      </c>
      <c r="J1184" s="1" t="s">
        <v>22</v>
      </c>
      <c r="K1184" s="1" t="s">
        <v>31</v>
      </c>
      <c r="L1184" s="1" t="s">
        <v>22</v>
      </c>
      <c r="M1184" s="1" t="s">
        <v>23</v>
      </c>
      <c r="N1184" s="1" t="s">
        <v>39</v>
      </c>
      <c r="O1184" s="1" t="s">
        <v>39</v>
      </c>
      <c r="P1184" s="1" t="s">
        <v>45</v>
      </c>
      <c r="Q1184" s="1" t="s">
        <v>27</v>
      </c>
      <c r="R1184">
        <v>164.9</v>
      </c>
      <c r="S1184" s="1" t="s">
        <v>42</v>
      </c>
      <c r="T1184" s="1" t="s">
        <v>34</v>
      </c>
    </row>
    <row r="1185" spans="1:20" x14ac:dyDescent="0.35">
      <c r="A1185" s="1" t="s">
        <v>2866</v>
      </c>
      <c r="B1185">
        <v>41</v>
      </c>
      <c r="C1185" t="str">
        <f>IF(Family_Data3[[#This Row],[Father_Age]]&gt;45, "Old", IF(Family_Data3[[#This Row],[Father_Age]]&gt;=31, "Middle Age", "Young"))</f>
        <v>Middle Age</v>
      </c>
      <c r="D1185">
        <v>23</v>
      </c>
      <c r="E1185" t="str">
        <f>IF(Family_Data3[[#This Row],[Mother_Age]]&gt;45, "Old", IF(Family_Data3[[#This Row],[Mother_Age]]&gt;=31, "Middle Age", "Young"))</f>
        <v>Young</v>
      </c>
      <c r="F1185">
        <v>178</v>
      </c>
      <c r="G1185">
        <v>157.80000000000001</v>
      </c>
      <c r="H1185" s="1" t="s">
        <v>30</v>
      </c>
      <c r="I1185" s="1" t="s">
        <v>50</v>
      </c>
      <c r="J1185" s="1" t="s">
        <v>22</v>
      </c>
      <c r="K1185" s="1" t="s">
        <v>31</v>
      </c>
      <c r="L1185" s="1" t="s">
        <v>22</v>
      </c>
      <c r="M1185" s="1" t="s">
        <v>48</v>
      </c>
      <c r="N1185" s="1" t="s">
        <v>32</v>
      </c>
      <c r="O1185" s="1" t="s">
        <v>25</v>
      </c>
      <c r="P1185" s="1" t="s">
        <v>51</v>
      </c>
      <c r="Q1185" s="1" t="s">
        <v>41</v>
      </c>
      <c r="R1185">
        <v>166.8</v>
      </c>
      <c r="S1185" s="1" t="s">
        <v>60</v>
      </c>
      <c r="T1185" s="1" t="s">
        <v>34</v>
      </c>
    </row>
    <row r="1186" spans="1:20" x14ac:dyDescent="0.35">
      <c r="A1186" s="1" t="s">
        <v>2869</v>
      </c>
      <c r="B1186">
        <v>40</v>
      </c>
      <c r="C1186" t="str">
        <f>IF(Family_Data3[[#This Row],[Father_Age]]&gt;45, "Old", IF(Family_Data3[[#This Row],[Father_Age]]&gt;=31, "Middle Age", "Young"))</f>
        <v>Middle Age</v>
      </c>
      <c r="D1186">
        <v>42</v>
      </c>
      <c r="E1186" t="str">
        <f>IF(Family_Data3[[#This Row],[Mother_Age]]&gt;45, "Old", IF(Family_Data3[[#This Row],[Mother_Age]]&gt;=31, "Middle Age", "Young"))</f>
        <v>Middle Age</v>
      </c>
      <c r="F1186">
        <v>172.7</v>
      </c>
      <c r="G1186">
        <v>164.1</v>
      </c>
      <c r="H1186" s="1" t="s">
        <v>20</v>
      </c>
      <c r="I1186" s="1" t="s">
        <v>50</v>
      </c>
      <c r="J1186" s="1" t="s">
        <v>22</v>
      </c>
      <c r="K1186" s="1" t="s">
        <v>21</v>
      </c>
      <c r="L1186" s="1" t="s">
        <v>23</v>
      </c>
      <c r="M1186" s="1" t="s">
        <v>22</v>
      </c>
      <c r="N1186" s="1" t="s">
        <v>24</v>
      </c>
      <c r="O1186" s="1" t="s">
        <v>39</v>
      </c>
      <c r="P1186" s="1" t="s">
        <v>51</v>
      </c>
      <c r="Q1186" s="1" t="s">
        <v>27</v>
      </c>
      <c r="R1186">
        <v>156.4</v>
      </c>
      <c r="S1186" s="1" t="s">
        <v>20</v>
      </c>
      <c r="T1186" s="1" t="s">
        <v>34</v>
      </c>
    </row>
    <row r="1187" spans="1:20" x14ac:dyDescent="0.35">
      <c r="A1187" s="1" t="s">
        <v>2870</v>
      </c>
      <c r="B1187">
        <v>35</v>
      </c>
      <c r="C1187" t="str">
        <f>IF(Family_Data3[[#This Row],[Father_Age]]&gt;45, "Old", IF(Family_Data3[[#This Row],[Father_Age]]&gt;=31, "Middle Age", "Young"))</f>
        <v>Middle Age</v>
      </c>
      <c r="D1187">
        <v>49</v>
      </c>
      <c r="E1187" t="str">
        <f>IF(Family_Data3[[#This Row],[Mother_Age]]&gt;45, "Old", IF(Family_Data3[[#This Row],[Mother_Age]]&gt;=31, "Middle Age", "Young"))</f>
        <v>Old</v>
      </c>
      <c r="F1187">
        <v>169.7</v>
      </c>
      <c r="G1187">
        <v>168.8</v>
      </c>
      <c r="H1187" s="1" t="s">
        <v>19</v>
      </c>
      <c r="I1187" s="1" t="s">
        <v>19</v>
      </c>
      <c r="J1187" s="1" t="s">
        <v>44</v>
      </c>
      <c r="K1187" s="1" t="s">
        <v>22</v>
      </c>
      <c r="L1187" s="1" t="s">
        <v>48</v>
      </c>
      <c r="M1187" s="1" t="s">
        <v>23</v>
      </c>
      <c r="N1187" s="1" t="s">
        <v>39</v>
      </c>
      <c r="O1187" s="1" t="s">
        <v>36</v>
      </c>
      <c r="P1187" s="1" t="s">
        <v>33</v>
      </c>
      <c r="Q1187" s="1" t="s">
        <v>27</v>
      </c>
      <c r="R1187">
        <v>159.4</v>
      </c>
      <c r="S1187" s="1" t="s">
        <v>19</v>
      </c>
      <c r="T1187" s="1" t="s">
        <v>34</v>
      </c>
    </row>
    <row r="1188" spans="1:20" x14ac:dyDescent="0.35">
      <c r="A1188" s="1" t="s">
        <v>2871</v>
      </c>
      <c r="B1188">
        <v>31</v>
      </c>
      <c r="C1188" t="str">
        <f>IF(Family_Data3[[#This Row],[Father_Age]]&gt;45, "Old", IF(Family_Data3[[#This Row],[Father_Age]]&gt;=31, "Middle Age", "Young"))</f>
        <v>Middle Age</v>
      </c>
      <c r="D1188">
        <v>29</v>
      </c>
      <c r="E1188" t="str">
        <f>IF(Family_Data3[[#This Row],[Mother_Age]]&gt;45, "Old", IF(Family_Data3[[#This Row],[Mother_Age]]&gt;=31, "Middle Age", "Young"))</f>
        <v>Young</v>
      </c>
      <c r="F1188">
        <v>177.5</v>
      </c>
      <c r="G1188">
        <v>153.69999999999999</v>
      </c>
      <c r="H1188" s="1" t="s">
        <v>42</v>
      </c>
      <c r="I1188" s="1" t="s">
        <v>30</v>
      </c>
      <c r="J1188" s="1" t="s">
        <v>22</v>
      </c>
      <c r="K1188" s="1" t="s">
        <v>31</v>
      </c>
      <c r="L1188" s="1" t="s">
        <v>22</v>
      </c>
      <c r="M1188" s="1" t="s">
        <v>22</v>
      </c>
      <c r="N1188" s="1" t="s">
        <v>24</v>
      </c>
      <c r="O1188" s="1" t="s">
        <v>32</v>
      </c>
      <c r="P1188" s="1" t="s">
        <v>40</v>
      </c>
      <c r="Q1188" s="1" t="s">
        <v>27</v>
      </c>
      <c r="R1188">
        <v>156.4</v>
      </c>
      <c r="S1188" s="1" t="s">
        <v>30</v>
      </c>
      <c r="T1188" s="1" t="s">
        <v>34</v>
      </c>
    </row>
    <row r="1189" spans="1:20" x14ac:dyDescent="0.35">
      <c r="A1189" s="1" t="s">
        <v>2873</v>
      </c>
      <c r="B1189">
        <v>43</v>
      </c>
      <c r="C1189" t="str">
        <f>IF(Family_Data3[[#This Row],[Father_Age]]&gt;45, "Old", IF(Family_Data3[[#This Row],[Father_Age]]&gt;=31, "Middle Age", "Young"))</f>
        <v>Middle Age</v>
      </c>
      <c r="D1189">
        <v>36</v>
      </c>
      <c r="E1189" t="str">
        <f>IF(Family_Data3[[#This Row],[Mother_Age]]&gt;45, "Old", IF(Family_Data3[[#This Row],[Mother_Age]]&gt;=31, "Middle Age", "Young"))</f>
        <v>Middle Age</v>
      </c>
      <c r="F1189">
        <v>175.3</v>
      </c>
      <c r="G1189">
        <v>161.19999999999999</v>
      </c>
      <c r="H1189" s="1" t="s">
        <v>19</v>
      </c>
      <c r="I1189" s="1" t="s">
        <v>42</v>
      </c>
      <c r="J1189" s="1" t="s">
        <v>22</v>
      </c>
      <c r="K1189" s="1" t="s">
        <v>22</v>
      </c>
      <c r="L1189" s="1" t="s">
        <v>48</v>
      </c>
      <c r="M1189" s="1" t="s">
        <v>22</v>
      </c>
      <c r="N1189" s="1" t="s">
        <v>25</v>
      </c>
      <c r="O1189" s="1" t="s">
        <v>36</v>
      </c>
      <c r="P1189" s="1" t="s">
        <v>51</v>
      </c>
      <c r="Q1189" s="1" t="s">
        <v>27</v>
      </c>
      <c r="R1189">
        <v>159.80000000000001</v>
      </c>
      <c r="S1189" s="1" t="s">
        <v>30</v>
      </c>
      <c r="T1189" s="1" t="s">
        <v>52</v>
      </c>
    </row>
    <row r="1190" spans="1:20" x14ac:dyDescent="0.35">
      <c r="A1190" s="1" t="s">
        <v>2878</v>
      </c>
      <c r="B1190">
        <v>38</v>
      </c>
      <c r="C1190" t="str">
        <f>IF(Family_Data3[[#This Row],[Father_Age]]&gt;45, "Old", IF(Family_Data3[[#This Row],[Father_Age]]&gt;=31, "Middle Age", "Young"))</f>
        <v>Middle Age</v>
      </c>
      <c r="D1190">
        <v>40</v>
      </c>
      <c r="E1190" t="str">
        <f>IF(Family_Data3[[#This Row],[Mother_Age]]&gt;45, "Old", IF(Family_Data3[[#This Row],[Mother_Age]]&gt;=31, "Middle Age", "Young"))</f>
        <v>Middle Age</v>
      </c>
      <c r="F1190">
        <v>183.9</v>
      </c>
      <c r="G1190">
        <v>166</v>
      </c>
      <c r="H1190" s="1" t="s">
        <v>19</v>
      </c>
      <c r="I1190" s="1" t="s">
        <v>19</v>
      </c>
      <c r="J1190" s="1" t="s">
        <v>21</v>
      </c>
      <c r="K1190" s="1" t="s">
        <v>44</v>
      </c>
      <c r="L1190" s="1" t="s">
        <v>22</v>
      </c>
      <c r="M1190" s="1" t="s">
        <v>23</v>
      </c>
      <c r="N1190" s="1" t="s">
        <v>36</v>
      </c>
      <c r="O1190" s="1" t="s">
        <v>25</v>
      </c>
      <c r="P1190" s="1" t="s">
        <v>45</v>
      </c>
      <c r="Q1190" s="1" t="s">
        <v>41</v>
      </c>
      <c r="R1190">
        <v>178.8</v>
      </c>
      <c r="S1190" s="1" t="s">
        <v>19</v>
      </c>
      <c r="T1190" s="1" t="s">
        <v>34</v>
      </c>
    </row>
    <row r="1191" spans="1:20" x14ac:dyDescent="0.35">
      <c r="A1191" s="1" t="s">
        <v>2880</v>
      </c>
      <c r="B1191">
        <v>45</v>
      </c>
      <c r="C1191" t="str">
        <f>IF(Family_Data3[[#This Row],[Father_Age]]&gt;45, "Old", IF(Family_Data3[[#This Row],[Father_Age]]&gt;=31, "Middle Age", "Young"))</f>
        <v>Middle Age</v>
      </c>
      <c r="D1191">
        <v>23</v>
      </c>
      <c r="E1191" t="str">
        <f>IF(Family_Data3[[#This Row],[Mother_Age]]&gt;45, "Old", IF(Family_Data3[[#This Row],[Mother_Age]]&gt;=31, "Middle Age", "Young"))</f>
        <v>Young</v>
      </c>
      <c r="F1191">
        <v>174.1</v>
      </c>
      <c r="G1191">
        <v>150.5</v>
      </c>
      <c r="H1191" s="1" t="s">
        <v>19</v>
      </c>
      <c r="I1191" s="1" t="s">
        <v>54</v>
      </c>
      <c r="J1191" s="1" t="s">
        <v>22</v>
      </c>
      <c r="K1191" s="1" t="s">
        <v>31</v>
      </c>
      <c r="L1191" s="1" t="s">
        <v>48</v>
      </c>
      <c r="M1191" s="1" t="s">
        <v>23</v>
      </c>
      <c r="N1191" s="1" t="s">
        <v>24</v>
      </c>
      <c r="O1191" s="1" t="s">
        <v>36</v>
      </c>
      <c r="P1191" s="1" t="s">
        <v>65</v>
      </c>
      <c r="Q1191" s="1" t="s">
        <v>41</v>
      </c>
      <c r="R1191">
        <v>164.9</v>
      </c>
      <c r="S1191" s="1" t="s">
        <v>54</v>
      </c>
      <c r="T1191" s="1" t="s">
        <v>34</v>
      </c>
    </row>
    <row r="1192" spans="1:20" x14ac:dyDescent="0.35">
      <c r="A1192" s="1" t="s">
        <v>2887</v>
      </c>
      <c r="B1192">
        <v>44</v>
      </c>
      <c r="C1192" t="str">
        <f>IF(Family_Data3[[#This Row],[Father_Age]]&gt;45, "Old", IF(Family_Data3[[#This Row],[Father_Age]]&gt;=31, "Middle Age", "Young"))</f>
        <v>Middle Age</v>
      </c>
      <c r="D1192">
        <v>25</v>
      </c>
      <c r="E1192" t="str">
        <f>IF(Family_Data3[[#This Row],[Mother_Age]]&gt;45, "Old", IF(Family_Data3[[#This Row],[Mother_Age]]&gt;=31, "Middle Age", "Young"))</f>
        <v>Young</v>
      </c>
      <c r="F1192">
        <v>176.8</v>
      </c>
      <c r="G1192">
        <v>164.5</v>
      </c>
      <c r="H1192" s="1" t="s">
        <v>20</v>
      </c>
      <c r="I1192" s="1" t="s">
        <v>19</v>
      </c>
      <c r="J1192" s="1" t="s">
        <v>22</v>
      </c>
      <c r="K1192" s="1" t="s">
        <v>22</v>
      </c>
      <c r="L1192" s="1" t="s">
        <v>22</v>
      </c>
      <c r="M1192" s="1" t="s">
        <v>22</v>
      </c>
      <c r="N1192" s="1" t="s">
        <v>36</v>
      </c>
      <c r="O1192" s="1" t="s">
        <v>24</v>
      </c>
      <c r="P1192" s="1" t="s">
        <v>51</v>
      </c>
      <c r="Q1192" s="1" t="s">
        <v>27</v>
      </c>
      <c r="R1192">
        <v>160.4</v>
      </c>
      <c r="S1192" s="1" t="s">
        <v>20</v>
      </c>
      <c r="T1192" s="1" t="s">
        <v>52</v>
      </c>
    </row>
    <row r="1193" spans="1:20" x14ac:dyDescent="0.35">
      <c r="A1193" s="1" t="s">
        <v>2889</v>
      </c>
      <c r="B1193">
        <v>34</v>
      </c>
      <c r="C1193" t="str">
        <f>IF(Family_Data3[[#This Row],[Father_Age]]&gt;45, "Old", IF(Family_Data3[[#This Row],[Father_Age]]&gt;=31, "Middle Age", "Young"))</f>
        <v>Middle Age</v>
      </c>
      <c r="D1193">
        <v>32</v>
      </c>
      <c r="E1193" t="str">
        <f>IF(Family_Data3[[#This Row],[Mother_Age]]&gt;45, "Old", IF(Family_Data3[[#This Row],[Mother_Age]]&gt;=31, "Middle Age", "Young"))</f>
        <v>Middle Age</v>
      </c>
      <c r="F1193">
        <v>177.7</v>
      </c>
      <c r="G1193">
        <v>158.6</v>
      </c>
      <c r="H1193" s="1" t="s">
        <v>19</v>
      </c>
      <c r="I1193" s="1" t="s">
        <v>20</v>
      </c>
      <c r="J1193" s="1" t="s">
        <v>31</v>
      </c>
      <c r="K1193" s="1" t="s">
        <v>31</v>
      </c>
      <c r="L1193" s="1" t="s">
        <v>22</v>
      </c>
      <c r="M1193" s="1" t="s">
        <v>22</v>
      </c>
      <c r="N1193" s="1" t="s">
        <v>24</v>
      </c>
      <c r="O1193" s="1" t="s">
        <v>32</v>
      </c>
      <c r="P1193" s="1" t="s">
        <v>51</v>
      </c>
      <c r="Q1193" s="1" t="s">
        <v>41</v>
      </c>
      <c r="R1193">
        <v>174.8</v>
      </c>
      <c r="S1193" s="1" t="s">
        <v>20</v>
      </c>
      <c r="T1193" s="1" t="s">
        <v>52</v>
      </c>
    </row>
    <row r="1194" spans="1:20" x14ac:dyDescent="0.35">
      <c r="A1194" s="1" t="s">
        <v>2890</v>
      </c>
      <c r="B1194">
        <v>32</v>
      </c>
      <c r="C1194" t="str">
        <f>IF(Family_Data3[[#This Row],[Father_Age]]&gt;45, "Old", IF(Family_Data3[[#This Row],[Father_Age]]&gt;=31, "Middle Age", "Young"))</f>
        <v>Middle Age</v>
      </c>
      <c r="D1194">
        <v>39</v>
      </c>
      <c r="E1194" t="str">
        <f>IF(Family_Data3[[#This Row],[Mother_Age]]&gt;45, "Old", IF(Family_Data3[[#This Row],[Mother_Age]]&gt;=31, "Middle Age", "Young"))</f>
        <v>Middle Age</v>
      </c>
      <c r="F1194">
        <v>157.9</v>
      </c>
      <c r="G1194">
        <v>158.19999999999999</v>
      </c>
      <c r="H1194" s="1" t="s">
        <v>60</v>
      </c>
      <c r="I1194" s="1" t="s">
        <v>50</v>
      </c>
      <c r="J1194" s="1" t="s">
        <v>44</v>
      </c>
      <c r="K1194" s="1" t="s">
        <v>22</v>
      </c>
      <c r="L1194" s="1" t="s">
        <v>47</v>
      </c>
      <c r="M1194" s="1" t="s">
        <v>47</v>
      </c>
      <c r="N1194" s="1" t="s">
        <v>24</v>
      </c>
      <c r="O1194" s="1" t="s">
        <v>25</v>
      </c>
      <c r="P1194" s="1" t="s">
        <v>45</v>
      </c>
      <c r="Q1194" s="1" t="s">
        <v>41</v>
      </c>
      <c r="R1194">
        <v>171.4</v>
      </c>
      <c r="S1194" s="1" t="s">
        <v>50</v>
      </c>
      <c r="T1194" s="1" t="s">
        <v>34</v>
      </c>
    </row>
    <row r="1195" spans="1:20" x14ac:dyDescent="0.35">
      <c r="A1195" s="1" t="s">
        <v>2898</v>
      </c>
      <c r="B1195">
        <v>42</v>
      </c>
      <c r="C1195" t="str">
        <f>IF(Family_Data3[[#This Row],[Father_Age]]&gt;45, "Old", IF(Family_Data3[[#This Row],[Father_Age]]&gt;=31, "Middle Age", "Young"))</f>
        <v>Middle Age</v>
      </c>
      <c r="D1195">
        <v>50</v>
      </c>
      <c r="E1195" t="str">
        <f>IF(Family_Data3[[#This Row],[Mother_Age]]&gt;45, "Old", IF(Family_Data3[[#This Row],[Mother_Age]]&gt;=31, "Middle Age", "Young"))</f>
        <v>Old</v>
      </c>
      <c r="F1195">
        <v>174.9</v>
      </c>
      <c r="G1195">
        <v>171.4</v>
      </c>
      <c r="H1195" s="1" t="s">
        <v>20</v>
      </c>
      <c r="I1195" s="1" t="s">
        <v>19</v>
      </c>
      <c r="J1195" s="1" t="s">
        <v>31</v>
      </c>
      <c r="K1195" s="1" t="s">
        <v>22</v>
      </c>
      <c r="L1195" s="1" t="s">
        <v>23</v>
      </c>
      <c r="M1195" s="1" t="s">
        <v>22</v>
      </c>
      <c r="N1195" s="1" t="s">
        <v>25</v>
      </c>
      <c r="O1195" s="1" t="s">
        <v>32</v>
      </c>
      <c r="P1195" s="1" t="s">
        <v>40</v>
      </c>
      <c r="Q1195" s="1" t="s">
        <v>27</v>
      </c>
      <c r="R1195">
        <v>163.19999999999999</v>
      </c>
      <c r="S1195" s="1" t="s">
        <v>20</v>
      </c>
      <c r="T1195" s="1" t="s">
        <v>28</v>
      </c>
    </row>
    <row r="1196" spans="1:20" x14ac:dyDescent="0.35">
      <c r="A1196" s="1" t="s">
        <v>2901</v>
      </c>
      <c r="B1196">
        <v>33</v>
      </c>
      <c r="C1196" t="str">
        <f>IF(Family_Data3[[#This Row],[Father_Age]]&gt;45, "Old", IF(Family_Data3[[#This Row],[Father_Age]]&gt;=31, "Middle Age", "Young"))</f>
        <v>Middle Age</v>
      </c>
      <c r="D1196">
        <v>40</v>
      </c>
      <c r="E1196" t="str">
        <f>IF(Family_Data3[[#This Row],[Mother_Age]]&gt;45, "Old", IF(Family_Data3[[#This Row],[Mother_Age]]&gt;=31, "Middle Age", "Young"))</f>
        <v>Middle Age</v>
      </c>
      <c r="F1196">
        <v>168.8</v>
      </c>
      <c r="G1196">
        <v>158</v>
      </c>
      <c r="H1196" s="1" t="s">
        <v>20</v>
      </c>
      <c r="I1196" s="1" t="s">
        <v>42</v>
      </c>
      <c r="J1196" s="1" t="s">
        <v>44</v>
      </c>
      <c r="K1196" s="1" t="s">
        <v>62</v>
      </c>
      <c r="L1196" s="1" t="s">
        <v>48</v>
      </c>
      <c r="M1196" s="1" t="s">
        <v>23</v>
      </c>
      <c r="N1196" s="1" t="s">
        <v>39</v>
      </c>
      <c r="O1196" s="1" t="s">
        <v>24</v>
      </c>
      <c r="P1196" s="1" t="s">
        <v>33</v>
      </c>
      <c r="Q1196" s="1" t="s">
        <v>41</v>
      </c>
      <c r="R1196">
        <v>165.7</v>
      </c>
      <c r="S1196" s="1" t="s">
        <v>38</v>
      </c>
      <c r="T1196" s="1" t="s">
        <v>34</v>
      </c>
    </row>
    <row r="1197" spans="1:20" x14ac:dyDescent="0.35">
      <c r="A1197" s="1" t="s">
        <v>2909</v>
      </c>
      <c r="B1197">
        <v>33</v>
      </c>
      <c r="C1197" t="str">
        <f>IF(Family_Data3[[#This Row],[Father_Age]]&gt;45, "Old", IF(Family_Data3[[#This Row],[Father_Age]]&gt;=31, "Middle Age", "Young"))</f>
        <v>Middle Age</v>
      </c>
      <c r="D1197">
        <v>48</v>
      </c>
      <c r="E1197" t="str">
        <f>IF(Family_Data3[[#This Row],[Mother_Age]]&gt;45, "Old", IF(Family_Data3[[#This Row],[Mother_Age]]&gt;=31, "Middle Age", "Young"))</f>
        <v>Old</v>
      </c>
      <c r="F1197">
        <v>177.3</v>
      </c>
      <c r="G1197">
        <v>162.1</v>
      </c>
      <c r="H1197" s="1" t="s">
        <v>19</v>
      </c>
      <c r="I1197" s="1" t="s">
        <v>19</v>
      </c>
      <c r="J1197" s="1" t="s">
        <v>31</v>
      </c>
      <c r="K1197" s="1" t="s">
        <v>21</v>
      </c>
      <c r="L1197" s="1" t="s">
        <v>22</v>
      </c>
      <c r="M1197" s="1" t="s">
        <v>22</v>
      </c>
      <c r="N1197" s="1" t="s">
        <v>32</v>
      </c>
      <c r="O1197" s="1" t="s">
        <v>32</v>
      </c>
      <c r="P1197" s="1" t="s">
        <v>45</v>
      </c>
      <c r="Q1197" s="1" t="s">
        <v>41</v>
      </c>
      <c r="R1197">
        <v>170.3</v>
      </c>
      <c r="S1197" s="1" t="s">
        <v>19</v>
      </c>
      <c r="T1197" s="1" t="s">
        <v>34</v>
      </c>
    </row>
    <row r="1198" spans="1:20" x14ac:dyDescent="0.35">
      <c r="A1198" s="1" t="s">
        <v>2910</v>
      </c>
      <c r="B1198">
        <v>32</v>
      </c>
      <c r="C1198" t="str">
        <f>IF(Family_Data3[[#This Row],[Father_Age]]&gt;45, "Old", IF(Family_Data3[[#This Row],[Father_Age]]&gt;=31, "Middle Age", "Young"))</f>
        <v>Middle Age</v>
      </c>
      <c r="D1198">
        <v>26</v>
      </c>
      <c r="E1198" t="str">
        <f>IF(Family_Data3[[#This Row],[Mother_Age]]&gt;45, "Old", IF(Family_Data3[[#This Row],[Mother_Age]]&gt;=31, "Middle Age", "Young"))</f>
        <v>Young</v>
      </c>
      <c r="F1198">
        <v>166.8</v>
      </c>
      <c r="G1198">
        <v>164.5</v>
      </c>
      <c r="H1198" s="1" t="s">
        <v>20</v>
      </c>
      <c r="I1198" s="1" t="s">
        <v>30</v>
      </c>
      <c r="J1198" s="1" t="s">
        <v>22</v>
      </c>
      <c r="K1198" s="1" t="s">
        <v>62</v>
      </c>
      <c r="L1198" s="1" t="s">
        <v>22</v>
      </c>
      <c r="M1198" s="1" t="s">
        <v>23</v>
      </c>
      <c r="N1198" s="1" t="s">
        <v>39</v>
      </c>
      <c r="O1198" s="1" t="s">
        <v>39</v>
      </c>
      <c r="P1198" s="1" t="s">
        <v>65</v>
      </c>
      <c r="Q1198" s="1" t="s">
        <v>41</v>
      </c>
      <c r="R1198">
        <v>174.7</v>
      </c>
      <c r="S1198" s="1" t="s">
        <v>60</v>
      </c>
      <c r="T1198" s="1" t="s">
        <v>34</v>
      </c>
    </row>
    <row r="1199" spans="1:20" x14ac:dyDescent="0.35">
      <c r="A1199" s="1" t="s">
        <v>2913</v>
      </c>
      <c r="B1199">
        <v>38</v>
      </c>
      <c r="C1199" t="str">
        <f>IF(Family_Data3[[#This Row],[Father_Age]]&gt;45, "Old", IF(Family_Data3[[#This Row],[Father_Age]]&gt;=31, "Middle Age", "Young"))</f>
        <v>Middle Age</v>
      </c>
      <c r="D1199">
        <v>38</v>
      </c>
      <c r="E1199" t="str">
        <f>IF(Family_Data3[[#This Row],[Mother_Age]]&gt;45, "Old", IF(Family_Data3[[#This Row],[Mother_Age]]&gt;=31, "Middle Age", "Young"))</f>
        <v>Middle Age</v>
      </c>
      <c r="F1199">
        <v>172.9</v>
      </c>
      <c r="G1199">
        <v>152.6</v>
      </c>
      <c r="H1199" s="1" t="s">
        <v>30</v>
      </c>
      <c r="I1199" s="1" t="s">
        <v>20</v>
      </c>
      <c r="J1199" s="1" t="s">
        <v>22</v>
      </c>
      <c r="K1199" s="1" t="s">
        <v>31</v>
      </c>
      <c r="L1199" s="1" t="s">
        <v>22</v>
      </c>
      <c r="M1199" s="1" t="s">
        <v>22</v>
      </c>
      <c r="N1199" s="1" t="s">
        <v>25</v>
      </c>
      <c r="O1199" s="1" t="s">
        <v>25</v>
      </c>
      <c r="P1199" s="1" t="s">
        <v>40</v>
      </c>
      <c r="Q1199" s="1" t="s">
        <v>41</v>
      </c>
      <c r="R1199">
        <v>172.4</v>
      </c>
      <c r="S1199" s="1" t="s">
        <v>60</v>
      </c>
      <c r="T1199" s="1" t="s">
        <v>34</v>
      </c>
    </row>
    <row r="1200" spans="1:20" x14ac:dyDescent="0.35">
      <c r="A1200" s="1" t="s">
        <v>2914</v>
      </c>
      <c r="B1200">
        <v>35</v>
      </c>
      <c r="C1200" t="str">
        <f>IF(Family_Data3[[#This Row],[Father_Age]]&gt;45, "Old", IF(Family_Data3[[#This Row],[Father_Age]]&gt;=31, "Middle Age", "Young"))</f>
        <v>Middle Age</v>
      </c>
      <c r="D1200">
        <v>26</v>
      </c>
      <c r="E1200" t="str">
        <f>IF(Family_Data3[[#This Row],[Mother_Age]]&gt;45, "Old", IF(Family_Data3[[#This Row],[Mother_Age]]&gt;=31, "Middle Age", "Young"))</f>
        <v>Young</v>
      </c>
      <c r="F1200">
        <v>169.5</v>
      </c>
      <c r="G1200">
        <v>164</v>
      </c>
      <c r="H1200" s="1" t="s">
        <v>30</v>
      </c>
      <c r="I1200" s="1" t="s">
        <v>20</v>
      </c>
      <c r="J1200" s="1" t="s">
        <v>22</v>
      </c>
      <c r="K1200" s="1" t="s">
        <v>31</v>
      </c>
      <c r="L1200" s="1" t="s">
        <v>48</v>
      </c>
      <c r="M1200" s="1" t="s">
        <v>22</v>
      </c>
      <c r="N1200" s="1" t="s">
        <v>32</v>
      </c>
      <c r="O1200" s="1" t="s">
        <v>24</v>
      </c>
      <c r="P1200" s="1" t="s">
        <v>33</v>
      </c>
      <c r="Q1200" s="1" t="s">
        <v>41</v>
      </c>
      <c r="R1200">
        <v>173.5</v>
      </c>
      <c r="S1200" s="1" t="s">
        <v>60</v>
      </c>
      <c r="T1200" s="1" t="s">
        <v>34</v>
      </c>
    </row>
    <row r="1201" spans="1:20" x14ac:dyDescent="0.35">
      <c r="A1201" s="1" t="s">
        <v>2916</v>
      </c>
      <c r="B1201">
        <v>36</v>
      </c>
      <c r="C1201" t="str">
        <f>IF(Family_Data3[[#This Row],[Father_Age]]&gt;45, "Old", IF(Family_Data3[[#This Row],[Father_Age]]&gt;=31, "Middle Age", "Young"))</f>
        <v>Middle Age</v>
      </c>
      <c r="D1201">
        <v>40</v>
      </c>
      <c r="E1201" t="str">
        <f>IF(Family_Data3[[#This Row],[Mother_Age]]&gt;45, "Old", IF(Family_Data3[[#This Row],[Mother_Age]]&gt;=31, "Middle Age", "Young"))</f>
        <v>Middle Age</v>
      </c>
      <c r="F1201">
        <v>174.2</v>
      </c>
      <c r="G1201">
        <v>150.6</v>
      </c>
      <c r="H1201" s="1" t="s">
        <v>19</v>
      </c>
      <c r="I1201" s="1" t="s">
        <v>19</v>
      </c>
      <c r="J1201" s="1" t="s">
        <v>31</v>
      </c>
      <c r="K1201" s="1" t="s">
        <v>22</v>
      </c>
      <c r="L1201" s="1" t="s">
        <v>47</v>
      </c>
      <c r="M1201" s="1" t="s">
        <v>23</v>
      </c>
      <c r="N1201" s="1" t="s">
        <v>36</v>
      </c>
      <c r="O1201" s="1" t="s">
        <v>39</v>
      </c>
      <c r="P1201" s="1" t="s">
        <v>51</v>
      </c>
      <c r="Q1201" s="1" t="s">
        <v>41</v>
      </c>
      <c r="R1201">
        <v>170.2</v>
      </c>
      <c r="S1201" s="1" t="s">
        <v>54</v>
      </c>
      <c r="T1201" s="1" t="s">
        <v>34</v>
      </c>
    </row>
    <row r="1202" spans="1:20" x14ac:dyDescent="0.35">
      <c r="A1202" s="1" t="s">
        <v>2918</v>
      </c>
      <c r="B1202">
        <v>35</v>
      </c>
      <c r="C1202" t="str">
        <f>IF(Family_Data3[[#This Row],[Father_Age]]&gt;45, "Old", IF(Family_Data3[[#This Row],[Father_Age]]&gt;=31, "Middle Age", "Young"))</f>
        <v>Middle Age</v>
      </c>
      <c r="D1202">
        <v>46</v>
      </c>
      <c r="E1202" t="str">
        <f>IF(Family_Data3[[#This Row],[Mother_Age]]&gt;45, "Old", IF(Family_Data3[[#This Row],[Mother_Age]]&gt;=31, "Middle Age", "Young"))</f>
        <v>Old</v>
      </c>
      <c r="F1202">
        <v>178.8</v>
      </c>
      <c r="G1202">
        <v>157.9</v>
      </c>
      <c r="H1202" s="1" t="s">
        <v>19</v>
      </c>
      <c r="I1202" s="1" t="s">
        <v>30</v>
      </c>
      <c r="J1202" s="1" t="s">
        <v>31</v>
      </c>
      <c r="K1202" s="1" t="s">
        <v>22</v>
      </c>
      <c r="L1202" s="1" t="s">
        <v>22</v>
      </c>
      <c r="M1202" s="1" t="s">
        <v>22</v>
      </c>
      <c r="N1202" s="1" t="s">
        <v>32</v>
      </c>
      <c r="O1202" s="1" t="s">
        <v>25</v>
      </c>
      <c r="P1202" s="1" t="s">
        <v>33</v>
      </c>
      <c r="Q1202" s="1" t="s">
        <v>41</v>
      </c>
      <c r="R1202">
        <v>180.1</v>
      </c>
      <c r="S1202" s="1" t="s">
        <v>30</v>
      </c>
      <c r="T1202" s="1" t="s">
        <v>34</v>
      </c>
    </row>
    <row r="1203" spans="1:20" x14ac:dyDescent="0.35">
      <c r="A1203" s="1" t="s">
        <v>2921</v>
      </c>
      <c r="B1203">
        <v>45</v>
      </c>
      <c r="C1203" t="str">
        <f>IF(Family_Data3[[#This Row],[Father_Age]]&gt;45, "Old", IF(Family_Data3[[#This Row],[Father_Age]]&gt;=31, "Middle Age", "Young"))</f>
        <v>Middle Age</v>
      </c>
      <c r="D1203">
        <v>47</v>
      </c>
      <c r="E1203" t="str">
        <f>IF(Family_Data3[[#This Row],[Mother_Age]]&gt;45, "Old", IF(Family_Data3[[#This Row],[Mother_Age]]&gt;=31, "Middle Age", "Young"))</f>
        <v>Old</v>
      </c>
      <c r="F1203">
        <v>168.6</v>
      </c>
      <c r="G1203">
        <v>158</v>
      </c>
      <c r="H1203" s="1" t="s">
        <v>20</v>
      </c>
      <c r="I1203" s="1" t="s">
        <v>20</v>
      </c>
      <c r="J1203" s="1" t="s">
        <v>22</v>
      </c>
      <c r="K1203" s="1" t="s">
        <v>62</v>
      </c>
      <c r="L1203" s="1" t="s">
        <v>23</v>
      </c>
      <c r="M1203" s="1" t="s">
        <v>48</v>
      </c>
      <c r="N1203" s="1" t="s">
        <v>24</v>
      </c>
      <c r="O1203" s="1" t="s">
        <v>25</v>
      </c>
      <c r="P1203" s="1" t="s">
        <v>65</v>
      </c>
      <c r="Q1203" s="1" t="s">
        <v>27</v>
      </c>
      <c r="R1203">
        <v>156.5</v>
      </c>
      <c r="S1203" s="1" t="s">
        <v>20</v>
      </c>
      <c r="T1203" s="1" t="s">
        <v>28</v>
      </c>
    </row>
    <row r="1204" spans="1:20" x14ac:dyDescent="0.35">
      <c r="A1204" s="1" t="s">
        <v>2922</v>
      </c>
      <c r="B1204">
        <v>32</v>
      </c>
      <c r="C1204" t="str">
        <f>IF(Family_Data3[[#This Row],[Father_Age]]&gt;45, "Old", IF(Family_Data3[[#This Row],[Father_Age]]&gt;=31, "Middle Age", "Young"))</f>
        <v>Middle Age</v>
      </c>
      <c r="D1204">
        <v>46</v>
      </c>
      <c r="E1204" t="str">
        <f>IF(Family_Data3[[#This Row],[Mother_Age]]&gt;45, "Old", IF(Family_Data3[[#This Row],[Mother_Age]]&gt;=31, "Middle Age", "Young"))</f>
        <v>Old</v>
      </c>
      <c r="F1204">
        <v>177.1</v>
      </c>
      <c r="G1204">
        <v>158.6</v>
      </c>
      <c r="H1204" s="1" t="s">
        <v>30</v>
      </c>
      <c r="I1204" s="1" t="s">
        <v>30</v>
      </c>
      <c r="J1204" s="1" t="s">
        <v>21</v>
      </c>
      <c r="K1204" s="1" t="s">
        <v>62</v>
      </c>
      <c r="L1204" s="1" t="s">
        <v>23</v>
      </c>
      <c r="M1204" s="1" t="s">
        <v>22</v>
      </c>
      <c r="N1204" s="1" t="s">
        <v>24</v>
      </c>
      <c r="O1204" s="1" t="s">
        <v>32</v>
      </c>
      <c r="P1204" s="1" t="s">
        <v>65</v>
      </c>
      <c r="Q1204" s="1" t="s">
        <v>41</v>
      </c>
      <c r="R1204">
        <v>174.5</v>
      </c>
      <c r="S1204" s="1" t="s">
        <v>30</v>
      </c>
      <c r="T1204" s="1" t="s">
        <v>34</v>
      </c>
    </row>
    <row r="1205" spans="1:20" x14ac:dyDescent="0.35">
      <c r="A1205" s="1" t="s">
        <v>2927</v>
      </c>
      <c r="B1205">
        <v>42</v>
      </c>
      <c r="C1205" t="str">
        <f>IF(Family_Data3[[#This Row],[Father_Age]]&gt;45, "Old", IF(Family_Data3[[#This Row],[Father_Age]]&gt;=31, "Middle Age", "Young"))</f>
        <v>Middle Age</v>
      </c>
      <c r="D1205">
        <v>24</v>
      </c>
      <c r="E1205" t="str">
        <f>IF(Family_Data3[[#This Row],[Mother_Age]]&gt;45, "Old", IF(Family_Data3[[#This Row],[Mother_Age]]&gt;=31, "Middle Age", "Young"))</f>
        <v>Young</v>
      </c>
      <c r="F1205">
        <v>177.2</v>
      </c>
      <c r="G1205">
        <v>162.30000000000001</v>
      </c>
      <c r="H1205" s="1" t="s">
        <v>20</v>
      </c>
      <c r="I1205" s="1" t="s">
        <v>42</v>
      </c>
      <c r="J1205" s="1" t="s">
        <v>22</v>
      </c>
      <c r="K1205" s="1" t="s">
        <v>22</v>
      </c>
      <c r="L1205" s="1" t="s">
        <v>22</v>
      </c>
      <c r="M1205" s="1" t="s">
        <v>22</v>
      </c>
      <c r="N1205" s="1" t="s">
        <v>36</v>
      </c>
      <c r="O1205" s="1" t="s">
        <v>32</v>
      </c>
      <c r="P1205" s="1" t="s">
        <v>51</v>
      </c>
      <c r="Q1205" s="1" t="s">
        <v>41</v>
      </c>
      <c r="R1205">
        <v>173.4</v>
      </c>
      <c r="S1205" s="1" t="s">
        <v>60</v>
      </c>
      <c r="T1205" s="1" t="s">
        <v>34</v>
      </c>
    </row>
    <row r="1206" spans="1:20" x14ac:dyDescent="0.35">
      <c r="A1206" s="1" t="s">
        <v>2928</v>
      </c>
      <c r="B1206">
        <v>33</v>
      </c>
      <c r="C1206" t="str">
        <f>IF(Family_Data3[[#This Row],[Father_Age]]&gt;45, "Old", IF(Family_Data3[[#This Row],[Father_Age]]&gt;=31, "Middle Age", "Young"))</f>
        <v>Middle Age</v>
      </c>
      <c r="D1206">
        <v>25</v>
      </c>
      <c r="E1206" t="str">
        <f>IF(Family_Data3[[#This Row],[Mother_Age]]&gt;45, "Old", IF(Family_Data3[[#This Row],[Mother_Age]]&gt;=31, "Middle Age", "Young"))</f>
        <v>Young</v>
      </c>
      <c r="F1206">
        <v>163.19999999999999</v>
      </c>
      <c r="G1206">
        <v>161.80000000000001</v>
      </c>
      <c r="H1206" s="1" t="s">
        <v>30</v>
      </c>
      <c r="I1206" s="1" t="s">
        <v>30</v>
      </c>
      <c r="J1206" s="1" t="s">
        <v>44</v>
      </c>
      <c r="K1206" s="1" t="s">
        <v>31</v>
      </c>
      <c r="L1206" s="1" t="s">
        <v>23</v>
      </c>
      <c r="M1206" s="1" t="s">
        <v>22</v>
      </c>
      <c r="N1206" s="1" t="s">
        <v>36</v>
      </c>
      <c r="O1206" s="1" t="s">
        <v>36</v>
      </c>
      <c r="P1206" s="1" t="s">
        <v>40</v>
      </c>
      <c r="Q1206" s="1" t="s">
        <v>27</v>
      </c>
      <c r="R1206">
        <v>155.1</v>
      </c>
      <c r="S1206" s="1" t="s">
        <v>30</v>
      </c>
      <c r="T1206" s="1" t="s">
        <v>34</v>
      </c>
    </row>
    <row r="1207" spans="1:20" x14ac:dyDescent="0.35">
      <c r="A1207" s="1" t="s">
        <v>2932</v>
      </c>
      <c r="B1207">
        <v>36</v>
      </c>
      <c r="C1207" t="str">
        <f>IF(Family_Data3[[#This Row],[Father_Age]]&gt;45, "Old", IF(Family_Data3[[#This Row],[Father_Age]]&gt;=31, "Middle Age", "Young"))</f>
        <v>Middle Age</v>
      </c>
      <c r="D1207">
        <v>33</v>
      </c>
      <c r="E1207" t="str">
        <f>IF(Family_Data3[[#This Row],[Mother_Age]]&gt;45, "Old", IF(Family_Data3[[#This Row],[Mother_Age]]&gt;=31, "Middle Age", "Young"))</f>
        <v>Middle Age</v>
      </c>
      <c r="F1207">
        <v>177.2</v>
      </c>
      <c r="G1207">
        <v>166.9</v>
      </c>
      <c r="H1207" s="1" t="s">
        <v>30</v>
      </c>
      <c r="I1207" s="1" t="s">
        <v>20</v>
      </c>
      <c r="J1207" s="1" t="s">
        <v>22</v>
      </c>
      <c r="K1207" s="1" t="s">
        <v>31</v>
      </c>
      <c r="L1207" s="1" t="s">
        <v>48</v>
      </c>
      <c r="M1207" s="1" t="s">
        <v>23</v>
      </c>
      <c r="N1207" s="1" t="s">
        <v>24</v>
      </c>
      <c r="O1207" s="1" t="s">
        <v>25</v>
      </c>
      <c r="P1207" s="1" t="s">
        <v>51</v>
      </c>
      <c r="Q1207" s="1" t="s">
        <v>27</v>
      </c>
      <c r="R1207">
        <v>172.1</v>
      </c>
      <c r="S1207" s="1" t="s">
        <v>38</v>
      </c>
      <c r="T1207" s="1" t="s">
        <v>52</v>
      </c>
    </row>
    <row r="1208" spans="1:20" x14ac:dyDescent="0.35">
      <c r="A1208" s="1" t="s">
        <v>2934</v>
      </c>
      <c r="B1208">
        <v>32</v>
      </c>
      <c r="C1208" t="str">
        <f>IF(Family_Data3[[#This Row],[Father_Age]]&gt;45, "Old", IF(Family_Data3[[#This Row],[Father_Age]]&gt;=31, "Middle Age", "Young"))</f>
        <v>Middle Age</v>
      </c>
      <c r="D1208">
        <v>28</v>
      </c>
      <c r="E1208" t="str">
        <f>IF(Family_Data3[[#This Row],[Mother_Age]]&gt;45, "Old", IF(Family_Data3[[#This Row],[Mother_Age]]&gt;=31, "Middle Age", "Young"))</f>
        <v>Young</v>
      </c>
      <c r="F1208">
        <v>174.7</v>
      </c>
      <c r="G1208">
        <v>167.2</v>
      </c>
      <c r="H1208" s="1" t="s">
        <v>20</v>
      </c>
      <c r="I1208" s="1" t="s">
        <v>30</v>
      </c>
      <c r="J1208" s="1" t="s">
        <v>44</v>
      </c>
      <c r="K1208" s="1" t="s">
        <v>22</v>
      </c>
      <c r="L1208" s="1" t="s">
        <v>23</v>
      </c>
      <c r="M1208" s="1" t="s">
        <v>23</v>
      </c>
      <c r="N1208" s="1" t="s">
        <v>24</v>
      </c>
      <c r="O1208" s="1" t="s">
        <v>32</v>
      </c>
      <c r="P1208" s="1" t="s">
        <v>51</v>
      </c>
      <c r="Q1208" s="1" t="s">
        <v>41</v>
      </c>
      <c r="R1208">
        <v>181.4</v>
      </c>
      <c r="S1208" s="1" t="s">
        <v>60</v>
      </c>
      <c r="T1208" s="1" t="s">
        <v>52</v>
      </c>
    </row>
    <row r="1209" spans="1:20" x14ac:dyDescent="0.35">
      <c r="A1209" s="1" t="s">
        <v>2935</v>
      </c>
      <c r="B1209">
        <v>40</v>
      </c>
      <c r="C1209" t="str">
        <f>IF(Family_Data3[[#This Row],[Father_Age]]&gt;45, "Old", IF(Family_Data3[[#This Row],[Father_Age]]&gt;=31, "Middle Age", "Young"))</f>
        <v>Middle Age</v>
      </c>
      <c r="D1209">
        <v>48</v>
      </c>
      <c r="E1209" t="str">
        <f>IF(Family_Data3[[#This Row],[Mother_Age]]&gt;45, "Old", IF(Family_Data3[[#This Row],[Mother_Age]]&gt;=31, "Middle Age", "Young"))</f>
        <v>Old</v>
      </c>
      <c r="F1209">
        <v>182.4</v>
      </c>
      <c r="G1209">
        <v>170.8</v>
      </c>
      <c r="H1209" s="1" t="s">
        <v>19</v>
      </c>
      <c r="I1209" s="1" t="s">
        <v>19</v>
      </c>
      <c r="J1209" s="1" t="s">
        <v>21</v>
      </c>
      <c r="K1209" s="1" t="s">
        <v>31</v>
      </c>
      <c r="L1209" s="1" t="s">
        <v>48</v>
      </c>
      <c r="M1209" s="1" t="s">
        <v>23</v>
      </c>
      <c r="N1209" s="1" t="s">
        <v>32</v>
      </c>
      <c r="O1209" s="1" t="s">
        <v>25</v>
      </c>
      <c r="P1209" s="1" t="s">
        <v>40</v>
      </c>
      <c r="Q1209" s="1" t="s">
        <v>41</v>
      </c>
      <c r="R1209">
        <v>181.9</v>
      </c>
      <c r="S1209" s="1" t="s">
        <v>19</v>
      </c>
      <c r="T1209" s="1" t="s">
        <v>28</v>
      </c>
    </row>
    <row r="1210" spans="1:20" x14ac:dyDescent="0.35">
      <c r="A1210" s="1" t="s">
        <v>2936</v>
      </c>
      <c r="B1210">
        <v>38</v>
      </c>
      <c r="C1210" t="str">
        <f>IF(Family_Data3[[#This Row],[Father_Age]]&gt;45, "Old", IF(Family_Data3[[#This Row],[Father_Age]]&gt;=31, "Middle Age", "Young"))</f>
        <v>Middle Age</v>
      </c>
      <c r="D1210">
        <v>29</v>
      </c>
      <c r="E1210" t="str">
        <f>IF(Family_Data3[[#This Row],[Mother_Age]]&gt;45, "Old", IF(Family_Data3[[#This Row],[Mother_Age]]&gt;=31, "Middle Age", "Young"))</f>
        <v>Young</v>
      </c>
      <c r="F1210">
        <v>175.9</v>
      </c>
      <c r="G1210">
        <v>155</v>
      </c>
      <c r="H1210" s="1" t="s">
        <v>20</v>
      </c>
      <c r="I1210" s="1" t="s">
        <v>30</v>
      </c>
      <c r="J1210" s="1" t="s">
        <v>22</v>
      </c>
      <c r="K1210" s="1" t="s">
        <v>22</v>
      </c>
      <c r="L1210" s="1" t="s">
        <v>23</v>
      </c>
      <c r="M1210" s="1" t="s">
        <v>23</v>
      </c>
      <c r="N1210" s="1" t="s">
        <v>36</v>
      </c>
      <c r="O1210" s="1" t="s">
        <v>39</v>
      </c>
      <c r="P1210" s="1" t="s">
        <v>33</v>
      </c>
      <c r="Q1210" s="1" t="s">
        <v>27</v>
      </c>
      <c r="R1210">
        <v>157.4</v>
      </c>
      <c r="S1210" s="1" t="s">
        <v>60</v>
      </c>
      <c r="T1210" s="1" t="s">
        <v>34</v>
      </c>
    </row>
    <row r="1211" spans="1:20" x14ac:dyDescent="0.35">
      <c r="A1211" s="1" t="s">
        <v>2937</v>
      </c>
      <c r="B1211">
        <v>38</v>
      </c>
      <c r="C1211" t="str">
        <f>IF(Family_Data3[[#This Row],[Father_Age]]&gt;45, "Old", IF(Family_Data3[[#This Row],[Father_Age]]&gt;=31, "Middle Age", "Young"))</f>
        <v>Middle Age</v>
      </c>
      <c r="D1211">
        <v>48</v>
      </c>
      <c r="E1211" t="str">
        <f>IF(Family_Data3[[#This Row],[Mother_Age]]&gt;45, "Old", IF(Family_Data3[[#This Row],[Mother_Age]]&gt;=31, "Middle Age", "Young"))</f>
        <v>Old</v>
      </c>
      <c r="F1211">
        <v>159.9</v>
      </c>
      <c r="G1211">
        <v>166.5</v>
      </c>
      <c r="H1211" s="1" t="s">
        <v>19</v>
      </c>
      <c r="I1211" s="1" t="s">
        <v>19</v>
      </c>
      <c r="J1211" s="1" t="s">
        <v>31</v>
      </c>
      <c r="K1211" s="1" t="s">
        <v>31</v>
      </c>
      <c r="L1211" s="1" t="s">
        <v>23</v>
      </c>
      <c r="M1211" s="1" t="s">
        <v>48</v>
      </c>
      <c r="N1211" s="1" t="s">
        <v>24</v>
      </c>
      <c r="O1211" s="1" t="s">
        <v>25</v>
      </c>
      <c r="P1211" s="1" t="s">
        <v>33</v>
      </c>
      <c r="Q1211" s="1" t="s">
        <v>41</v>
      </c>
      <c r="R1211">
        <v>169.1</v>
      </c>
      <c r="S1211" s="1" t="s">
        <v>19</v>
      </c>
      <c r="T1211" s="1" t="s">
        <v>34</v>
      </c>
    </row>
    <row r="1212" spans="1:20" x14ac:dyDescent="0.35">
      <c r="A1212" s="1" t="s">
        <v>2938</v>
      </c>
      <c r="B1212">
        <v>44</v>
      </c>
      <c r="C1212" t="str">
        <f>IF(Family_Data3[[#This Row],[Father_Age]]&gt;45, "Old", IF(Family_Data3[[#This Row],[Father_Age]]&gt;=31, "Middle Age", "Young"))</f>
        <v>Middle Age</v>
      </c>
      <c r="D1212">
        <v>31</v>
      </c>
      <c r="E1212" t="str">
        <f>IF(Family_Data3[[#This Row],[Mother_Age]]&gt;45, "Old", IF(Family_Data3[[#This Row],[Mother_Age]]&gt;=31, "Middle Age", "Young"))</f>
        <v>Middle Age</v>
      </c>
      <c r="F1212">
        <v>177.6</v>
      </c>
      <c r="G1212">
        <v>170.8</v>
      </c>
      <c r="H1212" s="1" t="s">
        <v>30</v>
      </c>
      <c r="I1212" s="1" t="s">
        <v>19</v>
      </c>
      <c r="J1212" s="1" t="s">
        <v>31</v>
      </c>
      <c r="K1212" s="1" t="s">
        <v>22</v>
      </c>
      <c r="L1212" s="1" t="s">
        <v>23</v>
      </c>
      <c r="M1212" s="1" t="s">
        <v>23</v>
      </c>
      <c r="N1212" s="1" t="s">
        <v>25</v>
      </c>
      <c r="O1212" s="1" t="s">
        <v>36</v>
      </c>
      <c r="P1212" s="1" t="s">
        <v>51</v>
      </c>
      <c r="Q1212" s="1" t="s">
        <v>41</v>
      </c>
      <c r="R1212">
        <v>183.4</v>
      </c>
      <c r="S1212" s="1" t="s">
        <v>42</v>
      </c>
      <c r="T1212" s="1" t="s">
        <v>52</v>
      </c>
    </row>
    <row r="1213" spans="1:20" x14ac:dyDescent="0.35">
      <c r="A1213" s="1" t="s">
        <v>2939</v>
      </c>
      <c r="B1213">
        <v>41</v>
      </c>
      <c r="C1213" t="str">
        <f>IF(Family_Data3[[#This Row],[Father_Age]]&gt;45, "Old", IF(Family_Data3[[#This Row],[Father_Age]]&gt;=31, "Middle Age", "Young"))</f>
        <v>Middle Age</v>
      </c>
      <c r="D1213">
        <v>49</v>
      </c>
      <c r="E1213" t="str">
        <f>IF(Family_Data3[[#This Row],[Mother_Age]]&gt;45, "Old", IF(Family_Data3[[#This Row],[Mother_Age]]&gt;=31, "Middle Age", "Young"))</f>
        <v>Old</v>
      </c>
      <c r="F1213">
        <v>175.7</v>
      </c>
      <c r="G1213">
        <v>165.3</v>
      </c>
      <c r="H1213" s="1" t="s">
        <v>42</v>
      </c>
      <c r="I1213" s="1" t="s">
        <v>20</v>
      </c>
      <c r="J1213" s="1" t="s">
        <v>62</v>
      </c>
      <c r="K1213" s="1" t="s">
        <v>21</v>
      </c>
      <c r="L1213" s="1" t="s">
        <v>22</v>
      </c>
      <c r="M1213" s="1" t="s">
        <v>23</v>
      </c>
      <c r="N1213" s="1" t="s">
        <v>25</v>
      </c>
      <c r="O1213" s="1" t="s">
        <v>24</v>
      </c>
      <c r="P1213" s="1" t="s">
        <v>40</v>
      </c>
      <c r="Q1213" s="1" t="s">
        <v>41</v>
      </c>
      <c r="R1213">
        <v>174</v>
      </c>
      <c r="S1213" s="1" t="s">
        <v>60</v>
      </c>
      <c r="T1213" s="1" t="s">
        <v>28</v>
      </c>
    </row>
    <row r="1214" spans="1:20" x14ac:dyDescent="0.35">
      <c r="A1214" s="1" t="s">
        <v>2941</v>
      </c>
      <c r="B1214">
        <v>36</v>
      </c>
      <c r="C1214" t="str">
        <f>IF(Family_Data3[[#This Row],[Father_Age]]&gt;45, "Old", IF(Family_Data3[[#This Row],[Father_Age]]&gt;=31, "Middle Age", "Young"))</f>
        <v>Middle Age</v>
      </c>
      <c r="D1214">
        <v>18</v>
      </c>
      <c r="E1214" t="str">
        <f>IF(Family_Data3[[#This Row],[Mother_Age]]&gt;45, "Old", IF(Family_Data3[[#This Row],[Mother_Age]]&gt;=31, "Middle Age", "Young"))</f>
        <v>Young</v>
      </c>
      <c r="F1214">
        <v>175.3</v>
      </c>
      <c r="G1214">
        <v>165.7</v>
      </c>
      <c r="H1214" s="1" t="s">
        <v>30</v>
      </c>
      <c r="I1214" s="1" t="s">
        <v>30</v>
      </c>
      <c r="J1214" s="1" t="s">
        <v>44</v>
      </c>
      <c r="K1214" s="1" t="s">
        <v>44</v>
      </c>
      <c r="L1214" s="1" t="s">
        <v>22</v>
      </c>
      <c r="M1214" s="1" t="s">
        <v>48</v>
      </c>
      <c r="N1214" s="1" t="s">
        <v>24</v>
      </c>
      <c r="O1214" s="1" t="s">
        <v>39</v>
      </c>
      <c r="P1214" s="1" t="s">
        <v>51</v>
      </c>
      <c r="Q1214" s="1" t="s">
        <v>41</v>
      </c>
      <c r="R1214">
        <v>182.5</v>
      </c>
      <c r="S1214" s="1" t="s">
        <v>30</v>
      </c>
      <c r="T1214" s="1" t="s">
        <v>52</v>
      </c>
    </row>
    <row r="1215" spans="1:20" x14ac:dyDescent="0.35">
      <c r="A1215" s="1" t="s">
        <v>2942</v>
      </c>
      <c r="B1215">
        <v>42</v>
      </c>
      <c r="C1215" t="str">
        <f>IF(Family_Data3[[#This Row],[Father_Age]]&gt;45, "Old", IF(Family_Data3[[#This Row],[Father_Age]]&gt;=31, "Middle Age", "Young"))</f>
        <v>Middle Age</v>
      </c>
      <c r="D1215">
        <v>46</v>
      </c>
      <c r="E1215" t="str">
        <f>IF(Family_Data3[[#This Row],[Mother_Age]]&gt;45, "Old", IF(Family_Data3[[#This Row],[Mother_Age]]&gt;=31, "Middle Age", "Young"))</f>
        <v>Old</v>
      </c>
      <c r="F1215">
        <v>164.2</v>
      </c>
      <c r="G1215">
        <v>156.1</v>
      </c>
      <c r="H1215" s="1" t="s">
        <v>30</v>
      </c>
      <c r="I1215" s="1" t="s">
        <v>30</v>
      </c>
      <c r="J1215" s="1" t="s">
        <v>21</v>
      </c>
      <c r="K1215" s="1" t="s">
        <v>22</v>
      </c>
      <c r="L1215" s="1" t="s">
        <v>48</v>
      </c>
      <c r="M1215" s="1" t="s">
        <v>22</v>
      </c>
      <c r="N1215" s="1" t="s">
        <v>36</v>
      </c>
      <c r="O1215" s="1" t="s">
        <v>24</v>
      </c>
      <c r="P1215" s="1" t="s">
        <v>45</v>
      </c>
      <c r="Q1215" s="1" t="s">
        <v>41</v>
      </c>
      <c r="R1215">
        <v>168.8</v>
      </c>
      <c r="S1215" s="1" t="s">
        <v>30</v>
      </c>
      <c r="T1215" s="1" t="s">
        <v>28</v>
      </c>
    </row>
    <row r="1216" spans="1:20" x14ac:dyDescent="0.35">
      <c r="A1216" s="1" t="s">
        <v>2948</v>
      </c>
      <c r="B1216">
        <v>39</v>
      </c>
      <c r="C1216" t="str">
        <f>IF(Family_Data3[[#This Row],[Father_Age]]&gt;45, "Old", IF(Family_Data3[[#This Row],[Father_Age]]&gt;=31, "Middle Age", "Young"))</f>
        <v>Middle Age</v>
      </c>
      <c r="D1216">
        <v>38</v>
      </c>
      <c r="E1216" t="str">
        <f>IF(Family_Data3[[#This Row],[Mother_Age]]&gt;45, "Old", IF(Family_Data3[[#This Row],[Mother_Age]]&gt;=31, "Middle Age", "Young"))</f>
        <v>Middle Age</v>
      </c>
      <c r="F1216">
        <v>170.7</v>
      </c>
      <c r="G1216">
        <v>165</v>
      </c>
      <c r="H1216" s="1" t="s">
        <v>30</v>
      </c>
      <c r="I1216" s="1" t="s">
        <v>20</v>
      </c>
      <c r="J1216" s="1" t="s">
        <v>22</v>
      </c>
      <c r="K1216" s="1" t="s">
        <v>44</v>
      </c>
      <c r="L1216" s="1" t="s">
        <v>23</v>
      </c>
      <c r="M1216" s="1" t="s">
        <v>23</v>
      </c>
      <c r="N1216" s="1" t="s">
        <v>32</v>
      </c>
      <c r="O1216" s="1" t="s">
        <v>24</v>
      </c>
      <c r="P1216" s="1" t="s">
        <v>40</v>
      </c>
      <c r="Q1216" s="1" t="s">
        <v>41</v>
      </c>
      <c r="R1216">
        <v>178.7</v>
      </c>
      <c r="S1216" s="1" t="s">
        <v>60</v>
      </c>
      <c r="T1216" s="1" t="s">
        <v>34</v>
      </c>
    </row>
    <row r="1217" spans="1:20" x14ac:dyDescent="0.35">
      <c r="A1217" s="1" t="s">
        <v>2950</v>
      </c>
      <c r="B1217">
        <v>33</v>
      </c>
      <c r="C1217" t="str">
        <f>IF(Family_Data3[[#This Row],[Father_Age]]&gt;45, "Old", IF(Family_Data3[[#This Row],[Father_Age]]&gt;=31, "Middle Age", "Young"))</f>
        <v>Middle Age</v>
      </c>
      <c r="D1217">
        <v>30</v>
      </c>
      <c r="E1217" t="str">
        <f>IF(Family_Data3[[#This Row],[Mother_Age]]&gt;45, "Old", IF(Family_Data3[[#This Row],[Mother_Age]]&gt;=31, "Middle Age", "Young"))</f>
        <v>Young</v>
      </c>
      <c r="F1217">
        <v>168.6</v>
      </c>
      <c r="G1217">
        <v>162.1</v>
      </c>
      <c r="H1217" s="1" t="s">
        <v>19</v>
      </c>
      <c r="I1217" s="1" t="s">
        <v>30</v>
      </c>
      <c r="J1217" s="1" t="s">
        <v>31</v>
      </c>
      <c r="K1217" s="1" t="s">
        <v>22</v>
      </c>
      <c r="L1217" s="1" t="s">
        <v>23</v>
      </c>
      <c r="M1217" s="1" t="s">
        <v>48</v>
      </c>
      <c r="N1217" s="1" t="s">
        <v>32</v>
      </c>
      <c r="O1217" s="1" t="s">
        <v>32</v>
      </c>
      <c r="P1217" s="1" t="s">
        <v>65</v>
      </c>
      <c r="Q1217" s="1" t="s">
        <v>27</v>
      </c>
      <c r="R1217">
        <v>161.80000000000001</v>
      </c>
      <c r="S1217" s="1" t="s">
        <v>30</v>
      </c>
      <c r="T1217" s="1" t="s">
        <v>34</v>
      </c>
    </row>
    <row r="1218" spans="1:20" x14ac:dyDescent="0.35">
      <c r="A1218" s="1" t="s">
        <v>2952</v>
      </c>
      <c r="B1218">
        <v>43</v>
      </c>
      <c r="C1218" t="str">
        <f>IF(Family_Data3[[#This Row],[Father_Age]]&gt;45, "Old", IF(Family_Data3[[#This Row],[Father_Age]]&gt;=31, "Middle Age", "Young"))</f>
        <v>Middle Age</v>
      </c>
      <c r="D1218">
        <v>32</v>
      </c>
      <c r="E1218" t="str">
        <f>IF(Family_Data3[[#This Row],[Mother_Age]]&gt;45, "Old", IF(Family_Data3[[#This Row],[Mother_Age]]&gt;=31, "Middle Age", "Young"))</f>
        <v>Middle Age</v>
      </c>
      <c r="F1218">
        <v>161.80000000000001</v>
      </c>
      <c r="G1218">
        <v>154.5</v>
      </c>
      <c r="H1218" s="1" t="s">
        <v>30</v>
      </c>
      <c r="I1218" s="1" t="s">
        <v>50</v>
      </c>
      <c r="J1218" s="1" t="s">
        <v>62</v>
      </c>
      <c r="K1218" s="1" t="s">
        <v>22</v>
      </c>
      <c r="L1218" s="1" t="s">
        <v>48</v>
      </c>
      <c r="M1218" s="1" t="s">
        <v>23</v>
      </c>
      <c r="N1218" s="1" t="s">
        <v>36</v>
      </c>
      <c r="O1218" s="1" t="s">
        <v>36</v>
      </c>
      <c r="P1218" s="1" t="s">
        <v>51</v>
      </c>
      <c r="Q1218" s="1" t="s">
        <v>41</v>
      </c>
      <c r="R1218">
        <v>165.9</v>
      </c>
      <c r="S1218" s="1" t="s">
        <v>38</v>
      </c>
      <c r="T1218" s="1" t="s">
        <v>52</v>
      </c>
    </row>
    <row r="1219" spans="1:20" x14ac:dyDescent="0.35">
      <c r="A1219" s="1" t="s">
        <v>2953</v>
      </c>
      <c r="B1219">
        <v>34</v>
      </c>
      <c r="C1219" t="str">
        <f>IF(Family_Data3[[#This Row],[Father_Age]]&gt;45, "Old", IF(Family_Data3[[#This Row],[Father_Age]]&gt;=31, "Middle Age", "Young"))</f>
        <v>Middle Age</v>
      </c>
      <c r="D1219">
        <v>29</v>
      </c>
      <c r="E1219" t="str">
        <f>IF(Family_Data3[[#This Row],[Mother_Age]]&gt;45, "Old", IF(Family_Data3[[#This Row],[Mother_Age]]&gt;=31, "Middle Age", "Young"))</f>
        <v>Young</v>
      </c>
      <c r="F1219">
        <v>175.3</v>
      </c>
      <c r="G1219">
        <v>158.30000000000001</v>
      </c>
      <c r="H1219" s="1" t="s">
        <v>30</v>
      </c>
      <c r="I1219" s="1" t="s">
        <v>19</v>
      </c>
      <c r="J1219" s="1" t="s">
        <v>31</v>
      </c>
      <c r="K1219" s="1" t="s">
        <v>22</v>
      </c>
      <c r="L1219" s="1" t="s">
        <v>22</v>
      </c>
      <c r="M1219" s="1" t="s">
        <v>22</v>
      </c>
      <c r="N1219" s="1" t="s">
        <v>39</v>
      </c>
      <c r="O1219" s="1" t="s">
        <v>36</v>
      </c>
      <c r="P1219" s="1" t="s">
        <v>51</v>
      </c>
      <c r="Q1219" s="1" t="s">
        <v>41</v>
      </c>
      <c r="R1219">
        <v>171.3</v>
      </c>
      <c r="S1219" s="1" t="s">
        <v>42</v>
      </c>
      <c r="T1219" s="1" t="s">
        <v>52</v>
      </c>
    </row>
    <row r="1220" spans="1:20" x14ac:dyDescent="0.35">
      <c r="A1220" s="1" t="s">
        <v>2954</v>
      </c>
      <c r="B1220">
        <v>41</v>
      </c>
      <c r="C1220" t="str">
        <f>IF(Family_Data3[[#This Row],[Father_Age]]&gt;45, "Old", IF(Family_Data3[[#This Row],[Father_Age]]&gt;=31, "Middle Age", "Young"))</f>
        <v>Middle Age</v>
      </c>
      <c r="D1220">
        <v>32</v>
      </c>
      <c r="E1220" t="str">
        <f>IF(Family_Data3[[#This Row],[Mother_Age]]&gt;45, "Old", IF(Family_Data3[[#This Row],[Mother_Age]]&gt;=31, "Middle Age", "Young"))</f>
        <v>Middle Age</v>
      </c>
      <c r="F1220">
        <v>177.6</v>
      </c>
      <c r="G1220">
        <v>165.5</v>
      </c>
      <c r="H1220" s="1" t="s">
        <v>19</v>
      </c>
      <c r="I1220" s="1" t="s">
        <v>19</v>
      </c>
      <c r="J1220" s="1" t="s">
        <v>21</v>
      </c>
      <c r="K1220" s="1" t="s">
        <v>21</v>
      </c>
      <c r="L1220" s="1" t="s">
        <v>48</v>
      </c>
      <c r="M1220" s="1" t="s">
        <v>22</v>
      </c>
      <c r="N1220" s="1" t="s">
        <v>24</v>
      </c>
      <c r="O1220" s="1" t="s">
        <v>32</v>
      </c>
      <c r="P1220" s="1" t="s">
        <v>40</v>
      </c>
      <c r="Q1220" s="1" t="s">
        <v>41</v>
      </c>
      <c r="R1220">
        <v>181.7</v>
      </c>
      <c r="S1220" s="1" t="s">
        <v>54</v>
      </c>
      <c r="T1220" s="1" t="s">
        <v>34</v>
      </c>
    </row>
    <row r="1221" spans="1:20" x14ac:dyDescent="0.35">
      <c r="A1221" s="1" t="s">
        <v>2957</v>
      </c>
      <c r="B1221">
        <v>32</v>
      </c>
      <c r="C1221" t="str">
        <f>IF(Family_Data3[[#This Row],[Father_Age]]&gt;45, "Old", IF(Family_Data3[[#This Row],[Father_Age]]&gt;=31, "Middle Age", "Young"))</f>
        <v>Middle Age</v>
      </c>
      <c r="D1221">
        <v>37</v>
      </c>
      <c r="E1221" t="str">
        <f>IF(Family_Data3[[#This Row],[Mother_Age]]&gt;45, "Old", IF(Family_Data3[[#This Row],[Mother_Age]]&gt;=31, "Middle Age", "Young"))</f>
        <v>Middle Age</v>
      </c>
      <c r="F1221">
        <v>167.6</v>
      </c>
      <c r="G1221">
        <v>166.4</v>
      </c>
      <c r="H1221" s="1" t="s">
        <v>30</v>
      </c>
      <c r="I1221" s="1" t="s">
        <v>30</v>
      </c>
      <c r="J1221" s="1" t="s">
        <v>22</v>
      </c>
      <c r="K1221" s="1" t="s">
        <v>31</v>
      </c>
      <c r="L1221" s="1" t="s">
        <v>22</v>
      </c>
      <c r="M1221" s="1" t="s">
        <v>23</v>
      </c>
      <c r="N1221" s="1" t="s">
        <v>36</v>
      </c>
      <c r="O1221" s="1" t="s">
        <v>25</v>
      </c>
      <c r="P1221" s="1" t="s">
        <v>40</v>
      </c>
      <c r="Q1221" s="1" t="s">
        <v>27</v>
      </c>
      <c r="R1221">
        <v>163.30000000000001</v>
      </c>
      <c r="S1221" s="1" t="s">
        <v>42</v>
      </c>
      <c r="T1221" s="1" t="s">
        <v>34</v>
      </c>
    </row>
    <row r="1222" spans="1:20" x14ac:dyDescent="0.35">
      <c r="A1222" s="1" t="s">
        <v>2958</v>
      </c>
      <c r="B1222">
        <v>42</v>
      </c>
      <c r="C1222" t="str">
        <f>IF(Family_Data3[[#This Row],[Father_Age]]&gt;45, "Old", IF(Family_Data3[[#This Row],[Father_Age]]&gt;=31, "Middle Age", "Young"))</f>
        <v>Middle Age</v>
      </c>
      <c r="D1222">
        <v>26</v>
      </c>
      <c r="E1222" t="str">
        <f>IF(Family_Data3[[#This Row],[Mother_Age]]&gt;45, "Old", IF(Family_Data3[[#This Row],[Mother_Age]]&gt;=31, "Middle Age", "Young"))</f>
        <v>Young</v>
      </c>
      <c r="F1222">
        <v>182</v>
      </c>
      <c r="G1222">
        <v>174.9</v>
      </c>
      <c r="H1222" s="1" t="s">
        <v>30</v>
      </c>
      <c r="I1222" s="1" t="s">
        <v>20</v>
      </c>
      <c r="J1222" s="1" t="s">
        <v>44</v>
      </c>
      <c r="K1222" s="1" t="s">
        <v>22</v>
      </c>
      <c r="L1222" s="1" t="s">
        <v>23</v>
      </c>
      <c r="M1222" s="1" t="s">
        <v>23</v>
      </c>
      <c r="N1222" s="1" t="s">
        <v>32</v>
      </c>
      <c r="O1222" s="1" t="s">
        <v>36</v>
      </c>
      <c r="P1222" s="1" t="s">
        <v>26</v>
      </c>
      <c r="Q1222" s="1" t="s">
        <v>41</v>
      </c>
      <c r="R1222">
        <v>181.2</v>
      </c>
      <c r="S1222" s="1" t="s">
        <v>60</v>
      </c>
      <c r="T1222" s="1" t="s">
        <v>28</v>
      </c>
    </row>
    <row r="1223" spans="1:20" x14ac:dyDescent="0.35">
      <c r="A1223" s="1" t="s">
        <v>2960</v>
      </c>
      <c r="B1223">
        <v>37</v>
      </c>
      <c r="C1223" t="str">
        <f>IF(Family_Data3[[#This Row],[Father_Age]]&gt;45, "Old", IF(Family_Data3[[#This Row],[Father_Age]]&gt;=31, "Middle Age", "Young"))</f>
        <v>Middle Age</v>
      </c>
      <c r="D1223">
        <v>40</v>
      </c>
      <c r="E1223" t="str">
        <f>IF(Family_Data3[[#This Row],[Mother_Age]]&gt;45, "Old", IF(Family_Data3[[#This Row],[Mother_Age]]&gt;=31, "Middle Age", "Young"))</f>
        <v>Middle Age</v>
      </c>
      <c r="F1223">
        <v>184.3</v>
      </c>
      <c r="G1223">
        <v>162.5</v>
      </c>
      <c r="H1223" s="1" t="s">
        <v>19</v>
      </c>
      <c r="I1223" s="1" t="s">
        <v>20</v>
      </c>
      <c r="J1223" s="1" t="s">
        <v>22</v>
      </c>
      <c r="K1223" s="1" t="s">
        <v>62</v>
      </c>
      <c r="L1223" s="1" t="s">
        <v>23</v>
      </c>
      <c r="M1223" s="1" t="s">
        <v>23</v>
      </c>
      <c r="N1223" s="1" t="s">
        <v>32</v>
      </c>
      <c r="O1223" s="1" t="s">
        <v>32</v>
      </c>
      <c r="P1223" s="1" t="s">
        <v>65</v>
      </c>
      <c r="Q1223" s="1" t="s">
        <v>41</v>
      </c>
      <c r="R1223">
        <v>179.6</v>
      </c>
      <c r="S1223" s="1" t="s">
        <v>20</v>
      </c>
      <c r="T1223" s="1" t="s">
        <v>28</v>
      </c>
    </row>
    <row r="1224" spans="1:20" x14ac:dyDescent="0.35">
      <c r="A1224" s="1" t="s">
        <v>2961</v>
      </c>
      <c r="B1224">
        <v>31</v>
      </c>
      <c r="C1224" t="str">
        <f>IF(Family_Data3[[#This Row],[Father_Age]]&gt;45, "Old", IF(Family_Data3[[#This Row],[Father_Age]]&gt;=31, "Middle Age", "Young"))</f>
        <v>Middle Age</v>
      </c>
      <c r="D1224">
        <v>50</v>
      </c>
      <c r="E1224" t="str">
        <f>IF(Family_Data3[[#This Row],[Mother_Age]]&gt;45, "Old", IF(Family_Data3[[#This Row],[Mother_Age]]&gt;=31, "Middle Age", "Young"))</f>
        <v>Old</v>
      </c>
      <c r="F1224">
        <v>183.3</v>
      </c>
      <c r="G1224">
        <v>155.69999999999999</v>
      </c>
      <c r="H1224" s="1" t="s">
        <v>19</v>
      </c>
      <c r="I1224" s="1" t="s">
        <v>38</v>
      </c>
      <c r="J1224" s="1" t="s">
        <v>62</v>
      </c>
      <c r="K1224" s="1" t="s">
        <v>31</v>
      </c>
      <c r="L1224" s="1" t="s">
        <v>48</v>
      </c>
      <c r="M1224" s="1" t="s">
        <v>22</v>
      </c>
      <c r="N1224" s="1" t="s">
        <v>36</v>
      </c>
      <c r="O1224" s="1" t="s">
        <v>24</v>
      </c>
      <c r="P1224" s="1" t="s">
        <v>65</v>
      </c>
      <c r="Q1224" s="1" t="s">
        <v>27</v>
      </c>
      <c r="R1224">
        <v>163.6</v>
      </c>
      <c r="S1224" s="1" t="s">
        <v>42</v>
      </c>
      <c r="T1224" s="1" t="s">
        <v>34</v>
      </c>
    </row>
    <row r="1225" spans="1:20" x14ac:dyDescent="0.35">
      <c r="A1225" s="1" t="s">
        <v>2963</v>
      </c>
      <c r="B1225">
        <v>33</v>
      </c>
      <c r="C1225" t="str">
        <f>IF(Family_Data3[[#This Row],[Father_Age]]&gt;45, "Old", IF(Family_Data3[[#This Row],[Father_Age]]&gt;=31, "Middle Age", "Young"))</f>
        <v>Middle Age</v>
      </c>
      <c r="D1225">
        <v>34</v>
      </c>
      <c r="E1225" t="str">
        <f>IF(Family_Data3[[#This Row],[Mother_Age]]&gt;45, "Old", IF(Family_Data3[[#This Row],[Mother_Age]]&gt;=31, "Middle Age", "Young"))</f>
        <v>Middle Age</v>
      </c>
      <c r="F1225">
        <v>189</v>
      </c>
      <c r="G1225">
        <v>157.80000000000001</v>
      </c>
      <c r="H1225" s="1" t="s">
        <v>30</v>
      </c>
      <c r="I1225" s="1" t="s">
        <v>60</v>
      </c>
      <c r="J1225" s="1" t="s">
        <v>22</v>
      </c>
      <c r="K1225" s="1" t="s">
        <v>44</v>
      </c>
      <c r="L1225" s="1" t="s">
        <v>47</v>
      </c>
      <c r="M1225" s="1" t="s">
        <v>22</v>
      </c>
      <c r="N1225" s="1" t="s">
        <v>36</v>
      </c>
      <c r="O1225" s="1" t="s">
        <v>32</v>
      </c>
      <c r="P1225" s="1" t="s">
        <v>40</v>
      </c>
      <c r="Q1225" s="1" t="s">
        <v>27</v>
      </c>
      <c r="R1225">
        <v>169.2</v>
      </c>
      <c r="S1225" s="1" t="s">
        <v>30</v>
      </c>
      <c r="T1225" s="1" t="s">
        <v>34</v>
      </c>
    </row>
    <row r="1226" spans="1:20" x14ac:dyDescent="0.35">
      <c r="A1226" s="1" t="s">
        <v>2965</v>
      </c>
      <c r="B1226">
        <v>37</v>
      </c>
      <c r="C1226" t="str">
        <f>IF(Family_Data3[[#This Row],[Father_Age]]&gt;45, "Old", IF(Family_Data3[[#This Row],[Father_Age]]&gt;=31, "Middle Age", "Young"))</f>
        <v>Middle Age</v>
      </c>
      <c r="D1226">
        <v>50</v>
      </c>
      <c r="E1226" t="str">
        <f>IF(Family_Data3[[#This Row],[Mother_Age]]&gt;45, "Old", IF(Family_Data3[[#This Row],[Mother_Age]]&gt;=31, "Middle Age", "Young"))</f>
        <v>Old</v>
      </c>
      <c r="F1226">
        <v>184.1</v>
      </c>
      <c r="G1226">
        <v>164.7</v>
      </c>
      <c r="H1226" s="1" t="s">
        <v>30</v>
      </c>
      <c r="I1226" s="1" t="s">
        <v>42</v>
      </c>
      <c r="J1226" s="1" t="s">
        <v>44</v>
      </c>
      <c r="K1226" s="1" t="s">
        <v>22</v>
      </c>
      <c r="L1226" s="1" t="s">
        <v>47</v>
      </c>
      <c r="M1226" s="1" t="s">
        <v>23</v>
      </c>
      <c r="N1226" s="1" t="s">
        <v>39</v>
      </c>
      <c r="O1226" s="1" t="s">
        <v>24</v>
      </c>
      <c r="P1226" s="1" t="s">
        <v>26</v>
      </c>
      <c r="Q1226" s="1" t="s">
        <v>41</v>
      </c>
      <c r="R1226">
        <v>181.2</v>
      </c>
      <c r="S1226" s="1" t="s">
        <v>42</v>
      </c>
      <c r="T1226" s="1" t="s">
        <v>28</v>
      </c>
    </row>
    <row r="1227" spans="1:20" x14ac:dyDescent="0.35">
      <c r="A1227" s="1" t="s">
        <v>2968</v>
      </c>
      <c r="B1227">
        <v>31</v>
      </c>
      <c r="C1227" t="str">
        <f>IF(Family_Data3[[#This Row],[Father_Age]]&gt;45, "Old", IF(Family_Data3[[#This Row],[Father_Age]]&gt;=31, "Middle Age", "Young"))</f>
        <v>Middle Age</v>
      </c>
      <c r="D1227">
        <v>44</v>
      </c>
      <c r="E1227" t="str">
        <f>IF(Family_Data3[[#This Row],[Mother_Age]]&gt;45, "Old", IF(Family_Data3[[#This Row],[Mother_Age]]&gt;=31, "Middle Age", "Young"))</f>
        <v>Middle Age</v>
      </c>
      <c r="F1227">
        <v>170.8</v>
      </c>
      <c r="G1227">
        <v>164.5</v>
      </c>
      <c r="H1227" s="1" t="s">
        <v>20</v>
      </c>
      <c r="I1227" s="1" t="s">
        <v>30</v>
      </c>
      <c r="J1227" s="1" t="s">
        <v>31</v>
      </c>
      <c r="K1227" s="1" t="s">
        <v>21</v>
      </c>
      <c r="L1227" s="1" t="s">
        <v>22</v>
      </c>
      <c r="M1227" s="1" t="s">
        <v>22</v>
      </c>
      <c r="N1227" s="1" t="s">
        <v>39</v>
      </c>
      <c r="O1227" s="1" t="s">
        <v>24</v>
      </c>
      <c r="P1227" s="1" t="s">
        <v>33</v>
      </c>
      <c r="Q1227" s="1" t="s">
        <v>27</v>
      </c>
      <c r="R1227">
        <v>157.1</v>
      </c>
      <c r="S1227" s="1" t="s">
        <v>60</v>
      </c>
      <c r="T1227" s="1" t="s">
        <v>34</v>
      </c>
    </row>
    <row r="1228" spans="1:20" x14ac:dyDescent="0.35">
      <c r="A1228" s="1" t="s">
        <v>2969</v>
      </c>
      <c r="B1228">
        <v>34</v>
      </c>
      <c r="C1228" t="str">
        <f>IF(Family_Data3[[#This Row],[Father_Age]]&gt;45, "Old", IF(Family_Data3[[#This Row],[Father_Age]]&gt;=31, "Middle Age", "Young"))</f>
        <v>Middle Age</v>
      </c>
      <c r="D1228">
        <v>23</v>
      </c>
      <c r="E1228" t="str">
        <f>IF(Family_Data3[[#This Row],[Mother_Age]]&gt;45, "Old", IF(Family_Data3[[#This Row],[Mother_Age]]&gt;=31, "Middle Age", "Young"))</f>
        <v>Young</v>
      </c>
      <c r="F1228">
        <v>163.80000000000001</v>
      </c>
      <c r="G1228">
        <v>154.80000000000001</v>
      </c>
      <c r="H1228" s="1" t="s">
        <v>30</v>
      </c>
      <c r="I1228" s="1" t="s">
        <v>54</v>
      </c>
      <c r="J1228" s="1" t="s">
        <v>22</v>
      </c>
      <c r="K1228" s="1" t="s">
        <v>22</v>
      </c>
      <c r="L1228" s="1" t="s">
        <v>22</v>
      </c>
      <c r="M1228" s="1" t="s">
        <v>47</v>
      </c>
      <c r="N1228" s="1" t="s">
        <v>24</v>
      </c>
      <c r="O1228" s="1" t="s">
        <v>24</v>
      </c>
      <c r="P1228" s="1" t="s">
        <v>33</v>
      </c>
      <c r="Q1228" s="1" t="s">
        <v>41</v>
      </c>
      <c r="R1228">
        <v>163.9</v>
      </c>
      <c r="S1228" s="1" t="s">
        <v>30</v>
      </c>
      <c r="T1228" s="1" t="s">
        <v>34</v>
      </c>
    </row>
    <row r="1229" spans="1:20" x14ac:dyDescent="0.35">
      <c r="A1229" s="1" t="s">
        <v>2972</v>
      </c>
      <c r="B1229">
        <v>45</v>
      </c>
      <c r="C1229" t="str">
        <f>IF(Family_Data3[[#This Row],[Father_Age]]&gt;45, "Old", IF(Family_Data3[[#This Row],[Father_Age]]&gt;=31, "Middle Age", "Young"))</f>
        <v>Middle Age</v>
      </c>
      <c r="D1229">
        <v>47</v>
      </c>
      <c r="E1229" t="str">
        <f>IF(Family_Data3[[#This Row],[Mother_Age]]&gt;45, "Old", IF(Family_Data3[[#This Row],[Mother_Age]]&gt;=31, "Middle Age", "Young"))</f>
        <v>Old</v>
      </c>
      <c r="F1229">
        <v>169.9</v>
      </c>
      <c r="G1229">
        <v>163.6</v>
      </c>
      <c r="H1229" s="1" t="s">
        <v>30</v>
      </c>
      <c r="I1229" s="1" t="s">
        <v>30</v>
      </c>
      <c r="J1229" s="1" t="s">
        <v>44</v>
      </c>
      <c r="K1229" s="1" t="s">
        <v>21</v>
      </c>
      <c r="L1229" s="1" t="s">
        <v>23</v>
      </c>
      <c r="M1229" s="1" t="s">
        <v>22</v>
      </c>
      <c r="N1229" s="1" t="s">
        <v>32</v>
      </c>
      <c r="O1229" s="1" t="s">
        <v>32</v>
      </c>
      <c r="P1229" s="1" t="s">
        <v>51</v>
      </c>
      <c r="Q1229" s="1" t="s">
        <v>41</v>
      </c>
      <c r="R1229">
        <v>172.3</v>
      </c>
      <c r="S1229" s="1" t="s">
        <v>30</v>
      </c>
      <c r="T1229" s="1" t="s">
        <v>34</v>
      </c>
    </row>
    <row r="1230" spans="1:20" x14ac:dyDescent="0.35">
      <c r="A1230" s="1" t="s">
        <v>2973</v>
      </c>
      <c r="B1230">
        <v>37</v>
      </c>
      <c r="C1230" t="str">
        <f>IF(Family_Data3[[#This Row],[Father_Age]]&gt;45, "Old", IF(Family_Data3[[#This Row],[Father_Age]]&gt;=31, "Middle Age", "Young"))</f>
        <v>Middle Age</v>
      </c>
      <c r="D1230">
        <v>40</v>
      </c>
      <c r="E1230" t="str">
        <f>IF(Family_Data3[[#This Row],[Mother_Age]]&gt;45, "Old", IF(Family_Data3[[#This Row],[Mother_Age]]&gt;=31, "Middle Age", "Young"))</f>
        <v>Middle Age</v>
      </c>
      <c r="F1230">
        <v>170.2</v>
      </c>
      <c r="G1230">
        <v>153.30000000000001</v>
      </c>
      <c r="H1230" s="1" t="s">
        <v>20</v>
      </c>
      <c r="I1230" s="1" t="s">
        <v>20</v>
      </c>
      <c r="J1230" s="1" t="s">
        <v>31</v>
      </c>
      <c r="K1230" s="1" t="s">
        <v>31</v>
      </c>
      <c r="L1230" s="1" t="s">
        <v>22</v>
      </c>
      <c r="M1230" s="1" t="s">
        <v>23</v>
      </c>
      <c r="N1230" s="1" t="s">
        <v>39</v>
      </c>
      <c r="O1230" s="1" t="s">
        <v>25</v>
      </c>
      <c r="P1230" s="1" t="s">
        <v>51</v>
      </c>
      <c r="Q1230" s="1" t="s">
        <v>27</v>
      </c>
      <c r="R1230">
        <v>153.69999999999999</v>
      </c>
      <c r="S1230" s="1" t="s">
        <v>20</v>
      </c>
      <c r="T1230" s="1" t="s">
        <v>34</v>
      </c>
    </row>
    <row r="1231" spans="1:20" x14ac:dyDescent="0.35">
      <c r="A1231" s="1" t="s">
        <v>2975</v>
      </c>
      <c r="B1231">
        <v>41</v>
      </c>
      <c r="C1231" t="str">
        <f>IF(Family_Data3[[#This Row],[Father_Age]]&gt;45, "Old", IF(Family_Data3[[#This Row],[Father_Age]]&gt;=31, "Middle Age", "Young"))</f>
        <v>Middle Age</v>
      </c>
      <c r="D1231">
        <v>36</v>
      </c>
      <c r="E1231" t="str">
        <f>IF(Family_Data3[[#This Row],[Mother_Age]]&gt;45, "Old", IF(Family_Data3[[#This Row],[Mother_Age]]&gt;=31, "Middle Age", "Young"))</f>
        <v>Middle Age</v>
      </c>
      <c r="F1231">
        <v>173.5</v>
      </c>
      <c r="G1231">
        <v>162.9</v>
      </c>
      <c r="H1231" s="1" t="s">
        <v>19</v>
      </c>
      <c r="I1231" s="1" t="s">
        <v>20</v>
      </c>
      <c r="J1231" s="1" t="s">
        <v>31</v>
      </c>
      <c r="K1231" s="1" t="s">
        <v>22</v>
      </c>
      <c r="L1231" s="1" t="s">
        <v>23</v>
      </c>
      <c r="M1231" s="1" t="s">
        <v>22</v>
      </c>
      <c r="N1231" s="1" t="s">
        <v>36</v>
      </c>
      <c r="O1231" s="1" t="s">
        <v>39</v>
      </c>
      <c r="P1231" s="1" t="s">
        <v>33</v>
      </c>
      <c r="Q1231" s="1" t="s">
        <v>27</v>
      </c>
      <c r="R1231">
        <v>165.7</v>
      </c>
      <c r="S1231" s="1" t="s">
        <v>20</v>
      </c>
      <c r="T1231" s="1" t="s">
        <v>34</v>
      </c>
    </row>
    <row r="1232" spans="1:20" x14ac:dyDescent="0.35">
      <c r="A1232" s="1" t="s">
        <v>2976</v>
      </c>
      <c r="B1232">
        <v>36</v>
      </c>
      <c r="C1232" t="str">
        <f>IF(Family_Data3[[#This Row],[Father_Age]]&gt;45, "Old", IF(Family_Data3[[#This Row],[Father_Age]]&gt;=31, "Middle Age", "Young"))</f>
        <v>Middle Age</v>
      </c>
      <c r="D1232">
        <v>45</v>
      </c>
      <c r="E1232" t="str">
        <f>IF(Family_Data3[[#This Row],[Mother_Age]]&gt;45, "Old", IF(Family_Data3[[#This Row],[Mother_Age]]&gt;=31, "Middle Age", "Young"))</f>
        <v>Middle Age</v>
      </c>
      <c r="F1232">
        <v>156.9</v>
      </c>
      <c r="G1232">
        <v>172.3</v>
      </c>
      <c r="H1232" s="1" t="s">
        <v>19</v>
      </c>
      <c r="I1232" s="1" t="s">
        <v>30</v>
      </c>
      <c r="J1232" s="1" t="s">
        <v>31</v>
      </c>
      <c r="K1232" s="1" t="s">
        <v>22</v>
      </c>
      <c r="L1232" s="1" t="s">
        <v>22</v>
      </c>
      <c r="M1232" s="1" t="s">
        <v>23</v>
      </c>
      <c r="N1232" s="1" t="s">
        <v>36</v>
      </c>
      <c r="O1232" s="1" t="s">
        <v>36</v>
      </c>
      <c r="P1232" s="1" t="s">
        <v>51</v>
      </c>
      <c r="Q1232" s="1" t="s">
        <v>41</v>
      </c>
      <c r="R1232">
        <v>167.4</v>
      </c>
      <c r="S1232" s="1" t="s">
        <v>30</v>
      </c>
      <c r="T1232" s="1" t="s">
        <v>34</v>
      </c>
    </row>
    <row r="1233" spans="1:20" x14ac:dyDescent="0.35">
      <c r="A1233" s="1" t="s">
        <v>2977</v>
      </c>
      <c r="B1233">
        <v>42</v>
      </c>
      <c r="C1233" t="str">
        <f>IF(Family_Data3[[#This Row],[Father_Age]]&gt;45, "Old", IF(Family_Data3[[#This Row],[Father_Age]]&gt;=31, "Middle Age", "Young"))</f>
        <v>Middle Age</v>
      </c>
      <c r="D1233">
        <v>40</v>
      </c>
      <c r="E1233" t="str">
        <f>IF(Family_Data3[[#This Row],[Mother_Age]]&gt;45, "Old", IF(Family_Data3[[#This Row],[Mother_Age]]&gt;=31, "Middle Age", "Young"))</f>
        <v>Middle Age</v>
      </c>
      <c r="F1233">
        <v>167.7</v>
      </c>
      <c r="G1233">
        <v>157.1</v>
      </c>
      <c r="H1233" s="1" t="s">
        <v>30</v>
      </c>
      <c r="I1233" s="1" t="s">
        <v>20</v>
      </c>
      <c r="J1233" s="1" t="s">
        <v>31</v>
      </c>
      <c r="K1233" s="1" t="s">
        <v>22</v>
      </c>
      <c r="L1233" s="1" t="s">
        <v>22</v>
      </c>
      <c r="M1233" s="1" t="s">
        <v>22</v>
      </c>
      <c r="N1233" s="1" t="s">
        <v>36</v>
      </c>
      <c r="O1233" s="1" t="s">
        <v>39</v>
      </c>
      <c r="P1233" s="1" t="s">
        <v>51</v>
      </c>
      <c r="Q1233" s="1" t="s">
        <v>41</v>
      </c>
      <c r="R1233">
        <v>173.8</v>
      </c>
      <c r="S1233" s="1" t="s">
        <v>60</v>
      </c>
      <c r="T1233" s="1" t="s">
        <v>34</v>
      </c>
    </row>
    <row r="1234" spans="1:20" x14ac:dyDescent="0.35">
      <c r="A1234" s="1" t="s">
        <v>2978</v>
      </c>
      <c r="B1234">
        <v>43</v>
      </c>
      <c r="C1234" t="str">
        <f>IF(Family_Data3[[#This Row],[Father_Age]]&gt;45, "Old", IF(Family_Data3[[#This Row],[Father_Age]]&gt;=31, "Middle Age", "Young"))</f>
        <v>Middle Age</v>
      </c>
      <c r="D1234">
        <v>21</v>
      </c>
      <c r="E1234" t="str">
        <f>IF(Family_Data3[[#This Row],[Mother_Age]]&gt;45, "Old", IF(Family_Data3[[#This Row],[Mother_Age]]&gt;=31, "Middle Age", "Young"))</f>
        <v>Young</v>
      </c>
      <c r="F1234">
        <v>163.1</v>
      </c>
      <c r="G1234">
        <v>156.69999999999999</v>
      </c>
      <c r="H1234" s="1" t="s">
        <v>30</v>
      </c>
      <c r="I1234" s="1" t="s">
        <v>19</v>
      </c>
      <c r="J1234" s="1" t="s">
        <v>21</v>
      </c>
      <c r="K1234" s="1" t="s">
        <v>62</v>
      </c>
      <c r="L1234" s="1" t="s">
        <v>48</v>
      </c>
      <c r="M1234" s="1" t="s">
        <v>22</v>
      </c>
      <c r="N1234" s="1" t="s">
        <v>25</v>
      </c>
      <c r="O1234" s="1" t="s">
        <v>36</v>
      </c>
      <c r="P1234" s="1" t="s">
        <v>33</v>
      </c>
      <c r="Q1234" s="1" t="s">
        <v>27</v>
      </c>
      <c r="R1234">
        <v>158.6</v>
      </c>
      <c r="S1234" s="1" t="s">
        <v>30</v>
      </c>
      <c r="T1234" s="1" t="s">
        <v>34</v>
      </c>
    </row>
    <row r="1235" spans="1:20" x14ac:dyDescent="0.35">
      <c r="A1235" s="1" t="s">
        <v>2986</v>
      </c>
      <c r="B1235">
        <v>38</v>
      </c>
      <c r="C1235" t="str">
        <f>IF(Family_Data3[[#This Row],[Father_Age]]&gt;45, "Old", IF(Family_Data3[[#This Row],[Father_Age]]&gt;=31, "Middle Age", "Young"))</f>
        <v>Middle Age</v>
      </c>
      <c r="D1235">
        <v>43</v>
      </c>
      <c r="E1235" t="str">
        <f>IF(Family_Data3[[#This Row],[Mother_Age]]&gt;45, "Old", IF(Family_Data3[[#This Row],[Mother_Age]]&gt;=31, "Middle Age", "Young"))</f>
        <v>Middle Age</v>
      </c>
      <c r="F1235">
        <v>169</v>
      </c>
      <c r="G1235">
        <v>173.4</v>
      </c>
      <c r="H1235" s="1" t="s">
        <v>20</v>
      </c>
      <c r="I1235" s="1" t="s">
        <v>20</v>
      </c>
      <c r="J1235" s="1" t="s">
        <v>22</v>
      </c>
      <c r="K1235" s="1" t="s">
        <v>22</v>
      </c>
      <c r="L1235" s="1" t="s">
        <v>22</v>
      </c>
      <c r="M1235" s="1" t="s">
        <v>22</v>
      </c>
      <c r="N1235" s="1" t="s">
        <v>36</v>
      </c>
      <c r="O1235" s="1" t="s">
        <v>39</v>
      </c>
      <c r="P1235" s="1" t="s">
        <v>51</v>
      </c>
      <c r="Q1235" s="1" t="s">
        <v>41</v>
      </c>
      <c r="R1235">
        <v>175.8</v>
      </c>
      <c r="S1235" s="1" t="s">
        <v>50</v>
      </c>
      <c r="T1235" s="1" t="s">
        <v>34</v>
      </c>
    </row>
    <row r="1236" spans="1:20" x14ac:dyDescent="0.35">
      <c r="A1236" s="1" t="s">
        <v>2992</v>
      </c>
      <c r="B1236">
        <v>37</v>
      </c>
      <c r="C1236" t="str">
        <f>IF(Family_Data3[[#This Row],[Father_Age]]&gt;45, "Old", IF(Family_Data3[[#This Row],[Father_Age]]&gt;=31, "Middle Age", "Young"))</f>
        <v>Middle Age</v>
      </c>
      <c r="D1236">
        <v>39</v>
      </c>
      <c r="E1236" t="str">
        <f>IF(Family_Data3[[#This Row],[Mother_Age]]&gt;45, "Old", IF(Family_Data3[[#This Row],[Mother_Age]]&gt;=31, "Middle Age", "Young"))</f>
        <v>Middle Age</v>
      </c>
      <c r="F1236">
        <v>180.4</v>
      </c>
      <c r="G1236">
        <v>158.4</v>
      </c>
      <c r="H1236" s="1" t="s">
        <v>19</v>
      </c>
      <c r="I1236" s="1" t="s">
        <v>20</v>
      </c>
      <c r="J1236" s="1" t="s">
        <v>44</v>
      </c>
      <c r="K1236" s="1" t="s">
        <v>44</v>
      </c>
      <c r="L1236" s="1" t="s">
        <v>23</v>
      </c>
      <c r="M1236" s="1" t="s">
        <v>22</v>
      </c>
      <c r="N1236" s="1" t="s">
        <v>36</v>
      </c>
      <c r="O1236" s="1" t="s">
        <v>36</v>
      </c>
      <c r="P1236" s="1" t="s">
        <v>26</v>
      </c>
      <c r="Q1236" s="1" t="s">
        <v>27</v>
      </c>
      <c r="R1236">
        <v>167</v>
      </c>
      <c r="S1236" s="1" t="s">
        <v>20</v>
      </c>
      <c r="T1236" s="1" t="s">
        <v>28</v>
      </c>
    </row>
    <row r="1237" spans="1:20" x14ac:dyDescent="0.35">
      <c r="A1237" s="1" t="s">
        <v>2993</v>
      </c>
      <c r="B1237">
        <v>34</v>
      </c>
      <c r="C1237" t="str">
        <f>IF(Family_Data3[[#This Row],[Father_Age]]&gt;45, "Old", IF(Family_Data3[[#This Row],[Father_Age]]&gt;=31, "Middle Age", "Young"))</f>
        <v>Middle Age</v>
      </c>
      <c r="D1237">
        <v>30</v>
      </c>
      <c r="E1237" t="str">
        <f>IF(Family_Data3[[#This Row],[Mother_Age]]&gt;45, "Old", IF(Family_Data3[[#This Row],[Mother_Age]]&gt;=31, "Middle Age", "Young"))</f>
        <v>Young</v>
      </c>
      <c r="F1237">
        <v>176.6</v>
      </c>
      <c r="G1237">
        <v>155.80000000000001</v>
      </c>
      <c r="H1237" s="1" t="s">
        <v>19</v>
      </c>
      <c r="I1237" s="1" t="s">
        <v>20</v>
      </c>
      <c r="J1237" s="1" t="s">
        <v>22</v>
      </c>
      <c r="K1237" s="1" t="s">
        <v>22</v>
      </c>
      <c r="L1237" s="1" t="s">
        <v>22</v>
      </c>
      <c r="M1237" s="1" t="s">
        <v>23</v>
      </c>
      <c r="N1237" s="1" t="s">
        <v>25</v>
      </c>
      <c r="O1237" s="1" t="s">
        <v>25</v>
      </c>
      <c r="P1237" s="1" t="s">
        <v>51</v>
      </c>
      <c r="Q1237" s="1" t="s">
        <v>27</v>
      </c>
      <c r="R1237">
        <v>162</v>
      </c>
      <c r="S1237" s="1" t="s">
        <v>20</v>
      </c>
      <c r="T1237" s="1" t="s">
        <v>52</v>
      </c>
    </row>
    <row r="1238" spans="1:20" x14ac:dyDescent="0.35">
      <c r="A1238" s="1" t="s">
        <v>2994</v>
      </c>
      <c r="B1238">
        <v>32</v>
      </c>
      <c r="C1238" t="str">
        <f>IF(Family_Data3[[#This Row],[Father_Age]]&gt;45, "Old", IF(Family_Data3[[#This Row],[Father_Age]]&gt;=31, "Middle Age", "Young"))</f>
        <v>Middle Age</v>
      </c>
      <c r="D1238">
        <v>29</v>
      </c>
      <c r="E1238" t="str">
        <f>IF(Family_Data3[[#This Row],[Mother_Age]]&gt;45, "Old", IF(Family_Data3[[#This Row],[Mother_Age]]&gt;=31, "Middle Age", "Young"))</f>
        <v>Young</v>
      </c>
      <c r="F1238">
        <v>171</v>
      </c>
      <c r="G1238">
        <v>156.19999999999999</v>
      </c>
      <c r="H1238" s="1" t="s">
        <v>20</v>
      </c>
      <c r="I1238" s="1" t="s">
        <v>20</v>
      </c>
      <c r="J1238" s="1" t="s">
        <v>31</v>
      </c>
      <c r="K1238" s="1" t="s">
        <v>31</v>
      </c>
      <c r="L1238" s="1" t="s">
        <v>48</v>
      </c>
      <c r="M1238" s="1" t="s">
        <v>23</v>
      </c>
      <c r="N1238" s="1" t="s">
        <v>25</v>
      </c>
      <c r="O1238" s="1" t="s">
        <v>25</v>
      </c>
      <c r="P1238" s="1" t="s">
        <v>40</v>
      </c>
      <c r="Q1238" s="1" t="s">
        <v>41</v>
      </c>
      <c r="R1238">
        <v>164.6</v>
      </c>
      <c r="S1238" s="1" t="s">
        <v>20</v>
      </c>
      <c r="T1238" s="1" t="s">
        <v>52</v>
      </c>
    </row>
    <row r="1239" spans="1:20" x14ac:dyDescent="0.35">
      <c r="A1239" s="1" t="s">
        <v>2995</v>
      </c>
      <c r="B1239">
        <v>38</v>
      </c>
      <c r="C1239" t="str">
        <f>IF(Family_Data3[[#This Row],[Father_Age]]&gt;45, "Old", IF(Family_Data3[[#This Row],[Father_Age]]&gt;=31, "Middle Age", "Young"))</f>
        <v>Middle Age</v>
      </c>
      <c r="D1239">
        <v>27</v>
      </c>
      <c r="E1239" t="str">
        <f>IF(Family_Data3[[#This Row],[Mother_Age]]&gt;45, "Old", IF(Family_Data3[[#This Row],[Mother_Age]]&gt;=31, "Middle Age", "Young"))</f>
        <v>Young</v>
      </c>
      <c r="F1239">
        <v>161.4</v>
      </c>
      <c r="G1239">
        <v>157.9</v>
      </c>
      <c r="H1239" s="1" t="s">
        <v>20</v>
      </c>
      <c r="I1239" s="1" t="s">
        <v>30</v>
      </c>
      <c r="J1239" s="1" t="s">
        <v>21</v>
      </c>
      <c r="K1239" s="1" t="s">
        <v>22</v>
      </c>
      <c r="L1239" s="1" t="s">
        <v>23</v>
      </c>
      <c r="M1239" s="1" t="s">
        <v>22</v>
      </c>
      <c r="N1239" s="1" t="s">
        <v>36</v>
      </c>
      <c r="O1239" s="1" t="s">
        <v>36</v>
      </c>
      <c r="P1239" s="1" t="s">
        <v>26</v>
      </c>
      <c r="Q1239" s="1" t="s">
        <v>41</v>
      </c>
      <c r="R1239">
        <v>164</v>
      </c>
      <c r="S1239" s="1" t="s">
        <v>60</v>
      </c>
      <c r="T1239" s="1" t="s">
        <v>28</v>
      </c>
    </row>
    <row r="1240" spans="1:20" x14ac:dyDescent="0.35">
      <c r="A1240" s="1" t="s">
        <v>2997</v>
      </c>
      <c r="B1240">
        <v>31</v>
      </c>
      <c r="C1240" t="str">
        <f>IF(Family_Data3[[#This Row],[Father_Age]]&gt;45, "Old", IF(Family_Data3[[#This Row],[Father_Age]]&gt;=31, "Middle Age", "Young"))</f>
        <v>Middle Age</v>
      </c>
      <c r="D1240">
        <v>49</v>
      </c>
      <c r="E1240" t="str">
        <f>IF(Family_Data3[[#This Row],[Mother_Age]]&gt;45, "Old", IF(Family_Data3[[#This Row],[Mother_Age]]&gt;=31, "Middle Age", "Young"))</f>
        <v>Old</v>
      </c>
      <c r="F1240">
        <v>165.2</v>
      </c>
      <c r="G1240">
        <v>169.4</v>
      </c>
      <c r="H1240" s="1" t="s">
        <v>20</v>
      </c>
      <c r="I1240" s="1" t="s">
        <v>42</v>
      </c>
      <c r="J1240" s="1" t="s">
        <v>22</v>
      </c>
      <c r="K1240" s="1" t="s">
        <v>44</v>
      </c>
      <c r="L1240" s="1" t="s">
        <v>23</v>
      </c>
      <c r="M1240" s="1" t="s">
        <v>47</v>
      </c>
      <c r="N1240" s="1" t="s">
        <v>24</v>
      </c>
      <c r="O1240" s="1" t="s">
        <v>36</v>
      </c>
      <c r="P1240" s="1" t="s">
        <v>33</v>
      </c>
      <c r="Q1240" s="1" t="s">
        <v>27</v>
      </c>
      <c r="R1240">
        <v>156.5</v>
      </c>
      <c r="S1240" s="1" t="s">
        <v>60</v>
      </c>
      <c r="T1240" s="1" t="s">
        <v>34</v>
      </c>
    </row>
    <row r="1241" spans="1:20" x14ac:dyDescent="0.35">
      <c r="A1241" s="1" t="s">
        <v>2998</v>
      </c>
      <c r="B1241">
        <v>36</v>
      </c>
      <c r="C1241" t="str">
        <f>IF(Family_Data3[[#This Row],[Father_Age]]&gt;45, "Old", IF(Family_Data3[[#This Row],[Father_Age]]&gt;=31, "Middle Age", "Young"))</f>
        <v>Middle Age</v>
      </c>
      <c r="D1241">
        <v>47</v>
      </c>
      <c r="E1241" t="str">
        <f>IF(Family_Data3[[#This Row],[Mother_Age]]&gt;45, "Old", IF(Family_Data3[[#This Row],[Mother_Age]]&gt;=31, "Middle Age", "Young"))</f>
        <v>Old</v>
      </c>
      <c r="F1241">
        <v>183.6</v>
      </c>
      <c r="G1241">
        <v>158.80000000000001</v>
      </c>
      <c r="H1241" s="1" t="s">
        <v>19</v>
      </c>
      <c r="I1241" s="1" t="s">
        <v>30</v>
      </c>
      <c r="J1241" s="1" t="s">
        <v>31</v>
      </c>
      <c r="K1241" s="1" t="s">
        <v>22</v>
      </c>
      <c r="L1241" s="1" t="s">
        <v>23</v>
      </c>
      <c r="M1241" s="1" t="s">
        <v>23</v>
      </c>
      <c r="N1241" s="1" t="s">
        <v>25</v>
      </c>
      <c r="O1241" s="1" t="s">
        <v>36</v>
      </c>
      <c r="P1241" s="1" t="s">
        <v>51</v>
      </c>
      <c r="Q1241" s="1" t="s">
        <v>27</v>
      </c>
      <c r="R1241">
        <v>164.1</v>
      </c>
      <c r="S1241" s="1" t="s">
        <v>30</v>
      </c>
      <c r="T1241" s="1" t="s">
        <v>34</v>
      </c>
    </row>
    <row r="1242" spans="1:20" x14ac:dyDescent="0.35">
      <c r="A1242" s="1" t="s">
        <v>2999</v>
      </c>
      <c r="B1242">
        <v>42</v>
      </c>
      <c r="C1242" t="str">
        <f>IF(Family_Data3[[#This Row],[Father_Age]]&gt;45, "Old", IF(Family_Data3[[#This Row],[Father_Age]]&gt;=31, "Middle Age", "Young"))</f>
        <v>Middle Age</v>
      </c>
      <c r="D1242">
        <v>25</v>
      </c>
      <c r="E1242" t="str">
        <f>IF(Family_Data3[[#This Row],[Mother_Age]]&gt;45, "Old", IF(Family_Data3[[#This Row],[Mother_Age]]&gt;=31, "Middle Age", "Young"))</f>
        <v>Young</v>
      </c>
      <c r="F1242">
        <v>171.2</v>
      </c>
      <c r="G1242">
        <v>161.9</v>
      </c>
      <c r="H1242" s="1" t="s">
        <v>30</v>
      </c>
      <c r="I1242" s="1" t="s">
        <v>60</v>
      </c>
      <c r="J1242" s="1" t="s">
        <v>31</v>
      </c>
      <c r="K1242" s="1" t="s">
        <v>21</v>
      </c>
      <c r="L1242" s="1" t="s">
        <v>47</v>
      </c>
      <c r="M1242" s="1" t="s">
        <v>23</v>
      </c>
      <c r="N1242" s="1" t="s">
        <v>24</v>
      </c>
      <c r="O1242" s="1" t="s">
        <v>39</v>
      </c>
      <c r="P1242" s="1" t="s">
        <v>51</v>
      </c>
      <c r="Q1242" s="1" t="s">
        <v>41</v>
      </c>
      <c r="R1242">
        <v>172.5</v>
      </c>
      <c r="S1242" s="1" t="s">
        <v>30</v>
      </c>
      <c r="T1242" s="1" t="s">
        <v>34</v>
      </c>
    </row>
    <row r="1243" spans="1:20" x14ac:dyDescent="0.35">
      <c r="A1243" s="1" t="s">
        <v>3000</v>
      </c>
      <c r="B1243">
        <v>45</v>
      </c>
      <c r="C1243" t="str">
        <f>IF(Family_Data3[[#This Row],[Father_Age]]&gt;45, "Old", IF(Family_Data3[[#This Row],[Father_Age]]&gt;=31, "Middle Age", "Young"))</f>
        <v>Middle Age</v>
      </c>
      <c r="D1243">
        <v>38</v>
      </c>
      <c r="E1243" t="str">
        <f>IF(Family_Data3[[#This Row],[Mother_Age]]&gt;45, "Old", IF(Family_Data3[[#This Row],[Mother_Age]]&gt;=31, "Middle Age", "Young"))</f>
        <v>Middle Age</v>
      </c>
      <c r="F1243">
        <v>176.1</v>
      </c>
      <c r="G1243">
        <v>161.4</v>
      </c>
      <c r="H1243" s="1" t="s">
        <v>19</v>
      </c>
      <c r="I1243" s="1" t="s">
        <v>19</v>
      </c>
      <c r="J1243" s="1" t="s">
        <v>22</v>
      </c>
      <c r="K1243" s="1" t="s">
        <v>22</v>
      </c>
      <c r="L1243" s="1" t="s">
        <v>22</v>
      </c>
      <c r="M1243" s="1" t="s">
        <v>22</v>
      </c>
      <c r="N1243" s="1" t="s">
        <v>32</v>
      </c>
      <c r="O1243" s="1" t="s">
        <v>24</v>
      </c>
      <c r="P1243" s="1" t="s">
        <v>40</v>
      </c>
      <c r="Q1243" s="1" t="s">
        <v>41</v>
      </c>
      <c r="R1243">
        <v>182.5</v>
      </c>
      <c r="S1243" s="1" t="s">
        <v>19</v>
      </c>
      <c r="T1243" s="1" t="s">
        <v>34</v>
      </c>
    </row>
    <row r="1244" spans="1:20" x14ac:dyDescent="0.35">
      <c r="A1244" s="1" t="s">
        <v>3004</v>
      </c>
      <c r="B1244">
        <v>44</v>
      </c>
      <c r="C1244" t="str">
        <f>IF(Family_Data3[[#This Row],[Father_Age]]&gt;45, "Old", IF(Family_Data3[[#This Row],[Father_Age]]&gt;=31, "Middle Age", "Young"))</f>
        <v>Middle Age</v>
      </c>
      <c r="D1244">
        <v>26</v>
      </c>
      <c r="E1244" t="str">
        <f>IF(Family_Data3[[#This Row],[Mother_Age]]&gt;45, "Old", IF(Family_Data3[[#This Row],[Mother_Age]]&gt;=31, "Middle Age", "Young"))</f>
        <v>Young</v>
      </c>
      <c r="F1244">
        <v>190.3</v>
      </c>
      <c r="G1244">
        <v>164.9</v>
      </c>
      <c r="H1244" s="1" t="s">
        <v>42</v>
      </c>
      <c r="I1244" s="1" t="s">
        <v>20</v>
      </c>
      <c r="J1244" s="1" t="s">
        <v>21</v>
      </c>
      <c r="K1244" s="1" t="s">
        <v>44</v>
      </c>
      <c r="L1244" s="1" t="s">
        <v>22</v>
      </c>
      <c r="M1244" s="1" t="s">
        <v>23</v>
      </c>
      <c r="N1244" s="1" t="s">
        <v>39</v>
      </c>
      <c r="O1244" s="1" t="s">
        <v>32</v>
      </c>
      <c r="P1244" s="1" t="s">
        <v>40</v>
      </c>
      <c r="Q1244" s="1" t="s">
        <v>41</v>
      </c>
      <c r="R1244">
        <v>184.1</v>
      </c>
      <c r="S1244" s="1" t="s">
        <v>38</v>
      </c>
      <c r="T1244" s="1" t="s">
        <v>34</v>
      </c>
    </row>
    <row r="1245" spans="1:20" x14ac:dyDescent="0.35">
      <c r="A1245" s="1" t="s">
        <v>3006</v>
      </c>
      <c r="B1245">
        <v>42</v>
      </c>
      <c r="C1245" t="str">
        <f>IF(Family_Data3[[#This Row],[Father_Age]]&gt;45, "Old", IF(Family_Data3[[#This Row],[Father_Age]]&gt;=31, "Middle Age", "Young"))</f>
        <v>Middle Age</v>
      </c>
      <c r="D1245">
        <v>43</v>
      </c>
      <c r="E1245" t="str">
        <f>IF(Family_Data3[[#This Row],[Mother_Age]]&gt;45, "Old", IF(Family_Data3[[#This Row],[Mother_Age]]&gt;=31, "Middle Age", "Young"))</f>
        <v>Middle Age</v>
      </c>
      <c r="F1245">
        <v>181.3</v>
      </c>
      <c r="G1245">
        <v>156.4</v>
      </c>
      <c r="H1245" s="1" t="s">
        <v>19</v>
      </c>
      <c r="I1245" s="1" t="s">
        <v>42</v>
      </c>
      <c r="J1245" s="1" t="s">
        <v>31</v>
      </c>
      <c r="K1245" s="1" t="s">
        <v>22</v>
      </c>
      <c r="L1245" s="1" t="s">
        <v>48</v>
      </c>
      <c r="M1245" s="1" t="s">
        <v>48</v>
      </c>
      <c r="N1245" s="1" t="s">
        <v>24</v>
      </c>
      <c r="O1245" s="1" t="s">
        <v>24</v>
      </c>
      <c r="P1245" s="1" t="s">
        <v>51</v>
      </c>
      <c r="Q1245" s="1" t="s">
        <v>27</v>
      </c>
      <c r="R1245">
        <v>160.6</v>
      </c>
      <c r="S1245" s="1" t="s">
        <v>30</v>
      </c>
      <c r="T1245" s="1" t="s">
        <v>34</v>
      </c>
    </row>
    <row r="1246" spans="1:20" x14ac:dyDescent="0.35">
      <c r="A1246" s="1" t="s">
        <v>3007</v>
      </c>
      <c r="B1246">
        <v>40</v>
      </c>
      <c r="C1246" t="str">
        <f>IF(Family_Data3[[#This Row],[Father_Age]]&gt;45, "Old", IF(Family_Data3[[#This Row],[Father_Age]]&gt;=31, "Middle Age", "Young"))</f>
        <v>Middle Age</v>
      </c>
      <c r="D1246">
        <v>38</v>
      </c>
      <c r="E1246" t="str">
        <f>IF(Family_Data3[[#This Row],[Mother_Age]]&gt;45, "Old", IF(Family_Data3[[#This Row],[Mother_Age]]&gt;=31, "Middle Age", "Young"))</f>
        <v>Middle Age</v>
      </c>
      <c r="F1246">
        <v>175.9</v>
      </c>
      <c r="G1246">
        <v>145</v>
      </c>
      <c r="H1246" s="1" t="s">
        <v>30</v>
      </c>
      <c r="I1246" s="1" t="s">
        <v>19</v>
      </c>
      <c r="J1246" s="1" t="s">
        <v>21</v>
      </c>
      <c r="K1246" s="1" t="s">
        <v>62</v>
      </c>
      <c r="L1246" s="1" t="s">
        <v>23</v>
      </c>
      <c r="M1246" s="1" t="s">
        <v>22</v>
      </c>
      <c r="N1246" s="1" t="s">
        <v>32</v>
      </c>
      <c r="O1246" s="1" t="s">
        <v>32</v>
      </c>
      <c r="P1246" s="1" t="s">
        <v>33</v>
      </c>
      <c r="Q1246" s="1" t="s">
        <v>27</v>
      </c>
      <c r="R1246">
        <v>158.19999999999999</v>
      </c>
      <c r="S1246" s="1" t="s">
        <v>30</v>
      </c>
      <c r="T1246" s="1" t="s">
        <v>28</v>
      </c>
    </row>
    <row r="1247" spans="1:20" x14ac:dyDescent="0.35">
      <c r="A1247" s="1" t="s">
        <v>3008</v>
      </c>
      <c r="B1247">
        <v>40</v>
      </c>
      <c r="C1247" t="str">
        <f>IF(Family_Data3[[#This Row],[Father_Age]]&gt;45, "Old", IF(Family_Data3[[#This Row],[Father_Age]]&gt;=31, "Middle Age", "Young"))</f>
        <v>Middle Age</v>
      </c>
      <c r="D1247">
        <v>47</v>
      </c>
      <c r="E1247" t="str">
        <f>IF(Family_Data3[[#This Row],[Mother_Age]]&gt;45, "Old", IF(Family_Data3[[#This Row],[Mother_Age]]&gt;=31, "Middle Age", "Young"))</f>
        <v>Old</v>
      </c>
      <c r="F1247">
        <v>170</v>
      </c>
      <c r="G1247">
        <v>157.4</v>
      </c>
      <c r="H1247" s="1" t="s">
        <v>30</v>
      </c>
      <c r="I1247" s="1" t="s">
        <v>30</v>
      </c>
      <c r="J1247" s="1" t="s">
        <v>22</v>
      </c>
      <c r="K1247" s="1" t="s">
        <v>22</v>
      </c>
      <c r="L1247" s="1" t="s">
        <v>22</v>
      </c>
      <c r="M1247" s="1" t="s">
        <v>23</v>
      </c>
      <c r="N1247" s="1" t="s">
        <v>25</v>
      </c>
      <c r="O1247" s="1" t="s">
        <v>36</v>
      </c>
      <c r="P1247" s="1" t="s">
        <v>33</v>
      </c>
      <c r="Q1247" s="1" t="s">
        <v>41</v>
      </c>
      <c r="R1247">
        <v>168.3</v>
      </c>
      <c r="S1247" s="1" t="s">
        <v>30</v>
      </c>
      <c r="T1247" s="1" t="s">
        <v>34</v>
      </c>
    </row>
    <row r="1248" spans="1:20" x14ac:dyDescent="0.35">
      <c r="A1248" s="1" t="s">
        <v>3009</v>
      </c>
      <c r="B1248">
        <v>32</v>
      </c>
      <c r="C1248" t="str">
        <f>IF(Family_Data3[[#This Row],[Father_Age]]&gt;45, "Old", IF(Family_Data3[[#This Row],[Father_Age]]&gt;=31, "Middle Age", "Young"))</f>
        <v>Middle Age</v>
      </c>
      <c r="D1248">
        <v>45</v>
      </c>
      <c r="E1248" t="str">
        <f>IF(Family_Data3[[#This Row],[Mother_Age]]&gt;45, "Old", IF(Family_Data3[[#This Row],[Mother_Age]]&gt;=31, "Middle Age", "Young"))</f>
        <v>Middle Age</v>
      </c>
      <c r="F1248">
        <v>170.5</v>
      </c>
      <c r="G1248">
        <v>152.80000000000001</v>
      </c>
      <c r="H1248" s="1" t="s">
        <v>30</v>
      </c>
      <c r="I1248" s="1" t="s">
        <v>19</v>
      </c>
      <c r="J1248" s="1" t="s">
        <v>22</v>
      </c>
      <c r="K1248" s="1" t="s">
        <v>44</v>
      </c>
      <c r="L1248" s="1" t="s">
        <v>23</v>
      </c>
      <c r="M1248" s="1" t="s">
        <v>22</v>
      </c>
      <c r="N1248" s="1" t="s">
        <v>25</v>
      </c>
      <c r="O1248" s="1" t="s">
        <v>32</v>
      </c>
      <c r="P1248" s="1" t="s">
        <v>40</v>
      </c>
      <c r="Q1248" s="1" t="s">
        <v>27</v>
      </c>
      <c r="R1248">
        <v>158.6</v>
      </c>
      <c r="S1248" s="1" t="s">
        <v>30</v>
      </c>
      <c r="T1248" s="1" t="s">
        <v>34</v>
      </c>
    </row>
    <row r="1249" spans="1:20" x14ac:dyDescent="0.35">
      <c r="A1249" s="1" t="s">
        <v>3011</v>
      </c>
      <c r="B1249">
        <v>43</v>
      </c>
      <c r="C1249" t="str">
        <f>IF(Family_Data3[[#This Row],[Father_Age]]&gt;45, "Old", IF(Family_Data3[[#This Row],[Father_Age]]&gt;=31, "Middle Age", "Young"))</f>
        <v>Middle Age</v>
      </c>
      <c r="D1249">
        <v>25</v>
      </c>
      <c r="E1249" t="str">
        <f>IF(Family_Data3[[#This Row],[Mother_Age]]&gt;45, "Old", IF(Family_Data3[[#This Row],[Mother_Age]]&gt;=31, "Middle Age", "Young"))</f>
        <v>Young</v>
      </c>
      <c r="F1249">
        <v>171.9</v>
      </c>
      <c r="G1249">
        <v>153.1</v>
      </c>
      <c r="H1249" s="1" t="s">
        <v>20</v>
      </c>
      <c r="I1249" s="1" t="s">
        <v>19</v>
      </c>
      <c r="J1249" s="1" t="s">
        <v>21</v>
      </c>
      <c r="K1249" s="1" t="s">
        <v>22</v>
      </c>
      <c r="L1249" s="1" t="s">
        <v>23</v>
      </c>
      <c r="M1249" s="1" t="s">
        <v>23</v>
      </c>
      <c r="N1249" s="1" t="s">
        <v>25</v>
      </c>
      <c r="O1249" s="1" t="s">
        <v>39</v>
      </c>
      <c r="P1249" s="1" t="s">
        <v>51</v>
      </c>
      <c r="Q1249" s="1" t="s">
        <v>27</v>
      </c>
      <c r="R1249">
        <v>157.80000000000001</v>
      </c>
      <c r="S1249" s="1" t="s">
        <v>20</v>
      </c>
      <c r="T1249" s="1" t="s">
        <v>52</v>
      </c>
    </row>
    <row r="1250" spans="1:20" x14ac:dyDescent="0.35">
      <c r="A1250" s="1" t="s">
        <v>3013</v>
      </c>
      <c r="B1250">
        <v>36</v>
      </c>
      <c r="C1250" t="str">
        <f>IF(Family_Data3[[#This Row],[Father_Age]]&gt;45, "Old", IF(Family_Data3[[#This Row],[Father_Age]]&gt;=31, "Middle Age", "Young"))</f>
        <v>Middle Age</v>
      </c>
      <c r="D1250">
        <v>31</v>
      </c>
      <c r="E1250" t="str">
        <f>IF(Family_Data3[[#This Row],[Mother_Age]]&gt;45, "Old", IF(Family_Data3[[#This Row],[Mother_Age]]&gt;=31, "Middle Age", "Young"))</f>
        <v>Middle Age</v>
      </c>
      <c r="F1250">
        <v>178.7</v>
      </c>
      <c r="G1250">
        <v>167.9</v>
      </c>
      <c r="H1250" s="1" t="s">
        <v>19</v>
      </c>
      <c r="I1250" s="1" t="s">
        <v>42</v>
      </c>
      <c r="J1250" s="1" t="s">
        <v>31</v>
      </c>
      <c r="K1250" s="1" t="s">
        <v>44</v>
      </c>
      <c r="L1250" s="1" t="s">
        <v>22</v>
      </c>
      <c r="M1250" s="1" t="s">
        <v>47</v>
      </c>
      <c r="N1250" s="1" t="s">
        <v>39</v>
      </c>
      <c r="O1250" s="1" t="s">
        <v>36</v>
      </c>
      <c r="P1250" s="1" t="s">
        <v>33</v>
      </c>
      <c r="Q1250" s="1" t="s">
        <v>41</v>
      </c>
      <c r="R1250">
        <v>184.3</v>
      </c>
      <c r="S1250" s="1" t="s">
        <v>42</v>
      </c>
      <c r="T1250" s="1" t="s">
        <v>34</v>
      </c>
    </row>
    <row r="1251" spans="1:20" x14ac:dyDescent="0.35">
      <c r="A1251" s="1" t="s">
        <v>3015</v>
      </c>
      <c r="B1251">
        <v>44</v>
      </c>
      <c r="C1251" t="str">
        <f>IF(Family_Data3[[#This Row],[Father_Age]]&gt;45, "Old", IF(Family_Data3[[#This Row],[Father_Age]]&gt;=31, "Middle Age", "Young"))</f>
        <v>Middle Age</v>
      </c>
      <c r="D1251">
        <v>34</v>
      </c>
      <c r="E1251" t="str">
        <f>IF(Family_Data3[[#This Row],[Mother_Age]]&gt;45, "Old", IF(Family_Data3[[#This Row],[Mother_Age]]&gt;=31, "Middle Age", "Young"))</f>
        <v>Middle Age</v>
      </c>
      <c r="F1251">
        <v>174.2</v>
      </c>
      <c r="G1251">
        <v>159</v>
      </c>
      <c r="H1251" s="1" t="s">
        <v>19</v>
      </c>
      <c r="I1251" s="1" t="s">
        <v>20</v>
      </c>
      <c r="J1251" s="1" t="s">
        <v>44</v>
      </c>
      <c r="K1251" s="1" t="s">
        <v>31</v>
      </c>
      <c r="L1251" s="1" t="s">
        <v>22</v>
      </c>
      <c r="M1251" s="1" t="s">
        <v>22</v>
      </c>
      <c r="N1251" s="1" t="s">
        <v>32</v>
      </c>
      <c r="O1251" s="1" t="s">
        <v>32</v>
      </c>
      <c r="P1251" s="1" t="s">
        <v>51</v>
      </c>
      <c r="Q1251" s="1" t="s">
        <v>27</v>
      </c>
      <c r="R1251">
        <v>155.5</v>
      </c>
      <c r="S1251" s="1" t="s">
        <v>20</v>
      </c>
      <c r="T1251" s="1" t="s">
        <v>34</v>
      </c>
    </row>
    <row r="1252" spans="1:20" x14ac:dyDescent="0.35">
      <c r="A1252" s="1" t="s">
        <v>3018</v>
      </c>
      <c r="B1252">
        <v>40</v>
      </c>
      <c r="C1252" t="str">
        <f>IF(Family_Data3[[#This Row],[Father_Age]]&gt;45, "Old", IF(Family_Data3[[#This Row],[Father_Age]]&gt;=31, "Middle Age", "Young"))</f>
        <v>Middle Age</v>
      </c>
      <c r="D1252">
        <v>40</v>
      </c>
      <c r="E1252" t="str">
        <f>IF(Family_Data3[[#This Row],[Mother_Age]]&gt;45, "Old", IF(Family_Data3[[#This Row],[Mother_Age]]&gt;=31, "Middle Age", "Young"))</f>
        <v>Middle Age</v>
      </c>
      <c r="F1252">
        <v>170.6</v>
      </c>
      <c r="G1252">
        <v>166.5</v>
      </c>
      <c r="H1252" s="1" t="s">
        <v>19</v>
      </c>
      <c r="I1252" s="1" t="s">
        <v>54</v>
      </c>
      <c r="J1252" s="1" t="s">
        <v>22</v>
      </c>
      <c r="K1252" s="1" t="s">
        <v>21</v>
      </c>
      <c r="L1252" s="1" t="s">
        <v>22</v>
      </c>
      <c r="M1252" s="1" t="s">
        <v>22</v>
      </c>
      <c r="N1252" s="1" t="s">
        <v>25</v>
      </c>
      <c r="O1252" s="1" t="s">
        <v>39</v>
      </c>
      <c r="P1252" s="1" t="s">
        <v>51</v>
      </c>
      <c r="Q1252" s="1" t="s">
        <v>27</v>
      </c>
      <c r="R1252">
        <v>161.6</v>
      </c>
      <c r="S1252" s="1" t="s">
        <v>54</v>
      </c>
      <c r="T1252" s="1" t="s">
        <v>52</v>
      </c>
    </row>
    <row r="1253" spans="1:20" x14ac:dyDescent="0.35">
      <c r="A1253" s="1" t="s">
        <v>3019</v>
      </c>
      <c r="B1253">
        <v>39</v>
      </c>
      <c r="C1253" t="str">
        <f>IF(Family_Data3[[#This Row],[Father_Age]]&gt;45, "Old", IF(Family_Data3[[#This Row],[Father_Age]]&gt;=31, "Middle Age", "Young"))</f>
        <v>Middle Age</v>
      </c>
      <c r="D1253">
        <v>40</v>
      </c>
      <c r="E1253" t="str">
        <f>IF(Family_Data3[[#This Row],[Mother_Age]]&gt;45, "Old", IF(Family_Data3[[#This Row],[Mother_Age]]&gt;=31, "Middle Age", "Young"))</f>
        <v>Middle Age</v>
      </c>
      <c r="F1253">
        <v>187.3</v>
      </c>
      <c r="G1253">
        <v>166.2</v>
      </c>
      <c r="H1253" s="1" t="s">
        <v>30</v>
      </c>
      <c r="I1253" s="1" t="s">
        <v>30</v>
      </c>
      <c r="J1253" s="1" t="s">
        <v>22</v>
      </c>
      <c r="K1253" s="1" t="s">
        <v>31</v>
      </c>
      <c r="L1253" s="1" t="s">
        <v>22</v>
      </c>
      <c r="M1253" s="1" t="s">
        <v>23</v>
      </c>
      <c r="N1253" s="1" t="s">
        <v>36</v>
      </c>
      <c r="O1253" s="1" t="s">
        <v>36</v>
      </c>
      <c r="P1253" s="1" t="s">
        <v>51</v>
      </c>
      <c r="Q1253" s="1" t="s">
        <v>41</v>
      </c>
      <c r="R1253">
        <v>185</v>
      </c>
      <c r="S1253" s="1" t="s">
        <v>30</v>
      </c>
      <c r="T1253" s="1" t="s">
        <v>34</v>
      </c>
    </row>
    <row r="1254" spans="1:20" x14ac:dyDescent="0.35">
      <c r="A1254" s="1" t="s">
        <v>3020</v>
      </c>
      <c r="B1254">
        <v>38</v>
      </c>
      <c r="C1254" t="str">
        <f>IF(Family_Data3[[#This Row],[Father_Age]]&gt;45, "Old", IF(Family_Data3[[#This Row],[Father_Age]]&gt;=31, "Middle Age", "Young"))</f>
        <v>Middle Age</v>
      </c>
      <c r="D1254">
        <v>32</v>
      </c>
      <c r="E1254" t="str">
        <f>IF(Family_Data3[[#This Row],[Mother_Age]]&gt;45, "Old", IF(Family_Data3[[#This Row],[Mother_Age]]&gt;=31, "Middle Age", "Young"))</f>
        <v>Middle Age</v>
      </c>
      <c r="F1254">
        <v>170.5</v>
      </c>
      <c r="G1254">
        <v>164</v>
      </c>
      <c r="H1254" s="1" t="s">
        <v>19</v>
      </c>
      <c r="I1254" s="1" t="s">
        <v>60</v>
      </c>
      <c r="J1254" s="1" t="s">
        <v>22</v>
      </c>
      <c r="K1254" s="1" t="s">
        <v>21</v>
      </c>
      <c r="L1254" s="1" t="s">
        <v>48</v>
      </c>
      <c r="M1254" s="1" t="s">
        <v>48</v>
      </c>
      <c r="N1254" s="1" t="s">
        <v>32</v>
      </c>
      <c r="O1254" s="1" t="s">
        <v>39</v>
      </c>
      <c r="P1254" s="1" t="s">
        <v>40</v>
      </c>
      <c r="Q1254" s="1" t="s">
        <v>41</v>
      </c>
      <c r="R1254">
        <v>177.5</v>
      </c>
      <c r="S1254" s="1" t="s">
        <v>42</v>
      </c>
      <c r="T1254" s="1" t="s">
        <v>34</v>
      </c>
    </row>
    <row r="1255" spans="1:20" x14ac:dyDescent="0.35">
      <c r="A1255" s="1" t="s">
        <v>3021</v>
      </c>
      <c r="B1255">
        <v>38</v>
      </c>
      <c r="C1255" t="str">
        <f>IF(Family_Data3[[#This Row],[Father_Age]]&gt;45, "Old", IF(Family_Data3[[#This Row],[Father_Age]]&gt;=31, "Middle Age", "Young"))</f>
        <v>Middle Age</v>
      </c>
      <c r="D1255">
        <v>41</v>
      </c>
      <c r="E1255" t="str">
        <f>IF(Family_Data3[[#This Row],[Mother_Age]]&gt;45, "Old", IF(Family_Data3[[#This Row],[Mother_Age]]&gt;=31, "Middle Age", "Young"))</f>
        <v>Middle Age</v>
      </c>
      <c r="F1255">
        <v>174.1</v>
      </c>
      <c r="G1255">
        <v>154.30000000000001</v>
      </c>
      <c r="H1255" s="1" t="s">
        <v>38</v>
      </c>
      <c r="I1255" s="1" t="s">
        <v>19</v>
      </c>
      <c r="J1255" s="1" t="s">
        <v>44</v>
      </c>
      <c r="K1255" s="1" t="s">
        <v>44</v>
      </c>
      <c r="L1255" s="1" t="s">
        <v>22</v>
      </c>
      <c r="M1255" s="1" t="s">
        <v>22</v>
      </c>
      <c r="N1255" s="1" t="s">
        <v>39</v>
      </c>
      <c r="O1255" s="1" t="s">
        <v>24</v>
      </c>
      <c r="P1255" s="1" t="s">
        <v>40</v>
      </c>
      <c r="Q1255" s="1" t="s">
        <v>27</v>
      </c>
      <c r="R1255">
        <v>157.69999999999999</v>
      </c>
      <c r="S1255" s="1" t="s">
        <v>50</v>
      </c>
      <c r="T1255" s="1" t="s">
        <v>34</v>
      </c>
    </row>
    <row r="1256" spans="1:20" x14ac:dyDescent="0.35">
      <c r="A1256" s="1" t="s">
        <v>3022</v>
      </c>
      <c r="B1256">
        <v>31</v>
      </c>
      <c r="C1256" t="str">
        <f>IF(Family_Data3[[#This Row],[Father_Age]]&gt;45, "Old", IF(Family_Data3[[#This Row],[Father_Age]]&gt;=31, "Middle Age", "Young"))</f>
        <v>Middle Age</v>
      </c>
      <c r="D1256">
        <v>45</v>
      </c>
      <c r="E1256" t="str">
        <f>IF(Family_Data3[[#This Row],[Mother_Age]]&gt;45, "Old", IF(Family_Data3[[#This Row],[Mother_Age]]&gt;=31, "Middle Age", "Young"))</f>
        <v>Middle Age</v>
      </c>
      <c r="F1256">
        <v>178.4</v>
      </c>
      <c r="G1256">
        <v>159</v>
      </c>
      <c r="H1256" s="1" t="s">
        <v>60</v>
      </c>
      <c r="I1256" s="1" t="s">
        <v>20</v>
      </c>
      <c r="J1256" s="1" t="s">
        <v>44</v>
      </c>
      <c r="K1256" s="1" t="s">
        <v>22</v>
      </c>
      <c r="L1256" s="1" t="s">
        <v>23</v>
      </c>
      <c r="M1256" s="1" t="s">
        <v>23</v>
      </c>
      <c r="N1256" s="1" t="s">
        <v>24</v>
      </c>
      <c r="O1256" s="1" t="s">
        <v>32</v>
      </c>
      <c r="P1256" s="1" t="s">
        <v>33</v>
      </c>
      <c r="Q1256" s="1" t="s">
        <v>41</v>
      </c>
      <c r="R1256">
        <v>175.5</v>
      </c>
      <c r="S1256" s="1" t="s">
        <v>38</v>
      </c>
      <c r="T1256" s="1" t="s">
        <v>28</v>
      </c>
    </row>
    <row r="1257" spans="1:20" x14ac:dyDescent="0.35">
      <c r="A1257" s="1" t="s">
        <v>3023</v>
      </c>
      <c r="B1257">
        <v>36</v>
      </c>
      <c r="C1257" t="str">
        <f>IF(Family_Data3[[#This Row],[Father_Age]]&gt;45, "Old", IF(Family_Data3[[#This Row],[Father_Age]]&gt;=31, "Middle Age", "Young"))</f>
        <v>Middle Age</v>
      </c>
      <c r="D1257">
        <v>33</v>
      </c>
      <c r="E1257" t="str">
        <f>IF(Family_Data3[[#This Row],[Mother_Age]]&gt;45, "Old", IF(Family_Data3[[#This Row],[Mother_Age]]&gt;=31, "Middle Age", "Young"))</f>
        <v>Middle Age</v>
      </c>
      <c r="F1257">
        <v>177.4</v>
      </c>
      <c r="G1257">
        <v>160.30000000000001</v>
      </c>
      <c r="H1257" s="1" t="s">
        <v>30</v>
      </c>
      <c r="I1257" s="1" t="s">
        <v>54</v>
      </c>
      <c r="J1257" s="1" t="s">
        <v>22</v>
      </c>
      <c r="K1257" s="1" t="s">
        <v>21</v>
      </c>
      <c r="L1257" s="1" t="s">
        <v>48</v>
      </c>
      <c r="M1257" s="1" t="s">
        <v>48</v>
      </c>
      <c r="N1257" s="1" t="s">
        <v>25</v>
      </c>
      <c r="O1257" s="1" t="s">
        <v>32</v>
      </c>
      <c r="P1257" s="1" t="s">
        <v>51</v>
      </c>
      <c r="Q1257" s="1" t="s">
        <v>41</v>
      </c>
      <c r="R1257">
        <v>175.8</v>
      </c>
      <c r="S1257" s="1" t="s">
        <v>30</v>
      </c>
      <c r="T1257" s="1" t="s">
        <v>34</v>
      </c>
    </row>
    <row r="1258" spans="1:20" x14ac:dyDescent="0.35">
      <c r="A1258" s="1" t="s">
        <v>3026</v>
      </c>
      <c r="B1258">
        <v>37</v>
      </c>
      <c r="C1258" t="str">
        <f>IF(Family_Data3[[#This Row],[Father_Age]]&gt;45, "Old", IF(Family_Data3[[#This Row],[Father_Age]]&gt;=31, "Middle Age", "Young"))</f>
        <v>Middle Age</v>
      </c>
      <c r="D1258">
        <v>19</v>
      </c>
      <c r="E1258" t="str">
        <f>IF(Family_Data3[[#This Row],[Mother_Age]]&gt;45, "Old", IF(Family_Data3[[#This Row],[Mother_Age]]&gt;=31, "Middle Age", "Young"))</f>
        <v>Young</v>
      </c>
      <c r="F1258">
        <v>190.4</v>
      </c>
      <c r="G1258">
        <v>152.9</v>
      </c>
      <c r="H1258" s="1" t="s">
        <v>50</v>
      </c>
      <c r="I1258" s="1" t="s">
        <v>20</v>
      </c>
      <c r="J1258" s="1" t="s">
        <v>22</v>
      </c>
      <c r="K1258" s="1" t="s">
        <v>22</v>
      </c>
      <c r="L1258" s="1" t="s">
        <v>47</v>
      </c>
      <c r="M1258" s="1" t="s">
        <v>48</v>
      </c>
      <c r="N1258" s="1" t="s">
        <v>32</v>
      </c>
      <c r="O1258" s="1" t="s">
        <v>32</v>
      </c>
      <c r="P1258" s="1" t="s">
        <v>45</v>
      </c>
      <c r="Q1258" s="1" t="s">
        <v>41</v>
      </c>
      <c r="R1258">
        <v>182.6</v>
      </c>
      <c r="S1258" s="1" t="s">
        <v>50</v>
      </c>
      <c r="T1258" s="1" t="s">
        <v>34</v>
      </c>
    </row>
    <row r="1259" spans="1:20" x14ac:dyDescent="0.35">
      <c r="A1259" s="1" t="s">
        <v>3027</v>
      </c>
      <c r="B1259">
        <v>33</v>
      </c>
      <c r="C1259" t="str">
        <f>IF(Family_Data3[[#This Row],[Father_Age]]&gt;45, "Old", IF(Family_Data3[[#This Row],[Father_Age]]&gt;=31, "Middle Age", "Young"))</f>
        <v>Middle Age</v>
      </c>
      <c r="D1259">
        <v>30</v>
      </c>
      <c r="E1259" t="str">
        <f>IF(Family_Data3[[#This Row],[Mother_Age]]&gt;45, "Old", IF(Family_Data3[[#This Row],[Mother_Age]]&gt;=31, "Middle Age", "Young"))</f>
        <v>Young</v>
      </c>
      <c r="F1259">
        <v>177.1</v>
      </c>
      <c r="G1259">
        <v>156.30000000000001</v>
      </c>
      <c r="H1259" s="1" t="s">
        <v>19</v>
      </c>
      <c r="I1259" s="1" t="s">
        <v>19</v>
      </c>
      <c r="J1259" s="1" t="s">
        <v>22</v>
      </c>
      <c r="K1259" s="1" t="s">
        <v>44</v>
      </c>
      <c r="L1259" s="1" t="s">
        <v>22</v>
      </c>
      <c r="M1259" s="1" t="s">
        <v>23</v>
      </c>
      <c r="N1259" s="1" t="s">
        <v>32</v>
      </c>
      <c r="O1259" s="1" t="s">
        <v>36</v>
      </c>
      <c r="P1259" s="1" t="s">
        <v>45</v>
      </c>
      <c r="Q1259" s="1" t="s">
        <v>41</v>
      </c>
      <c r="R1259">
        <v>174.1</v>
      </c>
      <c r="S1259" s="1" t="s">
        <v>54</v>
      </c>
      <c r="T1259" s="1" t="s">
        <v>34</v>
      </c>
    </row>
    <row r="1260" spans="1:20" x14ac:dyDescent="0.35">
      <c r="A1260" s="1" t="s">
        <v>3030</v>
      </c>
      <c r="B1260">
        <v>32</v>
      </c>
      <c r="C1260" t="str">
        <f>IF(Family_Data3[[#This Row],[Father_Age]]&gt;45, "Old", IF(Family_Data3[[#This Row],[Father_Age]]&gt;=31, "Middle Age", "Young"))</f>
        <v>Middle Age</v>
      </c>
      <c r="D1260">
        <v>44</v>
      </c>
      <c r="E1260" t="str">
        <f>IF(Family_Data3[[#This Row],[Mother_Age]]&gt;45, "Old", IF(Family_Data3[[#This Row],[Mother_Age]]&gt;=31, "Middle Age", "Young"))</f>
        <v>Middle Age</v>
      </c>
      <c r="F1260">
        <v>187.8</v>
      </c>
      <c r="G1260">
        <v>159.5</v>
      </c>
      <c r="H1260" s="1" t="s">
        <v>30</v>
      </c>
      <c r="I1260" s="1" t="s">
        <v>42</v>
      </c>
      <c r="J1260" s="1" t="s">
        <v>22</v>
      </c>
      <c r="K1260" s="1" t="s">
        <v>62</v>
      </c>
      <c r="L1260" s="1" t="s">
        <v>23</v>
      </c>
      <c r="M1260" s="1" t="s">
        <v>22</v>
      </c>
      <c r="N1260" s="1" t="s">
        <v>36</v>
      </c>
      <c r="O1260" s="1" t="s">
        <v>24</v>
      </c>
      <c r="P1260" s="1" t="s">
        <v>26</v>
      </c>
      <c r="Q1260" s="1" t="s">
        <v>41</v>
      </c>
      <c r="R1260">
        <v>186.8</v>
      </c>
      <c r="S1260" s="1" t="s">
        <v>30</v>
      </c>
      <c r="T1260" s="1" t="s">
        <v>28</v>
      </c>
    </row>
    <row r="1261" spans="1:20" x14ac:dyDescent="0.35">
      <c r="A1261" s="1" t="s">
        <v>3031</v>
      </c>
      <c r="B1261">
        <v>37</v>
      </c>
      <c r="C1261" t="str">
        <f>IF(Family_Data3[[#This Row],[Father_Age]]&gt;45, "Old", IF(Family_Data3[[#This Row],[Father_Age]]&gt;=31, "Middle Age", "Young"))</f>
        <v>Middle Age</v>
      </c>
      <c r="D1261">
        <v>46</v>
      </c>
      <c r="E1261" t="str">
        <f>IF(Family_Data3[[#This Row],[Mother_Age]]&gt;45, "Old", IF(Family_Data3[[#This Row],[Mother_Age]]&gt;=31, "Middle Age", "Young"))</f>
        <v>Old</v>
      </c>
      <c r="F1261">
        <v>171.6</v>
      </c>
      <c r="G1261">
        <v>166.9</v>
      </c>
      <c r="H1261" s="1" t="s">
        <v>50</v>
      </c>
      <c r="I1261" s="1" t="s">
        <v>30</v>
      </c>
      <c r="J1261" s="1" t="s">
        <v>22</v>
      </c>
      <c r="K1261" s="1" t="s">
        <v>22</v>
      </c>
      <c r="L1261" s="1" t="s">
        <v>22</v>
      </c>
      <c r="M1261" s="1" t="s">
        <v>22</v>
      </c>
      <c r="N1261" s="1" t="s">
        <v>39</v>
      </c>
      <c r="O1261" s="1" t="s">
        <v>24</v>
      </c>
      <c r="P1261" s="1" t="s">
        <v>51</v>
      </c>
      <c r="Q1261" s="1" t="s">
        <v>27</v>
      </c>
      <c r="R1261">
        <v>156.1</v>
      </c>
      <c r="S1261" s="1" t="s">
        <v>60</v>
      </c>
      <c r="T1261" s="1" t="s">
        <v>34</v>
      </c>
    </row>
    <row r="1262" spans="1:20" x14ac:dyDescent="0.35">
      <c r="A1262" s="1" t="s">
        <v>3032</v>
      </c>
      <c r="B1262">
        <v>32</v>
      </c>
      <c r="C1262" t="str">
        <f>IF(Family_Data3[[#This Row],[Father_Age]]&gt;45, "Old", IF(Family_Data3[[#This Row],[Father_Age]]&gt;=31, "Middle Age", "Young"))</f>
        <v>Middle Age</v>
      </c>
      <c r="D1262">
        <v>39</v>
      </c>
      <c r="E1262" t="str">
        <f>IF(Family_Data3[[#This Row],[Mother_Age]]&gt;45, "Old", IF(Family_Data3[[#This Row],[Mother_Age]]&gt;=31, "Middle Age", "Young"))</f>
        <v>Middle Age</v>
      </c>
      <c r="F1262">
        <v>184.4</v>
      </c>
      <c r="G1262">
        <v>155.30000000000001</v>
      </c>
      <c r="H1262" s="1" t="s">
        <v>19</v>
      </c>
      <c r="I1262" s="1" t="s">
        <v>20</v>
      </c>
      <c r="J1262" s="1" t="s">
        <v>31</v>
      </c>
      <c r="K1262" s="1" t="s">
        <v>44</v>
      </c>
      <c r="L1262" s="1" t="s">
        <v>48</v>
      </c>
      <c r="M1262" s="1" t="s">
        <v>23</v>
      </c>
      <c r="N1262" s="1" t="s">
        <v>39</v>
      </c>
      <c r="O1262" s="1" t="s">
        <v>39</v>
      </c>
      <c r="P1262" s="1" t="s">
        <v>40</v>
      </c>
      <c r="Q1262" s="1" t="s">
        <v>41</v>
      </c>
      <c r="R1262">
        <v>171.2</v>
      </c>
      <c r="S1262" s="1" t="s">
        <v>20</v>
      </c>
      <c r="T1262" s="1" t="s">
        <v>34</v>
      </c>
    </row>
    <row r="1263" spans="1:20" x14ac:dyDescent="0.35">
      <c r="A1263" s="1" t="s">
        <v>3036</v>
      </c>
      <c r="B1263">
        <v>35</v>
      </c>
      <c r="C1263" t="str">
        <f>IF(Family_Data3[[#This Row],[Father_Age]]&gt;45, "Old", IF(Family_Data3[[#This Row],[Father_Age]]&gt;=31, "Middle Age", "Young"))</f>
        <v>Middle Age</v>
      </c>
      <c r="D1263">
        <v>40</v>
      </c>
      <c r="E1263" t="str">
        <f>IF(Family_Data3[[#This Row],[Mother_Age]]&gt;45, "Old", IF(Family_Data3[[#This Row],[Mother_Age]]&gt;=31, "Middle Age", "Young"))</f>
        <v>Middle Age</v>
      </c>
      <c r="F1263">
        <v>173.9</v>
      </c>
      <c r="G1263">
        <v>169</v>
      </c>
      <c r="H1263" s="1" t="s">
        <v>20</v>
      </c>
      <c r="I1263" s="1" t="s">
        <v>20</v>
      </c>
      <c r="J1263" s="1" t="s">
        <v>21</v>
      </c>
      <c r="K1263" s="1" t="s">
        <v>22</v>
      </c>
      <c r="L1263" s="1" t="s">
        <v>47</v>
      </c>
      <c r="M1263" s="1" t="s">
        <v>23</v>
      </c>
      <c r="N1263" s="1" t="s">
        <v>25</v>
      </c>
      <c r="O1263" s="1" t="s">
        <v>25</v>
      </c>
      <c r="P1263" s="1" t="s">
        <v>26</v>
      </c>
      <c r="Q1263" s="1" t="s">
        <v>27</v>
      </c>
      <c r="R1263">
        <v>163.80000000000001</v>
      </c>
      <c r="S1263" s="1" t="s">
        <v>50</v>
      </c>
      <c r="T1263" s="1" t="s">
        <v>28</v>
      </c>
    </row>
    <row r="1264" spans="1:20" x14ac:dyDescent="0.35">
      <c r="A1264" s="1" t="s">
        <v>3040</v>
      </c>
      <c r="B1264">
        <v>41</v>
      </c>
      <c r="C1264" t="str">
        <f>IF(Family_Data3[[#This Row],[Father_Age]]&gt;45, "Old", IF(Family_Data3[[#This Row],[Father_Age]]&gt;=31, "Middle Age", "Young"))</f>
        <v>Middle Age</v>
      </c>
      <c r="D1264">
        <v>40</v>
      </c>
      <c r="E1264" t="str">
        <f>IF(Family_Data3[[#This Row],[Mother_Age]]&gt;45, "Old", IF(Family_Data3[[#This Row],[Mother_Age]]&gt;=31, "Middle Age", "Young"))</f>
        <v>Middle Age</v>
      </c>
      <c r="F1264">
        <v>176.2</v>
      </c>
      <c r="G1264">
        <v>152.4</v>
      </c>
      <c r="H1264" s="1" t="s">
        <v>20</v>
      </c>
      <c r="I1264" s="1" t="s">
        <v>20</v>
      </c>
      <c r="J1264" s="1" t="s">
        <v>31</v>
      </c>
      <c r="K1264" s="1" t="s">
        <v>62</v>
      </c>
      <c r="L1264" s="1" t="s">
        <v>22</v>
      </c>
      <c r="M1264" s="1" t="s">
        <v>47</v>
      </c>
      <c r="N1264" s="1" t="s">
        <v>36</v>
      </c>
      <c r="O1264" s="1" t="s">
        <v>25</v>
      </c>
      <c r="P1264" s="1" t="s">
        <v>33</v>
      </c>
      <c r="Q1264" s="1" t="s">
        <v>41</v>
      </c>
      <c r="R1264">
        <v>169.9</v>
      </c>
      <c r="S1264" s="1" t="s">
        <v>50</v>
      </c>
      <c r="T1264" s="1" t="s">
        <v>34</v>
      </c>
    </row>
    <row r="1265" spans="1:20" x14ac:dyDescent="0.35">
      <c r="A1265" s="1" t="s">
        <v>3043</v>
      </c>
      <c r="B1265">
        <v>42</v>
      </c>
      <c r="C1265" t="str">
        <f>IF(Family_Data3[[#This Row],[Father_Age]]&gt;45, "Old", IF(Family_Data3[[#This Row],[Father_Age]]&gt;=31, "Middle Age", "Young"))</f>
        <v>Middle Age</v>
      </c>
      <c r="D1265">
        <v>22</v>
      </c>
      <c r="E1265" t="str">
        <f>IF(Family_Data3[[#This Row],[Mother_Age]]&gt;45, "Old", IF(Family_Data3[[#This Row],[Mother_Age]]&gt;=31, "Middle Age", "Young"))</f>
        <v>Young</v>
      </c>
      <c r="F1265">
        <v>175.6</v>
      </c>
      <c r="G1265">
        <v>164.3</v>
      </c>
      <c r="H1265" s="1" t="s">
        <v>30</v>
      </c>
      <c r="I1265" s="1" t="s">
        <v>30</v>
      </c>
      <c r="J1265" s="1" t="s">
        <v>44</v>
      </c>
      <c r="K1265" s="1" t="s">
        <v>31</v>
      </c>
      <c r="L1265" s="1" t="s">
        <v>48</v>
      </c>
      <c r="M1265" s="1" t="s">
        <v>22</v>
      </c>
      <c r="N1265" s="1" t="s">
        <v>39</v>
      </c>
      <c r="O1265" s="1" t="s">
        <v>25</v>
      </c>
      <c r="P1265" s="1" t="s">
        <v>45</v>
      </c>
      <c r="Q1265" s="1" t="s">
        <v>27</v>
      </c>
      <c r="R1265">
        <v>157.69999999999999</v>
      </c>
      <c r="S1265" s="1" t="s">
        <v>42</v>
      </c>
      <c r="T1265" s="1" t="s">
        <v>52</v>
      </c>
    </row>
    <row r="1266" spans="1:20" x14ac:dyDescent="0.35">
      <c r="A1266" s="1" t="s">
        <v>3046</v>
      </c>
      <c r="B1266">
        <v>43</v>
      </c>
      <c r="C1266" t="str">
        <f>IF(Family_Data3[[#This Row],[Father_Age]]&gt;45, "Old", IF(Family_Data3[[#This Row],[Father_Age]]&gt;=31, "Middle Age", "Young"))</f>
        <v>Middle Age</v>
      </c>
      <c r="D1266">
        <v>49</v>
      </c>
      <c r="E1266" t="str">
        <f>IF(Family_Data3[[#This Row],[Mother_Age]]&gt;45, "Old", IF(Family_Data3[[#This Row],[Mother_Age]]&gt;=31, "Middle Age", "Young"))</f>
        <v>Old</v>
      </c>
      <c r="F1266">
        <v>177.5</v>
      </c>
      <c r="G1266">
        <v>152.9</v>
      </c>
      <c r="H1266" s="1" t="s">
        <v>42</v>
      </c>
      <c r="I1266" s="1" t="s">
        <v>30</v>
      </c>
      <c r="J1266" s="1" t="s">
        <v>22</v>
      </c>
      <c r="K1266" s="1" t="s">
        <v>44</v>
      </c>
      <c r="L1266" s="1" t="s">
        <v>23</v>
      </c>
      <c r="M1266" s="1" t="s">
        <v>23</v>
      </c>
      <c r="N1266" s="1" t="s">
        <v>24</v>
      </c>
      <c r="O1266" s="1" t="s">
        <v>25</v>
      </c>
      <c r="P1266" s="1" t="s">
        <v>26</v>
      </c>
      <c r="Q1266" s="1" t="s">
        <v>41</v>
      </c>
      <c r="R1266">
        <v>171.2</v>
      </c>
      <c r="S1266" s="1" t="s">
        <v>30</v>
      </c>
      <c r="T1266" s="1" t="s">
        <v>28</v>
      </c>
    </row>
    <row r="1267" spans="1:20" x14ac:dyDescent="0.35">
      <c r="A1267" s="1" t="s">
        <v>3050</v>
      </c>
      <c r="B1267">
        <v>37</v>
      </c>
      <c r="C1267" t="str">
        <f>IF(Family_Data3[[#This Row],[Father_Age]]&gt;45, "Old", IF(Family_Data3[[#This Row],[Father_Age]]&gt;=31, "Middle Age", "Young"))</f>
        <v>Middle Age</v>
      </c>
      <c r="D1267">
        <v>38</v>
      </c>
      <c r="E1267" t="str">
        <f>IF(Family_Data3[[#This Row],[Mother_Age]]&gt;45, "Old", IF(Family_Data3[[#This Row],[Mother_Age]]&gt;=31, "Middle Age", "Young"))</f>
        <v>Middle Age</v>
      </c>
      <c r="F1267">
        <v>166.9</v>
      </c>
      <c r="G1267">
        <v>163.1</v>
      </c>
      <c r="H1267" s="1" t="s">
        <v>20</v>
      </c>
      <c r="I1267" s="1" t="s">
        <v>20</v>
      </c>
      <c r="J1267" s="1" t="s">
        <v>22</v>
      </c>
      <c r="K1267" s="1" t="s">
        <v>22</v>
      </c>
      <c r="L1267" s="1" t="s">
        <v>23</v>
      </c>
      <c r="M1267" s="1" t="s">
        <v>23</v>
      </c>
      <c r="N1267" s="1" t="s">
        <v>36</v>
      </c>
      <c r="O1267" s="1" t="s">
        <v>32</v>
      </c>
      <c r="P1267" s="1" t="s">
        <v>51</v>
      </c>
      <c r="Q1267" s="1" t="s">
        <v>41</v>
      </c>
      <c r="R1267">
        <v>173.1</v>
      </c>
      <c r="S1267" s="1" t="s">
        <v>20</v>
      </c>
      <c r="T1267" s="1" t="s">
        <v>52</v>
      </c>
    </row>
    <row r="1268" spans="1:20" x14ac:dyDescent="0.35">
      <c r="A1268" s="1" t="s">
        <v>3054</v>
      </c>
      <c r="B1268">
        <v>40</v>
      </c>
      <c r="C1268" t="str">
        <f>IF(Family_Data3[[#This Row],[Father_Age]]&gt;45, "Old", IF(Family_Data3[[#This Row],[Father_Age]]&gt;=31, "Middle Age", "Young"))</f>
        <v>Middle Age</v>
      </c>
      <c r="D1268">
        <v>42</v>
      </c>
      <c r="E1268" t="str">
        <f>IF(Family_Data3[[#This Row],[Mother_Age]]&gt;45, "Old", IF(Family_Data3[[#This Row],[Mother_Age]]&gt;=31, "Middle Age", "Young"))</f>
        <v>Middle Age</v>
      </c>
      <c r="F1268">
        <v>171.1</v>
      </c>
      <c r="G1268">
        <v>159</v>
      </c>
      <c r="H1268" s="1" t="s">
        <v>30</v>
      </c>
      <c r="I1268" s="1" t="s">
        <v>42</v>
      </c>
      <c r="J1268" s="1" t="s">
        <v>31</v>
      </c>
      <c r="K1268" s="1" t="s">
        <v>44</v>
      </c>
      <c r="L1268" s="1" t="s">
        <v>23</v>
      </c>
      <c r="M1268" s="1" t="s">
        <v>48</v>
      </c>
      <c r="N1268" s="1" t="s">
        <v>24</v>
      </c>
      <c r="O1268" s="1" t="s">
        <v>32</v>
      </c>
      <c r="P1268" s="1" t="s">
        <v>40</v>
      </c>
      <c r="Q1268" s="1" t="s">
        <v>41</v>
      </c>
      <c r="R1268">
        <v>173.7</v>
      </c>
      <c r="S1268" s="1" t="s">
        <v>30</v>
      </c>
      <c r="T1268" s="1" t="s">
        <v>28</v>
      </c>
    </row>
    <row r="1269" spans="1:20" x14ac:dyDescent="0.35">
      <c r="A1269" s="1" t="s">
        <v>3058</v>
      </c>
      <c r="B1269">
        <v>40</v>
      </c>
      <c r="C1269" t="str">
        <f>IF(Family_Data3[[#This Row],[Father_Age]]&gt;45, "Old", IF(Family_Data3[[#This Row],[Father_Age]]&gt;=31, "Middle Age", "Young"))</f>
        <v>Middle Age</v>
      </c>
      <c r="D1269">
        <v>23</v>
      </c>
      <c r="E1269" t="str">
        <f>IF(Family_Data3[[#This Row],[Mother_Age]]&gt;45, "Old", IF(Family_Data3[[#This Row],[Mother_Age]]&gt;=31, "Middle Age", "Young"))</f>
        <v>Young</v>
      </c>
      <c r="F1269">
        <v>173.2</v>
      </c>
      <c r="G1269">
        <v>161.9</v>
      </c>
      <c r="H1269" s="1" t="s">
        <v>20</v>
      </c>
      <c r="I1269" s="1" t="s">
        <v>54</v>
      </c>
      <c r="J1269" s="1" t="s">
        <v>31</v>
      </c>
      <c r="K1269" s="1" t="s">
        <v>44</v>
      </c>
      <c r="L1269" s="1" t="s">
        <v>23</v>
      </c>
      <c r="M1269" s="1" t="s">
        <v>22</v>
      </c>
      <c r="N1269" s="1" t="s">
        <v>25</v>
      </c>
      <c r="O1269" s="1" t="s">
        <v>39</v>
      </c>
      <c r="P1269" s="1" t="s">
        <v>51</v>
      </c>
      <c r="Q1269" s="1" t="s">
        <v>27</v>
      </c>
      <c r="R1269">
        <v>157.5</v>
      </c>
      <c r="S1269" s="1" t="s">
        <v>20</v>
      </c>
      <c r="T1269" s="1" t="s">
        <v>34</v>
      </c>
    </row>
    <row r="1270" spans="1:20" x14ac:dyDescent="0.35">
      <c r="A1270" s="1" t="s">
        <v>3060</v>
      </c>
      <c r="B1270">
        <v>32</v>
      </c>
      <c r="C1270" t="str">
        <f>IF(Family_Data3[[#This Row],[Father_Age]]&gt;45, "Old", IF(Family_Data3[[#This Row],[Father_Age]]&gt;=31, "Middle Age", "Young"))</f>
        <v>Middle Age</v>
      </c>
      <c r="D1270">
        <v>48</v>
      </c>
      <c r="E1270" t="str">
        <f>IF(Family_Data3[[#This Row],[Mother_Age]]&gt;45, "Old", IF(Family_Data3[[#This Row],[Mother_Age]]&gt;=31, "Middle Age", "Young"))</f>
        <v>Old</v>
      </c>
      <c r="F1270">
        <v>163.69999999999999</v>
      </c>
      <c r="G1270">
        <v>163.5</v>
      </c>
      <c r="H1270" s="1" t="s">
        <v>20</v>
      </c>
      <c r="I1270" s="1" t="s">
        <v>30</v>
      </c>
      <c r="J1270" s="1" t="s">
        <v>22</v>
      </c>
      <c r="K1270" s="1" t="s">
        <v>21</v>
      </c>
      <c r="L1270" s="1" t="s">
        <v>22</v>
      </c>
      <c r="M1270" s="1" t="s">
        <v>48</v>
      </c>
      <c r="N1270" s="1" t="s">
        <v>32</v>
      </c>
      <c r="O1270" s="1" t="s">
        <v>32</v>
      </c>
      <c r="P1270" s="1" t="s">
        <v>51</v>
      </c>
      <c r="Q1270" s="1" t="s">
        <v>27</v>
      </c>
      <c r="R1270">
        <v>163.19999999999999</v>
      </c>
      <c r="S1270" s="1" t="s">
        <v>60</v>
      </c>
      <c r="T1270" s="1" t="s">
        <v>34</v>
      </c>
    </row>
    <row r="1271" spans="1:20" x14ac:dyDescent="0.35">
      <c r="A1271" s="1" t="s">
        <v>3063</v>
      </c>
      <c r="B1271">
        <v>32</v>
      </c>
      <c r="C1271" t="str">
        <f>IF(Family_Data3[[#This Row],[Father_Age]]&gt;45, "Old", IF(Family_Data3[[#This Row],[Father_Age]]&gt;=31, "Middle Age", "Young"))</f>
        <v>Middle Age</v>
      </c>
      <c r="D1271">
        <v>33</v>
      </c>
      <c r="E1271" t="str">
        <f>IF(Family_Data3[[#This Row],[Mother_Age]]&gt;45, "Old", IF(Family_Data3[[#This Row],[Mother_Age]]&gt;=31, "Middle Age", "Young"))</f>
        <v>Middle Age</v>
      </c>
      <c r="F1271">
        <v>179.1</v>
      </c>
      <c r="G1271">
        <v>160.30000000000001</v>
      </c>
      <c r="H1271" s="1" t="s">
        <v>54</v>
      </c>
      <c r="I1271" s="1" t="s">
        <v>42</v>
      </c>
      <c r="J1271" s="1" t="s">
        <v>44</v>
      </c>
      <c r="K1271" s="1" t="s">
        <v>22</v>
      </c>
      <c r="L1271" s="1" t="s">
        <v>23</v>
      </c>
      <c r="M1271" s="1" t="s">
        <v>47</v>
      </c>
      <c r="N1271" s="1" t="s">
        <v>24</v>
      </c>
      <c r="O1271" s="1" t="s">
        <v>36</v>
      </c>
      <c r="P1271" s="1" t="s">
        <v>51</v>
      </c>
      <c r="Q1271" s="1" t="s">
        <v>41</v>
      </c>
      <c r="R1271">
        <v>178.4</v>
      </c>
      <c r="S1271" s="1" t="s">
        <v>42</v>
      </c>
      <c r="T1271" s="1" t="s">
        <v>52</v>
      </c>
    </row>
    <row r="1272" spans="1:20" x14ac:dyDescent="0.35">
      <c r="A1272" s="1" t="s">
        <v>3064</v>
      </c>
      <c r="B1272">
        <v>43</v>
      </c>
      <c r="C1272" t="str">
        <f>IF(Family_Data3[[#This Row],[Father_Age]]&gt;45, "Old", IF(Family_Data3[[#This Row],[Father_Age]]&gt;=31, "Middle Age", "Young"))</f>
        <v>Middle Age</v>
      </c>
      <c r="D1272">
        <v>19</v>
      </c>
      <c r="E1272" t="str">
        <f>IF(Family_Data3[[#This Row],[Mother_Age]]&gt;45, "Old", IF(Family_Data3[[#This Row],[Mother_Age]]&gt;=31, "Middle Age", "Young"))</f>
        <v>Young</v>
      </c>
      <c r="F1272">
        <v>182.6</v>
      </c>
      <c r="G1272">
        <v>156.1</v>
      </c>
      <c r="H1272" s="1" t="s">
        <v>19</v>
      </c>
      <c r="I1272" s="1" t="s">
        <v>30</v>
      </c>
      <c r="J1272" s="1" t="s">
        <v>22</v>
      </c>
      <c r="K1272" s="1" t="s">
        <v>21</v>
      </c>
      <c r="L1272" s="1" t="s">
        <v>22</v>
      </c>
      <c r="M1272" s="1" t="s">
        <v>48</v>
      </c>
      <c r="N1272" s="1" t="s">
        <v>36</v>
      </c>
      <c r="O1272" s="1" t="s">
        <v>36</v>
      </c>
      <c r="P1272" s="1" t="s">
        <v>45</v>
      </c>
      <c r="Q1272" s="1" t="s">
        <v>41</v>
      </c>
      <c r="R1272">
        <v>174.8</v>
      </c>
      <c r="S1272" s="1" t="s">
        <v>30</v>
      </c>
      <c r="T1272" s="1" t="s">
        <v>34</v>
      </c>
    </row>
    <row r="1273" spans="1:20" x14ac:dyDescent="0.35">
      <c r="A1273" s="1" t="s">
        <v>3066</v>
      </c>
      <c r="B1273">
        <v>41</v>
      </c>
      <c r="C1273" t="str">
        <f>IF(Family_Data3[[#This Row],[Father_Age]]&gt;45, "Old", IF(Family_Data3[[#This Row],[Father_Age]]&gt;=31, "Middle Age", "Young"))</f>
        <v>Middle Age</v>
      </c>
      <c r="D1273">
        <v>34</v>
      </c>
      <c r="E1273" t="str">
        <f>IF(Family_Data3[[#This Row],[Mother_Age]]&gt;45, "Old", IF(Family_Data3[[#This Row],[Mother_Age]]&gt;=31, "Middle Age", "Young"))</f>
        <v>Middle Age</v>
      </c>
      <c r="F1273">
        <v>164.1</v>
      </c>
      <c r="G1273">
        <v>172.3</v>
      </c>
      <c r="H1273" s="1" t="s">
        <v>50</v>
      </c>
      <c r="I1273" s="1" t="s">
        <v>30</v>
      </c>
      <c r="J1273" s="1" t="s">
        <v>21</v>
      </c>
      <c r="K1273" s="1" t="s">
        <v>44</v>
      </c>
      <c r="L1273" s="1" t="s">
        <v>23</v>
      </c>
      <c r="M1273" s="1" t="s">
        <v>22</v>
      </c>
      <c r="N1273" s="1" t="s">
        <v>36</v>
      </c>
      <c r="O1273" s="1" t="s">
        <v>36</v>
      </c>
      <c r="P1273" s="1" t="s">
        <v>51</v>
      </c>
      <c r="Q1273" s="1" t="s">
        <v>41</v>
      </c>
      <c r="R1273">
        <v>172.3</v>
      </c>
      <c r="S1273" s="1" t="s">
        <v>38</v>
      </c>
      <c r="T1273" s="1" t="s">
        <v>34</v>
      </c>
    </row>
    <row r="1274" spans="1:20" x14ac:dyDescent="0.35">
      <c r="A1274" s="1" t="s">
        <v>3067</v>
      </c>
      <c r="B1274">
        <v>36</v>
      </c>
      <c r="C1274" t="str">
        <f>IF(Family_Data3[[#This Row],[Father_Age]]&gt;45, "Old", IF(Family_Data3[[#This Row],[Father_Age]]&gt;=31, "Middle Age", "Young"))</f>
        <v>Middle Age</v>
      </c>
      <c r="D1274">
        <v>18</v>
      </c>
      <c r="E1274" t="str">
        <f>IF(Family_Data3[[#This Row],[Mother_Age]]&gt;45, "Old", IF(Family_Data3[[#This Row],[Mother_Age]]&gt;=31, "Middle Age", "Young"))</f>
        <v>Young</v>
      </c>
      <c r="F1274">
        <v>174.1</v>
      </c>
      <c r="G1274">
        <v>152.4</v>
      </c>
      <c r="H1274" s="1" t="s">
        <v>20</v>
      </c>
      <c r="I1274" s="1" t="s">
        <v>30</v>
      </c>
      <c r="J1274" s="1" t="s">
        <v>22</v>
      </c>
      <c r="K1274" s="1" t="s">
        <v>22</v>
      </c>
      <c r="L1274" s="1" t="s">
        <v>23</v>
      </c>
      <c r="M1274" s="1" t="s">
        <v>22</v>
      </c>
      <c r="N1274" s="1" t="s">
        <v>25</v>
      </c>
      <c r="O1274" s="1" t="s">
        <v>36</v>
      </c>
      <c r="P1274" s="1" t="s">
        <v>33</v>
      </c>
      <c r="Q1274" s="1" t="s">
        <v>41</v>
      </c>
      <c r="R1274">
        <v>164.6</v>
      </c>
      <c r="S1274" s="1" t="s">
        <v>60</v>
      </c>
      <c r="T1274" s="1" t="s">
        <v>34</v>
      </c>
    </row>
    <row r="1275" spans="1:20" x14ac:dyDescent="0.35">
      <c r="A1275" s="1" t="s">
        <v>3069</v>
      </c>
      <c r="B1275">
        <v>33</v>
      </c>
      <c r="C1275" t="str">
        <f>IF(Family_Data3[[#This Row],[Father_Age]]&gt;45, "Old", IF(Family_Data3[[#This Row],[Father_Age]]&gt;=31, "Middle Age", "Young"))</f>
        <v>Middle Age</v>
      </c>
      <c r="D1275">
        <v>22</v>
      </c>
      <c r="E1275" t="str">
        <f>IF(Family_Data3[[#This Row],[Mother_Age]]&gt;45, "Old", IF(Family_Data3[[#This Row],[Mother_Age]]&gt;=31, "Middle Age", "Young"))</f>
        <v>Young</v>
      </c>
      <c r="F1275">
        <v>178.5</v>
      </c>
      <c r="G1275">
        <v>156.19999999999999</v>
      </c>
      <c r="H1275" s="1" t="s">
        <v>19</v>
      </c>
      <c r="I1275" s="1" t="s">
        <v>19</v>
      </c>
      <c r="J1275" s="1" t="s">
        <v>44</v>
      </c>
      <c r="K1275" s="1" t="s">
        <v>44</v>
      </c>
      <c r="L1275" s="1" t="s">
        <v>23</v>
      </c>
      <c r="M1275" s="1" t="s">
        <v>22</v>
      </c>
      <c r="N1275" s="1" t="s">
        <v>39</v>
      </c>
      <c r="O1275" s="1" t="s">
        <v>39</v>
      </c>
      <c r="P1275" s="1" t="s">
        <v>40</v>
      </c>
      <c r="Q1275" s="1" t="s">
        <v>41</v>
      </c>
      <c r="R1275">
        <v>173.7</v>
      </c>
      <c r="S1275" s="1" t="s">
        <v>19</v>
      </c>
      <c r="T1275" s="1" t="s">
        <v>34</v>
      </c>
    </row>
    <row r="1276" spans="1:20" x14ac:dyDescent="0.35">
      <c r="A1276" s="1" t="s">
        <v>3072</v>
      </c>
      <c r="B1276">
        <v>44</v>
      </c>
      <c r="C1276" t="str">
        <f>IF(Family_Data3[[#This Row],[Father_Age]]&gt;45, "Old", IF(Family_Data3[[#This Row],[Father_Age]]&gt;=31, "Middle Age", "Young"))</f>
        <v>Middle Age</v>
      </c>
      <c r="D1276">
        <v>20</v>
      </c>
      <c r="E1276" t="str">
        <f>IF(Family_Data3[[#This Row],[Mother_Age]]&gt;45, "Old", IF(Family_Data3[[#This Row],[Mother_Age]]&gt;=31, "Middle Age", "Young"))</f>
        <v>Young</v>
      </c>
      <c r="F1276">
        <v>173.4</v>
      </c>
      <c r="G1276">
        <v>159.19999999999999</v>
      </c>
      <c r="H1276" s="1" t="s">
        <v>60</v>
      </c>
      <c r="I1276" s="1" t="s">
        <v>30</v>
      </c>
      <c r="J1276" s="1" t="s">
        <v>62</v>
      </c>
      <c r="K1276" s="1" t="s">
        <v>22</v>
      </c>
      <c r="L1276" s="1" t="s">
        <v>23</v>
      </c>
      <c r="M1276" s="1" t="s">
        <v>23</v>
      </c>
      <c r="N1276" s="1" t="s">
        <v>32</v>
      </c>
      <c r="O1276" s="1" t="s">
        <v>39</v>
      </c>
      <c r="P1276" s="1" t="s">
        <v>40</v>
      </c>
      <c r="Q1276" s="1" t="s">
        <v>27</v>
      </c>
      <c r="R1276">
        <v>158.5</v>
      </c>
      <c r="S1276" s="1" t="s">
        <v>60</v>
      </c>
      <c r="T1276" s="1" t="s">
        <v>34</v>
      </c>
    </row>
    <row r="1277" spans="1:20" x14ac:dyDescent="0.35">
      <c r="A1277" s="1" t="s">
        <v>3074</v>
      </c>
      <c r="B1277">
        <v>36</v>
      </c>
      <c r="C1277" t="str">
        <f>IF(Family_Data3[[#This Row],[Father_Age]]&gt;45, "Old", IF(Family_Data3[[#This Row],[Father_Age]]&gt;=31, "Middle Age", "Young"))</f>
        <v>Middle Age</v>
      </c>
      <c r="D1277">
        <v>44</v>
      </c>
      <c r="E1277" t="str">
        <f>IF(Family_Data3[[#This Row],[Mother_Age]]&gt;45, "Old", IF(Family_Data3[[#This Row],[Mother_Age]]&gt;=31, "Middle Age", "Young"))</f>
        <v>Middle Age</v>
      </c>
      <c r="F1277">
        <v>169.8</v>
      </c>
      <c r="G1277">
        <v>169.2</v>
      </c>
      <c r="H1277" s="1" t="s">
        <v>19</v>
      </c>
      <c r="I1277" s="1" t="s">
        <v>30</v>
      </c>
      <c r="J1277" s="1" t="s">
        <v>31</v>
      </c>
      <c r="K1277" s="1" t="s">
        <v>31</v>
      </c>
      <c r="L1277" s="1" t="s">
        <v>48</v>
      </c>
      <c r="M1277" s="1" t="s">
        <v>22</v>
      </c>
      <c r="N1277" s="1" t="s">
        <v>39</v>
      </c>
      <c r="O1277" s="1" t="s">
        <v>24</v>
      </c>
      <c r="P1277" s="1" t="s">
        <v>51</v>
      </c>
      <c r="Q1277" s="1" t="s">
        <v>41</v>
      </c>
      <c r="R1277">
        <v>173.6</v>
      </c>
      <c r="S1277" s="1" t="s">
        <v>30</v>
      </c>
      <c r="T1277" s="1" t="s">
        <v>34</v>
      </c>
    </row>
    <row r="1278" spans="1:20" x14ac:dyDescent="0.35">
      <c r="A1278" s="1" t="s">
        <v>3075</v>
      </c>
      <c r="B1278">
        <v>31</v>
      </c>
      <c r="C1278" t="str">
        <f>IF(Family_Data3[[#This Row],[Father_Age]]&gt;45, "Old", IF(Family_Data3[[#This Row],[Father_Age]]&gt;=31, "Middle Age", "Young"))</f>
        <v>Middle Age</v>
      </c>
      <c r="D1278">
        <v>41</v>
      </c>
      <c r="E1278" t="str">
        <f>IF(Family_Data3[[#This Row],[Mother_Age]]&gt;45, "Old", IF(Family_Data3[[#This Row],[Mother_Age]]&gt;=31, "Middle Age", "Young"))</f>
        <v>Middle Age</v>
      </c>
      <c r="F1278">
        <v>163.19999999999999</v>
      </c>
      <c r="G1278">
        <v>160.4</v>
      </c>
      <c r="H1278" s="1" t="s">
        <v>19</v>
      </c>
      <c r="I1278" s="1" t="s">
        <v>20</v>
      </c>
      <c r="J1278" s="1" t="s">
        <v>44</v>
      </c>
      <c r="K1278" s="1" t="s">
        <v>21</v>
      </c>
      <c r="L1278" s="1" t="s">
        <v>22</v>
      </c>
      <c r="M1278" s="1" t="s">
        <v>23</v>
      </c>
      <c r="N1278" s="1" t="s">
        <v>36</v>
      </c>
      <c r="O1278" s="1" t="s">
        <v>36</v>
      </c>
      <c r="P1278" s="1" t="s">
        <v>65</v>
      </c>
      <c r="Q1278" s="1" t="s">
        <v>41</v>
      </c>
      <c r="R1278">
        <v>166.8</v>
      </c>
      <c r="S1278" s="1" t="s">
        <v>20</v>
      </c>
      <c r="T1278" s="1" t="s">
        <v>28</v>
      </c>
    </row>
    <row r="1279" spans="1:20" x14ac:dyDescent="0.35">
      <c r="A1279" s="1" t="s">
        <v>3076</v>
      </c>
      <c r="B1279">
        <v>43</v>
      </c>
      <c r="C1279" t="str">
        <f>IF(Family_Data3[[#This Row],[Father_Age]]&gt;45, "Old", IF(Family_Data3[[#This Row],[Father_Age]]&gt;=31, "Middle Age", "Young"))</f>
        <v>Middle Age</v>
      </c>
      <c r="D1279">
        <v>36</v>
      </c>
      <c r="E1279" t="str">
        <f>IF(Family_Data3[[#This Row],[Mother_Age]]&gt;45, "Old", IF(Family_Data3[[#This Row],[Mother_Age]]&gt;=31, "Middle Age", "Young"))</f>
        <v>Middle Age</v>
      </c>
      <c r="F1279">
        <v>179.9</v>
      </c>
      <c r="G1279">
        <v>159</v>
      </c>
      <c r="H1279" s="1" t="s">
        <v>20</v>
      </c>
      <c r="I1279" s="1" t="s">
        <v>54</v>
      </c>
      <c r="J1279" s="1" t="s">
        <v>31</v>
      </c>
      <c r="K1279" s="1" t="s">
        <v>22</v>
      </c>
      <c r="L1279" s="1" t="s">
        <v>48</v>
      </c>
      <c r="M1279" s="1" t="s">
        <v>22</v>
      </c>
      <c r="N1279" s="1" t="s">
        <v>39</v>
      </c>
      <c r="O1279" s="1" t="s">
        <v>39</v>
      </c>
      <c r="P1279" s="1" t="s">
        <v>51</v>
      </c>
      <c r="Q1279" s="1" t="s">
        <v>41</v>
      </c>
      <c r="R1279">
        <v>176.2</v>
      </c>
      <c r="S1279" s="1" t="s">
        <v>50</v>
      </c>
      <c r="T1279" s="1" t="s">
        <v>52</v>
      </c>
    </row>
    <row r="1280" spans="1:20" x14ac:dyDescent="0.35">
      <c r="A1280" s="1" t="s">
        <v>3078</v>
      </c>
      <c r="B1280">
        <v>44</v>
      </c>
      <c r="C1280" t="str">
        <f>IF(Family_Data3[[#This Row],[Father_Age]]&gt;45, "Old", IF(Family_Data3[[#This Row],[Father_Age]]&gt;=31, "Middle Age", "Young"))</f>
        <v>Middle Age</v>
      </c>
      <c r="D1280">
        <v>19</v>
      </c>
      <c r="E1280" t="str">
        <f>IF(Family_Data3[[#This Row],[Mother_Age]]&gt;45, "Old", IF(Family_Data3[[#This Row],[Mother_Age]]&gt;=31, "Middle Age", "Young"))</f>
        <v>Young</v>
      </c>
      <c r="F1280">
        <v>165.3</v>
      </c>
      <c r="G1280">
        <v>172.4</v>
      </c>
      <c r="H1280" s="1" t="s">
        <v>50</v>
      </c>
      <c r="I1280" s="1" t="s">
        <v>30</v>
      </c>
      <c r="J1280" s="1" t="s">
        <v>22</v>
      </c>
      <c r="K1280" s="1" t="s">
        <v>44</v>
      </c>
      <c r="L1280" s="1" t="s">
        <v>22</v>
      </c>
      <c r="M1280" s="1" t="s">
        <v>23</v>
      </c>
      <c r="N1280" s="1" t="s">
        <v>36</v>
      </c>
      <c r="O1280" s="1" t="s">
        <v>39</v>
      </c>
      <c r="P1280" s="1" t="s">
        <v>33</v>
      </c>
      <c r="Q1280" s="1" t="s">
        <v>41</v>
      </c>
      <c r="R1280">
        <v>177.1</v>
      </c>
      <c r="S1280" s="1" t="s">
        <v>38</v>
      </c>
      <c r="T1280" s="1" t="s">
        <v>34</v>
      </c>
    </row>
    <row r="1281" spans="1:20" x14ac:dyDescent="0.35">
      <c r="A1281" s="1" t="s">
        <v>3080</v>
      </c>
      <c r="B1281">
        <v>45</v>
      </c>
      <c r="C1281" t="str">
        <f>IF(Family_Data3[[#This Row],[Father_Age]]&gt;45, "Old", IF(Family_Data3[[#This Row],[Father_Age]]&gt;=31, "Middle Age", "Young"))</f>
        <v>Middle Age</v>
      </c>
      <c r="D1281">
        <v>47</v>
      </c>
      <c r="E1281" t="str">
        <f>IF(Family_Data3[[#This Row],[Mother_Age]]&gt;45, "Old", IF(Family_Data3[[#This Row],[Mother_Age]]&gt;=31, "Middle Age", "Young"))</f>
        <v>Old</v>
      </c>
      <c r="F1281">
        <v>178.8</v>
      </c>
      <c r="G1281">
        <v>157.30000000000001</v>
      </c>
      <c r="H1281" s="1" t="s">
        <v>30</v>
      </c>
      <c r="I1281" s="1" t="s">
        <v>19</v>
      </c>
      <c r="J1281" s="1" t="s">
        <v>31</v>
      </c>
      <c r="K1281" s="1" t="s">
        <v>22</v>
      </c>
      <c r="L1281" s="1" t="s">
        <v>22</v>
      </c>
      <c r="M1281" s="1" t="s">
        <v>22</v>
      </c>
      <c r="N1281" s="1" t="s">
        <v>24</v>
      </c>
      <c r="O1281" s="1" t="s">
        <v>36</v>
      </c>
      <c r="P1281" s="1" t="s">
        <v>33</v>
      </c>
      <c r="Q1281" s="1" t="s">
        <v>27</v>
      </c>
      <c r="R1281">
        <v>156</v>
      </c>
      <c r="S1281" s="1" t="s">
        <v>30</v>
      </c>
      <c r="T1281" s="1" t="s">
        <v>28</v>
      </c>
    </row>
    <row r="1282" spans="1:20" x14ac:dyDescent="0.35">
      <c r="A1282" s="1" t="s">
        <v>3082</v>
      </c>
      <c r="B1282">
        <v>39</v>
      </c>
      <c r="C1282" t="str">
        <f>IF(Family_Data3[[#This Row],[Father_Age]]&gt;45, "Old", IF(Family_Data3[[#This Row],[Father_Age]]&gt;=31, "Middle Age", "Young"))</f>
        <v>Middle Age</v>
      </c>
      <c r="D1282">
        <v>18</v>
      </c>
      <c r="E1282" t="str">
        <f>IF(Family_Data3[[#This Row],[Mother_Age]]&gt;45, "Old", IF(Family_Data3[[#This Row],[Mother_Age]]&gt;=31, "Middle Age", "Young"))</f>
        <v>Young</v>
      </c>
      <c r="F1282">
        <v>177.5</v>
      </c>
      <c r="G1282">
        <v>162.1</v>
      </c>
      <c r="H1282" s="1" t="s">
        <v>30</v>
      </c>
      <c r="I1282" s="1" t="s">
        <v>30</v>
      </c>
      <c r="J1282" s="1" t="s">
        <v>22</v>
      </c>
      <c r="K1282" s="1" t="s">
        <v>44</v>
      </c>
      <c r="L1282" s="1" t="s">
        <v>23</v>
      </c>
      <c r="M1282" s="1" t="s">
        <v>48</v>
      </c>
      <c r="N1282" s="1" t="s">
        <v>25</v>
      </c>
      <c r="O1282" s="1" t="s">
        <v>25</v>
      </c>
      <c r="P1282" s="1" t="s">
        <v>40</v>
      </c>
      <c r="Q1282" s="1" t="s">
        <v>27</v>
      </c>
      <c r="R1282">
        <v>160.30000000000001</v>
      </c>
      <c r="S1282" s="1" t="s">
        <v>30</v>
      </c>
      <c r="T1282" s="1" t="s">
        <v>34</v>
      </c>
    </row>
    <row r="1283" spans="1:20" x14ac:dyDescent="0.35">
      <c r="A1283" s="1" t="s">
        <v>3084</v>
      </c>
      <c r="B1283">
        <v>35</v>
      </c>
      <c r="C1283" t="str">
        <f>IF(Family_Data3[[#This Row],[Father_Age]]&gt;45, "Old", IF(Family_Data3[[#This Row],[Father_Age]]&gt;=31, "Middle Age", "Young"))</f>
        <v>Middle Age</v>
      </c>
      <c r="D1283">
        <v>28</v>
      </c>
      <c r="E1283" t="str">
        <f>IF(Family_Data3[[#This Row],[Mother_Age]]&gt;45, "Old", IF(Family_Data3[[#This Row],[Mother_Age]]&gt;=31, "Middle Age", "Young"))</f>
        <v>Young</v>
      </c>
      <c r="F1283">
        <v>184</v>
      </c>
      <c r="G1283">
        <v>163.4</v>
      </c>
      <c r="H1283" s="1" t="s">
        <v>19</v>
      </c>
      <c r="I1283" s="1" t="s">
        <v>20</v>
      </c>
      <c r="J1283" s="1" t="s">
        <v>22</v>
      </c>
      <c r="K1283" s="1" t="s">
        <v>22</v>
      </c>
      <c r="L1283" s="1" t="s">
        <v>22</v>
      </c>
      <c r="M1283" s="1" t="s">
        <v>23</v>
      </c>
      <c r="N1283" s="1" t="s">
        <v>24</v>
      </c>
      <c r="O1283" s="1" t="s">
        <v>32</v>
      </c>
      <c r="P1283" s="1" t="s">
        <v>26</v>
      </c>
      <c r="Q1283" s="1" t="s">
        <v>27</v>
      </c>
      <c r="R1283">
        <v>174.2</v>
      </c>
      <c r="S1283" s="1" t="s">
        <v>20</v>
      </c>
      <c r="T1283" s="1" t="s">
        <v>28</v>
      </c>
    </row>
    <row r="1284" spans="1:20" x14ac:dyDescent="0.35">
      <c r="A1284" s="1" t="s">
        <v>3085</v>
      </c>
      <c r="B1284">
        <v>36</v>
      </c>
      <c r="C1284" t="str">
        <f>IF(Family_Data3[[#This Row],[Father_Age]]&gt;45, "Old", IF(Family_Data3[[#This Row],[Father_Age]]&gt;=31, "Middle Age", "Young"))</f>
        <v>Middle Age</v>
      </c>
      <c r="D1284">
        <v>27</v>
      </c>
      <c r="E1284" t="str">
        <f>IF(Family_Data3[[#This Row],[Mother_Age]]&gt;45, "Old", IF(Family_Data3[[#This Row],[Mother_Age]]&gt;=31, "Middle Age", "Young"))</f>
        <v>Young</v>
      </c>
      <c r="F1284">
        <v>173.2</v>
      </c>
      <c r="G1284">
        <v>160.1</v>
      </c>
      <c r="H1284" s="1" t="s">
        <v>19</v>
      </c>
      <c r="I1284" s="1" t="s">
        <v>30</v>
      </c>
      <c r="J1284" s="1" t="s">
        <v>44</v>
      </c>
      <c r="K1284" s="1" t="s">
        <v>22</v>
      </c>
      <c r="L1284" s="1" t="s">
        <v>48</v>
      </c>
      <c r="M1284" s="1" t="s">
        <v>48</v>
      </c>
      <c r="N1284" s="1" t="s">
        <v>36</v>
      </c>
      <c r="O1284" s="1" t="s">
        <v>25</v>
      </c>
      <c r="P1284" s="1" t="s">
        <v>40</v>
      </c>
      <c r="Q1284" s="1" t="s">
        <v>27</v>
      </c>
      <c r="R1284">
        <v>164</v>
      </c>
      <c r="S1284" s="1" t="s">
        <v>30</v>
      </c>
      <c r="T1284" s="1" t="s">
        <v>34</v>
      </c>
    </row>
    <row r="1285" spans="1:20" x14ac:dyDescent="0.35">
      <c r="A1285" s="1" t="s">
        <v>3087</v>
      </c>
      <c r="B1285">
        <v>31</v>
      </c>
      <c r="C1285" t="str">
        <f>IF(Family_Data3[[#This Row],[Father_Age]]&gt;45, "Old", IF(Family_Data3[[#This Row],[Father_Age]]&gt;=31, "Middle Age", "Young"))</f>
        <v>Middle Age</v>
      </c>
      <c r="D1285">
        <v>37</v>
      </c>
      <c r="E1285" t="str">
        <f>IF(Family_Data3[[#This Row],[Mother_Age]]&gt;45, "Old", IF(Family_Data3[[#This Row],[Mother_Age]]&gt;=31, "Middle Age", "Young"))</f>
        <v>Middle Age</v>
      </c>
      <c r="F1285">
        <v>174.7</v>
      </c>
      <c r="G1285">
        <v>163</v>
      </c>
      <c r="H1285" s="1" t="s">
        <v>20</v>
      </c>
      <c r="I1285" s="1" t="s">
        <v>30</v>
      </c>
      <c r="J1285" s="1" t="s">
        <v>31</v>
      </c>
      <c r="K1285" s="1" t="s">
        <v>22</v>
      </c>
      <c r="L1285" s="1" t="s">
        <v>23</v>
      </c>
      <c r="M1285" s="1" t="s">
        <v>23</v>
      </c>
      <c r="N1285" s="1" t="s">
        <v>39</v>
      </c>
      <c r="O1285" s="1" t="s">
        <v>32</v>
      </c>
      <c r="P1285" s="1" t="s">
        <v>65</v>
      </c>
      <c r="Q1285" s="1" t="s">
        <v>27</v>
      </c>
      <c r="R1285">
        <v>161.5</v>
      </c>
      <c r="S1285" s="1" t="s">
        <v>60</v>
      </c>
      <c r="T1285" s="1" t="s">
        <v>34</v>
      </c>
    </row>
    <row r="1286" spans="1:20" x14ac:dyDescent="0.35">
      <c r="A1286" s="1" t="s">
        <v>3095</v>
      </c>
      <c r="B1286">
        <v>44</v>
      </c>
      <c r="C1286" t="str">
        <f>IF(Family_Data3[[#This Row],[Father_Age]]&gt;45, "Old", IF(Family_Data3[[#This Row],[Father_Age]]&gt;=31, "Middle Age", "Young"))</f>
        <v>Middle Age</v>
      </c>
      <c r="D1286">
        <v>50</v>
      </c>
      <c r="E1286" t="str">
        <f>IF(Family_Data3[[#This Row],[Mother_Age]]&gt;45, "Old", IF(Family_Data3[[#This Row],[Mother_Age]]&gt;=31, "Middle Age", "Young"))</f>
        <v>Old</v>
      </c>
      <c r="F1286">
        <v>178.3</v>
      </c>
      <c r="G1286">
        <v>158.1</v>
      </c>
      <c r="H1286" s="1" t="s">
        <v>50</v>
      </c>
      <c r="I1286" s="1" t="s">
        <v>30</v>
      </c>
      <c r="J1286" s="1" t="s">
        <v>31</v>
      </c>
      <c r="K1286" s="1" t="s">
        <v>21</v>
      </c>
      <c r="L1286" s="1" t="s">
        <v>47</v>
      </c>
      <c r="M1286" s="1" t="s">
        <v>22</v>
      </c>
      <c r="N1286" s="1" t="s">
        <v>25</v>
      </c>
      <c r="O1286" s="1" t="s">
        <v>24</v>
      </c>
      <c r="P1286" s="1" t="s">
        <v>51</v>
      </c>
      <c r="Q1286" s="1" t="s">
        <v>27</v>
      </c>
      <c r="R1286">
        <v>163.6</v>
      </c>
      <c r="S1286" s="1" t="s">
        <v>38</v>
      </c>
      <c r="T1286" s="1" t="s">
        <v>34</v>
      </c>
    </row>
    <row r="1287" spans="1:20" x14ac:dyDescent="0.35">
      <c r="A1287" s="1" t="s">
        <v>3098</v>
      </c>
      <c r="B1287">
        <v>31</v>
      </c>
      <c r="C1287" t="str">
        <f>IF(Family_Data3[[#This Row],[Father_Age]]&gt;45, "Old", IF(Family_Data3[[#This Row],[Father_Age]]&gt;=31, "Middle Age", "Young"))</f>
        <v>Middle Age</v>
      </c>
      <c r="D1287">
        <v>44</v>
      </c>
      <c r="E1287" t="str">
        <f>IF(Family_Data3[[#This Row],[Mother_Age]]&gt;45, "Old", IF(Family_Data3[[#This Row],[Mother_Age]]&gt;=31, "Middle Age", "Young"))</f>
        <v>Middle Age</v>
      </c>
      <c r="F1287">
        <v>172.4</v>
      </c>
      <c r="G1287">
        <v>168.3</v>
      </c>
      <c r="H1287" s="1" t="s">
        <v>20</v>
      </c>
      <c r="I1287" s="1" t="s">
        <v>30</v>
      </c>
      <c r="J1287" s="1" t="s">
        <v>21</v>
      </c>
      <c r="K1287" s="1" t="s">
        <v>22</v>
      </c>
      <c r="L1287" s="1" t="s">
        <v>47</v>
      </c>
      <c r="M1287" s="1" t="s">
        <v>23</v>
      </c>
      <c r="N1287" s="1" t="s">
        <v>36</v>
      </c>
      <c r="O1287" s="1" t="s">
        <v>24</v>
      </c>
      <c r="P1287" s="1" t="s">
        <v>51</v>
      </c>
      <c r="Q1287" s="1" t="s">
        <v>27</v>
      </c>
      <c r="R1287">
        <v>167.6</v>
      </c>
      <c r="S1287" s="1" t="s">
        <v>60</v>
      </c>
      <c r="T1287" s="1" t="s">
        <v>34</v>
      </c>
    </row>
    <row r="1288" spans="1:20" x14ac:dyDescent="0.35">
      <c r="A1288" s="1" t="s">
        <v>3099</v>
      </c>
      <c r="B1288">
        <v>35</v>
      </c>
      <c r="C1288" t="str">
        <f>IF(Family_Data3[[#This Row],[Father_Age]]&gt;45, "Old", IF(Family_Data3[[#This Row],[Father_Age]]&gt;=31, "Middle Age", "Young"))</f>
        <v>Middle Age</v>
      </c>
      <c r="D1288">
        <v>35</v>
      </c>
      <c r="E1288" t="str">
        <f>IF(Family_Data3[[#This Row],[Mother_Age]]&gt;45, "Old", IF(Family_Data3[[#This Row],[Mother_Age]]&gt;=31, "Middle Age", "Young"))</f>
        <v>Middle Age</v>
      </c>
      <c r="F1288">
        <v>182.5</v>
      </c>
      <c r="G1288">
        <v>156.30000000000001</v>
      </c>
      <c r="H1288" s="1" t="s">
        <v>20</v>
      </c>
      <c r="I1288" s="1" t="s">
        <v>20</v>
      </c>
      <c r="J1288" s="1" t="s">
        <v>31</v>
      </c>
      <c r="K1288" s="1" t="s">
        <v>22</v>
      </c>
      <c r="L1288" s="1" t="s">
        <v>22</v>
      </c>
      <c r="M1288" s="1" t="s">
        <v>23</v>
      </c>
      <c r="N1288" s="1" t="s">
        <v>32</v>
      </c>
      <c r="O1288" s="1" t="s">
        <v>24</v>
      </c>
      <c r="P1288" s="1" t="s">
        <v>51</v>
      </c>
      <c r="Q1288" s="1" t="s">
        <v>27</v>
      </c>
      <c r="R1288">
        <v>158.30000000000001</v>
      </c>
      <c r="S1288" s="1" t="s">
        <v>20</v>
      </c>
      <c r="T1288" s="1" t="s">
        <v>34</v>
      </c>
    </row>
    <row r="1289" spans="1:20" x14ac:dyDescent="0.35">
      <c r="A1289" s="1" t="s">
        <v>3100</v>
      </c>
      <c r="B1289">
        <v>35</v>
      </c>
      <c r="C1289" t="str">
        <f>IF(Family_Data3[[#This Row],[Father_Age]]&gt;45, "Old", IF(Family_Data3[[#This Row],[Father_Age]]&gt;=31, "Middle Age", "Young"))</f>
        <v>Middle Age</v>
      </c>
      <c r="D1289">
        <v>27</v>
      </c>
      <c r="E1289" t="str">
        <f>IF(Family_Data3[[#This Row],[Mother_Age]]&gt;45, "Old", IF(Family_Data3[[#This Row],[Mother_Age]]&gt;=31, "Middle Age", "Young"))</f>
        <v>Young</v>
      </c>
      <c r="F1289">
        <v>175.5</v>
      </c>
      <c r="G1289">
        <v>179.7</v>
      </c>
      <c r="H1289" s="1" t="s">
        <v>30</v>
      </c>
      <c r="I1289" s="1" t="s">
        <v>30</v>
      </c>
      <c r="J1289" s="1" t="s">
        <v>22</v>
      </c>
      <c r="K1289" s="1" t="s">
        <v>21</v>
      </c>
      <c r="L1289" s="1" t="s">
        <v>48</v>
      </c>
      <c r="M1289" s="1" t="s">
        <v>23</v>
      </c>
      <c r="N1289" s="1" t="s">
        <v>25</v>
      </c>
      <c r="O1289" s="1" t="s">
        <v>32</v>
      </c>
      <c r="P1289" s="1" t="s">
        <v>40</v>
      </c>
      <c r="Q1289" s="1" t="s">
        <v>41</v>
      </c>
      <c r="R1289">
        <v>189.2</v>
      </c>
      <c r="S1289" s="1" t="s">
        <v>30</v>
      </c>
      <c r="T1289" s="1" t="s">
        <v>52</v>
      </c>
    </row>
    <row r="1290" spans="1:20" x14ac:dyDescent="0.35">
      <c r="A1290" s="1" t="s">
        <v>3102</v>
      </c>
      <c r="B1290">
        <v>32</v>
      </c>
      <c r="C1290" t="str">
        <f>IF(Family_Data3[[#This Row],[Father_Age]]&gt;45, "Old", IF(Family_Data3[[#This Row],[Father_Age]]&gt;=31, "Middle Age", "Young"))</f>
        <v>Middle Age</v>
      </c>
      <c r="D1290">
        <v>27</v>
      </c>
      <c r="E1290" t="str">
        <f>IF(Family_Data3[[#This Row],[Mother_Age]]&gt;45, "Old", IF(Family_Data3[[#This Row],[Mother_Age]]&gt;=31, "Middle Age", "Young"))</f>
        <v>Young</v>
      </c>
      <c r="F1290">
        <v>169.2</v>
      </c>
      <c r="G1290">
        <v>157.19999999999999</v>
      </c>
      <c r="H1290" s="1" t="s">
        <v>19</v>
      </c>
      <c r="I1290" s="1" t="s">
        <v>20</v>
      </c>
      <c r="J1290" s="1" t="s">
        <v>31</v>
      </c>
      <c r="K1290" s="1" t="s">
        <v>22</v>
      </c>
      <c r="L1290" s="1" t="s">
        <v>23</v>
      </c>
      <c r="M1290" s="1" t="s">
        <v>48</v>
      </c>
      <c r="N1290" s="1" t="s">
        <v>32</v>
      </c>
      <c r="O1290" s="1" t="s">
        <v>24</v>
      </c>
      <c r="P1290" s="1" t="s">
        <v>51</v>
      </c>
      <c r="Q1290" s="1" t="s">
        <v>41</v>
      </c>
      <c r="R1290">
        <v>167.2</v>
      </c>
      <c r="S1290" s="1" t="s">
        <v>20</v>
      </c>
      <c r="T1290" s="1" t="s">
        <v>52</v>
      </c>
    </row>
    <row r="1291" spans="1:20" x14ac:dyDescent="0.35">
      <c r="A1291" s="1" t="s">
        <v>3110</v>
      </c>
      <c r="B1291">
        <v>42</v>
      </c>
      <c r="C1291" t="str">
        <f>IF(Family_Data3[[#This Row],[Father_Age]]&gt;45, "Old", IF(Family_Data3[[#This Row],[Father_Age]]&gt;=31, "Middle Age", "Young"))</f>
        <v>Middle Age</v>
      </c>
      <c r="D1291">
        <v>50</v>
      </c>
      <c r="E1291" t="str">
        <f>IF(Family_Data3[[#This Row],[Mother_Age]]&gt;45, "Old", IF(Family_Data3[[#This Row],[Mother_Age]]&gt;=31, "Middle Age", "Young"))</f>
        <v>Old</v>
      </c>
      <c r="F1291">
        <v>179.5</v>
      </c>
      <c r="G1291">
        <v>161.80000000000001</v>
      </c>
      <c r="H1291" s="1" t="s">
        <v>42</v>
      </c>
      <c r="I1291" s="1" t="s">
        <v>30</v>
      </c>
      <c r="J1291" s="1" t="s">
        <v>44</v>
      </c>
      <c r="K1291" s="1" t="s">
        <v>22</v>
      </c>
      <c r="L1291" s="1" t="s">
        <v>22</v>
      </c>
      <c r="M1291" s="1" t="s">
        <v>22</v>
      </c>
      <c r="N1291" s="1" t="s">
        <v>39</v>
      </c>
      <c r="O1291" s="1" t="s">
        <v>32</v>
      </c>
      <c r="P1291" s="1" t="s">
        <v>51</v>
      </c>
      <c r="Q1291" s="1" t="s">
        <v>41</v>
      </c>
      <c r="R1291">
        <v>180.3</v>
      </c>
      <c r="S1291" s="1" t="s">
        <v>30</v>
      </c>
      <c r="T1291" s="1" t="s">
        <v>34</v>
      </c>
    </row>
    <row r="1292" spans="1:20" x14ac:dyDescent="0.35">
      <c r="A1292" s="1" t="s">
        <v>3111</v>
      </c>
      <c r="B1292">
        <v>44</v>
      </c>
      <c r="C1292" t="str">
        <f>IF(Family_Data3[[#This Row],[Father_Age]]&gt;45, "Old", IF(Family_Data3[[#This Row],[Father_Age]]&gt;=31, "Middle Age", "Young"))</f>
        <v>Middle Age</v>
      </c>
      <c r="D1292">
        <v>21</v>
      </c>
      <c r="E1292" t="str">
        <f>IF(Family_Data3[[#This Row],[Mother_Age]]&gt;45, "Old", IF(Family_Data3[[#This Row],[Mother_Age]]&gt;=31, "Middle Age", "Young"))</f>
        <v>Young</v>
      </c>
      <c r="F1292">
        <v>182.5</v>
      </c>
      <c r="G1292">
        <v>162.69999999999999</v>
      </c>
      <c r="H1292" s="1" t="s">
        <v>30</v>
      </c>
      <c r="I1292" s="1" t="s">
        <v>30</v>
      </c>
      <c r="J1292" s="1" t="s">
        <v>62</v>
      </c>
      <c r="K1292" s="1" t="s">
        <v>21</v>
      </c>
      <c r="L1292" s="1" t="s">
        <v>23</v>
      </c>
      <c r="M1292" s="1" t="s">
        <v>48</v>
      </c>
      <c r="N1292" s="1" t="s">
        <v>39</v>
      </c>
      <c r="O1292" s="1" t="s">
        <v>36</v>
      </c>
      <c r="P1292" s="1" t="s">
        <v>65</v>
      </c>
      <c r="Q1292" s="1" t="s">
        <v>27</v>
      </c>
      <c r="R1292">
        <v>159.30000000000001</v>
      </c>
      <c r="S1292" s="1" t="s">
        <v>30</v>
      </c>
      <c r="T1292" s="1" t="s">
        <v>34</v>
      </c>
    </row>
    <row r="1293" spans="1:20" x14ac:dyDescent="0.35">
      <c r="A1293" s="1" t="s">
        <v>3113</v>
      </c>
      <c r="B1293">
        <v>41</v>
      </c>
      <c r="C1293" t="str">
        <f>IF(Family_Data3[[#This Row],[Father_Age]]&gt;45, "Old", IF(Family_Data3[[#This Row],[Father_Age]]&gt;=31, "Middle Age", "Young"))</f>
        <v>Middle Age</v>
      </c>
      <c r="D1293">
        <v>22</v>
      </c>
      <c r="E1293" t="str">
        <f>IF(Family_Data3[[#This Row],[Mother_Age]]&gt;45, "Old", IF(Family_Data3[[#This Row],[Mother_Age]]&gt;=31, "Middle Age", "Young"))</f>
        <v>Young</v>
      </c>
      <c r="F1293">
        <v>168.2</v>
      </c>
      <c r="G1293">
        <v>150.69999999999999</v>
      </c>
      <c r="H1293" s="1" t="s">
        <v>20</v>
      </c>
      <c r="I1293" s="1" t="s">
        <v>19</v>
      </c>
      <c r="J1293" s="1" t="s">
        <v>31</v>
      </c>
      <c r="K1293" s="1" t="s">
        <v>31</v>
      </c>
      <c r="L1293" s="1" t="s">
        <v>48</v>
      </c>
      <c r="M1293" s="1" t="s">
        <v>23</v>
      </c>
      <c r="N1293" s="1" t="s">
        <v>32</v>
      </c>
      <c r="O1293" s="1" t="s">
        <v>24</v>
      </c>
      <c r="P1293" s="1" t="s">
        <v>65</v>
      </c>
      <c r="Q1293" s="1" t="s">
        <v>27</v>
      </c>
      <c r="R1293">
        <v>149.19999999999999</v>
      </c>
      <c r="S1293" s="1" t="s">
        <v>50</v>
      </c>
      <c r="T1293" s="1" t="s">
        <v>34</v>
      </c>
    </row>
    <row r="1294" spans="1:20" x14ac:dyDescent="0.35">
      <c r="A1294" s="1" t="s">
        <v>3121</v>
      </c>
      <c r="B1294">
        <v>32</v>
      </c>
      <c r="C1294" t="str">
        <f>IF(Family_Data3[[#This Row],[Father_Age]]&gt;45, "Old", IF(Family_Data3[[#This Row],[Father_Age]]&gt;=31, "Middle Age", "Young"))</f>
        <v>Middle Age</v>
      </c>
      <c r="D1294">
        <v>34</v>
      </c>
      <c r="E1294" t="str">
        <f>IF(Family_Data3[[#This Row],[Mother_Age]]&gt;45, "Old", IF(Family_Data3[[#This Row],[Mother_Age]]&gt;=31, "Middle Age", "Young"))</f>
        <v>Middle Age</v>
      </c>
      <c r="F1294">
        <v>167.5</v>
      </c>
      <c r="G1294">
        <v>165.9</v>
      </c>
      <c r="H1294" s="1" t="s">
        <v>30</v>
      </c>
      <c r="I1294" s="1" t="s">
        <v>20</v>
      </c>
      <c r="J1294" s="1" t="s">
        <v>31</v>
      </c>
      <c r="K1294" s="1" t="s">
        <v>44</v>
      </c>
      <c r="L1294" s="1" t="s">
        <v>47</v>
      </c>
      <c r="M1294" s="1" t="s">
        <v>23</v>
      </c>
      <c r="N1294" s="1" t="s">
        <v>24</v>
      </c>
      <c r="O1294" s="1" t="s">
        <v>25</v>
      </c>
      <c r="P1294" s="1" t="s">
        <v>51</v>
      </c>
      <c r="Q1294" s="1" t="s">
        <v>27</v>
      </c>
      <c r="R1294">
        <v>162.1</v>
      </c>
      <c r="S1294" s="1" t="s">
        <v>60</v>
      </c>
      <c r="T1294" s="1" t="s">
        <v>52</v>
      </c>
    </row>
    <row r="1295" spans="1:20" x14ac:dyDescent="0.35">
      <c r="A1295" s="1" t="s">
        <v>3122</v>
      </c>
      <c r="B1295">
        <v>34</v>
      </c>
      <c r="C1295" t="str">
        <f>IF(Family_Data3[[#This Row],[Father_Age]]&gt;45, "Old", IF(Family_Data3[[#This Row],[Father_Age]]&gt;=31, "Middle Age", "Young"))</f>
        <v>Middle Age</v>
      </c>
      <c r="D1295">
        <v>46</v>
      </c>
      <c r="E1295" t="str">
        <f>IF(Family_Data3[[#This Row],[Mother_Age]]&gt;45, "Old", IF(Family_Data3[[#This Row],[Mother_Age]]&gt;=31, "Middle Age", "Young"))</f>
        <v>Old</v>
      </c>
      <c r="F1295">
        <v>172.6</v>
      </c>
      <c r="G1295">
        <v>165.7</v>
      </c>
      <c r="H1295" s="1" t="s">
        <v>20</v>
      </c>
      <c r="I1295" s="1" t="s">
        <v>20</v>
      </c>
      <c r="J1295" s="1" t="s">
        <v>22</v>
      </c>
      <c r="K1295" s="1" t="s">
        <v>31</v>
      </c>
      <c r="L1295" s="1" t="s">
        <v>22</v>
      </c>
      <c r="M1295" s="1" t="s">
        <v>47</v>
      </c>
      <c r="N1295" s="1" t="s">
        <v>25</v>
      </c>
      <c r="O1295" s="1" t="s">
        <v>36</v>
      </c>
      <c r="P1295" s="1" t="s">
        <v>65</v>
      </c>
      <c r="Q1295" s="1" t="s">
        <v>41</v>
      </c>
      <c r="R1295">
        <v>166.9</v>
      </c>
      <c r="S1295" s="1" t="s">
        <v>50</v>
      </c>
      <c r="T1295" s="1" t="s">
        <v>28</v>
      </c>
    </row>
    <row r="1296" spans="1:20" x14ac:dyDescent="0.35">
      <c r="A1296" s="1" t="s">
        <v>3123</v>
      </c>
      <c r="B1296">
        <v>42</v>
      </c>
      <c r="C1296" t="str">
        <f>IF(Family_Data3[[#This Row],[Father_Age]]&gt;45, "Old", IF(Family_Data3[[#This Row],[Father_Age]]&gt;=31, "Middle Age", "Young"))</f>
        <v>Middle Age</v>
      </c>
      <c r="D1296">
        <v>34</v>
      </c>
      <c r="E1296" t="str">
        <f>IF(Family_Data3[[#This Row],[Mother_Age]]&gt;45, "Old", IF(Family_Data3[[#This Row],[Mother_Age]]&gt;=31, "Middle Age", "Young"))</f>
        <v>Middle Age</v>
      </c>
      <c r="F1296">
        <v>167.7</v>
      </c>
      <c r="G1296">
        <v>158.30000000000001</v>
      </c>
      <c r="H1296" s="1" t="s">
        <v>19</v>
      </c>
      <c r="I1296" s="1" t="s">
        <v>20</v>
      </c>
      <c r="J1296" s="1" t="s">
        <v>31</v>
      </c>
      <c r="K1296" s="1" t="s">
        <v>22</v>
      </c>
      <c r="L1296" s="1" t="s">
        <v>22</v>
      </c>
      <c r="M1296" s="1" t="s">
        <v>47</v>
      </c>
      <c r="N1296" s="1" t="s">
        <v>24</v>
      </c>
      <c r="O1296" s="1" t="s">
        <v>36</v>
      </c>
      <c r="P1296" s="1" t="s">
        <v>51</v>
      </c>
      <c r="Q1296" s="1" t="s">
        <v>27</v>
      </c>
      <c r="R1296">
        <v>151.5</v>
      </c>
      <c r="S1296" s="1" t="s">
        <v>20</v>
      </c>
      <c r="T1296" s="1" t="s">
        <v>52</v>
      </c>
    </row>
    <row r="1297" spans="1:20" x14ac:dyDescent="0.35">
      <c r="A1297" s="1" t="s">
        <v>3124</v>
      </c>
      <c r="B1297">
        <v>45</v>
      </c>
      <c r="C1297" t="str">
        <f>IF(Family_Data3[[#This Row],[Father_Age]]&gt;45, "Old", IF(Family_Data3[[#This Row],[Father_Age]]&gt;=31, "Middle Age", "Young"))</f>
        <v>Middle Age</v>
      </c>
      <c r="D1297">
        <v>25</v>
      </c>
      <c r="E1297" t="str">
        <f>IF(Family_Data3[[#This Row],[Mother_Age]]&gt;45, "Old", IF(Family_Data3[[#This Row],[Mother_Age]]&gt;=31, "Middle Age", "Young"))</f>
        <v>Young</v>
      </c>
      <c r="F1297">
        <v>173.3</v>
      </c>
      <c r="G1297">
        <v>161.9</v>
      </c>
      <c r="H1297" s="1" t="s">
        <v>19</v>
      </c>
      <c r="I1297" s="1" t="s">
        <v>30</v>
      </c>
      <c r="J1297" s="1" t="s">
        <v>22</v>
      </c>
      <c r="K1297" s="1" t="s">
        <v>21</v>
      </c>
      <c r="L1297" s="1" t="s">
        <v>47</v>
      </c>
      <c r="M1297" s="1" t="s">
        <v>23</v>
      </c>
      <c r="N1297" s="1" t="s">
        <v>32</v>
      </c>
      <c r="O1297" s="1" t="s">
        <v>36</v>
      </c>
      <c r="P1297" s="1" t="s">
        <v>40</v>
      </c>
      <c r="Q1297" s="1" t="s">
        <v>41</v>
      </c>
      <c r="R1297">
        <v>177.4</v>
      </c>
      <c r="S1297" s="1" t="s">
        <v>30</v>
      </c>
      <c r="T1297" s="1" t="s">
        <v>34</v>
      </c>
    </row>
    <row r="1298" spans="1:20" x14ac:dyDescent="0.35">
      <c r="A1298" s="1" t="s">
        <v>3126</v>
      </c>
      <c r="B1298">
        <v>45</v>
      </c>
      <c r="C1298" t="str">
        <f>IF(Family_Data3[[#This Row],[Father_Age]]&gt;45, "Old", IF(Family_Data3[[#This Row],[Father_Age]]&gt;=31, "Middle Age", "Young"))</f>
        <v>Middle Age</v>
      </c>
      <c r="D1298">
        <v>24</v>
      </c>
      <c r="E1298" t="str">
        <f>IF(Family_Data3[[#This Row],[Mother_Age]]&gt;45, "Old", IF(Family_Data3[[#This Row],[Mother_Age]]&gt;=31, "Middle Age", "Young"))</f>
        <v>Young</v>
      </c>
      <c r="F1298">
        <v>183.8</v>
      </c>
      <c r="G1298">
        <v>160.19999999999999</v>
      </c>
      <c r="H1298" s="1" t="s">
        <v>19</v>
      </c>
      <c r="I1298" s="1" t="s">
        <v>30</v>
      </c>
      <c r="J1298" s="1" t="s">
        <v>22</v>
      </c>
      <c r="K1298" s="1" t="s">
        <v>44</v>
      </c>
      <c r="L1298" s="1" t="s">
        <v>23</v>
      </c>
      <c r="M1298" s="1" t="s">
        <v>23</v>
      </c>
      <c r="N1298" s="1" t="s">
        <v>25</v>
      </c>
      <c r="O1298" s="1" t="s">
        <v>25</v>
      </c>
      <c r="P1298" s="1" t="s">
        <v>51</v>
      </c>
      <c r="Q1298" s="1" t="s">
        <v>41</v>
      </c>
      <c r="R1298">
        <v>179.6</v>
      </c>
      <c r="S1298" s="1" t="s">
        <v>42</v>
      </c>
      <c r="T1298" s="1" t="s">
        <v>52</v>
      </c>
    </row>
    <row r="1299" spans="1:20" x14ac:dyDescent="0.35">
      <c r="A1299" s="1" t="s">
        <v>3130</v>
      </c>
      <c r="B1299">
        <v>39</v>
      </c>
      <c r="C1299" t="str">
        <f>IF(Family_Data3[[#This Row],[Father_Age]]&gt;45, "Old", IF(Family_Data3[[#This Row],[Father_Age]]&gt;=31, "Middle Age", "Young"))</f>
        <v>Middle Age</v>
      </c>
      <c r="D1299">
        <v>34</v>
      </c>
      <c r="E1299" t="str">
        <f>IF(Family_Data3[[#This Row],[Mother_Age]]&gt;45, "Old", IF(Family_Data3[[#This Row],[Mother_Age]]&gt;=31, "Middle Age", "Young"))</f>
        <v>Middle Age</v>
      </c>
      <c r="F1299">
        <v>179.4</v>
      </c>
      <c r="G1299">
        <v>161.4</v>
      </c>
      <c r="H1299" s="1" t="s">
        <v>30</v>
      </c>
      <c r="I1299" s="1" t="s">
        <v>19</v>
      </c>
      <c r="J1299" s="1" t="s">
        <v>22</v>
      </c>
      <c r="K1299" s="1" t="s">
        <v>62</v>
      </c>
      <c r="L1299" s="1" t="s">
        <v>23</v>
      </c>
      <c r="M1299" s="1" t="s">
        <v>23</v>
      </c>
      <c r="N1299" s="1" t="s">
        <v>32</v>
      </c>
      <c r="O1299" s="1" t="s">
        <v>36</v>
      </c>
      <c r="P1299" s="1" t="s">
        <v>51</v>
      </c>
      <c r="Q1299" s="1" t="s">
        <v>27</v>
      </c>
      <c r="R1299">
        <v>162.19999999999999</v>
      </c>
      <c r="S1299" s="1" t="s">
        <v>30</v>
      </c>
      <c r="T1299" s="1" t="s">
        <v>34</v>
      </c>
    </row>
    <row r="1300" spans="1:20" x14ac:dyDescent="0.35">
      <c r="A1300" s="1" t="s">
        <v>3132</v>
      </c>
      <c r="B1300">
        <v>34</v>
      </c>
      <c r="C1300" t="str">
        <f>IF(Family_Data3[[#This Row],[Father_Age]]&gt;45, "Old", IF(Family_Data3[[#This Row],[Father_Age]]&gt;=31, "Middle Age", "Young"))</f>
        <v>Middle Age</v>
      </c>
      <c r="D1300">
        <v>20</v>
      </c>
      <c r="E1300" t="str">
        <f>IF(Family_Data3[[#This Row],[Mother_Age]]&gt;45, "Old", IF(Family_Data3[[#This Row],[Mother_Age]]&gt;=31, "Middle Age", "Young"))</f>
        <v>Young</v>
      </c>
      <c r="F1300">
        <v>175.2</v>
      </c>
      <c r="G1300">
        <v>161.1</v>
      </c>
      <c r="H1300" s="1" t="s">
        <v>54</v>
      </c>
      <c r="I1300" s="1" t="s">
        <v>30</v>
      </c>
      <c r="J1300" s="1" t="s">
        <v>31</v>
      </c>
      <c r="K1300" s="1" t="s">
        <v>44</v>
      </c>
      <c r="L1300" s="1" t="s">
        <v>22</v>
      </c>
      <c r="M1300" s="1" t="s">
        <v>23</v>
      </c>
      <c r="N1300" s="1" t="s">
        <v>32</v>
      </c>
      <c r="O1300" s="1" t="s">
        <v>24</v>
      </c>
      <c r="P1300" s="1" t="s">
        <v>45</v>
      </c>
      <c r="Q1300" s="1" t="s">
        <v>41</v>
      </c>
      <c r="R1300">
        <v>173.8</v>
      </c>
      <c r="S1300" s="1" t="s">
        <v>42</v>
      </c>
      <c r="T1300" s="1" t="s">
        <v>52</v>
      </c>
    </row>
    <row r="1301" spans="1:20" x14ac:dyDescent="0.35">
      <c r="A1301" s="1" t="s">
        <v>3135</v>
      </c>
      <c r="B1301">
        <v>41</v>
      </c>
      <c r="C1301" t="str">
        <f>IF(Family_Data3[[#This Row],[Father_Age]]&gt;45, "Old", IF(Family_Data3[[#This Row],[Father_Age]]&gt;=31, "Middle Age", "Young"))</f>
        <v>Middle Age</v>
      </c>
      <c r="D1301">
        <v>25</v>
      </c>
      <c r="E1301" t="str">
        <f>IF(Family_Data3[[#This Row],[Mother_Age]]&gt;45, "Old", IF(Family_Data3[[#This Row],[Mother_Age]]&gt;=31, "Middle Age", "Young"))</f>
        <v>Young</v>
      </c>
      <c r="F1301">
        <v>182.1</v>
      </c>
      <c r="G1301">
        <v>161.5</v>
      </c>
      <c r="H1301" s="1" t="s">
        <v>42</v>
      </c>
      <c r="I1301" s="1" t="s">
        <v>19</v>
      </c>
      <c r="J1301" s="1" t="s">
        <v>31</v>
      </c>
      <c r="K1301" s="1" t="s">
        <v>31</v>
      </c>
      <c r="L1301" s="1" t="s">
        <v>22</v>
      </c>
      <c r="M1301" s="1" t="s">
        <v>23</v>
      </c>
      <c r="N1301" s="1" t="s">
        <v>24</v>
      </c>
      <c r="O1301" s="1" t="s">
        <v>36</v>
      </c>
      <c r="P1301" s="1" t="s">
        <v>33</v>
      </c>
      <c r="Q1301" s="1" t="s">
        <v>27</v>
      </c>
      <c r="R1301">
        <v>163.30000000000001</v>
      </c>
      <c r="S1301" s="1" t="s">
        <v>42</v>
      </c>
      <c r="T1301" s="1" t="s">
        <v>34</v>
      </c>
    </row>
    <row r="1302" spans="1:20" x14ac:dyDescent="0.35">
      <c r="A1302" s="1" t="s">
        <v>3136</v>
      </c>
      <c r="B1302">
        <v>36</v>
      </c>
      <c r="C1302" t="str">
        <f>IF(Family_Data3[[#This Row],[Father_Age]]&gt;45, "Old", IF(Family_Data3[[#This Row],[Father_Age]]&gt;=31, "Middle Age", "Young"))</f>
        <v>Middle Age</v>
      </c>
      <c r="D1302">
        <v>30</v>
      </c>
      <c r="E1302" t="str">
        <f>IF(Family_Data3[[#This Row],[Mother_Age]]&gt;45, "Old", IF(Family_Data3[[#This Row],[Mother_Age]]&gt;=31, "Middle Age", "Young"))</f>
        <v>Young</v>
      </c>
      <c r="F1302">
        <v>170.4</v>
      </c>
      <c r="G1302">
        <v>165.9</v>
      </c>
      <c r="H1302" s="1" t="s">
        <v>20</v>
      </c>
      <c r="I1302" s="1" t="s">
        <v>20</v>
      </c>
      <c r="J1302" s="1" t="s">
        <v>21</v>
      </c>
      <c r="K1302" s="1" t="s">
        <v>22</v>
      </c>
      <c r="L1302" s="1" t="s">
        <v>47</v>
      </c>
      <c r="M1302" s="1" t="s">
        <v>23</v>
      </c>
      <c r="N1302" s="1" t="s">
        <v>36</v>
      </c>
      <c r="O1302" s="1" t="s">
        <v>39</v>
      </c>
      <c r="P1302" s="1" t="s">
        <v>65</v>
      </c>
      <c r="Q1302" s="1" t="s">
        <v>27</v>
      </c>
      <c r="R1302">
        <v>156.9</v>
      </c>
      <c r="S1302" s="1" t="s">
        <v>20</v>
      </c>
      <c r="T1302" s="1" t="s">
        <v>28</v>
      </c>
    </row>
    <row r="1303" spans="1:20" x14ac:dyDescent="0.35">
      <c r="A1303" s="1" t="s">
        <v>3137</v>
      </c>
      <c r="B1303">
        <v>45</v>
      </c>
      <c r="C1303" t="str">
        <f>IF(Family_Data3[[#This Row],[Father_Age]]&gt;45, "Old", IF(Family_Data3[[#This Row],[Father_Age]]&gt;=31, "Middle Age", "Young"))</f>
        <v>Middle Age</v>
      </c>
      <c r="D1303">
        <v>20</v>
      </c>
      <c r="E1303" t="str">
        <f>IF(Family_Data3[[#This Row],[Mother_Age]]&gt;45, "Old", IF(Family_Data3[[#This Row],[Mother_Age]]&gt;=31, "Middle Age", "Young"))</f>
        <v>Young</v>
      </c>
      <c r="F1303">
        <v>175.5</v>
      </c>
      <c r="G1303">
        <v>169.5</v>
      </c>
      <c r="H1303" s="1" t="s">
        <v>30</v>
      </c>
      <c r="I1303" s="1" t="s">
        <v>60</v>
      </c>
      <c r="J1303" s="1" t="s">
        <v>31</v>
      </c>
      <c r="K1303" s="1" t="s">
        <v>62</v>
      </c>
      <c r="L1303" s="1" t="s">
        <v>47</v>
      </c>
      <c r="M1303" s="1" t="s">
        <v>23</v>
      </c>
      <c r="N1303" s="1" t="s">
        <v>25</v>
      </c>
      <c r="O1303" s="1" t="s">
        <v>36</v>
      </c>
      <c r="P1303" s="1" t="s">
        <v>51</v>
      </c>
      <c r="Q1303" s="1" t="s">
        <v>27</v>
      </c>
      <c r="R1303">
        <v>159.5</v>
      </c>
      <c r="S1303" s="1" t="s">
        <v>60</v>
      </c>
      <c r="T1303" s="1" t="s">
        <v>52</v>
      </c>
    </row>
    <row r="1304" spans="1:20" x14ac:dyDescent="0.35">
      <c r="A1304" s="1" t="s">
        <v>3139</v>
      </c>
      <c r="B1304">
        <v>45</v>
      </c>
      <c r="C1304" t="str">
        <f>IF(Family_Data3[[#This Row],[Father_Age]]&gt;45, "Old", IF(Family_Data3[[#This Row],[Father_Age]]&gt;=31, "Middle Age", "Young"))</f>
        <v>Middle Age</v>
      </c>
      <c r="D1304">
        <v>26</v>
      </c>
      <c r="E1304" t="str">
        <f>IF(Family_Data3[[#This Row],[Mother_Age]]&gt;45, "Old", IF(Family_Data3[[#This Row],[Mother_Age]]&gt;=31, "Middle Age", "Young"))</f>
        <v>Young</v>
      </c>
      <c r="F1304">
        <v>173.2</v>
      </c>
      <c r="G1304">
        <v>171.8</v>
      </c>
      <c r="H1304" s="1" t="s">
        <v>60</v>
      </c>
      <c r="I1304" s="1" t="s">
        <v>19</v>
      </c>
      <c r="J1304" s="1" t="s">
        <v>44</v>
      </c>
      <c r="K1304" s="1" t="s">
        <v>22</v>
      </c>
      <c r="L1304" s="1" t="s">
        <v>23</v>
      </c>
      <c r="M1304" s="1" t="s">
        <v>23</v>
      </c>
      <c r="N1304" s="1" t="s">
        <v>24</v>
      </c>
      <c r="O1304" s="1" t="s">
        <v>25</v>
      </c>
      <c r="P1304" s="1" t="s">
        <v>51</v>
      </c>
      <c r="Q1304" s="1" t="s">
        <v>41</v>
      </c>
      <c r="R1304">
        <v>181.3</v>
      </c>
      <c r="S1304" s="1" t="s">
        <v>50</v>
      </c>
      <c r="T1304" s="1" t="s">
        <v>52</v>
      </c>
    </row>
    <row r="1305" spans="1:20" x14ac:dyDescent="0.35">
      <c r="A1305" s="1" t="s">
        <v>3140</v>
      </c>
      <c r="B1305">
        <v>44</v>
      </c>
      <c r="C1305" t="str">
        <f>IF(Family_Data3[[#This Row],[Father_Age]]&gt;45, "Old", IF(Family_Data3[[#This Row],[Father_Age]]&gt;=31, "Middle Age", "Young"))</f>
        <v>Middle Age</v>
      </c>
      <c r="D1305">
        <v>48</v>
      </c>
      <c r="E1305" t="str">
        <f>IF(Family_Data3[[#This Row],[Mother_Age]]&gt;45, "Old", IF(Family_Data3[[#This Row],[Mother_Age]]&gt;=31, "Middle Age", "Young"))</f>
        <v>Old</v>
      </c>
      <c r="F1305">
        <v>163.1</v>
      </c>
      <c r="G1305">
        <v>160.80000000000001</v>
      </c>
      <c r="H1305" s="1" t="s">
        <v>19</v>
      </c>
      <c r="I1305" s="1" t="s">
        <v>19</v>
      </c>
      <c r="J1305" s="1" t="s">
        <v>44</v>
      </c>
      <c r="K1305" s="1" t="s">
        <v>31</v>
      </c>
      <c r="L1305" s="1" t="s">
        <v>47</v>
      </c>
      <c r="M1305" s="1" t="s">
        <v>47</v>
      </c>
      <c r="N1305" s="1" t="s">
        <v>25</v>
      </c>
      <c r="O1305" s="1" t="s">
        <v>24</v>
      </c>
      <c r="P1305" s="1" t="s">
        <v>51</v>
      </c>
      <c r="Q1305" s="1" t="s">
        <v>41</v>
      </c>
      <c r="R1305">
        <v>164.2</v>
      </c>
      <c r="S1305" s="1" t="s">
        <v>19</v>
      </c>
      <c r="T1305" s="1" t="s">
        <v>34</v>
      </c>
    </row>
    <row r="1306" spans="1:20" x14ac:dyDescent="0.35">
      <c r="A1306" s="1" t="s">
        <v>3142</v>
      </c>
      <c r="B1306">
        <v>38</v>
      </c>
      <c r="C1306" t="str">
        <f>IF(Family_Data3[[#This Row],[Father_Age]]&gt;45, "Old", IF(Family_Data3[[#This Row],[Father_Age]]&gt;=31, "Middle Age", "Young"))</f>
        <v>Middle Age</v>
      </c>
      <c r="D1306">
        <v>34</v>
      </c>
      <c r="E1306" t="str">
        <f>IF(Family_Data3[[#This Row],[Mother_Age]]&gt;45, "Old", IF(Family_Data3[[#This Row],[Mother_Age]]&gt;=31, "Middle Age", "Young"))</f>
        <v>Middle Age</v>
      </c>
      <c r="F1306">
        <v>171.1</v>
      </c>
      <c r="G1306">
        <v>165.8</v>
      </c>
      <c r="H1306" s="1" t="s">
        <v>20</v>
      </c>
      <c r="I1306" s="1" t="s">
        <v>19</v>
      </c>
      <c r="J1306" s="1" t="s">
        <v>62</v>
      </c>
      <c r="K1306" s="1" t="s">
        <v>22</v>
      </c>
      <c r="L1306" s="1" t="s">
        <v>22</v>
      </c>
      <c r="M1306" s="1" t="s">
        <v>22</v>
      </c>
      <c r="N1306" s="1" t="s">
        <v>24</v>
      </c>
      <c r="O1306" s="1" t="s">
        <v>32</v>
      </c>
      <c r="P1306" s="1" t="s">
        <v>33</v>
      </c>
      <c r="Q1306" s="1" t="s">
        <v>41</v>
      </c>
      <c r="R1306">
        <v>172.5</v>
      </c>
      <c r="S1306" s="1" t="s">
        <v>20</v>
      </c>
      <c r="T1306" s="1" t="s">
        <v>34</v>
      </c>
    </row>
    <row r="1307" spans="1:20" x14ac:dyDescent="0.35">
      <c r="A1307" s="1" t="s">
        <v>3144</v>
      </c>
      <c r="B1307">
        <v>32</v>
      </c>
      <c r="C1307" t="str">
        <f>IF(Family_Data3[[#This Row],[Father_Age]]&gt;45, "Old", IF(Family_Data3[[#This Row],[Father_Age]]&gt;=31, "Middle Age", "Young"))</f>
        <v>Middle Age</v>
      </c>
      <c r="D1307">
        <v>30</v>
      </c>
      <c r="E1307" t="str">
        <f>IF(Family_Data3[[#This Row],[Mother_Age]]&gt;45, "Old", IF(Family_Data3[[#This Row],[Mother_Age]]&gt;=31, "Middle Age", "Young"))</f>
        <v>Young</v>
      </c>
      <c r="F1307">
        <v>174.5</v>
      </c>
      <c r="G1307">
        <v>159</v>
      </c>
      <c r="H1307" s="1" t="s">
        <v>30</v>
      </c>
      <c r="I1307" s="1" t="s">
        <v>30</v>
      </c>
      <c r="J1307" s="1" t="s">
        <v>44</v>
      </c>
      <c r="K1307" s="1" t="s">
        <v>22</v>
      </c>
      <c r="L1307" s="1" t="s">
        <v>22</v>
      </c>
      <c r="M1307" s="1" t="s">
        <v>48</v>
      </c>
      <c r="N1307" s="1" t="s">
        <v>32</v>
      </c>
      <c r="O1307" s="1" t="s">
        <v>39</v>
      </c>
      <c r="P1307" s="1" t="s">
        <v>51</v>
      </c>
      <c r="Q1307" s="1" t="s">
        <v>27</v>
      </c>
      <c r="R1307">
        <v>162</v>
      </c>
      <c r="S1307" s="1" t="s">
        <v>42</v>
      </c>
      <c r="T1307" s="1" t="s">
        <v>52</v>
      </c>
    </row>
    <row r="1308" spans="1:20" x14ac:dyDescent="0.35">
      <c r="A1308" s="1" t="s">
        <v>3151</v>
      </c>
      <c r="B1308">
        <v>43</v>
      </c>
      <c r="C1308" t="str">
        <f>IF(Family_Data3[[#This Row],[Father_Age]]&gt;45, "Old", IF(Family_Data3[[#This Row],[Father_Age]]&gt;=31, "Middle Age", "Young"))</f>
        <v>Middle Age</v>
      </c>
      <c r="D1308">
        <v>45</v>
      </c>
      <c r="E1308" t="str">
        <f>IF(Family_Data3[[#This Row],[Mother_Age]]&gt;45, "Old", IF(Family_Data3[[#This Row],[Mother_Age]]&gt;=31, "Middle Age", "Young"))</f>
        <v>Middle Age</v>
      </c>
      <c r="F1308">
        <v>175</v>
      </c>
      <c r="G1308">
        <v>155.1</v>
      </c>
      <c r="H1308" s="1" t="s">
        <v>20</v>
      </c>
      <c r="I1308" s="1" t="s">
        <v>19</v>
      </c>
      <c r="J1308" s="1" t="s">
        <v>22</v>
      </c>
      <c r="K1308" s="1" t="s">
        <v>31</v>
      </c>
      <c r="L1308" s="1" t="s">
        <v>23</v>
      </c>
      <c r="M1308" s="1" t="s">
        <v>22</v>
      </c>
      <c r="N1308" s="1" t="s">
        <v>25</v>
      </c>
      <c r="O1308" s="1" t="s">
        <v>39</v>
      </c>
      <c r="P1308" s="1" t="s">
        <v>33</v>
      </c>
      <c r="Q1308" s="1" t="s">
        <v>41</v>
      </c>
      <c r="R1308">
        <v>169.1</v>
      </c>
      <c r="S1308" s="1" t="s">
        <v>20</v>
      </c>
      <c r="T1308" s="1" t="s">
        <v>28</v>
      </c>
    </row>
    <row r="1309" spans="1:20" x14ac:dyDescent="0.35">
      <c r="A1309" s="1" t="s">
        <v>3153</v>
      </c>
      <c r="B1309">
        <v>45</v>
      </c>
      <c r="C1309" t="str">
        <f>IF(Family_Data3[[#This Row],[Father_Age]]&gt;45, "Old", IF(Family_Data3[[#This Row],[Father_Age]]&gt;=31, "Middle Age", "Young"))</f>
        <v>Middle Age</v>
      </c>
      <c r="D1309">
        <v>44</v>
      </c>
      <c r="E1309" t="str">
        <f>IF(Family_Data3[[#This Row],[Mother_Age]]&gt;45, "Old", IF(Family_Data3[[#This Row],[Mother_Age]]&gt;=31, "Middle Age", "Young"))</f>
        <v>Middle Age</v>
      </c>
      <c r="F1309">
        <v>170.5</v>
      </c>
      <c r="G1309">
        <v>153.80000000000001</v>
      </c>
      <c r="H1309" s="1" t="s">
        <v>20</v>
      </c>
      <c r="I1309" s="1" t="s">
        <v>30</v>
      </c>
      <c r="J1309" s="1" t="s">
        <v>44</v>
      </c>
      <c r="K1309" s="1" t="s">
        <v>22</v>
      </c>
      <c r="L1309" s="1" t="s">
        <v>22</v>
      </c>
      <c r="M1309" s="1" t="s">
        <v>22</v>
      </c>
      <c r="N1309" s="1" t="s">
        <v>25</v>
      </c>
      <c r="O1309" s="1" t="s">
        <v>36</v>
      </c>
      <c r="P1309" s="1" t="s">
        <v>51</v>
      </c>
      <c r="Q1309" s="1" t="s">
        <v>27</v>
      </c>
      <c r="R1309">
        <v>154.30000000000001</v>
      </c>
      <c r="S1309" s="1" t="s">
        <v>38</v>
      </c>
      <c r="T1309" s="1" t="s">
        <v>34</v>
      </c>
    </row>
    <row r="1310" spans="1:20" x14ac:dyDescent="0.35">
      <c r="A1310" s="1" t="s">
        <v>3155</v>
      </c>
      <c r="B1310">
        <v>39</v>
      </c>
      <c r="C1310" t="str">
        <f>IF(Family_Data3[[#This Row],[Father_Age]]&gt;45, "Old", IF(Family_Data3[[#This Row],[Father_Age]]&gt;=31, "Middle Age", "Young"))</f>
        <v>Middle Age</v>
      </c>
      <c r="D1310">
        <v>20</v>
      </c>
      <c r="E1310" t="str">
        <f>IF(Family_Data3[[#This Row],[Mother_Age]]&gt;45, "Old", IF(Family_Data3[[#This Row],[Mother_Age]]&gt;=31, "Middle Age", "Young"))</f>
        <v>Young</v>
      </c>
      <c r="F1310">
        <v>174.5</v>
      </c>
      <c r="G1310">
        <v>150.19999999999999</v>
      </c>
      <c r="H1310" s="1" t="s">
        <v>19</v>
      </c>
      <c r="I1310" s="1" t="s">
        <v>30</v>
      </c>
      <c r="J1310" s="1" t="s">
        <v>44</v>
      </c>
      <c r="K1310" s="1" t="s">
        <v>22</v>
      </c>
      <c r="L1310" s="1" t="s">
        <v>22</v>
      </c>
      <c r="M1310" s="1" t="s">
        <v>22</v>
      </c>
      <c r="N1310" s="1" t="s">
        <v>25</v>
      </c>
      <c r="O1310" s="1" t="s">
        <v>25</v>
      </c>
      <c r="P1310" s="1" t="s">
        <v>33</v>
      </c>
      <c r="Q1310" s="1" t="s">
        <v>27</v>
      </c>
      <c r="R1310">
        <v>155.19999999999999</v>
      </c>
      <c r="S1310" s="1" t="s">
        <v>30</v>
      </c>
      <c r="T1310" s="1" t="s">
        <v>34</v>
      </c>
    </row>
    <row r="1311" spans="1:20" x14ac:dyDescent="0.35">
      <c r="A1311" s="1" t="s">
        <v>3160</v>
      </c>
      <c r="B1311">
        <v>34</v>
      </c>
      <c r="C1311" t="str">
        <f>IF(Family_Data3[[#This Row],[Father_Age]]&gt;45, "Old", IF(Family_Data3[[#This Row],[Father_Age]]&gt;=31, "Middle Age", "Young"))</f>
        <v>Middle Age</v>
      </c>
      <c r="D1311">
        <v>24</v>
      </c>
      <c r="E1311" t="str">
        <f>IF(Family_Data3[[#This Row],[Mother_Age]]&gt;45, "Old", IF(Family_Data3[[#This Row],[Mother_Age]]&gt;=31, "Middle Age", "Young"))</f>
        <v>Young</v>
      </c>
      <c r="F1311">
        <v>166.3</v>
      </c>
      <c r="G1311">
        <v>168.9</v>
      </c>
      <c r="H1311" s="1" t="s">
        <v>20</v>
      </c>
      <c r="I1311" s="1" t="s">
        <v>20</v>
      </c>
      <c r="J1311" s="1" t="s">
        <v>44</v>
      </c>
      <c r="K1311" s="1" t="s">
        <v>31</v>
      </c>
      <c r="L1311" s="1" t="s">
        <v>48</v>
      </c>
      <c r="M1311" s="1" t="s">
        <v>22</v>
      </c>
      <c r="N1311" s="1" t="s">
        <v>25</v>
      </c>
      <c r="O1311" s="1" t="s">
        <v>39</v>
      </c>
      <c r="P1311" s="1" t="s">
        <v>33</v>
      </c>
      <c r="Q1311" s="1" t="s">
        <v>41</v>
      </c>
      <c r="R1311">
        <v>173.5</v>
      </c>
      <c r="S1311" s="1" t="s">
        <v>20</v>
      </c>
      <c r="T1311" s="1" t="s">
        <v>34</v>
      </c>
    </row>
    <row r="1312" spans="1:20" x14ac:dyDescent="0.35">
      <c r="A1312" s="1" t="s">
        <v>3162</v>
      </c>
      <c r="B1312">
        <v>40</v>
      </c>
      <c r="C1312" t="str">
        <f>IF(Family_Data3[[#This Row],[Father_Age]]&gt;45, "Old", IF(Family_Data3[[#This Row],[Father_Age]]&gt;=31, "Middle Age", "Young"))</f>
        <v>Middle Age</v>
      </c>
      <c r="D1312">
        <v>31</v>
      </c>
      <c r="E1312" t="str">
        <f>IF(Family_Data3[[#This Row],[Mother_Age]]&gt;45, "Old", IF(Family_Data3[[#This Row],[Mother_Age]]&gt;=31, "Middle Age", "Young"))</f>
        <v>Middle Age</v>
      </c>
      <c r="F1312">
        <v>179.4</v>
      </c>
      <c r="G1312">
        <v>167.1</v>
      </c>
      <c r="H1312" s="1" t="s">
        <v>54</v>
      </c>
      <c r="I1312" s="1" t="s">
        <v>42</v>
      </c>
      <c r="J1312" s="1" t="s">
        <v>62</v>
      </c>
      <c r="K1312" s="1" t="s">
        <v>22</v>
      </c>
      <c r="L1312" s="1" t="s">
        <v>48</v>
      </c>
      <c r="M1312" s="1" t="s">
        <v>48</v>
      </c>
      <c r="N1312" s="1" t="s">
        <v>32</v>
      </c>
      <c r="O1312" s="1" t="s">
        <v>36</v>
      </c>
      <c r="P1312" s="1" t="s">
        <v>51</v>
      </c>
      <c r="Q1312" s="1" t="s">
        <v>41</v>
      </c>
      <c r="R1312">
        <v>185</v>
      </c>
      <c r="S1312" s="1" t="s">
        <v>42</v>
      </c>
      <c r="T1312" s="1" t="s">
        <v>52</v>
      </c>
    </row>
    <row r="1313" spans="1:20" x14ac:dyDescent="0.35">
      <c r="A1313" s="1" t="s">
        <v>3165</v>
      </c>
      <c r="B1313">
        <v>41</v>
      </c>
      <c r="C1313" t="str">
        <f>IF(Family_Data3[[#This Row],[Father_Age]]&gt;45, "Old", IF(Family_Data3[[#This Row],[Father_Age]]&gt;=31, "Middle Age", "Young"))</f>
        <v>Middle Age</v>
      </c>
      <c r="D1313">
        <v>39</v>
      </c>
      <c r="E1313" t="str">
        <f>IF(Family_Data3[[#This Row],[Mother_Age]]&gt;45, "Old", IF(Family_Data3[[#This Row],[Mother_Age]]&gt;=31, "Middle Age", "Young"))</f>
        <v>Middle Age</v>
      </c>
      <c r="F1313">
        <v>185.4</v>
      </c>
      <c r="G1313">
        <v>159.6</v>
      </c>
      <c r="H1313" s="1" t="s">
        <v>54</v>
      </c>
      <c r="I1313" s="1" t="s">
        <v>19</v>
      </c>
      <c r="J1313" s="1" t="s">
        <v>44</v>
      </c>
      <c r="K1313" s="1" t="s">
        <v>22</v>
      </c>
      <c r="L1313" s="1" t="s">
        <v>48</v>
      </c>
      <c r="M1313" s="1" t="s">
        <v>23</v>
      </c>
      <c r="N1313" s="1" t="s">
        <v>24</v>
      </c>
      <c r="O1313" s="1" t="s">
        <v>25</v>
      </c>
      <c r="P1313" s="1" t="s">
        <v>33</v>
      </c>
      <c r="Q1313" s="1" t="s">
        <v>41</v>
      </c>
      <c r="R1313">
        <v>181.1</v>
      </c>
      <c r="S1313" s="1" t="s">
        <v>54</v>
      </c>
      <c r="T1313" s="1" t="s">
        <v>34</v>
      </c>
    </row>
    <row r="1314" spans="1:20" x14ac:dyDescent="0.35">
      <c r="A1314" s="1" t="s">
        <v>3166</v>
      </c>
      <c r="B1314">
        <v>37</v>
      </c>
      <c r="C1314" t="str">
        <f>IF(Family_Data3[[#This Row],[Father_Age]]&gt;45, "Old", IF(Family_Data3[[#This Row],[Father_Age]]&gt;=31, "Middle Age", "Young"))</f>
        <v>Middle Age</v>
      </c>
      <c r="D1314">
        <v>36</v>
      </c>
      <c r="E1314" t="str">
        <f>IF(Family_Data3[[#This Row],[Mother_Age]]&gt;45, "Old", IF(Family_Data3[[#This Row],[Mother_Age]]&gt;=31, "Middle Age", "Young"))</f>
        <v>Middle Age</v>
      </c>
      <c r="F1314">
        <v>174.9</v>
      </c>
      <c r="G1314">
        <v>156</v>
      </c>
      <c r="H1314" s="1" t="s">
        <v>19</v>
      </c>
      <c r="I1314" s="1" t="s">
        <v>19</v>
      </c>
      <c r="J1314" s="1" t="s">
        <v>21</v>
      </c>
      <c r="K1314" s="1" t="s">
        <v>22</v>
      </c>
      <c r="L1314" s="1" t="s">
        <v>23</v>
      </c>
      <c r="M1314" s="1" t="s">
        <v>22</v>
      </c>
      <c r="N1314" s="1" t="s">
        <v>32</v>
      </c>
      <c r="O1314" s="1" t="s">
        <v>32</v>
      </c>
      <c r="P1314" s="1" t="s">
        <v>65</v>
      </c>
      <c r="Q1314" s="1" t="s">
        <v>27</v>
      </c>
      <c r="R1314">
        <v>161</v>
      </c>
      <c r="S1314" s="1" t="s">
        <v>54</v>
      </c>
      <c r="T1314" s="1" t="s">
        <v>28</v>
      </c>
    </row>
    <row r="1315" spans="1:20" x14ac:dyDescent="0.35">
      <c r="A1315" s="1" t="s">
        <v>3167</v>
      </c>
      <c r="B1315">
        <v>33</v>
      </c>
      <c r="C1315" t="str">
        <f>IF(Family_Data3[[#This Row],[Father_Age]]&gt;45, "Old", IF(Family_Data3[[#This Row],[Father_Age]]&gt;=31, "Middle Age", "Young"))</f>
        <v>Middle Age</v>
      </c>
      <c r="D1315">
        <v>29</v>
      </c>
      <c r="E1315" t="str">
        <f>IF(Family_Data3[[#This Row],[Mother_Age]]&gt;45, "Old", IF(Family_Data3[[#This Row],[Mother_Age]]&gt;=31, "Middle Age", "Young"))</f>
        <v>Young</v>
      </c>
      <c r="F1315">
        <v>172.7</v>
      </c>
      <c r="G1315">
        <v>166</v>
      </c>
      <c r="H1315" s="1" t="s">
        <v>19</v>
      </c>
      <c r="I1315" s="1" t="s">
        <v>20</v>
      </c>
      <c r="J1315" s="1" t="s">
        <v>22</v>
      </c>
      <c r="K1315" s="1" t="s">
        <v>31</v>
      </c>
      <c r="L1315" s="1" t="s">
        <v>48</v>
      </c>
      <c r="M1315" s="1" t="s">
        <v>48</v>
      </c>
      <c r="N1315" s="1" t="s">
        <v>24</v>
      </c>
      <c r="O1315" s="1" t="s">
        <v>39</v>
      </c>
      <c r="P1315" s="1" t="s">
        <v>33</v>
      </c>
      <c r="Q1315" s="1" t="s">
        <v>41</v>
      </c>
      <c r="R1315">
        <v>177</v>
      </c>
      <c r="S1315" s="1" t="s">
        <v>50</v>
      </c>
      <c r="T1315" s="1" t="s">
        <v>34</v>
      </c>
    </row>
    <row r="1316" spans="1:20" x14ac:dyDescent="0.35">
      <c r="A1316" s="1" t="s">
        <v>3169</v>
      </c>
      <c r="B1316">
        <v>32</v>
      </c>
      <c r="C1316" t="str">
        <f>IF(Family_Data3[[#This Row],[Father_Age]]&gt;45, "Old", IF(Family_Data3[[#This Row],[Father_Age]]&gt;=31, "Middle Age", "Young"))</f>
        <v>Middle Age</v>
      </c>
      <c r="D1316">
        <v>27</v>
      </c>
      <c r="E1316" t="str">
        <f>IF(Family_Data3[[#This Row],[Mother_Age]]&gt;45, "Old", IF(Family_Data3[[#This Row],[Mother_Age]]&gt;=31, "Middle Age", "Young"))</f>
        <v>Young</v>
      </c>
      <c r="F1316">
        <v>174.9</v>
      </c>
      <c r="G1316">
        <v>155.69999999999999</v>
      </c>
      <c r="H1316" s="1" t="s">
        <v>30</v>
      </c>
      <c r="I1316" s="1" t="s">
        <v>19</v>
      </c>
      <c r="J1316" s="1" t="s">
        <v>31</v>
      </c>
      <c r="K1316" s="1" t="s">
        <v>31</v>
      </c>
      <c r="L1316" s="1" t="s">
        <v>22</v>
      </c>
      <c r="M1316" s="1" t="s">
        <v>22</v>
      </c>
      <c r="N1316" s="1" t="s">
        <v>36</v>
      </c>
      <c r="O1316" s="1" t="s">
        <v>24</v>
      </c>
      <c r="P1316" s="1" t="s">
        <v>51</v>
      </c>
      <c r="Q1316" s="1" t="s">
        <v>27</v>
      </c>
      <c r="R1316">
        <v>161.4</v>
      </c>
      <c r="S1316" s="1" t="s">
        <v>42</v>
      </c>
      <c r="T1316" s="1" t="s">
        <v>52</v>
      </c>
    </row>
    <row r="1317" spans="1:20" x14ac:dyDescent="0.35">
      <c r="A1317" s="1" t="s">
        <v>3178</v>
      </c>
      <c r="B1317">
        <v>36</v>
      </c>
      <c r="C1317" t="str">
        <f>IF(Family_Data3[[#This Row],[Father_Age]]&gt;45, "Old", IF(Family_Data3[[#This Row],[Father_Age]]&gt;=31, "Middle Age", "Young"))</f>
        <v>Middle Age</v>
      </c>
      <c r="D1317">
        <v>50</v>
      </c>
      <c r="E1317" t="str">
        <f>IF(Family_Data3[[#This Row],[Mother_Age]]&gt;45, "Old", IF(Family_Data3[[#This Row],[Mother_Age]]&gt;=31, "Middle Age", "Young"))</f>
        <v>Old</v>
      </c>
      <c r="F1317">
        <v>177.2</v>
      </c>
      <c r="G1317">
        <v>167.4</v>
      </c>
      <c r="H1317" s="1" t="s">
        <v>30</v>
      </c>
      <c r="I1317" s="1" t="s">
        <v>19</v>
      </c>
      <c r="J1317" s="1" t="s">
        <v>31</v>
      </c>
      <c r="K1317" s="1" t="s">
        <v>22</v>
      </c>
      <c r="L1317" s="1" t="s">
        <v>22</v>
      </c>
      <c r="M1317" s="1" t="s">
        <v>23</v>
      </c>
      <c r="N1317" s="1" t="s">
        <v>39</v>
      </c>
      <c r="O1317" s="1" t="s">
        <v>24</v>
      </c>
      <c r="P1317" s="1" t="s">
        <v>45</v>
      </c>
      <c r="Q1317" s="1" t="s">
        <v>41</v>
      </c>
      <c r="R1317">
        <v>180.4</v>
      </c>
      <c r="S1317" s="1" t="s">
        <v>30</v>
      </c>
      <c r="T1317" s="1" t="s">
        <v>34</v>
      </c>
    </row>
    <row r="1318" spans="1:20" x14ac:dyDescent="0.35">
      <c r="A1318" s="1" t="s">
        <v>3180</v>
      </c>
      <c r="B1318">
        <v>32</v>
      </c>
      <c r="C1318" t="str">
        <f>IF(Family_Data3[[#This Row],[Father_Age]]&gt;45, "Old", IF(Family_Data3[[#This Row],[Father_Age]]&gt;=31, "Middle Age", "Young"))</f>
        <v>Middle Age</v>
      </c>
      <c r="D1318">
        <v>36</v>
      </c>
      <c r="E1318" t="str">
        <f>IF(Family_Data3[[#This Row],[Mother_Age]]&gt;45, "Old", IF(Family_Data3[[#This Row],[Mother_Age]]&gt;=31, "Middle Age", "Young"))</f>
        <v>Middle Age</v>
      </c>
      <c r="F1318">
        <v>181.7</v>
      </c>
      <c r="G1318">
        <v>170.6</v>
      </c>
      <c r="H1318" s="1" t="s">
        <v>20</v>
      </c>
      <c r="I1318" s="1" t="s">
        <v>42</v>
      </c>
      <c r="J1318" s="1" t="s">
        <v>44</v>
      </c>
      <c r="K1318" s="1" t="s">
        <v>22</v>
      </c>
      <c r="L1318" s="1" t="s">
        <v>22</v>
      </c>
      <c r="M1318" s="1" t="s">
        <v>23</v>
      </c>
      <c r="N1318" s="1" t="s">
        <v>24</v>
      </c>
      <c r="O1318" s="1" t="s">
        <v>25</v>
      </c>
      <c r="P1318" s="1" t="s">
        <v>51</v>
      </c>
      <c r="Q1318" s="1" t="s">
        <v>27</v>
      </c>
      <c r="R1318">
        <v>171.8</v>
      </c>
      <c r="S1318" s="1" t="s">
        <v>38</v>
      </c>
      <c r="T1318" s="1" t="s">
        <v>34</v>
      </c>
    </row>
    <row r="1319" spans="1:20" x14ac:dyDescent="0.35">
      <c r="A1319" s="1" t="s">
        <v>3185</v>
      </c>
      <c r="B1319">
        <v>35</v>
      </c>
      <c r="C1319" t="str">
        <f>IF(Family_Data3[[#This Row],[Father_Age]]&gt;45, "Old", IF(Family_Data3[[#This Row],[Father_Age]]&gt;=31, "Middle Age", "Young"))</f>
        <v>Middle Age</v>
      </c>
      <c r="D1319">
        <v>44</v>
      </c>
      <c r="E1319" t="str">
        <f>IF(Family_Data3[[#This Row],[Mother_Age]]&gt;45, "Old", IF(Family_Data3[[#This Row],[Mother_Age]]&gt;=31, "Middle Age", "Young"))</f>
        <v>Middle Age</v>
      </c>
      <c r="F1319">
        <v>173.2</v>
      </c>
      <c r="G1319">
        <v>151.30000000000001</v>
      </c>
      <c r="H1319" s="1" t="s">
        <v>30</v>
      </c>
      <c r="I1319" s="1" t="s">
        <v>30</v>
      </c>
      <c r="J1319" s="1" t="s">
        <v>22</v>
      </c>
      <c r="K1319" s="1" t="s">
        <v>22</v>
      </c>
      <c r="L1319" s="1" t="s">
        <v>48</v>
      </c>
      <c r="M1319" s="1" t="s">
        <v>22</v>
      </c>
      <c r="N1319" s="1" t="s">
        <v>25</v>
      </c>
      <c r="O1319" s="1" t="s">
        <v>32</v>
      </c>
      <c r="P1319" s="1" t="s">
        <v>51</v>
      </c>
      <c r="Q1319" s="1" t="s">
        <v>41</v>
      </c>
      <c r="R1319">
        <v>163.19999999999999</v>
      </c>
      <c r="S1319" s="1" t="s">
        <v>42</v>
      </c>
      <c r="T1319" s="1" t="s">
        <v>34</v>
      </c>
    </row>
    <row r="1320" spans="1:20" x14ac:dyDescent="0.35">
      <c r="A1320" s="1" t="s">
        <v>3188</v>
      </c>
      <c r="B1320">
        <v>45</v>
      </c>
      <c r="C1320" t="str">
        <f>IF(Family_Data3[[#This Row],[Father_Age]]&gt;45, "Old", IF(Family_Data3[[#This Row],[Father_Age]]&gt;=31, "Middle Age", "Young"))</f>
        <v>Middle Age</v>
      </c>
      <c r="D1320">
        <v>20</v>
      </c>
      <c r="E1320" t="str">
        <f>IF(Family_Data3[[#This Row],[Mother_Age]]&gt;45, "Old", IF(Family_Data3[[#This Row],[Mother_Age]]&gt;=31, "Middle Age", "Young"))</f>
        <v>Young</v>
      </c>
      <c r="F1320">
        <v>171.3</v>
      </c>
      <c r="G1320">
        <v>160.80000000000001</v>
      </c>
      <c r="H1320" s="1" t="s">
        <v>30</v>
      </c>
      <c r="I1320" s="1" t="s">
        <v>19</v>
      </c>
      <c r="J1320" s="1" t="s">
        <v>22</v>
      </c>
      <c r="K1320" s="1" t="s">
        <v>22</v>
      </c>
      <c r="L1320" s="1" t="s">
        <v>48</v>
      </c>
      <c r="M1320" s="1" t="s">
        <v>48</v>
      </c>
      <c r="N1320" s="1" t="s">
        <v>32</v>
      </c>
      <c r="O1320" s="1" t="s">
        <v>36</v>
      </c>
      <c r="P1320" s="1" t="s">
        <v>40</v>
      </c>
      <c r="Q1320" s="1" t="s">
        <v>27</v>
      </c>
      <c r="R1320">
        <v>159.1</v>
      </c>
      <c r="S1320" s="1" t="s">
        <v>30</v>
      </c>
      <c r="T1320" s="1" t="s">
        <v>34</v>
      </c>
    </row>
    <row r="1321" spans="1:20" x14ac:dyDescent="0.35">
      <c r="A1321" s="1" t="s">
        <v>3189</v>
      </c>
      <c r="B1321">
        <v>31</v>
      </c>
      <c r="C1321" t="str">
        <f>IF(Family_Data3[[#This Row],[Father_Age]]&gt;45, "Old", IF(Family_Data3[[#This Row],[Father_Age]]&gt;=31, "Middle Age", "Young"))</f>
        <v>Middle Age</v>
      </c>
      <c r="D1321">
        <v>37</v>
      </c>
      <c r="E1321" t="str">
        <f>IF(Family_Data3[[#This Row],[Mother_Age]]&gt;45, "Old", IF(Family_Data3[[#This Row],[Mother_Age]]&gt;=31, "Middle Age", "Young"))</f>
        <v>Middle Age</v>
      </c>
      <c r="F1321">
        <v>161.4</v>
      </c>
      <c r="G1321">
        <v>173.4</v>
      </c>
      <c r="H1321" s="1" t="s">
        <v>20</v>
      </c>
      <c r="I1321" s="1" t="s">
        <v>30</v>
      </c>
      <c r="J1321" s="1" t="s">
        <v>44</v>
      </c>
      <c r="K1321" s="1" t="s">
        <v>22</v>
      </c>
      <c r="L1321" s="1" t="s">
        <v>23</v>
      </c>
      <c r="M1321" s="1" t="s">
        <v>23</v>
      </c>
      <c r="N1321" s="1" t="s">
        <v>32</v>
      </c>
      <c r="O1321" s="1" t="s">
        <v>25</v>
      </c>
      <c r="P1321" s="1" t="s">
        <v>51</v>
      </c>
      <c r="Q1321" s="1" t="s">
        <v>27</v>
      </c>
      <c r="R1321">
        <v>156.80000000000001</v>
      </c>
      <c r="S1321" s="1" t="s">
        <v>60</v>
      </c>
      <c r="T1321" s="1" t="s">
        <v>34</v>
      </c>
    </row>
    <row r="1322" spans="1:20" x14ac:dyDescent="0.35">
      <c r="A1322" s="1" t="s">
        <v>3191</v>
      </c>
      <c r="B1322">
        <v>44</v>
      </c>
      <c r="C1322" t="str">
        <f>IF(Family_Data3[[#This Row],[Father_Age]]&gt;45, "Old", IF(Family_Data3[[#This Row],[Father_Age]]&gt;=31, "Middle Age", "Young"))</f>
        <v>Middle Age</v>
      </c>
      <c r="D1322">
        <v>40</v>
      </c>
      <c r="E1322" t="str">
        <f>IF(Family_Data3[[#This Row],[Mother_Age]]&gt;45, "Old", IF(Family_Data3[[#This Row],[Mother_Age]]&gt;=31, "Middle Age", "Young"))</f>
        <v>Middle Age</v>
      </c>
      <c r="F1322">
        <v>177.6</v>
      </c>
      <c r="G1322">
        <v>167.7</v>
      </c>
      <c r="H1322" s="1" t="s">
        <v>30</v>
      </c>
      <c r="I1322" s="1" t="s">
        <v>30</v>
      </c>
      <c r="J1322" s="1" t="s">
        <v>62</v>
      </c>
      <c r="K1322" s="1" t="s">
        <v>62</v>
      </c>
      <c r="L1322" s="1" t="s">
        <v>22</v>
      </c>
      <c r="M1322" s="1" t="s">
        <v>23</v>
      </c>
      <c r="N1322" s="1" t="s">
        <v>25</v>
      </c>
      <c r="O1322" s="1" t="s">
        <v>25</v>
      </c>
      <c r="P1322" s="1" t="s">
        <v>40</v>
      </c>
      <c r="Q1322" s="1" t="s">
        <v>27</v>
      </c>
      <c r="R1322">
        <v>166.1</v>
      </c>
      <c r="S1322" s="1" t="s">
        <v>30</v>
      </c>
      <c r="T1322" s="1" t="s">
        <v>28</v>
      </c>
    </row>
    <row r="1323" spans="1:20" x14ac:dyDescent="0.35">
      <c r="A1323" s="1" t="s">
        <v>3192</v>
      </c>
      <c r="B1323">
        <v>37</v>
      </c>
      <c r="C1323" t="str">
        <f>IF(Family_Data3[[#This Row],[Father_Age]]&gt;45, "Old", IF(Family_Data3[[#This Row],[Father_Age]]&gt;=31, "Middle Age", "Young"))</f>
        <v>Middle Age</v>
      </c>
      <c r="D1323">
        <v>20</v>
      </c>
      <c r="E1323" t="str">
        <f>IF(Family_Data3[[#This Row],[Mother_Age]]&gt;45, "Old", IF(Family_Data3[[#This Row],[Mother_Age]]&gt;=31, "Middle Age", "Young"))</f>
        <v>Young</v>
      </c>
      <c r="F1323">
        <v>180.5</v>
      </c>
      <c r="G1323">
        <v>166.8</v>
      </c>
      <c r="H1323" s="1" t="s">
        <v>20</v>
      </c>
      <c r="I1323" s="1" t="s">
        <v>30</v>
      </c>
      <c r="J1323" s="1" t="s">
        <v>44</v>
      </c>
      <c r="K1323" s="1" t="s">
        <v>22</v>
      </c>
      <c r="L1323" s="1" t="s">
        <v>47</v>
      </c>
      <c r="M1323" s="1" t="s">
        <v>22</v>
      </c>
      <c r="N1323" s="1" t="s">
        <v>25</v>
      </c>
      <c r="O1323" s="1" t="s">
        <v>25</v>
      </c>
      <c r="P1323" s="1" t="s">
        <v>33</v>
      </c>
      <c r="Q1323" s="1" t="s">
        <v>41</v>
      </c>
      <c r="R1323">
        <v>173.3</v>
      </c>
      <c r="S1323" s="1" t="s">
        <v>60</v>
      </c>
      <c r="T1323" s="1" t="s">
        <v>34</v>
      </c>
    </row>
    <row r="1324" spans="1:20" x14ac:dyDescent="0.35">
      <c r="A1324" s="1" t="s">
        <v>3193</v>
      </c>
      <c r="B1324">
        <v>38</v>
      </c>
      <c r="C1324" t="str">
        <f>IF(Family_Data3[[#This Row],[Father_Age]]&gt;45, "Old", IF(Family_Data3[[#This Row],[Father_Age]]&gt;=31, "Middle Age", "Young"))</f>
        <v>Middle Age</v>
      </c>
      <c r="D1324">
        <v>41</v>
      </c>
      <c r="E1324" t="str">
        <f>IF(Family_Data3[[#This Row],[Mother_Age]]&gt;45, "Old", IF(Family_Data3[[#This Row],[Mother_Age]]&gt;=31, "Middle Age", "Young"))</f>
        <v>Middle Age</v>
      </c>
      <c r="F1324">
        <v>172.7</v>
      </c>
      <c r="G1324">
        <v>168.2</v>
      </c>
      <c r="H1324" s="1" t="s">
        <v>30</v>
      </c>
      <c r="I1324" s="1" t="s">
        <v>19</v>
      </c>
      <c r="J1324" s="1" t="s">
        <v>62</v>
      </c>
      <c r="K1324" s="1" t="s">
        <v>22</v>
      </c>
      <c r="L1324" s="1" t="s">
        <v>22</v>
      </c>
      <c r="M1324" s="1" t="s">
        <v>48</v>
      </c>
      <c r="N1324" s="1" t="s">
        <v>24</v>
      </c>
      <c r="O1324" s="1" t="s">
        <v>39</v>
      </c>
      <c r="P1324" s="1" t="s">
        <v>40</v>
      </c>
      <c r="Q1324" s="1" t="s">
        <v>27</v>
      </c>
      <c r="R1324">
        <v>165.3</v>
      </c>
      <c r="S1324" s="1" t="s">
        <v>30</v>
      </c>
      <c r="T1324" s="1" t="s">
        <v>28</v>
      </c>
    </row>
    <row r="1325" spans="1:20" x14ac:dyDescent="0.35">
      <c r="A1325" s="1" t="s">
        <v>3194</v>
      </c>
      <c r="B1325">
        <v>42</v>
      </c>
      <c r="C1325" t="str">
        <f>IF(Family_Data3[[#This Row],[Father_Age]]&gt;45, "Old", IF(Family_Data3[[#This Row],[Father_Age]]&gt;=31, "Middle Age", "Young"))</f>
        <v>Middle Age</v>
      </c>
      <c r="D1325">
        <v>23</v>
      </c>
      <c r="E1325" t="str">
        <f>IF(Family_Data3[[#This Row],[Mother_Age]]&gt;45, "Old", IF(Family_Data3[[#This Row],[Mother_Age]]&gt;=31, "Middle Age", "Young"))</f>
        <v>Young</v>
      </c>
      <c r="F1325">
        <v>176.5</v>
      </c>
      <c r="G1325">
        <v>167.4</v>
      </c>
      <c r="H1325" s="1" t="s">
        <v>19</v>
      </c>
      <c r="I1325" s="1" t="s">
        <v>20</v>
      </c>
      <c r="J1325" s="1" t="s">
        <v>22</v>
      </c>
      <c r="K1325" s="1" t="s">
        <v>22</v>
      </c>
      <c r="L1325" s="1" t="s">
        <v>23</v>
      </c>
      <c r="M1325" s="1" t="s">
        <v>23</v>
      </c>
      <c r="N1325" s="1" t="s">
        <v>24</v>
      </c>
      <c r="O1325" s="1" t="s">
        <v>24</v>
      </c>
      <c r="P1325" s="1" t="s">
        <v>40</v>
      </c>
      <c r="Q1325" s="1" t="s">
        <v>41</v>
      </c>
      <c r="R1325">
        <v>177.1</v>
      </c>
      <c r="S1325" s="1" t="s">
        <v>20</v>
      </c>
      <c r="T1325" s="1" t="s">
        <v>34</v>
      </c>
    </row>
    <row r="1326" spans="1:20" x14ac:dyDescent="0.35">
      <c r="A1326" s="1" t="s">
        <v>3195</v>
      </c>
      <c r="B1326">
        <v>37</v>
      </c>
      <c r="C1326" t="str">
        <f>IF(Family_Data3[[#This Row],[Father_Age]]&gt;45, "Old", IF(Family_Data3[[#This Row],[Father_Age]]&gt;=31, "Middle Age", "Young"))</f>
        <v>Middle Age</v>
      </c>
      <c r="D1326">
        <v>37</v>
      </c>
      <c r="E1326" t="str">
        <f>IF(Family_Data3[[#This Row],[Mother_Age]]&gt;45, "Old", IF(Family_Data3[[#This Row],[Mother_Age]]&gt;=31, "Middle Age", "Young"))</f>
        <v>Middle Age</v>
      </c>
      <c r="F1326">
        <v>169.4</v>
      </c>
      <c r="G1326">
        <v>162.4</v>
      </c>
      <c r="H1326" s="1" t="s">
        <v>20</v>
      </c>
      <c r="I1326" s="1" t="s">
        <v>30</v>
      </c>
      <c r="J1326" s="1" t="s">
        <v>31</v>
      </c>
      <c r="K1326" s="1" t="s">
        <v>22</v>
      </c>
      <c r="L1326" s="1" t="s">
        <v>23</v>
      </c>
      <c r="M1326" s="1" t="s">
        <v>22</v>
      </c>
      <c r="N1326" s="1" t="s">
        <v>39</v>
      </c>
      <c r="O1326" s="1" t="s">
        <v>24</v>
      </c>
      <c r="P1326" s="1" t="s">
        <v>40</v>
      </c>
      <c r="Q1326" s="1" t="s">
        <v>41</v>
      </c>
      <c r="R1326">
        <v>175.7</v>
      </c>
      <c r="S1326" s="1" t="s">
        <v>60</v>
      </c>
      <c r="T1326" s="1" t="s">
        <v>28</v>
      </c>
    </row>
    <row r="1327" spans="1:20" x14ac:dyDescent="0.35">
      <c r="A1327" s="1" t="s">
        <v>3196</v>
      </c>
      <c r="B1327">
        <v>45</v>
      </c>
      <c r="C1327" t="str">
        <f>IF(Family_Data3[[#This Row],[Father_Age]]&gt;45, "Old", IF(Family_Data3[[#This Row],[Father_Age]]&gt;=31, "Middle Age", "Young"))</f>
        <v>Middle Age</v>
      </c>
      <c r="D1327">
        <v>28</v>
      </c>
      <c r="E1327" t="str">
        <f>IF(Family_Data3[[#This Row],[Mother_Age]]&gt;45, "Old", IF(Family_Data3[[#This Row],[Mother_Age]]&gt;=31, "Middle Age", "Young"))</f>
        <v>Young</v>
      </c>
      <c r="F1327">
        <v>168.8</v>
      </c>
      <c r="G1327">
        <v>159.19999999999999</v>
      </c>
      <c r="H1327" s="1" t="s">
        <v>54</v>
      </c>
      <c r="I1327" s="1" t="s">
        <v>42</v>
      </c>
      <c r="J1327" s="1" t="s">
        <v>22</v>
      </c>
      <c r="K1327" s="1" t="s">
        <v>31</v>
      </c>
      <c r="L1327" s="1" t="s">
        <v>23</v>
      </c>
      <c r="M1327" s="1" t="s">
        <v>23</v>
      </c>
      <c r="N1327" s="1" t="s">
        <v>24</v>
      </c>
      <c r="O1327" s="1" t="s">
        <v>24</v>
      </c>
      <c r="P1327" s="1" t="s">
        <v>51</v>
      </c>
      <c r="Q1327" s="1" t="s">
        <v>41</v>
      </c>
      <c r="R1327">
        <v>174.8</v>
      </c>
      <c r="S1327" s="1" t="s">
        <v>42</v>
      </c>
      <c r="T1327" s="1" t="s">
        <v>52</v>
      </c>
    </row>
    <row r="1328" spans="1:20" x14ac:dyDescent="0.35">
      <c r="A1328" s="1" t="s">
        <v>3201</v>
      </c>
      <c r="B1328">
        <v>36</v>
      </c>
      <c r="C1328" t="str">
        <f>IF(Family_Data3[[#This Row],[Father_Age]]&gt;45, "Old", IF(Family_Data3[[#This Row],[Father_Age]]&gt;=31, "Middle Age", "Young"))</f>
        <v>Middle Age</v>
      </c>
      <c r="D1328">
        <v>39</v>
      </c>
      <c r="E1328" t="str">
        <f>IF(Family_Data3[[#This Row],[Mother_Age]]&gt;45, "Old", IF(Family_Data3[[#This Row],[Mother_Age]]&gt;=31, "Middle Age", "Young"))</f>
        <v>Middle Age</v>
      </c>
      <c r="F1328">
        <v>175.7</v>
      </c>
      <c r="G1328">
        <v>157.69999999999999</v>
      </c>
      <c r="H1328" s="1" t="s">
        <v>20</v>
      </c>
      <c r="I1328" s="1" t="s">
        <v>30</v>
      </c>
      <c r="J1328" s="1" t="s">
        <v>22</v>
      </c>
      <c r="K1328" s="1" t="s">
        <v>22</v>
      </c>
      <c r="L1328" s="1" t="s">
        <v>23</v>
      </c>
      <c r="M1328" s="1" t="s">
        <v>22</v>
      </c>
      <c r="N1328" s="1" t="s">
        <v>24</v>
      </c>
      <c r="O1328" s="1" t="s">
        <v>24</v>
      </c>
      <c r="P1328" s="1" t="s">
        <v>51</v>
      </c>
      <c r="Q1328" s="1" t="s">
        <v>41</v>
      </c>
      <c r="R1328">
        <v>172.3</v>
      </c>
      <c r="S1328" s="1" t="s">
        <v>38</v>
      </c>
      <c r="T1328" s="1" t="s">
        <v>34</v>
      </c>
    </row>
    <row r="1329" spans="1:20" x14ac:dyDescent="0.35">
      <c r="A1329" s="1" t="s">
        <v>3202</v>
      </c>
      <c r="B1329">
        <v>35</v>
      </c>
      <c r="C1329" t="str">
        <f>IF(Family_Data3[[#This Row],[Father_Age]]&gt;45, "Old", IF(Family_Data3[[#This Row],[Father_Age]]&gt;=31, "Middle Age", "Young"))</f>
        <v>Middle Age</v>
      </c>
      <c r="D1329">
        <v>39</v>
      </c>
      <c r="E1329" t="str">
        <f>IF(Family_Data3[[#This Row],[Mother_Age]]&gt;45, "Old", IF(Family_Data3[[#This Row],[Mother_Age]]&gt;=31, "Middle Age", "Young"))</f>
        <v>Middle Age</v>
      </c>
      <c r="F1329">
        <v>174.2</v>
      </c>
      <c r="G1329">
        <v>158.6</v>
      </c>
      <c r="H1329" s="1" t="s">
        <v>19</v>
      </c>
      <c r="I1329" s="1" t="s">
        <v>20</v>
      </c>
      <c r="J1329" s="1" t="s">
        <v>31</v>
      </c>
      <c r="K1329" s="1" t="s">
        <v>31</v>
      </c>
      <c r="L1329" s="1" t="s">
        <v>22</v>
      </c>
      <c r="M1329" s="1" t="s">
        <v>48</v>
      </c>
      <c r="N1329" s="1" t="s">
        <v>39</v>
      </c>
      <c r="O1329" s="1" t="s">
        <v>25</v>
      </c>
      <c r="P1329" s="1" t="s">
        <v>40</v>
      </c>
      <c r="Q1329" s="1" t="s">
        <v>41</v>
      </c>
      <c r="R1329">
        <v>169.3</v>
      </c>
      <c r="S1329" s="1" t="s">
        <v>20</v>
      </c>
      <c r="T1329" s="1" t="s">
        <v>34</v>
      </c>
    </row>
    <row r="1330" spans="1:20" x14ac:dyDescent="0.35">
      <c r="A1330" s="1" t="s">
        <v>3206</v>
      </c>
      <c r="B1330">
        <v>32</v>
      </c>
      <c r="C1330" t="str">
        <f>IF(Family_Data3[[#This Row],[Father_Age]]&gt;45, "Old", IF(Family_Data3[[#This Row],[Father_Age]]&gt;=31, "Middle Age", "Young"))</f>
        <v>Middle Age</v>
      </c>
      <c r="D1330">
        <v>48</v>
      </c>
      <c r="E1330" t="str">
        <f>IF(Family_Data3[[#This Row],[Mother_Age]]&gt;45, "Old", IF(Family_Data3[[#This Row],[Mother_Age]]&gt;=31, "Middle Age", "Young"))</f>
        <v>Old</v>
      </c>
      <c r="F1330">
        <v>177.3</v>
      </c>
      <c r="G1330">
        <v>152.9</v>
      </c>
      <c r="H1330" s="1" t="s">
        <v>50</v>
      </c>
      <c r="I1330" s="1" t="s">
        <v>30</v>
      </c>
      <c r="J1330" s="1" t="s">
        <v>31</v>
      </c>
      <c r="K1330" s="1" t="s">
        <v>22</v>
      </c>
      <c r="L1330" s="1" t="s">
        <v>23</v>
      </c>
      <c r="M1330" s="1" t="s">
        <v>23</v>
      </c>
      <c r="N1330" s="1" t="s">
        <v>25</v>
      </c>
      <c r="O1330" s="1" t="s">
        <v>36</v>
      </c>
      <c r="P1330" s="1" t="s">
        <v>33</v>
      </c>
      <c r="Q1330" s="1" t="s">
        <v>41</v>
      </c>
      <c r="R1330">
        <v>170.1</v>
      </c>
      <c r="S1330" s="1" t="s">
        <v>38</v>
      </c>
      <c r="T1330" s="1" t="s">
        <v>34</v>
      </c>
    </row>
    <row r="1331" spans="1:20" x14ac:dyDescent="0.35">
      <c r="A1331" s="1" t="s">
        <v>3213</v>
      </c>
      <c r="B1331">
        <v>36</v>
      </c>
      <c r="C1331" t="str">
        <f>IF(Family_Data3[[#This Row],[Father_Age]]&gt;45, "Old", IF(Family_Data3[[#This Row],[Father_Age]]&gt;=31, "Middle Age", "Young"))</f>
        <v>Middle Age</v>
      </c>
      <c r="D1331">
        <v>46</v>
      </c>
      <c r="E1331" t="str">
        <f>IF(Family_Data3[[#This Row],[Mother_Age]]&gt;45, "Old", IF(Family_Data3[[#This Row],[Mother_Age]]&gt;=31, "Middle Age", "Young"))</f>
        <v>Old</v>
      </c>
      <c r="F1331">
        <v>175.3</v>
      </c>
      <c r="G1331">
        <v>156.69999999999999</v>
      </c>
      <c r="H1331" s="1" t="s">
        <v>60</v>
      </c>
      <c r="I1331" s="1" t="s">
        <v>50</v>
      </c>
      <c r="J1331" s="1" t="s">
        <v>22</v>
      </c>
      <c r="K1331" s="1" t="s">
        <v>22</v>
      </c>
      <c r="L1331" s="1" t="s">
        <v>22</v>
      </c>
      <c r="M1331" s="1" t="s">
        <v>22</v>
      </c>
      <c r="N1331" s="1" t="s">
        <v>36</v>
      </c>
      <c r="O1331" s="1" t="s">
        <v>36</v>
      </c>
      <c r="P1331" s="1" t="s">
        <v>33</v>
      </c>
      <c r="Q1331" s="1" t="s">
        <v>27</v>
      </c>
      <c r="R1331">
        <v>160.9</v>
      </c>
      <c r="S1331" s="1" t="s">
        <v>38</v>
      </c>
      <c r="T1331" s="1" t="s">
        <v>28</v>
      </c>
    </row>
    <row r="1332" spans="1:20" x14ac:dyDescent="0.35">
      <c r="A1332" s="1" t="s">
        <v>3214</v>
      </c>
      <c r="B1332">
        <v>39</v>
      </c>
      <c r="C1332" t="str">
        <f>IF(Family_Data3[[#This Row],[Father_Age]]&gt;45, "Old", IF(Family_Data3[[#This Row],[Father_Age]]&gt;=31, "Middle Age", "Young"))</f>
        <v>Middle Age</v>
      </c>
      <c r="D1332">
        <v>47</v>
      </c>
      <c r="E1332" t="str">
        <f>IF(Family_Data3[[#This Row],[Mother_Age]]&gt;45, "Old", IF(Family_Data3[[#This Row],[Mother_Age]]&gt;=31, "Middle Age", "Young"))</f>
        <v>Old</v>
      </c>
      <c r="F1332">
        <v>184.7</v>
      </c>
      <c r="G1332">
        <v>168.6</v>
      </c>
      <c r="H1332" s="1" t="s">
        <v>60</v>
      </c>
      <c r="I1332" s="1" t="s">
        <v>19</v>
      </c>
      <c r="J1332" s="1" t="s">
        <v>44</v>
      </c>
      <c r="K1332" s="1" t="s">
        <v>31</v>
      </c>
      <c r="L1332" s="1" t="s">
        <v>22</v>
      </c>
      <c r="M1332" s="1" t="s">
        <v>23</v>
      </c>
      <c r="N1332" s="1" t="s">
        <v>36</v>
      </c>
      <c r="O1332" s="1" t="s">
        <v>25</v>
      </c>
      <c r="P1332" s="1" t="s">
        <v>65</v>
      </c>
      <c r="Q1332" s="1" t="s">
        <v>41</v>
      </c>
      <c r="R1332">
        <v>181.1</v>
      </c>
      <c r="S1332" s="1" t="s">
        <v>30</v>
      </c>
      <c r="T1332" s="1" t="s">
        <v>28</v>
      </c>
    </row>
    <row r="1333" spans="1:20" x14ac:dyDescent="0.35">
      <c r="A1333" s="1" t="s">
        <v>3215</v>
      </c>
      <c r="B1333">
        <v>43</v>
      </c>
      <c r="C1333" t="str">
        <f>IF(Family_Data3[[#This Row],[Father_Age]]&gt;45, "Old", IF(Family_Data3[[#This Row],[Father_Age]]&gt;=31, "Middle Age", "Young"))</f>
        <v>Middle Age</v>
      </c>
      <c r="D1333">
        <v>43</v>
      </c>
      <c r="E1333" t="str">
        <f>IF(Family_Data3[[#This Row],[Mother_Age]]&gt;45, "Old", IF(Family_Data3[[#This Row],[Mother_Age]]&gt;=31, "Middle Age", "Young"))</f>
        <v>Middle Age</v>
      </c>
      <c r="F1333">
        <v>177.1</v>
      </c>
      <c r="G1333">
        <v>157.4</v>
      </c>
      <c r="H1333" s="1" t="s">
        <v>50</v>
      </c>
      <c r="I1333" s="1" t="s">
        <v>50</v>
      </c>
      <c r="J1333" s="1" t="s">
        <v>22</v>
      </c>
      <c r="K1333" s="1" t="s">
        <v>22</v>
      </c>
      <c r="L1333" s="1" t="s">
        <v>23</v>
      </c>
      <c r="M1333" s="1" t="s">
        <v>23</v>
      </c>
      <c r="N1333" s="1" t="s">
        <v>32</v>
      </c>
      <c r="O1333" s="1" t="s">
        <v>24</v>
      </c>
      <c r="P1333" s="1" t="s">
        <v>51</v>
      </c>
      <c r="Q1333" s="1" t="s">
        <v>41</v>
      </c>
      <c r="R1333">
        <v>175.5</v>
      </c>
      <c r="S1333" s="1" t="s">
        <v>50</v>
      </c>
      <c r="T1333" s="1" t="s">
        <v>34</v>
      </c>
    </row>
    <row r="1334" spans="1:20" x14ac:dyDescent="0.35">
      <c r="A1334" s="1" t="s">
        <v>3216</v>
      </c>
      <c r="B1334">
        <v>41</v>
      </c>
      <c r="C1334" t="str">
        <f>IF(Family_Data3[[#This Row],[Father_Age]]&gt;45, "Old", IF(Family_Data3[[#This Row],[Father_Age]]&gt;=31, "Middle Age", "Young"))</f>
        <v>Middle Age</v>
      </c>
      <c r="D1334">
        <v>37</v>
      </c>
      <c r="E1334" t="str">
        <f>IF(Family_Data3[[#This Row],[Mother_Age]]&gt;45, "Old", IF(Family_Data3[[#This Row],[Mother_Age]]&gt;=31, "Middle Age", "Young"))</f>
        <v>Middle Age</v>
      </c>
      <c r="F1334">
        <v>167.4</v>
      </c>
      <c r="G1334">
        <v>165.1</v>
      </c>
      <c r="H1334" s="1" t="s">
        <v>20</v>
      </c>
      <c r="I1334" s="1" t="s">
        <v>30</v>
      </c>
      <c r="J1334" s="1" t="s">
        <v>31</v>
      </c>
      <c r="K1334" s="1" t="s">
        <v>22</v>
      </c>
      <c r="L1334" s="1" t="s">
        <v>22</v>
      </c>
      <c r="M1334" s="1" t="s">
        <v>23</v>
      </c>
      <c r="N1334" s="1" t="s">
        <v>39</v>
      </c>
      <c r="O1334" s="1" t="s">
        <v>25</v>
      </c>
      <c r="P1334" s="1" t="s">
        <v>51</v>
      </c>
      <c r="Q1334" s="1" t="s">
        <v>27</v>
      </c>
      <c r="R1334">
        <v>164</v>
      </c>
      <c r="S1334" s="1" t="s">
        <v>60</v>
      </c>
      <c r="T1334" s="1" t="s">
        <v>34</v>
      </c>
    </row>
    <row r="1335" spans="1:20" x14ac:dyDescent="0.35">
      <c r="A1335" s="1" t="s">
        <v>3218</v>
      </c>
      <c r="B1335">
        <v>41</v>
      </c>
      <c r="C1335" t="str">
        <f>IF(Family_Data3[[#This Row],[Father_Age]]&gt;45, "Old", IF(Family_Data3[[#This Row],[Father_Age]]&gt;=31, "Middle Age", "Young"))</f>
        <v>Middle Age</v>
      </c>
      <c r="D1335">
        <v>44</v>
      </c>
      <c r="E1335" t="str">
        <f>IF(Family_Data3[[#This Row],[Mother_Age]]&gt;45, "Old", IF(Family_Data3[[#This Row],[Mother_Age]]&gt;=31, "Middle Age", "Young"))</f>
        <v>Middle Age</v>
      </c>
      <c r="F1335">
        <v>180</v>
      </c>
      <c r="G1335">
        <v>167.5</v>
      </c>
      <c r="H1335" s="1" t="s">
        <v>50</v>
      </c>
      <c r="I1335" s="1" t="s">
        <v>19</v>
      </c>
      <c r="J1335" s="1" t="s">
        <v>21</v>
      </c>
      <c r="K1335" s="1" t="s">
        <v>22</v>
      </c>
      <c r="L1335" s="1" t="s">
        <v>23</v>
      </c>
      <c r="M1335" s="1" t="s">
        <v>22</v>
      </c>
      <c r="N1335" s="1" t="s">
        <v>32</v>
      </c>
      <c r="O1335" s="1" t="s">
        <v>39</v>
      </c>
      <c r="P1335" s="1" t="s">
        <v>33</v>
      </c>
      <c r="Q1335" s="1" t="s">
        <v>27</v>
      </c>
      <c r="R1335">
        <v>169.8</v>
      </c>
      <c r="S1335" s="1" t="s">
        <v>20</v>
      </c>
      <c r="T1335" s="1" t="s">
        <v>28</v>
      </c>
    </row>
    <row r="1336" spans="1:20" x14ac:dyDescent="0.35">
      <c r="A1336" s="1" t="s">
        <v>3224</v>
      </c>
      <c r="B1336">
        <v>40</v>
      </c>
      <c r="C1336" t="str">
        <f>IF(Family_Data3[[#This Row],[Father_Age]]&gt;45, "Old", IF(Family_Data3[[#This Row],[Father_Age]]&gt;=31, "Middle Age", "Young"))</f>
        <v>Middle Age</v>
      </c>
      <c r="D1336">
        <v>27</v>
      </c>
      <c r="E1336" t="str">
        <f>IF(Family_Data3[[#This Row],[Mother_Age]]&gt;45, "Old", IF(Family_Data3[[#This Row],[Mother_Age]]&gt;=31, "Middle Age", "Young"))</f>
        <v>Young</v>
      </c>
      <c r="F1336">
        <v>163.5</v>
      </c>
      <c r="G1336">
        <v>161.19999999999999</v>
      </c>
      <c r="H1336" s="1" t="s">
        <v>30</v>
      </c>
      <c r="I1336" s="1" t="s">
        <v>30</v>
      </c>
      <c r="J1336" s="1" t="s">
        <v>22</v>
      </c>
      <c r="K1336" s="1" t="s">
        <v>21</v>
      </c>
      <c r="L1336" s="1" t="s">
        <v>22</v>
      </c>
      <c r="M1336" s="1" t="s">
        <v>48</v>
      </c>
      <c r="N1336" s="1" t="s">
        <v>39</v>
      </c>
      <c r="O1336" s="1" t="s">
        <v>36</v>
      </c>
      <c r="P1336" s="1" t="s">
        <v>33</v>
      </c>
      <c r="Q1336" s="1" t="s">
        <v>41</v>
      </c>
      <c r="R1336">
        <v>172.5</v>
      </c>
      <c r="S1336" s="1" t="s">
        <v>30</v>
      </c>
      <c r="T1336" s="1" t="s">
        <v>34</v>
      </c>
    </row>
    <row r="1337" spans="1:20" x14ac:dyDescent="0.35">
      <c r="A1337" s="1" t="s">
        <v>3225</v>
      </c>
      <c r="B1337">
        <v>43</v>
      </c>
      <c r="C1337" t="str">
        <f>IF(Family_Data3[[#This Row],[Father_Age]]&gt;45, "Old", IF(Family_Data3[[#This Row],[Father_Age]]&gt;=31, "Middle Age", "Young"))</f>
        <v>Middle Age</v>
      </c>
      <c r="D1337">
        <v>32</v>
      </c>
      <c r="E1337" t="str">
        <f>IF(Family_Data3[[#This Row],[Mother_Age]]&gt;45, "Old", IF(Family_Data3[[#This Row],[Mother_Age]]&gt;=31, "Middle Age", "Young"))</f>
        <v>Middle Age</v>
      </c>
      <c r="F1337">
        <v>182.5</v>
      </c>
      <c r="G1337">
        <v>158.4</v>
      </c>
      <c r="H1337" s="1" t="s">
        <v>60</v>
      </c>
      <c r="I1337" s="1" t="s">
        <v>60</v>
      </c>
      <c r="J1337" s="1" t="s">
        <v>22</v>
      </c>
      <c r="K1337" s="1" t="s">
        <v>21</v>
      </c>
      <c r="L1337" s="1" t="s">
        <v>23</v>
      </c>
      <c r="M1337" s="1" t="s">
        <v>22</v>
      </c>
      <c r="N1337" s="1" t="s">
        <v>24</v>
      </c>
      <c r="O1337" s="1" t="s">
        <v>25</v>
      </c>
      <c r="P1337" s="1" t="s">
        <v>51</v>
      </c>
      <c r="Q1337" s="1" t="s">
        <v>27</v>
      </c>
      <c r="R1337">
        <v>163.4</v>
      </c>
      <c r="S1337" s="1" t="s">
        <v>60</v>
      </c>
      <c r="T1337" s="1" t="s">
        <v>52</v>
      </c>
    </row>
    <row r="1338" spans="1:20" x14ac:dyDescent="0.35">
      <c r="A1338" s="1" t="s">
        <v>3229</v>
      </c>
      <c r="B1338">
        <v>41</v>
      </c>
      <c r="C1338" t="str">
        <f>IF(Family_Data3[[#This Row],[Father_Age]]&gt;45, "Old", IF(Family_Data3[[#This Row],[Father_Age]]&gt;=31, "Middle Age", "Young"))</f>
        <v>Middle Age</v>
      </c>
      <c r="D1338">
        <v>28</v>
      </c>
      <c r="E1338" t="str">
        <f>IF(Family_Data3[[#This Row],[Mother_Age]]&gt;45, "Old", IF(Family_Data3[[#This Row],[Mother_Age]]&gt;=31, "Middle Age", "Young"))</f>
        <v>Young</v>
      </c>
      <c r="F1338">
        <v>184</v>
      </c>
      <c r="G1338">
        <v>162.19999999999999</v>
      </c>
      <c r="H1338" s="1" t="s">
        <v>20</v>
      </c>
      <c r="I1338" s="1" t="s">
        <v>19</v>
      </c>
      <c r="J1338" s="1" t="s">
        <v>22</v>
      </c>
      <c r="K1338" s="1" t="s">
        <v>31</v>
      </c>
      <c r="L1338" s="1" t="s">
        <v>23</v>
      </c>
      <c r="M1338" s="1" t="s">
        <v>22</v>
      </c>
      <c r="N1338" s="1" t="s">
        <v>32</v>
      </c>
      <c r="O1338" s="1" t="s">
        <v>32</v>
      </c>
      <c r="P1338" s="1" t="s">
        <v>45</v>
      </c>
      <c r="Q1338" s="1" t="s">
        <v>41</v>
      </c>
      <c r="R1338">
        <v>174.1</v>
      </c>
      <c r="S1338" s="1" t="s">
        <v>20</v>
      </c>
      <c r="T1338" s="1" t="s">
        <v>34</v>
      </c>
    </row>
    <row r="1339" spans="1:20" x14ac:dyDescent="0.35">
      <c r="A1339" s="1" t="s">
        <v>3233</v>
      </c>
      <c r="B1339">
        <v>32</v>
      </c>
      <c r="C1339" t="str">
        <f>IF(Family_Data3[[#This Row],[Father_Age]]&gt;45, "Old", IF(Family_Data3[[#This Row],[Father_Age]]&gt;=31, "Middle Age", "Young"))</f>
        <v>Middle Age</v>
      </c>
      <c r="D1339">
        <v>43</v>
      </c>
      <c r="E1339" t="str">
        <f>IF(Family_Data3[[#This Row],[Mother_Age]]&gt;45, "Old", IF(Family_Data3[[#This Row],[Mother_Age]]&gt;=31, "Middle Age", "Young"))</f>
        <v>Middle Age</v>
      </c>
      <c r="F1339">
        <v>161.4</v>
      </c>
      <c r="G1339">
        <v>161.1</v>
      </c>
      <c r="H1339" s="1" t="s">
        <v>30</v>
      </c>
      <c r="I1339" s="1" t="s">
        <v>30</v>
      </c>
      <c r="J1339" s="1" t="s">
        <v>22</v>
      </c>
      <c r="K1339" s="1" t="s">
        <v>22</v>
      </c>
      <c r="L1339" s="1" t="s">
        <v>48</v>
      </c>
      <c r="M1339" s="1" t="s">
        <v>48</v>
      </c>
      <c r="N1339" s="1" t="s">
        <v>39</v>
      </c>
      <c r="O1339" s="1" t="s">
        <v>25</v>
      </c>
      <c r="P1339" s="1" t="s">
        <v>45</v>
      </c>
      <c r="Q1339" s="1" t="s">
        <v>27</v>
      </c>
      <c r="R1339">
        <v>157.6</v>
      </c>
      <c r="S1339" s="1" t="s">
        <v>30</v>
      </c>
      <c r="T1339" s="1" t="s">
        <v>34</v>
      </c>
    </row>
    <row r="1340" spans="1:20" x14ac:dyDescent="0.35">
      <c r="A1340" s="1" t="s">
        <v>3241</v>
      </c>
      <c r="B1340">
        <v>44</v>
      </c>
      <c r="C1340" t="str">
        <f>IF(Family_Data3[[#This Row],[Father_Age]]&gt;45, "Old", IF(Family_Data3[[#This Row],[Father_Age]]&gt;=31, "Middle Age", "Young"))</f>
        <v>Middle Age</v>
      </c>
      <c r="D1340">
        <v>23</v>
      </c>
      <c r="E1340" t="str">
        <f>IF(Family_Data3[[#This Row],[Mother_Age]]&gt;45, "Old", IF(Family_Data3[[#This Row],[Mother_Age]]&gt;=31, "Middle Age", "Young"))</f>
        <v>Young</v>
      </c>
      <c r="F1340">
        <v>176.9</v>
      </c>
      <c r="G1340">
        <v>168</v>
      </c>
      <c r="H1340" s="1" t="s">
        <v>19</v>
      </c>
      <c r="I1340" s="1" t="s">
        <v>30</v>
      </c>
      <c r="J1340" s="1" t="s">
        <v>22</v>
      </c>
      <c r="K1340" s="1" t="s">
        <v>22</v>
      </c>
      <c r="L1340" s="1" t="s">
        <v>48</v>
      </c>
      <c r="M1340" s="1" t="s">
        <v>23</v>
      </c>
      <c r="N1340" s="1" t="s">
        <v>24</v>
      </c>
      <c r="O1340" s="1" t="s">
        <v>24</v>
      </c>
      <c r="P1340" s="1" t="s">
        <v>65</v>
      </c>
      <c r="Q1340" s="1" t="s">
        <v>41</v>
      </c>
      <c r="R1340">
        <v>179.8</v>
      </c>
      <c r="S1340" s="1" t="s">
        <v>30</v>
      </c>
      <c r="T1340" s="1" t="s">
        <v>28</v>
      </c>
    </row>
    <row r="1341" spans="1:20" x14ac:dyDescent="0.35">
      <c r="A1341" s="1" t="s">
        <v>3245</v>
      </c>
      <c r="B1341">
        <v>39</v>
      </c>
      <c r="C1341" t="str">
        <f>IF(Family_Data3[[#This Row],[Father_Age]]&gt;45, "Old", IF(Family_Data3[[#This Row],[Father_Age]]&gt;=31, "Middle Age", "Young"))</f>
        <v>Middle Age</v>
      </c>
      <c r="D1341">
        <v>46</v>
      </c>
      <c r="E1341" t="str">
        <f>IF(Family_Data3[[#This Row],[Mother_Age]]&gt;45, "Old", IF(Family_Data3[[#This Row],[Mother_Age]]&gt;=31, "Middle Age", "Young"))</f>
        <v>Old</v>
      </c>
      <c r="F1341">
        <v>175.3</v>
      </c>
      <c r="G1341">
        <v>158.9</v>
      </c>
      <c r="H1341" s="1" t="s">
        <v>19</v>
      </c>
      <c r="I1341" s="1" t="s">
        <v>30</v>
      </c>
      <c r="J1341" s="1" t="s">
        <v>21</v>
      </c>
      <c r="K1341" s="1" t="s">
        <v>31</v>
      </c>
      <c r="L1341" s="1" t="s">
        <v>22</v>
      </c>
      <c r="M1341" s="1" t="s">
        <v>48</v>
      </c>
      <c r="N1341" s="1" t="s">
        <v>24</v>
      </c>
      <c r="O1341" s="1" t="s">
        <v>25</v>
      </c>
      <c r="P1341" s="1" t="s">
        <v>65</v>
      </c>
      <c r="Q1341" s="1" t="s">
        <v>27</v>
      </c>
      <c r="R1341">
        <v>159.19999999999999</v>
      </c>
      <c r="S1341" s="1" t="s">
        <v>30</v>
      </c>
      <c r="T1341" s="1" t="s">
        <v>28</v>
      </c>
    </row>
    <row r="1342" spans="1:20" x14ac:dyDescent="0.35">
      <c r="A1342" s="1" t="s">
        <v>3246</v>
      </c>
      <c r="B1342">
        <v>39</v>
      </c>
      <c r="C1342" t="str">
        <f>IF(Family_Data3[[#This Row],[Father_Age]]&gt;45, "Old", IF(Family_Data3[[#This Row],[Father_Age]]&gt;=31, "Middle Age", "Young"))</f>
        <v>Middle Age</v>
      </c>
      <c r="D1342">
        <v>31</v>
      </c>
      <c r="E1342" t="str">
        <f>IF(Family_Data3[[#This Row],[Mother_Age]]&gt;45, "Old", IF(Family_Data3[[#This Row],[Mother_Age]]&gt;=31, "Middle Age", "Young"))</f>
        <v>Middle Age</v>
      </c>
      <c r="F1342">
        <v>180.6</v>
      </c>
      <c r="G1342">
        <v>159.1</v>
      </c>
      <c r="H1342" s="1" t="s">
        <v>19</v>
      </c>
      <c r="I1342" s="1" t="s">
        <v>20</v>
      </c>
      <c r="J1342" s="1" t="s">
        <v>44</v>
      </c>
      <c r="K1342" s="1" t="s">
        <v>22</v>
      </c>
      <c r="L1342" s="1" t="s">
        <v>22</v>
      </c>
      <c r="M1342" s="1" t="s">
        <v>23</v>
      </c>
      <c r="N1342" s="1" t="s">
        <v>36</v>
      </c>
      <c r="O1342" s="1" t="s">
        <v>39</v>
      </c>
      <c r="P1342" s="1" t="s">
        <v>51</v>
      </c>
      <c r="Q1342" s="1" t="s">
        <v>27</v>
      </c>
      <c r="R1342">
        <v>162.9</v>
      </c>
      <c r="S1342" s="1" t="s">
        <v>50</v>
      </c>
      <c r="T1342" s="1" t="s">
        <v>52</v>
      </c>
    </row>
    <row r="1343" spans="1:20" x14ac:dyDescent="0.35">
      <c r="A1343" s="1" t="s">
        <v>3251</v>
      </c>
      <c r="B1343">
        <v>45</v>
      </c>
      <c r="C1343" t="str">
        <f>IF(Family_Data3[[#This Row],[Father_Age]]&gt;45, "Old", IF(Family_Data3[[#This Row],[Father_Age]]&gt;=31, "Middle Age", "Young"))</f>
        <v>Middle Age</v>
      </c>
      <c r="D1343">
        <v>38</v>
      </c>
      <c r="E1343" t="str">
        <f>IF(Family_Data3[[#This Row],[Mother_Age]]&gt;45, "Old", IF(Family_Data3[[#This Row],[Mother_Age]]&gt;=31, "Middle Age", "Young"))</f>
        <v>Middle Age</v>
      </c>
      <c r="F1343">
        <v>167</v>
      </c>
      <c r="G1343">
        <v>159.5</v>
      </c>
      <c r="H1343" s="1" t="s">
        <v>20</v>
      </c>
      <c r="I1343" s="1" t="s">
        <v>20</v>
      </c>
      <c r="J1343" s="1" t="s">
        <v>22</v>
      </c>
      <c r="K1343" s="1" t="s">
        <v>21</v>
      </c>
      <c r="L1343" s="1" t="s">
        <v>23</v>
      </c>
      <c r="M1343" s="1" t="s">
        <v>48</v>
      </c>
      <c r="N1343" s="1" t="s">
        <v>24</v>
      </c>
      <c r="O1343" s="1" t="s">
        <v>24</v>
      </c>
      <c r="P1343" s="1" t="s">
        <v>40</v>
      </c>
      <c r="Q1343" s="1" t="s">
        <v>41</v>
      </c>
      <c r="R1343">
        <v>169.7</v>
      </c>
      <c r="S1343" s="1" t="s">
        <v>20</v>
      </c>
      <c r="T1343" s="1" t="s">
        <v>28</v>
      </c>
    </row>
    <row r="1344" spans="1:20" x14ac:dyDescent="0.35">
      <c r="A1344" s="1" t="s">
        <v>3252</v>
      </c>
      <c r="B1344">
        <v>33</v>
      </c>
      <c r="C1344" t="str">
        <f>IF(Family_Data3[[#This Row],[Father_Age]]&gt;45, "Old", IF(Family_Data3[[#This Row],[Father_Age]]&gt;=31, "Middle Age", "Young"))</f>
        <v>Middle Age</v>
      </c>
      <c r="D1344">
        <v>33</v>
      </c>
      <c r="E1344" t="str">
        <f>IF(Family_Data3[[#This Row],[Mother_Age]]&gt;45, "Old", IF(Family_Data3[[#This Row],[Mother_Age]]&gt;=31, "Middle Age", "Young"))</f>
        <v>Middle Age</v>
      </c>
      <c r="F1344">
        <v>170.4</v>
      </c>
      <c r="G1344">
        <v>160</v>
      </c>
      <c r="H1344" s="1" t="s">
        <v>30</v>
      </c>
      <c r="I1344" s="1" t="s">
        <v>50</v>
      </c>
      <c r="J1344" s="1" t="s">
        <v>62</v>
      </c>
      <c r="K1344" s="1" t="s">
        <v>44</v>
      </c>
      <c r="L1344" s="1" t="s">
        <v>23</v>
      </c>
      <c r="M1344" s="1" t="s">
        <v>23</v>
      </c>
      <c r="N1344" s="1" t="s">
        <v>32</v>
      </c>
      <c r="O1344" s="1" t="s">
        <v>24</v>
      </c>
      <c r="P1344" s="1" t="s">
        <v>45</v>
      </c>
      <c r="Q1344" s="1" t="s">
        <v>41</v>
      </c>
      <c r="R1344">
        <v>169.4</v>
      </c>
      <c r="S1344" s="1" t="s">
        <v>38</v>
      </c>
      <c r="T1344" s="1" t="s">
        <v>34</v>
      </c>
    </row>
    <row r="1345" spans="1:20" x14ac:dyDescent="0.35">
      <c r="A1345" s="1" t="s">
        <v>3253</v>
      </c>
      <c r="B1345">
        <v>36</v>
      </c>
      <c r="C1345" t="str">
        <f>IF(Family_Data3[[#This Row],[Father_Age]]&gt;45, "Old", IF(Family_Data3[[#This Row],[Father_Age]]&gt;=31, "Middle Age", "Young"))</f>
        <v>Middle Age</v>
      </c>
      <c r="D1345">
        <v>32</v>
      </c>
      <c r="E1345" t="str">
        <f>IF(Family_Data3[[#This Row],[Mother_Age]]&gt;45, "Old", IF(Family_Data3[[#This Row],[Mother_Age]]&gt;=31, "Middle Age", "Young"))</f>
        <v>Middle Age</v>
      </c>
      <c r="F1345">
        <v>168.4</v>
      </c>
      <c r="G1345">
        <v>157.1</v>
      </c>
      <c r="H1345" s="1" t="s">
        <v>19</v>
      </c>
      <c r="I1345" s="1" t="s">
        <v>20</v>
      </c>
      <c r="J1345" s="1" t="s">
        <v>21</v>
      </c>
      <c r="K1345" s="1" t="s">
        <v>21</v>
      </c>
      <c r="L1345" s="1" t="s">
        <v>22</v>
      </c>
      <c r="M1345" s="1" t="s">
        <v>22</v>
      </c>
      <c r="N1345" s="1" t="s">
        <v>25</v>
      </c>
      <c r="O1345" s="1" t="s">
        <v>39</v>
      </c>
      <c r="P1345" s="1" t="s">
        <v>40</v>
      </c>
      <c r="Q1345" s="1" t="s">
        <v>41</v>
      </c>
      <c r="R1345">
        <v>165.7</v>
      </c>
      <c r="S1345" s="1" t="s">
        <v>20</v>
      </c>
      <c r="T1345" s="1" t="s">
        <v>34</v>
      </c>
    </row>
    <row r="1346" spans="1:20" x14ac:dyDescent="0.35">
      <c r="A1346" s="1" t="s">
        <v>3254</v>
      </c>
      <c r="B1346">
        <v>37</v>
      </c>
      <c r="C1346" t="str">
        <f>IF(Family_Data3[[#This Row],[Father_Age]]&gt;45, "Old", IF(Family_Data3[[#This Row],[Father_Age]]&gt;=31, "Middle Age", "Young"))</f>
        <v>Middle Age</v>
      </c>
      <c r="D1346">
        <v>22</v>
      </c>
      <c r="E1346" t="str">
        <f>IF(Family_Data3[[#This Row],[Mother_Age]]&gt;45, "Old", IF(Family_Data3[[#This Row],[Mother_Age]]&gt;=31, "Middle Age", "Young"))</f>
        <v>Young</v>
      </c>
      <c r="F1346">
        <v>172.9</v>
      </c>
      <c r="G1346">
        <v>159.4</v>
      </c>
      <c r="H1346" s="1" t="s">
        <v>20</v>
      </c>
      <c r="I1346" s="1" t="s">
        <v>19</v>
      </c>
      <c r="J1346" s="1" t="s">
        <v>22</v>
      </c>
      <c r="K1346" s="1" t="s">
        <v>21</v>
      </c>
      <c r="L1346" s="1" t="s">
        <v>48</v>
      </c>
      <c r="M1346" s="1" t="s">
        <v>23</v>
      </c>
      <c r="N1346" s="1" t="s">
        <v>39</v>
      </c>
      <c r="O1346" s="1" t="s">
        <v>24</v>
      </c>
      <c r="P1346" s="1" t="s">
        <v>40</v>
      </c>
      <c r="Q1346" s="1" t="s">
        <v>27</v>
      </c>
      <c r="R1346">
        <v>158.5</v>
      </c>
      <c r="S1346" s="1" t="s">
        <v>20</v>
      </c>
      <c r="T1346" s="1" t="s">
        <v>34</v>
      </c>
    </row>
    <row r="1347" spans="1:20" x14ac:dyDescent="0.35">
      <c r="A1347" s="1" t="s">
        <v>3256</v>
      </c>
      <c r="B1347">
        <v>39</v>
      </c>
      <c r="C1347" t="str">
        <f>IF(Family_Data3[[#This Row],[Father_Age]]&gt;45, "Old", IF(Family_Data3[[#This Row],[Father_Age]]&gt;=31, "Middle Age", "Young"))</f>
        <v>Middle Age</v>
      </c>
      <c r="D1347">
        <v>20</v>
      </c>
      <c r="E1347" t="str">
        <f>IF(Family_Data3[[#This Row],[Mother_Age]]&gt;45, "Old", IF(Family_Data3[[#This Row],[Mother_Age]]&gt;=31, "Middle Age", "Young"))</f>
        <v>Young</v>
      </c>
      <c r="F1347">
        <v>163.80000000000001</v>
      </c>
      <c r="G1347">
        <v>161.80000000000001</v>
      </c>
      <c r="H1347" s="1" t="s">
        <v>19</v>
      </c>
      <c r="I1347" s="1" t="s">
        <v>20</v>
      </c>
      <c r="J1347" s="1" t="s">
        <v>21</v>
      </c>
      <c r="K1347" s="1" t="s">
        <v>22</v>
      </c>
      <c r="L1347" s="1" t="s">
        <v>23</v>
      </c>
      <c r="M1347" s="1" t="s">
        <v>47</v>
      </c>
      <c r="N1347" s="1" t="s">
        <v>25</v>
      </c>
      <c r="O1347" s="1" t="s">
        <v>24</v>
      </c>
      <c r="P1347" s="1" t="s">
        <v>51</v>
      </c>
      <c r="Q1347" s="1" t="s">
        <v>27</v>
      </c>
      <c r="R1347">
        <v>159.1</v>
      </c>
      <c r="S1347" s="1" t="s">
        <v>20</v>
      </c>
      <c r="T1347" s="1" t="s">
        <v>34</v>
      </c>
    </row>
    <row r="1348" spans="1:20" x14ac:dyDescent="0.35">
      <c r="A1348" s="1" t="s">
        <v>3258</v>
      </c>
      <c r="B1348">
        <v>37</v>
      </c>
      <c r="C1348" t="str">
        <f>IF(Family_Data3[[#This Row],[Father_Age]]&gt;45, "Old", IF(Family_Data3[[#This Row],[Father_Age]]&gt;=31, "Middle Age", "Young"))</f>
        <v>Middle Age</v>
      </c>
      <c r="D1348">
        <v>50</v>
      </c>
      <c r="E1348" t="str">
        <f>IF(Family_Data3[[#This Row],[Mother_Age]]&gt;45, "Old", IF(Family_Data3[[#This Row],[Mother_Age]]&gt;=31, "Middle Age", "Young"))</f>
        <v>Old</v>
      </c>
      <c r="F1348">
        <v>172.4</v>
      </c>
      <c r="G1348">
        <v>160.1</v>
      </c>
      <c r="H1348" s="1" t="s">
        <v>50</v>
      </c>
      <c r="I1348" s="1" t="s">
        <v>19</v>
      </c>
      <c r="J1348" s="1" t="s">
        <v>22</v>
      </c>
      <c r="K1348" s="1" t="s">
        <v>62</v>
      </c>
      <c r="L1348" s="1" t="s">
        <v>23</v>
      </c>
      <c r="M1348" s="1" t="s">
        <v>22</v>
      </c>
      <c r="N1348" s="1" t="s">
        <v>36</v>
      </c>
      <c r="O1348" s="1" t="s">
        <v>36</v>
      </c>
      <c r="P1348" s="1" t="s">
        <v>51</v>
      </c>
      <c r="Q1348" s="1" t="s">
        <v>41</v>
      </c>
      <c r="R1348">
        <v>180</v>
      </c>
      <c r="S1348" s="1" t="s">
        <v>20</v>
      </c>
      <c r="T1348" s="1" t="s">
        <v>34</v>
      </c>
    </row>
    <row r="1349" spans="1:20" x14ac:dyDescent="0.35">
      <c r="A1349" s="1" t="s">
        <v>3262</v>
      </c>
      <c r="B1349">
        <v>45</v>
      </c>
      <c r="C1349" t="str">
        <f>IF(Family_Data3[[#This Row],[Father_Age]]&gt;45, "Old", IF(Family_Data3[[#This Row],[Father_Age]]&gt;=31, "Middle Age", "Young"))</f>
        <v>Middle Age</v>
      </c>
      <c r="D1349">
        <v>44</v>
      </c>
      <c r="E1349" t="str">
        <f>IF(Family_Data3[[#This Row],[Mother_Age]]&gt;45, "Old", IF(Family_Data3[[#This Row],[Mother_Age]]&gt;=31, "Middle Age", "Young"))</f>
        <v>Middle Age</v>
      </c>
      <c r="F1349">
        <v>173.6</v>
      </c>
      <c r="G1349">
        <v>155.9</v>
      </c>
      <c r="H1349" s="1" t="s">
        <v>42</v>
      </c>
      <c r="I1349" s="1" t="s">
        <v>50</v>
      </c>
      <c r="J1349" s="1" t="s">
        <v>22</v>
      </c>
      <c r="K1349" s="1" t="s">
        <v>44</v>
      </c>
      <c r="L1349" s="1" t="s">
        <v>23</v>
      </c>
      <c r="M1349" s="1" t="s">
        <v>23</v>
      </c>
      <c r="N1349" s="1" t="s">
        <v>39</v>
      </c>
      <c r="O1349" s="1" t="s">
        <v>36</v>
      </c>
      <c r="P1349" s="1" t="s">
        <v>51</v>
      </c>
      <c r="Q1349" s="1" t="s">
        <v>27</v>
      </c>
      <c r="R1349">
        <v>157.5</v>
      </c>
      <c r="S1349" s="1" t="s">
        <v>38</v>
      </c>
      <c r="T1349" s="1" t="s">
        <v>34</v>
      </c>
    </row>
    <row r="1350" spans="1:20" x14ac:dyDescent="0.35">
      <c r="A1350" s="1" t="s">
        <v>3263</v>
      </c>
      <c r="B1350">
        <v>39</v>
      </c>
      <c r="C1350" t="str">
        <f>IF(Family_Data3[[#This Row],[Father_Age]]&gt;45, "Old", IF(Family_Data3[[#This Row],[Father_Age]]&gt;=31, "Middle Age", "Young"))</f>
        <v>Middle Age</v>
      </c>
      <c r="D1350">
        <v>44</v>
      </c>
      <c r="E1350" t="str">
        <f>IF(Family_Data3[[#This Row],[Mother_Age]]&gt;45, "Old", IF(Family_Data3[[#This Row],[Mother_Age]]&gt;=31, "Middle Age", "Young"))</f>
        <v>Middle Age</v>
      </c>
      <c r="F1350">
        <v>177.1</v>
      </c>
      <c r="G1350">
        <v>160.80000000000001</v>
      </c>
      <c r="H1350" s="1" t="s">
        <v>20</v>
      </c>
      <c r="I1350" s="1" t="s">
        <v>19</v>
      </c>
      <c r="J1350" s="1" t="s">
        <v>21</v>
      </c>
      <c r="K1350" s="1" t="s">
        <v>44</v>
      </c>
      <c r="L1350" s="1" t="s">
        <v>23</v>
      </c>
      <c r="M1350" s="1" t="s">
        <v>22</v>
      </c>
      <c r="N1350" s="1" t="s">
        <v>36</v>
      </c>
      <c r="O1350" s="1" t="s">
        <v>39</v>
      </c>
      <c r="P1350" s="1" t="s">
        <v>51</v>
      </c>
      <c r="Q1350" s="1" t="s">
        <v>27</v>
      </c>
      <c r="R1350">
        <v>163.69999999999999</v>
      </c>
      <c r="S1350" s="1" t="s">
        <v>20</v>
      </c>
      <c r="T1350" s="1" t="s">
        <v>34</v>
      </c>
    </row>
    <row r="1351" spans="1:20" x14ac:dyDescent="0.35">
      <c r="A1351" s="1" t="s">
        <v>3264</v>
      </c>
      <c r="B1351">
        <v>42</v>
      </c>
      <c r="C1351" t="str">
        <f>IF(Family_Data3[[#This Row],[Father_Age]]&gt;45, "Old", IF(Family_Data3[[#This Row],[Father_Age]]&gt;=31, "Middle Age", "Young"))</f>
        <v>Middle Age</v>
      </c>
      <c r="D1351">
        <v>25</v>
      </c>
      <c r="E1351" t="str">
        <f>IF(Family_Data3[[#This Row],[Mother_Age]]&gt;45, "Old", IF(Family_Data3[[#This Row],[Mother_Age]]&gt;=31, "Middle Age", "Young"))</f>
        <v>Young</v>
      </c>
      <c r="F1351">
        <v>178.1</v>
      </c>
      <c r="G1351">
        <v>156.9</v>
      </c>
      <c r="H1351" s="1" t="s">
        <v>30</v>
      </c>
      <c r="I1351" s="1" t="s">
        <v>19</v>
      </c>
      <c r="J1351" s="1" t="s">
        <v>31</v>
      </c>
      <c r="K1351" s="1" t="s">
        <v>21</v>
      </c>
      <c r="L1351" s="1" t="s">
        <v>22</v>
      </c>
      <c r="M1351" s="1" t="s">
        <v>23</v>
      </c>
      <c r="N1351" s="1" t="s">
        <v>32</v>
      </c>
      <c r="O1351" s="1" t="s">
        <v>32</v>
      </c>
      <c r="P1351" s="1" t="s">
        <v>40</v>
      </c>
      <c r="Q1351" s="1" t="s">
        <v>27</v>
      </c>
      <c r="R1351">
        <v>160.9</v>
      </c>
      <c r="S1351" s="1" t="s">
        <v>30</v>
      </c>
      <c r="T1351" s="1" t="s">
        <v>34</v>
      </c>
    </row>
    <row r="1352" spans="1:20" x14ac:dyDescent="0.35">
      <c r="A1352" s="1" t="s">
        <v>3269</v>
      </c>
      <c r="B1352">
        <v>36</v>
      </c>
      <c r="C1352" t="str">
        <f>IF(Family_Data3[[#This Row],[Father_Age]]&gt;45, "Old", IF(Family_Data3[[#This Row],[Father_Age]]&gt;=31, "Middle Age", "Young"))</f>
        <v>Middle Age</v>
      </c>
      <c r="D1352">
        <v>39</v>
      </c>
      <c r="E1352" t="str">
        <f>IF(Family_Data3[[#This Row],[Mother_Age]]&gt;45, "Old", IF(Family_Data3[[#This Row],[Mother_Age]]&gt;=31, "Middle Age", "Young"))</f>
        <v>Middle Age</v>
      </c>
      <c r="F1352">
        <v>176.7</v>
      </c>
      <c r="G1352">
        <v>154.19999999999999</v>
      </c>
      <c r="H1352" s="1" t="s">
        <v>20</v>
      </c>
      <c r="I1352" s="1" t="s">
        <v>20</v>
      </c>
      <c r="J1352" s="1" t="s">
        <v>22</v>
      </c>
      <c r="K1352" s="1" t="s">
        <v>62</v>
      </c>
      <c r="L1352" s="1" t="s">
        <v>48</v>
      </c>
      <c r="M1352" s="1" t="s">
        <v>48</v>
      </c>
      <c r="N1352" s="1" t="s">
        <v>36</v>
      </c>
      <c r="O1352" s="1" t="s">
        <v>39</v>
      </c>
      <c r="P1352" s="1" t="s">
        <v>51</v>
      </c>
      <c r="Q1352" s="1" t="s">
        <v>41</v>
      </c>
      <c r="R1352">
        <v>177.3</v>
      </c>
      <c r="S1352" s="1" t="s">
        <v>20</v>
      </c>
      <c r="T1352" s="1" t="s">
        <v>52</v>
      </c>
    </row>
    <row r="1353" spans="1:20" x14ac:dyDescent="0.35">
      <c r="A1353" s="1" t="s">
        <v>3270</v>
      </c>
      <c r="B1353">
        <v>41</v>
      </c>
      <c r="C1353" t="str">
        <f>IF(Family_Data3[[#This Row],[Father_Age]]&gt;45, "Old", IF(Family_Data3[[#This Row],[Father_Age]]&gt;=31, "Middle Age", "Young"))</f>
        <v>Middle Age</v>
      </c>
      <c r="D1353">
        <v>34</v>
      </c>
      <c r="E1353" t="str">
        <f>IF(Family_Data3[[#This Row],[Mother_Age]]&gt;45, "Old", IF(Family_Data3[[#This Row],[Mother_Age]]&gt;=31, "Middle Age", "Young"))</f>
        <v>Middle Age</v>
      </c>
      <c r="F1353">
        <v>176.6</v>
      </c>
      <c r="G1353">
        <v>159.19999999999999</v>
      </c>
      <c r="H1353" s="1" t="s">
        <v>50</v>
      </c>
      <c r="I1353" s="1" t="s">
        <v>50</v>
      </c>
      <c r="J1353" s="1" t="s">
        <v>22</v>
      </c>
      <c r="K1353" s="1" t="s">
        <v>22</v>
      </c>
      <c r="L1353" s="1" t="s">
        <v>23</v>
      </c>
      <c r="M1353" s="1" t="s">
        <v>22</v>
      </c>
      <c r="N1353" s="1" t="s">
        <v>25</v>
      </c>
      <c r="O1353" s="1" t="s">
        <v>24</v>
      </c>
      <c r="P1353" s="1" t="s">
        <v>40</v>
      </c>
      <c r="Q1353" s="1" t="s">
        <v>27</v>
      </c>
      <c r="R1353">
        <v>161.69999999999999</v>
      </c>
      <c r="S1353" s="1" t="s">
        <v>50</v>
      </c>
      <c r="T1353" s="1" t="s">
        <v>34</v>
      </c>
    </row>
    <row r="1354" spans="1:20" x14ac:dyDescent="0.35">
      <c r="A1354" s="1" t="s">
        <v>3276</v>
      </c>
      <c r="B1354">
        <v>40</v>
      </c>
      <c r="C1354" t="str">
        <f>IF(Family_Data3[[#This Row],[Father_Age]]&gt;45, "Old", IF(Family_Data3[[#This Row],[Father_Age]]&gt;=31, "Middle Age", "Young"))</f>
        <v>Middle Age</v>
      </c>
      <c r="D1354">
        <v>42</v>
      </c>
      <c r="E1354" t="str">
        <f>IF(Family_Data3[[#This Row],[Mother_Age]]&gt;45, "Old", IF(Family_Data3[[#This Row],[Mother_Age]]&gt;=31, "Middle Age", "Young"))</f>
        <v>Middle Age</v>
      </c>
      <c r="F1354">
        <v>190.4</v>
      </c>
      <c r="G1354">
        <v>151.30000000000001</v>
      </c>
      <c r="H1354" s="1" t="s">
        <v>20</v>
      </c>
      <c r="I1354" s="1" t="s">
        <v>20</v>
      </c>
      <c r="J1354" s="1" t="s">
        <v>21</v>
      </c>
      <c r="K1354" s="1" t="s">
        <v>44</v>
      </c>
      <c r="L1354" s="1" t="s">
        <v>23</v>
      </c>
      <c r="M1354" s="1" t="s">
        <v>22</v>
      </c>
      <c r="N1354" s="1" t="s">
        <v>25</v>
      </c>
      <c r="O1354" s="1" t="s">
        <v>39</v>
      </c>
      <c r="P1354" s="1" t="s">
        <v>65</v>
      </c>
      <c r="Q1354" s="1" t="s">
        <v>41</v>
      </c>
      <c r="R1354">
        <v>175.4</v>
      </c>
      <c r="S1354" s="1" t="s">
        <v>20</v>
      </c>
      <c r="T1354" s="1" t="s">
        <v>28</v>
      </c>
    </row>
    <row r="1355" spans="1:20" x14ac:dyDescent="0.35">
      <c r="A1355" s="1" t="s">
        <v>3278</v>
      </c>
      <c r="B1355">
        <v>31</v>
      </c>
      <c r="C1355" t="str">
        <f>IF(Family_Data3[[#This Row],[Father_Age]]&gt;45, "Old", IF(Family_Data3[[#This Row],[Father_Age]]&gt;=31, "Middle Age", "Young"))</f>
        <v>Middle Age</v>
      </c>
      <c r="D1355">
        <v>34</v>
      </c>
      <c r="E1355" t="str">
        <f>IF(Family_Data3[[#This Row],[Mother_Age]]&gt;45, "Old", IF(Family_Data3[[#This Row],[Mother_Age]]&gt;=31, "Middle Age", "Young"))</f>
        <v>Middle Age</v>
      </c>
      <c r="F1355">
        <v>174</v>
      </c>
      <c r="G1355">
        <v>151.5</v>
      </c>
      <c r="H1355" s="1" t="s">
        <v>54</v>
      </c>
      <c r="I1355" s="1" t="s">
        <v>30</v>
      </c>
      <c r="J1355" s="1" t="s">
        <v>22</v>
      </c>
      <c r="K1355" s="1" t="s">
        <v>62</v>
      </c>
      <c r="L1355" s="1" t="s">
        <v>23</v>
      </c>
      <c r="M1355" s="1" t="s">
        <v>22</v>
      </c>
      <c r="N1355" s="1" t="s">
        <v>36</v>
      </c>
      <c r="O1355" s="1" t="s">
        <v>39</v>
      </c>
      <c r="P1355" s="1" t="s">
        <v>51</v>
      </c>
      <c r="Q1355" s="1" t="s">
        <v>27</v>
      </c>
      <c r="R1355">
        <v>157.30000000000001</v>
      </c>
      <c r="S1355" s="1" t="s">
        <v>42</v>
      </c>
      <c r="T1355" s="1" t="s">
        <v>52</v>
      </c>
    </row>
    <row r="1356" spans="1:20" x14ac:dyDescent="0.35">
      <c r="A1356" s="1" t="s">
        <v>3279</v>
      </c>
      <c r="B1356">
        <v>45</v>
      </c>
      <c r="C1356" t="str">
        <f>IF(Family_Data3[[#This Row],[Father_Age]]&gt;45, "Old", IF(Family_Data3[[#This Row],[Father_Age]]&gt;=31, "Middle Age", "Young"))</f>
        <v>Middle Age</v>
      </c>
      <c r="D1356">
        <v>25</v>
      </c>
      <c r="E1356" t="str">
        <f>IF(Family_Data3[[#This Row],[Mother_Age]]&gt;45, "Old", IF(Family_Data3[[#This Row],[Mother_Age]]&gt;=31, "Middle Age", "Young"))</f>
        <v>Young</v>
      </c>
      <c r="F1356">
        <v>168.2</v>
      </c>
      <c r="G1356">
        <v>158.1</v>
      </c>
      <c r="H1356" s="1" t="s">
        <v>20</v>
      </c>
      <c r="I1356" s="1" t="s">
        <v>54</v>
      </c>
      <c r="J1356" s="1" t="s">
        <v>21</v>
      </c>
      <c r="K1356" s="1" t="s">
        <v>21</v>
      </c>
      <c r="L1356" s="1" t="s">
        <v>22</v>
      </c>
      <c r="M1356" s="1" t="s">
        <v>48</v>
      </c>
      <c r="N1356" s="1" t="s">
        <v>25</v>
      </c>
      <c r="O1356" s="1" t="s">
        <v>24</v>
      </c>
      <c r="P1356" s="1" t="s">
        <v>33</v>
      </c>
      <c r="Q1356" s="1" t="s">
        <v>27</v>
      </c>
      <c r="R1356">
        <v>160.19999999999999</v>
      </c>
      <c r="S1356" s="1" t="s">
        <v>20</v>
      </c>
      <c r="T1356" s="1" t="s">
        <v>34</v>
      </c>
    </row>
    <row r="1357" spans="1:20" x14ac:dyDescent="0.35">
      <c r="A1357" s="1" t="s">
        <v>3280</v>
      </c>
      <c r="B1357">
        <v>38</v>
      </c>
      <c r="C1357" t="str">
        <f>IF(Family_Data3[[#This Row],[Father_Age]]&gt;45, "Old", IF(Family_Data3[[#This Row],[Father_Age]]&gt;=31, "Middle Age", "Young"))</f>
        <v>Middle Age</v>
      </c>
      <c r="D1357">
        <v>44</v>
      </c>
      <c r="E1357" t="str">
        <f>IF(Family_Data3[[#This Row],[Mother_Age]]&gt;45, "Old", IF(Family_Data3[[#This Row],[Mother_Age]]&gt;=31, "Middle Age", "Young"))</f>
        <v>Middle Age</v>
      </c>
      <c r="F1357">
        <v>179</v>
      </c>
      <c r="G1357">
        <v>165.9</v>
      </c>
      <c r="H1357" s="1" t="s">
        <v>50</v>
      </c>
      <c r="I1357" s="1" t="s">
        <v>19</v>
      </c>
      <c r="J1357" s="1" t="s">
        <v>44</v>
      </c>
      <c r="K1357" s="1" t="s">
        <v>22</v>
      </c>
      <c r="L1357" s="1" t="s">
        <v>22</v>
      </c>
      <c r="M1357" s="1" t="s">
        <v>23</v>
      </c>
      <c r="N1357" s="1" t="s">
        <v>32</v>
      </c>
      <c r="O1357" s="1" t="s">
        <v>32</v>
      </c>
      <c r="P1357" s="1" t="s">
        <v>51</v>
      </c>
      <c r="Q1357" s="1" t="s">
        <v>41</v>
      </c>
      <c r="R1357">
        <v>182.7</v>
      </c>
      <c r="S1357" s="1" t="s">
        <v>50</v>
      </c>
      <c r="T1357" s="1" t="s">
        <v>34</v>
      </c>
    </row>
    <row r="1358" spans="1:20" x14ac:dyDescent="0.35">
      <c r="A1358" s="1" t="s">
        <v>3283</v>
      </c>
      <c r="B1358">
        <v>45</v>
      </c>
      <c r="C1358" t="str">
        <f>IF(Family_Data3[[#This Row],[Father_Age]]&gt;45, "Old", IF(Family_Data3[[#This Row],[Father_Age]]&gt;=31, "Middle Age", "Young"))</f>
        <v>Middle Age</v>
      </c>
      <c r="D1358">
        <v>39</v>
      </c>
      <c r="E1358" t="str">
        <f>IF(Family_Data3[[#This Row],[Mother_Age]]&gt;45, "Old", IF(Family_Data3[[#This Row],[Mother_Age]]&gt;=31, "Middle Age", "Young"))</f>
        <v>Middle Age</v>
      </c>
      <c r="F1358">
        <v>172.1</v>
      </c>
      <c r="G1358">
        <v>160.5</v>
      </c>
      <c r="H1358" s="1" t="s">
        <v>20</v>
      </c>
      <c r="I1358" s="1" t="s">
        <v>30</v>
      </c>
      <c r="J1358" s="1" t="s">
        <v>22</v>
      </c>
      <c r="K1358" s="1" t="s">
        <v>62</v>
      </c>
      <c r="L1358" s="1" t="s">
        <v>22</v>
      </c>
      <c r="M1358" s="1" t="s">
        <v>22</v>
      </c>
      <c r="N1358" s="1" t="s">
        <v>32</v>
      </c>
      <c r="O1358" s="1" t="s">
        <v>36</v>
      </c>
      <c r="P1358" s="1" t="s">
        <v>45</v>
      </c>
      <c r="Q1358" s="1" t="s">
        <v>27</v>
      </c>
      <c r="R1358">
        <v>164.2</v>
      </c>
      <c r="S1358" s="1" t="s">
        <v>60</v>
      </c>
      <c r="T1358" s="1" t="s">
        <v>34</v>
      </c>
    </row>
    <row r="1359" spans="1:20" x14ac:dyDescent="0.35">
      <c r="A1359" s="1" t="s">
        <v>3285</v>
      </c>
      <c r="B1359">
        <v>40</v>
      </c>
      <c r="C1359" t="str">
        <f>IF(Family_Data3[[#This Row],[Father_Age]]&gt;45, "Old", IF(Family_Data3[[#This Row],[Father_Age]]&gt;=31, "Middle Age", "Young"))</f>
        <v>Middle Age</v>
      </c>
      <c r="D1359">
        <v>19</v>
      </c>
      <c r="E1359" t="str">
        <f>IF(Family_Data3[[#This Row],[Mother_Age]]&gt;45, "Old", IF(Family_Data3[[#This Row],[Mother_Age]]&gt;=31, "Middle Age", "Young"))</f>
        <v>Young</v>
      </c>
      <c r="F1359">
        <v>166.6</v>
      </c>
      <c r="G1359">
        <v>168.3</v>
      </c>
      <c r="H1359" s="1" t="s">
        <v>20</v>
      </c>
      <c r="I1359" s="1" t="s">
        <v>20</v>
      </c>
      <c r="J1359" s="1" t="s">
        <v>22</v>
      </c>
      <c r="K1359" s="1" t="s">
        <v>31</v>
      </c>
      <c r="L1359" s="1" t="s">
        <v>23</v>
      </c>
      <c r="M1359" s="1" t="s">
        <v>22</v>
      </c>
      <c r="N1359" s="1" t="s">
        <v>32</v>
      </c>
      <c r="O1359" s="1" t="s">
        <v>25</v>
      </c>
      <c r="P1359" s="1" t="s">
        <v>51</v>
      </c>
      <c r="Q1359" s="1" t="s">
        <v>41</v>
      </c>
      <c r="R1359">
        <v>171</v>
      </c>
      <c r="S1359" s="1" t="s">
        <v>50</v>
      </c>
      <c r="T1359" s="1" t="s">
        <v>52</v>
      </c>
    </row>
    <row r="1360" spans="1:20" x14ac:dyDescent="0.35">
      <c r="A1360" s="1" t="s">
        <v>3286</v>
      </c>
      <c r="B1360">
        <v>33</v>
      </c>
      <c r="C1360" t="str">
        <f>IF(Family_Data3[[#This Row],[Father_Age]]&gt;45, "Old", IF(Family_Data3[[#This Row],[Father_Age]]&gt;=31, "Middle Age", "Young"))</f>
        <v>Middle Age</v>
      </c>
      <c r="D1360">
        <v>22</v>
      </c>
      <c r="E1360" t="str">
        <f>IF(Family_Data3[[#This Row],[Mother_Age]]&gt;45, "Old", IF(Family_Data3[[#This Row],[Mother_Age]]&gt;=31, "Middle Age", "Young"))</f>
        <v>Young</v>
      </c>
      <c r="F1360">
        <v>178</v>
      </c>
      <c r="G1360">
        <v>165.9</v>
      </c>
      <c r="H1360" s="1" t="s">
        <v>42</v>
      </c>
      <c r="I1360" s="1" t="s">
        <v>19</v>
      </c>
      <c r="J1360" s="1" t="s">
        <v>22</v>
      </c>
      <c r="K1360" s="1" t="s">
        <v>22</v>
      </c>
      <c r="L1360" s="1" t="s">
        <v>23</v>
      </c>
      <c r="M1360" s="1" t="s">
        <v>48</v>
      </c>
      <c r="N1360" s="1" t="s">
        <v>32</v>
      </c>
      <c r="O1360" s="1" t="s">
        <v>32</v>
      </c>
      <c r="P1360" s="1" t="s">
        <v>65</v>
      </c>
      <c r="Q1360" s="1" t="s">
        <v>41</v>
      </c>
      <c r="R1360">
        <v>175</v>
      </c>
      <c r="S1360" s="1" t="s">
        <v>30</v>
      </c>
      <c r="T1360" s="1" t="s">
        <v>34</v>
      </c>
    </row>
    <row r="1361" spans="1:20" x14ac:dyDescent="0.35">
      <c r="A1361" s="1" t="s">
        <v>3288</v>
      </c>
      <c r="B1361">
        <v>42</v>
      </c>
      <c r="C1361" t="str">
        <f>IF(Family_Data3[[#This Row],[Father_Age]]&gt;45, "Old", IF(Family_Data3[[#This Row],[Father_Age]]&gt;=31, "Middle Age", "Young"))</f>
        <v>Middle Age</v>
      </c>
      <c r="D1361">
        <v>20</v>
      </c>
      <c r="E1361" t="str">
        <f>IF(Family_Data3[[#This Row],[Mother_Age]]&gt;45, "Old", IF(Family_Data3[[#This Row],[Mother_Age]]&gt;=31, "Middle Age", "Young"))</f>
        <v>Young</v>
      </c>
      <c r="F1361">
        <v>176.9</v>
      </c>
      <c r="G1361">
        <v>161.1</v>
      </c>
      <c r="H1361" s="1" t="s">
        <v>60</v>
      </c>
      <c r="I1361" s="1" t="s">
        <v>20</v>
      </c>
      <c r="J1361" s="1" t="s">
        <v>22</v>
      </c>
      <c r="K1361" s="1" t="s">
        <v>31</v>
      </c>
      <c r="L1361" s="1" t="s">
        <v>48</v>
      </c>
      <c r="M1361" s="1" t="s">
        <v>23</v>
      </c>
      <c r="N1361" s="1" t="s">
        <v>36</v>
      </c>
      <c r="O1361" s="1" t="s">
        <v>36</v>
      </c>
      <c r="P1361" s="1" t="s">
        <v>51</v>
      </c>
      <c r="Q1361" s="1" t="s">
        <v>27</v>
      </c>
      <c r="R1361">
        <v>164.5</v>
      </c>
      <c r="S1361" s="1" t="s">
        <v>60</v>
      </c>
      <c r="T1361" s="1" t="s">
        <v>34</v>
      </c>
    </row>
    <row r="1362" spans="1:20" x14ac:dyDescent="0.35">
      <c r="A1362" s="1" t="s">
        <v>3289</v>
      </c>
      <c r="B1362">
        <v>39</v>
      </c>
      <c r="C1362" t="str">
        <f>IF(Family_Data3[[#This Row],[Father_Age]]&gt;45, "Old", IF(Family_Data3[[#This Row],[Father_Age]]&gt;=31, "Middle Age", "Young"))</f>
        <v>Middle Age</v>
      </c>
      <c r="D1362">
        <v>44</v>
      </c>
      <c r="E1362" t="str">
        <f>IF(Family_Data3[[#This Row],[Mother_Age]]&gt;45, "Old", IF(Family_Data3[[#This Row],[Mother_Age]]&gt;=31, "Middle Age", "Young"))</f>
        <v>Middle Age</v>
      </c>
      <c r="F1362">
        <v>174.5</v>
      </c>
      <c r="G1362">
        <v>159.69999999999999</v>
      </c>
      <c r="H1362" s="1" t="s">
        <v>50</v>
      </c>
      <c r="I1362" s="1" t="s">
        <v>50</v>
      </c>
      <c r="J1362" s="1" t="s">
        <v>22</v>
      </c>
      <c r="K1362" s="1" t="s">
        <v>22</v>
      </c>
      <c r="L1362" s="1" t="s">
        <v>23</v>
      </c>
      <c r="M1362" s="1" t="s">
        <v>47</v>
      </c>
      <c r="N1362" s="1" t="s">
        <v>24</v>
      </c>
      <c r="O1362" s="1" t="s">
        <v>36</v>
      </c>
      <c r="P1362" s="1" t="s">
        <v>33</v>
      </c>
      <c r="Q1362" s="1" t="s">
        <v>41</v>
      </c>
      <c r="R1362">
        <v>172.6</v>
      </c>
      <c r="S1362" s="1" t="s">
        <v>50</v>
      </c>
      <c r="T1362" s="1" t="s">
        <v>28</v>
      </c>
    </row>
    <row r="1363" spans="1:20" x14ac:dyDescent="0.35">
      <c r="A1363" s="1" t="s">
        <v>3290</v>
      </c>
      <c r="B1363">
        <v>34</v>
      </c>
      <c r="C1363" t="str">
        <f>IF(Family_Data3[[#This Row],[Father_Age]]&gt;45, "Old", IF(Family_Data3[[#This Row],[Father_Age]]&gt;=31, "Middle Age", "Young"))</f>
        <v>Middle Age</v>
      </c>
      <c r="D1363">
        <v>34</v>
      </c>
      <c r="E1363" t="str">
        <f>IF(Family_Data3[[#This Row],[Mother_Age]]&gt;45, "Old", IF(Family_Data3[[#This Row],[Mother_Age]]&gt;=31, "Middle Age", "Young"))</f>
        <v>Middle Age</v>
      </c>
      <c r="F1363">
        <v>197.2</v>
      </c>
      <c r="G1363">
        <v>159.69999999999999</v>
      </c>
      <c r="H1363" s="1" t="s">
        <v>19</v>
      </c>
      <c r="I1363" s="1" t="s">
        <v>20</v>
      </c>
      <c r="J1363" s="1" t="s">
        <v>44</v>
      </c>
      <c r="K1363" s="1" t="s">
        <v>62</v>
      </c>
      <c r="L1363" s="1" t="s">
        <v>48</v>
      </c>
      <c r="M1363" s="1" t="s">
        <v>22</v>
      </c>
      <c r="N1363" s="1" t="s">
        <v>32</v>
      </c>
      <c r="O1363" s="1" t="s">
        <v>25</v>
      </c>
      <c r="P1363" s="1" t="s">
        <v>51</v>
      </c>
      <c r="Q1363" s="1" t="s">
        <v>41</v>
      </c>
      <c r="R1363">
        <v>181.4</v>
      </c>
      <c r="S1363" s="1" t="s">
        <v>20</v>
      </c>
      <c r="T1363" s="1" t="s">
        <v>52</v>
      </c>
    </row>
    <row r="1364" spans="1:20" x14ac:dyDescent="0.35">
      <c r="A1364" s="1" t="s">
        <v>3293</v>
      </c>
      <c r="B1364">
        <v>38</v>
      </c>
      <c r="C1364" t="str">
        <f>IF(Family_Data3[[#This Row],[Father_Age]]&gt;45, "Old", IF(Family_Data3[[#This Row],[Father_Age]]&gt;=31, "Middle Age", "Young"))</f>
        <v>Middle Age</v>
      </c>
      <c r="D1364">
        <v>24</v>
      </c>
      <c r="E1364" t="str">
        <f>IF(Family_Data3[[#This Row],[Mother_Age]]&gt;45, "Old", IF(Family_Data3[[#This Row],[Mother_Age]]&gt;=31, "Middle Age", "Young"))</f>
        <v>Young</v>
      </c>
      <c r="F1364">
        <v>173.5</v>
      </c>
      <c r="G1364">
        <v>156.19999999999999</v>
      </c>
      <c r="H1364" s="1" t="s">
        <v>30</v>
      </c>
      <c r="I1364" s="1" t="s">
        <v>30</v>
      </c>
      <c r="J1364" s="1" t="s">
        <v>31</v>
      </c>
      <c r="K1364" s="1" t="s">
        <v>62</v>
      </c>
      <c r="L1364" s="1" t="s">
        <v>22</v>
      </c>
      <c r="M1364" s="1" t="s">
        <v>22</v>
      </c>
      <c r="N1364" s="1" t="s">
        <v>24</v>
      </c>
      <c r="O1364" s="1" t="s">
        <v>39</v>
      </c>
      <c r="P1364" s="1" t="s">
        <v>51</v>
      </c>
      <c r="Q1364" s="1" t="s">
        <v>27</v>
      </c>
      <c r="R1364">
        <v>161.1</v>
      </c>
      <c r="S1364" s="1" t="s">
        <v>42</v>
      </c>
      <c r="T1364" s="1" t="s">
        <v>34</v>
      </c>
    </row>
    <row r="1365" spans="1:20" x14ac:dyDescent="0.35">
      <c r="A1365" s="1" t="s">
        <v>3297</v>
      </c>
      <c r="B1365">
        <v>34</v>
      </c>
      <c r="C1365" t="str">
        <f>IF(Family_Data3[[#This Row],[Father_Age]]&gt;45, "Old", IF(Family_Data3[[#This Row],[Father_Age]]&gt;=31, "Middle Age", "Young"))</f>
        <v>Middle Age</v>
      </c>
      <c r="D1365">
        <v>44</v>
      </c>
      <c r="E1365" t="str">
        <f>IF(Family_Data3[[#This Row],[Mother_Age]]&gt;45, "Old", IF(Family_Data3[[#This Row],[Mother_Age]]&gt;=31, "Middle Age", "Young"))</f>
        <v>Middle Age</v>
      </c>
      <c r="F1365">
        <v>171.1</v>
      </c>
      <c r="G1365">
        <v>166.6</v>
      </c>
      <c r="H1365" s="1" t="s">
        <v>30</v>
      </c>
      <c r="I1365" s="1" t="s">
        <v>30</v>
      </c>
      <c r="J1365" s="1" t="s">
        <v>31</v>
      </c>
      <c r="K1365" s="1" t="s">
        <v>31</v>
      </c>
      <c r="L1365" s="1" t="s">
        <v>23</v>
      </c>
      <c r="M1365" s="1" t="s">
        <v>22</v>
      </c>
      <c r="N1365" s="1" t="s">
        <v>25</v>
      </c>
      <c r="O1365" s="1" t="s">
        <v>32</v>
      </c>
      <c r="P1365" s="1" t="s">
        <v>65</v>
      </c>
      <c r="Q1365" s="1" t="s">
        <v>41</v>
      </c>
      <c r="R1365">
        <v>176.6</v>
      </c>
      <c r="S1365" s="1" t="s">
        <v>30</v>
      </c>
      <c r="T1365" s="1" t="s">
        <v>34</v>
      </c>
    </row>
    <row r="1366" spans="1:20" x14ac:dyDescent="0.35">
      <c r="A1366" s="1" t="s">
        <v>3301</v>
      </c>
      <c r="B1366">
        <v>43</v>
      </c>
      <c r="C1366" t="str">
        <f>IF(Family_Data3[[#This Row],[Father_Age]]&gt;45, "Old", IF(Family_Data3[[#This Row],[Father_Age]]&gt;=31, "Middle Age", "Young"))</f>
        <v>Middle Age</v>
      </c>
      <c r="D1366">
        <v>49</v>
      </c>
      <c r="E1366" t="str">
        <f>IF(Family_Data3[[#This Row],[Mother_Age]]&gt;45, "Old", IF(Family_Data3[[#This Row],[Mother_Age]]&gt;=31, "Middle Age", "Young"))</f>
        <v>Old</v>
      </c>
      <c r="F1366">
        <v>181.2</v>
      </c>
      <c r="G1366">
        <v>167.9</v>
      </c>
      <c r="H1366" s="1" t="s">
        <v>38</v>
      </c>
      <c r="I1366" s="1" t="s">
        <v>60</v>
      </c>
      <c r="J1366" s="1" t="s">
        <v>31</v>
      </c>
      <c r="K1366" s="1" t="s">
        <v>22</v>
      </c>
      <c r="L1366" s="1" t="s">
        <v>23</v>
      </c>
      <c r="M1366" s="1" t="s">
        <v>23</v>
      </c>
      <c r="N1366" s="1" t="s">
        <v>25</v>
      </c>
      <c r="O1366" s="1" t="s">
        <v>25</v>
      </c>
      <c r="P1366" s="1" t="s">
        <v>40</v>
      </c>
      <c r="Q1366" s="1" t="s">
        <v>27</v>
      </c>
      <c r="R1366">
        <v>165.1</v>
      </c>
      <c r="S1366" s="1" t="s">
        <v>38</v>
      </c>
      <c r="T1366" s="1" t="s">
        <v>28</v>
      </c>
    </row>
    <row r="1367" spans="1:20" x14ac:dyDescent="0.35">
      <c r="A1367" s="1" t="s">
        <v>3306</v>
      </c>
      <c r="B1367">
        <v>43</v>
      </c>
      <c r="C1367" t="str">
        <f>IF(Family_Data3[[#This Row],[Father_Age]]&gt;45, "Old", IF(Family_Data3[[#This Row],[Father_Age]]&gt;=31, "Middle Age", "Young"))</f>
        <v>Middle Age</v>
      </c>
      <c r="D1367">
        <v>46</v>
      </c>
      <c r="E1367" t="str">
        <f>IF(Family_Data3[[#This Row],[Mother_Age]]&gt;45, "Old", IF(Family_Data3[[#This Row],[Mother_Age]]&gt;=31, "Middle Age", "Young"))</f>
        <v>Old</v>
      </c>
      <c r="F1367">
        <v>177</v>
      </c>
      <c r="G1367">
        <v>166.3</v>
      </c>
      <c r="H1367" s="1" t="s">
        <v>19</v>
      </c>
      <c r="I1367" s="1" t="s">
        <v>20</v>
      </c>
      <c r="J1367" s="1" t="s">
        <v>62</v>
      </c>
      <c r="K1367" s="1" t="s">
        <v>21</v>
      </c>
      <c r="L1367" s="1" t="s">
        <v>23</v>
      </c>
      <c r="M1367" s="1" t="s">
        <v>22</v>
      </c>
      <c r="N1367" s="1" t="s">
        <v>24</v>
      </c>
      <c r="O1367" s="1" t="s">
        <v>39</v>
      </c>
      <c r="P1367" s="1" t="s">
        <v>51</v>
      </c>
      <c r="Q1367" s="1" t="s">
        <v>27</v>
      </c>
      <c r="R1367">
        <v>163.5</v>
      </c>
      <c r="S1367" s="1" t="s">
        <v>50</v>
      </c>
      <c r="T1367" s="1" t="s">
        <v>34</v>
      </c>
    </row>
    <row r="1368" spans="1:20" x14ac:dyDescent="0.35">
      <c r="A1368" s="1" t="s">
        <v>3307</v>
      </c>
      <c r="B1368">
        <v>43</v>
      </c>
      <c r="C1368" t="str">
        <f>IF(Family_Data3[[#This Row],[Father_Age]]&gt;45, "Old", IF(Family_Data3[[#This Row],[Father_Age]]&gt;=31, "Middle Age", "Young"))</f>
        <v>Middle Age</v>
      </c>
      <c r="D1368">
        <v>42</v>
      </c>
      <c r="E1368" t="str">
        <f>IF(Family_Data3[[#This Row],[Mother_Age]]&gt;45, "Old", IF(Family_Data3[[#This Row],[Mother_Age]]&gt;=31, "Middle Age", "Young"))</f>
        <v>Middle Age</v>
      </c>
      <c r="F1368">
        <v>180.8</v>
      </c>
      <c r="G1368">
        <v>163.4</v>
      </c>
      <c r="H1368" s="1" t="s">
        <v>20</v>
      </c>
      <c r="I1368" s="1" t="s">
        <v>30</v>
      </c>
      <c r="J1368" s="1" t="s">
        <v>21</v>
      </c>
      <c r="K1368" s="1" t="s">
        <v>22</v>
      </c>
      <c r="L1368" s="1" t="s">
        <v>23</v>
      </c>
      <c r="M1368" s="1" t="s">
        <v>48</v>
      </c>
      <c r="N1368" s="1" t="s">
        <v>36</v>
      </c>
      <c r="O1368" s="1" t="s">
        <v>24</v>
      </c>
      <c r="P1368" s="1" t="s">
        <v>33</v>
      </c>
      <c r="Q1368" s="1" t="s">
        <v>41</v>
      </c>
      <c r="R1368">
        <v>184.1</v>
      </c>
      <c r="S1368" s="1" t="s">
        <v>38</v>
      </c>
      <c r="T1368" s="1" t="s">
        <v>34</v>
      </c>
    </row>
    <row r="1369" spans="1:20" x14ac:dyDescent="0.35">
      <c r="A1369" s="1" t="s">
        <v>3311</v>
      </c>
      <c r="B1369">
        <v>42</v>
      </c>
      <c r="C1369" t="str">
        <f>IF(Family_Data3[[#This Row],[Father_Age]]&gt;45, "Old", IF(Family_Data3[[#This Row],[Father_Age]]&gt;=31, "Middle Age", "Young"))</f>
        <v>Middle Age</v>
      </c>
      <c r="D1369">
        <v>44</v>
      </c>
      <c r="E1369" t="str">
        <f>IF(Family_Data3[[#This Row],[Mother_Age]]&gt;45, "Old", IF(Family_Data3[[#This Row],[Mother_Age]]&gt;=31, "Middle Age", "Young"))</f>
        <v>Middle Age</v>
      </c>
      <c r="F1369">
        <v>164</v>
      </c>
      <c r="G1369">
        <v>161.9</v>
      </c>
      <c r="H1369" s="1" t="s">
        <v>42</v>
      </c>
      <c r="I1369" s="1" t="s">
        <v>30</v>
      </c>
      <c r="J1369" s="1" t="s">
        <v>21</v>
      </c>
      <c r="K1369" s="1" t="s">
        <v>31</v>
      </c>
      <c r="L1369" s="1" t="s">
        <v>23</v>
      </c>
      <c r="M1369" s="1" t="s">
        <v>23</v>
      </c>
      <c r="N1369" s="1" t="s">
        <v>36</v>
      </c>
      <c r="O1369" s="1" t="s">
        <v>39</v>
      </c>
      <c r="P1369" s="1" t="s">
        <v>26</v>
      </c>
      <c r="Q1369" s="1" t="s">
        <v>27</v>
      </c>
      <c r="R1369">
        <v>156</v>
      </c>
      <c r="S1369" s="1" t="s">
        <v>42</v>
      </c>
      <c r="T1369" s="1" t="s">
        <v>28</v>
      </c>
    </row>
    <row r="1370" spans="1:20" x14ac:dyDescent="0.35">
      <c r="A1370" s="1" t="s">
        <v>3312</v>
      </c>
      <c r="B1370">
        <v>42</v>
      </c>
      <c r="C1370" t="str">
        <f>IF(Family_Data3[[#This Row],[Father_Age]]&gt;45, "Old", IF(Family_Data3[[#This Row],[Father_Age]]&gt;=31, "Middle Age", "Young"))</f>
        <v>Middle Age</v>
      </c>
      <c r="D1370">
        <v>49</v>
      </c>
      <c r="E1370" t="str">
        <f>IF(Family_Data3[[#This Row],[Mother_Age]]&gt;45, "Old", IF(Family_Data3[[#This Row],[Mother_Age]]&gt;=31, "Middle Age", "Young"))</f>
        <v>Old</v>
      </c>
      <c r="F1370">
        <v>190.5</v>
      </c>
      <c r="G1370">
        <v>160.6</v>
      </c>
      <c r="H1370" s="1" t="s">
        <v>60</v>
      </c>
      <c r="I1370" s="1" t="s">
        <v>20</v>
      </c>
      <c r="J1370" s="1" t="s">
        <v>21</v>
      </c>
      <c r="K1370" s="1" t="s">
        <v>22</v>
      </c>
      <c r="L1370" s="1" t="s">
        <v>22</v>
      </c>
      <c r="M1370" s="1" t="s">
        <v>23</v>
      </c>
      <c r="N1370" s="1" t="s">
        <v>32</v>
      </c>
      <c r="O1370" s="1" t="s">
        <v>32</v>
      </c>
      <c r="P1370" s="1" t="s">
        <v>51</v>
      </c>
      <c r="Q1370" s="1" t="s">
        <v>41</v>
      </c>
      <c r="R1370">
        <v>187.1</v>
      </c>
      <c r="S1370" s="1" t="s">
        <v>20</v>
      </c>
      <c r="T1370" s="1" t="s">
        <v>34</v>
      </c>
    </row>
    <row r="1371" spans="1:20" x14ac:dyDescent="0.35">
      <c r="A1371" s="1" t="s">
        <v>3318</v>
      </c>
      <c r="B1371">
        <v>40</v>
      </c>
      <c r="C1371" t="str">
        <f>IF(Family_Data3[[#This Row],[Father_Age]]&gt;45, "Old", IF(Family_Data3[[#This Row],[Father_Age]]&gt;=31, "Middle Age", "Young"))</f>
        <v>Middle Age</v>
      </c>
      <c r="D1371">
        <v>43</v>
      </c>
      <c r="E1371" t="str">
        <f>IF(Family_Data3[[#This Row],[Mother_Age]]&gt;45, "Old", IF(Family_Data3[[#This Row],[Mother_Age]]&gt;=31, "Middle Age", "Young"))</f>
        <v>Middle Age</v>
      </c>
      <c r="F1371">
        <v>180.4</v>
      </c>
      <c r="G1371">
        <v>151.6</v>
      </c>
      <c r="H1371" s="1" t="s">
        <v>30</v>
      </c>
      <c r="I1371" s="1" t="s">
        <v>20</v>
      </c>
      <c r="J1371" s="1" t="s">
        <v>22</v>
      </c>
      <c r="K1371" s="1" t="s">
        <v>22</v>
      </c>
      <c r="L1371" s="1" t="s">
        <v>48</v>
      </c>
      <c r="M1371" s="1" t="s">
        <v>48</v>
      </c>
      <c r="N1371" s="1" t="s">
        <v>36</v>
      </c>
      <c r="O1371" s="1" t="s">
        <v>25</v>
      </c>
      <c r="P1371" s="1" t="s">
        <v>65</v>
      </c>
      <c r="Q1371" s="1" t="s">
        <v>27</v>
      </c>
      <c r="R1371">
        <v>164.7</v>
      </c>
      <c r="S1371" s="1" t="s">
        <v>60</v>
      </c>
      <c r="T1371" s="1" t="s">
        <v>28</v>
      </c>
    </row>
    <row r="1372" spans="1:20" x14ac:dyDescent="0.35">
      <c r="A1372" s="1" t="s">
        <v>3319</v>
      </c>
      <c r="B1372">
        <v>39</v>
      </c>
      <c r="C1372" t="str">
        <f>IF(Family_Data3[[#This Row],[Father_Age]]&gt;45, "Old", IF(Family_Data3[[#This Row],[Father_Age]]&gt;=31, "Middle Age", "Young"))</f>
        <v>Middle Age</v>
      </c>
      <c r="D1372">
        <v>45</v>
      </c>
      <c r="E1372" t="str">
        <f>IF(Family_Data3[[#This Row],[Mother_Age]]&gt;45, "Old", IF(Family_Data3[[#This Row],[Mother_Age]]&gt;=31, "Middle Age", "Young"))</f>
        <v>Middle Age</v>
      </c>
      <c r="F1372">
        <v>170</v>
      </c>
      <c r="G1372">
        <v>163.9</v>
      </c>
      <c r="H1372" s="1" t="s">
        <v>30</v>
      </c>
      <c r="I1372" s="1" t="s">
        <v>30</v>
      </c>
      <c r="J1372" s="1" t="s">
        <v>22</v>
      </c>
      <c r="K1372" s="1" t="s">
        <v>21</v>
      </c>
      <c r="L1372" s="1" t="s">
        <v>47</v>
      </c>
      <c r="M1372" s="1" t="s">
        <v>23</v>
      </c>
      <c r="N1372" s="1" t="s">
        <v>25</v>
      </c>
      <c r="O1372" s="1" t="s">
        <v>39</v>
      </c>
      <c r="P1372" s="1" t="s">
        <v>51</v>
      </c>
      <c r="Q1372" s="1" t="s">
        <v>41</v>
      </c>
      <c r="R1372">
        <v>167.9</v>
      </c>
      <c r="S1372" s="1" t="s">
        <v>30</v>
      </c>
      <c r="T1372" s="1" t="s">
        <v>34</v>
      </c>
    </row>
    <row r="1373" spans="1:20" x14ac:dyDescent="0.35">
      <c r="A1373" s="1" t="s">
        <v>3321</v>
      </c>
      <c r="B1373">
        <v>41</v>
      </c>
      <c r="C1373" t="str">
        <f>IF(Family_Data3[[#This Row],[Father_Age]]&gt;45, "Old", IF(Family_Data3[[#This Row],[Father_Age]]&gt;=31, "Middle Age", "Young"))</f>
        <v>Middle Age</v>
      </c>
      <c r="D1373">
        <v>39</v>
      </c>
      <c r="E1373" t="str">
        <f>IF(Family_Data3[[#This Row],[Mother_Age]]&gt;45, "Old", IF(Family_Data3[[#This Row],[Mother_Age]]&gt;=31, "Middle Age", "Young"))</f>
        <v>Middle Age</v>
      </c>
      <c r="F1373">
        <v>172.9</v>
      </c>
      <c r="G1373">
        <v>162.5</v>
      </c>
      <c r="H1373" s="1" t="s">
        <v>30</v>
      </c>
      <c r="I1373" s="1" t="s">
        <v>20</v>
      </c>
      <c r="J1373" s="1" t="s">
        <v>21</v>
      </c>
      <c r="K1373" s="1" t="s">
        <v>31</v>
      </c>
      <c r="L1373" s="1" t="s">
        <v>22</v>
      </c>
      <c r="M1373" s="1" t="s">
        <v>47</v>
      </c>
      <c r="N1373" s="1" t="s">
        <v>25</v>
      </c>
      <c r="O1373" s="1" t="s">
        <v>36</v>
      </c>
      <c r="P1373" s="1" t="s">
        <v>51</v>
      </c>
      <c r="Q1373" s="1" t="s">
        <v>27</v>
      </c>
      <c r="R1373">
        <v>159.19999999999999</v>
      </c>
      <c r="S1373" s="1" t="s">
        <v>60</v>
      </c>
      <c r="T1373" s="1" t="s">
        <v>34</v>
      </c>
    </row>
    <row r="1374" spans="1:20" x14ac:dyDescent="0.35">
      <c r="A1374" s="1" t="s">
        <v>3324</v>
      </c>
      <c r="B1374">
        <v>31</v>
      </c>
      <c r="C1374" t="str">
        <f>IF(Family_Data3[[#This Row],[Father_Age]]&gt;45, "Old", IF(Family_Data3[[#This Row],[Father_Age]]&gt;=31, "Middle Age", "Young"))</f>
        <v>Middle Age</v>
      </c>
      <c r="D1374">
        <v>36</v>
      </c>
      <c r="E1374" t="str">
        <f>IF(Family_Data3[[#This Row],[Mother_Age]]&gt;45, "Old", IF(Family_Data3[[#This Row],[Mother_Age]]&gt;=31, "Middle Age", "Young"))</f>
        <v>Middle Age</v>
      </c>
      <c r="F1374">
        <v>184.3</v>
      </c>
      <c r="G1374">
        <v>157.6</v>
      </c>
      <c r="H1374" s="1" t="s">
        <v>19</v>
      </c>
      <c r="I1374" s="1" t="s">
        <v>42</v>
      </c>
      <c r="J1374" s="1" t="s">
        <v>22</v>
      </c>
      <c r="K1374" s="1" t="s">
        <v>31</v>
      </c>
      <c r="L1374" s="1" t="s">
        <v>23</v>
      </c>
      <c r="M1374" s="1" t="s">
        <v>23</v>
      </c>
      <c r="N1374" s="1" t="s">
        <v>25</v>
      </c>
      <c r="O1374" s="1" t="s">
        <v>39</v>
      </c>
      <c r="P1374" s="1" t="s">
        <v>40</v>
      </c>
      <c r="Q1374" s="1" t="s">
        <v>27</v>
      </c>
      <c r="R1374">
        <v>157.5</v>
      </c>
      <c r="S1374" s="1" t="s">
        <v>42</v>
      </c>
      <c r="T1374" s="1" t="s">
        <v>34</v>
      </c>
    </row>
    <row r="1375" spans="1:20" x14ac:dyDescent="0.35">
      <c r="A1375" s="1" t="s">
        <v>3327</v>
      </c>
      <c r="B1375">
        <v>32</v>
      </c>
      <c r="C1375" t="str">
        <f>IF(Family_Data3[[#This Row],[Father_Age]]&gt;45, "Old", IF(Family_Data3[[#This Row],[Father_Age]]&gt;=31, "Middle Age", "Young"))</f>
        <v>Middle Age</v>
      </c>
      <c r="D1375">
        <v>41</v>
      </c>
      <c r="E1375" t="str">
        <f>IF(Family_Data3[[#This Row],[Mother_Age]]&gt;45, "Old", IF(Family_Data3[[#This Row],[Mother_Age]]&gt;=31, "Middle Age", "Young"))</f>
        <v>Middle Age</v>
      </c>
      <c r="F1375">
        <v>168.9</v>
      </c>
      <c r="G1375">
        <v>168.2</v>
      </c>
      <c r="H1375" s="1" t="s">
        <v>20</v>
      </c>
      <c r="I1375" s="1" t="s">
        <v>20</v>
      </c>
      <c r="J1375" s="1" t="s">
        <v>22</v>
      </c>
      <c r="K1375" s="1" t="s">
        <v>31</v>
      </c>
      <c r="L1375" s="1" t="s">
        <v>48</v>
      </c>
      <c r="M1375" s="1" t="s">
        <v>22</v>
      </c>
      <c r="N1375" s="1" t="s">
        <v>24</v>
      </c>
      <c r="O1375" s="1" t="s">
        <v>25</v>
      </c>
      <c r="P1375" s="1" t="s">
        <v>26</v>
      </c>
      <c r="Q1375" s="1" t="s">
        <v>27</v>
      </c>
      <c r="R1375">
        <v>163.80000000000001</v>
      </c>
      <c r="S1375" s="1" t="s">
        <v>50</v>
      </c>
      <c r="T1375" s="1" t="s">
        <v>28</v>
      </c>
    </row>
    <row r="1376" spans="1:20" x14ac:dyDescent="0.35">
      <c r="A1376" s="1" t="s">
        <v>3328</v>
      </c>
      <c r="B1376">
        <v>42</v>
      </c>
      <c r="C1376" t="str">
        <f>IF(Family_Data3[[#This Row],[Father_Age]]&gt;45, "Old", IF(Family_Data3[[#This Row],[Father_Age]]&gt;=31, "Middle Age", "Young"))</f>
        <v>Middle Age</v>
      </c>
      <c r="D1376">
        <v>41</v>
      </c>
      <c r="E1376" t="str">
        <f>IF(Family_Data3[[#This Row],[Mother_Age]]&gt;45, "Old", IF(Family_Data3[[#This Row],[Mother_Age]]&gt;=31, "Middle Age", "Young"))</f>
        <v>Middle Age</v>
      </c>
      <c r="F1376">
        <v>171.9</v>
      </c>
      <c r="G1376">
        <v>153.80000000000001</v>
      </c>
      <c r="H1376" s="1" t="s">
        <v>30</v>
      </c>
      <c r="I1376" s="1" t="s">
        <v>60</v>
      </c>
      <c r="J1376" s="1" t="s">
        <v>31</v>
      </c>
      <c r="K1376" s="1" t="s">
        <v>62</v>
      </c>
      <c r="L1376" s="1" t="s">
        <v>23</v>
      </c>
      <c r="M1376" s="1" t="s">
        <v>22</v>
      </c>
      <c r="N1376" s="1" t="s">
        <v>36</v>
      </c>
      <c r="O1376" s="1" t="s">
        <v>32</v>
      </c>
      <c r="P1376" s="1" t="s">
        <v>65</v>
      </c>
      <c r="Q1376" s="1" t="s">
        <v>41</v>
      </c>
      <c r="R1376">
        <v>169</v>
      </c>
      <c r="S1376" s="1" t="s">
        <v>60</v>
      </c>
      <c r="T1376" s="1" t="s">
        <v>28</v>
      </c>
    </row>
    <row r="1377" spans="1:20" x14ac:dyDescent="0.35">
      <c r="A1377" s="1" t="s">
        <v>3330</v>
      </c>
      <c r="B1377">
        <v>44</v>
      </c>
      <c r="C1377" t="str">
        <f>IF(Family_Data3[[#This Row],[Father_Age]]&gt;45, "Old", IF(Family_Data3[[#This Row],[Father_Age]]&gt;=31, "Middle Age", "Young"))</f>
        <v>Middle Age</v>
      </c>
      <c r="D1377">
        <v>19</v>
      </c>
      <c r="E1377" t="str">
        <f>IF(Family_Data3[[#This Row],[Mother_Age]]&gt;45, "Old", IF(Family_Data3[[#This Row],[Mother_Age]]&gt;=31, "Middle Age", "Young"))</f>
        <v>Young</v>
      </c>
      <c r="F1377">
        <v>182.5</v>
      </c>
      <c r="G1377">
        <v>165.7</v>
      </c>
      <c r="H1377" s="1" t="s">
        <v>54</v>
      </c>
      <c r="I1377" s="1" t="s">
        <v>19</v>
      </c>
      <c r="J1377" s="1" t="s">
        <v>22</v>
      </c>
      <c r="K1377" s="1" t="s">
        <v>22</v>
      </c>
      <c r="L1377" s="1" t="s">
        <v>22</v>
      </c>
      <c r="M1377" s="1" t="s">
        <v>22</v>
      </c>
      <c r="N1377" s="1" t="s">
        <v>36</v>
      </c>
      <c r="O1377" s="1" t="s">
        <v>25</v>
      </c>
      <c r="P1377" s="1" t="s">
        <v>26</v>
      </c>
      <c r="Q1377" s="1" t="s">
        <v>41</v>
      </c>
      <c r="R1377">
        <v>179.5</v>
      </c>
      <c r="S1377" s="1" t="s">
        <v>54</v>
      </c>
      <c r="T1377" s="1" t="s">
        <v>28</v>
      </c>
    </row>
    <row r="1378" spans="1:20" x14ac:dyDescent="0.35">
      <c r="A1378" s="1" t="s">
        <v>3332</v>
      </c>
      <c r="B1378">
        <v>33</v>
      </c>
      <c r="C1378" t="str">
        <f>IF(Family_Data3[[#This Row],[Father_Age]]&gt;45, "Old", IF(Family_Data3[[#This Row],[Father_Age]]&gt;=31, "Middle Age", "Young"))</f>
        <v>Middle Age</v>
      </c>
      <c r="D1378">
        <v>49</v>
      </c>
      <c r="E1378" t="str">
        <f>IF(Family_Data3[[#This Row],[Mother_Age]]&gt;45, "Old", IF(Family_Data3[[#This Row],[Mother_Age]]&gt;=31, "Middle Age", "Young"))</f>
        <v>Old</v>
      </c>
      <c r="F1378">
        <v>170.1</v>
      </c>
      <c r="G1378">
        <v>162</v>
      </c>
      <c r="H1378" s="1" t="s">
        <v>30</v>
      </c>
      <c r="I1378" s="1" t="s">
        <v>30</v>
      </c>
      <c r="J1378" s="1" t="s">
        <v>21</v>
      </c>
      <c r="K1378" s="1" t="s">
        <v>44</v>
      </c>
      <c r="L1378" s="1" t="s">
        <v>23</v>
      </c>
      <c r="M1378" s="1" t="s">
        <v>22</v>
      </c>
      <c r="N1378" s="1" t="s">
        <v>32</v>
      </c>
      <c r="O1378" s="1" t="s">
        <v>25</v>
      </c>
      <c r="P1378" s="1" t="s">
        <v>26</v>
      </c>
      <c r="Q1378" s="1" t="s">
        <v>41</v>
      </c>
      <c r="R1378">
        <v>174.7</v>
      </c>
      <c r="S1378" s="1" t="s">
        <v>42</v>
      </c>
      <c r="T1378" s="1" t="s">
        <v>28</v>
      </c>
    </row>
    <row r="1379" spans="1:20" x14ac:dyDescent="0.35">
      <c r="A1379" s="1" t="s">
        <v>3334</v>
      </c>
      <c r="B1379">
        <v>35</v>
      </c>
      <c r="C1379" t="str">
        <f>IF(Family_Data3[[#This Row],[Father_Age]]&gt;45, "Old", IF(Family_Data3[[#This Row],[Father_Age]]&gt;=31, "Middle Age", "Young"))</f>
        <v>Middle Age</v>
      </c>
      <c r="D1379">
        <v>45</v>
      </c>
      <c r="E1379" t="str">
        <f>IF(Family_Data3[[#This Row],[Mother_Age]]&gt;45, "Old", IF(Family_Data3[[#This Row],[Mother_Age]]&gt;=31, "Middle Age", "Young"))</f>
        <v>Middle Age</v>
      </c>
      <c r="F1379">
        <v>175.6</v>
      </c>
      <c r="G1379">
        <v>156.1</v>
      </c>
      <c r="H1379" s="1" t="s">
        <v>20</v>
      </c>
      <c r="I1379" s="1" t="s">
        <v>30</v>
      </c>
      <c r="J1379" s="1" t="s">
        <v>22</v>
      </c>
      <c r="K1379" s="1" t="s">
        <v>21</v>
      </c>
      <c r="L1379" s="1" t="s">
        <v>22</v>
      </c>
      <c r="M1379" s="1" t="s">
        <v>22</v>
      </c>
      <c r="N1379" s="1" t="s">
        <v>32</v>
      </c>
      <c r="O1379" s="1" t="s">
        <v>36</v>
      </c>
      <c r="P1379" s="1" t="s">
        <v>33</v>
      </c>
      <c r="Q1379" s="1" t="s">
        <v>41</v>
      </c>
      <c r="R1379">
        <v>170.3</v>
      </c>
      <c r="S1379" s="1" t="s">
        <v>60</v>
      </c>
      <c r="T1379" s="1" t="s">
        <v>34</v>
      </c>
    </row>
    <row r="1380" spans="1:20" x14ac:dyDescent="0.35">
      <c r="A1380" s="1" t="s">
        <v>3335</v>
      </c>
      <c r="B1380">
        <v>41</v>
      </c>
      <c r="C1380" t="str">
        <f>IF(Family_Data3[[#This Row],[Father_Age]]&gt;45, "Old", IF(Family_Data3[[#This Row],[Father_Age]]&gt;=31, "Middle Age", "Young"))</f>
        <v>Middle Age</v>
      </c>
      <c r="D1380">
        <v>30</v>
      </c>
      <c r="E1380" t="str">
        <f>IF(Family_Data3[[#This Row],[Mother_Age]]&gt;45, "Old", IF(Family_Data3[[#This Row],[Mother_Age]]&gt;=31, "Middle Age", "Young"))</f>
        <v>Young</v>
      </c>
      <c r="F1380">
        <v>167.8</v>
      </c>
      <c r="G1380">
        <v>159.6</v>
      </c>
      <c r="H1380" s="1" t="s">
        <v>20</v>
      </c>
      <c r="I1380" s="1" t="s">
        <v>19</v>
      </c>
      <c r="J1380" s="1" t="s">
        <v>62</v>
      </c>
      <c r="K1380" s="1" t="s">
        <v>62</v>
      </c>
      <c r="L1380" s="1" t="s">
        <v>23</v>
      </c>
      <c r="M1380" s="1" t="s">
        <v>22</v>
      </c>
      <c r="N1380" s="1" t="s">
        <v>25</v>
      </c>
      <c r="O1380" s="1" t="s">
        <v>36</v>
      </c>
      <c r="P1380" s="1" t="s">
        <v>51</v>
      </c>
      <c r="Q1380" s="1" t="s">
        <v>41</v>
      </c>
      <c r="R1380">
        <v>170.5</v>
      </c>
      <c r="S1380" s="1" t="s">
        <v>20</v>
      </c>
      <c r="T1380" s="1" t="s">
        <v>52</v>
      </c>
    </row>
    <row r="1381" spans="1:20" x14ac:dyDescent="0.35">
      <c r="A1381" s="1" t="s">
        <v>3336</v>
      </c>
      <c r="B1381">
        <v>40</v>
      </c>
      <c r="C1381" t="str">
        <f>IF(Family_Data3[[#This Row],[Father_Age]]&gt;45, "Old", IF(Family_Data3[[#This Row],[Father_Age]]&gt;=31, "Middle Age", "Young"))</f>
        <v>Middle Age</v>
      </c>
      <c r="D1381">
        <v>29</v>
      </c>
      <c r="E1381" t="str">
        <f>IF(Family_Data3[[#This Row],[Mother_Age]]&gt;45, "Old", IF(Family_Data3[[#This Row],[Mother_Age]]&gt;=31, "Middle Age", "Young"))</f>
        <v>Young</v>
      </c>
      <c r="F1381">
        <v>177.2</v>
      </c>
      <c r="G1381">
        <v>164.1</v>
      </c>
      <c r="H1381" s="1" t="s">
        <v>30</v>
      </c>
      <c r="I1381" s="1" t="s">
        <v>50</v>
      </c>
      <c r="J1381" s="1" t="s">
        <v>31</v>
      </c>
      <c r="K1381" s="1" t="s">
        <v>22</v>
      </c>
      <c r="L1381" s="1" t="s">
        <v>47</v>
      </c>
      <c r="M1381" s="1" t="s">
        <v>23</v>
      </c>
      <c r="N1381" s="1" t="s">
        <v>36</v>
      </c>
      <c r="O1381" s="1" t="s">
        <v>25</v>
      </c>
      <c r="P1381" s="1" t="s">
        <v>40</v>
      </c>
      <c r="Q1381" s="1" t="s">
        <v>41</v>
      </c>
      <c r="R1381">
        <v>180.8</v>
      </c>
      <c r="S1381" s="1" t="s">
        <v>38</v>
      </c>
      <c r="T1381" s="1" t="s">
        <v>34</v>
      </c>
    </row>
    <row r="1382" spans="1:20" x14ac:dyDescent="0.35">
      <c r="A1382" s="1" t="s">
        <v>3337</v>
      </c>
      <c r="B1382">
        <v>40</v>
      </c>
      <c r="C1382" t="str">
        <f>IF(Family_Data3[[#This Row],[Father_Age]]&gt;45, "Old", IF(Family_Data3[[#This Row],[Father_Age]]&gt;=31, "Middle Age", "Young"))</f>
        <v>Middle Age</v>
      </c>
      <c r="D1382">
        <v>25</v>
      </c>
      <c r="E1382" t="str">
        <f>IF(Family_Data3[[#This Row],[Mother_Age]]&gt;45, "Old", IF(Family_Data3[[#This Row],[Mother_Age]]&gt;=31, "Middle Age", "Young"))</f>
        <v>Young</v>
      </c>
      <c r="F1382">
        <v>182.8</v>
      </c>
      <c r="G1382">
        <v>155.30000000000001</v>
      </c>
      <c r="H1382" s="1" t="s">
        <v>30</v>
      </c>
      <c r="I1382" s="1" t="s">
        <v>20</v>
      </c>
      <c r="J1382" s="1" t="s">
        <v>31</v>
      </c>
      <c r="K1382" s="1" t="s">
        <v>22</v>
      </c>
      <c r="L1382" s="1" t="s">
        <v>22</v>
      </c>
      <c r="M1382" s="1" t="s">
        <v>47</v>
      </c>
      <c r="N1382" s="1" t="s">
        <v>36</v>
      </c>
      <c r="O1382" s="1" t="s">
        <v>32</v>
      </c>
      <c r="P1382" s="1" t="s">
        <v>26</v>
      </c>
      <c r="Q1382" s="1" t="s">
        <v>41</v>
      </c>
      <c r="R1382">
        <v>170.2</v>
      </c>
      <c r="S1382" s="1" t="s">
        <v>60</v>
      </c>
      <c r="T1382" s="1" t="s">
        <v>28</v>
      </c>
    </row>
    <row r="1383" spans="1:20" x14ac:dyDescent="0.35">
      <c r="A1383" s="1" t="s">
        <v>3339</v>
      </c>
      <c r="B1383">
        <v>35</v>
      </c>
      <c r="C1383" t="str">
        <f>IF(Family_Data3[[#This Row],[Father_Age]]&gt;45, "Old", IF(Family_Data3[[#This Row],[Father_Age]]&gt;=31, "Middle Age", "Young"))</f>
        <v>Middle Age</v>
      </c>
      <c r="D1383">
        <v>43</v>
      </c>
      <c r="E1383" t="str">
        <f>IF(Family_Data3[[#This Row],[Mother_Age]]&gt;45, "Old", IF(Family_Data3[[#This Row],[Mother_Age]]&gt;=31, "Middle Age", "Young"))</f>
        <v>Middle Age</v>
      </c>
      <c r="F1383">
        <v>164.9</v>
      </c>
      <c r="G1383">
        <v>161.6</v>
      </c>
      <c r="H1383" s="1" t="s">
        <v>20</v>
      </c>
      <c r="I1383" s="1" t="s">
        <v>30</v>
      </c>
      <c r="J1383" s="1" t="s">
        <v>21</v>
      </c>
      <c r="K1383" s="1" t="s">
        <v>22</v>
      </c>
      <c r="L1383" s="1" t="s">
        <v>47</v>
      </c>
      <c r="M1383" s="1" t="s">
        <v>22</v>
      </c>
      <c r="N1383" s="1" t="s">
        <v>24</v>
      </c>
      <c r="O1383" s="1" t="s">
        <v>24</v>
      </c>
      <c r="P1383" s="1" t="s">
        <v>40</v>
      </c>
      <c r="Q1383" s="1" t="s">
        <v>27</v>
      </c>
      <c r="R1383">
        <v>155.19999999999999</v>
      </c>
      <c r="S1383" s="1" t="s">
        <v>60</v>
      </c>
      <c r="T1383" s="1" t="s">
        <v>34</v>
      </c>
    </row>
    <row r="1384" spans="1:20" x14ac:dyDescent="0.35">
      <c r="A1384" s="1" t="s">
        <v>3345</v>
      </c>
      <c r="B1384">
        <v>36</v>
      </c>
      <c r="C1384" t="str">
        <f>IF(Family_Data3[[#This Row],[Father_Age]]&gt;45, "Old", IF(Family_Data3[[#This Row],[Father_Age]]&gt;=31, "Middle Age", "Young"))</f>
        <v>Middle Age</v>
      </c>
      <c r="D1384">
        <v>18</v>
      </c>
      <c r="E1384" t="str">
        <f>IF(Family_Data3[[#This Row],[Mother_Age]]&gt;45, "Old", IF(Family_Data3[[#This Row],[Mother_Age]]&gt;=31, "Middle Age", "Young"))</f>
        <v>Young</v>
      </c>
      <c r="F1384">
        <v>176.4</v>
      </c>
      <c r="G1384">
        <v>174.5</v>
      </c>
      <c r="H1384" s="1" t="s">
        <v>19</v>
      </c>
      <c r="I1384" s="1" t="s">
        <v>30</v>
      </c>
      <c r="J1384" s="1" t="s">
        <v>44</v>
      </c>
      <c r="K1384" s="1" t="s">
        <v>22</v>
      </c>
      <c r="L1384" s="1" t="s">
        <v>48</v>
      </c>
      <c r="M1384" s="1" t="s">
        <v>23</v>
      </c>
      <c r="N1384" s="1" t="s">
        <v>36</v>
      </c>
      <c r="O1384" s="1" t="s">
        <v>32</v>
      </c>
      <c r="P1384" s="1" t="s">
        <v>51</v>
      </c>
      <c r="Q1384" s="1" t="s">
        <v>41</v>
      </c>
      <c r="R1384">
        <v>178.5</v>
      </c>
      <c r="S1384" s="1" t="s">
        <v>30</v>
      </c>
      <c r="T1384" s="1" t="s">
        <v>52</v>
      </c>
    </row>
    <row r="1385" spans="1:20" x14ac:dyDescent="0.35">
      <c r="A1385" s="1" t="s">
        <v>3349</v>
      </c>
      <c r="B1385">
        <v>41</v>
      </c>
      <c r="C1385" t="str">
        <f>IF(Family_Data3[[#This Row],[Father_Age]]&gt;45, "Old", IF(Family_Data3[[#This Row],[Father_Age]]&gt;=31, "Middle Age", "Young"))</f>
        <v>Middle Age</v>
      </c>
      <c r="D1385">
        <v>24</v>
      </c>
      <c r="E1385" t="str">
        <f>IF(Family_Data3[[#This Row],[Mother_Age]]&gt;45, "Old", IF(Family_Data3[[#This Row],[Mother_Age]]&gt;=31, "Middle Age", "Young"))</f>
        <v>Young</v>
      </c>
      <c r="F1385">
        <v>170.9</v>
      </c>
      <c r="G1385">
        <v>158.5</v>
      </c>
      <c r="H1385" s="1" t="s">
        <v>19</v>
      </c>
      <c r="I1385" s="1" t="s">
        <v>20</v>
      </c>
      <c r="J1385" s="1" t="s">
        <v>44</v>
      </c>
      <c r="K1385" s="1" t="s">
        <v>22</v>
      </c>
      <c r="L1385" s="1" t="s">
        <v>22</v>
      </c>
      <c r="M1385" s="1" t="s">
        <v>23</v>
      </c>
      <c r="N1385" s="1" t="s">
        <v>32</v>
      </c>
      <c r="O1385" s="1" t="s">
        <v>32</v>
      </c>
      <c r="P1385" s="1" t="s">
        <v>51</v>
      </c>
      <c r="Q1385" s="1" t="s">
        <v>41</v>
      </c>
      <c r="R1385">
        <v>172.4</v>
      </c>
      <c r="S1385" s="1" t="s">
        <v>20</v>
      </c>
      <c r="T1385" s="1" t="s">
        <v>52</v>
      </c>
    </row>
    <row r="1386" spans="1:20" x14ac:dyDescent="0.35">
      <c r="A1386" s="1" t="s">
        <v>3350</v>
      </c>
      <c r="B1386">
        <v>36</v>
      </c>
      <c r="C1386" t="str">
        <f>IF(Family_Data3[[#This Row],[Father_Age]]&gt;45, "Old", IF(Family_Data3[[#This Row],[Father_Age]]&gt;=31, "Middle Age", "Young"))</f>
        <v>Middle Age</v>
      </c>
      <c r="D1386">
        <v>25</v>
      </c>
      <c r="E1386" t="str">
        <f>IF(Family_Data3[[#This Row],[Mother_Age]]&gt;45, "Old", IF(Family_Data3[[#This Row],[Mother_Age]]&gt;=31, "Middle Age", "Young"))</f>
        <v>Young</v>
      </c>
      <c r="F1386">
        <v>168.8</v>
      </c>
      <c r="G1386">
        <v>161.5</v>
      </c>
      <c r="H1386" s="1" t="s">
        <v>30</v>
      </c>
      <c r="I1386" s="1" t="s">
        <v>20</v>
      </c>
      <c r="J1386" s="1" t="s">
        <v>22</v>
      </c>
      <c r="K1386" s="1" t="s">
        <v>31</v>
      </c>
      <c r="L1386" s="1" t="s">
        <v>22</v>
      </c>
      <c r="M1386" s="1" t="s">
        <v>23</v>
      </c>
      <c r="N1386" s="1" t="s">
        <v>39</v>
      </c>
      <c r="O1386" s="1" t="s">
        <v>36</v>
      </c>
      <c r="P1386" s="1" t="s">
        <v>40</v>
      </c>
      <c r="Q1386" s="1" t="s">
        <v>27</v>
      </c>
      <c r="R1386">
        <v>161.80000000000001</v>
      </c>
      <c r="S1386" s="1" t="s">
        <v>38</v>
      </c>
      <c r="T1386" s="1" t="s">
        <v>34</v>
      </c>
    </row>
    <row r="1387" spans="1:20" x14ac:dyDescent="0.35">
      <c r="A1387" s="1" t="s">
        <v>3352</v>
      </c>
      <c r="B1387">
        <v>44</v>
      </c>
      <c r="C1387" t="str">
        <f>IF(Family_Data3[[#This Row],[Father_Age]]&gt;45, "Old", IF(Family_Data3[[#This Row],[Father_Age]]&gt;=31, "Middle Age", "Young"))</f>
        <v>Middle Age</v>
      </c>
      <c r="D1387">
        <v>20</v>
      </c>
      <c r="E1387" t="str">
        <f>IF(Family_Data3[[#This Row],[Mother_Age]]&gt;45, "Old", IF(Family_Data3[[#This Row],[Mother_Age]]&gt;=31, "Middle Age", "Young"))</f>
        <v>Young</v>
      </c>
      <c r="F1387">
        <v>167.6</v>
      </c>
      <c r="G1387">
        <v>178.1</v>
      </c>
      <c r="H1387" s="1" t="s">
        <v>30</v>
      </c>
      <c r="I1387" s="1" t="s">
        <v>19</v>
      </c>
      <c r="J1387" s="1" t="s">
        <v>31</v>
      </c>
      <c r="K1387" s="1" t="s">
        <v>31</v>
      </c>
      <c r="L1387" s="1" t="s">
        <v>23</v>
      </c>
      <c r="M1387" s="1" t="s">
        <v>23</v>
      </c>
      <c r="N1387" s="1" t="s">
        <v>25</v>
      </c>
      <c r="O1387" s="1" t="s">
        <v>25</v>
      </c>
      <c r="P1387" s="1" t="s">
        <v>40</v>
      </c>
      <c r="Q1387" s="1" t="s">
        <v>41</v>
      </c>
      <c r="R1387">
        <v>181.2</v>
      </c>
      <c r="S1387" s="1" t="s">
        <v>30</v>
      </c>
      <c r="T1387" s="1" t="s">
        <v>34</v>
      </c>
    </row>
    <row r="1388" spans="1:20" x14ac:dyDescent="0.35">
      <c r="A1388" s="1" t="s">
        <v>3353</v>
      </c>
      <c r="B1388">
        <v>40</v>
      </c>
      <c r="C1388" t="str">
        <f>IF(Family_Data3[[#This Row],[Father_Age]]&gt;45, "Old", IF(Family_Data3[[#This Row],[Father_Age]]&gt;=31, "Middle Age", "Young"))</f>
        <v>Middle Age</v>
      </c>
      <c r="D1388">
        <v>27</v>
      </c>
      <c r="E1388" t="str">
        <f>IF(Family_Data3[[#This Row],[Mother_Age]]&gt;45, "Old", IF(Family_Data3[[#This Row],[Mother_Age]]&gt;=31, "Middle Age", "Young"))</f>
        <v>Young</v>
      </c>
      <c r="F1388">
        <v>177.9</v>
      </c>
      <c r="G1388">
        <v>152.30000000000001</v>
      </c>
      <c r="H1388" s="1" t="s">
        <v>19</v>
      </c>
      <c r="I1388" s="1" t="s">
        <v>30</v>
      </c>
      <c r="J1388" s="1" t="s">
        <v>44</v>
      </c>
      <c r="K1388" s="1" t="s">
        <v>22</v>
      </c>
      <c r="L1388" s="1" t="s">
        <v>23</v>
      </c>
      <c r="M1388" s="1" t="s">
        <v>22</v>
      </c>
      <c r="N1388" s="1" t="s">
        <v>24</v>
      </c>
      <c r="O1388" s="1" t="s">
        <v>32</v>
      </c>
      <c r="P1388" s="1" t="s">
        <v>51</v>
      </c>
      <c r="Q1388" s="1" t="s">
        <v>41</v>
      </c>
      <c r="R1388">
        <v>170.2</v>
      </c>
      <c r="S1388" s="1" t="s">
        <v>42</v>
      </c>
      <c r="T1388" s="1" t="s">
        <v>52</v>
      </c>
    </row>
    <row r="1389" spans="1:20" x14ac:dyDescent="0.35">
      <c r="A1389" s="1" t="s">
        <v>3355</v>
      </c>
      <c r="B1389">
        <v>44</v>
      </c>
      <c r="C1389" t="str">
        <f>IF(Family_Data3[[#This Row],[Father_Age]]&gt;45, "Old", IF(Family_Data3[[#This Row],[Father_Age]]&gt;=31, "Middle Age", "Young"))</f>
        <v>Middle Age</v>
      </c>
      <c r="D1389">
        <v>38</v>
      </c>
      <c r="E1389" t="str">
        <f>IF(Family_Data3[[#This Row],[Mother_Age]]&gt;45, "Old", IF(Family_Data3[[#This Row],[Mother_Age]]&gt;=31, "Middle Age", "Young"))</f>
        <v>Middle Age</v>
      </c>
      <c r="F1389">
        <v>171.5</v>
      </c>
      <c r="G1389">
        <v>154.9</v>
      </c>
      <c r="H1389" s="1" t="s">
        <v>30</v>
      </c>
      <c r="I1389" s="1" t="s">
        <v>20</v>
      </c>
      <c r="J1389" s="1" t="s">
        <v>31</v>
      </c>
      <c r="K1389" s="1" t="s">
        <v>31</v>
      </c>
      <c r="L1389" s="1" t="s">
        <v>22</v>
      </c>
      <c r="M1389" s="1" t="s">
        <v>48</v>
      </c>
      <c r="N1389" s="1" t="s">
        <v>36</v>
      </c>
      <c r="O1389" s="1" t="s">
        <v>36</v>
      </c>
      <c r="P1389" s="1" t="s">
        <v>51</v>
      </c>
      <c r="Q1389" s="1" t="s">
        <v>27</v>
      </c>
      <c r="R1389">
        <v>151.1</v>
      </c>
      <c r="S1389" s="1" t="s">
        <v>60</v>
      </c>
      <c r="T1389" s="1" t="s">
        <v>34</v>
      </c>
    </row>
    <row r="1390" spans="1:20" x14ac:dyDescent="0.35">
      <c r="A1390" s="1" t="s">
        <v>3357</v>
      </c>
      <c r="B1390">
        <v>36</v>
      </c>
      <c r="C1390" t="str">
        <f>IF(Family_Data3[[#This Row],[Father_Age]]&gt;45, "Old", IF(Family_Data3[[#This Row],[Father_Age]]&gt;=31, "Middle Age", "Young"))</f>
        <v>Middle Age</v>
      </c>
      <c r="D1390">
        <v>40</v>
      </c>
      <c r="E1390" t="str">
        <f>IF(Family_Data3[[#This Row],[Mother_Age]]&gt;45, "Old", IF(Family_Data3[[#This Row],[Mother_Age]]&gt;=31, "Middle Age", "Young"))</f>
        <v>Middle Age</v>
      </c>
      <c r="F1390">
        <v>164.7</v>
      </c>
      <c r="G1390">
        <v>165</v>
      </c>
      <c r="H1390" s="1" t="s">
        <v>19</v>
      </c>
      <c r="I1390" s="1" t="s">
        <v>30</v>
      </c>
      <c r="J1390" s="1" t="s">
        <v>21</v>
      </c>
      <c r="K1390" s="1" t="s">
        <v>21</v>
      </c>
      <c r="L1390" s="1" t="s">
        <v>22</v>
      </c>
      <c r="M1390" s="1" t="s">
        <v>23</v>
      </c>
      <c r="N1390" s="1" t="s">
        <v>25</v>
      </c>
      <c r="O1390" s="1" t="s">
        <v>25</v>
      </c>
      <c r="P1390" s="1" t="s">
        <v>40</v>
      </c>
      <c r="Q1390" s="1" t="s">
        <v>41</v>
      </c>
      <c r="R1390">
        <v>167.1</v>
      </c>
      <c r="S1390" s="1" t="s">
        <v>42</v>
      </c>
      <c r="T1390" s="1" t="s">
        <v>34</v>
      </c>
    </row>
    <row r="1391" spans="1:20" x14ac:dyDescent="0.35">
      <c r="A1391" s="1" t="s">
        <v>3358</v>
      </c>
      <c r="B1391">
        <v>43</v>
      </c>
      <c r="C1391" t="str">
        <f>IF(Family_Data3[[#This Row],[Father_Age]]&gt;45, "Old", IF(Family_Data3[[#This Row],[Father_Age]]&gt;=31, "Middle Age", "Young"))</f>
        <v>Middle Age</v>
      </c>
      <c r="D1391">
        <v>44</v>
      </c>
      <c r="E1391" t="str">
        <f>IF(Family_Data3[[#This Row],[Mother_Age]]&gt;45, "Old", IF(Family_Data3[[#This Row],[Mother_Age]]&gt;=31, "Middle Age", "Young"))</f>
        <v>Middle Age</v>
      </c>
      <c r="F1391">
        <v>170.6</v>
      </c>
      <c r="G1391">
        <v>161.6</v>
      </c>
      <c r="H1391" s="1" t="s">
        <v>30</v>
      </c>
      <c r="I1391" s="1" t="s">
        <v>19</v>
      </c>
      <c r="J1391" s="1" t="s">
        <v>31</v>
      </c>
      <c r="K1391" s="1" t="s">
        <v>22</v>
      </c>
      <c r="L1391" s="1" t="s">
        <v>22</v>
      </c>
      <c r="M1391" s="1" t="s">
        <v>23</v>
      </c>
      <c r="N1391" s="1" t="s">
        <v>39</v>
      </c>
      <c r="O1391" s="1" t="s">
        <v>32</v>
      </c>
      <c r="P1391" s="1" t="s">
        <v>51</v>
      </c>
      <c r="Q1391" s="1" t="s">
        <v>41</v>
      </c>
      <c r="R1391">
        <v>168.2</v>
      </c>
      <c r="S1391" s="1" t="s">
        <v>30</v>
      </c>
      <c r="T1391" s="1" t="s">
        <v>34</v>
      </c>
    </row>
    <row r="1392" spans="1:20" x14ac:dyDescent="0.35">
      <c r="A1392" s="1" t="s">
        <v>3360</v>
      </c>
      <c r="B1392">
        <v>34</v>
      </c>
      <c r="C1392" t="str">
        <f>IF(Family_Data3[[#This Row],[Father_Age]]&gt;45, "Old", IF(Family_Data3[[#This Row],[Father_Age]]&gt;=31, "Middle Age", "Young"))</f>
        <v>Middle Age</v>
      </c>
      <c r="D1392">
        <v>44</v>
      </c>
      <c r="E1392" t="str">
        <f>IF(Family_Data3[[#This Row],[Mother_Age]]&gt;45, "Old", IF(Family_Data3[[#This Row],[Mother_Age]]&gt;=31, "Middle Age", "Young"))</f>
        <v>Middle Age</v>
      </c>
      <c r="F1392">
        <v>187</v>
      </c>
      <c r="G1392">
        <v>170.2</v>
      </c>
      <c r="H1392" s="1" t="s">
        <v>19</v>
      </c>
      <c r="I1392" s="1" t="s">
        <v>20</v>
      </c>
      <c r="J1392" s="1" t="s">
        <v>22</v>
      </c>
      <c r="K1392" s="1" t="s">
        <v>22</v>
      </c>
      <c r="L1392" s="1" t="s">
        <v>23</v>
      </c>
      <c r="M1392" s="1" t="s">
        <v>23</v>
      </c>
      <c r="N1392" s="1" t="s">
        <v>36</v>
      </c>
      <c r="O1392" s="1" t="s">
        <v>36</v>
      </c>
      <c r="P1392" s="1" t="s">
        <v>33</v>
      </c>
      <c r="Q1392" s="1" t="s">
        <v>27</v>
      </c>
      <c r="R1392">
        <v>172.7</v>
      </c>
      <c r="S1392" s="1" t="s">
        <v>20</v>
      </c>
      <c r="T1392" s="1" t="s">
        <v>34</v>
      </c>
    </row>
    <row r="1393" spans="1:20" x14ac:dyDescent="0.35">
      <c r="A1393" s="1" t="s">
        <v>3364</v>
      </c>
      <c r="B1393">
        <v>42</v>
      </c>
      <c r="C1393" t="str">
        <f>IF(Family_Data3[[#This Row],[Father_Age]]&gt;45, "Old", IF(Family_Data3[[#This Row],[Father_Age]]&gt;=31, "Middle Age", "Young"))</f>
        <v>Middle Age</v>
      </c>
      <c r="D1393">
        <v>36</v>
      </c>
      <c r="E1393" t="str">
        <f>IF(Family_Data3[[#This Row],[Mother_Age]]&gt;45, "Old", IF(Family_Data3[[#This Row],[Mother_Age]]&gt;=31, "Middle Age", "Young"))</f>
        <v>Middle Age</v>
      </c>
      <c r="F1393">
        <v>164.1</v>
      </c>
      <c r="G1393">
        <v>170</v>
      </c>
      <c r="H1393" s="1" t="s">
        <v>30</v>
      </c>
      <c r="I1393" s="1" t="s">
        <v>19</v>
      </c>
      <c r="J1393" s="1" t="s">
        <v>62</v>
      </c>
      <c r="K1393" s="1" t="s">
        <v>31</v>
      </c>
      <c r="L1393" s="1" t="s">
        <v>23</v>
      </c>
      <c r="M1393" s="1" t="s">
        <v>22</v>
      </c>
      <c r="N1393" s="1" t="s">
        <v>25</v>
      </c>
      <c r="O1393" s="1" t="s">
        <v>24</v>
      </c>
      <c r="P1393" s="1" t="s">
        <v>51</v>
      </c>
      <c r="Q1393" s="1" t="s">
        <v>27</v>
      </c>
      <c r="R1393">
        <v>165.6</v>
      </c>
      <c r="S1393" s="1" t="s">
        <v>30</v>
      </c>
      <c r="T1393" s="1" t="s">
        <v>52</v>
      </c>
    </row>
    <row r="1394" spans="1:20" x14ac:dyDescent="0.35">
      <c r="A1394" s="1" t="s">
        <v>3365</v>
      </c>
      <c r="B1394">
        <v>36</v>
      </c>
      <c r="C1394" t="str">
        <f>IF(Family_Data3[[#This Row],[Father_Age]]&gt;45, "Old", IF(Family_Data3[[#This Row],[Father_Age]]&gt;=31, "Middle Age", "Young"))</f>
        <v>Middle Age</v>
      </c>
      <c r="D1394">
        <v>20</v>
      </c>
      <c r="E1394" t="str">
        <f>IF(Family_Data3[[#This Row],[Mother_Age]]&gt;45, "Old", IF(Family_Data3[[#This Row],[Mother_Age]]&gt;=31, "Middle Age", "Young"))</f>
        <v>Young</v>
      </c>
      <c r="F1394">
        <v>188.1</v>
      </c>
      <c r="G1394">
        <v>155.30000000000001</v>
      </c>
      <c r="H1394" s="1" t="s">
        <v>50</v>
      </c>
      <c r="I1394" s="1" t="s">
        <v>42</v>
      </c>
      <c r="J1394" s="1" t="s">
        <v>22</v>
      </c>
      <c r="K1394" s="1" t="s">
        <v>22</v>
      </c>
      <c r="L1394" s="1" t="s">
        <v>48</v>
      </c>
      <c r="M1394" s="1" t="s">
        <v>23</v>
      </c>
      <c r="N1394" s="1" t="s">
        <v>36</v>
      </c>
      <c r="O1394" s="1" t="s">
        <v>25</v>
      </c>
      <c r="P1394" s="1" t="s">
        <v>51</v>
      </c>
      <c r="Q1394" s="1" t="s">
        <v>27</v>
      </c>
      <c r="R1394">
        <v>157.30000000000001</v>
      </c>
      <c r="S1394" s="1" t="s">
        <v>38</v>
      </c>
      <c r="T1394" s="1" t="s">
        <v>34</v>
      </c>
    </row>
    <row r="1395" spans="1:20" x14ac:dyDescent="0.35">
      <c r="A1395" s="1" t="s">
        <v>3369</v>
      </c>
      <c r="B1395">
        <v>32</v>
      </c>
      <c r="C1395" t="str">
        <f>IF(Family_Data3[[#This Row],[Father_Age]]&gt;45, "Old", IF(Family_Data3[[#This Row],[Father_Age]]&gt;=31, "Middle Age", "Young"))</f>
        <v>Middle Age</v>
      </c>
      <c r="D1395">
        <v>34</v>
      </c>
      <c r="E1395" t="str">
        <f>IF(Family_Data3[[#This Row],[Mother_Age]]&gt;45, "Old", IF(Family_Data3[[#This Row],[Mother_Age]]&gt;=31, "Middle Age", "Young"))</f>
        <v>Middle Age</v>
      </c>
      <c r="F1395">
        <v>176.6</v>
      </c>
      <c r="G1395">
        <v>162.9</v>
      </c>
      <c r="H1395" s="1" t="s">
        <v>19</v>
      </c>
      <c r="I1395" s="1" t="s">
        <v>30</v>
      </c>
      <c r="J1395" s="1" t="s">
        <v>31</v>
      </c>
      <c r="K1395" s="1" t="s">
        <v>22</v>
      </c>
      <c r="L1395" s="1" t="s">
        <v>23</v>
      </c>
      <c r="M1395" s="1" t="s">
        <v>23</v>
      </c>
      <c r="N1395" s="1" t="s">
        <v>36</v>
      </c>
      <c r="O1395" s="1" t="s">
        <v>39</v>
      </c>
      <c r="P1395" s="1" t="s">
        <v>33</v>
      </c>
      <c r="Q1395" s="1" t="s">
        <v>41</v>
      </c>
      <c r="R1395">
        <v>172</v>
      </c>
      <c r="S1395" s="1" t="s">
        <v>30</v>
      </c>
      <c r="T1395" s="1" t="s">
        <v>34</v>
      </c>
    </row>
    <row r="1396" spans="1:20" x14ac:dyDescent="0.35">
      <c r="A1396" s="1" t="s">
        <v>3372</v>
      </c>
      <c r="B1396">
        <v>39</v>
      </c>
      <c r="C1396" t="str">
        <f>IF(Family_Data3[[#This Row],[Father_Age]]&gt;45, "Old", IF(Family_Data3[[#This Row],[Father_Age]]&gt;=31, "Middle Age", "Young"))</f>
        <v>Middle Age</v>
      </c>
      <c r="D1396">
        <v>39</v>
      </c>
      <c r="E1396" t="str">
        <f>IF(Family_Data3[[#This Row],[Mother_Age]]&gt;45, "Old", IF(Family_Data3[[#This Row],[Mother_Age]]&gt;=31, "Middle Age", "Young"))</f>
        <v>Middle Age</v>
      </c>
      <c r="F1396">
        <v>175.1</v>
      </c>
      <c r="G1396">
        <v>151.9</v>
      </c>
      <c r="H1396" s="1" t="s">
        <v>30</v>
      </c>
      <c r="I1396" s="1" t="s">
        <v>30</v>
      </c>
      <c r="J1396" s="1" t="s">
        <v>22</v>
      </c>
      <c r="K1396" s="1" t="s">
        <v>21</v>
      </c>
      <c r="L1396" s="1" t="s">
        <v>22</v>
      </c>
      <c r="M1396" s="1" t="s">
        <v>22</v>
      </c>
      <c r="N1396" s="1" t="s">
        <v>25</v>
      </c>
      <c r="O1396" s="1" t="s">
        <v>25</v>
      </c>
      <c r="P1396" s="1" t="s">
        <v>40</v>
      </c>
      <c r="Q1396" s="1" t="s">
        <v>27</v>
      </c>
      <c r="R1396">
        <v>162.80000000000001</v>
      </c>
      <c r="S1396" s="1" t="s">
        <v>30</v>
      </c>
      <c r="T1396" s="1" t="s">
        <v>28</v>
      </c>
    </row>
    <row r="1397" spans="1:20" x14ac:dyDescent="0.35">
      <c r="A1397" s="1" t="s">
        <v>3374</v>
      </c>
      <c r="B1397">
        <v>36</v>
      </c>
      <c r="C1397" t="str">
        <f>IF(Family_Data3[[#This Row],[Father_Age]]&gt;45, "Old", IF(Family_Data3[[#This Row],[Father_Age]]&gt;=31, "Middle Age", "Young"))</f>
        <v>Middle Age</v>
      </c>
      <c r="D1397">
        <v>38</v>
      </c>
      <c r="E1397" t="str">
        <f>IF(Family_Data3[[#This Row],[Mother_Age]]&gt;45, "Old", IF(Family_Data3[[#This Row],[Mother_Age]]&gt;=31, "Middle Age", "Young"))</f>
        <v>Middle Age</v>
      </c>
      <c r="F1397">
        <v>170</v>
      </c>
      <c r="G1397">
        <v>155.5</v>
      </c>
      <c r="H1397" s="1" t="s">
        <v>30</v>
      </c>
      <c r="I1397" s="1" t="s">
        <v>30</v>
      </c>
      <c r="J1397" s="1" t="s">
        <v>22</v>
      </c>
      <c r="K1397" s="1" t="s">
        <v>22</v>
      </c>
      <c r="L1397" s="1" t="s">
        <v>22</v>
      </c>
      <c r="M1397" s="1" t="s">
        <v>23</v>
      </c>
      <c r="N1397" s="1" t="s">
        <v>36</v>
      </c>
      <c r="O1397" s="1" t="s">
        <v>36</v>
      </c>
      <c r="P1397" s="1" t="s">
        <v>51</v>
      </c>
      <c r="Q1397" s="1" t="s">
        <v>41</v>
      </c>
      <c r="R1397">
        <v>164.7</v>
      </c>
      <c r="S1397" s="1" t="s">
        <v>30</v>
      </c>
      <c r="T1397" s="1" t="s">
        <v>34</v>
      </c>
    </row>
    <row r="1398" spans="1:20" x14ac:dyDescent="0.35">
      <c r="A1398" s="1" t="s">
        <v>3375</v>
      </c>
      <c r="B1398">
        <v>31</v>
      </c>
      <c r="C1398" t="str">
        <f>IF(Family_Data3[[#This Row],[Father_Age]]&gt;45, "Old", IF(Family_Data3[[#This Row],[Father_Age]]&gt;=31, "Middle Age", "Young"))</f>
        <v>Middle Age</v>
      </c>
      <c r="D1398">
        <v>40</v>
      </c>
      <c r="E1398" t="str">
        <f>IF(Family_Data3[[#This Row],[Mother_Age]]&gt;45, "Old", IF(Family_Data3[[#This Row],[Mother_Age]]&gt;=31, "Middle Age", "Young"))</f>
        <v>Middle Age</v>
      </c>
      <c r="F1398">
        <v>161.4</v>
      </c>
      <c r="G1398">
        <v>153.4</v>
      </c>
      <c r="H1398" s="1" t="s">
        <v>30</v>
      </c>
      <c r="I1398" s="1" t="s">
        <v>20</v>
      </c>
      <c r="J1398" s="1" t="s">
        <v>22</v>
      </c>
      <c r="K1398" s="1" t="s">
        <v>22</v>
      </c>
      <c r="L1398" s="1" t="s">
        <v>23</v>
      </c>
      <c r="M1398" s="1" t="s">
        <v>22</v>
      </c>
      <c r="N1398" s="1" t="s">
        <v>36</v>
      </c>
      <c r="O1398" s="1" t="s">
        <v>39</v>
      </c>
      <c r="P1398" s="1" t="s">
        <v>65</v>
      </c>
      <c r="Q1398" s="1" t="s">
        <v>27</v>
      </c>
      <c r="R1398">
        <v>147.4</v>
      </c>
      <c r="S1398" s="1" t="s">
        <v>60</v>
      </c>
      <c r="T1398" s="1" t="s">
        <v>28</v>
      </c>
    </row>
    <row r="1399" spans="1:20" x14ac:dyDescent="0.35">
      <c r="A1399" s="1" t="s">
        <v>3377</v>
      </c>
      <c r="B1399">
        <v>36</v>
      </c>
      <c r="C1399" t="str">
        <f>IF(Family_Data3[[#This Row],[Father_Age]]&gt;45, "Old", IF(Family_Data3[[#This Row],[Father_Age]]&gt;=31, "Middle Age", "Young"))</f>
        <v>Middle Age</v>
      </c>
      <c r="D1399">
        <v>42</v>
      </c>
      <c r="E1399" t="str">
        <f>IF(Family_Data3[[#This Row],[Mother_Age]]&gt;45, "Old", IF(Family_Data3[[#This Row],[Mother_Age]]&gt;=31, "Middle Age", "Young"))</f>
        <v>Middle Age</v>
      </c>
      <c r="F1399">
        <v>179.2</v>
      </c>
      <c r="G1399">
        <v>156.4</v>
      </c>
      <c r="H1399" s="1" t="s">
        <v>30</v>
      </c>
      <c r="I1399" s="1" t="s">
        <v>30</v>
      </c>
      <c r="J1399" s="1" t="s">
        <v>22</v>
      </c>
      <c r="K1399" s="1" t="s">
        <v>31</v>
      </c>
      <c r="L1399" s="1" t="s">
        <v>48</v>
      </c>
      <c r="M1399" s="1" t="s">
        <v>22</v>
      </c>
      <c r="N1399" s="1" t="s">
        <v>24</v>
      </c>
      <c r="O1399" s="1" t="s">
        <v>39</v>
      </c>
      <c r="P1399" s="1" t="s">
        <v>51</v>
      </c>
      <c r="Q1399" s="1" t="s">
        <v>27</v>
      </c>
      <c r="R1399">
        <v>154.19999999999999</v>
      </c>
      <c r="S1399" s="1" t="s">
        <v>42</v>
      </c>
      <c r="T1399" s="1" t="s">
        <v>34</v>
      </c>
    </row>
    <row r="1400" spans="1:20" x14ac:dyDescent="0.35">
      <c r="A1400" s="1" t="s">
        <v>3379</v>
      </c>
      <c r="B1400">
        <v>45</v>
      </c>
      <c r="C1400" t="str">
        <f>IF(Family_Data3[[#This Row],[Father_Age]]&gt;45, "Old", IF(Family_Data3[[#This Row],[Father_Age]]&gt;=31, "Middle Age", "Young"))</f>
        <v>Middle Age</v>
      </c>
      <c r="D1400">
        <v>24</v>
      </c>
      <c r="E1400" t="str">
        <f>IF(Family_Data3[[#This Row],[Mother_Age]]&gt;45, "Old", IF(Family_Data3[[#This Row],[Mother_Age]]&gt;=31, "Middle Age", "Young"))</f>
        <v>Young</v>
      </c>
      <c r="F1400">
        <v>182.6</v>
      </c>
      <c r="G1400">
        <v>169.4</v>
      </c>
      <c r="H1400" s="1" t="s">
        <v>19</v>
      </c>
      <c r="I1400" s="1" t="s">
        <v>60</v>
      </c>
      <c r="J1400" s="1" t="s">
        <v>22</v>
      </c>
      <c r="K1400" s="1" t="s">
        <v>22</v>
      </c>
      <c r="L1400" s="1" t="s">
        <v>22</v>
      </c>
      <c r="M1400" s="1" t="s">
        <v>48</v>
      </c>
      <c r="N1400" s="1" t="s">
        <v>24</v>
      </c>
      <c r="O1400" s="1" t="s">
        <v>36</v>
      </c>
      <c r="P1400" s="1" t="s">
        <v>65</v>
      </c>
      <c r="Q1400" s="1" t="s">
        <v>41</v>
      </c>
      <c r="R1400">
        <v>180.5</v>
      </c>
      <c r="S1400" s="1" t="s">
        <v>30</v>
      </c>
      <c r="T1400" s="1" t="s">
        <v>28</v>
      </c>
    </row>
    <row r="1401" spans="1:20" x14ac:dyDescent="0.35">
      <c r="A1401" s="1" t="s">
        <v>3380</v>
      </c>
      <c r="B1401">
        <v>34</v>
      </c>
      <c r="C1401" t="str">
        <f>IF(Family_Data3[[#This Row],[Father_Age]]&gt;45, "Old", IF(Family_Data3[[#This Row],[Father_Age]]&gt;=31, "Middle Age", "Young"))</f>
        <v>Middle Age</v>
      </c>
      <c r="D1401">
        <v>46</v>
      </c>
      <c r="E1401" t="str">
        <f>IF(Family_Data3[[#This Row],[Mother_Age]]&gt;45, "Old", IF(Family_Data3[[#This Row],[Mother_Age]]&gt;=31, "Middle Age", "Young"))</f>
        <v>Old</v>
      </c>
      <c r="F1401">
        <v>174.1</v>
      </c>
      <c r="G1401">
        <v>164.1</v>
      </c>
      <c r="H1401" s="1" t="s">
        <v>30</v>
      </c>
      <c r="I1401" s="1" t="s">
        <v>20</v>
      </c>
      <c r="J1401" s="1" t="s">
        <v>21</v>
      </c>
      <c r="K1401" s="1" t="s">
        <v>62</v>
      </c>
      <c r="L1401" s="1" t="s">
        <v>23</v>
      </c>
      <c r="M1401" s="1" t="s">
        <v>22</v>
      </c>
      <c r="N1401" s="1" t="s">
        <v>25</v>
      </c>
      <c r="O1401" s="1" t="s">
        <v>32</v>
      </c>
      <c r="P1401" s="1" t="s">
        <v>40</v>
      </c>
      <c r="Q1401" s="1" t="s">
        <v>27</v>
      </c>
      <c r="R1401">
        <v>160.30000000000001</v>
      </c>
      <c r="S1401" s="1" t="s">
        <v>60</v>
      </c>
      <c r="T1401" s="1" t="s">
        <v>34</v>
      </c>
    </row>
    <row r="1402" spans="1:20" x14ac:dyDescent="0.35">
      <c r="A1402" s="1" t="s">
        <v>3385</v>
      </c>
      <c r="B1402">
        <v>37</v>
      </c>
      <c r="C1402" t="str">
        <f>IF(Family_Data3[[#This Row],[Father_Age]]&gt;45, "Old", IF(Family_Data3[[#This Row],[Father_Age]]&gt;=31, "Middle Age", "Young"))</f>
        <v>Middle Age</v>
      </c>
      <c r="D1402">
        <v>33</v>
      </c>
      <c r="E1402" t="str">
        <f>IF(Family_Data3[[#This Row],[Mother_Age]]&gt;45, "Old", IF(Family_Data3[[#This Row],[Mother_Age]]&gt;=31, "Middle Age", "Young"))</f>
        <v>Middle Age</v>
      </c>
      <c r="F1402">
        <v>161.19999999999999</v>
      </c>
      <c r="G1402">
        <v>158.30000000000001</v>
      </c>
      <c r="H1402" s="1" t="s">
        <v>20</v>
      </c>
      <c r="I1402" s="1" t="s">
        <v>19</v>
      </c>
      <c r="J1402" s="1" t="s">
        <v>21</v>
      </c>
      <c r="K1402" s="1" t="s">
        <v>21</v>
      </c>
      <c r="L1402" s="1" t="s">
        <v>22</v>
      </c>
      <c r="M1402" s="1" t="s">
        <v>22</v>
      </c>
      <c r="N1402" s="1" t="s">
        <v>24</v>
      </c>
      <c r="O1402" s="1" t="s">
        <v>36</v>
      </c>
      <c r="P1402" s="1" t="s">
        <v>51</v>
      </c>
      <c r="Q1402" s="1" t="s">
        <v>41</v>
      </c>
      <c r="R1402">
        <v>171.8</v>
      </c>
      <c r="S1402" s="1" t="s">
        <v>20</v>
      </c>
      <c r="T1402" s="1" t="s">
        <v>52</v>
      </c>
    </row>
    <row r="1403" spans="1:20" x14ac:dyDescent="0.35">
      <c r="A1403" s="1" t="s">
        <v>3386</v>
      </c>
      <c r="B1403">
        <v>38</v>
      </c>
      <c r="C1403" t="str">
        <f>IF(Family_Data3[[#This Row],[Father_Age]]&gt;45, "Old", IF(Family_Data3[[#This Row],[Father_Age]]&gt;=31, "Middle Age", "Young"))</f>
        <v>Middle Age</v>
      </c>
      <c r="D1403">
        <v>47</v>
      </c>
      <c r="E1403" t="str">
        <f>IF(Family_Data3[[#This Row],[Mother_Age]]&gt;45, "Old", IF(Family_Data3[[#This Row],[Mother_Age]]&gt;=31, "Middle Age", "Young"))</f>
        <v>Old</v>
      </c>
      <c r="F1403">
        <v>173.2</v>
      </c>
      <c r="G1403">
        <v>163.5</v>
      </c>
      <c r="H1403" s="1" t="s">
        <v>30</v>
      </c>
      <c r="I1403" s="1" t="s">
        <v>30</v>
      </c>
      <c r="J1403" s="1" t="s">
        <v>62</v>
      </c>
      <c r="K1403" s="1" t="s">
        <v>44</v>
      </c>
      <c r="L1403" s="1" t="s">
        <v>47</v>
      </c>
      <c r="M1403" s="1" t="s">
        <v>22</v>
      </c>
      <c r="N1403" s="1" t="s">
        <v>39</v>
      </c>
      <c r="O1403" s="1" t="s">
        <v>36</v>
      </c>
      <c r="P1403" s="1" t="s">
        <v>33</v>
      </c>
      <c r="Q1403" s="1" t="s">
        <v>27</v>
      </c>
      <c r="R1403">
        <v>161.19999999999999</v>
      </c>
      <c r="S1403" s="1" t="s">
        <v>30</v>
      </c>
      <c r="T1403" s="1" t="s">
        <v>28</v>
      </c>
    </row>
    <row r="1404" spans="1:20" x14ac:dyDescent="0.35">
      <c r="A1404" s="1" t="s">
        <v>3388</v>
      </c>
      <c r="B1404">
        <v>33</v>
      </c>
      <c r="C1404" t="str">
        <f>IF(Family_Data3[[#This Row],[Father_Age]]&gt;45, "Old", IF(Family_Data3[[#This Row],[Father_Age]]&gt;=31, "Middle Age", "Young"))</f>
        <v>Middle Age</v>
      </c>
      <c r="D1404">
        <v>24</v>
      </c>
      <c r="E1404" t="str">
        <f>IF(Family_Data3[[#This Row],[Mother_Age]]&gt;45, "Old", IF(Family_Data3[[#This Row],[Mother_Age]]&gt;=31, "Middle Age", "Young"))</f>
        <v>Young</v>
      </c>
      <c r="F1404">
        <v>174</v>
      </c>
      <c r="G1404">
        <v>152.19999999999999</v>
      </c>
      <c r="H1404" s="1" t="s">
        <v>20</v>
      </c>
      <c r="I1404" s="1" t="s">
        <v>19</v>
      </c>
      <c r="J1404" s="1" t="s">
        <v>22</v>
      </c>
      <c r="K1404" s="1" t="s">
        <v>44</v>
      </c>
      <c r="L1404" s="1" t="s">
        <v>48</v>
      </c>
      <c r="M1404" s="1" t="s">
        <v>22</v>
      </c>
      <c r="N1404" s="1" t="s">
        <v>32</v>
      </c>
      <c r="O1404" s="1" t="s">
        <v>25</v>
      </c>
      <c r="P1404" s="1" t="s">
        <v>51</v>
      </c>
      <c r="Q1404" s="1" t="s">
        <v>27</v>
      </c>
      <c r="R1404">
        <v>155.30000000000001</v>
      </c>
      <c r="S1404" s="1" t="s">
        <v>20</v>
      </c>
      <c r="T1404" s="1" t="s">
        <v>52</v>
      </c>
    </row>
    <row r="1405" spans="1:20" x14ac:dyDescent="0.35">
      <c r="A1405" s="1" t="s">
        <v>3390</v>
      </c>
      <c r="B1405">
        <v>33</v>
      </c>
      <c r="C1405" t="str">
        <f>IF(Family_Data3[[#This Row],[Father_Age]]&gt;45, "Old", IF(Family_Data3[[#This Row],[Father_Age]]&gt;=31, "Middle Age", "Young"))</f>
        <v>Middle Age</v>
      </c>
      <c r="D1405">
        <v>24</v>
      </c>
      <c r="E1405" t="str">
        <f>IF(Family_Data3[[#This Row],[Mother_Age]]&gt;45, "Old", IF(Family_Data3[[#This Row],[Mother_Age]]&gt;=31, "Middle Age", "Young"))</f>
        <v>Young</v>
      </c>
      <c r="F1405">
        <v>167.3</v>
      </c>
      <c r="G1405">
        <v>167.3</v>
      </c>
      <c r="H1405" s="1" t="s">
        <v>60</v>
      </c>
      <c r="I1405" s="1" t="s">
        <v>30</v>
      </c>
      <c r="J1405" s="1" t="s">
        <v>31</v>
      </c>
      <c r="K1405" s="1" t="s">
        <v>31</v>
      </c>
      <c r="L1405" s="1" t="s">
        <v>23</v>
      </c>
      <c r="M1405" s="1" t="s">
        <v>48</v>
      </c>
      <c r="N1405" s="1" t="s">
        <v>25</v>
      </c>
      <c r="O1405" s="1" t="s">
        <v>25</v>
      </c>
      <c r="P1405" s="1" t="s">
        <v>26</v>
      </c>
      <c r="Q1405" s="1" t="s">
        <v>27</v>
      </c>
      <c r="R1405">
        <v>158.69999999999999</v>
      </c>
      <c r="S1405" s="1" t="s">
        <v>60</v>
      </c>
      <c r="T1405" s="1" t="s">
        <v>28</v>
      </c>
    </row>
    <row r="1406" spans="1:20" x14ac:dyDescent="0.35">
      <c r="A1406" s="1" t="s">
        <v>3393</v>
      </c>
      <c r="B1406">
        <v>43</v>
      </c>
      <c r="C1406" t="str">
        <f>IF(Family_Data3[[#This Row],[Father_Age]]&gt;45, "Old", IF(Family_Data3[[#This Row],[Father_Age]]&gt;=31, "Middle Age", "Young"))</f>
        <v>Middle Age</v>
      </c>
      <c r="D1406">
        <v>47</v>
      </c>
      <c r="E1406" t="str">
        <f>IF(Family_Data3[[#This Row],[Mother_Age]]&gt;45, "Old", IF(Family_Data3[[#This Row],[Mother_Age]]&gt;=31, "Middle Age", "Young"))</f>
        <v>Old</v>
      </c>
      <c r="F1406">
        <v>168</v>
      </c>
      <c r="G1406">
        <v>166.5</v>
      </c>
      <c r="H1406" s="1" t="s">
        <v>30</v>
      </c>
      <c r="I1406" s="1" t="s">
        <v>19</v>
      </c>
      <c r="J1406" s="1" t="s">
        <v>21</v>
      </c>
      <c r="K1406" s="1" t="s">
        <v>21</v>
      </c>
      <c r="L1406" s="1" t="s">
        <v>22</v>
      </c>
      <c r="M1406" s="1" t="s">
        <v>48</v>
      </c>
      <c r="N1406" s="1" t="s">
        <v>39</v>
      </c>
      <c r="O1406" s="1" t="s">
        <v>39</v>
      </c>
      <c r="P1406" s="1" t="s">
        <v>33</v>
      </c>
      <c r="Q1406" s="1" t="s">
        <v>41</v>
      </c>
      <c r="R1406">
        <v>172.1</v>
      </c>
      <c r="S1406" s="1" t="s">
        <v>42</v>
      </c>
      <c r="T1406" s="1" t="s">
        <v>28</v>
      </c>
    </row>
    <row r="1407" spans="1:20" x14ac:dyDescent="0.35">
      <c r="A1407" s="1" t="s">
        <v>3395</v>
      </c>
      <c r="B1407">
        <v>38</v>
      </c>
      <c r="C1407" t="str">
        <f>IF(Family_Data3[[#This Row],[Father_Age]]&gt;45, "Old", IF(Family_Data3[[#This Row],[Father_Age]]&gt;=31, "Middle Age", "Young"))</f>
        <v>Middle Age</v>
      </c>
      <c r="D1407">
        <v>38</v>
      </c>
      <c r="E1407" t="str">
        <f>IF(Family_Data3[[#This Row],[Mother_Age]]&gt;45, "Old", IF(Family_Data3[[#This Row],[Mother_Age]]&gt;=31, "Middle Age", "Young"))</f>
        <v>Middle Age</v>
      </c>
      <c r="F1407">
        <v>189.5</v>
      </c>
      <c r="G1407">
        <v>157.9</v>
      </c>
      <c r="H1407" s="1" t="s">
        <v>19</v>
      </c>
      <c r="I1407" s="1" t="s">
        <v>30</v>
      </c>
      <c r="J1407" s="1" t="s">
        <v>21</v>
      </c>
      <c r="K1407" s="1" t="s">
        <v>31</v>
      </c>
      <c r="L1407" s="1" t="s">
        <v>22</v>
      </c>
      <c r="M1407" s="1" t="s">
        <v>23</v>
      </c>
      <c r="N1407" s="1" t="s">
        <v>24</v>
      </c>
      <c r="O1407" s="1" t="s">
        <v>25</v>
      </c>
      <c r="P1407" s="1" t="s">
        <v>33</v>
      </c>
      <c r="Q1407" s="1" t="s">
        <v>41</v>
      </c>
      <c r="R1407">
        <v>181.4</v>
      </c>
      <c r="S1407" s="1" t="s">
        <v>30</v>
      </c>
      <c r="T1407" s="1" t="s">
        <v>28</v>
      </c>
    </row>
    <row r="1408" spans="1:20" x14ac:dyDescent="0.35">
      <c r="A1408" s="1" t="s">
        <v>3398</v>
      </c>
      <c r="B1408">
        <v>38</v>
      </c>
      <c r="C1408" t="str">
        <f>IF(Family_Data3[[#This Row],[Father_Age]]&gt;45, "Old", IF(Family_Data3[[#This Row],[Father_Age]]&gt;=31, "Middle Age", "Young"))</f>
        <v>Middle Age</v>
      </c>
      <c r="D1408">
        <v>37</v>
      </c>
      <c r="E1408" t="str">
        <f>IF(Family_Data3[[#This Row],[Mother_Age]]&gt;45, "Old", IF(Family_Data3[[#This Row],[Mother_Age]]&gt;=31, "Middle Age", "Young"))</f>
        <v>Middle Age</v>
      </c>
      <c r="F1408">
        <v>174</v>
      </c>
      <c r="G1408">
        <v>163.69999999999999</v>
      </c>
      <c r="H1408" s="1" t="s">
        <v>20</v>
      </c>
      <c r="I1408" s="1" t="s">
        <v>19</v>
      </c>
      <c r="J1408" s="1" t="s">
        <v>21</v>
      </c>
      <c r="K1408" s="1" t="s">
        <v>62</v>
      </c>
      <c r="L1408" s="1" t="s">
        <v>48</v>
      </c>
      <c r="M1408" s="1" t="s">
        <v>48</v>
      </c>
      <c r="N1408" s="1" t="s">
        <v>36</v>
      </c>
      <c r="O1408" s="1" t="s">
        <v>36</v>
      </c>
      <c r="P1408" s="1" t="s">
        <v>40</v>
      </c>
      <c r="Q1408" s="1" t="s">
        <v>27</v>
      </c>
      <c r="R1408">
        <v>164.4</v>
      </c>
      <c r="S1408" s="1" t="s">
        <v>20</v>
      </c>
      <c r="T1408" s="1" t="s">
        <v>34</v>
      </c>
    </row>
    <row r="1409" spans="1:20" x14ac:dyDescent="0.35">
      <c r="A1409" s="1" t="s">
        <v>3402</v>
      </c>
      <c r="B1409">
        <v>35</v>
      </c>
      <c r="C1409" t="str">
        <f>IF(Family_Data3[[#This Row],[Father_Age]]&gt;45, "Old", IF(Family_Data3[[#This Row],[Father_Age]]&gt;=31, "Middle Age", "Young"))</f>
        <v>Middle Age</v>
      </c>
      <c r="D1409">
        <v>34</v>
      </c>
      <c r="E1409" t="str">
        <f>IF(Family_Data3[[#This Row],[Mother_Age]]&gt;45, "Old", IF(Family_Data3[[#This Row],[Mother_Age]]&gt;=31, "Middle Age", "Young"))</f>
        <v>Middle Age</v>
      </c>
      <c r="F1409">
        <v>167.3</v>
      </c>
      <c r="G1409">
        <v>148.80000000000001</v>
      </c>
      <c r="H1409" s="1" t="s">
        <v>30</v>
      </c>
      <c r="I1409" s="1" t="s">
        <v>30</v>
      </c>
      <c r="J1409" s="1" t="s">
        <v>22</v>
      </c>
      <c r="K1409" s="1" t="s">
        <v>21</v>
      </c>
      <c r="L1409" s="1" t="s">
        <v>23</v>
      </c>
      <c r="M1409" s="1" t="s">
        <v>23</v>
      </c>
      <c r="N1409" s="1" t="s">
        <v>32</v>
      </c>
      <c r="O1409" s="1" t="s">
        <v>39</v>
      </c>
      <c r="P1409" s="1" t="s">
        <v>51</v>
      </c>
      <c r="Q1409" s="1" t="s">
        <v>27</v>
      </c>
      <c r="R1409">
        <v>149.69999999999999</v>
      </c>
      <c r="S1409" s="1" t="s">
        <v>30</v>
      </c>
      <c r="T1409" s="1" t="s">
        <v>52</v>
      </c>
    </row>
    <row r="1410" spans="1:20" x14ac:dyDescent="0.35">
      <c r="A1410" s="1" t="s">
        <v>3404</v>
      </c>
      <c r="B1410">
        <v>32</v>
      </c>
      <c r="C1410" t="str">
        <f>IF(Family_Data3[[#This Row],[Father_Age]]&gt;45, "Old", IF(Family_Data3[[#This Row],[Father_Age]]&gt;=31, "Middle Age", "Young"))</f>
        <v>Middle Age</v>
      </c>
      <c r="D1410">
        <v>37</v>
      </c>
      <c r="E1410" t="str">
        <f>IF(Family_Data3[[#This Row],[Mother_Age]]&gt;45, "Old", IF(Family_Data3[[#This Row],[Mother_Age]]&gt;=31, "Middle Age", "Young"))</f>
        <v>Middle Age</v>
      </c>
      <c r="F1410">
        <v>170.6</v>
      </c>
      <c r="G1410">
        <v>162.5</v>
      </c>
      <c r="H1410" s="1" t="s">
        <v>30</v>
      </c>
      <c r="I1410" s="1" t="s">
        <v>20</v>
      </c>
      <c r="J1410" s="1" t="s">
        <v>44</v>
      </c>
      <c r="K1410" s="1" t="s">
        <v>21</v>
      </c>
      <c r="L1410" s="1" t="s">
        <v>22</v>
      </c>
      <c r="M1410" s="1" t="s">
        <v>23</v>
      </c>
      <c r="N1410" s="1" t="s">
        <v>36</v>
      </c>
      <c r="O1410" s="1" t="s">
        <v>36</v>
      </c>
      <c r="P1410" s="1" t="s">
        <v>33</v>
      </c>
      <c r="Q1410" s="1" t="s">
        <v>41</v>
      </c>
      <c r="R1410">
        <v>171.3</v>
      </c>
      <c r="S1410" s="1" t="s">
        <v>60</v>
      </c>
      <c r="T1410" s="1" t="s">
        <v>34</v>
      </c>
    </row>
    <row r="1411" spans="1:20" x14ac:dyDescent="0.35">
      <c r="A1411" s="1" t="s">
        <v>3406</v>
      </c>
      <c r="B1411">
        <v>38</v>
      </c>
      <c r="C1411" t="str">
        <f>IF(Family_Data3[[#This Row],[Father_Age]]&gt;45, "Old", IF(Family_Data3[[#This Row],[Father_Age]]&gt;=31, "Middle Age", "Young"))</f>
        <v>Middle Age</v>
      </c>
      <c r="D1411">
        <v>31</v>
      </c>
      <c r="E1411" t="str">
        <f>IF(Family_Data3[[#This Row],[Mother_Age]]&gt;45, "Old", IF(Family_Data3[[#This Row],[Mother_Age]]&gt;=31, "Middle Age", "Young"))</f>
        <v>Middle Age</v>
      </c>
      <c r="F1411">
        <v>168.4</v>
      </c>
      <c r="G1411">
        <v>160.19999999999999</v>
      </c>
      <c r="H1411" s="1" t="s">
        <v>30</v>
      </c>
      <c r="I1411" s="1" t="s">
        <v>19</v>
      </c>
      <c r="J1411" s="1" t="s">
        <v>22</v>
      </c>
      <c r="K1411" s="1" t="s">
        <v>22</v>
      </c>
      <c r="L1411" s="1" t="s">
        <v>23</v>
      </c>
      <c r="M1411" s="1" t="s">
        <v>23</v>
      </c>
      <c r="N1411" s="1" t="s">
        <v>32</v>
      </c>
      <c r="O1411" s="1" t="s">
        <v>32</v>
      </c>
      <c r="P1411" s="1" t="s">
        <v>51</v>
      </c>
      <c r="Q1411" s="1" t="s">
        <v>41</v>
      </c>
      <c r="R1411">
        <v>168.9</v>
      </c>
      <c r="S1411" s="1" t="s">
        <v>42</v>
      </c>
      <c r="T1411" s="1" t="s">
        <v>52</v>
      </c>
    </row>
    <row r="1412" spans="1:20" x14ac:dyDescent="0.35">
      <c r="A1412" s="1" t="s">
        <v>3407</v>
      </c>
      <c r="B1412">
        <v>31</v>
      </c>
      <c r="C1412" t="str">
        <f>IF(Family_Data3[[#This Row],[Father_Age]]&gt;45, "Old", IF(Family_Data3[[#This Row],[Father_Age]]&gt;=31, "Middle Age", "Young"))</f>
        <v>Middle Age</v>
      </c>
      <c r="D1412">
        <v>40</v>
      </c>
      <c r="E1412" t="str">
        <f>IF(Family_Data3[[#This Row],[Mother_Age]]&gt;45, "Old", IF(Family_Data3[[#This Row],[Mother_Age]]&gt;=31, "Middle Age", "Young"))</f>
        <v>Middle Age</v>
      </c>
      <c r="F1412">
        <v>179.1</v>
      </c>
      <c r="G1412">
        <v>165.2</v>
      </c>
      <c r="H1412" s="1" t="s">
        <v>19</v>
      </c>
      <c r="I1412" s="1" t="s">
        <v>30</v>
      </c>
      <c r="J1412" s="1" t="s">
        <v>31</v>
      </c>
      <c r="K1412" s="1" t="s">
        <v>44</v>
      </c>
      <c r="L1412" s="1" t="s">
        <v>22</v>
      </c>
      <c r="M1412" s="1" t="s">
        <v>23</v>
      </c>
      <c r="N1412" s="1" t="s">
        <v>25</v>
      </c>
      <c r="O1412" s="1" t="s">
        <v>24</v>
      </c>
      <c r="P1412" s="1" t="s">
        <v>65</v>
      </c>
      <c r="Q1412" s="1" t="s">
        <v>41</v>
      </c>
      <c r="R1412">
        <v>181.6</v>
      </c>
      <c r="S1412" s="1" t="s">
        <v>30</v>
      </c>
      <c r="T1412" s="1" t="s">
        <v>34</v>
      </c>
    </row>
    <row r="1413" spans="1:20" x14ac:dyDescent="0.35">
      <c r="A1413" s="1" t="s">
        <v>3408</v>
      </c>
      <c r="B1413">
        <v>35</v>
      </c>
      <c r="C1413" t="str">
        <f>IF(Family_Data3[[#This Row],[Father_Age]]&gt;45, "Old", IF(Family_Data3[[#This Row],[Father_Age]]&gt;=31, "Middle Age", "Young"))</f>
        <v>Middle Age</v>
      </c>
      <c r="D1413">
        <v>37</v>
      </c>
      <c r="E1413" t="str">
        <f>IF(Family_Data3[[#This Row],[Mother_Age]]&gt;45, "Old", IF(Family_Data3[[#This Row],[Mother_Age]]&gt;=31, "Middle Age", "Young"))</f>
        <v>Middle Age</v>
      </c>
      <c r="F1413">
        <v>178.8</v>
      </c>
      <c r="G1413">
        <v>151.5</v>
      </c>
      <c r="H1413" s="1" t="s">
        <v>30</v>
      </c>
      <c r="I1413" s="1" t="s">
        <v>38</v>
      </c>
      <c r="J1413" s="1" t="s">
        <v>31</v>
      </c>
      <c r="K1413" s="1" t="s">
        <v>31</v>
      </c>
      <c r="L1413" s="1" t="s">
        <v>23</v>
      </c>
      <c r="M1413" s="1" t="s">
        <v>22</v>
      </c>
      <c r="N1413" s="1" t="s">
        <v>36</v>
      </c>
      <c r="O1413" s="1" t="s">
        <v>36</v>
      </c>
      <c r="P1413" s="1" t="s">
        <v>40</v>
      </c>
      <c r="Q1413" s="1" t="s">
        <v>41</v>
      </c>
      <c r="R1413">
        <v>175.2</v>
      </c>
      <c r="S1413" s="1" t="s">
        <v>38</v>
      </c>
      <c r="T1413" s="1" t="s">
        <v>34</v>
      </c>
    </row>
    <row r="1414" spans="1:20" x14ac:dyDescent="0.35">
      <c r="A1414" s="1" t="s">
        <v>3410</v>
      </c>
      <c r="B1414">
        <v>44</v>
      </c>
      <c r="C1414" t="str">
        <f>IF(Family_Data3[[#This Row],[Father_Age]]&gt;45, "Old", IF(Family_Data3[[#This Row],[Father_Age]]&gt;=31, "Middle Age", "Young"))</f>
        <v>Middle Age</v>
      </c>
      <c r="D1414">
        <v>49</v>
      </c>
      <c r="E1414" t="str">
        <f>IF(Family_Data3[[#This Row],[Mother_Age]]&gt;45, "Old", IF(Family_Data3[[#This Row],[Mother_Age]]&gt;=31, "Middle Age", "Young"))</f>
        <v>Old</v>
      </c>
      <c r="F1414">
        <v>165.9</v>
      </c>
      <c r="G1414">
        <v>162.30000000000001</v>
      </c>
      <c r="H1414" s="1" t="s">
        <v>19</v>
      </c>
      <c r="I1414" s="1" t="s">
        <v>20</v>
      </c>
      <c r="J1414" s="1" t="s">
        <v>22</v>
      </c>
      <c r="K1414" s="1" t="s">
        <v>31</v>
      </c>
      <c r="L1414" s="1" t="s">
        <v>23</v>
      </c>
      <c r="M1414" s="1" t="s">
        <v>23</v>
      </c>
      <c r="N1414" s="1" t="s">
        <v>24</v>
      </c>
      <c r="O1414" s="1" t="s">
        <v>32</v>
      </c>
      <c r="P1414" s="1" t="s">
        <v>65</v>
      </c>
      <c r="Q1414" s="1" t="s">
        <v>41</v>
      </c>
      <c r="R1414">
        <v>169.3</v>
      </c>
      <c r="S1414" s="1" t="s">
        <v>20</v>
      </c>
      <c r="T1414" s="1" t="s">
        <v>28</v>
      </c>
    </row>
    <row r="1415" spans="1:20" x14ac:dyDescent="0.35">
      <c r="A1415" s="1" t="s">
        <v>3411</v>
      </c>
      <c r="B1415">
        <v>39</v>
      </c>
      <c r="C1415" t="str">
        <f>IF(Family_Data3[[#This Row],[Father_Age]]&gt;45, "Old", IF(Family_Data3[[#This Row],[Father_Age]]&gt;=31, "Middle Age", "Young"))</f>
        <v>Middle Age</v>
      </c>
      <c r="D1415">
        <v>43</v>
      </c>
      <c r="E1415" t="str">
        <f>IF(Family_Data3[[#This Row],[Mother_Age]]&gt;45, "Old", IF(Family_Data3[[#This Row],[Mother_Age]]&gt;=31, "Middle Age", "Young"))</f>
        <v>Middle Age</v>
      </c>
      <c r="F1415">
        <v>165.4</v>
      </c>
      <c r="G1415">
        <v>167.7</v>
      </c>
      <c r="H1415" s="1" t="s">
        <v>30</v>
      </c>
      <c r="I1415" s="1" t="s">
        <v>60</v>
      </c>
      <c r="J1415" s="1" t="s">
        <v>31</v>
      </c>
      <c r="K1415" s="1" t="s">
        <v>44</v>
      </c>
      <c r="L1415" s="1" t="s">
        <v>48</v>
      </c>
      <c r="M1415" s="1" t="s">
        <v>22</v>
      </c>
      <c r="N1415" s="1" t="s">
        <v>39</v>
      </c>
      <c r="O1415" s="1" t="s">
        <v>25</v>
      </c>
      <c r="P1415" s="1" t="s">
        <v>51</v>
      </c>
      <c r="Q1415" s="1" t="s">
        <v>41</v>
      </c>
      <c r="R1415">
        <v>177.1</v>
      </c>
      <c r="S1415" s="1" t="s">
        <v>30</v>
      </c>
      <c r="T1415" s="1" t="s">
        <v>34</v>
      </c>
    </row>
    <row r="1416" spans="1:20" x14ac:dyDescent="0.35">
      <c r="A1416" s="1" t="s">
        <v>3414</v>
      </c>
      <c r="B1416">
        <v>42</v>
      </c>
      <c r="C1416" t="str">
        <f>IF(Family_Data3[[#This Row],[Father_Age]]&gt;45, "Old", IF(Family_Data3[[#This Row],[Father_Age]]&gt;=31, "Middle Age", "Young"))</f>
        <v>Middle Age</v>
      </c>
      <c r="D1416">
        <v>39</v>
      </c>
      <c r="E1416" t="str">
        <f>IF(Family_Data3[[#This Row],[Mother_Age]]&gt;45, "Old", IF(Family_Data3[[#This Row],[Mother_Age]]&gt;=31, "Middle Age", "Young"))</f>
        <v>Middle Age</v>
      </c>
      <c r="F1416">
        <v>169.8</v>
      </c>
      <c r="G1416">
        <v>156.80000000000001</v>
      </c>
      <c r="H1416" s="1" t="s">
        <v>30</v>
      </c>
      <c r="I1416" s="1" t="s">
        <v>30</v>
      </c>
      <c r="J1416" s="1" t="s">
        <v>31</v>
      </c>
      <c r="K1416" s="1" t="s">
        <v>31</v>
      </c>
      <c r="L1416" s="1" t="s">
        <v>23</v>
      </c>
      <c r="M1416" s="1" t="s">
        <v>23</v>
      </c>
      <c r="N1416" s="1" t="s">
        <v>24</v>
      </c>
      <c r="O1416" s="1" t="s">
        <v>32</v>
      </c>
      <c r="P1416" s="1" t="s">
        <v>33</v>
      </c>
      <c r="Q1416" s="1" t="s">
        <v>27</v>
      </c>
      <c r="R1416">
        <v>158</v>
      </c>
      <c r="S1416" s="1" t="s">
        <v>30</v>
      </c>
      <c r="T1416" s="1" t="s">
        <v>28</v>
      </c>
    </row>
    <row r="1417" spans="1:20" x14ac:dyDescent="0.35">
      <c r="A1417" s="1" t="s">
        <v>3416</v>
      </c>
      <c r="B1417">
        <v>41</v>
      </c>
      <c r="C1417" t="str">
        <f>IF(Family_Data3[[#This Row],[Father_Age]]&gt;45, "Old", IF(Family_Data3[[#This Row],[Father_Age]]&gt;=31, "Middle Age", "Young"))</f>
        <v>Middle Age</v>
      </c>
      <c r="D1417">
        <v>33</v>
      </c>
      <c r="E1417" t="str">
        <f>IF(Family_Data3[[#This Row],[Mother_Age]]&gt;45, "Old", IF(Family_Data3[[#This Row],[Mother_Age]]&gt;=31, "Middle Age", "Young"))</f>
        <v>Middle Age</v>
      </c>
      <c r="F1417">
        <v>165.4</v>
      </c>
      <c r="G1417">
        <v>161.19999999999999</v>
      </c>
      <c r="H1417" s="1" t="s">
        <v>30</v>
      </c>
      <c r="I1417" s="1" t="s">
        <v>30</v>
      </c>
      <c r="J1417" s="1" t="s">
        <v>31</v>
      </c>
      <c r="K1417" s="1" t="s">
        <v>21</v>
      </c>
      <c r="L1417" s="1" t="s">
        <v>22</v>
      </c>
      <c r="M1417" s="1" t="s">
        <v>48</v>
      </c>
      <c r="N1417" s="1" t="s">
        <v>36</v>
      </c>
      <c r="O1417" s="1" t="s">
        <v>25</v>
      </c>
      <c r="P1417" s="1" t="s">
        <v>40</v>
      </c>
      <c r="Q1417" s="1" t="s">
        <v>41</v>
      </c>
      <c r="R1417">
        <v>169.9</v>
      </c>
      <c r="S1417" s="1" t="s">
        <v>30</v>
      </c>
      <c r="T1417" s="1" t="s">
        <v>28</v>
      </c>
    </row>
    <row r="1418" spans="1:20" x14ac:dyDescent="0.35">
      <c r="A1418" s="1" t="s">
        <v>3419</v>
      </c>
      <c r="B1418">
        <v>33</v>
      </c>
      <c r="C1418" t="str">
        <f>IF(Family_Data3[[#This Row],[Father_Age]]&gt;45, "Old", IF(Family_Data3[[#This Row],[Father_Age]]&gt;=31, "Middle Age", "Young"))</f>
        <v>Middle Age</v>
      </c>
      <c r="D1418">
        <v>42</v>
      </c>
      <c r="E1418" t="str">
        <f>IF(Family_Data3[[#This Row],[Mother_Age]]&gt;45, "Old", IF(Family_Data3[[#This Row],[Mother_Age]]&gt;=31, "Middle Age", "Young"))</f>
        <v>Middle Age</v>
      </c>
      <c r="F1418">
        <v>176.5</v>
      </c>
      <c r="G1418">
        <v>162.19999999999999</v>
      </c>
      <c r="H1418" s="1" t="s">
        <v>20</v>
      </c>
      <c r="I1418" s="1" t="s">
        <v>20</v>
      </c>
      <c r="J1418" s="1" t="s">
        <v>31</v>
      </c>
      <c r="K1418" s="1" t="s">
        <v>62</v>
      </c>
      <c r="L1418" s="1" t="s">
        <v>48</v>
      </c>
      <c r="M1418" s="1" t="s">
        <v>47</v>
      </c>
      <c r="N1418" s="1" t="s">
        <v>24</v>
      </c>
      <c r="O1418" s="1" t="s">
        <v>32</v>
      </c>
      <c r="P1418" s="1" t="s">
        <v>40</v>
      </c>
      <c r="Q1418" s="1" t="s">
        <v>41</v>
      </c>
      <c r="R1418">
        <v>176.3</v>
      </c>
      <c r="S1418" s="1" t="s">
        <v>20</v>
      </c>
      <c r="T1418" s="1" t="s">
        <v>28</v>
      </c>
    </row>
    <row r="1419" spans="1:20" x14ac:dyDescent="0.35">
      <c r="A1419" s="1" t="s">
        <v>3421</v>
      </c>
      <c r="B1419">
        <v>35</v>
      </c>
      <c r="C1419" t="str">
        <f>IF(Family_Data3[[#This Row],[Father_Age]]&gt;45, "Old", IF(Family_Data3[[#This Row],[Father_Age]]&gt;=31, "Middle Age", "Young"))</f>
        <v>Middle Age</v>
      </c>
      <c r="D1419">
        <v>38</v>
      </c>
      <c r="E1419" t="str">
        <f>IF(Family_Data3[[#This Row],[Mother_Age]]&gt;45, "Old", IF(Family_Data3[[#This Row],[Mother_Age]]&gt;=31, "Middle Age", "Young"))</f>
        <v>Middle Age</v>
      </c>
      <c r="F1419">
        <v>172.7</v>
      </c>
      <c r="G1419">
        <v>155.30000000000001</v>
      </c>
      <c r="H1419" s="1" t="s">
        <v>30</v>
      </c>
      <c r="I1419" s="1" t="s">
        <v>20</v>
      </c>
      <c r="J1419" s="1" t="s">
        <v>31</v>
      </c>
      <c r="K1419" s="1" t="s">
        <v>22</v>
      </c>
      <c r="L1419" s="1" t="s">
        <v>22</v>
      </c>
      <c r="M1419" s="1" t="s">
        <v>22</v>
      </c>
      <c r="N1419" s="1" t="s">
        <v>32</v>
      </c>
      <c r="O1419" s="1" t="s">
        <v>32</v>
      </c>
      <c r="P1419" s="1" t="s">
        <v>51</v>
      </c>
      <c r="Q1419" s="1" t="s">
        <v>41</v>
      </c>
      <c r="R1419">
        <v>166.7</v>
      </c>
      <c r="S1419" s="1" t="s">
        <v>60</v>
      </c>
      <c r="T1419" s="1" t="s">
        <v>52</v>
      </c>
    </row>
    <row r="1420" spans="1:20" x14ac:dyDescent="0.35">
      <c r="A1420" s="1" t="s">
        <v>3422</v>
      </c>
      <c r="B1420">
        <v>38</v>
      </c>
      <c r="C1420" t="str">
        <f>IF(Family_Data3[[#This Row],[Father_Age]]&gt;45, "Old", IF(Family_Data3[[#This Row],[Father_Age]]&gt;=31, "Middle Age", "Young"))</f>
        <v>Middle Age</v>
      </c>
      <c r="D1420">
        <v>44</v>
      </c>
      <c r="E1420" t="str">
        <f>IF(Family_Data3[[#This Row],[Mother_Age]]&gt;45, "Old", IF(Family_Data3[[#This Row],[Mother_Age]]&gt;=31, "Middle Age", "Young"))</f>
        <v>Middle Age</v>
      </c>
      <c r="F1420">
        <v>179.1</v>
      </c>
      <c r="G1420">
        <v>155.30000000000001</v>
      </c>
      <c r="H1420" s="1" t="s">
        <v>54</v>
      </c>
      <c r="I1420" s="1" t="s">
        <v>20</v>
      </c>
      <c r="J1420" s="1" t="s">
        <v>22</v>
      </c>
      <c r="K1420" s="1" t="s">
        <v>22</v>
      </c>
      <c r="L1420" s="1" t="s">
        <v>23</v>
      </c>
      <c r="M1420" s="1" t="s">
        <v>48</v>
      </c>
      <c r="N1420" s="1" t="s">
        <v>36</v>
      </c>
      <c r="O1420" s="1" t="s">
        <v>32</v>
      </c>
      <c r="P1420" s="1" t="s">
        <v>51</v>
      </c>
      <c r="Q1420" s="1" t="s">
        <v>41</v>
      </c>
      <c r="R1420">
        <v>183.3</v>
      </c>
      <c r="S1420" s="1" t="s">
        <v>20</v>
      </c>
      <c r="T1420" s="1" t="s">
        <v>34</v>
      </c>
    </row>
    <row r="1421" spans="1:20" x14ac:dyDescent="0.35">
      <c r="A1421" s="1" t="s">
        <v>3423</v>
      </c>
      <c r="B1421">
        <v>37</v>
      </c>
      <c r="C1421" t="str">
        <f>IF(Family_Data3[[#This Row],[Father_Age]]&gt;45, "Old", IF(Family_Data3[[#This Row],[Father_Age]]&gt;=31, "Middle Age", "Young"))</f>
        <v>Middle Age</v>
      </c>
      <c r="D1421">
        <v>34</v>
      </c>
      <c r="E1421" t="str">
        <f>IF(Family_Data3[[#This Row],[Mother_Age]]&gt;45, "Old", IF(Family_Data3[[#This Row],[Mother_Age]]&gt;=31, "Middle Age", "Young"))</f>
        <v>Middle Age</v>
      </c>
      <c r="F1421">
        <v>173.3</v>
      </c>
      <c r="G1421">
        <v>153.69999999999999</v>
      </c>
      <c r="H1421" s="1" t="s">
        <v>19</v>
      </c>
      <c r="I1421" s="1" t="s">
        <v>30</v>
      </c>
      <c r="J1421" s="1" t="s">
        <v>31</v>
      </c>
      <c r="K1421" s="1" t="s">
        <v>44</v>
      </c>
      <c r="L1421" s="1" t="s">
        <v>23</v>
      </c>
      <c r="M1421" s="1" t="s">
        <v>22</v>
      </c>
      <c r="N1421" s="1" t="s">
        <v>39</v>
      </c>
      <c r="O1421" s="1" t="s">
        <v>32</v>
      </c>
      <c r="P1421" s="1" t="s">
        <v>40</v>
      </c>
      <c r="Q1421" s="1" t="s">
        <v>27</v>
      </c>
      <c r="R1421">
        <v>153.4</v>
      </c>
      <c r="S1421" s="1" t="s">
        <v>30</v>
      </c>
      <c r="T1421" s="1" t="s">
        <v>34</v>
      </c>
    </row>
    <row r="1422" spans="1:20" x14ac:dyDescent="0.35">
      <c r="A1422" s="1" t="s">
        <v>3424</v>
      </c>
      <c r="B1422">
        <v>35</v>
      </c>
      <c r="C1422" t="str">
        <f>IF(Family_Data3[[#This Row],[Father_Age]]&gt;45, "Old", IF(Family_Data3[[#This Row],[Father_Age]]&gt;=31, "Middle Age", "Young"))</f>
        <v>Middle Age</v>
      </c>
      <c r="D1422">
        <v>50</v>
      </c>
      <c r="E1422" t="str">
        <f>IF(Family_Data3[[#This Row],[Mother_Age]]&gt;45, "Old", IF(Family_Data3[[#This Row],[Mother_Age]]&gt;=31, "Middle Age", "Young"))</f>
        <v>Old</v>
      </c>
      <c r="F1422">
        <v>170.9</v>
      </c>
      <c r="G1422">
        <v>159.6</v>
      </c>
      <c r="H1422" s="1" t="s">
        <v>20</v>
      </c>
      <c r="I1422" s="1" t="s">
        <v>30</v>
      </c>
      <c r="J1422" s="1" t="s">
        <v>22</v>
      </c>
      <c r="K1422" s="1" t="s">
        <v>21</v>
      </c>
      <c r="L1422" s="1" t="s">
        <v>48</v>
      </c>
      <c r="M1422" s="1" t="s">
        <v>23</v>
      </c>
      <c r="N1422" s="1" t="s">
        <v>32</v>
      </c>
      <c r="O1422" s="1" t="s">
        <v>24</v>
      </c>
      <c r="P1422" s="1" t="s">
        <v>65</v>
      </c>
      <c r="Q1422" s="1" t="s">
        <v>41</v>
      </c>
      <c r="R1422">
        <v>175.9</v>
      </c>
      <c r="S1422" s="1" t="s">
        <v>38</v>
      </c>
      <c r="T1422" s="1" t="s">
        <v>34</v>
      </c>
    </row>
    <row r="1423" spans="1:20" x14ac:dyDescent="0.35">
      <c r="A1423" s="1" t="s">
        <v>3427</v>
      </c>
      <c r="B1423">
        <v>31</v>
      </c>
      <c r="C1423" t="str">
        <f>IF(Family_Data3[[#This Row],[Father_Age]]&gt;45, "Old", IF(Family_Data3[[#This Row],[Father_Age]]&gt;=31, "Middle Age", "Young"))</f>
        <v>Middle Age</v>
      </c>
      <c r="D1423">
        <v>38</v>
      </c>
      <c r="E1423" t="str">
        <f>IF(Family_Data3[[#This Row],[Mother_Age]]&gt;45, "Old", IF(Family_Data3[[#This Row],[Mother_Age]]&gt;=31, "Middle Age", "Young"))</f>
        <v>Middle Age</v>
      </c>
      <c r="F1423">
        <v>178.5</v>
      </c>
      <c r="G1423">
        <v>162.30000000000001</v>
      </c>
      <c r="H1423" s="1" t="s">
        <v>60</v>
      </c>
      <c r="I1423" s="1" t="s">
        <v>19</v>
      </c>
      <c r="J1423" s="1" t="s">
        <v>31</v>
      </c>
      <c r="K1423" s="1" t="s">
        <v>22</v>
      </c>
      <c r="L1423" s="1" t="s">
        <v>23</v>
      </c>
      <c r="M1423" s="1" t="s">
        <v>23</v>
      </c>
      <c r="N1423" s="1" t="s">
        <v>36</v>
      </c>
      <c r="O1423" s="1" t="s">
        <v>39</v>
      </c>
      <c r="P1423" s="1" t="s">
        <v>51</v>
      </c>
      <c r="Q1423" s="1" t="s">
        <v>41</v>
      </c>
      <c r="R1423">
        <v>173.7</v>
      </c>
      <c r="S1423" s="1" t="s">
        <v>42</v>
      </c>
      <c r="T1423" s="1" t="s">
        <v>34</v>
      </c>
    </row>
    <row r="1424" spans="1:20" x14ac:dyDescent="0.35">
      <c r="A1424" s="1" t="s">
        <v>3431</v>
      </c>
      <c r="B1424">
        <v>31</v>
      </c>
      <c r="C1424" t="str">
        <f>IF(Family_Data3[[#This Row],[Father_Age]]&gt;45, "Old", IF(Family_Data3[[#This Row],[Father_Age]]&gt;=31, "Middle Age", "Young"))</f>
        <v>Middle Age</v>
      </c>
      <c r="D1424">
        <v>43</v>
      </c>
      <c r="E1424" t="str">
        <f>IF(Family_Data3[[#This Row],[Mother_Age]]&gt;45, "Old", IF(Family_Data3[[#This Row],[Mother_Age]]&gt;=31, "Middle Age", "Young"))</f>
        <v>Middle Age</v>
      </c>
      <c r="F1424">
        <v>169.6</v>
      </c>
      <c r="G1424">
        <v>167.8</v>
      </c>
      <c r="H1424" s="1" t="s">
        <v>30</v>
      </c>
      <c r="I1424" s="1" t="s">
        <v>30</v>
      </c>
      <c r="J1424" s="1" t="s">
        <v>22</v>
      </c>
      <c r="K1424" s="1" t="s">
        <v>22</v>
      </c>
      <c r="L1424" s="1" t="s">
        <v>48</v>
      </c>
      <c r="M1424" s="1" t="s">
        <v>23</v>
      </c>
      <c r="N1424" s="1" t="s">
        <v>24</v>
      </c>
      <c r="O1424" s="1" t="s">
        <v>39</v>
      </c>
      <c r="P1424" s="1" t="s">
        <v>51</v>
      </c>
      <c r="Q1424" s="1" t="s">
        <v>41</v>
      </c>
      <c r="R1424">
        <v>170.4</v>
      </c>
      <c r="S1424" s="1" t="s">
        <v>42</v>
      </c>
      <c r="T1424" s="1" t="s">
        <v>52</v>
      </c>
    </row>
    <row r="1425" spans="1:20" x14ac:dyDescent="0.35">
      <c r="A1425" s="1" t="s">
        <v>3432</v>
      </c>
      <c r="B1425">
        <v>36</v>
      </c>
      <c r="C1425" t="str">
        <f>IF(Family_Data3[[#This Row],[Father_Age]]&gt;45, "Old", IF(Family_Data3[[#This Row],[Father_Age]]&gt;=31, "Middle Age", "Young"))</f>
        <v>Middle Age</v>
      </c>
      <c r="D1425">
        <v>21</v>
      </c>
      <c r="E1425" t="str">
        <f>IF(Family_Data3[[#This Row],[Mother_Age]]&gt;45, "Old", IF(Family_Data3[[#This Row],[Mother_Age]]&gt;=31, "Middle Age", "Young"))</f>
        <v>Young</v>
      </c>
      <c r="F1425">
        <v>176</v>
      </c>
      <c r="G1425">
        <v>172.8</v>
      </c>
      <c r="H1425" s="1" t="s">
        <v>19</v>
      </c>
      <c r="I1425" s="1" t="s">
        <v>19</v>
      </c>
      <c r="J1425" s="1" t="s">
        <v>22</v>
      </c>
      <c r="K1425" s="1" t="s">
        <v>44</v>
      </c>
      <c r="L1425" s="1" t="s">
        <v>22</v>
      </c>
      <c r="M1425" s="1" t="s">
        <v>48</v>
      </c>
      <c r="N1425" s="1" t="s">
        <v>25</v>
      </c>
      <c r="O1425" s="1" t="s">
        <v>24</v>
      </c>
      <c r="P1425" s="1" t="s">
        <v>45</v>
      </c>
      <c r="Q1425" s="1" t="s">
        <v>41</v>
      </c>
      <c r="R1425">
        <v>187.2</v>
      </c>
      <c r="S1425" s="1" t="s">
        <v>19</v>
      </c>
      <c r="T1425" s="1" t="s">
        <v>34</v>
      </c>
    </row>
    <row r="1426" spans="1:20" x14ac:dyDescent="0.35">
      <c r="A1426" s="1" t="s">
        <v>3437</v>
      </c>
      <c r="B1426">
        <v>33</v>
      </c>
      <c r="C1426" t="str">
        <f>IF(Family_Data3[[#This Row],[Father_Age]]&gt;45, "Old", IF(Family_Data3[[#This Row],[Father_Age]]&gt;=31, "Middle Age", "Young"))</f>
        <v>Middle Age</v>
      </c>
      <c r="D1426">
        <v>40</v>
      </c>
      <c r="E1426" t="str">
        <f>IF(Family_Data3[[#This Row],[Mother_Age]]&gt;45, "Old", IF(Family_Data3[[#This Row],[Mother_Age]]&gt;=31, "Middle Age", "Young"))</f>
        <v>Middle Age</v>
      </c>
      <c r="F1426">
        <v>176.6</v>
      </c>
      <c r="G1426">
        <v>168.1</v>
      </c>
      <c r="H1426" s="1" t="s">
        <v>19</v>
      </c>
      <c r="I1426" s="1" t="s">
        <v>19</v>
      </c>
      <c r="J1426" s="1" t="s">
        <v>22</v>
      </c>
      <c r="K1426" s="1" t="s">
        <v>31</v>
      </c>
      <c r="L1426" s="1" t="s">
        <v>23</v>
      </c>
      <c r="M1426" s="1" t="s">
        <v>22</v>
      </c>
      <c r="N1426" s="1" t="s">
        <v>36</v>
      </c>
      <c r="O1426" s="1" t="s">
        <v>39</v>
      </c>
      <c r="P1426" s="1" t="s">
        <v>51</v>
      </c>
      <c r="Q1426" s="1" t="s">
        <v>41</v>
      </c>
      <c r="R1426">
        <v>182.7</v>
      </c>
      <c r="S1426" s="1" t="s">
        <v>19</v>
      </c>
      <c r="T1426" s="1" t="s">
        <v>52</v>
      </c>
    </row>
    <row r="1427" spans="1:20" x14ac:dyDescent="0.35">
      <c r="A1427" s="1" t="s">
        <v>3440</v>
      </c>
      <c r="B1427">
        <v>38</v>
      </c>
      <c r="C1427" t="str">
        <f>IF(Family_Data3[[#This Row],[Father_Age]]&gt;45, "Old", IF(Family_Data3[[#This Row],[Father_Age]]&gt;=31, "Middle Age", "Young"))</f>
        <v>Middle Age</v>
      </c>
      <c r="D1427">
        <v>25</v>
      </c>
      <c r="E1427" t="str">
        <f>IF(Family_Data3[[#This Row],[Mother_Age]]&gt;45, "Old", IF(Family_Data3[[#This Row],[Mother_Age]]&gt;=31, "Middle Age", "Young"))</f>
        <v>Young</v>
      </c>
      <c r="F1427">
        <v>160.5</v>
      </c>
      <c r="G1427">
        <v>167.6</v>
      </c>
      <c r="H1427" s="1" t="s">
        <v>19</v>
      </c>
      <c r="I1427" s="1" t="s">
        <v>19</v>
      </c>
      <c r="J1427" s="1" t="s">
        <v>22</v>
      </c>
      <c r="K1427" s="1" t="s">
        <v>31</v>
      </c>
      <c r="L1427" s="1" t="s">
        <v>23</v>
      </c>
      <c r="M1427" s="1" t="s">
        <v>48</v>
      </c>
      <c r="N1427" s="1" t="s">
        <v>25</v>
      </c>
      <c r="O1427" s="1" t="s">
        <v>32</v>
      </c>
      <c r="P1427" s="1" t="s">
        <v>51</v>
      </c>
      <c r="Q1427" s="1" t="s">
        <v>27</v>
      </c>
      <c r="R1427">
        <v>154.80000000000001</v>
      </c>
      <c r="S1427" s="1" t="s">
        <v>19</v>
      </c>
      <c r="T1427" s="1" t="s">
        <v>52</v>
      </c>
    </row>
    <row r="1428" spans="1:20" x14ac:dyDescent="0.35">
      <c r="A1428" s="1" t="s">
        <v>3441</v>
      </c>
      <c r="B1428">
        <v>41</v>
      </c>
      <c r="C1428" t="str">
        <f>IF(Family_Data3[[#This Row],[Father_Age]]&gt;45, "Old", IF(Family_Data3[[#This Row],[Father_Age]]&gt;=31, "Middle Age", "Young"))</f>
        <v>Middle Age</v>
      </c>
      <c r="D1428">
        <v>50</v>
      </c>
      <c r="E1428" t="str">
        <f>IF(Family_Data3[[#This Row],[Mother_Age]]&gt;45, "Old", IF(Family_Data3[[#This Row],[Mother_Age]]&gt;=31, "Middle Age", "Young"))</f>
        <v>Old</v>
      </c>
      <c r="F1428">
        <v>180.5</v>
      </c>
      <c r="G1428">
        <v>164.1</v>
      </c>
      <c r="H1428" s="1" t="s">
        <v>30</v>
      </c>
      <c r="I1428" s="1" t="s">
        <v>42</v>
      </c>
      <c r="J1428" s="1" t="s">
        <v>31</v>
      </c>
      <c r="K1428" s="1" t="s">
        <v>22</v>
      </c>
      <c r="L1428" s="1" t="s">
        <v>47</v>
      </c>
      <c r="M1428" s="1" t="s">
        <v>22</v>
      </c>
      <c r="N1428" s="1" t="s">
        <v>39</v>
      </c>
      <c r="O1428" s="1" t="s">
        <v>24</v>
      </c>
      <c r="P1428" s="1" t="s">
        <v>51</v>
      </c>
      <c r="Q1428" s="1" t="s">
        <v>41</v>
      </c>
      <c r="R1428">
        <v>183.1</v>
      </c>
      <c r="S1428" s="1" t="s">
        <v>42</v>
      </c>
      <c r="T1428" s="1" t="s">
        <v>34</v>
      </c>
    </row>
    <row r="1429" spans="1:20" x14ac:dyDescent="0.35">
      <c r="A1429" s="1" t="s">
        <v>3447</v>
      </c>
      <c r="B1429">
        <v>32</v>
      </c>
      <c r="C1429" t="str">
        <f>IF(Family_Data3[[#This Row],[Father_Age]]&gt;45, "Old", IF(Family_Data3[[#This Row],[Father_Age]]&gt;=31, "Middle Age", "Young"))</f>
        <v>Middle Age</v>
      </c>
      <c r="D1429">
        <v>26</v>
      </c>
      <c r="E1429" t="str">
        <f>IF(Family_Data3[[#This Row],[Mother_Age]]&gt;45, "Old", IF(Family_Data3[[#This Row],[Mother_Age]]&gt;=31, "Middle Age", "Young"))</f>
        <v>Young</v>
      </c>
      <c r="F1429">
        <v>162.6</v>
      </c>
      <c r="G1429">
        <v>161.9</v>
      </c>
      <c r="H1429" s="1" t="s">
        <v>30</v>
      </c>
      <c r="I1429" s="1" t="s">
        <v>20</v>
      </c>
      <c r="J1429" s="1" t="s">
        <v>22</v>
      </c>
      <c r="K1429" s="1" t="s">
        <v>21</v>
      </c>
      <c r="L1429" s="1" t="s">
        <v>22</v>
      </c>
      <c r="M1429" s="1" t="s">
        <v>48</v>
      </c>
      <c r="N1429" s="1" t="s">
        <v>32</v>
      </c>
      <c r="O1429" s="1" t="s">
        <v>32</v>
      </c>
      <c r="P1429" s="1" t="s">
        <v>51</v>
      </c>
      <c r="Q1429" s="1" t="s">
        <v>41</v>
      </c>
      <c r="R1429">
        <v>168.6</v>
      </c>
      <c r="S1429" s="1" t="s">
        <v>60</v>
      </c>
      <c r="T1429" s="1" t="s">
        <v>52</v>
      </c>
    </row>
    <row r="1430" spans="1:20" x14ac:dyDescent="0.35">
      <c r="A1430" s="1" t="s">
        <v>3448</v>
      </c>
      <c r="B1430">
        <v>39</v>
      </c>
      <c r="C1430" t="str">
        <f>IF(Family_Data3[[#This Row],[Father_Age]]&gt;45, "Old", IF(Family_Data3[[#This Row],[Father_Age]]&gt;=31, "Middle Age", "Young"))</f>
        <v>Middle Age</v>
      </c>
      <c r="D1430">
        <v>35</v>
      </c>
      <c r="E1430" t="str">
        <f>IF(Family_Data3[[#This Row],[Mother_Age]]&gt;45, "Old", IF(Family_Data3[[#This Row],[Mother_Age]]&gt;=31, "Middle Age", "Young"))</f>
        <v>Middle Age</v>
      </c>
      <c r="F1430">
        <v>181.3</v>
      </c>
      <c r="G1430">
        <v>165.7</v>
      </c>
      <c r="H1430" s="1" t="s">
        <v>19</v>
      </c>
      <c r="I1430" s="1" t="s">
        <v>20</v>
      </c>
      <c r="J1430" s="1" t="s">
        <v>21</v>
      </c>
      <c r="K1430" s="1" t="s">
        <v>22</v>
      </c>
      <c r="L1430" s="1" t="s">
        <v>23</v>
      </c>
      <c r="M1430" s="1" t="s">
        <v>48</v>
      </c>
      <c r="N1430" s="1" t="s">
        <v>36</v>
      </c>
      <c r="O1430" s="1" t="s">
        <v>25</v>
      </c>
      <c r="P1430" s="1" t="s">
        <v>33</v>
      </c>
      <c r="Q1430" s="1" t="s">
        <v>27</v>
      </c>
      <c r="R1430">
        <v>167.2</v>
      </c>
      <c r="S1430" s="1" t="s">
        <v>20</v>
      </c>
      <c r="T1430" s="1" t="s">
        <v>28</v>
      </c>
    </row>
    <row r="1431" spans="1:20" x14ac:dyDescent="0.35">
      <c r="A1431" s="1" t="s">
        <v>3450</v>
      </c>
      <c r="B1431">
        <v>34</v>
      </c>
      <c r="C1431" t="str">
        <f>IF(Family_Data3[[#This Row],[Father_Age]]&gt;45, "Old", IF(Family_Data3[[#This Row],[Father_Age]]&gt;=31, "Middle Age", "Young"))</f>
        <v>Middle Age</v>
      </c>
      <c r="D1431">
        <v>41</v>
      </c>
      <c r="E1431" t="str">
        <f>IF(Family_Data3[[#This Row],[Mother_Age]]&gt;45, "Old", IF(Family_Data3[[#This Row],[Mother_Age]]&gt;=31, "Middle Age", "Young"))</f>
        <v>Middle Age</v>
      </c>
      <c r="F1431">
        <v>184.3</v>
      </c>
      <c r="G1431">
        <v>164.1</v>
      </c>
      <c r="H1431" s="1" t="s">
        <v>30</v>
      </c>
      <c r="I1431" s="1" t="s">
        <v>30</v>
      </c>
      <c r="J1431" s="1" t="s">
        <v>31</v>
      </c>
      <c r="K1431" s="1" t="s">
        <v>22</v>
      </c>
      <c r="L1431" s="1" t="s">
        <v>48</v>
      </c>
      <c r="M1431" s="1" t="s">
        <v>23</v>
      </c>
      <c r="N1431" s="1" t="s">
        <v>25</v>
      </c>
      <c r="O1431" s="1" t="s">
        <v>24</v>
      </c>
      <c r="P1431" s="1" t="s">
        <v>65</v>
      </c>
      <c r="Q1431" s="1" t="s">
        <v>41</v>
      </c>
      <c r="R1431">
        <v>173.9</v>
      </c>
      <c r="S1431" s="1" t="s">
        <v>30</v>
      </c>
      <c r="T1431" s="1" t="s">
        <v>28</v>
      </c>
    </row>
    <row r="1432" spans="1:20" x14ac:dyDescent="0.35">
      <c r="A1432" s="1" t="s">
        <v>3451</v>
      </c>
      <c r="B1432">
        <v>42</v>
      </c>
      <c r="C1432" t="str">
        <f>IF(Family_Data3[[#This Row],[Father_Age]]&gt;45, "Old", IF(Family_Data3[[#This Row],[Father_Age]]&gt;=31, "Middle Age", "Young"))</f>
        <v>Middle Age</v>
      </c>
      <c r="D1432">
        <v>45</v>
      </c>
      <c r="E1432" t="str">
        <f>IF(Family_Data3[[#This Row],[Mother_Age]]&gt;45, "Old", IF(Family_Data3[[#This Row],[Mother_Age]]&gt;=31, "Middle Age", "Young"))</f>
        <v>Middle Age</v>
      </c>
      <c r="F1432">
        <v>180.5</v>
      </c>
      <c r="G1432">
        <v>169.4</v>
      </c>
      <c r="H1432" s="1" t="s">
        <v>20</v>
      </c>
      <c r="I1432" s="1" t="s">
        <v>19</v>
      </c>
      <c r="J1432" s="1" t="s">
        <v>22</v>
      </c>
      <c r="K1432" s="1" t="s">
        <v>21</v>
      </c>
      <c r="L1432" s="1" t="s">
        <v>23</v>
      </c>
      <c r="M1432" s="1" t="s">
        <v>48</v>
      </c>
      <c r="N1432" s="1" t="s">
        <v>25</v>
      </c>
      <c r="O1432" s="1" t="s">
        <v>24</v>
      </c>
      <c r="P1432" s="1" t="s">
        <v>51</v>
      </c>
      <c r="Q1432" s="1" t="s">
        <v>27</v>
      </c>
      <c r="R1432">
        <v>173.8</v>
      </c>
      <c r="S1432" s="1" t="s">
        <v>20</v>
      </c>
      <c r="T1432" s="1" t="s">
        <v>34</v>
      </c>
    </row>
    <row r="1433" spans="1:20" x14ac:dyDescent="0.35">
      <c r="A1433" s="1" t="s">
        <v>3452</v>
      </c>
      <c r="B1433">
        <v>33</v>
      </c>
      <c r="C1433" t="str">
        <f>IF(Family_Data3[[#This Row],[Father_Age]]&gt;45, "Old", IF(Family_Data3[[#This Row],[Father_Age]]&gt;=31, "Middle Age", "Young"))</f>
        <v>Middle Age</v>
      </c>
      <c r="D1433">
        <v>27</v>
      </c>
      <c r="E1433" t="str">
        <f>IF(Family_Data3[[#This Row],[Mother_Age]]&gt;45, "Old", IF(Family_Data3[[#This Row],[Mother_Age]]&gt;=31, "Middle Age", "Young"))</f>
        <v>Young</v>
      </c>
      <c r="F1433">
        <v>171.4</v>
      </c>
      <c r="G1433">
        <v>160</v>
      </c>
      <c r="H1433" s="1" t="s">
        <v>20</v>
      </c>
      <c r="I1433" s="1" t="s">
        <v>20</v>
      </c>
      <c r="J1433" s="1" t="s">
        <v>22</v>
      </c>
      <c r="K1433" s="1" t="s">
        <v>22</v>
      </c>
      <c r="L1433" s="1" t="s">
        <v>22</v>
      </c>
      <c r="M1433" s="1" t="s">
        <v>22</v>
      </c>
      <c r="N1433" s="1" t="s">
        <v>25</v>
      </c>
      <c r="O1433" s="1" t="s">
        <v>32</v>
      </c>
      <c r="P1433" s="1" t="s">
        <v>33</v>
      </c>
      <c r="Q1433" s="1" t="s">
        <v>41</v>
      </c>
      <c r="R1433">
        <v>178.6</v>
      </c>
      <c r="S1433" s="1" t="s">
        <v>50</v>
      </c>
      <c r="T1433" s="1" t="s">
        <v>34</v>
      </c>
    </row>
    <row r="1434" spans="1:20" x14ac:dyDescent="0.35">
      <c r="A1434" s="1" t="s">
        <v>3453</v>
      </c>
      <c r="B1434">
        <v>42</v>
      </c>
      <c r="C1434" t="str">
        <f>IF(Family_Data3[[#This Row],[Father_Age]]&gt;45, "Old", IF(Family_Data3[[#This Row],[Father_Age]]&gt;=31, "Middle Age", "Young"))</f>
        <v>Middle Age</v>
      </c>
      <c r="D1434">
        <v>26</v>
      </c>
      <c r="E1434" t="str">
        <f>IF(Family_Data3[[#This Row],[Mother_Age]]&gt;45, "Old", IF(Family_Data3[[#This Row],[Mother_Age]]&gt;=31, "Middle Age", "Young"))</f>
        <v>Young</v>
      </c>
      <c r="F1434">
        <v>157.9</v>
      </c>
      <c r="G1434">
        <v>158.6</v>
      </c>
      <c r="H1434" s="1" t="s">
        <v>19</v>
      </c>
      <c r="I1434" s="1" t="s">
        <v>54</v>
      </c>
      <c r="J1434" s="1" t="s">
        <v>22</v>
      </c>
      <c r="K1434" s="1" t="s">
        <v>22</v>
      </c>
      <c r="L1434" s="1" t="s">
        <v>23</v>
      </c>
      <c r="M1434" s="1" t="s">
        <v>22</v>
      </c>
      <c r="N1434" s="1" t="s">
        <v>39</v>
      </c>
      <c r="O1434" s="1" t="s">
        <v>39</v>
      </c>
      <c r="P1434" s="1" t="s">
        <v>40</v>
      </c>
      <c r="Q1434" s="1" t="s">
        <v>27</v>
      </c>
      <c r="R1434">
        <v>148.6</v>
      </c>
      <c r="S1434" s="1" t="s">
        <v>19</v>
      </c>
      <c r="T1434" s="1" t="s">
        <v>34</v>
      </c>
    </row>
    <row r="1435" spans="1:20" x14ac:dyDescent="0.35">
      <c r="A1435" s="1" t="s">
        <v>3454</v>
      </c>
      <c r="B1435">
        <v>38</v>
      </c>
      <c r="C1435" t="str">
        <f>IF(Family_Data3[[#This Row],[Father_Age]]&gt;45, "Old", IF(Family_Data3[[#This Row],[Father_Age]]&gt;=31, "Middle Age", "Young"))</f>
        <v>Middle Age</v>
      </c>
      <c r="D1435">
        <v>30</v>
      </c>
      <c r="E1435" t="str">
        <f>IF(Family_Data3[[#This Row],[Mother_Age]]&gt;45, "Old", IF(Family_Data3[[#This Row],[Mother_Age]]&gt;=31, "Middle Age", "Young"))</f>
        <v>Young</v>
      </c>
      <c r="F1435">
        <v>178.2</v>
      </c>
      <c r="G1435">
        <v>163.6</v>
      </c>
      <c r="H1435" s="1" t="s">
        <v>60</v>
      </c>
      <c r="I1435" s="1" t="s">
        <v>60</v>
      </c>
      <c r="J1435" s="1" t="s">
        <v>31</v>
      </c>
      <c r="K1435" s="1" t="s">
        <v>22</v>
      </c>
      <c r="L1435" s="1" t="s">
        <v>23</v>
      </c>
      <c r="M1435" s="1" t="s">
        <v>48</v>
      </c>
      <c r="N1435" s="1" t="s">
        <v>24</v>
      </c>
      <c r="O1435" s="1" t="s">
        <v>32</v>
      </c>
      <c r="P1435" s="1" t="s">
        <v>40</v>
      </c>
      <c r="Q1435" s="1" t="s">
        <v>41</v>
      </c>
      <c r="R1435">
        <v>175</v>
      </c>
      <c r="S1435" s="1" t="s">
        <v>60</v>
      </c>
      <c r="T1435" s="1" t="s">
        <v>34</v>
      </c>
    </row>
    <row r="1436" spans="1:20" x14ac:dyDescent="0.35">
      <c r="A1436" s="1" t="s">
        <v>3456</v>
      </c>
      <c r="B1436">
        <v>39</v>
      </c>
      <c r="C1436" t="str">
        <f>IF(Family_Data3[[#This Row],[Father_Age]]&gt;45, "Old", IF(Family_Data3[[#This Row],[Father_Age]]&gt;=31, "Middle Age", "Young"))</f>
        <v>Middle Age</v>
      </c>
      <c r="D1436">
        <v>34</v>
      </c>
      <c r="E1436" t="str">
        <f>IF(Family_Data3[[#This Row],[Mother_Age]]&gt;45, "Old", IF(Family_Data3[[#This Row],[Mother_Age]]&gt;=31, "Middle Age", "Young"))</f>
        <v>Middle Age</v>
      </c>
      <c r="F1436">
        <v>172.7</v>
      </c>
      <c r="G1436">
        <v>165.3</v>
      </c>
      <c r="H1436" s="1" t="s">
        <v>50</v>
      </c>
      <c r="I1436" s="1" t="s">
        <v>30</v>
      </c>
      <c r="J1436" s="1" t="s">
        <v>31</v>
      </c>
      <c r="K1436" s="1" t="s">
        <v>31</v>
      </c>
      <c r="L1436" s="1" t="s">
        <v>22</v>
      </c>
      <c r="M1436" s="1" t="s">
        <v>23</v>
      </c>
      <c r="N1436" s="1" t="s">
        <v>36</v>
      </c>
      <c r="O1436" s="1" t="s">
        <v>25</v>
      </c>
      <c r="P1436" s="1" t="s">
        <v>33</v>
      </c>
      <c r="Q1436" s="1" t="s">
        <v>41</v>
      </c>
      <c r="R1436">
        <v>168.6</v>
      </c>
      <c r="S1436" s="1" t="s">
        <v>38</v>
      </c>
      <c r="T1436" s="1" t="s">
        <v>28</v>
      </c>
    </row>
    <row r="1437" spans="1:20" x14ac:dyDescent="0.35">
      <c r="A1437" s="1" t="s">
        <v>3458</v>
      </c>
      <c r="B1437">
        <v>43</v>
      </c>
      <c r="C1437" t="str">
        <f>IF(Family_Data3[[#This Row],[Father_Age]]&gt;45, "Old", IF(Family_Data3[[#This Row],[Father_Age]]&gt;=31, "Middle Age", "Young"))</f>
        <v>Middle Age</v>
      </c>
      <c r="D1437">
        <v>33</v>
      </c>
      <c r="E1437" t="str">
        <f>IF(Family_Data3[[#This Row],[Mother_Age]]&gt;45, "Old", IF(Family_Data3[[#This Row],[Mother_Age]]&gt;=31, "Middle Age", "Young"))</f>
        <v>Middle Age</v>
      </c>
      <c r="F1437">
        <v>169.6</v>
      </c>
      <c r="G1437">
        <v>171.1</v>
      </c>
      <c r="H1437" s="1" t="s">
        <v>19</v>
      </c>
      <c r="I1437" s="1" t="s">
        <v>20</v>
      </c>
      <c r="J1437" s="1" t="s">
        <v>22</v>
      </c>
      <c r="K1437" s="1" t="s">
        <v>62</v>
      </c>
      <c r="L1437" s="1" t="s">
        <v>48</v>
      </c>
      <c r="M1437" s="1" t="s">
        <v>22</v>
      </c>
      <c r="N1437" s="1" t="s">
        <v>24</v>
      </c>
      <c r="O1437" s="1" t="s">
        <v>32</v>
      </c>
      <c r="P1437" s="1" t="s">
        <v>51</v>
      </c>
      <c r="Q1437" s="1" t="s">
        <v>41</v>
      </c>
      <c r="R1437">
        <v>186.2</v>
      </c>
      <c r="S1437" s="1" t="s">
        <v>20</v>
      </c>
      <c r="T1437" s="1" t="s">
        <v>34</v>
      </c>
    </row>
    <row r="1438" spans="1:20" x14ac:dyDescent="0.35">
      <c r="A1438" s="1" t="s">
        <v>3459</v>
      </c>
      <c r="B1438">
        <v>37</v>
      </c>
      <c r="C1438" t="str">
        <f>IF(Family_Data3[[#This Row],[Father_Age]]&gt;45, "Old", IF(Family_Data3[[#This Row],[Father_Age]]&gt;=31, "Middle Age", "Young"))</f>
        <v>Middle Age</v>
      </c>
      <c r="D1438">
        <v>37</v>
      </c>
      <c r="E1438" t="str">
        <f>IF(Family_Data3[[#This Row],[Mother_Age]]&gt;45, "Old", IF(Family_Data3[[#This Row],[Mother_Age]]&gt;=31, "Middle Age", "Young"))</f>
        <v>Middle Age</v>
      </c>
      <c r="F1438">
        <v>168.2</v>
      </c>
      <c r="G1438">
        <v>165.7</v>
      </c>
      <c r="H1438" s="1" t="s">
        <v>60</v>
      </c>
      <c r="I1438" s="1" t="s">
        <v>30</v>
      </c>
      <c r="J1438" s="1" t="s">
        <v>21</v>
      </c>
      <c r="K1438" s="1" t="s">
        <v>21</v>
      </c>
      <c r="L1438" s="1" t="s">
        <v>23</v>
      </c>
      <c r="M1438" s="1" t="s">
        <v>23</v>
      </c>
      <c r="N1438" s="1" t="s">
        <v>32</v>
      </c>
      <c r="O1438" s="1" t="s">
        <v>24</v>
      </c>
      <c r="P1438" s="1" t="s">
        <v>40</v>
      </c>
      <c r="Q1438" s="1" t="s">
        <v>27</v>
      </c>
      <c r="R1438">
        <v>164.9</v>
      </c>
      <c r="S1438" s="1" t="s">
        <v>30</v>
      </c>
      <c r="T1438" s="1" t="s">
        <v>28</v>
      </c>
    </row>
    <row r="1439" spans="1:20" x14ac:dyDescent="0.35">
      <c r="A1439" s="1" t="s">
        <v>3462</v>
      </c>
      <c r="B1439">
        <v>45</v>
      </c>
      <c r="C1439" t="str">
        <f>IF(Family_Data3[[#This Row],[Father_Age]]&gt;45, "Old", IF(Family_Data3[[#This Row],[Father_Age]]&gt;=31, "Middle Age", "Young"))</f>
        <v>Middle Age</v>
      </c>
      <c r="D1439">
        <v>23</v>
      </c>
      <c r="E1439" t="str">
        <f>IF(Family_Data3[[#This Row],[Mother_Age]]&gt;45, "Old", IF(Family_Data3[[#This Row],[Mother_Age]]&gt;=31, "Middle Age", "Young"))</f>
        <v>Young</v>
      </c>
      <c r="F1439">
        <v>166.8</v>
      </c>
      <c r="G1439">
        <v>158.19999999999999</v>
      </c>
      <c r="H1439" s="1" t="s">
        <v>19</v>
      </c>
      <c r="I1439" s="1" t="s">
        <v>20</v>
      </c>
      <c r="J1439" s="1" t="s">
        <v>21</v>
      </c>
      <c r="K1439" s="1" t="s">
        <v>44</v>
      </c>
      <c r="L1439" s="1" t="s">
        <v>22</v>
      </c>
      <c r="M1439" s="1" t="s">
        <v>23</v>
      </c>
      <c r="N1439" s="1" t="s">
        <v>25</v>
      </c>
      <c r="O1439" s="1" t="s">
        <v>24</v>
      </c>
      <c r="P1439" s="1" t="s">
        <v>51</v>
      </c>
      <c r="Q1439" s="1" t="s">
        <v>27</v>
      </c>
      <c r="R1439">
        <v>158.30000000000001</v>
      </c>
      <c r="S1439" s="1" t="s">
        <v>20</v>
      </c>
      <c r="T1439" s="1" t="s">
        <v>34</v>
      </c>
    </row>
    <row r="1440" spans="1:20" x14ac:dyDescent="0.35">
      <c r="A1440" s="1" t="s">
        <v>3465</v>
      </c>
      <c r="B1440">
        <v>36</v>
      </c>
      <c r="C1440" t="str">
        <f>IF(Family_Data3[[#This Row],[Father_Age]]&gt;45, "Old", IF(Family_Data3[[#This Row],[Father_Age]]&gt;=31, "Middle Age", "Young"))</f>
        <v>Middle Age</v>
      </c>
      <c r="D1440">
        <v>19</v>
      </c>
      <c r="E1440" t="str">
        <f>IF(Family_Data3[[#This Row],[Mother_Age]]&gt;45, "Old", IF(Family_Data3[[#This Row],[Mother_Age]]&gt;=31, "Middle Age", "Young"))</f>
        <v>Young</v>
      </c>
      <c r="F1440">
        <v>167.4</v>
      </c>
      <c r="G1440">
        <v>170</v>
      </c>
      <c r="H1440" s="1" t="s">
        <v>60</v>
      </c>
      <c r="I1440" s="1" t="s">
        <v>30</v>
      </c>
      <c r="J1440" s="1" t="s">
        <v>62</v>
      </c>
      <c r="K1440" s="1" t="s">
        <v>44</v>
      </c>
      <c r="L1440" s="1" t="s">
        <v>48</v>
      </c>
      <c r="M1440" s="1" t="s">
        <v>23</v>
      </c>
      <c r="N1440" s="1" t="s">
        <v>39</v>
      </c>
      <c r="O1440" s="1" t="s">
        <v>32</v>
      </c>
      <c r="P1440" s="1" t="s">
        <v>51</v>
      </c>
      <c r="Q1440" s="1" t="s">
        <v>27</v>
      </c>
      <c r="R1440">
        <v>163.30000000000001</v>
      </c>
      <c r="S1440" s="1" t="s">
        <v>38</v>
      </c>
      <c r="T1440" s="1" t="s">
        <v>34</v>
      </c>
    </row>
    <row r="1441" spans="1:20" x14ac:dyDescent="0.35">
      <c r="A1441" s="1" t="s">
        <v>3471</v>
      </c>
      <c r="B1441">
        <v>37</v>
      </c>
      <c r="C1441" t="str">
        <f>IF(Family_Data3[[#This Row],[Father_Age]]&gt;45, "Old", IF(Family_Data3[[#This Row],[Father_Age]]&gt;=31, "Middle Age", "Young"))</f>
        <v>Middle Age</v>
      </c>
      <c r="D1441">
        <v>24</v>
      </c>
      <c r="E1441" t="str">
        <f>IF(Family_Data3[[#This Row],[Mother_Age]]&gt;45, "Old", IF(Family_Data3[[#This Row],[Mother_Age]]&gt;=31, "Middle Age", "Young"))</f>
        <v>Young</v>
      </c>
      <c r="F1441">
        <v>177.1</v>
      </c>
      <c r="G1441">
        <v>150.80000000000001</v>
      </c>
      <c r="H1441" s="1" t="s">
        <v>30</v>
      </c>
      <c r="I1441" s="1" t="s">
        <v>20</v>
      </c>
      <c r="J1441" s="1" t="s">
        <v>22</v>
      </c>
      <c r="K1441" s="1" t="s">
        <v>44</v>
      </c>
      <c r="L1441" s="1" t="s">
        <v>23</v>
      </c>
      <c r="M1441" s="1" t="s">
        <v>22</v>
      </c>
      <c r="N1441" s="1" t="s">
        <v>39</v>
      </c>
      <c r="O1441" s="1" t="s">
        <v>32</v>
      </c>
      <c r="P1441" s="1" t="s">
        <v>51</v>
      </c>
      <c r="Q1441" s="1" t="s">
        <v>41</v>
      </c>
      <c r="R1441">
        <v>173.5</v>
      </c>
      <c r="S1441" s="1" t="s">
        <v>60</v>
      </c>
      <c r="T1441" s="1" t="s">
        <v>52</v>
      </c>
    </row>
    <row r="1442" spans="1:20" x14ac:dyDescent="0.35">
      <c r="A1442" s="1" t="s">
        <v>3472</v>
      </c>
      <c r="B1442">
        <v>45</v>
      </c>
      <c r="C1442" t="str">
        <f>IF(Family_Data3[[#This Row],[Father_Age]]&gt;45, "Old", IF(Family_Data3[[#This Row],[Father_Age]]&gt;=31, "Middle Age", "Young"))</f>
        <v>Middle Age</v>
      </c>
      <c r="D1442">
        <v>31</v>
      </c>
      <c r="E1442" t="str">
        <f>IF(Family_Data3[[#This Row],[Mother_Age]]&gt;45, "Old", IF(Family_Data3[[#This Row],[Mother_Age]]&gt;=31, "Middle Age", "Young"))</f>
        <v>Middle Age</v>
      </c>
      <c r="F1442">
        <v>180.4</v>
      </c>
      <c r="G1442">
        <v>162.4</v>
      </c>
      <c r="H1442" s="1" t="s">
        <v>30</v>
      </c>
      <c r="I1442" s="1" t="s">
        <v>54</v>
      </c>
      <c r="J1442" s="1" t="s">
        <v>22</v>
      </c>
      <c r="K1442" s="1" t="s">
        <v>31</v>
      </c>
      <c r="L1442" s="1" t="s">
        <v>48</v>
      </c>
      <c r="M1442" s="1" t="s">
        <v>22</v>
      </c>
      <c r="N1442" s="1" t="s">
        <v>25</v>
      </c>
      <c r="O1442" s="1" t="s">
        <v>24</v>
      </c>
      <c r="P1442" s="1" t="s">
        <v>40</v>
      </c>
      <c r="Q1442" s="1" t="s">
        <v>41</v>
      </c>
      <c r="R1442">
        <v>184.4</v>
      </c>
      <c r="S1442" s="1" t="s">
        <v>42</v>
      </c>
      <c r="T1442" s="1" t="s">
        <v>34</v>
      </c>
    </row>
    <row r="1443" spans="1:20" x14ac:dyDescent="0.35">
      <c r="A1443" s="1" t="s">
        <v>3473</v>
      </c>
      <c r="B1443">
        <v>39</v>
      </c>
      <c r="C1443" t="str">
        <f>IF(Family_Data3[[#This Row],[Father_Age]]&gt;45, "Old", IF(Family_Data3[[#This Row],[Father_Age]]&gt;=31, "Middle Age", "Young"))</f>
        <v>Middle Age</v>
      </c>
      <c r="D1443">
        <v>18</v>
      </c>
      <c r="E1443" t="str">
        <f>IF(Family_Data3[[#This Row],[Mother_Age]]&gt;45, "Old", IF(Family_Data3[[#This Row],[Mother_Age]]&gt;=31, "Middle Age", "Young"))</f>
        <v>Young</v>
      </c>
      <c r="F1443">
        <v>176</v>
      </c>
      <c r="G1443">
        <v>163</v>
      </c>
      <c r="H1443" s="1" t="s">
        <v>30</v>
      </c>
      <c r="I1443" s="1" t="s">
        <v>60</v>
      </c>
      <c r="J1443" s="1" t="s">
        <v>31</v>
      </c>
      <c r="K1443" s="1" t="s">
        <v>22</v>
      </c>
      <c r="L1443" s="1" t="s">
        <v>23</v>
      </c>
      <c r="M1443" s="1" t="s">
        <v>48</v>
      </c>
      <c r="N1443" s="1" t="s">
        <v>25</v>
      </c>
      <c r="O1443" s="1" t="s">
        <v>36</v>
      </c>
      <c r="P1443" s="1" t="s">
        <v>33</v>
      </c>
      <c r="Q1443" s="1" t="s">
        <v>27</v>
      </c>
      <c r="R1443">
        <v>159.6</v>
      </c>
      <c r="S1443" s="1" t="s">
        <v>60</v>
      </c>
      <c r="T1443" s="1" t="s">
        <v>34</v>
      </c>
    </row>
    <row r="1444" spans="1:20" x14ac:dyDescent="0.35">
      <c r="A1444" s="1" t="s">
        <v>3475</v>
      </c>
      <c r="B1444">
        <v>31</v>
      </c>
      <c r="C1444" t="str">
        <f>IF(Family_Data3[[#This Row],[Father_Age]]&gt;45, "Old", IF(Family_Data3[[#This Row],[Father_Age]]&gt;=31, "Middle Age", "Young"))</f>
        <v>Middle Age</v>
      </c>
      <c r="D1444">
        <v>48</v>
      </c>
      <c r="E1444" t="str">
        <f>IF(Family_Data3[[#This Row],[Mother_Age]]&gt;45, "Old", IF(Family_Data3[[#This Row],[Mother_Age]]&gt;=31, "Middle Age", "Young"))</f>
        <v>Old</v>
      </c>
      <c r="F1444">
        <v>173</v>
      </c>
      <c r="G1444">
        <v>159.19999999999999</v>
      </c>
      <c r="H1444" s="1" t="s">
        <v>30</v>
      </c>
      <c r="I1444" s="1" t="s">
        <v>30</v>
      </c>
      <c r="J1444" s="1" t="s">
        <v>44</v>
      </c>
      <c r="K1444" s="1" t="s">
        <v>22</v>
      </c>
      <c r="L1444" s="1" t="s">
        <v>23</v>
      </c>
      <c r="M1444" s="1" t="s">
        <v>48</v>
      </c>
      <c r="N1444" s="1" t="s">
        <v>39</v>
      </c>
      <c r="O1444" s="1" t="s">
        <v>32</v>
      </c>
      <c r="P1444" s="1" t="s">
        <v>51</v>
      </c>
      <c r="Q1444" s="1" t="s">
        <v>41</v>
      </c>
      <c r="R1444">
        <v>181.3</v>
      </c>
      <c r="S1444" s="1" t="s">
        <v>42</v>
      </c>
      <c r="T1444" s="1" t="s">
        <v>34</v>
      </c>
    </row>
    <row r="1445" spans="1:20" x14ac:dyDescent="0.35">
      <c r="A1445" s="1" t="s">
        <v>3480</v>
      </c>
      <c r="B1445">
        <v>44</v>
      </c>
      <c r="C1445" t="str">
        <f>IF(Family_Data3[[#This Row],[Father_Age]]&gt;45, "Old", IF(Family_Data3[[#This Row],[Father_Age]]&gt;=31, "Middle Age", "Young"))</f>
        <v>Middle Age</v>
      </c>
      <c r="D1445">
        <v>28</v>
      </c>
      <c r="E1445" t="str">
        <f>IF(Family_Data3[[#This Row],[Mother_Age]]&gt;45, "Old", IF(Family_Data3[[#This Row],[Mother_Age]]&gt;=31, "Middle Age", "Young"))</f>
        <v>Young</v>
      </c>
      <c r="F1445">
        <v>168.4</v>
      </c>
      <c r="G1445">
        <v>162.6</v>
      </c>
      <c r="H1445" s="1" t="s">
        <v>19</v>
      </c>
      <c r="I1445" s="1" t="s">
        <v>30</v>
      </c>
      <c r="J1445" s="1" t="s">
        <v>21</v>
      </c>
      <c r="K1445" s="1" t="s">
        <v>22</v>
      </c>
      <c r="L1445" s="1" t="s">
        <v>22</v>
      </c>
      <c r="M1445" s="1" t="s">
        <v>23</v>
      </c>
      <c r="N1445" s="1" t="s">
        <v>32</v>
      </c>
      <c r="O1445" s="1" t="s">
        <v>32</v>
      </c>
      <c r="P1445" s="1" t="s">
        <v>51</v>
      </c>
      <c r="Q1445" s="1" t="s">
        <v>27</v>
      </c>
      <c r="R1445">
        <v>158.4</v>
      </c>
      <c r="S1445" s="1" t="s">
        <v>42</v>
      </c>
      <c r="T1445" s="1" t="s">
        <v>34</v>
      </c>
    </row>
    <row r="1446" spans="1:20" x14ac:dyDescent="0.35">
      <c r="A1446" s="1" t="s">
        <v>3482</v>
      </c>
      <c r="B1446">
        <v>35</v>
      </c>
      <c r="C1446" t="str">
        <f>IF(Family_Data3[[#This Row],[Father_Age]]&gt;45, "Old", IF(Family_Data3[[#This Row],[Father_Age]]&gt;=31, "Middle Age", "Young"))</f>
        <v>Middle Age</v>
      </c>
      <c r="D1446">
        <v>27</v>
      </c>
      <c r="E1446" t="str">
        <f>IF(Family_Data3[[#This Row],[Mother_Age]]&gt;45, "Old", IF(Family_Data3[[#This Row],[Mother_Age]]&gt;=31, "Middle Age", "Young"))</f>
        <v>Young</v>
      </c>
      <c r="F1446">
        <v>169</v>
      </c>
      <c r="G1446">
        <v>167.7</v>
      </c>
      <c r="H1446" s="1" t="s">
        <v>30</v>
      </c>
      <c r="I1446" s="1" t="s">
        <v>50</v>
      </c>
      <c r="J1446" s="1" t="s">
        <v>44</v>
      </c>
      <c r="K1446" s="1" t="s">
        <v>22</v>
      </c>
      <c r="L1446" s="1" t="s">
        <v>48</v>
      </c>
      <c r="M1446" s="1" t="s">
        <v>23</v>
      </c>
      <c r="N1446" s="1" t="s">
        <v>39</v>
      </c>
      <c r="O1446" s="1" t="s">
        <v>25</v>
      </c>
      <c r="P1446" s="1" t="s">
        <v>51</v>
      </c>
      <c r="Q1446" s="1" t="s">
        <v>27</v>
      </c>
      <c r="R1446">
        <v>163.19999999999999</v>
      </c>
      <c r="S1446" s="1" t="s">
        <v>38</v>
      </c>
      <c r="T1446" s="1" t="s">
        <v>52</v>
      </c>
    </row>
    <row r="1447" spans="1:20" x14ac:dyDescent="0.35">
      <c r="A1447" s="1" t="s">
        <v>3484</v>
      </c>
      <c r="B1447">
        <v>43</v>
      </c>
      <c r="C1447" t="str">
        <f>IF(Family_Data3[[#This Row],[Father_Age]]&gt;45, "Old", IF(Family_Data3[[#This Row],[Father_Age]]&gt;=31, "Middle Age", "Young"))</f>
        <v>Middle Age</v>
      </c>
      <c r="D1447">
        <v>34</v>
      </c>
      <c r="E1447" t="str">
        <f>IF(Family_Data3[[#This Row],[Mother_Age]]&gt;45, "Old", IF(Family_Data3[[#This Row],[Mother_Age]]&gt;=31, "Middle Age", "Young"))</f>
        <v>Middle Age</v>
      </c>
      <c r="F1447">
        <v>171.8</v>
      </c>
      <c r="G1447">
        <v>161.19999999999999</v>
      </c>
      <c r="H1447" s="1" t="s">
        <v>60</v>
      </c>
      <c r="I1447" s="1" t="s">
        <v>38</v>
      </c>
      <c r="J1447" s="1" t="s">
        <v>22</v>
      </c>
      <c r="K1447" s="1" t="s">
        <v>31</v>
      </c>
      <c r="L1447" s="1" t="s">
        <v>23</v>
      </c>
      <c r="M1447" s="1" t="s">
        <v>22</v>
      </c>
      <c r="N1447" s="1" t="s">
        <v>39</v>
      </c>
      <c r="O1447" s="1" t="s">
        <v>25</v>
      </c>
      <c r="P1447" s="1" t="s">
        <v>40</v>
      </c>
      <c r="Q1447" s="1" t="s">
        <v>27</v>
      </c>
      <c r="R1447">
        <v>160.80000000000001</v>
      </c>
      <c r="S1447" s="1" t="s">
        <v>20</v>
      </c>
      <c r="T1447" s="1" t="s">
        <v>28</v>
      </c>
    </row>
    <row r="1448" spans="1:20" x14ac:dyDescent="0.35">
      <c r="A1448" s="1" t="s">
        <v>3486</v>
      </c>
      <c r="B1448">
        <v>41</v>
      </c>
      <c r="C1448" t="str">
        <f>IF(Family_Data3[[#This Row],[Father_Age]]&gt;45, "Old", IF(Family_Data3[[#This Row],[Father_Age]]&gt;=31, "Middle Age", "Young"))</f>
        <v>Middle Age</v>
      </c>
      <c r="D1448">
        <v>44</v>
      </c>
      <c r="E1448" t="str">
        <f>IF(Family_Data3[[#This Row],[Mother_Age]]&gt;45, "Old", IF(Family_Data3[[#This Row],[Mother_Age]]&gt;=31, "Middle Age", "Young"))</f>
        <v>Middle Age</v>
      </c>
      <c r="F1448">
        <v>168.5</v>
      </c>
      <c r="G1448">
        <v>153.69999999999999</v>
      </c>
      <c r="H1448" s="1" t="s">
        <v>30</v>
      </c>
      <c r="I1448" s="1" t="s">
        <v>30</v>
      </c>
      <c r="J1448" s="1" t="s">
        <v>22</v>
      </c>
      <c r="K1448" s="1" t="s">
        <v>21</v>
      </c>
      <c r="L1448" s="1" t="s">
        <v>47</v>
      </c>
      <c r="M1448" s="1" t="s">
        <v>23</v>
      </c>
      <c r="N1448" s="1" t="s">
        <v>24</v>
      </c>
      <c r="O1448" s="1" t="s">
        <v>32</v>
      </c>
      <c r="P1448" s="1" t="s">
        <v>51</v>
      </c>
      <c r="Q1448" s="1" t="s">
        <v>41</v>
      </c>
      <c r="R1448">
        <v>161.9</v>
      </c>
      <c r="S1448" s="1" t="s">
        <v>42</v>
      </c>
      <c r="T1448" s="1" t="s">
        <v>34</v>
      </c>
    </row>
    <row r="1449" spans="1:20" x14ac:dyDescent="0.35">
      <c r="A1449" s="1" t="s">
        <v>3487</v>
      </c>
      <c r="B1449">
        <v>45</v>
      </c>
      <c r="C1449" t="str">
        <f>IF(Family_Data3[[#This Row],[Father_Age]]&gt;45, "Old", IF(Family_Data3[[#This Row],[Father_Age]]&gt;=31, "Middle Age", "Young"))</f>
        <v>Middle Age</v>
      </c>
      <c r="D1449">
        <v>43</v>
      </c>
      <c r="E1449" t="str">
        <f>IF(Family_Data3[[#This Row],[Mother_Age]]&gt;45, "Old", IF(Family_Data3[[#This Row],[Mother_Age]]&gt;=31, "Middle Age", "Young"))</f>
        <v>Middle Age</v>
      </c>
      <c r="F1449">
        <v>174.8</v>
      </c>
      <c r="G1449">
        <v>154.5</v>
      </c>
      <c r="H1449" s="1" t="s">
        <v>20</v>
      </c>
      <c r="I1449" s="1" t="s">
        <v>30</v>
      </c>
      <c r="J1449" s="1" t="s">
        <v>21</v>
      </c>
      <c r="K1449" s="1" t="s">
        <v>22</v>
      </c>
      <c r="L1449" s="1" t="s">
        <v>23</v>
      </c>
      <c r="M1449" s="1" t="s">
        <v>22</v>
      </c>
      <c r="N1449" s="1" t="s">
        <v>24</v>
      </c>
      <c r="O1449" s="1" t="s">
        <v>36</v>
      </c>
      <c r="P1449" s="1" t="s">
        <v>33</v>
      </c>
      <c r="Q1449" s="1" t="s">
        <v>41</v>
      </c>
      <c r="R1449">
        <v>171.5</v>
      </c>
      <c r="S1449" s="1" t="s">
        <v>60</v>
      </c>
      <c r="T1449" s="1" t="s">
        <v>28</v>
      </c>
    </row>
    <row r="1450" spans="1:20" x14ac:dyDescent="0.35">
      <c r="A1450" s="1" t="s">
        <v>3490</v>
      </c>
      <c r="B1450">
        <v>39</v>
      </c>
      <c r="C1450" t="str">
        <f>IF(Family_Data3[[#This Row],[Father_Age]]&gt;45, "Old", IF(Family_Data3[[#This Row],[Father_Age]]&gt;=31, "Middle Age", "Young"))</f>
        <v>Middle Age</v>
      </c>
      <c r="D1450">
        <v>29</v>
      </c>
      <c r="E1450" t="str">
        <f>IF(Family_Data3[[#This Row],[Mother_Age]]&gt;45, "Old", IF(Family_Data3[[#This Row],[Mother_Age]]&gt;=31, "Middle Age", "Young"))</f>
        <v>Young</v>
      </c>
      <c r="F1450">
        <v>172.5</v>
      </c>
      <c r="G1450">
        <v>160.69999999999999</v>
      </c>
      <c r="H1450" s="1" t="s">
        <v>20</v>
      </c>
      <c r="I1450" s="1" t="s">
        <v>19</v>
      </c>
      <c r="J1450" s="1" t="s">
        <v>62</v>
      </c>
      <c r="K1450" s="1" t="s">
        <v>22</v>
      </c>
      <c r="L1450" s="1" t="s">
        <v>47</v>
      </c>
      <c r="M1450" s="1" t="s">
        <v>23</v>
      </c>
      <c r="N1450" s="1" t="s">
        <v>32</v>
      </c>
      <c r="O1450" s="1" t="s">
        <v>24</v>
      </c>
      <c r="P1450" s="1" t="s">
        <v>51</v>
      </c>
      <c r="Q1450" s="1" t="s">
        <v>27</v>
      </c>
      <c r="R1450">
        <v>159.1</v>
      </c>
      <c r="S1450" s="1" t="s">
        <v>20</v>
      </c>
      <c r="T1450" s="1" t="s">
        <v>52</v>
      </c>
    </row>
    <row r="1451" spans="1:20" x14ac:dyDescent="0.35">
      <c r="A1451" s="1" t="s">
        <v>3492</v>
      </c>
      <c r="B1451">
        <v>39</v>
      </c>
      <c r="C1451" t="str">
        <f>IF(Family_Data3[[#This Row],[Father_Age]]&gt;45, "Old", IF(Family_Data3[[#This Row],[Father_Age]]&gt;=31, "Middle Age", "Young"))</f>
        <v>Middle Age</v>
      </c>
      <c r="D1451">
        <v>19</v>
      </c>
      <c r="E1451" t="str">
        <f>IF(Family_Data3[[#This Row],[Mother_Age]]&gt;45, "Old", IF(Family_Data3[[#This Row],[Mother_Age]]&gt;=31, "Middle Age", "Young"))</f>
        <v>Young</v>
      </c>
      <c r="F1451">
        <v>176.6</v>
      </c>
      <c r="G1451">
        <v>165.2</v>
      </c>
      <c r="H1451" s="1" t="s">
        <v>19</v>
      </c>
      <c r="I1451" s="1" t="s">
        <v>60</v>
      </c>
      <c r="J1451" s="1" t="s">
        <v>31</v>
      </c>
      <c r="K1451" s="1" t="s">
        <v>31</v>
      </c>
      <c r="L1451" s="1" t="s">
        <v>22</v>
      </c>
      <c r="M1451" s="1" t="s">
        <v>23</v>
      </c>
      <c r="N1451" s="1" t="s">
        <v>39</v>
      </c>
      <c r="O1451" s="1" t="s">
        <v>32</v>
      </c>
      <c r="P1451" s="1" t="s">
        <v>51</v>
      </c>
      <c r="Q1451" s="1" t="s">
        <v>27</v>
      </c>
      <c r="R1451">
        <v>169.7</v>
      </c>
      <c r="S1451" s="1" t="s">
        <v>20</v>
      </c>
      <c r="T1451" s="1" t="s">
        <v>52</v>
      </c>
    </row>
    <row r="1452" spans="1:20" x14ac:dyDescent="0.35">
      <c r="A1452" s="1" t="s">
        <v>3493</v>
      </c>
      <c r="B1452">
        <v>38</v>
      </c>
      <c r="C1452" t="str">
        <f>IF(Family_Data3[[#This Row],[Father_Age]]&gt;45, "Old", IF(Family_Data3[[#This Row],[Father_Age]]&gt;=31, "Middle Age", "Young"))</f>
        <v>Middle Age</v>
      </c>
      <c r="D1452">
        <v>40</v>
      </c>
      <c r="E1452" t="str">
        <f>IF(Family_Data3[[#This Row],[Mother_Age]]&gt;45, "Old", IF(Family_Data3[[#This Row],[Mother_Age]]&gt;=31, "Middle Age", "Young"))</f>
        <v>Middle Age</v>
      </c>
      <c r="F1452">
        <v>176.3</v>
      </c>
      <c r="G1452">
        <v>163.4</v>
      </c>
      <c r="H1452" s="1" t="s">
        <v>30</v>
      </c>
      <c r="I1452" s="1" t="s">
        <v>50</v>
      </c>
      <c r="J1452" s="1" t="s">
        <v>21</v>
      </c>
      <c r="K1452" s="1" t="s">
        <v>31</v>
      </c>
      <c r="L1452" s="1" t="s">
        <v>23</v>
      </c>
      <c r="M1452" s="1" t="s">
        <v>23</v>
      </c>
      <c r="N1452" s="1" t="s">
        <v>32</v>
      </c>
      <c r="O1452" s="1" t="s">
        <v>24</v>
      </c>
      <c r="P1452" s="1" t="s">
        <v>26</v>
      </c>
      <c r="Q1452" s="1" t="s">
        <v>27</v>
      </c>
      <c r="R1452">
        <v>160.5</v>
      </c>
      <c r="S1452" s="1" t="s">
        <v>60</v>
      </c>
      <c r="T1452" s="1" t="s">
        <v>28</v>
      </c>
    </row>
    <row r="1453" spans="1:20" x14ac:dyDescent="0.35">
      <c r="A1453" s="1" t="s">
        <v>3494</v>
      </c>
      <c r="B1453">
        <v>39</v>
      </c>
      <c r="C1453" t="str">
        <f>IF(Family_Data3[[#This Row],[Father_Age]]&gt;45, "Old", IF(Family_Data3[[#This Row],[Father_Age]]&gt;=31, "Middle Age", "Young"))</f>
        <v>Middle Age</v>
      </c>
      <c r="D1453">
        <v>46</v>
      </c>
      <c r="E1453" t="str">
        <f>IF(Family_Data3[[#This Row],[Mother_Age]]&gt;45, "Old", IF(Family_Data3[[#This Row],[Mother_Age]]&gt;=31, "Middle Age", "Young"))</f>
        <v>Old</v>
      </c>
      <c r="F1453">
        <v>170.1</v>
      </c>
      <c r="G1453">
        <v>166.1</v>
      </c>
      <c r="H1453" s="1" t="s">
        <v>60</v>
      </c>
      <c r="I1453" s="1" t="s">
        <v>30</v>
      </c>
      <c r="J1453" s="1" t="s">
        <v>31</v>
      </c>
      <c r="K1453" s="1" t="s">
        <v>31</v>
      </c>
      <c r="L1453" s="1" t="s">
        <v>48</v>
      </c>
      <c r="M1453" s="1" t="s">
        <v>22</v>
      </c>
      <c r="N1453" s="1" t="s">
        <v>24</v>
      </c>
      <c r="O1453" s="1" t="s">
        <v>32</v>
      </c>
      <c r="P1453" s="1" t="s">
        <v>33</v>
      </c>
      <c r="Q1453" s="1" t="s">
        <v>27</v>
      </c>
      <c r="R1453">
        <v>164.6</v>
      </c>
      <c r="S1453" s="1" t="s">
        <v>38</v>
      </c>
      <c r="T1453" s="1" t="s">
        <v>28</v>
      </c>
    </row>
    <row r="1454" spans="1:20" x14ac:dyDescent="0.35">
      <c r="A1454" s="1" t="s">
        <v>3499</v>
      </c>
      <c r="B1454">
        <v>41</v>
      </c>
      <c r="C1454" t="str">
        <f>IF(Family_Data3[[#This Row],[Father_Age]]&gt;45, "Old", IF(Family_Data3[[#This Row],[Father_Age]]&gt;=31, "Middle Age", "Young"))</f>
        <v>Middle Age</v>
      </c>
      <c r="D1454">
        <v>31</v>
      </c>
      <c r="E1454" t="str">
        <f>IF(Family_Data3[[#This Row],[Mother_Age]]&gt;45, "Old", IF(Family_Data3[[#This Row],[Mother_Age]]&gt;=31, "Middle Age", "Young"))</f>
        <v>Middle Age</v>
      </c>
      <c r="F1454">
        <v>192.4</v>
      </c>
      <c r="G1454">
        <v>149.69999999999999</v>
      </c>
      <c r="H1454" s="1" t="s">
        <v>54</v>
      </c>
      <c r="I1454" s="1" t="s">
        <v>30</v>
      </c>
      <c r="J1454" s="1" t="s">
        <v>22</v>
      </c>
      <c r="K1454" s="1" t="s">
        <v>31</v>
      </c>
      <c r="L1454" s="1" t="s">
        <v>23</v>
      </c>
      <c r="M1454" s="1" t="s">
        <v>23</v>
      </c>
      <c r="N1454" s="1" t="s">
        <v>25</v>
      </c>
      <c r="O1454" s="1" t="s">
        <v>39</v>
      </c>
      <c r="P1454" s="1" t="s">
        <v>33</v>
      </c>
      <c r="Q1454" s="1" t="s">
        <v>27</v>
      </c>
      <c r="R1454">
        <v>163.19999999999999</v>
      </c>
      <c r="S1454" s="1" t="s">
        <v>30</v>
      </c>
      <c r="T1454" s="1" t="s">
        <v>34</v>
      </c>
    </row>
    <row r="1455" spans="1:20" x14ac:dyDescent="0.35">
      <c r="A1455" s="1" t="s">
        <v>3502</v>
      </c>
      <c r="B1455">
        <v>34</v>
      </c>
      <c r="C1455" t="str">
        <f>IF(Family_Data3[[#This Row],[Father_Age]]&gt;45, "Old", IF(Family_Data3[[#This Row],[Father_Age]]&gt;=31, "Middle Age", "Young"))</f>
        <v>Middle Age</v>
      </c>
      <c r="D1455">
        <v>46</v>
      </c>
      <c r="E1455" t="str">
        <f>IF(Family_Data3[[#This Row],[Mother_Age]]&gt;45, "Old", IF(Family_Data3[[#This Row],[Mother_Age]]&gt;=31, "Middle Age", "Young"))</f>
        <v>Old</v>
      </c>
      <c r="F1455">
        <v>170.9</v>
      </c>
      <c r="G1455">
        <v>166.6</v>
      </c>
      <c r="H1455" s="1" t="s">
        <v>30</v>
      </c>
      <c r="I1455" s="1" t="s">
        <v>20</v>
      </c>
      <c r="J1455" s="1" t="s">
        <v>31</v>
      </c>
      <c r="K1455" s="1" t="s">
        <v>21</v>
      </c>
      <c r="L1455" s="1" t="s">
        <v>23</v>
      </c>
      <c r="M1455" s="1" t="s">
        <v>23</v>
      </c>
      <c r="N1455" s="1" t="s">
        <v>32</v>
      </c>
      <c r="O1455" s="1" t="s">
        <v>39</v>
      </c>
      <c r="P1455" s="1" t="s">
        <v>51</v>
      </c>
      <c r="Q1455" s="1" t="s">
        <v>27</v>
      </c>
      <c r="R1455">
        <v>161.69999999999999</v>
      </c>
      <c r="S1455" s="1" t="s">
        <v>60</v>
      </c>
      <c r="T1455" s="1" t="s">
        <v>34</v>
      </c>
    </row>
    <row r="1456" spans="1:20" x14ac:dyDescent="0.35">
      <c r="A1456" s="1" t="s">
        <v>3514</v>
      </c>
      <c r="B1456">
        <v>38</v>
      </c>
      <c r="C1456" t="str">
        <f>IF(Family_Data3[[#This Row],[Father_Age]]&gt;45, "Old", IF(Family_Data3[[#This Row],[Father_Age]]&gt;=31, "Middle Age", "Young"))</f>
        <v>Middle Age</v>
      </c>
      <c r="D1456">
        <v>18</v>
      </c>
      <c r="E1456" t="str">
        <f>IF(Family_Data3[[#This Row],[Mother_Age]]&gt;45, "Old", IF(Family_Data3[[#This Row],[Mother_Age]]&gt;=31, "Middle Age", "Young"))</f>
        <v>Young</v>
      </c>
      <c r="F1456">
        <v>168.2</v>
      </c>
      <c r="G1456">
        <v>154.69999999999999</v>
      </c>
      <c r="H1456" s="1" t="s">
        <v>20</v>
      </c>
      <c r="I1456" s="1" t="s">
        <v>20</v>
      </c>
      <c r="J1456" s="1" t="s">
        <v>62</v>
      </c>
      <c r="K1456" s="1" t="s">
        <v>31</v>
      </c>
      <c r="L1456" s="1" t="s">
        <v>23</v>
      </c>
      <c r="M1456" s="1" t="s">
        <v>48</v>
      </c>
      <c r="N1456" s="1" t="s">
        <v>32</v>
      </c>
      <c r="O1456" s="1" t="s">
        <v>32</v>
      </c>
      <c r="P1456" s="1" t="s">
        <v>51</v>
      </c>
      <c r="Q1456" s="1" t="s">
        <v>41</v>
      </c>
      <c r="R1456">
        <v>164.8</v>
      </c>
      <c r="S1456" s="1" t="s">
        <v>20</v>
      </c>
      <c r="T1456" s="1" t="s">
        <v>52</v>
      </c>
    </row>
    <row r="1457" spans="1:20" x14ac:dyDescent="0.35">
      <c r="A1457" s="1" t="s">
        <v>3515</v>
      </c>
      <c r="B1457">
        <v>45</v>
      </c>
      <c r="C1457" t="str">
        <f>IF(Family_Data3[[#This Row],[Father_Age]]&gt;45, "Old", IF(Family_Data3[[#This Row],[Father_Age]]&gt;=31, "Middle Age", "Young"))</f>
        <v>Middle Age</v>
      </c>
      <c r="D1457">
        <v>20</v>
      </c>
      <c r="E1457" t="str">
        <f>IF(Family_Data3[[#This Row],[Mother_Age]]&gt;45, "Old", IF(Family_Data3[[#This Row],[Mother_Age]]&gt;=31, "Middle Age", "Young"))</f>
        <v>Young</v>
      </c>
      <c r="F1457">
        <v>178.5</v>
      </c>
      <c r="G1457">
        <v>151.69999999999999</v>
      </c>
      <c r="H1457" s="1" t="s">
        <v>42</v>
      </c>
      <c r="I1457" s="1" t="s">
        <v>20</v>
      </c>
      <c r="J1457" s="1" t="s">
        <v>44</v>
      </c>
      <c r="K1457" s="1" t="s">
        <v>22</v>
      </c>
      <c r="L1457" s="1" t="s">
        <v>23</v>
      </c>
      <c r="M1457" s="1" t="s">
        <v>22</v>
      </c>
      <c r="N1457" s="1" t="s">
        <v>32</v>
      </c>
      <c r="O1457" s="1" t="s">
        <v>32</v>
      </c>
      <c r="P1457" s="1" t="s">
        <v>40</v>
      </c>
      <c r="Q1457" s="1" t="s">
        <v>41</v>
      </c>
      <c r="R1457">
        <v>174.8</v>
      </c>
      <c r="S1457" s="1" t="s">
        <v>60</v>
      </c>
      <c r="T1457" s="1" t="s">
        <v>34</v>
      </c>
    </row>
    <row r="1458" spans="1:20" x14ac:dyDescent="0.35">
      <c r="A1458" s="1" t="s">
        <v>3516</v>
      </c>
      <c r="B1458">
        <v>44</v>
      </c>
      <c r="C1458" t="str">
        <f>IF(Family_Data3[[#This Row],[Father_Age]]&gt;45, "Old", IF(Family_Data3[[#This Row],[Father_Age]]&gt;=31, "Middle Age", "Young"))</f>
        <v>Middle Age</v>
      </c>
      <c r="D1458">
        <v>44</v>
      </c>
      <c r="E1458" t="str">
        <f>IF(Family_Data3[[#This Row],[Mother_Age]]&gt;45, "Old", IF(Family_Data3[[#This Row],[Mother_Age]]&gt;=31, "Middle Age", "Young"))</f>
        <v>Middle Age</v>
      </c>
      <c r="F1458">
        <v>178.1</v>
      </c>
      <c r="G1458">
        <v>161.9</v>
      </c>
      <c r="H1458" s="1" t="s">
        <v>19</v>
      </c>
      <c r="I1458" s="1" t="s">
        <v>30</v>
      </c>
      <c r="J1458" s="1" t="s">
        <v>31</v>
      </c>
      <c r="K1458" s="1" t="s">
        <v>21</v>
      </c>
      <c r="L1458" s="1" t="s">
        <v>23</v>
      </c>
      <c r="M1458" s="1" t="s">
        <v>23</v>
      </c>
      <c r="N1458" s="1" t="s">
        <v>36</v>
      </c>
      <c r="O1458" s="1" t="s">
        <v>32</v>
      </c>
      <c r="P1458" s="1" t="s">
        <v>40</v>
      </c>
      <c r="Q1458" s="1" t="s">
        <v>41</v>
      </c>
      <c r="R1458">
        <v>176.1</v>
      </c>
      <c r="S1458" s="1" t="s">
        <v>30</v>
      </c>
      <c r="T1458" s="1" t="s">
        <v>28</v>
      </c>
    </row>
    <row r="1459" spans="1:20" x14ac:dyDescent="0.35">
      <c r="A1459" s="1" t="s">
        <v>3518</v>
      </c>
      <c r="B1459">
        <v>34</v>
      </c>
      <c r="C1459" t="str">
        <f>IF(Family_Data3[[#This Row],[Father_Age]]&gt;45, "Old", IF(Family_Data3[[#This Row],[Father_Age]]&gt;=31, "Middle Age", "Young"))</f>
        <v>Middle Age</v>
      </c>
      <c r="D1459">
        <v>47</v>
      </c>
      <c r="E1459" t="str">
        <f>IF(Family_Data3[[#This Row],[Mother_Age]]&gt;45, "Old", IF(Family_Data3[[#This Row],[Mother_Age]]&gt;=31, "Middle Age", "Young"))</f>
        <v>Old</v>
      </c>
      <c r="F1459">
        <v>171.5</v>
      </c>
      <c r="G1459">
        <v>163.80000000000001</v>
      </c>
      <c r="H1459" s="1" t="s">
        <v>30</v>
      </c>
      <c r="I1459" s="1" t="s">
        <v>19</v>
      </c>
      <c r="J1459" s="1" t="s">
        <v>44</v>
      </c>
      <c r="K1459" s="1" t="s">
        <v>44</v>
      </c>
      <c r="L1459" s="1" t="s">
        <v>23</v>
      </c>
      <c r="M1459" s="1" t="s">
        <v>23</v>
      </c>
      <c r="N1459" s="1" t="s">
        <v>36</v>
      </c>
      <c r="O1459" s="1" t="s">
        <v>39</v>
      </c>
      <c r="P1459" s="1" t="s">
        <v>51</v>
      </c>
      <c r="Q1459" s="1" t="s">
        <v>41</v>
      </c>
      <c r="R1459">
        <v>166.3</v>
      </c>
      <c r="S1459" s="1" t="s">
        <v>42</v>
      </c>
      <c r="T1459" s="1" t="s">
        <v>52</v>
      </c>
    </row>
    <row r="1460" spans="1:20" x14ac:dyDescent="0.35">
      <c r="A1460" s="1" t="s">
        <v>3519</v>
      </c>
      <c r="B1460">
        <v>41</v>
      </c>
      <c r="C1460" t="str">
        <f>IF(Family_Data3[[#This Row],[Father_Age]]&gt;45, "Old", IF(Family_Data3[[#This Row],[Father_Age]]&gt;=31, "Middle Age", "Young"))</f>
        <v>Middle Age</v>
      </c>
      <c r="D1460">
        <v>19</v>
      </c>
      <c r="E1460" t="str">
        <f>IF(Family_Data3[[#This Row],[Mother_Age]]&gt;45, "Old", IF(Family_Data3[[#This Row],[Mother_Age]]&gt;=31, "Middle Age", "Young"))</f>
        <v>Young</v>
      </c>
      <c r="F1460">
        <v>157.4</v>
      </c>
      <c r="G1460">
        <v>158</v>
      </c>
      <c r="H1460" s="1" t="s">
        <v>19</v>
      </c>
      <c r="I1460" s="1" t="s">
        <v>60</v>
      </c>
      <c r="J1460" s="1" t="s">
        <v>31</v>
      </c>
      <c r="K1460" s="1" t="s">
        <v>21</v>
      </c>
      <c r="L1460" s="1" t="s">
        <v>23</v>
      </c>
      <c r="M1460" s="1" t="s">
        <v>23</v>
      </c>
      <c r="N1460" s="1" t="s">
        <v>36</v>
      </c>
      <c r="O1460" s="1" t="s">
        <v>32</v>
      </c>
      <c r="P1460" s="1" t="s">
        <v>51</v>
      </c>
      <c r="Q1460" s="1" t="s">
        <v>41</v>
      </c>
      <c r="R1460">
        <v>164.9</v>
      </c>
      <c r="S1460" s="1" t="s">
        <v>30</v>
      </c>
      <c r="T1460" s="1" t="s">
        <v>52</v>
      </c>
    </row>
    <row r="1461" spans="1:20" x14ac:dyDescent="0.35">
      <c r="A1461" s="1" t="s">
        <v>3520</v>
      </c>
      <c r="B1461">
        <v>40</v>
      </c>
      <c r="C1461" t="str">
        <f>IF(Family_Data3[[#This Row],[Father_Age]]&gt;45, "Old", IF(Family_Data3[[#This Row],[Father_Age]]&gt;=31, "Middle Age", "Young"))</f>
        <v>Middle Age</v>
      </c>
      <c r="D1461">
        <v>22</v>
      </c>
      <c r="E1461" t="str">
        <f>IF(Family_Data3[[#This Row],[Mother_Age]]&gt;45, "Old", IF(Family_Data3[[#This Row],[Mother_Age]]&gt;=31, "Middle Age", "Young"))</f>
        <v>Young</v>
      </c>
      <c r="F1461">
        <v>174</v>
      </c>
      <c r="G1461">
        <v>163.4</v>
      </c>
      <c r="H1461" s="1" t="s">
        <v>20</v>
      </c>
      <c r="I1461" s="1" t="s">
        <v>20</v>
      </c>
      <c r="J1461" s="1" t="s">
        <v>21</v>
      </c>
      <c r="K1461" s="1" t="s">
        <v>22</v>
      </c>
      <c r="L1461" s="1" t="s">
        <v>22</v>
      </c>
      <c r="M1461" s="1" t="s">
        <v>22</v>
      </c>
      <c r="N1461" s="1" t="s">
        <v>24</v>
      </c>
      <c r="O1461" s="1" t="s">
        <v>32</v>
      </c>
      <c r="P1461" s="1" t="s">
        <v>51</v>
      </c>
      <c r="Q1461" s="1" t="s">
        <v>41</v>
      </c>
      <c r="R1461">
        <v>173.8</v>
      </c>
      <c r="S1461" s="1" t="s">
        <v>20</v>
      </c>
      <c r="T1461" s="1" t="s">
        <v>34</v>
      </c>
    </row>
    <row r="1462" spans="1:20" x14ac:dyDescent="0.35">
      <c r="A1462" s="1" t="s">
        <v>3521</v>
      </c>
      <c r="B1462">
        <v>41</v>
      </c>
      <c r="C1462" t="str">
        <f>IF(Family_Data3[[#This Row],[Father_Age]]&gt;45, "Old", IF(Family_Data3[[#This Row],[Father_Age]]&gt;=31, "Middle Age", "Young"))</f>
        <v>Middle Age</v>
      </c>
      <c r="D1462">
        <v>46</v>
      </c>
      <c r="E1462" t="str">
        <f>IF(Family_Data3[[#This Row],[Mother_Age]]&gt;45, "Old", IF(Family_Data3[[#This Row],[Mother_Age]]&gt;=31, "Middle Age", "Young"))</f>
        <v>Old</v>
      </c>
      <c r="F1462">
        <v>182.8</v>
      </c>
      <c r="G1462">
        <v>167</v>
      </c>
      <c r="H1462" s="1" t="s">
        <v>20</v>
      </c>
      <c r="I1462" s="1" t="s">
        <v>19</v>
      </c>
      <c r="J1462" s="1" t="s">
        <v>21</v>
      </c>
      <c r="K1462" s="1" t="s">
        <v>22</v>
      </c>
      <c r="L1462" s="1" t="s">
        <v>23</v>
      </c>
      <c r="M1462" s="1" t="s">
        <v>23</v>
      </c>
      <c r="N1462" s="1" t="s">
        <v>32</v>
      </c>
      <c r="O1462" s="1" t="s">
        <v>36</v>
      </c>
      <c r="P1462" s="1" t="s">
        <v>51</v>
      </c>
      <c r="Q1462" s="1" t="s">
        <v>27</v>
      </c>
      <c r="R1462">
        <v>165.6</v>
      </c>
      <c r="S1462" s="1" t="s">
        <v>20</v>
      </c>
      <c r="T1462" s="1" t="s">
        <v>34</v>
      </c>
    </row>
    <row r="1463" spans="1:20" x14ac:dyDescent="0.35">
      <c r="A1463" s="1" t="s">
        <v>3525</v>
      </c>
      <c r="B1463">
        <v>44</v>
      </c>
      <c r="C1463" t="str">
        <f>IF(Family_Data3[[#This Row],[Father_Age]]&gt;45, "Old", IF(Family_Data3[[#This Row],[Father_Age]]&gt;=31, "Middle Age", "Young"))</f>
        <v>Middle Age</v>
      </c>
      <c r="D1463">
        <v>22</v>
      </c>
      <c r="E1463" t="str">
        <f>IF(Family_Data3[[#This Row],[Mother_Age]]&gt;45, "Old", IF(Family_Data3[[#This Row],[Mother_Age]]&gt;=31, "Middle Age", "Young"))</f>
        <v>Young</v>
      </c>
      <c r="F1463">
        <v>182.1</v>
      </c>
      <c r="G1463">
        <v>165.6</v>
      </c>
      <c r="H1463" s="1" t="s">
        <v>30</v>
      </c>
      <c r="I1463" s="1" t="s">
        <v>20</v>
      </c>
      <c r="J1463" s="1" t="s">
        <v>31</v>
      </c>
      <c r="K1463" s="1" t="s">
        <v>22</v>
      </c>
      <c r="L1463" s="1" t="s">
        <v>22</v>
      </c>
      <c r="M1463" s="1" t="s">
        <v>22</v>
      </c>
      <c r="N1463" s="1" t="s">
        <v>25</v>
      </c>
      <c r="O1463" s="1" t="s">
        <v>32</v>
      </c>
      <c r="P1463" s="1" t="s">
        <v>40</v>
      </c>
      <c r="Q1463" s="1" t="s">
        <v>41</v>
      </c>
      <c r="R1463">
        <v>182.7</v>
      </c>
      <c r="S1463" s="1" t="s">
        <v>60</v>
      </c>
      <c r="T1463" s="1" t="s">
        <v>34</v>
      </c>
    </row>
    <row r="1464" spans="1:20" x14ac:dyDescent="0.35">
      <c r="A1464" s="1" t="s">
        <v>3532</v>
      </c>
      <c r="B1464">
        <v>38</v>
      </c>
      <c r="C1464" t="str">
        <f>IF(Family_Data3[[#This Row],[Father_Age]]&gt;45, "Old", IF(Family_Data3[[#This Row],[Father_Age]]&gt;=31, "Middle Age", "Young"))</f>
        <v>Middle Age</v>
      </c>
      <c r="D1464">
        <v>38</v>
      </c>
      <c r="E1464" t="str">
        <f>IF(Family_Data3[[#This Row],[Mother_Age]]&gt;45, "Old", IF(Family_Data3[[#This Row],[Mother_Age]]&gt;=31, "Middle Age", "Young"))</f>
        <v>Middle Age</v>
      </c>
      <c r="F1464">
        <v>172.5</v>
      </c>
      <c r="G1464">
        <v>170.2</v>
      </c>
      <c r="H1464" s="1" t="s">
        <v>30</v>
      </c>
      <c r="I1464" s="1" t="s">
        <v>19</v>
      </c>
      <c r="J1464" s="1" t="s">
        <v>21</v>
      </c>
      <c r="K1464" s="1" t="s">
        <v>44</v>
      </c>
      <c r="L1464" s="1" t="s">
        <v>22</v>
      </c>
      <c r="M1464" s="1" t="s">
        <v>23</v>
      </c>
      <c r="N1464" s="1" t="s">
        <v>39</v>
      </c>
      <c r="O1464" s="1" t="s">
        <v>25</v>
      </c>
      <c r="P1464" s="1" t="s">
        <v>51</v>
      </c>
      <c r="Q1464" s="1" t="s">
        <v>41</v>
      </c>
      <c r="R1464">
        <v>179.9</v>
      </c>
      <c r="S1464" s="1" t="s">
        <v>30</v>
      </c>
      <c r="T1464" s="1" t="s">
        <v>34</v>
      </c>
    </row>
    <row r="1465" spans="1:20" x14ac:dyDescent="0.35">
      <c r="A1465" s="1" t="s">
        <v>3540</v>
      </c>
      <c r="B1465">
        <v>36</v>
      </c>
      <c r="C1465" t="str">
        <f>IF(Family_Data3[[#This Row],[Father_Age]]&gt;45, "Old", IF(Family_Data3[[#This Row],[Father_Age]]&gt;=31, "Middle Age", "Young"))</f>
        <v>Middle Age</v>
      </c>
      <c r="D1465">
        <v>32</v>
      </c>
      <c r="E1465" t="str">
        <f>IF(Family_Data3[[#This Row],[Mother_Age]]&gt;45, "Old", IF(Family_Data3[[#This Row],[Mother_Age]]&gt;=31, "Middle Age", "Young"))</f>
        <v>Middle Age</v>
      </c>
      <c r="F1465">
        <v>155</v>
      </c>
      <c r="G1465">
        <v>159.80000000000001</v>
      </c>
      <c r="H1465" s="1" t="s">
        <v>30</v>
      </c>
      <c r="I1465" s="1" t="s">
        <v>20</v>
      </c>
      <c r="J1465" s="1" t="s">
        <v>21</v>
      </c>
      <c r="K1465" s="1" t="s">
        <v>21</v>
      </c>
      <c r="L1465" s="1" t="s">
        <v>22</v>
      </c>
      <c r="M1465" s="1" t="s">
        <v>23</v>
      </c>
      <c r="N1465" s="1" t="s">
        <v>32</v>
      </c>
      <c r="O1465" s="1" t="s">
        <v>32</v>
      </c>
      <c r="P1465" s="1" t="s">
        <v>51</v>
      </c>
      <c r="Q1465" s="1" t="s">
        <v>27</v>
      </c>
      <c r="R1465">
        <v>150.1</v>
      </c>
      <c r="S1465" s="1" t="s">
        <v>60</v>
      </c>
      <c r="T1465" s="1" t="s">
        <v>52</v>
      </c>
    </row>
    <row r="1466" spans="1:20" x14ac:dyDescent="0.35">
      <c r="A1466" s="1" t="s">
        <v>3544</v>
      </c>
      <c r="B1466">
        <v>40</v>
      </c>
      <c r="C1466" t="str">
        <f>IF(Family_Data3[[#This Row],[Father_Age]]&gt;45, "Old", IF(Family_Data3[[#This Row],[Father_Age]]&gt;=31, "Middle Age", "Young"))</f>
        <v>Middle Age</v>
      </c>
      <c r="D1466">
        <v>18</v>
      </c>
      <c r="E1466" t="str">
        <f>IF(Family_Data3[[#This Row],[Mother_Age]]&gt;45, "Old", IF(Family_Data3[[#This Row],[Mother_Age]]&gt;=31, "Middle Age", "Young"))</f>
        <v>Young</v>
      </c>
      <c r="F1466">
        <v>164.4</v>
      </c>
      <c r="G1466">
        <v>159.80000000000001</v>
      </c>
      <c r="H1466" s="1" t="s">
        <v>30</v>
      </c>
      <c r="I1466" s="1" t="s">
        <v>30</v>
      </c>
      <c r="J1466" s="1" t="s">
        <v>44</v>
      </c>
      <c r="K1466" s="1" t="s">
        <v>22</v>
      </c>
      <c r="L1466" s="1" t="s">
        <v>22</v>
      </c>
      <c r="M1466" s="1" t="s">
        <v>22</v>
      </c>
      <c r="N1466" s="1" t="s">
        <v>25</v>
      </c>
      <c r="O1466" s="1" t="s">
        <v>24</v>
      </c>
      <c r="P1466" s="1" t="s">
        <v>40</v>
      </c>
      <c r="Q1466" s="1" t="s">
        <v>41</v>
      </c>
      <c r="R1466">
        <v>180.1</v>
      </c>
      <c r="S1466" s="1" t="s">
        <v>30</v>
      </c>
      <c r="T1466" s="1" t="s">
        <v>34</v>
      </c>
    </row>
    <row r="1467" spans="1:20" x14ac:dyDescent="0.35">
      <c r="A1467" s="1" t="s">
        <v>3545</v>
      </c>
      <c r="B1467">
        <v>44</v>
      </c>
      <c r="C1467" t="str">
        <f>IF(Family_Data3[[#This Row],[Father_Age]]&gt;45, "Old", IF(Family_Data3[[#This Row],[Father_Age]]&gt;=31, "Middle Age", "Young"))</f>
        <v>Middle Age</v>
      </c>
      <c r="D1467">
        <v>48</v>
      </c>
      <c r="E1467" t="str">
        <f>IF(Family_Data3[[#This Row],[Mother_Age]]&gt;45, "Old", IF(Family_Data3[[#This Row],[Mother_Age]]&gt;=31, "Middle Age", "Young"))</f>
        <v>Old</v>
      </c>
      <c r="F1467">
        <v>178.2</v>
      </c>
      <c r="G1467">
        <v>163.9</v>
      </c>
      <c r="H1467" s="1" t="s">
        <v>20</v>
      </c>
      <c r="I1467" s="1" t="s">
        <v>30</v>
      </c>
      <c r="J1467" s="1" t="s">
        <v>21</v>
      </c>
      <c r="K1467" s="1" t="s">
        <v>44</v>
      </c>
      <c r="L1467" s="1" t="s">
        <v>22</v>
      </c>
      <c r="M1467" s="1" t="s">
        <v>47</v>
      </c>
      <c r="N1467" s="1" t="s">
        <v>36</v>
      </c>
      <c r="O1467" s="1" t="s">
        <v>24</v>
      </c>
      <c r="P1467" s="1" t="s">
        <v>45</v>
      </c>
      <c r="Q1467" s="1" t="s">
        <v>41</v>
      </c>
      <c r="R1467">
        <v>183.3</v>
      </c>
      <c r="S1467" s="1" t="s">
        <v>60</v>
      </c>
      <c r="T1467" s="1" t="s">
        <v>28</v>
      </c>
    </row>
    <row r="1468" spans="1:20" x14ac:dyDescent="0.35">
      <c r="A1468" s="1" t="s">
        <v>3547</v>
      </c>
      <c r="B1468">
        <v>34</v>
      </c>
      <c r="C1468" t="str">
        <f>IF(Family_Data3[[#This Row],[Father_Age]]&gt;45, "Old", IF(Family_Data3[[#This Row],[Father_Age]]&gt;=31, "Middle Age", "Young"))</f>
        <v>Middle Age</v>
      </c>
      <c r="D1468">
        <v>39</v>
      </c>
      <c r="E1468" t="str">
        <f>IF(Family_Data3[[#This Row],[Mother_Age]]&gt;45, "Old", IF(Family_Data3[[#This Row],[Mother_Age]]&gt;=31, "Middle Age", "Young"))</f>
        <v>Middle Age</v>
      </c>
      <c r="F1468">
        <v>172.9</v>
      </c>
      <c r="G1468">
        <v>152.6</v>
      </c>
      <c r="H1468" s="1" t="s">
        <v>20</v>
      </c>
      <c r="I1468" s="1" t="s">
        <v>19</v>
      </c>
      <c r="J1468" s="1" t="s">
        <v>21</v>
      </c>
      <c r="K1468" s="1" t="s">
        <v>22</v>
      </c>
      <c r="L1468" s="1" t="s">
        <v>23</v>
      </c>
      <c r="M1468" s="1" t="s">
        <v>23</v>
      </c>
      <c r="N1468" s="1" t="s">
        <v>25</v>
      </c>
      <c r="O1468" s="1" t="s">
        <v>24</v>
      </c>
      <c r="P1468" s="1" t="s">
        <v>26</v>
      </c>
      <c r="Q1468" s="1" t="s">
        <v>27</v>
      </c>
      <c r="R1468">
        <v>157.1</v>
      </c>
      <c r="S1468" s="1" t="s">
        <v>50</v>
      </c>
      <c r="T1468" s="1" t="s">
        <v>28</v>
      </c>
    </row>
    <row r="1469" spans="1:20" x14ac:dyDescent="0.35">
      <c r="A1469" s="1" t="s">
        <v>3552</v>
      </c>
      <c r="B1469">
        <v>45</v>
      </c>
      <c r="C1469" t="str">
        <f>IF(Family_Data3[[#This Row],[Father_Age]]&gt;45, "Old", IF(Family_Data3[[#This Row],[Father_Age]]&gt;=31, "Middle Age", "Young"))</f>
        <v>Middle Age</v>
      </c>
      <c r="D1469">
        <v>38</v>
      </c>
      <c r="E1469" t="str">
        <f>IF(Family_Data3[[#This Row],[Mother_Age]]&gt;45, "Old", IF(Family_Data3[[#This Row],[Mother_Age]]&gt;=31, "Middle Age", "Young"))</f>
        <v>Middle Age</v>
      </c>
      <c r="F1469">
        <v>155.5</v>
      </c>
      <c r="G1469">
        <v>151.4</v>
      </c>
      <c r="H1469" s="1" t="s">
        <v>30</v>
      </c>
      <c r="I1469" s="1" t="s">
        <v>20</v>
      </c>
      <c r="J1469" s="1" t="s">
        <v>21</v>
      </c>
      <c r="K1469" s="1" t="s">
        <v>21</v>
      </c>
      <c r="L1469" s="1" t="s">
        <v>23</v>
      </c>
      <c r="M1469" s="1" t="s">
        <v>22</v>
      </c>
      <c r="N1469" s="1" t="s">
        <v>36</v>
      </c>
      <c r="O1469" s="1" t="s">
        <v>25</v>
      </c>
      <c r="P1469" s="1" t="s">
        <v>45</v>
      </c>
      <c r="Q1469" s="1" t="s">
        <v>27</v>
      </c>
      <c r="R1469">
        <v>149.80000000000001</v>
      </c>
      <c r="S1469" s="1" t="s">
        <v>60</v>
      </c>
      <c r="T1469" s="1" t="s">
        <v>34</v>
      </c>
    </row>
    <row r="1470" spans="1:20" x14ac:dyDescent="0.35">
      <c r="A1470" s="1" t="s">
        <v>3553</v>
      </c>
      <c r="B1470">
        <v>38</v>
      </c>
      <c r="C1470" t="str">
        <f>IF(Family_Data3[[#This Row],[Father_Age]]&gt;45, "Old", IF(Family_Data3[[#This Row],[Father_Age]]&gt;=31, "Middle Age", "Young"))</f>
        <v>Middle Age</v>
      </c>
      <c r="D1470">
        <v>33</v>
      </c>
      <c r="E1470" t="str">
        <f>IF(Family_Data3[[#This Row],[Mother_Age]]&gt;45, "Old", IF(Family_Data3[[#This Row],[Mother_Age]]&gt;=31, "Middle Age", "Young"))</f>
        <v>Middle Age</v>
      </c>
      <c r="F1470">
        <v>167.7</v>
      </c>
      <c r="G1470">
        <v>153</v>
      </c>
      <c r="H1470" s="1" t="s">
        <v>19</v>
      </c>
      <c r="I1470" s="1" t="s">
        <v>30</v>
      </c>
      <c r="J1470" s="1" t="s">
        <v>62</v>
      </c>
      <c r="K1470" s="1" t="s">
        <v>22</v>
      </c>
      <c r="L1470" s="1" t="s">
        <v>23</v>
      </c>
      <c r="M1470" s="1" t="s">
        <v>22</v>
      </c>
      <c r="N1470" s="1" t="s">
        <v>25</v>
      </c>
      <c r="O1470" s="1" t="s">
        <v>32</v>
      </c>
      <c r="P1470" s="1" t="s">
        <v>51</v>
      </c>
      <c r="Q1470" s="1" t="s">
        <v>41</v>
      </c>
      <c r="R1470">
        <v>163.19999999999999</v>
      </c>
      <c r="S1470" s="1" t="s">
        <v>30</v>
      </c>
      <c r="T1470" s="1" t="s">
        <v>34</v>
      </c>
    </row>
    <row r="1471" spans="1:20" x14ac:dyDescent="0.35">
      <c r="A1471" s="1" t="s">
        <v>3555</v>
      </c>
      <c r="B1471">
        <v>36</v>
      </c>
      <c r="C1471" t="str">
        <f>IF(Family_Data3[[#This Row],[Father_Age]]&gt;45, "Old", IF(Family_Data3[[#This Row],[Father_Age]]&gt;=31, "Middle Age", "Young"))</f>
        <v>Middle Age</v>
      </c>
      <c r="D1471">
        <v>20</v>
      </c>
      <c r="E1471" t="str">
        <f>IF(Family_Data3[[#This Row],[Mother_Age]]&gt;45, "Old", IF(Family_Data3[[#This Row],[Mother_Age]]&gt;=31, "Middle Age", "Young"))</f>
        <v>Young</v>
      </c>
      <c r="F1471">
        <v>184.9</v>
      </c>
      <c r="G1471">
        <v>170</v>
      </c>
      <c r="H1471" s="1" t="s">
        <v>60</v>
      </c>
      <c r="I1471" s="1" t="s">
        <v>30</v>
      </c>
      <c r="J1471" s="1" t="s">
        <v>22</v>
      </c>
      <c r="K1471" s="1" t="s">
        <v>31</v>
      </c>
      <c r="L1471" s="1" t="s">
        <v>22</v>
      </c>
      <c r="M1471" s="1" t="s">
        <v>22</v>
      </c>
      <c r="N1471" s="1" t="s">
        <v>24</v>
      </c>
      <c r="O1471" s="1" t="s">
        <v>39</v>
      </c>
      <c r="P1471" s="1" t="s">
        <v>51</v>
      </c>
      <c r="Q1471" s="1" t="s">
        <v>41</v>
      </c>
      <c r="R1471">
        <v>181</v>
      </c>
      <c r="S1471" s="1" t="s">
        <v>30</v>
      </c>
      <c r="T1471" s="1" t="s">
        <v>52</v>
      </c>
    </row>
    <row r="1472" spans="1:20" x14ac:dyDescent="0.35">
      <c r="A1472" s="1" t="s">
        <v>3556</v>
      </c>
      <c r="B1472">
        <v>39</v>
      </c>
      <c r="C1472" t="str">
        <f>IF(Family_Data3[[#This Row],[Father_Age]]&gt;45, "Old", IF(Family_Data3[[#This Row],[Father_Age]]&gt;=31, "Middle Age", "Young"))</f>
        <v>Middle Age</v>
      </c>
      <c r="D1472">
        <v>38</v>
      </c>
      <c r="E1472" t="str">
        <f>IF(Family_Data3[[#This Row],[Mother_Age]]&gt;45, "Old", IF(Family_Data3[[#This Row],[Mother_Age]]&gt;=31, "Middle Age", "Young"))</f>
        <v>Middle Age</v>
      </c>
      <c r="F1472">
        <v>172.5</v>
      </c>
      <c r="G1472">
        <v>164</v>
      </c>
      <c r="H1472" s="1" t="s">
        <v>42</v>
      </c>
      <c r="I1472" s="1" t="s">
        <v>30</v>
      </c>
      <c r="J1472" s="1" t="s">
        <v>22</v>
      </c>
      <c r="K1472" s="1" t="s">
        <v>44</v>
      </c>
      <c r="L1472" s="1" t="s">
        <v>22</v>
      </c>
      <c r="M1472" s="1" t="s">
        <v>47</v>
      </c>
      <c r="N1472" s="1" t="s">
        <v>32</v>
      </c>
      <c r="O1472" s="1" t="s">
        <v>25</v>
      </c>
      <c r="P1472" s="1" t="s">
        <v>51</v>
      </c>
      <c r="Q1472" s="1" t="s">
        <v>27</v>
      </c>
      <c r="R1472">
        <v>160.30000000000001</v>
      </c>
      <c r="S1472" s="1" t="s">
        <v>42</v>
      </c>
      <c r="T1472" s="1" t="s">
        <v>34</v>
      </c>
    </row>
    <row r="1473" spans="1:20" x14ac:dyDescent="0.35">
      <c r="A1473" s="1" t="s">
        <v>3557</v>
      </c>
      <c r="B1473">
        <v>42</v>
      </c>
      <c r="C1473" t="str">
        <f>IF(Family_Data3[[#This Row],[Father_Age]]&gt;45, "Old", IF(Family_Data3[[#This Row],[Father_Age]]&gt;=31, "Middle Age", "Young"))</f>
        <v>Middle Age</v>
      </c>
      <c r="D1473">
        <v>30</v>
      </c>
      <c r="E1473" t="str">
        <f>IF(Family_Data3[[#This Row],[Mother_Age]]&gt;45, "Old", IF(Family_Data3[[#This Row],[Mother_Age]]&gt;=31, "Middle Age", "Young"))</f>
        <v>Young</v>
      </c>
      <c r="F1473">
        <v>173.3</v>
      </c>
      <c r="G1473">
        <v>176.8</v>
      </c>
      <c r="H1473" s="1" t="s">
        <v>19</v>
      </c>
      <c r="I1473" s="1" t="s">
        <v>20</v>
      </c>
      <c r="J1473" s="1" t="s">
        <v>21</v>
      </c>
      <c r="K1473" s="1" t="s">
        <v>44</v>
      </c>
      <c r="L1473" s="1" t="s">
        <v>23</v>
      </c>
      <c r="M1473" s="1" t="s">
        <v>22</v>
      </c>
      <c r="N1473" s="1" t="s">
        <v>36</v>
      </c>
      <c r="O1473" s="1" t="s">
        <v>24</v>
      </c>
      <c r="P1473" s="1" t="s">
        <v>45</v>
      </c>
      <c r="Q1473" s="1" t="s">
        <v>41</v>
      </c>
      <c r="R1473">
        <v>180.7</v>
      </c>
      <c r="S1473" s="1" t="s">
        <v>50</v>
      </c>
      <c r="T1473" s="1" t="s">
        <v>34</v>
      </c>
    </row>
    <row r="1474" spans="1:20" x14ac:dyDescent="0.35">
      <c r="A1474" s="1" t="s">
        <v>3566</v>
      </c>
      <c r="B1474">
        <v>35</v>
      </c>
      <c r="C1474" t="str">
        <f>IF(Family_Data3[[#This Row],[Father_Age]]&gt;45, "Old", IF(Family_Data3[[#This Row],[Father_Age]]&gt;=31, "Middle Age", "Young"))</f>
        <v>Middle Age</v>
      </c>
      <c r="D1474">
        <v>23</v>
      </c>
      <c r="E1474" t="str">
        <f>IF(Family_Data3[[#This Row],[Mother_Age]]&gt;45, "Old", IF(Family_Data3[[#This Row],[Mother_Age]]&gt;=31, "Middle Age", "Young"))</f>
        <v>Young</v>
      </c>
      <c r="F1474">
        <v>184.3</v>
      </c>
      <c r="G1474">
        <v>160.69999999999999</v>
      </c>
      <c r="H1474" s="1" t="s">
        <v>19</v>
      </c>
      <c r="I1474" s="1" t="s">
        <v>20</v>
      </c>
      <c r="J1474" s="1" t="s">
        <v>22</v>
      </c>
      <c r="K1474" s="1" t="s">
        <v>31</v>
      </c>
      <c r="L1474" s="1" t="s">
        <v>22</v>
      </c>
      <c r="M1474" s="1" t="s">
        <v>23</v>
      </c>
      <c r="N1474" s="1" t="s">
        <v>24</v>
      </c>
      <c r="O1474" s="1" t="s">
        <v>32</v>
      </c>
      <c r="P1474" s="1" t="s">
        <v>33</v>
      </c>
      <c r="Q1474" s="1" t="s">
        <v>27</v>
      </c>
      <c r="R1474">
        <v>162.9</v>
      </c>
      <c r="S1474" s="1" t="s">
        <v>50</v>
      </c>
      <c r="T1474" s="1" t="s">
        <v>52</v>
      </c>
    </row>
    <row r="1475" spans="1:20" x14ac:dyDescent="0.35">
      <c r="A1475" s="1" t="s">
        <v>3567</v>
      </c>
      <c r="B1475">
        <v>37</v>
      </c>
      <c r="C1475" t="str">
        <f>IF(Family_Data3[[#This Row],[Father_Age]]&gt;45, "Old", IF(Family_Data3[[#This Row],[Father_Age]]&gt;=31, "Middle Age", "Young"))</f>
        <v>Middle Age</v>
      </c>
      <c r="D1475">
        <v>35</v>
      </c>
      <c r="E1475" t="str">
        <f>IF(Family_Data3[[#This Row],[Mother_Age]]&gt;45, "Old", IF(Family_Data3[[#This Row],[Mother_Age]]&gt;=31, "Middle Age", "Young"))</f>
        <v>Middle Age</v>
      </c>
      <c r="F1475">
        <v>189.9</v>
      </c>
      <c r="G1475">
        <v>168.1</v>
      </c>
      <c r="H1475" s="1" t="s">
        <v>60</v>
      </c>
      <c r="I1475" s="1" t="s">
        <v>19</v>
      </c>
      <c r="J1475" s="1" t="s">
        <v>21</v>
      </c>
      <c r="K1475" s="1" t="s">
        <v>31</v>
      </c>
      <c r="L1475" s="1" t="s">
        <v>22</v>
      </c>
      <c r="M1475" s="1" t="s">
        <v>22</v>
      </c>
      <c r="N1475" s="1" t="s">
        <v>32</v>
      </c>
      <c r="O1475" s="1" t="s">
        <v>32</v>
      </c>
      <c r="P1475" s="1" t="s">
        <v>51</v>
      </c>
      <c r="Q1475" s="1" t="s">
        <v>41</v>
      </c>
      <c r="R1475">
        <v>192.6</v>
      </c>
      <c r="S1475" s="1" t="s">
        <v>20</v>
      </c>
      <c r="T1475" s="1" t="s">
        <v>34</v>
      </c>
    </row>
    <row r="1476" spans="1:20" x14ac:dyDescent="0.35">
      <c r="A1476" s="1" t="s">
        <v>3570</v>
      </c>
      <c r="B1476">
        <v>37</v>
      </c>
      <c r="C1476" t="str">
        <f>IF(Family_Data3[[#This Row],[Father_Age]]&gt;45, "Old", IF(Family_Data3[[#This Row],[Father_Age]]&gt;=31, "Middle Age", "Young"))</f>
        <v>Middle Age</v>
      </c>
      <c r="D1476">
        <v>47</v>
      </c>
      <c r="E1476" t="str">
        <f>IF(Family_Data3[[#This Row],[Mother_Age]]&gt;45, "Old", IF(Family_Data3[[#This Row],[Mother_Age]]&gt;=31, "Middle Age", "Young"))</f>
        <v>Old</v>
      </c>
      <c r="F1476">
        <v>168.4</v>
      </c>
      <c r="G1476">
        <v>149.19999999999999</v>
      </c>
      <c r="H1476" s="1" t="s">
        <v>19</v>
      </c>
      <c r="I1476" s="1" t="s">
        <v>19</v>
      </c>
      <c r="J1476" s="1" t="s">
        <v>31</v>
      </c>
      <c r="K1476" s="1" t="s">
        <v>31</v>
      </c>
      <c r="L1476" s="1" t="s">
        <v>22</v>
      </c>
      <c r="M1476" s="1" t="s">
        <v>22</v>
      </c>
      <c r="N1476" s="1" t="s">
        <v>32</v>
      </c>
      <c r="O1476" s="1" t="s">
        <v>32</v>
      </c>
      <c r="P1476" s="1" t="s">
        <v>45</v>
      </c>
      <c r="Q1476" s="1" t="s">
        <v>27</v>
      </c>
      <c r="R1476">
        <v>149.5</v>
      </c>
      <c r="S1476" s="1" t="s">
        <v>19</v>
      </c>
      <c r="T1476" s="1" t="s">
        <v>34</v>
      </c>
    </row>
    <row r="1477" spans="1:20" x14ac:dyDescent="0.35">
      <c r="A1477" s="1" t="s">
        <v>3571</v>
      </c>
      <c r="B1477">
        <v>38</v>
      </c>
      <c r="C1477" t="str">
        <f>IF(Family_Data3[[#This Row],[Father_Age]]&gt;45, "Old", IF(Family_Data3[[#This Row],[Father_Age]]&gt;=31, "Middle Age", "Young"))</f>
        <v>Middle Age</v>
      </c>
      <c r="D1477">
        <v>38</v>
      </c>
      <c r="E1477" t="str">
        <f>IF(Family_Data3[[#This Row],[Mother_Age]]&gt;45, "Old", IF(Family_Data3[[#This Row],[Mother_Age]]&gt;=31, "Middle Age", "Young"))</f>
        <v>Middle Age</v>
      </c>
      <c r="F1477">
        <v>177.1</v>
      </c>
      <c r="G1477">
        <v>153.6</v>
      </c>
      <c r="H1477" s="1" t="s">
        <v>30</v>
      </c>
      <c r="I1477" s="1" t="s">
        <v>19</v>
      </c>
      <c r="J1477" s="1" t="s">
        <v>21</v>
      </c>
      <c r="K1477" s="1" t="s">
        <v>44</v>
      </c>
      <c r="L1477" s="1" t="s">
        <v>23</v>
      </c>
      <c r="M1477" s="1" t="s">
        <v>23</v>
      </c>
      <c r="N1477" s="1" t="s">
        <v>32</v>
      </c>
      <c r="O1477" s="1" t="s">
        <v>39</v>
      </c>
      <c r="P1477" s="1" t="s">
        <v>65</v>
      </c>
      <c r="Q1477" s="1" t="s">
        <v>41</v>
      </c>
      <c r="R1477">
        <v>170.3</v>
      </c>
      <c r="S1477" s="1" t="s">
        <v>30</v>
      </c>
      <c r="T1477" s="1" t="s">
        <v>28</v>
      </c>
    </row>
    <row r="1478" spans="1:20" x14ac:dyDescent="0.35">
      <c r="A1478" s="1" t="s">
        <v>3573</v>
      </c>
      <c r="B1478">
        <v>32</v>
      </c>
      <c r="C1478" t="str">
        <f>IF(Family_Data3[[#This Row],[Father_Age]]&gt;45, "Old", IF(Family_Data3[[#This Row],[Father_Age]]&gt;=31, "Middle Age", "Young"))</f>
        <v>Middle Age</v>
      </c>
      <c r="D1478">
        <v>30</v>
      </c>
      <c r="E1478" t="str">
        <f>IF(Family_Data3[[#This Row],[Mother_Age]]&gt;45, "Old", IF(Family_Data3[[#This Row],[Mother_Age]]&gt;=31, "Middle Age", "Young"))</f>
        <v>Young</v>
      </c>
      <c r="F1478">
        <v>171.1</v>
      </c>
      <c r="G1478">
        <v>165.5</v>
      </c>
      <c r="H1478" s="1" t="s">
        <v>42</v>
      </c>
      <c r="I1478" s="1" t="s">
        <v>19</v>
      </c>
      <c r="J1478" s="1" t="s">
        <v>22</v>
      </c>
      <c r="K1478" s="1" t="s">
        <v>22</v>
      </c>
      <c r="L1478" s="1" t="s">
        <v>22</v>
      </c>
      <c r="M1478" s="1" t="s">
        <v>48</v>
      </c>
      <c r="N1478" s="1" t="s">
        <v>39</v>
      </c>
      <c r="O1478" s="1" t="s">
        <v>36</v>
      </c>
      <c r="P1478" s="1" t="s">
        <v>33</v>
      </c>
      <c r="Q1478" s="1" t="s">
        <v>41</v>
      </c>
      <c r="R1478">
        <v>177.2</v>
      </c>
      <c r="S1478" s="1" t="s">
        <v>30</v>
      </c>
      <c r="T1478" s="1" t="s">
        <v>52</v>
      </c>
    </row>
    <row r="1479" spans="1:20" x14ac:dyDescent="0.35">
      <c r="A1479" s="1" t="s">
        <v>3579</v>
      </c>
      <c r="B1479">
        <v>36</v>
      </c>
      <c r="C1479" t="str">
        <f>IF(Family_Data3[[#This Row],[Father_Age]]&gt;45, "Old", IF(Family_Data3[[#This Row],[Father_Age]]&gt;=31, "Middle Age", "Young"))</f>
        <v>Middle Age</v>
      </c>
      <c r="D1479">
        <v>32</v>
      </c>
      <c r="E1479" t="str">
        <f>IF(Family_Data3[[#This Row],[Mother_Age]]&gt;45, "Old", IF(Family_Data3[[#This Row],[Mother_Age]]&gt;=31, "Middle Age", "Young"))</f>
        <v>Middle Age</v>
      </c>
      <c r="F1479">
        <v>166.3</v>
      </c>
      <c r="G1479">
        <v>153</v>
      </c>
      <c r="H1479" s="1" t="s">
        <v>19</v>
      </c>
      <c r="I1479" s="1" t="s">
        <v>30</v>
      </c>
      <c r="J1479" s="1" t="s">
        <v>22</v>
      </c>
      <c r="K1479" s="1" t="s">
        <v>22</v>
      </c>
      <c r="L1479" s="1" t="s">
        <v>23</v>
      </c>
      <c r="M1479" s="1" t="s">
        <v>22</v>
      </c>
      <c r="N1479" s="1" t="s">
        <v>32</v>
      </c>
      <c r="O1479" s="1" t="s">
        <v>36</v>
      </c>
      <c r="P1479" s="1" t="s">
        <v>33</v>
      </c>
      <c r="Q1479" s="1" t="s">
        <v>41</v>
      </c>
      <c r="R1479">
        <v>171.6</v>
      </c>
      <c r="S1479" s="1" t="s">
        <v>30</v>
      </c>
      <c r="T1479" s="1" t="s">
        <v>34</v>
      </c>
    </row>
    <row r="1480" spans="1:20" x14ac:dyDescent="0.35">
      <c r="A1480" s="1" t="s">
        <v>3582</v>
      </c>
      <c r="B1480">
        <v>44</v>
      </c>
      <c r="C1480" t="str">
        <f>IF(Family_Data3[[#This Row],[Father_Age]]&gt;45, "Old", IF(Family_Data3[[#This Row],[Father_Age]]&gt;=31, "Middle Age", "Young"))</f>
        <v>Middle Age</v>
      </c>
      <c r="D1480">
        <v>41</v>
      </c>
      <c r="E1480" t="str">
        <f>IF(Family_Data3[[#This Row],[Mother_Age]]&gt;45, "Old", IF(Family_Data3[[#This Row],[Mother_Age]]&gt;=31, "Middle Age", "Young"))</f>
        <v>Middle Age</v>
      </c>
      <c r="F1480">
        <v>180.2</v>
      </c>
      <c r="G1480">
        <v>151.6</v>
      </c>
      <c r="H1480" s="1" t="s">
        <v>19</v>
      </c>
      <c r="I1480" s="1" t="s">
        <v>30</v>
      </c>
      <c r="J1480" s="1" t="s">
        <v>22</v>
      </c>
      <c r="K1480" s="1" t="s">
        <v>44</v>
      </c>
      <c r="L1480" s="1" t="s">
        <v>23</v>
      </c>
      <c r="M1480" s="1" t="s">
        <v>22</v>
      </c>
      <c r="N1480" s="1" t="s">
        <v>32</v>
      </c>
      <c r="O1480" s="1" t="s">
        <v>24</v>
      </c>
      <c r="P1480" s="1" t="s">
        <v>51</v>
      </c>
      <c r="Q1480" s="1" t="s">
        <v>27</v>
      </c>
      <c r="R1480">
        <v>162.6</v>
      </c>
      <c r="S1480" s="1" t="s">
        <v>30</v>
      </c>
      <c r="T1480" s="1" t="s">
        <v>34</v>
      </c>
    </row>
    <row r="1481" spans="1:20" x14ac:dyDescent="0.35">
      <c r="A1481" s="1" t="s">
        <v>3586</v>
      </c>
      <c r="B1481">
        <v>37</v>
      </c>
      <c r="C1481" t="str">
        <f>IF(Family_Data3[[#This Row],[Father_Age]]&gt;45, "Old", IF(Family_Data3[[#This Row],[Father_Age]]&gt;=31, "Middle Age", "Young"))</f>
        <v>Middle Age</v>
      </c>
      <c r="D1481">
        <v>34</v>
      </c>
      <c r="E1481" t="str">
        <f>IF(Family_Data3[[#This Row],[Mother_Age]]&gt;45, "Old", IF(Family_Data3[[#This Row],[Mother_Age]]&gt;=31, "Middle Age", "Young"))</f>
        <v>Middle Age</v>
      </c>
      <c r="F1481">
        <v>184.6</v>
      </c>
      <c r="G1481">
        <v>154.9</v>
      </c>
      <c r="H1481" s="1" t="s">
        <v>20</v>
      </c>
      <c r="I1481" s="1" t="s">
        <v>60</v>
      </c>
      <c r="J1481" s="1" t="s">
        <v>22</v>
      </c>
      <c r="K1481" s="1" t="s">
        <v>22</v>
      </c>
      <c r="L1481" s="1" t="s">
        <v>23</v>
      </c>
      <c r="M1481" s="1" t="s">
        <v>23</v>
      </c>
      <c r="N1481" s="1" t="s">
        <v>36</v>
      </c>
      <c r="O1481" s="1" t="s">
        <v>25</v>
      </c>
      <c r="P1481" s="1" t="s">
        <v>33</v>
      </c>
      <c r="Q1481" s="1" t="s">
        <v>27</v>
      </c>
      <c r="R1481">
        <v>166.2</v>
      </c>
      <c r="S1481" s="1" t="s">
        <v>60</v>
      </c>
      <c r="T1481" s="1" t="s">
        <v>34</v>
      </c>
    </row>
    <row r="1482" spans="1:20" x14ac:dyDescent="0.35">
      <c r="A1482" s="1" t="s">
        <v>3587</v>
      </c>
      <c r="B1482">
        <v>40</v>
      </c>
      <c r="C1482" t="str">
        <f>IF(Family_Data3[[#This Row],[Father_Age]]&gt;45, "Old", IF(Family_Data3[[#This Row],[Father_Age]]&gt;=31, "Middle Age", "Young"))</f>
        <v>Middle Age</v>
      </c>
      <c r="D1482">
        <v>43</v>
      </c>
      <c r="E1482" t="str">
        <f>IF(Family_Data3[[#This Row],[Mother_Age]]&gt;45, "Old", IF(Family_Data3[[#This Row],[Mother_Age]]&gt;=31, "Middle Age", "Young"))</f>
        <v>Middle Age</v>
      </c>
      <c r="F1482">
        <v>180.4</v>
      </c>
      <c r="G1482">
        <v>167.4</v>
      </c>
      <c r="H1482" s="1" t="s">
        <v>19</v>
      </c>
      <c r="I1482" s="1" t="s">
        <v>30</v>
      </c>
      <c r="J1482" s="1" t="s">
        <v>44</v>
      </c>
      <c r="K1482" s="1" t="s">
        <v>22</v>
      </c>
      <c r="L1482" s="1" t="s">
        <v>23</v>
      </c>
      <c r="M1482" s="1" t="s">
        <v>47</v>
      </c>
      <c r="N1482" s="1" t="s">
        <v>24</v>
      </c>
      <c r="O1482" s="1" t="s">
        <v>25</v>
      </c>
      <c r="P1482" s="1" t="s">
        <v>45</v>
      </c>
      <c r="Q1482" s="1" t="s">
        <v>41</v>
      </c>
      <c r="R1482">
        <v>179.9</v>
      </c>
      <c r="S1482" s="1" t="s">
        <v>30</v>
      </c>
      <c r="T1482" s="1" t="s">
        <v>34</v>
      </c>
    </row>
    <row r="1483" spans="1:20" x14ac:dyDescent="0.35">
      <c r="A1483" s="1" t="s">
        <v>3590</v>
      </c>
      <c r="B1483">
        <v>34</v>
      </c>
      <c r="C1483" t="str">
        <f>IF(Family_Data3[[#This Row],[Father_Age]]&gt;45, "Old", IF(Family_Data3[[#This Row],[Father_Age]]&gt;=31, "Middle Age", "Young"))</f>
        <v>Middle Age</v>
      </c>
      <c r="D1483">
        <v>47</v>
      </c>
      <c r="E1483" t="str">
        <f>IF(Family_Data3[[#This Row],[Mother_Age]]&gt;45, "Old", IF(Family_Data3[[#This Row],[Mother_Age]]&gt;=31, "Middle Age", "Young"))</f>
        <v>Old</v>
      </c>
      <c r="F1483">
        <v>162</v>
      </c>
      <c r="G1483">
        <v>161.9</v>
      </c>
      <c r="H1483" s="1" t="s">
        <v>30</v>
      </c>
      <c r="I1483" s="1" t="s">
        <v>20</v>
      </c>
      <c r="J1483" s="1" t="s">
        <v>22</v>
      </c>
      <c r="K1483" s="1" t="s">
        <v>22</v>
      </c>
      <c r="L1483" s="1" t="s">
        <v>23</v>
      </c>
      <c r="M1483" s="1" t="s">
        <v>23</v>
      </c>
      <c r="N1483" s="1" t="s">
        <v>39</v>
      </c>
      <c r="O1483" s="1" t="s">
        <v>32</v>
      </c>
      <c r="P1483" s="1" t="s">
        <v>51</v>
      </c>
      <c r="Q1483" s="1" t="s">
        <v>41</v>
      </c>
      <c r="R1483">
        <v>172.2</v>
      </c>
      <c r="S1483" s="1" t="s">
        <v>60</v>
      </c>
      <c r="T1483" s="1" t="s">
        <v>52</v>
      </c>
    </row>
    <row r="1484" spans="1:20" x14ac:dyDescent="0.35">
      <c r="A1484" s="1" t="s">
        <v>3592</v>
      </c>
      <c r="B1484">
        <v>37</v>
      </c>
      <c r="C1484" t="str">
        <f>IF(Family_Data3[[#This Row],[Father_Age]]&gt;45, "Old", IF(Family_Data3[[#This Row],[Father_Age]]&gt;=31, "Middle Age", "Young"))</f>
        <v>Middle Age</v>
      </c>
      <c r="D1484">
        <v>20</v>
      </c>
      <c r="E1484" t="str">
        <f>IF(Family_Data3[[#This Row],[Mother_Age]]&gt;45, "Old", IF(Family_Data3[[#This Row],[Mother_Age]]&gt;=31, "Middle Age", "Young"))</f>
        <v>Young</v>
      </c>
      <c r="F1484">
        <v>187.4</v>
      </c>
      <c r="G1484">
        <v>154.69999999999999</v>
      </c>
      <c r="H1484" s="1" t="s">
        <v>20</v>
      </c>
      <c r="I1484" s="1" t="s">
        <v>30</v>
      </c>
      <c r="J1484" s="1" t="s">
        <v>21</v>
      </c>
      <c r="K1484" s="1" t="s">
        <v>31</v>
      </c>
      <c r="L1484" s="1" t="s">
        <v>23</v>
      </c>
      <c r="M1484" s="1" t="s">
        <v>48</v>
      </c>
      <c r="N1484" s="1" t="s">
        <v>36</v>
      </c>
      <c r="O1484" s="1" t="s">
        <v>32</v>
      </c>
      <c r="P1484" s="1" t="s">
        <v>65</v>
      </c>
      <c r="Q1484" s="1" t="s">
        <v>41</v>
      </c>
      <c r="R1484">
        <v>181.4</v>
      </c>
      <c r="S1484" s="1" t="s">
        <v>60</v>
      </c>
      <c r="T1484" s="1" t="s">
        <v>28</v>
      </c>
    </row>
    <row r="1485" spans="1:20" x14ac:dyDescent="0.35">
      <c r="A1485" s="1" t="s">
        <v>3594</v>
      </c>
      <c r="B1485">
        <v>41</v>
      </c>
      <c r="C1485" t="str">
        <f>IF(Family_Data3[[#This Row],[Father_Age]]&gt;45, "Old", IF(Family_Data3[[#This Row],[Father_Age]]&gt;=31, "Middle Age", "Young"))</f>
        <v>Middle Age</v>
      </c>
      <c r="D1485">
        <v>36</v>
      </c>
      <c r="E1485" t="str">
        <f>IF(Family_Data3[[#This Row],[Mother_Age]]&gt;45, "Old", IF(Family_Data3[[#This Row],[Mother_Age]]&gt;=31, "Middle Age", "Young"))</f>
        <v>Middle Age</v>
      </c>
      <c r="F1485">
        <v>189.7</v>
      </c>
      <c r="G1485">
        <v>161.30000000000001</v>
      </c>
      <c r="H1485" s="1" t="s">
        <v>19</v>
      </c>
      <c r="I1485" s="1" t="s">
        <v>30</v>
      </c>
      <c r="J1485" s="1" t="s">
        <v>22</v>
      </c>
      <c r="K1485" s="1" t="s">
        <v>21</v>
      </c>
      <c r="L1485" s="1" t="s">
        <v>22</v>
      </c>
      <c r="M1485" s="1" t="s">
        <v>23</v>
      </c>
      <c r="N1485" s="1" t="s">
        <v>25</v>
      </c>
      <c r="O1485" s="1" t="s">
        <v>32</v>
      </c>
      <c r="P1485" s="1" t="s">
        <v>65</v>
      </c>
      <c r="Q1485" s="1" t="s">
        <v>41</v>
      </c>
      <c r="R1485">
        <v>179.7</v>
      </c>
      <c r="S1485" s="1" t="s">
        <v>30</v>
      </c>
      <c r="T1485" s="1" t="s">
        <v>28</v>
      </c>
    </row>
    <row r="1486" spans="1:20" x14ac:dyDescent="0.35">
      <c r="A1486" s="1" t="s">
        <v>3596</v>
      </c>
      <c r="B1486">
        <v>32</v>
      </c>
      <c r="C1486" t="str">
        <f>IF(Family_Data3[[#This Row],[Father_Age]]&gt;45, "Old", IF(Family_Data3[[#This Row],[Father_Age]]&gt;=31, "Middle Age", "Young"))</f>
        <v>Middle Age</v>
      </c>
      <c r="D1486">
        <v>39</v>
      </c>
      <c r="E1486" t="str">
        <f>IF(Family_Data3[[#This Row],[Mother_Age]]&gt;45, "Old", IF(Family_Data3[[#This Row],[Mother_Age]]&gt;=31, "Middle Age", "Young"))</f>
        <v>Middle Age</v>
      </c>
      <c r="F1486">
        <v>175.2</v>
      </c>
      <c r="G1486">
        <v>159.69999999999999</v>
      </c>
      <c r="H1486" s="1" t="s">
        <v>19</v>
      </c>
      <c r="I1486" s="1" t="s">
        <v>19</v>
      </c>
      <c r="J1486" s="1" t="s">
        <v>62</v>
      </c>
      <c r="K1486" s="1" t="s">
        <v>31</v>
      </c>
      <c r="L1486" s="1" t="s">
        <v>23</v>
      </c>
      <c r="M1486" s="1" t="s">
        <v>22</v>
      </c>
      <c r="N1486" s="1" t="s">
        <v>36</v>
      </c>
      <c r="O1486" s="1" t="s">
        <v>32</v>
      </c>
      <c r="P1486" s="1" t="s">
        <v>65</v>
      </c>
      <c r="Q1486" s="1" t="s">
        <v>27</v>
      </c>
      <c r="R1486">
        <v>156.30000000000001</v>
      </c>
      <c r="S1486" s="1" t="s">
        <v>19</v>
      </c>
      <c r="T1486" s="1" t="s">
        <v>34</v>
      </c>
    </row>
    <row r="1487" spans="1:20" x14ac:dyDescent="0.35">
      <c r="A1487" s="1" t="s">
        <v>3598</v>
      </c>
      <c r="B1487">
        <v>41</v>
      </c>
      <c r="C1487" t="str">
        <f>IF(Family_Data3[[#This Row],[Father_Age]]&gt;45, "Old", IF(Family_Data3[[#This Row],[Father_Age]]&gt;=31, "Middle Age", "Young"))</f>
        <v>Middle Age</v>
      </c>
      <c r="D1487">
        <v>21</v>
      </c>
      <c r="E1487" t="str">
        <f>IF(Family_Data3[[#This Row],[Mother_Age]]&gt;45, "Old", IF(Family_Data3[[#This Row],[Mother_Age]]&gt;=31, "Middle Age", "Young"))</f>
        <v>Young</v>
      </c>
      <c r="F1487">
        <v>161.6</v>
      </c>
      <c r="G1487">
        <v>153.5</v>
      </c>
      <c r="H1487" s="1" t="s">
        <v>20</v>
      </c>
      <c r="I1487" s="1" t="s">
        <v>19</v>
      </c>
      <c r="J1487" s="1" t="s">
        <v>22</v>
      </c>
      <c r="K1487" s="1" t="s">
        <v>31</v>
      </c>
      <c r="L1487" s="1" t="s">
        <v>23</v>
      </c>
      <c r="M1487" s="1" t="s">
        <v>23</v>
      </c>
      <c r="N1487" s="1" t="s">
        <v>32</v>
      </c>
      <c r="O1487" s="1" t="s">
        <v>24</v>
      </c>
      <c r="P1487" s="1" t="s">
        <v>51</v>
      </c>
      <c r="Q1487" s="1" t="s">
        <v>41</v>
      </c>
      <c r="R1487">
        <v>161.5</v>
      </c>
      <c r="S1487" s="1" t="s">
        <v>20</v>
      </c>
      <c r="T1487" s="1" t="s">
        <v>34</v>
      </c>
    </row>
    <row r="1488" spans="1:20" x14ac:dyDescent="0.35">
      <c r="A1488" s="1" t="s">
        <v>3600</v>
      </c>
      <c r="B1488">
        <v>43</v>
      </c>
      <c r="C1488" t="str">
        <f>IF(Family_Data3[[#This Row],[Father_Age]]&gt;45, "Old", IF(Family_Data3[[#This Row],[Father_Age]]&gt;=31, "Middle Age", "Young"))</f>
        <v>Middle Age</v>
      </c>
      <c r="D1488">
        <v>19</v>
      </c>
      <c r="E1488" t="str">
        <f>IF(Family_Data3[[#This Row],[Mother_Age]]&gt;45, "Old", IF(Family_Data3[[#This Row],[Mother_Age]]&gt;=31, "Middle Age", "Young"))</f>
        <v>Young</v>
      </c>
      <c r="F1488">
        <v>181.2</v>
      </c>
      <c r="G1488">
        <v>170.1</v>
      </c>
      <c r="H1488" s="1" t="s">
        <v>42</v>
      </c>
      <c r="I1488" s="1" t="s">
        <v>20</v>
      </c>
      <c r="J1488" s="1" t="s">
        <v>21</v>
      </c>
      <c r="K1488" s="1" t="s">
        <v>22</v>
      </c>
      <c r="L1488" s="1" t="s">
        <v>47</v>
      </c>
      <c r="M1488" s="1" t="s">
        <v>23</v>
      </c>
      <c r="N1488" s="1" t="s">
        <v>36</v>
      </c>
      <c r="O1488" s="1" t="s">
        <v>36</v>
      </c>
      <c r="P1488" s="1" t="s">
        <v>40</v>
      </c>
      <c r="Q1488" s="1" t="s">
        <v>27</v>
      </c>
      <c r="R1488">
        <v>170.1</v>
      </c>
      <c r="S1488" s="1" t="s">
        <v>38</v>
      </c>
      <c r="T1488" s="1" t="s">
        <v>34</v>
      </c>
    </row>
    <row r="1489" spans="1:20" x14ac:dyDescent="0.35">
      <c r="A1489" s="1" t="s">
        <v>3603</v>
      </c>
      <c r="B1489">
        <v>34</v>
      </c>
      <c r="C1489" t="str">
        <f>IF(Family_Data3[[#This Row],[Father_Age]]&gt;45, "Old", IF(Family_Data3[[#This Row],[Father_Age]]&gt;=31, "Middle Age", "Young"))</f>
        <v>Middle Age</v>
      </c>
      <c r="D1489">
        <v>28</v>
      </c>
      <c r="E1489" t="str">
        <f>IF(Family_Data3[[#This Row],[Mother_Age]]&gt;45, "Old", IF(Family_Data3[[#This Row],[Mother_Age]]&gt;=31, "Middle Age", "Young"))</f>
        <v>Young</v>
      </c>
      <c r="F1489">
        <v>181.9</v>
      </c>
      <c r="G1489">
        <v>158.69999999999999</v>
      </c>
      <c r="H1489" s="1" t="s">
        <v>30</v>
      </c>
      <c r="I1489" s="1" t="s">
        <v>19</v>
      </c>
      <c r="J1489" s="1" t="s">
        <v>31</v>
      </c>
      <c r="K1489" s="1" t="s">
        <v>21</v>
      </c>
      <c r="L1489" s="1" t="s">
        <v>22</v>
      </c>
      <c r="M1489" s="1" t="s">
        <v>48</v>
      </c>
      <c r="N1489" s="1" t="s">
        <v>25</v>
      </c>
      <c r="O1489" s="1" t="s">
        <v>25</v>
      </c>
      <c r="P1489" s="1" t="s">
        <v>40</v>
      </c>
      <c r="Q1489" s="1" t="s">
        <v>27</v>
      </c>
      <c r="R1489">
        <v>161.19999999999999</v>
      </c>
      <c r="S1489" s="1" t="s">
        <v>42</v>
      </c>
      <c r="T1489" s="1" t="s">
        <v>34</v>
      </c>
    </row>
    <row r="1490" spans="1:20" x14ac:dyDescent="0.35">
      <c r="A1490" s="1" t="s">
        <v>3606</v>
      </c>
      <c r="B1490">
        <v>33</v>
      </c>
      <c r="C1490" t="str">
        <f>IF(Family_Data3[[#This Row],[Father_Age]]&gt;45, "Old", IF(Family_Data3[[#This Row],[Father_Age]]&gt;=31, "Middle Age", "Young"))</f>
        <v>Middle Age</v>
      </c>
      <c r="D1490">
        <v>20</v>
      </c>
      <c r="E1490" t="str">
        <f>IF(Family_Data3[[#This Row],[Mother_Age]]&gt;45, "Old", IF(Family_Data3[[#This Row],[Mother_Age]]&gt;=31, "Middle Age", "Young"))</f>
        <v>Young</v>
      </c>
      <c r="F1490">
        <v>168.2</v>
      </c>
      <c r="G1490">
        <v>166</v>
      </c>
      <c r="H1490" s="1" t="s">
        <v>30</v>
      </c>
      <c r="I1490" s="1" t="s">
        <v>30</v>
      </c>
      <c r="J1490" s="1" t="s">
        <v>22</v>
      </c>
      <c r="K1490" s="1" t="s">
        <v>21</v>
      </c>
      <c r="L1490" s="1" t="s">
        <v>23</v>
      </c>
      <c r="M1490" s="1" t="s">
        <v>22</v>
      </c>
      <c r="N1490" s="1" t="s">
        <v>32</v>
      </c>
      <c r="O1490" s="1" t="s">
        <v>25</v>
      </c>
      <c r="P1490" s="1" t="s">
        <v>51</v>
      </c>
      <c r="Q1490" s="1" t="s">
        <v>27</v>
      </c>
      <c r="R1490">
        <v>163.80000000000001</v>
      </c>
      <c r="S1490" s="1" t="s">
        <v>30</v>
      </c>
      <c r="T1490" s="1" t="s">
        <v>52</v>
      </c>
    </row>
    <row r="1491" spans="1:20" x14ac:dyDescent="0.35">
      <c r="A1491" s="1" t="s">
        <v>3608</v>
      </c>
      <c r="B1491">
        <v>40</v>
      </c>
      <c r="C1491" t="str">
        <f>IF(Family_Data3[[#This Row],[Father_Age]]&gt;45, "Old", IF(Family_Data3[[#This Row],[Father_Age]]&gt;=31, "Middle Age", "Young"))</f>
        <v>Middle Age</v>
      </c>
      <c r="D1491">
        <v>20</v>
      </c>
      <c r="E1491" t="str">
        <f>IF(Family_Data3[[#This Row],[Mother_Age]]&gt;45, "Old", IF(Family_Data3[[#This Row],[Mother_Age]]&gt;=31, "Middle Age", "Young"))</f>
        <v>Young</v>
      </c>
      <c r="F1491">
        <v>167.7</v>
      </c>
      <c r="G1491">
        <v>163.69999999999999</v>
      </c>
      <c r="H1491" s="1" t="s">
        <v>54</v>
      </c>
      <c r="I1491" s="1" t="s">
        <v>20</v>
      </c>
      <c r="J1491" s="1" t="s">
        <v>22</v>
      </c>
      <c r="K1491" s="1" t="s">
        <v>31</v>
      </c>
      <c r="L1491" s="1" t="s">
        <v>23</v>
      </c>
      <c r="M1491" s="1" t="s">
        <v>23</v>
      </c>
      <c r="N1491" s="1" t="s">
        <v>32</v>
      </c>
      <c r="O1491" s="1" t="s">
        <v>39</v>
      </c>
      <c r="P1491" s="1" t="s">
        <v>33</v>
      </c>
      <c r="Q1491" s="1" t="s">
        <v>41</v>
      </c>
      <c r="R1491">
        <v>172.9</v>
      </c>
      <c r="S1491" s="1" t="s">
        <v>50</v>
      </c>
      <c r="T1491" s="1" t="s">
        <v>34</v>
      </c>
    </row>
    <row r="1492" spans="1:20" x14ac:dyDescent="0.35">
      <c r="A1492" s="1" t="s">
        <v>3613</v>
      </c>
      <c r="B1492">
        <v>40</v>
      </c>
      <c r="C1492" t="str">
        <f>IF(Family_Data3[[#This Row],[Father_Age]]&gt;45, "Old", IF(Family_Data3[[#This Row],[Father_Age]]&gt;=31, "Middle Age", "Young"))</f>
        <v>Middle Age</v>
      </c>
      <c r="D1492">
        <v>34</v>
      </c>
      <c r="E1492" t="str">
        <f>IF(Family_Data3[[#This Row],[Mother_Age]]&gt;45, "Old", IF(Family_Data3[[#This Row],[Mother_Age]]&gt;=31, "Middle Age", "Young"))</f>
        <v>Middle Age</v>
      </c>
      <c r="F1492">
        <v>182.6</v>
      </c>
      <c r="G1492">
        <v>161.19999999999999</v>
      </c>
      <c r="H1492" s="1" t="s">
        <v>19</v>
      </c>
      <c r="I1492" s="1" t="s">
        <v>30</v>
      </c>
      <c r="J1492" s="1" t="s">
        <v>44</v>
      </c>
      <c r="K1492" s="1" t="s">
        <v>44</v>
      </c>
      <c r="L1492" s="1" t="s">
        <v>22</v>
      </c>
      <c r="M1492" s="1" t="s">
        <v>23</v>
      </c>
      <c r="N1492" s="1" t="s">
        <v>25</v>
      </c>
      <c r="O1492" s="1" t="s">
        <v>39</v>
      </c>
      <c r="P1492" s="1" t="s">
        <v>65</v>
      </c>
      <c r="Q1492" s="1" t="s">
        <v>41</v>
      </c>
      <c r="R1492">
        <v>175.8</v>
      </c>
      <c r="S1492" s="1" t="s">
        <v>30</v>
      </c>
      <c r="T1492" s="1" t="s">
        <v>28</v>
      </c>
    </row>
    <row r="1493" spans="1:20" x14ac:dyDescent="0.35">
      <c r="A1493" s="1" t="s">
        <v>3616</v>
      </c>
      <c r="B1493">
        <v>39</v>
      </c>
      <c r="C1493" t="str">
        <f>IF(Family_Data3[[#This Row],[Father_Age]]&gt;45, "Old", IF(Family_Data3[[#This Row],[Father_Age]]&gt;=31, "Middle Age", "Young"))</f>
        <v>Middle Age</v>
      </c>
      <c r="D1493">
        <v>40</v>
      </c>
      <c r="E1493" t="str">
        <f>IF(Family_Data3[[#This Row],[Mother_Age]]&gt;45, "Old", IF(Family_Data3[[#This Row],[Mother_Age]]&gt;=31, "Middle Age", "Young"))</f>
        <v>Middle Age</v>
      </c>
      <c r="F1493">
        <v>166.5</v>
      </c>
      <c r="G1493">
        <v>153.19999999999999</v>
      </c>
      <c r="H1493" s="1" t="s">
        <v>30</v>
      </c>
      <c r="I1493" s="1" t="s">
        <v>20</v>
      </c>
      <c r="J1493" s="1" t="s">
        <v>31</v>
      </c>
      <c r="K1493" s="1" t="s">
        <v>22</v>
      </c>
      <c r="L1493" s="1" t="s">
        <v>22</v>
      </c>
      <c r="M1493" s="1" t="s">
        <v>22</v>
      </c>
      <c r="N1493" s="1" t="s">
        <v>24</v>
      </c>
      <c r="O1493" s="1" t="s">
        <v>36</v>
      </c>
      <c r="P1493" s="1" t="s">
        <v>65</v>
      </c>
      <c r="Q1493" s="1" t="s">
        <v>41</v>
      </c>
      <c r="R1493">
        <v>165.5</v>
      </c>
      <c r="S1493" s="1" t="s">
        <v>60</v>
      </c>
      <c r="T1493" s="1" t="s">
        <v>34</v>
      </c>
    </row>
    <row r="1494" spans="1:20" x14ac:dyDescent="0.35">
      <c r="A1494" s="1" t="s">
        <v>3617</v>
      </c>
      <c r="B1494">
        <v>38</v>
      </c>
      <c r="C1494" t="str">
        <f>IF(Family_Data3[[#This Row],[Father_Age]]&gt;45, "Old", IF(Family_Data3[[#This Row],[Father_Age]]&gt;=31, "Middle Age", "Young"))</f>
        <v>Middle Age</v>
      </c>
      <c r="D1494">
        <v>23</v>
      </c>
      <c r="E1494" t="str">
        <f>IF(Family_Data3[[#This Row],[Mother_Age]]&gt;45, "Old", IF(Family_Data3[[#This Row],[Mother_Age]]&gt;=31, "Middle Age", "Young"))</f>
        <v>Young</v>
      </c>
      <c r="F1494">
        <v>176</v>
      </c>
      <c r="G1494">
        <v>151.1</v>
      </c>
      <c r="H1494" s="1" t="s">
        <v>30</v>
      </c>
      <c r="I1494" s="1" t="s">
        <v>50</v>
      </c>
      <c r="J1494" s="1" t="s">
        <v>22</v>
      </c>
      <c r="K1494" s="1" t="s">
        <v>22</v>
      </c>
      <c r="L1494" s="1" t="s">
        <v>23</v>
      </c>
      <c r="M1494" s="1" t="s">
        <v>23</v>
      </c>
      <c r="N1494" s="1" t="s">
        <v>25</v>
      </c>
      <c r="O1494" s="1" t="s">
        <v>25</v>
      </c>
      <c r="P1494" s="1" t="s">
        <v>65</v>
      </c>
      <c r="Q1494" s="1" t="s">
        <v>27</v>
      </c>
      <c r="R1494">
        <v>160.5</v>
      </c>
      <c r="S1494" s="1" t="s">
        <v>60</v>
      </c>
      <c r="T1494" s="1" t="s">
        <v>34</v>
      </c>
    </row>
    <row r="1495" spans="1:20" x14ac:dyDescent="0.35">
      <c r="A1495" s="1" t="s">
        <v>3623</v>
      </c>
      <c r="B1495">
        <v>31</v>
      </c>
      <c r="C1495" t="str">
        <f>IF(Family_Data3[[#This Row],[Father_Age]]&gt;45, "Old", IF(Family_Data3[[#This Row],[Father_Age]]&gt;=31, "Middle Age", "Young"))</f>
        <v>Middle Age</v>
      </c>
      <c r="D1495">
        <v>40</v>
      </c>
      <c r="E1495" t="str">
        <f>IF(Family_Data3[[#This Row],[Mother_Age]]&gt;45, "Old", IF(Family_Data3[[#This Row],[Mother_Age]]&gt;=31, "Middle Age", "Young"))</f>
        <v>Middle Age</v>
      </c>
      <c r="F1495">
        <v>182.6</v>
      </c>
      <c r="G1495">
        <v>160.1</v>
      </c>
      <c r="H1495" s="1" t="s">
        <v>54</v>
      </c>
      <c r="I1495" s="1" t="s">
        <v>30</v>
      </c>
      <c r="J1495" s="1" t="s">
        <v>22</v>
      </c>
      <c r="K1495" s="1" t="s">
        <v>31</v>
      </c>
      <c r="L1495" s="1" t="s">
        <v>48</v>
      </c>
      <c r="M1495" s="1" t="s">
        <v>48</v>
      </c>
      <c r="N1495" s="1" t="s">
        <v>25</v>
      </c>
      <c r="O1495" s="1" t="s">
        <v>32</v>
      </c>
      <c r="P1495" s="1" t="s">
        <v>45</v>
      </c>
      <c r="Q1495" s="1" t="s">
        <v>41</v>
      </c>
      <c r="R1495">
        <v>174.8</v>
      </c>
      <c r="S1495" s="1" t="s">
        <v>42</v>
      </c>
      <c r="T1495" s="1" t="s">
        <v>34</v>
      </c>
    </row>
    <row r="1496" spans="1:20" x14ac:dyDescent="0.35">
      <c r="A1496" s="1" t="s">
        <v>3625</v>
      </c>
      <c r="B1496">
        <v>42</v>
      </c>
      <c r="C1496" t="str">
        <f>IF(Family_Data3[[#This Row],[Father_Age]]&gt;45, "Old", IF(Family_Data3[[#This Row],[Father_Age]]&gt;=31, "Middle Age", "Young"))</f>
        <v>Middle Age</v>
      </c>
      <c r="D1496">
        <v>25</v>
      </c>
      <c r="E1496" t="str">
        <f>IF(Family_Data3[[#This Row],[Mother_Age]]&gt;45, "Old", IF(Family_Data3[[#This Row],[Mother_Age]]&gt;=31, "Middle Age", "Young"))</f>
        <v>Young</v>
      </c>
      <c r="F1496">
        <v>174.6</v>
      </c>
      <c r="G1496">
        <v>163.30000000000001</v>
      </c>
      <c r="H1496" s="1" t="s">
        <v>20</v>
      </c>
      <c r="I1496" s="1" t="s">
        <v>20</v>
      </c>
      <c r="J1496" s="1" t="s">
        <v>21</v>
      </c>
      <c r="K1496" s="1" t="s">
        <v>22</v>
      </c>
      <c r="L1496" s="1" t="s">
        <v>23</v>
      </c>
      <c r="M1496" s="1" t="s">
        <v>22</v>
      </c>
      <c r="N1496" s="1" t="s">
        <v>32</v>
      </c>
      <c r="O1496" s="1" t="s">
        <v>25</v>
      </c>
      <c r="P1496" s="1" t="s">
        <v>33</v>
      </c>
      <c r="Q1496" s="1" t="s">
        <v>27</v>
      </c>
      <c r="R1496">
        <v>159.6</v>
      </c>
      <c r="S1496" s="1" t="s">
        <v>20</v>
      </c>
      <c r="T1496" s="1" t="s">
        <v>34</v>
      </c>
    </row>
    <row r="1497" spans="1:20" x14ac:dyDescent="0.35">
      <c r="A1497" s="1" t="s">
        <v>3626</v>
      </c>
      <c r="B1497">
        <v>44</v>
      </c>
      <c r="C1497" t="str">
        <f>IF(Family_Data3[[#This Row],[Father_Age]]&gt;45, "Old", IF(Family_Data3[[#This Row],[Father_Age]]&gt;=31, "Middle Age", "Young"))</f>
        <v>Middle Age</v>
      </c>
      <c r="D1497">
        <v>29</v>
      </c>
      <c r="E1497" t="str">
        <f>IF(Family_Data3[[#This Row],[Mother_Age]]&gt;45, "Old", IF(Family_Data3[[#This Row],[Mother_Age]]&gt;=31, "Middle Age", "Young"))</f>
        <v>Young</v>
      </c>
      <c r="F1497">
        <v>165.7</v>
      </c>
      <c r="G1497">
        <v>155.5</v>
      </c>
      <c r="H1497" s="1" t="s">
        <v>20</v>
      </c>
      <c r="I1497" s="1" t="s">
        <v>20</v>
      </c>
      <c r="J1497" s="1" t="s">
        <v>44</v>
      </c>
      <c r="K1497" s="1" t="s">
        <v>22</v>
      </c>
      <c r="L1497" s="1" t="s">
        <v>22</v>
      </c>
      <c r="M1497" s="1" t="s">
        <v>23</v>
      </c>
      <c r="N1497" s="1" t="s">
        <v>36</v>
      </c>
      <c r="O1497" s="1" t="s">
        <v>24</v>
      </c>
      <c r="P1497" s="1" t="s">
        <v>51</v>
      </c>
      <c r="Q1497" s="1" t="s">
        <v>41</v>
      </c>
      <c r="R1497">
        <v>176.1</v>
      </c>
      <c r="S1497" s="1" t="s">
        <v>20</v>
      </c>
      <c r="T1497" s="1" t="s">
        <v>34</v>
      </c>
    </row>
    <row r="1498" spans="1:20" x14ac:dyDescent="0.35">
      <c r="A1498" s="1" t="s">
        <v>3627</v>
      </c>
      <c r="B1498">
        <v>40</v>
      </c>
      <c r="C1498" t="str">
        <f>IF(Family_Data3[[#This Row],[Father_Age]]&gt;45, "Old", IF(Family_Data3[[#This Row],[Father_Age]]&gt;=31, "Middle Age", "Young"))</f>
        <v>Middle Age</v>
      </c>
      <c r="D1498">
        <v>27</v>
      </c>
      <c r="E1498" t="str">
        <f>IF(Family_Data3[[#This Row],[Mother_Age]]&gt;45, "Old", IF(Family_Data3[[#This Row],[Mother_Age]]&gt;=31, "Middle Age", "Young"))</f>
        <v>Young</v>
      </c>
      <c r="F1498">
        <v>173.9</v>
      </c>
      <c r="G1498">
        <v>161.1</v>
      </c>
      <c r="H1498" s="1" t="s">
        <v>30</v>
      </c>
      <c r="I1498" s="1" t="s">
        <v>30</v>
      </c>
      <c r="J1498" s="1" t="s">
        <v>22</v>
      </c>
      <c r="K1498" s="1" t="s">
        <v>22</v>
      </c>
      <c r="L1498" s="1" t="s">
        <v>48</v>
      </c>
      <c r="M1498" s="1" t="s">
        <v>22</v>
      </c>
      <c r="N1498" s="1" t="s">
        <v>32</v>
      </c>
      <c r="O1498" s="1" t="s">
        <v>25</v>
      </c>
      <c r="P1498" s="1" t="s">
        <v>51</v>
      </c>
      <c r="Q1498" s="1" t="s">
        <v>41</v>
      </c>
      <c r="R1498">
        <v>164</v>
      </c>
      <c r="S1498" s="1" t="s">
        <v>30</v>
      </c>
      <c r="T1498" s="1" t="s">
        <v>34</v>
      </c>
    </row>
    <row r="1499" spans="1:20" x14ac:dyDescent="0.35">
      <c r="A1499" s="1" t="s">
        <v>3628</v>
      </c>
      <c r="B1499">
        <v>43</v>
      </c>
      <c r="C1499" t="str">
        <f>IF(Family_Data3[[#This Row],[Father_Age]]&gt;45, "Old", IF(Family_Data3[[#This Row],[Father_Age]]&gt;=31, "Middle Age", "Young"))</f>
        <v>Middle Age</v>
      </c>
      <c r="D1499">
        <v>32</v>
      </c>
      <c r="E1499" t="str">
        <f>IF(Family_Data3[[#This Row],[Mother_Age]]&gt;45, "Old", IF(Family_Data3[[#This Row],[Mother_Age]]&gt;=31, "Middle Age", "Young"))</f>
        <v>Middle Age</v>
      </c>
      <c r="F1499">
        <v>165.9</v>
      </c>
      <c r="G1499">
        <v>170.3</v>
      </c>
      <c r="H1499" s="1" t="s">
        <v>60</v>
      </c>
      <c r="I1499" s="1" t="s">
        <v>19</v>
      </c>
      <c r="J1499" s="1" t="s">
        <v>62</v>
      </c>
      <c r="K1499" s="1" t="s">
        <v>31</v>
      </c>
      <c r="L1499" s="1" t="s">
        <v>22</v>
      </c>
      <c r="M1499" s="1" t="s">
        <v>22</v>
      </c>
      <c r="N1499" s="1" t="s">
        <v>32</v>
      </c>
      <c r="O1499" s="1" t="s">
        <v>39</v>
      </c>
      <c r="P1499" s="1" t="s">
        <v>51</v>
      </c>
      <c r="Q1499" s="1" t="s">
        <v>27</v>
      </c>
      <c r="R1499">
        <v>160.69999999999999</v>
      </c>
      <c r="S1499" s="1" t="s">
        <v>42</v>
      </c>
      <c r="T1499" s="1" t="s">
        <v>34</v>
      </c>
    </row>
    <row r="1500" spans="1:20" x14ac:dyDescent="0.35">
      <c r="A1500" s="1" t="s">
        <v>3629</v>
      </c>
      <c r="B1500">
        <v>44</v>
      </c>
      <c r="C1500" t="str">
        <f>IF(Family_Data3[[#This Row],[Father_Age]]&gt;45, "Old", IF(Family_Data3[[#This Row],[Father_Age]]&gt;=31, "Middle Age", "Young"))</f>
        <v>Middle Age</v>
      </c>
      <c r="D1500">
        <v>41</v>
      </c>
      <c r="E1500" t="str">
        <f>IF(Family_Data3[[#This Row],[Mother_Age]]&gt;45, "Old", IF(Family_Data3[[#This Row],[Mother_Age]]&gt;=31, "Middle Age", "Young"))</f>
        <v>Middle Age</v>
      </c>
      <c r="F1500">
        <v>173.7</v>
      </c>
      <c r="G1500">
        <v>167.1</v>
      </c>
      <c r="H1500" s="1" t="s">
        <v>20</v>
      </c>
      <c r="I1500" s="1" t="s">
        <v>20</v>
      </c>
      <c r="J1500" s="1" t="s">
        <v>22</v>
      </c>
      <c r="K1500" s="1" t="s">
        <v>31</v>
      </c>
      <c r="L1500" s="1" t="s">
        <v>22</v>
      </c>
      <c r="M1500" s="1" t="s">
        <v>47</v>
      </c>
      <c r="N1500" s="1" t="s">
        <v>32</v>
      </c>
      <c r="O1500" s="1" t="s">
        <v>39</v>
      </c>
      <c r="P1500" s="1" t="s">
        <v>51</v>
      </c>
      <c r="Q1500" s="1" t="s">
        <v>41</v>
      </c>
      <c r="R1500">
        <v>176.7</v>
      </c>
      <c r="S1500" s="1" t="s">
        <v>20</v>
      </c>
      <c r="T1500" s="1" t="s">
        <v>34</v>
      </c>
    </row>
    <row r="1501" spans="1:20" x14ac:dyDescent="0.35">
      <c r="A1501" s="1" t="s">
        <v>3634</v>
      </c>
      <c r="B1501">
        <v>35</v>
      </c>
      <c r="C1501" t="str">
        <f>IF(Family_Data3[[#This Row],[Father_Age]]&gt;45, "Old", IF(Family_Data3[[#This Row],[Father_Age]]&gt;=31, "Middle Age", "Young"))</f>
        <v>Middle Age</v>
      </c>
      <c r="D1501">
        <v>38</v>
      </c>
      <c r="E1501" t="str">
        <f>IF(Family_Data3[[#This Row],[Mother_Age]]&gt;45, "Old", IF(Family_Data3[[#This Row],[Mother_Age]]&gt;=31, "Middle Age", "Young"))</f>
        <v>Middle Age</v>
      </c>
      <c r="F1501">
        <v>173.7</v>
      </c>
      <c r="G1501">
        <v>164.4</v>
      </c>
      <c r="H1501" s="1" t="s">
        <v>19</v>
      </c>
      <c r="I1501" s="1" t="s">
        <v>50</v>
      </c>
      <c r="J1501" s="1" t="s">
        <v>21</v>
      </c>
      <c r="K1501" s="1" t="s">
        <v>22</v>
      </c>
      <c r="L1501" s="1" t="s">
        <v>22</v>
      </c>
      <c r="M1501" s="1" t="s">
        <v>23</v>
      </c>
      <c r="N1501" s="1" t="s">
        <v>32</v>
      </c>
      <c r="O1501" s="1" t="s">
        <v>39</v>
      </c>
      <c r="P1501" s="1" t="s">
        <v>45</v>
      </c>
      <c r="Q1501" s="1" t="s">
        <v>27</v>
      </c>
      <c r="R1501">
        <v>167.7</v>
      </c>
      <c r="S1501" s="1" t="s">
        <v>20</v>
      </c>
      <c r="T1501" s="1" t="s">
        <v>34</v>
      </c>
    </row>
    <row r="1502" spans="1:20" x14ac:dyDescent="0.35">
      <c r="A1502" s="1" t="s">
        <v>3636</v>
      </c>
      <c r="B1502">
        <v>40</v>
      </c>
      <c r="C1502" t="str">
        <f>IF(Family_Data3[[#This Row],[Father_Age]]&gt;45, "Old", IF(Family_Data3[[#This Row],[Father_Age]]&gt;=31, "Middle Age", "Young"))</f>
        <v>Middle Age</v>
      </c>
      <c r="D1502">
        <v>27</v>
      </c>
      <c r="E1502" t="str">
        <f>IF(Family_Data3[[#This Row],[Mother_Age]]&gt;45, "Old", IF(Family_Data3[[#This Row],[Mother_Age]]&gt;=31, "Middle Age", "Young"))</f>
        <v>Young</v>
      </c>
      <c r="F1502">
        <v>176.8</v>
      </c>
      <c r="G1502">
        <v>161.69999999999999</v>
      </c>
      <c r="H1502" s="1" t="s">
        <v>42</v>
      </c>
      <c r="I1502" s="1" t="s">
        <v>30</v>
      </c>
      <c r="J1502" s="1" t="s">
        <v>22</v>
      </c>
      <c r="K1502" s="1" t="s">
        <v>31</v>
      </c>
      <c r="L1502" s="1" t="s">
        <v>22</v>
      </c>
      <c r="M1502" s="1" t="s">
        <v>47</v>
      </c>
      <c r="N1502" s="1" t="s">
        <v>36</v>
      </c>
      <c r="O1502" s="1" t="s">
        <v>39</v>
      </c>
      <c r="P1502" s="1" t="s">
        <v>33</v>
      </c>
      <c r="Q1502" s="1" t="s">
        <v>41</v>
      </c>
      <c r="R1502">
        <v>174.5</v>
      </c>
      <c r="S1502" s="1" t="s">
        <v>42</v>
      </c>
      <c r="T1502" s="1" t="s">
        <v>34</v>
      </c>
    </row>
    <row r="1503" spans="1:20" x14ac:dyDescent="0.35">
      <c r="A1503" s="1" t="s">
        <v>3640</v>
      </c>
      <c r="B1503">
        <v>41</v>
      </c>
      <c r="C1503" t="str">
        <f>IF(Family_Data3[[#This Row],[Father_Age]]&gt;45, "Old", IF(Family_Data3[[#This Row],[Father_Age]]&gt;=31, "Middle Age", "Young"))</f>
        <v>Middle Age</v>
      </c>
      <c r="D1503">
        <v>31</v>
      </c>
      <c r="E1503" t="str">
        <f>IF(Family_Data3[[#This Row],[Mother_Age]]&gt;45, "Old", IF(Family_Data3[[#This Row],[Mother_Age]]&gt;=31, "Middle Age", "Young"))</f>
        <v>Middle Age</v>
      </c>
      <c r="F1503">
        <v>186.2</v>
      </c>
      <c r="G1503">
        <v>165.8</v>
      </c>
      <c r="H1503" s="1" t="s">
        <v>30</v>
      </c>
      <c r="I1503" s="1" t="s">
        <v>19</v>
      </c>
      <c r="J1503" s="1" t="s">
        <v>31</v>
      </c>
      <c r="K1503" s="1" t="s">
        <v>22</v>
      </c>
      <c r="L1503" s="1" t="s">
        <v>23</v>
      </c>
      <c r="M1503" s="1" t="s">
        <v>48</v>
      </c>
      <c r="N1503" s="1" t="s">
        <v>39</v>
      </c>
      <c r="O1503" s="1" t="s">
        <v>39</v>
      </c>
      <c r="P1503" s="1" t="s">
        <v>51</v>
      </c>
      <c r="Q1503" s="1" t="s">
        <v>27</v>
      </c>
      <c r="R1503">
        <v>165.3</v>
      </c>
      <c r="S1503" s="1" t="s">
        <v>42</v>
      </c>
      <c r="T1503" s="1" t="s">
        <v>52</v>
      </c>
    </row>
    <row r="1504" spans="1:20" x14ac:dyDescent="0.35">
      <c r="A1504" s="1" t="s">
        <v>3642</v>
      </c>
      <c r="B1504">
        <v>42</v>
      </c>
      <c r="C1504" t="str">
        <f>IF(Family_Data3[[#This Row],[Father_Age]]&gt;45, "Old", IF(Family_Data3[[#This Row],[Father_Age]]&gt;=31, "Middle Age", "Young"))</f>
        <v>Middle Age</v>
      </c>
      <c r="D1504">
        <v>50</v>
      </c>
      <c r="E1504" t="str">
        <f>IF(Family_Data3[[#This Row],[Mother_Age]]&gt;45, "Old", IF(Family_Data3[[#This Row],[Mother_Age]]&gt;=31, "Middle Age", "Young"))</f>
        <v>Old</v>
      </c>
      <c r="F1504">
        <v>157.9</v>
      </c>
      <c r="G1504">
        <v>155.80000000000001</v>
      </c>
      <c r="H1504" s="1" t="s">
        <v>20</v>
      </c>
      <c r="I1504" s="1" t="s">
        <v>19</v>
      </c>
      <c r="J1504" s="1" t="s">
        <v>22</v>
      </c>
      <c r="K1504" s="1" t="s">
        <v>22</v>
      </c>
      <c r="L1504" s="1" t="s">
        <v>22</v>
      </c>
      <c r="M1504" s="1" t="s">
        <v>22</v>
      </c>
      <c r="N1504" s="1" t="s">
        <v>24</v>
      </c>
      <c r="O1504" s="1" t="s">
        <v>25</v>
      </c>
      <c r="P1504" s="1" t="s">
        <v>51</v>
      </c>
      <c r="Q1504" s="1" t="s">
        <v>27</v>
      </c>
      <c r="R1504">
        <v>151.69999999999999</v>
      </c>
      <c r="S1504" s="1" t="s">
        <v>20</v>
      </c>
      <c r="T1504" s="1" t="s">
        <v>34</v>
      </c>
    </row>
    <row r="1505" spans="1:20" x14ac:dyDescent="0.35">
      <c r="A1505" s="1" t="s">
        <v>3643</v>
      </c>
      <c r="B1505">
        <v>36</v>
      </c>
      <c r="C1505" t="str">
        <f>IF(Family_Data3[[#This Row],[Father_Age]]&gt;45, "Old", IF(Family_Data3[[#This Row],[Father_Age]]&gt;=31, "Middle Age", "Young"))</f>
        <v>Middle Age</v>
      </c>
      <c r="D1505">
        <v>39</v>
      </c>
      <c r="E1505" t="str">
        <f>IF(Family_Data3[[#This Row],[Mother_Age]]&gt;45, "Old", IF(Family_Data3[[#This Row],[Mother_Age]]&gt;=31, "Middle Age", "Young"))</f>
        <v>Middle Age</v>
      </c>
      <c r="F1505">
        <v>177.7</v>
      </c>
      <c r="G1505">
        <v>170.1</v>
      </c>
      <c r="H1505" s="1" t="s">
        <v>30</v>
      </c>
      <c r="I1505" s="1" t="s">
        <v>19</v>
      </c>
      <c r="J1505" s="1" t="s">
        <v>21</v>
      </c>
      <c r="K1505" s="1" t="s">
        <v>44</v>
      </c>
      <c r="L1505" s="1" t="s">
        <v>48</v>
      </c>
      <c r="M1505" s="1" t="s">
        <v>22</v>
      </c>
      <c r="N1505" s="1" t="s">
        <v>25</v>
      </c>
      <c r="O1505" s="1" t="s">
        <v>24</v>
      </c>
      <c r="P1505" s="1" t="s">
        <v>65</v>
      </c>
      <c r="Q1505" s="1" t="s">
        <v>27</v>
      </c>
      <c r="R1505">
        <v>163</v>
      </c>
      <c r="S1505" s="1" t="s">
        <v>30</v>
      </c>
      <c r="T1505" s="1" t="s">
        <v>28</v>
      </c>
    </row>
    <row r="1506" spans="1:20" x14ac:dyDescent="0.35">
      <c r="A1506" s="1" t="s">
        <v>3644</v>
      </c>
      <c r="B1506">
        <v>31</v>
      </c>
      <c r="C1506" t="str">
        <f>IF(Family_Data3[[#This Row],[Father_Age]]&gt;45, "Old", IF(Family_Data3[[#This Row],[Father_Age]]&gt;=31, "Middle Age", "Young"))</f>
        <v>Middle Age</v>
      </c>
      <c r="D1506">
        <v>46</v>
      </c>
      <c r="E1506" t="str">
        <f>IF(Family_Data3[[#This Row],[Mother_Age]]&gt;45, "Old", IF(Family_Data3[[#This Row],[Mother_Age]]&gt;=31, "Middle Age", "Young"))</f>
        <v>Old</v>
      </c>
      <c r="F1506">
        <v>181.3</v>
      </c>
      <c r="G1506">
        <v>169.1</v>
      </c>
      <c r="H1506" s="1" t="s">
        <v>19</v>
      </c>
      <c r="I1506" s="1" t="s">
        <v>19</v>
      </c>
      <c r="J1506" s="1" t="s">
        <v>22</v>
      </c>
      <c r="K1506" s="1" t="s">
        <v>22</v>
      </c>
      <c r="L1506" s="1" t="s">
        <v>23</v>
      </c>
      <c r="M1506" s="1" t="s">
        <v>23</v>
      </c>
      <c r="N1506" s="1" t="s">
        <v>25</v>
      </c>
      <c r="O1506" s="1" t="s">
        <v>32</v>
      </c>
      <c r="P1506" s="1" t="s">
        <v>51</v>
      </c>
      <c r="Q1506" s="1" t="s">
        <v>27</v>
      </c>
      <c r="R1506">
        <v>174.1</v>
      </c>
      <c r="S1506" s="1" t="s">
        <v>19</v>
      </c>
      <c r="T1506" s="1" t="s">
        <v>52</v>
      </c>
    </row>
    <row r="1507" spans="1:20" x14ac:dyDescent="0.35">
      <c r="A1507" s="1" t="s">
        <v>3645</v>
      </c>
      <c r="B1507">
        <v>42</v>
      </c>
      <c r="C1507" t="str">
        <f>IF(Family_Data3[[#This Row],[Father_Age]]&gt;45, "Old", IF(Family_Data3[[#This Row],[Father_Age]]&gt;=31, "Middle Age", "Young"))</f>
        <v>Middle Age</v>
      </c>
      <c r="D1507">
        <v>36</v>
      </c>
      <c r="E1507" t="str">
        <f>IF(Family_Data3[[#This Row],[Mother_Age]]&gt;45, "Old", IF(Family_Data3[[#This Row],[Mother_Age]]&gt;=31, "Middle Age", "Young"))</f>
        <v>Middle Age</v>
      </c>
      <c r="F1507">
        <v>159.19999999999999</v>
      </c>
      <c r="G1507">
        <v>150.30000000000001</v>
      </c>
      <c r="H1507" s="1" t="s">
        <v>50</v>
      </c>
      <c r="I1507" s="1" t="s">
        <v>20</v>
      </c>
      <c r="J1507" s="1" t="s">
        <v>44</v>
      </c>
      <c r="K1507" s="1" t="s">
        <v>44</v>
      </c>
      <c r="L1507" s="1" t="s">
        <v>22</v>
      </c>
      <c r="M1507" s="1" t="s">
        <v>23</v>
      </c>
      <c r="N1507" s="1" t="s">
        <v>39</v>
      </c>
      <c r="O1507" s="1" t="s">
        <v>39</v>
      </c>
      <c r="P1507" s="1" t="s">
        <v>26</v>
      </c>
      <c r="Q1507" s="1" t="s">
        <v>41</v>
      </c>
      <c r="R1507">
        <v>159.6</v>
      </c>
      <c r="S1507" s="1" t="s">
        <v>20</v>
      </c>
      <c r="T1507" s="1" t="s">
        <v>28</v>
      </c>
    </row>
    <row r="1508" spans="1:20" x14ac:dyDescent="0.35">
      <c r="A1508" s="1" t="s">
        <v>3646</v>
      </c>
      <c r="B1508">
        <v>35</v>
      </c>
      <c r="C1508" t="str">
        <f>IF(Family_Data3[[#This Row],[Father_Age]]&gt;45, "Old", IF(Family_Data3[[#This Row],[Father_Age]]&gt;=31, "Middle Age", "Young"))</f>
        <v>Middle Age</v>
      </c>
      <c r="D1508">
        <v>36</v>
      </c>
      <c r="E1508" t="str">
        <f>IF(Family_Data3[[#This Row],[Mother_Age]]&gt;45, "Old", IF(Family_Data3[[#This Row],[Mother_Age]]&gt;=31, "Middle Age", "Young"))</f>
        <v>Middle Age</v>
      </c>
      <c r="F1508">
        <v>171.8</v>
      </c>
      <c r="G1508">
        <v>166.6</v>
      </c>
      <c r="H1508" s="1" t="s">
        <v>30</v>
      </c>
      <c r="I1508" s="1" t="s">
        <v>20</v>
      </c>
      <c r="J1508" s="1" t="s">
        <v>44</v>
      </c>
      <c r="K1508" s="1" t="s">
        <v>44</v>
      </c>
      <c r="L1508" s="1" t="s">
        <v>23</v>
      </c>
      <c r="M1508" s="1" t="s">
        <v>22</v>
      </c>
      <c r="N1508" s="1" t="s">
        <v>36</v>
      </c>
      <c r="O1508" s="1" t="s">
        <v>36</v>
      </c>
      <c r="P1508" s="1" t="s">
        <v>51</v>
      </c>
      <c r="Q1508" s="1" t="s">
        <v>41</v>
      </c>
      <c r="R1508">
        <v>183.1</v>
      </c>
      <c r="S1508" s="1" t="s">
        <v>60</v>
      </c>
      <c r="T1508" s="1" t="s">
        <v>52</v>
      </c>
    </row>
    <row r="1509" spans="1:20" x14ac:dyDescent="0.35">
      <c r="A1509" s="1" t="s">
        <v>3649</v>
      </c>
      <c r="B1509">
        <v>41</v>
      </c>
      <c r="C1509" t="str">
        <f>IF(Family_Data3[[#This Row],[Father_Age]]&gt;45, "Old", IF(Family_Data3[[#This Row],[Father_Age]]&gt;=31, "Middle Age", "Young"))</f>
        <v>Middle Age</v>
      </c>
      <c r="D1509">
        <v>30</v>
      </c>
      <c r="E1509" t="str">
        <f>IF(Family_Data3[[#This Row],[Mother_Age]]&gt;45, "Old", IF(Family_Data3[[#This Row],[Mother_Age]]&gt;=31, "Middle Age", "Young"))</f>
        <v>Young</v>
      </c>
      <c r="F1509">
        <v>173.8</v>
      </c>
      <c r="G1509">
        <v>156.1</v>
      </c>
      <c r="H1509" s="1" t="s">
        <v>30</v>
      </c>
      <c r="I1509" s="1" t="s">
        <v>20</v>
      </c>
      <c r="J1509" s="1" t="s">
        <v>44</v>
      </c>
      <c r="K1509" s="1" t="s">
        <v>22</v>
      </c>
      <c r="L1509" s="1" t="s">
        <v>22</v>
      </c>
      <c r="M1509" s="1" t="s">
        <v>23</v>
      </c>
      <c r="N1509" s="1" t="s">
        <v>24</v>
      </c>
      <c r="O1509" s="1" t="s">
        <v>25</v>
      </c>
      <c r="P1509" s="1" t="s">
        <v>65</v>
      </c>
      <c r="Q1509" s="1" t="s">
        <v>27</v>
      </c>
      <c r="R1509">
        <v>157.9</v>
      </c>
      <c r="S1509" s="1" t="s">
        <v>60</v>
      </c>
      <c r="T1509" s="1" t="s">
        <v>28</v>
      </c>
    </row>
    <row r="1510" spans="1:20" x14ac:dyDescent="0.35">
      <c r="A1510" s="1" t="s">
        <v>3652</v>
      </c>
      <c r="B1510">
        <v>42</v>
      </c>
      <c r="C1510" t="str">
        <f>IF(Family_Data3[[#This Row],[Father_Age]]&gt;45, "Old", IF(Family_Data3[[#This Row],[Father_Age]]&gt;=31, "Middle Age", "Young"))</f>
        <v>Middle Age</v>
      </c>
      <c r="D1510">
        <v>38</v>
      </c>
      <c r="E1510" t="str">
        <f>IF(Family_Data3[[#This Row],[Mother_Age]]&gt;45, "Old", IF(Family_Data3[[#This Row],[Mother_Age]]&gt;=31, "Middle Age", "Young"))</f>
        <v>Middle Age</v>
      </c>
      <c r="F1510">
        <v>176.7</v>
      </c>
      <c r="G1510">
        <v>156.19999999999999</v>
      </c>
      <c r="H1510" s="1" t="s">
        <v>19</v>
      </c>
      <c r="I1510" s="1" t="s">
        <v>19</v>
      </c>
      <c r="J1510" s="1" t="s">
        <v>62</v>
      </c>
      <c r="K1510" s="1" t="s">
        <v>31</v>
      </c>
      <c r="L1510" s="1" t="s">
        <v>23</v>
      </c>
      <c r="M1510" s="1" t="s">
        <v>48</v>
      </c>
      <c r="N1510" s="1" t="s">
        <v>36</v>
      </c>
      <c r="O1510" s="1" t="s">
        <v>32</v>
      </c>
      <c r="P1510" s="1" t="s">
        <v>51</v>
      </c>
      <c r="Q1510" s="1" t="s">
        <v>27</v>
      </c>
      <c r="R1510">
        <v>166</v>
      </c>
      <c r="S1510" s="1" t="s">
        <v>54</v>
      </c>
      <c r="T1510" s="1" t="s">
        <v>34</v>
      </c>
    </row>
    <row r="1511" spans="1:20" x14ac:dyDescent="0.35">
      <c r="A1511" s="1" t="s">
        <v>3653</v>
      </c>
      <c r="B1511">
        <v>32</v>
      </c>
      <c r="C1511" t="str">
        <f>IF(Family_Data3[[#This Row],[Father_Age]]&gt;45, "Old", IF(Family_Data3[[#This Row],[Father_Age]]&gt;=31, "Middle Age", "Young"))</f>
        <v>Middle Age</v>
      </c>
      <c r="D1511">
        <v>19</v>
      </c>
      <c r="E1511" t="str">
        <f>IF(Family_Data3[[#This Row],[Mother_Age]]&gt;45, "Old", IF(Family_Data3[[#This Row],[Mother_Age]]&gt;=31, "Middle Age", "Young"))</f>
        <v>Young</v>
      </c>
      <c r="F1511">
        <v>178.4</v>
      </c>
      <c r="G1511">
        <v>164.1</v>
      </c>
      <c r="H1511" s="1" t="s">
        <v>30</v>
      </c>
      <c r="I1511" s="1" t="s">
        <v>19</v>
      </c>
      <c r="J1511" s="1" t="s">
        <v>22</v>
      </c>
      <c r="K1511" s="1" t="s">
        <v>22</v>
      </c>
      <c r="L1511" s="1" t="s">
        <v>23</v>
      </c>
      <c r="M1511" s="1" t="s">
        <v>23</v>
      </c>
      <c r="N1511" s="1" t="s">
        <v>32</v>
      </c>
      <c r="O1511" s="1" t="s">
        <v>39</v>
      </c>
      <c r="P1511" s="1" t="s">
        <v>40</v>
      </c>
      <c r="Q1511" s="1" t="s">
        <v>41</v>
      </c>
      <c r="R1511">
        <v>174.7</v>
      </c>
      <c r="S1511" s="1" t="s">
        <v>30</v>
      </c>
      <c r="T1511" s="1" t="s">
        <v>52</v>
      </c>
    </row>
    <row r="1512" spans="1:20" x14ac:dyDescent="0.35">
      <c r="A1512" s="1" t="s">
        <v>3655</v>
      </c>
      <c r="B1512">
        <v>42</v>
      </c>
      <c r="C1512" t="str">
        <f>IF(Family_Data3[[#This Row],[Father_Age]]&gt;45, "Old", IF(Family_Data3[[#This Row],[Father_Age]]&gt;=31, "Middle Age", "Young"))</f>
        <v>Middle Age</v>
      </c>
      <c r="D1512">
        <v>44</v>
      </c>
      <c r="E1512" t="str">
        <f>IF(Family_Data3[[#This Row],[Mother_Age]]&gt;45, "Old", IF(Family_Data3[[#This Row],[Mother_Age]]&gt;=31, "Middle Age", "Young"))</f>
        <v>Middle Age</v>
      </c>
      <c r="F1512">
        <v>160</v>
      </c>
      <c r="G1512">
        <v>163.6</v>
      </c>
      <c r="H1512" s="1" t="s">
        <v>38</v>
      </c>
      <c r="I1512" s="1" t="s">
        <v>20</v>
      </c>
      <c r="J1512" s="1" t="s">
        <v>22</v>
      </c>
      <c r="K1512" s="1" t="s">
        <v>22</v>
      </c>
      <c r="L1512" s="1" t="s">
        <v>23</v>
      </c>
      <c r="M1512" s="1" t="s">
        <v>48</v>
      </c>
      <c r="N1512" s="1" t="s">
        <v>25</v>
      </c>
      <c r="O1512" s="1" t="s">
        <v>39</v>
      </c>
      <c r="P1512" s="1" t="s">
        <v>51</v>
      </c>
      <c r="Q1512" s="1" t="s">
        <v>27</v>
      </c>
      <c r="R1512">
        <v>155.80000000000001</v>
      </c>
      <c r="S1512" s="1" t="s">
        <v>60</v>
      </c>
      <c r="T1512" s="1" t="s">
        <v>34</v>
      </c>
    </row>
    <row r="1513" spans="1:20" x14ac:dyDescent="0.35">
      <c r="A1513" s="1" t="s">
        <v>3656</v>
      </c>
      <c r="B1513">
        <v>36</v>
      </c>
      <c r="C1513" t="str">
        <f>IF(Family_Data3[[#This Row],[Father_Age]]&gt;45, "Old", IF(Family_Data3[[#This Row],[Father_Age]]&gt;=31, "Middle Age", "Young"))</f>
        <v>Middle Age</v>
      </c>
      <c r="D1513">
        <v>24</v>
      </c>
      <c r="E1513" t="str">
        <f>IF(Family_Data3[[#This Row],[Mother_Age]]&gt;45, "Old", IF(Family_Data3[[#This Row],[Mother_Age]]&gt;=31, "Middle Age", "Young"))</f>
        <v>Young</v>
      </c>
      <c r="F1513">
        <v>176.9</v>
      </c>
      <c r="G1513">
        <v>161.69999999999999</v>
      </c>
      <c r="H1513" s="1" t="s">
        <v>50</v>
      </c>
      <c r="I1513" s="1" t="s">
        <v>60</v>
      </c>
      <c r="J1513" s="1" t="s">
        <v>21</v>
      </c>
      <c r="K1513" s="1" t="s">
        <v>44</v>
      </c>
      <c r="L1513" s="1" t="s">
        <v>23</v>
      </c>
      <c r="M1513" s="1" t="s">
        <v>22</v>
      </c>
      <c r="N1513" s="1" t="s">
        <v>25</v>
      </c>
      <c r="O1513" s="1" t="s">
        <v>32</v>
      </c>
      <c r="P1513" s="1" t="s">
        <v>51</v>
      </c>
      <c r="Q1513" s="1" t="s">
        <v>27</v>
      </c>
      <c r="R1513">
        <v>163.5</v>
      </c>
      <c r="S1513" s="1" t="s">
        <v>60</v>
      </c>
      <c r="T1513" s="1" t="s">
        <v>34</v>
      </c>
    </row>
    <row r="1514" spans="1:20" x14ac:dyDescent="0.35">
      <c r="A1514" s="1" t="s">
        <v>3657</v>
      </c>
      <c r="B1514">
        <v>40</v>
      </c>
      <c r="C1514" t="str">
        <f>IF(Family_Data3[[#This Row],[Father_Age]]&gt;45, "Old", IF(Family_Data3[[#This Row],[Father_Age]]&gt;=31, "Middle Age", "Young"))</f>
        <v>Middle Age</v>
      </c>
      <c r="D1514">
        <v>37</v>
      </c>
      <c r="E1514" t="str">
        <f>IF(Family_Data3[[#This Row],[Mother_Age]]&gt;45, "Old", IF(Family_Data3[[#This Row],[Mother_Age]]&gt;=31, "Middle Age", "Young"))</f>
        <v>Middle Age</v>
      </c>
      <c r="F1514">
        <v>168.9</v>
      </c>
      <c r="G1514">
        <v>175.3</v>
      </c>
      <c r="H1514" s="1" t="s">
        <v>20</v>
      </c>
      <c r="I1514" s="1" t="s">
        <v>30</v>
      </c>
      <c r="J1514" s="1" t="s">
        <v>21</v>
      </c>
      <c r="K1514" s="1" t="s">
        <v>31</v>
      </c>
      <c r="L1514" s="1" t="s">
        <v>48</v>
      </c>
      <c r="M1514" s="1" t="s">
        <v>22</v>
      </c>
      <c r="N1514" s="1" t="s">
        <v>39</v>
      </c>
      <c r="O1514" s="1" t="s">
        <v>32</v>
      </c>
      <c r="P1514" s="1" t="s">
        <v>26</v>
      </c>
      <c r="Q1514" s="1" t="s">
        <v>27</v>
      </c>
      <c r="R1514">
        <v>162.5</v>
      </c>
      <c r="S1514" s="1" t="s">
        <v>38</v>
      </c>
      <c r="T1514" s="1" t="s">
        <v>28</v>
      </c>
    </row>
    <row r="1515" spans="1:20" x14ac:dyDescent="0.35">
      <c r="A1515" s="1" t="s">
        <v>3660</v>
      </c>
      <c r="B1515">
        <v>37</v>
      </c>
      <c r="C1515" t="str">
        <f>IF(Family_Data3[[#This Row],[Father_Age]]&gt;45, "Old", IF(Family_Data3[[#This Row],[Father_Age]]&gt;=31, "Middle Age", "Young"))</f>
        <v>Middle Age</v>
      </c>
      <c r="D1515">
        <v>30</v>
      </c>
      <c r="E1515" t="str">
        <f>IF(Family_Data3[[#This Row],[Mother_Age]]&gt;45, "Old", IF(Family_Data3[[#This Row],[Mother_Age]]&gt;=31, "Middle Age", "Young"))</f>
        <v>Young</v>
      </c>
      <c r="F1515">
        <v>179.4</v>
      </c>
      <c r="G1515">
        <v>156.69999999999999</v>
      </c>
      <c r="H1515" s="1" t="s">
        <v>42</v>
      </c>
      <c r="I1515" s="1" t="s">
        <v>50</v>
      </c>
      <c r="J1515" s="1" t="s">
        <v>31</v>
      </c>
      <c r="K1515" s="1" t="s">
        <v>22</v>
      </c>
      <c r="L1515" s="1" t="s">
        <v>22</v>
      </c>
      <c r="M1515" s="1" t="s">
        <v>23</v>
      </c>
      <c r="N1515" s="1" t="s">
        <v>24</v>
      </c>
      <c r="O1515" s="1" t="s">
        <v>25</v>
      </c>
      <c r="P1515" s="1" t="s">
        <v>51</v>
      </c>
      <c r="Q1515" s="1" t="s">
        <v>41</v>
      </c>
      <c r="R1515">
        <v>171.2</v>
      </c>
      <c r="S1515" s="1" t="s">
        <v>38</v>
      </c>
      <c r="T1515" s="1" t="s">
        <v>52</v>
      </c>
    </row>
    <row r="1516" spans="1:20" x14ac:dyDescent="0.35">
      <c r="A1516" s="1" t="s">
        <v>3662</v>
      </c>
      <c r="B1516">
        <v>41</v>
      </c>
      <c r="C1516" t="str">
        <f>IF(Family_Data3[[#This Row],[Father_Age]]&gt;45, "Old", IF(Family_Data3[[#This Row],[Father_Age]]&gt;=31, "Middle Age", "Young"))</f>
        <v>Middle Age</v>
      </c>
      <c r="D1516">
        <v>21</v>
      </c>
      <c r="E1516" t="str">
        <f>IF(Family_Data3[[#This Row],[Mother_Age]]&gt;45, "Old", IF(Family_Data3[[#This Row],[Mother_Age]]&gt;=31, "Middle Age", "Young"))</f>
        <v>Young</v>
      </c>
      <c r="F1516">
        <v>179.8</v>
      </c>
      <c r="G1516">
        <v>161.6</v>
      </c>
      <c r="H1516" s="1" t="s">
        <v>19</v>
      </c>
      <c r="I1516" s="1" t="s">
        <v>19</v>
      </c>
      <c r="J1516" s="1" t="s">
        <v>22</v>
      </c>
      <c r="K1516" s="1" t="s">
        <v>31</v>
      </c>
      <c r="L1516" s="1" t="s">
        <v>22</v>
      </c>
      <c r="M1516" s="1" t="s">
        <v>22</v>
      </c>
      <c r="N1516" s="1" t="s">
        <v>25</v>
      </c>
      <c r="O1516" s="1" t="s">
        <v>24</v>
      </c>
      <c r="P1516" s="1" t="s">
        <v>51</v>
      </c>
      <c r="Q1516" s="1" t="s">
        <v>41</v>
      </c>
      <c r="R1516">
        <v>183.7</v>
      </c>
      <c r="S1516" s="1" t="s">
        <v>54</v>
      </c>
      <c r="T1516" s="1" t="s">
        <v>52</v>
      </c>
    </row>
    <row r="1517" spans="1:20" x14ac:dyDescent="0.35">
      <c r="A1517" s="1" t="s">
        <v>3665</v>
      </c>
      <c r="B1517">
        <v>36</v>
      </c>
      <c r="C1517" t="str">
        <f>IF(Family_Data3[[#This Row],[Father_Age]]&gt;45, "Old", IF(Family_Data3[[#This Row],[Father_Age]]&gt;=31, "Middle Age", "Young"))</f>
        <v>Middle Age</v>
      </c>
      <c r="D1517">
        <v>30</v>
      </c>
      <c r="E1517" t="str">
        <f>IF(Family_Data3[[#This Row],[Mother_Age]]&gt;45, "Old", IF(Family_Data3[[#This Row],[Mother_Age]]&gt;=31, "Middle Age", "Young"))</f>
        <v>Young</v>
      </c>
      <c r="F1517">
        <v>178.2</v>
      </c>
      <c r="G1517">
        <v>155.80000000000001</v>
      </c>
      <c r="H1517" s="1" t="s">
        <v>30</v>
      </c>
      <c r="I1517" s="1" t="s">
        <v>19</v>
      </c>
      <c r="J1517" s="1" t="s">
        <v>21</v>
      </c>
      <c r="K1517" s="1" t="s">
        <v>31</v>
      </c>
      <c r="L1517" s="1" t="s">
        <v>48</v>
      </c>
      <c r="M1517" s="1" t="s">
        <v>22</v>
      </c>
      <c r="N1517" s="1" t="s">
        <v>39</v>
      </c>
      <c r="O1517" s="1" t="s">
        <v>32</v>
      </c>
      <c r="P1517" s="1" t="s">
        <v>40</v>
      </c>
      <c r="Q1517" s="1" t="s">
        <v>41</v>
      </c>
      <c r="R1517">
        <v>176.7</v>
      </c>
      <c r="S1517" s="1" t="s">
        <v>30</v>
      </c>
      <c r="T1517" s="1" t="s">
        <v>34</v>
      </c>
    </row>
    <row r="1518" spans="1:20" x14ac:dyDescent="0.35">
      <c r="A1518" s="1" t="s">
        <v>3667</v>
      </c>
      <c r="B1518">
        <v>33</v>
      </c>
      <c r="C1518" t="str">
        <f>IF(Family_Data3[[#This Row],[Father_Age]]&gt;45, "Old", IF(Family_Data3[[#This Row],[Father_Age]]&gt;=31, "Middle Age", "Young"))</f>
        <v>Middle Age</v>
      </c>
      <c r="D1518">
        <v>43</v>
      </c>
      <c r="E1518" t="str">
        <f>IF(Family_Data3[[#This Row],[Mother_Age]]&gt;45, "Old", IF(Family_Data3[[#This Row],[Mother_Age]]&gt;=31, "Middle Age", "Young"))</f>
        <v>Middle Age</v>
      </c>
      <c r="F1518">
        <v>177.7</v>
      </c>
      <c r="G1518">
        <v>162.69999999999999</v>
      </c>
      <c r="H1518" s="1" t="s">
        <v>19</v>
      </c>
      <c r="I1518" s="1" t="s">
        <v>60</v>
      </c>
      <c r="J1518" s="1" t="s">
        <v>44</v>
      </c>
      <c r="K1518" s="1" t="s">
        <v>44</v>
      </c>
      <c r="L1518" s="1" t="s">
        <v>23</v>
      </c>
      <c r="M1518" s="1" t="s">
        <v>48</v>
      </c>
      <c r="N1518" s="1" t="s">
        <v>24</v>
      </c>
      <c r="O1518" s="1" t="s">
        <v>39</v>
      </c>
      <c r="P1518" s="1" t="s">
        <v>40</v>
      </c>
      <c r="Q1518" s="1" t="s">
        <v>27</v>
      </c>
      <c r="R1518">
        <v>169.2</v>
      </c>
      <c r="S1518" s="1" t="s">
        <v>30</v>
      </c>
      <c r="T1518" s="1" t="s">
        <v>34</v>
      </c>
    </row>
    <row r="1519" spans="1:20" x14ac:dyDescent="0.35">
      <c r="A1519" s="1" t="s">
        <v>3674</v>
      </c>
      <c r="B1519">
        <v>33</v>
      </c>
      <c r="C1519" t="str">
        <f>IF(Family_Data3[[#This Row],[Father_Age]]&gt;45, "Old", IF(Family_Data3[[#This Row],[Father_Age]]&gt;=31, "Middle Age", "Young"))</f>
        <v>Middle Age</v>
      </c>
      <c r="D1519">
        <v>43</v>
      </c>
      <c r="E1519" t="str">
        <f>IF(Family_Data3[[#This Row],[Mother_Age]]&gt;45, "Old", IF(Family_Data3[[#This Row],[Mother_Age]]&gt;=31, "Middle Age", "Young"))</f>
        <v>Middle Age</v>
      </c>
      <c r="F1519">
        <v>168.9</v>
      </c>
      <c r="G1519">
        <v>169.5</v>
      </c>
      <c r="H1519" s="1" t="s">
        <v>30</v>
      </c>
      <c r="I1519" s="1" t="s">
        <v>30</v>
      </c>
      <c r="J1519" s="1" t="s">
        <v>22</v>
      </c>
      <c r="K1519" s="1" t="s">
        <v>44</v>
      </c>
      <c r="L1519" s="1" t="s">
        <v>22</v>
      </c>
      <c r="M1519" s="1" t="s">
        <v>23</v>
      </c>
      <c r="N1519" s="1" t="s">
        <v>25</v>
      </c>
      <c r="O1519" s="1" t="s">
        <v>32</v>
      </c>
      <c r="P1519" s="1" t="s">
        <v>33</v>
      </c>
      <c r="Q1519" s="1" t="s">
        <v>27</v>
      </c>
      <c r="R1519">
        <v>160</v>
      </c>
      <c r="S1519" s="1" t="s">
        <v>42</v>
      </c>
      <c r="T1519" s="1" t="s">
        <v>28</v>
      </c>
    </row>
    <row r="1520" spans="1:20" x14ac:dyDescent="0.35">
      <c r="A1520" s="1" t="s">
        <v>3675</v>
      </c>
      <c r="B1520">
        <v>38</v>
      </c>
      <c r="C1520" t="str">
        <f>IF(Family_Data3[[#This Row],[Father_Age]]&gt;45, "Old", IF(Family_Data3[[#This Row],[Father_Age]]&gt;=31, "Middle Age", "Young"))</f>
        <v>Middle Age</v>
      </c>
      <c r="D1520">
        <v>41</v>
      </c>
      <c r="E1520" t="str">
        <f>IF(Family_Data3[[#This Row],[Mother_Age]]&gt;45, "Old", IF(Family_Data3[[#This Row],[Mother_Age]]&gt;=31, "Middle Age", "Young"))</f>
        <v>Middle Age</v>
      </c>
      <c r="F1520">
        <v>173</v>
      </c>
      <c r="G1520">
        <v>172.9</v>
      </c>
      <c r="H1520" s="1" t="s">
        <v>60</v>
      </c>
      <c r="I1520" s="1" t="s">
        <v>30</v>
      </c>
      <c r="J1520" s="1" t="s">
        <v>31</v>
      </c>
      <c r="K1520" s="1" t="s">
        <v>22</v>
      </c>
      <c r="L1520" s="1" t="s">
        <v>48</v>
      </c>
      <c r="M1520" s="1" t="s">
        <v>48</v>
      </c>
      <c r="N1520" s="1" t="s">
        <v>24</v>
      </c>
      <c r="O1520" s="1" t="s">
        <v>32</v>
      </c>
      <c r="P1520" s="1" t="s">
        <v>51</v>
      </c>
      <c r="Q1520" s="1" t="s">
        <v>27</v>
      </c>
      <c r="R1520">
        <v>167.1</v>
      </c>
      <c r="S1520" s="1" t="s">
        <v>38</v>
      </c>
      <c r="T1520" s="1" t="s">
        <v>34</v>
      </c>
    </row>
    <row r="1521" spans="1:20" x14ac:dyDescent="0.35">
      <c r="A1521" s="1" t="s">
        <v>3676</v>
      </c>
      <c r="B1521">
        <v>34</v>
      </c>
      <c r="C1521" t="str">
        <f>IF(Family_Data3[[#This Row],[Father_Age]]&gt;45, "Old", IF(Family_Data3[[#This Row],[Father_Age]]&gt;=31, "Middle Age", "Young"))</f>
        <v>Middle Age</v>
      </c>
      <c r="D1521">
        <v>31</v>
      </c>
      <c r="E1521" t="str">
        <f>IF(Family_Data3[[#This Row],[Mother_Age]]&gt;45, "Old", IF(Family_Data3[[#This Row],[Mother_Age]]&gt;=31, "Middle Age", "Young"))</f>
        <v>Middle Age</v>
      </c>
      <c r="F1521">
        <v>174.1</v>
      </c>
      <c r="G1521">
        <v>164.2</v>
      </c>
      <c r="H1521" s="1" t="s">
        <v>50</v>
      </c>
      <c r="I1521" s="1" t="s">
        <v>30</v>
      </c>
      <c r="J1521" s="1" t="s">
        <v>22</v>
      </c>
      <c r="K1521" s="1" t="s">
        <v>31</v>
      </c>
      <c r="L1521" s="1" t="s">
        <v>23</v>
      </c>
      <c r="M1521" s="1" t="s">
        <v>48</v>
      </c>
      <c r="N1521" s="1" t="s">
        <v>25</v>
      </c>
      <c r="O1521" s="1" t="s">
        <v>36</v>
      </c>
      <c r="P1521" s="1" t="s">
        <v>40</v>
      </c>
      <c r="Q1521" s="1" t="s">
        <v>27</v>
      </c>
      <c r="R1521">
        <v>160.30000000000001</v>
      </c>
      <c r="S1521" s="1" t="s">
        <v>60</v>
      </c>
      <c r="T1521" s="1" t="s">
        <v>34</v>
      </c>
    </row>
    <row r="1522" spans="1:20" x14ac:dyDescent="0.35">
      <c r="A1522" s="1" t="s">
        <v>3678</v>
      </c>
      <c r="B1522">
        <v>43</v>
      </c>
      <c r="C1522" t="str">
        <f>IF(Family_Data3[[#This Row],[Father_Age]]&gt;45, "Old", IF(Family_Data3[[#This Row],[Father_Age]]&gt;=31, "Middle Age", "Young"))</f>
        <v>Middle Age</v>
      </c>
      <c r="D1522">
        <v>30</v>
      </c>
      <c r="E1522" t="str">
        <f>IF(Family_Data3[[#This Row],[Mother_Age]]&gt;45, "Old", IF(Family_Data3[[#This Row],[Mother_Age]]&gt;=31, "Middle Age", "Young"))</f>
        <v>Young</v>
      </c>
      <c r="F1522">
        <v>183.4</v>
      </c>
      <c r="G1522">
        <v>151.69999999999999</v>
      </c>
      <c r="H1522" s="1" t="s">
        <v>20</v>
      </c>
      <c r="I1522" s="1" t="s">
        <v>20</v>
      </c>
      <c r="J1522" s="1" t="s">
        <v>22</v>
      </c>
      <c r="K1522" s="1" t="s">
        <v>44</v>
      </c>
      <c r="L1522" s="1" t="s">
        <v>22</v>
      </c>
      <c r="M1522" s="1" t="s">
        <v>22</v>
      </c>
      <c r="N1522" s="1" t="s">
        <v>39</v>
      </c>
      <c r="O1522" s="1" t="s">
        <v>36</v>
      </c>
      <c r="P1522" s="1" t="s">
        <v>33</v>
      </c>
      <c r="Q1522" s="1" t="s">
        <v>41</v>
      </c>
      <c r="R1522">
        <v>169.7</v>
      </c>
      <c r="S1522" s="1" t="s">
        <v>20</v>
      </c>
      <c r="T1522" s="1" t="s">
        <v>34</v>
      </c>
    </row>
    <row r="1523" spans="1:20" x14ac:dyDescent="0.35">
      <c r="A1523" s="1" t="s">
        <v>3683</v>
      </c>
      <c r="B1523">
        <v>38</v>
      </c>
      <c r="C1523" t="str">
        <f>IF(Family_Data3[[#This Row],[Father_Age]]&gt;45, "Old", IF(Family_Data3[[#This Row],[Father_Age]]&gt;=31, "Middle Age", "Young"))</f>
        <v>Middle Age</v>
      </c>
      <c r="D1523">
        <v>21</v>
      </c>
      <c r="E1523" t="str">
        <f>IF(Family_Data3[[#This Row],[Mother_Age]]&gt;45, "Old", IF(Family_Data3[[#This Row],[Mother_Age]]&gt;=31, "Middle Age", "Young"))</f>
        <v>Young</v>
      </c>
      <c r="F1523">
        <v>164.4</v>
      </c>
      <c r="G1523">
        <v>161.69999999999999</v>
      </c>
      <c r="H1523" s="1" t="s">
        <v>30</v>
      </c>
      <c r="I1523" s="1" t="s">
        <v>50</v>
      </c>
      <c r="J1523" s="1" t="s">
        <v>22</v>
      </c>
      <c r="K1523" s="1" t="s">
        <v>22</v>
      </c>
      <c r="L1523" s="1" t="s">
        <v>22</v>
      </c>
      <c r="M1523" s="1" t="s">
        <v>22</v>
      </c>
      <c r="N1523" s="1" t="s">
        <v>24</v>
      </c>
      <c r="O1523" s="1" t="s">
        <v>32</v>
      </c>
      <c r="P1523" s="1" t="s">
        <v>40</v>
      </c>
      <c r="Q1523" s="1" t="s">
        <v>41</v>
      </c>
      <c r="R1523">
        <v>170.2</v>
      </c>
      <c r="S1523" s="1" t="s">
        <v>38</v>
      </c>
      <c r="T1523" s="1" t="s">
        <v>34</v>
      </c>
    </row>
    <row r="1524" spans="1:20" x14ac:dyDescent="0.35">
      <c r="A1524" s="1" t="s">
        <v>3689</v>
      </c>
      <c r="B1524">
        <v>32</v>
      </c>
      <c r="C1524" t="str">
        <f>IF(Family_Data3[[#This Row],[Father_Age]]&gt;45, "Old", IF(Family_Data3[[#This Row],[Father_Age]]&gt;=31, "Middle Age", "Young"))</f>
        <v>Middle Age</v>
      </c>
      <c r="D1524">
        <v>31</v>
      </c>
      <c r="E1524" t="str">
        <f>IF(Family_Data3[[#This Row],[Mother_Age]]&gt;45, "Old", IF(Family_Data3[[#This Row],[Mother_Age]]&gt;=31, "Middle Age", "Young"))</f>
        <v>Middle Age</v>
      </c>
      <c r="F1524">
        <v>175.5</v>
      </c>
      <c r="G1524">
        <v>163.30000000000001</v>
      </c>
      <c r="H1524" s="1" t="s">
        <v>30</v>
      </c>
      <c r="I1524" s="1" t="s">
        <v>50</v>
      </c>
      <c r="J1524" s="1" t="s">
        <v>22</v>
      </c>
      <c r="K1524" s="1" t="s">
        <v>31</v>
      </c>
      <c r="L1524" s="1" t="s">
        <v>22</v>
      </c>
      <c r="M1524" s="1" t="s">
        <v>47</v>
      </c>
      <c r="N1524" s="1" t="s">
        <v>24</v>
      </c>
      <c r="O1524" s="1" t="s">
        <v>24</v>
      </c>
      <c r="P1524" s="1" t="s">
        <v>51</v>
      </c>
      <c r="Q1524" s="1" t="s">
        <v>27</v>
      </c>
      <c r="R1524">
        <v>156.6</v>
      </c>
      <c r="S1524" s="1" t="s">
        <v>60</v>
      </c>
      <c r="T1524" s="1" t="s">
        <v>52</v>
      </c>
    </row>
    <row r="1525" spans="1:20" x14ac:dyDescent="0.35">
      <c r="A1525" s="1" t="s">
        <v>3693</v>
      </c>
      <c r="B1525">
        <v>32</v>
      </c>
      <c r="C1525" t="str">
        <f>IF(Family_Data3[[#This Row],[Father_Age]]&gt;45, "Old", IF(Family_Data3[[#This Row],[Father_Age]]&gt;=31, "Middle Age", "Young"))</f>
        <v>Middle Age</v>
      </c>
      <c r="D1525">
        <v>27</v>
      </c>
      <c r="E1525" t="str">
        <f>IF(Family_Data3[[#This Row],[Mother_Age]]&gt;45, "Old", IF(Family_Data3[[#This Row],[Mother_Age]]&gt;=31, "Middle Age", "Young"))</f>
        <v>Young</v>
      </c>
      <c r="F1525">
        <v>181.1</v>
      </c>
      <c r="G1525">
        <v>148.6</v>
      </c>
      <c r="H1525" s="1" t="s">
        <v>20</v>
      </c>
      <c r="I1525" s="1" t="s">
        <v>20</v>
      </c>
      <c r="J1525" s="1" t="s">
        <v>22</v>
      </c>
      <c r="K1525" s="1" t="s">
        <v>22</v>
      </c>
      <c r="L1525" s="1" t="s">
        <v>48</v>
      </c>
      <c r="M1525" s="1" t="s">
        <v>22</v>
      </c>
      <c r="N1525" s="1" t="s">
        <v>32</v>
      </c>
      <c r="O1525" s="1" t="s">
        <v>25</v>
      </c>
      <c r="P1525" s="1" t="s">
        <v>65</v>
      </c>
      <c r="Q1525" s="1" t="s">
        <v>27</v>
      </c>
      <c r="R1525">
        <v>161.6</v>
      </c>
      <c r="S1525" s="1" t="s">
        <v>20</v>
      </c>
      <c r="T1525" s="1" t="s">
        <v>34</v>
      </c>
    </row>
    <row r="1526" spans="1:20" x14ac:dyDescent="0.35">
      <c r="A1526" s="1" t="s">
        <v>3695</v>
      </c>
      <c r="B1526">
        <v>43</v>
      </c>
      <c r="C1526" t="str">
        <f>IF(Family_Data3[[#This Row],[Father_Age]]&gt;45, "Old", IF(Family_Data3[[#This Row],[Father_Age]]&gt;=31, "Middle Age", "Young"))</f>
        <v>Middle Age</v>
      </c>
      <c r="D1526">
        <v>35</v>
      </c>
      <c r="E1526" t="str">
        <f>IF(Family_Data3[[#This Row],[Mother_Age]]&gt;45, "Old", IF(Family_Data3[[#This Row],[Mother_Age]]&gt;=31, "Middle Age", "Young"))</f>
        <v>Middle Age</v>
      </c>
      <c r="F1526">
        <v>171.3</v>
      </c>
      <c r="G1526">
        <v>157.69999999999999</v>
      </c>
      <c r="H1526" s="1" t="s">
        <v>30</v>
      </c>
      <c r="I1526" s="1" t="s">
        <v>50</v>
      </c>
      <c r="J1526" s="1" t="s">
        <v>22</v>
      </c>
      <c r="K1526" s="1" t="s">
        <v>22</v>
      </c>
      <c r="L1526" s="1" t="s">
        <v>23</v>
      </c>
      <c r="M1526" s="1" t="s">
        <v>23</v>
      </c>
      <c r="N1526" s="1" t="s">
        <v>32</v>
      </c>
      <c r="O1526" s="1" t="s">
        <v>39</v>
      </c>
      <c r="P1526" s="1" t="s">
        <v>40</v>
      </c>
      <c r="Q1526" s="1" t="s">
        <v>41</v>
      </c>
      <c r="R1526">
        <v>166.5</v>
      </c>
      <c r="S1526" s="1" t="s">
        <v>60</v>
      </c>
      <c r="T1526" s="1" t="s">
        <v>34</v>
      </c>
    </row>
    <row r="1527" spans="1:20" x14ac:dyDescent="0.35">
      <c r="A1527" s="1" t="s">
        <v>3696</v>
      </c>
      <c r="B1527">
        <v>45</v>
      </c>
      <c r="C1527" t="str">
        <f>IF(Family_Data3[[#This Row],[Father_Age]]&gt;45, "Old", IF(Family_Data3[[#This Row],[Father_Age]]&gt;=31, "Middle Age", "Young"))</f>
        <v>Middle Age</v>
      </c>
      <c r="D1527">
        <v>39</v>
      </c>
      <c r="E1527" t="str">
        <f>IF(Family_Data3[[#This Row],[Mother_Age]]&gt;45, "Old", IF(Family_Data3[[#This Row],[Mother_Age]]&gt;=31, "Middle Age", "Young"))</f>
        <v>Middle Age</v>
      </c>
      <c r="F1527">
        <v>179.6</v>
      </c>
      <c r="G1527">
        <v>154.30000000000001</v>
      </c>
      <c r="H1527" s="1" t="s">
        <v>30</v>
      </c>
      <c r="I1527" s="1" t="s">
        <v>20</v>
      </c>
      <c r="J1527" s="1" t="s">
        <v>22</v>
      </c>
      <c r="K1527" s="1" t="s">
        <v>22</v>
      </c>
      <c r="L1527" s="1" t="s">
        <v>23</v>
      </c>
      <c r="M1527" s="1" t="s">
        <v>23</v>
      </c>
      <c r="N1527" s="1" t="s">
        <v>36</v>
      </c>
      <c r="O1527" s="1" t="s">
        <v>36</v>
      </c>
      <c r="P1527" s="1" t="s">
        <v>33</v>
      </c>
      <c r="Q1527" s="1" t="s">
        <v>41</v>
      </c>
      <c r="R1527">
        <v>176.4</v>
      </c>
      <c r="S1527" s="1" t="s">
        <v>60</v>
      </c>
      <c r="T1527" s="1" t="s">
        <v>34</v>
      </c>
    </row>
    <row r="1528" spans="1:20" x14ac:dyDescent="0.35">
      <c r="A1528" s="1" t="s">
        <v>3697</v>
      </c>
      <c r="B1528">
        <v>36</v>
      </c>
      <c r="C1528" t="str">
        <f>IF(Family_Data3[[#This Row],[Father_Age]]&gt;45, "Old", IF(Family_Data3[[#This Row],[Father_Age]]&gt;=31, "Middle Age", "Young"))</f>
        <v>Middle Age</v>
      </c>
      <c r="D1528">
        <v>26</v>
      </c>
      <c r="E1528" t="str">
        <f>IF(Family_Data3[[#This Row],[Mother_Age]]&gt;45, "Old", IF(Family_Data3[[#This Row],[Mother_Age]]&gt;=31, "Middle Age", "Young"))</f>
        <v>Young</v>
      </c>
      <c r="F1528">
        <v>162.19999999999999</v>
      </c>
      <c r="G1528">
        <v>156.6</v>
      </c>
      <c r="H1528" s="1" t="s">
        <v>20</v>
      </c>
      <c r="I1528" s="1" t="s">
        <v>19</v>
      </c>
      <c r="J1528" s="1" t="s">
        <v>31</v>
      </c>
      <c r="K1528" s="1" t="s">
        <v>22</v>
      </c>
      <c r="L1528" s="1" t="s">
        <v>23</v>
      </c>
      <c r="M1528" s="1" t="s">
        <v>23</v>
      </c>
      <c r="N1528" s="1" t="s">
        <v>32</v>
      </c>
      <c r="O1528" s="1" t="s">
        <v>36</v>
      </c>
      <c r="P1528" s="1" t="s">
        <v>26</v>
      </c>
      <c r="Q1528" s="1" t="s">
        <v>41</v>
      </c>
      <c r="R1528">
        <v>171.2</v>
      </c>
      <c r="S1528" s="1" t="s">
        <v>20</v>
      </c>
      <c r="T1528" s="1" t="s">
        <v>34</v>
      </c>
    </row>
    <row r="1529" spans="1:20" x14ac:dyDescent="0.35">
      <c r="A1529" s="1" t="s">
        <v>3699</v>
      </c>
      <c r="B1529">
        <v>32</v>
      </c>
      <c r="C1529" t="str">
        <f>IF(Family_Data3[[#This Row],[Father_Age]]&gt;45, "Old", IF(Family_Data3[[#This Row],[Father_Age]]&gt;=31, "Middle Age", "Young"))</f>
        <v>Middle Age</v>
      </c>
      <c r="D1529">
        <v>30</v>
      </c>
      <c r="E1529" t="str">
        <f>IF(Family_Data3[[#This Row],[Mother_Age]]&gt;45, "Old", IF(Family_Data3[[#This Row],[Mother_Age]]&gt;=31, "Middle Age", "Young"))</f>
        <v>Young</v>
      </c>
      <c r="F1529">
        <v>168.4</v>
      </c>
      <c r="G1529">
        <v>159.5</v>
      </c>
      <c r="H1529" s="1" t="s">
        <v>30</v>
      </c>
      <c r="I1529" s="1" t="s">
        <v>19</v>
      </c>
      <c r="J1529" s="1" t="s">
        <v>31</v>
      </c>
      <c r="K1529" s="1" t="s">
        <v>21</v>
      </c>
      <c r="L1529" s="1" t="s">
        <v>48</v>
      </c>
      <c r="M1529" s="1" t="s">
        <v>22</v>
      </c>
      <c r="N1529" s="1" t="s">
        <v>24</v>
      </c>
      <c r="O1529" s="1" t="s">
        <v>36</v>
      </c>
      <c r="P1529" s="1" t="s">
        <v>51</v>
      </c>
      <c r="Q1529" s="1" t="s">
        <v>41</v>
      </c>
      <c r="R1529">
        <v>170.7</v>
      </c>
      <c r="S1529" s="1" t="s">
        <v>30</v>
      </c>
      <c r="T1529" s="1" t="s">
        <v>52</v>
      </c>
    </row>
    <row r="1530" spans="1:20" x14ac:dyDescent="0.35">
      <c r="A1530" s="1" t="s">
        <v>3701</v>
      </c>
      <c r="B1530">
        <v>45</v>
      </c>
      <c r="C1530" t="str">
        <f>IF(Family_Data3[[#This Row],[Father_Age]]&gt;45, "Old", IF(Family_Data3[[#This Row],[Father_Age]]&gt;=31, "Middle Age", "Young"))</f>
        <v>Middle Age</v>
      </c>
      <c r="D1530">
        <v>38</v>
      </c>
      <c r="E1530" t="str">
        <f>IF(Family_Data3[[#This Row],[Mother_Age]]&gt;45, "Old", IF(Family_Data3[[#This Row],[Mother_Age]]&gt;=31, "Middle Age", "Young"))</f>
        <v>Middle Age</v>
      </c>
      <c r="F1530">
        <v>176.1</v>
      </c>
      <c r="G1530">
        <v>158.5</v>
      </c>
      <c r="H1530" s="1" t="s">
        <v>30</v>
      </c>
      <c r="I1530" s="1" t="s">
        <v>50</v>
      </c>
      <c r="J1530" s="1" t="s">
        <v>21</v>
      </c>
      <c r="K1530" s="1" t="s">
        <v>31</v>
      </c>
      <c r="L1530" s="1" t="s">
        <v>23</v>
      </c>
      <c r="M1530" s="1" t="s">
        <v>23</v>
      </c>
      <c r="N1530" s="1" t="s">
        <v>36</v>
      </c>
      <c r="O1530" s="1" t="s">
        <v>25</v>
      </c>
      <c r="P1530" s="1" t="s">
        <v>26</v>
      </c>
      <c r="Q1530" s="1" t="s">
        <v>41</v>
      </c>
      <c r="R1530">
        <v>168.5</v>
      </c>
      <c r="S1530" s="1" t="s">
        <v>38</v>
      </c>
      <c r="T1530" s="1" t="s">
        <v>28</v>
      </c>
    </row>
    <row r="1531" spans="1:20" x14ac:dyDescent="0.35">
      <c r="A1531" s="1" t="s">
        <v>3705</v>
      </c>
      <c r="B1531">
        <v>36</v>
      </c>
      <c r="C1531" t="str">
        <f>IF(Family_Data3[[#This Row],[Father_Age]]&gt;45, "Old", IF(Family_Data3[[#This Row],[Father_Age]]&gt;=31, "Middle Age", "Young"))</f>
        <v>Middle Age</v>
      </c>
      <c r="D1531">
        <v>31</v>
      </c>
      <c r="E1531" t="str">
        <f>IF(Family_Data3[[#This Row],[Mother_Age]]&gt;45, "Old", IF(Family_Data3[[#This Row],[Mother_Age]]&gt;=31, "Middle Age", "Young"))</f>
        <v>Middle Age</v>
      </c>
      <c r="F1531">
        <v>171.9</v>
      </c>
      <c r="G1531">
        <v>160.6</v>
      </c>
      <c r="H1531" s="1" t="s">
        <v>30</v>
      </c>
      <c r="I1531" s="1" t="s">
        <v>60</v>
      </c>
      <c r="J1531" s="1" t="s">
        <v>62</v>
      </c>
      <c r="K1531" s="1" t="s">
        <v>21</v>
      </c>
      <c r="L1531" s="1" t="s">
        <v>47</v>
      </c>
      <c r="M1531" s="1" t="s">
        <v>47</v>
      </c>
      <c r="N1531" s="1" t="s">
        <v>24</v>
      </c>
      <c r="O1531" s="1" t="s">
        <v>32</v>
      </c>
      <c r="P1531" s="1" t="s">
        <v>40</v>
      </c>
      <c r="Q1531" s="1" t="s">
        <v>41</v>
      </c>
      <c r="R1531">
        <v>178.4</v>
      </c>
      <c r="S1531" s="1" t="s">
        <v>38</v>
      </c>
      <c r="T1531" s="1" t="s">
        <v>34</v>
      </c>
    </row>
    <row r="1532" spans="1:20" x14ac:dyDescent="0.35">
      <c r="A1532" s="1" t="s">
        <v>3706</v>
      </c>
      <c r="B1532">
        <v>44</v>
      </c>
      <c r="C1532" t="str">
        <f>IF(Family_Data3[[#This Row],[Father_Age]]&gt;45, "Old", IF(Family_Data3[[#This Row],[Father_Age]]&gt;=31, "Middle Age", "Young"))</f>
        <v>Middle Age</v>
      </c>
      <c r="D1532">
        <v>46</v>
      </c>
      <c r="E1532" t="str">
        <f>IF(Family_Data3[[#This Row],[Mother_Age]]&gt;45, "Old", IF(Family_Data3[[#This Row],[Mother_Age]]&gt;=31, "Middle Age", "Young"))</f>
        <v>Old</v>
      </c>
      <c r="F1532">
        <v>172.5</v>
      </c>
      <c r="G1532">
        <v>161.69999999999999</v>
      </c>
      <c r="H1532" s="1" t="s">
        <v>20</v>
      </c>
      <c r="I1532" s="1" t="s">
        <v>19</v>
      </c>
      <c r="J1532" s="1" t="s">
        <v>22</v>
      </c>
      <c r="K1532" s="1" t="s">
        <v>31</v>
      </c>
      <c r="L1532" s="1" t="s">
        <v>47</v>
      </c>
      <c r="M1532" s="1" t="s">
        <v>23</v>
      </c>
      <c r="N1532" s="1" t="s">
        <v>25</v>
      </c>
      <c r="O1532" s="1" t="s">
        <v>36</v>
      </c>
      <c r="P1532" s="1" t="s">
        <v>65</v>
      </c>
      <c r="Q1532" s="1" t="s">
        <v>27</v>
      </c>
      <c r="R1532">
        <v>165.1</v>
      </c>
      <c r="S1532" s="1" t="s">
        <v>20</v>
      </c>
      <c r="T1532" s="1" t="s">
        <v>28</v>
      </c>
    </row>
    <row r="1533" spans="1:20" x14ac:dyDescent="0.35">
      <c r="A1533" s="1" t="s">
        <v>3708</v>
      </c>
      <c r="B1533">
        <v>34</v>
      </c>
      <c r="C1533" t="str">
        <f>IF(Family_Data3[[#This Row],[Father_Age]]&gt;45, "Old", IF(Family_Data3[[#This Row],[Father_Age]]&gt;=31, "Middle Age", "Young"))</f>
        <v>Middle Age</v>
      </c>
      <c r="D1533">
        <v>22</v>
      </c>
      <c r="E1533" t="str">
        <f>IF(Family_Data3[[#This Row],[Mother_Age]]&gt;45, "Old", IF(Family_Data3[[#This Row],[Mother_Age]]&gt;=31, "Middle Age", "Young"))</f>
        <v>Young</v>
      </c>
      <c r="F1533">
        <v>182.4</v>
      </c>
      <c r="G1533">
        <v>165.5</v>
      </c>
      <c r="H1533" s="1" t="s">
        <v>19</v>
      </c>
      <c r="I1533" s="1" t="s">
        <v>19</v>
      </c>
      <c r="J1533" s="1" t="s">
        <v>22</v>
      </c>
      <c r="K1533" s="1" t="s">
        <v>31</v>
      </c>
      <c r="L1533" s="1" t="s">
        <v>23</v>
      </c>
      <c r="M1533" s="1" t="s">
        <v>22</v>
      </c>
      <c r="N1533" s="1" t="s">
        <v>39</v>
      </c>
      <c r="O1533" s="1" t="s">
        <v>25</v>
      </c>
      <c r="P1533" s="1" t="s">
        <v>51</v>
      </c>
      <c r="Q1533" s="1" t="s">
        <v>27</v>
      </c>
      <c r="R1533">
        <v>168.2</v>
      </c>
      <c r="S1533" s="1" t="s">
        <v>54</v>
      </c>
      <c r="T1533" s="1" t="s">
        <v>52</v>
      </c>
    </row>
    <row r="1534" spans="1:20" x14ac:dyDescent="0.35">
      <c r="A1534" s="1" t="s">
        <v>3711</v>
      </c>
      <c r="B1534">
        <v>45</v>
      </c>
      <c r="C1534" t="str">
        <f>IF(Family_Data3[[#This Row],[Father_Age]]&gt;45, "Old", IF(Family_Data3[[#This Row],[Father_Age]]&gt;=31, "Middle Age", "Young"))</f>
        <v>Middle Age</v>
      </c>
      <c r="D1534">
        <v>41</v>
      </c>
      <c r="E1534" t="str">
        <f>IF(Family_Data3[[#This Row],[Mother_Age]]&gt;45, "Old", IF(Family_Data3[[#This Row],[Mother_Age]]&gt;=31, "Middle Age", "Young"))</f>
        <v>Middle Age</v>
      </c>
      <c r="F1534">
        <v>182.1</v>
      </c>
      <c r="G1534">
        <v>157.5</v>
      </c>
      <c r="H1534" s="1" t="s">
        <v>19</v>
      </c>
      <c r="I1534" s="1" t="s">
        <v>20</v>
      </c>
      <c r="J1534" s="1" t="s">
        <v>22</v>
      </c>
      <c r="K1534" s="1" t="s">
        <v>31</v>
      </c>
      <c r="L1534" s="1" t="s">
        <v>22</v>
      </c>
      <c r="M1534" s="1" t="s">
        <v>47</v>
      </c>
      <c r="N1534" s="1" t="s">
        <v>36</v>
      </c>
      <c r="O1534" s="1" t="s">
        <v>25</v>
      </c>
      <c r="P1534" s="1" t="s">
        <v>65</v>
      </c>
      <c r="Q1534" s="1" t="s">
        <v>27</v>
      </c>
      <c r="R1534">
        <v>167.1</v>
      </c>
      <c r="S1534" s="1" t="s">
        <v>20</v>
      </c>
      <c r="T1534" s="1" t="s">
        <v>28</v>
      </c>
    </row>
    <row r="1535" spans="1:20" x14ac:dyDescent="0.35">
      <c r="A1535" s="1" t="s">
        <v>3712</v>
      </c>
      <c r="B1535">
        <v>35</v>
      </c>
      <c r="C1535" t="str">
        <f>IF(Family_Data3[[#This Row],[Father_Age]]&gt;45, "Old", IF(Family_Data3[[#This Row],[Father_Age]]&gt;=31, "Middle Age", "Young"))</f>
        <v>Middle Age</v>
      </c>
      <c r="D1535">
        <v>43</v>
      </c>
      <c r="E1535" t="str">
        <f>IF(Family_Data3[[#This Row],[Mother_Age]]&gt;45, "Old", IF(Family_Data3[[#This Row],[Mother_Age]]&gt;=31, "Middle Age", "Young"))</f>
        <v>Middle Age</v>
      </c>
      <c r="F1535">
        <v>183.3</v>
      </c>
      <c r="G1535">
        <v>165</v>
      </c>
      <c r="H1535" s="1" t="s">
        <v>30</v>
      </c>
      <c r="I1535" s="1" t="s">
        <v>30</v>
      </c>
      <c r="J1535" s="1" t="s">
        <v>31</v>
      </c>
      <c r="K1535" s="1" t="s">
        <v>22</v>
      </c>
      <c r="L1535" s="1" t="s">
        <v>22</v>
      </c>
      <c r="M1535" s="1" t="s">
        <v>48</v>
      </c>
      <c r="N1535" s="1" t="s">
        <v>32</v>
      </c>
      <c r="O1535" s="1" t="s">
        <v>32</v>
      </c>
      <c r="P1535" s="1" t="s">
        <v>26</v>
      </c>
      <c r="Q1535" s="1" t="s">
        <v>41</v>
      </c>
      <c r="R1535">
        <v>182</v>
      </c>
      <c r="S1535" s="1" t="s">
        <v>42</v>
      </c>
      <c r="T1535" s="1" t="s">
        <v>28</v>
      </c>
    </row>
    <row r="1536" spans="1:20" x14ac:dyDescent="0.35">
      <c r="A1536" s="1" t="s">
        <v>3713</v>
      </c>
      <c r="B1536">
        <v>44</v>
      </c>
      <c r="C1536" t="str">
        <f>IF(Family_Data3[[#This Row],[Father_Age]]&gt;45, "Old", IF(Family_Data3[[#This Row],[Father_Age]]&gt;=31, "Middle Age", "Young"))</f>
        <v>Middle Age</v>
      </c>
      <c r="D1536">
        <v>23</v>
      </c>
      <c r="E1536" t="str">
        <f>IF(Family_Data3[[#This Row],[Mother_Age]]&gt;45, "Old", IF(Family_Data3[[#This Row],[Mother_Age]]&gt;=31, "Middle Age", "Young"))</f>
        <v>Young</v>
      </c>
      <c r="F1536">
        <v>174.6</v>
      </c>
      <c r="G1536">
        <v>154.4</v>
      </c>
      <c r="H1536" s="1" t="s">
        <v>50</v>
      </c>
      <c r="I1536" s="1" t="s">
        <v>42</v>
      </c>
      <c r="J1536" s="1" t="s">
        <v>31</v>
      </c>
      <c r="K1536" s="1" t="s">
        <v>22</v>
      </c>
      <c r="L1536" s="1" t="s">
        <v>22</v>
      </c>
      <c r="M1536" s="1" t="s">
        <v>48</v>
      </c>
      <c r="N1536" s="1" t="s">
        <v>39</v>
      </c>
      <c r="O1536" s="1" t="s">
        <v>32</v>
      </c>
      <c r="P1536" s="1" t="s">
        <v>51</v>
      </c>
      <c r="Q1536" s="1" t="s">
        <v>27</v>
      </c>
      <c r="R1536">
        <v>166.9</v>
      </c>
      <c r="S1536" s="1" t="s">
        <v>38</v>
      </c>
      <c r="T1536" s="1" t="s">
        <v>52</v>
      </c>
    </row>
    <row r="1537" spans="1:20" x14ac:dyDescent="0.35">
      <c r="A1537" s="1" t="s">
        <v>3718</v>
      </c>
      <c r="B1537">
        <v>41</v>
      </c>
      <c r="C1537" t="str">
        <f>IF(Family_Data3[[#This Row],[Father_Age]]&gt;45, "Old", IF(Family_Data3[[#This Row],[Father_Age]]&gt;=31, "Middle Age", "Young"))</f>
        <v>Middle Age</v>
      </c>
      <c r="D1537">
        <v>23</v>
      </c>
      <c r="E1537" t="str">
        <f>IF(Family_Data3[[#This Row],[Mother_Age]]&gt;45, "Old", IF(Family_Data3[[#This Row],[Mother_Age]]&gt;=31, "Middle Age", "Young"))</f>
        <v>Young</v>
      </c>
      <c r="F1537">
        <v>161</v>
      </c>
      <c r="G1537">
        <v>164.3</v>
      </c>
      <c r="H1537" s="1" t="s">
        <v>30</v>
      </c>
      <c r="I1537" s="1" t="s">
        <v>19</v>
      </c>
      <c r="J1537" s="1" t="s">
        <v>22</v>
      </c>
      <c r="K1537" s="1" t="s">
        <v>44</v>
      </c>
      <c r="L1537" s="1" t="s">
        <v>22</v>
      </c>
      <c r="M1537" s="1" t="s">
        <v>23</v>
      </c>
      <c r="N1537" s="1" t="s">
        <v>25</v>
      </c>
      <c r="O1537" s="1" t="s">
        <v>32</v>
      </c>
      <c r="P1537" s="1" t="s">
        <v>51</v>
      </c>
      <c r="Q1537" s="1" t="s">
        <v>27</v>
      </c>
      <c r="R1537">
        <v>168.5</v>
      </c>
      <c r="S1537" s="1" t="s">
        <v>30</v>
      </c>
      <c r="T1537" s="1" t="s">
        <v>34</v>
      </c>
    </row>
    <row r="1538" spans="1:20" x14ac:dyDescent="0.35">
      <c r="A1538" s="1" t="s">
        <v>3719</v>
      </c>
      <c r="B1538">
        <v>35</v>
      </c>
      <c r="C1538" t="str">
        <f>IF(Family_Data3[[#This Row],[Father_Age]]&gt;45, "Old", IF(Family_Data3[[#This Row],[Father_Age]]&gt;=31, "Middle Age", "Young"))</f>
        <v>Middle Age</v>
      </c>
      <c r="D1538">
        <v>36</v>
      </c>
      <c r="E1538" t="str">
        <f>IF(Family_Data3[[#This Row],[Mother_Age]]&gt;45, "Old", IF(Family_Data3[[#This Row],[Mother_Age]]&gt;=31, "Middle Age", "Young"))</f>
        <v>Middle Age</v>
      </c>
      <c r="F1538">
        <v>192.9</v>
      </c>
      <c r="G1538">
        <v>154.5</v>
      </c>
      <c r="H1538" s="1" t="s">
        <v>30</v>
      </c>
      <c r="I1538" s="1" t="s">
        <v>19</v>
      </c>
      <c r="J1538" s="1" t="s">
        <v>62</v>
      </c>
      <c r="K1538" s="1" t="s">
        <v>31</v>
      </c>
      <c r="L1538" s="1" t="s">
        <v>22</v>
      </c>
      <c r="M1538" s="1" t="s">
        <v>48</v>
      </c>
      <c r="N1538" s="1" t="s">
        <v>32</v>
      </c>
      <c r="O1538" s="1" t="s">
        <v>39</v>
      </c>
      <c r="P1538" s="1" t="s">
        <v>40</v>
      </c>
      <c r="Q1538" s="1" t="s">
        <v>27</v>
      </c>
      <c r="R1538">
        <v>170.9</v>
      </c>
      <c r="S1538" s="1" t="s">
        <v>30</v>
      </c>
      <c r="T1538" s="1" t="s">
        <v>34</v>
      </c>
    </row>
    <row r="1539" spans="1:20" x14ac:dyDescent="0.35">
      <c r="A1539" s="1" t="s">
        <v>3721</v>
      </c>
      <c r="B1539">
        <v>33</v>
      </c>
      <c r="C1539" t="str">
        <f>IF(Family_Data3[[#This Row],[Father_Age]]&gt;45, "Old", IF(Family_Data3[[#This Row],[Father_Age]]&gt;=31, "Middle Age", "Young"))</f>
        <v>Middle Age</v>
      </c>
      <c r="D1539">
        <v>33</v>
      </c>
      <c r="E1539" t="str">
        <f>IF(Family_Data3[[#This Row],[Mother_Age]]&gt;45, "Old", IF(Family_Data3[[#This Row],[Mother_Age]]&gt;=31, "Middle Age", "Young"))</f>
        <v>Middle Age</v>
      </c>
      <c r="F1539">
        <v>179.5</v>
      </c>
      <c r="G1539">
        <v>151.19999999999999</v>
      </c>
      <c r="H1539" s="1" t="s">
        <v>20</v>
      </c>
      <c r="I1539" s="1" t="s">
        <v>19</v>
      </c>
      <c r="J1539" s="1" t="s">
        <v>21</v>
      </c>
      <c r="K1539" s="1" t="s">
        <v>44</v>
      </c>
      <c r="L1539" s="1" t="s">
        <v>22</v>
      </c>
      <c r="M1539" s="1" t="s">
        <v>48</v>
      </c>
      <c r="N1539" s="1" t="s">
        <v>39</v>
      </c>
      <c r="O1539" s="1" t="s">
        <v>39</v>
      </c>
      <c r="P1539" s="1" t="s">
        <v>26</v>
      </c>
      <c r="Q1539" s="1" t="s">
        <v>41</v>
      </c>
      <c r="R1539">
        <v>172.8</v>
      </c>
      <c r="S1539" s="1" t="s">
        <v>20</v>
      </c>
      <c r="T1539" s="1" t="s">
        <v>28</v>
      </c>
    </row>
    <row r="1540" spans="1:20" x14ac:dyDescent="0.35">
      <c r="A1540" s="1" t="s">
        <v>3723</v>
      </c>
      <c r="B1540">
        <v>38</v>
      </c>
      <c r="C1540" t="str">
        <f>IF(Family_Data3[[#This Row],[Father_Age]]&gt;45, "Old", IF(Family_Data3[[#This Row],[Father_Age]]&gt;=31, "Middle Age", "Young"))</f>
        <v>Middle Age</v>
      </c>
      <c r="D1540">
        <v>26</v>
      </c>
      <c r="E1540" t="str">
        <f>IF(Family_Data3[[#This Row],[Mother_Age]]&gt;45, "Old", IF(Family_Data3[[#This Row],[Mother_Age]]&gt;=31, "Middle Age", "Young"))</f>
        <v>Young</v>
      </c>
      <c r="F1540">
        <v>167.3</v>
      </c>
      <c r="G1540">
        <v>168.2</v>
      </c>
      <c r="H1540" s="1" t="s">
        <v>20</v>
      </c>
      <c r="I1540" s="1" t="s">
        <v>20</v>
      </c>
      <c r="J1540" s="1" t="s">
        <v>62</v>
      </c>
      <c r="K1540" s="1" t="s">
        <v>31</v>
      </c>
      <c r="L1540" s="1" t="s">
        <v>22</v>
      </c>
      <c r="M1540" s="1" t="s">
        <v>22</v>
      </c>
      <c r="N1540" s="1" t="s">
        <v>32</v>
      </c>
      <c r="O1540" s="1" t="s">
        <v>32</v>
      </c>
      <c r="P1540" s="1" t="s">
        <v>33</v>
      </c>
      <c r="Q1540" s="1" t="s">
        <v>27</v>
      </c>
      <c r="R1540">
        <v>168.8</v>
      </c>
      <c r="S1540" s="1" t="s">
        <v>20</v>
      </c>
      <c r="T1540" s="1" t="s">
        <v>34</v>
      </c>
    </row>
    <row r="1541" spans="1:20" x14ac:dyDescent="0.35">
      <c r="A1541" s="1" t="s">
        <v>3724</v>
      </c>
      <c r="B1541">
        <v>38</v>
      </c>
      <c r="C1541" t="str">
        <f>IF(Family_Data3[[#This Row],[Father_Age]]&gt;45, "Old", IF(Family_Data3[[#This Row],[Father_Age]]&gt;=31, "Middle Age", "Young"))</f>
        <v>Middle Age</v>
      </c>
      <c r="D1541">
        <v>20</v>
      </c>
      <c r="E1541" t="str">
        <f>IF(Family_Data3[[#This Row],[Mother_Age]]&gt;45, "Old", IF(Family_Data3[[#This Row],[Mother_Age]]&gt;=31, "Middle Age", "Young"))</f>
        <v>Young</v>
      </c>
      <c r="F1541">
        <v>163.9</v>
      </c>
      <c r="G1541">
        <v>153.80000000000001</v>
      </c>
      <c r="H1541" s="1" t="s">
        <v>60</v>
      </c>
      <c r="I1541" s="1" t="s">
        <v>30</v>
      </c>
      <c r="J1541" s="1" t="s">
        <v>31</v>
      </c>
      <c r="K1541" s="1" t="s">
        <v>21</v>
      </c>
      <c r="L1541" s="1" t="s">
        <v>23</v>
      </c>
      <c r="M1541" s="1" t="s">
        <v>48</v>
      </c>
      <c r="N1541" s="1" t="s">
        <v>36</v>
      </c>
      <c r="O1541" s="1" t="s">
        <v>24</v>
      </c>
      <c r="P1541" s="1" t="s">
        <v>33</v>
      </c>
      <c r="Q1541" s="1" t="s">
        <v>27</v>
      </c>
      <c r="R1541">
        <v>156.69999999999999</v>
      </c>
      <c r="S1541" s="1" t="s">
        <v>30</v>
      </c>
      <c r="T1541" s="1" t="s">
        <v>34</v>
      </c>
    </row>
    <row r="1542" spans="1:20" x14ac:dyDescent="0.35">
      <c r="A1542" s="1" t="s">
        <v>3726</v>
      </c>
      <c r="B1542">
        <v>34</v>
      </c>
      <c r="C1542" t="str">
        <f>IF(Family_Data3[[#This Row],[Father_Age]]&gt;45, "Old", IF(Family_Data3[[#This Row],[Father_Age]]&gt;=31, "Middle Age", "Young"))</f>
        <v>Middle Age</v>
      </c>
      <c r="D1542">
        <v>21</v>
      </c>
      <c r="E1542" t="str">
        <f>IF(Family_Data3[[#This Row],[Mother_Age]]&gt;45, "Old", IF(Family_Data3[[#This Row],[Mother_Age]]&gt;=31, "Middle Age", "Young"))</f>
        <v>Young</v>
      </c>
      <c r="F1542">
        <v>169.2</v>
      </c>
      <c r="G1542">
        <v>168</v>
      </c>
      <c r="H1542" s="1" t="s">
        <v>50</v>
      </c>
      <c r="I1542" s="1" t="s">
        <v>20</v>
      </c>
      <c r="J1542" s="1" t="s">
        <v>22</v>
      </c>
      <c r="K1542" s="1" t="s">
        <v>31</v>
      </c>
      <c r="L1542" s="1" t="s">
        <v>22</v>
      </c>
      <c r="M1542" s="1" t="s">
        <v>22</v>
      </c>
      <c r="N1542" s="1" t="s">
        <v>39</v>
      </c>
      <c r="O1542" s="1" t="s">
        <v>32</v>
      </c>
      <c r="P1542" s="1" t="s">
        <v>33</v>
      </c>
      <c r="Q1542" s="1" t="s">
        <v>27</v>
      </c>
      <c r="R1542">
        <v>158.4</v>
      </c>
      <c r="S1542" s="1" t="s">
        <v>20</v>
      </c>
      <c r="T1542" s="1" t="s">
        <v>34</v>
      </c>
    </row>
    <row r="1543" spans="1:20" x14ac:dyDescent="0.35">
      <c r="A1543" s="1" t="s">
        <v>3730</v>
      </c>
      <c r="B1543">
        <v>37</v>
      </c>
      <c r="C1543" t="str">
        <f>IF(Family_Data3[[#This Row],[Father_Age]]&gt;45, "Old", IF(Family_Data3[[#This Row],[Father_Age]]&gt;=31, "Middle Age", "Young"))</f>
        <v>Middle Age</v>
      </c>
      <c r="D1543">
        <v>33</v>
      </c>
      <c r="E1543" t="str">
        <f>IF(Family_Data3[[#This Row],[Mother_Age]]&gt;45, "Old", IF(Family_Data3[[#This Row],[Mother_Age]]&gt;=31, "Middle Age", "Young"))</f>
        <v>Middle Age</v>
      </c>
      <c r="F1543">
        <v>172.6</v>
      </c>
      <c r="G1543">
        <v>161.30000000000001</v>
      </c>
      <c r="H1543" s="1" t="s">
        <v>30</v>
      </c>
      <c r="I1543" s="1" t="s">
        <v>30</v>
      </c>
      <c r="J1543" s="1" t="s">
        <v>31</v>
      </c>
      <c r="K1543" s="1" t="s">
        <v>62</v>
      </c>
      <c r="L1543" s="1" t="s">
        <v>22</v>
      </c>
      <c r="M1543" s="1" t="s">
        <v>23</v>
      </c>
      <c r="N1543" s="1" t="s">
        <v>36</v>
      </c>
      <c r="O1543" s="1" t="s">
        <v>25</v>
      </c>
      <c r="P1543" s="1" t="s">
        <v>45</v>
      </c>
      <c r="Q1543" s="1" t="s">
        <v>41</v>
      </c>
      <c r="R1543">
        <v>175.4</v>
      </c>
      <c r="S1543" s="1" t="s">
        <v>30</v>
      </c>
      <c r="T1543" s="1" t="s">
        <v>34</v>
      </c>
    </row>
    <row r="1544" spans="1:20" x14ac:dyDescent="0.35">
      <c r="A1544" s="1" t="s">
        <v>3734</v>
      </c>
      <c r="B1544">
        <v>41</v>
      </c>
      <c r="C1544" t="str">
        <f>IF(Family_Data3[[#This Row],[Father_Age]]&gt;45, "Old", IF(Family_Data3[[#This Row],[Father_Age]]&gt;=31, "Middle Age", "Young"))</f>
        <v>Middle Age</v>
      </c>
      <c r="D1544">
        <v>29</v>
      </c>
      <c r="E1544" t="str">
        <f>IF(Family_Data3[[#This Row],[Mother_Age]]&gt;45, "Old", IF(Family_Data3[[#This Row],[Mother_Age]]&gt;=31, "Middle Age", "Young"))</f>
        <v>Young</v>
      </c>
      <c r="F1544">
        <v>169.9</v>
      </c>
      <c r="G1544">
        <v>156.30000000000001</v>
      </c>
      <c r="H1544" s="1" t="s">
        <v>19</v>
      </c>
      <c r="I1544" s="1" t="s">
        <v>30</v>
      </c>
      <c r="J1544" s="1" t="s">
        <v>31</v>
      </c>
      <c r="K1544" s="1" t="s">
        <v>22</v>
      </c>
      <c r="L1544" s="1" t="s">
        <v>23</v>
      </c>
      <c r="M1544" s="1" t="s">
        <v>23</v>
      </c>
      <c r="N1544" s="1" t="s">
        <v>24</v>
      </c>
      <c r="O1544" s="1" t="s">
        <v>36</v>
      </c>
      <c r="P1544" s="1" t="s">
        <v>33</v>
      </c>
      <c r="Q1544" s="1" t="s">
        <v>41</v>
      </c>
      <c r="R1544">
        <v>169</v>
      </c>
      <c r="S1544" s="1" t="s">
        <v>30</v>
      </c>
      <c r="T1544" s="1" t="s">
        <v>34</v>
      </c>
    </row>
    <row r="1545" spans="1:20" x14ac:dyDescent="0.35">
      <c r="A1545" s="1" t="s">
        <v>3736</v>
      </c>
      <c r="B1545">
        <v>31</v>
      </c>
      <c r="C1545" t="str">
        <f>IF(Family_Data3[[#This Row],[Father_Age]]&gt;45, "Old", IF(Family_Data3[[#This Row],[Father_Age]]&gt;=31, "Middle Age", "Young"))</f>
        <v>Middle Age</v>
      </c>
      <c r="D1545">
        <v>19</v>
      </c>
      <c r="E1545" t="str">
        <f>IF(Family_Data3[[#This Row],[Mother_Age]]&gt;45, "Old", IF(Family_Data3[[#This Row],[Mother_Age]]&gt;=31, "Middle Age", "Young"))</f>
        <v>Young</v>
      </c>
      <c r="F1545">
        <v>174.3</v>
      </c>
      <c r="G1545">
        <v>154.9</v>
      </c>
      <c r="H1545" s="1" t="s">
        <v>20</v>
      </c>
      <c r="I1545" s="1" t="s">
        <v>30</v>
      </c>
      <c r="J1545" s="1" t="s">
        <v>22</v>
      </c>
      <c r="K1545" s="1" t="s">
        <v>22</v>
      </c>
      <c r="L1545" s="1" t="s">
        <v>22</v>
      </c>
      <c r="M1545" s="1" t="s">
        <v>23</v>
      </c>
      <c r="N1545" s="1" t="s">
        <v>36</v>
      </c>
      <c r="O1545" s="1" t="s">
        <v>24</v>
      </c>
      <c r="P1545" s="1" t="s">
        <v>33</v>
      </c>
      <c r="Q1545" s="1" t="s">
        <v>27</v>
      </c>
      <c r="R1545">
        <v>156.5</v>
      </c>
      <c r="S1545" s="1" t="s">
        <v>60</v>
      </c>
      <c r="T1545" s="1" t="s">
        <v>34</v>
      </c>
    </row>
    <row r="1546" spans="1:20" x14ac:dyDescent="0.35">
      <c r="A1546" s="1" t="s">
        <v>3738</v>
      </c>
      <c r="B1546">
        <v>34</v>
      </c>
      <c r="C1546" t="str">
        <f>IF(Family_Data3[[#This Row],[Father_Age]]&gt;45, "Old", IF(Family_Data3[[#This Row],[Father_Age]]&gt;=31, "Middle Age", "Young"))</f>
        <v>Middle Age</v>
      </c>
      <c r="D1546">
        <v>21</v>
      </c>
      <c r="E1546" t="str">
        <f>IF(Family_Data3[[#This Row],[Mother_Age]]&gt;45, "Old", IF(Family_Data3[[#This Row],[Mother_Age]]&gt;=31, "Middle Age", "Young"))</f>
        <v>Young</v>
      </c>
      <c r="F1546">
        <v>167.2</v>
      </c>
      <c r="G1546">
        <v>153.30000000000001</v>
      </c>
      <c r="H1546" s="1" t="s">
        <v>20</v>
      </c>
      <c r="I1546" s="1" t="s">
        <v>42</v>
      </c>
      <c r="J1546" s="1" t="s">
        <v>21</v>
      </c>
      <c r="K1546" s="1" t="s">
        <v>22</v>
      </c>
      <c r="L1546" s="1" t="s">
        <v>22</v>
      </c>
      <c r="M1546" s="1" t="s">
        <v>23</v>
      </c>
      <c r="N1546" s="1" t="s">
        <v>39</v>
      </c>
      <c r="O1546" s="1" t="s">
        <v>25</v>
      </c>
      <c r="P1546" s="1" t="s">
        <v>26</v>
      </c>
      <c r="Q1546" s="1" t="s">
        <v>41</v>
      </c>
      <c r="R1546">
        <v>171</v>
      </c>
      <c r="S1546" s="1" t="s">
        <v>60</v>
      </c>
      <c r="T1546" s="1" t="s">
        <v>28</v>
      </c>
    </row>
    <row r="1547" spans="1:20" x14ac:dyDescent="0.35">
      <c r="A1547" s="1" t="s">
        <v>3740</v>
      </c>
      <c r="B1547">
        <v>37</v>
      </c>
      <c r="C1547" t="str">
        <f>IF(Family_Data3[[#This Row],[Father_Age]]&gt;45, "Old", IF(Family_Data3[[#This Row],[Father_Age]]&gt;=31, "Middle Age", "Young"))</f>
        <v>Middle Age</v>
      </c>
      <c r="D1547">
        <v>36</v>
      </c>
      <c r="E1547" t="str">
        <f>IF(Family_Data3[[#This Row],[Mother_Age]]&gt;45, "Old", IF(Family_Data3[[#This Row],[Mother_Age]]&gt;=31, "Middle Age", "Young"))</f>
        <v>Middle Age</v>
      </c>
      <c r="F1547">
        <v>183.9</v>
      </c>
      <c r="G1547">
        <v>166.3</v>
      </c>
      <c r="H1547" s="1" t="s">
        <v>30</v>
      </c>
      <c r="I1547" s="1" t="s">
        <v>30</v>
      </c>
      <c r="J1547" s="1" t="s">
        <v>44</v>
      </c>
      <c r="K1547" s="1" t="s">
        <v>31</v>
      </c>
      <c r="L1547" s="1" t="s">
        <v>48</v>
      </c>
      <c r="M1547" s="1" t="s">
        <v>22</v>
      </c>
      <c r="N1547" s="1" t="s">
        <v>32</v>
      </c>
      <c r="O1547" s="1" t="s">
        <v>32</v>
      </c>
      <c r="P1547" s="1" t="s">
        <v>65</v>
      </c>
      <c r="Q1547" s="1" t="s">
        <v>41</v>
      </c>
      <c r="R1547">
        <v>174.1</v>
      </c>
      <c r="S1547" s="1" t="s">
        <v>42</v>
      </c>
      <c r="T1547" s="1" t="s">
        <v>28</v>
      </c>
    </row>
    <row r="1548" spans="1:20" x14ac:dyDescent="0.35">
      <c r="A1548" s="1" t="s">
        <v>3742</v>
      </c>
      <c r="B1548">
        <v>32</v>
      </c>
      <c r="C1548" t="str">
        <f>IF(Family_Data3[[#This Row],[Father_Age]]&gt;45, "Old", IF(Family_Data3[[#This Row],[Father_Age]]&gt;=31, "Middle Age", "Young"))</f>
        <v>Middle Age</v>
      </c>
      <c r="D1548">
        <v>18</v>
      </c>
      <c r="E1548" t="str">
        <f>IF(Family_Data3[[#This Row],[Mother_Age]]&gt;45, "Old", IF(Family_Data3[[#This Row],[Mother_Age]]&gt;=31, "Middle Age", "Young"))</f>
        <v>Young</v>
      </c>
      <c r="F1548">
        <v>172.6</v>
      </c>
      <c r="G1548">
        <v>160.19999999999999</v>
      </c>
      <c r="H1548" s="1" t="s">
        <v>50</v>
      </c>
      <c r="I1548" s="1" t="s">
        <v>60</v>
      </c>
      <c r="J1548" s="1" t="s">
        <v>22</v>
      </c>
      <c r="K1548" s="1" t="s">
        <v>22</v>
      </c>
      <c r="L1548" s="1" t="s">
        <v>22</v>
      </c>
      <c r="M1548" s="1" t="s">
        <v>23</v>
      </c>
      <c r="N1548" s="1" t="s">
        <v>36</v>
      </c>
      <c r="O1548" s="1" t="s">
        <v>32</v>
      </c>
      <c r="P1548" s="1" t="s">
        <v>45</v>
      </c>
      <c r="Q1548" s="1" t="s">
        <v>41</v>
      </c>
      <c r="R1548">
        <v>172.9</v>
      </c>
      <c r="S1548" s="1" t="s">
        <v>50</v>
      </c>
      <c r="T1548" s="1" t="s">
        <v>52</v>
      </c>
    </row>
    <row r="1549" spans="1:20" x14ac:dyDescent="0.35">
      <c r="A1549" s="1" t="s">
        <v>3743</v>
      </c>
      <c r="B1549">
        <v>34</v>
      </c>
      <c r="C1549" t="str">
        <f>IF(Family_Data3[[#This Row],[Father_Age]]&gt;45, "Old", IF(Family_Data3[[#This Row],[Father_Age]]&gt;=31, "Middle Age", "Young"))</f>
        <v>Middle Age</v>
      </c>
      <c r="D1549">
        <v>34</v>
      </c>
      <c r="E1549" t="str">
        <f>IF(Family_Data3[[#This Row],[Mother_Age]]&gt;45, "Old", IF(Family_Data3[[#This Row],[Mother_Age]]&gt;=31, "Middle Age", "Young"))</f>
        <v>Middle Age</v>
      </c>
      <c r="F1549">
        <v>155.9</v>
      </c>
      <c r="G1549">
        <v>158.9</v>
      </c>
      <c r="H1549" s="1" t="s">
        <v>20</v>
      </c>
      <c r="I1549" s="1" t="s">
        <v>30</v>
      </c>
      <c r="J1549" s="1" t="s">
        <v>22</v>
      </c>
      <c r="K1549" s="1" t="s">
        <v>22</v>
      </c>
      <c r="L1549" s="1" t="s">
        <v>22</v>
      </c>
      <c r="M1549" s="1" t="s">
        <v>23</v>
      </c>
      <c r="N1549" s="1" t="s">
        <v>24</v>
      </c>
      <c r="O1549" s="1" t="s">
        <v>36</v>
      </c>
      <c r="P1549" s="1" t="s">
        <v>45</v>
      </c>
      <c r="Q1549" s="1" t="s">
        <v>27</v>
      </c>
      <c r="R1549">
        <v>156.69999999999999</v>
      </c>
      <c r="S1549" s="1" t="s">
        <v>60</v>
      </c>
      <c r="T1549" s="1" t="s">
        <v>34</v>
      </c>
    </row>
    <row r="1550" spans="1:20" x14ac:dyDescent="0.35">
      <c r="A1550" s="1" t="s">
        <v>3744</v>
      </c>
      <c r="B1550">
        <v>39</v>
      </c>
      <c r="C1550" t="str">
        <f>IF(Family_Data3[[#This Row],[Father_Age]]&gt;45, "Old", IF(Family_Data3[[#This Row],[Father_Age]]&gt;=31, "Middle Age", "Young"))</f>
        <v>Middle Age</v>
      </c>
      <c r="D1550">
        <v>33</v>
      </c>
      <c r="E1550" t="str">
        <f>IF(Family_Data3[[#This Row],[Mother_Age]]&gt;45, "Old", IF(Family_Data3[[#This Row],[Mother_Age]]&gt;=31, "Middle Age", "Young"))</f>
        <v>Middle Age</v>
      </c>
      <c r="F1550">
        <v>175.6</v>
      </c>
      <c r="G1550">
        <v>166.7</v>
      </c>
      <c r="H1550" s="1" t="s">
        <v>20</v>
      </c>
      <c r="I1550" s="1" t="s">
        <v>30</v>
      </c>
      <c r="J1550" s="1" t="s">
        <v>31</v>
      </c>
      <c r="K1550" s="1" t="s">
        <v>44</v>
      </c>
      <c r="L1550" s="1" t="s">
        <v>23</v>
      </c>
      <c r="M1550" s="1" t="s">
        <v>23</v>
      </c>
      <c r="N1550" s="1" t="s">
        <v>39</v>
      </c>
      <c r="O1550" s="1" t="s">
        <v>36</v>
      </c>
      <c r="P1550" s="1" t="s">
        <v>65</v>
      </c>
      <c r="Q1550" s="1" t="s">
        <v>41</v>
      </c>
      <c r="R1550">
        <v>178</v>
      </c>
      <c r="S1550" s="1" t="s">
        <v>60</v>
      </c>
      <c r="T1550" s="1" t="s">
        <v>28</v>
      </c>
    </row>
    <row r="1551" spans="1:20" x14ac:dyDescent="0.35">
      <c r="A1551" s="1" t="s">
        <v>3748</v>
      </c>
      <c r="B1551">
        <v>38</v>
      </c>
      <c r="C1551" t="str">
        <f>IF(Family_Data3[[#This Row],[Father_Age]]&gt;45, "Old", IF(Family_Data3[[#This Row],[Father_Age]]&gt;=31, "Middle Age", "Young"))</f>
        <v>Middle Age</v>
      </c>
      <c r="D1551">
        <v>29</v>
      </c>
      <c r="E1551" t="str">
        <f>IF(Family_Data3[[#This Row],[Mother_Age]]&gt;45, "Old", IF(Family_Data3[[#This Row],[Mother_Age]]&gt;=31, "Middle Age", "Young"))</f>
        <v>Young</v>
      </c>
      <c r="F1551">
        <v>167</v>
      </c>
      <c r="G1551">
        <v>157.19999999999999</v>
      </c>
      <c r="H1551" s="1" t="s">
        <v>30</v>
      </c>
      <c r="I1551" s="1" t="s">
        <v>30</v>
      </c>
      <c r="J1551" s="1" t="s">
        <v>22</v>
      </c>
      <c r="K1551" s="1" t="s">
        <v>21</v>
      </c>
      <c r="L1551" s="1" t="s">
        <v>23</v>
      </c>
      <c r="M1551" s="1" t="s">
        <v>48</v>
      </c>
      <c r="N1551" s="1" t="s">
        <v>25</v>
      </c>
      <c r="O1551" s="1" t="s">
        <v>32</v>
      </c>
      <c r="P1551" s="1" t="s">
        <v>51</v>
      </c>
      <c r="Q1551" s="1" t="s">
        <v>27</v>
      </c>
      <c r="R1551">
        <v>158.19999999999999</v>
      </c>
      <c r="S1551" s="1" t="s">
        <v>30</v>
      </c>
      <c r="T1551" s="1" t="s">
        <v>52</v>
      </c>
    </row>
    <row r="1552" spans="1:20" x14ac:dyDescent="0.35">
      <c r="A1552" s="1" t="s">
        <v>3750</v>
      </c>
      <c r="B1552">
        <v>33</v>
      </c>
      <c r="C1552" t="str">
        <f>IF(Family_Data3[[#This Row],[Father_Age]]&gt;45, "Old", IF(Family_Data3[[#This Row],[Father_Age]]&gt;=31, "Middle Age", "Young"))</f>
        <v>Middle Age</v>
      </c>
      <c r="D1552">
        <v>19</v>
      </c>
      <c r="E1552" t="str">
        <f>IF(Family_Data3[[#This Row],[Mother_Age]]&gt;45, "Old", IF(Family_Data3[[#This Row],[Mother_Age]]&gt;=31, "Middle Age", "Young"))</f>
        <v>Young</v>
      </c>
      <c r="F1552">
        <v>168.2</v>
      </c>
      <c r="G1552">
        <v>160.1</v>
      </c>
      <c r="H1552" s="1" t="s">
        <v>30</v>
      </c>
      <c r="I1552" s="1" t="s">
        <v>20</v>
      </c>
      <c r="J1552" s="1" t="s">
        <v>31</v>
      </c>
      <c r="K1552" s="1" t="s">
        <v>22</v>
      </c>
      <c r="L1552" s="1" t="s">
        <v>48</v>
      </c>
      <c r="M1552" s="1" t="s">
        <v>23</v>
      </c>
      <c r="N1552" s="1" t="s">
        <v>32</v>
      </c>
      <c r="O1552" s="1" t="s">
        <v>25</v>
      </c>
      <c r="P1552" s="1" t="s">
        <v>26</v>
      </c>
      <c r="Q1552" s="1" t="s">
        <v>27</v>
      </c>
      <c r="R1552">
        <v>159</v>
      </c>
      <c r="S1552" s="1" t="s">
        <v>38</v>
      </c>
      <c r="T1552" s="1" t="s">
        <v>34</v>
      </c>
    </row>
    <row r="1553" spans="1:20" x14ac:dyDescent="0.35">
      <c r="A1553" s="1" t="s">
        <v>3762</v>
      </c>
      <c r="B1553">
        <v>34</v>
      </c>
      <c r="C1553" t="str">
        <f>IF(Family_Data3[[#This Row],[Father_Age]]&gt;45, "Old", IF(Family_Data3[[#This Row],[Father_Age]]&gt;=31, "Middle Age", "Young"))</f>
        <v>Middle Age</v>
      </c>
      <c r="D1553">
        <v>31</v>
      </c>
      <c r="E1553" t="str">
        <f>IF(Family_Data3[[#This Row],[Mother_Age]]&gt;45, "Old", IF(Family_Data3[[#This Row],[Mother_Age]]&gt;=31, "Middle Age", "Young"))</f>
        <v>Middle Age</v>
      </c>
      <c r="F1553">
        <v>179.3</v>
      </c>
      <c r="G1553">
        <v>155.4</v>
      </c>
      <c r="H1553" s="1" t="s">
        <v>30</v>
      </c>
      <c r="I1553" s="1" t="s">
        <v>30</v>
      </c>
      <c r="J1553" s="1" t="s">
        <v>21</v>
      </c>
      <c r="K1553" s="1" t="s">
        <v>44</v>
      </c>
      <c r="L1553" s="1" t="s">
        <v>48</v>
      </c>
      <c r="M1553" s="1" t="s">
        <v>23</v>
      </c>
      <c r="N1553" s="1" t="s">
        <v>25</v>
      </c>
      <c r="O1553" s="1" t="s">
        <v>24</v>
      </c>
      <c r="P1553" s="1" t="s">
        <v>51</v>
      </c>
      <c r="Q1553" s="1" t="s">
        <v>27</v>
      </c>
      <c r="R1553">
        <v>166.3</v>
      </c>
      <c r="S1553" s="1" t="s">
        <v>30</v>
      </c>
      <c r="T1553" s="1" t="s">
        <v>52</v>
      </c>
    </row>
    <row r="1554" spans="1:20" x14ac:dyDescent="0.35">
      <c r="A1554" s="1" t="s">
        <v>3763</v>
      </c>
      <c r="B1554">
        <v>44</v>
      </c>
      <c r="C1554" t="str">
        <f>IF(Family_Data3[[#This Row],[Father_Age]]&gt;45, "Old", IF(Family_Data3[[#This Row],[Father_Age]]&gt;=31, "Middle Age", "Young"))</f>
        <v>Middle Age</v>
      </c>
      <c r="D1554">
        <v>34</v>
      </c>
      <c r="E1554" t="str">
        <f>IF(Family_Data3[[#This Row],[Mother_Age]]&gt;45, "Old", IF(Family_Data3[[#This Row],[Mother_Age]]&gt;=31, "Middle Age", "Young"))</f>
        <v>Middle Age</v>
      </c>
      <c r="F1554">
        <v>177</v>
      </c>
      <c r="G1554">
        <v>163.69999999999999</v>
      </c>
      <c r="H1554" s="1" t="s">
        <v>19</v>
      </c>
      <c r="I1554" s="1" t="s">
        <v>20</v>
      </c>
      <c r="J1554" s="1" t="s">
        <v>21</v>
      </c>
      <c r="K1554" s="1" t="s">
        <v>22</v>
      </c>
      <c r="L1554" s="1" t="s">
        <v>23</v>
      </c>
      <c r="M1554" s="1" t="s">
        <v>23</v>
      </c>
      <c r="N1554" s="1" t="s">
        <v>36</v>
      </c>
      <c r="O1554" s="1" t="s">
        <v>24</v>
      </c>
      <c r="P1554" s="1" t="s">
        <v>40</v>
      </c>
      <c r="Q1554" s="1" t="s">
        <v>27</v>
      </c>
      <c r="R1554">
        <v>162.69999999999999</v>
      </c>
      <c r="S1554" s="1" t="s">
        <v>20</v>
      </c>
      <c r="T1554" s="1" t="s">
        <v>28</v>
      </c>
    </row>
    <row r="1555" spans="1:20" x14ac:dyDescent="0.35">
      <c r="A1555" s="1" t="s">
        <v>3768</v>
      </c>
      <c r="B1555">
        <v>36</v>
      </c>
      <c r="C1555" t="str">
        <f>IF(Family_Data3[[#This Row],[Father_Age]]&gt;45, "Old", IF(Family_Data3[[#This Row],[Father_Age]]&gt;=31, "Middle Age", "Young"))</f>
        <v>Middle Age</v>
      </c>
      <c r="D1555">
        <v>44</v>
      </c>
      <c r="E1555" t="str">
        <f>IF(Family_Data3[[#This Row],[Mother_Age]]&gt;45, "Old", IF(Family_Data3[[#This Row],[Mother_Age]]&gt;=31, "Middle Age", "Young"))</f>
        <v>Middle Age</v>
      </c>
      <c r="F1555">
        <v>167.3</v>
      </c>
      <c r="G1555">
        <v>171.4</v>
      </c>
      <c r="H1555" s="1" t="s">
        <v>19</v>
      </c>
      <c r="I1555" s="1" t="s">
        <v>30</v>
      </c>
      <c r="J1555" s="1" t="s">
        <v>31</v>
      </c>
      <c r="K1555" s="1" t="s">
        <v>21</v>
      </c>
      <c r="L1555" s="1" t="s">
        <v>48</v>
      </c>
      <c r="M1555" s="1" t="s">
        <v>48</v>
      </c>
      <c r="N1555" s="1" t="s">
        <v>25</v>
      </c>
      <c r="O1555" s="1" t="s">
        <v>32</v>
      </c>
      <c r="P1555" s="1" t="s">
        <v>51</v>
      </c>
      <c r="Q1555" s="1" t="s">
        <v>41</v>
      </c>
      <c r="R1555">
        <v>170.8</v>
      </c>
      <c r="S1555" s="1" t="s">
        <v>30</v>
      </c>
      <c r="T1555" s="1" t="s">
        <v>34</v>
      </c>
    </row>
    <row r="1556" spans="1:20" x14ac:dyDescent="0.35">
      <c r="A1556" s="1" t="s">
        <v>3770</v>
      </c>
      <c r="B1556">
        <v>38</v>
      </c>
      <c r="C1556" t="str">
        <f>IF(Family_Data3[[#This Row],[Father_Age]]&gt;45, "Old", IF(Family_Data3[[#This Row],[Father_Age]]&gt;=31, "Middle Age", "Young"))</f>
        <v>Middle Age</v>
      </c>
      <c r="D1556">
        <v>49</v>
      </c>
      <c r="E1556" t="str">
        <f>IF(Family_Data3[[#This Row],[Mother_Age]]&gt;45, "Old", IF(Family_Data3[[#This Row],[Mother_Age]]&gt;=31, "Middle Age", "Young"))</f>
        <v>Old</v>
      </c>
      <c r="F1556">
        <v>173.3</v>
      </c>
      <c r="G1556">
        <v>168.6</v>
      </c>
      <c r="H1556" s="1" t="s">
        <v>60</v>
      </c>
      <c r="I1556" s="1" t="s">
        <v>20</v>
      </c>
      <c r="J1556" s="1" t="s">
        <v>44</v>
      </c>
      <c r="K1556" s="1" t="s">
        <v>22</v>
      </c>
      <c r="L1556" s="1" t="s">
        <v>22</v>
      </c>
      <c r="M1556" s="1" t="s">
        <v>22</v>
      </c>
      <c r="N1556" s="1" t="s">
        <v>25</v>
      </c>
      <c r="O1556" s="1" t="s">
        <v>24</v>
      </c>
      <c r="P1556" s="1" t="s">
        <v>33</v>
      </c>
      <c r="Q1556" s="1" t="s">
        <v>27</v>
      </c>
      <c r="R1556">
        <v>166.2</v>
      </c>
      <c r="S1556" s="1" t="s">
        <v>60</v>
      </c>
      <c r="T1556" s="1" t="s">
        <v>28</v>
      </c>
    </row>
    <row r="1557" spans="1:20" x14ac:dyDescent="0.35">
      <c r="A1557" s="1" t="s">
        <v>3778</v>
      </c>
      <c r="B1557">
        <v>36</v>
      </c>
      <c r="C1557" t="str">
        <f>IF(Family_Data3[[#This Row],[Father_Age]]&gt;45, "Old", IF(Family_Data3[[#This Row],[Father_Age]]&gt;=31, "Middle Age", "Young"))</f>
        <v>Middle Age</v>
      </c>
      <c r="D1557">
        <v>26</v>
      </c>
      <c r="E1557" t="str">
        <f>IF(Family_Data3[[#This Row],[Mother_Age]]&gt;45, "Old", IF(Family_Data3[[#This Row],[Mother_Age]]&gt;=31, "Middle Age", "Young"))</f>
        <v>Young</v>
      </c>
      <c r="F1557">
        <v>177.2</v>
      </c>
      <c r="G1557">
        <v>163</v>
      </c>
      <c r="H1557" s="1" t="s">
        <v>30</v>
      </c>
      <c r="I1557" s="1" t="s">
        <v>30</v>
      </c>
      <c r="J1557" s="1" t="s">
        <v>44</v>
      </c>
      <c r="K1557" s="1" t="s">
        <v>22</v>
      </c>
      <c r="L1557" s="1" t="s">
        <v>48</v>
      </c>
      <c r="M1557" s="1" t="s">
        <v>22</v>
      </c>
      <c r="N1557" s="1" t="s">
        <v>32</v>
      </c>
      <c r="O1557" s="1" t="s">
        <v>24</v>
      </c>
      <c r="P1557" s="1" t="s">
        <v>33</v>
      </c>
      <c r="Q1557" s="1" t="s">
        <v>27</v>
      </c>
      <c r="R1557">
        <v>168.7</v>
      </c>
      <c r="S1557" s="1" t="s">
        <v>30</v>
      </c>
      <c r="T1557" s="1" t="s">
        <v>34</v>
      </c>
    </row>
    <row r="1558" spans="1:20" x14ac:dyDescent="0.35">
      <c r="A1558" s="1" t="s">
        <v>3779</v>
      </c>
      <c r="B1558">
        <v>35</v>
      </c>
      <c r="C1558" t="str">
        <f>IF(Family_Data3[[#This Row],[Father_Age]]&gt;45, "Old", IF(Family_Data3[[#This Row],[Father_Age]]&gt;=31, "Middle Age", "Young"))</f>
        <v>Middle Age</v>
      </c>
      <c r="D1558">
        <v>47</v>
      </c>
      <c r="E1558" t="str">
        <f>IF(Family_Data3[[#This Row],[Mother_Age]]&gt;45, "Old", IF(Family_Data3[[#This Row],[Mother_Age]]&gt;=31, "Middle Age", "Young"))</f>
        <v>Old</v>
      </c>
      <c r="F1558">
        <v>178.8</v>
      </c>
      <c r="G1558">
        <v>155.5</v>
      </c>
      <c r="H1558" s="1" t="s">
        <v>30</v>
      </c>
      <c r="I1558" s="1" t="s">
        <v>30</v>
      </c>
      <c r="J1558" s="1" t="s">
        <v>44</v>
      </c>
      <c r="K1558" s="1" t="s">
        <v>31</v>
      </c>
      <c r="L1558" s="1" t="s">
        <v>48</v>
      </c>
      <c r="M1558" s="1" t="s">
        <v>22</v>
      </c>
      <c r="N1558" s="1" t="s">
        <v>32</v>
      </c>
      <c r="O1558" s="1" t="s">
        <v>32</v>
      </c>
      <c r="P1558" s="1" t="s">
        <v>51</v>
      </c>
      <c r="Q1558" s="1" t="s">
        <v>41</v>
      </c>
      <c r="R1558">
        <v>174.4</v>
      </c>
      <c r="S1558" s="1" t="s">
        <v>30</v>
      </c>
      <c r="T1558" s="1" t="s">
        <v>34</v>
      </c>
    </row>
    <row r="1559" spans="1:20" x14ac:dyDescent="0.35">
      <c r="A1559" s="1" t="s">
        <v>3780</v>
      </c>
      <c r="B1559">
        <v>42</v>
      </c>
      <c r="C1559" t="str">
        <f>IF(Family_Data3[[#This Row],[Father_Age]]&gt;45, "Old", IF(Family_Data3[[#This Row],[Father_Age]]&gt;=31, "Middle Age", "Young"))</f>
        <v>Middle Age</v>
      </c>
      <c r="D1559">
        <v>37</v>
      </c>
      <c r="E1559" t="str">
        <f>IF(Family_Data3[[#This Row],[Mother_Age]]&gt;45, "Old", IF(Family_Data3[[#This Row],[Mother_Age]]&gt;=31, "Middle Age", "Young"))</f>
        <v>Middle Age</v>
      </c>
      <c r="F1559">
        <v>180.8</v>
      </c>
      <c r="G1559">
        <v>153.80000000000001</v>
      </c>
      <c r="H1559" s="1" t="s">
        <v>20</v>
      </c>
      <c r="I1559" s="1" t="s">
        <v>30</v>
      </c>
      <c r="J1559" s="1" t="s">
        <v>22</v>
      </c>
      <c r="K1559" s="1" t="s">
        <v>62</v>
      </c>
      <c r="L1559" s="1" t="s">
        <v>22</v>
      </c>
      <c r="M1559" s="1" t="s">
        <v>23</v>
      </c>
      <c r="N1559" s="1" t="s">
        <v>25</v>
      </c>
      <c r="O1559" s="1" t="s">
        <v>32</v>
      </c>
      <c r="P1559" s="1" t="s">
        <v>33</v>
      </c>
      <c r="Q1559" s="1" t="s">
        <v>27</v>
      </c>
      <c r="R1559">
        <v>161.1</v>
      </c>
      <c r="S1559" s="1" t="s">
        <v>60</v>
      </c>
      <c r="T1559" s="1" t="s">
        <v>34</v>
      </c>
    </row>
    <row r="1560" spans="1:20" x14ac:dyDescent="0.35">
      <c r="A1560" s="1" t="s">
        <v>3783</v>
      </c>
      <c r="B1560">
        <v>40</v>
      </c>
      <c r="C1560" t="str">
        <f>IF(Family_Data3[[#This Row],[Father_Age]]&gt;45, "Old", IF(Family_Data3[[#This Row],[Father_Age]]&gt;=31, "Middle Age", "Young"))</f>
        <v>Middle Age</v>
      </c>
      <c r="D1560">
        <v>18</v>
      </c>
      <c r="E1560" t="str">
        <f>IF(Family_Data3[[#This Row],[Mother_Age]]&gt;45, "Old", IF(Family_Data3[[#This Row],[Mother_Age]]&gt;=31, "Middle Age", "Young"))</f>
        <v>Young</v>
      </c>
      <c r="F1560">
        <v>171.1</v>
      </c>
      <c r="G1560">
        <v>161.4</v>
      </c>
      <c r="H1560" s="1" t="s">
        <v>38</v>
      </c>
      <c r="I1560" s="1" t="s">
        <v>19</v>
      </c>
      <c r="J1560" s="1" t="s">
        <v>22</v>
      </c>
      <c r="K1560" s="1" t="s">
        <v>44</v>
      </c>
      <c r="L1560" s="1" t="s">
        <v>22</v>
      </c>
      <c r="M1560" s="1" t="s">
        <v>48</v>
      </c>
      <c r="N1560" s="1" t="s">
        <v>39</v>
      </c>
      <c r="O1560" s="1" t="s">
        <v>32</v>
      </c>
      <c r="P1560" s="1" t="s">
        <v>26</v>
      </c>
      <c r="Q1560" s="1" t="s">
        <v>41</v>
      </c>
      <c r="R1560">
        <v>169.6</v>
      </c>
      <c r="S1560" s="1" t="s">
        <v>20</v>
      </c>
      <c r="T1560" s="1" t="s">
        <v>34</v>
      </c>
    </row>
    <row r="1561" spans="1:20" x14ac:dyDescent="0.35">
      <c r="A1561" s="1" t="s">
        <v>3784</v>
      </c>
      <c r="B1561">
        <v>45</v>
      </c>
      <c r="C1561" t="str">
        <f>IF(Family_Data3[[#This Row],[Father_Age]]&gt;45, "Old", IF(Family_Data3[[#This Row],[Father_Age]]&gt;=31, "Middle Age", "Young"))</f>
        <v>Middle Age</v>
      </c>
      <c r="D1561">
        <v>31</v>
      </c>
      <c r="E1561" t="str">
        <f>IF(Family_Data3[[#This Row],[Mother_Age]]&gt;45, "Old", IF(Family_Data3[[#This Row],[Mother_Age]]&gt;=31, "Middle Age", "Young"))</f>
        <v>Middle Age</v>
      </c>
      <c r="F1561">
        <v>192</v>
      </c>
      <c r="G1561">
        <v>156.4</v>
      </c>
      <c r="H1561" s="1" t="s">
        <v>20</v>
      </c>
      <c r="I1561" s="1" t="s">
        <v>19</v>
      </c>
      <c r="J1561" s="1" t="s">
        <v>22</v>
      </c>
      <c r="K1561" s="1" t="s">
        <v>44</v>
      </c>
      <c r="L1561" s="1" t="s">
        <v>22</v>
      </c>
      <c r="M1561" s="1" t="s">
        <v>48</v>
      </c>
      <c r="N1561" s="1" t="s">
        <v>25</v>
      </c>
      <c r="O1561" s="1" t="s">
        <v>36</v>
      </c>
      <c r="P1561" s="1" t="s">
        <v>51</v>
      </c>
      <c r="Q1561" s="1" t="s">
        <v>41</v>
      </c>
      <c r="R1561">
        <v>174.7</v>
      </c>
      <c r="S1561" s="1" t="s">
        <v>20</v>
      </c>
      <c r="T1561" s="1" t="s">
        <v>34</v>
      </c>
    </row>
    <row r="1562" spans="1:20" x14ac:dyDescent="0.35">
      <c r="A1562" s="1" t="s">
        <v>3786</v>
      </c>
      <c r="B1562">
        <v>41</v>
      </c>
      <c r="C1562" t="str">
        <f>IF(Family_Data3[[#This Row],[Father_Age]]&gt;45, "Old", IF(Family_Data3[[#This Row],[Father_Age]]&gt;=31, "Middle Age", "Young"))</f>
        <v>Middle Age</v>
      </c>
      <c r="D1562">
        <v>47</v>
      </c>
      <c r="E1562" t="str">
        <f>IF(Family_Data3[[#This Row],[Mother_Age]]&gt;45, "Old", IF(Family_Data3[[#This Row],[Mother_Age]]&gt;=31, "Middle Age", "Young"))</f>
        <v>Old</v>
      </c>
      <c r="F1562">
        <v>181.8</v>
      </c>
      <c r="G1562">
        <v>163.30000000000001</v>
      </c>
      <c r="H1562" s="1" t="s">
        <v>30</v>
      </c>
      <c r="I1562" s="1" t="s">
        <v>54</v>
      </c>
      <c r="J1562" s="1" t="s">
        <v>62</v>
      </c>
      <c r="K1562" s="1" t="s">
        <v>31</v>
      </c>
      <c r="L1562" s="1" t="s">
        <v>48</v>
      </c>
      <c r="M1562" s="1" t="s">
        <v>23</v>
      </c>
      <c r="N1562" s="1" t="s">
        <v>39</v>
      </c>
      <c r="O1562" s="1" t="s">
        <v>25</v>
      </c>
      <c r="P1562" s="1" t="s">
        <v>45</v>
      </c>
      <c r="Q1562" s="1" t="s">
        <v>41</v>
      </c>
      <c r="R1562">
        <v>180</v>
      </c>
      <c r="S1562" s="1" t="s">
        <v>30</v>
      </c>
      <c r="T1562" s="1" t="s">
        <v>28</v>
      </c>
    </row>
    <row r="1563" spans="1:20" x14ac:dyDescent="0.35">
      <c r="A1563" s="1" t="s">
        <v>3787</v>
      </c>
      <c r="B1563">
        <v>31</v>
      </c>
      <c r="C1563" t="str">
        <f>IF(Family_Data3[[#This Row],[Father_Age]]&gt;45, "Old", IF(Family_Data3[[#This Row],[Father_Age]]&gt;=31, "Middle Age", "Young"))</f>
        <v>Middle Age</v>
      </c>
      <c r="D1563">
        <v>41</v>
      </c>
      <c r="E1563" t="str">
        <f>IF(Family_Data3[[#This Row],[Mother_Age]]&gt;45, "Old", IF(Family_Data3[[#This Row],[Mother_Age]]&gt;=31, "Middle Age", "Young"))</f>
        <v>Middle Age</v>
      </c>
      <c r="F1563">
        <v>170.6</v>
      </c>
      <c r="G1563">
        <v>171.8</v>
      </c>
      <c r="H1563" s="1" t="s">
        <v>30</v>
      </c>
      <c r="I1563" s="1" t="s">
        <v>20</v>
      </c>
      <c r="J1563" s="1" t="s">
        <v>21</v>
      </c>
      <c r="K1563" s="1" t="s">
        <v>21</v>
      </c>
      <c r="L1563" s="1" t="s">
        <v>23</v>
      </c>
      <c r="M1563" s="1" t="s">
        <v>22</v>
      </c>
      <c r="N1563" s="1" t="s">
        <v>36</v>
      </c>
      <c r="O1563" s="1" t="s">
        <v>36</v>
      </c>
      <c r="P1563" s="1" t="s">
        <v>51</v>
      </c>
      <c r="Q1563" s="1" t="s">
        <v>41</v>
      </c>
      <c r="R1563">
        <v>177.2</v>
      </c>
      <c r="S1563" s="1" t="s">
        <v>38</v>
      </c>
      <c r="T1563" s="1" t="s">
        <v>34</v>
      </c>
    </row>
    <row r="1564" spans="1:20" x14ac:dyDescent="0.35">
      <c r="A1564" s="1" t="s">
        <v>3788</v>
      </c>
      <c r="B1564">
        <v>32</v>
      </c>
      <c r="C1564" t="str">
        <f>IF(Family_Data3[[#This Row],[Father_Age]]&gt;45, "Old", IF(Family_Data3[[#This Row],[Father_Age]]&gt;=31, "Middle Age", "Young"))</f>
        <v>Middle Age</v>
      </c>
      <c r="D1564">
        <v>21</v>
      </c>
      <c r="E1564" t="str">
        <f>IF(Family_Data3[[#This Row],[Mother_Age]]&gt;45, "Old", IF(Family_Data3[[#This Row],[Mother_Age]]&gt;=31, "Middle Age", "Young"))</f>
        <v>Young</v>
      </c>
      <c r="F1564">
        <v>176.6</v>
      </c>
      <c r="G1564">
        <v>158.5</v>
      </c>
      <c r="H1564" s="1" t="s">
        <v>19</v>
      </c>
      <c r="I1564" s="1" t="s">
        <v>19</v>
      </c>
      <c r="J1564" s="1" t="s">
        <v>21</v>
      </c>
      <c r="K1564" s="1" t="s">
        <v>22</v>
      </c>
      <c r="L1564" s="1" t="s">
        <v>48</v>
      </c>
      <c r="M1564" s="1" t="s">
        <v>48</v>
      </c>
      <c r="N1564" s="1" t="s">
        <v>39</v>
      </c>
      <c r="O1564" s="1" t="s">
        <v>36</v>
      </c>
      <c r="P1564" s="1" t="s">
        <v>45</v>
      </c>
      <c r="Q1564" s="1" t="s">
        <v>27</v>
      </c>
      <c r="R1564">
        <v>163.6</v>
      </c>
      <c r="S1564" s="1" t="s">
        <v>54</v>
      </c>
      <c r="T1564" s="1" t="s">
        <v>52</v>
      </c>
    </row>
    <row r="1565" spans="1:20" x14ac:dyDescent="0.35">
      <c r="A1565" s="1" t="s">
        <v>3790</v>
      </c>
      <c r="B1565">
        <v>35</v>
      </c>
      <c r="C1565" t="str">
        <f>IF(Family_Data3[[#This Row],[Father_Age]]&gt;45, "Old", IF(Family_Data3[[#This Row],[Father_Age]]&gt;=31, "Middle Age", "Young"))</f>
        <v>Middle Age</v>
      </c>
      <c r="D1565">
        <v>42</v>
      </c>
      <c r="E1565" t="str">
        <f>IF(Family_Data3[[#This Row],[Mother_Age]]&gt;45, "Old", IF(Family_Data3[[#This Row],[Mother_Age]]&gt;=31, "Middle Age", "Young"))</f>
        <v>Middle Age</v>
      </c>
      <c r="F1565">
        <v>177.7</v>
      </c>
      <c r="G1565">
        <v>161</v>
      </c>
      <c r="H1565" s="1" t="s">
        <v>60</v>
      </c>
      <c r="I1565" s="1" t="s">
        <v>20</v>
      </c>
      <c r="J1565" s="1" t="s">
        <v>31</v>
      </c>
      <c r="K1565" s="1" t="s">
        <v>22</v>
      </c>
      <c r="L1565" s="1" t="s">
        <v>48</v>
      </c>
      <c r="M1565" s="1" t="s">
        <v>23</v>
      </c>
      <c r="N1565" s="1" t="s">
        <v>36</v>
      </c>
      <c r="O1565" s="1" t="s">
        <v>25</v>
      </c>
      <c r="P1565" s="1" t="s">
        <v>51</v>
      </c>
      <c r="Q1565" s="1" t="s">
        <v>27</v>
      </c>
      <c r="R1565">
        <v>156.19999999999999</v>
      </c>
      <c r="S1565" s="1" t="s">
        <v>20</v>
      </c>
      <c r="T1565" s="1" t="s">
        <v>34</v>
      </c>
    </row>
    <row r="1566" spans="1:20" x14ac:dyDescent="0.35">
      <c r="A1566" s="1" t="s">
        <v>3795</v>
      </c>
      <c r="B1566">
        <v>31</v>
      </c>
      <c r="C1566" t="str">
        <f>IF(Family_Data3[[#This Row],[Father_Age]]&gt;45, "Old", IF(Family_Data3[[#This Row],[Father_Age]]&gt;=31, "Middle Age", "Young"))</f>
        <v>Middle Age</v>
      </c>
      <c r="D1566">
        <v>30</v>
      </c>
      <c r="E1566" t="str">
        <f>IF(Family_Data3[[#This Row],[Mother_Age]]&gt;45, "Old", IF(Family_Data3[[#This Row],[Mother_Age]]&gt;=31, "Middle Age", "Young"))</f>
        <v>Young</v>
      </c>
      <c r="F1566">
        <v>167.9</v>
      </c>
      <c r="G1566">
        <v>153.6</v>
      </c>
      <c r="H1566" s="1" t="s">
        <v>19</v>
      </c>
      <c r="I1566" s="1" t="s">
        <v>30</v>
      </c>
      <c r="J1566" s="1" t="s">
        <v>44</v>
      </c>
      <c r="K1566" s="1" t="s">
        <v>22</v>
      </c>
      <c r="L1566" s="1" t="s">
        <v>22</v>
      </c>
      <c r="M1566" s="1" t="s">
        <v>22</v>
      </c>
      <c r="N1566" s="1" t="s">
        <v>25</v>
      </c>
      <c r="O1566" s="1" t="s">
        <v>36</v>
      </c>
      <c r="P1566" s="1" t="s">
        <v>40</v>
      </c>
      <c r="Q1566" s="1" t="s">
        <v>41</v>
      </c>
      <c r="R1566">
        <v>164.4</v>
      </c>
      <c r="S1566" s="1" t="s">
        <v>30</v>
      </c>
      <c r="T1566" s="1" t="s">
        <v>34</v>
      </c>
    </row>
    <row r="1567" spans="1:20" x14ac:dyDescent="0.35">
      <c r="A1567" s="1" t="s">
        <v>3798</v>
      </c>
      <c r="B1567">
        <v>34</v>
      </c>
      <c r="C1567" t="str">
        <f>IF(Family_Data3[[#This Row],[Father_Age]]&gt;45, "Old", IF(Family_Data3[[#This Row],[Father_Age]]&gt;=31, "Middle Age", "Young"))</f>
        <v>Middle Age</v>
      </c>
      <c r="D1567">
        <v>35</v>
      </c>
      <c r="E1567" t="str">
        <f>IF(Family_Data3[[#This Row],[Mother_Age]]&gt;45, "Old", IF(Family_Data3[[#This Row],[Mother_Age]]&gt;=31, "Middle Age", "Young"))</f>
        <v>Middle Age</v>
      </c>
      <c r="F1567">
        <v>187</v>
      </c>
      <c r="G1567">
        <v>166.9</v>
      </c>
      <c r="H1567" s="1" t="s">
        <v>20</v>
      </c>
      <c r="I1567" s="1" t="s">
        <v>19</v>
      </c>
      <c r="J1567" s="1" t="s">
        <v>22</v>
      </c>
      <c r="K1567" s="1" t="s">
        <v>22</v>
      </c>
      <c r="L1567" s="1" t="s">
        <v>23</v>
      </c>
      <c r="M1567" s="1" t="s">
        <v>23</v>
      </c>
      <c r="N1567" s="1" t="s">
        <v>32</v>
      </c>
      <c r="O1567" s="1" t="s">
        <v>36</v>
      </c>
      <c r="P1567" s="1" t="s">
        <v>65</v>
      </c>
      <c r="Q1567" s="1" t="s">
        <v>27</v>
      </c>
      <c r="R1567">
        <v>167.1</v>
      </c>
      <c r="S1567" s="1" t="s">
        <v>20</v>
      </c>
      <c r="T1567" s="1" t="s">
        <v>28</v>
      </c>
    </row>
    <row r="1568" spans="1:20" x14ac:dyDescent="0.35">
      <c r="A1568" s="1" t="s">
        <v>3799</v>
      </c>
      <c r="B1568">
        <v>35</v>
      </c>
      <c r="C1568" t="str">
        <f>IF(Family_Data3[[#This Row],[Father_Age]]&gt;45, "Old", IF(Family_Data3[[#This Row],[Father_Age]]&gt;=31, "Middle Age", "Young"))</f>
        <v>Middle Age</v>
      </c>
      <c r="D1568">
        <v>25</v>
      </c>
      <c r="E1568" t="str">
        <f>IF(Family_Data3[[#This Row],[Mother_Age]]&gt;45, "Old", IF(Family_Data3[[#This Row],[Mother_Age]]&gt;=31, "Middle Age", "Young"))</f>
        <v>Young</v>
      </c>
      <c r="F1568">
        <v>181.8</v>
      </c>
      <c r="G1568">
        <v>165.1</v>
      </c>
      <c r="H1568" s="1" t="s">
        <v>19</v>
      </c>
      <c r="I1568" s="1" t="s">
        <v>30</v>
      </c>
      <c r="J1568" s="1" t="s">
        <v>22</v>
      </c>
      <c r="K1568" s="1" t="s">
        <v>62</v>
      </c>
      <c r="L1568" s="1" t="s">
        <v>22</v>
      </c>
      <c r="M1568" s="1" t="s">
        <v>23</v>
      </c>
      <c r="N1568" s="1" t="s">
        <v>36</v>
      </c>
      <c r="O1568" s="1" t="s">
        <v>24</v>
      </c>
      <c r="P1568" s="1" t="s">
        <v>40</v>
      </c>
      <c r="Q1568" s="1" t="s">
        <v>27</v>
      </c>
      <c r="R1568">
        <v>171.4</v>
      </c>
      <c r="S1568" s="1" t="s">
        <v>30</v>
      </c>
      <c r="T1568" s="1" t="s">
        <v>52</v>
      </c>
    </row>
    <row r="1569" spans="1:20" x14ac:dyDescent="0.35">
      <c r="A1569" s="1" t="s">
        <v>3800</v>
      </c>
      <c r="B1569">
        <v>36</v>
      </c>
      <c r="C1569" t="str">
        <f>IF(Family_Data3[[#This Row],[Father_Age]]&gt;45, "Old", IF(Family_Data3[[#This Row],[Father_Age]]&gt;=31, "Middle Age", "Young"))</f>
        <v>Middle Age</v>
      </c>
      <c r="D1569">
        <v>49</v>
      </c>
      <c r="E1569" t="str">
        <f>IF(Family_Data3[[#This Row],[Mother_Age]]&gt;45, "Old", IF(Family_Data3[[#This Row],[Mother_Age]]&gt;=31, "Middle Age", "Young"))</f>
        <v>Old</v>
      </c>
      <c r="F1569">
        <v>183.6</v>
      </c>
      <c r="G1569">
        <v>167.4</v>
      </c>
      <c r="H1569" s="1" t="s">
        <v>19</v>
      </c>
      <c r="I1569" s="1" t="s">
        <v>20</v>
      </c>
      <c r="J1569" s="1" t="s">
        <v>22</v>
      </c>
      <c r="K1569" s="1" t="s">
        <v>22</v>
      </c>
      <c r="L1569" s="1" t="s">
        <v>22</v>
      </c>
      <c r="M1569" s="1" t="s">
        <v>23</v>
      </c>
      <c r="N1569" s="1" t="s">
        <v>32</v>
      </c>
      <c r="O1569" s="1" t="s">
        <v>24</v>
      </c>
      <c r="P1569" s="1" t="s">
        <v>45</v>
      </c>
      <c r="Q1569" s="1" t="s">
        <v>41</v>
      </c>
      <c r="R1569">
        <v>183.3</v>
      </c>
      <c r="S1569" s="1" t="s">
        <v>50</v>
      </c>
      <c r="T1569" s="1" t="s">
        <v>34</v>
      </c>
    </row>
    <row r="1570" spans="1:20" x14ac:dyDescent="0.35">
      <c r="A1570" s="1" t="s">
        <v>3801</v>
      </c>
      <c r="B1570">
        <v>45</v>
      </c>
      <c r="C1570" t="str">
        <f>IF(Family_Data3[[#This Row],[Father_Age]]&gt;45, "Old", IF(Family_Data3[[#This Row],[Father_Age]]&gt;=31, "Middle Age", "Young"))</f>
        <v>Middle Age</v>
      </c>
      <c r="D1570">
        <v>44</v>
      </c>
      <c r="E1570" t="str">
        <f>IF(Family_Data3[[#This Row],[Mother_Age]]&gt;45, "Old", IF(Family_Data3[[#This Row],[Mother_Age]]&gt;=31, "Middle Age", "Young"))</f>
        <v>Middle Age</v>
      </c>
      <c r="F1570">
        <v>168.6</v>
      </c>
      <c r="G1570">
        <v>162.30000000000001</v>
      </c>
      <c r="H1570" s="1" t="s">
        <v>20</v>
      </c>
      <c r="I1570" s="1" t="s">
        <v>30</v>
      </c>
      <c r="J1570" s="1" t="s">
        <v>44</v>
      </c>
      <c r="K1570" s="1" t="s">
        <v>22</v>
      </c>
      <c r="L1570" s="1" t="s">
        <v>23</v>
      </c>
      <c r="M1570" s="1" t="s">
        <v>22</v>
      </c>
      <c r="N1570" s="1" t="s">
        <v>36</v>
      </c>
      <c r="O1570" s="1" t="s">
        <v>32</v>
      </c>
      <c r="P1570" s="1" t="s">
        <v>33</v>
      </c>
      <c r="Q1570" s="1" t="s">
        <v>27</v>
      </c>
      <c r="R1570">
        <v>158.6</v>
      </c>
      <c r="S1570" s="1" t="s">
        <v>60</v>
      </c>
      <c r="T1570" s="1" t="s">
        <v>28</v>
      </c>
    </row>
    <row r="1571" spans="1:20" x14ac:dyDescent="0.35">
      <c r="A1571" s="1" t="s">
        <v>3803</v>
      </c>
      <c r="B1571">
        <v>31</v>
      </c>
      <c r="C1571" t="str">
        <f>IF(Family_Data3[[#This Row],[Father_Age]]&gt;45, "Old", IF(Family_Data3[[#This Row],[Father_Age]]&gt;=31, "Middle Age", "Young"))</f>
        <v>Middle Age</v>
      </c>
      <c r="D1571">
        <v>24</v>
      </c>
      <c r="E1571" t="str">
        <f>IF(Family_Data3[[#This Row],[Mother_Age]]&gt;45, "Old", IF(Family_Data3[[#This Row],[Mother_Age]]&gt;=31, "Middle Age", "Young"))</f>
        <v>Young</v>
      </c>
      <c r="F1571">
        <v>174</v>
      </c>
      <c r="G1571">
        <v>162.69999999999999</v>
      </c>
      <c r="H1571" s="1" t="s">
        <v>19</v>
      </c>
      <c r="I1571" s="1" t="s">
        <v>60</v>
      </c>
      <c r="J1571" s="1" t="s">
        <v>22</v>
      </c>
      <c r="K1571" s="1" t="s">
        <v>22</v>
      </c>
      <c r="L1571" s="1" t="s">
        <v>23</v>
      </c>
      <c r="M1571" s="1" t="s">
        <v>23</v>
      </c>
      <c r="N1571" s="1" t="s">
        <v>36</v>
      </c>
      <c r="O1571" s="1" t="s">
        <v>32</v>
      </c>
      <c r="P1571" s="1" t="s">
        <v>33</v>
      </c>
      <c r="Q1571" s="1" t="s">
        <v>27</v>
      </c>
      <c r="R1571">
        <v>163.30000000000001</v>
      </c>
      <c r="S1571" s="1" t="s">
        <v>30</v>
      </c>
      <c r="T1571" s="1" t="s">
        <v>34</v>
      </c>
    </row>
    <row r="1572" spans="1:20" x14ac:dyDescent="0.35">
      <c r="A1572" s="1" t="s">
        <v>3804</v>
      </c>
      <c r="B1572">
        <v>45</v>
      </c>
      <c r="C1572" t="str">
        <f>IF(Family_Data3[[#This Row],[Father_Age]]&gt;45, "Old", IF(Family_Data3[[#This Row],[Father_Age]]&gt;=31, "Middle Age", "Young"))</f>
        <v>Middle Age</v>
      </c>
      <c r="D1572">
        <v>29</v>
      </c>
      <c r="E1572" t="str">
        <f>IF(Family_Data3[[#This Row],[Mother_Age]]&gt;45, "Old", IF(Family_Data3[[#This Row],[Mother_Age]]&gt;=31, "Middle Age", "Young"))</f>
        <v>Young</v>
      </c>
      <c r="F1572">
        <v>182</v>
      </c>
      <c r="G1572">
        <v>171.8</v>
      </c>
      <c r="H1572" s="1" t="s">
        <v>50</v>
      </c>
      <c r="I1572" s="1" t="s">
        <v>30</v>
      </c>
      <c r="J1572" s="1" t="s">
        <v>31</v>
      </c>
      <c r="K1572" s="1" t="s">
        <v>22</v>
      </c>
      <c r="L1572" s="1" t="s">
        <v>47</v>
      </c>
      <c r="M1572" s="1" t="s">
        <v>23</v>
      </c>
      <c r="N1572" s="1" t="s">
        <v>36</v>
      </c>
      <c r="O1572" s="1" t="s">
        <v>24</v>
      </c>
      <c r="P1572" s="1" t="s">
        <v>51</v>
      </c>
      <c r="Q1572" s="1" t="s">
        <v>41</v>
      </c>
      <c r="R1572">
        <v>185.4</v>
      </c>
      <c r="S1572" s="1" t="s">
        <v>60</v>
      </c>
      <c r="T1572" s="1" t="s">
        <v>34</v>
      </c>
    </row>
    <row r="1573" spans="1:20" x14ac:dyDescent="0.35">
      <c r="A1573" s="1" t="s">
        <v>3805</v>
      </c>
      <c r="B1573">
        <v>42</v>
      </c>
      <c r="C1573" t="str">
        <f>IF(Family_Data3[[#This Row],[Father_Age]]&gt;45, "Old", IF(Family_Data3[[#This Row],[Father_Age]]&gt;=31, "Middle Age", "Young"))</f>
        <v>Middle Age</v>
      </c>
      <c r="D1573">
        <v>42</v>
      </c>
      <c r="E1573" t="str">
        <f>IF(Family_Data3[[#This Row],[Mother_Age]]&gt;45, "Old", IF(Family_Data3[[#This Row],[Mother_Age]]&gt;=31, "Middle Age", "Young"))</f>
        <v>Middle Age</v>
      </c>
      <c r="F1573">
        <v>176.6</v>
      </c>
      <c r="G1573">
        <v>163.1</v>
      </c>
      <c r="H1573" s="1" t="s">
        <v>30</v>
      </c>
      <c r="I1573" s="1" t="s">
        <v>38</v>
      </c>
      <c r="J1573" s="1" t="s">
        <v>31</v>
      </c>
      <c r="K1573" s="1" t="s">
        <v>31</v>
      </c>
      <c r="L1573" s="1" t="s">
        <v>23</v>
      </c>
      <c r="M1573" s="1" t="s">
        <v>22</v>
      </c>
      <c r="N1573" s="1" t="s">
        <v>25</v>
      </c>
      <c r="O1573" s="1" t="s">
        <v>24</v>
      </c>
      <c r="P1573" s="1" t="s">
        <v>26</v>
      </c>
      <c r="Q1573" s="1" t="s">
        <v>27</v>
      </c>
      <c r="R1573">
        <v>164.4</v>
      </c>
      <c r="S1573" s="1" t="s">
        <v>30</v>
      </c>
      <c r="T1573" s="1" t="s">
        <v>28</v>
      </c>
    </row>
    <row r="1574" spans="1:20" x14ac:dyDescent="0.35">
      <c r="A1574" s="1" t="s">
        <v>3806</v>
      </c>
      <c r="B1574">
        <v>37</v>
      </c>
      <c r="C1574" t="str">
        <f>IF(Family_Data3[[#This Row],[Father_Age]]&gt;45, "Old", IF(Family_Data3[[#This Row],[Father_Age]]&gt;=31, "Middle Age", "Young"))</f>
        <v>Middle Age</v>
      </c>
      <c r="D1574">
        <v>20</v>
      </c>
      <c r="E1574" t="str">
        <f>IF(Family_Data3[[#This Row],[Mother_Age]]&gt;45, "Old", IF(Family_Data3[[#This Row],[Mother_Age]]&gt;=31, "Middle Age", "Young"))</f>
        <v>Young</v>
      </c>
      <c r="F1574">
        <v>168.8</v>
      </c>
      <c r="G1574">
        <v>153.6</v>
      </c>
      <c r="H1574" s="1" t="s">
        <v>20</v>
      </c>
      <c r="I1574" s="1" t="s">
        <v>30</v>
      </c>
      <c r="J1574" s="1" t="s">
        <v>22</v>
      </c>
      <c r="K1574" s="1" t="s">
        <v>22</v>
      </c>
      <c r="L1574" s="1" t="s">
        <v>22</v>
      </c>
      <c r="M1574" s="1" t="s">
        <v>48</v>
      </c>
      <c r="N1574" s="1" t="s">
        <v>32</v>
      </c>
      <c r="O1574" s="1" t="s">
        <v>25</v>
      </c>
      <c r="P1574" s="1" t="s">
        <v>40</v>
      </c>
      <c r="Q1574" s="1" t="s">
        <v>41</v>
      </c>
      <c r="R1574">
        <v>160.80000000000001</v>
      </c>
      <c r="S1574" s="1" t="s">
        <v>60</v>
      </c>
      <c r="T1574" s="1" t="s">
        <v>34</v>
      </c>
    </row>
    <row r="1575" spans="1:20" x14ac:dyDescent="0.35">
      <c r="A1575" s="1" t="s">
        <v>3815</v>
      </c>
      <c r="B1575">
        <v>40</v>
      </c>
      <c r="C1575" t="str">
        <f>IF(Family_Data3[[#This Row],[Father_Age]]&gt;45, "Old", IF(Family_Data3[[#This Row],[Father_Age]]&gt;=31, "Middle Age", "Young"))</f>
        <v>Middle Age</v>
      </c>
      <c r="D1575">
        <v>36</v>
      </c>
      <c r="E1575" t="str">
        <f>IF(Family_Data3[[#This Row],[Mother_Age]]&gt;45, "Old", IF(Family_Data3[[#This Row],[Mother_Age]]&gt;=31, "Middle Age", "Young"))</f>
        <v>Middle Age</v>
      </c>
      <c r="F1575">
        <v>174.8</v>
      </c>
      <c r="G1575">
        <v>164.8</v>
      </c>
      <c r="H1575" s="1" t="s">
        <v>19</v>
      </c>
      <c r="I1575" s="1" t="s">
        <v>19</v>
      </c>
      <c r="J1575" s="1" t="s">
        <v>44</v>
      </c>
      <c r="K1575" s="1" t="s">
        <v>21</v>
      </c>
      <c r="L1575" s="1" t="s">
        <v>22</v>
      </c>
      <c r="M1575" s="1" t="s">
        <v>48</v>
      </c>
      <c r="N1575" s="1" t="s">
        <v>24</v>
      </c>
      <c r="O1575" s="1" t="s">
        <v>25</v>
      </c>
      <c r="P1575" s="1" t="s">
        <v>65</v>
      </c>
      <c r="Q1575" s="1" t="s">
        <v>27</v>
      </c>
      <c r="R1575">
        <v>175.2</v>
      </c>
      <c r="S1575" s="1" t="s">
        <v>54</v>
      </c>
      <c r="T1575" s="1" t="s">
        <v>34</v>
      </c>
    </row>
    <row r="1576" spans="1:20" x14ac:dyDescent="0.35">
      <c r="A1576" s="1" t="s">
        <v>3816</v>
      </c>
      <c r="B1576">
        <v>32</v>
      </c>
      <c r="C1576" t="str">
        <f>IF(Family_Data3[[#This Row],[Father_Age]]&gt;45, "Old", IF(Family_Data3[[#This Row],[Father_Age]]&gt;=31, "Middle Age", "Young"))</f>
        <v>Middle Age</v>
      </c>
      <c r="D1576">
        <v>46</v>
      </c>
      <c r="E1576" t="str">
        <f>IF(Family_Data3[[#This Row],[Mother_Age]]&gt;45, "Old", IF(Family_Data3[[#This Row],[Mother_Age]]&gt;=31, "Middle Age", "Young"))</f>
        <v>Old</v>
      </c>
      <c r="F1576">
        <v>165.3</v>
      </c>
      <c r="G1576">
        <v>168</v>
      </c>
      <c r="H1576" s="1" t="s">
        <v>30</v>
      </c>
      <c r="I1576" s="1" t="s">
        <v>50</v>
      </c>
      <c r="J1576" s="1" t="s">
        <v>22</v>
      </c>
      <c r="K1576" s="1" t="s">
        <v>21</v>
      </c>
      <c r="L1576" s="1" t="s">
        <v>23</v>
      </c>
      <c r="M1576" s="1" t="s">
        <v>48</v>
      </c>
      <c r="N1576" s="1" t="s">
        <v>39</v>
      </c>
      <c r="O1576" s="1" t="s">
        <v>25</v>
      </c>
      <c r="P1576" s="1" t="s">
        <v>65</v>
      </c>
      <c r="Q1576" s="1" t="s">
        <v>41</v>
      </c>
      <c r="R1576">
        <v>167.2</v>
      </c>
      <c r="S1576" s="1" t="s">
        <v>60</v>
      </c>
      <c r="T1576" s="1" t="s">
        <v>34</v>
      </c>
    </row>
    <row r="1577" spans="1:20" x14ac:dyDescent="0.35">
      <c r="A1577" s="1" t="s">
        <v>3820</v>
      </c>
      <c r="B1577">
        <v>41</v>
      </c>
      <c r="C1577" t="str">
        <f>IF(Family_Data3[[#This Row],[Father_Age]]&gt;45, "Old", IF(Family_Data3[[#This Row],[Father_Age]]&gt;=31, "Middle Age", "Young"))</f>
        <v>Middle Age</v>
      </c>
      <c r="D1577">
        <v>19</v>
      </c>
      <c r="E1577" t="str">
        <f>IF(Family_Data3[[#This Row],[Mother_Age]]&gt;45, "Old", IF(Family_Data3[[#This Row],[Mother_Age]]&gt;=31, "Middle Age", "Young"))</f>
        <v>Young</v>
      </c>
      <c r="F1577">
        <v>174.9</v>
      </c>
      <c r="G1577">
        <v>152.69999999999999</v>
      </c>
      <c r="H1577" s="1" t="s">
        <v>30</v>
      </c>
      <c r="I1577" s="1" t="s">
        <v>19</v>
      </c>
      <c r="J1577" s="1" t="s">
        <v>22</v>
      </c>
      <c r="K1577" s="1" t="s">
        <v>22</v>
      </c>
      <c r="L1577" s="1" t="s">
        <v>22</v>
      </c>
      <c r="M1577" s="1" t="s">
        <v>23</v>
      </c>
      <c r="N1577" s="1" t="s">
        <v>25</v>
      </c>
      <c r="O1577" s="1" t="s">
        <v>25</v>
      </c>
      <c r="P1577" s="1" t="s">
        <v>51</v>
      </c>
      <c r="Q1577" s="1" t="s">
        <v>41</v>
      </c>
      <c r="R1577">
        <v>166.3</v>
      </c>
      <c r="S1577" s="1" t="s">
        <v>30</v>
      </c>
      <c r="T1577" s="1" t="s">
        <v>52</v>
      </c>
    </row>
    <row r="1578" spans="1:20" x14ac:dyDescent="0.35">
      <c r="A1578" s="1" t="s">
        <v>3822</v>
      </c>
      <c r="B1578">
        <v>34</v>
      </c>
      <c r="C1578" t="str">
        <f>IF(Family_Data3[[#This Row],[Father_Age]]&gt;45, "Old", IF(Family_Data3[[#This Row],[Father_Age]]&gt;=31, "Middle Age", "Young"))</f>
        <v>Middle Age</v>
      </c>
      <c r="D1578">
        <v>45</v>
      </c>
      <c r="E1578" t="str">
        <f>IF(Family_Data3[[#This Row],[Mother_Age]]&gt;45, "Old", IF(Family_Data3[[#This Row],[Mother_Age]]&gt;=31, "Middle Age", "Young"))</f>
        <v>Middle Age</v>
      </c>
      <c r="F1578">
        <v>173</v>
      </c>
      <c r="G1578">
        <v>163.80000000000001</v>
      </c>
      <c r="H1578" s="1" t="s">
        <v>30</v>
      </c>
      <c r="I1578" s="1" t="s">
        <v>54</v>
      </c>
      <c r="J1578" s="1" t="s">
        <v>22</v>
      </c>
      <c r="K1578" s="1" t="s">
        <v>22</v>
      </c>
      <c r="L1578" s="1" t="s">
        <v>22</v>
      </c>
      <c r="M1578" s="1" t="s">
        <v>23</v>
      </c>
      <c r="N1578" s="1" t="s">
        <v>39</v>
      </c>
      <c r="O1578" s="1" t="s">
        <v>36</v>
      </c>
      <c r="P1578" s="1" t="s">
        <v>51</v>
      </c>
      <c r="Q1578" s="1" t="s">
        <v>41</v>
      </c>
      <c r="R1578">
        <v>181.3</v>
      </c>
      <c r="S1578" s="1" t="s">
        <v>30</v>
      </c>
      <c r="T1578" s="1" t="s">
        <v>52</v>
      </c>
    </row>
    <row r="1579" spans="1:20" x14ac:dyDescent="0.35">
      <c r="A1579" s="1" t="s">
        <v>3823</v>
      </c>
      <c r="B1579">
        <v>34</v>
      </c>
      <c r="C1579" t="str">
        <f>IF(Family_Data3[[#This Row],[Father_Age]]&gt;45, "Old", IF(Family_Data3[[#This Row],[Father_Age]]&gt;=31, "Middle Age", "Young"))</f>
        <v>Middle Age</v>
      </c>
      <c r="D1579">
        <v>18</v>
      </c>
      <c r="E1579" t="str">
        <f>IF(Family_Data3[[#This Row],[Mother_Age]]&gt;45, "Old", IF(Family_Data3[[#This Row],[Mother_Age]]&gt;=31, "Middle Age", "Young"))</f>
        <v>Young</v>
      </c>
      <c r="F1579">
        <v>166.5</v>
      </c>
      <c r="G1579">
        <v>149.69999999999999</v>
      </c>
      <c r="H1579" s="1" t="s">
        <v>20</v>
      </c>
      <c r="I1579" s="1" t="s">
        <v>30</v>
      </c>
      <c r="J1579" s="1" t="s">
        <v>44</v>
      </c>
      <c r="K1579" s="1" t="s">
        <v>22</v>
      </c>
      <c r="L1579" s="1" t="s">
        <v>23</v>
      </c>
      <c r="M1579" s="1" t="s">
        <v>22</v>
      </c>
      <c r="N1579" s="1" t="s">
        <v>25</v>
      </c>
      <c r="O1579" s="1" t="s">
        <v>25</v>
      </c>
      <c r="P1579" s="1" t="s">
        <v>51</v>
      </c>
      <c r="Q1579" s="1" t="s">
        <v>41</v>
      </c>
      <c r="R1579">
        <v>166.5</v>
      </c>
      <c r="S1579" s="1" t="s">
        <v>38</v>
      </c>
      <c r="T1579" s="1" t="s">
        <v>52</v>
      </c>
    </row>
    <row r="1580" spans="1:20" x14ac:dyDescent="0.35">
      <c r="A1580" s="1" t="s">
        <v>3826</v>
      </c>
      <c r="B1580">
        <v>42</v>
      </c>
      <c r="C1580" t="str">
        <f>IF(Family_Data3[[#This Row],[Father_Age]]&gt;45, "Old", IF(Family_Data3[[#This Row],[Father_Age]]&gt;=31, "Middle Age", "Young"))</f>
        <v>Middle Age</v>
      </c>
      <c r="D1580">
        <v>30</v>
      </c>
      <c r="E1580" t="str">
        <f>IF(Family_Data3[[#This Row],[Mother_Age]]&gt;45, "Old", IF(Family_Data3[[#This Row],[Mother_Age]]&gt;=31, "Middle Age", "Young"))</f>
        <v>Young</v>
      </c>
      <c r="F1580">
        <v>166.1</v>
      </c>
      <c r="G1580">
        <v>147.80000000000001</v>
      </c>
      <c r="H1580" s="1" t="s">
        <v>30</v>
      </c>
      <c r="I1580" s="1" t="s">
        <v>54</v>
      </c>
      <c r="J1580" s="1" t="s">
        <v>22</v>
      </c>
      <c r="K1580" s="1" t="s">
        <v>22</v>
      </c>
      <c r="L1580" s="1" t="s">
        <v>22</v>
      </c>
      <c r="M1580" s="1" t="s">
        <v>22</v>
      </c>
      <c r="N1580" s="1" t="s">
        <v>36</v>
      </c>
      <c r="O1580" s="1" t="s">
        <v>32</v>
      </c>
      <c r="P1580" s="1" t="s">
        <v>45</v>
      </c>
      <c r="Q1580" s="1" t="s">
        <v>27</v>
      </c>
      <c r="R1580">
        <v>143.69999999999999</v>
      </c>
      <c r="S1580" s="1" t="s">
        <v>42</v>
      </c>
      <c r="T1580" s="1" t="s">
        <v>34</v>
      </c>
    </row>
    <row r="1581" spans="1:20" x14ac:dyDescent="0.35">
      <c r="A1581" s="1" t="s">
        <v>3828</v>
      </c>
      <c r="B1581">
        <v>43</v>
      </c>
      <c r="C1581" t="str">
        <f>IF(Family_Data3[[#This Row],[Father_Age]]&gt;45, "Old", IF(Family_Data3[[#This Row],[Father_Age]]&gt;=31, "Middle Age", "Young"))</f>
        <v>Middle Age</v>
      </c>
      <c r="D1581">
        <v>33</v>
      </c>
      <c r="E1581" t="str">
        <f>IF(Family_Data3[[#This Row],[Mother_Age]]&gt;45, "Old", IF(Family_Data3[[#This Row],[Mother_Age]]&gt;=31, "Middle Age", "Young"))</f>
        <v>Middle Age</v>
      </c>
      <c r="F1581">
        <v>168.5</v>
      </c>
      <c r="G1581">
        <v>152.6</v>
      </c>
      <c r="H1581" s="1" t="s">
        <v>30</v>
      </c>
      <c r="I1581" s="1" t="s">
        <v>38</v>
      </c>
      <c r="J1581" s="1" t="s">
        <v>21</v>
      </c>
      <c r="K1581" s="1" t="s">
        <v>21</v>
      </c>
      <c r="L1581" s="1" t="s">
        <v>22</v>
      </c>
      <c r="M1581" s="1" t="s">
        <v>48</v>
      </c>
      <c r="N1581" s="1" t="s">
        <v>25</v>
      </c>
      <c r="O1581" s="1" t="s">
        <v>39</v>
      </c>
      <c r="P1581" s="1" t="s">
        <v>45</v>
      </c>
      <c r="Q1581" s="1" t="s">
        <v>27</v>
      </c>
      <c r="R1581">
        <v>154.9</v>
      </c>
      <c r="S1581" s="1" t="s">
        <v>38</v>
      </c>
      <c r="T1581" s="1" t="s">
        <v>34</v>
      </c>
    </row>
    <row r="1582" spans="1:20" x14ac:dyDescent="0.35">
      <c r="A1582" s="1" t="s">
        <v>3829</v>
      </c>
      <c r="B1582">
        <v>39</v>
      </c>
      <c r="C1582" t="str">
        <f>IF(Family_Data3[[#This Row],[Father_Age]]&gt;45, "Old", IF(Family_Data3[[#This Row],[Father_Age]]&gt;=31, "Middle Age", "Young"))</f>
        <v>Middle Age</v>
      </c>
      <c r="D1582">
        <v>39</v>
      </c>
      <c r="E1582" t="str">
        <f>IF(Family_Data3[[#This Row],[Mother_Age]]&gt;45, "Old", IF(Family_Data3[[#This Row],[Mother_Age]]&gt;=31, "Middle Age", "Young"))</f>
        <v>Middle Age</v>
      </c>
      <c r="F1582">
        <v>164.7</v>
      </c>
      <c r="G1582">
        <v>174.9</v>
      </c>
      <c r="H1582" s="1" t="s">
        <v>20</v>
      </c>
      <c r="I1582" s="1" t="s">
        <v>19</v>
      </c>
      <c r="J1582" s="1" t="s">
        <v>21</v>
      </c>
      <c r="K1582" s="1" t="s">
        <v>22</v>
      </c>
      <c r="L1582" s="1" t="s">
        <v>23</v>
      </c>
      <c r="M1582" s="1" t="s">
        <v>22</v>
      </c>
      <c r="N1582" s="1" t="s">
        <v>36</v>
      </c>
      <c r="O1582" s="1" t="s">
        <v>32</v>
      </c>
      <c r="P1582" s="1" t="s">
        <v>65</v>
      </c>
      <c r="Q1582" s="1" t="s">
        <v>41</v>
      </c>
      <c r="R1582">
        <v>177</v>
      </c>
      <c r="S1582" s="1" t="s">
        <v>50</v>
      </c>
      <c r="T1582" s="1" t="s">
        <v>28</v>
      </c>
    </row>
    <row r="1583" spans="1:20" x14ac:dyDescent="0.35">
      <c r="A1583" s="1" t="s">
        <v>3830</v>
      </c>
      <c r="B1583">
        <v>39</v>
      </c>
      <c r="C1583" t="str">
        <f>IF(Family_Data3[[#This Row],[Father_Age]]&gt;45, "Old", IF(Family_Data3[[#This Row],[Father_Age]]&gt;=31, "Middle Age", "Young"))</f>
        <v>Middle Age</v>
      </c>
      <c r="D1583">
        <v>49</v>
      </c>
      <c r="E1583" t="str">
        <f>IF(Family_Data3[[#This Row],[Mother_Age]]&gt;45, "Old", IF(Family_Data3[[#This Row],[Mother_Age]]&gt;=31, "Middle Age", "Young"))</f>
        <v>Old</v>
      </c>
      <c r="F1583">
        <v>180.9</v>
      </c>
      <c r="G1583">
        <v>170.8</v>
      </c>
      <c r="H1583" s="1" t="s">
        <v>30</v>
      </c>
      <c r="I1583" s="1" t="s">
        <v>54</v>
      </c>
      <c r="J1583" s="1" t="s">
        <v>22</v>
      </c>
      <c r="K1583" s="1" t="s">
        <v>22</v>
      </c>
      <c r="L1583" s="1" t="s">
        <v>22</v>
      </c>
      <c r="M1583" s="1" t="s">
        <v>22</v>
      </c>
      <c r="N1583" s="1" t="s">
        <v>24</v>
      </c>
      <c r="O1583" s="1" t="s">
        <v>25</v>
      </c>
      <c r="P1583" s="1" t="s">
        <v>26</v>
      </c>
      <c r="Q1583" s="1" t="s">
        <v>41</v>
      </c>
      <c r="R1583">
        <v>182.7</v>
      </c>
      <c r="S1583" s="1" t="s">
        <v>30</v>
      </c>
      <c r="T1583" s="1" t="s">
        <v>28</v>
      </c>
    </row>
    <row r="1584" spans="1:20" x14ac:dyDescent="0.35">
      <c r="A1584" s="1" t="s">
        <v>3831</v>
      </c>
      <c r="B1584">
        <v>31</v>
      </c>
      <c r="C1584" t="str">
        <f>IF(Family_Data3[[#This Row],[Father_Age]]&gt;45, "Old", IF(Family_Data3[[#This Row],[Father_Age]]&gt;=31, "Middle Age", "Young"))</f>
        <v>Middle Age</v>
      </c>
      <c r="D1584">
        <v>33</v>
      </c>
      <c r="E1584" t="str">
        <f>IF(Family_Data3[[#This Row],[Mother_Age]]&gt;45, "Old", IF(Family_Data3[[#This Row],[Mother_Age]]&gt;=31, "Middle Age", "Young"))</f>
        <v>Middle Age</v>
      </c>
      <c r="F1584">
        <v>167.3</v>
      </c>
      <c r="G1584">
        <v>160.6</v>
      </c>
      <c r="H1584" s="1" t="s">
        <v>30</v>
      </c>
      <c r="I1584" s="1" t="s">
        <v>50</v>
      </c>
      <c r="J1584" s="1" t="s">
        <v>31</v>
      </c>
      <c r="K1584" s="1" t="s">
        <v>22</v>
      </c>
      <c r="L1584" s="1" t="s">
        <v>23</v>
      </c>
      <c r="M1584" s="1" t="s">
        <v>23</v>
      </c>
      <c r="N1584" s="1" t="s">
        <v>25</v>
      </c>
      <c r="O1584" s="1" t="s">
        <v>24</v>
      </c>
      <c r="P1584" s="1" t="s">
        <v>65</v>
      </c>
      <c r="Q1584" s="1" t="s">
        <v>41</v>
      </c>
      <c r="R1584">
        <v>173.4</v>
      </c>
      <c r="S1584" s="1" t="s">
        <v>38</v>
      </c>
      <c r="T1584" s="1" t="s">
        <v>28</v>
      </c>
    </row>
    <row r="1585" spans="1:20" x14ac:dyDescent="0.35">
      <c r="A1585" s="1" t="s">
        <v>3836</v>
      </c>
      <c r="B1585">
        <v>41</v>
      </c>
      <c r="C1585" t="str">
        <f>IF(Family_Data3[[#This Row],[Father_Age]]&gt;45, "Old", IF(Family_Data3[[#This Row],[Father_Age]]&gt;=31, "Middle Age", "Young"))</f>
        <v>Middle Age</v>
      </c>
      <c r="D1585">
        <v>45</v>
      </c>
      <c r="E1585" t="str">
        <f>IF(Family_Data3[[#This Row],[Mother_Age]]&gt;45, "Old", IF(Family_Data3[[#This Row],[Mother_Age]]&gt;=31, "Middle Age", "Young"))</f>
        <v>Middle Age</v>
      </c>
      <c r="F1585">
        <v>172.8</v>
      </c>
      <c r="G1585">
        <v>167.8</v>
      </c>
      <c r="H1585" s="1" t="s">
        <v>20</v>
      </c>
      <c r="I1585" s="1" t="s">
        <v>19</v>
      </c>
      <c r="J1585" s="1" t="s">
        <v>22</v>
      </c>
      <c r="K1585" s="1" t="s">
        <v>22</v>
      </c>
      <c r="L1585" s="1" t="s">
        <v>22</v>
      </c>
      <c r="M1585" s="1" t="s">
        <v>23</v>
      </c>
      <c r="N1585" s="1" t="s">
        <v>25</v>
      </c>
      <c r="O1585" s="1" t="s">
        <v>25</v>
      </c>
      <c r="P1585" s="1" t="s">
        <v>26</v>
      </c>
      <c r="Q1585" s="1" t="s">
        <v>27</v>
      </c>
      <c r="R1585">
        <v>165.3</v>
      </c>
      <c r="S1585" s="1" t="s">
        <v>20</v>
      </c>
      <c r="T1585" s="1" t="s">
        <v>28</v>
      </c>
    </row>
    <row r="1586" spans="1:20" x14ac:dyDescent="0.35">
      <c r="A1586" s="1" t="s">
        <v>3838</v>
      </c>
      <c r="B1586">
        <v>40</v>
      </c>
      <c r="C1586" t="str">
        <f>IF(Family_Data3[[#This Row],[Father_Age]]&gt;45, "Old", IF(Family_Data3[[#This Row],[Father_Age]]&gt;=31, "Middle Age", "Young"))</f>
        <v>Middle Age</v>
      </c>
      <c r="D1586">
        <v>26</v>
      </c>
      <c r="E1586" t="str">
        <f>IF(Family_Data3[[#This Row],[Mother_Age]]&gt;45, "Old", IF(Family_Data3[[#This Row],[Mother_Age]]&gt;=31, "Middle Age", "Young"))</f>
        <v>Young</v>
      </c>
      <c r="F1586">
        <v>172.1</v>
      </c>
      <c r="G1586">
        <v>153.5</v>
      </c>
      <c r="H1586" s="1" t="s">
        <v>30</v>
      </c>
      <c r="I1586" s="1" t="s">
        <v>30</v>
      </c>
      <c r="J1586" s="1" t="s">
        <v>44</v>
      </c>
      <c r="K1586" s="1" t="s">
        <v>44</v>
      </c>
      <c r="L1586" s="1" t="s">
        <v>22</v>
      </c>
      <c r="M1586" s="1" t="s">
        <v>22</v>
      </c>
      <c r="N1586" s="1" t="s">
        <v>24</v>
      </c>
      <c r="O1586" s="1" t="s">
        <v>24</v>
      </c>
      <c r="P1586" s="1" t="s">
        <v>65</v>
      </c>
      <c r="Q1586" s="1" t="s">
        <v>41</v>
      </c>
      <c r="R1586">
        <v>170.4</v>
      </c>
      <c r="S1586" s="1" t="s">
        <v>30</v>
      </c>
      <c r="T1586" s="1" t="s">
        <v>28</v>
      </c>
    </row>
    <row r="1587" spans="1:20" x14ac:dyDescent="0.35">
      <c r="A1587" s="1" t="s">
        <v>3841</v>
      </c>
      <c r="B1587">
        <v>34</v>
      </c>
      <c r="C1587" t="str">
        <f>IF(Family_Data3[[#This Row],[Father_Age]]&gt;45, "Old", IF(Family_Data3[[#This Row],[Father_Age]]&gt;=31, "Middle Age", "Young"))</f>
        <v>Middle Age</v>
      </c>
      <c r="D1587">
        <v>29</v>
      </c>
      <c r="E1587" t="str">
        <f>IF(Family_Data3[[#This Row],[Mother_Age]]&gt;45, "Old", IF(Family_Data3[[#This Row],[Mother_Age]]&gt;=31, "Middle Age", "Young"))</f>
        <v>Young</v>
      </c>
      <c r="F1587">
        <v>181.9</v>
      </c>
      <c r="G1587">
        <v>157.30000000000001</v>
      </c>
      <c r="H1587" s="1" t="s">
        <v>50</v>
      </c>
      <c r="I1587" s="1" t="s">
        <v>19</v>
      </c>
      <c r="J1587" s="1" t="s">
        <v>44</v>
      </c>
      <c r="K1587" s="1" t="s">
        <v>22</v>
      </c>
      <c r="L1587" s="1" t="s">
        <v>48</v>
      </c>
      <c r="M1587" s="1" t="s">
        <v>22</v>
      </c>
      <c r="N1587" s="1" t="s">
        <v>32</v>
      </c>
      <c r="O1587" s="1" t="s">
        <v>24</v>
      </c>
      <c r="P1587" s="1" t="s">
        <v>45</v>
      </c>
      <c r="Q1587" s="1" t="s">
        <v>27</v>
      </c>
      <c r="R1587">
        <v>170.6</v>
      </c>
      <c r="S1587" s="1" t="s">
        <v>50</v>
      </c>
      <c r="T1587" s="1" t="s">
        <v>52</v>
      </c>
    </row>
    <row r="1588" spans="1:20" x14ac:dyDescent="0.35">
      <c r="A1588" s="1" t="s">
        <v>3844</v>
      </c>
      <c r="B1588">
        <v>44</v>
      </c>
      <c r="C1588" t="str">
        <f>IF(Family_Data3[[#This Row],[Father_Age]]&gt;45, "Old", IF(Family_Data3[[#This Row],[Father_Age]]&gt;=31, "Middle Age", "Young"))</f>
        <v>Middle Age</v>
      </c>
      <c r="D1588">
        <v>38</v>
      </c>
      <c r="E1588" t="str">
        <f>IF(Family_Data3[[#This Row],[Mother_Age]]&gt;45, "Old", IF(Family_Data3[[#This Row],[Mother_Age]]&gt;=31, "Middle Age", "Young"))</f>
        <v>Middle Age</v>
      </c>
      <c r="F1588">
        <v>183.5</v>
      </c>
      <c r="G1588">
        <v>169.4</v>
      </c>
      <c r="H1588" s="1" t="s">
        <v>30</v>
      </c>
      <c r="I1588" s="1" t="s">
        <v>19</v>
      </c>
      <c r="J1588" s="1" t="s">
        <v>22</v>
      </c>
      <c r="K1588" s="1" t="s">
        <v>22</v>
      </c>
      <c r="L1588" s="1" t="s">
        <v>48</v>
      </c>
      <c r="M1588" s="1" t="s">
        <v>22</v>
      </c>
      <c r="N1588" s="1" t="s">
        <v>25</v>
      </c>
      <c r="O1588" s="1" t="s">
        <v>39</v>
      </c>
      <c r="P1588" s="1" t="s">
        <v>51</v>
      </c>
      <c r="Q1588" s="1" t="s">
        <v>41</v>
      </c>
      <c r="R1588">
        <v>179.9</v>
      </c>
      <c r="S1588" s="1" t="s">
        <v>30</v>
      </c>
      <c r="T1588" s="1" t="s">
        <v>34</v>
      </c>
    </row>
    <row r="1589" spans="1:20" x14ac:dyDescent="0.35">
      <c r="A1589" s="1" t="s">
        <v>3847</v>
      </c>
      <c r="B1589">
        <v>32</v>
      </c>
      <c r="C1589" t="str">
        <f>IF(Family_Data3[[#This Row],[Father_Age]]&gt;45, "Old", IF(Family_Data3[[#This Row],[Father_Age]]&gt;=31, "Middle Age", "Young"))</f>
        <v>Middle Age</v>
      </c>
      <c r="D1589">
        <v>25</v>
      </c>
      <c r="E1589" t="str">
        <f>IF(Family_Data3[[#This Row],[Mother_Age]]&gt;45, "Old", IF(Family_Data3[[#This Row],[Mother_Age]]&gt;=31, "Middle Age", "Young"))</f>
        <v>Young</v>
      </c>
      <c r="F1589">
        <v>176.3</v>
      </c>
      <c r="G1589">
        <v>160.30000000000001</v>
      </c>
      <c r="H1589" s="1" t="s">
        <v>50</v>
      </c>
      <c r="I1589" s="1" t="s">
        <v>50</v>
      </c>
      <c r="J1589" s="1" t="s">
        <v>22</v>
      </c>
      <c r="K1589" s="1" t="s">
        <v>22</v>
      </c>
      <c r="L1589" s="1" t="s">
        <v>22</v>
      </c>
      <c r="M1589" s="1" t="s">
        <v>23</v>
      </c>
      <c r="N1589" s="1" t="s">
        <v>32</v>
      </c>
      <c r="O1589" s="1" t="s">
        <v>32</v>
      </c>
      <c r="P1589" s="1" t="s">
        <v>33</v>
      </c>
      <c r="Q1589" s="1" t="s">
        <v>27</v>
      </c>
      <c r="R1589">
        <v>161.30000000000001</v>
      </c>
      <c r="S1589" s="1" t="s">
        <v>50</v>
      </c>
      <c r="T1589" s="1" t="s">
        <v>34</v>
      </c>
    </row>
    <row r="1590" spans="1:20" x14ac:dyDescent="0.35">
      <c r="A1590" s="1" t="s">
        <v>3848</v>
      </c>
      <c r="B1590">
        <v>37</v>
      </c>
      <c r="C1590" t="str">
        <f>IF(Family_Data3[[#This Row],[Father_Age]]&gt;45, "Old", IF(Family_Data3[[#This Row],[Father_Age]]&gt;=31, "Middle Age", "Young"))</f>
        <v>Middle Age</v>
      </c>
      <c r="D1590">
        <v>23</v>
      </c>
      <c r="E1590" t="str">
        <f>IF(Family_Data3[[#This Row],[Mother_Age]]&gt;45, "Old", IF(Family_Data3[[#This Row],[Mother_Age]]&gt;=31, "Middle Age", "Young"))</f>
        <v>Young</v>
      </c>
      <c r="F1590">
        <v>183.3</v>
      </c>
      <c r="G1590">
        <v>152.19999999999999</v>
      </c>
      <c r="H1590" s="1" t="s">
        <v>19</v>
      </c>
      <c r="I1590" s="1" t="s">
        <v>42</v>
      </c>
      <c r="J1590" s="1" t="s">
        <v>44</v>
      </c>
      <c r="K1590" s="1" t="s">
        <v>21</v>
      </c>
      <c r="L1590" s="1" t="s">
        <v>23</v>
      </c>
      <c r="M1590" s="1" t="s">
        <v>23</v>
      </c>
      <c r="N1590" s="1" t="s">
        <v>36</v>
      </c>
      <c r="O1590" s="1" t="s">
        <v>25</v>
      </c>
      <c r="P1590" s="1" t="s">
        <v>65</v>
      </c>
      <c r="Q1590" s="1" t="s">
        <v>27</v>
      </c>
      <c r="R1590">
        <v>163.5</v>
      </c>
      <c r="S1590" s="1" t="s">
        <v>42</v>
      </c>
      <c r="T1590" s="1" t="s">
        <v>34</v>
      </c>
    </row>
    <row r="1591" spans="1:20" x14ac:dyDescent="0.35">
      <c r="A1591" s="1" t="s">
        <v>3854</v>
      </c>
      <c r="B1591">
        <v>39</v>
      </c>
      <c r="C1591" t="str">
        <f>IF(Family_Data3[[#This Row],[Father_Age]]&gt;45, "Old", IF(Family_Data3[[#This Row],[Father_Age]]&gt;=31, "Middle Age", "Young"))</f>
        <v>Middle Age</v>
      </c>
      <c r="D1591">
        <v>30</v>
      </c>
      <c r="E1591" t="str">
        <f>IF(Family_Data3[[#This Row],[Mother_Age]]&gt;45, "Old", IF(Family_Data3[[#This Row],[Mother_Age]]&gt;=31, "Middle Age", "Young"))</f>
        <v>Young</v>
      </c>
      <c r="F1591">
        <v>162.4</v>
      </c>
      <c r="G1591">
        <v>156.1</v>
      </c>
      <c r="H1591" s="1" t="s">
        <v>30</v>
      </c>
      <c r="I1591" s="1" t="s">
        <v>20</v>
      </c>
      <c r="J1591" s="1" t="s">
        <v>62</v>
      </c>
      <c r="K1591" s="1" t="s">
        <v>44</v>
      </c>
      <c r="L1591" s="1" t="s">
        <v>22</v>
      </c>
      <c r="M1591" s="1" t="s">
        <v>23</v>
      </c>
      <c r="N1591" s="1" t="s">
        <v>39</v>
      </c>
      <c r="O1591" s="1" t="s">
        <v>24</v>
      </c>
      <c r="P1591" s="1" t="s">
        <v>26</v>
      </c>
      <c r="Q1591" s="1" t="s">
        <v>27</v>
      </c>
      <c r="R1591">
        <v>153.30000000000001</v>
      </c>
      <c r="S1591" s="1" t="s">
        <v>60</v>
      </c>
      <c r="T1591" s="1" t="s">
        <v>28</v>
      </c>
    </row>
    <row r="1592" spans="1:20" x14ac:dyDescent="0.35">
      <c r="A1592" s="1" t="s">
        <v>3855</v>
      </c>
      <c r="B1592">
        <v>31</v>
      </c>
      <c r="C1592" t="str">
        <f>IF(Family_Data3[[#This Row],[Father_Age]]&gt;45, "Old", IF(Family_Data3[[#This Row],[Father_Age]]&gt;=31, "Middle Age", "Young"))</f>
        <v>Middle Age</v>
      </c>
      <c r="D1592">
        <v>30</v>
      </c>
      <c r="E1592" t="str">
        <f>IF(Family_Data3[[#This Row],[Mother_Age]]&gt;45, "Old", IF(Family_Data3[[#This Row],[Mother_Age]]&gt;=31, "Middle Age", "Young"))</f>
        <v>Young</v>
      </c>
      <c r="F1592">
        <v>172.8</v>
      </c>
      <c r="G1592">
        <v>160.5</v>
      </c>
      <c r="H1592" s="1" t="s">
        <v>54</v>
      </c>
      <c r="I1592" s="1" t="s">
        <v>19</v>
      </c>
      <c r="J1592" s="1" t="s">
        <v>22</v>
      </c>
      <c r="K1592" s="1" t="s">
        <v>22</v>
      </c>
      <c r="L1592" s="1" t="s">
        <v>48</v>
      </c>
      <c r="M1592" s="1" t="s">
        <v>23</v>
      </c>
      <c r="N1592" s="1" t="s">
        <v>32</v>
      </c>
      <c r="O1592" s="1" t="s">
        <v>39</v>
      </c>
      <c r="P1592" s="1" t="s">
        <v>45</v>
      </c>
      <c r="Q1592" s="1" t="s">
        <v>27</v>
      </c>
      <c r="R1592">
        <v>164.7</v>
      </c>
      <c r="S1592" s="1" t="s">
        <v>19</v>
      </c>
      <c r="T1592" s="1" t="s">
        <v>52</v>
      </c>
    </row>
    <row r="1593" spans="1:20" x14ac:dyDescent="0.35">
      <c r="A1593" s="1" t="s">
        <v>3864</v>
      </c>
      <c r="B1593">
        <v>34</v>
      </c>
      <c r="C1593" t="str">
        <f>IF(Family_Data3[[#This Row],[Father_Age]]&gt;45, "Old", IF(Family_Data3[[#This Row],[Father_Age]]&gt;=31, "Middle Age", "Young"))</f>
        <v>Middle Age</v>
      </c>
      <c r="D1593">
        <v>42</v>
      </c>
      <c r="E1593" t="str">
        <f>IF(Family_Data3[[#This Row],[Mother_Age]]&gt;45, "Old", IF(Family_Data3[[#This Row],[Mother_Age]]&gt;=31, "Middle Age", "Young"))</f>
        <v>Middle Age</v>
      </c>
      <c r="F1593">
        <v>174.9</v>
      </c>
      <c r="G1593">
        <v>154.6</v>
      </c>
      <c r="H1593" s="1" t="s">
        <v>20</v>
      </c>
      <c r="I1593" s="1" t="s">
        <v>20</v>
      </c>
      <c r="J1593" s="1" t="s">
        <v>31</v>
      </c>
      <c r="K1593" s="1" t="s">
        <v>22</v>
      </c>
      <c r="L1593" s="1" t="s">
        <v>22</v>
      </c>
      <c r="M1593" s="1" t="s">
        <v>23</v>
      </c>
      <c r="N1593" s="1" t="s">
        <v>39</v>
      </c>
      <c r="O1593" s="1" t="s">
        <v>24</v>
      </c>
      <c r="P1593" s="1" t="s">
        <v>40</v>
      </c>
      <c r="Q1593" s="1" t="s">
        <v>27</v>
      </c>
      <c r="R1593">
        <v>155.80000000000001</v>
      </c>
      <c r="S1593" s="1" t="s">
        <v>20</v>
      </c>
      <c r="T1593" s="1" t="s">
        <v>34</v>
      </c>
    </row>
    <row r="1594" spans="1:20" x14ac:dyDescent="0.35">
      <c r="A1594" s="1" t="s">
        <v>3865</v>
      </c>
      <c r="B1594">
        <v>35</v>
      </c>
      <c r="C1594" t="str">
        <f>IF(Family_Data3[[#This Row],[Father_Age]]&gt;45, "Old", IF(Family_Data3[[#This Row],[Father_Age]]&gt;=31, "Middle Age", "Young"))</f>
        <v>Middle Age</v>
      </c>
      <c r="D1594">
        <v>45</v>
      </c>
      <c r="E1594" t="str">
        <f>IF(Family_Data3[[#This Row],[Mother_Age]]&gt;45, "Old", IF(Family_Data3[[#This Row],[Mother_Age]]&gt;=31, "Middle Age", "Young"))</f>
        <v>Middle Age</v>
      </c>
      <c r="F1594">
        <v>176.8</v>
      </c>
      <c r="G1594">
        <v>166.2</v>
      </c>
      <c r="H1594" s="1" t="s">
        <v>20</v>
      </c>
      <c r="I1594" s="1" t="s">
        <v>30</v>
      </c>
      <c r="J1594" s="1" t="s">
        <v>44</v>
      </c>
      <c r="K1594" s="1" t="s">
        <v>31</v>
      </c>
      <c r="L1594" s="1" t="s">
        <v>48</v>
      </c>
      <c r="M1594" s="1" t="s">
        <v>47</v>
      </c>
      <c r="N1594" s="1" t="s">
        <v>24</v>
      </c>
      <c r="O1594" s="1" t="s">
        <v>39</v>
      </c>
      <c r="P1594" s="1" t="s">
        <v>65</v>
      </c>
      <c r="Q1594" s="1" t="s">
        <v>41</v>
      </c>
      <c r="R1594">
        <v>182.1</v>
      </c>
      <c r="S1594" s="1" t="s">
        <v>60</v>
      </c>
      <c r="T1594" s="1" t="s">
        <v>28</v>
      </c>
    </row>
    <row r="1595" spans="1:20" x14ac:dyDescent="0.35">
      <c r="A1595" s="1" t="s">
        <v>3866</v>
      </c>
      <c r="B1595">
        <v>32</v>
      </c>
      <c r="C1595" t="str">
        <f>IF(Family_Data3[[#This Row],[Father_Age]]&gt;45, "Old", IF(Family_Data3[[#This Row],[Father_Age]]&gt;=31, "Middle Age", "Young"))</f>
        <v>Middle Age</v>
      </c>
      <c r="D1595">
        <v>28</v>
      </c>
      <c r="E1595" t="str">
        <f>IF(Family_Data3[[#This Row],[Mother_Age]]&gt;45, "Old", IF(Family_Data3[[#This Row],[Mother_Age]]&gt;=31, "Middle Age", "Young"))</f>
        <v>Young</v>
      </c>
      <c r="F1595">
        <v>165.7</v>
      </c>
      <c r="G1595">
        <v>160</v>
      </c>
      <c r="H1595" s="1" t="s">
        <v>20</v>
      </c>
      <c r="I1595" s="1" t="s">
        <v>20</v>
      </c>
      <c r="J1595" s="1" t="s">
        <v>22</v>
      </c>
      <c r="K1595" s="1" t="s">
        <v>22</v>
      </c>
      <c r="L1595" s="1" t="s">
        <v>23</v>
      </c>
      <c r="M1595" s="1" t="s">
        <v>22</v>
      </c>
      <c r="N1595" s="1" t="s">
        <v>39</v>
      </c>
      <c r="O1595" s="1" t="s">
        <v>24</v>
      </c>
      <c r="P1595" s="1" t="s">
        <v>51</v>
      </c>
      <c r="Q1595" s="1" t="s">
        <v>27</v>
      </c>
      <c r="R1595">
        <v>161.1</v>
      </c>
      <c r="S1595" s="1" t="s">
        <v>20</v>
      </c>
      <c r="T1595" s="1" t="s">
        <v>52</v>
      </c>
    </row>
    <row r="1596" spans="1:20" x14ac:dyDescent="0.35">
      <c r="A1596" s="1" t="s">
        <v>3869</v>
      </c>
      <c r="B1596">
        <v>40</v>
      </c>
      <c r="C1596" t="str">
        <f>IF(Family_Data3[[#This Row],[Father_Age]]&gt;45, "Old", IF(Family_Data3[[#This Row],[Father_Age]]&gt;=31, "Middle Age", "Young"))</f>
        <v>Middle Age</v>
      </c>
      <c r="D1596">
        <v>19</v>
      </c>
      <c r="E1596" t="str">
        <f>IF(Family_Data3[[#This Row],[Mother_Age]]&gt;45, "Old", IF(Family_Data3[[#This Row],[Mother_Age]]&gt;=31, "Middle Age", "Young"))</f>
        <v>Young</v>
      </c>
      <c r="F1596">
        <v>174.4</v>
      </c>
      <c r="G1596">
        <v>163.80000000000001</v>
      </c>
      <c r="H1596" s="1" t="s">
        <v>19</v>
      </c>
      <c r="I1596" s="1" t="s">
        <v>30</v>
      </c>
      <c r="J1596" s="1" t="s">
        <v>31</v>
      </c>
      <c r="K1596" s="1" t="s">
        <v>22</v>
      </c>
      <c r="L1596" s="1" t="s">
        <v>23</v>
      </c>
      <c r="M1596" s="1" t="s">
        <v>23</v>
      </c>
      <c r="N1596" s="1" t="s">
        <v>36</v>
      </c>
      <c r="O1596" s="1" t="s">
        <v>32</v>
      </c>
      <c r="P1596" s="1" t="s">
        <v>33</v>
      </c>
      <c r="Q1596" s="1" t="s">
        <v>41</v>
      </c>
      <c r="R1596">
        <v>179.6</v>
      </c>
      <c r="S1596" s="1" t="s">
        <v>30</v>
      </c>
      <c r="T1596" s="1" t="s">
        <v>34</v>
      </c>
    </row>
    <row r="1597" spans="1:20" x14ac:dyDescent="0.35">
      <c r="A1597" s="1" t="s">
        <v>3873</v>
      </c>
      <c r="B1597">
        <v>41</v>
      </c>
      <c r="C1597" t="str">
        <f>IF(Family_Data3[[#This Row],[Father_Age]]&gt;45, "Old", IF(Family_Data3[[#This Row],[Father_Age]]&gt;=31, "Middle Age", "Young"))</f>
        <v>Middle Age</v>
      </c>
      <c r="D1597">
        <v>22</v>
      </c>
      <c r="E1597" t="str">
        <f>IF(Family_Data3[[#This Row],[Mother_Age]]&gt;45, "Old", IF(Family_Data3[[#This Row],[Mother_Age]]&gt;=31, "Middle Age", "Young"))</f>
        <v>Young</v>
      </c>
      <c r="F1597">
        <v>171</v>
      </c>
      <c r="G1597">
        <v>154.4</v>
      </c>
      <c r="H1597" s="1" t="s">
        <v>30</v>
      </c>
      <c r="I1597" s="1" t="s">
        <v>30</v>
      </c>
      <c r="J1597" s="1" t="s">
        <v>21</v>
      </c>
      <c r="K1597" s="1" t="s">
        <v>22</v>
      </c>
      <c r="L1597" s="1" t="s">
        <v>23</v>
      </c>
      <c r="M1597" s="1" t="s">
        <v>23</v>
      </c>
      <c r="N1597" s="1" t="s">
        <v>25</v>
      </c>
      <c r="O1597" s="1" t="s">
        <v>24</v>
      </c>
      <c r="P1597" s="1" t="s">
        <v>33</v>
      </c>
      <c r="Q1597" s="1" t="s">
        <v>27</v>
      </c>
      <c r="R1597">
        <v>159.30000000000001</v>
      </c>
      <c r="S1597" s="1" t="s">
        <v>30</v>
      </c>
      <c r="T1597" s="1" t="s">
        <v>34</v>
      </c>
    </row>
    <row r="1598" spans="1:20" x14ac:dyDescent="0.35">
      <c r="A1598" s="1" t="s">
        <v>3875</v>
      </c>
      <c r="B1598">
        <v>33</v>
      </c>
      <c r="C1598" t="str">
        <f>IF(Family_Data3[[#This Row],[Father_Age]]&gt;45, "Old", IF(Family_Data3[[#This Row],[Father_Age]]&gt;=31, "Middle Age", "Young"))</f>
        <v>Middle Age</v>
      </c>
      <c r="D1598">
        <v>30</v>
      </c>
      <c r="E1598" t="str">
        <f>IF(Family_Data3[[#This Row],[Mother_Age]]&gt;45, "Old", IF(Family_Data3[[#This Row],[Mother_Age]]&gt;=31, "Middle Age", "Young"))</f>
        <v>Young</v>
      </c>
      <c r="F1598">
        <v>184.1</v>
      </c>
      <c r="G1598">
        <v>165.7</v>
      </c>
      <c r="H1598" s="1" t="s">
        <v>30</v>
      </c>
      <c r="I1598" s="1" t="s">
        <v>20</v>
      </c>
      <c r="J1598" s="1" t="s">
        <v>22</v>
      </c>
      <c r="K1598" s="1" t="s">
        <v>31</v>
      </c>
      <c r="L1598" s="1" t="s">
        <v>22</v>
      </c>
      <c r="M1598" s="1" t="s">
        <v>23</v>
      </c>
      <c r="N1598" s="1" t="s">
        <v>39</v>
      </c>
      <c r="O1598" s="1" t="s">
        <v>32</v>
      </c>
      <c r="P1598" s="1" t="s">
        <v>51</v>
      </c>
      <c r="Q1598" s="1" t="s">
        <v>41</v>
      </c>
      <c r="R1598">
        <v>184.7</v>
      </c>
      <c r="S1598" s="1" t="s">
        <v>60</v>
      </c>
      <c r="T1598" s="1" t="s">
        <v>52</v>
      </c>
    </row>
    <row r="1599" spans="1:20" x14ac:dyDescent="0.35">
      <c r="A1599" s="1" t="s">
        <v>3876</v>
      </c>
      <c r="B1599">
        <v>43</v>
      </c>
      <c r="C1599" t="str">
        <f>IF(Family_Data3[[#This Row],[Father_Age]]&gt;45, "Old", IF(Family_Data3[[#This Row],[Father_Age]]&gt;=31, "Middle Age", "Young"))</f>
        <v>Middle Age</v>
      </c>
      <c r="D1599">
        <v>43</v>
      </c>
      <c r="E1599" t="str">
        <f>IF(Family_Data3[[#This Row],[Mother_Age]]&gt;45, "Old", IF(Family_Data3[[#This Row],[Mother_Age]]&gt;=31, "Middle Age", "Young"))</f>
        <v>Middle Age</v>
      </c>
      <c r="F1599">
        <v>170.2</v>
      </c>
      <c r="G1599">
        <v>160.80000000000001</v>
      </c>
      <c r="H1599" s="1" t="s">
        <v>20</v>
      </c>
      <c r="I1599" s="1" t="s">
        <v>30</v>
      </c>
      <c r="J1599" s="1" t="s">
        <v>22</v>
      </c>
      <c r="K1599" s="1" t="s">
        <v>44</v>
      </c>
      <c r="L1599" s="1" t="s">
        <v>23</v>
      </c>
      <c r="M1599" s="1" t="s">
        <v>23</v>
      </c>
      <c r="N1599" s="1" t="s">
        <v>32</v>
      </c>
      <c r="O1599" s="1" t="s">
        <v>39</v>
      </c>
      <c r="P1599" s="1" t="s">
        <v>65</v>
      </c>
      <c r="Q1599" s="1" t="s">
        <v>41</v>
      </c>
      <c r="R1599">
        <v>165.6</v>
      </c>
      <c r="S1599" s="1" t="s">
        <v>60</v>
      </c>
      <c r="T1599" s="1" t="s">
        <v>28</v>
      </c>
    </row>
    <row r="1600" spans="1:20" x14ac:dyDescent="0.35">
      <c r="A1600" s="1" t="s">
        <v>3880</v>
      </c>
      <c r="B1600">
        <v>34</v>
      </c>
      <c r="C1600" t="str">
        <f>IF(Family_Data3[[#This Row],[Father_Age]]&gt;45, "Old", IF(Family_Data3[[#This Row],[Father_Age]]&gt;=31, "Middle Age", "Young"))</f>
        <v>Middle Age</v>
      </c>
      <c r="D1600">
        <v>31</v>
      </c>
      <c r="E1600" t="str">
        <f>IF(Family_Data3[[#This Row],[Mother_Age]]&gt;45, "Old", IF(Family_Data3[[#This Row],[Mother_Age]]&gt;=31, "Middle Age", "Young"))</f>
        <v>Middle Age</v>
      </c>
      <c r="F1600">
        <v>161.69999999999999</v>
      </c>
      <c r="G1600">
        <v>163.30000000000001</v>
      </c>
      <c r="H1600" s="1" t="s">
        <v>30</v>
      </c>
      <c r="I1600" s="1" t="s">
        <v>30</v>
      </c>
      <c r="J1600" s="1" t="s">
        <v>22</v>
      </c>
      <c r="K1600" s="1" t="s">
        <v>21</v>
      </c>
      <c r="L1600" s="1" t="s">
        <v>48</v>
      </c>
      <c r="M1600" s="1" t="s">
        <v>22</v>
      </c>
      <c r="N1600" s="1" t="s">
        <v>25</v>
      </c>
      <c r="O1600" s="1" t="s">
        <v>25</v>
      </c>
      <c r="P1600" s="1" t="s">
        <v>40</v>
      </c>
      <c r="Q1600" s="1" t="s">
        <v>27</v>
      </c>
      <c r="R1600">
        <v>157.30000000000001</v>
      </c>
      <c r="S1600" s="1" t="s">
        <v>30</v>
      </c>
      <c r="T1600" s="1" t="s">
        <v>34</v>
      </c>
    </row>
    <row r="1601" spans="1:20" x14ac:dyDescent="0.35">
      <c r="A1601" s="1" t="s">
        <v>3883</v>
      </c>
      <c r="B1601">
        <v>35</v>
      </c>
      <c r="C1601" t="str">
        <f>IF(Family_Data3[[#This Row],[Father_Age]]&gt;45, "Old", IF(Family_Data3[[#This Row],[Father_Age]]&gt;=31, "Middle Age", "Young"))</f>
        <v>Middle Age</v>
      </c>
      <c r="D1601">
        <v>45</v>
      </c>
      <c r="E1601" t="str">
        <f>IF(Family_Data3[[#This Row],[Mother_Age]]&gt;45, "Old", IF(Family_Data3[[#This Row],[Mother_Age]]&gt;=31, "Middle Age", "Young"))</f>
        <v>Middle Age</v>
      </c>
      <c r="F1601">
        <v>176.1</v>
      </c>
      <c r="G1601">
        <v>163.69999999999999</v>
      </c>
      <c r="H1601" s="1" t="s">
        <v>30</v>
      </c>
      <c r="I1601" s="1" t="s">
        <v>30</v>
      </c>
      <c r="J1601" s="1" t="s">
        <v>31</v>
      </c>
      <c r="K1601" s="1" t="s">
        <v>31</v>
      </c>
      <c r="L1601" s="1" t="s">
        <v>47</v>
      </c>
      <c r="M1601" s="1" t="s">
        <v>48</v>
      </c>
      <c r="N1601" s="1" t="s">
        <v>39</v>
      </c>
      <c r="O1601" s="1" t="s">
        <v>32</v>
      </c>
      <c r="P1601" s="1" t="s">
        <v>45</v>
      </c>
      <c r="Q1601" s="1" t="s">
        <v>41</v>
      </c>
      <c r="R1601">
        <v>178.8</v>
      </c>
      <c r="S1601" s="1" t="s">
        <v>30</v>
      </c>
      <c r="T1601" s="1" t="s">
        <v>34</v>
      </c>
    </row>
    <row r="1602" spans="1:20" x14ac:dyDescent="0.35">
      <c r="A1602" s="1" t="s">
        <v>3885</v>
      </c>
      <c r="B1602">
        <v>40</v>
      </c>
      <c r="C1602" t="str">
        <f>IF(Family_Data3[[#This Row],[Father_Age]]&gt;45, "Old", IF(Family_Data3[[#This Row],[Father_Age]]&gt;=31, "Middle Age", "Young"))</f>
        <v>Middle Age</v>
      </c>
      <c r="D1602">
        <v>33</v>
      </c>
      <c r="E1602" t="str">
        <f>IF(Family_Data3[[#This Row],[Mother_Age]]&gt;45, "Old", IF(Family_Data3[[#This Row],[Mother_Age]]&gt;=31, "Middle Age", "Young"))</f>
        <v>Middle Age</v>
      </c>
      <c r="F1602">
        <v>172.2</v>
      </c>
      <c r="G1602">
        <v>153</v>
      </c>
      <c r="H1602" s="1" t="s">
        <v>50</v>
      </c>
      <c r="I1602" s="1" t="s">
        <v>30</v>
      </c>
      <c r="J1602" s="1" t="s">
        <v>22</v>
      </c>
      <c r="K1602" s="1" t="s">
        <v>22</v>
      </c>
      <c r="L1602" s="1" t="s">
        <v>22</v>
      </c>
      <c r="M1602" s="1" t="s">
        <v>48</v>
      </c>
      <c r="N1602" s="1" t="s">
        <v>32</v>
      </c>
      <c r="O1602" s="1" t="s">
        <v>25</v>
      </c>
      <c r="P1602" s="1" t="s">
        <v>51</v>
      </c>
      <c r="Q1602" s="1" t="s">
        <v>27</v>
      </c>
      <c r="R1602">
        <v>159.30000000000001</v>
      </c>
      <c r="S1602" s="1" t="s">
        <v>60</v>
      </c>
      <c r="T1602" s="1" t="s">
        <v>52</v>
      </c>
    </row>
    <row r="1603" spans="1:20" x14ac:dyDescent="0.35">
      <c r="A1603" s="1" t="s">
        <v>3887</v>
      </c>
      <c r="B1603">
        <v>38</v>
      </c>
      <c r="C1603" t="str">
        <f>IF(Family_Data3[[#This Row],[Father_Age]]&gt;45, "Old", IF(Family_Data3[[#This Row],[Father_Age]]&gt;=31, "Middle Age", "Young"))</f>
        <v>Middle Age</v>
      </c>
      <c r="D1603">
        <v>30</v>
      </c>
      <c r="E1603" t="str">
        <f>IF(Family_Data3[[#This Row],[Mother_Age]]&gt;45, "Old", IF(Family_Data3[[#This Row],[Mother_Age]]&gt;=31, "Middle Age", "Young"))</f>
        <v>Young</v>
      </c>
      <c r="F1603">
        <v>171.1</v>
      </c>
      <c r="G1603">
        <v>164.5</v>
      </c>
      <c r="H1603" s="1" t="s">
        <v>20</v>
      </c>
      <c r="I1603" s="1" t="s">
        <v>20</v>
      </c>
      <c r="J1603" s="1" t="s">
        <v>22</v>
      </c>
      <c r="K1603" s="1" t="s">
        <v>31</v>
      </c>
      <c r="L1603" s="1" t="s">
        <v>22</v>
      </c>
      <c r="M1603" s="1" t="s">
        <v>48</v>
      </c>
      <c r="N1603" s="1" t="s">
        <v>36</v>
      </c>
      <c r="O1603" s="1" t="s">
        <v>39</v>
      </c>
      <c r="P1603" s="1" t="s">
        <v>65</v>
      </c>
      <c r="Q1603" s="1" t="s">
        <v>41</v>
      </c>
      <c r="R1603">
        <v>175</v>
      </c>
      <c r="S1603" s="1" t="s">
        <v>20</v>
      </c>
      <c r="T1603" s="1" t="s">
        <v>34</v>
      </c>
    </row>
    <row r="1604" spans="1:20" x14ac:dyDescent="0.35">
      <c r="A1604" s="1" t="s">
        <v>3888</v>
      </c>
      <c r="B1604">
        <v>44</v>
      </c>
      <c r="C1604" t="str">
        <f>IF(Family_Data3[[#This Row],[Father_Age]]&gt;45, "Old", IF(Family_Data3[[#This Row],[Father_Age]]&gt;=31, "Middle Age", "Young"))</f>
        <v>Middle Age</v>
      </c>
      <c r="D1604">
        <v>46</v>
      </c>
      <c r="E1604" t="str">
        <f>IF(Family_Data3[[#This Row],[Mother_Age]]&gt;45, "Old", IF(Family_Data3[[#This Row],[Mother_Age]]&gt;=31, "Middle Age", "Young"))</f>
        <v>Old</v>
      </c>
      <c r="F1604">
        <v>166.6</v>
      </c>
      <c r="G1604">
        <v>162.69999999999999</v>
      </c>
      <c r="H1604" s="1" t="s">
        <v>20</v>
      </c>
      <c r="I1604" s="1" t="s">
        <v>19</v>
      </c>
      <c r="J1604" s="1" t="s">
        <v>22</v>
      </c>
      <c r="K1604" s="1" t="s">
        <v>22</v>
      </c>
      <c r="L1604" s="1" t="s">
        <v>22</v>
      </c>
      <c r="M1604" s="1" t="s">
        <v>22</v>
      </c>
      <c r="N1604" s="1" t="s">
        <v>32</v>
      </c>
      <c r="O1604" s="1" t="s">
        <v>39</v>
      </c>
      <c r="P1604" s="1" t="s">
        <v>65</v>
      </c>
      <c r="Q1604" s="1" t="s">
        <v>41</v>
      </c>
      <c r="R1604">
        <v>177.2</v>
      </c>
      <c r="S1604" s="1" t="s">
        <v>50</v>
      </c>
      <c r="T1604" s="1" t="s">
        <v>28</v>
      </c>
    </row>
    <row r="1605" spans="1:20" x14ac:dyDescent="0.35">
      <c r="A1605" s="1" t="s">
        <v>3891</v>
      </c>
      <c r="B1605">
        <v>38</v>
      </c>
      <c r="C1605" t="str">
        <f>IF(Family_Data3[[#This Row],[Father_Age]]&gt;45, "Old", IF(Family_Data3[[#This Row],[Father_Age]]&gt;=31, "Middle Age", "Young"))</f>
        <v>Middle Age</v>
      </c>
      <c r="D1605">
        <v>45</v>
      </c>
      <c r="E1605" t="str">
        <f>IF(Family_Data3[[#This Row],[Mother_Age]]&gt;45, "Old", IF(Family_Data3[[#This Row],[Mother_Age]]&gt;=31, "Middle Age", "Young"))</f>
        <v>Middle Age</v>
      </c>
      <c r="F1605">
        <v>159.1</v>
      </c>
      <c r="G1605">
        <v>167</v>
      </c>
      <c r="H1605" s="1" t="s">
        <v>20</v>
      </c>
      <c r="I1605" s="1" t="s">
        <v>19</v>
      </c>
      <c r="J1605" s="1" t="s">
        <v>21</v>
      </c>
      <c r="K1605" s="1" t="s">
        <v>44</v>
      </c>
      <c r="L1605" s="1" t="s">
        <v>22</v>
      </c>
      <c r="M1605" s="1" t="s">
        <v>23</v>
      </c>
      <c r="N1605" s="1" t="s">
        <v>36</v>
      </c>
      <c r="O1605" s="1" t="s">
        <v>25</v>
      </c>
      <c r="P1605" s="1" t="s">
        <v>51</v>
      </c>
      <c r="Q1605" s="1" t="s">
        <v>27</v>
      </c>
      <c r="R1605">
        <v>154.6</v>
      </c>
      <c r="S1605" s="1" t="s">
        <v>50</v>
      </c>
      <c r="T1605" s="1" t="s">
        <v>34</v>
      </c>
    </row>
    <row r="1606" spans="1:20" x14ac:dyDescent="0.35">
      <c r="A1606" s="1" t="s">
        <v>3894</v>
      </c>
      <c r="B1606">
        <v>44</v>
      </c>
      <c r="C1606" t="str">
        <f>IF(Family_Data3[[#This Row],[Father_Age]]&gt;45, "Old", IF(Family_Data3[[#This Row],[Father_Age]]&gt;=31, "Middle Age", "Young"))</f>
        <v>Middle Age</v>
      </c>
      <c r="D1606">
        <v>31</v>
      </c>
      <c r="E1606" t="str">
        <f>IF(Family_Data3[[#This Row],[Mother_Age]]&gt;45, "Old", IF(Family_Data3[[#This Row],[Mother_Age]]&gt;=31, "Middle Age", "Young"))</f>
        <v>Middle Age</v>
      </c>
      <c r="F1606">
        <v>171.5</v>
      </c>
      <c r="G1606">
        <v>161.80000000000001</v>
      </c>
      <c r="H1606" s="1" t="s">
        <v>60</v>
      </c>
      <c r="I1606" s="1" t="s">
        <v>20</v>
      </c>
      <c r="J1606" s="1" t="s">
        <v>31</v>
      </c>
      <c r="K1606" s="1" t="s">
        <v>21</v>
      </c>
      <c r="L1606" s="1" t="s">
        <v>23</v>
      </c>
      <c r="M1606" s="1" t="s">
        <v>23</v>
      </c>
      <c r="N1606" s="1" t="s">
        <v>24</v>
      </c>
      <c r="O1606" s="1" t="s">
        <v>24</v>
      </c>
      <c r="P1606" s="1" t="s">
        <v>51</v>
      </c>
      <c r="Q1606" s="1" t="s">
        <v>41</v>
      </c>
      <c r="R1606">
        <v>177.9</v>
      </c>
      <c r="S1606" s="1" t="s">
        <v>50</v>
      </c>
      <c r="T1606" s="1" t="s">
        <v>34</v>
      </c>
    </row>
    <row r="1607" spans="1:20" x14ac:dyDescent="0.35">
      <c r="A1607" s="1" t="s">
        <v>3895</v>
      </c>
      <c r="B1607">
        <v>39</v>
      </c>
      <c r="C1607" t="str">
        <f>IF(Family_Data3[[#This Row],[Father_Age]]&gt;45, "Old", IF(Family_Data3[[#This Row],[Father_Age]]&gt;=31, "Middle Age", "Young"))</f>
        <v>Middle Age</v>
      </c>
      <c r="D1607">
        <v>29</v>
      </c>
      <c r="E1607" t="str">
        <f>IF(Family_Data3[[#This Row],[Mother_Age]]&gt;45, "Old", IF(Family_Data3[[#This Row],[Mother_Age]]&gt;=31, "Middle Age", "Young"))</f>
        <v>Young</v>
      </c>
      <c r="F1607">
        <v>171.6</v>
      </c>
      <c r="G1607">
        <v>167.2</v>
      </c>
      <c r="H1607" s="1" t="s">
        <v>30</v>
      </c>
      <c r="I1607" s="1" t="s">
        <v>30</v>
      </c>
      <c r="J1607" s="1" t="s">
        <v>22</v>
      </c>
      <c r="K1607" s="1" t="s">
        <v>22</v>
      </c>
      <c r="L1607" s="1" t="s">
        <v>48</v>
      </c>
      <c r="M1607" s="1" t="s">
        <v>22</v>
      </c>
      <c r="N1607" s="1" t="s">
        <v>25</v>
      </c>
      <c r="O1607" s="1" t="s">
        <v>24</v>
      </c>
      <c r="P1607" s="1" t="s">
        <v>65</v>
      </c>
      <c r="Q1607" s="1" t="s">
        <v>41</v>
      </c>
      <c r="R1607">
        <v>175.8</v>
      </c>
      <c r="S1607" s="1" t="s">
        <v>42</v>
      </c>
      <c r="T1607" s="1" t="s">
        <v>28</v>
      </c>
    </row>
    <row r="1608" spans="1:20" x14ac:dyDescent="0.35">
      <c r="A1608" s="1" t="s">
        <v>3896</v>
      </c>
      <c r="B1608">
        <v>38</v>
      </c>
      <c r="C1608" t="str">
        <f>IF(Family_Data3[[#This Row],[Father_Age]]&gt;45, "Old", IF(Family_Data3[[#This Row],[Father_Age]]&gt;=31, "Middle Age", "Young"))</f>
        <v>Middle Age</v>
      </c>
      <c r="D1608">
        <v>49</v>
      </c>
      <c r="E1608" t="str">
        <f>IF(Family_Data3[[#This Row],[Mother_Age]]&gt;45, "Old", IF(Family_Data3[[#This Row],[Mother_Age]]&gt;=31, "Middle Age", "Young"))</f>
        <v>Old</v>
      </c>
      <c r="F1608">
        <v>168.8</v>
      </c>
      <c r="G1608">
        <v>171.9</v>
      </c>
      <c r="H1608" s="1" t="s">
        <v>19</v>
      </c>
      <c r="I1608" s="1" t="s">
        <v>19</v>
      </c>
      <c r="J1608" s="1" t="s">
        <v>31</v>
      </c>
      <c r="K1608" s="1" t="s">
        <v>22</v>
      </c>
      <c r="L1608" s="1" t="s">
        <v>48</v>
      </c>
      <c r="M1608" s="1" t="s">
        <v>22</v>
      </c>
      <c r="N1608" s="1" t="s">
        <v>39</v>
      </c>
      <c r="O1608" s="1" t="s">
        <v>39</v>
      </c>
      <c r="P1608" s="1" t="s">
        <v>33</v>
      </c>
      <c r="Q1608" s="1" t="s">
        <v>27</v>
      </c>
      <c r="R1608">
        <v>163.1</v>
      </c>
      <c r="S1608" s="1" t="s">
        <v>19</v>
      </c>
      <c r="T1608" s="1" t="s">
        <v>28</v>
      </c>
    </row>
    <row r="1609" spans="1:20" x14ac:dyDescent="0.35">
      <c r="A1609" s="1" t="s">
        <v>3897</v>
      </c>
      <c r="B1609">
        <v>42</v>
      </c>
      <c r="C1609" t="str">
        <f>IF(Family_Data3[[#This Row],[Father_Age]]&gt;45, "Old", IF(Family_Data3[[#This Row],[Father_Age]]&gt;=31, "Middle Age", "Young"))</f>
        <v>Middle Age</v>
      </c>
      <c r="D1609">
        <v>20</v>
      </c>
      <c r="E1609" t="str">
        <f>IF(Family_Data3[[#This Row],[Mother_Age]]&gt;45, "Old", IF(Family_Data3[[#This Row],[Mother_Age]]&gt;=31, "Middle Age", "Young"))</f>
        <v>Young</v>
      </c>
      <c r="F1609">
        <v>172.9</v>
      </c>
      <c r="G1609">
        <v>166.3</v>
      </c>
      <c r="H1609" s="1" t="s">
        <v>20</v>
      </c>
      <c r="I1609" s="1" t="s">
        <v>19</v>
      </c>
      <c r="J1609" s="1" t="s">
        <v>31</v>
      </c>
      <c r="K1609" s="1" t="s">
        <v>22</v>
      </c>
      <c r="L1609" s="1" t="s">
        <v>23</v>
      </c>
      <c r="M1609" s="1" t="s">
        <v>22</v>
      </c>
      <c r="N1609" s="1" t="s">
        <v>24</v>
      </c>
      <c r="O1609" s="1" t="s">
        <v>24</v>
      </c>
      <c r="P1609" s="1" t="s">
        <v>40</v>
      </c>
      <c r="Q1609" s="1" t="s">
        <v>27</v>
      </c>
      <c r="R1609">
        <v>162.5</v>
      </c>
      <c r="S1609" s="1" t="s">
        <v>20</v>
      </c>
      <c r="T1609" s="1" t="s">
        <v>34</v>
      </c>
    </row>
    <row r="1610" spans="1:20" x14ac:dyDescent="0.35">
      <c r="A1610" s="1" t="s">
        <v>3898</v>
      </c>
      <c r="B1610">
        <v>43</v>
      </c>
      <c r="C1610" t="str">
        <f>IF(Family_Data3[[#This Row],[Father_Age]]&gt;45, "Old", IF(Family_Data3[[#This Row],[Father_Age]]&gt;=31, "Middle Age", "Young"))</f>
        <v>Middle Age</v>
      </c>
      <c r="D1610">
        <v>33</v>
      </c>
      <c r="E1610" t="str">
        <f>IF(Family_Data3[[#This Row],[Mother_Age]]&gt;45, "Old", IF(Family_Data3[[#This Row],[Mother_Age]]&gt;=31, "Middle Age", "Young"))</f>
        <v>Middle Age</v>
      </c>
      <c r="F1610">
        <v>170.1</v>
      </c>
      <c r="G1610">
        <v>157.4</v>
      </c>
      <c r="H1610" s="1" t="s">
        <v>30</v>
      </c>
      <c r="I1610" s="1" t="s">
        <v>42</v>
      </c>
      <c r="J1610" s="1" t="s">
        <v>22</v>
      </c>
      <c r="K1610" s="1" t="s">
        <v>44</v>
      </c>
      <c r="L1610" s="1" t="s">
        <v>22</v>
      </c>
      <c r="M1610" s="1" t="s">
        <v>23</v>
      </c>
      <c r="N1610" s="1" t="s">
        <v>25</v>
      </c>
      <c r="O1610" s="1" t="s">
        <v>32</v>
      </c>
      <c r="P1610" s="1" t="s">
        <v>40</v>
      </c>
      <c r="Q1610" s="1" t="s">
        <v>27</v>
      </c>
      <c r="R1610">
        <v>151.30000000000001</v>
      </c>
      <c r="S1610" s="1" t="s">
        <v>42</v>
      </c>
      <c r="T1610" s="1" t="s">
        <v>28</v>
      </c>
    </row>
    <row r="1611" spans="1:20" x14ac:dyDescent="0.35">
      <c r="A1611" s="1" t="s">
        <v>3904</v>
      </c>
      <c r="B1611">
        <v>40</v>
      </c>
      <c r="C1611" t="str">
        <f>IF(Family_Data3[[#This Row],[Father_Age]]&gt;45, "Old", IF(Family_Data3[[#This Row],[Father_Age]]&gt;=31, "Middle Age", "Young"))</f>
        <v>Middle Age</v>
      </c>
      <c r="D1611">
        <v>25</v>
      </c>
      <c r="E1611" t="str">
        <f>IF(Family_Data3[[#This Row],[Mother_Age]]&gt;45, "Old", IF(Family_Data3[[#This Row],[Mother_Age]]&gt;=31, "Middle Age", "Young"))</f>
        <v>Young</v>
      </c>
      <c r="F1611">
        <v>177.6</v>
      </c>
      <c r="G1611">
        <v>160.6</v>
      </c>
      <c r="H1611" s="1" t="s">
        <v>19</v>
      </c>
      <c r="I1611" s="1" t="s">
        <v>19</v>
      </c>
      <c r="J1611" s="1" t="s">
        <v>44</v>
      </c>
      <c r="K1611" s="1" t="s">
        <v>62</v>
      </c>
      <c r="L1611" s="1" t="s">
        <v>23</v>
      </c>
      <c r="M1611" s="1" t="s">
        <v>47</v>
      </c>
      <c r="N1611" s="1" t="s">
        <v>36</v>
      </c>
      <c r="O1611" s="1" t="s">
        <v>25</v>
      </c>
      <c r="P1611" s="1" t="s">
        <v>65</v>
      </c>
      <c r="Q1611" s="1" t="s">
        <v>41</v>
      </c>
      <c r="R1611">
        <v>180.9</v>
      </c>
      <c r="S1611" s="1" t="s">
        <v>19</v>
      </c>
      <c r="T1611" s="1" t="s">
        <v>28</v>
      </c>
    </row>
    <row r="1612" spans="1:20" x14ac:dyDescent="0.35">
      <c r="A1612" s="1" t="s">
        <v>3905</v>
      </c>
      <c r="B1612">
        <v>31</v>
      </c>
      <c r="C1612" t="str">
        <f>IF(Family_Data3[[#This Row],[Father_Age]]&gt;45, "Old", IF(Family_Data3[[#This Row],[Father_Age]]&gt;=31, "Middle Age", "Young"))</f>
        <v>Middle Age</v>
      </c>
      <c r="D1612">
        <v>36</v>
      </c>
      <c r="E1612" t="str">
        <f>IF(Family_Data3[[#This Row],[Mother_Age]]&gt;45, "Old", IF(Family_Data3[[#This Row],[Mother_Age]]&gt;=31, "Middle Age", "Young"))</f>
        <v>Middle Age</v>
      </c>
      <c r="F1612">
        <v>182.3</v>
      </c>
      <c r="G1612">
        <v>154</v>
      </c>
      <c r="H1612" s="1" t="s">
        <v>20</v>
      </c>
      <c r="I1612" s="1" t="s">
        <v>20</v>
      </c>
      <c r="J1612" s="1" t="s">
        <v>22</v>
      </c>
      <c r="K1612" s="1" t="s">
        <v>31</v>
      </c>
      <c r="L1612" s="1" t="s">
        <v>48</v>
      </c>
      <c r="M1612" s="1" t="s">
        <v>47</v>
      </c>
      <c r="N1612" s="1" t="s">
        <v>39</v>
      </c>
      <c r="O1612" s="1" t="s">
        <v>25</v>
      </c>
      <c r="P1612" s="1" t="s">
        <v>33</v>
      </c>
      <c r="Q1612" s="1" t="s">
        <v>41</v>
      </c>
      <c r="R1612">
        <v>179.3</v>
      </c>
      <c r="S1612" s="1" t="s">
        <v>20</v>
      </c>
      <c r="T1612" s="1" t="s">
        <v>34</v>
      </c>
    </row>
    <row r="1613" spans="1:20" x14ac:dyDescent="0.35">
      <c r="A1613" s="1" t="s">
        <v>3907</v>
      </c>
      <c r="B1613">
        <v>39</v>
      </c>
      <c r="C1613" t="str">
        <f>IF(Family_Data3[[#This Row],[Father_Age]]&gt;45, "Old", IF(Family_Data3[[#This Row],[Father_Age]]&gt;=31, "Middle Age", "Young"))</f>
        <v>Middle Age</v>
      </c>
      <c r="D1613">
        <v>31</v>
      </c>
      <c r="E1613" t="str">
        <f>IF(Family_Data3[[#This Row],[Mother_Age]]&gt;45, "Old", IF(Family_Data3[[#This Row],[Mother_Age]]&gt;=31, "Middle Age", "Young"))</f>
        <v>Middle Age</v>
      </c>
      <c r="F1613">
        <v>180.9</v>
      </c>
      <c r="G1613">
        <v>155.80000000000001</v>
      </c>
      <c r="H1613" s="1" t="s">
        <v>19</v>
      </c>
      <c r="I1613" s="1" t="s">
        <v>50</v>
      </c>
      <c r="J1613" s="1" t="s">
        <v>44</v>
      </c>
      <c r="K1613" s="1" t="s">
        <v>31</v>
      </c>
      <c r="L1613" s="1" t="s">
        <v>48</v>
      </c>
      <c r="M1613" s="1" t="s">
        <v>48</v>
      </c>
      <c r="N1613" s="1" t="s">
        <v>24</v>
      </c>
      <c r="O1613" s="1" t="s">
        <v>39</v>
      </c>
      <c r="P1613" s="1" t="s">
        <v>51</v>
      </c>
      <c r="Q1613" s="1" t="s">
        <v>27</v>
      </c>
      <c r="R1613">
        <v>163</v>
      </c>
      <c r="S1613" s="1" t="s">
        <v>20</v>
      </c>
      <c r="T1613" s="1" t="s">
        <v>34</v>
      </c>
    </row>
    <row r="1614" spans="1:20" x14ac:dyDescent="0.35">
      <c r="A1614" s="1" t="s">
        <v>3908</v>
      </c>
      <c r="B1614">
        <v>44</v>
      </c>
      <c r="C1614" t="str">
        <f>IF(Family_Data3[[#This Row],[Father_Age]]&gt;45, "Old", IF(Family_Data3[[#This Row],[Father_Age]]&gt;=31, "Middle Age", "Young"))</f>
        <v>Middle Age</v>
      </c>
      <c r="D1614">
        <v>39</v>
      </c>
      <c r="E1614" t="str">
        <f>IF(Family_Data3[[#This Row],[Mother_Age]]&gt;45, "Old", IF(Family_Data3[[#This Row],[Mother_Age]]&gt;=31, "Middle Age", "Young"))</f>
        <v>Middle Age</v>
      </c>
      <c r="F1614">
        <v>180.6</v>
      </c>
      <c r="G1614">
        <v>162</v>
      </c>
      <c r="H1614" s="1" t="s">
        <v>54</v>
      </c>
      <c r="I1614" s="1" t="s">
        <v>30</v>
      </c>
      <c r="J1614" s="1" t="s">
        <v>22</v>
      </c>
      <c r="K1614" s="1" t="s">
        <v>22</v>
      </c>
      <c r="L1614" s="1" t="s">
        <v>23</v>
      </c>
      <c r="M1614" s="1" t="s">
        <v>23</v>
      </c>
      <c r="N1614" s="1" t="s">
        <v>24</v>
      </c>
      <c r="O1614" s="1" t="s">
        <v>39</v>
      </c>
      <c r="P1614" s="1" t="s">
        <v>65</v>
      </c>
      <c r="Q1614" s="1" t="s">
        <v>41</v>
      </c>
      <c r="R1614">
        <v>179.1</v>
      </c>
      <c r="S1614" s="1" t="s">
        <v>42</v>
      </c>
      <c r="T1614" s="1" t="s">
        <v>34</v>
      </c>
    </row>
    <row r="1615" spans="1:20" x14ac:dyDescent="0.35">
      <c r="A1615" s="1" t="s">
        <v>3909</v>
      </c>
      <c r="B1615">
        <v>33</v>
      </c>
      <c r="C1615" t="str">
        <f>IF(Family_Data3[[#This Row],[Father_Age]]&gt;45, "Old", IF(Family_Data3[[#This Row],[Father_Age]]&gt;=31, "Middle Age", "Young"))</f>
        <v>Middle Age</v>
      </c>
      <c r="D1615">
        <v>34</v>
      </c>
      <c r="E1615" t="str">
        <f>IF(Family_Data3[[#This Row],[Mother_Age]]&gt;45, "Old", IF(Family_Data3[[#This Row],[Mother_Age]]&gt;=31, "Middle Age", "Young"))</f>
        <v>Middle Age</v>
      </c>
      <c r="F1615">
        <v>180.7</v>
      </c>
      <c r="G1615">
        <v>158.30000000000001</v>
      </c>
      <c r="H1615" s="1" t="s">
        <v>19</v>
      </c>
      <c r="I1615" s="1" t="s">
        <v>50</v>
      </c>
      <c r="J1615" s="1" t="s">
        <v>22</v>
      </c>
      <c r="K1615" s="1" t="s">
        <v>22</v>
      </c>
      <c r="L1615" s="1" t="s">
        <v>23</v>
      </c>
      <c r="M1615" s="1" t="s">
        <v>23</v>
      </c>
      <c r="N1615" s="1" t="s">
        <v>36</v>
      </c>
      <c r="O1615" s="1" t="s">
        <v>25</v>
      </c>
      <c r="P1615" s="1" t="s">
        <v>65</v>
      </c>
      <c r="Q1615" s="1" t="s">
        <v>27</v>
      </c>
      <c r="R1615">
        <v>167.9</v>
      </c>
      <c r="S1615" s="1" t="s">
        <v>20</v>
      </c>
      <c r="T1615" s="1" t="s">
        <v>34</v>
      </c>
    </row>
    <row r="1616" spans="1:20" x14ac:dyDescent="0.35">
      <c r="A1616" s="1" t="s">
        <v>3913</v>
      </c>
      <c r="B1616">
        <v>37</v>
      </c>
      <c r="C1616" t="str">
        <f>IF(Family_Data3[[#This Row],[Father_Age]]&gt;45, "Old", IF(Family_Data3[[#This Row],[Father_Age]]&gt;=31, "Middle Age", "Young"))</f>
        <v>Middle Age</v>
      </c>
      <c r="D1616">
        <v>38</v>
      </c>
      <c r="E1616" t="str">
        <f>IF(Family_Data3[[#This Row],[Mother_Age]]&gt;45, "Old", IF(Family_Data3[[#This Row],[Mother_Age]]&gt;=31, "Middle Age", "Young"))</f>
        <v>Middle Age</v>
      </c>
      <c r="F1616">
        <v>166.5</v>
      </c>
      <c r="G1616">
        <v>167.5</v>
      </c>
      <c r="H1616" s="1" t="s">
        <v>20</v>
      </c>
      <c r="I1616" s="1" t="s">
        <v>54</v>
      </c>
      <c r="J1616" s="1" t="s">
        <v>44</v>
      </c>
      <c r="K1616" s="1" t="s">
        <v>21</v>
      </c>
      <c r="L1616" s="1" t="s">
        <v>22</v>
      </c>
      <c r="M1616" s="1" t="s">
        <v>23</v>
      </c>
      <c r="N1616" s="1" t="s">
        <v>24</v>
      </c>
      <c r="O1616" s="1" t="s">
        <v>32</v>
      </c>
      <c r="P1616" s="1" t="s">
        <v>26</v>
      </c>
      <c r="Q1616" s="1" t="s">
        <v>27</v>
      </c>
      <c r="R1616">
        <v>158.80000000000001</v>
      </c>
      <c r="S1616" s="1" t="s">
        <v>20</v>
      </c>
      <c r="T1616" s="1" t="s">
        <v>28</v>
      </c>
    </row>
    <row r="1617" spans="1:20" x14ac:dyDescent="0.35">
      <c r="A1617" s="1" t="s">
        <v>3915</v>
      </c>
      <c r="B1617">
        <v>37</v>
      </c>
      <c r="C1617" t="str">
        <f>IF(Family_Data3[[#This Row],[Father_Age]]&gt;45, "Old", IF(Family_Data3[[#This Row],[Father_Age]]&gt;=31, "Middle Age", "Young"))</f>
        <v>Middle Age</v>
      </c>
      <c r="D1617">
        <v>44</v>
      </c>
      <c r="E1617" t="str">
        <f>IF(Family_Data3[[#This Row],[Mother_Age]]&gt;45, "Old", IF(Family_Data3[[#This Row],[Mother_Age]]&gt;=31, "Middle Age", "Young"))</f>
        <v>Middle Age</v>
      </c>
      <c r="F1617">
        <v>171</v>
      </c>
      <c r="G1617">
        <v>169.5</v>
      </c>
      <c r="H1617" s="1" t="s">
        <v>19</v>
      </c>
      <c r="I1617" s="1" t="s">
        <v>42</v>
      </c>
      <c r="J1617" s="1" t="s">
        <v>62</v>
      </c>
      <c r="K1617" s="1" t="s">
        <v>22</v>
      </c>
      <c r="L1617" s="1" t="s">
        <v>23</v>
      </c>
      <c r="M1617" s="1" t="s">
        <v>48</v>
      </c>
      <c r="N1617" s="1" t="s">
        <v>24</v>
      </c>
      <c r="O1617" s="1" t="s">
        <v>36</v>
      </c>
      <c r="P1617" s="1" t="s">
        <v>65</v>
      </c>
      <c r="Q1617" s="1" t="s">
        <v>41</v>
      </c>
      <c r="R1617">
        <v>181</v>
      </c>
      <c r="S1617" s="1" t="s">
        <v>30</v>
      </c>
      <c r="T1617" s="1" t="s">
        <v>28</v>
      </c>
    </row>
    <row r="1618" spans="1:20" x14ac:dyDescent="0.35">
      <c r="A1618" s="1" t="s">
        <v>3916</v>
      </c>
      <c r="B1618">
        <v>42</v>
      </c>
      <c r="C1618" t="str">
        <f>IF(Family_Data3[[#This Row],[Father_Age]]&gt;45, "Old", IF(Family_Data3[[#This Row],[Father_Age]]&gt;=31, "Middle Age", "Young"))</f>
        <v>Middle Age</v>
      </c>
      <c r="D1618">
        <v>33</v>
      </c>
      <c r="E1618" t="str">
        <f>IF(Family_Data3[[#This Row],[Mother_Age]]&gt;45, "Old", IF(Family_Data3[[#This Row],[Mother_Age]]&gt;=31, "Middle Age", "Young"))</f>
        <v>Middle Age</v>
      </c>
      <c r="F1618">
        <v>183.9</v>
      </c>
      <c r="G1618">
        <v>153.6</v>
      </c>
      <c r="H1618" s="1" t="s">
        <v>19</v>
      </c>
      <c r="I1618" s="1" t="s">
        <v>20</v>
      </c>
      <c r="J1618" s="1" t="s">
        <v>22</v>
      </c>
      <c r="K1618" s="1" t="s">
        <v>31</v>
      </c>
      <c r="L1618" s="1" t="s">
        <v>22</v>
      </c>
      <c r="M1618" s="1" t="s">
        <v>48</v>
      </c>
      <c r="N1618" s="1" t="s">
        <v>25</v>
      </c>
      <c r="O1618" s="1" t="s">
        <v>36</v>
      </c>
      <c r="P1618" s="1" t="s">
        <v>40</v>
      </c>
      <c r="Q1618" s="1" t="s">
        <v>41</v>
      </c>
      <c r="R1618">
        <v>170.2</v>
      </c>
      <c r="S1618" s="1" t="s">
        <v>20</v>
      </c>
      <c r="T1618" s="1" t="s">
        <v>34</v>
      </c>
    </row>
    <row r="1619" spans="1:20" x14ac:dyDescent="0.35">
      <c r="A1619" s="1" t="s">
        <v>3918</v>
      </c>
      <c r="B1619">
        <v>40</v>
      </c>
      <c r="C1619" t="str">
        <f>IF(Family_Data3[[#This Row],[Father_Age]]&gt;45, "Old", IF(Family_Data3[[#This Row],[Father_Age]]&gt;=31, "Middle Age", "Young"))</f>
        <v>Middle Age</v>
      </c>
      <c r="D1619">
        <v>18</v>
      </c>
      <c r="E1619" t="str">
        <f>IF(Family_Data3[[#This Row],[Mother_Age]]&gt;45, "Old", IF(Family_Data3[[#This Row],[Mother_Age]]&gt;=31, "Middle Age", "Young"))</f>
        <v>Young</v>
      </c>
      <c r="F1619">
        <v>179.1</v>
      </c>
      <c r="G1619">
        <v>155.80000000000001</v>
      </c>
      <c r="H1619" s="1" t="s">
        <v>30</v>
      </c>
      <c r="I1619" s="1" t="s">
        <v>19</v>
      </c>
      <c r="J1619" s="1" t="s">
        <v>22</v>
      </c>
      <c r="K1619" s="1" t="s">
        <v>44</v>
      </c>
      <c r="L1619" s="1" t="s">
        <v>48</v>
      </c>
      <c r="M1619" s="1" t="s">
        <v>22</v>
      </c>
      <c r="N1619" s="1" t="s">
        <v>24</v>
      </c>
      <c r="O1619" s="1" t="s">
        <v>32</v>
      </c>
      <c r="P1619" s="1" t="s">
        <v>45</v>
      </c>
      <c r="Q1619" s="1" t="s">
        <v>41</v>
      </c>
      <c r="R1619">
        <v>170.1</v>
      </c>
      <c r="S1619" s="1" t="s">
        <v>30</v>
      </c>
      <c r="T1619" s="1" t="s">
        <v>52</v>
      </c>
    </row>
    <row r="1620" spans="1:20" x14ac:dyDescent="0.35">
      <c r="A1620" s="1" t="s">
        <v>3920</v>
      </c>
      <c r="B1620">
        <v>42</v>
      </c>
      <c r="C1620" t="str">
        <f>IF(Family_Data3[[#This Row],[Father_Age]]&gt;45, "Old", IF(Family_Data3[[#This Row],[Father_Age]]&gt;=31, "Middle Age", "Young"))</f>
        <v>Middle Age</v>
      </c>
      <c r="D1620">
        <v>50</v>
      </c>
      <c r="E1620" t="str">
        <f>IF(Family_Data3[[#This Row],[Mother_Age]]&gt;45, "Old", IF(Family_Data3[[#This Row],[Mother_Age]]&gt;=31, "Middle Age", "Young"))</f>
        <v>Old</v>
      </c>
      <c r="F1620">
        <v>175.6</v>
      </c>
      <c r="G1620">
        <v>152.80000000000001</v>
      </c>
      <c r="H1620" s="1" t="s">
        <v>50</v>
      </c>
      <c r="I1620" s="1" t="s">
        <v>20</v>
      </c>
      <c r="J1620" s="1" t="s">
        <v>22</v>
      </c>
      <c r="K1620" s="1" t="s">
        <v>22</v>
      </c>
      <c r="L1620" s="1" t="s">
        <v>22</v>
      </c>
      <c r="M1620" s="1" t="s">
        <v>22</v>
      </c>
      <c r="N1620" s="1" t="s">
        <v>24</v>
      </c>
      <c r="O1620" s="1" t="s">
        <v>36</v>
      </c>
      <c r="P1620" s="1" t="s">
        <v>65</v>
      </c>
      <c r="Q1620" s="1" t="s">
        <v>41</v>
      </c>
      <c r="R1620">
        <v>162.80000000000001</v>
      </c>
      <c r="S1620" s="1" t="s">
        <v>20</v>
      </c>
      <c r="T1620" s="1" t="s">
        <v>28</v>
      </c>
    </row>
    <row r="1621" spans="1:20" x14ac:dyDescent="0.35">
      <c r="A1621" s="1" t="s">
        <v>3921</v>
      </c>
      <c r="B1621">
        <v>44</v>
      </c>
      <c r="C1621" t="str">
        <f>IF(Family_Data3[[#This Row],[Father_Age]]&gt;45, "Old", IF(Family_Data3[[#This Row],[Father_Age]]&gt;=31, "Middle Age", "Young"))</f>
        <v>Middle Age</v>
      </c>
      <c r="D1621">
        <v>50</v>
      </c>
      <c r="E1621" t="str">
        <f>IF(Family_Data3[[#This Row],[Mother_Age]]&gt;45, "Old", IF(Family_Data3[[#This Row],[Mother_Age]]&gt;=31, "Middle Age", "Young"))</f>
        <v>Old</v>
      </c>
      <c r="F1621">
        <v>182.3</v>
      </c>
      <c r="G1621">
        <v>164.7</v>
      </c>
      <c r="H1621" s="1" t="s">
        <v>19</v>
      </c>
      <c r="I1621" s="1" t="s">
        <v>19</v>
      </c>
      <c r="J1621" s="1" t="s">
        <v>44</v>
      </c>
      <c r="K1621" s="1" t="s">
        <v>22</v>
      </c>
      <c r="L1621" s="1" t="s">
        <v>22</v>
      </c>
      <c r="M1621" s="1" t="s">
        <v>23</v>
      </c>
      <c r="N1621" s="1" t="s">
        <v>32</v>
      </c>
      <c r="O1621" s="1" t="s">
        <v>32</v>
      </c>
      <c r="P1621" s="1" t="s">
        <v>40</v>
      </c>
      <c r="Q1621" s="1" t="s">
        <v>41</v>
      </c>
      <c r="R1621">
        <v>181.2</v>
      </c>
      <c r="S1621" s="1" t="s">
        <v>19</v>
      </c>
      <c r="T1621" s="1" t="s">
        <v>28</v>
      </c>
    </row>
    <row r="1622" spans="1:20" x14ac:dyDescent="0.35">
      <c r="A1622" s="1" t="s">
        <v>3923</v>
      </c>
      <c r="B1622">
        <v>41</v>
      </c>
      <c r="C1622" t="str">
        <f>IF(Family_Data3[[#This Row],[Father_Age]]&gt;45, "Old", IF(Family_Data3[[#This Row],[Father_Age]]&gt;=31, "Middle Age", "Young"))</f>
        <v>Middle Age</v>
      </c>
      <c r="D1622">
        <v>40</v>
      </c>
      <c r="E1622" t="str">
        <f>IF(Family_Data3[[#This Row],[Mother_Age]]&gt;45, "Old", IF(Family_Data3[[#This Row],[Mother_Age]]&gt;=31, "Middle Age", "Young"))</f>
        <v>Middle Age</v>
      </c>
      <c r="F1622">
        <v>184.7</v>
      </c>
      <c r="G1622">
        <v>170</v>
      </c>
      <c r="H1622" s="1" t="s">
        <v>20</v>
      </c>
      <c r="I1622" s="1" t="s">
        <v>30</v>
      </c>
      <c r="J1622" s="1" t="s">
        <v>22</v>
      </c>
      <c r="K1622" s="1" t="s">
        <v>22</v>
      </c>
      <c r="L1622" s="1" t="s">
        <v>48</v>
      </c>
      <c r="M1622" s="1" t="s">
        <v>23</v>
      </c>
      <c r="N1622" s="1" t="s">
        <v>36</v>
      </c>
      <c r="O1622" s="1" t="s">
        <v>32</v>
      </c>
      <c r="P1622" s="1" t="s">
        <v>51</v>
      </c>
      <c r="Q1622" s="1" t="s">
        <v>27</v>
      </c>
      <c r="R1622">
        <v>173.9</v>
      </c>
      <c r="S1622" s="1" t="s">
        <v>60</v>
      </c>
      <c r="T1622" s="1" t="s">
        <v>34</v>
      </c>
    </row>
    <row r="1623" spans="1:20" x14ac:dyDescent="0.35">
      <c r="A1623" s="1" t="s">
        <v>3924</v>
      </c>
      <c r="B1623">
        <v>38</v>
      </c>
      <c r="C1623" t="str">
        <f>IF(Family_Data3[[#This Row],[Father_Age]]&gt;45, "Old", IF(Family_Data3[[#This Row],[Father_Age]]&gt;=31, "Middle Age", "Young"))</f>
        <v>Middle Age</v>
      </c>
      <c r="D1623">
        <v>40</v>
      </c>
      <c r="E1623" t="str">
        <f>IF(Family_Data3[[#This Row],[Mother_Age]]&gt;45, "Old", IF(Family_Data3[[#This Row],[Mother_Age]]&gt;=31, "Middle Age", "Young"))</f>
        <v>Middle Age</v>
      </c>
      <c r="F1623">
        <v>172.6</v>
      </c>
      <c r="G1623">
        <v>166.1</v>
      </c>
      <c r="H1623" s="1" t="s">
        <v>19</v>
      </c>
      <c r="I1623" s="1" t="s">
        <v>30</v>
      </c>
      <c r="J1623" s="1" t="s">
        <v>22</v>
      </c>
      <c r="K1623" s="1" t="s">
        <v>31</v>
      </c>
      <c r="L1623" s="1" t="s">
        <v>48</v>
      </c>
      <c r="M1623" s="1" t="s">
        <v>22</v>
      </c>
      <c r="N1623" s="1" t="s">
        <v>39</v>
      </c>
      <c r="O1623" s="1" t="s">
        <v>24</v>
      </c>
      <c r="P1623" s="1" t="s">
        <v>65</v>
      </c>
      <c r="Q1623" s="1" t="s">
        <v>27</v>
      </c>
      <c r="R1623">
        <v>163.4</v>
      </c>
      <c r="S1623" s="1" t="s">
        <v>30</v>
      </c>
      <c r="T1623" s="1" t="s">
        <v>28</v>
      </c>
    </row>
    <row r="1624" spans="1:20" x14ac:dyDescent="0.35">
      <c r="A1624" s="1" t="s">
        <v>3929</v>
      </c>
      <c r="B1624">
        <v>34</v>
      </c>
      <c r="C1624" t="str">
        <f>IF(Family_Data3[[#This Row],[Father_Age]]&gt;45, "Old", IF(Family_Data3[[#This Row],[Father_Age]]&gt;=31, "Middle Age", "Young"))</f>
        <v>Middle Age</v>
      </c>
      <c r="D1624">
        <v>33</v>
      </c>
      <c r="E1624" t="str">
        <f>IF(Family_Data3[[#This Row],[Mother_Age]]&gt;45, "Old", IF(Family_Data3[[#This Row],[Mother_Age]]&gt;=31, "Middle Age", "Young"))</f>
        <v>Middle Age</v>
      </c>
      <c r="F1624">
        <v>178</v>
      </c>
      <c r="G1624">
        <v>164.3</v>
      </c>
      <c r="H1624" s="1" t="s">
        <v>19</v>
      </c>
      <c r="I1624" s="1" t="s">
        <v>20</v>
      </c>
      <c r="J1624" s="1" t="s">
        <v>22</v>
      </c>
      <c r="K1624" s="1" t="s">
        <v>22</v>
      </c>
      <c r="L1624" s="1" t="s">
        <v>48</v>
      </c>
      <c r="M1624" s="1" t="s">
        <v>48</v>
      </c>
      <c r="N1624" s="1" t="s">
        <v>32</v>
      </c>
      <c r="O1624" s="1" t="s">
        <v>25</v>
      </c>
      <c r="P1624" s="1" t="s">
        <v>65</v>
      </c>
      <c r="Q1624" s="1" t="s">
        <v>27</v>
      </c>
      <c r="R1624">
        <v>171.6</v>
      </c>
      <c r="S1624" s="1" t="s">
        <v>50</v>
      </c>
      <c r="T1624" s="1" t="s">
        <v>34</v>
      </c>
    </row>
    <row r="1625" spans="1:20" x14ac:dyDescent="0.35">
      <c r="A1625" s="1" t="s">
        <v>3930</v>
      </c>
      <c r="B1625">
        <v>31</v>
      </c>
      <c r="C1625" t="str">
        <f>IF(Family_Data3[[#This Row],[Father_Age]]&gt;45, "Old", IF(Family_Data3[[#This Row],[Father_Age]]&gt;=31, "Middle Age", "Young"))</f>
        <v>Middle Age</v>
      </c>
      <c r="D1625">
        <v>31</v>
      </c>
      <c r="E1625" t="str">
        <f>IF(Family_Data3[[#This Row],[Mother_Age]]&gt;45, "Old", IF(Family_Data3[[#This Row],[Mother_Age]]&gt;=31, "Middle Age", "Young"))</f>
        <v>Middle Age</v>
      </c>
      <c r="F1625">
        <v>183.4</v>
      </c>
      <c r="G1625">
        <v>175.8</v>
      </c>
      <c r="H1625" s="1" t="s">
        <v>19</v>
      </c>
      <c r="I1625" s="1" t="s">
        <v>30</v>
      </c>
      <c r="J1625" s="1" t="s">
        <v>22</v>
      </c>
      <c r="K1625" s="1" t="s">
        <v>44</v>
      </c>
      <c r="L1625" s="1" t="s">
        <v>23</v>
      </c>
      <c r="M1625" s="1" t="s">
        <v>22</v>
      </c>
      <c r="N1625" s="1" t="s">
        <v>32</v>
      </c>
      <c r="O1625" s="1" t="s">
        <v>24</v>
      </c>
      <c r="P1625" s="1" t="s">
        <v>65</v>
      </c>
      <c r="Q1625" s="1" t="s">
        <v>27</v>
      </c>
      <c r="R1625">
        <v>172.1</v>
      </c>
      <c r="S1625" s="1" t="s">
        <v>30</v>
      </c>
      <c r="T1625" s="1" t="s">
        <v>34</v>
      </c>
    </row>
    <row r="1626" spans="1:20" x14ac:dyDescent="0.35">
      <c r="A1626" s="1" t="s">
        <v>3931</v>
      </c>
      <c r="B1626">
        <v>41</v>
      </c>
      <c r="C1626" t="str">
        <f>IF(Family_Data3[[#This Row],[Father_Age]]&gt;45, "Old", IF(Family_Data3[[#This Row],[Father_Age]]&gt;=31, "Middle Age", "Young"))</f>
        <v>Middle Age</v>
      </c>
      <c r="D1626">
        <v>34</v>
      </c>
      <c r="E1626" t="str">
        <f>IF(Family_Data3[[#This Row],[Mother_Age]]&gt;45, "Old", IF(Family_Data3[[#This Row],[Mother_Age]]&gt;=31, "Middle Age", "Young"))</f>
        <v>Middle Age</v>
      </c>
      <c r="F1626">
        <v>175.7</v>
      </c>
      <c r="G1626">
        <v>171.5</v>
      </c>
      <c r="H1626" s="1" t="s">
        <v>30</v>
      </c>
      <c r="I1626" s="1" t="s">
        <v>30</v>
      </c>
      <c r="J1626" s="1" t="s">
        <v>22</v>
      </c>
      <c r="K1626" s="1" t="s">
        <v>62</v>
      </c>
      <c r="L1626" s="1" t="s">
        <v>48</v>
      </c>
      <c r="M1626" s="1" t="s">
        <v>23</v>
      </c>
      <c r="N1626" s="1" t="s">
        <v>24</v>
      </c>
      <c r="O1626" s="1" t="s">
        <v>25</v>
      </c>
      <c r="P1626" s="1" t="s">
        <v>33</v>
      </c>
      <c r="Q1626" s="1" t="s">
        <v>27</v>
      </c>
      <c r="R1626">
        <v>174</v>
      </c>
      <c r="S1626" s="1" t="s">
        <v>30</v>
      </c>
      <c r="T1626" s="1" t="s">
        <v>34</v>
      </c>
    </row>
    <row r="1627" spans="1:20" x14ac:dyDescent="0.35">
      <c r="A1627" s="1" t="s">
        <v>3932</v>
      </c>
      <c r="B1627">
        <v>41</v>
      </c>
      <c r="C1627" t="str">
        <f>IF(Family_Data3[[#This Row],[Father_Age]]&gt;45, "Old", IF(Family_Data3[[#This Row],[Father_Age]]&gt;=31, "Middle Age", "Young"))</f>
        <v>Middle Age</v>
      </c>
      <c r="D1627">
        <v>29</v>
      </c>
      <c r="E1627" t="str">
        <f>IF(Family_Data3[[#This Row],[Mother_Age]]&gt;45, "Old", IF(Family_Data3[[#This Row],[Mother_Age]]&gt;=31, "Middle Age", "Young"))</f>
        <v>Young</v>
      </c>
      <c r="F1627">
        <v>177.6</v>
      </c>
      <c r="G1627">
        <v>163.1</v>
      </c>
      <c r="H1627" s="1" t="s">
        <v>30</v>
      </c>
      <c r="I1627" s="1" t="s">
        <v>30</v>
      </c>
      <c r="J1627" s="1" t="s">
        <v>22</v>
      </c>
      <c r="K1627" s="1" t="s">
        <v>22</v>
      </c>
      <c r="L1627" s="1" t="s">
        <v>47</v>
      </c>
      <c r="M1627" s="1" t="s">
        <v>23</v>
      </c>
      <c r="N1627" s="1" t="s">
        <v>32</v>
      </c>
      <c r="O1627" s="1" t="s">
        <v>36</v>
      </c>
      <c r="P1627" s="1" t="s">
        <v>45</v>
      </c>
      <c r="Q1627" s="1" t="s">
        <v>41</v>
      </c>
      <c r="R1627">
        <v>182.8</v>
      </c>
      <c r="S1627" s="1" t="s">
        <v>30</v>
      </c>
      <c r="T1627" s="1" t="s">
        <v>34</v>
      </c>
    </row>
    <row r="1628" spans="1:20" x14ac:dyDescent="0.35">
      <c r="A1628" s="1" t="s">
        <v>3933</v>
      </c>
      <c r="B1628">
        <v>36</v>
      </c>
      <c r="C1628" t="str">
        <f>IF(Family_Data3[[#This Row],[Father_Age]]&gt;45, "Old", IF(Family_Data3[[#This Row],[Father_Age]]&gt;=31, "Middle Age", "Young"))</f>
        <v>Middle Age</v>
      </c>
      <c r="D1628">
        <v>46</v>
      </c>
      <c r="E1628" t="str">
        <f>IF(Family_Data3[[#This Row],[Mother_Age]]&gt;45, "Old", IF(Family_Data3[[#This Row],[Mother_Age]]&gt;=31, "Middle Age", "Young"))</f>
        <v>Old</v>
      </c>
      <c r="F1628">
        <v>163.1</v>
      </c>
      <c r="G1628">
        <v>163.4</v>
      </c>
      <c r="H1628" s="1" t="s">
        <v>30</v>
      </c>
      <c r="I1628" s="1" t="s">
        <v>19</v>
      </c>
      <c r="J1628" s="1" t="s">
        <v>22</v>
      </c>
      <c r="K1628" s="1" t="s">
        <v>21</v>
      </c>
      <c r="L1628" s="1" t="s">
        <v>23</v>
      </c>
      <c r="M1628" s="1" t="s">
        <v>22</v>
      </c>
      <c r="N1628" s="1" t="s">
        <v>36</v>
      </c>
      <c r="O1628" s="1" t="s">
        <v>24</v>
      </c>
      <c r="P1628" s="1" t="s">
        <v>51</v>
      </c>
      <c r="Q1628" s="1" t="s">
        <v>27</v>
      </c>
      <c r="R1628">
        <v>158.1</v>
      </c>
      <c r="S1628" s="1" t="s">
        <v>30</v>
      </c>
      <c r="T1628" s="1" t="s">
        <v>34</v>
      </c>
    </row>
    <row r="1629" spans="1:20" x14ac:dyDescent="0.35">
      <c r="A1629" s="1" t="s">
        <v>3935</v>
      </c>
      <c r="B1629">
        <v>33</v>
      </c>
      <c r="C1629" t="str">
        <f>IF(Family_Data3[[#This Row],[Father_Age]]&gt;45, "Old", IF(Family_Data3[[#This Row],[Father_Age]]&gt;=31, "Middle Age", "Young"))</f>
        <v>Middle Age</v>
      </c>
      <c r="D1629">
        <v>41</v>
      </c>
      <c r="E1629" t="str">
        <f>IF(Family_Data3[[#This Row],[Mother_Age]]&gt;45, "Old", IF(Family_Data3[[#This Row],[Mother_Age]]&gt;=31, "Middle Age", "Young"))</f>
        <v>Middle Age</v>
      </c>
      <c r="F1629">
        <v>159.4</v>
      </c>
      <c r="G1629">
        <v>170.5</v>
      </c>
      <c r="H1629" s="1" t="s">
        <v>60</v>
      </c>
      <c r="I1629" s="1" t="s">
        <v>20</v>
      </c>
      <c r="J1629" s="1" t="s">
        <v>44</v>
      </c>
      <c r="K1629" s="1" t="s">
        <v>44</v>
      </c>
      <c r="L1629" s="1" t="s">
        <v>22</v>
      </c>
      <c r="M1629" s="1" t="s">
        <v>22</v>
      </c>
      <c r="N1629" s="1" t="s">
        <v>24</v>
      </c>
      <c r="O1629" s="1" t="s">
        <v>25</v>
      </c>
      <c r="P1629" s="1" t="s">
        <v>26</v>
      </c>
      <c r="Q1629" s="1" t="s">
        <v>27</v>
      </c>
      <c r="R1629">
        <v>156.9</v>
      </c>
      <c r="S1629" s="1" t="s">
        <v>20</v>
      </c>
      <c r="T1629" s="1" t="s">
        <v>28</v>
      </c>
    </row>
    <row r="1630" spans="1:20" x14ac:dyDescent="0.35">
      <c r="A1630" s="1" t="s">
        <v>3936</v>
      </c>
      <c r="B1630">
        <v>39</v>
      </c>
      <c r="C1630" t="str">
        <f>IF(Family_Data3[[#This Row],[Father_Age]]&gt;45, "Old", IF(Family_Data3[[#This Row],[Father_Age]]&gt;=31, "Middle Age", "Young"))</f>
        <v>Middle Age</v>
      </c>
      <c r="D1630">
        <v>30</v>
      </c>
      <c r="E1630" t="str">
        <f>IF(Family_Data3[[#This Row],[Mother_Age]]&gt;45, "Old", IF(Family_Data3[[#This Row],[Mother_Age]]&gt;=31, "Middle Age", "Young"))</f>
        <v>Young</v>
      </c>
      <c r="F1630">
        <v>165.6</v>
      </c>
      <c r="G1630">
        <v>151.80000000000001</v>
      </c>
      <c r="H1630" s="1" t="s">
        <v>20</v>
      </c>
      <c r="I1630" s="1" t="s">
        <v>20</v>
      </c>
      <c r="J1630" s="1" t="s">
        <v>44</v>
      </c>
      <c r="K1630" s="1" t="s">
        <v>22</v>
      </c>
      <c r="L1630" s="1" t="s">
        <v>47</v>
      </c>
      <c r="M1630" s="1" t="s">
        <v>22</v>
      </c>
      <c r="N1630" s="1" t="s">
        <v>39</v>
      </c>
      <c r="O1630" s="1" t="s">
        <v>24</v>
      </c>
      <c r="P1630" s="1" t="s">
        <v>51</v>
      </c>
      <c r="Q1630" s="1" t="s">
        <v>41</v>
      </c>
      <c r="R1630">
        <v>174.5</v>
      </c>
      <c r="S1630" s="1" t="s">
        <v>20</v>
      </c>
      <c r="T1630" s="1" t="s">
        <v>52</v>
      </c>
    </row>
    <row r="1631" spans="1:20" x14ac:dyDescent="0.35">
      <c r="A1631" s="1" t="s">
        <v>3938</v>
      </c>
      <c r="B1631">
        <v>34</v>
      </c>
      <c r="C1631" t="str">
        <f>IF(Family_Data3[[#This Row],[Father_Age]]&gt;45, "Old", IF(Family_Data3[[#This Row],[Father_Age]]&gt;=31, "Middle Age", "Young"))</f>
        <v>Middle Age</v>
      </c>
      <c r="D1631">
        <v>32</v>
      </c>
      <c r="E1631" t="str">
        <f>IF(Family_Data3[[#This Row],[Mother_Age]]&gt;45, "Old", IF(Family_Data3[[#This Row],[Mother_Age]]&gt;=31, "Middle Age", "Young"))</f>
        <v>Middle Age</v>
      </c>
      <c r="F1631">
        <v>174.1</v>
      </c>
      <c r="G1631">
        <v>163.19999999999999</v>
      </c>
      <c r="H1631" s="1" t="s">
        <v>30</v>
      </c>
      <c r="I1631" s="1" t="s">
        <v>30</v>
      </c>
      <c r="J1631" s="1" t="s">
        <v>22</v>
      </c>
      <c r="K1631" s="1" t="s">
        <v>31</v>
      </c>
      <c r="L1631" s="1" t="s">
        <v>48</v>
      </c>
      <c r="M1631" s="1" t="s">
        <v>48</v>
      </c>
      <c r="N1631" s="1" t="s">
        <v>39</v>
      </c>
      <c r="O1631" s="1" t="s">
        <v>24</v>
      </c>
      <c r="P1631" s="1" t="s">
        <v>51</v>
      </c>
      <c r="Q1631" s="1" t="s">
        <v>41</v>
      </c>
      <c r="R1631">
        <v>168.2</v>
      </c>
      <c r="S1631" s="1" t="s">
        <v>42</v>
      </c>
      <c r="T1631" s="1" t="s">
        <v>52</v>
      </c>
    </row>
    <row r="1632" spans="1:20" x14ac:dyDescent="0.35">
      <c r="A1632" s="1" t="s">
        <v>3939</v>
      </c>
      <c r="B1632">
        <v>31</v>
      </c>
      <c r="C1632" t="str">
        <f>IF(Family_Data3[[#This Row],[Father_Age]]&gt;45, "Old", IF(Family_Data3[[#This Row],[Father_Age]]&gt;=31, "Middle Age", "Young"))</f>
        <v>Middle Age</v>
      </c>
      <c r="D1632">
        <v>21</v>
      </c>
      <c r="E1632" t="str">
        <f>IF(Family_Data3[[#This Row],[Mother_Age]]&gt;45, "Old", IF(Family_Data3[[#This Row],[Mother_Age]]&gt;=31, "Middle Age", "Young"))</f>
        <v>Young</v>
      </c>
      <c r="F1632">
        <v>174.7</v>
      </c>
      <c r="G1632">
        <v>167.5</v>
      </c>
      <c r="H1632" s="1" t="s">
        <v>30</v>
      </c>
      <c r="I1632" s="1" t="s">
        <v>42</v>
      </c>
      <c r="J1632" s="1" t="s">
        <v>22</v>
      </c>
      <c r="K1632" s="1" t="s">
        <v>44</v>
      </c>
      <c r="L1632" s="1" t="s">
        <v>47</v>
      </c>
      <c r="M1632" s="1" t="s">
        <v>47</v>
      </c>
      <c r="N1632" s="1" t="s">
        <v>36</v>
      </c>
      <c r="O1632" s="1" t="s">
        <v>36</v>
      </c>
      <c r="P1632" s="1" t="s">
        <v>40</v>
      </c>
      <c r="Q1632" s="1" t="s">
        <v>27</v>
      </c>
      <c r="R1632">
        <v>164.9</v>
      </c>
      <c r="S1632" s="1" t="s">
        <v>42</v>
      </c>
      <c r="T1632" s="1" t="s">
        <v>52</v>
      </c>
    </row>
    <row r="1633" spans="1:20" x14ac:dyDescent="0.35">
      <c r="A1633" s="1" t="s">
        <v>3940</v>
      </c>
      <c r="B1633">
        <v>39</v>
      </c>
      <c r="C1633" t="str">
        <f>IF(Family_Data3[[#This Row],[Father_Age]]&gt;45, "Old", IF(Family_Data3[[#This Row],[Father_Age]]&gt;=31, "Middle Age", "Young"))</f>
        <v>Middle Age</v>
      </c>
      <c r="D1633">
        <v>45</v>
      </c>
      <c r="E1633" t="str">
        <f>IF(Family_Data3[[#This Row],[Mother_Age]]&gt;45, "Old", IF(Family_Data3[[#This Row],[Mother_Age]]&gt;=31, "Middle Age", "Young"))</f>
        <v>Middle Age</v>
      </c>
      <c r="F1633">
        <v>177.9</v>
      </c>
      <c r="G1633">
        <v>156.69999999999999</v>
      </c>
      <c r="H1633" s="1" t="s">
        <v>42</v>
      </c>
      <c r="I1633" s="1" t="s">
        <v>30</v>
      </c>
      <c r="J1633" s="1" t="s">
        <v>44</v>
      </c>
      <c r="K1633" s="1" t="s">
        <v>44</v>
      </c>
      <c r="L1633" s="1" t="s">
        <v>22</v>
      </c>
      <c r="M1633" s="1" t="s">
        <v>23</v>
      </c>
      <c r="N1633" s="1" t="s">
        <v>39</v>
      </c>
      <c r="O1633" s="1" t="s">
        <v>25</v>
      </c>
      <c r="P1633" s="1" t="s">
        <v>33</v>
      </c>
      <c r="Q1633" s="1" t="s">
        <v>41</v>
      </c>
      <c r="R1633">
        <v>172.2</v>
      </c>
      <c r="S1633" s="1" t="s">
        <v>42</v>
      </c>
      <c r="T1633" s="1" t="s">
        <v>28</v>
      </c>
    </row>
    <row r="1634" spans="1:20" x14ac:dyDescent="0.35">
      <c r="A1634" s="1" t="s">
        <v>3944</v>
      </c>
      <c r="B1634">
        <v>45</v>
      </c>
      <c r="C1634" t="str">
        <f>IF(Family_Data3[[#This Row],[Father_Age]]&gt;45, "Old", IF(Family_Data3[[#This Row],[Father_Age]]&gt;=31, "Middle Age", "Young"))</f>
        <v>Middle Age</v>
      </c>
      <c r="D1634">
        <v>43</v>
      </c>
      <c r="E1634" t="str">
        <f>IF(Family_Data3[[#This Row],[Mother_Age]]&gt;45, "Old", IF(Family_Data3[[#This Row],[Mother_Age]]&gt;=31, "Middle Age", "Young"))</f>
        <v>Middle Age</v>
      </c>
      <c r="F1634">
        <v>173.5</v>
      </c>
      <c r="G1634">
        <v>153.6</v>
      </c>
      <c r="H1634" s="1" t="s">
        <v>42</v>
      </c>
      <c r="I1634" s="1" t="s">
        <v>19</v>
      </c>
      <c r="J1634" s="1" t="s">
        <v>22</v>
      </c>
      <c r="K1634" s="1" t="s">
        <v>21</v>
      </c>
      <c r="L1634" s="1" t="s">
        <v>23</v>
      </c>
      <c r="M1634" s="1" t="s">
        <v>22</v>
      </c>
      <c r="N1634" s="1" t="s">
        <v>32</v>
      </c>
      <c r="O1634" s="1" t="s">
        <v>25</v>
      </c>
      <c r="P1634" s="1" t="s">
        <v>51</v>
      </c>
      <c r="Q1634" s="1" t="s">
        <v>41</v>
      </c>
      <c r="R1634">
        <v>164.7</v>
      </c>
      <c r="S1634" s="1" t="s">
        <v>42</v>
      </c>
      <c r="T1634" s="1" t="s">
        <v>34</v>
      </c>
    </row>
    <row r="1635" spans="1:20" x14ac:dyDescent="0.35">
      <c r="A1635" s="1" t="s">
        <v>3946</v>
      </c>
      <c r="B1635">
        <v>32</v>
      </c>
      <c r="C1635" t="str">
        <f>IF(Family_Data3[[#This Row],[Father_Age]]&gt;45, "Old", IF(Family_Data3[[#This Row],[Father_Age]]&gt;=31, "Middle Age", "Young"))</f>
        <v>Middle Age</v>
      </c>
      <c r="D1635">
        <v>45</v>
      </c>
      <c r="E1635" t="str">
        <f>IF(Family_Data3[[#This Row],[Mother_Age]]&gt;45, "Old", IF(Family_Data3[[#This Row],[Mother_Age]]&gt;=31, "Middle Age", "Young"))</f>
        <v>Middle Age</v>
      </c>
      <c r="F1635">
        <v>171.5</v>
      </c>
      <c r="G1635">
        <v>153.80000000000001</v>
      </c>
      <c r="H1635" s="1" t="s">
        <v>30</v>
      </c>
      <c r="I1635" s="1" t="s">
        <v>20</v>
      </c>
      <c r="J1635" s="1" t="s">
        <v>22</v>
      </c>
      <c r="K1635" s="1" t="s">
        <v>22</v>
      </c>
      <c r="L1635" s="1" t="s">
        <v>23</v>
      </c>
      <c r="M1635" s="1" t="s">
        <v>47</v>
      </c>
      <c r="N1635" s="1" t="s">
        <v>24</v>
      </c>
      <c r="O1635" s="1" t="s">
        <v>24</v>
      </c>
      <c r="P1635" s="1" t="s">
        <v>40</v>
      </c>
      <c r="Q1635" s="1" t="s">
        <v>41</v>
      </c>
      <c r="R1635">
        <v>175.1</v>
      </c>
      <c r="S1635" s="1" t="s">
        <v>38</v>
      </c>
      <c r="T1635" s="1" t="s">
        <v>34</v>
      </c>
    </row>
    <row r="1636" spans="1:20" x14ac:dyDescent="0.35">
      <c r="A1636" s="1" t="s">
        <v>3947</v>
      </c>
      <c r="B1636">
        <v>32</v>
      </c>
      <c r="C1636" t="str">
        <f>IF(Family_Data3[[#This Row],[Father_Age]]&gt;45, "Old", IF(Family_Data3[[#This Row],[Father_Age]]&gt;=31, "Middle Age", "Young"))</f>
        <v>Middle Age</v>
      </c>
      <c r="D1636">
        <v>37</v>
      </c>
      <c r="E1636" t="str">
        <f>IF(Family_Data3[[#This Row],[Mother_Age]]&gt;45, "Old", IF(Family_Data3[[#This Row],[Mother_Age]]&gt;=31, "Middle Age", "Young"))</f>
        <v>Middle Age</v>
      </c>
      <c r="F1636">
        <v>176.9</v>
      </c>
      <c r="G1636">
        <v>163.5</v>
      </c>
      <c r="H1636" s="1" t="s">
        <v>30</v>
      </c>
      <c r="I1636" s="1" t="s">
        <v>20</v>
      </c>
      <c r="J1636" s="1" t="s">
        <v>31</v>
      </c>
      <c r="K1636" s="1" t="s">
        <v>22</v>
      </c>
      <c r="L1636" s="1" t="s">
        <v>48</v>
      </c>
      <c r="M1636" s="1" t="s">
        <v>22</v>
      </c>
      <c r="N1636" s="1" t="s">
        <v>24</v>
      </c>
      <c r="O1636" s="1" t="s">
        <v>24</v>
      </c>
      <c r="P1636" s="1" t="s">
        <v>45</v>
      </c>
      <c r="Q1636" s="1" t="s">
        <v>41</v>
      </c>
      <c r="R1636">
        <v>169</v>
      </c>
      <c r="S1636" s="1" t="s">
        <v>60</v>
      </c>
      <c r="T1636" s="1" t="s">
        <v>52</v>
      </c>
    </row>
    <row r="1637" spans="1:20" x14ac:dyDescent="0.35">
      <c r="A1637" s="1" t="s">
        <v>3951</v>
      </c>
      <c r="B1637">
        <v>45</v>
      </c>
      <c r="C1637" t="str">
        <f>IF(Family_Data3[[#This Row],[Father_Age]]&gt;45, "Old", IF(Family_Data3[[#This Row],[Father_Age]]&gt;=31, "Middle Age", "Young"))</f>
        <v>Middle Age</v>
      </c>
      <c r="D1637">
        <v>36</v>
      </c>
      <c r="E1637" t="str">
        <f>IF(Family_Data3[[#This Row],[Mother_Age]]&gt;45, "Old", IF(Family_Data3[[#This Row],[Mother_Age]]&gt;=31, "Middle Age", "Young"))</f>
        <v>Middle Age</v>
      </c>
      <c r="F1637">
        <v>175.1</v>
      </c>
      <c r="G1637">
        <v>161.69999999999999</v>
      </c>
      <c r="H1637" s="1" t="s">
        <v>20</v>
      </c>
      <c r="I1637" s="1" t="s">
        <v>19</v>
      </c>
      <c r="J1637" s="1" t="s">
        <v>22</v>
      </c>
      <c r="K1637" s="1" t="s">
        <v>44</v>
      </c>
      <c r="L1637" s="1" t="s">
        <v>22</v>
      </c>
      <c r="M1637" s="1" t="s">
        <v>22</v>
      </c>
      <c r="N1637" s="1" t="s">
        <v>32</v>
      </c>
      <c r="O1637" s="1" t="s">
        <v>25</v>
      </c>
      <c r="P1637" s="1" t="s">
        <v>40</v>
      </c>
      <c r="Q1637" s="1" t="s">
        <v>41</v>
      </c>
      <c r="R1637">
        <v>175.3</v>
      </c>
      <c r="S1637" s="1" t="s">
        <v>20</v>
      </c>
      <c r="T1637" s="1" t="s">
        <v>28</v>
      </c>
    </row>
    <row r="1638" spans="1:20" x14ac:dyDescent="0.35">
      <c r="A1638" s="1" t="s">
        <v>3954</v>
      </c>
      <c r="B1638">
        <v>41</v>
      </c>
      <c r="C1638" t="str">
        <f>IF(Family_Data3[[#This Row],[Father_Age]]&gt;45, "Old", IF(Family_Data3[[#This Row],[Father_Age]]&gt;=31, "Middle Age", "Young"))</f>
        <v>Middle Age</v>
      </c>
      <c r="D1638">
        <v>23</v>
      </c>
      <c r="E1638" t="str">
        <f>IF(Family_Data3[[#This Row],[Mother_Age]]&gt;45, "Old", IF(Family_Data3[[#This Row],[Mother_Age]]&gt;=31, "Middle Age", "Young"))</f>
        <v>Young</v>
      </c>
      <c r="F1638">
        <v>177.1</v>
      </c>
      <c r="G1638">
        <v>164.9</v>
      </c>
      <c r="H1638" s="1" t="s">
        <v>50</v>
      </c>
      <c r="I1638" s="1" t="s">
        <v>19</v>
      </c>
      <c r="J1638" s="1" t="s">
        <v>22</v>
      </c>
      <c r="K1638" s="1" t="s">
        <v>22</v>
      </c>
      <c r="L1638" s="1" t="s">
        <v>23</v>
      </c>
      <c r="M1638" s="1" t="s">
        <v>23</v>
      </c>
      <c r="N1638" s="1" t="s">
        <v>32</v>
      </c>
      <c r="O1638" s="1" t="s">
        <v>32</v>
      </c>
      <c r="P1638" s="1" t="s">
        <v>45</v>
      </c>
      <c r="Q1638" s="1" t="s">
        <v>41</v>
      </c>
      <c r="R1638">
        <v>173.5</v>
      </c>
      <c r="S1638" s="1" t="s">
        <v>50</v>
      </c>
      <c r="T1638" s="1" t="s">
        <v>52</v>
      </c>
    </row>
    <row r="1639" spans="1:20" x14ac:dyDescent="0.35">
      <c r="A1639" s="1" t="s">
        <v>3955</v>
      </c>
      <c r="B1639">
        <v>39</v>
      </c>
      <c r="C1639" t="str">
        <f>IF(Family_Data3[[#This Row],[Father_Age]]&gt;45, "Old", IF(Family_Data3[[#This Row],[Father_Age]]&gt;=31, "Middle Age", "Young"))</f>
        <v>Middle Age</v>
      </c>
      <c r="D1639">
        <v>27</v>
      </c>
      <c r="E1639" t="str">
        <f>IF(Family_Data3[[#This Row],[Mother_Age]]&gt;45, "Old", IF(Family_Data3[[#This Row],[Mother_Age]]&gt;=31, "Middle Age", "Young"))</f>
        <v>Young</v>
      </c>
      <c r="F1639">
        <v>166.2</v>
      </c>
      <c r="G1639">
        <v>159.80000000000001</v>
      </c>
      <c r="H1639" s="1" t="s">
        <v>20</v>
      </c>
      <c r="I1639" s="1" t="s">
        <v>19</v>
      </c>
      <c r="J1639" s="1" t="s">
        <v>44</v>
      </c>
      <c r="K1639" s="1" t="s">
        <v>31</v>
      </c>
      <c r="L1639" s="1" t="s">
        <v>22</v>
      </c>
      <c r="M1639" s="1" t="s">
        <v>48</v>
      </c>
      <c r="N1639" s="1" t="s">
        <v>25</v>
      </c>
      <c r="O1639" s="1" t="s">
        <v>24</v>
      </c>
      <c r="P1639" s="1" t="s">
        <v>40</v>
      </c>
      <c r="Q1639" s="1" t="s">
        <v>27</v>
      </c>
      <c r="R1639">
        <v>161.30000000000001</v>
      </c>
      <c r="S1639" s="1" t="s">
        <v>50</v>
      </c>
      <c r="T1639" s="1" t="s">
        <v>34</v>
      </c>
    </row>
    <row r="1640" spans="1:20" x14ac:dyDescent="0.35">
      <c r="A1640" s="1" t="s">
        <v>3958</v>
      </c>
      <c r="B1640">
        <v>45</v>
      </c>
      <c r="C1640" t="str">
        <f>IF(Family_Data3[[#This Row],[Father_Age]]&gt;45, "Old", IF(Family_Data3[[#This Row],[Father_Age]]&gt;=31, "Middle Age", "Young"))</f>
        <v>Middle Age</v>
      </c>
      <c r="D1640">
        <v>45</v>
      </c>
      <c r="E1640" t="str">
        <f>IF(Family_Data3[[#This Row],[Mother_Age]]&gt;45, "Old", IF(Family_Data3[[#This Row],[Mother_Age]]&gt;=31, "Middle Age", "Young"))</f>
        <v>Middle Age</v>
      </c>
      <c r="F1640">
        <v>180.5</v>
      </c>
      <c r="G1640">
        <v>166.9</v>
      </c>
      <c r="H1640" s="1" t="s">
        <v>50</v>
      </c>
      <c r="I1640" s="1" t="s">
        <v>60</v>
      </c>
      <c r="J1640" s="1" t="s">
        <v>44</v>
      </c>
      <c r="K1640" s="1" t="s">
        <v>44</v>
      </c>
      <c r="L1640" s="1" t="s">
        <v>48</v>
      </c>
      <c r="M1640" s="1" t="s">
        <v>23</v>
      </c>
      <c r="N1640" s="1" t="s">
        <v>25</v>
      </c>
      <c r="O1640" s="1" t="s">
        <v>36</v>
      </c>
      <c r="P1640" s="1" t="s">
        <v>65</v>
      </c>
      <c r="Q1640" s="1" t="s">
        <v>27</v>
      </c>
      <c r="R1640">
        <v>170.6</v>
      </c>
      <c r="S1640" s="1" t="s">
        <v>20</v>
      </c>
      <c r="T1640" s="1" t="s">
        <v>28</v>
      </c>
    </row>
    <row r="1641" spans="1:20" x14ac:dyDescent="0.35">
      <c r="A1641" s="1" t="s">
        <v>3960</v>
      </c>
      <c r="B1641">
        <v>36</v>
      </c>
      <c r="C1641" t="str">
        <f>IF(Family_Data3[[#This Row],[Father_Age]]&gt;45, "Old", IF(Family_Data3[[#This Row],[Father_Age]]&gt;=31, "Middle Age", "Young"))</f>
        <v>Middle Age</v>
      </c>
      <c r="D1641">
        <v>19</v>
      </c>
      <c r="E1641" t="str">
        <f>IF(Family_Data3[[#This Row],[Mother_Age]]&gt;45, "Old", IF(Family_Data3[[#This Row],[Mother_Age]]&gt;=31, "Middle Age", "Young"))</f>
        <v>Young</v>
      </c>
      <c r="F1641">
        <v>173</v>
      </c>
      <c r="G1641">
        <v>168.1</v>
      </c>
      <c r="H1641" s="1" t="s">
        <v>20</v>
      </c>
      <c r="I1641" s="1" t="s">
        <v>30</v>
      </c>
      <c r="J1641" s="1" t="s">
        <v>62</v>
      </c>
      <c r="K1641" s="1" t="s">
        <v>31</v>
      </c>
      <c r="L1641" s="1" t="s">
        <v>48</v>
      </c>
      <c r="M1641" s="1" t="s">
        <v>23</v>
      </c>
      <c r="N1641" s="1" t="s">
        <v>36</v>
      </c>
      <c r="O1641" s="1" t="s">
        <v>32</v>
      </c>
      <c r="P1641" s="1" t="s">
        <v>65</v>
      </c>
      <c r="Q1641" s="1" t="s">
        <v>27</v>
      </c>
      <c r="R1641">
        <v>164</v>
      </c>
      <c r="S1641" s="1" t="s">
        <v>60</v>
      </c>
      <c r="T1641" s="1" t="s">
        <v>34</v>
      </c>
    </row>
    <row r="1642" spans="1:20" x14ac:dyDescent="0.35">
      <c r="A1642" s="1" t="s">
        <v>3961</v>
      </c>
      <c r="B1642">
        <v>39</v>
      </c>
      <c r="C1642" t="str">
        <f>IF(Family_Data3[[#This Row],[Father_Age]]&gt;45, "Old", IF(Family_Data3[[#This Row],[Father_Age]]&gt;=31, "Middle Age", "Young"))</f>
        <v>Middle Age</v>
      </c>
      <c r="D1642">
        <v>22</v>
      </c>
      <c r="E1642" t="str">
        <f>IF(Family_Data3[[#This Row],[Mother_Age]]&gt;45, "Old", IF(Family_Data3[[#This Row],[Mother_Age]]&gt;=31, "Middle Age", "Young"))</f>
        <v>Young</v>
      </c>
      <c r="F1642">
        <v>172.9</v>
      </c>
      <c r="G1642">
        <v>155.6</v>
      </c>
      <c r="H1642" s="1" t="s">
        <v>30</v>
      </c>
      <c r="I1642" s="1" t="s">
        <v>20</v>
      </c>
      <c r="J1642" s="1" t="s">
        <v>22</v>
      </c>
      <c r="K1642" s="1" t="s">
        <v>44</v>
      </c>
      <c r="L1642" s="1" t="s">
        <v>23</v>
      </c>
      <c r="M1642" s="1" t="s">
        <v>22</v>
      </c>
      <c r="N1642" s="1" t="s">
        <v>25</v>
      </c>
      <c r="O1642" s="1" t="s">
        <v>36</v>
      </c>
      <c r="P1642" s="1" t="s">
        <v>26</v>
      </c>
      <c r="Q1642" s="1" t="s">
        <v>41</v>
      </c>
      <c r="R1642">
        <v>170.3</v>
      </c>
      <c r="S1642" s="1" t="s">
        <v>60</v>
      </c>
      <c r="T1642" s="1" t="s">
        <v>28</v>
      </c>
    </row>
    <row r="1643" spans="1:20" x14ac:dyDescent="0.35">
      <c r="A1643" s="1" t="s">
        <v>3962</v>
      </c>
      <c r="B1643">
        <v>35</v>
      </c>
      <c r="C1643" t="str">
        <f>IF(Family_Data3[[#This Row],[Father_Age]]&gt;45, "Old", IF(Family_Data3[[#This Row],[Father_Age]]&gt;=31, "Middle Age", "Young"))</f>
        <v>Middle Age</v>
      </c>
      <c r="D1643">
        <v>28</v>
      </c>
      <c r="E1643" t="str">
        <f>IF(Family_Data3[[#This Row],[Mother_Age]]&gt;45, "Old", IF(Family_Data3[[#This Row],[Mother_Age]]&gt;=31, "Middle Age", "Young"))</f>
        <v>Young</v>
      </c>
      <c r="F1643">
        <v>181.2</v>
      </c>
      <c r="G1643">
        <v>155</v>
      </c>
      <c r="H1643" s="1" t="s">
        <v>20</v>
      </c>
      <c r="I1643" s="1" t="s">
        <v>19</v>
      </c>
      <c r="J1643" s="1" t="s">
        <v>22</v>
      </c>
      <c r="K1643" s="1" t="s">
        <v>22</v>
      </c>
      <c r="L1643" s="1" t="s">
        <v>23</v>
      </c>
      <c r="M1643" s="1" t="s">
        <v>23</v>
      </c>
      <c r="N1643" s="1" t="s">
        <v>24</v>
      </c>
      <c r="O1643" s="1" t="s">
        <v>25</v>
      </c>
      <c r="P1643" s="1" t="s">
        <v>51</v>
      </c>
      <c r="Q1643" s="1" t="s">
        <v>27</v>
      </c>
      <c r="R1643">
        <v>164.5</v>
      </c>
      <c r="S1643" s="1" t="s">
        <v>50</v>
      </c>
      <c r="T1643" s="1" t="s">
        <v>52</v>
      </c>
    </row>
    <row r="1644" spans="1:20" x14ac:dyDescent="0.35">
      <c r="A1644" s="1" t="s">
        <v>3964</v>
      </c>
      <c r="B1644">
        <v>35</v>
      </c>
      <c r="C1644" t="str">
        <f>IF(Family_Data3[[#This Row],[Father_Age]]&gt;45, "Old", IF(Family_Data3[[#This Row],[Father_Age]]&gt;=31, "Middle Age", "Young"))</f>
        <v>Middle Age</v>
      </c>
      <c r="D1644">
        <v>19</v>
      </c>
      <c r="E1644" t="str">
        <f>IF(Family_Data3[[#This Row],[Mother_Age]]&gt;45, "Old", IF(Family_Data3[[#This Row],[Mother_Age]]&gt;=31, "Middle Age", "Young"))</f>
        <v>Young</v>
      </c>
      <c r="F1644">
        <v>173.5</v>
      </c>
      <c r="G1644">
        <v>161.4</v>
      </c>
      <c r="H1644" s="1" t="s">
        <v>19</v>
      </c>
      <c r="I1644" s="1" t="s">
        <v>20</v>
      </c>
      <c r="J1644" s="1" t="s">
        <v>44</v>
      </c>
      <c r="K1644" s="1" t="s">
        <v>44</v>
      </c>
      <c r="L1644" s="1" t="s">
        <v>23</v>
      </c>
      <c r="M1644" s="1" t="s">
        <v>48</v>
      </c>
      <c r="N1644" s="1" t="s">
        <v>24</v>
      </c>
      <c r="O1644" s="1" t="s">
        <v>24</v>
      </c>
      <c r="P1644" s="1" t="s">
        <v>51</v>
      </c>
      <c r="Q1644" s="1" t="s">
        <v>27</v>
      </c>
      <c r="R1644">
        <v>156.19999999999999</v>
      </c>
      <c r="S1644" s="1" t="s">
        <v>50</v>
      </c>
      <c r="T1644" s="1" t="s">
        <v>52</v>
      </c>
    </row>
    <row r="1645" spans="1:20" x14ac:dyDescent="0.35">
      <c r="A1645" s="1" t="s">
        <v>3966</v>
      </c>
      <c r="B1645">
        <v>42</v>
      </c>
      <c r="C1645" t="str">
        <f>IF(Family_Data3[[#This Row],[Father_Age]]&gt;45, "Old", IF(Family_Data3[[#This Row],[Father_Age]]&gt;=31, "Middle Age", "Young"))</f>
        <v>Middle Age</v>
      </c>
      <c r="D1645">
        <v>24</v>
      </c>
      <c r="E1645" t="str">
        <f>IF(Family_Data3[[#This Row],[Mother_Age]]&gt;45, "Old", IF(Family_Data3[[#This Row],[Mother_Age]]&gt;=31, "Middle Age", "Young"))</f>
        <v>Young</v>
      </c>
      <c r="F1645">
        <v>188.2</v>
      </c>
      <c r="G1645">
        <v>168.2</v>
      </c>
      <c r="H1645" s="1" t="s">
        <v>19</v>
      </c>
      <c r="I1645" s="1" t="s">
        <v>19</v>
      </c>
      <c r="J1645" s="1" t="s">
        <v>22</v>
      </c>
      <c r="K1645" s="1" t="s">
        <v>21</v>
      </c>
      <c r="L1645" s="1" t="s">
        <v>23</v>
      </c>
      <c r="M1645" s="1" t="s">
        <v>48</v>
      </c>
      <c r="N1645" s="1" t="s">
        <v>32</v>
      </c>
      <c r="O1645" s="1" t="s">
        <v>36</v>
      </c>
      <c r="P1645" s="1" t="s">
        <v>65</v>
      </c>
      <c r="Q1645" s="1" t="s">
        <v>41</v>
      </c>
      <c r="R1645">
        <v>178.7</v>
      </c>
      <c r="S1645" s="1" t="s">
        <v>19</v>
      </c>
      <c r="T1645" s="1" t="s">
        <v>28</v>
      </c>
    </row>
    <row r="1646" spans="1:20" x14ac:dyDescent="0.35">
      <c r="A1646" s="1" t="s">
        <v>3967</v>
      </c>
      <c r="B1646">
        <v>43</v>
      </c>
      <c r="C1646" t="str">
        <f>IF(Family_Data3[[#This Row],[Father_Age]]&gt;45, "Old", IF(Family_Data3[[#This Row],[Father_Age]]&gt;=31, "Middle Age", "Young"))</f>
        <v>Middle Age</v>
      </c>
      <c r="D1646">
        <v>37</v>
      </c>
      <c r="E1646" t="str">
        <f>IF(Family_Data3[[#This Row],[Mother_Age]]&gt;45, "Old", IF(Family_Data3[[#This Row],[Mother_Age]]&gt;=31, "Middle Age", "Young"))</f>
        <v>Middle Age</v>
      </c>
      <c r="F1646">
        <v>169.3</v>
      </c>
      <c r="G1646">
        <v>161.5</v>
      </c>
      <c r="H1646" s="1" t="s">
        <v>20</v>
      </c>
      <c r="I1646" s="1" t="s">
        <v>19</v>
      </c>
      <c r="J1646" s="1" t="s">
        <v>21</v>
      </c>
      <c r="K1646" s="1" t="s">
        <v>31</v>
      </c>
      <c r="L1646" s="1" t="s">
        <v>22</v>
      </c>
      <c r="M1646" s="1" t="s">
        <v>22</v>
      </c>
      <c r="N1646" s="1" t="s">
        <v>39</v>
      </c>
      <c r="O1646" s="1" t="s">
        <v>32</v>
      </c>
      <c r="P1646" s="1" t="s">
        <v>40</v>
      </c>
      <c r="Q1646" s="1" t="s">
        <v>27</v>
      </c>
      <c r="R1646">
        <v>160</v>
      </c>
      <c r="S1646" s="1" t="s">
        <v>20</v>
      </c>
      <c r="T1646" s="1" t="s">
        <v>34</v>
      </c>
    </row>
    <row r="1647" spans="1:20" x14ac:dyDescent="0.35">
      <c r="A1647" s="1" t="s">
        <v>3970</v>
      </c>
      <c r="B1647">
        <v>39</v>
      </c>
      <c r="C1647" t="str">
        <f>IF(Family_Data3[[#This Row],[Father_Age]]&gt;45, "Old", IF(Family_Data3[[#This Row],[Father_Age]]&gt;=31, "Middle Age", "Young"))</f>
        <v>Middle Age</v>
      </c>
      <c r="D1647">
        <v>40</v>
      </c>
      <c r="E1647" t="str">
        <f>IF(Family_Data3[[#This Row],[Mother_Age]]&gt;45, "Old", IF(Family_Data3[[#This Row],[Mother_Age]]&gt;=31, "Middle Age", "Young"))</f>
        <v>Middle Age</v>
      </c>
      <c r="F1647">
        <v>188.8</v>
      </c>
      <c r="G1647">
        <v>170.1</v>
      </c>
      <c r="H1647" s="1" t="s">
        <v>30</v>
      </c>
      <c r="I1647" s="1" t="s">
        <v>19</v>
      </c>
      <c r="J1647" s="1" t="s">
        <v>62</v>
      </c>
      <c r="K1647" s="1" t="s">
        <v>21</v>
      </c>
      <c r="L1647" s="1" t="s">
        <v>22</v>
      </c>
      <c r="M1647" s="1" t="s">
        <v>23</v>
      </c>
      <c r="N1647" s="1" t="s">
        <v>32</v>
      </c>
      <c r="O1647" s="1" t="s">
        <v>24</v>
      </c>
      <c r="P1647" s="1" t="s">
        <v>33</v>
      </c>
      <c r="Q1647" s="1" t="s">
        <v>41</v>
      </c>
      <c r="R1647">
        <v>186.9</v>
      </c>
      <c r="S1647" s="1" t="s">
        <v>30</v>
      </c>
      <c r="T1647" s="1" t="s">
        <v>34</v>
      </c>
    </row>
    <row r="1648" spans="1:20" x14ac:dyDescent="0.35">
      <c r="A1648" s="1" t="s">
        <v>3971</v>
      </c>
      <c r="B1648">
        <v>36</v>
      </c>
      <c r="C1648" t="str">
        <f>IF(Family_Data3[[#This Row],[Father_Age]]&gt;45, "Old", IF(Family_Data3[[#This Row],[Father_Age]]&gt;=31, "Middle Age", "Young"))</f>
        <v>Middle Age</v>
      </c>
      <c r="D1648">
        <v>36</v>
      </c>
      <c r="E1648" t="str">
        <f>IF(Family_Data3[[#This Row],[Mother_Age]]&gt;45, "Old", IF(Family_Data3[[#This Row],[Mother_Age]]&gt;=31, "Middle Age", "Young"))</f>
        <v>Middle Age</v>
      </c>
      <c r="F1648">
        <v>175.2</v>
      </c>
      <c r="G1648">
        <v>161.19999999999999</v>
      </c>
      <c r="H1648" s="1" t="s">
        <v>42</v>
      </c>
      <c r="I1648" s="1" t="s">
        <v>19</v>
      </c>
      <c r="J1648" s="1" t="s">
        <v>21</v>
      </c>
      <c r="K1648" s="1" t="s">
        <v>22</v>
      </c>
      <c r="L1648" s="1" t="s">
        <v>23</v>
      </c>
      <c r="M1648" s="1" t="s">
        <v>23</v>
      </c>
      <c r="N1648" s="1" t="s">
        <v>32</v>
      </c>
      <c r="O1648" s="1" t="s">
        <v>36</v>
      </c>
      <c r="P1648" s="1" t="s">
        <v>45</v>
      </c>
      <c r="Q1648" s="1" t="s">
        <v>41</v>
      </c>
      <c r="R1648">
        <v>168.4</v>
      </c>
      <c r="S1648" s="1" t="s">
        <v>30</v>
      </c>
      <c r="T1648" s="1" t="s">
        <v>34</v>
      </c>
    </row>
    <row r="1649" spans="1:20" x14ac:dyDescent="0.35">
      <c r="A1649" s="1" t="s">
        <v>3974</v>
      </c>
      <c r="B1649">
        <v>34</v>
      </c>
      <c r="C1649" t="str">
        <f>IF(Family_Data3[[#This Row],[Father_Age]]&gt;45, "Old", IF(Family_Data3[[#This Row],[Father_Age]]&gt;=31, "Middle Age", "Young"))</f>
        <v>Middle Age</v>
      </c>
      <c r="D1649">
        <v>37</v>
      </c>
      <c r="E1649" t="str">
        <f>IF(Family_Data3[[#This Row],[Mother_Age]]&gt;45, "Old", IF(Family_Data3[[#This Row],[Mother_Age]]&gt;=31, "Middle Age", "Young"))</f>
        <v>Middle Age</v>
      </c>
      <c r="F1649">
        <v>170.3</v>
      </c>
      <c r="G1649">
        <v>165.7</v>
      </c>
      <c r="H1649" s="1" t="s">
        <v>19</v>
      </c>
      <c r="I1649" s="1" t="s">
        <v>19</v>
      </c>
      <c r="J1649" s="1" t="s">
        <v>22</v>
      </c>
      <c r="K1649" s="1" t="s">
        <v>31</v>
      </c>
      <c r="L1649" s="1" t="s">
        <v>22</v>
      </c>
      <c r="M1649" s="1" t="s">
        <v>22</v>
      </c>
      <c r="N1649" s="1" t="s">
        <v>25</v>
      </c>
      <c r="O1649" s="1" t="s">
        <v>36</v>
      </c>
      <c r="P1649" s="1" t="s">
        <v>65</v>
      </c>
      <c r="Q1649" s="1" t="s">
        <v>27</v>
      </c>
      <c r="R1649">
        <v>160.69999999999999</v>
      </c>
      <c r="S1649" s="1" t="s">
        <v>19</v>
      </c>
      <c r="T1649" s="1" t="s">
        <v>34</v>
      </c>
    </row>
    <row r="1650" spans="1:20" x14ac:dyDescent="0.35">
      <c r="A1650" s="1" t="s">
        <v>3977</v>
      </c>
      <c r="B1650">
        <v>39</v>
      </c>
      <c r="C1650" t="str">
        <f>IF(Family_Data3[[#This Row],[Father_Age]]&gt;45, "Old", IF(Family_Data3[[#This Row],[Father_Age]]&gt;=31, "Middle Age", "Young"))</f>
        <v>Middle Age</v>
      </c>
      <c r="D1650">
        <v>36</v>
      </c>
      <c r="E1650" t="str">
        <f>IF(Family_Data3[[#This Row],[Mother_Age]]&gt;45, "Old", IF(Family_Data3[[#This Row],[Mother_Age]]&gt;=31, "Middle Age", "Young"))</f>
        <v>Middle Age</v>
      </c>
      <c r="F1650">
        <v>163.69999999999999</v>
      </c>
      <c r="G1650">
        <v>164.1</v>
      </c>
      <c r="H1650" s="1" t="s">
        <v>20</v>
      </c>
      <c r="I1650" s="1" t="s">
        <v>50</v>
      </c>
      <c r="J1650" s="1" t="s">
        <v>22</v>
      </c>
      <c r="K1650" s="1" t="s">
        <v>21</v>
      </c>
      <c r="L1650" s="1" t="s">
        <v>22</v>
      </c>
      <c r="M1650" s="1" t="s">
        <v>47</v>
      </c>
      <c r="N1650" s="1" t="s">
        <v>32</v>
      </c>
      <c r="O1650" s="1" t="s">
        <v>25</v>
      </c>
      <c r="P1650" s="1" t="s">
        <v>33</v>
      </c>
      <c r="Q1650" s="1" t="s">
        <v>27</v>
      </c>
      <c r="R1650">
        <v>162.5</v>
      </c>
      <c r="S1650" s="1" t="s">
        <v>20</v>
      </c>
      <c r="T1650" s="1" t="s">
        <v>34</v>
      </c>
    </row>
    <row r="1651" spans="1:20" x14ac:dyDescent="0.35">
      <c r="A1651" s="1" t="s">
        <v>3978</v>
      </c>
      <c r="B1651">
        <v>31</v>
      </c>
      <c r="C1651" t="str">
        <f>IF(Family_Data3[[#This Row],[Father_Age]]&gt;45, "Old", IF(Family_Data3[[#This Row],[Father_Age]]&gt;=31, "Middle Age", "Young"))</f>
        <v>Middle Age</v>
      </c>
      <c r="D1651">
        <v>49</v>
      </c>
      <c r="E1651" t="str">
        <f>IF(Family_Data3[[#This Row],[Mother_Age]]&gt;45, "Old", IF(Family_Data3[[#This Row],[Mother_Age]]&gt;=31, "Middle Age", "Young"))</f>
        <v>Old</v>
      </c>
      <c r="F1651">
        <v>171.9</v>
      </c>
      <c r="G1651">
        <v>160.80000000000001</v>
      </c>
      <c r="H1651" s="1" t="s">
        <v>19</v>
      </c>
      <c r="I1651" s="1" t="s">
        <v>19</v>
      </c>
      <c r="J1651" s="1" t="s">
        <v>22</v>
      </c>
      <c r="K1651" s="1" t="s">
        <v>44</v>
      </c>
      <c r="L1651" s="1" t="s">
        <v>22</v>
      </c>
      <c r="M1651" s="1" t="s">
        <v>23</v>
      </c>
      <c r="N1651" s="1" t="s">
        <v>25</v>
      </c>
      <c r="O1651" s="1" t="s">
        <v>39</v>
      </c>
      <c r="P1651" s="1" t="s">
        <v>51</v>
      </c>
      <c r="Q1651" s="1" t="s">
        <v>27</v>
      </c>
      <c r="R1651">
        <v>163.9</v>
      </c>
      <c r="S1651" s="1" t="s">
        <v>54</v>
      </c>
      <c r="T1651" s="1" t="s">
        <v>34</v>
      </c>
    </row>
    <row r="1652" spans="1:20" x14ac:dyDescent="0.35">
      <c r="A1652" s="1" t="s">
        <v>3979</v>
      </c>
      <c r="B1652">
        <v>36</v>
      </c>
      <c r="C1652" t="str">
        <f>IF(Family_Data3[[#This Row],[Father_Age]]&gt;45, "Old", IF(Family_Data3[[#This Row],[Father_Age]]&gt;=31, "Middle Age", "Young"))</f>
        <v>Middle Age</v>
      </c>
      <c r="D1652">
        <v>47</v>
      </c>
      <c r="E1652" t="str">
        <f>IF(Family_Data3[[#This Row],[Mother_Age]]&gt;45, "Old", IF(Family_Data3[[#This Row],[Mother_Age]]&gt;=31, "Middle Age", "Young"))</f>
        <v>Old</v>
      </c>
      <c r="F1652">
        <v>185.6</v>
      </c>
      <c r="G1652">
        <v>168.6</v>
      </c>
      <c r="H1652" s="1" t="s">
        <v>50</v>
      </c>
      <c r="I1652" s="1" t="s">
        <v>50</v>
      </c>
      <c r="J1652" s="1" t="s">
        <v>62</v>
      </c>
      <c r="K1652" s="1" t="s">
        <v>31</v>
      </c>
      <c r="L1652" s="1" t="s">
        <v>22</v>
      </c>
      <c r="M1652" s="1" t="s">
        <v>22</v>
      </c>
      <c r="N1652" s="1" t="s">
        <v>25</v>
      </c>
      <c r="O1652" s="1" t="s">
        <v>39</v>
      </c>
      <c r="P1652" s="1" t="s">
        <v>40</v>
      </c>
      <c r="Q1652" s="1" t="s">
        <v>41</v>
      </c>
      <c r="R1652">
        <v>179.8</v>
      </c>
      <c r="S1652" s="1" t="s">
        <v>50</v>
      </c>
      <c r="T1652" s="1" t="s">
        <v>28</v>
      </c>
    </row>
    <row r="1653" spans="1:20" x14ac:dyDescent="0.35">
      <c r="A1653" s="1" t="s">
        <v>3982</v>
      </c>
      <c r="B1653">
        <v>38</v>
      </c>
      <c r="C1653" t="str">
        <f>IF(Family_Data3[[#This Row],[Father_Age]]&gt;45, "Old", IF(Family_Data3[[#This Row],[Father_Age]]&gt;=31, "Middle Age", "Young"))</f>
        <v>Middle Age</v>
      </c>
      <c r="D1653">
        <v>23</v>
      </c>
      <c r="E1653" t="str">
        <f>IF(Family_Data3[[#This Row],[Mother_Age]]&gt;45, "Old", IF(Family_Data3[[#This Row],[Mother_Age]]&gt;=31, "Middle Age", "Young"))</f>
        <v>Young</v>
      </c>
      <c r="F1653">
        <v>163.80000000000001</v>
      </c>
      <c r="G1653">
        <v>163.1</v>
      </c>
      <c r="H1653" s="1" t="s">
        <v>19</v>
      </c>
      <c r="I1653" s="1" t="s">
        <v>30</v>
      </c>
      <c r="J1653" s="1" t="s">
        <v>22</v>
      </c>
      <c r="K1653" s="1" t="s">
        <v>22</v>
      </c>
      <c r="L1653" s="1" t="s">
        <v>23</v>
      </c>
      <c r="M1653" s="1" t="s">
        <v>23</v>
      </c>
      <c r="N1653" s="1" t="s">
        <v>36</v>
      </c>
      <c r="O1653" s="1" t="s">
        <v>25</v>
      </c>
      <c r="P1653" s="1" t="s">
        <v>45</v>
      </c>
      <c r="Q1653" s="1" t="s">
        <v>27</v>
      </c>
      <c r="R1653">
        <v>157.6</v>
      </c>
      <c r="S1653" s="1" t="s">
        <v>30</v>
      </c>
      <c r="T1653" s="1" t="s">
        <v>34</v>
      </c>
    </row>
    <row r="1654" spans="1:20" x14ac:dyDescent="0.35">
      <c r="A1654" s="1" t="s">
        <v>3987</v>
      </c>
      <c r="B1654">
        <v>39</v>
      </c>
      <c r="C1654" t="str">
        <f>IF(Family_Data3[[#This Row],[Father_Age]]&gt;45, "Old", IF(Family_Data3[[#This Row],[Father_Age]]&gt;=31, "Middle Age", "Young"))</f>
        <v>Middle Age</v>
      </c>
      <c r="D1654">
        <v>49</v>
      </c>
      <c r="E1654" t="str">
        <f>IF(Family_Data3[[#This Row],[Mother_Age]]&gt;45, "Old", IF(Family_Data3[[#This Row],[Mother_Age]]&gt;=31, "Middle Age", "Young"))</f>
        <v>Old</v>
      </c>
      <c r="F1654">
        <v>160.5</v>
      </c>
      <c r="G1654">
        <v>152.4</v>
      </c>
      <c r="H1654" s="1" t="s">
        <v>54</v>
      </c>
      <c r="I1654" s="1" t="s">
        <v>30</v>
      </c>
      <c r="J1654" s="1" t="s">
        <v>22</v>
      </c>
      <c r="K1654" s="1" t="s">
        <v>44</v>
      </c>
      <c r="L1654" s="1" t="s">
        <v>48</v>
      </c>
      <c r="M1654" s="1" t="s">
        <v>23</v>
      </c>
      <c r="N1654" s="1" t="s">
        <v>32</v>
      </c>
      <c r="O1654" s="1" t="s">
        <v>25</v>
      </c>
      <c r="P1654" s="1" t="s">
        <v>33</v>
      </c>
      <c r="Q1654" s="1" t="s">
        <v>27</v>
      </c>
      <c r="R1654">
        <v>150.5</v>
      </c>
      <c r="S1654" s="1" t="s">
        <v>42</v>
      </c>
      <c r="T1654" s="1" t="s">
        <v>28</v>
      </c>
    </row>
    <row r="1655" spans="1:20" x14ac:dyDescent="0.35">
      <c r="A1655" s="1" t="s">
        <v>3988</v>
      </c>
      <c r="B1655">
        <v>43</v>
      </c>
      <c r="C1655" t="str">
        <f>IF(Family_Data3[[#This Row],[Father_Age]]&gt;45, "Old", IF(Family_Data3[[#This Row],[Father_Age]]&gt;=31, "Middle Age", "Young"))</f>
        <v>Middle Age</v>
      </c>
      <c r="D1655">
        <v>31</v>
      </c>
      <c r="E1655" t="str">
        <f>IF(Family_Data3[[#This Row],[Mother_Age]]&gt;45, "Old", IF(Family_Data3[[#This Row],[Mother_Age]]&gt;=31, "Middle Age", "Young"))</f>
        <v>Middle Age</v>
      </c>
      <c r="F1655">
        <v>185</v>
      </c>
      <c r="G1655">
        <v>159.4</v>
      </c>
      <c r="H1655" s="1" t="s">
        <v>19</v>
      </c>
      <c r="I1655" s="1" t="s">
        <v>20</v>
      </c>
      <c r="J1655" s="1" t="s">
        <v>44</v>
      </c>
      <c r="K1655" s="1" t="s">
        <v>44</v>
      </c>
      <c r="L1655" s="1" t="s">
        <v>23</v>
      </c>
      <c r="M1655" s="1" t="s">
        <v>22</v>
      </c>
      <c r="N1655" s="1" t="s">
        <v>32</v>
      </c>
      <c r="O1655" s="1" t="s">
        <v>36</v>
      </c>
      <c r="P1655" s="1" t="s">
        <v>51</v>
      </c>
      <c r="Q1655" s="1" t="s">
        <v>41</v>
      </c>
      <c r="R1655">
        <v>179.3</v>
      </c>
      <c r="S1655" s="1" t="s">
        <v>20</v>
      </c>
      <c r="T1655" s="1" t="s">
        <v>34</v>
      </c>
    </row>
    <row r="1656" spans="1:20" x14ac:dyDescent="0.35">
      <c r="A1656" s="1" t="s">
        <v>3991</v>
      </c>
      <c r="B1656">
        <v>34</v>
      </c>
      <c r="C1656" t="str">
        <f>IF(Family_Data3[[#This Row],[Father_Age]]&gt;45, "Old", IF(Family_Data3[[#This Row],[Father_Age]]&gt;=31, "Middle Age", "Young"))</f>
        <v>Middle Age</v>
      </c>
      <c r="D1656">
        <v>48</v>
      </c>
      <c r="E1656" t="str">
        <f>IF(Family_Data3[[#This Row],[Mother_Age]]&gt;45, "Old", IF(Family_Data3[[#This Row],[Mother_Age]]&gt;=31, "Middle Age", "Young"))</f>
        <v>Old</v>
      </c>
      <c r="F1656">
        <v>180.3</v>
      </c>
      <c r="G1656">
        <v>147.9</v>
      </c>
      <c r="H1656" s="1" t="s">
        <v>42</v>
      </c>
      <c r="I1656" s="1" t="s">
        <v>19</v>
      </c>
      <c r="J1656" s="1" t="s">
        <v>22</v>
      </c>
      <c r="K1656" s="1" t="s">
        <v>44</v>
      </c>
      <c r="L1656" s="1" t="s">
        <v>22</v>
      </c>
      <c r="M1656" s="1" t="s">
        <v>23</v>
      </c>
      <c r="N1656" s="1" t="s">
        <v>36</v>
      </c>
      <c r="O1656" s="1" t="s">
        <v>24</v>
      </c>
      <c r="P1656" s="1" t="s">
        <v>51</v>
      </c>
      <c r="Q1656" s="1" t="s">
        <v>41</v>
      </c>
      <c r="R1656">
        <v>168.3</v>
      </c>
      <c r="S1656" s="1" t="s">
        <v>42</v>
      </c>
      <c r="T1656" s="1" t="s">
        <v>52</v>
      </c>
    </row>
    <row r="1657" spans="1:20" x14ac:dyDescent="0.35">
      <c r="A1657" s="1" t="s">
        <v>3992</v>
      </c>
      <c r="B1657">
        <v>39</v>
      </c>
      <c r="C1657" t="str">
        <f>IF(Family_Data3[[#This Row],[Father_Age]]&gt;45, "Old", IF(Family_Data3[[#This Row],[Father_Age]]&gt;=31, "Middle Age", "Young"))</f>
        <v>Middle Age</v>
      </c>
      <c r="D1657">
        <v>26</v>
      </c>
      <c r="E1657" t="str">
        <f>IF(Family_Data3[[#This Row],[Mother_Age]]&gt;45, "Old", IF(Family_Data3[[#This Row],[Mother_Age]]&gt;=31, "Middle Age", "Young"))</f>
        <v>Young</v>
      </c>
      <c r="F1657">
        <v>172.8</v>
      </c>
      <c r="G1657">
        <v>173</v>
      </c>
      <c r="H1657" s="1" t="s">
        <v>20</v>
      </c>
      <c r="I1657" s="1" t="s">
        <v>30</v>
      </c>
      <c r="J1657" s="1" t="s">
        <v>22</v>
      </c>
      <c r="K1657" s="1" t="s">
        <v>31</v>
      </c>
      <c r="L1657" s="1" t="s">
        <v>23</v>
      </c>
      <c r="M1657" s="1" t="s">
        <v>22</v>
      </c>
      <c r="N1657" s="1" t="s">
        <v>25</v>
      </c>
      <c r="O1657" s="1" t="s">
        <v>24</v>
      </c>
      <c r="P1657" s="1" t="s">
        <v>51</v>
      </c>
      <c r="Q1657" s="1" t="s">
        <v>41</v>
      </c>
      <c r="R1657">
        <v>174.6</v>
      </c>
      <c r="S1657" s="1" t="s">
        <v>60</v>
      </c>
      <c r="T1657" s="1" t="s">
        <v>52</v>
      </c>
    </row>
    <row r="1658" spans="1:20" x14ac:dyDescent="0.35">
      <c r="A1658" s="1" t="s">
        <v>3995</v>
      </c>
      <c r="B1658">
        <v>42</v>
      </c>
      <c r="C1658" t="str">
        <f>IF(Family_Data3[[#This Row],[Father_Age]]&gt;45, "Old", IF(Family_Data3[[#This Row],[Father_Age]]&gt;=31, "Middle Age", "Young"))</f>
        <v>Middle Age</v>
      </c>
      <c r="D1658">
        <v>21</v>
      </c>
      <c r="E1658" t="str">
        <f>IF(Family_Data3[[#This Row],[Mother_Age]]&gt;45, "Old", IF(Family_Data3[[#This Row],[Mother_Age]]&gt;=31, "Middle Age", "Young"))</f>
        <v>Young</v>
      </c>
      <c r="F1658">
        <v>163</v>
      </c>
      <c r="G1658">
        <v>155</v>
      </c>
      <c r="H1658" s="1" t="s">
        <v>19</v>
      </c>
      <c r="I1658" s="1" t="s">
        <v>30</v>
      </c>
      <c r="J1658" s="1" t="s">
        <v>22</v>
      </c>
      <c r="K1658" s="1" t="s">
        <v>22</v>
      </c>
      <c r="L1658" s="1" t="s">
        <v>23</v>
      </c>
      <c r="M1658" s="1" t="s">
        <v>22</v>
      </c>
      <c r="N1658" s="1" t="s">
        <v>32</v>
      </c>
      <c r="O1658" s="1" t="s">
        <v>24</v>
      </c>
      <c r="P1658" s="1" t="s">
        <v>51</v>
      </c>
      <c r="Q1658" s="1" t="s">
        <v>41</v>
      </c>
      <c r="R1658">
        <v>160.30000000000001</v>
      </c>
      <c r="S1658" s="1" t="s">
        <v>42</v>
      </c>
      <c r="T1658" s="1" t="s">
        <v>34</v>
      </c>
    </row>
    <row r="1659" spans="1:20" x14ac:dyDescent="0.35">
      <c r="A1659" s="1" t="s">
        <v>4003</v>
      </c>
      <c r="B1659">
        <v>32</v>
      </c>
      <c r="C1659" t="str">
        <f>IF(Family_Data3[[#This Row],[Father_Age]]&gt;45, "Old", IF(Family_Data3[[#This Row],[Father_Age]]&gt;=31, "Middle Age", "Young"))</f>
        <v>Middle Age</v>
      </c>
      <c r="D1659">
        <v>28</v>
      </c>
      <c r="E1659" t="str">
        <f>IF(Family_Data3[[#This Row],[Mother_Age]]&gt;45, "Old", IF(Family_Data3[[#This Row],[Mother_Age]]&gt;=31, "Middle Age", "Young"))</f>
        <v>Young</v>
      </c>
      <c r="F1659">
        <v>181.2</v>
      </c>
      <c r="G1659">
        <v>161.30000000000001</v>
      </c>
      <c r="H1659" s="1" t="s">
        <v>30</v>
      </c>
      <c r="I1659" s="1" t="s">
        <v>20</v>
      </c>
      <c r="J1659" s="1" t="s">
        <v>22</v>
      </c>
      <c r="K1659" s="1" t="s">
        <v>22</v>
      </c>
      <c r="L1659" s="1" t="s">
        <v>22</v>
      </c>
      <c r="M1659" s="1" t="s">
        <v>23</v>
      </c>
      <c r="N1659" s="1" t="s">
        <v>39</v>
      </c>
      <c r="O1659" s="1" t="s">
        <v>32</v>
      </c>
      <c r="P1659" s="1" t="s">
        <v>40</v>
      </c>
      <c r="Q1659" s="1" t="s">
        <v>27</v>
      </c>
      <c r="R1659">
        <v>167.2</v>
      </c>
      <c r="S1659" s="1" t="s">
        <v>60</v>
      </c>
      <c r="T1659" s="1" t="s">
        <v>34</v>
      </c>
    </row>
    <row r="1660" spans="1:20" x14ac:dyDescent="0.35">
      <c r="A1660" s="1" t="s">
        <v>4006</v>
      </c>
      <c r="B1660">
        <v>45</v>
      </c>
      <c r="C1660" t="str">
        <f>IF(Family_Data3[[#This Row],[Father_Age]]&gt;45, "Old", IF(Family_Data3[[#This Row],[Father_Age]]&gt;=31, "Middle Age", "Young"))</f>
        <v>Middle Age</v>
      </c>
      <c r="D1660">
        <v>27</v>
      </c>
      <c r="E1660" t="str">
        <f>IF(Family_Data3[[#This Row],[Mother_Age]]&gt;45, "Old", IF(Family_Data3[[#This Row],[Mother_Age]]&gt;=31, "Middle Age", "Young"))</f>
        <v>Young</v>
      </c>
      <c r="F1660">
        <v>170.2</v>
      </c>
      <c r="G1660">
        <v>164.5</v>
      </c>
      <c r="H1660" s="1" t="s">
        <v>54</v>
      </c>
      <c r="I1660" s="1" t="s">
        <v>20</v>
      </c>
      <c r="J1660" s="1" t="s">
        <v>31</v>
      </c>
      <c r="K1660" s="1" t="s">
        <v>21</v>
      </c>
      <c r="L1660" s="1" t="s">
        <v>22</v>
      </c>
      <c r="M1660" s="1" t="s">
        <v>23</v>
      </c>
      <c r="N1660" s="1" t="s">
        <v>32</v>
      </c>
      <c r="O1660" s="1" t="s">
        <v>36</v>
      </c>
      <c r="P1660" s="1" t="s">
        <v>51</v>
      </c>
      <c r="Q1660" s="1" t="s">
        <v>27</v>
      </c>
      <c r="R1660">
        <v>170.8</v>
      </c>
      <c r="S1660" s="1" t="s">
        <v>20</v>
      </c>
      <c r="T1660" s="1" t="s">
        <v>52</v>
      </c>
    </row>
    <row r="1661" spans="1:20" x14ac:dyDescent="0.35">
      <c r="A1661" s="1" t="s">
        <v>4007</v>
      </c>
      <c r="B1661">
        <v>41</v>
      </c>
      <c r="C1661" t="str">
        <f>IF(Family_Data3[[#This Row],[Father_Age]]&gt;45, "Old", IF(Family_Data3[[#This Row],[Father_Age]]&gt;=31, "Middle Age", "Young"))</f>
        <v>Middle Age</v>
      </c>
      <c r="D1661">
        <v>43</v>
      </c>
      <c r="E1661" t="str">
        <f>IF(Family_Data3[[#This Row],[Mother_Age]]&gt;45, "Old", IF(Family_Data3[[#This Row],[Mother_Age]]&gt;=31, "Middle Age", "Young"))</f>
        <v>Middle Age</v>
      </c>
      <c r="F1661">
        <v>157</v>
      </c>
      <c r="G1661">
        <v>169.3</v>
      </c>
      <c r="H1661" s="1" t="s">
        <v>19</v>
      </c>
      <c r="I1661" s="1" t="s">
        <v>19</v>
      </c>
      <c r="J1661" s="1" t="s">
        <v>22</v>
      </c>
      <c r="K1661" s="1" t="s">
        <v>22</v>
      </c>
      <c r="L1661" s="1" t="s">
        <v>47</v>
      </c>
      <c r="M1661" s="1" t="s">
        <v>22</v>
      </c>
      <c r="N1661" s="1" t="s">
        <v>25</v>
      </c>
      <c r="O1661" s="1" t="s">
        <v>39</v>
      </c>
      <c r="P1661" s="1" t="s">
        <v>51</v>
      </c>
      <c r="Q1661" s="1" t="s">
        <v>27</v>
      </c>
      <c r="R1661">
        <v>159.19999999999999</v>
      </c>
      <c r="S1661" s="1" t="s">
        <v>19</v>
      </c>
      <c r="T1661" s="1" t="s">
        <v>34</v>
      </c>
    </row>
    <row r="1662" spans="1:20" x14ac:dyDescent="0.35">
      <c r="A1662" s="1" t="s">
        <v>4010</v>
      </c>
      <c r="B1662">
        <v>37</v>
      </c>
      <c r="C1662" t="str">
        <f>IF(Family_Data3[[#This Row],[Father_Age]]&gt;45, "Old", IF(Family_Data3[[#This Row],[Father_Age]]&gt;=31, "Middle Age", "Young"))</f>
        <v>Middle Age</v>
      </c>
      <c r="D1662">
        <v>25</v>
      </c>
      <c r="E1662" t="str">
        <f>IF(Family_Data3[[#This Row],[Mother_Age]]&gt;45, "Old", IF(Family_Data3[[#This Row],[Mother_Age]]&gt;=31, "Middle Age", "Young"))</f>
        <v>Young</v>
      </c>
      <c r="F1662">
        <v>177</v>
      </c>
      <c r="G1662">
        <v>149.9</v>
      </c>
      <c r="H1662" s="1" t="s">
        <v>30</v>
      </c>
      <c r="I1662" s="1" t="s">
        <v>30</v>
      </c>
      <c r="J1662" s="1" t="s">
        <v>21</v>
      </c>
      <c r="K1662" s="1" t="s">
        <v>31</v>
      </c>
      <c r="L1662" s="1" t="s">
        <v>22</v>
      </c>
      <c r="M1662" s="1" t="s">
        <v>22</v>
      </c>
      <c r="N1662" s="1" t="s">
        <v>24</v>
      </c>
      <c r="O1662" s="1" t="s">
        <v>24</v>
      </c>
      <c r="P1662" s="1" t="s">
        <v>40</v>
      </c>
      <c r="Q1662" s="1" t="s">
        <v>41</v>
      </c>
      <c r="R1662">
        <v>170.1</v>
      </c>
      <c r="S1662" s="1" t="s">
        <v>42</v>
      </c>
      <c r="T1662" s="1" t="s">
        <v>34</v>
      </c>
    </row>
    <row r="1663" spans="1:20" x14ac:dyDescent="0.35">
      <c r="A1663" s="1" t="s">
        <v>4011</v>
      </c>
      <c r="B1663">
        <v>43</v>
      </c>
      <c r="C1663" t="str">
        <f>IF(Family_Data3[[#This Row],[Father_Age]]&gt;45, "Old", IF(Family_Data3[[#This Row],[Father_Age]]&gt;=31, "Middle Age", "Young"))</f>
        <v>Middle Age</v>
      </c>
      <c r="D1663">
        <v>25</v>
      </c>
      <c r="E1663" t="str">
        <f>IF(Family_Data3[[#This Row],[Mother_Age]]&gt;45, "Old", IF(Family_Data3[[#This Row],[Mother_Age]]&gt;=31, "Middle Age", "Young"))</f>
        <v>Young</v>
      </c>
      <c r="F1663">
        <v>170.3</v>
      </c>
      <c r="G1663">
        <v>159</v>
      </c>
      <c r="H1663" s="1" t="s">
        <v>19</v>
      </c>
      <c r="I1663" s="1" t="s">
        <v>50</v>
      </c>
      <c r="J1663" s="1" t="s">
        <v>44</v>
      </c>
      <c r="K1663" s="1" t="s">
        <v>44</v>
      </c>
      <c r="L1663" s="1" t="s">
        <v>22</v>
      </c>
      <c r="M1663" s="1" t="s">
        <v>22</v>
      </c>
      <c r="N1663" s="1" t="s">
        <v>32</v>
      </c>
      <c r="O1663" s="1" t="s">
        <v>36</v>
      </c>
      <c r="P1663" s="1" t="s">
        <v>51</v>
      </c>
      <c r="Q1663" s="1" t="s">
        <v>41</v>
      </c>
      <c r="R1663">
        <v>168.1</v>
      </c>
      <c r="S1663" s="1" t="s">
        <v>50</v>
      </c>
      <c r="T1663" s="1" t="s">
        <v>52</v>
      </c>
    </row>
    <row r="1664" spans="1:20" x14ac:dyDescent="0.35">
      <c r="A1664" s="1" t="s">
        <v>4012</v>
      </c>
      <c r="B1664">
        <v>42</v>
      </c>
      <c r="C1664" t="str">
        <f>IF(Family_Data3[[#This Row],[Father_Age]]&gt;45, "Old", IF(Family_Data3[[#This Row],[Father_Age]]&gt;=31, "Middle Age", "Young"))</f>
        <v>Middle Age</v>
      </c>
      <c r="D1664">
        <v>33</v>
      </c>
      <c r="E1664" t="str">
        <f>IF(Family_Data3[[#This Row],[Mother_Age]]&gt;45, "Old", IF(Family_Data3[[#This Row],[Mother_Age]]&gt;=31, "Middle Age", "Young"))</f>
        <v>Middle Age</v>
      </c>
      <c r="F1664">
        <v>179.2</v>
      </c>
      <c r="G1664">
        <v>157.80000000000001</v>
      </c>
      <c r="H1664" s="1" t="s">
        <v>30</v>
      </c>
      <c r="I1664" s="1" t="s">
        <v>60</v>
      </c>
      <c r="J1664" s="1" t="s">
        <v>22</v>
      </c>
      <c r="K1664" s="1" t="s">
        <v>22</v>
      </c>
      <c r="L1664" s="1" t="s">
        <v>23</v>
      </c>
      <c r="M1664" s="1" t="s">
        <v>48</v>
      </c>
      <c r="N1664" s="1" t="s">
        <v>39</v>
      </c>
      <c r="O1664" s="1" t="s">
        <v>32</v>
      </c>
      <c r="P1664" s="1" t="s">
        <v>40</v>
      </c>
      <c r="Q1664" s="1" t="s">
        <v>27</v>
      </c>
      <c r="R1664">
        <v>160.5</v>
      </c>
      <c r="S1664" s="1" t="s">
        <v>30</v>
      </c>
      <c r="T1664" s="1" t="s">
        <v>28</v>
      </c>
    </row>
    <row r="1665" spans="1:20" x14ac:dyDescent="0.35">
      <c r="A1665" s="1" t="s">
        <v>4013</v>
      </c>
      <c r="B1665">
        <v>41</v>
      </c>
      <c r="C1665" t="str">
        <f>IF(Family_Data3[[#This Row],[Father_Age]]&gt;45, "Old", IF(Family_Data3[[#This Row],[Father_Age]]&gt;=31, "Middle Age", "Young"))</f>
        <v>Middle Age</v>
      </c>
      <c r="D1665">
        <v>30</v>
      </c>
      <c r="E1665" t="str">
        <f>IF(Family_Data3[[#This Row],[Mother_Age]]&gt;45, "Old", IF(Family_Data3[[#This Row],[Mother_Age]]&gt;=31, "Middle Age", "Young"))</f>
        <v>Young</v>
      </c>
      <c r="F1665">
        <v>178.7</v>
      </c>
      <c r="G1665">
        <v>171.9</v>
      </c>
      <c r="H1665" s="1" t="s">
        <v>19</v>
      </c>
      <c r="I1665" s="1" t="s">
        <v>30</v>
      </c>
      <c r="J1665" s="1" t="s">
        <v>31</v>
      </c>
      <c r="K1665" s="1" t="s">
        <v>21</v>
      </c>
      <c r="L1665" s="1" t="s">
        <v>48</v>
      </c>
      <c r="M1665" s="1" t="s">
        <v>48</v>
      </c>
      <c r="N1665" s="1" t="s">
        <v>39</v>
      </c>
      <c r="O1665" s="1" t="s">
        <v>24</v>
      </c>
      <c r="P1665" s="1" t="s">
        <v>51</v>
      </c>
      <c r="Q1665" s="1" t="s">
        <v>27</v>
      </c>
      <c r="R1665">
        <v>169</v>
      </c>
      <c r="S1665" s="1" t="s">
        <v>30</v>
      </c>
      <c r="T1665" s="1" t="s">
        <v>34</v>
      </c>
    </row>
    <row r="1666" spans="1:20" x14ac:dyDescent="0.35">
      <c r="A1666" s="1" t="s">
        <v>4021</v>
      </c>
      <c r="B1666">
        <v>43</v>
      </c>
      <c r="C1666" t="str">
        <f>IF(Family_Data3[[#This Row],[Father_Age]]&gt;45, "Old", IF(Family_Data3[[#This Row],[Father_Age]]&gt;=31, "Middle Age", "Young"))</f>
        <v>Middle Age</v>
      </c>
      <c r="D1666">
        <v>50</v>
      </c>
      <c r="E1666" t="str">
        <f>IF(Family_Data3[[#This Row],[Mother_Age]]&gt;45, "Old", IF(Family_Data3[[#This Row],[Mother_Age]]&gt;=31, "Middle Age", "Young"))</f>
        <v>Old</v>
      </c>
      <c r="F1666">
        <v>178.7</v>
      </c>
      <c r="G1666">
        <v>156.5</v>
      </c>
      <c r="H1666" s="1" t="s">
        <v>30</v>
      </c>
      <c r="I1666" s="1" t="s">
        <v>19</v>
      </c>
      <c r="J1666" s="1" t="s">
        <v>21</v>
      </c>
      <c r="K1666" s="1" t="s">
        <v>44</v>
      </c>
      <c r="L1666" s="1" t="s">
        <v>22</v>
      </c>
      <c r="M1666" s="1" t="s">
        <v>23</v>
      </c>
      <c r="N1666" s="1" t="s">
        <v>32</v>
      </c>
      <c r="O1666" s="1" t="s">
        <v>32</v>
      </c>
      <c r="P1666" s="1" t="s">
        <v>33</v>
      </c>
      <c r="Q1666" s="1" t="s">
        <v>27</v>
      </c>
      <c r="R1666">
        <v>163.9</v>
      </c>
      <c r="S1666" s="1" t="s">
        <v>30</v>
      </c>
      <c r="T1666" s="1" t="s">
        <v>34</v>
      </c>
    </row>
    <row r="1667" spans="1:20" x14ac:dyDescent="0.35">
      <c r="A1667" s="1" t="s">
        <v>4023</v>
      </c>
      <c r="B1667">
        <v>42</v>
      </c>
      <c r="C1667" t="str">
        <f>IF(Family_Data3[[#This Row],[Father_Age]]&gt;45, "Old", IF(Family_Data3[[#This Row],[Father_Age]]&gt;=31, "Middle Age", "Young"))</f>
        <v>Middle Age</v>
      </c>
      <c r="D1667">
        <v>45</v>
      </c>
      <c r="E1667" t="str">
        <f>IF(Family_Data3[[#This Row],[Mother_Age]]&gt;45, "Old", IF(Family_Data3[[#This Row],[Mother_Age]]&gt;=31, "Middle Age", "Young"))</f>
        <v>Middle Age</v>
      </c>
      <c r="F1667">
        <v>174.3</v>
      </c>
      <c r="G1667">
        <v>155.4</v>
      </c>
      <c r="H1667" s="1" t="s">
        <v>20</v>
      </c>
      <c r="I1667" s="1" t="s">
        <v>20</v>
      </c>
      <c r="J1667" s="1" t="s">
        <v>21</v>
      </c>
      <c r="K1667" s="1" t="s">
        <v>22</v>
      </c>
      <c r="L1667" s="1" t="s">
        <v>22</v>
      </c>
      <c r="M1667" s="1" t="s">
        <v>23</v>
      </c>
      <c r="N1667" s="1" t="s">
        <v>32</v>
      </c>
      <c r="O1667" s="1" t="s">
        <v>36</v>
      </c>
      <c r="P1667" s="1" t="s">
        <v>33</v>
      </c>
      <c r="Q1667" s="1" t="s">
        <v>27</v>
      </c>
      <c r="R1667">
        <v>152.9</v>
      </c>
      <c r="S1667" s="1" t="s">
        <v>20</v>
      </c>
      <c r="T1667" s="1" t="s">
        <v>34</v>
      </c>
    </row>
    <row r="1668" spans="1:20" x14ac:dyDescent="0.35">
      <c r="A1668" s="1" t="s">
        <v>4024</v>
      </c>
      <c r="B1668">
        <v>36</v>
      </c>
      <c r="C1668" t="str">
        <f>IF(Family_Data3[[#This Row],[Father_Age]]&gt;45, "Old", IF(Family_Data3[[#This Row],[Father_Age]]&gt;=31, "Middle Age", "Young"))</f>
        <v>Middle Age</v>
      </c>
      <c r="D1668">
        <v>36</v>
      </c>
      <c r="E1668" t="str">
        <f>IF(Family_Data3[[#This Row],[Mother_Age]]&gt;45, "Old", IF(Family_Data3[[#This Row],[Mother_Age]]&gt;=31, "Middle Age", "Young"))</f>
        <v>Middle Age</v>
      </c>
      <c r="F1668">
        <v>179.4</v>
      </c>
      <c r="G1668">
        <v>159.1</v>
      </c>
      <c r="H1668" s="1" t="s">
        <v>42</v>
      </c>
      <c r="I1668" s="1" t="s">
        <v>30</v>
      </c>
      <c r="J1668" s="1" t="s">
        <v>22</v>
      </c>
      <c r="K1668" s="1" t="s">
        <v>31</v>
      </c>
      <c r="L1668" s="1" t="s">
        <v>23</v>
      </c>
      <c r="M1668" s="1" t="s">
        <v>48</v>
      </c>
      <c r="N1668" s="1" t="s">
        <v>24</v>
      </c>
      <c r="O1668" s="1" t="s">
        <v>36</v>
      </c>
      <c r="P1668" s="1" t="s">
        <v>51</v>
      </c>
      <c r="Q1668" s="1" t="s">
        <v>27</v>
      </c>
      <c r="R1668">
        <v>165.1</v>
      </c>
      <c r="S1668" s="1" t="s">
        <v>30</v>
      </c>
      <c r="T1668" s="1" t="s">
        <v>34</v>
      </c>
    </row>
    <row r="1669" spans="1:20" x14ac:dyDescent="0.35">
      <c r="A1669" s="1" t="s">
        <v>4030</v>
      </c>
      <c r="B1669">
        <v>41</v>
      </c>
      <c r="C1669" t="str">
        <f>IF(Family_Data3[[#This Row],[Father_Age]]&gt;45, "Old", IF(Family_Data3[[#This Row],[Father_Age]]&gt;=31, "Middle Age", "Young"))</f>
        <v>Middle Age</v>
      </c>
      <c r="D1669">
        <v>34</v>
      </c>
      <c r="E1669" t="str">
        <f>IF(Family_Data3[[#This Row],[Mother_Age]]&gt;45, "Old", IF(Family_Data3[[#This Row],[Mother_Age]]&gt;=31, "Middle Age", "Young"))</f>
        <v>Middle Age</v>
      </c>
      <c r="F1669">
        <v>184.4</v>
      </c>
      <c r="G1669">
        <v>169.1</v>
      </c>
      <c r="H1669" s="1" t="s">
        <v>20</v>
      </c>
      <c r="I1669" s="1" t="s">
        <v>54</v>
      </c>
      <c r="J1669" s="1" t="s">
        <v>22</v>
      </c>
      <c r="K1669" s="1" t="s">
        <v>31</v>
      </c>
      <c r="L1669" s="1" t="s">
        <v>47</v>
      </c>
      <c r="M1669" s="1" t="s">
        <v>48</v>
      </c>
      <c r="N1669" s="1" t="s">
        <v>24</v>
      </c>
      <c r="O1669" s="1" t="s">
        <v>39</v>
      </c>
      <c r="P1669" s="1" t="s">
        <v>33</v>
      </c>
      <c r="Q1669" s="1" t="s">
        <v>41</v>
      </c>
      <c r="R1669">
        <v>176.7</v>
      </c>
      <c r="S1669" s="1" t="s">
        <v>20</v>
      </c>
      <c r="T1669" s="1" t="s">
        <v>34</v>
      </c>
    </row>
    <row r="1670" spans="1:20" x14ac:dyDescent="0.35">
      <c r="A1670" s="1" t="s">
        <v>4031</v>
      </c>
      <c r="B1670">
        <v>32</v>
      </c>
      <c r="C1670" t="str">
        <f>IF(Family_Data3[[#This Row],[Father_Age]]&gt;45, "Old", IF(Family_Data3[[#This Row],[Father_Age]]&gt;=31, "Middle Age", "Young"))</f>
        <v>Middle Age</v>
      </c>
      <c r="D1670">
        <v>18</v>
      </c>
      <c r="E1670" t="str">
        <f>IF(Family_Data3[[#This Row],[Mother_Age]]&gt;45, "Old", IF(Family_Data3[[#This Row],[Mother_Age]]&gt;=31, "Middle Age", "Young"))</f>
        <v>Young</v>
      </c>
      <c r="F1670">
        <v>179.5</v>
      </c>
      <c r="G1670">
        <v>154.5</v>
      </c>
      <c r="H1670" s="1" t="s">
        <v>42</v>
      </c>
      <c r="I1670" s="1" t="s">
        <v>42</v>
      </c>
      <c r="J1670" s="1" t="s">
        <v>22</v>
      </c>
      <c r="K1670" s="1" t="s">
        <v>44</v>
      </c>
      <c r="L1670" s="1" t="s">
        <v>22</v>
      </c>
      <c r="M1670" s="1" t="s">
        <v>23</v>
      </c>
      <c r="N1670" s="1" t="s">
        <v>24</v>
      </c>
      <c r="O1670" s="1" t="s">
        <v>32</v>
      </c>
      <c r="P1670" s="1" t="s">
        <v>45</v>
      </c>
      <c r="Q1670" s="1" t="s">
        <v>41</v>
      </c>
      <c r="R1670">
        <v>177.2</v>
      </c>
      <c r="S1670" s="1" t="s">
        <v>42</v>
      </c>
      <c r="T1670" s="1" t="s">
        <v>52</v>
      </c>
    </row>
    <row r="1671" spans="1:20" x14ac:dyDescent="0.35">
      <c r="A1671" s="1" t="s">
        <v>4032</v>
      </c>
      <c r="B1671">
        <v>44</v>
      </c>
      <c r="C1671" t="str">
        <f>IF(Family_Data3[[#This Row],[Father_Age]]&gt;45, "Old", IF(Family_Data3[[#This Row],[Father_Age]]&gt;=31, "Middle Age", "Young"))</f>
        <v>Middle Age</v>
      </c>
      <c r="D1671">
        <v>20</v>
      </c>
      <c r="E1671" t="str">
        <f>IF(Family_Data3[[#This Row],[Mother_Age]]&gt;45, "Old", IF(Family_Data3[[#This Row],[Mother_Age]]&gt;=31, "Middle Age", "Young"))</f>
        <v>Young</v>
      </c>
      <c r="F1671">
        <v>166.7</v>
      </c>
      <c r="G1671">
        <v>169</v>
      </c>
      <c r="H1671" s="1" t="s">
        <v>30</v>
      </c>
      <c r="I1671" s="1" t="s">
        <v>19</v>
      </c>
      <c r="J1671" s="1" t="s">
        <v>31</v>
      </c>
      <c r="K1671" s="1" t="s">
        <v>22</v>
      </c>
      <c r="L1671" s="1" t="s">
        <v>47</v>
      </c>
      <c r="M1671" s="1" t="s">
        <v>48</v>
      </c>
      <c r="N1671" s="1" t="s">
        <v>24</v>
      </c>
      <c r="O1671" s="1" t="s">
        <v>36</v>
      </c>
      <c r="P1671" s="1" t="s">
        <v>51</v>
      </c>
      <c r="Q1671" s="1" t="s">
        <v>27</v>
      </c>
      <c r="R1671">
        <v>154.1</v>
      </c>
      <c r="S1671" s="1" t="s">
        <v>30</v>
      </c>
      <c r="T1671" s="1" t="s">
        <v>52</v>
      </c>
    </row>
    <row r="1672" spans="1:20" x14ac:dyDescent="0.35">
      <c r="A1672" s="1" t="s">
        <v>4033</v>
      </c>
      <c r="B1672">
        <v>37</v>
      </c>
      <c r="C1672" t="str">
        <f>IF(Family_Data3[[#This Row],[Father_Age]]&gt;45, "Old", IF(Family_Data3[[#This Row],[Father_Age]]&gt;=31, "Middle Age", "Young"))</f>
        <v>Middle Age</v>
      </c>
      <c r="D1672">
        <v>43</v>
      </c>
      <c r="E1672" t="str">
        <f>IF(Family_Data3[[#This Row],[Mother_Age]]&gt;45, "Old", IF(Family_Data3[[#This Row],[Mother_Age]]&gt;=31, "Middle Age", "Young"))</f>
        <v>Middle Age</v>
      </c>
      <c r="F1672">
        <v>162.4</v>
      </c>
      <c r="G1672">
        <v>155.69999999999999</v>
      </c>
      <c r="H1672" s="1" t="s">
        <v>19</v>
      </c>
      <c r="I1672" s="1" t="s">
        <v>60</v>
      </c>
      <c r="J1672" s="1" t="s">
        <v>44</v>
      </c>
      <c r="K1672" s="1" t="s">
        <v>21</v>
      </c>
      <c r="L1672" s="1" t="s">
        <v>23</v>
      </c>
      <c r="M1672" s="1" t="s">
        <v>22</v>
      </c>
      <c r="N1672" s="1" t="s">
        <v>24</v>
      </c>
      <c r="O1672" s="1" t="s">
        <v>24</v>
      </c>
      <c r="P1672" s="1" t="s">
        <v>33</v>
      </c>
      <c r="Q1672" s="1" t="s">
        <v>27</v>
      </c>
      <c r="R1672">
        <v>152.80000000000001</v>
      </c>
      <c r="S1672" s="1" t="s">
        <v>20</v>
      </c>
      <c r="T1672" s="1" t="s">
        <v>34</v>
      </c>
    </row>
    <row r="1673" spans="1:20" x14ac:dyDescent="0.35">
      <c r="A1673" s="1" t="s">
        <v>4034</v>
      </c>
      <c r="B1673">
        <v>31</v>
      </c>
      <c r="C1673" t="str">
        <f>IF(Family_Data3[[#This Row],[Father_Age]]&gt;45, "Old", IF(Family_Data3[[#This Row],[Father_Age]]&gt;=31, "Middle Age", "Young"))</f>
        <v>Middle Age</v>
      </c>
      <c r="D1673">
        <v>48</v>
      </c>
      <c r="E1673" t="str">
        <f>IF(Family_Data3[[#This Row],[Mother_Age]]&gt;45, "Old", IF(Family_Data3[[#This Row],[Mother_Age]]&gt;=31, "Middle Age", "Young"))</f>
        <v>Old</v>
      </c>
      <c r="F1673">
        <v>172.8</v>
      </c>
      <c r="G1673">
        <v>164.2</v>
      </c>
      <c r="H1673" s="1" t="s">
        <v>19</v>
      </c>
      <c r="I1673" s="1" t="s">
        <v>50</v>
      </c>
      <c r="J1673" s="1" t="s">
        <v>44</v>
      </c>
      <c r="K1673" s="1" t="s">
        <v>31</v>
      </c>
      <c r="L1673" s="1" t="s">
        <v>22</v>
      </c>
      <c r="M1673" s="1" t="s">
        <v>23</v>
      </c>
      <c r="N1673" s="1" t="s">
        <v>25</v>
      </c>
      <c r="O1673" s="1" t="s">
        <v>36</v>
      </c>
      <c r="P1673" s="1" t="s">
        <v>51</v>
      </c>
      <c r="Q1673" s="1" t="s">
        <v>41</v>
      </c>
      <c r="R1673">
        <v>172</v>
      </c>
      <c r="S1673" s="1" t="s">
        <v>50</v>
      </c>
      <c r="T1673" s="1" t="s">
        <v>52</v>
      </c>
    </row>
    <row r="1674" spans="1:20" x14ac:dyDescent="0.35">
      <c r="A1674" s="1" t="s">
        <v>4035</v>
      </c>
      <c r="B1674">
        <v>36</v>
      </c>
      <c r="C1674" t="str">
        <f>IF(Family_Data3[[#This Row],[Father_Age]]&gt;45, "Old", IF(Family_Data3[[#This Row],[Father_Age]]&gt;=31, "Middle Age", "Young"))</f>
        <v>Middle Age</v>
      </c>
      <c r="D1674">
        <v>25</v>
      </c>
      <c r="E1674" t="str">
        <f>IF(Family_Data3[[#This Row],[Mother_Age]]&gt;45, "Old", IF(Family_Data3[[#This Row],[Mother_Age]]&gt;=31, "Middle Age", "Young"))</f>
        <v>Young</v>
      </c>
      <c r="F1674">
        <v>176.5</v>
      </c>
      <c r="G1674">
        <v>167.1</v>
      </c>
      <c r="H1674" s="1" t="s">
        <v>19</v>
      </c>
      <c r="I1674" s="1" t="s">
        <v>19</v>
      </c>
      <c r="J1674" s="1" t="s">
        <v>31</v>
      </c>
      <c r="K1674" s="1" t="s">
        <v>22</v>
      </c>
      <c r="L1674" s="1" t="s">
        <v>23</v>
      </c>
      <c r="M1674" s="1" t="s">
        <v>22</v>
      </c>
      <c r="N1674" s="1" t="s">
        <v>36</v>
      </c>
      <c r="O1674" s="1" t="s">
        <v>32</v>
      </c>
      <c r="P1674" s="1" t="s">
        <v>33</v>
      </c>
      <c r="Q1674" s="1" t="s">
        <v>27</v>
      </c>
      <c r="R1674">
        <v>167.1</v>
      </c>
      <c r="S1674" s="1" t="s">
        <v>19</v>
      </c>
      <c r="T1674" s="1" t="s">
        <v>34</v>
      </c>
    </row>
    <row r="1675" spans="1:20" x14ac:dyDescent="0.35">
      <c r="A1675" s="1" t="s">
        <v>4036</v>
      </c>
      <c r="B1675">
        <v>34</v>
      </c>
      <c r="C1675" t="str">
        <f>IF(Family_Data3[[#This Row],[Father_Age]]&gt;45, "Old", IF(Family_Data3[[#This Row],[Father_Age]]&gt;=31, "Middle Age", "Young"))</f>
        <v>Middle Age</v>
      </c>
      <c r="D1675">
        <v>25</v>
      </c>
      <c r="E1675" t="str">
        <f>IF(Family_Data3[[#This Row],[Mother_Age]]&gt;45, "Old", IF(Family_Data3[[#This Row],[Mother_Age]]&gt;=31, "Middle Age", "Young"))</f>
        <v>Young</v>
      </c>
      <c r="F1675">
        <v>180.6</v>
      </c>
      <c r="G1675">
        <v>149.9</v>
      </c>
      <c r="H1675" s="1" t="s">
        <v>30</v>
      </c>
      <c r="I1675" s="1" t="s">
        <v>20</v>
      </c>
      <c r="J1675" s="1" t="s">
        <v>31</v>
      </c>
      <c r="K1675" s="1" t="s">
        <v>21</v>
      </c>
      <c r="L1675" s="1" t="s">
        <v>22</v>
      </c>
      <c r="M1675" s="1" t="s">
        <v>23</v>
      </c>
      <c r="N1675" s="1" t="s">
        <v>32</v>
      </c>
      <c r="O1675" s="1" t="s">
        <v>24</v>
      </c>
      <c r="P1675" s="1" t="s">
        <v>40</v>
      </c>
      <c r="Q1675" s="1" t="s">
        <v>27</v>
      </c>
      <c r="R1675">
        <v>164.2</v>
      </c>
      <c r="S1675" s="1" t="s">
        <v>38</v>
      </c>
      <c r="T1675" s="1" t="s">
        <v>34</v>
      </c>
    </row>
    <row r="1676" spans="1:20" x14ac:dyDescent="0.35">
      <c r="A1676" s="1" t="s">
        <v>4037</v>
      </c>
      <c r="B1676">
        <v>34</v>
      </c>
      <c r="C1676" t="str">
        <f>IF(Family_Data3[[#This Row],[Father_Age]]&gt;45, "Old", IF(Family_Data3[[#This Row],[Father_Age]]&gt;=31, "Middle Age", "Young"))</f>
        <v>Middle Age</v>
      </c>
      <c r="D1676">
        <v>45</v>
      </c>
      <c r="E1676" t="str">
        <f>IF(Family_Data3[[#This Row],[Mother_Age]]&gt;45, "Old", IF(Family_Data3[[#This Row],[Mother_Age]]&gt;=31, "Middle Age", "Young"))</f>
        <v>Middle Age</v>
      </c>
      <c r="F1676">
        <v>166.3</v>
      </c>
      <c r="G1676">
        <v>159.1</v>
      </c>
      <c r="H1676" s="1" t="s">
        <v>30</v>
      </c>
      <c r="I1676" s="1" t="s">
        <v>20</v>
      </c>
      <c r="J1676" s="1" t="s">
        <v>21</v>
      </c>
      <c r="K1676" s="1" t="s">
        <v>31</v>
      </c>
      <c r="L1676" s="1" t="s">
        <v>48</v>
      </c>
      <c r="M1676" s="1" t="s">
        <v>23</v>
      </c>
      <c r="N1676" s="1" t="s">
        <v>32</v>
      </c>
      <c r="O1676" s="1" t="s">
        <v>25</v>
      </c>
      <c r="P1676" s="1" t="s">
        <v>45</v>
      </c>
      <c r="Q1676" s="1" t="s">
        <v>27</v>
      </c>
      <c r="R1676">
        <v>152.4</v>
      </c>
      <c r="S1676" s="1" t="s">
        <v>60</v>
      </c>
      <c r="T1676" s="1" t="s">
        <v>34</v>
      </c>
    </row>
    <row r="1677" spans="1:20" x14ac:dyDescent="0.35">
      <c r="A1677" s="1" t="s">
        <v>4038</v>
      </c>
      <c r="B1677">
        <v>34</v>
      </c>
      <c r="C1677" t="str">
        <f>IF(Family_Data3[[#This Row],[Father_Age]]&gt;45, "Old", IF(Family_Data3[[#This Row],[Father_Age]]&gt;=31, "Middle Age", "Young"))</f>
        <v>Middle Age</v>
      </c>
      <c r="D1677">
        <v>21</v>
      </c>
      <c r="E1677" t="str">
        <f>IF(Family_Data3[[#This Row],[Mother_Age]]&gt;45, "Old", IF(Family_Data3[[#This Row],[Mother_Age]]&gt;=31, "Middle Age", "Young"))</f>
        <v>Young</v>
      </c>
      <c r="F1677">
        <v>178.3</v>
      </c>
      <c r="G1677">
        <v>160.9</v>
      </c>
      <c r="H1677" s="1" t="s">
        <v>19</v>
      </c>
      <c r="I1677" s="1" t="s">
        <v>30</v>
      </c>
      <c r="J1677" s="1" t="s">
        <v>31</v>
      </c>
      <c r="K1677" s="1" t="s">
        <v>22</v>
      </c>
      <c r="L1677" s="1" t="s">
        <v>23</v>
      </c>
      <c r="M1677" s="1" t="s">
        <v>23</v>
      </c>
      <c r="N1677" s="1" t="s">
        <v>24</v>
      </c>
      <c r="O1677" s="1" t="s">
        <v>39</v>
      </c>
      <c r="P1677" s="1" t="s">
        <v>45</v>
      </c>
      <c r="Q1677" s="1" t="s">
        <v>41</v>
      </c>
      <c r="R1677">
        <v>177</v>
      </c>
      <c r="S1677" s="1" t="s">
        <v>30</v>
      </c>
      <c r="T1677" s="1" t="s">
        <v>52</v>
      </c>
    </row>
    <row r="1678" spans="1:20" x14ac:dyDescent="0.35">
      <c r="A1678" s="1" t="s">
        <v>4039</v>
      </c>
      <c r="B1678">
        <v>32</v>
      </c>
      <c r="C1678" t="str">
        <f>IF(Family_Data3[[#This Row],[Father_Age]]&gt;45, "Old", IF(Family_Data3[[#This Row],[Father_Age]]&gt;=31, "Middle Age", "Young"))</f>
        <v>Middle Age</v>
      </c>
      <c r="D1678">
        <v>33</v>
      </c>
      <c r="E1678" t="str">
        <f>IF(Family_Data3[[#This Row],[Mother_Age]]&gt;45, "Old", IF(Family_Data3[[#This Row],[Mother_Age]]&gt;=31, "Middle Age", "Young"))</f>
        <v>Middle Age</v>
      </c>
      <c r="F1678">
        <v>155.30000000000001</v>
      </c>
      <c r="G1678">
        <v>154.6</v>
      </c>
      <c r="H1678" s="1" t="s">
        <v>30</v>
      </c>
      <c r="I1678" s="1" t="s">
        <v>30</v>
      </c>
      <c r="J1678" s="1" t="s">
        <v>22</v>
      </c>
      <c r="K1678" s="1" t="s">
        <v>31</v>
      </c>
      <c r="L1678" s="1" t="s">
        <v>23</v>
      </c>
      <c r="M1678" s="1" t="s">
        <v>22</v>
      </c>
      <c r="N1678" s="1" t="s">
        <v>25</v>
      </c>
      <c r="O1678" s="1" t="s">
        <v>39</v>
      </c>
      <c r="P1678" s="1" t="s">
        <v>65</v>
      </c>
      <c r="Q1678" s="1" t="s">
        <v>27</v>
      </c>
      <c r="R1678">
        <v>156.1</v>
      </c>
      <c r="S1678" s="1" t="s">
        <v>30</v>
      </c>
      <c r="T1678" s="1" t="s">
        <v>34</v>
      </c>
    </row>
    <row r="1679" spans="1:20" x14ac:dyDescent="0.35">
      <c r="A1679" s="1" t="s">
        <v>4040</v>
      </c>
      <c r="B1679">
        <v>36</v>
      </c>
      <c r="C1679" t="str">
        <f>IF(Family_Data3[[#This Row],[Father_Age]]&gt;45, "Old", IF(Family_Data3[[#This Row],[Father_Age]]&gt;=31, "Middle Age", "Young"))</f>
        <v>Middle Age</v>
      </c>
      <c r="D1679">
        <v>30</v>
      </c>
      <c r="E1679" t="str">
        <f>IF(Family_Data3[[#This Row],[Mother_Age]]&gt;45, "Old", IF(Family_Data3[[#This Row],[Mother_Age]]&gt;=31, "Middle Age", "Young"))</f>
        <v>Young</v>
      </c>
      <c r="F1679">
        <v>168.8</v>
      </c>
      <c r="G1679">
        <v>163.30000000000001</v>
      </c>
      <c r="H1679" s="1" t="s">
        <v>20</v>
      </c>
      <c r="I1679" s="1" t="s">
        <v>19</v>
      </c>
      <c r="J1679" s="1" t="s">
        <v>22</v>
      </c>
      <c r="K1679" s="1" t="s">
        <v>31</v>
      </c>
      <c r="L1679" s="1" t="s">
        <v>22</v>
      </c>
      <c r="M1679" s="1" t="s">
        <v>23</v>
      </c>
      <c r="N1679" s="1" t="s">
        <v>24</v>
      </c>
      <c r="O1679" s="1" t="s">
        <v>25</v>
      </c>
      <c r="P1679" s="1" t="s">
        <v>33</v>
      </c>
      <c r="Q1679" s="1" t="s">
        <v>27</v>
      </c>
      <c r="R1679">
        <v>159.4</v>
      </c>
      <c r="S1679" s="1" t="s">
        <v>20</v>
      </c>
      <c r="T1679" s="1" t="s">
        <v>34</v>
      </c>
    </row>
    <row r="1680" spans="1:20" x14ac:dyDescent="0.35">
      <c r="A1680" s="1" t="s">
        <v>4043</v>
      </c>
      <c r="B1680">
        <v>39</v>
      </c>
      <c r="C1680" t="str">
        <f>IF(Family_Data3[[#This Row],[Father_Age]]&gt;45, "Old", IF(Family_Data3[[#This Row],[Father_Age]]&gt;=31, "Middle Age", "Young"))</f>
        <v>Middle Age</v>
      </c>
      <c r="D1680">
        <v>37</v>
      </c>
      <c r="E1680" t="str">
        <f>IF(Family_Data3[[#This Row],[Mother_Age]]&gt;45, "Old", IF(Family_Data3[[#This Row],[Mother_Age]]&gt;=31, "Middle Age", "Young"))</f>
        <v>Middle Age</v>
      </c>
      <c r="F1680">
        <v>166.3</v>
      </c>
      <c r="G1680">
        <v>168.4</v>
      </c>
      <c r="H1680" s="1" t="s">
        <v>19</v>
      </c>
      <c r="I1680" s="1" t="s">
        <v>20</v>
      </c>
      <c r="J1680" s="1" t="s">
        <v>22</v>
      </c>
      <c r="K1680" s="1" t="s">
        <v>22</v>
      </c>
      <c r="L1680" s="1" t="s">
        <v>47</v>
      </c>
      <c r="M1680" s="1" t="s">
        <v>23</v>
      </c>
      <c r="N1680" s="1" t="s">
        <v>25</v>
      </c>
      <c r="O1680" s="1" t="s">
        <v>24</v>
      </c>
      <c r="P1680" s="1" t="s">
        <v>51</v>
      </c>
      <c r="Q1680" s="1" t="s">
        <v>41</v>
      </c>
      <c r="R1680">
        <v>170.5</v>
      </c>
      <c r="S1680" s="1" t="s">
        <v>20</v>
      </c>
      <c r="T1680" s="1" t="s">
        <v>52</v>
      </c>
    </row>
    <row r="1681" spans="1:20" x14ac:dyDescent="0.35">
      <c r="A1681" s="1" t="s">
        <v>4044</v>
      </c>
      <c r="B1681">
        <v>45</v>
      </c>
      <c r="C1681" t="str">
        <f>IF(Family_Data3[[#This Row],[Father_Age]]&gt;45, "Old", IF(Family_Data3[[#This Row],[Father_Age]]&gt;=31, "Middle Age", "Young"))</f>
        <v>Middle Age</v>
      </c>
      <c r="D1681">
        <v>41</v>
      </c>
      <c r="E1681" t="str">
        <f>IF(Family_Data3[[#This Row],[Mother_Age]]&gt;45, "Old", IF(Family_Data3[[#This Row],[Mother_Age]]&gt;=31, "Middle Age", "Young"))</f>
        <v>Middle Age</v>
      </c>
      <c r="F1681">
        <v>170.3</v>
      </c>
      <c r="G1681">
        <v>164.2</v>
      </c>
      <c r="H1681" s="1" t="s">
        <v>19</v>
      </c>
      <c r="I1681" s="1" t="s">
        <v>60</v>
      </c>
      <c r="J1681" s="1" t="s">
        <v>21</v>
      </c>
      <c r="K1681" s="1" t="s">
        <v>22</v>
      </c>
      <c r="L1681" s="1" t="s">
        <v>23</v>
      </c>
      <c r="M1681" s="1" t="s">
        <v>22</v>
      </c>
      <c r="N1681" s="1" t="s">
        <v>24</v>
      </c>
      <c r="O1681" s="1" t="s">
        <v>24</v>
      </c>
      <c r="P1681" s="1" t="s">
        <v>51</v>
      </c>
      <c r="Q1681" s="1" t="s">
        <v>41</v>
      </c>
      <c r="R1681">
        <v>175.4</v>
      </c>
      <c r="S1681" s="1" t="s">
        <v>20</v>
      </c>
      <c r="T1681" s="1" t="s">
        <v>34</v>
      </c>
    </row>
    <row r="1682" spans="1:20" x14ac:dyDescent="0.35">
      <c r="A1682" s="1" t="s">
        <v>4046</v>
      </c>
      <c r="B1682">
        <v>40</v>
      </c>
      <c r="C1682" t="str">
        <f>IF(Family_Data3[[#This Row],[Father_Age]]&gt;45, "Old", IF(Family_Data3[[#This Row],[Father_Age]]&gt;=31, "Middle Age", "Young"))</f>
        <v>Middle Age</v>
      </c>
      <c r="D1682">
        <v>34</v>
      </c>
      <c r="E1682" t="str">
        <f>IF(Family_Data3[[#This Row],[Mother_Age]]&gt;45, "Old", IF(Family_Data3[[#This Row],[Mother_Age]]&gt;=31, "Middle Age", "Young"))</f>
        <v>Middle Age</v>
      </c>
      <c r="F1682">
        <v>166.2</v>
      </c>
      <c r="G1682">
        <v>158.80000000000001</v>
      </c>
      <c r="H1682" s="1" t="s">
        <v>19</v>
      </c>
      <c r="I1682" s="1" t="s">
        <v>19</v>
      </c>
      <c r="J1682" s="1" t="s">
        <v>22</v>
      </c>
      <c r="K1682" s="1" t="s">
        <v>62</v>
      </c>
      <c r="L1682" s="1" t="s">
        <v>23</v>
      </c>
      <c r="M1682" s="1" t="s">
        <v>48</v>
      </c>
      <c r="N1682" s="1" t="s">
        <v>36</v>
      </c>
      <c r="O1682" s="1" t="s">
        <v>25</v>
      </c>
      <c r="P1682" s="1" t="s">
        <v>51</v>
      </c>
      <c r="Q1682" s="1" t="s">
        <v>27</v>
      </c>
      <c r="R1682">
        <v>162.1</v>
      </c>
      <c r="S1682" s="1" t="s">
        <v>19</v>
      </c>
      <c r="T1682" s="1" t="s">
        <v>34</v>
      </c>
    </row>
    <row r="1683" spans="1:20" x14ac:dyDescent="0.35">
      <c r="A1683" s="1" t="s">
        <v>4047</v>
      </c>
      <c r="B1683">
        <v>37</v>
      </c>
      <c r="C1683" t="str">
        <f>IF(Family_Data3[[#This Row],[Father_Age]]&gt;45, "Old", IF(Family_Data3[[#This Row],[Father_Age]]&gt;=31, "Middle Age", "Young"))</f>
        <v>Middle Age</v>
      </c>
      <c r="D1683">
        <v>22</v>
      </c>
      <c r="E1683" t="str">
        <f>IF(Family_Data3[[#This Row],[Mother_Age]]&gt;45, "Old", IF(Family_Data3[[#This Row],[Mother_Age]]&gt;=31, "Middle Age", "Young"))</f>
        <v>Young</v>
      </c>
      <c r="F1683">
        <v>173.8</v>
      </c>
      <c r="G1683">
        <v>162.9</v>
      </c>
      <c r="H1683" s="1" t="s">
        <v>60</v>
      </c>
      <c r="I1683" s="1" t="s">
        <v>30</v>
      </c>
      <c r="J1683" s="1" t="s">
        <v>22</v>
      </c>
      <c r="K1683" s="1" t="s">
        <v>44</v>
      </c>
      <c r="L1683" s="1" t="s">
        <v>48</v>
      </c>
      <c r="M1683" s="1" t="s">
        <v>22</v>
      </c>
      <c r="N1683" s="1" t="s">
        <v>24</v>
      </c>
      <c r="O1683" s="1" t="s">
        <v>25</v>
      </c>
      <c r="P1683" s="1" t="s">
        <v>51</v>
      </c>
      <c r="Q1683" s="1" t="s">
        <v>27</v>
      </c>
      <c r="R1683">
        <v>161.1</v>
      </c>
      <c r="S1683" s="1" t="s">
        <v>30</v>
      </c>
      <c r="T1683" s="1" t="s">
        <v>52</v>
      </c>
    </row>
    <row r="1684" spans="1:20" x14ac:dyDescent="0.35">
      <c r="A1684" s="1" t="s">
        <v>4048</v>
      </c>
      <c r="B1684">
        <v>32</v>
      </c>
      <c r="C1684" t="str">
        <f>IF(Family_Data3[[#This Row],[Father_Age]]&gt;45, "Old", IF(Family_Data3[[#This Row],[Father_Age]]&gt;=31, "Middle Age", "Young"))</f>
        <v>Middle Age</v>
      </c>
      <c r="D1684">
        <v>42</v>
      </c>
      <c r="E1684" t="str">
        <f>IF(Family_Data3[[#This Row],[Mother_Age]]&gt;45, "Old", IF(Family_Data3[[#This Row],[Mother_Age]]&gt;=31, "Middle Age", "Young"))</f>
        <v>Middle Age</v>
      </c>
      <c r="F1684">
        <v>171</v>
      </c>
      <c r="G1684">
        <v>170.8</v>
      </c>
      <c r="H1684" s="1" t="s">
        <v>20</v>
      </c>
      <c r="I1684" s="1" t="s">
        <v>19</v>
      </c>
      <c r="J1684" s="1" t="s">
        <v>22</v>
      </c>
      <c r="K1684" s="1" t="s">
        <v>31</v>
      </c>
      <c r="L1684" s="1" t="s">
        <v>22</v>
      </c>
      <c r="M1684" s="1" t="s">
        <v>22</v>
      </c>
      <c r="N1684" s="1" t="s">
        <v>24</v>
      </c>
      <c r="O1684" s="1" t="s">
        <v>36</v>
      </c>
      <c r="P1684" s="1" t="s">
        <v>51</v>
      </c>
      <c r="Q1684" s="1" t="s">
        <v>41</v>
      </c>
      <c r="R1684">
        <v>170.1</v>
      </c>
      <c r="S1684" s="1" t="s">
        <v>20</v>
      </c>
      <c r="T1684" s="1" t="s">
        <v>34</v>
      </c>
    </row>
    <row r="1685" spans="1:20" x14ac:dyDescent="0.35">
      <c r="A1685" s="1" t="s">
        <v>4049</v>
      </c>
      <c r="B1685">
        <v>35</v>
      </c>
      <c r="C1685" t="str">
        <f>IF(Family_Data3[[#This Row],[Father_Age]]&gt;45, "Old", IF(Family_Data3[[#This Row],[Father_Age]]&gt;=31, "Middle Age", "Young"))</f>
        <v>Middle Age</v>
      </c>
      <c r="D1685">
        <v>35</v>
      </c>
      <c r="E1685" t="str">
        <f>IF(Family_Data3[[#This Row],[Mother_Age]]&gt;45, "Old", IF(Family_Data3[[#This Row],[Mother_Age]]&gt;=31, "Middle Age", "Young"))</f>
        <v>Middle Age</v>
      </c>
      <c r="F1685">
        <v>182.1</v>
      </c>
      <c r="G1685">
        <v>166.1</v>
      </c>
      <c r="H1685" s="1" t="s">
        <v>30</v>
      </c>
      <c r="I1685" s="1" t="s">
        <v>19</v>
      </c>
      <c r="J1685" s="1" t="s">
        <v>22</v>
      </c>
      <c r="K1685" s="1" t="s">
        <v>31</v>
      </c>
      <c r="L1685" s="1" t="s">
        <v>23</v>
      </c>
      <c r="M1685" s="1" t="s">
        <v>22</v>
      </c>
      <c r="N1685" s="1" t="s">
        <v>36</v>
      </c>
      <c r="O1685" s="1" t="s">
        <v>39</v>
      </c>
      <c r="P1685" s="1" t="s">
        <v>51</v>
      </c>
      <c r="Q1685" s="1" t="s">
        <v>27</v>
      </c>
      <c r="R1685">
        <v>165.4</v>
      </c>
      <c r="S1685" s="1" t="s">
        <v>30</v>
      </c>
      <c r="T1685" s="1" t="s">
        <v>34</v>
      </c>
    </row>
    <row r="1686" spans="1:20" x14ac:dyDescent="0.35">
      <c r="A1686" s="1" t="s">
        <v>4051</v>
      </c>
      <c r="B1686">
        <v>31</v>
      </c>
      <c r="C1686" t="str">
        <f>IF(Family_Data3[[#This Row],[Father_Age]]&gt;45, "Old", IF(Family_Data3[[#This Row],[Father_Age]]&gt;=31, "Middle Age", "Young"))</f>
        <v>Middle Age</v>
      </c>
      <c r="D1686">
        <v>44</v>
      </c>
      <c r="E1686" t="str">
        <f>IF(Family_Data3[[#This Row],[Mother_Age]]&gt;45, "Old", IF(Family_Data3[[#This Row],[Mother_Age]]&gt;=31, "Middle Age", "Young"))</f>
        <v>Middle Age</v>
      </c>
      <c r="F1686">
        <v>174.2</v>
      </c>
      <c r="G1686">
        <v>163.69999999999999</v>
      </c>
      <c r="H1686" s="1" t="s">
        <v>30</v>
      </c>
      <c r="I1686" s="1" t="s">
        <v>19</v>
      </c>
      <c r="J1686" s="1" t="s">
        <v>62</v>
      </c>
      <c r="K1686" s="1" t="s">
        <v>31</v>
      </c>
      <c r="L1686" s="1" t="s">
        <v>23</v>
      </c>
      <c r="M1686" s="1" t="s">
        <v>22</v>
      </c>
      <c r="N1686" s="1" t="s">
        <v>36</v>
      </c>
      <c r="O1686" s="1" t="s">
        <v>39</v>
      </c>
      <c r="P1686" s="1" t="s">
        <v>51</v>
      </c>
      <c r="Q1686" s="1" t="s">
        <v>41</v>
      </c>
      <c r="R1686">
        <v>174.8</v>
      </c>
      <c r="S1686" s="1" t="s">
        <v>30</v>
      </c>
      <c r="T1686" s="1" t="s">
        <v>52</v>
      </c>
    </row>
    <row r="1687" spans="1:20" x14ac:dyDescent="0.35">
      <c r="A1687" s="1" t="s">
        <v>4052</v>
      </c>
      <c r="B1687">
        <v>38</v>
      </c>
      <c r="C1687" t="str">
        <f>IF(Family_Data3[[#This Row],[Father_Age]]&gt;45, "Old", IF(Family_Data3[[#This Row],[Father_Age]]&gt;=31, "Middle Age", "Young"))</f>
        <v>Middle Age</v>
      </c>
      <c r="D1687">
        <v>32</v>
      </c>
      <c r="E1687" t="str">
        <f>IF(Family_Data3[[#This Row],[Mother_Age]]&gt;45, "Old", IF(Family_Data3[[#This Row],[Mother_Age]]&gt;=31, "Middle Age", "Young"))</f>
        <v>Middle Age</v>
      </c>
      <c r="F1687">
        <v>175.2</v>
      </c>
      <c r="G1687">
        <v>145</v>
      </c>
      <c r="H1687" s="1" t="s">
        <v>19</v>
      </c>
      <c r="I1687" s="1" t="s">
        <v>38</v>
      </c>
      <c r="J1687" s="1" t="s">
        <v>62</v>
      </c>
      <c r="K1687" s="1" t="s">
        <v>22</v>
      </c>
      <c r="L1687" s="1" t="s">
        <v>23</v>
      </c>
      <c r="M1687" s="1" t="s">
        <v>22</v>
      </c>
      <c r="N1687" s="1" t="s">
        <v>24</v>
      </c>
      <c r="O1687" s="1" t="s">
        <v>32</v>
      </c>
      <c r="P1687" s="1" t="s">
        <v>40</v>
      </c>
      <c r="Q1687" s="1" t="s">
        <v>27</v>
      </c>
      <c r="R1687">
        <v>152.6</v>
      </c>
      <c r="S1687" s="1" t="s">
        <v>50</v>
      </c>
      <c r="T1687" s="1" t="s">
        <v>34</v>
      </c>
    </row>
    <row r="1688" spans="1:20" x14ac:dyDescent="0.35">
      <c r="A1688" s="1" t="s">
        <v>4055</v>
      </c>
      <c r="B1688">
        <v>37</v>
      </c>
      <c r="C1688" t="str">
        <f>IF(Family_Data3[[#This Row],[Father_Age]]&gt;45, "Old", IF(Family_Data3[[#This Row],[Father_Age]]&gt;=31, "Middle Age", "Young"))</f>
        <v>Middle Age</v>
      </c>
      <c r="D1688">
        <v>39</v>
      </c>
      <c r="E1688" t="str">
        <f>IF(Family_Data3[[#This Row],[Mother_Age]]&gt;45, "Old", IF(Family_Data3[[#This Row],[Mother_Age]]&gt;=31, "Middle Age", "Young"))</f>
        <v>Middle Age</v>
      </c>
      <c r="F1688">
        <v>180.8</v>
      </c>
      <c r="G1688">
        <v>155</v>
      </c>
      <c r="H1688" s="1" t="s">
        <v>60</v>
      </c>
      <c r="I1688" s="1" t="s">
        <v>30</v>
      </c>
      <c r="J1688" s="1" t="s">
        <v>21</v>
      </c>
      <c r="K1688" s="1" t="s">
        <v>21</v>
      </c>
      <c r="L1688" s="1" t="s">
        <v>48</v>
      </c>
      <c r="M1688" s="1" t="s">
        <v>22</v>
      </c>
      <c r="N1688" s="1" t="s">
        <v>32</v>
      </c>
      <c r="O1688" s="1" t="s">
        <v>32</v>
      </c>
      <c r="P1688" s="1" t="s">
        <v>51</v>
      </c>
      <c r="Q1688" s="1" t="s">
        <v>27</v>
      </c>
      <c r="R1688">
        <v>154.80000000000001</v>
      </c>
      <c r="S1688" s="1" t="s">
        <v>60</v>
      </c>
      <c r="T1688" s="1" t="s">
        <v>34</v>
      </c>
    </row>
    <row r="1689" spans="1:20" x14ac:dyDescent="0.35">
      <c r="A1689" s="1" t="s">
        <v>4056</v>
      </c>
      <c r="B1689">
        <v>35</v>
      </c>
      <c r="C1689" t="str">
        <f>IF(Family_Data3[[#This Row],[Father_Age]]&gt;45, "Old", IF(Family_Data3[[#This Row],[Father_Age]]&gt;=31, "Middle Age", "Young"))</f>
        <v>Middle Age</v>
      </c>
      <c r="D1689">
        <v>37</v>
      </c>
      <c r="E1689" t="str">
        <f>IF(Family_Data3[[#This Row],[Mother_Age]]&gt;45, "Old", IF(Family_Data3[[#This Row],[Mother_Age]]&gt;=31, "Middle Age", "Young"))</f>
        <v>Middle Age</v>
      </c>
      <c r="F1689">
        <v>170.6</v>
      </c>
      <c r="G1689">
        <v>159.4</v>
      </c>
      <c r="H1689" s="1" t="s">
        <v>42</v>
      </c>
      <c r="I1689" s="1" t="s">
        <v>19</v>
      </c>
      <c r="J1689" s="1" t="s">
        <v>22</v>
      </c>
      <c r="K1689" s="1" t="s">
        <v>21</v>
      </c>
      <c r="L1689" s="1" t="s">
        <v>23</v>
      </c>
      <c r="M1689" s="1" t="s">
        <v>22</v>
      </c>
      <c r="N1689" s="1" t="s">
        <v>36</v>
      </c>
      <c r="O1689" s="1" t="s">
        <v>32</v>
      </c>
      <c r="P1689" s="1" t="s">
        <v>51</v>
      </c>
      <c r="Q1689" s="1" t="s">
        <v>41</v>
      </c>
      <c r="R1689">
        <v>178</v>
      </c>
      <c r="S1689" s="1" t="s">
        <v>42</v>
      </c>
      <c r="T1689" s="1" t="s">
        <v>34</v>
      </c>
    </row>
    <row r="1690" spans="1:20" x14ac:dyDescent="0.35">
      <c r="A1690" s="1" t="s">
        <v>4058</v>
      </c>
      <c r="B1690">
        <v>44</v>
      </c>
      <c r="C1690" t="str">
        <f>IF(Family_Data3[[#This Row],[Father_Age]]&gt;45, "Old", IF(Family_Data3[[#This Row],[Father_Age]]&gt;=31, "Middle Age", "Young"))</f>
        <v>Middle Age</v>
      </c>
      <c r="D1690">
        <v>37</v>
      </c>
      <c r="E1690" t="str">
        <f>IF(Family_Data3[[#This Row],[Mother_Age]]&gt;45, "Old", IF(Family_Data3[[#This Row],[Mother_Age]]&gt;=31, "Middle Age", "Young"))</f>
        <v>Middle Age</v>
      </c>
      <c r="F1690">
        <v>167.5</v>
      </c>
      <c r="G1690">
        <v>160.1</v>
      </c>
      <c r="H1690" s="1" t="s">
        <v>19</v>
      </c>
      <c r="I1690" s="1" t="s">
        <v>30</v>
      </c>
      <c r="J1690" s="1" t="s">
        <v>44</v>
      </c>
      <c r="K1690" s="1" t="s">
        <v>22</v>
      </c>
      <c r="L1690" s="1" t="s">
        <v>22</v>
      </c>
      <c r="M1690" s="1" t="s">
        <v>23</v>
      </c>
      <c r="N1690" s="1" t="s">
        <v>25</v>
      </c>
      <c r="O1690" s="1" t="s">
        <v>24</v>
      </c>
      <c r="P1690" s="1" t="s">
        <v>51</v>
      </c>
      <c r="Q1690" s="1" t="s">
        <v>27</v>
      </c>
      <c r="R1690">
        <v>158.30000000000001</v>
      </c>
      <c r="S1690" s="1" t="s">
        <v>30</v>
      </c>
      <c r="T1690" s="1" t="s">
        <v>34</v>
      </c>
    </row>
    <row r="1691" spans="1:20" x14ac:dyDescent="0.35">
      <c r="A1691" s="1" t="s">
        <v>4060</v>
      </c>
      <c r="B1691">
        <v>32</v>
      </c>
      <c r="C1691" t="str">
        <f>IF(Family_Data3[[#This Row],[Father_Age]]&gt;45, "Old", IF(Family_Data3[[#This Row],[Father_Age]]&gt;=31, "Middle Age", "Young"))</f>
        <v>Middle Age</v>
      </c>
      <c r="D1691">
        <v>36</v>
      </c>
      <c r="E1691" t="str">
        <f>IF(Family_Data3[[#This Row],[Mother_Age]]&gt;45, "Old", IF(Family_Data3[[#This Row],[Mother_Age]]&gt;=31, "Middle Age", "Young"))</f>
        <v>Middle Age</v>
      </c>
      <c r="F1691">
        <v>175.6</v>
      </c>
      <c r="G1691">
        <v>149.5</v>
      </c>
      <c r="H1691" s="1" t="s">
        <v>19</v>
      </c>
      <c r="I1691" s="1" t="s">
        <v>19</v>
      </c>
      <c r="J1691" s="1" t="s">
        <v>22</v>
      </c>
      <c r="K1691" s="1" t="s">
        <v>21</v>
      </c>
      <c r="L1691" s="1" t="s">
        <v>23</v>
      </c>
      <c r="M1691" s="1" t="s">
        <v>47</v>
      </c>
      <c r="N1691" s="1" t="s">
        <v>36</v>
      </c>
      <c r="O1691" s="1" t="s">
        <v>36</v>
      </c>
      <c r="P1691" s="1" t="s">
        <v>33</v>
      </c>
      <c r="Q1691" s="1" t="s">
        <v>27</v>
      </c>
      <c r="R1691">
        <v>158.9</v>
      </c>
      <c r="S1691" s="1" t="s">
        <v>54</v>
      </c>
      <c r="T1691" s="1" t="s">
        <v>34</v>
      </c>
    </row>
    <row r="1692" spans="1:20" x14ac:dyDescent="0.35">
      <c r="A1692" s="1" t="s">
        <v>4061</v>
      </c>
      <c r="B1692">
        <v>36</v>
      </c>
      <c r="C1692" t="str">
        <f>IF(Family_Data3[[#This Row],[Father_Age]]&gt;45, "Old", IF(Family_Data3[[#This Row],[Father_Age]]&gt;=31, "Middle Age", "Young"))</f>
        <v>Middle Age</v>
      </c>
      <c r="D1692">
        <v>23</v>
      </c>
      <c r="E1692" t="str">
        <f>IF(Family_Data3[[#This Row],[Mother_Age]]&gt;45, "Old", IF(Family_Data3[[#This Row],[Mother_Age]]&gt;=31, "Middle Age", "Young"))</f>
        <v>Young</v>
      </c>
      <c r="F1692">
        <v>171.5</v>
      </c>
      <c r="G1692">
        <v>160.9</v>
      </c>
      <c r="H1692" s="1" t="s">
        <v>20</v>
      </c>
      <c r="I1692" s="1" t="s">
        <v>42</v>
      </c>
      <c r="J1692" s="1" t="s">
        <v>21</v>
      </c>
      <c r="K1692" s="1" t="s">
        <v>22</v>
      </c>
      <c r="L1692" s="1" t="s">
        <v>23</v>
      </c>
      <c r="M1692" s="1" t="s">
        <v>48</v>
      </c>
      <c r="N1692" s="1" t="s">
        <v>25</v>
      </c>
      <c r="O1692" s="1" t="s">
        <v>32</v>
      </c>
      <c r="P1692" s="1" t="s">
        <v>51</v>
      </c>
      <c r="Q1692" s="1" t="s">
        <v>41</v>
      </c>
      <c r="R1692">
        <v>177</v>
      </c>
      <c r="S1692" s="1" t="s">
        <v>60</v>
      </c>
      <c r="T1692" s="1" t="s">
        <v>34</v>
      </c>
    </row>
    <row r="1693" spans="1:20" x14ac:dyDescent="0.35">
      <c r="A1693" s="1" t="s">
        <v>4063</v>
      </c>
      <c r="B1693">
        <v>38</v>
      </c>
      <c r="C1693" t="str">
        <f>IF(Family_Data3[[#This Row],[Father_Age]]&gt;45, "Old", IF(Family_Data3[[#This Row],[Father_Age]]&gt;=31, "Middle Age", "Young"))</f>
        <v>Middle Age</v>
      </c>
      <c r="D1693">
        <v>21</v>
      </c>
      <c r="E1693" t="str">
        <f>IF(Family_Data3[[#This Row],[Mother_Age]]&gt;45, "Old", IF(Family_Data3[[#This Row],[Mother_Age]]&gt;=31, "Middle Age", "Young"))</f>
        <v>Young</v>
      </c>
      <c r="F1693">
        <v>178.1</v>
      </c>
      <c r="G1693">
        <v>164.4</v>
      </c>
      <c r="H1693" s="1" t="s">
        <v>20</v>
      </c>
      <c r="I1693" s="1" t="s">
        <v>20</v>
      </c>
      <c r="J1693" s="1" t="s">
        <v>22</v>
      </c>
      <c r="K1693" s="1" t="s">
        <v>44</v>
      </c>
      <c r="L1693" s="1" t="s">
        <v>48</v>
      </c>
      <c r="M1693" s="1" t="s">
        <v>23</v>
      </c>
      <c r="N1693" s="1" t="s">
        <v>36</v>
      </c>
      <c r="O1693" s="1" t="s">
        <v>24</v>
      </c>
      <c r="P1693" s="1" t="s">
        <v>40</v>
      </c>
      <c r="Q1693" s="1" t="s">
        <v>27</v>
      </c>
      <c r="R1693">
        <v>162.69999999999999</v>
      </c>
      <c r="S1693" s="1" t="s">
        <v>50</v>
      </c>
      <c r="T1693" s="1" t="s">
        <v>34</v>
      </c>
    </row>
    <row r="1694" spans="1:20" x14ac:dyDescent="0.35">
      <c r="A1694" s="1" t="s">
        <v>4064</v>
      </c>
      <c r="B1694">
        <v>32</v>
      </c>
      <c r="C1694" t="str">
        <f>IF(Family_Data3[[#This Row],[Father_Age]]&gt;45, "Old", IF(Family_Data3[[#This Row],[Father_Age]]&gt;=31, "Middle Age", "Young"))</f>
        <v>Middle Age</v>
      </c>
      <c r="D1694">
        <v>39</v>
      </c>
      <c r="E1694" t="str">
        <f>IF(Family_Data3[[#This Row],[Mother_Age]]&gt;45, "Old", IF(Family_Data3[[#This Row],[Mother_Age]]&gt;=31, "Middle Age", "Young"))</f>
        <v>Middle Age</v>
      </c>
      <c r="F1694">
        <v>182.6</v>
      </c>
      <c r="G1694">
        <v>160.19999999999999</v>
      </c>
      <c r="H1694" s="1" t="s">
        <v>19</v>
      </c>
      <c r="I1694" s="1" t="s">
        <v>19</v>
      </c>
      <c r="J1694" s="1" t="s">
        <v>21</v>
      </c>
      <c r="K1694" s="1" t="s">
        <v>31</v>
      </c>
      <c r="L1694" s="1" t="s">
        <v>23</v>
      </c>
      <c r="M1694" s="1" t="s">
        <v>47</v>
      </c>
      <c r="N1694" s="1" t="s">
        <v>36</v>
      </c>
      <c r="O1694" s="1" t="s">
        <v>32</v>
      </c>
      <c r="P1694" s="1" t="s">
        <v>33</v>
      </c>
      <c r="Q1694" s="1" t="s">
        <v>41</v>
      </c>
      <c r="R1694">
        <v>177.9</v>
      </c>
      <c r="S1694" s="1" t="s">
        <v>19</v>
      </c>
      <c r="T1694" s="1" t="s">
        <v>34</v>
      </c>
    </row>
    <row r="1695" spans="1:20" x14ac:dyDescent="0.35">
      <c r="A1695" s="1" t="s">
        <v>4065</v>
      </c>
      <c r="B1695">
        <v>45</v>
      </c>
      <c r="C1695" t="str">
        <f>IF(Family_Data3[[#This Row],[Father_Age]]&gt;45, "Old", IF(Family_Data3[[#This Row],[Father_Age]]&gt;=31, "Middle Age", "Young"))</f>
        <v>Middle Age</v>
      </c>
      <c r="D1695">
        <v>44</v>
      </c>
      <c r="E1695" t="str">
        <f>IF(Family_Data3[[#This Row],[Mother_Age]]&gt;45, "Old", IF(Family_Data3[[#This Row],[Mother_Age]]&gt;=31, "Middle Age", "Young"))</f>
        <v>Middle Age</v>
      </c>
      <c r="F1695">
        <v>176.8</v>
      </c>
      <c r="G1695">
        <v>167</v>
      </c>
      <c r="H1695" s="1" t="s">
        <v>19</v>
      </c>
      <c r="I1695" s="1" t="s">
        <v>30</v>
      </c>
      <c r="J1695" s="1" t="s">
        <v>22</v>
      </c>
      <c r="K1695" s="1" t="s">
        <v>22</v>
      </c>
      <c r="L1695" s="1" t="s">
        <v>23</v>
      </c>
      <c r="M1695" s="1" t="s">
        <v>22</v>
      </c>
      <c r="N1695" s="1" t="s">
        <v>32</v>
      </c>
      <c r="O1695" s="1" t="s">
        <v>36</v>
      </c>
      <c r="P1695" s="1" t="s">
        <v>51</v>
      </c>
      <c r="Q1695" s="1" t="s">
        <v>41</v>
      </c>
      <c r="R1695">
        <v>182.2</v>
      </c>
      <c r="S1695" s="1" t="s">
        <v>30</v>
      </c>
      <c r="T1695" s="1" t="s">
        <v>34</v>
      </c>
    </row>
    <row r="1696" spans="1:20" x14ac:dyDescent="0.35">
      <c r="A1696" s="1" t="s">
        <v>4066</v>
      </c>
      <c r="B1696">
        <v>33</v>
      </c>
      <c r="C1696" t="str">
        <f>IF(Family_Data3[[#This Row],[Father_Age]]&gt;45, "Old", IF(Family_Data3[[#This Row],[Father_Age]]&gt;=31, "Middle Age", "Young"))</f>
        <v>Middle Age</v>
      </c>
      <c r="D1696">
        <v>24</v>
      </c>
      <c r="E1696" t="str">
        <f>IF(Family_Data3[[#This Row],[Mother_Age]]&gt;45, "Old", IF(Family_Data3[[#This Row],[Mother_Age]]&gt;=31, "Middle Age", "Young"))</f>
        <v>Young</v>
      </c>
      <c r="F1696">
        <v>180.2</v>
      </c>
      <c r="G1696">
        <v>169.5</v>
      </c>
      <c r="H1696" s="1" t="s">
        <v>30</v>
      </c>
      <c r="I1696" s="1" t="s">
        <v>20</v>
      </c>
      <c r="J1696" s="1" t="s">
        <v>31</v>
      </c>
      <c r="K1696" s="1" t="s">
        <v>22</v>
      </c>
      <c r="L1696" s="1" t="s">
        <v>23</v>
      </c>
      <c r="M1696" s="1" t="s">
        <v>22</v>
      </c>
      <c r="N1696" s="1" t="s">
        <v>24</v>
      </c>
      <c r="O1696" s="1" t="s">
        <v>32</v>
      </c>
      <c r="P1696" s="1" t="s">
        <v>33</v>
      </c>
      <c r="Q1696" s="1" t="s">
        <v>27</v>
      </c>
      <c r="R1696">
        <v>167.1</v>
      </c>
      <c r="S1696" s="1" t="s">
        <v>60</v>
      </c>
      <c r="T1696" s="1" t="s">
        <v>34</v>
      </c>
    </row>
    <row r="1697" spans="1:20" x14ac:dyDescent="0.35">
      <c r="A1697" s="1" t="s">
        <v>4070</v>
      </c>
      <c r="B1697">
        <v>44</v>
      </c>
      <c r="C1697" t="str">
        <f>IF(Family_Data3[[#This Row],[Father_Age]]&gt;45, "Old", IF(Family_Data3[[#This Row],[Father_Age]]&gt;=31, "Middle Age", "Young"))</f>
        <v>Middle Age</v>
      </c>
      <c r="D1697">
        <v>33</v>
      </c>
      <c r="E1697" t="str">
        <f>IF(Family_Data3[[#This Row],[Mother_Age]]&gt;45, "Old", IF(Family_Data3[[#This Row],[Mother_Age]]&gt;=31, "Middle Age", "Young"))</f>
        <v>Middle Age</v>
      </c>
      <c r="F1697">
        <v>167.8</v>
      </c>
      <c r="G1697">
        <v>154.4</v>
      </c>
      <c r="H1697" s="1" t="s">
        <v>19</v>
      </c>
      <c r="I1697" s="1" t="s">
        <v>30</v>
      </c>
      <c r="J1697" s="1" t="s">
        <v>22</v>
      </c>
      <c r="K1697" s="1" t="s">
        <v>22</v>
      </c>
      <c r="L1697" s="1" t="s">
        <v>47</v>
      </c>
      <c r="M1697" s="1" t="s">
        <v>22</v>
      </c>
      <c r="N1697" s="1" t="s">
        <v>36</v>
      </c>
      <c r="O1697" s="1" t="s">
        <v>39</v>
      </c>
      <c r="P1697" s="1" t="s">
        <v>51</v>
      </c>
      <c r="Q1697" s="1" t="s">
        <v>41</v>
      </c>
      <c r="R1697">
        <v>164.1</v>
      </c>
      <c r="S1697" s="1" t="s">
        <v>30</v>
      </c>
      <c r="T1697" s="1" t="s">
        <v>52</v>
      </c>
    </row>
    <row r="1698" spans="1:20" x14ac:dyDescent="0.35">
      <c r="A1698" s="1" t="s">
        <v>4071</v>
      </c>
      <c r="B1698">
        <v>32</v>
      </c>
      <c r="C1698" t="str">
        <f>IF(Family_Data3[[#This Row],[Father_Age]]&gt;45, "Old", IF(Family_Data3[[#This Row],[Father_Age]]&gt;=31, "Middle Age", "Young"))</f>
        <v>Middle Age</v>
      </c>
      <c r="D1698">
        <v>42</v>
      </c>
      <c r="E1698" t="str">
        <f>IF(Family_Data3[[#This Row],[Mother_Age]]&gt;45, "Old", IF(Family_Data3[[#This Row],[Mother_Age]]&gt;=31, "Middle Age", "Young"))</f>
        <v>Middle Age</v>
      </c>
      <c r="F1698">
        <v>169</v>
      </c>
      <c r="G1698">
        <v>165.6</v>
      </c>
      <c r="H1698" s="1" t="s">
        <v>19</v>
      </c>
      <c r="I1698" s="1" t="s">
        <v>20</v>
      </c>
      <c r="J1698" s="1" t="s">
        <v>31</v>
      </c>
      <c r="K1698" s="1" t="s">
        <v>31</v>
      </c>
      <c r="L1698" s="1" t="s">
        <v>22</v>
      </c>
      <c r="M1698" s="1" t="s">
        <v>23</v>
      </c>
      <c r="N1698" s="1" t="s">
        <v>25</v>
      </c>
      <c r="O1698" s="1" t="s">
        <v>25</v>
      </c>
      <c r="P1698" s="1" t="s">
        <v>45</v>
      </c>
      <c r="Q1698" s="1" t="s">
        <v>27</v>
      </c>
      <c r="R1698">
        <v>159.4</v>
      </c>
      <c r="S1698" s="1" t="s">
        <v>20</v>
      </c>
      <c r="T1698" s="1" t="s">
        <v>34</v>
      </c>
    </row>
    <row r="1699" spans="1:20" x14ac:dyDescent="0.35">
      <c r="A1699" s="1" t="s">
        <v>4079</v>
      </c>
      <c r="B1699">
        <v>35</v>
      </c>
      <c r="C1699" t="str">
        <f>IF(Family_Data3[[#This Row],[Father_Age]]&gt;45, "Old", IF(Family_Data3[[#This Row],[Father_Age]]&gt;=31, "Middle Age", "Young"))</f>
        <v>Middle Age</v>
      </c>
      <c r="D1699">
        <v>31</v>
      </c>
      <c r="E1699" t="str">
        <f>IF(Family_Data3[[#This Row],[Mother_Age]]&gt;45, "Old", IF(Family_Data3[[#This Row],[Mother_Age]]&gt;=31, "Middle Age", "Young"))</f>
        <v>Middle Age</v>
      </c>
      <c r="F1699">
        <v>184</v>
      </c>
      <c r="G1699">
        <v>162.5</v>
      </c>
      <c r="H1699" s="1" t="s">
        <v>20</v>
      </c>
      <c r="I1699" s="1" t="s">
        <v>30</v>
      </c>
      <c r="J1699" s="1" t="s">
        <v>21</v>
      </c>
      <c r="K1699" s="1" t="s">
        <v>22</v>
      </c>
      <c r="L1699" s="1" t="s">
        <v>22</v>
      </c>
      <c r="M1699" s="1" t="s">
        <v>22</v>
      </c>
      <c r="N1699" s="1" t="s">
        <v>39</v>
      </c>
      <c r="O1699" s="1" t="s">
        <v>32</v>
      </c>
      <c r="P1699" s="1" t="s">
        <v>33</v>
      </c>
      <c r="Q1699" s="1" t="s">
        <v>41</v>
      </c>
      <c r="R1699">
        <v>173.4</v>
      </c>
      <c r="S1699" s="1" t="s">
        <v>38</v>
      </c>
      <c r="T1699" s="1" t="s">
        <v>52</v>
      </c>
    </row>
    <row r="1700" spans="1:20" x14ac:dyDescent="0.35">
      <c r="A1700" s="1" t="s">
        <v>4080</v>
      </c>
      <c r="B1700">
        <v>41</v>
      </c>
      <c r="C1700" t="str">
        <f>IF(Family_Data3[[#This Row],[Father_Age]]&gt;45, "Old", IF(Family_Data3[[#This Row],[Father_Age]]&gt;=31, "Middle Age", "Young"))</f>
        <v>Middle Age</v>
      </c>
      <c r="D1700">
        <v>34</v>
      </c>
      <c r="E1700" t="str">
        <f>IF(Family_Data3[[#This Row],[Mother_Age]]&gt;45, "Old", IF(Family_Data3[[#This Row],[Mother_Age]]&gt;=31, "Middle Age", "Young"))</f>
        <v>Middle Age</v>
      </c>
      <c r="F1700">
        <v>165.6</v>
      </c>
      <c r="G1700">
        <v>170</v>
      </c>
      <c r="H1700" s="1" t="s">
        <v>20</v>
      </c>
      <c r="I1700" s="1" t="s">
        <v>30</v>
      </c>
      <c r="J1700" s="1" t="s">
        <v>31</v>
      </c>
      <c r="K1700" s="1" t="s">
        <v>22</v>
      </c>
      <c r="L1700" s="1" t="s">
        <v>23</v>
      </c>
      <c r="M1700" s="1" t="s">
        <v>22</v>
      </c>
      <c r="N1700" s="1" t="s">
        <v>36</v>
      </c>
      <c r="O1700" s="1" t="s">
        <v>25</v>
      </c>
      <c r="P1700" s="1" t="s">
        <v>26</v>
      </c>
      <c r="Q1700" s="1" t="s">
        <v>27</v>
      </c>
      <c r="R1700">
        <v>164.7</v>
      </c>
      <c r="S1700" s="1" t="s">
        <v>38</v>
      </c>
      <c r="T1700" s="1" t="s">
        <v>28</v>
      </c>
    </row>
    <row r="1701" spans="1:20" x14ac:dyDescent="0.35">
      <c r="A1701" s="1" t="s">
        <v>4085</v>
      </c>
      <c r="B1701">
        <v>33</v>
      </c>
      <c r="C1701" t="str">
        <f>IF(Family_Data3[[#This Row],[Father_Age]]&gt;45, "Old", IF(Family_Data3[[#This Row],[Father_Age]]&gt;=31, "Middle Age", "Young"))</f>
        <v>Middle Age</v>
      </c>
      <c r="D1701">
        <v>49</v>
      </c>
      <c r="E1701" t="str">
        <f>IF(Family_Data3[[#This Row],[Mother_Age]]&gt;45, "Old", IF(Family_Data3[[#This Row],[Mother_Age]]&gt;=31, "Middle Age", "Young"))</f>
        <v>Old</v>
      </c>
      <c r="F1701">
        <v>169.6</v>
      </c>
      <c r="G1701">
        <v>148.5</v>
      </c>
      <c r="H1701" s="1" t="s">
        <v>20</v>
      </c>
      <c r="I1701" s="1" t="s">
        <v>19</v>
      </c>
      <c r="J1701" s="1" t="s">
        <v>22</v>
      </c>
      <c r="K1701" s="1" t="s">
        <v>22</v>
      </c>
      <c r="L1701" s="1" t="s">
        <v>22</v>
      </c>
      <c r="M1701" s="1" t="s">
        <v>23</v>
      </c>
      <c r="N1701" s="1" t="s">
        <v>36</v>
      </c>
      <c r="O1701" s="1" t="s">
        <v>39</v>
      </c>
      <c r="P1701" s="1" t="s">
        <v>51</v>
      </c>
      <c r="Q1701" s="1" t="s">
        <v>41</v>
      </c>
      <c r="R1701">
        <v>164.6</v>
      </c>
      <c r="S1701" s="1" t="s">
        <v>50</v>
      </c>
      <c r="T1701" s="1" t="s">
        <v>52</v>
      </c>
    </row>
    <row r="1702" spans="1:20" x14ac:dyDescent="0.35">
      <c r="A1702" s="1" t="s">
        <v>4090</v>
      </c>
      <c r="B1702">
        <v>31</v>
      </c>
      <c r="C1702" t="str">
        <f>IF(Family_Data3[[#This Row],[Father_Age]]&gt;45, "Old", IF(Family_Data3[[#This Row],[Father_Age]]&gt;=31, "Middle Age", "Young"))</f>
        <v>Middle Age</v>
      </c>
      <c r="D1702">
        <v>34</v>
      </c>
      <c r="E1702" t="str">
        <f>IF(Family_Data3[[#This Row],[Mother_Age]]&gt;45, "Old", IF(Family_Data3[[#This Row],[Mother_Age]]&gt;=31, "Middle Age", "Young"))</f>
        <v>Middle Age</v>
      </c>
      <c r="F1702">
        <v>172.6</v>
      </c>
      <c r="G1702">
        <v>158.4</v>
      </c>
      <c r="H1702" s="1" t="s">
        <v>30</v>
      </c>
      <c r="I1702" s="1" t="s">
        <v>20</v>
      </c>
      <c r="J1702" s="1" t="s">
        <v>44</v>
      </c>
      <c r="K1702" s="1" t="s">
        <v>22</v>
      </c>
      <c r="L1702" s="1" t="s">
        <v>23</v>
      </c>
      <c r="M1702" s="1" t="s">
        <v>23</v>
      </c>
      <c r="N1702" s="1" t="s">
        <v>25</v>
      </c>
      <c r="O1702" s="1" t="s">
        <v>32</v>
      </c>
      <c r="P1702" s="1" t="s">
        <v>51</v>
      </c>
      <c r="Q1702" s="1" t="s">
        <v>41</v>
      </c>
      <c r="R1702">
        <v>170.9</v>
      </c>
      <c r="S1702" s="1" t="s">
        <v>38</v>
      </c>
      <c r="T1702" s="1" t="s">
        <v>52</v>
      </c>
    </row>
    <row r="1703" spans="1:20" x14ac:dyDescent="0.35">
      <c r="A1703" s="1" t="s">
        <v>4094</v>
      </c>
      <c r="B1703">
        <v>44</v>
      </c>
      <c r="C1703" t="str">
        <f>IF(Family_Data3[[#This Row],[Father_Age]]&gt;45, "Old", IF(Family_Data3[[#This Row],[Father_Age]]&gt;=31, "Middle Age", "Young"))</f>
        <v>Middle Age</v>
      </c>
      <c r="D1703">
        <v>25</v>
      </c>
      <c r="E1703" t="str">
        <f>IF(Family_Data3[[#This Row],[Mother_Age]]&gt;45, "Old", IF(Family_Data3[[#This Row],[Mother_Age]]&gt;=31, "Middle Age", "Young"))</f>
        <v>Young</v>
      </c>
      <c r="F1703">
        <v>181.2</v>
      </c>
      <c r="G1703">
        <v>154.9</v>
      </c>
      <c r="H1703" s="1" t="s">
        <v>20</v>
      </c>
      <c r="I1703" s="1" t="s">
        <v>20</v>
      </c>
      <c r="J1703" s="1" t="s">
        <v>22</v>
      </c>
      <c r="K1703" s="1" t="s">
        <v>44</v>
      </c>
      <c r="L1703" s="1" t="s">
        <v>23</v>
      </c>
      <c r="M1703" s="1" t="s">
        <v>22</v>
      </c>
      <c r="N1703" s="1" t="s">
        <v>36</v>
      </c>
      <c r="O1703" s="1" t="s">
        <v>25</v>
      </c>
      <c r="P1703" s="1" t="s">
        <v>51</v>
      </c>
      <c r="Q1703" s="1" t="s">
        <v>41</v>
      </c>
      <c r="R1703">
        <v>174.5</v>
      </c>
      <c r="S1703" s="1" t="s">
        <v>20</v>
      </c>
      <c r="T1703" s="1" t="s">
        <v>34</v>
      </c>
    </row>
    <row r="1704" spans="1:20" x14ac:dyDescent="0.35">
      <c r="A1704" s="1" t="s">
        <v>4096</v>
      </c>
      <c r="B1704">
        <v>40</v>
      </c>
      <c r="C1704" t="str">
        <f>IF(Family_Data3[[#This Row],[Father_Age]]&gt;45, "Old", IF(Family_Data3[[#This Row],[Father_Age]]&gt;=31, "Middle Age", "Young"))</f>
        <v>Middle Age</v>
      </c>
      <c r="D1704">
        <v>40</v>
      </c>
      <c r="E1704" t="str">
        <f>IF(Family_Data3[[#This Row],[Mother_Age]]&gt;45, "Old", IF(Family_Data3[[#This Row],[Mother_Age]]&gt;=31, "Middle Age", "Young"))</f>
        <v>Middle Age</v>
      </c>
      <c r="F1704">
        <v>176.6</v>
      </c>
      <c r="G1704">
        <v>164.1</v>
      </c>
      <c r="H1704" s="1" t="s">
        <v>20</v>
      </c>
      <c r="I1704" s="1" t="s">
        <v>20</v>
      </c>
      <c r="J1704" s="1" t="s">
        <v>22</v>
      </c>
      <c r="K1704" s="1" t="s">
        <v>22</v>
      </c>
      <c r="L1704" s="1" t="s">
        <v>23</v>
      </c>
      <c r="M1704" s="1" t="s">
        <v>22</v>
      </c>
      <c r="N1704" s="1" t="s">
        <v>25</v>
      </c>
      <c r="O1704" s="1" t="s">
        <v>25</v>
      </c>
      <c r="P1704" s="1" t="s">
        <v>51</v>
      </c>
      <c r="Q1704" s="1" t="s">
        <v>41</v>
      </c>
      <c r="R1704">
        <v>173.3</v>
      </c>
      <c r="S1704" s="1" t="s">
        <v>20</v>
      </c>
      <c r="T1704" s="1" t="s">
        <v>34</v>
      </c>
    </row>
    <row r="1705" spans="1:20" x14ac:dyDescent="0.35">
      <c r="A1705" s="1" t="s">
        <v>4097</v>
      </c>
      <c r="B1705">
        <v>39</v>
      </c>
      <c r="C1705" t="str">
        <f>IF(Family_Data3[[#This Row],[Father_Age]]&gt;45, "Old", IF(Family_Data3[[#This Row],[Father_Age]]&gt;=31, "Middle Age", "Young"))</f>
        <v>Middle Age</v>
      </c>
      <c r="D1705">
        <v>37</v>
      </c>
      <c r="E1705" t="str">
        <f>IF(Family_Data3[[#This Row],[Mother_Age]]&gt;45, "Old", IF(Family_Data3[[#This Row],[Mother_Age]]&gt;=31, "Middle Age", "Young"))</f>
        <v>Middle Age</v>
      </c>
      <c r="F1705">
        <v>175.2</v>
      </c>
      <c r="G1705">
        <v>169.9</v>
      </c>
      <c r="H1705" s="1" t="s">
        <v>19</v>
      </c>
      <c r="I1705" s="1" t="s">
        <v>42</v>
      </c>
      <c r="J1705" s="1" t="s">
        <v>44</v>
      </c>
      <c r="K1705" s="1" t="s">
        <v>31</v>
      </c>
      <c r="L1705" s="1" t="s">
        <v>23</v>
      </c>
      <c r="M1705" s="1" t="s">
        <v>22</v>
      </c>
      <c r="N1705" s="1" t="s">
        <v>25</v>
      </c>
      <c r="O1705" s="1" t="s">
        <v>39</v>
      </c>
      <c r="P1705" s="1" t="s">
        <v>26</v>
      </c>
      <c r="Q1705" s="1" t="s">
        <v>27</v>
      </c>
      <c r="R1705">
        <v>165.1</v>
      </c>
      <c r="S1705" s="1" t="s">
        <v>30</v>
      </c>
      <c r="T1705" s="1" t="s">
        <v>28</v>
      </c>
    </row>
    <row r="1706" spans="1:20" x14ac:dyDescent="0.35">
      <c r="A1706" s="1" t="s">
        <v>4098</v>
      </c>
      <c r="B1706">
        <v>41</v>
      </c>
      <c r="C1706" t="str">
        <f>IF(Family_Data3[[#This Row],[Father_Age]]&gt;45, "Old", IF(Family_Data3[[#This Row],[Father_Age]]&gt;=31, "Middle Age", "Young"))</f>
        <v>Middle Age</v>
      </c>
      <c r="D1706">
        <v>39</v>
      </c>
      <c r="E1706" t="str">
        <f>IF(Family_Data3[[#This Row],[Mother_Age]]&gt;45, "Old", IF(Family_Data3[[#This Row],[Mother_Age]]&gt;=31, "Middle Age", "Young"))</f>
        <v>Middle Age</v>
      </c>
      <c r="F1706">
        <v>169.1</v>
      </c>
      <c r="G1706">
        <v>165.6</v>
      </c>
      <c r="H1706" s="1" t="s">
        <v>20</v>
      </c>
      <c r="I1706" s="1" t="s">
        <v>30</v>
      </c>
      <c r="J1706" s="1" t="s">
        <v>22</v>
      </c>
      <c r="K1706" s="1" t="s">
        <v>31</v>
      </c>
      <c r="L1706" s="1" t="s">
        <v>22</v>
      </c>
      <c r="M1706" s="1" t="s">
        <v>22</v>
      </c>
      <c r="N1706" s="1" t="s">
        <v>36</v>
      </c>
      <c r="O1706" s="1" t="s">
        <v>25</v>
      </c>
      <c r="P1706" s="1" t="s">
        <v>26</v>
      </c>
      <c r="Q1706" s="1" t="s">
        <v>27</v>
      </c>
      <c r="R1706">
        <v>159.4</v>
      </c>
      <c r="S1706" s="1" t="s">
        <v>60</v>
      </c>
      <c r="T1706" s="1" t="s">
        <v>28</v>
      </c>
    </row>
    <row r="1707" spans="1:20" x14ac:dyDescent="0.35">
      <c r="A1707" s="1" t="s">
        <v>4100</v>
      </c>
      <c r="B1707">
        <v>32</v>
      </c>
      <c r="C1707" t="str">
        <f>IF(Family_Data3[[#This Row],[Father_Age]]&gt;45, "Old", IF(Family_Data3[[#This Row],[Father_Age]]&gt;=31, "Middle Age", "Young"))</f>
        <v>Middle Age</v>
      </c>
      <c r="D1707">
        <v>20</v>
      </c>
      <c r="E1707" t="str">
        <f>IF(Family_Data3[[#This Row],[Mother_Age]]&gt;45, "Old", IF(Family_Data3[[#This Row],[Mother_Age]]&gt;=31, "Middle Age", "Young"))</f>
        <v>Young</v>
      </c>
      <c r="F1707">
        <v>184.2</v>
      </c>
      <c r="G1707">
        <v>172.4</v>
      </c>
      <c r="H1707" s="1" t="s">
        <v>42</v>
      </c>
      <c r="I1707" s="1" t="s">
        <v>30</v>
      </c>
      <c r="J1707" s="1" t="s">
        <v>22</v>
      </c>
      <c r="K1707" s="1" t="s">
        <v>44</v>
      </c>
      <c r="L1707" s="1" t="s">
        <v>23</v>
      </c>
      <c r="M1707" s="1" t="s">
        <v>48</v>
      </c>
      <c r="N1707" s="1" t="s">
        <v>36</v>
      </c>
      <c r="O1707" s="1" t="s">
        <v>39</v>
      </c>
      <c r="P1707" s="1" t="s">
        <v>40</v>
      </c>
      <c r="Q1707" s="1" t="s">
        <v>41</v>
      </c>
      <c r="R1707">
        <v>184.1</v>
      </c>
      <c r="S1707" s="1" t="s">
        <v>30</v>
      </c>
      <c r="T1707" s="1" t="s">
        <v>34</v>
      </c>
    </row>
    <row r="1708" spans="1:20" x14ac:dyDescent="0.35">
      <c r="A1708" s="1" t="s">
        <v>4101</v>
      </c>
      <c r="B1708">
        <v>39</v>
      </c>
      <c r="C1708" t="str">
        <f>IF(Family_Data3[[#This Row],[Father_Age]]&gt;45, "Old", IF(Family_Data3[[#This Row],[Father_Age]]&gt;=31, "Middle Age", "Young"))</f>
        <v>Middle Age</v>
      </c>
      <c r="D1708">
        <v>50</v>
      </c>
      <c r="E1708" t="str">
        <f>IF(Family_Data3[[#This Row],[Mother_Age]]&gt;45, "Old", IF(Family_Data3[[#This Row],[Mother_Age]]&gt;=31, "Middle Age", "Young"))</f>
        <v>Old</v>
      </c>
      <c r="F1708">
        <v>185.8</v>
      </c>
      <c r="G1708">
        <v>157.69999999999999</v>
      </c>
      <c r="H1708" s="1" t="s">
        <v>54</v>
      </c>
      <c r="I1708" s="1" t="s">
        <v>42</v>
      </c>
      <c r="J1708" s="1" t="s">
        <v>22</v>
      </c>
      <c r="K1708" s="1" t="s">
        <v>31</v>
      </c>
      <c r="L1708" s="1" t="s">
        <v>23</v>
      </c>
      <c r="M1708" s="1" t="s">
        <v>23</v>
      </c>
      <c r="N1708" s="1" t="s">
        <v>25</v>
      </c>
      <c r="O1708" s="1" t="s">
        <v>25</v>
      </c>
      <c r="P1708" s="1" t="s">
        <v>40</v>
      </c>
      <c r="Q1708" s="1" t="s">
        <v>27</v>
      </c>
      <c r="R1708">
        <v>166</v>
      </c>
      <c r="S1708" s="1" t="s">
        <v>42</v>
      </c>
      <c r="T1708" s="1" t="s">
        <v>28</v>
      </c>
    </row>
    <row r="1709" spans="1:20" x14ac:dyDescent="0.35">
      <c r="A1709" s="1" t="s">
        <v>4102</v>
      </c>
      <c r="B1709">
        <v>32</v>
      </c>
      <c r="C1709" t="str">
        <f>IF(Family_Data3[[#This Row],[Father_Age]]&gt;45, "Old", IF(Family_Data3[[#This Row],[Father_Age]]&gt;=31, "Middle Age", "Young"))</f>
        <v>Middle Age</v>
      </c>
      <c r="D1709">
        <v>34</v>
      </c>
      <c r="E1709" t="str">
        <f>IF(Family_Data3[[#This Row],[Mother_Age]]&gt;45, "Old", IF(Family_Data3[[#This Row],[Mother_Age]]&gt;=31, "Middle Age", "Young"))</f>
        <v>Middle Age</v>
      </c>
      <c r="F1709">
        <v>172.7</v>
      </c>
      <c r="G1709">
        <v>156.4</v>
      </c>
      <c r="H1709" s="1" t="s">
        <v>20</v>
      </c>
      <c r="I1709" s="1" t="s">
        <v>30</v>
      </c>
      <c r="J1709" s="1" t="s">
        <v>31</v>
      </c>
      <c r="K1709" s="1" t="s">
        <v>31</v>
      </c>
      <c r="L1709" s="1" t="s">
        <v>48</v>
      </c>
      <c r="M1709" s="1" t="s">
        <v>48</v>
      </c>
      <c r="N1709" s="1" t="s">
        <v>24</v>
      </c>
      <c r="O1709" s="1" t="s">
        <v>25</v>
      </c>
      <c r="P1709" s="1" t="s">
        <v>51</v>
      </c>
      <c r="Q1709" s="1" t="s">
        <v>27</v>
      </c>
      <c r="R1709">
        <v>155.30000000000001</v>
      </c>
      <c r="S1709" s="1" t="s">
        <v>60</v>
      </c>
      <c r="T1709" s="1" t="s">
        <v>52</v>
      </c>
    </row>
    <row r="1710" spans="1:20" x14ac:dyDescent="0.35">
      <c r="A1710" s="1" t="s">
        <v>4103</v>
      </c>
      <c r="B1710">
        <v>36</v>
      </c>
      <c r="C1710" t="str">
        <f>IF(Family_Data3[[#This Row],[Father_Age]]&gt;45, "Old", IF(Family_Data3[[#This Row],[Father_Age]]&gt;=31, "Middle Age", "Young"))</f>
        <v>Middle Age</v>
      </c>
      <c r="D1710">
        <v>36</v>
      </c>
      <c r="E1710" t="str">
        <f>IF(Family_Data3[[#This Row],[Mother_Age]]&gt;45, "Old", IF(Family_Data3[[#This Row],[Mother_Age]]&gt;=31, "Middle Age", "Young"))</f>
        <v>Middle Age</v>
      </c>
      <c r="F1710">
        <v>174</v>
      </c>
      <c r="G1710">
        <v>162.9</v>
      </c>
      <c r="H1710" s="1" t="s">
        <v>30</v>
      </c>
      <c r="I1710" s="1" t="s">
        <v>19</v>
      </c>
      <c r="J1710" s="1" t="s">
        <v>21</v>
      </c>
      <c r="K1710" s="1" t="s">
        <v>22</v>
      </c>
      <c r="L1710" s="1" t="s">
        <v>23</v>
      </c>
      <c r="M1710" s="1" t="s">
        <v>22</v>
      </c>
      <c r="N1710" s="1" t="s">
        <v>32</v>
      </c>
      <c r="O1710" s="1" t="s">
        <v>32</v>
      </c>
      <c r="P1710" s="1" t="s">
        <v>51</v>
      </c>
      <c r="Q1710" s="1" t="s">
        <v>27</v>
      </c>
      <c r="R1710">
        <v>164.1</v>
      </c>
      <c r="S1710" s="1" t="s">
        <v>30</v>
      </c>
      <c r="T1710" s="1" t="s">
        <v>52</v>
      </c>
    </row>
    <row r="1711" spans="1:20" x14ac:dyDescent="0.35">
      <c r="A1711" s="1" t="s">
        <v>4107</v>
      </c>
      <c r="B1711">
        <v>34</v>
      </c>
      <c r="C1711" t="str">
        <f>IF(Family_Data3[[#This Row],[Father_Age]]&gt;45, "Old", IF(Family_Data3[[#This Row],[Father_Age]]&gt;=31, "Middle Age", "Young"))</f>
        <v>Middle Age</v>
      </c>
      <c r="D1711">
        <v>31</v>
      </c>
      <c r="E1711" t="str">
        <f>IF(Family_Data3[[#This Row],[Mother_Age]]&gt;45, "Old", IF(Family_Data3[[#This Row],[Mother_Age]]&gt;=31, "Middle Age", "Young"))</f>
        <v>Middle Age</v>
      </c>
      <c r="F1711">
        <v>173.6</v>
      </c>
      <c r="G1711">
        <v>169.8</v>
      </c>
      <c r="H1711" s="1" t="s">
        <v>30</v>
      </c>
      <c r="I1711" s="1" t="s">
        <v>20</v>
      </c>
      <c r="J1711" s="1" t="s">
        <v>44</v>
      </c>
      <c r="K1711" s="1" t="s">
        <v>22</v>
      </c>
      <c r="L1711" s="1" t="s">
        <v>23</v>
      </c>
      <c r="M1711" s="1" t="s">
        <v>22</v>
      </c>
      <c r="N1711" s="1" t="s">
        <v>39</v>
      </c>
      <c r="O1711" s="1" t="s">
        <v>36</v>
      </c>
      <c r="P1711" s="1" t="s">
        <v>51</v>
      </c>
      <c r="Q1711" s="1" t="s">
        <v>41</v>
      </c>
      <c r="R1711">
        <v>178.7</v>
      </c>
      <c r="S1711" s="1" t="s">
        <v>60</v>
      </c>
      <c r="T1711" s="1" t="s">
        <v>52</v>
      </c>
    </row>
    <row r="1712" spans="1:20" x14ac:dyDescent="0.35">
      <c r="A1712" s="1" t="s">
        <v>4108</v>
      </c>
      <c r="B1712">
        <v>32</v>
      </c>
      <c r="C1712" t="str">
        <f>IF(Family_Data3[[#This Row],[Father_Age]]&gt;45, "Old", IF(Family_Data3[[#This Row],[Father_Age]]&gt;=31, "Middle Age", "Young"))</f>
        <v>Middle Age</v>
      </c>
      <c r="D1712">
        <v>19</v>
      </c>
      <c r="E1712" t="str">
        <f>IF(Family_Data3[[#This Row],[Mother_Age]]&gt;45, "Old", IF(Family_Data3[[#This Row],[Mother_Age]]&gt;=31, "Middle Age", "Young"))</f>
        <v>Young</v>
      </c>
      <c r="F1712">
        <v>167.4</v>
      </c>
      <c r="G1712">
        <v>157.5</v>
      </c>
      <c r="H1712" s="1" t="s">
        <v>30</v>
      </c>
      <c r="I1712" s="1" t="s">
        <v>19</v>
      </c>
      <c r="J1712" s="1" t="s">
        <v>21</v>
      </c>
      <c r="K1712" s="1" t="s">
        <v>31</v>
      </c>
      <c r="L1712" s="1" t="s">
        <v>23</v>
      </c>
      <c r="M1712" s="1" t="s">
        <v>23</v>
      </c>
      <c r="N1712" s="1" t="s">
        <v>24</v>
      </c>
      <c r="O1712" s="1" t="s">
        <v>32</v>
      </c>
      <c r="P1712" s="1" t="s">
        <v>33</v>
      </c>
      <c r="Q1712" s="1" t="s">
        <v>27</v>
      </c>
      <c r="R1712">
        <v>153</v>
      </c>
      <c r="S1712" s="1" t="s">
        <v>42</v>
      </c>
      <c r="T1712" s="1" t="s">
        <v>34</v>
      </c>
    </row>
    <row r="1713" spans="1:20" x14ac:dyDescent="0.35">
      <c r="A1713" s="1" t="s">
        <v>4109</v>
      </c>
      <c r="B1713">
        <v>36</v>
      </c>
      <c r="C1713" t="str">
        <f>IF(Family_Data3[[#This Row],[Father_Age]]&gt;45, "Old", IF(Family_Data3[[#This Row],[Father_Age]]&gt;=31, "Middle Age", "Young"))</f>
        <v>Middle Age</v>
      </c>
      <c r="D1713">
        <v>35</v>
      </c>
      <c r="E1713" t="str">
        <f>IF(Family_Data3[[#This Row],[Mother_Age]]&gt;45, "Old", IF(Family_Data3[[#This Row],[Mother_Age]]&gt;=31, "Middle Age", "Young"))</f>
        <v>Middle Age</v>
      </c>
      <c r="F1713">
        <v>171.4</v>
      </c>
      <c r="G1713">
        <v>154.80000000000001</v>
      </c>
      <c r="H1713" s="1" t="s">
        <v>20</v>
      </c>
      <c r="I1713" s="1" t="s">
        <v>60</v>
      </c>
      <c r="J1713" s="1" t="s">
        <v>31</v>
      </c>
      <c r="K1713" s="1" t="s">
        <v>31</v>
      </c>
      <c r="L1713" s="1" t="s">
        <v>23</v>
      </c>
      <c r="M1713" s="1" t="s">
        <v>23</v>
      </c>
      <c r="N1713" s="1" t="s">
        <v>36</v>
      </c>
      <c r="O1713" s="1" t="s">
        <v>36</v>
      </c>
      <c r="P1713" s="1" t="s">
        <v>51</v>
      </c>
      <c r="Q1713" s="1" t="s">
        <v>41</v>
      </c>
      <c r="R1713">
        <v>170.9</v>
      </c>
      <c r="S1713" s="1" t="s">
        <v>60</v>
      </c>
      <c r="T1713" s="1" t="s">
        <v>34</v>
      </c>
    </row>
    <row r="1714" spans="1:20" x14ac:dyDescent="0.35">
      <c r="A1714" s="1" t="s">
        <v>4110</v>
      </c>
      <c r="B1714">
        <v>43</v>
      </c>
      <c r="C1714" t="str">
        <f>IF(Family_Data3[[#This Row],[Father_Age]]&gt;45, "Old", IF(Family_Data3[[#This Row],[Father_Age]]&gt;=31, "Middle Age", "Young"))</f>
        <v>Middle Age</v>
      </c>
      <c r="D1714">
        <v>23</v>
      </c>
      <c r="E1714" t="str">
        <f>IF(Family_Data3[[#This Row],[Mother_Age]]&gt;45, "Old", IF(Family_Data3[[#This Row],[Mother_Age]]&gt;=31, "Middle Age", "Young"))</f>
        <v>Young</v>
      </c>
      <c r="F1714">
        <v>173.1</v>
      </c>
      <c r="G1714">
        <v>149.6</v>
      </c>
      <c r="H1714" s="1" t="s">
        <v>30</v>
      </c>
      <c r="I1714" s="1" t="s">
        <v>30</v>
      </c>
      <c r="J1714" s="1" t="s">
        <v>31</v>
      </c>
      <c r="K1714" s="1" t="s">
        <v>22</v>
      </c>
      <c r="L1714" s="1" t="s">
        <v>23</v>
      </c>
      <c r="M1714" s="1" t="s">
        <v>22</v>
      </c>
      <c r="N1714" s="1" t="s">
        <v>36</v>
      </c>
      <c r="O1714" s="1" t="s">
        <v>32</v>
      </c>
      <c r="P1714" s="1" t="s">
        <v>33</v>
      </c>
      <c r="Q1714" s="1" t="s">
        <v>27</v>
      </c>
      <c r="R1714">
        <v>154.80000000000001</v>
      </c>
      <c r="S1714" s="1" t="s">
        <v>30</v>
      </c>
      <c r="T1714" s="1" t="s">
        <v>34</v>
      </c>
    </row>
    <row r="1715" spans="1:20" x14ac:dyDescent="0.35">
      <c r="A1715" s="1" t="s">
        <v>4113</v>
      </c>
      <c r="B1715">
        <v>42</v>
      </c>
      <c r="C1715" t="str">
        <f>IF(Family_Data3[[#This Row],[Father_Age]]&gt;45, "Old", IF(Family_Data3[[#This Row],[Father_Age]]&gt;=31, "Middle Age", "Young"))</f>
        <v>Middle Age</v>
      </c>
      <c r="D1715">
        <v>45</v>
      </c>
      <c r="E1715" t="str">
        <f>IF(Family_Data3[[#This Row],[Mother_Age]]&gt;45, "Old", IF(Family_Data3[[#This Row],[Mother_Age]]&gt;=31, "Middle Age", "Young"))</f>
        <v>Middle Age</v>
      </c>
      <c r="F1715">
        <v>190.3</v>
      </c>
      <c r="G1715">
        <v>165.7</v>
      </c>
      <c r="H1715" s="1" t="s">
        <v>30</v>
      </c>
      <c r="I1715" s="1" t="s">
        <v>30</v>
      </c>
      <c r="J1715" s="1" t="s">
        <v>22</v>
      </c>
      <c r="K1715" s="1" t="s">
        <v>44</v>
      </c>
      <c r="L1715" s="1" t="s">
        <v>48</v>
      </c>
      <c r="M1715" s="1" t="s">
        <v>23</v>
      </c>
      <c r="N1715" s="1" t="s">
        <v>32</v>
      </c>
      <c r="O1715" s="1" t="s">
        <v>39</v>
      </c>
      <c r="P1715" s="1" t="s">
        <v>51</v>
      </c>
      <c r="Q1715" s="1" t="s">
        <v>27</v>
      </c>
      <c r="R1715">
        <v>176</v>
      </c>
      <c r="S1715" s="1" t="s">
        <v>42</v>
      </c>
      <c r="T1715" s="1" t="s">
        <v>34</v>
      </c>
    </row>
    <row r="1716" spans="1:20" x14ac:dyDescent="0.35">
      <c r="A1716" s="1" t="s">
        <v>4116</v>
      </c>
      <c r="B1716">
        <v>45</v>
      </c>
      <c r="C1716" t="str">
        <f>IF(Family_Data3[[#This Row],[Father_Age]]&gt;45, "Old", IF(Family_Data3[[#This Row],[Father_Age]]&gt;=31, "Middle Age", "Young"))</f>
        <v>Middle Age</v>
      </c>
      <c r="D1716">
        <v>50</v>
      </c>
      <c r="E1716" t="str">
        <f>IF(Family_Data3[[#This Row],[Mother_Age]]&gt;45, "Old", IF(Family_Data3[[#This Row],[Mother_Age]]&gt;=31, "Middle Age", "Young"))</f>
        <v>Old</v>
      </c>
      <c r="F1716">
        <v>168.1</v>
      </c>
      <c r="G1716">
        <v>168.8</v>
      </c>
      <c r="H1716" s="1" t="s">
        <v>19</v>
      </c>
      <c r="I1716" s="1" t="s">
        <v>20</v>
      </c>
      <c r="J1716" s="1" t="s">
        <v>22</v>
      </c>
      <c r="K1716" s="1" t="s">
        <v>44</v>
      </c>
      <c r="L1716" s="1" t="s">
        <v>23</v>
      </c>
      <c r="M1716" s="1" t="s">
        <v>23</v>
      </c>
      <c r="N1716" s="1" t="s">
        <v>39</v>
      </c>
      <c r="O1716" s="1" t="s">
        <v>32</v>
      </c>
      <c r="P1716" s="1" t="s">
        <v>26</v>
      </c>
      <c r="Q1716" s="1" t="s">
        <v>27</v>
      </c>
      <c r="R1716">
        <v>161.9</v>
      </c>
      <c r="S1716" s="1" t="s">
        <v>50</v>
      </c>
      <c r="T1716" s="1" t="s">
        <v>28</v>
      </c>
    </row>
    <row r="1717" spans="1:20" x14ac:dyDescent="0.35">
      <c r="A1717" s="1" t="s">
        <v>4117</v>
      </c>
      <c r="B1717">
        <v>32</v>
      </c>
      <c r="C1717" t="str">
        <f>IF(Family_Data3[[#This Row],[Father_Age]]&gt;45, "Old", IF(Family_Data3[[#This Row],[Father_Age]]&gt;=31, "Middle Age", "Young"))</f>
        <v>Middle Age</v>
      </c>
      <c r="D1717">
        <v>33</v>
      </c>
      <c r="E1717" t="str">
        <f>IF(Family_Data3[[#This Row],[Mother_Age]]&gt;45, "Old", IF(Family_Data3[[#This Row],[Mother_Age]]&gt;=31, "Middle Age", "Young"))</f>
        <v>Middle Age</v>
      </c>
      <c r="F1717">
        <v>166.3</v>
      </c>
      <c r="G1717">
        <v>161.80000000000001</v>
      </c>
      <c r="H1717" s="1" t="s">
        <v>54</v>
      </c>
      <c r="I1717" s="1" t="s">
        <v>30</v>
      </c>
      <c r="J1717" s="1" t="s">
        <v>44</v>
      </c>
      <c r="K1717" s="1" t="s">
        <v>44</v>
      </c>
      <c r="L1717" s="1" t="s">
        <v>47</v>
      </c>
      <c r="M1717" s="1" t="s">
        <v>23</v>
      </c>
      <c r="N1717" s="1" t="s">
        <v>39</v>
      </c>
      <c r="O1717" s="1" t="s">
        <v>25</v>
      </c>
      <c r="P1717" s="1" t="s">
        <v>40</v>
      </c>
      <c r="Q1717" s="1" t="s">
        <v>41</v>
      </c>
      <c r="R1717">
        <v>171.3</v>
      </c>
      <c r="S1717" s="1" t="s">
        <v>30</v>
      </c>
      <c r="T1717" s="1" t="s">
        <v>34</v>
      </c>
    </row>
    <row r="1718" spans="1:20" x14ac:dyDescent="0.35">
      <c r="A1718" s="1" t="s">
        <v>4119</v>
      </c>
      <c r="B1718">
        <v>44</v>
      </c>
      <c r="C1718" t="str">
        <f>IF(Family_Data3[[#This Row],[Father_Age]]&gt;45, "Old", IF(Family_Data3[[#This Row],[Father_Age]]&gt;=31, "Middle Age", "Young"))</f>
        <v>Middle Age</v>
      </c>
      <c r="D1718">
        <v>30</v>
      </c>
      <c r="E1718" t="str">
        <f>IF(Family_Data3[[#This Row],[Mother_Age]]&gt;45, "Old", IF(Family_Data3[[#This Row],[Mother_Age]]&gt;=31, "Middle Age", "Young"))</f>
        <v>Young</v>
      </c>
      <c r="F1718">
        <v>178.4</v>
      </c>
      <c r="G1718">
        <v>154.30000000000001</v>
      </c>
      <c r="H1718" s="1" t="s">
        <v>20</v>
      </c>
      <c r="I1718" s="1" t="s">
        <v>30</v>
      </c>
      <c r="J1718" s="1" t="s">
        <v>21</v>
      </c>
      <c r="K1718" s="1" t="s">
        <v>21</v>
      </c>
      <c r="L1718" s="1" t="s">
        <v>23</v>
      </c>
      <c r="M1718" s="1" t="s">
        <v>23</v>
      </c>
      <c r="N1718" s="1" t="s">
        <v>24</v>
      </c>
      <c r="O1718" s="1" t="s">
        <v>36</v>
      </c>
      <c r="P1718" s="1" t="s">
        <v>33</v>
      </c>
      <c r="Q1718" s="1" t="s">
        <v>27</v>
      </c>
      <c r="R1718">
        <v>163.80000000000001</v>
      </c>
      <c r="S1718" s="1" t="s">
        <v>38</v>
      </c>
      <c r="T1718" s="1" t="s">
        <v>34</v>
      </c>
    </row>
    <row r="1719" spans="1:20" x14ac:dyDescent="0.35">
      <c r="A1719" s="1" t="s">
        <v>4120</v>
      </c>
      <c r="B1719">
        <v>35</v>
      </c>
      <c r="C1719" t="str">
        <f>IF(Family_Data3[[#This Row],[Father_Age]]&gt;45, "Old", IF(Family_Data3[[#This Row],[Father_Age]]&gt;=31, "Middle Age", "Young"))</f>
        <v>Middle Age</v>
      </c>
      <c r="D1719">
        <v>19</v>
      </c>
      <c r="E1719" t="str">
        <f>IF(Family_Data3[[#This Row],[Mother_Age]]&gt;45, "Old", IF(Family_Data3[[#This Row],[Mother_Age]]&gt;=31, "Middle Age", "Young"))</f>
        <v>Young</v>
      </c>
      <c r="F1719">
        <v>172.4</v>
      </c>
      <c r="G1719">
        <v>150.1</v>
      </c>
      <c r="H1719" s="1" t="s">
        <v>19</v>
      </c>
      <c r="I1719" s="1" t="s">
        <v>50</v>
      </c>
      <c r="J1719" s="1" t="s">
        <v>22</v>
      </c>
      <c r="K1719" s="1" t="s">
        <v>22</v>
      </c>
      <c r="L1719" s="1" t="s">
        <v>22</v>
      </c>
      <c r="M1719" s="1" t="s">
        <v>23</v>
      </c>
      <c r="N1719" s="1" t="s">
        <v>32</v>
      </c>
      <c r="O1719" s="1" t="s">
        <v>36</v>
      </c>
      <c r="P1719" s="1" t="s">
        <v>33</v>
      </c>
      <c r="Q1719" s="1" t="s">
        <v>41</v>
      </c>
      <c r="R1719">
        <v>167.9</v>
      </c>
      <c r="S1719" s="1" t="s">
        <v>20</v>
      </c>
      <c r="T1719" s="1" t="s">
        <v>52</v>
      </c>
    </row>
    <row r="1720" spans="1:20" x14ac:dyDescent="0.35">
      <c r="A1720" s="1" t="s">
        <v>4122</v>
      </c>
      <c r="B1720">
        <v>37</v>
      </c>
      <c r="C1720" t="str">
        <f>IF(Family_Data3[[#This Row],[Father_Age]]&gt;45, "Old", IF(Family_Data3[[#This Row],[Father_Age]]&gt;=31, "Middle Age", "Young"))</f>
        <v>Middle Age</v>
      </c>
      <c r="D1720">
        <v>45</v>
      </c>
      <c r="E1720" t="str">
        <f>IF(Family_Data3[[#This Row],[Mother_Age]]&gt;45, "Old", IF(Family_Data3[[#This Row],[Mother_Age]]&gt;=31, "Middle Age", "Young"))</f>
        <v>Middle Age</v>
      </c>
      <c r="F1720">
        <v>177.5</v>
      </c>
      <c r="G1720">
        <v>176.4</v>
      </c>
      <c r="H1720" s="1" t="s">
        <v>60</v>
      </c>
      <c r="I1720" s="1" t="s">
        <v>20</v>
      </c>
      <c r="J1720" s="1" t="s">
        <v>21</v>
      </c>
      <c r="K1720" s="1" t="s">
        <v>22</v>
      </c>
      <c r="L1720" s="1" t="s">
        <v>23</v>
      </c>
      <c r="M1720" s="1" t="s">
        <v>22</v>
      </c>
      <c r="N1720" s="1" t="s">
        <v>32</v>
      </c>
      <c r="O1720" s="1" t="s">
        <v>24</v>
      </c>
      <c r="P1720" s="1" t="s">
        <v>40</v>
      </c>
      <c r="Q1720" s="1" t="s">
        <v>27</v>
      </c>
      <c r="R1720">
        <v>169.4</v>
      </c>
      <c r="S1720" s="1" t="s">
        <v>60</v>
      </c>
      <c r="T1720" s="1" t="s">
        <v>34</v>
      </c>
    </row>
    <row r="1721" spans="1:20" x14ac:dyDescent="0.35">
      <c r="A1721" s="1" t="s">
        <v>4123</v>
      </c>
      <c r="B1721">
        <v>36</v>
      </c>
      <c r="C1721" t="str">
        <f>IF(Family_Data3[[#This Row],[Father_Age]]&gt;45, "Old", IF(Family_Data3[[#This Row],[Father_Age]]&gt;=31, "Middle Age", "Young"))</f>
        <v>Middle Age</v>
      </c>
      <c r="D1721">
        <v>24</v>
      </c>
      <c r="E1721" t="str">
        <f>IF(Family_Data3[[#This Row],[Mother_Age]]&gt;45, "Old", IF(Family_Data3[[#This Row],[Mother_Age]]&gt;=31, "Middle Age", "Young"))</f>
        <v>Young</v>
      </c>
      <c r="F1721">
        <v>175.4</v>
      </c>
      <c r="G1721">
        <v>164</v>
      </c>
      <c r="H1721" s="1" t="s">
        <v>19</v>
      </c>
      <c r="I1721" s="1" t="s">
        <v>30</v>
      </c>
      <c r="J1721" s="1" t="s">
        <v>22</v>
      </c>
      <c r="K1721" s="1" t="s">
        <v>31</v>
      </c>
      <c r="L1721" s="1" t="s">
        <v>48</v>
      </c>
      <c r="M1721" s="1" t="s">
        <v>22</v>
      </c>
      <c r="N1721" s="1" t="s">
        <v>24</v>
      </c>
      <c r="O1721" s="1" t="s">
        <v>36</v>
      </c>
      <c r="P1721" s="1" t="s">
        <v>65</v>
      </c>
      <c r="Q1721" s="1" t="s">
        <v>41</v>
      </c>
      <c r="R1721">
        <v>171.6</v>
      </c>
      <c r="S1721" s="1" t="s">
        <v>42</v>
      </c>
      <c r="T1721" s="1" t="s">
        <v>34</v>
      </c>
    </row>
    <row r="1722" spans="1:20" x14ac:dyDescent="0.35">
      <c r="A1722" s="1" t="s">
        <v>4125</v>
      </c>
      <c r="B1722">
        <v>32</v>
      </c>
      <c r="C1722" t="str">
        <f>IF(Family_Data3[[#This Row],[Father_Age]]&gt;45, "Old", IF(Family_Data3[[#This Row],[Father_Age]]&gt;=31, "Middle Age", "Young"))</f>
        <v>Middle Age</v>
      </c>
      <c r="D1722">
        <v>21</v>
      </c>
      <c r="E1722" t="str">
        <f>IF(Family_Data3[[#This Row],[Mother_Age]]&gt;45, "Old", IF(Family_Data3[[#This Row],[Mother_Age]]&gt;=31, "Middle Age", "Young"))</f>
        <v>Young</v>
      </c>
      <c r="F1722">
        <v>182.3</v>
      </c>
      <c r="G1722">
        <v>166.4</v>
      </c>
      <c r="H1722" s="1" t="s">
        <v>19</v>
      </c>
      <c r="I1722" s="1" t="s">
        <v>19</v>
      </c>
      <c r="J1722" s="1" t="s">
        <v>22</v>
      </c>
      <c r="K1722" s="1" t="s">
        <v>22</v>
      </c>
      <c r="L1722" s="1" t="s">
        <v>48</v>
      </c>
      <c r="M1722" s="1" t="s">
        <v>23</v>
      </c>
      <c r="N1722" s="1" t="s">
        <v>32</v>
      </c>
      <c r="O1722" s="1" t="s">
        <v>39</v>
      </c>
      <c r="P1722" s="1" t="s">
        <v>26</v>
      </c>
      <c r="Q1722" s="1" t="s">
        <v>41</v>
      </c>
      <c r="R1722">
        <v>178.7</v>
      </c>
      <c r="S1722" s="1" t="s">
        <v>19</v>
      </c>
      <c r="T1722" s="1" t="s">
        <v>34</v>
      </c>
    </row>
    <row r="1723" spans="1:20" x14ac:dyDescent="0.35">
      <c r="A1723" s="1" t="s">
        <v>4129</v>
      </c>
      <c r="B1723">
        <v>37</v>
      </c>
      <c r="C1723" t="str">
        <f>IF(Family_Data3[[#This Row],[Father_Age]]&gt;45, "Old", IF(Family_Data3[[#This Row],[Father_Age]]&gt;=31, "Middle Age", "Young"))</f>
        <v>Middle Age</v>
      </c>
      <c r="D1723">
        <v>48</v>
      </c>
      <c r="E1723" t="str">
        <f>IF(Family_Data3[[#This Row],[Mother_Age]]&gt;45, "Old", IF(Family_Data3[[#This Row],[Mother_Age]]&gt;=31, "Middle Age", "Young"))</f>
        <v>Old</v>
      </c>
      <c r="F1723">
        <v>180</v>
      </c>
      <c r="G1723">
        <v>170.5</v>
      </c>
      <c r="H1723" s="1" t="s">
        <v>20</v>
      </c>
      <c r="I1723" s="1" t="s">
        <v>30</v>
      </c>
      <c r="J1723" s="1" t="s">
        <v>31</v>
      </c>
      <c r="K1723" s="1" t="s">
        <v>44</v>
      </c>
      <c r="L1723" s="1" t="s">
        <v>47</v>
      </c>
      <c r="M1723" s="1" t="s">
        <v>22</v>
      </c>
      <c r="N1723" s="1" t="s">
        <v>24</v>
      </c>
      <c r="O1723" s="1" t="s">
        <v>25</v>
      </c>
      <c r="P1723" s="1" t="s">
        <v>40</v>
      </c>
      <c r="Q1723" s="1" t="s">
        <v>27</v>
      </c>
      <c r="R1723">
        <v>163</v>
      </c>
      <c r="S1723" s="1" t="s">
        <v>38</v>
      </c>
      <c r="T1723" s="1" t="s">
        <v>28</v>
      </c>
    </row>
    <row r="1724" spans="1:20" x14ac:dyDescent="0.35">
      <c r="A1724" s="1" t="s">
        <v>4130</v>
      </c>
      <c r="B1724">
        <v>32</v>
      </c>
      <c r="C1724" t="str">
        <f>IF(Family_Data3[[#This Row],[Father_Age]]&gt;45, "Old", IF(Family_Data3[[#This Row],[Father_Age]]&gt;=31, "Middle Age", "Young"))</f>
        <v>Middle Age</v>
      </c>
      <c r="D1724">
        <v>41</v>
      </c>
      <c r="E1724" t="str">
        <f>IF(Family_Data3[[#This Row],[Mother_Age]]&gt;45, "Old", IF(Family_Data3[[#This Row],[Mother_Age]]&gt;=31, "Middle Age", "Young"))</f>
        <v>Middle Age</v>
      </c>
      <c r="F1724">
        <v>185.5</v>
      </c>
      <c r="G1724">
        <v>164.6</v>
      </c>
      <c r="H1724" s="1" t="s">
        <v>42</v>
      </c>
      <c r="I1724" s="1" t="s">
        <v>19</v>
      </c>
      <c r="J1724" s="1" t="s">
        <v>21</v>
      </c>
      <c r="K1724" s="1" t="s">
        <v>22</v>
      </c>
      <c r="L1724" s="1" t="s">
        <v>47</v>
      </c>
      <c r="M1724" s="1" t="s">
        <v>23</v>
      </c>
      <c r="N1724" s="1" t="s">
        <v>32</v>
      </c>
      <c r="O1724" s="1" t="s">
        <v>25</v>
      </c>
      <c r="P1724" s="1" t="s">
        <v>33</v>
      </c>
      <c r="Q1724" s="1" t="s">
        <v>27</v>
      </c>
      <c r="R1724">
        <v>175.7</v>
      </c>
      <c r="S1724" s="1" t="s">
        <v>42</v>
      </c>
      <c r="T1724" s="1" t="s">
        <v>34</v>
      </c>
    </row>
    <row r="1725" spans="1:20" x14ac:dyDescent="0.35">
      <c r="A1725" s="1" t="s">
        <v>4131</v>
      </c>
      <c r="B1725">
        <v>40</v>
      </c>
      <c r="C1725" t="str">
        <f>IF(Family_Data3[[#This Row],[Father_Age]]&gt;45, "Old", IF(Family_Data3[[#This Row],[Father_Age]]&gt;=31, "Middle Age", "Young"))</f>
        <v>Middle Age</v>
      </c>
      <c r="D1725">
        <v>24</v>
      </c>
      <c r="E1725" t="str">
        <f>IF(Family_Data3[[#This Row],[Mother_Age]]&gt;45, "Old", IF(Family_Data3[[#This Row],[Mother_Age]]&gt;=31, "Middle Age", "Young"))</f>
        <v>Young</v>
      </c>
      <c r="F1725">
        <v>162.6</v>
      </c>
      <c r="G1725">
        <v>160.1</v>
      </c>
      <c r="H1725" s="1" t="s">
        <v>30</v>
      </c>
      <c r="I1725" s="1" t="s">
        <v>30</v>
      </c>
      <c r="J1725" s="1" t="s">
        <v>31</v>
      </c>
      <c r="K1725" s="1" t="s">
        <v>22</v>
      </c>
      <c r="L1725" s="1" t="s">
        <v>48</v>
      </c>
      <c r="M1725" s="1" t="s">
        <v>22</v>
      </c>
      <c r="N1725" s="1" t="s">
        <v>24</v>
      </c>
      <c r="O1725" s="1" t="s">
        <v>39</v>
      </c>
      <c r="P1725" s="1" t="s">
        <v>51</v>
      </c>
      <c r="Q1725" s="1" t="s">
        <v>41</v>
      </c>
      <c r="R1725">
        <v>165.8</v>
      </c>
      <c r="S1725" s="1" t="s">
        <v>30</v>
      </c>
      <c r="T1725" s="1" t="s">
        <v>52</v>
      </c>
    </row>
    <row r="1726" spans="1:20" x14ac:dyDescent="0.35">
      <c r="A1726" s="1" t="s">
        <v>4133</v>
      </c>
      <c r="B1726">
        <v>40</v>
      </c>
      <c r="C1726" t="str">
        <f>IF(Family_Data3[[#This Row],[Father_Age]]&gt;45, "Old", IF(Family_Data3[[#This Row],[Father_Age]]&gt;=31, "Middle Age", "Young"))</f>
        <v>Middle Age</v>
      </c>
      <c r="D1726">
        <v>30</v>
      </c>
      <c r="E1726" t="str">
        <f>IF(Family_Data3[[#This Row],[Mother_Age]]&gt;45, "Old", IF(Family_Data3[[#This Row],[Mother_Age]]&gt;=31, "Middle Age", "Young"))</f>
        <v>Young</v>
      </c>
      <c r="F1726">
        <v>170.2</v>
      </c>
      <c r="G1726">
        <v>161.1</v>
      </c>
      <c r="H1726" s="1" t="s">
        <v>30</v>
      </c>
      <c r="I1726" s="1" t="s">
        <v>42</v>
      </c>
      <c r="J1726" s="1" t="s">
        <v>44</v>
      </c>
      <c r="K1726" s="1" t="s">
        <v>22</v>
      </c>
      <c r="L1726" s="1" t="s">
        <v>48</v>
      </c>
      <c r="M1726" s="1" t="s">
        <v>48</v>
      </c>
      <c r="N1726" s="1" t="s">
        <v>32</v>
      </c>
      <c r="O1726" s="1" t="s">
        <v>25</v>
      </c>
      <c r="P1726" s="1" t="s">
        <v>40</v>
      </c>
      <c r="Q1726" s="1" t="s">
        <v>27</v>
      </c>
      <c r="R1726">
        <v>162.4</v>
      </c>
      <c r="S1726" s="1" t="s">
        <v>30</v>
      </c>
      <c r="T1726" s="1" t="s">
        <v>34</v>
      </c>
    </row>
    <row r="1727" spans="1:20" x14ac:dyDescent="0.35">
      <c r="A1727" s="1" t="s">
        <v>4134</v>
      </c>
      <c r="B1727">
        <v>36</v>
      </c>
      <c r="C1727" t="str">
        <f>IF(Family_Data3[[#This Row],[Father_Age]]&gt;45, "Old", IF(Family_Data3[[#This Row],[Father_Age]]&gt;=31, "Middle Age", "Young"))</f>
        <v>Middle Age</v>
      </c>
      <c r="D1727">
        <v>25</v>
      </c>
      <c r="E1727" t="str">
        <f>IF(Family_Data3[[#This Row],[Mother_Age]]&gt;45, "Old", IF(Family_Data3[[#This Row],[Mother_Age]]&gt;=31, "Middle Age", "Young"))</f>
        <v>Young</v>
      </c>
      <c r="F1727">
        <v>173.8</v>
      </c>
      <c r="G1727">
        <v>169.4</v>
      </c>
      <c r="H1727" s="1" t="s">
        <v>20</v>
      </c>
      <c r="I1727" s="1" t="s">
        <v>50</v>
      </c>
      <c r="J1727" s="1" t="s">
        <v>22</v>
      </c>
      <c r="K1727" s="1" t="s">
        <v>31</v>
      </c>
      <c r="L1727" s="1" t="s">
        <v>23</v>
      </c>
      <c r="M1727" s="1" t="s">
        <v>22</v>
      </c>
      <c r="N1727" s="1" t="s">
        <v>24</v>
      </c>
      <c r="O1727" s="1" t="s">
        <v>39</v>
      </c>
      <c r="P1727" s="1" t="s">
        <v>40</v>
      </c>
      <c r="Q1727" s="1" t="s">
        <v>27</v>
      </c>
      <c r="R1727">
        <v>161.6</v>
      </c>
      <c r="S1727" s="1" t="s">
        <v>50</v>
      </c>
      <c r="T1727" s="1" t="s">
        <v>34</v>
      </c>
    </row>
    <row r="1728" spans="1:20" x14ac:dyDescent="0.35">
      <c r="A1728" s="1" t="s">
        <v>4135</v>
      </c>
      <c r="B1728">
        <v>38</v>
      </c>
      <c r="C1728" t="str">
        <f>IF(Family_Data3[[#This Row],[Father_Age]]&gt;45, "Old", IF(Family_Data3[[#This Row],[Father_Age]]&gt;=31, "Middle Age", "Young"))</f>
        <v>Middle Age</v>
      </c>
      <c r="D1728">
        <v>22</v>
      </c>
      <c r="E1728" t="str">
        <f>IF(Family_Data3[[#This Row],[Mother_Age]]&gt;45, "Old", IF(Family_Data3[[#This Row],[Mother_Age]]&gt;=31, "Middle Age", "Young"))</f>
        <v>Young</v>
      </c>
      <c r="F1728">
        <v>182</v>
      </c>
      <c r="G1728">
        <v>162.80000000000001</v>
      </c>
      <c r="H1728" s="1" t="s">
        <v>30</v>
      </c>
      <c r="I1728" s="1" t="s">
        <v>19</v>
      </c>
      <c r="J1728" s="1" t="s">
        <v>44</v>
      </c>
      <c r="K1728" s="1" t="s">
        <v>21</v>
      </c>
      <c r="L1728" s="1" t="s">
        <v>23</v>
      </c>
      <c r="M1728" s="1" t="s">
        <v>22</v>
      </c>
      <c r="N1728" s="1" t="s">
        <v>24</v>
      </c>
      <c r="O1728" s="1" t="s">
        <v>32</v>
      </c>
      <c r="P1728" s="1" t="s">
        <v>33</v>
      </c>
      <c r="Q1728" s="1" t="s">
        <v>27</v>
      </c>
      <c r="R1728">
        <v>169.4</v>
      </c>
      <c r="S1728" s="1" t="s">
        <v>30</v>
      </c>
      <c r="T1728" s="1" t="s">
        <v>34</v>
      </c>
    </row>
    <row r="1729" spans="1:20" x14ac:dyDescent="0.35">
      <c r="A1729" s="1" t="s">
        <v>4136</v>
      </c>
      <c r="B1729">
        <v>34</v>
      </c>
      <c r="C1729" t="str">
        <f>IF(Family_Data3[[#This Row],[Father_Age]]&gt;45, "Old", IF(Family_Data3[[#This Row],[Father_Age]]&gt;=31, "Middle Age", "Young"))</f>
        <v>Middle Age</v>
      </c>
      <c r="D1729">
        <v>30</v>
      </c>
      <c r="E1729" t="str">
        <f>IF(Family_Data3[[#This Row],[Mother_Age]]&gt;45, "Old", IF(Family_Data3[[#This Row],[Mother_Age]]&gt;=31, "Middle Age", "Young"))</f>
        <v>Young</v>
      </c>
      <c r="F1729">
        <v>164.2</v>
      </c>
      <c r="G1729">
        <v>165.9</v>
      </c>
      <c r="H1729" s="1" t="s">
        <v>30</v>
      </c>
      <c r="I1729" s="1" t="s">
        <v>30</v>
      </c>
      <c r="J1729" s="1" t="s">
        <v>44</v>
      </c>
      <c r="K1729" s="1" t="s">
        <v>22</v>
      </c>
      <c r="L1729" s="1" t="s">
        <v>22</v>
      </c>
      <c r="M1729" s="1" t="s">
        <v>22</v>
      </c>
      <c r="N1729" s="1" t="s">
        <v>36</v>
      </c>
      <c r="O1729" s="1" t="s">
        <v>36</v>
      </c>
      <c r="P1729" s="1" t="s">
        <v>51</v>
      </c>
      <c r="Q1729" s="1" t="s">
        <v>27</v>
      </c>
      <c r="R1729">
        <v>159</v>
      </c>
      <c r="S1729" s="1" t="s">
        <v>30</v>
      </c>
      <c r="T1729" s="1" t="s">
        <v>52</v>
      </c>
    </row>
    <row r="1730" spans="1:20" x14ac:dyDescent="0.35">
      <c r="A1730" s="1" t="s">
        <v>4140</v>
      </c>
      <c r="B1730">
        <v>42</v>
      </c>
      <c r="C1730" t="str">
        <f>IF(Family_Data3[[#This Row],[Father_Age]]&gt;45, "Old", IF(Family_Data3[[#This Row],[Father_Age]]&gt;=31, "Middle Age", "Young"))</f>
        <v>Middle Age</v>
      </c>
      <c r="D1730">
        <v>49</v>
      </c>
      <c r="E1730" t="str">
        <f>IF(Family_Data3[[#This Row],[Mother_Age]]&gt;45, "Old", IF(Family_Data3[[#This Row],[Mother_Age]]&gt;=31, "Middle Age", "Young"))</f>
        <v>Old</v>
      </c>
      <c r="F1730">
        <v>176.9</v>
      </c>
      <c r="G1730">
        <v>152.5</v>
      </c>
      <c r="H1730" s="1" t="s">
        <v>20</v>
      </c>
      <c r="I1730" s="1" t="s">
        <v>20</v>
      </c>
      <c r="J1730" s="1" t="s">
        <v>21</v>
      </c>
      <c r="K1730" s="1" t="s">
        <v>31</v>
      </c>
      <c r="L1730" s="1" t="s">
        <v>47</v>
      </c>
      <c r="M1730" s="1" t="s">
        <v>23</v>
      </c>
      <c r="N1730" s="1" t="s">
        <v>32</v>
      </c>
      <c r="O1730" s="1" t="s">
        <v>24</v>
      </c>
      <c r="P1730" s="1" t="s">
        <v>51</v>
      </c>
      <c r="Q1730" s="1" t="s">
        <v>41</v>
      </c>
      <c r="R1730">
        <v>173.7</v>
      </c>
      <c r="S1730" s="1" t="s">
        <v>20</v>
      </c>
      <c r="T1730" s="1" t="s">
        <v>34</v>
      </c>
    </row>
    <row r="1731" spans="1:20" x14ac:dyDescent="0.35">
      <c r="A1731" s="1" t="s">
        <v>4148</v>
      </c>
      <c r="B1731">
        <v>35</v>
      </c>
      <c r="C1731" t="str">
        <f>IF(Family_Data3[[#This Row],[Father_Age]]&gt;45, "Old", IF(Family_Data3[[#This Row],[Father_Age]]&gt;=31, "Middle Age", "Young"))</f>
        <v>Middle Age</v>
      </c>
      <c r="D1731">
        <v>25</v>
      </c>
      <c r="E1731" t="str">
        <f>IF(Family_Data3[[#This Row],[Mother_Age]]&gt;45, "Old", IF(Family_Data3[[#This Row],[Mother_Age]]&gt;=31, "Middle Age", "Young"))</f>
        <v>Young</v>
      </c>
      <c r="F1731">
        <v>168.9</v>
      </c>
      <c r="G1731">
        <v>169.9</v>
      </c>
      <c r="H1731" s="1" t="s">
        <v>30</v>
      </c>
      <c r="I1731" s="1" t="s">
        <v>30</v>
      </c>
      <c r="J1731" s="1" t="s">
        <v>21</v>
      </c>
      <c r="K1731" s="1" t="s">
        <v>22</v>
      </c>
      <c r="L1731" s="1" t="s">
        <v>22</v>
      </c>
      <c r="M1731" s="1" t="s">
        <v>47</v>
      </c>
      <c r="N1731" s="1" t="s">
        <v>25</v>
      </c>
      <c r="O1731" s="1" t="s">
        <v>25</v>
      </c>
      <c r="P1731" s="1" t="s">
        <v>33</v>
      </c>
      <c r="Q1731" s="1" t="s">
        <v>41</v>
      </c>
      <c r="R1731">
        <v>178.1</v>
      </c>
      <c r="S1731" s="1" t="s">
        <v>30</v>
      </c>
      <c r="T1731" s="1" t="s">
        <v>34</v>
      </c>
    </row>
    <row r="1732" spans="1:20" x14ac:dyDescent="0.35">
      <c r="A1732" s="1" t="s">
        <v>4151</v>
      </c>
      <c r="B1732">
        <v>34</v>
      </c>
      <c r="C1732" t="str">
        <f>IF(Family_Data3[[#This Row],[Father_Age]]&gt;45, "Old", IF(Family_Data3[[#This Row],[Father_Age]]&gt;=31, "Middle Age", "Young"))</f>
        <v>Middle Age</v>
      </c>
      <c r="D1732">
        <v>33</v>
      </c>
      <c r="E1732" t="str">
        <f>IF(Family_Data3[[#This Row],[Mother_Age]]&gt;45, "Old", IF(Family_Data3[[#This Row],[Mother_Age]]&gt;=31, "Middle Age", "Young"))</f>
        <v>Middle Age</v>
      </c>
      <c r="F1732">
        <v>180.3</v>
      </c>
      <c r="G1732">
        <v>163.80000000000001</v>
      </c>
      <c r="H1732" s="1" t="s">
        <v>42</v>
      </c>
      <c r="I1732" s="1" t="s">
        <v>19</v>
      </c>
      <c r="J1732" s="1" t="s">
        <v>31</v>
      </c>
      <c r="K1732" s="1" t="s">
        <v>31</v>
      </c>
      <c r="L1732" s="1" t="s">
        <v>23</v>
      </c>
      <c r="M1732" s="1" t="s">
        <v>23</v>
      </c>
      <c r="N1732" s="1" t="s">
        <v>39</v>
      </c>
      <c r="O1732" s="1" t="s">
        <v>24</v>
      </c>
      <c r="P1732" s="1" t="s">
        <v>51</v>
      </c>
      <c r="Q1732" s="1" t="s">
        <v>27</v>
      </c>
      <c r="R1732">
        <v>165.8</v>
      </c>
      <c r="S1732" s="1" t="s">
        <v>30</v>
      </c>
      <c r="T1732" s="1" t="s">
        <v>52</v>
      </c>
    </row>
    <row r="1733" spans="1:20" x14ac:dyDescent="0.35">
      <c r="A1733" s="1" t="s">
        <v>4152</v>
      </c>
      <c r="B1733">
        <v>31</v>
      </c>
      <c r="C1733" t="str">
        <f>IF(Family_Data3[[#This Row],[Father_Age]]&gt;45, "Old", IF(Family_Data3[[#This Row],[Father_Age]]&gt;=31, "Middle Age", "Young"))</f>
        <v>Middle Age</v>
      </c>
      <c r="D1733">
        <v>33</v>
      </c>
      <c r="E1733" t="str">
        <f>IF(Family_Data3[[#This Row],[Mother_Age]]&gt;45, "Old", IF(Family_Data3[[#This Row],[Mother_Age]]&gt;=31, "Middle Age", "Young"))</f>
        <v>Middle Age</v>
      </c>
      <c r="F1733">
        <v>170</v>
      </c>
      <c r="G1733">
        <v>168.2</v>
      </c>
      <c r="H1733" s="1" t="s">
        <v>30</v>
      </c>
      <c r="I1733" s="1" t="s">
        <v>19</v>
      </c>
      <c r="J1733" s="1" t="s">
        <v>22</v>
      </c>
      <c r="K1733" s="1" t="s">
        <v>44</v>
      </c>
      <c r="L1733" s="1" t="s">
        <v>22</v>
      </c>
      <c r="M1733" s="1" t="s">
        <v>22</v>
      </c>
      <c r="N1733" s="1" t="s">
        <v>32</v>
      </c>
      <c r="O1733" s="1" t="s">
        <v>25</v>
      </c>
      <c r="P1733" s="1" t="s">
        <v>65</v>
      </c>
      <c r="Q1733" s="1" t="s">
        <v>27</v>
      </c>
      <c r="R1733">
        <v>161.5</v>
      </c>
      <c r="S1733" s="1" t="s">
        <v>42</v>
      </c>
      <c r="T1733" s="1" t="s">
        <v>34</v>
      </c>
    </row>
    <row r="1734" spans="1:20" x14ac:dyDescent="0.35">
      <c r="A1734" s="1" t="s">
        <v>4154</v>
      </c>
      <c r="B1734">
        <v>33</v>
      </c>
      <c r="C1734" t="str">
        <f>IF(Family_Data3[[#This Row],[Father_Age]]&gt;45, "Old", IF(Family_Data3[[#This Row],[Father_Age]]&gt;=31, "Middle Age", "Young"))</f>
        <v>Middle Age</v>
      </c>
      <c r="D1734">
        <v>26</v>
      </c>
      <c r="E1734" t="str">
        <f>IF(Family_Data3[[#This Row],[Mother_Age]]&gt;45, "Old", IF(Family_Data3[[#This Row],[Mother_Age]]&gt;=31, "Middle Age", "Young"))</f>
        <v>Young</v>
      </c>
      <c r="F1734">
        <v>169</v>
      </c>
      <c r="G1734">
        <v>160.19999999999999</v>
      </c>
      <c r="H1734" s="1" t="s">
        <v>30</v>
      </c>
      <c r="I1734" s="1" t="s">
        <v>19</v>
      </c>
      <c r="J1734" s="1" t="s">
        <v>22</v>
      </c>
      <c r="K1734" s="1" t="s">
        <v>22</v>
      </c>
      <c r="L1734" s="1" t="s">
        <v>22</v>
      </c>
      <c r="M1734" s="1" t="s">
        <v>47</v>
      </c>
      <c r="N1734" s="1" t="s">
        <v>36</v>
      </c>
      <c r="O1734" s="1" t="s">
        <v>36</v>
      </c>
      <c r="P1734" s="1" t="s">
        <v>45</v>
      </c>
      <c r="Q1734" s="1" t="s">
        <v>41</v>
      </c>
      <c r="R1734">
        <v>168.5</v>
      </c>
      <c r="S1734" s="1" t="s">
        <v>42</v>
      </c>
      <c r="T1734" s="1" t="s">
        <v>34</v>
      </c>
    </row>
    <row r="1735" spans="1:20" x14ac:dyDescent="0.35">
      <c r="A1735" s="1" t="s">
        <v>4158</v>
      </c>
      <c r="B1735">
        <v>31</v>
      </c>
      <c r="C1735" t="str">
        <f>IF(Family_Data3[[#This Row],[Father_Age]]&gt;45, "Old", IF(Family_Data3[[#This Row],[Father_Age]]&gt;=31, "Middle Age", "Young"))</f>
        <v>Middle Age</v>
      </c>
      <c r="D1735">
        <v>36</v>
      </c>
      <c r="E1735" t="str">
        <f>IF(Family_Data3[[#This Row],[Mother_Age]]&gt;45, "Old", IF(Family_Data3[[#This Row],[Mother_Age]]&gt;=31, "Middle Age", "Young"))</f>
        <v>Middle Age</v>
      </c>
      <c r="F1735">
        <v>171.3</v>
      </c>
      <c r="G1735">
        <v>169.5</v>
      </c>
      <c r="H1735" s="1" t="s">
        <v>20</v>
      </c>
      <c r="I1735" s="1" t="s">
        <v>30</v>
      </c>
      <c r="J1735" s="1" t="s">
        <v>22</v>
      </c>
      <c r="K1735" s="1" t="s">
        <v>22</v>
      </c>
      <c r="L1735" s="1" t="s">
        <v>22</v>
      </c>
      <c r="M1735" s="1" t="s">
        <v>23</v>
      </c>
      <c r="N1735" s="1" t="s">
        <v>39</v>
      </c>
      <c r="O1735" s="1" t="s">
        <v>25</v>
      </c>
      <c r="P1735" s="1" t="s">
        <v>45</v>
      </c>
      <c r="Q1735" s="1" t="s">
        <v>27</v>
      </c>
      <c r="R1735">
        <v>164.8</v>
      </c>
      <c r="S1735" s="1" t="s">
        <v>60</v>
      </c>
      <c r="T1735" s="1" t="s">
        <v>52</v>
      </c>
    </row>
    <row r="1736" spans="1:20" x14ac:dyDescent="0.35">
      <c r="A1736" s="1" t="s">
        <v>4162</v>
      </c>
      <c r="B1736">
        <v>36</v>
      </c>
      <c r="C1736" t="str">
        <f>IF(Family_Data3[[#This Row],[Father_Age]]&gt;45, "Old", IF(Family_Data3[[#This Row],[Father_Age]]&gt;=31, "Middle Age", "Young"))</f>
        <v>Middle Age</v>
      </c>
      <c r="D1736">
        <v>19</v>
      </c>
      <c r="E1736" t="str">
        <f>IF(Family_Data3[[#This Row],[Mother_Age]]&gt;45, "Old", IF(Family_Data3[[#This Row],[Mother_Age]]&gt;=31, "Middle Age", "Young"))</f>
        <v>Young</v>
      </c>
      <c r="F1736">
        <v>173.9</v>
      </c>
      <c r="G1736">
        <v>151.5</v>
      </c>
      <c r="H1736" s="1" t="s">
        <v>20</v>
      </c>
      <c r="I1736" s="1" t="s">
        <v>19</v>
      </c>
      <c r="J1736" s="1" t="s">
        <v>31</v>
      </c>
      <c r="K1736" s="1" t="s">
        <v>44</v>
      </c>
      <c r="L1736" s="1" t="s">
        <v>22</v>
      </c>
      <c r="M1736" s="1" t="s">
        <v>48</v>
      </c>
      <c r="N1736" s="1" t="s">
        <v>25</v>
      </c>
      <c r="O1736" s="1" t="s">
        <v>39</v>
      </c>
      <c r="P1736" s="1" t="s">
        <v>33</v>
      </c>
      <c r="Q1736" s="1" t="s">
        <v>27</v>
      </c>
      <c r="R1736">
        <v>163.6</v>
      </c>
      <c r="S1736" s="1" t="s">
        <v>50</v>
      </c>
      <c r="T1736" s="1" t="s">
        <v>34</v>
      </c>
    </row>
    <row r="1737" spans="1:20" x14ac:dyDescent="0.35">
      <c r="A1737" s="1" t="s">
        <v>4166</v>
      </c>
      <c r="B1737">
        <v>40</v>
      </c>
      <c r="C1737" t="str">
        <f>IF(Family_Data3[[#This Row],[Father_Age]]&gt;45, "Old", IF(Family_Data3[[#This Row],[Father_Age]]&gt;=31, "Middle Age", "Young"))</f>
        <v>Middle Age</v>
      </c>
      <c r="D1737">
        <v>19</v>
      </c>
      <c r="E1737" t="str">
        <f>IF(Family_Data3[[#This Row],[Mother_Age]]&gt;45, "Old", IF(Family_Data3[[#This Row],[Mother_Age]]&gt;=31, "Middle Age", "Young"))</f>
        <v>Young</v>
      </c>
      <c r="F1737">
        <v>182.5</v>
      </c>
      <c r="G1737">
        <v>162.30000000000001</v>
      </c>
      <c r="H1737" s="1" t="s">
        <v>30</v>
      </c>
      <c r="I1737" s="1" t="s">
        <v>20</v>
      </c>
      <c r="J1737" s="1" t="s">
        <v>62</v>
      </c>
      <c r="K1737" s="1" t="s">
        <v>22</v>
      </c>
      <c r="L1737" s="1" t="s">
        <v>47</v>
      </c>
      <c r="M1737" s="1" t="s">
        <v>23</v>
      </c>
      <c r="N1737" s="1" t="s">
        <v>32</v>
      </c>
      <c r="O1737" s="1" t="s">
        <v>32</v>
      </c>
      <c r="P1737" s="1" t="s">
        <v>33</v>
      </c>
      <c r="Q1737" s="1" t="s">
        <v>27</v>
      </c>
      <c r="R1737">
        <v>164.2</v>
      </c>
      <c r="S1737" s="1" t="s">
        <v>60</v>
      </c>
      <c r="T1737" s="1" t="s">
        <v>34</v>
      </c>
    </row>
    <row r="1738" spans="1:20" x14ac:dyDescent="0.35">
      <c r="A1738" s="1" t="s">
        <v>4167</v>
      </c>
      <c r="B1738">
        <v>40</v>
      </c>
      <c r="C1738" t="str">
        <f>IF(Family_Data3[[#This Row],[Father_Age]]&gt;45, "Old", IF(Family_Data3[[#This Row],[Father_Age]]&gt;=31, "Middle Age", "Young"))</f>
        <v>Middle Age</v>
      </c>
      <c r="D1738">
        <v>26</v>
      </c>
      <c r="E1738" t="str">
        <f>IF(Family_Data3[[#This Row],[Mother_Age]]&gt;45, "Old", IF(Family_Data3[[#This Row],[Mother_Age]]&gt;=31, "Middle Age", "Young"))</f>
        <v>Young</v>
      </c>
      <c r="F1738">
        <v>169.2</v>
      </c>
      <c r="G1738">
        <v>163.69999999999999</v>
      </c>
      <c r="H1738" s="1" t="s">
        <v>30</v>
      </c>
      <c r="I1738" s="1" t="s">
        <v>30</v>
      </c>
      <c r="J1738" s="1" t="s">
        <v>31</v>
      </c>
      <c r="K1738" s="1" t="s">
        <v>31</v>
      </c>
      <c r="L1738" s="1" t="s">
        <v>22</v>
      </c>
      <c r="M1738" s="1" t="s">
        <v>22</v>
      </c>
      <c r="N1738" s="1" t="s">
        <v>25</v>
      </c>
      <c r="O1738" s="1" t="s">
        <v>32</v>
      </c>
      <c r="P1738" s="1" t="s">
        <v>26</v>
      </c>
      <c r="Q1738" s="1" t="s">
        <v>27</v>
      </c>
      <c r="R1738">
        <v>159.69999999999999</v>
      </c>
      <c r="S1738" s="1" t="s">
        <v>42</v>
      </c>
      <c r="T1738" s="1" t="s">
        <v>28</v>
      </c>
    </row>
    <row r="1739" spans="1:20" x14ac:dyDescent="0.35">
      <c r="A1739" s="1" t="s">
        <v>4168</v>
      </c>
      <c r="B1739">
        <v>42</v>
      </c>
      <c r="C1739" t="str">
        <f>IF(Family_Data3[[#This Row],[Father_Age]]&gt;45, "Old", IF(Family_Data3[[#This Row],[Father_Age]]&gt;=31, "Middle Age", "Young"))</f>
        <v>Middle Age</v>
      </c>
      <c r="D1739">
        <v>26</v>
      </c>
      <c r="E1739" t="str">
        <f>IF(Family_Data3[[#This Row],[Mother_Age]]&gt;45, "Old", IF(Family_Data3[[#This Row],[Mother_Age]]&gt;=31, "Middle Age", "Young"))</f>
        <v>Young</v>
      </c>
      <c r="F1739">
        <v>182.7</v>
      </c>
      <c r="G1739">
        <v>158.5</v>
      </c>
      <c r="H1739" s="1" t="s">
        <v>60</v>
      </c>
      <c r="I1739" s="1" t="s">
        <v>54</v>
      </c>
      <c r="J1739" s="1" t="s">
        <v>22</v>
      </c>
      <c r="K1739" s="1" t="s">
        <v>21</v>
      </c>
      <c r="L1739" s="1" t="s">
        <v>22</v>
      </c>
      <c r="M1739" s="1" t="s">
        <v>22</v>
      </c>
      <c r="N1739" s="1" t="s">
        <v>39</v>
      </c>
      <c r="O1739" s="1" t="s">
        <v>39</v>
      </c>
      <c r="P1739" s="1" t="s">
        <v>51</v>
      </c>
      <c r="Q1739" s="1" t="s">
        <v>27</v>
      </c>
      <c r="R1739">
        <v>161.5</v>
      </c>
      <c r="S1739" s="1" t="s">
        <v>42</v>
      </c>
      <c r="T1739" s="1" t="s">
        <v>52</v>
      </c>
    </row>
    <row r="1740" spans="1:20" x14ac:dyDescent="0.35">
      <c r="A1740" s="1" t="s">
        <v>4170</v>
      </c>
      <c r="B1740">
        <v>41</v>
      </c>
      <c r="C1740" t="str">
        <f>IF(Family_Data3[[#This Row],[Father_Age]]&gt;45, "Old", IF(Family_Data3[[#This Row],[Father_Age]]&gt;=31, "Middle Age", "Young"))</f>
        <v>Middle Age</v>
      </c>
      <c r="D1740">
        <v>23</v>
      </c>
      <c r="E1740" t="str">
        <f>IF(Family_Data3[[#This Row],[Mother_Age]]&gt;45, "Old", IF(Family_Data3[[#This Row],[Mother_Age]]&gt;=31, "Middle Age", "Young"))</f>
        <v>Young</v>
      </c>
      <c r="F1740">
        <v>173.6</v>
      </c>
      <c r="G1740">
        <v>165.6</v>
      </c>
      <c r="H1740" s="1" t="s">
        <v>30</v>
      </c>
      <c r="I1740" s="1" t="s">
        <v>19</v>
      </c>
      <c r="J1740" s="1" t="s">
        <v>22</v>
      </c>
      <c r="K1740" s="1" t="s">
        <v>22</v>
      </c>
      <c r="L1740" s="1" t="s">
        <v>23</v>
      </c>
      <c r="M1740" s="1" t="s">
        <v>47</v>
      </c>
      <c r="N1740" s="1" t="s">
        <v>25</v>
      </c>
      <c r="O1740" s="1" t="s">
        <v>24</v>
      </c>
      <c r="P1740" s="1" t="s">
        <v>40</v>
      </c>
      <c r="Q1740" s="1" t="s">
        <v>41</v>
      </c>
      <c r="R1740">
        <v>176.3</v>
      </c>
      <c r="S1740" s="1" t="s">
        <v>30</v>
      </c>
      <c r="T1740" s="1" t="s">
        <v>34</v>
      </c>
    </row>
    <row r="1741" spans="1:20" x14ac:dyDescent="0.35">
      <c r="A1741" s="1" t="s">
        <v>4174</v>
      </c>
      <c r="B1741">
        <v>43</v>
      </c>
      <c r="C1741" t="str">
        <f>IF(Family_Data3[[#This Row],[Father_Age]]&gt;45, "Old", IF(Family_Data3[[#This Row],[Father_Age]]&gt;=31, "Middle Age", "Young"))</f>
        <v>Middle Age</v>
      </c>
      <c r="D1741">
        <v>24</v>
      </c>
      <c r="E1741" t="str">
        <f>IF(Family_Data3[[#This Row],[Mother_Age]]&gt;45, "Old", IF(Family_Data3[[#This Row],[Mother_Age]]&gt;=31, "Middle Age", "Young"))</f>
        <v>Young</v>
      </c>
      <c r="F1741">
        <v>160.5</v>
      </c>
      <c r="G1741">
        <v>160</v>
      </c>
      <c r="H1741" s="1" t="s">
        <v>54</v>
      </c>
      <c r="I1741" s="1" t="s">
        <v>20</v>
      </c>
      <c r="J1741" s="1" t="s">
        <v>44</v>
      </c>
      <c r="K1741" s="1" t="s">
        <v>22</v>
      </c>
      <c r="L1741" s="1" t="s">
        <v>48</v>
      </c>
      <c r="M1741" s="1" t="s">
        <v>22</v>
      </c>
      <c r="N1741" s="1" t="s">
        <v>32</v>
      </c>
      <c r="O1741" s="1" t="s">
        <v>25</v>
      </c>
      <c r="P1741" s="1" t="s">
        <v>26</v>
      </c>
      <c r="Q1741" s="1" t="s">
        <v>27</v>
      </c>
      <c r="R1741">
        <v>156.80000000000001</v>
      </c>
      <c r="S1741" s="1" t="s">
        <v>50</v>
      </c>
      <c r="T1741" s="1" t="s">
        <v>28</v>
      </c>
    </row>
    <row r="1742" spans="1:20" x14ac:dyDescent="0.35">
      <c r="A1742" s="1" t="s">
        <v>4175</v>
      </c>
      <c r="B1742">
        <v>40</v>
      </c>
      <c r="C1742" t="str">
        <f>IF(Family_Data3[[#This Row],[Father_Age]]&gt;45, "Old", IF(Family_Data3[[#This Row],[Father_Age]]&gt;=31, "Middle Age", "Young"))</f>
        <v>Middle Age</v>
      </c>
      <c r="D1742">
        <v>28</v>
      </c>
      <c r="E1742" t="str">
        <f>IF(Family_Data3[[#This Row],[Mother_Age]]&gt;45, "Old", IF(Family_Data3[[#This Row],[Mother_Age]]&gt;=31, "Middle Age", "Young"))</f>
        <v>Young</v>
      </c>
      <c r="F1742">
        <v>173</v>
      </c>
      <c r="G1742">
        <v>159.69999999999999</v>
      </c>
      <c r="H1742" s="1" t="s">
        <v>20</v>
      </c>
      <c r="I1742" s="1" t="s">
        <v>19</v>
      </c>
      <c r="J1742" s="1" t="s">
        <v>22</v>
      </c>
      <c r="K1742" s="1" t="s">
        <v>31</v>
      </c>
      <c r="L1742" s="1" t="s">
        <v>23</v>
      </c>
      <c r="M1742" s="1" t="s">
        <v>22</v>
      </c>
      <c r="N1742" s="1" t="s">
        <v>25</v>
      </c>
      <c r="O1742" s="1" t="s">
        <v>36</v>
      </c>
      <c r="P1742" s="1" t="s">
        <v>33</v>
      </c>
      <c r="Q1742" s="1" t="s">
        <v>41</v>
      </c>
      <c r="R1742">
        <v>175.9</v>
      </c>
      <c r="S1742" s="1" t="s">
        <v>20</v>
      </c>
      <c r="T1742" s="1" t="s">
        <v>34</v>
      </c>
    </row>
    <row r="1743" spans="1:20" x14ac:dyDescent="0.35">
      <c r="A1743" s="1" t="s">
        <v>4177</v>
      </c>
      <c r="B1743">
        <v>38</v>
      </c>
      <c r="C1743" t="str">
        <f>IF(Family_Data3[[#This Row],[Father_Age]]&gt;45, "Old", IF(Family_Data3[[#This Row],[Father_Age]]&gt;=31, "Middle Age", "Young"))</f>
        <v>Middle Age</v>
      </c>
      <c r="D1743">
        <v>27</v>
      </c>
      <c r="E1743" t="str">
        <f>IF(Family_Data3[[#This Row],[Mother_Age]]&gt;45, "Old", IF(Family_Data3[[#This Row],[Mother_Age]]&gt;=31, "Middle Age", "Young"))</f>
        <v>Young</v>
      </c>
      <c r="F1743">
        <v>160.1</v>
      </c>
      <c r="G1743">
        <v>157.80000000000001</v>
      </c>
      <c r="H1743" s="1" t="s">
        <v>20</v>
      </c>
      <c r="I1743" s="1" t="s">
        <v>60</v>
      </c>
      <c r="J1743" s="1" t="s">
        <v>31</v>
      </c>
      <c r="K1743" s="1" t="s">
        <v>22</v>
      </c>
      <c r="L1743" s="1" t="s">
        <v>22</v>
      </c>
      <c r="M1743" s="1" t="s">
        <v>23</v>
      </c>
      <c r="N1743" s="1" t="s">
        <v>32</v>
      </c>
      <c r="O1743" s="1" t="s">
        <v>39</v>
      </c>
      <c r="P1743" s="1" t="s">
        <v>65</v>
      </c>
      <c r="Q1743" s="1" t="s">
        <v>41</v>
      </c>
      <c r="R1743">
        <v>164.3</v>
      </c>
      <c r="S1743" s="1" t="s">
        <v>60</v>
      </c>
      <c r="T1743" s="1" t="s">
        <v>34</v>
      </c>
    </row>
    <row r="1744" spans="1:20" x14ac:dyDescent="0.35">
      <c r="A1744" s="1" t="s">
        <v>4179</v>
      </c>
      <c r="B1744">
        <v>36</v>
      </c>
      <c r="C1744" t="str">
        <f>IF(Family_Data3[[#This Row],[Father_Age]]&gt;45, "Old", IF(Family_Data3[[#This Row],[Father_Age]]&gt;=31, "Middle Age", "Young"))</f>
        <v>Middle Age</v>
      </c>
      <c r="D1744">
        <v>24</v>
      </c>
      <c r="E1744" t="str">
        <f>IF(Family_Data3[[#This Row],[Mother_Age]]&gt;45, "Old", IF(Family_Data3[[#This Row],[Mother_Age]]&gt;=31, "Middle Age", "Young"))</f>
        <v>Young</v>
      </c>
      <c r="F1744">
        <v>167.6</v>
      </c>
      <c r="G1744">
        <v>162</v>
      </c>
      <c r="H1744" s="1" t="s">
        <v>30</v>
      </c>
      <c r="I1744" s="1" t="s">
        <v>19</v>
      </c>
      <c r="J1744" s="1" t="s">
        <v>22</v>
      </c>
      <c r="K1744" s="1" t="s">
        <v>22</v>
      </c>
      <c r="L1744" s="1" t="s">
        <v>22</v>
      </c>
      <c r="M1744" s="1" t="s">
        <v>23</v>
      </c>
      <c r="N1744" s="1" t="s">
        <v>24</v>
      </c>
      <c r="O1744" s="1" t="s">
        <v>32</v>
      </c>
      <c r="P1744" s="1" t="s">
        <v>26</v>
      </c>
      <c r="Q1744" s="1" t="s">
        <v>27</v>
      </c>
      <c r="R1744">
        <v>165</v>
      </c>
      <c r="S1744" s="1" t="s">
        <v>30</v>
      </c>
      <c r="T1744" s="1" t="s">
        <v>34</v>
      </c>
    </row>
    <row r="1745" spans="1:20" x14ac:dyDescent="0.35">
      <c r="A1745" s="1" t="s">
        <v>4181</v>
      </c>
      <c r="B1745">
        <v>38</v>
      </c>
      <c r="C1745" t="str">
        <f>IF(Family_Data3[[#This Row],[Father_Age]]&gt;45, "Old", IF(Family_Data3[[#This Row],[Father_Age]]&gt;=31, "Middle Age", "Young"))</f>
        <v>Middle Age</v>
      </c>
      <c r="D1745">
        <v>48</v>
      </c>
      <c r="E1745" t="str">
        <f>IF(Family_Data3[[#This Row],[Mother_Age]]&gt;45, "Old", IF(Family_Data3[[#This Row],[Mother_Age]]&gt;=31, "Middle Age", "Young"))</f>
        <v>Old</v>
      </c>
      <c r="F1745">
        <v>174.6</v>
      </c>
      <c r="G1745">
        <v>161.69999999999999</v>
      </c>
      <c r="H1745" s="1" t="s">
        <v>30</v>
      </c>
      <c r="I1745" s="1" t="s">
        <v>50</v>
      </c>
      <c r="J1745" s="1" t="s">
        <v>22</v>
      </c>
      <c r="K1745" s="1" t="s">
        <v>44</v>
      </c>
      <c r="L1745" s="1" t="s">
        <v>22</v>
      </c>
      <c r="M1745" s="1" t="s">
        <v>23</v>
      </c>
      <c r="N1745" s="1" t="s">
        <v>24</v>
      </c>
      <c r="O1745" s="1" t="s">
        <v>36</v>
      </c>
      <c r="P1745" s="1" t="s">
        <v>51</v>
      </c>
      <c r="Q1745" s="1" t="s">
        <v>27</v>
      </c>
      <c r="R1745">
        <v>160.4</v>
      </c>
      <c r="S1745" s="1" t="s">
        <v>60</v>
      </c>
      <c r="T1745" s="1" t="s">
        <v>34</v>
      </c>
    </row>
    <row r="1746" spans="1:20" x14ac:dyDescent="0.35">
      <c r="A1746" s="1" t="s">
        <v>4185</v>
      </c>
      <c r="B1746">
        <v>41</v>
      </c>
      <c r="C1746" t="str">
        <f>IF(Family_Data3[[#This Row],[Father_Age]]&gt;45, "Old", IF(Family_Data3[[#This Row],[Father_Age]]&gt;=31, "Middle Age", "Young"))</f>
        <v>Middle Age</v>
      </c>
      <c r="D1746">
        <v>38</v>
      </c>
      <c r="E1746" t="str">
        <f>IF(Family_Data3[[#This Row],[Mother_Age]]&gt;45, "Old", IF(Family_Data3[[#This Row],[Mother_Age]]&gt;=31, "Middle Age", "Young"))</f>
        <v>Middle Age</v>
      </c>
      <c r="F1746">
        <v>174.3</v>
      </c>
      <c r="G1746">
        <v>162.5</v>
      </c>
      <c r="H1746" s="1" t="s">
        <v>30</v>
      </c>
      <c r="I1746" s="1" t="s">
        <v>19</v>
      </c>
      <c r="J1746" s="1" t="s">
        <v>22</v>
      </c>
      <c r="K1746" s="1" t="s">
        <v>22</v>
      </c>
      <c r="L1746" s="1" t="s">
        <v>48</v>
      </c>
      <c r="M1746" s="1" t="s">
        <v>22</v>
      </c>
      <c r="N1746" s="1" t="s">
        <v>32</v>
      </c>
      <c r="O1746" s="1" t="s">
        <v>39</v>
      </c>
      <c r="P1746" s="1" t="s">
        <v>33</v>
      </c>
      <c r="Q1746" s="1" t="s">
        <v>27</v>
      </c>
      <c r="R1746">
        <v>165.4</v>
      </c>
      <c r="S1746" s="1" t="s">
        <v>42</v>
      </c>
      <c r="T1746" s="1" t="s">
        <v>34</v>
      </c>
    </row>
    <row r="1747" spans="1:20" x14ac:dyDescent="0.35">
      <c r="A1747" s="1" t="s">
        <v>4186</v>
      </c>
      <c r="B1747">
        <v>45</v>
      </c>
      <c r="C1747" t="str">
        <f>IF(Family_Data3[[#This Row],[Father_Age]]&gt;45, "Old", IF(Family_Data3[[#This Row],[Father_Age]]&gt;=31, "Middle Age", "Young"))</f>
        <v>Middle Age</v>
      </c>
      <c r="D1747">
        <v>18</v>
      </c>
      <c r="E1747" t="str">
        <f>IF(Family_Data3[[#This Row],[Mother_Age]]&gt;45, "Old", IF(Family_Data3[[#This Row],[Mother_Age]]&gt;=31, "Middle Age", "Young"))</f>
        <v>Young</v>
      </c>
      <c r="F1747">
        <v>183.6</v>
      </c>
      <c r="G1747">
        <v>160.6</v>
      </c>
      <c r="H1747" s="1" t="s">
        <v>50</v>
      </c>
      <c r="I1747" s="1" t="s">
        <v>30</v>
      </c>
      <c r="J1747" s="1" t="s">
        <v>31</v>
      </c>
      <c r="K1747" s="1" t="s">
        <v>22</v>
      </c>
      <c r="L1747" s="1" t="s">
        <v>48</v>
      </c>
      <c r="M1747" s="1" t="s">
        <v>22</v>
      </c>
      <c r="N1747" s="1" t="s">
        <v>32</v>
      </c>
      <c r="O1747" s="1" t="s">
        <v>24</v>
      </c>
      <c r="P1747" s="1" t="s">
        <v>33</v>
      </c>
      <c r="Q1747" s="1" t="s">
        <v>27</v>
      </c>
      <c r="R1747">
        <v>159.9</v>
      </c>
      <c r="S1747" s="1" t="s">
        <v>38</v>
      </c>
      <c r="T1747" s="1" t="s">
        <v>34</v>
      </c>
    </row>
    <row r="1748" spans="1:20" x14ac:dyDescent="0.35">
      <c r="A1748" s="1" t="s">
        <v>4188</v>
      </c>
      <c r="B1748">
        <v>32</v>
      </c>
      <c r="C1748" t="str">
        <f>IF(Family_Data3[[#This Row],[Father_Age]]&gt;45, "Old", IF(Family_Data3[[#This Row],[Father_Age]]&gt;=31, "Middle Age", "Young"))</f>
        <v>Middle Age</v>
      </c>
      <c r="D1748">
        <v>38</v>
      </c>
      <c r="E1748" t="str">
        <f>IF(Family_Data3[[#This Row],[Mother_Age]]&gt;45, "Old", IF(Family_Data3[[#This Row],[Mother_Age]]&gt;=31, "Middle Age", "Young"))</f>
        <v>Middle Age</v>
      </c>
      <c r="F1748">
        <v>180.7</v>
      </c>
      <c r="G1748">
        <v>153.69999999999999</v>
      </c>
      <c r="H1748" s="1" t="s">
        <v>42</v>
      </c>
      <c r="I1748" s="1" t="s">
        <v>30</v>
      </c>
      <c r="J1748" s="1" t="s">
        <v>44</v>
      </c>
      <c r="K1748" s="1" t="s">
        <v>22</v>
      </c>
      <c r="L1748" s="1" t="s">
        <v>48</v>
      </c>
      <c r="M1748" s="1" t="s">
        <v>23</v>
      </c>
      <c r="N1748" s="1" t="s">
        <v>32</v>
      </c>
      <c r="O1748" s="1" t="s">
        <v>24</v>
      </c>
      <c r="P1748" s="1" t="s">
        <v>65</v>
      </c>
      <c r="Q1748" s="1" t="s">
        <v>27</v>
      </c>
      <c r="R1748">
        <v>156.5</v>
      </c>
      <c r="S1748" s="1" t="s">
        <v>42</v>
      </c>
      <c r="T1748" s="1" t="s">
        <v>28</v>
      </c>
    </row>
    <row r="1749" spans="1:20" x14ac:dyDescent="0.35">
      <c r="A1749" s="1" t="s">
        <v>4190</v>
      </c>
      <c r="B1749">
        <v>36</v>
      </c>
      <c r="C1749" t="str">
        <f>IF(Family_Data3[[#This Row],[Father_Age]]&gt;45, "Old", IF(Family_Data3[[#This Row],[Father_Age]]&gt;=31, "Middle Age", "Young"))</f>
        <v>Middle Age</v>
      </c>
      <c r="D1749">
        <v>44</v>
      </c>
      <c r="E1749" t="str">
        <f>IF(Family_Data3[[#This Row],[Mother_Age]]&gt;45, "Old", IF(Family_Data3[[#This Row],[Mother_Age]]&gt;=31, "Middle Age", "Young"))</f>
        <v>Middle Age</v>
      </c>
      <c r="F1749">
        <v>186.8</v>
      </c>
      <c r="G1749">
        <v>159</v>
      </c>
      <c r="H1749" s="1" t="s">
        <v>19</v>
      </c>
      <c r="I1749" s="1" t="s">
        <v>19</v>
      </c>
      <c r="J1749" s="1" t="s">
        <v>31</v>
      </c>
      <c r="K1749" s="1" t="s">
        <v>22</v>
      </c>
      <c r="L1749" s="1" t="s">
        <v>22</v>
      </c>
      <c r="M1749" s="1" t="s">
        <v>23</v>
      </c>
      <c r="N1749" s="1" t="s">
        <v>32</v>
      </c>
      <c r="O1749" s="1" t="s">
        <v>36</v>
      </c>
      <c r="P1749" s="1" t="s">
        <v>65</v>
      </c>
      <c r="Q1749" s="1" t="s">
        <v>27</v>
      </c>
      <c r="R1749">
        <v>164.2</v>
      </c>
      <c r="S1749" s="1" t="s">
        <v>54</v>
      </c>
      <c r="T1749" s="1" t="s">
        <v>28</v>
      </c>
    </row>
    <row r="1750" spans="1:20" x14ac:dyDescent="0.35">
      <c r="A1750" s="1" t="s">
        <v>4192</v>
      </c>
      <c r="B1750">
        <v>38</v>
      </c>
      <c r="C1750" t="str">
        <f>IF(Family_Data3[[#This Row],[Father_Age]]&gt;45, "Old", IF(Family_Data3[[#This Row],[Father_Age]]&gt;=31, "Middle Age", "Young"))</f>
        <v>Middle Age</v>
      </c>
      <c r="D1750">
        <v>40</v>
      </c>
      <c r="E1750" t="str">
        <f>IF(Family_Data3[[#This Row],[Mother_Age]]&gt;45, "Old", IF(Family_Data3[[#This Row],[Mother_Age]]&gt;=31, "Middle Age", "Young"))</f>
        <v>Middle Age</v>
      </c>
      <c r="F1750">
        <v>177.3</v>
      </c>
      <c r="G1750">
        <v>165.6</v>
      </c>
      <c r="H1750" s="1" t="s">
        <v>50</v>
      </c>
      <c r="I1750" s="1" t="s">
        <v>50</v>
      </c>
      <c r="J1750" s="1" t="s">
        <v>22</v>
      </c>
      <c r="K1750" s="1" t="s">
        <v>44</v>
      </c>
      <c r="L1750" s="1" t="s">
        <v>23</v>
      </c>
      <c r="M1750" s="1" t="s">
        <v>22</v>
      </c>
      <c r="N1750" s="1" t="s">
        <v>39</v>
      </c>
      <c r="O1750" s="1" t="s">
        <v>24</v>
      </c>
      <c r="P1750" s="1" t="s">
        <v>33</v>
      </c>
      <c r="Q1750" s="1" t="s">
        <v>27</v>
      </c>
      <c r="R1750">
        <v>163.6</v>
      </c>
      <c r="S1750" s="1" t="s">
        <v>50</v>
      </c>
      <c r="T1750" s="1" t="s">
        <v>34</v>
      </c>
    </row>
    <row r="1751" spans="1:20" x14ac:dyDescent="0.35">
      <c r="A1751" s="1" t="s">
        <v>4196</v>
      </c>
      <c r="B1751">
        <v>37</v>
      </c>
      <c r="C1751" t="str">
        <f>IF(Family_Data3[[#This Row],[Father_Age]]&gt;45, "Old", IF(Family_Data3[[#This Row],[Father_Age]]&gt;=31, "Middle Age", "Young"))</f>
        <v>Middle Age</v>
      </c>
      <c r="D1751">
        <v>33</v>
      </c>
      <c r="E1751" t="str">
        <f>IF(Family_Data3[[#This Row],[Mother_Age]]&gt;45, "Old", IF(Family_Data3[[#This Row],[Mother_Age]]&gt;=31, "Middle Age", "Young"))</f>
        <v>Middle Age</v>
      </c>
      <c r="F1751">
        <v>176.5</v>
      </c>
      <c r="G1751">
        <v>154.5</v>
      </c>
      <c r="H1751" s="1" t="s">
        <v>20</v>
      </c>
      <c r="I1751" s="1" t="s">
        <v>30</v>
      </c>
      <c r="J1751" s="1" t="s">
        <v>22</v>
      </c>
      <c r="K1751" s="1" t="s">
        <v>22</v>
      </c>
      <c r="L1751" s="1" t="s">
        <v>48</v>
      </c>
      <c r="M1751" s="1" t="s">
        <v>23</v>
      </c>
      <c r="N1751" s="1" t="s">
        <v>32</v>
      </c>
      <c r="O1751" s="1" t="s">
        <v>36</v>
      </c>
      <c r="P1751" s="1" t="s">
        <v>33</v>
      </c>
      <c r="Q1751" s="1" t="s">
        <v>41</v>
      </c>
      <c r="R1751">
        <v>181.4</v>
      </c>
      <c r="S1751" s="1" t="s">
        <v>38</v>
      </c>
      <c r="T1751" s="1" t="s">
        <v>34</v>
      </c>
    </row>
    <row r="1752" spans="1:20" x14ac:dyDescent="0.35">
      <c r="A1752" s="1" t="s">
        <v>4198</v>
      </c>
      <c r="B1752">
        <v>31</v>
      </c>
      <c r="C1752" t="str">
        <f>IF(Family_Data3[[#This Row],[Father_Age]]&gt;45, "Old", IF(Family_Data3[[#This Row],[Father_Age]]&gt;=31, "Middle Age", "Young"))</f>
        <v>Middle Age</v>
      </c>
      <c r="D1752">
        <v>38</v>
      </c>
      <c r="E1752" t="str">
        <f>IF(Family_Data3[[#This Row],[Mother_Age]]&gt;45, "Old", IF(Family_Data3[[#This Row],[Mother_Age]]&gt;=31, "Middle Age", "Young"))</f>
        <v>Middle Age</v>
      </c>
      <c r="F1752">
        <v>178.8</v>
      </c>
      <c r="G1752">
        <v>161.1</v>
      </c>
      <c r="H1752" s="1" t="s">
        <v>20</v>
      </c>
      <c r="I1752" s="1" t="s">
        <v>20</v>
      </c>
      <c r="J1752" s="1" t="s">
        <v>21</v>
      </c>
      <c r="K1752" s="1" t="s">
        <v>22</v>
      </c>
      <c r="L1752" s="1" t="s">
        <v>23</v>
      </c>
      <c r="M1752" s="1" t="s">
        <v>22</v>
      </c>
      <c r="N1752" s="1" t="s">
        <v>24</v>
      </c>
      <c r="O1752" s="1" t="s">
        <v>36</v>
      </c>
      <c r="P1752" s="1" t="s">
        <v>40</v>
      </c>
      <c r="Q1752" s="1" t="s">
        <v>41</v>
      </c>
      <c r="R1752">
        <v>179.3</v>
      </c>
      <c r="S1752" s="1" t="s">
        <v>20</v>
      </c>
      <c r="T1752" s="1" t="s">
        <v>34</v>
      </c>
    </row>
    <row r="1753" spans="1:20" x14ac:dyDescent="0.35">
      <c r="A1753" s="1" t="s">
        <v>4200</v>
      </c>
      <c r="B1753">
        <v>43</v>
      </c>
      <c r="C1753" t="str">
        <f>IF(Family_Data3[[#This Row],[Father_Age]]&gt;45, "Old", IF(Family_Data3[[#This Row],[Father_Age]]&gt;=31, "Middle Age", "Young"))</f>
        <v>Middle Age</v>
      </c>
      <c r="D1753">
        <v>25</v>
      </c>
      <c r="E1753" t="str">
        <f>IF(Family_Data3[[#This Row],[Mother_Age]]&gt;45, "Old", IF(Family_Data3[[#This Row],[Mother_Age]]&gt;=31, "Middle Age", "Young"))</f>
        <v>Young</v>
      </c>
      <c r="F1753">
        <v>171.4</v>
      </c>
      <c r="G1753">
        <v>154.4</v>
      </c>
      <c r="H1753" s="1" t="s">
        <v>20</v>
      </c>
      <c r="I1753" s="1" t="s">
        <v>30</v>
      </c>
      <c r="J1753" s="1" t="s">
        <v>22</v>
      </c>
      <c r="K1753" s="1" t="s">
        <v>44</v>
      </c>
      <c r="L1753" s="1" t="s">
        <v>48</v>
      </c>
      <c r="M1753" s="1" t="s">
        <v>48</v>
      </c>
      <c r="N1753" s="1" t="s">
        <v>36</v>
      </c>
      <c r="O1753" s="1" t="s">
        <v>32</v>
      </c>
      <c r="P1753" s="1" t="s">
        <v>65</v>
      </c>
      <c r="Q1753" s="1" t="s">
        <v>27</v>
      </c>
      <c r="R1753">
        <v>166.8</v>
      </c>
      <c r="S1753" s="1" t="s">
        <v>60</v>
      </c>
      <c r="T1753" s="1" t="s">
        <v>28</v>
      </c>
    </row>
    <row r="1754" spans="1:20" x14ac:dyDescent="0.35">
      <c r="A1754" s="1" t="s">
        <v>4201</v>
      </c>
      <c r="B1754">
        <v>35</v>
      </c>
      <c r="C1754" t="str">
        <f>IF(Family_Data3[[#This Row],[Father_Age]]&gt;45, "Old", IF(Family_Data3[[#This Row],[Father_Age]]&gt;=31, "Middle Age", "Young"))</f>
        <v>Middle Age</v>
      </c>
      <c r="D1754">
        <v>24</v>
      </c>
      <c r="E1754" t="str">
        <f>IF(Family_Data3[[#This Row],[Mother_Age]]&gt;45, "Old", IF(Family_Data3[[#This Row],[Mother_Age]]&gt;=31, "Middle Age", "Young"))</f>
        <v>Young</v>
      </c>
      <c r="F1754">
        <v>163.30000000000001</v>
      </c>
      <c r="G1754">
        <v>159.9</v>
      </c>
      <c r="H1754" s="1" t="s">
        <v>20</v>
      </c>
      <c r="I1754" s="1" t="s">
        <v>30</v>
      </c>
      <c r="J1754" s="1" t="s">
        <v>22</v>
      </c>
      <c r="K1754" s="1" t="s">
        <v>22</v>
      </c>
      <c r="L1754" s="1" t="s">
        <v>48</v>
      </c>
      <c r="M1754" s="1" t="s">
        <v>22</v>
      </c>
      <c r="N1754" s="1" t="s">
        <v>24</v>
      </c>
      <c r="O1754" s="1" t="s">
        <v>32</v>
      </c>
      <c r="P1754" s="1" t="s">
        <v>26</v>
      </c>
      <c r="Q1754" s="1" t="s">
        <v>41</v>
      </c>
      <c r="R1754">
        <v>167.4</v>
      </c>
      <c r="S1754" s="1" t="s">
        <v>38</v>
      </c>
      <c r="T1754" s="1" t="s">
        <v>28</v>
      </c>
    </row>
    <row r="1755" spans="1:20" x14ac:dyDescent="0.35">
      <c r="A1755" s="1" t="s">
        <v>4205</v>
      </c>
      <c r="B1755">
        <v>35</v>
      </c>
      <c r="C1755" t="str">
        <f>IF(Family_Data3[[#This Row],[Father_Age]]&gt;45, "Old", IF(Family_Data3[[#This Row],[Father_Age]]&gt;=31, "Middle Age", "Young"))</f>
        <v>Middle Age</v>
      </c>
      <c r="D1755">
        <v>40</v>
      </c>
      <c r="E1755" t="str">
        <f>IF(Family_Data3[[#This Row],[Mother_Age]]&gt;45, "Old", IF(Family_Data3[[#This Row],[Mother_Age]]&gt;=31, "Middle Age", "Young"))</f>
        <v>Middle Age</v>
      </c>
      <c r="F1755">
        <v>182.9</v>
      </c>
      <c r="G1755">
        <v>166.3</v>
      </c>
      <c r="H1755" s="1" t="s">
        <v>50</v>
      </c>
      <c r="I1755" s="1" t="s">
        <v>42</v>
      </c>
      <c r="J1755" s="1" t="s">
        <v>22</v>
      </c>
      <c r="K1755" s="1" t="s">
        <v>31</v>
      </c>
      <c r="L1755" s="1" t="s">
        <v>47</v>
      </c>
      <c r="M1755" s="1" t="s">
        <v>22</v>
      </c>
      <c r="N1755" s="1" t="s">
        <v>32</v>
      </c>
      <c r="O1755" s="1" t="s">
        <v>36</v>
      </c>
      <c r="P1755" s="1" t="s">
        <v>51</v>
      </c>
      <c r="Q1755" s="1" t="s">
        <v>41</v>
      </c>
      <c r="R1755">
        <v>176.7</v>
      </c>
      <c r="S1755" s="1" t="s">
        <v>38</v>
      </c>
      <c r="T1755" s="1" t="s">
        <v>52</v>
      </c>
    </row>
    <row r="1756" spans="1:20" x14ac:dyDescent="0.35">
      <c r="A1756" s="1" t="s">
        <v>4206</v>
      </c>
      <c r="B1756">
        <v>31</v>
      </c>
      <c r="C1756" t="str">
        <f>IF(Family_Data3[[#This Row],[Father_Age]]&gt;45, "Old", IF(Family_Data3[[#This Row],[Father_Age]]&gt;=31, "Middle Age", "Young"))</f>
        <v>Middle Age</v>
      </c>
      <c r="D1756">
        <v>46</v>
      </c>
      <c r="E1756" t="str">
        <f>IF(Family_Data3[[#This Row],[Mother_Age]]&gt;45, "Old", IF(Family_Data3[[#This Row],[Mother_Age]]&gt;=31, "Middle Age", "Young"))</f>
        <v>Old</v>
      </c>
      <c r="F1756">
        <v>179.1</v>
      </c>
      <c r="G1756">
        <v>165.8</v>
      </c>
      <c r="H1756" s="1" t="s">
        <v>19</v>
      </c>
      <c r="I1756" s="1" t="s">
        <v>20</v>
      </c>
      <c r="J1756" s="1" t="s">
        <v>22</v>
      </c>
      <c r="K1756" s="1" t="s">
        <v>22</v>
      </c>
      <c r="L1756" s="1" t="s">
        <v>48</v>
      </c>
      <c r="M1756" s="1" t="s">
        <v>22</v>
      </c>
      <c r="N1756" s="1" t="s">
        <v>25</v>
      </c>
      <c r="O1756" s="1" t="s">
        <v>39</v>
      </c>
      <c r="P1756" s="1" t="s">
        <v>51</v>
      </c>
      <c r="Q1756" s="1" t="s">
        <v>27</v>
      </c>
      <c r="R1756">
        <v>168</v>
      </c>
      <c r="S1756" s="1" t="s">
        <v>20</v>
      </c>
      <c r="T1756" s="1" t="s">
        <v>52</v>
      </c>
    </row>
    <row r="1757" spans="1:20" x14ac:dyDescent="0.35">
      <c r="A1757" s="1" t="s">
        <v>4208</v>
      </c>
      <c r="B1757">
        <v>43</v>
      </c>
      <c r="C1757" t="str">
        <f>IF(Family_Data3[[#This Row],[Father_Age]]&gt;45, "Old", IF(Family_Data3[[#This Row],[Father_Age]]&gt;=31, "Middle Age", "Young"))</f>
        <v>Middle Age</v>
      </c>
      <c r="D1757">
        <v>50</v>
      </c>
      <c r="E1757" t="str">
        <f>IF(Family_Data3[[#This Row],[Mother_Age]]&gt;45, "Old", IF(Family_Data3[[#This Row],[Mother_Age]]&gt;=31, "Middle Age", "Young"))</f>
        <v>Old</v>
      </c>
      <c r="F1757">
        <v>167</v>
      </c>
      <c r="G1757">
        <v>157.80000000000001</v>
      </c>
      <c r="H1757" s="1" t="s">
        <v>19</v>
      </c>
      <c r="I1757" s="1" t="s">
        <v>42</v>
      </c>
      <c r="J1757" s="1" t="s">
        <v>21</v>
      </c>
      <c r="K1757" s="1" t="s">
        <v>44</v>
      </c>
      <c r="L1757" s="1" t="s">
        <v>22</v>
      </c>
      <c r="M1757" s="1" t="s">
        <v>23</v>
      </c>
      <c r="N1757" s="1" t="s">
        <v>32</v>
      </c>
      <c r="O1757" s="1" t="s">
        <v>32</v>
      </c>
      <c r="P1757" s="1" t="s">
        <v>51</v>
      </c>
      <c r="Q1757" s="1" t="s">
        <v>27</v>
      </c>
      <c r="R1757">
        <v>152.6</v>
      </c>
      <c r="S1757" s="1" t="s">
        <v>42</v>
      </c>
      <c r="T1757" s="1" t="s">
        <v>34</v>
      </c>
    </row>
    <row r="1758" spans="1:20" x14ac:dyDescent="0.35">
      <c r="A1758" s="1" t="s">
        <v>4209</v>
      </c>
      <c r="B1758">
        <v>33</v>
      </c>
      <c r="C1758" t="str">
        <f>IF(Family_Data3[[#This Row],[Father_Age]]&gt;45, "Old", IF(Family_Data3[[#This Row],[Father_Age]]&gt;=31, "Middle Age", "Young"))</f>
        <v>Middle Age</v>
      </c>
      <c r="D1758">
        <v>46</v>
      </c>
      <c r="E1758" t="str">
        <f>IF(Family_Data3[[#This Row],[Mother_Age]]&gt;45, "Old", IF(Family_Data3[[#This Row],[Mother_Age]]&gt;=31, "Middle Age", "Young"))</f>
        <v>Old</v>
      </c>
      <c r="F1758">
        <v>182.1</v>
      </c>
      <c r="G1758">
        <v>165.7</v>
      </c>
      <c r="H1758" s="1" t="s">
        <v>20</v>
      </c>
      <c r="I1758" s="1" t="s">
        <v>19</v>
      </c>
      <c r="J1758" s="1" t="s">
        <v>44</v>
      </c>
      <c r="K1758" s="1" t="s">
        <v>31</v>
      </c>
      <c r="L1758" s="1" t="s">
        <v>48</v>
      </c>
      <c r="M1758" s="1" t="s">
        <v>22</v>
      </c>
      <c r="N1758" s="1" t="s">
        <v>32</v>
      </c>
      <c r="O1758" s="1" t="s">
        <v>32</v>
      </c>
      <c r="P1758" s="1" t="s">
        <v>40</v>
      </c>
      <c r="Q1758" s="1" t="s">
        <v>27</v>
      </c>
      <c r="R1758">
        <v>173.9</v>
      </c>
      <c r="S1758" s="1" t="s">
        <v>20</v>
      </c>
      <c r="T1758" s="1" t="s">
        <v>34</v>
      </c>
    </row>
    <row r="1759" spans="1:20" x14ac:dyDescent="0.35">
      <c r="A1759" s="1" t="s">
        <v>4210</v>
      </c>
      <c r="B1759">
        <v>44</v>
      </c>
      <c r="C1759" t="str">
        <f>IF(Family_Data3[[#This Row],[Father_Age]]&gt;45, "Old", IF(Family_Data3[[#This Row],[Father_Age]]&gt;=31, "Middle Age", "Young"))</f>
        <v>Middle Age</v>
      </c>
      <c r="D1759">
        <v>32</v>
      </c>
      <c r="E1759" t="str">
        <f>IF(Family_Data3[[#This Row],[Mother_Age]]&gt;45, "Old", IF(Family_Data3[[#This Row],[Mother_Age]]&gt;=31, "Middle Age", "Young"))</f>
        <v>Middle Age</v>
      </c>
      <c r="F1759">
        <v>180.1</v>
      </c>
      <c r="G1759">
        <v>173.8</v>
      </c>
      <c r="H1759" s="1" t="s">
        <v>50</v>
      </c>
      <c r="I1759" s="1" t="s">
        <v>30</v>
      </c>
      <c r="J1759" s="1" t="s">
        <v>44</v>
      </c>
      <c r="K1759" s="1" t="s">
        <v>21</v>
      </c>
      <c r="L1759" s="1" t="s">
        <v>22</v>
      </c>
      <c r="M1759" s="1" t="s">
        <v>22</v>
      </c>
      <c r="N1759" s="1" t="s">
        <v>25</v>
      </c>
      <c r="O1759" s="1" t="s">
        <v>25</v>
      </c>
      <c r="P1759" s="1" t="s">
        <v>33</v>
      </c>
      <c r="Q1759" s="1" t="s">
        <v>41</v>
      </c>
      <c r="R1759">
        <v>187.3</v>
      </c>
      <c r="S1759" s="1" t="s">
        <v>60</v>
      </c>
      <c r="T1759" s="1" t="s">
        <v>34</v>
      </c>
    </row>
    <row r="1760" spans="1:20" x14ac:dyDescent="0.35">
      <c r="A1760" s="1" t="s">
        <v>4213</v>
      </c>
      <c r="B1760">
        <v>43</v>
      </c>
      <c r="C1760" t="str">
        <f>IF(Family_Data3[[#This Row],[Father_Age]]&gt;45, "Old", IF(Family_Data3[[#This Row],[Father_Age]]&gt;=31, "Middle Age", "Young"))</f>
        <v>Middle Age</v>
      </c>
      <c r="D1760">
        <v>46</v>
      </c>
      <c r="E1760" t="str">
        <f>IF(Family_Data3[[#This Row],[Mother_Age]]&gt;45, "Old", IF(Family_Data3[[#This Row],[Mother_Age]]&gt;=31, "Middle Age", "Young"))</f>
        <v>Old</v>
      </c>
      <c r="F1760">
        <v>169.7</v>
      </c>
      <c r="G1760">
        <v>157.5</v>
      </c>
      <c r="H1760" s="1" t="s">
        <v>19</v>
      </c>
      <c r="I1760" s="1" t="s">
        <v>42</v>
      </c>
      <c r="J1760" s="1" t="s">
        <v>21</v>
      </c>
      <c r="K1760" s="1" t="s">
        <v>31</v>
      </c>
      <c r="L1760" s="1" t="s">
        <v>23</v>
      </c>
      <c r="M1760" s="1" t="s">
        <v>48</v>
      </c>
      <c r="N1760" s="1" t="s">
        <v>32</v>
      </c>
      <c r="O1760" s="1" t="s">
        <v>36</v>
      </c>
      <c r="P1760" s="1" t="s">
        <v>45</v>
      </c>
      <c r="Q1760" s="1" t="s">
        <v>27</v>
      </c>
      <c r="R1760">
        <v>163.6</v>
      </c>
      <c r="S1760" s="1" t="s">
        <v>42</v>
      </c>
      <c r="T1760" s="1" t="s">
        <v>34</v>
      </c>
    </row>
    <row r="1761" spans="1:20" x14ac:dyDescent="0.35">
      <c r="A1761" s="1" t="s">
        <v>4215</v>
      </c>
      <c r="B1761">
        <v>45</v>
      </c>
      <c r="C1761" t="str">
        <f>IF(Family_Data3[[#This Row],[Father_Age]]&gt;45, "Old", IF(Family_Data3[[#This Row],[Father_Age]]&gt;=31, "Middle Age", "Young"))</f>
        <v>Middle Age</v>
      </c>
      <c r="D1761">
        <v>39</v>
      </c>
      <c r="E1761" t="str">
        <f>IF(Family_Data3[[#This Row],[Mother_Age]]&gt;45, "Old", IF(Family_Data3[[#This Row],[Mother_Age]]&gt;=31, "Middle Age", "Young"))</f>
        <v>Middle Age</v>
      </c>
      <c r="F1761">
        <v>186</v>
      </c>
      <c r="G1761">
        <v>165.6</v>
      </c>
      <c r="H1761" s="1" t="s">
        <v>30</v>
      </c>
      <c r="I1761" s="1" t="s">
        <v>19</v>
      </c>
      <c r="J1761" s="1" t="s">
        <v>22</v>
      </c>
      <c r="K1761" s="1" t="s">
        <v>31</v>
      </c>
      <c r="L1761" s="1" t="s">
        <v>22</v>
      </c>
      <c r="M1761" s="1" t="s">
        <v>23</v>
      </c>
      <c r="N1761" s="1" t="s">
        <v>32</v>
      </c>
      <c r="O1761" s="1" t="s">
        <v>39</v>
      </c>
      <c r="P1761" s="1" t="s">
        <v>26</v>
      </c>
      <c r="Q1761" s="1" t="s">
        <v>27</v>
      </c>
      <c r="R1761">
        <v>169.9</v>
      </c>
      <c r="S1761" s="1" t="s">
        <v>30</v>
      </c>
      <c r="T1761" s="1" t="s">
        <v>28</v>
      </c>
    </row>
    <row r="1762" spans="1:20" x14ac:dyDescent="0.35">
      <c r="A1762" s="1" t="s">
        <v>4216</v>
      </c>
      <c r="B1762">
        <v>39</v>
      </c>
      <c r="C1762" t="str">
        <f>IF(Family_Data3[[#This Row],[Father_Age]]&gt;45, "Old", IF(Family_Data3[[#This Row],[Father_Age]]&gt;=31, "Middle Age", "Young"))</f>
        <v>Middle Age</v>
      </c>
      <c r="D1762">
        <v>46</v>
      </c>
      <c r="E1762" t="str">
        <f>IF(Family_Data3[[#This Row],[Mother_Age]]&gt;45, "Old", IF(Family_Data3[[#This Row],[Mother_Age]]&gt;=31, "Middle Age", "Young"))</f>
        <v>Old</v>
      </c>
      <c r="F1762">
        <v>179.8</v>
      </c>
      <c r="G1762">
        <v>162.1</v>
      </c>
      <c r="H1762" s="1" t="s">
        <v>20</v>
      </c>
      <c r="I1762" s="1" t="s">
        <v>19</v>
      </c>
      <c r="J1762" s="1" t="s">
        <v>22</v>
      </c>
      <c r="K1762" s="1" t="s">
        <v>22</v>
      </c>
      <c r="L1762" s="1" t="s">
        <v>48</v>
      </c>
      <c r="M1762" s="1" t="s">
        <v>48</v>
      </c>
      <c r="N1762" s="1" t="s">
        <v>32</v>
      </c>
      <c r="O1762" s="1" t="s">
        <v>32</v>
      </c>
      <c r="P1762" s="1" t="s">
        <v>51</v>
      </c>
      <c r="Q1762" s="1" t="s">
        <v>41</v>
      </c>
      <c r="R1762">
        <v>181</v>
      </c>
      <c r="S1762" s="1" t="s">
        <v>20</v>
      </c>
      <c r="T1762" s="1" t="s">
        <v>34</v>
      </c>
    </row>
    <row r="1763" spans="1:20" x14ac:dyDescent="0.35">
      <c r="A1763" s="1" t="s">
        <v>4218</v>
      </c>
      <c r="B1763">
        <v>38</v>
      </c>
      <c r="C1763" t="str">
        <f>IF(Family_Data3[[#This Row],[Father_Age]]&gt;45, "Old", IF(Family_Data3[[#This Row],[Father_Age]]&gt;=31, "Middle Age", "Young"))</f>
        <v>Middle Age</v>
      </c>
      <c r="D1763">
        <v>18</v>
      </c>
      <c r="E1763" t="str">
        <f>IF(Family_Data3[[#This Row],[Mother_Age]]&gt;45, "Old", IF(Family_Data3[[#This Row],[Mother_Age]]&gt;=31, "Middle Age", "Young"))</f>
        <v>Young</v>
      </c>
      <c r="F1763">
        <v>174.6</v>
      </c>
      <c r="G1763">
        <v>165.5</v>
      </c>
      <c r="H1763" s="1" t="s">
        <v>19</v>
      </c>
      <c r="I1763" s="1" t="s">
        <v>20</v>
      </c>
      <c r="J1763" s="1" t="s">
        <v>31</v>
      </c>
      <c r="K1763" s="1" t="s">
        <v>44</v>
      </c>
      <c r="L1763" s="1" t="s">
        <v>22</v>
      </c>
      <c r="M1763" s="1" t="s">
        <v>22</v>
      </c>
      <c r="N1763" s="1" t="s">
        <v>32</v>
      </c>
      <c r="O1763" s="1" t="s">
        <v>32</v>
      </c>
      <c r="P1763" s="1" t="s">
        <v>51</v>
      </c>
      <c r="Q1763" s="1" t="s">
        <v>27</v>
      </c>
      <c r="R1763">
        <v>163.9</v>
      </c>
      <c r="S1763" s="1" t="s">
        <v>50</v>
      </c>
      <c r="T1763" s="1" t="s">
        <v>52</v>
      </c>
    </row>
    <row r="1764" spans="1:20" x14ac:dyDescent="0.35">
      <c r="A1764" s="1" t="s">
        <v>4220</v>
      </c>
      <c r="B1764">
        <v>43</v>
      </c>
      <c r="C1764" t="str">
        <f>IF(Family_Data3[[#This Row],[Father_Age]]&gt;45, "Old", IF(Family_Data3[[#This Row],[Father_Age]]&gt;=31, "Middle Age", "Young"))</f>
        <v>Middle Age</v>
      </c>
      <c r="D1764">
        <v>38</v>
      </c>
      <c r="E1764" t="str">
        <f>IF(Family_Data3[[#This Row],[Mother_Age]]&gt;45, "Old", IF(Family_Data3[[#This Row],[Mother_Age]]&gt;=31, "Middle Age", "Young"))</f>
        <v>Middle Age</v>
      </c>
      <c r="F1764">
        <v>176.4</v>
      </c>
      <c r="G1764">
        <v>155.69999999999999</v>
      </c>
      <c r="H1764" s="1" t="s">
        <v>30</v>
      </c>
      <c r="I1764" s="1" t="s">
        <v>42</v>
      </c>
      <c r="J1764" s="1" t="s">
        <v>21</v>
      </c>
      <c r="K1764" s="1" t="s">
        <v>22</v>
      </c>
      <c r="L1764" s="1" t="s">
        <v>23</v>
      </c>
      <c r="M1764" s="1" t="s">
        <v>22</v>
      </c>
      <c r="N1764" s="1" t="s">
        <v>32</v>
      </c>
      <c r="O1764" s="1" t="s">
        <v>24</v>
      </c>
      <c r="P1764" s="1" t="s">
        <v>33</v>
      </c>
      <c r="Q1764" s="1" t="s">
        <v>41</v>
      </c>
      <c r="R1764">
        <v>173.9</v>
      </c>
      <c r="S1764" s="1" t="s">
        <v>30</v>
      </c>
      <c r="T1764" s="1" t="s">
        <v>28</v>
      </c>
    </row>
    <row r="1765" spans="1:20" x14ac:dyDescent="0.35">
      <c r="A1765" s="1" t="s">
        <v>4224</v>
      </c>
      <c r="B1765">
        <v>35</v>
      </c>
      <c r="C1765" t="str">
        <f>IF(Family_Data3[[#This Row],[Father_Age]]&gt;45, "Old", IF(Family_Data3[[#This Row],[Father_Age]]&gt;=31, "Middle Age", "Young"))</f>
        <v>Middle Age</v>
      </c>
      <c r="D1765">
        <v>36</v>
      </c>
      <c r="E1765" t="str">
        <f>IF(Family_Data3[[#This Row],[Mother_Age]]&gt;45, "Old", IF(Family_Data3[[#This Row],[Mother_Age]]&gt;=31, "Middle Age", "Young"))</f>
        <v>Middle Age</v>
      </c>
      <c r="F1765">
        <v>166.5</v>
      </c>
      <c r="G1765">
        <v>164</v>
      </c>
      <c r="H1765" s="1" t="s">
        <v>19</v>
      </c>
      <c r="I1765" s="1" t="s">
        <v>20</v>
      </c>
      <c r="J1765" s="1" t="s">
        <v>31</v>
      </c>
      <c r="K1765" s="1" t="s">
        <v>22</v>
      </c>
      <c r="L1765" s="1" t="s">
        <v>23</v>
      </c>
      <c r="M1765" s="1" t="s">
        <v>23</v>
      </c>
      <c r="N1765" s="1" t="s">
        <v>25</v>
      </c>
      <c r="O1765" s="1" t="s">
        <v>25</v>
      </c>
      <c r="P1765" s="1" t="s">
        <v>26</v>
      </c>
      <c r="Q1765" s="1" t="s">
        <v>27</v>
      </c>
      <c r="R1765">
        <v>165.4</v>
      </c>
      <c r="S1765" s="1" t="s">
        <v>20</v>
      </c>
      <c r="T1765" s="1" t="s">
        <v>28</v>
      </c>
    </row>
    <row r="1766" spans="1:20" x14ac:dyDescent="0.35">
      <c r="A1766" s="1" t="s">
        <v>4225</v>
      </c>
      <c r="B1766">
        <v>34</v>
      </c>
      <c r="C1766" t="str">
        <f>IF(Family_Data3[[#This Row],[Father_Age]]&gt;45, "Old", IF(Family_Data3[[#This Row],[Father_Age]]&gt;=31, "Middle Age", "Young"))</f>
        <v>Middle Age</v>
      </c>
      <c r="D1766">
        <v>35</v>
      </c>
      <c r="E1766" t="str">
        <f>IF(Family_Data3[[#This Row],[Mother_Age]]&gt;45, "Old", IF(Family_Data3[[#This Row],[Mother_Age]]&gt;=31, "Middle Age", "Young"))</f>
        <v>Middle Age</v>
      </c>
      <c r="F1766">
        <v>175.9</v>
      </c>
      <c r="G1766">
        <v>162.69999999999999</v>
      </c>
      <c r="H1766" s="1" t="s">
        <v>30</v>
      </c>
      <c r="I1766" s="1" t="s">
        <v>19</v>
      </c>
      <c r="J1766" s="1" t="s">
        <v>62</v>
      </c>
      <c r="K1766" s="1" t="s">
        <v>44</v>
      </c>
      <c r="L1766" s="1" t="s">
        <v>22</v>
      </c>
      <c r="M1766" s="1" t="s">
        <v>22</v>
      </c>
      <c r="N1766" s="1" t="s">
        <v>36</v>
      </c>
      <c r="O1766" s="1" t="s">
        <v>25</v>
      </c>
      <c r="P1766" s="1" t="s">
        <v>33</v>
      </c>
      <c r="Q1766" s="1" t="s">
        <v>41</v>
      </c>
      <c r="R1766">
        <v>176.1</v>
      </c>
      <c r="S1766" s="1" t="s">
        <v>30</v>
      </c>
      <c r="T1766" s="1" t="s">
        <v>34</v>
      </c>
    </row>
    <row r="1767" spans="1:20" x14ac:dyDescent="0.35">
      <c r="A1767" s="1" t="s">
        <v>4227</v>
      </c>
      <c r="B1767">
        <v>31</v>
      </c>
      <c r="C1767" t="str">
        <f>IF(Family_Data3[[#This Row],[Father_Age]]&gt;45, "Old", IF(Family_Data3[[#This Row],[Father_Age]]&gt;=31, "Middle Age", "Young"))</f>
        <v>Middle Age</v>
      </c>
      <c r="D1767">
        <v>42</v>
      </c>
      <c r="E1767" t="str">
        <f>IF(Family_Data3[[#This Row],[Mother_Age]]&gt;45, "Old", IF(Family_Data3[[#This Row],[Mother_Age]]&gt;=31, "Middle Age", "Young"))</f>
        <v>Middle Age</v>
      </c>
      <c r="F1767">
        <v>169</v>
      </c>
      <c r="G1767">
        <v>164</v>
      </c>
      <c r="H1767" s="1" t="s">
        <v>19</v>
      </c>
      <c r="I1767" s="1" t="s">
        <v>30</v>
      </c>
      <c r="J1767" s="1" t="s">
        <v>31</v>
      </c>
      <c r="K1767" s="1" t="s">
        <v>62</v>
      </c>
      <c r="L1767" s="1" t="s">
        <v>23</v>
      </c>
      <c r="M1767" s="1" t="s">
        <v>48</v>
      </c>
      <c r="N1767" s="1" t="s">
        <v>24</v>
      </c>
      <c r="O1767" s="1" t="s">
        <v>32</v>
      </c>
      <c r="P1767" s="1" t="s">
        <v>51</v>
      </c>
      <c r="Q1767" s="1" t="s">
        <v>27</v>
      </c>
      <c r="R1767">
        <v>158.9</v>
      </c>
      <c r="S1767" s="1" t="s">
        <v>30</v>
      </c>
      <c r="T1767" s="1" t="s">
        <v>34</v>
      </c>
    </row>
    <row r="1768" spans="1:20" x14ac:dyDescent="0.35">
      <c r="A1768" s="1" t="s">
        <v>4228</v>
      </c>
      <c r="B1768">
        <v>45</v>
      </c>
      <c r="C1768" t="str">
        <f>IF(Family_Data3[[#This Row],[Father_Age]]&gt;45, "Old", IF(Family_Data3[[#This Row],[Father_Age]]&gt;=31, "Middle Age", "Young"))</f>
        <v>Middle Age</v>
      </c>
      <c r="D1768">
        <v>44</v>
      </c>
      <c r="E1768" t="str">
        <f>IF(Family_Data3[[#This Row],[Mother_Age]]&gt;45, "Old", IF(Family_Data3[[#This Row],[Mother_Age]]&gt;=31, "Middle Age", "Young"))</f>
        <v>Middle Age</v>
      </c>
      <c r="F1768">
        <v>178.5</v>
      </c>
      <c r="G1768">
        <v>161.30000000000001</v>
      </c>
      <c r="H1768" s="1" t="s">
        <v>30</v>
      </c>
      <c r="I1768" s="1" t="s">
        <v>42</v>
      </c>
      <c r="J1768" s="1" t="s">
        <v>31</v>
      </c>
      <c r="K1768" s="1" t="s">
        <v>22</v>
      </c>
      <c r="L1768" s="1" t="s">
        <v>23</v>
      </c>
      <c r="M1768" s="1" t="s">
        <v>22</v>
      </c>
      <c r="N1768" s="1" t="s">
        <v>39</v>
      </c>
      <c r="O1768" s="1" t="s">
        <v>32</v>
      </c>
      <c r="P1768" s="1" t="s">
        <v>51</v>
      </c>
      <c r="Q1768" s="1" t="s">
        <v>41</v>
      </c>
      <c r="R1768">
        <v>173.4</v>
      </c>
      <c r="S1768" s="1" t="s">
        <v>30</v>
      </c>
      <c r="T1768" s="1" t="s">
        <v>34</v>
      </c>
    </row>
    <row r="1769" spans="1:20" x14ac:dyDescent="0.35">
      <c r="A1769" s="1" t="s">
        <v>4230</v>
      </c>
      <c r="B1769">
        <v>42</v>
      </c>
      <c r="C1769" t="str">
        <f>IF(Family_Data3[[#This Row],[Father_Age]]&gt;45, "Old", IF(Family_Data3[[#This Row],[Father_Age]]&gt;=31, "Middle Age", "Young"))</f>
        <v>Middle Age</v>
      </c>
      <c r="D1769">
        <v>46</v>
      </c>
      <c r="E1769" t="str">
        <f>IF(Family_Data3[[#This Row],[Mother_Age]]&gt;45, "Old", IF(Family_Data3[[#This Row],[Mother_Age]]&gt;=31, "Middle Age", "Young"))</f>
        <v>Old</v>
      </c>
      <c r="F1769">
        <v>182.9</v>
      </c>
      <c r="G1769">
        <v>159.4</v>
      </c>
      <c r="H1769" s="1" t="s">
        <v>30</v>
      </c>
      <c r="I1769" s="1" t="s">
        <v>19</v>
      </c>
      <c r="J1769" s="1" t="s">
        <v>44</v>
      </c>
      <c r="K1769" s="1" t="s">
        <v>21</v>
      </c>
      <c r="L1769" s="1" t="s">
        <v>23</v>
      </c>
      <c r="M1769" s="1" t="s">
        <v>22</v>
      </c>
      <c r="N1769" s="1" t="s">
        <v>36</v>
      </c>
      <c r="O1769" s="1" t="s">
        <v>32</v>
      </c>
      <c r="P1769" s="1" t="s">
        <v>51</v>
      </c>
      <c r="Q1769" s="1" t="s">
        <v>41</v>
      </c>
      <c r="R1769">
        <v>175.7</v>
      </c>
      <c r="S1769" s="1" t="s">
        <v>30</v>
      </c>
      <c r="T1769" s="1" t="s">
        <v>34</v>
      </c>
    </row>
    <row r="1770" spans="1:20" x14ac:dyDescent="0.35">
      <c r="A1770" s="1" t="s">
        <v>4232</v>
      </c>
      <c r="B1770">
        <v>39</v>
      </c>
      <c r="C1770" t="str">
        <f>IF(Family_Data3[[#This Row],[Father_Age]]&gt;45, "Old", IF(Family_Data3[[#This Row],[Father_Age]]&gt;=31, "Middle Age", "Young"))</f>
        <v>Middle Age</v>
      </c>
      <c r="D1770">
        <v>36</v>
      </c>
      <c r="E1770" t="str">
        <f>IF(Family_Data3[[#This Row],[Mother_Age]]&gt;45, "Old", IF(Family_Data3[[#This Row],[Mother_Age]]&gt;=31, "Middle Age", "Young"))</f>
        <v>Middle Age</v>
      </c>
      <c r="F1770">
        <v>178.7</v>
      </c>
      <c r="G1770">
        <v>161</v>
      </c>
      <c r="H1770" s="1" t="s">
        <v>30</v>
      </c>
      <c r="I1770" s="1" t="s">
        <v>20</v>
      </c>
      <c r="J1770" s="1" t="s">
        <v>31</v>
      </c>
      <c r="K1770" s="1" t="s">
        <v>22</v>
      </c>
      <c r="L1770" s="1" t="s">
        <v>22</v>
      </c>
      <c r="M1770" s="1" t="s">
        <v>47</v>
      </c>
      <c r="N1770" s="1" t="s">
        <v>36</v>
      </c>
      <c r="O1770" s="1" t="s">
        <v>39</v>
      </c>
      <c r="P1770" s="1" t="s">
        <v>40</v>
      </c>
      <c r="Q1770" s="1" t="s">
        <v>41</v>
      </c>
      <c r="R1770">
        <v>171.2</v>
      </c>
      <c r="S1770" s="1" t="s">
        <v>60</v>
      </c>
      <c r="T1770" s="1" t="s">
        <v>28</v>
      </c>
    </row>
    <row r="1771" spans="1:20" x14ac:dyDescent="0.35">
      <c r="A1771" s="1" t="s">
        <v>4233</v>
      </c>
      <c r="B1771">
        <v>31</v>
      </c>
      <c r="C1771" t="str">
        <f>IF(Family_Data3[[#This Row],[Father_Age]]&gt;45, "Old", IF(Family_Data3[[#This Row],[Father_Age]]&gt;=31, "Middle Age", "Young"))</f>
        <v>Middle Age</v>
      </c>
      <c r="D1771">
        <v>23</v>
      </c>
      <c r="E1771" t="str">
        <f>IF(Family_Data3[[#This Row],[Mother_Age]]&gt;45, "Old", IF(Family_Data3[[#This Row],[Mother_Age]]&gt;=31, "Middle Age", "Young"))</f>
        <v>Young</v>
      </c>
      <c r="F1771">
        <v>179.9</v>
      </c>
      <c r="G1771">
        <v>155</v>
      </c>
      <c r="H1771" s="1" t="s">
        <v>19</v>
      </c>
      <c r="I1771" s="1" t="s">
        <v>20</v>
      </c>
      <c r="J1771" s="1" t="s">
        <v>22</v>
      </c>
      <c r="K1771" s="1" t="s">
        <v>21</v>
      </c>
      <c r="L1771" s="1" t="s">
        <v>23</v>
      </c>
      <c r="M1771" s="1" t="s">
        <v>22</v>
      </c>
      <c r="N1771" s="1" t="s">
        <v>32</v>
      </c>
      <c r="O1771" s="1" t="s">
        <v>36</v>
      </c>
      <c r="P1771" s="1" t="s">
        <v>51</v>
      </c>
      <c r="Q1771" s="1" t="s">
        <v>41</v>
      </c>
      <c r="R1771">
        <v>179.8</v>
      </c>
      <c r="S1771" s="1" t="s">
        <v>20</v>
      </c>
      <c r="T1771" s="1" t="s">
        <v>52</v>
      </c>
    </row>
    <row r="1772" spans="1:20" x14ac:dyDescent="0.35">
      <c r="A1772" s="1" t="s">
        <v>4234</v>
      </c>
      <c r="B1772">
        <v>42</v>
      </c>
      <c r="C1772" t="str">
        <f>IF(Family_Data3[[#This Row],[Father_Age]]&gt;45, "Old", IF(Family_Data3[[#This Row],[Father_Age]]&gt;=31, "Middle Age", "Young"))</f>
        <v>Middle Age</v>
      </c>
      <c r="D1772">
        <v>42</v>
      </c>
      <c r="E1772" t="str">
        <f>IF(Family_Data3[[#This Row],[Mother_Age]]&gt;45, "Old", IF(Family_Data3[[#This Row],[Mother_Age]]&gt;=31, "Middle Age", "Young"))</f>
        <v>Middle Age</v>
      </c>
      <c r="F1772">
        <v>174.8</v>
      </c>
      <c r="G1772">
        <v>164.2</v>
      </c>
      <c r="H1772" s="1" t="s">
        <v>54</v>
      </c>
      <c r="I1772" s="1" t="s">
        <v>20</v>
      </c>
      <c r="J1772" s="1" t="s">
        <v>22</v>
      </c>
      <c r="K1772" s="1" t="s">
        <v>31</v>
      </c>
      <c r="L1772" s="1" t="s">
        <v>22</v>
      </c>
      <c r="M1772" s="1" t="s">
        <v>23</v>
      </c>
      <c r="N1772" s="1" t="s">
        <v>32</v>
      </c>
      <c r="O1772" s="1" t="s">
        <v>25</v>
      </c>
      <c r="P1772" s="1" t="s">
        <v>26</v>
      </c>
      <c r="Q1772" s="1" t="s">
        <v>41</v>
      </c>
      <c r="R1772">
        <v>165</v>
      </c>
      <c r="S1772" s="1" t="s">
        <v>50</v>
      </c>
      <c r="T1772" s="1" t="s">
        <v>28</v>
      </c>
    </row>
    <row r="1773" spans="1:20" x14ac:dyDescent="0.35">
      <c r="A1773" s="1" t="s">
        <v>4236</v>
      </c>
      <c r="B1773">
        <v>42</v>
      </c>
      <c r="C1773" t="str">
        <f>IF(Family_Data3[[#This Row],[Father_Age]]&gt;45, "Old", IF(Family_Data3[[#This Row],[Father_Age]]&gt;=31, "Middle Age", "Young"))</f>
        <v>Middle Age</v>
      </c>
      <c r="D1773">
        <v>26</v>
      </c>
      <c r="E1773" t="str">
        <f>IF(Family_Data3[[#This Row],[Mother_Age]]&gt;45, "Old", IF(Family_Data3[[#This Row],[Mother_Age]]&gt;=31, "Middle Age", "Young"))</f>
        <v>Young</v>
      </c>
      <c r="F1773">
        <v>176.4</v>
      </c>
      <c r="G1773">
        <v>163.5</v>
      </c>
      <c r="H1773" s="1" t="s">
        <v>19</v>
      </c>
      <c r="I1773" s="1" t="s">
        <v>20</v>
      </c>
      <c r="J1773" s="1" t="s">
        <v>22</v>
      </c>
      <c r="K1773" s="1" t="s">
        <v>22</v>
      </c>
      <c r="L1773" s="1" t="s">
        <v>23</v>
      </c>
      <c r="M1773" s="1" t="s">
        <v>22</v>
      </c>
      <c r="N1773" s="1" t="s">
        <v>24</v>
      </c>
      <c r="O1773" s="1" t="s">
        <v>39</v>
      </c>
      <c r="P1773" s="1" t="s">
        <v>51</v>
      </c>
      <c r="Q1773" s="1" t="s">
        <v>41</v>
      </c>
      <c r="R1773">
        <v>176.6</v>
      </c>
      <c r="S1773" s="1" t="s">
        <v>20</v>
      </c>
      <c r="T1773" s="1" t="s">
        <v>52</v>
      </c>
    </row>
    <row r="1774" spans="1:20" x14ac:dyDescent="0.35">
      <c r="A1774" s="1" t="s">
        <v>4238</v>
      </c>
      <c r="B1774">
        <v>44</v>
      </c>
      <c r="C1774" t="str">
        <f>IF(Family_Data3[[#This Row],[Father_Age]]&gt;45, "Old", IF(Family_Data3[[#This Row],[Father_Age]]&gt;=31, "Middle Age", "Young"))</f>
        <v>Middle Age</v>
      </c>
      <c r="D1774">
        <v>27</v>
      </c>
      <c r="E1774" t="str">
        <f>IF(Family_Data3[[#This Row],[Mother_Age]]&gt;45, "Old", IF(Family_Data3[[#This Row],[Mother_Age]]&gt;=31, "Middle Age", "Young"))</f>
        <v>Young</v>
      </c>
      <c r="F1774">
        <v>175.8</v>
      </c>
      <c r="G1774">
        <v>163.5</v>
      </c>
      <c r="H1774" s="1" t="s">
        <v>30</v>
      </c>
      <c r="I1774" s="1" t="s">
        <v>60</v>
      </c>
      <c r="J1774" s="1" t="s">
        <v>44</v>
      </c>
      <c r="K1774" s="1" t="s">
        <v>22</v>
      </c>
      <c r="L1774" s="1" t="s">
        <v>22</v>
      </c>
      <c r="M1774" s="1" t="s">
        <v>47</v>
      </c>
      <c r="N1774" s="1" t="s">
        <v>36</v>
      </c>
      <c r="O1774" s="1" t="s">
        <v>36</v>
      </c>
      <c r="P1774" s="1" t="s">
        <v>33</v>
      </c>
      <c r="Q1774" s="1" t="s">
        <v>41</v>
      </c>
      <c r="R1774">
        <v>178.7</v>
      </c>
      <c r="S1774" s="1" t="s">
        <v>38</v>
      </c>
      <c r="T1774" s="1" t="s">
        <v>34</v>
      </c>
    </row>
    <row r="1775" spans="1:20" x14ac:dyDescent="0.35">
      <c r="A1775" s="1" t="s">
        <v>4242</v>
      </c>
      <c r="B1775">
        <v>40</v>
      </c>
      <c r="C1775" t="str">
        <f>IF(Family_Data3[[#This Row],[Father_Age]]&gt;45, "Old", IF(Family_Data3[[#This Row],[Father_Age]]&gt;=31, "Middle Age", "Young"))</f>
        <v>Middle Age</v>
      </c>
      <c r="D1775">
        <v>38</v>
      </c>
      <c r="E1775" t="str">
        <f>IF(Family_Data3[[#This Row],[Mother_Age]]&gt;45, "Old", IF(Family_Data3[[#This Row],[Mother_Age]]&gt;=31, "Middle Age", "Young"))</f>
        <v>Middle Age</v>
      </c>
      <c r="F1775">
        <v>165.3</v>
      </c>
      <c r="G1775">
        <v>160.80000000000001</v>
      </c>
      <c r="H1775" s="1" t="s">
        <v>30</v>
      </c>
      <c r="I1775" s="1" t="s">
        <v>19</v>
      </c>
      <c r="J1775" s="1" t="s">
        <v>44</v>
      </c>
      <c r="K1775" s="1" t="s">
        <v>22</v>
      </c>
      <c r="L1775" s="1" t="s">
        <v>22</v>
      </c>
      <c r="M1775" s="1" t="s">
        <v>48</v>
      </c>
      <c r="N1775" s="1" t="s">
        <v>32</v>
      </c>
      <c r="O1775" s="1" t="s">
        <v>36</v>
      </c>
      <c r="P1775" s="1" t="s">
        <v>51</v>
      </c>
      <c r="Q1775" s="1" t="s">
        <v>41</v>
      </c>
      <c r="R1775">
        <v>162</v>
      </c>
      <c r="S1775" s="1" t="s">
        <v>30</v>
      </c>
      <c r="T1775" s="1" t="s">
        <v>34</v>
      </c>
    </row>
    <row r="1776" spans="1:20" x14ac:dyDescent="0.35">
      <c r="A1776" s="1" t="s">
        <v>4243</v>
      </c>
      <c r="B1776">
        <v>44</v>
      </c>
      <c r="C1776" t="str">
        <f>IF(Family_Data3[[#This Row],[Father_Age]]&gt;45, "Old", IF(Family_Data3[[#This Row],[Father_Age]]&gt;=31, "Middle Age", "Young"))</f>
        <v>Middle Age</v>
      </c>
      <c r="D1776">
        <v>50</v>
      </c>
      <c r="E1776" t="str">
        <f>IF(Family_Data3[[#This Row],[Mother_Age]]&gt;45, "Old", IF(Family_Data3[[#This Row],[Mother_Age]]&gt;=31, "Middle Age", "Young"))</f>
        <v>Old</v>
      </c>
      <c r="F1776">
        <v>173.1</v>
      </c>
      <c r="G1776">
        <v>161.80000000000001</v>
      </c>
      <c r="H1776" s="1" t="s">
        <v>30</v>
      </c>
      <c r="I1776" s="1" t="s">
        <v>30</v>
      </c>
      <c r="J1776" s="1" t="s">
        <v>22</v>
      </c>
      <c r="K1776" s="1" t="s">
        <v>22</v>
      </c>
      <c r="L1776" s="1" t="s">
        <v>22</v>
      </c>
      <c r="M1776" s="1" t="s">
        <v>22</v>
      </c>
      <c r="N1776" s="1" t="s">
        <v>36</v>
      </c>
      <c r="O1776" s="1" t="s">
        <v>32</v>
      </c>
      <c r="P1776" s="1" t="s">
        <v>40</v>
      </c>
      <c r="Q1776" s="1" t="s">
        <v>27</v>
      </c>
      <c r="R1776">
        <v>166</v>
      </c>
      <c r="S1776" s="1" t="s">
        <v>30</v>
      </c>
      <c r="T1776" s="1" t="s">
        <v>34</v>
      </c>
    </row>
    <row r="1777" spans="1:20" x14ac:dyDescent="0.35">
      <c r="A1777" s="1" t="s">
        <v>4244</v>
      </c>
      <c r="B1777">
        <v>39</v>
      </c>
      <c r="C1777" t="str">
        <f>IF(Family_Data3[[#This Row],[Father_Age]]&gt;45, "Old", IF(Family_Data3[[#This Row],[Father_Age]]&gt;=31, "Middle Age", "Young"))</f>
        <v>Middle Age</v>
      </c>
      <c r="D1777">
        <v>41</v>
      </c>
      <c r="E1777" t="str">
        <f>IF(Family_Data3[[#This Row],[Mother_Age]]&gt;45, "Old", IF(Family_Data3[[#This Row],[Mother_Age]]&gt;=31, "Middle Age", "Young"))</f>
        <v>Middle Age</v>
      </c>
      <c r="F1777">
        <v>189.6</v>
      </c>
      <c r="G1777">
        <v>155</v>
      </c>
      <c r="H1777" s="1" t="s">
        <v>19</v>
      </c>
      <c r="I1777" s="1" t="s">
        <v>20</v>
      </c>
      <c r="J1777" s="1" t="s">
        <v>22</v>
      </c>
      <c r="K1777" s="1" t="s">
        <v>21</v>
      </c>
      <c r="L1777" s="1" t="s">
        <v>23</v>
      </c>
      <c r="M1777" s="1" t="s">
        <v>22</v>
      </c>
      <c r="N1777" s="1" t="s">
        <v>36</v>
      </c>
      <c r="O1777" s="1" t="s">
        <v>24</v>
      </c>
      <c r="P1777" s="1" t="s">
        <v>40</v>
      </c>
      <c r="Q1777" s="1" t="s">
        <v>27</v>
      </c>
      <c r="R1777">
        <v>169.6</v>
      </c>
      <c r="S1777" s="1" t="s">
        <v>50</v>
      </c>
      <c r="T1777" s="1" t="s">
        <v>28</v>
      </c>
    </row>
    <row r="1778" spans="1:20" x14ac:dyDescent="0.35">
      <c r="A1778" s="1" t="s">
        <v>4245</v>
      </c>
      <c r="B1778">
        <v>41</v>
      </c>
      <c r="C1778" t="str">
        <f>IF(Family_Data3[[#This Row],[Father_Age]]&gt;45, "Old", IF(Family_Data3[[#This Row],[Father_Age]]&gt;=31, "Middle Age", "Young"))</f>
        <v>Middle Age</v>
      </c>
      <c r="D1778">
        <v>26</v>
      </c>
      <c r="E1778" t="str">
        <f>IF(Family_Data3[[#This Row],[Mother_Age]]&gt;45, "Old", IF(Family_Data3[[#This Row],[Mother_Age]]&gt;=31, "Middle Age", "Young"))</f>
        <v>Young</v>
      </c>
      <c r="F1778">
        <v>170.4</v>
      </c>
      <c r="G1778">
        <v>164.6</v>
      </c>
      <c r="H1778" s="1" t="s">
        <v>30</v>
      </c>
      <c r="I1778" s="1" t="s">
        <v>19</v>
      </c>
      <c r="J1778" s="1" t="s">
        <v>22</v>
      </c>
      <c r="K1778" s="1" t="s">
        <v>44</v>
      </c>
      <c r="L1778" s="1" t="s">
        <v>22</v>
      </c>
      <c r="M1778" s="1" t="s">
        <v>23</v>
      </c>
      <c r="N1778" s="1" t="s">
        <v>24</v>
      </c>
      <c r="O1778" s="1" t="s">
        <v>25</v>
      </c>
      <c r="P1778" s="1" t="s">
        <v>51</v>
      </c>
      <c r="Q1778" s="1" t="s">
        <v>41</v>
      </c>
      <c r="R1778">
        <v>175.7</v>
      </c>
      <c r="S1778" s="1" t="s">
        <v>30</v>
      </c>
      <c r="T1778" s="1" t="s">
        <v>52</v>
      </c>
    </row>
    <row r="1779" spans="1:20" x14ac:dyDescent="0.35">
      <c r="A1779" s="1" t="s">
        <v>4246</v>
      </c>
      <c r="B1779">
        <v>40</v>
      </c>
      <c r="C1779" t="str">
        <f>IF(Family_Data3[[#This Row],[Father_Age]]&gt;45, "Old", IF(Family_Data3[[#This Row],[Father_Age]]&gt;=31, "Middle Age", "Young"))</f>
        <v>Middle Age</v>
      </c>
      <c r="D1779">
        <v>19</v>
      </c>
      <c r="E1779" t="str">
        <f>IF(Family_Data3[[#This Row],[Mother_Age]]&gt;45, "Old", IF(Family_Data3[[#This Row],[Mother_Age]]&gt;=31, "Middle Age", "Young"))</f>
        <v>Young</v>
      </c>
      <c r="F1779">
        <v>166.4</v>
      </c>
      <c r="G1779">
        <v>159.69999999999999</v>
      </c>
      <c r="H1779" s="1" t="s">
        <v>19</v>
      </c>
      <c r="I1779" s="1" t="s">
        <v>42</v>
      </c>
      <c r="J1779" s="1" t="s">
        <v>21</v>
      </c>
      <c r="K1779" s="1" t="s">
        <v>22</v>
      </c>
      <c r="L1779" s="1" t="s">
        <v>48</v>
      </c>
      <c r="M1779" s="1" t="s">
        <v>23</v>
      </c>
      <c r="N1779" s="1" t="s">
        <v>25</v>
      </c>
      <c r="O1779" s="1" t="s">
        <v>24</v>
      </c>
      <c r="P1779" s="1" t="s">
        <v>45</v>
      </c>
      <c r="Q1779" s="1" t="s">
        <v>27</v>
      </c>
      <c r="R1779">
        <v>152.9</v>
      </c>
      <c r="S1779" s="1" t="s">
        <v>30</v>
      </c>
      <c r="T1779" s="1" t="s">
        <v>52</v>
      </c>
    </row>
    <row r="1780" spans="1:20" x14ac:dyDescent="0.35">
      <c r="A1780" s="1" t="s">
        <v>4248</v>
      </c>
      <c r="B1780">
        <v>34</v>
      </c>
      <c r="C1780" t="str">
        <f>IF(Family_Data3[[#This Row],[Father_Age]]&gt;45, "Old", IF(Family_Data3[[#This Row],[Father_Age]]&gt;=31, "Middle Age", "Young"))</f>
        <v>Middle Age</v>
      </c>
      <c r="D1780">
        <v>39</v>
      </c>
      <c r="E1780" t="str">
        <f>IF(Family_Data3[[#This Row],[Mother_Age]]&gt;45, "Old", IF(Family_Data3[[#This Row],[Mother_Age]]&gt;=31, "Middle Age", "Young"))</f>
        <v>Middle Age</v>
      </c>
      <c r="F1780">
        <v>173.3</v>
      </c>
      <c r="G1780">
        <v>161.80000000000001</v>
      </c>
      <c r="H1780" s="1" t="s">
        <v>50</v>
      </c>
      <c r="I1780" s="1" t="s">
        <v>30</v>
      </c>
      <c r="J1780" s="1" t="s">
        <v>22</v>
      </c>
      <c r="K1780" s="1" t="s">
        <v>22</v>
      </c>
      <c r="L1780" s="1" t="s">
        <v>48</v>
      </c>
      <c r="M1780" s="1" t="s">
        <v>22</v>
      </c>
      <c r="N1780" s="1" t="s">
        <v>25</v>
      </c>
      <c r="O1780" s="1" t="s">
        <v>39</v>
      </c>
      <c r="P1780" s="1" t="s">
        <v>51</v>
      </c>
      <c r="Q1780" s="1" t="s">
        <v>41</v>
      </c>
      <c r="R1780">
        <v>169.5</v>
      </c>
      <c r="S1780" s="1" t="s">
        <v>38</v>
      </c>
      <c r="T1780" s="1" t="s">
        <v>52</v>
      </c>
    </row>
    <row r="1781" spans="1:20" x14ac:dyDescent="0.35">
      <c r="A1781" s="1" t="s">
        <v>4249</v>
      </c>
      <c r="B1781">
        <v>34</v>
      </c>
      <c r="C1781" t="str">
        <f>IF(Family_Data3[[#This Row],[Father_Age]]&gt;45, "Old", IF(Family_Data3[[#This Row],[Father_Age]]&gt;=31, "Middle Age", "Young"))</f>
        <v>Middle Age</v>
      </c>
      <c r="D1781">
        <v>28</v>
      </c>
      <c r="E1781" t="str">
        <f>IF(Family_Data3[[#This Row],[Mother_Age]]&gt;45, "Old", IF(Family_Data3[[#This Row],[Mother_Age]]&gt;=31, "Middle Age", "Young"))</f>
        <v>Young</v>
      </c>
      <c r="F1781">
        <v>167.1</v>
      </c>
      <c r="G1781">
        <v>160.4</v>
      </c>
      <c r="H1781" s="1" t="s">
        <v>20</v>
      </c>
      <c r="I1781" s="1" t="s">
        <v>19</v>
      </c>
      <c r="J1781" s="1" t="s">
        <v>44</v>
      </c>
      <c r="K1781" s="1" t="s">
        <v>22</v>
      </c>
      <c r="L1781" s="1" t="s">
        <v>22</v>
      </c>
      <c r="M1781" s="1" t="s">
        <v>22</v>
      </c>
      <c r="N1781" s="1" t="s">
        <v>25</v>
      </c>
      <c r="O1781" s="1" t="s">
        <v>25</v>
      </c>
      <c r="P1781" s="1" t="s">
        <v>51</v>
      </c>
      <c r="Q1781" s="1" t="s">
        <v>41</v>
      </c>
      <c r="R1781">
        <v>179.6</v>
      </c>
      <c r="S1781" s="1" t="s">
        <v>20</v>
      </c>
      <c r="T1781" s="1" t="s">
        <v>52</v>
      </c>
    </row>
    <row r="1782" spans="1:20" x14ac:dyDescent="0.35">
      <c r="A1782" s="1" t="s">
        <v>4250</v>
      </c>
      <c r="B1782">
        <v>44</v>
      </c>
      <c r="C1782" t="str">
        <f>IF(Family_Data3[[#This Row],[Father_Age]]&gt;45, "Old", IF(Family_Data3[[#This Row],[Father_Age]]&gt;=31, "Middle Age", "Young"))</f>
        <v>Middle Age</v>
      </c>
      <c r="D1782">
        <v>34</v>
      </c>
      <c r="E1782" t="str">
        <f>IF(Family_Data3[[#This Row],[Mother_Age]]&gt;45, "Old", IF(Family_Data3[[#This Row],[Mother_Age]]&gt;=31, "Middle Age", "Young"))</f>
        <v>Middle Age</v>
      </c>
      <c r="F1782">
        <v>165.3</v>
      </c>
      <c r="G1782">
        <v>155</v>
      </c>
      <c r="H1782" s="1" t="s">
        <v>20</v>
      </c>
      <c r="I1782" s="1" t="s">
        <v>30</v>
      </c>
      <c r="J1782" s="1" t="s">
        <v>22</v>
      </c>
      <c r="K1782" s="1" t="s">
        <v>22</v>
      </c>
      <c r="L1782" s="1" t="s">
        <v>23</v>
      </c>
      <c r="M1782" s="1" t="s">
        <v>22</v>
      </c>
      <c r="N1782" s="1" t="s">
        <v>36</v>
      </c>
      <c r="O1782" s="1" t="s">
        <v>24</v>
      </c>
      <c r="P1782" s="1" t="s">
        <v>40</v>
      </c>
      <c r="Q1782" s="1" t="s">
        <v>27</v>
      </c>
      <c r="R1782">
        <v>154.19999999999999</v>
      </c>
      <c r="S1782" s="1" t="s">
        <v>60</v>
      </c>
      <c r="T1782" s="1" t="s">
        <v>28</v>
      </c>
    </row>
    <row r="1783" spans="1:20" x14ac:dyDescent="0.35">
      <c r="A1783" s="1" t="s">
        <v>4251</v>
      </c>
      <c r="B1783">
        <v>40</v>
      </c>
      <c r="C1783" t="str">
        <f>IF(Family_Data3[[#This Row],[Father_Age]]&gt;45, "Old", IF(Family_Data3[[#This Row],[Father_Age]]&gt;=31, "Middle Age", "Young"))</f>
        <v>Middle Age</v>
      </c>
      <c r="D1783">
        <v>30</v>
      </c>
      <c r="E1783" t="str">
        <f>IF(Family_Data3[[#This Row],[Mother_Age]]&gt;45, "Old", IF(Family_Data3[[#This Row],[Mother_Age]]&gt;=31, "Middle Age", "Young"))</f>
        <v>Young</v>
      </c>
      <c r="F1783">
        <v>183.5</v>
      </c>
      <c r="G1783">
        <v>166.9</v>
      </c>
      <c r="H1783" s="1" t="s">
        <v>19</v>
      </c>
      <c r="I1783" s="1" t="s">
        <v>50</v>
      </c>
      <c r="J1783" s="1" t="s">
        <v>22</v>
      </c>
      <c r="K1783" s="1" t="s">
        <v>22</v>
      </c>
      <c r="L1783" s="1" t="s">
        <v>23</v>
      </c>
      <c r="M1783" s="1" t="s">
        <v>23</v>
      </c>
      <c r="N1783" s="1" t="s">
        <v>36</v>
      </c>
      <c r="O1783" s="1" t="s">
        <v>36</v>
      </c>
      <c r="P1783" s="1" t="s">
        <v>40</v>
      </c>
      <c r="Q1783" s="1" t="s">
        <v>27</v>
      </c>
      <c r="R1783">
        <v>171.5</v>
      </c>
      <c r="S1783" s="1" t="s">
        <v>50</v>
      </c>
      <c r="T1783" s="1" t="s">
        <v>34</v>
      </c>
    </row>
    <row r="1784" spans="1:20" x14ac:dyDescent="0.35">
      <c r="A1784" s="1" t="s">
        <v>4252</v>
      </c>
      <c r="B1784">
        <v>43</v>
      </c>
      <c r="C1784" t="str">
        <f>IF(Family_Data3[[#This Row],[Father_Age]]&gt;45, "Old", IF(Family_Data3[[#This Row],[Father_Age]]&gt;=31, "Middle Age", "Young"))</f>
        <v>Middle Age</v>
      </c>
      <c r="D1784">
        <v>24</v>
      </c>
      <c r="E1784" t="str">
        <f>IF(Family_Data3[[#This Row],[Mother_Age]]&gt;45, "Old", IF(Family_Data3[[#This Row],[Mother_Age]]&gt;=31, "Middle Age", "Young"))</f>
        <v>Young</v>
      </c>
      <c r="F1784">
        <v>177.5</v>
      </c>
      <c r="G1784">
        <v>158.5</v>
      </c>
      <c r="H1784" s="1" t="s">
        <v>30</v>
      </c>
      <c r="I1784" s="1" t="s">
        <v>20</v>
      </c>
      <c r="J1784" s="1" t="s">
        <v>22</v>
      </c>
      <c r="K1784" s="1" t="s">
        <v>22</v>
      </c>
      <c r="L1784" s="1" t="s">
        <v>47</v>
      </c>
      <c r="M1784" s="1" t="s">
        <v>47</v>
      </c>
      <c r="N1784" s="1" t="s">
        <v>36</v>
      </c>
      <c r="O1784" s="1" t="s">
        <v>36</v>
      </c>
      <c r="P1784" s="1" t="s">
        <v>45</v>
      </c>
      <c r="Q1784" s="1" t="s">
        <v>41</v>
      </c>
      <c r="R1784">
        <v>177.3</v>
      </c>
      <c r="S1784" s="1" t="s">
        <v>60</v>
      </c>
      <c r="T1784" s="1" t="s">
        <v>34</v>
      </c>
    </row>
    <row r="1785" spans="1:20" x14ac:dyDescent="0.35">
      <c r="A1785" s="1" t="s">
        <v>4255</v>
      </c>
      <c r="B1785">
        <v>42</v>
      </c>
      <c r="C1785" t="str">
        <f>IF(Family_Data3[[#This Row],[Father_Age]]&gt;45, "Old", IF(Family_Data3[[#This Row],[Father_Age]]&gt;=31, "Middle Age", "Young"))</f>
        <v>Middle Age</v>
      </c>
      <c r="D1785">
        <v>18</v>
      </c>
      <c r="E1785" t="str">
        <f>IF(Family_Data3[[#This Row],[Mother_Age]]&gt;45, "Old", IF(Family_Data3[[#This Row],[Mother_Age]]&gt;=31, "Middle Age", "Young"))</f>
        <v>Young</v>
      </c>
      <c r="F1785">
        <v>170.4</v>
      </c>
      <c r="G1785">
        <v>163.5</v>
      </c>
      <c r="H1785" s="1" t="s">
        <v>30</v>
      </c>
      <c r="I1785" s="1" t="s">
        <v>20</v>
      </c>
      <c r="J1785" s="1" t="s">
        <v>44</v>
      </c>
      <c r="K1785" s="1" t="s">
        <v>22</v>
      </c>
      <c r="L1785" s="1" t="s">
        <v>22</v>
      </c>
      <c r="M1785" s="1" t="s">
        <v>48</v>
      </c>
      <c r="N1785" s="1" t="s">
        <v>36</v>
      </c>
      <c r="O1785" s="1" t="s">
        <v>39</v>
      </c>
      <c r="P1785" s="1" t="s">
        <v>40</v>
      </c>
      <c r="Q1785" s="1" t="s">
        <v>27</v>
      </c>
      <c r="R1785">
        <v>166.3</v>
      </c>
      <c r="S1785" s="1" t="s">
        <v>38</v>
      </c>
      <c r="T1785" s="1" t="s">
        <v>34</v>
      </c>
    </row>
    <row r="1786" spans="1:20" x14ac:dyDescent="0.35">
      <c r="A1786" s="1" t="s">
        <v>4258</v>
      </c>
      <c r="B1786">
        <v>37</v>
      </c>
      <c r="C1786" t="str">
        <f>IF(Family_Data3[[#This Row],[Father_Age]]&gt;45, "Old", IF(Family_Data3[[#This Row],[Father_Age]]&gt;=31, "Middle Age", "Young"))</f>
        <v>Middle Age</v>
      </c>
      <c r="D1786">
        <v>37</v>
      </c>
      <c r="E1786" t="str">
        <f>IF(Family_Data3[[#This Row],[Mother_Age]]&gt;45, "Old", IF(Family_Data3[[#This Row],[Mother_Age]]&gt;=31, "Middle Age", "Young"))</f>
        <v>Middle Age</v>
      </c>
      <c r="F1786">
        <v>188.5</v>
      </c>
      <c r="G1786">
        <v>156.4</v>
      </c>
      <c r="H1786" s="1" t="s">
        <v>30</v>
      </c>
      <c r="I1786" s="1" t="s">
        <v>20</v>
      </c>
      <c r="J1786" s="1" t="s">
        <v>22</v>
      </c>
      <c r="K1786" s="1" t="s">
        <v>44</v>
      </c>
      <c r="L1786" s="1" t="s">
        <v>22</v>
      </c>
      <c r="M1786" s="1" t="s">
        <v>22</v>
      </c>
      <c r="N1786" s="1" t="s">
        <v>36</v>
      </c>
      <c r="O1786" s="1" t="s">
        <v>36</v>
      </c>
      <c r="P1786" s="1" t="s">
        <v>45</v>
      </c>
      <c r="Q1786" s="1" t="s">
        <v>27</v>
      </c>
      <c r="R1786">
        <v>175.3</v>
      </c>
      <c r="S1786" s="1" t="s">
        <v>60</v>
      </c>
      <c r="T1786" s="1" t="s">
        <v>34</v>
      </c>
    </row>
    <row r="1787" spans="1:20" x14ac:dyDescent="0.35">
      <c r="A1787" s="1" t="s">
        <v>4259</v>
      </c>
      <c r="B1787">
        <v>40</v>
      </c>
      <c r="C1787" t="str">
        <f>IF(Family_Data3[[#This Row],[Father_Age]]&gt;45, "Old", IF(Family_Data3[[#This Row],[Father_Age]]&gt;=31, "Middle Age", "Young"))</f>
        <v>Middle Age</v>
      </c>
      <c r="D1787">
        <v>43</v>
      </c>
      <c r="E1787" t="str">
        <f>IF(Family_Data3[[#This Row],[Mother_Age]]&gt;45, "Old", IF(Family_Data3[[#This Row],[Mother_Age]]&gt;=31, "Middle Age", "Young"))</f>
        <v>Middle Age</v>
      </c>
      <c r="F1787">
        <v>175.7</v>
      </c>
      <c r="G1787">
        <v>153.6</v>
      </c>
      <c r="H1787" s="1" t="s">
        <v>19</v>
      </c>
      <c r="I1787" s="1" t="s">
        <v>30</v>
      </c>
      <c r="J1787" s="1" t="s">
        <v>44</v>
      </c>
      <c r="K1787" s="1" t="s">
        <v>22</v>
      </c>
      <c r="L1787" s="1" t="s">
        <v>48</v>
      </c>
      <c r="M1787" s="1" t="s">
        <v>23</v>
      </c>
      <c r="N1787" s="1" t="s">
        <v>39</v>
      </c>
      <c r="O1787" s="1" t="s">
        <v>32</v>
      </c>
      <c r="P1787" s="1" t="s">
        <v>33</v>
      </c>
      <c r="Q1787" s="1" t="s">
        <v>41</v>
      </c>
      <c r="R1787">
        <v>174.9</v>
      </c>
      <c r="S1787" s="1" t="s">
        <v>30</v>
      </c>
      <c r="T1787" s="1" t="s">
        <v>34</v>
      </c>
    </row>
    <row r="1788" spans="1:20" x14ac:dyDescent="0.35">
      <c r="A1788" s="1" t="s">
        <v>4262</v>
      </c>
      <c r="B1788">
        <v>41</v>
      </c>
      <c r="C1788" t="str">
        <f>IF(Family_Data3[[#This Row],[Father_Age]]&gt;45, "Old", IF(Family_Data3[[#This Row],[Father_Age]]&gt;=31, "Middle Age", "Young"))</f>
        <v>Middle Age</v>
      </c>
      <c r="D1788">
        <v>45</v>
      </c>
      <c r="E1788" t="str">
        <f>IF(Family_Data3[[#This Row],[Mother_Age]]&gt;45, "Old", IF(Family_Data3[[#This Row],[Mother_Age]]&gt;=31, "Middle Age", "Young"))</f>
        <v>Middle Age</v>
      </c>
      <c r="F1788">
        <v>167.5</v>
      </c>
      <c r="G1788">
        <v>156.4</v>
      </c>
      <c r="H1788" s="1" t="s">
        <v>60</v>
      </c>
      <c r="I1788" s="1" t="s">
        <v>60</v>
      </c>
      <c r="J1788" s="1" t="s">
        <v>22</v>
      </c>
      <c r="K1788" s="1" t="s">
        <v>22</v>
      </c>
      <c r="L1788" s="1" t="s">
        <v>23</v>
      </c>
      <c r="M1788" s="1" t="s">
        <v>23</v>
      </c>
      <c r="N1788" s="1" t="s">
        <v>24</v>
      </c>
      <c r="O1788" s="1" t="s">
        <v>24</v>
      </c>
      <c r="P1788" s="1" t="s">
        <v>51</v>
      </c>
      <c r="Q1788" s="1" t="s">
        <v>27</v>
      </c>
      <c r="R1788">
        <v>150.69999999999999</v>
      </c>
      <c r="S1788" s="1" t="s">
        <v>50</v>
      </c>
      <c r="T1788" s="1" t="s">
        <v>34</v>
      </c>
    </row>
    <row r="1789" spans="1:20" x14ac:dyDescent="0.35">
      <c r="A1789" s="1" t="s">
        <v>4263</v>
      </c>
      <c r="B1789">
        <v>42</v>
      </c>
      <c r="C1789" t="str">
        <f>IF(Family_Data3[[#This Row],[Father_Age]]&gt;45, "Old", IF(Family_Data3[[#This Row],[Father_Age]]&gt;=31, "Middle Age", "Young"))</f>
        <v>Middle Age</v>
      </c>
      <c r="D1789">
        <v>44</v>
      </c>
      <c r="E1789" t="str">
        <f>IF(Family_Data3[[#This Row],[Mother_Age]]&gt;45, "Old", IF(Family_Data3[[#This Row],[Mother_Age]]&gt;=31, "Middle Age", "Young"))</f>
        <v>Middle Age</v>
      </c>
      <c r="F1789">
        <v>171.2</v>
      </c>
      <c r="G1789">
        <v>155.19999999999999</v>
      </c>
      <c r="H1789" s="1" t="s">
        <v>60</v>
      </c>
      <c r="I1789" s="1" t="s">
        <v>30</v>
      </c>
      <c r="J1789" s="1" t="s">
        <v>22</v>
      </c>
      <c r="K1789" s="1" t="s">
        <v>31</v>
      </c>
      <c r="L1789" s="1" t="s">
        <v>22</v>
      </c>
      <c r="M1789" s="1" t="s">
        <v>48</v>
      </c>
      <c r="N1789" s="1" t="s">
        <v>25</v>
      </c>
      <c r="O1789" s="1" t="s">
        <v>25</v>
      </c>
      <c r="P1789" s="1" t="s">
        <v>51</v>
      </c>
      <c r="Q1789" s="1" t="s">
        <v>27</v>
      </c>
      <c r="R1789">
        <v>154.6</v>
      </c>
      <c r="S1789" s="1" t="s">
        <v>30</v>
      </c>
      <c r="T1789" s="1" t="s">
        <v>34</v>
      </c>
    </row>
    <row r="1790" spans="1:20" x14ac:dyDescent="0.35">
      <c r="A1790" s="1" t="s">
        <v>4266</v>
      </c>
      <c r="B1790">
        <v>44</v>
      </c>
      <c r="C1790" t="str">
        <f>IF(Family_Data3[[#This Row],[Father_Age]]&gt;45, "Old", IF(Family_Data3[[#This Row],[Father_Age]]&gt;=31, "Middle Age", "Young"))</f>
        <v>Middle Age</v>
      </c>
      <c r="D1790">
        <v>22</v>
      </c>
      <c r="E1790" t="str">
        <f>IF(Family_Data3[[#This Row],[Mother_Age]]&gt;45, "Old", IF(Family_Data3[[#This Row],[Mother_Age]]&gt;=31, "Middle Age", "Young"))</f>
        <v>Young</v>
      </c>
      <c r="F1790">
        <v>172.6</v>
      </c>
      <c r="G1790">
        <v>163.9</v>
      </c>
      <c r="H1790" s="1" t="s">
        <v>42</v>
      </c>
      <c r="I1790" s="1" t="s">
        <v>19</v>
      </c>
      <c r="J1790" s="1" t="s">
        <v>22</v>
      </c>
      <c r="K1790" s="1" t="s">
        <v>44</v>
      </c>
      <c r="L1790" s="1" t="s">
        <v>23</v>
      </c>
      <c r="M1790" s="1" t="s">
        <v>23</v>
      </c>
      <c r="N1790" s="1" t="s">
        <v>36</v>
      </c>
      <c r="O1790" s="1" t="s">
        <v>25</v>
      </c>
      <c r="P1790" s="1" t="s">
        <v>51</v>
      </c>
      <c r="Q1790" s="1" t="s">
        <v>41</v>
      </c>
      <c r="R1790">
        <v>179.9</v>
      </c>
      <c r="S1790" s="1" t="s">
        <v>42</v>
      </c>
      <c r="T1790" s="1" t="s">
        <v>34</v>
      </c>
    </row>
    <row r="1791" spans="1:20" x14ac:dyDescent="0.35">
      <c r="A1791" s="1" t="s">
        <v>4278</v>
      </c>
      <c r="B1791">
        <v>31</v>
      </c>
      <c r="C1791" t="str">
        <f>IF(Family_Data3[[#This Row],[Father_Age]]&gt;45, "Old", IF(Family_Data3[[#This Row],[Father_Age]]&gt;=31, "Middle Age", "Young"))</f>
        <v>Middle Age</v>
      </c>
      <c r="D1791">
        <v>42</v>
      </c>
      <c r="E1791" t="str">
        <f>IF(Family_Data3[[#This Row],[Mother_Age]]&gt;45, "Old", IF(Family_Data3[[#This Row],[Mother_Age]]&gt;=31, "Middle Age", "Young"))</f>
        <v>Middle Age</v>
      </c>
      <c r="F1791">
        <v>178.1</v>
      </c>
      <c r="G1791">
        <v>166.3</v>
      </c>
      <c r="H1791" s="1" t="s">
        <v>30</v>
      </c>
      <c r="I1791" s="1" t="s">
        <v>42</v>
      </c>
      <c r="J1791" s="1" t="s">
        <v>44</v>
      </c>
      <c r="K1791" s="1" t="s">
        <v>22</v>
      </c>
      <c r="L1791" s="1" t="s">
        <v>23</v>
      </c>
      <c r="M1791" s="1" t="s">
        <v>23</v>
      </c>
      <c r="N1791" s="1" t="s">
        <v>32</v>
      </c>
      <c r="O1791" s="1" t="s">
        <v>32</v>
      </c>
      <c r="P1791" s="1" t="s">
        <v>51</v>
      </c>
      <c r="Q1791" s="1" t="s">
        <v>27</v>
      </c>
      <c r="R1791">
        <v>165.8</v>
      </c>
      <c r="S1791" s="1" t="s">
        <v>30</v>
      </c>
      <c r="T1791" s="1" t="s">
        <v>52</v>
      </c>
    </row>
    <row r="1792" spans="1:20" x14ac:dyDescent="0.35">
      <c r="A1792" s="1" t="s">
        <v>4279</v>
      </c>
      <c r="B1792">
        <v>45</v>
      </c>
      <c r="C1792" t="str">
        <f>IF(Family_Data3[[#This Row],[Father_Age]]&gt;45, "Old", IF(Family_Data3[[#This Row],[Father_Age]]&gt;=31, "Middle Age", "Young"))</f>
        <v>Middle Age</v>
      </c>
      <c r="D1792">
        <v>30</v>
      </c>
      <c r="E1792" t="str">
        <f>IF(Family_Data3[[#This Row],[Mother_Age]]&gt;45, "Old", IF(Family_Data3[[#This Row],[Mother_Age]]&gt;=31, "Middle Age", "Young"))</f>
        <v>Young</v>
      </c>
      <c r="F1792">
        <v>179.2</v>
      </c>
      <c r="G1792">
        <v>154.19999999999999</v>
      </c>
      <c r="H1792" s="1" t="s">
        <v>42</v>
      </c>
      <c r="I1792" s="1" t="s">
        <v>30</v>
      </c>
      <c r="J1792" s="1" t="s">
        <v>31</v>
      </c>
      <c r="K1792" s="1" t="s">
        <v>22</v>
      </c>
      <c r="L1792" s="1" t="s">
        <v>23</v>
      </c>
      <c r="M1792" s="1" t="s">
        <v>23</v>
      </c>
      <c r="N1792" s="1" t="s">
        <v>25</v>
      </c>
      <c r="O1792" s="1" t="s">
        <v>32</v>
      </c>
      <c r="P1792" s="1" t="s">
        <v>51</v>
      </c>
      <c r="Q1792" s="1" t="s">
        <v>41</v>
      </c>
      <c r="R1792">
        <v>176.4</v>
      </c>
      <c r="S1792" s="1" t="s">
        <v>42</v>
      </c>
      <c r="T1792" s="1" t="s">
        <v>34</v>
      </c>
    </row>
    <row r="1793" spans="1:20" x14ac:dyDescent="0.35">
      <c r="A1793" s="1" t="s">
        <v>4280</v>
      </c>
      <c r="B1793">
        <v>32</v>
      </c>
      <c r="C1793" t="str">
        <f>IF(Family_Data3[[#This Row],[Father_Age]]&gt;45, "Old", IF(Family_Data3[[#This Row],[Father_Age]]&gt;=31, "Middle Age", "Young"))</f>
        <v>Middle Age</v>
      </c>
      <c r="D1793">
        <v>50</v>
      </c>
      <c r="E1793" t="str">
        <f>IF(Family_Data3[[#This Row],[Mother_Age]]&gt;45, "Old", IF(Family_Data3[[#This Row],[Mother_Age]]&gt;=31, "Middle Age", "Young"))</f>
        <v>Old</v>
      </c>
      <c r="F1793">
        <v>170.5</v>
      </c>
      <c r="G1793">
        <v>157.80000000000001</v>
      </c>
      <c r="H1793" s="1" t="s">
        <v>42</v>
      </c>
      <c r="I1793" s="1" t="s">
        <v>38</v>
      </c>
      <c r="J1793" s="1" t="s">
        <v>31</v>
      </c>
      <c r="K1793" s="1" t="s">
        <v>31</v>
      </c>
      <c r="L1793" s="1" t="s">
        <v>22</v>
      </c>
      <c r="M1793" s="1" t="s">
        <v>22</v>
      </c>
      <c r="N1793" s="1" t="s">
        <v>32</v>
      </c>
      <c r="O1793" s="1" t="s">
        <v>32</v>
      </c>
      <c r="P1793" s="1" t="s">
        <v>51</v>
      </c>
      <c r="Q1793" s="1" t="s">
        <v>41</v>
      </c>
      <c r="R1793">
        <v>172.8</v>
      </c>
      <c r="S1793" s="1" t="s">
        <v>38</v>
      </c>
      <c r="T1793" s="1" t="s">
        <v>52</v>
      </c>
    </row>
    <row r="1794" spans="1:20" x14ac:dyDescent="0.35">
      <c r="A1794" s="1" t="s">
        <v>4286</v>
      </c>
      <c r="B1794">
        <v>40</v>
      </c>
      <c r="C1794" t="str">
        <f>IF(Family_Data3[[#This Row],[Father_Age]]&gt;45, "Old", IF(Family_Data3[[#This Row],[Father_Age]]&gt;=31, "Middle Age", "Young"))</f>
        <v>Middle Age</v>
      </c>
      <c r="D1794">
        <v>47</v>
      </c>
      <c r="E1794" t="str">
        <f>IF(Family_Data3[[#This Row],[Mother_Age]]&gt;45, "Old", IF(Family_Data3[[#This Row],[Mother_Age]]&gt;=31, "Middle Age", "Young"))</f>
        <v>Old</v>
      </c>
      <c r="F1794">
        <v>179.7</v>
      </c>
      <c r="G1794">
        <v>164.9</v>
      </c>
      <c r="H1794" s="1" t="s">
        <v>19</v>
      </c>
      <c r="I1794" s="1" t="s">
        <v>20</v>
      </c>
      <c r="J1794" s="1" t="s">
        <v>44</v>
      </c>
      <c r="K1794" s="1" t="s">
        <v>31</v>
      </c>
      <c r="L1794" s="1" t="s">
        <v>22</v>
      </c>
      <c r="M1794" s="1" t="s">
        <v>48</v>
      </c>
      <c r="N1794" s="1" t="s">
        <v>32</v>
      </c>
      <c r="O1794" s="1" t="s">
        <v>36</v>
      </c>
      <c r="P1794" s="1" t="s">
        <v>45</v>
      </c>
      <c r="Q1794" s="1" t="s">
        <v>27</v>
      </c>
      <c r="R1794">
        <v>161.1</v>
      </c>
      <c r="S1794" s="1" t="s">
        <v>20</v>
      </c>
      <c r="T1794" s="1" t="s">
        <v>34</v>
      </c>
    </row>
    <row r="1795" spans="1:20" x14ac:dyDescent="0.35">
      <c r="A1795" s="1" t="s">
        <v>4289</v>
      </c>
      <c r="B1795">
        <v>44</v>
      </c>
      <c r="C1795" t="str">
        <f>IF(Family_Data3[[#This Row],[Father_Age]]&gt;45, "Old", IF(Family_Data3[[#This Row],[Father_Age]]&gt;=31, "Middle Age", "Young"))</f>
        <v>Middle Age</v>
      </c>
      <c r="D1795">
        <v>28</v>
      </c>
      <c r="E1795" t="str">
        <f>IF(Family_Data3[[#This Row],[Mother_Age]]&gt;45, "Old", IF(Family_Data3[[#This Row],[Mother_Age]]&gt;=31, "Middle Age", "Young"))</f>
        <v>Young</v>
      </c>
      <c r="F1795">
        <v>168.5</v>
      </c>
      <c r="G1795">
        <v>157.6</v>
      </c>
      <c r="H1795" s="1" t="s">
        <v>20</v>
      </c>
      <c r="I1795" s="1" t="s">
        <v>20</v>
      </c>
      <c r="J1795" s="1" t="s">
        <v>22</v>
      </c>
      <c r="K1795" s="1" t="s">
        <v>22</v>
      </c>
      <c r="L1795" s="1" t="s">
        <v>22</v>
      </c>
      <c r="M1795" s="1" t="s">
        <v>47</v>
      </c>
      <c r="N1795" s="1" t="s">
        <v>36</v>
      </c>
      <c r="O1795" s="1" t="s">
        <v>32</v>
      </c>
      <c r="P1795" s="1" t="s">
        <v>51</v>
      </c>
      <c r="Q1795" s="1" t="s">
        <v>27</v>
      </c>
      <c r="R1795">
        <v>153.5</v>
      </c>
      <c r="S1795" s="1" t="s">
        <v>20</v>
      </c>
      <c r="T1795" s="1" t="s">
        <v>52</v>
      </c>
    </row>
    <row r="1796" spans="1:20" x14ac:dyDescent="0.35">
      <c r="A1796" s="1" t="s">
        <v>4290</v>
      </c>
      <c r="B1796">
        <v>31</v>
      </c>
      <c r="C1796" t="str">
        <f>IF(Family_Data3[[#This Row],[Father_Age]]&gt;45, "Old", IF(Family_Data3[[#This Row],[Father_Age]]&gt;=31, "Middle Age", "Young"))</f>
        <v>Middle Age</v>
      </c>
      <c r="D1796">
        <v>48</v>
      </c>
      <c r="E1796" t="str">
        <f>IF(Family_Data3[[#This Row],[Mother_Age]]&gt;45, "Old", IF(Family_Data3[[#This Row],[Mother_Age]]&gt;=31, "Middle Age", "Young"))</f>
        <v>Old</v>
      </c>
      <c r="F1796">
        <v>177.3</v>
      </c>
      <c r="G1796">
        <v>158</v>
      </c>
      <c r="H1796" s="1" t="s">
        <v>20</v>
      </c>
      <c r="I1796" s="1" t="s">
        <v>19</v>
      </c>
      <c r="J1796" s="1" t="s">
        <v>22</v>
      </c>
      <c r="K1796" s="1" t="s">
        <v>21</v>
      </c>
      <c r="L1796" s="1" t="s">
        <v>48</v>
      </c>
      <c r="M1796" s="1" t="s">
        <v>48</v>
      </c>
      <c r="N1796" s="1" t="s">
        <v>25</v>
      </c>
      <c r="O1796" s="1" t="s">
        <v>32</v>
      </c>
      <c r="P1796" s="1" t="s">
        <v>45</v>
      </c>
      <c r="Q1796" s="1" t="s">
        <v>27</v>
      </c>
      <c r="R1796">
        <v>155.9</v>
      </c>
      <c r="S1796" s="1" t="s">
        <v>20</v>
      </c>
      <c r="T1796" s="1" t="s">
        <v>34</v>
      </c>
    </row>
    <row r="1797" spans="1:20" x14ac:dyDescent="0.35">
      <c r="A1797" s="1" t="s">
        <v>4292</v>
      </c>
      <c r="B1797">
        <v>41</v>
      </c>
      <c r="C1797" t="str">
        <f>IF(Family_Data3[[#This Row],[Father_Age]]&gt;45, "Old", IF(Family_Data3[[#This Row],[Father_Age]]&gt;=31, "Middle Age", "Young"))</f>
        <v>Middle Age</v>
      </c>
      <c r="D1797">
        <v>28</v>
      </c>
      <c r="E1797" t="str">
        <f>IF(Family_Data3[[#This Row],[Mother_Age]]&gt;45, "Old", IF(Family_Data3[[#This Row],[Mother_Age]]&gt;=31, "Middle Age", "Young"))</f>
        <v>Young</v>
      </c>
      <c r="F1797">
        <v>173.9</v>
      </c>
      <c r="G1797">
        <v>158.9</v>
      </c>
      <c r="H1797" s="1" t="s">
        <v>30</v>
      </c>
      <c r="I1797" s="1" t="s">
        <v>50</v>
      </c>
      <c r="J1797" s="1" t="s">
        <v>62</v>
      </c>
      <c r="K1797" s="1" t="s">
        <v>22</v>
      </c>
      <c r="L1797" s="1" t="s">
        <v>22</v>
      </c>
      <c r="M1797" s="1" t="s">
        <v>22</v>
      </c>
      <c r="N1797" s="1" t="s">
        <v>25</v>
      </c>
      <c r="O1797" s="1" t="s">
        <v>39</v>
      </c>
      <c r="P1797" s="1" t="s">
        <v>45</v>
      </c>
      <c r="Q1797" s="1" t="s">
        <v>27</v>
      </c>
      <c r="R1797">
        <v>158.1</v>
      </c>
      <c r="S1797" s="1" t="s">
        <v>38</v>
      </c>
      <c r="T1797" s="1" t="s">
        <v>34</v>
      </c>
    </row>
    <row r="1798" spans="1:20" x14ac:dyDescent="0.35">
      <c r="A1798" s="1" t="s">
        <v>4295</v>
      </c>
      <c r="B1798">
        <v>40</v>
      </c>
      <c r="C1798" t="str">
        <f>IF(Family_Data3[[#This Row],[Father_Age]]&gt;45, "Old", IF(Family_Data3[[#This Row],[Father_Age]]&gt;=31, "Middle Age", "Young"))</f>
        <v>Middle Age</v>
      </c>
      <c r="D1798">
        <v>19</v>
      </c>
      <c r="E1798" t="str">
        <f>IF(Family_Data3[[#This Row],[Mother_Age]]&gt;45, "Old", IF(Family_Data3[[#This Row],[Mother_Age]]&gt;=31, "Middle Age", "Young"))</f>
        <v>Young</v>
      </c>
      <c r="F1798">
        <v>164.9</v>
      </c>
      <c r="G1798">
        <v>176.1</v>
      </c>
      <c r="H1798" s="1" t="s">
        <v>30</v>
      </c>
      <c r="I1798" s="1" t="s">
        <v>30</v>
      </c>
      <c r="J1798" s="1" t="s">
        <v>22</v>
      </c>
      <c r="K1798" s="1" t="s">
        <v>31</v>
      </c>
      <c r="L1798" s="1" t="s">
        <v>48</v>
      </c>
      <c r="M1798" s="1" t="s">
        <v>48</v>
      </c>
      <c r="N1798" s="1" t="s">
        <v>25</v>
      </c>
      <c r="O1798" s="1" t="s">
        <v>25</v>
      </c>
      <c r="P1798" s="1" t="s">
        <v>33</v>
      </c>
      <c r="Q1798" s="1" t="s">
        <v>27</v>
      </c>
      <c r="R1798">
        <v>166.3</v>
      </c>
      <c r="S1798" s="1" t="s">
        <v>30</v>
      </c>
      <c r="T1798" s="1" t="s">
        <v>34</v>
      </c>
    </row>
    <row r="1799" spans="1:20" x14ac:dyDescent="0.35">
      <c r="A1799" s="1" t="s">
        <v>4296</v>
      </c>
      <c r="B1799">
        <v>34</v>
      </c>
      <c r="C1799" t="str">
        <f>IF(Family_Data3[[#This Row],[Father_Age]]&gt;45, "Old", IF(Family_Data3[[#This Row],[Father_Age]]&gt;=31, "Middle Age", "Young"))</f>
        <v>Middle Age</v>
      </c>
      <c r="D1799">
        <v>34</v>
      </c>
      <c r="E1799" t="str">
        <f>IF(Family_Data3[[#This Row],[Mother_Age]]&gt;45, "Old", IF(Family_Data3[[#This Row],[Mother_Age]]&gt;=31, "Middle Age", "Young"))</f>
        <v>Middle Age</v>
      </c>
      <c r="F1799">
        <v>176.5</v>
      </c>
      <c r="G1799">
        <v>156.6</v>
      </c>
      <c r="H1799" s="1" t="s">
        <v>20</v>
      </c>
      <c r="I1799" s="1" t="s">
        <v>30</v>
      </c>
      <c r="J1799" s="1" t="s">
        <v>22</v>
      </c>
      <c r="K1799" s="1" t="s">
        <v>62</v>
      </c>
      <c r="L1799" s="1" t="s">
        <v>23</v>
      </c>
      <c r="M1799" s="1" t="s">
        <v>23</v>
      </c>
      <c r="N1799" s="1" t="s">
        <v>36</v>
      </c>
      <c r="O1799" s="1" t="s">
        <v>36</v>
      </c>
      <c r="P1799" s="1" t="s">
        <v>65</v>
      </c>
      <c r="Q1799" s="1" t="s">
        <v>27</v>
      </c>
      <c r="R1799">
        <v>160.6</v>
      </c>
      <c r="S1799" s="1" t="s">
        <v>60</v>
      </c>
      <c r="T1799" s="1" t="s">
        <v>28</v>
      </c>
    </row>
    <row r="1800" spans="1:20" x14ac:dyDescent="0.35">
      <c r="A1800" s="1" t="s">
        <v>4297</v>
      </c>
      <c r="B1800">
        <v>36</v>
      </c>
      <c r="C1800" t="str">
        <f>IF(Family_Data3[[#This Row],[Father_Age]]&gt;45, "Old", IF(Family_Data3[[#This Row],[Father_Age]]&gt;=31, "Middle Age", "Young"))</f>
        <v>Middle Age</v>
      </c>
      <c r="D1800">
        <v>45</v>
      </c>
      <c r="E1800" t="str">
        <f>IF(Family_Data3[[#This Row],[Mother_Age]]&gt;45, "Old", IF(Family_Data3[[#This Row],[Mother_Age]]&gt;=31, "Middle Age", "Young"))</f>
        <v>Middle Age</v>
      </c>
      <c r="F1800">
        <v>163.4</v>
      </c>
      <c r="G1800">
        <v>159.69999999999999</v>
      </c>
      <c r="H1800" s="1" t="s">
        <v>30</v>
      </c>
      <c r="I1800" s="1" t="s">
        <v>19</v>
      </c>
      <c r="J1800" s="1" t="s">
        <v>22</v>
      </c>
      <c r="K1800" s="1" t="s">
        <v>22</v>
      </c>
      <c r="L1800" s="1" t="s">
        <v>22</v>
      </c>
      <c r="M1800" s="1" t="s">
        <v>23</v>
      </c>
      <c r="N1800" s="1" t="s">
        <v>32</v>
      </c>
      <c r="O1800" s="1" t="s">
        <v>36</v>
      </c>
      <c r="P1800" s="1" t="s">
        <v>51</v>
      </c>
      <c r="Q1800" s="1" t="s">
        <v>27</v>
      </c>
      <c r="R1800">
        <v>156.80000000000001</v>
      </c>
      <c r="S1800" s="1" t="s">
        <v>30</v>
      </c>
      <c r="T1800" s="1" t="s">
        <v>34</v>
      </c>
    </row>
    <row r="1801" spans="1:20" x14ac:dyDescent="0.35">
      <c r="A1801" s="1" t="s">
        <v>4298</v>
      </c>
      <c r="B1801">
        <v>41</v>
      </c>
      <c r="C1801" t="str">
        <f>IF(Family_Data3[[#This Row],[Father_Age]]&gt;45, "Old", IF(Family_Data3[[#This Row],[Father_Age]]&gt;=31, "Middle Age", "Young"))</f>
        <v>Middle Age</v>
      </c>
      <c r="D1801">
        <v>45</v>
      </c>
      <c r="E1801" t="str">
        <f>IF(Family_Data3[[#This Row],[Mother_Age]]&gt;45, "Old", IF(Family_Data3[[#This Row],[Mother_Age]]&gt;=31, "Middle Age", "Young"))</f>
        <v>Middle Age</v>
      </c>
      <c r="F1801">
        <v>173.4</v>
      </c>
      <c r="G1801">
        <v>173.9</v>
      </c>
      <c r="H1801" s="1" t="s">
        <v>30</v>
      </c>
      <c r="I1801" s="1" t="s">
        <v>19</v>
      </c>
      <c r="J1801" s="1" t="s">
        <v>31</v>
      </c>
      <c r="K1801" s="1" t="s">
        <v>44</v>
      </c>
      <c r="L1801" s="1" t="s">
        <v>22</v>
      </c>
      <c r="M1801" s="1" t="s">
        <v>23</v>
      </c>
      <c r="N1801" s="1" t="s">
        <v>24</v>
      </c>
      <c r="O1801" s="1" t="s">
        <v>39</v>
      </c>
      <c r="P1801" s="1" t="s">
        <v>51</v>
      </c>
      <c r="Q1801" s="1" t="s">
        <v>41</v>
      </c>
      <c r="R1801">
        <v>177.7</v>
      </c>
      <c r="S1801" s="1" t="s">
        <v>30</v>
      </c>
      <c r="T1801" s="1" t="s">
        <v>34</v>
      </c>
    </row>
    <row r="1802" spans="1:20" x14ac:dyDescent="0.35">
      <c r="A1802" s="1" t="s">
        <v>4300</v>
      </c>
      <c r="B1802">
        <v>35</v>
      </c>
      <c r="C1802" t="str">
        <f>IF(Family_Data3[[#This Row],[Father_Age]]&gt;45, "Old", IF(Family_Data3[[#This Row],[Father_Age]]&gt;=31, "Middle Age", "Young"))</f>
        <v>Middle Age</v>
      </c>
      <c r="D1802">
        <v>24</v>
      </c>
      <c r="E1802" t="str">
        <f>IF(Family_Data3[[#This Row],[Mother_Age]]&gt;45, "Old", IF(Family_Data3[[#This Row],[Mother_Age]]&gt;=31, "Middle Age", "Young"))</f>
        <v>Young</v>
      </c>
      <c r="F1802">
        <v>174.3</v>
      </c>
      <c r="G1802">
        <v>154.80000000000001</v>
      </c>
      <c r="H1802" s="1" t="s">
        <v>60</v>
      </c>
      <c r="I1802" s="1" t="s">
        <v>20</v>
      </c>
      <c r="J1802" s="1" t="s">
        <v>31</v>
      </c>
      <c r="K1802" s="1" t="s">
        <v>21</v>
      </c>
      <c r="L1802" s="1" t="s">
        <v>48</v>
      </c>
      <c r="M1802" s="1" t="s">
        <v>22</v>
      </c>
      <c r="N1802" s="1" t="s">
        <v>36</v>
      </c>
      <c r="O1802" s="1" t="s">
        <v>25</v>
      </c>
      <c r="P1802" s="1" t="s">
        <v>65</v>
      </c>
      <c r="Q1802" s="1" t="s">
        <v>41</v>
      </c>
      <c r="R1802">
        <v>165.9</v>
      </c>
      <c r="S1802" s="1" t="s">
        <v>20</v>
      </c>
      <c r="T1802" s="1" t="s">
        <v>34</v>
      </c>
    </row>
    <row r="1803" spans="1:20" x14ac:dyDescent="0.35">
      <c r="A1803" s="1" t="s">
        <v>4302</v>
      </c>
      <c r="B1803">
        <v>36</v>
      </c>
      <c r="C1803" t="str">
        <f>IF(Family_Data3[[#This Row],[Father_Age]]&gt;45, "Old", IF(Family_Data3[[#This Row],[Father_Age]]&gt;=31, "Middle Age", "Young"))</f>
        <v>Middle Age</v>
      </c>
      <c r="D1803">
        <v>49</v>
      </c>
      <c r="E1803" t="str">
        <f>IF(Family_Data3[[#This Row],[Mother_Age]]&gt;45, "Old", IF(Family_Data3[[#This Row],[Mother_Age]]&gt;=31, "Middle Age", "Young"))</f>
        <v>Old</v>
      </c>
      <c r="F1803">
        <v>169</v>
      </c>
      <c r="G1803">
        <v>156.9</v>
      </c>
      <c r="H1803" s="1" t="s">
        <v>19</v>
      </c>
      <c r="I1803" s="1" t="s">
        <v>30</v>
      </c>
      <c r="J1803" s="1" t="s">
        <v>44</v>
      </c>
      <c r="K1803" s="1" t="s">
        <v>62</v>
      </c>
      <c r="L1803" s="1" t="s">
        <v>48</v>
      </c>
      <c r="M1803" s="1" t="s">
        <v>23</v>
      </c>
      <c r="N1803" s="1" t="s">
        <v>24</v>
      </c>
      <c r="O1803" s="1" t="s">
        <v>36</v>
      </c>
      <c r="P1803" s="1" t="s">
        <v>51</v>
      </c>
      <c r="Q1803" s="1" t="s">
        <v>41</v>
      </c>
      <c r="R1803">
        <v>172.1</v>
      </c>
      <c r="S1803" s="1" t="s">
        <v>30</v>
      </c>
      <c r="T1803" s="1" t="s">
        <v>34</v>
      </c>
    </row>
    <row r="1804" spans="1:20" x14ac:dyDescent="0.35">
      <c r="A1804" s="1" t="s">
        <v>4303</v>
      </c>
      <c r="B1804">
        <v>36</v>
      </c>
      <c r="C1804" t="str">
        <f>IF(Family_Data3[[#This Row],[Father_Age]]&gt;45, "Old", IF(Family_Data3[[#This Row],[Father_Age]]&gt;=31, "Middle Age", "Young"))</f>
        <v>Middle Age</v>
      </c>
      <c r="D1804">
        <v>28</v>
      </c>
      <c r="E1804" t="str">
        <f>IF(Family_Data3[[#This Row],[Mother_Age]]&gt;45, "Old", IF(Family_Data3[[#This Row],[Mother_Age]]&gt;=31, "Middle Age", "Young"))</f>
        <v>Young</v>
      </c>
      <c r="F1804">
        <v>178.8</v>
      </c>
      <c r="G1804">
        <v>167.6</v>
      </c>
      <c r="H1804" s="1" t="s">
        <v>30</v>
      </c>
      <c r="I1804" s="1" t="s">
        <v>30</v>
      </c>
      <c r="J1804" s="1" t="s">
        <v>22</v>
      </c>
      <c r="K1804" s="1" t="s">
        <v>22</v>
      </c>
      <c r="L1804" s="1" t="s">
        <v>48</v>
      </c>
      <c r="M1804" s="1" t="s">
        <v>47</v>
      </c>
      <c r="N1804" s="1" t="s">
        <v>25</v>
      </c>
      <c r="O1804" s="1" t="s">
        <v>25</v>
      </c>
      <c r="P1804" s="1" t="s">
        <v>51</v>
      </c>
      <c r="Q1804" s="1" t="s">
        <v>27</v>
      </c>
      <c r="R1804">
        <v>167.7</v>
      </c>
      <c r="S1804" s="1" t="s">
        <v>42</v>
      </c>
      <c r="T1804" s="1" t="s">
        <v>34</v>
      </c>
    </row>
    <row r="1805" spans="1:20" x14ac:dyDescent="0.35">
      <c r="A1805" s="1" t="s">
        <v>4304</v>
      </c>
      <c r="B1805">
        <v>45</v>
      </c>
      <c r="C1805" t="str">
        <f>IF(Family_Data3[[#This Row],[Father_Age]]&gt;45, "Old", IF(Family_Data3[[#This Row],[Father_Age]]&gt;=31, "Middle Age", "Young"))</f>
        <v>Middle Age</v>
      </c>
      <c r="D1805">
        <v>41</v>
      </c>
      <c r="E1805" t="str">
        <f>IF(Family_Data3[[#This Row],[Mother_Age]]&gt;45, "Old", IF(Family_Data3[[#This Row],[Mother_Age]]&gt;=31, "Middle Age", "Young"))</f>
        <v>Middle Age</v>
      </c>
      <c r="F1805">
        <v>174.5</v>
      </c>
      <c r="G1805">
        <v>161.9</v>
      </c>
      <c r="H1805" s="1" t="s">
        <v>42</v>
      </c>
      <c r="I1805" s="1" t="s">
        <v>19</v>
      </c>
      <c r="J1805" s="1" t="s">
        <v>31</v>
      </c>
      <c r="K1805" s="1" t="s">
        <v>31</v>
      </c>
      <c r="L1805" s="1" t="s">
        <v>23</v>
      </c>
      <c r="M1805" s="1" t="s">
        <v>47</v>
      </c>
      <c r="N1805" s="1" t="s">
        <v>24</v>
      </c>
      <c r="O1805" s="1" t="s">
        <v>39</v>
      </c>
      <c r="P1805" s="1" t="s">
        <v>33</v>
      </c>
      <c r="Q1805" s="1" t="s">
        <v>41</v>
      </c>
      <c r="R1805">
        <v>175.2</v>
      </c>
      <c r="S1805" s="1" t="s">
        <v>42</v>
      </c>
      <c r="T1805" s="1" t="s">
        <v>28</v>
      </c>
    </row>
    <row r="1806" spans="1:20" x14ac:dyDescent="0.35">
      <c r="A1806" s="1" t="s">
        <v>4305</v>
      </c>
      <c r="B1806">
        <v>32</v>
      </c>
      <c r="C1806" t="str">
        <f>IF(Family_Data3[[#This Row],[Father_Age]]&gt;45, "Old", IF(Family_Data3[[#This Row],[Father_Age]]&gt;=31, "Middle Age", "Young"))</f>
        <v>Middle Age</v>
      </c>
      <c r="D1806">
        <v>20</v>
      </c>
      <c r="E1806" t="str">
        <f>IF(Family_Data3[[#This Row],[Mother_Age]]&gt;45, "Old", IF(Family_Data3[[#This Row],[Mother_Age]]&gt;=31, "Middle Age", "Young"))</f>
        <v>Young</v>
      </c>
      <c r="F1806">
        <v>169.1</v>
      </c>
      <c r="G1806">
        <v>154.4</v>
      </c>
      <c r="H1806" s="1" t="s">
        <v>30</v>
      </c>
      <c r="I1806" s="1" t="s">
        <v>20</v>
      </c>
      <c r="J1806" s="1" t="s">
        <v>21</v>
      </c>
      <c r="K1806" s="1" t="s">
        <v>44</v>
      </c>
      <c r="L1806" s="1" t="s">
        <v>23</v>
      </c>
      <c r="M1806" s="1" t="s">
        <v>22</v>
      </c>
      <c r="N1806" s="1" t="s">
        <v>32</v>
      </c>
      <c r="O1806" s="1" t="s">
        <v>39</v>
      </c>
      <c r="P1806" s="1" t="s">
        <v>40</v>
      </c>
      <c r="Q1806" s="1" t="s">
        <v>27</v>
      </c>
      <c r="R1806">
        <v>149.9</v>
      </c>
      <c r="S1806" s="1" t="s">
        <v>60</v>
      </c>
      <c r="T1806" s="1" t="s">
        <v>34</v>
      </c>
    </row>
    <row r="1807" spans="1:20" x14ac:dyDescent="0.35">
      <c r="A1807" s="1" t="s">
        <v>4306</v>
      </c>
      <c r="B1807">
        <v>36</v>
      </c>
      <c r="C1807" t="str">
        <f>IF(Family_Data3[[#This Row],[Father_Age]]&gt;45, "Old", IF(Family_Data3[[#This Row],[Father_Age]]&gt;=31, "Middle Age", "Young"))</f>
        <v>Middle Age</v>
      </c>
      <c r="D1807">
        <v>47</v>
      </c>
      <c r="E1807" t="str">
        <f>IF(Family_Data3[[#This Row],[Mother_Age]]&gt;45, "Old", IF(Family_Data3[[#This Row],[Mother_Age]]&gt;=31, "Middle Age", "Young"))</f>
        <v>Old</v>
      </c>
      <c r="F1807">
        <v>166.5</v>
      </c>
      <c r="G1807">
        <v>162.9</v>
      </c>
      <c r="H1807" s="1" t="s">
        <v>30</v>
      </c>
      <c r="I1807" s="1" t="s">
        <v>30</v>
      </c>
      <c r="J1807" s="1" t="s">
        <v>22</v>
      </c>
      <c r="K1807" s="1" t="s">
        <v>31</v>
      </c>
      <c r="L1807" s="1" t="s">
        <v>47</v>
      </c>
      <c r="M1807" s="1" t="s">
        <v>23</v>
      </c>
      <c r="N1807" s="1" t="s">
        <v>36</v>
      </c>
      <c r="O1807" s="1" t="s">
        <v>32</v>
      </c>
      <c r="P1807" s="1" t="s">
        <v>26</v>
      </c>
      <c r="Q1807" s="1" t="s">
        <v>41</v>
      </c>
      <c r="R1807">
        <v>170.7</v>
      </c>
      <c r="S1807" s="1" t="s">
        <v>30</v>
      </c>
      <c r="T1807" s="1" t="s">
        <v>28</v>
      </c>
    </row>
    <row r="1808" spans="1:20" x14ac:dyDescent="0.35">
      <c r="A1808" s="1" t="s">
        <v>4307</v>
      </c>
      <c r="B1808">
        <v>36</v>
      </c>
      <c r="C1808" t="str">
        <f>IF(Family_Data3[[#This Row],[Father_Age]]&gt;45, "Old", IF(Family_Data3[[#This Row],[Father_Age]]&gt;=31, "Middle Age", "Young"))</f>
        <v>Middle Age</v>
      </c>
      <c r="D1808">
        <v>23</v>
      </c>
      <c r="E1808" t="str">
        <f>IF(Family_Data3[[#This Row],[Mother_Age]]&gt;45, "Old", IF(Family_Data3[[#This Row],[Mother_Age]]&gt;=31, "Middle Age", "Young"))</f>
        <v>Young</v>
      </c>
      <c r="F1808">
        <v>179.6</v>
      </c>
      <c r="G1808">
        <v>162.19999999999999</v>
      </c>
      <c r="H1808" s="1" t="s">
        <v>30</v>
      </c>
      <c r="I1808" s="1" t="s">
        <v>19</v>
      </c>
      <c r="J1808" s="1" t="s">
        <v>22</v>
      </c>
      <c r="K1808" s="1" t="s">
        <v>44</v>
      </c>
      <c r="L1808" s="1" t="s">
        <v>23</v>
      </c>
      <c r="M1808" s="1" t="s">
        <v>23</v>
      </c>
      <c r="N1808" s="1" t="s">
        <v>39</v>
      </c>
      <c r="O1808" s="1" t="s">
        <v>25</v>
      </c>
      <c r="P1808" s="1" t="s">
        <v>45</v>
      </c>
      <c r="Q1808" s="1" t="s">
        <v>41</v>
      </c>
      <c r="R1808">
        <v>177.1</v>
      </c>
      <c r="S1808" s="1" t="s">
        <v>30</v>
      </c>
      <c r="T1808" s="1" t="s">
        <v>52</v>
      </c>
    </row>
    <row r="1809" spans="1:20" x14ac:dyDescent="0.35">
      <c r="A1809" s="1" t="s">
        <v>4308</v>
      </c>
      <c r="B1809">
        <v>33</v>
      </c>
      <c r="C1809" t="str">
        <f>IF(Family_Data3[[#This Row],[Father_Age]]&gt;45, "Old", IF(Family_Data3[[#This Row],[Father_Age]]&gt;=31, "Middle Age", "Young"))</f>
        <v>Middle Age</v>
      </c>
      <c r="D1809">
        <v>19</v>
      </c>
      <c r="E1809" t="str">
        <f>IF(Family_Data3[[#This Row],[Mother_Age]]&gt;45, "Old", IF(Family_Data3[[#This Row],[Mother_Age]]&gt;=31, "Middle Age", "Young"))</f>
        <v>Young</v>
      </c>
      <c r="F1809">
        <v>174.2</v>
      </c>
      <c r="G1809">
        <v>152.80000000000001</v>
      </c>
      <c r="H1809" s="1" t="s">
        <v>19</v>
      </c>
      <c r="I1809" s="1" t="s">
        <v>19</v>
      </c>
      <c r="J1809" s="1" t="s">
        <v>22</v>
      </c>
      <c r="K1809" s="1" t="s">
        <v>44</v>
      </c>
      <c r="L1809" s="1" t="s">
        <v>22</v>
      </c>
      <c r="M1809" s="1" t="s">
        <v>23</v>
      </c>
      <c r="N1809" s="1" t="s">
        <v>24</v>
      </c>
      <c r="O1809" s="1" t="s">
        <v>36</v>
      </c>
      <c r="P1809" s="1" t="s">
        <v>33</v>
      </c>
      <c r="Q1809" s="1" t="s">
        <v>41</v>
      </c>
      <c r="R1809">
        <v>165.4</v>
      </c>
      <c r="S1809" s="1" t="s">
        <v>19</v>
      </c>
      <c r="T1809" s="1" t="s">
        <v>52</v>
      </c>
    </row>
    <row r="1810" spans="1:20" x14ac:dyDescent="0.35">
      <c r="A1810" s="1" t="s">
        <v>4311</v>
      </c>
      <c r="B1810">
        <v>33</v>
      </c>
      <c r="C1810" t="str">
        <f>IF(Family_Data3[[#This Row],[Father_Age]]&gt;45, "Old", IF(Family_Data3[[#This Row],[Father_Age]]&gt;=31, "Middle Age", "Young"))</f>
        <v>Middle Age</v>
      </c>
      <c r="D1810">
        <v>48</v>
      </c>
      <c r="E1810" t="str">
        <f>IF(Family_Data3[[#This Row],[Mother_Age]]&gt;45, "Old", IF(Family_Data3[[#This Row],[Mother_Age]]&gt;=31, "Middle Age", "Young"))</f>
        <v>Old</v>
      </c>
      <c r="F1810">
        <v>168.4</v>
      </c>
      <c r="G1810">
        <v>152.9</v>
      </c>
      <c r="H1810" s="1" t="s">
        <v>50</v>
      </c>
      <c r="I1810" s="1" t="s">
        <v>19</v>
      </c>
      <c r="J1810" s="1" t="s">
        <v>31</v>
      </c>
      <c r="K1810" s="1" t="s">
        <v>21</v>
      </c>
      <c r="L1810" s="1" t="s">
        <v>22</v>
      </c>
      <c r="M1810" s="1" t="s">
        <v>22</v>
      </c>
      <c r="N1810" s="1" t="s">
        <v>36</v>
      </c>
      <c r="O1810" s="1" t="s">
        <v>39</v>
      </c>
      <c r="P1810" s="1" t="s">
        <v>40</v>
      </c>
      <c r="Q1810" s="1" t="s">
        <v>27</v>
      </c>
      <c r="R1810">
        <v>149.5</v>
      </c>
      <c r="S1810" s="1" t="s">
        <v>50</v>
      </c>
      <c r="T1810" s="1" t="s">
        <v>34</v>
      </c>
    </row>
    <row r="1811" spans="1:20" x14ac:dyDescent="0.35">
      <c r="A1811" s="1" t="s">
        <v>4313</v>
      </c>
      <c r="B1811">
        <v>34</v>
      </c>
      <c r="C1811" t="str">
        <f>IF(Family_Data3[[#This Row],[Father_Age]]&gt;45, "Old", IF(Family_Data3[[#This Row],[Father_Age]]&gt;=31, "Middle Age", "Young"))</f>
        <v>Middle Age</v>
      </c>
      <c r="D1811">
        <v>43</v>
      </c>
      <c r="E1811" t="str">
        <f>IF(Family_Data3[[#This Row],[Mother_Age]]&gt;45, "Old", IF(Family_Data3[[#This Row],[Mother_Age]]&gt;=31, "Middle Age", "Young"))</f>
        <v>Middle Age</v>
      </c>
      <c r="F1811">
        <v>182.8</v>
      </c>
      <c r="G1811">
        <v>158.9</v>
      </c>
      <c r="H1811" s="1" t="s">
        <v>20</v>
      </c>
      <c r="I1811" s="1" t="s">
        <v>19</v>
      </c>
      <c r="J1811" s="1" t="s">
        <v>31</v>
      </c>
      <c r="K1811" s="1" t="s">
        <v>22</v>
      </c>
      <c r="L1811" s="1" t="s">
        <v>22</v>
      </c>
      <c r="M1811" s="1" t="s">
        <v>47</v>
      </c>
      <c r="N1811" s="1" t="s">
        <v>32</v>
      </c>
      <c r="O1811" s="1" t="s">
        <v>36</v>
      </c>
      <c r="P1811" s="1" t="s">
        <v>33</v>
      </c>
      <c r="Q1811" s="1" t="s">
        <v>27</v>
      </c>
      <c r="R1811">
        <v>163.1</v>
      </c>
      <c r="S1811" s="1" t="s">
        <v>20</v>
      </c>
      <c r="T1811" s="1" t="s">
        <v>28</v>
      </c>
    </row>
    <row r="1812" spans="1:20" x14ac:dyDescent="0.35">
      <c r="A1812" s="1" t="s">
        <v>4315</v>
      </c>
      <c r="B1812">
        <v>32</v>
      </c>
      <c r="C1812" t="str">
        <f>IF(Family_Data3[[#This Row],[Father_Age]]&gt;45, "Old", IF(Family_Data3[[#This Row],[Father_Age]]&gt;=31, "Middle Age", "Young"))</f>
        <v>Middle Age</v>
      </c>
      <c r="D1812">
        <v>35</v>
      </c>
      <c r="E1812" t="str">
        <f>IF(Family_Data3[[#This Row],[Mother_Age]]&gt;45, "Old", IF(Family_Data3[[#This Row],[Mother_Age]]&gt;=31, "Middle Age", "Young"))</f>
        <v>Middle Age</v>
      </c>
      <c r="F1812">
        <v>175.1</v>
      </c>
      <c r="G1812">
        <v>164.6</v>
      </c>
      <c r="H1812" s="1" t="s">
        <v>60</v>
      </c>
      <c r="I1812" s="1" t="s">
        <v>30</v>
      </c>
      <c r="J1812" s="1" t="s">
        <v>22</v>
      </c>
      <c r="K1812" s="1" t="s">
        <v>22</v>
      </c>
      <c r="L1812" s="1" t="s">
        <v>48</v>
      </c>
      <c r="M1812" s="1" t="s">
        <v>23</v>
      </c>
      <c r="N1812" s="1" t="s">
        <v>25</v>
      </c>
      <c r="O1812" s="1" t="s">
        <v>39</v>
      </c>
      <c r="P1812" s="1" t="s">
        <v>26</v>
      </c>
      <c r="Q1812" s="1" t="s">
        <v>41</v>
      </c>
      <c r="R1812">
        <v>173</v>
      </c>
      <c r="S1812" s="1" t="s">
        <v>42</v>
      </c>
      <c r="T1812" s="1" t="s">
        <v>28</v>
      </c>
    </row>
    <row r="1813" spans="1:20" x14ac:dyDescent="0.35">
      <c r="A1813" s="1" t="s">
        <v>4320</v>
      </c>
      <c r="B1813">
        <v>41</v>
      </c>
      <c r="C1813" t="str">
        <f>IF(Family_Data3[[#This Row],[Father_Age]]&gt;45, "Old", IF(Family_Data3[[#This Row],[Father_Age]]&gt;=31, "Middle Age", "Young"))</f>
        <v>Middle Age</v>
      </c>
      <c r="D1813">
        <v>50</v>
      </c>
      <c r="E1813" t="str">
        <f>IF(Family_Data3[[#This Row],[Mother_Age]]&gt;45, "Old", IF(Family_Data3[[#This Row],[Mother_Age]]&gt;=31, "Middle Age", "Young"))</f>
        <v>Old</v>
      </c>
      <c r="F1813">
        <v>175</v>
      </c>
      <c r="G1813">
        <v>156.4</v>
      </c>
      <c r="H1813" s="1" t="s">
        <v>20</v>
      </c>
      <c r="I1813" s="1" t="s">
        <v>30</v>
      </c>
      <c r="J1813" s="1" t="s">
        <v>31</v>
      </c>
      <c r="K1813" s="1" t="s">
        <v>44</v>
      </c>
      <c r="L1813" s="1" t="s">
        <v>22</v>
      </c>
      <c r="M1813" s="1" t="s">
        <v>23</v>
      </c>
      <c r="N1813" s="1" t="s">
        <v>24</v>
      </c>
      <c r="O1813" s="1" t="s">
        <v>25</v>
      </c>
      <c r="P1813" s="1" t="s">
        <v>51</v>
      </c>
      <c r="Q1813" s="1" t="s">
        <v>27</v>
      </c>
      <c r="R1813">
        <v>160.69999999999999</v>
      </c>
      <c r="S1813" s="1" t="s">
        <v>60</v>
      </c>
      <c r="T1813" s="1" t="s">
        <v>34</v>
      </c>
    </row>
    <row r="1814" spans="1:20" x14ac:dyDescent="0.35">
      <c r="A1814" s="1" t="s">
        <v>4321</v>
      </c>
      <c r="B1814">
        <v>42</v>
      </c>
      <c r="C1814" t="str">
        <f>IF(Family_Data3[[#This Row],[Father_Age]]&gt;45, "Old", IF(Family_Data3[[#This Row],[Father_Age]]&gt;=31, "Middle Age", "Young"))</f>
        <v>Middle Age</v>
      </c>
      <c r="D1814">
        <v>40</v>
      </c>
      <c r="E1814" t="str">
        <f>IF(Family_Data3[[#This Row],[Mother_Age]]&gt;45, "Old", IF(Family_Data3[[#This Row],[Mother_Age]]&gt;=31, "Middle Age", "Young"))</f>
        <v>Middle Age</v>
      </c>
      <c r="F1814">
        <v>183.5</v>
      </c>
      <c r="G1814">
        <v>154.80000000000001</v>
      </c>
      <c r="H1814" s="1" t="s">
        <v>50</v>
      </c>
      <c r="I1814" s="1" t="s">
        <v>30</v>
      </c>
      <c r="J1814" s="1" t="s">
        <v>31</v>
      </c>
      <c r="K1814" s="1" t="s">
        <v>22</v>
      </c>
      <c r="L1814" s="1" t="s">
        <v>23</v>
      </c>
      <c r="M1814" s="1" t="s">
        <v>22</v>
      </c>
      <c r="N1814" s="1" t="s">
        <v>25</v>
      </c>
      <c r="O1814" s="1" t="s">
        <v>24</v>
      </c>
      <c r="P1814" s="1" t="s">
        <v>51</v>
      </c>
      <c r="Q1814" s="1" t="s">
        <v>41</v>
      </c>
      <c r="R1814">
        <v>174.5</v>
      </c>
      <c r="S1814" s="1" t="s">
        <v>38</v>
      </c>
      <c r="T1814" s="1" t="s">
        <v>52</v>
      </c>
    </row>
    <row r="1815" spans="1:20" x14ac:dyDescent="0.35">
      <c r="A1815" s="1" t="s">
        <v>4322</v>
      </c>
      <c r="B1815">
        <v>44</v>
      </c>
      <c r="C1815" t="str">
        <f>IF(Family_Data3[[#This Row],[Father_Age]]&gt;45, "Old", IF(Family_Data3[[#This Row],[Father_Age]]&gt;=31, "Middle Age", "Young"))</f>
        <v>Middle Age</v>
      </c>
      <c r="D1815">
        <v>30</v>
      </c>
      <c r="E1815" t="str">
        <f>IF(Family_Data3[[#This Row],[Mother_Age]]&gt;45, "Old", IF(Family_Data3[[#This Row],[Mother_Age]]&gt;=31, "Middle Age", "Young"))</f>
        <v>Young</v>
      </c>
      <c r="F1815">
        <v>165.2</v>
      </c>
      <c r="G1815">
        <v>161.30000000000001</v>
      </c>
      <c r="H1815" s="1" t="s">
        <v>20</v>
      </c>
      <c r="I1815" s="1" t="s">
        <v>20</v>
      </c>
      <c r="J1815" s="1" t="s">
        <v>21</v>
      </c>
      <c r="K1815" s="1" t="s">
        <v>31</v>
      </c>
      <c r="L1815" s="1" t="s">
        <v>47</v>
      </c>
      <c r="M1815" s="1" t="s">
        <v>23</v>
      </c>
      <c r="N1815" s="1" t="s">
        <v>25</v>
      </c>
      <c r="O1815" s="1" t="s">
        <v>39</v>
      </c>
      <c r="P1815" s="1" t="s">
        <v>51</v>
      </c>
      <c r="Q1815" s="1" t="s">
        <v>27</v>
      </c>
      <c r="R1815">
        <v>153.30000000000001</v>
      </c>
      <c r="S1815" s="1" t="s">
        <v>50</v>
      </c>
      <c r="T1815" s="1" t="s">
        <v>52</v>
      </c>
    </row>
    <row r="1816" spans="1:20" x14ac:dyDescent="0.35">
      <c r="A1816" s="1" t="s">
        <v>4324</v>
      </c>
      <c r="B1816">
        <v>45</v>
      </c>
      <c r="C1816" t="str">
        <f>IF(Family_Data3[[#This Row],[Father_Age]]&gt;45, "Old", IF(Family_Data3[[#This Row],[Father_Age]]&gt;=31, "Middle Age", "Young"))</f>
        <v>Middle Age</v>
      </c>
      <c r="D1816">
        <v>31</v>
      </c>
      <c r="E1816" t="str">
        <f>IF(Family_Data3[[#This Row],[Mother_Age]]&gt;45, "Old", IF(Family_Data3[[#This Row],[Mother_Age]]&gt;=31, "Middle Age", "Young"))</f>
        <v>Middle Age</v>
      </c>
      <c r="F1816">
        <v>174.5</v>
      </c>
      <c r="G1816">
        <v>163.69999999999999</v>
      </c>
      <c r="H1816" s="1" t="s">
        <v>20</v>
      </c>
      <c r="I1816" s="1" t="s">
        <v>42</v>
      </c>
      <c r="J1816" s="1" t="s">
        <v>31</v>
      </c>
      <c r="K1816" s="1" t="s">
        <v>21</v>
      </c>
      <c r="L1816" s="1" t="s">
        <v>48</v>
      </c>
      <c r="M1816" s="1" t="s">
        <v>22</v>
      </c>
      <c r="N1816" s="1" t="s">
        <v>24</v>
      </c>
      <c r="O1816" s="1" t="s">
        <v>32</v>
      </c>
      <c r="P1816" s="1" t="s">
        <v>65</v>
      </c>
      <c r="Q1816" s="1" t="s">
        <v>27</v>
      </c>
      <c r="R1816">
        <v>161.30000000000001</v>
      </c>
      <c r="S1816" s="1" t="s">
        <v>60</v>
      </c>
      <c r="T1816" s="1" t="s">
        <v>34</v>
      </c>
    </row>
    <row r="1817" spans="1:20" x14ac:dyDescent="0.35">
      <c r="A1817" s="1" t="s">
        <v>4326</v>
      </c>
      <c r="B1817">
        <v>45</v>
      </c>
      <c r="C1817" t="str">
        <f>IF(Family_Data3[[#This Row],[Father_Age]]&gt;45, "Old", IF(Family_Data3[[#This Row],[Father_Age]]&gt;=31, "Middle Age", "Young"))</f>
        <v>Middle Age</v>
      </c>
      <c r="D1817">
        <v>43</v>
      </c>
      <c r="E1817" t="str">
        <f>IF(Family_Data3[[#This Row],[Mother_Age]]&gt;45, "Old", IF(Family_Data3[[#This Row],[Mother_Age]]&gt;=31, "Middle Age", "Young"))</f>
        <v>Middle Age</v>
      </c>
      <c r="F1817">
        <v>174.3</v>
      </c>
      <c r="G1817">
        <v>158.6</v>
      </c>
      <c r="H1817" s="1" t="s">
        <v>20</v>
      </c>
      <c r="I1817" s="1" t="s">
        <v>20</v>
      </c>
      <c r="J1817" s="1" t="s">
        <v>31</v>
      </c>
      <c r="K1817" s="1" t="s">
        <v>22</v>
      </c>
      <c r="L1817" s="1" t="s">
        <v>47</v>
      </c>
      <c r="M1817" s="1" t="s">
        <v>48</v>
      </c>
      <c r="N1817" s="1" t="s">
        <v>24</v>
      </c>
      <c r="O1817" s="1" t="s">
        <v>39</v>
      </c>
      <c r="P1817" s="1" t="s">
        <v>65</v>
      </c>
      <c r="Q1817" s="1" t="s">
        <v>27</v>
      </c>
      <c r="R1817">
        <v>163.5</v>
      </c>
      <c r="S1817" s="1" t="s">
        <v>50</v>
      </c>
      <c r="T1817" s="1" t="s">
        <v>28</v>
      </c>
    </row>
    <row r="1818" spans="1:20" x14ac:dyDescent="0.35">
      <c r="A1818" s="1" t="s">
        <v>4327</v>
      </c>
      <c r="B1818">
        <v>39</v>
      </c>
      <c r="C1818" t="str">
        <f>IF(Family_Data3[[#This Row],[Father_Age]]&gt;45, "Old", IF(Family_Data3[[#This Row],[Father_Age]]&gt;=31, "Middle Age", "Young"))</f>
        <v>Middle Age</v>
      </c>
      <c r="D1818">
        <v>43</v>
      </c>
      <c r="E1818" t="str">
        <f>IF(Family_Data3[[#This Row],[Mother_Age]]&gt;45, "Old", IF(Family_Data3[[#This Row],[Mother_Age]]&gt;=31, "Middle Age", "Young"))</f>
        <v>Middle Age</v>
      </c>
      <c r="F1818">
        <v>181</v>
      </c>
      <c r="G1818">
        <v>152.9</v>
      </c>
      <c r="H1818" s="1" t="s">
        <v>19</v>
      </c>
      <c r="I1818" s="1" t="s">
        <v>30</v>
      </c>
      <c r="J1818" s="1" t="s">
        <v>31</v>
      </c>
      <c r="K1818" s="1" t="s">
        <v>31</v>
      </c>
      <c r="L1818" s="1" t="s">
        <v>22</v>
      </c>
      <c r="M1818" s="1" t="s">
        <v>48</v>
      </c>
      <c r="N1818" s="1" t="s">
        <v>25</v>
      </c>
      <c r="O1818" s="1" t="s">
        <v>25</v>
      </c>
      <c r="P1818" s="1" t="s">
        <v>51</v>
      </c>
      <c r="Q1818" s="1" t="s">
        <v>41</v>
      </c>
      <c r="R1818">
        <v>171.2</v>
      </c>
      <c r="S1818" s="1" t="s">
        <v>30</v>
      </c>
      <c r="T1818" s="1" t="s">
        <v>34</v>
      </c>
    </row>
    <row r="1819" spans="1:20" x14ac:dyDescent="0.35">
      <c r="A1819" s="1" t="s">
        <v>4330</v>
      </c>
      <c r="B1819">
        <v>37</v>
      </c>
      <c r="C1819" t="str">
        <f>IF(Family_Data3[[#This Row],[Father_Age]]&gt;45, "Old", IF(Family_Data3[[#This Row],[Father_Age]]&gt;=31, "Middle Age", "Young"))</f>
        <v>Middle Age</v>
      </c>
      <c r="D1819">
        <v>32</v>
      </c>
      <c r="E1819" t="str">
        <f>IF(Family_Data3[[#This Row],[Mother_Age]]&gt;45, "Old", IF(Family_Data3[[#This Row],[Mother_Age]]&gt;=31, "Middle Age", "Young"))</f>
        <v>Middle Age</v>
      </c>
      <c r="F1819">
        <v>160.5</v>
      </c>
      <c r="G1819">
        <v>162.69999999999999</v>
      </c>
      <c r="H1819" s="1" t="s">
        <v>30</v>
      </c>
      <c r="I1819" s="1" t="s">
        <v>19</v>
      </c>
      <c r="J1819" s="1" t="s">
        <v>22</v>
      </c>
      <c r="K1819" s="1" t="s">
        <v>21</v>
      </c>
      <c r="L1819" s="1" t="s">
        <v>22</v>
      </c>
      <c r="M1819" s="1" t="s">
        <v>23</v>
      </c>
      <c r="N1819" s="1" t="s">
        <v>39</v>
      </c>
      <c r="O1819" s="1" t="s">
        <v>36</v>
      </c>
      <c r="P1819" s="1" t="s">
        <v>26</v>
      </c>
      <c r="Q1819" s="1" t="s">
        <v>41</v>
      </c>
      <c r="R1819">
        <v>167.5</v>
      </c>
      <c r="S1819" s="1" t="s">
        <v>30</v>
      </c>
      <c r="T1819" s="1" t="s">
        <v>34</v>
      </c>
    </row>
    <row r="1820" spans="1:20" x14ac:dyDescent="0.35">
      <c r="A1820" s="1" t="s">
        <v>4332</v>
      </c>
      <c r="B1820">
        <v>36</v>
      </c>
      <c r="C1820" t="str">
        <f>IF(Family_Data3[[#This Row],[Father_Age]]&gt;45, "Old", IF(Family_Data3[[#This Row],[Father_Age]]&gt;=31, "Middle Age", "Young"))</f>
        <v>Middle Age</v>
      </c>
      <c r="D1820">
        <v>35</v>
      </c>
      <c r="E1820" t="str">
        <f>IF(Family_Data3[[#This Row],[Mother_Age]]&gt;45, "Old", IF(Family_Data3[[#This Row],[Mother_Age]]&gt;=31, "Middle Age", "Young"))</f>
        <v>Middle Age</v>
      </c>
      <c r="F1820">
        <v>172.6</v>
      </c>
      <c r="G1820">
        <v>154.19999999999999</v>
      </c>
      <c r="H1820" s="1" t="s">
        <v>30</v>
      </c>
      <c r="I1820" s="1" t="s">
        <v>19</v>
      </c>
      <c r="J1820" s="1" t="s">
        <v>22</v>
      </c>
      <c r="K1820" s="1" t="s">
        <v>22</v>
      </c>
      <c r="L1820" s="1" t="s">
        <v>22</v>
      </c>
      <c r="M1820" s="1" t="s">
        <v>48</v>
      </c>
      <c r="N1820" s="1" t="s">
        <v>25</v>
      </c>
      <c r="O1820" s="1" t="s">
        <v>36</v>
      </c>
      <c r="P1820" s="1" t="s">
        <v>51</v>
      </c>
      <c r="Q1820" s="1" t="s">
        <v>27</v>
      </c>
      <c r="R1820">
        <v>153.1</v>
      </c>
      <c r="S1820" s="1" t="s">
        <v>42</v>
      </c>
      <c r="T1820" s="1" t="s">
        <v>34</v>
      </c>
    </row>
    <row r="1821" spans="1:20" x14ac:dyDescent="0.35">
      <c r="A1821" s="1" t="s">
        <v>4333</v>
      </c>
      <c r="B1821">
        <v>33</v>
      </c>
      <c r="C1821" t="str">
        <f>IF(Family_Data3[[#This Row],[Father_Age]]&gt;45, "Old", IF(Family_Data3[[#This Row],[Father_Age]]&gt;=31, "Middle Age", "Young"))</f>
        <v>Middle Age</v>
      </c>
      <c r="D1821">
        <v>47</v>
      </c>
      <c r="E1821" t="str">
        <f>IF(Family_Data3[[#This Row],[Mother_Age]]&gt;45, "Old", IF(Family_Data3[[#This Row],[Mother_Age]]&gt;=31, "Middle Age", "Young"))</f>
        <v>Old</v>
      </c>
      <c r="F1821">
        <v>167.5</v>
      </c>
      <c r="G1821">
        <v>160.1</v>
      </c>
      <c r="H1821" s="1" t="s">
        <v>20</v>
      </c>
      <c r="I1821" s="1" t="s">
        <v>20</v>
      </c>
      <c r="J1821" s="1" t="s">
        <v>31</v>
      </c>
      <c r="K1821" s="1" t="s">
        <v>22</v>
      </c>
      <c r="L1821" s="1" t="s">
        <v>48</v>
      </c>
      <c r="M1821" s="1" t="s">
        <v>22</v>
      </c>
      <c r="N1821" s="1" t="s">
        <v>25</v>
      </c>
      <c r="O1821" s="1" t="s">
        <v>32</v>
      </c>
      <c r="P1821" s="1" t="s">
        <v>51</v>
      </c>
      <c r="Q1821" s="1" t="s">
        <v>27</v>
      </c>
      <c r="R1821">
        <v>155.1</v>
      </c>
      <c r="S1821" s="1" t="s">
        <v>20</v>
      </c>
      <c r="T1821" s="1" t="s">
        <v>34</v>
      </c>
    </row>
    <row r="1822" spans="1:20" x14ac:dyDescent="0.35">
      <c r="A1822" s="1" t="s">
        <v>4334</v>
      </c>
      <c r="B1822">
        <v>33</v>
      </c>
      <c r="C1822" t="str">
        <f>IF(Family_Data3[[#This Row],[Father_Age]]&gt;45, "Old", IF(Family_Data3[[#This Row],[Father_Age]]&gt;=31, "Middle Age", "Young"))</f>
        <v>Middle Age</v>
      </c>
      <c r="D1822">
        <v>30</v>
      </c>
      <c r="E1822" t="str">
        <f>IF(Family_Data3[[#This Row],[Mother_Age]]&gt;45, "Old", IF(Family_Data3[[#This Row],[Mother_Age]]&gt;=31, "Middle Age", "Young"))</f>
        <v>Young</v>
      </c>
      <c r="F1822">
        <v>170.1</v>
      </c>
      <c r="G1822">
        <v>166.3</v>
      </c>
      <c r="H1822" s="1" t="s">
        <v>60</v>
      </c>
      <c r="I1822" s="1" t="s">
        <v>20</v>
      </c>
      <c r="J1822" s="1" t="s">
        <v>22</v>
      </c>
      <c r="K1822" s="1" t="s">
        <v>31</v>
      </c>
      <c r="L1822" s="1" t="s">
        <v>48</v>
      </c>
      <c r="M1822" s="1" t="s">
        <v>23</v>
      </c>
      <c r="N1822" s="1" t="s">
        <v>36</v>
      </c>
      <c r="O1822" s="1" t="s">
        <v>39</v>
      </c>
      <c r="P1822" s="1" t="s">
        <v>33</v>
      </c>
      <c r="Q1822" s="1" t="s">
        <v>41</v>
      </c>
      <c r="R1822">
        <v>168.4</v>
      </c>
      <c r="S1822" s="1" t="s">
        <v>60</v>
      </c>
      <c r="T1822" s="1" t="s">
        <v>52</v>
      </c>
    </row>
    <row r="1823" spans="1:20" x14ac:dyDescent="0.35">
      <c r="A1823" s="1" t="s">
        <v>4335</v>
      </c>
      <c r="B1823">
        <v>32</v>
      </c>
      <c r="C1823" t="str">
        <f>IF(Family_Data3[[#This Row],[Father_Age]]&gt;45, "Old", IF(Family_Data3[[#This Row],[Father_Age]]&gt;=31, "Middle Age", "Young"))</f>
        <v>Middle Age</v>
      </c>
      <c r="D1823">
        <v>41</v>
      </c>
      <c r="E1823" t="str">
        <f>IF(Family_Data3[[#This Row],[Mother_Age]]&gt;45, "Old", IF(Family_Data3[[#This Row],[Mother_Age]]&gt;=31, "Middle Age", "Young"))</f>
        <v>Middle Age</v>
      </c>
      <c r="F1823">
        <v>183.8</v>
      </c>
      <c r="G1823">
        <v>165.4</v>
      </c>
      <c r="H1823" s="1" t="s">
        <v>42</v>
      </c>
      <c r="I1823" s="1" t="s">
        <v>19</v>
      </c>
      <c r="J1823" s="1" t="s">
        <v>44</v>
      </c>
      <c r="K1823" s="1" t="s">
        <v>21</v>
      </c>
      <c r="L1823" s="1" t="s">
        <v>48</v>
      </c>
      <c r="M1823" s="1" t="s">
        <v>47</v>
      </c>
      <c r="N1823" s="1" t="s">
        <v>32</v>
      </c>
      <c r="O1823" s="1" t="s">
        <v>24</v>
      </c>
      <c r="P1823" s="1" t="s">
        <v>26</v>
      </c>
      <c r="Q1823" s="1" t="s">
        <v>27</v>
      </c>
      <c r="R1823">
        <v>173.6</v>
      </c>
      <c r="S1823" s="1" t="s">
        <v>30</v>
      </c>
      <c r="T1823" s="1" t="s">
        <v>28</v>
      </c>
    </row>
    <row r="1824" spans="1:20" x14ac:dyDescent="0.35">
      <c r="A1824" s="1" t="s">
        <v>4337</v>
      </c>
      <c r="B1824">
        <v>34</v>
      </c>
      <c r="C1824" t="str">
        <f>IF(Family_Data3[[#This Row],[Father_Age]]&gt;45, "Old", IF(Family_Data3[[#This Row],[Father_Age]]&gt;=31, "Middle Age", "Young"))</f>
        <v>Middle Age</v>
      </c>
      <c r="D1824">
        <v>19</v>
      </c>
      <c r="E1824" t="str">
        <f>IF(Family_Data3[[#This Row],[Mother_Age]]&gt;45, "Old", IF(Family_Data3[[#This Row],[Mother_Age]]&gt;=31, "Middle Age", "Young"))</f>
        <v>Young</v>
      </c>
      <c r="F1824">
        <v>179</v>
      </c>
      <c r="G1824">
        <v>165.8</v>
      </c>
      <c r="H1824" s="1" t="s">
        <v>30</v>
      </c>
      <c r="I1824" s="1" t="s">
        <v>20</v>
      </c>
      <c r="J1824" s="1" t="s">
        <v>44</v>
      </c>
      <c r="K1824" s="1" t="s">
        <v>31</v>
      </c>
      <c r="L1824" s="1" t="s">
        <v>22</v>
      </c>
      <c r="M1824" s="1" t="s">
        <v>47</v>
      </c>
      <c r="N1824" s="1" t="s">
        <v>24</v>
      </c>
      <c r="O1824" s="1" t="s">
        <v>32</v>
      </c>
      <c r="P1824" s="1" t="s">
        <v>33</v>
      </c>
      <c r="Q1824" s="1" t="s">
        <v>27</v>
      </c>
      <c r="R1824">
        <v>170.9</v>
      </c>
      <c r="S1824" s="1" t="s">
        <v>60</v>
      </c>
      <c r="T1824" s="1" t="s">
        <v>52</v>
      </c>
    </row>
    <row r="1825" spans="1:20" x14ac:dyDescent="0.35">
      <c r="A1825" s="1" t="s">
        <v>4338</v>
      </c>
      <c r="B1825">
        <v>38</v>
      </c>
      <c r="C1825" t="str">
        <f>IF(Family_Data3[[#This Row],[Father_Age]]&gt;45, "Old", IF(Family_Data3[[#This Row],[Father_Age]]&gt;=31, "Middle Age", "Young"))</f>
        <v>Middle Age</v>
      </c>
      <c r="D1825">
        <v>36</v>
      </c>
      <c r="E1825" t="str">
        <f>IF(Family_Data3[[#This Row],[Mother_Age]]&gt;45, "Old", IF(Family_Data3[[#This Row],[Mother_Age]]&gt;=31, "Middle Age", "Young"))</f>
        <v>Middle Age</v>
      </c>
      <c r="F1825">
        <v>181.3</v>
      </c>
      <c r="G1825">
        <v>167.9</v>
      </c>
      <c r="H1825" s="1" t="s">
        <v>30</v>
      </c>
      <c r="I1825" s="1" t="s">
        <v>38</v>
      </c>
      <c r="J1825" s="1" t="s">
        <v>31</v>
      </c>
      <c r="K1825" s="1" t="s">
        <v>21</v>
      </c>
      <c r="L1825" s="1" t="s">
        <v>48</v>
      </c>
      <c r="M1825" s="1" t="s">
        <v>23</v>
      </c>
      <c r="N1825" s="1" t="s">
        <v>25</v>
      </c>
      <c r="O1825" s="1" t="s">
        <v>39</v>
      </c>
      <c r="P1825" s="1" t="s">
        <v>40</v>
      </c>
      <c r="Q1825" s="1" t="s">
        <v>27</v>
      </c>
      <c r="R1825">
        <v>174.4</v>
      </c>
      <c r="S1825" s="1" t="s">
        <v>30</v>
      </c>
      <c r="T1825" s="1" t="s">
        <v>34</v>
      </c>
    </row>
    <row r="1826" spans="1:20" x14ac:dyDescent="0.35">
      <c r="A1826" s="1" t="s">
        <v>4340</v>
      </c>
      <c r="B1826">
        <v>36</v>
      </c>
      <c r="C1826" t="str">
        <f>IF(Family_Data3[[#This Row],[Father_Age]]&gt;45, "Old", IF(Family_Data3[[#This Row],[Father_Age]]&gt;=31, "Middle Age", "Young"))</f>
        <v>Middle Age</v>
      </c>
      <c r="D1826">
        <v>31</v>
      </c>
      <c r="E1826" t="str">
        <f>IF(Family_Data3[[#This Row],[Mother_Age]]&gt;45, "Old", IF(Family_Data3[[#This Row],[Mother_Age]]&gt;=31, "Middle Age", "Young"))</f>
        <v>Middle Age</v>
      </c>
      <c r="F1826">
        <v>165.4</v>
      </c>
      <c r="G1826">
        <v>166.9</v>
      </c>
      <c r="H1826" s="1" t="s">
        <v>19</v>
      </c>
      <c r="I1826" s="1" t="s">
        <v>19</v>
      </c>
      <c r="J1826" s="1" t="s">
        <v>22</v>
      </c>
      <c r="K1826" s="1" t="s">
        <v>31</v>
      </c>
      <c r="L1826" s="1" t="s">
        <v>48</v>
      </c>
      <c r="M1826" s="1" t="s">
        <v>23</v>
      </c>
      <c r="N1826" s="1" t="s">
        <v>24</v>
      </c>
      <c r="O1826" s="1" t="s">
        <v>36</v>
      </c>
      <c r="P1826" s="1" t="s">
        <v>51</v>
      </c>
      <c r="Q1826" s="1" t="s">
        <v>41</v>
      </c>
      <c r="R1826">
        <v>174.2</v>
      </c>
      <c r="S1826" s="1" t="s">
        <v>19</v>
      </c>
      <c r="T1826" s="1" t="s">
        <v>34</v>
      </c>
    </row>
    <row r="1827" spans="1:20" x14ac:dyDescent="0.35">
      <c r="A1827" s="1" t="s">
        <v>4342</v>
      </c>
      <c r="B1827">
        <v>38</v>
      </c>
      <c r="C1827" t="str">
        <f>IF(Family_Data3[[#This Row],[Father_Age]]&gt;45, "Old", IF(Family_Data3[[#This Row],[Father_Age]]&gt;=31, "Middle Age", "Young"))</f>
        <v>Middle Age</v>
      </c>
      <c r="D1827">
        <v>29</v>
      </c>
      <c r="E1827" t="str">
        <f>IF(Family_Data3[[#This Row],[Mother_Age]]&gt;45, "Old", IF(Family_Data3[[#This Row],[Mother_Age]]&gt;=31, "Middle Age", "Young"))</f>
        <v>Young</v>
      </c>
      <c r="F1827">
        <v>169.4</v>
      </c>
      <c r="G1827">
        <v>172.5</v>
      </c>
      <c r="H1827" s="1" t="s">
        <v>20</v>
      </c>
      <c r="I1827" s="1" t="s">
        <v>30</v>
      </c>
      <c r="J1827" s="1" t="s">
        <v>31</v>
      </c>
      <c r="K1827" s="1" t="s">
        <v>44</v>
      </c>
      <c r="L1827" s="1" t="s">
        <v>23</v>
      </c>
      <c r="M1827" s="1" t="s">
        <v>23</v>
      </c>
      <c r="N1827" s="1" t="s">
        <v>32</v>
      </c>
      <c r="O1827" s="1" t="s">
        <v>39</v>
      </c>
      <c r="P1827" s="1" t="s">
        <v>33</v>
      </c>
      <c r="Q1827" s="1" t="s">
        <v>27</v>
      </c>
      <c r="R1827">
        <v>161.19999999999999</v>
      </c>
      <c r="S1827" s="1" t="s">
        <v>60</v>
      </c>
      <c r="T1827" s="1" t="s">
        <v>34</v>
      </c>
    </row>
    <row r="1828" spans="1:20" x14ac:dyDescent="0.35">
      <c r="A1828" s="1" t="s">
        <v>4343</v>
      </c>
      <c r="B1828">
        <v>39</v>
      </c>
      <c r="C1828" t="str">
        <f>IF(Family_Data3[[#This Row],[Father_Age]]&gt;45, "Old", IF(Family_Data3[[#This Row],[Father_Age]]&gt;=31, "Middle Age", "Young"))</f>
        <v>Middle Age</v>
      </c>
      <c r="D1828">
        <v>37</v>
      </c>
      <c r="E1828" t="str">
        <f>IF(Family_Data3[[#This Row],[Mother_Age]]&gt;45, "Old", IF(Family_Data3[[#This Row],[Mother_Age]]&gt;=31, "Middle Age", "Young"))</f>
        <v>Middle Age</v>
      </c>
      <c r="F1828">
        <v>169.7</v>
      </c>
      <c r="G1828">
        <v>157.4</v>
      </c>
      <c r="H1828" s="1" t="s">
        <v>30</v>
      </c>
      <c r="I1828" s="1" t="s">
        <v>20</v>
      </c>
      <c r="J1828" s="1" t="s">
        <v>22</v>
      </c>
      <c r="K1828" s="1" t="s">
        <v>22</v>
      </c>
      <c r="L1828" s="1" t="s">
        <v>22</v>
      </c>
      <c r="M1828" s="1" t="s">
        <v>23</v>
      </c>
      <c r="N1828" s="1" t="s">
        <v>36</v>
      </c>
      <c r="O1828" s="1" t="s">
        <v>32</v>
      </c>
      <c r="P1828" s="1" t="s">
        <v>33</v>
      </c>
      <c r="Q1828" s="1" t="s">
        <v>41</v>
      </c>
      <c r="R1828">
        <v>167.2</v>
      </c>
      <c r="S1828" s="1" t="s">
        <v>60</v>
      </c>
      <c r="T1828" s="1" t="s">
        <v>28</v>
      </c>
    </row>
    <row r="1829" spans="1:20" x14ac:dyDescent="0.35">
      <c r="A1829" s="1" t="s">
        <v>4347</v>
      </c>
      <c r="B1829">
        <v>43</v>
      </c>
      <c r="C1829" t="str">
        <f>IF(Family_Data3[[#This Row],[Father_Age]]&gt;45, "Old", IF(Family_Data3[[#This Row],[Father_Age]]&gt;=31, "Middle Age", "Young"))</f>
        <v>Middle Age</v>
      </c>
      <c r="D1829">
        <v>47</v>
      </c>
      <c r="E1829" t="str">
        <f>IF(Family_Data3[[#This Row],[Mother_Age]]&gt;45, "Old", IF(Family_Data3[[#This Row],[Mother_Age]]&gt;=31, "Middle Age", "Young"))</f>
        <v>Old</v>
      </c>
      <c r="F1829">
        <v>173.2</v>
      </c>
      <c r="G1829">
        <v>168.5</v>
      </c>
      <c r="H1829" s="1" t="s">
        <v>60</v>
      </c>
      <c r="I1829" s="1" t="s">
        <v>19</v>
      </c>
      <c r="J1829" s="1" t="s">
        <v>22</v>
      </c>
      <c r="K1829" s="1" t="s">
        <v>31</v>
      </c>
      <c r="L1829" s="1" t="s">
        <v>22</v>
      </c>
      <c r="M1829" s="1" t="s">
        <v>23</v>
      </c>
      <c r="N1829" s="1" t="s">
        <v>32</v>
      </c>
      <c r="O1829" s="1" t="s">
        <v>24</v>
      </c>
      <c r="P1829" s="1" t="s">
        <v>33</v>
      </c>
      <c r="Q1829" s="1" t="s">
        <v>41</v>
      </c>
      <c r="R1829">
        <v>183.2</v>
      </c>
      <c r="S1829" s="1" t="s">
        <v>20</v>
      </c>
      <c r="T1829" s="1" t="s">
        <v>34</v>
      </c>
    </row>
    <row r="1830" spans="1:20" x14ac:dyDescent="0.35">
      <c r="A1830" s="1" t="s">
        <v>4348</v>
      </c>
      <c r="B1830">
        <v>36</v>
      </c>
      <c r="C1830" t="str">
        <f>IF(Family_Data3[[#This Row],[Father_Age]]&gt;45, "Old", IF(Family_Data3[[#This Row],[Father_Age]]&gt;=31, "Middle Age", "Young"))</f>
        <v>Middle Age</v>
      </c>
      <c r="D1830">
        <v>47</v>
      </c>
      <c r="E1830" t="str">
        <f>IF(Family_Data3[[#This Row],[Mother_Age]]&gt;45, "Old", IF(Family_Data3[[#This Row],[Mother_Age]]&gt;=31, "Middle Age", "Young"))</f>
        <v>Old</v>
      </c>
      <c r="F1830">
        <v>181.7</v>
      </c>
      <c r="G1830">
        <v>161.30000000000001</v>
      </c>
      <c r="H1830" s="1" t="s">
        <v>20</v>
      </c>
      <c r="I1830" s="1" t="s">
        <v>60</v>
      </c>
      <c r="J1830" s="1" t="s">
        <v>22</v>
      </c>
      <c r="K1830" s="1" t="s">
        <v>22</v>
      </c>
      <c r="L1830" s="1" t="s">
        <v>22</v>
      </c>
      <c r="M1830" s="1" t="s">
        <v>23</v>
      </c>
      <c r="N1830" s="1" t="s">
        <v>32</v>
      </c>
      <c r="O1830" s="1" t="s">
        <v>24</v>
      </c>
      <c r="P1830" s="1" t="s">
        <v>40</v>
      </c>
      <c r="Q1830" s="1" t="s">
        <v>27</v>
      </c>
      <c r="R1830">
        <v>166.1</v>
      </c>
      <c r="S1830" s="1" t="s">
        <v>20</v>
      </c>
      <c r="T1830" s="1" t="s">
        <v>28</v>
      </c>
    </row>
    <row r="1831" spans="1:20" x14ac:dyDescent="0.35">
      <c r="A1831" s="1" t="s">
        <v>4354</v>
      </c>
      <c r="B1831">
        <v>32</v>
      </c>
      <c r="C1831" t="str">
        <f>IF(Family_Data3[[#This Row],[Father_Age]]&gt;45, "Old", IF(Family_Data3[[#This Row],[Father_Age]]&gt;=31, "Middle Age", "Young"))</f>
        <v>Middle Age</v>
      </c>
      <c r="D1831">
        <v>31</v>
      </c>
      <c r="E1831" t="str">
        <f>IF(Family_Data3[[#This Row],[Mother_Age]]&gt;45, "Old", IF(Family_Data3[[#This Row],[Mother_Age]]&gt;=31, "Middle Age", "Young"))</f>
        <v>Middle Age</v>
      </c>
      <c r="F1831">
        <v>176.1</v>
      </c>
      <c r="G1831">
        <v>168.5</v>
      </c>
      <c r="H1831" s="1" t="s">
        <v>30</v>
      </c>
      <c r="I1831" s="1" t="s">
        <v>20</v>
      </c>
      <c r="J1831" s="1" t="s">
        <v>22</v>
      </c>
      <c r="K1831" s="1" t="s">
        <v>44</v>
      </c>
      <c r="L1831" s="1" t="s">
        <v>47</v>
      </c>
      <c r="M1831" s="1" t="s">
        <v>48</v>
      </c>
      <c r="N1831" s="1" t="s">
        <v>25</v>
      </c>
      <c r="O1831" s="1" t="s">
        <v>24</v>
      </c>
      <c r="P1831" s="1" t="s">
        <v>51</v>
      </c>
      <c r="Q1831" s="1" t="s">
        <v>41</v>
      </c>
      <c r="R1831">
        <v>173.4</v>
      </c>
      <c r="S1831" s="1" t="s">
        <v>38</v>
      </c>
      <c r="T1831" s="1" t="s">
        <v>52</v>
      </c>
    </row>
    <row r="1832" spans="1:20" x14ac:dyDescent="0.35">
      <c r="A1832" s="1" t="s">
        <v>4356</v>
      </c>
      <c r="B1832">
        <v>33</v>
      </c>
      <c r="C1832" t="str">
        <f>IF(Family_Data3[[#This Row],[Father_Age]]&gt;45, "Old", IF(Family_Data3[[#This Row],[Father_Age]]&gt;=31, "Middle Age", "Young"))</f>
        <v>Middle Age</v>
      </c>
      <c r="D1832">
        <v>19</v>
      </c>
      <c r="E1832" t="str">
        <f>IF(Family_Data3[[#This Row],[Mother_Age]]&gt;45, "Old", IF(Family_Data3[[#This Row],[Mother_Age]]&gt;=31, "Middle Age", "Young"))</f>
        <v>Young</v>
      </c>
      <c r="F1832">
        <v>180.4</v>
      </c>
      <c r="G1832">
        <v>165.1</v>
      </c>
      <c r="H1832" s="1" t="s">
        <v>42</v>
      </c>
      <c r="I1832" s="1" t="s">
        <v>20</v>
      </c>
      <c r="J1832" s="1" t="s">
        <v>44</v>
      </c>
      <c r="K1832" s="1" t="s">
        <v>22</v>
      </c>
      <c r="L1832" s="1" t="s">
        <v>23</v>
      </c>
      <c r="M1832" s="1" t="s">
        <v>22</v>
      </c>
      <c r="N1832" s="1" t="s">
        <v>32</v>
      </c>
      <c r="O1832" s="1" t="s">
        <v>36</v>
      </c>
      <c r="P1832" s="1" t="s">
        <v>26</v>
      </c>
      <c r="Q1832" s="1" t="s">
        <v>27</v>
      </c>
      <c r="R1832">
        <v>172.8</v>
      </c>
      <c r="S1832" s="1" t="s">
        <v>38</v>
      </c>
      <c r="T1832" s="1" t="s">
        <v>34</v>
      </c>
    </row>
    <row r="1833" spans="1:20" x14ac:dyDescent="0.35">
      <c r="A1833" s="1" t="s">
        <v>4357</v>
      </c>
      <c r="B1833">
        <v>34</v>
      </c>
      <c r="C1833" t="str">
        <f>IF(Family_Data3[[#This Row],[Father_Age]]&gt;45, "Old", IF(Family_Data3[[#This Row],[Father_Age]]&gt;=31, "Middle Age", "Young"))</f>
        <v>Middle Age</v>
      </c>
      <c r="D1833">
        <v>21</v>
      </c>
      <c r="E1833" t="str">
        <f>IF(Family_Data3[[#This Row],[Mother_Age]]&gt;45, "Old", IF(Family_Data3[[#This Row],[Mother_Age]]&gt;=31, "Middle Age", "Young"))</f>
        <v>Young</v>
      </c>
      <c r="F1833">
        <v>178.2</v>
      </c>
      <c r="G1833">
        <v>167.7</v>
      </c>
      <c r="H1833" s="1" t="s">
        <v>19</v>
      </c>
      <c r="I1833" s="1" t="s">
        <v>30</v>
      </c>
      <c r="J1833" s="1" t="s">
        <v>22</v>
      </c>
      <c r="K1833" s="1" t="s">
        <v>22</v>
      </c>
      <c r="L1833" s="1" t="s">
        <v>22</v>
      </c>
      <c r="M1833" s="1" t="s">
        <v>48</v>
      </c>
      <c r="N1833" s="1" t="s">
        <v>32</v>
      </c>
      <c r="O1833" s="1" t="s">
        <v>39</v>
      </c>
      <c r="P1833" s="1" t="s">
        <v>40</v>
      </c>
      <c r="Q1833" s="1" t="s">
        <v>41</v>
      </c>
      <c r="R1833">
        <v>177.3</v>
      </c>
      <c r="S1833" s="1" t="s">
        <v>30</v>
      </c>
      <c r="T1833" s="1" t="s">
        <v>34</v>
      </c>
    </row>
    <row r="1834" spans="1:20" x14ac:dyDescent="0.35">
      <c r="A1834" s="1" t="s">
        <v>4359</v>
      </c>
      <c r="B1834">
        <v>35</v>
      </c>
      <c r="C1834" t="str">
        <f>IF(Family_Data3[[#This Row],[Father_Age]]&gt;45, "Old", IF(Family_Data3[[#This Row],[Father_Age]]&gt;=31, "Middle Age", "Young"))</f>
        <v>Middle Age</v>
      </c>
      <c r="D1834">
        <v>37</v>
      </c>
      <c r="E1834" t="str">
        <f>IF(Family_Data3[[#This Row],[Mother_Age]]&gt;45, "Old", IF(Family_Data3[[#This Row],[Mother_Age]]&gt;=31, "Middle Age", "Young"))</f>
        <v>Middle Age</v>
      </c>
      <c r="F1834">
        <v>172.6</v>
      </c>
      <c r="G1834">
        <v>162.30000000000001</v>
      </c>
      <c r="H1834" s="1" t="s">
        <v>20</v>
      </c>
      <c r="I1834" s="1" t="s">
        <v>60</v>
      </c>
      <c r="J1834" s="1" t="s">
        <v>31</v>
      </c>
      <c r="K1834" s="1" t="s">
        <v>31</v>
      </c>
      <c r="L1834" s="1" t="s">
        <v>22</v>
      </c>
      <c r="M1834" s="1" t="s">
        <v>48</v>
      </c>
      <c r="N1834" s="1" t="s">
        <v>25</v>
      </c>
      <c r="O1834" s="1" t="s">
        <v>32</v>
      </c>
      <c r="P1834" s="1" t="s">
        <v>45</v>
      </c>
      <c r="Q1834" s="1" t="s">
        <v>27</v>
      </c>
      <c r="R1834">
        <v>164.1</v>
      </c>
      <c r="S1834" s="1" t="s">
        <v>20</v>
      </c>
      <c r="T1834" s="1" t="s">
        <v>34</v>
      </c>
    </row>
    <row r="1835" spans="1:20" x14ac:dyDescent="0.35">
      <c r="A1835" s="1" t="s">
        <v>4361</v>
      </c>
      <c r="B1835">
        <v>35</v>
      </c>
      <c r="C1835" t="str">
        <f>IF(Family_Data3[[#This Row],[Father_Age]]&gt;45, "Old", IF(Family_Data3[[#This Row],[Father_Age]]&gt;=31, "Middle Age", "Young"))</f>
        <v>Middle Age</v>
      </c>
      <c r="D1835">
        <v>42</v>
      </c>
      <c r="E1835" t="str">
        <f>IF(Family_Data3[[#This Row],[Mother_Age]]&gt;45, "Old", IF(Family_Data3[[#This Row],[Mother_Age]]&gt;=31, "Middle Age", "Young"))</f>
        <v>Middle Age</v>
      </c>
      <c r="F1835">
        <v>169.5</v>
      </c>
      <c r="G1835">
        <v>167.7</v>
      </c>
      <c r="H1835" s="1" t="s">
        <v>30</v>
      </c>
      <c r="I1835" s="1" t="s">
        <v>19</v>
      </c>
      <c r="J1835" s="1" t="s">
        <v>22</v>
      </c>
      <c r="K1835" s="1" t="s">
        <v>22</v>
      </c>
      <c r="L1835" s="1" t="s">
        <v>23</v>
      </c>
      <c r="M1835" s="1" t="s">
        <v>22</v>
      </c>
      <c r="N1835" s="1" t="s">
        <v>36</v>
      </c>
      <c r="O1835" s="1" t="s">
        <v>32</v>
      </c>
      <c r="P1835" s="1" t="s">
        <v>40</v>
      </c>
      <c r="Q1835" s="1" t="s">
        <v>41</v>
      </c>
      <c r="R1835">
        <v>170.9</v>
      </c>
      <c r="S1835" s="1" t="s">
        <v>30</v>
      </c>
      <c r="T1835" s="1" t="s">
        <v>34</v>
      </c>
    </row>
    <row r="1836" spans="1:20" x14ac:dyDescent="0.35">
      <c r="A1836" s="1" t="s">
        <v>4363</v>
      </c>
      <c r="B1836">
        <v>45</v>
      </c>
      <c r="C1836" t="str">
        <f>IF(Family_Data3[[#This Row],[Father_Age]]&gt;45, "Old", IF(Family_Data3[[#This Row],[Father_Age]]&gt;=31, "Middle Age", "Young"))</f>
        <v>Middle Age</v>
      </c>
      <c r="D1836">
        <v>20</v>
      </c>
      <c r="E1836" t="str">
        <f>IF(Family_Data3[[#This Row],[Mother_Age]]&gt;45, "Old", IF(Family_Data3[[#This Row],[Mother_Age]]&gt;=31, "Middle Age", "Young"))</f>
        <v>Young</v>
      </c>
      <c r="F1836">
        <v>187.1</v>
      </c>
      <c r="G1836">
        <v>167.7</v>
      </c>
      <c r="H1836" s="1" t="s">
        <v>54</v>
      </c>
      <c r="I1836" s="1" t="s">
        <v>50</v>
      </c>
      <c r="J1836" s="1" t="s">
        <v>31</v>
      </c>
      <c r="K1836" s="1" t="s">
        <v>31</v>
      </c>
      <c r="L1836" s="1" t="s">
        <v>48</v>
      </c>
      <c r="M1836" s="1" t="s">
        <v>23</v>
      </c>
      <c r="N1836" s="1" t="s">
        <v>25</v>
      </c>
      <c r="O1836" s="1" t="s">
        <v>25</v>
      </c>
      <c r="P1836" s="1" t="s">
        <v>40</v>
      </c>
      <c r="Q1836" s="1" t="s">
        <v>27</v>
      </c>
      <c r="R1836">
        <v>168.8</v>
      </c>
      <c r="S1836" s="1" t="s">
        <v>50</v>
      </c>
      <c r="T1836" s="1" t="s">
        <v>34</v>
      </c>
    </row>
    <row r="1837" spans="1:20" x14ac:dyDescent="0.35">
      <c r="A1837" s="1" t="s">
        <v>4370</v>
      </c>
      <c r="B1837">
        <v>43</v>
      </c>
      <c r="C1837" t="str">
        <f>IF(Family_Data3[[#This Row],[Father_Age]]&gt;45, "Old", IF(Family_Data3[[#This Row],[Father_Age]]&gt;=31, "Middle Age", "Young"))</f>
        <v>Middle Age</v>
      </c>
      <c r="D1837">
        <v>36</v>
      </c>
      <c r="E1837" t="str">
        <f>IF(Family_Data3[[#This Row],[Mother_Age]]&gt;45, "Old", IF(Family_Data3[[#This Row],[Mother_Age]]&gt;=31, "Middle Age", "Young"))</f>
        <v>Middle Age</v>
      </c>
      <c r="F1837">
        <v>173.6</v>
      </c>
      <c r="G1837">
        <v>164.3</v>
      </c>
      <c r="H1837" s="1" t="s">
        <v>19</v>
      </c>
      <c r="I1837" s="1" t="s">
        <v>30</v>
      </c>
      <c r="J1837" s="1" t="s">
        <v>44</v>
      </c>
      <c r="K1837" s="1" t="s">
        <v>44</v>
      </c>
      <c r="L1837" s="1" t="s">
        <v>23</v>
      </c>
      <c r="M1837" s="1" t="s">
        <v>47</v>
      </c>
      <c r="N1837" s="1" t="s">
        <v>25</v>
      </c>
      <c r="O1837" s="1" t="s">
        <v>32</v>
      </c>
      <c r="P1837" s="1" t="s">
        <v>33</v>
      </c>
      <c r="Q1837" s="1" t="s">
        <v>27</v>
      </c>
      <c r="R1837">
        <v>172</v>
      </c>
      <c r="S1837" s="1" t="s">
        <v>42</v>
      </c>
      <c r="T1837" s="1" t="s">
        <v>34</v>
      </c>
    </row>
    <row r="1838" spans="1:20" x14ac:dyDescent="0.35">
      <c r="A1838" s="1" t="s">
        <v>4371</v>
      </c>
      <c r="B1838">
        <v>34</v>
      </c>
      <c r="C1838" t="str">
        <f>IF(Family_Data3[[#This Row],[Father_Age]]&gt;45, "Old", IF(Family_Data3[[#This Row],[Father_Age]]&gt;=31, "Middle Age", "Young"))</f>
        <v>Middle Age</v>
      </c>
      <c r="D1838">
        <v>50</v>
      </c>
      <c r="E1838" t="str">
        <f>IF(Family_Data3[[#This Row],[Mother_Age]]&gt;45, "Old", IF(Family_Data3[[#This Row],[Mother_Age]]&gt;=31, "Middle Age", "Young"))</f>
        <v>Old</v>
      </c>
      <c r="F1838">
        <v>188.5</v>
      </c>
      <c r="G1838">
        <v>162.30000000000001</v>
      </c>
      <c r="H1838" s="1" t="s">
        <v>42</v>
      </c>
      <c r="I1838" s="1" t="s">
        <v>19</v>
      </c>
      <c r="J1838" s="1" t="s">
        <v>44</v>
      </c>
      <c r="K1838" s="1" t="s">
        <v>21</v>
      </c>
      <c r="L1838" s="1" t="s">
        <v>23</v>
      </c>
      <c r="M1838" s="1" t="s">
        <v>22</v>
      </c>
      <c r="N1838" s="1" t="s">
        <v>39</v>
      </c>
      <c r="O1838" s="1" t="s">
        <v>24</v>
      </c>
      <c r="P1838" s="1" t="s">
        <v>51</v>
      </c>
      <c r="Q1838" s="1" t="s">
        <v>41</v>
      </c>
      <c r="R1838">
        <v>188.5</v>
      </c>
      <c r="S1838" s="1" t="s">
        <v>42</v>
      </c>
      <c r="T1838" s="1" t="s">
        <v>34</v>
      </c>
    </row>
    <row r="1839" spans="1:20" x14ac:dyDescent="0.35">
      <c r="A1839" s="1" t="s">
        <v>4377</v>
      </c>
      <c r="B1839">
        <v>35</v>
      </c>
      <c r="C1839" t="str">
        <f>IF(Family_Data3[[#This Row],[Father_Age]]&gt;45, "Old", IF(Family_Data3[[#This Row],[Father_Age]]&gt;=31, "Middle Age", "Young"))</f>
        <v>Middle Age</v>
      </c>
      <c r="D1839">
        <v>33</v>
      </c>
      <c r="E1839" t="str">
        <f>IF(Family_Data3[[#This Row],[Mother_Age]]&gt;45, "Old", IF(Family_Data3[[#This Row],[Mother_Age]]&gt;=31, "Middle Age", "Young"))</f>
        <v>Middle Age</v>
      </c>
      <c r="F1839">
        <v>181.6</v>
      </c>
      <c r="G1839">
        <v>162.9</v>
      </c>
      <c r="H1839" s="1" t="s">
        <v>30</v>
      </c>
      <c r="I1839" s="1" t="s">
        <v>30</v>
      </c>
      <c r="J1839" s="1" t="s">
        <v>22</v>
      </c>
      <c r="K1839" s="1" t="s">
        <v>44</v>
      </c>
      <c r="L1839" s="1" t="s">
        <v>23</v>
      </c>
      <c r="M1839" s="1" t="s">
        <v>22</v>
      </c>
      <c r="N1839" s="1" t="s">
        <v>24</v>
      </c>
      <c r="O1839" s="1" t="s">
        <v>32</v>
      </c>
      <c r="P1839" s="1" t="s">
        <v>40</v>
      </c>
      <c r="Q1839" s="1" t="s">
        <v>27</v>
      </c>
      <c r="R1839">
        <v>160.80000000000001</v>
      </c>
      <c r="S1839" s="1" t="s">
        <v>30</v>
      </c>
      <c r="T1839" s="1" t="s">
        <v>34</v>
      </c>
    </row>
    <row r="1840" spans="1:20" x14ac:dyDescent="0.35">
      <c r="A1840" s="1" t="s">
        <v>4381</v>
      </c>
      <c r="B1840">
        <v>37</v>
      </c>
      <c r="C1840" t="str">
        <f>IF(Family_Data3[[#This Row],[Father_Age]]&gt;45, "Old", IF(Family_Data3[[#This Row],[Father_Age]]&gt;=31, "Middle Age", "Young"))</f>
        <v>Middle Age</v>
      </c>
      <c r="D1840">
        <v>23</v>
      </c>
      <c r="E1840" t="str">
        <f>IF(Family_Data3[[#This Row],[Mother_Age]]&gt;45, "Old", IF(Family_Data3[[#This Row],[Mother_Age]]&gt;=31, "Middle Age", "Young"))</f>
        <v>Young</v>
      </c>
      <c r="F1840">
        <v>172.6</v>
      </c>
      <c r="G1840">
        <v>169.9</v>
      </c>
      <c r="H1840" s="1" t="s">
        <v>60</v>
      </c>
      <c r="I1840" s="1" t="s">
        <v>20</v>
      </c>
      <c r="J1840" s="1" t="s">
        <v>44</v>
      </c>
      <c r="K1840" s="1" t="s">
        <v>22</v>
      </c>
      <c r="L1840" s="1" t="s">
        <v>47</v>
      </c>
      <c r="M1840" s="1" t="s">
        <v>23</v>
      </c>
      <c r="N1840" s="1" t="s">
        <v>24</v>
      </c>
      <c r="O1840" s="1" t="s">
        <v>25</v>
      </c>
      <c r="P1840" s="1" t="s">
        <v>65</v>
      </c>
      <c r="Q1840" s="1" t="s">
        <v>27</v>
      </c>
      <c r="R1840">
        <v>168.3</v>
      </c>
      <c r="S1840" s="1" t="s">
        <v>60</v>
      </c>
      <c r="T1840" s="1" t="s">
        <v>34</v>
      </c>
    </row>
    <row r="1841" spans="1:20" x14ac:dyDescent="0.35">
      <c r="A1841" s="1" t="s">
        <v>4385</v>
      </c>
      <c r="B1841">
        <v>42</v>
      </c>
      <c r="C1841" t="str">
        <f>IF(Family_Data3[[#This Row],[Father_Age]]&gt;45, "Old", IF(Family_Data3[[#This Row],[Father_Age]]&gt;=31, "Middle Age", "Young"))</f>
        <v>Middle Age</v>
      </c>
      <c r="D1841">
        <v>19</v>
      </c>
      <c r="E1841" t="str">
        <f>IF(Family_Data3[[#This Row],[Mother_Age]]&gt;45, "Old", IF(Family_Data3[[#This Row],[Mother_Age]]&gt;=31, "Middle Age", "Young"))</f>
        <v>Young</v>
      </c>
      <c r="F1841">
        <v>174.1</v>
      </c>
      <c r="G1841">
        <v>156.1</v>
      </c>
      <c r="H1841" s="1" t="s">
        <v>19</v>
      </c>
      <c r="I1841" s="1" t="s">
        <v>30</v>
      </c>
      <c r="J1841" s="1" t="s">
        <v>21</v>
      </c>
      <c r="K1841" s="1" t="s">
        <v>21</v>
      </c>
      <c r="L1841" s="1" t="s">
        <v>22</v>
      </c>
      <c r="M1841" s="1" t="s">
        <v>22</v>
      </c>
      <c r="N1841" s="1" t="s">
        <v>36</v>
      </c>
      <c r="O1841" s="1" t="s">
        <v>36</v>
      </c>
      <c r="P1841" s="1" t="s">
        <v>40</v>
      </c>
      <c r="Q1841" s="1" t="s">
        <v>41</v>
      </c>
      <c r="R1841">
        <v>168</v>
      </c>
      <c r="S1841" s="1" t="s">
        <v>30</v>
      </c>
      <c r="T1841" s="1" t="s">
        <v>34</v>
      </c>
    </row>
    <row r="1842" spans="1:20" x14ac:dyDescent="0.35">
      <c r="A1842" s="1" t="s">
        <v>4391</v>
      </c>
      <c r="B1842">
        <v>42</v>
      </c>
      <c r="C1842" t="str">
        <f>IF(Family_Data3[[#This Row],[Father_Age]]&gt;45, "Old", IF(Family_Data3[[#This Row],[Father_Age]]&gt;=31, "Middle Age", "Young"))</f>
        <v>Middle Age</v>
      </c>
      <c r="D1842">
        <v>34</v>
      </c>
      <c r="E1842" t="str">
        <f>IF(Family_Data3[[#This Row],[Mother_Age]]&gt;45, "Old", IF(Family_Data3[[#This Row],[Mother_Age]]&gt;=31, "Middle Age", "Young"))</f>
        <v>Middle Age</v>
      </c>
      <c r="F1842">
        <v>180.3</v>
      </c>
      <c r="G1842">
        <v>157.6</v>
      </c>
      <c r="H1842" s="1" t="s">
        <v>42</v>
      </c>
      <c r="I1842" s="1" t="s">
        <v>20</v>
      </c>
      <c r="J1842" s="1" t="s">
        <v>22</v>
      </c>
      <c r="K1842" s="1" t="s">
        <v>62</v>
      </c>
      <c r="L1842" s="1" t="s">
        <v>23</v>
      </c>
      <c r="M1842" s="1" t="s">
        <v>23</v>
      </c>
      <c r="N1842" s="1" t="s">
        <v>32</v>
      </c>
      <c r="O1842" s="1" t="s">
        <v>36</v>
      </c>
      <c r="P1842" s="1" t="s">
        <v>40</v>
      </c>
      <c r="Q1842" s="1" t="s">
        <v>27</v>
      </c>
      <c r="R1842">
        <v>162.1</v>
      </c>
      <c r="S1842" s="1" t="s">
        <v>60</v>
      </c>
      <c r="T1842" s="1" t="s">
        <v>34</v>
      </c>
    </row>
    <row r="1843" spans="1:20" x14ac:dyDescent="0.35">
      <c r="A1843" s="1" t="s">
        <v>4394</v>
      </c>
      <c r="B1843">
        <v>37</v>
      </c>
      <c r="C1843" t="str">
        <f>IF(Family_Data3[[#This Row],[Father_Age]]&gt;45, "Old", IF(Family_Data3[[#This Row],[Father_Age]]&gt;=31, "Middle Age", "Young"))</f>
        <v>Middle Age</v>
      </c>
      <c r="D1843">
        <v>38</v>
      </c>
      <c r="E1843" t="str">
        <f>IF(Family_Data3[[#This Row],[Mother_Age]]&gt;45, "Old", IF(Family_Data3[[#This Row],[Mother_Age]]&gt;=31, "Middle Age", "Young"))</f>
        <v>Middle Age</v>
      </c>
      <c r="F1843">
        <v>174.5</v>
      </c>
      <c r="G1843">
        <v>163.9</v>
      </c>
      <c r="H1843" s="1" t="s">
        <v>30</v>
      </c>
      <c r="I1843" s="1" t="s">
        <v>20</v>
      </c>
      <c r="J1843" s="1" t="s">
        <v>22</v>
      </c>
      <c r="K1843" s="1" t="s">
        <v>22</v>
      </c>
      <c r="L1843" s="1" t="s">
        <v>22</v>
      </c>
      <c r="M1843" s="1" t="s">
        <v>22</v>
      </c>
      <c r="N1843" s="1" t="s">
        <v>36</v>
      </c>
      <c r="O1843" s="1" t="s">
        <v>25</v>
      </c>
      <c r="P1843" s="1" t="s">
        <v>45</v>
      </c>
      <c r="Q1843" s="1" t="s">
        <v>41</v>
      </c>
      <c r="R1843">
        <v>176.6</v>
      </c>
      <c r="S1843" s="1" t="s">
        <v>60</v>
      </c>
      <c r="T1843" s="1" t="s">
        <v>34</v>
      </c>
    </row>
    <row r="1844" spans="1:20" x14ac:dyDescent="0.35">
      <c r="A1844" s="1" t="s">
        <v>4395</v>
      </c>
      <c r="B1844">
        <v>34</v>
      </c>
      <c r="C1844" t="str">
        <f>IF(Family_Data3[[#This Row],[Father_Age]]&gt;45, "Old", IF(Family_Data3[[#This Row],[Father_Age]]&gt;=31, "Middle Age", "Young"))</f>
        <v>Middle Age</v>
      </c>
      <c r="D1844">
        <v>32</v>
      </c>
      <c r="E1844" t="str">
        <f>IF(Family_Data3[[#This Row],[Mother_Age]]&gt;45, "Old", IF(Family_Data3[[#This Row],[Mother_Age]]&gt;=31, "Middle Age", "Young"))</f>
        <v>Middle Age</v>
      </c>
      <c r="F1844">
        <v>179.7</v>
      </c>
      <c r="G1844">
        <v>159.80000000000001</v>
      </c>
      <c r="H1844" s="1" t="s">
        <v>30</v>
      </c>
      <c r="I1844" s="1" t="s">
        <v>30</v>
      </c>
      <c r="J1844" s="1" t="s">
        <v>21</v>
      </c>
      <c r="K1844" s="1" t="s">
        <v>21</v>
      </c>
      <c r="L1844" s="1" t="s">
        <v>23</v>
      </c>
      <c r="M1844" s="1" t="s">
        <v>23</v>
      </c>
      <c r="N1844" s="1" t="s">
        <v>36</v>
      </c>
      <c r="O1844" s="1" t="s">
        <v>25</v>
      </c>
      <c r="P1844" s="1" t="s">
        <v>51</v>
      </c>
      <c r="Q1844" s="1" t="s">
        <v>41</v>
      </c>
      <c r="R1844">
        <v>184.8</v>
      </c>
      <c r="S1844" s="1" t="s">
        <v>30</v>
      </c>
      <c r="T1844" s="1" t="s">
        <v>52</v>
      </c>
    </row>
    <row r="1845" spans="1:20" x14ac:dyDescent="0.35">
      <c r="A1845" s="1" t="s">
        <v>4399</v>
      </c>
      <c r="B1845">
        <v>39</v>
      </c>
      <c r="C1845" t="str">
        <f>IF(Family_Data3[[#This Row],[Father_Age]]&gt;45, "Old", IF(Family_Data3[[#This Row],[Father_Age]]&gt;=31, "Middle Age", "Young"))</f>
        <v>Middle Age</v>
      </c>
      <c r="D1845">
        <v>49</v>
      </c>
      <c r="E1845" t="str">
        <f>IF(Family_Data3[[#This Row],[Mother_Age]]&gt;45, "Old", IF(Family_Data3[[#This Row],[Mother_Age]]&gt;=31, "Middle Age", "Young"))</f>
        <v>Old</v>
      </c>
      <c r="F1845">
        <v>166.1</v>
      </c>
      <c r="G1845">
        <v>158.69999999999999</v>
      </c>
      <c r="H1845" s="1" t="s">
        <v>60</v>
      </c>
      <c r="I1845" s="1" t="s">
        <v>30</v>
      </c>
      <c r="J1845" s="1" t="s">
        <v>31</v>
      </c>
      <c r="K1845" s="1" t="s">
        <v>22</v>
      </c>
      <c r="L1845" s="1" t="s">
        <v>22</v>
      </c>
      <c r="M1845" s="1" t="s">
        <v>23</v>
      </c>
      <c r="N1845" s="1" t="s">
        <v>24</v>
      </c>
      <c r="O1845" s="1" t="s">
        <v>32</v>
      </c>
      <c r="P1845" s="1" t="s">
        <v>40</v>
      </c>
      <c r="Q1845" s="1" t="s">
        <v>41</v>
      </c>
      <c r="R1845">
        <v>170.9</v>
      </c>
      <c r="S1845" s="1" t="s">
        <v>30</v>
      </c>
      <c r="T1845" s="1" t="s">
        <v>28</v>
      </c>
    </row>
    <row r="1846" spans="1:20" x14ac:dyDescent="0.35">
      <c r="A1846" s="1" t="s">
        <v>4403</v>
      </c>
      <c r="B1846">
        <v>36</v>
      </c>
      <c r="C1846" t="str">
        <f>IF(Family_Data3[[#This Row],[Father_Age]]&gt;45, "Old", IF(Family_Data3[[#This Row],[Father_Age]]&gt;=31, "Middle Age", "Young"))</f>
        <v>Middle Age</v>
      </c>
      <c r="D1846">
        <v>38</v>
      </c>
      <c r="E1846" t="str">
        <f>IF(Family_Data3[[#This Row],[Mother_Age]]&gt;45, "Old", IF(Family_Data3[[#This Row],[Mother_Age]]&gt;=31, "Middle Age", "Young"))</f>
        <v>Middle Age</v>
      </c>
      <c r="F1846">
        <v>177.2</v>
      </c>
      <c r="G1846">
        <v>159.19999999999999</v>
      </c>
      <c r="H1846" s="1" t="s">
        <v>30</v>
      </c>
      <c r="I1846" s="1" t="s">
        <v>60</v>
      </c>
      <c r="J1846" s="1" t="s">
        <v>22</v>
      </c>
      <c r="K1846" s="1" t="s">
        <v>44</v>
      </c>
      <c r="L1846" s="1" t="s">
        <v>23</v>
      </c>
      <c r="M1846" s="1" t="s">
        <v>23</v>
      </c>
      <c r="N1846" s="1" t="s">
        <v>24</v>
      </c>
      <c r="O1846" s="1" t="s">
        <v>39</v>
      </c>
      <c r="P1846" s="1" t="s">
        <v>33</v>
      </c>
      <c r="Q1846" s="1" t="s">
        <v>41</v>
      </c>
      <c r="R1846">
        <v>177.8</v>
      </c>
      <c r="S1846" s="1" t="s">
        <v>30</v>
      </c>
      <c r="T1846" s="1" t="s">
        <v>34</v>
      </c>
    </row>
    <row r="1847" spans="1:20" x14ac:dyDescent="0.35">
      <c r="A1847" s="1" t="s">
        <v>4407</v>
      </c>
      <c r="B1847">
        <v>36</v>
      </c>
      <c r="C1847" t="str">
        <f>IF(Family_Data3[[#This Row],[Father_Age]]&gt;45, "Old", IF(Family_Data3[[#This Row],[Father_Age]]&gt;=31, "Middle Age", "Young"))</f>
        <v>Middle Age</v>
      </c>
      <c r="D1847">
        <v>41</v>
      </c>
      <c r="E1847" t="str">
        <f>IF(Family_Data3[[#This Row],[Mother_Age]]&gt;45, "Old", IF(Family_Data3[[#This Row],[Mother_Age]]&gt;=31, "Middle Age", "Young"))</f>
        <v>Middle Age</v>
      </c>
      <c r="F1847">
        <v>163.80000000000001</v>
      </c>
      <c r="G1847">
        <v>170.4</v>
      </c>
      <c r="H1847" s="1" t="s">
        <v>30</v>
      </c>
      <c r="I1847" s="1" t="s">
        <v>20</v>
      </c>
      <c r="J1847" s="1" t="s">
        <v>21</v>
      </c>
      <c r="K1847" s="1" t="s">
        <v>44</v>
      </c>
      <c r="L1847" s="1" t="s">
        <v>22</v>
      </c>
      <c r="M1847" s="1" t="s">
        <v>22</v>
      </c>
      <c r="N1847" s="1" t="s">
        <v>36</v>
      </c>
      <c r="O1847" s="1" t="s">
        <v>25</v>
      </c>
      <c r="P1847" s="1" t="s">
        <v>26</v>
      </c>
      <c r="Q1847" s="1" t="s">
        <v>27</v>
      </c>
      <c r="R1847">
        <v>164.4</v>
      </c>
      <c r="S1847" s="1" t="s">
        <v>60</v>
      </c>
      <c r="T1847" s="1" t="s">
        <v>28</v>
      </c>
    </row>
    <row r="1848" spans="1:20" x14ac:dyDescent="0.35">
      <c r="A1848" s="1" t="s">
        <v>4408</v>
      </c>
      <c r="B1848">
        <v>38</v>
      </c>
      <c r="C1848" t="str">
        <f>IF(Family_Data3[[#This Row],[Father_Age]]&gt;45, "Old", IF(Family_Data3[[#This Row],[Father_Age]]&gt;=31, "Middle Age", "Young"))</f>
        <v>Middle Age</v>
      </c>
      <c r="D1848">
        <v>49</v>
      </c>
      <c r="E1848" t="str">
        <f>IF(Family_Data3[[#This Row],[Mother_Age]]&gt;45, "Old", IF(Family_Data3[[#This Row],[Mother_Age]]&gt;=31, "Middle Age", "Young"))</f>
        <v>Old</v>
      </c>
      <c r="F1848">
        <v>168.6</v>
      </c>
      <c r="G1848">
        <v>152.19999999999999</v>
      </c>
      <c r="H1848" s="1" t="s">
        <v>50</v>
      </c>
      <c r="I1848" s="1" t="s">
        <v>20</v>
      </c>
      <c r="J1848" s="1" t="s">
        <v>44</v>
      </c>
      <c r="K1848" s="1" t="s">
        <v>31</v>
      </c>
      <c r="L1848" s="1" t="s">
        <v>22</v>
      </c>
      <c r="M1848" s="1" t="s">
        <v>47</v>
      </c>
      <c r="N1848" s="1" t="s">
        <v>39</v>
      </c>
      <c r="O1848" s="1" t="s">
        <v>32</v>
      </c>
      <c r="P1848" s="1" t="s">
        <v>51</v>
      </c>
      <c r="Q1848" s="1" t="s">
        <v>27</v>
      </c>
      <c r="R1848">
        <v>158</v>
      </c>
      <c r="S1848" s="1" t="s">
        <v>20</v>
      </c>
      <c r="T1848" s="1" t="s">
        <v>34</v>
      </c>
    </row>
    <row r="1849" spans="1:20" x14ac:dyDescent="0.35">
      <c r="A1849" s="1" t="s">
        <v>4411</v>
      </c>
      <c r="B1849">
        <v>41</v>
      </c>
      <c r="C1849" t="str">
        <f>IF(Family_Data3[[#This Row],[Father_Age]]&gt;45, "Old", IF(Family_Data3[[#This Row],[Father_Age]]&gt;=31, "Middle Age", "Young"))</f>
        <v>Middle Age</v>
      </c>
      <c r="D1849">
        <v>48</v>
      </c>
      <c r="E1849" t="str">
        <f>IF(Family_Data3[[#This Row],[Mother_Age]]&gt;45, "Old", IF(Family_Data3[[#This Row],[Mother_Age]]&gt;=31, "Middle Age", "Young"))</f>
        <v>Old</v>
      </c>
      <c r="F1849">
        <v>183.5</v>
      </c>
      <c r="G1849">
        <v>164.9</v>
      </c>
      <c r="H1849" s="1" t="s">
        <v>54</v>
      </c>
      <c r="I1849" s="1" t="s">
        <v>30</v>
      </c>
      <c r="J1849" s="1" t="s">
        <v>22</v>
      </c>
      <c r="K1849" s="1" t="s">
        <v>31</v>
      </c>
      <c r="L1849" s="1" t="s">
        <v>22</v>
      </c>
      <c r="M1849" s="1" t="s">
        <v>22</v>
      </c>
      <c r="N1849" s="1" t="s">
        <v>39</v>
      </c>
      <c r="O1849" s="1" t="s">
        <v>25</v>
      </c>
      <c r="P1849" s="1" t="s">
        <v>33</v>
      </c>
      <c r="Q1849" s="1" t="s">
        <v>41</v>
      </c>
      <c r="R1849">
        <v>180.4</v>
      </c>
      <c r="S1849" s="1" t="s">
        <v>30</v>
      </c>
      <c r="T1849" s="1" t="s">
        <v>28</v>
      </c>
    </row>
    <row r="1850" spans="1:20" x14ac:dyDescent="0.35">
      <c r="A1850" s="1" t="s">
        <v>4414</v>
      </c>
      <c r="B1850">
        <v>41</v>
      </c>
      <c r="C1850" t="str">
        <f>IF(Family_Data3[[#This Row],[Father_Age]]&gt;45, "Old", IF(Family_Data3[[#This Row],[Father_Age]]&gt;=31, "Middle Age", "Young"))</f>
        <v>Middle Age</v>
      </c>
      <c r="D1850">
        <v>39</v>
      </c>
      <c r="E1850" t="str">
        <f>IF(Family_Data3[[#This Row],[Mother_Age]]&gt;45, "Old", IF(Family_Data3[[#This Row],[Mother_Age]]&gt;=31, "Middle Age", "Young"))</f>
        <v>Middle Age</v>
      </c>
      <c r="F1850">
        <v>179.9</v>
      </c>
      <c r="G1850">
        <v>159.9</v>
      </c>
      <c r="H1850" s="1" t="s">
        <v>30</v>
      </c>
      <c r="I1850" s="1" t="s">
        <v>42</v>
      </c>
      <c r="J1850" s="1" t="s">
        <v>22</v>
      </c>
      <c r="K1850" s="1" t="s">
        <v>62</v>
      </c>
      <c r="L1850" s="1" t="s">
        <v>23</v>
      </c>
      <c r="M1850" s="1" t="s">
        <v>48</v>
      </c>
      <c r="N1850" s="1" t="s">
        <v>25</v>
      </c>
      <c r="O1850" s="1" t="s">
        <v>24</v>
      </c>
      <c r="P1850" s="1" t="s">
        <v>51</v>
      </c>
      <c r="Q1850" s="1" t="s">
        <v>27</v>
      </c>
      <c r="R1850">
        <v>168.6</v>
      </c>
      <c r="S1850" s="1" t="s">
        <v>30</v>
      </c>
      <c r="T1850" s="1" t="s">
        <v>34</v>
      </c>
    </row>
    <row r="1851" spans="1:20" x14ac:dyDescent="0.35">
      <c r="A1851" s="1" t="s">
        <v>4416</v>
      </c>
      <c r="B1851">
        <v>39</v>
      </c>
      <c r="C1851" t="str">
        <f>IF(Family_Data3[[#This Row],[Father_Age]]&gt;45, "Old", IF(Family_Data3[[#This Row],[Father_Age]]&gt;=31, "Middle Age", "Young"))</f>
        <v>Middle Age</v>
      </c>
      <c r="D1851">
        <v>37</v>
      </c>
      <c r="E1851" t="str">
        <f>IF(Family_Data3[[#This Row],[Mother_Age]]&gt;45, "Old", IF(Family_Data3[[#This Row],[Mother_Age]]&gt;=31, "Middle Age", "Young"))</f>
        <v>Middle Age</v>
      </c>
      <c r="F1851">
        <v>171.8</v>
      </c>
      <c r="G1851">
        <v>168.3</v>
      </c>
      <c r="H1851" s="1" t="s">
        <v>30</v>
      </c>
      <c r="I1851" s="1" t="s">
        <v>19</v>
      </c>
      <c r="J1851" s="1" t="s">
        <v>44</v>
      </c>
      <c r="K1851" s="1" t="s">
        <v>21</v>
      </c>
      <c r="L1851" s="1" t="s">
        <v>23</v>
      </c>
      <c r="M1851" s="1" t="s">
        <v>23</v>
      </c>
      <c r="N1851" s="1" t="s">
        <v>36</v>
      </c>
      <c r="O1851" s="1" t="s">
        <v>36</v>
      </c>
      <c r="P1851" s="1" t="s">
        <v>65</v>
      </c>
      <c r="Q1851" s="1" t="s">
        <v>27</v>
      </c>
      <c r="R1851">
        <v>159.5</v>
      </c>
      <c r="S1851" s="1" t="s">
        <v>42</v>
      </c>
      <c r="T1851" s="1" t="s">
        <v>28</v>
      </c>
    </row>
    <row r="1852" spans="1:20" x14ac:dyDescent="0.35">
      <c r="A1852" s="1" t="s">
        <v>4417</v>
      </c>
      <c r="B1852">
        <v>41</v>
      </c>
      <c r="C1852" t="str">
        <f>IF(Family_Data3[[#This Row],[Father_Age]]&gt;45, "Old", IF(Family_Data3[[#This Row],[Father_Age]]&gt;=31, "Middle Age", "Young"))</f>
        <v>Middle Age</v>
      </c>
      <c r="D1852">
        <v>30</v>
      </c>
      <c r="E1852" t="str">
        <f>IF(Family_Data3[[#This Row],[Mother_Age]]&gt;45, "Old", IF(Family_Data3[[#This Row],[Mother_Age]]&gt;=31, "Middle Age", "Young"))</f>
        <v>Young</v>
      </c>
      <c r="F1852">
        <v>177.4</v>
      </c>
      <c r="G1852">
        <v>171.2</v>
      </c>
      <c r="H1852" s="1" t="s">
        <v>20</v>
      </c>
      <c r="I1852" s="1" t="s">
        <v>42</v>
      </c>
      <c r="J1852" s="1" t="s">
        <v>21</v>
      </c>
      <c r="K1852" s="1" t="s">
        <v>22</v>
      </c>
      <c r="L1852" s="1" t="s">
        <v>23</v>
      </c>
      <c r="M1852" s="1" t="s">
        <v>23</v>
      </c>
      <c r="N1852" s="1" t="s">
        <v>36</v>
      </c>
      <c r="O1852" s="1" t="s">
        <v>24</v>
      </c>
      <c r="P1852" s="1" t="s">
        <v>33</v>
      </c>
      <c r="Q1852" s="1" t="s">
        <v>41</v>
      </c>
      <c r="R1852">
        <v>177.6</v>
      </c>
      <c r="S1852" s="1" t="s">
        <v>38</v>
      </c>
      <c r="T1852" s="1" t="s">
        <v>34</v>
      </c>
    </row>
    <row r="1853" spans="1:20" x14ac:dyDescent="0.35">
      <c r="A1853" s="1" t="s">
        <v>4419</v>
      </c>
      <c r="B1853">
        <v>32</v>
      </c>
      <c r="C1853" t="str">
        <f>IF(Family_Data3[[#This Row],[Father_Age]]&gt;45, "Old", IF(Family_Data3[[#This Row],[Father_Age]]&gt;=31, "Middle Age", "Young"))</f>
        <v>Middle Age</v>
      </c>
      <c r="D1853">
        <v>21</v>
      </c>
      <c r="E1853" t="str">
        <f>IF(Family_Data3[[#This Row],[Mother_Age]]&gt;45, "Old", IF(Family_Data3[[#This Row],[Mother_Age]]&gt;=31, "Middle Age", "Young"))</f>
        <v>Young</v>
      </c>
      <c r="F1853">
        <v>173</v>
      </c>
      <c r="G1853">
        <v>161.80000000000001</v>
      </c>
      <c r="H1853" s="1" t="s">
        <v>20</v>
      </c>
      <c r="I1853" s="1" t="s">
        <v>19</v>
      </c>
      <c r="J1853" s="1" t="s">
        <v>22</v>
      </c>
      <c r="K1853" s="1" t="s">
        <v>44</v>
      </c>
      <c r="L1853" s="1" t="s">
        <v>22</v>
      </c>
      <c r="M1853" s="1" t="s">
        <v>22</v>
      </c>
      <c r="N1853" s="1" t="s">
        <v>32</v>
      </c>
      <c r="O1853" s="1" t="s">
        <v>25</v>
      </c>
      <c r="P1853" s="1" t="s">
        <v>45</v>
      </c>
      <c r="Q1853" s="1" t="s">
        <v>41</v>
      </c>
      <c r="R1853">
        <v>172</v>
      </c>
      <c r="S1853" s="1" t="s">
        <v>50</v>
      </c>
      <c r="T1853" s="1" t="s">
        <v>52</v>
      </c>
    </row>
    <row r="1854" spans="1:20" x14ac:dyDescent="0.35">
      <c r="A1854" s="1" t="s">
        <v>4422</v>
      </c>
      <c r="B1854">
        <v>31</v>
      </c>
      <c r="C1854" t="str">
        <f>IF(Family_Data3[[#This Row],[Father_Age]]&gt;45, "Old", IF(Family_Data3[[#This Row],[Father_Age]]&gt;=31, "Middle Age", "Young"))</f>
        <v>Middle Age</v>
      </c>
      <c r="D1854">
        <v>45</v>
      </c>
      <c r="E1854" t="str">
        <f>IF(Family_Data3[[#This Row],[Mother_Age]]&gt;45, "Old", IF(Family_Data3[[#This Row],[Mother_Age]]&gt;=31, "Middle Age", "Young"))</f>
        <v>Middle Age</v>
      </c>
      <c r="F1854">
        <v>170.5</v>
      </c>
      <c r="G1854">
        <v>154.30000000000001</v>
      </c>
      <c r="H1854" s="1" t="s">
        <v>19</v>
      </c>
      <c r="I1854" s="1" t="s">
        <v>42</v>
      </c>
      <c r="J1854" s="1" t="s">
        <v>31</v>
      </c>
      <c r="K1854" s="1" t="s">
        <v>22</v>
      </c>
      <c r="L1854" s="1" t="s">
        <v>23</v>
      </c>
      <c r="M1854" s="1" t="s">
        <v>48</v>
      </c>
      <c r="N1854" s="1" t="s">
        <v>24</v>
      </c>
      <c r="O1854" s="1" t="s">
        <v>32</v>
      </c>
      <c r="P1854" s="1" t="s">
        <v>65</v>
      </c>
      <c r="Q1854" s="1" t="s">
        <v>27</v>
      </c>
      <c r="R1854">
        <v>160.69999999999999</v>
      </c>
      <c r="S1854" s="1" t="s">
        <v>42</v>
      </c>
      <c r="T1854" s="1" t="s">
        <v>34</v>
      </c>
    </row>
    <row r="1855" spans="1:20" x14ac:dyDescent="0.35">
      <c r="A1855" s="1" t="s">
        <v>4423</v>
      </c>
      <c r="B1855">
        <v>42</v>
      </c>
      <c r="C1855" t="str">
        <f>IF(Family_Data3[[#This Row],[Father_Age]]&gt;45, "Old", IF(Family_Data3[[#This Row],[Father_Age]]&gt;=31, "Middle Age", "Young"))</f>
        <v>Middle Age</v>
      </c>
      <c r="D1855">
        <v>43</v>
      </c>
      <c r="E1855" t="str">
        <f>IF(Family_Data3[[#This Row],[Mother_Age]]&gt;45, "Old", IF(Family_Data3[[#This Row],[Mother_Age]]&gt;=31, "Middle Age", "Young"))</f>
        <v>Middle Age</v>
      </c>
      <c r="F1855">
        <v>177.1</v>
      </c>
      <c r="G1855">
        <v>154.5</v>
      </c>
      <c r="H1855" s="1" t="s">
        <v>30</v>
      </c>
      <c r="I1855" s="1" t="s">
        <v>30</v>
      </c>
      <c r="J1855" s="1" t="s">
        <v>22</v>
      </c>
      <c r="K1855" s="1" t="s">
        <v>22</v>
      </c>
      <c r="L1855" s="1" t="s">
        <v>22</v>
      </c>
      <c r="M1855" s="1" t="s">
        <v>22</v>
      </c>
      <c r="N1855" s="1" t="s">
        <v>24</v>
      </c>
      <c r="O1855" s="1" t="s">
        <v>39</v>
      </c>
      <c r="P1855" s="1" t="s">
        <v>51</v>
      </c>
      <c r="Q1855" s="1" t="s">
        <v>41</v>
      </c>
      <c r="R1855">
        <v>168.6</v>
      </c>
      <c r="S1855" s="1" t="s">
        <v>30</v>
      </c>
      <c r="T1855" s="1" t="s">
        <v>34</v>
      </c>
    </row>
    <row r="1856" spans="1:20" x14ac:dyDescent="0.35">
      <c r="A1856" s="1" t="s">
        <v>4424</v>
      </c>
      <c r="B1856">
        <v>33</v>
      </c>
      <c r="C1856" t="str">
        <f>IF(Family_Data3[[#This Row],[Father_Age]]&gt;45, "Old", IF(Family_Data3[[#This Row],[Father_Age]]&gt;=31, "Middle Age", "Young"))</f>
        <v>Middle Age</v>
      </c>
      <c r="D1856">
        <v>40</v>
      </c>
      <c r="E1856" t="str">
        <f>IF(Family_Data3[[#This Row],[Mother_Age]]&gt;45, "Old", IF(Family_Data3[[#This Row],[Mother_Age]]&gt;=31, "Middle Age", "Young"))</f>
        <v>Middle Age</v>
      </c>
      <c r="F1856">
        <v>178.4</v>
      </c>
      <c r="G1856">
        <v>168.5</v>
      </c>
      <c r="H1856" s="1" t="s">
        <v>42</v>
      </c>
      <c r="I1856" s="1" t="s">
        <v>19</v>
      </c>
      <c r="J1856" s="1" t="s">
        <v>22</v>
      </c>
      <c r="K1856" s="1" t="s">
        <v>21</v>
      </c>
      <c r="L1856" s="1" t="s">
        <v>23</v>
      </c>
      <c r="M1856" s="1" t="s">
        <v>22</v>
      </c>
      <c r="N1856" s="1" t="s">
        <v>39</v>
      </c>
      <c r="O1856" s="1" t="s">
        <v>39</v>
      </c>
      <c r="P1856" s="1" t="s">
        <v>51</v>
      </c>
      <c r="Q1856" s="1" t="s">
        <v>41</v>
      </c>
      <c r="R1856">
        <v>182</v>
      </c>
      <c r="S1856" s="1" t="s">
        <v>42</v>
      </c>
      <c r="T1856" s="1" t="s">
        <v>52</v>
      </c>
    </row>
    <row r="1857" spans="1:20" x14ac:dyDescent="0.35">
      <c r="A1857" s="1" t="s">
        <v>4426</v>
      </c>
      <c r="B1857">
        <v>37</v>
      </c>
      <c r="C1857" t="str">
        <f>IF(Family_Data3[[#This Row],[Father_Age]]&gt;45, "Old", IF(Family_Data3[[#This Row],[Father_Age]]&gt;=31, "Middle Age", "Young"))</f>
        <v>Middle Age</v>
      </c>
      <c r="D1857">
        <v>44</v>
      </c>
      <c r="E1857" t="str">
        <f>IF(Family_Data3[[#This Row],[Mother_Age]]&gt;45, "Old", IF(Family_Data3[[#This Row],[Mother_Age]]&gt;=31, "Middle Age", "Young"))</f>
        <v>Middle Age</v>
      </c>
      <c r="F1857">
        <v>172.1</v>
      </c>
      <c r="G1857">
        <v>155.30000000000001</v>
      </c>
      <c r="H1857" s="1" t="s">
        <v>30</v>
      </c>
      <c r="I1857" s="1" t="s">
        <v>30</v>
      </c>
      <c r="J1857" s="1" t="s">
        <v>22</v>
      </c>
      <c r="K1857" s="1" t="s">
        <v>21</v>
      </c>
      <c r="L1857" s="1" t="s">
        <v>23</v>
      </c>
      <c r="M1857" s="1" t="s">
        <v>22</v>
      </c>
      <c r="N1857" s="1" t="s">
        <v>24</v>
      </c>
      <c r="O1857" s="1" t="s">
        <v>32</v>
      </c>
      <c r="P1857" s="1" t="s">
        <v>33</v>
      </c>
      <c r="Q1857" s="1" t="s">
        <v>27</v>
      </c>
      <c r="R1857">
        <v>150.4</v>
      </c>
      <c r="S1857" s="1" t="s">
        <v>30</v>
      </c>
      <c r="T1857" s="1" t="s">
        <v>28</v>
      </c>
    </row>
    <row r="1858" spans="1:20" x14ac:dyDescent="0.35">
      <c r="A1858" s="1" t="s">
        <v>4428</v>
      </c>
      <c r="B1858">
        <v>42</v>
      </c>
      <c r="C1858" t="str">
        <f>IF(Family_Data3[[#This Row],[Father_Age]]&gt;45, "Old", IF(Family_Data3[[#This Row],[Father_Age]]&gt;=31, "Middle Age", "Young"))</f>
        <v>Middle Age</v>
      </c>
      <c r="D1858">
        <v>27</v>
      </c>
      <c r="E1858" t="str">
        <f>IF(Family_Data3[[#This Row],[Mother_Age]]&gt;45, "Old", IF(Family_Data3[[#This Row],[Mother_Age]]&gt;=31, "Middle Age", "Young"))</f>
        <v>Young</v>
      </c>
      <c r="F1858">
        <v>173.5</v>
      </c>
      <c r="G1858">
        <v>155</v>
      </c>
      <c r="H1858" s="1" t="s">
        <v>30</v>
      </c>
      <c r="I1858" s="1" t="s">
        <v>30</v>
      </c>
      <c r="J1858" s="1" t="s">
        <v>22</v>
      </c>
      <c r="K1858" s="1" t="s">
        <v>31</v>
      </c>
      <c r="L1858" s="1" t="s">
        <v>23</v>
      </c>
      <c r="M1858" s="1" t="s">
        <v>23</v>
      </c>
      <c r="N1858" s="1" t="s">
        <v>32</v>
      </c>
      <c r="O1858" s="1" t="s">
        <v>36</v>
      </c>
      <c r="P1858" s="1" t="s">
        <v>33</v>
      </c>
      <c r="Q1858" s="1" t="s">
        <v>41</v>
      </c>
      <c r="R1858">
        <v>173.1</v>
      </c>
      <c r="S1858" s="1" t="s">
        <v>30</v>
      </c>
      <c r="T1858" s="1" t="s">
        <v>34</v>
      </c>
    </row>
    <row r="1859" spans="1:20" x14ac:dyDescent="0.35">
      <c r="A1859" s="1" t="s">
        <v>4430</v>
      </c>
      <c r="B1859">
        <v>38</v>
      </c>
      <c r="C1859" t="str">
        <f>IF(Family_Data3[[#This Row],[Father_Age]]&gt;45, "Old", IF(Family_Data3[[#This Row],[Father_Age]]&gt;=31, "Middle Age", "Young"))</f>
        <v>Middle Age</v>
      </c>
      <c r="D1859">
        <v>46</v>
      </c>
      <c r="E1859" t="str">
        <f>IF(Family_Data3[[#This Row],[Mother_Age]]&gt;45, "Old", IF(Family_Data3[[#This Row],[Mother_Age]]&gt;=31, "Middle Age", "Young"))</f>
        <v>Old</v>
      </c>
      <c r="F1859">
        <v>170.6</v>
      </c>
      <c r="G1859">
        <v>164.1</v>
      </c>
      <c r="H1859" s="1" t="s">
        <v>19</v>
      </c>
      <c r="I1859" s="1" t="s">
        <v>42</v>
      </c>
      <c r="J1859" s="1" t="s">
        <v>31</v>
      </c>
      <c r="K1859" s="1" t="s">
        <v>22</v>
      </c>
      <c r="L1859" s="1" t="s">
        <v>47</v>
      </c>
      <c r="M1859" s="1" t="s">
        <v>48</v>
      </c>
      <c r="N1859" s="1" t="s">
        <v>36</v>
      </c>
      <c r="O1859" s="1" t="s">
        <v>39</v>
      </c>
      <c r="P1859" s="1" t="s">
        <v>51</v>
      </c>
      <c r="Q1859" s="1" t="s">
        <v>27</v>
      </c>
      <c r="R1859">
        <v>167.4</v>
      </c>
      <c r="S1859" s="1" t="s">
        <v>42</v>
      </c>
      <c r="T1859" s="1" t="s">
        <v>34</v>
      </c>
    </row>
    <row r="1860" spans="1:20" x14ac:dyDescent="0.35">
      <c r="A1860" s="1" t="s">
        <v>4432</v>
      </c>
      <c r="B1860">
        <v>42</v>
      </c>
      <c r="C1860" t="str">
        <f>IF(Family_Data3[[#This Row],[Father_Age]]&gt;45, "Old", IF(Family_Data3[[#This Row],[Father_Age]]&gt;=31, "Middle Age", "Young"))</f>
        <v>Middle Age</v>
      </c>
      <c r="D1860">
        <v>22</v>
      </c>
      <c r="E1860" t="str">
        <f>IF(Family_Data3[[#This Row],[Mother_Age]]&gt;45, "Old", IF(Family_Data3[[#This Row],[Mother_Age]]&gt;=31, "Middle Age", "Young"))</f>
        <v>Young</v>
      </c>
      <c r="F1860">
        <v>169.3</v>
      </c>
      <c r="G1860">
        <v>171.3</v>
      </c>
      <c r="H1860" s="1" t="s">
        <v>19</v>
      </c>
      <c r="I1860" s="1" t="s">
        <v>50</v>
      </c>
      <c r="J1860" s="1" t="s">
        <v>22</v>
      </c>
      <c r="K1860" s="1" t="s">
        <v>22</v>
      </c>
      <c r="L1860" s="1" t="s">
        <v>22</v>
      </c>
      <c r="M1860" s="1" t="s">
        <v>22</v>
      </c>
      <c r="N1860" s="1" t="s">
        <v>39</v>
      </c>
      <c r="O1860" s="1" t="s">
        <v>24</v>
      </c>
      <c r="P1860" s="1" t="s">
        <v>33</v>
      </c>
      <c r="Q1860" s="1" t="s">
        <v>41</v>
      </c>
      <c r="R1860">
        <v>176.9</v>
      </c>
      <c r="S1860" s="1" t="s">
        <v>50</v>
      </c>
      <c r="T1860" s="1" t="s">
        <v>34</v>
      </c>
    </row>
    <row r="1861" spans="1:20" x14ac:dyDescent="0.35">
      <c r="A1861" s="1" t="s">
        <v>4434</v>
      </c>
      <c r="B1861">
        <v>44</v>
      </c>
      <c r="C1861" t="str">
        <f>IF(Family_Data3[[#This Row],[Father_Age]]&gt;45, "Old", IF(Family_Data3[[#This Row],[Father_Age]]&gt;=31, "Middle Age", "Young"))</f>
        <v>Middle Age</v>
      </c>
      <c r="D1861">
        <v>33</v>
      </c>
      <c r="E1861" t="str">
        <f>IF(Family_Data3[[#This Row],[Mother_Age]]&gt;45, "Old", IF(Family_Data3[[#This Row],[Mother_Age]]&gt;=31, "Middle Age", "Young"))</f>
        <v>Middle Age</v>
      </c>
      <c r="F1861">
        <v>178.2</v>
      </c>
      <c r="G1861">
        <v>166.1</v>
      </c>
      <c r="H1861" s="1" t="s">
        <v>30</v>
      </c>
      <c r="I1861" s="1" t="s">
        <v>20</v>
      </c>
      <c r="J1861" s="1" t="s">
        <v>21</v>
      </c>
      <c r="K1861" s="1" t="s">
        <v>22</v>
      </c>
      <c r="L1861" s="1" t="s">
        <v>23</v>
      </c>
      <c r="M1861" s="1" t="s">
        <v>23</v>
      </c>
      <c r="N1861" s="1" t="s">
        <v>32</v>
      </c>
      <c r="O1861" s="1" t="s">
        <v>25</v>
      </c>
      <c r="P1861" s="1" t="s">
        <v>33</v>
      </c>
      <c r="Q1861" s="1" t="s">
        <v>27</v>
      </c>
      <c r="R1861">
        <v>162.30000000000001</v>
      </c>
      <c r="S1861" s="1" t="s">
        <v>60</v>
      </c>
      <c r="T1861" s="1" t="s">
        <v>34</v>
      </c>
    </row>
    <row r="1862" spans="1:20" x14ac:dyDescent="0.35">
      <c r="A1862" s="1" t="s">
        <v>4437</v>
      </c>
      <c r="B1862">
        <v>44</v>
      </c>
      <c r="C1862" t="str">
        <f>IF(Family_Data3[[#This Row],[Father_Age]]&gt;45, "Old", IF(Family_Data3[[#This Row],[Father_Age]]&gt;=31, "Middle Age", "Young"))</f>
        <v>Middle Age</v>
      </c>
      <c r="D1862">
        <v>28</v>
      </c>
      <c r="E1862" t="str">
        <f>IF(Family_Data3[[#This Row],[Mother_Age]]&gt;45, "Old", IF(Family_Data3[[#This Row],[Mother_Age]]&gt;=31, "Middle Age", "Young"))</f>
        <v>Young</v>
      </c>
      <c r="F1862">
        <v>171.9</v>
      </c>
      <c r="G1862">
        <v>162.5</v>
      </c>
      <c r="H1862" s="1" t="s">
        <v>30</v>
      </c>
      <c r="I1862" s="1" t="s">
        <v>30</v>
      </c>
      <c r="J1862" s="1" t="s">
        <v>31</v>
      </c>
      <c r="K1862" s="1" t="s">
        <v>22</v>
      </c>
      <c r="L1862" s="1" t="s">
        <v>23</v>
      </c>
      <c r="M1862" s="1" t="s">
        <v>48</v>
      </c>
      <c r="N1862" s="1" t="s">
        <v>36</v>
      </c>
      <c r="O1862" s="1" t="s">
        <v>32</v>
      </c>
      <c r="P1862" s="1" t="s">
        <v>45</v>
      </c>
      <c r="Q1862" s="1" t="s">
        <v>41</v>
      </c>
      <c r="R1862">
        <v>175.5</v>
      </c>
      <c r="S1862" s="1" t="s">
        <v>30</v>
      </c>
      <c r="T1862" s="1" t="s">
        <v>34</v>
      </c>
    </row>
    <row r="1863" spans="1:20" x14ac:dyDescent="0.35">
      <c r="A1863" s="1" t="s">
        <v>4439</v>
      </c>
      <c r="B1863">
        <v>33</v>
      </c>
      <c r="C1863" t="str">
        <f>IF(Family_Data3[[#This Row],[Father_Age]]&gt;45, "Old", IF(Family_Data3[[#This Row],[Father_Age]]&gt;=31, "Middle Age", "Young"))</f>
        <v>Middle Age</v>
      </c>
      <c r="D1863">
        <v>39</v>
      </c>
      <c r="E1863" t="str">
        <f>IF(Family_Data3[[#This Row],[Mother_Age]]&gt;45, "Old", IF(Family_Data3[[#This Row],[Mother_Age]]&gt;=31, "Middle Age", "Young"))</f>
        <v>Middle Age</v>
      </c>
      <c r="F1863">
        <v>174.4</v>
      </c>
      <c r="G1863">
        <v>162.80000000000001</v>
      </c>
      <c r="H1863" s="1" t="s">
        <v>30</v>
      </c>
      <c r="I1863" s="1" t="s">
        <v>42</v>
      </c>
      <c r="J1863" s="1" t="s">
        <v>62</v>
      </c>
      <c r="K1863" s="1" t="s">
        <v>22</v>
      </c>
      <c r="L1863" s="1" t="s">
        <v>22</v>
      </c>
      <c r="M1863" s="1" t="s">
        <v>47</v>
      </c>
      <c r="N1863" s="1" t="s">
        <v>24</v>
      </c>
      <c r="O1863" s="1" t="s">
        <v>32</v>
      </c>
      <c r="P1863" s="1" t="s">
        <v>65</v>
      </c>
      <c r="Q1863" s="1" t="s">
        <v>27</v>
      </c>
      <c r="R1863">
        <v>161.30000000000001</v>
      </c>
      <c r="S1863" s="1" t="s">
        <v>30</v>
      </c>
      <c r="T1863" s="1" t="s">
        <v>34</v>
      </c>
    </row>
    <row r="1864" spans="1:20" x14ac:dyDescent="0.35">
      <c r="A1864" s="1" t="s">
        <v>4441</v>
      </c>
      <c r="B1864">
        <v>44</v>
      </c>
      <c r="C1864" t="str">
        <f>IF(Family_Data3[[#This Row],[Father_Age]]&gt;45, "Old", IF(Family_Data3[[#This Row],[Father_Age]]&gt;=31, "Middle Age", "Young"))</f>
        <v>Middle Age</v>
      </c>
      <c r="D1864">
        <v>41</v>
      </c>
      <c r="E1864" t="str">
        <f>IF(Family_Data3[[#This Row],[Mother_Age]]&gt;45, "Old", IF(Family_Data3[[#This Row],[Mother_Age]]&gt;=31, "Middle Age", "Young"))</f>
        <v>Middle Age</v>
      </c>
      <c r="F1864">
        <v>171.4</v>
      </c>
      <c r="G1864">
        <v>158.6</v>
      </c>
      <c r="H1864" s="1" t="s">
        <v>19</v>
      </c>
      <c r="I1864" s="1" t="s">
        <v>20</v>
      </c>
      <c r="J1864" s="1" t="s">
        <v>22</v>
      </c>
      <c r="K1864" s="1" t="s">
        <v>62</v>
      </c>
      <c r="L1864" s="1" t="s">
        <v>23</v>
      </c>
      <c r="M1864" s="1" t="s">
        <v>22</v>
      </c>
      <c r="N1864" s="1" t="s">
        <v>32</v>
      </c>
      <c r="O1864" s="1" t="s">
        <v>32</v>
      </c>
      <c r="P1864" s="1" t="s">
        <v>51</v>
      </c>
      <c r="Q1864" s="1" t="s">
        <v>41</v>
      </c>
      <c r="R1864">
        <v>172.4</v>
      </c>
      <c r="S1864" s="1" t="s">
        <v>50</v>
      </c>
      <c r="T1864" s="1" t="s">
        <v>34</v>
      </c>
    </row>
    <row r="1865" spans="1:20" x14ac:dyDescent="0.35">
      <c r="A1865" s="1" t="s">
        <v>4442</v>
      </c>
      <c r="B1865">
        <v>33</v>
      </c>
      <c r="C1865" t="str">
        <f>IF(Family_Data3[[#This Row],[Father_Age]]&gt;45, "Old", IF(Family_Data3[[#This Row],[Father_Age]]&gt;=31, "Middle Age", "Young"))</f>
        <v>Middle Age</v>
      </c>
      <c r="D1865">
        <v>43</v>
      </c>
      <c r="E1865" t="str">
        <f>IF(Family_Data3[[#This Row],[Mother_Age]]&gt;45, "Old", IF(Family_Data3[[#This Row],[Mother_Age]]&gt;=31, "Middle Age", "Young"))</f>
        <v>Middle Age</v>
      </c>
      <c r="F1865">
        <v>178.5</v>
      </c>
      <c r="G1865">
        <v>158.4</v>
      </c>
      <c r="H1865" s="1" t="s">
        <v>30</v>
      </c>
      <c r="I1865" s="1" t="s">
        <v>30</v>
      </c>
      <c r="J1865" s="1" t="s">
        <v>44</v>
      </c>
      <c r="K1865" s="1" t="s">
        <v>44</v>
      </c>
      <c r="L1865" s="1" t="s">
        <v>47</v>
      </c>
      <c r="M1865" s="1" t="s">
        <v>23</v>
      </c>
      <c r="N1865" s="1" t="s">
        <v>36</v>
      </c>
      <c r="O1865" s="1" t="s">
        <v>32</v>
      </c>
      <c r="P1865" s="1" t="s">
        <v>51</v>
      </c>
      <c r="Q1865" s="1" t="s">
        <v>27</v>
      </c>
      <c r="R1865">
        <v>161.9</v>
      </c>
      <c r="S1865" s="1" t="s">
        <v>42</v>
      </c>
      <c r="T1865" s="1" t="s">
        <v>34</v>
      </c>
    </row>
    <row r="1866" spans="1:20" x14ac:dyDescent="0.35">
      <c r="A1866" s="1" t="s">
        <v>4449</v>
      </c>
      <c r="B1866">
        <v>40</v>
      </c>
      <c r="C1866" t="str">
        <f>IF(Family_Data3[[#This Row],[Father_Age]]&gt;45, "Old", IF(Family_Data3[[#This Row],[Father_Age]]&gt;=31, "Middle Age", "Young"))</f>
        <v>Middle Age</v>
      </c>
      <c r="D1866">
        <v>24</v>
      </c>
      <c r="E1866" t="str">
        <f>IF(Family_Data3[[#This Row],[Mother_Age]]&gt;45, "Old", IF(Family_Data3[[#This Row],[Mother_Age]]&gt;=31, "Middle Age", "Young"))</f>
        <v>Young</v>
      </c>
      <c r="F1866">
        <v>181</v>
      </c>
      <c r="G1866">
        <v>165.7</v>
      </c>
      <c r="H1866" s="1" t="s">
        <v>54</v>
      </c>
      <c r="I1866" s="1" t="s">
        <v>20</v>
      </c>
      <c r="J1866" s="1" t="s">
        <v>22</v>
      </c>
      <c r="K1866" s="1" t="s">
        <v>31</v>
      </c>
      <c r="L1866" s="1" t="s">
        <v>47</v>
      </c>
      <c r="M1866" s="1" t="s">
        <v>23</v>
      </c>
      <c r="N1866" s="1" t="s">
        <v>25</v>
      </c>
      <c r="O1866" s="1" t="s">
        <v>36</v>
      </c>
      <c r="P1866" s="1" t="s">
        <v>65</v>
      </c>
      <c r="Q1866" s="1" t="s">
        <v>27</v>
      </c>
      <c r="R1866">
        <v>163.6</v>
      </c>
      <c r="S1866" s="1" t="s">
        <v>50</v>
      </c>
      <c r="T1866" s="1" t="s">
        <v>34</v>
      </c>
    </row>
    <row r="1867" spans="1:20" x14ac:dyDescent="0.35">
      <c r="A1867" s="1" t="s">
        <v>4450</v>
      </c>
      <c r="B1867">
        <v>40</v>
      </c>
      <c r="C1867" t="str">
        <f>IF(Family_Data3[[#This Row],[Father_Age]]&gt;45, "Old", IF(Family_Data3[[#This Row],[Father_Age]]&gt;=31, "Middle Age", "Young"))</f>
        <v>Middle Age</v>
      </c>
      <c r="D1867">
        <v>44</v>
      </c>
      <c r="E1867" t="str">
        <f>IF(Family_Data3[[#This Row],[Mother_Age]]&gt;45, "Old", IF(Family_Data3[[#This Row],[Mother_Age]]&gt;=31, "Middle Age", "Young"))</f>
        <v>Middle Age</v>
      </c>
      <c r="F1867">
        <v>177.8</v>
      </c>
      <c r="G1867">
        <v>162.69999999999999</v>
      </c>
      <c r="H1867" s="1" t="s">
        <v>30</v>
      </c>
      <c r="I1867" s="1" t="s">
        <v>19</v>
      </c>
      <c r="J1867" s="1" t="s">
        <v>31</v>
      </c>
      <c r="K1867" s="1" t="s">
        <v>22</v>
      </c>
      <c r="L1867" s="1" t="s">
        <v>48</v>
      </c>
      <c r="M1867" s="1" t="s">
        <v>23</v>
      </c>
      <c r="N1867" s="1" t="s">
        <v>25</v>
      </c>
      <c r="O1867" s="1" t="s">
        <v>25</v>
      </c>
      <c r="P1867" s="1" t="s">
        <v>51</v>
      </c>
      <c r="Q1867" s="1" t="s">
        <v>41</v>
      </c>
      <c r="R1867">
        <v>178.9</v>
      </c>
      <c r="S1867" s="1" t="s">
        <v>30</v>
      </c>
      <c r="T1867" s="1" t="s">
        <v>34</v>
      </c>
    </row>
    <row r="1868" spans="1:20" x14ac:dyDescent="0.35">
      <c r="A1868" s="1" t="s">
        <v>4451</v>
      </c>
      <c r="B1868">
        <v>41</v>
      </c>
      <c r="C1868" t="str">
        <f>IF(Family_Data3[[#This Row],[Father_Age]]&gt;45, "Old", IF(Family_Data3[[#This Row],[Father_Age]]&gt;=31, "Middle Age", "Young"))</f>
        <v>Middle Age</v>
      </c>
      <c r="D1868">
        <v>42</v>
      </c>
      <c r="E1868" t="str">
        <f>IF(Family_Data3[[#This Row],[Mother_Age]]&gt;45, "Old", IF(Family_Data3[[#This Row],[Mother_Age]]&gt;=31, "Middle Age", "Young"))</f>
        <v>Middle Age</v>
      </c>
      <c r="F1868">
        <v>172.4</v>
      </c>
      <c r="G1868">
        <v>163.9</v>
      </c>
      <c r="H1868" s="1" t="s">
        <v>20</v>
      </c>
      <c r="I1868" s="1" t="s">
        <v>30</v>
      </c>
      <c r="J1868" s="1" t="s">
        <v>22</v>
      </c>
      <c r="K1868" s="1" t="s">
        <v>31</v>
      </c>
      <c r="L1868" s="1" t="s">
        <v>47</v>
      </c>
      <c r="M1868" s="1" t="s">
        <v>48</v>
      </c>
      <c r="N1868" s="1" t="s">
        <v>25</v>
      </c>
      <c r="O1868" s="1" t="s">
        <v>25</v>
      </c>
      <c r="P1868" s="1" t="s">
        <v>51</v>
      </c>
      <c r="Q1868" s="1" t="s">
        <v>41</v>
      </c>
      <c r="R1868">
        <v>176</v>
      </c>
      <c r="S1868" s="1" t="s">
        <v>60</v>
      </c>
      <c r="T1868" s="1" t="s">
        <v>34</v>
      </c>
    </row>
    <row r="1869" spans="1:20" x14ac:dyDescent="0.35">
      <c r="A1869" s="1" t="s">
        <v>4453</v>
      </c>
      <c r="B1869">
        <v>36</v>
      </c>
      <c r="C1869" t="str">
        <f>IF(Family_Data3[[#This Row],[Father_Age]]&gt;45, "Old", IF(Family_Data3[[#This Row],[Father_Age]]&gt;=31, "Middle Age", "Young"))</f>
        <v>Middle Age</v>
      </c>
      <c r="D1869">
        <v>42</v>
      </c>
      <c r="E1869" t="str">
        <f>IF(Family_Data3[[#This Row],[Mother_Age]]&gt;45, "Old", IF(Family_Data3[[#This Row],[Mother_Age]]&gt;=31, "Middle Age", "Young"))</f>
        <v>Middle Age</v>
      </c>
      <c r="F1869">
        <v>170.2</v>
      </c>
      <c r="G1869">
        <v>158.9</v>
      </c>
      <c r="H1869" s="1" t="s">
        <v>20</v>
      </c>
      <c r="I1869" s="1" t="s">
        <v>20</v>
      </c>
      <c r="J1869" s="1" t="s">
        <v>62</v>
      </c>
      <c r="K1869" s="1" t="s">
        <v>22</v>
      </c>
      <c r="L1869" s="1" t="s">
        <v>48</v>
      </c>
      <c r="M1869" s="1" t="s">
        <v>22</v>
      </c>
      <c r="N1869" s="1" t="s">
        <v>39</v>
      </c>
      <c r="O1869" s="1" t="s">
        <v>25</v>
      </c>
      <c r="P1869" s="1" t="s">
        <v>33</v>
      </c>
      <c r="Q1869" s="1" t="s">
        <v>27</v>
      </c>
      <c r="R1869">
        <v>162.80000000000001</v>
      </c>
      <c r="S1869" s="1" t="s">
        <v>20</v>
      </c>
      <c r="T1869" s="1" t="s">
        <v>28</v>
      </c>
    </row>
    <row r="1870" spans="1:20" x14ac:dyDescent="0.35">
      <c r="A1870" s="1" t="s">
        <v>4455</v>
      </c>
      <c r="B1870">
        <v>31</v>
      </c>
      <c r="C1870" t="str">
        <f>IF(Family_Data3[[#This Row],[Father_Age]]&gt;45, "Old", IF(Family_Data3[[#This Row],[Father_Age]]&gt;=31, "Middle Age", "Young"))</f>
        <v>Middle Age</v>
      </c>
      <c r="D1870">
        <v>35</v>
      </c>
      <c r="E1870" t="str">
        <f>IF(Family_Data3[[#This Row],[Mother_Age]]&gt;45, "Old", IF(Family_Data3[[#This Row],[Mother_Age]]&gt;=31, "Middle Age", "Young"))</f>
        <v>Middle Age</v>
      </c>
      <c r="F1870">
        <v>178.8</v>
      </c>
      <c r="G1870">
        <v>160.1</v>
      </c>
      <c r="H1870" s="1" t="s">
        <v>19</v>
      </c>
      <c r="I1870" s="1" t="s">
        <v>20</v>
      </c>
      <c r="J1870" s="1" t="s">
        <v>62</v>
      </c>
      <c r="K1870" s="1" t="s">
        <v>31</v>
      </c>
      <c r="L1870" s="1" t="s">
        <v>22</v>
      </c>
      <c r="M1870" s="1" t="s">
        <v>23</v>
      </c>
      <c r="N1870" s="1" t="s">
        <v>25</v>
      </c>
      <c r="O1870" s="1" t="s">
        <v>32</v>
      </c>
      <c r="P1870" s="1" t="s">
        <v>33</v>
      </c>
      <c r="Q1870" s="1" t="s">
        <v>27</v>
      </c>
      <c r="R1870">
        <v>165.2</v>
      </c>
      <c r="S1870" s="1" t="s">
        <v>20</v>
      </c>
      <c r="T1870" s="1" t="s">
        <v>34</v>
      </c>
    </row>
    <row r="1871" spans="1:20" x14ac:dyDescent="0.35">
      <c r="A1871" s="1" t="s">
        <v>4456</v>
      </c>
      <c r="B1871">
        <v>37</v>
      </c>
      <c r="C1871" t="str">
        <f>IF(Family_Data3[[#This Row],[Father_Age]]&gt;45, "Old", IF(Family_Data3[[#This Row],[Father_Age]]&gt;=31, "Middle Age", "Young"))</f>
        <v>Middle Age</v>
      </c>
      <c r="D1871">
        <v>29</v>
      </c>
      <c r="E1871" t="str">
        <f>IF(Family_Data3[[#This Row],[Mother_Age]]&gt;45, "Old", IF(Family_Data3[[#This Row],[Mother_Age]]&gt;=31, "Middle Age", "Young"))</f>
        <v>Young</v>
      </c>
      <c r="F1871">
        <v>183</v>
      </c>
      <c r="G1871">
        <v>166.3</v>
      </c>
      <c r="H1871" s="1" t="s">
        <v>30</v>
      </c>
      <c r="I1871" s="1" t="s">
        <v>42</v>
      </c>
      <c r="J1871" s="1" t="s">
        <v>21</v>
      </c>
      <c r="K1871" s="1" t="s">
        <v>22</v>
      </c>
      <c r="L1871" s="1" t="s">
        <v>48</v>
      </c>
      <c r="M1871" s="1" t="s">
        <v>23</v>
      </c>
      <c r="N1871" s="1" t="s">
        <v>32</v>
      </c>
      <c r="O1871" s="1" t="s">
        <v>24</v>
      </c>
      <c r="P1871" s="1" t="s">
        <v>51</v>
      </c>
      <c r="Q1871" s="1" t="s">
        <v>41</v>
      </c>
      <c r="R1871">
        <v>181.7</v>
      </c>
      <c r="S1871" s="1" t="s">
        <v>42</v>
      </c>
      <c r="T1871" s="1" t="s">
        <v>52</v>
      </c>
    </row>
    <row r="1872" spans="1:20" x14ac:dyDescent="0.35">
      <c r="A1872" s="1" t="s">
        <v>4458</v>
      </c>
      <c r="B1872">
        <v>35</v>
      </c>
      <c r="C1872" t="str">
        <f>IF(Family_Data3[[#This Row],[Father_Age]]&gt;45, "Old", IF(Family_Data3[[#This Row],[Father_Age]]&gt;=31, "Middle Age", "Young"))</f>
        <v>Middle Age</v>
      </c>
      <c r="D1872">
        <v>42</v>
      </c>
      <c r="E1872" t="str">
        <f>IF(Family_Data3[[#This Row],[Mother_Age]]&gt;45, "Old", IF(Family_Data3[[#This Row],[Mother_Age]]&gt;=31, "Middle Age", "Young"))</f>
        <v>Middle Age</v>
      </c>
      <c r="F1872">
        <v>183.5</v>
      </c>
      <c r="G1872">
        <v>154.69999999999999</v>
      </c>
      <c r="H1872" s="1" t="s">
        <v>30</v>
      </c>
      <c r="I1872" s="1" t="s">
        <v>19</v>
      </c>
      <c r="J1872" s="1" t="s">
        <v>44</v>
      </c>
      <c r="K1872" s="1" t="s">
        <v>22</v>
      </c>
      <c r="L1872" s="1" t="s">
        <v>23</v>
      </c>
      <c r="M1872" s="1" t="s">
        <v>23</v>
      </c>
      <c r="N1872" s="1" t="s">
        <v>32</v>
      </c>
      <c r="O1872" s="1" t="s">
        <v>24</v>
      </c>
      <c r="P1872" s="1" t="s">
        <v>51</v>
      </c>
      <c r="Q1872" s="1" t="s">
        <v>41</v>
      </c>
      <c r="R1872">
        <v>176.6</v>
      </c>
      <c r="S1872" s="1" t="s">
        <v>42</v>
      </c>
      <c r="T1872" s="1" t="s">
        <v>34</v>
      </c>
    </row>
    <row r="1873" spans="1:20" x14ac:dyDescent="0.35">
      <c r="A1873" s="1" t="s">
        <v>4459</v>
      </c>
      <c r="B1873">
        <v>37</v>
      </c>
      <c r="C1873" t="str">
        <f>IF(Family_Data3[[#This Row],[Father_Age]]&gt;45, "Old", IF(Family_Data3[[#This Row],[Father_Age]]&gt;=31, "Middle Age", "Young"))</f>
        <v>Middle Age</v>
      </c>
      <c r="D1873">
        <v>27</v>
      </c>
      <c r="E1873" t="str">
        <f>IF(Family_Data3[[#This Row],[Mother_Age]]&gt;45, "Old", IF(Family_Data3[[#This Row],[Mother_Age]]&gt;=31, "Middle Age", "Young"))</f>
        <v>Young</v>
      </c>
      <c r="F1873">
        <v>163.9</v>
      </c>
      <c r="G1873">
        <v>172</v>
      </c>
      <c r="H1873" s="1" t="s">
        <v>42</v>
      </c>
      <c r="I1873" s="1" t="s">
        <v>30</v>
      </c>
      <c r="J1873" s="1" t="s">
        <v>22</v>
      </c>
      <c r="K1873" s="1" t="s">
        <v>44</v>
      </c>
      <c r="L1873" s="1" t="s">
        <v>23</v>
      </c>
      <c r="M1873" s="1" t="s">
        <v>48</v>
      </c>
      <c r="N1873" s="1" t="s">
        <v>39</v>
      </c>
      <c r="O1873" s="1" t="s">
        <v>39</v>
      </c>
      <c r="P1873" s="1" t="s">
        <v>26</v>
      </c>
      <c r="Q1873" s="1" t="s">
        <v>41</v>
      </c>
      <c r="R1873">
        <v>173.1</v>
      </c>
      <c r="S1873" s="1" t="s">
        <v>42</v>
      </c>
      <c r="T1873" s="1" t="s">
        <v>28</v>
      </c>
    </row>
    <row r="1874" spans="1:20" x14ac:dyDescent="0.35">
      <c r="A1874" s="1" t="s">
        <v>4461</v>
      </c>
      <c r="B1874">
        <v>45</v>
      </c>
      <c r="C1874" t="str">
        <f>IF(Family_Data3[[#This Row],[Father_Age]]&gt;45, "Old", IF(Family_Data3[[#This Row],[Father_Age]]&gt;=31, "Middle Age", "Young"))</f>
        <v>Middle Age</v>
      </c>
      <c r="D1874">
        <v>27</v>
      </c>
      <c r="E1874" t="str">
        <f>IF(Family_Data3[[#This Row],[Mother_Age]]&gt;45, "Old", IF(Family_Data3[[#This Row],[Mother_Age]]&gt;=31, "Middle Age", "Young"))</f>
        <v>Young</v>
      </c>
      <c r="F1874">
        <v>158.69999999999999</v>
      </c>
      <c r="G1874">
        <v>157</v>
      </c>
      <c r="H1874" s="1" t="s">
        <v>54</v>
      </c>
      <c r="I1874" s="1" t="s">
        <v>30</v>
      </c>
      <c r="J1874" s="1" t="s">
        <v>21</v>
      </c>
      <c r="K1874" s="1" t="s">
        <v>31</v>
      </c>
      <c r="L1874" s="1" t="s">
        <v>22</v>
      </c>
      <c r="M1874" s="1" t="s">
        <v>23</v>
      </c>
      <c r="N1874" s="1" t="s">
        <v>32</v>
      </c>
      <c r="O1874" s="1" t="s">
        <v>25</v>
      </c>
      <c r="P1874" s="1" t="s">
        <v>65</v>
      </c>
      <c r="Q1874" s="1" t="s">
        <v>41</v>
      </c>
      <c r="R1874">
        <v>170.6</v>
      </c>
      <c r="S1874" s="1" t="s">
        <v>42</v>
      </c>
      <c r="T1874" s="1" t="s">
        <v>34</v>
      </c>
    </row>
    <row r="1875" spans="1:20" x14ac:dyDescent="0.35">
      <c r="A1875" s="1" t="s">
        <v>4462</v>
      </c>
      <c r="B1875">
        <v>35</v>
      </c>
      <c r="C1875" t="str">
        <f>IF(Family_Data3[[#This Row],[Father_Age]]&gt;45, "Old", IF(Family_Data3[[#This Row],[Father_Age]]&gt;=31, "Middle Age", "Young"))</f>
        <v>Middle Age</v>
      </c>
      <c r="D1875">
        <v>30</v>
      </c>
      <c r="E1875" t="str">
        <f>IF(Family_Data3[[#This Row],[Mother_Age]]&gt;45, "Old", IF(Family_Data3[[#This Row],[Mother_Age]]&gt;=31, "Middle Age", "Young"))</f>
        <v>Young</v>
      </c>
      <c r="F1875">
        <v>181.8</v>
      </c>
      <c r="G1875">
        <v>159.19999999999999</v>
      </c>
      <c r="H1875" s="1" t="s">
        <v>30</v>
      </c>
      <c r="I1875" s="1" t="s">
        <v>19</v>
      </c>
      <c r="J1875" s="1" t="s">
        <v>44</v>
      </c>
      <c r="K1875" s="1" t="s">
        <v>22</v>
      </c>
      <c r="L1875" s="1" t="s">
        <v>48</v>
      </c>
      <c r="M1875" s="1" t="s">
        <v>22</v>
      </c>
      <c r="N1875" s="1" t="s">
        <v>36</v>
      </c>
      <c r="O1875" s="1" t="s">
        <v>24</v>
      </c>
      <c r="P1875" s="1" t="s">
        <v>51</v>
      </c>
      <c r="Q1875" s="1" t="s">
        <v>27</v>
      </c>
      <c r="R1875">
        <v>156.1</v>
      </c>
      <c r="S1875" s="1" t="s">
        <v>30</v>
      </c>
      <c r="T1875" s="1" t="s">
        <v>52</v>
      </c>
    </row>
    <row r="1876" spans="1:20" x14ac:dyDescent="0.35">
      <c r="A1876" s="1" t="s">
        <v>4464</v>
      </c>
      <c r="B1876">
        <v>31</v>
      </c>
      <c r="C1876" t="str">
        <f>IF(Family_Data3[[#This Row],[Father_Age]]&gt;45, "Old", IF(Family_Data3[[#This Row],[Father_Age]]&gt;=31, "Middle Age", "Young"))</f>
        <v>Middle Age</v>
      </c>
      <c r="D1876">
        <v>26</v>
      </c>
      <c r="E1876" t="str">
        <f>IF(Family_Data3[[#This Row],[Mother_Age]]&gt;45, "Old", IF(Family_Data3[[#This Row],[Mother_Age]]&gt;=31, "Middle Age", "Young"))</f>
        <v>Young</v>
      </c>
      <c r="F1876">
        <v>169</v>
      </c>
      <c r="G1876">
        <v>162.4</v>
      </c>
      <c r="H1876" s="1" t="s">
        <v>42</v>
      </c>
      <c r="I1876" s="1" t="s">
        <v>30</v>
      </c>
      <c r="J1876" s="1" t="s">
        <v>44</v>
      </c>
      <c r="K1876" s="1" t="s">
        <v>22</v>
      </c>
      <c r="L1876" s="1" t="s">
        <v>22</v>
      </c>
      <c r="M1876" s="1" t="s">
        <v>23</v>
      </c>
      <c r="N1876" s="1" t="s">
        <v>36</v>
      </c>
      <c r="O1876" s="1" t="s">
        <v>39</v>
      </c>
      <c r="P1876" s="1" t="s">
        <v>33</v>
      </c>
      <c r="Q1876" s="1" t="s">
        <v>27</v>
      </c>
      <c r="R1876">
        <v>157.80000000000001</v>
      </c>
      <c r="S1876" s="1" t="s">
        <v>30</v>
      </c>
      <c r="T1876" s="1" t="s">
        <v>52</v>
      </c>
    </row>
    <row r="1877" spans="1:20" x14ac:dyDescent="0.35">
      <c r="A1877" s="1" t="s">
        <v>4465</v>
      </c>
      <c r="B1877">
        <v>32</v>
      </c>
      <c r="C1877" t="str">
        <f>IF(Family_Data3[[#This Row],[Father_Age]]&gt;45, "Old", IF(Family_Data3[[#This Row],[Father_Age]]&gt;=31, "Middle Age", "Young"))</f>
        <v>Middle Age</v>
      </c>
      <c r="D1877">
        <v>30</v>
      </c>
      <c r="E1877" t="str">
        <f>IF(Family_Data3[[#This Row],[Mother_Age]]&gt;45, "Old", IF(Family_Data3[[#This Row],[Mother_Age]]&gt;=31, "Middle Age", "Young"))</f>
        <v>Young</v>
      </c>
      <c r="F1877">
        <v>171.3</v>
      </c>
      <c r="G1877">
        <v>153.1</v>
      </c>
      <c r="H1877" s="1" t="s">
        <v>50</v>
      </c>
      <c r="I1877" s="1" t="s">
        <v>30</v>
      </c>
      <c r="J1877" s="1" t="s">
        <v>31</v>
      </c>
      <c r="K1877" s="1" t="s">
        <v>31</v>
      </c>
      <c r="L1877" s="1" t="s">
        <v>22</v>
      </c>
      <c r="M1877" s="1" t="s">
        <v>23</v>
      </c>
      <c r="N1877" s="1" t="s">
        <v>25</v>
      </c>
      <c r="O1877" s="1" t="s">
        <v>24</v>
      </c>
      <c r="P1877" s="1" t="s">
        <v>65</v>
      </c>
      <c r="Q1877" s="1" t="s">
        <v>41</v>
      </c>
      <c r="R1877">
        <v>166.2</v>
      </c>
      <c r="S1877" s="1" t="s">
        <v>60</v>
      </c>
      <c r="T1877" s="1" t="s">
        <v>34</v>
      </c>
    </row>
    <row r="1878" spans="1:20" x14ac:dyDescent="0.35">
      <c r="A1878" s="1" t="s">
        <v>4468</v>
      </c>
      <c r="B1878">
        <v>45</v>
      </c>
      <c r="C1878" t="str">
        <f>IF(Family_Data3[[#This Row],[Father_Age]]&gt;45, "Old", IF(Family_Data3[[#This Row],[Father_Age]]&gt;=31, "Middle Age", "Young"))</f>
        <v>Middle Age</v>
      </c>
      <c r="D1878">
        <v>25</v>
      </c>
      <c r="E1878" t="str">
        <f>IF(Family_Data3[[#This Row],[Mother_Age]]&gt;45, "Old", IF(Family_Data3[[#This Row],[Mother_Age]]&gt;=31, "Middle Age", "Young"))</f>
        <v>Young</v>
      </c>
      <c r="F1878">
        <v>168.3</v>
      </c>
      <c r="G1878">
        <v>165</v>
      </c>
      <c r="H1878" s="1" t="s">
        <v>20</v>
      </c>
      <c r="I1878" s="1" t="s">
        <v>19</v>
      </c>
      <c r="J1878" s="1" t="s">
        <v>44</v>
      </c>
      <c r="K1878" s="1" t="s">
        <v>44</v>
      </c>
      <c r="L1878" s="1" t="s">
        <v>47</v>
      </c>
      <c r="M1878" s="1" t="s">
        <v>23</v>
      </c>
      <c r="N1878" s="1" t="s">
        <v>25</v>
      </c>
      <c r="O1878" s="1" t="s">
        <v>39</v>
      </c>
      <c r="P1878" s="1" t="s">
        <v>33</v>
      </c>
      <c r="Q1878" s="1" t="s">
        <v>27</v>
      </c>
      <c r="R1878">
        <v>161.19999999999999</v>
      </c>
      <c r="S1878" s="1" t="s">
        <v>50</v>
      </c>
      <c r="T1878" s="1" t="s">
        <v>34</v>
      </c>
    </row>
    <row r="1879" spans="1:20" x14ac:dyDescent="0.35">
      <c r="A1879" s="1" t="s">
        <v>4471</v>
      </c>
      <c r="B1879">
        <v>34</v>
      </c>
      <c r="C1879" t="str">
        <f>IF(Family_Data3[[#This Row],[Father_Age]]&gt;45, "Old", IF(Family_Data3[[#This Row],[Father_Age]]&gt;=31, "Middle Age", "Young"))</f>
        <v>Middle Age</v>
      </c>
      <c r="D1879">
        <v>49</v>
      </c>
      <c r="E1879" t="str">
        <f>IF(Family_Data3[[#This Row],[Mother_Age]]&gt;45, "Old", IF(Family_Data3[[#This Row],[Mother_Age]]&gt;=31, "Middle Age", "Young"))</f>
        <v>Old</v>
      </c>
      <c r="F1879">
        <v>174.3</v>
      </c>
      <c r="G1879">
        <v>163.4</v>
      </c>
      <c r="H1879" s="1" t="s">
        <v>20</v>
      </c>
      <c r="I1879" s="1" t="s">
        <v>30</v>
      </c>
      <c r="J1879" s="1" t="s">
        <v>22</v>
      </c>
      <c r="K1879" s="1" t="s">
        <v>22</v>
      </c>
      <c r="L1879" s="1" t="s">
        <v>23</v>
      </c>
      <c r="M1879" s="1" t="s">
        <v>22</v>
      </c>
      <c r="N1879" s="1" t="s">
        <v>36</v>
      </c>
      <c r="O1879" s="1" t="s">
        <v>25</v>
      </c>
      <c r="P1879" s="1" t="s">
        <v>65</v>
      </c>
      <c r="Q1879" s="1" t="s">
        <v>41</v>
      </c>
      <c r="R1879">
        <v>173.9</v>
      </c>
      <c r="S1879" s="1" t="s">
        <v>38</v>
      </c>
      <c r="T1879" s="1" t="s">
        <v>28</v>
      </c>
    </row>
    <row r="1880" spans="1:20" x14ac:dyDescent="0.35">
      <c r="A1880" s="1" t="s">
        <v>4474</v>
      </c>
      <c r="B1880">
        <v>31</v>
      </c>
      <c r="C1880" t="str">
        <f>IF(Family_Data3[[#This Row],[Father_Age]]&gt;45, "Old", IF(Family_Data3[[#This Row],[Father_Age]]&gt;=31, "Middle Age", "Young"))</f>
        <v>Middle Age</v>
      </c>
      <c r="D1880">
        <v>31</v>
      </c>
      <c r="E1880" t="str">
        <f>IF(Family_Data3[[#This Row],[Mother_Age]]&gt;45, "Old", IF(Family_Data3[[#This Row],[Mother_Age]]&gt;=31, "Middle Age", "Young"))</f>
        <v>Middle Age</v>
      </c>
      <c r="F1880">
        <v>173.5</v>
      </c>
      <c r="G1880">
        <v>155.5</v>
      </c>
      <c r="H1880" s="1" t="s">
        <v>30</v>
      </c>
      <c r="I1880" s="1" t="s">
        <v>38</v>
      </c>
      <c r="J1880" s="1" t="s">
        <v>31</v>
      </c>
      <c r="K1880" s="1" t="s">
        <v>21</v>
      </c>
      <c r="L1880" s="1" t="s">
        <v>23</v>
      </c>
      <c r="M1880" s="1" t="s">
        <v>23</v>
      </c>
      <c r="N1880" s="1" t="s">
        <v>25</v>
      </c>
      <c r="O1880" s="1" t="s">
        <v>24</v>
      </c>
      <c r="P1880" s="1" t="s">
        <v>65</v>
      </c>
      <c r="Q1880" s="1" t="s">
        <v>27</v>
      </c>
      <c r="R1880">
        <v>158.19999999999999</v>
      </c>
      <c r="S1880" s="1" t="s">
        <v>38</v>
      </c>
      <c r="T1880" s="1" t="s">
        <v>34</v>
      </c>
    </row>
    <row r="1881" spans="1:20" x14ac:dyDescent="0.35">
      <c r="A1881" s="1" t="s">
        <v>4475</v>
      </c>
      <c r="B1881">
        <v>32</v>
      </c>
      <c r="C1881" t="str">
        <f>IF(Family_Data3[[#This Row],[Father_Age]]&gt;45, "Old", IF(Family_Data3[[#This Row],[Father_Age]]&gt;=31, "Middle Age", "Young"))</f>
        <v>Middle Age</v>
      </c>
      <c r="D1881">
        <v>36</v>
      </c>
      <c r="E1881" t="str">
        <f>IF(Family_Data3[[#This Row],[Mother_Age]]&gt;45, "Old", IF(Family_Data3[[#This Row],[Mother_Age]]&gt;=31, "Middle Age", "Young"))</f>
        <v>Middle Age</v>
      </c>
      <c r="F1881">
        <v>177.2</v>
      </c>
      <c r="G1881">
        <v>163.19999999999999</v>
      </c>
      <c r="H1881" s="1" t="s">
        <v>19</v>
      </c>
      <c r="I1881" s="1" t="s">
        <v>19</v>
      </c>
      <c r="J1881" s="1" t="s">
        <v>22</v>
      </c>
      <c r="K1881" s="1" t="s">
        <v>31</v>
      </c>
      <c r="L1881" s="1" t="s">
        <v>22</v>
      </c>
      <c r="M1881" s="1" t="s">
        <v>48</v>
      </c>
      <c r="N1881" s="1" t="s">
        <v>36</v>
      </c>
      <c r="O1881" s="1" t="s">
        <v>25</v>
      </c>
      <c r="P1881" s="1" t="s">
        <v>40</v>
      </c>
      <c r="Q1881" s="1" t="s">
        <v>27</v>
      </c>
      <c r="R1881">
        <v>167.1</v>
      </c>
      <c r="S1881" s="1" t="s">
        <v>19</v>
      </c>
      <c r="T1881" s="1" t="s">
        <v>34</v>
      </c>
    </row>
    <row r="1882" spans="1:20" x14ac:dyDescent="0.35">
      <c r="A1882" s="1" t="s">
        <v>4476</v>
      </c>
      <c r="B1882">
        <v>36</v>
      </c>
      <c r="C1882" t="str">
        <f>IF(Family_Data3[[#This Row],[Father_Age]]&gt;45, "Old", IF(Family_Data3[[#This Row],[Father_Age]]&gt;=31, "Middle Age", "Young"))</f>
        <v>Middle Age</v>
      </c>
      <c r="D1882">
        <v>43</v>
      </c>
      <c r="E1882" t="str">
        <f>IF(Family_Data3[[#This Row],[Mother_Age]]&gt;45, "Old", IF(Family_Data3[[#This Row],[Mother_Age]]&gt;=31, "Middle Age", "Young"))</f>
        <v>Middle Age</v>
      </c>
      <c r="F1882">
        <v>177.7</v>
      </c>
      <c r="G1882">
        <v>167.5</v>
      </c>
      <c r="H1882" s="1" t="s">
        <v>30</v>
      </c>
      <c r="I1882" s="1" t="s">
        <v>30</v>
      </c>
      <c r="J1882" s="1" t="s">
        <v>22</v>
      </c>
      <c r="K1882" s="1" t="s">
        <v>22</v>
      </c>
      <c r="L1882" s="1" t="s">
        <v>48</v>
      </c>
      <c r="M1882" s="1" t="s">
        <v>48</v>
      </c>
      <c r="N1882" s="1" t="s">
        <v>25</v>
      </c>
      <c r="O1882" s="1" t="s">
        <v>24</v>
      </c>
      <c r="P1882" s="1" t="s">
        <v>51</v>
      </c>
      <c r="Q1882" s="1" t="s">
        <v>41</v>
      </c>
      <c r="R1882">
        <v>174.2</v>
      </c>
      <c r="S1882" s="1" t="s">
        <v>30</v>
      </c>
      <c r="T1882" s="1" t="s">
        <v>34</v>
      </c>
    </row>
    <row r="1883" spans="1:20" x14ac:dyDescent="0.35">
      <c r="A1883" s="1" t="s">
        <v>4477</v>
      </c>
      <c r="B1883">
        <v>36</v>
      </c>
      <c r="C1883" t="str">
        <f>IF(Family_Data3[[#This Row],[Father_Age]]&gt;45, "Old", IF(Family_Data3[[#This Row],[Father_Age]]&gt;=31, "Middle Age", "Young"))</f>
        <v>Middle Age</v>
      </c>
      <c r="D1883">
        <v>34</v>
      </c>
      <c r="E1883" t="str">
        <f>IF(Family_Data3[[#This Row],[Mother_Age]]&gt;45, "Old", IF(Family_Data3[[#This Row],[Mother_Age]]&gt;=31, "Middle Age", "Young"))</f>
        <v>Middle Age</v>
      </c>
      <c r="F1883">
        <v>170.5</v>
      </c>
      <c r="G1883">
        <v>158.69999999999999</v>
      </c>
      <c r="H1883" s="1" t="s">
        <v>30</v>
      </c>
      <c r="I1883" s="1" t="s">
        <v>42</v>
      </c>
      <c r="J1883" s="1" t="s">
        <v>21</v>
      </c>
      <c r="K1883" s="1" t="s">
        <v>22</v>
      </c>
      <c r="L1883" s="1" t="s">
        <v>48</v>
      </c>
      <c r="M1883" s="1" t="s">
        <v>22</v>
      </c>
      <c r="N1883" s="1" t="s">
        <v>25</v>
      </c>
      <c r="O1883" s="1" t="s">
        <v>36</v>
      </c>
      <c r="P1883" s="1" t="s">
        <v>45</v>
      </c>
      <c r="Q1883" s="1" t="s">
        <v>41</v>
      </c>
      <c r="R1883">
        <v>167.9</v>
      </c>
      <c r="S1883" s="1" t="s">
        <v>42</v>
      </c>
      <c r="T1883" s="1" t="s">
        <v>34</v>
      </c>
    </row>
    <row r="1884" spans="1:20" x14ac:dyDescent="0.35">
      <c r="A1884" s="1" t="s">
        <v>4479</v>
      </c>
      <c r="B1884">
        <v>40</v>
      </c>
      <c r="C1884" t="str">
        <f>IF(Family_Data3[[#This Row],[Father_Age]]&gt;45, "Old", IF(Family_Data3[[#This Row],[Father_Age]]&gt;=31, "Middle Age", "Young"))</f>
        <v>Middle Age</v>
      </c>
      <c r="D1884">
        <v>36</v>
      </c>
      <c r="E1884" t="str">
        <f>IF(Family_Data3[[#This Row],[Mother_Age]]&gt;45, "Old", IF(Family_Data3[[#This Row],[Mother_Age]]&gt;=31, "Middle Age", "Young"))</f>
        <v>Middle Age</v>
      </c>
      <c r="F1884">
        <v>176.9</v>
      </c>
      <c r="G1884">
        <v>163.30000000000001</v>
      </c>
      <c r="H1884" s="1" t="s">
        <v>30</v>
      </c>
      <c r="I1884" s="1" t="s">
        <v>19</v>
      </c>
      <c r="J1884" s="1" t="s">
        <v>31</v>
      </c>
      <c r="K1884" s="1" t="s">
        <v>44</v>
      </c>
      <c r="L1884" s="1" t="s">
        <v>23</v>
      </c>
      <c r="M1884" s="1" t="s">
        <v>22</v>
      </c>
      <c r="N1884" s="1" t="s">
        <v>36</v>
      </c>
      <c r="O1884" s="1" t="s">
        <v>24</v>
      </c>
      <c r="P1884" s="1" t="s">
        <v>65</v>
      </c>
      <c r="Q1884" s="1" t="s">
        <v>27</v>
      </c>
      <c r="R1884">
        <v>166.8</v>
      </c>
      <c r="S1884" s="1" t="s">
        <v>42</v>
      </c>
      <c r="T1884" s="1" t="s">
        <v>28</v>
      </c>
    </row>
    <row r="1885" spans="1:20" x14ac:dyDescent="0.35">
      <c r="A1885" s="1" t="s">
        <v>4482</v>
      </c>
      <c r="B1885">
        <v>45</v>
      </c>
      <c r="C1885" t="str">
        <f>IF(Family_Data3[[#This Row],[Father_Age]]&gt;45, "Old", IF(Family_Data3[[#This Row],[Father_Age]]&gt;=31, "Middle Age", "Young"))</f>
        <v>Middle Age</v>
      </c>
      <c r="D1885">
        <v>50</v>
      </c>
      <c r="E1885" t="str">
        <f>IF(Family_Data3[[#This Row],[Mother_Age]]&gt;45, "Old", IF(Family_Data3[[#This Row],[Mother_Age]]&gt;=31, "Middle Age", "Young"))</f>
        <v>Old</v>
      </c>
      <c r="F1885">
        <v>166</v>
      </c>
      <c r="G1885">
        <v>165.7</v>
      </c>
      <c r="H1885" s="1" t="s">
        <v>30</v>
      </c>
      <c r="I1885" s="1" t="s">
        <v>50</v>
      </c>
      <c r="J1885" s="1" t="s">
        <v>31</v>
      </c>
      <c r="K1885" s="1" t="s">
        <v>44</v>
      </c>
      <c r="L1885" s="1" t="s">
        <v>22</v>
      </c>
      <c r="M1885" s="1" t="s">
        <v>23</v>
      </c>
      <c r="N1885" s="1" t="s">
        <v>36</v>
      </c>
      <c r="O1885" s="1" t="s">
        <v>39</v>
      </c>
      <c r="P1885" s="1" t="s">
        <v>40</v>
      </c>
      <c r="Q1885" s="1" t="s">
        <v>41</v>
      </c>
      <c r="R1885">
        <v>177.1</v>
      </c>
      <c r="S1885" s="1" t="s">
        <v>38</v>
      </c>
      <c r="T1885" s="1" t="s">
        <v>28</v>
      </c>
    </row>
    <row r="1886" spans="1:20" x14ac:dyDescent="0.35">
      <c r="A1886" s="1" t="s">
        <v>4483</v>
      </c>
      <c r="B1886">
        <v>35</v>
      </c>
      <c r="C1886" t="str">
        <f>IF(Family_Data3[[#This Row],[Father_Age]]&gt;45, "Old", IF(Family_Data3[[#This Row],[Father_Age]]&gt;=31, "Middle Age", "Young"))</f>
        <v>Middle Age</v>
      </c>
      <c r="D1886">
        <v>24</v>
      </c>
      <c r="E1886" t="str">
        <f>IF(Family_Data3[[#This Row],[Mother_Age]]&gt;45, "Old", IF(Family_Data3[[#This Row],[Mother_Age]]&gt;=31, "Middle Age", "Young"))</f>
        <v>Young</v>
      </c>
      <c r="F1886">
        <v>179.2</v>
      </c>
      <c r="G1886">
        <v>163.80000000000001</v>
      </c>
      <c r="H1886" s="1" t="s">
        <v>42</v>
      </c>
      <c r="I1886" s="1" t="s">
        <v>60</v>
      </c>
      <c r="J1886" s="1" t="s">
        <v>22</v>
      </c>
      <c r="K1886" s="1" t="s">
        <v>22</v>
      </c>
      <c r="L1886" s="1" t="s">
        <v>22</v>
      </c>
      <c r="M1886" s="1" t="s">
        <v>48</v>
      </c>
      <c r="N1886" s="1" t="s">
        <v>39</v>
      </c>
      <c r="O1886" s="1" t="s">
        <v>32</v>
      </c>
      <c r="P1886" s="1" t="s">
        <v>33</v>
      </c>
      <c r="Q1886" s="1" t="s">
        <v>27</v>
      </c>
      <c r="R1886">
        <v>165.4</v>
      </c>
      <c r="S1886" s="1" t="s">
        <v>42</v>
      </c>
      <c r="T1886" s="1" t="s">
        <v>52</v>
      </c>
    </row>
    <row r="1887" spans="1:20" x14ac:dyDescent="0.35">
      <c r="A1887" s="1" t="s">
        <v>4487</v>
      </c>
      <c r="B1887">
        <v>31</v>
      </c>
      <c r="C1887" t="str">
        <f>IF(Family_Data3[[#This Row],[Father_Age]]&gt;45, "Old", IF(Family_Data3[[#This Row],[Father_Age]]&gt;=31, "Middle Age", "Young"))</f>
        <v>Middle Age</v>
      </c>
      <c r="D1887">
        <v>25</v>
      </c>
      <c r="E1887" t="str">
        <f>IF(Family_Data3[[#This Row],[Mother_Age]]&gt;45, "Old", IF(Family_Data3[[#This Row],[Mother_Age]]&gt;=31, "Middle Age", "Young"))</f>
        <v>Young</v>
      </c>
      <c r="F1887">
        <v>173.6</v>
      </c>
      <c r="G1887">
        <v>156.1</v>
      </c>
      <c r="H1887" s="1" t="s">
        <v>20</v>
      </c>
      <c r="I1887" s="1" t="s">
        <v>20</v>
      </c>
      <c r="J1887" s="1" t="s">
        <v>31</v>
      </c>
      <c r="K1887" s="1" t="s">
        <v>22</v>
      </c>
      <c r="L1887" s="1" t="s">
        <v>48</v>
      </c>
      <c r="M1887" s="1" t="s">
        <v>22</v>
      </c>
      <c r="N1887" s="1" t="s">
        <v>25</v>
      </c>
      <c r="O1887" s="1" t="s">
        <v>39</v>
      </c>
      <c r="P1887" s="1" t="s">
        <v>51</v>
      </c>
      <c r="Q1887" s="1" t="s">
        <v>27</v>
      </c>
      <c r="R1887">
        <v>155.80000000000001</v>
      </c>
      <c r="S1887" s="1" t="s">
        <v>20</v>
      </c>
      <c r="T1887" s="1" t="s">
        <v>52</v>
      </c>
    </row>
    <row r="1888" spans="1:20" x14ac:dyDescent="0.35">
      <c r="A1888" s="1" t="s">
        <v>4489</v>
      </c>
      <c r="B1888">
        <v>42</v>
      </c>
      <c r="C1888" t="str">
        <f>IF(Family_Data3[[#This Row],[Father_Age]]&gt;45, "Old", IF(Family_Data3[[#This Row],[Father_Age]]&gt;=31, "Middle Age", "Young"))</f>
        <v>Middle Age</v>
      </c>
      <c r="D1888">
        <v>30</v>
      </c>
      <c r="E1888" t="str">
        <f>IF(Family_Data3[[#This Row],[Mother_Age]]&gt;45, "Old", IF(Family_Data3[[#This Row],[Mother_Age]]&gt;=31, "Middle Age", "Young"))</f>
        <v>Young</v>
      </c>
      <c r="F1888">
        <v>172.5</v>
      </c>
      <c r="G1888">
        <v>167.9</v>
      </c>
      <c r="H1888" s="1" t="s">
        <v>50</v>
      </c>
      <c r="I1888" s="1" t="s">
        <v>30</v>
      </c>
      <c r="J1888" s="1" t="s">
        <v>21</v>
      </c>
      <c r="K1888" s="1" t="s">
        <v>44</v>
      </c>
      <c r="L1888" s="1" t="s">
        <v>47</v>
      </c>
      <c r="M1888" s="1" t="s">
        <v>48</v>
      </c>
      <c r="N1888" s="1" t="s">
        <v>25</v>
      </c>
      <c r="O1888" s="1" t="s">
        <v>32</v>
      </c>
      <c r="P1888" s="1" t="s">
        <v>40</v>
      </c>
      <c r="Q1888" s="1" t="s">
        <v>41</v>
      </c>
      <c r="R1888">
        <v>183.9</v>
      </c>
      <c r="S1888" s="1" t="s">
        <v>60</v>
      </c>
      <c r="T1888" s="1" t="s">
        <v>34</v>
      </c>
    </row>
    <row r="1889" spans="1:20" x14ac:dyDescent="0.35">
      <c r="A1889" s="1" t="s">
        <v>4490</v>
      </c>
      <c r="B1889">
        <v>35</v>
      </c>
      <c r="C1889" t="str">
        <f>IF(Family_Data3[[#This Row],[Father_Age]]&gt;45, "Old", IF(Family_Data3[[#This Row],[Father_Age]]&gt;=31, "Middle Age", "Young"))</f>
        <v>Middle Age</v>
      </c>
      <c r="D1889">
        <v>43</v>
      </c>
      <c r="E1889" t="str">
        <f>IF(Family_Data3[[#This Row],[Mother_Age]]&gt;45, "Old", IF(Family_Data3[[#This Row],[Mother_Age]]&gt;=31, "Middle Age", "Young"))</f>
        <v>Middle Age</v>
      </c>
      <c r="F1889">
        <v>184.4</v>
      </c>
      <c r="G1889">
        <v>158.9</v>
      </c>
      <c r="H1889" s="1" t="s">
        <v>19</v>
      </c>
      <c r="I1889" s="1" t="s">
        <v>30</v>
      </c>
      <c r="J1889" s="1" t="s">
        <v>22</v>
      </c>
      <c r="K1889" s="1" t="s">
        <v>21</v>
      </c>
      <c r="L1889" s="1" t="s">
        <v>23</v>
      </c>
      <c r="M1889" s="1" t="s">
        <v>22</v>
      </c>
      <c r="N1889" s="1" t="s">
        <v>24</v>
      </c>
      <c r="O1889" s="1" t="s">
        <v>32</v>
      </c>
      <c r="P1889" s="1" t="s">
        <v>40</v>
      </c>
      <c r="Q1889" s="1" t="s">
        <v>41</v>
      </c>
      <c r="R1889">
        <v>175.1</v>
      </c>
      <c r="S1889" s="1" t="s">
        <v>30</v>
      </c>
      <c r="T1889" s="1" t="s">
        <v>28</v>
      </c>
    </row>
    <row r="1890" spans="1:20" x14ac:dyDescent="0.35">
      <c r="A1890" s="1" t="s">
        <v>4491</v>
      </c>
      <c r="B1890">
        <v>33</v>
      </c>
      <c r="C1890" t="str">
        <f>IF(Family_Data3[[#This Row],[Father_Age]]&gt;45, "Old", IF(Family_Data3[[#This Row],[Father_Age]]&gt;=31, "Middle Age", "Young"))</f>
        <v>Middle Age</v>
      </c>
      <c r="D1890">
        <v>35</v>
      </c>
      <c r="E1890" t="str">
        <f>IF(Family_Data3[[#This Row],[Mother_Age]]&gt;45, "Old", IF(Family_Data3[[#This Row],[Mother_Age]]&gt;=31, "Middle Age", "Young"))</f>
        <v>Middle Age</v>
      </c>
      <c r="F1890">
        <v>169.8</v>
      </c>
      <c r="G1890">
        <v>156.69999999999999</v>
      </c>
      <c r="H1890" s="1" t="s">
        <v>38</v>
      </c>
      <c r="I1890" s="1" t="s">
        <v>30</v>
      </c>
      <c r="J1890" s="1" t="s">
        <v>44</v>
      </c>
      <c r="K1890" s="1" t="s">
        <v>21</v>
      </c>
      <c r="L1890" s="1" t="s">
        <v>22</v>
      </c>
      <c r="M1890" s="1" t="s">
        <v>22</v>
      </c>
      <c r="N1890" s="1" t="s">
        <v>36</v>
      </c>
      <c r="O1890" s="1" t="s">
        <v>32</v>
      </c>
      <c r="P1890" s="1" t="s">
        <v>40</v>
      </c>
      <c r="Q1890" s="1" t="s">
        <v>27</v>
      </c>
      <c r="R1890">
        <v>149</v>
      </c>
      <c r="S1890" s="1" t="s">
        <v>38</v>
      </c>
      <c r="T1890" s="1" t="s">
        <v>34</v>
      </c>
    </row>
    <row r="1891" spans="1:20" x14ac:dyDescent="0.35">
      <c r="A1891" s="1" t="s">
        <v>4496</v>
      </c>
      <c r="B1891">
        <v>34</v>
      </c>
      <c r="C1891" t="str">
        <f>IF(Family_Data3[[#This Row],[Father_Age]]&gt;45, "Old", IF(Family_Data3[[#This Row],[Father_Age]]&gt;=31, "Middle Age", "Young"))</f>
        <v>Middle Age</v>
      </c>
      <c r="D1891">
        <v>32</v>
      </c>
      <c r="E1891" t="str">
        <f>IF(Family_Data3[[#This Row],[Mother_Age]]&gt;45, "Old", IF(Family_Data3[[#This Row],[Mother_Age]]&gt;=31, "Middle Age", "Young"))</f>
        <v>Middle Age</v>
      </c>
      <c r="F1891">
        <v>177.7</v>
      </c>
      <c r="G1891">
        <v>158.4</v>
      </c>
      <c r="H1891" s="1" t="s">
        <v>30</v>
      </c>
      <c r="I1891" s="1" t="s">
        <v>20</v>
      </c>
      <c r="J1891" s="1" t="s">
        <v>62</v>
      </c>
      <c r="K1891" s="1" t="s">
        <v>31</v>
      </c>
      <c r="L1891" s="1" t="s">
        <v>48</v>
      </c>
      <c r="M1891" s="1" t="s">
        <v>23</v>
      </c>
      <c r="N1891" s="1" t="s">
        <v>24</v>
      </c>
      <c r="O1891" s="1" t="s">
        <v>24</v>
      </c>
      <c r="P1891" s="1" t="s">
        <v>65</v>
      </c>
      <c r="Q1891" s="1" t="s">
        <v>27</v>
      </c>
      <c r="R1891">
        <v>157.69999999999999</v>
      </c>
      <c r="S1891" s="1" t="s">
        <v>60</v>
      </c>
      <c r="T1891" s="1" t="s">
        <v>34</v>
      </c>
    </row>
    <row r="1892" spans="1:20" x14ac:dyDescent="0.35">
      <c r="A1892" s="1" t="s">
        <v>4498</v>
      </c>
      <c r="B1892">
        <v>38</v>
      </c>
      <c r="C1892" t="str">
        <f>IF(Family_Data3[[#This Row],[Father_Age]]&gt;45, "Old", IF(Family_Data3[[#This Row],[Father_Age]]&gt;=31, "Middle Age", "Young"))</f>
        <v>Middle Age</v>
      </c>
      <c r="D1892">
        <v>40</v>
      </c>
      <c r="E1892" t="str">
        <f>IF(Family_Data3[[#This Row],[Mother_Age]]&gt;45, "Old", IF(Family_Data3[[#This Row],[Mother_Age]]&gt;=31, "Middle Age", "Young"))</f>
        <v>Middle Age</v>
      </c>
      <c r="F1892">
        <v>176.2</v>
      </c>
      <c r="G1892">
        <v>164.4</v>
      </c>
      <c r="H1892" s="1" t="s">
        <v>30</v>
      </c>
      <c r="I1892" s="1" t="s">
        <v>30</v>
      </c>
      <c r="J1892" s="1" t="s">
        <v>22</v>
      </c>
      <c r="K1892" s="1" t="s">
        <v>21</v>
      </c>
      <c r="L1892" s="1" t="s">
        <v>48</v>
      </c>
      <c r="M1892" s="1" t="s">
        <v>23</v>
      </c>
      <c r="N1892" s="1" t="s">
        <v>36</v>
      </c>
      <c r="O1892" s="1" t="s">
        <v>24</v>
      </c>
      <c r="P1892" s="1" t="s">
        <v>51</v>
      </c>
      <c r="Q1892" s="1" t="s">
        <v>41</v>
      </c>
      <c r="R1892">
        <v>174.4</v>
      </c>
      <c r="S1892" s="1" t="s">
        <v>30</v>
      </c>
      <c r="T1892" s="1" t="s">
        <v>52</v>
      </c>
    </row>
    <row r="1893" spans="1:20" x14ac:dyDescent="0.35">
      <c r="A1893" s="1" t="s">
        <v>4499</v>
      </c>
      <c r="B1893">
        <v>32</v>
      </c>
      <c r="C1893" t="str">
        <f>IF(Family_Data3[[#This Row],[Father_Age]]&gt;45, "Old", IF(Family_Data3[[#This Row],[Father_Age]]&gt;=31, "Middle Age", "Young"))</f>
        <v>Middle Age</v>
      </c>
      <c r="D1893">
        <v>21</v>
      </c>
      <c r="E1893" t="str">
        <f>IF(Family_Data3[[#This Row],[Mother_Age]]&gt;45, "Old", IF(Family_Data3[[#This Row],[Mother_Age]]&gt;=31, "Middle Age", "Young"))</f>
        <v>Young</v>
      </c>
      <c r="F1893">
        <v>183</v>
      </c>
      <c r="G1893">
        <v>168</v>
      </c>
      <c r="H1893" s="1" t="s">
        <v>19</v>
      </c>
      <c r="I1893" s="1" t="s">
        <v>19</v>
      </c>
      <c r="J1893" s="1" t="s">
        <v>22</v>
      </c>
      <c r="K1893" s="1" t="s">
        <v>31</v>
      </c>
      <c r="L1893" s="1" t="s">
        <v>23</v>
      </c>
      <c r="M1893" s="1" t="s">
        <v>22</v>
      </c>
      <c r="N1893" s="1" t="s">
        <v>32</v>
      </c>
      <c r="O1893" s="1" t="s">
        <v>36</v>
      </c>
      <c r="P1893" s="1" t="s">
        <v>51</v>
      </c>
      <c r="Q1893" s="1" t="s">
        <v>27</v>
      </c>
      <c r="R1893">
        <v>170.6</v>
      </c>
      <c r="S1893" s="1" t="s">
        <v>54</v>
      </c>
      <c r="T1893" s="1" t="s">
        <v>52</v>
      </c>
    </row>
    <row r="1894" spans="1:20" x14ac:dyDescent="0.35">
      <c r="A1894" s="1" t="s">
        <v>4500</v>
      </c>
      <c r="B1894">
        <v>40</v>
      </c>
      <c r="C1894" t="str">
        <f>IF(Family_Data3[[#This Row],[Father_Age]]&gt;45, "Old", IF(Family_Data3[[#This Row],[Father_Age]]&gt;=31, "Middle Age", "Young"))</f>
        <v>Middle Age</v>
      </c>
      <c r="D1894">
        <v>40</v>
      </c>
      <c r="E1894" t="str">
        <f>IF(Family_Data3[[#This Row],[Mother_Age]]&gt;45, "Old", IF(Family_Data3[[#This Row],[Mother_Age]]&gt;=31, "Middle Age", "Young"))</f>
        <v>Middle Age</v>
      </c>
      <c r="F1894">
        <v>178.7</v>
      </c>
      <c r="G1894">
        <v>157.6</v>
      </c>
      <c r="H1894" s="1" t="s">
        <v>20</v>
      </c>
      <c r="I1894" s="1" t="s">
        <v>30</v>
      </c>
      <c r="J1894" s="1" t="s">
        <v>44</v>
      </c>
      <c r="K1894" s="1" t="s">
        <v>22</v>
      </c>
      <c r="L1894" s="1" t="s">
        <v>22</v>
      </c>
      <c r="M1894" s="1" t="s">
        <v>22</v>
      </c>
      <c r="N1894" s="1" t="s">
        <v>32</v>
      </c>
      <c r="O1894" s="1" t="s">
        <v>25</v>
      </c>
      <c r="P1894" s="1" t="s">
        <v>45</v>
      </c>
      <c r="Q1894" s="1" t="s">
        <v>27</v>
      </c>
      <c r="R1894">
        <v>160.69999999999999</v>
      </c>
      <c r="S1894" s="1" t="s">
        <v>60</v>
      </c>
      <c r="T1894" s="1" t="s">
        <v>34</v>
      </c>
    </row>
    <row r="1895" spans="1:20" x14ac:dyDescent="0.35">
      <c r="A1895" s="1" t="s">
        <v>4503</v>
      </c>
      <c r="B1895">
        <v>39</v>
      </c>
      <c r="C1895" t="str">
        <f>IF(Family_Data3[[#This Row],[Father_Age]]&gt;45, "Old", IF(Family_Data3[[#This Row],[Father_Age]]&gt;=31, "Middle Age", "Young"))</f>
        <v>Middle Age</v>
      </c>
      <c r="D1895">
        <v>38</v>
      </c>
      <c r="E1895" t="str">
        <f>IF(Family_Data3[[#This Row],[Mother_Age]]&gt;45, "Old", IF(Family_Data3[[#This Row],[Mother_Age]]&gt;=31, "Middle Age", "Young"))</f>
        <v>Middle Age</v>
      </c>
      <c r="F1895">
        <v>171.3</v>
      </c>
      <c r="G1895">
        <v>159.9</v>
      </c>
      <c r="H1895" s="1" t="s">
        <v>30</v>
      </c>
      <c r="I1895" s="1" t="s">
        <v>20</v>
      </c>
      <c r="J1895" s="1" t="s">
        <v>22</v>
      </c>
      <c r="K1895" s="1" t="s">
        <v>22</v>
      </c>
      <c r="L1895" s="1" t="s">
        <v>23</v>
      </c>
      <c r="M1895" s="1" t="s">
        <v>22</v>
      </c>
      <c r="N1895" s="1" t="s">
        <v>25</v>
      </c>
      <c r="O1895" s="1" t="s">
        <v>32</v>
      </c>
      <c r="P1895" s="1" t="s">
        <v>40</v>
      </c>
      <c r="Q1895" s="1" t="s">
        <v>41</v>
      </c>
      <c r="R1895">
        <v>176.5</v>
      </c>
      <c r="S1895" s="1" t="s">
        <v>60</v>
      </c>
      <c r="T1895" s="1" t="s">
        <v>34</v>
      </c>
    </row>
    <row r="1896" spans="1:20" x14ac:dyDescent="0.35">
      <c r="A1896" s="1" t="s">
        <v>4504</v>
      </c>
      <c r="B1896">
        <v>44</v>
      </c>
      <c r="C1896" t="str">
        <f>IF(Family_Data3[[#This Row],[Father_Age]]&gt;45, "Old", IF(Family_Data3[[#This Row],[Father_Age]]&gt;=31, "Middle Age", "Young"))</f>
        <v>Middle Age</v>
      </c>
      <c r="D1896">
        <v>33</v>
      </c>
      <c r="E1896" t="str">
        <f>IF(Family_Data3[[#This Row],[Mother_Age]]&gt;45, "Old", IF(Family_Data3[[#This Row],[Mother_Age]]&gt;=31, "Middle Age", "Young"))</f>
        <v>Middle Age</v>
      </c>
      <c r="F1896">
        <v>167.2</v>
      </c>
      <c r="G1896">
        <v>164.4</v>
      </c>
      <c r="H1896" s="1" t="s">
        <v>30</v>
      </c>
      <c r="I1896" s="1" t="s">
        <v>54</v>
      </c>
      <c r="J1896" s="1" t="s">
        <v>31</v>
      </c>
      <c r="K1896" s="1" t="s">
        <v>31</v>
      </c>
      <c r="L1896" s="1" t="s">
        <v>23</v>
      </c>
      <c r="M1896" s="1" t="s">
        <v>22</v>
      </c>
      <c r="N1896" s="1" t="s">
        <v>25</v>
      </c>
      <c r="O1896" s="1" t="s">
        <v>25</v>
      </c>
      <c r="P1896" s="1" t="s">
        <v>51</v>
      </c>
      <c r="Q1896" s="1" t="s">
        <v>27</v>
      </c>
      <c r="R1896">
        <v>162.4</v>
      </c>
      <c r="S1896" s="1" t="s">
        <v>30</v>
      </c>
      <c r="T1896" s="1" t="s">
        <v>34</v>
      </c>
    </row>
    <row r="1897" spans="1:20" x14ac:dyDescent="0.35">
      <c r="A1897" s="1" t="s">
        <v>4508</v>
      </c>
      <c r="B1897">
        <v>41</v>
      </c>
      <c r="C1897" t="str">
        <f>IF(Family_Data3[[#This Row],[Father_Age]]&gt;45, "Old", IF(Family_Data3[[#This Row],[Father_Age]]&gt;=31, "Middle Age", "Young"))</f>
        <v>Middle Age</v>
      </c>
      <c r="D1897">
        <v>32</v>
      </c>
      <c r="E1897" t="str">
        <f>IF(Family_Data3[[#This Row],[Mother_Age]]&gt;45, "Old", IF(Family_Data3[[#This Row],[Mother_Age]]&gt;=31, "Middle Age", "Young"))</f>
        <v>Middle Age</v>
      </c>
      <c r="F1897">
        <v>186.6</v>
      </c>
      <c r="G1897">
        <v>161.9</v>
      </c>
      <c r="H1897" s="1" t="s">
        <v>30</v>
      </c>
      <c r="I1897" s="1" t="s">
        <v>54</v>
      </c>
      <c r="J1897" s="1" t="s">
        <v>22</v>
      </c>
      <c r="K1897" s="1" t="s">
        <v>21</v>
      </c>
      <c r="L1897" s="1" t="s">
        <v>22</v>
      </c>
      <c r="M1897" s="1" t="s">
        <v>22</v>
      </c>
      <c r="N1897" s="1" t="s">
        <v>25</v>
      </c>
      <c r="O1897" s="1" t="s">
        <v>32</v>
      </c>
      <c r="P1897" s="1" t="s">
        <v>65</v>
      </c>
      <c r="Q1897" s="1" t="s">
        <v>41</v>
      </c>
      <c r="R1897">
        <v>177.5</v>
      </c>
      <c r="S1897" s="1" t="s">
        <v>30</v>
      </c>
      <c r="T1897" s="1" t="s">
        <v>28</v>
      </c>
    </row>
    <row r="1898" spans="1:20" x14ac:dyDescent="0.35">
      <c r="A1898" s="1" t="s">
        <v>4510</v>
      </c>
      <c r="B1898">
        <v>35</v>
      </c>
      <c r="C1898" t="str">
        <f>IF(Family_Data3[[#This Row],[Father_Age]]&gt;45, "Old", IF(Family_Data3[[#This Row],[Father_Age]]&gt;=31, "Middle Age", "Young"))</f>
        <v>Middle Age</v>
      </c>
      <c r="D1898">
        <v>18</v>
      </c>
      <c r="E1898" t="str">
        <f>IF(Family_Data3[[#This Row],[Mother_Age]]&gt;45, "Old", IF(Family_Data3[[#This Row],[Mother_Age]]&gt;=31, "Middle Age", "Young"))</f>
        <v>Young</v>
      </c>
      <c r="F1898">
        <v>175.3</v>
      </c>
      <c r="G1898">
        <v>157.4</v>
      </c>
      <c r="H1898" s="1" t="s">
        <v>30</v>
      </c>
      <c r="I1898" s="1" t="s">
        <v>30</v>
      </c>
      <c r="J1898" s="1" t="s">
        <v>44</v>
      </c>
      <c r="K1898" s="1" t="s">
        <v>22</v>
      </c>
      <c r="L1898" s="1" t="s">
        <v>23</v>
      </c>
      <c r="M1898" s="1" t="s">
        <v>22</v>
      </c>
      <c r="N1898" s="1" t="s">
        <v>32</v>
      </c>
      <c r="O1898" s="1" t="s">
        <v>24</v>
      </c>
      <c r="P1898" s="1" t="s">
        <v>65</v>
      </c>
      <c r="Q1898" s="1" t="s">
        <v>41</v>
      </c>
      <c r="R1898">
        <v>172.9</v>
      </c>
      <c r="S1898" s="1" t="s">
        <v>30</v>
      </c>
      <c r="T1898" s="1" t="s">
        <v>34</v>
      </c>
    </row>
    <row r="1899" spans="1:20" x14ac:dyDescent="0.35">
      <c r="A1899" s="1" t="s">
        <v>4511</v>
      </c>
      <c r="B1899">
        <v>37</v>
      </c>
      <c r="C1899" t="str">
        <f>IF(Family_Data3[[#This Row],[Father_Age]]&gt;45, "Old", IF(Family_Data3[[#This Row],[Father_Age]]&gt;=31, "Middle Age", "Young"))</f>
        <v>Middle Age</v>
      </c>
      <c r="D1899">
        <v>22</v>
      </c>
      <c r="E1899" t="str">
        <f>IF(Family_Data3[[#This Row],[Mother_Age]]&gt;45, "Old", IF(Family_Data3[[#This Row],[Mother_Age]]&gt;=31, "Middle Age", "Young"))</f>
        <v>Young</v>
      </c>
      <c r="F1899">
        <v>173.3</v>
      </c>
      <c r="G1899">
        <v>162.69999999999999</v>
      </c>
      <c r="H1899" s="1" t="s">
        <v>20</v>
      </c>
      <c r="I1899" s="1" t="s">
        <v>42</v>
      </c>
      <c r="J1899" s="1" t="s">
        <v>22</v>
      </c>
      <c r="K1899" s="1" t="s">
        <v>31</v>
      </c>
      <c r="L1899" s="1" t="s">
        <v>48</v>
      </c>
      <c r="M1899" s="1" t="s">
        <v>48</v>
      </c>
      <c r="N1899" s="1" t="s">
        <v>39</v>
      </c>
      <c r="O1899" s="1" t="s">
        <v>36</v>
      </c>
      <c r="P1899" s="1" t="s">
        <v>51</v>
      </c>
      <c r="Q1899" s="1" t="s">
        <v>41</v>
      </c>
      <c r="R1899">
        <v>173.9</v>
      </c>
      <c r="S1899" s="1" t="s">
        <v>60</v>
      </c>
      <c r="T1899" s="1" t="s">
        <v>52</v>
      </c>
    </row>
    <row r="1900" spans="1:20" x14ac:dyDescent="0.35">
      <c r="A1900" s="1" t="s">
        <v>4515</v>
      </c>
      <c r="B1900">
        <v>38</v>
      </c>
      <c r="C1900" t="str">
        <f>IF(Family_Data3[[#This Row],[Father_Age]]&gt;45, "Old", IF(Family_Data3[[#This Row],[Father_Age]]&gt;=31, "Middle Age", "Young"))</f>
        <v>Middle Age</v>
      </c>
      <c r="D1900">
        <v>43</v>
      </c>
      <c r="E1900" t="str">
        <f>IF(Family_Data3[[#This Row],[Mother_Age]]&gt;45, "Old", IF(Family_Data3[[#This Row],[Mother_Age]]&gt;=31, "Middle Age", "Young"))</f>
        <v>Middle Age</v>
      </c>
      <c r="F1900">
        <v>171.7</v>
      </c>
      <c r="G1900">
        <v>160.5</v>
      </c>
      <c r="H1900" s="1" t="s">
        <v>19</v>
      </c>
      <c r="I1900" s="1" t="s">
        <v>50</v>
      </c>
      <c r="J1900" s="1" t="s">
        <v>31</v>
      </c>
      <c r="K1900" s="1" t="s">
        <v>21</v>
      </c>
      <c r="L1900" s="1" t="s">
        <v>22</v>
      </c>
      <c r="M1900" s="1" t="s">
        <v>22</v>
      </c>
      <c r="N1900" s="1" t="s">
        <v>25</v>
      </c>
      <c r="O1900" s="1" t="s">
        <v>32</v>
      </c>
      <c r="P1900" s="1" t="s">
        <v>33</v>
      </c>
      <c r="Q1900" s="1" t="s">
        <v>41</v>
      </c>
      <c r="R1900">
        <v>170.1</v>
      </c>
      <c r="S1900" s="1" t="s">
        <v>50</v>
      </c>
      <c r="T1900" s="1" t="s">
        <v>28</v>
      </c>
    </row>
    <row r="1901" spans="1:20" x14ac:dyDescent="0.35">
      <c r="A1901" s="1" t="s">
        <v>4516</v>
      </c>
      <c r="B1901">
        <v>42</v>
      </c>
      <c r="C1901" t="str">
        <f>IF(Family_Data3[[#This Row],[Father_Age]]&gt;45, "Old", IF(Family_Data3[[#This Row],[Father_Age]]&gt;=31, "Middle Age", "Young"))</f>
        <v>Middle Age</v>
      </c>
      <c r="D1901">
        <v>45</v>
      </c>
      <c r="E1901" t="str">
        <f>IF(Family_Data3[[#This Row],[Mother_Age]]&gt;45, "Old", IF(Family_Data3[[#This Row],[Mother_Age]]&gt;=31, "Middle Age", "Young"))</f>
        <v>Middle Age</v>
      </c>
      <c r="F1901">
        <v>179.7</v>
      </c>
      <c r="G1901">
        <v>165.5</v>
      </c>
      <c r="H1901" s="1" t="s">
        <v>50</v>
      </c>
      <c r="I1901" s="1" t="s">
        <v>20</v>
      </c>
      <c r="J1901" s="1" t="s">
        <v>21</v>
      </c>
      <c r="K1901" s="1" t="s">
        <v>21</v>
      </c>
      <c r="L1901" s="1" t="s">
        <v>23</v>
      </c>
      <c r="M1901" s="1" t="s">
        <v>23</v>
      </c>
      <c r="N1901" s="1" t="s">
        <v>36</v>
      </c>
      <c r="O1901" s="1" t="s">
        <v>32</v>
      </c>
      <c r="P1901" s="1" t="s">
        <v>51</v>
      </c>
      <c r="Q1901" s="1" t="s">
        <v>27</v>
      </c>
      <c r="R1901">
        <v>161.80000000000001</v>
      </c>
      <c r="S1901" s="1" t="s">
        <v>20</v>
      </c>
      <c r="T1901" s="1" t="s">
        <v>34</v>
      </c>
    </row>
    <row r="1902" spans="1:20" x14ac:dyDescent="0.35">
      <c r="A1902" s="1" t="s">
        <v>4518</v>
      </c>
      <c r="B1902">
        <v>32</v>
      </c>
      <c r="C1902" t="str">
        <f>IF(Family_Data3[[#This Row],[Father_Age]]&gt;45, "Old", IF(Family_Data3[[#This Row],[Father_Age]]&gt;=31, "Middle Age", "Young"))</f>
        <v>Middle Age</v>
      </c>
      <c r="D1902">
        <v>23</v>
      </c>
      <c r="E1902" t="str">
        <f>IF(Family_Data3[[#This Row],[Mother_Age]]&gt;45, "Old", IF(Family_Data3[[#This Row],[Mother_Age]]&gt;=31, "Middle Age", "Young"))</f>
        <v>Young</v>
      </c>
      <c r="F1902">
        <v>172.3</v>
      </c>
      <c r="G1902">
        <v>158.4</v>
      </c>
      <c r="H1902" s="1" t="s">
        <v>30</v>
      </c>
      <c r="I1902" s="1" t="s">
        <v>38</v>
      </c>
      <c r="J1902" s="1" t="s">
        <v>22</v>
      </c>
      <c r="K1902" s="1" t="s">
        <v>31</v>
      </c>
      <c r="L1902" s="1" t="s">
        <v>23</v>
      </c>
      <c r="M1902" s="1" t="s">
        <v>23</v>
      </c>
      <c r="N1902" s="1" t="s">
        <v>25</v>
      </c>
      <c r="O1902" s="1" t="s">
        <v>25</v>
      </c>
      <c r="P1902" s="1" t="s">
        <v>40</v>
      </c>
      <c r="Q1902" s="1" t="s">
        <v>41</v>
      </c>
      <c r="R1902">
        <v>175.4</v>
      </c>
      <c r="S1902" s="1" t="s">
        <v>38</v>
      </c>
      <c r="T1902" s="1" t="s">
        <v>34</v>
      </c>
    </row>
    <row r="1903" spans="1:20" x14ac:dyDescent="0.35">
      <c r="A1903" s="1" t="s">
        <v>4521</v>
      </c>
      <c r="B1903">
        <v>41</v>
      </c>
      <c r="C1903" t="str">
        <f>IF(Family_Data3[[#This Row],[Father_Age]]&gt;45, "Old", IF(Family_Data3[[#This Row],[Father_Age]]&gt;=31, "Middle Age", "Young"))</f>
        <v>Middle Age</v>
      </c>
      <c r="D1903">
        <v>28</v>
      </c>
      <c r="E1903" t="str">
        <f>IF(Family_Data3[[#This Row],[Mother_Age]]&gt;45, "Old", IF(Family_Data3[[#This Row],[Mother_Age]]&gt;=31, "Middle Age", "Young"))</f>
        <v>Young</v>
      </c>
      <c r="F1903">
        <v>180</v>
      </c>
      <c r="G1903">
        <v>170.8</v>
      </c>
      <c r="H1903" s="1" t="s">
        <v>19</v>
      </c>
      <c r="I1903" s="1" t="s">
        <v>54</v>
      </c>
      <c r="J1903" s="1" t="s">
        <v>22</v>
      </c>
      <c r="K1903" s="1" t="s">
        <v>22</v>
      </c>
      <c r="L1903" s="1" t="s">
        <v>23</v>
      </c>
      <c r="M1903" s="1" t="s">
        <v>23</v>
      </c>
      <c r="N1903" s="1" t="s">
        <v>36</v>
      </c>
      <c r="O1903" s="1" t="s">
        <v>39</v>
      </c>
      <c r="P1903" s="1" t="s">
        <v>51</v>
      </c>
      <c r="Q1903" s="1" t="s">
        <v>27</v>
      </c>
      <c r="R1903">
        <v>162.30000000000001</v>
      </c>
      <c r="S1903" s="1" t="s">
        <v>54</v>
      </c>
      <c r="T1903" s="1" t="s">
        <v>52</v>
      </c>
    </row>
    <row r="1904" spans="1:20" x14ac:dyDescent="0.35">
      <c r="A1904" s="1" t="s">
        <v>4524</v>
      </c>
      <c r="B1904">
        <v>38</v>
      </c>
      <c r="C1904" t="str">
        <f>IF(Family_Data3[[#This Row],[Father_Age]]&gt;45, "Old", IF(Family_Data3[[#This Row],[Father_Age]]&gt;=31, "Middle Age", "Young"))</f>
        <v>Middle Age</v>
      </c>
      <c r="D1904">
        <v>35</v>
      </c>
      <c r="E1904" t="str">
        <f>IF(Family_Data3[[#This Row],[Mother_Age]]&gt;45, "Old", IF(Family_Data3[[#This Row],[Mother_Age]]&gt;=31, "Middle Age", "Young"))</f>
        <v>Middle Age</v>
      </c>
      <c r="F1904">
        <v>180.6</v>
      </c>
      <c r="G1904">
        <v>164.5</v>
      </c>
      <c r="H1904" s="1" t="s">
        <v>20</v>
      </c>
      <c r="I1904" s="1" t="s">
        <v>42</v>
      </c>
      <c r="J1904" s="1" t="s">
        <v>22</v>
      </c>
      <c r="K1904" s="1" t="s">
        <v>22</v>
      </c>
      <c r="L1904" s="1" t="s">
        <v>22</v>
      </c>
      <c r="M1904" s="1" t="s">
        <v>23</v>
      </c>
      <c r="N1904" s="1" t="s">
        <v>25</v>
      </c>
      <c r="O1904" s="1" t="s">
        <v>36</v>
      </c>
      <c r="P1904" s="1" t="s">
        <v>40</v>
      </c>
      <c r="Q1904" s="1" t="s">
        <v>27</v>
      </c>
      <c r="R1904">
        <v>164</v>
      </c>
      <c r="S1904" s="1" t="s">
        <v>60</v>
      </c>
      <c r="T1904" s="1" t="s">
        <v>28</v>
      </c>
    </row>
    <row r="1905" spans="1:20" x14ac:dyDescent="0.35">
      <c r="A1905" s="1" t="s">
        <v>4526</v>
      </c>
      <c r="B1905">
        <v>34</v>
      </c>
      <c r="C1905" t="str">
        <f>IF(Family_Data3[[#This Row],[Father_Age]]&gt;45, "Old", IF(Family_Data3[[#This Row],[Father_Age]]&gt;=31, "Middle Age", "Young"))</f>
        <v>Middle Age</v>
      </c>
      <c r="D1905">
        <v>29</v>
      </c>
      <c r="E1905" t="str">
        <f>IF(Family_Data3[[#This Row],[Mother_Age]]&gt;45, "Old", IF(Family_Data3[[#This Row],[Mother_Age]]&gt;=31, "Middle Age", "Young"))</f>
        <v>Young</v>
      </c>
      <c r="F1905">
        <v>174.3</v>
      </c>
      <c r="G1905">
        <v>161.19999999999999</v>
      </c>
      <c r="H1905" s="1" t="s">
        <v>42</v>
      </c>
      <c r="I1905" s="1" t="s">
        <v>30</v>
      </c>
      <c r="J1905" s="1" t="s">
        <v>31</v>
      </c>
      <c r="K1905" s="1" t="s">
        <v>21</v>
      </c>
      <c r="L1905" s="1" t="s">
        <v>23</v>
      </c>
      <c r="M1905" s="1" t="s">
        <v>23</v>
      </c>
      <c r="N1905" s="1" t="s">
        <v>25</v>
      </c>
      <c r="O1905" s="1" t="s">
        <v>39</v>
      </c>
      <c r="P1905" s="1" t="s">
        <v>40</v>
      </c>
      <c r="Q1905" s="1" t="s">
        <v>41</v>
      </c>
      <c r="R1905">
        <v>171</v>
      </c>
      <c r="S1905" s="1" t="s">
        <v>30</v>
      </c>
      <c r="T1905" s="1" t="s">
        <v>34</v>
      </c>
    </row>
    <row r="1906" spans="1:20" x14ac:dyDescent="0.35">
      <c r="A1906" s="1" t="s">
        <v>4527</v>
      </c>
      <c r="B1906">
        <v>39</v>
      </c>
      <c r="C1906" t="str">
        <f>IF(Family_Data3[[#This Row],[Father_Age]]&gt;45, "Old", IF(Family_Data3[[#This Row],[Father_Age]]&gt;=31, "Middle Age", "Young"))</f>
        <v>Middle Age</v>
      </c>
      <c r="D1906">
        <v>44</v>
      </c>
      <c r="E1906" t="str">
        <f>IF(Family_Data3[[#This Row],[Mother_Age]]&gt;45, "Old", IF(Family_Data3[[#This Row],[Mother_Age]]&gt;=31, "Middle Age", "Young"))</f>
        <v>Middle Age</v>
      </c>
      <c r="F1906">
        <v>185.2</v>
      </c>
      <c r="G1906">
        <v>157.9</v>
      </c>
      <c r="H1906" s="1" t="s">
        <v>20</v>
      </c>
      <c r="I1906" s="1" t="s">
        <v>50</v>
      </c>
      <c r="J1906" s="1" t="s">
        <v>22</v>
      </c>
      <c r="K1906" s="1" t="s">
        <v>44</v>
      </c>
      <c r="L1906" s="1" t="s">
        <v>23</v>
      </c>
      <c r="M1906" s="1" t="s">
        <v>23</v>
      </c>
      <c r="N1906" s="1" t="s">
        <v>25</v>
      </c>
      <c r="O1906" s="1" t="s">
        <v>25</v>
      </c>
      <c r="P1906" s="1" t="s">
        <v>26</v>
      </c>
      <c r="Q1906" s="1" t="s">
        <v>41</v>
      </c>
      <c r="R1906">
        <v>181.7</v>
      </c>
      <c r="S1906" s="1" t="s">
        <v>20</v>
      </c>
      <c r="T1906" s="1" t="s">
        <v>28</v>
      </c>
    </row>
    <row r="1907" spans="1:20" x14ac:dyDescent="0.35">
      <c r="A1907" s="1" t="s">
        <v>4531</v>
      </c>
      <c r="B1907">
        <v>37</v>
      </c>
      <c r="C1907" t="str">
        <f>IF(Family_Data3[[#This Row],[Father_Age]]&gt;45, "Old", IF(Family_Data3[[#This Row],[Father_Age]]&gt;=31, "Middle Age", "Young"))</f>
        <v>Middle Age</v>
      </c>
      <c r="D1907">
        <v>32</v>
      </c>
      <c r="E1907" t="str">
        <f>IF(Family_Data3[[#This Row],[Mother_Age]]&gt;45, "Old", IF(Family_Data3[[#This Row],[Mother_Age]]&gt;=31, "Middle Age", "Young"))</f>
        <v>Middle Age</v>
      </c>
      <c r="F1907">
        <v>162.19999999999999</v>
      </c>
      <c r="G1907">
        <v>160.19999999999999</v>
      </c>
      <c r="H1907" s="1" t="s">
        <v>19</v>
      </c>
      <c r="I1907" s="1" t="s">
        <v>19</v>
      </c>
      <c r="J1907" s="1" t="s">
        <v>22</v>
      </c>
      <c r="K1907" s="1" t="s">
        <v>62</v>
      </c>
      <c r="L1907" s="1" t="s">
        <v>23</v>
      </c>
      <c r="M1907" s="1" t="s">
        <v>23</v>
      </c>
      <c r="N1907" s="1" t="s">
        <v>39</v>
      </c>
      <c r="O1907" s="1" t="s">
        <v>24</v>
      </c>
      <c r="P1907" s="1" t="s">
        <v>26</v>
      </c>
      <c r="Q1907" s="1" t="s">
        <v>41</v>
      </c>
      <c r="R1907">
        <v>173</v>
      </c>
      <c r="S1907" s="1" t="s">
        <v>19</v>
      </c>
      <c r="T1907" s="1" t="s">
        <v>28</v>
      </c>
    </row>
    <row r="1908" spans="1:20" x14ac:dyDescent="0.35">
      <c r="A1908" s="1" t="s">
        <v>4533</v>
      </c>
      <c r="B1908">
        <v>39</v>
      </c>
      <c r="C1908" t="str">
        <f>IF(Family_Data3[[#This Row],[Father_Age]]&gt;45, "Old", IF(Family_Data3[[#This Row],[Father_Age]]&gt;=31, "Middle Age", "Young"))</f>
        <v>Middle Age</v>
      </c>
      <c r="D1908">
        <v>46</v>
      </c>
      <c r="E1908" t="str">
        <f>IF(Family_Data3[[#This Row],[Mother_Age]]&gt;45, "Old", IF(Family_Data3[[#This Row],[Mother_Age]]&gt;=31, "Middle Age", "Young"))</f>
        <v>Old</v>
      </c>
      <c r="F1908">
        <v>181</v>
      </c>
      <c r="G1908">
        <v>152.9</v>
      </c>
      <c r="H1908" s="1" t="s">
        <v>30</v>
      </c>
      <c r="I1908" s="1" t="s">
        <v>30</v>
      </c>
      <c r="J1908" s="1" t="s">
        <v>44</v>
      </c>
      <c r="K1908" s="1" t="s">
        <v>44</v>
      </c>
      <c r="L1908" s="1" t="s">
        <v>23</v>
      </c>
      <c r="M1908" s="1" t="s">
        <v>48</v>
      </c>
      <c r="N1908" s="1" t="s">
        <v>25</v>
      </c>
      <c r="O1908" s="1" t="s">
        <v>32</v>
      </c>
      <c r="P1908" s="1" t="s">
        <v>40</v>
      </c>
      <c r="Q1908" s="1" t="s">
        <v>27</v>
      </c>
      <c r="R1908">
        <v>171.3</v>
      </c>
      <c r="S1908" s="1" t="s">
        <v>30</v>
      </c>
      <c r="T1908" s="1" t="s">
        <v>28</v>
      </c>
    </row>
    <row r="1909" spans="1:20" x14ac:dyDescent="0.35">
      <c r="A1909" s="1" t="s">
        <v>4534</v>
      </c>
      <c r="B1909">
        <v>42</v>
      </c>
      <c r="C1909" t="str">
        <f>IF(Family_Data3[[#This Row],[Father_Age]]&gt;45, "Old", IF(Family_Data3[[#This Row],[Father_Age]]&gt;=31, "Middle Age", "Young"))</f>
        <v>Middle Age</v>
      </c>
      <c r="D1909">
        <v>38</v>
      </c>
      <c r="E1909" t="str">
        <f>IF(Family_Data3[[#This Row],[Mother_Age]]&gt;45, "Old", IF(Family_Data3[[#This Row],[Mother_Age]]&gt;=31, "Middle Age", "Young"))</f>
        <v>Middle Age</v>
      </c>
      <c r="F1909">
        <v>176.3</v>
      </c>
      <c r="G1909">
        <v>154.9</v>
      </c>
      <c r="H1909" s="1" t="s">
        <v>30</v>
      </c>
      <c r="I1909" s="1" t="s">
        <v>30</v>
      </c>
      <c r="J1909" s="1" t="s">
        <v>22</v>
      </c>
      <c r="K1909" s="1" t="s">
        <v>22</v>
      </c>
      <c r="L1909" s="1" t="s">
        <v>23</v>
      </c>
      <c r="M1909" s="1" t="s">
        <v>48</v>
      </c>
      <c r="N1909" s="1" t="s">
        <v>32</v>
      </c>
      <c r="O1909" s="1" t="s">
        <v>32</v>
      </c>
      <c r="P1909" s="1" t="s">
        <v>65</v>
      </c>
      <c r="Q1909" s="1" t="s">
        <v>41</v>
      </c>
      <c r="R1909">
        <v>174.2</v>
      </c>
      <c r="S1909" s="1" t="s">
        <v>42</v>
      </c>
      <c r="T1909" s="1" t="s">
        <v>28</v>
      </c>
    </row>
    <row r="1910" spans="1:20" x14ac:dyDescent="0.35">
      <c r="A1910" s="1" t="s">
        <v>4536</v>
      </c>
      <c r="B1910">
        <v>41</v>
      </c>
      <c r="C1910" t="str">
        <f>IF(Family_Data3[[#This Row],[Father_Age]]&gt;45, "Old", IF(Family_Data3[[#This Row],[Father_Age]]&gt;=31, "Middle Age", "Young"))</f>
        <v>Middle Age</v>
      </c>
      <c r="D1910">
        <v>35</v>
      </c>
      <c r="E1910" t="str">
        <f>IF(Family_Data3[[#This Row],[Mother_Age]]&gt;45, "Old", IF(Family_Data3[[#This Row],[Mother_Age]]&gt;=31, "Middle Age", "Young"))</f>
        <v>Middle Age</v>
      </c>
      <c r="F1910">
        <v>171.1</v>
      </c>
      <c r="G1910">
        <v>172.9</v>
      </c>
      <c r="H1910" s="1" t="s">
        <v>30</v>
      </c>
      <c r="I1910" s="1" t="s">
        <v>30</v>
      </c>
      <c r="J1910" s="1" t="s">
        <v>22</v>
      </c>
      <c r="K1910" s="1" t="s">
        <v>31</v>
      </c>
      <c r="L1910" s="1" t="s">
        <v>22</v>
      </c>
      <c r="M1910" s="1" t="s">
        <v>22</v>
      </c>
      <c r="N1910" s="1" t="s">
        <v>32</v>
      </c>
      <c r="O1910" s="1" t="s">
        <v>32</v>
      </c>
      <c r="P1910" s="1" t="s">
        <v>51</v>
      </c>
      <c r="Q1910" s="1" t="s">
        <v>27</v>
      </c>
      <c r="R1910">
        <v>166.1</v>
      </c>
      <c r="S1910" s="1" t="s">
        <v>42</v>
      </c>
      <c r="T1910" s="1" t="s">
        <v>52</v>
      </c>
    </row>
    <row r="1911" spans="1:20" x14ac:dyDescent="0.35">
      <c r="A1911" s="1" t="s">
        <v>4540</v>
      </c>
      <c r="B1911">
        <v>32</v>
      </c>
      <c r="C1911" t="str">
        <f>IF(Family_Data3[[#This Row],[Father_Age]]&gt;45, "Old", IF(Family_Data3[[#This Row],[Father_Age]]&gt;=31, "Middle Age", "Young"))</f>
        <v>Middle Age</v>
      </c>
      <c r="D1911">
        <v>26</v>
      </c>
      <c r="E1911" t="str">
        <f>IF(Family_Data3[[#This Row],[Mother_Age]]&gt;45, "Old", IF(Family_Data3[[#This Row],[Mother_Age]]&gt;=31, "Middle Age", "Young"))</f>
        <v>Young</v>
      </c>
      <c r="F1911">
        <v>186.5</v>
      </c>
      <c r="G1911">
        <v>165.6</v>
      </c>
      <c r="H1911" s="1" t="s">
        <v>60</v>
      </c>
      <c r="I1911" s="1" t="s">
        <v>19</v>
      </c>
      <c r="J1911" s="1" t="s">
        <v>22</v>
      </c>
      <c r="K1911" s="1" t="s">
        <v>62</v>
      </c>
      <c r="L1911" s="1" t="s">
        <v>22</v>
      </c>
      <c r="M1911" s="1" t="s">
        <v>48</v>
      </c>
      <c r="N1911" s="1" t="s">
        <v>32</v>
      </c>
      <c r="O1911" s="1" t="s">
        <v>36</v>
      </c>
      <c r="P1911" s="1" t="s">
        <v>65</v>
      </c>
      <c r="Q1911" s="1" t="s">
        <v>41</v>
      </c>
      <c r="R1911">
        <v>185.1</v>
      </c>
      <c r="S1911" s="1" t="s">
        <v>42</v>
      </c>
      <c r="T1911" s="1" t="s">
        <v>34</v>
      </c>
    </row>
    <row r="1912" spans="1:20" x14ac:dyDescent="0.35">
      <c r="A1912" s="1" t="s">
        <v>4545</v>
      </c>
      <c r="B1912">
        <v>38</v>
      </c>
      <c r="C1912" t="str">
        <f>IF(Family_Data3[[#This Row],[Father_Age]]&gt;45, "Old", IF(Family_Data3[[#This Row],[Father_Age]]&gt;=31, "Middle Age", "Young"))</f>
        <v>Middle Age</v>
      </c>
      <c r="D1912">
        <v>26</v>
      </c>
      <c r="E1912" t="str">
        <f>IF(Family_Data3[[#This Row],[Mother_Age]]&gt;45, "Old", IF(Family_Data3[[#This Row],[Mother_Age]]&gt;=31, "Middle Age", "Young"))</f>
        <v>Young</v>
      </c>
      <c r="F1912">
        <v>179.6</v>
      </c>
      <c r="G1912">
        <v>159.19999999999999</v>
      </c>
      <c r="H1912" s="1" t="s">
        <v>19</v>
      </c>
      <c r="I1912" s="1" t="s">
        <v>30</v>
      </c>
      <c r="J1912" s="1" t="s">
        <v>44</v>
      </c>
      <c r="K1912" s="1" t="s">
        <v>22</v>
      </c>
      <c r="L1912" s="1" t="s">
        <v>48</v>
      </c>
      <c r="M1912" s="1" t="s">
        <v>22</v>
      </c>
      <c r="N1912" s="1" t="s">
        <v>32</v>
      </c>
      <c r="O1912" s="1" t="s">
        <v>36</v>
      </c>
      <c r="P1912" s="1" t="s">
        <v>51</v>
      </c>
      <c r="Q1912" s="1" t="s">
        <v>41</v>
      </c>
      <c r="R1912">
        <v>176.2</v>
      </c>
      <c r="S1912" s="1" t="s">
        <v>30</v>
      </c>
      <c r="T1912" s="1" t="s">
        <v>52</v>
      </c>
    </row>
    <row r="1913" spans="1:20" x14ac:dyDescent="0.35">
      <c r="A1913" s="1" t="s">
        <v>4549</v>
      </c>
      <c r="B1913">
        <v>40</v>
      </c>
      <c r="C1913" t="str">
        <f>IF(Family_Data3[[#This Row],[Father_Age]]&gt;45, "Old", IF(Family_Data3[[#This Row],[Father_Age]]&gt;=31, "Middle Age", "Young"))</f>
        <v>Middle Age</v>
      </c>
      <c r="D1913">
        <v>44</v>
      </c>
      <c r="E1913" t="str">
        <f>IF(Family_Data3[[#This Row],[Mother_Age]]&gt;45, "Old", IF(Family_Data3[[#This Row],[Mother_Age]]&gt;=31, "Middle Age", "Young"))</f>
        <v>Middle Age</v>
      </c>
      <c r="F1913">
        <v>173</v>
      </c>
      <c r="G1913">
        <v>153.4</v>
      </c>
      <c r="H1913" s="1" t="s">
        <v>42</v>
      </c>
      <c r="I1913" s="1" t="s">
        <v>30</v>
      </c>
      <c r="J1913" s="1" t="s">
        <v>21</v>
      </c>
      <c r="K1913" s="1" t="s">
        <v>44</v>
      </c>
      <c r="L1913" s="1" t="s">
        <v>23</v>
      </c>
      <c r="M1913" s="1" t="s">
        <v>23</v>
      </c>
      <c r="N1913" s="1" t="s">
        <v>39</v>
      </c>
      <c r="O1913" s="1" t="s">
        <v>36</v>
      </c>
      <c r="P1913" s="1" t="s">
        <v>33</v>
      </c>
      <c r="Q1913" s="1" t="s">
        <v>41</v>
      </c>
      <c r="R1913">
        <v>164.5</v>
      </c>
      <c r="S1913" s="1" t="s">
        <v>30</v>
      </c>
      <c r="T1913" s="1" t="s">
        <v>34</v>
      </c>
    </row>
    <row r="1914" spans="1:20" x14ac:dyDescent="0.35">
      <c r="A1914" s="1" t="s">
        <v>4551</v>
      </c>
      <c r="B1914">
        <v>38</v>
      </c>
      <c r="C1914" t="str">
        <f>IF(Family_Data3[[#This Row],[Father_Age]]&gt;45, "Old", IF(Family_Data3[[#This Row],[Father_Age]]&gt;=31, "Middle Age", "Young"))</f>
        <v>Middle Age</v>
      </c>
      <c r="D1914">
        <v>29</v>
      </c>
      <c r="E1914" t="str">
        <f>IF(Family_Data3[[#This Row],[Mother_Age]]&gt;45, "Old", IF(Family_Data3[[#This Row],[Mother_Age]]&gt;=31, "Middle Age", "Young"))</f>
        <v>Young</v>
      </c>
      <c r="F1914">
        <v>165.2</v>
      </c>
      <c r="G1914">
        <v>164.4</v>
      </c>
      <c r="H1914" s="1" t="s">
        <v>19</v>
      </c>
      <c r="I1914" s="1" t="s">
        <v>42</v>
      </c>
      <c r="J1914" s="1" t="s">
        <v>22</v>
      </c>
      <c r="K1914" s="1" t="s">
        <v>31</v>
      </c>
      <c r="L1914" s="1" t="s">
        <v>48</v>
      </c>
      <c r="M1914" s="1" t="s">
        <v>22</v>
      </c>
      <c r="N1914" s="1" t="s">
        <v>36</v>
      </c>
      <c r="O1914" s="1" t="s">
        <v>39</v>
      </c>
      <c r="P1914" s="1" t="s">
        <v>45</v>
      </c>
      <c r="Q1914" s="1" t="s">
        <v>41</v>
      </c>
      <c r="R1914">
        <v>168.5</v>
      </c>
      <c r="S1914" s="1" t="s">
        <v>30</v>
      </c>
      <c r="T1914" s="1" t="s">
        <v>34</v>
      </c>
    </row>
    <row r="1915" spans="1:20" x14ac:dyDescent="0.35">
      <c r="A1915" s="1" t="s">
        <v>4558</v>
      </c>
      <c r="B1915">
        <v>43</v>
      </c>
      <c r="C1915" t="str">
        <f>IF(Family_Data3[[#This Row],[Father_Age]]&gt;45, "Old", IF(Family_Data3[[#This Row],[Father_Age]]&gt;=31, "Middle Age", "Young"))</f>
        <v>Middle Age</v>
      </c>
      <c r="D1915">
        <v>48</v>
      </c>
      <c r="E1915" t="str">
        <f>IF(Family_Data3[[#This Row],[Mother_Age]]&gt;45, "Old", IF(Family_Data3[[#This Row],[Mother_Age]]&gt;=31, "Middle Age", "Young"))</f>
        <v>Old</v>
      </c>
      <c r="F1915">
        <v>178.7</v>
      </c>
      <c r="G1915">
        <v>157.69999999999999</v>
      </c>
      <c r="H1915" s="1" t="s">
        <v>19</v>
      </c>
      <c r="I1915" s="1" t="s">
        <v>19</v>
      </c>
      <c r="J1915" s="1" t="s">
        <v>62</v>
      </c>
      <c r="K1915" s="1" t="s">
        <v>62</v>
      </c>
      <c r="L1915" s="1" t="s">
        <v>48</v>
      </c>
      <c r="M1915" s="1" t="s">
        <v>48</v>
      </c>
      <c r="N1915" s="1" t="s">
        <v>24</v>
      </c>
      <c r="O1915" s="1" t="s">
        <v>25</v>
      </c>
      <c r="P1915" s="1" t="s">
        <v>33</v>
      </c>
      <c r="Q1915" s="1" t="s">
        <v>41</v>
      </c>
      <c r="R1915">
        <v>179.1</v>
      </c>
      <c r="S1915" s="1" t="s">
        <v>19</v>
      </c>
      <c r="T1915" s="1" t="s">
        <v>28</v>
      </c>
    </row>
    <row r="1916" spans="1:20" x14ac:dyDescent="0.35">
      <c r="A1916" s="1" t="s">
        <v>4559</v>
      </c>
      <c r="B1916">
        <v>36</v>
      </c>
      <c r="C1916" t="str">
        <f>IF(Family_Data3[[#This Row],[Father_Age]]&gt;45, "Old", IF(Family_Data3[[#This Row],[Father_Age]]&gt;=31, "Middle Age", "Young"))</f>
        <v>Middle Age</v>
      </c>
      <c r="D1916">
        <v>48</v>
      </c>
      <c r="E1916" t="str">
        <f>IF(Family_Data3[[#This Row],[Mother_Age]]&gt;45, "Old", IF(Family_Data3[[#This Row],[Mother_Age]]&gt;=31, "Middle Age", "Young"))</f>
        <v>Old</v>
      </c>
      <c r="F1916">
        <v>169.3</v>
      </c>
      <c r="G1916">
        <v>165.4</v>
      </c>
      <c r="H1916" s="1" t="s">
        <v>19</v>
      </c>
      <c r="I1916" s="1" t="s">
        <v>20</v>
      </c>
      <c r="J1916" s="1" t="s">
        <v>62</v>
      </c>
      <c r="K1916" s="1" t="s">
        <v>44</v>
      </c>
      <c r="L1916" s="1" t="s">
        <v>48</v>
      </c>
      <c r="M1916" s="1" t="s">
        <v>47</v>
      </c>
      <c r="N1916" s="1" t="s">
        <v>25</v>
      </c>
      <c r="O1916" s="1" t="s">
        <v>32</v>
      </c>
      <c r="P1916" s="1" t="s">
        <v>51</v>
      </c>
      <c r="Q1916" s="1" t="s">
        <v>41</v>
      </c>
      <c r="R1916">
        <v>177.3</v>
      </c>
      <c r="S1916" s="1" t="s">
        <v>20</v>
      </c>
      <c r="T1916" s="1" t="s">
        <v>34</v>
      </c>
    </row>
    <row r="1917" spans="1:20" x14ac:dyDescent="0.35">
      <c r="A1917" s="1" t="s">
        <v>4561</v>
      </c>
      <c r="B1917">
        <v>35</v>
      </c>
      <c r="C1917" t="str">
        <f>IF(Family_Data3[[#This Row],[Father_Age]]&gt;45, "Old", IF(Family_Data3[[#This Row],[Father_Age]]&gt;=31, "Middle Age", "Young"))</f>
        <v>Middle Age</v>
      </c>
      <c r="D1917">
        <v>26</v>
      </c>
      <c r="E1917" t="str">
        <f>IF(Family_Data3[[#This Row],[Mother_Age]]&gt;45, "Old", IF(Family_Data3[[#This Row],[Mother_Age]]&gt;=31, "Middle Age", "Young"))</f>
        <v>Young</v>
      </c>
      <c r="F1917">
        <v>170.9</v>
      </c>
      <c r="G1917">
        <v>151.80000000000001</v>
      </c>
      <c r="H1917" s="1" t="s">
        <v>20</v>
      </c>
      <c r="I1917" s="1" t="s">
        <v>30</v>
      </c>
      <c r="J1917" s="1" t="s">
        <v>22</v>
      </c>
      <c r="K1917" s="1" t="s">
        <v>62</v>
      </c>
      <c r="L1917" s="1" t="s">
        <v>23</v>
      </c>
      <c r="M1917" s="1" t="s">
        <v>47</v>
      </c>
      <c r="N1917" s="1" t="s">
        <v>36</v>
      </c>
      <c r="O1917" s="1" t="s">
        <v>39</v>
      </c>
      <c r="P1917" s="1" t="s">
        <v>33</v>
      </c>
      <c r="Q1917" s="1" t="s">
        <v>41</v>
      </c>
      <c r="R1917">
        <v>167.6</v>
      </c>
      <c r="S1917" s="1" t="s">
        <v>60</v>
      </c>
      <c r="T1917" s="1" t="s">
        <v>34</v>
      </c>
    </row>
    <row r="1918" spans="1:20" x14ac:dyDescent="0.35">
      <c r="A1918" s="1" t="s">
        <v>4562</v>
      </c>
      <c r="B1918">
        <v>35</v>
      </c>
      <c r="C1918" t="str">
        <f>IF(Family_Data3[[#This Row],[Father_Age]]&gt;45, "Old", IF(Family_Data3[[#This Row],[Father_Age]]&gt;=31, "Middle Age", "Young"))</f>
        <v>Middle Age</v>
      </c>
      <c r="D1918">
        <v>26</v>
      </c>
      <c r="E1918" t="str">
        <f>IF(Family_Data3[[#This Row],[Mother_Age]]&gt;45, "Old", IF(Family_Data3[[#This Row],[Mother_Age]]&gt;=31, "Middle Age", "Young"))</f>
        <v>Young</v>
      </c>
      <c r="F1918">
        <v>180.2</v>
      </c>
      <c r="G1918">
        <v>152.4</v>
      </c>
      <c r="H1918" s="1" t="s">
        <v>42</v>
      </c>
      <c r="I1918" s="1" t="s">
        <v>30</v>
      </c>
      <c r="J1918" s="1" t="s">
        <v>22</v>
      </c>
      <c r="K1918" s="1" t="s">
        <v>31</v>
      </c>
      <c r="L1918" s="1" t="s">
        <v>23</v>
      </c>
      <c r="M1918" s="1" t="s">
        <v>22</v>
      </c>
      <c r="N1918" s="1" t="s">
        <v>25</v>
      </c>
      <c r="O1918" s="1" t="s">
        <v>25</v>
      </c>
      <c r="P1918" s="1" t="s">
        <v>51</v>
      </c>
      <c r="Q1918" s="1" t="s">
        <v>27</v>
      </c>
      <c r="R1918">
        <v>157.19999999999999</v>
      </c>
      <c r="S1918" s="1" t="s">
        <v>42</v>
      </c>
      <c r="T1918" s="1" t="s">
        <v>52</v>
      </c>
    </row>
    <row r="1919" spans="1:20" x14ac:dyDescent="0.35">
      <c r="A1919" s="1" t="s">
        <v>4564</v>
      </c>
      <c r="B1919">
        <v>43</v>
      </c>
      <c r="C1919" t="str">
        <f>IF(Family_Data3[[#This Row],[Father_Age]]&gt;45, "Old", IF(Family_Data3[[#This Row],[Father_Age]]&gt;=31, "Middle Age", "Young"))</f>
        <v>Middle Age</v>
      </c>
      <c r="D1919">
        <v>30</v>
      </c>
      <c r="E1919" t="str">
        <f>IF(Family_Data3[[#This Row],[Mother_Age]]&gt;45, "Old", IF(Family_Data3[[#This Row],[Mother_Age]]&gt;=31, "Middle Age", "Young"))</f>
        <v>Young</v>
      </c>
      <c r="F1919">
        <v>168.1</v>
      </c>
      <c r="G1919">
        <v>150.4</v>
      </c>
      <c r="H1919" s="1" t="s">
        <v>42</v>
      </c>
      <c r="I1919" s="1" t="s">
        <v>20</v>
      </c>
      <c r="J1919" s="1" t="s">
        <v>31</v>
      </c>
      <c r="K1919" s="1" t="s">
        <v>22</v>
      </c>
      <c r="L1919" s="1" t="s">
        <v>23</v>
      </c>
      <c r="M1919" s="1" t="s">
        <v>48</v>
      </c>
      <c r="N1919" s="1" t="s">
        <v>32</v>
      </c>
      <c r="O1919" s="1" t="s">
        <v>32</v>
      </c>
      <c r="P1919" s="1" t="s">
        <v>45</v>
      </c>
      <c r="Q1919" s="1" t="s">
        <v>27</v>
      </c>
      <c r="R1919">
        <v>155.1</v>
      </c>
      <c r="S1919" s="1" t="s">
        <v>38</v>
      </c>
      <c r="T1919" s="1" t="s">
        <v>34</v>
      </c>
    </row>
    <row r="1920" spans="1:20" x14ac:dyDescent="0.35">
      <c r="A1920" s="1" t="s">
        <v>4567</v>
      </c>
      <c r="B1920">
        <v>40</v>
      </c>
      <c r="C1920" t="str">
        <f>IF(Family_Data3[[#This Row],[Father_Age]]&gt;45, "Old", IF(Family_Data3[[#This Row],[Father_Age]]&gt;=31, "Middle Age", "Young"))</f>
        <v>Middle Age</v>
      </c>
      <c r="D1920">
        <v>49</v>
      </c>
      <c r="E1920" t="str">
        <f>IF(Family_Data3[[#This Row],[Mother_Age]]&gt;45, "Old", IF(Family_Data3[[#This Row],[Mother_Age]]&gt;=31, "Middle Age", "Young"))</f>
        <v>Old</v>
      </c>
      <c r="F1920">
        <v>173.1</v>
      </c>
      <c r="G1920">
        <v>166.5</v>
      </c>
      <c r="H1920" s="1" t="s">
        <v>42</v>
      </c>
      <c r="I1920" s="1" t="s">
        <v>50</v>
      </c>
      <c r="J1920" s="1" t="s">
        <v>22</v>
      </c>
      <c r="K1920" s="1" t="s">
        <v>22</v>
      </c>
      <c r="L1920" s="1" t="s">
        <v>23</v>
      </c>
      <c r="M1920" s="1" t="s">
        <v>22</v>
      </c>
      <c r="N1920" s="1" t="s">
        <v>32</v>
      </c>
      <c r="O1920" s="1" t="s">
        <v>36</v>
      </c>
      <c r="P1920" s="1" t="s">
        <v>40</v>
      </c>
      <c r="Q1920" s="1" t="s">
        <v>27</v>
      </c>
      <c r="R1920">
        <v>155.19999999999999</v>
      </c>
      <c r="S1920" s="1" t="s">
        <v>38</v>
      </c>
      <c r="T1920" s="1" t="s">
        <v>28</v>
      </c>
    </row>
    <row r="1921" spans="1:20" x14ac:dyDescent="0.35">
      <c r="A1921" s="1" t="s">
        <v>4570</v>
      </c>
      <c r="B1921">
        <v>45</v>
      </c>
      <c r="C1921" t="str">
        <f>IF(Family_Data3[[#This Row],[Father_Age]]&gt;45, "Old", IF(Family_Data3[[#This Row],[Father_Age]]&gt;=31, "Middle Age", "Young"))</f>
        <v>Middle Age</v>
      </c>
      <c r="D1921">
        <v>31</v>
      </c>
      <c r="E1921" t="str">
        <f>IF(Family_Data3[[#This Row],[Mother_Age]]&gt;45, "Old", IF(Family_Data3[[#This Row],[Mother_Age]]&gt;=31, "Middle Age", "Young"))</f>
        <v>Middle Age</v>
      </c>
      <c r="F1921">
        <v>179.6</v>
      </c>
      <c r="G1921">
        <v>145</v>
      </c>
      <c r="H1921" s="1" t="s">
        <v>30</v>
      </c>
      <c r="I1921" s="1" t="s">
        <v>19</v>
      </c>
      <c r="J1921" s="1" t="s">
        <v>31</v>
      </c>
      <c r="K1921" s="1" t="s">
        <v>22</v>
      </c>
      <c r="L1921" s="1" t="s">
        <v>48</v>
      </c>
      <c r="M1921" s="1" t="s">
        <v>22</v>
      </c>
      <c r="N1921" s="1" t="s">
        <v>36</v>
      </c>
      <c r="O1921" s="1" t="s">
        <v>32</v>
      </c>
      <c r="P1921" s="1" t="s">
        <v>51</v>
      </c>
      <c r="Q1921" s="1" t="s">
        <v>27</v>
      </c>
      <c r="R1921">
        <v>160</v>
      </c>
      <c r="S1921" s="1" t="s">
        <v>30</v>
      </c>
      <c r="T1921" s="1" t="s">
        <v>52</v>
      </c>
    </row>
    <row r="1922" spans="1:20" x14ac:dyDescent="0.35">
      <c r="A1922" s="1" t="s">
        <v>4571</v>
      </c>
      <c r="B1922">
        <v>31</v>
      </c>
      <c r="C1922" t="str">
        <f>IF(Family_Data3[[#This Row],[Father_Age]]&gt;45, "Old", IF(Family_Data3[[#This Row],[Father_Age]]&gt;=31, "Middle Age", "Young"))</f>
        <v>Middle Age</v>
      </c>
      <c r="D1922">
        <v>25</v>
      </c>
      <c r="E1922" t="str">
        <f>IF(Family_Data3[[#This Row],[Mother_Age]]&gt;45, "Old", IF(Family_Data3[[#This Row],[Mother_Age]]&gt;=31, "Middle Age", "Young"))</f>
        <v>Young</v>
      </c>
      <c r="F1922">
        <v>182.2</v>
      </c>
      <c r="G1922">
        <v>167.7</v>
      </c>
      <c r="H1922" s="1" t="s">
        <v>20</v>
      </c>
      <c r="I1922" s="1" t="s">
        <v>30</v>
      </c>
      <c r="J1922" s="1" t="s">
        <v>22</v>
      </c>
      <c r="K1922" s="1" t="s">
        <v>31</v>
      </c>
      <c r="L1922" s="1" t="s">
        <v>22</v>
      </c>
      <c r="M1922" s="1" t="s">
        <v>48</v>
      </c>
      <c r="N1922" s="1" t="s">
        <v>25</v>
      </c>
      <c r="O1922" s="1" t="s">
        <v>25</v>
      </c>
      <c r="P1922" s="1" t="s">
        <v>51</v>
      </c>
      <c r="Q1922" s="1" t="s">
        <v>41</v>
      </c>
      <c r="R1922">
        <v>187.2</v>
      </c>
      <c r="S1922" s="1" t="s">
        <v>60</v>
      </c>
      <c r="T1922" s="1" t="s">
        <v>52</v>
      </c>
    </row>
    <row r="1923" spans="1:20" x14ac:dyDescent="0.35">
      <c r="A1923" s="1" t="s">
        <v>4573</v>
      </c>
      <c r="B1923">
        <v>36</v>
      </c>
      <c r="C1923" t="str">
        <f>IF(Family_Data3[[#This Row],[Father_Age]]&gt;45, "Old", IF(Family_Data3[[#This Row],[Father_Age]]&gt;=31, "Middle Age", "Young"))</f>
        <v>Middle Age</v>
      </c>
      <c r="D1923">
        <v>45</v>
      </c>
      <c r="E1923" t="str">
        <f>IF(Family_Data3[[#This Row],[Mother_Age]]&gt;45, "Old", IF(Family_Data3[[#This Row],[Mother_Age]]&gt;=31, "Middle Age", "Young"))</f>
        <v>Middle Age</v>
      </c>
      <c r="F1923">
        <v>167.9</v>
      </c>
      <c r="G1923">
        <v>160.69999999999999</v>
      </c>
      <c r="H1923" s="1" t="s">
        <v>19</v>
      </c>
      <c r="I1923" s="1" t="s">
        <v>30</v>
      </c>
      <c r="J1923" s="1" t="s">
        <v>21</v>
      </c>
      <c r="K1923" s="1" t="s">
        <v>62</v>
      </c>
      <c r="L1923" s="1" t="s">
        <v>22</v>
      </c>
      <c r="M1923" s="1" t="s">
        <v>22</v>
      </c>
      <c r="N1923" s="1" t="s">
        <v>36</v>
      </c>
      <c r="O1923" s="1" t="s">
        <v>32</v>
      </c>
      <c r="P1923" s="1" t="s">
        <v>51</v>
      </c>
      <c r="Q1923" s="1" t="s">
        <v>27</v>
      </c>
      <c r="R1923">
        <v>162.80000000000001</v>
      </c>
      <c r="S1923" s="1" t="s">
        <v>30</v>
      </c>
      <c r="T1923" s="1" t="s">
        <v>34</v>
      </c>
    </row>
    <row r="1924" spans="1:20" x14ac:dyDescent="0.35">
      <c r="A1924" s="1" t="s">
        <v>4582</v>
      </c>
      <c r="B1924">
        <v>43</v>
      </c>
      <c r="C1924" t="str">
        <f>IF(Family_Data3[[#This Row],[Father_Age]]&gt;45, "Old", IF(Family_Data3[[#This Row],[Father_Age]]&gt;=31, "Middle Age", "Young"))</f>
        <v>Middle Age</v>
      </c>
      <c r="D1924">
        <v>34</v>
      </c>
      <c r="E1924" t="str">
        <f>IF(Family_Data3[[#This Row],[Mother_Age]]&gt;45, "Old", IF(Family_Data3[[#This Row],[Mother_Age]]&gt;=31, "Middle Age", "Young"))</f>
        <v>Middle Age</v>
      </c>
      <c r="F1924">
        <v>176.1</v>
      </c>
      <c r="G1924">
        <v>162.30000000000001</v>
      </c>
      <c r="H1924" s="1" t="s">
        <v>50</v>
      </c>
      <c r="I1924" s="1" t="s">
        <v>19</v>
      </c>
      <c r="J1924" s="1" t="s">
        <v>22</v>
      </c>
      <c r="K1924" s="1" t="s">
        <v>22</v>
      </c>
      <c r="L1924" s="1" t="s">
        <v>47</v>
      </c>
      <c r="M1924" s="1" t="s">
        <v>23</v>
      </c>
      <c r="N1924" s="1" t="s">
        <v>32</v>
      </c>
      <c r="O1924" s="1" t="s">
        <v>36</v>
      </c>
      <c r="P1924" s="1" t="s">
        <v>51</v>
      </c>
      <c r="Q1924" s="1" t="s">
        <v>41</v>
      </c>
      <c r="R1924">
        <v>177.1</v>
      </c>
      <c r="S1924" s="1" t="s">
        <v>50</v>
      </c>
      <c r="T1924" s="1" t="s">
        <v>34</v>
      </c>
    </row>
    <row r="1925" spans="1:20" x14ac:dyDescent="0.35">
      <c r="A1925" s="1" t="s">
        <v>4584</v>
      </c>
      <c r="B1925">
        <v>38</v>
      </c>
      <c r="C1925" t="str">
        <f>IF(Family_Data3[[#This Row],[Father_Age]]&gt;45, "Old", IF(Family_Data3[[#This Row],[Father_Age]]&gt;=31, "Middle Age", "Young"))</f>
        <v>Middle Age</v>
      </c>
      <c r="D1925">
        <v>47</v>
      </c>
      <c r="E1925" t="str">
        <f>IF(Family_Data3[[#This Row],[Mother_Age]]&gt;45, "Old", IF(Family_Data3[[#This Row],[Mother_Age]]&gt;=31, "Middle Age", "Young"))</f>
        <v>Old</v>
      </c>
      <c r="F1925">
        <v>170.8</v>
      </c>
      <c r="G1925">
        <v>166</v>
      </c>
      <c r="H1925" s="1" t="s">
        <v>19</v>
      </c>
      <c r="I1925" s="1" t="s">
        <v>30</v>
      </c>
      <c r="J1925" s="1" t="s">
        <v>31</v>
      </c>
      <c r="K1925" s="1" t="s">
        <v>44</v>
      </c>
      <c r="L1925" s="1" t="s">
        <v>22</v>
      </c>
      <c r="M1925" s="1" t="s">
        <v>22</v>
      </c>
      <c r="N1925" s="1" t="s">
        <v>32</v>
      </c>
      <c r="O1925" s="1" t="s">
        <v>36</v>
      </c>
      <c r="P1925" s="1" t="s">
        <v>51</v>
      </c>
      <c r="Q1925" s="1" t="s">
        <v>41</v>
      </c>
      <c r="R1925">
        <v>171.3</v>
      </c>
      <c r="S1925" s="1" t="s">
        <v>30</v>
      </c>
      <c r="T1925" s="1" t="s">
        <v>34</v>
      </c>
    </row>
    <row r="1926" spans="1:20" x14ac:dyDescent="0.35">
      <c r="A1926" s="1" t="s">
        <v>4585</v>
      </c>
      <c r="B1926">
        <v>45</v>
      </c>
      <c r="C1926" t="str">
        <f>IF(Family_Data3[[#This Row],[Father_Age]]&gt;45, "Old", IF(Family_Data3[[#This Row],[Father_Age]]&gt;=31, "Middle Age", "Young"))</f>
        <v>Middle Age</v>
      </c>
      <c r="D1926">
        <v>23</v>
      </c>
      <c r="E1926" t="str">
        <f>IF(Family_Data3[[#This Row],[Mother_Age]]&gt;45, "Old", IF(Family_Data3[[#This Row],[Mother_Age]]&gt;=31, "Middle Age", "Young"))</f>
        <v>Young</v>
      </c>
      <c r="F1926">
        <v>176.7</v>
      </c>
      <c r="G1926">
        <v>160.80000000000001</v>
      </c>
      <c r="H1926" s="1" t="s">
        <v>20</v>
      </c>
      <c r="I1926" s="1" t="s">
        <v>60</v>
      </c>
      <c r="J1926" s="1" t="s">
        <v>21</v>
      </c>
      <c r="K1926" s="1" t="s">
        <v>22</v>
      </c>
      <c r="L1926" s="1" t="s">
        <v>23</v>
      </c>
      <c r="M1926" s="1" t="s">
        <v>23</v>
      </c>
      <c r="N1926" s="1" t="s">
        <v>39</v>
      </c>
      <c r="O1926" s="1" t="s">
        <v>32</v>
      </c>
      <c r="P1926" s="1" t="s">
        <v>65</v>
      </c>
      <c r="Q1926" s="1" t="s">
        <v>27</v>
      </c>
      <c r="R1926">
        <v>167.6</v>
      </c>
      <c r="S1926" s="1" t="s">
        <v>60</v>
      </c>
      <c r="T1926" s="1" t="s">
        <v>28</v>
      </c>
    </row>
    <row r="1927" spans="1:20" x14ac:dyDescent="0.35">
      <c r="A1927" s="1" t="s">
        <v>4589</v>
      </c>
      <c r="B1927">
        <v>31</v>
      </c>
      <c r="C1927" t="str">
        <f>IF(Family_Data3[[#This Row],[Father_Age]]&gt;45, "Old", IF(Family_Data3[[#This Row],[Father_Age]]&gt;=31, "Middle Age", "Young"))</f>
        <v>Middle Age</v>
      </c>
      <c r="D1927">
        <v>30</v>
      </c>
      <c r="E1927" t="str">
        <f>IF(Family_Data3[[#This Row],[Mother_Age]]&gt;45, "Old", IF(Family_Data3[[#This Row],[Mother_Age]]&gt;=31, "Middle Age", "Young"))</f>
        <v>Young</v>
      </c>
      <c r="F1927">
        <v>180.2</v>
      </c>
      <c r="G1927">
        <v>160.5</v>
      </c>
      <c r="H1927" s="1" t="s">
        <v>30</v>
      </c>
      <c r="I1927" s="1" t="s">
        <v>50</v>
      </c>
      <c r="J1927" s="1" t="s">
        <v>22</v>
      </c>
      <c r="K1927" s="1" t="s">
        <v>22</v>
      </c>
      <c r="L1927" s="1" t="s">
        <v>48</v>
      </c>
      <c r="M1927" s="1" t="s">
        <v>23</v>
      </c>
      <c r="N1927" s="1" t="s">
        <v>32</v>
      </c>
      <c r="O1927" s="1" t="s">
        <v>24</v>
      </c>
      <c r="P1927" s="1" t="s">
        <v>40</v>
      </c>
      <c r="Q1927" s="1" t="s">
        <v>41</v>
      </c>
      <c r="R1927">
        <v>175.1</v>
      </c>
      <c r="S1927" s="1" t="s">
        <v>60</v>
      </c>
      <c r="T1927" s="1" t="s">
        <v>52</v>
      </c>
    </row>
    <row r="1928" spans="1:20" x14ac:dyDescent="0.35">
      <c r="A1928" s="1" t="s">
        <v>4593</v>
      </c>
      <c r="B1928">
        <v>35</v>
      </c>
      <c r="C1928" t="str">
        <f>IF(Family_Data3[[#This Row],[Father_Age]]&gt;45, "Old", IF(Family_Data3[[#This Row],[Father_Age]]&gt;=31, "Middle Age", "Young"))</f>
        <v>Middle Age</v>
      </c>
      <c r="D1928">
        <v>19</v>
      </c>
      <c r="E1928" t="str">
        <f>IF(Family_Data3[[#This Row],[Mother_Age]]&gt;45, "Old", IF(Family_Data3[[#This Row],[Mother_Age]]&gt;=31, "Middle Age", "Young"))</f>
        <v>Young</v>
      </c>
      <c r="F1928">
        <v>168.1</v>
      </c>
      <c r="G1928">
        <v>158.19999999999999</v>
      </c>
      <c r="H1928" s="1" t="s">
        <v>19</v>
      </c>
      <c r="I1928" s="1" t="s">
        <v>19</v>
      </c>
      <c r="J1928" s="1" t="s">
        <v>31</v>
      </c>
      <c r="K1928" s="1" t="s">
        <v>31</v>
      </c>
      <c r="L1928" s="1" t="s">
        <v>23</v>
      </c>
      <c r="M1928" s="1" t="s">
        <v>23</v>
      </c>
      <c r="N1928" s="1" t="s">
        <v>32</v>
      </c>
      <c r="O1928" s="1" t="s">
        <v>36</v>
      </c>
      <c r="P1928" s="1" t="s">
        <v>51</v>
      </c>
      <c r="Q1928" s="1" t="s">
        <v>27</v>
      </c>
      <c r="R1928">
        <v>156.6</v>
      </c>
      <c r="S1928" s="1" t="s">
        <v>19</v>
      </c>
      <c r="T1928" s="1" t="s">
        <v>52</v>
      </c>
    </row>
    <row r="1929" spans="1:20" x14ac:dyDescent="0.35">
      <c r="A1929" s="1" t="s">
        <v>4596</v>
      </c>
      <c r="B1929">
        <v>39</v>
      </c>
      <c r="C1929" t="str">
        <f>IF(Family_Data3[[#This Row],[Father_Age]]&gt;45, "Old", IF(Family_Data3[[#This Row],[Father_Age]]&gt;=31, "Middle Age", "Young"))</f>
        <v>Middle Age</v>
      </c>
      <c r="D1929">
        <v>18</v>
      </c>
      <c r="E1929" t="str">
        <f>IF(Family_Data3[[#This Row],[Mother_Age]]&gt;45, "Old", IF(Family_Data3[[#This Row],[Mother_Age]]&gt;=31, "Middle Age", "Young"))</f>
        <v>Young</v>
      </c>
      <c r="F1929">
        <v>175.1</v>
      </c>
      <c r="G1929">
        <v>169.2</v>
      </c>
      <c r="H1929" s="1" t="s">
        <v>30</v>
      </c>
      <c r="I1929" s="1" t="s">
        <v>20</v>
      </c>
      <c r="J1929" s="1" t="s">
        <v>44</v>
      </c>
      <c r="K1929" s="1" t="s">
        <v>22</v>
      </c>
      <c r="L1929" s="1" t="s">
        <v>23</v>
      </c>
      <c r="M1929" s="1" t="s">
        <v>23</v>
      </c>
      <c r="N1929" s="1" t="s">
        <v>24</v>
      </c>
      <c r="O1929" s="1" t="s">
        <v>24</v>
      </c>
      <c r="P1929" s="1" t="s">
        <v>51</v>
      </c>
      <c r="Q1929" s="1" t="s">
        <v>41</v>
      </c>
      <c r="R1929">
        <v>175.1</v>
      </c>
      <c r="S1929" s="1" t="s">
        <v>60</v>
      </c>
      <c r="T1929" s="1" t="s">
        <v>52</v>
      </c>
    </row>
    <row r="1930" spans="1:20" x14ac:dyDescent="0.35">
      <c r="A1930" s="1" t="s">
        <v>4598</v>
      </c>
      <c r="B1930">
        <v>44</v>
      </c>
      <c r="C1930" t="str">
        <f>IF(Family_Data3[[#This Row],[Father_Age]]&gt;45, "Old", IF(Family_Data3[[#This Row],[Father_Age]]&gt;=31, "Middle Age", "Young"))</f>
        <v>Middle Age</v>
      </c>
      <c r="D1930">
        <v>32</v>
      </c>
      <c r="E1930" t="str">
        <f>IF(Family_Data3[[#This Row],[Mother_Age]]&gt;45, "Old", IF(Family_Data3[[#This Row],[Mother_Age]]&gt;=31, "Middle Age", "Young"))</f>
        <v>Middle Age</v>
      </c>
      <c r="F1930">
        <v>183.8</v>
      </c>
      <c r="G1930">
        <v>154.80000000000001</v>
      </c>
      <c r="H1930" s="1" t="s">
        <v>20</v>
      </c>
      <c r="I1930" s="1" t="s">
        <v>42</v>
      </c>
      <c r="J1930" s="1" t="s">
        <v>22</v>
      </c>
      <c r="K1930" s="1" t="s">
        <v>21</v>
      </c>
      <c r="L1930" s="1" t="s">
        <v>47</v>
      </c>
      <c r="M1930" s="1" t="s">
        <v>22</v>
      </c>
      <c r="N1930" s="1" t="s">
        <v>25</v>
      </c>
      <c r="O1930" s="1" t="s">
        <v>39</v>
      </c>
      <c r="P1930" s="1" t="s">
        <v>51</v>
      </c>
      <c r="Q1930" s="1" t="s">
        <v>27</v>
      </c>
      <c r="R1930">
        <v>162.6</v>
      </c>
      <c r="S1930" s="1" t="s">
        <v>60</v>
      </c>
      <c r="T1930" s="1" t="s">
        <v>52</v>
      </c>
    </row>
    <row r="1931" spans="1:20" x14ac:dyDescent="0.35">
      <c r="A1931" s="1" t="s">
        <v>4602</v>
      </c>
      <c r="B1931">
        <v>32</v>
      </c>
      <c r="C1931" t="str">
        <f>IF(Family_Data3[[#This Row],[Father_Age]]&gt;45, "Old", IF(Family_Data3[[#This Row],[Father_Age]]&gt;=31, "Middle Age", "Young"))</f>
        <v>Middle Age</v>
      </c>
      <c r="D1931">
        <v>31</v>
      </c>
      <c r="E1931" t="str">
        <f>IF(Family_Data3[[#This Row],[Mother_Age]]&gt;45, "Old", IF(Family_Data3[[#This Row],[Mother_Age]]&gt;=31, "Middle Age", "Young"))</f>
        <v>Middle Age</v>
      </c>
      <c r="F1931">
        <v>176.7</v>
      </c>
      <c r="G1931">
        <v>164.8</v>
      </c>
      <c r="H1931" s="1" t="s">
        <v>20</v>
      </c>
      <c r="I1931" s="1" t="s">
        <v>20</v>
      </c>
      <c r="J1931" s="1" t="s">
        <v>22</v>
      </c>
      <c r="K1931" s="1" t="s">
        <v>22</v>
      </c>
      <c r="L1931" s="1" t="s">
        <v>23</v>
      </c>
      <c r="M1931" s="1" t="s">
        <v>22</v>
      </c>
      <c r="N1931" s="1" t="s">
        <v>24</v>
      </c>
      <c r="O1931" s="1" t="s">
        <v>25</v>
      </c>
      <c r="P1931" s="1" t="s">
        <v>51</v>
      </c>
      <c r="Q1931" s="1" t="s">
        <v>27</v>
      </c>
      <c r="R1931">
        <v>160.19999999999999</v>
      </c>
      <c r="S1931" s="1" t="s">
        <v>50</v>
      </c>
      <c r="T1931" s="1" t="s">
        <v>52</v>
      </c>
    </row>
    <row r="1932" spans="1:20" x14ac:dyDescent="0.35">
      <c r="A1932" s="1" t="s">
        <v>4603</v>
      </c>
      <c r="B1932">
        <v>35</v>
      </c>
      <c r="C1932" t="str">
        <f>IF(Family_Data3[[#This Row],[Father_Age]]&gt;45, "Old", IF(Family_Data3[[#This Row],[Father_Age]]&gt;=31, "Middle Age", "Young"))</f>
        <v>Middle Age</v>
      </c>
      <c r="D1932">
        <v>46</v>
      </c>
      <c r="E1932" t="str">
        <f>IF(Family_Data3[[#This Row],[Mother_Age]]&gt;45, "Old", IF(Family_Data3[[#This Row],[Mother_Age]]&gt;=31, "Middle Age", "Young"))</f>
        <v>Old</v>
      </c>
      <c r="F1932">
        <v>176.4</v>
      </c>
      <c r="G1932">
        <v>160.19999999999999</v>
      </c>
      <c r="H1932" s="1" t="s">
        <v>19</v>
      </c>
      <c r="I1932" s="1" t="s">
        <v>19</v>
      </c>
      <c r="J1932" s="1" t="s">
        <v>22</v>
      </c>
      <c r="K1932" s="1" t="s">
        <v>22</v>
      </c>
      <c r="L1932" s="1" t="s">
        <v>23</v>
      </c>
      <c r="M1932" s="1" t="s">
        <v>23</v>
      </c>
      <c r="N1932" s="1" t="s">
        <v>24</v>
      </c>
      <c r="O1932" s="1" t="s">
        <v>32</v>
      </c>
      <c r="P1932" s="1" t="s">
        <v>51</v>
      </c>
      <c r="Q1932" s="1" t="s">
        <v>41</v>
      </c>
      <c r="R1932">
        <v>171.3</v>
      </c>
      <c r="S1932" s="1" t="s">
        <v>54</v>
      </c>
      <c r="T1932" s="1" t="s">
        <v>34</v>
      </c>
    </row>
    <row r="1933" spans="1:20" x14ac:dyDescent="0.35">
      <c r="A1933" s="1" t="s">
        <v>4604</v>
      </c>
      <c r="B1933">
        <v>41</v>
      </c>
      <c r="C1933" t="str">
        <f>IF(Family_Data3[[#This Row],[Father_Age]]&gt;45, "Old", IF(Family_Data3[[#This Row],[Father_Age]]&gt;=31, "Middle Age", "Young"))</f>
        <v>Middle Age</v>
      </c>
      <c r="D1933">
        <v>36</v>
      </c>
      <c r="E1933" t="str">
        <f>IF(Family_Data3[[#This Row],[Mother_Age]]&gt;45, "Old", IF(Family_Data3[[#This Row],[Mother_Age]]&gt;=31, "Middle Age", "Young"))</f>
        <v>Middle Age</v>
      </c>
      <c r="F1933">
        <v>178.7</v>
      </c>
      <c r="G1933">
        <v>162.30000000000001</v>
      </c>
      <c r="H1933" s="1" t="s">
        <v>54</v>
      </c>
      <c r="I1933" s="1" t="s">
        <v>19</v>
      </c>
      <c r="J1933" s="1" t="s">
        <v>22</v>
      </c>
      <c r="K1933" s="1" t="s">
        <v>22</v>
      </c>
      <c r="L1933" s="1" t="s">
        <v>47</v>
      </c>
      <c r="M1933" s="1" t="s">
        <v>22</v>
      </c>
      <c r="N1933" s="1" t="s">
        <v>24</v>
      </c>
      <c r="O1933" s="1" t="s">
        <v>32</v>
      </c>
      <c r="P1933" s="1" t="s">
        <v>33</v>
      </c>
      <c r="Q1933" s="1" t="s">
        <v>27</v>
      </c>
      <c r="R1933">
        <v>162.4</v>
      </c>
      <c r="S1933" s="1" t="s">
        <v>54</v>
      </c>
      <c r="T1933" s="1" t="s">
        <v>28</v>
      </c>
    </row>
    <row r="1934" spans="1:20" x14ac:dyDescent="0.35">
      <c r="A1934" s="1" t="s">
        <v>4605</v>
      </c>
      <c r="B1934">
        <v>39</v>
      </c>
      <c r="C1934" t="str">
        <f>IF(Family_Data3[[#This Row],[Father_Age]]&gt;45, "Old", IF(Family_Data3[[#This Row],[Father_Age]]&gt;=31, "Middle Age", "Young"))</f>
        <v>Middle Age</v>
      </c>
      <c r="D1934">
        <v>44</v>
      </c>
      <c r="E1934" t="str">
        <f>IF(Family_Data3[[#This Row],[Mother_Age]]&gt;45, "Old", IF(Family_Data3[[#This Row],[Mother_Age]]&gt;=31, "Middle Age", "Young"))</f>
        <v>Middle Age</v>
      </c>
      <c r="F1934">
        <v>167.5</v>
      </c>
      <c r="G1934">
        <v>151.1</v>
      </c>
      <c r="H1934" s="1" t="s">
        <v>50</v>
      </c>
      <c r="I1934" s="1" t="s">
        <v>19</v>
      </c>
      <c r="J1934" s="1" t="s">
        <v>44</v>
      </c>
      <c r="K1934" s="1" t="s">
        <v>22</v>
      </c>
      <c r="L1934" s="1" t="s">
        <v>22</v>
      </c>
      <c r="M1934" s="1" t="s">
        <v>23</v>
      </c>
      <c r="N1934" s="1" t="s">
        <v>39</v>
      </c>
      <c r="O1934" s="1" t="s">
        <v>36</v>
      </c>
      <c r="P1934" s="1" t="s">
        <v>40</v>
      </c>
      <c r="Q1934" s="1" t="s">
        <v>41</v>
      </c>
      <c r="R1934">
        <v>166.7</v>
      </c>
      <c r="S1934" s="1" t="s">
        <v>50</v>
      </c>
      <c r="T1934" s="1" t="s">
        <v>28</v>
      </c>
    </row>
    <row r="1935" spans="1:20" x14ac:dyDescent="0.35">
      <c r="A1935" s="1" t="s">
        <v>4607</v>
      </c>
      <c r="B1935">
        <v>35</v>
      </c>
      <c r="C1935" t="str">
        <f>IF(Family_Data3[[#This Row],[Father_Age]]&gt;45, "Old", IF(Family_Data3[[#This Row],[Father_Age]]&gt;=31, "Middle Age", "Young"))</f>
        <v>Middle Age</v>
      </c>
      <c r="D1935">
        <v>45</v>
      </c>
      <c r="E1935" t="str">
        <f>IF(Family_Data3[[#This Row],[Mother_Age]]&gt;45, "Old", IF(Family_Data3[[#This Row],[Mother_Age]]&gt;=31, "Middle Age", "Young"))</f>
        <v>Middle Age</v>
      </c>
      <c r="F1935">
        <v>177.9</v>
      </c>
      <c r="G1935">
        <v>159.6</v>
      </c>
      <c r="H1935" s="1" t="s">
        <v>20</v>
      </c>
      <c r="I1935" s="1" t="s">
        <v>20</v>
      </c>
      <c r="J1935" s="1" t="s">
        <v>22</v>
      </c>
      <c r="K1935" s="1" t="s">
        <v>22</v>
      </c>
      <c r="L1935" s="1" t="s">
        <v>22</v>
      </c>
      <c r="M1935" s="1" t="s">
        <v>23</v>
      </c>
      <c r="N1935" s="1" t="s">
        <v>36</v>
      </c>
      <c r="O1935" s="1" t="s">
        <v>24</v>
      </c>
      <c r="P1935" s="1" t="s">
        <v>26</v>
      </c>
      <c r="Q1935" s="1" t="s">
        <v>41</v>
      </c>
      <c r="R1935">
        <v>178.4</v>
      </c>
      <c r="S1935" s="1" t="s">
        <v>20</v>
      </c>
      <c r="T1935" s="1" t="s">
        <v>28</v>
      </c>
    </row>
    <row r="1936" spans="1:20" x14ac:dyDescent="0.35">
      <c r="A1936" s="1" t="s">
        <v>4610</v>
      </c>
      <c r="B1936">
        <v>45</v>
      </c>
      <c r="C1936" t="str">
        <f>IF(Family_Data3[[#This Row],[Father_Age]]&gt;45, "Old", IF(Family_Data3[[#This Row],[Father_Age]]&gt;=31, "Middle Age", "Young"))</f>
        <v>Middle Age</v>
      </c>
      <c r="D1936">
        <v>35</v>
      </c>
      <c r="E1936" t="str">
        <f>IF(Family_Data3[[#This Row],[Mother_Age]]&gt;45, "Old", IF(Family_Data3[[#This Row],[Mother_Age]]&gt;=31, "Middle Age", "Young"))</f>
        <v>Middle Age</v>
      </c>
      <c r="F1936">
        <v>173.5</v>
      </c>
      <c r="G1936">
        <v>156.69999999999999</v>
      </c>
      <c r="H1936" s="1" t="s">
        <v>30</v>
      </c>
      <c r="I1936" s="1" t="s">
        <v>19</v>
      </c>
      <c r="J1936" s="1" t="s">
        <v>22</v>
      </c>
      <c r="K1936" s="1" t="s">
        <v>22</v>
      </c>
      <c r="L1936" s="1" t="s">
        <v>22</v>
      </c>
      <c r="M1936" s="1" t="s">
        <v>22</v>
      </c>
      <c r="N1936" s="1" t="s">
        <v>25</v>
      </c>
      <c r="O1936" s="1" t="s">
        <v>39</v>
      </c>
      <c r="P1936" s="1" t="s">
        <v>40</v>
      </c>
      <c r="Q1936" s="1" t="s">
        <v>27</v>
      </c>
      <c r="R1936">
        <v>159.5</v>
      </c>
      <c r="S1936" s="1" t="s">
        <v>30</v>
      </c>
      <c r="T1936" s="1" t="s">
        <v>34</v>
      </c>
    </row>
    <row r="1937" spans="1:20" x14ac:dyDescent="0.35">
      <c r="A1937" s="1" t="s">
        <v>4611</v>
      </c>
      <c r="B1937">
        <v>44</v>
      </c>
      <c r="C1937" t="str">
        <f>IF(Family_Data3[[#This Row],[Father_Age]]&gt;45, "Old", IF(Family_Data3[[#This Row],[Father_Age]]&gt;=31, "Middle Age", "Young"))</f>
        <v>Middle Age</v>
      </c>
      <c r="D1937">
        <v>42</v>
      </c>
      <c r="E1937" t="str">
        <f>IF(Family_Data3[[#This Row],[Mother_Age]]&gt;45, "Old", IF(Family_Data3[[#This Row],[Mother_Age]]&gt;=31, "Middle Age", "Young"))</f>
        <v>Middle Age</v>
      </c>
      <c r="F1937">
        <v>171.5</v>
      </c>
      <c r="G1937">
        <v>161.69999999999999</v>
      </c>
      <c r="H1937" s="1" t="s">
        <v>19</v>
      </c>
      <c r="I1937" s="1" t="s">
        <v>30</v>
      </c>
      <c r="J1937" s="1" t="s">
        <v>22</v>
      </c>
      <c r="K1937" s="1" t="s">
        <v>44</v>
      </c>
      <c r="L1937" s="1" t="s">
        <v>23</v>
      </c>
      <c r="M1937" s="1" t="s">
        <v>22</v>
      </c>
      <c r="N1937" s="1" t="s">
        <v>25</v>
      </c>
      <c r="O1937" s="1" t="s">
        <v>39</v>
      </c>
      <c r="P1937" s="1" t="s">
        <v>26</v>
      </c>
      <c r="Q1937" s="1" t="s">
        <v>27</v>
      </c>
      <c r="R1937">
        <v>154.80000000000001</v>
      </c>
      <c r="S1937" s="1" t="s">
        <v>30</v>
      </c>
      <c r="T1937" s="1" t="s">
        <v>28</v>
      </c>
    </row>
    <row r="1938" spans="1:20" x14ac:dyDescent="0.35">
      <c r="A1938" s="1" t="s">
        <v>4613</v>
      </c>
      <c r="B1938">
        <v>31</v>
      </c>
      <c r="C1938" t="str">
        <f>IF(Family_Data3[[#This Row],[Father_Age]]&gt;45, "Old", IF(Family_Data3[[#This Row],[Father_Age]]&gt;=31, "Middle Age", "Young"))</f>
        <v>Middle Age</v>
      </c>
      <c r="D1938">
        <v>31</v>
      </c>
      <c r="E1938" t="str">
        <f>IF(Family_Data3[[#This Row],[Mother_Age]]&gt;45, "Old", IF(Family_Data3[[#This Row],[Mother_Age]]&gt;=31, "Middle Age", "Young"))</f>
        <v>Middle Age</v>
      </c>
      <c r="F1938">
        <v>165.6</v>
      </c>
      <c r="G1938">
        <v>152.5</v>
      </c>
      <c r="H1938" s="1" t="s">
        <v>19</v>
      </c>
      <c r="I1938" s="1" t="s">
        <v>19</v>
      </c>
      <c r="J1938" s="1" t="s">
        <v>21</v>
      </c>
      <c r="K1938" s="1" t="s">
        <v>22</v>
      </c>
      <c r="L1938" s="1" t="s">
        <v>48</v>
      </c>
      <c r="M1938" s="1" t="s">
        <v>23</v>
      </c>
      <c r="N1938" s="1" t="s">
        <v>36</v>
      </c>
      <c r="O1938" s="1" t="s">
        <v>24</v>
      </c>
      <c r="P1938" s="1" t="s">
        <v>51</v>
      </c>
      <c r="Q1938" s="1" t="s">
        <v>41</v>
      </c>
      <c r="R1938">
        <v>165.5</v>
      </c>
      <c r="S1938" s="1" t="s">
        <v>19</v>
      </c>
      <c r="T1938" s="1" t="s">
        <v>52</v>
      </c>
    </row>
    <row r="1939" spans="1:20" x14ac:dyDescent="0.35">
      <c r="A1939" s="1" t="s">
        <v>4615</v>
      </c>
      <c r="B1939">
        <v>31</v>
      </c>
      <c r="C1939" t="str">
        <f>IF(Family_Data3[[#This Row],[Father_Age]]&gt;45, "Old", IF(Family_Data3[[#This Row],[Father_Age]]&gt;=31, "Middle Age", "Young"))</f>
        <v>Middle Age</v>
      </c>
      <c r="D1939">
        <v>25</v>
      </c>
      <c r="E1939" t="str">
        <f>IF(Family_Data3[[#This Row],[Mother_Age]]&gt;45, "Old", IF(Family_Data3[[#This Row],[Mother_Age]]&gt;=31, "Middle Age", "Young"))</f>
        <v>Young</v>
      </c>
      <c r="F1939">
        <v>182.5</v>
      </c>
      <c r="G1939">
        <v>161</v>
      </c>
      <c r="H1939" s="1" t="s">
        <v>19</v>
      </c>
      <c r="I1939" s="1" t="s">
        <v>20</v>
      </c>
      <c r="J1939" s="1" t="s">
        <v>21</v>
      </c>
      <c r="K1939" s="1" t="s">
        <v>22</v>
      </c>
      <c r="L1939" s="1" t="s">
        <v>47</v>
      </c>
      <c r="M1939" s="1" t="s">
        <v>48</v>
      </c>
      <c r="N1939" s="1" t="s">
        <v>24</v>
      </c>
      <c r="O1939" s="1" t="s">
        <v>39</v>
      </c>
      <c r="P1939" s="1" t="s">
        <v>45</v>
      </c>
      <c r="Q1939" s="1" t="s">
        <v>27</v>
      </c>
      <c r="R1939">
        <v>168.7</v>
      </c>
      <c r="S1939" s="1" t="s">
        <v>20</v>
      </c>
      <c r="T1939" s="1" t="s">
        <v>52</v>
      </c>
    </row>
    <row r="1940" spans="1:20" x14ac:dyDescent="0.35">
      <c r="A1940" s="1" t="s">
        <v>4616</v>
      </c>
      <c r="B1940">
        <v>45</v>
      </c>
      <c r="C1940" t="str">
        <f>IF(Family_Data3[[#This Row],[Father_Age]]&gt;45, "Old", IF(Family_Data3[[#This Row],[Father_Age]]&gt;=31, "Middle Age", "Young"))</f>
        <v>Middle Age</v>
      </c>
      <c r="D1940">
        <v>41</v>
      </c>
      <c r="E1940" t="str">
        <f>IF(Family_Data3[[#This Row],[Mother_Age]]&gt;45, "Old", IF(Family_Data3[[#This Row],[Mother_Age]]&gt;=31, "Middle Age", "Young"))</f>
        <v>Middle Age</v>
      </c>
      <c r="F1940">
        <v>162.6</v>
      </c>
      <c r="G1940">
        <v>167</v>
      </c>
      <c r="H1940" s="1" t="s">
        <v>50</v>
      </c>
      <c r="I1940" s="1" t="s">
        <v>42</v>
      </c>
      <c r="J1940" s="1" t="s">
        <v>31</v>
      </c>
      <c r="K1940" s="1" t="s">
        <v>62</v>
      </c>
      <c r="L1940" s="1" t="s">
        <v>22</v>
      </c>
      <c r="M1940" s="1" t="s">
        <v>22</v>
      </c>
      <c r="N1940" s="1" t="s">
        <v>25</v>
      </c>
      <c r="O1940" s="1" t="s">
        <v>25</v>
      </c>
      <c r="P1940" s="1" t="s">
        <v>33</v>
      </c>
      <c r="Q1940" s="1" t="s">
        <v>41</v>
      </c>
      <c r="R1940">
        <v>171.6</v>
      </c>
      <c r="S1940" s="1" t="s">
        <v>38</v>
      </c>
      <c r="T1940" s="1" t="s">
        <v>28</v>
      </c>
    </row>
    <row r="1941" spans="1:20" x14ac:dyDescent="0.35">
      <c r="A1941" s="1" t="s">
        <v>4621</v>
      </c>
      <c r="B1941">
        <v>39</v>
      </c>
      <c r="C1941" t="str">
        <f>IF(Family_Data3[[#This Row],[Father_Age]]&gt;45, "Old", IF(Family_Data3[[#This Row],[Father_Age]]&gt;=31, "Middle Age", "Young"))</f>
        <v>Middle Age</v>
      </c>
      <c r="D1941">
        <v>34</v>
      </c>
      <c r="E1941" t="str">
        <f>IF(Family_Data3[[#This Row],[Mother_Age]]&gt;45, "Old", IF(Family_Data3[[#This Row],[Mother_Age]]&gt;=31, "Middle Age", "Young"))</f>
        <v>Middle Age</v>
      </c>
      <c r="F1941">
        <v>176.6</v>
      </c>
      <c r="G1941">
        <v>162.69999999999999</v>
      </c>
      <c r="H1941" s="1" t="s">
        <v>20</v>
      </c>
      <c r="I1941" s="1" t="s">
        <v>50</v>
      </c>
      <c r="J1941" s="1" t="s">
        <v>21</v>
      </c>
      <c r="K1941" s="1" t="s">
        <v>21</v>
      </c>
      <c r="L1941" s="1" t="s">
        <v>22</v>
      </c>
      <c r="M1941" s="1" t="s">
        <v>23</v>
      </c>
      <c r="N1941" s="1" t="s">
        <v>25</v>
      </c>
      <c r="O1941" s="1" t="s">
        <v>39</v>
      </c>
      <c r="P1941" s="1" t="s">
        <v>40</v>
      </c>
      <c r="Q1941" s="1" t="s">
        <v>41</v>
      </c>
      <c r="R1941">
        <v>170.6</v>
      </c>
      <c r="S1941" s="1" t="s">
        <v>20</v>
      </c>
      <c r="T1941" s="1" t="s">
        <v>34</v>
      </c>
    </row>
    <row r="1942" spans="1:20" x14ac:dyDescent="0.35">
      <c r="A1942" s="1" t="s">
        <v>4625</v>
      </c>
      <c r="B1942">
        <v>43</v>
      </c>
      <c r="C1942" t="str">
        <f>IF(Family_Data3[[#This Row],[Father_Age]]&gt;45, "Old", IF(Family_Data3[[#This Row],[Father_Age]]&gt;=31, "Middle Age", "Young"))</f>
        <v>Middle Age</v>
      </c>
      <c r="D1942">
        <v>35</v>
      </c>
      <c r="E1942" t="str">
        <f>IF(Family_Data3[[#This Row],[Mother_Age]]&gt;45, "Old", IF(Family_Data3[[#This Row],[Mother_Age]]&gt;=31, "Middle Age", "Young"))</f>
        <v>Middle Age</v>
      </c>
      <c r="F1942">
        <v>180.4</v>
      </c>
      <c r="G1942">
        <v>164.4</v>
      </c>
      <c r="H1942" s="1" t="s">
        <v>30</v>
      </c>
      <c r="I1942" s="1" t="s">
        <v>20</v>
      </c>
      <c r="J1942" s="1" t="s">
        <v>31</v>
      </c>
      <c r="K1942" s="1" t="s">
        <v>44</v>
      </c>
      <c r="L1942" s="1" t="s">
        <v>47</v>
      </c>
      <c r="M1942" s="1" t="s">
        <v>47</v>
      </c>
      <c r="N1942" s="1" t="s">
        <v>39</v>
      </c>
      <c r="O1942" s="1" t="s">
        <v>36</v>
      </c>
      <c r="P1942" s="1" t="s">
        <v>33</v>
      </c>
      <c r="Q1942" s="1" t="s">
        <v>27</v>
      </c>
      <c r="R1942">
        <v>163.9</v>
      </c>
      <c r="S1942" s="1" t="s">
        <v>60</v>
      </c>
      <c r="T1942" s="1" t="s">
        <v>34</v>
      </c>
    </row>
    <row r="1943" spans="1:20" x14ac:dyDescent="0.35">
      <c r="A1943" s="1" t="s">
        <v>4629</v>
      </c>
      <c r="B1943">
        <v>33</v>
      </c>
      <c r="C1943" t="str">
        <f>IF(Family_Data3[[#This Row],[Father_Age]]&gt;45, "Old", IF(Family_Data3[[#This Row],[Father_Age]]&gt;=31, "Middle Age", "Young"))</f>
        <v>Middle Age</v>
      </c>
      <c r="D1943">
        <v>19</v>
      </c>
      <c r="E1943" t="str">
        <f>IF(Family_Data3[[#This Row],[Mother_Age]]&gt;45, "Old", IF(Family_Data3[[#This Row],[Mother_Age]]&gt;=31, "Middle Age", "Young"))</f>
        <v>Young</v>
      </c>
      <c r="F1943">
        <v>184.7</v>
      </c>
      <c r="G1943">
        <v>164.3</v>
      </c>
      <c r="H1943" s="1" t="s">
        <v>20</v>
      </c>
      <c r="I1943" s="1" t="s">
        <v>20</v>
      </c>
      <c r="J1943" s="1" t="s">
        <v>22</v>
      </c>
      <c r="K1943" s="1" t="s">
        <v>21</v>
      </c>
      <c r="L1943" s="1" t="s">
        <v>23</v>
      </c>
      <c r="M1943" s="1" t="s">
        <v>22</v>
      </c>
      <c r="N1943" s="1" t="s">
        <v>36</v>
      </c>
      <c r="O1943" s="1" t="s">
        <v>32</v>
      </c>
      <c r="P1943" s="1" t="s">
        <v>33</v>
      </c>
      <c r="Q1943" s="1" t="s">
        <v>41</v>
      </c>
      <c r="R1943">
        <v>179.7</v>
      </c>
      <c r="S1943" s="1" t="s">
        <v>20</v>
      </c>
      <c r="T1943" s="1" t="s">
        <v>52</v>
      </c>
    </row>
    <row r="1944" spans="1:20" x14ac:dyDescent="0.35">
      <c r="A1944" s="1" t="s">
        <v>4632</v>
      </c>
      <c r="B1944">
        <v>34</v>
      </c>
      <c r="C1944" t="str">
        <f>IF(Family_Data3[[#This Row],[Father_Age]]&gt;45, "Old", IF(Family_Data3[[#This Row],[Father_Age]]&gt;=31, "Middle Age", "Young"))</f>
        <v>Middle Age</v>
      </c>
      <c r="D1944">
        <v>48</v>
      </c>
      <c r="E1944" t="str">
        <f>IF(Family_Data3[[#This Row],[Mother_Age]]&gt;45, "Old", IF(Family_Data3[[#This Row],[Mother_Age]]&gt;=31, "Middle Age", "Young"))</f>
        <v>Old</v>
      </c>
      <c r="F1944">
        <v>179.5</v>
      </c>
      <c r="G1944">
        <v>171.1</v>
      </c>
      <c r="H1944" s="1" t="s">
        <v>30</v>
      </c>
      <c r="I1944" s="1" t="s">
        <v>42</v>
      </c>
      <c r="J1944" s="1" t="s">
        <v>44</v>
      </c>
      <c r="K1944" s="1" t="s">
        <v>22</v>
      </c>
      <c r="L1944" s="1" t="s">
        <v>23</v>
      </c>
      <c r="M1944" s="1" t="s">
        <v>22</v>
      </c>
      <c r="N1944" s="1" t="s">
        <v>32</v>
      </c>
      <c r="O1944" s="1" t="s">
        <v>36</v>
      </c>
      <c r="P1944" s="1" t="s">
        <v>51</v>
      </c>
      <c r="Q1944" s="1" t="s">
        <v>41</v>
      </c>
      <c r="R1944">
        <v>185.3</v>
      </c>
      <c r="S1944" s="1" t="s">
        <v>42</v>
      </c>
      <c r="T1944" s="1" t="s">
        <v>34</v>
      </c>
    </row>
    <row r="1945" spans="1:20" x14ac:dyDescent="0.35">
      <c r="A1945" s="1" t="s">
        <v>4633</v>
      </c>
      <c r="B1945">
        <v>31</v>
      </c>
      <c r="C1945" t="str">
        <f>IF(Family_Data3[[#This Row],[Father_Age]]&gt;45, "Old", IF(Family_Data3[[#This Row],[Father_Age]]&gt;=31, "Middle Age", "Young"))</f>
        <v>Middle Age</v>
      </c>
      <c r="D1945">
        <v>18</v>
      </c>
      <c r="E1945" t="str">
        <f>IF(Family_Data3[[#This Row],[Mother_Age]]&gt;45, "Old", IF(Family_Data3[[#This Row],[Mother_Age]]&gt;=31, "Middle Age", "Young"))</f>
        <v>Young</v>
      </c>
      <c r="F1945">
        <v>172.3</v>
      </c>
      <c r="G1945">
        <v>160.19999999999999</v>
      </c>
      <c r="H1945" s="1" t="s">
        <v>30</v>
      </c>
      <c r="I1945" s="1" t="s">
        <v>19</v>
      </c>
      <c r="J1945" s="1" t="s">
        <v>22</v>
      </c>
      <c r="K1945" s="1" t="s">
        <v>22</v>
      </c>
      <c r="L1945" s="1" t="s">
        <v>23</v>
      </c>
      <c r="M1945" s="1" t="s">
        <v>22</v>
      </c>
      <c r="N1945" s="1" t="s">
        <v>32</v>
      </c>
      <c r="O1945" s="1" t="s">
        <v>32</v>
      </c>
      <c r="P1945" s="1" t="s">
        <v>33</v>
      </c>
      <c r="Q1945" s="1" t="s">
        <v>27</v>
      </c>
      <c r="R1945">
        <v>152.69999999999999</v>
      </c>
      <c r="S1945" s="1" t="s">
        <v>42</v>
      </c>
      <c r="T1945" s="1" t="s">
        <v>34</v>
      </c>
    </row>
    <row r="1946" spans="1:20" x14ac:dyDescent="0.35">
      <c r="A1946" s="1" t="s">
        <v>4635</v>
      </c>
      <c r="B1946">
        <v>39</v>
      </c>
      <c r="C1946" t="str">
        <f>IF(Family_Data3[[#This Row],[Father_Age]]&gt;45, "Old", IF(Family_Data3[[#This Row],[Father_Age]]&gt;=31, "Middle Age", "Young"))</f>
        <v>Middle Age</v>
      </c>
      <c r="D1946">
        <v>18</v>
      </c>
      <c r="E1946" t="str">
        <f>IF(Family_Data3[[#This Row],[Mother_Age]]&gt;45, "Old", IF(Family_Data3[[#This Row],[Mother_Age]]&gt;=31, "Middle Age", "Young"))</f>
        <v>Young</v>
      </c>
      <c r="F1946">
        <v>175.2</v>
      </c>
      <c r="G1946">
        <v>159.9</v>
      </c>
      <c r="H1946" s="1" t="s">
        <v>20</v>
      </c>
      <c r="I1946" s="1" t="s">
        <v>42</v>
      </c>
      <c r="J1946" s="1" t="s">
        <v>44</v>
      </c>
      <c r="K1946" s="1" t="s">
        <v>21</v>
      </c>
      <c r="L1946" s="1" t="s">
        <v>22</v>
      </c>
      <c r="M1946" s="1" t="s">
        <v>22</v>
      </c>
      <c r="N1946" s="1" t="s">
        <v>24</v>
      </c>
      <c r="O1946" s="1" t="s">
        <v>36</v>
      </c>
      <c r="P1946" s="1" t="s">
        <v>45</v>
      </c>
      <c r="Q1946" s="1" t="s">
        <v>41</v>
      </c>
      <c r="R1946">
        <v>175.7</v>
      </c>
      <c r="S1946" s="1" t="s">
        <v>38</v>
      </c>
      <c r="T1946" s="1" t="s">
        <v>52</v>
      </c>
    </row>
    <row r="1947" spans="1:20" x14ac:dyDescent="0.35">
      <c r="A1947" s="1" t="s">
        <v>4636</v>
      </c>
      <c r="B1947">
        <v>43</v>
      </c>
      <c r="C1947" t="str">
        <f>IF(Family_Data3[[#This Row],[Father_Age]]&gt;45, "Old", IF(Family_Data3[[#This Row],[Father_Age]]&gt;=31, "Middle Age", "Young"))</f>
        <v>Middle Age</v>
      </c>
      <c r="D1947">
        <v>25</v>
      </c>
      <c r="E1947" t="str">
        <f>IF(Family_Data3[[#This Row],[Mother_Age]]&gt;45, "Old", IF(Family_Data3[[#This Row],[Mother_Age]]&gt;=31, "Middle Age", "Young"))</f>
        <v>Young</v>
      </c>
      <c r="F1947">
        <v>178.5</v>
      </c>
      <c r="G1947">
        <v>162.80000000000001</v>
      </c>
      <c r="H1947" s="1" t="s">
        <v>20</v>
      </c>
      <c r="I1947" s="1" t="s">
        <v>20</v>
      </c>
      <c r="J1947" s="1" t="s">
        <v>22</v>
      </c>
      <c r="K1947" s="1" t="s">
        <v>22</v>
      </c>
      <c r="L1947" s="1" t="s">
        <v>23</v>
      </c>
      <c r="M1947" s="1" t="s">
        <v>22</v>
      </c>
      <c r="N1947" s="1" t="s">
        <v>25</v>
      </c>
      <c r="O1947" s="1" t="s">
        <v>32</v>
      </c>
      <c r="P1947" s="1" t="s">
        <v>26</v>
      </c>
      <c r="Q1947" s="1" t="s">
        <v>27</v>
      </c>
      <c r="R1947">
        <v>172.8</v>
      </c>
      <c r="S1947" s="1" t="s">
        <v>20</v>
      </c>
      <c r="T1947" s="1" t="s">
        <v>28</v>
      </c>
    </row>
    <row r="1948" spans="1:20" x14ac:dyDescent="0.35">
      <c r="A1948" s="1" t="s">
        <v>4637</v>
      </c>
      <c r="B1948">
        <v>40</v>
      </c>
      <c r="C1948" t="str">
        <f>IF(Family_Data3[[#This Row],[Father_Age]]&gt;45, "Old", IF(Family_Data3[[#This Row],[Father_Age]]&gt;=31, "Middle Age", "Young"))</f>
        <v>Middle Age</v>
      </c>
      <c r="D1948">
        <v>33</v>
      </c>
      <c r="E1948" t="str">
        <f>IF(Family_Data3[[#This Row],[Mother_Age]]&gt;45, "Old", IF(Family_Data3[[#This Row],[Mother_Age]]&gt;=31, "Middle Age", "Young"))</f>
        <v>Middle Age</v>
      </c>
      <c r="F1948">
        <v>170.9</v>
      </c>
      <c r="G1948">
        <v>163.30000000000001</v>
      </c>
      <c r="H1948" s="1" t="s">
        <v>50</v>
      </c>
      <c r="I1948" s="1" t="s">
        <v>19</v>
      </c>
      <c r="J1948" s="1" t="s">
        <v>44</v>
      </c>
      <c r="K1948" s="1" t="s">
        <v>22</v>
      </c>
      <c r="L1948" s="1" t="s">
        <v>23</v>
      </c>
      <c r="M1948" s="1" t="s">
        <v>22</v>
      </c>
      <c r="N1948" s="1" t="s">
        <v>32</v>
      </c>
      <c r="O1948" s="1" t="s">
        <v>36</v>
      </c>
      <c r="P1948" s="1" t="s">
        <v>45</v>
      </c>
      <c r="Q1948" s="1" t="s">
        <v>27</v>
      </c>
      <c r="R1948">
        <v>152.80000000000001</v>
      </c>
      <c r="S1948" s="1" t="s">
        <v>20</v>
      </c>
      <c r="T1948" s="1" t="s">
        <v>34</v>
      </c>
    </row>
    <row r="1949" spans="1:20" x14ac:dyDescent="0.35">
      <c r="A1949" s="1" t="s">
        <v>4639</v>
      </c>
      <c r="B1949">
        <v>33</v>
      </c>
      <c r="C1949" t="str">
        <f>IF(Family_Data3[[#This Row],[Father_Age]]&gt;45, "Old", IF(Family_Data3[[#This Row],[Father_Age]]&gt;=31, "Middle Age", "Young"))</f>
        <v>Middle Age</v>
      </c>
      <c r="D1949">
        <v>39</v>
      </c>
      <c r="E1949" t="str">
        <f>IF(Family_Data3[[#This Row],[Mother_Age]]&gt;45, "Old", IF(Family_Data3[[#This Row],[Mother_Age]]&gt;=31, "Middle Age", "Young"))</f>
        <v>Middle Age</v>
      </c>
      <c r="F1949">
        <v>182.3</v>
      </c>
      <c r="G1949">
        <v>172.6</v>
      </c>
      <c r="H1949" s="1" t="s">
        <v>30</v>
      </c>
      <c r="I1949" s="1" t="s">
        <v>20</v>
      </c>
      <c r="J1949" s="1" t="s">
        <v>62</v>
      </c>
      <c r="K1949" s="1" t="s">
        <v>21</v>
      </c>
      <c r="L1949" s="1" t="s">
        <v>47</v>
      </c>
      <c r="M1949" s="1" t="s">
        <v>23</v>
      </c>
      <c r="N1949" s="1" t="s">
        <v>32</v>
      </c>
      <c r="O1949" s="1" t="s">
        <v>32</v>
      </c>
      <c r="P1949" s="1" t="s">
        <v>45</v>
      </c>
      <c r="Q1949" s="1" t="s">
        <v>27</v>
      </c>
      <c r="R1949">
        <v>169</v>
      </c>
      <c r="S1949" s="1" t="s">
        <v>60</v>
      </c>
      <c r="T1949" s="1" t="s">
        <v>34</v>
      </c>
    </row>
    <row r="1950" spans="1:20" x14ac:dyDescent="0.35">
      <c r="A1950" s="1" t="s">
        <v>4640</v>
      </c>
      <c r="B1950">
        <v>37</v>
      </c>
      <c r="C1950" t="str">
        <f>IF(Family_Data3[[#This Row],[Father_Age]]&gt;45, "Old", IF(Family_Data3[[#This Row],[Father_Age]]&gt;=31, "Middle Age", "Young"))</f>
        <v>Middle Age</v>
      </c>
      <c r="D1950">
        <v>35</v>
      </c>
      <c r="E1950" t="str">
        <f>IF(Family_Data3[[#This Row],[Mother_Age]]&gt;45, "Old", IF(Family_Data3[[#This Row],[Mother_Age]]&gt;=31, "Middle Age", "Young"))</f>
        <v>Middle Age</v>
      </c>
      <c r="F1950">
        <v>179.5</v>
      </c>
      <c r="G1950">
        <v>161.80000000000001</v>
      </c>
      <c r="H1950" s="1" t="s">
        <v>30</v>
      </c>
      <c r="I1950" s="1" t="s">
        <v>60</v>
      </c>
      <c r="J1950" s="1" t="s">
        <v>44</v>
      </c>
      <c r="K1950" s="1" t="s">
        <v>44</v>
      </c>
      <c r="L1950" s="1" t="s">
        <v>47</v>
      </c>
      <c r="M1950" s="1" t="s">
        <v>23</v>
      </c>
      <c r="N1950" s="1" t="s">
        <v>24</v>
      </c>
      <c r="O1950" s="1" t="s">
        <v>32</v>
      </c>
      <c r="P1950" s="1" t="s">
        <v>51</v>
      </c>
      <c r="Q1950" s="1" t="s">
        <v>27</v>
      </c>
      <c r="R1950">
        <v>167.4</v>
      </c>
      <c r="S1950" s="1" t="s">
        <v>30</v>
      </c>
      <c r="T1950" s="1" t="s">
        <v>34</v>
      </c>
    </row>
    <row r="1951" spans="1:20" x14ac:dyDescent="0.35">
      <c r="A1951" s="1" t="s">
        <v>4641</v>
      </c>
      <c r="B1951">
        <v>43</v>
      </c>
      <c r="C1951" t="str">
        <f>IF(Family_Data3[[#This Row],[Father_Age]]&gt;45, "Old", IF(Family_Data3[[#This Row],[Father_Age]]&gt;=31, "Middle Age", "Young"))</f>
        <v>Middle Age</v>
      </c>
      <c r="D1951">
        <v>39</v>
      </c>
      <c r="E1951" t="str">
        <f>IF(Family_Data3[[#This Row],[Mother_Age]]&gt;45, "Old", IF(Family_Data3[[#This Row],[Mother_Age]]&gt;=31, "Middle Age", "Young"))</f>
        <v>Middle Age</v>
      </c>
      <c r="F1951">
        <v>168.1</v>
      </c>
      <c r="G1951">
        <v>162.19999999999999</v>
      </c>
      <c r="H1951" s="1" t="s">
        <v>30</v>
      </c>
      <c r="I1951" s="1" t="s">
        <v>54</v>
      </c>
      <c r="J1951" s="1" t="s">
        <v>31</v>
      </c>
      <c r="K1951" s="1" t="s">
        <v>22</v>
      </c>
      <c r="L1951" s="1" t="s">
        <v>48</v>
      </c>
      <c r="M1951" s="1" t="s">
        <v>23</v>
      </c>
      <c r="N1951" s="1" t="s">
        <v>24</v>
      </c>
      <c r="O1951" s="1" t="s">
        <v>32</v>
      </c>
      <c r="P1951" s="1" t="s">
        <v>65</v>
      </c>
      <c r="Q1951" s="1" t="s">
        <v>27</v>
      </c>
      <c r="R1951">
        <v>162.4</v>
      </c>
      <c r="S1951" s="1" t="s">
        <v>42</v>
      </c>
      <c r="T1951" s="1" t="s">
        <v>28</v>
      </c>
    </row>
    <row r="1952" spans="1:20" x14ac:dyDescent="0.35">
      <c r="A1952" s="1" t="s">
        <v>4642</v>
      </c>
      <c r="B1952">
        <v>33</v>
      </c>
      <c r="C1952" t="str">
        <f>IF(Family_Data3[[#This Row],[Father_Age]]&gt;45, "Old", IF(Family_Data3[[#This Row],[Father_Age]]&gt;=31, "Middle Age", "Young"))</f>
        <v>Middle Age</v>
      </c>
      <c r="D1952">
        <v>29</v>
      </c>
      <c r="E1952" t="str">
        <f>IF(Family_Data3[[#This Row],[Mother_Age]]&gt;45, "Old", IF(Family_Data3[[#This Row],[Mother_Age]]&gt;=31, "Middle Age", "Young"))</f>
        <v>Young</v>
      </c>
      <c r="F1952">
        <v>187.3</v>
      </c>
      <c r="G1952">
        <v>157.6</v>
      </c>
      <c r="H1952" s="1" t="s">
        <v>30</v>
      </c>
      <c r="I1952" s="1" t="s">
        <v>54</v>
      </c>
      <c r="J1952" s="1" t="s">
        <v>21</v>
      </c>
      <c r="K1952" s="1" t="s">
        <v>22</v>
      </c>
      <c r="L1952" s="1" t="s">
        <v>23</v>
      </c>
      <c r="M1952" s="1" t="s">
        <v>23</v>
      </c>
      <c r="N1952" s="1" t="s">
        <v>39</v>
      </c>
      <c r="O1952" s="1" t="s">
        <v>25</v>
      </c>
      <c r="P1952" s="1" t="s">
        <v>40</v>
      </c>
      <c r="Q1952" s="1" t="s">
        <v>41</v>
      </c>
      <c r="R1952">
        <v>178.8</v>
      </c>
      <c r="S1952" s="1" t="s">
        <v>30</v>
      </c>
      <c r="T1952" s="1" t="s">
        <v>34</v>
      </c>
    </row>
    <row r="1953" spans="1:20" x14ac:dyDescent="0.35">
      <c r="A1953" s="1" t="s">
        <v>4644</v>
      </c>
      <c r="B1953">
        <v>31</v>
      </c>
      <c r="C1953" t="str">
        <f>IF(Family_Data3[[#This Row],[Father_Age]]&gt;45, "Old", IF(Family_Data3[[#This Row],[Father_Age]]&gt;=31, "Middle Age", "Young"))</f>
        <v>Middle Age</v>
      </c>
      <c r="D1953">
        <v>42</v>
      </c>
      <c r="E1953" t="str">
        <f>IF(Family_Data3[[#This Row],[Mother_Age]]&gt;45, "Old", IF(Family_Data3[[#This Row],[Mother_Age]]&gt;=31, "Middle Age", "Young"))</f>
        <v>Middle Age</v>
      </c>
      <c r="F1953">
        <v>174.8</v>
      </c>
      <c r="G1953">
        <v>171.2</v>
      </c>
      <c r="H1953" s="1" t="s">
        <v>50</v>
      </c>
      <c r="I1953" s="1" t="s">
        <v>20</v>
      </c>
      <c r="J1953" s="1" t="s">
        <v>44</v>
      </c>
      <c r="K1953" s="1" t="s">
        <v>22</v>
      </c>
      <c r="L1953" s="1" t="s">
        <v>23</v>
      </c>
      <c r="M1953" s="1" t="s">
        <v>22</v>
      </c>
      <c r="N1953" s="1" t="s">
        <v>24</v>
      </c>
      <c r="O1953" s="1" t="s">
        <v>25</v>
      </c>
      <c r="P1953" s="1" t="s">
        <v>40</v>
      </c>
      <c r="Q1953" s="1" t="s">
        <v>41</v>
      </c>
      <c r="R1953">
        <v>178.1</v>
      </c>
      <c r="S1953" s="1" t="s">
        <v>50</v>
      </c>
      <c r="T1953" s="1" t="s">
        <v>34</v>
      </c>
    </row>
    <row r="1954" spans="1:20" x14ac:dyDescent="0.35">
      <c r="A1954" s="1" t="s">
        <v>4645</v>
      </c>
      <c r="B1954">
        <v>41</v>
      </c>
      <c r="C1954" t="str">
        <f>IF(Family_Data3[[#This Row],[Father_Age]]&gt;45, "Old", IF(Family_Data3[[#This Row],[Father_Age]]&gt;=31, "Middle Age", "Young"))</f>
        <v>Middle Age</v>
      </c>
      <c r="D1954">
        <v>22</v>
      </c>
      <c r="E1954" t="str">
        <f>IF(Family_Data3[[#This Row],[Mother_Age]]&gt;45, "Old", IF(Family_Data3[[#This Row],[Mother_Age]]&gt;=31, "Middle Age", "Young"))</f>
        <v>Young</v>
      </c>
      <c r="F1954">
        <v>182.2</v>
      </c>
      <c r="G1954">
        <v>157.19999999999999</v>
      </c>
      <c r="H1954" s="1" t="s">
        <v>20</v>
      </c>
      <c r="I1954" s="1" t="s">
        <v>19</v>
      </c>
      <c r="J1954" s="1" t="s">
        <v>31</v>
      </c>
      <c r="K1954" s="1" t="s">
        <v>22</v>
      </c>
      <c r="L1954" s="1" t="s">
        <v>22</v>
      </c>
      <c r="M1954" s="1" t="s">
        <v>47</v>
      </c>
      <c r="N1954" s="1" t="s">
        <v>32</v>
      </c>
      <c r="O1954" s="1" t="s">
        <v>32</v>
      </c>
      <c r="P1954" s="1" t="s">
        <v>51</v>
      </c>
      <c r="Q1954" s="1" t="s">
        <v>41</v>
      </c>
      <c r="R1954">
        <v>174.4</v>
      </c>
      <c r="S1954" s="1" t="s">
        <v>50</v>
      </c>
      <c r="T1954" s="1" t="s">
        <v>52</v>
      </c>
    </row>
    <row r="1955" spans="1:20" x14ac:dyDescent="0.35">
      <c r="A1955" s="1" t="s">
        <v>4649</v>
      </c>
      <c r="B1955">
        <v>41</v>
      </c>
      <c r="C1955" t="str">
        <f>IF(Family_Data3[[#This Row],[Father_Age]]&gt;45, "Old", IF(Family_Data3[[#This Row],[Father_Age]]&gt;=31, "Middle Age", "Young"))</f>
        <v>Middle Age</v>
      </c>
      <c r="D1955">
        <v>41</v>
      </c>
      <c r="E1955" t="str">
        <f>IF(Family_Data3[[#This Row],[Mother_Age]]&gt;45, "Old", IF(Family_Data3[[#This Row],[Mother_Age]]&gt;=31, "Middle Age", "Young"))</f>
        <v>Middle Age</v>
      </c>
      <c r="F1955">
        <v>171.8</v>
      </c>
      <c r="G1955">
        <v>172.8</v>
      </c>
      <c r="H1955" s="1" t="s">
        <v>20</v>
      </c>
      <c r="I1955" s="1" t="s">
        <v>20</v>
      </c>
      <c r="J1955" s="1" t="s">
        <v>22</v>
      </c>
      <c r="K1955" s="1" t="s">
        <v>44</v>
      </c>
      <c r="L1955" s="1" t="s">
        <v>48</v>
      </c>
      <c r="M1955" s="1" t="s">
        <v>48</v>
      </c>
      <c r="N1955" s="1" t="s">
        <v>24</v>
      </c>
      <c r="O1955" s="1" t="s">
        <v>25</v>
      </c>
      <c r="P1955" s="1" t="s">
        <v>26</v>
      </c>
      <c r="Q1955" s="1" t="s">
        <v>27</v>
      </c>
      <c r="R1955">
        <v>165.2</v>
      </c>
      <c r="S1955" s="1" t="s">
        <v>20</v>
      </c>
      <c r="T1955" s="1" t="s">
        <v>28</v>
      </c>
    </row>
    <row r="1956" spans="1:20" x14ac:dyDescent="0.35">
      <c r="A1956" s="1" t="s">
        <v>4650</v>
      </c>
      <c r="B1956">
        <v>33</v>
      </c>
      <c r="C1956" t="str">
        <f>IF(Family_Data3[[#This Row],[Father_Age]]&gt;45, "Old", IF(Family_Data3[[#This Row],[Father_Age]]&gt;=31, "Middle Age", "Young"))</f>
        <v>Middle Age</v>
      </c>
      <c r="D1956">
        <v>43</v>
      </c>
      <c r="E1956" t="str">
        <f>IF(Family_Data3[[#This Row],[Mother_Age]]&gt;45, "Old", IF(Family_Data3[[#This Row],[Mother_Age]]&gt;=31, "Middle Age", "Young"))</f>
        <v>Middle Age</v>
      </c>
      <c r="F1956">
        <v>176.9</v>
      </c>
      <c r="G1956">
        <v>159.19999999999999</v>
      </c>
      <c r="H1956" s="1" t="s">
        <v>20</v>
      </c>
      <c r="I1956" s="1" t="s">
        <v>30</v>
      </c>
      <c r="J1956" s="1" t="s">
        <v>22</v>
      </c>
      <c r="K1956" s="1" t="s">
        <v>22</v>
      </c>
      <c r="L1956" s="1" t="s">
        <v>22</v>
      </c>
      <c r="M1956" s="1" t="s">
        <v>47</v>
      </c>
      <c r="N1956" s="1" t="s">
        <v>39</v>
      </c>
      <c r="O1956" s="1" t="s">
        <v>32</v>
      </c>
      <c r="P1956" s="1" t="s">
        <v>51</v>
      </c>
      <c r="Q1956" s="1" t="s">
        <v>27</v>
      </c>
      <c r="R1956">
        <v>161</v>
      </c>
      <c r="S1956" s="1" t="s">
        <v>60</v>
      </c>
      <c r="T1956" s="1" t="s">
        <v>34</v>
      </c>
    </row>
    <row r="1957" spans="1:20" x14ac:dyDescent="0.35">
      <c r="A1957" s="1" t="s">
        <v>4651</v>
      </c>
      <c r="B1957">
        <v>35</v>
      </c>
      <c r="C1957" t="str">
        <f>IF(Family_Data3[[#This Row],[Father_Age]]&gt;45, "Old", IF(Family_Data3[[#This Row],[Father_Age]]&gt;=31, "Middle Age", "Young"))</f>
        <v>Middle Age</v>
      </c>
      <c r="D1957">
        <v>43</v>
      </c>
      <c r="E1957" t="str">
        <f>IF(Family_Data3[[#This Row],[Mother_Age]]&gt;45, "Old", IF(Family_Data3[[#This Row],[Mother_Age]]&gt;=31, "Middle Age", "Young"))</f>
        <v>Middle Age</v>
      </c>
      <c r="F1957">
        <v>173.1</v>
      </c>
      <c r="G1957">
        <v>162.4</v>
      </c>
      <c r="H1957" s="1" t="s">
        <v>19</v>
      </c>
      <c r="I1957" s="1" t="s">
        <v>42</v>
      </c>
      <c r="J1957" s="1" t="s">
        <v>22</v>
      </c>
      <c r="K1957" s="1" t="s">
        <v>22</v>
      </c>
      <c r="L1957" s="1" t="s">
        <v>23</v>
      </c>
      <c r="M1957" s="1" t="s">
        <v>48</v>
      </c>
      <c r="N1957" s="1" t="s">
        <v>36</v>
      </c>
      <c r="O1957" s="1" t="s">
        <v>25</v>
      </c>
      <c r="P1957" s="1" t="s">
        <v>33</v>
      </c>
      <c r="Q1957" s="1" t="s">
        <v>27</v>
      </c>
      <c r="R1957">
        <v>163.9</v>
      </c>
      <c r="S1957" s="1" t="s">
        <v>42</v>
      </c>
      <c r="T1957" s="1" t="s">
        <v>34</v>
      </c>
    </row>
    <row r="1958" spans="1:20" x14ac:dyDescent="0.35">
      <c r="A1958" s="1" t="s">
        <v>4653</v>
      </c>
      <c r="B1958">
        <v>44</v>
      </c>
      <c r="C1958" t="str">
        <f>IF(Family_Data3[[#This Row],[Father_Age]]&gt;45, "Old", IF(Family_Data3[[#This Row],[Father_Age]]&gt;=31, "Middle Age", "Young"))</f>
        <v>Middle Age</v>
      </c>
      <c r="D1958">
        <v>27</v>
      </c>
      <c r="E1958" t="str">
        <f>IF(Family_Data3[[#This Row],[Mother_Age]]&gt;45, "Old", IF(Family_Data3[[#This Row],[Mother_Age]]&gt;=31, "Middle Age", "Young"))</f>
        <v>Young</v>
      </c>
      <c r="F1958">
        <v>167.3</v>
      </c>
      <c r="G1958">
        <v>163.69999999999999</v>
      </c>
      <c r="H1958" s="1" t="s">
        <v>20</v>
      </c>
      <c r="I1958" s="1" t="s">
        <v>19</v>
      </c>
      <c r="J1958" s="1" t="s">
        <v>22</v>
      </c>
      <c r="K1958" s="1" t="s">
        <v>22</v>
      </c>
      <c r="L1958" s="1" t="s">
        <v>23</v>
      </c>
      <c r="M1958" s="1" t="s">
        <v>23</v>
      </c>
      <c r="N1958" s="1" t="s">
        <v>32</v>
      </c>
      <c r="O1958" s="1" t="s">
        <v>32</v>
      </c>
      <c r="P1958" s="1" t="s">
        <v>33</v>
      </c>
      <c r="Q1958" s="1" t="s">
        <v>27</v>
      </c>
      <c r="R1958">
        <v>163.5</v>
      </c>
      <c r="S1958" s="1" t="s">
        <v>20</v>
      </c>
      <c r="T1958" s="1" t="s">
        <v>34</v>
      </c>
    </row>
    <row r="1959" spans="1:20" x14ac:dyDescent="0.35">
      <c r="A1959" s="1" t="s">
        <v>4657</v>
      </c>
      <c r="B1959">
        <v>39</v>
      </c>
      <c r="C1959" t="str">
        <f>IF(Family_Data3[[#This Row],[Father_Age]]&gt;45, "Old", IF(Family_Data3[[#This Row],[Father_Age]]&gt;=31, "Middle Age", "Young"))</f>
        <v>Middle Age</v>
      </c>
      <c r="D1959">
        <v>30</v>
      </c>
      <c r="E1959" t="str">
        <f>IF(Family_Data3[[#This Row],[Mother_Age]]&gt;45, "Old", IF(Family_Data3[[#This Row],[Mother_Age]]&gt;=31, "Middle Age", "Young"))</f>
        <v>Young</v>
      </c>
      <c r="F1959">
        <v>171.9</v>
      </c>
      <c r="G1959">
        <v>169.7</v>
      </c>
      <c r="H1959" s="1" t="s">
        <v>19</v>
      </c>
      <c r="I1959" s="1" t="s">
        <v>20</v>
      </c>
      <c r="J1959" s="1" t="s">
        <v>22</v>
      </c>
      <c r="K1959" s="1" t="s">
        <v>21</v>
      </c>
      <c r="L1959" s="1" t="s">
        <v>23</v>
      </c>
      <c r="M1959" s="1" t="s">
        <v>22</v>
      </c>
      <c r="N1959" s="1" t="s">
        <v>25</v>
      </c>
      <c r="O1959" s="1" t="s">
        <v>25</v>
      </c>
      <c r="P1959" s="1" t="s">
        <v>65</v>
      </c>
      <c r="Q1959" s="1" t="s">
        <v>27</v>
      </c>
      <c r="R1959">
        <v>168.1</v>
      </c>
      <c r="S1959" s="1" t="s">
        <v>50</v>
      </c>
      <c r="T1959" s="1" t="s">
        <v>34</v>
      </c>
    </row>
    <row r="1960" spans="1:20" x14ac:dyDescent="0.35">
      <c r="A1960" s="1" t="s">
        <v>4658</v>
      </c>
      <c r="B1960">
        <v>37</v>
      </c>
      <c r="C1960" t="str">
        <f>IF(Family_Data3[[#This Row],[Father_Age]]&gt;45, "Old", IF(Family_Data3[[#This Row],[Father_Age]]&gt;=31, "Middle Age", "Young"))</f>
        <v>Middle Age</v>
      </c>
      <c r="D1960">
        <v>44</v>
      </c>
      <c r="E1960" t="str">
        <f>IF(Family_Data3[[#This Row],[Mother_Age]]&gt;45, "Old", IF(Family_Data3[[#This Row],[Mother_Age]]&gt;=31, "Middle Age", "Young"))</f>
        <v>Middle Age</v>
      </c>
      <c r="F1960">
        <v>177.4</v>
      </c>
      <c r="G1960">
        <v>162</v>
      </c>
      <c r="H1960" s="1" t="s">
        <v>50</v>
      </c>
      <c r="I1960" s="1" t="s">
        <v>50</v>
      </c>
      <c r="J1960" s="1" t="s">
        <v>44</v>
      </c>
      <c r="K1960" s="1" t="s">
        <v>22</v>
      </c>
      <c r="L1960" s="1" t="s">
        <v>22</v>
      </c>
      <c r="M1960" s="1" t="s">
        <v>23</v>
      </c>
      <c r="N1960" s="1" t="s">
        <v>39</v>
      </c>
      <c r="O1960" s="1" t="s">
        <v>25</v>
      </c>
      <c r="P1960" s="1" t="s">
        <v>51</v>
      </c>
      <c r="Q1960" s="1" t="s">
        <v>27</v>
      </c>
      <c r="R1960">
        <v>167.3</v>
      </c>
      <c r="S1960" s="1" t="s">
        <v>50</v>
      </c>
      <c r="T1960" s="1" t="s">
        <v>34</v>
      </c>
    </row>
    <row r="1961" spans="1:20" x14ac:dyDescent="0.35">
      <c r="A1961" s="1" t="s">
        <v>4660</v>
      </c>
      <c r="B1961">
        <v>42</v>
      </c>
      <c r="C1961" t="str">
        <f>IF(Family_Data3[[#This Row],[Father_Age]]&gt;45, "Old", IF(Family_Data3[[#This Row],[Father_Age]]&gt;=31, "Middle Age", "Young"))</f>
        <v>Middle Age</v>
      </c>
      <c r="D1961">
        <v>24</v>
      </c>
      <c r="E1961" t="str">
        <f>IF(Family_Data3[[#This Row],[Mother_Age]]&gt;45, "Old", IF(Family_Data3[[#This Row],[Mother_Age]]&gt;=31, "Middle Age", "Young"))</f>
        <v>Young</v>
      </c>
      <c r="F1961">
        <v>171</v>
      </c>
      <c r="G1961">
        <v>157.19999999999999</v>
      </c>
      <c r="H1961" s="1" t="s">
        <v>50</v>
      </c>
      <c r="I1961" s="1" t="s">
        <v>19</v>
      </c>
      <c r="J1961" s="1" t="s">
        <v>22</v>
      </c>
      <c r="K1961" s="1" t="s">
        <v>22</v>
      </c>
      <c r="L1961" s="1" t="s">
        <v>48</v>
      </c>
      <c r="M1961" s="1" t="s">
        <v>23</v>
      </c>
      <c r="N1961" s="1" t="s">
        <v>25</v>
      </c>
      <c r="O1961" s="1" t="s">
        <v>39</v>
      </c>
      <c r="P1961" s="1" t="s">
        <v>51</v>
      </c>
      <c r="Q1961" s="1" t="s">
        <v>41</v>
      </c>
      <c r="R1961">
        <v>171.2</v>
      </c>
      <c r="S1961" s="1" t="s">
        <v>20</v>
      </c>
      <c r="T1961" s="1" t="s">
        <v>52</v>
      </c>
    </row>
    <row r="1962" spans="1:20" x14ac:dyDescent="0.35">
      <c r="A1962" s="1" t="s">
        <v>4662</v>
      </c>
      <c r="B1962">
        <v>35</v>
      </c>
      <c r="C1962" t="str">
        <f>IF(Family_Data3[[#This Row],[Father_Age]]&gt;45, "Old", IF(Family_Data3[[#This Row],[Father_Age]]&gt;=31, "Middle Age", "Young"))</f>
        <v>Middle Age</v>
      </c>
      <c r="D1962">
        <v>26</v>
      </c>
      <c r="E1962" t="str">
        <f>IF(Family_Data3[[#This Row],[Mother_Age]]&gt;45, "Old", IF(Family_Data3[[#This Row],[Mother_Age]]&gt;=31, "Middle Age", "Young"))</f>
        <v>Young</v>
      </c>
      <c r="F1962">
        <v>177.5</v>
      </c>
      <c r="G1962">
        <v>161.80000000000001</v>
      </c>
      <c r="H1962" s="1" t="s">
        <v>30</v>
      </c>
      <c r="I1962" s="1" t="s">
        <v>20</v>
      </c>
      <c r="J1962" s="1" t="s">
        <v>22</v>
      </c>
      <c r="K1962" s="1" t="s">
        <v>22</v>
      </c>
      <c r="L1962" s="1" t="s">
        <v>23</v>
      </c>
      <c r="M1962" s="1" t="s">
        <v>22</v>
      </c>
      <c r="N1962" s="1" t="s">
        <v>32</v>
      </c>
      <c r="O1962" s="1" t="s">
        <v>39</v>
      </c>
      <c r="P1962" s="1" t="s">
        <v>45</v>
      </c>
      <c r="Q1962" s="1" t="s">
        <v>27</v>
      </c>
      <c r="R1962">
        <v>171.6</v>
      </c>
      <c r="S1962" s="1" t="s">
        <v>60</v>
      </c>
      <c r="T1962" s="1" t="s">
        <v>34</v>
      </c>
    </row>
    <row r="1963" spans="1:20" x14ac:dyDescent="0.35">
      <c r="A1963" s="1" t="s">
        <v>4665</v>
      </c>
      <c r="B1963">
        <v>40</v>
      </c>
      <c r="C1963" t="str">
        <f>IF(Family_Data3[[#This Row],[Father_Age]]&gt;45, "Old", IF(Family_Data3[[#This Row],[Father_Age]]&gt;=31, "Middle Age", "Young"))</f>
        <v>Middle Age</v>
      </c>
      <c r="D1963">
        <v>24</v>
      </c>
      <c r="E1963" t="str">
        <f>IF(Family_Data3[[#This Row],[Mother_Age]]&gt;45, "Old", IF(Family_Data3[[#This Row],[Mother_Age]]&gt;=31, "Middle Age", "Young"))</f>
        <v>Young</v>
      </c>
      <c r="F1963">
        <v>179.2</v>
      </c>
      <c r="G1963">
        <v>154</v>
      </c>
      <c r="H1963" s="1" t="s">
        <v>30</v>
      </c>
      <c r="I1963" s="1" t="s">
        <v>20</v>
      </c>
      <c r="J1963" s="1" t="s">
        <v>22</v>
      </c>
      <c r="K1963" s="1" t="s">
        <v>62</v>
      </c>
      <c r="L1963" s="1" t="s">
        <v>23</v>
      </c>
      <c r="M1963" s="1" t="s">
        <v>22</v>
      </c>
      <c r="N1963" s="1" t="s">
        <v>25</v>
      </c>
      <c r="O1963" s="1" t="s">
        <v>39</v>
      </c>
      <c r="P1963" s="1" t="s">
        <v>65</v>
      </c>
      <c r="Q1963" s="1" t="s">
        <v>27</v>
      </c>
      <c r="R1963">
        <v>154.69999999999999</v>
      </c>
      <c r="S1963" s="1" t="s">
        <v>60</v>
      </c>
      <c r="T1963" s="1" t="s">
        <v>28</v>
      </c>
    </row>
    <row r="1964" spans="1:20" x14ac:dyDescent="0.35">
      <c r="A1964" s="1" t="s">
        <v>4666</v>
      </c>
      <c r="B1964">
        <v>33</v>
      </c>
      <c r="C1964" t="str">
        <f>IF(Family_Data3[[#This Row],[Father_Age]]&gt;45, "Old", IF(Family_Data3[[#This Row],[Father_Age]]&gt;=31, "Middle Age", "Young"))</f>
        <v>Middle Age</v>
      </c>
      <c r="D1964">
        <v>26</v>
      </c>
      <c r="E1964" t="str">
        <f>IF(Family_Data3[[#This Row],[Mother_Age]]&gt;45, "Old", IF(Family_Data3[[#This Row],[Mother_Age]]&gt;=31, "Middle Age", "Young"))</f>
        <v>Young</v>
      </c>
      <c r="F1964">
        <v>185.9</v>
      </c>
      <c r="G1964">
        <v>156.80000000000001</v>
      </c>
      <c r="H1964" s="1" t="s">
        <v>20</v>
      </c>
      <c r="I1964" s="1" t="s">
        <v>50</v>
      </c>
      <c r="J1964" s="1" t="s">
        <v>31</v>
      </c>
      <c r="K1964" s="1" t="s">
        <v>21</v>
      </c>
      <c r="L1964" s="1" t="s">
        <v>48</v>
      </c>
      <c r="M1964" s="1" t="s">
        <v>22</v>
      </c>
      <c r="N1964" s="1" t="s">
        <v>36</v>
      </c>
      <c r="O1964" s="1" t="s">
        <v>24</v>
      </c>
      <c r="P1964" s="1" t="s">
        <v>51</v>
      </c>
      <c r="Q1964" s="1" t="s">
        <v>41</v>
      </c>
      <c r="R1964">
        <v>177.9</v>
      </c>
      <c r="S1964" s="1" t="s">
        <v>20</v>
      </c>
      <c r="T1964" s="1" t="s">
        <v>52</v>
      </c>
    </row>
    <row r="1965" spans="1:20" x14ac:dyDescent="0.35">
      <c r="A1965" s="1" t="s">
        <v>4668</v>
      </c>
      <c r="B1965">
        <v>33</v>
      </c>
      <c r="C1965" t="str">
        <f>IF(Family_Data3[[#This Row],[Father_Age]]&gt;45, "Old", IF(Family_Data3[[#This Row],[Father_Age]]&gt;=31, "Middle Age", "Young"))</f>
        <v>Middle Age</v>
      </c>
      <c r="D1965">
        <v>41</v>
      </c>
      <c r="E1965" t="str">
        <f>IF(Family_Data3[[#This Row],[Mother_Age]]&gt;45, "Old", IF(Family_Data3[[#This Row],[Mother_Age]]&gt;=31, "Middle Age", "Young"))</f>
        <v>Middle Age</v>
      </c>
      <c r="F1965">
        <v>176.4</v>
      </c>
      <c r="G1965">
        <v>159.5</v>
      </c>
      <c r="H1965" s="1" t="s">
        <v>30</v>
      </c>
      <c r="I1965" s="1" t="s">
        <v>30</v>
      </c>
      <c r="J1965" s="1" t="s">
        <v>21</v>
      </c>
      <c r="K1965" s="1" t="s">
        <v>21</v>
      </c>
      <c r="L1965" s="1" t="s">
        <v>22</v>
      </c>
      <c r="M1965" s="1" t="s">
        <v>23</v>
      </c>
      <c r="N1965" s="1" t="s">
        <v>24</v>
      </c>
      <c r="O1965" s="1" t="s">
        <v>25</v>
      </c>
      <c r="P1965" s="1" t="s">
        <v>40</v>
      </c>
      <c r="Q1965" s="1" t="s">
        <v>41</v>
      </c>
      <c r="R1965">
        <v>169.3</v>
      </c>
      <c r="S1965" s="1" t="s">
        <v>30</v>
      </c>
      <c r="T1965" s="1" t="s">
        <v>28</v>
      </c>
    </row>
    <row r="1966" spans="1:20" x14ac:dyDescent="0.35">
      <c r="A1966" s="1" t="s">
        <v>4670</v>
      </c>
      <c r="B1966">
        <v>31</v>
      </c>
      <c r="C1966" t="str">
        <f>IF(Family_Data3[[#This Row],[Father_Age]]&gt;45, "Old", IF(Family_Data3[[#This Row],[Father_Age]]&gt;=31, "Middle Age", "Young"))</f>
        <v>Middle Age</v>
      </c>
      <c r="D1966">
        <v>34</v>
      </c>
      <c r="E1966" t="str">
        <f>IF(Family_Data3[[#This Row],[Mother_Age]]&gt;45, "Old", IF(Family_Data3[[#This Row],[Mother_Age]]&gt;=31, "Middle Age", "Young"))</f>
        <v>Middle Age</v>
      </c>
      <c r="F1966">
        <v>175.4</v>
      </c>
      <c r="G1966">
        <v>159.30000000000001</v>
      </c>
      <c r="H1966" s="1" t="s">
        <v>50</v>
      </c>
      <c r="I1966" s="1" t="s">
        <v>30</v>
      </c>
      <c r="J1966" s="1" t="s">
        <v>22</v>
      </c>
      <c r="K1966" s="1" t="s">
        <v>22</v>
      </c>
      <c r="L1966" s="1" t="s">
        <v>23</v>
      </c>
      <c r="M1966" s="1" t="s">
        <v>23</v>
      </c>
      <c r="N1966" s="1" t="s">
        <v>24</v>
      </c>
      <c r="O1966" s="1" t="s">
        <v>25</v>
      </c>
      <c r="P1966" s="1" t="s">
        <v>26</v>
      </c>
      <c r="Q1966" s="1" t="s">
        <v>41</v>
      </c>
      <c r="R1966">
        <v>177.4</v>
      </c>
      <c r="S1966" s="1" t="s">
        <v>60</v>
      </c>
      <c r="T1966" s="1" t="s">
        <v>28</v>
      </c>
    </row>
    <row r="1967" spans="1:20" x14ac:dyDescent="0.35">
      <c r="A1967" s="1" t="s">
        <v>4671</v>
      </c>
      <c r="B1967">
        <v>35</v>
      </c>
      <c r="C1967" t="str">
        <f>IF(Family_Data3[[#This Row],[Father_Age]]&gt;45, "Old", IF(Family_Data3[[#This Row],[Father_Age]]&gt;=31, "Middle Age", "Young"))</f>
        <v>Middle Age</v>
      </c>
      <c r="D1967">
        <v>37</v>
      </c>
      <c r="E1967" t="str">
        <f>IF(Family_Data3[[#This Row],[Mother_Age]]&gt;45, "Old", IF(Family_Data3[[#This Row],[Mother_Age]]&gt;=31, "Middle Age", "Young"))</f>
        <v>Middle Age</v>
      </c>
      <c r="F1967">
        <v>169.9</v>
      </c>
      <c r="G1967">
        <v>161.1</v>
      </c>
      <c r="H1967" s="1" t="s">
        <v>30</v>
      </c>
      <c r="I1967" s="1" t="s">
        <v>30</v>
      </c>
      <c r="J1967" s="1" t="s">
        <v>22</v>
      </c>
      <c r="K1967" s="1" t="s">
        <v>31</v>
      </c>
      <c r="L1967" s="1" t="s">
        <v>22</v>
      </c>
      <c r="M1967" s="1" t="s">
        <v>23</v>
      </c>
      <c r="N1967" s="1" t="s">
        <v>36</v>
      </c>
      <c r="O1967" s="1" t="s">
        <v>39</v>
      </c>
      <c r="P1967" s="1" t="s">
        <v>45</v>
      </c>
      <c r="Q1967" s="1" t="s">
        <v>41</v>
      </c>
      <c r="R1967">
        <v>173.2</v>
      </c>
      <c r="S1967" s="1" t="s">
        <v>42</v>
      </c>
      <c r="T1967" s="1" t="s">
        <v>34</v>
      </c>
    </row>
    <row r="1968" spans="1:20" x14ac:dyDescent="0.35">
      <c r="A1968" s="1" t="s">
        <v>4672</v>
      </c>
      <c r="B1968">
        <v>36</v>
      </c>
      <c r="C1968" t="str">
        <f>IF(Family_Data3[[#This Row],[Father_Age]]&gt;45, "Old", IF(Family_Data3[[#This Row],[Father_Age]]&gt;=31, "Middle Age", "Young"))</f>
        <v>Middle Age</v>
      </c>
      <c r="D1968">
        <v>24</v>
      </c>
      <c r="E1968" t="str">
        <f>IF(Family_Data3[[#This Row],[Mother_Age]]&gt;45, "Old", IF(Family_Data3[[#This Row],[Mother_Age]]&gt;=31, "Middle Age", "Young"))</f>
        <v>Young</v>
      </c>
      <c r="F1968">
        <v>172.8</v>
      </c>
      <c r="G1968">
        <v>161.30000000000001</v>
      </c>
      <c r="H1968" s="1" t="s">
        <v>54</v>
      </c>
      <c r="I1968" s="1" t="s">
        <v>20</v>
      </c>
      <c r="J1968" s="1" t="s">
        <v>22</v>
      </c>
      <c r="K1968" s="1" t="s">
        <v>31</v>
      </c>
      <c r="L1968" s="1" t="s">
        <v>23</v>
      </c>
      <c r="M1968" s="1" t="s">
        <v>48</v>
      </c>
      <c r="N1968" s="1" t="s">
        <v>36</v>
      </c>
      <c r="O1968" s="1" t="s">
        <v>32</v>
      </c>
      <c r="P1968" s="1" t="s">
        <v>51</v>
      </c>
      <c r="Q1968" s="1" t="s">
        <v>27</v>
      </c>
      <c r="R1968">
        <v>167.5</v>
      </c>
      <c r="S1968" s="1" t="s">
        <v>20</v>
      </c>
      <c r="T1968" s="1" t="s">
        <v>34</v>
      </c>
    </row>
    <row r="1969" spans="1:20" x14ac:dyDescent="0.35">
      <c r="A1969" s="1" t="s">
        <v>4673</v>
      </c>
      <c r="B1969">
        <v>42</v>
      </c>
      <c r="C1969" t="str">
        <f>IF(Family_Data3[[#This Row],[Father_Age]]&gt;45, "Old", IF(Family_Data3[[#This Row],[Father_Age]]&gt;=31, "Middle Age", "Young"))</f>
        <v>Middle Age</v>
      </c>
      <c r="D1969">
        <v>24</v>
      </c>
      <c r="E1969" t="str">
        <f>IF(Family_Data3[[#This Row],[Mother_Age]]&gt;45, "Old", IF(Family_Data3[[#This Row],[Mother_Age]]&gt;=31, "Middle Age", "Young"))</f>
        <v>Young</v>
      </c>
      <c r="F1969">
        <v>184.6</v>
      </c>
      <c r="G1969">
        <v>168.6</v>
      </c>
      <c r="H1969" s="1" t="s">
        <v>30</v>
      </c>
      <c r="I1969" s="1" t="s">
        <v>20</v>
      </c>
      <c r="J1969" s="1" t="s">
        <v>31</v>
      </c>
      <c r="K1969" s="1" t="s">
        <v>21</v>
      </c>
      <c r="L1969" s="1" t="s">
        <v>22</v>
      </c>
      <c r="M1969" s="1" t="s">
        <v>22</v>
      </c>
      <c r="N1969" s="1" t="s">
        <v>25</v>
      </c>
      <c r="O1969" s="1" t="s">
        <v>24</v>
      </c>
      <c r="P1969" s="1" t="s">
        <v>40</v>
      </c>
      <c r="Q1969" s="1" t="s">
        <v>41</v>
      </c>
      <c r="R1969">
        <v>185.1</v>
      </c>
      <c r="S1969" s="1" t="s">
        <v>38</v>
      </c>
      <c r="T1969" s="1" t="s">
        <v>34</v>
      </c>
    </row>
    <row r="1970" spans="1:20" x14ac:dyDescent="0.35">
      <c r="A1970" s="1" t="s">
        <v>4674</v>
      </c>
      <c r="B1970">
        <v>33</v>
      </c>
      <c r="C1970" t="str">
        <f>IF(Family_Data3[[#This Row],[Father_Age]]&gt;45, "Old", IF(Family_Data3[[#This Row],[Father_Age]]&gt;=31, "Middle Age", "Young"))</f>
        <v>Middle Age</v>
      </c>
      <c r="D1970">
        <v>45</v>
      </c>
      <c r="E1970" t="str">
        <f>IF(Family_Data3[[#This Row],[Mother_Age]]&gt;45, "Old", IF(Family_Data3[[#This Row],[Mother_Age]]&gt;=31, "Middle Age", "Young"))</f>
        <v>Middle Age</v>
      </c>
      <c r="F1970">
        <v>174.9</v>
      </c>
      <c r="G1970">
        <v>160.80000000000001</v>
      </c>
      <c r="H1970" s="1" t="s">
        <v>50</v>
      </c>
      <c r="I1970" s="1" t="s">
        <v>30</v>
      </c>
      <c r="J1970" s="1" t="s">
        <v>44</v>
      </c>
      <c r="K1970" s="1" t="s">
        <v>44</v>
      </c>
      <c r="L1970" s="1" t="s">
        <v>23</v>
      </c>
      <c r="M1970" s="1" t="s">
        <v>22</v>
      </c>
      <c r="N1970" s="1" t="s">
        <v>25</v>
      </c>
      <c r="O1970" s="1" t="s">
        <v>32</v>
      </c>
      <c r="P1970" s="1" t="s">
        <v>65</v>
      </c>
      <c r="Q1970" s="1" t="s">
        <v>27</v>
      </c>
      <c r="R1970">
        <v>159.5</v>
      </c>
      <c r="S1970" s="1" t="s">
        <v>60</v>
      </c>
      <c r="T1970" s="1" t="s">
        <v>34</v>
      </c>
    </row>
    <row r="1971" spans="1:20" x14ac:dyDescent="0.35">
      <c r="A1971" s="1" t="s">
        <v>4677</v>
      </c>
      <c r="B1971">
        <v>34</v>
      </c>
      <c r="C1971" t="str">
        <f>IF(Family_Data3[[#This Row],[Father_Age]]&gt;45, "Old", IF(Family_Data3[[#This Row],[Father_Age]]&gt;=31, "Middle Age", "Young"))</f>
        <v>Middle Age</v>
      </c>
      <c r="D1971">
        <v>24</v>
      </c>
      <c r="E1971" t="str">
        <f>IF(Family_Data3[[#This Row],[Mother_Age]]&gt;45, "Old", IF(Family_Data3[[#This Row],[Mother_Age]]&gt;=31, "Middle Age", "Young"))</f>
        <v>Young</v>
      </c>
      <c r="F1971">
        <v>181.6</v>
      </c>
      <c r="G1971">
        <v>161</v>
      </c>
      <c r="H1971" s="1" t="s">
        <v>20</v>
      </c>
      <c r="I1971" s="1" t="s">
        <v>30</v>
      </c>
      <c r="J1971" s="1" t="s">
        <v>22</v>
      </c>
      <c r="K1971" s="1" t="s">
        <v>31</v>
      </c>
      <c r="L1971" s="1" t="s">
        <v>23</v>
      </c>
      <c r="M1971" s="1" t="s">
        <v>22</v>
      </c>
      <c r="N1971" s="1" t="s">
        <v>39</v>
      </c>
      <c r="O1971" s="1" t="s">
        <v>39</v>
      </c>
      <c r="P1971" s="1" t="s">
        <v>40</v>
      </c>
      <c r="Q1971" s="1" t="s">
        <v>41</v>
      </c>
      <c r="R1971">
        <v>175.2</v>
      </c>
      <c r="S1971" s="1" t="s">
        <v>38</v>
      </c>
      <c r="T1971" s="1" t="s">
        <v>34</v>
      </c>
    </row>
    <row r="1972" spans="1:20" x14ac:dyDescent="0.35">
      <c r="A1972" s="1" t="s">
        <v>4678</v>
      </c>
      <c r="B1972">
        <v>36</v>
      </c>
      <c r="C1972" t="str">
        <f>IF(Family_Data3[[#This Row],[Father_Age]]&gt;45, "Old", IF(Family_Data3[[#This Row],[Father_Age]]&gt;=31, "Middle Age", "Young"))</f>
        <v>Middle Age</v>
      </c>
      <c r="D1972">
        <v>23</v>
      </c>
      <c r="E1972" t="str">
        <f>IF(Family_Data3[[#This Row],[Mother_Age]]&gt;45, "Old", IF(Family_Data3[[#This Row],[Mother_Age]]&gt;=31, "Middle Age", "Young"))</f>
        <v>Young</v>
      </c>
      <c r="F1972">
        <v>179.9</v>
      </c>
      <c r="G1972">
        <v>153.69999999999999</v>
      </c>
      <c r="H1972" s="1" t="s">
        <v>50</v>
      </c>
      <c r="I1972" s="1" t="s">
        <v>54</v>
      </c>
      <c r="J1972" s="1" t="s">
        <v>44</v>
      </c>
      <c r="K1972" s="1" t="s">
        <v>62</v>
      </c>
      <c r="L1972" s="1" t="s">
        <v>23</v>
      </c>
      <c r="M1972" s="1" t="s">
        <v>22</v>
      </c>
      <c r="N1972" s="1" t="s">
        <v>24</v>
      </c>
      <c r="O1972" s="1" t="s">
        <v>36</v>
      </c>
      <c r="P1972" s="1" t="s">
        <v>40</v>
      </c>
      <c r="Q1972" s="1" t="s">
        <v>27</v>
      </c>
      <c r="R1972">
        <v>167.2</v>
      </c>
      <c r="S1972" s="1" t="s">
        <v>50</v>
      </c>
      <c r="T1972" s="1" t="s">
        <v>34</v>
      </c>
    </row>
    <row r="1973" spans="1:20" x14ac:dyDescent="0.35">
      <c r="A1973" s="1" t="s">
        <v>4682</v>
      </c>
      <c r="B1973">
        <v>42</v>
      </c>
      <c r="C1973" t="str">
        <f>IF(Family_Data3[[#This Row],[Father_Age]]&gt;45, "Old", IF(Family_Data3[[#This Row],[Father_Age]]&gt;=31, "Middle Age", "Young"))</f>
        <v>Middle Age</v>
      </c>
      <c r="D1973">
        <v>34</v>
      </c>
      <c r="E1973" t="str">
        <f>IF(Family_Data3[[#This Row],[Mother_Age]]&gt;45, "Old", IF(Family_Data3[[#This Row],[Mother_Age]]&gt;=31, "Middle Age", "Young"))</f>
        <v>Middle Age</v>
      </c>
      <c r="F1973">
        <v>166.7</v>
      </c>
      <c r="G1973">
        <v>173</v>
      </c>
      <c r="H1973" s="1" t="s">
        <v>30</v>
      </c>
      <c r="I1973" s="1" t="s">
        <v>19</v>
      </c>
      <c r="J1973" s="1" t="s">
        <v>22</v>
      </c>
      <c r="K1973" s="1" t="s">
        <v>22</v>
      </c>
      <c r="L1973" s="1" t="s">
        <v>48</v>
      </c>
      <c r="M1973" s="1" t="s">
        <v>47</v>
      </c>
      <c r="N1973" s="1" t="s">
        <v>25</v>
      </c>
      <c r="O1973" s="1" t="s">
        <v>32</v>
      </c>
      <c r="P1973" s="1" t="s">
        <v>51</v>
      </c>
      <c r="Q1973" s="1" t="s">
        <v>27</v>
      </c>
      <c r="R1973">
        <v>160.4</v>
      </c>
      <c r="S1973" s="1" t="s">
        <v>30</v>
      </c>
      <c r="T1973" s="1" t="s">
        <v>34</v>
      </c>
    </row>
    <row r="1974" spans="1:20" x14ac:dyDescent="0.35">
      <c r="A1974" s="1" t="s">
        <v>4683</v>
      </c>
      <c r="B1974">
        <v>33</v>
      </c>
      <c r="C1974" t="str">
        <f>IF(Family_Data3[[#This Row],[Father_Age]]&gt;45, "Old", IF(Family_Data3[[#This Row],[Father_Age]]&gt;=31, "Middle Age", "Young"))</f>
        <v>Middle Age</v>
      </c>
      <c r="D1974">
        <v>39</v>
      </c>
      <c r="E1974" t="str">
        <f>IF(Family_Data3[[#This Row],[Mother_Age]]&gt;45, "Old", IF(Family_Data3[[#This Row],[Mother_Age]]&gt;=31, "Middle Age", "Young"))</f>
        <v>Middle Age</v>
      </c>
      <c r="F1974">
        <v>173.3</v>
      </c>
      <c r="G1974">
        <v>154.6</v>
      </c>
      <c r="H1974" s="1" t="s">
        <v>20</v>
      </c>
      <c r="I1974" s="1" t="s">
        <v>19</v>
      </c>
      <c r="J1974" s="1" t="s">
        <v>22</v>
      </c>
      <c r="K1974" s="1" t="s">
        <v>22</v>
      </c>
      <c r="L1974" s="1" t="s">
        <v>48</v>
      </c>
      <c r="M1974" s="1" t="s">
        <v>23</v>
      </c>
      <c r="N1974" s="1" t="s">
        <v>32</v>
      </c>
      <c r="O1974" s="1" t="s">
        <v>32</v>
      </c>
      <c r="P1974" s="1" t="s">
        <v>51</v>
      </c>
      <c r="Q1974" s="1" t="s">
        <v>27</v>
      </c>
      <c r="R1974">
        <v>164.5</v>
      </c>
      <c r="S1974" s="1" t="s">
        <v>20</v>
      </c>
      <c r="T1974" s="1" t="s">
        <v>52</v>
      </c>
    </row>
    <row r="1975" spans="1:20" x14ac:dyDescent="0.35">
      <c r="A1975" s="1" t="s">
        <v>4684</v>
      </c>
      <c r="B1975">
        <v>34</v>
      </c>
      <c r="C1975" t="str">
        <f>IF(Family_Data3[[#This Row],[Father_Age]]&gt;45, "Old", IF(Family_Data3[[#This Row],[Father_Age]]&gt;=31, "Middle Age", "Young"))</f>
        <v>Middle Age</v>
      </c>
      <c r="D1975">
        <v>25</v>
      </c>
      <c r="E1975" t="str">
        <f>IF(Family_Data3[[#This Row],[Mother_Age]]&gt;45, "Old", IF(Family_Data3[[#This Row],[Mother_Age]]&gt;=31, "Middle Age", "Young"))</f>
        <v>Young</v>
      </c>
      <c r="F1975">
        <v>168.1</v>
      </c>
      <c r="G1975">
        <v>160.69999999999999</v>
      </c>
      <c r="H1975" s="1" t="s">
        <v>20</v>
      </c>
      <c r="I1975" s="1" t="s">
        <v>42</v>
      </c>
      <c r="J1975" s="1" t="s">
        <v>31</v>
      </c>
      <c r="K1975" s="1" t="s">
        <v>21</v>
      </c>
      <c r="L1975" s="1" t="s">
        <v>22</v>
      </c>
      <c r="M1975" s="1" t="s">
        <v>22</v>
      </c>
      <c r="N1975" s="1" t="s">
        <v>36</v>
      </c>
      <c r="O1975" s="1" t="s">
        <v>39</v>
      </c>
      <c r="P1975" s="1" t="s">
        <v>51</v>
      </c>
      <c r="Q1975" s="1" t="s">
        <v>27</v>
      </c>
      <c r="R1975">
        <v>147.30000000000001</v>
      </c>
      <c r="S1975" s="1" t="s">
        <v>60</v>
      </c>
      <c r="T1975" s="1" t="s">
        <v>52</v>
      </c>
    </row>
    <row r="1976" spans="1:20" x14ac:dyDescent="0.35">
      <c r="A1976" s="1" t="s">
        <v>4688</v>
      </c>
      <c r="B1976">
        <v>36</v>
      </c>
      <c r="C1976" t="str">
        <f>IF(Family_Data3[[#This Row],[Father_Age]]&gt;45, "Old", IF(Family_Data3[[#This Row],[Father_Age]]&gt;=31, "Middle Age", "Young"))</f>
        <v>Middle Age</v>
      </c>
      <c r="D1976">
        <v>19</v>
      </c>
      <c r="E1976" t="str">
        <f>IF(Family_Data3[[#This Row],[Mother_Age]]&gt;45, "Old", IF(Family_Data3[[#This Row],[Mother_Age]]&gt;=31, "Middle Age", "Young"))</f>
        <v>Young</v>
      </c>
      <c r="F1976">
        <v>170.8</v>
      </c>
      <c r="G1976">
        <v>163.69999999999999</v>
      </c>
      <c r="H1976" s="1" t="s">
        <v>30</v>
      </c>
      <c r="I1976" s="1" t="s">
        <v>19</v>
      </c>
      <c r="J1976" s="1" t="s">
        <v>22</v>
      </c>
      <c r="K1976" s="1" t="s">
        <v>22</v>
      </c>
      <c r="L1976" s="1" t="s">
        <v>22</v>
      </c>
      <c r="M1976" s="1" t="s">
        <v>47</v>
      </c>
      <c r="N1976" s="1" t="s">
        <v>39</v>
      </c>
      <c r="O1976" s="1" t="s">
        <v>25</v>
      </c>
      <c r="P1976" s="1" t="s">
        <v>51</v>
      </c>
      <c r="Q1976" s="1" t="s">
        <v>41</v>
      </c>
      <c r="R1976">
        <v>174.4</v>
      </c>
      <c r="S1976" s="1" t="s">
        <v>30</v>
      </c>
      <c r="T1976" s="1" t="s">
        <v>34</v>
      </c>
    </row>
    <row r="1977" spans="1:20" x14ac:dyDescent="0.35">
      <c r="A1977" s="1" t="s">
        <v>4690</v>
      </c>
      <c r="B1977">
        <v>38</v>
      </c>
      <c r="C1977" t="str">
        <f>IF(Family_Data3[[#This Row],[Father_Age]]&gt;45, "Old", IF(Family_Data3[[#This Row],[Father_Age]]&gt;=31, "Middle Age", "Young"))</f>
        <v>Middle Age</v>
      </c>
      <c r="D1977">
        <v>31</v>
      </c>
      <c r="E1977" t="str">
        <f>IF(Family_Data3[[#This Row],[Mother_Age]]&gt;45, "Old", IF(Family_Data3[[#This Row],[Mother_Age]]&gt;=31, "Middle Age", "Young"))</f>
        <v>Middle Age</v>
      </c>
      <c r="F1977">
        <v>175.3</v>
      </c>
      <c r="G1977">
        <v>154.6</v>
      </c>
      <c r="H1977" s="1" t="s">
        <v>19</v>
      </c>
      <c r="I1977" s="1" t="s">
        <v>19</v>
      </c>
      <c r="J1977" s="1" t="s">
        <v>22</v>
      </c>
      <c r="K1977" s="1" t="s">
        <v>22</v>
      </c>
      <c r="L1977" s="1" t="s">
        <v>22</v>
      </c>
      <c r="M1977" s="1" t="s">
        <v>22</v>
      </c>
      <c r="N1977" s="1" t="s">
        <v>32</v>
      </c>
      <c r="O1977" s="1" t="s">
        <v>36</v>
      </c>
      <c r="P1977" s="1" t="s">
        <v>26</v>
      </c>
      <c r="Q1977" s="1" t="s">
        <v>41</v>
      </c>
      <c r="R1977">
        <v>178.2</v>
      </c>
      <c r="S1977" s="1" t="s">
        <v>19</v>
      </c>
      <c r="T1977" s="1" t="s">
        <v>28</v>
      </c>
    </row>
    <row r="1978" spans="1:20" x14ac:dyDescent="0.35">
      <c r="A1978" s="1" t="s">
        <v>4691</v>
      </c>
      <c r="B1978">
        <v>42</v>
      </c>
      <c r="C1978" t="str">
        <f>IF(Family_Data3[[#This Row],[Father_Age]]&gt;45, "Old", IF(Family_Data3[[#This Row],[Father_Age]]&gt;=31, "Middle Age", "Young"))</f>
        <v>Middle Age</v>
      </c>
      <c r="D1978">
        <v>29</v>
      </c>
      <c r="E1978" t="str">
        <f>IF(Family_Data3[[#This Row],[Mother_Age]]&gt;45, "Old", IF(Family_Data3[[#This Row],[Mother_Age]]&gt;=31, "Middle Age", "Young"))</f>
        <v>Young</v>
      </c>
      <c r="F1978">
        <v>179.8</v>
      </c>
      <c r="G1978">
        <v>167.7</v>
      </c>
      <c r="H1978" s="1" t="s">
        <v>20</v>
      </c>
      <c r="I1978" s="1" t="s">
        <v>30</v>
      </c>
      <c r="J1978" s="1" t="s">
        <v>44</v>
      </c>
      <c r="K1978" s="1" t="s">
        <v>22</v>
      </c>
      <c r="L1978" s="1" t="s">
        <v>48</v>
      </c>
      <c r="M1978" s="1" t="s">
        <v>23</v>
      </c>
      <c r="N1978" s="1" t="s">
        <v>32</v>
      </c>
      <c r="O1978" s="1" t="s">
        <v>25</v>
      </c>
      <c r="P1978" s="1" t="s">
        <v>65</v>
      </c>
      <c r="Q1978" s="1" t="s">
        <v>41</v>
      </c>
      <c r="R1978">
        <v>188.1</v>
      </c>
      <c r="S1978" s="1" t="s">
        <v>60</v>
      </c>
      <c r="T1978" s="1" t="s">
        <v>34</v>
      </c>
    </row>
    <row r="1979" spans="1:20" x14ac:dyDescent="0.35">
      <c r="A1979" s="1" t="s">
        <v>4693</v>
      </c>
      <c r="B1979">
        <v>32</v>
      </c>
      <c r="C1979" t="str">
        <f>IF(Family_Data3[[#This Row],[Father_Age]]&gt;45, "Old", IF(Family_Data3[[#This Row],[Father_Age]]&gt;=31, "Middle Age", "Young"))</f>
        <v>Middle Age</v>
      </c>
      <c r="D1979">
        <v>45</v>
      </c>
      <c r="E1979" t="str">
        <f>IF(Family_Data3[[#This Row],[Mother_Age]]&gt;45, "Old", IF(Family_Data3[[#This Row],[Mother_Age]]&gt;=31, "Middle Age", "Young"))</f>
        <v>Middle Age</v>
      </c>
      <c r="F1979">
        <v>167.7</v>
      </c>
      <c r="G1979">
        <v>168.8</v>
      </c>
      <c r="H1979" s="1" t="s">
        <v>30</v>
      </c>
      <c r="I1979" s="1" t="s">
        <v>30</v>
      </c>
      <c r="J1979" s="1" t="s">
        <v>22</v>
      </c>
      <c r="K1979" s="1" t="s">
        <v>22</v>
      </c>
      <c r="L1979" s="1" t="s">
        <v>23</v>
      </c>
      <c r="M1979" s="1" t="s">
        <v>22</v>
      </c>
      <c r="N1979" s="1" t="s">
        <v>25</v>
      </c>
      <c r="O1979" s="1" t="s">
        <v>25</v>
      </c>
      <c r="P1979" s="1" t="s">
        <v>51</v>
      </c>
      <c r="Q1979" s="1" t="s">
        <v>27</v>
      </c>
      <c r="R1979">
        <v>165</v>
      </c>
      <c r="S1979" s="1" t="s">
        <v>30</v>
      </c>
      <c r="T1979" s="1" t="s">
        <v>34</v>
      </c>
    </row>
    <row r="1980" spans="1:20" x14ac:dyDescent="0.35">
      <c r="A1980" s="1" t="s">
        <v>4694</v>
      </c>
      <c r="B1980">
        <v>39</v>
      </c>
      <c r="C1980" t="str">
        <f>IF(Family_Data3[[#This Row],[Father_Age]]&gt;45, "Old", IF(Family_Data3[[#This Row],[Father_Age]]&gt;=31, "Middle Age", "Young"))</f>
        <v>Middle Age</v>
      </c>
      <c r="D1980">
        <v>45</v>
      </c>
      <c r="E1980" t="str">
        <f>IF(Family_Data3[[#This Row],[Mother_Age]]&gt;45, "Old", IF(Family_Data3[[#This Row],[Mother_Age]]&gt;=31, "Middle Age", "Young"))</f>
        <v>Middle Age</v>
      </c>
      <c r="F1980">
        <v>169.9</v>
      </c>
      <c r="G1980">
        <v>169.3</v>
      </c>
      <c r="H1980" s="1" t="s">
        <v>30</v>
      </c>
      <c r="I1980" s="1" t="s">
        <v>54</v>
      </c>
      <c r="J1980" s="1" t="s">
        <v>22</v>
      </c>
      <c r="K1980" s="1" t="s">
        <v>22</v>
      </c>
      <c r="L1980" s="1" t="s">
        <v>23</v>
      </c>
      <c r="M1980" s="1" t="s">
        <v>22</v>
      </c>
      <c r="N1980" s="1" t="s">
        <v>25</v>
      </c>
      <c r="O1980" s="1" t="s">
        <v>39</v>
      </c>
      <c r="P1980" s="1" t="s">
        <v>33</v>
      </c>
      <c r="Q1980" s="1" t="s">
        <v>27</v>
      </c>
      <c r="R1980">
        <v>167.9</v>
      </c>
      <c r="S1980" s="1" t="s">
        <v>42</v>
      </c>
      <c r="T1980" s="1" t="s">
        <v>28</v>
      </c>
    </row>
    <row r="1981" spans="1:20" x14ac:dyDescent="0.35">
      <c r="A1981" s="1" t="s">
        <v>4700</v>
      </c>
      <c r="B1981">
        <v>44</v>
      </c>
      <c r="C1981" t="str">
        <f>IF(Family_Data3[[#This Row],[Father_Age]]&gt;45, "Old", IF(Family_Data3[[#This Row],[Father_Age]]&gt;=31, "Middle Age", "Young"))</f>
        <v>Middle Age</v>
      </c>
      <c r="D1981">
        <v>34</v>
      </c>
      <c r="E1981" t="str">
        <f>IF(Family_Data3[[#This Row],[Mother_Age]]&gt;45, "Old", IF(Family_Data3[[#This Row],[Mother_Age]]&gt;=31, "Middle Age", "Young"))</f>
        <v>Middle Age</v>
      </c>
      <c r="F1981">
        <v>170.8</v>
      </c>
      <c r="G1981">
        <v>155.30000000000001</v>
      </c>
      <c r="H1981" s="1" t="s">
        <v>60</v>
      </c>
      <c r="I1981" s="1" t="s">
        <v>30</v>
      </c>
      <c r="J1981" s="1" t="s">
        <v>22</v>
      </c>
      <c r="K1981" s="1" t="s">
        <v>44</v>
      </c>
      <c r="L1981" s="1" t="s">
        <v>23</v>
      </c>
      <c r="M1981" s="1" t="s">
        <v>22</v>
      </c>
      <c r="N1981" s="1" t="s">
        <v>24</v>
      </c>
      <c r="O1981" s="1" t="s">
        <v>25</v>
      </c>
      <c r="P1981" s="1" t="s">
        <v>26</v>
      </c>
      <c r="Q1981" s="1" t="s">
        <v>27</v>
      </c>
      <c r="R1981">
        <v>153.5</v>
      </c>
      <c r="S1981" s="1" t="s">
        <v>60</v>
      </c>
      <c r="T1981" s="1" t="s">
        <v>28</v>
      </c>
    </row>
    <row r="1982" spans="1:20" x14ac:dyDescent="0.35">
      <c r="A1982" s="1" t="s">
        <v>4702</v>
      </c>
      <c r="B1982">
        <v>41</v>
      </c>
      <c r="C1982" t="str">
        <f>IF(Family_Data3[[#This Row],[Father_Age]]&gt;45, "Old", IF(Family_Data3[[#This Row],[Father_Age]]&gt;=31, "Middle Age", "Young"))</f>
        <v>Middle Age</v>
      </c>
      <c r="D1982">
        <v>22</v>
      </c>
      <c r="E1982" t="str">
        <f>IF(Family_Data3[[#This Row],[Mother_Age]]&gt;45, "Old", IF(Family_Data3[[#This Row],[Mother_Age]]&gt;=31, "Middle Age", "Young"))</f>
        <v>Young</v>
      </c>
      <c r="F1982">
        <v>183.1</v>
      </c>
      <c r="G1982">
        <v>156.9</v>
      </c>
      <c r="H1982" s="1" t="s">
        <v>19</v>
      </c>
      <c r="I1982" s="1" t="s">
        <v>30</v>
      </c>
      <c r="J1982" s="1" t="s">
        <v>31</v>
      </c>
      <c r="K1982" s="1" t="s">
        <v>62</v>
      </c>
      <c r="L1982" s="1" t="s">
        <v>23</v>
      </c>
      <c r="M1982" s="1" t="s">
        <v>22</v>
      </c>
      <c r="N1982" s="1" t="s">
        <v>39</v>
      </c>
      <c r="O1982" s="1" t="s">
        <v>39</v>
      </c>
      <c r="P1982" s="1" t="s">
        <v>33</v>
      </c>
      <c r="Q1982" s="1" t="s">
        <v>27</v>
      </c>
      <c r="R1982">
        <v>163.30000000000001</v>
      </c>
      <c r="S1982" s="1" t="s">
        <v>30</v>
      </c>
      <c r="T1982" s="1" t="s">
        <v>34</v>
      </c>
    </row>
    <row r="1983" spans="1:20" x14ac:dyDescent="0.35">
      <c r="A1983" s="1" t="s">
        <v>4706</v>
      </c>
      <c r="B1983">
        <v>44</v>
      </c>
      <c r="C1983" t="str">
        <f>IF(Family_Data3[[#This Row],[Father_Age]]&gt;45, "Old", IF(Family_Data3[[#This Row],[Father_Age]]&gt;=31, "Middle Age", "Young"))</f>
        <v>Middle Age</v>
      </c>
      <c r="D1983">
        <v>42</v>
      </c>
      <c r="E1983" t="str">
        <f>IF(Family_Data3[[#This Row],[Mother_Age]]&gt;45, "Old", IF(Family_Data3[[#This Row],[Mother_Age]]&gt;=31, "Middle Age", "Young"))</f>
        <v>Middle Age</v>
      </c>
      <c r="F1983">
        <v>171.6</v>
      </c>
      <c r="G1983">
        <v>159.69999999999999</v>
      </c>
      <c r="H1983" s="1" t="s">
        <v>19</v>
      </c>
      <c r="I1983" s="1" t="s">
        <v>54</v>
      </c>
      <c r="J1983" s="1" t="s">
        <v>22</v>
      </c>
      <c r="K1983" s="1" t="s">
        <v>31</v>
      </c>
      <c r="L1983" s="1" t="s">
        <v>23</v>
      </c>
      <c r="M1983" s="1" t="s">
        <v>23</v>
      </c>
      <c r="N1983" s="1" t="s">
        <v>36</v>
      </c>
      <c r="O1983" s="1" t="s">
        <v>39</v>
      </c>
      <c r="P1983" s="1" t="s">
        <v>51</v>
      </c>
      <c r="Q1983" s="1" t="s">
        <v>41</v>
      </c>
      <c r="R1983">
        <v>173.3</v>
      </c>
      <c r="S1983" s="1" t="s">
        <v>54</v>
      </c>
      <c r="T1983" s="1" t="s">
        <v>34</v>
      </c>
    </row>
    <row r="1984" spans="1:20" x14ac:dyDescent="0.35">
      <c r="A1984" s="1" t="s">
        <v>4709</v>
      </c>
      <c r="B1984">
        <v>39</v>
      </c>
      <c r="C1984" t="str">
        <f>IF(Family_Data3[[#This Row],[Father_Age]]&gt;45, "Old", IF(Family_Data3[[#This Row],[Father_Age]]&gt;=31, "Middle Age", "Young"))</f>
        <v>Middle Age</v>
      </c>
      <c r="D1984">
        <v>31</v>
      </c>
      <c r="E1984" t="str">
        <f>IF(Family_Data3[[#This Row],[Mother_Age]]&gt;45, "Old", IF(Family_Data3[[#This Row],[Mother_Age]]&gt;=31, "Middle Age", "Young"))</f>
        <v>Middle Age</v>
      </c>
      <c r="F1984">
        <v>174.6</v>
      </c>
      <c r="G1984">
        <v>158.19999999999999</v>
      </c>
      <c r="H1984" s="1" t="s">
        <v>19</v>
      </c>
      <c r="I1984" s="1" t="s">
        <v>50</v>
      </c>
      <c r="J1984" s="1" t="s">
        <v>22</v>
      </c>
      <c r="K1984" s="1" t="s">
        <v>44</v>
      </c>
      <c r="L1984" s="1" t="s">
        <v>22</v>
      </c>
      <c r="M1984" s="1" t="s">
        <v>48</v>
      </c>
      <c r="N1984" s="1" t="s">
        <v>25</v>
      </c>
      <c r="O1984" s="1" t="s">
        <v>32</v>
      </c>
      <c r="P1984" s="1" t="s">
        <v>45</v>
      </c>
      <c r="Q1984" s="1" t="s">
        <v>41</v>
      </c>
      <c r="R1984">
        <v>174.5</v>
      </c>
      <c r="S1984" s="1" t="s">
        <v>20</v>
      </c>
      <c r="T1984" s="1" t="s">
        <v>34</v>
      </c>
    </row>
    <row r="1985" spans="1:20" x14ac:dyDescent="0.35">
      <c r="A1985" s="1" t="s">
        <v>4710</v>
      </c>
      <c r="B1985">
        <v>42</v>
      </c>
      <c r="C1985" t="str">
        <f>IF(Family_Data3[[#This Row],[Father_Age]]&gt;45, "Old", IF(Family_Data3[[#This Row],[Father_Age]]&gt;=31, "Middle Age", "Young"))</f>
        <v>Middle Age</v>
      </c>
      <c r="D1985">
        <v>31</v>
      </c>
      <c r="E1985" t="str">
        <f>IF(Family_Data3[[#This Row],[Mother_Age]]&gt;45, "Old", IF(Family_Data3[[#This Row],[Mother_Age]]&gt;=31, "Middle Age", "Young"))</f>
        <v>Middle Age</v>
      </c>
      <c r="F1985">
        <v>166.5</v>
      </c>
      <c r="G1985">
        <v>166.9</v>
      </c>
      <c r="H1985" s="1" t="s">
        <v>30</v>
      </c>
      <c r="I1985" s="1" t="s">
        <v>30</v>
      </c>
      <c r="J1985" s="1" t="s">
        <v>22</v>
      </c>
      <c r="K1985" s="1" t="s">
        <v>22</v>
      </c>
      <c r="L1985" s="1" t="s">
        <v>22</v>
      </c>
      <c r="M1985" s="1" t="s">
        <v>22</v>
      </c>
      <c r="N1985" s="1" t="s">
        <v>32</v>
      </c>
      <c r="O1985" s="1" t="s">
        <v>32</v>
      </c>
      <c r="P1985" s="1" t="s">
        <v>33</v>
      </c>
      <c r="Q1985" s="1" t="s">
        <v>41</v>
      </c>
      <c r="R1985">
        <v>176.6</v>
      </c>
      <c r="S1985" s="1" t="s">
        <v>42</v>
      </c>
      <c r="T1985" s="1" t="s">
        <v>34</v>
      </c>
    </row>
    <row r="1986" spans="1:20" x14ac:dyDescent="0.35">
      <c r="A1986" s="1" t="s">
        <v>4713</v>
      </c>
      <c r="B1986">
        <v>43</v>
      </c>
      <c r="C1986" t="str">
        <f>IF(Family_Data3[[#This Row],[Father_Age]]&gt;45, "Old", IF(Family_Data3[[#This Row],[Father_Age]]&gt;=31, "Middle Age", "Young"))</f>
        <v>Middle Age</v>
      </c>
      <c r="D1986">
        <v>32</v>
      </c>
      <c r="E1986" t="str">
        <f>IF(Family_Data3[[#This Row],[Mother_Age]]&gt;45, "Old", IF(Family_Data3[[#This Row],[Mother_Age]]&gt;=31, "Middle Age", "Young"))</f>
        <v>Middle Age</v>
      </c>
      <c r="F1986">
        <v>167.4</v>
      </c>
      <c r="G1986">
        <v>155.4</v>
      </c>
      <c r="H1986" s="1" t="s">
        <v>30</v>
      </c>
      <c r="I1986" s="1" t="s">
        <v>30</v>
      </c>
      <c r="J1986" s="1" t="s">
        <v>22</v>
      </c>
      <c r="K1986" s="1" t="s">
        <v>44</v>
      </c>
      <c r="L1986" s="1" t="s">
        <v>22</v>
      </c>
      <c r="M1986" s="1" t="s">
        <v>23</v>
      </c>
      <c r="N1986" s="1" t="s">
        <v>25</v>
      </c>
      <c r="O1986" s="1" t="s">
        <v>25</v>
      </c>
      <c r="P1986" s="1" t="s">
        <v>33</v>
      </c>
      <c r="Q1986" s="1" t="s">
        <v>41</v>
      </c>
      <c r="R1986">
        <v>162.4</v>
      </c>
      <c r="S1986" s="1" t="s">
        <v>30</v>
      </c>
      <c r="T1986" s="1" t="s">
        <v>34</v>
      </c>
    </row>
    <row r="1987" spans="1:20" x14ac:dyDescent="0.35">
      <c r="A1987" s="1" t="s">
        <v>4716</v>
      </c>
      <c r="B1987">
        <v>45</v>
      </c>
      <c r="C1987" t="str">
        <f>IF(Family_Data3[[#This Row],[Father_Age]]&gt;45, "Old", IF(Family_Data3[[#This Row],[Father_Age]]&gt;=31, "Middle Age", "Young"))</f>
        <v>Middle Age</v>
      </c>
      <c r="D1987">
        <v>31</v>
      </c>
      <c r="E1987" t="str">
        <f>IF(Family_Data3[[#This Row],[Mother_Age]]&gt;45, "Old", IF(Family_Data3[[#This Row],[Mother_Age]]&gt;=31, "Middle Age", "Young"))</f>
        <v>Middle Age</v>
      </c>
      <c r="F1987">
        <v>176.2</v>
      </c>
      <c r="G1987">
        <v>155.5</v>
      </c>
      <c r="H1987" s="1" t="s">
        <v>19</v>
      </c>
      <c r="I1987" s="1" t="s">
        <v>19</v>
      </c>
      <c r="J1987" s="1" t="s">
        <v>22</v>
      </c>
      <c r="K1987" s="1" t="s">
        <v>31</v>
      </c>
      <c r="L1987" s="1" t="s">
        <v>48</v>
      </c>
      <c r="M1987" s="1" t="s">
        <v>22</v>
      </c>
      <c r="N1987" s="1" t="s">
        <v>24</v>
      </c>
      <c r="O1987" s="1" t="s">
        <v>25</v>
      </c>
      <c r="P1987" s="1" t="s">
        <v>65</v>
      </c>
      <c r="Q1987" s="1" t="s">
        <v>41</v>
      </c>
      <c r="R1987">
        <v>175.3</v>
      </c>
      <c r="S1987" s="1" t="s">
        <v>19</v>
      </c>
      <c r="T1987" s="1" t="s">
        <v>34</v>
      </c>
    </row>
    <row r="1988" spans="1:20" x14ac:dyDescent="0.35">
      <c r="A1988" s="1" t="s">
        <v>4717</v>
      </c>
      <c r="B1988">
        <v>35</v>
      </c>
      <c r="C1988" t="str">
        <f>IF(Family_Data3[[#This Row],[Father_Age]]&gt;45, "Old", IF(Family_Data3[[#This Row],[Father_Age]]&gt;=31, "Middle Age", "Young"))</f>
        <v>Middle Age</v>
      </c>
      <c r="D1988">
        <v>18</v>
      </c>
      <c r="E1988" t="str">
        <f>IF(Family_Data3[[#This Row],[Mother_Age]]&gt;45, "Old", IF(Family_Data3[[#This Row],[Mother_Age]]&gt;=31, "Middle Age", "Young"))</f>
        <v>Young</v>
      </c>
      <c r="F1988">
        <v>180.5</v>
      </c>
      <c r="G1988">
        <v>163.5</v>
      </c>
      <c r="H1988" s="1" t="s">
        <v>20</v>
      </c>
      <c r="I1988" s="1" t="s">
        <v>54</v>
      </c>
      <c r="J1988" s="1" t="s">
        <v>22</v>
      </c>
      <c r="K1988" s="1" t="s">
        <v>22</v>
      </c>
      <c r="L1988" s="1" t="s">
        <v>48</v>
      </c>
      <c r="M1988" s="1" t="s">
        <v>47</v>
      </c>
      <c r="N1988" s="1" t="s">
        <v>24</v>
      </c>
      <c r="O1988" s="1" t="s">
        <v>36</v>
      </c>
      <c r="P1988" s="1" t="s">
        <v>51</v>
      </c>
      <c r="Q1988" s="1" t="s">
        <v>27</v>
      </c>
      <c r="R1988">
        <v>165.7</v>
      </c>
      <c r="S1988" s="1" t="s">
        <v>50</v>
      </c>
      <c r="T1988" s="1" t="s">
        <v>52</v>
      </c>
    </row>
    <row r="1989" spans="1:20" x14ac:dyDescent="0.35">
      <c r="A1989" s="1" t="s">
        <v>4719</v>
      </c>
      <c r="B1989">
        <v>39</v>
      </c>
      <c r="C1989" t="str">
        <f>IF(Family_Data3[[#This Row],[Father_Age]]&gt;45, "Old", IF(Family_Data3[[#This Row],[Father_Age]]&gt;=31, "Middle Age", "Young"))</f>
        <v>Middle Age</v>
      </c>
      <c r="D1989">
        <v>27</v>
      </c>
      <c r="E1989" t="str">
        <f>IF(Family_Data3[[#This Row],[Mother_Age]]&gt;45, "Old", IF(Family_Data3[[#This Row],[Mother_Age]]&gt;=31, "Middle Age", "Young"))</f>
        <v>Young</v>
      </c>
      <c r="F1989">
        <v>183.7</v>
      </c>
      <c r="G1989">
        <v>166</v>
      </c>
      <c r="H1989" s="1" t="s">
        <v>19</v>
      </c>
      <c r="I1989" s="1" t="s">
        <v>20</v>
      </c>
      <c r="J1989" s="1" t="s">
        <v>22</v>
      </c>
      <c r="K1989" s="1" t="s">
        <v>21</v>
      </c>
      <c r="L1989" s="1" t="s">
        <v>48</v>
      </c>
      <c r="M1989" s="1" t="s">
        <v>22</v>
      </c>
      <c r="N1989" s="1" t="s">
        <v>25</v>
      </c>
      <c r="O1989" s="1" t="s">
        <v>36</v>
      </c>
      <c r="P1989" s="1" t="s">
        <v>65</v>
      </c>
      <c r="Q1989" s="1" t="s">
        <v>27</v>
      </c>
      <c r="R1989">
        <v>170.1</v>
      </c>
      <c r="S1989" s="1" t="s">
        <v>20</v>
      </c>
      <c r="T1989" s="1" t="s">
        <v>34</v>
      </c>
    </row>
    <row r="1990" spans="1:20" x14ac:dyDescent="0.35">
      <c r="A1990" s="1" t="s">
        <v>4723</v>
      </c>
      <c r="B1990">
        <v>36</v>
      </c>
      <c r="C1990" t="str">
        <f>IF(Family_Data3[[#This Row],[Father_Age]]&gt;45, "Old", IF(Family_Data3[[#This Row],[Father_Age]]&gt;=31, "Middle Age", "Young"))</f>
        <v>Middle Age</v>
      </c>
      <c r="D1990">
        <v>44</v>
      </c>
      <c r="E1990" t="str">
        <f>IF(Family_Data3[[#This Row],[Mother_Age]]&gt;45, "Old", IF(Family_Data3[[#This Row],[Mother_Age]]&gt;=31, "Middle Age", "Young"))</f>
        <v>Middle Age</v>
      </c>
      <c r="F1990">
        <v>161.80000000000001</v>
      </c>
      <c r="G1990">
        <v>173.4</v>
      </c>
      <c r="H1990" s="1" t="s">
        <v>19</v>
      </c>
      <c r="I1990" s="1" t="s">
        <v>19</v>
      </c>
      <c r="J1990" s="1" t="s">
        <v>31</v>
      </c>
      <c r="K1990" s="1" t="s">
        <v>22</v>
      </c>
      <c r="L1990" s="1" t="s">
        <v>22</v>
      </c>
      <c r="M1990" s="1" t="s">
        <v>22</v>
      </c>
      <c r="N1990" s="1" t="s">
        <v>25</v>
      </c>
      <c r="O1990" s="1" t="s">
        <v>32</v>
      </c>
      <c r="P1990" s="1" t="s">
        <v>45</v>
      </c>
      <c r="Q1990" s="1" t="s">
        <v>27</v>
      </c>
      <c r="R1990">
        <v>156.4</v>
      </c>
      <c r="S1990" s="1" t="s">
        <v>19</v>
      </c>
      <c r="T1990" s="1" t="s">
        <v>28</v>
      </c>
    </row>
    <row r="1991" spans="1:20" x14ac:dyDescent="0.35">
      <c r="A1991" s="1" t="s">
        <v>4726</v>
      </c>
      <c r="B1991">
        <v>39</v>
      </c>
      <c r="C1991" t="str">
        <f>IF(Family_Data3[[#This Row],[Father_Age]]&gt;45, "Old", IF(Family_Data3[[#This Row],[Father_Age]]&gt;=31, "Middle Age", "Young"))</f>
        <v>Middle Age</v>
      </c>
      <c r="D1991">
        <v>21</v>
      </c>
      <c r="E1991" t="str">
        <f>IF(Family_Data3[[#This Row],[Mother_Age]]&gt;45, "Old", IF(Family_Data3[[#This Row],[Mother_Age]]&gt;=31, "Middle Age", "Young"))</f>
        <v>Young</v>
      </c>
      <c r="F1991">
        <v>174</v>
      </c>
      <c r="G1991">
        <v>170.3</v>
      </c>
      <c r="H1991" s="1" t="s">
        <v>20</v>
      </c>
      <c r="I1991" s="1" t="s">
        <v>30</v>
      </c>
      <c r="J1991" s="1" t="s">
        <v>22</v>
      </c>
      <c r="K1991" s="1" t="s">
        <v>22</v>
      </c>
      <c r="L1991" s="1" t="s">
        <v>23</v>
      </c>
      <c r="M1991" s="1" t="s">
        <v>23</v>
      </c>
      <c r="N1991" s="1" t="s">
        <v>24</v>
      </c>
      <c r="O1991" s="1" t="s">
        <v>25</v>
      </c>
      <c r="P1991" s="1" t="s">
        <v>51</v>
      </c>
      <c r="Q1991" s="1" t="s">
        <v>27</v>
      </c>
      <c r="R1991">
        <v>171.8</v>
      </c>
      <c r="S1991" s="1" t="s">
        <v>60</v>
      </c>
      <c r="T1991" s="1" t="s">
        <v>52</v>
      </c>
    </row>
    <row r="1992" spans="1:20" x14ac:dyDescent="0.35">
      <c r="A1992" s="1" t="s">
        <v>4735</v>
      </c>
      <c r="B1992">
        <v>31</v>
      </c>
      <c r="C1992" t="str">
        <f>IF(Family_Data3[[#This Row],[Father_Age]]&gt;45, "Old", IF(Family_Data3[[#This Row],[Father_Age]]&gt;=31, "Middle Age", "Young"))</f>
        <v>Middle Age</v>
      </c>
      <c r="D1992">
        <v>28</v>
      </c>
      <c r="E1992" t="str">
        <f>IF(Family_Data3[[#This Row],[Mother_Age]]&gt;45, "Old", IF(Family_Data3[[#This Row],[Mother_Age]]&gt;=31, "Middle Age", "Young"))</f>
        <v>Young</v>
      </c>
      <c r="F1992">
        <v>168.7</v>
      </c>
      <c r="G1992">
        <v>162.6</v>
      </c>
      <c r="H1992" s="1" t="s">
        <v>20</v>
      </c>
      <c r="I1992" s="1" t="s">
        <v>42</v>
      </c>
      <c r="J1992" s="1" t="s">
        <v>44</v>
      </c>
      <c r="K1992" s="1" t="s">
        <v>22</v>
      </c>
      <c r="L1992" s="1" t="s">
        <v>22</v>
      </c>
      <c r="M1992" s="1" t="s">
        <v>23</v>
      </c>
      <c r="N1992" s="1" t="s">
        <v>39</v>
      </c>
      <c r="O1992" s="1" t="s">
        <v>25</v>
      </c>
      <c r="P1992" s="1" t="s">
        <v>45</v>
      </c>
      <c r="Q1992" s="1" t="s">
        <v>41</v>
      </c>
      <c r="R1992">
        <v>178.2</v>
      </c>
      <c r="S1992" s="1" t="s">
        <v>60</v>
      </c>
      <c r="T1992" s="1" t="s">
        <v>52</v>
      </c>
    </row>
    <row r="1993" spans="1:20" x14ac:dyDescent="0.35">
      <c r="A1993" s="1" t="s">
        <v>4736</v>
      </c>
      <c r="B1993">
        <v>39</v>
      </c>
      <c r="C1993" t="str">
        <f>IF(Family_Data3[[#This Row],[Father_Age]]&gt;45, "Old", IF(Family_Data3[[#This Row],[Father_Age]]&gt;=31, "Middle Age", "Young"))</f>
        <v>Middle Age</v>
      </c>
      <c r="D1993">
        <v>34</v>
      </c>
      <c r="E1993" t="str">
        <f>IF(Family_Data3[[#This Row],[Mother_Age]]&gt;45, "Old", IF(Family_Data3[[#This Row],[Mother_Age]]&gt;=31, "Middle Age", "Young"))</f>
        <v>Middle Age</v>
      </c>
      <c r="F1993">
        <v>181.9</v>
      </c>
      <c r="G1993">
        <v>164.9</v>
      </c>
      <c r="H1993" s="1" t="s">
        <v>19</v>
      </c>
      <c r="I1993" s="1" t="s">
        <v>20</v>
      </c>
      <c r="J1993" s="1" t="s">
        <v>31</v>
      </c>
      <c r="K1993" s="1" t="s">
        <v>22</v>
      </c>
      <c r="L1993" s="1" t="s">
        <v>23</v>
      </c>
      <c r="M1993" s="1" t="s">
        <v>22</v>
      </c>
      <c r="N1993" s="1" t="s">
        <v>36</v>
      </c>
      <c r="O1993" s="1" t="s">
        <v>39</v>
      </c>
      <c r="P1993" s="1" t="s">
        <v>26</v>
      </c>
      <c r="Q1993" s="1" t="s">
        <v>27</v>
      </c>
      <c r="R1993">
        <v>166.7</v>
      </c>
      <c r="S1993" s="1" t="s">
        <v>20</v>
      </c>
      <c r="T1993" s="1" t="s">
        <v>28</v>
      </c>
    </row>
    <row r="1994" spans="1:20" x14ac:dyDescent="0.35">
      <c r="A1994" s="1" t="s">
        <v>4737</v>
      </c>
      <c r="B1994">
        <v>39</v>
      </c>
      <c r="C1994" t="str">
        <f>IF(Family_Data3[[#This Row],[Father_Age]]&gt;45, "Old", IF(Family_Data3[[#This Row],[Father_Age]]&gt;=31, "Middle Age", "Young"))</f>
        <v>Middle Age</v>
      </c>
      <c r="D1994">
        <v>30</v>
      </c>
      <c r="E1994" t="str">
        <f>IF(Family_Data3[[#This Row],[Mother_Age]]&gt;45, "Old", IF(Family_Data3[[#This Row],[Mother_Age]]&gt;=31, "Middle Age", "Young"))</f>
        <v>Young</v>
      </c>
      <c r="F1994">
        <v>166.9</v>
      </c>
      <c r="G1994">
        <v>148.4</v>
      </c>
      <c r="H1994" s="1" t="s">
        <v>38</v>
      </c>
      <c r="I1994" s="1" t="s">
        <v>20</v>
      </c>
      <c r="J1994" s="1" t="s">
        <v>22</v>
      </c>
      <c r="K1994" s="1" t="s">
        <v>31</v>
      </c>
      <c r="L1994" s="1" t="s">
        <v>48</v>
      </c>
      <c r="M1994" s="1" t="s">
        <v>22</v>
      </c>
      <c r="N1994" s="1" t="s">
        <v>36</v>
      </c>
      <c r="O1994" s="1" t="s">
        <v>36</v>
      </c>
      <c r="P1994" s="1" t="s">
        <v>33</v>
      </c>
      <c r="Q1994" s="1" t="s">
        <v>27</v>
      </c>
      <c r="R1994">
        <v>156.4</v>
      </c>
      <c r="S1994" s="1" t="s">
        <v>60</v>
      </c>
      <c r="T1994" s="1" t="s">
        <v>34</v>
      </c>
    </row>
    <row r="1995" spans="1:20" x14ac:dyDescent="0.35">
      <c r="A1995" s="1" t="s">
        <v>4740</v>
      </c>
      <c r="B1995">
        <v>38</v>
      </c>
      <c r="C1995" t="str">
        <f>IF(Family_Data3[[#This Row],[Father_Age]]&gt;45, "Old", IF(Family_Data3[[#This Row],[Father_Age]]&gt;=31, "Middle Age", "Young"))</f>
        <v>Middle Age</v>
      </c>
      <c r="D1995">
        <v>50</v>
      </c>
      <c r="E1995" t="str">
        <f>IF(Family_Data3[[#This Row],[Mother_Age]]&gt;45, "Old", IF(Family_Data3[[#This Row],[Mother_Age]]&gt;=31, "Middle Age", "Young"))</f>
        <v>Old</v>
      </c>
      <c r="F1995">
        <v>165.7</v>
      </c>
      <c r="G1995">
        <v>155.4</v>
      </c>
      <c r="H1995" s="1" t="s">
        <v>60</v>
      </c>
      <c r="I1995" s="1" t="s">
        <v>30</v>
      </c>
      <c r="J1995" s="1" t="s">
        <v>22</v>
      </c>
      <c r="K1995" s="1" t="s">
        <v>21</v>
      </c>
      <c r="L1995" s="1" t="s">
        <v>22</v>
      </c>
      <c r="M1995" s="1" t="s">
        <v>22</v>
      </c>
      <c r="N1995" s="1" t="s">
        <v>36</v>
      </c>
      <c r="O1995" s="1" t="s">
        <v>25</v>
      </c>
      <c r="P1995" s="1" t="s">
        <v>51</v>
      </c>
      <c r="Q1995" s="1" t="s">
        <v>27</v>
      </c>
      <c r="R1995">
        <v>155.19999999999999</v>
      </c>
      <c r="S1995" s="1" t="s">
        <v>42</v>
      </c>
      <c r="T1995" s="1" t="s">
        <v>34</v>
      </c>
    </row>
    <row r="1996" spans="1:20" x14ac:dyDescent="0.35">
      <c r="A1996" s="1" t="s">
        <v>4742</v>
      </c>
      <c r="B1996">
        <v>32</v>
      </c>
      <c r="C1996" t="str">
        <f>IF(Family_Data3[[#This Row],[Father_Age]]&gt;45, "Old", IF(Family_Data3[[#This Row],[Father_Age]]&gt;=31, "Middle Age", "Young"))</f>
        <v>Middle Age</v>
      </c>
      <c r="D1996">
        <v>25</v>
      </c>
      <c r="E1996" t="str">
        <f>IF(Family_Data3[[#This Row],[Mother_Age]]&gt;45, "Old", IF(Family_Data3[[#This Row],[Mother_Age]]&gt;=31, "Middle Age", "Young"))</f>
        <v>Young</v>
      </c>
      <c r="F1996">
        <v>170.8</v>
      </c>
      <c r="G1996">
        <v>162</v>
      </c>
      <c r="H1996" s="1" t="s">
        <v>60</v>
      </c>
      <c r="I1996" s="1" t="s">
        <v>20</v>
      </c>
      <c r="J1996" s="1" t="s">
        <v>31</v>
      </c>
      <c r="K1996" s="1" t="s">
        <v>31</v>
      </c>
      <c r="L1996" s="1" t="s">
        <v>23</v>
      </c>
      <c r="M1996" s="1" t="s">
        <v>48</v>
      </c>
      <c r="N1996" s="1" t="s">
        <v>39</v>
      </c>
      <c r="O1996" s="1" t="s">
        <v>25</v>
      </c>
      <c r="P1996" s="1" t="s">
        <v>40</v>
      </c>
      <c r="Q1996" s="1" t="s">
        <v>27</v>
      </c>
      <c r="R1996">
        <v>155.19999999999999</v>
      </c>
      <c r="S1996" s="1" t="s">
        <v>60</v>
      </c>
      <c r="T1996" s="1" t="s">
        <v>34</v>
      </c>
    </row>
    <row r="1997" spans="1:20" x14ac:dyDescent="0.35">
      <c r="A1997" s="1" t="s">
        <v>4743</v>
      </c>
      <c r="B1997">
        <v>32</v>
      </c>
      <c r="C1997" t="str">
        <f>IF(Family_Data3[[#This Row],[Father_Age]]&gt;45, "Old", IF(Family_Data3[[#This Row],[Father_Age]]&gt;=31, "Middle Age", "Young"))</f>
        <v>Middle Age</v>
      </c>
      <c r="D1997">
        <v>46</v>
      </c>
      <c r="E1997" t="str">
        <f>IF(Family_Data3[[#This Row],[Mother_Age]]&gt;45, "Old", IF(Family_Data3[[#This Row],[Mother_Age]]&gt;=31, "Middle Age", "Young"))</f>
        <v>Old</v>
      </c>
      <c r="F1997">
        <v>169.7</v>
      </c>
      <c r="G1997">
        <v>169.9</v>
      </c>
      <c r="H1997" s="1" t="s">
        <v>50</v>
      </c>
      <c r="I1997" s="1" t="s">
        <v>50</v>
      </c>
      <c r="J1997" s="1" t="s">
        <v>31</v>
      </c>
      <c r="K1997" s="1" t="s">
        <v>31</v>
      </c>
      <c r="L1997" s="1" t="s">
        <v>22</v>
      </c>
      <c r="M1997" s="1" t="s">
        <v>23</v>
      </c>
      <c r="N1997" s="1" t="s">
        <v>24</v>
      </c>
      <c r="O1997" s="1" t="s">
        <v>25</v>
      </c>
      <c r="P1997" s="1" t="s">
        <v>45</v>
      </c>
      <c r="Q1997" s="1" t="s">
        <v>41</v>
      </c>
      <c r="R1997">
        <v>175.1</v>
      </c>
      <c r="S1997" s="1" t="s">
        <v>50</v>
      </c>
      <c r="T1997" s="1" t="s">
        <v>34</v>
      </c>
    </row>
    <row r="1998" spans="1:20" x14ac:dyDescent="0.35">
      <c r="A1998" s="1" t="s">
        <v>4744</v>
      </c>
      <c r="B1998">
        <v>41</v>
      </c>
      <c r="C1998" t="str">
        <f>IF(Family_Data3[[#This Row],[Father_Age]]&gt;45, "Old", IF(Family_Data3[[#This Row],[Father_Age]]&gt;=31, "Middle Age", "Young"))</f>
        <v>Middle Age</v>
      </c>
      <c r="D1998">
        <v>36</v>
      </c>
      <c r="E1998" t="str">
        <f>IF(Family_Data3[[#This Row],[Mother_Age]]&gt;45, "Old", IF(Family_Data3[[#This Row],[Mother_Age]]&gt;=31, "Middle Age", "Young"))</f>
        <v>Middle Age</v>
      </c>
      <c r="F1998">
        <v>170.4</v>
      </c>
      <c r="G1998">
        <v>158.69999999999999</v>
      </c>
      <c r="H1998" s="1" t="s">
        <v>30</v>
      </c>
      <c r="I1998" s="1" t="s">
        <v>19</v>
      </c>
      <c r="J1998" s="1" t="s">
        <v>22</v>
      </c>
      <c r="K1998" s="1" t="s">
        <v>22</v>
      </c>
      <c r="L1998" s="1" t="s">
        <v>22</v>
      </c>
      <c r="M1998" s="1" t="s">
        <v>22</v>
      </c>
      <c r="N1998" s="1" t="s">
        <v>25</v>
      </c>
      <c r="O1998" s="1" t="s">
        <v>32</v>
      </c>
      <c r="P1998" s="1" t="s">
        <v>51</v>
      </c>
      <c r="Q1998" s="1" t="s">
        <v>41</v>
      </c>
      <c r="R1998">
        <v>171.2</v>
      </c>
      <c r="S1998" s="1" t="s">
        <v>42</v>
      </c>
      <c r="T1998" s="1" t="s">
        <v>34</v>
      </c>
    </row>
    <row r="1999" spans="1:20" x14ac:dyDescent="0.35">
      <c r="A1999" s="1" t="s">
        <v>4746</v>
      </c>
      <c r="B1999">
        <v>41</v>
      </c>
      <c r="C1999" t="str">
        <f>IF(Family_Data3[[#This Row],[Father_Age]]&gt;45, "Old", IF(Family_Data3[[#This Row],[Father_Age]]&gt;=31, "Middle Age", "Young"))</f>
        <v>Middle Age</v>
      </c>
      <c r="D1999">
        <v>38</v>
      </c>
      <c r="E1999" t="str">
        <f>IF(Family_Data3[[#This Row],[Mother_Age]]&gt;45, "Old", IF(Family_Data3[[#This Row],[Mother_Age]]&gt;=31, "Middle Age", "Young"))</f>
        <v>Middle Age</v>
      </c>
      <c r="F1999">
        <v>180.3</v>
      </c>
      <c r="G1999">
        <v>161.5</v>
      </c>
      <c r="H1999" s="1" t="s">
        <v>19</v>
      </c>
      <c r="I1999" s="1" t="s">
        <v>20</v>
      </c>
      <c r="J1999" s="1" t="s">
        <v>31</v>
      </c>
      <c r="K1999" s="1" t="s">
        <v>22</v>
      </c>
      <c r="L1999" s="1" t="s">
        <v>22</v>
      </c>
      <c r="M1999" s="1" t="s">
        <v>22</v>
      </c>
      <c r="N1999" s="1" t="s">
        <v>32</v>
      </c>
      <c r="O1999" s="1" t="s">
        <v>36</v>
      </c>
      <c r="P1999" s="1" t="s">
        <v>51</v>
      </c>
      <c r="Q1999" s="1" t="s">
        <v>41</v>
      </c>
      <c r="R1999">
        <v>177.2</v>
      </c>
      <c r="S1999" s="1" t="s">
        <v>20</v>
      </c>
      <c r="T1999" s="1" t="s">
        <v>34</v>
      </c>
    </row>
    <row r="2000" spans="1:20" x14ac:dyDescent="0.35">
      <c r="A2000" s="1" t="s">
        <v>4747</v>
      </c>
      <c r="B2000">
        <v>38</v>
      </c>
      <c r="C2000" t="str">
        <f>IF(Family_Data3[[#This Row],[Father_Age]]&gt;45, "Old", IF(Family_Data3[[#This Row],[Father_Age]]&gt;=31, "Middle Age", "Young"))</f>
        <v>Middle Age</v>
      </c>
      <c r="D2000">
        <v>39</v>
      </c>
      <c r="E2000" t="str">
        <f>IF(Family_Data3[[#This Row],[Mother_Age]]&gt;45, "Old", IF(Family_Data3[[#This Row],[Mother_Age]]&gt;=31, "Middle Age", "Young"))</f>
        <v>Middle Age</v>
      </c>
      <c r="F2000">
        <v>175</v>
      </c>
      <c r="G2000">
        <v>159.69999999999999</v>
      </c>
      <c r="H2000" s="1" t="s">
        <v>30</v>
      </c>
      <c r="I2000" s="1" t="s">
        <v>30</v>
      </c>
      <c r="J2000" s="1" t="s">
        <v>21</v>
      </c>
      <c r="K2000" s="1" t="s">
        <v>44</v>
      </c>
      <c r="L2000" s="1" t="s">
        <v>22</v>
      </c>
      <c r="M2000" s="1" t="s">
        <v>48</v>
      </c>
      <c r="N2000" s="1" t="s">
        <v>24</v>
      </c>
      <c r="O2000" s="1" t="s">
        <v>24</v>
      </c>
      <c r="P2000" s="1" t="s">
        <v>45</v>
      </c>
      <c r="Q2000" s="1" t="s">
        <v>41</v>
      </c>
      <c r="R2000">
        <v>173.8</v>
      </c>
      <c r="S2000" s="1" t="s">
        <v>30</v>
      </c>
      <c r="T2000" s="1" t="s">
        <v>34</v>
      </c>
    </row>
    <row r="2001" spans="1:20" x14ac:dyDescent="0.35">
      <c r="A2001" s="1" t="s">
        <v>4750</v>
      </c>
      <c r="B2001">
        <v>45</v>
      </c>
      <c r="C2001" t="str">
        <f>IF(Family_Data3[[#This Row],[Father_Age]]&gt;45, "Old", IF(Family_Data3[[#This Row],[Father_Age]]&gt;=31, "Middle Age", "Young"))</f>
        <v>Middle Age</v>
      </c>
      <c r="D2001">
        <v>46</v>
      </c>
      <c r="E2001" t="str">
        <f>IF(Family_Data3[[#This Row],[Mother_Age]]&gt;45, "Old", IF(Family_Data3[[#This Row],[Mother_Age]]&gt;=31, "Middle Age", "Young"))</f>
        <v>Old</v>
      </c>
      <c r="F2001">
        <v>177.8</v>
      </c>
      <c r="G2001">
        <v>156.30000000000001</v>
      </c>
      <c r="H2001" s="1" t="s">
        <v>20</v>
      </c>
      <c r="I2001" s="1" t="s">
        <v>30</v>
      </c>
      <c r="J2001" s="1" t="s">
        <v>21</v>
      </c>
      <c r="K2001" s="1" t="s">
        <v>44</v>
      </c>
      <c r="L2001" s="1" t="s">
        <v>23</v>
      </c>
      <c r="M2001" s="1" t="s">
        <v>23</v>
      </c>
      <c r="N2001" s="1" t="s">
        <v>24</v>
      </c>
      <c r="O2001" s="1" t="s">
        <v>24</v>
      </c>
      <c r="P2001" s="1" t="s">
        <v>40</v>
      </c>
      <c r="Q2001" s="1" t="s">
        <v>41</v>
      </c>
      <c r="R2001">
        <v>175.8</v>
      </c>
      <c r="S2001" s="1" t="s">
        <v>60</v>
      </c>
      <c r="T2001" s="1" t="s">
        <v>28</v>
      </c>
    </row>
    <row r="2002" spans="1:20" x14ac:dyDescent="0.35">
      <c r="A2002" s="1" t="s">
        <v>4751</v>
      </c>
      <c r="B2002">
        <v>45</v>
      </c>
      <c r="C2002" t="str">
        <f>IF(Family_Data3[[#This Row],[Father_Age]]&gt;45, "Old", IF(Family_Data3[[#This Row],[Father_Age]]&gt;=31, "Middle Age", "Young"))</f>
        <v>Middle Age</v>
      </c>
      <c r="D2002">
        <v>33</v>
      </c>
      <c r="E2002" t="str">
        <f>IF(Family_Data3[[#This Row],[Mother_Age]]&gt;45, "Old", IF(Family_Data3[[#This Row],[Mother_Age]]&gt;=31, "Middle Age", "Young"))</f>
        <v>Middle Age</v>
      </c>
      <c r="F2002">
        <v>163.80000000000001</v>
      </c>
      <c r="G2002">
        <v>169</v>
      </c>
      <c r="H2002" s="1" t="s">
        <v>20</v>
      </c>
      <c r="I2002" s="1" t="s">
        <v>20</v>
      </c>
      <c r="J2002" s="1" t="s">
        <v>31</v>
      </c>
      <c r="K2002" s="1" t="s">
        <v>22</v>
      </c>
      <c r="L2002" s="1" t="s">
        <v>22</v>
      </c>
      <c r="M2002" s="1" t="s">
        <v>48</v>
      </c>
      <c r="N2002" s="1" t="s">
        <v>39</v>
      </c>
      <c r="O2002" s="1" t="s">
        <v>32</v>
      </c>
      <c r="P2002" s="1" t="s">
        <v>40</v>
      </c>
      <c r="Q2002" s="1" t="s">
        <v>41</v>
      </c>
      <c r="R2002">
        <v>173.2</v>
      </c>
      <c r="S2002" s="1" t="s">
        <v>50</v>
      </c>
      <c r="T2002" s="1" t="s">
        <v>34</v>
      </c>
    </row>
    <row r="2003" spans="1:20" x14ac:dyDescent="0.35">
      <c r="A2003" s="1" t="s">
        <v>4752</v>
      </c>
      <c r="B2003">
        <v>42</v>
      </c>
      <c r="C2003" t="str">
        <f>IF(Family_Data3[[#This Row],[Father_Age]]&gt;45, "Old", IF(Family_Data3[[#This Row],[Father_Age]]&gt;=31, "Middle Age", "Young"))</f>
        <v>Middle Age</v>
      </c>
      <c r="D2003">
        <v>18</v>
      </c>
      <c r="E2003" t="str">
        <f>IF(Family_Data3[[#This Row],[Mother_Age]]&gt;45, "Old", IF(Family_Data3[[#This Row],[Mother_Age]]&gt;=31, "Middle Age", "Young"))</f>
        <v>Young</v>
      </c>
      <c r="F2003">
        <v>167.2</v>
      </c>
      <c r="G2003">
        <v>160.80000000000001</v>
      </c>
      <c r="H2003" s="1" t="s">
        <v>20</v>
      </c>
      <c r="I2003" s="1" t="s">
        <v>20</v>
      </c>
      <c r="J2003" s="1" t="s">
        <v>44</v>
      </c>
      <c r="K2003" s="1" t="s">
        <v>44</v>
      </c>
      <c r="L2003" s="1" t="s">
        <v>22</v>
      </c>
      <c r="M2003" s="1" t="s">
        <v>23</v>
      </c>
      <c r="N2003" s="1" t="s">
        <v>36</v>
      </c>
      <c r="O2003" s="1" t="s">
        <v>32</v>
      </c>
      <c r="P2003" s="1" t="s">
        <v>51</v>
      </c>
      <c r="Q2003" s="1" t="s">
        <v>27</v>
      </c>
      <c r="R2003">
        <v>156.30000000000001</v>
      </c>
      <c r="S2003" s="1" t="s">
        <v>20</v>
      </c>
      <c r="T2003" s="1" t="s">
        <v>52</v>
      </c>
    </row>
    <row r="2004" spans="1:20" x14ac:dyDescent="0.35">
      <c r="A2004" s="1" t="s">
        <v>4753</v>
      </c>
      <c r="B2004">
        <v>32</v>
      </c>
      <c r="C2004" t="str">
        <f>IF(Family_Data3[[#This Row],[Father_Age]]&gt;45, "Old", IF(Family_Data3[[#This Row],[Father_Age]]&gt;=31, "Middle Age", "Young"))</f>
        <v>Middle Age</v>
      </c>
      <c r="D2004">
        <v>34</v>
      </c>
      <c r="E2004" t="str">
        <f>IF(Family_Data3[[#This Row],[Mother_Age]]&gt;45, "Old", IF(Family_Data3[[#This Row],[Mother_Age]]&gt;=31, "Middle Age", "Young"))</f>
        <v>Middle Age</v>
      </c>
      <c r="F2004">
        <v>180</v>
      </c>
      <c r="G2004">
        <v>171.7</v>
      </c>
      <c r="H2004" s="1" t="s">
        <v>20</v>
      </c>
      <c r="I2004" s="1" t="s">
        <v>20</v>
      </c>
      <c r="J2004" s="1" t="s">
        <v>21</v>
      </c>
      <c r="K2004" s="1" t="s">
        <v>62</v>
      </c>
      <c r="L2004" s="1" t="s">
        <v>48</v>
      </c>
      <c r="M2004" s="1" t="s">
        <v>23</v>
      </c>
      <c r="N2004" s="1" t="s">
        <v>24</v>
      </c>
      <c r="O2004" s="1" t="s">
        <v>32</v>
      </c>
      <c r="P2004" s="1" t="s">
        <v>51</v>
      </c>
      <c r="Q2004" s="1" t="s">
        <v>27</v>
      </c>
      <c r="R2004">
        <v>165.8</v>
      </c>
      <c r="S2004" s="1" t="s">
        <v>50</v>
      </c>
      <c r="T2004" s="1" t="s">
        <v>52</v>
      </c>
    </row>
    <row r="2005" spans="1:20" x14ac:dyDescent="0.35">
      <c r="A2005" s="1" t="s">
        <v>4756</v>
      </c>
      <c r="B2005">
        <v>39</v>
      </c>
      <c r="C2005" t="str">
        <f>IF(Family_Data3[[#This Row],[Father_Age]]&gt;45, "Old", IF(Family_Data3[[#This Row],[Father_Age]]&gt;=31, "Middle Age", "Young"))</f>
        <v>Middle Age</v>
      </c>
      <c r="D2005">
        <v>36</v>
      </c>
      <c r="E2005" t="str">
        <f>IF(Family_Data3[[#This Row],[Mother_Age]]&gt;45, "Old", IF(Family_Data3[[#This Row],[Mother_Age]]&gt;=31, "Middle Age", "Young"))</f>
        <v>Middle Age</v>
      </c>
      <c r="F2005">
        <v>173.4</v>
      </c>
      <c r="G2005">
        <v>156.4</v>
      </c>
      <c r="H2005" s="1" t="s">
        <v>50</v>
      </c>
      <c r="I2005" s="1" t="s">
        <v>20</v>
      </c>
      <c r="J2005" s="1" t="s">
        <v>22</v>
      </c>
      <c r="K2005" s="1" t="s">
        <v>44</v>
      </c>
      <c r="L2005" s="1" t="s">
        <v>23</v>
      </c>
      <c r="M2005" s="1" t="s">
        <v>23</v>
      </c>
      <c r="N2005" s="1" t="s">
        <v>24</v>
      </c>
      <c r="O2005" s="1" t="s">
        <v>24</v>
      </c>
      <c r="P2005" s="1" t="s">
        <v>51</v>
      </c>
      <c r="Q2005" s="1" t="s">
        <v>41</v>
      </c>
      <c r="R2005">
        <v>168.3</v>
      </c>
      <c r="S2005" s="1" t="s">
        <v>20</v>
      </c>
      <c r="T2005" s="1" t="s">
        <v>34</v>
      </c>
    </row>
    <row r="2006" spans="1:20" x14ac:dyDescent="0.35">
      <c r="A2006" s="1" t="s">
        <v>4757</v>
      </c>
      <c r="B2006">
        <v>38</v>
      </c>
      <c r="C2006" t="str">
        <f>IF(Family_Data3[[#This Row],[Father_Age]]&gt;45, "Old", IF(Family_Data3[[#This Row],[Father_Age]]&gt;=31, "Middle Age", "Young"))</f>
        <v>Middle Age</v>
      </c>
      <c r="D2006">
        <v>38</v>
      </c>
      <c r="E2006" t="str">
        <f>IF(Family_Data3[[#This Row],[Mother_Age]]&gt;45, "Old", IF(Family_Data3[[#This Row],[Mother_Age]]&gt;=31, "Middle Age", "Young"))</f>
        <v>Middle Age</v>
      </c>
      <c r="F2006">
        <v>171</v>
      </c>
      <c r="G2006">
        <v>157</v>
      </c>
      <c r="H2006" s="1" t="s">
        <v>19</v>
      </c>
      <c r="I2006" s="1" t="s">
        <v>20</v>
      </c>
      <c r="J2006" s="1" t="s">
        <v>22</v>
      </c>
      <c r="K2006" s="1" t="s">
        <v>31</v>
      </c>
      <c r="L2006" s="1" t="s">
        <v>23</v>
      </c>
      <c r="M2006" s="1" t="s">
        <v>23</v>
      </c>
      <c r="N2006" s="1" t="s">
        <v>25</v>
      </c>
      <c r="O2006" s="1" t="s">
        <v>36</v>
      </c>
      <c r="P2006" s="1" t="s">
        <v>51</v>
      </c>
      <c r="Q2006" s="1" t="s">
        <v>27</v>
      </c>
      <c r="R2006">
        <v>157.6</v>
      </c>
      <c r="S2006" s="1" t="s">
        <v>20</v>
      </c>
      <c r="T2006" s="1" t="s">
        <v>34</v>
      </c>
    </row>
    <row r="2007" spans="1:20" x14ac:dyDescent="0.35">
      <c r="A2007" s="1" t="s">
        <v>4758</v>
      </c>
      <c r="B2007">
        <v>31</v>
      </c>
      <c r="C2007" t="str">
        <f>IF(Family_Data3[[#This Row],[Father_Age]]&gt;45, "Old", IF(Family_Data3[[#This Row],[Father_Age]]&gt;=31, "Middle Age", "Young"))</f>
        <v>Middle Age</v>
      </c>
      <c r="D2007">
        <v>34</v>
      </c>
      <c r="E2007" t="str">
        <f>IF(Family_Data3[[#This Row],[Mother_Age]]&gt;45, "Old", IF(Family_Data3[[#This Row],[Mother_Age]]&gt;=31, "Middle Age", "Young"))</f>
        <v>Middle Age</v>
      </c>
      <c r="F2007">
        <v>178.6</v>
      </c>
      <c r="G2007">
        <v>160.4</v>
      </c>
      <c r="H2007" s="1" t="s">
        <v>30</v>
      </c>
      <c r="I2007" s="1" t="s">
        <v>50</v>
      </c>
      <c r="J2007" s="1" t="s">
        <v>44</v>
      </c>
      <c r="K2007" s="1" t="s">
        <v>31</v>
      </c>
      <c r="L2007" s="1" t="s">
        <v>48</v>
      </c>
      <c r="M2007" s="1" t="s">
        <v>23</v>
      </c>
      <c r="N2007" s="1" t="s">
        <v>25</v>
      </c>
      <c r="O2007" s="1" t="s">
        <v>36</v>
      </c>
      <c r="P2007" s="1" t="s">
        <v>33</v>
      </c>
      <c r="Q2007" s="1" t="s">
        <v>27</v>
      </c>
      <c r="R2007">
        <v>164.3</v>
      </c>
      <c r="S2007" s="1" t="s">
        <v>38</v>
      </c>
      <c r="T2007" s="1" t="s">
        <v>34</v>
      </c>
    </row>
    <row r="2008" spans="1:20" x14ac:dyDescent="0.35">
      <c r="A2008" s="1" t="s">
        <v>4759</v>
      </c>
      <c r="B2008">
        <v>34</v>
      </c>
      <c r="C2008" t="str">
        <f>IF(Family_Data3[[#This Row],[Father_Age]]&gt;45, "Old", IF(Family_Data3[[#This Row],[Father_Age]]&gt;=31, "Middle Age", "Young"))</f>
        <v>Middle Age</v>
      </c>
      <c r="D2008">
        <v>38</v>
      </c>
      <c r="E2008" t="str">
        <f>IF(Family_Data3[[#This Row],[Mother_Age]]&gt;45, "Old", IF(Family_Data3[[#This Row],[Mother_Age]]&gt;=31, "Middle Age", "Young"))</f>
        <v>Middle Age</v>
      </c>
      <c r="F2008">
        <v>161.9</v>
      </c>
      <c r="G2008">
        <v>156.19999999999999</v>
      </c>
      <c r="H2008" s="1" t="s">
        <v>20</v>
      </c>
      <c r="I2008" s="1" t="s">
        <v>20</v>
      </c>
      <c r="J2008" s="1" t="s">
        <v>21</v>
      </c>
      <c r="K2008" s="1" t="s">
        <v>44</v>
      </c>
      <c r="L2008" s="1" t="s">
        <v>48</v>
      </c>
      <c r="M2008" s="1" t="s">
        <v>47</v>
      </c>
      <c r="N2008" s="1" t="s">
        <v>32</v>
      </c>
      <c r="O2008" s="1" t="s">
        <v>39</v>
      </c>
      <c r="P2008" s="1" t="s">
        <v>33</v>
      </c>
      <c r="Q2008" s="1" t="s">
        <v>27</v>
      </c>
      <c r="R2008">
        <v>150.69999999999999</v>
      </c>
      <c r="S2008" s="1" t="s">
        <v>20</v>
      </c>
      <c r="T2008" s="1" t="s">
        <v>34</v>
      </c>
    </row>
    <row r="2009" spans="1:20" x14ac:dyDescent="0.35">
      <c r="A2009" s="1" t="s">
        <v>4761</v>
      </c>
      <c r="B2009">
        <v>33</v>
      </c>
      <c r="C2009" t="str">
        <f>IF(Family_Data3[[#This Row],[Father_Age]]&gt;45, "Old", IF(Family_Data3[[#This Row],[Father_Age]]&gt;=31, "Middle Age", "Young"))</f>
        <v>Middle Age</v>
      </c>
      <c r="D2009">
        <v>24</v>
      </c>
      <c r="E2009" t="str">
        <f>IF(Family_Data3[[#This Row],[Mother_Age]]&gt;45, "Old", IF(Family_Data3[[#This Row],[Mother_Age]]&gt;=31, "Middle Age", "Young"))</f>
        <v>Young</v>
      </c>
      <c r="F2009">
        <v>174.5</v>
      </c>
      <c r="G2009">
        <v>159.1</v>
      </c>
      <c r="H2009" s="1" t="s">
        <v>30</v>
      </c>
      <c r="I2009" s="1" t="s">
        <v>30</v>
      </c>
      <c r="J2009" s="1" t="s">
        <v>22</v>
      </c>
      <c r="K2009" s="1" t="s">
        <v>31</v>
      </c>
      <c r="L2009" s="1" t="s">
        <v>47</v>
      </c>
      <c r="M2009" s="1" t="s">
        <v>22</v>
      </c>
      <c r="N2009" s="1" t="s">
        <v>36</v>
      </c>
      <c r="O2009" s="1" t="s">
        <v>36</v>
      </c>
      <c r="P2009" s="1" t="s">
        <v>51</v>
      </c>
      <c r="Q2009" s="1" t="s">
        <v>27</v>
      </c>
      <c r="R2009">
        <v>162.1</v>
      </c>
      <c r="S2009" s="1" t="s">
        <v>30</v>
      </c>
      <c r="T2009" s="1" t="s">
        <v>52</v>
      </c>
    </row>
    <row r="2010" spans="1:20" x14ac:dyDescent="0.35">
      <c r="A2010" s="1" t="s">
        <v>4763</v>
      </c>
      <c r="B2010">
        <v>45</v>
      </c>
      <c r="C2010" t="str">
        <f>IF(Family_Data3[[#This Row],[Father_Age]]&gt;45, "Old", IF(Family_Data3[[#This Row],[Father_Age]]&gt;=31, "Middle Age", "Young"))</f>
        <v>Middle Age</v>
      </c>
      <c r="D2010">
        <v>18</v>
      </c>
      <c r="E2010" t="str">
        <f>IF(Family_Data3[[#This Row],[Mother_Age]]&gt;45, "Old", IF(Family_Data3[[#This Row],[Mother_Age]]&gt;=31, "Middle Age", "Young"))</f>
        <v>Young</v>
      </c>
      <c r="F2010">
        <v>164.9</v>
      </c>
      <c r="G2010">
        <v>163.5</v>
      </c>
      <c r="H2010" s="1" t="s">
        <v>20</v>
      </c>
      <c r="I2010" s="1" t="s">
        <v>20</v>
      </c>
      <c r="J2010" s="1" t="s">
        <v>22</v>
      </c>
      <c r="K2010" s="1" t="s">
        <v>21</v>
      </c>
      <c r="L2010" s="1" t="s">
        <v>22</v>
      </c>
      <c r="M2010" s="1" t="s">
        <v>22</v>
      </c>
      <c r="N2010" s="1" t="s">
        <v>32</v>
      </c>
      <c r="O2010" s="1" t="s">
        <v>25</v>
      </c>
      <c r="P2010" s="1" t="s">
        <v>26</v>
      </c>
      <c r="Q2010" s="1" t="s">
        <v>41</v>
      </c>
      <c r="R2010">
        <v>162.80000000000001</v>
      </c>
      <c r="S2010" s="1" t="s">
        <v>50</v>
      </c>
      <c r="T2010" s="1" t="s">
        <v>34</v>
      </c>
    </row>
    <row r="2011" spans="1:20" x14ac:dyDescent="0.35">
      <c r="A2011" s="1" t="s">
        <v>4767</v>
      </c>
      <c r="B2011">
        <v>38</v>
      </c>
      <c r="C2011" t="str">
        <f>IF(Family_Data3[[#This Row],[Father_Age]]&gt;45, "Old", IF(Family_Data3[[#This Row],[Father_Age]]&gt;=31, "Middle Age", "Young"))</f>
        <v>Middle Age</v>
      </c>
      <c r="D2011">
        <v>49</v>
      </c>
      <c r="E2011" t="str">
        <f>IF(Family_Data3[[#This Row],[Mother_Age]]&gt;45, "Old", IF(Family_Data3[[#This Row],[Mother_Age]]&gt;=31, "Middle Age", "Young"))</f>
        <v>Old</v>
      </c>
      <c r="F2011">
        <v>184.9</v>
      </c>
      <c r="G2011">
        <v>147.9</v>
      </c>
      <c r="H2011" s="1" t="s">
        <v>30</v>
      </c>
      <c r="I2011" s="1" t="s">
        <v>19</v>
      </c>
      <c r="J2011" s="1" t="s">
        <v>22</v>
      </c>
      <c r="K2011" s="1" t="s">
        <v>22</v>
      </c>
      <c r="L2011" s="1" t="s">
        <v>48</v>
      </c>
      <c r="M2011" s="1" t="s">
        <v>23</v>
      </c>
      <c r="N2011" s="1" t="s">
        <v>32</v>
      </c>
      <c r="O2011" s="1" t="s">
        <v>36</v>
      </c>
      <c r="P2011" s="1" t="s">
        <v>51</v>
      </c>
      <c r="Q2011" s="1" t="s">
        <v>41</v>
      </c>
      <c r="R2011">
        <v>165.2</v>
      </c>
      <c r="S2011" s="1" t="s">
        <v>30</v>
      </c>
      <c r="T2011" s="1" t="s">
        <v>34</v>
      </c>
    </row>
    <row r="2012" spans="1:20" x14ac:dyDescent="0.35">
      <c r="A2012" s="1" t="s">
        <v>4776</v>
      </c>
      <c r="B2012">
        <v>44</v>
      </c>
      <c r="C2012" t="str">
        <f>IF(Family_Data3[[#This Row],[Father_Age]]&gt;45, "Old", IF(Family_Data3[[#This Row],[Father_Age]]&gt;=31, "Middle Age", "Young"))</f>
        <v>Middle Age</v>
      </c>
      <c r="D2012">
        <v>37</v>
      </c>
      <c r="E2012" t="str">
        <f>IF(Family_Data3[[#This Row],[Mother_Age]]&gt;45, "Old", IF(Family_Data3[[#This Row],[Mother_Age]]&gt;=31, "Middle Age", "Young"))</f>
        <v>Middle Age</v>
      </c>
      <c r="F2012">
        <v>165.8</v>
      </c>
      <c r="G2012">
        <v>168</v>
      </c>
      <c r="H2012" s="1" t="s">
        <v>30</v>
      </c>
      <c r="I2012" s="1" t="s">
        <v>42</v>
      </c>
      <c r="J2012" s="1" t="s">
        <v>44</v>
      </c>
      <c r="K2012" s="1" t="s">
        <v>22</v>
      </c>
      <c r="L2012" s="1" t="s">
        <v>22</v>
      </c>
      <c r="M2012" s="1" t="s">
        <v>22</v>
      </c>
      <c r="N2012" s="1" t="s">
        <v>24</v>
      </c>
      <c r="O2012" s="1" t="s">
        <v>32</v>
      </c>
      <c r="P2012" s="1" t="s">
        <v>65</v>
      </c>
      <c r="Q2012" s="1" t="s">
        <v>27</v>
      </c>
      <c r="R2012">
        <v>164.1</v>
      </c>
      <c r="S2012" s="1" t="s">
        <v>30</v>
      </c>
      <c r="T2012" s="1" t="s">
        <v>28</v>
      </c>
    </row>
    <row r="2013" spans="1:20" x14ac:dyDescent="0.35">
      <c r="A2013" s="1" t="s">
        <v>4777</v>
      </c>
      <c r="B2013">
        <v>31</v>
      </c>
      <c r="C2013" t="str">
        <f>IF(Family_Data3[[#This Row],[Father_Age]]&gt;45, "Old", IF(Family_Data3[[#This Row],[Father_Age]]&gt;=31, "Middle Age", "Young"))</f>
        <v>Middle Age</v>
      </c>
      <c r="D2013">
        <v>30</v>
      </c>
      <c r="E2013" t="str">
        <f>IF(Family_Data3[[#This Row],[Mother_Age]]&gt;45, "Old", IF(Family_Data3[[#This Row],[Mother_Age]]&gt;=31, "Middle Age", "Young"))</f>
        <v>Young</v>
      </c>
      <c r="F2013">
        <v>169.8</v>
      </c>
      <c r="G2013">
        <v>167.4</v>
      </c>
      <c r="H2013" s="1" t="s">
        <v>50</v>
      </c>
      <c r="I2013" s="1" t="s">
        <v>50</v>
      </c>
      <c r="J2013" s="1" t="s">
        <v>31</v>
      </c>
      <c r="K2013" s="1" t="s">
        <v>62</v>
      </c>
      <c r="L2013" s="1" t="s">
        <v>22</v>
      </c>
      <c r="M2013" s="1" t="s">
        <v>48</v>
      </c>
      <c r="N2013" s="1" t="s">
        <v>24</v>
      </c>
      <c r="O2013" s="1" t="s">
        <v>24</v>
      </c>
      <c r="P2013" s="1" t="s">
        <v>26</v>
      </c>
      <c r="Q2013" s="1" t="s">
        <v>27</v>
      </c>
      <c r="R2013">
        <v>165</v>
      </c>
      <c r="S2013" s="1" t="s">
        <v>50</v>
      </c>
      <c r="T2013" s="1" t="s">
        <v>34</v>
      </c>
    </row>
    <row r="2014" spans="1:20" x14ac:dyDescent="0.35">
      <c r="A2014" s="1" t="s">
        <v>4778</v>
      </c>
      <c r="B2014">
        <v>45</v>
      </c>
      <c r="C2014" t="str">
        <f>IF(Family_Data3[[#This Row],[Father_Age]]&gt;45, "Old", IF(Family_Data3[[#This Row],[Father_Age]]&gt;=31, "Middle Age", "Young"))</f>
        <v>Middle Age</v>
      </c>
      <c r="D2014">
        <v>48</v>
      </c>
      <c r="E2014" t="str">
        <f>IF(Family_Data3[[#This Row],[Mother_Age]]&gt;45, "Old", IF(Family_Data3[[#This Row],[Mother_Age]]&gt;=31, "Middle Age", "Young"))</f>
        <v>Old</v>
      </c>
      <c r="F2014">
        <v>169.6</v>
      </c>
      <c r="G2014">
        <v>146.9</v>
      </c>
      <c r="H2014" s="1" t="s">
        <v>20</v>
      </c>
      <c r="I2014" s="1" t="s">
        <v>20</v>
      </c>
      <c r="J2014" s="1" t="s">
        <v>22</v>
      </c>
      <c r="K2014" s="1" t="s">
        <v>44</v>
      </c>
      <c r="L2014" s="1" t="s">
        <v>23</v>
      </c>
      <c r="M2014" s="1" t="s">
        <v>47</v>
      </c>
      <c r="N2014" s="1" t="s">
        <v>39</v>
      </c>
      <c r="O2014" s="1" t="s">
        <v>24</v>
      </c>
      <c r="P2014" s="1" t="s">
        <v>51</v>
      </c>
      <c r="Q2014" s="1" t="s">
        <v>41</v>
      </c>
      <c r="R2014">
        <v>167.5</v>
      </c>
      <c r="S2014" s="1" t="s">
        <v>20</v>
      </c>
      <c r="T2014" s="1" t="s">
        <v>34</v>
      </c>
    </row>
    <row r="2015" spans="1:20" x14ac:dyDescent="0.35">
      <c r="A2015" s="1" t="s">
        <v>4779</v>
      </c>
      <c r="B2015">
        <v>31</v>
      </c>
      <c r="C2015" t="str">
        <f>IF(Family_Data3[[#This Row],[Father_Age]]&gt;45, "Old", IF(Family_Data3[[#This Row],[Father_Age]]&gt;=31, "Middle Age", "Young"))</f>
        <v>Middle Age</v>
      </c>
      <c r="D2015">
        <v>46</v>
      </c>
      <c r="E2015" t="str">
        <f>IF(Family_Data3[[#This Row],[Mother_Age]]&gt;45, "Old", IF(Family_Data3[[#This Row],[Mother_Age]]&gt;=31, "Middle Age", "Young"))</f>
        <v>Old</v>
      </c>
      <c r="F2015">
        <v>177.7</v>
      </c>
      <c r="G2015">
        <v>152.5</v>
      </c>
      <c r="H2015" s="1" t="s">
        <v>20</v>
      </c>
      <c r="I2015" s="1" t="s">
        <v>30</v>
      </c>
      <c r="J2015" s="1" t="s">
        <v>21</v>
      </c>
      <c r="K2015" s="1" t="s">
        <v>44</v>
      </c>
      <c r="L2015" s="1" t="s">
        <v>48</v>
      </c>
      <c r="M2015" s="1" t="s">
        <v>22</v>
      </c>
      <c r="N2015" s="1" t="s">
        <v>32</v>
      </c>
      <c r="O2015" s="1" t="s">
        <v>39</v>
      </c>
      <c r="P2015" s="1" t="s">
        <v>51</v>
      </c>
      <c r="Q2015" s="1" t="s">
        <v>41</v>
      </c>
      <c r="R2015">
        <v>172.8</v>
      </c>
      <c r="S2015" s="1" t="s">
        <v>60</v>
      </c>
      <c r="T2015" s="1" t="s">
        <v>52</v>
      </c>
    </row>
    <row r="2016" spans="1:20" x14ac:dyDescent="0.35">
      <c r="A2016" s="1" t="s">
        <v>4780</v>
      </c>
      <c r="B2016">
        <v>43</v>
      </c>
      <c r="C2016" t="str">
        <f>IF(Family_Data3[[#This Row],[Father_Age]]&gt;45, "Old", IF(Family_Data3[[#This Row],[Father_Age]]&gt;=31, "Middle Age", "Young"))</f>
        <v>Middle Age</v>
      </c>
      <c r="D2016">
        <v>20</v>
      </c>
      <c r="E2016" t="str">
        <f>IF(Family_Data3[[#This Row],[Mother_Age]]&gt;45, "Old", IF(Family_Data3[[#This Row],[Mother_Age]]&gt;=31, "Middle Age", "Young"))</f>
        <v>Young</v>
      </c>
      <c r="F2016">
        <v>171</v>
      </c>
      <c r="G2016">
        <v>158.4</v>
      </c>
      <c r="H2016" s="1" t="s">
        <v>19</v>
      </c>
      <c r="I2016" s="1" t="s">
        <v>19</v>
      </c>
      <c r="J2016" s="1" t="s">
        <v>22</v>
      </c>
      <c r="K2016" s="1" t="s">
        <v>22</v>
      </c>
      <c r="L2016" s="1" t="s">
        <v>23</v>
      </c>
      <c r="M2016" s="1" t="s">
        <v>23</v>
      </c>
      <c r="N2016" s="1" t="s">
        <v>25</v>
      </c>
      <c r="O2016" s="1" t="s">
        <v>24</v>
      </c>
      <c r="P2016" s="1" t="s">
        <v>51</v>
      </c>
      <c r="Q2016" s="1" t="s">
        <v>41</v>
      </c>
      <c r="R2016">
        <v>172.5</v>
      </c>
      <c r="S2016" s="1" t="s">
        <v>54</v>
      </c>
      <c r="T2016" s="1" t="s">
        <v>34</v>
      </c>
    </row>
    <row r="2017" spans="1:20" x14ac:dyDescent="0.35">
      <c r="A2017" s="1" t="s">
        <v>4781</v>
      </c>
      <c r="B2017">
        <v>35</v>
      </c>
      <c r="C2017" t="str">
        <f>IF(Family_Data3[[#This Row],[Father_Age]]&gt;45, "Old", IF(Family_Data3[[#This Row],[Father_Age]]&gt;=31, "Middle Age", "Young"))</f>
        <v>Middle Age</v>
      </c>
      <c r="D2017">
        <v>26</v>
      </c>
      <c r="E2017" t="str">
        <f>IF(Family_Data3[[#This Row],[Mother_Age]]&gt;45, "Old", IF(Family_Data3[[#This Row],[Mother_Age]]&gt;=31, "Middle Age", "Young"))</f>
        <v>Young</v>
      </c>
      <c r="F2017">
        <v>172.1</v>
      </c>
      <c r="G2017">
        <v>153.9</v>
      </c>
      <c r="H2017" s="1" t="s">
        <v>19</v>
      </c>
      <c r="I2017" s="1" t="s">
        <v>20</v>
      </c>
      <c r="J2017" s="1" t="s">
        <v>22</v>
      </c>
      <c r="K2017" s="1" t="s">
        <v>31</v>
      </c>
      <c r="L2017" s="1" t="s">
        <v>48</v>
      </c>
      <c r="M2017" s="1" t="s">
        <v>23</v>
      </c>
      <c r="N2017" s="1" t="s">
        <v>39</v>
      </c>
      <c r="O2017" s="1" t="s">
        <v>25</v>
      </c>
      <c r="P2017" s="1" t="s">
        <v>65</v>
      </c>
      <c r="Q2017" s="1" t="s">
        <v>27</v>
      </c>
      <c r="R2017">
        <v>160.5</v>
      </c>
      <c r="S2017" s="1" t="s">
        <v>20</v>
      </c>
      <c r="T2017" s="1" t="s">
        <v>34</v>
      </c>
    </row>
    <row r="2018" spans="1:20" x14ac:dyDescent="0.35">
      <c r="A2018" s="1" t="s">
        <v>4782</v>
      </c>
      <c r="B2018">
        <v>32</v>
      </c>
      <c r="C2018" t="str">
        <f>IF(Family_Data3[[#This Row],[Father_Age]]&gt;45, "Old", IF(Family_Data3[[#This Row],[Father_Age]]&gt;=31, "Middle Age", "Young"))</f>
        <v>Middle Age</v>
      </c>
      <c r="D2018">
        <v>28</v>
      </c>
      <c r="E2018" t="str">
        <f>IF(Family_Data3[[#This Row],[Mother_Age]]&gt;45, "Old", IF(Family_Data3[[#This Row],[Mother_Age]]&gt;=31, "Middle Age", "Young"))</f>
        <v>Young</v>
      </c>
      <c r="F2018">
        <v>169.8</v>
      </c>
      <c r="G2018">
        <v>156.80000000000001</v>
      </c>
      <c r="H2018" s="1" t="s">
        <v>38</v>
      </c>
      <c r="I2018" s="1" t="s">
        <v>19</v>
      </c>
      <c r="J2018" s="1" t="s">
        <v>22</v>
      </c>
      <c r="K2018" s="1" t="s">
        <v>22</v>
      </c>
      <c r="L2018" s="1" t="s">
        <v>22</v>
      </c>
      <c r="M2018" s="1" t="s">
        <v>23</v>
      </c>
      <c r="N2018" s="1" t="s">
        <v>32</v>
      </c>
      <c r="O2018" s="1" t="s">
        <v>25</v>
      </c>
      <c r="P2018" s="1" t="s">
        <v>65</v>
      </c>
      <c r="Q2018" s="1" t="s">
        <v>41</v>
      </c>
      <c r="R2018">
        <v>177</v>
      </c>
      <c r="S2018" s="1" t="s">
        <v>20</v>
      </c>
      <c r="T2018" s="1" t="s">
        <v>34</v>
      </c>
    </row>
    <row r="2019" spans="1:20" x14ac:dyDescent="0.35">
      <c r="A2019" s="1" t="s">
        <v>4783</v>
      </c>
      <c r="B2019">
        <v>44</v>
      </c>
      <c r="C2019" t="str">
        <f>IF(Family_Data3[[#This Row],[Father_Age]]&gt;45, "Old", IF(Family_Data3[[#This Row],[Father_Age]]&gt;=31, "Middle Age", "Young"))</f>
        <v>Middle Age</v>
      </c>
      <c r="D2019">
        <v>28</v>
      </c>
      <c r="E2019" t="str">
        <f>IF(Family_Data3[[#This Row],[Mother_Age]]&gt;45, "Old", IF(Family_Data3[[#This Row],[Mother_Age]]&gt;=31, "Middle Age", "Young"))</f>
        <v>Young</v>
      </c>
      <c r="F2019">
        <v>163.1</v>
      </c>
      <c r="G2019">
        <v>160.69999999999999</v>
      </c>
      <c r="H2019" s="1" t="s">
        <v>30</v>
      </c>
      <c r="I2019" s="1" t="s">
        <v>19</v>
      </c>
      <c r="J2019" s="1" t="s">
        <v>44</v>
      </c>
      <c r="K2019" s="1" t="s">
        <v>21</v>
      </c>
      <c r="L2019" s="1" t="s">
        <v>23</v>
      </c>
      <c r="M2019" s="1" t="s">
        <v>22</v>
      </c>
      <c r="N2019" s="1" t="s">
        <v>32</v>
      </c>
      <c r="O2019" s="1" t="s">
        <v>39</v>
      </c>
      <c r="P2019" s="1" t="s">
        <v>51</v>
      </c>
      <c r="Q2019" s="1" t="s">
        <v>27</v>
      </c>
      <c r="R2019">
        <v>153.5</v>
      </c>
      <c r="S2019" s="1" t="s">
        <v>42</v>
      </c>
      <c r="T2019" s="1" t="s">
        <v>52</v>
      </c>
    </row>
    <row r="2020" spans="1:20" x14ac:dyDescent="0.35">
      <c r="A2020" s="1" t="s">
        <v>4790</v>
      </c>
      <c r="B2020">
        <v>42</v>
      </c>
      <c r="C2020" t="str">
        <f>IF(Family_Data3[[#This Row],[Father_Age]]&gt;45, "Old", IF(Family_Data3[[#This Row],[Father_Age]]&gt;=31, "Middle Age", "Young"))</f>
        <v>Middle Age</v>
      </c>
      <c r="D2020">
        <v>39</v>
      </c>
      <c r="E2020" t="str">
        <f>IF(Family_Data3[[#This Row],[Mother_Age]]&gt;45, "Old", IF(Family_Data3[[#This Row],[Mother_Age]]&gt;=31, "Middle Age", "Young"))</f>
        <v>Middle Age</v>
      </c>
      <c r="F2020">
        <v>177.7</v>
      </c>
      <c r="G2020">
        <v>158.6</v>
      </c>
      <c r="H2020" s="1" t="s">
        <v>20</v>
      </c>
      <c r="I2020" s="1" t="s">
        <v>60</v>
      </c>
      <c r="J2020" s="1" t="s">
        <v>22</v>
      </c>
      <c r="K2020" s="1" t="s">
        <v>44</v>
      </c>
      <c r="L2020" s="1" t="s">
        <v>22</v>
      </c>
      <c r="M2020" s="1" t="s">
        <v>22</v>
      </c>
      <c r="N2020" s="1" t="s">
        <v>32</v>
      </c>
      <c r="O2020" s="1" t="s">
        <v>24</v>
      </c>
      <c r="P2020" s="1" t="s">
        <v>51</v>
      </c>
      <c r="Q2020" s="1" t="s">
        <v>27</v>
      </c>
      <c r="R2020">
        <v>161.19999999999999</v>
      </c>
      <c r="S2020" s="1" t="s">
        <v>60</v>
      </c>
      <c r="T2020" s="1" t="s">
        <v>34</v>
      </c>
    </row>
    <row r="2021" spans="1:20" x14ac:dyDescent="0.35">
      <c r="A2021" s="1" t="s">
        <v>4791</v>
      </c>
      <c r="B2021">
        <v>42</v>
      </c>
      <c r="C2021" t="str">
        <f>IF(Family_Data3[[#This Row],[Father_Age]]&gt;45, "Old", IF(Family_Data3[[#This Row],[Father_Age]]&gt;=31, "Middle Age", "Young"))</f>
        <v>Middle Age</v>
      </c>
      <c r="D2021">
        <v>46</v>
      </c>
      <c r="E2021" t="str">
        <f>IF(Family_Data3[[#This Row],[Mother_Age]]&gt;45, "Old", IF(Family_Data3[[#This Row],[Mother_Age]]&gt;=31, "Middle Age", "Young"))</f>
        <v>Old</v>
      </c>
      <c r="F2021">
        <v>180.9</v>
      </c>
      <c r="G2021">
        <v>157.30000000000001</v>
      </c>
      <c r="H2021" s="1" t="s">
        <v>20</v>
      </c>
      <c r="I2021" s="1" t="s">
        <v>30</v>
      </c>
      <c r="J2021" s="1" t="s">
        <v>31</v>
      </c>
      <c r="K2021" s="1" t="s">
        <v>21</v>
      </c>
      <c r="L2021" s="1" t="s">
        <v>23</v>
      </c>
      <c r="M2021" s="1" t="s">
        <v>23</v>
      </c>
      <c r="N2021" s="1" t="s">
        <v>25</v>
      </c>
      <c r="O2021" s="1" t="s">
        <v>25</v>
      </c>
      <c r="P2021" s="1" t="s">
        <v>51</v>
      </c>
      <c r="Q2021" s="1" t="s">
        <v>41</v>
      </c>
      <c r="R2021">
        <v>177.7</v>
      </c>
      <c r="S2021" s="1" t="s">
        <v>60</v>
      </c>
      <c r="T2021" s="1" t="s">
        <v>34</v>
      </c>
    </row>
    <row r="2022" spans="1:20" x14ac:dyDescent="0.35">
      <c r="A2022" s="1" t="s">
        <v>4793</v>
      </c>
      <c r="B2022">
        <v>45</v>
      </c>
      <c r="C2022" t="str">
        <f>IF(Family_Data3[[#This Row],[Father_Age]]&gt;45, "Old", IF(Family_Data3[[#This Row],[Father_Age]]&gt;=31, "Middle Age", "Young"))</f>
        <v>Middle Age</v>
      </c>
      <c r="D2022">
        <v>22</v>
      </c>
      <c r="E2022" t="str">
        <f>IF(Family_Data3[[#This Row],[Mother_Age]]&gt;45, "Old", IF(Family_Data3[[#This Row],[Mother_Age]]&gt;=31, "Middle Age", "Young"))</f>
        <v>Young</v>
      </c>
      <c r="F2022">
        <v>173.7</v>
      </c>
      <c r="G2022">
        <v>159.1</v>
      </c>
      <c r="H2022" s="1" t="s">
        <v>20</v>
      </c>
      <c r="I2022" s="1" t="s">
        <v>19</v>
      </c>
      <c r="J2022" s="1" t="s">
        <v>22</v>
      </c>
      <c r="K2022" s="1" t="s">
        <v>22</v>
      </c>
      <c r="L2022" s="1" t="s">
        <v>22</v>
      </c>
      <c r="M2022" s="1" t="s">
        <v>22</v>
      </c>
      <c r="N2022" s="1" t="s">
        <v>32</v>
      </c>
      <c r="O2022" s="1" t="s">
        <v>24</v>
      </c>
      <c r="P2022" s="1" t="s">
        <v>33</v>
      </c>
      <c r="Q2022" s="1" t="s">
        <v>27</v>
      </c>
      <c r="R2022">
        <v>159.30000000000001</v>
      </c>
      <c r="S2022" s="1" t="s">
        <v>20</v>
      </c>
      <c r="T2022" s="1" t="s">
        <v>34</v>
      </c>
    </row>
    <row r="2023" spans="1:20" x14ac:dyDescent="0.35">
      <c r="A2023" s="1" t="s">
        <v>4794</v>
      </c>
      <c r="B2023">
        <v>44</v>
      </c>
      <c r="C2023" t="str">
        <f>IF(Family_Data3[[#This Row],[Father_Age]]&gt;45, "Old", IF(Family_Data3[[#This Row],[Father_Age]]&gt;=31, "Middle Age", "Young"))</f>
        <v>Middle Age</v>
      </c>
      <c r="D2023">
        <v>28</v>
      </c>
      <c r="E2023" t="str">
        <f>IF(Family_Data3[[#This Row],[Mother_Age]]&gt;45, "Old", IF(Family_Data3[[#This Row],[Mother_Age]]&gt;=31, "Middle Age", "Young"))</f>
        <v>Young</v>
      </c>
      <c r="F2023">
        <v>167</v>
      </c>
      <c r="G2023">
        <v>165.1</v>
      </c>
      <c r="H2023" s="1" t="s">
        <v>20</v>
      </c>
      <c r="I2023" s="1" t="s">
        <v>30</v>
      </c>
      <c r="J2023" s="1" t="s">
        <v>21</v>
      </c>
      <c r="K2023" s="1" t="s">
        <v>22</v>
      </c>
      <c r="L2023" s="1" t="s">
        <v>22</v>
      </c>
      <c r="M2023" s="1" t="s">
        <v>23</v>
      </c>
      <c r="N2023" s="1" t="s">
        <v>39</v>
      </c>
      <c r="O2023" s="1" t="s">
        <v>25</v>
      </c>
      <c r="P2023" s="1" t="s">
        <v>45</v>
      </c>
      <c r="Q2023" s="1" t="s">
        <v>27</v>
      </c>
      <c r="R2023">
        <v>167</v>
      </c>
      <c r="S2023" s="1" t="s">
        <v>60</v>
      </c>
      <c r="T2023" s="1" t="s">
        <v>34</v>
      </c>
    </row>
    <row r="2024" spans="1:20" x14ac:dyDescent="0.35">
      <c r="A2024" s="1" t="s">
        <v>4796</v>
      </c>
      <c r="B2024">
        <v>38</v>
      </c>
      <c r="C2024" t="str">
        <f>IF(Family_Data3[[#This Row],[Father_Age]]&gt;45, "Old", IF(Family_Data3[[#This Row],[Father_Age]]&gt;=31, "Middle Age", "Young"))</f>
        <v>Middle Age</v>
      </c>
      <c r="D2024">
        <v>18</v>
      </c>
      <c r="E2024" t="str">
        <f>IF(Family_Data3[[#This Row],[Mother_Age]]&gt;45, "Old", IF(Family_Data3[[#This Row],[Mother_Age]]&gt;=31, "Middle Age", "Young"))</f>
        <v>Young</v>
      </c>
      <c r="F2024">
        <v>178.1</v>
      </c>
      <c r="G2024">
        <v>170.1</v>
      </c>
      <c r="H2024" s="1" t="s">
        <v>19</v>
      </c>
      <c r="I2024" s="1" t="s">
        <v>20</v>
      </c>
      <c r="J2024" s="1" t="s">
        <v>22</v>
      </c>
      <c r="K2024" s="1" t="s">
        <v>22</v>
      </c>
      <c r="L2024" s="1" t="s">
        <v>48</v>
      </c>
      <c r="M2024" s="1" t="s">
        <v>47</v>
      </c>
      <c r="N2024" s="1" t="s">
        <v>36</v>
      </c>
      <c r="O2024" s="1" t="s">
        <v>24</v>
      </c>
      <c r="P2024" s="1" t="s">
        <v>26</v>
      </c>
      <c r="Q2024" s="1" t="s">
        <v>27</v>
      </c>
      <c r="R2024">
        <v>163.9</v>
      </c>
      <c r="S2024" s="1" t="s">
        <v>20</v>
      </c>
      <c r="T2024" s="1" t="s">
        <v>34</v>
      </c>
    </row>
    <row r="2025" spans="1:20" x14ac:dyDescent="0.35">
      <c r="A2025" s="1" t="s">
        <v>4799</v>
      </c>
      <c r="B2025">
        <v>33</v>
      </c>
      <c r="C2025" t="str">
        <f>IF(Family_Data3[[#This Row],[Father_Age]]&gt;45, "Old", IF(Family_Data3[[#This Row],[Father_Age]]&gt;=31, "Middle Age", "Young"))</f>
        <v>Middle Age</v>
      </c>
      <c r="D2025">
        <v>43</v>
      </c>
      <c r="E2025" t="str">
        <f>IF(Family_Data3[[#This Row],[Mother_Age]]&gt;45, "Old", IF(Family_Data3[[#This Row],[Mother_Age]]&gt;=31, "Middle Age", "Young"))</f>
        <v>Middle Age</v>
      </c>
      <c r="F2025">
        <v>163.19999999999999</v>
      </c>
      <c r="G2025">
        <v>158.19999999999999</v>
      </c>
      <c r="H2025" s="1" t="s">
        <v>20</v>
      </c>
      <c r="I2025" s="1" t="s">
        <v>54</v>
      </c>
      <c r="J2025" s="1" t="s">
        <v>31</v>
      </c>
      <c r="K2025" s="1" t="s">
        <v>44</v>
      </c>
      <c r="L2025" s="1" t="s">
        <v>23</v>
      </c>
      <c r="M2025" s="1" t="s">
        <v>22</v>
      </c>
      <c r="N2025" s="1" t="s">
        <v>24</v>
      </c>
      <c r="O2025" s="1" t="s">
        <v>39</v>
      </c>
      <c r="P2025" s="1" t="s">
        <v>40</v>
      </c>
      <c r="Q2025" s="1" t="s">
        <v>41</v>
      </c>
      <c r="R2025">
        <v>167.4</v>
      </c>
      <c r="S2025" s="1" t="s">
        <v>20</v>
      </c>
      <c r="T2025" s="1" t="s">
        <v>34</v>
      </c>
    </row>
    <row r="2026" spans="1:20" x14ac:dyDescent="0.35">
      <c r="A2026" s="1" t="s">
        <v>4800</v>
      </c>
      <c r="B2026">
        <v>33</v>
      </c>
      <c r="C2026" t="str">
        <f>IF(Family_Data3[[#This Row],[Father_Age]]&gt;45, "Old", IF(Family_Data3[[#This Row],[Father_Age]]&gt;=31, "Middle Age", "Young"))</f>
        <v>Middle Age</v>
      </c>
      <c r="D2026">
        <v>23</v>
      </c>
      <c r="E2026" t="str">
        <f>IF(Family_Data3[[#This Row],[Mother_Age]]&gt;45, "Old", IF(Family_Data3[[#This Row],[Mother_Age]]&gt;=31, "Middle Age", "Young"))</f>
        <v>Young</v>
      </c>
      <c r="F2026">
        <v>167.2</v>
      </c>
      <c r="G2026">
        <v>157.4</v>
      </c>
      <c r="H2026" s="1" t="s">
        <v>20</v>
      </c>
      <c r="I2026" s="1" t="s">
        <v>19</v>
      </c>
      <c r="J2026" s="1" t="s">
        <v>62</v>
      </c>
      <c r="K2026" s="1" t="s">
        <v>22</v>
      </c>
      <c r="L2026" s="1" t="s">
        <v>23</v>
      </c>
      <c r="M2026" s="1" t="s">
        <v>22</v>
      </c>
      <c r="N2026" s="1" t="s">
        <v>39</v>
      </c>
      <c r="O2026" s="1" t="s">
        <v>25</v>
      </c>
      <c r="P2026" s="1" t="s">
        <v>45</v>
      </c>
      <c r="Q2026" s="1" t="s">
        <v>27</v>
      </c>
      <c r="R2026">
        <v>164.6</v>
      </c>
      <c r="S2026" s="1" t="s">
        <v>20</v>
      </c>
      <c r="T2026" s="1" t="s">
        <v>52</v>
      </c>
    </row>
    <row r="2027" spans="1:20" x14ac:dyDescent="0.35">
      <c r="A2027" s="1" t="s">
        <v>4804</v>
      </c>
      <c r="B2027">
        <v>36</v>
      </c>
      <c r="C2027" t="str">
        <f>IF(Family_Data3[[#This Row],[Father_Age]]&gt;45, "Old", IF(Family_Data3[[#This Row],[Father_Age]]&gt;=31, "Middle Age", "Young"))</f>
        <v>Middle Age</v>
      </c>
      <c r="D2027">
        <v>48</v>
      </c>
      <c r="E2027" t="str">
        <f>IF(Family_Data3[[#This Row],[Mother_Age]]&gt;45, "Old", IF(Family_Data3[[#This Row],[Mother_Age]]&gt;=31, "Middle Age", "Young"))</f>
        <v>Old</v>
      </c>
      <c r="F2027">
        <v>189.9</v>
      </c>
      <c r="G2027">
        <v>163.5</v>
      </c>
      <c r="H2027" s="1" t="s">
        <v>54</v>
      </c>
      <c r="I2027" s="1" t="s">
        <v>19</v>
      </c>
      <c r="J2027" s="1" t="s">
        <v>22</v>
      </c>
      <c r="K2027" s="1" t="s">
        <v>22</v>
      </c>
      <c r="L2027" s="1" t="s">
        <v>48</v>
      </c>
      <c r="M2027" s="1" t="s">
        <v>47</v>
      </c>
      <c r="N2027" s="1" t="s">
        <v>25</v>
      </c>
      <c r="O2027" s="1" t="s">
        <v>24</v>
      </c>
      <c r="P2027" s="1" t="s">
        <v>51</v>
      </c>
      <c r="Q2027" s="1" t="s">
        <v>27</v>
      </c>
      <c r="R2027">
        <v>172.1</v>
      </c>
      <c r="S2027" s="1" t="s">
        <v>54</v>
      </c>
      <c r="T2027" s="1" t="s">
        <v>34</v>
      </c>
    </row>
    <row r="2028" spans="1:20" x14ac:dyDescent="0.35">
      <c r="A2028" s="1" t="s">
        <v>4806</v>
      </c>
      <c r="B2028">
        <v>35</v>
      </c>
      <c r="C2028" t="str">
        <f>IF(Family_Data3[[#This Row],[Father_Age]]&gt;45, "Old", IF(Family_Data3[[#This Row],[Father_Age]]&gt;=31, "Middle Age", "Young"))</f>
        <v>Middle Age</v>
      </c>
      <c r="D2028">
        <v>33</v>
      </c>
      <c r="E2028" t="str">
        <f>IF(Family_Data3[[#This Row],[Mother_Age]]&gt;45, "Old", IF(Family_Data3[[#This Row],[Mother_Age]]&gt;=31, "Middle Age", "Young"))</f>
        <v>Middle Age</v>
      </c>
      <c r="F2028">
        <v>172.9</v>
      </c>
      <c r="G2028">
        <v>167.3</v>
      </c>
      <c r="H2028" s="1" t="s">
        <v>20</v>
      </c>
      <c r="I2028" s="1" t="s">
        <v>20</v>
      </c>
      <c r="J2028" s="1" t="s">
        <v>44</v>
      </c>
      <c r="K2028" s="1" t="s">
        <v>31</v>
      </c>
      <c r="L2028" s="1" t="s">
        <v>23</v>
      </c>
      <c r="M2028" s="1" t="s">
        <v>48</v>
      </c>
      <c r="N2028" s="1" t="s">
        <v>25</v>
      </c>
      <c r="O2028" s="1" t="s">
        <v>24</v>
      </c>
      <c r="P2028" s="1" t="s">
        <v>51</v>
      </c>
      <c r="Q2028" s="1" t="s">
        <v>41</v>
      </c>
      <c r="R2028">
        <v>173.6</v>
      </c>
      <c r="S2028" s="1" t="s">
        <v>20</v>
      </c>
      <c r="T2028" s="1" t="s">
        <v>34</v>
      </c>
    </row>
    <row r="2029" spans="1:20" x14ac:dyDescent="0.35">
      <c r="A2029" s="1" t="s">
        <v>4809</v>
      </c>
      <c r="B2029">
        <v>34</v>
      </c>
      <c r="C2029" t="str">
        <f>IF(Family_Data3[[#This Row],[Father_Age]]&gt;45, "Old", IF(Family_Data3[[#This Row],[Father_Age]]&gt;=31, "Middle Age", "Young"))</f>
        <v>Middle Age</v>
      </c>
      <c r="D2029">
        <v>22</v>
      </c>
      <c r="E2029" t="str">
        <f>IF(Family_Data3[[#This Row],[Mother_Age]]&gt;45, "Old", IF(Family_Data3[[#This Row],[Mother_Age]]&gt;=31, "Middle Age", "Young"))</f>
        <v>Young</v>
      </c>
      <c r="F2029">
        <v>170.1</v>
      </c>
      <c r="G2029">
        <v>158.1</v>
      </c>
      <c r="H2029" s="1" t="s">
        <v>20</v>
      </c>
      <c r="I2029" s="1" t="s">
        <v>19</v>
      </c>
      <c r="J2029" s="1" t="s">
        <v>31</v>
      </c>
      <c r="K2029" s="1" t="s">
        <v>22</v>
      </c>
      <c r="L2029" s="1" t="s">
        <v>22</v>
      </c>
      <c r="M2029" s="1" t="s">
        <v>48</v>
      </c>
      <c r="N2029" s="1" t="s">
        <v>24</v>
      </c>
      <c r="O2029" s="1" t="s">
        <v>39</v>
      </c>
      <c r="P2029" s="1" t="s">
        <v>45</v>
      </c>
      <c r="Q2029" s="1" t="s">
        <v>41</v>
      </c>
      <c r="R2029">
        <v>168.8</v>
      </c>
      <c r="S2029" s="1" t="s">
        <v>20</v>
      </c>
      <c r="T2029" s="1" t="s">
        <v>52</v>
      </c>
    </row>
    <row r="2030" spans="1:20" x14ac:dyDescent="0.35">
      <c r="A2030" s="1" t="s">
        <v>4810</v>
      </c>
      <c r="B2030">
        <v>44</v>
      </c>
      <c r="C2030" t="str">
        <f>IF(Family_Data3[[#This Row],[Father_Age]]&gt;45, "Old", IF(Family_Data3[[#This Row],[Father_Age]]&gt;=31, "Middle Age", "Young"))</f>
        <v>Middle Age</v>
      </c>
      <c r="D2030">
        <v>28</v>
      </c>
      <c r="E2030" t="str">
        <f>IF(Family_Data3[[#This Row],[Mother_Age]]&gt;45, "Old", IF(Family_Data3[[#This Row],[Mother_Age]]&gt;=31, "Middle Age", "Young"))</f>
        <v>Young</v>
      </c>
      <c r="F2030">
        <v>175.2</v>
      </c>
      <c r="G2030">
        <v>158.1</v>
      </c>
      <c r="H2030" s="1" t="s">
        <v>19</v>
      </c>
      <c r="I2030" s="1" t="s">
        <v>54</v>
      </c>
      <c r="J2030" s="1" t="s">
        <v>22</v>
      </c>
      <c r="K2030" s="1" t="s">
        <v>22</v>
      </c>
      <c r="L2030" s="1" t="s">
        <v>48</v>
      </c>
      <c r="M2030" s="1" t="s">
        <v>22</v>
      </c>
      <c r="N2030" s="1" t="s">
        <v>32</v>
      </c>
      <c r="O2030" s="1" t="s">
        <v>24</v>
      </c>
      <c r="P2030" s="1" t="s">
        <v>33</v>
      </c>
      <c r="Q2030" s="1" t="s">
        <v>27</v>
      </c>
      <c r="R2030">
        <v>159.4</v>
      </c>
      <c r="S2030" s="1" t="s">
        <v>19</v>
      </c>
      <c r="T2030" s="1" t="s">
        <v>34</v>
      </c>
    </row>
    <row r="2031" spans="1:20" x14ac:dyDescent="0.35">
      <c r="A2031" s="1" t="s">
        <v>4811</v>
      </c>
      <c r="B2031">
        <v>42</v>
      </c>
      <c r="C2031" t="str">
        <f>IF(Family_Data3[[#This Row],[Father_Age]]&gt;45, "Old", IF(Family_Data3[[#This Row],[Father_Age]]&gt;=31, "Middle Age", "Young"))</f>
        <v>Middle Age</v>
      </c>
      <c r="D2031">
        <v>42</v>
      </c>
      <c r="E2031" t="str">
        <f>IF(Family_Data3[[#This Row],[Mother_Age]]&gt;45, "Old", IF(Family_Data3[[#This Row],[Mother_Age]]&gt;=31, "Middle Age", "Young"))</f>
        <v>Middle Age</v>
      </c>
      <c r="F2031">
        <v>180.2</v>
      </c>
      <c r="G2031">
        <v>156.6</v>
      </c>
      <c r="H2031" s="1" t="s">
        <v>20</v>
      </c>
      <c r="I2031" s="1" t="s">
        <v>20</v>
      </c>
      <c r="J2031" s="1" t="s">
        <v>22</v>
      </c>
      <c r="K2031" s="1" t="s">
        <v>62</v>
      </c>
      <c r="L2031" s="1" t="s">
        <v>23</v>
      </c>
      <c r="M2031" s="1" t="s">
        <v>23</v>
      </c>
      <c r="N2031" s="1" t="s">
        <v>25</v>
      </c>
      <c r="O2031" s="1" t="s">
        <v>36</v>
      </c>
      <c r="P2031" s="1" t="s">
        <v>45</v>
      </c>
      <c r="Q2031" s="1" t="s">
        <v>27</v>
      </c>
      <c r="R2031">
        <v>159.1</v>
      </c>
      <c r="S2031" s="1" t="s">
        <v>20</v>
      </c>
      <c r="T2031" s="1" t="s">
        <v>34</v>
      </c>
    </row>
    <row r="2032" spans="1:20" x14ac:dyDescent="0.35">
      <c r="A2032" s="1" t="s">
        <v>4812</v>
      </c>
      <c r="B2032">
        <v>44</v>
      </c>
      <c r="C2032" t="str">
        <f>IF(Family_Data3[[#This Row],[Father_Age]]&gt;45, "Old", IF(Family_Data3[[#This Row],[Father_Age]]&gt;=31, "Middle Age", "Young"))</f>
        <v>Middle Age</v>
      </c>
      <c r="D2032">
        <v>39</v>
      </c>
      <c r="E2032" t="str">
        <f>IF(Family_Data3[[#This Row],[Mother_Age]]&gt;45, "Old", IF(Family_Data3[[#This Row],[Mother_Age]]&gt;=31, "Middle Age", "Young"))</f>
        <v>Middle Age</v>
      </c>
      <c r="F2032">
        <v>177.4</v>
      </c>
      <c r="G2032">
        <v>167.2</v>
      </c>
      <c r="H2032" s="1" t="s">
        <v>19</v>
      </c>
      <c r="I2032" s="1" t="s">
        <v>19</v>
      </c>
      <c r="J2032" s="1" t="s">
        <v>21</v>
      </c>
      <c r="K2032" s="1" t="s">
        <v>22</v>
      </c>
      <c r="L2032" s="1" t="s">
        <v>22</v>
      </c>
      <c r="M2032" s="1" t="s">
        <v>22</v>
      </c>
      <c r="N2032" s="1" t="s">
        <v>24</v>
      </c>
      <c r="O2032" s="1" t="s">
        <v>24</v>
      </c>
      <c r="P2032" s="1" t="s">
        <v>40</v>
      </c>
      <c r="Q2032" s="1" t="s">
        <v>27</v>
      </c>
      <c r="R2032">
        <v>166.3</v>
      </c>
      <c r="S2032" s="1" t="s">
        <v>54</v>
      </c>
      <c r="T2032" s="1" t="s">
        <v>34</v>
      </c>
    </row>
    <row r="2033" spans="1:20" x14ac:dyDescent="0.35">
      <c r="A2033" s="1" t="s">
        <v>4814</v>
      </c>
      <c r="B2033">
        <v>41</v>
      </c>
      <c r="C2033" t="str">
        <f>IF(Family_Data3[[#This Row],[Father_Age]]&gt;45, "Old", IF(Family_Data3[[#This Row],[Father_Age]]&gt;=31, "Middle Age", "Young"))</f>
        <v>Middle Age</v>
      </c>
      <c r="D2033">
        <v>28</v>
      </c>
      <c r="E2033" t="str">
        <f>IF(Family_Data3[[#This Row],[Mother_Age]]&gt;45, "Old", IF(Family_Data3[[#This Row],[Mother_Age]]&gt;=31, "Middle Age", "Young"))</f>
        <v>Young</v>
      </c>
      <c r="F2033">
        <v>176.8</v>
      </c>
      <c r="G2033">
        <v>162.1</v>
      </c>
      <c r="H2033" s="1" t="s">
        <v>19</v>
      </c>
      <c r="I2033" s="1" t="s">
        <v>30</v>
      </c>
      <c r="J2033" s="1" t="s">
        <v>22</v>
      </c>
      <c r="K2033" s="1" t="s">
        <v>31</v>
      </c>
      <c r="L2033" s="1" t="s">
        <v>48</v>
      </c>
      <c r="M2033" s="1" t="s">
        <v>48</v>
      </c>
      <c r="N2033" s="1" t="s">
        <v>36</v>
      </c>
      <c r="O2033" s="1" t="s">
        <v>36</v>
      </c>
      <c r="P2033" s="1" t="s">
        <v>26</v>
      </c>
      <c r="Q2033" s="1" t="s">
        <v>27</v>
      </c>
      <c r="R2033">
        <v>163.69999999999999</v>
      </c>
      <c r="S2033" s="1" t="s">
        <v>30</v>
      </c>
      <c r="T2033" s="1" t="s">
        <v>28</v>
      </c>
    </row>
    <row r="2034" spans="1:20" x14ac:dyDescent="0.35">
      <c r="A2034" s="1" t="s">
        <v>4815</v>
      </c>
      <c r="B2034">
        <v>36</v>
      </c>
      <c r="C2034" t="str">
        <f>IF(Family_Data3[[#This Row],[Father_Age]]&gt;45, "Old", IF(Family_Data3[[#This Row],[Father_Age]]&gt;=31, "Middle Age", "Young"))</f>
        <v>Middle Age</v>
      </c>
      <c r="D2034">
        <v>49</v>
      </c>
      <c r="E2034" t="str">
        <f>IF(Family_Data3[[#This Row],[Mother_Age]]&gt;45, "Old", IF(Family_Data3[[#This Row],[Mother_Age]]&gt;=31, "Middle Age", "Young"))</f>
        <v>Old</v>
      </c>
      <c r="F2034">
        <v>165.1</v>
      </c>
      <c r="G2034">
        <v>163</v>
      </c>
      <c r="H2034" s="1" t="s">
        <v>30</v>
      </c>
      <c r="I2034" s="1" t="s">
        <v>30</v>
      </c>
      <c r="J2034" s="1" t="s">
        <v>31</v>
      </c>
      <c r="K2034" s="1" t="s">
        <v>22</v>
      </c>
      <c r="L2034" s="1" t="s">
        <v>22</v>
      </c>
      <c r="M2034" s="1" t="s">
        <v>23</v>
      </c>
      <c r="N2034" s="1" t="s">
        <v>32</v>
      </c>
      <c r="O2034" s="1" t="s">
        <v>32</v>
      </c>
      <c r="P2034" s="1" t="s">
        <v>40</v>
      </c>
      <c r="Q2034" s="1" t="s">
        <v>41</v>
      </c>
      <c r="R2034">
        <v>169.2</v>
      </c>
      <c r="S2034" s="1" t="s">
        <v>30</v>
      </c>
      <c r="T2034" s="1" t="s">
        <v>28</v>
      </c>
    </row>
    <row r="2035" spans="1:20" x14ac:dyDescent="0.35">
      <c r="A2035" s="1" t="s">
        <v>4816</v>
      </c>
      <c r="B2035">
        <v>37</v>
      </c>
      <c r="C2035" t="str">
        <f>IF(Family_Data3[[#This Row],[Father_Age]]&gt;45, "Old", IF(Family_Data3[[#This Row],[Father_Age]]&gt;=31, "Middle Age", "Young"))</f>
        <v>Middle Age</v>
      </c>
      <c r="D2035">
        <v>48</v>
      </c>
      <c r="E2035" t="str">
        <f>IF(Family_Data3[[#This Row],[Mother_Age]]&gt;45, "Old", IF(Family_Data3[[#This Row],[Mother_Age]]&gt;=31, "Middle Age", "Young"))</f>
        <v>Old</v>
      </c>
      <c r="F2035">
        <v>170</v>
      </c>
      <c r="G2035">
        <v>162.30000000000001</v>
      </c>
      <c r="H2035" s="1" t="s">
        <v>30</v>
      </c>
      <c r="I2035" s="1" t="s">
        <v>20</v>
      </c>
      <c r="J2035" s="1" t="s">
        <v>44</v>
      </c>
      <c r="K2035" s="1" t="s">
        <v>21</v>
      </c>
      <c r="L2035" s="1" t="s">
        <v>22</v>
      </c>
      <c r="M2035" s="1" t="s">
        <v>22</v>
      </c>
      <c r="N2035" s="1" t="s">
        <v>32</v>
      </c>
      <c r="O2035" s="1" t="s">
        <v>36</v>
      </c>
      <c r="P2035" s="1" t="s">
        <v>33</v>
      </c>
      <c r="Q2035" s="1" t="s">
        <v>27</v>
      </c>
      <c r="R2035">
        <v>158.30000000000001</v>
      </c>
      <c r="S2035" s="1" t="s">
        <v>60</v>
      </c>
      <c r="T2035" s="1" t="s">
        <v>28</v>
      </c>
    </row>
    <row r="2036" spans="1:20" x14ac:dyDescent="0.35">
      <c r="A2036" s="1" t="s">
        <v>4825</v>
      </c>
      <c r="B2036">
        <v>36</v>
      </c>
      <c r="C2036" t="str">
        <f>IF(Family_Data3[[#This Row],[Father_Age]]&gt;45, "Old", IF(Family_Data3[[#This Row],[Father_Age]]&gt;=31, "Middle Age", "Young"))</f>
        <v>Middle Age</v>
      </c>
      <c r="D2036">
        <v>43</v>
      </c>
      <c r="E2036" t="str">
        <f>IF(Family_Data3[[#This Row],[Mother_Age]]&gt;45, "Old", IF(Family_Data3[[#This Row],[Mother_Age]]&gt;=31, "Middle Age", "Young"))</f>
        <v>Middle Age</v>
      </c>
      <c r="F2036">
        <v>175.5</v>
      </c>
      <c r="G2036">
        <v>161.9</v>
      </c>
      <c r="H2036" s="1" t="s">
        <v>30</v>
      </c>
      <c r="I2036" s="1" t="s">
        <v>20</v>
      </c>
      <c r="J2036" s="1" t="s">
        <v>22</v>
      </c>
      <c r="K2036" s="1" t="s">
        <v>22</v>
      </c>
      <c r="L2036" s="1" t="s">
        <v>23</v>
      </c>
      <c r="M2036" s="1" t="s">
        <v>22</v>
      </c>
      <c r="N2036" s="1" t="s">
        <v>25</v>
      </c>
      <c r="O2036" s="1" t="s">
        <v>36</v>
      </c>
      <c r="P2036" s="1" t="s">
        <v>33</v>
      </c>
      <c r="Q2036" s="1" t="s">
        <v>41</v>
      </c>
      <c r="R2036">
        <v>171.3</v>
      </c>
      <c r="S2036" s="1" t="s">
        <v>60</v>
      </c>
      <c r="T2036" s="1" t="s">
        <v>34</v>
      </c>
    </row>
    <row r="2037" spans="1:20" x14ac:dyDescent="0.35">
      <c r="A2037" s="1" t="s">
        <v>4827</v>
      </c>
      <c r="B2037">
        <v>45</v>
      </c>
      <c r="C2037" t="str">
        <f>IF(Family_Data3[[#This Row],[Father_Age]]&gt;45, "Old", IF(Family_Data3[[#This Row],[Father_Age]]&gt;=31, "Middle Age", "Young"))</f>
        <v>Middle Age</v>
      </c>
      <c r="D2037">
        <v>21</v>
      </c>
      <c r="E2037" t="str">
        <f>IF(Family_Data3[[#This Row],[Mother_Age]]&gt;45, "Old", IF(Family_Data3[[#This Row],[Mother_Age]]&gt;=31, "Middle Age", "Young"))</f>
        <v>Young</v>
      </c>
      <c r="F2037">
        <v>177.2</v>
      </c>
      <c r="G2037">
        <v>154.1</v>
      </c>
      <c r="H2037" s="1" t="s">
        <v>19</v>
      </c>
      <c r="I2037" s="1" t="s">
        <v>20</v>
      </c>
      <c r="J2037" s="1" t="s">
        <v>22</v>
      </c>
      <c r="K2037" s="1" t="s">
        <v>22</v>
      </c>
      <c r="L2037" s="1" t="s">
        <v>23</v>
      </c>
      <c r="M2037" s="1" t="s">
        <v>23</v>
      </c>
      <c r="N2037" s="1" t="s">
        <v>32</v>
      </c>
      <c r="O2037" s="1" t="s">
        <v>32</v>
      </c>
      <c r="P2037" s="1" t="s">
        <v>40</v>
      </c>
      <c r="Q2037" s="1" t="s">
        <v>27</v>
      </c>
      <c r="R2037">
        <v>163</v>
      </c>
      <c r="S2037" s="1" t="s">
        <v>20</v>
      </c>
      <c r="T2037" s="1" t="s">
        <v>34</v>
      </c>
    </row>
    <row r="2038" spans="1:20" x14ac:dyDescent="0.35">
      <c r="A2038" s="1" t="s">
        <v>4835</v>
      </c>
      <c r="B2038">
        <v>43</v>
      </c>
      <c r="C2038" t="str">
        <f>IF(Family_Data3[[#This Row],[Father_Age]]&gt;45, "Old", IF(Family_Data3[[#This Row],[Father_Age]]&gt;=31, "Middle Age", "Young"))</f>
        <v>Middle Age</v>
      </c>
      <c r="D2038">
        <v>26</v>
      </c>
      <c r="E2038" t="str">
        <f>IF(Family_Data3[[#This Row],[Mother_Age]]&gt;45, "Old", IF(Family_Data3[[#This Row],[Mother_Age]]&gt;=31, "Middle Age", "Young"))</f>
        <v>Young</v>
      </c>
      <c r="F2038">
        <v>169.6</v>
      </c>
      <c r="G2038">
        <v>164.9</v>
      </c>
      <c r="H2038" s="1" t="s">
        <v>19</v>
      </c>
      <c r="I2038" s="1" t="s">
        <v>50</v>
      </c>
      <c r="J2038" s="1" t="s">
        <v>21</v>
      </c>
      <c r="K2038" s="1" t="s">
        <v>31</v>
      </c>
      <c r="L2038" s="1" t="s">
        <v>23</v>
      </c>
      <c r="M2038" s="1" t="s">
        <v>48</v>
      </c>
      <c r="N2038" s="1" t="s">
        <v>24</v>
      </c>
      <c r="O2038" s="1" t="s">
        <v>32</v>
      </c>
      <c r="P2038" s="1" t="s">
        <v>33</v>
      </c>
      <c r="Q2038" s="1" t="s">
        <v>27</v>
      </c>
      <c r="R2038">
        <v>164.1</v>
      </c>
      <c r="S2038" s="1" t="s">
        <v>50</v>
      </c>
      <c r="T2038" s="1" t="s">
        <v>34</v>
      </c>
    </row>
    <row r="2039" spans="1:20" x14ac:dyDescent="0.35">
      <c r="A2039" s="1" t="s">
        <v>4836</v>
      </c>
      <c r="B2039">
        <v>38</v>
      </c>
      <c r="C2039" t="str">
        <f>IF(Family_Data3[[#This Row],[Father_Age]]&gt;45, "Old", IF(Family_Data3[[#This Row],[Father_Age]]&gt;=31, "Middle Age", "Young"))</f>
        <v>Middle Age</v>
      </c>
      <c r="D2039">
        <v>24</v>
      </c>
      <c r="E2039" t="str">
        <f>IF(Family_Data3[[#This Row],[Mother_Age]]&gt;45, "Old", IF(Family_Data3[[#This Row],[Mother_Age]]&gt;=31, "Middle Age", "Young"))</f>
        <v>Young</v>
      </c>
      <c r="F2039">
        <v>164.5</v>
      </c>
      <c r="G2039">
        <v>156.9</v>
      </c>
      <c r="H2039" s="1" t="s">
        <v>19</v>
      </c>
      <c r="I2039" s="1" t="s">
        <v>30</v>
      </c>
      <c r="J2039" s="1" t="s">
        <v>44</v>
      </c>
      <c r="K2039" s="1" t="s">
        <v>22</v>
      </c>
      <c r="L2039" s="1" t="s">
        <v>23</v>
      </c>
      <c r="M2039" s="1" t="s">
        <v>47</v>
      </c>
      <c r="N2039" s="1" t="s">
        <v>32</v>
      </c>
      <c r="O2039" s="1" t="s">
        <v>24</v>
      </c>
      <c r="P2039" s="1" t="s">
        <v>51</v>
      </c>
      <c r="Q2039" s="1" t="s">
        <v>27</v>
      </c>
      <c r="R2039">
        <v>156.69999999999999</v>
      </c>
      <c r="S2039" s="1" t="s">
        <v>30</v>
      </c>
      <c r="T2039" s="1" t="s">
        <v>34</v>
      </c>
    </row>
    <row r="2040" spans="1:20" x14ac:dyDescent="0.35">
      <c r="A2040" s="1" t="s">
        <v>4840</v>
      </c>
      <c r="B2040">
        <v>33</v>
      </c>
      <c r="C2040" t="str">
        <f>IF(Family_Data3[[#This Row],[Father_Age]]&gt;45, "Old", IF(Family_Data3[[#This Row],[Father_Age]]&gt;=31, "Middle Age", "Young"))</f>
        <v>Middle Age</v>
      </c>
      <c r="D2040">
        <v>32</v>
      </c>
      <c r="E2040" t="str">
        <f>IF(Family_Data3[[#This Row],[Mother_Age]]&gt;45, "Old", IF(Family_Data3[[#This Row],[Mother_Age]]&gt;=31, "Middle Age", "Young"))</f>
        <v>Middle Age</v>
      </c>
      <c r="F2040">
        <v>166.2</v>
      </c>
      <c r="G2040">
        <v>145.80000000000001</v>
      </c>
      <c r="H2040" s="1" t="s">
        <v>30</v>
      </c>
      <c r="I2040" s="1" t="s">
        <v>38</v>
      </c>
      <c r="J2040" s="1" t="s">
        <v>31</v>
      </c>
      <c r="K2040" s="1" t="s">
        <v>44</v>
      </c>
      <c r="L2040" s="1" t="s">
        <v>22</v>
      </c>
      <c r="M2040" s="1" t="s">
        <v>22</v>
      </c>
      <c r="N2040" s="1" t="s">
        <v>25</v>
      </c>
      <c r="O2040" s="1" t="s">
        <v>25</v>
      </c>
      <c r="P2040" s="1" t="s">
        <v>40</v>
      </c>
      <c r="Q2040" s="1" t="s">
        <v>41</v>
      </c>
      <c r="R2040">
        <v>159.30000000000001</v>
      </c>
      <c r="S2040" s="1" t="s">
        <v>30</v>
      </c>
      <c r="T2040" s="1" t="s">
        <v>34</v>
      </c>
    </row>
    <row r="2041" spans="1:20" x14ac:dyDescent="0.35">
      <c r="A2041" s="1" t="s">
        <v>4841</v>
      </c>
      <c r="B2041">
        <v>37</v>
      </c>
      <c r="C2041" t="str">
        <f>IF(Family_Data3[[#This Row],[Father_Age]]&gt;45, "Old", IF(Family_Data3[[#This Row],[Father_Age]]&gt;=31, "Middle Age", "Young"))</f>
        <v>Middle Age</v>
      </c>
      <c r="D2041">
        <v>25</v>
      </c>
      <c r="E2041" t="str">
        <f>IF(Family_Data3[[#This Row],[Mother_Age]]&gt;45, "Old", IF(Family_Data3[[#This Row],[Mother_Age]]&gt;=31, "Middle Age", "Young"))</f>
        <v>Young</v>
      </c>
      <c r="F2041">
        <v>174.4</v>
      </c>
      <c r="G2041">
        <v>158.9</v>
      </c>
      <c r="H2041" s="1" t="s">
        <v>19</v>
      </c>
      <c r="I2041" s="1" t="s">
        <v>20</v>
      </c>
      <c r="J2041" s="1" t="s">
        <v>22</v>
      </c>
      <c r="K2041" s="1" t="s">
        <v>21</v>
      </c>
      <c r="L2041" s="1" t="s">
        <v>22</v>
      </c>
      <c r="M2041" s="1" t="s">
        <v>48</v>
      </c>
      <c r="N2041" s="1" t="s">
        <v>24</v>
      </c>
      <c r="O2041" s="1" t="s">
        <v>25</v>
      </c>
      <c r="P2041" s="1" t="s">
        <v>51</v>
      </c>
      <c r="Q2041" s="1" t="s">
        <v>27</v>
      </c>
      <c r="R2041">
        <v>165</v>
      </c>
      <c r="S2041" s="1" t="s">
        <v>20</v>
      </c>
      <c r="T2041" s="1" t="s">
        <v>34</v>
      </c>
    </row>
    <row r="2042" spans="1:20" x14ac:dyDescent="0.35">
      <c r="A2042" s="1" t="s">
        <v>4844</v>
      </c>
      <c r="B2042">
        <v>35</v>
      </c>
      <c r="C2042" t="str">
        <f>IF(Family_Data3[[#This Row],[Father_Age]]&gt;45, "Old", IF(Family_Data3[[#This Row],[Father_Age]]&gt;=31, "Middle Age", "Young"))</f>
        <v>Middle Age</v>
      </c>
      <c r="D2042">
        <v>22</v>
      </c>
      <c r="E2042" t="str">
        <f>IF(Family_Data3[[#This Row],[Mother_Age]]&gt;45, "Old", IF(Family_Data3[[#This Row],[Mother_Age]]&gt;=31, "Middle Age", "Young"))</f>
        <v>Young</v>
      </c>
      <c r="F2042">
        <v>171.7</v>
      </c>
      <c r="G2042">
        <v>155.19999999999999</v>
      </c>
      <c r="H2042" s="1" t="s">
        <v>19</v>
      </c>
      <c r="I2042" s="1" t="s">
        <v>60</v>
      </c>
      <c r="J2042" s="1" t="s">
        <v>22</v>
      </c>
      <c r="K2042" s="1" t="s">
        <v>22</v>
      </c>
      <c r="L2042" s="1" t="s">
        <v>48</v>
      </c>
      <c r="M2042" s="1" t="s">
        <v>22</v>
      </c>
      <c r="N2042" s="1" t="s">
        <v>25</v>
      </c>
      <c r="O2042" s="1" t="s">
        <v>24</v>
      </c>
      <c r="P2042" s="1" t="s">
        <v>51</v>
      </c>
      <c r="Q2042" s="1" t="s">
        <v>41</v>
      </c>
      <c r="R2042">
        <v>165.4</v>
      </c>
      <c r="S2042" s="1" t="s">
        <v>20</v>
      </c>
      <c r="T2042" s="1" t="s">
        <v>52</v>
      </c>
    </row>
    <row r="2043" spans="1:20" x14ac:dyDescent="0.35">
      <c r="A2043" s="1" t="s">
        <v>4848</v>
      </c>
      <c r="B2043">
        <v>36</v>
      </c>
      <c r="C2043" t="str">
        <f>IF(Family_Data3[[#This Row],[Father_Age]]&gt;45, "Old", IF(Family_Data3[[#This Row],[Father_Age]]&gt;=31, "Middle Age", "Young"))</f>
        <v>Middle Age</v>
      </c>
      <c r="D2043">
        <v>33</v>
      </c>
      <c r="E2043" t="str">
        <f>IF(Family_Data3[[#This Row],[Mother_Age]]&gt;45, "Old", IF(Family_Data3[[#This Row],[Mother_Age]]&gt;=31, "Middle Age", "Young"))</f>
        <v>Middle Age</v>
      </c>
      <c r="F2043">
        <v>168.7</v>
      </c>
      <c r="G2043">
        <v>156.4</v>
      </c>
      <c r="H2043" s="1" t="s">
        <v>20</v>
      </c>
      <c r="I2043" s="1" t="s">
        <v>30</v>
      </c>
      <c r="J2043" s="1" t="s">
        <v>62</v>
      </c>
      <c r="K2043" s="1" t="s">
        <v>62</v>
      </c>
      <c r="L2043" s="1" t="s">
        <v>48</v>
      </c>
      <c r="M2043" s="1" t="s">
        <v>23</v>
      </c>
      <c r="N2043" s="1" t="s">
        <v>24</v>
      </c>
      <c r="O2043" s="1" t="s">
        <v>36</v>
      </c>
      <c r="P2043" s="1" t="s">
        <v>51</v>
      </c>
      <c r="Q2043" s="1" t="s">
        <v>41</v>
      </c>
      <c r="R2043">
        <v>167.7</v>
      </c>
      <c r="S2043" s="1" t="s">
        <v>60</v>
      </c>
      <c r="T2043" s="1" t="s">
        <v>52</v>
      </c>
    </row>
    <row r="2044" spans="1:20" x14ac:dyDescent="0.35">
      <c r="A2044" s="1" t="s">
        <v>4849</v>
      </c>
      <c r="B2044">
        <v>45</v>
      </c>
      <c r="C2044" t="str">
        <f>IF(Family_Data3[[#This Row],[Father_Age]]&gt;45, "Old", IF(Family_Data3[[#This Row],[Father_Age]]&gt;=31, "Middle Age", "Young"))</f>
        <v>Middle Age</v>
      </c>
      <c r="D2044">
        <v>24</v>
      </c>
      <c r="E2044" t="str">
        <f>IF(Family_Data3[[#This Row],[Mother_Age]]&gt;45, "Old", IF(Family_Data3[[#This Row],[Mother_Age]]&gt;=31, "Middle Age", "Young"))</f>
        <v>Young</v>
      </c>
      <c r="F2044">
        <v>181.6</v>
      </c>
      <c r="G2044">
        <v>162.80000000000001</v>
      </c>
      <c r="H2044" s="1" t="s">
        <v>19</v>
      </c>
      <c r="I2044" s="1" t="s">
        <v>19</v>
      </c>
      <c r="J2044" s="1" t="s">
        <v>31</v>
      </c>
      <c r="K2044" s="1" t="s">
        <v>22</v>
      </c>
      <c r="L2044" s="1" t="s">
        <v>48</v>
      </c>
      <c r="M2044" s="1" t="s">
        <v>48</v>
      </c>
      <c r="N2044" s="1" t="s">
        <v>24</v>
      </c>
      <c r="O2044" s="1" t="s">
        <v>25</v>
      </c>
      <c r="P2044" s="1" t="s">
        <v>51</v>
      </c>
      <c r="Q2044" s="1" t="s">
        <v>41</v>
      </c>
      <c r="R2044">
        <v>183</v>
      </c>
      <c r="S2044" s="1" t="s">
        <v>19</v>
      </c>
      <c r="T2044" s="1" t="s">
        <v>52</v>
      </c>
    </row>
    <row r="2045" spans="1:20" x14ac:dyDescent="0.35">
      <c r="A2045" s="1" t="s">
        <v>4853</v>
      </c>
      <c r="B2045">
        <v>41</v>
      </c>
      <c r="C2045" t="str">
        <f>IF(Family_Data3[[#This Row],[Father_Age]]&gt;45, "Old", IF(Family_Data3[[#This Row],[Father_Age]]&gt;=31, "Middle Age", "Young"))</f>
        <v>Middle Age</v>
      </c>
      <c r="D2045">
        <v>48</v>
      </c>
      <c r="E2045" t="str">
        <f>IF(Family_Data3[[#This Row],[Mother_Age]]&gt;45, "Old", IF(Family_Data3[[#This Row],[Mother_Age]]&gt;=31, "Middle Age", "Young"))</f>
        <v>Old</v>
      </c>
      <c r="F2045">
        <v>174.8</v>
      </c>
      <c r="G2045">
        <v>162.80000000000001</v>
      </c>
      <c r="H2045" s="1" t="s">
        <v>50</v>
      </c>
      <c r="I2045" s="1" t="s">
        <v>30</v>
      </c>
      <c r="J2045" s="1" t="s">
        <v>44</v>
      </c>
      <c r="K2045" s="1" t="s">
        <v>21</v>
      </c>
      <c r="L2045" s="1" t="s">
        <v>48</v>
      </c>
      <c r="M2045" s="1" t="s">
        <v>23</v>
      </c>
      <c r="N2045" s="1" t="s">
        <v>24</v>
      </c>
      <c r="O2045" s="1" t="s">
        <v>25</v>
      </c>
      <c r="P2045" s="1" t="s">
        <v>51</v>
      </c>
      <c r="Q2045" s="1" t="s">
        <v>41</v>
      </c>
      <c r="R2045">
        <v>171.1</v>
      </c>
      <c r="S2045" s="1" t="s">
        <v>38</v>
      </c>
      <c r="T2045" s="1" t="s">
        <v>34</v>
      </c>
    </row>
    <row r="2046" spans="1:20" x14ac:dyDescent="0.35">
      <c r="A2046" s="1" t="s">
        <v>4856</v>
      </c>
      <c r="B2046">
        <v>31</v>
      </c>
      <c r="C2046" t="str">
        <f>IF(Family_Data3[[#This Row],[Father_Age]]&gt;45, "Old", IF(Family_Data3[[#This Row],[Father_Age]]&gt;=31, "Middle Age", "Young"))</f>
        <v>Middle Age</v>
      </c>
      <c r="D2046">
        <v>28</v>
      </c>
      <c r="E2046" t="str">
        <f>IF(Family_Data3[[#This Row],[Mother_Age]]&gt;45, "Old", IF(Family_Data3[[#This Row],[Mother_Age]]&gt;=31, "Middle Age", "Young"))</f>
        <v>Young</v>
      </c>
      <c r="F2046">
        <v>168.3</v>
      </c>
      <c r="G2046">
        <v>158.69999999999999</v>
      </c>
      <c r="H2046" s="1" t="s">
        <v>30</v>
      </c>
      <c r="I2046" s="1" t="s">
        <v>30</v>
      </c>
      <c r="J2046" s="1" t="s">
        <v>22</v>
      </c>
      <c r="K2046" s="1" t="s">
        <v>21</v>
      </c>
      <c r="L2046" s="1" t="s">
        <v>22</v>
      </c>
      <c r="M2046" s="1" t="s">
        <v>23</v>
      </c>
      <c r="N2046" s="1" t="s">
        <v>24</v>
      </c>
      <c r="O2046" s="1" t="s">
        <v>32</v>
      </c>
      <c r="P2046" s="1" t="s">
        <v>51</v>
      </c>
      <c r="Q2046" s="1" t="s">
        <v>41</v>
      </c>
      <c r="R2046">
        <v>172.7</v>
      </c>
      <c r="S2046" s="1" t="s">
        <v>30</v>
      </c>
      <c r="T2046" s="1" t="s">
        <v>52</v>
      </c>
    </row>
    <row r="2047" spans="1:20" x14ac:dyDescent="0.35">
      <c r="A2047" s="1" t="s">
        <v>4859</v>
      </c>
      <c r="B2047">
        <v>37</v>
      </c>
      <c r="C2047" t="str">
        <f>IF(Family_Data3[[#This Row],[Father_Age]]&gt;45, "Old", IF(Family_Data3[[#This Row],[Father_Age]]&gt;=31, "Middle Age", "Young"))</f>
        <v>Middle Age</v>
      </c>
      <c r="D2047">
        <v>28</v>
      </c>
      <c r="E2047" t="str">
        <f>IF(Family_Data3[[#This Row],[Mother_Age]]&gt;45, "Old", IF(Family_Data3[[#This Row],[Mother_Age]]&gt;=31, "Middle Age", "Young"))</f>
        <v>Young</v>
      </c>
      <c r="F2047">
        <v>180</v>
      </c>
      <c r="G2047">
        <v>154.6</v>
      </c>
      <c r="H2047" s="1" t="s">
        <v>30</v>
      </c>
      <c r="I2047" s="1" t="s">
        <v>30</v>
      </c>
      <c r="J2047" s="1" t="s">
        <v>31</v>
      </c>
      <c r="K2047" s="1" t="s">
        <v>22</v>
      </c>
      <c r="L2047" s="1" t="s">
        <v>47</v>
      </c>
      <c r="M2047" s="1" t="s">
        <v>47</v>
      </c>
      <c r="N2047" s="1" t="s">
        <v>39</v>
      </c>
      <c r="O2047" s="1" t="s">
        <v>32</v>
      </c>
      <c r="P2047" s="1" t="s">
        <v>40</v>
      </c>
      <c r="Q2047" s="1" t="s">
        <v>41</v>
      </c>
      <c r="R2047">
        <v>172.3</v>
      </c>
      <c r="S2047" s="1" t="s">
        <v>30</v>
      </c>
      <c r="T2047" s="1" t="s">
        <v>34</v>
      </c>
    </row>
    <row r="2048" spans="1:20" x14ac:dyDescent="0.35">
      <c r="A2048" s="1" t="s">
        <v>4860</v>
      </c>
      <c r="B2048">
        <v>45</v>
      </c>
      <c r="C2048" t="str">
        <f>IF(Family_Data3[[#This Row],[Father_Age]]&gt;45, "Old", IF(Family_Data3[[#This Row],[Father_Age]]&gt;=31, "Middle Age", "Young"))</f>
        <v>Middle Age</v>
      </c>
      <c r="D2048">
        <v>22</v>
      </c>
      <c r="E2048" t="str">
        <f>IF(Family_Data3[[#This Row],[Mother_Age]]&gt;45, "Old", IF(Family_Data3[[#This Row],[Mother_Age]]&gt;=31, "Middle Age", "Young"))</f>
        <v>Young</v>
      </c>
      <c r="F2048">
        <v>165.5</v>
      </c>
      <c r="G2048">
        <v>167.6</v>
      </c>
      <c r="H2048" s="1" t="s">
        <v>60</v>
      </c>
      <c r="I2048" s="1" t="s">
        <v>19</v>
      </c>
      <c r="J2048" s="1" t="s">
        <v>22</v>
      </c>
      <c r="K2048" s="1" t="s">
        <v>22</v>
      </c>
      <c r="L2048" s="1" t="s">
        <v>23</v>
      </c>
      <c r="M2048" s="1" t="s">
        <v>22</v>
      </c>
      <c r="N2048" s="1" t="s">
        <v>24</v>
      </c>
      <c r="O2048" s="1" t="s">
        <v>36</v>
      </c>
      <c r="P2048" s="1" t="s">
        <v>51</v>
      </c>
      <c r="Q2048" s="1" t="s">
        <v>27</v>
      </c>
      <c r="R2048">
        <v>160.1</v>
      </c>
      <c r="S2048" s="1" t="s">
        <v>42</v>
      </c>
      <c r="T2048" s="1" t="s">
        <v>52</v>
      </c>
    </row>
    <row r="2049" spans="1:20" x14ac:dyDescent="0.35">
      <c r="A2049" s="1" t="s">
        <v>4863</v>
      </c>
      <c r="B2049">
        <v>45</v>
      </c>
      <c r="C2049" t="str">
        <f>IF(Family_Data3[[#This Row],[Father_Age]]&gt;45, "Old", IF(Family_Data3[[#This Row],[Father_Age]]&gt;=31, "Middle Age", "Young"))</f>
        <v>Middle Age</v>
      </c>
      <c r="D2049">
        <v>36</v>
      </c>
      <c r="E2049" t="str">
        <f>IF(Family_Data3[[#This Row],[Mother_Age]]&gt;45, "Old", IF(Family_Data3[[#This Row],[Mother_Age]]&gt;=31, "Middle Age", "Young"))</f>
        <v>Middle Age</v>
      </c>
      <c r="F2049">
        <v>176.3</v>
      </c>
      <c r="G2049">
        <v>155.1</v>
      </c>
      <c r="H2049" s="1" t="s">
        <v>30</v>
      </c>
      <c r="I2049" s="1" t="s">
        <v>30</v>
      </c>
      <c r="J2049" s="1" t="s">
        <v>22</v>
      </c>
      <c r="K2049" s="1" t="s">
        <v>44</v>
      </c>
      <c r="L2049" s="1" t="s">
        <v>23</v>
      </c>
      <c r="M2049" s="1" t="s">
        <v>22</v>
      </c>
      <c r="N2049" s="1" t="s">
        <v>25</v>
      </c>
      <c r="O2049" s="1" t="s">
        <v>25</v>
      </c>
      <c r="P2049" s="1" t="s">
        <v>65</v>
      </c>
      <c r="Q2049" s="1" t="s">
        <v>27</v>
      </c>
      <c r="R2049">
        <v>157.4</v>
      </c>
      <c r="S2049" s="1" t="s">
        <v>30</v>
      </c>
      <c r="T2049" s="1" t="s">
        <v>34</v>
      </c>
    </row>
    <row r="2050" spans="1:20" x14ac:dyDescent="0.35">
      <c r="A2050" s="1" t="s">
        <v>4864</v>
      </c>
      <c r="B2050">
        <v>42</v>
      </c>
      <c r="C2050" t="str">
        <f>IF(Family_Data3[[#This Row],[Father_Age]]&gt;45, "Old", IF(Family_Data3[[#This Row],[Father_Age]]&gt;=31, "Middle Age", "Young"))</f>
        <v>Middle Age</v>
      </c>
      <c r="D2050">
        <v>39</v>
      </c>
      <c r="E2050" t="str">
        <f>IF(Family_Data3[[#This Row],[Mother_Age]]&gt;45, "Old", IF(Family_Data3[[#This Row],[Mother_Age]]&gt;=31, "Middle Age", "Young"))</f>
        <v>Middle Age</v>
      </c>
      <c r="F2050">
        <v>166.1</v>
      </c>
      <c r="G2050">
        <v>157.69999999999999</v>
      </c>
      <c r="H2050" s="1" t="s">
        <v>20</v>
      </c>
      <c r="I2050" s="1" t="s">
        <v>30</v>
      </c>
      <c r="J2050" s="1" t="s">
        <v>21</v>
      </c>
      <c r="K2050" s="1" t="s">
        <v>22</v>
      </c>
      <c r="L2050" s="1" t="s">
        <v>22</v>
      </c>
      <c r="M2050" s="1" t="s">
        <v>22</v>
      </c>
      <c r="N2050" s="1" t="s">
        <v>39</v>
      </c>
      <c r="O2050" s="1" t="s">
        <v>25</v>
      </c>
      <c r="P2050" s="1" t="s">
        <v>65</v>
      </c>
      <c r="Q2050" s="1" t="s">
        <v>41</v>
      </c>
      <c r="R2050">
        <v>169.3</v>
      </c>
      <c r="S2050" s="1" t="s">
        <v>60</v>
      </c>
      <c r="T2050" s="1" t="s">
        <v>28</v>
      </c>
    </row>
    <row r="2051" spans="1:20" x14ac:dyDescent="0.35">
      <c r="A2051" s="1" t="s">
        <v>4865</v>
      </c>
      <c r="B2051">
        <v>45</v>
      </c>
      <c r="C2051" t="str">
        <f>IF(Family_Data3[[#This Row],[Father_Age]]&gt;45, "Old", IF(Family_Data3[[#This Row],[Father_Age]]&gt;=31, "Middle Age", "Young"))</f>
        <v>Middle Age</v>
      </c>
      <c r="D2051">
        <v>34</v>
      </c>
      <c r="E2051" t="str">
        <f>IF(Family_Data3[[#This Row],[Mother_Age]]&gt;45, "Old", IF(Family_Data3[[#This Row],[Mother_Age]]&gt;=31, "Middle Age", "Young"))</f>
        <v>Middle Age</v>
      </c>
      <c r="F2051">
        <v>168.4</v>
      </c>
      <c r="G2051">
        <v>168.8</v>
      </c>
      <c r="H2051" s="1" t="s">
        <v>60</v>
      </c>
      <c r="I2051" s="1" t="s">
        <v>19</v>
      </c>
      <c r="J2051" s="1" t="s">
        <v>22</v>
      </c>
      <c r="K2051" s="1" t="s">
        <v>44</v>
      </c>
      <c r="L2051" s="1" t="s">
        <v>23</v>
      </c>
      <c r="M2051" s="1" t="s">
        <v>47</v>
      </c>
      <c r="N2051" s="1" t="s">
        <v>36</v>
      </c>
      <c r="O2051" s="1" t="s">
        <v>32</v>
      </c>
      <c r="P2051" s="1" t="s">
        <v>51</v>
      </c>
      <c r="Q2051" s="1" t="s">
        <v>41</v>
      </c>
      <c r="R2051">
        <v>177.1</v>
      </c>
      <c r="S2051" s="1" t="s">
        <v>50</v>
      </c>
      <c r="T2051" s="1" t="s">
        <v>34</v>
      </c>
    </row>
    <row r="2052" spans="1:20" x14ac:dyDescent="0.35">
      <c r="A2052" s="1" t="s">
        <v>4869</v>
      </c>
      <c r="B2052">
        <v>43</v>
      </c>
      <c r="C2052" t="str">
        <f>IF(Family_Data3[[#This Row],[Father_Age]]&gt;45, "Old", IF(Family_Data3[[#This Row],[Father_Age]]&gt;=31, "Middle Age", "Young"))</f>
        <v>Middle Age</v>
      </c>
      <c r="D2052">
        <v>27</v>
      </c>
      <c r="E2052" t="str">
        <f>IF(Family_Data3[[#This Row],[Mother_Age]]&gt;45, "Old", IF(Family_Data3[[#This Row],[Mother_Age]]&gt;=31, "Middle Age", "Young"))</f>
        <v>Young</v>
      </c>
      <c r="F2052">
        <v>166.5</v>
      </c>
      <c r="G2052">
        <v>163.5</v>
      </c>
      <c r="H2052" s="1" t="s">
        <v>20</v>
      </c>
      <c r="I2052" s="1" t="s">
        <v>30</v>
      </c>
      <c r="J2052" s="1" t="s">
        <v>22</v>
      </c>
      <c r="K2052" s="1" t="s">
        <v>44</v>
      </c>
      <c r="L2052" s="1" t="s">
        <v>22</v>
      </c>
      <c r="M2052" s="1" t="s">
        <v>22</v>
      </c>
      <c r="N2052" s="1" t="s">
        <v>36</v>
      </c>
      <c r="O2052" s="1" t="s">
        <v>39</v>
      </c>
      <c r="P2052" s="1" t="s">
        <v>40</v>
      </c>
      <c r="Q2052" s="1" t="s">
        <v>41</v>
      </c>
      <c r="R2052">
        <v>176.8</v>
      </c>
      <c r="S2052" s="1" t="s">
        <v>38</v>
      </c>
      <c r="T2052" s="1" t="s">
        <v>34</v>
      </c>
    </row>
    <row r="2053" spans="1:20" x14ac:dyDescent="0.35">
      <c r="A2053" s="1" t="s">
        <v>4870</v>
      </c>
      <c r="B2053">
        <v>41</v>
      </c>
      <c r="C2053" t="str">
        <f>IF(Family_Data3[[#This Row],[Father_Age]]&gt;45, "Old", IF(Family_Data3[[#This Row],[Father_Age]]&gt;=31, "Middle Age", "Young"))</f>
        <v>Middle Age</v>
      </c>
      <c r="D2053">
        <v>45</v>
      </c>
      <c r="E2053" t="str">
        <f>IF(Family_Data3[[#This Row],[Mother_Age]]&gt;45, "Old", IF(Family_Data3[[#This Row],[Mother_Age]]&gt;=31, "Middle Age", "Young"))</f>
        <v>Middle Age</v>
      </c>
      <c r="F2053">
        <v>179.4</v>
      </c>
      <c r="G2053">
        <v>152.30000000000001</v>
      </c>
      <c r="H2053" s="1" t="s">
        <v>30</v>
      </c>
      <c r="I2053" s="1" t="s">
        <v>30</v>
      </c>
      <c r="J2053" s="1" t="s">
        <v>62</v>
      </c>
      <c r="K2053" s="1" t="s">
        <v>22</v>
      </c>
      <c r="L2053" s="1" t="s">
        <v>47</v>
      </c>
      <c r="M2053" s="1" t="s">
        <v>47</v>
      </c>
      <c r="N2053" s="1" t="s">
        <v>25</v>
      </c>
      <c r="O2053" s="1" t="s">
        <v>36</v>
      </c>
      <c r="P2053" s="1" t="s">
        <v>26</v>
      </c>
      <c r="Q2053" s="1" t="s">
        <v>41</v>
      </c>
      <c r="R2053">
        <v>175.8</v>
      </c>
      <c r="S2053" s="1" t="s">
        <v>42</v>
      </c>
      <c r="T2053" s="1" t="s">
        <v>28</v>
      </c>
    </row>
    <row r="2054" spans="1:20" x14ac:dyDescent="0.35">
      <c r="A2054" s="1" t="s">
        <v>4871</v>
      </c>
      <c r="B2054">
        <v>38</v>
      </c>
      <c r="C2054" t="str">
        <f>IF(Family_Data3[[#This Row],[Father_Age]]&gt;45, "Old", IF(Family_Data3[[#This Row],[Father_Age]]&gt;=31, "Middle Age", "Young"))</f>
        <v>Middle Age</v>
      </c>
      <c r="D2054">
        <v>35</v>
      </c>
      <c r="E2054" t="str">
        <f>IF(Family_Data3[[#This Row],[Mother_Age]]&gt;45, "Old", IF(Family_Data3[[#This Row],[Mother_Age]]&gt;=31, "Middle Age", "Young"))</f>
        <v>Middle Age</v>
      </c>
      <c r="F2054">
        <v>176.9</v>
      </c>
      <c r="G2054">
        <v>150</v>
      </c>
      <c r="H2054" s="1" t="s">
        <v>20</v>
      </c>
      <c r="I2054" s="1" t="s">
        <v>42</v>
      </c>
      <c r="J2054" s="1" t="s">
        <v>31</v>
      </c>
      <c r="K2054" s="1" t="s">
        <v>22</v>
      </c>
      <c r="L2054" s="1" t="s">
        <v>23</v>
      </c>
      <c r="M2054" s="1" t="s">
        <v>23</v>
      </c>
      <c r="N2054" s="1" t="s">
        <v>36</v>
      </c>
      <c r="O2054" s="1" t="s">
        <v>32</v>
      </c>
      <c r="P2054" s="1" t="s">
        <v>33</v>
      </c>
      <c r="Q2054" s="1" t="s">
        <v>41</v>
      </c>
      <c r="R2054">
        <v>176.6</v>
      </c>
      <c r="S2054" s="1" t="s">
        <v>38</v>
      </c>
      <c r="T2054" s="1" t="s">
        <v>28</v>
      </c>
    </row>
    <row r="2055" spans="1:20" x14ac:dyDescent="0.35">
      <c r="A2055" s="1" t="s">
        <v>4872</v>
      </c>
      <c r="B2055">
        <v>37</v>
      </c>
      <c r="C2055" t="str">
        <f>IF(Family_Data3[[#This Row],[Father_Age]]&gt;45, "Old", IF(Family_Data3[[#This Row],[Father_Age]]&gt;=31, "Middle Age", "Young"))</f>
        <v>Middle Age</v>
      </c>
      <c r="D2055">
        <v>35</v>
      </c>
      <c r="E2055" t="str">
        <f>IF(Family_Data3[[#This Row],[Mother_Age]]&gt;45, "Old", IF(Family_Data3[[#This Row],[Mother_Age]]&gt;=31, "Middle Age", "Young"))</f>
        <v>Middle Age</v>
      </c>
      <c r="F2055">
        <v>177.8</v>
      </c>
      <c r="G2055">
        <v>161.6</v>
      </c>
      <c r="H2055" s="1" t="s">
        <v>50</v>
      </c>
      <c r="I2055" s="1" t="s">
        <v>20</v>
      </c>
      <c r="J2055" s="1" t="s">
        <v>62</v>
      </c>
      <c r="K2055" s="1" t="s">
        <v>44</v>
      </c>
      <c r="L2055" s="1" t="s">
        <v>23</v>
      </c>
      <c r="M2055" s="1" t="s">
        <v>23</v>
      </c>
      <c r="N2055" s="1" t="s">
        <v>24</v>
      </c>
      <c r="O2055" s="1" t="s">
        <v>39</v>
      </c>
      <c r="P2055" s="1" t="s">
        <v>40</v>
      </c>
      <c r="Q2055" s="1" t="s">
        <v>27</v>
      </c>
      <c r="R2055">
        <v>165.8</v>
      </c>
      <c r="S2055" s="1" t="s">
        <v>20</v>
      </c>
      <c r="T2055" s="1" t="s">
        <v>34</v>
      </c>
    </row>
    <row r="2056" spans="1:20" x14ac:dyDescent="0.35">
      <c r="A2056" s="1" t="s">
        <v>4877</v>
      </c>
      <c r="B2056">
        <v>31</v>
      </c>
      <c r="C2056" t="str">
        <f>IF(Family_Data3[[#This Row],[Father_Age]]&gt;45, "Old", IF(Family_Data3[[#This Row],[Father_Age]]&gt;=31, "Middle Age", "Young"))</f>
        <v>Middle Age</v>
      </c>
      <c r="D2056">
        <v>33</v>
      </c>
      <c r="E2056" t="str">
        <f>IF(Family_Data3[[#This Row],[Mother_Age]]&gt;45, "Old", IF(Family_Data3[[#This Row],[Mother_Age]]&gt;=31, "Middle Age", "Young"))</f>
        <v>Middle Age</v>
      </c>
      <c r="F2056">
        <v>176</v>
      </c>
      <c r="G2056">
        <v>166.2</v>
      </c>
      <c r="H2056" s="1" t="s">
        <v>30</v>
      </c>
      <c r="I2056" s="1" t="s">
        <v>54</v>
      </c>
      <c r="J2056" s="1" t="s">
        <v>44</v>
      </c>
      <c r="K2056" s="1" t="s">
        <v>31</v>
      </c>
      <c r="L2056" s="1" t="s">
        <v>48</v>
      </c>
      <c r="M2056" s="1" t="s">
        <v>48</v>
      </c>
      <c r="N2056" s="1" t="s">
        <v>32</v>
      </c>
      <c r="O2056" s="1" t="s">
        <v>36</v>
      </c>
      <c r="P2056" s="1" t="s">
        <v>65</v>
      </c>
      <c r="Q2056" s="1" t="s">
        <v>27</v>
      </c>
      <c r="R2056">
        <v>164</v>
      </c>
      <c r="S2056" s="1" t="s">
        <v>30</v>
      </c>
      <c r="T2056" s="1" t="s">
        <v>34</v>
      </c>
    </row>
    <row r="2057" spans="1:20" x14ac:dyDescent="0.35">
      <c r="A2057" s="1" t="s">
        <v>4881</v>
      </c>
      <c r="B2057">
        <v>40</v>
      </c>
      <c r="C2057" t="str">
        <f>IF(Family_Data3[[#This Row],[Father_Age]]&gt;45, "Old", IF(Family_Data3[[#This Row],[Father_Age]]&gt;=31, "Middle Age", "Young"))</f>
        <v>Middle Age</v>
      </c>
      <c r="D2057">
        <v>27</v>
      </c>
      <c r="E2057" t="str">
        <f>IF(Family_Data3[[#This Row],[Mother_Age]]&gt;45, "Old", IF(Family_Data3[[#This Row],[Mother_Age]]&gt;=31, "Middle Age", "Young"))</f>
        <v>Young</v>
      </c>
      <c r="F2057">
        <v>166.3</v>
      </c>
      <c r="G2057">
        <v>173.5</v>
      </c>
      <c r="H2057" s="1" t="s">
        <v>30</v>
      </c>
      <c r="I2057" s="1" t="s">
        <v>20</v>
      </c>
      <c r="J2057" s="1" t="s">
        <v>21</v>
      </c>
      <c r="K2057" s="1" t="s">
        <v>31</v>
      </c>
      <c r="L2057" s="1" t="s">
        <v>23</v>
      </c>
      <c r="M2057" s="1" t="s">
        <v>48</v>
      </c>
      <c r="N2057" s="1" t="s">
        <v>36</v>
      </c>
      <c r="O2057" s="1" t="s">
        <v>36</v>
      </c>
      <c r="P2057" s="1" t="s">
        <v>65</v>
      </c>
      <c r="Q2057" s="1" t="s">
        <v>27</v>
      </c>
      <c r="R2057">
        <v>160.1</v>
      </c>
      <c r="S2057" s="1" t="s">
        <v>38</v>
      </c>
      <c r="T2057" s="1" t="s">
        <v>28</v>
      </c>
    </row>
    <row r="2058" spans="1:20" x14ac:dyDescent="0.35">
      <c r="A2058" s="1" t="s">
        <v>4882</v>
      </c>
      <c r="B2058">
        <v>31</v>
      </c>
      <c r="C2058" t="str">
        <f>IF(Family_Data3[[#This Row],[Father_Age]]&gt;45, "Old", IF(Family_Data3[[#This Row],[Father_Age]]&gt;=31, "Middle Age", "Young"))</f>
        <v>Middle Age</v>
      </c>
      <c r="D2058">
        <v>22</v>
      </c>
      <c r="E2058" t="str">
        <f>IF(Family_Data3[[#This Row],[Mother_Age]]&gt;45, "Old", IF(Family_Data3[[#This Row],[Mother_Age]]&gt;=31, "Middle Age", "Young"))</f>
        <v>Young</v>
      </c>
      <c r="F2058">
        <v>164.6</v>
      </c>
      <c r="G2058">
        <v>164</v>
      </c>
      <c r="H2058" s="1" t="s">
        <v>42</v>
      </c>
      <c r="I2058" s="1" t="s">
        <v>42</v>
      </c>
      <c r="J2058" s="1" t="s">
        <v>21</v>
      </c>
      <c r="K2058" s="1" t="s">
        <v>22</v>
      </c>
      <c r="L2058" s="1" t="s">
        <v>23</v>
      </c>
      <c r="M2058" s="1" t="s">
        <v>23</v>
      </c>
      <c r="N2058" s="1" t="s">
        <v>32</v>
      </c>
      <c r="O2058" s="1" t="s">
        <v>36</v>
      </c>
      <c r="P2058" s="1" t="s">
        <v>40</v>
      </c>
      <c r="Q2058" s="1" t="s">
        <v>41</v>
      </c>
      <c r="R2058">
        <v>170.6</v>
      </c>
      <c r="S2058" s="1" t="s">
        <v>42</v>
      </c>
      <c r="T2058" s="1" t="s">
        <v>34</v>
      </c>
    </row>
    <row r="2059" spans="1:20" x14ac:dyDescent="0.35">
      <c r="A2059" s="1" t="s">
        <v>4885</v>
      </c>
      <c r="B2059">
        <v>34</v>
      </c>
      <c r="C2059" t="str">
        <f>IF(Family_Data3[[#This Row],[Father_Age]]&gt;45, "Old", IF(Family_Data3[[#This Row],[Father_Age]]&gt;=31, "Middle Age", "Young"))</f>
        <v>Middle Age</v>
      </c>
      <c r="D2059">
        <v>36</v>
      </c>
      <c r="E2059" t="str">
        <f>IF(Family_Data3[[#This Row],[Mother_Age]]&gt;45, "Old", IF(Family_Data3[[#This Row],[Mother_Age]]&gt;=31, "Middle Age", "Young"))</f>
        <v>Middle Age</v>
      </c>
      <c r="F2059">
        <v>190.9</v>
      </c>
      <c r="G2059">
        <v>164.3</v>
      </c>
      <c r="H2059" s="1" t="s">
        <v>20</v>
      </c>
      <c r="I2059" s="1" t="s">
        <v>30</v>
      </c>
      <c r="J2059" s="1" t="s">
        <v>21</v>
      </c>
      <c r="K2059" s="1" t="s">
        <v>31</v>
      </c>
      <c r="L2059" s="1" t="s">
        <v>22</v>
      </c>
      <c r="M2059" s="1" t="s">
        <v>48</v>
      </c>
      <c r="N2059" s="1" t="s">
        <v>24</v>
      </c>
      <c r="O2059" s="1" t="s">
        <v>39</v>
      </c>
      <c r="P2059" s="1" t="s">
        <v>26</v>
      </c>
      <c r="Q2059" s="1" t="s">
        <v>27</v>
      </c>
      <c r="R2059">
        <v>172.9</v>
      </c>
      <c r="S2059" s="1" t="s">
        <v>60</v>
      </c>
      <c r="T2059" s="1" t="s">
        <v>28</v>
      </c>
    </row>
    <row r="2060" spans="1:20" x14ac:dyDescent="0.35">
      <c r="A2060" s="1" t="s">
        <v>4887</v>
      </c>
      <c r="B2060">
        <v>37</v>
      </c>
      <c r="C2060" t="str">
        <f>IF(Family_Data3[[#This Row],[Father_Age]]&gt;45, "Old", IF(Family_Data3[[#This Row],[Father_Age]]&gt;=31, "Middle Age", "Young"))</f>
        <v>Middle Age</v>
      </c>
      <c r="D2060">
        <v>31</v>
      </c>
      <c r="E2060" t="str">
        <f>IF(Family_Data3[[#This Row],[Mother_Age]]&gt;45, "Old", IF(Family_Data3[[#This Row],[Mother_Age]]&gt;=31, "Middle Age", "Young"))</f>
        <v>Middle Age</v>
      </c>
      <c r="F2060">
        <v>170.5</v>
      </c>
      <c r="G2060">
        <v>163.4</v>
      </c>
      <c r="H2060" s="1" t="s">
        <v>19</v>
      </c>
      <c r="I2060" s="1" t="s">
        <v>42</v>
      </c>
      <c r="J2060" s="1" t="s">
        <v>31</v>
      </c>
      <c r="K2060" s="1" t="s">
        <v>22</v>
      </c>
      <c r="L2060" s="1" t="s">
        <v>22</v>
      </c>
      <c r="M2060" s="1" t="s">
        <v>48</v>
      </c>
      <c r="N2060" s="1" t="s">
        <v>32</v>
      </c>
      <c r="O2060" s="1" t="s">
        <v>25</v>
      </c>
      <c r="P2060" s="1" t="s">
        <v>51</v>
      </c>
      <c r="Q2060" s="1" t="s">
        <v>27</v>
      </c>
      <c r="R2060">
        <v>164.9</v>
      </c>
      <c r="S2060" s="1" t="s">
        <v>30</v>
      </c>
      <c r="T2060" s="1" t="s">
        <v>52</v>
      </c>
    </row>
    <row r="2061" spans="1:20" x14ac:dyDescent="0.35">
      <c r="A2061" s="1" t="s">
        <v>4890</v>
      </c>
      <c r="B2061">
        <v>37</v>
      </c>
      <c r="C2061" t="str">
        <f>IF(Family_Data3[[#This Row],[Father_Age]]&gt;45, "Old", IF(Family_Data3[[#This Row],[Father_Age]]&gt;=31, "Middle Age", "Young"))</f>
        <v>Middle Age</v>
      </c>
      <c r="D2061">
        <v>46</v>
      </c>
      <c r="E2061" t="str">
        <f>IF(Family_Data3[[#This Row],[Mother_Age]]&gt;45, "Old", IF(Family_Data3[[#This Row],[Mother_Age]]&gt;=31, "Middle Age", "Young"))</f>
        <v>Old</v>
      </c>
      <c r="F2061">
        <v>173.4</v>
      </c>
      <c r="G2061">
        <v>161.4</v>
      </c>
      <c r="H2061" s="1" t="s">
        <v>60</v>
      </c>
      <c r="I2061" s="1" t="s">
        <v>20</v>
      </c>
      <c r="J2061" s="1" t="s">
        <v>22</v>
      </c>
      <c r="K2061" s="1" t="s">
        <v>31</v>
      </c>
      <c r="L2061" s="1" t="s">
        <v>23</v>
      </c>
      <c r="M2061" s="1" t="s">
        <v>23</v>
      </c>
      <c r="N2061" s="1" t="s">
        <v>32</v>
      </c>
      <c r="O2061" s="1" t="s">
        <v>25</v>
      </c>
      <c r="P2061" s="1" t="s">
        <v>51</v>
      </c>
      <c r="Q2061" s="1" t="s">
        <v>27</v>
      </c>
      <c r="R2061">
        <v>162.19999999999999</v>
      </c>
      <c r="S2061" s="1" t="s">
        <v>60</v>
      </c>
      <c r="T2061" s="1" t="s">
        <v>34</v>
      </c>
    </row>
    <row r="2062" spans="1:20" x14ac:dyDescent="0.35">
      <c r="A2062" s="1" t="s">
        <v>4895</v>
      </c>
      <c r="B2062">
        <v>37</v>
      </c>
      <c r="C2062" t="str">
        <f>IF(Family_Data3[[#This Row],[Father_Age]]&gt;45, "Old", IF(Family_Data3[[#This Row],[Father_Age]]&gt;=31, "Middle Age", "Young"))</f>
        <v>Middle Age</v>
      </c>
      <c r="D2062">
        <v>21</v>
      </c>
      <c r="E2062" t="str">
        <f>IF(Family_Data3[[#This Row],[Mother_Age]]&gt;45, "Old", IF(Family_Data3[[#This Row],[Mother_Age]]&gt;=31, "Middle Age", "Young"))</f>
        <v>Young</v>
      </c>
      <c r="F2062">
        <v>165.4</v>
      </c>
      <c r="G2062">
        <v>165.7</v>
      </c>
      <c r="H2062" s="1" t="s">
        <v>30</v>
      </c>
      <c r="I2062" s="1" t="s">
        <v>19</v>
      </c>
      <c r="J2062" s="1" t="s">
        <v>31</v>
      </c>
      <c r="K2062" s="1" t="s">
        <v>22</v>
      </c>
      <c r="L2062" s="1" t="s">
        <v>23</v>
      </c>
      <c r="M2062" s="1" t="s">
        <v>48</v>
      </c>
      <c r="N2062" s="1" t="s">
        <v>32</v>
      </c>
      <c r="O2062" s="1" t="s">
        <v>25</v>
      </c>
      <c r="P2062" s="1" t="s">
        <v>65</v>
      </c>
      <c r="Q2062" s="1" t="s">
        <v>41</v>
      </c>
      <c r="R2062">
        <v>176.3</v>
      </c>
      <c r="S2062" s="1" t="s">
        <v>30</v>
      </c>
      <c r="T2062" s="1" t="s">
        <v>34</v>
      </c>
    </row>
    <row r="2063" spans="1:20" x14ac:dyDescent="0.35">
      <c r="A2063" s="1" t="s">
        <v>4899</v>
      </c>
      <c r="B2063">
        <v>43</v>
      </c>
      <c r="C2063" t="str">
        <f>IF(Family_Data3[[#This Row],[Father_Age]]&gt;45, "Old", IF(Family_Data3[[#This Row],[Father_Age]]&gt;=31, "Middle Age", "Young"))</f>
        <v>Middle Age</v>
      </c>
      <c r="D2063">
        <v>47</v>
      </c>
      <c r="E2063" t="str">
        <f>IF(Family_Data3[[#This Row],[Mother_Age]]&gt;45, "Old", IF(Family_Data3[[#This Row],[Mother_Age]]&gt;=31, "Middle Age", "Young"))</f>
        <v>Old</v>
      </c>
      <c r="F2063">
        <v>182.9</v>
      </c>
      <c r="G2063">
        <v>162.69999999999999</v>
      </c>
      <c r="H2063" s="1" t="s">
        <v>42</v>
      </c>
      <c r="I2063" s="1" t="s">
        <v>42</v>
      </c>
      <c r="J2063" s="1" t="s">
        <v>62</v>
      </c>
      <c r="K2063" s="1" t="s">
        <v>31</v>
      </c>
      <c r="L2063" s="1" t="s">
        <v>48</v>
      </c>
      <c r="M2063" s="1" t="s">
        <v>48</v>
      </c>
      <c r="N2063" s="1" t="s">
        <v>24</v>
      </c>
      <c r="O2063" s="1" t="s">
        <v>36</v>
      </c>
      <c r="P2063" s="1" t="s">
        <v>33</v>
      </c>
      <c r="Q2063" s="1" t="s">
        <v>27</v>
      </c>
      <c r="R2063">
        <v>164.4</v>
      </c>
      <c r="S2063" s="1" t="s">
        <v>42</v>
      </c>
      <c r="T2063" s="1" t="s">
        <v>34</v>
      </c>
    </row>
    <row r="2064" spans="1:20" x14ac:dyDescent="0.35">
      <c r="A2064" s="1" t="s">
        <v>4900</v>
      </c>
      <c r="B2064">
        <v>41</v>
      </c>
      <c r="C2064" t="str">
        <f>IF(Family_Data3[[#This Row],[Father_Age]]&gt;45, "Old", IF(Family_Data3[[#This Row],[Father_Age]]&gt;=31, "Middle Age", "Young"))</f>
        <v>Middle Age</v>
      </c>
      <c r="D2064">
        <v>47</v>
      </c>
      <c r="E2064" t="str">
        <f>IF(Family_Data3[[#This Row],[Mother_Age]]&gt;45, "Old", IF(Family_Data3[[#This Row],[Mother_Age]]&gt;=31, "Middle Age", "Young"))</f>
        <v>Old</v>
      </c>
      <c r="F2064">
        <v>169.5</v>
      </c>
      <c r="G2064">
        <v>153.4</v>
      </c>
      <c r="H2064" s="1" t="s">
        <v>20</v>
      </c>
      <c r="I2064" s="1" t="s">
        <v>54</v>
      </c>
      <c r="J2064" s="1" t="s">
        <v>31</v>
      </c>
      <c r="K2064" s="1" t="s">
        <v>22</v>
      </c>
      <c r="L2064" s="1" t="s">
        <v>23</v>
      </c>
      <c r="M2064" s="1" t="s">
        <v>48</v>
      </c>
      <c r="N2064" s="1" t="s">
        <v>36</v>
      </c>
      <c r="O2064" s="1" t="s">
        <v>39</v>
      </c>
      <c r="P2064" s="1" t="s">
        <v>33</v>
      </c>
      <c r="Q2064" s="1" t="s">
        <v>41</v>
      </c>
      <c r="R2064">
        <v>169</v>
      </c>
      <c r="S2064" s="1" t="s">
        <v>20</v>
      </c>
      <c r="T2064" s="1" t="s">
        <v>34</v>
      </c>
    </row>
    <row r="2065" spans="1:20" x14ac:dyDescent="0.35">
      <c r="A2065" s="1" t="s">
        <v>4903</v>
      </c>
      <c r="B2065">
        <v>44</v>
      </c>
      <c r="C2065" t="str">
        <f>IF(Family_Data3[[#This Row],[Father_Age]]&gt;45, "Old", IF(Family_Data3[[#This Row],[Father_Age]]&gt;=31, "Middle Age", "Young"))</f>
        <v>Middle Age</v>
      </c>
      <c r="D2065">
        <v>27</v>
      </c>
      <c r="E2065" t="str">
        <f>IF(Family_Data3[[#This Row],[Mother_Age]]&gt;45, "Old", IF(Family_Data3[[#This Row],[Mother_Age]]&gt;=31, "Middle Age", "Young"))</f>
        <v>Young</v>
      </c>
      <c r="F2065">
        <v>183.3</v>
      </c>
      <c r="G2065">
        <v>165.6</v>
      </c>
      <c r="H2065" s="1" t="s">
        <v>20</v>
      </c>
      <c r="I2065" s="1" t="s">
        <v>20</v>
      </c>
      <c r="J2065" s="1" t="s">
        <v>22</v>
      </c>
      <c r="K2065" s="1" t="s">
        <v>44</v>
      </c>
      <c r="L2065" s="1" t="s">
        <v>23</v>
      </c>
      <c r="M2065" s="1" t="s">
        <v>47</v>
      </c>
      <c r="N2065" s="1" t="s">
        <v>39</v>
      </c>
      <c r="O2065" s="1" t="s">
        <v>25</v>
      </c>
      <c r="P2065" s="1" t="s">
        <v>51</v>
      </c>
      <c r="Q2065" s="1" t="s">
        <v>41</v>
      </c>
      <c r="R2065">
        <v>182.6</v>
      </c>
      <c r="S2065" s="1" t="s">
        <v>50</v>
      </c>
      <c r="T2065" s="1" t="s">
        <v>34</v>
      </c>
    </row>
    <row r="2066" spans="1:20" x14ac:dyDescent="0.35">
      <c r="A2066" s="1" t="s">
        <v>4904</v>
      </c>
      <c r="B2066">
        <v>40</v>
      </c>
      <c r="C2066" t="str">
        <f>IF(Family_Data3[[#This Row],[Father_Age]]&gt;45, "Old", IF(Family_Data3[[#This Row],[Father_Age]]&gt;=31, "Middle Age", "Young"))</f>
        <v>Middle Age</v>
      </c>
      <c r="D2066">
        <v>35</v>
      </c>
      <c r="E2066" t="str">
        <f>IF(Family_Data3[[#This Row],[Mother_Age]]&gt;45, "Old", IF(Family_Data3[[#This Row],[Mother_Age]]&gt;=31, "Middle Age", "Young"))</f>
        <v>Middle Age</v>
      </c>
      <c r="F2066">
        <v>178.9</v>
      </c>
      <c r="G2066">
        <v>164.5</v>
      </c>
      <c r="H2066" s="1" t="s">
        <v>30</v>
      </c>
      <c r="I2066" s="1" t="s">
        <v>19</v>
      </c>
      <c r="J2066" s="1" t="s">
        <v>22</v>
      </c>
      <c r="K2066" s="1" t="s">
        <v>22</v>
      </c>
      <c r="L2066" s="1" t="s">
        <v>23</v>
      </c>
      <c r="M2066" s="1" t="s">
        <v>22</v>
      </c>
      <c r="N2066" s="1" t="s">
        <v>24</v>
      </c>
      <c r="O2066" s="1" t="s">
        <v>32</v>
      </c>
      <c r="P2066" s="1" t="s">
        <v>33</v>
      </c>
      <c r="Q2066" s="1" t="s">
        <v>41</v>
      </c>
      <c r="R2066">
        <v>186.2</v>
      </c>
      <c r="S2066" s="1" t="s">
        <v>30</v>
      </c>
      <c r="T2066" s="1" t="s">
        <v>34</v>
      </c>
    </row>
    <row r="2067" spans="1:20" x14ac:dyDescent="0.35">
      <c r="A2067" s="1" t="s">
        <v>4905</v>
      </c>
      <c r="B2067">
        <v>35</v>
      </c>
      <c r="C2067" t="str">
        <f>IF(Family_Data3[[#This Row],[Father_Age]]&gt;45, "Old", IF(Family_Data3[[#This Row],[Father_Age]]&gt;=31, "Middle Age", "Young"))</f>
        <v>Middle Age</v>
      </c>
      <c r="D2067">
        <v>36</v>
      </c>
      <c r="E2067" t="str">
        <f>IF(Family_Data3[[#This Row],[Mother_Age]]&gt;45, "Old", IF(Family_Data3[[#This Row],[Mother_Age]]&gt;=31, "Middle Age", "Young"))</f>
        <v>Middle Age</v>
      </c>
      <c r="F2067">
        <v>170.4</v>
      </c>
      <c r="G2067">
        <v>162.9</v>
      </c>
      <c r="H2067" s="1" t="s">
        <v>42</v>
      </c>
      <c r="I2067" s="1" t="s">
        <v>30</v>
      </c>
      <c r="J2067" s="1" t="s">
        <v>22</v>
      </c>
      <c r="K2067" s="1" t="s">
        <v>22</v>
      </c>
      <c r="L2067" s="1" t="s">
        <v>22</v>
      </c>
      <c r="M2067" s="1" t="s">
        <v>22</v>
      </c>
      <c r="N2067" s="1" t="s">
        <v>39</v>
      </c>
      <c r="O2067" s="1" t="s">
        <v>25</v>
      </c>
      <c r="P2067" s="1" t="s">
        <v>65</v>
      </c>
      <c r="Q2067" s="1" t="s">
        <v>27</v>
      </c>
      <c r="R2067">
        <v>159</v>
      </c>
      <c r="S2067" s="1" t="s">
        <v>42</v>
      </c>
      <c r="T2067" s="1" t="s">
        <v>28</v>
      </c>
    </row>
    <row r="2068" spans="1:20" x14ac:dyDescent="0.35">
      <c r="A2068" s="1" t="s">
        <v>4907</v>
      </c>
      <c r="B2068">
        <v>33</v>
      </c>
      <c r="C2068" t="str">
        <f>IF(Family_Data3[[#This Row],[Father_Age]]&gt;45, "Old", IF(Family_Data3[[#This Row],[Father_Age]]&gt;=31, "Middle Age", "Young"))</f>
        <v>Middle Age</v>
      </c>
      <c r="D2068">
        <v>36</v>
      </c>
      <c r="E2068" t="str">
        <f>IF(Family_Data3[[#This Row],[Mother_Age]]&gt;45, "Old", IF(Family_Data3[[#This Row],[Mother_Age]]&gt;=31, "Middle Age", "Young"))</f>
        <v>Middle Age</v>
      </c>
      <c r="F2068">
        <v>174.4</v>
      </c>
      <c r="G2068">
        <v>162.69999999999999</v>
      </c>
      <c r="H2068" s="1" t="s">
        <v>30</v>
      </c>
      <c r="I2068" s="1" t="s">
        <v>30</v>
      </c>
      <c r="J2068" s="1" t="s">
        <v>22</v>
      </c>
      <c r="K2068" s="1" t="s">
        <v>22</v>
      </c>
      <c r="L2068" s="1" t="s">
        <v>22</v>
      </c>
      <c r="M2068" s="1" t="s">
        <v>22</v>
      </c>
      <c r="N2068" s="1" t="s">
        <v>36</v>
      </c>
      <c r="O2068" s="1" t="s">
        <v>39</v>
      </c>
      <c r="P2068" s="1" t="s">
        <v>33</v>
      </c>
      <c r="Q2068" s="1" t="s">
        <v>41</v>
      </c>
      <c r="R2068">
        <v>183.3</v>
      </c>
      <c r="S2068" s="1" t="s">
        <v>30</v>
      </c>
      <c r="T2068" s="1" t="s">
        <v>34</v>
      </c>
    </row>
    <row r="2069" spans="1:20" x14ac:dyDescent="0.35">
      <c r="A2069" s="1" t="s">
        <v>4912</v>
      </c>
      <c r="B2069">
        <v>41</v>
      </c>
      <c r="C2069" t="str">
        <f>IF(Family_Data3[[#This Row],[Father_Age]]&gt;45, "Old", IF(Family_Data3[[#This Row],[Father_Age]]&gt;=31, "Middle Age", "Young"))</f>
        <v>Middle Age</v>
      </c>
      <c r="D2069">
        <v>21</v>
      </c>
      <c r="E2069" t="str">
        <f>IF(Family_Data3[[#This Row],[Mother_Age]]&gt;45, "Old", IF(Family_Data3[[#This Row],[Mother_Age]]&gt;=31, "Middle Age", "Young"))</f>
        <v>Young</v>
      </c>
      <c r="F2069">
        <v>167.7</v>
      </c>
      <c r="G2069">
        <v>145.1</v>
      </c>
      <c r="H2069" s="1" t="s">
        <v>20</v>
      </c>
      <c r="I2069" s="1" t="s">
        <v>30</v>
      </c>
      <c r="J2069" s="1" t="s">
        <v>22</v>
      </c>
      <c r="K2069" s="1" t="s">
        <v>31</v>
      </c>
      <c r="L2069" s="1" t="s">
        <v>23</v>
      </c>
      <c r="M2069" s="1" t="s">
        <v>23</v>
      </c>
      <c r="N2069" s="1" t="s">
        <v>36</v>
      </c>
      <c r="O2069" s="1" t="s">
        <v>24</v>
      </c>
      <c r="P2069" s="1" t="s">
        <v>65</v>
      </c>
      <c r="Q2069" s="1" t="s">
        <v>27</v>
      </c>
      <c r="R2069">
        <v>145.1</v>
      </c>
      <c r="S2069" s="1" t="s">
        <v>60</v>
      </c>
      <c r="T2069" s="1" t="s">
        <v>34</v>
      </c>
    </row>
    <row r="2070" spans="1:20" x14ac:dyDescent="0.35">
      <c r="A2070" s="1" t="s">
        <v>4915</v>
      </c>
      <c r="B2070">
        <v>42</v>
      </c>
      <c r="C2070" t="str">
        <f>IF(Family_Data3[[#This Row],[Father_Age]]&gt;45, "Old", IF(Family_Data3[[#This Row],[Father_Age]]&gt;=31, "Middle Age", "Young"))</f>
        <v>Middle Age</v>
      </c>
      <c r="D2070">
        <v>28</v>
      </c>
      <c r="E2070" t="str">
        <f>IF(Family_Data3[[#This Row],[Mother_Age]]&gt;45, "Old", IF(Family_Data3[[#This Row],[Mother_Age]]&gt;=31, "Middle Age", "Young"))</f>
        <v>Young</v>
      </c>
      <c r="F2070">
        <v>169.1</v>
      </c>
      <c r="G2070">
        <v>166</v>
      </c>
      <c r="H2070" s="1" t="s">
        <v>20</v>
      </c>
      <c r="I2070" s="1" t="s">
        <v>30</v>
      </c>
      <c r="J2070" s="1" t="s">
        <v>31</v>
      </c>
      <c r="K2070" s="1" t="s">
        <v>21</v>
      </c>
      <c r="L2070" s="1" t="s">
        <v>22</v>
      </c>
      <c r="M2070" s="1" t="s">
        <v>22</v>
      </c>
      <c r="N2070" s="1" t="s">
        <v>39</v>
      </c>
      <c r="O2070" s="1" t="s">
        <v>32</v>
      </c>
      <c r="P2070" s="1" t="s">
        <v>65</v>
      </c>
      <c r="Q2070" s="1" t="s">
        <v>27</v>
      </c>
      <c r="R2070">
        <v>162.19999999999999</v>
      </c>
      <c r="S2070" s="1" t="s">
        <v>60</v>
      </c>
      <c r="T2070" s="1" t="s">
        <v>34</v>
      </c>
    </row>
    <row r="2071" spans="1:20" x14ac:dyDescent="0.35">
      <c r="A2071" s="1" t="s">
        <v>4919</v>
      </c>
      <c r="B2071">
        <v>34</v>
      </c>
      <c r="C2071" t="str">
        <f>IF(Family_Data3[[#This Row],[Father_Age]]&gt;45, "Old", IF(Family_Data3[[#This Row],[Father_Age]]&gt;=31, "Middle Age", "Young"))</f>
        <v>Middle Age</v>
      </c>
      <c r="D2071">
        <v>25</v>
      </c>
      <c r="E2071" t="str">
        <f>IF(Family_Data3[[#This Row],[Mother_Age]]&gt;45, "Old", IF(Family_Data3[[#This Row],[Mother_Age]]&gt;=31, "Middle Age", "Young"))</f>
        <v>Young</v>
      </c>
      <c r="F2071">
        <v>175.3</v>
      </c>
      <c r="G2071">
        <v>165.4</v>
      </c>
      <c r="H2071" s="1" t="s">
        <v>19</v>
      </c>
      <c r="I2071" s="1" t="s">
        <v>19</v>
      </c>
      <c r="J2071" s="1" t="s">
        <v>44</v>
      </c>
      <c r="K2071" s="1" t="s">
        <v>22</v>
      </c>
      <c r="L2071" s="1" t="s">
        <v>48</v>
      </c>
      <c r="M2071" s="1" t="s">
        <v>22</v>
      </c>
      <c r="N2071" s="1" t="s">
        <v>25</v>
      </c>
      <c r="O2071" s="1" t="s">
        <v>39</v>
      </c>
      <c r="P2071" s="1" t="s">
        <v>51</v>
      </c>
      <c r="Q2071" s="1" t="s">
        <v>27</v>
      </c>
      <c r="R2071">
        <v>164.1</v>
      </c>
      <c r="S2071" s="1" t="s">
        <v>19</v>
      </c>
      <c r="T2071" s="1" t="s">
        <v>52</v>
      </c>
    </row>
    <row r="2072" spans="1:20" x14ac:dyDescent="0.35">
      <c r="A2072" s="1" t="s">
        <v>4923</v>
      </c>
      <c r="B2072">
        <v>38</v>
      </c>
      <c r="C2072" t="str">
        <f>IF(Family_Data3[[#This Row],[Father_Age]]&gt;45, "Old", IF(Family_Data3[[#This Row],[Father_Age]]&gt;=31, "Middle Age", "Young"))</f>
        <v>Middle Age</v>
      </c>
      <c r="D2072">
        <v>27</v>
      </c>
      <c r="E2072" t="str">
        <f>IF(Family_Data3[[#This Row],[Mother_Age]]&gt;45, "Old", IF(Family_Data3[[#This Row],[Mother_Age]]&gt;=31, "Middle Age", "Young"))</f>
        <v>Young</v>
      </c>
      <c r="F2072">
        <v>183.9</v>
      </c>
      <c r="G2072">
        <v>160.30000000000001</v>
      </c>
      <c r="H2072" s="1" t="s">
        <v>50</v>
      </c>
      <c r="I2072" s="1" t="s">
        <v>30</v>
      </c>
      <c r="J2072" s="1" t="s">
        <v>22</v>
      </c>
      <c r="K2072" s="1" t="s">
        <v>22</v>
      </c>
      <c r="L2072" s="1" t="s">
        <v>22</v>
      </c>
      <c r="M2072" s="1" t="s">
        <v>22</v>
      </c>
      <c r="N2072" s="1" t="s">
        <v>32</v>
      </c>
      <c r="O2072" s="1" t="s">
        <v>24</v>
      </c>
      <c r="P2072" s="1" t="s">
        <v>51</v>
      </c>
      <c r="Q2072" s="1" t="s">
        <v>41</v>
      </c>
      <c r="R2072">
        <v>180</v>
      </c>
      <c r="S2072" s="1" t="s">
        <v>60</v>
      </c>
      <c r="T2072" s="1" t="s">
        <v>52</v>
      </c>
    </row>
    <row r="2073" spans="1:20" x14ac:dyDescent="0.35">
      <c r="A2073" s="1" t="s">
        <v>4927</v>
      </c>
      <c r="B2073">
        <v>34</v>
      </c>
      <c r="C2073" t="str">
        <f>IF(Family_Data3[[#This Row],[Father_Age]]&gt;45, "Old", IF(Family_Data3[[#This Row],[Father_Age]]&gt;=31, "Middle Age", "Young"))</f>
        <v>Middle Age</v>
      </c>
      <c r="D2073">
        <v>33</v>
      </c>
      <c r="E2073" t="str">
        <f>IF(Family_Data3[[#This Row],[Mother_Age]]&gt;45, "Old", IF(Family_Data3[[#This Row],[Mother_Age]]&gt;=31, "Middle Age", "Young"))</f>
        <v>Middle Age</v>
      </c>
      <c r="F2073">
        <v>171.9</v>
      </c>
      <c r="G2073">
        <v>152.69999999999999</v>
      </c>
      <c r="H2073" s="1" t="s">
        <v>20</v>
      </c>
      <c r="I2073" s="1" t="s">
        <v>50</v>
      </c>
      <c r="J2073" s="1" t="s">
        <v>44</v>
      </c>
      <c r="K2073" s="1" t="s">
        <v>22</v>
      </c>
      <c r="L2073" s="1" t="s">
        <v>23</v>
      </c>
      <c r="M2073" s="1" t="s">
        <v>23</v>
      </c>
      <c r="N2073" s="1" t="s">
        <v>36</v>
      </c>
      <c r="O2073" s="1" t="s">
        <v>24</v>
      </c>
      <c r="P2073" s="1" t="s">
        <v>51</v>
      </c>
      <c r="Q2073" s="1" t="s">
        <v>27</v>
      </c>
      <c r="R2073">
        <v>148.5</v>
      </c>
      <c r="S2073" s="1" t="s">
        <v>20</v>
      </c>
      <c r="T2073" s="1" t="s">
        <v>34</v>
      </c>
    </row>
    <row r="2074" spans="1:20" x14ac:dyDescent="0.35">
      <c r="A2074" s="1" t="s">
        <v>4930</v>
      </c>
      <c r="B2074">
        <v>31</v>
      </c>
      <c r="C2074" t="str">
        <f>IF(Family_Data3[[#This Row],[Father_Age]]&gt;45, "Old", IF(Family_Data3[[#This Row],[Father_Age]]&gt;=31, "Middle Age", "Young"))</f>
        <v>Middle Age</v>
      </c>
      <c r="D2074">
        <v>47</v>
      </c>
      <c r="E2074" t="str">
        <f>IF(Family_Data3[[#This Row],[Mother_Age]]&gt;45, "Old", IF(Family_Data3[[#This Row],[Mother_Age]]&gt;=31, "Middle Age", "Young"))</f>
        <v>Old</v>
      </c>
      <c r="F2074">
        <v>180.3</v>
      </c>
      <c r="G2074">
        <v>163.80000000000001</v>
      </c>
      <c r="H2074" s="1" t="s">
        <v>30</v>
      </c>
      <c r="I2074" s="1" t="s">
        <v>30</v>
      </c>
      <c r="J2074" s="1" t="s">
        <v>21</v>
      </c>
      <c r="K2074" s="1" t="s">
        <v>22</v>
      </c>
      <c r="L2074" s="1" t="s">
        <v>22</v>
      </c>
      <c r="M2074" s="1" t="s">
        <v>23</v>
      </c>
      <c r="N2074" s="1" t="s">
        <v>36</v>
      </c>
      <c r="O2074" s="1" t="s">
        <v>24</v>
      </c>
      <c r="P2074" s="1" t="s">
        <v>51</v>
      </c>
      <c r="Q2074" s="1" t="s">
        <v>27</v>
      </c>
      <c r="R2074">
        <v>162.19999999999999</v>
      </c>
      <c r="S2074" s="1" t="s">
        <v>30</v>
      </c>
      <c r="T2074" s="1" t="s">
        <v>34</v>
      </c>
    </row>
    <row r="2075" spans="1:20" x14ac:dyDescent="0.35">
      <c r="A2075" s="1" t="s">
        <v>4931</v>
      </c>
      <c r="B2075">
        <v>32</v>
      </c>
      <c r="C2075" t="str">
        <f>IF(Family_Data3[[#This Row],[Father_Age]]&gt;45, "Old", IF(Family_Data3[[#This Row],[Father_Age]]&gt;=31, "Middle Age", "Young"))</f>
        <v>Middle Age</v>
      </c>
      <c r="D2075">
        <v>35</v>
      </c>
      <c r="E2075" t="str">
        <f>IF(Family_Data3[[#This Row],[Mother_Age]]&gt;45, "Old", IF(Family_Data3[[#This Row],[Mother_Age]]&gt;=31, "Middle Age", "Young"))</f>
        <v>Middle Age</v>
      </c>
      <c r="F2075">
        <v>183</v>
      </c>
      <c r="G2075">
        <v>152.6</v>
      </c>
      <c r="H2075" s="1" t="s">
        <v>19</v>
      </c>
      <c r="I2075" s="1" t="s">
        <v>30</v>
      </c>
      <c r="J2075" s="1" t="s">
        <v>31</v>
      </c>
      <c r="K2075" s="1" t="s">
        <v>22</v>
      </c>
      <c r="L2075" s="1" t="s">
        <v>23</v>
      </c>
      <c r="M2075" s="1" t="s">
        <v>22</v>
      </c>
      <c r="N2075" s="1" t="s">
        <v>39</v>
      </c>
      <c r="O2075" s="1" t="s">
        <v>39</v>
      </c>
      <c r="P2075" s="1" t="s">
        <v>33</v>
      </c>
      <c r="Q2075" s="1" t="s">
        <v>27</v>
      </c>
      <c r="R2075">
        <v>158.4</v>
      </c>
      <c r="S2075" s="1" t="s">
        <v>30</v>
      </c>
      <c r="T2075" s="1" t="s">
        <v>34</v>
      </c>
    </row>
    <row r="2076" spans="1:20" x14ac:dyDescent="0.35">
      <c r="A2076" s="1" t="s">
        <v>4933</v>
      </c>
      <c r="B2076">
        <v>38</v>
      </c>
      <c r="C2076" t="str">
        <f>IF(Family_Data3[[#This Row],[Father_Age]]&gt;45, "Old", IF(Family_Data3[[#This Row],[Father_Age]]&gt;=31, "Middle Age", "Young"))</f>
        <v>Middle Age</v>
      </c>
      <c r="D2076">
        <v>30</v>
      </c>
      <c r="E2076" t="str">
        <f>IF(Family_Data3[[#This Row],[Mother_Age]]&gt;45, "Old", IF(Family_Data3[[#This Row],[Mother_Age]]&gt;=31, "Middle Age", "Young"))</f>
        <v>Young</v>
      </c>
      <c r="F2076">
        <v>168.4</v>
      </c>
      <c r="G2076">
        <v>163.6</v>
      </c>
      <c r="H2076" s="1" t="s">
        <v>30</v>
      </c>
      <c r="I2076" s="1" t="s">
        <v>20</v>
      </c>
      <c r="J2076" s="1" t="s">
        <v>31</v>
      </c>
      <c r="K2076" s="1" t="s">
        <v>22</v>
      </c>
      <c r="L2076" s="1" t="s">
        <v>48</v>
      </c>
      <c r="M2076" s="1" t="s">
        <v>23</v>
      </c>
      <c r="N2076" s="1" t="s">
        <v>32</v>
      </c>
      <c r="O2076" s="1" t="s">
        <v>32</v>
      </c>
      <c r="P2076" s="1" t="s">
        <v>33</v>
      </c>
      <c r="Q2076" s="1" t="s">
        <v>27</v>
      </c>
      <c r="R2076">
        <v>163.30000000000001</v>
      </c>
      <c r="S2076" s="1" t="s">
        <v>60</v>
      </c>
      <c r="T2076" s="1" t="s">
        <v>34</v>
      </c>
    </row>
    <row r="2077" spans="1:20" x14ac:dyDescent="0.35">
      <c r="A2077" s="1" t="s">
        <v>4937</v>
      </c>
      <c r="B2077">
        <v>39</v>
      </c>
      <c r="C2077" t="str">
        <f>IF(Family_Data3[[#This Row],[Father_Age]]&gt;45, "Old", IF(Family_Data3[[#This Row],[Father_Age]]&gt;=31, "Middle Age", "Young"))</f>
        <v>Middle Age</v>
      </c>
      <c r="D2077">
        <v>37</v>
      </c>
      <c r="E2077" t="str">
        <f>IF(Family_Data3[[#This Row],[Mother_Age]]&gt;45, "Old", IF(Family_Data3[[#This Row],[Mother_Age]]&gt;=31, "Middle Age", "Young"))</f>
        <v>Middle Age</v>
      </c>
      <c r="F2077">
        <v>177.3</v>
      </c>
      <c r="G2077">
        <v>165.7</v>
      </c>
      <c r="H2077" s="1" t="s">
        <v>30</v>
      </c>
      <c r="I2077" s="1" t="s">
        <v>30</v>
      </c>
      <c r="J2077" s="1" t="s">
        <v>31</v>
      </c>
      <c r="K2077" s="1" t="s">
        <v>21</v>
      </c>
      <c r="L2077" s="1" t="s">
        <v>47</v>
      </c>
      <c r="M2077" s="1" t="s">
        <v>47</v>
      </c>
      <c r="N2077" s="1" t="s">
        <v>24</v>
      </c>
      <c r="O2077" s="1" t="s">
        <v>25</v>
      </c>
      <c r="P2077" s="1" t="s">
        <v>51</v>
      </c>
      <c r="Q2077" s="1" t="s">
        <v>27</v>
      </c>
      <c r="R2077">
        <v>163.5</v>
      </c>
      <c r="S2077" s="1" t="s">
        <v>30</v>
      </c>
      <c r="T2077" s="1" t="s">
        <v>34</v>
      </c>
    </row>
    <row r="2078" spans="1:20" x14ac:dyDescent="0.35">
      <c r="A2078" s="1" t="s">
        <v>4939</v>
      </c>
      <c r="B2078">
        <v>40</v>
      </c>
      <c r="C2078" t="str">
        <f>IF(Family_Data3[[#This Row],[Father_Age]]&gt;45, "Old", IF(Family_Data3[[#This Row],[Father_Age]]&gt;=31, "Middle Age", "Young"))</f>
        <v>Middle Age</v>
      </c>
      <c r="D2078">
        <v>25</v>
      </c>
      <c r="E2078" t="str">
        <f>IF(Family_Data3[[#This Row],[Mother_Age]]&gt;45, "Old", IF(Family_Data3[[#This Row],[Mother_Age]]&gt;=31, "Middle Age", "Young"))</f>
        <v>Young</v>
      </c>
      <c r="F2078">
        <v>170.4</v>
      </c>
      <c r="G2078">
        <v>164.5</v>
      </c>
      <c r="H2078" s="1" t="s">
        <v>19</v>
      </c>
      <c r="I2078" s="1" t="s">
        <v>20</v>
      </c>
      <c r="J2078" s="1" t="s">
        <v>31</v>
      </c>
      <c r="K2078" s="1" t="s">
        <v>22</v>
      </c>
      <c r="L2078" s="1" t="s">
        <v>22</v>
      </c>
      <c r="M2078" s="1" t="s">
        <v>48</v>
      </c>
      <c r="N2078" s="1" t="s">
        <v>32</v>
      </c>
      <c r="O2078" s="1" t="s">
        <v>39</v>
      </c>
      <c r="P2078" s="1" t="s">
        <v>51</v>
      </c>
      <c r="Q2078" s="1" t="s">
        <v>27</v>
      </c>
      <c r="R2078">
        <v>159.5</v>
      </c>
      <c r="S2078" s="1" t="s">
        <v>50</v>
      </c>
      <c r="T2078" s="1" t="s">
        <v>52</v>
      </c>
    </row>
    <row r="2079" spans="1:20" x14ac:dyDescent="0.35">
      <c r="A2079" s="1" t="s">
        <v>4942</v>
      </c>
      <c r="B2079">
        <v>42</v>
      </c>
      <c r="C2079" t="str">
        <f>IF(Family_Data3[[#This Row],[Father_Age]]&gt;45, "Old", IF(Family_Data3[[#This Row],[Father_Age]]&gt;=31, "Middle Age", "Young"))</f>
        <v>Middle Age</v>
      </c>
      <c r="D2079">
        <v>24</v>
      </c>
      <c r="E2079" t="str">
        <f>IF(Family_Data3[[#This Row],[Mother_Age]]&gt;45, "Old", IF(Family_Data3[[#This Row],[Mother_Age]]&gt;=31, "Middle Age", "Young"))</f>
        <v>Young</v>
      </c>
      <c r="F2079">
        <v>167</v>
      </c>
      <c r="G2079">
        <v>159.9</v>
      </c>
      <c r="H2079" s="1" t="s">
        <v>20</v>
      </c>
      <c r="I2079" s="1" t="s">
        <v>42</v>
      </c>
      <c r="J2079" s="1" t="s">
        <v>22</v>
      </c>
      <c r="K2079" s="1" t="s">
        <v>44</v>
      </c>
      <c r="L2079" s="1" t="s">
        <v>22</v>
      </c>
      <c r="M2079" s="1" t="s">
        <v>23</v>
      </c>
      <c r="N2079" s="1" t="s">
        <v>24</v>
      </c>
      <c r="O2079" s="1" t="s">
        <v>39</v>
      </c>
      <c r="P2079" s="1" t="s">
        <v>40</v>
      </c>
      <c r="Q2079" s="1" t="s">
        <v>27</v>
      </c>
      <c r="R2079">
        <v>156.69999999999999</v>
      </c>
      <c r="S2079" s="1" t="s">
        <v>60</v>
      </c>
      <c r="T2079" s="1" t="s">
        <v>34</v>
      </c>
    </row>
    <row r="2080" spans="1:20" x14ac:dyDescent="0.35">
      <c r="A2080" s="1" t="s">
        <v>4943</v>
      </c>
      <c r="B2080">
        <v>35</v>
      </c>
      <c r="C2080" t="str">
        <f>IF(Family_Data3[[#This Row],[Father_Age]]&gt;45, "Old", IF(Family_Data3[[#This Row],[Father_Age]]&gt;=31, "Middle Age", "Young"))</f>
        <v>Middle Age</v>
      </c>
      <c r="D2080">
        <v>19</v>
      </c>
      <c r="E2080" t="str">
        <f>IF(Family_Data3[[#This Row],[Mother_Age]]&gt;45, "Old", IF(Family_Data3[[#This Row],[Mother_Age]]&gt;=31, "Middle Age", "Young"))</f>
        <v>Young</v>
      </c>
      <c r="F2080">
        <v>166.4</v>
      </c>
      <c r="G2080">
        <v>163.9</v>
      </c>
      <c r="H2080" s="1" t="s">
        <v>30</v>
      </c>
      <c r="I2080" s="1" t="s">
        <v>38</v>
      </c>
      <c r="J2080" s="1" t="s">
        <v>22</v>
      </c>
      <c r="K2080" s="1" t="s">
        <v>22</v>
      </c>
      <c r="L2080" s="1" t="s">
        <v>23</v>
      </c>
      <c r="M2080" s="1" t="s">
        <v>22</v>
      </c>
      <c r="N2080" s="1" t="s">
        <v>36</v>
      </c>
      <c r="O2080" s="1" t="s">
        <v>32</v>
      </c>
      <c r="P2080" s="1" t="s">
        <v>26</v>
      </c>
      <c r="Q2080" s="1" t="s">
        <v>27</v>
      </c>
      <c r="R2080">
        <v>162.5</v>
      </c>
      <c r="S2080" s="1" t="s">
        <v>38</v>
      </c>
      <c r="T2080" s="1" t="s">
        <v>28</v>
      </c>
    </row>
    <row r="2081" spans="1:20" x14ac:dyDescent="0.35">
      <c r="A2081" s="1" t="s">
        <v>4944</v>
      </c>
      <c r="B2081">
        <v>32</v>
      </c>
      <c r="C2081" t="str">
        <f>IF(Family_Data3[[#This Row],[Father_Age]]&gt;45, "Old", IF(Family_Data3[[#This Row],[Father_Age]]&gt;=31, "Middle Age", "Young"))</f>
        <v>Middle Age</v>
      </c>
      <c r="D2081">
        <v>38</v>
      </c>
      <c r="E2081" t="str">
        <f>IF(Family_Data3[[#This Row],[Mother_Age]]&gt;45, "Old", IF(Family_Data3[[#This Row],[Mother_Age]]&gt;=31, "Middle Age", "Young"))</f>
        <v>Middle Age</v>
      </c>
      <c r="F2081">
        <v>176.4</v>
      </c>
      <c r="G2081">
        <v>159.30000000000001</v>
      </c>
      <c r="H2081" s="1" t="s">
        <v>42</v>
      </c>
      <c r="I2081" s="1" t="s">
        <v>19</v>
      </c>
      <c r="J2081" s="1" t="s">
        <v>22</v>
      </c>
      <c r="K2081" s="1" t="s">
        <v>22</v>
      </c>
      <c r="L2081" s="1" t="s">
        <v>22</v>
      </c>
      <c r="M2081" s="1" t="s">
        <v>48</v>
      </c>
      <c r="N2081" s="1" t="s">
        <v>24</v>
      </c>
      <c r="O2081" s="1" t="s">
        <v>39</v>
      </c>
      <c r="P2081" s="1" t="s">
        <v>65</v>
      </c>
      <c r="Q2081" s="1" t="s">
        <v>27</v>
      </c>
      <c r="R2081">
        <v>168.3</v>
      </c>
      <c r="S2081" s="1" t="s">
        <v>30</v>
      </c>
      <c r="T2081" s="1" t="s">
        <v>34</v>
      </c>
    </row>
    <row r="2082" spans="1:20" x14ac:dyDescent="0.35">
      <c r="A2082" s="1" t="s">
        <v>4947</v>
      </c>
      <c r="B2082">
        <v>33</v>
      </c>
      <c r="C2082" t="str">
        <f>IF(Family_Data3[[#This Row],[Father_Age]]&gt;45, "Old", IF(Family_Data3[[#This Row],[Father_Age]]&gt;=31, "Middle Age", "Young"))</f>
        <v>Middle Age</v>
      </c>
      <c r="D2082">
        <v>49</v>
      </c>
      <c r="E2082" t="str">
        <f>IF(Family_Data3[[#This Row],[Mother_Age]]&gt;45, "Old", IF(Family_Data3[[#This Row],[Mother_Age]]&gt;=31, "Middle Age", "Young"))</f>
        <v>Old</v>
      </c>
      <c r="F2082">
        <v>162</v>
      </c>
      <c r="G2082">
        <v>153</v>
      </c>
      <c r="H2082" s="1" t="s">
        <v>54</v>
      </c>
      <c r="I2082" s="1" t="s">
        <v>20</v>
      </c>
      <c r="J2082" s="1" t="s">
        <v>22</v>
      </c>
      <c r="K2082" s="1" t="s">
        <v>21</v>
      </c>
      <c r="L2082" s="1" t="s">
        <v>23</v>
      </c>
      <c r="M2082" s="1" t="s">
        <v>22</v>
      </c>
      <c r="N2082" s="1" t="s">
        <v>39</v>
      </c>
      <c r="O2082" s="1" t="s">
        <v>24</v>
      </c>
      <c r="P2082" s="1" t="s">
        <v>40</v>
      </c>
      <c r="Q2082" s="1" t="s">
        <v>41</v>
      </c>
      <c r="R2082">
        <v>166.4</v>
      </c>
      <c r="S2082" s="1" t="s">
        <v>20</v>
      </c>
      <c r="T2082" s="1" t="s">
        <v>34</v>
      </c>
    </row>
    <row r="2083" spans="1:20" x14ac:dyDescent="0.35">
      <c r="A2083" s="1" t="s">
        <v>4948</v>
      </c>
      <c r="B2083">
        <v>32</v>
      </c>
      <c r="C2083" t="str">
        <f>IF(Family_Data3[[#This Row],[Father_Age]]&gt;45, "Old", IF(Family_Data3[[#This Row],[Father_Age]]&gt;=31, "Middle Age", "Young"))</f>
        <v>Middle Age</v>
      </c>
      <c r="D2083">
        <v>26</v>
      </c>
      <c r="E2083" t="str">
        <f>IF(Family_Data3[[#This Row],[Mother_Age]]&gt;45, "Old", IF(Family_Data3[[#This Row],[Mother_Age]]&gt;=31, "Middle Age", "Young"))</f>
        <v>Young</v>
      </c>
      <c r="F2083">
        <v>171.4</v>
      </c>
      <c r="G2083">
        <v>166.2</v>
      </c>
      <c r="H2083" s="1" t="s">
        <v>30</v>
      </c>
      <c r="I2083" s="1" t="s">
        <v>20</v>
      </c>
      <c r="J2083" s="1" t="s">
        <v>22</v>
      </c>
      <c r="K2083" s="1" t="s">
        <v>21</v>
      </c>
      <c r="L2083" s="1" t="s">
        <v>22</v>
      </c>
      <c r="M2083" s="1" t="s">
        <v>47</v>
      </c>
      <c r="N2083" s="1" t="s">
        <v>24</v>
      </c>
      <c r="O2083" s="1" t="s">
        <v>36</v>
      </c>
      <c r="P2083" s="1" t="s">
        <v>51</v>
      </c>
      <c r="Q2083" s="1" t="s">
        <v>27</v>
      </c>
      <c r="R2083">
        <v>161.4</v>
      </c>
      <c r="S2083" s="1" t="s">
        <v>60</v>
      </c>
      <c r="T2083" s="1" t="s">
        <v>52</v>
      </c>
    </row>
    <row r="2084" spans="1:20" x14ac:dyDescent="0.35">
      <c r="A2084" s="1" t="s">
        <v>4950</v>
      </c>
      <c r="B2084">
        <v>34</v>
      </c>
      <c r="C2084" t="str">
        <f>IF(Family_Data3[[#This Row],[Father_Age]]&gt;45, "Old", IF(Family_Data3[[#This Row],[Father_Age]]&gt;=31, "Middle Age", "Young"))</f>
        <v>Middle Age</v>
      </c>
      <c r="D2084">
        <v>40</v>
      </c>
      <c r="E2084" t="str">
        <f>IF(Family_Data3[[#This Row],[Mother_Age]]&gt;45, "Old", IF(Family_Data3[[#This Row],[Mother_Age]]&gt;=31, "Middle Age", "Young"))</f>
        <v>Middle Age</v>
      </c>
      <c r="F2084">
        <v>174</v>
      </c>
      <c r="G2084">
        <v>153.30000000000001</v>
      </c>
      <c r="H2084" s="1" t="s">
        <v>54</v>
      </c>
      <c r="I2084" s="1" t="s">
        <v>20</v>
      </c>
      <c r="J2084" s="1" t="s">
        <v>62</v>
      </c>
      <c r="K2084" s="1" t="s">
        <v>22</v>
      </c>
      <c r="L2084" s="1" t="s">
        <v>48</v>
      </c>
      <c r="M2084" s="1" t="s">
        <v>23</v>
      </c>
      <c r="N2084" s="1" t="s">
        <v>24</v>
      </c>
      <c r="O2084" s="1" t="s">
        <v>32</v>
      </c>
      <c r="P2084" s="1" t="s">
        <v>26</v>
      </c>
      <c r="Q2084" s="1" t="s">
        <v>41</v>
      </c>
      <c r="R2084">
        <v>168.6</v>
      </c>
      <c r="S2084" s="1" t="s">
        <v>20</v>
      </c>
      <c r="T2084" s="1" t="s">
        <v>28</v>
      </c>
    </row>
    <row r="2085" spans="1:20" x14ac:dyDescent="0.35">
      <c r="A2085" s="1" t="s">
        <v>4953</v>
      </c>
      <c r="B2085">
        <v>41</v>
      </c>
      <c r="C2085" t="str">
        <f>IF(Family_Data3[[#This Row],[Father_Age]]&gt;45, "Old", IF(Family_Data3[[#This Row],[Father_Age]]&gt;=31, "Middle Age", "Young"))</f>
        <v>Middle Age</v>
      </c>
      <c r="D2085">
        <v>20</v>
      </c>
      <c r="E2085" t="str">
        <f>IF(Family_Data3[[#This Row],[Mother_Age]]&gt;45, "Old", IF(Family_Data3[[#This Row],[Mother_Age]]&gt;=31, "Middle Age", "Young"))</f>
        <v>Young</v>
      </c>
      <c r="F2085">
        <v>173.6</v>
      </c>
      <c r="G2085">
        <v>163.4</v>
      </c>
      <c r="H2085" s="1" t="s">
        <v>30</v>
      </c>
      <c r="I2085" s="1" t="s">
        <v>54</v>
      </c>
      <c r="J2085" s="1" t="s">
        <v>22</v>
      </c>
      <c r="K2085" s="1" t="s">
        <v>22</v>
      </c>
      <c r="L2085" s="1" t="s">
        <v>48</v>
      </c>
      <c r="M2085" s="1" t="s">
        <v>23</v>
      </c>
      <c r="N2085" s="1" t="s">
        <v>32</v>
      </c>
      <c r="O2085" s="1" t="s">
        <v>32</v>
      </c>
      <c r="P2085" s="1" t="s">
        <v>26</v>
      </c>
      <c r="Q2085" s="1" t="s">
        <v>27</v>
      </c>
      <c r="R2085">
        <v>159.1</v>
      </c>
      <c r="S2085" s="1" t="s">
        <v>42</v>
      </c>
      <c r="T2085" s="1" t="s">
        <v>28</v>
      </c>
    </row>
    <row r="2086" spans="1:20" x14ac:dyDescent="0.35">
      <c r="A2086" s="1" t="s">
        <v>4954</v>
      </c>
      <c r="B2086">
        <v>43</v>
      </c>
      <c r="C2086" t="str">
        <f>IF(Family_Data3[[#This Row],[Father_Age]]&gt;45, "Old", IF(Family_Data3[[#This Row],[Father_Age]]&gt;=31, "Middle Age", "Young"))</f>
        <v>Middle Age</v>
      </c>
      <c r="D2086">
        <v>28</v>
      </c>
      <c r="E2086" t="str">
        <f>IF(Family_Data3[[#This Row],[Mother_Age]]&gt;45, "Old", IF(Family_Data3[[#This Row],[Mother_Age]]&gt;=31, "Middle Age", "Young"))</f>
        <v>Young</v>
      </c>
      <c r="F2086">
        <v>163.69999999999999</v>
      </c>
      <c r="G2086">
        <v>159.69999999999999</v>
      </c>
      <c r="H2086" s="1" t="s">
        <v>19</v>
      </c>
      <c r="I2086" s="1" t="s">
        <v>19</v>
      </c>
      <c r="J2086" s="1" t="s">
        <v>21</v>
      </c>
      <c r="K2086" s="1" t="s">
        <v>44</v>
      </c>
      <c r="L2086" s="1" t="s">
        <v>22</v>
      </c>
      <c r="M2086" s="1" t="s">
        <v>22</v>
      </c>
      <c r="N2086" s="1" t="s">
        <v>32</v>
      </c>
      <c r="O2086" s="1" t="s">
        <v>39</v>
      </c>
      <c r="P2086" s="1" t="s">
        <v>40</v>
      </c>
      <c r="Q2086" s="1" t="s">
        <v>27</v>
      </c>
      <c r="R2086">
        <v>158.6</v>
      </c>
      <c r="S2086" s="1" t="s">
        <v>19</v>
      </c>
      <c r="T2086" s="1" t="s">
        <v>34</v>
      </c>
    </row>
    <row r="2087" spans="1:20" x14ac:dyDescent="0.35">
      <c r="A2087" s="1" t="s">
        <v>4957</v>
      </c>
      <c r="B2087">
        <v>35</v>
      </c>
      <c r="C2087" t="str">
        <f>IF(Family_Data3[[#This Row],[Father_Age]]&gt;45, "Old", IF(Family_Data3[[#This Row],[Father_Age]]&gt;=31, "Middle Age", "Young"))</f>
        <v>Middle Age</v>
      </c>
      <c r="D2087">
        <v>48</v>
      </c>
      <c r="E2087" t="str">
        <f>IF(Family_Data3[[#This Row],[Mother_Age]]&gt;45, "Old", IF(Family_Data3[[#This Row],[Mother_Age]]&gt;=31, "Middle Age", "Young"))</f>
        <v>Old</v>
      </c>
      <c r="F2087">
        <v>184.4</v>
      </c>
      <c r="G2087">
        <v>163.6</v>
      </c>
      <c r="H2087" s="1" t="s">
        <v>20</v>
      </c>
      <c r="I2087" s="1" t="s">
        <v>19</v>
      </c>
      <c r="J2087" s="1" t="s">
        <v>31</v>
      </c>
      <c r="K2087" s="1" t="s">
        <v>31</v>
      </c>
      <c r="L2087" s="1" t="s">
        <v>23</v>
      </c>
      <c r="M2087" s="1" t="s">
        <v>23</v>
      </c>
      <c r="N2087" s="1" t="s">
        <v>36</v>
      </c>
      <c r="O2087" s="1" t="s">
        <v>24</v>
      </c>
      <c r="P2087" s="1" t="s">
        <v>51</v>
      </c>
      <c r="Q2087" s="1" t="s">
        <v>27</v>
      </c>
      <c r="R2087">
        <v>169.2</v>
      </c>
      <c r="S2087" s="1" t="s">
        <v>20</v>
      </c>
      <c r="T2087" s="1" t="s">
        <v>34</v>
      </c>
    </row>
    <row r="2088" spans="1:20" x14ac:dyDescent="0.35">
      <c r="A2088" s="1" t="s">
        <v>4959</v>
      </c>
      <c r="B2088">
        <v>44</v>
      </c>
      <c r="C2088" t="str">
        <f>IF(Family_Data3[[#This Row],[Father_Age]]&gt;45, "Old", IF(Family_Data3[[#This Row],[Father_Age]]&gt;=31, "Middle Age", "Young"))</f>
        <v>Middle Age</v>
      </c>
      <c r="D2088">
        <v>45</v>
      </c>
      <c r="E2088" t="str">
        <f>IF(Family_Data3[[#This Row],[Mother_Age]]&gt;45, "Old", IF(Family_Data3[[#This Row],[Mother_Age]]&gt;=31, "Middle Age", "Young"))</f>
        <v>Middle Age</v>
      </c>
      <c r="F2088">
        <v>182.9</v>
      </c>
      <c r="G2088">
        <v>158.5</v>
      </c>
      <c r="H2088" s="1" t="s">
        <v>30</v>
      </c>
      <c r="I2088" s="1" t="s">
        <v>20</v>
      </c>
      <c r="J2088" s="1" t="s">
        <v>44</v>
      </c>
      <c r="K2088" s="1" t="s">
        <v>22</v>
      </c>
      <c r="L2088" s="1" t="s">
        <v>23</v>
      </c>
      <c r="M2088" s="1" t="s">
        <v>23</v>
      </c>
      <c r="N2088" s="1" t="s">
        <v>39</v>
      </c>
      <c r="O2088" s="1" t="s">
        <v>24</v>
      </c>
      <c r="P2088" s="1" t="s">
        <v>45</v>
      </c>
      <c r="Q2088" s="1" t="s">
        <v>27</v>
      </c>
      <c r="R2088">
        <v>159.6</v>
      </c>
      <c r="S2088" s="1" t="s">
        <v>60</v>
      </c>
      <c r="T2088" s="1" t="s">
        <v>34</v>
      </c>
    </row>
    <row r="2089" spans="1:20" x14ac:dyDescent="0.35">
      <c r="A2089" s="1" t="s">
        <v>4960</v>
      </c>
      <c r="B2089">
        <v>31</v>
      </c>
      <c r="C2089" t="str">
        <f>IF(Family_Data3[[#This Row],[Father_Age]]&gt;45, "Old", IF(Family_Data3[[#This Row],[Father_Age]]&gt;=31, "Middle Age", "Young"))</f>
        <v>Middle Age</v>
      </c>
      <c r="D2089">
        <v>49</v>
      </c>
      <c r="E2089" t="str">
        <f>IF(Family_Data3[[#This Row],[Mother_Age]]&gt;45, "Old", IF(Family_Data3[[#This Row],[Mother_Age]]&gt;=31, "Middle Age", "Young"))</f>
        <v>Old</v>
      </c>
      <c r="F2089">
        <v>181.9</v>
      </c>
      <c r="G2089">
        <v>162.5</v>
      </c>
      <c r="H2089" s="1" t="s">
        <v>19</v>
      </c>
      <c r="I2089" s="1" t="s">
        <v>20</v>
      </c>
      <c r="J2089" s="1" t="s">
        <v>21</v>
      </c>
      <c r="K2089" s="1" t="s">
        <v>31</v>
      </c>
      <c r="L2089" s="1" t="s">
        <v>48</v>
      </c>
      <c r="M2089" s="1" t="s">
        <v>22</v>
      </c>
      <c r="N2089" s="1" t="s">
        <v>39</v>
      </c>
      <c r="O2089" s="1" t="s">
        <v>24</v>
      </c>
      <c r="P2089" s="1" t="s">
        <v>40</v>
      </c>
      <c r="Q2089" s="1" t="s">
        <v>27</v>
      </c>
      <c r="R2089">
        <v>167</v>
      </c>
      <c r="S2089" s="1" t="s">
        <v>20</v>
      </c>
      <c r="T2089" s="1" t="s">
        <v>28</v>
      </c>
    </row>
    <row r="2090" spans="1:20" x14ac:dyDescent="0.35">
      <c r="A2090" s="1" t="s">
        <v>4961</v>
      </c>
      <c r="B2090">
        <v>44</v>
      </c>
      <c r="C2090" t="str">
        <f>IF(Family_Data3[[#This Row],[Father_Age]]&gt;45, "Old", IF(Family_Data3[[#This Row],[Father_Age]]&gt;=31, "Middle Age", "Young"))</f>
        <v>Middle Age</v>
      </c>
      <c r="D2090">
        <v>42</v>
      </c>
      <c r="E2090" t="str">
        <f>IF(Family_Data3[[#This Row],[Mother_Age]]&gt;45, "Old", IF(Family_Data3[[#This Row],[Mother_Age]]&gt;=31, "Middle Age", "Young"))</f>
        <v>Middle Age</v>
      </c>
      <c r="F2090">
        <v>168.1</v>
      </c>
      <c r="G2090">
        <v>160.80000000000001</v>
      </c>
      <c r="H2090" s="1" t="s">
        <v>19</v>
      </c>
      <c r="I2090" s="1" t="s">
        <v>19</v>
      </c>
      <c r="J2090" s="1" t="s">
        <v>21</v>
      </c>
      <c r="K2090" s="1" t="s">
        <v>22</v>
      </c>
      <c r="L2090" s="1" t="s">
        <v>48</v>
      </c>
      <c r="M2090" s="1" t="s">
        <v>22</v>
      </c>
      <c r="N2090" s="1" t="s">
        <v>25</v>
      </c>
      <c r="O2090" s="1" t="s">
        <v>36</v>
      </c>
      <c r="P2090" s="1" t="s">
        <v>65</v>
      </c>
      <c r="Q2090" s="1" t="s">
        <v>41</v>
      </c>
      <c r="R2090">
        <v>171.8</v>
      </c>
      <c r="S2090" s="1" t="s">
        <v>19</v>
      </c>
      <c r="T2090" s="1" t="s">
        <v>28</v>
      </c>
    </row>
    <row r="2091" spans="1:20" x14ac:dyDescent="0.35">
      <c r="A2091" s="1" t="s">
        <v>4962</v>
      </c>
      <c r="B2091">
        <v>36</v>
      </c>
      <c r="C2091" t="str">
        <f>IF(Family_Data3[[#This Row],[Father_Age]]&gt;45, "Old", IF(Family_Data3[[#This Row],[Father_Age]]&gt;=31, "Middle Age", "Young"))</f>
        <v>Middle Age</v>
      </c>
      <c r="D2091">
        <v>37</v>
      </c>
      <c r="E2091" t="str">
        <f>IF(Family_Data3[[#This Row],[Mother_Age]]&gt;45, "Old", IF(Family_Data3[[#This Row],[Mother_Age]]&gt;=31, "Middle Age", "Young"))</f>
        <v>Middle Age</v>
      </c>
      <c r="F2091">
        <v>174</v>
      </c>
      <c r="G2091">
        <v>168.2</v>
      </c>
      <c r="H2091" s="1" t="s">
        <v>50</v>
      </c>
      <c r="I2091" s="1" t="s">
        <v>30</v>
      </c>
      <c r="J2091" s="1" t="s">
        <v>22</v>
      </c>
      <c r="K2091" s="1" t="s">
        <v>31</v>
      </c>
      <c r="L2091" s="1" t="s">
        <v>22</v>
      </c>
      <c r="M2091" s="1" t="s">
        <v>48</v>
      </c>
      <c r="N2091" s="1" t="s">
        <v>25</v>
      </c>
      <c r="O2091" s="1" t="s">
        <v>36</v>
      </c>
      <c r="P2091" s="1" t="s">
        <v>45</v>
      </c>
      <c r="Q2091" s="1" t="s">
        <v>27</v>
      </c>
      <c r="R2091">
        <v>164</v>
      </c>
      <c r="S2091" s="1" t="s">
        <v>60</v>
      </c>
      <c r="T2091" s="1" t="s">
        <v>34</v>
      </c>
    </row>
    <row r="2092" spans="1:20" x14ac:dyDescent="0.35">
      <c r="A2092" s="1" t="s">
        <v>4963</v>
      </c>
      <c r="B2092">
        <v>45</v>
      </c>
      <c r="C2092" t="str">
        <f>IF(Family_Data3[[#This Row],[Father_Age]]&gt;45, "Old", IF(Family_Data3[[#This Row],[Father_Age]]&gt;=31, "Middle Age", "Young"))</f>
        <v>Middle Age</v>
      </c>
      <c r="D2092">
        <v>45</v>
      </c>
      <c r="E2092" t="str">
        <f>IF(Family_Data3[[#This Row],[Mother_Age]]&gt;45, "Old", IF(Family_Data3[[#This Row],[Mother_Age]]&gt;=31, "Middle Age", "Young"))</f>
        <v>Middle Age</v>
      </c>
      <c r="F2092">
        <v>185.8</v>
      </c>
      <c r="G2092">
        <v>161.5</v>
      </c>
      <c r="H2092" s="1" t="s">
        <v>30</v>
      </c>
      <c r="I2092" s="1" t="s">
        <v>19</v>
      </c>
      <c r="J2092" s="1" t="s">
        <v>22</v>
      </c>
      <c r="K2092" s="1" t="s">
        <v>62</v>
      </c>
      <c r="L2092" s="1" t="s">
        <v>22</v>
      </c>
      <c r="M2092" s="1" t="s">
        <v>23</v>
      </c>
      <c r="N2092" s="1" t="s">
        <v>24</v>
      </c>
      <c r="O2092" s="1" t="s">
        <v>36</v>
      </c>
      <c r="P2092" s="1" t="s">
        <v>40</v>
      </c>
      <c r="Q2092" s="1" t="s">
        <v>41</v>
      </c>
      <c r="R2092">
        <v>178.4</v>
      </c>
      <c r="S2092" s="1" t="s">
        <v>42</v>
      </c>
      <c r="T2092" s="1" t="s">
        <v>28</v>
      </c>
    </row>
    <row r="2093" spans="1:20" x14ac:dyDescent="0.35">
      <c r="A2093" s="1" t="s">
        <v>4964</v>
      </c>
      <c r="B2093">
        <v>33</v>
      </c>
      <c r="C2093" t="str">
        <f>IF(Family_Data3[[#This Row],[Father_Age]]&gt;45, "Old", IF(Family_Data3[[#This Row],[Father_Age]]&gt;=31, "Middle Age", "Young"))</f>
        <v>Middle Age</v>
      </c>
      <c r="D2093">
        <v>42</v>
      </c>
      <c r="E2093" t="str">
        <f>IF(Family_Data3[[#This Row],[Mother_Age]]&gt;45, "Old", IF(Family_Data3[[#This Row],[Mother_Age]]&gt;=31, "Middle Age", "Young"))</f>
        <v>Middle Age</v>
      </c>
      <c r="F2093">
        <v>177.9</v>
      </c>
      <c r="G2093">
        <v>167.8</v>
      </c>
      <c r="H2093" s="1" t="s">
        <v>20</v>
      </c>
      <c r="I2093" s="1" t="s">
        <v>30</v>
      </c>
      <c r="J2093" s="1" t="s">
        <v>44</v>
      </c>
      <c r="K2093" s="1" t="s">
        <v>22</v>
      </c>
      <c r="L2093" s="1" t="s">
        <v>23</v>
      </c>
      <c r="M2093" s="1" t="s">
        <v>23</v>
      </c>
      <c r="N2093" s="1" t="s">
        <v>32</v>
      </c>
      <c r="O2093" s="1" t="s">
        <v>39</v>
      </c>
      <c r="P2093" s="1" t="s">
        <v>26</v>
      </c>
      <c r="Q2093" s="1" t="s">
        <v>41</v>
      </c>
      <c r="R2093">
        <v>176.9</v>
      </c>
      <c r="S2093" s="1" t="s">
        <v>38</v>
      </c>
      <c r="T2093" s="1" t="s">
        <v>28</v>
      </c>
    </row>
    <row r="2094" spans="1:20" x14ac:dyDescent="0.35">
      <c r="A2094" s="1" t="s">
        <v>4966</v>
      </c>
      <c r="B2094">
        <v>42</v>
      </c>
      <c r="C2094" t="str">
        <f>IF(Family_Data3[[#This Row],[Father_Age]]&gt;45, "Old", IF(Family_Data3[[#This Row],[Father_Age]]&gt;=31, "Middle Age", "Young"))</f>
        <v>Middle Age</v>
      </c>
      <c r="D2094">
        <v>36</v>
      </c>
      <c r="E2094" t="str">
        <f>IF(Family_Data3[[#This Row],[Mother_Age]]&gt;45, "Old", IF(Family_Data3[[#This Row],[Mother_Age]]&gt;=31, "Middle Age", "Young"))</f>
        <v>Middle Age</v>
      </c>
      <c r="F2094">
        <v>180.4</v>
      </c>
      <c r="G2094">
        <v>153.5</v>
      </c>
      <c r="H2094" s="1" t="s">
        <v>20</v>
      </c>
      <c r="I2094" s="1" t="s">
        <v>30</v>
      </c>
      <c r="J2094" s="1" t="s">
        <v>31</v>
      </c>
      <c r="K2094" s="1" t="s">
        <v>31</v>
      </c>
      <c r="L2094" s="1" t="s">
        <v>23</v>
      </c>
      <c r="M2094" s="1" t="s">
        <v>47</v>
      </c>
      <c r="N2094" s="1" t="s">
        <v>32</v>
      </c>
      <c r="O2094" s="1" t="s">
        <v>32</v>
      </c>
      <c r="P2094" s="1" t="s">
        <v>40</v>
      </c>
      <c r="Q2094" s="1" t="s">
        <v>41</v>
      </c>
      <c r="R2094">
        <v>174.5</v>
      </c>
      <c r="S2094" s="1" t="s">
        <v>60</v>
      </c>
      <c r="T2094" s="1" t="s">
        <v>34</v>
      </c>
    </row>
    <row r="2095" spans="1:20" x14ac:dyDescent="0.35">
      <c r="A2095" s="1" t="s">
        <v>4969</v>
      </c>
      <c r="B2095">
        <v>44</v>
      </c>
      <c r="C2095" t="str">
        <f>IF(Family_Data3[[#This Row],[Father_Age]]&gt;45, "Old", IF(Family_Data3[[#This Row],[Father_Age]]&gt;=31, "Middle Age", "Young"))</f>
        <v>Middle Age</v>
      </c>
      <c r="D2095">
        <v>22</v>
      </c>
      <c r="E2095" t="str">
        <f>IF(Family_Data3[[#This Row],[Mother_Age]]&gt;45, "Old", IF(Family_Data3[[#This Row],[Mother_Age]]&gt;=31, "Middle Age", "Young"))</f>
        <v>Young</v>
      </c>
      <c r="F2095">
        <v>176.1</v>
      </c>
      <c r="G2095">
        <v>162.5</v>
      </c>
      <c r="H2095" s="1" t="s">
        <v>50</v>
      </c>
      <c r="I2095" s="1" t="s">
        <v>42</v>
      </c>
      <c r="J2095" s="1" t="s">
        <v>22</v>
      </c>
      <c r="K2095" s="1" t="s">
        <v>31</v>
      </c>
      <c r="L2095" s="1" t="s">
        <v>48</v>
      </c>
      <c r="M2095" s="1" t="s">
        <v>23</v>
      </c>
      <c r="N2095" s="1" t="s">
        <v>36</v>
      </c>
      <c r="O2095" s="1" t="s">
        <v>24</v>
      </c>
      <c r="P2095" s="1" t="s">
        <v>51</v>
      </c>
      <c r="Q2095" s="1" t="s">
        <v>27</v>
      </c>
      <c r="R2095">
        <v>161.30000000000001</v>
      </c>
      <c r="S2095" s="1" t="s">
        <v>38</v>
      </c>
      <c r="T2095" s="1" t="s">
        <v>52</v>
      </c>
    </row>
    <row r="2096" spans="1:20" x14ac:dyDescent="0.35">
      <c r="A2096" s="1" t="s">
        <v>4970</v>
      </c>
      <c r="B2096">
        <v>37</v>
      </c>
      <c r="C2096" t="str">
        <f>IF(Family_Data3[[#This Row],[Father_Age]]&gt;45, "Old", IF(Family_Data3[[#This Row],[Father_Age]]&gt;=31, "Middle Age", "Young"))</f>
        <v>Middle Age</v>
      </c>
      <c r="D2096">
        <v>27</v>
      </c>
      <c r="E2096" t="str">
        <f>IF(Family_Data3[[#This Row],[Mother_Age]]&gt;45, "Old", IF(Family_Data3[[#This Row],[Mother_Age]]&gt;=31, "Middle Age", "Young"))</f>
        <v>Young</v>
      </c>
      <c r="F2096">
        <v>171.6</v>
      </c>
      <c r="G2096">
        <v>161.5</v>
      </c>
      <c r="H2096" s="1" t="s">
        <v>42</v>
      </c>
      <c r="I2096" s="1" t="s">
        <v>30</v>
      </c>
      <c r="J2096" s="1" t="s">
        <v>21</v>
      </c>
      <c r="K2096" s="1" t="s">
        <v>62</v>
      </c>
      <c r="L2096" s="1" t="s">
        <v>48</v>
      </c>
      <c r="M2096" s="1" t="s">
        <v>22</v>
      </c>
      <c r="N2096" s="1" t="s">
        <v>25</v>
      </c>
      <c r="O2096" s="1" t="s">
        <v>25</v>
      </c>
      <c r="P2096" s="1" t="s">
        <v>40</v>
      </c>
      <c r="Q2096" s="1" t="s">
        <v>27</v>
      </c>
      <c r="R2096">
        <v>157.6</v>
      </c>
      <c r="S2096" s="1" t="s">
        <v>42</v>
      </c>
      <c r="T2096" s="1" t="s">
        <v>34</v>
      </c>
    </row>
    <row r="2097" spans="1:20" x14ac:dyDescent="0.35">
      <c r="A2097" s="1" t="s">
        <v>4971</v>
      </c>
      <c r="B2097">
        <v>32</v>
      </c>
      <c r="C2097" t="str">
        <f>IF(Family_Data3[[#This Row],[Father_Age]]&gt;45, "Old", IF(Family_Data3[[#This Row],[Father_Age]]&gt;=31, "Middle Age", "Young"))</f>
        <v>Middle Age</v>
      </c>
      <c r="D2097">
        <v>19</v>
      </c>
      <c r="E2097" t="str">
        <f>IF(Family_Data3[[#This Row],[Mother_Age]]&gt;45, "Old", IF(Family_Data3[[#This Row],[Mother_Age]]&gt;=31, "Middle Age", "Young"))</f>
        <v>Young</v>
      </c>
      <c r="F2097">
        <v>166.6</v>
      </c>
      <c r="G2097">
        <v>161.9</v>
      </c>
      <c r="H2097" s="1" t="s">
        <v>20</v>
      </c>
      <c r="I2097" s="1" t="s">
        <v>50</v>
      </c>
      <c r="J2097" s="1" t="s">
        <v>31</v>
      </c>
      <c r="K2097" s="1" t="s">
        <v>21</v>
      </c>
      <c r="L2097" s="1" t="s">
        <v>22</v>
      </c>
      <c r="M2097" s="1" t="s">
        <v>48</v>
      </c>
      <c r="N2097" s="1" t="s">
        <v>39</v>
      </c>
      <c r="O2097" s="1" t="s">
        <v>32</v>
      </c>
      <c r="P2097" s="1" t="s">
        <v>33</v>
      </c>
      <c r="Q2097" s="1" t="s">
        <v>27</v>
      </c>
      <c r="R2097">
        <v>163.69999999999999</v>
      </c>
      <c r="S2097" s="1" t="s">
        <v>20</v>
      </c>
      <c r="T2097" s="1" t="s">
        <v>34</v>
      </c>
    </row>
    <row r="2098" spans="1:20" x14ac:dyDescent="0.35">
      <c r="A2098" s="1" t="s">
        <v>4972</v>
      </c>
      <c r="B2098">
        <v>33</v>
      </c>
      <c r="C2098" t="str">
        <f>IF(Family_Data3[[#This Row],[Father_Age]]&gt;45, "Old", IF(Family_Data3[[#This Row],[Father_Age]]&gt;=31, "Middle Age", "Young"))</f>
        <v>Middle Age</v>
      </c>
      <c r="D2098">
        <v>35</v>
      </c>
      <c r="E2098" t="str">
        <f>IF(Family_Data3[[#This Row],[Mother_Age]]&gt;45, "Old", IF(Family_Data3[[#This Row],[Mother_Age]]&gt;=31, "Middle Age", "Young"))</f>
        <v>Middle Age</v>
      </c>
      <c r="F2098">
        <v>161</v>
      </c>
      <c r="G2098">
        <v>164.6</v>
      </c>
      <c r="H2098" s="1" t="s">
        <v>50</v>
      </c>
      <c r="I2098" s="1" t="s">
        <v>30</v>
      </c>
      <c r="J2098" s="1" t="s">
        <v>22</v>
      </c>
      <c r="K2098" s="1" t="s">
        <v>44</v>
      </c>
      <c r="L2098" s="1" t="s">
        <v>22</v>
      </c>
      <c r="M2098" s="1" t="s">
        <v>47</v>
      </c>
      <c r="N2098" s="1" t="s">
        <v>36</v>
      </c>
      <c r="O2098" s="1" t="s">
        <v>39</v>
      </c>
      <c r="P2098" s="1" t="s">
        <v>51</v>
      </c>
      <c r="Q2098" s="1" t="s">
        <v>27</v>
      </c>
      <c r="R2098">
        <v>153.80000000000001</v>
      </c>
      <c r="S2098" s="1" t="s">
        <v>38</v>
      </c>
      <c r="T2098" s="1" t="s">
        <v>52</v>
      </c>
    </row>
    <row r="2099" spans="1:20" x14ac:dyDescent="0.35">
      <c r="A2099" s="1" t="s">
        <v>4974</v>
      </c>
      <c r="B2099">
        <v>37</v>
      </c>
      <c r="C2099" t="str">
        <f>IF(Family_Data3[[#This Row],[Father_Age]]&gt;45, "Old", IF(Family_Data3[[#This Row],[Father_Age]]&gt;=31, "Middle Age", "Young"))</f>
        <v>Middle Age</v>
      </c>
      <c r="D2099">
        <v>22</v>
      </c>
      <c r="E2099" t="str">
        <f>IF(Family_Data3[[#This Row],[Mother_Age]]&gt;45, "Old", IF(Family_Data3[[#This Row],[Mother_Age]]&gt;=31, "Middle Age", "Young"))</f>
        <v>Young</v>
      </c>
      <c r="F2099">
        <v>177.1</v>
      </c>
      <c r="G2099">
        <v>159.30000000000001</v>
      </c>
      <c r="H2099" s="1" t="s">
        <v>30</v>
      </c>
      <c r="I2099" s="1" t="s">
        <v>50</v>
      </c>
      <c r="J2099" s="1" t="s">
        <v>44</v>
      </c>
      <c r="K2099" s="1" t="s">
        <v>31</v>
      </c>
      <c r="L2099" s="1" t="s">
        <v>22</v>
      </c>
      <c r="M2099" s="1" t="s">
        <v>23</v>
      </c>
      <c r="N2099" s="1" t="s">
        <v>36</v>
      </c>
      <c r="O2099" s="1" t="s">
        <v>39</v>
      </c>
      <c r="P2099" s="1" t="s">
        <v>33</v>
      </c>
      <c r="Q2099" s="1" t="s">
        <v>41</v>
      </c>
      <c r="R2099">
        <v>169.6</v>
      </c>
      <c r="S2099" s="1" t="s">
        <v>38</v>
      </c>
      <c r="T2099" s="1" t="s">
        <v>34</v>
      </c>
    </row>
    <row r="2100" spans="1:20" x14ac:dyDescent="0.35">
      <c r="A2100" s="1" t="s">
        <v>4980</v>
      </c>
      <c r="B2100">
        <v>39</v>
      </c>
      <c r="C2100" t="str">
        <f>IF(Family_Data3[[#This Row],[Father_Age]]&gt;45, "Old", IF(Family_Data3[[#This Row],[Father_Age]]&gt;=31, "Middle Age", "Young"))</f>
        <v>Middle Age</v>
      </c>
      <c r="D2100">
        <v>49</v>
      </c>
      <c r="E2100" t="str">
        <f>IF(Family_Data3[[#This Row],[Mother_Age]]&gt;45, "Old", IF(Family_Data3[[#This Row],[Mother_Age]]&gt;=31, "Middle Age", "Young"))</f>
        <v>Old</v>
      </c>
      <c r="F2100">
        <v>163.4</v>
      </c>
      <c r="G2100">
        <v>160.9</v>
      </c>
      <c r="H2100" s="1" t="s">
        <v>30</v>
      </c>
      <c r="I2100" s="1" t="s">
        <v>19</v>
      </c>
      <c r="J2100" s="1" t="s">
        <v>21</v>
      </c>
      <c r="K2100" s="1" t="s">
        <v>22</v>
      </c>
      <c r="L2100" s="1" t="s">
        <v>48</v>
      </c>
      <c r="M2100" s="1" t="s">
        <v>23</v>
      </c>
      <c r="N2100" s="1" t="s">
        <v>25</v>
      </c>
      <c r="O2100" s="1" t="s">
        <v>32</v>
      </c>
      <c r="P2100" s="1" t="s">
        <v>40</v>
      </c>
      <c r="Q2100" s="1" t="s">
        <v>27</v>
      </c>
      <c r="R2100">
        <v>156.30000000000001</v>
      </c>
      <c r="S2100" s="1" t="s">
        <v>30</v>
      </c>
      <c r="T2100" s="1" t="s">
        <v>34</v>
      </c>
    </row>
    <row r="2101" spans="1:20" x14ac:dyDescent="0.35">
      <c r="A2101" s="1" t="s">
        <v>4986</v>
      </c>
      <c r="B2101">
        <v>45</v>
      </c>
      <c r="C2101" t="str">
        <f>IF(Family_Data3[[#This Row],[Father_Age]]&gt;45, "Old", IF(Family_Data3[[#This Row],[Father_Age]]&gt;=31, "Middle Age", "Young"))</f>
        <v>Middle Age</v>
      </c>
      <c r="D2101">
        <v>36</v>
      </c>
      <c r="E2101" t="str">
        <f>IF(Family_Data3[[#This Row],[Mother_Age]]&gt;45, "Old", IF(Family_Data3[[#This Row],[Mother_Age]]&gt;=31, "Middle Age", "Young"))</f>
        <v>Middle Age</v>
      </c>
      <c r="F2101">
        <v>174</v>
      </c>
      <c r="G2101">
        <v>160.69999999999999</v>
      </c>
      <c r="H2101" s="1" t="s">
        <v>30</v>
      </c>
      <c r="I2101" s="1" t="s">
        <v>19</v>
      </c>
      <c r="J2101" s="1" t="s">
        <v>21</v>
      </c>
      <c r="K2101" s="1" t="s">
        <v>31</v>
      </c>
      <c r="L2101" s="1" t="s">
        <v>23</v>
      </c>
      <c r="M2101" s="1" t="s">
        <v>48</v>
      </c>
      <c r="N2101" s="1" t="s">
        <v>24</v>
      </c>
      <c r="O2101" s="1" t="s">
        <v>32</v>
      </c>
      <c r="P2101" s="1" t="s">
        <v>51</v>
      </c>
      <c r="Q2101" s="1" t="s">
        <v>27</v>
      </c>
      <c r="R2101">
        <v>157.9</v>
      </c>
      <c r="S2101" s="1" t="s">
        <v>30</v>
      </c>
      <c r="T2101" s="1" t="s">
        <v>34</v>
      </c>
    </row>
    <row r="2102" spans="1:20" x14ac:dyDescent="0.35">
      <c r="A2102" s="1" t="s">
        <v>4989</v>
      </c>
      <c r="B2102">
        <v>35</v>
      </c>
      <c r="C2102" t="str">
        <f>IF(Family_Data3[[#This Row],[Father_Age]]&gt;45, "Old", IF(Family_Data3[[#This Row],[Father_Age]]&gt;=31, "Middle Age", "Young"))</f>
        <v>Middle Age</v>
      </c>
      <c r="D2102">
        <v>49</v>
      </c>
      <c r="E2102" t="str">
        <f>IF(Family_Data3[[#This Row],[Mother_Age]]&gt;45, "Old", IF(Family_Data3[[#This Row],[Mother_Age]]&gt;=31, "Middle Age", "Young"))</f>
        <v>Old</v>
      </c>
      <c r="F2102">
        <v>178.9</v>
      </c>
      <c r="G2102">
        <v>156.5</v>
      </c>
      <c r="H2102" s="1" t="s">
        <v>20</v>
      </c>
      <c r="I2102" s="1" t="s">
        <v>50</v>
      </c>
      <c r="J2102" s="1" t="s">
        <v>21</v>
      </c>
      <c r="K2102" s="1" t="s">
        <v>22</v>
      </c>
      <c r="L2102" s="1" t="s">
        <v>47</v>
      </c>
      <c r="M2102" s="1" t="s">
        <v>23</v>
      </c>
      <c r="N2102" s="1" t="s">
        <v>39</v>
      </c>
      <c r="O2102" s="1" t="s">
        <v>24</v>
      </c>
      <c r="P2102" s="1" t="s">
        <v>51</v>
      </c>
      <c r="Q2102" s="1" t="s">
        <v>41</v>
      </c>
      <c r="R2102">
        <v>174.2</v>
      </c>
      <c r="S2102" s="1" t="s">
        <v>20</v>
      </c>
      <c r="T2102" s="1" t="s">
        <v>34</v>
      </c>
    </row>
    <row r="2103" spans="1:20" x14ac:dyDescent="0.35">
      <c r="A2103" s="1" t="s">
        <v>4990</v>
      </c>
      <c r="B2103">
        <v>43</v>
      </c>
      <c r="C2103" t="str">
        <f>IF(Family_Data3[[#This Row],[Father_Age]]&gt;45, "Old", IF(Family_Data3[[#This Row],[Father_Age]]&gt;=31, "Middle Age", "Young"))</f>
        <v>Middle Age</v>
      </c>
      <c r="D2103">
        <v>45</v>
      </c>
      <c r="E2103" t="str">
        <f>IF(Family_Data3[[#This Row],[Mother_Age]]&gt;45, "Old", IF(Family_Data3[[#This Row],[Mother_Age]]&gt;=31, "Middle Age", "Young"))</f>
        <v>Middle Age</v>
      </c>
      <c r="F2103">
        <v>184.8</v>
      </c>
      <c r="G2103">
        <v>153.6</v>
      </c>
      <c r="H2103" s="1" t="s">
        <v>30</v>
      </c>
      <c r="I2103" s="1" t="s">
        <v>20</v>
      </c>
      <c r="J2103" s="1" t="s">
        <v>22</v>
      </c>
      <c r="K2103" s="1" t="s">
        <v>22</v>
      </c>
      <c r="L2103" s="1" t="s">
        <v>22</v>
      </c>
      <c r="M2103" s="1" t="s">
        <v>23</v>
      </c>
      <c r="N2103" s="1" t="s">
        <v>24</v>
      </c>
      <c r="O2103" s="1" t="s">
        <v>25</v>
      </c>
      <c r="P2103" s="1" t="s">
        <v>40</v>
      </c>
      <c r="Q2103" s="1" t="s">
        <v>27</v>
      </c>
      <c r="R2103">
        <v>166.8</v>
      </c>
      <c r="S2103" s="1" t="s">
        <v>60</v>
      </c>
      <c r="T2103" s="1" t="s">
        <v>34</v>
      </c>
    </row>
    <row r="2104" spans="1:20" x14ac:dyDescent="0.35">
      <c r="A2104" s="1" t="s">
        <v>4992</v>
      </c>
      <c r="B2104">
        <v>32</v>
      </c>
      <c r="C2104" t="str">
        <f>IF(Family_Data3[[#This Row],[Father_Age]]&gt;45, "Old", IF(Family_Data3[[#This Row],[Father_Age]]&gt;=31, "Middle Age", "Young"))</f>
        <v>Middle Age</v>
      </c>
      <c r="D2104">
        <v>23</v>
      </c>
      <c r="E2104" t="str">
        <f>IF(Family_Data3[[#This Row],[Mother_Age]]&gt;45, "Old", IF(Family_Data3[[#This Row],[Mother_Age]]&gt;=31, "Middle Age", "Young"))</f>
        <v>Young</v>
      </c>
      <c r="F2104">
        <v>182.2</v>
      </c>
      <c r="G2104">
        <v>161.19999999999999</v>
      </c>
      <c r="H2104" s="1" t="s">
        <v>42</v>
      </c>
      <c r="I2104" s="1" t="s">
        <v>30</v>
      </c>
      <c r="J2104" s="1" t="s">
        <v>21</v>
      </c>
      <c r="K2104" s="1" t="s">
        <v>31</v>
      </c>
      <c r="L2104" s="1" t="s">
        <v>22</v>
      </c>
      <c r="M2104" s="1" t="s">
        <v>23</v>
      </c>
      <c r="N2104" s="1" t="s">
        <v>25</v>
      </c>
      <c r="O2104" s="1" t="s">
        <v>25</v>
      </c>
      <c r="P2104" s="1" t="s">
        <v>51</v>
      </c>
      <c r="Q2104" s="1" t="s">
        <v>27</v>
      </c>
      <c r="R2104">
        <v>165.3</v>
      </c>
      <c r="S2104" s="1" t="s">
        <v>30</v>
      </c>
      <c r="T2104" s="1" t="s">
        <v>52</v>
      </c>
    </row>
    <row r="2105" spans="1:20" x14ac:dyDescent="0.35">
      <c r="A2105" s="1" t="s">
        <v>4994</v>
      </c>
      <c r="B2105">
        <v>44</v>
      </c>
      <c r="C2105" t="str">
        <f>IF(Family_Data3[[#This Row],[Father_Age]]&gt;45, "Old", IF(Family_Data3[[#This Row],[Father_Age]]&gt;=31, "Middle Age", "Young"))</f>
        <v>Middle Age</v>
      </c>
      <c r="D2105">
        <v>38</v>
      </c>
      <c r="E2105" t="str">
        <f>IF(Family_Data3[[#This Row],[Mother_Age]]&gt;45, "Old", IF(Family_Data3[[#This Row],[Mother_Age]]&gt;=31, "Middle Age", "Young"))</f>
        <v>Middle Age</v>
      </c>
      <c r="F2105">
        <v>188.2</v>
      </c>
      <c r="G2105">
        <v>160.69999999999999</v>
      </c>
      <c r="H2105" s="1" t="s">
        <v>20</v>
      </c>
      <c r="I2105" s="1" t="s">
        <v>19</v>
      </c>
      <c r="J2105" s="1" t="s">
        <v>22</v>
      </c>
      <c r="K2105" s="1" t="s">
        <v>22</v>
      </c>
      <c r="L2105" s="1" t="s">
        <v>22</v>
      </c>
      <c r="M2105" s="1" t="s">
        <v>22</v>
      </c>
      <c r="N2105" s="1" t="s">
        <v>24</v>
      </c>
      <c r="O2105" s="1" t="s">
        <v>25</v>
      </c>
      <c r="P2105" s="1" t="s">
        <v>51</v>
      </c>
      <c r="Q2105" s="1" t="s">
        <v>41</v>
      </c>
      <c r="R2105">
        <v>186.8</v>
      </c>
      <c r="S2105" s="1" t="s">
        <v>20</v>
      </c>
      <c r="T2105" s="1" t="s">
        <v>34</v>
      </c>
    </row>
    <row r="2106" spans="1:20" x14ac:dyDescent="0.35">
      <c r="A2106" s="1" t="s">
        <v>4995</v>
      </c>
      <c r="B2106">
        <v>39</v>
      </c>
      <c r="C2106" t="str">
        <f>IF(Family_Data3[[#This Row],[Father_Age]]&gt;45, "Old", IF(Family_Data3[[#This Row],[Father_Age]]&gt;=31, "Middle Age", "Young"))</f>
        <v>Middle Age</v>
      </c>
      <c r="D2106">
        <v>29</v>
      </c>
      <c r="E2106" t="str">
        <f>IF(Family_Data3[[#This Row],[Mother_Age]]&gt;45, "Old", IF(Family_Data3[[#This Row],[Mother_Age]]&gt;=31, "Middle Age", "Young"))</f>
        <v>Young</v>
      </c>
      <c r="F2106">
        <v>176.2</v>
      </c>
      <c r="G2106">
        <v>159</v>
      </c>
      <c r="H2106" s="1" t="s">
        <v>20</v>
      </c>
      <c r="I2106" s="1" t="s">
        <v>42</v>
      </c>
      <c r="J2106" s="1" t="s">
        <v>44</v>
      </c>
      <c r="K2106" s="1" t="s">
        <v>22</v>
      </c>
      <c r="L2106" s="1" t="s">
        <v>22</v>
      </c>
      <c r="M2106" s="1" t="s">
        <v>48</v>
      </c>
      <c r="N2106" s="1" t="s">
        <v>25</v>
      </c>
      <c r="O2106" s="1" t="s">
        <v>32</v>
      </c>
      <c r="P2106" s="1" t="s">
        <v>40</v>
      </c>
      <c r="Q2106" s="1" t="s">
        <v>27</v>
      </c>
      <c r="R2106">
        <v>160.9</v>
      </c>
      <c r="S2106" s="1" t="s">
        <v>60</v>
      </c>
      <c r="T2106" s="1" t="s">
        <v>34</v>
      </c>
    </row>
    <row r="2107" spans="1:20" x14ac:dyDescent="0.35">
      <c r="A2107" s="1" t="s">
        <v>4996</v>
      </c>
      <c r="B2107">
        <v>37</v>
      </c>
      <c r="C2107" t="str">
        <f>IF(Family_Data3[[#This Row],[Father_Age]]&gt;45, "Old", IF(Family_Data3[[#This Row],[Father_Age]]&gt;=31, "Middle Age", "Young"))</f>
        <v>Middle Age</v>
      </c>
      <c r="D2107">
        <v>47</v>
      </c>
      <c r="E2107" t="str">
        <f>IF(Family_Data3[[#This Row],[Mother_Age]]&gt;45, "Old", IF(Family_Data3[[#This Row],[Mother_Age]]&gt;=31, "Middle Age", "Young"))</f>
        <v>Old</v>
      </c>
      <c r="F2107">
        <v>171.3</v>
      </c>
      <c r="G2107">
        <v>162.19999999999999</v>
      </c>
      <c r="H2107" s="1" t="s">
        <v>20</v>
      </c>
      <c r="I2107" s="1" t="s">
        <v>60</v>
      </c>
      <c r="J2107" s="1" t="s">
        <v>44</v>
      </c>
      <c r="K2107" s="1" t="s">
        <v>44</v>
      </c>
      <c r="L2107" s="1" t="s">
        <v>48</v>
      </c>
      <c r="M2107" s="1" t="s">
        <v>22</v>
      </c>
      <c r="N2107" s="1" t="s">
        <v>36</v>
      </c>
      <c r="O2107" s="1" t="s">
        <v>25</v>
      </c>
      <c r="P2107" s="1" t="s">
        <v>33</v>
      </c>
      <c r="Q2107" s="1" t="s">
        <v>41</v>
      </c>
      <c r="R2107">
        <v>171.1</v>
      </c>
      <c r="S2107" s="1" t="s">
        <v>50</v>
      </c>
      <c r="T2107" s="1" t="s">
        <v>28</v>
      </c>
    </row>
    <row r="2108" spans="1:20" x14ac:dyDescent="0.35">
      <c r="A2108" s="1" t="s">
        <v>4997</v>
      </c>
      <c r="B2108">
        <v>37</v>
      </c>
      <c r="C2108" t="str">
        <f>IF(Family_Data3[[#This Row],[Father_Age]]&gt;45, "Old", IF(Family_Data3[[#This Row],[Father_Age]]&gt;=31, "Middle Age", "Young"))</f>
        <v>Middle Age</v>
      </c>
      <c r="D2108">
        <v>48</v>
      </c>
      <c r="E2108" t="str">
        <f>IF(Family_Data3[[#This Row],[Mother_Age]]&gt;45, "Old", IF(Family_Data3[[#This Row],[Mother_Age]]&gt;=31, "Middle Age", "Young"))</f>
        <v>Old</v>
      </c>
      <c r="F2108">
        <v>176.9</v>
      </c>
      <c r="G2108">
        <v>173.1</v>
      </c>
      <c r="H2108" s="1" t="s">
        <v>30</v>
      </c>
      <c r="I2108" s="1" t="s">
        <v>20</v>
      </c>
      <c r="J2108" s="1" t="s">
        <v>21</v>
      </c>
      <c r="K2108" s="1" t="s">
        <v>62</v>
      </c>
      <c r="L2108" s="1" t="s">
        <v>48</v>
      </c>
      <c r="M2108" s="1" t="s">
        <v>23</v>
      </c>
      <c r="N2108" s="1" t="s">
        <v>32</v>
      </c>
      <c r="O2108" s="1" t="s">
        <v>25</v>
      </c>
      <c r="P2108" s="1" t="s">
        <v>33</v>
      </c>
      <c r="Q2108" s="1" t="s">
        <v>27</v>
      </c>
      <c r="R2108">
        <v>166.7</v>
      </c>
      <c r="S2108" s="1" t="s">
        <v>60</v>
      </c>
      <c r="T2108" s="1" t="s">
        <v>28</v>
      </c>
    </row>
    <row r="2109" spans="1:20" x14ac:dyDescent="0.35">
      <c r="A2109" s="1" t="s">
        <v>5000</v>
      </c>
      <c r="B2109">
        <v>31</v>
      </c>
      <c r="C2109" t="str">
        <f>IF(Family_Data3[[#This Row],[Father_Age]]&gt;45, "Old", IF(Family_Data3[[#This Row],[Father_Age]]&gt;=31, "Middle Age", "Young"))</f>
        <v>Middle Age</v>
      </c>
      <c r="D2109">
        <v>44</v>
      </c>
      <c r="E2109" t="str">
        <f>IF(Family_Data3[[#This Row],[Mother_Age]]&gt;45, "Old", IF(Family_Data3[[#This Row],[Mother_Age]]&gt;=31, "Middle Age", "Young"))</f>
        <v>Middle Age</v>
      </c>
      <c r="F2109">
        <v>176.1</v>
      </c>
      <c r="G2109">
        <v>163.9</v>
      </c>
      <c r="H2109" s="1" t="s">
        <v>38</v>
      </c>
      <c r="I2109" s="1" t="s">
        <v>20</v>
      </c>
      <c r="J2109" s="1" t="s">
        <v>31</v>
      </c>
      <c r="K2109" s="1" t="s">
        <v>22</v>
      </c>
      <c r="L2109" s="1" t="s">
        <v>23</v>
      </c>
      <c r="M2109" s="1" t="s">
        <v>23</v>
      </c>
      <c r="N2109" s="1" t="s">
        <v>36</v>
      </c>
      <c r="O2109" s="1" t="s">
        <v>24</v>
      </c>
      <c r="P2109" s="1" t="s">
        <v>51</v>
      </c>
      <c r="Q2109" s="1" t="s">
        <v>41</v>
      </c>
      <c r="R2109">
        <v>179</v>
      </c>
      <c r="S2109" s="1" t="s">
        <v>50</v>
      </c>
      <c r="T2109" s="1" t="s">
        <v>52</v>
      </c>
    </row>
    <row r="2110" spans="1:20" x14ac:dyDescent="0.35">
      <c r="A2110" s="1" t="s">
        <v>5001</v>
      </c>
      <c r="B2110">
        <v>32</v>
      </c>
      <c r="C2110" t="str">
        <f>IF(Family_Data3[[#This Row],[Father_Age]]&gt;45, "Old", IF(Family_Data3[[#This Row],[Father_Age]]&gt;=31, "Middle Age", "Young"))</f>
        <v>Middle Age</v>
      </c>
      <c r="D2110">
        <v>42</v>
      </c>
      <c r="E2110" t="str">
        <f>IF(Family_Data3[[#This Row],[Mother_Age]]&gt;45, "Old", IF(Family_Data3[[#This Row],[Mother_Age]]&gt;=31, "Middle Age", "Young"))</f>
        <v>Middle Age</v>
      </c>
      <c r="F2110">
        <v>169.2</v>
      </c>
      <c r="G2110">
        <v>158</v>
      </c>
      <c r="H2110" s="1" t="s">
        <v>20</v>
      </c>
      <c r="I2110" s="1" t="s">
        <v>20</v>
      </c>
      <c r="J2110" s="1" t="s">
        <v>22</v>
      </c>
      <c r="K2110" s="1" t="s">
        <v>31</v>
      </c>
      <c r="L2110" s="1" t="s">
        <v>48</v>
      </c>
      <c r="M2110" s="1" t="s">
        <v>22</v>
      </c>
      <c r="N2110" s="1" t="s">
        <v>32</v>
      </c>
      <c r="O2110" s="1" t="s">
        <v>25</v>
      </c>
      <c r="P2110" s="1" t="s">
        <v>26</v>
      </c>
      <c r="Q2110" s="1" t="s">
        <v>27</v>
      </c>
      <c r="R2110">
        <v>155.30000000000001</v>
      </c>
      <c r="S2110" s="1" t="s">
        <v>20</v>
      </c>
      <c r="T2110" s="1" t="s">
        <v>28</v>
      </c>
    </row>
    <row r="2111" spans="1:20" x14ac:dyDescent="0.35">
      <c r="A2111" s="1" t="s">
        <v>5003</v>
      </c>
      <c r="B2111">
        <v>38</v>
      </c>
      <c r="C2111" t="str">
        <f>IF(Family_Data3[[#This Row],[Father_Age]]&gt;45, "Old", IF(Family_Data3[[#This Row],[Father_Age]]&gt;=31, "Middle Age", "Young"))</f>
        <v>Middle Age</v>
      </c>
      <c r="D2111">
        <v>23</v>
      </c>
      <c r="E2111" t="str">
        <f>IF(Family_Data3[[#This Row],[Mother_Age]]&gt;45, "Old", IF(Family_Data3[[#This Row],[Mother_Age]]&gt;=31, "Middle Age", "Young"))</f>
        <v>Young</v>
      </c>
      <c r="F2111">
        <v>169.1</v>
      </c>
      <c r="G2111">
        <v>166.5</v>
      </c>
      <c r="H2111" s="1" t="s">
        <v>19</v>
      </c>
      <c r="I2111" s="1" t="s">
        <v>42</v>
      </c>
      <c r="J2111" s="1" t="s">
        <v>22</v>
      </c>
      <c r="K2111" s="1" t="s">
        <v>21</v>
      </c>
      <c r="L2111" s="1" t="s">
        <v>23</v>
      </c>
      <c r="M2111" s="1" t="s">
        <v>47</v>
      </c>
      <c r="N2111" s="1" t="s">
        <v>24</v>
      </c>
      <c r="O2111" s="1" t="s">
        <v>32</v>
      </c>
      <c r="P2111" s="1" t="s">
        <v>51</v>
      </c>
      <c r="Q2111" s="1" t="s">
        <v>41</v>
      </c>
      <c r="R2111">
        <v>169.7</v>
      </c>
      <c r="S2111" s="1" t="s">
        <v>42</v>
      </c>
      <c r="T2111" s="1" t="s">
        <v>52</v>
      </c>
    </row>
    <row r="2112" spans="1:20" x14ac:dyDescent="0.35">
      <c r="A2112" s="1" t="s">
        <v>5005</v>
      </c>
      <c r="B2112">
        <v>45</v>
      </c>
      <c r="C2112" t="str">
        <f>IF(Family_Data3[[#This Row],[Father_Age]]&gt;45, "Old", IF(Family_Data3[[#This Row],[Father_Age]]&gt;=31, "Middle Age", "Young"))</f>
        <v>Middle Age</v>
      </c>
      <c r="D2112">
        <v>44</v>
      </c>
      <c r="E2112" t="str">
        <f>IF(Family_Data3[[#This Row],[Mother_Age]]&gt;45, "Old", IF(Family_Data3[[#This Row],[Mother_Age]]&gt;=31, "Middle Age", "Young"))</f>
        <v>Middle Age</v>
      </c>
      <c r="F2112">
        <v>166.9</v>
      </c>
      <c r="G2112">
        <v>149.4</v>
      </c>
      <c r="H2112" s="1" t="s">
        <v>30</v>
      </c>
      <c r="I2112" s="1" t="s">
        <v>20</v>
      </c>
      <c r="J2112" s="1" t="s">
        <v>31</v>
      </c>
      <c r="K2112" s="1" t="s">
        <v>22</v>
      </c>
      <c r="L2112" s="1" t="s">
        <v>22</v>
      </c>
      <c r="M2112" s="1" t="s">
        <v>23</v>
      </c>
      <c r="N2112" s="1" t="s">
        <v>32</v>
      </c>
      <c r="O2112" s="1" t="s">
        <v>39</v>
      </c>
      <c r="P2112" s="1" t="s">
        <v>26</v>
      </c>
      <c r="Q2112" s="1" t="s">
        <v>41</v>
      </c>
      <c r="R2112">
        <v>164.3</v>
      </c>
      <c r="S2112" s="1" t="s">
        <v>60</v>
      </c>
      <c r="T2112" s="1" t="s">
        <v>28</v>
      </c>
    </row>
    <row r="2113" spans="1:20" x14ac:dyDescent="0.35">
      <c r="A2113" s="1" t="s">
        <v>5006</v>
      </c>
      <c r="B2113">
        <v>33</v>
      </c>
      <c r="C2113" t="str">
        <f>IF(Family_Data3[[#This Row],[Father_Age]]&gt;45, "Old", IF(Family_Data3[[#This Row],[Father_Age]]&gt;=31, "Middle Age", "Young"))</f>
        <v>Middle Age</v>
      </c>
      <c r="D2113">
        <v>25</v>
      </c>
      <c r="E2113" t="str">
        <f>IF(Family_Data3[[#This Row],[Mother_Age]]&gt;45, "Old", IF(Family_Data3[[#This Row],[Mother_Age]]&gt;=31, "Middle Age", "Young"))</f>
        <v>Young</v>
      </c>
      <c r="F2113">
        <v>171.4</v>
      </c>
      <c r="G2113">
        <v>163.19999999999999</v>
      </c>
      <c r="H2113" s="1" t="s">
        <v>19</v>
      </c>
      <c r="I2113" s="1" t="s">
        <v>20</v>
      </c>
      <c r="J2113" s="1" t="s">
        <v>21</v>
      </c>
      <c r="K2113" s="1" t="s">
        <v>44</v>
      </c>
      <c r="L2113" s="1" t="s">
        <v>48</v>
      </c>
      <c r="M2113" s="1" t="s">
        <v>23</v>
      </c>
      <c r="N2113" s="1" t="s">
        <v>36</v>
      </c>
      <c r="O2113" s="1" t="s">
        <v>25</v>
      </c>
      <c r="P2113" s="1" t="s">
        <v>45</v>
      </c>
      <c r="Q2113" s="1" t="s">
        <v>41</v>
      </c>
      <c r="R2113">
        <v>168.2</v>
      </c>
      <c r="S2113" s="1" t="s">
        <v>20</v>
      </c>
      <c r="T2113" s="1" t="s">
        <v>34</v>
      </c>
    </row>
    <row r="2114" spans="1:20" x14ac:dyDescent="0.35">
      <c r="A2114" s="1" t="s">
        <v>5007</v>
      </c>
      <c r="B2114">
        <v>43</v>
      </c>
      <c r="C2114" t="str">
        <f>IF(Family_Data3[[#This Row],[Father_Age]]&gt;45, "Old", IF(Family_Data3[[#This Row],[Father_Age]]&gt;=31, "Middle Age", "Young"))</f>
        <v>Middle Age</v>
      </c>
      <c r="D2114">
        <v>26</v>
      </c>
      <c r="E2114" t="str">
        <f>IF(Family_Data3[[#This Row],[Mother_Age]]&gt;45, "Old", IF(Family_Data3[[#This Row],[Mother_Age]]&gt;=31, "Middle Age", "Young"))</f>
        <v>Young</v>
      </c>
      <c r="F2114">
        <v>170.1</v>
      </c>
      <c r="G2114">
        <v>165.3</v>
      </c>
      <c r="H2114" s="1" t="s">
        <v>30</v>
      </c>
      <c r="I2114" s="1" t="s">
        <v>19</v>
      </c>
      <c r="J2114" s="1" t="s">
        <v>22</v>
      </c>
      <c r="K2114" s="1" t="s">
        <v>62</v>
      </c>
      <c r="L2114" s="1" t="s">
        <v>23</v>
      </c>
      <c r="M2114" s="1" t="s">
        <v>23</v>
      </c>
      <c r="N2114" s="1" t="s">
        <v>32</v>
      </c>
      <c r="O2114" s="1" t="s">
        <v>36</v>
      </c>
      <c r="P2114" s="1" t="s">
        <v>33</v>
      </c>
      <c r="Q2114" s="1" t="s">
        <v>41</v>
      </c>
      <c r="R2114">
        <v>172.6</v>
      </c>
      <c r="S2114" s="1" t="s">
        <v>42</v>
      </c>
      <c r="T2114" s="1" t="s">
        <v>34</v>
      </c>
    </row>
    <row r="2115" spans="1:20" x14ac:dyDescent="0.35">
      <c r="A2115" s="1" t="s">
        <v>5009</v>
      </c>
      <c r="B2115">
        <v>41</v>
      </c>
      <c r="C2115" t="str">
        <f>IF(Family_Data3[[#This Row],[Father_Age]]&gt;45, "Old", IF(Family_Data3[[#This Row],[Father_Age]]&gt;=31, "Middle Age", "Young"))</f>
        <v>Middle Age</v>
      </c>
      <c r="D2115">
        <v>24</v>
      </c>
      <c r="E2115" t="str">
        <f>IF(Family_Data3[[#This Row],[Mother_Age]]&gt;45, "Old", IF(Family_Data3[[#This Row],[Mother_Age]]&gt;=31, "Middle Age", "Young"))</f>
        <v>Young</v>
      </c>
      <c r="F2115">
        <v>181.7</v>
      </c>
      <c r="G2115">
        <v>166.2</v>
      </c>
      <c r="H2115" s="1" t="s">
        <v>19</v>
      </c>
      <c r="I2115" s="1" t="s">
        <v>42</v>
      </c>
      <c r="J2115" s="1" t="s">
        <v>31</v>
      </c>
      <c r="K2115" s="1" t="s">
        <v>22</v>
      </c>
      <c r="L2115" s="1" t="s">
        <v>23</v>
      </c>
      <c r="M2115" s="1" t="s">
        <v>48</v>
      </c>
      <c r="N2115" s="1" t="s">
        <v>24</v>
      </c>
      <c r="O2115" s="1" t="s">
        <v>24</v>
      </c>
      <c r="P2115" s="1" t="s">
        <v>51</v>
      </c>
      <c r="Q2115" s="1" t="s">
        <v>41</v>
      </c>
      <c r="R2115">
        <v>185.8</v>
      </c>
      <c r="S2115" s="1" t="s">
        <v>30</v>
      </c>
      <c r="T2115" s="1" t="s">
        <v>52</v>
      </c>
    </row>
    <row r="2116" spans="1:20" x14ac:dyDescent="0.35">
      <c r="A2116" s="1" t="s">
        <v>5010</v>
      </c>
      <c r="B2116">
        <v>42</v>
      </c>
      <c r="C2116" t="str">
        <f>IF(Family_Data3[[#This Row],[Father_Age]]&gt;45, "Old", IF(Family_Data3[[#This Row],[Father_Age]]&gt;=31, "Middle Age", "Young"))</f>
        <v>Middle Age</v>
      </c>
      <c r="D2116">
        <v>49</v>
      </c>
      <c r="E2116" t="str">
        <f>IF(Family_Data3[[#This Row],[Mother_Age]]&gt;45, "Old", IF(Family_Data3[[#This Row],[Mother_Age]]&gt;=31, "Middle Age", "Young"))</f>
        <v>Old</v>
      </c>
      <c r="F2116">
        <v>178.6</v>
      </c>
      <c r="G2116">
        <v>166.7</v>
      </c>
      <c r="H2116" s="1" t="s">
        <v>60</v>
      </c>
      <c r="I2116" s="1" t="s">
        <v>19</v>
      </c>
      <c r="J2116" s="1" t="s">
        <v>22</v>
      </c>
      <c r="K2116" s="1" t="s">
        <v>31</v>
      </c>
      <c r="L2116" s="1" t="s">
        <v>47</v>
      </c>
      <c r="M2116" s="1" t="s">
        <v>22</v>
      </c>
      <c r="N2116" s="1" t="s">
        <v>32</v>
      </c>
      <c r="O2116" s="1" t="s">
        <v>32</v>
      </c>
      <c r="P2116" s="1" t="s">
        <v>40</v>
      </c>
      <c r="Q2116" s="1" t="s">
        <v>41</v>
      </c>
      <c r="R2116">
        <v>188.7</v>
      </c>
      <c r="S2116" s="1" t="s">
        <v>30</v>
      </c>
      <c r="T2116" s="1" t="s">
        <v>28</v>
      </c>
    </row>
    <row r="2117" spans="1:20" x14ac:dyDescent="0.35">
      <c r="A2117" s="1" t="s">
        <v>5011</v>
      </c>
      <c r="B2117">
        <v>38</v>
      </c>
      <c r="C2117" t="str">
        <f>IF(Family_Data3[[#This Row],[Father_Age]]&gt;45, "Old", IF(Family_Data3[[#This Row],[Father_Age]]&gt;=31, "Middle Age", "Young"))</f>
        <v>Middle Age</v>
      </c>
      <c r="D2117">
        <v>25</v>
      </c>
      <c r="E2117" t="str">
        <f>IF(Family_Data3[[#This Row],[Mother_Age]]&gt;45, "Old", IF(Family_Data3[[#This Row],[Mother_Age]]&gt;=31, "Middle Age", "Young"))</f>
        <v>Young</v>
      </c>
      <c r="F2117">
        <v>180.8</v>
      </c>
      <c r="G2117">
        <v>168.8</v>
      </c>
      <c r="H2117" s="1" t="s">
        <v>30</v>
      </c>
      <c r="I2117" s="1" t="s">
        <v>19</v>
      </c>
      <c r="J2117" s="1" t="s">
        <v>44</v>
      </c>
      <c r="K2117" s="1" t="s">
        <v>31</v>
      </c>
      <c r="L2117" s="1" t="s">
        <v>22</v>
      </c>
      <c r="M2117" s="1" t="s">
        <v>23</v>
      </c>
      <c r="N2117" s="1" t="s">
        <v>25</v>
      </c>
      <c r="O2117" s="1" t="s">
        <v>32</v>
      </c>
      <c r="P2117" s="1" t="s">
        <v>45</v>
      </c>
      <c r="Q2117" s="1" t="s">
        <v>27</v>
      </c>
      <c r="R2117">
        <v>171.9</v>
      </c>
      <c r="S2117" s="1" t="s">
        <v>30</v>
      </c>
      <c r="T2117" s="1" t="s">
        <v>34</v>
      </c>
    </row>
    <row r="2118" spans="1:20" x14ac:dyDescent="0.35">
      <c r="A2118" s="1" t="s">
        <v>5012</v>
      </c>
      <c r="B2118">
        <v>37</v>
      </c>
      <c r="C2118" t="str">
        <f>IF(Family_Data3[[#This Row],[Father_Age]]&gt;45, "Old", IF(Family_Data3[[#This Row],[Father_Age]]&gt;=31, "Middle Age", "Young"))</f>
        <v>Middle Age</v>
      </c>
      <c r="D2118">
        <v>32</v>
      </c>
      <c r="E2118" t="str">
        <f>IF(Family_Data3[[#This Row],[Mother_Age]]&gt;45, "Old", IF(Family_Data3[[#This Row],[Mother_Age]]&gt;=31, "Middle Age", "Young"))</f>
        <v>Middle Age</v>
      </c>
      <c r="F2118">
        <v>180.2</v>
      </c>
      <c r="G2118">
        <v>167</v>
      </c>
      <c r="H2118" s="1" t="s">
        <v>19</v>
      </c>
      <c r="I2118" s="1" t="s">
        <v>50</v>
      </c>
      <c r="J2118" s="1" t="s">
        <v>62</v>
      </c>
      <c r="K2118" s="1" t="s">
        <v>62</v>
      </c>
      <c r="L2118" s="1" t="s">
        <v>23</v>
      </c>
      <c r="M2118" s="1" t="s">
        <v>47</v>
      </c>
      <c r="N2118" s="1" t="s">
        <v>25</v>
      </c>
      <c r="O2118" s="1" t="s">
        <v>32</v>
      </c>
      <c r="P2118" s="1" t="s">
        <v>33</v>
      </c>
      <c r="Q2118" s="1" t="s">
        <v>41</v>
      </c>
      <c r="R2118">
        <v>180.1</v>
      </c>
      <c r="S2118" s="1" t="s">
        <v>20</v>
      </c>
      <c r="T2118" s="1" t="s">
        <v>34</v>
      </c>
    </row>
    <row r="2119" spans="1:20" x14ac:dyDescent="0.35">
      <c r="A2119" s="1" t="s">
        <v>5013</v>
      </c>
      <c r="B2119">
        <v>31</v>
      </c>
      <c r="C2119" t="str">
        <f>IF(Family_Data3[[#This Row],[Father_Age]]&gt;45, "Old", IF(Family_Data3[[#This Row],[Father_Age]]&gt;=31, "Middle Age", "Young"))</f>
        <v>Middle Age</v>
      </c>
      <c r="D2119">
        <v>36</v>
      </c>
      <c r="E2119" t="str">
        <f>IF(Family_Data3[[#This Row],[Mother_Age]]&gt;45, "Old", IF(Family_Data3[[#This Row],[Mother_Age]]&gt;=31, "Middle Age", "Young"))</f>
        <v>Middle Age</v>
      </c>
      <c r="F2119">
        <v>167.5</v>
      </c>
      <c r="G2119">
        <v>176.3</v>
      </c>
      <c r="H2119" s="1" t="s">
        <v>20</v>
      </c>
      <c r="I2119" s="1" t="s">
        <v>30</v>
      </c>
      <c r="J2119" s="1" t="s">
        <v>22</v>
      </c>
      <c r="K2119" s="1" t="s">
        <v>44</v>
      </c>
      <c r="L2119" s="1" t="s">
        <v>47</v>
      </c>
      <c r="M2119" s="1" t="s">
        <v>23</v>
      </c>
      <c r="N2119" s="1" t="s">
        <v>36</v>
      </c>
      <c r="O2119" s="1" t="s">
        <v>39</v>
      </c>
      <c r="P2119" s="1" t="s">
        <v>45</v>
      </c>
      <c r="Q2119" s="1" t="s">
        <v>41</v>
      </c>
      <c r="R2119">
        <v>176.8</v>
      </c>
      <c r="S2119" s="1" t="s">
        <v>60</v>
      </c>
      <c r="T2119" s="1" t="s">
        <v>34</v>
      </c>
    </row>
    <row r="2120" spans="1:20" x14ac:dyDescent="0.35">
      <c r="A2120" s="1" t="s">
        <v>5017</v>
      </c>
      <c r="B2120">
        <v>38</v>
      </c>
      <c r="C2120" t="str">
        <f>IF(Family_Data3[[#This Row],[Father_Age]]&gt;45, "Old", IF(Family_Data3[[#This Row],[Father_Age]]&gt;=31, "Middle Age", "Young"))</f>
        <v>Middle Age</v>
      </c>
      <c r="D2120">
        <v>34</v>
      </c>
      <c r="E2120" t="str">
        <f>IF(Family_Data3[[#This Row],[Mother_Age]]&gt;45, "Old", IF(Family_Data3[[#This Row],[Mother_Age]]&gt;=31, "Middle Age", "Young"))</f>
        <v>Middle Age</v>
      </c>
      <c r="F2120">
        <v>187</v>
      </c>
      <c r="G2120">
        <v>161.80000000000001</v>
      </c>
      <c r="H2120" s="1" t="s">
        <v>19</v>
      </c>
      <c r="I2120" s="1" t="s">
        <v>30</v>
      </c>
      <c r="J2120" s="1" t="s">
        <v>44</v>
      </c>
      <c r="K2120" s="1" t="s">
        <v>62</v>
      </c>
      <c r="L2120" s="1" t="s">
        <v>23</v>
      </c>
      <c r="M2120" s="1" t="s">
        <v>23</v>
      </c>
      <c r="N2120" s="1" t="s">
        <v>39</v>
      </c>
      <c r="O2120" s="1" t="s">
        <v>36</v>
      </c>
      <c r="P2120" s="1" t="s">
        <v>26</v>
      </c>
      <c r="Q2120" s="1" t="s">
        <v>41</v>
      </c>
      <c r="R2120">
        <v>184.4</v>
      </c>
      <c r="S2120" s="1" t="s">
        <v>42</v>
      </c>
      <c r="T2120" s="1" t="s">
        <v>28</v>
      </c>
    </row>
    <row r="2121" spans="1:20" x14ac:dyDescent="0.35">
      <c r="A2121" s="1" t="s">
        <v>5019</v>
      </c>
      <c r="B2121">
        <v>45</v>
      </c>
      <c r="C2121" t="str">
        <f>IF(Family_Data3[[#This Row],[Father_Age]]&gt;45, "Old", IF(Family_Data3[[#This Row],[Father_Age]]&gt;=31, "Middle Age", "Young"))</f>
        <v>Middle Age</v>
      </c>
      <c r="D2121">
        <v>48</v>
      </c>
      <c r="E2121" t="str">
        <f>IF(Family_Data3[[#This Row],[Mother_Age]]&gt;45, "Old", IF(Family_Data3[[#This Row],[Mother_Age]]&gt;=31, "Middle Age", "Young"))</f>
        <v>Old</v>
      </c>
      <c r="F2121">
        <v>159.69999999999999</v>
      </c>
      <c r="G2121">
        <v>154.80000000000001</v>
      </c>
      <c r="H2121" s="1" t="s">
        <v>30</v>
      </c>
      <c r="I2121" s="1" t="s">
        <v>30</v>
      </c>
      <c r="J2121" s="1" t="s">
        <v>21</v>
      </c>
      <c r="K2121" s="1" t="s">
        <v>21</v>
      </c>
      <c r="L2121" s="1" t="s">
        <v>23</v>
      </c>
      <c r="M2121" s="1" t="s">
        <v>22</v>
      </c>
      <c r="N2121" s="1" t="s">
        <v>25</v>
      </c>
      <c r="O2121" s="1" t="s">
        <v>32</v>
      </c>
      <c r="P2121" s="1" t="s">
        <v>40</v>
      </c>
      <c r="Q2121" s="1" t="s">
        <v>27</v>
      </c>
      <c r="R2121">
        <v>145.30000000000001</v>
      </c>
      <c r="S2121" s="1" t="s">
        <v>30</v>
      </c>
      <c r="T2121" s="1" t="s">
        <v>28</v>
      </c>
    </row>
    <row r="2122" spans="1:20" x14ac:dyDescent="0.35">
      <c r="A2122" s="1" t="s">
        <v>5023</v>
      </c>
      <c r="B2122">
        <v>35</v>
      </c>
      <c r="C2122" t="str">
        <f>IF(Family_Data3[[#This Row],[Father_Age]]&gt;45, "Old", IF(Family_Data3[[#This Row],[Father_Age]]&gt;=31, "Middle Age", "Young"))</f>
        <v>Middle Age</v>
      </c>
      <c r="D2122">
        <v>40</v>
      </c>
      <c r="E2122" t="str">
        <f>IF(Family_Data3[[#This Row],[Mother_Age]]&gt;45, "Old", IF(Family_Data3[[#This Row],[Mother_Age]]&gt;=31, "Middle Age", "Young"))</f>
        <v>Middle Age</v>
      </c>
      <c r="F2122">
        <v>163.69999999999999</v>
      </c>
      <c r="G2122">
        <v>163.5</v>
      </c>
      <c r="H2122" s="1" t="s">
        <v>30</v>
      </c>
      <c r="I2122" s="1" t="s">
        <v>30</v>
      </c>
      <c r="J2122" s="1" t="s">
        <v>21</v>
      </c>
      <c r="K2122" s="1" t="s">
        <v>21</v>
      </c>
      <c r="L2122" s="1" t="s">
        <v>23</v>
      </c>
      <c r="M2122" s="1" t="s">
        <v>23</v>
      </c>
      <c r="N2122" s="1" t="s">
        <v>32</v>
      </c>
      <c r="O2122" s="1" t="s">
        <v>39</v>
      </c>
      <c r="P2122" s="1" t="s">
        <v>51</v>
      </c>
      <c r="Q2122" s="1" t="s">
        <v>41</v>
      </c>
      <c r="R2122">
        <v>172.3</v>
      </c>
      <c r="S2122" s="1" t="s">
        <v>30</v>
      </c>
      <c r="T2122" s="1" t="s">
        <v>52</v>
      </c>
    </row>
    <row r="2123" spans="1:20" x14ac:dyDescent="0.35">
      <c r="A2123" s="1" t="s">
        <v>5024</v>
      </c>
      <c r="B2123">
        <v>32</v>
      </c>
      <c r="C2123" t="str">
        <f>IF(Family_Data3[[#This Row],[Father_Age]]&gt;45, "Old", IF(Family_Data3[[#This Row],[Father_Age]]&gt;=31, "Middle Age", "Young"))</f>
        <v>Middle Age</v>
      </c>
      <c r="D2123">
        <v>20</v>
      </c>
      <c r="E2123" t="str">
        <f>IF(Family_Data3[[#This Row],[Mother_Age]]&gt;45, "Old", IF(Family_Data3[[#This Row],[Mother_Age]]&gt;=31, "Middle Age", "Young"))</f>
        <v>Young</v>
      </c>
      <c r="F2123">
        <v>179.8</v>
      </c>
      <c r="G2123">
        <v>159</v>
      </c>
      <c r="H2123" s="1" t="s">
        <v>30</v>
      </c>
      <c r="I2123" s="1" t="s">
        <v>42</v>
      </c>
      <c r="J2123" s="1" t="s">
        <v>22</v>
      </c>
      <c r="K2123" s="1" t="s">
        <v>22</v>
      </c>
      <c r="L2123" s="1" t="s">
        <v>22</v>
      </c>
      <c r="M2123" s="1" t="s">
        <v>23</v>
      </c>
      <c r="N2123" s="1" t="s">
        <v>36</v>
      </c>
      <c r="O2123" s="1" t="s">
        <v>39</v>
      </c>
      <c r="P2123" s="1" t="s">
        <v>45</v>
      </c>
      <c r="Q2123" s="1" t="s">
        <v>27</v>
      </c>
      <c r="R2123">
        <v>161.4</v>
      </c>
      <c r="S2123" s="1" t="s">
        <v>42</v>
      </c>
      <c r="T2123" s="1" t="s">
        <v>34</v>
      </c>
    </row>
    <row r="2124" spans="1:20" x14ac:dyDescent="0.35">
      <c r="A2124" s="1" t="s">
        <v>5025</v>
      </c>
      <c r="B2124">
        <v>42</v>
      </c>
      <c r="C2124" t="str">
        <f>IF(Family_Data3[[#This Row],[Father_Age]]&gt;45, "Old", IF(Family_Data3[[#This Row],[Father_Age]]&gt;=31, "Middle Age", "Young"))</f>
        <v>Middle Age</v>
      </c>
      <c r="D2124">
        <v>20</v>
      </c>
      <c r="E2124" t="str">
        <f>IF(Family_Data3[[#This Row],[Mother_Age]]&gt;45, "Old", IF(Family_Data3[[#This Row],[Mother_Age]]&gt;=31, "Middle Age", "Young"))</f>
        <v>Young</v>
      </c>
      <c r="F2124">
        <v>180.3</v>
      </c>
      <c r="G2124">
        <v>161.30000000000001</v>
      </c>
      <c r="H2124" s="1" t="s">
        <v>50</v>
      </c>
      <c r="I2124" s="1" t="s">
        <v>30</v>
      </c>
      <c r="J2124" s="1" t="s">
        <v>22</v>
      </c>
      <c r="K2124" s="1" t="s">
        <v>22</v>
      </c>
      <c r="L2124" s="1" t="s">
        <v>23</v>
      </c>
      <c r="M2124" s="1" t="s">
        <v>23</v>
      </c>
      <c r="N2124" s="1" t="s">
        <v>25</v>
      </c>
      <c r="O2124" s="1" t="s">
        <v>25</v>
      </c>
      <c r="P2124" s="1" t="s">
        <v>51</v>
      </c>
      <c r="Q2124" s="1" t="s">
        <v>41</v>
      </c>
      <c r="R2124">
        <v>178.5</v>
      </c>
      <c r="S2124" s="1" t="s">
        <v>60</v>
      </c>
      <c r="T2124" s="1" t="s">
        <v>52</v>
      </c>
    </row>
    <row r="2125" spans="1:20" x14ac:dyDescent="0.35">
      <c r="A2125" s="1" t="s">
        <v>5026</v>
      </c>
      <c r="B2125">
        <v>41</v>
      </c>
      <c r="C2125" t="str">
        <f>IF(Family_Data3[[#This Row],[Father_Age]]&gt;45, "Old", IF(Family_Data3[[#This Row],[Father_Age]]&gt;=31, "Middle Age", "Young"))</f>
        <v>Middle Age</v>
      </c>
      <c r="D2125">
        <v>35</v>
      </c>
      <c r="E2125" t="str">
        <f>IF(Family_Data3[[#This Row],[Mother_Age]]&gt;45, "Old", IF(Family_Data3[[#This Row],[Mother_Age]]&gt;=31, "Middle Age", "Young"))</f>
        <v>Middle Age</v>
      </c>
      <c r="F2125">
        <v>183.1</v>
      </c>
      <c r="G2125">
        <v>161</v>
      </c>
      <c r="H2125" s="1" t="s">
        <v>30</v>
      </c>
      <c r="I2125" s="1" t="s">
        <v>42</v>
      </c>
      <c r="J2125" s="1" t="s">
        <v>31</v>
      </c>
      <c r="K2125" s="1" t="s">
        <v>62</v>
      </c>
      <c r="L2125" s="1" t="s">
        <v>22</v>
      </c>
      <c r="M2125" s="1" t="s">
        <v>22</v>
      </c>
      <c r="N2125" s="1" t="s">
        <v>36</v>
      </c>
      <c r="O2125" s="1" t="s">
        <v>25</v>
      </c>
      <c r="P2125" s="1" t="s">
        <v>33</v>
      </c>
      <c r="Q2125" s="1" t="s">
        <v>41</v>
      </c>
      <c r="R2125">
        <v>172.5</v>
      </c>
      <c r="S2125" s="1" t="s">
        <v>30</v>
      </c>
      <c r="T2125" s="1" t="s">
        <v>34</v>
      </c>
    </row>
    <row r="2126" spans="1:20" x14ac:dyDescent="0.35">
      <c r="A2126" s="1" t="s">
        <v>5027</v>
      </c>
      <c r="B2126">
        <v>35</v>
      </c>
      <c r="C2126" t="str">
        <f>IF(Family_Data3[[#This Row],[Father_Age]]&gt;45, "Old", IF(Family_Data3[[#This Row],[Father_Age]]&gt;=31, "Middle Age", "Young"))</f>
        <v>Middle Age</v>
      </c>
      <c r="D2126">
        <v>42</v>
      </c>
      <c r="E2126" t="str">
        <f>IF(Family_Data3[[#This Row],[Mother_Age]]&gt;45, "Old", IF(Family_Data3[[#This Row],[Mother_Age]]&gt;=31, "Middle Age", "Young"))</f>
        <v>Middle Age</v>
      </c>
      <c r="F2126">
        <v>155.30000000000001</v>
      </c>
      <c r="G2126">
        <v>162.5</v>
      </c>
      <c r="H2126" s="1" t="s">
        <v>20</v>
      </c>
      <c r="I2126" s="1" t="s">
        <v>19</v>
      </c>
      <c r="J2126" s="1" t="s">
        <v>44</v>
      </c>
      <c r="K2126" s="1" t="s">
        <v>21</v>
      </c>
      <c r="L2126" s="1" t="s">
        <v>22</v>
      </c>
      <c r="M2126" s="1" t="s">
        <v>23</v>
      </c>
      <c r="N2126" s="1" t="s">
        <v>36</v>
      </c>
      <c r="O2126" s="1" t="s">
        <v>24</v>
      </c>
      <c r="P2126" s="1" t="s">
        <v>51</v>
      </c>
      <c r="Q2126" s="1" t="s">
        <v>27</v>
      </c>
      <c r="R2126">
        <v>147.80000000000001</v>
      </c>
      <c r="S2126" s="1" t="s">
        <v>20</v>
      </c>
      <c r="T2126" s="1" t="s">
        <v>52</v>
      </c>
    </row>
    <row r="2127" spans="1:20" x14ac:dyDescent="0.35">
      <c r="A2127" s="1" t="s">
        <v>5031</v>
      </c>
      <c r="B2127">
        <v>41</v>
      </c>
      <c r="C2127" t="str">
        <f>IF(Family_Data3[[#This Row],[Father_Age]]&gt;45, "Old", IF(Family_Data3[[#This Row],[Father_Age]]&gt;=31, "Middle Age", "Young"))</f>
        <v>Middle Age</v>
      </c>
      <c r="D2127">
        <v>32</v>
      </c>
      <c r="E2127" t="str">
        <f>IF(Family_Data3[[#This Row],[Mother_Age]]&gt;45, "Old", IF(Family_Data3[[#This Row],[Mother_Age]]&gt;=31, "Middle Age", "Young"))</f>
        <v>Middle Age</v>
      </c>
      <c r="F2127">
        <v>181.3</v>
      </c>
      <c r="G2127">
        <v>160.1</v>
      </c>
      <c r="H2127" s="1" t="s">
        <v>30</v>
      </c>
      <c r="I2127" s="1" t="s">
        <v>42</v>
      </c>
      <c r="J2127" s="1" t="s">
        <v>21</v>
      </c>
      <c r="K2127" s="1" t="s">
        <v>31</v>
      </c>
      <c r="L2127" s="1" t="s">
        <v>22</v>
      </c>
      <c r="M2127" s="1" t="s">
        <v>22</v>
      </c>
      <c r="N2127" s="1" t="s">
        <v>32</v>
      </c>
      <c r="O2127" s="1" t="s">
        <v>39</v>
      </c>
      <c r="P2127" s="1" t="s">
        <v>26</v>
      </c>
      <c r="Q2127" s="1" t="s">
        <v>41</v>
      </c>
      <c r="R2127">
        <v>176</v>
      </c>
      <c r="S2127" s="1" t="s">
        <v>30</v>
      </c>
      <c r="T2127" s="1" t="s">
        <v>28</v>
      </c>
    </row>
    <row r="2128" spans="1:20" x14ac:dyDescent="0.35">
      <c r="A2128" s="1" t="s">
        <v>5032</v>
      </c>
      <c r="B2128">
        <v>40</v>
      </c>
      <c r="C2128" t="str">
        <f>IF(Family_Data3[[#This Row],[Father_Age]]&gt;45, "Old", IF(Family_Data3[[#This Row],[Father_Age]]&gt;=31, "Middle Age", "Young"))</f>
        <v>Middle Age</v>
      </c>
      <c r="D2128">
        <v>27</v>
      </c>
      <c r="E2128" t="str">
        <f>IF(Family_Data3[[#This Row],[Mother_Age]]&gt;45, "Old", IF(Family_Data3[[#This Row],[Mother_Age]]&gt;=31, "Middle Age", "Young"))</f>
        <v>Young</v>
      </c>
      <c r="F2128">
        <v>160</v>
      </c>
      <c r="G2128">
        <v>152.4</v>
      </c>
      <c r="H2128" s="1" t="s">
        <v>19</v>
      </c>
      <c r="I2128" s="1" t="s">
        <v>30</v>
      </c>
      <c r="J2128" s="1" t="s">
        <v>22</v>
      </c>
      <c r="K2128" s="1" t="s">
        <v>44</v>
      </c>
      <c r="L2128" s="1" t="s">
        <v>23</v>
      </c>
      <c r="M2128" s="1" t="s">
        <v>22</v>
      </c>
      <c r="N2128" s="1" t="s">
        <v>39</v>
      </c>
      <c r="O2128" s="1" t="s">
        <v>25</v>
      </c>
      <c r="P2128" s="1" t="s">
        <v>51</v>
      </c>
      <c r="Q2128" s="1" t="s">
        <v>41</v>
      </c>
      <c r="R2128">
        <v>159.80000000000001</v>
      </c>
      <c r="S2128" s="1" t="s">
        <v>30</v>
      </c>
      <c r="T2128" s="1" t="s">
        <v>52</v>
      </c>
    </row>
    <row r="2129" spans="1:20" x14ac:dyDescent="0.35">
      <c r="A2129" s="1" t="s">
        <v>5033</v>
      </c>
      <c r="B2129">
        <v>45</v>
      </c>
      <c r="C2129" t="str">
        <f>IF(Family_Data3[[#This Row],[Father_Age]]&gt;45, "Old", IF(Family_Data3[[#This Row],[Father_Age]]&gt;=31, "Middle Age", "Young"))</f>
        <v>Middle Age</v>
      </c>
      <c r="D2129">
        <v>38</v>
      </c>
      <c r="E2129" t="str">
        <f>IF(Family_Data3[[#This Row],[Mother_Age]]&gt;45, "Old", IF(Family_Data3[[#This Row],[Mother_Age]]&gt;=31, "Middle Age", "Young"))</f>
        <v>Middle Age</v>
      </c>
      <c r="F2129">
        <v>181.1</v>
      </c>
      <c r="G2129">
        <v>166.5</v>
      </c>
      <c r="H2129" s="1" t="s">
        <v>30</v>
      </c>
      <c r="I2129" s="1" t="s">
        <v>20</v>
      </c>
      <c r="J2129" s="1" t="s">
        <v>22</v>
      </c>
      <c r="K2129" s="1" t="s">
        <v>22</v>
      </c>
      <c r="L2129" s="1" t="s">
        <v>48</v>
      </c>
      <c r="M2129" s="1" t="s">
        <v>23</v>
      </c>
      <c r="N2129" s="1" t="s">
        <v>36</v>
      </c>
      <c r="O2129" s="1" t="s">
        <v>25</v>
      </c>
      <c r="P2129" s="1" t="s">
        <v>51</v>
      </c>
      <c r="Q2129" s="1" t="s">
        <v>27</v>
      </c>
      <c r="R2129">
        <v>165.3</v>
      </c>
      <c r="S2129" s="1" t="s">
        <v>38</v>
      </c>
      <c r="T2129" s="1" t="s">
        <v>52</v>
      </c>
    </row>
    <row r="2130" spans="1:20" x14ac:dyDescent="0.35">
      <c r="A2130" s="1" t="s">
        <v>5034</v>
      </c>
      <c r="B2130">
        <v>40</v>
      </c>
      <c r="C2130" t="str">
        <f>IF(Family_Data3[[#This Row],[Father_Age]]&gt;45, "Old", IF(Family_Data3[[#This Row],[Father_Age]]&gt;=31, "Middle Age", "Young"))</f>
        <v>Middle Age</v>
      </c>
      <c r="D2130">
        <v>46</v>
      </c>
      <c r="E2130" t="str">
        <f>IF(Family_Data3[[#This Row],[Mother_Age]]&gt;45, "Old", IF(Family_Data3[[#This Row],[Mother_Age]]&gt;=31, "Middle Age", "Young"))</f>
        <v>Old</v>
      </c>
      <c r="F2130">
        <v>190.6</v>
      </c>
      <c r="G2130">
        <v>156.4</v>
      </c>
      <c r="H2130" s="1" t="s">
        <v>19</v>
      </c>
      <c r="I2130" s="1" t="s">
        <v>42</v>
      </c>
      <c r="J2130" s="1" t="s">
        <v>31</v>
      </c>
      <c r="K2130" s="1" t="s">
        <v>21</v>
      </c>
      <c r="L2130" s="1" t="s">
        <v>23</v>
      </c>
      <c r="M2130" s="1" t="s">
        <v>48</v>
      </c>
      <c r="N2130" s="1" t="s">
        <v>24</v>
      </c>
      <c r="O2130" s="1" t="s">
        <v>25</v>
      </c>
      <c r="P2130" s="1" t="s">
        <v>26</v>
      </c>
      <c r="Q2130" s="1" t="s">
        <v>41</v>
      </c>
      <c r="R2130">
        <v>174.7</v>
      </c>
      <c r="S2130" s="1" t="s">
        <v>42</v>
      </c>
      <c r="T2130" s="1" t="s">
        <v>28</v>
      </c>
    </row>
    <row r="2131" spans="1:20" x14ac:dyDescent="0.35">
      <c r="A2131" s="1" t="s">
        <v>5035</v>
      </c>
      <c r="B2131">
        <v>44</v>
      </c>
      <c r="C2131" t="str">
        <f>IF(Family_Data3[[#This Row],[Father_Age]]&gt;45, "Old", IF(Family_Data3[[#This Row],[Father_Age]]&gt;=31, "Middle Age", "Young"))</f>
        <v>Middle Age</v>
      </c>
      <c r="D2131">
        <v>49</v>
      </c>
      <c r="E2131" t="str">
        <f>IF(Family_Data3[[#This Row],[Mother_Age]]&gt;45, "Old", IF(Family_Data3[[#This Row],[Mother_Age]]&gt;=31, "Middle Age", "Young"))</f>
        <v>Old</v>
      </c>
      <c r="F2131">
        <v>164.4</v>
      </c>
      <c r="G2131">
        <v>169.6</v>
      </c>
      <c r="H2131" s="1" t="s">
        <v>19</v>
      </c>
      <c r="I2131" s="1" t="s">
        <v>19</v>
      </c>
      <c r="J2131" s="1" t="s">
        <v>22</v>
      </c>
      <c r="K2131" s="1" t="s">
        <v>21</v>
      </c>
      <c r="L2131" s="1" t="s">
        <v>23</v>
      </c>
      <c r="M2131" s="1" t="s">
        <v>48</v>
      </c>
      <c r="N2131" s="1" t="s">
        <v>36</v>
      </c>
      <c r="O2131" s="1" t="s">
        <v>32</v>
      </c>
      <c r="P2131" s="1" t="s">
        <v>51</v>
      </c>
      <c r="Q2131" s="1" t="s">
        <v>27</v>
      </c>
      <c r="R2131">
        <v>157.6</v>
      </c>
      <c r="S2131" s="1" t="s">
        <v>19</v>
      </c>
      <c r="T2131" s="1" t="s">
        <v>34</v>
      </c>
    </row>
    <row r="2132" spans="1:20" x14ac:dyDescent="0.35">
      <c r="A2132" s="1" t="s">
        <v>5038</v>
      </c>
      <c r="B2132">
        <v>42</v>
      </c>
      <c r="C2132" t="str">
        <f>IF(Family_Data3[[#This Row],[Father_Age]]&gt;45, "Old", IF(Family_Data3[[#This Row],[Father_Age]]&gt;=31, "Middle Age", "Young"))</f>
        <v>Middle Age</v>
      </c>
      <c r="D2132">
        <v>40</v>
      </c>
      <c r="E2132" t="str">
        <f>IF(Family_Data3[[#This Row],[Mother_Age]]&gt;45, "Old", IF(Family_Data3[[#This Row],[Mother_Age]]&gt;=31, "Middle Age", "Young"))</f>
        <v>Middle Age</v>
      </c>
      <c r="F2132">
        <v>176.5</v>
      </c>
      <c r="G2132">
        <v>171.8</v>
      </c>
      <c r="H2132" s="1" t="s">
        <v>30</v>
      </c>
      <c r="I2132" s="1" t="s">
        <v>54</v>
      </c>
      <c r="J2132" s="1" t="s">
        <v>22</v>
      </c>
      <c r="K2132" s="1" t="s">
        <v>31</v>
      </c>
      <c r="L2132" s="1" t="s">
        <v>23</v>
      </c>
      <c r="M2132" s="1" t="s">
        <v>23</v>
      </c>
      <c r="N2132" s="1" t="s">
        <v>36</v>
      </c>
      <c r="O2132" s="1" t="s">
        <v>25</v>
      </c>
      <c r="P2132" s="1" t="s">
        <v>65</v>
      </c>
      <c r="Q2132" s="1" t="s">
        <v>41</v>
      </c>
      <c r="R2132">
        <v>181.9</v>
      </c>
      <c r="S2132" s="1" t="s">
        <v>42</v>
      </c>
      <c r="T2132" s="1" t="s">
        <v>28</v>
      </c>
    </row>
    <row r="2133" spans="1:20" x14ac:dyDescent="0.35">
      <c r="A2133" s="1" t="s">
        <v>5039</v>
      </c>
      <c r="B2133">
        <v>42</v>
      </c>
      <c r="C2133" t="str">
        <f>IF(Family_Data3[[#This Row],[Father_Age]]&gt;45, "Old", IF(Family_Data3[[#This Row],[Father_Age]]&gt;=31, "Middle Age", "Young"))</f>
        <v>Middle Age</v>
      </c>
      <c r="D2133">
        <v>40</v>
      </c>
      <c r="E2133" t="str">
        <f>IF(Family_Data3[[#This Row],[Mother_Age]]&gt;45, "Old", IF(Family_Data3[[#This Row],[Mother_Age]]&gt;=31, "Middle Age", "Young"))</f>
        <v>Middle Age</v>
      </c>
      <c r="F2133">
        <v>177</v>
      </c>
      <c r="G2133">
        <v>164.1</v>
      </c>
      <c r="H2133" s="1" t="s">
        <v>19</v>
      </c>
      <c r="I2133" s="1" t="s">
        <v>50</v>
      </c>
      <c r="J2133" s="1" t="s">
        <v>22</v>
      </c>
      <c r="K2133" s="1" t="s">
        <v>22</v>
      </c>
      <c r="L2133" s="1" t="s">
        <v>48</v>
      </c>
      <c r="M2133" s="1" t="s">
        <v>22</v>
      </c>
      <c r="N2133" s="1" t="s">
        <v>36</v>
      </c>
      <c r="O2133" s="1" t="s">
        <v>36</v>
      </c>
      <c r="P2133" s="1" t="s">
        <v>40</v>
      </c>
      <c r="Q2133" s="1" t="s">
        <v>41</v>
      </c>
      <c r="R2133">
        <v>171.6</v>
      </c>
      <c r="S2133" s="1" t="s">
        <v>50</v>
      </c>
      <c r="T2133" s="1" t="s">
        <v>34</v>
      </c>
    </row>
    <row r="2134" spans="1:20" x14ac:dyDescent="0.35">
      <c r="A2134" s="1" t="s">
        <v>5040</v>
      </c>
      <c r="B2134">
        <v>42</v>
      </c>
      <c r="C2134" t="str">
        <f>IF(Family_Data3[[#This Row],[Father_Age]]&gt;45, "Old", IF(Family_Data3[[#This Row],[Father_Age]]&gt;=31, "Middle Age", "Young"))</f>
        <v>Middle Age</v>
      </c>
      <c r="D2134">
        <v>48</v>
      </c>
      <c r="E2134" t="str">
        <f>IF(Family_Data3[[#This Row],[Mother_Age]]&gt;45, "Old", IF(Family_Data3[[#This Row],[Mother_Age]]&gt;=31, "Middle Age", "Young"))</f>
        <v>Old</v>
      </c>
      <c r="F2134">
        <v>169.3</v>
      </c>
      <c r="G2134">
        <v>157.80000000000001</v>
      </c>
      <c r="H2134" s="1" t="s">
        <v>20</v>
      </c>
      <c r="I2134" s="1" t="s">
        <v>20</v>
      </c>
      <c r="J2134" s="1" t="s">
        <v>62</v>
      </c>
      <c r="K2134" s="1" t="s">
        <v>31</v>
      </c>
      <c r="L2134" s="1" t="s">
        <v>22</v>
      </c>
      <c r="M2134" s="1" t="s">
        <v>23</v>
      </c>
      <c r="N2134" s="1" t="s">
        <v>32</v>
      </c>
      <c r="O2134" s="1" t="s">
        <v>39</v>
      </c>
      <c r="P2134" s="1" t="s">
        <v>51</v>
      </c>
      <c r="Q2134" s="1" t="s">
        <v>41</v>
      </c>
      <c r="R2134">
        <v>168.8</v>
      </c>
      <c r="S2134" s="1" t="s">
        <v>20</v>
      </c>
      <c r="T2134" s="1" t="s">
        <v>34</v>
      </c>
    </row>
    <row r="2135" spans="1:20" x14ac:dyDescent="0.35">
      <c r="A2135" s="1" t="s">
        <v>5043</v>
      </c>
      <c r="B2135">
        <v>32</v>
      </c>
      <c r="C2135" t="str">
        <f>IF(Family_Data3[[#This Row],[Father_Age]]&gt;45, "Old", IF(Family_Data3[[#This Row],[Father_Age]]&gt;=31, "Middle Age", "Young"))</f>
        <v>Middle Age</v>
      </c>
      <c r="D2135">
        <v>38</v>
      </c>
      <c r="E2135" t="str">
        <f>IF(Family_Data3[[#This Row],[Mother_Age]]&gt;45, "Old", IF(Family_Data3[[#This Row],[Mother_Age]]&gt;=31, "Middle Age", "Young"))</f>
        <v>Middle Age</v>
      </c>
      <c r="F2135">
        <v>176.8</v>
      </c>
      <c r="G2135">
        <v>159.1</v>
      </c>
      <c r="H2135" s="1" t="s">
        <v>19</v>
      </c>
      <c r="I2135" s="1" t="s">
        <v>50</v>
      </c>
      <c r="J2135" s="1" t="s">
        <v>31</v>
      </c>
      <c r="K2135" s="1" t="s">
        <v>22</v>
      </c>
      <c r="L2135" s="1" t="s">
        <v>23</v>
      </c>
      <c r="M2135" s="1" t="s">
        <v>48</v>
      </c>
      <c r="N2135" s="1" t="s">
        <v>36</v>
      </c>
      <c r="O2135" s="1" t="s">
        <v>39</v>
      </c>
      <c r="P2135" s="1" t="s">
        <v>33</v>
      </c>
      <c r="Q2135" s="1" t="s">
        <v>27</v>
      </c>
      <c r="R2135">
        <v>162.80000000000001</v>
      </c>
      <c r="S2135" s="1" t="s">
        <v>50</v>
      </c>
      <c r="T2135" s="1" t="s">
        <v>34</v>
      </c>
    </row>
    <row r="2136" spans="1:20" x14ac:dyDescent="0.35">
      <c r="A2136" s="1" t="s">
        <v>5044</v>
      </c>
      <c r="B2136">
        <v>37</v>
      </c>
      <c r="C2136" t="str">
        <f>IF(Family_Data3[[#This Row],[Father_Age]]&gt;45, "Old", IF(Family_Data3[[#This Row],[Father_Age]]&gt;=31, "Middle Age", "Young"))</f>
        <v>Middle Age</v>
      </c>
      <c r="D2136">
        <v>19</v>
      </c>
      <c r="E2136" t="str">
        <f>IF(Family_Data3[[#This Row],[Mother_Age]]&gt;45, "Old", IF(Family_Data3[[#This Row],[Mother_Age]]&gt;=31, "Middle Age", "Young"))</f>
        <v>Young</v>
      </c>
      <c r="F2136">
        <v>176.6</v>
      </c>
      <c r="G2136">
        <v>152.80000000000001</v>
      </c>
      <c r="H2136" s="1" t="s">
        <v>20</v>
      </c>
      <c r="I2136" s="1" t="s">
        <v>30</v>
      </c>
      <c r="J2136" s="1" t="s">
        <v>22</v>
      </c>
      <c r="K2136" s="1" t="s">
        <v>62</v>
      </c>
      <c r="L2136" s="1" t="s">
        <v>23</v>
      </c>
      <c r="M2136" s="1" t="s">
        <v>23</v>
      </c>
      <c r="N2136" s="1" t="s">
        <v>36</v>
      </c>
      <c r="O2136" s="1" t="s">
        <v>39</v>
      </c>
      <c r="P2136" s="1" t="s">
        <v>40</v>
      </c>
      <c r="Q2136" s="1" t="s">
        <v>27</v>
      </c>
      <c r="R2136">
        <v>152.19999999999999</v>
      </c>
      <c r="S2136" s="1" t="s">
        <v>38</v>
      </c>
      <c r="T2136" s="1" t="s">
        <v>34</v>
      </c>
    </row>
    <row r="2137" spans="1:20" x14ac:dyDescent="0.35">
      <c r="A2137" s="1" t="s">
        <v>5045</v>
      </c>
      <c r="B2137">
        <v>42</v>
      </c>
      <c r="C2137" t="str">
        <f>IF(Family_Data3[[#This Row],[Father_Age]]&gt;45, "Old", IF(Family_Data3[[#This Row],[Father_Age]]&gt;=31, "Middle Age", "Young"))</f>
        <v>Middle Age</v>
      </c>
      <c r="D2137">
        <v>21</v>
      </c>
      <c r="E2137" t="str">
        <f>IF(Family_Data3[[#This Row],[Mother_Age]]&gt;45, "Old", IF(Family_Data3[[#This Row],[Mother_Age]]&gt;=31, "Middle Age", "Young"))</f>
        <v>Young</v>
      </c>
      <c r="F2137">
        <v>169</v>
      </c>
      <c r="G2137">
        <v>161.19999999999999</v>
      </c>
      <c r="H2137" s="1" t="s">
        <v>20</v>
      </c>
      <c r="I2137" s="1" t="s">
        <v>30</v>
      </c>
      <c r="J2137" s="1" t="s">
        <v>22</v>
      </c>
      <c r="K2137" s="1" t="s">
        <v>22</v>
      </c>
      <c r="L2137" s="1" t="s">
        <v>22</v>
      </c>
      <c r="M2137" s="1" t="s">
        <v>23</v>
      </c>
      <c r="N2137" s="1" t="s">
        <v>39</v>
      </c>
      <c r="O2137" s="1" t="s">
        <v>36</v>
      </c>
      <c r="P2137" s="1" t="s">
        <v>65</v>
      </c>
      <c r="Q2137" s="1" t="s">
        <v>41</v>
      </c>
      <c r="R2137">
        <v>170.6</v>
      </c>
      <c r="S2137" s="1" t="s">
        <v>60</v>
      </c>
      <c r="T2137" s="1" t="s">
        <v>28</v>
      </c>
    </row>
    <row r="2138" spans="1:20" x14ac:dyDescent="0.35">
      <c r="A2138" s="1" t="s">
        <v>5046</v>
      </c>
      <c r="B2138">
        <v>34</v>
      </c>
      <c r="C2138" t="str">
        <f>IF(Family_Data3[[#This Row],[Father_Age]]&gt;45, "Old", IF(Family_Data3[[#This Row],[Father_Age]]&gt;=31, "Middle Age", "Young"))</f>
        <v>Middle Age</v>
      </c>
      <c r="D2138">
        <v>18</v>
      </c>
      <c r="E2138" t="str">
        <f>IF(Family_Data3[[#This Row],[Mother_Age]]&gt;45, "Old", IF(Family_Data3[[#This Row],[Mother_Age]]&gt;=31, "Middle Age", "Young"))</f>
        <v>Young</v>
      </c>
      <c r="F2138">
        <v>183.4</v>
      </c>
      <c r="G2138">
        <v>158.80000000000001</v>
      </c>
      <c r="H2138" s="1" t="s">
        <v>19</v>
      </c>
      <c r="I2138" s="1" t="s">
        <v>20</v>
      </c>
      <c r="J2138" s="1" t="s">
        <v>21</v>
      </c>
      <c r="K2138" s="1" t="s">
        <v>22</v>
      </c>
      <c r="L2138" s="1" t="s">
        <v>22</v>
      </c>
      <c r="M2138" s="1" t="s">
        <v>23</v>
      </c>
      <c r="N2138" s="1" t="s">
        <v>36</v>
      </c>
      <c r="O2138" s="1" t="s">
        <v>24</v>
      </c>
      <c r="P2138" s="1" t="s">
        <v>40</v>
      </c>
      <c r="Q2138" s="1" t="s">
        <v>41</v>
      </c>
      <c r="R2138">
        <v>172</v>
      </c>
      <c r="S2138" s="1" t="s">
        <v>20</v>
      </c>
      <c r="T2138" s="1" t="s">
        <v>34</v>
      </c>
    </row>
    <row r="2139" spans="1:20" x14ac:dyDescent="0.35">
      <c r="A2139" s="1" t="s">
        <v>5048</v>
      </c>
      <c r="B2139">
        <v>40</v>
      </c>
      <c r="C2139" t="str">
        <f>IF(Family_Data3[[#This Row],[Father_Age]]&gt;45, "Old", IF(Family_Data3[[#This Row],[Father_Age]]&gt;=31, "Middle Age", "Young"))</f>
        <v>Middle Age</v>
      </c>
      <c r="D2139">
        <v>50</v>
      </c>
      <c r="E2139" t="str">
        <f>IF(Family_Data3[[#This Row],[Mother_Age]]&gt;45, "Old", IF(Family_Data3[[#This Row],[Mother_Age]]&gt;=31, "Middle Age", "Young"))</f>
        <v>Old</v>
      </c>
      <c r="F2139">
        <v>159.6</v>
      </c>
      <c r="G2139">
        <v>154.4</v>
      </c>
      <c r="H2139" s="1" t="s">
        <v>30</v>
      </c>
      <c r="I2139" s="1" t="s">
        <v>38</v>
      </c>
      <c r="J2139" s="1" t="s">
        <v>22</v>
      </c>
      <c r="K2139" s="1" t="s">
        <v>62</v>
      </c>
      <c r="L2139" s="1" t="s">
        <v>23</v>
      </c>
      <c r="M2139" s="1" t="s">
        <v>48</v>
      </c>
      <c r="N2139" s="1" t="s">
        <v>36</v>
      </c>
      <c r="O2139" s="1" t="s">
        <v>36</v>
      </c>
      <c r="P2139" s="1" t="s">
        <v>26</v>
      </c>
      <c r="Q2139" s="1" t="s">
        <v>27</v>
      </c>
      <c r="R2139">
        <v>147.80000000000001</v>
      </c>
      <c r="S2139" s="1" t="s">
        <v>30</v>
      </c>
      <c r="T2139" s="1" t="s">
        <v>28</v>
      </c>
    </row>
    <row r="2140" spans="1:20" x14ac:dyDescent="0.35">
      <c r="A2140" s="1" t="s">
        <v>5049</v>
      </c>
      <c r="B2140">
        <v>42</v>
      </c>
      <c r="C2140" t="str">
        <f>IF(Family_Data3[[#This Row],[Father_Age]]&gt;45, "Old", IF(Family_Data3[[#This Row],[Father_Age]]&gt;=31, "Middle Age", "Young"))</f>
        <v>Middle Age</v>
      </c>
      <c r="D2140">
        <v>23</v>
      </c>
      <c r="E2140" t="str">
        <f>IF(Family_Data3[[#This Row],[Mother_Age]]&gt;45, "Old", IF(Family_Data3[[#This Row],[Mother_Age]]&gt;=31, "Middle Age", "Young"))</f>
        <v>Young</v>
      </c>
      <c r="F2140">
        <v>176.9</v>
      </c>
      <c r="G2140">
        <v>158.19999999999999</v>
      </c>
      <c r="H2140" s="1" t="s">
        <v>20</v>
      </c>
      <c r="I2140" s="1" t="s">
        <v>30</v>
      </c>
      <c r="J2140" s="1" t="s">
        <v>22</v>
      </c>
      <c r="K2140" s="1" t="s">
        <v>31</v>
      </c>
      <c r="L2140" s="1" t="s">
        <v>22</v>
      </c>
      <c r="M2140" s="1" t="s">
        <v>23</v>
      </c>
      <c r="N2140" s="1" t="s">
        <v>39</v>
      </c>
      <c r="O2140" s="1" t="s">
        <v>32</v>
      </c>
      <c r="P2140" s="1" t="s">
        <v>33</v>
      </c>
      <c r="Q2140" s="1" t="s">
        <v>41</v>
      </c>
      <c r="R2140">
        <v>173.4</v>
      </c>
      <c r="S2140" s="1" t="s">
        <v>60</v>
      </c>
      <c r="T2140" s="1" t="s">
        <v>34</v>
      </c>
    </row>
    <row r="2141" spans="1:20" x14ac:dyDescent="0.35">
      <c r="A2141" s="1" t="s">
        <v>5051</v>
      </c>
      <c r="B2141">
        <v>37</v>
      </c>
      <c r="C2141" t="str">
        <f>IF(Family_Data3[[#This Row],[Father_Age]]&gt;45, "Old", IF(Family_Data3[[#This Row],[Father_Age]]&gt;=31, "Middle Age", "Young"))</f>
        <v>Middle Age</v>
      </c>
      <c r="D2141">
        <v>36</v>
      </c>
      <c r="E2141" t="str">
        <f>IF(Family_Data3[[#This Row],[Mother_Age]]&gt;45, "Old", IF(Family_Data3[[#This Row],[Mother_Age]]&gt;=31, "Middle Age", "Young"))</f>
        <v>Middle Age</v>
      </c>
      <c r="F2141">
        <v>171.9</v>
      </c>
      <c r="G2141">
        <v>163.1</v>
      </c>
      <c r="H2141" s="1" t="s">
        <v>19</v>
      </c>
      <c r="I2141" s="1" t="s">
        <v>30</v>
      </c>
      <c r="J2141" s="1" t="s">
        <v>21</v>
      </c>
      <c r="K2141" s="1" t="s">
        <v>22</v>
      </c>
      <c r="L2141" s="1" t="s">
        <v>47</v>
      </c>
      <c r="M2141" s="1" t="s">
        <v>22</v>
      </c>
      <c r="N2141" s="1" t="s">
        <v>24</v>
      </c>
      <c r="O2141" s="1" t="s">
        <v>24</v>
      </c>
      <c r="P2141" s="1" t="s">
        <v>65</v>
      </c>
      <c r="Q2141" s="1" t="s">
        <v>27</v>
      </c>
      <c r="R2141">
        <v>163.19999999999999</v>
      </c>
      <c r="S2141" s="1" t="s">
        <v>30</v>
      </c>
      <c r="T2141" s="1" t="s">
        <v>28</v>
      </c>
    </row>
    <row r="2142" spans="1:20" x14ac:dyDescent="0.35">
      <c r="A2142" s="1" t="s">
        <v>5052</v>
      </c>
      <c r="B2142">
        <v>43</v>
      </c>
      <c r="C2142" t="str">
        <f>IF(Family_Data3[[#This Row],[Father_Age]]&gt;45, "Old", IF(Family_Data3[[#This Row],[Father_Age]]&gt;=31, "Middle Age", "Young"))</f>
        <v>Middle Age</v>
      </c>
      <c r="D2142">
        <v>18</v>
      </c>
      <c r="E2142" t="str">
        <f>IF(Family_Data3[[#This Row],[Mother_Age]]&gt;45, "Old", IF(Family_Data3[[#This Row],[Mother_Age]]&gt;=31, "Middle Age", "Young"))</f>
        <v>Young</v>
      </c>
      <c r="F2142">
        <v>158.4</v>
      </c>
      <c r="G2142">
        <v>150.30000000000001</v>
      </c>
      <c r="H2142" s="1" t="s">
        <v>19</v>
      </c>
      <c r="I2142" s="1" t="s">
        <v>20</v>
      </c>
      <c r="J2142" s="1" t="s">
        <v>62</v>
      </c>
      <c r="K2142" s="1" t="s">
        <v>62</v>
      </c>
      <c r="L2142" s="1" t="s">
        <v>48</v>
      </c>
      <c r="M2142" s="1" t="s">
        <v>22</v>
      </c>
      <c r="N2142" s="1" t="s">
        <v>32</v>
      </c>
      <c r="O2142" s="1" t="s">
        <v>39</v>
      </c>
      <c r="P2142" s="1" t="s">
        <v>51</v>
      </c>
      <c r="Q2142" s="1" t="s">
        <v>27</v>
      </c>
      <c r="R2142">
        <v>149.69999999999999</v>
      </c>
      <c r="S2142" s="1" t="s">
        <v>50</v>
      </c>
      <c r="T2142" s="1" t="s">
        <v>52</v>
      </c>
    </row>
    <row r="2143" spans="1:20" x14ac:dyDescent="0.35">
      <c r="A2143" s="1" t="s">
        <v>5054</v>
      </c>
      <c r="B2143">
        <v>39</v>
      </c>
      <c r="C2143" t="str">
        <f>IF(Family_Data3[[#This Row],[Father_Age]]&gt;45, "Old", IF(Family_Data3[[#This Row],[Father_Age]]&gt;=31, "Middle Age", "Young"))</f>
        <v>Middle Age</v>
      </c>
      <c r="D2143">
        <v>43</v>
      </c>
      <c r="E2143" t="str">
        <f>IF(Family_Data3[[#This Row],[Mother_Age]]&gt;45, "Old", IF(Family_Data3[[#This Row],[Mother_Age]]&gt;=31, "Middle Age", "Young"))</f>
        <v>Middle Age</v>
      </c>
      <c r="F2143">
        <v>173.2</v>
      </c>
      <c r="G2143">
        <v>154.80000000000001</v>
      </c>
      <c r="H2143" s="1" t="s">
        <v>60</v>
      </c>
      <c r="I2143" s="1" t="s">
        <v>20</v>
      </c>
      <c r="J2143" s="1" t="s">
        <v>22</v>
      </c>
      <c r="K2143" s="1" t="s">
        <v>22</v>
      </c>
      <c r="L2143" s="1" t="s">
        <v>22</v>
      </c>
      <c r="M2143" s="1" t="s">
        <v>48</v>
      </c>
      <c r="N2143" s="1" t="s">
        <v>36</v>
      </c>
      <c r="O2143" s="1" t="s">
        <v>25</v>
      </c>
      <c r="P2143" s="1" t="s">
        <v>51</v>
      </c>
      <c r="Q2143" s="1" t="s">
        <v>27</v>
      </c>
      <c r="R2143">
        <v>162.80000000000001</v>
      </c>
      <c r="S2143" s="1" t="s">
        <v>60</v>
      </c>
      <c r="T2143" s="1" t="s">
        <v>34</v>
      </c>
    </row>
    <row r="2144" spans="1:20" x14ac:dyDescent="0.35">
      <c r="A2144" s="1" t="s">
        <v>5060</v>
      </c>
      <c r="B2144">
        <v>40</v>
      </c>
      <c r="C2144" t="str">
        <f>IF(Family_Data3[[#This Row],[Father_Age]]&gt;45, "Old", IF(Family_Data3[[#This Row],[Father_Age]]&gt;=31, "Middle Age", "Young"))</f>
        <v>Middle Age</v>
      </c>
      <c r="D2144">
        <v>39</v>
      </c>
      <c r="E2144" t="str">
        <f>IF(Family_Data3[[#This Row],[Mother_Age]]&gt;45, "Old", IF(Family_Data3[[#This Row],[Mother_Age]]&gt;=31, "Middle Age", "Young"))</f>
        <v>Middle Age</v>
      </c>
      <c r="F2144">
        <v>184.2</v>
      </c>
      <c r="G2144">
        <v>165.2</v>
      </c>
      <c r="H2144" s="1" t="s">
        <v>30</v>
      </c>
      <c r="I2144" s="1" t="s">
        <v>19</v>
      </c>
      <c r="J2144" s="1" t="s">
        <v>22</v>
      </c>
      <c r="K2144" s="1" t="s">
        <v>31</v>
      </c>
      <c r="L2144" s="1" t="s">
        <v>22</v>
      </c>
      <c r="M2144" s="1" t="s">
        <v>22</v>
      </c>
      <c r="N2144" s="1" t="s">
        <v>32</v>
      </c>
      <c r="O2144" s="1" t="s">
        <v>25</v>
      </c>
      <c r="P2144" s="1" t="s">
        <v>45</v>
      </c>
      <c r="Q2144" s="1" t="s">
        <v>41</v>
      </c>
      <c r="R2144">
        <v>183.8</v>
      </c>
      <c r="S2144" s="1" t="s">
        <v>42</v>
      </c>
      <c r="T2144" s="1" t="s">
        <v>34</v>
      </c>
    </row>
    <row r="2145" spans="1:20" x14ac:dyDescent="0.35">
      <c r="A2145" s="1" t="s">
        <v>5061</v>
      </c>
      <c r="B2145">
        <v>45</v>
      </c>
      <c r="C2145" t="str">
        <f>IF(Family_Data3[[#This Row],[Father_Age]]&gt;45, "Old", IF(Family_Data3[[#This Row],[Father_Age]]&gt;=31, "Middle Age", "Young"))</f>
        <v>Middle Age</v>
      </c>
      <c r="D2145">
        <v>47</v>
      </c>
      <c r="E2145" t="str">
        <f>IF(Family_Data3[[#This Row],[Mother_Age]]&gt;45, "Old", IF(Family_Data3[[#This Row],[Mother_Age]]&gt;=31, "Middle Age", "Young"))</f>
        <v>Old</v>
      </c>
      <c r="F2145">
        <v>177.9</v>
      </c>
      <c r="G2145">
        <v>155.80000000000001</v>
      </c>
      <c r="H2145" s="1" t="s">
        <v>42</v>
      </c>
      <c r="I2145" s="1" t="s">
        <v>19</v>
      </c>
      <c r="J2145" s="1" t="s">
        <v>44</v>
      </c>
      <c r="K2145" s="1" t="s">
        <v>44</v>
      </c>
      <c r="L2145" s="1" t="s">
        <v>22</v>
      </c>
      <c r="M2145" s="1" t="s">
        <v>22</v>
      </c>
      <c r="N2145" s="1" t="s">
        <v>24</v>
      </c>
      <c r="O2145" s="1" t="s">
        <v>32</v>
      </c>
      <c r="P2145" s="1" t="s">
        <v>51</v>
      </c>
      <c r="Q2145" s="1" t="s">
        <v>27</v>
      </c>
      <c r="R2145">
        <v>154.9</v>
      </c>
      <c r="S2145" s="1" t="s">
        <v>42</v>
      </c>
      <c r="T2145" s="1" t="s">
        <v>34</v>
      </c>
    </row>
    <row r="2146" spans="1:20" x14ac:dyDescent="0.35">
      <c r="A2146" s="1" t="s">
        <v>5062</v>
      </c>
      <c r="B2146">
        <v>32</v>
      </c>
      <c r="C2146" t="str">
        <f>IF(Family_Data3[[#This Row],[Father_Age]]&gt;45, "Old", IF(Family_Data3[[#This Row],[Father_Age]]&gt;=31, "Middle Age", "Young"))</f>
        <v>Middle Age</v>
      </c>
      <c r="D2146">
        <v>37</v>
      </c>
      <c r="E2146" t="str">
        <f>IF(Family_Data3[[#This Row],[Mother_Age]]&gt;45, "Old", IF(Family_Data3[[#This Row],[Mother_Age]]&gt;=31, "Middle Age", "Young"))</f>
        <v>Middle Age</v>
      </c>
      <c r="F2146">
        <v>178.7</v>
      </c>
      <c r="G2146">
        <v>162.9</v>
      </c>
      <c r="H2146" s="1" t="s">
        <v>20</v>
      </c>
      <c r="I2146" s="1" t="s">
        <v>30</v>
      </c>
      <c r="J2146" s="1" t="s">
        <v>22</v>
      </c>
      <c r="K2146" s="1" t="s">
        <v>44</v>
      </c>
      <c r="L2146" s="1" t="s">
        <v>22</v>
      </c>
      <c r="M2146" s="1" t="s">
        <v>48</v>
      </c>
      <c r="N2146" s="1" t="s">
        <v>36</v>
      </c>
      <c r="O2146" s="1" t="s">
        <v>25</v>
      </c>
      <c r="P2146" s="1" t="s">
        <v>40</v>
      </c>
      <c r="Q2146" s="1" t="s">
        <v>27</v>
      </c>
      <c r="R2146">
        <v>167.5</v>
      </c>
      <c r="S2146" s="1" t="s">
        <v>60</v>
      </c>
      <c r="T2146" s="1" t="s">
        <v>34</v>
      </c>
    </row>
    <row r="2147" spans="1:20" x14ac:dyDescent="0.35">
      <c r="A2147" s="1" t="s">
        <v>5063</v>
      </c>
      <c r="B2147">
        <v>42</v>
      </c>
      <c r="C2147" t="str">
        <f>IF(Family_Data3[[#This Row],[Father_Age]]&gt;45, "Old", IF(Family_Data3[[#This Row],[Father_Age]]&gt;=31, "Middle Age", "Young"))</f>
        <v>Middle Age</v>
      </c>
      <c r="D2147">
        <v>44</v>
      </c>
      <c r="E2147" t="str">
        <f>IF(Family_Data3[[#This Row],[Mother_Age]]&gt;45, "Old", IF(Family_Data3[[#This Row],[Mother_Age]]&gt;=31, "Middle Age", "Young"))</f>
        <v>Middle Age</v>
      </c>
      <c r="F2147">
        <v>176.7</v>
      </c>
      <c r="G2147">
        <v>156.1</v>
      </c>
      <c r="H2147" s="1" t="s">
        <v>19</v>
      </c>
      <c r="I2147" s="1" t="s">
        <v>30</v>
      </c>
      <c r="J2147" s="1" t="s">
        <v>44</v>
      </c>
      <c r="K2147" s="1" t="s">
        <v>44</v>
      </c>
      <c r="L2147" s="1" t="s">
        <v>48</v>
      </c>
      <c r="M2147" s="1" t="s">
        <v>22</v>
      </c>
      <c r="N2147" s="1" t="s">
        <v>32</v>
      </c>
      <c r="O2147" s="1" t="s">
        <v>32</v>
      </c>
      <c r="P2147" s="1" t="s">
        <v>45</v>
      </c>
      <c r="Q2147" s="1" t="s">
        <v>41</v>
      </c>
      <c r="R2147">
        <v>172</v>
      </c>
      <c r="S2147" s="1" t="s">
        <v>30</v>
      </c>
      <c r="T2147" s="1" t="s">
        <v>34</v>
      </c>
    </row>
    <row r="2148" spans="1:20" x14ac:dyDescent="0.35">
      <c r="A2148" s="1" t="s">
        <v>5064</v>
      </c>
      <c r="B2148">
        <v>39</v>
      </c>
      <c r="C2148" t="str">
        <f>IF(Family_Data3[[#This Row],[Father_Age]]&gt;45, "Old", IF(Family_Data3[[#This Row],[Father_Age]]&gt;=31, "Middle Age", "Young"))</f>
        <v>Middle Age</v>
      </c>
      <c r="D2148">
        <v>18</v>
      </c>
      <c r="E2148" t="str">
        <f>IF(Family_Data3[[#This Row],[Mother_Age]]&gt;45, "Old", IF(Family_Data3[[#This Row],[Mother_Age]]&gt;=31, "Middle Age", "Young"))</f>
        <v>Young</v>
      </c>
      <c r="F2148">
        <v>181.7</v>
      </c>
      <c r="G2148">
        <v>164.4</v>
      </c>
      <c r="H2148" s="1" t="s">
        <v>42</v>
      </c>
      <c r="I2148" s="1" t="s">
        <v>60</v>
      </c>
      <c r="J2148" s="1" t="s">
        <v>22</v>
      </c>
      <c r="K2148" s="1" t="s">
        <v>31</v>
      </c>
      <c r="L2148" s="1" t="s">
        <v>48</v>
      </c>
      <c r="M2148" s="1" t="s">
        <v>48</v>
      </c>
      <c r="N2148" s="1" t="s">
        <v>24</v>
      </c>
      <c r="O2148" s="1" t="s">
        <v>24</v>
      </c>
      <c r="P2148" s="1" t="s">
        <v>65</v>
      </c>
      <c r="Q2148" s="1" t="s">
        <v>41</v>
      </c>
      <c r="R2148">
        <v>173.6</v>
      </c>
      <c r="S2148" s="1" t="s">
        <v>42</v>
      </c>
      <c r="T2148" s="1" t="s">
        <v>28</v>
      </c>
    </row>
    <row r="2149" spans="1:20" x14ac:dyDescent="0.35">
      <c r="A2149" s="1" t="s">
        <v>5066</v>
      </c>
      <c r="B2149">
        <v>36</v>
      </c>
      <c r="C2149" t="str">
        <f>IF(Family_Data3[[#This Row],[Father_Age]]&gt;45, "Old", IF(Family_Data3[[#This Row],[Father_Age]]&gt;=31, "Middle Age", "Young"))</f>
        <v>Middle Age</v>
      </c>
      <c r="D2149">
        <v>49</v>
      </c>
      <c r="E2149" t="str">
        <f>IF(Family_Data3[[#This Row],[Mother_Age]]&gt;45, "Old", IF(Family_Data3[[#This Row],[Mother_Age]]&gt;=31, "Middle Age", "Young"))</f>
        <v>Old</v>
      </c>
      <c r="F2149">
        <v>179.8</v>
      </c>
      <c r="G2149">
        <v>162.9</v>
      </c>
      <c r="H2149" s="1" t="s">
        <v>30</v>
      </c>
      <c r="I2149" s="1" t="s">
        <v>19</v>
      </c>
      <c r="J2149" s="1" t="s">
        <v>31</v>
      </c>
      <c r="K2149" s="1" t="s">
        <v>21</v>
      </c>
      <c r="L2149" s="1" t="s">
        <v>22</v>
      </c>
      <c r="M2149" s="1" t="s">
        <v>48</v>
      </c>
      <c r="N2149" s="1" t="s">
        <v>25</v>
      </c>
      <c r="O2149" s="1" t="s">
        <v>25</v>
      </c>
      <c r="P2149" s="1" t="s">
        <v>51</v>
      </c>
      <c r="Q2149" s="1" t="s">
        <v>41</v>
      </c>
      <c r="R2149">
        <v>183.5</v>
      </c>
      <c r="S2149" s="1" t="s">
        <v>30</v>
      </c>
      <c r="T2149" s="1" t="s">
        <v>34</v>
      </c>
    </row>
    <row r="2150" spans="1:20" x14ac:dyDescent="0.35">
      <c r="A2150" s="1" t="s">
        <v>5069</v>
      </c>
      <c r="B2150">
        <v>44</v>
      </c>
      <c r="C2150" t="str">
        <f>IF(Family_Data3[[#This Row],[Father_Age]]&gt;45, "Old", IF(Family_Data3[[#This Row],[Father_Age]]&gt;=31, "Middle Age", "Young"))</f>
        <v>Middle Age</v>
      </c>
      <c r="D2150">
        <v>35</v>
      </c>
      <c r="E2150" t="str">
        <f>IF(Family_Data3[[#This Row],[Mother_Age]]&gt;45, "Old", IF(Family_Data3[[#This Row],[Mother_Age]]&gt;=31, "Middle Age", "Young"))</f>
        <v>Middle Age</v>
      </c>
      <c r="F2150">
        <v>165.6</v>
      </c>
      <c r="G2150">
        <v>162.4</v>
      </c>
      <c r="H2150" s="1" t="s">
        <v>19</v>
      </c>
      <c r="I2150" s="1" t="s">
        <v>30</v>
      </c>
      <c r="J2150" s="1" t="s">
        <v>22</v>
      </c>
      <c r="K2150" s="1" t="s">
        <v>22</v>
      </c>
      <c r="L2150" s="1" t="s">
        <v>22</v>
      </c>
      <c r="M2150" s="1" t="s">
        <v>22</v>
      </c>
      <c r="N2150" s="1" t="s">
        <v>24</v>
      </c>
      <c r="O2150" s="1" t="s">
        <v>32</v>
      </c>
      <c r="P2150" s="1" t="s">
        <v>26</v>
      </c>
      <c r="Q2150" s="1" t="s">
        <v>27</v>
      </c>
      <c r="R2150">
        <v>165.7</v>
      </c>
      <c r="S2150" s="1" t="s">
        <v>30</v>
      </c>
      <c r="T2150" s="1" t="s">
        <v>28</v>
      </c>
    </row>
    <row r="2151" spans="1:20" x14ac:dyDescent="0.35">
      <c r="A2151" s="1" t="s">
        <v>5074</v>
      </c>
      <c r="B2151">
        <v>33</v>
      </c>
      <c r="C2151" t="str">
        <f>IF(Family_Data3[[#This Row],[Father_Age]]&gt;45, "Old", IF(Family_Data3[[#This Row],[Father_Age]]&gt;=31, "Middle Age", "Young"))</f>
        <v>Middle Age</v>
      </c>
      <c r="D2151">
        <v>35</v>
      </c>
      <c r="E2151" t="str">
        <f>IF(Family_Data3[[#This Row],[Mother_Age]]&gt;45, "Old", IF(Family_Data3[[#This Row],[Mother_Age]]&gt;=31, "Middle Age", "Young"))</f>
        <v>Middle Age</v>
      </c>
      <c r="F2151">
        <v>181.6</v>
      </c>
      <c r="G2151">
        <v>154.5</v>
      </c>
      <c r="H2151" s="1" t="s">
        <v>42</v>
      </c>
      <c r="I2151" s="1" t="s">
        <v>20</v>
      </c>
      <c r="J2151" s="1" t="s">
        <v>44</v>
      </c>
      <c r="K2151" s="1" t="s">
        <v>22</v>
      </c>
      <c r="L2151" s="1" t="s">
        <v>23</v>
      </c>
      <c r="M2151" s="1" t="s">
        <v>23</v>
      </c>
      <c r="N2151" s="1" t="s">
        <v>32</v>
      </c>
      <c r="O2151" s="1" t="s">
        <v>39</v>
      </c>
      <c r="P2151" s="1" t="s">
        <v>65</v>
      </c>
      <c r="Q2151" s="1" t="s">
        <v>27</v>
      </c>
      <c r="R2151">
        <v>156.30000000000001</v>
      </c>
      <c r="S2151" s="1" t="s">
        <v>60</v>
      </c>
      <c r="T2151" s="1" t="s">
        <v>34</v>
      </c>
    </row>
    <row r="2152" spans="1:20" x14ac:dyDescent="0.35">
      <c r="A2152" s="1" t="s">
        <v>5079</v>
      </c>
      <c r="B2152">
        <v>43</v>
      </c>
      <c r="C2152" t="str">
        <f>IF(Family_Data3[[#This Row],[Father_Age]]&gt;45, "Old", IF(Family_Data3[[#This Row],[Father_Age]]&gt;=31, "Middle Age", "Young"))</f>
        <v>Middle Age</v>
      </c>
      <c r="D2152">
        <v>41</v>
      </c>
      <c r="E2152" t="str">
        <f>IF(Family_Data3[[#This Row],[Mother_Age]]&gt;45, "Old", IF(Family_Data3[[#This Row],[Mother_Age]]&gt;=31, "Middle Age", "Young"))</f>
        <v>Middle Age</v>
      </c>
      <c r="F2152">
        <v>169</v>
      </c>
      <c r="G2152">
        <v>164.5</v>
      </c>
      <c r="H2152" s="1" t="s">
        <v>19</v>
      </c>
      <c r="I2152" s="1" t="s">
        <v>19</v>
      </c>
      <c r="J2152" s="1" t="s">
        <v>22</v>
      </c>
      <c r="K2152" s="1" t="s">
        <v>44</v>
      </c>
      <c r="L2152" s="1" t="s">
        <v>22</v>
      </c>
      <c r="M2152" s="1" t="s">
        <v>23</v>
      </c>
      <c r="N2152" s="1" t="s">
        <v>24</v>
      </c>
      <c r="O2152" s="1" t="s">
        <v>25</v>
      </c>
      <c r="P2152" s="1" t="s">
        <v>45</v>
      </c>
      <c r="Q2152" s="1" t="s">
        <v>41</v>
      </c>
      <c r="R2152">
        <v>170.4</v>
      </c>
      <c r="S2152" s="1" t="s">
        <v>19</v>
      </c>
      <c r="T2152" s="1" t="s">
        <v>34</v>
      </c>
    </row>
    <row r="2153" spans="1:20" x14ac:dyDescent="0.35">
      <c r="A2153" s="1" t="s">
        <v>5080</v>
      </c>
      <c r="B2153">
        <v>38</v>
      </c>
      <c r="C2153" t="str">
        <f>IF(Family_Data3[[#This Row],[Father_Age]]&gt;45, "Old", IF(Family_Data3[[#This Row],[Father_Age]]&gt;=31, "Middle Age", "Young"))</f>
        <v>Middle Age</v>
      </c>
      <c r="D2153">
        <v>34</v>
      </c>
      <c r="E2153" t="str">
        <f>IF(Family_Data3[[#This Row],[Mother_Age]]&gt;45, "Old", IF(Family_Data3[[#This Row],[Mother_Age]]&gt;=31, "Middle Age", "Young"))</f>
        <v>Middle Age</v>
      </c>
      <c r="F2153">
        <v>180.7</v>
      </c>
      <c r="G2153">
        <v>169.1</v>
      </c>
      <c r="H2153" s="1" t="s">
        <v>19</v>
      </c>
      <c r="I2153" s="1" t="s">
        <v>19</v>
      </c>
      <c r="J2153" s="1" t="s">
        <v>22</v>
      </c>
      <c r="K2153" s="1" t="s">
        <v>44</v>
      </c>
      <c r="L2153" s="1" t="s">
        <v>22</v>
      </c>
      <c r="M2153" s="1" t="s">
        <v>48</v>
      </c>
      <c r="N2153" s="1" t="s">
        <v>39</v>
      </c>
      <c r="O2153" s="1" t="s">
        <v>39</v>
      </c>
      <c r="P2153" s="1" t="s">
        <v>51</v>
      </c>
      <c r="Q2153" s="1" t="s">
        <v>41</v>
      </c>
      <c r="R2153">
        <v>180.2</v>
      </c>
      <c r="S2153" s="1" t="s">
        <v>19</v>
      </c>
      <c r="T2153" s="1" t="s">
        <v>34</v>
      </c>
    </row>
    <row r="2154" spans="1:20" x14ac:dyDescent="0.35">
      <c r="A2154" s="1" t="s">
        <v>5081</v>
      </c>
      <c r="B2154">
        <v>37</v>
      </c>
      <c r="C2154" t="str">
        <f>IF(Family_Data3[[#This Row],[Father_Age]]&gt;45, "Old", IF(Family_Data3[[#This Row],[Father_Age]]&gt;=31, "Middle Age", "Young"))</f>
        <v>Middle Age</v>
      </c>
      <c r="D2154">
        <v>48</v>
      </c>
      <c r="E2154" t="str">
        <f>IF(Family_Data3[[#This Row],[Mother_Age]]&gt;45, "Old", IF(Family_Data3[[#This Row],[Mother_Age]]&gt;=31, "Middle Age", "Young"))</f>
        <v>Old</v>
      </c>
      <c r="F2154">
        <v>172.8</v>
      </c>
      <c r="G2154">
        <v>167.9</v>
      </c>
      <c r="H2154" s="1" t="s">
        <v>30</v>
      </c>
      <c r="I2154" s="1" t="s">
        <v>30</v>
      </c>
      <c r="J2154" s="1" t="s">
        <v>21</v>
      </c>
      <c r="K2154" s="1" t="s">
        <v>44</v>
      </c>
      <c r="L2154" s="1" t="s">
        <v>23</v>
      </c>
      <c r="M2154" s="1" t="s">
        <v>23</v>
      </c>
      <c r="N2154" s="1" t="s">
        <v>36</v>
      </c>
      <c r="O2154" s="1" t="s">
        <v>25</v>
      </c>
      <c r="P2154" s="1" t="s">
        <v>51</v>
      </c>
      <c r="Q2154" s="1" t="s">
        <v>27</v>
      </c>
      <c r="R2154">
        <v>158.6</v>
      </c>
      <c r="S2154" s="1" t="s">
        <v>30</v>
      </c>
      <c r="T2154" s="1" t="s">
        <v>34</v>
      </c>
    </row>
    <row r="2155" spans="1:20" x14ac:dyDescent="0.35">
      <c r="A2155" s="1" t="s">
        <v>5082</v>
      </c>
      <c r="B2155">
        <v>43</v>
      </c>
      <c r="C2155" t="str">
        <f>IF(Family_Data3[[#This Row],[Father_Age]]&gt;45, "Old", IF(Family_Data3[[#This Row],[Father_Age]]&gt;=31, "Middle Age", "Young"))</f>
        <v>Middle Age</v>
      </c>
      <c r="D2155">
        <v>24</v>
      </c>
      <c r="E2155" t="str">
        <f>IF(Family_Data3[[#This Row],[Mother_Age]]&gt;45, "Old", IF(Family_Data3[[#This Row],[Mother_Age]]&gt;=31, "Middle Age", "Young"))</f>
        <v>Young</v>
      </c>
      <c r="F2155">
        <v>172.7</v>
      </c>
      <c r="G2155">
        <v>162.69999999999999</v>
      </c>
      <c r="H2155" s="1" t="s">
        <v>30</v>
      </c>
      <c r="I2155" s="1" t="s">
        <v>50</v>
      </c>
      <c r="J2155" s="1" t="s">
        <v>44</v>
      </c>
      <c r="K2155" s="1" t="s">
        <v>31</v>
      </c>
      <c r="L2155" s="1" t="s">
        <v>47</v>
      </c>
      <c r="M2155" s="1" t="s">
        <v>22</v>
      </c>
      <c r="N2155" s="1" t="s">
        <v>25</v>
      </c>
      <c r="O2155" s="1" t="s">
        <v>24</v>
      </c>
      <c r="P2155" s="1" t="s">
        <v>33</v>
      </c>
      <c r="Q2155" s="1" t="s">
        <v>27</v>
      </c>
      <c r="R2155">
        <v>158.69999999999999</v>
      </c>
      <c r="S2155" s="1" t="s">
        <v>38</v>
      </c>
      <c r="T2155" s="1" t="s">
        <v>34</v>
      </c>
    </row>
    <row r="2156" spans="1:20" x14ac:dyDescent="0.35">
      <c r="A2156" s="1" t="s">
        <v>5086</v>
      </c>
      <c r="B2156">
        <v>44</v>
      </c>
      <c r="C2156" t="str">
        <f>IF(Family_Data3[[#This Row],[Father_Age]]&gt;45, "Old", IF(Family_Data3[[#This Row],[Father_Age]]&gt;=31, "Middle Age", "Young"))</f>
        <v>Middle Age</v>
      </c>
      <c r="D2156">
        <v>32</v>
      </c>
      <c r="E2156" t="str">
        <f>IF(Family_Data3[[#This Row],[Mother_Age]]&gt;45, "Old", IF(Family_Data3[[#This Row],[Mother_Age]]&gt;=31, "Middle Age", "Young"))</f>
        <v>Middle Age</v>
      </c>
      <c r="F2156">
        <v>187.2</v>
      </c>
      <c r="G2156">
        <v>163.6</v>
      </c>
      <c r="H2156" s="1" t="s">
        <v>19</v>
      </c>
      <c r="I2156" s="1" t="s">
        <v>19</v>
      </c>
      <c r="J2156" s="1" t="s">
        <v>22</v>
      </c>
      <c r="K2156" s="1" t="s">
        <v>21</v>
      </c>
      <c r="L2156" s="1" t="s">
        <v>22</v>
      </c>
      <c r="M2156" s="1" t="s">
        <v>48</v>
      </c>
      <c r="N2156" s="1" t="s">
        <v>39</v>
      </c>
      <c r="O2156" s="1" t="s">
        <v>36</v>
      </c>
      <c r="P2156" s="1" t="s">
        <v>40</v>
      </c>
      <c r="Q2156" s="1" t="s">
        <v>41</v>
      </c>
      <c r="R2156">
        <v>177.2</v>
      </c>
      <c r="S2156" s="1" t="s">
        <v>19</v>
      </c>
      <c r="T2156" s="1" t="s">
        <v>34</v>
      </c>
    </row>
    <row r="2157" spans="1:20" x14ac:dyDescent="0.35">
      <c r="A2157" s="1" t="s">
        <v>5088</v>
      </c>
      <c r="B2157">
        <v>44</v>
      </c>
      <c r="C2157" t="str">
        <f>IF(Family_Data3[[#This Row],[Father_Age]]&gt;45, "Old", IF(Family_Data3[[#This Row],[Father_Age]]&gt;=31, "Middle Age", "Young"))</f>
        <v>Middle Age</v>
      </c>
      <c r="D2157">
        <v>42</v>
      </c>
      <c r="E2157" t="str">
        <f>IF(Family_Data3[[#This Row],[Mother_Age]]&gt;45, "Old", IF(Family_Data3[[#This Row],[Mother_Age]]&gt;=31, "Middle Age", "Young"))</f>
        <v>Middle Age</v>
      </c>
      <c r="F2157">
        <v>187.5</v>
      </c>
      <c r="G2157">
        <v>154.6</v>
      </c>
      <c r="H2157" s="1" t="s">
        <v>50</v>
      </c>
      <c r="I2157" s="1" t="s">
        <v>19</v>
      </c>
      <c r="J2157" s="1" t="s">
        <v>22</v>
      </c>
      <c r="K2157" s="1" t="s">
        <v>22</v>
      </c>
      <c r="L2157" s="1" t="s">
        <v>23</v>
      </c>
      <c r="M2157" s="1" t="s">
        <v>23</v>
      </c>
      <c r="N2157" s="1" t="s">
        <v>36</v>
      </c>
      <c r="O2157" s="1" t="s">
        <v>24</v>
      </c>
      <c r="P2157" s="1" t="s">
        <v>33</v>
      </c>
      <c r="Q2157" s="1" t="s">
        <v>27</v>
      </c>
      <c r="R2157">
        <v>161.69999999999999</v>
      </c>
      <c r="S2157" s="1" t="s">
        <v>20</v>
      </c>
      <c r="T2157" s="1" t="s">
        <v>34</v>
      </c>
    </row>
    <row r="2158" spans="1:20" x14ac:dyDescent="0.35">
      <c r="A2158" s="1" t="s">
        <v>5089</v>
      </c>
      <c r="B2158">
        <v>35</v>
      </c>
      <c r="C2158" t="str">
        <f>IF(Family_Data3[[#This Row],[Father_Age]]&gt;45, "Old", IF(Family_Data3[[#This Row],[Father_Age]]&gt;=31, "Middle Age", "Young"))</f>
        <v>Middle Age</v>
      </c>
      <c r="D2158">
        <v>38</v>
      </c>
      <c r="E2158" t="str">
        <f>IF(Family_Data3[[#This Row],[Mother_Age]]&gt;45, "Old", IF(Family_Data3[[#This Row],[Mother_Age]]&gt;=31, "Middle Age", "Young"))</f>
        <v>Middle Age</v>
      </c>
      <c r="F2158">
        <v>175.7</v>
      </c>
      <c r="G2158">
        <v>157.80000000000001</v>
      </c>
      <c r="H2158" s="1" t="s">
        <v>30</v>
      </c>
      <c r="I2158" s="1" t="s">
        <v>60</v>
      </c>
      <c r="J2158" s="1" t="s">
        <v>22</v>
      </c>
      <c r="K2158" s="1" t="s">
        <v>31</v>
      </c>
      <c r="L2158" s="1" t="s">
        <v>22</v>
      </c>
      <c r="M2158" s="1" t="s">
        <v>23</v>
      </c>
      <c r="N2158" s="1" t="s">
        <v>32</v>
      </c>
      <c r="O2158" s="1" t="s">
        <v>36</v>
      </c>
      <c r="P2158" s="1" t="s">
        <v>40</v>
      </c>
      <c r="Q2158" s="1" t="s">
        <v>41</v>
      </c>
      <c r="R2158">
        <v>173</v>
      </c>
      <c r="S2158" s="1" t="s">
        <v>42</v>
      </c>
      <c r="T2158" s="1" t="s">
        <v>34</v>
      </c>
    </row>
    <row r="2159" spans="1:20" x14ac:dyDescent="0.35">
      <c r="A2159" s="1" t="s">
        <v>5092</v>
      </c>
      <c r="B2159">
        <v>38</v>
      </c>
      <c r="C2159" t="str">
        <f>IF(Family_Data3[[#This Row],[Father_Age]]&gt;45, "Old", IF(Family_Data3[[#This Row],[Father_Age]]&gt;=31, "Middle Age", "Young"))</f>
        <v>Middle Age</v>
      </c>
      <c r="D2159">
        <v>49</v>
      </c>
      <c r="E2159" t="str">
        <f>IF(Family_Data3[[#This Row],[Mother_Age]]&gt;45, "Old", IF(Family_Data3[[#This Row],[Mother_Age]]&gt;=31, "Middle Age", "Young"))</f>
        <v>Old</v>
      </c>
      <c r="F2159">
        <v>172.8</v>
      </c>
      <c r="G2159">
        <v>178.5</v>
      </c>
      <c r="H2159" s="1" t="s">
        <v>54</v>
      </c>
      <c r="I2159" s="1" t="s">
        <v>19</v>
      </c>
      <c r="J2159" s="1" t="s">
        <v>22</v>
      </c>
      <c r="K2159" s="1" t="s">
        <v>22</v>
      </c>
      <c r="L2159" s="1" t="s">
        <v>47</v>
      </c>
      <c r="M2159" s="1" t="s">
        <v>23</v>
      </c>
      <c r="N2159" s="1" t="s">
        <v>32</v>
      </c>
      <c r="O2159" s="1" t="s">
        <v>36</v>
      </c>
      <c r="P2159" s="1" t="s">
        <v>65</v>
      </c>
      <c r="Q2159" s="1" t="s">
        <v>27</v>
      </c>
      <c r="R2159">
        <v>164.8</v>
      </c>
      <c r="S2159" s="1" t="s">
        <v>54</v>
      </c>
      <c r="T2159" s="1" t="s">
        <v>28</v>
      </c>
    </row>
    <row r="2160" spans="1:20" x14ac:dyDescent="0.35">
      <c r="A2160" s="1" t="s">
        <v>5093</v>
      </c>
      <c r="B2160">
        <v>42</v>
      </c>
      <c r="C2160" t="str">
        <f>IF(Family_Data3[[#This Row],[Father_Age]]&gt;45, "Old", IF(Family_Data3[[#This Row],[Father_Age]]&gt;=31, "Middle Age", "Young"))</f>
        <v>Middle Age</v>
      </c>
      <c r="D2160">
        <v>38</v>
      </c>
      <c r="E2160" t="str">
        <f>IF(Family_Data3[[#This Row],[Mother_Age]]&gt;45, "Old", IF(Family_Data3[[#This Row],[Mother_Age]]&gt;=31, "Middle Age", "Young"))</f>
        <v>Middle Age</v>
      </c>
      <c r="F2160">
        <v>173.1</v>
      </c>
      <c r="G2160">
        <v>158.30000000000001</v>
      </c>
      <c r="H2160" s="1" t="s">
        <v>42</v>
      </c>
      <c r="I2160" s="1" t="s">
        <v>20</v>
      </c>
      <c r="J2160" s="1" t="s">
        <v>62</v>
      </c>
      <c r="K2160" s="1" t="s">
        <v>31</v>
      </c>
      <c r="L2160" s="1" t="s">
        <v>22</v>
      </c>
      <c r="M2160" s="1" t="s">
        <v>23</v>
      </c>
      <c r="N2160" s="1" t="s">
        <v>36</v>
      </c>
      <c r="O2160" s="1" t="s">
        <v>24</v>
      </c>
      <c r="P2160" s="1" t="s">
        <v>51</v>
      </c>
      <c r="Q2160" s="1" t="s">
        <v>41</v>
      </c>
      <c r="R2160">
        <v>174.3</v>
      </c>
      <c r="S2160" s="1" t="s">
        <v>38</v>
      </c>
      <c r="T2160" s="1" t="s">
        <v>34</v>
      </c>
    </row>
    <row r="2161" spans="1:20" x14ac:dyDescent="0.35">
      <c r="A2161" s="1" t="s">
        <v>5094</v>
      </c>
      <c r="B2161">
        <v>38</v>
      </c>
      <c r="C2161" t="str">
        <f>IF(Family_Data3[[#This Row],[Father_Age]]&gt;45, "Old", IF(Family_Data3[[#This Row],[Father_Age]]&gt;=31, "Middle Age", "Young"))</f>
        <v>Middle Age</v>
      </c>
      <c r="D2161">
        <v>21</v>
      </c>
      <c r="E2161" t="str">
        <f>IF(Family_Data3[[#This Row],[Mother_Age]]&gt;45, "Old", IF(Family_Data3[[#This Row],[Mother_Age]]&gt;=31, "Middle Age", "Young"))</f>
        <v>Young</v>
      </c>
      <c r="F2161">
        <v>169.2</v>
      </c>
      <c r="G2161">
        <v>155</v>
      </c>
      <c r="H2161" s="1" t="s">
        <v>50</v>
      </c>
      <c r="I2161" s="1" t="s">
        <v>19</v>
      </c>
      <c r="J2161" s="1" t="s">
        <v>21</v>
      </c>
      <c r="K2161" s="1" t="s">
        <v>31</v>
      </c>
      <c r="L2161" s="1" t="s">
        <v>23</v>
      </c>
      <c r="M2161" s="1" t="s">
        <v>22</v>
      </c>
      <c r="N2161" s="1" t="s">
        <v>36</v>
      </c>
      <c r="O2161" s="1" t="s">
        <v>32</v>
      </c>
      <c r="P2161" s="1" t="s">
        <v>40</v>
      </c>
      <c r="Q2161" s="1" t="s">
        <v>41</v>
      </c>
      <c r="R2161">
        <v>172.2</v>
      </c>
      <c r="S2161" s="1" t="s">
        <v>50</v>
      </c>
      <c r="T2161" s="1" t="s">
        <v>34</v>
      </c>
    </row>
    <row r="2162" spans="1:20" x14ac:dyDescent="0.35">
      <c r="A2162" s="1" t="s">
        <v>5095</v>
      </c>
      <c r="B2162">
        <v>44</v>
      </c>
      <c r="C2162" t="str">
        <f>IF(Family_Data3[[#This Row],[Father_Age]]&gt;45, "Old", IF(Family_Data3[[#This Row],[Father_Age]]&gt;=31, "Middle Age", "Young"))</f>
        <v>Middle Age</v>
      </c>
      <c r="D2162">
        <v>36</v>
      </c>
      <c r="E2162" t="str">
        <f>IF(Family_Data3[[#This Row],[Mother_Age]]&gt;45, "Old", IF(Family_Data3[[#This Row],[Mother_Age]]&gt;=31, "Middle Age", "Young"))</f>
        <v>Middle Age</v>
      </c>
      <c r="F2162">
        <v>169.9</v>
      </c>
      <c r="G2162">
        <v>161.4</v>
      </c>
      <c r="H2162" s="1" t="s">
        <v>54</v>
      </c>
      <c r="I2162" s="1" t="s">
        <v>30</v>
      </c>
      <c r="J2162" s="1" t="s">
        <v>21</v>
      </c>
      <c r="K2162" s="1" t="s">
        <v>31</v>
      </c>
      <c r="L2162" s="1" t="s">
        <v>23</v>
      </c>
      <c r="M2162" s="1" t="s">
        <v>23</v>
      </c>
      <c r="N2162" s="1" t="s">
        <v>25</v>
      </c>
      <c r="O2162" s="1" t="s">
        <v>25</v>
      </c>
      <c r="P2162" s="1" t="s">
        <v>51</v>
      </c>
      <c r="Q2162" s="1" t="s">
        <v>27</v>
      </c>
      <c r="R2162">
        <v>154.69999999999999</v>
      </c>
      <c r="S2162" s="1" t="s">
        <v>30</v>
      </c>
      <c r="T2162" s="1" t="s">
        <v>34</v>
      </c>
    </row>
    <row r="2163" spans="1:20" x14ac:dyDescent="0.35">
      <c r="A2163" s="1" t="s">
        <v>5096</v>
      </c>
      <c r="B2163">
        <v>35</v>
      </c>
      <c r="C2163" t="str">
        <f>IF(Family_Data3[[#This Row],[Father_Age]]&gt;45, "Old", IF(Family_Data3[[#This Row],[Father_Age]]&gt;=31, "Middle Age", "Young"))</f>
        <v>Middle Age</v>
      </c>
      <c r="D2163">
        <v>19</v>
      </c>
      <c r="E2163" t="str">
        <f>IF(Family_Data3[[#This Row],[Mother_Age]]&gt;45, "Old", IF(Family_Data3[[#This Row],[Mother_Age]]&gt;=31, "Middle Age", "Young"))</f>
        <v>Young</v>
      </c>
      <c r="F2163">
        <v>178.3</v>
      </c>
      <c r="G2163">
        <v>159.1</v>
      </c>
      <c r="H2163" s="1" t="s">
        <v>30</v>
      </c>
      <c r="I2163" s="1" t="s">
        <v>19</v>
      </c>
      <c r="J2163" s="1" t="s">
        <v>44</v>
      </c>
      <c r="K2163" s="1" t="s">
        <v>22</v>
      </c>
      <c r="L2163" s="1" t="s">
        <v>48</v>
      </c>
      <c r="M2163" s="1" t="s">
        <v>47</v>
      </c>
      <c r="N2163" s="1" t="s">
        <v>24</v>
      </c>
      <c r="O2163" s="1" t="s">
        <v>32</v>
      </c>
      <c r="P2163" s="1" t="s">
        <v>51</v>
      </c>
      <c r="Q2163" s="1" t="s">
        <v>27</v>
      </c>
      <c r="R2163">
        <v>165.3</v>
      </c>
      <c r="S2163" s="1" t="s">
        <v>30</v>
      </c>
      <c r="T2163" s="1" t="s">
        <v>52</v>
      </c>
    </row>
    <row r="2164" spans="1:20" x14ac:dyDescent="0.35">
      <c r="A2164" s="1" t="s">
        <v>5099</v>
      </c>
      <c r="B2164">
        <v>38</v>
      </c>
      <c r="C2164" t="str">
        <f>IF(Family_Data3[[#This Row],[Father_Age]]&gt;45, "Old", IF(Family_Data3[[#This Row],[Father_Age]]&gt;=31, "Middle Age", "Young"))</f>
        <v>Middle Age</v>
      </c>
      <c r="D2164">
        <v>32</v>
      </c>
      <c r="E2164" t="str">
        <f>IF(Family_Data3[[#This Row],[Mother_Age]]&gt;45, "Old", IF(Family_Data3[[#This Row],[Mother_Age]]&gt;=31, "Middle Age", "Young"))</f>
        <v>Middle Age</v>
      </c>
      <c r="F2164">
        <v>161.69999999999999</v>
      </c>
      <c r="G2164">
        <v>166.9</v>
      </c>
      <c r="H2164" s="1" t="s">
        <v>20</v>
      </c>
      <c r="I2164" s="1" t="s">
        <v>20</v>
      </c>
      <c r="J2164" s="1" t="s">
        <v>22</v>
      </c>
      <c r="K2164" s="1" t="s">
        <v>44</v>
      </c>
      <c r="L2164" s="1" t="s">
        <v>48</v>
      </c>
      <c r="M2164" s="1" t="s">
        <v>48</v>
      </c>
      <c r="N2164" s="1" t="s">
        <v>39</v>
      </c>
      <c r="O2164" s="1" t="s">
        <v>25</v>
      </c>
      <c r="P2164" s="1" t="s">
        <v>40</v>
      </c>
      <c r="Q2164" s="1" t="s">
        <v>41</v>
      </c>
      <c r="R2164">
        <v>167.5</v>
      </c>
      <c r="S2164" s="1" t="s">
        <v>20</v>
      </c>
      <c r="T2164" s="1" t="s">
        <v>34</v>
      </c>
    </row>
    <row r="2165" spans="1:20" x14ac:dyDescent="0.35">
      <c r="A2165" s="1" t="s">
        <v>5102</v>
      </c>
      <c r="B2165">
        <v>35</v>
      </c>
      <c r="C2165" t="str">
        <f>IF(Family_Data3[[#This Row],[Father_Age]]&gt;45, "Old", IF(Family_Data3[[#This Row],[Father_Age]]&gt;=31, "Middle Age", "Young"))</f>
        <v>Middle Age</v>
      </c>
      <c r="D2165">
        <v>26</v>
      </c>
      <c r="E2165" t="str">
        <f>IF(Family_Data3[[#This Row],[Mother_Age]]&gt;45, "Old", IF(Family_Data3[[#This Row],[Mother_Age]]&gt;=31, "Middle Age", "Young"))</f>
        <v>Young</v>
      </c>
      <c r="F2165">
        <v>165.6</v>
      </c>
      <c r="G2165">
        <v>160.19999999999999</v>
      </c>
      <c r="H2165" s="1" t="s">
        <v>20</v>
      </c>
      <c r="I2165" s="1" t="s">
        <v>60</v>
      </c>
      <c r="J2165" s="1" t="s">
        <v>22</v>
      </c>
      <c r="K2165" s="1" t="s">
        <v>31</v>
      </c>
      <c r="L2165" s="1" t="s">
        <v>47</v>
      </c>
      <c r="M2165" s="1" t="s">
        <v>48</v>
      </c>
      <c r="N2165" s="1" t="s">
        <v>36</v>
      </c>
      <c r="O2165" s="1" t="s">
        <v>36</v>
      </c>
      <c r="P2165" s="1" t="s">
        <v>33</v>
      </c>
      <c r="Q2165" s="1" t="s">
        <v>41</v>
      </c>
      <c r="R2165">
        <v>169.1</v>
      </c>
      <c r="S2165" s="1" t="s">
        <v>38</v>
      </c>
      <c r="T2165" s="1" t="s">
        <v>34</v>
      </c>
    </row>
    <row r="2166" spans="1:20" x14ac:dyDescent="0.35">
      <c r="A2166" s="1" t="s">
        <v>5103</v>
      </c>
      <c r="B2166">
        <v>37</v>
      </c>
      <c r="C2166" t="str">
        <f>IF(Family_Data3[[#This Row],[Father_Age]]&gt;45, "Old", IF(Family_Data3[[#This Row],[Father_Age]]&gt;=31, "Middle Age", "Young"))</f>
        <v>Middle Age</v>
      </c>
      <c r="D2166">
        <v>24</v>
      </c>
      <c r="E2166" t="str">
        <f>IF(Family_Data3[[#This Row],[Mother_Age]]&gt;45, "Old", IF(Family_Data3[[#This Row],[Mother_Age]]&gt;=31, "Middle Age", "Young"))</f>
        <v>Young</v>
      </c>
      <c r="F2166">
        <v>167.2</v>
      </c>
      <c r="G2166">
        <v>162</v>
      </c>
      <c r="H2166" s="1" t="s">
        <v>42</v>
      </c>
      <c r="I2166" s="1" t="s">
        <v>30</v>
      </c>
      <c r="J2166" s="1" t="s">
        <v>44</v>
      </c>
      <c r="K2166" s="1" t="s">
        <v>21</v>
      </c>
      <c r="L2166" s="1" t="s">
        <v>22</v>
      </c>
      <c r="M2166" s="1" t="s">
        <v>22</v>
      </c>
      <c r="N2166" s="1" t="s">
        <v>39</v>
      </c>
      <c r="O2166" s="1" t="s">
        <v>39</v>
      </c>
      <c r="P2166" s="1" t="s">
        <v>33</v>
      </c>
      <c r="Q2166" s="1" t="s">
        <v>27</v>
      </c>
      <c r="R2166">
        <v>153.80000000000001</v>
      </c>
      <c r="S2166" s="1" t="s">
        <v>30</v>
      </c>
      <c r="T2166" s="1" t="s">
        <v>34</v>
      </c>
    </row>
    <row r="2167" spans="1:20" x14ac:dyDescent="0.35">
      <c r="A2167" s="1" t="s">
        <v>5105</v>
      </c>
      <c r="B2167">
        <v>44</v>
      </c>
      <c r="C2167" t="str">
        <f>IF(Family_Data3[[#This Row],[Father_Age]]&gt;45, "Old", IF(Family_Data3[[#This Row],[Father_Age]]&gt;=31, "Middle Age", "Young"))</f>
        <v>Middle Age</v>
      </c>
      <c r="D2167">
        <v>30</v>
      </c>
      <c r="E2167" t="str">
        <f>IF(Family_Data3[[#This Row],[Mother_Age]]&gt;45, "Old", IF(Family_Data3[[#This Row],[Mother_Age]]&gt;=31, "Middle Age", "Young"))</f>
        <v>Young</v>
      </c>
      <c r="F2167">
        <v>165.1</v>
      </c>
      <c r="G2167">
        <v>157.19999999999999</v>
      </c>
      <c r="H2167" s="1" t="s">
        <v>30</v>
      </c>
      <c r="I2167" s="1" t="s">
        <v>19</v>
      </c>
      <c r="J2167" s="1" t="s">
        <v>22</v>
      </c>
      <c r="K2167" s="1" t="s">
        <v>21</v>
      </c>
      <c r="L2167" s="1" t="s">
        <v>22</v>
      </c>
      <c r="M2167" s="1" t="s">
        <v>47</v>
      </c>
      <c r="N2167" s="1" t="s">
        <v>36</v>
      </c>
      <c r="O2167" s="1" t="s">
        <v>32</v>
      </c>
      <c r="P2167" s="1" t="s">
        <v>33</v>
      </c>
      <c r="Q2167" s="1" t="s">
        <v>41</v>
      </c>
      <c r="R2167">
        <v>170.5</v>
      </c>
      <c r="S2167" s="1" t="s">
        <v>30</v>
      </c>
      <c r="T2167" s="1" t="s">
        <v>34</v>
      </c>
    </row>
    <row r="2168" spans="1:20" x14ac:dyDescent="0.35">
      <c r="A2168" s="1" t="s">
        <v>5107</v>
      </c>
      <c r="B2168">
        <v>40</v>
      </c>
      <c r="C2168" t="str">
        <f>IF(Family_Data3[[#This Row],[Father_Age]]&gt;45, "Old", IF(Family_Data3[[#This Row],[Father_Age]]&gt;=31, "Middle Age", "Young"))</f>
        <v>Middle Age</v>
      </c>
      <c r="D2168">
        <v>30</v>
      </c>
      <c r="E2168" t="str">
        <f>IF(Family_Data3[[#This Row],[Mother_Age]]&gt;45, "Old", IF(Family_Data3[[#This Row],[Mother_Age]]&gt;=31, "Middle Age", "Young"))</f>
        <v>Young</v>
      </c>
      <c r="F2168">
        <v>161.19999999999999</v>
      </c>
      <c r="G2168">
        <v>168.6</v>
      </c>
      <c r="H2168" s="1" t="s">
        <v>20</v>
      </c>
      <c r="I2168" s="1" t="s">
        <v>30</v>
      </c>
      <c r="J2168" s="1" t="s">
        <v>22</v>
      </c>
      <c r="K2168" s="1" t="s">
        <v>22</v>
      </c>
      <c r="L2168" s="1" t="s">
        <v>48</v>
      </c>
      <c r="M2168" s="1" t="s">
        <v>23</v>
      </c>
      <c r="N2168" s="1" t="s">
        <v>32</v>
      </c>
      <c r="O2168" s="1" t="s">
        <v>24</v>
      </c>
      <c r="P2168" s="1" t="s">
        <v>33</v>
      </c>
      <c r="Q2168" s="1" t="s">
        <v>27</v>
      </c>
      <c r="R2168">
        <v>163</v>
      </c>
      <c r="S2168" s="1" t="s">
        <v>38</v>
      </c>
      <c r="T2168" s="1" t="s">
        <v>34</v>
      </c>
    </row>
    <row r="2169" spans="1:20" x14ac:dyDescent="0.35">
      <c r="A2169" s="1" t="s">
        <v>5113</v>
      </c>
      <c r="B2169">
        <v>37</v>
      </c>
      <c r="C2169" t="str">
        <f>IF(Family_Data3[[#This Row],[Father_Age]]&gt;45, "Old", IF(Family_Data3[[#This Row],[Father_Age]]&gt;=31, "Middle Age", "Young"))</f>
        <v>Middle Age</v>
      </c>
      <c r="D2169">
        <v>45</v>
      </c>
      <c r="E2169" t="str">
        <f>IF(Family_Data3[[#This Row],[Mother_Age]]&gt;45, "Old", IF(Family_Data3[[#This Row],[Mother_Age]]&gt;=31, "Middle Age", "Young"))</f>
        <v>Middle Age</v>
      </c>
      <c r="F2169">
        <v>165</v>
      </c>
      <c r="G2169">
        <v>160.9</v>
      </c>
      <c r="H2169" s="1" t="s">
        <v>30</v>
      </c>
      <c r="I2169" s="1" t="s">
        <v>20</v>
      </c>
      <c r="J2169" s="1" t="s">
        <v>22</v>
      </c>
      <c r="K2169" s="1" t="s">
        <v>21</v>
      </c>
      <c r="L2169" s="1" t="s">
        <v>23</v>
      </c>
      <c r="M2169" s="1" t="s">
        <v>22</v>
      </c>
      <c r="N2169" s="1" t="s">
        <v>24</v>
      </c>
      <c r="O2169" s="1" t="s">
        <v>24</v>
      </c>
      <c r="P2169" s="1" t="s">
        <v>51</v>
      </c>
      <c r="Q2169" s="1" t="s">
        <v>41</v>
      </c>
      <c r="R2169">
        <v>167.8</v>
      </c>
      <c r="S2169" s="1" t="s">
        <v>60</v>
      </c>
      <c r="T2169" s="1" t="s">
        <v>34</v>
      </c>
    </row>
    <row r="2170" spans="1:20" x14ac:dyDescent="0.35">
      <c r="A2170" s="1" t="s">
        <v>5114</v>
      </c>
      <c r="B2170">
        <v>43</v>
      </c>
      <c r="C2170" t="str">
        <f>IF(Family_Data3[[#This Row],[Father_Age]]&gt;45, "Old", IF(Family_Data3[[#This Row],[Father_Age]]&gt;=31, "Middle Age", "Young"))</f>
        <v>Middle Age</v>
      </c>
      <c r="D2170">
        <v>40</v>
      </c>
      <c r="E2170" t="str">
        <f>IF(Family_Data3[[#This Row],[Mother_Age]]&gt;45, "Old", IF(Family_Data3[[#This Row],[Mother_Age]]&gt;=31, "Middle Age", "Young"))</f>
        <v>Middle Age</v>
      </c>
      <c r="F2170">
        <v>171.1</v>
      </c>
      <c r="G2170">
        <v>163.6</v>
      </c>
      <c r="H2170" s="1" t="s">
        <v>20</v>
      </c>
      <c r="I2170" s="1" t="s">
        <v>19</v>
      </c>
      <c r="J2170" s="1" t="s">
        <v>22</v>
      </c>
      <c r="K2170" s="1" t="s">
        <v>31</v>
      </c>
      <c r="L2170" s="1" t="s">
        <v>23</v>
      </c>
      <c r="M2170" s="1" t="s">
        <v>47</v>
      </c>
      <c r="N2170" s="1" t="s">
        <v>39</v>
      </c>
      <c r="O2170" s="1" t="s">
        <v>39</v>
      </c>
      <c r="P2170" s="1" t="s">
        <v>40</v>
      </c>
      <c r="Q2170" s="1" t="s">
        <v>27</v>
      </c>
      <c r="R2170">
        <v>168</v>
      </c>
      <c r="S2170" s="1" t="s">
        <v>20</v>
      </c>
      <c r="T2170" s="1" t="s">
        <v>34</v>
      </c>
    </row>
    <row r="2171" spans="1:20" x14ac:dyDescent="0.35">
      <c r="A2171" s="1" t="s">
        <v>5117</v>
      </c>
      <c r="B2171">
        <v>34</v>
      </c>
      <c r="C2171" t="str">
        <f>IF(Family_Data3[[#This Row],[Father_Age]]&gt;45, "Old", IF(Family_Data3[[#This Row],[Father_Age]]&gt;=31, "Middle Age", "Young"))</f>
        <v>Middle Age</v>
      </c>
      <c r="D2171">
        <v>31</v>
      </c>
      <c r="E2171" t="str">
        <f>IF(Family_Data3[[#This Row],[Mother_Age]]&gt;45, "Old", IF(Family_Data3[[#This Row],[Mother_Age]]&gt;=31, "Middle Age", "Young"))</f>
        <v>Middle Age</v>
      </c>
      <c r="F2171">
        <v>176.5</v>
      </c>
      <c r="G2171">
        <v>168.9</v>
      </c>
      <c r="H2171" s="1" t="s">
        <v>20</v>
      </c>
      <c r="I2171" s="1" t="s">
        <v>50</v>
      </c>
      <c r="J2171" s="1" t="s">
        <v>44</v>
      </c>
      <c r="K2171" s="1" t="s">
        <v>22</v>
      </c>
      <c r="L2171" s="1" t="s">
        <v>47</v>
      </c>
      <c r="M2171" s="1" t="s">
        <v>22</v>
      </c>
      <c r="N2171" s="1" t="s">
        <v>39</v>
      </c>
      <c r="O2171" s="1" t="s">
        <v>32</v>
      </c>
      <c r="P2171" s="1" t="s">
        <v>45</v>
      </c>
      <c r="Q2171" s="1" t="s">
        <v>27</v>
      </c>
      <c r="R2171">
        <v>165.2</v>
      </c>
      <c r="S2171" s="1" t="s">
        <v>50</v>
      </c>
      <c r="T2171" s="1" t="s">
        <v>34</v>
      </c>
    </row>
    <row r="2172" spans="1:20" x14ac:dyDescent="0.35">
      <c r="A2172" s="1" t="s">
        <v>5121</v>
      </c>
      <c r="B2172">
        <v>45</v>
      </c>
      <c r="C2172" t="str">
        <f>IF(Family_Data3[[#This Row],[Father_Age]]&gt;45, "Old", IF(Family_Data3[[#This Row],[Father_Age]]&gt;=31, "Middle Age", "Young"))</f>
        <v>Middle Age</v>
      </c>
      <c r="D2172">
        <v>41</v>
      </c>
      <c r="E2172" t="str">
        <f>IF(Family_Data3[[#This Row],[Mother_Age]]&gt;45, "Old", IF(Family_Data3[[#This Row],[Mother_Age]]&gt;=31, "Middle Age", "Young"))</f>
        <v>Middle Age</v>
      </c>
      <c r="F2172">
        <v>161.69999999999999</v>
      </c>
      <c r="G2172">
        <v>158.19999999999999</v>
      </c>
      <c r="H2172" s="1" t="s">
        <v>19</v>
      </c>
      <c r="I2172" s="1" t="s">
        <v>19</v>
      </c>
      <c r="J2172" s="1" t="s">
        <v>21</v>
      </c>
      <c r="K2172" s="1" t="s">
        <v>44</v>
      </c>
      <c r="L2172" s="1" t="s">
        <v>48</v>
      </c>
      <c r="M2172" s="1" t="s">
        <v>22</v>
      </c>
      <c r="N2172" s="1" t="s">
        <v>24</v>
      </c>
      <c r="O2172" s="1" t="s">
        <v>36</v>
      </c>
      <c r="P2172" s="1" t="s">
        <v>40</v>
      </c>
      <c r="Q2172" s="1" t="s">
        <v>41</v>
      </c>
      <c r="R2172">
        <v>166.9</v>
      </c>
      <c r="S2172" s="1" t="s">
        <v>19</v>
      </c>
      <c r="T2172" s="1" t="s">
        <v>28</v>
      </c>
    </row>
    <row r="2173" spans="1:20" x14ac:dyDescent="0.35">
      <c r="A2173" s="1" t="s">
        <v>5123</v>
      </c>
      <c r="B2173">
        <v>36</v>
      </c>
      <c r="C2173" t="str">
        <f>IF(Family_Data3[[#This Row],[Father_Age]]&gt;45, "Old", IF(Family_Data3[[#This Row],[Father_Age]]&gt;=31, "Middle Age", "Young"))</f>
        <v>Middle Age</v>
      </c>
      <c r="D2173">
        <v>22</v>
      </c>
      <c r="E2173" t="str">
        <f>IF(Family_Data3[[#This Row],[Mother_Age]]&gt;45, "Old", IF(Family_Data3[[#This Row],[Mother_Age]]&gt;=31, "Middle Age", "Young"))</f>
        <v>Young</v>
      </c>
      <c r="F2173">
        <v>163.9</v>
      </c>
      <c r="G2173">
        <v>161.1</v>
      </c>
      <c r="H2173" s="1" t="s">
        <v>30</v>
      </c>
      <c r="I2173" s="1" t="s">
        <v>30</v>
      </c>
      <c r="J2173" s="1" t="s">
        <v>44</v>
      </c>
      <c r="K2173" s="1" t="s">
        <v>22</v>
      </c>
      <c r="L2173" s="1" t="s">
        <v>22</v>
      </c>
      <c r="M2173" s="1" t="s">
        <v>23</v>
      </c>
      <c r="N2173" s="1" t="s">
        <v>36</v>
      </c>
      <c r="O2173" s="1" t="s">
        <v>25</v>
      </c>
      <c r="P2173" s="1" t="s">
        <v>51</v>
      </c>
      <c r="Q2173" s="1" t="s">
        <v>27</v>
      </c>
      <c r="R2173">
        <v>151.69999999999999</v>
      </c>
      <c r="S2173" s="1" t="s">
        <v>30</v>
      </c>
      <c r="T2173" s="1" t="s">
        <v>34</v>
      </c>
    </row>
    <row r="2174" spans="1:20" x14ac:dyDescent="0.35">
      <c r="A2174" s="1" t="s">
        <v>5124</v>
      </c>
      <c r="B2174">
        <v>35</v>
      </c>
      <c r="C2174" t="str">
        <f>IF(Family_Data3[[#This Row],[Father_Age]]&gt;45, "Old", IF(Family_Data3[[#This Row],[Father_Age]]&gt;=31, "Middle Age", "Young"))</f>
        <v>Middle Age</v>
      </c>
      <c r="D2174">
        <v>21</v>
      </c>
      <c r="E2174" t="str">
        <f>IF(Family_Data3[[#This Row],[Mother_Age]]&gt;45, "Old", IF(Family_Data3[[#This Row],[Mother_Age]]&gt;=31, "Middle Age", "Young"))</f>
        <v>Young</v>
      </c>
      <c r="F2174">
        <v>181.4</v>
      </c>
      <c r="G2174">
        <v>166.6</v>
      </c>
      <c r="H2174" s="1" t="s">
        <v>30</v>
      </c>
      <c r="I2174" s="1" t="s">
        <v>19</v>
      </c>
      <c r="J2174" s="1" t="s">
        <v>21</v>
      </c>
      <c r="K2174" s="1" t="s">
        <v>31</v>
      </c>
      <c r="L2174" s="1" t="s">
        <v>48</v>
      </c>
      <c r="M2174" s="1" t="s">
        <v>22</v>
      </c>
      <c r="N2174" s="1" t="s">
        <v>39</v>
      </c>
      <c r="O2174" s="1" t="s">
        <v>36</v>
      </c>
      <c r="P2174" s="1" t="s">
        <v>26</v>
      </c>
      <c r="Q2174" s="1" t="s">
        <v>41</v>
      </c>
      <c r="R2174">
        <v>178.6</v>
      </c>
      <c r="S2174" s="1" t="s">
        <v>30</v>
      </c>
      <c r="T2174" s="1" t="s">
        <v>28</v>
      </c>
    </row>
    <row r="2175" spans="1:20" x14ac:dyDescent="0.35">
      <c r="A2175" s="1" t="s">
        <v>5125</v>
      </c>
      <c r="B2175">
        <v>34</v>
      </c>
      <c r="C2175" t="str">
        <f>IF(Family_Data3[[#This Row],[Father_Age]]&gt;45, "Old", IF(Family_Data3[[#This Row],[Father_Age]]&gt;=31, "Middle Age", "Young"))</f>
        <v>Middle Age</v>
      </c>
      <c r="D2175">
        <v>31</v>
      </c>
      <c r="E2175" t="str">
        <f>IF(Family_Data3[[#This Row],[Mother_Age]]&gt;45, "Old", IF(Family_Data3[[#This Row],[Mother_Age]]&gt;=31, "Middle Age", "Young"))</f>
        <v>Middle Age</v>
      </c>
      <c r="F2175">
        <v>170.9</v>
      </c>
      <c r="G2175">
        <v>162.1</v>
      </c>
      <c r="H2175" s="1" t="s">
        <v>30</v>
      </c>
      <c r="I2175" s="1" t="s">
        <v>19</v>
      </c>
      <c r="J2175" s="1" t="s">
        <v>31</v>
      </c>
      <c r="K2175" s="1" t="s">
        <v>44</v>
      </c>
      <c r="L2175" s="1" t="s">
        <v>23</v>
      </c>
      <c r="M2175" s="1" t="s">
        <v>23</v>
      </c>
      <c r="N2175" s="1" t="s">
        <v>32</v>
      </c>
      <c r="O2175" s="1" t="s">
        <v>36</v>
      </c>
      <c r="P2175" s="1" t="s">
        <v>51</v>
      </c>
      <c r="Q2175" s="1" t="s">
        <v>41</v>
      </c>
      <c r="R2175">
        <v>175.7</v>
      </c>
      <c r="S2175" s="1" t="s">
        <v>30</v>
      </c>
      <c r="T2175" s="1" t="s">
        <v>52</v>
      </c>
    </row>
    <row r="2176" spans="1:20" x14ac:dyDescent="0.35">
      <c r="A2176" s="1" t="s">
        <v>5129</v>
      </c>
      <c r="B2176">
        <v>39</v>
      </c>
      <c r="C2176" t="str">
        <f>IF(Family_Data3[[#This Row],[Father_Age]]&gt;45, "Old", IF(Family_Data3[[#This Row],[Father_Age]]&gt;=31, "Middle Age", "Young"))</f>
        <v>Middle Age</v>
      </c>
      <c r="D2176">
        <v>23</v>
      </c>
      <c r="E2176" t="str">
        <f>IF(Family_Data3[[#This Row],[Mother_Age]]&gt;45, "Old", IF(Family_Data3[[#This Row],[Mother_Age]]&gt;=31, "Middle Age", "Young"))</f>
        <v>Young</v>
      </c>
      <c r="F2176">
        <v>174.5</v>
      </c>
      <c r="G2176">
        <v>164.2</v>
      </c>
      <c r="H2176" s="1" t="s">
        <v>30</v>
      </c>
      <c r="I2176" s="1" t="s">
        <v>30</v>
      </c>
      <c r="J2176" s="1" t="s">
        <v>22</v>
      </c>
      <c r="K2176" s="1" t="s">
        <v>31</v>
      </c>
      <c r="L2176" s="1" t="s">
        <v>23</v>
      </c>
      <c r="M2176" s="1" t="s">
        <v>22</v>
      </c>
      <c r="N2176" s="1" t="s">
        <v>25</v>
      </c>
      <c r="O2176" s="1" t="s">
        <v>36</v>
      </c>
      <c r="P2176" s="1" t="s">
        <v>26</v>
      </c>
      <c r="Q2176" s="1" t="s">
        <v>41</v>
      </c>
      <c r="R2176">
        <v>175.8</v>
      </c>
      <c r="S2176" s="1" t="s">
        <v>42</v>
      </c>
      <c r="T2176" s="1" t="s">
        <v>34</v>
      </c>
    </row>
    <row r="2177" spans="1:20" x14ac:dyDescent="0.35">
      <c r="A2177" s="1" t="s">
        <v>5130</v>
      </c>
      <c r="B2177">
        <v>34</v>
      </c>
      <c r="C2177" t="str">
        <f>IF(Family_Data3[[#This Row],[Father_Age]]&gt;45, "Old", IF(Family_Data3[[#This Row],[Father_Age]]&gt;=31, "Middle Age", "Young"))</f>
        <v>Middle Age</v>
      </c>
      <c r="D2177">
        <v>48</v>
      </c>
      <c r="E2177" t="str">
        <f>IF(Family_Data3[[#This Row],[Mother_Age]]&gt;45, "Old", IF(Family_Data3[[#This Row],[Mother_Age]]&gt;=31, "Middle Age", "Young"))</f>
        <v>Old</v>
      </c>
      <c r="F2177">
        <v>171.1</v>
      </c>
      <c r="G2177">
        <v>162.6</v>
      </c>
      <c r="H2177" s="1" t="s">
        <v>20</v>
      </c>
      <c r="I2177" s="1" t="s">
        <v>30</v>
      </c>
      <c r="J2177" s="1" t="s">
        <v>31</v>
      </c>
      <c r="K2177" s="1" t="s">
        <v>31</v>
      </c>
      <c r="L2177" s="1" t="s">
        <v>23</v>
      </c>
      <c r="M2177" s="1" t="s">
        <v>47</v>
      </c>
      <c r="N2177" s="1" t="s">
        <v>25</v>
      </c>
      <c r="O2177" s="1" t="s">
        <v>32</v>
      </c>
      <c r="P2177" s="1" t="s">
        <v>33</v>
      </c>
      <c r="Q2177" s="1" t="s">
        <v>27</v>
      </c>
      <c r="R2177">
        <v>164</v>
      </c>
      <c r="S2177" s="1" t="s">
        <v>38</v>
      </c>
      <c r="T2177" s="1" t="s">
        <v>34</v>
      </c>
    </row>
    <row r="2178" spans="1:20" x14ac:dyDescent="0.35">
      <c r="A2178" s="1" t="s">
        <v>5131</v>
      </c>
      <c r="B2178">
        <v>37</v>
      </c>
      <c r="C2178" t="str">
        <f>IF(Family_Data3[[#This Row],[Father_Age]]&gt;45, "Old", IF(Family_Data3[[#This Row],[Father_Age]]&gt;=31, "Middle Age", "Young"))</f>
        <v>Middle Age</v>
      </c>
      <c r="D2178">
        <v>23</v>
      </c>
      <c r="E2178" t="str">
        <f>IF(Family_Data3[[#This Row],[Mother_Age]]&gt;45, "Old", IF(Family_Data3[[#This Row],[Mother_Age]]&gt;=31, "Middle Age", "Young"))</f>
        <v>Young</v>
      </c>
      <c r="F2178">
        <v>176.9</v>
      </c>
      <c r="G2178">
        <v>154.6</v>
      </c>
      <c r="H2178" s="1" t="s">
        <v>30</v>
      </c>
      <c r="I2178" s="1" t="s">
        <v>30</v>
      </c>
      <c r="J2178" s="1" t="s">
        <v>31</v>
      </c>
      <c r="K2178" s="1" t="s">
        <v>21</v>
      </c>
      <c r="L2178" s="1" t="s">
        <v>23</v>
      </c>
      <c r="M2178" s="1" t="s">
        <v>22</v>
      </c>
      <c r="N2178" s="1" t="s">
        <v>25</v>
      </c>
      <c r="O2178" s="1" t="s">
        <v>32</v>
      </c>
      <c r="P2178" s="1" t="s">
        <v>45</v>
      </c>
      <c r="Q2178" s="1" t="s">
        <v>27</v>
      </c>
      <c r="R2178">
        <v>157.30000000000001</v>
      </c>
      <c r="S2178" s="1" t="s">
        <v>30</v>
      </c>
      <c r="T2178" s="1" t="s">
        <v>52</v>
      </c>
    </row>
    <row r="2179" spans="1:20" x14ac:dyDescent="0.35">
      <c r="A2179" s="1" t="s">
        <v>5134</v>
      </c>
      <c r="B2179">
        <v>32</v>
      </c>
      <c r="C2179" t="str">
        <f>IF(Family_Data3[[#This Row],[Father_Age]]&gt;45, "Old", IF(Family_Data3[[#This Row],[Father_Age]]&gt;=31, "Middle Age", "Young"))</f>
        <v>Middle Age</v>
      </c>
      <c r="D2179">
        <v>20</v>
      </c>
      <c r="E2179" t="str">
        <f>IF(Family_Data3[[#This Row],[Mother_Age]]&gt;45, "Old", IF(Family_Data3[[#This Row],[Mother_Age]]&gt;=31, "Middle Age", "Young"))</f>
        <v>Young</v>
      </c>
      <c r="F2179">
        <v>168.7</v>
      </c>
      <c r="G2179">
        <v>160.4</v>
      </c>
      <c r="H2179" s="1" t="s">
        <v>20</v>
      </c>
      <c r="I2179" s="1" t="s">
        <v>50</v>
      </c>
      <c r="J2179" s="1" t="s">
        <v>22</v>
      </c>
      <c r="K2179" s="1" t="s">
        <v>22</v>
      </c>
      <c r="L2179" s="1" t="s">
        <v>22</v>
      </c>
      <c r="M2179" s="1" t="s">
        <v>22</v>
      </c>
      <c r="N2179" s="1" t="s">
        <v>25</v>
      </c>
      <c r="O2179" s="1" t="s">
        <v>32</v>
      </c>
      <c r="P2179" s="1" t="s">
        <v>40</v>
      </c>
      <c r="Q2179" s="1" t="s">
        <v>27</v>
      </c>
      <c r="R2179">
        <v>166.2</v>
      </c>
      <c r="S2179" s="1" t="s">
        <v>50</v>
      </c>
      <c r="T2179" s="1" t="s">
        <v>34</v>
      </c>
    </row>
    <row r="2180" spans="1:20" x14ac:dyDescent="0.35">
      <c r="A2180" s="1" t="s">
        <v>5144</v>
      </c>
      <c r="B2180">
        <v>32</v>
      </c>
      <c r="C2180" t="str">
        <f>IF(Family_Data3[[#This Row],[Father_Age]]&gt;45, "Old", IF(Family_Data3[[#This Row],[Father_Age]]&gt;=31, "Middle Age", "Young"))</f>
        <v>Middle Age</v>
      </c>
      <c r="D2180">
        <v>22</v>
      </c>
      <c r="E2180" t="str">
        <f>IF(Family_Data3[[#This Row],[Mother_Age]]&gt;45, "Old", IF(Family_Data3[[#This Row],[Mother_Age]]&gt;=31, "Middle Age", "Young"))</f>
        <v>Young</v>
      </c>
      <c r="F2180">
        <v>167.8</v>
      </c>
      <c r="G2180">
        <v>164.5</v>
      </c>
      <c r="H2180" s="1" t="s">
        <v>30</v>
      </c>
      <c r="I2180" s="1" t="s">
        <v>20</v>
      </c>
      <c r="J2180" s="1" t="s">
        <v>62</v>
      </c>
      <c r="K2180" s="1" t="s">
        <v>44</v>
      </c>
      <c r="L2180" s="1" t="s">
        <v>22</v>
      </c>
      <c r="M2180" s="1" t="s">
        <v>22</v>
      </c>
      <c r="N2180" s="1" t="s">
        <v>24</v>
      </c>
      <c r="O2180" s="1" t="s">
        <v>32</v>
      </c>
      <c r="P2180" s="1" t="s">
        <v>65</v>
      </c>
      <c r="Q2180" s="1" t="s">
        <v>41</v>
      </c>
      <c r="R2180">
        <v>175.2</v>
      </c>
      <c r="S2180" s="1" t="s">
        <v>60</v>
      </c>
      <c r="T2180" s="1" t="s">
        <v>34</v>
      </c>
    </row>
    <row r="2181" spans="1:20" x14ac:dyDescent="0.35">
      <c r="A2181" s="1" t="s">
        <v>5146</v>
      </c>
      <c r="B2181">
        <v>32</v>
      </c>
      <c r="C2181" t="str">
        <f>IF(Family_Data3[[#This Row],[Father_Age]]&gt;45, "Old", IF(Family_Data3[[#This Row],[Father_Age]]&gt;=31, "Middle Age", "Young"))</f>
        <v>Middle Age</v>
      </c>
      <c r="D2181">
        <v>30</v>
      </c>
      <c r="E2181" t="str">
        <f>IF(Family_Data3[[#This Row],[Mother_Age]]&gt;45, "Old", IF(Family_Data3[[#This Row],[Mother_Age]]&gt;=31, "Middle Age", "Young"))</f>
        <v>Young</v>
      </c>
      <c r="F2181">
        <v>183.4</v>
      </c>
      <c r="G2181">
        <v>158.5</v>
      </c>
      <c r="H2181" s="1" t="s">
        <v>30</v>
      </c>
      <c r="I2181" s="1" t="s">
        <v>19</v>
      </c>
      <c r="J2181" s="1" t="s">
        <v>22</v>
      </c>
      <c r="K2181" s="1" t="s">
        <v>22</v>
      </c>
      <c r="L2181" s="1" t="s">
        <v>23</v>
      </c>
      <c r="M2181" s="1" t="s">
        <v>22</v>
      </c>
      <c r="N2181" s="1" t="s">
        <v>25</v>
      </c>
      <c r="O2181" s="1" t="s">
        <v>25</v>
      </c>
      <c r="P2181" s="1" t="s">
        <v>65</v>
      </c>
      <c r="Q2181" s="1" t="s">
        <v>41</v>
      </c>
      <c r="R2181">
        <v>174.5</v>
      </c>
      <c r="S2181" s="1" t="s">
        <v>30</v>
      </c>
      <c r="T2181" s="1" t="s">
        <v>34</v>
      </c>
    </row>
    <row r="2182" spans="1:20" x14ac:dyDescent="0.35">
      <c r="A2182" s="1" t="s">
        <v>5147</v>
      </c>
      <c r="B2182">
        <v>31</v>
      </c>
      <c r="C2182" t="str">
        <f>IF(Family_Data3[[#This Row],[Father_Age]]&gt;45, "Old", IF(Family_Data3[[#This Row],[Father_Age]]&gt;=31, "Middle Age", "Young"))</f>
        <v>Middle Age</v>
      </c>
      <c r="D2182">
        <v>41</v>
      </c>
      <c r="E2182" t="str">
        <f>IF(Family_Data3[[#This Row],[Mother_Age]]&gt;45, "Old", IF(Family_Data3[[#This Row],[Mother_Age]]&gt;=31, "Middle Age", "Young"))</f>
        <v>Middle Age</v>
      </c>
      <c r="F2182">
        <v>174.1</v>
      </c>
      <c r="G2182">
        <v>153.30000000000001</v>
      </c>
      <c r="H2182" s="1" t="s">
        <v>38</v>
      </c>
      <c r="I2182" s="1" t="s">
        <v>19</v>
      </c>
      <c r="J2182" s="1" t="s">
        <v>31</v>
      </c>
      <c r="K2182" s="1" t="s">
        <v>22</v>
      </c>
      <c r="L2182" s="1" t="s">
        <v>48</v>
      </c>
      <c r="M2182" s="1" t="s">
        <v>23</v>
      </c>
      <c r="N2182" s="1" t="s">
        <v>36</v>
      </c>
      <c r="O2182" s="1" t="s">
        <v>24</v>
      </c>
      <c r="P2182" s="1" t="s">
        <v>33</v>
      </c>
      <c r="Q2182" s="1" t="s">
        <v>41</v>
      </c>
      <c r="R2182">
        <v>174.1</v>
      </c>
      <c r="S2182" s="1" t="s">
        <v>20</v>
      </c>
      <c r="T2182" s="1" t="s">
        <v>28</v>
      </c>
    </row>
    <row r="2183" spans="1:20" x14ac:dyDescent="0.35">
      <c r="A2183" s="1" t="s">
        <v>5152</v>
      </c>
      <c r="B2183">
        <v>42</v>
      </c>
      <c r="C2183" t="str">
        <f>IF(Family_Data3[[#This Row],[Father_Age]]&gt;45, "Old", IF(Family_Data3[[#This Row],[Father_Age]]&gt;=31, "Middle Age", "Young"))</f>
        <v>Middle Age</v>
      </c>
      <c r="D2183">
        <v>29</v>
      </c>
      <c r="E2183" t="str">
        <f>IF(Family_Data3[[#This Row],[Mother_Age]]&gt;45, "Old", IF(Family_Data3[[#This Row],[Mother_Age]]&gt;=31, "Middle Age", "Young"))</f>
        <v>Young</v>
      </c>
      <c r="F2183">
        <v>177.7</v>
      </c>
      <c r="G2183">
        <v>156.30000000000001</v>
      </c>
      <c r="H2183" s="1" t="s">
        <v>54</v>
      </c>
      <c r="I2183" s="1" t="s">
        <v>60</v>
      </c>
      <c r="J2183" s="1" t="s">
        <v>31</v>
      </c>
      <c r="K2183" s="1" t="s">
        <v>22</v>
      </c>
      <c r="L2183" s="1" t="s">
        <v>23</v>
      </c>
      <c r="M2183" s="1" t="s">
        <v>23</v>
      </c>
      <c r="N2183" s="1" t="s">
        <v>39</v>
      </c>
      <c r="O2183" s="1" t="s">
        <v>39</v>
      </c>
      <c r="P2183" s="1" t="s">
        <v>51</v>
      </c>
      <c r="Q2183" s="1" t="s">
        <v>41</v>
      </c>
      <c r="R2183">
        <v>171.5</v>
      </c>
      <c r="S2183" s="1" t="s">
        <v>50</v>
      </c>
      <c r="T2183" s="1" t="s">
        <v>34</v>
      </c>
    </row>
    <row r="2184" spans="1:20" x14ac:dyDescent="0.35">
      <c r="A2184" s="1" t="s">
        <v>5153</v>
      </c>
      <c r="B2184">
        <v>40</v>
      </c>
      <c r="C2184" t="str">
        <f>IF(Family_Data3[[#This Row],[Father_Age]]&gt;45, "Old", IF(Family_Data3[[#This Row],[Father_Age]]&gt;=31, "Middle Age", "Young"))</f>
        <v>Middle Age</v>
      </c>
      <c r="D2184">
        <v>38</v>
      </c>
      <c r="E2184" t="str">
        <f>IF(Family_Data3[[#This Row],[Mother_Age]]&gt;45, "Old", IF(Family_Data3[[#This Row],[Mother_Age]]&gt;=31, "Middle Age", "Young"))</f>
        <v>Middle Age</v>
      </c>
      <c r="F2184">
        <v>174.9</v>
      </c>
      <c r="G2184">
        <v>159.19999999999999</v>
      </c>
      <c r="H2184" s="1" t="s">
        <v>19</v>
      </c>
      <c r="I2184" s="1" t="s">
        <v>30</v>
      </c>
      <c r="J2184" s="1" t="s">
        <v>21</v>
      </c>
      <c r="K2184" s="1" t="s">
        <v>21</v>
      </c>
      <c r="L2184" s="1" t="s">
        <v>22</v>
      </c>
      <c r="M2184" s="1" t="s">
        <v>22</v>
      </c>
      <c r="N2184" s="1" t="s">
        <v>39</v>
      </c>
      <c r="O2184" s="1" t="s">
        <v>36</v>
      </c>
      <c r="P2184" s="1" t="s">
        <v>40</v>
      </c>
      <c r="Q2184" s="1" t="s">
        <v>41</v>
      </c>
      <c r="R2184">
        <v>171.6</v>
      </c>
      <c r="S2184" s="1" t="s">
        <v>42</v>
      </c>
      <c r="T2184" s="1" t="s">
        <v>28</v>
      </c>
    </row>
    <row r="2185" spans="1:20" x14ac:dyDescent="0.35">
      <c r="A2185" s="1" t="s">
        <v>5154</v>
      </c>
      <c r="B2185">
        <v>42</v>
      </c>
      <c r="C2185" t="str">
        <f>IF(Family_Data3[[#This Row],[Father_Age]]&gt;45, "Old", IF(Family_Data3[[#This Row],[Father_Age]]&gt;=31, "Middle Age", "Young"))</f>
        <v>Middle Age</v>
      </c>
      <c r="D2185">
        <v>38</v>
      </c>
      <c r="E2185" t="str">
        <f>IF(Family_Data3[[#This Row],[Mother_Age]]&gt;45, "Old", IF(Family_Data3[[#This Row],[Mother_Age]]&gt;=31, "Middle Age", "Young"))</f>
        <v>Middle Age</v>
      </c>
      <c r="F2185">
        <v>165.9</v>
      </c>
      <c r="G2185">
        <v>178</v>
      </c>
      <c r="H2185" s="1" t="s">
        <v>20</v>
      </c>
      <c r="I2185" s="1" t="s">
        <v>50</v>
      </c>
      <c r="J2185" s="1" t="s">
        <v>62</v>
      </c>
      <c r="K2185" s="1" t="s">
        <v>21</v>
      </c>
      <c r="L2185" s="1" t="s">
        <v>23</v>
      </c>
      <c r="M2185" s="1" t="s">
        <v>22</v>
      </c>
      <c r="N2185" s="1" t="s">
        <v>32</v>
      </c>
      <c r="O2185" s="1" t="s">
        <v>32</v>
      </c>
      <c r="P2185" s="1" t="s">
        <v>26</v>
      </c>
      <c r="Q2185" s="1" t="s">
        <v>27</v>
      </c>
      <c r="R2185">
        <v>163.69999999999999</v>
      </c>
      <c r="S2185" s="1" t="s">
        <v>20</v>
      </c>
      <c r="T2185" s="1" t="s">
        <v>28</v>
      </c>
    </row>
    <row r="2186" spans="1:20" x14ac:dyDescent="0.35">
      <c r="A2186" s="1" t="s">
        <v>5156</v>
      </c>
      <c r="B2186">
        <v>33</v>
      </c>
      <c r="C2186" t="str">
        <f>IF(Family_Data3[[#This Row],[Father_Age]]&gt;45, "Old", IF(Family_Data3[[#This Row],[Father_Age]]&gt;=31, "Middle Age", "Young"))</f>
        <v>Middle Age</v>
      </c>
      <c r="D2186">
        <v>26</v>
      </c>
      <c r="E2186" t="str">
        <f>IF(Family_Data3[[#This Row],[Mother_Age]]&gt;45, "Old", IF(Family_Data3[[#This Row],[Mother_Age]]&gt;=31, "Middle Age", "Young"))</f>
        <v>Young</v>
      </c>
      <c r="F2186">
        <v>161.4</v>
      </c>
      <c r="G2186">
        <v>155.19999999999999</v>
      </c>
      <c r="H2186" s="1" t="s">
        <v>20</v>
      </c>
      <c r="I2186" s="1" t="s">
        <v>30</v>
      </c>
      <c r="J2186" s="1" t="s">
        <v>31</v>
      </c>
      <c r="K2186" s="1" t="s">
        <v>21</v>
      </c>
      <c r="L2186" s="1" t="s">
        <v>22</v>
      </c>
      <c r="M2186" s="1" t="s">
        <v>23</v>
      </c>
      <c r="N2186" s="1" t="s">
        <v>39</v>
      </c>
      <c r="O2186" s="1" t="s">
        <v>25</v>
      </c>
      <c r="P2186" s="1" t="s">
        <v>65</v>
      </c>
      <c r="Q2186" s="1" t="s">
        <v>41</v>
      </c>
      <c r="R2186">
        <v>163.5</v>
      </c>
      <c r="S2186" s="1" t="s">
        <v>60</v>
      </c>
      <c r="T2186" s="1" t="s">
        <v>34</v>
      </c>
    </row>
    <row r="2187" spans="1:20" x14ac:dyDescent="0.35">
      <c r="A2187" s="1" t="s">
        <v>5157</v>
      </c>
      <c r="B2187">
        <v>45</v>
      </c>
      <c r="C2187" t="str">
        <f>IF(Family_Data3[[#This Row],[Father_Age]]&gt;45, "Old", IF(Family_Data3[[#This Row],[Father_Age]]&gt;=31, "Middle Age", "Young"))</f>
        <v>Middle Age</v>
      </c>
      <c r="D2187">
        <v>18</v>
      </c>
      <c r="E2187" t="str">
        <f>IF(Family_Data3[[#This Row],[Mother_Age]]&gt;45, "Old", IF(Family_Data3[[#This Row],[Mother_Age]]&gt;=31, "Middle Age", "Young"))</f>
        <v>Young</v>
      </c>
      <c r="F2187">
        <v>176</v>
      </c>
      <c r="G2187">
        <v>159</v>
      </c>
      <c r="H2187" s="1" t="s">
        <v>42</v>
      </c>
      <c r="I2187" s="1" t="s">
        <v>30</v>
      </c>
      <c r="J2187" s="1" t="s">
        <v>22</v>
      </c>
      <c r="K2187" s="1" t="s">
        <v>21</v>
      </c>
      <c r="L2187" s="1" t="s">
        <v>23</v>
      </c>
      <c r="M2187" s="1" t="s">
        <v>23</v>
      </c>
      <c r="N2187" s="1" t="s">
        <v>24</v>
      </c>
      <c r="O2187" s="1" t="s">
        <v>39</v>
      </c>
      <c r="P2187" s="1" t="s">
        <v>51</v>
      </c>
      <c r="Q2187" s="1" t="s">
        <v>41</v>
      </c>
      <c r="R2187">
        <v>164.3</v>
      </c>
      <c r="S2187" s="1" t="s">
        <v>30</v>
      </c>
      <c r="T2187" s="1" t="s">
        <v>52</v>
      </c>
    </row>
    <row r="2188" spans="1:20" x14ac:dyDescent="0.35">
      <c r="A2188" s="1" t="s">
        <v>5160</v>
      </c>
      <c r="B2188">
        <v>44</v>
      </c>
      <c r="C2188" t="str">
        <f>IF(Family_Data3[[#This Row],[Father_Age]]&gt;45, "Old", IF(Family_Data3[[#This Row],[Father_Age]]&gt;=31, "Middle Age", "Young"))</f>
        <v>Middle Age</v>
      </c>
      <c r="D2188">
        <v>23</v>
      </c>
      <c r="E2188" t="str">
        <f>IF(Family_Data3[[#This Row],[Mother_Age]]&gt;45, "Old", IF(Family_Data3[[#This Row],[Mother_Age]]&gt;=31, "Middle Age", "Young"))</f>
        <v>Young</v>
      </c>
      <c r="F2188">
        <v>177.9</v>
      </c>
      <c r="G2188">
        <v>161.4</v>
      </c>
      <c r="H2188" s="1" t="s">
        <v>30</v>
      </c>
      <c r="I2188" s="1" t="s">
        <v>30</v>
      </c>
      <c r="J2188" s="1" t="s">
        <v>21</v>
      </c>
      <c r="K2188" s="1" t="s">
        <v>31</v>
      </c>
      <c r="L2188" s="1" t="s">
        <v>23</v>
      </c>
      <c r="M2188" s="1" t="s">
        <v>23</v>
      </c>
      <c r="N2188" s="1" t="s">
        <v>25</v>
      </c>
      <c r="O2188" s="1" t="s">
        <v>36</v>
      </c>
      <c r="P2188" s="1" t="s">
        <v>33</v>
      </c>
      <c r="Q2188" s="1" t="s">
        <v>41</v>
      </c>
      <c r="R2188">
        <v>177.5</v>
      </c>
      <c r="S2188" s="1" t="s">
        <v>30</v>
      </c>
      <c r="T2188" s="1" t="s">
        <v>34</v>
      </c>
    </row>
    <row r="2189" spans="1:20" x14ac:dyDescent="0.35">
      <c r="A2189" s="1" t="s">
        <v>5162</v>
      </c>
      <c r="B2189">
        <v>39</v>
      </c>
      <c r="C2189" t="str">
        <f>IF(Family_Data3[[#This Row],[Father_Age]]&gt;45, "Old", IF(Family_Data3[[#This Row],[Father_Age]]&gt;=31, "Middle Age", "Young"))</f>
        <v>Middle Age</v>
      </c>
      <c r="D2189">
        <v>39</v>
      </c>
      <c r="E2189" t="str">
        <f>IF(Family_Data3[[#This Row],[Mother_Age]]&gt;45, "Old", IF(Family_Data3[[#This Row],[Mother_Age]]&gt;=31, "Middle Age", "Young"))</f>
        <v>Middle Age</v>
      </c>
      <c r="F2189">
        <v>168.7</v>
      </c>
      <c r="G2189">
        <v>164.1</v>
      </c>
      <c r="H2189" s="1" t="s">
        <v>30</v>
      </c>
      <c r="I2189" s="1" t="s">
        <v>30</v>
      </c>
      <c r="J2189" s="1" t="s">
        <v>22</v>
      </c>
      <c r="K2189" s="1" t="s">
        <v>44</v>
      </c>
      <c r="L2189" s="1" t="s">
        <v>22</v>
      </c>
      <c r="M2189" s="1" t="s">
        <v>22</v>
      </c>
      <c r="N2189" s="1" t="s">
        <v>39</v>
      </c>
      <c r="O2189" s="1" t="s">
        <v>25</v>
      </c>
      <c r="P2189" s="1" t="s">
        <v>65</v>
      </c>
      <c r="Q2189" s="1" t="s">
        <v>41</v>
      </c>
      <c r="R2189">
        <v>175.3</v>
      </c>
      <c r="S2189" s="1" t="s">
        <v>30</v>
      </c>
      <c r="T2189" s="1" t="s">
        <v>34</v>
      </c>
    </row>
    <row r="2190" spans="1:20" x14ac:dyDescent="0.35">
      <c r="A2190" s="1" t="s">
        <v>5163</v>
      </c>
      <c r="B2190">
        <v>36</v>
      </c>
      <c r="C2190" t="str">
        <f>IF(Family_Data3[[#This Row],[Father_Age]]&gt;45, "Old", IF(Family_Data3[[#This Row],[Father_Age]]&gt;=31, "Middle Age", "Young"))</f>
        <v>Middle Age</v>
      </c>
      <c r="D2190">
        <v>28</v>
      </c>
      <c r="E2190" t="str">
        <f>IF(Family_Data3[[#This Row],[Mother_Age]]&gt;45, "Old", IF(Family_Data3[[#This Row],[Mother_Age]]&gt;=31, "Middle Age", "Young"))</f>
        <v>Young</v>
      </c>
      <c r="F2190">
        <v>167.2</v>
      </c>
      <c r="G2190">
        <v>161.9</v>
      </c>
      <c r="H2190" s="1" t="s">
        <v>19</v>
      </c>
      <c r="I2190" s="1" t="s">
        <v>30</v>
      </c>
      <c r="J2190" s="1" t="s">
        <v>31</v>
      </c>
      <c r="K2190" s="1" t="s">
        <v>22</v>
      </c>
      <c r="L2190" s="1" t="s">
        <v>22</v>
      </c>
      <c r="M2190" s="1" t="s">
        <v>23</v>
      </c>
      <c r="N2190" s="1" t="s">
        <v>36</v>
      </c>
      <c r="O2190" s="1" t="s">
        <v>25</v>
      </c>
      <c r="P2190" s="1" t="s">
        <v>51</v>
      </c>
      <c r="Q2190" s="1" t="s">
        <v>27</v>
      </c>
      <c r="R2190">
        <v>170</v>
      </c>
      <c r="S2190" s="1" t="s">
        <v>30</v>
      </c>
      <c r="T2190" s="1" t="s">
        <v>52</v>
      </c>
    </row>
    <row r="2191" spans="1:20" x14ac:dyDescent="0.35">
      <c r="A2191" s="1" t="s">
        <v>5165</v>
      </c>
      <c r="B2191">
        <v>44</v>
      </c>
      <c r="C2191" t="str">
        <f>IF(Family_Data3[[#This Row],[Father_Age]]&gt;45, "Old", IF(Family_Data3[[#This Row],[Father_Age]]&gt;=31, "Middle Age", "Young"))</f>
        <v>Middle Age</v>
      </c>
      <c r="D2191">
        <v>23</v>
      </c>
      <c r="E2191" t="str">
        <f>IF(Family_Data3[[#This Row],[Mother_Age]]&gt;45, "Old", IF(Family_Data3[[#This Row],[Mother_Age]]&gt;=31, "Middle Age", "Young"))</f>
        <v>Young</v>
      </c>
      <c r="F2191">
        <v>162.30000000000001</v>
      </c>
      <c r="G2191">
        <v>164.6</v>
      </c>
      <c r="H2191" s="1" t="s">
        <v>20</v>
      </c>
      <c r="I2191" s="1" t="s">
        <v>19</v>
      </c>
      <c r="J2191" s="1" t="s">
        <v>22</v>
      </c>
      <c r="K2191" s="1" t="s">
        <v>31</v>
      </c>
      <c r="L2191" s="1" t="s">
        <v>48</v>
      </c>
      <c r="M2191" s="1" t="s">
        <v>48</v>
      </c>
      <c r="N2191" s="1" t="s">
        <v>32</v>
      </c>
      <c r="O2191" s="1" t="s">
        <v>25</v>
      </c>
      <c r="P2191" s="1" t="s">
        <v>51</v>
      </c>
      <c r="Q2191" s="1" t="s">
        <v>41</v>
      </c>
      <c r="R2191">
        <v>167.1</v>
      </c>
      <c r="S2191" s="1" t="s">
        <v>50</v>
      </c>
      <c r="T2191" s="1" t="s">
        <v>52</v>
      </c>
    </row>
    <row r="2192" spans="1:20" x14ac:dyDescent="0.35">
      <c r="A2192" s="1" t="s">
        <v>5166</v>
      </c>
      <c r="B2192">
        <v>32</v>
      </c>
      <c r="C2192" t="str">
        <f>IF(Family_Data3[[#This Row],[Father_Age]]&gt;45, "Old", IF(Family_Data3[[#This Row],[Father_Age]]&gt;=31, "Middle Age", "Young"))</f>
        <v>Middle Age</v>
      </c>
      <c r="D2192">
        <v>23</v>
      </c>
      <c r="E2192" t="str">
        <f>IF(Family_Data3[[#This Row],[Mother_Age]]&gt;45, "Old", IF(Family_Data3[[#This Row],[Mother_Age]]&gt;=31, "Middle Age", "Young"))</f>
        <v>Young</v>
      </c>
      <c r="F2192">
        <v>162.9</v>
      </c>
      <c r="G2192">
        <v>169.6</v>
      </c>
      <c r="H2192" s="1" t="s">
        <v>19</v>
      </c>
      <c r="I2192" s="1" t="s">
        <v>42</v>
      </c>
      <c r="J2192" s="1" t="s">
        <v>21</v>
      </c>
      <c r="K2192" s="1" t="s">
        <v>21</v>
      </c>
      <c r="L2192" s="1" t="s">
        <v>22</v>
      </c>
      <c r="M2192" s="1" t="s">
        <v>22</v>
      </c>
      <c r="N2192" s="1" t="s">
        <v>39</v>
      </c>
      <c r="O2192" s="1" t="s">
        <v>39</v>
      </c>
      <c r="P2192" s="1" t="s">
        <v>33</v>
      </c>
      <c r="Q2192" s="1" t="s">
        <v>41</v>
      </c>
      <c r="R2192">
        <v>171</v>
      </c>
      <c r="S2192" s="1" t="s">
        <v>42</v>
      </c>
      <c r="T2192" s="1" t="s">
        <v>34</v>
      </c>
    </row>
    <row r="2193" spans="1:20" x14ac:dyDescent="0.35">
      <c r="A2193" s="1" t="s">
        <v>5171</v>
      </c>
      <c r="B2193">
        <v>37</v>
      </c>
      <c r="C2193" t="str">
        <f>IF(Family_Data3[[#This Row],[Father_Age]]&gt;45, "Old", IF(Family_Data3[[#This Row],[Father_Age]]&gt;=31, "Middle Age", "Young"))</f>
        <v>Middle Age</v>
      </c>
      <c r="D2193">
        <v>48</v>
      </c>
      <c r="E2193" t="str">
        <f>IF(Family_Data3[[#This Row],[Mother_Age]]&gt;45, "Old", IF(Family_Data3[[#This Row],[Mother_Age]]&gt;=31, "Middle Age", "Young"))</f>
        <v>Old</v>
      </c>
      <c r="F2193">
        <v>173.4</v>
      </c>
      <c r="G2193">
        <v>164.7</v>
      </c>
      <c r="H2193" s="1" t="s">
        <v>30</v>
      </c>
      <c r="I2193" s="1" t="s">
        <v>19</v>
      </c>
      <c r="J2193" s="1" t="s">
        <v>31</v>
      </c>
      <c r="K2193" s="1" t="s">
        <v>62</v>
      </c>
      <c r="L2193" s="1" t="s">
        <v>47</v>
      </c>
      <c r="M2193" s="1" t="s">
        <v>23</v>
      </c>
      <c r="N2193" s="1" t="s">
        <v>36</v>
      </c>
      <c r="O2193" s="1" t="s">
        <v>32</v>
      </c>
      <c r="P2193" s="1" t="s">
        <v>51</v>
      </c>
      <c r="Q2193" s="1" t="s">
        <v>41</v>
      </c>
      <c r="R2193">
        <v>166.6</v>
      </c>
      <c r="S2193" s="1" t="s">
        <v>42</v>
      </c>
      <c r="T2193" s="1" t="s">
        <v>34</v>
      </c>
    </row>
    <row r="2194" spans="1:20" x14ac:dyDescent="0.35">
      <c r="A2194" s="1" t="s">
        <v>5173</v>
      </c>
      <c r="B2194">
        <v>39</v>
      </c>
      <c r="C2194" t="str">
        <f>IF(Family_Data3[[#This Row],[Father_Age]]&gt;45, "Old", IF(Family_Data3[[#This Row],[Father_Age]]&gt;=31, "Middle Age", "Young"))</f>
        <v>Middle Age</v>
      </c>
      <c r="D2194">
        <v>49</v>
      </c>
      <c r="E2194" t="str">
        <f>IF(Family_Data3[[#This Row],[Mother_Age]]&gt;45, "Old", IF(Family_Data3[[#This Row],[Mother_Age]]&gt;=31, "Middle Age", "Young"))</f>
        <v>Old</v>
      </c>
      <c r="F2194">
        <v>172.4</v>
      </c>
      <c r="G2194">
        <v>157.5</v>
      </c>
      <c r="H2194" s="1" t="s">
        <v>30</v>
      </c>
      <c r="I2194" s="1" t="s">
        <v>30</v>
      </c>
      <c r="J2194" s="1" t="s">
        <v>22</v>
      </c>
      <c r="K2194" s="1" t="s">
        <v>62</v>
      </c>
      <c r="L2194" s="1" t="s">
        <v>23</v>
      </c>
      <c r="M2194" s="1" t="s">
        <v>48</v>
      </c>
      <c r="N2194" s="1" t="s">
        <v>25</v>
      </c>
      <c r="O2194" s="1" t="s">
        <v>39</v>
      </c>
      <c r="P2194" s="1" t="s">
        <v>33</v>
      </c>
      <c r="Q2194" s="1" t="s">
        <v>41</v>
      </c>
      <c r="R2194">
        <v>173.1</v>
      </c>
      <c r="S2194" s="1" t="s">
        <v>30</v>
      </c>
      <c r="T2194" s="1" t="s">
        <v>28</v>
      </c>
    </row>
    <row r="2195" spans="1:20" x14ac:dyDescent="0.35">
      <c r="A2195" s="1" t="s">
        <v>5175</v>
      </c>
      <c r="B2195">
        <v>38</v>
      </c>
      <c r="C2195" t="str">
        <f>IF(Family_Data3[[#This Row],[Father_Age]]&gt;45, "Old", IF(Family_Data3[[#This Row],[Father_Age]]&gt;=31, "Middle Age", "Young"))</f>
        <v>Middle Age</v>
      </c>
      <c r="D2195">
        <v>40</v>
      </c>
      <c r="E2195" t="str">
        <f>IF(Family_Data3[[#This Row],[Mother_Age]]&gt;45, "Old", IF(Family_Data3[[#This Row],[Mother_Age]]&gt;=31, "Middle Age", "Young"))</f>
        <v>Middle Age</v>
      </c>
      <c r="F2195">
        <v>175.7</v>
      </c>
      <c r="G2195">
        <v>151.4</v>
      </c>
      <c r="H2195" s="1" t="s">
        <v>30</v>
      </c>
      <c r="I2195" s="1" t="s">
        <v>30</v>
      </c>
      <c r="J2195" s="1" t="s">
        <v>31</v>
      </c>
      <c r="K2195" s="1" t="s">
        <v>22</v>
      </c>
      <c r="L2195" s="1" t="s">
        <v>23</v>
      </c>
      <c r="M2195" s="1" t="s">
        <v>22</v>
      </c>
      <c r="N2195" s="1" t="s">
        <v>25</v>
      </c>
      <c r="O2195" s="1" t="s">
        <v>25</v>
      </c>
      <c r="P2195" s="1" t="s">
        <v>33</v>
      </c>
      <c r="Q2195" s="1" t="s">
        <v>41</v>
      </c>
      <c r="R2195">
        <v>171.4</v>
      </c>
      <c r="S2195" s="1" t="s">
        <v>30</v>
      </c>
      <c r="T2195" s="1" t="s">
        <v>28</v>
      </c>
    </row>
    <row r="2196" spans="1:20" x14ac:dyDescent="0.35">
      <c r="A2196" s="1" t="s">
        <v>5176</v>
      </c>
      <c r="B2196">
        <v>41</v>
      </c>
      <c r="C2196" t="str">
        <f>IF(Family_Data3[[#This Row],[Father_Age]]&gt;45, "Old", IF(Family_Data3[[#This Row],[Father_Age]]&gt;=31, "Middle Age", "Young"))</f>
        <v>Middle Age</v>
      </c>
      <c r="D2196">
        <v>23</v>
      </c>
      <c r="E2196" t="str">
        <f>IF(Family_Data3[[#This Row],[Mother_Age]]&gt;45, "Old", IF(Family_Data3[[#This Row],[Mother_Age]]&gt;=31, "Middle Age", "Young"))</f>
        <v>Young</v>
      </c>
      <c r="F2196">
        <v>178.7</v>
      </c>
      <c r="G2196">
        <v>164.1</v>
      </c>
      <c r="H2196" s="1" t="s">
        <v>50</v>
      </c>
      <c r="I2196" s="1" t="s">
        <v>42</v>
      </c>
      <c r="J2196" s="1" t="s">
        <v>22</v>
      </c>
      <c r="K2196" s="1" t="s">
        <v>22</v>
      </c>
      <c r="L2196" s="1" t="s">
        <v>48</v>
      </c>
      <c r="M2196" s="1" t="s">
        <v>48</v>
      </c>
      <c r="N2196" s="1" t="s">
        <v>32</v>
      </c>
      <c r="O2196" s="1" t="s">
        <v>24</v>
      </c>
      <c r="P2196" s="1" t="s">
        <v>33</v>
      </c>
      <c r="Q2196" s="1" t="s">
        <v>27</v>
      </c>
      <c r="R2196">
        <v>171.6</v>
      </c>
      <c r="S2196" s="1" t="s">
        <v>38</v>
      </c>
      <c r="T2196" s="1" t="s">
        <v>34</v>
      </c>
    </row>
    <row r="2197" spans="1:20" x14ac:dyDescent="0.35">
      <c r="A2197" s="1" t="s">
        <v>5177</v>
      </c>
      <c r="B2197">
        <v>38</v>
      </c>
      <c r="C2197" t="str">
        <f>IF(Family_Data3[[#This Row],[Father_Age]]&gt;45, "Old", IF(Family_Data3[[#This Row],[Father_Age]]&gt;=31, "Middle Age", "Young"))</f>
        <v>Middle Age</v>
      </c>
      <c r="D2197">
        <v>40</v>
      </c>
      <c r="E2197" t="str">
        <f>IF(Family_Data3[[#This Row],[Mother_Age]]&gt;45, "Old", IF(Family_Data3[[#This Row],[Mother_Age]]&gt;=31, "Middle Age", "Young"))</f>
        <v>Middle Age</v>
      </c>
      <c r="F2197">
        <v>168.5</v>
      </c>
      <c r="G2197">
        <v>168</v>
      </c>
      <c r="H2197" s="1" t="s">
        <v>20</v>
      </c>
      <c r="I2197" s="1" t="s">
        <v>42</v>
      </c>
      <c r="J2197" s="1" t="s">
        <v>22</v>
      </c>
      <c r="K2197" s="1" t="s">
        <v>21</v>
      </c>
      <c r="L2197" s="1" t="s">
        <v>47</v>
      </c>
      <c r="M2197" s="1" t="s">
        <v>22</v>
      </c>
      <c r="N2197" s="1" t="s">
        <v>39</v>
      </c>
      <c r="O2197" s="1" t="s">
        <v>25</v>
      </c>
      <c r="P2197" s="1" t="s">
        <v>65</v>
      </c>
      <c r="Q2197" s="1" t="s">
        <v>27</v>
      </c>
      <c r="R2197">
        <v>155.4</v>
      </c>
      <c r="S2197" s="1" t="s">
        <v>38</v>
      </c>
      <c r="T2197" s="1" t="s">
        <v>34</v>
      </c>
    </row>
    <row r="2198" spans="1:20" x14ac:dyDescent="0.35">
      <c r="A2198" s="1" t="s">
        <v>5178</v>
      </c>
      <c r="B2198">
        <v>35</v>
      </c>
      <c r="C2198" t="str">
        <f>IF(Family_Data3[[#This Row],[Father_Age]]&gt;45, "Old", IF(Family_Data3[[#This Row],[Father_Age]]&gt;=31, "Middle Age", "Young"))</f>
        <v>Middle Age</v>
      </c>
      <c r="D2198">
        <v>45</v>
      </c>
      <c r="E2198" t="str">
        <f>IF(Family_Data3[[#This Row],[Mother_Age]]&gt;45, "Old", IF(Family_Data3[[#This Row],[Mother_Age]]&gt;=31, "Middle Age", "Young"))</f>
        <v>Middle Age</v>
      </c>
      <c r="F2198">
        <v>176.6</v>
      </c>
      <c r="G2198">
        <v>154.80000000000001</v>
      </c>
      <c r="H2198" s="1" t="s">
        <v>54</v>
      </c>
      <c r="I2198" s="1" t="s">
        <v>20</v>
      </c>
      <c r="J2198" s="1" t="s">
        <v>31</v>
      </c>
      <c r="K2198" s="1" t="s">
        <v>22</v>
      </c>
      <c r="L2198" s="1" t="s">
        <v>47</v>
      </c>
      <c r="M2198" s="1" t="s">
        <v>48</v>
      </c>
      <c r="N2198" s="1" t="s">
        <v>24</v>
      </c>
      <c r="O2198" s="1" t="s">
        <v>32</v>
      </c>
      <c r="P2198" s="1" t="s">
        <v>26</v>
      </c>
      <c r="Q2198" s="1" t="s">
        <v>27</v>
      </c>
      <c r="R2198">
        <v>163.9</v>
      </c>
      <c r="S2198" s="1" t="s">
        <v>50</v>
      </c>
      <c r="T2198" s="1" t="s">
        <v>28</v>
      </c>
    </row>
    <row r="2199" spans="1:20" x14ac:dyDescent="0.35">
      <c r="A2199" s="1" t="s">
        <v>5179</v>
      </c>
      <c r="B2199">
        <v>43</v>
      </c>
      <c r="C2199" t="str">
        <f>IF(Family_Data3[[#This Row],[Father_Age]]&gt;45, "Old", IF(Family_Data3[[#This Row],[Father_Age]]&gt;=31, "Middle Age", "Young"))</f>
        <v>Middle Age</v>
      </c>
      <c r="D2199">
        <v>47</v>
      </c>
      <c r="E2199" t="str">
        <f>IF(Family_Data3[[#This Row],[Mother_Age]]&gt;45, "Old", IF(Family_Data3[[#This Row],[Mother_Age]]&gt;=31, "Middle Age", "Young"))</f>
        <v>Old</v>
      </c>
      <c r="F2199">
        <v>170.9</v>
      </c>
      <c r="G2199">
        <v>156.69999999999999</v>
      </c>
      <c r="H2199" s="1" t="s">
        <v>20</v>
      </c>
      <c r="I2199" s="1" t="s">
        <v>20</v>
      </c>
      <c r="J2199" s="1" t="s">
        <v>44</v>
      </c>
      <c r="K2199" s="1" t="s">
        <v>21</v>
      </c>
      <c r="L2199" s="1" t="s">
        <v>22</v>
      </c>
      <c r="M2199" s="1" t="s">
        <v>22</v>
      </c>
      <c r="N2199" s="1" t="s">
        <v>24</v>
      </c>
      <c r="O2199" s="1" t="s">
        <v>24</v>
      </c>
      <c r="P2199" s="1" t="s">
        <v>51</v>
      </c>
      <c r="Q2199" s="1" t="s">
        <v>27</v>
      </c>
      <c r="R2199">
        <v>163.9</v>
      </c>
      <c r="S2199" s="1" t="s">
        <v>20</v>
      </c>
      <c r="T2199" s="1" t="s">
        <v>34</v>
      </c>
    </row>
    <row r="2200" spans="1:20" x14ac:dyDescent="0.35">
      <c r="A2200" s="1" t="s">
        <v>5181</v>
      </c>
      <c r="B2200">
        <v>34</v>
      </c>
      <c r="C2200" t="str">
        <f>IF(Family_Data3[[#This Row],[Father_Age]]&gt;45, "Old", IF(Family_Data3[[#This Row],[Father_Age]]&gt;=31, "Middle Age", "Young"))</f>
        <v>Middle Age</v>
      </c>
      <c r="D2200">
        <v>49</v>
      </c>
      <c r="E2200" t="str">
        <f>IF(Family_Data3[[#This Row],[Mother_Age]]&gt;45, "Old", IF(Family_Data3[[#This Row],[Mother_Age]]&gt;=31, "Middle Age", "Young"))</f>
        <v>Old</v>
      </c>
      <c r="F2200">
        <v>175.6</v>
      </c>
      <c r="G2200">
        <v>165.2</v>
      </c>
      <c r="H2200" s="1" t="s">
        <v>20</v>
      </c>
      <c r="I2200" s="1" t="s">
        <v>42</v>
      </c>
      <c r="J2200" s="1" t="s">
        <v>31</v>
      </c>
      <c r="K2200" s="1" t="s">
        <v>21</v>
      </c>
      <c r="L2200" s="1" t="s">
        <v>22</v>
      </c>
      <c r="M2200" s="1" t="s">
        <v>23</v>
      </c>
      <c r="N2200" s="1" t="s">
        <v>36</v>
      </c>
      <c r="O2200" s="1" t="s">
        <v>25</v>
      </c>
      <c r="P2200" s="1" t="s">
        <v>51</v>
      </c>
      <c r="Q2200" s="1" t="s">
        <v>27</v>
      </c>
      <c r="R2200">
        <v>169.5</v>
      </c>
      <c r="S2200" s="1" t="s">
        <v>60</v>
      </c>
      <c r="T2200" s="1" t="s">
        <v>34</v>
      </c>
    </row>
    <row r="2201" spans="1:20" x14ac:dyDescent="0.35">
      <c r="A2201" s="1" t="s">
        <v>5182</v>
      </c>
      <c r="B2201">
        <v>44</v>
      </c>
      <c r="C2201" t="str">
        <f>IF(Family_Data3[[#This Row],[Father_Age]]&gt;45, "Old", IF(Family_Data3[[#This Row],[Father_Age]]&gt;=31, "Middle Age", "Young"))</f>
        <v>Middle Age</v>
      </c>
      <c r="D2201">
        <v>39</v>
      </c>
      <c r="E2201" t="str">
        <f>IF(Family_Data3[[#This Row],[Mother_Age]]&gt;45, "Old", IF(Family_Data3[[#This Row],[Mother_Age]]&gt;=31, "Middle Age", "Young"))</f>
        <v>Middle Age</v>
      </c>
      <c r="F2201">
        <v>166.7</v>
      </c>
      <c r="G2201">
        <v>164.9</v>
      </c>
      <c r="H2201" s="1" t="s">
        <v>60</v>
      </c>
      <c r="I2201" s="1" t="s">
        <v>30</v>
      </c>
      <c r="J2201" s="1" t="s">
        <v>22</v>
      </c>
      <c r="K2201" s="1" t="s">
        <v>21</v>
      </c>
      <c r="L2201" s="1" t="s">
        <v>48</v>
      </c>
      <c r="M2201" s="1" t="s">
        <v>22</v>
      </c>
      <c r="N2201" s="1" t="s">
        <v>24</v>
      </c>
      <c r="O2201" s="1" t="s">
        <v>32</v>
      </c>
      <c r="P2201" s="1" t="s">
        <v>33</v>
      </c>
      <c r="Q2201" s="1" t="s">
        <v>41</v>
      </c>
      <c r="R2201">
        <v>177</v>
      </c>
      <c r="S2201" s="1" t="s">
        <v>60</v>
      </c>
      <c r="T2201" s="1" t="s">
        <v>34</v>
      </c>
    </row>
    <row r="2202" spans="1:20" x14ac:dyDescent="0.35">
      <c r="A2202" s="1" t="s">
        <v>5184</v>
      </c>
      <c r="B2202">
        <v>33</v>
      </c>
      <c r="C2202" t="str">
        <f>IF(Family_Data3[[#This Row],[Father_Age]]&gt;45, "Old", IF(Family_Data3[[#This Row],[Father_Age]]&gt;=31, "Middle Age", "Young"))</f>
        <v>Middle Age</v>
      </c>
      <c r="D2202">
        <v>24</v>
      </c>
      <c r="E2202" t="str">
        <f>IF(Family_Data3[[#This Row],[Mother_Age]]&gt;45, "Old", IF(Family_Data3[[#This Row],[Mother_Age]]&gt;=31, "Middle Age", "Young"))</f>
        <v>Young</v>
      </c>
      <c r="F2202">
        <v>179.8</v>
      </c>
      <c r="G2202">
        <v>159.69999999999999</v>
      </c>
      <c r="H2202" s="1" t="s">
        <v>30</v>
      </c>
      <c r="I2202" s="1" t="s">
        <v>54</v>
      </c>
      <c r="J2202" s="1" t="s">
        <v>22</v>
      </c>
      <c r="K2202" s="1" t="s">
        <v>22</v>
      </c>
      <c r="L2202" s="1" t="s">
        <v>22</v>
      </c>
      <c r="M2202" s="1" t="s">
        <v>48</v>
      </c>
      <c r="N2202" s="1" t="s">
        <v>32</v>
      </c>
      <c r="O2202" s="1" t="s">
        <v>24</v>
      </c>
      <c r="P2202" s="1" t="s">
        <v>51</v>
      </c>
      <c r="Q2202" s="1" t="s">
        <v>41</v>
      </c>
      <c r="R2202">
        <v>170.1</v>
      </c>
      <c r="S2202" s="1" t="s">
        <v>42</v>
      </c>
      <c r="T2202" s="1" t="s">
        <v>52</v>
      </c>
    </row>
    <row r="2203" spans="1:20" x14ac:dyDescent="0.35">
      <c r="A2203" s="1" t="s">
        <v>5185</v>
      </c>
      <c r="B2203">
        <v>38</v>
      </c>
      <c r="C2203" t="str">
        <f>IF(Family_Data3[[#This Row],[Father_Age]]&gt;45, "Old", IF(Family_Data3[[#This Row],[Father_Age]]&gt;=31, "Middle Age", "Young"))</f>
        <v>Middle Age</v>
      </c>
      <c r="D2203">
        <v>38</v>
      </c>
      <c r="E2203" t="str">
        <f>IF(Family_Data3[[#This Row],[Mother_Age]]&gt;45, "Old", IF(Family_Data3[[#This Row],[Mother_Age]]&gt;=31, "Middle Age", "Young"))</f>
        <v>Middle Age</v>
      </c>
      <c r="F2203">
        <v>171.1</v>
      </c>
      <c r="G2203">
        <v>151.69999999999999</v>
      </c>
      <c r="H2203" s="1" t="s">
        <v>19</v>
      </c>
      <c r="I2203" s="1" t="s">
        <v>50</v>
      </c>
      <c r="J2203" s="1" t="s">
        <v>22</v>
      </c>
      <c r="K2203" s="1" t="s">
        <v>22</v>
      </c>
      <c r="L2203" s="1" t="s">
        <v>22</v>
      </c>
      <c r="M2203" s="1" t="s">
        <v>23</v>
      </c>
      <c r="N2203" s="1" t="s">
        <v>36</v>
      </c>
      <c r="O2203" s="1" t="s">
        <v>24</v>
      </c>
      <c r="P2203" s="1" t="s">
        <v>51</v>
      </c>
      <c r="Q2203" s="1" t="s">
        <v>41</v>
      </c>
      <c r="R2203">
        <v>170.1</v>
      </c>
      <c r="S2203" s="1" t="s">
        <v>20</v>
      </c>
      <c r="T2203" s="1" t="s">
        <v>52</v>
      </c>
    </row>
    <row r="2204" spans="1:20" x14ac:dyDescent="0.35">
      <c r="A2204" s="1" t="s">
        <v>5189</v>
      </c>
      <c r="B2204">
        <v>38</v>
      </c>
      <c r="C2204" t="str">
        <f>IF(Family_Data3[[#This Row],[Father_Age]]&gt;45, "Old", IF(Family_Data3[[#This Row],[Father_Age]]&gt;=31, "Middle Age", "Young"))</f>
        <v>Middle Age</v>
      </c>
      <c r="D2204">
        <v>49</v>
      </c>
      <c r="E2204" t="str">
        <f>IF(Family_Data3[[#This Row],[Mother_Age]]&gt;45, "Old", IF(Family_Data3[[#This Row],[Mother_Age]]&gt;=31, "Middle Age", "Young"))</f>
        <v>Old</v>
      </c>
      <c r="F2204">
        <v>174.5</v>
      </c>
      <c r="G2204">
        <v>154.1</v>
      </c>
      <c r="H2204" s="1" t="s">
        <v>19</v>
      </c>
      <c r="I2204" s="1" t="s">
        <v>20</v>
      </c>
      <c r="J2204" s="1" t="s">
        <v>22</v>
      </c>
      <c r="K2204" s="1" t="s">
        <v>22</v>
      </c>
      <c r="L2204" s="1" t="s">
        <v>48</v>
      </c>
      <c r="M2204" s="1" t="s">
        <v>22</v>
      </c>
      <c r="N2204" s="1" t="s">
        <v>32</v>
      </c>
      <c r="O2204" s="1" t="s">
        <v>36</v>
      </c>
      <c r="P2204" s="1" t="s">
        <v>26</v>
      </c>
      <c r="Q2204" s="1" t="s">
        <v>27</v>
      </c>
      <c r="R2204">
        <v>159.4</v>
      </c>
      <c r="S2204" s="1" t="s">
        <v>20</v>
      </c>
      <c r="T2204" s="1" t="s">
        <v>28</v>
      </c>
    </row>
    <row r="2205" spans="1:20" x14ac:dyDescent="0.35">
      <c r="A2205" s="1" t="s">
        <v>5190</v>
      </c>
      <c r="B2205">
        <v>44</v>
      </c>
      <c r="C2205" t="str">
        <f>IF(Family_Data3[[#This Row],[Father_Age]]&gt;45, "Old", IF(Family_Data3[[#This Row],[Father_Age]]&gt;=31, "Middle Age", "Young"))</f>
        <v>Middle Age</v>
      </c>
      <c r="D2205">
        <v>32</v>
      </c>
      <c r="E2205" t="str">
        <f>IF(Family_Data3[[#This Row],[Mother_Age]]&gt;45, "Old", IF(Family_Data3[[#This Row],[Mother_Age]]&gt;=31, "Middle Age", "Young"))</f>
        <v>Middle Age</v>
      </c>
      <c r="F2205">
        <v>175.7</v>
      </c>
      <c r="G2205">
        <v>159.80000000000001</v>
      </c>
      <c r="H2205" s="1" t="s">
        <v>20</v>
      </c>
      <c r="I2205" s="1" t="s">
        <v>20</v>
      </c>
      <c r="J2205" s="1" t="s">
        <v>22</v>
      </c>
      <c r="K2205" s="1" t="s">
        <v>22</v>
      </c>
      <c r="L2205" s="1" t="s">
        <v>48</v>
      </c>
      <c r="M2205" s="1" t="s">
        <v>22</v>
      </c>
      <c r="N2205" s="1" t="s">
        <v>25</v>
      </c>
      <c r="O2205" s="1" t="s">
        <v>24</v>
      </c>
      <c r="P2205" s="1" t="s">
        <v>65</v>
      </c>
      <c r="Q2205" s="1" t="s">
        <v>41</v>
      </c>
      <c r="R2205">
        <v>172.9</v>
      </c>
      <c r="S2205" s="1" t="s">
        <v>20</v>
      </c>
      <c r="T2205" s="1" t="s">
        <v>34</v>
      </c>
    </row>
    <row r="2206" spans="1:20" x14ac:dyDescent="0.35">
      <c r="A2206" s="1" t="s">
        <v>5191</v>
      </c>
      <c r="B2206">
        <v>35</v>
      </c>
      <c r="C2206" t="str">
        <f>IF(Family_Data3[[#This Row],[Father_Age]]&gt;45, "Old", IF(Family_Data3[[#This Row],[Father_Age]]&gt;=31, "Middle Age", "Young"))</f>
        <v>Middle Age</v>
      </c>
      <c r="D2206">
        <v>22</v>
      </c>
      <c r="E2206" t="str">
        <f>IF(Family_Data3[[#This Row],[Mother_Age]]&gt;45, "Old", IF(Family_Data3[[#This Row],[Mother_Age]]&gt;=31, "Middle Age", "Young"))</f>
        <v>Young</v>
      </c>
      <c r="F2206">
        <v>169.3</v>
      </c>
      <c r="G2206">
        <v>166.7</v>
      </c>
      <c r="H2206" s="1" t="s">
        <v>20</v>
      </c>
      <c r="I2206" s="1" t="s">
        <v>30</v>
      </c>
      <c r="J2206" s="1" t="s">
        <v>22</v>
      </c>
      <c r="K2206" s="1" t="s">
        <v>44</v>
      </c>
      <c r="L2206" s="1" t="s">
        <v>23</v>
      </c>
      <c r="M2206" s="1" t="s">
        <v>23</v>
      </c>
      <c r="N2206" s="1" t="s">
        <v>24</v>
      </c>
      <c r="O2206" s="1" t="s">
        <v>25</v>
      </c>
      <c r="P2206" s="1" t="s">
        <v>51</v>
      </c>
      <c r="Q2206" s="1" t="s">
        <v>41</v>
      </c>
      <c r="R2206">
        <v>176.4</v>
      </c>
      <c r="S2206" s="1" t="s">
        <v>60</v>
      </c>
      <c r="T2206" s="1" t="s">
        <v>52</v>
      </c>
    </row>
    <row r="2207" spans="1:20" x14ac:dyDescent="0.35">
      <c r="A2207" s="1" t="s">
        <v>5193</v>
      </c>
      <c r="B2207">
        <v>37</v>
      </c>
      <c r="C2207" t="str">
        <f>IF(Family_Data3[[#This Row],[Father_Age]]&gt;45, "Old", IF(Family_Data3[[#This Row],[Father_Age]]&gt;=31, "Middle Age", "Young"))</f>
        <v>Middle Age</v>
      </c>
      <c r="D2207">
        <v>32</v>
      </c>
      <c r="E2207" t="str">
        <f>IF(Family_Data3[[#This Row],[Mother_Age]]&gt;45, "Old", IF(Family_Data3[[#This Row],[Mother_Age]]&gt;=31, "Middle Age", "Young"))</f>
        <v>Middle Age</v>
      </c>
      <c r="F2207">
        <v>160.19999999999999</v>
      </c>
      <c r="G2207">
        <v>170.3</v>
      </c>
      <c r="H2207" s="1" t="s">
        <v>19</v>
      </c>
      <c r="I2207" s="1" t="s">
        <v>42</v>
      </c>
      <c r="J2207" s="1" t="s">
        <v>21</v>
      </c>
      <c r="K2207" s="1" t="s">
        <v>21</v>
      </c>
      <c r="L2207" s="1" t="s">
        <v>23</v>
      </c>
      <c r="M2207" s="1" t="s">
        <v>48</v>
      </c>
      <c r="N2207" s="1" t="s">
        <v>24</v>
      </c>
      <c r="O2207" s="1" t="s">
        <v>24</v>
      </c>
      <c r="P2207" s="1" t="s">
        <v>40</v>
      </c>
      <c r="Q2207" s="1" t="s">
        <v>27</v>
      </c>
      <c r="R2207">
        <v>158.5</v>
      </c>
      <c r="S2207" s="1" t="s">
        <v>42</v>
      </c>
      <c r="T2207" s="1" t="s">
        <v>34</v>
      </c>
    </row>
    <row r="2208" spans="1:20" x14ac:dyDescent="0.35">
      <c r="A2208" s="1" t="s">
        <v>5195</v>
      </c>
      <c r="B2208">
        <v>35</v>
      </c>
      <c r="C2208" t="str">
        <f>IF(Family_Data3[[#This Row],[Father_Age]]&gt;45, "Old", IF(Family_Data3[[#This Row],[Father_Age]]&gt;=31, "Middle Age", "Young"))</f>
        <v>Middle Age</v>
      </c>
      <c r="D2208">
        <v>21</v>
      </c>
      <c r="E2208" t="str">
        <f>IF(Family_Data3[[#This Row],[Mother_Age]]&gt;45, "Old", IF(Family_Data3[[#This Row],[Mother_Age]]&gt;=31, "Middle Age", "Young"))</f>
        <v>Young</v>
      </c>
      <c r="F2208">
        <v>165.5</v>
      </c>
      <c r="G2208">
        <v>149</v>
      </c>
      <c r="H2208" s="1" t="s">
        <v>50</v>
      </c>
      <c r="I2208" s="1" t="s">
        <v>19</v>
      </c>
      <c r="J2208" s="1" t="s">
        <v>22</v>
      </c>
      <c r="K2208" s="1" t="s">
        <v>31</v>
      </c>
      <c r="L2208" s="1" t="s">
        <v>22</v>
      </c>
      <c r="M2208" s="1" t="s">
        <v>23</v>
      </c>
      <c r="N2208" s="1" t="s">
        <v>36</v>
      </c>
      <c r="O2208" s="1" t="s">
        <v>25</v>
      </c>
      <c r="P2208" s="1" t="s">
        <v>40</v>
      </c>
      <c r="Q2208" s="1" t="s">
        <v>41</v>
      </c>
      <c r="R2208">
        <v>166.8</v>
      </c>
      <c r="S2208" s="1" t="s">
        <v>20</v>
      </c>
      <c r="T2208" s="1" t="s">
        <v>34</v>
      </c>
    </row>
    <row r="2209" spans="1:20" x14ac:dyDescent="0.35">
      <c r="A2209" s="1" t="s">
        <v>5196</v>
      </c>
      <c r="B2209">
        <v>38</v>
      </c>
      <c r="C2209" t="str">
        <f>IF(Family_Data3[[#This Row],[Father_Age]]&gt;45, "Old", IF(Family_Data3[[#This Row],[Father_Age]]&gt;=31, "Middle Age", "Young"))</f>
        <v>Middle Age</v>
      </c>
      <c r="D2209">
        <v>40</v>
      </c>
      <c r="E2209" t="str">
        <f>IF(Family_Data3[[#This Row],[Mother_Age]]&gt;45, "Old", IF(Family_Data3[[#This Row],[Mother_Age]]&gt;=31, "Middle Age", "Young"))</f>
        <v>Middle Age</v>
      </c>
      <c r="F2209">
        <v>172.3</v>
      </c>
      <c r="G2209">
        <v>162.4</v>
      </c>
      <c r="H2209" s="1" t="s">
        <v>20</v>
      </c>
      <c r="I2209" s="1" t="s">
        <v>30</v>
      </c>
      <c r="J2209" s="1" t="s">
        <v>44</v>
      </c>
      <c r="K2209" s="1" t="s">
        <v>31</v>
      </c>
      <c r="L2209" s="1" t="s">
        <v>47</v>
      </c>
      <c r="M2209" s="1" t="s">
        <v>48</v>
      </c>
      <c r="N2209" s="1" t="s">
        <v>32</v>
      </c>
      <c r="O2209" s="1" t="s">
        <v>36</v>
      </c>
      <c r="P2209" s="1" t="s">
        <v>40</v>
      </c>
      <c r="Q2209" s="1" t="s">
        <v>27</v>
      </c>
      <c r="R2209">
        <v>159.80000000000001</v>
      </c>
      <c r="S2209" s="1" t="s">
        <v>60</v>
      </c>
      <c r="T2209" s="1" t="s">
        <v>34</v>
      </c>
    </row>
    <row r="2210" spans="1:20" x14ac:dyDescent="0.35">
      <c r="A2210" s="1" t="s">
        <v>5197</v>
      </c>
      <c r="B2210">
        <v>36</v>
      </c>
      <c r="C2210" t="str">
        <f>IF(Family_Data3[[#This Row],[Father_Age]]&gt;45, "Old", IF(Family_Data3[[#This Row],[Father_Age]]&gt;=31, "Middle Age", "Young"))</f>
        <v>Middle Age</v>
      </c>
      <c r="D2210">
        <v>32</v>
      </c>
      <c r="E2210" t="str">
        <f>IF(Family_Data3[[#This Row],[Mother_Age]]&gt;45, "Old", IF(Family_Data3[[#This Row],[Mother_Age]]&gt;=31, "Middle Age", "Young"))</f>
        <v>Middle Age</v>
      </c>
      <c r="F2210">
        <v>162.80000000000001</v>
      </c>
      <c r="G2210">
        <v>152.30000000000001</v>
      </c>
      <c r="H2210" s="1" t="s">
        <v>30</v>
      </c>
      <c r="I2210" s="1" t="s">
        <v>54</v>
      </c>
      <c r="J2210" s="1" t="s">
        <v>22</v>
      </c>
      <c r="K2210" s="1" t="s">
        <v>44</v>
      </c>
      <c r="L2210" s="1" t="s">
        <v>23</v>
      </c>
      <c r="M2210" s="1" t="s">
        <v>23</v>
      </c>
      <c r="N2210" s="1" t="s">
        <v>36</v>
      </c>
      <c r="O2210" s="1" t="s">
        <v>32</v>
      </c>
      <c r="P2210" s="1" t="s">
        <v>51</v>
      </c>
      <c r="Q2210" s="1" t="s">
        <v>41</v>
      </c>
      <c r="R2210">
        <v>164.6</v>
      </c>
      <c r="S2210" s="1" t="s">
        <v>30</v>
      </c>
      <c r="T2210" s="1" t="s">
        <v>34</v>
      </c>
    </row>
    <row r="2211" spans="1:20" x14ac:dyDescent="0.35">
      <c r="A2211" s="1" t="s">
        <v>5198</v>
      </c>
      <c r="B2211">
        <v>32</v>
      </c>
      <c r="C2211" t="str">
        <f>IF(Family_Data3[[#This Row],[Father_Age]]&gt;45, "Old", IF(Family_Data3[[#This Row],[Father_Age]]&gt;=31, "Middle Age", "Young"))</f>
        <v>Middle Age</v>
      </c>
      <c r="D2211">
        <v>20</v>
      </c>
      <c r="E2211" t="str">
        <f>IF(Family_Data3[[#This Row],[Mother_Age]]&gt;45, "Old", IF(Family_Data3[[#This Row],[Mother_Age]]&gt;=31, "Middle Age", "Young"))</f>
        <v>Young</v>
      </c>
      <c r="F2211">
        <v>164.8</v>
      </c>
      <c r="G2211">
        <v>164.8</v>
      </c>
      <c r="H2211" s="1" t="s">
        <v>30</v>
      </c>
      <c r="I2211" s="1" t="s">
        <v>50</v>
      </c>
      <c r="J2211" s="1" t="s">
        <v>22</v>
      </c>
      <c r="K2211" s="1" t="s">
        <v>22</v>
      </c>
      <c r="L2211" s="1" t="s">
        <v>23</v>
      </c>
      <c r="M2211" s="1" t="s">
        <v>48</v>
      </c>
      <c r="N2211" s="1" t="s">
        <v>24</v>
      </c>
      <c r="O2211" s="1" t="s">
        <v>24</v>
      </c>
      <c r="P2211" s="1" t="s">
        <v>45</v>
      </c>
      <c r="Q2211" s="1" t="s">
        <v>27</v>
      </c>
      <c r="R2211">
        <v>158.30000000000001</v>
      </c>
      <c r="S2211" s="1" t="s">
        <v>60</v>
      </c>
      <c r="T2211" s="1" t="s">
        <v>52</v>
      </c>
    </row>
    <row r="2212" spans="1:20" x14ac:dyDescent="0.35">
      <c r="A2212" s="1" t="s">
        <v>5204</v>
      </c>
      <c r="B2212">
        <v>44</v>
      </c>
      <c r="C2212" t="str">
        <f>IF(Family_Data3[[#This Row],[Father_Age]]&gt;45, "Old", IF(Family_Data3[[#This Row],[Father_Age]]&gt;=31, "Middle Age", "Young"))</f>
        <v>Middle Age</v>
      </c>
      <c r="D2212">
        <v>38</v>
      </c>
      <c r="E2212" t="str">
        <f>IF(Family_Data3[[#This Row],[Mother_Age]]&gt;45, "Old", IF(Family_Data3[[#This Row],[Mother_Age]]&gt;=31, "Middle Age", "Young"))</f>
        <v>Middle Age</v>
      </c>
      <c r="F2212">
        <v>173.9</v>
      </c>
      <c r="G2212">
        <v>160.5</v>
      </c>
      <c r="H2212" s="1" t="s">
        <v>50</v>
      </c>
      <c r="I2212" s="1" t="s">
        <v>30</v>
      </c>
      <c r="J2212" s="1" t="s">
        <v>44</v>
      </c>
      <c r="K2212" s="1" t="s">
        <v>21</v>
      </c>
      <c r="L2212" s="1" t="s">
        <v>23</v>
      </c>
      <c r="M2212" s="1" t="s">
        <v>23</v>
      </c>
      <c r="N2212" s="1" t="s">
        <v>32</v>
      </c>
      <c r="O2212" s="1" t="s">
        <v>36</v>
      </c>
      <c r="P2212" s="1" t="s">
        <v>65</v>
      </c>
      <c r="Q2212" s="1" t="s">
        <v>27</v>
      </c>
      <c r="R2212">
        <v>160.80000000000001</v>
      </c>
      <c r="S2212" s="1" t="s">
        <v>38</v>
      </c>
      <c r="T2212" s="1" t="s">
        <v>28</v>
      </c>
    </row>
    <row r="2213" spans="1:20" x14ac:dyDescent="0.35">
      <c r="A2213" s="1" t="s">
        <v>5206</v>
      </c>
      <c r="B2213">
        <v>43</v>
      </c>
      <c r="C2213" t="str">
        <f>IF(Family_Data3[[#This Row],[Father_Age]]&gt;45, "Old", IF(Family_Data3[[#This Row],[Father_Age]]&gt;=31, "Middle Age", "Young"))</f>
        <v>Middle Age</v>
      </c>
      <c r="D2213">
        <v>32</v>
      </c>
      <c r="E2213" t="str">
        <f>IF(Family_Data3[[#This Row],[Mother_Age]]&gt;45, "Old", IF(Family_Data3[[#This Row],[Mother_Age]]&gt;=31, "Middle Age", "Young"))</f>
        <v>Middle Age</v>
      </c>
      <c r="F2213">
        <v>166.4</v>
      </c>
      <c r="G2213">
        <v>165.7</v>
      </c>
      <c r="H2213" s="1" t="s">
        <v>20</v>
      </c>
      <c r="I2213" s="1" t="s">
        <v>30</v>
      </c>
      <c r="J2213" s="1" t="s">
        <v>44</v>
      </c>
      <c r="K2213" s="1" t="s">
        <v>22</v>
      </c>
      <c r="L2213" s="1" t="s">
        <v>23</v>
      </c>
      <c r="M2213" s="1" t="s">
        <v>22</v>
      </c>
      <c r="N2213" s="1" t="s">
        <v>24</v>
      </c>
      <c r="O2213" s="1" t="s">
        <v>24</v>
      </c>
      <c r="P2213" s="1" t="s">
        <v>65</v>
      </c>
      <c r="Q2213" s="1" t="s">
        <v>41</v>
      </c>
      <c r="R2213">
        <v>171.1</v>
      </c>
      <c r="S2213" s="1" t="s">
        <v>60</v>
      </c>
      <c r="T2213" s="1" t="s">
        <v>28</v>
      </c>
    </row>
    <row r="2214" spans="1:20" x14ac:dyDescent="0.35">
      <c r="A2214" s="1" t="s">
        <v>5207</v>
      </c>
      <c r="B2214">
        <v>37</v>
      </c>
      <c r="C2214" t="str">
        <f>IF(Family_Data3[[#This Row],[Father_Age]]&gt;45, "Old", IF(Family_Data3[[#This Row],[Father_Age]]&gt;=31, "Middle Age", "Young"))</f>
        <v>Middle Age</v>
      </c>
      <c r="D2214">
        <v>18</v>
      </c>
      <c r="E2214" t="str">
        <f>IF(Family_Data3[[#This Row],[Mother_Age]]&gt;45, "Old", IF(Family_Data3[[#This Row],[Mother_Age]]&gt;=31, "Middle Age", "Young"))</f>
        <v>Young</v>
      </c>
      <c r="F2214">
        <v>174.6</v>
      </c>
      <c r="G2214">
        <v>164.7</v>
      </c>
      <c r="H2214" s="1" t="s">
        <v>50</v>
      </c>
      <c r="I2214" s="1" t="s">
        <v>30</v>
      </c>
      <c r="J2214" s="1" t="s">
        <v>31</v>
      </c>
      <c r="K2214" s="1" t="s">
        <v>22</v>
      </c>
      <c r="L2214" s="1" t="s">
        <v>48</v>
      </c>
      <c r="M2214" s="1" t="s">
        <v>23</v>
      </c>
      <c r="N2214" s="1" t="s">
        <v>32</v>
      </c>
      <c r="O2214" s="1" t="s">
        <v>24</v>
      </c>
      <c r="P2214" s="1" t="s">
        <v>45</v>
      </c>
      <c r="Q2214" s="1" t="s">
        <v>27</v>
      </c>
      <c r="R2214">
        <v>157.9</v>
      </c>
      <c r="S2214" s="1" t="s">
        <v>60</v>
      </c>
      <c r="T2214" s="1" t="s">
        <v>34</v>
      </c>
    </row>
    <row r="2215" spans="1:20" x14ac:dyDescent="0.35">
      <c r="A2215" s="1" t="s">
        <v>5208</v>
      </c>
      <c r="B2215">
        <v>42</v>
      </c>
      <c r="C2215" t="str">
        <f>IF(Family_Data3[[#This Row],[Father_Age]]&gt;45, "Old", IF(Family_Data3[[#This Row],[Father_Age]]&gt;=31, "Middle Age", "Young"))</f>
        <v>Middle Age</v>
      </c>
      <c r="D2215">
        <v>41</v>
      </c>
      <c r="E2215" t="str">
        <f>IF(Family_Data3[[#This Row],[Mother_Age]]&gt;45, "Old", IF(Family_Data3[[#This Row],[Mother_Age]]&gt;=31, "Middle Age", "Young"))</f>
        <v>Middle Age</v>
      </c>
      <c r="F2215">
        <v>176.6</v>
      </c>
      <c r="G2215">
        <v>165.9</v>
      </c>
      <c r="H2215" s="1" t="s">
        <v>42</v>
      </c>
      <c r="I2215" s="1" t="s">
        <v>19</v>
      </c>
      <c r="J2215" s="1" t="s">
        <v>21</v>
      </c>
      <c r="K2215" s="1" t="s">
        <v>22</v>
      </c>
      <c r="L2215" s="1" t="s">
        <v>22</v>
      </c>
      <c r="M2215" s="1" t="s">
        <v>22</v>
      </c>
      <c r="N2215" s="1" t="s">
        <v>32</v>
      </c>
      <c r="O2215" s="1" t="s">
        <v>32</v>
      </c>
      <c r="P2215" s="1" t="s">
        <v>51</v>
      </c>
      <c r="Q2215" s="1" t="s">
        <v>27</v>
      </c>
      <c r="R2215">
        <v>169.7</v>
      </c>
      <c r="S2215" s="1" t="s">
        <v>30</v>
      </c>
      <c r="T2215" s="1" t="s">
        <v>34</v>
      </c>
    </row>
    <row r="2216" spans="1:20" x14ac:dyDescent="0.35">
      <c r="A2216" s="1" t="s">
        <v>5211</v>
      </c>
      <c r="B2216">
        <v>44</v>
      </c>
      <c r="C2216" t="str">
        <f>IF(Family_Data3[[#This Row],[Father_Age]]&gt;45, "Old", IF(Family_Data3[[#This Row],[Father_Age]]&gt;=31, "Middle Age", "Young"))</f>
        <v>Middle Age</v>
      </c>
      <c r="D2216">
        <v>48</v>
      </c>
      <c r="E2216" t="str">
        <f>IF(Family_Data3[[#This Row],[Mother_Age]]&gt;45, "Old", IF(Family_Data3[[#This Row],[Mother_Age]]&gt;=31, "Middle Age", "Young"))</f>
        <v>Old</v>
      </c>
      <c r="F2216">
        <v>177.3</v>
      </c>
      <c r="G2216">
        <v>165.1</v>
      </c>
      <c r="H2216" s="1" t="s">
        <v>19</v>
      </c>
      <c r="I2216" s="1" t="s">
        <v>20</v>
      </c>
      <c r="J2216" s="1" t="s">
        <v>22</v>
      </c>
      <c r="K2216" s="1" t="s">
        <v>22</v>
      </c>
      <c r="L2216" s="1" t="s">
        <v>48</v>
      </c>
      <c r="M2216" s="1" t="s">
        <v>22</v>
      </c>
      <c r="N2216" s="1" t="s">
        <v>24</v>
      </c>
      <c r="O2216" s="1" t="s">
        <v>24</v>
      </c>
      <c r="P2216" s="1" t="s">
        <v>51</v>
      </c>
      <c r="Q2216" s="1" t="s">
        <v>27</v>
      </c>
      <c r="R2216">
        <v>164.1</v>
      </c>
      <c r="S2216" s="1" t="s">
        <v>20</v>
      </c>
      <c r="T2216" s="1" t="s">
        <v>34</v>
      </c>
    </row>
    <row r="2217" spans="1:20" x14ac:dyDescent="0.35">
      <c r="A2217" s="1" t="s">
        <v>5212</v>
      </c>
      <c r="B2217">
        <v>36</v>
      </c>
      <c r="C2217" t="str">
        <f>IF(Family_Data3[[#This Row],[Father_Age]]&gt;45, "Old", IF(Family_Data3[[#This Row],[Father_Age]]&gt;=31, "Middle Age", "Young"))</f>
        <v>Middle Age</v>
      </c>
      <c r="D2217">
        <v>28</v>
      </c>
      <c r="E2217" t="str">
        <f>IF(Family_Data3[[#This Row],[Mother_Age]]&gt;45, "Old", IF(Family_Data3[[#This Row],[Mother_Age]]&gt;=31, "Middle Age", "Young"))</f>
        <v>Young</v>
      </c>
      <c r="F2217">
        <v>170.4</v>
      </c>
      <c r="G2217">
        <v>151</v>
      </c>
      <c r="H2217" s="1" t="s">
        <v>19</v>
      </c>
      <c r="I2217" s="1" t="s">
        <v>30</v>
      </c>
      <c r="J2217" s="1" t="s">
        <v>31</v>
      </c>
      <c r="K2217" s="1" t="s">
        <v>22</v>
      </c>
      <c r="L2217" s="1" t="s">
        <v>23</v>
      </c>
      <c r="M2217" s="1" t="s">
        <v>23</v>
      </c>
      <c r="N2217" s="1" t="s">
        <v>24</v>
      </c>
      <c r="O2217" s="1" t="s">
        <v>24</v>
      </c>
      <c r="P2217" s="1" t="s">
        <v>51</v>
      </c>
      <c r="Q2217" s="1" t="s">
        <v>27</v>
      </c>
      <c r="R2217">
        <v>144.19999999999999</v>
      </c>
      <c r="S2217" s="1" t="s">
        <v>42</v>
      </c>
      <c r="T2217" s="1" t="s">
        <v>52</v>
      </c>
    </row>
    <row r="2218" spans="1:20" x14ac:dyDescent="0.35">
      <c r="A2218" s="1" t="s">
        <v>5213</v>
      </c>
      <c r="B2218">
        <v>43</v>
      </c>
      <c r="C2218" t="str">
        <f>IF(Family_Data3[[#This Row],[Father_Age]]&gt;45, "Old", IF(Family_Data3[[#This Row],[Father_Age]]&gt;=31, "Middle Age", "Young"))</f>
        <v>Middle Age</v>
      </c>
      <c r="D2218">
        <v>33</v>
      </c>
      <c r="E2218" t="str">
        <f>IF(Family_Data3[[#This Row],[Mother_Age]]&gt;45, "Old", IF(Family_Data3[[#This Row],[Mother_Age]]&gt;=31, "Middle Age", "Young"))</f>
        <v>Middle Age</v>
      </c>
      <c r="F2218">
        <v>179.4</v>
      </c>
      <c r="G2218">
        <v>151.19999999999999</v>
      </c>
      <c r="H2218" s="1" t="s">
        <v>42</v>
      </c>
      <c r="I2218" s="1" t="s">
        <v>30</v>
      </c>
      <c r="J2218" s="1" t="s">
        <v>21</v>
      </c>
      <c r="K2218" s="1" t="s">
        <v>21</v>
      </c>
      <c r="L2218" s="1" t="s">
        <v>48</v>
      </c>
      <c r="M2218" s="1" t="s">
        <v>23</v>
      </c>
      <c r="N2218" s="1" t="s">
        <v>39</v>
      </c>
      <c r="O2218" s="1" t="s">
        <v>24</v>
      </c>
      <c r="P2218" s="1" t="s">
        <v>51</v>
      </c>
      <c r="Q2218" s="1" t="s">
        <v>27</v>
      </c>
      <c r="R2218">
        <v>160.1</v>
      </c>
      <c r="S2218" s="1" t="s">
        <v>30</v>
      </c>
      <c r="T2218" s="1" t="s">
        <v>34</v>
      </c>
    </row>
    <row r="2219" spans="1:20" x14ac:dyDescent="0.35">
      <c r="A2219" s="1" t="s">
        <v>5215</v>
      </c>
      <c r="B2219">
        <v>45</v>
      </c>
      <c r="C2219" t="str">
        <f>IF(Family_Data3[[#This Row],[Father_Age]]&gt;45, "Old", IF(Family_Data3[[#This Row],[Father_Age]]&gt;=31, "Middle Age", "Young"))</f>
        <v>Middle Age</v>
      </c>
      <c r="D2219">
        <v>31</v>
      </c>
      <c r="E2219" t="str">
        <f>IF(Family_Data3[[#This Row],[Mother_Age]]&gt;45, "Old", IF(Family_Data3[[#This Row],[Mother_Age]]&gt;=31, "Middle Age", "Young"))</f>
        <v>Middle Age</v>
      </c>
      <c r="F2219">
        <v>160.6</v>
      </c>
      <c r="G2219">
        <v>165.6</v>
      </c>
      <c r="H2219" s="1" t="s">
        <v>30</v>
      </c>
      <c r="I2219" s="1" t="s">
        <v>19</v>
      </c>
      <c r="J2219" s="1" t="s">
        <v>21</v>
      </c>
      <c r="K2219" s="1" t="s">
        <v>22</v>
      </c>
      <c r="L2219" s="1" t="s">
        <v>22</v>
      </c>
      <c r="M2219" s="1" t="s">
        <v>48</v>
      </c>
      <c r="N2219" s="1" t="s">
        <v>24</v>
      </c>
      <c r="O2219" s="1" t="s">
        <v>24</v>
      </c>
      <c r="P2219" s="1" t="s">
        <v>65</v>
      </c>
      <c r="Q2219" s="1" t="s">
        <v>41</v>
      </c>
      <c r="R2219">
        <v>171.9</v>
      </c>
      <c r="S2219" s="1" t="s">
        <v>42</v>
      </c>
      <c r="T2219" s="1" t="s">
        <v>34</v>
      </c>
    </row>
    <row r="2220" spans="1:20" x14ac:dyDescent="0.35">
      <c r="A2220" s="1" t="s">
        <v>5220</v>
      </c>
      <c r="B2220">
        <v>33</v>
      </c>
      <c r="C2220" t="str">
        <f>IF(Family_Data3[[#This Row],[Father_Age]]&gt;45, "Old", IF(Family_Data3[[#This Row],[Father_Age]]&gt;=31, "Middle Age", "Young"))</f>
        <v>Middle Age</v>
      </c>
      <c r="D2220">
        <v>25</v>
      </c>
      <c r="E2220" t="str">
        <f>IF(Family_Data3[[#This Row],[Mother_Age]]&gt;45, "Old", IF(Family_Data3[[#This Row],[Mother_Age]]&gt;=31, "Middle Age", "Young"))</f>
        <v>Young</v>
      </c>
      <c r="F2220">
        <v>173.4</v>
      </c>
      <c r="G2220">
        <v>169.4</v>
      </c>
      <c r="H2220" s="1" t="s">
        <v>20</v>
      </c>
      <c r="I2220" s="1" t="s">
        <v>19</v>
      </c>
      <c r="J2220" s="1" t="s">
        <v>21</v>
      </c>
      <c r="K2220" s="1" t="s">
        <v>62</v>
      </c>
      <c r="L2220" s="1" t="s">
        <v>23</v>
      </c>
      <c r="M2220" s="1" t="s">
        <v>22</v>
      </c>
      <c r="N2220" s="1" t="s">
        <v>39</v>
      </c>
      <c r="O2220" s="1" t="s">
        <v>36</v>
      </c>
      <c r="P2220" s="1" t="s">
        <v>40</v>
      </c>
      <c r="Q2220" s="1" t="s">
        <v>27</v>
      </c>
      <c r="R2220">
        <v>164.9</v>
      </c>
      <c r="S2220" s="1" t="s">
        <v>20</v>
      </c>
      <c r="T2220" s="1" t="s">
        <v>52</v>
      </c>
    </row>
    <row r="2221" spans="1:20" x14ac:dyDescent="0.35">
      <c r="A2221" s="1" t="s">
        <v>5221</v>
      </c>
      <c r="B2221">
        <v>45</v>
      </c>
      <c r="C2221" t="str">
        <f>IF(Family_Data3[[#This Row],[Father_Age]]&gt;45, "Old", IF(Family_Data3[[#This Row],[Father_Age]]&gt;=31, "Middle Age", "Young"))</f>
        <v>Middle Age</v>
      </c>
      <c r="D2221">
        <v>41</v>
      </c>
      <c r="E2221" t="str">
        <f>IF(Family_Data3[[#This Row],[Mother_Age]]&gt;45, "Old", IF(Family_Data3[[#This Row],[Mother_Age]]&gt;=31, "Middle Age", "Young"))</f>
        <v>Middle Age</v>
      </c>
      <c r="F2221">
        <v>174.7</v>
      </c>
      <c r="G2221">
        <v>163.5</v>
      </c>
      <c r="H2221" s="1" t="s">
        <v>30</v>
      </c>
      <c r="I2221" s="1" t="s">
        <v>30</v>
      </c>
      <c r="J2221" s="1" t="s">
        <v>44</v>
      </c>
      <c r="K2221" s="1" t="s">
        <v>44</v>
      </c>
      <c r="L2221" s="1" t="s">
        <v>22</v>
      </c>
      <c r="M2221" s="1" t="s">
        <v>48</v>
      </c>
      <c r="N2221" s="1" t="s">
        <v>25</v>
      </c>
      <c r="O2221" s="1" t="s">
        <v>25</v>
      </c>
      <c r="P2221" s="1" t="s">
        <v>51</v>
      </c>
      <c r="Q2221" s="1" t="s">
        <v>27</v>
      </c>
      <c r="R2221">
        <v>161.6</v>
      </c>
      <c r="S2221" s="1" t="s">
        <v>42</v>
      </c>
      <c r="T2221" s="1" t="s">
        <v>34</v>
      </c>
    </row>
    <row r="2222" spans="1:20" x14ac:dyDescent="0.35">
      <c r="A2222" s="1" t="s">
        <v>5222</v>
      </c>
      <c r="B2222">
        <v>40</v>
      </c>
      <c r="C2222" t="str">
        <f>IF(Family_Data3[[#This Row],[Father_Age]]&gt;45, "Old", IF(Family_Data3[[#This Row],[Father_Age]]&gt;=31, "Middle Age", "Young"))</f>
        <v>Middle Age</v>
      </c>
      <c r="D2222">
        <v>25</v>
      </c>
      <c r="E2222" t="str">
        <f>IF(Family_Data3[[#This Row],[Mother_Age]]&gt;45, "Old", IF(Family_Data3[[#This Row],[Mother_Age]]&gt;=31, "Middle Age", "Young"))</f>
        <v>Young</v>
      </c>
      <c r="F2222">
        <v>169.5</v>
      </c>
      <c r="G2222">
        <v>154.6</v>
      </c>
      <c r="H2222" s="1" t="s">
        <v>20</v>
      </c>
      <c r="I2222" s="1" t="s">
        <v>20</v>
      </c>
      <c r="J2222" s="1" t="s">
        <v>31</v>
      </c>
      <c r="K2222" s="1" t="s">
        <v>31</v>
      </c>
      <c r="L2222" s="1" t="s">
        <v>23</v>
      </c>
      <c r="M2222" s="1" t="s">
        <v>22</v>
      </c>
      <c r="N2222" s="1" t="s">
        <v>36</v>
      </c>
      <c r="O2222" s="1" t="s">
        <v>39</v>
      </c>
      <c r="P2222" s="1" t="s">
        <v>33</v>
      </c>
      <c r="Q2222" s="1" t="s">
        <v>41</v>
      </c>
      <c r="R2222">
        <v>164.7</v>
      </c>
      <c r="S2222" s="1" t="s">
        <v>50</v>
      </c>
      <c r="T2222" s="1" t="s">
        <v>34</v>
      </c>
    </row>
    <row r="2223" spans="1:20" x14ac:dyDescent="0.35">
      <c r="A2223" s="1" t="s">
        <v>5225</v>
      </c>
      <c r="B2223">
        <v>39</v>
      </c>
      <c r="C2223" t="str">
        <f>IF(Family_Data3[[#This Row],[Father_Age]]&gt;45, "Old", IF(Family_Data3[[#This Row],[Father_Age]]&gt;=31, "Middle Age", "Young"))</f>
        <v>Middle Age</v>
      </c>
      <c r="D2223">
        <v>39</v>
      </c>
      <c r="E2223" t="str">
        <f>IF(Family_Data3[[#This Row],[Mother_Age]]&gt;45, "Old", IF(Family_Data3[[#This Row],[Mother_Age]]&gt;=31, "Middle Age", "Young"))</f>
        <v>Middle Age</v>
      </c>
      <c r="F2223">
        <v>179.6</v>
      </c>
      <c r="G2223">
        <v>154.69999999999999</v>
      </c>
      <c r="H2223" s="1" t="s">
        <v>30</v>
      </c>
      <c r="I2223" s="1" t="s">
        <v>54</v>
      </c>
      <c r="J2223" s="1" t="s">
        <v>22</v>
      </c>
      <c r="K2223" s="1" t="s">
        <v>22</v>
      </c>
      <c r="L2223" s="1" t="s">
        <v>22</v>
      </c>
      <c r="M2223" s="1" t="s">
        <v>22</v>
      </c>
      <c r="N2223" s="1" t="s">
        <v>25</v>
      </c>
      <c r="O2223" s="1" t="s">
        <v>32</v>
      </c>
      <c r="P2223" s="1" t="s">
        <v>51</v>
      </c>
      <c r="Q2223" s="1" t="s">
        <v>27</v>
      </c>
      <c r="R2223">
        <v>168.5</v>
      </c>
      <c r="S2223" s="1" t="s">
        <v>30</v>
      </c>
      <c r="T2223" s="1" t="s">
        <v>34</v>
      </c>
    </row>
    <row r="2224" spans="1:20" x14ac:dyDescent="0.35">
      <c r="A2224" s="1" t="s">
        <v>5227</v>
      </c>
      <c r="B2224">
        <v>41</v>
      </c>
      <c r="C2224" t="str">
        <f>IF(Family_Data3[[#This Row],[Father_Age]]&gt;45, "Old", IF(Family_Data3[[#This Row],[Father_Age]]&gt;=31, "Middle Age", "Young"))</f>
        <v>Middle Age</v>
      </c>
      <c r="D2224">
        <v>21</v>
      </c>
      <c r="E2224" t="str">
        <f>IF(Family_Data3[[#This Row],[Mother_Age]]&gt;45, "Old", IF(Family_Data3[[#This Row],[Mother_Age]]&gt;=31, "Middle Age", "Young"))</f>
        <v>Young</v>
      </c>
      <c r="F2224">
        <v>185.1</v>
      </c>
      <c r="G2224">
        <v>160.80000000000001</v>
      </c>
      <c r="H2224" s="1" t="s">
        <v>42</v>
      </c>
      <c r="I2224" s="1" t="s">
        <v>30</v>
      </c>
      <c r="J2224" s="1" t="s">
        <v>31</v>
      </c>
      <c r="K2224" s="1" t="s">
        <v>22</v>
      </c>
      <c r="L2224" s="1" t="s">
        <v>48</v>
      </c>
      <c r="M2224" s="1" t="s">
        <v>23</v>
      </c>
      <c r="N2224" s="1" t="s">
        <v>24</v>
      </c>
      <c r="O2224" s="1" t="s">
        <v>36</v>
      </c>
      <c r="P2224" s="1" t="s">
        <v>40</v>
      </c>
      <c r="Q2224" s="1" t="s">
        <v>27</v>
      </c>
      <c r="R2224">
        <v>171</v>
      </c>
      <c r="S2224" s="1" t="s">
        <v>42</v>
      </c>
      <c r="T2224" s="1" t="s">
        <v>34</v>
      </c>
    </row>
    <row r="2225" spans="1:20" x14ac:dyDescent="0.35">
      <c r="A2225" s="1" t="s">
        <v>5240</v>
      </c>
      <c r="B2225">
        <v>35</v>
      </c>
      <c r="C2225" t="str">
        <f>IF(Family_Data3[[#This Row],[Father_Age]]&gt;45, "Old", IF(Family_Data3[[#This Row],[Father_Age]]&gt;=31, "Middle Age", "Young"))</f>
        <v>Middle Age</v>
      </c>
      <c r="D2225">
        <v>47</v>
      </c>
      <c r="E2225" t="str">
        <f>IF(Family_Data3[[#This Row],[Mother_Age]]&gt;45, "Old", IF(Family_Data3[[#This Row],[Mother_Age]]&gt;=31, "Middle Age", "Young"))</f>
        <v>Old</v>
      </c>
      <c r="F2225">
        <v>174.7</v>
      </c>
      <c r="G2225">
        <v>161.19999999999999</v>
      </c>
      <c r="H2225" s="1" t="s">
        <v>20</v>
      </c>
      <c r="I2225" s="1" t="s">
        <v>30</v>
      </c>
      <c r="J2225" s="1" t="s">
        <v>44</v>
      </c>
      <c r="K2225" s="1" t="s">
        <v>62</v>
      </c>
      <c r="L2225" s="1" t="s">
        <v>23</v>
      </c>
      <c r="M2225" s="1" t="s">
        <v>22</v>
      </c>
      <c r="N2225" s="1" t="s">
        <v>24</v>
      </c>
      <c r="O2225" s="1" t="s">
        <v>36</v>
      </c>
      <c r="P2225" s="1" t="s">
        <v>40</v>
      </c>
      <c r="Q2225" s="1" t="s">
        <v>27</v>
      </c>
      <c r="R2225">
        <v>160.69999999999999</v>
      </c>
      <c r="S2225" s="1" t="s">
        <v>60</v>
      </c>
      <c r="T2225" s="1" t="s">
        <v>28</v>
      </c>
    </row>
    <row r="2226" spans="1:20" x14ac:dyDescent="0.35">
      <c r="A2226" s="1" t="s">
        <v>5242</v>
      </c>
      <c r="B2226">
        <v>42</v>
      </c>
      <c r="C2226" t="str">
        <f>IF(Family_Data3[[#This Row],[Father_Age]]&gt;45, "Old", IF(Family_Data3[[#This Row],[Father_Age]]&gt;=31, "Middle Age", "Young"))</f>
        <v>Middle Age</v>
      </c>
      <c r="D2226">
        <v>39</v>
      </c>
      <c r="E2226" t="str">
        <f>IF(Family_Data3[[#This Row],[Mother_Age]]&gt;45, "Old", IF(Family_Data3[[#This Row],[Mother_Age]]&gt;=31, "Middle Age", "Young"))</f>
        <v>Middle Age</v>
      </c>
      <c r="F2226">
        <v>182.8</v>
      </c>
      <c r="G2226">
        <v>170</v>
      </c>
      <c r="H2226" s="1" t="s">
        <v>30</v>
      </c>
      <c r="I2226" s="1" t="s">
        <v>30</v>
      </c>
      <c r="J2226" s="1" t="s">
        <v>22</v>
      </c>
      <c r="K2226" s="1" t="s">
        <v>31</v>
      </c>
      <c r="L2226" s="1" t="s">
        <v>23</v>
      </c>
      <c r="M2226" s="1" t="s">
        <v>22</v>
      </c>
      <c r="N2226" s="1" t="s">
        <v>32</v>
      </c>
      <c r="O2226" s="1" t="s">
        <v>24</v>
      </c>
      <c r="P2226" s="1" t="s">
        <v>40</v>
      </c>
      <c r="Q2226" s="1" t="s">
        <v>41</v>
      </c>
      <c r="R2226">
        <v>179.7</v>
      </c>
      <c r="S2226" s="1" t="s">
        <v>42</v>
      </c>
      <c r="T2226" s="1" t="s">
        <v>28</v>
      </c>
    </row>
    <row r="2227" spans="1:20" x14ac:dyDescent="0.35">
      <c r="A2227" s="1" t="s">
        <v>5246</v>
      </c>
      <c r="B2227">
        <v>36</v>
      </c>
      <c r="C2227" t="str">
        <f>IF(Family_Data3[[#This Row],[Father_Age]]&gt;45, "Old", IF(Family_Data3[[#This Row],[Father_Age]]&gt;=31, "Middle Age", "Young"))</f>
        <v>Middle Age</v>
      </c>
      <c r="D2227">
        <v>23</v>
      </c>
      <c r="E2227" t="str">
        <f>IF(Family_Data3[[#This Row],[Mother_Age]]&gt;45, "Old", IF(Family_Data3[[#This Row],[Mother_Age]]&gt;=31, "Middle Age", "Young"))</f>
        <v>Young</v>
      </c>
      <c r="F2227">
        <v>177.2</v>
      </c>
      <c r="G2227">
        <v>168.3</v>
      </c>
      <c r="H2227" s="1" t="s">
        <v>60</v>
      </c>
      <c r="I2227" s="1" t="s">
        <v>30</v>
      </c>
      <c r="J2227" s="1" t="s">
        <v>22</v>
      </c>
      <c r="K2227" s="1" t="s">
        <v>21</v>
      </c>
      <c r="L2227" s="1" t="s">
        <v>23</v>
      </c>
      <c r="M2227" s="1" t="s">
        <v>22</v>
      </c>
      <c r="N2227" s="1" t="s">
        <v>36</v>
      </c>
      <c r="O2227" s="1" t="s">
        <v>32</v>
      </c>
      <c r="P2227" s="1" t="s">
        <v>51</v>
      </c>
      <c r="Q2227" s="1" t="s">
        <v>41</v>
      </c>
      <c r="R2227">
        <v>178</v>
      </c>
      <c r="S2227" s="1" t="s">
        <v>42</v>
      </c>
      <c r="T2227" s="1" t="s">
        <v>34</v>
      </c>
    </row>
    <row r="2228" spans="1:20" x14ac:dyDescent="0.35">
      <c r="A2228" s="1" t="s">
        <v>5252</v>
      </c>
      <c r="B2228">
        <v>33</v>
      </c>
      <c r="C2228" t="str">
        <f>IF(Family_Data3[[#This Row],[Father_Age]]&gt;45, "Old", IF(Family_Data3[[#This Row],[Father_Age]]&gt;=31, "Middle Age", "Young"))</f>
        <v>Middle Age</v>
      </c>
      <c r="D2228">
        <v>29</v>
      </c>
      <c r="E2228" t="str">
        <f>IF(Family_Data3[[#This Row],[Mother_Age]]&gt;45, "Old", IF(Family_Data3[[#This Row],[Mother_Age]]&gt;=31, "Middle Age", "Young"))</f>
        <v>Young</v>
      </c>
      <c r="F2228">
        <v>173.3</v>
      </c>
      <c r="G2228">
        <v>155.80000000000001</v>
      </c>
      <c r="H2228" s="1" t="s">
        <v>19</v>
      </c>
      <c r="I2228" s="1" t="s">
        <v>20</v>
      </c>
      <c r="J2228" s="1" t="s">
        <v>22</v>
      </c>
      <c r="K2228" s="1" t="s">
        <v>44</v>
      </c>
      <c r="L2228" s="1" t="s">
        <v>47</v>
      </c>
      <c r="M2228" s="1" t="s">
        <v>23</v>
      </c>
      <c r="N2228" s="1" t="s">
        <v>32</v>
      </c>
      <c r="O2228" s="1" t="s">
        <v>32</v>
      </c>
      <c r="P2228" s="1" t="s">
        <v>51</v>
      </c>
      <c r="Q2228" s="1" t="s">
        <v>27</v>
      </c>
      <c r="R2228">
        <v>161.4</v>
      </c>
      <c r="S2228" s="1" t="s">
        <v>20</v>
      </c>
      <c r="T2228" s="1" t="s">
        <v>52</v>
      </c>
    </row>
    <row r="2229" spans="1:20" x14ac:dyDescent="0.35">
      <c r="A2229" s="1" t="s">
        <v>5255</v>
      </c>
      <c r="B2229">
        <v>36</v>
      </c>
      <c r="C2229" t="str">
        <f>IF(Family_Data3[[#This Row],[Father_Age]]&gt;45, "Old", IF(Family_Data3[[#This Row],[Father_Age]]&gt;=31, "Middle Age", "Young"))</f>
        <v>Middle Age</v>
      </c>
      <c r="D2229">
        <v>40</v>
      </c>
      <c r="E2229" t="str">
        <f>IF(Family_Data3[[#This Row],[Mother_Age]]&gt;45, "Old", IF(Family_Data3[[#This Row],[Mother_Age]]&gt;=31, "Middle Age", "Young"))</f>
        <v>Middle Age</v>
      </c>
      <c r="F2229">
        <v>170.6</v>
      </c>
      <c r="G2229">
        <v>166.3</v>
      </c>
      <c r="H2229" s="1" t="s">
        <v>20</v>
      </c>
      <c r="I2229" s="1" t="s">
        <v>19</v>
      </c>
      <c r="J2229" s="1" t="s">
        <v>31</v>
      </c>
      <c r="K2229" s="1" t="s">
        <v>22</v>
      </c>
      <c r="L2229" s="1" t="s">
        <v>23</v>
      </c>
      <c r="M2229" s="1" t="s">
        <v>23</v>
      </c>
      <c r="N2229" s="1" t="s">
        <v>32</v>
      </c>
      <c r="O2229" s="1" t="s">
        <v>39</v>
      </c>
      <c r="P2229" s="1" t="s">
        <v>40</v>
      </c>
      <c r="Q2229" s="1" t="s">
        <v>27</v>
      </c>
      <c r="R2229">
        <v>161.19999999999999</v>
      </c>
      <c r="S2229" s="1" t="s">
        <v>20</v>
      </c>
      <c r="T2229" s="1" t="s">
        <v>34</v>
      </c>
    </row>
    <row r="2230" spans="1:20" x14ac:dyDescent="0.35">
      <c r="A2230" s="1" t="s">
        <v>5256</v>
      </c>
      <c r="B2230">
        <v>43</v>
      </c>
      <c r="C2230" t="str">
        <f>IF(Family_Data3[[#This Row],[Father_Age]]&gt;45, "Old", IF(Family_Data3[[#This Row],[Father_Age]]&gt;=31, "Middle Age", "Young"))</f>
        <v>Middle Age</v>
      </c>
      <c r="D2230">
        <v>44</v>
      </c>
      <c r="E2230" t="str">
        <f>IF(Family_Data3[[#This Row],[Mother_Age]]&gt;45, "Old", IF(Family_Data3[[#This Row],[Mother_Age]]&gt;=31, "Middle Age", "Young"))</f>
        <v>Middle Age</v>
      </c>
      <c r="F2230">
        <v>183.8</v>
      </c>
      <c r="G2230">
        <v>156.5</v>
      </c>
      <c r="H2230" s="1" t="s">
        <v>20</v>
      </c>
      <c r="I2230" s="1" t="s">
        <v>19</v>
      </c>
      <c r="J2230" s="1" t="s">
        <v>21</v>
      </c>
      <c r="K2230" s="1" t="s">
        <v>22</v>
      </c>
      <c r="L2230" s="1" t="s">
        <v>23</v>
      </c>
      <c r="M2230" s="1" t="s">
        <v>22</v>
      </c>
      <c r="N2230" s="1" t="s">
        <v>24</v>
      </c>
      <c r="O2230" s="1" t="s">
        <v>24</v>
      </c>
      <c r="P2230" s="1" t="s">
        <v>26</v>
      </c>
      <c r="Q2230" s="1" t="s">
        <v>41</v>
      </c>
      <c r="R2230">
        <v>178</v>
      </c>
      <c r="S2230" s="1" t="s">
        <v>20</v>
      </c>
      <c r="T2230" s="1" t="s">
        <v>28</v>
      </c>
    </row>
    <row r="2231" spans="1:20" x14ac:dyDescent="0.35">
      <c r="A2231" s="1" t="s">
        <v>5257</v>
      </c>
      <c r="B2231">
        <v>42</v>
      </c>
      <c r="C2231" t="str">
        <f>IF(Family_Data3[[#This Row],[Father_Age]]&gt;45, "Old", IF(Family_Data3[[#This Row],[Father_Age]]&gt;=31, "Middle Age", "Young"))</f>
        <v>Middle Age</v>
      </c>
      <c r="D2231">
        <v>34</v>
      </c>
      <c r="E2231" t="str">
        <f>IF(Family_Data3[[#This Row],[Mother_Age]]&gt;45, "Old", IF(Family_Data3[[#This Row],[Mother_Age]]&gt;=31, "Middle Age", "Young"))</f>
        <v>Middle Age</v>
      </c>
      <c r="F2231">
        <v>175.4</v>
      </c>
      <c r="G2231">
        <v>162.6</v>
      </c>
      <c r="H2231" s="1" t="s">
        <v>19</v>
      </c>
      <c r="I2231" s="1" t="s">
        <v>42</v>
      </c>
      <c r="J2231" s="1" t="s">
        <v>31</v>
      </c>
      <c r="K2231" s="1" t="s">
        <v>22</v>
      </c>
      <c r="L2231" s="1" t="s">
        <v>23</v>
      </c>
      <c r="M2231" s="1" t="s">
        <v>22</v>
      </c>
      <c r="N2231" s="1" t="s">
        <v>36</v>
      </c>
      <c r="O2231" s="1" t="s">
        <v>39</v>
      </c>
      <c r="P2231" s="1" t="s">
        <v>51</v>
      </c>
      <c r="Q2231" s="1" t="s">
        <v>41</v>
      </c>
      <c r="R2231">
        <v>181.5</v>
      </c>
      <c r="S2231" s="1" t="s">
        <v>42</v>
      </c>
      <c r="T2231" s="1" t="s">
        <v>34</v>
      </c>
    </row>
    <row r="2232" spans="1:20" x14ac:dyDescent="0.35">
      <c r="A2232" s="1" t="s">
        <v>5258</v>
      </c>
      <c r="B2232">
        <v>37</v>
      </c>
      <c r="C2232" t="str">
        <f>IF(Family_Data3[[#This Row],[Father_Age]]&gt;45, "Old", IF(Family_Data3[[#This Row],[Father_Age]]&gt;=31, "Middle Age", "Young"))</f>
        <v>Middle Age</v>
      </c>
      <c r="D2232">
        <v>38</v>
      </c>
      <c r="E2232" t="str">
        <f>IF(Family_Data3[[#This Row],[Mother_Age]]&gt;45, "Old", IF(Family_Data3[[#This Row],[Mother_Age]]&gt;=31, "Middle Age", "Young"))</f>
        <v>Middle Age</v>
      </c>
      <c r="F2232">
        <v>169.1</v>
      </c>
      <c r="G2232">
        <v>165.7</v>
      </c>
      <c r="H2232" s="1" t="s">
        <v>19</v>
      </c>
      <c r="I2232" s="1" t="s">
        <v>30</v>
      </c>
      <c r="J2232" s="1" t="s">
        <v>22</v>
      </c>
      <c r="K2232" s="1" t="s">
        <v>22</v>
      </c>
      <c r="L2232" s="1" t="s">
        <v>22</v>
      </c>
      <c r="M2232" s="1" t="s">
        <v>23</v>
      </c>
      <c r="N2232" s="1" t="s">
        <v>25</v>
      </c>
      <c r="O2232" s="1" t="s">
        <v>32</v>
      </c>
      <c r="P2232" s="1" t="s">
        <v>33</v>
      </c>
      <c r="Q2232" s="1" t="s">
        <v>27</v>
      </c>
      <c r="R2232">
        <v>169.1</v>
      </c>
      <c r="S2232" s="1" t="s">
        <v>42</v>
      </c>
      <c r="T2232" s="1" t="s">
        <v>28</v>
      </c>
    </row>
    <row r="2233" spans="1:20" x14ac:dyDescent="0.35">
      <c r="A2233" s="1" t="s">
        <v>5259</v>
      </c>
      <c r="B2233">
        <v>33</v>
      </c>
      <c r="C2233" t="str">
        <f>IF(Family_Data3[[#This Row],[Father_Age]]&gt;45, "Old", IF(Family_Data3[[#This Row],[Father_Age]]&gt;=31, "Middle Age", "Young"))</f>
        <v>Middle Age</v>
      </c>
      <c r="D2233">
        <v>48</v>
      </c>
      <c r="E2233" t="str">
        <f>IF(Family_Data3[[#This Row],[Mother_Age]]&gt;45, "Old", IF(Family_Data3[[#This Row],[Mother_Age]]&gt;=31, "Middle Age", "Young"))</f>
        <v>Old</v>
      </c>
      <c r="F2233">
        <v>180.9</v>
      </c>
      <c r="G2233">
        <v>145.69999999999999</v>
      </c>
      <c r="H2233" s="1" t="s">
        <v>30</v>
      </c>
      <c r="I2233" s="1" t="s">
        <v>19</v>
      </c>
      <c r="J2233" s="1" t="s">
        <v>44</v>
      </c>
      <c r="K2233" s="1" t="s">
        <v>22</v>
      </c>
      <c r="L2233" s="1" t="s">
        <v>22</v>
      </c>
      <c r="M2233" s="1" t="s">
        <v>48</v>
      </c>
      <c r="N2233" s="1" t="s">
        <v>25</v>
      </c>
      <c r="O2233" s="1" t="s">
        <v>39</v>
      </c>
      <c r="P2233" s="1" t="s">
        <v>40</v>
      </c>
      <c r="Q2233" s="1" t="s">
        <v>41</v>
      </c>
      <c r="R2233">
        <v>167.5</v>
      </c>
      <c r="S2233" s="1" t="s">
        <v>30</v>
      </c>
      <c r="T2233" s="1" t="s">
        <v>34</v>
      </c>
    </row>
    <row r="2234" spans="1:20" x14ac:dyDescent="0.35">
      <c r="A2234" s="1" t="s">
        <v>5260</v>
      </c>
      <c r="B2234">
        <v>34</v>
      </c>
      <c r="C2234" t="str">
        <f>IF(Family_Data3[[#This Row],[Father_Age]]&gt;45, "Old", IF(Family_Data3[[#This Row],[Father_Age]]&gt;=31, "Middle Age", "Young"))</f>
        <v>Middle Age</v>
      </c>
      <c r="D2234">
        <v>20</v>
      </c>
      <c r="E2234" t="str">
        <f>IF(Family_Data3[[#This Row],[Mother_Age]]&gt;45, "Old", IF(Family_Data3[[#This Row],[Mother_Age]]&gt;=31, "Middle Age", "Young"))</f>
        <v>Young</v>
      </c>
      <c r="F2234">
        <v>183.7</v>
      </c>
      <c r="G2234">
        <v>165</v>
      </c>
      <c r="H2234" s="1" t="s">
        <v>50</v>
      </c>
      <c r="I2234" s="1" t="s">
        <v>20</v>
      </c>
      <c r="J2234" s="1" t="s">
        <v>22</v>
      </c>
      <c r="K2234" s="1" t="s">
        <v>31</v>
      </c>
      <c r="L2234" s="1" t="s">
        <v>22</v>
      </c>
      <c r="M2234" s="1" t="s">
        <v>22</v>
      </c>
      <c r="N2234" s="1" t="s">
        <v>32</v>
      </c>
      <c r="O2234" s="1" t="s">
        <v>24</v>
      </c>
      <c r="P2234" s="1" t="s">
        <v>45</v>
      </c>
      <c r="Q2234" s="1" t="s">
        <v>41</v>
      </c>
      <c r="R2234">
        <v>184</v>
      </c>
      <c r="S2234" s="1" t="s">
        <v>50</v>
      </c>
      <c r="T2234" s="1" t="s">
        <v>52</v>
      </c>
    </row>
    <row r="2235" spans="1:20" x14ac:dyDescent="0.35">
      <c r="A2235" s="1" t="s">
        <v>5261</v>
      </c>
      <c r="B2235">
        <v>34</v>
      </c>
      <c r="C2235" t="str">
        <f>IF(Family_Data3[[#This Row],[Father_Age]]&gt;45, "Old", IF(Family_Data3[[#This Row],[Father_Age]]&gt;=31, "Middle Age", "Young"))</f>
        <v>Middle Age</v>
      </c>
      <c r="D2235">
        <v>34</v>
      </c>
      <c r="E2235" t="str">
        <f>IF(Family_Data3[[#This Row],[Mother_Age]]&gt;45, "Old", IF(Family_Data3[[#This Row],[Mother_Age]]&gt;=31, "Middle Age", "Young"))</f>
        <v>Middle Age</v>
      </c>
      <c r="F2235">
        <v>182</v>
      </c>
      <c r="G2235">
        <v>158.80000000000001</v>
      </c>
      <c r="H2235" s="1" t="s">
        <v>20</v>
      </c>
      <c r="I2235" s="1" t="s">
        <v>19</v>
      </c>
      <c r="J2235" s="1" t="s">
        <v>31</v>
      </c>
      <c r="K2235" s="1" t="s">
        <v>62</v>
      </c>
      <c r="L2235" s="1" t="s">
        <v>23</v>
      </c>
      <c r="M2235" s="1" t="s">
        <v>23</v>
      </c>
      <c r="N2235" s="1" t="s">
        <v>24</v>
      </c>
      <c r="O2235" s="1" t="s">
        <v>32</v>
      </c>
      <c r="P2235" s="1" t="s">
        <v>65</v>
      </c>
      <c r="Q2235" s="1" t="s">
        <v>41</v>
      </c>
      <c r="R2235">
        <v>179.7</v>
      </c>
      <c r="S2235" s="1" t="s">
        <v>20</v>
      </c>
      <c r="T2235" s="1" t="s">
        <v>28</v>
      </c>
    </row>
    <row r="2236" spans="1:20" x14ac:dyDescent="0.35">
      <c r="A2236" s="1" t="s">
        <v>5264</v>
      </c>
      <c r="B2236">
        <v>34</v>
      </c>
      <c r="C2236" t="str">
        <f>IF(Family_Data3[[#This Row],[Father_Age]]&gt;45, "Old", IF(Family_Data3[[#This Row],[Father_Age]]&gt;=31, "Middle Age", "Young"))</f>
        <v>Middle Age</v>
      </c>
      <c r="D2236">
        <v>23</v>
      </c>
      <c r="E2236" t="str">
        <f>IF(Family_Data3[[#This Row],[Mother_Age]]&gt;45, "Old", IF(Family_Data3[[#This Row],[Mother_Age]]&gt;=31, "Middle Age", "Young"))</f>
        <v>Young</v>
      </c>
      <c r="F2236">
        <v>166.7</v>
      </c>
      <c r="G2236">
        <v>167.5</v>
      </c>
      <c r="H2236" s="1" t="s">
        <v>30</v>
      </c>
      <c r="I2236" s="1" t="s">
        <v>30</v>
      </c>
      <c r="J2236" s="1" t="s">
        <v>44</v>
      </c>
      <c r="K2236" s="1" t="s">
        <v>31</v>
      </c>
      <c r="L2236" s="1" t="s">
        <v>48</v>
      </c>
      <c r="M2236" s="1" t="s">
        <v>23</v>
      </c>
      <c r="N2236" s="1" t="s">
        <v>24</v>
      </c>
      <c r="O2236" s="1" t="s">
        <v>36</v>
      </c>
      <c r="P2236" s="1" t="s">
        <v>33</v>
      </c>
      <c r="Q2236" s="1" t="s">
        <v>27</v>
      </c>
      <c r="R2236">
        <v>160.5</v>
      </c>
      <c r="S2236" s="1" t="s">
        <v>30</v>
      </c>
      <c r="T2236" s="1" t="s">
        <v>52</v>
      </c>
    </row>
    <row r="2237" spans="1:20" x14ac:dyDescent="0.35">
      <c r="A2237" s="1" t="s">
        <v>5267</v>
      </c>
      <c r="B2237">
        <v>34</v>
      </c>
      <c r="C2237" t="str">
        <f>IF(Family_Data3[[#This Row],[Father_Age]]&gt;45, "Old", IF(Family_Data3[[#This Row],[Father_Age]]&gt;=31, "Middle Age", "Young"))</f>
        <v>Middle Age</v>
      </c>
      <c r="D2237">
        <v>25</v>
      </c>
      <c r="E2237" t="str">
        <f>IF(Family_Data3[[#This Row],[Mother_Age]]&gt;45, "Old", IF(Family_Data3[[#This Row],[Mother_Age]]&gt;=31, "Middle Age", "Young"))</f>
        <v>Young</v>
      </c>
      <c r="F2237">
        <v>177.9</v>
      </c>
      <c r="G2237">
        <v>160.5</v>
      </c>
      <c r="H2237" s="1" t="s">
        <v>42</v>
      </c>
      <c r="I2237" s="1" t="s">
        <v>60</v>
      </c>
      <c r="J2237" s="1" t="s">
        <v>31</v>
      </c>
      <c r="K2237" s="1" t="s">
        <v>22</v>
      </c>
      <c r="L2237" s="1" t="s">
        <v>23</v>
      </c>
      <c r="M2237" s="1" t="s">
        <v>47</v>
      </c>
      <c r="N2237" s="1" t="s">
        <v>25</v>
      </c>
      <c r="O2237" s="1" t="s">
        <v>25</v>
      </c>
      <c r="P2237" s="1" t="s">
        <v>45</v>
      </c>
      <c r="Q2237" s="1" t="s">
        <v>41</v>
      </c>
      <c r="R2237">
        <v>171.2</v>
      </c>
      <c r="S2237" s="1" t="s">
        <v>42</v>
      </c>
      <c r="T2237" s="1" t="s">
        <v>52</v>
      </c>
    </row>
    <row r="2238" spans="1:20" x14ac:dyDescent="0.35">
      <c r="A2238" s="1" t="s">
        <v>5269</v>
      </c>
      <c r="B2238">
        <v>32</v>
      </c>
      <c r="C2238" t="str">
        <f>IF(Family_Data3[[#This Row],[Father_Age]]&gt;45, "Old", IF(Family_Data3[[#This Row],[Father_Age]]&gt;=31, "Middle Age", "Young"))</f>
        <v>Middle Age</v>
      </c>
      <c r="D2238">
        <v>46</v>
      </c>
      <c r="E2238" t="str">
        <f>IF(Family_Data3[[#This Row],[Mother_Age]]&gt;45, "Old", IF(Family_Data3[[#This Row],[Mother_Age]]&gt;=31, "Middle Age", "Young"))</f>
        <v>Old</v>
      </c>
      <c r="F2238">
        <v>160.4</v>
      </c>
      <c r="G2238">
        <v>168.9</v>
      </c>
      <c r="H2238" s="1" t="s">
        <v>50</v>
      </c>
      <c r="I2238" s="1" t="s">
        <v>60</v>
      </c>
      <c r="J2238" s="1" t="s">
        <v>62</v>
      </c>
      <c r="K2238" s="1" t="s">
        <v>44</v>
      </c>
      <c r="L2238" s="1" t="s">
        <v>23</v>
      </c>
      <c r="M2238" s="1" t="s">
        <v>22</v>
      </c>
      <c r="N2238" s="1" t="s">
        <v>32</v>
      </c>
      <c r="O2238" s="1" t="s">
        <v>39</v>
      </c>
      <c r="P2238" s="1" t="s">
        <v>33</v>
      </c>
      <c r="Q2238" s="1" t="s">
        <v>27</v>
      </c>
      <c r="R2238">
        <v>146</v>
      </c>
      <c r="S2238" s="1" t="s">
        <v>38</v>
      </c>
      <c r="T2238" s="1" t="s">
        <v>28</v>
      </c>
    </row>
    <row r="2239" spans="1:20" x14ac:dyDescent="0.35">
      <c r="A2239" s="1" t="s">
        <v>5271</v>
      </c>
      <c r="B2239">
        <v>43</v>
      </c>
      <c r="C2239" t="str">
        <f>IF(Family_Data3[[#This Row],[Father_Age]]&gt;45, "Old", IF(Family_Data3[[#This Row],[Father_Age]]&gt;=31, "Middle Age", "Young"))</f>
        <v>Middle Age</v>
      </c>
      <c r="D2239">
        <v>49</v>
      </c>
      <c r="E2239" t="str">
        <f>IF(Family_Data3[[#This Row],[Mother_Age]]&gt;45, "Old", IF(Family_Data3[[#This Row],[Mother_Age]]&gt;=31, "Middle Age", "Young"))</f>
        <v>Old</v>
      </c>
      <c r="F2239">
        <v>179.8</v>
      </c>
      <c r="G2239">
        <v>164.6</v>
      </c>
      <c r="H2239" s="1" t="s">
        <v>20</v>
      </c>
      <c r="I2239" s="1" t="s">
        <v>20</v>
      </c>
      <c r="J2239" s="1" t="s">
        <v>44</v>
      </c>
      <c r="K2239" s="1" t="s">
        <v>44</v>
      </c>
      <c r="L2239" s="1" t="s">
        <v>48</v>
      </c>
      <c r="M2239" s="1" t="s">
        <v>47</v>
      </c>
      <c r="N2239" s="1" t="s">
        <v>32</v>
      </c>
      <c r="O2239" s="1" t="s">
        <v>24</v>
      </c>
      <c r="P2239" s="1" t="s">
        <v>45</v>
      </c>
      <c r="Q2239" s="1" t="s">
        <v>41</v>
      </c>
      <c r="R2239">
        <v>181</v>
      </c>
      <c r="S2239" s="1" t="s">
        <v>20</v>
      </c>
      <c r="T2239" s="1" t="s">
        <v>34</v>
      </c>
    </row>
    <row r="2240" spans="1:20" x14ac:dyDescent="0.35">
      <c r="A2240" s="1" t="s">
        <v>5275</v>
      </c>
      <c r="B2240">
        <v>32</v>
      </c>
      <c r="C2240" t="str">
        <f>IF(Family_Data3[[#This Row],[Father_Age]]&gt;45, "Old", IF(Family_Data3[[#This Row],[Father_Age]]&gt;=31, "Middle Age", "Young"))</f>
        <v>Middle Age</v>
      </c>
      <c r="D2240">
        <v>46</v>
      </c>
      <c r="E2240" t="str">
        <f>IF(Family_Data3[[#This Row],[Mother_Age]]&gt;45, "Old", IF(Family_Data3[[#This Row],[Mother_Age]]&gt;=31, "Middle Age", "Young"))</f>
        <v>Old</v>
      </c>
      <c r="F2240">
        <v>174.7</v>
      </c>
      <c r="G2240">
        <v>150.4</v>
      </c>
      <c r="H2240" s="1" t="s">
        <v>20</v>
      </c>
      <c r="I2240" s="1" t="s">
        <v>60</v>
      </c>
      <c r="J2240" s="1" t="s">
        <v>44</v>
      </c>
      <c r="K2240" s="1" t="s">
        <v>22</v>
      </c>
      <c r="L2240" s="1" t="s">
        <v>23</v>
      </c>
      <c r="M2240" s="1" t="s">
        <v>23</v>
      </c>
      <c r="N2240" s="1" t="s">
        <v>32</v>
      </c>
      <c r="O2240" s="1" t="s">
        <v>39</v>
      </c>
      <c r="P2240" s="1" t="s">
        <v>40</v>
      </c>
      <c r="Q2240" s="1" t="s">
        <v>41</v>
      </c>
      <c r="R2240">
        <v>168.2</v>
      </c>
      <c r="S2240" s="1" t="s">
        <v>60</v>
      </c>
      <c r="T2240" s="1" t="s">
        <v>28</v>
      </c>
    </row>
    <row r="2241" spans="1:20" x14ac:dyDescent="0.35">
      <c r="A2241" s="1" t="s">
        <v>5278</v>
      </c>
      <c r="B2241">
        <v>34</v>
      </c>
      <c r="C2241" t="str">
        <f>IF(Family_Data3[[#This Row],[Father_Age]]&gt;45, "Old", IF(Family_Data3[[#This Row],[Father_Age]]&gt;=31, "Middle Age", "Young"))</f>
        <v>Middle Age</v>
      </c>
      <c r="D2241">
        <v>28</v>
      </c>
      <c r="E2241" t="str">
        <f>IF(Family_Data3[[#This Row],[Mother_Age]]&gt;45, "Old", IF(Family_Data3[[#This Row],[Mother_Age]]&gt;=31, "Middle Age", "Young"))</f>
        <v>Young</v>
      </c>
      <c r="F2241">
        <v>177.6</v>
      </c>
      <c r="G2241">
        <v>154.80000000000001</v>
      </c>
      <c r="H2241" s="1" t="s">
        <v>30</v>
      </c>
      <c r="I2241" s="1" t="s">
        <v>19</v>
      </c>
      <c r="J2241" s="1" t="s">
        <v>31</v>
      </c>
      <c r="K2241" s="1" t="s">
        <v>22</v>
      </c>
      <c r="L2241" s="1" t="s">
        <v>23</v>
      </c>
      <c r="M2241" s="1" t="s">
        <v>23</v>
      </c>
      <c r="N2241" s="1" t="s">
        <v>25</v>
      </c>
      <c r="O2241" s="1" t="s">
        <v>36</v>
      </c>
      <c r="P2241" s="1" t="s">
        <v>51</v>
      </c>
      <c r="Q2241" s="1" t="s">
        <v>41</v>
      </c>
      <c r="R2241">
        <v>170</v>
      </c>
      <c r="S2241" s="1" t="s">
        <v>30</v>
      </c>
      <c r="T2241" s="1" t="s">
        <v>52</v>
      </c>
    </row>
    <row r="2242" spans="1:20" x14ac:dyDescent="0.35">
      <c r="A2242" s="1" t="s">
        <v>5279</v>
      </c>
      <c r="B2242">
        <v>33</v>
      </c>
      <c r="C2242" t="str">
        <f>IF(Family_Data3[[#This Row],[Father_Age]]&gt;45, "Old", IF(Family_Data3[[#This Row],[Father_Age]]&gt;=31, "Middle Age", "Young"))</f>
        <v>Middle Age</v>
      </c>
      <c r="D2242">
        <v>39</v>
      </c>
      <c r="E2242" t="str">
        <f>IF(Family_Data3[[#This Row],[Mother_Age]]&gt;45, "Old", IF(Family_Data3[[#This Row],[Mother_Age]]&gt;=31, "Middle Age", "Young"))</f>
        <v>Middle Age</v>
      </c>
      <c r="F2242">
        <v>172.6</v>
      </c>
      <c r="G2242">
        <v>165.7</v>
      </c>
      <c r="H2242" s="1" t="s">
        <v>60</v>
      </c>
      <c r="I2242" s="1" t="s">
        <v>20</v>
      </c>
      <c r="J2242" s="1" t="s">
        <v>21</v>
      </c>
      <c r="K2242" s="1" t="s">
        <v>22</v>
      </c>
      <c r="L2242" s="1" t="s">
        <v>22</v>
      </c>
      <c r="M2242" s="1" t="s">
        <v>22</v>
      </c>
      <c r="N2242" s="1" t="s">
        <v>39</v>
      </c>
      <c r="O2242" s="1" t="s">
        <v>32</v>
      </c>
      <c r="P2242" s="1" t="s">
        <v>45</v>
      </c>
      <c r="Q2242" s="1" t="s">
        <v>41</v>
      </c>
      <c r="R2242">
        <v>182.6</v>
      </c>
      <c r="S2242" s="1" t="s">
        <v>50</v>
      </c>
      <c r="T2242" s="1" t="s">
        <v>52</v>
      </c>
    </row>
    <row r="2243" spans="1:20" x14ac:dyDescent="0.35">
      <c r="A2243" s="1" t="s">
        <v>5282</v>
      </c>
      <c r="B2243">
        <v>37</v>
      </c>
      <c r="C2243" t="str">
        <f>IF(Family_Data3[[#This Row],[Father_Age]]&gt;45, "Old", IF(Family_Data3[[#This Row],[Father_Age]]&gt;=31, "Middle Age", "Young"))</f>
        <v>Middle Age</v>
      </c>
      <c r="D2243">
        <v>20</v>
      </c>
      <c r="E2243" t="str">
        <f>IF(Family_Data3[[#This Row],[Mother_Age]]&gt;45, "Old", IF(Family_Data3[[#This Row],[Mother_Age]]&gt;=31, "Middle Age", "Young"))</f>
        <v>Young</v>
      </c>
      <c r="F2243">
        <v>183.4</v>
      </c>
      <c r="G2243">
        <v>167.3</v>
      </c>
      <c r="H2243" s="1" t="s">
        <v>20</v>
      </c>
      <c r="I2243" s="1" t="s">
        <v>30</v>
      </c>
      <c r="J2243" s="1" t="s">
        <v>22</v>
      </c>
      <c r="K2243" s="1" t="s">
        <v>22</v>
      </c>
      <c r="L2243" s="1" t="s">
        <v>23</v>
      </c>
      <c r="M2243" s="1" t="s">
        <v>22</v>
      </c>
      <c r="N2243" s="1" t="s">
        <v>36</v>
      </c>
      <c r="O2243" s="1" t="s">
        <v>36</v>
      </c>
      <c r="P2243" s="1" t="s">
        <v>51</v>
      </c>
      <c r="Q2243" s="1" t="s">
        <v>27</v>
      </c>
      <c r="R2243">
        <v>164.2</v>
      </c>
      <c r="S2243" s="1" t="s">
        <v>60</v>
      </c>
      <c r="T2243" s="1" t="s">
        <v>52</v>
      </c>
    </row>
    <row r="2244" spans="1:20" x14ac:dyDescent="0.35">
      <c r="A2244" s="1" t="s">
        <v>5286</v>
      </c>
      <c r="B2244">
        <v>44</v>
      </c>
      <c r="C2244" t="str">
        <f>IF(Family_Data3[[#This Row],[Father_Age]]&gt;45, "Old", IF(Family_Data3[[#This Row],[Father_Age]]&gt;=31, "Middle Age", "Young"))</f>
        <v>Middle Age</v>
      </c>
      <c r="D2244">
        <v>36</v>
      </c>
      <c r="E2244" t="str">
        <f>IF(Family_Data3[[#This Row],[Mother_Age]]&gt;45, "Old", IF(Family_Data3[[#This Row],[Mother_Age]]&gt;=31, "Middle Age", "Young"))</f>
        <v>Middle Age</v>
      </c>
      <c r="F2244">
        <v>169.6</v>
      </c>
      <c r="G2244">
        <v>150.30000000000001</v>
      </c>
      <c r="H2244" s="1" t="s">
        <v>19</v>
      </c>
      <c r="I2244" s="1" t="s">
        <v>30</v>
      </c>
      <c r="J2244" s="1" t="s">
        <v>21</v>
      </c>
      <c r="K2244" s="1" t="s">
        <v>21</v>
      </c>
      <c r="L2244" s="1" t="s">
        <v>22</v>
      </c>
      <c r="M2244" s="1" t="s">
        <v>47</v>
      </c>
      <c r="N2244" s="1" t="s">
        <v>25</v>
      </c>
      <c r="O2244" s="1" t="s">
        <v>39</v>
      </c>
      <c r="P2244" s="1" t="s">
        <v>33</v>
      </c>
      <c r="Q2244" s="1" t="s">
        <v>41</v>
      </c>
      <c r="R2244">
        <v>161.6</v>
      </c>
      <c r="S2244" s="1" t="s">
        <v>30</v>
      </c>
      <c r="T2244" s="1" t="s">
        <v>34</v>
      </c>
    </row>
    <row r="2245" spans="1:20" x14ac:dyDescent="0.35">
      <c r="A2245" s="1" t="s">
        <v>5287</v>
      </c>
      <c r="B2245">
        <v>33</v>
      </c>
      <c r="C2245" t="str">
        <f>IF(Family_Data3[[#This Row],[Father_Age]]&gt;45, "Old", IF(Family_Data3[[#This Row],[Father_Age]]&gt;=31, "Middle Age", "Young"))</f>
        <v>Middle Age</v>
      </c>
      <c r="D2245">
        <v>45</v>
      </c>
      <c r="E2245" t="str">
        <f>IF(Family_Data3[[#This Row],[Mother_Age]]&gt;45, "Old", IF(Family_Data3[[#This Row],[Mother_Age]]&gt;=31, "Middle Age", "Young"))</f>
        <v>Middle Age</v>
      </c>
      <c r="F2245">
        <v>161.4</v>
      </c>
      <c r="G2245">
        <v>165.2</v>
      </c>
      <c r="H2245" s="1" t="s">
        <v>20</v>
      </c>
      <c r="I2245" s="1" t="s">
        <v>19</v>
      </c>
      <c r="J2245" s="1" t="s">
        <v>22</v>
      </c>
      <c r="K2245" s="1" t="s">
        <v>21</v>
      </c>
      <c r="L2245" s="1" t="s">
        <v>22</v>
      </c>
      <c r="M2245" s="1" t="s">
        <v>23</v>
      </c>
      <c r="N2245" s="1" t="s">
        <v>25</v>
      </c>
      <c r="O2245" s="1" t="s">
        <v>39</v>
      </c>
      <c r="P2245" s="1" t="s">
        <v>51</v>
      </c>
      <c r="Q2245" s="1" t="s">
        <v>41</v>
      </c>
      <c r="R2245">
        <v>167.7</v>
      </c>
      <c r="S2245" s="1" t="s">
        <v>20</v>
      </c>
      <c r="T2245" s="1" t="s">
        <v>34</v>
      </c>
    </row>
    <row r="2246" spans="1:20" x14ac:dyDescent="0.35">
      <c r="A2246" s="1" t="s">
        <v>5291</v>
      </c>
      <c r="B2246">
        <v>36</v>
      </c>
      <c r="C2246" t="str">
        <f>IF(Family_Data3[[#This Row],[Father_Age]]&gt;45, "Old", IF(Family_Data3[[#This Row],[Father_Age]]&gt;=31, "Middle Age", "Young"))</f>
        <v>Middle Age</v>
      </c>
      <c r="D2246">
        <v>44</v>
      </c>
      <c r="E2246" t="str">
        <f>IF(Family_Data3[[#This Row],[Mother_Age]]&gt;45, "Old", IF(Family_Data3[[#This Row],[Mother_Age]]&gt;=31, "Middle Age", "Young"))</f>
        <v>Middle Age</v>
      </c>
      <c r="F2246">
        <v>177.1</v>
      </c>
      <c r="G2246">
        <v>165.9</v>
      </c>
      <c r="H2246" s="1" t="s">
        <v>20</v>
      </c>
      <c r="I2246" s="1" t="s">
        <v>30</v>
      </c>
      <c r="J2246" s="1" t="s">
        <v>21</v>
      </c>
      <c r="K2246" s="1" t="s">
        <v>22</v>
      </c>
      <c r="L2246" s="1" t="s">
        <v>48</v>
      </c>
      <c r="M2246" s="1" t="s">
        <v>23</v>
      </c>
      <c r="N2246" s="1" t="s">
        <v>39</v>
      </c>
      <c r="O2246" s="1" t="s">
        <v>25</v>
      </c>
      <c r="P2246" s="1" t="s">
        <v>65</v>
      </c>
      <c r="Q2246" s="1" t="s">
        <v>41</v>
      </c>
      <c r="R2246">
        <v>167.6</v>
      </c>
      <c r="S2246" s="1" t="s">
        <v>60</v>
      </c>
      <c r="T2246" s="1" t="s">
        <v>28</v>
      </c>
    </row>
    <row r="2247" spans="1:20" x14ac:dyDescent="0.35">
      <c r="A2247" s="1" t="s">
        <v>5292</v>
      </c>
      <c r="B2247">
        <v>33</v>
      </c>
      <c r="C2247" t="str">
        <f>IF(Family_Data3[[#This Row],[Father_Age]]&gt;45, "Old", IF(Family_Data3[[#This Row],[Father_Age]]&gt;=31, "Middle Age", "Young"))</f>
        <v>Middle Age</v>
      </c>
      <c r="D2247">
        <v>23</v>
      </c>
      <c r="E2247" t="str">
        <f>IF(Family_Data3[[#This Row],[Mother_Age]]&gt;45, "Old", IF(Family_Data3[[#This Row],[Mother_Age]]&gt;=31, "Middle Age", "Young"))</f>
        <v>Young</v>
      </c>
      <c r="F2247">
        <v>173.1</v>
      </c>
      <c r="G2247">
        <v>163.80000000000001</v>
      </c>
      <c r="H2247" s="1" t="s">
        <v>20</v>
      </c>
      <c r="I2247" s="1" t="s">
        <v>30</v>
      </c>
      <c r="J2247" s="1" t="s">
        <v>31</v>
      </c>
      <c r="K2247" s="1" t="s">
        <v>22</v>
      </c>
      <c r="L2247" s="1" t="s">
        <v>23</v>
      </c>
      <c r="M2247" s="1" t="s">
        <v>47</v>
      </c>
      <c r="N2247" s="1" t="s">
        <v>32</v>
      </c>
      <c r="O2247" s="1" t="s">
        <v>32</v>
      </c>
      <c r="P2247" s="1" t="s">
        <v>51</v>
      </c>
      <c r="Q2247" s="1" t="s">
        <v>27</v>
      </c>
      <c r="R2247">
        <v>161.9</v>
      </c>
      <c r="S2247" s="1" t="s">
        <v>60</v>
      </c>
      <c r="T2247" s="1" t="s">
        <v>52</v>
      </c>
    </row>
    <row r="2248" spans="1:20" x14ac:dyDescent="0.35">
      <c r="A2248" s="1" t="s">
        <v>5293</v>
      </c>
      <c r="B2248">
        <v>44</v>
      </c>
      <c r="C2248" t="str">
        <f>IF(Family_Data3[[#This Row],[Father_Age]]&gt;45, "Old", IF(Family_Data3[[#This Row],[Father_Age]]&gt;=31, "Middle Age", "Young"))</f>
        <v>Middle Age</v>
      </c>
      <c r="D2248">
        <v>28</v>
      </c>
      <c r="E2248" t="str">
        <f>IF(Family_Data3[[#This Row],[Mother_Age]]&gt;45, "Old", IF(Family_Data3[[#This Row],[Mother_Age]]&gt;=31, "Middle Age", "Young"))</f>
        <v>Young</v>
      </c>
      <c r="F2248">
        <v>178.3</v>
      </c>
      <c r="G2248">
        <v>162.30000000000001</v>
      </c>
      <c r="H2248" s="1" t="s">
        <v>19</v>
      </c>
      <c r="I2248" s="1" t="s">
        <v>50</v>
      </c>
      <c r="J2248" s="1" t="s">
        <v>31</v>
      </c>
      <c r="K2248" s="1" t="s">
        <v>22</v>
      </c>
      <c r="L2248" s="1" t="s">
        <v>22</v>
      </c>
      <c r="M2248" s="1" t="s">
        <v>48</v>
      </c>
      <c r="N2248" s="1" t="s">
        <v>25</v>
      </c>
      <c r="O2248" s="1" t="s">
        <v>32</v>
      </c>
      <c r="P2248" s="1" t="s">
        <v>65</v>
      </c>
      <c r="Q2248" s="1" t="s">
        <v>41</v>
      </c>
      <c r="R2248">
        <v>176.8</v>
      </c>
      <c r="S2248" s="1" t="s">
        <v>50</v>
      </c>
      <c r="T2248" s="1" t="s">
        <v>28</v>
      </c>
    </row>
    <row r="2249" spans="1:20" x14ac:dyDescent="0.35">
      <c r="A2249" s="1" t="s">
        <v>5296</v>
      </c>
      <c r="B2249">
        <v>39</v>
      </c>
      <c r="C2249" t="str">
        <f>IF(Family_Data3[[#This Row],[Father_Age]]&gt;45, "Old", IF(Family_Data3[[#This Row],[Father_Age]]&gt;=31, "Middle Age", "Young"))</f>
        <v>Middle Age</v>
      </c>
      <c r="D2249">
        <v>47</v>
      </c>
      <c r="E2249" t="str">
        <f>IF(Family_Data3[[#This Row],[Mother_Age]]&gt;45, "Old", IF(Family_Data3[[#This Row],[Mother_Age]]&gt;=31, "Middle Age", "Young"))</f>
        <v>Old</v>
      </c>
      <c r="F2249">
        <v>175</v>
      </c>
      <c r="G2249">
        <v>145.9</v>
      </c>
      <c r="H2249" s="1" t="s">
        <v>19</v>
      </c>
      <c r="I2249" s="1" t="s">
        <v>42</v>
      </c>
      <c r="J2249" s="1" t="s">
        <v>22</v>
      </c>
      <c r="K2249" s="1" t="s">
        <v>22</v>
      </c>
      <c r="L2249" s="1" t="s">
        <v>22</v>
      </c>
      <c r="M2249" s="1" t="s">
        <v>22</v>
      </c>
      <c r="N2249" s="1" t="s">
        <v>36</v>
      </c>
      <c r="O2249" s="1" t="s">
        <v>39</v>
      </c>
      <c r="P2249" s="1" t="s">
        <v>45</v>
      </c>
      <c r="Q2249" s="1" t="s">
        <v>27</v>
      </c>
      <c r="R2249">
        <v>155.5</v>
      </c>
      <c r="S2249" s="1" t="s">
        <v>42</v>
      </c>
      <c r="T2249" s="1" t="s">
        <v>34</v>
      </c>
    </row>
    <row r="2250" spans="1:20" x14ac:dyDescent="0.35">
      <c r="A2250" s="1" t="s">
        <v>5297</v>
      </c>
      <c r="B2250">
        <v>40</v>
      </c>
      <c r="C2250" t="str">
        <f>IF(Family_Data3[[#This Row],[Father_Age]]&gt;45, "Old", IF(Family_Data3[[#This Row],[Father_Age]]&gt;=31, "Middle Age", "Young"))</f>
        <v>Middle Age</v>
      </c>
      <c r="D2250">
        <v>38</v>
      </c>
      <c r="E2250" t="str">
        <f>IF(Family_Data3[[#This Row],[Mother_Age]]&gt;45, "Old", IF(Family_Data3[[#This Row],[Mother_Age]]&gt;=31, "Middle Age", "Young"))</f>
        <v>Middle Age</v>
      </c>
      <c r="F2250">
        <v>170.2</v>
      </c>
      <c r="G2250">
        <v>153.80000000000001</v>
      </c>
      <c r="H2250" s="1" t="s">
        <v>50</v>
      </c>
      <c r="I2250" s="1" t="s">
        <v>20</v>
      </c>
      <c r="J2250" s="1" t="s">
        <v>22</v>
      </c>
      <c r="K2250" s="1" t="s">
        <v>62</v>
      </c>
      <c r="L2250" s="1" t="s">
        <v>23</v>
      </c>
      <c r="M2250" s="1" t="s">
        <v>23</v>
      </c>
      <c r="N2250" s="1" t="s">
        <v>25</v>
      </c>
      <c r="O2250" s="1" t="s">
        <v>25</v>
      </c>
      <c r="P2250" s="1" t="s">
        <v>33</v>
      </c>
      <c r="Q2250" s="1" t="s">
        <v>27</v>
      </c>
      <c r="R2250">
        <v>158.4</v>
      </c>
      <c r="S2250" s="1" t="s">
        <v>20</v>
      </c>
      <c r="T2250" s="1" t="s">
        <v>34</v>
      </c>
    </row>
    <row r="2251" spans="1:20" x14ac:dyDescent="0.35">
      <c r="A2251" s="1" t="s">
        <v>5298</v>
      </c>
      <c r="B2251">
        <v>41</v>
      </c>
      <c r="C2251" t="str">
        <f>IF(Family_Data3[[#This Row],[Father_Age]]&gt;45, "Old", IF(Family_Data3[[#This Row],[Father_Age]]&gt;=31, "Middle Age", "Young"))</f>
        <v>Middle Age</v>
      </c>
      <c r="D2251">
        <v>18</v>
      </c>
      <c r="E2251" t="str">
        <f>IF(Family_Data3[[#This Row],[Mother_Age]]&gt;45, "Old", IF(Family_Data3[[#This Row],[Mother_Age]]&gt;=31, "Middle Age", "Young"))</f>
        <v>Young</v>
      </c>
      <c r="F2251">
        <v>185.2</v>
      </c>
      <c r="G2251">
        <v>160.30000000000001</v>
      </c>
      <c r="H2251" s="1" t="s">
        <v>19</v>
      </c>
      <c r="I2251" s="1" t="s">
        <v>30</v>
      </c>
      <c r="J2251" s="1" t="s">
        <v>31</v>
      </c>
      <c r="K2251" s="1" t="s">
        <v>22</v>
      </c>
      <c r="L2251" s="1" t="s">
        <v>22</v>
      </c>
      <c r="M2251" s="1" t="s">
        <v>23</v>
      </c>
      <c r="N2251" s="1" t="s">
        <v>32</v>
      </c>
      <c r="O2251" s="1" t="s">
        <v>25</v>
      </c>
      <c r="P2251" s="1" t="s">
        <v>40</v>
      </c>
      <c r="Q2251" s="1" t="s">
        <v>41</v>
      </c>
      <c r="R2251">
        <v>175.1</v>
      </c>
      <c r="S2251" s="1" t="s">
        <v>42</v>
      </c>
      <c r="T2251" s="1" t="s">
        <v>34</v>
      </c>
    </row>
    <row r="2252" spans="1:20" x14ac:dyDescent="0.35">
      <c r="A2252" s="1" t="s">
        <v>5300</v>
      </c>
      <c r="B2252">
        <v>35</v>
      </c>
      <c r="C2252" t="str">
        <f>IF(Family_Data3[[#This Row],[Father_Age]]&gt;45, "Old", IF(Family_Data3[[#This Row],[Father_Age]]&gt;=31, "Middle Age", "Young"))</f>
        <v>Middle Age</v>
      </c>
      <c r="D2252">
        <v>49</v>
      </c>
      <c r="E2252" t="str">
        <f>IF(Family_Data3[[#This Row],[Mother_Age]]&gt;45, "Old", IF(Family_Data3[[#This Row],[Mother_Age]]&gt;=31, "Middle Age", "Young"))</f>
        <v>Old</v>
      </c>
      <c r="F2252">
        <v>170.3</v>
      </c>
      <c r="G2252">
        <v>160.19999999999999</v>
      </c>
      <c r="H2252" s="1" t="s">
        <v>30</v>
      </c>
      <c r="I2252" s="1" t="s">
        <v>30</v>
      </c>
      <c r="J2252" s="1" t="s">
        <v>22</v>
      </c>
      <c r="K2252" s="1" t="s">
        <v>44</v>
      </c>
      <c r="L2252" s="1" t="s">
        <v>47</v>
      </c>
      <c r="M2252" s="1" t="s">
        <v>48</v>
      </c>
      <c r="N2252" s="1" t="s">
        <v>32</v>
      </c>
      <c r="O2252" s="1" t="s">
        <v>39</v>
      </c>
      <c r="P2252" s="1" t="s">
        <v>51</v>
      </c>
      <c r="Q2252" s="1" t="s">
        <v>41</v>
      </c>
      <c r="R2252">
        <v>177.5</v>
      </c>
      <c r="S2252" s="1" t="s">
        <v>30</v>
      </c>
      <c r="T2252" s="1" t="s">
        <v>34</v>
      </c>
    </row>
    <row r="2253" spans="1:20" x14ac:dyDescent="0.35">
      <c r="A2253" s="1" t="s">
        <v>5301</v>
      </c>
      <c r="B2253">
        <v>36</v>
      </c>
      <c r="C2253" t="str">
        <f>IF(Family_Data3[[#This Row],[Father_Age]]&gt;45, "Old", IF(Family_Data3[[#This Row],[Father_Age]]&gt;=31, "Middle Age", "Young"))</f>
        <v>Middle Age</v>
      </c>
      <c r="D2253">
        <v>25</v>
      </c>
      <c r="E2253" t="str">
        <f>IF(Family_Data3[[#This Row],[Mother_Age]]&gt;45, "Old", IF(Family_Data3[[#This Row],[Mother_Age]]&gt;=31, "Middle Age", "Young"))</f>
        <v>Young</v>
      </c>
      <c r="F2253">
        <v>176</v>
      </c>
      <c r="G2253">
        <v>160.9</v>
      </c>
      <c r="H2253" s="1" t="s">
        <v>30</v>
      </c>
      <c r="I2253" s="1" t="s">
        <v>19</v>
      </c>
      <c r="J2253" s="1" t="s">
        <v>44</v>
      </c>
      <c r="K2253" s="1" t="s">
        <v>22</v>
      </c>
      <c r="L2253" s="1" t="s">
        <v>23</v>
      </c>
      <c r="M2253" s="1" t="s">
        <v>23</v>
      </c>
      <c r="N2253" s="1" t="s">
        <v>36</v>
      </c>
      <c r="O2253" s="1" t="s">
        <v>39</v>
      </c>
      <c r="P2253" s="1" t="s">
        <v>40</v>
      </c>
      <c r="Q2253" s="1" t="s">
        <v>27</v>
      </c>
      <c r="R2253">
        <v>165.4</v>
      </c>
      <c r="S2253" s="1" t="s">
        <v>42</v>
      </c>
      <c r="T2253" s="1" t="s">
        <v>34</v>
      </c>
    </row>
    <row r="2254" spans="1:20" x14ac:dyDescent="0.35">
      <c r="A2254" s="1" t="s">
        <v>5302</v>
      </c>
      <c r="B2254">
        <v>35</v>
      </c>
      <c r="C2254" t="str">
        <f>IF(Family_Data3[[#This Row],[Father_Age]]&gt;45, "Old", IF(Family_Data3[[#This Row],[Father_Age]]&gt;=31, "Middle Age", "Young"))</f>
        <v>Middle Age</v>
      </c>
      <c r="D2254">
        <v>22</v>
      </c>
      <c r="E2254" t="str">
        <f>IF(Family_Data3[[#This Row],[Mother_Age]]&gt;45, "Old", IF(Family_Data3[[#This Row],[Mother_Age]]&gt;=31, "Middle Age", "Young"))</f>
        <v>Young</v>
      </c>
      <c r="F2254">
        <v>167.4</v>
      </c>
      <c r="G2254">
        <v>156.6</v>
      </c>
      <c r="H2254" s="1" t="s">
        <v>42</v>
      </c>
      <c r="I2254" s="1" t="s">
        <v>19</v>
      </c>
      <c r="J2254" s="1" t="s">
        <v>22</v>
      </c>
      <c r="K2254" s="1" t="s">
        <v>62</v>
      </c>
      <c r="L2254" s="1" t="s">
        <v>48</v>
      </c>
      <c r="M2254" s="1" t="s">
        <v>48</v>
      </c>
      <c r="N2254" s="1" t="s">
        <v>39</v>
      </c>
      <c r="O2254" s="1" t="s">
        <v>24</v>
      </c>
      <c r="P2254" s="1" t="s">
        <v>65</v>
      </c>
      <c r="Q2254" s="1" t="s">
        <v>41</v>
      </c>
      <c r="R2254">
        <v>170.7</v>
      </c>
      <c r="S2254" s="1" t="s">
        <v>42</v>
      </c>
      <c r="T2254" s="1" t="s">
        <v>34</v>
      </c>
    </row>
    <row r="2255" spans="1:20" x14ac:dyDescent="0.35">
      <c r="A2255" s="1" t="s">
        <v>5305</v>
      </c>
      <c r="B2255">
        <v>40</v>
      </c>
      <c r="C2255" t="str">
        <f>IF(Family_Data3[[#This Row],[Father_Age]]&gt;45, "Old", IF(Family_Data3[[#This Row],[Father_Age]]&gt;=31, "Middle Age", "Young"))</f>
        <v>Middle Age</v>
      </c>
      <c r="D2255">
        <v>36</v>
      </c>
      <c r="E2255" t="str">
        <f>IF(Family_Data3[[#This Row],[Mother_Age]]&gt;45, "Old", IF(Family_Data3[[#This Row],[Mother_Age]]&gt;=31, "Middle Age", "Young"))</f>
        <v>Middle Age</v>
      </c>
      <c r="F2255">
        <v>161.6</v>
      </c>
      <c r="G2255">
        <v>158.1</v>
      </c>
      <c r="H2255" s="1" t="s">
        <v>30</v>
      </c>
      <c r="I2255" s="1" t="s">
        <v>50</v>
      </c>
      <c r="J2255" s="1" t="s">
        <v>31</v>
      </c>
      <c r="K2255" s="1" t="s">
        <v>31</v>
      </c>
      <c r="L2255" s="1" t="s">
        <v>23</v>
      </c>
      <c r="M2255" s="1" t="s">
        <v>48</v>
      </c>
      <c r="N2255" s="1" t="s">
        <v>39</v>
      </c>
      <c r="O2255" s="1" t="s">
        <v>24</v>
      </c>
      <c r="P2255" s="1" t="s">
        <v>45</v>
      </c>
      <c r="Q2255" s="1" t="s">
        <v>27</v>
      </c>
      <c r="R2255">
        <v>160.69999999999999</v>
      </c>
      <c r="S2255" s="1" t="s">
        <v>60</v>
      </c>
      <c r="T2255" s="1" t="s">
        <v>34</v>
      </c>
    </row>
    <row r="2256" spans="1:20" x14ac:dyDescent="0.35">
      <c r="A2256" s="1" t="s">
        <v>5309</v>
      </c>
      <c r="B2256">
        <v>36</v>
      </c>
      <c r="C2256" t="str">
        <f>IF(Family_Data3[[#This Row],[Father_Age]]&gt;45, "Old", IF(Family_Data3[[#This Row],[Father_Age]]&gt;=31, "Middle Age", "Young"))</f>
        <v>Middle Age</v>
      </c>
      <c r="D2256">
        <v>30</v>
      </c>
      <c r="E2256" t="str">
        <f>IF(Family_Data3[[#This Row],[Mother_Age]]&gt;45, "Old", IF(Family_Data3[[#This Row],[Mother_Age]]&gt;=31, "Middle Age", "Young"))</f>
        <v>Young</v>
      </c>
      <c r="F2256">
        <v>170.5</v>
      </c>
      <c r="G2256">
        <v>160.1</v>
      </c>
      <c r="H2256" s="1" t="s">
        <v>19</v>
      </c>
      <c r="I2256" s="1" t="s">
        <v>20</v>
      </c>
      <c r="J2256" s="1" t="s">
        <v>31</v>
      </c>
      <c r="K2256" s="1" t="s">
        <v>22</v>
      </c>
      <c r="L2256" s="1" t="s">
        <v>23</v>
      </c>
      <c r="M2256" s="1" t="s">
        <v>48</v>
      </c>
      <c r="N2256" s="1" t="s">
        <v>25</v>
      </c>
      <c r="O2256" s="1" t="s">
        <v>25</v>
      </c>
      <c r="P2256" s="1" t="s">
        <v>51</v>
      </c>
      <c r="Q2256" s="1" t="s">
        <v>41</v>
      </c>
      <c r="R2256">
        <v>168.2</v>
      </c>
      <c r="S2256" s="1" t="s">
        <v>50</v>
      </c>
      <c r="T2256" s="1" t="s">
        <v>34</v>
      </c>
    </row>
    <row r="2257" spans="1:20" x14ac:dyDescent="0.35">
      <c r="A2257" s="1" t="s">
        <v>5310</v>
      </c>
      <c r="B2257">
        <v>44</v>
      </c>
      <c r="C2257" t="str">
        <f>IF(Family_Data3[[#This Row],[Father_Age]]&gt;45, "Old", IF(Family_Data3[[#This Row],[Father_Age]]&gt;=31, "Middle Age", "Young"))</f>
        <v>Middle Age</v>
      </c>
      <c r="D2257">
        <v>31</v>
      </c>
      <c r="E2257" t="str">
        <f>IF(Family_Data3[[#This Row],[Mother_Age]]&gt;45, "Old", IF(Family_Data3[[#This Row],[Mother_Age]]&gt;=31, "Middle Age", "Young"))</f>
        <v>Middle Age</v>
      </c>
      <c r="F2257">
        <v>185.9</v>
      </c>
      <c r="G2257">
        <v>163.69999999999999</v>
      </c>
      <c r="H2257" s="1" t="s">
        <v>60</v>
      </c>
      <c r="I2257" s="1" t="s">
        <v>50</v>
      </c>
      <c r="J2257" s="1" t="s">
        <v>22</v>
      </c>
      <c r="K2257" s="1" t="s">
        <v>62</v>
      </c>
      <c r="L2257" s="1" t="s">
        <v>23</v>
      </c>
      <c r="M2257" s="1" t="s">
        <v>22</v>
      </c>
      <c r="N2257" s="1" t="s">
        <v>39</v>
      </c>
      <c r="O2257" s="1" t="s">
        <v>36</v>
      </c>
      <c r="P2257" s="1" t="s">
        <v>51</v>
      </c>
      <c r="Q2257" s="1" t="s">
        <v>41</v>
      </c>
      <c r="R2257">
        <v>179.9</v>
      </c>
      <c r="S2257" s="1" t="s">
        <v>38</v>
      </c>
      <c r="T2257" s="1" t="s">
        <v>52</v>
      </c>
    </row>
    <row r="2258" spans="1:20" x14ac:dyDescent="0.35">
      <c r="A2258" s="1" t="s">
        <v>5313</v>
      </c>
      <c r="B2258">
        <v>39</v>
      </c>
      <c r="C2258" t="str">
        <f>IF(Family_Data3[[#This Row],[Father_Age]]&gt;45, "Old", IF(Family_Data3[[#This Row],[Father_Age]]&gt;=31, "Middle Age", "Young"))</f>
        <v>Middle Age</v>
      </c>
      <c r="D2258">
        <v>33</v>
      </c>
      <c r="E2258" t="str">
        <f>IF(Family_Data3[[#This Row],[Mother_Age]]&gt;45, "Old", IF(Family_Data3[[#This Row],[Mother_Age]]&gt;=31, "Middle Age", "Young"))</f>
        <v>Middle Age</v>
      </c>
      <c r="F2258">
        <v>169.7</v>
      </c>
      <c r="G2258">
        <v>159.69999999999999</v>
      </c>
      <c r="H2258" s="1" t="s">
        <v>20</v>
      </c>
      <c r="I2258" s="1" t="s">
        <v>19</v>
      </c>
      <c r="J2258" s="1" t="s">
        <v>22</v>
      </c>
      <c r="K2258" s="1" t="s">
        <v>21</v>
      </c>
      <c r="L2258" s="1" t="s">
        <v>23</v>
      </c>
      <c r="M2258" s="1" t="s">
        <v>23</v>
      </c>
      <c r="N2258" s="1" t="s">
        <v>39</v>
      </c>
      <c r="O2258" s="1" t="s">
        <v>24</v>
      </c>
      <c r="P2258" s="1" t="s">
        <v>51</v>
      </c>
      <c r="Q2258" s="1" t="s">
        <v>27</v>
      </c>
      <c r="R2258">
        <v>161</v>
      </c>
      <c r="S2258" s="1" t="s">
        <v>20</v>
      </c>
      <c r="T2258" s="1" t="s">
        <v>34</v>
      </c>
    </row>
    <row r="2259" spans="1:20" x14ac:dyDescent="0.35">
      <c r="A2259" s="1" t="s">
        <v>5314</v>
      </c>
      <c r="B2259">
        <v>35</v>
      </c>
      <c r="C2259" t="str">
        <f>IF(Family_Data3[[#This Row],[Father_Age]]&gt;45, "Old", IF(Family_Data3[[#This Row],[Father_Age]]&gt;=31, "Middle Age", "Young"))</f>
        <v>Middle Age</v>
      </c>
      <c r="D2259">
        <v>24</v>
      </c>
      <c r="E2259" t="str">
        <f>IF(Family_Data3[[#This Row],[Mother_Age]]&gt;45, "Old", IF(Family_Data3[[#This Row],[Mother_Age]]&gt;=31, "Middle Age", "Young"))</f>
        <v>Young</v>
      </c>
      <c r="F2259">
        <v>176.8</v>
      </c>
      <c r="G2259">
        <v>164</v>
      </c>
      <c r="H2259" s="1" t="s">
        <v>20</v>
      </c>
      <c r="I2259" s="1" t="s">
        <v>19</v>
      </c>
      <c r="J2259" s="1" t="s">
        <v>22</v>
      </c>
      <c r="K2259" s="1" t="s">
        <v>22</v>
      </c>
      <c r="L2259" s="1" t="s">
        <v>23</v>
      </c>
      <c r="M2259" s="1" t="s">
        <v>22</v>
      </c>
      <c r="N2259" s="1" t="s">
        <v>25</v>
      </c>
      <c r="O2259" s="1" t="s">
        <v>36</v>
      </c>
      <c r="P2259" s="1" t="s">
        <v>33</v>
      </c>
      <c r="Q2259" s="1" t="s">
        <v>41</v>
      </c>
      <c r="R2259">
        <v>178.2</v>
      </c>
      <c r="S2259" s="1" t="s">
        <v>20</v>
      </c>
      <c r="T2259" s="1" t="s">
        <v>52</v>
      </c>
    </row>
    <row r="2260" spans="1:20" x14ac:dyDescent="0.35">
      <c r="A2260" s="1" t="s">
        <v>5320</v>
      </c>
      <c r="B2260">
        <v>41</v>
      </c>
      <c r="C2260" t="str">
        <f>IF(Family_Data3[[#This Row],[Father_Age]]&gt;45, "Old", IF(Family_Data3[[#This Row],[Father_Age]]&gt;=31, "Middle Age", "Young"))</f>
        <v>Middle Age</v>
      </c>
      <c r="D2260">
        <v>49</v>
      </c>
      <c r="E2260" t="str">
        <f>IF(Family_Data3[[#This Row],[Mother_Age]]&gt;45, "Old", IF(Family_Data3[[#This Row],[Mother_Age]]&gt;=31, "Middle Age", "Young"))</f>
        <v>Old</v>
      </c>
      <c r="F2260">
        <v>180.1</v>
      </c>
      <c r="G2260">
        <v>172.2</v>
      </c>
      <c r="H2260" s="1" t="s">
        <v>30</v>
      </c>
      <c r="I2260" s="1" t="s">
        <v>20</v>
      </c>
      <c r="J2260" s="1" t="s">
        <v>44</v>
      </c>
      <c r="K2260" s="1" t="s">
        <v>21</v>
      </c>
      <c r="L2260" s="1" t="s">
        <v>22</v>
      </c>
      <c r="M2260" s="1" t="s">
        <v>22</v>
      </c>
      <c r="N2260" s="1" t="s">
        <v>32</v>
      </c>
      <c r="O2260" s="1" t="s">
        <v>36</v>
      </c>
      <c r="P2260" s="1" t="s">
        <v>51</v>
      </c>
      <c r="Q2260" s="1" t="s">
        <v>41</v>
      </c>
      <c r="R2260">
        <v>184.9</v>
      </c>
      <c r="S2260" s="1" t="s">
        <v>38</v>
      </c>
      <c r="T2260" s="1" t="s">
        <v>34</v>
      </c>
    </row>
    <row r="2261" spans="1:20" x14ac:dyDescent="0.35">
      <c r="A2261" s="1" t="s">
        <v>5321</v>
      </c>
      <c r="B2261">
        <v>41</v>
      </c>
      <c r="C2261" t="str">
        <f>IF(Family_Data3[[#This Row],[Father_Age]]&gt;45, "Old", IF(Family_Data3[[#This Row],[Father_Age]]&gt;=31, "Middle Age", "Young"))</f>
        <v>Middle Age</v>
      </c>
      <c r="D2261">
        <v>49</v>
      </c>
      <c r="E2261" t="str">
        <f>IF(Family_Data3[[#This Row],[Mother_Age]]&gt;45, "Old", IF(Family_Data3[[#This Row],[Mother_Age]]&gt;=31, "Middle Age", "Young"))</f>
        <v>Old</v>
      </c>
      <c r="F2261">
        <v>175.8</v>
      </c>
      <c r="G2261">
        <v>153.1</v>
      </c>
      <c r="H2261" s="1" t="s">
        <v>30</v>
      </c>
      <c r="I2261" s="1" t="s">
        <v>20</v>
      </c>
      <c r="J2261" s="1" t="s">
        <v>21</v>
      </c>
      <c r="K2261" s="1" t="s">
        <v>22</v>
      </c>
      <c r="L2261" s="1" t="s">
        <v>48</v>
      </c>
      <c r="M2261" s="1" t="s">
        <v>23</v>
      </c>
      <c r="N2261" s="1" t="s">
        <v>25</v>
      </c>
      <c r="O2261" s="1" t="s">
        <v>32</v>
      </c>
      <c r="P2261" s="1" t="s">
        <v>65</v>
      </c>
      <c r="Q2261" s="1" t="s">
        <v>41</v>
      </c>
      <c r="R2261">
        <v>170.5</v>
      </c>
      <c r="S2261" s="1" t="s">
        <v>60</v>
      </c>
      <c r="T2261" s="1" t="s">
        <v>28</v>
      </c>
    </row>
    <row r="2262" spans="1:20" x14ac:dyDescent="0.35">
      <c r="A2262" s="1" t="s">
        <v>5322</v>
      </c>
      <c r="B2262">
        <v>41</v>
      </c>
      <c r="C2262" t="str">
        <f>IF(Family_Data3[[#This Row],[Father_Age]]&gt;45, "Old", IF(Family_Data3[[#This Row],[Father_Age]]&gt;=31, "Middle Age", "Young"))</f>
        <v>Middle Age</v>
      </c>
      <c r="D2262">
        <v>43</v>
      </c>
      <c r="E2262" t="str">
        <f>IF(Family_Data3[[#This Row],[Mother_Age]]&gt;45, "Old", IF(Family_Data3[[#This Row],[Mother_Age]]&gt;=31, "Middle Age", "Young"))</f>
        <v>Middle Age</v>
      </c>
      <c r="F2262">
        <v>173.4</v>
      </c>
      <c r="G2262">
        <v>168</v>
      </c>
      <c r="H2262" s="1" t="s">
        <v>30</v>
      </c>
      <c r="I2262" s="1" t="s">
        <v>20</v>
      </c>
      <c r="J2262" s="1" t="s">
        <v>31</v>
      </c>
      <c r="K2262" s="1" t="s">
        <v>21</v>
      </c>
      <c r="L2262" s="1" t="s">
        <v>23</v>
      </c>
      <c r="M2262" s="1" t="s">
        <v>48</v>
      </c>
      <c r="N2262" s="1" t="s">
        <v>24</v>
      </c>
      <c r="O2262" s="1" t="s">
        <v>32</v>
      </c>
      <c r="P2262" s="1" t="s">
        <v>33</v>
      </c>
      <c r="Q2262" s="1" t="s">
        <v>27</v>
      </c>
      <c r="R2262">
        <v>159.80000000000001</v>
      </c>
      <c r="S2262" s="1" t="s">
        <v>60</v>
      </c>
      <c r="T2262" s="1" t="s">
        <v>28</v>
      </c>
    </row>
    <row r="2263" spans="1:20" x14ac:dyDescent="0.35">
      <c r="A2263" s="1" t="s">
        <v>5326</v>
      </c>
      <c r="B2263">
        <v>37</v>
      </c>
      <c r="C2263" t="str">
        <f>IF(Family_Data3[[#This Row],[Father_Age]]&gt;45, "Old", IF(Family_Data3[[#This Row],[Father_Age]]&gt;=31, "Middle Age", "Young"))</f>
        <v>Middle Age</v>
      </c>
      <c r="D2263">
        <v>39</v>
      </c>
      <c r="E2263" t="str">
        <f>IF(Family_Data3[[#This Row],[Mother_Age]]&gt;45, "Old", IF(Family_Data3[[#This Row],[Mother_Age]]&gt;=31, "Middle Age", "Young"))</f>
        <v>Middle Age</v>
      </c>
      <c r="F2263">
        <v>186.6</v>
      </c>
      <c r="G2263">
        <v>163.6</v>
      </c>
      <c r="H2263" s="1" t="s">
        <v>20</v>
      </c>
      <c r="I2263" s="1" t="s">
        <v>19</v>
      </c>
      <c r="J2263" s="1" t="s">
        <v>31</v>
      </c>
      <c r="K2263" s="1" t="s">
        <v>31</v>
      </c>
      <c r="L2263" s="1" t="s">
        <v>23</v>
      </c>
      <c r="M2263" s="1" t="s">
        <v>47</v>
      </c>
      <c r="N2263" s="1" t="s">
        <v>36</v>
      </c>
      <c r="O2263" s="1" t="s">
        <v>25</v>
      </c>
      <c r="P2263" s="1" t="s">
        <v>51</v>
      </c>
      <c r="Q2263" s="1" t="s">
        <v>27</v>
      </c>
      <c r="R2263">
        <v>170.7</v>
      </c>
      <c r="S2263" s="1" t="s">
        <v>50</v>
      </c>
      <c r="T2263" s="1" t="s">
        <v>52</v>
      </c>
    </row>
    <row r="2264" spans="1:20" x14ac:dyDescent="0.35">
      <c r="A2264" s="1" t="s">
        <v>5331</v>
      </c>
      <c r="B2264">
        <v>43</v>
      </c>
      <c r="C2264" t="str">
        <f>IF(Family_Data3[[#This Row],[Father_Age]]&gt;45, "Old", IF(Family_Data3[[#This Row],[Father_Age]]&gt;=31, "Middle Age", "Young"))</f>
        <v>Middle Age</v>
      </c>
      <c r="D2264">
        <v>40</v>
      </c>
      <c r="E2264" t="str">
        <f>IF(Family_Data3[[#This Row],[Mother_Age]]&gt;45, "Old", IF(Family_Data3[[#This Row],[Mother_Age]]&gt;=31, "Middle Age", "Young"))</f>
        <v>Middle Age</v>
      </c>
      <c r="F2264">
        <v>165.9</v>
      </c>
      <c r="G2264">
        <v>166.3</v>
      </c>
      <c r="H2264" s="1" t="s">
        <v>50</v>
      </c>
      <c r="I2264" s="1" t="s">
        <v>30</v>
      </c>
      <c r="J2264" s="1" t="s">
        <v>22</v>
      </c>
      <c r="K2264" s="1" t="s">
        <v>31</v>
      </c>
      <c r="L2264" s="1" t="s">
        <v>48</v>
      </c>
      <c r="M2264" s="1" t="s">
        <v>23</v>
      </c>
      <c r="N2264" s="1" t="s">
        <v>24</v>
      </c>
      <c r="O2264" s="1" t="s">
        <v>36</v>
      </c>
      <c r="P2264" s="1" t="s">
        <v>45</v>
      </c>
      <c r="Q2264" s="1" t="s">
        <v>27</v>
      </c>
      <c r="R2264">
        <v>158.69999999999999</v>
      </c>
      <c r="S2264" s="1" t="s">
        <v>60</v>
      </c>
      <c r="T2264" s="1" t="s">
        <v>34</v>
      </c>
    </row>
    <row r="2265" spans="1:20" x14ac:dyDescent="0.35">
      <c r="A2265" s="1" t="s">
        <v>5334</v>
      </c>
      <c r="B2265">
        <v>37</v>
      </c>
      <c r="C2265" t="str">
        <f>IF(Family_Data3[[#This Row],[Father_Age]]&gt;45, "Old", IF(Family_Data3[[#This Row],[Father_Age]]&gt;=31, "Middle Age", "Young"))</f>
        <v>Middle Age</v>
      </c>
      <c r="D2265">
        <v>24</v>
      </c>
      <c r="E2265" t="str">
        <f>IF(Family_Data3[[#This Row],[Mother_Age]]&gt;45, "Old", IF(Family_Data3[[#This Row],[Mother_Age]]&gt;=31, "Middle Age", "Young"))</f>
        <v>Young</v>
      </c>
      <c r="F2265">
        <v>171.5</v>
      </c>
      <c r="G2265">
        <v>158.30000000000001</v>
      </c>
      <c r="H2265" s="1" t="s">
        <v>19</v>
      </c>
      <c r="I2265" s="1" t="s">
        <v>20</v>
      </c>
      <c r="J2265" s="1" t="s">
        <v>21</v>
      </c>
      <c r="K2265" s="1" t="s">
        <v>31</v>
      </c>
      <c r="L2265" s="1" t="s">
        <v>48</v>
      </c>
      <c r="M2265" s="1" t="s">
        <v>23</v>
      </c>
      <c r="N2265" s="1" t="s">
        <v>25</v>
      </c>
      <c r="O2265" s="1" t="s">
        <v>25</v>
      </c>
      <c r="P2265" s="1" t="s">
        <v>33</v>
      </c>
      <c r="Q2265" s="1" t="s">
        <v>41</v>
      </c>
      <c r="R2265">
        <v>167.2</v>
      </c>
      <c r="S2265" s="1" t="s">
        <v>20</v>
      </c>
      <c r="T2265" s="1" t="s">
        <v>34</v>
      </c>
    </row>
    <row r="2266" spans="1:20" x14ac:dyDescent="0.35">
      <c r="A2266" s="1" t="s">
        <v>5341</v>
      </c>
      <c r="B2266">
        <v>35</v>
      </c>
      <c r="C2266" t="str">
        <f>IF(Family_Data3[[#This Row],[Father_Age]]&gt;45, "Old", IF(Family_Data3[[#This Row],[Father_Age]]&gt;=31, "Middle Age", "Young"))</f>
        <v>Middle Age</v>
      </c>
      <c r="D2266">
        <v>31</v>
      </c>
      <c r="E2266" t="str">
        <f>IF(Family_Data3[[#This Row],[Mother_Age]]&gt;45, "Old", IF(Family_Data3[[#This Row],[Mother_Age]]&gt;=31, "Middle Age", "Young"))</f>
        <v>Middle Age</v>
      </c>
      <c r="F2266">
        <v>182.1</v>
      </c>
      <c r="G2266">
        <v>162.1</v>
      </c>
      <c r="H2266" s="1" t="s">
        <v>50</v>
      </c>
      <c r="I2266" s="1" t="s">
        <v>19</v>
      </c>
      <c r="J2266" s="1" t="s">
        <v>22</v>
      </c>
      <c r="K2266" s="1" t="s">
        <v>22</v>
      </c>
      <c r="L2266" s="1" t="s">
        <v>23</v>
      </c>
      <c r="M2266" s="1" t="s">
        <v>23</v>
      </c>
      <c r="N2266" s="1" t="s">
        <v>32</v>
      </c>
      <c r="O2266" s="1" t="s">
        <v>36</v>
      </c>
      <c r="P2266" s="1" t="s">
        <v>65</v>
      </c>
      <c r="Q2266" s="1" t="s">
        <v>27</v>
      </c>
      <c r="R2266">
        <v>172.6</v>
      </c>
      <c r="S2266" s="1" t="s">
        <v>20</v>
      </c>
      <c r="T2266" s="1" t="s">
        <v>34</v>
      </c>
    </row>
    <row r="2267" spans="1:20" x14ac:dyDescent="0.35">
      <c r="A2267" s="1" t="s">
        <v>5343</v>
      </c>
      <c r="B2267">
        <v>42</v>
      </c>
      <c r="C2267" t="str">
        <f>IF(Family_Data3[[#This Row],[Father_Age]]&gt;45, "Old", IF(Family_Data3[[#This Row],[Father_Age]]&gt;=31, "Middle Age", "Young"))</f>
        <v>Middle Age</v>
      </c>
      <c r="D2267">
        <v>42</v>
      </c>
      <c r="E2267" t="str">
        <f>IF(Family_Data3[[#This Row],[Mother_Age]]&gt;45, "Old", IF(Family_Data3[[#This Row],[Mother_Age]]&gt;=31, "Middle Age", "Young"))</f>
        <v>Middle Age</v>
      </c>
      <c r="F2267">
        <v>168.1</v>
      </c>
      <c r="G2267">
        <v>164.2</v>
      </c>
      <c r="H2267" s="1" t="s">
        <v>19</v>
      </c>
      <c r="I2267" s="1" t="s">
        <v>30</v>
      </c>
      <c r="J2267" s="1" t="s">
        <v>22</v>
      </c>
      <c r="K2267" s="1" t="s">
        <v>31</v>
      </c>
      <c r="L2267" s="1" t="s">
        <v>23</v>
      </c>
      <c r="M2267" s="1" t="s">
        <v>22</v>
      </c>
      <c r="N2267" s="1" t="s">
        <v>25</v>
      </c>
      <c r="O2267" s="1" t="s">
        <v>36</v>
      </c>
      <c r="P2267" s="1" t="s">
        <v>33</v>
      </c>
      <c r="Q2267" s="1" t="s">
        <v>41</v>
      </c>
      <c r="R2267">
        <v>175.6</v>
      </c>
      <c r="S2267" s="1" t="s">
        <v>30</v>
      </c>
      <c r="T2267" s="1" t="s">
        <v>34</v>
      </c>
    </row>
    <row r="2268" spans="1:20" x14ac:dyDescent="0.35">
      <c r="A2268" s="1" t="s">
        <v>5344</v>
      </c>
      <c r="B2268">
        <v>43</v>
      </c>
      <c r="C2268" t="str">
        <f>IF(Family_Data3[[#This Row],[Father_Age]]&gt;45, "Old", IF(Family_Data3[[#This Row],[Father_Age]]&gt;=31, "Middle Age", "Young"))</f>
        <v>Middle Age</v>
      </c>
      <c r="D2268">
        <v>25</v>
      </c>
      <c r="E2268" t="str">
        <f>IF(Family_Data3[[#This Row],[Mother_Age]]&gt;45, "Old", IF(Family_Data3[[#This Row],[Mother_Age]]&gt;=31, "Middle Age", "Young"))</f>
        <v>Young</v>
      </c>
      <c r="F2268">
        <v>177</v>
      </c>
      <c r="G2268">
        <v>158.4</v>
      </c>
      <c r="H2268" s="1" t="s">
        <v>30</v>
      </c>
      <c r="I2268" s="1" t="s">
        <v>20</v>
      </c>
      <c r="J2268" s="1" t="s">
        <v>21</v>
      </c>
      <c r="K2268" s="1" t="s">
        <v>44</v>
      </c>
      <c r="L2268" s="1" t="s">
        <v>23</v>
      </c>
      <c r="M2268" s="1" t="s">
        <v>48</v>
      </c>
      <c r="N2268" s="1" t="s">
        <v>32</v>
      </c>
      <c r="O2268" s="1" t="s">
        <v>32</v>
      </c>
      <c r="P2268" s="1" t="s">
        <v>51</v>
      </c>
      <c r="Q2268" s="1" t="s">
        <v>41</v>
      </c>
      <c r="R2268">
        <v>178.6</v>
      </c>
      <c r="S2268" s="1" t="s">
        <v>38</v>
      </c>
      <c r="T2268" s="1" t="s">
        <v>34</v>
      </c>
    </row>
    <row r="2269" spans="1:20" x14ac:dyDescent="0.35">
      <c r="A2269" s="1" t="s">
        <v>5345</v>
      </c>
      <c r="B2269">
        <v>32</v>
      </c>
      <c r="C2269" t="str">
        <f>IF(Family_Data3[[#This Row],[Father_Age]]&gt;45, "Old", IF(Family_Data3[[#This Row],[Father_Age]]&gt;=31, "Middle Age", "Young"))</f>
        <v>Middle Age</v>
      </c>
      <c r="D2269">
        <v>45</v>
      </c>
      <c r="E2269" t="str">
        <f>IF(Family_Data3[[#This Row],[Mother_Age]]&gt;45, "Old", IF(Family_Data3[[#This Row],[Mother_Age]]&gt;=31, "Middle Age", "Young"))</f>
        <v>Middle Age</v>
      </c>
      <c r="F2269">
        <v>172.1</v>
      </c>
      <c r="G2269">
        <v>153.1</v>
      </c>
      <c r="H2269" s="1" t="s">
        <v>20</v>
      </c>
      <c r="I2269" s="1" t="s">
        <v>30</v>
      </c>
      <c r="J2269" s="1" t="s">
        <v>31</v>
      </c>
      <c r="K2269" s="1" t="s">
        <v>44</v>
      </c>
      <c r="L2269" s="1" t="s">
        <v>22</v>
      </c>
      <c r="M2269" s="1" t="s">
        <v>47</v>
      </c>
      <c r="N2269" s="1" t="s">
        <v>39</v>
      </c>
      <c r="O2269" s="1" t="s">
        <v>36</v>
      </c>
      <c r="P2269" s="1" t="s">
        <v>51</v>
      </c>
      <c r="Q2269" s="1" t="s">
        <v>27</v>
      </c>
      <c r="R2269">
        <v>158.69999999999999</v>
      </c>
      <c r="S2269" s="1" t="s">
        <v>60</v>
      </c>
      <c r="T2269" s="1" t="s">
        <v>34</v>
      </c>
    </row>
    <row r="2270" spans="1:20" x14ac:dyDescent="0.35">
      <c r="A2270" s="1" t="s">
        <v>5346</v>
      </c>
      <c r="B2270">
        <v>37</v>
      </c>
      <c r="C2270" t="str">
        <f>IF(Family_Data3[[#This Row],[Father_Age]]&gt;45, "Old", IF(Family_Data3[[#This Row],[Father_Age]]&gt;=31, "Middle Age", "Young"))</f>
        <v>Middle Age</v>
      </c>
      <c r="D2270">
        <v>38</v>
      </c>
      <c r="E2270" t="str">
        <f>IF(Family_Data3[[#This Row],[Mother_Age]]&gt;45, "Old", IF(Family_Data3[[#This Row],[Mother_Age]]&gt;=31, "Middle Age", "Young"))</f>
        <v>Middle Age</v>
      </c>
      <c r="F2270">
        <v>184.2</v>
      </c>
      <c r="G2270">
        <v>157.80000000000001</v>
      </c>
      <c r="H2270" s="1" t="s">
        <v>19</v>
      </c>
      <c r="I2270" s="1" t="s">
        <v>19</v>
      </c>
      <c r="J2270" s="1" t="s">
        <v>22</v>
      </c>
      <c r="K2270" s="1" t="s">
        <v>44</v>
      </c>
      <c r="L2270" s="1" t="s">
        <v>22</v>
      </c>
      <c r="M2270" s="1" t="s">
        <v>22</v>
      </c>
      <c r="N2270" s="1" t="s">
        <v>39</v>
      </c>
      <c r="O2270" s="1" t="s">
        <v>39</v>
      </c>
      <c r="P2270" s="1" t="s">
        <v>26</v>
      </c>
      <c r="Q2270" s="1" t="s">
        <v>41</v>
      </c>
      <c r="R2270">
        <v>179.3</v>
      </c>
      <c r="S2270" s="1" t="s">
        <v>19</v>
      </c>
      <c r="T2270" s="1" t="s">
        <v>28</v>
      </c>
    </row>
    <row r="2271" spans="1:20" x14ac:dyDescent="0.35">
      <c r="A2271" s="1" t="s">
        <v>5347</v>
      </c>
      <c r="B2271">
        <v>32</v>
      </c>
      <c r="C2271" t="str">
        <f>IF(Family_Data3[[#This Row],[Father_Age]]&gt;45, "Old", IF(Family_Data3[[#This Row],[Father_Age]]&gt;=31, "Middle Age", "Young"))</f>
        <v>Middle Age</v>
      </c>
      <c r="D2271">
        <v>40</v>
      </c>
      <c r="E2271" t="str">
        <f>IF(Family_Data3[[#This Row],[Mother_Age]]&gt;45, "Old", IF(Family_Data3[[#This Row],[Mother_Age]]&gt;=31, "Middle Age", "Young"))</f>
        <v>Middle Age</v>
      </c>
      <c r="F2271">
        <v>190.6</v>
      </c>
      <c r="G2271">
        <v>160.6</v>
      </c>
      <c r="H2271" s="1" t="s">
        <v>20</v>
      </c>
      <c r="I2271" s="1" t="s">
        <v>50</v>
      </c>
      <c r="J2271" s="1" t="s">
        <v>22</v>
      </c>
      <c r="K2271" s="1" t="s">
        <v>31</v>
      </c>
      <c r="L2271" s="1" t="s">
        <v>22</v>
      </c>
      <c r="M2271" s="1" t="s">
        <v>48</v>
      </c>
      <c r="N2271" s="1" t="s">
        <v>32</v>
      </c>
      <c r="O2271" s="1" t="s">
        <v>39</v>
      </c>
      <c r="P2271" s="1" t="s">
        <v>51</v>
      </c>
      <c r="Q2271" s="1" t="s">
        <v>41</v>
      </c>
      <c r="R2271">
        <v>186.7</v>
      </c>
      <c r="S2271" s="1" t="s">
        <v>50</v>
      </c>
      <c r="T2271" s="1" t="s">
        <v>34</v>
      </c>
    </row>
    <row r="2272" spans="1:20" x14ac:dyDescent="0.35">
      <c r="A2272" s="1" t="s">
        <v>5348</v>
      </c>
      <c r="B2272">
        <v>36</v>
      </c>
      <c r="C2272" t="str">
        <f>IF(Family_Data3[[#This Row],[Father_Age]]&gt;45, "Old", IF(Family_Data3[[#This Row],[Father_Age]]&gt;=31, "Middle Age", "Young"))</f>
        <v>Middle Age</v>
      </c>
      <c r="D2272">
        <v>49</v>
      </c>
      <c r="E2272" t="str">
        <f>IF(Family_Data3[[#This Row],[Mother_Age]]&gt;45, "Old", IF(Family_Data3[[#This Row],[Mother_Age]]&gt;=31, "Middle Age", "Young"))</f>
        <v>Old</v>
      </c>
      <c r="F2272">
        <v>179.1</v>
      </c>
      <c r="G2272">
        <v>155.6</v>
      </c>
      <c r="H2272" s="1" t="s">
        <v>30</v>
      </c>
      <c r="I2272" s="1" t="s">
        <v>30</v>
      </c>
      <c r="J2272" s="1" t="s">
        <v>31</v>
      </c>
      <c r="K2272" s="1" t="s">
        <v>22</v>
      </c>
      <c r="L2272" s="1" t="s">
        <v>48</v>
      </c>
      <c r="M2272" s="1" t="s">
        <v>23</v>
      </c>
      <c r="N2272" s="1" t="s">
        <v>25</v>
      </c>
      <c r="O2272" s="1" t="s">
        <v>36</v>
      </c>
      <c r="P2272" s="1" t="s">
        <v>40</v>
      </c>
      <c r="Q2272" s="1" t="s">
        <v>41</v>
      </c>
      <c r="R2272">
        <v>177.3</v>
      </c>
      <c r="S2272" s="1" t="s">
        <v>30</v>
      </c>
      <c r="T2272" s="1" t="s">
        <v>28</v>
      </c>
    </row>
    <row r="2273" spans="1:20" x14ac:dyDescent="0.35">
      <c r="A2273" s="1" t="s">
        <v>5349</v>
      </c>
      <c r="B2273">
        <v>34</v>
      </c>
      <c r="C2273" t="str">
        <f>IF(Family_Data3[[#This Row],[Father_Age]]&gt;45, "Old", IF(Family_Data3[[#This Row],[Father_Age]]&gt;=31, "Middle Age", "Young"))</f>
        <v>Middle Age</v>
      </c>
      <c r="D2273">
        <v>25</v>
      </c>
      <c r="E2273" t="str">
        <f>IF(Family_Data3[[#This Row],[Mother_Age]]&gt;45, "Old", IF(Family_Data3[[#This Row],[Mother_Age]]&gt;=31, "Middle Age", "Young"))</f>
        <v>Young</v>
      </c>
      <c r="F2273">
        <v>170.4</v>
      </c>
      <c r="G2273">
        <v>164.1</v>
      </c>
      <c r="H2273" s="1" t="s">
        <v>30</v>
      </c>
      <c r="I2273" s="1" t="s">
        <v>30</v>
      </c>
      <c r="J2273" s="1" t="s">
        <v>31</v>
      </c>
      <c r="K2273" s="1" t="s">
        <v>22</v>
      </c>
      <c r="L2273" s="1" t="s">
        <v>23</v>
      </c>
      <c r="M2273" s="1" t="s">
        <v>23</v>
      </c>
      <c r="N2273" s="1" t="s">
        <v>32</v>
      </c>
      <c r="O2273" s="1" t="s">
        <v>32</v>
      </c>
      <c r="P2273" s="1" t="s">
        <v>51</v>
      </c>
      <c r="Q2273" s="1" t="s">
        <v>27</v>
      </c>
      <c r="R2273">
        <v>164.3</v>
      </c>
      <c r="S2273" s="1" t="s">
        <v>30</v>
      </c>
      <c r="T2273" s="1" t="s">
        <v>52</v>
      </c>
    </row>
    <row r="2274" spans="1:20" x14ac:dyDescent="0.35">
      <c r="A2274" s="1" t="s">
        <v>5350</v>
      </c>
      <c r="B2274">
        <v>37</v>
      </c>
      <c r="C2274" t="str">
        <f>IF(Family_Data3[[#This Row],[Father_Age]]&gt;45, "Old", IF(Family_Data3[[#This Row],[Father_Age]]&gt;=31, "Middle Age", "Young"))</f>
        <v>Middle Age</v>
      </c>
      <c r="D2274">
        <v>48</v>
      </c>
      <c r="E2274" t="str">
        <f>IF(Family_Data3[[#This Row],[Mother_Age]]&gt;45, "Old", IF(Family_Data3[[#This Row],[Mother_Age]]&gt;=31, "Middle Age", "Young"))</f>
        <v>Old</v>
      </c>
      <c r="F2274">
        <v>165.9</v>
      </c>
      <c r="G2274">
        <v>168.7</v>
      </c>
      <c r="H2274" s="1" t="s">
        <v>20</v>
      </c>
      <c r="I2274" s="1" t="s">
        <v>19</v>
      </c>
      <c r="J2274" s="1" t="s">
        <v>21</v>
      </c>
      <c r="K2274" s="1" t="s">
        <v>31</v>
      </c>
      <c r="L2274" s="1" t="s">
        <v>47</v>
      </c>
      <c r="M2274" s="1" t="s">
        <v>48</v>
      </c>
      <c r="N2274" s="1" t="s">
        <v>24</v>
      </c>
      <c r="O2274" s="1" t="s">
        <v>25</v>
      </c>
      <c r="P2274" s="1" t="s">
        <v>51</v>
      </c>
      <c r="Q2274" s="1" t="s">
        <v>41</v>
      </c>
      <c r="R2274">
        <v>174</v>
      </c>
      <c r="S2274" s="1" t="s">
        <v>20</v>
      </c>
      <c r="T2274" s="1" t="s">
        <v>34</v>
      </c>
    </row>
    <row r="2275" spans="1:20" x14ac:dyDescent="0.35">
      <c r="A2275" s="1" t="s">
        <v>5351</v>
      </c>
      <c r="B2275">
        <v>42</v>
      </c>
      <c r="C2275" t="str">
        <f>IF(Family_Data3[[#This Row],[Father_Age]]&gt;45, "Old", IF(Family_Data3[[#This Row],[Father_Age]]&gt;=31, "Middle Age", "Young"))</f>
        <v>Middle Age</v>
      </c>
      <c r="D2275">
        <v>33</v>
      </c>
      <c r="E2275" t="str">
        <f>IF(Family_Data3[[#This Row],[Mother_Age]]&gt;45, "Old", IF(Family_Data3[[#This Row],[Mother_Age]]&gt;=31, "Middle Age", "Young"))</f>
        <v>Middle Age</v>
      </c>
      <c r="F2275">
        <v>175.7</v>
      </c>
      <c r="G2275">
        <v>158.80000000000001</v>
      </c>
      <c r="H2275" s="1" t="s">
        <v>60</v>
      </c>
      <c r="I2275" s="1" t="s">
        <v>19</v>
      </c>
      <c r="J2275" s="1" t="s">
        <v>22</v>
      </c>
      <c r="K2275" s="1" t="s">
        <v>31</v>
      </c>
      <c r="L2275" s="1" t="s">
        <v>23</v>
      </c>
      <c r="M2275" s="1" t="s">
        <v>23</v>
      </c>
      <c r="N2275" s="1" t="s">
        <v>24</v>
      </c>
      <c r="O2275" s="1" t="s">
        <v>32</v>
      </c>
      <c r="P2275" s="1" t="s">
        <v>51</v>
      </c>
      <c r="Q2275" s="1" t="s">
        <v>41</v>
      </c>
      <c r="R2275">
        <v>172.9</v>
      </c>
      <c r="S2275" s="1" t="s">
        <v>20</v>
      </c>
      <c r="T2275" s="1" t="s">
        <v>52</v>
      </c>
    </row>
    <row r="2276" spans="1:20" x14ac:dyDescent="0.35">
      <c r="A2276" s="1" t="s">
        <v>5357</v>
      </c>
      <c r="B2276">
        <v>37</v>
      </c>
      <c r="C2276" t="str">
        <f>IF(Family_Data3[[#This Row],[Father_Age]]&gt;45, "Old", IF(Family_Data3[[#This Row],[Father_Age]]&gt;=31, "Middle Age", "Young"))</f>
        <v>Middle Age</v>
      </c>
      <c r="D2276">
        <v>19</v>
      </c>
      <c r="E2276" t="str">
        <f>IF(Family_Data3[[#This Row],[Mother_Age]]&gt;45, "Old", IF(Family_Data3[[#This Row],[Mother_Age]]&gt;=31, "Middle Age", "Young"))</f>
        <v>Young</v>
      </c>
      <c r="F2276">
        <v>165.9</v>
      </c>
      <c r="G2276">
        <v>155.80000000000001</v>
      </c>
      <c r="H2276" s="1" t="s">
        <v>19</v>
      </c>
      <c r="I2276" s="1" t="s">
        <v>20</v>
      </c>
      <c r="J2276" s="1" t="s">
        <v>22</v>
      </c>
      <c r="K2276" s="1" t="s">
        <v>22</v>
      </c>
      <c r="L2276" s="1" t="s">
        <v>23</v>
      </c>
      <c r="M2276" s="1" t="s">
        <v>23</v>
      </c>
      <c r="N2276" s="1" t="s">
        <v>25</v>
      </c>
      <c r="O2276" s="1" t="s">
        <v>36</v>
      </c>
      <c r="P2276" s="1" t="s">
        <v>65</v>
      </c>
      <c r="Q2276" s="1" t="s">
        <v>27</v>
      </c>
      <c r="R2276">
        <v>161.30000000000001</v>
      </c>
      <c r="S2276" s="1" t="s">
        <v>20</v>
      </c>
      <c r="T2276" s="1" t="s">
        <v>34</v>
      </c>
    </row>
    <row r="2277" spans="1:20" x14ac:dyDescent="0.35">
      <c r="A2277" s="1" t="s">
        <v>5360</v>
      </c>
      <c r="B2277">
        <v>41</v>
      </c>
      <c r="C2277" t="str">
        <f>IF(Family_Data3[[#This Row],[Father_Age]]&gt;45, "Old", IF(Family_Data3[[#This Row],[Father_Age]]&gt;=31, "Middle Age", "Young"))</f>
        <v>Middle Age</v>
      </c>
      <c r="D2277">
        <v>34</v>
      </c>
      <c r="E2277" t="str">
        <f>IF(Family_Data3[[#This Row],[Mother_Age]]&gt;45, "Old", IF(Family_Data3[[#This Row],[Mother_Age]]&gt;=31, "Middle Age", "Young"))</f>
        <v>Middle Age</v>
      </c>
      <c r="F2277">
        <v>177.4</v>
      </c>
      <c r="G2277">
        <v>156.4</v>
      </c>
      <c r="H2277" s="1" t="s">
        <v>19</v>
      </c>
      <c r="I2277" s="1" t="s">
        <v>30</v>
      </c>
      <c r="J2277" s="1" t="s">
        <v>31</v>
      </c>
      <c r="K2277" s="1" t="s">
        <v>22</v>
      </c>
      <c r="L2277" s="1" t="s">
        <v>23</v>
      </c>
      <c r="M2277" s="1" t="s">
        <v>23</v>
      </c>
      <c r="N2277" s="1" t="s">
        <v>36</v>
      </c>
      <c r="O2277" s="1" t="s">
        <v>24</v>
      </c>
      <c r="P2277" s="1" t="s">
        <v>40</v>
      </c>
      <c r="Q2277" s="1" t="s">
        <v>27</v>
      </c>
      <c r="R2277">
        <v>166.4</v>
      </c>
      <c r="S2277" s="1" t="s">
        <v>30</v>
      </c>
      <c r="T2277" s="1" t="s">
        <v>34</v>
      </c>
    </row>
    <row r="2278" spans="1:20" x14ac:dyDescent="0.35">
      <c r="A2278" s="1" t="s">
        <v>5364</v>
      </c>
      <c r="B2278">
        <v>40</v>
      </c>
      <c r="C2278" t="str">
        <f>IF(Family_Data3[[#This Row],[Father_Age]]&gt;45, "Old", IF(Family_Data3[[#This Row],[Father_Age]]&gt;=31, "Middle Age", "Young"))</f>
        <v>Middle Age</v>
      </c>
      <c r="D2278">
        <v>46</v>
      </c>
      <c r="E2278" t="str">
        <f>IF(Family_Data3[[#This Row],[Mother_Age]]&gt;45, "Old", IF(Family_Data3[[#This Row],[Mother_Age]]&gt;=31, "Middle Age", "Young"))</f>
        <v>Old</v>
      </c>
      <c r="F2278">
        <v>172.7</v>
      </c>
      <c r="G2278">
        <v>158.19999999999999</v>
      </c>
      <c r="H2278" s="1" t="s">
        <v>20</v>
      </c>
      <c r="I2278" s="1" t="s">
        <v>19</v>
      </c>
      <c r="J2278" s="1" t="s">
        <v>21</v>
      </c>
      <c r="K2278" s="1" t="s">
        <v>22</v>
      </c>
      <c r="L2278" s="1" t="s">
        <v>22</v>
      </c>
      <c r="M2278" s="1" t="s">
        <v>22</v>
      </c>
      <c r="N2278" s="1" t="s">
        <v>32</v>
      </c>
      <c r="O2278" s="1" t="s">
        <v>36</v>
      </c>
      <c r="P2278" s="1" t="s">
        <v>51</v>
      </c>
      <c r="Q2278" s="1" t="s">
        <v>27</v>
      </c>
      <c r="R2278">
        <v>163.69999999999999</v>
      </c>
      <c r="S2278" s="1" t="s">
        <v>50</v>
      </c>
      <c r="T2278" s="1" t="s">
        <v>34</v>
      </c>
    </row>
    <row r="2279" spans="1:20" x14ac:dyDescent="0.35">
      <c r="A2279" s="1" t="s">
        <v>5365</v>
      </c>
      <c r="B2279">
        <v>45</v>
      </c>
      <c r="C2279" t="str">
        <f>IF(Family_Data3[[#This Row],[Father_Age]]&gt;45, "Old", IF(Family_Data3[[#This Row],[Father_Age]]&gt;=31, "Middle Age", "Young"))</f>
        <v>Middle Age</v>
      </c>
      <c r="D2279">
        <v>21</v>
      </c>
      <c r="E2279" t="str">
        <f>IF(Family_Data3[[#This Row],[Mother_Age]]&gt;45, "Old", IF(Family_Data3[[#This Row],[Mother_Age]]&gt;=31, "Middle Age", "Young"))</f>
        <v>Young</v>
      </c>
      <c r="F2279">
        <v>160.5</v>
      </c>
      <c r="G2279">
        <v>160.1</v>
      </c>
      <c r="H2279" s="1" t="s">
        <v>60</v>
      </c>
      <c r="I2279" s="1" t="s">
        <v>20</v>
      </c>
      <c r="J2279" s="1" t="s">
        <v>22</v>
      </c>
      <c r="K2279" s="1" t="s">
        <v>31</v>
      </c>
      <c r="L2279" s="1" t="s">
        <v>23</v>
      </c>
      <c r="M2279" s="1" t="s">
        <v>23</v>
      </c>
      <c r="N2279" s="1" t="s">
        <v>39</v>
      </c>
      <c r="O2279" s="1" t="s">
        <v>24</v>
      </c>
      <c r="P2279" s="1" t="s">
        <v>40</v>
      </c>
      <c r="Q2279" s="1" t="s">
        <v>41</v>
      </c>
      <c r="R2279">
        <v>171.4</v>
      </c>
      <c r="S2279" s="1" t="s">
        <v>38</v>
      </c>
      <c r="T2279" s="1" t="s">
        <v>34</v>
      </c>
    </row>
    <row r="2280" spans="1:20" x14ac:dyDescent="0.35">
      <c r="A2280" s="1" t="s">
        <v>5366</v>
      </c>
      <c r="B2280">
        <v>33</v>
      </c>
      <c r="C2280" t="str">
        <f>IF(Family_Data3[[#This Row],[Father_Age]]&gt;45, "Old", IF(Family_Data3[[#This Row],[Father_Age]]&gt;=31, "Middle Age", "Young"))</f>
        <v>Middle Age</v>
      </c>
      <c r="D2280">
        <v>50</v>
      </c>
      <c r="E2280" t="str">
        <f>IF(Family_Data3[[#This Row],[Mother_Age]]&gt;45, "Old", IF(Family_Data3[[#This Row],[Mother_Age]]&gt;=31, "Middle Age", "Young"))</f>
        <v>Old</v>
      </c>
      <c r="F2280">
        <v>172.9</v>
      </c>
      <c r="G2280">
        <v>161.6</v>
      </c>
      <c r="H2280" s="1" t="s">
        <v>42</v>
      </c>
      <c r="I2280" s="1" t="s">
        <v>30</v>
      </c>
      <c r="J2280" s="1" t="s">
        <v>21</v>
      </c>
      <c r="K2280" s="1" t="s">
        <v>22</v>
      </c>
      <c r="L2280" s="1" t="s">
        <v>23</v>
      </c>
      <c r="M2280" s="1" t="s">
        <v>48</v>
      </c>
      <c r="N2280" s="1" t="s">
        <v>25</v>
      </c>
      <c r="O2280" s="1" t="s">
        <v>25</v>
      </c>
      <c r="P2280" s="1" t="s">
        <v>51</v>
      </c>
      <c r="Q2280" s="1" t="s">
        <v>27</v>
      </c>
      <c r="R2280">
        <v>162.69999999999999</v>
      </c>
      <c r="S2280" s="1" t="s">
        <v>42</v>
      </c>
      <c r="T2280" s="1" t="s">
        <v>34</v>
      </c>
    </row>
    <row r="2281" spans="1:20" x14ac:dyDescent="0.35">
      <c r="A2281" s="1" t="s">
        <v>5368</v>
      </c>
      <c r="B2281">
        <v>31</v>
      </c>
      <c r="C2281" t="str">
        <f>IF(Family_Data3[[#This Row],[Father_Age]]&gt;45, "Old", IF(Family_Data3[[#This Row],[Father_Age]]&gt;=31, "Middle Age", "Young"))</f>
        <v>Middle Age</v>
      </c>
      <c r="D2281">
        <v>45</v>
      </c>
      <c r="E2281" t="str">
        <f>IF(Family_Data3[[#This Row],[Mother_Age]]&gt;45, "Old", IF(Family_Data3[[#This Row],[Mother_Age]]&gt;=31, "Middle Age", "Young"))</f>
        <v>Middle Age</v>
      </c>
      <c r="F2281">
        <v>170</v>
      </c>
      <c r="G2281">
        <v>167.9</v>
      </c>
      <c r="H2281" s="1" t="s">
        <v>30</v>
      </c>
      <c r="I2281" s="1" t="s">
        <v>30</v>
      </c>
      <c r="J2281" s="1" t="s">
        <v>22</v>
      </c>
      <c r="K2281" s="1" t="s">
        <v>22</v>
      </c>
      <c r="L2281" s="1" t="s">
        <v>23</v>
      </c>
      <c r="M2281" s="1" t="s">
        <v>47</v>
      </c>
      <c r="N2281" s="1" t="s">
        <v>32</v>
      </c>
      <c r="O2281" s="1" t="s">
        <v>24</v>
      </c>
      <c r="P2281" s="1" t="s">
        <v>45</v>
      </c>
      <c r="Q2281" s="1" t="s">
        <v>41</v>
      </c>
      <c r="R2281">
        <v>173</v>
      </c>
      <c r="S2281" s="1" t="s">
        <v>30</v>
      </c>
      <c r="T2281" s="1" t="s">
        <v>34</v>
      </c>
    </row>
    <row r="2282" spans="1:20" x14ac:dyDescent="0.35">
      <c r="A2282" s="1" t="s">
        <v>5370</v>
      </c>
      <c r="B2282">
        <v>39</v>
      </c>
      <c r="C2282" t="str">
        <f>IF(Family_Data3[[#This Row],[Father_Age]]&gt;45, "Old", IF(Family_Data3[[#This Row],[Father_Age]]&gt;=31, "Middle Age", "Young"))</f>
        <v>Middle Age</v>
      </c>
      <c r="D2282">
        <v>25</v>
      </c>
      <c r="E2282" t="str">
        <f>IF(Family_Data3[[#This Row],[Mother_Age]]&gt;45, "Old", IF(Family_Data3[[#This Row],[Mother_Age]]&gt;=31, "Middle Age", "Young"))</f>
        <v>Young</v>
      </c>
      <c r="F2282">
        <v>183.8</v>
      </c>
      <c r="G2282">
        <v>163.69999999999999</v>
      </c>
      <c r="H2282" s="1" t="s">
        <v>20</v>
      </c>
      <c r="I2282" s="1" t="s">
        <v>20</v>
      </c>
      <c r="J2282" s="1" t="s">
        <v>22</v>
      </c>
      <c r="K2282" s="1" t="s">
        <v>21</v>
      </c>
      <c r="L2282" s="1" t="s">
        <v>23</v>
      </c>
      <c r="M2282" s="1" t="s">
        <v>23</v>
      </c>
      <c r="N2282" s="1" t="s">
        <v>32</v>
      </c>
      <c r="O2282" s="1" t="s">
        <v>25</v>
      </c>
      <c r="P2282" s="1" t="s">
        <v>40</v>
      </c>
      <c r="Q2282" s="1" t="s">
        <v>27</v>
      </c>
      <c r="R2282">
        <v>163.80000000000001</v>
      </c>
      <c r="S2282" s="1" t="s">
        <v>50</v>
      </c>
      <c r="T2282" s="1" t="s">
        <v>34</v>
      </c>
    </row>
    <row r="2283" spans="1:20" x14ac:dyDescent="0.35">
      <c r="A2283" s="1" t="s">
        <v>5371</v>
      </c>
      <c r="B2283">
        <v>43</v>
      </c>
      <c r="C2283" t="str">
        <f>IF(Family_Data3[[#This Row],[Father_Age]]&gt;45, "Old", IF(Family_Data3[[#This Row],[Father_Age]]&gt;=31, "Middle Age", "Young"))</f>
        <v>Middle Age</v>
      </c>
      <c r="D2283">
        <v>35</v>
      </c>
      <c r="E2283" t="str">
        <f>IF(Family_Data3[[#This Row],[Mother_Age]]&gt;45, "Old", IF(Family_Data3[[#This Row],[Mother_Age]]&gt;=31, "Middle Age", "Young"))</f>
        <v>Middle Age</v>
      </c>
      <c r="F2283">
        <v>172.6</v>
      </c>
      <c r="G2283">
        <v>163.6</v>
      </c>
      <c r="H2283" s="1" t="s">
        <v>30</v>
      </c>
      <c r="I2283" s="1" t="s">
        <v>19</v>
      </c>
      <c r="J2283" s="1" t="s">
        <v>21</v>
      </c>
      <c r="K2283" s="1" t="s">
        <v>21</v>
      </c>
      <c r="L2283" s="1" t="s">
        <v>23</v>
      </c>
      <c r="M2283" s="1" t="s">
        <v>22</v>
      </c>
      <c r="N2283" s="1" t="s">
        <v>36</v>
      </c>
      <c r="O2283" s="1" t="s">
        <v>36</v>
      </c>
      <c r="P2283" s="1" t="s">
        <v>65</v>
      </c>
      <c r="Q2283" s="1" t="s">
        <v>41</v>
      </c>
      <c r="R2283">
        <v>176.6</v>
      </c>
      <c r="S2283" s="1" t="s">
        <v>30</v>
      </c>
      <c r="T2283" s="1" t="s">
        <v>28</v>
      </c>
    </row>
    <row r="2284" spans="1:20" x14ac:dyDescent="0.35">
      <c r="A2284" s="1" t="s">
        <v>5375</v>
      </c>
      <c r="B2284">
        <v>43</v>
      </c>
      <c r="C2284" t="str">
        <f>IF(Family_Data3[[#This Row],[Father_Age]]&gt;45, "Old", IF(Family_Data3[[#This Row],[Father_Age]]&gt;=31, "Middle Age", "Young"))</f>
        <v>Middle Age</v>
      </c>
      <c r="D2284">
        <v>27</v>
      </c>
      <c r="E2284" t="str">
        <f>IF(Family_Data3[[#This Row],[Mother_Age]]&gt;45, "Old", IF(Family_Data3[[#This Row],[Mother_Age]]&gt;=31, "Middle Age", "Young"))</f>
        <v>Young</v>
      </c>
      <c r="F2284">
        <v>189.3</v>
      </c>
      <c r="G2284">
        <v>157.1</v>
      </c>
      <c r="H2284" s="1" t="s">
        <v>19</v>
      </c>
      <c r="I2284" s="1" t="s">
        <v>19</v>
      </c>
      <c r="J2284" s="1" t="s">
        <v>31</v>
      </c>
      <c r="K2284" s="1" t="s">
        <v>22</v>
      </c>
      <c r="L2284" s="1" t="s">
        <v>48</v>
      </c>
      <c r="M2284" s="1" t="s">
        <v>48</v>
      </c>
      <c r="N2284" s="1" t="s">
        <v>24</v>
      </c>
      <c r="O2284" s="1" t="s">
        <v>39</v>
      </c>
      <c r="P2284" s="1" t="s">
        <v>65</v>
      </c>
      <c r="Q2284" s="1" t="s">
        <v>27</v>
      </c>
      <c r="R2284">
        <v>162.6</v>
      </c>
      <c r="S2284" s="1" t="s">
        <v>54</v>
      </c>
      <c r="T2284" s="1" t="s">
        <v>34</v>
      </c>
    </row>
    <row r="2285" spans="1:20" x14ac:dyDescent="0.35">
      <c r="A2285" s="1" t="s">
        <v>5377</v>
      </c>
      <c r="B2285">
        <v>38</v>
      </c>
      <c r="C2285" t="str">
        <f>IF(Family_Data3[[#This Row],[Father_Age]]&gt;45, "Old", IF(Family_Data3[[#This Row],[Father_Age]]&gt;=31, "Middle Age", "Young"))</f>
        <v>Middle Age</v>
      </c>
      <c r="D2285">
        <v>39</v>
      </c>
      <c r="E2285" t="str">
        <f>IF(Family_Data3[[#This Row],[Mother_Age]]&gt;45, "Old", IF(Family_Data3[[#This Row],[Mother_Age]]&gt;=31, "Middle Age", "Young"))</f>
        <v>Middle Age</v>
      </c>
      <c r="F2285">
        <v>177.3</v>
      </c>
      <c r="G2285">
        <v>169.7</v>
      </c>
      <c r="H2285" s="1" t="s">
        <v>42</v>
      </c>
      <c r="I2285" s="1" t="s">
        <v>30</v>
      </c>
      <c r="J2285" s="1" t="s">
        <v>44</v>
      </c>
      <c r="K2285" s="1" t="s">
        <v>31</v>
      </c>
      <c r="L2285" s="1" t="s">
        <v>22</v>
      </c>
      <c r="M2285" s="1" t="s">
        <v>22</v>
      </c>
      <c r="N2285" s="1" t="s">
        <v>25</v>
      </c>
      <c r="O2285" s="1" t="s">
        <v>36</v>
      </c>
      <c r="P2285" s="1" t="s">
        <v>40</v>
      </c>
      <c r="Q2285" s="1" t="s">
        <v>41</v>
      </c>
      <c r="R2285">
        <v>175.1</v>
      </c>
      <c r="S2285" s="1" t="s">
        <v>30</v>
      </c>
      <c r="T2285" s="1" t="s">
        <v>34</v>
      </c>
    </row>
    <row r="2286" spans="1:20" x14ac:dyDescent="0.35">
      <c r="A2286" s="1" t="s">
        <v>5378</v>
      </c>
      <c r="B2286">
        <v>41</v>
      </c>
      <c r="C2286" t="str">
        <f>IF(Family_Data3[[#This Row],[Father_Age]]&gt;45, "Old", IF(Family_Data3[[#This Row],[Father_Age]]&gt;=31, "Middle Age", "Young"))</f>
        <v>Middle Age</v>
      </c>
      <c r="D2286">
        <v>33</v>
      </c>
      <c r="E2286" t="str">
        <f>IF(Family_Data3[[#This Row],[Mother_Age]]&gt;45, "Old", IF(Family_Data3[[#This Row],[Mother_Age]]&gt;=31, "Middle Age", "Young"))</f>
        <v>Middle Age</v>
      </c>
      <c r="F2286">
        <v>158</v>
      </c>
      <c r="G2286">
        <v>162.30000000000001</v>
      </c>
      <c r="H2286" s="1" t="s">
        <v>19</v>
      </c>
      <c r="I2286" s="1" t="s">
        <v>20</v>
      </c>
      <c r="J2286" s="1" t="s">
        <v>31</v>
      </c>
      <c r="K2286" s="1" t="s">
        <v>21</v>
      </c>
      <c r="L2286" s="1" t="s">
        <v>22</v>
      </c>
      <c r="M2286" s="1" t="s">
        <v>22</v>
      </c>
      <c r="N2286" s="1" t="s">
        <v>32</v>
      </c>
      <c r="O2286" s="1" t="s">
        <v>32</v>
      </c>
      <c r="P2286" s="1" t="s">
        <v>51</v>
      </c>
      <c r="Q2286" s="1" t="s">
        <v>41</v>
      </c>
      <c r="R2286">
        <v>168.1</v>
      </c>
      <c r="S2286" s="1" t="s">
        <v>20</v>
      </c>
      <c r="T2286" s="1" t="s">
        <v>34</v>
      </c>
    </row>
    <row r="2287" spans="1:20" x14ac:dyDescent="0.35">
      <c r="A2287" s="1" t="s">
        <v>5382</v>
      </c>
      <c r="B2287">
        <v>41</v>
      </c>
      <c r="C2287" t="str">
        <f>IF(Family_Data3[[#This Row],[Father_Age]]&gt;45, "Old", IF(Family_Data3[[#This Row],[Father_Age]]&gt;=31, "Middle Age", "Young"))</f>
        <v>Middle Age</v>
      </c>
      <c r="D2287">
        <v>18</v>
      </c>
      <c r="E2287" t="str">
        <f>IF(Family_Data3[[#This Row],[Mother_Age]]&gt;45, "Old", IF(Family_Data3[[#This Row],[Mother_Age]]&gt;=31, "Middle Age", "Young"))</f>
        <v>Young</v>
      </c>
      <c r="F2287">
        <v>171.3</v>
      </c>
      <c r="G2287">
        <v>159.9</v>
      </c>
      <c r="H2287" s="1" t="s">
        <v>20</v>
      </c>
      <c r="I2287" s="1" t="s">
        <v>50</v>
      </c>
      <c r="J2287" s="1" t="s">
        <v>22</v>
      </c>
      <c r="K2287" s="1" t="s">
        <v>21</v>
      </c>
      <c r="L2287" s="1" t="s">
        <v>22</v>
      </c>
      <c r="M2287" s="1" t="s">
        <v>23</v>
      </c>
      <c r="N2287" s="1" t="s">
        <v>25</v>
      </c>
      <c r="O2287" s="1" t="s">
        <v>32</v>
      </c>
      <c r="P2287" s="1" t="s">
        <v>45</v>
      </c>
      <c r="Q2287" s="1" t="s">
        <v>41</v>
      </c>
      <c r="R2287">
        <v>171.9</v>
      </c>
      <c r="S2287" s="1" t="s">
        <v>50</v>
      </c>
      <c r="T2287" s="1" t="s">
        <v>52</v>
      </c>
    </row>
    <row r="2288" spans="1:20" x14ac:dyDescent="0.35">
      <c r="A2288" s="1" t="s">
        <v>5384</v>
      </c>
      <c r="B2288">
        <v>39</v>
      </c>
      <c r="C2288" t="str">
        <f>IF(Family_Data3[[#This Row],[Father_Age]]&gt;45, "Old", IF(Family_Data3[[#This Row],[Father_Age]]&gt;=31, "Middle Age", "Young"))</f>
        <v>Middle Age</v>
      </c>
      <c r="D2288">
        <v>20</v>
      </c>
      <c r="E2288" t="str">
        <f>IF(Family_Data3[[#This Row],[Mother_Age]]&gt;45, "Old", IF(Family_Data3[[#This Row],[Mother_Age]]&gt;=31, "Middle Age", "Young"))</f>
        <v>Young</v>
      </c>
      <c r="F2288">
        <v>169.6</v>
      </c>
      <c r="G2288">
        <v>157.80000000000001</v>
      </c>
      <c r="H2288" s="1" t="s">
        <v>20</v>
      </c>
      <c r="I2288" s="1" t="s">
        <v>19</v>
      </c>
      <c r="J2288" s="1" t="s">
        <v>31</v>
      </c>
      <c r="K2288" s="1" t="s">
        <v>31</v>
      </c>
      <c r="L2288" s="1" t="s">
        <v>48</v>
      </c>
      <c r="M2288" s="1" t="s">
        <v>23</v>
      </c>
      <c r="N2288" s="1" t="s">
        <v>25</v>
      </c>
      <c r="O2288" s="1" t="s">
        <v>25</v>
      </c>
      <c r="P2288" s="1" t="s">
        <v>51</v>
      </c>
      <c r="Q2288" s="1" t="s">
        <v>41</v>
      </c>
      <c r="R2288">
        <v>167.9</v>
      </c>
      <c r="S2288" s="1" t="s">
        <v>50</v>
      </c>
      <c r="T2288" s="1" t="s">
        <v>34</v>
      </c>
    </row>
    <row r="2289" spans="1:20" x14ac:dyDescent="0.35">
      <c r="A2289" s="1" t="s">
        <v>5390</v>
      </c>
      <c r="B2289">
        <v>37</v>
      </c>
      <c r="C2289" t="str">
        <f>IF(Family_Data3[[#This Row],[Father_Age]]&gt;45, "Old", IF(Family_Data3[[#This Row],[Father_Age]]&gt;=31, "Middle Age", "Young"))</f>
        <v>Middle Age</v>
      </c>
      <c r="D2289">
        <v>32</v>
      </c>
      <c r="E2289" t="str">
        <f>IF(Family_Data3[[#This Row],[Mother_Age]]&gt;45, "Old", IF(Family_Data3[[#This Row],[Mother_Age]]&gt;=31, "Middle Age", "Young"))</f>
        <v>Middle Age</v>
      </c>
      <c r="F2289">
        <v>182.9</v>
      </c>
      <c r="G2289">
        <v>159.1</v>
      </c>
      <c r="H2289" s="1" t="s">
        <v>42</v>
      </c>
      <c r="I2289" s="1" t="s">
        <v>20</v>
      </c>
      <c r="J2289" s="1" t="s">
        <v>31</v>
      </c>
      <c r="K2289" s="1" t="s">
        <v>44</v>
      </c>
      <c r="L2289" s="1" t="s">
        <v>47</v>
      </c>
      <c r="M2289" s="1" t="s">
        <v>22</v>
      </c>
      <c r="N2289" s="1" t="s">
        <v>32</v>
      </c>
      <c r="O2289" s="1" t="s">
        <v>39</v>
      </c>
      <c r="P2289" s="1" t="s">
        <v>45</v>
      </c>
      <c r="Q2289" s="1" t="s">
        <v>41</v>
      </c>
      <c r="R2289">
        <v>174.8</v>
      </c>
      <c r="S2289" s="1" t="s">
        <v>38</v>
      </c>
      <c r="T2289" s="1" t="s">
        <v>52</v>
      </c>
    </row>
    <row r="2290" spans="1:20" x14ac:dyDescent="0.35">
      <c r="A2290" s="1" t="s">
        <v>5391</v>
      </c>
      <c r="B2290">
        <v>36</v>
      </c>
      <c r="C2290" t="str">
        <f>IF(Family_Data3[[#This Row],[Father_Age]]&gt;45, "Old", IF(Family_Data3[[#This Row],[Father_Age]]&gt;=31, "Middle Age", "Young"))</f>
        <v>Middle Age</v>
      </c>
      <c r="D2290">
        <v>44</v>
      </c>
      <c r="E2290" t="str">
        <f>IF(Family_Data3[[#This Row],[Mother_Age]]&gt;45, "Old", IF(Family_Data3[[#This Row],[Mother_Age]]&gt;=31, "Middle Age", "Young"))</f>
        <v>Middle Age</v>
      </c>
      <c r="F2290">
        <v>171.3</v>
      </c>
      <c r="G2290">
        <v>168.1</v>
      </c>
      <c r="H2290" s="1" t="s">
        <v>42</v>
      </c>
      <c r="I2290" s="1" t="s">
        <v>54</v>
      </c>
      <c r="J2290" s="1" t="s">
        <v>31</v>
      </c>
      <c r="K2290" s="1" t="s">
        <v>22</v>
      </c>
      <c r="L2290" s="1" t="s">
        <v>23</v>
      </c>
      <c r="M2290" s="1" t="s">
        <v>22</v>
      </c>
      <c r="N2290" s="1" t="s">
        <v>36</v>
      </c>
      <c r="O2290" s="1" t="s">
        <v>36</v>
      </c>
      <c r="P2290" s="1" t="s">
        <v>33</v>
      </c>
      <c r="Q2290" s="1" t="s">
        <v>41</v>
      </c>
      <c r="R2290">
        <v>180.5</v>
      </c>
      <c r="S2290" s="1" t="s">
        <v>42</v>
      </c>
      <c r="T2290" s="1" t="s">
        <v>28</v>
      </c>
    </row>
    <row r="2291" spans="1:20" x14ac:dyDescent="0.35">
      <c r="A2291" s="1" t="s">
        <v>5392</v>
      </c>
      <c r="B2291">
        <v>33</v>
      </c>
      <c r="C2291" t="str">
        <f>IF(Family_Data3[[#This Row],[Father_Age]]&gt;45, "Old", IF(Family_Data3[[#This Row],[Father_Age]]&gt;=31, "Middle Age", "Young"))</f>
        <v>Middle Age</v>
      </c>
      <c r="D2291">
        <v>25</v>
      </c>
      <c r="E2291" t="str">
        <f>IF(Family_Data3[[#This Row],[Mother_Age]]&gt;45, "Old", IF(Family_Data3[[#This Row],[Mother_Age]]&gt;=31, "Middle Age", "Young"))</f>
        <v>Young</v>
      </c>
      <c r="F2291">
        <v>186.2</v>
      </c>
      <c r="G2291">
        <v>153.4</v>
      </c>
      <c r="H2291" s="1" t="s">
        <v>19</v>
      </c>
      <c r="I2291" s="1" t="s">
        <v>19</v>
      </c>
      <c r="J2291" s="1" t="s">
        <v>31</v>
      </c>
      <c r="K2291" s="1" t="s">
        <v>31</v>
      </c>
      <c r="L2291" s="1" t="s">
        <v>23</v>
      </c>
      <c r="M2291" s="1" t="s">
        <v>48</v>
      </c>
      <c r="N2291" s="1" t="s">
        <v>36</v>
      </c>
      <c r="O2291" s="1" t="s">
        <v>24</v>
      </c>
      <c r="P2291" s="1" t="s">
        <v>33</v>
      </c>
      <c r="Q2291" s="1" t="s">
        <v>41</v>
      </c>
      <c r="R2291">
        <v>170.9</v>
      </c>
      <c r="S2291" s="1" t="s">
        <v>19</v>
      </c>
      <c r="T2291" s="1" t="s">
        <v>52</v>
      </c>
    </row>
    <row r="2292" spans="1:20" x14ac:dyDescent="0.35">
      <c r="A2292" s="1" t="s">
        <v>5393</v>
      </c>
      <c r="B2292">
        <v>42</v>
      </c>
      <c r="C2292" t="str">
        <f>IF(Family_Data3[[#This Row],[Father_Age]]&gt;45, "Old", IF(Family_Data3[[#This Row],[Father_Age]]&gt;=31, "Middle Age", "Young"))</f>
        <v>Middle Age</v>
      </c>
      <c r="D2292">
        <v>40</v>
      </c>
      <c r="E2292" t="str">
        <f>IF(Family_Data3[[#This Row],[Mother_Age]]&gt;45, "Old", IF(Family_Data3[[#This Row],[Mother_Age]]&gt;=31, "Middle Age", "Young"))</f>
        <v>Middle Age</v>
      </c>
      <c r="F2292">
        <v>169.8</v>
      </c>
      <c r="G2292">
        <v>164.9</v>
      </c>
      <c r="H2292" s="1" t="s">
        <v>30</v>
      </c>
      <c r="I2292" s="1" t="s">
        <v>20</v>
      </c>
      <c r="J2292" s="1" t="s">
        <v>21</v>
      </c>
      <c r="K2292" s="1" t="s">
        <v>31</v>
      </c>
      <c r="L2292" s="1" t="s">
        <v>23</v>
      </c>
      <c r="M2292" s="1" t="s">
        <v>22</v>
      </c>
      <c r="N2292" s="1" t="s">
        <v>39</v>
      </c>
      <c r="O2292" s="1" t="s">
        <v>36</v>
      </c>
      <c r="P2292" s="1" t="s">
        <v>65</v>
      </c>
      <c r="Q2292" s="1" t="s">
        <v>27</v>
      </c>
      <c r="R2292">
        <v>167.8</v>
      </c>
      <c r="S2292" s="1" t="s">
        <v>60</v>
      </c>
      <c r="T2292" s="1" t="s">
        <v>28</v>
      </c>
    </row>
    <row r="2293" spans="1:20" x14ac:dyDescent="0.35">
      <c r="A2293" s="1" t="s">
        <v>5394</v>
      </c>
      <c r="B2293">
        <v>44</v>
      </c>
      <c r="C2293" t="str">
        <f>IF(Family_Data3[[#This Row],[Father_Age]]&gt;45, "Old", IF(Family_Data3[[#This Row],[Father_Age]]&gt;=31, "Middle Age", "Young"))</f>
        <v>Middle Age</v>
      </c>
      <c r="D2293">
        <v>32</v>
      </c>
      <c r="E2293" t="str">
        <f>IF(Family_Data3[[#This Row],[Mother_Age]]&gt;45, "Old", IF(Family_Data3[[#This Row],[Mother_Age]]&gt;=31, "Middle Age", "Young"))</f>
        <v>Middle Age</v>
      </c>
      <c r="F2293">
        <v>160.19999999999999</v>
      </c>
      <c r="G2293">
        <v>171.3</v>
      </c>
      <c r="H2293" s="1" t="s">
        <v>20</v>
      </c>
      <c r="I2293" s="1" t="s">
        <v>20</v>
      </c>
      <c r="J2293" s="1" t="s">
        <v>22</v>
      </c>
      <c r="K2293" s="1" t="s">
        <v>44</v>
      </c>
      <c r="L2293" s="1" t="s">
        <v>22</v>
      </c>
      <c r="M2293" s="1" t="s">
        <v>23</v>
      </c>
      <c r="N2293" s="1" t="s">
        <v>36</v>
      </c>
      <c r="O2293" s="1" t="s">
        <v>39</v>
      </c>
      <c r="P2293" s="1" t="s">
        <v>40</v>
      </c>
      <c r="Q2293" s="1" t="s">
        <v>27</v>
      </c>
      <c r="R2293">
        <v>155</v>
      </c>
      <c r="S2293" s="1" t="s">
        <v>20</v>
      </c>
      <c r="T2293" s="1" t="s">
        <v>34</v>
      </c>
    </row>
    <row r="2294" spans="1:20" x14ac:dyDescent="0.35">
      <c r="A2294" s="1" t="s">
        <v>5395</v>
      </c>
      <c r="B2294">
        <v>34</v>
      </c>
      <c r="C2294" t="str">
        <f>IF(Family_Data3[[#This Row],[Father_Age]]&gt;45, "Old", IF(Family_Data3[[#This Row],[Father_Age]]&gt;=31, "Middle Age", "Young"))</f>
        <v>Middle Age</v>
      </c>
      <c r="D2294">
        <v>44</v>
      </c>
      <c r="E2294" t="str">
        <f>IF(Family_Data3[[#This Row],[Mother_Age]]&gt;45, "Old", IF(Family_Data3[[#This Row],[Mother_Age]]&gt;=31, "Middle Age", "Young"))</f>
        <v>Middle Age</v>
      </c>
      <c r="F2294">
        <v>165.2</v>
      </c>
      <c r="G2294">
        <v>168.6</v>
      </c>
      <c r="H2294" s="1" t="s">
        <v>19</v>
      </c>
      <c r="I2294" s="1" t="s">
        <v>30</v>
      </c>
      <c r="J2294" s="1" t="s">
        <v>22</v>
      </c>
      <c r="K2294" s="1" t="s">
        <v>22</v>
      </c>
      <c r="L2294" s="1" t="s">
        <v>23</v>
      </c>
      <c r="M2294" s="1" t="s">
        <v>22</v>
      </c>
      <c r="N2294" s="1" t="s">
        <v>24</v>
      </c>
      <c r="O2294" s="1" t="s">
        <v>32</v>
      </c>
      <c r="P2294" s="1" t="s">
        <v>65</v>
      </c>
      <c r="Q2294" s="1" t="s">
        <v>41</v>
      </c>
      <c r="R2294">
        <v>172.4</v>
      </c>
      <c r="S2294" s="1" t="s">
        <v>30</v>
      </c>
      <c r="T2294" s="1" t="s">
        <v>28</v>
      </c>
    </row>
    <row r="2295" spans="1:20" x14ac:dyDescent="0.35">
      <c r="A2295" s="1" t="s">
        <v>5396</v>
      </c>
      <c r="B2295">
        <v>41</v>
      </c>
      <c r="C2295" t="str">
        <f>IF(Family_Data3[[#This Row],[Father_Age]]&gt;45, "Old", IF(Family_Data3[[#This Row],[Father_Age]]&gt;=31, "Middle Age", "Young"))</f>
        <v>Middle Age</v>
      </c>
      <c r="D2295">
        <v>48</v>
      </c>
      <c r="E2295" t="str">
        <f>IF(Family_Data3[[#This Row],[Mother_Age]]&gt;45, "Old", IF(Family_Data3[[#This Row],[Mother_Age]]&gt;=31, "Middle Age", "Young"))</f>
        <v>Old</v>
      </c>
      <c r="F2295">
        <v>164.5</v>
      </c>
      <c r="G2295">
        <v>159.6</v>
      </c>
      <c r="H2295" s="1" t="s">
        <v>30</v>
      </c>
      <c r="I2295" s="1" t="s">
        <v>20</v>
      </c>
      <c r="J2295" s="1" t="s">
        <v>22</v>
      </c>
      <c r="K2295" s="1" t="s">
        <v>22</v>
      </c>
      <c r="L2295" s="1" t="s">
        <v>23</v>
      </c>
      <c r="M2295" s="1" t="s">
        <v>48</v>
      </c>
      <c r="N2295" s="1" t="s">
        <v>36</v>
      </c>
      <c r="O2295" s="1" t="s">
        <v>25</v>
      </c>
      <c r="P2295" s="1" t="s">
        <v>51</v>
      </c>
      <c r="Q2295" s="1" t="s">
        <v>41</v>
      </c>
      <c r="R2295">
        <v>168.1</v>
      </c>
      <c r="S2295" s="1" t="s">
        <v>60</v>
      </c>
      <c r="T2295" s="1" t="s">
        <v>34</v>
      </c>
    </row>
    <row r="2296" spans="1:20" x14ac:dyDescent="0.35">
      <c r="A2296" s="1" t="s">
        <v>5398</v>
      </c>
      <c r="B2296">
        <v>38</v>
      </c>
      <c r="C2296" t="str">
        <f>IF(Family_Data3[[#This Row],[Father_Age]]&gt;45, "Old", IF(Family_Data3[[#This Row],[Father_Age]]&gt;=31, "Middle Age", "Young"))</f>
        <v>Middle Age</v>
      </c>
      <c r="D2296">
        <v>47</v>
      </c>
      <c r="E2296" t="str">
        <f>IF(Family_Data3[[#This Row],[Mother_Age]]&gt;45, "Old", IF(Family_Data3[[#This Row],[Mother_Age]]&gt;=31, "Middle Age", "Young"))</f>
        <v>Old</v>
      </c>
      <c r="F2296">
        <v>181.9</v>
      </c>
      <c r="G2296">
        <v>162</v>
      </c>
      <c r="H2296" s="1" t="s">
        <v>19</v>
      </c>
      <c r="I2296" s="1" t="s">
        <v>19</v>
      </c>
      <c r="J2296" s="1" t="s">
        <v>31</v>
      </c>
      <c r="K2296" s="1" t="s">
        <v>31</v>
      </c>
      <c r="L2296" s="1" t="s">
        <v>22</v>
      </c>
      <c r="M2296" s="1" t="s">
        <v>22</v>
      </c>
      <c r="N2296" s="1" t="s">
        <v>24</v>
      </c>
      <c r="O2296" s="1" t="s">
        <v>39</v>
      </c>
      <c r="P2296" s="1" t="s">
        <v>40</v>
      </c>
      <c r="Q2296" s="1" t="s">
        <v>41</v>
      </c>
      <c r="R2296">
        <v>179.3</v>
      </c>
      <c r="S2296" s="1" t="s">
        <v>19</v>
      </c>
      <c r="T2296" s="1" t="s">
        <v>28</v>
      </c>
    </row>
    <row r="2297" spans="1:20" x14ac:dyDescent="0.35">
      <c r="A2297" s="1" t="s">
        <v>5402</v>
      </c>
      <c r="B2297">
        <v>40</v>
      </c>
      <c r="C2297" t="str">
        <f>IF(Family_Data3[[#This Row],[Father_Age]]&gt;45, "Old", IF(Family_Data3[[#This Row],[Father_Age]]&gt;=31, "Middle Age", "Young"))</f>
        <v>Middle Age</v>
      </c>
      <c r="D2297">
        <v>20</v>
      </c>
      <c r="E2297" t="str">
        <f>IF(Family_Data3[[#This Row],[Mother_Age]]&gt;45, "Old", IF(Family_Data3[[#This Row],[Mother_Age]]&gt;=31, "Middle Age", "Young"))</f>
        <v>Young</v>
      </c>
      <c r="F2297">
        <v>173.6</v>
      </c>
      <c r="G2297">
        <v>163.4</v>
      </c>
      <c r="H2297" s="1" t="s">
        <v>50</v>
      </c>
      <c r="I2297" s="1" t="s">
        <v>30</v>
      </c>
      <c r="J2297" s="1" t="s">
        <v>22</v>
      </c>
      <c r="K2297" s="1" t="s">
        <v>44</v>
      </c>
      <c r="L2297" s="1" t="s">
        <v>23</v>
      </c>
      <c r="M2297" s="1" t="s">
        <v>22</v>
      </c>
      <c r="N2297" s="1" t="s">
        <v>36</v>
      </c>
      <c r="O2297" s="1" t="s">
        <v>24</v>
      </c>
      <c r="P2297" s="1" t="s">
        <v>51</v>
      </c>
      <c r="Q2297" s="1" t="s">
        <v>27</v>
      </c>
      <c r="R2297">
        <v>166.2</v>
      </c>
      <c r="S2297" s="1" t="s">
        <v>60</v>
      </c>
      <c r="T2297" s="1" t="s">
        <v>34</v>
      </c>
    </row>
    <row r="2298" spans="1:20" x14ac:dyDescent="0.35">
      <c r="A2298" s="1" t="s">
        <v>5408</v>
      </c>
      <c r="B2298">
        <v>40</v>
      </c>
      <c r="C2298" t="str">
        <f>IF(Family_Data3[[#This Row],[Father_Age]]&gt;45, "Old", IF(Family_Data3[[#This Row],[Father_Age]]&gt;=31, "Middle Age", "Young"))</f>
        <v>Middle Age</v>
      </c>
      <c r="D2298">
        <v>25</v>
      </c>
      <c r="E2298" t="str">
        <f>IF(Family_Data3[[#This Row],[Mother_Age]]&gt;45, "Old", IF(Family_Data3[[#This Row],[Mother_Age]]&gt;=31, "Middle Age", "Young"))</f>
        <v>Young</v>
      </c>
      <c r="F2298">
        <v>178.2</v>
      </c>
      <c r="G2298">
        <v>168.7</v>
      </c>
      <c r="H2298" s="1" t="s">
        <v>20</v>
      </c>
      <c r="I2298" s="1" t="s">
        <v>38</v>
      </c>
      <c r="J2298" s="1" t="s">
        <v>44</v>
      </c>
      <c r="K2298" s="1" t="s">
        <v>22</v>
      </c>
      <c r="L2298" s="1" t="s">
        <v>48</v>
      </c>
      <c r="M2298" s="1" t="s">
        <v>47</v>
      </c>
      <c r="N2298" s="1" t="s">
        <v>25</v>
      </c>
      <c r="O2298" s="1" t="s">
        <v>32</v>
      </c>
      <c r="P2298" s="1" t="s">
        <v>33</v>
      </c>
      <c r="Q2298" s="1" t="s">
        <v>27</v>
      </c>
      <c r="R2298">
        <v>164</v>
      </c>
      <c r="S2298" s="1" t="s">
        <v>50</v>
      </c>
      <c r="T2298" s="1" t="s">
        <v>34</v>
      </c>
    </row>
    <row r="2299" spans="1:20" x14ac:dyDescent="0.35">
      <c r="A2299" s="1" t="s">
        <v>5409</v>
      </c>
      <c r="B2299">
        <v>35</v>
      </c>
      <c r="C2299" t="str">
        <f>IF(Family_Data3[[#This Row],[Father_Age]]&gt;45, "Old", IF(Family_Data3[[#This Row],[Father_Age]]&gt;=31, "Middle Age", "Young"))</f>
        <v>Middle Age</v>
      </c>
      <c r="D2299">
        <v>33</v>
      </c>
      <c r="E2299" t="str">
        <f>IF(Family_Data3[[#This Row],[Mother_Age]]&gt;45, "Old", IF(Family_Data3[[#This Row],[Mother_Age]]&gt;=31, "Middle Age", "Young"))</f>
        <v>Middle Age</v>
      </c>
      <c r="F2299">
        <v>166</v>
      </c>
      <c r="G2299">
        <v>165.1</v>
      </c>
      <c r="H2299" s="1" t="s">
        <v>19</v>
      </c>
      <c r="I2299" s="1" t="s">
        <v>30</v>
      </c>
      <c r="J2299" s="1" t="s">
        <v>22</v>
      </c>
      <c r="K2299" s="1" t="s">
        <v>21</v>
      </c>
      <c r="L2299" s="1" t="s">
        <v>47</v>
      </c>
      <c r="M2299" s="1" t="s">
        <v>22</v>
      </c>
      <c r="N2299" s="1" t="s">
        <v>24</v>
      </c>
      <c r="O2299" s="1" t="s">
        <v>25</v>
      </c>
      <c r="P2299" s="1" t="s">
        <v>51</v>
      </c>
      <c r="Q2299" s="1" t="s">
        <v>41</v>
      </c>
      <c r="R2299">
        <v>176.3</v>
      </c>
      <c r="S2299" s="1" t="s">
        <v>30</v>
      </c>
      <c r="T2299" s="1" t="s">
        <v>34</v>
      </c>
    </row>
    <row r="2300" spans="1:20" x14ac:dyDescent="0.35">
      <c r="A2300" s="1" t="s">
        <v>5410</v>
      </c>
      <c r="B2300">
        <v>45</v>
      </c>
      <c r="C2300" t="str">
        <f>IF(Family_Data3[[#This Row],[Father_Age]]&gt;45, "Old", IF(Family_Data3[[#This Row],[Father_Age]]&gt;=31, "Middle Age", "Young"))</f>
        <v>Middle Age</v>
      </c>
      <c r="D2300">
        <v>27</v>
      </c>
      <c r="E2300" t="str">
        <f>IF(Family_Data3[[#This Row],[Mother_Age]]&gt;45, "Old", IF(Family_Data3[[#This Row],[Mother_Age]]&gt;=31, "Middle Age", "Young"))</f>
        <v>Young</v>
      </c>
      <c r="F2300">
        <v>171.1</v>
      </c>
      <c r="G2300">
        <v>160.80000000000001</v>
      </c>
      <c r="H2300" s="1" t="s">
        <v>30</v>
      </c>
      <c r="I2300" s="1" t="s">
        <v>19</v>
      </c>
      <c r="J2300" s="1" t="s">
        <v>62</v>
      </c>
      <c r="K2300" s="1" t="s">
        <v>31</v>
      </c>
      <c r="L2300" s="1" t="s">
        <v>22</v>
      </c>
      <c r="M2300" s="1" t="s">
        <v>22</v>
      </c>
      <c r="N2300" s="1" t="s">
        <v>39</v>
      </c>
      <c r="O2300" s="1" t="s">
        <v>32</v>
      </c>
      <c r="P2300" s="1" t="s">
        <v>45</v>
      </c>
      <c r="Q2300" s="1" t="s">
        <v>27</v>
      </c>
      <c r="R2300">
        <v>164.5</v>
      </c>
      <c r="S2300" s="1" t="s">
        <v>30</v>
      </c>
      <c r="T2300" s="1" t="s">
        <v>34</v>
      </c>
    </row>
    <row r="2301" spans="1:20" x14ac:dyDescent="0.35">
      <c r="A2301" s="1" t="s">
        <v>5411</v>
      </c>
      <c r="B2301">
        <v>35</v>
      </c>
      <c r="C2301" t="str">
        <f>IF(Family_Data3[[#This Row],[Father_Age]]&gt;45, "Old", IF(Family_Data3[[#This Row],[Father_Age]]&gt;=31, "Middle Age", "Young"))</f>
        <v>Middle Age</v>
      </c>
      <c r="D2301">
        <v>43</v>
      </c>
      <c r="E2301" t="str">
        <f>IF(Family_Data3[[#This Row],[Mother_Age]]&gt;45, "Old", IF(Family_Data3[[#This Row],[Mother_Age]]&gt;=31, "Middle Age", "Young"))</f>
        <v>Middle Age</v>
      </c>
      <c r="F2301">
        <v>168.9</v>
      </c>
      <c r="G2301">
        <v>160.9</v>
      </c>
      <c r="H2301" s="1" t="s">
        <v>60</v>
      </c>
      <c r="I2301" s="1" t="s">
        <v>42</v>
      </c>
      <c r="J2301" s="1" t="s">
        <v>31</v>
      </c>
      <c r="K2301" s="1" t="s">
        <v>44</v>
      </c>
      <c r="L2301" s="1" t="s">
        <v>23</v>
      </c>
      <c r="M2301" s="1" t="s">
        <v>22</v>
      </c>
      <c r="N2301" s="1" t="s">
        <v>32</v>
      </c>
      <c r="O2301" s="1" t="s">
        <v>25</v>
      </c>
      <c r="P2301" s="1" t="s">
        <v>51</v>
      </c>
      <c r="Q2301" s="1" t="s">
        <v>41</v>
      </c>
      <c r="R2301">
        <v>166.3</v>
      </c>
      <c r="S2301" s="1" t="s">
        <v>30</v>
      </c>
      <c r="T2301" s="1" t="s">
        <v>52</v>
      </c>
    </row>
    <row r="2302" spans="1:20" x14ac:dyDescent="0.35">
      <c r="A2302" s="1" t="s">
        <v>5416</v>
      </c>
      <c r="B2302">
        <v>36</v>
      </c>
      <c r="C2302" t="str">
        <f>IF(Family_Data3[[#This Row],[Father_Age]]&gt;45, "Old", IF(Family_Data3[[#This Row],[Father_Age]]&gt;=31, "Middle Age", "Young"))</f>
        <v>Middle Age</v>
      </c>
      <c r="D2302">
        <v>46</v>
      </c>
      <c r="E2302" t="str">
        <f>IF(Family_Data3[[#This Row],[Mother_Age]]&gt;45, "Old", IF(Family_Data3[[#This Row],[Mother_Age]]&gt;=31, "Middle Age", "Young"))</f>
        <v>Old</v>
      </c>
      <c r="F2302">
        <v>175.9</v>
      </c>
      <c r="G2302">
        <v>174.3</v>
      </c>
      <c r="H2302" s="1" t="s">
        <v>38</v>
      </c>
      <c r="I2302" s="1" t="s">
        <v>20</v>
      </c>
      <c r="J2302" s="1" t="s">
        <v>22</v>
      </c>
      <c r="K2302" s="1" t="s">
        <v>22</v>
      </c>
      <c r="L2302" s="1" t="s">
        <v>48</v>
      </c>
      <c r="M2302" s="1" t="s">
        <v>22</v>
      </c>
      <c r="N2302" s="1" t="s">
        <v>36</v>
      </c>
      <c r="O2302" s="1" t="s">
        <v>25</v>
      </c>
      <c r="P2302" s="1" t="s">
        <v>33</v>
      </c>
      <c r="Q2302" s="1" t="s">
        <v>41</v>
      </c>
      <c r="R2302">
        <v>185.9</v>
      </c>
      <c r="S2302" s="1" t="s">
        <v>50</v>
      </c>
      <c r="T2302" s="1" t="s">
        <v>34</v>
      </c>
    </row>
    <row r="2303" spans="1:20" x14ac:dyDescent="0.35">
      <c r="A2303" s="1" t="s">
        <v>5417</v>
      </c>
      <c r="B2303">
        <v>42</v>
      </c>
      <c r="C2303" t="str">
        <f>IF(Family_Data3[[#This Row],[Father_Age]]&gt;45, "Old", IF(Family_Data3[[#This Row],[Father_Age]]&gt;=31, "Middle Age", "Young"))</f>
        <v>Middle Age</v>
      </c>
      <c r="D2303">
        <v>29</v>
      </c>
      <c r="E2303" t="str">
        <f>IF(Family_Data3[[#This Row],[Mother_Age]]&gt;45, "Old", IF(Family_Data3[[#This Row],[Mother_Age]]&gt;=31, "Middle Age", "Young"))</f>
        <v>Young</v>
      </c>
      <c r="F2303">
        <v>172.1</v>
      </c>
      <c r="G2303">
        <v>149.30000000000001</v>
      </c>
      <c r="H2303" s="1" t="s">
        <v>20</v>
      </c>
      <c r="I2303" s="1" t="s">
        <v>30</v>
      </c>
      <c r="J2303" s="1" t="s">
        <v>31</v>
      </c>
      <c r="K2303" s="1" t="s">
        <v>22</v>
      </c>
      <c r="L2303" s="1" t="s">
        <v>23</v>
      </c>
      <c r="M2303" s="1" t="s">
        <v>22</v>
      </c>
      <c r="N2303" s="1" t="s">
        <v>32</v>
      </c>
      <c r="O2303" s="1" t="s">
        <v>32</v>
      </c>
      <c r="P2303" s="1" t="s">
        <v>51</v>
      </c>
      <c r="Q2303" s="1" t="s">
        <v>27</v>
      </c>
      <c r="R2303">
        <v>152.30000000000001</v>
      </c>
      <c r="S2303" s="1" t="s">
        <v>60</v>
      </c>
      <c r="T2303" s="1" t="s">
        <v>52</v>
      </c>
    </row>
    <row r="2304" spans="1:20" x14ac:dyDescent="0.35">
      <c r="A2304" s="1" t="s">
        <v>5420</v>
      </c>
      <c r="B2304">
        <v>34</v>
      </c>
      <c r="C2304" t="str">
        <f>IF(Family_Data3[[#This Row],[Father_Age]]&gt;45, "Old", IF(Family_Data3[[#This Row],[Father_Age]]&gt;=31, "Middle Age", "Young"))</f>
        <v>Middle Age</v>
      </c>
      <c r="D2304">
        <v>19</v>
      </c>
      <c r="E2304" t="str">
        <f>IF(Family_Data3[[#This Row],[Mother_Age]]&gt;45, "Old", IF(Family_Data3[[#This Row],[Mother_Age]]&gt;=31, "Middle Age", "Young"))</f>
        <v>Young</v>
      </c>
      <c r="F2304">
        <v>181.3</v>
      </c>
      <c r="G2304">
        <v>156.30000000000001</v>
      </c>
      <c r="H2304" s="1" t="s">
        <v>19</v>
      </c>
      <c r="I2304" s="1" t="s">
        <v>19</v>
      </c>
      <c r="J2304" s="1" t="s">
        <v>22</v>
      </c>
      <c r="K2304" s="1" t="s">
        <v>22</v>
      </c>
      <c r="L2304" s="1" t="s">
        <v>23</v>
      </c>
      <c r="M2304" s="1" t="s">
        <v>23</v>
      </c>
      <c r="N2304" s="1" t="s">
        <v>24</v>
      </c>
      <c r="O2304" s="1" t="s">
        <v>25</v>
      </c>
      <c r="P2304" s="1" t="s">
        <v>51</v>
      </c>
      <c r="Q2304" s="1" t="s">
        <v>27</v>
      </c>
      <c r="R2304">
        <v>166.5</v>
      </c>
      <c r="S2304" s="1" t="s">
        <v>19</v>
      </c>
      <c r="T2304" s="1" t="s">
        <v>52</v>
      </c>
    </row>
    <row r="2305" spans="1:20" x14ac:dyDescent="0.35">
      <c r="A2305" s="1" t="s">
        <v>5423</v>
      </c>
      <c r="B2305">
        <v>33</v>
      </c>
      <c r="C2305" t="str">
        <f>IF(Family_Data3[[#This Row],[Father_Age]]&gt;45, "Old", IF(Family_Data3[[#This Row],[Father_Age]]&gt;=31, "Middle Age", "Young"))</f>
        <v>Middle Age</v>
      </c>
      <c r="D2305">
        <v>35</v>
      </c>
      <c r="E2305" t="str">
        <f>IF(Family_Data3[[#This Row],[Mother_Age]]&gt;45, "Old", IF(Family_Data3[[#This Row],[Mother_Age]]&gt;=31, "Middle Age", "Young"))</f>
        <v>Middle Age</v>
      </c>
      <c r="F2305">
        <v>174.2</v>
      </c>
      <c r="G2305">
        <v>159.1</v>
      </c>
      <c r="H2305" s="1" t="s">
        <v>30</v>
      </c>
      <c r="I2305" s="1" t="s">
        <v>19</v>
      </c>
      <c r="J2305" s="1" t="s">
        <v>31</v>
      </c>
      <c r="K2305" s="1" t="s">
        <v>21</v>
      </c>
      <c r="L2305" s="1" t="s">
        <v>23</v>
      </c>
      <c r="M2305" s="1" t="s">
        <v>47</v>
      </c>
      <c r="N2305" s="1" t="s">
        <v>32</v>
      </c>
      <c r="O2305" s="1" t="s">
        <v>24</v>
      </c>
      <c r="P2305" s="1" t="s">
        <v>51</v>
      </c>
      <c r="Q2305" s="1" t="s">
        <v>41</v>
      </c>
      <c r="R2305">
        <v>175.8</v>
      </c>
      <c r="S2305" s="1" t="s">
        <v>30</v>
      </c>
      <c r="T2305" s="1" t="s">
        <v>52</v>
      </c>
    </row>
    <row r="2306" spans="1:20" x14ac:dyDescent="0.35">
      <c r="A2306" s="1" t="s">
        <v>5424</v>
      </c>
      <c r="B2306">
        <v>33</v>
      </c>
      <c r="C2306" t="str">
        <f>IF(Family_Data3[[#This Row],[Father_Age]]&gt;45, "Old", IF(Family_Data3[[#This Row],[Father_Age]]&gt;=31, "Middle Age", "Young"))</f>
        <v>Middle Age</v>
      </c>
      <c r="D2306">
        <v>39</v>
      </c>
      <c r="E2306" t="str">
        <f>IF(Family_Data3[[#This Row],[Mother_Age]]&gt;45, "Old", IF(Family_Data3[[#This Row],[Mother_Age]]&gt;=31, "Middle Age", "Young"))</f>
        <v>Middle Age</v>
      </c>
      <c r="F2306">
        <v>174.6</v>
      </c>
      <c r="G2306">
        <v>166.7</v>
      </c>
      <c r="H2306" s="1" t="s">
        <v>19</v>
      </c>
      <c r="I2306" s="1" t="s">
        <v>19</v>
      </c>
      <c r="J2306" s="1" t="s">
        <v>31</v>
      </c>
      <c r="K2306" s="1" t="s">
        <v>22</v>
      </c>
      <c r="L2306" s="1" t="s">
        <v>48</v>
      </c>
      <c r="M2306" s="1" t="s">
        <v>23</v>
      </c>
      <c r="N2306" s="1" t="s">
        <v>36</v>
      </c>
      <c r="O2306" s="1" t="s">
        <v>24</v>
      </c>
      <c r="P2306" s="1" t="s">
        <v>51</v>
      </c>
      <c r="Q2306" s="1" t="s">
        <v>41</v>
      </c>
      <c r="R2306">
        <v>176.9</v>
      </c>
      <c r="S2306" s="1" t="s">
        <v>19</v>
      </c>
      <c r="T2306" s="1" t="s">
        <v>34</v>
      </c>
    </row>
    <row r="2307" spans="1:20" x14ac:dyDescent="0.35">
      <c r="A2307" s="1" t="s">
        <v>5425</v>
      </c>
      <c r="B2307">
        <v>35</v>
      </c>
      <c r="C2307" t="str">
        <f>IF(Family_Data3[[#This Row],[Father_Age]]&gt;45, "Old", IF(Family_Data3[[#This Row],[Father_Age]]&gt;=31, "Middle Age", "Young"))</f>
        <v>Middle Age</v>
      </c>
      <c r="D2307">
        <v>36</v>
      </c>
      <c r="E2307" t="str">
        <f>IF(Family_Data3[[#This Row],[Mother_Age]]&gt;45, "Old", IF(Family_Data3[[#This Row],[Mother_Age]]&gt;=31, "Middle Age", "Young"))</f>
        <v>Middle Age</v>
      </c>
      <c r="F2307">
        <v>173.9</v>
      </c>
      <c r="G2307">
        <v>160.80000000000001</v>
      </c>
      <c r="H2307" s="1" t="s">
        <v>20</v>
      </c>
      <c r="I2307" s="1" t="s">
        <v>30</v>
      </c>
      <c r="J2307" s="1" t="s">
        <v>31</v>
      </c>
      <c r="K2307" s="1" t="s">
        <v>21</v>
      </c>
      <c r="L2307" s="1" t="s">
        <v>23</v>
      </c>
      <c r="M2307" s="1" t="s">
        <v>48</v>
      </c>
      <c r="N2307" s="1" t="s">
        <v>24</v>
      </c>
      <c r="O2307" s="1" t="s">
        <v>25</v>
      </c>
      <c r="P2307" s="1" t="s">
        <v>51</v>
      </c>
      <c r="Q2307" s="1" t="s">
        <v>27</v>
      </c>
      <c r="R2307">
        <v>165</v>
      </c>
      <c r="S2307" s="1" t="s">
        <v>60</v>
      </c>
      <c r="T2307" s="1" t="s">
        <v>34</v>
      </c>
    </row>
    <row r="2308" spans="1:20" x14ac:dyDescent="0.35">
      <c r="A2308" s="1" t="s">
        <v>5428</v>
      </c>
      <c r="B2308">
        <v>38</v>
      </c>
      <c r="C2308" t="str">
        <f>IF(Family_Data3[[#This Row],[Father_Age]]&gt;45, "Old", IF(Family_Data3[[#This Row],[Father_Age]]&gt;=31, "Middle Age", "Young"))</f>
        <v>Middle Age</v>
      </c>
      <c r="D2308">
        <v>42</v>
      </c>
      <c r="E2308" t="str">
        <f>IF(Family_Data3[[#This Row],[Mother_Age]]&gt;45, "Old", IF(Family_Data3[[#This Row],[Mother_Age]]&gt;=31, "Middle Age", "Young"))</f>
        <v>Middle Age</v>
      </c>
      <c r="F2308">
        <v>169.7</v>
      </c>
      <c r="G2308">
        <v>165.8</v>
      </c>
      <c r="H2308" s="1" t="s">
        <v>20</v>
      </c>
      <c r="I2308" s="1" t="s">
        <v>60</v>
      </c>
      <c r="J2308" s="1" t="s">
        <v>22</v>
      </c>
      <c r="K2308" s="1" t="s">
        <v>22</v>
      </c>
      <c r="L2308" s="1" t="s">
        <v>23</v>
      </c>
      <c r="M2308" s="1" t="s">
        <v>22</v>
      </c>
      <c r="N2308" s="1" t="s">
        <v>32</v>
      </c>
      <c r="O2308" s="1" t="s">
        <v>32</v>
      </c>
      <c r="P2308" s="1" t="s">
        <v>33</v>
      </c>
      <c r="Q2308" s="1" t="s">
        <v>27</v>
      </c>
      <c r="R2308">
        <v>157.69999999999999</v>
      </c>
      <c r="S2308" s="1" t="s">
        <v>20</v>
      </c>
      <c r="T2308" s="1" t="s">
        <v>28</v>
      </c>
    </row>
    <row r="2309" spans="1:20" x14ac:dyDescent="0.35">
      <c r="A2309" s="1" t="s">
        <v>5431</v>
      </c>
      <c r="B2309">
        <v>36</v>
      </c>
      <c r="C2309" t="str">
        <f>IF(Family_Data3[[#This Row],[Father_Age]]&gt;45, "Old", IF(Family_Data3[[#This Row],[Father_Age]]&gt;=31, "Middle Age", "Young"))</f>
        <v>Middle Age</v>
      </c>
      <c r="D2309">
        <v>19</v>
      </c>
      <c r="E2309" t="str">
        <f>IF(Family_Data3[[#This Row],[Mother_Age]]&gt;45, "Old", IF(Family_Data3[[#This Row],[Mother_Age]]&gt;=31, "Middle Age", "Young"))</f>
        <v>Young</v>
      </c>
      <c r="F2309">
        <v>178.9</v>
      </c>
      <c r="G2309">
        <v>163.19999999999999</v>
      </c>
      <c r="H2309" s="1" t="s">
        <v>20</v>
      </c>
      <c r="I2309" s="1" t="s">
        <v>20</v>
      </c>
      <c r="J2309" s="1" t="s">
        <v>21</v>
      </c>
      <c r="K2309" s="1" t="s">
        <v>44</v>
      </c>
      <c r="L2309" s="1" t="s">
        <v>23</v>
      </c>
      <c r="M2309" s="1" t="s">
        <v>48</v>
      </c>
      <c r="N2309" s="1" t="s">
        <v>32</v>
      </c>
      <c r="O2309" s="1" t="s">
        <v>24</v>
      </c>
      <c r="P2309" s="1" t="s">
        <v>65</v>
      </c>
      <c r="Q2309" s="1" t="s">
        <v>27</v>
      </c>
      <c r="R2309">
        <v>172.8</v>
      </c>
      <c r="S2309" s="1" t="s">
        <v>20</v>
      </c>
      <c r="T2309" s="1" t="s">
        <v>28</v>
      </c>
    </row>
    <row r="2310" spans="1:20" x14ac:dyDescent="0.35">
      <c r="A2310" s="1" t="s">
        <v>5432</v>
      </c>
      <c r="B2310">
        <v>31</v>
      </c>
      <c r="C2310" t="str">
        <f>IF(Family_Data3[[#This Row],[Father_Age]]&gt;45, "Old", IF(Family_Data3[[#This Row],[Father_Age]]&gt;=31, "Middle Age", "Young"))</f>
        <v>Middle Age</v>
      </c>
      <c r="D2310">
        <v>36</v>
      </c>
      <c r="E2310" t="str">
        <f>IF(Family_Data3[[#This Row],[Mother_Age]]&gt;45, "Old", IF(Family_Data3[[#This Row],[Mother_Age]]&gt;=31, "Middle Age", "Young"))</f>
        <v>Middle Age</v>
      </c>
      <c r="F2310">
        <v>177.4</v>
      </c>
      <c r="G2310">
        <v>168.8</v>
      </c>
      <c r="H2310" s="1" t="s">
        <v>19</v>
      </c>
      <c r="I2310" s="1" t="s">
        <v>30</v>
      </c>
      <c r="J2310" s="1" t="s">
        <v>31</v>
      </c>
      <c r="K2310" s="1" t="s">
        <v>22</v>
      </c>
      <c r="L2310" s="1" t="s">
        <v>23</v>
      </c>
      <c r="M2310" s="1" t="s">
        <v>48</v>
      </c>
      <c r="N2310" s="1" t="s">
        <v>24</v>
      </c>
      <c r="O2310" s="1" t="s">
        <v>25</v>
      </c>
      <c r="P2310" s="1" t="s">
        <v>33</v>
      </c>
      <c r="Q2310" s="1" t="s">
        <v>27</v>
      </c>
      <c r="R2310">
        <v>162.9</v>
      </c>
      <c r="S2310" s="1" t="s">
        <v>30</v>
      </c>
      <c r="T2310" s="1" t="s">
        <v>34</v>
      </c>
    </row>
    <row r="2311" spans="1:20" x14ac:dyDescent="0.35">
      <c r="A2311" s="1" t="s">
        <v>5434</v>
      </c>
      <c r="B2311">
        <v>41</v>
      </c>
      <c r="C2311" t="str">
        <f>IF(Family_Data3[[#This Row],[Father_Age]]&gt;45, "Old", IF(Family_Data3[[#This Row],[Father_Age]]&gt;=31, "Middle Age", "Young"))</f>
        <v>Middle Age</v>
      </c>
      <c r="D2311">
        <v>27</v>
      </c>
      <c r="E2311" t="str">
        <f>IF(Family_Data3[[#This Row],[Mother_Age]]&gt;45, "Old", IF(Family_Data3[[#This Row],[Mother_Age]]&gt;=31, "Middle Age", "Young"))</f>
        <v>Young</v>
      </c>
      <c r="F2311">
        <v>165.6</v>
      </c>
      <c r="G2311">
        <v>165.1</v>
      </c>
      <c r="H2311" s="1" t="s">
        <v>30</v>
      </c>
      <c r="I2311" s="1" t="s">
        <v>20</v>
      </c>
      <c r="J2311" s="1" t="s">
        <v>22</v>
      </c>
      <c r="K2311" s="1" t="s">
        <v>44</v>
      </c>
      <c r="L2311" s="1" t="s">
        <v>22</v>
      </c>
      <c r="M2311" s="1" t="s">
        <v>22</v>
      </c>
      <c r="N2311" s="1" t="s">
        <v>39</v>
      </c>
      <c r="O2311" s="1" t="s">
        <v>24</v>
      </c>
      <c r="P2311" s="1" t="s">
        <v>51</v>
      </c>
      <c r="Q2311" s="1" t="s">
        <v>27</v>
      </c>
      <c r="R2311">
        <v>151.9</v>
      </c>
      <c r="S2311" s="1" t="s">
        <v>60</v>
      </c>
      <c r="T2311" s="1" t="s">
        <v>34</v>
      </c>
    </row>
    <row r="2312" spans="1:20" x14ac:dyDescent="0.35">
      <c r="A2312" s="1" t="s">
        <v>5436</v>
      </c>
      <c r="B2312">
        <v>39</v>
      </c>
      <c r="C2312" t="str">
        <f>IF(Family_Data3[[#This Row],[Father_Age]]&gt;45, "Old", IF(Family_Data3[[#This Row],[Father_Age]]&gt;=31, "Middle Age", "Young"))</f>
        <v>Middle Age</v>
      </c>
      <c r="D2312">
        <v>39</v>
      </c>
      <c r="E2312" t="str">
        <f>IF(Family_Data3[[#This Row],[Mother_Age]]&gt;45, "Old", IF(Family_Data3[[#This Row],[Mother_Age]]&gt;=31, "Middle Age", "Young"))</f>
        <v>Middle Age</v>
      </c>
      <c r="F2312">
        <v>182.2</v>
      </c>
      <c r="G2312">
        <v>167.6</v>
      </c>
      <c r="H2312" s="1" t="s">
        <v>20</v>
      </c>
      <c r="I2312" s="1" t="s">
        <v>19</v>
      </c>
      <c r="J2312" s="1" t="s">
        <v>44</v>
      </c>
      <c r="K2312" s="1" t="s">
        <v>22</v>
      </c>
      <c r="L2312" s="1" t="s">
        <v>23</v>
      </c>
      <c r="M2312" s="1" t="s">
        <v>23</v>
      </c>
      <c r="N2312" s="1" t="s">
        <v>24</v>
      </c>
      <c r="O2312" s="1" t="s">
        <v>25</v>
      </c>
      <c r="P2312" s="1" t="s">
        <v>65</v>
      </c>
      <c r="Q2312" s="1" t="s">
        <v>27</v>
      </c>
      <c r="R2312">
        <v>171.8</v>
      </c>
      <c r="S2312" s="1" t="s">
        <v>50</v>
      </c>
      <c r="T2312" s="1" t="s">
        <v>28</v>
      </c>
    </row>
    <row r="2313" spans="1:20" x14ac:dyDescent="0.35">
      <c r="A2313" s="1" t="s">
        <v>5439</v>
      </c>
      <c r="B2313">
        <v>38</v>
      </c>
      <c r="C2313" t="str">
        <f>IF(Family_Data3[[#This Row],[Father_Age]]&gt;45, "Old", IF(Family_Data3[[#This Row],[Father_Age]]&gt;=31, "Middle Age", "Young"))</f>
        <v>Middle Age</v>
      </c>
      <c r="D2313">
        <v>32</v>
      </c>
      <c r="E2313" t="str">
        <f>IF(Family_Data3[[#This Row],[Mother_Age]]&gt;45, "Old", IF(Family_Data3[[#This Row],[Mother_Age]]&gt;=31, "Middle Age", "Young"))</f>
        <v>Middle Age</v>
      </c>
      <c r="F2313">
        <v>184.3</v>
      </c>
      <c r="G2313">
        <v>167.1</v>
      </c>
      <c r="H2313" s="1" t="s">
        <v>42</v>
      </c>
      <c r="I2313" s="1" t="s">
        <v>30</v>
      </c>
      <c r="J2313" s="1" t="s">
        <v>22</v>
      </c>
      <c r="K2313" s="1" t="s">
        <v>44</v>
      </c>
      <c r="L2313" s="1" t="s">
        <v>22</v>
      </c>
      <c r="M2313" s="1" t="s">
        <v>48</v>
      </c>
      <c r="N2313" s="1" t="s">
        <v>32</v>
      </c>
      <c r="O2313" s="1" t="s">
        <v>39</v>
      </c>
      <c r="P2313" s="1" t="s">
        <v>65</v>
      </c>
      <c r="Q2313" s="1" t="s">
        <v>41</v>
      </c>
      <c r="R2313">
        <v>182.7</v>
      </c>
      <c r="S2313" s="1" t="s">
        <v>42</v>
      </c>
      <c r="T2313" s="1" t="s">
        <v>34</v>
      </c>
    </row>
    <row r="2314" spans="1:20" x14ac:dyDescent="0.35">
      <c r="A2314" s="1" t="s">
        <v>5440</v>
      </c>
      <c r="B2314">
        <v>37</v>
      </c>
      <c r="C2314" t="str">
        <f>IF(Family_Data3[[#This Row],[Father_Age]]&gt;45, "Old", IF(Family_Data3[[#This Row],[Father_Age]]&gt;=31, "Middle Age", "Young"))</f>
        <v>Middle Age</v>
      </c>
      <c r="D2314">
        <v>43</v>
      </c>
      <c r="E2314" t="str">
        <f>IF(Family_Data3[[#This Row],[Mother_Age]]&gt;45, "Old", IF(Family_Data3[[#This Row],[Mother_Age]]&gt;=31, "Middle Age", "Young"))</f>
        <v>Middle Age</v>
      </c>
      <c r="F2314">
        <v>157</v>
      </c>
      <c r="G2314">
        <v>151.19999999999999</v>
      </c>
      <c r="H2314" s="1" t="s">
        <v>54</v>
      </c>
      <c r="I2314" s="1" t="s">
        <v>19</v>
      </c>
      <c r="J2314" s="1" t="s">
        <v>62</v>
      </c>
      <c r="K2314" s="1" t="s">
        <v>22</v>
      </c>
      <c r="L2314" s="1" t="s">
        <v>48</v>
      </c>
      <c r="M2314" s="1" t="s">
        <v>23</v>
      </c>
      <c r="N2314" s="1" t="s">
        <v>24</v>
      </c>
      <c r="O2314" s="1" t="s">
        <v>32</v>
      </c>
      <c r="P2314" s="1" t="s">
        <v>33</v>
      </c>
      <c r="Q2314" s="1" t="s">
        <v>41</v>
      </c>
      <c r="R2314">
        <v>157.5</v>
      </c>
      <c r="S2314" s="1" t="s">
        <v>19</v>
      </c>
      <c r="T2314" s="1" t="s">
        <v>28</v>
      </c>
    </row>
    <row r="2315" spans="1:20" x14ac:dyDescent="0.35">
      <c r="A2315" s="1" t="s">
        <v>5443</v>
      </c>
      <c r="B2315">
        <v>42</v>
      </c>
      <c r="C2315" t="str">
        <f>IF(Family_Data3[[#This Row],[Father_Age]]&gt;45, "Old", IF(Family_Data3[[#This Row],[Father_Age]]&gt;=31, "Middle Age", "Young"))</f>
        <v>Middle Age</v>
      </c>
      <c r="D2315">
        <v>37</v>
      </c>
      <c r="E2315" t="str">
        <f>IF(Family_Data3[[#This Row],[Mother_Age]]&gt;45, "Old", IF(Family_Data3[[#This Row],[Mother_Age]]&gt;=31, "Middle Age", "Young"))</f>
        <v>Middle Age</v>
      </c>
      <c r="F2315">
        <v>173.8</v>
      </c>
      <c r="G2315">
        <v>162</v>
      </c>
      <c r="H2315" s="1" t="s">
        <v>19</v>
      </c>
      <c r="I2315" s="1" t="s">
        <v>42</v>
      </c>
      <c r="J2315" s="1" t="s">
        <v>21</v>
      </c>
      <c r="K2315" s="1" t="s">
        <v>22</v>
      </c>
      <c r="L2315" s="1" t="s">
        <v>48</v>
      </c>
      <c r="M2315" s="1" t="s">
        <v>22</v>
      </c>
      <c r="N2315" s="1" t="s">
        <v>36</v>
      </c>
      <c r="O2315" s="1" t="s">
        <v>39</v>
      </c>
      <c r="P2315" s="1" t="s">
        <v>45</v>
      </c>
      <c r="Q2315" s="1" t="s">
        <v>27</v>
      </c>
      <c r="R2315">
        <v>155.9</v>
      </c>
      <c r="S2315" s="1" t="s">
        <v>30</v>
      </c>
      <c r="T2315" s="1" t="s">
        <v>34</v>
      </c>
    </row>
    <row r="2316" spans="1:20" x14ac:dyDescent="0.35">
      <c r="A2316" s="1" t="s">
        <v>5444</v>
      </c>
      <c r="B2316">
        <v>42</v>
      </c>
      <c r="C2316" t="str">
        <f>IF(Family_Data3[[#This Row],[Father_Age]]&gt;45, "Old", IF(Family_Data3[[#This Row],[Father_Age]]&gt;=31, "Middle Age", "Young"))</f>
        <v>Middle Age</v>
      </c>
      <c r="D2316">
        <v>25</v>
      </c>
      <c r="E2316" t="str">
        <f>IF(Family_Data3[[#This Row],[Mother_Age]]&gt;45, "Old", IF(Family_Data3[[#This Row],[Mother_Age]]&gt;=31, "Middle Age", "Young"))</f>
        <v>Young</v>
      </c>
      <c r="F2316">
        <v>171</v>
      </c>
      <c r="G2316">
        <v>152.6</v>
      </c>
      <c r="H2316" s="1" t="s">
        <v>30</v>
      </c>
      <c r="I2316" s="1" t="s">
        <v>30</v>
      </c>
      <c r="J2316" s="1" t="s">
        <v>22</v>
      </c>
      <c r="K2316" s="1" t="s">
        <v>31</v>
      </c>
      <c r="L2316" s="1" t="s">
        <v>23</v>
      </c>
      <c r="M2316" s="1" t="s">
        <v>22</v>
      </c>
      <c r="N2316" s="1" t="s">
        <v>39</v>
      </c>
      <c r="O2316" s="1" t="s">
        <v>32</v>
      </c>
      <c r="P2316" s="1" t="s">
        <v>40</v>
      </c>
      <c r="Q2316" s="1" t="s">
        <v>41</v>
      </c>
      <c r="R2316">
        <v>164.6</v>
      </c>
      <c r="S2316" s="1" t="s">
        <v>42</v>
      </c>
      <c r="T2316" s="1" t="s">
        <v>34</v>
      </c>
    </row>
    <row r="2317" spans="1:20" x14ac:dyDescent="0.35">
      <c r="A2317" s="1" t="s">
        <v>5445</v>
      </c>
      <c r="B2317">
        <v>45</v>
      </c>
      <c r="C2317" t="str">
        <f>IF(Family_Data3[[#This Row],[Father_Age]]&gt;45, "Old", IF(Family_Data3[[#This Row],[Father_Age]]&gt;=31, "Middle Age", "Young"))</f>
        <v>Middle Age</v>
      </c>
      <c r="D2317">
        <v>35</v>
      </c>
      <c r="E2317" t="str">
        <f>IF(Family_Data3[[#This Row],[Mother_Age]]&gt;45, "Old", IF(Family_Data3[[#This Row],[Mother_Age]]&gt;=31, "Middle Age", "Young"))</f>
        <v>Middle Age</v>
      </c>
      <c r="F2317">
        <v>184.9</v>
      </c>
      <c r="G2317">
        <v>156.69999999999999</v>
      </c>
      <c r="H2317" s="1" t="s">
        <v>42</v>
      </c>
      <c r="I2317" s="1" t="s">
        <v>20</v>
      </c>
      <c r="J2317" s="1" t="s">
        <v>31</v>
      </c>
      <c r="K2317" s="1" t="s">
        <v>44</v>
      </c>
      <c r="L2317" s="1" t="s">
        <v>23</v>
      </c>
      <c r="M2317" s="1" t="s">
        <v>22</v>
      </c>
      <c r="N2317" s="1" t="s">
        <v>25</v>
      </c>
      <c r="O2317" s="1" t="s">
        <v>25</v>
      </c>
      <c r="P2317" s="1" t="s">
        <v>51</v>
      </c>
      <c r="Q2317" s="1" t="s">
        <v>41</v>
      </c>
      <c r="R2317">
        <v>182.5</v>
      </c>
      <c r="S2317" s="1" t="s">
        <v>60</v>
      </c>
      <c r="T2317" s="1" t="s">
        <v>34</v>
      </c>
    </row>
    <row r="2318" spans="1:20" x14ac:dyDescent="0.35">
      <c r="A2318" s="1" t="s">
        <v>5446</v>
      </c>
      <c r="B2318">
        <v>32</v>
      </c>
      <c r="C2318" t="str">
        <f>IF(Family_Data3[[#This Row],[Father_Age]]&gt;45, "Old", IF(Family_Data3[[#This Row],[Father_Age]]&gt;=31, "Middle Age", "Young"))</f>
        <v>Middle Age</v>
      </c>
      <c r="D2318">
        <v>23</v>
      </c>
      <c r="E2318" t="str">
        <f>IF(Family_Data3[[#This Row],[Mother_Age]]&gt;45, "Old", IF(Family_Data3[[#This Row],[Mother_Age]]&gt;=31, "Middle Age", "Young"))</f>
        <v>Young</v>
      </c>
      <c r="F2318">
        <v>173.8</v>
      </c>
      <c r="G2318">
        <v>157.9</v>
      </c>
      <c r="H2318" s="1" t="s">
        <v>30</v>
      </c>
      <c r="I2318" s="1" t="s">
        <v>19</v>
      </c>
      <c r="J2318" s="1" t="s">
        <v>31</v>
      </c>
      <c r="K2318" s="1" t="s">
        <v>21</v>
      </c>
      <c r="L2318" s="1" t="s">
        <v>23</v>
      </c>
      <c r="M2318" s="1" t="s">
        <v>22</v>
      </c>
      <c r="N2318" s="1" t="s">
        <v>24</v>
      </c>
      <c r="O2318" s="1" t="s">
        <v>32</v>
      </c>
      <c r="P2318" s="1" t="s">
        <v>33</v>
      </c>
      <c r="Q2318" s="1" t="s">
        <v>27</v>
      </c>
      <c r="R2318">
        <v>159.30000000000001</v>
      </c>
      <c r="S2318" s="1" t="s">
        <v>30</v>
      </c>
      <c r="T2318" s="1" t="s">
        <v>34</v>
      </c>
    </row>
    <row r="2319" spans="1:20" x14ac:dyDescent="0.35">
      <c r="A2319" s="1" t="s">
        <v>5448</v>
      </c>
      <c r="B2319">
        <v>34</v>
      </c>
      <c r="C2319" t="str">
        <f>IF(Family_Data3[[#This Row],[Father_Age]]&gt;45, "Old", IF(Family_Data3[[#This Row],[Father_Age]]&gt;=31, "Middle Age", "Young"))</f>
        <v>Middle Age</v>
      </c>
      <c r="D2319">
        <v>32</v>
      </c>
      <c r="E2319" t="str">
        <f>IF(Family_Data3[[#This Row],[Mother_Age]]&gt;45, "Old", IF(Family_Data3[[#This Row],[Mother_Age]]&gt;=31, "Middle Age", "Young"))</f>
        <v>Middle Age</v>
      </c>
      <c r="F2319">
        <v>170.9</v>
      </c>
      <c r="G2319">
        <v>157.4</v>
      </c>
      <c r="H2319" s="1" t="s">
        <v>19</v>
      </c>
      <c r="I2319" s="1" t="s">
        <v>54</v>
      </c>
      <c r="J2319" s="1" t="s">
        <v>44</v>
      </c>
      <c r="K2319" s="1" t="s">
        <v>31</v>
      </c>
      <c r="L2319" s="1" t="s">
        <v>48</v>
      </c>
      <c r="M2319" s="1" t="s">
        <v>47</v>
      </c>
      <c r="N2319" s="1" t="s">
        <v>39</v>
      </c>
      <c r="O2319" s="1" t="s">
        <v>36</v>
      </c>
      <c r="P2319" s="1" t="s">
        <v>65</v>
      </c>
      <c r="Q2319" s="1" t="s">
        <v>27</v>
      </c>
      <c r="R2319">
        <v>158.19999999999999</v>
      </c>
      <c r="S2319" s="1" t="s">
        <v>19</v>
      </c>
      <c r="T2319" s="1" t="s">
        <v>34</v>
      </c>
    </row>
    <row r="2320" spans="1:20" x14ac:dyDescent="0.35">
      <c r="A2320" s="1" t="s">
        <v>5450</v>
      </c>
      <c r="B2320">
        <v>45</v>
      </c>
      <c r="C2320" t="str">
        <f>IF(Family_Data3[[#This Row],[Father_Age]]&gt;45, "Old", IF(Family_Data3[[#This Row],[Father_Age]]&gt;=31, "Middle Age", "Young"))</f>
        <v>Middle Age</v>
      </c>
      <c r="D2320">
        <v>26</v>
      </c>
      <c r="E2320" t="str">
        <f>IF(Family_Data3[[#This Row],[Mother_Age]]&gt;45, "Old", IF(Family_Data3[[#This Row],[Mother_Age]]&gt;=31, "Middle Age", "Young"))</f>
        <v>Young</v>
      </c>
      <c r="F2320">
        <v>166.2</v>
      </c>
      <c r="G2320">
        <v>163.9</v>
      </c>
      <c r="H2320" s="1" t="s">
        <v>30</v>
      </c>
      <c r="I2320" s="1" t="s">
        <v>30</v>
      </c>
      <c r="J2320" s="1" t="s">
        <v>31</v>
      </c>
      <c r="K2320" s="1" t="s">
        <v>31</v>
      </c>
      <c r="L2320" s="1" t="s">
        <v>22</v>
      </c>
      <c r="M2320" s="1" t="s">
        <v>48</v>
      </c>
      <c r="N2320" s="1" t="s">
        <v>32</v>
      </c>
      <c r="O2320" s="1" t="s">
        <v>24</v>
      </c>
      <c r="P2320" s="1" t="s">
        <v>51</v>
      </c>
      <c r="Q2320" s="1" t="s">
        <v>27</v>
      </c>
      <c r="R2320">
        <v>164.4</v>
      </c>
      <c r="S2320" s="1" t="s">
        <v>30</v>
      </c>
      <c r="T2320" s="1" t="s">
        <v>34</v>
      </c>
    </row>
    <row r="2321" spans="1:20" x14ac:dyDescent="0.35">
      <c r="A2321" s="1" t="s">
        <v>5452</v>
      </c>
      <c r="B2321">
        <v>34</v>
      </c>
      <c r="C2321" t="str">
        <f>IF(Family_Data3[[#This Row],[Father_Age]]&gt;45, "Old", IF(Family_Data3[[#This Row],[Father_Age]]&gt;=31, "Middle Age", "Young"))</f>
        <v>Middle Age</v>
      </c>
      <c r="D2321">
        <v>37</v>
      </c>
      <c r="E2321" t="str">
        <f>IF(Family_Data3[[#This Row],[Mother_Age]]&gt;45, "Old", IF(Family_Data3[[#This Row],[Mother_Age]]&gt;=31, "Middle Age", "Young"))</f>
        <v>Middle Age</v>
      </c>
      <c r="F2321">
        <v>181.3</v>
      </c>
      <c r="G2321">
        <v>161.19999999999999</v>
      </c>
      <c r="H2321" s="1" t="s">
        <v>60</v>
      </c>
      <c r="I2321" s="1" t="s">
        <v>60</v>
      </c>
      <c r="J2321" s="1" t="s">
        <v>22</v>
      </c>
      <c r="K2321" s="1" t="s">
        <v>44</v>
      </c>
      <c r="L2321" s="1" t="s">
        <v>23</v>
      </c>
      <c r="M2321" s="1" t="s">
        <v>48</v>
      </c>
      <c r="N2321" s="1" t="s">
        <v>36</v>
      </c>
      <c r="O2321" s="1" t="s">
        <v>32</v>
      </c>
      <c r="P2321" s="1" t="s">
        <v>33</v>
      </c>
      <c r="Q2321" s="1" t="s">
        <v>27</v>
      </c>
      <c r="R2321">
        <v>167.7</v>
      </c>
      <c r="S2321" s="1" t="s">
        <v>42</v>
      </c>
      <c r="T2321" s="1" t="s">
        <v>34</v>
      </c>
    </row>
    <row r="2322" spans="1:20" x14ac:dyDescent="0.35">
      <c r="A2322" s="1" t="s">
        <v>5458</v>
      </c>
      <c r="B2322">
        <v>35</v>
      </c>
      <c r="C2322" t="str">
        <f>IF(Family_Data3[[#This Row],[Father_Age]]&gt;45, "Old", IF(Family_Data3[[#This Row],[Father_Age]]&gt;=31, "Middle Age", "Young"))</f>
        <v>Middle Age</v>
      </c>
      <c r="D2322">
        <v>18</v>
      </c>
      <c r="E2322" t="str">
        <f>IF(Family_Data3[[#This Row],[Mother_Age]]&gt;45, "Old", IF(Family_Data3[[#This Row],[Mother_Age]]&gt;=31, "Middle Age", "Young"))</f>
        <v>Young</v>
      </c>
      <c r="F2322">
        <v>183.9</v>
      </c>
      <c r="G2322">
        <v>158.6</v>
      </c>
      <c r="H2322" s="1" t="s">
        <v>30</v>
      </c>
      <c r="I2322" s="1" t="s">
        <v>30</v>
      </c>
      <c r="J2322" s="1" t="s">
        <v>22</v>
      </c>
      <c r="K2322" s="1" t="s">
        <v>22</v>
      </c>
      <c r="L2322" s="1" t="s">
        <v>22</v>
      </c>
      <c r="M2322" s="1" t="s">
        <v>23</v>
      </c>
      <c r="N2322" s="1" t="s">
        <v>25</v>
      </c>
      <c r="O2322" s="1" t="s">
        <v>24</v>
      </c>
      <c r="P2322" s="1" t="s">
        <v>40</v>
      </c>
      <c r="Q2322" s="1" t="s">
        <v>27</v>
      </c>
      <c r="R2322">
        <v>162.6</v>
      </c>
      <c r="S2322" s="1" t="s">
        <v>30</v>
      </c>
      <c r="T2322" s="1" t="s">
        <v>34</v>
      </c>
    </row>
    <row r="2323" spans="1:20" x14ac:dyDescent="0.35">
      <c r="A2323" s="1" t="s">
        <v>5459</v>
      </c>
      <c r="B2323">
        <v>42</v>
      </c>
      <c r="C2323" t="str">
        <f>IF(Family_Data3[[#This Row],[Father_Age]]&gt;45, "Old", IF(Family_Data3[[#This Row],[Father_Age]]&gt;=31, "Middle Age", "Young"))</f>
        <v>Middle Age</v>
      </c>
      <c r="D2323">
        <v>34</v>
      </c>
      <c r="E2323" t="str">
        <f>IF(Family_Data3[[#This Row],[Mother_Age]]&gt;45, "Old", IF(Family_Data3[[#This Row],[Mother_Age]]&gt;=31, "Middle Age", "Young"))</f>
        <v>Middle Age</v>
      </c>
      <c r="F2323">
        <v>172.8</v>
      </c>
      <c r="G2323">
        <v>155</v>
      </c>
      <c r="H2323" s="1" t="s">
        <v>30</v>
      </c>
      <c r="I2323" s="1" t="s">
        <v>19</v>
      </c>
      <c r="J2323" s="1" t="s">
        <v>62</v>
      </c>
      <c r="K2323" s="1" t="s">
        <v>22</v>
      </c>
      <c r="L2323" s="1" t="s">
        <v>23</v>
      </c>
      <c r="M2323" s="1" t="s">
        <v>22</v>
      </c>
      <c r="N2323" s="1" t="s">
        <v>39</v>
      </c>
      <c r="O2323" s="1" t="s">
        <v>25</v>
      </c>
      <c r="P2323" s="1" t="s">
        <v>51</v>
      </c>
      <c r="Q2323" s="1" t="s">
        <v>41</v>
      </c>
      <c r="R2323">
        <v>168.6</v>
      </c>
      <c r="S2323" s="1" t="s">
        <v>30</v>
      </c>
      <c r="T2323" s="1" t="s">
        <v>34</v>
      </c>
    </row>
    <row r="2324" spans="1:20" x14ac:dyDescent="0.35">
      <c r="A2324" s="1" t="s">
        <v>5460</v>
      </c>
      <c r="B2324">
        <v>35</v>
      </c>
      <c r="C2324" t="str">
        <f>IF(Family_Data3[[#This Row],[Father_Age]]&gt;45, "Old", IF(Family_Data3[[#This Row],[Father_Age]]&gt;=31, "Middle Age", "Young"))</f>
        <v>Middle Age</v>
      </c>
      <c r="D2324">
        <v>41</v>
      </c>
      <c r="E2324" t="str">
        <f>IF(Family_Data3[[#This Row],[Mother_Age]]&gt;45, "Old", IF(Family_Data3[[#This Row],[Mother_Age]]&gt;=31, "Middle Age", "Young"))</f>
        <v>Middle Age</v>
      </c>
      <c r="F2324">
        <v>168.6</v>
      </c>
      <c r="G2324">
        <v>158.19999999999999</v>
      </c>
      <c r="H2324" s="1" t="s">
        <v>50</v>
      </c>
      <c r="I2324" s="1" t="s">
        <v>20</v>
      </c>
      <c r="J2324" s="1" t="s">
        <v>22</v>
      </c>
      <c r="K2324" s="1" t="s">
        <v>22</v>
      </c>
      <c r="L2324" s="1" t="s">
        <v>22</v>
      </c>
      <c r="M2324" s="1" t="s">
        <v>23</v>
      </c>
      <c r="N2324" s="1" t="s">
        <v>36</v>
      </c>
      <c r="O2324" s="1" t="s">
        <v>32</v>
      </c>
      <c r="P2324" s="1" t="s">
        <v>45</v>
      </c>
      <c r="Q2324" s="1" t="s">
        <v>41</v>
      </c>
      <c r="R2324">
        <v>169</v>
      </c>
      <c r="S2324" s="1" t="s">
        <v>20</v>
      </c>
      <c r="T2324" s="1" t="s">
        <v>34</v>
      </c>
    </row>
    <row r="2325" spans="1:20" x14ac:dyDescent="0.35">
      <c r="A2325" s="1" t="s">
        <v>5461</v>
      </c>
      <c r="B2325">
        <v>33</v>
      </c>
      <c r="C2325" t="str">
        <f>IF(Family_Data3[[#This Row],[Father_Age]]&gt;45, "Old", IF(Family_Data3[[#This Row],[Father_Age]]&gt;=31, "Middle Age", "Young"))</f>
        <v>Middle Age</v>
      </c>
      <c r="D2325">
        <v>44</v>
      </c>
      <c r="E2325" t="str">
        <f>IF(Family_Data3[[#This Row],[Mother_Age]]&gt;45, "Old", IF(Family_Data3[[#This Row],[Mother_Age]]&gt;=31, "Middle Age", "Young"))</f>
        <v>Middle Age</v>
      </c>
      <c r="F2325">
        <v>177.8</v>
      </c>
      <c r="G2325">
        <v>163.80000000000001</v>
      </c>
      <c r="H2325" s="1" t="s">
        <v>30</v>
      </c>
      <c r="I2325" s="1" t="s">
        <v>30</v>
      </c>
      <c r="J2325" s="1" t="s">
        <v>21</v>
      </c>
      <c r="K2325" s="1" t="s">
        <v>21</v>
      </c>
      <c r="L2325" s="1" t="s">
        <v>47</v>
      </c>
      <c r="M2325" s="1" t="s">
        <v>23</v>
      </c>
      <c r="N2325" s="1" t="s">
        <v>36</v>
      </c>
      <c r="O2325" s="1" t="s">
        <v>36</v>
      </c>
      <c r="P2325" s="1" t="s">
        <v>40</v>
      </c>
      <c r="Q2325" s="1" t="s">
        <v>41</v>
      </c>
      <c r="R2325">
        <v>181.5</v>
      </c>
      <c r="S2325" s="1" t="s">
        <v>30</v>
      </c>
      <c r="T2325" s="1" t="s">
        <v>34</v>
      </c>
    </row>
    <row r="2326" spans="1:20" x14ac:dyDescent="0.35">
      <c r="A2326" s="1" t="s">
        <v>5463</v>
      </c>
      <c r="B2326">
        <v>45</v>
      </c>
      <c r="C2326" t="str">
        <f>IF(Family_Data3[[#This Row],[Father_Age]]&gt;45, "Old", IF(Family_Data3[[#This Row],[Father_Age]]&gt;=31, "Middle Age", "Young"))</f>
        <v>Middle Age</v>
      </c>
      <c r="D2326">
        <v>26</v>
      </c>
      <c r="E2326" t="str">
        <f>IF(Family_Data3[[#This Row],[Mother_Age]]&gt;45, "Old", IF(Family_Data3[[#This Row],[Mother_Age]]&gt;=31, "Middle Age", "Young"))</f>
        <v>Young</v>
      </c>
      <c r="F2326">
        <v>163.6</v>
      </c>
      <c r="G2326">
        <v>168.7</v>
      </c>
      <c r="H2326" s="1" t="s">
        <v>50</v>
      </c>
      <c r="I2326" s="1" t="s">
        <v>54</v>
      </c>
      <c r="J2326" s="1" t="s">
        <v>22</v>
      </c>
      <c r="K2326" s="1" t="s">
        <v>22</v>
      </c>
      <c r="L2326" s="1" t="s">
        <v>48</v>
      </c>
      <c r="M2326" s="1" t="s">
        <v>23</v>
      </c>
      <c r="N2326" s="1" t="s">
        <v>25</v>
      </c>
      <c r="O2326" s="1" t="s">
        <v>39</v>
      </c>
      <c r="P2326" s="1" t="s">
        <v>65</v>
      </c>
      <c r="Q2326" s="1" t="s">
        <v>27</v>
      </c>
      <c r="R2326">
        <v>166.1</v>
      </c>
      <c r="S2326" s="1" t="s">
        <v>50</v>
      </c>
      <c r="T2326" s="1" t="s">
        <v>34</v>
      </c>
    </row>
    <row r="2327" spans="1:20" x14ac:dyDescent="0.35">
      <c r="A2327" s="1" t="s">
        <v>5465</v>
      </c>
      <c r="B2327">
        <v>34</v>
      </c>
      <c r="C2327" t="str">
        <f>IF(Family_Data3[[#This Row],[Father_Age]]&gt;45, "Old", IF(Family_Data3[[#This Row],[Father_Age]]&gt;=31, "Middle Age", "Young"))</f>
        <v>Middle Age</v>
      </c>
      <c r="D2327">
        <v>38</v>
      </c>
      <c r="E2327" t="str">
        <f>IF(Family_Data3[[#This Row],[Mother_Age]]&gt;45, "Old", IF(Family_Data3[[#This Row],[Mother_Age]]&gt;=31, "Middle Age", "Young"))</f>
        <v>Middle Age</v>
      </c>
      <c r="F2327">
        <v>162.1</v>
      </c>
      <c r="G2327">
        <v>154.80000000000001</v>
      </c>
      <c r="H2327" s="1" t="s">
        <v>20</v>
      </c>
      <c r="I2327" s="1" t="s">
        <v>30</v>
      </c>
      <c r="J2327" s="1" t="s">
        <v>22</v>
      </c>
      <c r="K2327" s="1" t="s">
        <v>22</v>
      </c>
      <c r="L2327" s="1" t="s">
        <v>22</v>
      </c>
      <c r="M2327" s="1" t="s">
        <v>23</v>
      </c>
      <c r="N2327" s="1" t="s">
        <v>36</v>
      </c>
      <c r="O2327" s="1" t="s">
        <v>39</v>
      </c>
      <c r="P2327" s="1" t="s">
        <v>26</v>
      </c>
      <c r="Q2327" s="1" t="s">
        <v>41</v>
      </c>
      <c r="R2327">
        <v>165.6</v>
      </c>
      <c r="S2327" s="1" t="s">
        <v>38</v>
      </c>
      <c r="T2327" s="1" t="s">
        <v>28</v>
      </c>
    </row>
    <row r="2328" spans="1:20" x14ac:dyDescent="0.35">
      <c r="A2328" s="1" t="s">
        <v>5467</v>
      </c>
      <c r="B2328">
        <v>42</v>
      </c>
      <c r="C2328" t="str">
        <f>IF(Family_Data3[[#This Row],[Father_Age]]&gt;45, "Old", IF(Family_Data3[[#This Row],[Father_Age]]&gt;=31, "Middle Age", "Young"))</f>
        <v>Middle Age</v>
      </c>
      <c r="D2328">
        <v>32</v>
      </c>
      <c r="E2328" t="str">
        <f>IF(Family_Data3[[#This Row],[Mother_Age]]&gt;45, "Old", IF(Family_Data3[[#This Row],[Mother_Age]]&gt;=31, "Middle Age", "Young"))</f>
        <v>Middle Age</v>
      </c>
      <c r="F2328">
        <v>171.5</v>
      </c>
      <c r="G2328">
        <v>153.69999999999999</v>
      </c>
      <c r="H2328" s="1" t="s">
        <v>19</v>
      </c>
      <c r="I2328" s="1" t="s">
        <v>30</v>
      </c>
      <c r="J2328" s="1" t="s">
        <v>31</v>
      </c>
      <c r="K2328" s="1" t="s">
        <v>22</v>
      </c>
      <c r="L2328" s="1" t="s">
        <v>23</v>
      </c>
      <c r="M2328" s="1" t="s">
        <v>23</v>
      </c>
      <c r="N2328" s="1" t="s">
        <v>24</v>
      </c>
      <c r="O2328" s="1" t="s">
        <v>25</v>
      </c>
      <c r="P2328" s="1" t="s">
        <v>51</v>
      </c>
      <c r="Q2328" s="1" t="s">
        <v>27</v>
      </c>
      <c r="R2328">
        <v>152.6</v>
      </c>
      <c r="S2328" s="1" t="s">
        <v>42</v>
      </c>
      <c r="T2328" s="1" t="s">
        <v>52</v>
      </c>
    </row>
    <row r="2329" spans="1:20" x14ac:dyDescent="0.35">
      <c r="A2329" s="1" t="s">
        <v>5471</v>
      </c>
      <c r="B2329">
        <v>42</v>
      </c>
      <c r="C2329" t="str">
        <f>IF(Family_Data3[[#This Row],[Father_Age]]&gt;45, "Old", IF(Family_Data3[[#This Row],[Father_Age]]&gt;=31, "Middle Age", "Young"))</f>
        <v>Middle Age</v>
      </c>
      <c r="D2329">
        <v>23</v>
      </c>
      <c r="E2329" t="str">
        <f>IF(Family_Data3[[#This Row],[Mother_Age]]&gt;45, "Old", IF(Family_Data3[[#This Row],[Mother_Age]]&gt;=31, "Middle Age", "Young"))</f>
        <v>Young</v>
      </c>
      <c r="F2329">
        <v>172.7</v>
      </c>
      <c r="G2329">
        <v>155.69999999999999</v>
      </c>
      <c r="H2329" s="1" t="s">
        <v>20</v>
      </c>
      <c r="I2329" s="1" t="s">
        <v>30</v>
      </c>
      <c r="J2329" s="1" t="s">
        <v>44</v>
      </c>
      <c r="K2329" s="1" t="s">
        <v>22</v>
      </c>
      <c r="L2329" s="1" t="s">
        <v>22</v>
      </c>
      <c r="M2329" s="1" t="s">
        <v>23</v>
      </c>
      <c r="N2329" s="1" t="s">
        <v>25</v>
      </c>
      <c r="O2329" s="1" t="s">
        <v>32</v>
      </c>
      <c r="P2329" s="1" t="s">
        <v>33</v>
      </c>
      <c r="Q2329" s="1" t="s">
        <v>27</v>
      </c>
      <c r="R2329">
        <v>156.1</v>
      </c>
      <c r="S2329" s="1" t="s">
        <v>60</v>
      </c>
      <c r="T2329" s="1" t="s">
        <v>34</v>
      </c>
    </row>
    <row r="2330" spans="1:20" x14ac:dyDescent="0.35">
      <c r="A2330" s="1" t="s">
        <v>5476</v>
      </c>
      <c r="B2330">
        <v>37</v>
      </c>
      <c r="C2330" t="str">
        <f>IF(Family_Data3[[#This Row],[Father_Age]]&gt;45, "Old", IF(Family_Data3[[#This Row],[Father_Age]]&gt;=31, "Middle Age", "Young"))</f>
        <v>Middle Age</v>
      </c>
      <c r="D2330">
        <v>21</v>
      </c>
      <c r="E2330" t="str">
        <f>IF(Family_Data3[[#This Row],[Mother_Age]]&gt;45, "Old", IF(Family_Data3[[#This Row],[Mother_Age]]&gt;=31, "Middle Age", "Young"))</f>
        <v>Young</v>
      </c>
      <c r="F2330">
        <v>175.2</v>
      </c>
      <c r="G2330">
        <v>150.80000000000001</v>
      </c>
      <c r="H2330" s="1" t="s">
        <v>20</v>
      </c>
      <c r="I2330" s="1" t="s">
        <v>60</v>
      </c>
      <c r="J2330" s="1" t="s">
        <v>22</v>
      </c>
      <c r="K2330" s="1" t="s">
        <v>22</v>
      </c>
      <c r="L2330" s="1" t="s">
        <v>23</v>
      </c>
      <c r="M2330" s="1" t="s">
        <v>23</v>
      </c>
      <c r="N2330" s="1" t="s">
        <v>32</v>
      </c>
      <c r="O2330" s="1" t="s">
        <v>25</v>
      </c>
      <c r="P2330" s="1" t="s">
        <v>33</v>
      </c>
      <c r="Q2330" s="1" t="s">
        <v>27</v>
      </c>
      <c r="R2330">
        <v>158.4</v>
      </c>
      <c r="S2330" s="1" t="s">
        <v>20</v>
      </c>
      <c r="T2330" s="1" t="s">
        <v>34</v>
      </c>
    </row>
    <row r="2331" spans="1:20" x14ac:dyDescent="0.35">
      <c r="A2331" s="1" t="s">
        <v>5479</v>
      </c>
      <c r="B2331">
        <v>33</v>
      </c>
      <c r="C2331" t="str">
        <f>IF(Family_Data3[[#This Row],[Father_Age]]&gt;45, "Old", IF(Family_Data3[[#This Row],[Father_Age]]&gt;=31, "Middle Age", "Young"))</f>
        <v>Middle Age</v>
      </c>
      <c r="D2331">
        <v>40</v>
      </c>
      <c r="E2331" t="str">
        <f>IF(Family_Data3[[#This Row],[Mother_Age]]&gt;45, "Old", IF(Family_Data3[[#This Row],[Mother_Age]]&gt;=31, "Middle Age", "Young"))</f>
        <v>Middle Age</v>
      </c>
      <c r="F2331">
        <v>192.5</v>
      </c>
      <c r="G2331">
        <v>169.6</v>
      </c>
      <c r="H2331" s="1" t="s">
        <v>42</v>
      </c>
      <c r="I2331" s="1" t="s">
        <v>30</v>
      </c>
      <c r="J2331" s="1" t="s">
        <v>22</v>
      </c>
      <c r="K2331" s="1" t="s">
        <v>31</v>
      </c>
      <c r="L2331" s="1" t="s">
        <v>22</v>
      </c>
      <c r="M2331" s="1" t="s">
        <v>23</v>
      </c>
      <c r="N2331" s="1" t="s">
        <v>24</v>
      </c>
      <c r="O2331" s="1" t="s">
        <v>32</v>
      </c>
      <c r="P2331" s="1" t="s">
        <v>45</v>
      </c>
      <c r="Q2331" s="1" t="s">
        <v>41</v>
      </c>
      <c r="R2331">
        <v>185.6</v>
      </c>
      <c r="S2331" s="1" t="s">
        <v>42</v>
      </c>
      <c r="T2331" s="1" t="s">
        <v>34</v>
      </c>
    </row>
    <row r="2332" spans="1:20" x14ac:dyDescent="0.35">
      <c r="A2332" s="1" t="s">
        <v>5484</v>
      </c>
      <c r="B2332">
        <v>45</v>
      </c>
      <c r="C2332" t="str">
        <f>IF(Family_Data3[[#This Row],[Father_Age]]&gt;45, "Old", IF(Family_Data3[[#This Row],[Father_Age]]&gt;=31, "Middle Age", "Young"))</f>
        <v>Middle Age</v>
      </c>
      <c r="D2332">
        <v>37</v>
      </c>
      <c r="E2332" t="str">
        <f>IF(Family_Data3[[#This Row],[Mother_Age]]&gt;45, "Old", IF(Family_Data3[[#This Row],[Mother_Age]]&gt;=31, "Middle Age", "Young"))</f>
        <v>Middle Age</v>
      </c>
      <c r="F2332">
        <v>183</v>
      </c>
      <c r="G2332">
        <v>148.6</v>
      </c>
      <c r="H2332" s="1" t="s">
        <v>42</v>
      </c>
      <c r="I2332" s="1" t="s">
        <v>30</v>
      </c>
      <c r="J2332" s="1" t="s">
        <v>22</v>
      </c>
      <c r="K2332" s="1" t="s">
        <v>44</v>
      </c>
      <c r="L2332" s="1" t="s">
        <v>47</v>
      </c>
      <c r="M2332" s="1" t="s">
        <v>47</v>
      </c>
      <c r="N2332" s="1" t="s">
        <v>39</v>
      </c>
      <c r="O2332" s="1" t="s">
        <v>25</v>
      </c>
      <c r="P2332" s="1" t="s">
        <v>40</v>
      </c>
      <c r="Q2332" s="1" t="s">
        <v>41</v>
      </c>
      <c r="R2332">
        <v>169.5</v>
      </c>
      <c r="S2332" s="1" t="s">
        <v>42</v>
      </c>
      <c r="T2332" s="1" t="s">
        <v>34</v>
      </c>
    </row>
    <row r="2333" spans="1:20" x14ac:dyDescent="0.35">
      <c r="A2333" s="1" t="s">
        <v>5488</v>
      </c>
      <c r="B2333">
        <v>40</v>
      </c>
      <c r="C2333" t="str">
        <f>IF(Family_Data3[[#This Row],[Father_Age]]&gt;45, "Old", IF(Family_Data3[[#This Row],[Father_Age]]&gt;=31, "Middle Age", "Young"))</f>
        <v>Middle Age</v>
      </c>
      <c r="D2333">
        <v>20</v>
      </c>
      <c r="E2333" t="str">
        <f>IF(Family_Data3[[#This Row],[Mother_Age]]&gt;45, "Old", IF(Family_Data3[[#This Row],[Mother_Age]]&gt;=31, "Middle Age", "Young"))</f>
        <v>Young</v>
      </c>
      <c r="F2333">
        <v>162.19999999999999</v>
      </c>
      <c r="G2333">
        <v>165.1</v>
      </c>
      <c r="H2333" s="1" t="s">
        <v>60</v>
      </c>
      <c r="I2333" s="1" t="s">
        <v>20</v>
      </c>
      <c r="J2333" s="1" t="s">
        <v>44</v>
      </c>
      <c r="K2333" s="1" t="s">
        <v>22</v>
      </c>
      <c r="L2333" s="1" t="s">
        <v>22</v>
      </c>
      <c r="M2333" s="1" t="s">
        <v>22</v>
      </c>
      <c r="N2333" s="1" t="s">
        <v>24</v>
      </c>
      <c r="O2333" s="1" t="s">
        <v>32</v>
      </c>
      <c r="P2333" s="1" t="s">
        <v>45</v>
      </c>
      <c r="Q2333" s="1" t="s">
        <v>41</v>
      </c>
      <c r="R2333">
        <v>166.3</v>
      </c>
      <c r="S2333" s="1" t="s">
        <v>20</v>
      </c>
      <c r="T2333" s="1" t="s">
        <v>34</v>
      </c>
    </row>
    <row r="2334" spans="1:20" x14ac:dyDescent="0.35">
      <c r="A2334" s="1" t="s">
        <v>5489</v>
      </c>
      <c r="B2334">
        <v>36</v>
      </c>
      <c r="C2334" t="str">
        <f>IF(Family_Data3[[#This Row],[Father_Age]]&gt;45, "Old", IF(Family_Data3[[#This Row],[Father_Age]]&gt;=31, "Middle Age", "Young"))</f>
        <v>Middle Age</v>
      </c>
      <c r="D2334">
        <v>34</v>
      </c>
      <c r="E2334" t="str">
        <f>IF(Family_Data3[[#This Row],[Mother_Age]]&gt;45, "Old", IF(Family_Data3[[#This Row],[Mother_Age]]&gt;=31, "Middle Age", "Young"))</f>
        <v>Middle Age</v>
      </c>
      <c r="F2334">
        <v>173.6</v>
      </c>
      <c r="G2334">
        <v>161.5</v>
      </c>
      <c r="H2334" s="1" t="s">
        <v>19</v>
      </c>
      <c r="I2334" s="1" t="s">
        <v>19</v>
      </c>
      <c r="J2334" s="1" t="s">
        <v>62</v>
      </c>
      <c r="K2334" s="1" t="s">
        <v>22</v>
      </c>
      <c r="L2334" s="1" t="s">
        <v>23</v>
      </c>
      <c r="M2334" s="1" t="s">
        <v>23</v>
      </c>
      <c r="N2334" s="1" t="s">
        <v>24</v>
      </c>
      <c r="O2334" s="1" t="s">
        <v>24</v>
      </c>
      <c r="P2334" s="1" t="s">
        <v>40</v>
      </c>
      <c r="Q2334" s="1" t="s">
        <v>41</v>
      </c>
      <c r="R2334">
        <v>172.8</v>
      </c>
      <c r="S2334" s="1" t="s">
        <v>19</v>
      </c>
      <c r="T2334" s="1" t="s">
        <v>34</v>
      </c>
    </row>
    <row r="2335" spans="1:20" x14ac:dyDescent="0.35">
      <c r="A2335" s="1" t="s">
        <v>5492</v>
      </c>
      <c r="B2335">
        <v>31</v>
      </c>
      <c r="C2335" t="str">
        <f>IF(Family_Data3[[#This Row],[Father_Age]]&gt;45, "Old", IF(Family_Data3[[#This Row],[Father_Age]]&gt;=31, "Middle Age", "Young"))</f>
        <v>Middle Age</v>
      </c>
      <c r="D2335">
        <v>20</v>
      </c>
      <c r="E2335" t="str">
        <f>IF(Family_Data3[[#This Row],[Mother_Age]]&gt;45, "Old", IF(Family_Data3[[#This Row],[Mother_Age]]&gt;=31, "Middle Age", "Young"))</f>
        <v>Young</v>
      </c>
      <c r="F2335">
        <v>171.4</v>
      </c>
      <c r="G2335">
        <v>160.19999999999999</v>
      </c>
      <c r="H2335" s="1" t="s">
        <v>19</v>
      </c>
      <c r="I2335" s="1" t="s">
        <v>19</v>
      </c>
      <c r="J2335" s="1" t="s">
        <v>22</v>
      </c>
      <c r="K2335" s="1" t="s">
        <v>44</v>
      </c>
      <c r="L2335" s="1" t="s">
        <v>23</v>
      </c>
      <c r="M2335" s="1" t="s">
        <v>22</v>
      </c>
      <c r="N2335" s="1" t="s">
        <v>25</v>
      </c>
      <c r="O2335" s="1" t="s">
        <v>39</v>
      </c>
      <c r="P2335" s="1" t="s">
        <v>65</v>
      </c>
      <c r="Q2335" s="1" t="s">
        <v>27</v>
      </c>
      <c r="R2335">
        <v>157.19999999999999</v>
      </c>
      <c r="S2335" s="1" t="s">
        <v>19</v>
      </c>
      <c r="T2335" s="1" t="s">
        <v>34</v>
      </c>
    </row>
    <row r="2336" spans="1:20" x14ac:dyDescent="0.35">
      <c r="A2336" s="1" t="s">
        <v>5493</v>
      </c>
      <c r="B2336">
        <v>35</v>
      </c>
      <c r="C2336" t="str">
        <f>IF(Family_Data3[[#This Row],[Father_Age]]&gt;45, "Old", IF(Family_Data3[[#This Row],[Father_Age]]&gt;=31, "Middle Age", "Young"))</f>
        <v>Middle Age</v>
      </c>
      <c r="D2336">
        <v>24</v>
      </c>
      <c r="E2336" t="str">
        <f>IF(Family_Data3[[#This Row],[Mother_Age]]&gt;45, "Old", IF(Family_Data3[[#This Row],[Mother_Age]]&gt;=31, "Middle Age", "Young"))</f>
        <v>Young</v>
      </c>
      <c r="F2336">
        <v>176.6</v>
      </c>
      <c r="G2336">
        <v>154.30000000000001</v>
      </c>
      <c r="H2336" s="1" t="s">
        <v>20</v>
      </c>
      <c r="I2336" s="1" t="s">
        <v>38</v>
      </c>
      <c r="J2336" s="1" t="s">
        <v>22</v>
      </c>
      <c r="K2336" s="1" t="s">
        <v>31</v>
      </c>
      <c r="L2336" s="1" t="s">
        <v>23</v>
      </c>
      <c r="M2336" s="1" t="s">
        <v>22</v>
      </c>
      <c r="N2336" s="1" t="s">
        <v>25</v>
      </c>
      <c r="O2336" s="1" t="s">
        <v>24</v>
      </c>
      <c r="P2336" s="1" t="s">
        <v>45</v>
      </c>
      <c r="Q2336" s="1" t="s">
        <v>41</v>
      </c>
      <c r="R2336">
        <v>172.5</v>
      </c>
      <c r="S2336" s="1" t="s">
        <v>38</v>
      </c>
      <c r="T2336" s="1" t="s">
        <v>52</v>
      </c>
    </row>
    <row r="2337" spans="1:20" x14ac:dyDescent="0.35">
      <c r="A2337" s="1" t="s">
        <v>5495</v>
      </c>
      <c r="B2337">
        <v>34</v>
      </c>
      <c r="C2337" t="str">
        <f>IF(Family_Data3[[#This Row],[Father_Age]]&gt;45, "Old", IF(Family_Data3[[#This Row],[Father_Age]]&gt;=31, "Middle Age", "Young"))</f>
        <v>Middle Age</v>
      </c>
      <c r="D2337">
        <v>20</v>
      </c>
      <c r="E2337" t="str">
        <f>IF(Family_Data3[[#This Row],[Mother_Age]]&gt;45, "Old", IF(Family_Data3[[#This Row],[Mother_Age]]&gt;=31, "Middle Age", "Young"))</f>
        <v>Young</v>
      </c>
      <c r="F2337">
        <v>178.2</v>
      </c>
      <c r="G2337">
        <v>157.5</v>
      </c>
      <c r="H2337" s="1" t="s">
        <v>20</v>
      </c>
      <c r="I2337" s="1" t="s">
        <v>60</v>
      </c>
      <c r="J2337" s="1" t="s">
        <v>31</v>
      </c>
      <c r="K2337" s="1" t="s">
        <v>62</v>
      </c>
      <c r="L2337" s="1" t="s">
        <v>23</v>
      </c>
      <c r="M2337" s="1" t="s">
        <v>23</v>
      </c>
      <c r="N2337" s="1" t="s">
        <v>36</v>
      </c>
      <c r="O2337" s="1" t="s">
        <v>24</v>
      </c>
      <c r="P2337" s="1" t="s">
        <v>51</v>
      </c>
      <c r="Q2337" s="1" t="s">
        <v>41</v>
      </c>
      <c r="R2337">
        <v>178.1</v>
      </c>
      <c r="S2337" s="1" t="s">
        <v>60</v>
      </c>
      <c r="T2337" s="1" t="s">
        <v>52</v>
      </c>
    </row>
    <row r="2338" spans="1:20" x14ac:dyDescent="0.35">
      <c r="A2338" s="1" t="s">
        <v>5498</v>
      </c>
      <c r="B2338">
        <v>36</v>
      </c>
      <c r="C2338" t="str">
        <f>IF(Family_Data3[[#This Row],[Father_Age]]&gt;45, "Old", IF(Family_Data3[[#This Row],[Father_Age]]&gt;=31, "Middle Age", "Young"))</f>
        <v>Middle Age</v>
      </c>
      <c r="D2338">
        <v>46</v>
      </c>
      <c r="E2338" t="str">
        <f>IF(Family_Data3[[#This Row],[Mother_Age]]&gt;45, "Old", IF(Family_Data3[[#This Row],[Mother_Age]]&gt;=31, "Middle Age", "Young"))</f>
        <v>Old</v>
      </c>
      <c r="F2338">
        <v>175.5</v>
      </c>
      <c r="G2338">
        <v>153.19999999999999</v>
      </c>
      <c r="H2338" s="1" t="s">
        <v>42</v>
      </c>
      <c r="I2338" s="1" t="s">
        <v>19</v>
      </c>
      <c r="J2338" s="1" t="s">
        <v>21</v>
      </c>
      <c r="K2338" s="1" t="s">
        <v>22</v>
      </c>
      <c r="L2338" s="1" t="s">
        <v>22</v>
      </c>
      <c r="M2338" s="1" t="s">
        <v>22</v>
      </c>
      <c r="N2338" s="1" t="s">
        <v>24</v>
      </c>
      <c r="O2338" s="1" t="s">
        <v>24</v>
      </c>
      <c r="P2338" s="1" t="s">
        <v>45</v>
      </c>
      <c r="Q2338" s="1" t="s">
        <v>41</v>
      </c>
      <c r="R2338">
        <v>171.5</v>
      </c>
      <c r="S2338" s="1" t="s">
        <v>42</v>
      </c>
      <c r="T2338" s="1" t="s">
        <v>28</v>
      </c>
    </row>
    <row r="2339" spans="1:20" x14ac:dyDescent="0.35">
      <c r="A2339" s="1" t="s">
        <v>5502</v>
      </c>
      <c r="B2339">
        <v>32</v>
      </c>
      <c r="C2339" t="str">
        <f>IF(Family_Data3[[#This Row],[Father_Age]]&gt;45, "Old", IF(Family_Data3[[#This Row],[Father_Age]]&gt;=31, "Middle Age", "Young"))</f>
        <v>Middle Age</v>
      </c>
      <c r="D2339">
        <v>26</v>
      </c>
      <c r="E2339" t="str">
        <f>IF(Family_Data3[[#This Row],[Mother_Age]]&gt;45, "Old", IF(Family_Data3[[#This Row],[Mother_Age]]&gt;=31, "Middle Age", "Young"))</f>
        <v>Young</v>
      </c>
      <c r="F2339">
        <v>178.4</v>
      </c>
      <c r="G2339">
        <v>165.4</v>
      </c>
      <c r="H2339" s="1" t="s">
        <v>19</v>
      </c>
      <c r="I2339" s="1" t="s">
        <v>20</v>
      </c>
      <c r="J2339" s="1" t="s">
        <v>31</v>
      </c>
      <c r="K2339" s="1" t="s">
        <v>44</v>
      </c>
      <c r="L2339" s="1" t="s">
        <v>23</v>
      </c>
      <c r="M2339" s="1" t="s">
        <v>22</v>
      </c>
      <c r="N2339" s="1" t="s">
        <v>32</v>
      </c>
      <c r="O2339" s="1" t="s">
        <v>24</v>
      </c>
      <c r="P2339" s="1" t="s">
        <v>51</v>
      </c>
      <c r="Q2339" s="1" t="s">
        <v>41</v>
      </c>
      <c r="R2339">
        <v>174.5</v>
      </c>
      <c r="S2339" s="1" t="s">
        <v>50</v>
      </c>
      <c r="T2339" s="1" t="s">
        <v>52</v>
      </c>
    </row>
    <row r="2340" spans="1:20" x14ac:dyDescent="0.35">
      <c r="A2340" s="1" t="s">
        <v>5503</v>
      </c>
      <c r="B2340">
        <v>34</v>
      </c>
      <c r="C2340" t="str">
        <f>IF(Family_Data3[[#This Row],[Father_Age]]&gt;45, "Old", IF(Family_Data3[[#This Row],[Father_Age]]&gt;=31, "Middle Age", "Young"))</f>
        <v>Middle Age</v>
      </c>
      <c r="D2340">
        <v>31</v>
      </c>
      <c r="E2340" t="str">
        <f>IF(Family_Data3[[#This Row],[Mother_Age]]&gt;45, "Old", IF(Family_Data3[[#This Row],[Mother_Age]]&gt;=31, "Middle Age", "Young"))</f>
        <v>Middle Age</v>
      </c>
      <c r="F2340">
        <v>167</v>
      </c>
      <c r="G2340">
        <v>167.4</v>
      </c>
      <c r="H2340" s="1" t="s">
        <v>19</v>
      </c>
      <c r="I2340" s="1" t="s">
        <v>20</v>
      </c>
      <c r="J2340" s="1" t="s">
        <v>31</v>
      </c>
      <c r="K2340" s="1" t="s">
        <v>31</v>
      </c>
      <c r="L2340" s="1" t="s">
        <v>23</v>
      </c>
      <c r="M2340" s="1" t="s">
        <v>22</v>
      </c>
      <c r="N2340" s="1" t="s">
        <v>39</v>
      </c>
      <c r="O2340" s="1" t="s">
        <v>32</v>
      </c>
      <c r="P2340" s="1" t="s">
        <v>51</v>
      </c>
      <c r="Q2340" s="1" t="s">
        <v>41</v>
      </c>
      <c r="R2340">
        <v>180.7</v>
      </c>
      <c r="S2340" s="1" t="s">
        <v>50</v>
      </c>
      <c r="T2340" s="1" t="s">
        <v>52</v>
      </c>
    </row>
    <row r="2341" spans="1:20" x14ac:dyDescent="0.35">
      <c r="A2341" s="1" t="s">
        <v>5504</v>
      </c>
      <c r="B2341">
        <v>44</v>
      </c>
      <c r="C2341" t="str">
        <f>IF(Family_Data3[[#This Row],[Father_Age]]&gt;45, "Old", IF(Family_Data3[[#This Row],[Father_Age]]&gt;=31, "Middle Age", "Young"))</f>
        <v>Middle Age</v>
      </c>
      <c r="D2341">
        <v>21</v>
      </c>
      <c r="E2341" t="str">
        <f>IF(Family_Data3[[#This Row],[Mother_Age]]&gt;45, "Old", IF(Family_Data3[[#This Row],[Mother_Age]]&gt;=31, "Middle Age", "Young"))</f>
        <v>Young</v>
      </c>
      <c r="F2341">
        <v>175.7</v>
      </c>
      <c r="G2341">
        <v>157.19999999999999</v>
      </c>
      <c r="H2341" s="1" t="s">
        <v>19</v>
      </c>
      <c r="I2341" s="1" t="s">
        <v>20</v>
      </c>
      <c r="J2341" s="1" t="s">
        <v>22</v>
      </c>
      <c r="K2341" s="1" t="s">
        <v>22</v>
      </c>
      <c r="L2341" s="1" t="s">
        <v>23</v>
      </c>
      <c r="M2341" s="1" t="s">
        <v>23</v>
      </c>
      <c r="N2341" s="1" t="s">
        <v>25</v>
      </c>
      <c r="O2341" s="1" t="s">
        <v>39</v>
      </c>
      <c r="P2341" s="1" t="s">
        <v>33</v>
      </c>
      <c r="Q2341" s="1" t="s">
        <v>27</v>
      </c>
      <c r="R2341">
        <v>164.6</v>
      </c>
      <c r="S2341" s="1" t="s">
        <v>20</v>
      </c>
      <c r="T2341" s="1" t="s">
        <v>34</v>
      </c>
    </row>
    <row r="2342" spans="1:20" x14ac:dyDescent="0.35">
      <c r="A2342" s="1" t="s">
        <v>5505</v>
      </c>
      <c r="B2342">
        <v>42</v>
      </c>
      <c r="C2342" t="str">
        <f>IF(Family_Data3[[#This Row],[Father_Age]]&gt;45, "Old", IF(Family_Data3[[#This Row],[Father_Age]]&gt;=31, "Middle Age", "Young"))</f>
        <v>Middle Age</v>
      </c>
      <c r="D2342">
        <v>37</v>
      </c>
      <c r="E2342" t="str">
        <f>IF(Family_Data3[[#This Row],[Mother_Age]]&gt;45, "Old", IF(Family_Data3[[#This Row],[Mother_Age]]&gt;=31, "Middle Age", "Young"))</f>
        <v>Middle Age</v>
      </c>
      <c r="F2342">
        <v>164.7</v>
      </c>
      <c r="G2342">
        <v>166</v>
      </c>
      <c r="H2342" s="1" t="s">
        <v>42</v>
      </c>
      <c r="I2342" s="1" t="s">
        <v>60</v>
      </c>
      <c r="J2342" s="1" t="s">
        <v>22</v>
      </c>
      <c r="K2342" s="1" t="s">
        <v>62</v>
      </c>
      <c r="L2342" s="1" t="s">
        <v>23</v>
      </c>
      <c r="M2342" s="1" t="s">
        <v>47</v>
      </c>
      <c r="N2342" s="1" t="s">
        <v>24</v>
      </c>
      <c r="O2342" s="1" t="s">
        <v>25</v>
      </c>
      <c r="P2342" s="1" t="s">
        <v>40</v>
      </c>
      <c r="Q2342" s="1" t="s">
        <v>41</v>
      </c>
      <c r="R2342">
        <v>172.3</v>
      </c>
      <c r="S2342" s="1" t="s">
        <v>38</v>
      </c>
      <c r="T2342" s="1" t="s">
        <v>28</v>
      </c>
    </row>
    <row r="2343" spans="1:20" x14ac:dyDescent="0.35">
      <c r="A2343" s="1" t="s">
        <v>5506</v>
      </c>
      <c r="B2343">
        <v>41</v>
      </c>
      <c r="C2343" t="str">
        <f>IF(Family_Data3[[#This Row],[Father_Age]]&gt;45, "Old", IF(Family_Data3[[#This Row],[Father_Age]]&gt;=31, "Middle Age", "Young"))</f>
        <v>Middle Age</v>
      </c>
      <c r="D2343">
        <v>45</v>
      </c>
      <c r="E2343" t="str">
        <f>IF(Family_Data3[[#This Row],[Mother_Age]]&gt;45, "Old", IF(Family_Data3[[#This Row],[Mother_Age]]&gt;=31, "Middle Age", "Young"))</f>
        <v>Middle Age</v>
      </c>
      <c r="F2343">
        <v>179.3</v>
      </c>
      <c r="G2343">
        <v>159.9</v>
      </c>
      <c r="H2343" s="1" t="s">
        <v>30</v>
      </c>
      <c r="I2343" s="1" t="s">
        <v>19</v>
      </c>
      <c r="J2343" s="1" t="s">
        <v>44</v>
      </c>
      <c r="K2343" s="1" t="s">
        <v>44</v>
      </c>
      <c r="L2343" s="1" t="s">
        <v>22</v>
      </c>
      <c r="M2343" s="1" t="s">
        <v>23</v>
      </c>
      <c r="N2343" s="1" t="s">
        <v>36</v>
      </c>
      <c r="O2343" s="1" t="s">
        <v>36</v>
      </c>
      <c r="P2343" s="1" t="s">
        <v>26</v>
      </c>
      <c r="Q2343" s="1" t="s">
        <v>41</v>
      </c>
      <c r="R2343">
        <v>178.3</v>
      </c>
      <c r="S2343" s="1" t="s">
        <v>30</v>
      </c>
      <c r="T2343" s="1" t="s">
        <v>28</v>
      </c>
    </row>
    <row r="2344" spans="1:20" x14ac:dyDescent="0.35">
      <c r="A2344" s="1" t="s">
        <v>5507</v>
      </c>
      <c r="B2344">
        <v>45</v>
      </c>
      <c r="C2344" t="str">
        <f>IF(Family_Data3[[#This Row],[Father_Age]]&gt;45, "Old", IF(Family_Data3[[#This Row],[Father_Age]]&gt;=31, "Middle Age", "Young"))</f>
        <v>Middle Age</v>
      </c>
      <c r="D2344">
        <v>31</v>
      </c>
      <c r="E2344" t="str">
        <f>IF(Family_Data3[[#This Row],[Mother_Age]]&gt;45, "Old", IF(Family_Data3[[#This Row],[Mother_Age]]&gt;=31, "Middle Age", "Young"))</f>
        <v>Middle Age</v>
      </c>
      <c r="F2344">
        <v>176</v>
      </c>
      <c r="G2344">
        <v>168</v>
      </c>
      <c r="H2344" s="1" t="s">
        <v>54</v>
      </c>
      <c r="I2344" s="1" t="s">
        <v>54</v>
      </c>
      <c r="J2344" s="1" t="s">
        <v>22</v>
      </c>
      <c r="K2344" s="1" t="s">
        <v>22</v>
      </c>
      <c r="L2344" s="1" t="s">
        <v>48</v>
      </c>
      <c r="M2344" s="1" t="s">
        <v>22</v>
      </c>
      <c r="N2344" s="1" t="s">
        <v>24</v>
      </c>
      <c r="O2344" s="1" t="s">
        <v>25</v>
      </c>
      <c r="P2344" s="1" t="s">
        <v>51</v>
      </c>
      <c r="Q2344" s="1" t="s">
        <v>27</v>
      </c>
      <c r="R2344">
        <v>165.5</v>
      </c>
      <c r="S2344" s="1" t="s">
        <v>54</v>
      </c>
      <c r="T2344" s="1" t="s">
        <v>34</v>
      </c>
    </row>
    <row r="2345" spans="1:20" x14ac:dyDescent="0.35">
      <c r="A2345" s="1" t="s">
        <v>5511</v>
      </c>
      <c r="B2345">
        <v>44</v>
      </c>
      <c r="C2345" t="str">
        <f>IF(Family_Data3[[#This Row],[Father_Age]]&gt;45, "Old", IF(Family_Data3[[#This Row],[Father_Age]]&gt;=31, "Middle Age", "Young"))</f>
        <v>Middle Age</v>
      </c>
      <c r="D2345">
        <v>45</v>
      </c>
      <c r="E2345" t="str">
        <f>IF(Family_Data3[[#This Row],[Mother_Age]]&gt;45, "Old", IF(Family_Data3[[#This Row],[Mother_Age]]&gt;=31, "Middle Age", "Young"))</f>
        <v>Middle Age</v>
      </c>
      <c r="F2345">
        <v>171.9</v>
      </c>
      <c r="G2345">
        <v>156.4</v>
      </c>
      <c r="H2345" s="1" t="s">
        <v>30</v>
      </c>
      <c r="I2345" s="1" t="s">
        <v>20</v>
      </c>
      <c r="J2345" s="1" t="s">
        <v>21</v>
      </c>
      <c r="K2345" s="1" t="s">
        <v>44</v>
      </c>
      <c r="L2345" s="1" t="s">
        <v>22</v>
      </c>
      <c r="M2345" s="1" t="s">
        <v>23</v>
      </c>
      <c r="N2345" s="1" t="s">
        <v>32</v>
      </c>
      <c r="O2345" s="1" t="s">
        <v>24</v>
      </c>
      <c r="P2345" s="1" t="s">
        <v>65</v>
      </c>
      <c r="Q2345" s="1" t="s">
        <v>27</v>
      </c>
      <c r="R2345">
        <v>151.80000000000001</v>
      </c>
      <c r="S2345" s="1" t="s">
        <v>60</v>
      </c>
      <c r="T2345" s="1" t="s">
        <v>28</v>
      </c>
    </row>
    <row r="2346" spans="1:20" x14ac:dyDescent="0.35">
      <c r="A2346" s="1" t="s">
        <v>5512</v>
      </c>
      <c r="B2346">
        <v>43</v>
      </c>
      <c r="C2346" t="str">
        <f>IF(Family_Data3[[#This Row],[Father_Age]]&gt;45, "Old", IF(Family_Data3[[#This Row],[Father_Age]]&gt;=31, "Middle Age", "Young"))</f>
        <v>Middle Age</v>
      </c>
      <c r="D2346">
        <v>42</v>
      </c>
      <c r="E2346" t="str">
        <f>IF(Family_Data3[[#This Row],[Mother_Age]]&gt;45, "Old", IF(Family_Data3[[#This Row],[Mother_Age]]&gt;=31, "Middle Age", "Young"))</f>
        <v>Middle Age</v>
      </c>
      <c r="F2346">
        <v>191.2</v>
      </c>
      <c r="G2346">
        <v>161.19999999999999</v>
      </c>
      <c r="H2346" s="1" t="s">
        <v>19</v>
      </c>
      <c r="I2346" s="1" t="s">
        <v>19</v>
      </c>
      <c r="J2346" s="1" t="s">
        <v>31</v>
      </c>
      <c r="K2346" s="1" t="s">
        <v>44</v>
      </c>
      <c r="L2346" s="1" t="s">
        <v>23</v>
      </c>
      <c r="M2346" s="1" t="s">
        <v>22</v>
      </c>
      <c r="N2346" s="1" t="s">
        <v>25</v>
      </c>
      <c r="O2346" s="1" t="s">
        <v>32</v>
      </c>
      <c r="P2346" s="1" t="s">
        <v>51</v>
      </c>
      <c r="Q2346" s="1" t="s">
        <v>27</v>
      </c>
      <c r="R2346">
        <v>169.2</v>
      </c>
      <c r="S2346" s="1" t="s">
        <v>19</v>
      </c>
      <c r="T2346" s="1" t="s">
        <v>34</v>
      </c>
    </row>
    <row r="2347" spans="1:20" x14ac:dyDescent="0.35">
      <c r="A2347" s="1" t="s">
        <v>5514</v>
      </c>
      <c r="B2347">
        <v>36</v>
      </c>
      <c r="C2347" t="str">
        <f>IF(Family_Data3[[#This Row],[Father_Age]]&gt;45, "Old", IF(Family_Data3[[#This Row],[Father_Age]]&gt;=31, "Middle Age", "Young"))</f>
        <v>Middle Age</v>
      </c>
      <c r="D2347">
        <v>26</v>
      </c>
      <c r="E2347" t="str">
        <f>IF(Family_Data3[[#This Row],[Mother_Age]]&gt;45, "Old", IF(Family_Data3[[#This Row],[Mother_Age]]&gt;=31, "Middle Age", "Young"))</f>
        <v>Young</v>
      </c>
      <c r="F2347">
        <v>183.4</v>
      </c>
      <c r="G2347">
        <v>168.8</v>
      </c>
      <c r="H2347" s="1" t="s">
        <v>19</v>
      </c>
      <c r="I2347" s="1" t="s">
        <v>50</v>
      </c>
      <c r="J2347" s="1" t="s">
        <v>22</v>
      </c>
      <c r="K2347" s="1" t="s">
        <v>62</v>
      </c>
      <c r="L2347" s="1" t="s">
        <v>23</v>
      </c>
      <c r="M2347" s="1" t="s">
        <v>22</v>
      </c>
      <c r="N2347" s="1" t="s">
        <v>32</v>
      </c>
      <c r="O2347" s="1" t="s">
        <v>25</v>
      </c>
      <c r="P2347" s="1" t="s">
        <v>65</v>
      </c>
      <c r="Q2347" s="1" t="s">
        <v>27</v>
      </c>
      <c r="R2347">
        <v>173.9</v>
      </c>
      <c r="S2347" s="1" t="s">
        <v>50</v>
      </c>
      <c r="T2347" s="1" t="s">
        <v>34</v>
      </c>
    </row>
    <row r="2348" spans="1:20" x14ac:dyDescent="0.35">
      <c r="A2348" s="1" t="s">
        <v>5515</v>
      </c>
      <c r="B2348">
        <v>43</v>
      </c>
      <c r="C2348" t="str">
        <f>IF(Family_Data3[[#This Row],[Father_Age]]&gt;45, "Old", IF(Family_Data3[[#This Row],[Father_Age]]&gt;=31, "Middle Age", "Young"))</f>
        <v>Middle Age</v>
      </c>
      <c r="D2348">
        <v>45</v>
      </c>
      <c r="E2348" t="str">
        <f>IF(Family_Data3[[#This Row],[Mother_Age]]&gt;45, "Old", IF(Family_Data3[[#This Row],[Mother_Age]]&gt;=31, "Middle Age", "Young"))</f>
        <v>Middle Age</v>
      </c>
      <c r="F2348">
        <v>179.1</v>
      </c>
      <c r="G2348">
        <v>152.9</v>
      </c>
      <c r="H2348" s="1" t="s">
        <v>30</v>
      </c>
      <c r="I2348" s="1" t="s">
        <v>20</v>
      </c>
      <c r="J2348" s="1" t="s">
        <v>22</v>
      </c>
      <c r="K2348" s="1" t="s">
        <v>22</v>
      </c>
      <c r="L2348" s="1" t="s">
        <v>23</v>
      </c>
      <c r="M2348" s="1" t="s">
        <v>48</v>
      </c>
      <c r="N2348" s="1" t="s">
        <v>24</v>
      </c>
      <c r="O2348" s="1" t="s">
        <v>24</v>
      </c>
      <c r="P2348" s="1" t="s">
        <v>40</v>
      </c>
      <c r="Q2348" s="1" t="s">
        <v>27</v>
      </c>
      <c r="R2348">
        <v>157.4</v>
      </c>
      <c r="S2348" s="1" t="s">
        <v>60</v>
      </c>
      <c r="T2348" s="1" t="s">
        <v>28</v>
      </c>
    </row>
    <row r="2349" spans="1:20" x14ac:dyDescent="0.35">
      <c r="A2349" s="1" t="s">
        <v>5518</v>
      </c>
      <c r="B2349">
        <v>43</v>
      </c>
      <c r="C2349" t="str">
        <f>IF(Family_Data3[[#This Row],[Father_Age]]&gt;45, "Old", IF(Family_Data3[[#This Row],[Father_Age]]&gt;=31, "Middle Age", "Young"))</f>
        <v>Middle Age</v>
      </c>
      <c r="D2349">
        <v>40</v>
      </c>
      <c r="E2349" t="str">
        <f>IF(Family_Data3[[#This Row],[Mother_Age]]&gt;45, "Old", IF(Family_Data3[[#This Row],[Mother_Age]]&gt;=31, "Middle Age", "Young"))</f>
        <v>Middle Age</v>
      </c>
      <c r="F2349">
        <v>170.1</v>
      </c>
      <c r="G2349">
        <v>159.1</v>
      </c>
      <c r="H2349" s="1" t="s">
        <v>20</v>
      </c>
      <c r="I2349" s="1" t="s">
        <v>60</v>
      </c>
      <c r="J2349" s="1" t="s">
        <v>21</v>
      </c>
      <c r="K2349" s="1" t="s">
        <v>21</v>
      </c>
      <c r="L2349" s="1" t="s">
        <v>22</v>
      </c>
      <c r="M2349" s="1" t="s">
        <v>23</v>
      </c>
      <c r="N2349" s="1" t="s">
        <v>24</v>
      </c>
      <c r="O2349" s="1" t="s">
        <v>36</v>
      </c>
      <c r="P2349" s="1" t="s">
        <v>26</v>
      </c>
      <c r="Q2349" s="1" t="s">
        <v>27</v>
      </c>
      <c r="R2349">
        <v>157.19999999999999</v>
      </c>
      <c r="S2349" s="1" t="s">
        <v>60</v>
      </c>
      <c r="T2349" s="1" t="s">
        <v>28</v>
      </c>
    </row>
    <row r="2350" spans="1:20" x14ac:dyDescent="0.35">
      <c r="A2350" s="1" t="s">
        <v>5521</v>
      </c>
      <c r="B2350">
        <v>36</v>
      </c>
      <c r="C2350" t="str">
        <f>IF(Family_Data3[[#This Row],[Father_Age]]&gt;45, "Old", IF(Family_Data3[[#This Row],[Father_Age]]&gt;=31, "Middle Age", "Young"))</f>
        <v>Middle Age</v>
      </c>
      <c r="D2350">
        <v>33</v>
      </c>
      <c r="E2350" t="str">
        <f>IF(Family_Data3[[#This Row],[Mother_Age]]&gt;45, "Old", IF(Family_Data3[[#This Row],[Mother_Age]]&gt;=31, "Middle Age", "Young"))</f>
        <v>Middle Age</v>
      </c>
      <c r="F2350">
        <v>173.3</v>
      </c>
      <c r="G2350">
        <v>162.6</v>
      </c>
      <c r="H2350" s="1" t="s">
        <v>30</v>
      </c>
      <c r="I2350" s="1" t="s">
        <v>30</v>
      </c>
      <c r="J2350" s="1" t="s">
        <v>44</v>
      </c>
      <c r="K2350" s="1" t="s">
        <v>44</v>
      </c>
      <c r="L2350" s="1" t="s">
        <v>23</v>
      </c>
      <c r="M2350" s="1" t="s">
        <v>23</v>
      </c>
      <c r="N2350" s="1" t="s">
        <v>39</v>
      </c>
      <c r="O2350" s="1" t="s">
        <v>36</v>
      </c>
      <c r="P2350" s="1" t="s">
        <v>26</v>
      </c>
      <c r="Q2350" s="1" t="s">
        <v>41</v>
      </c>
      <c r="R2350">
        <v>185.8</v>
      </c>
      <c r="S2350" s="1" t="s">
        <v>30</v>
      </c>
      <c r="T2350" s="1" t="s">
        <v>28</v>
      </c>
    </row>
    <row r="2351" spans="1:20" x14ac:dyDescent="0.35">
      <c r="A2351" s="1" t="s">
        <v>5522</v>
      </c>
      <c r="B2351">
        <v>36</v>
      </c>
      <c r="C2351" t="str">
        <f>IF(Family_Data3[[#This Row],[Father_Age]]&gt;45, "Old", IF(Family_Data3[[#This Row],[Father_Age]]&gt;=31, "Middle Age", "Young"))</f>
        <v>Middle Age</v>
      </c>
      <c r="D2351">
        <v>23</v>
      </c>
      <c r="E2351" t="str">
        <f>IF(Family_Data3[[#This Row],[Mother_Age]]&gt;45, "Old", IF(Family_Data3[[#This Row],[Mother_Age]]&gt;=31, "Middle Age", "Young"))</f>
        <v>Young</v>
      </c>
      <c r="F2351">
        <v>162.69999999999999</v>
      </c>
      <c r="G2351">
        <v>168.4</v>
      </c>
      <c r="H2351" s="1" t="s">
        <v>60</v>
      </c>
      <c r="I2351" s="1" t="s">
        <v>20</v>
      </c>
      <c r="J2351" s="1" t="s">
        <v>31</v>
      </c>
      <c r="K2351" s="1" t="s">
        <v>44</v>
      </c>
      <c r="L2351" s="1" t="s">
        <v>47</v>
      </c>
      <c r="M2351" s="1" t="s">
        <v>23</v>
      </c>
      <c r="N2351" s="1" t="s">
        <v>39</v>
      </c>
      <c r="O2351" s="1" t="s">
        <v>32</v>
      </c>
      <c r="P2351" s="1" t="s">
        <v>33</v>
      </c>
      <c r="Q2351" s="1" t="s">
        <v>41</v>
      </c>
      <c r="R2351">
        <v>170</v>
      </c>
      <c r="S2351" s="1" t="s">
        <v>60</v>
      </c>
      <c r="T2351" s="1" t="s">
        <v>34</v>
      </c>
    </row>
    <row r="2352" spans="1:20" x14ac:dyDescent="0.35">
      <c r="A2352" s="1" t="s">
        <v>5525</v>
      </c>
      <c r="B2352">
        <v>40</v>
      </c>
      <c r="C2352" t="str">
        <f>IF(Family_Data3[[#This Row],[Father_Age]]&gt;45, "Old", IF(Family_Data3[[#This Row],[Father_Age]]&gt;=31, "Middle Age", "Young"))</f>
        <v>Middle Age</v>
      </c>
      <c r="D2352">
        <v>45</v>
      </c>
      <c r="E2352" t="str">
        <f>IF(Family_Data3[[#This Row],[Mother_Age]]&gt;45, "Old", IF(Family_Data3[[#This Row],[Mother_Age]]&gt;=31, "Middle Age", "Young"))</f>
        <v>Middle Age</v>
      </c>
      <c r="F2352">
        <v>179.4</v>
      </c>
      <c r="G2352">
        <v>170.8</v>
      </c>
      <c r="H2352" s="1" t="s">
        <v>20</v>
      </c>
      <c r="I2352" s="1" t="s">
        <v>30</v>
      </c>
      <c r="J2352" s="1" t="s">
        <v>22</v>
      </c>
      <c r="K2352" s="1" t="s">
        <v>22</v>
      </c>
      <c r="L2352" s="1" t="s">
        <v>22</v>
      </c>
      <c r="M2352" s="1" t="s">
        <v>23</v>
      </c>
      <c r="N2352" s="1" t="s">
        <v>32</v>
      </c>
      <c r="O2352" s="1" t="s">
        <v>32</v>
      </c>
      <c r="P2352" s="1" t="s">
        <v>26</v>
      </c>
      <c r="Q2352" s="1" t="s">
        <v>27</v>
      </c>
      <c r="R2352">
        <v>166.9</v>
      </c>
      <c r="S2352" s="1" t="s">
        <v>60</v>
      </c>
      <c r="T2352" s="1" t="s">
        <v>28</v>
      </c>
    </row>
    <row r="2353" spans="1:20" x14ac:dyDescent="0.35">
      <c r="A2353" s="1" t="s">
        <v>5526</v>
      </c>
      <c r="B2353">
        <v>40</v>
      </c>
      <c r="C2353" t="str">
        <f>IF(Family_Data3[[#This Row],[Father_Age]]&gt;45, "Old", IF(Family_Data3[[#This Row],[Father_Age]]&gt;=31, "Middle Age", "Young"))</f>
        <v>Middle Age</v>
      </c>
      <c r="D2353">
        <v>32</v>
      </c>
      <c r="E2353" t="str">
        <f>IF(Family_Data3[[#This Row],[Mother_Age]]&gt;45, "Old", IF(Family_Data3[[#This Row],[Mother_Age]]&gt;=31, "Middle Age", "Young"))</f>
        <v>Middle Age</v>
      </c>
      <c r="F2353">
        <v>174.7</v>
      </c>
      <c r="G2353">
        <v>170.6</v>
      </c>
      <c r="H2353" s="1" t="s">
        <v>30</v>
      </c>
      <c r="I2353" s="1" t="s">
        <v>42</v>
      </c>
      <c r="J2353" s="1" t="s">
        <v>44</v>
      </c>
      <c r="K2353" s="1" t="s">
        <v>21</v>
      </c>
      <c r="L2353" s="1" t="s">
        <v>22</v>
      </c>
      <c r="M2353" s="1" t="s">
        <v>23</v>
      </c>
      <c r="N2353" s="1" t="s">
        <v>24</v>
      </c>
      <c r="O2353" s="1" t="s">
        <v>24</v>
      </c>
      <c r="P2353" s="1" t="s">
        <v>26</v>
      </c>
      <c r="Q2353" s="1" t="s">
        <v>41</v>
      </c>
      <c r="R2353">
        <v>182.6</v>
      </c>
      <c r="S2353" s="1" t="s">
        <v>30</v>
      </c>
      <c r="T2353" s="1" t="s">
        <v>34</v>
      </c>
    </row>
    <row r="2354" spans="1:20" x14ac:dyDescent="0.35">
      <c r="A2354" s="1" t="s">
        <v>5527</v>
      </c>
      <c r="B2354">
        <v>37</v>
      </c>
      <c r="C2354" t="str">
        <f>IF(Family_Data3[[#This Row],[Father_Age]]&gt;45, "Old", IF(Family_Data3[[#This Row],[Father_Age]]&gt;=31, "Middle Age", "Young"))</f>
        <v>Middle Age</v>
      </c>
      <c r="D2354">
        <v>30</v>
      </c>
      <c r="E2354" t="str">
        <f>IF(Family_Data3[[#This Row],[Mother_Age]]&gt;45, "Old", IF(Family_Data3[[#This Row],[Mother_Age]]&gt;=31, "Middle Age", "Young"))</f>
        <v>Young</v>
      </c>
      <c r="F2354">
        <v>182.7</v>
      </c>
      <c r="G2354">
        <v>161.6</v>
      </c>
      <c r="H2354" s="1" t="s">
        <v>54</v>
      </c>
      <c r="I2354" s="1" t="s">
        <v>42</v>
      </c>
      <c r="J2354" s="1" t="s">
        <v>31</v>
      </c>
      <c r="K2354" s="1" t="s">
        <v>22</v>
      </c>
      <c r="L2354" s="1" t="s">
        <v>47</v>
      </c>
      <c r="M2354" s="1" t="s">
        <v>23</v>
      </c>
      <c r="N2354" s="1" t="s">
        <v>39</v>
      </c>
      <c r="O2354" s="1" t="s">
        <v>25</v>
      </c>
      <c r="P2354" s="1" t="s">
        <v>45</v>
      </c>
      <c r="Q2354" s="1" t="s">
        <v>41</v>
      </c>
      <c r="R2354">
        <v>175.1</v>
      </c>
      <c r="S2354" s="1" t="s">
        <v>42</v>
      </c>
      <c r="T2354" s="1" t="s">
        <v>34</v>
      </c>
    </row>
    <row r="2355" spans="1:20" x14ac:dyDescent="0.35">
      <c r="A2355" s="1" t="s">
        <v>5529</v>
      </c>
      <c r="B2355">
        <v>43</v>
      </c>
      <c r="C2355" t="str">
        <f>IF(Family_Data3[[#This Row],[Father_Age]]&gt;45, "Old", IF(Family_Data3[[#This Row],[Father_Age]]&gt;=31, "Middle Age", "Young"))</f>
        <v>Middle Age</v>
      </c>
      <c r="D2355">
        <v>24</v>
      </c>
      <c r="E2355" t="str">
        <f>IF(Family_Data3[[#This Row],[Mother_Age]]&gt;45, "Old", IF(Family_Data3[[#This Row],[Mother_Age]]&gt;=31, "Middle Age", "Young"))</f>
        <v>Young</v>
      </c>
      <c r="F2355">
        <v>170.8</v>
      </c>
      <c r="G2355">
        <v>159.4</v>
      </c>
      <c r="H2355" s="1" t="s">
        <v>60</v>
      </c>
      <c r="I2355" s="1" t="s">
        <v>19</v>
      </c>
      <c r="J2355" s="1" t="s">
        <v>22</v>
      </c>
      <c r="K2355" s="1" t="s">
        <v>44</v>
      </c>
      <c r="L2355" s="1" t="s">
        <v>23</v>
      </c>
      <c r="M2355" s="1" t="s">
        <v>23</v>
      </c>
      <c r="N2355" s="1" t="s">
        <v>25</v>
      </c>
      <c r="O2355" s="1" t="s">
        <v>36</v>
      </c>
      <c r="P2355" s="1" t="s">
        <v>26</v>
      </c>
      <c r="Q2355" s="1" t="s">
        <v>41</v>
      </c>
      <c r="R2355">
        <v>175</v>
      </c>
      <c r="S2355" s="1" t="s">
        <v>30</v>
      </c>
      <c r="T2355" s="1" t="s">
        <v>28</v>
      </c>
    </row>
    <row r="2356" spans="1:20" x14ac:dyDescent="0.35">
      <c r="A2356" s="1" t="s">
        <v>5531</v>
      </c>
      <c r="B2356">
        <v>36</v>
      </c>
      <c r="C2356" t="str">
        <f>IF(Family_Data3[[#This Row],[Father_Age]]&gt;45, "Old", IF(Family_Data3[[#This Row],[Father_Age]]&gt;=31, "Middle Age", "Young"))</f>
        <v>Middle Age</v>
      </c>
      <c r="D2356">
        <v>30</v>
      </c>
      <c r="E2356" t="str">
        <f>IF(Family_Data3[[#This Row],[Mother_Age]]&gt;45, "Old", IF(Family_Data3[[#This Row],[Mother_Age]]&gt;=31, "Middle Age", "Young"))</f>
        <v>Young</v>
      </c>
      <c r="F2356">
        <v>171.2</v>
      </c>
      <c r="G2356">
        <v>158.4</v>
      </c>
      <c r="H2356" s="1" t="s">
        <v>30</v>
      </c>
      <c r="I2356" s="1" t="s">
        <v>20</v>
      </c>
      <c r="J2356" s="1" t="s">
        <v>44</v>
      </c>
      <c r="K2356" s="1" t="s">
        <v>62</v>
      </c>
      <c r="L2356" s="1" t="s">
        <v>23</v>
      </c>
      <c r="M2356" s="1" t="s">
        <v>47</v>
      </c>
      <c r="N2356" s="1" t="s">
        <v>24</v>
      </c>
      <c r="O2356" s="1" t="s">
        <v>39</v>
      </c>
      <c r="P2356" s="1" t="s">
        <v>45</v>
      </c>
      <c r="Q2356" s="1" t="s">
        <v>27</v>
      </c>
      <c r="R2356">
        <v>153.9</v>
      </c>
      <c r="S2356" s="1" t="s">
        <v>60</v>
      </c>
      <c r="T2356" s="1" t="s">
        <v>52</v>
      </c>
    </row>
    <row r="2357" spans="1:20" x14ac:dyDescent="0.35">
      <c r="A2357" s="1" t="s">
        <v>5532</v>
      </c>
      <c r="B2357">
        <v>37</v>
      </c>
      <c r="C2357" t="str">
        <f>IF(Family_Data3[[#This Row],[Father_Age]]&gt;45, "Old", IF(Family_Data3[[#This Row],[Father_Age]]&gt;=31, "Middle Age", "Young"))</f>
        <v>Middle Age</v>
      </c>
      <c r="D2357">
        <v>34</v>
      </c>
      <c r="E2357" t="str">
        <f>IF(Family_Data3[[#This Row],[Mother_Age]]&gt;45, "Old", IF(Family_Data3[[#This Row],[Mother_Age]]&gt;=31, "Middle Age", "Young"))</f>
        <v>Middle Age</v>
      </c>
      <c r="F2357">
        <v>168.5</v>
      </c>
      <c r="G2357">
        <v>161.5</v>
      </c>
      <c r="H2357" s="1" t="s">
        <v>54</v>
      </c>
      <c r="I2357" s="1" t="s">
        <v>20</v>
      </c>
      <c r="J2357" s="1" t="s">
        <v>44</v>
      </c>
      <c r="K2357" s="1" t="s">
        <v>22</v>
      </c>
      <c r="L2357" s="1" t="s">
        <v>23</v>
      </c>
      <c r="M2357" s="1" t="s">
        <v>22</v>
      </c>
      <c r="N2357" s="1" t="s">
        <v>24</v>
      </c>
      <c r="O2357" s="1" t="s">
        <v>32</v>
      </c>
      <c r="P2357" s="1" t="s">
        <v>65</v>
      </c>
      <c r="Q2357" s="1" t="s">
        <v>27</v>
      </c>
      <c r="R2357">
        <v>153.6</v>
      </c>
      <c r="S2357" s="1" t="s">
        <v>20</v>
      </c>
      <c r="T2357" s="1" t="s">
        <v>34</v>
      </c>
    </row>
    <row r="2358" spans="1:20" x14ac:dyDescent="0.35">
      <c r="A2358" s="1" t="s">
        <v>5533</v>
      </c>
      <c r="B2358">
        <v>39</v>
      </c>
      <c r="C2358" t="str">
        <f>IF(Family_Data3[[#This Row],[Father_Age]]&gt;45, "Old", IF(Family_Data3[[#This Row],[Father_Age]]&gt;=31, "Middle Age", "Young"))</f>
        <v>Middle Age</v>
      </c>
      <c r="D2358">
        <v>32</v>
      </c>
      <c r="E2358" t="str">
        <f>IF(Family_Data3[[#This Row],[Mother_Age]]&gt;45, "Old", IF(Family_Data3[[#This Row],[Mother_Age]]&gt;=31, "Middle Age", "Young"))</f>
        <v>Middle Age</v>
      </c>
      <c r="F2358">
        <v>176.6</v>
      </c>
      <c r="G2358">
        <v>163.80000000000001</v>
      </c>
      <c r="H2358" s="1" t="s">
        <v>30</v>
      </c>
      <c r="I2358" s="1" t="s">
        <v>30</v>
      </c>
      <c r="J2358" s="1" t="s">
        <v>21</v>
      </c>
      <c r="K2358" s="1" t="s">
        <v>22</v>
      </c>
      <c r="L2358" s="1" t="s">
        <v>23</v>
      </c>
      <c r="M2358" s="1" t="s">
        <v>22</v>
      </c>
      <c r="N2358" s="1" t="s">
        <v>36</v>
      </c>
      <c r="O2358" s="1" t="s">
        <v>36</v>
      </c>
      <c r="P2358" s="1" t="s">
        <v>33</v>
      </c>
      <c r="Q2358" s="1" t="s">
        <v>41</v>
      </c>
      <c r="R2358">
        <v>176.6</v>
      </c>
      <c r="S2358" s="1" t="s">
        <v>42</v>
      </c>
      <c r="T2358" s="1" t="s">
        <v>34</v>
      </c>
    </row>
    <row r="2359" spans="1:20" x14ac:dyDescent="0.35">
      <c r="A2359" s="1" t="s">
        <v>5534</v>
      </c>
      <c r="B2359">
        <v>37</v>
      </c>
      <c r="C2359" t="str">
        <f>IF(Family_Data3[[#This Row],[Father_Age]]&gt;45, "Old", IF(Family_Data3[[#This Row],[Father_Age]]&gt;=31, "Middle Age", "Young"))</f>
        <v>Middle Age</v>
      </c>
      <c r="D2359">
        <v>45</v>
      </c>
      <c r="E2359" t="str">
        <f>IF(Family_Data3[[#This Row],[Mother_Age]]&gt;45, "Old", IF(Family_Data3[[#This Row],[Mother_Age]]&gt;=31, "Middle Age", "Young"))</f>
        <v>Middle Age</v>
      </c>
      <c r="F2359">
        <v>171.1</v>
      </c>
      <c r="G2359">
        <v>166.1</v>
      </c>
      <c r="H2359" s="1" t="s">
        <v>19</v>
      </c>
      <c r="I2359" s="1" t="s">
        <v>30</v>
      </c>
      <c r="J2359" s="1" t="s">
        <v>31</v>
      </c>
      <c r="K2359" s="1" t="s">
        <v>31</v>
      </c>
      <c r="L2359" s="1" t="s">
        <v>48</v>
      </c>
      <c r="M2359" s="1" t="s">
        <v>23</v>
      </c>
      <c r="N2359" s="1" t="s">
        <v>39</v>
      </c>
      <c r="O2359" s="1" t="s">
        <v>36</v>
      </c>
      <c r="P2359" s="1" t="s">
        <v>33</v>
      </c>
      <c r="Q2359" s="1" t="s">
        <v>27</v>
      </c>
      <c r="R2359">
        <v>161.9</v>
      </c>
      <c r="S2359" s="1" t="s">
        <v>30</v>
      </c>
      <c r="T2359" s="1" t="s">
        <v>28</v>
      </c>
    </row>
    <row r="2360" spans="1:20" x14ac:dyDescent="0.35">
      <c r="A2360" s="1" t="s">
        <v>5535</v>
      </c>
      <c r="B2360">
        <v>36</v>
      </c>
      <c r="C2360" t="str">
        <f>IF(Family_Data3[[#This Row],[Father_Age]]&gt;45, "Old", IF(Family_Data3[[#This Row],[Father_Age]]&gt;=31, "Middle Age", "Young"))</f>
        <v>Middle Age</v>
      </c>
      <c r="D2360">
        <v>32</v>
      </c>
      <c r="E2360" t="str">
        <f>IF(Family_Data3[[#This Row],[Mother_Age]]&gt;45, "Old", IF(Family_Data3[[#This Row],[Mother_Age]]&gt;=31, "Middle Age", "Young"))</f>
        <v>Middle Age</v>
      </c>
      <c r="F2360">
        <v>178.2</v>
      </c>
      <c r="G2360">
        <v>160.30000000000001</v>
      </c>
      <c r="H2360" s="1" t="s">
        <v>30</v>
      </c>
      <c r="I2360" s="1" t="s">
        <v>19</v>
      </c>
      <c r="J2360" s="1" t="s">
        <v>44</v>
      </c>
      <c r="K2360" s="1" t="s">
        <v>22</v>
      </c>
      <c r="L2360" s="1" t="s">
        <v>22</v>
      </c>
      <c r="M2360" s="1" t="s">
        <v>23</v>
      </c>
      <c r="N2360" s="1" t="s">
        <v>24</v>
      </c>
      <c r="O2360" s="1" t="s">
        <v>24</v>
      </c>
      <c r="P2360" s="1" t="s">
        <v>40</v>
      </c>
      <c r="Q2360" s="1" t="s">
        <v>41</v>
      </c>
      <c r="R2360">
        <v>175.1</v>
      </c>
      <c r="S2360" s="1" t="s">
        <v>30</v>
      </c>
      <c r="T2360" s="1" t="s">
        <v>34</v>
      </c>
    </row>
    <row r="2361" spans="1:20" x14ac:dyDescent="0.35">
      <c r="A2361" s="1" t="s">
        <v>5537</v>
      </c>
      <c r="B2361">
        <v>33</v>
      </c>
      <c r="C2361" t="str">
        <f>IF(Family_Data3[[#This Row],[Father_Age]]&gt;45, "Old", IF(Family_Data3[[#This Row],[Father_Age]]&gt;=31, "Middle Age", "Young"))</f>
        <v>Middle Age</v>
      </c>
      <c r="D2361">
        <v>48</v>
      </c>
      <c r="E2361" t="str">
        <f>IF(Family_Data3[[#This Row],[Mother_Age]]&gt;45, "Old", IF(Family_Data3[[#This Row],[Mother_Age]]&gt;=31, "Middle Age", "Young"))</f>
        <v>Old</v>
      </c>
      <c r="F2361">
        <v>164.1</v>
      </c>
      <c r="G2361">
        <v>166.3</v>
      </c>
      <c r="H2361" s="1" t="s">
        <v>60</v>
      </c>
      <c r="I2361" s="1" t="s">
        <v>54</v>
      </c>
      <c r="J2361" s="1" t="s">
        <v>44</v>
      </c>
      <c r="K2361" s="1" t="s">
        <v>22</v>
      </c>
      <c r="L2361" s="1" t="s">
        <v>22</v>
      </c>
      <c r="M2361" s="1" t="s">
        <v>48</v>
      </c>
      <c r="N2361" s="1" t="s">
        <v>32</v>
      </c>
      <c r="O2361" s="1" t="s">
        <v>39</v>
      </c>
      <c r="P2361" s="1" t="s">
        <v>33</v>
      </c>
      <c r="Q2361" s="1" t="s">
        <v>27</v>
      </c>
      <c r="R2361">
        <v>163.1</v>
      </c>
      <c r="S2361" s="1" t="s">
        <v>42</v>
      </c>
      <c r="T2361" s="1" t="s">
        <v>34</v>
      </c>
    </row>
    <row r="2362" spans="1:20" x14ac:dyDescent="0.35">
      <c r="A2362" s="1" t="s">
        <v>5541</v>
      </c>
      <c r="B2362">
        <v>37</v>
      </c>
      <c r="C2362" t="str">
        <f>IF(Family_Data3[[#This Row],[Father_Age]]&gt;45, "Old", IF(Family_Data3[[#This Row],[Father_Age]]&gt;=31, "Middle Age", "Young"))</f>
        <v>Middle Age</v>
      </c>
      <c r="D2362">
        <v>47</v>
      </c>
      <c r="E2362" t="str">
        <f>IF(Family_Data3[[#This Row],[Mother_Age]]&gt;45, "Old", IF(Family_Data3[[#This Row],[Mother_Age]]&gt;=31, "Middle Age", "Young"))</f>
        <v>Old</v>
      </c>
      <c r="F2362">
        <v>178.8</v>
      </c>
      <c r="G2362">
        <v>163.80000000000001</v>
      </c>
      <c r="H2362" s="1" t="s">
        <v>19</v>
      </c>
      <c r="I2362" s="1" t="s">
        <v>19</v>
      </c>
      <c r="J2362" s="1" t="s">
        <v>22</v>
      </c>
      <c r="K2362" s="1" t="s">
        <v>22</v>
      </c>
      <c r="L2362" s="1" t="s">
        <v>48</v>
      </c>
      <c r="M2362" s="1" t="s">
        <v>22</v>
      </c>
      <c r="N2362" s="1" t="s">
        <v>24</v>
      </c>
      <c r="O2362" s="1" t="s">
        <v>25</v>
      </c>
      <c r="P2362" s="1" t="s">
        <v>40</v>
      </c>
      <c r="Q2362" s="1" t="s">
        <v>27</v>
      </c>
      <c r="R2362">
        <v>162.9</v>
      </c>
      <c r="S2362" s="1" t="s">
        <v>19</v>
      </c>
      <c r="T2362" s="1" t="s">
        <v>34</v>
      </c>
    </row>
    <row r="2363" spans="1:20" x14ac:dyDescent="0.35">
      <c r="A2363" s="1" t="s">
        <v>5542</v>
      </c>
      <c r="B2363">
        <v>39</v>
      </c>
      <c r="C2363" t="str">
        <f>IF(Family_Data3[[#This Row],[Father_Age]]&gt;45, "Old", IF(Family_Data3[[#This Row],[Father_Age]]&gt;=31, "Middle Age", "Young"))</f>
        <v>Middle Age</v>
      </c>
      <c r="D2363">
        <v>37</v>
      </c>
      <c r="E2363" t="str">
        <f>IF(Family_Data3[[#This Row],[Mother_Age]]&gt;45, "Old", IF(Family_Data3[[#This Row],[Mother_Age]]&gt;=31, "Middle Age", "Young"))</f>
        <v>Middle Age</v>
      </c>
      <c r="F2363">
        <v>185.1</v>
      </c>
      <c r="G2363">
        <v>173.7</v>
      </c>
      <c r="H2363" s="1" t="s">
        <v>30</v>
      </c>
      <c r="I2363" s="1" t="s">
        <v>20</v>
      </c>
      <c r="J2363" s="1" t="s">
        <v>21</v>
      </c>
      <c r="K2363" s="1" t="s">
        <v>21</v>
      </c>
      <c r="L2363" s="1" t="s">
        <v>22</v>
      </c>
      <c r="M2363" s="1" t="s">
        <v>22</v>
      </c>
      <c r="N2363" s="1" t="s">
        <v>32</v>
      </c>
      <c r="O2363" s="1" t="s">
        <v>39</v>
      </c>
      <c r="P2363" s="1" t="s">
        <v>51</v>
      </c>
      <c r="Q2363" s="1" t="s">
        <v>41</v>
      </c>
      <c r="R2363">
        <v>185.5</v>
      </c>
      <c r="S2363" s="1" t="s">
        <v>60</v>
      </c>
      <c r="T2363" s="1" t="s">
        <v>34</v>
      </c>
    </row>
    <row r="2364" spans="1:20" x14ac:dyDescent="0.35">
      <c r="A2364" s="1" t="s">
        <v>5544</v>
      </c>
      <c r="B2364">
        <v>32</v>
      </c>
      <c r="C2364" t="str">
        <f>IF(Family_Data3[[#This Row],[Father_Age]]&gt;45, "Old", IF(Family_Data3[[#This Row],[Father_Age]]&gt;=31, "Middle Age", "Young"))</f>
        <v>Middle Age</v>
      </c>
      <c r="D2364">
        <v>46</v>
      </c>
      <c r="E2364" t="str">
        <f>IF(Family_Data3[[#This Row],[Mother_Age]]&gt;45, "Old", IF(Family_Data3[[#This Row],[Mother_Age]]&gt;=31, "Middle Age", "Young"))</f>
        <v>Old</v>
      </c>
      <c r="F2364">
        <v>163</v>
      </c>
      <c r="G2364">
        <v>169.6</v>
      </c>
      <c r="H2364" s="1" t="s">
        <v>30</v>
      </c>
      <c r="I2364" s="1" t="s">
        <v>30</v>
      </c>
      <c r="J2364" s="1" t="s">
        <v>22</v>
      </c>
      <c r="K2364" s="1" t="s">
        <v>22</v>
      </c>
      <c r="L2364" s="1" t="s">
        <v>23</v>
      </c>
      <c r="M2364" s="1" t="s">
        <v>22</v>
      </c>
      <c r="N2364" s="1" t="s">
        <v>32</v>
      </c>
      <c r="O2364" s="1" t="s">
        <v>36</v>
      </c>
      <c r="P2364" s="1" t="s">
        <v>33</v>
      </c>
      <c r="Q2364" s="1" t="s">
        <v>27</v>
      </c>
      <c r="R2364">
        <v>166.5</v>
      </c>
      <c r="S2364" s="1" t="s">
        <v>30</v>
      </c>
      <c r="T2364" s="1" t="s">
        <v>34</v>
      </c>
    </row>
    <row r="2365" spans="1:20" x14ac:dyDescent="0.35">
      <c r="A2365" s="1" t="s">
        <v>5545</v>
      </c>
      <c r="B2365">
        <v>34</v>
      </c>
      <c r="C2365" t="str">
        <f>IF(Family_Data3[[#This Row],[Father_Age]]&gt;45, "Old", IF(Family_Data3[[#This Row],[Father_Age]]&gt;=31, "Middle Age", "Young"))</f>
        <v>Middle Age</v>
      </c>
      <c r="D2365">
        <v>40</v>
      </c>
      <c r="E2365" t="str">
        <f>IF(Family_Data3[[#This Row],[Mother_Age]]&gt;45, "Old", IF(Family_Data3[[#This Row],[Mother_Age]]&gt;=31, "Middle Age", "Young"))</f>
        <v>Middle Age</v>
      </c>
      <c r="F2365">
        <v>175.3</v>
      </c>
      <c r="G2365">
        <v>165.2</v>
      </c>
      <c r="H2365" s="1" t="s">
        <v>20</v>
      </c>
      <c r="I2365" s="1" t="s">
        <v>50</v>
      </c>
      <c r="J2365" s="1" t="s">
        <v>22</v>
      </c>
      <c r="K2365" s="1" t="s">
        <v>22</v>
      </c>
      <c r="L2365" s="1" t="s">
        <v>22</v>
      </c>
      <c r="M2365" s="1" t="s">
        <v>22</v>
      </c>
      <c r="N2365" s="1" t="s">
        <v>25</v>
      </c>
      <c r="O2365" s="1" t="s">
        <v>32</v>
      </c>
      <c r="P2365" s="1" t="s">
        <v>51</v>
      </c>
      <c r="Q2365" s="1" t="s">
        <v>27</v>
      </c>
      <c r="R2365">
        <v>163.19999999999999</v>
      </c>
      <c r="S2365" s="1" t="s">
        <v>20</v>
      </c>
      <c r="T2365" s="1" t="s">
        <v>52</v>
      </c>
    </row>
    <row r="2366" spans="1:20" x14ac:dyDescent="0.35">
      <c r="A2366" s="1" t="s">
        <v>5547</v>
      </c>
      <c r="B2366">
        <v>34</v>
      </c>
      <c r="C2366" t="str">
        <f>IF(Family_Data3[[#This Row],[Father_Age]]&gt;45, "Old", IF(Family_Data3[[#This Row],[Father_Age]]&gt;=31, "Middle Age", "Young"))</f>
        <v>Middle Age</v>
      </c>
      <c r="D2366">
        <v>27</v>
      </c>
      <c r="E2366" t="str">
        <f>IF(Family_Data3[[#This Row],[Mother_Age]]&gt;45, "Old", IF(Family_Data3[[#This Row],[Mother_Age]]&gt;=31, "Middle Age", "Young"))</f>
        <v>Young</v>
      </c>
      <c r="F2366">
        <v>179</v>
      </c>
      <c r="G2366">
        <v>165</v>
      </c>
      <c r="H2366" s="1" t="s">
        <v>19</v>
      </c>
      <c r="I2366" s="1" t="s">
        <v>30</v>
      </c>
      <c r="J2366" s="1" t="s">
        <v>21</v>
      </c>
      <c r="K2366" s="1" t="s">
        <v>44</v>
      </c>
      <c r="L2366" s="1" t="s">
        <v>23</v>
      </c>
      <c r="M2366" s="1" t="s">
        <v>23</v>
      </c>
      <c r="N2366" s="1" t="s">
        <v>36</v>
      </c>
      <c r="O2366" s="1" t="s">
        <v>32</v>
      </c>
      <c r="P2366" s="1" t="s">
        <v>51</v>
      </c>
      <c r="Q2366" s="1" t="s">
        <v>27</v>
      </c>
      <c r="R2366">
        <v>171.4</v>
      </c>
      <c r="S2366" s="1" t="s">
        <v>30</v>
      </c>
      <c r="T2366" s="1" t="s">
        <v>52</v>
      </c>
    </row>
    <row r="2367" spans="1:20" x14ac:dyDescent="0.35">
      <c r="A2367" s="1" t="s">
        <v>5549</v>
      </c>
      <c r="B2367">
        <v>38</v>
      </c>
      <c r="C2367" t="str">
        <f>IF(Family_Data3[[#This Row],[Father_Age]]&gt;45, "Old", IF(Family_Data3[[#This Row],[Father_Age]]&gt;=31, "Middle Age", "Young"))</f>
        <v>Middle Age</v>
      </c>
      <c r="D2367">
        <v>47</v>
      </c>
      <c r="E2367" t="str">
        <f>IF(Family_Data3[[#This Row],[Mother_Age]]&gt;45, "Old", IF(Family_Data3[[#This Row],[Mother_Age]]&gt;=31, "Middle Age", "Young"))</f>
        <v>Old</v>
      </c>
      <c r="F2367">
        <v>163</v>
      </c>
      <c r="G2367">
        <v>153.19999999999999</v>
      </c>
      <c r="H2367" s="1" t="s">
        <v>30</v>
      </c>
      <c r="I2367" s="1" t="s">
        <v>30</v>
      </c>
      <c r="J2367" s="1" t="s">
        <v>31</v>
      </c>
      <c r="K2367" s="1" t="s">
        <v>21</v>
      </c>
      <c r="L2367" s="1" t="s">
        <v>23</v>
      </c>
      <c r="M2367" s="1" t="s">
        <v>48</v>
      </c>
      <c r="N2367" s="1" t="s">
        <v>24</v>
      </c>
      <c r="O2367" s="1" t="s">
        <v>25</v>
      </c>
      <c r="P2367" s="1" t="s">
        <v>51</v>
      </c>
      <c r="Q2367" s="1" t="s">
        <v>27</v>
      </c>
      <c r="R2367">
        <v>154.1</v>
      </c>
      <c r="S2367" s="1" t="s">
        <v>30</v>
      </c>
      <c r="T2367" s="1" t="s">
        <v>34</v>
      </c>
    </row>
    <row r="2368" spans="1:20" x14ac:dyDescent="0.35">
      <c r="A2368" s="1" t="s">
        <v>5550</v>
      </c>
      <c r="B2368">
        <v>45</v>
      </c>
      <c r="C2368" t="str">
        <f>IF(Family_Data3[[#This Row],[Father_Age]]&gt;45, "Old", IF(Family_Data3[[#This Row],[Father_Age]]&gt;=31, "Middle Age", "Young"))</f>
        <v>Middle Age</v>
      </c>
      <c r="D2368">
        <v>50</v>
      </c>
      <c r="E2368" t="str">
        <f>IF(Family_Data3[[#This Row],[Mother_Age]]&gt;45, "Old", IF(Family_Data3[[#This Row],[Mother_Age]]&gt;=31, "Middle Age", "Young"))</f>
        <v>Old</v>
      </c>
      <c r="F2368">
        <v>182.5</v>
      </c>
      <c r="G2368">
        <v>163.80000000000001</v>
      </c>
      <c r="H2368" s="1" t="s">
        <v>20</v>
      </c>
      <c r="I2368" s="1" t="s">
        <v>20</v>
      </c>
      <c r="J2368" s="1" t="s">
        <v>44</v>
      </c>
      <c r="K2368" s="1" t="s">
        <v>22</v>
      </c>
      <c r="L2368" s="1" t="s">
        <v>48</v>
      </c>
      <c r="M2368" s="1" t="s">
        <v>23</v>
      </c>
      <c r="N2368" s="1" t="s">
        <v>24</v>
      </c>
      <c r="O2368" s="1" t="s">
        <v>39</v>
      </c>
      <c r="P2368" s="1" t="s">
        <v>26</v>
      </c>
      <c r="Q2368" s="1" t="s">
        <v>27</v>
      </c>
      <c r="R2368">
        <v>160.69999999999999</v>
      </c>
      <c r="S2368" s="1" t="s">
        <v>20</v>
      </c>
      <c r="T2368" s="1" t="s">
        <v>28</v>
      </c>
    </row>
    <row r="2369" spans="1:20" x14ac:dyDescent="0.35">
      <c r="A2369" s="1" t="s">
        <v>5551</v>
      </c>
      <c r="B2369">
        <v>45</v>
      </c>
      <c r="C2369" t="str">
        <f>IF(Family_Data3[[#This Row],[Father_Age]]&gt;45, "Old", IF(Family_Data3[[#This Row],[Father_Age]]&gt;=31, "Middle Age", "Young"))</f>
        <v>Middle Age</v>
      </c>
      <c r="D2369">
        <v>35</v>
      </c>
      <c r="E2369" t="str">
        <f>IF(Family_Data3[[#This Row],[Mother_Age]]&gt;45, "Old", IF(Family_Data3[[#This Row],[Mother_Age]]&gt;=31, "Middle Age", "Young"))</f>
        <v>Middle Age</v>
      </c>
      <c r="F2369">
        <v>177.6</v>
      </c>
      <c r="G2369">
        <v>160.30000000000001</v>
      </c>
      <c r="H2369" s="1" t="s">
        <v>30</v>
      </c>
      <c r="I2369" s="1" t="s">
        <v>42</v>
      </c>
      <c r="J2369" s="1" t="s">
        <v>44</v>
      </c>
      <c r="K2369" s="1" t="s">
        <v>22</v>
      </c>
      <c r="L2369" s="1" t="s">
        <v>23</v>
      </c>
      <c r="M2369" s="1" t="s">
        <v>22</v>
      </c>
      <c r="N2369" s="1" t="s">
        <v>25</v>
      </c>
      <c r="O2369" s="1" t="s">
        <v>25</v>
      </c>
      <c r="P2369" s="1" t="s">
        <v>51</v>
      </c>
      <c r="Q2369" s="1" t="s">
        <v>27</v>
      </c>
      <c r="R2369">
        <v>162.1</v>
      </c>
      <c r="S2369" s="1" t="s">
        <v>42</v>
      </c>
      <c r="T2369" s="1" t="s">
        <v>52</v>
      </c>
    </row>
    <row r="2370" spans="1:20" x14ac:dyDescent="0.35">
      <c r="A2370" s="1" t="s">
        <v>5552</v>
      </c>
      <c r="B2370">
        <v>44</v>
      </c>
      <c r="C2370" t="str">
        <f>IF(Family_Data3[[#This Row],[Father_Age]]&gt;45, "Old", IF(Family_Data3[[#This Row],[Father_Age]]&gt;=31, "Middle Age", "Young"))</f>
        <v>Middle Age</v>
      </c>
      <c r="D2370">
        <v>31</v>
      </c>
      <c r="E2370" t="str">
        <f>IF(Family_Data3[[#This Row],[Mother_Age]]&gt;45, "Old", IF(Family_Data3[[#This Row],[Mother_Age]]&gt;=31, "Middle Age", "Young"))</f>
        <v>Middle Age</v>
      </c>
      <c r="F2370">
        <v>171.3</v>
      </c>
      <c r="G2370">
        <v>152.6</v>
      </c>
      <c r="H2370" s="1" t="s">
        <v>42</v>
      </c>
      <c r="I2370" s="1" t="s">
        <v>20</v>
      </c>
      <c r="J2370" s="1" t="s">
        <v>22</v>
      </c>
      <c r="K2370" s="1" t="s">
        <v>22</v>
      </c>
      <c r="L2370" s="1" t="s">
        <v>22</v>
      </c>
      <c r="M2370" s="1" t="s">
        <v>48</v>
      </c>
      <c r="N2370" s="1" t="s">
        <v>25</v>
      </c>
      <c r="O2370" s="1" t="s">
        <v>36</v>
      </c>
      <c r="P2370" s="1" t="s">
        <v>65</v>
      </c>
      <c r="Q2370" s="1" t="s">
        <v>27</v>
      </c>
      <c r="R2370">
        <v>153.69999999999999</v>
      </c>
      <c r="S2370" s="1" t="s">
        <v>60</v>
      </c>
      <c r="T2370" s="1" t="s">
        <v>28</v>
      </c>
    </row>
    <row r="2371" spans="1:20" x14ac:dyDescent="0.35">
      <c r="A2371" s="1" t="s">
        <v>5553</v>
      </c>
      <c r="B2371">
        <v>45</v>
      </c>
      <c r="C2371" t="str">
        <f>IF(Family_Data3[[#This Row],[Father_Age]]&gt;45, "Old", IF(Family_Data3[[#This Row],[Father_Age]]&gt;=31, "Middle Age", "Young"))</f>
        <v>Middle Age</v>
      </c>
      <c r="D2371">
        <v>39</v>
      </c>
      <c r="E2371" t="str">
        <f>IF(Family_Data3[[#This Row],[Mother_Age]]&gt;45, "Old", IF(Family_Data3[[#This Row],[Mother_Age]]&gt;=31, "Middle Age", "Young"))</f>
        <v>Middle Age</v>
      </c>
      <c r="F2371">
        <v>159</v>
      </c>
      <c r="G2371">
        <v>158.30000000000001</v>
      </c>
      <c r="H2371" s="1" t="s">
        <v>50</v>
      </c>
      <c r="I2371" s="1" t="s">
        <v>20</v>
      </c>
      <c r="J2371" s="1" t="s">
        <v>31</v>
      </c>
      <c r="K2371" s="1" t="s">
        <v>22</v>
      </c>
      <c r="L2371" s="1" t="s">
        <v>23</v>
      </c>
      <c r="M2371" s="1" t="s">
        <v>23</v>
      </c>
      <c r="N2371" s="1" t="s">
        <v>24</v>
      </c>
      <c r="O2371" s="1" t="s">
        <v>32</v>
      </c>
      <c r="P2371" s="1" t="s">
        <v>51</v>
      </c>
      <c r="Q2371" s="1" t="s">
        <v>27</v>
      </c>
      <c r="R2371">
        <v>151</v>
      </c>
      <c r="S2371" s="1" t="s">
        <v>20</v>
      </c>
      <c r="T2371" s="1" t="s">
        <v>34</v>
      </c>
    </row>
    <row r="2372" spans="1:20" x14ac:dyDescent="0.35">
      <c r="A2372" s="1" t="s">
        <v>5554</v>
      </c>
      <c r="B2372">
        <v>45</v>
      </c>
      <c r="C2372" t="str">
        <f>IF(Family_Data3[[#This Row],[Father_Age]]&gt;45, "Old", IF(Family_Data3[[#This Row],[Father_Age]]&gt;=31, "Middle Age", "Young"))</f>
        <v>Middle Age</v>
      </c>
      <c r="D2372">
        <v>38</v>
      </c>
      <c r="E2372" t="str">
        <f>IF(Family_Data3[[#This Row],[Mother_Age]]&gt;45, "Old", IF(Family_Data3[[#This Row],[Mother_Age]]&gt;=31, "Middle Age", "Young"))</f>
        <v>Middle Age</v>
      </c>
      <c r="F2372">
        <v>169.3</v>
      </c>
      <c r="G2372">
        <v>154.69999999999999</v>
      </c>
      <c r="H2372" s="1" t="s">
        <v>30</v>
      </c>
      <c r="I2372" s="1" t="s">
        <v>30</v>
      </c>
      <c r="J2372" s="1" t="s">
        <v>44</v>
      </c>
      <c r="K2372" s="1" t="s">
        <v>22</v>
      </c>
      <c r="L2372" s="1" t="s">
        <v>48</v>
      </c>
      <c r="M2372" s="1" t="s">
        <v>22</v>
      </c>
      <c r="N2372" s="1" t="s">
        <v>36</v>
      </c>
      <c r="O2372" s="1" t="s">
        <v>25</v>
      </c>
      <c r="P2372" s="1" t="s">
        <v>40</v>
      </c>
      <c r="Q2372" s="1" t="s">
        <v>41</v>
      </c>
      <c r="R2372">
        <v>175.3</v>
      </c>
      <c r="S2372" s="1" t="s">
        <v>30</v>
      </c>
      <c r="T2372" s="1" t="s">
        <v>34</v>
      </c>
    </row>
    <row r="2373" spans="1:20" x14ac:dyDescent="0.35">
      <c r="A2373" s="1" t="s">
        <v>5556</v>
      </c>
      <c r="B2373">
        <v>37</v>
      </c>
      <c r="C2373" t="str">
        <f>IF(Family_Data3[[#This Row],[Father_Age]]&gt;45, "Old", IF(Family_Data3[[#This Row],[Father_Age]]&gt;=31, "Middle Age", "Young"))</f>
        <v>Middle Age</v>
      </c>
      <c r="D2373">
        <v>32</v>
      </c>
      <c r="E2373" t="str">
        <f>IF(Family_Data3[[#This Row],[Mother_Age]]&gt;45, "Old", IF(Family_Data3[[#This Row],[Mother_Age]]&gt;=31, "Middle Age", "Young"))</f>
        <v>Middle Age</v>
      </c>
      <c r="F2373">
        <v>177</v>
      </c>
      <c r="G2373">
        <v>166.1</v>
      </c>
      <c r="H2373" s="1" t="s">
        <v>54</v>
      </c>
      <c r="I2373" s="1" t="s">
        <v>20</v>
      </c>
      <c r="J2373" s="1" t="s">
        <v>22</v>
      </c>
      <c r="K2373" s="1" t="s">
        <v>31</v>
      </c>
      <c r="L2373" s="1" t="s">
        <v>22</v>
      </c>
      <c r="M2373" s="1" t="s">
        <v>22</v>
      </c>
      <c r="N2373" s="1" t="s">
        <v>25</v>
      </c>
      <c r="O2373" s="1" t="s">
        <v>25</v>
      </c>
      <c r="P2373" s="1" t="s">
        <v>26</v>
      </c>
      <c r="Q2373" s="1" t="s">
        <v>27</v>
      </c>
      <c r="R2373">
        <v>166.1</v>
      </c>
      <c r="S2373" s="1" t="s">
        <v>20</v>
      </c>
      <c r="T2373" s="1" t="s">
        <v>28</v>
      </c>
    </row>
    <row r="2374" spans="1:20" x14ac:dyDescent="0.35">
      <c r="A2374" s="1" t="s">
        <v>5561</v>
      </c>
      <c r="B2374">
        <v>38</v>
      </c>
      <c r="C2374" t="str">
        <f>IF(Family_Data3[[#This Row],[Father_Age]]&gt;45, "Old", IF(Family_Data3[[#This Row],[Father_Age]]&gt;=31, "Middle Age", "Young"))</f>
        <v>Middle Age</v>
      </c>
      <c r="D2374">
        <v>19</v>
      </c>
      <c r="E2374" t="str">
        <f>IF(Family_Data3[[#This Row],[Mother_Age]]&gt;45, "Old", IF(Family_Data3[[#This Row],[Mother_Age]]&gt;=31, "Middle Age", "Young"))</f>
        <v>Young</v>
      </c>
      <c r="F2374">
        <v>169.1</v>
      </c>
      <c r="G2374">
        <v>156.80000000000001</v>
      </c>
      <c r="H2374" s="1" t="s">
        <v>19</v>
      </c>
      <c r="I2374" s="1" t="s">
        <v>30</v>
      </c>
      <c r="J2374" s="1" t="s">
        <v>22</v>
      </c>
      <c r="K2374" s="1" t="s">
        <v>22</v>
      </c>
      <c r="L2374" s="1" t="s">
        <v>22</v>
      </c>
      <c r="M2374" s="1" t="s">
        <v>23</v>
      </c>
      <c r="N2374" s="1" t="s">
        <v>24</v>
      </c>
      <c r="O2374" s="1" t="s">
        <v>25</v>
      </c>
      <c r="P2374" s="1" t="s">
        <v>51</v>
      </c>
      <c r="Q2374" s="1" t="s">
        <v>27</v>
      </c>
      <c r="R2374">
        <v>151.4</v>
      </c>
      <c r="S2374" s="1" t="s">
        <v>30</v>
      </c>
      <c r="T2374" s="1" t="s">
        <v>34</v>
      </c>
    </row>
    <row r="2375" spans="1:20" x14ac:dyDescent="0.35">
      <c r="A2375" s="1" t="s">
        <v>5562</v>
      </c>
      <c r="B2375">
        <v>36</v>
      </c>
      <c r="C2375" t="str">
        <f>IF(Family_Data3[[#This Row],[Father_Age]]&gt;45, "Old", IF(Family_Data3[[#This Row],[Father_Age]]&gt;=31, "Middle Age", "Young"))</f>
        <v>Middle Age</v>
      </c>
      <c r="D2375">
        <v>19</v>
      </c>
      <c r="E2375" t="str">
        <f>IF(Family_Data3[[#This Row],[Mother_Age]]&gt;45, "Old", IF(Family_Data3[[#This Row],[Mother_Age]]&gt;=31, "Middle Age", "Young"))</f>
        <v>Young</v>
      </c>
      <c r="F2375">
        <v>169.7</v>
      </c>
      <c r="G2375">
        <v>160.1</v>
      </c>
      <c r="H2375" s="1" t="s">
        <v>54</v>
      </c>
      <c r="I2375" s="1" t="s">
        <v>20</v>
      </c>
      <c r="J2375" s="1" t="s">
        <v>22</v>
      </c>
      <c r="K2375" s="1" t="s">
        <v>22</v>
      </c>
      <c r="L2375" s="1" t="s">
        <v>23</v>
      </c>
      <c r="M2375" s="1" t="s">
        <v>22</v>
      </c>
      <c r="N2375" s="1" t="s">
        <v>25</v>
      </c>
      <c r="O2375" s="1" t="s">
        <v>39</v>
      </c>
      <c r="P2375" s="1" t="s">
        <v>40</v>
      </c>
      <c r="Q2375" s="1" t="s">
        <v>41</v>
      </c>
      <c r="R2375">
        <v>169.2</v>
      </c>
      <c r="S2375" s="1" t="s">
        <v>50</v>
      </c>
      <c r="T2375" s="1" t="s">
        <v>34</v>
      </c>
    </row>
    <row r="2376" spans="1:20" x14ac:dyDescent="0.35">
      <c r="A2376" s="1" t="s">
        <v>5564</v>
      </c>
      <c r="B2376">
        <v>31</v>
      </c>
      <c r="C2376" t="str">
        <f>IF(Family_Data3[[#This Row],[Father_Age]]&gt;45, "Old", IF(Family_Data3[[#This Row],[Father_Age]]&gt;=31, "Middle Age", "Young"))</f>
        <v>Middle Age</v>
      </c>
      <c r="D2376">
        <v>20</v>
      </c>
      <c r="E2376" t="str">
        <f>IF(Family_Data3[[#This Row],[Mother_Age]]&gt;45, "Old", IF(Family_Data3[[#This Row],[Mother_Age]]&gt;=31, "Middle Age", "Young"))</f>
        <v>Young</v>
      </c>
      <c r="F2376">
        <v>171.1</v>
      </c>
      <c r="G2376">
        <v>166.2</v>
      </c>
      <c r="H2376" s="1" t="s">
        <v>20</v>
      </c>
      <c r="I2376" s="1" t="s">
        <v>19</v>
      </c>
      <c r="J2376" s="1" t="s">
        <v>22</v>
      </c>
      <c r="K2376" s="1" t="s">
        <v>22</v>
      </c>
      <c r="L2376" s="1" t="s">
        <v>23</v>
      </c>
      <c r="M2376" s="1" t="s">
        <v>23</v>
      </c>
      <c r="N2376" s="1" t="s">
        <v>24</v>
      </c>
      <c r="O2376" s="1" t="s">
        <v>32</v>
      </c>
      <c r="P2376" s="1" t="s">
        <v>26</v>
      </c>
      <c r="Q2376" s="1" t="s">
        <v>27</v>
      </c>
      <c r="R2376">
        <v>161.5</v>
      </c>
      <c r="S2376" s="1" t="s">
        <v>20</v>
      </c>
      <c r="T2376" s="1" t="s">
        <v>34</v>
      </c>
    </row>
    <row r="2377" spans="1:20" x14ac:dyDescent="0.35">
      <c r="A2377" s="1" t="s">
        <v>5566</v>
      </c>
      <c r="B2377">
        <v>45</v>
      </c>
      <c r="C2377" t="str">
        <f>IF(Family_Data3[[#This Row],[Father_Age]]&gt;45, "Old", IF(Family_Data3[[#This Row],[Father_Age]]&gt;=31, "Middle Age", "Young"))</f>
        <v>Middle Age</v>
      </c>
      <c r="D2377">
        <v>46</v>
      </c>
      <c r="E2377" t="str">
        <f>IF(Family_Data3[[#This Row],[Mother_Age]]&gt;45, "Old", IF(Family_Data3[[#This Row],[Mother_Age]]&gt;=31, "Middle Age", "Young"))</f>
        <v>Old</v>
      </c>
      <c r="F2377">
        <v>186.9</v>
      </c>
      <c r="G2377">
        <v>165</v>
      </c>
      <c r="H2377" s="1" t="s">
        <v>19</v>
      </c>
      <c r="I2377" s="1" t="s">
        <v>30</v>
      </c>
      <c r="J2377" s="1" t="s">
        <v>31</v>
      </c>
      <c r="K2377" s="1" t="s">
        <v>22</v>
      </c>
      <c r="L2377" s="1" t="s">
        <v>23</v>
      </c>
      <c r="M2377" s="1" t="s">
        <v>22</v>
      </c>
      <c r="N2377" s="1" t="s">
        <v>24</v>
      </c>
      <c r="O2377" s="1" t="s">
        <v>25</v>
      </c>
      <c r="P2377" s="1" t="s">
        <v>51</v>
      </c>
      <c r="Q2377" s="1" t="s">
        <v>27</v>
      </c>
      <c r="R2377">
        <v>169.1</v>
      </c>
      <c r="S2377" s="1" t="s">
        <v>30</v>
      </c>
      <c r="T2377" s="1" t="s">
        <v>34</v>
      </c>
    </row>
    <row r="2378" spans="1:20" x14ac:dyDescent="0.35">
      <c r="A2378" s="1" t="s">
        <v>5572</v>
      </c>
      <c r="B2378">
        <v>35</v>
      </c>
      <c r="C2378" t="str">
        <f>IF(Family_Data3[[#This Row],[Father_Age]]&gt;45, "Old", IF(Family_Data3[[#This Row],[Father_Age]]&gt;=31, "Middle Age", "Young"))</f>
        <v>Middle Age</v>
      </c>
      <c r="D2378">
        <v>32</v>
      </c>
      <c r="E2378" t="str">
        <f>IF(Family_Data3[[#This Row],[Mother_Age]]&gt;45, "Old", IF(Family_Data3[[#This Row],[Mother_Age]]&gt;=31, "Middle Age", "Young"))</f>
        <v>Middle Age</v>
      </c>
      <c r="F2378">
        <v>179.3</v>
      </c>
      <c r="G2378">
        <v>152.4</v>
      </c>
      <c r="H2378" s="1" t="s">
        <v>19</v>
      </c>
      <c r="I2378" s="1" t="s">
        <v>50</v>
      </c>
      <c r="J2378" s="1" t="s">
        <v>22</v>
      </c>
      <c r="K2378" s="1" t="s">
        <v>31</v>
      </c>
      <c r="L2378" s="1" t="s">
        <v>23</v>
      </c>
      <c r="M2378" s="1" t="s">
        <v>22</v>
      </c>
      <c r="N2378" s="1" t="s">
        <v>32</v>
      </c>
      <c r="O2378" s="1" t="s">
        <v>25</v>
      </c>
      <c r="P2378" s="1" t="s">
        <v>51</v>
      </c>
      <c r="Q2378" s="1" t="s">
        <v>27</v>
      </c>
      <c r="R2378">
        <v>160.9</v>
      </c>
      <c r="S2378" s="1" t="s">
        <v>50</v>
      </c>
      <c r="T2378" s="1" t="s">
        <v>52</v>
      </c>
    </row>
    <row r="2379" spans="1:20" x14ac:dyDescent="0.35">
      <c r="A2379" s="1" t="s">
        <v>5573</v>
      </c>
      <c r="B2379">
        <v>43</v>
      </c>
      <c r="C2379" t="str">
        <f>IF(Family_Data3[[#This Row],[Father_Age]]&gt;45, "Old", IF(Family_Data3[[#This Row],[Father_Age]]&gt;=31, "Middle Age", "Young"))</f>
        <v>Middle Age</v>
      </c>
      <c r="D2379">
        <v>34</v>
      </c>
      <c r="E2379" t="str">
        <f>IF(Family_Data3[[#This Row],[Mother_Age]]&gt;45, "Old", IF(Family_Data3[[#This Row],[Mother_Age]]&gt;=31, "Middle Age", "Young"))</f>
        <v>Middle Age</v>
      </c>
      <c r="F2379">
        <v>181</v>
      </c>
      <c r="G2379">
        <v>163</v>
      </c>
      <c r="H2379" s="1" t="s">
        <v>19</v>
      </c>
      <c r="I2379" s="1" t="s">
        <v>19</v>
      </c>
      <c r="J2379" s="1" t="s">
        <v>22</v>
      </c>
      <c r="K2379" s="1" t="s">
        <v>21</v>
      </c>
      <c r="L2379" s="1" t="s">
        <v>48</v>
      </c>
      <c r="M2379" s="1" t="s">
        <v>23</v>
      </c>
      <c r="N2379" s="1" t="s">
        <v>32</v>
      </c>
      <c r="O2379" s="1" t="s">
        <v>24</v>
      </c>
      <c r="P2379" s="1" t="s">
        <v>51</v>
      </c>
      <c r="Q2379" s="1" t="s">
        <v>27</v>
      </c>
      <c r="R2379">
        <v>170.1</v>
      </c>
      <c r="S2379" s="1" t="s">
        <v>19</v>
      </c>
      <c r="T2379" s="1" t="s">
        <v>34</v>
      </c>
    </row>
    <row r="2380" spans="1:20" x14ac:dyDescent="0.35">
      <c r="A2380" s="1" t="s">
        <v>5575</v>
      </c>
      <c r="B2380">
        <v>44</v>
      </c>
      <c r="C2380" t="str">
        <f>IF(Family_Data3[[#This Row],[Father_Age]]&gt;45, "Old", IF(Family_Data3[[#This Row],[Father_Age]]&gt;=31, "Middle Age", "Young"))</f>
        <v>Middle Age</v>
      </c>
      <c r="D2380">
        <v>37</v>
      </c>
      <c r="E2380" t="str">
        <f>IF(Family_Data3[[#This Row],[Mother_Age]]&gt;45, "Old", IF(Family_Data3[[#This Row],[Mother_Age]]&gt;=31, "Middle Age", "Young"))</f>
        <v>Middle Age</v>
      </c>
      <c r="F2380">
        <v>182.2</v>
      </c>
      <c r="G2380">
        <v>150.1</v>
      </c>
      <c r="H2380" s="1" t="s">
        <v>60</v>
      </c>
      <c r="I2380" s="1" t="s">
        <v>30</v>
      </c>
      <c r="J2380" s="1" t="s">
        <v>31</v>
      </c>
      <c r="K2380" s="1" t="s">
        <v>22</v>
      </c>
      <c r="L2380" s="1" t="s">
        <v>23</v>
      </c>
      <c r="M2380" s="1" t="s">
        <v>23</v>
      </c>
      <c r="N2380" s="1" t="s">
        <v>24</v>
      </c>
      <c r="O2380" s="1" t="s">
        <v>25</v>
      </c>
      <c r="P2380" s="1" t="s">
        <v>26</v>
      </c>
      <c r="Q2380" s="1" t="s">
        <v>27</v>
      </c>
      <c r="R2380">
        <v>161.5</v>
      </c>
      <c r="S2380" s="1" t="s">
        <v>42</v>
      </c>
      <c r="T2380" s="1" t="s">
        <v>28</v>
      </c>
    </row>
    <row r="2381" spans="1:20" x14ac:dyDescent="0.35">
      <c r="A2381" s="1" t="s">
        <v>5577</v>
      </c>
      <c r="B2381">
        <v>35</v>
      </c>
      <c r="C2381" t="str">
        <f>IF(Family_Data3[[#This Row],[Father_Age]]&gt;45, "Old", IF(Family_Data3[[#This Row],[Father_Age]]&gt;=31, "Middle Age", "Young"))</f>
        <v>Middle Age</v>
      </c>
      <c r="D2381">
        <v>25</v>
      </c>
      <c r="E2381" t="str">
        <f>IF(Family_Data3[[#This Row],[Mother_Age]]&gt;45, "Old", IF(Family_Data3[[#This Row],[Mother_Age]]&gt;=31, "Middle Age", "Young"))</f>
        <v>Young</v>
      </c>
      <c r="F2381">
        <v>172.8</v>
      </c>
      <c r="G2381">
        <v>155.80000000000001</v>
      </c>
      <c r="H2381" s="1" t="s">
        <v>20</v>
      </c>
      <c r="I2381" s="1" t="s">
        <v>30</v>
      </c>
      <c r="J2381" s="1" t="s">
        <v>22</v>
      </c>
      <c r="K2381" s="1" t="s">
        <v>22</v>
      </c>
      <c r="L2381" s="1" t="s">
        <v>23</v>
      </c>
      <c r="M2381" s="1" t="s">
        <v>48</v>
      </c>
      <c r="N2381" s="1" t="s">
        <v>32</v>
      </c>
      <c r="O2381" s="1" t="s">
        <v>32</v>
      </c>
      <c r="P2381" s="1" t="s">
        <v>40</v>
      </c>
      <c r="Q2381" s="1" t="s">
        <v>41</v>
      </c>
      <c r="R2381">
        <v>168.1</v>
      </c>
      <c r="S2381" s="1" t="s">
        <v>38</v>
      </c>
      <c r="T2381" s="1" t="s">
        <v>52</v>
      </c>
    </row>
    <row r="2382" spans="1:20" x14ac:dyDescent="0.35">
      <c r="A2382" s="1" t="s">
        <v>5578</v>
      </c>
      <c r="B2382">
        <v>35</v>
      </c>
      <c r="C2382" t="str">
        <f>IF(Family_Data3[[#This Row],[Father_Age]]&gt;45, "Old", IF(Family_Data3[[#This Row],[Father_Age]]&gt;=31, "Middle Age", "Young"))</f>
        <v>Middle Age</v>
      </c>
      <c r="D2382">
        <v>49</v>
      </c>
      <c r="E2382" t="str">
        <f>IF(Family_Data3[[#This Row],[Mother_Age]]&gt;45, "Old", IF(Family_Data3[[#This Row],[Mother_Age]]&gt;=31, "Middle Age", "Young"))</f>
        <v>Old</v>
      </c>
      <c r="F2382">
        <v>166</v>
      </c>
      <c r="G2382">
        <v>159.6</v>
      </c>
      <c r="H2382" s="1" t="s">
        <v>42</v>
      </c>
      <c r="I2382" s="1" t="s">
        <v>19</v>
      </c>
      <c r="J2382" s="1" t="s">
        <v>44</v>
      </c>
      <c r="K2382" s="1" t="s">
        <v>22</v>
      </c>
      <c r="L2382" s="1" t="s">
        <v>23</v>
      </c>
      <c r="M2382" s="1" t="s">
        <v>22</v>
      </c>
      <c r="N2382" s="1" t="s">
        <v>24</v>
      </c>
      <c r="O2382" s="1" t="s">
        <v>39</v>
      </c>
      <c r="P2382" s="1" t="s">
        <v>51</v>
      </c>
      <c r="Q2382" s="1" t="s">
        <v>41</v>
      </c>
      <c r="R2382">
        <v>165.3</v>
      </c>
      <c r="S2382" s="1" t="s">
        <v>42</v>
      </c>
      <c r="T2382" s="1" t="s">
        <v>34</v>
      </c>
    </row>
    <row r="2383" spans="1:20" x14ac:dyDescent="0.35">
      <c r="A2383" s="1" t="s">
        <v>5583</v>
      </c>
      <c r="B2383">
        <v>35</v>
      </c>
      <c r="C2383" t="str">
        <f>IF(Family_Data3[[#This Row],[Father_Age]]&gt;45, "Old", IF(Family_Data3[[#This Row],[Father_Age]]&gt;=31, "Middle Age", "Young"))</f>
        <v>Middle Age</v>
      </c>
      <c r="D2383">
        <v>43</v>
      </c>
      <c r="E2383" t="str">
        <f>IF(Family_Data3[[#This Row],[Mother_Age]]&gt;45, "Old", IF(Family_Data3[[#This Row],[Mother_Age]]&gt;=31, "Middle Age", "Young"))</f>
        <v>Middle Age</v>
      </c>
      <c r="F2383">
        <v>174.7</v>
      </c>
      <c r="G2383">
        <v>155.5</v>
      </c>
      <c r="H2383" s="1" t="s">
        <v>42</v>
      </c>
      <c r="I2383" s="1" t="s">
        <v>54</v>
      </c>
      <c r="J2383" s="1" t="s">
        <v>22</v>
      </c>
      <c r="K2383" s="1" t="s">
        <v>22</v>
      </c>
      <c r="L2383" s="1" t="s">
        <v>22</v>
      </c>
      <c r="M2383" s="1" t="s">
        <v>23</v>
      </c>
      <c r="N2383" s="1" t="s">
        <v>36</v>
      </c>
      <c r="O2383" s="1" t="s">
        <v>32</v>
      </c>
      <c r="P2383" s="1" t="s">
        <v>33</v>
      </c>
      <c r="Q2383" s="1" t="s">
        <v>41</v>
      </c>
      <c r="R2383">
        <v>175.1</v>
      </c>
      <c r="S2383" s="1" t="s">
        <v>42</v>
      </c>
      <c r="T2383" s="1" t="s">
        <v>34</v>
      </c>
    </row>
    <row r="2384" spans="1:20" x14ac:dyDescent="0.35">
      <c r="A2384" s="1" t="s">
        <v>5584</v>
      </c>
      <c r="B2384">
        <v>39</v>
      </c>
      <c r="C2384" t="str">
        <f>IF(Family_Data3[[#This Row],[Father_Age]]&gt;45, "Old", IF(Family_Data3[[#This Row],[Father_Age]]&gt;=31, "Middle Age", "Young"))</f>
        <v>Middle Age</v>
      </c>
      <c r="D2384">
        <v>42</v>
      </c>
      <c r="E2384" t="str">
        <f>IF(Family_Data3[[#This Row],[Mother_Age]]&gt;45, "Old", IF(Family_Data3[[#This Row],[Mother_Age]]&gt;=31, "Middle Age", "Young"))</f>
        <v>Middle Age</v>
      </c>
      <c r="F2384">
        <v>179.6</v>
      </c>
      <c r="G2384">
        <v>164.8</v>
      </c>
      <c r="H2384" s="1" t="s">
        <v>19</v>
      </c>
      <c r="I2384" s="1" t="s">
        <v>30</v>
      </c>
      <c r="J2384" s="1" t="s">
        <v>44</v>
      </c>
      <c r="K2384" s="1" t="s">
        <v>22</v>
      </c>
      <c r="L2384" s="1" t="s">
        <v>23</v>
      </c>
      <c r="M2384" s="1" t="s">
        <v>23</v>
      </c>
      <c r="N2384" s="1" t="s">
        <v>24</v>
      </c>
      <c r="O2384" s="1" t="s">
        <v>24</v>
      </c>
      <c r="P2384" s="1" t="s">
        <v>65</v>
      </c>
      <c r="Q2384" s="1" t="s">
        <v>27</v>
      </c>
      <c r="R2384">
        <v>169.1</v>
      </c>
      <c r="S2384" s="1" t="s">
        <v>42</v>
      </c>
      <c r="T2384" s="1" t="s">
        <v>28</v>
      </c>
    </row>
    <row r="2385" spans="1:20" x14ac:dyDescent="0.35">
      <c r="A2385" s="1" t="s">
        <v>5585</v>
      </c>
      <c r="B2385">
        <v>35</v>
      </c>
      <c r="C2385" t="str">
        <f>IF(Family_Data3[[#This Row],[Father_Age]]&gt;45, "Old", IF(Family_Data3[[#This Row],[Father_Age]]&gt;=31, "Middle Age", "Young"))</f>
        <v>Middle Age</v>
      </c>
      <c r="D2385">
        <v>24</v>
      </c>
      <c r="E2385" t="str">
        <f>IF(Family_Data3[[#This Row],[Mother_Age]]&gt;45, "Old", IF(Family_Data3[[#This Row],[Mother_Age]]&gt;=31, "Middle Age", "Young"))</f>
        <v>Young</v>
      </c>
      <c r="F2385">
        <v>174</v>
      </c>
      <c r="G2385">
        <v>154.19999999999999</v>
      </c>
      <c r="H2385" s="1" t="s">
        <v>20</v>
      </c>
      <c r="I2385" s="1" t="s">
        <v>20</v>
      </c>
      <c r="J2385" s="1" t="s">
        <v>22</v>
      </c>
      <c r="K2385" s="1" t="s">
        <v>22</v>
      </c>
      <c r="L2385" s="1" t="s">
        <v>22</v>
      </c>
      <c r="M2385" s="1" t="s">
        <v>48</v>
      </c>
      <c r="N2385" s="1" t="s">
        <v>36</v>
      </c>
      <c r="O2385" s="1" t="s">
        <v>39</v>
      </c>
      <c r="P2385" s="1" t="s">
        <v>26</v>
      </c>
      <c r="Q2385" s="1" t="s">
        <v>41</v>
      </c>
      <c r="R2385">
        <v>173.9</v>
      </c>
      <c r="S2385" s="1" t="s">
        <v>50</v>
      </c>
      <c r="T2385" s="1" t="s">
        <v>34</v>
      </c>
    </row>
    <row r="2386" spans="1:20" x14ac:dyDescent="0.35">
      <c r="A2386" s="1" t="s">
        <v>5587</v>
      </c>
      <c r="B2386">
        <v>33</v>
      </c>
      <c r="C2386" t="str">
        <f>IF(Family_Data3[[#This Row],[Father_Age]]&gt;45, "Old", IF(Family_Data3[[#This Row],[Father_Age]]&gt;=31, "Middle Age", "Young"))</f>
        <v>Middle Age</v>
      </c>
      <c r="D2386">
        <v>29</v>
      </c>
      <c r="E2386" t="str">
        <f>IF(Family_Data3[[#This Row],[Mother_Age]]&gt;45, "Old", IF(Family_Data3[[#This Row],[Mother_Age]]&gt;=31, "Middle Age", "Young"))</f>
        <v>Young</v>
      </c>
      <c r="F2386">
        <v>170.2</v>
      </c>
      <c r="G2386">
        <v>163.1</v>
      </c>
      <c r="H2386" s="1" t="s">
        <v>19</v>
      </c>
      <c r="I2386" s="1" t="s">
        <v>30</v>
      </c>
      <c r="J2386" s="1" t="s">
        <v>31</v>
      </c>
      <c r="K2386" s="1" t="s">
        <v>21</v>
      </c>
      <c r="L2386" s="1" t="s">
        <v>22</v>
      </c>
      <c r="M2386" s="1" t="s">
        <v>22</v>
      </c>
      <c r="N2386" s="1" t="s">
        <v>25</v>
      </c>
      <c r="O2386" s="1" t="s">
        <v>32</v>
      </c>
      <c r="P2386" s="1" t="s">
        <v>65</v>
      </c>
      <c r="Q2386" s="1" t="s">
        <v>41</v>
      </c>
      <c r="R2386">
        <v>168.3</v>
      </c>
      <c r="S2386" s="1" t="s">
        <v>30</v>
      </c>
      <c r="T2386" s="1" t="s">
        <v>34</v>
      </c>
    </row>
    <row r="2387" spans="1:20" x14ac:dyDescent="0.35">
      <c r="A2387" s="1" t="s">
        <v>5588</v>
      </c>
      <c r="B2387">
        <v>45</v>
      </c>
      <c r="C2387" t="str">
        <f>IF(Family_Data3[[#This Row],[Father_Age]]&gt;45, "Old", IF(Family_Data3[[#This Row],[Father_Age]]&gt;=31, "Middle Age", "Young"))</f>
        <v>Middle Age</v>
      </c>
      <c r="D2387">
        <v>18</v>
      </c>
      <c r="E2387" t="str">
        <f>IF(Family_Data3[[#This Row],[Mother_Age]]&gt;45, "Old", IF(Family_Data3[[#This Row],[Mother_Age]]&gt;=31, "Middle Age", "Young"))</f>
        <v>Young</v>
      </c>
      <c r="F2387">
        <v>166.2</v>
      </c>
      <c r="G2387">
        <v>155.9</v>
      </c>
      <c r="H2387" s="1" t="s">
        <v>30</v>
      </c>
      <c r="I2387" s="1" t="s">
        <v>19</v>
      </c>
      <c r="J2387" s="1" t="s">
        <v>62</v>
      </c>
      <c r="K2387" s="1" t="s">
        <v>44</v>
      </c>
      <c r="L2387" s="1" t="s">
        <v>23</v>
      </c>
      <c r="M2387" s="1" t="s">
        <v>22</v>
      </c>
      <c r="N2387" s="1" t="s">
        <v>39</v>
      </c>
      <c r="O2387" s="1" t="s">
        <v>32</v>
      </c>
      <c r="P2387" s="1" t="s">
        <v>51</v>
      </c>
      <c r="Q2387" s="1" t="s">
        <v>27</v>
      </c>
      <c r="R2387">
        <v>159.4</v>
      </c>
      <c r="S2387" s="1" t="s">
        <v>30</v>
      </c>
      <c r="T2387" s="1" t="s">
        <v>34</v>
      </c>
    </row>
    <row r="2388" spans="1:20" x14ac:dyDescent="0.35">
      <c r="A2388" s="1" t="s">
        <v>5589</v>
      </c>
      <c r="B2388">
        <v>45</v>
      </c>
      <c r="C2388" t="str">
        <f>IF(Family_Data3[[#This Row],[Father_Age]]&gt;45, "Old", IF(Family_Data3[[#This Row],[Father_Age]]&gt;=31, "Middle Age", "Young"))</f>
        <v>Middle Age</v>
      </c>
      <c r="D2388">
        <v>42</v>
      </c>
      <c r="E2388" t="str">
        <f>IF(Family_Data3[[#This Row],[Mother_Age]]&gt;45, "Old", IF(Family_Data3[[#This Row],[Mother_Age]]&gt;=31, "Middle Age", "Young"))</f>
        <v>Middle Age</v>
      </c>
      <c r="F2388">
        <v>167.6</v>
      </c>
      <c r="G2388">
        <v>163.5</v>
      </c>
      <c r="H2388" s="1" t="s">
        <v>42</v>
      </c>
      <c r="I2388" s="1" t="s">
        <v>42</v>
      </c>
      <c r="J2388" s="1" t="s">
        <v>31</v>
      </c>
      <c r="K2388" s="1" t="s">
        <v>22</v>
      </c>
      <c r="L2388" s="1" t="s">
        <v>23</v>
      </c>
      <c r="M2388" s="1" t="s">
        <v>23</v>
      </c>
      <c r="N2388" s="1" t="s">
        <v>25</v>
      </c>
      <c r="O2388" s="1" t="s">
        <v>32</v>
      </c>
      <c r="P2388" s="1" t="s">
        <v>51</v>
      </c>
      <c r="Q2388" s="1" t="s">
        <v>27</v>
      </c>
      <c r="R2388">
        <v>160.9</v>
      </c>
      <c r="S2388" s="1" t="s">
        <v>42</v>
      </c>
      <c r="T2388" s="1" t="s">
        <v>34</v>
      </c>
    </row>
    <row r="2389" spans="1:20" x14ac:dyDescent="0.35">
      <c r="A2389" s="1" t="s">
        <v>5590</v>
      </c>
      <c r="B2389">
        <v>33</v>
      </c>
      <c r="C2389" t="str">
        <f>IF(Family_Data3[[#This Row],[Father_Age]]&gt;45, "Old", IF(Family_Data3[[#This Row],[Father_Age]]&gt;=31, "Middle Age", "Young"))</f>
        <v>Middle Age</v>
      </c>
      <c r="D2389">
        <v>33</v>
      </c>
      <c r="E2389" t="str">
        <f>IF(Family_Data3[[#This Row],[Mother_Age]]&gt;45, "Old", IF(Family_Data3[[#This Row],[Mother_Age]]&gt;=31, "Middle Age", "Young"))</f>
        <v>Middle Age</v>
      </c>
      <c r="F2389">
        <v>171.6</v>
      </c>
      <c r="G2389">
        <v>158.80000000000001</v>
      </c>
      <c r="H2389" s="1" t="s">
        <v>30</v>
      </c>
      <c r="I2389" s="1" t="s">
        <v>30</v>
      </c>
      <c r="J2389" s="1" t="s">
        <v>22</v>
      </c>
      <c r="K2389" s="1" t="s">
        <v>44</v>
      </c>
      <c r="L2389" s="1" t="s">
        <v>23</v>
      </c>
      <c r="M2389" s="1" t="s">
        <v>23</v>
      </c>
      <c r="N2389" s="1" t="s">
        <v>25</v>
      </c>
      <c r="O2389" s="1" t="s">
        <v>36</v>
      </c>
      <c r="P2389" s="1" t="s">
        <v>65</v>
      </c>
      <c r="Q2389" s="1" t="s">
        <v>41</v>
      </c>
      <c r="R2389">
        <v>175.9</v>
      </c>
      <c r="S2389" s="1" t="s">
        <v>42</v>
      </c>
      <c r="T2389" s="1" t="s">
        <v>28</v>
      </c>
    </row>
    <row r="2390" spans="1:20" x14ac:dyDescent="0.35">
      <c r="A2390" s="1" t="s">
        <v>5593</v>
      </c>
      <c r="B2390">
        <v>45</v>
      </c>
      <c r="C2390" t="str">
        <f>IF(Family_Data3[[#This Row],[Father_Age]]&gt;45, "Old", IF(Family_Data3[[#This Row],[Father_Age]]&gt;=31, "Middle Age", "Young"))</f>
        <v>Middle Age</v>
      </c>
      <c r="D2390">
        <v>21</v>
      </c>
      <c r="E2390" t="str">
        <f>IF(Family_Data3[[#This Row],[Mother_Age]]&gt;45, "Old", IF(Family_Data3[[#This Row],[Mother_Age]]&gt;=31, "Middle Age", "Young"))</f>
        <v>Young</v>
      </c>
      <c r="F2390">
        <v>177.2</v>
      </c>
      <c r="G2390">
        <v>163.1</v>
      </c>
      <c r="H2390" s="1" t="s">
        <v>20</v>
      </c>
      <c r="I2390" s="1" t="s">
        <v>19</v>
      </c>
      <c r="J2390" s="1" t="s">
        <v>22</v>
      </c>
      <c r="K2390" s="1" t="s">
        <v>31</v>
      </c>
      <c r="L2390" s="1" t="s">
        <v>23</v>
      </c>
      <c r="M2390" s="1" t="s">
        <v>22</v>
      </c>
      <c r="N2390" s="1" t="s">
        <v>36</v>
      </c>
      <c r="O2390" s="1" t="s">
        <v>36</v>
      </c>
      <c r="P2390" s="1" t="s">
        <v>40</v>
      </c>
      <c r="Q2390" s="1" t="s">
        <v>41</v>
      </c>
      <c r="R2390">
        <v>178.9</v>
      </c>
      <c r="S2390" s="1" t="s">
        <v>20</v>
      </c>
      <c r="T2390" s="1" t="s">
        <v>34</v>
      </c>
    </row>
    <row r="2391" spans="1:20" x14ac:dyDescent="0.35">
      <c r="A2391" s="1" t="s">
        <v>5594</v>
      </c>
      <c r="B2391">
        <v>39</v>
      </c>
      <c r="C2391" t="str">
        <f>IF(Family_Data3[[#This Row],[Father_Age]]&gt;45, "Old", IF(Family_Data3[[#This Row],[Father_Age]]&gt;=31, "Middle Age", "Young"))</f>
        <v>Middle Age</v>
      </c>
      <c r="D2391">
        <v>23</v>
      </c>
      <c r="E2391" t="str">
        <f>IF(Family_Data3[[#This Row],[Mother_Age]]&gt;45, "Old", IF(Family_Data3[[#This Row],[Mother_Age]]&gt;=31, "Middle Age", "Young"))</f>
        <v>Young</v>
      </c>
      <c r="F2391">
        <v>174.1</v>
      </c>
      <c r="G2391">
        <v>163.9</v>
      </c>
      <c r="H2391" s="1" t="s">
        <v>19</v>
      </c>
      <c r="I2391" s="1" t="s">
        <v>50</v>
      </c>
      <c r="J2391" s="1" t="s">
        <v>21</v>
      </c>
      <c r="K2391" s="1" t="s">
        <v>44</v>
      </c>
      <c r="L2391" s="1" t="s">
        <v>22</v>
      </c>
      <c r="M2391" s="1" t="s">
        <v>48</v>
      </c>
      <c r="N2391" s="1" t="s">
        <v>32</v>
      </c>
      <c r="O2391" s="1" t="s">
        <v>32</v>
      </c>
      <c r="P2391" s="1" t="s">
        <v>51</v>
      </c>
      <c r="Q2391" s="1" t="s">
        <v>27</v>
      </c>
      <c r="R2391">
        <v>157.6</v>
      </c>
      <c r="S2391" s="1" t="s">
        <v>20</v>
      </c>
      <c r="T2391" s="1" t="s">
        <v>52</v>
      </c>
    </row>
    <row r="2392" spans="1:20" x14ac:dyDescent="0.35">
      <c r="A2392" s="1" t="s">
        <v>5597</v>
      </c>
      <c r="B2392">
        <v>45</v>
      </c>
      <c r="C2392" t="str">
        <f>IF(Family_Data3[[#This Row],[Father_Age]]&gt;45, "Old", IF(Family_Data3[[#This Row],[Father_Age]]&gt;=31, "Middle Age", "Young"))</f>
        <v>Middle Age</v>
      </c>
      <c r="D2392">
        <v>31</v>
      </c>
      <c r="E2392" t="str">
        <f>IF(Family_Data3[[#This Row],[Mother_Age]]&gt;45, "Old", IF(Family_Data3[[#This Row],[Mother_Age]]&gt;=31, "Middle Age", "Young"))</f>
        <v>Middle Age</v>
      </c>
      <c r="F2392">
        <v>163.5</v>
      </c>
      <c r="G2392">
        <v>163.1</v>
      </c>
      <c r="H2392" s="1" t="s">
        <v>30</v>
      </c>
      <c r="I2392" s="1" t="s">
        <v>54</v>
      </c>
      <c r="J2392" s="1" t="s">
        <v>31</v>
      </c>
      <c r="K2392" s="1" t="s">
        <v>44</v>
      </c>
      <c r="L2392" s="1" t="s">
        <v>48</v>
      </c>
      <c r="M2392" s="1" t="s">
        <v>22</v>
      </c>
      <c r="N2392" s="1" t="s">
        <v>32</v>
      </c>
      <c r="O2392" s="1" t="s">
        <v>36</v>
      </c>
      <c r="P2392" s="1" t="s">
        <v>51</v>
      </c>
      <c r="Q2392" s="1" t="s">
        <v>41</v>
      </c>
      <c r="R2392">
        <v>166.6</v>
      </c>
      <c r="S2392" s="1" t="s">
        <v>42</v>
      </c>
      <c r="T2392" s="1" t="s">
        <v>52</v>
      </c>
    </row>
    <row r="2393" spans="1:20" x14ac:dyDescent="0.35">
      <c r="A2393" s="1" t="s">
        <v>5600</v>
      </c>
      <c r="B2393">
        <v>33</v>
      </c>
      <c r="C2393" t="str">
        <f>IF(Family_Data3[[#This Row],[Father_Age]]&gt;45, "Old", IF(Family_Data3[[#This Row],[Father_Age]]&gt;=31, "Middle Age", "Young"))</f>
        <v>Middle Age</v>
      </c>
      <c r="D2393">
        <v>37</v>
      </c>
      <c r="E2393" t="str">
        <f>IF(Family_Data3[[#This Row],[Mother_Age]]&gt;45, "Old", IF(Family_Data3[[#This Row],[Mother_Age]]&gt;=31, "Middle Age", "Young"))</f>
        <v>Middle Age</v>
      </c>
      <c r="F2393">
        <v>179.6</v>
      </c>
      <c r="G2393">
        <v>161.9</v>
      </c>
      <c r="H2393" s="1" t="s">
        <v>30</v>
      </c>
      <c r="I2393" s="1" t="s">
        <v>19</v>
      </c>
      <c r="J2393" s="1" t="s">
        <v>22</v>
      </c>
      <c r="K2393" s="1" t="s">
        <v>31</v>
      </c>
      <c r="L2393" s="1" t="s">
        <v>23</v>
      </c>
      <c r="M2393" s="1" t="s">
        <v>47</v>
      </c>
      <c r="N2393" s="1" t="s">
        <v>24</v>
      </c>
      <c r="O2393" s="1" t="s">
        <v>24</v>
      </c>
      <c r="P2393" s="1" t="s">
        <v>33</v>
      </c>
      <c r="Q2393" s="1" t="s">
        <v>41</v>
      </c>
      <c r="R2393">
        <v>177.9</v>
      </c>
      <c r="S2393" s="1" t="s">
        <v>30</v>
      </c>
      <c r="T2393" s="1" t="s">
        <v>34</v>
      </c>
    </row>
    <row r="2394" spans="1:20" x14ac:dyDescent="0.35">
      <c r="A2394" s="1" t="s">
        <v>5602</v>
      </c>
      <c r="B2394">
        <v>31</v>
      </c>
      <c r="C2394" t="str">
        <f>IF(Family_Data3[[#This Row],[Father_Age]]&gt;45, "Old", IF(Family_Data3[[#This Row],[Father_Age]]&gt;=31, "Middle Age", "Young"))</f>
        <v>Middle Age</v>
      </c>
      <c r="D2394">
        <v>49</v>
      </c>
      <c r="E2394" t="str">
        <f>IF(Family_Data3[[#This Row],[Mother_Age]]&gt;45, "Old", IF(Family_Data3[[#This Row],[Mother_Age]]&gt;=31, "Middle Age", "Young"))</f>
        <v>Old</v>
      </c>
      <c r="F2394">
        <v>173.3</v>
      </c>
      <c r="G2394">
        <v>161.80000000000001</v>
      </c>
      <c r="H2394" s="1" t="s">
        <v>20</v>
      </c>
      <c r="I2394" s="1" t="s">
        <v>19</v>
      </c>
      <c r="J2394" s="1" t="s">
        <v>22</v>
      </c>
      <c r="K2394" s="1" t="s">
        <v>21</v>
      </c>
      <c r="L2394" s="1" t="s">
        <v>22</v>
      </c>
      <c r="M2394" s="1" t="s">
        <v>23</v>
      </c>
      <c r="N2394" s="1" t="s">
        <v>36</v>
      </c>
      <c r="O2394" s="1" t="s">
        <v>36</v>
      </c>
      <c r="P2394" s="1" t="s">
        <v>33</v>
      </c>
      <c r="Q2394" s="1" t="s">
        <v>27</v>
      </c>
      <c r="R2394">
        <v>157.1</v>
      </c>
      <c r="S2394" s="1" t="s">
        <v>50</v>
      </c>
      <c r="T2394" s="1" t="s">
        <v>28</v>
      </c>
    </row>
    <row r="2395" spans="1:20" x14ac:dyDescent="0.35">
      <c r="A2395" s="1" t="s">
        <v>5603</v>
      </c>
      <c r="B2395">
        <v>45</v>
      </c>
      <c r="C2395" t="str">
        <f>IF(Family_Data3[[#This Row],[Father_Age]]&gt;45, "Old", IF(Family_Data3[[#This Row],[Father_Age]]&gt;=31, "Middle Age", "Young"))</f>
        <v>Middle Age</v>
      </c>
      <c r="D2395">
        <v>38</v>
      </c>
      <c r="E2395" t="str">
        <f>IF(Family_Data3[[#This Row],[Mother_Age]]&gt;45, "Old", IF(Family_Data3[[#This Row],[Mother_Age]]&gt;=31, "Middle Age", "Young"))</f>
        <v>Middle Age</v>
      </c>
      <c r="F2395">
        <v>177.1</v>
      </c>
      <c r="G2395">
        <v>156.80000000000001</v>
      </c>
      <c r="H2395" s="1" t="s">
        <v>42</v>
      </c>
      <c r="I2395" s="1" t="s">
        <v>30</v>
      </c>
      <c r="J2395" s="1" t="s">
        <v>44</v>
      </c>
      <c r="K2395" s="1" t="s">
        <v>21</v>
      </c>
      <c r="L2395" s="1" t="s">
        <v>48</v>
      </c>
      <c r="M2395" s="1" t="s">
        <v>48</v>
      </c>
      <c r="N2395" s="1" t="s">
        <v>39</v>
      </c>
      <c r="O2395" s="1" t="s">
        <v>36</v>
      </c>
      <c r="P2395" s="1" t="s">
        <v>26</v>
      </c>
      <c r="Q2395" s="1" t="s">
        <v>41</v>
      </c>
      <c r="R2395">
        <v>177.7</v>
      </c>
      <c r="S2395" s="1" t="s">
        <v>30</v>
      </c>
      <c r="T2395" s="1" t="s">
        <v>28</v>
      </c>
    </row>
    <row r="2396" spans="1:20" x14ac:dyDescent="0.35">
      <c r="A2396" s="1" t="s">
        <v>5605</v>
      </c>
      <c r="B2396">
        <v>32</v>
      </c>
      <c r="C2396" t="str">
        <f>IF(Family_Data3[[#This Row],[Father_Age]]&gt;45, "Old", IF(Family_Data3[[#This Row],[Father_Age]]&gt;=31, "Middle Age", "Young"))</f>
        <v>Middle Age</v>
      </c>
      <c r="D2396">
        <v>46</v>
      </c>
      <c r="E2396" t="str">
        <f>IF(Family_Data3[[#This Row],[Mother_Age]]&gt;45, "Old", IF(Family_Data3[[#This Row],[Mother_Age]]&gt;=31, "Middle Age", "Young"))</f>
        <v>Old</v>
      </c>
      <c r="F2396">
        <v>170.1</v>
      </c>
      <c r="G2396">
        <v>165.8</v>
      </c>
      <c r="H2396" s="1" t="s">
        <v>20</v>
      </c>
      <c r="I2396" s="1" t="s">
        <v>30</v>
      </c>
      <c r="J2396" s="1" t="s">
        <v>22</v>
      </c>
      <c r="K2396" s="1" t="s">
        <v>22</v>
      </c>
      <c r="L2396" s="1" t="s">
        <v>47</v>
      </c>
      <c r="M2396" s="1" t="s">
        <v>48</v>
      </c>
      <c r="N2396" s="1" t="s">
        <v>39</v>
      </c>
      <c r="O2396" s="1" t="s">
        <v>32</v>
      </c>
      <c r="P2396" s="1" t="s">
        <v>45</v>
      </c>
      <c r="Q2396" s="1" t="s">
        <v>41</v>
      </c>
      <c r="R2396">
        <v>171.1</v>
      </c>
      <c r="S2396" s="1" t="s">
        <v>60</v>
      </c>
      <c r="T2396" s="1" t="s">
        <v>34</v>
      </c>
    </row>
    <row r="2397" spans="1:20" x14ac:dyDescent="0.35">
      <c r="A2397" s="1" t="s">
        <v>5606</v>
      </c>
      <c r="B2397">
        <v>33</v>
      </c>
      <c r="C2397" t="str">
        <f>IF(Family_Data3[[#This Row],[Father_Age]]&gt;45, "Old", IF(Family_Data3[[#This Row],[Father_Age]]&gt;=31, "Middle Age", "Young"))</f>
        <v>Middle Age</v>
      </c>
      <c r="D2397">
        <v>48</v>
      </c>
      <c r="E2397" t="str">
        <f>IF(Family_Data3[[#This Row],[Mother_Age]]&gt;45, "Old", IF(Family_Data3[[#This Row],[Mother_Age]]&gt;=31, "Middle Age", "Young"))</f>
        <v>Old</v>
      </c>
      <c r="F2397">
        <v>170.2</v>
      </c>
      <c r="G2397">
        <v>175.5</v>
      </c>
      <c r="H2397" s="1" t="s">
        <v>19</v>
      </c>
      <c r="I2397" s="1" t="s">
        <v>20</v>
      </c>
      <c r="J2397" s="1" t="s">
        <v>44</v>
      </c>
      <c r="K2397" s="1" t="s">
        <v>21</v>
      </c>
      <c r="L2397" s="1" t="s">
        <v>22</v>
      </c>
      <c r="M2397" s="1" t="s">
        <v>23</v>
      </c>
      <c r="N2397" s="1" t="s">
        <v>25</v>
      </c>
      <c r="O2397" s="1" t="s">
        <v>32</v>
      </c>
      <c r="P2397" s="1" t="s">
        <v>33</v>
      </c>
      <c r="Q2397" s="1" t="s">
        <v>41</v>
      </c>
      <c r="R2397">
        <v>183.7</v>
      </c>
      <c r="S2397" s="1" t="s">
        <v>20</v>
      </c>
      <c r="T2397" s="1" t="s">
        <v>28</v>
      </c>
    </row>
    <row r="2398" spans="1:20" x14ac:dyDescent="0.35">
      <c r="A2398" s="1" t="s">
        <v>5607</v>
      </c>
      <c r="B2398">
        <v>43</v>
      </c>
      <c r="C2398" t="str">
        <f>IF(Family_Data3[[#This Row],[Father_Age]]&gt;45, "Old", IF(Family_Data3[[#This Row],[Father_Age]]&gt;=31, "Middle Age", "Young"))</f>
        <v>Middle Age</v>
      </c>
      <c r="D2398">
        <v>23</v>
      </c>
      <c r="E2398" t="str">
        <f>IF(Family_Data3[[#This Row],[Mother_Age]]&gt;45, "Old", IF(Family_Data3[[#This Row],[Mother_Age]]&gt;=31, "Middle Age", "Young"))</f>
        <v>Young</v>
      </c>
      <c r="F2398">
        <v>167.2</v>
      </c>
      <c r="G2398">
        <v>167.5</v>
      </c>
      <c r="H2398" s="1" t="s">
        <v>19</v>
      </c>
      <c r="I2398" s="1" t="s">
        <v>20</v>
      </c>
      <c r="J2398" s="1" t="s">
        <v>22</v>
      </c>
      <c r="K2398" s="1" t="s">
        <v>31</v>
      </c>
      <c r="L2398" s="1" t="s">
        <v>23</v>
      </c>
      <c r="M2398" s="1" t="s">
        <v>23</v>
      </c>
      <c r="N2398" s="1" t="s">
        <v>39</v>
      </c>
      <c r="O2398" s="1" t="s">
        <v>32</v>
      </c>
      <c r="P2398" s="1" t="s">
        <v>65</v>
      </c>
      <c r="Q2398" s="1" t="s">
        <v>41</v>
      </c>
      <c r="R2398">
        <v>174.9</v>
      </c>
      <c r="S2398" s="1" t="s">
        <v>20</v>
      </c>
      <c r="T2398" s="1" t="s">
        <v>34</v>
      </c>
    </row>
    <row r="2399" spans="1:20" x14ac:dyDescent="0.35">
      <c r="A2399" s="1" t="s">
        <v>5609</v>
      </c>
      <c r="B2399">
        <v>45</v>
      </c>
      <c r="C2399" t="str">
        <f>IF(Family_Data3[[#This Row],[Father_Age]]&gt;45, "Old", IF(Family_Data3[[#This Row],[Father_Age]]&gt;=31, "Middle Age", "Young"))</f>
        <v>Middle Age</v>
      </c>
      <c r="D2399">
        <v>46</v>
      </c>
      <c r="E2399" t="str">
        <f>IF(Family_Data3[[#This Row],[Mother_Age]]&gt;45, "Old", IF(Family_Data3[[#This Row],[Mother_Age]]&gt;=31, "Middle Age", "Young"))</f>
        <v>Old</v>
      </c>
      <c r="F2399">
        <v>172.5</v>
      </c>
      <c r="G2399">
        <v>162.5</v>
      </c>
      <c r="H2399" s="1" t="s">
        <v>19</v>
      </c>
      <c r="I2399" s="1" t="s">
        <v>30</v>
      </c>
      <c r="J2399" s="1" t="s">
        <v>31</v>
      </c>
      <c r="K2399" s="1" t="s">
        <v>22</v>
      </c>
      <c r="L2399" s="1" t="s">
        <v>22</v>
      </c>
      <c r="M2399" s="1" t="s">
        <v>23</v>
      </c>
      <c r="N2399" s="1" t="s">
        <v>39</v>
      </c>
      <c r="O2399" s="1" t="s">
        <v>25</v>
      </c>
      <c r="P2399" s="1" t="s">
        <v>51</v>
      </c>
      <c r="Q2399" s="1" t="s">
        <v>27</v>
      </c>
      <c r="R2399">
        <v>159</v>
      </c>
      <c r="S2399" s="1" t="s">
        <v>30</v>
      </c>
      <c r="T2399" s="1" t="s">
        <v>34</v>
      </c>
    </row>
    <row r="2400" spans="1:20" x14ac:dyDescent="0.35">
      <c r="A2400" s="1" t="s">
        <v>5610</v>
      </c>
      <c r="B2400">
        <v>40</v>
      </c>
      <c r="C2400" t="str">
        <f>IF(Family_Data3[[#This Row],[Father_Age]]&gt;45, "Old", IF(Family_Data3[[#This Row],[Father_Age]]&gt;=31, "Middle Age", "Young"))</f>
        <v>Middle Age</v>
      </c>
      <c r="D2400">
        <v>20</v>
      </c>
      <c r="E2400" t="str">
        <f>IF(Family_Data3[[#This Row],[Mother_Age]]&gt;45, "Old", IF(Family_Data3[[#This Row],[Mother_Age]]&gt;=31, "Middle Age", "Young"))</f>
        <v>Young</v>
      </c>
      <c r="F2400">
        <v>170.8</v>
      </c>
      <c r="G2400">
        <v>160.1</v>
      </c>
      <c r="H2400" s="1" t="s">
        <v>30</v>
      </c>
      <c r="I2400" s="1" t="s">
        <v>19</v>
      </c>
      <c r="J2400" s="1" t="s">
        <v>31</v>
      </c>
      <c r="K2400" s="1" t="s">
        <v>44</v>
      </c>
      <c r="L2400" s="1" t="s">
        <v>48</v>
      </c>
      <c r="M2400" s="1" t="s">
        <v>48</v>
      </c>
      <c r="N2400" s="1" t="s">
        <v>39</v>
      </c>
      <c r="O2400" s="1" t="s">
        <v>39</v>
      </c>
      <c r="P2400" s="1" t="s">
        <v>40</v>
      </c>
      <c r="Q2400" s="1" t="s">
        <v>41</v>
      </c>
      <c r="R2400">
        <v>170.4</v>
      </c>
      <c r="S2400" s="1" t="s">
        <v>30</v>
      </c>
      <c r="T2400" s="1" t="s">
        <v>34</v>
      </c>
    </row>
    <row r="2401" spans="1:20" x14ac:dyDescent="0.35">
      <c r="A2401" s="1" t="s">
        <v>5615</v>
      </c>
      <c r="B2401">
        <v>42</v>
      </c>
      <c r="C2401" t="str">
        <f>IF(Family_Data3[[#This Row],[Father_Age]]&gt;45, "Old", IF(Family_Data3[[#This Row],[Father_Age]]&gt;=31, "Middle Age", "Young"))</f>
        <v>Middle Age</v>
      </c>
      <c r="D2401">
        <v>24</v>
      </c>
      <c r="E2401" t="str">
        <f>IF(Family_Data3[[#This Row],[Mother_Age]]&gt;45, "Old", IF(Family_Data3[[#This Row],[Mother_Age]]&gt;=31, "Middle Age", "Young"))</f>
        <v>Young</v>
      </c>
      <c r="F2401">
        <v>171.2</v>
      </c>
      <c r="G2401">
        <v>162.19999999999999</v>
      </c>
      <c r="H2401" s="1" t="s">
        <v>30</v>
      </c>
      <c r="I2401" s="1" t="s">
        <v>19</v>
      </c>
      <c r="J2401" s="1" t="s">
        <v>21</v>
      </c>
      <c r="K2401" s="1" t="s">
        <v>22</v>
      </c>
      <c r="L2401" s="1" t="s">
        <v>22</v>
      </c>
      <c r="M2401" s="1" t="s">
        <v>23</v>
      </c>
      <c r="N2401" s="1" t="s">
        <v>32</v>
      </c>
      <c r="O2401" s="1" t="s">
        <v>36</v>
      </c>
      <c r="P2401" s="1" t="s">
        <v>65</v>
      </c>
      <c r="Q2401" s="1" t="s">
        <v>41</v>
      </c>
      <c r="R2401">
        <v>175.4</v>
      </c>
      <c r="S2401" s="1" t="s">
        <v>30</v>
      </c>
      <c r="T2401" s="1" t="s">
        <v>34</v>
      </c>
    </row>
    <row r="2402" spans="1:20" x14ac:dyDescent="0.35">
      <c r="A2402" s="1" t="s">
        <v>5616</v>
      </c>
      <c r="B2402">
        <v>34</v>
      </c>
      <c r="C2402" t="str">
        <f>IF(Family_Data3[[#This Row],[Father_Age]]&gt;45, "Old", IF(Family_Data3[[#This Row],[Father_Age]]&gt;=31, "Middle Age", "Young"))</f>
        <v>Middle Age</v>
      </c>
      <c r="D2402">
        <v>34</v>
      </c>
      <c r="E2402" t="str">
        <f>IF(Family_Data3[[#This Row],[Mother_Age]]&gt;45, "Old", IF(Family_Data3[[#This Row],[Mother_Age]]&gt;=31, "Middle Age", "Young"))</f>
        <v>Middle Age</v>
      </c>
      <c r="F2402">
        <v>164.3</v>
      </c>
      <c r="G2402">
        <v>159.30000000000001</v>
      </c>
      <c r="H2402" s="1" t="s">
        <v>20</v>
      </c>
      <c r="I2402" s="1" t="s">
        <v>19</v>
      </c>
      <c r="J2402" s="1" t="s">
        <v>31</v>
      </c>
      <c r="K2402" s="1" t="s">
        <v>44</v>
      </c>
      <c r="L2402" s="1" t="s">
        <v>23</v>
      </c>
      <c r="M2402" s="1" t="s">
        <v>23</v>
      </c>
      <c r="N2402" s="1" t="s">
        <v>36</v>
      </c>
      <c r="O2402" s="1" t="s">
        <v>24</v>
      </c>
      <c r="P2402" s="1" t="s">
        <v>51</v>
      </c>
      <c r="Q2402" s="1" t="s">
        <v>27</v>
      </c>
      <c r="R2402">
        <v>149.1</v>
      </c>
      <c r="S2402" s="1" t="s">
        <v>20</v>
      </c>
      <c r="T2402" s="1" t="s">
        <v>52</v>
      </c>
    </row>
    <row r="2403" spans="1:20" x14ac:dyDescent="0.35">
      <c r="A2403" s="1" t="s">
        <v>5617</v>
      </c>
      <c r="B2403">
        <v>32</v>
      </c>
      <c r="C2403" t="str">
        <f>IF(Family_Data3[[#This Row],[Father_Age]]&gt;45, "Old", IF(Family_Data3[[#This Row],[Father_Age]]&gt;=31, "Middle Age", "Young"))</f>
        <v>Middle Age</v>
      </c>
      <c r="D2403">
        <v>36</v>
      </c>
      <c r="E2403" t="str">
        <f>IF(Family_Data3[[#This Row],[Mother_Age]]&gt;45, "Old", IF(Family_Data3[[#This Row],[Mother_Age]]&gt;=31, "Middle Age", "Young"))</f>
        <v>Middle Age</v>
      </c>
      <c r="F2403">
        <v>184.9</v>
      </c>
      <c r="G2403">
        <v>167.8</v>
      </c>
      <c r="H2403" s="1" t="s">
        <v>19</v>
      </c>
      <c r="I2403" s="1" t="s">
        <v>50</v>
      </c>
      <c r="J2403" s="1" t="s">
        <v>31</v>
      </c>
      <c r="K2403" s="1" t="s">
        <v>44</v>
      </c>
      <c r="L2403" s="1" t="s">
        <v>23</v>
      </c>
      <c r="M2403" s="1" t="s">
        <v>47</v>
      </c>
      <c r="N2403" s="1" t="s">
        <v>32</v>
      </c>
      <c r="O2403" s="1" t="s">
        <v>25</v>
      </c>
      <c r="P2403" s="1" t="s">
        <v>26</v>
      </c>
      <c r="Q2403" s="1" t="s">
        <v>27</v>
      </c>
      <c r="R2403">
        <v>168.7</v>
      </c>
      <c r="S2403" s="1" t="s">
        <v>20</v>
      </c>
      <c r="T2403" s="1" t="s">
        <v>28</v>
      </c>
    </row>
    <row r="2404" spans="1:20" x14ac:dyDescent="0.35">
      <c r="A2404" s="1" t="s">
        <v>5618</v>
      </c>
      <c r="B2404">
        <v>42</v>
      </c>
      <c r="C2404" t="str">
        <f>IF(Family_Data3[[#This Row],[Father_Age]]&gt;45, "Old", IF(Family_Data3[[#This Row],[Father_Age]]&gt;=31, "Middle Age", "Young"))</f>
        <v>Middle Age</v>
      </c>
      <c r="D2404">
        <v>20</v>
      </c>
      <c r="E2404" t="str">
        <f>IF(Family_Data3[[#This Row],[Mother_Age]]&gt;45, "Old", IF(Family_Data3[[#This Row],[Mother_Age]]&gt;=31, "Middle Age", "Young"))</f>
        <v>Young</v>
      </c>
      <c r="F2404">
        <v>185.2</v>
      </c>
      <c r="G2404">
        <v>165.4</v>
      </c>
      <c r="H2404" s="1" t="s">
        <v>50</v>
      </c>
      <c r="I2404" s="1" t="s">
        <v>19</v>
      </c>
      <c r="J2404" s="1" t="s">
        <v>22</v>
      </c>
      <c r="K2404" s="1" t="s">
        <v>22</v>
      </c>
      <c r="L2404" s="1" t="s">
        <v>22</v>
      </c>
      <c r="M2404" s="1" t="s">
        <v>22</v>
      </c>
      <c r="N2404" s="1" t="s">
        <v>24</v>
      </c>
      <c r="O2404" s="1" t="s">
        <v>25</v>
      </c>
      <c r="P2404" s="1" t="s">
        <v>33</v>
      </c>
      <c r="Q2404" s="1" t="s">
        <v>27</v>
      </c>
      <c r="R2404">
        <v>173.2</v>
      </c>
      <c r="S2404" s="1" t="s">
        <v>20</v>
      </c>
      <c r="T2404" s="1" t="s">
        <v>34</v>
      </c>
    </row>
    <row r="2405" spans="1:20" x14ac:dyDescent="0.35">
      <c r="A2405" s="1" t="s">
        <v>5619</v>
      </c>
      <c r="B2405">
        <v>36</v>
      </c>
      <c r="C2405" t="str">
        <f>IF(Family_Data3[[#This Row],[Father_Age]]&gt;45, "Old", IF(Family_Data3[[#This Row],[Father_Age]]&gt;=31, "Middle Age", "Young"))</f>
        <v>Middle Age</v>
      </c>
      <c r="D2405">
        <v>47</v>
      </c>
      <c r="E2405" t="str">
        <f>IF(Family_Data3[[#This Row],[Mother_Age]]&gt;45, "Old", IF(Family_Data3[[#This Row],[Mother_Age]]&gt;=31, "Middle Age", "Young"))</f>
        <v>Old</v>
      </c>
      <c r="F2405">
        <v>162.30000000000001</v>
      </c>
      <c r="G2405">
        <v>148.80000000000001</v>
      </c>
      <c r="H2405" s="1" t="s">
        <v>42</v>
      </c>
      <c r="I2405" s="1" t="s">
        <v>20</v>
      </c>
      <c r="J2405" s="1" t="s">
        <v>22</v>
      </c>
      <c r="K2405" s="1" t="s">
        <v>22</v>
      </c>
      <c r="L2405" s="1" t="s">
        <v>23</v>
      </c>
      <c r="M2405" s="1" t="s">
        <v>23</v>
      </c>
      <c r="N2405" s="1" t="s">
        <v>25</v>
      </c>
      <c r="O2405" s="1" t="s">
        <v>25</v>
      </c>
      <c r="P2405" s="1" t="s">
        <v>51</v>
      </c>
      <c r="Q2405" s="1" t="s">
        <v>27</v>
      </c>
      <c r="R2405">
        <v>144.30000000000001</v>
      </c>
      <c r="S2405" s="1" t="s">
        <v>60</v>
      </c>
      <c r="T2405" s="1" t="s">
        <v>34</v>
      </c>
    </row>
    <row r="2406" spans="1:20" x14ac:dyDescent="0.35">
      <c r="A2406" s="1" t="s">
        <v>5621</v>
      </c>
      <c r="B2406">
        <v>39</v>
      </c>
      <c r="C2406" t="str">
        <f>IF(Family_Data3[[#This Row],[Father_Age]]&gt;45, "Old", IF(Family_Data3[[#This Row],[Father_Age]]&gt;=31, "Middle Age", "Young"))</f>
        <v>Middle Age</v>
      </c>
      <c r="D2406">
        <v>31</v>
      </c>
      <c r="E2406" t="str">
        <f>IF(Family_Data3[[#This Row],[Mother_Age]]&gt;45, "Old", IF(Family_Data3[[#This Row],[Mother_Age]]&gt;=31, "Middle Age", "Young"))</f>
        <v>Middle Age</v>
      </c>
      <c r="F2406">
        <v>180.5</v>
      </c>
      <c r="G2406">
        <v>157.9</v>
      </c>
      <c r="H2406" s="1" t="s">
        <v>54</v>
      </c>
      <c r="I2406" s="1" t="s">
        <v>19</v>
      </c>
      <c r="J2406" s="1" t="s">
        <v>22</v>
      </c>
      <c r="K2406" s="1" t="s">
        <v>44</v>
      </c>
      <c r="L2406" s="1" t="s">
        <v>23</v>
      </c>
      <c r="M2406" s="1" t="s">
        <v>23</v>
      </c>
      <c r="N2406" s="1" t="s">
        <v>24</v>
      </c>
      <c r="O2406" s="1" t="s">
        <v>32</v>
      </c>
      <c r="P2406" s="1" t="s">
        <v>51</v>
      </c>
      <c r="Q2406" s="1" t="s">
        <v>41</v>
      </c>
      <c r="R2406">
        <v>177.3</v>
      </c>
      <c r="S2406" s="1" t="s">
        <v>19</v>
      </c>
      <c r="T2406" s="1" t="s">
        <v>34</v>
      </c>
    </row>
    <row r="2407" spans="1:20" x14ac:dyDescent="0.35">
      <c r="A2407" s="1" t="s">
        <v>5622</v>
      </c>
      <c r="B2407">
        <v>39</v>
      </c>
      <c r="C2407" t="str">
        <f>IF(Family_Data3[[#This Row],[Father_Age]]&gt;45, "Old", IF(Family_Data3[[#This Row],[Father_Age]]&gt;=31, "Middle Age", "Young"))</f>
        <v>Middle Age</v>
      </c>
      <c r="D2407">
        <v>45</v>
      </c>
      <c r="E2407" t="str">
        <f>IF(Family_Data3[[#This Row],[Mother_Age]]&gt;45, "Old", IF(Family_Data3[[#This Row],[Mother_Age]]&gt;=31, "Middle Age", "Young"))</f>
        <v>Middle Age</v>
      </c>
      <c r="F2407">
        <v>171.5</v>
      </c>
      <c r="G2407">
        <v>158.80000000000001</v>
      </c>
      <c r="H2407" s="1" t="s">
        <v>19</v>
      </c>
      <c r="I2407" s="1" t="s">
        <v>19</v>
      </c>
      <c r="J2407" s="1" t="s">
        <v>21</v>
      </c>
      <c r="K2407" s="1" t="s">
        <v>21</v>
      </c>
      <c r="L2407" s="1" t="s">
        <v>22</v>
      </c>
      <c r="M2407" s="1" t="s">
        <v>22</v>
      </c>
      <c r="N2407" s="1" t="s">
        <v>36</v>
      </c>
      <c r="O2407" s="1" t="s">
        <v>39</v>
      </c>
      <c r="P2407" s="1" t="s">
        <v>51</v>
      </c>
      <c r="Q2407" s="1" t="s">
        <v>41</v>
      </c>
      <c r="R2407">
        <v>170.1</v>
      </c>
      <c r="S2407" s="1" t="s">
        <v>19</v>
      </c>
      <c r="T2407" s="1" t="s">
        <v>34</v>
      </c>
    </row>
    <row r="2408" spans="1:20" x14ac:dyDescent="0.35">
      <c r="A2408" s="1" t="s">
        <v>5624</v>
      </c>
      <c r="B2408">
        <v>31</v>
      </c>
      <c r="C2408" t="str">
        <f>IF(Family_Data3[[#This Row],[Father_Age]]&gt;45, "Old", IF(Family_Data3[[#This Row],[Father_Age]]&gt;=31, "Middle Age", "Young"))</f>
        <v>Middle Age</v>
      </c>
      <c r="D2408">
        <v>43</v>
      </c>
      <c r="E2408" t="str">
        <f>IF(Family_Data3[[#This Row],[Mother_Age]]&gt;45, "Old", IF(Family_Data3[[#This Row],[Mother_Age]]&gt;=31, "Middle Age", "Young"))</f>
        <v>Middle Age</v>
      </c>
      <c r="F2408">
        <v>169.3</v>
      </c>
      <c r="G2408">
        <v>162.6</v>
      </c>
      <c r="H2408" s="1" t="s">
        <v>19</v>
      </c>
      <c r="I2408" s="1" t="s">
        <v>30</v>
      </c>
      <c r="J2408" s="1" t="s">
        <v>31</v>
      </c>
      <c r="K2408" s="1" t="s">
        <v>62</v>
      </c>
      <c r="L2408" s="1" t="s">
        <v>22</v>
      </c>
      <c r="M2408" s="1" t="s">
        <v>23</v>
      </c>
      <c r="N2408" s="1" t="s">
        <v>25</v>
      </c>
      <c r="O2408" s="1" t="s">
        <v>32</v>
      </c>
      <c r="P2408" s="1" t="s">
        <v>40</v>
      </c>
      <c r="Q2408" s="1" t="s">
        <v>41</v>
      </c>
      <c r="R2408">
        <v>175.4</v>
      </c>
      <c r="S2408" s="1" t="s">
        <v>42</v>
      </c>
      <c r="T2408" s="1" t="s">
        <v>34</v>
      </c>
    </row>
    <row r="2409" spans="1:20" x14ac:dyDescent="0.35">
      <c r="A2409" s="1" t="s">
        <v>5627</v>
      </c>
      <c r="B2409">
        <v>33</v>
      </c>
      <c r="C2409" t="str">
        <f>IF(Family_Data3[[#This Row],[Father_Age]]&gt;45, "Old", IF(Family_Data3[[#This Row],[Father_Age]]&gt;=31, "Middle Age", "Young"))</f>
        <v>Middle Age</v>
      </c>
      <c r="D2409">
        <v>22</v>
      </c>
      <c r="E2409" t="str">
        <f>IF(Family_Data3[[#This Row],[Mother_Age]]&gt;45, "Old", IF(Family_Data3[[#This Row],[Mother_Age]]&gt;=31, "Middle Age", "Young"))</f>
        <v>Young</v>
      </c>
      <c r="F2409">
        <v>179.8</v>
      </c>
      <c r="G2409">
        <v>166.1</v>
      </c>
      <c r="H2409" s="1" t="s">
        <v>20</v>
      </c>
      <c r="I2409" s="1" t="s">
        <v>30</v>
      </c>
      <c r="J2409" s="1" t="s">
        <v>21</v>
      </c>
      <c r="K2409" s="1" t="s">
        <v>31</v>
      </c>
      <c r="L2409" s="1" t="s">
        <v>22</v>
      </c>
      <c r="M2409" s="1" t="s">
        <v>23</v>
      </c>
      <c r="N2409" s="1" t="s">
        <v>24</v>
      </c>
      <c r="O2409" s="1" t="s">
        <v>32</v>
      </c>
      <c r="P2409" s="1" t="s">
        <v>40</v>
      </c>
      <c r="Q2409" s="1" t="s">
        <v>27</v>
      </c>
      <c r="R2409">
        <v>175.4</v>
      </c>
      <c r="S2409" s="1" t="s">
        <v>60</v>
      </c>
      <c r="T2409" s="1" t="s">
        <v>34</v>
      </c>
    </row>
    <row r="2410" spans="1:20" x14ac:dyDescent="0.35">
      <c r="A2410" s="1" t="s">
        <v>5628</v>
      </c>
      <c r="B2410">
        <v>35</v>
      </c>
      <c r="C2410" t="str">
        <f>IF(Family_Data3[[#This Row],[Father_Age]]&gt;45, "Old", IF(Family_Data3[[#This Row],[Father_Age]]&gt;=31, "Middle Age", "Young"))</f>
        <v>Middle Age</v>
      </c>
      <c r="D2410">
        <v>31</v>
      </c>
      <c r="E2410" t="str">
        <f>IF(Family_Data3[[#This Row],[Mother_Age]]&gt;45, "Old", IF(Family_Data3[[#This Row],[Mother_Age]]&gt;=31, "Middle Age", "Young"))</f>
        <v>Middle Age</v>
      </c>
      <c r="F2410">
        <v>166.2</v>
      </c>
      <c r="G2410">
        <v>158</v>
      </c>
      <c r="H2410" s="1" t="s">
        <v>19</v>
      </c>
      <c r="I2410" s="1" t="s">
        <v>19</v>
      </c>
      <c r="J2410" s="1" t="s">
        <v>44</v>
      </c>
      <c r="K2410" s="1" t="s">
        <v>22</v>
      </c>
      <c r="L2410" s="1" t="s">
        <v>22</v>
      </c>
      <c r="M2410" s="1" t="s">
        <v>22</v>
      </c>
      <c r="N2410" s="1" t="s">
        <v>36</v>
      </c>
      <c r="O2410" s="1" t="s">
        <v>24</v>
      </c>
      <c r="P2410" s="1" t="s">
        <v>33</v>
      </c>
      <c r="Q2410" s="1" t="s">
        <v>41</v>
      </c>
      <c r="R2410">
        <v>175</v>
      </c>
      <c r="S2410" s="1" t="s">
        <v>19</v>
      </c>
      <c r="T2410" s="1" t="s">
        <v>34</v>
      </c>
    </row>
    <row r="2411" spans="1:20" x14ac:dyDescent="0.35">
      <c r="A2411" s="1" t="s">
        <v>5629</v>
      </c>
      <c r="B2411">
        <v>38</v>
      </c>
      <c r="C2411" t="str">
        <f>IF(Family_Data3[[#This Row],[Father_Age]]&gt;45, "Old", IF(Family_Data3[[#This Row],[Father_Age]]&gt;=31, "Middle Age", "Young"))</f>
        <v>Middle Age</v>
      </c>
      <c r="D2411">
        <v>44</v>
      </c>
      <c r="E2411" t="str">
        <f>IF(Family_Data3[[#This Row],[Mother_Age]]&gt;45, "Old", IF(Family_Data3[[#This Row],[Mother_Age]]&gt;=31, "Middle Age", "Young"))</f>
        <v>Middle Age</v>
      </c>
      <c r="F2411">
        <v>169.6</v>
      </c>
      <c r="G2411">
        <v>150.4</v>
      </c>
      <c r="H2411" s="1" t="s">
        <v>19</v>
      </c>
      <c r="I2411" s="1" t="s">
        <v>20</v>
      </c>
      <c r="J2411" s="1" t="s">
        <v>44</v>
      </c>
      <c r="K2411" s="1" t="s">
        <v>62</v>
      </c>
      <c r="L2411" s="1" t="s">
        <v>22</v>
      </c>
      <c r="M2411" s="1" t="s">
        <v>23</v>
      </c>
      <c r="N2411" s="1" t="s">
        <v>36</v>
      </c>
      <c r="O2411" s="1" t="s">
        <v>25</v>
      </c>
      <c r="P2411" s="1" t="s">
        <v>45</v>
      </c>
      <c r="Q2411" s="1" t="s">
        <v>41</v>
      </c>
      <c r="R2411">
        <v>167.2</v>
      </c>
      <c r="S2411" s="1" t="s">
        <v>20</v>
      </c>
      <c r="T2411" s="1" t="s">
        <v>34</v>
      </c>
    </row>
    <row r="2412" spans="1:20" x14ac:dyDescent="0.35">
      <c r="A2412" s="1" t="s">
        <v>5632</v>
      </c>
      <c r="B2412">
        <v>32</v>
      </c>
      <c r="C2412" t="str">
        <f>IF(Family_Data3[[#This Row],[Father_Age]]&gt;45, "Old", IF(Family_Data3[[#This Row],[Father_Age]]&gt;=31, "Middle Age", "Young"))</f>
        <v>Middle Age</v>
      </c>
      <c r="D2412">
        <v>39</v>
      </c>
      <c r="E2412" t="str">
        <f>IF(Family_Data3[[#This Row],[Mother_Age]]&gt;45, "Old", IF(Family_Data3[[#This Row],[Mother_Age]]&gt;=31, "Middle Age", "Young"))</f>
        <v>Middle Age</v>
      </c>
      <c r="F2412">
        <v>166.7</v>
      </c>
      <c r="G2412">
        <v>158.6</v>
      </c>
      <c r="H2412" s="1" t="s">
        <v>19</v>
      </c>
      <c r="I2412" s="1" t="s">
        <v>19</v>
      </c>
      <c r="J2412" s="1" t="s">
        <v>22</v>
      </c>
      <c r="K2412" s="1" t="s">
        <v>21</v>
      </c>
      <c r="L2412" s="1" t="s">
        <v>47</v>
      </c>
      <c r="M2412" s="1" t="s">
        <v>23</v>
      </c>
      <c r="N2412" s="1" t="s">
        <v>32</v>
      </c>
      <c r="O2412" s="1" t="s">
        <v>25</v>
      </c>
      <c r="P2412" s="1" t="s">
        <v>45</v>
      </c>
      <c r="Q2412" s="1" t="s">
        <v>41</v>
      </c>
      <c r="R2412">
        <v>169.9</v>
      </c>
      <c r="S2412" s="1" t="s">
        <v>19</v>
      </c>
      <c r="T2412" s="1" t="s">
        <v>52</v>
      </c>
    </row>
    <row r="2413" spans="1:20" x14ac:dyDescent="0.35">
      <c r="A2413" s="1" t="s">
        <v>5634</v>
      </c>
      <c r="B2413">
        <v>41</v>
      </c>
      <c r="C2413" t="str">
        <f>IF(Family_Data3[[#This Row],[Father_Age]]&gt;45, "Old", IF(Family_Data3[[#This Row],[Father_Age]]&gt;=31, "Middle Age", "Young"))</f>
        <v>Middle Age</v>
      </c>
      <c r="D2413">
        <v>32</v>
      </c>
      <c r="E2413" t="str">
        <f>IF(Family_Data3[[#This Row],[Mother_Age]]&gt;45, "Old", IF(Family_Data3[[#This Row],[Mother_Age]]&gt;=31, "Middle Age", "Young"))</f>
        <v>Middle Age</v>
      </c>
      <c r="F2413">
        <v>170.5</v>
      </c>
      <c r="G2413">
        <v>162</v>
      </c>
      <c r="H2413" s="1" t="s">
        <v>42</v>
      </c>
      <c r="I2413" s="1" t="s">
        <v>30</v>
      </c>
      <c r="J2413" s="1" t="s">
        <v>31</v>
      </c>
      <c r="K2413" s="1" t="s">
        <v>22</v>
      </c>
      <c r="L2413" s="1" t="s">
        <v>22</v>
      </c>
      <c r="M2413" s="1" t="s">
        <v>22</v>
      </c>
      <c r="N2413" s="1" t="s">
        <v>25</v>
      </c>
      <c r="O2413" s="1" t="s">
        <v>36</v>
      </c>
      <c r="P2413" s="1" t="s">
        <v>51</v>
      </c>
      <c r="Q2413" s="1" t="s">
        <v>41</v>
      </c>
      <c r="R2413">
        <v>180.1</v>
      </c>
      <c r="S2413" s="1" t="s">
        <v>42</v>
      </c>
      <c r="T2413" s="1" t="s">
        <v>52</v>
      </c>
    </row>
    <row r="2414" spans="1:20" x14ac:dyDescent="0.35">
      <c r="A2414" s="1" t="s">
        <v>5635</v>
      </c>
      <c r="B2414">
        <v>37</v>
      </c>
      <c r="C2414" t="str">
        <f>IF(Family_Data3[[#This Row],[Father_Age]]&gt;45, "Old", IF(Family_Data3[[#This Row],[Father_Age]]&gt;=31, "Middle Age", "Young"))</f>
        <v>Middle Age</v>
      </c>
      <c r="D2414">
        <v>22</v>
      </c>
      <c r="E2414" t="str">
        <f>IF(Family_Data3[[#This Row],[Mother_Age]]&gt;45, "Old", IF(Family_Data3[[#This Row],[Mother_Age]]&gt;=31, "Middle Age", "Young"))</f>
        <v>Young</v>
      </c>
      <c r="F2414">
        <v>176.6</v>
      </c>
      <c r="G2414">
        <v>159</v>
      </c>
      <c r="H2414" s="1" t="s">
        <v>20</v>
      </c>
      <c r="I2414" s="1" t="s">
        <v>42</v>
      </c>
      <c r="J2414" s="1" t="s">
        <v>31</v>
      </c>
      <c r="K2414" s="1" t="s">
        <v>21</v>
      </c>
      <c r="L2414" s="1" t="s">
        <v>22</v>
      </c>
      <c r="M2414" s="1" t="s">
        <v>22</v>
      </c>
      <c r="N2414" s="1" t="s">
        <v>36</v>
      </c>
      <c r="O2414" s="1" t="s">
        <v>32</v>
      </c>
      <c r="P2414" s="1" t="s">
        <v>65</v>
      </c>
      <c r="Q2414" s="1" t="s">
        <v>27</v>
      </c>
      <c r="R2414">
        <v>161.1</v>
      </c>
      <c r="S2414" s="1" t="s">
        <v>60</v>
      </c>
      <c r="T2414" s="1" t="s">
        <v>34</v>
      </c>
    </row>
    <row r="2415" spans="1:20" x14ac:dyDescent="0.35">
      <c r="A2415" s="1" t="s">
        <v>5636</v>
      </c>
      <c r="B2415">
        <v>31</v>
      </c>
      <c r="C2415" t="str">
        <f>IF(Family_Data3[[#This Row],[Father_Age]]&gt;45, "Old", IF(Family_Data3[[#This Row],[Father_Age]]&gt;=31, "Middle Age", "Young"))</f>
        <v>Middle Age</v>
      </c>
      <c r="D2415">
        <v>21</v>
      </c>
      <c r="E2415" t="str">
        <f>IF(Family_Data3[[#This Row],[Mother_Age]]&gt;45, "Old", IF(Family_Data3[[#This Row],[Mother_Age]]&gt;=31, "Middle Age", "Young"))</f>
        <v>Young</v>
      </c>
      <c r="F2415">
        <v>186.5</v>
      </c>
      <c r="G2415">
        <v>158.30000000000001</v>
      </c>
      <c r="H2415" s="1" t="s">
        <v>30</v>
      </c>
      <c r="I2415" s="1" t="s">
        <v>30</v>
      </c>
      <c r="J2415" s="1" t="s">
        <v>31</v>
      </c>
      <c r="K2415" s="1" t="s">
        <v>44</v>
      </c>
      <c r="L2415" s="1" t="s">
        <v>22</v>
      </c>
      <c r="M2415" s="1" t="s">
        <v>23</v>
      </c>
      <c r="N2415" s="1" t="s">
        <v>39</v>
      </c>
      <c r="O2415" s="1" t="s">
        <v>36</v>
      </c>
      <c r="P2415" s="1" t="s">
        <v>40</v>
      </c>
      <c r="Q2415" s="1" t="s">
        <v>41</v>
      </c>
      <c r="R2415">
        <v>186.3</v>
      </c>
      <c r="S2415" s="1" t="s">
        <v>42</v>
      </c>
      <c r="T2415" s="1" t="s">
        <v>34</v>
      </c>
    </row>
    <row r="2416" spans="1:20" x14ac:dyDescent="0.35">
      <c r="A2416" s="1" t="s">
        <v>5640</v>
      </c>
      <c r="B2416">
        <v>38</v>
      </c>
      <c r="C2416" t="str">
        <f>IF(Family_Data3[[#This Row],[Father_Age]]&gt;45, "Old", IF(Family_Data3[[#This Row],[Father_Age]]&gt;=31, "Middle Age", "Young"))</f>
        <v>Middle Age</v>
      </c>
      <c r="D2416">
        <v>32</v>
      </c>
      <c r="E2416" t="str">
        <f>IF(Family_Data3[[#This Row],[Mother_Age]]&gt;45, "Old", IF(Family_Data3[[#This Row],[Mother_Age]]&gt;=31, "Middle Age", "Young"))</f>
        <v>Middle Age</v>
      </c>
      <c r="F2416">
        <v>176.9</v>
      </c>
      <c r="G2416">
        <v>164.1</v>
      </c>
      <c r="H2416" s="1" t="s">
        <v>30</v>
      </c>
      <c r="I2416" s="1" t="s">
        <v>20</v>
      </c>
      <c r="J2416" s="1" t="s">
        <v>21</v>
      </c>
      <c r="K2416" s="1" t="s">
        <v>44</v>
      </c>
      <c r="L2416" s="1" t="s">
        <v>23</v>
      </c>
      <c r="M2416" s="1" t="s">
        <v>23</v>
      </c>
      <c r="N2416" s="1" t="s">
        <v>32</v>
      </c>
      <c r="O2416" s="1" t="s">
        <v>39</v>
      </c>
      <c r="P2416" s="1" t="s">
        <v>45</v>
      </c>
      <c r="Q2416" s="1" t="s">
        <v>41</v>
      </c>
      <c r="R2416">
        <v>170.8</v>
      </c>
      <c r="S2416" s="1" t="s">
        <v>60</v>
      </c>
      <c r="T2416" s="1" t="s">
        <v>34</v>
      </c>
    </row>
    <row r="2417" spans="1:20" x14ac:dyDescent="0.35">
      <c r="A2417" s="1" t="s">
        <v>5642</v>
      </c>
      <c r="B2417">
        <v>39</v>
      </c>
      <c r="C2417" t="str">
        <f>IF(Family_Data3[[#This Row],[Father_Age]]&gt;45, "Old", IF(Family_Data3[[#This Row],[Father_Age]]&gt;=31, "Middle Age", "Young"))</f>
        <v>Middle Age</v>
      </c>
      <c r="D2417">
        <v>33</v>
      </c>
      <c r="E2417" t="str">
        <f>IF(Family_Data3[[#This Row],[Mother_Age]]&gt;45, "Old", IF(Family_Data3[[#This Row],[Mother_Age]]&gt;=31, "Middle Age", "Young"))</f>
        <v>Middle Age</v>
      </c>
      <c r="F2417">
        <v>182.7</v>
      </c>
      <c r="G2417">
        <v>170.3</v>
      </c>
      <c r="H2417" s="1" t="s">
        <v>20</v>
      </c>
      <c r="I2417" s="1" t="s">
        <v>19</v>
      </c>
      <c r="J2417" s="1" t="s">
        <v>62</v>
      </c>
      <c r="K2417" s="1" t="s">
        <v>22</v>
      </c>
      <c r="L2417" s="1" t="s">
        <v>23</v>
      </c>
      <c r="M2417" s="1" t="s">
        <v>23</v>
      </c>
      <c r="N2417" s="1" t="s">
        <v>24</v>
      </c>
      <c r="O2417" s="1" t="s">
        <v>24</v>
      </c>
      <c r="P2417" s="1" t="s">
        <v>65</v>
      </c>
      <c r="Q2417" s="1" t="s">
        <v>41</v>
      </c>
      <c r="R2417">
        <v>184.5</v>
      </c>
      <c r="S2417" s="1" t="s">
        <v>20</v>
      </c>
      <c r="T2417" s="1" t="s">
        <v>34</v>
      </c>
    </row>
    <row r="2418" spans="1:20" x14ac:dyDescent="0.35">
      <c r="A2418" s="1" t="s">
        <v>5647</v>
      </c>
      <c r="B2418">
        <v>34</v>
      </c>
      <c r="C2418" t="str">
        <f>IF(Family_Data3[[#This Row],[Father_Age]]&gt;45, "Old", IF(Family_Data3[[#This Row],[Father_Age]]&gt;=31, "Middle Age", "Young"))</f>
        <v>Middle Age</v>
      </c>
      <c r="D2418">
        <v>26</v>
      </c>
      <c r="E2418" t="str">
        <f>IF(Family_Data3[[#This Row],[Mother_Age]]&gt;45, "Old", IF(Family_Data3[[#This Row],[Mother_Age]]&gt;=31, "Middle Age", "Young"))</f>
        <v>Young</v>
      </c>
      <c r="F2418">
        <v>177.2</v>
      </c>
      <c r="G2418">
        <v>163.30000000000001</v>
      </c>
      <c r="H2418" s="1" t="s">
        <v>42</v>
      </c>
      <c r="I2418" s="1" t="s">
        <v>42</v>
      </c>
      <c r="J2418" s="1" t="s">
        <v>21</v>
      </c>
      <c r="K2418" s="1" t="s">
        <v>22</v>
      </c>
      <c r="L2418" s="1" t="s">
        <v>22</v>
      </c>
      <c r="M2418" s="1" t="s">
        <v>22</v>
      </c>
      <c r="N2418" s="1" t="s">
        <v>24</v>
      </c>
      <c r="O2418" s="1" t="s">
        <v>24</v>
      </c>
      <c r="P2418" s="1" t="s">
        <v>51</v>
      </c>
      <c r="Q2418" s="1" t="s">
        <v>41</v>
      </c>
      <c r="R2418">
        <v>181.5</v>
      </c>
      <c r="S2418" s="1" t="s">
        <v>42</v>
      </c>
      <c r="T2418" s="1" t="s">
        <v>52</v>
      </c>
    </row>
    <row r="2419" spans="1:20" x14ac:dyDescent="0.35">
      <c r="A2419" s="1" t="s">
        <v>5650</v>
      </c>
      <c r="B2419">
        <v>42</v>
      </c>
      <c r="C2419" t="str">
        <f>IF(Family_Data3[[#This Row],[Father_Age]]&gt;45, "Old", IF(Family_Data3[[#This Row],[Father_Age]]&gt;=31, "Middle Age", "Young"))</f>
        <v>Middle Age</v>
      </c>
      <c r="D2419">
        <v>48</v>
      </c>
      <c r="E2419" t="str">
        <f>IF(Family_Data3[[#This Row],[Mother_Age]]&gt;45, "Old", IF(Family_Data3[[#This Row],[Mother_Age]]&gt;=31, "Middle Age", "Young"))</f>
        <v>Old</v>
      </c>
      <c r="F2419">
        <v>172.5</v>
      </c>
      <c r="G2419">
        <v>162</v>
      </c>
      <c r="H2419" s="1" t="s">
        <v>19</v>
      </c>
      <c r="I2419" s="1" t="s">
        <v>20</v>
      </c>
      <c r="J2419" s="1" t="s">
        <v>21</v>
      </c>
      <c r="K2419" s="1" t="s">
        <v>31</v>
      </c>
      <c r="L2419" s="1" t="s">
        <v>22</v>
      </c>
      <c r="M2419" s="1" t="s">
        <v>23</v>
      </c>
      <c r="N2419" s="1" t="s">
        <v>25</v>
      </c>
      <c r="O2419" s="1" t="s">
        <v>36</v>
      </c>
      <c r="P2419" s="1" t="s">
        <v>33</v>
      </c>
      <c r="Q2419" s="1" t="s">
        <v>41</v>
      </c>
      <c r="R2419">
        <v>176.1</v>
      </c>
      <c r="S2419" s="1" t="s">
        <v>20</v>
      </c>
      <c r="T2419" s="1" t="s">
        <v>28</v>
      </c>
    </row>
    <row r="2420" spans="1:20" x14ac:dyDescent="0.35">
      <c r="A2420" s="1" t="s">
        <v>5652</v>
      </c>
      <c r="B2420">
        <v>34</v>
      </c>
      <c r="C2420" t="str">
        <f>IF(Family_Data3[[#This Row],[Father_Age]]&gt;45, "Old", IF(Family_Data3[[#This Row],[Father_Age]]&gt;=31, "Middle Age", "Young"))</f>
        <v>Middle Age</v>
      </c>
      <c r="D2420">
        <v>47</v>
      </c>
      <c r="E2420" t="str">
        <f>IF(Family_Data3[[#This Row],[Mother_Age]]&gt;45, "Old", IF(Family_Data3[[#This Row],[Mother_Age]]&gt;=31, "Middle Age", "Young"))</f>
        <v>Old</v>
      </c>
      <c r="F2420">
        <v>179.6</v>
      </c>
      <c r="G2420">
        <v>157.19999999999999</v>
      </c>
      <c r="H2420" s="1" t="s">
        <v>19</v>
      </c>
      <c r="I2420" s="1" t="s">
        <v>60</v>
      </c>
      <c r="J2420" s="1" t="s">
        <v>22</v>
      </c>
      <c r="K2420" s="1" t="s">
        <v>22</v>
      </c>
      <c r="L2420" s="1" t="s">
        <v>22</v>
      </c>
      <c r="M2420" s="1" t="s">
        <v>22</v>
      </c>
      <c r="N2420" s="1" t="s">
        <v>32</v>
      </c>
      <c r="O2420" s="1" t="s">
        <v>32</v>
      </c>
      <c r="P2420" s="1" t="s">
        <v>26</v>
      </c>
      <c r="Q2420" s="1" t="s">
        <v>41</v>
      </c>
      <c r="R2420">
        <v>175.8</v>
      </c>
      <c r="S2420" s="1" t="s">
        <v>30</v>
      </c>
      <c r="T2420" s="1" t="s">
        <v>28</v>
      </c>
    </row>
    <row r="2421" spans="1:20" x14ac:dyDescent="0.35">
      <c r="A2421" s="1" t="s">
        <v>5656</v>
      </c>
      <c r="B2421">
        <v>36</v>
      </c>
      <c r="C2421" t="str">
        <f>IF(Family_Data3[[#This Row],[Father_Age]]&gt;45, "Old", IF(Family_Data3[[#This Row],[Father_Age]]&gt;=31, "Middle Age", "Young"))</f>
        <v>Middle Age</v>
      </c>
      <c r="D2421">
        <v>49</v>
      </c>
      <c r="E2421" t="str">
        <f>IF(Family_Data3[[#This Row],[Mother_Age]]&gt;45, "Old", IF(Family_Data3[[#This Row],[Mother_Age]]&gt;=31, "Middle Age", "Young"))</f>
        <v>Old</v>
      </c>
      <c r="F2421">
        <v>179.1</v>
      </c>
      <c r="G2421">
        <v>158</v>
      </c>
      <c r="H2421" s="1" t="s">
        <v>30</v>
      </c>
      <c r="I2421" s="1" t="s">
        <v>54</v>
      </c>
      <c r="J2421" s="1" t="s">
        <v>22</v>
      </c>
      <c r="K2421" s="1" t="s">
        <v>22</v>
      </c>
      <c r="L2421" s="1" t="s">
        <v>48</v>
      </c>
      <c r="M2421" s="1" t="s">
        <v>23</v>
      </c>
      <c r="N2421" s="1" t="s">
        <v>36</v>
      </c>
      <c r="O2421" s="1" t="s">
        <v>25</v>
      </c>
      <c r="P2421" s="1" t="s">
        <v>51</v>
      </c>
      <c r="Q2421" s="1" t="s">
        <v>27</v>
      </c>
      <c r="R2421">
        <v>163.5</v>
      </c>
      <c r="S2421" s="1" t="s">
        <v>42</v>
      </c>
      <c r="T2421" s="1" t="s">
        <v>34</v>
      </c>
    </row>
    <row r="2422" spans="1:20" x14ac:dyDescent="0.35">
      <c r="A2422" s="1" t="s">
        <v>5657</v>
      </c>
      <c r="B2422">
        <v>45</v>
      </c>
      <c r="C2422" t="str">
        <f>IF(Family_Data3[[#This Row],[Father_Age]]&gt;45, "Old", IF(Family_Data3[[#This Row],[Father_Age]]&gt;=31, "Middle Age", "Young"))</f>
        <v>Middle Age</v>
      </c>
      <c r="D2422">
        <v>42</v>
      </c>
      <c r="E2422" t="str">
        <f>IF(Family_Data3[[#This Row],[Mother_Age]]&gt;45, "Old", IF(Family_Data3[[#This Row],[Mother_Age]]&gt;=31, "Middle Age", "Young"))</f>
        <v>Middle Age</v>
      </c>
      <c r="F2422">
        <v>173.1</v>
      </c>
      <c r="G2422">
        <v>155</v>
      </c>
      <c r="H2422" s="1" t="s">
        <v>20</v>
      </c>
      <c r="I2422" s="1" t="s">
        <v>60</v>
      </c>
      <c r="J2422" s="1" t="s">
        <v>22</v>
      </c>
      <c r="K2422" s="1" t="s">
        <v>21</v>
      </c>
      <c r="L2422" s="1" t="s">
        <v>47</v>
      </c>
      <c r="M2422" s="1" t="s">
        <v>23</v>
      </c>
      <c r="N2422" s="1" t="s">
        <v>32</v>
      </c>
      <c r="O2422" s="1" t="s">
        <v>25</v>
      </c>
      <c r="P2422" s="1" t="s">
        <v>45</v>
      </c>
      <c r="Q2422" s="1" t="s">
        <v>41</v>
      </c>
      <c r="R2422">
        <v>171.8</v>
      </c>
      <c r="S2422" s="1" t="s">
        <v>20</v>
      </c>
      <c r="T2422" s="1" t="s">
        <v>28</v>
      </c>
    </row>
    <row r="2423" spans="1:20" x14ac:dyDescent="0.35">
      <c r="A2423" s="1" t="s">
        <v>5658</v>
      </c>
      <c r="B2423">
        <v>40</v>
      </c>
      <c r="C2423" t="str">
        <f>IF(Family_Data3[[#This Row],[Father_Age]]&gt;45, "Old", IF(Family_Data3[[#This Row],[Father_Age]]&gt;=31, "Middle Age", "Young"))</f>
        <v>Middle Age</v>
      </c>
      <c r="D2423">
        <v>49</v>
      </c>
      <c r="E2423" t="str">
        <f>IF(Family_Data3[[#This Row],[Mother_Age]]&gt;45, "Old", IF(Family_Data3[[#This Row],[Mother_Age]]&gt;=31, "Middle Age", "Young"))</f>
        <v>Old</v>
      </c>
      <c r="F2423">
        <v>169</v>
      </c>
      <c r="G2423">
        <v>165.3</v>
      </c>
      <c r="H2423" s="1" t="s">
        <v>30</v>
      </c>
      <c r="I2423" s="1" t="s">
        <v>20</v>
      </c>
      <c r="J2423" s="1" t="s">
        <v>22</v>
      </c>
      <c r="K2423" s="1" t="s">
        <v>44</v>
      </c>
      <c r="L2423" s="1" t="s">
        <v>22</v>
      </c>
      <c r="M2423" s="1" t="s">
        <v>22</v>
      </c>
      <c r="N2423" s="1" t="s">
        <v>25</v>
      </c>
      <c r="O2423" s="1" t="s">
        <v>25</v>
      </c>
      <c r="P2423" s="1" t="s">
        <v>51</v>
      </c>
      <c r="Q2423" s="1" t="s">
        <v>27</v>
      </c>
      <c r="R2423">
        <v>155.80000000000001</v>
      </c>
      <c r="S2423" s="1" t="s">
        <v>60</v>
      </c>
      <c r="T2423" s="1" t="s">
        <v>34</v>
      </c>
    </row>
    <row r="2424" spans="1:20" x14ac:dyDescent="0.35">
      <c r="A2424" s="1" t="s">
        <v>5660</v>
      </c>
      <c r="B2424">
        <v>40</v>
      </c>
      <c r="C2424" t="str">
        <f>IF(Family_Data3[[#This Row],[Father_Age]]&gt;45, "Old", IF(Family_Data3[[#This Row],[Father_Age]]&gt;=31, "Middle Age", "Young"))</f>
        <v>Middle Age</v>
      </c>
      <c r="D2424">
        <v>41</v>
      </c>
      <c r="E2424" t="str">
        <f>IF(Family_Data3[[#This Row],[Mother_Age]]&gt;45, "Old", IF(Family_Data3[[#This Row],[Mother_Age]]&gt;=31, "Middle Age", "Young"))</f>
        <v>Middle Age</v>
      </c>
      <c r="F2424">
        <v>185.5</v>
      </c>
      <c r="G2424">
        <v>161.9</v>
      </c>
      <c r="H2424" s="1" t="s">
        <v>20</v>
      </c>
      <c r="I2424" s="1" t="s">
        <v>19</v>
      </c>
      <c r="J2424" s="1" t="s">
        <v>22</v>
      </c>
      <c r="K2424" s="1" t="s">
        <v>31</v>
      </c>
      <c r="L2424" s="1" t="s">
        <v>23</v>
      </c>
      <c r="M2424" s="1" t="s">
        <v>23</v>
      </c>
      <c r="N2424" s="1" t="s">
        <v>25</v>
      </c>
      <c r="O2424" s="1" t="s">
        <v>25</v>
      </c>
      <c r="P2424" s="1" t="s">
        <v>33</v>
      </c>
      <c r="Q2424" s="1" t="s">
        <v>41</v>
      </c>
      <c r="R2424">
        <v>181.5</v>
      </c>
      <c r="S2424" s="1" t="s">
        <v>20</v>
      </c>
      <c r="T2424" s="1" t="s">
        <v>28</v>
      </c>
    </row>
    <row r="2425" spans="1:20" x14ac:dyDescent="0.35">
      <c r="A2425" s="1" t="s">
        <v>5663</v>
      </c>
      <c r="B2425">
        <v>43</v>
      </c>
      <c r="C2425" t="str">
        <f>IF(Family_Data3[[#This Row],[Father_Age]]&gt;45, "Old", IF(Family_Data3[[#This Row],[Father_Age]]&gt;=31, "Middle Age", "Young"))</f>
        <v>Middle Age</v>
      </c>
      <c r="D2425">
        <v>48</v>
      </c>
      <c r="E2425" t="str">
        <f>IF(Family_Data3[[#This Row],[Mother_Age]]&gt;45, "Old", IF(Family_Data3[[#This Row],[Mother_Age]]&gt;=31, "Middle Age", "Young"))</f>
        <v>Old</v>
      </c>
      <c r="F2425">
        <v>168.4</v>
      </c>
      <c r="G2425">
        <v>171.4</v>
      </c>
      <c r="H2425" s="1" t="s">
        <v>30</v>
      </c>
      <c r="I2425" s="1" t="s">
        <v>30</v>
      </c>
      <c r="J2425" s="1" t="s">
        <v>22</v>
      </c>
      <c r="K2425" s="1" t="s">
        <v>31</v>
      </c>
      <c r="L2425" s="1" t="s">
        <v>47</v>
      </c>
      <c r="M2425" s="1" t="s">
        <v>48</v>
      </c>
      <c r="N2425" s="1" t="s">
        <v>32</v>
      </c>
      <c r="O2425" s="1" t="s">
        <v>36</v>
      </c>
      <c r="P2425" s="1" t="s">
        <v>40</v>
      </c>
      <c r="Q2425" s="1" t="s">
        <v>41</v>
      </c>
      <c r="R2425">
        <v>174.8</v>
      </c>
      <c r="S2425" s="1" t="s">
        <v>30</v>
      </c>
      <c r="T2425" s="1" t="s">
        <v>28</v>
      </c>
    </row>
    <row r="2426" spans="1:20" x14ac:dyDescent="0.35">
      <c r="A2426" s="1" t="s">
        <v>5665</v>
      </c>
      <c r="B2426">
        <v>33</v>
      </c>
      <c r="C2426" t="str">
        <f>IF(Family_Data3[[#This Row],[Father_Age]]&gt;45, "Old", IF(Family_Data3[[#This Row],[Father_Age]]&gt;=31, "Middle Age", "Young"))</f>
        <v>Middle Age</v>
      </c>
      <c r="D2426">
        <v>50</v>
      </c>
      <c r="E2426" t="str">
        <f>IF(Family_Data3[[#This Row],[Mother_Age]]&gt;45, "Old", IF(Family_Data3[[#This Row],[Mother_Age]]&gt;=31, "Middle Age", "Young"))</f>
        <v>Old</v>
      </c>
      <c r="F2426">
        <v>180.3</v>
      </c>
      <c r="G2426">
        <v>157.4</v>
      </c>
      <c r="H2426" s="1" t="s">
        <v>19</v>
      </c>
      <c r="I2426" s="1" t="s">
        <v>38</v>
      </c>
      <c r="J2426" s="1" t="s">
        <v>22</v>
      </c>
      <c r="K2426" s="1" t="s">
        <v>31</v>
      </c>
      <c r="L2426" s="1" t="s">
        <v>47</v>
      </c>
      <c r="M2426" s="1" t="s">
        <v>22</v>
      </c>
      <c r="N2426" s="1" t="s">
        <v>25</v>
      </c>
      <c r="O2426" s="1" t="s">
        <v>39</v>
      </c>
      <c r="P2426" s="1" t="s">
        <v>51</v>
      </c>
      <c r="Q2426" s="1" t="s">
        <v>27</v>
      </c>
      <c r="R2426">
        <v>160.30000000000001</v>
      </c>
      <c r="S2426" s="1" t="s">
        <v>30</v>
      </c>
      <c r="T2426" s="1" t="s">
        <v>34</v>
      </c>
    </row>
    <row r="2427" spans="1:20" x14ac:dyDescent="0.35">
      <c r="A2427" s="1" t="s">
        <v>5666</v>
      </c>
      <c r="B2427">
        <v>33</v>
      </c>
      <c r="C2427" t="str">
        <f>IF(Family_Data3[[#This Row],[Father_Age]]&gt;45, "Old", IF(Family_Data3[[#This Row],[Father_Age]]&gt;=31, "Middle Age", "Young"))</f>
        <v>Middle Age</v>
      </c>
      <c r="D2427">
        <v>42</v>
      </c>
      <c r="E2427" t="str">
        <f>IF(Family_Data3[[#This Row],[Mother_Age]]&gt;45, "Old", IF(Family_Data3[[#This Row],[Mother_Age]]&gt;=31, "Middle Age", "Young"))</f>
        <v>Middle Age</v>
      </c>
      <c r="F2427">
        <v>173.3</v>
      </c>
      <c r="G2427">
        <v>163.69999999999999</v>
      </c>
      <c r="H2427" s="1" t="s">
        <v>30</v>
      </c>
      <c r="I2427" s="1" t="s">
        <v>19</v>
      </c>
      <c r="J2427" s="1" t="s">
        <v>22</v>
      </c>
      <c r="K2427" s="1" t="s">
        <v>22</v>
      </c>
      <c r="L2427" s="1" t="s">
        <v>22</v>
      </c>
      <c r="M2427" s="1" t="s">
        <v>48</v>
      </c>
      <c r="N2427" s="1" t="s">
        <v>24</v>
      </c>
      <c r="O2427" s="1" t="s">
        <v>25</v>
      </c>
      <c r="P2427" s="1" t="s">
        <v>51</v>
      </c>
      <c r="Q2427" s="1" t="s">
        <v>27</v>
      </c>
      <c r="R2427">
        <v>161.5</v>
      </c>
      <c r="S2427" s="1" t="s">
        <v>30</v>
      </c>
      <c r="T2427" s="1" t="s">
        <v>34</v>
      </c>
    </row>
    <row r="2428" spans="1:20" x14ac:dyDescent="0.35">
      <c r="A2428" s="1" t="s">
        <v>5668</v>
      </c>
      <c r="B2428">
        <v>31</v>
      </c>
      <c r="C2428" t="str">
        <f>IF(Family_Data3[[#This Row],[Father_Age]]&gt;45, "Old", IF(Family_Data3[[#This Row],[Father_Age]]&gt;=31, "Middle Age", "Young"))</f>
        <v>Middle Age</v>
      </c>
      <c r="D2428">
        <v>48</v>
      </c>
      <c r="E2428" t="str">
        <f>IF(Family_Data3[[#This Row],[Mother_Age]]&gt;45, "Old", IF(Family_Data3[[#This Row],[Mother_Age]]&gt;=31, "Middle Age", "Young"))</f>
        <v>Old</v>
      </c>
      <c r="F2428">
        <v>183.1</v>
      </c>
      <c r="G2428">
        <v>165</v>
      </c>
      <c r="H2428" s="1" t="s">
        <v>30</v>
      </c>
      <c r="I2428" s="1" t="s">
        <v>30</v>
      </c>
      <c r="J2428" s="1" t="s">
        <v>22</v>
      </c>
      <c r="K2428" s="1" t="s">
        <v>31</v>
      </c>
      <c r="L2428" s="1" t="s">
        <v>48</v>
      </c>
      <c r="M2428" s="1" t="s">
        <v>22</v>
      </c>
      <c r="N2428" s="1" t="s">
        <v>25</v>
      </c>
      <c r="O2428" s="1" t="s">
        <v>24</v>
      </c>
      <c r="P2428" s="1" t="s">
        <v>45</v>
      </c>
      <c r="Q2428" s="1" t="s">
        <v>27</v>
      </c>
      <c r="R2428">
        <v>169.5</v>
      </c>
      <c r="S2428" s="1" t="s">
        <v>30</v>
      </c>
      <c r="T2428" s="1" t="s">
        <v>34</v>
      </c>
    </row>
    <row r="2429" spans="1:20" x14ac:dyDescent="0.35">
      <c r="A2429" s="1" t="s">
        <v>5671</v>
      </c>
      <c r="B2429">
        <v>36</v>
      </c>
      <c r="C2429" t="str">
        <f>IF(Family_Data3[[#This Row],[Father_Age]]&gt;45, "Old", IF(Family_Data3[[#This Row],[Father_Age]]&gt;=31, "Middle Age", "Young"))</f>
        <v>Middle Age</v>
      </c>
      <c r="D2429">
        <v>40</v>
      </c>
      <c r="E2429" t="str">
        <f>IF(Family_Data3[[#This Row],[Mother_Age]]&gt;45, "Old", IF(Family_Data3[[#This Row],[Mother_Age]]&gt;=31, "Middle Age", "Young"))</f>
        <v>Middle Age</v>
      </c>
      <c r="F2429">
        <v>177.7</v>
      </c>
      <c r="G2429">
        <v>161.1</v>
      </c>
      <c r="H2429" s="1" t="s">
        <v>19</v>
      </c>
      <c r="I2429" s="1" t="s">
        <v>19</v>
      </c>
      <c r="J2429" s="1" t="s">
        <v>31</v>
      </c>
      <c r="K2429" s="1" t="s">
        <v>22</v>
      </c>
      <c r="L2429" s="1" t="s">
        <v>22</v>
      </c>
      <c r="M2429" s="1" t="s">
        <v>48</v>
      </c>
      <c r="N2429" s="1" t="s">
        <v>25</v>
      </c>
      <c r="O2429" s="1" t="s">
        <v>32</v>
      </c>
      <c r="P2429" s="1" t="s">
        <v>51</v>
      </c>
      <c r="Q2429" s="1" t="s">
        <v>41</v>
      </c>
      <c r="R2429">
        <v>176.9</v>
      </c>
      <c r="S2429" s="1" t="s">
        <v>54</v>
      </c>
      <c r="T2429" s="1" t="s">
        <v>34</v>
      </c>
    </row>
    <row r="2430" spans="1:20" x14ac:dyDescent="0.35">
      <c r="A2430" s="1" t="s">
        <v>5672</v>
      </c>
      <c r="B2430">
        <v>36</v>
      </c>
      <c r="C2430" t="str">
        <f>IF(Family_Data3[[#This Row],[Father_Age]]&gt;45, "Old", IF(Family_Data3[[#This Row],[Father_Age]]&gt;=31, "Middle Age", "Young"))</f>
        <v>Middle Age</v>
      </c>
      <c r="D2430">
        <v>35</v>
      </c>
      <c r="E2430" t="str">
        <f>IF(Family_Data3[[#This Row],[Mother_Age]]&gt;45, "Old", IF(Family_Data3[[#This Row],[Mother_Age]]&gt;=31, "Middle Age", "Young"))</f>
        <v>Middle Age</v>
      </c>
      <c r="F2430">
        <v>174.1</v>
      </c>
      <c r="G2430">
        <v>163.30000000000001</v>
      </c>
      <c r="H2430" s="1" t="s">
        <v>42</v>
      </c>
      <c r="I2430" s="1" t="s">
        <v>30</v>
      </c>
      <c r="J2430" s="1" t="s">
        <v>31</v>
      </c>
      <c r="K2430" s="1" t="s">
        <v>22</v>
      </c>
      <c r="L2430" s="1" t="s">
        <v>23</v>
      </c>
      <c r="M2430" s="1" t="s">
        <v>48</v>
      </c>
      <c r="N2430" s="1" t="s">
        <v>32</v>
      </c>
      <c r="O2430" s="1" t="s">
        <v>25</v>
      </c>
      <c r="P2430" s="1" t="s">
        <v>51</v>
      </c>
      <c r="Q2430" s="1" t="s">
        <v>41</v>
      </c>
      <c r="R2430">
        <v>174</v>
      </c>
      <c r="S2430" s="1" t="s">
        <v>42</v>
      </c>
      <c r="T2430" s="1" t="s">
        <v>34</v>
      </c>
    </row>
    <row r="2431" spans="1:20" x14ac:dyDescent="0.35">
      <c r="A2431" s="1" t="s">
        <v>5676</v>
      </c>
      <c r="B2431">
        <v>31</v>
      </c>
      <c r="C2431" t="str">
        <f>IF(Family_Data3[[#This Row],[Father_Age]]&gt;45, "Old", IF(Family_Data3[[#This Row],[Father_Age]]&gt;=31, "Middle Age", "Young"))</f>
        <v>Middle Age</v>
      </c>
      <c r="D2431">
        <v>33</v>
      </c>
      <c r="E2431" t="str">
        <f>IF(Family_Data3[[#This Row],[Mother_Age]]&gt;45, "Old", IF(Family_Data3[[#This Row],[Mother_Age]]&gt;=31, "Middle Age", "Young"))</f>
        <v>Middle Age</v>
      </c>
      <c r="F2431">
        <v>172.2</v>
      </c>
      <c r="G2431">
        <v>158.19999999999999</v>
      </c>
      <c r="H2431" s="1" t="s">
        <v>20</v>
      </c>
      <c r="I2431" s="1" t="s">
        <v>30</v>
      </c>
      <c r="J2431" s="1" t="s">
        <v>22</v>
      </c>
      <c r="K2431" s="1" t="s">
        <v>22</v>
      </c>
      <c r="L2431" s="1" t="s">
        <v>22</v>
      </c>
      <c r="M2431" s="1" t="s">
        <v>48</v>
      </c>
      <c r="N2431" s="1" t="s">
        <v>36</v>
      </c>
      <c r="O2431" s="1" t="s">
        <v>32</v>
      </c>
      <c r="P2431" s="1" t="s">
        <v>51</v>
      </c>
      <c r="Q2431" s="1" t="s">
        <v>41</v>
      </c>
      <c r="R2431">
        <v>171.2</v>
      </c>
      <c r="S2431" s="1" t="s">
        <v>60</v>
      </c>
      <c r="T2431" s="1" t="s">
        <v>52</v>
      </c>
    </row>
    <row r="2432" spans="1:20" x14ac:dyDescent="0.35">
      <c r="A2432" s="1" t="s">
        <v>5678</v>
      </c>
      <c r="B2432">
        <v>32</v>
      </c>
      <c r="C2432" t="str">
        <f>IF(Family_Data3[[#This Row],[Father_Age]]&gt;45, "Old", IF(Family_Data3[[#This Row],[Father_Age]]&gt;=31, "Middle Age", "Young"))</f>
        <v>Middle Age</v>
      </c>
      <c r="D2432">
        <v>35</v>
      </c>
      <c r="E2432" t="str">
        <f>IF(Family_Data3[[#This Row],[Mother_Age]]&gt;45, "Old", IF(Family_Data3[[#This Row],[Mother_Age]]&gt;=31, "Middle Age", "Young"))</f>
        <v>Middle Age</v>
      </c>
      <c r="F2432">
        <v>184.9</v>
      </c>
      <c r="G2432">
        <v>168.4</v>
      </c>
      <c r="H2432" s="1" t="s">
        <v>60</v>
      </c>
      <c r="I2432" s="1" t="s">
        <v>30</v>
      </c>
      <c r="J2432" s="1" t="s">
        <v>22</v>
      </c>
      <c r="K2432" s="1" t="s">
        <v>44</v>
      </c>
      <c r="L2432" s="1" t="s">
        <v>47</v>
      </c>
      <c r="M2432" s="1" t="s">
        <v>23</v>
      </c>
      <c r="N2432" s="1" t="s">
        <v>32</v>
      </c>
      <c r="O2432" s="1" t="s">
        <v>39</v>
      </c>
      <c r="P2432" s="1" t="s">
        <v>33</v>
      </c>
      <c r="Q2432" s="1" t="s">
        <v>27</v>
      </c>
      <c r="R2432">
        <v>170.3</v>
      </c>
      <c r="S2432" s="1" t="s">
        <v>30</v>
      </c>
      <c r="T2432" s="1" t="s">
        <v>34</v>
      </c>
    </row>
    <row r="2433" spans="1:20" x14ac:dyDescent="0.35">
      <c r="A2433" s="1" t="s">
        <v>5680</v>
      </c>
      <c r="B2433">
        <v>40</v>
      </c>
      <c r="C2433" t="str">
        <f>IF(Family_Data3[[#This Row],[Father_Age]]&gt;45, "Old", IF(Family_Data3[[#This Row],[Father_Age]]&gt;=31, "Middle Age", "Young"))</f>
        <v>Middle Age</v>
      </c>
      <c r="D2433">
        <v>33</v>
      </c>
      <c r="E2433" t="str">
        <f>IF(Family_Data3[[#This Row],[Mother_Age]]&gt;45, "Old", IF(Family_Data3[[#This Row],[Mother_Age]]&gt;=31, "Middle Age", "Young"))</f>
        <v>Middle Age</v>
      </c>
      <c r="F2433">
        <v>183.5</v>
      </c>
      <c r="G2433">
        <v>163</v>
      </c>
      <c r="H2433" s="1" t="s">
        <v>30</v>
      </c>
      <c r="I2433" s="1" t="s">
        <v>19</v>
      </c>
      <c r="J2433" s="1" t="s">
        <v>21</v>
      </c>
      <c r="K2433" s="1" t="s">
        <v>44</v>
      </c>
      <c r="L2433" s="1" t="s">
        <v>48</v>
      </c>
      <c r="M2433" s="1" t="s">
        <v>22</v>
      </c>
      <c r="N2433" s="1" t="s">
        <v>24</v>
      </c>
      <c r="O2433" s="1" t="s">
        <v>24</v>
      </c>
      <c r="P2433" s="1" t="s">
        <v>26</v>
      </c>
      <c r="Q2433" s="1" t="s">
        <v>41</v>
      </c>
      <c r="R2433">
        <v>183.9</v>
      </c>
      <c r="S2433" s="1" t="s">
        <v>30</v>
      </c>
      <c r="T2433" s="1" t="s">
        <v>28</v>
      </c>
    </row>
    <row r="2434" spans="1:20" x14ac:dyDescent="0.35">
      <c r="A2434" s="1" t="s">
        <v>5681</v>
      </c>
      <c r="B2434">
        <v>41</v>
      </c>
      <c r="C2434" t="str">
        <f>IF(Family_Data3[[#This Row],[Father_Age]]&gt;45, "Old", IF(Family_Data3[[#This Row],[Father_Age]]&gt;=31, "Middle Age", "Young"))</f>
        <v>Middle Age</v>
      </c>
      <c r="D2434">
        <v>28</v>
      </c>
      <c r="E2434" t="str">
        <f>IF(Family_Data3[[#This Row],[Mother_Age]]&gt;45, "Old", IF(Family_Data3[[#This Row],[Mother_Age]]&gt;=31, "Middle Age", "Young"))</f>
        <v>Young</v>
      </c>
      <c r="F2434">
        <v>184</v>
      </c>
      <c r="G2434">
        <v>166.3</v>
      </c>
      <c r="H2434" s="1" t="s">
        <v>42</v>
      </c>
      <c r="I2434" s="1" t="s">
        <v>19</v>
      </c>
      <c r="J2434" s="1" t="s">
        <v>21</v>
      </c>
      <c r="K2434" s="1" t="s">
        <v>22</v>
      </c>
      <c r="L2434" s="1" t="s">
        <v>23</v>
      </c>
      <c r="M2434" s="1" t="s">
        <v>48</v>
      </c>
      <c r="N2434" s="1" t="s">
        <v>39</v>
      </c>
      <c r="O2434" s="1" t="s">
        <v>25</v>
      </c>
      <c r="P2434" s="1" t="s">
        <v>26</v>
      </c>
      <c r="Q2434" s="1" t="s">
        <v>27</v>
      </c>
      <c r="R2434">
        <v>174.1</v>
      </c>
      <c r="S2434" s="1" t="s">
        <v>30</v>
      </c>
      <c r="T2434" s="1" t="s">
        <v>28</v>
      </c>
    </row>
    <row r="2435" spans="1:20" x14ac:dyDescent="0.35">
      <c r="A2435" s="1" t="s">
        <v>5683</v>
      </c>
      <c r="B2435">
        <v>37</v>
      </c>
      <c r="C2435" t="str">
        <f>IF(Family_Data3[[#This Row],[Father_Age]]&gt;45, "Old", IF(Family_Data3[[#This Row],[Father_Age]]&gt;=31, "Middle Age", "Young"))</f>
        <v>Middle Age</v>
      </c>
      <c r="D2435">
        <v>18</v>
      </c>
      <c r="E2435" t="str">
        <f>IF(Family_Data3[[#This Row],[Mother_Age]]&gt;45, "Old", IF(Family_Data3[[#This Row],[Mother_Age]]&gt;=31, "Middle Age", "Young"))</f>
        <v>Young</v>
      </c>
      <c r="F2435">
        <v>179.1</v>
      </c>
      <c r="G2435">
        <v>165.4</v>
      </c>
      <c r="H2435" s="1" t="s">
        <v>19</v>
      </c>
      <c r="I2435" s="1" t="s">
        <v>60</v>
      </c>
      <c r="J2435" s="1" t="s">
        <v>31</v>
      </c>
      <c r="K2435" s="1" t="s">
        <v>22</v>
      </c>
      <c r="L2435" s="1" t="s">
        <v>48</v>
      </c>
      <c r="M2435" s="1" t="s">
        <v>47</v>
      </c>
      <c r="N2435" s="1" t="s">
        <v>39</v>
      </c>
      <c r="O2435" s="1" t="s">
        <v>32</v>
      </c>
      <c r="P2435" s="1" t="s">
        <v>51</v>
      </c>
      <c r="Q2435" s="1" t="s">
        <v>27</v>
      </c>
      <c r="R2435">
        <v>168.6</v>
      </c>
      <c r="S2435" s="1" t="s">
        <v>20</v>
      </c>
      <c r="T2435" s="1" t="s">
        <v>34</v>
      </c>
    </row>
    <row r="2436" spans="1:20" x14ac:dyDescent="0.35">
      <c r="A2436" s="1" t="s">
        <v>5685</v>
      </c>
      <c r="B2436">
        <v>38</v>
      </c>
      <c r="C2436" t="str">
        <f>IF(Family_Data3[[#This Row],[Father_Age]]&gt;45, "Old", IF(Family_Data3[[#This Row],[Father_Age]]&gt;=31, "Middle Age", "Young"))</f>
        <v>Middle Age</v>
      </c>
      <c r="D2436">
        <v>45</v>
      </c>
      <c r="E2436" t="str">
        <f>IF(Family_Data3[[#This Row],[Mother_Age]]&gt;45, "Old", IF(Family_Data3[[#This Row],[Mother_Age]]&gt;=31, "Middle Age", "Young"))</f>
        <v>Middle Age</v>
      </c>
      <c r="F2436">
        <v>185.3</v>
      </c>
      <c r="G2436">
        <v>155.30000000000001</v>
      </c>
      <c r="H2436" s="1" t="s">
        <v>50</v>
      </c>
      <c r="I2436" s="1" t="s">
        <v>30</v>
      </c>
      <c r="J2436" s="1" t="s">
        <v>44</v>
      </c>
      <c r="K2436" s="1" t="s">
        <v>22</v>
      </c>
      <c r="L2436" s="1" t="s">
        <v>23</v>
      </c>
      <c r="M2436" s="1" t="s">
        <v>23</v>
      </c>
      <c r="N2436" s="1" t="s">
        <v>25</v>
      </c>
      <c r="O2436" s="1" t="s">
        <v>24</v>
      </c>
      <c r="P2436" s="1" t="s">
        <v>40</v>
      </c>
      <c r="Q2436" s="1" t="s">
        <v>27</v>
      </c>
      <c r="R2436">
        <v>163.5</v>
      </c>
      <c r="S2436" s="1" t="s">
        <v>60</v>
      </c>
      <c r="T2436" s="1" t="s">
        <v>28</v>
      </c>
    </row>
    <row r="2437" spans="1:20" x14ac:dyDescent="0.35">
      <c r="A2437" s="1" t="s">
        <v>5687</v>
      </c>
      <c r="B2437">
        <v>31</v>
      </c>
      <c r="C2437" t="str">
        <f>IF(Family_Data3[[#This Row],[Father_Age]]&gt;45, "Old", IF(Family_Data3[[#This Row],[Father_Age]]&gt;=31, "Middle Age", "Young"))</f>
        <v>Middle Age</v>
      </c>
      <c r="D2437">
        <v>18</v>
      </c>
      <c r="E2437" t="str">
        <f>IF(Family_Data3[[#This Row],[Mother_Age]]&gt;45, "Old", IF(Family_Data3[[#This Row],[Mother_Age]]&gt;=31, "Middle Age", "Young"))</f>
        <v>Young</v>
      </c>
      <c r="F2437">
        <v>175</v>
      </c>
      <c r="G2437">
        <v>168.3</v>
      </c>
      <c r="H2437" s="1" t="s">
        <v>50</v>
      </c>
      <c r="I2437" s="1" t="s">
        <v>42</v>
      </c>
      <c r="J2437" s="1" t="s">
        <v>44</v>
      </c>
      <c r="K2437" s="1" t="s">
        <v>22</v>
      </c>
      <c r="L2437" s="1" t="s">
        <v>22</v>
      </c>
      <c r="M2437" s="1" t="s">
        <v>47</v>
      </c>
      <c r="N2437" s="1" t="s">
        <v>32</v>
      </c>
      <c r="O2437" s="1" t="s">
        <v>25</v>
      </c>
      <c r="P2437" s="1" t="s">
        <v>40</v>
      </c>
      <c r="Q2437" s="1" t="s">
        <v>41</v>
      </c>
      <c r="R2437">
        <v>173.3</v>
      </c>
      <c r="S2437" s="1" t="s">
        <v>38</v>
      </c>
      <c r="T2437" s="1" t="s">
        <v>34</v>
      </c>
    </row>
    <row r="2438" spans="1:20" x14ac:dyDescent="0.35">
      <c r="A2438" s="1" t="s">
        <v>5688</v>
      </c>
      <c r="B2438">
        <v>36</v>
      </c>
      <c r="C2438" t="str">
        <f>IF(Family_Data3[[#This Row],[Father_Age]]&gt;45, "Old", IF(Family_Data3[[#This Row],[Father_Age]]&gt;=31, "Middle Age", "Young"))</f>
        <v>Middle Age</v>
      </c>
      <c r="D2438">
        <v>49</v>
      </c>
      <c r="E2438" t="str">
        <f>IF(Family_Data3[[#This Row],[Mother_Age]]&gt;45, "Old", IF(Family_Data3[[#This Row],[Mother_Age]]&gt;=31, "Middle Age", "Young"))</f>
        <v>Old</v>
      </c>
      <c r="F2438">
        <v>167.9</v>
      </c>
      <c r="G2438">
        <v>159.30000000000001</v>
      </c>
      <c r="H2438" s="1" t="s">
        <v>30</v>
      </c>
      <c r="I2438" s="1" t="s">
        <v>30</v>
      </c>
      <c r="J2438" s="1" t="s">
        <v>22</v>
      </c>
      <c r="K2438" s="1" t="s">
        <v>31</v>
      </c>
      <c r="L2438" s="1" t="s">
        <v>22</v>
      </c>
      <c r="M2438" s="1" t="s">
        <v>48</v>
      </c>
      <c r="N2438" s="1" t="s">
        <v>36</v>
      </c>
      <c r="O2438" s="1" t="s">
        <v>24</v>
      </c>
      <c r="P2438" s="1" t="s">
        <v>40</v>
      </c>
      <c r="Q2438" s="1" t="s">
        <v>27</v>
      </c>
      <c r="R2438">
        <v>163</v>
      </c>
      <c r="S2438" s="1" t="s">
        <v>30</v>
      </c>
      <c r="T2438" s="1" t="s">
        <v>28</v>
      </c>
    </row>
    <row r="2439" spans="1:20" x14ac:dyDescent="0.35">
      <c r="A2439" s="1" t="s">
        <v>5694</v>
      </c>
      <c r="B2439">
        <v>31</v>
      </c>
      <c r="C2439" t="str">
        <f>IF(Family_Data3[[#This Row],[Father_Age]]&gt;45, "Old", IF(Family_Data3[[#This Row],[Father_Age]]&gt;=31, "Middle Age", "Young"))</f>
        <v>Middle Age</v>
      </c>
      <c r="D2439">
        <v>27</v>
      </c>
      <c r="E2439" t="str">
        <f>IF(Family_Data3[[#This Row],[Mother_Age]]&gt;45, "Old", IF(Family_Data3[[#This Row],[Mother_Age]]&gt;=31, "Middle Age", "Young"))</f>
        <v>Young</v>
      </c>
      <c r="F2439">
        <v>174</v>
      </c>
      <c r="G2439">
        <v>165</v>
      </c>
      <c r="H2439" s="1" t="s">
        <v>50</v>
      </c>
      <c r="I2439" s="1" t="s">
        <v>30</v>
      </c>
      <c r="J2439" s="1" t="s">
        <v>22</v>
      </c>
      <c r="K2439" s="1" t="s">
        <v>22</v>
      </c>
      <c r="L2439" s="1" t="s">
        <v>22</v>
      </c>
      <c r="M2439" s="1" t="s">
        <v>47</v>
      </c>
      <c r="N2439" s="1" t="s">
        <v>32</v>
      </c>
      <c r="O2439" s="1" t="s">
        <v>32</v>
      </c>
      <c r="P2439" s="1" t="s">
        <v>51</v>
      </c>
      <c r="Q2439" s="1" t="s">
        <v>27</v>
      </c>
      <c r="R2439">
        <v>155.9</v>
      </c>
      <c r="S2439" s="1" t="s">
        <v>60</v>
      </c>
      <c r="T2439" s="1" t="s">
        <v>52</v>
      </c>
    </row>
    <row r="2440" spans="1:20" x14ac:dyDescent="0.35">
      <c r="A2440" s="1" t="s">
        <v>5701</v>
      </c>
      <c r="B2440">
        <v>40</v>
      </c>
      <c r="C2440" t="str">
        <f>IF(Family_Data3[[#This Row],[Father_Age]]&gt;45, "Old", IF(Family_Data3[[#This Row],[Father_Age]]&gt;=31, "Middle Age", "Young"))</f>
        <v>Middle Age</v>
      </c>
      <c r="D2440">
        <v>46</v>
      </c>
      <c r="E2440" t="str">
        <f>IF(Family_Data3[[#This Row],[Mother_Age]]&gt;45, "Old", IF(Family_Data3[[#This Row],[Mother_Age]]&gt;=31, "Middle Age", "Young"))</f>
        <v>Old</v>
      </c>
      <c r="F2440">
        <v>175.2</v>
      </c>
      <c r="G2440">
        <v>152.4</v>
      </c>
      <c r="H2440" s="1" t="s">
        <v>19</v>
      </c>
      <c r="I2440" s="1" t="s">
        <v>19</v>
      </c>
      <c r="J2440" s="1" t="s">
        <v>21</v>
      </c>
      <c r="K2440" s="1" t="s">
        <v>21</v>
      </c>
      <c r="L2440" s="1" t="s">
        <v>23</v>
      </c>
      <c r="M2440" s="1" t="s">
        <v>22</v>
      </c>
      <c r="N2440" s="1" t="s">
        <v>25</v>
      </c>
      <c r="O2440" s="1" t="s">
        <v>32</v>
      </c>
      <c r="P2440" s="1" t="s">
        <v>40</v>
      </c>
      <c r="Q2440" s="1" t="s">
        <v>41</v>
      </c>
      <c r="R2440">
        <v>165.2</v>
      </c>
      <c r="S2440" s="1" t="s">
        <v>19</v>
      </c>
      <c r="T2440" s="1" t="s">
        <v>34</v>
      </c>
    </row>
    <row r="2441" spans="1:20" x14ac:dyDescent="0.35">
      <c r="A2441" s="1" t="s">
        <v>5702</v>
      </c>
      <c r="B2441">
        <v>39</v>
      </c>
      <c r="C2441" t="str">
        <f>IF(Family_Data3[[#This Row],[Father_Age]]&gt;45, "Old", IF(Family_Data3[[#This Row],[Father_Age]]&gt;=31, "Middle Age", "Young"))</f>
        <v>Middle Age</v>
      </c>
      <c r="D2441">
        <v>48</v>
      </c>
      <c r="E2441" t="str">
        <f>IF(Family_Data3[[#This Row],[Mother_Age]]&gt;45, "Old", IF(Family_Data3[[#This Row],[Mother_Age]]&gt;=31, "Middle Age", "Young"))</f>
        <v>Old</v>
      </c>
      <c r="F2441">
        <v>179.7</v>
      </c>
      <c r="G2441">
        <v>154.69999999999999</v>
      </c>
      <c r="H2441" s="1" t="s">
        <v>19</v>
      </c>
      <c r="I2441" s="1" t="s">
        <v>20</v>
      </c>
      <c r="J2441" s="1" t="s">
        <v>22</v>
      </c>
      <c r="K2441" s="1" t="s">
        <v>21</v>
      </c>
      <c r="L2441" s="1" t="s">
        <v>23</v>
      </c>
      <c r="M2441" s="1" t="s">
        <v>22</v>
      </c>
      <c r="N2441" s="1" t="s">
        <v>32</v>
      </c>
      <c r="O2441" s="1" t="s">
        <v>25</v>
      </c>
      <c r="P2441" s="1" t="s">
        <v>51</v>
      </c>
      <c r="Q2441" s="1" t="s">
        <v>41</v>
      </c>
      <c r="R2441">
        <v>165.5</v>
      </c>
      <c r="S2441" s="1" t="s">
        <v>20</v>
      </c>
      <c r="T2441" s="1" t="s">
        <v>34</v>
      </c>
    </row>
    <row r="2442" spans="1:20" x14ac:dyDescent="0.35">
      <c r="A2442" s="1" t="s">
        <v>5706</v>
      </c>
      <c r="B2442">
        <v>31</v>
      </c>
      <c r="C2442" t="str">
        <f>IF(Family_Data3[[#This Row],[Father_Age]]&gt;45, "Old", IF(Family_Data3[[#This Row],[Father_Age]]&gt;=31, "Middle Age", "Young"))</f>
        <v>Middle Age</v>
      </c>
      <c r="D2442">
        <v>32</v>
      </c>
      <c r="E2442" t="str">
        <f>IF(Family_Data3[[#This Row],[Mother_Age]]&gt;45, "Old", IF(Family_Data3[[#This Row],[Mother_Age]]&gt;=31, "Middle Age", "Young"))</f>
        <v>Middle Age</v>
      </c>
      <c r="F2442">
        <v>169</v>
      </c>
      <c r="G2442">
        <v>162.19999999999999</v>
      </c>
      <c r="H2442" s="1" t="s">
        <v>30</v>
      </c>
      <c r="I2442" s="1" t="s">
        <v>19</v>
      </c>
      <c r="J2442" s="1" t="s">
        <v>31</v>
      </c>
      <c r="K2442" s="1" t="s">
        <v>22</v>
      </c>
      <c r="L2442" s="1" t="s">
        <v>47</v>
      </c>
      <c r="M2442" s="1" t="s">
        <v>23</v>
      </c>
      <c r="N2442" s="1" t="s">
        <v>36</v>
      </c>
      <c r="O2442" s="1" t="s">
        <v>36</v>
      </c>
      <c r="P2442" s="1" t="s">
        <v>51</v>
      </c>
      <c r="Q2442" s="1" t="s">
        <v>27</v>
      </c>
      <c r="R2442">
        <v>163.4</v>
      </c>
      <c r="S2442" s="1" t="s">
        <v>42</v>
      </c>
      <c r="T2442" s="1" t="s">
        <v>52</v>
      </c>
    </row>
    <row r="2443" spans="1:20" x14ac:dyDescent="0.35">
      <c r="A2443" s="1" t="s">
        <v>5707</v>
      </c>
      <c r="B2443">
        <v>33</v>
      </c>
      <c r="C2443" t="str">
        <f>IF(Family_Data3[[#This Row],[Father_Age]]&gt;45, "Old", IF(Family_Data3[[#This Row],[Father_Age]]&gt;=31, "Middle Age", "Young"))</f>
        <v>Middle Age</v>
      </c>
      <c r="D2443">
        <v>48</v>
      </c>
      <c r="E2443" t="str">
        <f>IF(Family_Data3[[#This Row],[Mother_Age]]&gt;45, "Old", IF(Family_Data3[[#This Row],[Mother_Age]]&gt;=31, "Middle Age", "Young"))</f>
        <v>Old</v>
      </c>
      <c r="F2443">
        <v>174</v>
      </c>
      <c r="G2443">
        <v>155.1</v>
      </c>
      <c r="H2443" s="1" t="s">
        <v>50</v>
      </c>
      <c r="I2443" s="1" t="s">
        <v>19</v>
      </c>
      <c r="J2443" s="1" t="s">
        <v>31</v>
      </c>
      <c r="K2443" s="1" t="s">
        <v>31</v>
      </c>
      <c r="L2443" s="1" t="s">
        <v>48</v>
      </c>
      <c r="M2443" s="1" t="s">
        <v>22</v>
      </c>
      <c r="N2443" s="1" t="s">
        <v>24</v>
      </c>
      <c r="O2443" s="1" t="s">
        <v>25</v>
      </c>
      <c r="P2443" s="1" t="s">
        <v>33</v>
      </c>
      <c r="Q2443" s="1" t="s">
        <v>41</v>
      </c>
      <c r="R2443">
        <v>174.5</v>
      </c>
      <c r="S2443" s="1" t="s">
        <v>50</v>
      </c>
      <c r="T2443" s="1" t="s">
        <v>34</v>
      </c>
    </row>
    <row r="2444" spans="1:20" x14ac:dyDescent="0.35">
      <c r="A2444" s="1" t="s">
        <v>5708</v>
      </c>
      <c r="B2444">
        <v>40</v>
      </c>
      <c r="C2444" t="str">
        <f>IF(Family_Data3[[#This Row],[Father_Age]]&gt;45, "Old", IF(Family_Data3[[#This Row],[Father_Age]]&gt;=31, "Middle Age", "Young"))</f>
        <v>Middle Age</v>
      </c>
      <c r="D2444">
        <v>38</v>
      </c>
      <c r="E2444" t="str">
        <f>IF(Family_Data3[[#This Row],[Mother_Age]]&gt;45, "Old", IF(Family_Data3[[#This Row],[Mother_Age]]&gt;=31, "Middle Age", "Young"))</f>
        <v>Middle Age</v>
      </c>
      <c r="F2444">
        <v>174.1</v>
      </c>
      <c r="G2444">
        <v>164.6</v>
      </c>
      <c r="H2444" s="1" t="s">
        <v>20</v>
      </c>
      <c r="I2444" s="1" t="s">
        <v>19</v>
      </c>
      <c r="J2444" s="1" t="s">
        <v>31</v>
      </c>
      <c r="K2444" s="1" t="s">
        <v>62</v>
      </c>
      <c r="L2444" s="1" t="s">
        <v>48</v>
      </c>
      <c r="M2444" s="1" t="s">
        <v>23</v>
      </c>
      <c r="N2444" s="1" t="s">
        <v>25</v>
      </c>
      <c r="O2444" s="1" t="s">
        <v>25</v>
      </c>
      <c r="P2444" s="1" t="s">
        <v>51</v>
      </c>
      <c r="Q2444" s="1" t="s">
        <v>27</v>
      </c>
      <c r="R2444">
        <v>162.69999999999999</v>
      </c>
      <c r="S2444" s="1" t="s">
        <v>50</v>
      </c>
      <c r="T2444" s="1" t="s">
        <v>52</v>
      </c>
    </row>
    <row r="2445" spans="1:20" x14ac:dyDescent="0.35">
      <c r="A2445" s="1" t="s">
        <v>5709</v>
      </c>
      <c r="B2445">
        <v>41</v>
      </c>
      <c r="C2445" t="str">
        <f>IF(Family_Data3[[#This Row],[Father_Age]]&gt;45, "Old", IF(Family_Data3[[#This Row],[Father_Age]]&gt;=31, "Middle Age", "Young"))</f>
        <v>Middle Age</v>
      </c>
      <c r="D2445">
        <v>43</v>
      </c>
      <c r="E2445" t="str">
        <f>IF(Family_Data3[[#This Row],[Mother_Age]]&gt;45, "Old", IF(Family_Data3[[#This Row],[Mother_Age]]&gt;=31, "Middle Age", "Young"))</f>
        <v>Middle Age</v>
      </c>
      <c r="F2445">
        <v>167.4</v>
      </c>
      <c r="G2445">
        <v>149.6</v>
      </c>
      <c r="H2445" s="1" t="s">
        <v>20</v>
      </c>
      <c r="I2445" s="1" t="s">
        <v>60</v>
      </c>
      <c r="J2445" s="1" t="s">
        <v>44</v>
      </c>
      <c r="K2445" s="1" t="s">
        <v>21</v>
      </c>
      <c r="L2445" s="1" t="s">
        <v>23</v>
      </c>
      <c r="M2445" s="1" t="s">
        <v>22</v>
      </c>
      <c r="N2445" s="1" t="s">
        <v>36</v>
      </c>
      <c r="O2445" s="1" t="s">
        <v>25</v>
      </c>
      <c r="P2445" s="1" t="s">
        <v>33</v>
      </c>
      <c r="Q2445" s="1" t="s">
        <v>27</v>
      </c>
      <c r="R2445">
        <v>147.69999999999999</v>
      </c>
      <c r="S2445" s="1" t="s">
        <v>50</v>
      </c>
      <c r="T2445" s="1" t="s">
        <v>28</v>
      </c>
    </row>
    <row r="2446" spans="1:20" x14ac:dyDescent="0.35">
      <c r="A2446" s="1" t="s">
        <v>5710</v>
      </c>
      <c r="B2446">
        <v>40</v>
      </c>
      <c r="C2446" t="str">
        <f>IF(Family_Data3[[#This Row],[Father_Age]]&gt;45, "Old", IF(Family_Data3[[#This Row],[Father_Age]]&gt;=31, "Middle Age", "Young"))</f>
        <v>Middle Age</v>
      </c>
      <c r="D2446">
        <v>34</v>
      </c>
      <c r="E2446" t="str">
        <f>IF(Family_Data3[[#This Row],[Mother_Age]]&gt;45, "Old", IF(Family_Data3[[#This Row],[Mother_Age]]&gt;=31, "Middle Age", "Young"))</f>
        <v>Middle Age</v>
      </c>
      <c r="F2446">
        <v>170.8</v>
      </c>
      <c r="G2446">
        <v>159.1</v>
      </c>
      <c r="H2446" s="1" t="s">
        <v>54</v>
      </c>
      <c r="I2446" s="1" t="s">
        <v>60</v>
      </c>
      <c r="J2446" s="1" t="s">
        <v>44</v>
      </c>
      <c r="K2446" s="1" t="s">
        <v>31</v>
      </c>
      <c r="L2446" s="1" t="s">
        <v>22</v>
      </c>
      <c r="M2446" s="1" t="s">
        <v>48</v>
      </c>
      <c r="N2446" s="1" t="s">
        <v>32</v>
      </c>
      <c r="O2446" s="1" t="s">
        <v>24</v>
      </c>
      <c r="P2446" s="1" t="s">
        <v>40</v>
      </c>
      <c r="Q2446" s="1" t="s">
        <v>41</v>
      </c>
      <c r="R2446">
        <v>166.6</v>
      </c>
      <c r="S2446" s="1" t="s">
        <v>20</v>
      </c>
      <c r="T2446" s="1" t="s">
        <v>34</v>
      </c>
    </row>
    <row r="2447" spans="1:20" x14ac:dyDescent="0.35">
      <c r="A2447" s="1" t="s">
        <v>5712</v>
      </c>
      <c r="B2447">
        <v>39</v>
      </c>
      <c r="C2447" t="str">
        <f>IF(Family_Data3[[#This Row],[Father_Age]]&gt;45, "Old", IF(Family_Data3[[#This Row],[Father_Age]]&gt;=31, "Middle Age", "Young"))</f>
        <v>Middle Age</v>
      </c>
      <c r="D2447">
        <v>31</v>
      </c>
      <c r="E2447" t="str">
        <f>IF(Family_Data3[[#This Row],[Mother_Age]]&gt;45, "Old", IF(Family_Data3[[#This Row],[Mother_Age]]&gt;=31, "Middle Age", "Young"))</f>
        <v>Middle Age</v>
      </c>
      <c r="F2447">
        <v>177.5</v>
      </c>
      <c r="G2447">
        <v>159.1</v>
      </c>
      <c r="H2447" s="1" t="s">
        <v>42</v>
      </c>
      <c r="I2447" s="1" t="s">
        <v>19</v>
      </c>
      <c r="J2447" s="1" t="s">
        <v>31</v>
      </c>
      <c r="K2447" s="1" t="s">
        <v>22</v>
      </c>
      <c r="L2447" s="1" t="s">
        <v>48</v>
      </c>
      <c r="M2447" s="1" t="s">
        <v>23</v>
      </c>
      <c r="N2447" s="1" t="s">
        <v>39</v>
      </c>
      <c r="O2447" s="1" t="s">
        <v>24</v>
      </c>
      <c r="P2447" s="1" t="s">
        <v>33</v>
      </c>
      <c r="Q2447" s="1" t="s">
        <v>27</v>
      </c>
      <c r="R2447">
        <v>160.30000000000001</v>
      </c>
      <c r="S2447" s="1" t="s">
        <v>30</v>
      </c>
      <c r="T2447" s="1" t="s">
        <v>34</v>
      </c>
    </row>
    <row r="2448" spans="1:20" x14ac:dyDescent="0.35">
      <c r="A2448" s="1" t="s">
        <v>5713</v>
      </c>
      <c r="B2448">
        <v>43</v>
      </c>
      <c r="C2448" t="str">
        <f>IF(Family_Data3[[#This Row],[Father_Age]]&gt;45, "Old", IF(Family_Data3[[#This Row],[Father_Age]]&gt;=31, "Middle Age", "Young"))</f>
        <v>Middle Age</v>
      </c>
      <c r="D2448">
        <v>30</v>
      </c>
      <c r="E2448" t="str">
        <f>IF(Family_Data3[[#This Row],[Mother_Age]]&gt;45, "Old", IF(Family_Data3[[#This Row],[Mother_Age]]&gt;=31, "Middle Age", "Young"))</f>
        <v>Young</v>
      </c>
      <c r="F2448">
        <v>171.8</v>
      </c>
      <c r="G2448">
        <v>166.7</v>
      </c>
      <c r="H2448" s="1" t="s">
        <v>30</v>
      </c>
      <c r="I2448" s="1" t="s">
        <v>30</v>
      </c>
      <c r="J2448" s="1" t="s">
        <v>44</v>
      </c>
      <c r="K2448" s="1" t="s">
        <v>31</v>
      </c>
      <c r="L2448" s="1" t="s">
        <v>23</v>
      </c>
      <c r="M2448" s="1" t="s">
        <v>23</v>
      </c>
      <c r="N2448" s="1" t="s">
        <v>32</v>
      </c>
      <c r="O2448" s="1" t="s">
        <v>32</v>
      </c>
      <c r="P2448" s="1" t="s">
        <v>51</v>
      </c>
      <c r="Q2448" s="1" t="s">
        <v>27</v>
      </c>
      <c r="R2448">
        <v>156</v>
      </c>
      <c r="S2448" s="1" t="s">
        <v>30</v>
      </c>
      <c r="T2448" s="1" t="s">
        <v>34</v>
      </c>
    </row>
    <row r="2449" spans="1:20" x14ac:dyDescent="0.35">
      <c r="A2449" s="1" t="s">
        <v>5714</v>
      </c>
      <c r="B2449">
        <v>42</v>
      </c>
      <c r="C2449" t="str">
        <f>IF(Family_Data3[[#This Row],[Father_Age]]&gt;45, "Old", IF(Family_Data3[[#This Row],[Father_Age]]&gt;=31, "Middle Age", "Young"))</f>
        <v>Middle Age</v>
      </c>
      <c r="D2449">
        <v>44</v>
      </c>
      <c r="E2449" t="str">
        <f>IF(Family_Data3[[#This Row],[Mother_Age]]&gt;45, "Old", IF(Family_Data3[[#This Row],[Mother_Age]]&gt;=31, "Middle Age", "Young"))</f>
        <v>Middle Age</v>
      </c>
      <c r="F2449">
        <v>181.2</v>
      </c>
      <c r="G2449">
        <v>156.5</v>
      </c>
      <c r="H2449" s="1" t="s">
        <v>30</v>
      </c>
      <c r="I2449" s="1" t="s">
        <v>42</v>
      </c>
      <c r="J2449" s="1" t="s">
        <v>31</v>
      </c>
      <c r="K2449" s="1" t="s">
        <v>44</v>
      </c>
      <c r="L2449" s="1" t="s">
        <v>48</v>
      </c>
      <c r="M2449" s="1" t="s">
        <v>23</v>
      </c>
      <c r="N2449" s="1" t="s">
        <v>32</v>
      </c>
      <c r="O2449" s="1" t="s">
        <v>24</v>
      </c>
      <c r="P2449" s="1" t="s">
        <v>33</v>
      </c>
      <c r="Q2449" s="1" t="s">
        <v>27</v>
      </c>
      <c r="R2449">
        <v>159.80000000000001</v>
      </c>
      <c r="S2449" s="1" t="s">
        <v>42</v>
      </c>
      <c r="T2449" s="1" t="s">
        <v>28</v>
      </c>
    </row>
    <row r="2450" spans="1:20" x14ac:dyDescent="0.35">
      <c r="A2450" s="1" t="s">
        <v>5718</v>
      </c>
      <c r="B2450">
        <v>45</v>
      </c>
      <c r="C2450" t="str">
        <f>IF(Family_Data3[[#This Row],[Father_Age]]&gt;45, "Old", IF(Family_Data3[[#This Row],[Father_Age]]&gt;=31, "Middle Age", "Young"))</f>
        <v>Middle Age</v>
      </c>
      <c r="D2450">
        <v>34</v>
      </c>
      <c r="E2450" t="str">
        <f>IF(Family_Data3[[#This Row],[Mother_Age]]&gt;45, "Old", IF(Family_Data3[[#This Row],[Mother_Age]]&gt;=31, "Middle Age", "Young"))</f>
        <v>Middle Age</v>
      </c>
      <c r="F2450">
        <v>179.2</v>
      </c>
      <c r="G2450">
        <v>161</v>
      </c>
      <c r="H2450" s="1" t="s">
        <v>19</v>
      </c>
      <c r="I2450" s="1" t="s">
        <v>30</v>
      </c>
      <c r="J2450" s="1" t="s">
        <v>21</v>
      </c>
      <c r="K2450" s="1" t="s">
        <v>22</v>
      </c>
      <c r="L2450" s="1" t="s">
        <v>22</v>
      </c>
      <c r="M2450" s="1" t="s">
        <v>23</v>
      </c>
      <c r="N2450" s="1" t="s">
        <v>32</v>
      </c>
      <c r="O2450" s="1" t="s">
        <v>25</v>
      </c>
      <c r="P2450" s="1" t="s">
        <v>26</v>
      </c>
      <c r="Q2450" s="1" t="s">
        <v>41</v>
      </c>
      <c r="R2450">
        <v>178.6</v>
      </c>
      <c r="S2450" s="1" t="s">
        <v>30</v>
      </c>
      <c r="T2450" s="1" t="s">
        <v>28</v>
      </c>
    </row>
    <row r="2451" spans="1:20" x14ac:dyDescent="0.35">
      <c r="A2451" s="1" t="s">
        <v>5719</v>
      </c>
      <c r="B2451">
        <v>41</v>
      </c>
      <c r="C2451" t="str">
        <f>IF(Family_Data3[[#This Row],[Father_Age]]&gt;45, "Old", IF(Family_Data3[[#This Row],[Father_Age]]&gt;=31, "Middle Age", "Young"))</f>
        <v>Middle Age</v>
      </c>
      <c r="D2451">
        <v>20</v>
      </c>
      <c r="E2451" t="str">
        <f>IF(Family_Data3[[#This Row],[Mother_Age]]&gt;45, "Old", IF(Family_Data3[[#This Row],[Mother_Age]]&gt;=31, "Middle Age", "Young"))</f>
        <v>Young</v>
      </c>
      <c r="F2451">
        <v>176.1</v>
      </c>
      <c r="G2451">
        <v>159.6</v>
      </c>
      <c r="H2451" s="1" t="s">
        <v>42</v>
      </c>
      <c r="I2451" s="1" t="s">
        <v>19</v>
      </c>
      <c r="J2451" s="1" t="s">
        <v>22</v>
      </c>
      <c r="K2451" s="1" t="s">
        <v>22</v>
      </c>
      <c r="L2451" s="1" t="s">
        <v>22</v>
      </c>
      <c r="M2451" s="1" t="s">
        <v>22</v>
      </c>
      <c r="N2451" s="1" t="s">
        <v>39</v>
      </c>
      <c r="O2451" s="1" t="s">
        <v>25</v>
      </c>
      <c r="P2451" s="1" t="s">
        <v>40</v>
      </c>
      <c r="Q2451" s="1" t="s">
        <v>27</v>
      </c>
      <c r="R2451">
        <v>159.6</v>
      </c>
      <c r="S2451" s="1" t="s">
        <v>42</v>
      </c>
      <c r="T2451" s="1" t="s">
        <v>34</v>
      </c>
    </row>
    <row r="2452" spans="1:20" x14ac:dyDescent="0.35">
      <c r="A2452" s="1" t="s">
        <v>5722</v>
      </c>
      <c r="B2452">
        <v>36</v>
      </c>
      <c r="C2452" t="str">
        <f>IF(Family_Data3[[#This Row],[Father_Age]]&gt;45, "Old", IF(Family_Data3[[#This Row],[Father_Age]]&gt;=31, "Middle Age", "Young"))</f>
        <v>Middle Age</v>
      </c>
      <c r="D2452">
        <v>43</v>
      </c>
      <c r="E2452" t="str">
        <f>IF(Family_Data3[[#This Row],[Mother_Age]]&gt;45, "Old", IF(Family_Data3[[#This Row],[Mother_Age]]&gt;=31, "Middle Age", "Young"))</f>
        <v>Middle Age</v>
      </c>
      <c r="F2452">
        <v>171.1</v>
      </c>
      <c r="G2452">
        <v>158.69999999999999</v>
      </c>
      <c r="H2452" s="1" t="s">
        <v>30</v>
      </c>
      <c r="I2452" s="1" t="s">
        <v>20</v>
      </c>
      <c r="J2452" s="1" t="s">
        <v>21</v>
      </c>
      <c r="K2452" s="1" t="s">
        <v>44</v>
      </c>
      <c r="L2452" s="1" t="s">
        <v>23</v>
      </c>
      <c r="M2452" s="1" t="s">
        <v>48</v>
      </c>
      <c r="N2452" s="1" t="s">
        <v>39</v>
      </c>
      <c r="O2452" s="1" t="s">
        <v>24</v>
      </c>
      <c r="P2452" s="1" t="s">
        <v>33</v>
      </c>
      <c r="Q2452" s="1" t="s">
        <v>41</v>
      </c>
      <c r="R2452">
        <v>165.7</v>
      </c>
      <c r="S2452" s="1" t="s">
        <v>60</v>
      </c>
      <c r="T2452" s="1" t="s">
        <v>28</v>
      </c>
    </row>
    <row r="2453" spans="1:20" x14ac:dyDescent="0.35">
      <c r="A2453" s="1" t="s">
        <v>5723</v>
      </c>
      <c r="B2453">
        <v>43</v>
      </c>
      <c r="C2453" t="str">
        <f>IF(Family_Data3[[#This Row],[Father_Age]]&gt;45, "Old", IF(Family_Data3[[#This Row],[Father_Age]]&gt;=31, "Middle Age", "Young"))</f>
        <v>Middle Age</v>
      </c>
      <c r="D2453">
        <v>48</v>
      </c>
      <c r="E2453" t="str">
        <f>IF(Family_Data3[[#This Row],[Mother_Age]]&gt;45, "Old", IF(Family_Data3[[#This Row],[Mother_Age]]&gt;=31, "Middle Age", "Young"))</f>
        <v>Old</v>
      </c>
      <c r="F2453">
        <v>175.4</v>
      </c>
      <c r="G2453">
        <v>161.5</v>
      </c>
      <c r="H2453" s="1" t="s">
        <v>20</v>
      </c>
      <c r="I2453" s="1" t="s">
        <v>30</v>
      </c>
      <c r="J2453" s="1" t="s">
        <v>31</v>
      </c>
      <c r="K2453" s="1" t="s">
        <v>21</v>
      </c>
      <c r="L2453" s="1" t="s">
        <v>47</v>
      </c>
      <c r="M2453" s="1" t="s">
        <v>23</v>
      </c>
      <c r="N2453" s="1" t="s">
        <v>32</v>
      </c>
      <c r="O2453" s="1" t="s">
        <v>32</v>
      </c>
      <c r="P2453" s="1" t="s">
        <v>45</v>
      </c>
      <c r="Q2453" s="1" t="s">
        <v>27</v>
      </c>
      <c r="R2453">
        <v>160.9</v>
      </c>
      <c r="S2453" s="1" t="s">
        <v>60</v>
      </c>
      <c r="T2453" s="1" t="s">
        <v>28</v>
      </c>
    </row>
    <row r="2454" spans="1:20" x14ac:dyDescent="0.35">
      <c r="A2454" s="1" t="s">
        <v>5726</v>
      </c>
      <c r="B2454">
        <v>40</v>
      </c>
      <c r="C2454" t="str">
        <f>IF(Family_Data3[[#This Row],[Father_Age]]&gt;45, "Old", IF(Family_Data3[[#This Row],[Father_Age]]&gt;=31, "Middle Age", "Young"))</f>
        <v>Middle Age</v>
      </c>
      <c r="D2454">
        <v>37</v>
      </c>
      <c r="E2454" t="str">
        <f>IF(Family_Data3[[#This Row],[Mother_Age]]&gt;45, "Old", IF(Family_Data3[[#This Row],[Mother_Age]]&gt;=31, "Middle Age", "Young"))</f>
        <v>Middle Age</v>
      </c>
      <c r="F2454">
        <v>173</v>
      </c>
      <c r="G2454">
        <v>161.9</v>
      </c>
      <c r="H2454" s="1" t="s">
        <v>19</v>
      </c>
      <c r="I2454" s="1" t="s">
        <v>30</v>
      </c>
      <c r="J2454" s="1" t="s">
        <v>22</v>
      </c>
      <c r="K2454" s="1" t="s">
        <v>62</v>
      </c>
      <c r="L2454" s="1" t="s">
        <v>48</v>
      </c>
      <c r="M2454" s="1" t="s">
        <v>48</v>
      </c>
      <c r="N2454" s="1" t="s">
        <v>36</v>
      </c>
      <c r="O2454" s="1" t="s">
        <v>32</v>
      </c>
      <c r="P2454" s="1" t="s">
        <v>51</v>
      </c>
      <c r="Q2454" s="1" t="s">
        <v>41</v>
      </c>
      <c r="R2454">
        <v>168.9</v>
      </c>
      <c r="S2454" s="1" t="s">
        <v>30</v>
      </c>
      <c r="T2454" s="1" t="s">
        <v>52</v>
      </c>
    </row>
    <row r="2455" spans="1:20" x14ac:dyDescent="0.35">
      <c r="A2455" s="1" t="s">
        <v>5728</v>
      </c>
      <c r="B2455">
        <v>40</v>
      </c>
      <c r="C2455" t="str">
        <f>IF(Family_Data3[[#This Row],[Father_Age]]&gt;45, "Old", IF(Family_Data3[[#This Row],[Father_Age]]&gt;=31, "Middle Age", "Young"))</f>
        <v>Middle Age</v>
      </c>
      <c r="D2455">
        <v>46</v>
      </c>
      <c r="E2455" t="str">
        <f>IF(Family_Data3[[#This Row],[Mother_Age]]&gt;45, "Old", IF(Family_Data3[[#This Row],[Mother_Age]]&gt;=31, "Middle Age", "Young"))</f>
        <v>Old</v>
      </c>
      <c r="F2455">
        <v>178</v>
      </c>
      <c r="G2455">
        <v>165.6</v>
      </c>
      <c r="H2455" s="1" t="s">
        <v>30</v>
      </c>
      <c r="I2455" s="1" t="s">
        <v>60</v>
      </c>
      <c r="J2455" s="1" t="s">
        <v>31</v>
      </c>
      <c r="K2455" s="1" t="s">
        <v>62</v>
      </c>
      <c r="L2455" s="1" t="s">
        <v>22</v>
      </c>
      <c r="M2455" s="1" t="s">
        <v>22</v>
      </c>
      <c r="N2455" s="1" t="s">
        <v>25</v>
      </c>
      <c r="O2455" s="1" t="s">
        <v>39</v>
      </c>
      <c r="P2455" s="1" t="s">
        <v>51</v>
      </c>
      <c r="Q2455" s="1" t="s">
        <v>27</v>
      </c>
      <c r="R2455">
        <v>156.5</v>
      </c>
      <c r="S2455" s="1" t="s">
        <v>60</v>
      </c>
      <c r="T2455" s="1" t="s">
        <v>34</v>
      </c>
    </row>
    <row r="2456" spans="1:20" x14ac:dyDescent="0.35">
      <c r="A2456" s="1" t="s">
        <v>5729</v>
      </c>
      <c r="B2456">
        <v>43</v>
      </c>
      <c r="C2456" t="str">
        <f>IF(Family_Data3[[#This Row],[Father_Age]]&gt;45, "Old", IF(Family_Data3[[#This Row],[Father_Age]]&gt;=31, "Middle Age", "Young"))</f>
        <v>Middle Age</v>
      </c>
      <c r="D2456">
        <v>42</v>
      </c>
      <c r="E2456" t="str">
        <f>IF(Family_Data3[[#This Row],[Mother_Age]]&gt;45, "Old", IF(Family_Data3[[#This Row],[Mother_Age]]&gt;=31, "Middle Age", "Young"))</f>
        <v>Middle Age</v>
      </c>
      <c r="F2456">
        <v>185.9</v>
      </c>
      <c r="G2456">
        <v>149.30000000000001</v>
      </c>
      <c r="H2456" s="1" t="s">
        <v>30</v>
      </c>
      <c r="I2456" s="1" t="s">
        <v>30</v>
      </c>
      <c r="J2456" s="1" t="s">
        <v>22</v>
      </c>
      <c r="K2456" s="1" t="s">
        <v>22</v>
      </c>
      <c r="L2456" s="1" t="s">
        <v>22</v>
      </c>
      <c r="M2456" s="1" t="s">
        <v>23</v>
      </c>
      <c r="N2456" s="1" t="s">
        <v>24</v>
      </c>
      <c r="O2456" s="1" t="s">
        <v>36</v>
      </c>
      <c r="P2456" s="1" t="s">
        <v>45</v>
      </c>
      <c r="Q2456" s="1" t="s">
        <v>41</v>
      </c>
      <c r="R2456">
        <v>176.2</v>
      </c>
      <c r="S2456" s="1" t="s">
        <v>30</v>
      </c>
      <c r="T2456" s="1" t="s">
        <v>34</v>
      </c>
    </row>
    <row r="2457" spans="1:20" x14ac:dyDescent="0.35">
      <c r="A2457" s="1" t="s">
        <v>5731</v>
      </c>
      <c r="B2457">
        <v>37</v>
      </c>
      <c r="C2457" t="str">
        <f>IF(Family_Data3[[#This Row],[Father_Age]]&gt;45, "Old", IF(Family_Data3[[#This Row],[Father_Age]]&gt;=31, "Middle Age", "Young"))</f>
        <v>Middle Age</v>
      </c>
      <c r="D2457">
        <v>26</v>
      </c>
      <c r="E2457" t="str">
        <f>IF(Family_Data3[[#This Row],[Mother_Age]]&gt;45, "Old", IF(Family_Data3[[#This Row],[Mother_Age]]&gt;=31, "Middle Age", "Young"))</f>
        <v>Young</v>
      </c>
      <c r="F2457">
        <v>167.4</v>
      </c>
      <c r="G2457">
        <v>163.30000000000001</v>
      </c>
      <c r="H2457" s="1" t="s">
        <v>42</v>
      </c>
      <c r="I2457" s="1" t="s">
        <v>19</v>
      </c>
      <c r="J2457" s="1" t="s">
        <v>22</v>
      </c>
      <c r="K2457" s="1" t="s">
        <v>44</v>
      </c>
      <c r="L2457" s="1" t="s">
        <v>23</v>
      </c>
      <c r="M2457" s="1" t="s">
        <v>47</v>
      </c>
      <c r="N2457" s="1" t="s">
        <v>32</v>
      </c>
      <c r="O2457" s="1" t="s">
        <v>24</v>
      </c>
      <c r="P2457" s="1" t="s">
        <v>40</v>
      </c>
      <c r="Q2457" s="1" t="s">
        <v>27</v>
      </c>
      <c r="R2457">
        <v>162.5</v>
      </c>
      <c r="S2457" s="1" t="s">
        <v>30</v>
      </c>
      <c r="T2457" s="1" t="s">
        <v>34</v>
      </c>
    </row>
    <row r="2458" spans="1:20" x14ac:dyDescent="0.35">
      <c r="A2458" s="1" t="s">
        <v>5734</v>
      </c>
      <c r="B2458">
        <v>31</v>
      </c>
      <c r="C2458" t="str">
        <f>IF(Family_Data3[[#This Row],[Father_Age]]&gt;45, "Old", IF(Family_Data3[[#This Row],[Father_Age]]&gt;=31, "Middle Age", "Young"))</f>
        <v>Middle Age</v>
      </c>
      <c r="D2458">
        <v>29</v>
      </c>
      <c r="E2458" t="str">
        <f>IF(Family_Data3[[#This Row],[Mother_Age]]&gt;45, "Old", IF(Family_Data3[[#This Row],[Mother_Age]]&gt;=31, "Middle Age", "Young"))</f>
        <v>Young</v>
      </c>
      <c r="F2458">
        <v>172.7</v>
      </c>
      <c r="G2458">
        <v>166.9</v>
      </c>
      <c r="H2458" s="1" t="s">
        <v>30</v>
      </c>
      <c r="I2458" s="1" t="s">
        <v>20</v>
      </c>
      <c r="J2458" s="1" t="s">
        <v>44</v>
      </c>
      <c r="K2458" s="1" t="s">
        <v>21</v>
      </c>
      <c r="L2458" s="1" t="s">
        <v>23</v>
      </c>
      <c r="M2458" s="1" t="s">
        <v>23</v>
      </c>
      <c r="N2458" s="1" t="s">
        <v>36</v>
      </c>
      <c r="O2458" s="1" t="s">
        <v>36</v>
      </c>
      <c r="P2458" s="1" t="s">
        <v>51</v>
      </c>
      <c r="Q2458" s="1" t="s">
        <v>27</v>
      </c>
      <c r="R2458">
        <v>158.19999999999999</v>
      </c>
      <c r="S2458" s="1" t="s">
        <v>60</v>
      </c>
      <c r="T2458" s="1" t="s">
        <v>52</v>
      </c>
    </row>
    <row r="2459" spans="1:20" x14ac:dyDescent="0.35">
      <c r="A2459" s="1" t="s">
        <v>5738</v>
      </c>
      <c r="B2459">
        <v>45</v>
      </c>
      <c r="C2459" t="str">
        <f>IF(Family_Data3[[#This Row],[Father_Age]]&gt;45, "Old", IF(Family_Data3[[#This Row],[Father_Age]]&gt;=31, "Middle Age", "Young"))</f>
        <v>Middle Age</v>
      </c>
      <c r="D2459">
        <v>26</v>
      </c>
      <c r="E2459" t="str">
        <f>IF(Family_Data3[[#This Row],[Mother_Age]]&gt;45, "Old", IF(Family_Data3[[#This Row],[Mother_Age]]&gt;=31, "Middle Age", "Young"))</f>
        <v>Young</v>
      </c>
      <c r="F2459">
        <v>165.5</v>
      </c>
      <c r="G2459">
        <v>155</v>
      </c>
      <c r="H2459" s="1" t="s">
        <v>20</v>
      </c>
      <c r="I2459" s="1" t="s">
        <v>50</v>
      </c>
      <c r="J2459" s="1" t="s">
        <v>62</v>
      </c>
      <c r="K2459" s="1" t="s">
        <v>22</v>
      </c>
      <c r="L2459" s="1" t="s">
        <v>23</v>
      </c>
      <c r="M2459" s="1" t="s">
        <v>22</v>
      </c>
      <c r="N2459" s="1" t="s">
        <v>36</v>
      </c>
      <c r="O2459" s="1" t="s">
        <v>24</v>
      </c>
      <c r="P2459" s="1" t="s">
        <v>40</v>
      </c>
      <c r="Q2459" s="1" t="s">
        <v>41</v>
      </c>
      <c r="R2459">
        <v>170.6</v>
      </c>
      <c r="S2459" s="1" t="s">
        <v>50</v>
      </c>
      <c r="T2459" s="1" t="s">
        <v>34</v>
      </c>
    </row>
    <row r="2460" spans="1:20" x14ac:dyDescent="0.35">
      <c r="A2460" s="1" t="s">
        <v>5739</v>
      </c>
      <c r="B2460">
        <v>44</v>
      </c>
      <c r="C2460" t="str">
        <f>IF(Family_Data3[[#This Row],[Father_Age]]&gt;45, "Old", IF(Family_Data3[[#This Row],[Father_Age]]&gt;=31, "Middle Age", "Young"))</f>
        <v>Middle Age</v>
      </c>
      <c r="D2460">
        <v>40</v>
      </c>
      <c r="E2460" t="str">
        <f>IF(Family_Data3[[#This Row],[Mother_Age]]&gt;45, "Old", IF(Family_Data3[[#This Row],[Mother_Age]]&gt;=31, "Middle Age", "Young"))</f>
        <v>Middle Age</v>
      </c>
      <c r="F2460">
        <v>180.8</v>
      </c>
      <c r="G2460">
        <v>147.80000000000001</v>
      </c>
      <c r="H2460" s="1" t="s">
        <v>42</v>
      </c>
      <c r="I2460" s="1" t="s">
        <v>20</v>
      </c>
      <c r="J2460" s="1" t="s">
        <v>22</v>
      </c>
      <c r="K2460" s="1" t="s">
        <v>22</v>
      </c>
      <c r="L2460" s="1" t="s">
        <v>22</v>
      </c>
      <c r="M2460" s="1" t="s">
        <v>22</v>
      </c>
      <c r="N2460" s="1" t="s">
        <v>24</v>
      </c>
      <c r="O2460" s="1" t="s">
        <v>25</v>
      </c>
      <c r="P2460" s="1" t="s">
        <v>51</v>
      </c>
      <c r="Q2460" s="1" t="s">
        <v>27</v>
      </c>
      <c r="R2460">
        <v>154.80000000000001</v>
      </c>
      <c r="S2460" s="1" t="s">
        <v>60</v>
      </c>
      <c r="T2460" s="1" t="s">
        <v>34</v>
      </c>
    </row>
    <row r="2461" spans="1:20" x14ac:dyDescent="0.35">
      <c r="A2461" s="1" t="s">
        <v>5741</v>
      </c>
      <c r="B2461">
        <v>42</v>
      </c>
      <c r="C2461" t="str">
        <f>IF(Family_Data3[[#This Row],[Father_Age]]&gt;45, "Old", IF(Family_Data3[[#This Row],[Father_Age]]&gt;=31, "Middle Age", "Young"))</f>
        <v>Middle Age</v>
      </c>
      <c r="D2461">
        <v>48</v>
      </c>
      <c r="E2461" t="str">
        <f>IF(Family_Data3[[#This Row],[Mother_Age]]&gt;45, "Old", IF(Family_Data3[[#This Row],[Mother_Age]]&gt;=31, "Middle Age", "Young"))</f>
        <v>Old</v>
      </c>
      <c r="F2461">
        <v>174.7</v>
      </c>
      <c r="G2461">
        <v>170.2</v>
      </c>
      <c r="H2461" s="1" t="s">
        <v>54</v>
      </c>
      <c r="I2461" s="1" t="s">
        <v>19</v>
      </c>
      <c r="J2461" s="1" t="s">
        <v>31</v>
      </c>
      <c r="K2461" s="1" t="s">
        <v>22</v>
      </c>
      <c r="L2461" s="1" t="s">
        <v>22</v>
      </c>
      <c r="M2461" s="1" t="s">
        <v>22</v>
      </c>
      <c r="N2461" s="1" t="s">
        <v>32</v>
      </c>
      <c r="O2461" s="1" t="s">
        <v>32</v>
      </c>
      <c r="P2461" s="1" t="s">
        <v>33</v>
      </c>
      <c r="Q2461" s="1" t="s">
        <v>27</v>
      </c>
      <c r="R2461">
        <v>166.9</v>
      </c>
      <c r="S2461" s="1" t="s">
        <v>54</v>
      </c>
      <c r="T2461" s="1" t="s">
        <v>28</v>
      </c>
    </row>
    <row r="2462" spans="1:20" x14ac:dyDescent="0.35">
      <c r="A2462" s="1" t="s">
        <v>5743</v>
      </c>
      <c r="B2462">
        <v>42</v>
      </c>
      <c r="C2462" t="str">
        <f>IF(Family_Data3[[#This Row],[Father_Age]]&gt;45, "Old", IF(Family_Data3[[#This Row],[Father_Age]]&gt;=31, "Middle Age", "Young"))</f>
        <v>Middle Age</v>
      </c>
      <c r="D2462">
        <v>37</v>
      </c>
      <c r="E2462" t="str">
        <f>IF(Family_Data3[[#This Row],[Mother_Age]]&gt;45, "Old", IF(Family_Data3[[#This Row],[Mother_Age]]&gt;=31, "Middle Age", "Young"))</f>
        <v>Middle Age</v>
      </c>
      <c r="F2462">
        <v>181.6</v>
      </c>
      <c r="G2462">
        <v>162.6</v>
      </c>
      <c r="H2462" s="1" t="s">
        <v>19</v>
      </c>
      <c r="I2462" s="1" t="s">
        <v>20</v>
      </c>
      <c r="J2462" s="1" t="s">
        <v>22</v>
      </c>
      <c r="K2462" s="1" t="s">
        <v>21</v>
      </c>
      <c r="L2462" s="1" t="s">
        <v>48</v>
      </c>
      <c r="M2462" s="1" t="s">
        <v>22</v>
      </c>
      <c r="N2462" s="1" t="s">
        <v>24</v>
      </c>
      <c r="O2462" s="1" t="s">
        <v>24</v>
      </c>
      <c r="P2462" s="1" t="s">
        <v>33</v>
      </c>
      <c r="Q2462" s="1" t="s">
        <v>27</v>
      </c>
      <c r="R2462">
        <v>163</v>
      </c>
      <c r="S2462" s="1" t="s">
        <v>20</v>
      </c>
      <c r="T2462" s="1" t="s">
        <v>34</v>
      </c>
    </row>
    <row r="2463" spans="1:20" x14ac:dyDescent="0.35">
      <c r="A2463" s="1" t="s">
        <v>5748</v>
      </c>
      <c r="B2463">
        <v>40</v>
      </c>
      <c r="C2463" t="str">
        <f>IF(Family_Data3[[#This Row],[Father_Age]]&gt;45, "Old", IF(Family_Data3[[#This Row],[Father_Age]]&gt;=31, "Middle Age", "Young"))</f>
        <v>Middle Age</v>
      </c>
      <c r="D2463">
        <v>24</v>
      </c>
      <c r="E2463" t="str">
        <f>IF(Family_Data3[[#This Row],[Mother_Age]]&gt;45, "Old", IF(Family_Data3[[#This Row],[Mother_Age]]&gt;=31, "Middle Age", "Young"))</f>
        <v>Young</v>
      </c>
      <c r="F2463">
        <v>175.2</v>
      </c>
      <c r="G2463">
        <v>165.9</v>
      </c>
      <c r="H2463" s="1" t="s">
        <v>20</v>
      </c>
      <c r="I2463" s="1" t="s">
        <v>19</v>
      </c>
      <c r="J2463" s="1" t="s">
        <v>22</v>
      </c>
      <c r="K2463" s="1" t="s">
        <v>31</v>
      </c>
      <c r="L2463" s="1" t="s">
        <v>48</v>
      </c>
      <c r="M2463" s="1" t="s">
        <v>22</v>
      </c>
      <c r="N2463" s="1" t="s">
        <v>36</v>
      </c>
      <c r="O2463" s="1" t="s">
        <v>25</v>
      </c>
      <c r="P2463" s="1" t="s">
        <v>51</v>
      </c>
      <c r="Q2463" s="1" t="s">
        <v>41</v>
      </c>
      <c r="R2463">
        <v>176.8</v>
      </c>
      <c r="S2463" s="1" t="s">
        <v>50</v>
      </c>
      <c r="T2463" s="1" t="s">
        <v>52</v>
      </c>
    </row>
    <row r="2464" spans="1:20" x14ac:dyDescent="0.35">
      <c r="A2464" s="1" t="s">
        <v>5750</v>
      </c>
      <c r="B2464">
        <v>37</v>
      </c>
      <c r="C2464" t="str">
        <f>IF(Family_Data3[[#This Row],[Father_Age]]&gt;45, "Old", IF(Family_Data3[[#This Row],[Father_Age]]&gt;=31, "Middle Age", "Young"))</f>
        <v>Middle Age</v>
      </c>
      <c r="D2464">
        <v>27</v>
      </c>
      <c r="E2464" t="str">
        <f>IF(Family_Data3[[#This Row],[Mother_Age]]&gt;45, "Old", IF(Family_Data3[[#This Row],[Mother_Age]]&gt;=31, "Middle Age", "Young"))</f>
        <v>Young</v>
      </c>
      <c r="F2464">
        <v>174.8</v>
      </c>
      <c r="G2464">
        <v>166.6</v>
      </c>
      <c r="H2464" s="1" t="s">
        <v>30</v>
      </c>
      <c r="I2464" s="1" t="s">
        <v>20</v>
      </c>
      <c r="J2464" s="1" t="s">
        <v>22</v>
      </c>
      <c r="K2464" s="1" t="s">
        <v>22</v>
      </c>
      <c r="L2464" s="1" t="s">
        <v>48</v>
      </c>
      <c r="M2464" s="1" t="s">
        <v>22</v>
      </c>
      <c r="N2464" s="1" t="s">
        <v>32</v>
      </c>
      <c r="O2464" s="1" t="s">
        <v>39</v>
      </c>
      <c r="P2464" s="1" t="s">
        <v>26</v>
      </c>
      <c r="Q2464" s="1" t="s">
        <v>41</v>
      </c>
      <c r="R2464">
        <v>178.8</v>
      </c>
      <c r="S2464" s="1" t="s">
        <v>38</v>
      </c>
      <c r="T2464" s="1" t="s">
        <v>28</v>
      </c>
    </row>
    <row r="2465" spans="1:20" x14ac:dyDescent="0.35">
      <c r="A2465" s="1" t="s">
        <v>5753</v>
      </c>
      <c r="B2465">
        <v>39</v>
      </c>
      <c r="C2465" t="str">
        <f>IF(Family_Data3[[#This Row],[Father_Age]]&gt;45, "Old", IF(Family_Data3[[#This Row],[Father_Age]]&gt;=31, "Middle Age", "Young"))</f>
        <v>Middle Age</v>
      </c>
      <c r="D2465">
        <v>47</v>
      </c>
      <c r="E2465" t="str">
        <f>IF(Family_Data3[[#This Row],[Mother_Age]]&gt;45, "Old", IF(Family_Data3[[#This Row],[Mother_Age]]&gt;=31, "Middle Age", "Young"))</f>
        <v>Old</v>
      </c>
      <c r="F2465">
        <v>182.6</v>
      </c>
      <c r="G2465">
        <v>156.30000000000001</v>
      </c>
      <c r="H2465" s="1" t="s">
        <v>19</v>
      </c>
      <c r="I2465" s="1" t="s">
        <v>19</v>
      </c>
      <c r="J2465" s="1" t="s">
        <v>21</v>
      </c>
      <c r="K2465" s="1" t="s">
        <v>22</v>
      </c>
      <c r="L2465" s="1" t="s">
        <v>23</v>
      </c>
      <c r="M2465" s="1" t="s">
        <v>22</v>
      </c>
      <c r="N2465" s="1" t="s">
        <v>24</v>
      </c>
      <c r="O2465" s="1" t="s">
        <v>32</v>
      </c>
      <c r="P2465" s="1" t="s">
        <v>33</v>
      </c>
      <c r="Q2465" s="1" t="s">
        <v>27</v>
      </c>
      <c r="R2465">
        <v>171.1</v>
      </c>
      <c r="S2465" s="1" t="s">
        <v>19</v>
      </c>
      <c r="T2465" s="1" t="s">
        <v>28</v>
      </c>
    </row>
    <row r="2466" spans="1:20" x14ac:dyDescent="0.35">
      <c r="A2466" s="1" t="s">
        <v>5755</v>
      </c>
      <c r="B2466">
        <v>37</v>
      </c>
      <c r="C2466" t="str">
        <f>IF(Family_Data3[[#This Row],[Father_Age]]&gt;45, "Old", IF(Family_Data3[[#This Row],[Father_Age]]&gt;=31, "Middle Age", "Young"))</f>
        <v>Middle Age</v>
      </c>
      <c r="D2466">
        <v>21</v>
      </c>
      <c r="E2466" t="str">
        <f>IF(Family_Data3[[#This Row],[Mother_Age]]&gt;45, "Old", IF(Family_Data3[[#This Row],[Mother_Age]]&gt;=31, "Middle Age", "Young"))</f>
        <v>Young</v>
      </c>
      <c r="F2466">
        <v>173.2</v>
      </c>
      <c r="G2466">
        <v>149.6</v>
      </c>
      <c r="H2466" s="1" t="s">
        <v>30</v>
      </c>
      <c r="I2466" s="1" t="s">
        <v>20</v>
      </c>
      <c r="J2466" s="1" t="s">
        <v>62</v>
      </c>
      <c r="K2466" s="1" t="s">
        <v>22</v>
      </c>
      <c r="L2466" s="1" t="s">
        <v>23</v>
      </c>
      <c r="M2466" s="1" t="s">
        <v>23</v>
      </c>
      <c r="N2466" s="1" t="s">
        <v>25</v>
      </c>
      <c r="O2466" s="1" t="s">
        <v>36</v>
      </c>
      <c r="P2466" s="1" t="s">
        <v>26</v>
      </c>
      <c r="Q2466" s="1" t="s">
        <v>41</v>
      </c>
      <c r="R2466">
        <v>164.5</v>
      </c>
      <c r="S2466" s="1" t="s">
        <v>38</v>
      </c>
      <c r="T2466" s="1" t="s">
        <v>34</v>
      </c>
    </row>
    <row r="2467" spans="1:20" x14ac:dyDescent="0.35">
      <c r="A2467" s="1" t="s">
        <v>5756</v>
      </c>
      <c r="B2467">
        <v>43</v>
      </c>
      <c r="C2467" t="str">
        <f>IF(Family_Data3[[#This Row],[Father_Age]]&gt;45, "Old", IF(Family_Data3[[#This Row],[Father_Age]]&gt;=31, "Middle Age", "Young"))</f>
        <v>Middle Age</v>
      </c>
      <c r="D2467">
        <v>35</v>
      </c>
      <c r="E2467" t="str">
        <f>IF(Family_Data3[[#This Row],[Mother_Age]]&gt;45, "Old", IF(Family_Data3[[#This Row],[Mother_Age]]&gt;=31, "Middle Age", "Young"))</f>
        <v>Middle Age</v>
      </c>
      <c r="F2467">
        <v>179.2</v>
      </c>
      <c r="G2467">
        <v>156.4</v>
      </c>
      <c r="H2467" s="1" t="s">
        <v>50</v>
      </c>
      <c r="I2467" s="1" t="s">
        <v>19</v>
      </c>
      <c r="J2467" s="1" t="s">
        <v>21</v>
      </c>
      <c r="K2467" s="1" t="s">
        <v>22</v>
      </c>
      <c r="L2467" s="1" t="s">
        <v>23</v>
      </c>
      <c r="M2467" s="1" t="s">
        <v>22</v>
      </c>
      <c r="N2467" s="1" t="s">
        <v>36</v>
      </c>
      <c r="O2467" s="1" t="s">
        <v>24</v>
      </c>
      <c r="P2467" s="1" t="s">
        <v>51</v>
      </c>
      <c r="Q2467" s="1" t="s">
        <v>27</v>
      </c>
      <c r="R2467">
        <v>158.80000000000001</v>
      </c>
      <c r="S2467" s="1" t="s">
        <v>50</v>
      </c>
      <c r="T2467" s="1" t="s">
        <v>34</v>
      </c>
    </row>
    <row r="2468" spans="1:20" x14ac:dyDescent="0.35">
      <c r="A2468" s="1" t="s">
        <v>5760</v>
      </c>
      <c r="B2468">
        <v>42</v>
      </c>
      <c r="C2468" t="str">
        <f>IF(Family_Data3[[#This Row],[Father_Age]]&gt;45, "Old", IF(Family_Data3[[#This Row],[Father_Age]]&gt;=31, "Middle Age", "Young"))</f>
        <v>Middle Age</v>
      </c>
      <c r="D2468">
        <v>45</v>
      </c>
      <c r="E2468" t="str">
        <f>IF(Family_Data3[[#This Row],[Mother_Age]]&gt;45, "Old", IF(Family_Data3[[#This Row],[Mother_Age]]&gt;=31, "Middle Age", "Young"))</f>
        <v>Middle Age</v>
      </c>
      <c r="F2468">
        <v>169.2</v>
      </c>
      <c r="G2468">
        <v>170.7</v>
      </c>
      <c r="H2468" s="1" t="s">
        <v>30</v>
      </c>
      <c r="I2468" s="1" t="s">
        <v>42</v>
      </c>
      <c r="J2468" s="1" t="s">
        <v>21</v>
      </c>
      <c r="K2468" s="1" t="s">
        <v>44</v>
      </c>
      <c r="L2468" s="1" t="s">
        <v>48</v>
      </c>
      <c r="M2468" s="1" t="s">
        <v>48</v>
      </c>
      <c r="N2468" s="1" t="s">
        <v>39</v>
      </c>
      <c r="O2468" s="1" t="s">
        <v>25</v>
      </c>
      <c r="P2468" s="1" t="s">
        <v>51</v>
      </c>
      <c r="Q2468" s="1" t="s">
        <v>41</v>
      </c>
      <c r="R2468">
        <v>176.7</v>
      </c>
      <c r="S2468" s="1" t="s">
        <v>30</v>
      </c>
      <c r="T2468" s="1" t="s">
        <v>34</v>
      </c>
    </row>
    <row r="2469" spans="1:20" x14ac:dyDescent="0.35">
      <c r="A2469" s="1" t="s">
        <v>5763</v>
      </c>
      <c r="B2469">
        <v>45</v>
      </c>
      <c r="C2469" t="str">
        <f>IF(Family_Data3[[#This Row],[Father_Age]]&gt;45, "Old", IF(Family_Data3[[#This Row],[Father_Age]]&gt;=31, "Middle Age", "Young"))</f>
        <v>Middle Age</v>
      </c>
      <c r="D2469">
        <v>30</v>
      </c>
      <c r="E2469" t="str">
        <f>IF(Family_Data3[[#This Row],[Mother_Age]]&gt;45, "Old", IF(Family_Data3[[#This Row],[Mother_Age]]&gt;=31, "Middle Age", "Young"))</f>
        <v>Young</v>
      </c>
      <c r="F2469">
        <v>167.1</v>
      </c>
      <c r="G2469">
        <v>167.3</v>
      </c>
      <c r="H2469" s="1" t="s">
        <v>20</v>
      </c>
      <c r="I2469" s="1" t="s">
        <v>20</v>
      </c>
      <c r="J2469" s="1" t="s">
        <v>44</v>
      </c>
      <c r="K2469" s="1" t="s">
        <v>44</v>
      </c>
      <c r="L2469" s="1" t="s">
        <v>23</v>
      </c>
      <c r="M2469" s="1" t="s">
        <v>23</v>
      </c>
      <c r="N2469" s="1" t="s">
        <v>25</v>
      </c>
      <c r="O2469" s="1" t="s">
        <v>24</v>
      </c>
      <c r="P2469" s="1" t="s">
        <v>51</v>
      </c>
      <c r="Q2469" s="1" t="s">
        <v>27</v>
      </c>
      <c r="R2469">
        <v>157.6</v>
      </c>
      <c r="S2469" s="1" t="s">
        <v>20</v>
      </c>
      <c r="T2469" s="1" t="s">
        <v>52</v>
      </c>
    </row>
    <row r="2470" spans="1:20" x14ac:dyDescent="0.35">
      <c r="A2470" s="1" t="s">
        <v>5766</v>
      </c>
      <c r="B2470">
        <v>32</v>
      </c>
      <c r="C2470" t="str">
        <f>IF(Family_Data3[[#This Row],[Father_Age]]&gt;45, "Old", IF(Family_Data3[[#This Row],[Father_Age]]&gt;=31, "Middle Age", "Young"))</f>
        <v>Middle Age</v>
      </c>
      <c r="D2470">
        <v>46</v>
      </c>
      <c r="E2470" t="str">
        <f>IF(Family_Data3[[#This Row],[Mother_Age]]&gt;45, "Old", IF(Family_Data3[[#This Row],[Mother_Age]]&gt;=31, "Middle Age", "Young"))</f>
        <v>Old</v>
      </c>
      <c r="F2470">
        <v>179.8</v>
      </c>
      <c r="G2470">
        <v>158.69999999999999</v>
      </c>
      <c r="H2470" s="1" t="s">
        <v>19</v>
      </c>
      <c r="I2470" s="1" t="s">
        <v>19</v>
      </c>
      <c r="J2470" s="1" t="s">
        <v>22</v>
      </c>
      <c r="K2470" s="1" t="s">
        <v>31</v>
      </c>
      <c r="L2470" s="1" t="s">
        <v>22</v>
      </c>
      <c r="M2470" s="1" t="s">
        <v>23</v>
      </c>
      <c r="N2470" s="1" t="s">
        <v>24</v>
      </c>
      <c r="O2470" s="1" t="s">
        <v>24</v>
      </c>
      <c r="P2470" s="1" t="s">
        <v>40</v>
      </c>
      <c r="Q2470" s="1" t="s">
        <v>27</v>
      </c>
      <c r="R2470">
        <v>161.4</v>
      </c>
      <c r="S2470" s="1" t="s">
        <v>54</v>
      </c>
      <c r="T2470" s="1" t="s">
        <v>34</v>
      </c>
    </row>
    <row r="2471" spans="1:20" x14ac:dyDescent="0.35">
      <c r="A2471" s="1" t="s">
        <v>5767</v>
      </c>
      <c r="B2471">
        <v>44</v>
      </c>
      <c r="C2471" t="str">
        <f>IF(Family_Data3[[#This Row],[Father_Age]]&gt;45, "Old", IF(Family_Data3[[#This Row],[Father_Age]]&gt;=31, "Middle Age", "Young"))</f>
        <v>Middle Age</v>
      </c>
      <c r="D2471">
        <v>21</v>
      </c>
      <c r="E2471" t="str">
        <f>IF(Family_Data3[[#This Row],[Mother_Age]]&gt;45, "Old", IF(Family_Data3[[#This Row],[Mother_Age]]&gt;=31, "Middle Age", "Young"))</f>
        <v>Young</v>
      </c>
      <c r="F2471">
        <v>172.7</v>
      </c>
      <c r="G2471">
        <v>155.30000000000001</v>
      </c>
      <c r="H2471" s="1" t="s">
        <v>19</v>
      </c>
      <c r="I2471" s="1" t="s">
        <v>20</v>
      </c>
      <c r="J2471" s="1" t="s">
        <v>44</v>
      </c>
      <c r="K2471" s="1" t="s">
        <v>21</v>
      </c>
      <c r="L2471" s="1" t="s">
        <v>23</v>
      </c>
      <c r="M2471" s="1" t="s">
        <v>47</v>
      </c>
      <c r="N2471" s="1" t="s">
        <v>32</v>
      </c>
      <c r="O2471" s="1" t="s">
        <v>24</v>
      </c>
      <c r="P2471" s="1" t="s">
        <v>26</v>
      </c>
      <c r="Q2471" s="1" t="s">
        <v>27</v>
      </c>
      <c r="R2471">
        <v>159.30000000000001</v>
      </c>
      <c r="S2471" s="1" t="s">
        <v>20</v>
      </c>
      <c r="T2471" s="1" t="s">
        <v>28</v>
      </c>
    </row>
    <row r="2472" spans="1:20" x14ac:dyDescent="0.35">
      <c r="A2472" s="1" t="s">
        <v>5769</v>
      </c>
      <c r="B2472">
        <v>38</v>
      </c>
      <c r="C2472" t="str">
        <f>IF(Family_Data3[[#This Row],[Father_Age]]&gt;45, "Old", IF(Family_Data3[[#This Row],[Father_Age]]&gt;=31, "Middle Age", "Young"))</f>
        <v>Middle Age</v>
      </c>
      <c r="D2472">
        <v>43</v>
      </c>
      <c r="E2472" t="str">
        <f>IF(Family_Data3[[#This Row],[Mother_Age]]&gt;45, "Old", IF(Family_Data3[[#This Row],[Mother_Age]]&gt;=31, "Middle Age", "Young"))</f>
        <v>Middle Age</v>
      </c>
      <c r="F2472">
        <v>159.5</v>
      </c>
      <c r="G2472">
        <v>166.2</v>
      </c>
      <c r="H2472" s="1" t="s">
        <v>42</v>
      </c>
      <c r="I2472" s="1" t="s">
        <v>20</v>
      </c>
      <c r="J2472" s="1" t="s">
        <v>44</v>
      </c>
      <c r="K2472" s="1" t="s">
        <v>44</v>
      </c>
      <c r="L2472" s="1" t="s">
        <v>23</v>
      </c>
      <c r="M2472" s="1" t="s">
        <v>22</v>
      </c>
      <c r="N2472" s="1" t="s">
        <v>36</v>
      </c>
      <c r="O2472" s="1" t="s">
        <v>32</v>
      </c>
      <c r="P2472" s="1" t="s">
        <v>65</v>
      </c>
      <c r="Q2472" s="1" t="s">
        <v>41</v>
      </c>
      <c r="R2472">
        <v>169</v>
      </c>
      <c r="S2472" s="1" t="s">
        <v>60</v>
      </c>
      <c r="T2472" s="1" t="s">
        <v>28</v>
      </c>
    </row>
    <row r="2473" spans="1:20" x14ac:dyDescent="0.35">
      <c r="A2473" s="1" t="s">
        <v>5770</v>
      </c>
      <c r="B2473">
        <v>37</v>
      </c>
      <c r="C2473" t="str">
        <f>IF(Family_Data3[[#This Row],[Father_Age]]&gt;45, "Old", IF(Family_Data3[[#This Row],[Father_Age]]&gt;=31, "Middle Age", "Young"))</f>
        <v>Middle Age</v>
      </c>
      <c r="D2473">
        <v>45</v>
      </c>
      <c r="E2473" t="str">
        <f>IF(Family_Data3[[#This Row],[Mother_Age]]&gt;45, "Old", IF(Family_Data3[[#This Row],[Mother_Age]]&gt;=31, "Middle Age", "Young"))</f>
        <v>Middle Age</v>
      </c>
      <c r="F2473">
        <v>190.3</v>
      </c>
      <c r="G2473">
        <v>173.9</v>
      </c>
      <c r="H2473" s="1" t="s">
        <v>20</v>
      </c>
      <c r="I2473" s="1" t="s">
        <v>42</v>
      </c>
      <c r="J2473" s="1" t="s">
        <v>21</v>
      </c>
      <c r="K2473" s="1" t="s">
        <v>44</v>
      </c>
      <c r="L2473" s="1" t="s">
        <v>48</v>
      </c>
      <c r="M2473" s="1" t="s">
        <v>23</v>
      </c>
      <c r="N2473" s="1" t="s">
        <v>36</v>
      </c>
      <c r="O2473" s="1" t="s">
        <v>24</v>
      </c>
      <c r="P2473" s="1" t="s">
        <v>51</v>
      </c>
      <c r="Q2473" s="1" t="s">
        <v>27</v>
      </c>
      <c r="R2473">
        <v>173.4</v>
      </c>
      <c r="S2473" s="1" t="s">
        <v>38</v>
      </c>
      <c r="T2473" s="1" t="s">
        <v>34</v>
      </c>
    </row>
    <row r="2474" spans="1:20" x14ac:dyDescent="0.35">
      <c r="A2474" s="1" t="s">
        <v>5772</v>
      </c>
      <c r="B2474">
        <v>38</v>
      </c>
      <c r="C2474" t="str">
        <f>IF(Family_Data3[[#This Row],[Father_Age]]&gt;45, "Old", IF(Family_Data3[[#This Row],[Father_Age]]&gt;=31, "Middle Age", "Young"))</f>
        <v>Middle Age</v>
      </c>
      <c r="D2474">
        <v>37</v>
      </c>
      <c r="E2474" t="str">
        <f>IF(Family_Data3[[#This Row],[Mother_Age]]&gt;45, "Old", IF(Family_Data3[[#This Row],[Mother_Age]]&gt;=31, "Middle Age", "Young"))</f>
        <v>Middle Age</v>
      </c>
      <c r="F2474">
        <v>171</v>
      </c>
      <c r="G2474">
        <v>163.6</v>
      </c>
      <c r="H2474" s="1" t="s">
        <v>30</v>
      </c>
      <c r="I2474" s="1" t="s">
        <v>30</v>
      </c>
      <c r="J2474" s="1" t="s">
        <v>21</v>
      </c>
      <c r="K2474" s="1" t="s">
        <v>22</v>
      </c>
      <c r="L2474" s="1" t="s">
        <v>48</v>
      </c>
      <c r="M2474" s="1" t="s">
        <v>47</v>
      </c>
      <c r="N2474" s="1" t="s">
        <v>32</v>
      </c>
      <c r="O2474" s="1" t="s">
        <v>24</v>
      </c>
      <c r="P2474" s="1" t="s">
        <v>40</v>
      </c>
      <c r="Q2474" s="1" t="s">
        <v>41</v>
      </c>
      <c r="R2474">
        <v>174.8</v>
      </c>
      <c r="S2474" s="1" t="s">
        <v>30</v>
      </c>
      <c r="T2474" s="1" t="s">
        <v>28</v>
      </c>
    </row>
    <row r="2475" spans="1:20" x14ac:dyDescent="0.35">
      <c r="A2475" s="1" t="s">
        <v>5773</v>
      </c>
      <c r="B2475">
        <v>42</v>
      </c>
      <c r="C2475" t="str">
        <f>IF(Family_Data3[[#This Row],[Father_Age]]&gt;45, "Old", IF(Family_Data3[[#This Row],[Father_Age]]&gt;=31, "Middle Age", "Young"))</f>
        <v>Middle Age</v>
      </c>
      <c r="D2475">
        <v>27</v>
      </c>
      <c r="E2475" t="str">
        <f>IF(Family_Data3[[#This Row],[Mother_Age]]&gt;45, "Old", IF(Family_Data3[[#This Row],[Mother_Age]]&gt;=31, "Middle Age", "Young"))</f>
        <v>Young</v>
      </c>
      <c r="F2475">
        <v>177.2</v>
      </c>
      <c r="G2475">
        <v>158.9</v>
      </c>
      <c r="H2475" s="1" t="s">
        <v>20</v>
      </c>
      <c r="I2475" s="1" t="s">
        <v>30</v>
      </c>
      <c r="J2475" s="1" t="s">
        <v>44</v>
      </c>
      <c r="K2475" s="1" t="s">
        <v>22</v>
      </c>
      <c r="L2475" s="1" t="s">
        <v>23</v>
      </c>
      <c r="M2475" s="1" t="s">
        <v>23</v>
      </c>
      <c r="N2475" s="1" t="s">
        <v>32</v>
      </c>
      <c r="O2475" s="1" t="s">
        <v>32</v>
      </c>
      <c r="P2475" s="1" t="s">
        <v>51</v>
      </c>
      <c r="Q2475" s="1" t="s">
        <v>41</v>
      </c>
      <c r="R2475">
        <v>180.5</v>
      </c>
      <c r="S2475" s="1" t="s">
        <v>60</v>
      </c>
      <c r="T2475" s="1" t="s">
        <v>52</v>
      </c>
    </row>
    <row r="2476" spans="1:20" x14ac:dyDescent="0.35">
      <c r="A2476" s="1" t="s">
        <v>5774</v>
      </c>
      <c r="B2476">
        <v>35</v>
      </c>
      <c r="C2476" t="str">
        <f>IF(Family_Data3[[#This Row],[Father_Age]]&gt;45, "Old", IF(Family_Data3[[#This Row],[Father_Age]]&gt;=31, "Middle Age", "Young"))</f>
        <v>Middle Age</v>
      </c>
      <c r="D2476">
        <v>35</v>
      </c>
      <c r="E2476" t="str">
        <f>IF(Family_Data3[[#This Row],[Mother_Age]]&gt;45, "Old", IF(Family_Data3[[#This Row],[Mother_Age]]&gt;=31, "Middle Age", "Young"))</f>
        <v>Middle Age</v>
      </c>
      <c r="F2476">
        <v>172.9</v>
      </c>
      <c r="G2476">
        <v>158.6</v>
      </c>
      <c r="H2476" s="1" t="s">
        <v>19</v>
      </c>
      <c r="I2476" s="1" t="s">
        <v>19</v>
      </c>
      <c r="J2476" s="1" t="s">
        <v>22</v>
      </c>
      <c r="K2476" s="1" t="s">
        <v>22</v>
      </c>
      <c r="L2476" s="1" t="s">
        <v>23</v>
      </c>
      <c r="M2476" s="1" t="s">
        <v>22</v>
      </c>
      <c r="N2476" s="1" t="s">
        <v>36</v>
      </c>
      <c r="O2476" s="1" t="s">
        <v>24</v>
      </c>
      <c r="P2476" s="1" t="s">
        <v>40</v>
      </c>
      <c r="Q2476" s="1" t="s">
        <v>27</v>
      </c>
      <c r="R2476">
        <v>155.9</v>
      </c>
      <c r="S2476" s="1" t="s">
        <v>54</v>
      </c>
      <c r="T2476" s="1" t="s">
        <v>34</v>
      </c>
    </row>
    <row r="2477" spans="1:20" x14ac:dyDescent="0.35">
      <c r="A2477" s="1" t="s">
        <v>5776</v>
      </c>
      <c r="B2477">
        <v>31</v>
      </c>
      <c r="C2477" t="str">
        <f>IF(Family_Data3[[#This Row],[Father_Age]]&gt;45, "Old", IF(Family_Data3[[#This Row],[Father_Age]]&gt;=31, "Middle Age", "Young"))</f>
        <v>Middle Age</v>
      </c>
      <c r="D2477">
        <v>48</v>
      </c>
      <c r="E2477" t="str">
        <f>IF(Family_Data3[[#This Row],[Mother_Age]]&gt;45, "Old", IF(Family_Data3[[#This Row],[Mother_Age]]&gt;=31, "Middle Age", "Young"))</f>
        <v>Old</v>
      </c>
      <c r="F2477">
        <v>174.3</v>
      </c>
      <c r="G2477">
        <v>174.2</v>
      </c>
      <c r="H2477" s="1" t="s">
        <v>19</v>
      </c>
      <c r="I2477" s="1" t="s">
        <v>19</v>
      </c>
      <c r="J2477" s="1" t="s">
        <v>44</v>
      </c>
      <c r="K2477" s="1" t="s">
        <v>31</v>
      </c>
      <c r="L2477" s="1" t="s">
        <v>23</v>
      </c>
      <c r="M2477" s="1" t="s">
        <v>23</v>
      </c>
      <c r="N2477" s="1" t="s">
        <v>25</v>
      </c>
      <c r="O2477" s="1" t="s">
        <v>39</v>
      </c>
      <c r="P2477" s="1" t="s">
        <v>51</v>
      </c>
      <c r="Q2477" s="1" t="s">
        <v>41</v>
      </c>
      <c r="R2477">
        <v>181.1</v>
      </c>
      <c r="S2477" s="1" t="s">
        <v>19</v>
      </c>
      <c r="T2477" s="1" t="s">
        <v>34</v>
      </c>
    </row>
    <row r="2478" spans="1:20" x14ac:dyDescent="0.35">
      <c r="A2478" s="1" t="s">
        <v>5777</v>
      </c>
      <c r="B2478">
        <v>43</v>
      </c>
      <c r="C2478" t="str">
        <f>IF(Family_Data3[[#This Row],[Father_Age]]&gt;45, "Old", IF(Family_Data3[[#This Row],[Father_Age]]&gt;=31, "Middle Age", "Young"))</f>
        <v>Middle Age</v>
      </c>
      <c r="D2478">
        <v>44</v>
      </c>
      <c r="E2478" t="str">
        <f>IF(Family_Data3[[#This Row],[Mother_Age]]&gt;45, "Old", IF(Family_Data3[[#This Row],[Mother_Age]]&gt;=31, "Middle Age", "Young"))</f>
        <v>Middle Age</v>
      </c>
      <c r="F2478">
        <v>180.4</v>
      </c>
      <c r="G2478">
        <v>166.9</v>
      </c>
      <c r="H2478" s="1" t="s">
        <v>30</v>
      </c>
      <c r="I2478" s="1" t="s">
        <v>20</v>
      </c>
      <c r="J2478" s="1" t="s">
        <v>22</v>
      </c>
      <c r="K2478" s="1" t="s">
        <v>22</v>
      </c>
      <c r="L2478" s="1" t="s">
        <v>22</v>
      </c>
      <c r="M2478" s="1" t="s">
        <v>22</v>
      </c>
      <c r="N2478" s="1" t="s">
        <v>36</v>
      </c>
      <c r="O2478" s="1" t="s">
        <v>36</v>
      </c>
      <c r="P2478" s="1" t="s">
        <v>40</v>
      </c>
      <c r="Q2478" s="1" t="s">
        <v>41</v>
      </c>
      <c r="R2478">
        <v>173.3</v>
      </c>
      <c r="S2478" s="1" t="s">
        <v>60</v>
      </c>
      <c r="T2478" s="1" t="s">
        <v>34</v>
      </c>
    </row>
    <row r="2479" spans="1:20" x14ac:dyDescent="0.35">
      <c r="A2479" s="1" t="s">
        <v>5780</v>
      </c>
      <c r="B2479">
        <v>37</v>
      </c>
      <c r="C2479" t="str">
        <f>IF(Family_Data3[[#This Row],[Father_Age]]&gt;45, "Old", IF(Family_Data3[[#This Row],[Father_Age]]&gt;=31, "Middle Age", "Young"))</f>
        <v>Middle Age</v>
      </c>
      <c r="D2479">
        <v>28</v>
      </c>
      <c r="E2479" t="str">
        <f>IF(Family_Data3[[#This Row],[Mother_Age]]&gt;45, "Old", IF(Family_Data3[[#This Row],[Mother_Age]]&gt;=31, "Middle Age", "Young"))</f>
        <v>Young</v>
      </c>
      <c r="F2479">
        <v>180.7</v>
      </c>
      <c r="G2479">
        <v>166.1</v>
      </c>
      <c r="H2479" s="1" t="s">
        <v>30</v>
      </c>
      <c r="I2479" s="1" t="s">
        <v>30</v>
      </c>
      <c r="J2479" s="1" t="s">
        <v>22</v>
      </c>
      <c r="K2479" s="1" t="s">
        <v>22</v>
      </c>
      <c r="L2479" s="1" t="s">
        <v>22</v>
      </c>
      <c r="M2479" s="1" t="s">
        <v>22</v>
      </c>
      <c r="N2479" s="1" t="s">
        <v>32</v>
      </c>
      <c r="O2479" s="1" t="s">
        <v>24</v>
      </c>
      <c r="P2479" s="1" t="s">
        <v>40</v>
      </c>
      <c r="Q2479" s="1" t="s">
        <v>27</v>
      </c>
      <c r="R2479">
        <v>166.2</v>
      </c>
      <c r="S2479" s="1" t="s">
        <v>30</v>
      </c>
      <c r="T2479" s="1" t="s">
        <v>34</v>
      </c>
    </row>
    <row r="2480" spans="1:20" x14ac:dyDescent="0.35">
      <c r="A2480" s="1" t="s">
        <v>5782</v>
      </c>
      <c r="B2480">
        <v>45</v>
      </c>
      <c r="C2480" t="str">
        <f>IF(Family_Data3[[#This Row],[Father_Age]]&gt;45, "Old", IF(Family_Data3[[#This Row],[Father_Age]]&gt;=31, "Middle Age", "Young"))</f>
        <v>Middle Age</v>
      </c>
      <c r="D2480">
        <v>38</v>
      </c>
      <c r="E2480" t="str">
        <f>IF(Family_Data3[[#This Row],[Mother_Age]]&gt;45, "Old", IF(Family_Data3[[#This Row],[Mother_Age]]&gt;=31, "Middle Age", "Young"))</f>
        <v>Middle Age</v>
      </c>
      <c r="F2480">
        <v>175.6</v>
      </c>
      <c r="G2480">
        <v>155.80000000000001</v>
      </c>
      <c r="H2480" s="1" t="s">
        <v>30</v>
      </c>
      <c r="I2480" s="1" t="s">
        <v>60</v>
      </c>
      <c r="J2480" s="1" t="s">
        <v>31</v>
      </c>
      <c r="K2480" s="1" t="s">
        <v>22</v>
      </c>
      <c r="L2480" s="1" t="s">
        <v>47</v>
      </c>
      <c r="M2480" s="1" t="s">
        <v>23</v>
      </c>
      <c r="N2480" s="1" t="s">
        <v>24</v>
      </c>
      <c r="O2480" s="1" t="s">
        <v>32</v>
      </c>
      <c r="P2480" s="1" t="s">
        <v>45</v>
      </c>
      <c r="Q2480" s="1" t="s">
        <v>27</v>
      </c>
      <c r="R2480">
        <v>162.80000000000001</v>
      </c>
      <c r="S2480" s="1" t="s">
        <v>30</v>
      </c>
      <c r="T2480" s="1" t="s">
        <v>34</v>
      </c>
    </row>
    <row r="2481" spans="1:20" x14ac:dyDescent="0.35">
      <c r="A2481" s="1" t="s">
        <v>5784</v>
      </c>
      <c r="B2481">
        <v>32</v>
      </c>
      <c r="C2481" t="str">
        <f>IF(Family_Data3[[#This Row],[Father_Age]]&gt;45, "Old", IF(Family_Data3[[#This Row],[Father_Age]]&gt;=31, "Middle Age", "Young"))</f>
        <v>Middle Age</v>
      </c>
      <c r="D2481">
        <v>35</v>
      </c>
      <c r="E2481" t="str">
        <f>IF(Family_Data3[[#This Row],[Mother_Age]]&gt;45, "Old", IF(Family_Data3[[#This Row],[Mother_Age]]&gt;=31, "Middle Age", "Young"))</f>
        <v>Middle Age</v>
      </c>
      <c r="F2481">
        <v>171.6</v>
      </c>
      <c r="G2481">
        <v>159.1</v>
      </c>
      <c r="H2481" s="1" t="s">
        <v>20</v>
      </c>
      <c r="I2481" s="1" t="s">
        <v>30</v>
      </c>
      <c r="J2481" s="1" t="s">
        <v>22</v>
      </c>
      <c r="K2481" s="1" t="s">
        <v>22</v>
      </c>
      <c r="L2481" s="1" t="s">
        <v>22</v>
      </c>
      <c r="M2481" s="1" t="s">
        <v>23</v>
      </c>
      <c r="N2481" s="1" t="s">
        <v>39</v>
      </c>
      <c r="O2481" s="1" t="s">
        <v>25</v>
      </c>
      <c r="P2481" s="1" t="s">
        <v>51</v>
      </c>
      <c r="Q2481" s="1" t="s">
        <v>27</v>
      </c>
      <c r="R2481">
        <v>158.19999999999999</v>
      </c>
      <c r="S2481" s="1" t="s">
        <v>60</v>
      </c>
      <c r="T2481" s="1" t="s">
        <v>34</v>
      </c>
    </row>
    <row r="2482" spans="1:20" x14ac:dyDescent="0.35">
      <c r="A2482" s="1" t="s">
        <v>5785</v>
      </c>
      <c r="B2482">
        <v>38</v>
      </c>
      <c r="C2482" t="str">
        <f>IF(Family_Data3[[#This Row],[Father_Age]]&gt;45, "Old", IF(Family_Data3[[#This Row],[Father_Age]]&gt;=31, "Middle Age", "Young"))</f>
        <v>Middle Age</v>
      </c>
      <c r="D2482">
        <v>38</v>
      </c>
      <c r="E2482" t="str">
        <f>IF(Family_Data3[[#This Row],[Mother_Age]]&gt;45, "Old", IF(Family_Data3[[#This Row],[Mother_Age]]&gt;=31, "Middle Age", "Young"))</f>
        <v>Middle Age</v>
      </c>
      <c r="F2482">
        <v>172.2</v>
      </c>
      <c r="G2482">
        <v>157.19999999999999</v>
      </c>
      <c r="H2482" s="1" t="s">
        <v>30</v>
      </c>
      <c r="I2482" s="1" t="s">
        <v>20</v>
      </c>
      <c r="J2482" s="1" t="s">
        <v>22</v>
      </c>
      <c r="K2482" s="1" t="s">
        <v>21</v>
      </c>
      <c r="L2482" s="1" t="s">
        <v>23</v>
      </c>
      <c r="M2482" s="1" t="s">
        <v>23</v>
      </c>
      <c r="N2482" s="1" t="s">
        <v>25</v>
      </c>
      <c r="O2482" s="1" t="s">
        <v>36</v>
      </c>
      <c r="P2482" s="1" t="s">
        <v>51</v>
      </c>
      <c r="Q2482" s="1" t="s">
        <v>41</v>
      </c>
      <c r="R2482">
        <v>171.1</v>
      </c>
      <c r="S2482" s="1" t="s">
        <v>60</v>
      </c>
      <c r="T2482" s="1" t="s">
        <v>34</v>
      </c>
    </row>
    <row r="2483" spans="1:20" x14ac:dyDescent="0.35">
      <c r="A2483" s="1" t="s">
        <v>5788</v>
      </c>
      <c r="B2483">
        <v>45</v>
      </c>
      <c r="C2483" t="str">
        <f>IF(Family_Data3[[#This Row],[Father_Age]]&gt;45, "Old", IF(Family_Data3[[#This Row],[Father_Age]]&gt;=31, "Middle Age", "Young"))</f>
        <v>Middle Age</v>
      </c>
      <c r="D2483">
        <v>30</v>
      </c>
      <c r="E2483" t="str">
        <f>IF(Family_Data3[[#This Row],[Mother_Age]]&gt;45, "Old", IF(Family_Data3[[#This Row],[Mother_Age]]&gt;=31, "Middle Age", "Young"))</f>
        <v>Young</v>
      </c>
      <c r="F2483">
        <v>169.7</v>
      </c>
      <c r="G2483">
        <v>163.80000000000001</v>
      </c>
      <c r="H2483" s="1" t="s">
        <v>30</v>
      </c>
      <c r="I2483" s="1" t="s">
        <v>30</v>
      </c>
      <c r="J2483" s="1" t="s">
        <v>22</v>
      </c>
      <c r="K2483" s="1" t="s">
        <v>22</v>
      </c>
      <c r="L2483" s="1" t="s">
        <v>22</v>
      </c>
      <c r="M2483" s="1" t="s">
        <v>23</v>
      </c>
      <c r="N2483" s="1" t="s">
        <v>25</v>
      </c>
      <c r="O2483" s="1" t="s">
        <v>32</v>
      </c>
      <c r="P2483" s="1" t="s">
        <v>40</v>
      </c>
      <c r="Q2483" s="1" t="s">
        <v>27</v>
      </c>
      <c r="R2483">
        <v>152.1</v>
      </c>
      <c r="S2483" s="1" t="s">
        <v>42</v>
      </c>
      <c r="T2483" s="1" t="s">
        <v>34</v>
      </c>
    </row>
    <row r="2484" spans="1:20" x14ac:dyDescent="0.35">
      <c r="A2484" s="1" t="s">
        <v>5789</v>
      </c>
      <c r="B2484">
        <v>31</v>
      </c>
      <c r="C2484" t="str">
        <f>IF(Family_Data3[[#This Row],[Father_Age]]&gt;45, "Old", IF(Family_Data3[[#This Row],[Father_Age]]&gt;=31, "Middle Age", "Young"))</f>
        <v>Middle Age</v>
      </c>
      <c r="D2484">
        <v>35</v>
      </c>
      <c r="E2484" t="str">
        <f>IF(Family_Data3[[#This Row],[Mother_Age]]&gt;45, "Old", IF(Family_Data3[[#This Row],[Mother_Age]]&gt;=31, "Middle Age", "Young"))</f>
        <v>Middle Age</v>
      </c>
      <c r="F2484">
        <v>164.3</v>
      </c>
      <c r="G2484">
        <v>163.9</v>
      </c>
      <c r="H2484" s="1" t="s">
        <v>20</v>
      </c>
      <c r="I2484" s="1" t="s">
        <v>19</v>
      </c>
      <c r="J2484" s="1" t="s">
        <v>22</v>
      </c>
      <c r="K2484" s="1" t="s">
        <v>22</v>
      </c>
      <c r="L2484" s="1" t="s">
        <v>22</v>
      </c>
      <c r="M2484" s="1" t="s">
        <v>23</v>
      </c>
      <c r="N2484" s="1" t="s">
        <v>25</v>
      </c>
      <c r="O2484" s="1" t="s">
        <v>32</v>
      </c>
      <c r="P2484" s="1" t="s">
        <v>65</v>
      </c>
      <c r="Q2484" s="1" t="s">
        <v>27</v>
      </c>
      <c r="R2484">
        <v>167.4</v>
      </c>
      <c r="S2484" s="1" t="s">
        <v>20</v>
      </c>
      <c r="T2484" s="1" t="s">
        <v>28</v>
      </c>
    </row>
    <row r="2485" spans="1:20" x14ac:dyDescent="0.35">
      <c r="A2485" s="1" t="s">
        <v>5793</v>
      </c>
      <c r="B2485">
        <v>37</v>
      </c>
      <c r="C2485" t="str">
        <f>IF(Family_Data3[[#This Row],[Father_Age]]&gt;45, "Old", IF(Family_Data3[[#This Row],[Father_Age]]&gt;=31, "Middle Age", "Young"))</f>
        <v>Middle Age</v>
      </c>
      <c r="D2485">
        <v>44</v>
      </c>
      <c r="E2485" t="str">
        <f>IF(Family_Data3[[#This Row],[Mother_Age]]&gt;45, "Old", IF(Family_Data3[[#This Row],[Mother_Age]]&gt;=31, "Middle Age", "Young"))</f>
        <v>Middle Age</v>
      </c>
      <c r="F2485">
        <v>175.8</v>
      </c>
      <c r="G2485">
        <v>164.2</v>
      </c>
      <c r="H2485" s="1" t="s">
        <v>30</v>
      </c>
      <c r="I2485" s="1" t="s">
        <v>20</v>
      </c>
      <c r="J2485" s="1" t="s">
        <v>21</v>
      </c>
      <c r="K2485" s="1" t="s">
        <v>22</v>
      </c>
      <c r="L2485" s="1" t="s">
        <v>23</v>
      </c>
      <c r="M2485" s="1" t="s">
        <v>23</v>
      </c>
      <c r="N2485" s="1" t="s">
        <v>24</v>
      </c>
      <c r="O2485" s="1" t="s">
        <v>24</v>
      </c>
      <c r="P2485" s="1" t="s">
        <v>40</v>
      </c>
      <c r="Q2485" s="1" t="s">
        <v>27</v>
      </c>
      <c r="R2485">
        <v>171.2</v>
      </c>
      <c r="S2485" s="1" t="s">
        <v>60</v>
      </c>
      <c r="T2485" s="1" t="s">
        <v>28</v>
      </c>
    </row>
    <row r="2486" spans="1:20" x14ac:dyDescent="0.35">
      <c r="A2486" s="1" t="s">
        <v>5794</v>
      </c>
      <c r="B2486">
        <v>32</v>
      </c>
      <c r="C2486" t="str">
        <f>IF(Family_Data3[[#This Row],[Father_Age]]&gt;45, "Old", IF(Family_Data3[[#This Row],[Father_Age]]&gt;=31, "Middle Age", "Young"))</f>
        <v>Middle Age</v>
      </c>
      <c r="D2486">
        <v>36</v>
      </c>
      <c r="E2486" t="str">
        <f>IF(Family_Data3[[#This Row],[Mother_Age]]&gt;45, "Old", IF(Family_Data3[[#This Row],[Mother_Age]]&gt;=31, "Middle Age", "Young"))</f>
        <v>Middle Age</v>
      </c>
      <c r="F2486">
        <v>171.6</v>
      </c>
      <c r="G2486">
        <v>162.80000000000001</v>
      </c>
      <c r="H2486" s="1" t="s">
        <v>60</v>
      </c>
      <c r="I2486" s="1" t="s">
        <v>30</v>
      </c>
      <c r="J2486" s="1" t="s">
        <v>22</v>
      </c>
      <c r="K2486" s="1" t="s">
        <v>22</v>
      </c>
      <c r="L2486" s="1" t="s">
        <v>22</v>
      </c>
      <c r="M2486" s="1" t="s">
        <v>48</v>
      </c>
      <c r="N2486" s="1" t="s">
        <v>32</v>
      </c>
      <c r="O2486" s="1" t="s">
        <v>25</v>
      </c>
      <c r="P2486" s="1" t="s">
        <v>40</v>
      </c>
      <c r="Q2486" s="1" t="s">
        <v>41</v>
      </c>
      <c r="R2486">
        <v>170.2</v>
      </c>
      <c r="S2486" s="1" t="s">
        <v>42</v>
      </c>
      <c r="T2486" s="1" t="s">
        <v>34</v>
      </c>
    </row>
    <row r="2487" spans="1:20" x14ac:dyDescent="0.35">
      <c r="A2487" s="1" t="s">
        <v>5795</v>
      </c>
      <c r="B2487">
        <v>41</v>
      </c>
      <c r="C2487" t="str">
        <f>IF(Family_Data3[[#This Row],[Father_Age]]&gt;45, "Old", IF(Family_Data3[[#This Row],[Father_Age]]&gt;=31, "Middle Age", "Young"))</f>
        <v>Middle Age</v>
      </c>
      <c r="D2487">
        <v>18</v>
      </c>
      <c r="E2487" t="str">
        <f>IF(Family_Data3[[#This Row],[Mother_Age]]&gt;45, "Old", IF(Family_Data3[[#This Row],[Mother_Age]]&gt;=31, "Middle Age", "Young"))</f>
        <v>Young</v>
      </c>
      <c r="F2487">
        <v>178.3</v>
      </c>
      <c r="G2487">
        <v>149.30000000000001</v>
      </c>
      <c r="H2487" s="1" t="s">
        <v>30</v>
      </c>
      <c r="I2487" s="1" t="s">
        <v>19</v>
      </c>
      <c r="J2487" s="1" t="s">
        <v>22</v>
      </c>
      <c r="K2487" s="1" t="s">
        <v>22</v>
      </c>
      <c r="L2487" s="1" t="s">
        <v>48</v>
      </c>
      <c r="M2487" s="1" t="s">
        <v>22</v>
      </c>
      <c r="N2487" s="1" t="s">
        <v>25</v>
      </c>
      <c r="O2487" s="1" t="s">
        <v>24</v>
      </c>
      <c r="P2487" s="1" t="s">
        <v>33</v>
      </c>
      <c r="Q2487" s="1" t="s">
        <v>41</v>
      </c>
      <c r="R2487">
        <v>162.1</v>
      </c>
      <c r="S2487" s="1" t="s">
        <v>30</v>
      </c>
      <c r="T2487" s="1" t="s">
        <v>34</v>
      </c>
    </row>
    <row r="2488" spans="1:20" x14ac:dyDescent="0.35">
      <c r="A2488" s="1" t="s">
        <v>5796</v>
      </c>
      <c r="B2488">
        <v>31</v>
      </c>
      <c r="C2488" t="str">
        <f>IF(Family_Data3[[#This Row],[Father_Age]]&gt;45, "Old", IF(Family_Data3[[#This Row],[Father_Age]]&gt;=31, "Middle Age", "Young"))</f>
        <v>Middle Age</v>
      </c>
      <c r="D2488">
        <v>36</v>
      </c>
      <c r="E2488" t="str">
        <f>IF(Family_Data3[[#This Row],[Mother_Age]]&gt;45, "Old", IF(Family_Data3[[#This Row],[Mother_Age]]&gt;=31, "Middle Age", "Young"))</f>
        <v>Middle Age</v>
      </c>
      <c r="F2488">
        <v>165.5</v>
      </c>
      <c r="G2488">
        <v>165.9</v>
      </c>
      <c r="H2488" s="1" t="s">
        <v>30</v>
      </c>
      <c r="I2488" s="1" t="s">
        <v>30</v>
      </c>
      <c r="J2488" s="1" t="s">
        <v>21</v>
      </c>
      <c r="K2488" s="1" t="s">
        <v>21</v>
      </c>
      <c r="L2488" s="1" t="s">
        <v>22</v>
      </c>
      <c r="M2488" s="1" t="s">
        <v>23</v>
      </c>
      <c r="N2488" s="1" t="s">
        <v>24</v>
      </c>
      <c r="O2488" s="1" t="s">
        <v>25</v>
      </c>
      <c r="P2488" s="1" t="s">
        <v>45</v>
      </c>
      <c r="Q2488" s="1" t="s">
        <v>27</v>
      </c>
      <c r="R2488">
        <v>160.80000000000001</v>
      </c>
      <c r="S2488" s="1" t="s">
        <v>30</v>
      </c>
      <c r="T2488" s="1" t="s">
        <v>34</v>
      </c>
    </row>
    <row r="2489" spans="1:20" x14ac:dyDescent="0.35">
      <c r="A2489" s="1" t="s">
        <v>5799</v>
      </c>
      <c r="B2489">
        <v>45</v>
      </c>
      <c r="C2489" t="str">
        <f>IF(Family_Data3[[#This Row],[Father_Age]]&gt;45, "Old", IF(Family_Data3[[#This Row],[Father_Age]]&gt;=31, "Middle Age", "Young"))</f>
        <v>Middle Age</v>
      </c>
      <c r="D2489">
        <v>38</v>
      </c>
      <c r="E2489" t="str">
        <f>IF(Family_Data3[[#This Row],[Mother_Age]]&gt;45, "Old", IF(Family_Data3[[#This Row],[Mother_Age]]&gt;=31, "Middle Age", "Young"))</f>
        <v>Middle Age</v>
      </c>
      <c r="F2489">
        <v>182.6</v>
      </c>
      <c r="G2489">
        <v>165.9</v>
      </c>
      <c r="H2489" s="1" t="s">
        <v>30</v>
      </c>
      <c r="I2489" s="1" t="s">
        <v>30</v>
      </c>
      <c r="J2489" s="1" t="s">
        <v>21</v>
      </c>
      <c r="K2489" s="1" t="s">
        <v>22</v>
      </c>
      <c r="L2489" s="1" t="s">
        <v>23</v>
      </c>
      <c r="M2489" s="1" t="s">
        <v>47</v>
      </c>
      <c r="N2489" s="1" t="s">
        <v>32</v>
      </c>
      <c r="O2489" s="1" t="s">
        <v>25</v>
      </c>
      <c r="P2489" s="1" t="s">
        <v>65</v>
      </c>
      <c r="Q2489" s="1" t="s">
        <v>27</v>
      </c>
      <c r="R2489">
        <v>171.7</v>
      </c>
      <c r="S2489" s="1" t="s">
        <v>30</v>
      </c>
      <c r="T2489" s="1" t="s">
        <v>34</v>
      </c>
    </row>
    <row r="2490" spans="1:20" x14ac:dyDescent="0.35">
      <c r="A2490" s="1" t="s">
        <v>5800</v>
      </c>
      <c r="B2490">
        <v>45</v>
      </c>
      <c r="C2490" t="str">
        <f>IF(Family_Data3[[#This Row],[Father_Age]]&gt;45, "Old", IF(Family_Data3[[#This Row],[Father_Age]]&gt;=31, "Middle Age", "Young"))</f>
        <v>Middle Age</v>
      </c>
      <c r="D2490">
        <v>39</v>
      </c>
      <c r="E2490" t="str">
        <f>IF(Family_Data3[[#This Row],[Mother_Age]]&gt;45, "Old", IF(Family_Data3[[#This Row],[Mother_Age]]&gt;=31, "Middle Age", "Young"))</f>
        <v>Middle Age</v>
      </c>
      <c r="F2490">
        <v>168.3</v>
      </c>
      <c r="G2490">
        <v>163.80000000000001</v>
      </c>
      <c r="H2490" s="1" t="s">
        <v>19</v>
      </c>
      <c r="I2490" s="1" t="s">
        <v>20</v>
      </c>
      <c r="J2490" s="1" t="s">
        <v>31</v>
      </c>
      <c r="K2490" s="1" t="s">
        <v>21</v>
      </c>
      <c r="L2490" s="1" t="s">
        <v>22</v>
      </c>
      <c r="M2490" s="1" t="s">
        <v>22</v>
      </c>
      <c r="N2490" s="1" t="s">
        <v>25</v>
      </c>
      <c r="O2490" s="1" t="s">
        <v>24</v>
      </c>
      <c r="P2490" s="1" t="s">
        <v>65</v>
      </c>
      <c r="Q2490" s="1" t="s">
        <v>41</v>
      </c>
      <c r="R2490">
        <v>172.9</v>
      </c>
      <c r="S2490" s="1" t="s">
        <v>20</v>
      </c>
      <c r="T2490" s="1" t="s">
        <v>34</v>
      </c>
    </row>
    <row r="2491" spans="1:20" x14ac:dyDescent="0.35">
      <c r="A2491" s="1" t="s">
        <v>5801</v>
      </c>
      <c r="B2491">
        <v>43</v>
      </c>
      <c r="C2491" t="str">
        <f>IF(Family_Data3[[#This Row],[Father_Age]]&gt;45, "Old", IF(Family_Data3[[#This Row],[Father_Age]]&gt;=31, "Middle Age", "Young"))</f>
        <v>Middle Age</v>
      </c>
      <c r="D2491">
        <v>32</v>
      </c>
      <c r="E2491" t="str">
        <f>IF(Family_Data3[[#This Row],[Mother_Age]]&gt;45, "Old", IF(Family_Data3[[#This Row],[Mother_Age]]&gt;=31, "Middle Age", "Young"))</f>
        <v>Middle Age</v>
      </c>
      <c r="F2491">
        <v>157.69999999999999</v>
      </c>
      <c r="G2491">
        <v>172.3</v>
      </c>
      <c r="H2491" s="1" t="s">
        <v>19</v>
      </c>
      <c r="I2491" s="1" t="s">
        <v>19</v>
      </c>
      <c r="J2491" s="1" t="s">
        <v>31</v>
      </c>
      <c r="K2491" s="1" t="s">
        <v>22</v>
      </c>
      <c r="L2491" s="1" t="s">
        <v>22</v>
      </c>
      <c r="M2491" s="1" t="s">
        <v>23</v>
      </c>
      <c r="N2491" s="1" t="s">
        <v>36</v>
      </c>
      <c r="O2491" s="1" t="s">
        <v>36</v>
      </c>
      <c r="P2491" s="1" t="s">
        <v>51</v>
      </c>
      <c r="Q2491" s="1" t="s">
        <v>41</v>
      </c>
      <c r="R2491">
        <v>170.6</v>
      </c>
      <c r="S2491" s="1" t="s">
        <v>19</v>
      </c>
      <c r="T2491" s="1" t="s">
        <v>34</v>
      </c>
    </row>
    <row r="2492" spans="1:20" x14ac:dyDescent="0.35">
      <c r="A2492" s="1" t="s">
        <v>5802</v>
      </c>
      <c r="B2492">
        <v>31</v>
      </c>
      <c r="C2492" t="str">
        <f>IF(Family_Data3[[#This Row],[Father_Age]]&gt;45, "Old", IF(Family_Data3[[#This Row],[Father_Age]]&gt;=31, "Middle Age", "Young"))</f>
        <v>Middle Age</v>
      </c>
      <c r="D2492">
        <v>49</v>
      </c>
      <c r="E2492" t="str">
        <f>IF(Family_Data3[[#This Row],[Mother_Age]]&gt;45, "Old", IF(Family_Data3[[#This Row],[Mother_Age]]&gt;=31, "Middle Age", "Young"))</f>
        <v>Old</v>
      </c>
      <c r="F2492">
        <v>177.3</v>
      </c>
      <c r="G2492">
        <v>167</v>
      </c>
      <c r="H2492" s="1" t="s">
        <v>30</v>
      </c>
      <c r="I2492" s="1" t="s">
        <v>30</v>
      </c>
      <c r="J2492" s="1" t="s">
        <v>22</v>
      </c>
      <c r="K2492" s="1" t="s">
        <v>31</v>
      </c>
      <c r="L2492" s="1" t="s">
        <v>48</v>
      </c>
      <c r="M2492" s="1" t="s">
        <v>23</v>
      </c>
      <c r="N2492" s="1" t="s">
        <v>24</v>
      </c>
      <c r="O2492" s="1" t="s">
        <v>36</v>
      </c>
      <c r="P2492" s="1" t="s">
        <v>40</v>
      </c>
      <c r="Q2492" s="1" t="s">
        <v>27</v>
      </c>
      <c r="R2492">
        <v>161</v>
      </c>
      <c r="S2492" s="1" t="s">
        <v>30</v>
      </c>
      <c r="T2492" s="1" t="s">
        <v>34</v>
      </c>
    </row>
    <row r="2493" spans="1:20" x14ac:dyDescent="0.35">
      <c r="A2493" s="1" t="s">
        <v>5803</v>
      </c>
      <c r="B2493">
        <v>35</v>
      </c>
      <c r="C2493" t="str">
        <f>IF(Family_Data3[[#This Row],[Father_Age]]&gt;45, "Old", IF(Family_Data3[[#This Row],[Father_Age]]&gt;=31, "Middle Age", "Young"))</f>
        <v>Middle Age</v>
      </c>
      <c r="D2493">
        <v>21</v>
      </c>
      <c r="E2493" t="str">
        <f>IF(Family_Data3[[#This Row],[Mother_Age]]&gt;45, "Old", IF(Family_Data3[[#This Row],[Mother_Age]]&gt;=31, "Middle Age", "Young"))</f>
        <v>Young</v>
      </c>
      <c r="F2493">
        <v>164.9</v>
      </c>
      <c r="G2493">
        <v>158.30000000000001</v>
      </c>
      <c r="H2493" s="1" t="s">
        <v>38</v>
      </c>
      <c r="I2493" s="1" t="s">
        <v>50</v>
      </c>
      <c r="J2493" s="1" t="s">
        <v>22</v>
      </c>
      <c r="K2493" s="1" t="s">
        <v>31</v>
      </c>
      <c r="L2493" s="1" t="s">
        <v>48</v>
      </c>
      <c r="M2493" s="1" t="s">
        <v>23</v>
      </c>
      <c r="N2493" s="1" t="s">
        <v>32</v>
      </c>
      <c r="O2493" s="1" t="s">
        <v>32</v>
      </c>
      <c r="P2493" s="1" t="s">
        <v>40</v>
      </c>
      <c r="Q2493" s="1" t="s">
        <v>41</v>
      </c>
      <c r="R2493">
        <v>166.2</v>
      </c>
      <c r="S2493" s="1" t="s">
        <v>38</v>
      </c>
      <c r="T2493" s="1" t="s">
        <v>34</v>
      </c>
    </row>
    <row r="2494" spans="1:20" x14ac:dyDescent="0.35">
      <c r="A2494" s="1" t="s">
        <v>5804</v>
      </c>
      <c r="B2494">
        <v>42</v>
      </c>
      <c r="C2494" t="str">
        <f>IF(Family_Data3[[#This Row],[Father_Age]]&gt;45, "Old", IF(Family_Data3[[#This Row],[Father_Age]]&gt;=31, "Middle Age", "Young"))</f>
        <v>Middle Age</v>
      </c>
      <c r="D2494">
        <v>49</v>
      </c>
      <c r="E2494" t="str">
        <f>IF(Family_Data3[[#This Row],[Mother_Age]]&gt;45, "Old", IF(Family_Data3[[#This Row],[Mother_Age]]&gt;=31, "Middle Age", "Young"))</f>
        <v>Old</v>
      </c>
      <c r="F2494">
        <v>171.1</v>
      </c>
      <c r="G2494">
        <v>158.9</v>
      </c>
      <c r="H2494" s="1" t="s">
        <v>50</v>
      </c>
      <c r="I2494" s="1" t="s">
        <v>20</v>
      </c>
      <c r="J2494" s="1" t="s">
        <v>22</v>
      </c>
      <c r="K2494" s="1" t="s">
        <v>44</v>
      </c>
      <c r="L2494" s="1" t="s">
        <v>48</v>
      </c>
      <c r="M2494" s="1" t="s">
        <v>23</v>
      </c>
      <c r="N2494" s="1" t="s">
        <v>36</v>
      </c>
      <c r="O2494" s="1" t="s">
        <v>32</v>
      </c>
      <c r="P2494" s="1" t="s">
        <v>33</v>
      </c>
      <c r="Q2494" s="1" t="s">
        <v>27</v>
      </c>
      <c r="R2494">
        <v>153.9</v>
      </c>
      <c r="S2494" s="1" t="s">
        <v>50</v>
      </c>
      <c r="T2494" s="1" t="s">
        <v>28</v>
      </c>
    </row>
    <row r="2495" spans="1:20" x14ac:dyDescent="0.35">
      <c r="A2495" s="1" t="s">
        <v>5807</v>
      </c>
      <c r="B2495">
        <v>34</v>
      </c>
      <c r="C2495" t="str">
        <f>IF(Family_Data3[[#This Row],[Father_Age]]&gt;45, "Old", IF(Family_Data3[[#This Row],[Father_Age]]&gt;=31, "Middle Age", "Young"))</f>
        <v>Middle Age</v>
      </c>
      <c r="D2495">
        <v>50</v>
      </c>
      <c r="E2495" t="str">
        <f>IF(Family_Data3[[#This Row],[Mother_Age]]&gt;45, "Old", IF(Family_Data3[[#This Row],[Mother_Age]]&gt;=31, "Middle Age", "Young"))</f>
        <v>Old</v>
      </c>
      <c r="F2495">
        <v>186.1</v>
      </c>
      <c r="G2495">
        <v>163.19999999999999</v>
      </c>
      <c r="H2495" s="1" t="s">
        <v>60</v>
      </c>
      <c r="I2495" s="1" t="s">
        <v>30</v>
      </c>
      <c r="J2495" s="1" t="s">
        <v>22</v>
      </c>
      <c r="K2495" s="1" t="s">
        <v>62</v>
      </c>
      <c r="L2495" s="1" t="s">
        <v>22</v>
      </c>
      <c r="M2495" s="1" t="s">
        <v>48</v>
      </c>
      <c r="N2495" s="1" t="s">
        <v>25</v>
      </c>
      <c r="O2495" s="1" t="s">
        <v>32</v>
      </c>
      <c r="P2495" s="1" t="s">
        <v>40</v>
      </c>
      <c r="Q2495" s="1" t="s">
        <v>27</v>
      </c>
      <c r="R2495">
        <v>160.80000000000001</v>
      </c>
      <c r="S2495" s="1" t="s">
        <v>42</v>
      </c>
      <c r="T2495" s="1" t="s">
        <v>34</v>
      </c>
    </row>
    <row r="2496" spans="1:20" x14ac:dyDescent="0.35">
      <c r="A2496" s="1" t="s">
        <v>5808</v>
      </c>
      <c r="B2496">
        <v>32</v>
      </c>
      <c r="C2496" t="str">
        <f>IF(Family_Data3[[#This Row],[Father_Age]]&gt;45, "Old", IF(Family_Data3[[#This Row],[Father_Age]]&gt;=31, "Middle Age", "Young"))</f>
        <v>Middle Age</v>
      </c>
      <c r="D2496">
        <v>24</v>
      </c>
      <c r="E2496" t="str">
        <f>IF(Family_Data3[[#This Row],[Mother_Age]]&gt;45, "Old", IF(Family_Data3[[#This Row],[Mother_Age]]&gt;=31, "Middle Age", "Young"))</f>
        <v>Young</v>
      </c>
      <c r="F2496">
        <v>174.7</v>
      </c>
      <c r="G2496">
        <v>154.19999999999999</v>
      </c>
      <c r="H2496" s="1" t="s">
        <v>19</v>
      </c>
      <c r="I2496" s="1" t="s">
        <v>20</v>
      </c>
      <c r="J2496" s="1" t="s">
        <v>22</v>
      </c>
      <c r="K2496" s="1" t="s">
        <v>44</v>
      </c>
      <c r="L2496" s="1" t="s">
        <v>22</v>
      </c>
      <c r="M2496" s="1" t="s">
        <v>23</v>
      </c>
      <c r="N2496" s="1" t="s">
        <v>36</v>
      </c>
      <c r="O2496" s="1" t="s">
        <v>39</v>
      </c>
      <c r="P2496" s="1" t="s">
        <v>51</v>
      </c>
      <c r="Q2496" s="1" t="s">
        <v>41</v>
      </c>
      <c r="R2496">
        <v>178.4</v>
      </c>
      <c r="S2496" s="1" t="s">
        <v>20</v>
      </c>
      <c r="T2496" s="1" t="s">
        <v>52</v>
      </c>
    </row>
    <row r="2497" spans="1:20" x14ac:dyDescent="0.35">
      <c r="A2497" s="1" t="s">
        <v>5812</v>
      </c>
      <c r="B2497">
        <v>32</v>
      </c>
      <c r="C2497" t="str">
        <f>IF(Family_Data3[[#This Row],[Father_Age]]&gt;45, "Old", IF(Family_Data3[[#This Row],[Father_Age]]&gt;=31, "Middle Age", "Young"))</f>
        <v>Middle Age</v>
      </c>
      <c r="D2497">
        <v>35</v>
      </c>
      <c r="E2497" t="str">
        <f>IF(Family_Data3[[#This Row],[Mother_Age]]&gt;45, "Old", IF(Family_Data3[[#This Row],[Mother_Age]]&gt;=31, "Middle Age", "Young"))</f>
        <v>Middle Age</v>
      </c>
      <c r="F2497">
        <v>172</v>
      </c>
      <c r="G2497">
        <v>153.9</v>
      </c>
      <c r="H2497" s="1" t="s">
        <v>42</v>
      </c>
      <c r="I2497" s="1" t="s">
        <v>20</v>
      </c>
      <c r="J2497" s="1" t="s">
        <v>31</v>
      </c>
      <c r="K2497" s="1" t="s">
        <v>44</v>
      </c>
      <c r="L2497" s="1" t="s">
        <v>22</v>
      </c>
      <c r="M2497" s="1" t="s">
        <v>47</v>
      </c>
      <c r="N2497" s="1" t="s">
        <v>32</v>
      </c>
      <c r="O2497" s="1" t="s">
        <v>36</v>
      </c>
      <c r="P2497" s="1" t="s">
        <v>33</v>
      </c>
      <c r="Q2497" s="1" t="s">
        <v>41</v>
      </c>
      <c r="R2497">
        <v>170.6</v>
      </c>
      <c r="S2497" s="1" t="s">
        <v>38</v>
      </c>
      <c r="T2497" s="1" t="s">
        <v>34</v>
      </c>
    </row>
    <row r="2498" spans="1:20" x14ac:dyDescent="0.35">
      <c r="A2498" s="1" t="s">
        <v>5813</v>
      </c>
      <c r="B2498">
        <v>34</v>
      </c>
      <c r="C2498" t="str">
        <f>IF(Family_Data3[[#This Row],[Father_Age]]&gt;45, "Old", IF(Family_Data3[[#This Row],[Father_Age]]&gt;=31, "Middle Age", "Young"))</f>
        <v>Middle Age</v>
      </c>
      <c r="D2498">
        <v>23</v>
      </c>
      <c r="E2498" t="str">
        <f>IF(Family_Data3[[#This Row],[Mother_Age]]&gt;45, "Old", IF(Family_Data3[[#This Row],[Mother_Age]]&gt;=31, "Middle Age", "Young"))</f>
        <v>Young</v>
      </c>
      <c r="F2498">
        <v>179.9</v>
      </c>
      <c r="G2498">
        <v>153.9</v>
      </c>
      <c r="H2498" s="1" t="s">
        <v>19</v>
      </c>
      <c r="I2498" s="1" t="s">
        <v>20</v>
      </c>
      <c r="J2498" s="1" t="s">
        <v>21</v>
      </c>
      <c r="K2498" s="1" t="s">
        <v>31</v>
      </c>
      <c r="L2498" s="1" t="s">
        <v>23</v>
      </c>
      <c r="M2498" s="1" t="s">
        <v>22</v>
      </c>
      <c r="N2498" s="1" t="s">
        <v>32</v>
      </c>
      <c r="O2498" s="1" t="s">
        <v>32</v>
      </c>
      <c r="P2498" s="1" t="s">
        <v>40</v>
      </c>
      <c r="Q2498" s="1" t="s">
        <v>41</v>
      </c>
      <c r="R2498">
        <v>176.7</v>
      </c>
      <c r="S2498" s="1" t="s">
        <v>50</v>
      </c>
      <c r="T2498" s="1" t="s">
        <v>52</v>
      </c>
    </row>
    <row r="2499" spans="1:20" x14ac:dyDescent="0.35">
      <c r="A2499" s="1" t="s">
        <v>5818</v>
      </c>
      <c r="B2499">
        <v>34</v>
      </c>
      <c r="C2499" t="str">
        <f>IF(Family_Data3[[#This Row],[Father_Age]]&gt;45, "Old", IF(Family_Data3[[#This Row],[Father_Age]]&gt;=31, "Middle Age", "Young"))</f>
        <v>Middle Age</v>
      </c>
      <c r="D2499">
        <v>25</v>
      </c>
      <c r="E2499" t="str">
        <f>IF(Family_Data3[[#This Row],[Mother_Age]]&gt;45, "Old", IF(Family_Data3[[#This Row],[Mother_Age]]&gt;=31, "Middle Age", "Young"))</f>
        <v>Young</v>
      </c>
      <c r="F2499">
        <v>177.8</v>
      </c>
      <c r="G2499">
        <v>156.1</v>
      </c>
      <c r="H2499" s="1" t="s">
        <v>30</v>
      </c>
      <c r="I2499" s="1" t="s">
        <v>30</v>
      </c>
      <c r="J2499" s="1" t="s">
        <v>22</v>
      </c>
      <c r="K2499" s="1" t="s">
        <v>21</v>
      </c>
      <c r="L2499" s="1" t="s">
        <v>23</v>
      </c>
      <c r="M2499" s="1" t="s">
        <v>22</v>
      </c>
      <c r="N2499" s="1" t="s">
        <v>32</v>
      </c>
      <c r="O2499" s="1" t="s">
        <v>39</v>
      </c>
      <c r="P2499" s="1" t="s">
        <v>65</v>
      </c>
      <c r="Q2499" s="1" t="s">
        <v>27</v>
      </c>
      <c r="R2499">
        <v>160.6</v>
      </c>
      <c r="S2499" s="1" t="s">
        <v>30</v>
      </c>
      <c r="T2499" s="1" t="s">
        <v>34</v>
      </c>
    </row>
    <row r="2500" spans="1:20" x14ac:dyDescent="0.35">
      <c r="A2500" s="1" t="s">
        <v>5820</v>
      </c>
      <c r="B2500">
        <v>40</v>
      </c>
      <c r="C2500" t="str">
        <f>IF(Family_Data3[[#This Row],[Father_Age]]&gt;45, "Old", IF(Family_Data3[[#This Row],[Father_Age]]&gt;=31, "Middle Age", "Young"))</f>
        <v>Middle Age</v>
      </c>
      <c r="D2500">
        <v>33</v>
      </c>
      <c r="E2500" t="str">
        <f>IF(Family_Data3[[#This Row],[Mother_Age]]&gt;45, "Old", IF(Family_Data3[[#This Row],[Mother_Age]]&gt;=31, "Middle Age", "Young"))</f>
        <v>Middle Age</v>
      </c>
      <c r="F2500">
        <v>170.8</v>
      </c>
      <c r="G2500">
        <v>157.80000000000001</v>
      </c>
      <c r="H2500" s="1" t="s">
        <v>20</v>
      </c>
      <c r="I2500" s="1" t="s">
        <v>30</v>
      </c>
      <c r="J2500" s="1" t="s">
        <v>31</v>
      </c>
      <c r="K2500" s="1" t="s">
        <v>31</v>
      </c>
      <c r="L2500" s="1" t="s">
        <v>23</v>
      </c>
      <c r="M2500" s="1" t="s">
        <v>23</v>
      </c>
      <c r="N2500" s="1" t="s">
        <v>25</v>
      </c>
      <c r="O2500" s="1" t="s">
        <v>25</v>
      </c>
      <c r="P2500" s="1" t="s">
        <v>40</v>
      </c>
      <c r="Q2500" s="1" t="s">
        <v>41</v>
      </c>
      <c r="R2500">
        <v>171.2</v>
      </c>
      <c r="S2500" s="1" t="s">
        <v>60</v>
      </c>
      <c r="T2500" s="1" t="s">
        <v>28</v>
      </c>
    </row>
    <row r="2501" spans="1:20" x14ac:dyDescent="0.35">
      <c r="A2501" s="1" t="s">
        <v>5825</v>
      </c>
      <c r="B2501">
        <v>45</v>
      </c>
      <c r="C2501" t="str">
        <f>IF(Family_Data3[[#This Row],[Father_Age]]&gt;45, "Old", IF(Family_Data3[[#This Row],[Father_Age]]&gt;=31, "Middle Age", "Young"))</f>
        <v>Middle Age</v>
      </c>
      <c r="D2501">
        <v>34</v>
      </c>
      <c r="E2501" t="str">
        <f>IF(Family_Data3[[#This Row],[Mother_Age]]&gt;45, "Old", IF(Family_Data3[[#This Row],[Mother_Age]]&gt;=31, "Middle Age", "Young"))</f>
        <v>Middle Age</v>
      </c>
      <c r="F2501">
        <v>172.2</v>
      </c>
      <c r="G2501">
        <v>162.4</v>
      </c>
      <c r="H2501" s="1" t="s">
        <v>19</v>
      </c>
      <c r="I2501" s="1" t="s">
        <v>42</v>
      </c>
      <c r="J2501" s="1" t="s">
        <v>22</v>
      </c>
      <c r="K2501" s="1" t="s">
        <v>22</v>
      </c>
      <c r="L2501" s="1" t="s">
        <v>23</v>
      </c>
      <c r="M2501" s="1" t="s">
        <v>48</v>
      </c>
      <c r="N2501" s="1" t="s">
        <v>36</v>
      </c>
      <c r="O2501" s="1" t="s">
        <v>39</v>
      </c>
      <c r="P2501" s="1" t="s">
        <v>51</v>
      </c>
      <c r="Q2501" s="1" t="s">
        <v>41</v>
      </c>
      <c r="R2501">
        <v>170.9</v>
      </c>
      <c r="S2501" s="1" t="s">
        <v>30</v>
      </c>
      <c r="T2501" s="1" t="s">
        <v>34</v>
      </c>
    </row>
    <row r="2502" spans="1:20" x14ac:dyDescent="0.35">
      <c r="A2502" s="1" t="s">
        <v>5826</v>
      </c>
      <c r="B2502">
        <v>42</v>
      </c>
      <c r="C2502" t="str">
        <f>IF(Family_Data3[[#This Row],[Father_Age]]&gt;45, "Old", IF(Family_Data3[[#This Row],[Father_Age]]&gt;=31, "Middle Age", "Young"))</f>
        <v>Middle Age</v>
      </c>
      <c r="D2502">
        <v>22</v>
      </c>
      <c r="E2502" t="str">
        <f>IF(Family_Data3[[#This Row],[Mother_Age]]&gt;45, "Old", IF(Family_Data3[[#This Row],[Mother_Age]]&gt;=31, "Middle Age", "Young"))</f>
        <v>Young</v>
      </c>
      <c r="F2502">
        <v>168.8</v>
      </c>
      <c r="G2502">
        <v>161.5</v>
      </c>
      <c r="H2502" s="1" t="s">
        <v>20</v>
      </c>
      <c r="I2502" s="1" t="s">
        <v>30</v>
      </c>
      <c r="J2502" s="1" t="s">
        <v>62</v>
      </c>
      <c r="K2502" s="1" t="s">
        <v>44</v>
      </c>
      <c r="L2502" s="1" t="s">
        <v>48</v>
      </c>
      <c r="M2502" s="1" t="s">
        <v>23</v>
      </c>
      <c r="N2502" s="1" t="s">
        <v>32</v>
      </c>
      <c r="O2502" s="1" t="s">
        <v>24</v>
      </c>
      <c r="P2502" s="1" t="s">
        <v>33</v>
      </c>
      <c r="Q2502" s="1" t="s">
        <v>27</v>
      </c>
      <c r="R2502">
        <v>162.6</v>
      </c>
      <c r="S2502" s="1" t="s">
        <v>60</v>
      </c>
      <c r="T2502" s="1" t="s">
        <v>34</v>
      </c>
    </row>
    <row r="2503" spans="1:20" x14ac:dyDescent="0.35">
      <c r="A2503" s="1" t="s">
        <v>5828</v>
      </c>
      <c r="B2503">
        <v>40</v>
      </c>
      <c r="C2503" t="str">
        <f>IF(Family_Data3[[#This Row],[Father_Age]]&gt;45, "Old", IF(Family_Data3[[#This Row],[Father_Age]]&gt;=31, "Middle Age", "Young"))</f>
        <v>Middle Age</v>
      </c>
      <c r="D2503">
        <v>32</v>
      </c>
      <c r="E2503" t="str">
        <f>IF(Family_Data3[[#This Row],[Mother_Age]]&gt;45, "Old", IF(Family_Data3[[#This Row],[Mother_Age]]&gt;=31, "Middle Age", "Young"))</f>
        <v>Middle Age</v>
      </c>
      <c r="F2503">
        <v>190</v>
      </c>
      <c r="G2503">
        <v>154.80000000000001</v>
      </c>
      <c r="H2503" s="1" t="s">
        <v>20</v>
      </c>
      <c r="I2503" s="1" t="s">
        <v>30</v>
      </c>
      <c r="J2503" s="1" t="s">
        <v>22</v>
      </c>
      <c r="K2503" s="1" t="s">
        <v>22</v>
      </c>
      <c r="L2503" s="1" t="s">
        <v>23</v>
      </c>
      <c r="M2503" s="1" t="s">
        <v>23</v>
      </c>
      <c r="N2503" s="1" t="s">
        <v>32</v>
      </c>
      <c r="O2503" s="1" t="s">
        <v>36</v>
      </c>
      <c r="P2503" s="1" t="s">
        <v>33</v>
      </c>
      <c r="Q2503" s="1" t="s">
        <v>41</v>
      </c>
      <c r="R2503">
        <v>177.6</v>
      </c>
      <c r="S2503" s="1" t="s">
        <v>60</v>
      </c>
      <c r="T2503" s="1" t="s">
        <v>34</v>
      </c>
    </row>
    <row r="2504" spans="1:20" x14ac:dyDescent="0.35">
      <c r="A2504" s="1" t="s">
        <v>5830</v>
      </c>
      <c r="B2504">
        <v>32</v>
      </c>
      <c r="C2504" t="str">
        <f>IF(Family_Data3[[#This Row],[Father_Age]]&gt;45, "Old", IF(Family_Data3[[#This Row],[Father_Age]]&gt;=31, "Middle Age", "Young"))</f>
        <v>Middle Age</v>
      </c>
      <c r="D2504">
        <v>25</v>
      </c>
      <c r="E2504" t="str">
        <f>IF(Family_Data3[[#This Row],[Mother_Age]]&gt;45, "Old", IF(Family_Data3[[#This Row],[Mother_Age]]&gt;=31, "Middle Age", "Young"))</f>
        <v>Young</v>
      </c>
      <c r="F2504">
        <v>175.8</v>
      </c>
      <c r="G2504">
        <v>159.30000000000001</v>
      </c>
      <c r="H2504" s="1" t="s">
        <v>42</v>
      </c>
      <c r="I2504" s="1" t="s">
        <v>30</v>
      </c>
      <c r="J2504" s="1" t="s">
        <v>44</v>
      </c>
      <c r="K2504" s="1" t="s">
        <v>22</v>
      </c>
      <c r="L2504" s="1" t="s">
        <v>23</v>
      </c>
      <c r="M2504" s="1" t="s">
        <v>22</v>
      </c>
      <c r="N2504" s="1" t="s">
        <v>36</v>
      </c>
      <c r="O2504" s="1" t="s">
        <v>24</v>
      </c>
      <c r="P2504" s="1" t="s">
        <v>51</v>
      </c>
      <c r="Q2504" s="1" t="s">
        <v>27</v>
      </c>
      <c r="R2504">
        <v>160</v>
      </c>
      <c r="S2504" s="1" t="s">
        <v>42</v>
      </c>
      <c r="T2504" s="1" t="s">
        <v>52</v>
      </c>
    </row>
    <row r="2505" spans="1:20" x14ac:dyDescent="0.35">
      <c r="A2505" s="1" t="s">
        <v>5831</v>
      </c>
      <c r="B2505">
        <v>42</v>
      </c>
      <c r="C2505" t="str">
        <f>IF(Family_Data3[[#This Row],[Father_Age]]&gt;45, "Old", IF(Family_Data3[[#This Row],[Father_Age]]&gt;=31, "Middle Age", "Young"))</f>
        <v>Middle Age</v>
      </c>
      <c r="D2505">
        <v>27</v>
      </c>
      <c r="E2505" t="str">
        <f>IF(Family_Data3[[#This Row],[Mother_Age]]&gt;45, "Old", IF(Family_Data3[[#This Row],[Mother_Age]]&gt;=31, "Middle Age", "Young"))</f>
        <v>Young</v>
      </c>
      <c r="F2505">
        <v>179.4</v>
      </c>
      <c r="G2505">
        <v>168.1</v>
      </c>
      <c r="H2505" s="1" t="s">
        <v>19</v>
      </c>
      <c r="I2505" s="1" t="s">
        <v>54</v>
      </c>
      <c r="J2505" s="1" t="s">
        <v>22</v>
      </c>
      <c r="K2505" s="1" t="s">
        <v>21</v>
      </c>
      <c r="L2505" s="1" t="s">
        <v>23</v>
      </c>
      <c r="M2505" s="1" t="s">
        <v>22</v>
      </c>
      <c r="N2505" s="1" t="s">
        <v>36</v>
      </c>
      <c r="O2505" s="1" t="s">
        <v>32</v>
      </c>
      <c r="P2505" s="1" t="s">
        <v>33</v>
      </c>
      <c r="Q2505" s="1" t="s">
        <v>41</v>
      </c>
      <c r="R2505">
        <v>175.9</v>
      </c>
      <c r="S2505" s="1" t="s">
        <v>54</v>
      </c>
      <c r="T2505" s="1" t="s">
        <v>34</v>
      </c>
    </row>
    <row r="2506" spans="1:20" x14ac:dyDescent="0.35">
      <c r="A2506" s="1" t="s">
        <v>5832</v>
      </c>
      <c r="B2506">
        <v>35</v>
      </c>
      <c r="C2506" t="str">
        <f>IF(Family_Data3[[#This Row],[Father_Age]]&gt;45, "Old", IF(Family_Data3[[#This Row],[Father_Age]]&gt;=31, "Middle Age", "Young"))</f>
        <v>Middle Age</v>
      </c>
      <c r="D2506">
        <v>22</v>
      </c>
      <c r="E2506" t="str">
        <f>IF(Family_Data3[[#This Row],[Mother_Age]]&gt;45, "Old", IF(Family_Data3[[#This Row],[Mother_Age]]&gt;=31, "Middle Age", "Young"))</f>
        <v>Young</v>
      </c>
      <c r="F2506">
        <v>185.5</v>
      </c>
      <c r="G2506">
        <v>166</v>
      </c>
      <c r="H2506" s="1" t="s">
        <v>20</v>
      </c>
      <c r="I2506" s="1" t="s">
        <v>30</v>
      </c>
      <c r="J2506" s="1" t="s">
        <v>22</v>
      </c>
      <c r="K2506" s="1" t="s">
        <v>22</v>
      </c>
      <c r="L2506" s="1" t="s">
        <v>23</v>
      </c>
      <c r="M2506" s="1" t="s">
        <v>22</v>
      </c>
      <c r="N2506" s="1" t="s">
        <v>25</v>
      </c>
      <c r="O2506" s="1" t="s">
        <v>36</v>
      </c>
      <c r="P2506" s="1" t="s">
        <v>65</v>
      </c>
      <c r="Q2506" s="1" t="s">
        <v>41</v>
      </c>
      <c r="R2506">
        <v>184.4</v>
      </c>
      <c r="S2506" s="1" t="s">
        <v>38</v>
      </c>
      <c r="T2506" s="1" t="s">
        <v>34</v>
      </c>
    </row>
    <row r="2507" spans="1:20" x14ac:dyDescent="0.35">
      <c r="A2507" s="1" t="s">
        <v>5835</v>
      </c>
      <c r="B2507">
        <v>35</v>
      </c>
      <c r="C2507" t="str">
        <f>IF(Family_Data3[[#This Row],[Father_Age]]&gt;45, "Old", IF(Family_Data3[[#This Row],[Father_Age]]&gt;=31, "Middle Age", "Young"))</f>
        <v>Middle Age</v>
      </c>
      <c r="D2507">
        <v>40</v>
      </c>
      <c r="E2507" t="str">
        <f>IF(Family_Data3[[#This Row],[Mother_Age]]&gt;45, "Old", IF(Family_Data3[[#This Row],[Mother_Age]]&gt;=31, "Middle Age", "Young"))</f>
        <v>Middle Age</v>
      </c>
      <c r="F2507">
        <v>171.7</v>
      </c>
      <c r="G2507">
        <v>164.3</v>
      </c>
      <c r="H2507" s="1" t="s">
        <v>42</v>
      </c>
      <c r="I2507" s="1" t="s">
        <v>19</v>
      </c>
      <c r="J2507" s="1" t="s">
        <v>44</v>
      </c>
      <c r="K2507" s="1" t="s">
        <v>31</v>
      </c>
      <c r="L2507" s="1" t="s">
        <v>48</v>
      </c>
      <c r="M2507" s="1" t="s">
        <v>48</v>
      </c>
      <c r="N2507" s="1" t="s">
        <v>36</v>
      </c>
      <c r="O2507" s="1" t="s">
        <v>24</v>
      </c>
      <c r="P2507" s="1" t="s">
        <v>51</v>
      </c>
      <c r="Q2507" s="1" t="s">
        <v>41</v>
      </c>
      <c r="R2507">
        <v>172</v>
      </c>
      <c r="S2507" s="1" t="s">
        <v>42</v>
      </c>
      <c r="T2507" s="1" t="s">
        <v>52</v>
      </c>
    </row>
    <row r="2508" spans="1:20" x14ac:dyDescent="0.35">
      <c r="A2508" s="1" t="s">
        <v>5837</v>
      </c>
      <c r="B2508">
        <v>44</v>
      </c>
      <c r="C2508" t="str">
        <f>IF(Family_Data3[[#This Row],[Father_Age]]&gt;45, "Old", IF(Family_Data3[[#This Row],[Father_Age]]&gt;=31, "Middle Age", "Young"))</f>
        <v>Middle Age</v>
      </c>
      <c r="D2508">
        <v>26</v>
      </c>
      <c r="E2508" t="str">
        <f>IF(Family_Data3[[#This Row],[Mother_Age]]&gt;45, "Old", IF(Family_Data3[[#This Row],[Mother_Age]]&gt;=31, "Middle Age", "Young"))</f>
        <v>Young</v>
      </c>
      <c r="F2508">
        <v>179</v>
      </c>
      <c r="G2508">
        <v>168.1</v>
      </c>
      <c r="H2508" s="1" t="s">
        <v>42</v>
      </c>
      <c r="I2508" s="1" t="s">
        <v>20</v>
      </c>
      <c r="J2508" s="1" t="s">
        <v>44</v>
      </c>
      <c r="K2508" s="1" t="s">
        <v>22</v>
      </c>
      <c r="L2508" s="1" t="s">
        <v>22</v>
      </c>
      <c r="M2508" s="1" t="s">
        <v>22</v>
      </c>
      <c r="N2508" s="1" t="s">
        <v>24</v>
      </c>
      <c r="O2508" s="1" t="s">
        <v>32</v>
      </c>
      <c r="P2508" s="1" t="s">
        <v>33</v>
      </c>
      <c r="Q2508" s="1" t="s">
        <v>27</v>
      </c>
      <c r="R2508">
        <v>166.9</v>
      </c>
      <c r="S2508" s="1" t="s">
        <v>38</v>
      </c>
      <c r="T2508" s="1" t="s">
        <v>34</v>
      </c>
    </row>
    <row r="2509" spans="1:20" x14ac:dyDescent="0.35">
      <c r="A2509" s="1" t="s">
        <v>5838</v>
      </c>
      <c r="B2509">
        <v>31</v>
      </c>
      <c r="C2509" t="str">
        <f>IF(Family_Data3[[#This Row],[Father_Age]]&gt;45, "Old", IF(Family_Data3[[#This Row],[Father_Age]]&gt;=31, "Middle Age", "Young"))</f>
        <v>Middle Age</v>
      </c>
      <c r="D2509">
        <v>37</v>
      </c>
      <c r="E2509" t="str">
        <f>IF(Family_Data3[[#This Row],[Mother_Age]]&gt;45, "Old", IF(Family_Data3[[#This Row],[Mother_Age]]&gt;=31, "Middle Age", "Young"))</f>
        <v>Middle Age</v>
      </c>
      <c r="F2509">
        <v>172.1</v>
      </c>
      <c r="G2509">
        <v>160.6</v>
      </c>
      <c r="H2509" s="1" t="s">
        <v>19</v>
      </c>
      <c r="I2509" s="1" t="s">
        <v>19</v>
      </c>
      <c r="J2509" s="1" t="s">
        <v>22</v>
      </c>
      <c r="K2509" s="1" t="s">
        <v>22</v>
      </c>
      <c r="L2509" s="1" t="s">
        <v>47</v>
      </c>
      <c r="M2509" s="1" t="s">
        <v>48</v>
      </c>
      <c r="N2509" s="1" t="s">
        <v>25</v>
      </c>
      <c r="O2509" s="1" t="s">
        <v>32</v>
      </c>
      <c r="P2509" s="1" t="s">
        <v>45</v>
      </c>
      <c r="Q2509" s="1" t="s">
        <v>41</v>
      </c>
      <c r="R2509">
        <v>172.2</v>
      </c>
      <c r="S2509" s="1" t="s">
        <v>19</v>
      </c>
      <c r="T2509" s="1" t="s">
        <v>52</v>
      </c>
    </row>
    <row r="2510" spans="1:20" x14ac:dyDescent="0.35">
      <c r="A2510" s="1" t="s">
        <v>5839</v>
      </c>
      <c r="B2510">
        <v>45</v>
      </c>
      <c r="C2510" t="str">
        <f>IF(Family_Data3[[#This Row],[Father_Age]]&gt;45, "Old", IF(Family_Data3[[#This Row],[Father_Age]]&gt;=31, "Middle Age", "Young"))</f>
        <v>Middle Age</v>
      </c>
      <c r="D2510">
        <v>45</v>
      </c>
      <c r="E2510" t="str">
        <f>IF(Family_Data3[[#This Row],[Mother_Age]]&gt;45, "Old", IF(Family_Data3[[#This Row],[Mother_Age]]&gt;=31, "Middle Age", "Young"))</f>
        <v>Middle Age</v>
      </c>
      <c r="F2510">
        <v>170</v>
      </c>
      <c r="G2510">
        <v>162</v>
      </c>
      <c r="H2510" s="1" t="s">
        <v>38</v>
      </c>
      <c r="I2510" s="1" t="s">
        <v>20</v>
      </c>
      <c r="J2510" s="1" t="s">
        <v>22</v>
      </c>
      <c r="K2510" s="1" t="s">
        <v>31</v>
      </c>
      <c r="L2510" s="1" t="s">
        <v>23</v>
      </c>
      <c r="M2510" s="1" t="s">
        <v>23</v>
      </c>
      <c r="N2510" s="1" t="s">
        <v>32</v>
      </c>
      <c r="O2510" s="1" t="s">
        <v>24</v>
      </c>
      <c r="P2510" s="1" t="s">
        <v>65</v>
      </c>
      <c r="Q2510" s="1" t="s">
        <v>41</v>
      </c>
      <c r="R2510">
        <v>163.4</v>
      </c>
      <c r="S2510" s="1" t="s">
        <v>60</v>
      </c>
      <c r="T2510" s="1" t="s">
        <v>28</v>
      </c>
    </row>
    <row r="2511" spans="1:20" x14ac:dyDescent="0.35">
      <c r="A2511" s="1" t="s">
        <v>5843</v>
      </c>
      <c r="B2511">
        <v>31</v>
      </c>
      <c r="C2511" t="str">
        <f>IF(Family_Data3[[#This Row],[Father_Age]]&gt;45, "Old", IF(Family_Data3[[#This Row],[Father_Age]]&gt;=31, "Middle Age", "Young"))</f>
        <v>Middle Age</v>
      </c>
      <c r="D2511">
        <v>47</v>
      </c>
      <c r="E2511" t="str">
        <f>IF(Family_Data3[[#This Row],[Mother_Age]]&gt;45, "Old", IF(Family_Data3[[#This Row],[Mother_Age]]&gt;=31, "Middle Age", "Young"))</f>
        <v>Old</v>
      </c>
      <c r="F2511">
        <v>180.5</v>
      </c>
      <c r="G2511">
        <v>154.4</v>
      </c>
      <c r="H2511" s="1" t="s">
        <v>30</v>
      </c>
      <c r="I2511" s="1" t="s">
        <v>30</v>
      </c>
      <c r="J2511" s="1" t="s">
        <v>62</v>
      </c>
      <c r="K2511" s="1" t="s">
        <v>22</v>
      </c>
      <c r="L2511" s="1" t="s">
        <v>23</v>
      </c>
      <c r="M2511" s="1" t="s">
        <v>48</v>
      </c>
      <c r="N2511" s="1" t="s">
        <v>32</v>
      </c>
      <c r="O2511" s="1" t="s">
        <v>25</v>
      </c>
      <c r="P2511" s="1" t="s">
        <v>51</v>
      </c>
      <c r="Q2511" s="1" t="s">
        <v>27</v>
      </c>
      <c r="R2511">
        <v>159.6</v>
      </c>
      <c r="S2511" s="1" t="s">
        <v>30</v>
      </c>
      <c r="T2511" s="1" t="s">
        <v>34</v>
      </c>
    </row>
    <row r="2512" spans="1:20" x14ac:dyDescent="0.35">
      <c r="A2512" s="1" t="s">
        <v>5850</v>
      </c>
      <c r="B2512">
        <v>32</v>
      </c>
      <c r="C2512" t="str">
        <f>IF(Family_Data3[[#This Row],[Father_Age]]&gt;45, "Old", IF(Family_Data3[[#This Row],[Father_Age]]&gt;=31, "Middle Age", "Young"))</f>
        <v>Middle Age</v>
      </c>
      <c r="D2512">
        <v>50</v>
      </c>
      <c r="E2512" t="str">
        <f>IF(Family_Data3[[#This Row],[Mother_Age]]&gt;45, "Old", IF(Family_Data3[[#This Row],[Mother_Age]]&gt;=31, "Middle Age", "Young"))</f>
        <v>Old</v>
      </c>
      <c r="F2512">
        <v>177.2</v>
      </c>
      <c r="G2512">
        <v>158.30000000000001</v>
      </c>
      <c r="H2512" s="1" t="s">
        <v>42</v>
      </c>
      <c r="I2512" s="1" t="s">
        <v>20</v>
      </c>
      <c r="J2512" s="1" t="s">
        <v>22</v>
      </c>
      <c r="K2512" s="1" t="s">
        <v>21</v>
      </c>
      <c r="L2512" s="1" t="s">
        <v>23</v>
      </c>
      <c r="M2512" s="1" t="s">
        <v>22</v>
      </c>
      <c r="N2512" s="1" t="s">
        <v>32</v>
      </c>
      <c r="O2512" s="1" t="s">
        <v>39</v>
      </c>
      <c r="P2512" s="1" t="s">
        <v>40</v>
      </c>
      <c r="Q2512" s="1" t="s">
        <v>27</v>
      </c>
      <c r="R2512">
        <v>161</v>
      </c>
      <c r="S2512" s="1" t="s">
        <v>38</v>
      </c>
      <c r="T2512" s="1" t="s">
        <v>34</v>
      </c>
    </row>
    <row r="2513" spans="1:20" x14ac:dyDescent="0.35">
      <c r="A2513" s="1" t="s">
        <v>5851</v>
      </c>
      <c r="B2513">
        <v>33</v>
      </c>
      <c r="C2513" t="str">
        <f>IF(Family_Data3[[#This Row],[Father_Age]]&gt;45, "Old", IF(Family_Data3[[#This Row],[Father_Age]]&gt;=31, "Middle Age", "Young"))</f>
        <v>Middle Age</v>
      </c>
      <c r="D2513">
        <v>49</v>
      </c>
      <c r="E2513" t="str">
        <f>IF(Family_Data3[[#This Row],[Mother_Age]]&gt;45, "Old", IF(Family_Data3[[#This Row],[Mother_Age]]&gt;=31, "Middle Age", "Young"))</f>
        <v>Old</v>
      </c>
      <c r="F2513">
        <v>170.9</v>
      </c>
      <c r="G2513">
        <v>160.19999999999999</v>
      </c>
      <c r="H2513" s="1" t="s">
        <v>20</v>
      </c>
      <c r="I2513" s="1" t="s">
        <v>30</v>
      </c>
      <c r="J2513" s="1" t="s">
        <v>44</v>
      </c>
      <c r="K2513" s="1" t="s">
        <v>22</v>
      </c>
      <c r="L2513" s="1" t="s">
        <v>23</v>
      </c>
      <c r="M2513" s="1" t="s">
        <v>23</v>
      </c>
      <c r="N2513" s="1" t="s">
        <v>36</v>
      </c>
      <c r="O2513" s="1" t="s">
        <v>36</v>
      </c>
      <c r="P2513" s="1" t="s">
        <v>33</v>
      </c>
      <c r="Q2513" s="1" t="s">
        <v>41</v>
      </c>
      <c r="R2513">
        <v>170.7</v>
      </c>
      <c r="S2513" s="1" t="s">
        <v>60</v>
      </c>
      <c r="T2513" s="1" t="s">
        <v>28</v>
      </c>
    </row>
    <row r="2514" spans="1:20" x14ac:dyDescent="0.35">
      <c r="A2514" s="1" t="s">
        <v>5858</v>
      </c>
      <c r="B2514">
        <v>34</v>
      </c>
      <c r="C2514" t="str">
        <f>IF(Family_Data3[[#This Row],[Father_Age]]&gt;45, "Old", IF(Family_Data3[[#This Row],[Father_Age]]&gt;=31, "Middle Age", "Young"))</f>
        <v>Middle Age</v>
      </c>
      <c r="D2514">
        <v>45</v>
      </c>
      <c r="E2514" t="str">
        <f>IF(Family_Data3[[#This Row],[Mother_Age]]&gt;45, "Old", IF(Family_Data3[[#This Row],[Mother_Age]]&gt;=31, "Middle Age", "Young"))</f>
        <v>Middle Age</v>
      </c>
      <c r="F2514">
        <v>181.3</v>
      </c>
      <c r="G2514">
        <v>164.8</v>
      </c>
      <c r="H2514" s="1" t="s">
        <v>50</v>
      </c>
      <c r="I2514" s="1" t="s">
        <v>20</v>
      </c>
      <c r="J2514" s="1" t="s">
        <v>21</v>
      </c>
      <c r="K2514" s="1" t="s">
        <v>22</v>
      </c>
      <c r="L2514" s="1" t="s">
        <v>23</v>
      </c>
      <c r="M2514" s="1" t="s">
        <v>23</v>
      </c>
      <c r="N2514" s="1" t="s">
        <v>24</v>
      </c>
      <c r="O2514" s="1" t="s">
        <v>32</v>
      </c>
      <c r="P2514" s="1" t="s">
        <v>45</v>
      </c>
      <c r="Q2514" s="1" t="s">
        <v>41</v>
      </c>
      <c r="R2514">
        <v>178.3</v>
      </c>
      <c r="S2514" s="1" t="s">
        <v>50</v>
      </c>
      <c r="T2514" s="1" t="s">
        <v>34</v>
      </c>
    </row>
    <row r="2515" spans="1:20" x14ac:dyDescent="0.35">
      <c r="A2515" s="1" t="s">
        <v>5859</v>
      </c>
      <c r="B2515">
        <v>34</v>
      </c>
      <c r="C2515" t="str">
        <f>IF(Family_Data3[[#This Row],[Father_Age]]&gt;45, "Old", IF(Family_Data3[[#This Row],[Father_Age]]&gt;=31, "Middle Age", "Young"))</f>
        <v>Middle Age</v>
      </c>
      <c r="D2515">
        <v>47</v>
      </c>
      <c r="E2515" t="str">
        <f>IF(Family_Data3[[#This Row],[Mother_Age]]&gt;45, "Old", IF(Family_Data3[[#This Row],[Mother_Age]]&gt;=31, "Middle Age", "Young"))</f>
        <v>Old</v>
      </c>
      <c r="F2515">
        <v>168.9</v>
      </c>
      <c r="G2515">
        <v>161.5</v>
      </c>
      <c r="H2515" s="1" t="s">
        <v>20</v>
      </c>
      <c r="I2515" s="1" t="s">
        <v>20</v>
      </c>
      <c r="J2515" s="1" t="s">
        <v>31</v>
      </c>
      <c r="K2515" s="1" t="s">
        <v>44</v>
      </c>
      <c r="L2515" s="1" t="s">
        <v>23</v>
      </c>
      <c r="M2515" s="1" t="s">
        <v>22</v>
      </c>
      <c r="N2515" s="1" t="s">
        <v>25</v>
      </c>
      <c r="O2515" s="1" t="s">
        <v>36</v>
      </c>
      <c r="P2515" s="1" t="s">
        <v>51</v>
      </c>
      <c r="Q2515" s="1" t="s">
        <v>41</v>
      </c>
      <c r="R2515">
        <v>173.5</v>
      </c>
      <c r="S2515" s="1" t="s">
        <v>20</v>
      </c>
      <c r="T2515" s="1" t="s">
        <v>34</v>
      </c>
    </row>
    <row r="2516" spans="1:20" x14ac:dyDescent="0.35">
      <c r="A2516" s="1" t="s">
        <v>5862</v>
      </c>
      <c r="B2516">
        <v>38</v>
      </c>
      <c r="C2516" t="str">
        <f>IF(Family_Data3[[#This Row],[Father_Age]]&gt;45, "Old", IF(Family_Data3[[#This Row],[Father_Age]]&gt;=31, "Middle Age", "Young"))</f>
        <v>Middle Age</v>
      </c>
      <c r="D2516">
        <v>46</v>
      </c>
      <c r="E2516" t="str">
        <f>IF(Family_Data3[[#This Row],[Mother_Age]]&gt;45, "Old", IF(Family_Data3[[#This Row],[Mother_Age]]&gt;=31, "Middle Age", "Young"))</f>
        <v>Old</v>
      </c>
      <c r="F2516">
        <v>172.7</v>
      </c>
      <c r="G2516">
        <v>151.1</v>
      </c>
      <c r="H2516" s="1" t="s">
        <v>30</v>
      </c>
      <c r="I2516" s="1" t="s">
        <v>20</v>
      </c>
      <c r="J2516" s="1" t="s">
        <v>22</v>
      </c>
      <c r="K2516" s="1" t="s">
        <v>62</v>
      </c>
      <c r="L2516" s="1" t="s">
        <v>23</v>
      </c>
      <c r="M2516" s="1" t="s">
        <v>22</v>
      </c>
      <c r="N2516" s="1" t="s">
        <v>32</v>
      </c>
      <c r="O2516" s="1" t="s">
        <v>39</v>
      </c>
      <c r="P2516" s="1" t="s">
        <v>51</v>
      </c>
      <c r="Q2516" s="1" t="s">
        <v>27</v>
      </c>
      <c r="R2516">
        <v>154.80000000000001</v>
      </c>
      <c r="S2516" s="1" t="s">
        <v>60</v>
      </c>
      <c r="T2516" s="1" t="s">
        <v>34</v>
      </c>
    </row>
    <row r="2517" spans="1:20" x14ac:dyDescent="0.35">
      <c r="A2517" s="1" t="s">
        <v>5864</v>
      </c>
      <c r="B2517">
        <v>31</v>
      </c>
      <c r="C2517" t="str">
        <f>IF(Family_Data3[[#This Row],[Father_Age]]&gt;45, "Old", IF(Family_Data3[[#This Row],[Father_Age]]&gt;=31, "Middle Age", "Young"))</f>
        <v>Middle Age</v>
      </c>
      <c r="D2517">
        <v>46</v>
      </c>
      <c r="E2517" t="str">
        <f>IF(Family_Data3[[#This Row],[Mother_Age]]&gt;45, "Old", IF(Family_Data3[[#This Row],[Mother_Age]]&gt;=31, "Middle Age", "Young"))</f>
        <v>Old</v>
      </c>
      <c r="F2517">
        <v>171.8</v>
      </c>
      <c r="G2517">
        <v>167</v>
      </c>
      <c r="H2517" s="1" t="s">
        <v>19</v>
      </c>
      <c r="I2517" s="1" t="s">
        <v>20</v>
      </c>
      <c r="J2517" s="1" t="s">
        <v>22</v>
      </c>
      <c r="K2517" s="1" t="s">
        <v>44</v>
      </c>
      <c r="L2517" s="1" t="s">
        <v>22</v>
      </c>
      <c r="M2517" s="1" t="s">
        <v>47</v>
      </c>
      <c r="N2517" s="1" t="s">
        <v>36</v>
      </c>
      <c r="O2517" s="1" t="s">
        <v>32</v>
      </c>
      <c r="P2517" s="1" t="s">
        <v>33</v>
      </c>
      <c r="Q2517" s="1" t="s">
        <v>41</v>
      </c>
      <c r="R2517">
        <v>169</v>
      </c>
      <c r="S2517" s="1" t="s">
        <v>50</v>
      </c>
      <c r="T2517" s="1" t="s">
        <v>34</v>
      </c>
    </row>
    <row r="2518" spans="1:20" x14ac:dyDescent="0.35">
      <c r="A2518" s="1" t="s">
        <v>5867</v>
      </c>
      <c r="B2518">
        <v>37</v>
      </c>
      <c r="C2518" t="str">
        <f>IF(Family_Data3[[#This Row],[Father_Age]]&gt;45, "Old", IF(Family_Data3[[#This Row],[Father_Age]]&gt;=31, "Middle Age", "Young"))</f>
        <v>Middle Age</v>
      </c>
      <c r="D2518">
        <v>46</v>
      </c>
      <c r="E2518" t="str">
        <f>IF(Family_Data3[[#This Row],[Mother_Age]]&gt;45, "Old", IF(Family_Data3[[#This Row],[Mother_Age]]&gt;=31, "Middle Age", "Young"))</f>
        <v>Old</v>
      </c>
      <c r="F2518">
        <v>186</v>
      </c>
      <c r="G2518">
        <v>167.2</v>
      </c>
      <c r="H2518" s="1" t="s">
        <v>20</v>
      </c>
      <c r="I2518" s="1" t="s">
        <v>20</v>
      </c>
      <c r="J2518" s="1" t="s">
        <v>44</v>
      </c>
      <c r="K2518" s="1" t="s">
        <v>44</v>
      </c>
      <c r="L2518" s="1" t="s">
        <v>23</v>
      </c>
      <c r="M2518" s="1" t="s">
        <v>23</v>
      </c>
      <c r="N2518" s="1" t="s">
        <v>36</v>
      </c>
      <c r="O2518" s="1" t="s">
        <v>24</v>
      </c>
      <c r="P2518" s="1" t="s">
        <v>40</v>
      </c>
      <c r="Q2518" s="1" t="s">
        <v>27</v>
      </c>
      <c r="R2518">
        <v>162.6</v>
      </c>
      <c r="S2518" s="1" t="s">
        <v>20</v>
      </c>
      <c r="T2518" s="1" t="s">
        <v>28</v>
      </c>
    </row>
    <row r="2519" spans="1:20" x14ac:dyDescent="0.35">
      <c r="A2519" s="1" t="s">
        <v>5868</v>
      </c>
      <c r="B2519">
        <v>35</v>
      </c>
      <c r="C2519" t="str">
        <f>IF(Family_Data3[[#This Row],[Father_Age]]&gt;45, "Old", IF(Family_Data3[[#This Row],[Father_Age]]&gt;=31, "Middle Age", "Young"))</f>
        <v>Middle Age</v>
      </c>
      <c r="D2519">
        <v>23</v>
      </c>
      <c r="E2519" t="str">
        <f>IF(Family_Data3[[#This Row],[Mother_Age]]&gt;45, "Old", IF(Family_Data3[[#This Row],[Mother_Age]]&gt;=31, "Middle Age", "Young"))</f>
        <v>Young</v>
      </c>
      <c r="F2519">
        <v>170.6</v>
      </c>
      <c r="G2519">
        <v>156.19999999999999</v>
      </c>
      <c r="H2519" s="1" t="s">
        <v>38</v>
      </c>
      <c r="I2519" s="1" t="s">
        <v>19</v>
      </c>
      <c r="J2519" s="1" t="s">
        <v>21</v>
      </c>
      <c r="K2519" s="1" t="s">
        <v>31</v>
      </c>
      <c r="L2519" s="1" t="s">
        <v>22</v>
      </c>
      <c r="M2519" s="1" t="s">
        <v>23</v>
      </c>
      <c r="N2519" s="1" t="s">
        <v>36</v>
      </c>
      <c r="O2519" s="1" t="s">
        <v>25</v>
      </c>
      <c r="P2519" s="1" t="s">
        <v>51</v>
      </c>
      <c r="Q2519" s="1" t="s">
        <v>41</v>
      </c>
      <c r="R2519">
        <v>164.9</v>
      </c>
      <c r="S2519" s="1" t="s">
        <v>20</v>
      </c>
      <c r="T2519" s="1" t="s">
        <v>52</v>
      </c>
    </row>
    <row r="2520" spans="1:20" x14ac:dyDescent="0.35">
      <c r="A2520" s="1" t="s">
        <v>5870</v>
      </c>
      <c r="B2520">
        <v>44</v>
      </c>
      <c r="C2520" t="str">
        <f>IF(Family_Data3[[#This Row],[Father_Age]]&gt;45, "Old", IF(Family_Data3[[#This Row],[Father_Age]]&gt;=31, "Middle Age", "Young"))</f>
        <v>Middle Age</v>
      </c>
      <c r="D2520">
        <v>25</v>
      </c>
      <c r="E2520" t="str">
        <f>IF(Family_Data3[[#This Row],[Mother_Age]]&gt;45, "Old", IF(Family_Data3[[#This Row],[Mother_Age]]&gt;=31, "Middle Age", "Young"))</f>
        <v>Young</v>
      </c>
      <c r="F2520">
        <v>166.7</v>
      </c>
      <c r="G2520">
        <v>156.19999999999999</v>
      </c>
      <c r="H2520" s="1" t="s">
        <v>20</v>
      </c>
      <c r="I2520" s="1" t="s">
        <v>30</v>
      </c>
      <c r="J2520" s="1" t="s">
        <v>22</v>
      </c>
      <c r="K2520" s="1" t="s">
        <v>44</v>
      </c>
      <c r="L2520" s="1" t="s">
        <v>22</v>
      </c>
      <c r="M2520" s="1" t="s">
        <v>22</v>
      </c>
      <c r="N2520" s="1" t="s">
        <v>32</v>
      </c>
      <c r="O2520" s="1" t="s">
        <v>39</v>
      </c>
      <c r="P2520" s="1" t="s">
        <v>40</v>
      </c>
      <c r="Q2520" s="1" t="s">
        <v>27</v>
      </c>
      <c r="R2520">
        <v>152</v>
      </c>
      <c r="S2520" s="1" t="s">
        <v>60</v>
      </c>
      <c r="T2520" s="1" t="s">
        <v>34</v>
      </c>
    </row>
    <row r="2521" spans="1:20" x14ac:dyDescent="0.35">
      <c r="A2521" s="1" t="s">
        <v>5871</v>
      </c>
      <c r="B2521">
        <v>42</v>
      </c>
      <c r="C2521" t="str">
        <f>IF(Family_Data3[[#This Row],[Father_Age]]&gt;45, "Old", IF(Family_Data3[[#This Row],[Father_Age]]&gt;=31, "Middle Age", "Young"))</f>
        <v>Middle Age</v>
      </c>
      <c r="D2521">
        <v>19</v>
      </c>
      <c r="E2521" t="str">
        <f>IF(Family_Data3[[#This Row],[Mother_Age]]&gt;45, "Old", IF(Family_Data3[[#This Row],[Mother_Age]]&gt;=31, "Middle Age", "Young"))</f>
        <v>Young</v>
      </c>
      <c r="F2521">
        <v>174.6</v>
      </c>
      <c r="G2521">
        <v>153</v>
      </c>
      <c r="H2521" s="1" t="s">
        <v>42</v>
      </c>
      <c r="I2521" s="1" t="s">
        <v>60</v>
      </c>
      <c r="J2521" s="1" t="s">
        <v>22</v>
      </c>
      <c r="K2521" s="1" t="s">
        <v>44</v>
      </c>
      <c r="L2521" s="1" t="s">
        <v>23</v>
      </c>
      <c r="M2521" s="1" t="s">
        <v>22</v>
      </c>
      <c r="N2521" s="1" t="s">
        <v>24</v>
      </c>
      <c r="O2521" s="1" t="s">
        <v>32</v>
      </c>
      <c r="P2521" s="1" t="s">
        <v>51</v>
      </c>
      <c r="Q2521" s="1" t="s">
        <v>27</v>
      </c>
      <c r="R2521">
        <v>153.5</v>
      </c>
      <c r="S2521" s="1" t="s">
        <v>38</v>
      </c>
      <c r="T2521" s="1" t="s">
        <v>34</v>
      </c>
    </row>
    <row r="2522" spans="1:20" x14ac:dyDescent="0.35">
      <c r="A2522" s="1" t="s">
        <v>5872</v>
      </c>
      <c r="B2522">
        <v>31</v>
      </c>
      <c r="C2522" t="str">
        <f>IF(Family_Data3[[#This Row],[Father_Age]]&gt;45, "Old", IF(Family_Data3[[#This Row],[Father_Age]]&gt;=31, "Middle Age", "Young"))</f>
        <v>Middle Age</v>
      </c>
      <c r="D2522">
        <v>30</v>
      </c>
      <c r="E2522" t="str">
        <f>IF(Family_Data3[[#This Row],[Mother_Age]]&gt;45, "Old", IF(Family_Data3[[#This Row],[Mother_Age]]&gt;=31, "Middle Age", "Young"))</f>
        <v>Young</v>
      </c>
      <c r="F2522">
        <v>166.9</v>
      </c>
      <c r="G2522">
        <v>159.69999999999999</v>
      </c>
      <c r="H2522" s="1" t="s">
        <v>30</v>
      </c>
      <c r="I2522" s="1" t="s">
        <v>30</v>
      </c>
      <c r="J2522" s="1" t="s">
        <v>31</v>
      </c>
      <c r="K2522" s="1" t="s">
        <v>22</v>
      </c>
      <c r="L2522" s="1" t="s">
        <v>48</v>
      </c>
      <c r="M2522" s="1" t="s">
        <v>23</v>
      </c>
      <c r="N2522" s="1" t="s">
        <v>24</v>
      </c>
      <c r="O2522" s="1" t="s">
        <v>36</v>
      </c>
      <c r="P2522" s="1" t="s">
        <v>51</v>
      </c>
      <c r="Q2522" s="1" t="s">
        <v>41</v>
      </c>
      <c r="R2522">
        <v>170.8</v>
      </c>
      <c r="S2522" s="1" t="s">
        <v>30</v>
      </c>
      <c r="T2522" s="1" t="s">
        <v>52</v>
      </c>
    </row>
    <row r="2523" spans="1:20" x14ac:dyDescent="0.35">
      <c r="A2523" s="1" t="s">
        <v>5877</v>
      </c>
      <c r="B2523">
        <v>37</v>
      </c>
      <c r="C2523" t="str">
        <f>IF(Family_Data3[[#This Row],[Father_Age]]&gt;45, "Old", IF(Family_Data3[[#This Row],[Father_Age]]&gt;=31, "Middle Age", "Young"))</f>
        <v>Middle Age</v>
      </c>
      <c r="D2523">
        <v>38</v>
      </c>
      <c r="E2523" t="str">
        <f>IF(Family_Data3[[#This Row],[Mother_Age]]&gt;45, "Old", IF(Family_Data3[[#This Row],[Mother_Age]]&gt;=31, "Middle Age", "Young"))</f>
        <v>Middle Age</v>
      </c>
      <c r="F2523">
        <v>179.1</v>
      </c>
      <c r="G2523">
        <v>160.5</v>
      </c>
      <c r="H2523" s="1" t="s">
        <v>30</v>
      </c>
      <c r="I2523" s="1" t="s">
        <v>19</v>
      </c>
      <c r="J2523" s="1" t="s">
        <v>22</v>
      </c>
      <c r="K2523" s="1" t="s">
        <v>44</v>
      </c>
      <c r="L2523" s="1" t="s">
        <v>48</v>
      </c>
      <c r="M2523" s="1" t="s">
        <v>23</v>
      </c>
      <c r="N2523" s="1" t="s">
        <v>32</v>
      </c>
      <c r="O2523" s="1" t="s">
        <v>24</v>
      </c>
      <c r="P2523" s="1" t="s">
        <v>51</v>
      </c>
      <c r="Q2523" s="1" t="s">
        <v>41</v>
      </c>
      <c r="R2523">
        <v>171.1</v>
      </c>
      <c r="S2523" s="1" t="s">
        <v>30</v>
      </c>
      <c r="T2523" s="1" t="s">
        <v>34</v>
      </c>
    </row>
    <row r="2524" spans="1:20" x14ac:dyDescent="0.35">
      <c r="A2524" s="1" t="s">
        <v>5880</v>
      </c>
      <c r="B2524">
        <v>33</v>
      </c>
      <c r="C2524" t="str">
        <f>IF(Family_Data3[[#This Row],[Father_Age]]&gt;45, "Old", IF(Family_Data3[[#This Row],[Father_Age]]&gt;=31, "Middle Age", "Young"))</f>
        <v>Middle Age</v>
      </c>
      <c r="D2524">
        <v>24</v>
      </c>
      <c r="E2524" t="str">
        <f>IF(Family_Data3[[#This Row],[Mother_Age]]&gt;45, "Old", IF(Family_Data3[[#This Row],[Mother_Age]]&gt;=31, "Middle Age", "Young"))</f>
        <v>Young</v>
      </c>
      <c r="F2524">
        <v>183.9</v>
      </c>
      <c r="G2524">
        <v>161.6</v>
      </c>
      <c r="H2524" s="1" t="s">
        <v>42</v>
      </c>
      <c r="I2524" s="1" t="s">
        <v>20</v>
      </c>
      <c r="J2524" s="1" t="s">
        <v>22</v>
      </c>
      <c r="K2524" s="1" t="s">
        <v>31</v>
      </c>
      <c r="L2524" s="1" t="s">
        <v>23</v>
      </c>
      <c r="M2524" s="1" t="s">
        <v>23</v>
      </c>
      <c r="N2524" s="1" t="s">
        <v>25</v>
      </c>
      <c r="O2524" s="1" t="s">
        <v>36</v>
      </c>
      <c r="P2524" s="1" t="s">
        <v>65</v>
      </c>
      <c r="Q2524" s="1" t="s">
        <v>41</v>
      </c>
      <c r="R2524">
        <v>175.5</v>
      </c>
      <c r="S2524" s="1" t="s">
        <v>38</v>
      </c>
      <c r="T2524" s="1" t="s">
        <v>34</v>
      </c>
    </row>
    <row r="2525" spans="1:20" x14ac:dyDescent="0.35">
      <c r="A2525" s="1" t="s">
        <v>5883</v>
      </c>
      <c r="B2525">
        <v>34</v>
      </c>
      <c r="C2525" t="str">
        <f>IF(Family_Data3[[#This Row],[Father_Age]]&gt;45, "Old", IF(Family_Data3[[#This Row],[Father_Age]]&gt;=31, "Middle Age", "Young"))</f>
        <v>Middle Age</v>
      </c>
      <c r="D2525">
        <v>47</v>
      </c>
      <c r="E2525" t="str">
        <f>IF(Family_Data3[[#This Row],[Mother_Age]]&gt;45, "Old", IF(Family_Data3[[#This Row],[Mother_Age]]&gt;=31, "Middle Age", "Young"))</f>
        <v>Old</v>
      </c>
      <c r="F2525">
        <v>185.4</v>
      </c>
      <c r="G2525">
        <v>164.7</v>
      </c>
      <c r="H2525" s="1" t="s">
        <v>30</v>
      </c>
      <c r="I2525" s="1" t="s">
        <v>38</v>
      </c>
      <c r="J2525" s="1" t="s">
        <v>31</v>
      </c>
      <c r="K2525" s="1" t="s">
        <v>44</v>
      </c>
      <c r="L2525" s="1" t="s">
        <v>48</v>
      </c>
      <c r="M2525" s="1" t="s">
        <v>23</v>
      </c>
      <c r="N2525" s="1" t="s">
        <v>25</v>
      </c>
      <c r="O2525" s="1" t="s">
        <v>36</v>
      </c>
      <c r="P2525" s="1" t="s">
        <v>33</v>
      </c>
      <c r="Q2525" s="1" t="s">
        <v>41</v>
      </c>
      <c r="R2525">
        <v>189.5</v>
      </c>
      <c r="S2525" s="1" t="s">
        <v>38</v>
      </c>
      <c r="T2525" s="1" t="s">
        <v>28</v>
      </c>
    </row>
    <row r="2526" spans="1:20" x14ac:dyDescent="0.35">
      <c r="A2526" s="1" t="s">
        <v>5885</v>
      </c>
      <c r="B2526">
        <v>35</v>
      </c>
      <c r="C2526" t="str">
        <f>IF(Family_Data3[[#This Row],[Father_Age]]&gt;45, "Old", IF(Family_Data3[[#This Row],[Father_Age]]&gt;=31, "Middle Age", "Young"))</f>
        <v>Middle Age</v>
      </c>
      <c r="D2526">
        <v>35</v>
      </c>
      <c r="E2526" t="str">
        <f>IF(Family_Data3[[#This Row],[Mother_Age]]&gt;45, "Old", IF(Family_Data3[[#This Row],[Mother_Age]]&gt;=31, "Middle Age", "Young"))</f>
        <v>Middle Age</v>
      </c>
      <c r="F2526">
        <v>178.8</v>
      </c>
      <c r="G2526">
        <v>165.7</v>
      </c>
      <c r="H2526" s="1" t="s">
        <v>50</v>
      </c>
      <c r="I2526" s="1" t="s">
        <v>60</v>
      </c>
      <c r="J2526" s="1" t="s">
        <v>22</v>
      </c>
      <c r="K2526" s="1" t="s">
        <v>22</v>
      </c>
      <c r="L2526" s="1" t="s">
        <v>23</v>
      </c>
      <c r="M2526" s="1" t="s">
        <v>22</v>
      </c>
      <c r="N2526" s="1" t="s">
        <v>39</v>
      </c>
      <c r="O2526" s="1" t="s">
        <v>32</v>
      </c>
      <c r="P2526" s="1" t="s">
        <v>40</v>
      </c>
      <c r="Q2526" s="1" t="s">
        <v>41</v>
      </c>
      <c r="R2526">
        <v>175.6</v>
      </c>
      <c r="S2526" s="1" t="s">
        <v>20</v>
      </c>
      <c r="T2526" s="1" t="s">
        <v>34</v>
      </c>
    </row>
    <row r="2527" spans="1:20" x14ac:dyDescent="0.35">
      <c r="A2527" s="1" t="s">
        <v>5886</v>
      </c>
      <c r="B2527">
        <v>31</v>
      </c>
      <c r="C2527" t="str">
        <f>IF(Family_Data3[[#This Row],[Father_Age]]&gt;45, "Old", IF(Family_Data3[[#This Row],[Father_Age]]&gt;=31, "Middle Age", "Young"))</f>
        <v>Middle Age</v>
      </c>
      <c r="D2527">
        <v>27</v>
      </c>
      <c r="E2527" t="str">
        <f>IF(Family_Data3[[#This Row],[Mother_Age]]&gt;45, "Old", IF(Family_Data3[[#This Row],[Mother_Age]]&gt;=31, "Middle Age", "Young"))</f>
        <v>Young</v>
      </c>
      <c r="F2527">
        <v>175.6</v>
      </c>
      <c r="G2527">
        <v>155.6</v>
      </c>
      <c r="H2527" s="1" t="s">
        <v>20</v>
      </c>
      <c r="I2527" s="1" t="s">
        <v>30</v>
      </c>
      <c r="J2527" s="1" t="s">
        <v>31</v>
      </c>
      <c r="K2527" s="1" t="s">
        <v>44</v>
      </c>
      <c r="L2527" s="1" t="s">
        <v>22</v>
      </c>
      <c r="M2527" s="1" t="s">
        <v>22</v>
      </c>
      <c r="N2527" s="1" t="s">
        <v>24</v>
      </c>
      <c r="O2527" s="1" t="s">
        <v>32</v>
      </c>
      <c r="P2527" s="1" t="s">
        <v>51</v>
      </c>
      <c r="Q2527" s="1" t="s">
        <v>27</v>
      </c>
      <c r="R2527">
        <v>153.1</v>
      </c>
      <c r="S2527" s="1" t="s">
        <v>38</v>
      </c>
      <c r="T2527" s="1" t="s">
        <v>52</v>
      </c>
    </row>
    <row r="2528" spans="1:20" x14ac:dyDescent="0.35">
      <c r="A2528" s="1" t="s">
        <v>5891</v>
      </c>
      <c r="B2528">
        <v>45</v>
      </c>
      <c r="C2528" t="str">
        <f>IF(Family_Data3[[#This Row],[Father_Age]]&gt;45, "Old", IF(Family_Data3[[#This Row],[Father_Age]]&gt;=31, "Middle Age", "Young"))</f>
        <v>Middle Age</v>
      </c>
      <c r="D2528">
        <v>22</v>
      </c>
      <c r="E2528" t="str">
        <f>IF(Family_Data3[[#This Row],[Mother_Age]]&gt;45, "Old", IF(Family_Data3[[#This Row],[Mother_Age]]&gt;=31, "Middle Age", "Young"))</f>
        <v>Young</v>
      </c>
      <c r="F2528">
        <v>172.7</v>
      </c>
      <c r="G2528">
        <v>163.4</v>
      </c>
      <c r="H2528" s="1" t="s">
        <v>19</v>
      </c>
      <c r="I2528" s="1" t="s">
        <v>19</v>
      </c>
      <c r="J2528" s="1" t="s">
        <v>22</v>
      </c>
      <c r="K2528" s="1" t="s">
        <v>22</v>
      </c>
      <c r="L2528" s="1" t="s">
        <v>23</v>
      </c>
      <c r="M2528" s="1" t="s">
        <v>22</v>
      </c>
      <c r="N2528" s="1" t="s">
        <v>39</v>
      </c>
      <c r="O2528" s="1" t="s">
        <v>24</v>
      </c>
      <c r="P2528" s="1" t="s">
        <v>65</v>
      </c>
      <c r="Q2528" s="1" t="s">
        <v>27</v>
      </c>
      <c r="R2528">
        <v>159.9</v>
      </c>
      <c r="S2528" s="1" t="s">
        <v>19</v>
      </c>
      <c r="T2528" s="1" t="s">
        <v>34</v>
      </c>
    </row>
    <row r="2529" spans="1:20" x14ac:dyDescent="0.35">
      <c r="A2529" s="1" t="s">
        <v>5892</v>
      </c>
      <c r="B2529">
        <v>36</v>
      </c>
      <c r="C2529" t="str">
        <f>IF(Family_Data3[[#This Row],[Father_Age]]&gt;45, "Old", IF(Family_Data3[[#This Row],[Father_Age]]&gt;=31, "Middle Age", "Young"))</f>
        <v>Middle Age</v>
      </c>
      <c r="D2529">
        <v>18</v>
      </c>
      <c r="E2529" t="str">
        <f>IF(Family_Data3[[#This Row],[Mother_Age]]&gt;45, "Old", IF(Family_Data3[[#This Row],[Mother_Age]]&gt;=31, "Middle Age", "Young"))</f>
        <v>Young</v>
      </c>
      <c r="F2529">
        <v>179</v>
      </c>
      <c r="G2529">
        <v>157.19999999999999</v>
      </c>
      <c r="H2529" s="1" t="s">
        <v>30</v>
      </c>
      <c r="I2529" s="1" t="s">
        <v>19</v>
      </c>
      <c r="J2529" s="1" t="s">
        <v>21</v>
      </c>
      <c r="K2529" s="1" t="s">
        <v>21</v>
      </c>
      <c r="L2529" s="1" t="s">
        <v>22</v>
      </c>
      <c r="M2529" s="1" t="s">
        <v>22</v>
      </c>
      <c r="N2529" s="1" t="s">
        <v>39</v>
      </c>
      <c r="O2529" s="1" t="s">
        <v>25</v>
      </c>
      <c r="P2529" s="1" t="s">
        <v>26</v>
      </c>
      <c r="Q2529" s="1" t="s">
        <v>27</v>
      </c>
      <c r="R2529">
        <v>165.9</v>
      </c>
      <c r="S2529" s="1" t="s">
        <v>30</v>
      </c>
      <c r="T2529" s="1" t="s">
        <v>28</v>
      </c>
    </row>
    <row r="2530" spans="1:20" x14ac:dyDescent="0.35">
      <c r="A2530" s="1" t="s">
        <v>5894</v>
      </c>
      <c r="B2530">
        <v>43</v>
      </c>
      <c r="C2530" t="str">
        <f>IF(Family_Data3[[#This Row],[Father_Age]]&gt;45, "Old", IF(Family_Data3[[#This Row],[Father_Age]]&gt;=31, "Middle Age", "Young"))</f>
        <v>Middle Age</v>
      </c>
      <c r="D2530">
        <v>30</v>
      </c>
      <c r="E2530" t="str">
        <f>IF(Family_Data3[[#This Row],[Mother_Age]]&gt;45, "Old", IF(Family_Data3[[#This Row],[Mother_Age]]&gt;=31, "Middle Age", "Young"))</f>
        <v>Young</v>
      </c>
      <c r="F2530">
        <v>172.4</v>
      </c>
      <c r="G2530">
        <v>160.19999999999999</v>
      </c>
      <c r="H2530" s="1" t="s">
        <v>20</v>
      </c>
      <c r="I2530" s="1" t="s">
        <v>20</v>
      </c>
      <c r="J2530" s="1" t="s">
        <v>31</v>
      </c>
      <c r="K2530" s="1" t="s">
        <v>22</v>
      </c>
      <c r="L2530" s="1" t="s">
        <v>23</v>
      </c>
      <c r="M2530" s="1" t="s">
        <v>22</v>
      </c>
      <c r="N2530" s="1" t="s">
        <v>24</v>
      </c>
      <c r="O2530" s="1" t="s">
        <v>32</v>
      </c>
      <c r="P2530" s="1" t="s">
        <v>26</v>
      </c>
      <c r="Q2530" s="1" t="s">
        <v>41</v>
      </c>
      <c r="R2530">
        <v>172</v>
      </c>
      <c r="S2530" s="1" t="s">
        <v>50</v>
      </c>
      <c r="T2530" s="1" t="s">
        <v>34</v>
      </c>
    </row>
    <row r="2531" spans="1:20" x14ac:dyDescent="0.35">
      <c r="A2531" s="1" t="s">
        <v>5896</v>
      </c>
      <c r="B2531">
        <v>45</v>
      </c>
      <c r="C2531" t="str">
        <f>IF(Family_Data3[[#This Row],[Father_Age]]&gt;45, "Old", IF(Family_Data3[[#This Row],[Father_Age]]&gt;=31, "Middle Age", "Young"))</f>
        <v>Middle Age</v>
      </c>
      <c r="D2531">
        <v>25</v>
      </c>
      <c r="E2531" t="str">
        <f>IF(Family_Data3[[#This Row],[Mother_Age]]&gt;45, "Old", IF(Family_Data3[[#This Row],[Mother_Age]]&gt;=31, "Middle Age", "Young"))</f>
        <v>Young</v>
      </c>
      <c r="F2531">
        <v>176.1</v>
      </c>
      <c r="G2531">
        <v>158.6</v>
      </c>
      <c r="H2531" s="1" t="s">
        <v>20</v>
      </c>
      <c r="I2531" s="1" t="s">
        <v>42</v>
      </c>
      <c r="J2531" s="1" t="s">
        <v>31</v>
      </c>
      <c r="K2531" s="1" t="s">
        <v>22</v>
      </c>
      <c r="L2531" s="1" t="s">
        <v>23</v>
      </c>
      <c r="M2531" s="1" t="s">
        <v>23</v>
      </c>
      <c r="N2531" s="1" t="s">
        <v>25</v>
      </c>
      <c r="O2531" s="1" t="s">
        <v>36</v>
      </c>
      <c r="P2531" s="1" t="s">
        <v>51</v>
      </c>
      <c r="Q2531" s="1" t="s">
        <v>27</v>
      </c>
      <c r="R2531">
        <v>159</v>
      </c>
      <c r="S2531" s="1" t="s">
        <v>60</v>
      </c>
      <c r="T2531" s="1" t="s">
        <v>34</v>
      </c>
    </row>
    <row r="2532" spans="1:20" x14ac:dyDescent="0.35">
      <c r="A2532" s="1" t="s">
        <v>5897</v>
      </c>
      <c r="B2532">
        <v>42</v>
      </c>
      <c r="C2532" t="str">
        <f>IF(Family_Data3[[#This Row],[Father_Age]]&gt;45, "Old", IF(Family_Data3[[#This Row],[Father_Age]]&gt;=31, "Middle Age", "Young"))</f>
        <v>Middle Age</v>
      </c>
      <c r="D2532">
        <v>27</v>
      </c>
      <c r="E2532" t="str">
        <f>IF(Family_Data3[[#This Row],[Mother_Age]]&gt;45, "Old", IF(Family_Data3[[#This Row],[Mother_Age]]&gt;=31, "Middle Age", "Young"))</f>
        <v>Young</v>
      </c>
      <c r="F2532">
        <v>168.6</v>
      </c>
      <c r="G2532">
        <v>150.30000000000001</v>
      </c>
      <c r="H2532" s="1" t="s">
        <v>19</v>
      </c>
      <c r="I2532" s="1" t="s">
        <v>20</v>
      </c>
      <c r="J2532" s="1" t="s">
        <v>21</v>
      </c>
      <c r="K2532" s="1" t="s">
        <v>22</v>
      </c>
      <c r="L2532" s="1" t="s">
        <v>23</v>
      </c>
      <c r="M2532" s="1" t="s">
        <v>23</v>
      </c>
      <c r="N2532" s="1" t="s">
        <v>24</v>
      </c>
      <c r="O2532" s="1" t="s">
        <v>36</v>
      </c>
      <c r="P2532" s="1" t="s">
        <v>40</v>
      </c>
      <c r="Q2532" s="1" t="s">
        <v>41</v>
      </c>
      <c r="R2532">
        <v>171.4</v>
      </c>
      <c r="S2532" s="1" t="s">
        <v>50</v>
      </c>
      <c r="T2532" s="1" t="s">
        <v>34</v>
      </c>
    </row>
    <row r="2533" spans="1:20" x14ac:dyDescent="0.35">
      <c r="A2533" s="1" t="s">
        <v>5898</v>
      </c>
      <c r="B2533">
        <v>41</v>
      </c>
      <c r="C2533" t="str">
        <f>IF(Family_Data3[[#This Row],[Father_Age]]&gt;45, "Old", IF(Family_Data3[[#This Row],[Father_Age]]&gt;=31, "Middle Age", "Young"))</f>
        <v>Middle Age</v>
      </c>
      <c r="D2533">
        <v>49</v>
      </c>
      <c r="E2533" t="str">
        <f>IF(Family_Data3[[#This Row],[Mother_Age]]&gt;45, "Old", IF(Family_Data3[[#This Row],[Mother_Age]]&gt;=31, "Middle Age", "Young"))</f>
        <v>Old</v>
      </c>
      <c r="F2533">
        <v>169.8</v>
      </c>
      <c r="G2533">
        <v>158.19999999999999</v>
      </c>
      <c r="H2533" s="1" t="s">
        <v>19</v>
      </c>
      <c r="I2533" s="1" t="s">
        <v>50</v>
      </c>
      <c r="J2533" s="1" t="s">
        <v>21</v>
      </c>
      <c r="K2533" s="1" t="s">
        <v>31</v>
      </c>
      <c r="L2533" s="1" t="s">
        <v>22</v>
      </c>
      <c r="M2533" s="1" t="s">
        <v>22</v>
      </c>
      <c r="N2533" s="1" t="s">
        <v>24</v>
      </c>
      <c r="O2533" s="1" t="s">
        <v>24</v>
      </c>
      <c r="P2533" s="1" t="s">
        <v>51</v>
      </c>
      <c r="Q2533" s="1" t="s">
        <v>41</v>
      </c>
      <c r="R2533">
        <v>167.3</v>
      </c>
      <c r="S2533" s="1" t="s">
        <v>50</v>
      </c>
      <c r="T2533" s="1" t="s">
        <v>34</v>
      </c>
    </row>
    <row r="2534" spans="1:20" x14ac:dyDescent="0.35">
      <c r="A2534" s="1" t="s">
        <v>5903</v>
      </c>
      <c r="B2534">
        <v>42</v>
      </c>
      <c r="C2534" t="str">
        <f>IF(Family_Data3[[#This Row],[Father_Age]]&gt;45, "Old", IF(Family_Data3[[#This Row],[Father_Age]]&gt;=31, "Middle Age", "Young"))</f>
        <v>Middle Age</v>
      </c>
      <c r="D2534">
        <v>32</v>
      </c>
      <c r="E2534" t="str">
        <f>IF(Family_Data3[[#This Row],[Mother_Age]]&gt;45, "Old", IF(Family_Data3[[#This Row],[Mother_Age]]&gt;=31, "Middle Age", "Young"))</f>
        <v>Middle Age</v>
      </c>
      <c r="F2534">
        <v>178.9</v>
      </c>
      <c r="G2534">
        <v>170.4</v>
      </c>
      <c r="H2534" s="1" t="s">
        <v>30</v>
      </c>
      <c r="I2534" s="1" t="s">
        <v>20</v>
      </c>
      <c r="J2534" s="1" t="s">
        <v>22</v>
      </c>
      <c r="K2534" s="1" t="s">
        <v>31</v>
      </c>
      <c r="L2534" s="1" t="s">
        <v>23</v>
      </c>
      <c r="M2534" s="1" t="s">
        <v>22</v>
      </c>
      <c r="N2534" s="1" t="s">
        <v>36</v>
      </c>
      <c r="O2534" s="1" t="s">
        <v>36</v>
      </c>
      <c r="P2534" s="1" t="s">
        <v>33</v>
      </c>
      <c r="Q2534" s="1" t="s">
        <v>41</v>
      </c>
      <c r="R2534">
        <v>174.3</v>
      </c>
      <c r="S2534" s="1" t="s">
        <v>38</v>
      </c>
      <c r="T2534" s="1" t="s">
        <v>34</v>
      </c>
    </row>
    <row r="2535" spans="1:20" x14ac:dyDescent="0.35">
      <c r="A2535" s="1" t="s">
        <v>5905</v>
      </c>
      <c r="B2535">
        <v>43</v>
      </c>
      <c r="C2535" t="str">
        <f>IF(Family_Data3[[#This Row],[Father_Age]]&gt;45, "Old", IF(Family_Data3[[#This Row],[Father_Age]]&gt;=31, "Middle Age", "Young"))</f>
        <v>Middle Age</v>
      </c>
      <c r="D2535">
        <v>47</v>
      </c>
      <c r="E2535" t="str">
        <f>IF(Family_Data3[[#This Row],[Mother_Age]]&gt;45, "Old", IF(Family_Data3[[#This Row],[Mother_Age]]&gt;=31, "Middle Age", "Young"))</f>
        <v>Old</v>
      </c>
      <c r="F2535">
        <v>179.9</v>
      </c>
      <c r="G2535">
        <v>151.69999999999999</v>
      </c>
      <c r="H2535" s="1" t="s">
        <v>19</v>
      </c>
      <c r="I2535" s="1" t="s">
        <v>19</v>
      </c>
      <c r="J2535" s="1" t="s">
        <v>22</v>
      </c>
      <c r="K2535" s="1" t="s">
        <v>22</v>
      </c>
      <c r="L2535" s="1" t="s">
        <v>23</v>
      </c>
      <c r="M2535" s="1" t="s">
        <v>48</v>
      </c>
      <c r="N2535" s="1" t="s">
        <v>39</v>
      </c>
      <c r="O2535" s="1" t="s">
        <v>36</v>
      </c>
      <c r="P2535" s="1" t="s">
        <v>33</v>
      </c>
      <c r="Q2535" s="1" t="s">
        <v>27</v>
      </c>
      <c r="R2535">
        <v>153</v>
      </c>
      <c r="S2535" s="1" t="s">
        <v>54</v>
      </c>
      <c r="T2535" s="1" t="s">
        <v>28</v>
      </c>
    </row>
    <row r="2536" spans="1:20" x14ac:dyDescent="0.35">
      <c r="A2536" s="1" t="s">
        <v>5909</v>
      </c>
      <c r="B2536">
        <v>43</v>
      </c>
      <c r="C2536" t="str">
        <f>IF(Family_Data3[[#This Row],[Father_Age]]&gt;45, "Old", IF(Family_Data3[[#This Row],[Father_Age]]&gt;=31, "Middle Age", "Young"))</f>
        <v>Middle Age</v>
      </c>
      <c r="D2536">
        <v>32</v>
      </c>
      <c r="E2536" t="str">
        <f>IF(Family_Data3[[#This Row],[Mother_Age]]&gt;45, "Old", IF(Family_Data3[[#This Row],[Mother_Age]]&gt;=31, "Middle Age", "Young"))</f>
        <v>Middle Age</v>
      </c>
      <c r="F2536">
        <v>185.3</v>
      </c>
      <c r="G2536">
        <v>163.6</v>
      </c>
      <c r="H2536" s="1" t="s">
        <v>19</v>
      </c>
      <c r="I2536" s="1" t="s">
        <v>20</v>
      </c>
      <c r="J2536" s="1" t="s">
        <v>31</v>
      </c>
      <c r="K2536" s="1" t="s">
        <v>22</v>
      </c>
      <c r="L2536" s="1" t="s">
        <v>23</v>
      </c>
      <c r="M2536" s="1" t="s">
        <v>22</v>
      </c>
      <c r="N2536" s="1" t="s">
        <v>25</v>
      </c>
      <c r="O2536" s="1" t="s">
        <v>32</v>
      </c>
      <c r="P2536" s="1" t="s">
        <v>40</v>
      </c>
      <c r="Q2536" s="1" t="s">
        <v>27</v>
      </c>
      <c r="R2536">
        <v>169.4</v>
      </c>
      <c r="S2536" s="1" t="s">
        <v>20</v>
      </c>
      <c r="T2536" s="1" t="s">
        <v>34</v>
      </c>
    </row>
    <row r="2537" spans="1:20" x14ac:dyDescent="0.35">
      <c r="A2537" s="1" t="s">
        <v>5910</v>
      </c>
      <c r="B2537">
        <v>45</v>
      </c>
      <c r="C2537" t="str">
        <f>IF(Family_Data3[[#This Row],[Father_Age]]&gt;45, "Old", IF(Family_Data3[[#This Row],[Father_Age]]&gt;=31, "Middle Age", "Young"))</f>
        <v>Middle Age</v>
      </c>
      <c r="D2537">
        <v>35</v>
      </c>
      <c r="E2537" t="str">
        <f>IF(Family_Data3[[#This Row],[Mother_Age]]&gt;45, "Old", IF(Family_Data3[[#This Row],[Mother_Age]]&gt;=31, "Middle Age", "Young"))</f>
        <v>Middle Age</v>
      </c>
      <c r="F2537">
        <v>165.2</v>
      </c>
      <c r="G2537">
        <v>167.6</v>
      </c>
      <c r="H2537" s="1" t="s">
        <v>20</v>
      </c>
      <c r="I2537" s="1" t="s">
        <v>20</v>
      </c>
      <c r="J2537" s="1" t="s">
        <v>31</v>
      </c>
      <c r="K2537" s="1" t="s">
        <v>62</v>
      </c>
      <c r="L2537" s="1" t="s">
        <v>22</v>
      </c>
      <c r="M2537" s="1" t="s">
        <v>47</v>
      </c>
      <c r="N2537" s="1" t="s">
        <v>36</v>
      </c>
      <c r="O2537" s="1" t="s">
        <v>24</v>
      </c>
      <c r="P2537" s="1" t="s">
        <v>33</v>
      </c>
      <c r="Q2537" s="1" t="s">
        <v>27</v>
      </c>
      <c r="R2537">
        <v>167.5</v>
      </c>
      <c r="S2537" s="1" t="s">
        <v>20</v>
      </c>
      <c r="T2537" s="1" t="s">
        <v>28</v>
      </c>
    </row>
    <row r="2538" spans="1:20" x14ac:dyDescent="0.35">
      <c r="A2538" s="1" t="s">
        <v>5911</v>
      </c>
      <c r="B2538">
        <v>35</v>
      </c>
      <c r="C2538" t="str">
        <f>IF(Family_Data3[[#This Row],[Father_Age]]&gt;45, "Old", IF(Family_Data3[[#This Row],[Father_Age]]&gt;=31, "Middle Age", "Young"))</f>
        <v>Middle Age</v>
      </c>
      <c r="D2538">
        <v>30</v>
      </c>
      <c r="E2538" t="str">
        <f>IF(Family_Data3[[#This Row],[Mother_Age]]&gt;45, "Old", IF(Family_Data3[[#This Row],[Mother_Age]]&gt;=31, "Middle Age", "Young"))</f>
        <v>Young</v>
      </c>
      <c r="F2538">
        <v>169.7</v>
      </c>
      <c r="G2538">
        <v>164.8</v>
      </c>
      <c r="H2538" s="1" t="s">
        <v>19</v>
      </c>
      <c r="I2538" s="1" t="s">
        <v>30</v>
      </c>
      <c r="J2538" s="1" t="s">
        <v>22</v>
      </c>
      <c r="K2538" s="1" t="s">
        <v>22</v>
      </c>
      <c r="L2538" s="1" t="s">
        <v>23</v>
      </c>
      <c r="M2538" s="1" t="s">
        <v>47</v>
      </c>
      <c r="N2538" s="1" t="s">
        <v>32</v>
      </c>
      <c r="O2538" s="1" t="s">
        <v>36</v>
      </c>
      <c r="P2538" s="1" t="s">
        <v>65</v>
      </c>
      <c r="Q2538" s="1" t="s">
        <v>41</v>
      </c>
      <c r="R2538">
        <v>174.7</v>
      </c>
      <c r="S2538" s="1" t="s">
        <v>30</v>
      </c>
      <c r="T2538" s="1" t="s">
        <v>34</v>
      </c>
    </row>
    <row r="2539" spans="1:20" x14ac:dyDescent="0.35">
      <c r="A2539" s="1" t="s">
        <v>5912</v>
      </c>
      <c r="B2539">
        <v>32</v>
      </c>
      <c r="C2539" t="str">
        <f>IF(Family_Data3[[#This Row],[Father_Age]]&gt;45, "Old", IF(Family_Data3[[#This Row],[Father_Age]]&gt;=31, "Middle Age", "Young"))</f>
        <v>Middle Age</v>
      </c>
      <c r="D2539">
        <v>41</v>
      </c>
      <c r="E2539" t="str">
        <f>IF(Family_Data3[[#This Row],[Mother_Age]]&gt;45, "Old", IF(Family_Data3[[#This Row],[Mother_Age]]&gt;=31, "Middle Age", "Young"))</f>
        <v>Middle Age</v>
      </c>
      <c r="F2539">
        <v>178.4</v>
      </c>
      <c r="G2539">
        <v>161.1</v>
      </c>
      <c r="H2539" s="1" t="s">
        <v>30</v>
      </c>
      <c r="I2539" s="1" t="s">
        <v>30</v>
      </c>
      <c r="J2539" s="1" t="s">
        <v>21</v>
      </c>
      <c r="K2539" s="1" t="s">
        <v>44</v>
      </c>
      <c r="L2539" s="1" t="s">
        <v>22</v>
      </c>
      <c r="M2539" s="1" t="s">
        <v>22</v>
      </c>
      <c r="N2539" s="1" t="s">
        <v>24</v>
      </c>
      <c r="O2539" s="1" t="s">
        <v>25</v>
      </c>
      <c r="P2539" s="1" t="s">
        <v>51</v>
      </c>
      <c r="Q2539" s="1" t="s">
        <v>41</v>
      </c>
      <c r="R2539">
        <v>177.1</v>
      </c>
      <c r="S2539" s="1" t="s">
        <v>30</v>
      </c>
      <c r="T2539" s="1" t="s">
        <v>34</v>
      </c>
    </row>
    <row r="2540" spans="1:20" x14ac:dyDescent="0.35">
      <c r="A2540" s="1" t="s">
        <v>5913</v>
      </c>
      <c r="B2540">
        <v>34</v>
      </c>
      <c r="C2540" t="str">
        <f>IF(Family_Data3[[#This Row],[Father_Age]]&gt;45, "Old", IF(Family_Data3[[#This Row],[Father_Age]]&gt;=31, "Middle Age", "Young"))</f>
        <v>Middle Age</v>
      </c>
      <c r="D2540">
        <v>31</v>
      </c>
      <c r="E2540" t="str">
        <f>IF(Family_Data3[[#This Row],[Mother_Age]]&gt;45, "Old", IF(Family_Data3[[#This Row],[Mother_Age]]&gt;=31, "Middle Age", "Young"))</f>
        <v>Middle Age</v>
      </c>
      <c r="F2540">
        <v>175.8</v>
      </c>
      <c r="G2540">
        <v>145.19999999999999</v>
      </c>
      <c r="H2540" s="1" t="s">
        <v>30</v>
      </c>
      <c r="I2540" s="1" t="s">
        <v>54</v>
      </c>
      <c r="J2540" s="1" t="s">
        <v>62</v>
      </c>
      <c r="K2540" s="1" t="s">
        <v>22</v>
      </c>
      <c r="L2540" s="1" t="s">
        <v>48</v>
      </c>
      <c r="M2540" s="1" t="s">
        <v>47</v>
      </c>
      <c r="N2540" s="1" t="s">
        <v>36</v>
      </c>
      <c r="O2540" s="1" t="s">
        <v>25</v>
      </c>
      <c r="P2540" s="1" t="s">
        <v>33</v>
      </c>
      <c r="Q2540" s="1" t="s">
        <v>41</v>
      </c>
      <c r="R2540">
        <v>165.1</v>
      </c>
      <c r="S2540" s="1" t="s">
        <v>30</v>
      </c>
      <c r="T2540" s="1" t="s">
        <v>52</v>
      </c>
    </row>
    <row r="2541" spans="1:20" x14ac:dyDescent="0.35">
      <c r="A2541" s="1" t="s">
        <v>5916</v>
      </c>
      <c r="B2541">
        <v>35</v>
      </c>
      <c r="C2541" t="str">
        <f>IF(Family_Data3[[#This Row],[Father_Age]]&gt;45, "Old", IF(Family_Data3[[#This Row],[Father_Age]]&gt;=31, "Middle Age", "Young"))</f>
        <v>Middle Age</v>
      </c>
      <c r="D2541">
        <v>23</v>
      </c>
      <c r="E2541" t="str">
        <f>IF(Family_Data3[[#This Row],[Mother_Age]]&gt;45, "Old", IF(Family_Data3[[#This Row],[Mother_Age]]&gt;=31, "Middle Age", "Young"))</f>
        <v>Young</v>
      </c>
      <c r="F2541">
        <v>176.1</v>
      </c>
      <c r="G2541">
        <v>174.9</v>
      </c>
      <c r="H2541" s="1" t="s">
        <v>20</v>
      </c>
      <c r="I2541" s="1" t="s">
        <v>19</v>
      </c>
      <c r="J2541" s="1" t="s">
        <v>22</v>
      </c>
      <c r="K2541" s="1" t="s">
        <v>21</v>
      </c>
      <c r="L2541" s="1" t="s">
        <v>22</v>
      </c>
      <c r="M2541" s="1" t="s">
        <v>47</v>
      </c>
      <c r="N2541" s="1" t="s">
        <v>36</v>
      </c>
      <c r="O2541" s="1" t="s">
        <v>24</v>
      </c>
      <c r="P2541" s="1" t="s">
        <v>40</v>
      </c>
      <c r="Q2541" s="1" t="s">
        <v>41</v>
      </c>
      <c r="R2541">
        <v>177</v>
      </c>
      <c r="S2541" s="1" t="s">
        <v>20</v>
      </c>
      <c r="T2541" s="1" t="s">
        <v>34</v>
      </c>
    </row>
    <row r="2542" spans="1:20" x14ac:dyDescent="0.35">
      <c r="A2542" s="1" t="s">
        <v>5921</v>
      </c>
      <c r="B2542">
        <v>41</v>
      </c>
      <c r="C2542" t="str">
        <f>IF(Family_Data3[[#This Row],[Father_Age]]&gt;45, "Old", IF(Family_Data3[[#This Row],[Father_Age]]&gt;=31, "Middle Age", "Young"))</f>
        <v>Middle Age</v>
      </c>
      <c r="D2542">
        <v>49</v>
      </c>
      <c r="E2542" t="str">
        <f>IF(Family_Data3[[#This Row],[Mother_Age]]&gt;45, "Old", IF(Family_Data3[[#This Row],[Mother_Age]]&gt;=31, "Middle Age", "Young"))</f>
        <v>Old</v>
      </c>
      <c r="F2542">
        <v>175.6</v>
      </c>
      <c r="G2542">
        <v>152.80000000000001</v>
      </c>
      <c r="H2542" s="1" t="s">
        <v>20</v>
      </c>
      <c r="I2542" s="1" t="s">
        <v>30</v>
      </c>
      <c r="J2542" s="1" t="s">
        <v>21</v>
      </c>
      <c r="K2542" s="1" t="s">
        <v>31</v>
      </c>
      <c r="L2542" s="1" t="s">
        <v>48</v>
      </c>
      <c r="M2542" s="1" t="s">
        <v>22</v>
      </c>
      <c r="N2542" s="1" t="s">
        <v>32</v>
      </c>
      <c r="O2542" s="1" t="s">
        <v>25</v>
      </c>
      <c r="P2542" s="1" t="s">
        <v>51</v>
      </c>
      <c r="Q2542" s="1" t="s">
        <v>41</v>
      </c>
      <c r="R2542">
        <v>170.3</v>
      </c>
      <c r="S2542" s="1" t="s">
        <v>60</v>
      </c>
      <c r="T2542" s="1" t="s">
        <v>34</v>
      </c>
    </row>
    <row r="2543" spans="1:20" x14ac:dyDescent="0.35">
      <c r="A2543" s="1" t="s">
        <v>5922</v>
      </c>
      <c r="B2543">
        <v>41</v>
      </c>
      <c r="C2543" t="str">
        <f>IF(Family_Data3[[#This Row],[Father_Age]]&gt;45, "Old", IF(Family_Data3[[#This Row],[Father_Age]]&gt;=31, "Middle Age", "Young"))</f>
        <v>Middle Age</v>
      </c>
      <c r="D2543">
        <v>30</v>
      </c>
      <c r="E2543" t="str">
        <f>IF(Family_Data3[[#This Row],[Mother_Age]]&gt;45, "Old", IF(Family_Data3[[#This Row],[Mother_Age]]&gt;=31, "Middle Age", "Young"))</f>
        <v>Young</v>
      </c>
      <c r="F2543">
        <v>174.9</v>
      </c>
      <c r="G2543">
        <v>155.69999999999999</v>
      </c>
      <c r="H2543" s="1" t="s">
        <v>42</v>
      </c>
      <c r="I2543" s="1" t="s">
        <v>19</v>
      </c>
      <c r="J2543" s="1" t="s">
        <v>31</v>
      </c>
      <c r="K2543" s="1" t="s">
        <v>22</v>
      </c>
      <c r="L2543" s="1" t="s">
        <v>22</v>
      </c>
      <c r="M2543" s="1" t="s">
        <v>22</v>
      </c>
      <c r="N2543" s="1" t="s">
        <v>32</v>
      </c>
      <c r="O2543" s="1" t="s">
        <v>25</v>
      </c>
      <c r="P2543" s="1" t="s">
        <v>40</v>
      </c>
      <c r="Q2543" s="1" t="s">
        <v>41</v>
      </c>
      <c r="R2543">
        <v>171.9</v>
      </c>
      <c r="S2543" s="1" t="s">
        <v>42</v>
      </c>
      <c r="T2543" s="1" t="s">
        <v>34</v>
      </c>
    </row>
    <row r="2544" spans="1:20" x14ac:dyDescent="0.35">
      <c r="A2544" s="1" t="s">
        <v>5923</v>
      </c>
      <c r="B2544">
        <v>31</v>
      </c>
      <c r="C2544" t="str">
        <f>IF(Family_Data3[[#This Row],[Father_Age]]&gt;45, "Old", IF(Family_Data3[[#This Row],[Father_Age]]&gt;=31, "Middle Age", "Young"))</f>
        <v>Middle Age</v>
      </c>
      <c r="D2544">
        <v>50</v>
      </c>
      <c r="E2544" t="str">
        <f>IF(Family_Data3[[#This Row],[Mother_Age]]&gt;45, "Old", IF(Family_Data3[[#This Row],[Mother_Age]]&gt;=31, "Middle Age", "Young"))</f>
        <v>Old</v>
      </c>
      <c r="F2544">
        <v>175.5</v>
      </c>
      <c r="G2544">
        <v>166.6</v>
      </c>
      <c r="H2544" s="1" t="s">
        <v>20</v>
      </c>
      <c r="I2544" s="1" t="s">
        <v>42</v>
      </c>
      <c r="J2544" s="1" t="s">
        <v>22</v>
      </c>
      <c r="K2544" s="1" t="s">
        <v>22</v>
      </c>
      <c r="L2544" s="1" t="s">
        <v>23</v>
      </c>
      <c r="M2544" s="1" t="s">
        <v>23</v>
      </c>
      <c r="N2544" s="1" t="s">
        <v>39</v>
      </c>
      <c r="O2544" s="1" t="s">
        <v>32</v>
      </c>
      <c r="P2544" s="1" t="s">
        <v>45</v>
      </c>
      <c r="Q2544" s="1" t="s">
        <v>41</v>
      </c>
      <c r="R2544">
        <v>181.3</v>
      </c>
      <c r="S2544" s="1" t="s">
        <v>38</v>
      </c>
      <c r="T2544" s="1" t="s">
        <v>34</v>
      </c>
    </row>
    <row r="2545" spans="1:20" x14ac:dyDescent="0.35">
      <c r="A2545" s="1" t="s">
        <v>5924</v>
      </c>
      <c r="B2545">
        <v>40</v>
      </c>
      <c r="C2545" t="str">
        <f>IF(Family_Data3[[#This Row],[Father_Age]]&gt;45, "Old", IF(Family_Data3[[#This Row],[Father_Age]]&gt;=31, "Middle Age", "Young"))</f>
        <v>Middle Age</v>
      </c>
      <c r="D2545">
        <v>49</v>
      </c>
      <c r="E2545" t="str">
        <f>IF(Family_Data3[[#This Row],[Mother_Age]]&gt;45, "Old", IF(Family_Data3[[#This Row],[Mother_Age]]&gt;=31, "Middle Age", "Young"))</f>
        <v>Old</v>
      </c>
      <c r="F2545">
        <v>174.3</v>
      </c>
      <c r="G2545">
        <v>169</v>
      </c>
      <c r="H2545" s="1" t="s">
        <v>19</v>
      </c>
      <c r="I2545" s="1" t="s">
        <v>30</v>
      </c>
      <c r="J2545" s="1" t="s">
        <v>21</v>
      </c>
      <c r="K2545" s="1" t="s">
        <v>44</v>
      </c>
      <c r="L2545" s="1" t="s">
        <v>48</v>
      </c>
      <c r="M2545" s="1" t="s">
        <v>23</v>
      </c>
      <c r="N2545" s="1" t="s">
        <v>25</v>
      </c>
      <c r="O2545" s="1" t="s">
        <v>36</v>
      </c>
      <c r="P2545" s="1" t="s">
        <v>45</v>
      </c>
      <c r="Q2545" s="1" t="s">
        <v>27</v>
      </c>
      <c r="R2545">
        <v>171.7</v>
      </c>
      <c r="S2545" s="1" t="s">
        <v>30</v>
      </c>
      <c r="T2545" s="1" t="s">
        <v>34</v>
      </c>
    </row>
    <row r="2546" spans="1:20" x14ac:dyDescent="0.35">
      <c r="A2546" s="1" t="s">
        <v>5928</v>
      </c>
      <c r="B2546">
        <v>42</v>
      </c>
      <c r="C2546" t="str">
        <f>IF(Family_Data3[[#This Row],[Father_Age]]&gt;45, "Old", IF(Family_Data3[[#This Row],[Father_Age]]&gt;=31, "Middle Age", "Young"))</f>
        <v>Middle Age</v>
      </c>
      <c r="D2546">
        <v>41</v>
      </c>
      <c r="E2546" t="str">
        <f>IF(Family_Data3[[#This Row],[Mother_Age]]&gt;45, "Old", IF(Family_Data3[[#This Row],[Mother_Age]]&gt;=31, "Middle Age", "Young"))</f>
        <v>Middle Age</v>
      </c>
      <c r="F2546">
        <v>179.7</v>
      </c>
      <c r="G2546">
        <v>164</v>
      </c>
      <c r="H2546" s="1" t="s">
        <v>30</v>
      </c>
      <c r="I2546" s="1" t="s">
        <v>19</v>
      </c>
      <c r="J2546" s="1" t="s">
        <v>44</v>
      </c>
      <c r="K2546" s="1" t="s">
        <v>44</v>
      </c>
      <c r="L2546" s="1" t="s">
        <v>22</v>
      </c>
      <c r="M2546" s="1" t="s">
        <v>22</v>
      </c>
      <c r="N2546" s="1" t="s">
        <v>24</v>
      </c>
      <c r="O2546" s="1" t="s">
        <v>32</v>
      </c>
      <c r="P2546" s="1" t="s">
        <v>51</v>
      </c>
      <c r="Q2546" s="1" t="s">
        <v>27</v>
      </c>
      <c r="R2546">
        <v>165.1</v>
      </c>
      <c r="S2546" s="1" t="s">
        <v>30</v>
      </c>
      <c r="T2546" s="1" t="s">
        <v>34</v>
      </c>
    </row>
    <row r="2547" spans="1:20" x14ac:dyDescent="0.35">
      <c r="A2547" s="1" t="s">
        <v>5929</v>
      </c>
      <c r="B2547">
        <v>39</v>
      </c>
      <c r="C2547" t="str">
        <f>IF(Family_Data3[[#This Row],[Father_Age]]&gt;45, "Old", IF(Family_Data3[[#This Row],[Father_Age]]&gt;=31, "Middle Age", "Young"))</f>
        <v>Middle Age</v>
      </c>
      <c r="D2547">
        <v>40</v>
      </c>
      <c r="E2547" t="str">
        <f>IF(Family_Data3[[#This Row],[Mother_Age]]&gt;45, "Old", IF(Family_Data3[[#This Row],[Mother_Age]]&gt;=31, "Middle Age", "Young"))</f>
        <v>Middle Age</v>
      </c>
      <c r="F2547">
        <v>171.9</v>
      </c>
      <c r="G2547">
        <v>155.6</v>
      </c>
      <c r="H2547" s="1" t="s">
        <v>20</v>
      </c>
      <c r="I2547" s="1" t="s">
        <v>50</v>
      </c>
      <c r="J2547" s="1" t="s">
        <v>31</v>
      </c>
      <c r="K2547" s="1" t="s">
        <v>62</v>
      </c>
      <c r="L2547" s="1" t="s">
        <v>22</v>
      </c>
      <c r="M2547" s="1" t="s">
        <v>23</v>
      </c>
      <c r="N2547" s="1" t="s">
        <v>24</v>
      </c>
      <c r="O2547" s="1" t="s">
        <v>24</v>
      </c>
      <c r="P2547" s="1" t="s">
        <v>65</v>
      </c>
      <c r="Q2547" s="1" t="s">
        <v>41</v>
      </c>
      <c r="R2547">
        <v>177.3</v>
      </c>
      <c r="S2547" s="1" t="s">
        <v>20</v>
      </c>
      <c r="T2547" s="1" t="s">
        <v>34</v>
      </c>
    </row>
    <row r="2548" spans="1:20" x14ac:dyDescent="0.35">
      <c r="A2548" s="1" t="s">
        <v>5930</v>
      </c>
      <c r="B2548">
        <v>34</v>
      </c>
      <c r="C2548" t="str">
        <f>IF(Family_Data3[[#This Row],[Father_Age]]&gt;45, "Old", IF(Family_Data3[[#This Row],[Father_Age]]&gt;=31, "Middle Age", "Young"))</f>
        <v>Middle Age</v>
      </c>
      <c r="D2548">
        <v>46</v>
      </c>
      <c r="E2548" t="str">
        <f>IF(Family_Data3[[#This Row],[Mother_Age]]&gt;45, "Old", IF(Family_Data3[[#This Row],[Mother_Age]]&gt;=31, "Middle Age", "Young"))</f>
        <v>Old</v>
      </c>
      <c r="F2548">
        <v>168.2</v>
      </c>
      <c r="G2548">
        <v>165.4</v>
      </c>
      <c r="H2548" s="1" t="s">
        <v>54</v>
      </c>
      <c r="I2548" s="1" t="s">
        <v>30</v>
      </c>
      <c r="J2548" s="1" t="s">
        <v>31</v>
      </c>
      <c r="K2548" s="1" t="s">
        <v>31</v>
      </c>
      <c r="L2548" s="1" t="s">
        <v>22</v>
      </c>
      <c r="M2548" s="1" t="s">
        <v>47</v>
      </c>
      <c r="N2548" s="1" t="s">
        <v>32</v>
      </c>
      <c r="O2548" s="1" t="s">
        <v>36</v>
      </c>
      <c r="P2548" s="1" t="s">
        <v>33</v>
      </c>
      <c r="Q2548" s="1" t="s">
        <v>41</v>
      </c>
      <c r="R2548">
        <v>165.3</v>
      </c>
      <c r="S2548" s="1" t="s">
        <v>30</v>
      </c>
      <c r="T2548" s="1" t="s">
        <v>34</v>
      </c>
    </row>
    <row r="2549" spans="1:20" x14ac:dyDescent="0.35">
      <c r="A2549" s="1" t="s">
        <v>5931</v>
      </c>
      <c r="B2549">
        <v>42</v>
      </c>
      <c r="C2549" t="str">
        <f>IF(Family_Data3[[#This Row],[Father_Age]]&gt;45, "Old", IF(Family_Data3[[#This Row],[Father_Age]]&gt;=31, "Middle Age", "Young"))</f>
        <v>Middle Age</v>
      </c>
      <c r="D2549">
        <v>38</v>
      </c>
      <c r="E2549" t="str">
        <f>IF(Family_Data3[[#This Row],[Mother_Age]]&gt;45, "Old", IF(Family_Data3[[#This Row],[Mother_Age]]&gt;=31, "Middle Age", "Young"))</f>
        <v>Middle Age</v>
      </c>
      <c r="F2549">
        <v>180.6</v>
      </c>
      <c r="G2549">
        <v>160.19999999999999</v>
      </c>
      <c r="H2549" s="1" t="s">
        <v>19</v>
      </c>
      <c r="I2549" s="1" t="s">
        <v>19</v>
      </c>
      <c r="J2549" s="1" t="s">
        <v>22</v>
      </c>
      <c r="K2549" s="1" t="s">
        <v>22</v>
      </c>
      <c r="L2549" s="1" t="s">
        <v>22</v>
      </c>
      <c r="M2549" s="1" t="s">
        <v>22</v>
      </c>
      <c r="N2549" s="1" t="s">
        <v>32</v>
      </c>
      <c r="O2549" s="1" t="s">
        <v>36</v>
      </c>
      <c r="P2549" s="1" t="s">
        <v>45</v>
      </c>
      <c r="Q2549" s="1" t="s">
        <v>27</v>
      </c>
      <c r="R2549">
        <v>169</v>
      </c>
      <c r="S2549" s="1" t="s">
        <v>54</v>
      </c>
      <c r="T2549" s="1" t="s">
        <v>34</v>
      </c>
    </row>
    <row r="2550" spans="1:20" x14ac:dyDescent="0.35">
      <c r="A2550" s="1" t="s">
        <v>5933</v>
      </c>
      <c r="B2550">
        <v>35</v>
      </c>
      <c r="C2550" t="str">
        <f>IF(Family_Data3[[#This Row],[Father_Age]]&gt;45, "Old", IF(Family_Data3[[#This Row],[Father_Age]]&gt;=31, "Middle Age", "Young"))</f>
        <v>Middle Age</v>
      </c>
      <c r="D2550">
        <v>43</v>
      </c>
      <c r="E2550" t="str">
        <f>IF(Family_Data3[[#This Row],[Mother_Age]]&gt;45, "Old", IF(Family_Data3[[#This Row],[Mother_Age]]&gt;=31, "Middle Age", "Young"))</f>
        <v>Middle Age</v>
      </c>
      <c r="F2550">
        <v>163.30000000000001</v>
      </c>
      <c r="G2550">
        <v>160.80000000000001</v>
      </c>
      <c r="H2550" s="1" t="s">
        <v>20</v>
      </c>
      <c r="I2550" s="1" t="s">
        <v>30</v>
      </c>
      <c r="J2550" s="1" t="s">
        <v>44</v>
      </c>
      <c r="K2550" s="1" t="s">
        <v>31</v>
      </c>
      <c r="L2550" s="1" t="s">
        <v>23</v>
      </c>
      <c r="M2550" s="1" t="s">
        <v>23</v>
      </c>
      <c r="N2550" s="1" t="s">
        <v>36</v>
      </c>
      <c r="O2550" s="1" t="s">
        <v>32</v>
      </c>
      <c r="P2550" s="1" t="s">
        <v>33</v>
      </c>
      <c r="Q2550" s="1" t="s">
        <v>41</v>
      </c>
      <c r="R2550">
        <v>168.7</v>
      </c>
      <c r="S2550" s="1" t="s">
        <v>60</v>
      </c>
      <c r="T2550" s="1" t="s">
        <v>28</v>
      </c>
    </row>
    <row r="2551" spans="1:20" x14ac:dyDescent="0.35">
      <c r="A2551" s="1" t="s">
        <v>5934</v>
      </c>
      <c r="B2551">
        <v>40</v>
      </c>
      <c r="C2551" t="str">
        <f>IF(Family_Data3[[#This Row],[Father_Age]]&gt;45, "Old", IF(Family_Data3[[#This Row],[Father_Age]]&gt;=31, "Middle Age", "Young"))</f>
        <v>Middle Age</v>
      </c>
      <c r="D2551">
        <v>37</v>
      </c>
      <c r="E2551" t="str">
        <f>IF(Family_Data3[[#This Row],[Mother_Age]]&gt;45, "Old", IF(Family_Data3[[#This Row],[Mother_Age]]&gt;=31, "Middle Age", "Young"))</f>
        <v>Middle Age</v>
      </c>
      <c r="F2551">
        <v>174.7</v>
      </c>
      <c r="G2551">
        <v>169.7</v>
      </c>
      <c r="H2551" s="1" t="s">
        <v>42</v>
      </c>
      <c r="I2551" s="1" t="s">
        <v>42</v>
      </c>
      <c r="J2551" s="1" t="s">
        <v>44</v>
      </c>
      <c r="K2551" s="1" t="s">
        <v>21</v>
      </c>
      <c r="L2551" s="1" t="s">
        <v>48</v>
      </c>
      <c r="M2551" s="1" t="s">
        <v>48</v>
      </c>
      <c r="N2551" s="1" t="s">
        <v>36</v>
      </c>
      <c r="O2551" s="1" t="s">
        <v>32</v>
      </c>
      <c r="P2551" s="1" t="s">
        <v>40</v>
      </c>
      <c r="Q2551" s="1" t="s">
        <v>27</v>
      </c>
      <c r="R2551">
        <v>175.1</v>
      </c>
      <c r="S2551" s="1" t="s">
        <v>42</v>
      </c>
      <c r="T2551" s="1" t="s">
        <v>28</v>
      </c>
    </row>
    <row r="2552" spans="1:20" x14ac:dyDescent="0.35">
      <c r="A2552" s="1" t="s">
        <v>5935</v>
      </c>
      <c r="B2552">
        <v>34</v>
      </c>
      <c r="C2552" t="str">
        <f>IF(Family_Data3[[#This Row],[Father_Age]]&gt;45, "Old", IF(Family_Data3[[#This Row],[Father_Age]]&gt;=31, "Middle Age", "Young"))</f>
        <v>Middle Age</v>
      </c>
      <c r="D2552">
        <v>33</v>
      </c>
      <c r="E2552" t="str">
        <f>IF(Family_Data3[[#This Row],[Mother_Age]]&gt;45, "Old", IF(Family_Data3[[#This Row],[Mother_Age]]&gt;=31, "Middle Age", "Young"))</f>
        <v>Middle Age</v>
      </c>
      <c r="F2552">
        <v>155.30000000000001</v>
      </c>
      <c r="G2552">
        <v>160.4</v>
      </c>
      <c r="H2552" s="1" t="s">
        <v>30</v>
      </c>
      <c r="I2552" s="1" t="s">
        <v>20</v>
      </c>
      <c r="J2552" s="1" t="s">
        <v>21</v>
      </c>
      <c r="K2552" s="1" t="s">
        <v>22</v>
      </c>
      <c r="L2552" s="1" t="s">
        <v>23</v>
      </c>
      <c r="M2552" s="1" t="s">
        <v>23</v>
      </c>
      <c r="N2552" s="1" t="s">
        <v>25</v>
      </c>
      <c r="O2552" s="1" t="s">
        <v>39</v>
      </c>
      <c r="P2552" s="1" t="s">
        <v>51</v>
      </c>
      <c r="Q2552" s="1" t="s">
        <v>41</v>
      </c>
      <c r="R2552">
        <v>157.6</v>
      </c>
      <c r="S2552" s="1" t="s">
        <v>60</v>
      </c>
      <c r="T2552" s="1" t="s">
        <v>52</v>
      </c>
    </row>
    <row r="2553" spans="1:20" x14ac:dyDescent="0.35">
      <c r="A2553" s="1" t="s">
        <v>5936</v>
      </c>
      <c r="B2553">
        <v>36</v>
      </c>
      <c r="C2553" t="str">
        <f>IF(Family_Data3[[#This Row],[Father_Age]]&gt;45, "Old", IF(Family_Data3[[#This Row],[Father_Age]]&gt;=31, "Middle Age", "Young"))</f>
        <v>Middle Age</v>
      </c>
      <c r="D2553">
        <v>20</v>
      </c>
      <c r="E2553" t="str">
        <f>IF(Family_Data3[[#This Row],[Mother_Age]]&gt;45, "Old", IF(Family_Data3[[#This Row],[Mother_Age]]&gt;=31, "Middle Age", "Young"))</f>
        <v>Young</v>
      </c>
      <c r="F2553">
        <v>171.8</v>
      </c>
      <c r="G2553">
        <v>162.69999999999999</v>
      </c>
      <c r="H2553" s="1" t="s">
        <v>20</v>
      </c>
      <c r="I2553" s="1" t="s">
        <v>30</v>
      </c>
      <c r="J2553" s="1" t="s">
        <v>62</v>
      </c>
      <c r="K2553" s="1" t="s">
        <v>31</v>
      </c>
      <c r="L2553" s="1" t="s">
        <v>22</v>
      </c>
      <c r="M2553" s="1" t="s">
        <v>48</v>
      </c>
      <c r="N2553" s="1" t="s">
        <v>25</v>
      </c>
      <c r="O2553" s="1" t="s">
        <v>32</v>
      </c>
      <c r="P2553" s="1" t="s">
        <v>33</v>
      </c>
      <c r="Q2553" s="1" t="s">
        <v>27</v>
      </c>
      <c r="R2553">
        <v>165.5</v>
      </c>
      <c r="S2553" s="1" t="s">
        <v>60</v>
      </c>
      <c r="T2553" s="1" t="s">
        <v>34</v>
      </c>
    </row>
    <row r="2554" spans="1:20" x14ac:dyDescent="0.35">
      <c r="A2554" s="1" t="s">
        <v>5937</v>
      </c>
      <c r="B2554">
        <v>32</v>
      </c>
      <c r="C2554" t="str">
        <f>IF(Family_Data3[[#This Row],[Father_Age]]&gt;45, "Old", IF(Family_Data3[[#This Row],[Father_Age]]&gt;=31, "Middle Age", "Young"))</f>
        <v>Middle Age</v>
      </c>
      <c r="D2554">
        <v>42</v>
      </c>
      <c r="E2554" t="str">
        <f>IF(Family_Data3[[#This Row],[Mother_Age]]&gt;45, "Old", IF(Family_Data3[[#This Row],[Mother_Age]]&gt;=31, "Middle Age", "Young"))</f>
        <v>Middle Age</v>
      </c>
      <c r="F2554">
        <v>187.2</v>
      </c>
      <c r="G2554">
        <v>161.5</v>
      </c>
      <c r="H2554" s="1" t="s">
        <v>20</v>
      </c>
      <c r="I2554" s="1" t="s">
        <v>42</v>
      </c>
      <c r="J2554" s="1" t="s">
        <v>44</v>
      </c>
      <c r="K2554" s="1" t="s">
        <v>31</v>
      </c>
      <c r="L2554" s="1" t="s">
        <v>23</v>
      </c>
      <c r="M2554" s="1" t="s">
        <v>48</v>
      </c>
      <c r="N2554" s="1" t="s">
        <v>36</v>
      </c>
      <c r="O2554" s="1" t="s">
        <v>25</v>
      </c>
      <c r="P2554" s="1" t="s">
        <v>26</v>
      </c>
      <c r="Q2554" s="1" t="s">
        <v>41</v>
      </c>
      <c r="R2554">
        <v>179.3</v>
      </c>
      <c r="S2554" s="1" t="s">
        <v>38</v>
      </c>
      <c r="T2554" s="1" t="s">
        <v>28</v>
      </c>
    </row>
    <row r="2555" spans="1:20" x14ac:dyDescent="0.35">
      <c r="A2555" s="1" t="s">
        <v>5938</v>
      </c>
      <c r="B2555">
        <v>38</v>
      </c>
      <c r="C2555" t="str">
        <f>IF(Family_Data3[[#This Row],[Father_Age]]&gt;45, "Old", IF(Family_Data3[[#This Row],[Father_Age]]&gt;=31, "Middle Age", "Young"))</f>
        <v>Middle Age</v>
      </c>
      <c r="D2555">
        <v>40</v>
      </c>
      <c r="E2555" t="str">
        <f>IF(Family_Data3[[#This Row],[Mother_Age]]&gt;45, "Old", IF(Family_Data3[[#This Row],[Mother_Age]]&gt;=31, "Middle Age", "Young"))</f>
        <v>Middle Age</v>
      </c>
      <c r="F2555">
        <v>174.6</v>
      </c>
      <c r="G2555">
        <v>161.6</v>
      </c>
      <c r="H2555" s="1" t="s">
        <v>19</v>
      </c>
      <c r="I2555" s="1" t="s">
        <v>20</v>
      </c>
      <c r="J2555" s="1" t="s">
        <v>44</v>
      </c>
      <c r="K2555" s="1" t="s">
        <v>31</v>
      </c>
      <c r="L2555" s="1" t="s">
        <v>23</v>
      </c>
      <c r="M2555" s="1" t="s">
        <v>23</v>
      </c>
      <c r="N2555" s="1" t="s">
        <v>32</v>
      </c>
      <c r="O2555" s="1" t="s">
        <v>24</v>
      </c>
      <c r="P2555" s="1" t="s">
        <v>51</v>
      </c>
      <c r="Q2555" s="1" t="s">
        <v>41</v>
      </c>
      <c r="R2555">
        <v>172.7</v>
      </c>
      <c r="S2555" s="1" t="s">
        <v>20</v>
      </c>
      <c r="T2555" s="1" t="s">
        <v>52</v>
      </c>
    </row>
    <row r="2556" spans="1:20" x14ac:dyDescent="0.35">
      <c r="A2556" s="1" t="s">
        <v>5940</v>
      </c>
      <c r="B2556">
        <v>37</v>
      </c>
      <c r="C2556" t="str">
        <f>IF(Family_Data3[[#This Row],[Father_Age]]&gt;45, "Old", IF(Family_Data3[[#This Row],[Father_Age]]&gt;=31, "Middle Age", "Young"))</f>
        <v>Middle Age</v>
      </c>
      <c r="D2556">
        <v>50</v>
      </c>
      <c r="E2556" t="str">
        <f>IF(Family_Data3[[#This Row],[Mother_Age]]&gt;45, "Old", IF(Family_Data3[[#This Row],[Mother_Age]]&gt;=31, "Middle Age", "Young"))</f>
        <v>Old</v>
      </c>
      <c r="F2556">
        <v>164.5</v>
      </c>
      <c r="G2556">
        <v>166</v>
      </c>
      <c r="H2556" s="1" t="s">
        <v>19</v>
      </c>
      <c r="I2556" s="1" t="s">
        <v>30</v>
      </c>
      <c r="J2556" s="1" t="s">
        <v>44</v>
      </c>
      <c r="K2556" s="1" t="s">
        <v>31</v>
      </c>
      <c r="L2556" s="1" t="s">
        <v>23</v>
      </c>
      <c r="M2556" s="1" t="s">
        <v>22</v>
      </c>
      <c r="N2556" s="1" t="s">
        <v>32</v>
      </c>
      <c r="O2556" s="1" t="s">
        <v>39</v>
      </c>
      <c r="P2556" s="1" t="s">
        <v>40</v>
      </c>
      <c r="Q2556" s="1" t="s">
        <v>41</v>
      </c>
      <c r="R2556">
        <v>171.6</v>
      </c>
      <c r="S2556" s="1" t="s">
        <v>42</v>
      </c>
      <c r="T2556" s="1" t="s">
        <v>28</v>
      </c>
    </row>
    <row r="2557" spans="1:20" x14ac:dyDescent="0.35">
      <c r="A2557" s="1" t="s">
        <v>5941</v>
      </c>
      <c r="B2557">
        <v>33</v>
      </c>
      <c r="C2557" t="str">
        <f>IF(Family_Data3[[#This Row],[Father_Age]]&gt;45, "Old", IF(Family_Data3[[#This Row],[Father_Age]]&gt;=31, "Middle Age", "Young"))</f>
        <v>Middle Age</v>
      </c>
      <c r="D2557">
        <v>32</v>
      </c>
      <c r="E2557" t="str">
        <f>IF(Family_Data3[[#This Row],[Mother_Age]]&gt;45, "Old", IF(Family_Data3[[#This Row],[Mother_Age]]&gt;=31, "Middle Age", "Young"))</f>
        <v>Middle Age</v>
      </c>
      <c r="F2557">
        <v>167.5</v>
      </c>
      <c r="G2557">
        <v>152.80000000000001</v>
      </c>
      <c r="H2557" s="1" t="s">
        <v>20</v>
      </c>
      <c r="I2557" s="1" t="s">
        <v>30</v>
      </c>
      <c r="J2557" s="1" t="s">
        <v>22</v>
      </c>
      <c r="K2557" s="1" t="s">
        <v>22</v>
      </c>
      <c r="L2557" s="1" t="s">
        <v>48</v>
      </c>
      <c r="M2557" s="1" t="s">
        <v>23</v>
      </c>
      <c r="N2557" s="1" t="s">
        <v>24</v>
      </c>
      <c r="O2557" s="1" t="s">
        <v>32</v>
      </c>
      <c r="P2557" s="1" t="s">
        <v>45</v>
      </c>
      <c r="Q2557" s="1" t="s">
        <v>41</v>
      </c>
      <c r="R2557">
        <v>168.2</v>
      </c>
      <c r="S2557" s="1" t="s">
        <v>60</v>
      </c>
      <c r="T2557" s="1" t="s">
        <v>52</v>
      </c>
    </row>
    <row r="2558" spans="1:20" x14ac:dyDescent="0.35">
      <c r="A2558" s="1" t="s">
        <v>5944</v>
      </c>
      <c r="B2558">
        <v>39</v>
      </c>
      <c r="C2558" t="str">
        <f>IF(Family_Data3[[#This Row],[Father_Age]]&gt;45, "Old", IF(Family_Data3[[#This Row],[Father_Age]]&gt;=31, "Middle Age", "Young"))</f>
        <v>Middle Age</v>
      </c>
      <c r="D2558">
        <v>21</v>
      </c>
      <c r="E2558" t="str">
        <f>IF(Family_Data3[[#This Row],[Mother_Age]]&gt;45, "Old", IF(Family_Data3[[#This Row],[Mother_Age]]&gt;=31, "Middle Age", "Young"))</f>
        <v>Young</v>
      </c>
      <c r="F2558">
        <v>176.3</v>
      </c>
      <c r="G2558">
        <v>159.6</v>
      </c>
      <c r="H2558" s="1" t="s">
        <v>54</v>
      </c>
      <c r="I2558" s="1" t="s">
        <v>30</v>
      </c>
      <c r="J2558" s="1" t="s">
        <v>22</v>
      </c>
      <c r="K2558" s="1" t="s">
        <v>21</v>
      </c>
      <c r="L2558" s="1" t="s">
        <v>48</v>
      </c>
      <c r="M2558" s="1" t="s">
        <v>48</v>
      </c>
      <c r="N2558" s="1" t="s">
        <v>39</v>
      </c>
      <c r="O2558" s="1" t="s">
        <v>24</v>
      </c>
      <c r="P2558" s="1" t="s">
        <v>45</v>
      </c>
      <c r="Q2558" s="1" t="s">
        <v>27</v>
      </c>
      <c r="R2558">
        <v>164.4</v>
      </c>
      <c r="S2558" s="1" t="s">
        <v>42</v>
      </c>
      <c r="T2558" s="1" t="s">
        <v>34</v>
      </c>
    </row>
    <row r="2559" spans="1:20" x14ac:dyDescent="0.35">
      <c r="A2559" s="1" t="s">
        <v>5945</v>
      </c>
      <c r="B2559">
        <v>38</v>
      </c>
      <c r="C2559" t="str">
        <f>IF(Family_Data3[[#This Row],[Father_Age]]&gt;45, "Old", IF(Family_Data3[[#This Row],[Father_Age]]&gt;=31, "Middle Age", "Young"))</f>
        <v>Middle Age</v>
      </c>
      <c r="D2559">
        <v>30</v>
      </c>
      <c r="E2559" t="str">
        <f>IF(Family_Data3[[#This Row],[Mother_Age]]&gt;45, "Old", IF(Family_Data3[[#This Row],[Mother_Age]]&gt;=31, "Middle Age", "Young"))</f>
        <v>Young</v>
      </c>
      <c r="F2559">
        <v>177.8</v>
      </c>
      <c r="G2559">
        <v>166.1</v>
      </c>
      <c r="H2559" s="1" t="s">
        <v>54</v>
      </c>
      <c r="I2559" s="1" t="s">
        <v>60</v>
      </c>
      <c r="J2559" s="1" t="s">
        <v>31</v>
      </c>
      <c r="K2559" s="1" t="s">
        <v>22</v>
      </c>
      <c r="L2559" s="1" t="s">
        <v>23</v>
      </c>
      <c r="M2559" s="1" t="s">
        <v>22</v>
      </c>
      <c r="N2559" s="1" t="s">
        <v>24</v>
      </c>
      <c r="O2559" s="1" t="s">
        <v>25</v>
      </c>
      <c r="P2559" s="1" t="s">
        <v>51</v>
      </c>
      <c r="Q2559" s="1" t="s">
        <v>27</v>
      </c>
      <c r="R2559">
        <v>156.80000000000001</v>
      </c>
      <c r="S2559" s="1" t="s">
        <v>42</v>
      </c>
      <c r="T2559" s="1" t="s">
        <v>52</v>
      </c>
    </row>
    <row r="2560" spans="1:20" x14ac:dyDescent="0.35">
      <c r="A2560" s="1" t="s">
        <v>5953</v>
      </c>
      <c r="B2560">
        <v>32</v>
      </c>
      <c r="C2560" t="str">
        <f>IF(Family_Data3[[#This Row],[Father_Age]]&gt;45, "Old", IF(Family_Data3[[#This Row],[Father_Age]]&gt;=31, "Middle Age", "Young"))</f>
        <v>Middle Age</v>
      </c>
      <c r="D2560">
        <v>21</v>
      </c>
      <c r="E2560" t="str">
        <f>IF(Family_Data3[[#This Row],[Mother_Age]]&gt;45, "Old", IF(Family_Data3[[#This Row],[Mother_Age]]&gt;=31, "Middle Age", "Young"))</f>
        <v>Young</v>
      </c>
      <c r="F2560">
        <v>169</v>
      </c>
      <c r="G2560">
        <v>168.6</v>
      </c>
      <c r="H2560" s="1" t="s">
        <v>30</v>
      </c>
      <c r="I2560" s="1" t="s">
        <v>42</v>
      </c>
      <c r="J2560" s="1" t="s">
        <v>22</v>
      </c>
      <c r="K2560" s="1" t="s">
        <v>31</v>
      </c>
      <c r="L2560" s="1" t="s">
        <v>47</v>
      </c>
      <c r="M2560" s="1" t="s">
        <v>22</v>
      </c>
      <c r="N2560" s="1" t="s">
        <v>36</v>
      </c>
      <c r="O2560" s="1" t="s">
        <v>24</v>
      </c>
      <c r="P2560" s="1" t="s">
        <v>51</v>
      </c>
      <c r="Q2560" s="1" t="s">
        <v>27</v>
      </c>
      <c r="R2560">
        <v>159</v>
      </c>
      <c r="S2560" s="1" t="s">
        <v>30</v>
      </c>
      <c r="T2560" s="1" t="s">
        <v>52</v>
      </c>
    </row>
    <row r="2561" spans="1:20" x14ac:dyDescent="0.35">
      <c r="A2561" s="1" t="s">
        <v>5958</v>
      </c>
      <c r="B2561">
        <v>40</v>
      </c>
      <c r="C2561" t="str">
        <f>IF(Family_Data3[[#This Row],[Father_Age]]&gt;45, "Old", IF(Family_Data3[[#This Row],[Father_Age]]&gt;=31, "Middle Age", "Young"))</f>
        <v>Middle Age</v>
      </c>
      <c r="D2561">
        <v>32</v>
      </c>
      <c r="E2561" t="str">
        <f>IF(Family_Data3[[#This Row],[Mother_Age]]&gt;45, "Old", IF(Family_Data3[[#This Row],[Mother_Age]]&gt;=31, "Middle Age", "Young"))</f>
        <v>Middle Age</v>
      </c>
      <c r="F2561">
        <v>164.2</v>
      </c>
      <c r="G2561">
        <v>168.9</v>
      </c>
      <c r="H2561" s="1" t="s">
        <v>30</v>
      </c>
      <c r="I2561" s="1" t="s">
        <v>30</v>
      </c>
      <c r="J2561" s="1" t="s">
        <v>22</v>
      </c>
      <c r="K2561" s="1" t="s">
        <v>44</v>
      </c>
      <c r="L2561" s="1" t="s">
        <v>48</v>
      </c>
      <c r="M2561" s="1" t="s">
        <v>23</v>
      </c>
      <c r="N2561" s="1" t="s">
        <v>32</v>
      </c>
      <c r="O2561" s="1" t="s">
        <v>32</v>
      </c>
      <c r="P2561" s="1" t="s">
        <v>33</v>
      </c>
      <c r="Q2561" s="1" t="s">
        <v>27</v>
      </c>
      <c r="R2561">
        <v>159.4</v>
      </c>
      <c r="S2561" s="1" t="s">
        <v>30</v>
      </c>
      <c r="T2561" s="1" t="s">
        <v>34</v>
      </c>
    </row>
    <row r="2562" spans="1:20" x14ac:dyDescent="0.35">
      <c r="A2562" s="1" t="s">
        <v>5962</v>
      </c>
      <c r="B2562">
        <v>33</v>
      </c>
      <c r="C2562" t="str">
        <f>IF(Family_Data3[[#This Row],[Father_Age]]&gt;45, "Old", IF(Family_Data3[[#This Row],[Father_Age]]&gt;=31, "Middle Age", "Young"))</f>
        <v>Middle Age</v>
      </c>
      <c r="D2562">
        <v>38</v>
      </c>
      <c r="E2562" t="str">
        <f>IF(Family_Data3[[#This Row],[Mother_Age]]&gt;45, "Old", IF(Family_Data3[[#This Row],[Mother_Age]]&gt;=31, "Middle Age", "Young"))</f>
        <v>Middle Age</v>
      </c>
      <c r="F2562">
        <v>175.7</v>
      </c>
      <c r="G2562">
        <v>163.6</v>
      </c>
      <c r="H2562" s="1" t="s">
        <v>19</v>
      </c>
      <c r="I2562" s="1" t="s">
        <v>19</v>
      </c>
      <c r="J2562" s="1" t="s">
        <v>44</v>
      </c>
      <c r="K2562" s="1" t="s">
        <v>44</v>
      </c>
      <c r="L2562" s="1" t="s">
        <v>23</v>
      </c>
      <c r="M2562" s="1" t="s">
        <v>23</v>
      </c>
      <c r="N2562" s="1" t="s">
        <v>25</v>
      </c>
      <c r="O2562" s="1" t="s">
        <v>24</v>
      </c>
      <c r="P2562" s="1" t="s">
        <v>51</v>
      </c>
      <c r="Q2562" s="1" t="s">
        <v>41</v>
      </c>
      <c r="R2562">
        <v>185</v>
      </c>
      <c r="S2562" s="1" t="s">
        <v>19</v>
      </c>
      <c r="T2562" s="1" t="s">
        <v>34</v>
      </c>
    </row>
    <row r="2563" spans="1:20" x14ac:dyDescent="0.35">
      <c r="A2563" s="1" t="s">
        <v>5963</v>
      </c>
      <c r="B2563">
        <v>40</v>
      </c>
      <c r="C2563" t="str">
        <f>IF(Family_Data3[[#This Row],[Father_Age]]&gt;45, "Old", IF(Family_Data3[[#This Row],[Father_Age]]&gt;=31, "Middle Age", "Young"))</f>
        <v>Middle Age</v>
      </c>
      <c r="D2563">
        <v>30</v>
      </c>
      <c r="E2563" t="str">
        <f>IF(Family_Data3[[#This Row],[Mother_Age]]&gt;45, "Old", IF(Family_Data3[[#This Row],[Mother_Age]]&gt;=31, "Middle Age", "Young"))</f>
        <v>Young</v>
      </c>
      <c r="F2563">
        <v>167.6</v>
      </c>
      <c r="G2563">
        <v>165.5</v>
      </c>
      <c r="H2563" s="1" t="s">
        <v>20</v>
      </c>
      <c r="I2563" s="1" t="s">
        <v>20</v>
      </c>
      <c r="J2563" s="1" t="s">
        <v>62</v>
      </c>
      <c r="K2563" s="1" t="s">
        <v>22</v>
      </c>
      <c r="L2563" s="1" t="s">
        <v>23</v>
      </c>
      <c r="M2563" s="1" t="s">
        <v>22</v>
      </c>
      <c r="N2563" s="1" t="s">
        <v>25</v>
      </c>
      <c r="O2563" s="1" t="s">
        <v>25</v>
      </c>
      <c r="P2563" s="1" t="s">
        <v>40</v>
      </c>
      <c r="Q2563" s="1" t="s">
        <v>27</v>
      </c>
      <c r="R2563">
        <v>166.1</v>
      </c>
      <c r="S2563" s="1" t="s">
        <v>20</v>
      </c>
      <c r="T2563" s="1" t="s">
        <v>34</v>
      </c>
    </row>
    <row r="2564" spans="1:20" x14ac:dyDescent="0.35">
      <c r="A2564" s="1" t="s">
        <v>5965</v>
      </c>
      <c r="B2564">
        <v>40</v>
      </c>
      <c r="C2564" t="str">
        <f>IF(Family_Data3[[#This Row],[Father_Age]]&gt;45, "Old", IF(Family_Data3[[#This Row],[Father_Age]]&gt;=31, "Middle Age", "Young"))</f>
        <v>Middle Age</v>
      </c>
      <c r="D2564">
        <v>21</v>
      </c>
      <c r="E2564" t="str">
        <f>IF(Family_Data3[[#This Row],[Mother_Age]]&gt;45, "Old", IF(Family_Data3[[#This Row],[Mother_Age]]&gt;=31, "Middle Age", "Young"))</f>
        <v>Young</v>
      </c>
      <c r="F2564">
        <v>171.2</v>
      </c>
      <c r="G2564">
        <v>155.80000000000001</v>
      </c>
      <c r="H2564" s="1" t="s">
        <v>20</v>
      </c>
      <c r="I2564" s="1" t="s">
        <v>20</v>
      </c>
      <c r="J2564" s="1" t="s">
        <v>21</v>
      </c>
      <c r="K2564" s="1" t="s">
        <v>62</v>
      </c>
      <c r="L2564" s="1" t="s">
        <v>23</v>
      </c>
      <c r="M2564" s="1" t="s">
        <v>22</v>
      </c>
      <c r="N2564" s="1" t="s">
        <v>32</v>
      </c>
      <c r="O2564" s="1" t="s">
        <v>24</v>
      </c>
      <c r="P2564" s="1" t="s">
        <v>51</v>
      </c>
      <c r="Q2564" s="1" t="s">
        <v>27</v>
      </c>
      <c r="R2564">
        <v>159</v>
      </c>
      <c r="S2564" s="1" t="s">
        <v>20</v>
      </c>
      <c r="T2564" s="1" t="s">
        <v>34</v>
      </c>
    </row>
    <row r="2565" spans="1:20" x14ac:dyDescent="0.35">
      <c r="A2565" s="1" t="s">
        <v>5967</v>
      </c>
      <c r="B2565">
        <v>36</v>
      </c>
      <c r="C2565" t="str">
        <f>IF(Family_Data3[[#This Row],[Father_Age]]&gt;45, "Old", IF(Family_Data3[[#This Row],[Father_Age]]&gt;=31, "Middle Age", "Young"))</f>
        <v>Middle Age</v>
      </c>
      <c r="D2565">
        <v>45</v>
      </c>
      <c r="E2565" t="str">
        <f>IF(Family_Data3[[#This Row],[Mother_Age]]&gt;45, "Old", IF(Family_Data3[[#This Row],[Mother_Age]]&gt;=31, "Middle Age", "Young"))</f>
        <v>Middle Age</v>
      </c>
      <c r="F2565">
        <v>173.5</v>
      </c>
      <c r="G2565">
        <v>158.5</v>
      </c>
      <c r="H2565" s="1" t="s">
        <v>19</v>
      </c>
      <c r="I2565" s="1" t="s">
        <v>20</v>
      </c>
      <c r="J2565" s="1" t="s">
        <v>31</v>
      </c>
      <c r="K2565" s="1" t="s">
        <v>62</v>
      </c>
      <c r="L2565" s="1" t="s">
        <v>23</v>
      </c>
      <c r="M2565" s="1" t="s">
        <v>22</v>
      </c>
      <c r="N2565" s="1" t="s">
        <v>24</v>
      </c>
      <c r="O2565" s="1" t="s">
        <v>36</v>
      </c>
      <c r="P2565" s="1" t="s">
        <v>51</v>
      </c>
      <c r="Q2565" s="1" t="s">
        <v>27</v>
      </c>
      <c r="R2565">
        <v>158.6</v>
      </c>
      <c r="S2565" s="1" t="s">
        <v>20</v>
      </c>
      <c r="T2565" s="1" t="s">
        <v>34</v>
      </c>
    </row>
    <row r="2566" spans="1:20" x14ac:dyDescent="0.35">
      <c r="A2566" s="1" t="s">
        <v>5970</v>
      </c>
      <c r="B2566">
        <v>38</v>
      </c>
      <c r="C2566" t="str">
        <f>IF(Family_Data3[[#This Row],[Father_Age]]&gt;45, "Old", IF(Family_Data3[[#This Row],[Father_Age]]&gt;=31, "Middle Age", "Young"))</f>
        <v>Middle Age</v>
      </c>
      <c r="D2566">
        <v>28</v>
      </c>
      <c r="E2566" t="str">
        <f>IF(Family_Data3[[#This Row],[Mother_Age]]&gt;45, "Old", IF(Family_Data3[[#This Row],[Mother_Age]]&gt;=31, "Middle Age", "Young"))</f>
        <v>Young</v>
      </c>
      <c r="F2566">
        <v>167.6</v>
      </c>
      <c r="G2566">
        <v>163.30000000000001</v>
      </c>
      <c r="H2566" s="1" t="s">
        <v>30</v>
      </c>
      <c r="I2566" s="1" t="s">
        <v>30</v>
      </c>
      <c r="J2566" s="1" t="s">
        <v>21</v>
      </c>
      <c r="K2566" s="1" t="s">
        <v>22</v>
      </c>
      <c r="L2566" s="1" t="s">
        <v>23</v>
      </c>
      <c r="M2566" s="1" t="s">
        <v>22</v>
      </c>
      <c r="N2566" s="1" t="s">
        <v>32</v>
      </c>
      <c r="O2566" s="1" t="s">
        <v>32</v>
      </c>
      <c r="P2566" s="1" t="s">
        <v>65</v>
      </c>
      <c r="Q2566" s="1" t="s">
        <v>27</v>
      </c>
      <c r="R2566">
        <v>163.69999999999999</v>
      </c>
      <c r="S2566" s="1" t="s">
        <v>30</v>
      </c>
      <c r="T2566" s="1" t="s">
        <v>34</v>
      </c>
    </row>
    <row r="2567" spans="1:20" x14ac:dyDescent="0.35">
      <c r="A2567" s="1" t="s">
        <v>5973</v>
      </c>
      <c r="B2567">
        <v>32</v>
      </c>
      <c r="C2567" t="str">
        <f>IF(Family_Data3[[#This Row],[Father_Age]]&gt;45, "Old", IF(Family_Data3[[#This Row],[Father_Age]]&gt;=31, "Middle Age", "Young"))</f>
        <v>Middle Age</v>
      </c>
      <c r="D2567">
        <v>30</v>
      </c>
      <c r="E2567" t="str">
        <f>IF(Family_Data3[[#This Row],[Mother_Age]]&gt;45, "Old", IF(Family_Data3[[#This Row],[Mother_Age]]&gt;=31, "Middle Age", "Young"))</f>
        <v>Young</v>
      </c>
      <c r="F2567">
        <v>168</v>
      </c>
      <c r="G2567">
        <v>158.6</v>
      </c>
      <c r="H2567" s="1" t="s">
        <v>19</v>
      </c>
      <c r="I2567" s="1" t="s">
        <v>19</v>
      </c>
      <c r="J2567" s="1" t="s">
        <v>21</v>
      </c>
      <c r="K2567" s="1" t="s">
        <v>22</v>
      </c>
      <c r="L2567" s="1" t="s">
        <v>48</v>
      </c>
      <c r="M2567" s="1" t="s">
        <v>48</v>
      </c>
      <c r="N2567" s="1" t="s">
        <v>25</v>
      </c>
      <c r="O2567" s="1" t="s">
        <v>24</v>
      </c>
      <c r="P2567" s="1" t="s">
        <v>65</v>
      </c>
      <c r="Q2567" s="1" t="s">
        <v>27</v>
      </c>
      <c r="R2567">
        <v>159.69999999999999</v>
      </c>
      <c r="S2567" s="1" t="s">
        <v>54</v>
      </c>
      <c r="T2567" s="1" t="s">
        <v>34</v>
      </c>
    </row>
    <row r="2568" spans="1:20" x14ac:dyDescent="0.35">
      <c r="A2568" s="1" t="s">
        <v>5974</v>
      </c>
      <c r="B2568">
        <v>33</v>
      </c>
      <c r="C2568" t="str">
        <f>IF(Family_Data3[[#This Row],[Father_Age]]&gt;45, "Old", IF(Family_Data3[[#This Row],[Father_Age]]&gt;=31, "Middle Age", "Young"))</f>
        <v>Middle Age</v>
      </c>
      <c r="D2568">
        <v>36</v>
      </c>
      <c r="E2568" t="str">
        <f>IF(Family_Data3[[#This Row],[Mother_Age]]&gt;45, "Old", IF(Family_Data3[[#This Row],[Mother_Age]]&gt;=31, "Middle Age", "Young"))</f>
        <v>Middle Age</v>
      </c>
      <c r="F2568">
        <v>165.7</v>
      </c>
      <c r="G2568">
        <v>163</v>
      </c>
      <c r="H2568" s="1" t="s">
        <v>20</v>
      </c>
      <c r="I2568" s="1" t="s">
        <v>42</v>
      </c>
      <c r="J2568" s="1" t="s">
        <v>22</v>
      </c>
      <c r="K2568" s="1" t="s">
        <v>44</v>
      </c>
      <c r="L2568" s="1" t="s">
        <v>22</v>
      </c>
      <c r="M2568" s="1" t="s">
        <v>23</v>
      </c>
      <c r="N2568" s="1" t="s">
        <v>24</v>
      </c>
      <c r="O2568" s="1" t="s">
        <v>32</v>
      </c>
      <c r="P2568" s="1" t="s">
        <v>26</v>
      </c>
      <c r="Q2568" s="1" t="s">
        <v>41</v>
      </c>
      <c r="R2568">
        <v>174.8</v>
      </c>
      <c r="S2568" s="1" t="s">
        <v>60</v>
      </c>
      <c r="T2568" s="1" t="s">
        <v>34</v>
      </c>
    </row>
    <row r="2569" spans="1:20" x14ac:dyDescent="0.35">
      <c r="A2569" s="1" t="s">
        <v>5984</v>
      </c>
      <c r="B2569">
        <v>40</v>
      </c>
      <c r="C2569" t="str">
        <f>IF(Family_Data3[[#This Row],[Father_Age]]&gt;45, "Old", IF(Family_Data3[[#This Row],[Father_Age]]&gt;=31, "Middle Age", "Young"))</f>
        <v>Middle Age</v>
      </c>
      <c r="D2569">
        <v>44</v>
      </c>
      <c r="E2569" t="str">
        <f>IF(Family_Data3[[#This Row],[Mother_Age]]&gt;45, "Old", IF(Family_Data3[[#This Row],[Mother_Age]]&gt;=31, "Middle Age", "Young"))</f>
        <v>Middle Age</v>
      </c>
      <c r="F2569">
        <v>168.6</v>
      </c>
      <c r="G2569">
        <v>164.4</v>
      </c>
      <c r="H2569" s="1" t="s">
        <v>50</v>
      </c>
      <c r="I2569" s="1" t="s">
        <v>30</v>
      </c>
      <c r="J2569" s="1" t="s">
        <v>22</v>
      </c>
      <c r="K2569" s="1" t="s">
        <v>22</v>
      </c>
      <c r="L2569" s="1" t="s">
        <v>22</v>
      </c>
      <c r="M2569" s="1" t="s">
        <v>22</v>
      </c>
      <c r="N2569" s="1" t="s">
        <v>32</v>
      </c>
      <c r="O2569" s="1" t="s">
        <v>32</v>
      </c>
      <c r="P2569" s="1" t="s">
        <v>40</v>
      </c>
      <c r="Q2569" s="1" t="s">
        <v>41</v>
      </c>
      <c r="R2569">
        <v>176.9</v>
      </c>
      <c r="S2569" s="1" t="s">
        <v>38</v>
      </c>
      <c r="T2569" s="1" t="s">
        <v>34</v>
      </c>
    </row>
    <row r="2570" spans="1:20" x14ac:dyDescent="0.35">
      <c r="A2570" s="1" t="s">
        <v>5986</v>
      </c>
      <c r="B2570">
        <v>35</v>
      </c>
      <c r="C2570" t="str">
        <f>IF(Family_Data3[[#This Row],[Father_Age]]&gt;45, "Old", IF(Family_Data3[[#This Row],[Father_Age]]&gt;=31, "Middle Age", "Young"))</f>
        <v>Middle Age</v>
      </c>
      <c r="D2570">
        <v>40</v>
      </c>
      <c r="E2570" t="str">
        <f>IF(Family_Data3[[#This Row],[Mother_Age]]&gt;45, "Old", IF(Family_Data3[[#This Row],[Mother_Age]]&gt;=31, "Middle Age", "Young"))</f>
        <v>Middle Age</v>
      </c>
      <c r="F2570">
        <v>180.8</v>
      </c>
      <c r="G2570">
        <v>155.80000000000001</v>
      </c>
      <c r="H2570" s="1" t="s">
        <v>20</v>
      </c>
      <c r="I2570" s="1" t="s">
        <v>30</v>
      </c>
      <c r="J2570" s="1" t="s">
        <v>44</v>
      </c>
      <c r="K2570" s="1" t="s">
        <v>22</v>
      </c>
      <c r="L2570" s="1" t="s">
        <v>23</v>
      </c>
      <c r="M2570" s="1" t="s">
        <v>23</v>
      </c>
      <c r="N2570" s="1" t="s">
        <v>25</v>
      </c>
      <c r="O2570" s="1" t="s">
        <v>39</v>
      </c>
      <c r="P2570" s="1" t="s">
        <v>33</v>
      </c>
      <c r="Q2570" s="1" t="s">
        <v>41</v>
      </c>
      <c r="R2570">
        <v>180.6</v>
      </c>
      <c r="S2570" s="1" t="s">
        <v>60</v>
      </c>
      <c r="T2570" s="1" t="s">
        <v>34</v>
      </c>
    </row>
    <row r="2571" spans="1:20" x14ac:dyDescent="0.35">
      <c r="A2571" s="1" t="s">
        <v>5987</v>
      </c>
      <c r="B2571">
        <v>42</v>
      </c>
      <c r="C2571" t="str">
        <f>IF(Family_Data3[[#This Row],[Father_Age]]&gt;45, "Old", IF(Family_Data3[[#This Row],[Father_Age]]&gt;=31, "Middle Age", "Young"))</f>
        <v>Middle Age</v>
      </c>
      <c r="D2571">
        <v>40</v>
      </c>
      <c r="E2571" t="str">
        <f>IF(Family_Data3[[#This Row],[Mother_Age]]&gt;45, "Old", IF(Family_Data3[[#This Row],[Mother_Age]]&gt;=31, "Middle Age", "Young"))</f>
        <v>Middle Age</v>
      </c>
      <c r="F2571">
        <v>176.9</v>
      </c>
      <c r="G2571">
        <v>155.5</v>
      </c>
      <c r="H2571" s="1" t="s">
        <v>19</v>
      </c>
      <c r="I2571" s="1" t="s">
        <v>42</v>
      </c>
      <c r="J2571" s="1" t="s">
        <v>21</v>
      </c>
      <c r="K2571" s="1" t="s">
        <v>22</v>
      </c>
      <c r="L2571" s="1" t="s">
        <v>22</v>
      </c>
      <c r="M2571" s="1" t="s">
        <v>48</v>
      </c>
      <c r="N2571" s="1" t="s">
        <v>24</v>
      </c>
      <c r="O2571" s="1" t="s">
        <v>25</v>
      </c>
      <c r="P2571" s="1" t="s">
        <v>40</v>
      </c>
      <c r="Q2571" s="1" t="s">
        <v>27</v>
      </c>
      <c r="R2571">
        <v>162.1</v>
      </c>
      <c r="S2571" s="1" t="s">
        <v>42</v>
      </c>
      <c r="T2571" s="1" t="s">
        <v>34</v>
      </c>
    </row>
    <row r="2572" spans="1:20" x14ac:dyDescent="0.35">
      <c r="A2572" s="1" t="s">
        <v>5988</v>
      </c>
      <c r="B2572">
        <v>39</v>
      </c>
      <c r="C2572" t="str">
        <f>IF(Family_Data3[[#This Row],[Father_Age]]&gt;45, "Old", IF(Family_Data3[[#This Row],[Father_Age]]&gt;=31, "Middle Age", "Young"))</f>
        <v>Middle Age</v>
      </c>
      <c r="D2572">
        <v>42</v>
      </c>
      <c r="E2572" t="str">
        <f>IF(Family_Data3[[#This Row],[Mother_Age]]&gt;45, "Old", IF(Family_Data3[[#This Row],[Mother_Age]]&gt;=31, "Middle Age", "Young"))</f>
        <v>Middle Age</v>
      </c>
      <c r="F2572">
        <v>179.1</v>
      </c>
      <c r="G2572">
        <v>164.3</v>
      </c>
      <c r="H2572" s="1" t="s">
        <v>20</v>
      </c>
      <c r="I2572" s="1" t="s">
        <v>30</v>
      </c>
      <c r="J2572" s="1" t="s">
        <v>22</v>
      </c>
      <c r="K2572" s="1" t="s">
        <v>22</v>
      </c>
      <c r="L2572" s="1" t="s">
        <v>22</v>
      </c>
      <c r="M2572" s="1" t="s">
        <v>23</v>
      </c>
      <c r="N2572" s="1" t="s">
        <v>24</v>
      </c>
      <c r="O2572" s="1" t="s">
        <v>25</v>
      </c>
      <c r="P2572" s="1" t="s">
        <v>65</v>
      </c>
      <c r="Q2572" s="1" t="s">
        <v>41</v>
      </c>
      <c r="R2572">
        <v>186.8</v>
      </c>
      <c r="S2572" s="1" t="s">
        <v>60</v>
      </c>
      <c r="T2572" s="1" t="s">
        <v>28</v>
      </c>
    </row>
    <row r="2573" spans="1:20" x14ac:dyDescent="0.35">
      <c r="A2573" s="1" t="s">
        <v>5989</v>
      </c>
      <c r="B2573">
        <v>44</v>
      </c>
      <c r="C2573" t="str">
        <f>IF(Family_Data3[[#This Row],[Father_Age]]&gt;45, "Old", IF(Family_Data3[[#This Row],[Father_Age]]&gt;=31, "Middle Age", "Young"))</f>
        <v>Middle Age</v>
      </c>
      <c r="D2573">
        <v>21</v>
      </c>
      <c r="E2573" t="str">
        <f>IF(Family_Data3[[#This Row],[Mother_Age]]&gt;45, "Old", IF(Family_Data3[[#This Row],[Mother_Age]]&gt;=31, "Middle Age", "Young"))</f>
        <v>Young</v>
      </c>
      <c r="F2573">
        <v>161.69999999999999</v>
      </c>
      <c r="G2573">
        <v>161.9</v>
      </c>
      <c r="H2573" s="1" t="s">
        <v>30</v>
      </c>
      <c r="I2573" s="1" t="s">
        <v>30</v>
      </c>
      <c r="J2573" s="1" t="s">
        <v>44</v>
      </c>
      <c r="K2573" s="1" t="s">
        <v>22</v>
      </c>
      <c r="L2573" s="1" t="s">
        <v>22</v>
      </c>
      <c r="M2573" s="1" t="s">
        <v>47</v>
      </c>
      <c r="N2573" s="1" t="s">
        <v>25</v>
      </c>
      <c r="O2573" s="1" t="s">
        <v>39</v>
      </c>
      <c r="P2573" s="1" t="s">
        <v>45</v>
      </c>
      <c r="Q2573" s="1" t="s">
        <v>41</v>
      </c>
      <c r="R2573">
        <v>167.1</v>
      </c>
      <c r="S2573" s="1" t="s">
        <v>30</v>
      </c>
      <c r="T2573" s="1" t="s">
        <v>52</v>
      </c>
    </row>
    <row r="2574" spans="1:20" x14ac:dyDescent="0.35">
      <c r="A2574" s="1" t="s">
        <v>5992</v>
      </c>
      <c r="B2574">
        <v>40</v>
      </c>
      <c r="C2574" t="str">
        <f>IF(Family_Data3[[#This Row],[Father_Age]]&gt;45, "Old", IF(Family_Data3[[#This Row],[Father_Age]]&gt;=31, "Middle Age", "Young"))</f>
        <v>Middle Age</v>
      </c>
      <c r="D2574">
        <v>30</v>
      </c>
      <c r="E2574" t="str">
        <f>IF(Family_Data3[[#This Row],[Mother_Age]]&gt;45, "Old", IF(Family_Data3[[#This Row],[Mother_Age]]&gt;=31, "Middle Age", "Young"))</f>
        <v>Young</v>
      </c>
      <c r="F2574">
        <v>173.4</v>
      </c>
      <c r="G2574">
        <v>149.19999999999999</v>
      </c>
      <c r="H2574" s="1" t="s">
        <v>42</v>
      </c>
      <c r="I2574" s="1" t="s">
        <v>30</v>
      </c>
      <c r="J2574" s="1" t="s">
        <v>44</v>
      </c>
      <c r="K2574" s="1" t="s">
        <v>31</v>
      </c>
      <c r="L2574" s="1" t="s">
        <v>23</v>
      </c>
      <c r="M2574" s="1" t="s">
        <v>22</v>
      </c>
      <c r="N2574" s="1" t="s">
        <v>32</v>
      </c>
      <c r="O2574" s="1" t="s">
        <v>39</v>
      </c>
      <c r="P2574" s="1" t="s">
        <v>51</v>
      </c>
      <c r="Q2574" s="1" t="s">
        <v>27</v>
      </c>
      <c r="R2574">
        <v>152</v>
      </c>
      <c r="S2574" s="1" t="s">
        <v>30</v>
      </c>
      <c r="T2574" s="1" t="s">
        <v>52</v>
      </c>
    </row>
    <row r="2575" spans="1:20" x14ac:dyDescent="0.35">
      <c r="A2575" s="1" t="s">
        <v>5993</v>
      </c>
      <c r="B2575">
        <v>37</v>
      </c>
      <c r="C2575" t="str">
        <f>IF(Family_Data3[[#This Row],[Father_Age]]&gt;45, "Old", IF(Family_Data3[[#This Row],[Father_Age]]&gt;=31, "Middle Age", "Young"))</f>
        <v>Middle Age</v>
      </c>
      <c r="D2575">
        <v>31</v>
      </c>
      <c r="E2575" t="str">
        <f>IF(Family_Data3[[#This Row],[Mother_Age]]&gt;45, "Old", IF(Family_Data3[[#This Row],[Mother_Age]]&gt;=31, "Middle Age", "Young"))</f>
        <v>Middle Age</v>
      </c>
      <c r="F2575">
        <v>173.1</v>
      </c>
      <c r="G2575">
        <v>150.9</v>
      </c>
      <c r="H2575" s="1" t="s">
        <v>30</v>
      </c>
      <c r="I2575" s="1" t="s">
        <v>20</v>
      </c>
      <c r="J2575" s="1" t="s">
        <v>44</v>
      </c>
      <c r="K2575" s="1" t="s">
        <v>22</v>
      </c>
      <c r="L2575" s="1" t="s">
        <v>23</v>
      </c>
      <c r="M2575" s="1" t="s">
        <v>23</v>
      </c>
      <c r="N2575" s="1" t="s">
        <v>25</v>
      </c>
      <c r="O2575" s="1" t="s">
        <v>39</v>
      </c>
      <c r="P2575" s="1" t="s">
        <v>45</v>
      </c>
      <c r="Q2575" s="1" t="s">
        <v>41</v>
      </c>
      <c r="R2575">
        <v>168.4</v>
      </c>
      <c r="S2575" s="1" t="s">
        <v>60</v>
      </c>
      <c r="T2575" s="1" t="s">
        <v>34</v>
      </c>
    </row>
    <row r="2576" spans="1:20" x14ac:dyDescent="0.35">
      <c r="A2576" s="1" t="s">
        <v>5996</v>
      </c>
      <c r="B2576">
        <v>38</v>
      </c>
      <c r="C2576" t="str">
        <f>IF(Family_Data3[[#This Row],[Father_Age]]&gt;45, "Old", IF(Family_Data3[[#This Row],[Father_Age]]&gt;=31, "Middle Age", "Young"))</f>
        <v>Middle Age</v>
      </c>
      <c r="D2576">
        <v>35</v>
      </c>
      <c r="E2576" t="str">
        <f>IF(Family_Data3[[#This Row],[Mother_Age]]&gt;45, "Old", IF(Family_Data3[[#This Row],[Mother_Age]]&gt;=31, "Middle Age", "Young"))</f>
        <v>Middle Age</v>
      </c>
      <c r="F2576">
        <v>168.8</v>
      </c>
      <c r="G2576">
        <v>149.19999999999999</v>
      </c>
      <c r="H2576" s="1" t="s">
        <v>30</v>
      </c>
      <c r="I2576" s="1" t="s">
        <v>19</v>
      </c>
      <c r="J2576" s="1" t="s">
        <v>22</v>
      </c>
      <c r="K2576" s="1" t="s">
        <v>22</v>
      </c>
      <c r="L2576" s="1" t="s">
        <v>48</v>
      </c>
      <c r="M2576" s="1" t="s">
        <v>48</v>
      </c>
      <c r="N2576" s="1" t="s">
        <v>36</v>
      </c>
      <c r="O2576" s="1" t="s">
        <v>32</v>
      </c>
      <c r="P2576" s="1" t="s">
        <v>65</v>
      </c>
      <c r="Q2576" s="1" t="s">
        <v>27</v>
      </c>
      <c r="R2576">
        <v>152</v>
      </c>
      <c r="S2576" s="1" t="s">
        <v>42</v>
      </c>
      <c r="T2576" s="1" t="s">
        <v>28</v>
      </c>
    </row>
    <row r="2577" spans="1:20" x14ac:dyDescent="0.35">
      <c r="A2577" s="1" t="s">
        <v>6000</v>
      </c>
      <c r="B2577">
        <v>40</v>
      </c>
      <c r="C2577" t="str">
        <f>IF(Family_Data3[[#This Row],[Father_Age]]&gt;45, "Old", IF(Family_Data3[[#This Row],[Father_Age]]&gt;=31, "Middle Age", "Young"))</f>
        <v>Middle Age</v>
      </c>
      <c r="D2577">
        <v>41</v>
      </c>
      <c r="E2577" t="str">
        <f>IF(Family_Data3[[#This Row],[Mother_Age]]&gt;45, "Old", IF(Family_Data3[[#This Row],[Mother_Age]]&gt;=31, "Middle Age", "Young"))</f>
        <v>Middle Age</v>
      </c>
      <c r="F2577">
        <v>171.9</v>
      </c>
      <c r="G2577">
        <v>165.3</v>
      </c>
      <c r="H2577" s="1" t="s">
        <v>19</v>
      </c>
      <c r="I2577" s="1" t="s">
        <v>20</v>
      </c>
      <c r="J2577" s="1" t="s">
        <v>22</v>
      </c>
      <c r="K2577" s="1" t="s">
        <v>31</v>
      </c>
      <c r="L2577" s="1" t="s">
        <v>22</v>
      </c>
      <c r="M2577" s="1" t="s">
        <v>22</v>
      </c>
      <c r="N2577" s="1" t="s">
        <v>32</v>
      </c>
      <c r="O2577" s="1" t="s">
        <v>32</v>
      </c>
      <c r="P2577" s="1" t="s">
        <v>45</v>
      </c>
      <c r="Q2577" s="1" t="s">
        <v>41</v>
      </c>
      <c r="R2577">
        <v>170.4</v>
      </c>
      <c r="S2577" s="1" t="s">
        <v>20</v>
      </c>
      <c r="T2577" s="1" t="s">
        <v>28</v>
      </c>
    </row>
    <row r="2578" spans="1:20" x14ac:dyDescent="0.35">
      <c r="A2578" s="1" t="s">
        <v>6003</v>
      </c>
      <c r="B2578">
        <v>44</v>
      </c>
      <c r="C2578" t="str">
        <f>IF(Family_Data3[[#This Row],[Father_Age]]&gt;45, "Old", IF(Family_Data3[[#This Row],[Father_Age]]&gt;=31, "Middle Age", "Young"))</f>
        <v>Middle Age</v>
      </c>
      <c r="D2578">
        <v>44</v>
      </c>
      <c r="E2578" t="str">
        <f>IF(Family_Data3[[#This Row],[Mother_Age]]&gt;45, "Old", IF(Family_Data3[[#This Row],[Mother_Age]]&gt;=31, "Middle Age", "Young"))</f>
        <v>Middle Age</v>
      </c>
      <c r="F2578">
        <v>182.4</v>
      </c>
      <c r="G2578">
        <v>157.6</v>
      </c>
      <c r="H2578" s="1" t="s">
        <v>42</v>
      </c>
      <c r="I2578" s="1" t="s">
        <v>50</v>
      </c>
      <c r="J2578" s="1" t="s">
        <v>22</v>
      </c>
      <c r="K2578" s="1" t="s">
        <v>22</v>
      </c>
      <c r="L2578" s="1" t="s">
        <v>23</v>
      </c>
      <c r="M2578" s="1" t="s">
        <v>22</v>
      </c>
      <c r="N2578" s="1" t="s">
        <v>39</v>
      </c>
      <c r="O2578" s="1" t="s">
        <v>36</v>
      </c>
      <c r="P2578" s="1" t="s">
        <v>51</v>
      </c>
      <c r="Q2578" s="1" t="s">
        <v>27</v>
      </c>
      <c r="R2578">
        <v>161.5</v>
      </c>
      <c r="S2578" s="1" t="s">
        <v>38</v>
      </c>
      <c r="T2578" s="1" t="s">
        <v>34</v>
      </c>
    </row>
    <row r="2579" spans="1:20" x14ac:dyDescent="0.35">
      <c r="A2579" s="1" t="s">
        <v>6004</v>
      </c>
      <c r="B2579">
        <v>39</v>
      </c>
      <c r="C2579" t="str">
        <f>IF(Family_Data3[[#This Row],[Father_Age]]&gt;45, "Old", IF(Family_Data3[[#This Row],[Father_Age]]&gt;=31, "Middle Age", "Young"))</f>
        <v>Middle Age</v>
      </c>
      <c r="D2579">
        <v>22</v>
      </c>
      <c r="E2579" t="str">
        <f>IF(Family_Data3[[#This Row],[Mother_Age]]&gt;45, "Old", IF(Family_Data3[[#This Row],[Mother_Age]]&gt;=31, "Middle Age", "Young"))</f>
        <v>Young</v>
      </c>
      <c r="F2579">
        <v>165.5</v>
      </c>
      <c r="G2579">
        <v>164.3</v>
      </c>
      <c r="H2579" s="1" t="s">
        <v>20</v>
      </c>
      <c r="I2579" s="1" t="s">
        <v>19</v>
      </c>
      <c r="J2579" s="1" t="s">
        <v>22</v>
      </c>
      <c r="K2579" s="1" t="s">
        <v>22</v>
      </c>
      <c r="L2579" s="1" t="s">
        <v>23</v>
      </c>
      <c r="M2579" s="1" t="s">
        <v>23</v>
      </c>
      <c r="N2579" s="1" t="s">
        <v>24</v>
      </c>
      <c r="O2579" s="1" t="s">
        <v>25</v>
      </c>
      <c r="P2579" s="1" t="s">
        <v>33</v>
      </c>
      <c r="Q2579" s="1" t="s">
        <v>27</v>
      </c>
      <c r="R2579">
        <v>151.5</v>
      </c>
      <c r="S2579" s="1" t="s">
        <v>20</v>
      </c>
      <c r="T2579" s="1" t="s">
        <v>34</v>
      </c>
    </row>
    <row r="2580" spans="1:20" x14ac:dyDescent="0.35">
      <c r="A2580" s="1" t="s">
        <v>6006</v>
      </c>
      <c r="B2580">
        <v>40</v>
      </c>
      <c r="C2580" t="str">
        <f>IF(Family_Data3[[#This Row],[Father_Age]]&gt;45, "Old", IF(Family_Data3[[#This Row],[Father_Age]]&gt;=31, "Middle Age", "Young"))</f>
        <v>Middle Age</v>
      </c>
      <c r="D2580">
        <v>48</v>
      </c>
      <c r="E2580" t="str">
        <f>IF(Family_Data3[[#This Row],[Mother_Age]]&gt;45, "Old", IF(Family_Data3[[#This Row],[Mother_Age]]&gt;=31, "Middle Age", "Young"))</f>
        <v>Old</v>
      </c>
      <c r="F2580">
        <v>168</v>
      </c>
      <c r="G2580">
        <v>159.69999999999999</v>
      </c>
      <c r="H2580" s="1" t="s">
        <v>30</v>
      </c>
      <c r="I2580" s="1" t="s">
        <v>30</v>
      </c>
      <c r="J2580" s="1" t="s">
        <v>31</v>
      </c>
      <c r="K2580" s="1" t="s">
        <v>21</v>
      </c>
      <c r="L2580" s="1" t="s">
        <v>22</v>
      </c>
      <c r="M2580" s="1" t="s">
        <v>23</v>
      </c>
      <c r="N2580" s="1" t="s">
        <v>36</v>
      </c>
      <c r="O2580" s="1" t="s">
        <v>32</v>
      </c>
      <c r="P2580" s="1" t="s">
        <v>26</v>
      </c>
      <c r="Q2580" s="1" t="s">
        <v>27</v>
      </c>
      <c r="R2580">
        <v>154.1</v>
      </c>
      <c r="S2580" s="1" t="s">
        <v>30</v>
      </c>
      <c r="T2580" s="1" t="s">
        <v>28</v>
      </c>
    </row>
    <row r="2581" spans="1:20" x14ac:dyDescent="0.35">
      <c r="A2581" s="1" t="s">
        <v>6007</v>
      </c>
      <c r="B2581">
        <v>42</v>
      </c>
      <c r="C2581" t="str">
        <f>IF(Family_Data3[[#This Row],[Father_Age]]&gt;45, "Old", IF(Family_Data3[[#This Row],[Father_Age]]&gt;=31, "Middle Age", "Young"))</f>
        <v>Middle Age</v>
      </c>
      <c r="D2581">
        <v>27</v>
      </c>
      <c r="E2581" t="str">
        <f>IF(Family_Data3[[#This Row],[Mother_Age]]&gt;45, "Old", IF(Family_Data3[[#This Row],[Mother_Age]]&gt;=31, "Middle Age", "Young"))</f>
        <v>Young</v>
      </c>
      <c r="F2581">
        <v>183.5</v>
      </c>
      <c r="G2581">
        <v>158.6</v>
      </c>
      <c r="H2581" s="1" t="s">
        <v>60</v>
      </c>
      <c r="I2581" s="1" t="s">
        <v>30</v>
      </c>
      <c r="J2581" s="1" t="s">
        <v>22</v>
      </c>
      <c r="K2581" s="1" t="s">
        <v>22</v>
      </c>
      <c r="L2581" s="1" t="s">
        <v>22</v>
      </c>
      <c r="M2581" s="1" t="s">
        <v>22</v>
      </c>
      <c r="N2581" s="1" t="s">
        <v>25</v>
      </c>
      <c r="O2581" s="1" t="s">
        <v>25</v>
      </c>
      <c r="P2581" s="1" t="s">
        <v>51</v>
      </c>
      <c r="Q2581" s="1" t="s">
        <v>41</v>
      </c>
      <c r="R2581">
        <v>172.4</v>
      </c>
      <c r="S2581" s="1" t="s">
        <v>38</v>
      </c>
      <c r="T2581" s="1" t="s">
        <v>34</v>
      </c>
    </row>
    <row r="2582" spans="1:20" x14ac:dyDescent="0.35">
      <c r="A2582" s="1" t="s">
        <v>6009</v>
      </c>
      <c r="B2582">
        <v>32</v>
      </c>
      <c r="C2582" t="str">
        <f>IF(Family_Data3[[#This Row],[Father_Age]]&gt;45, "Old", IF(Family_Data3[[#This Row],[Father_Age]]&gt;=31, "Middle Age", "Young"))</f>
        <v>Middle Age</v>
      </c>
      <c r="D2582">
        <v>39</v>
      </c>
      <c r="E2582" t="str">
        <f>IF(Family_Data3[[#This Row],[Mother_Age]]&gt;45, "Old", IF(Family_Data3[[#This Row],[Mother_Age]]&gt;=31, "Middle Age", "Young"))</f>
        <v>Middle Age</v>
      </c>
      <c r="F2582">
        <v>176.3</v>
      </c>
      <c r="G2582">
        <v>165.3</v>
      </c>
      <c r="H2582" s="1" t="s">
        <v>20</v>
      </c>
      <c r="I2582" s="1" t="s">
        <v>30</v>
      </c>
      <c r="J2582" s="1" t="s">
        <v>21</v>
      </c>
      <c r="K2582" s="1" t="s">
        <v>31</v>
      </c>
      <c r="L2582" s="1" t="s">
        <v>23</v>
      </c>
      <c r="M2582" s="1" t="s">
        <v>48</v>
      </c>
      <c r="N2582" s="1" t="s">
        <v>36</v>
      </c>
      <c r="O2582" s="1" t="s">
        <v>32</v>
      </c>
      <c r="P2582" s="1" t="s">
        <v>51</v>
      </c>
      <c r="Q2582" s="1" t="s">
        <v>41</v>
      </c>
      <c r="R2582">
        <v>176.3</v>
      </c>
      <c r="S2582" s="1" t="s">
        <v>60</v>
      </c>
      <c r="T2582" s="1" t="s">
        <v>52</v>
      </c>
    </row>
    <row r="2583" spans="1:20" x14ac:dyDescent="0.35">
      <c r="A2583" s="1" t="s">
        <v>6010</v>
      </c>
      <c r="B2583">
        <v>42</v>
      </c>
      <c r="C2583" t="str">
        <f>IF(Family_Data3[[#This Row],[Father_Age]]&gt;45, "Old", IF(Family_Data3[[#This Row],[Father_Age]]&gt;=31, "Middle Age", "Young"))</f>
        <v>Middle Age</v>
      </c>
      <c r="D2583">
        <v>29</v>
      </c>
      <c r="E2583" t="str">
        <f>IF(Family_Data3[[#This Row],[Mother_Age]]&gt;45, "Old", IF(Family_Data3[[#This Row],[Mother_Age]]&gt;=31, "Middle Age", "Young"))</f>
        <v>Young</v>
      </c>
      <c r="F2583">
        <v>170</v>
      </c>
      <c r="G2583">
        <v>173.4</v>
      </c>
      <c r="H2583" s="1" t="s">
        <v>38</v>
      </c>
      <c r="I2583" s="1" t="s">
        <v>20</v>
      </c>
      <c r="J2583" s="1" t="s">
        <v>21</v>
      </c>
      <c r="K2583" s="1" t="s">
        <v>21</v>
      </c>
      <c r="L2583" s="1" t="s">
        <v>23</v>
      </c>
      <c r="M2583" s="1" t="s">
        <v>23</v>
      </c>
      <c r="N2583" s="1" t="s">
        <v>39</v>
      </c>
      <c r="O2583" s="1" t="s">
        <v>39</v>
      </c>
      <c r="P2583" s="1" t="s">
        <v>51</v>
      </c>
      <c r="Q2583" s="1" t="s">
        <v>27</v>
      </c>
      <c r="R2583">
        <v>168.4</v>
      </c>
      <c r="S2583" s="1" t="s">
        <v>50</v>
      </c>
      <c r="T2583" s="1" t="s">
        <v>52</v>
      </c>
    </row>
    <row r="2584" spans="1:20" x14ac:dyDescent="0.35">
      <c r="A2584" s="1" t="s">
        <v>6012</v>
      </c>
      <c r="B2584">
        <v>36</v>
      </c>
      <c r="C2584" t="str">
        <f>IF(Family_Data3[[#This Row],[Father_Age]]&gt;45, "Old", IF(Family_Data3[[#This Row],[Father_Age]]&gt;=31, "Middle Age", "Young"))</f>
        <v>Middle Age</v>
      </c>
      <c r="D2584">
        <v>44</v>
      </c>
      <c r="E2584" t="str">
        <f>IF(Family_Data3[[#This Row],[Mother_Age]]&gt;45, "Old", IF(Family_Data3[[#This Row],[Mother_Age]]&gt;=31, "Middle Age", "Young"))</f>
        <v>Middle Age</v>
      </c>
      <c r="F2584">
        <v>162.30000000000001</v>
      </c>
      <c r="G2584">
        <v>164.3</v>
      </c>
      <c r="H2584" s="1" t="s">
        <v>38</v>
      </c>
      <c r="I2584" s="1" t="s">
        <v>19</v>
      </c>
      <c r="J2584" s="1" t="s">
        <v>22</v>
      </c>
      <c r="K2584" s="1" t="s">
        <v>44</v>
      </c>
      <c r="L2584" s="1" t="s">
        <v>23</v>
      </c>
      <c r="M2584" s="1" t="s">
        <v>23</v>
      </c>
      <c r="N2584" s="1" t="s">
        <v>39</v>
      </c>
      <c r="O2584" s="1" t="s">
        <v>25</v>
      </c>
      <c r="P2584" s="1" t="s">
        <v>26</v>
      </c>
      <c r="Q2584" s="1" t="s">
        <v>27</v>
      </c>
      <c r="R2584">
        <v>154.4</v>
      </c>
      <c r="S2584" s="1" t="s">
        <v>30</v>
      </c>
      <c r="T2584" s="1" t="s">
        <v>28</v>
      </c>
    </row>
    <row r="2585" spans="1:20" x14ac:dyDescent="0.35">
      <c r="A2585" s="1" t="s">
        <v>6014</v>
      </c>
      <c r="B2585">
        <v>38</v>
      </c>
      <c r="C2585" t="str">
        <f>IF(Family_Data3[[#This Row],[Father_Age]]&gt;45, "Old", IF(Family_Data3[[#This Row],[Father_Age]]&gt;=31, "Middle Age", "Young"))</f>
        <v>Middle Age</v>
      </c>
      <c r="D2585">
        <v>37</v>
      </c>
      <c r="E2585" t="str">
        <f>IF(Family_Data3[[#This Row],[Mother_Age]]&gt;45, "Old", IF(Family_Data3[[#This Row],[Mother_Age]]&gt;=31, "Middle Age", "Young"))</f>
        <v>Middle Age</v>
      </c>
      <c r="F2585">
        <v>175.8</v>
      </c>
      <c r="G2585">
        <v>165.1</v>
      </c>
      <c r="H2585" s="1" t="s">
        <v>30</v>
      </c>
      <c r="I2585" s="1" t="s">
        <v>30</v>
      </c>
      <c r="J2585" s="1" t="s">
        <v>44</v>
      </c>
      <c r="K2585" s="1" t="s">
        <v>31</v>
      </c>
      <c r="L2585" s="1" t="s">
        <v>22</v>
      </c>
      <c r="M2585" s="1" t="s">
        <v>22</v>
      </c>
      <c r="N2585" s="1" t="s">
        <v>25</v>
      </c>
      <c r="O2585" s="1" t="s">
        <v>25</v>
      </c>
      <c r="P2585" s="1" t="s">
        <v>65</v>
      </c>
      <c r="Q2585" s="1" t="s">
        <v>27</v>
      </c>
      <c r="R2585">
        <v>164.3</v>
      </c>
      <c r="S2585" s="1" t="s">
        <v>30</v>
      </c>
      <c r="T2585" s="1" t="s">
        <v>28</v>
      </c>
    </row>
    <row r="2586" spans="1:20" x14ac:dyDescent="0.35">
      <c r="A2586" s="1" t="s">
        <v>6015</v>
      </c>
      <c r="B2586">
        <v>38</v>
      </c>
      <c r="C2586" t="str">
        <f>IF(Family_Data3[[#This Row],[Father_Age]]&gt;45, "Old", IF(Family_Data3[[#This Row],[Father_Age]]&gt;=31, "Middle Age", "Young"))</f>
        <v>Middle Age</v>
      </c>
      <c r="D2586">
        <v>30</v>
      </c>
      <c r="E2586" t="str">
        <f>IF(Family_Data3[[#This Row],[Mother_Age]]&gt;45, "Old", IF(Family_Data3[[#This Row],[Mother_Age]]&gt;=31, "Middle Age", "Young"))</f>
        <v>Young</v>
      </c>
      <c r="F2586">
        <v>173.8</v>
      </c>
      <c r="G2586">
        <v>161.19999999999999</v>
      </c>
      <c r="H2586" s="1" t="s">
        <v>60</v>
      </c>
      <c r="I2586" s="1" t="s">
        <v>19</v>
      </c>
      <c r="J2586" s="1" t="s">
        <v>22</v>
      </c>
      <c r="K2586" s="1" t="s">
        <v>31</v>
      </c>
      <c r="L2586" s="1" t="s">
        <v>48</v>
      </c>
      <c r="M2586" s="1" t="s">
        <v>22</v>
      </c>
      <c r="N2586" s="1" t="s">
        <v>36</v>
      </c>
      <c r="O2586" s="1" t="s">
        <v>32</v>
      </c>
      <c r="P2586" s="1" t="s">
        <v>51</v>
      </c>
      <c r="Q2586" s="1" t="s">
        <v>41</v>
      </c>
      <c r="R2586">
        <v>172.8</v>
      </c>
      <c r="S2586" s="1" t="s">
        <v>30</v>
      </c>
      <c r="T2586" s="1" t="s">
        <v>34</v>
      </c>
    </row>
    <row r="2587" spans="1:20" x14ac:dyDescent="0.35">
      <c r="A2587" s="1" t="s">
        <v>6017</v>
      </c>
      <c r="B2587">
        <v>39</v>
      </c>
      <c r="C2587" t="str">
        <f>IF(Family_Data3[[#This Row],[Father_Age]]&gt;45, "Old", IF(Family_Data3[[#This Row],[Father_Age]]&gt;=31, "Middle Age", "Young"))</f>
        <v>Middle Age</v>
      </c>
      <c r="D2587">
        <v>39</v>
      </c>
      <c r="E2587" t="str">
        <f>IF(Family_Data3[[#This Row],[Mother_Age]]&gt;45, "Old", IF(Family_Data3[[#This Row],[Mother_Age]]&gt;=31, "Middle Age", "Young"))</f>
        <v>Middle Age</v>
      </c>
      <c r="F2587">
        <v>169.2</v>
      </c>
      <c r="G2587">
        <v>155.80000000000001</v>
      </c>
      <c r="H2587" s="1" t="s">
        <v>42</v>
      </c>
      <c r="I2587" s="1" t="s">
        <v>20</v>
      </c>
      <c r="J2587" s="1" t="s">
        <v>62</v>
      </c>
      <c r="K2587" s="1" t="s">
        <v>21</v>
      </c>
      <c r="L2587" s="1" t="s">
        <v>23</v>
      </c>
      <c r="M2587" s="1" t="s">
        <v>22</v>
      </c>
      <c r="N2587" s="1" t="s">
        <v>24</v>
      </c>
      <c r="O2587" s="1" t="s">
        <v>39</v>
      </c>
      <c r="P2587" s="1" t="s">
        <v>51</v>
      </c>
      <c r="Q2587" s="1" t="s">
        <v>41</v>
      </c>
      <c r="R2587">
        <v>174.6</v>
      </c>
      <c r="S2587" s="1" t="s">
        <v>60</v>
      </c>
      <c r="T2587" s="1" t="s">
        <v>34</v>
      </c>
    </row>
    <row r="2588" spans="1:20" x14ac:dyDescent="0.35">
      <c r="A2588" s="1" t="s">
        <v>6019</v>
      </c>
      <c r="B2588">
        <v>36</v>
      </c>
      <c r="C2588" t="str">
        <f>IF(Family_Data3[[#This Row],[Father_Age]]&gt;45, "Old", IF(Family_Data3[[#This Row],[Father_Age]]&gt;=31, "Middle Age", "Young"))</f>
        <v>Middle Age</v>
      </c>
      <c r="D2588">
        <v>46</v>
      </c>
      <c r="E2588" t="str">
        <f>IF(Family_Data3[[#This Row],[Mother_Age]]&gt;45, "Old", IF(Family_Data3[[#This Row],[Mother_Age]]&gt;=31, "Middle Age", "Young"))</f>
        <v>Old</v>
      </c>
      <c r="F2588">
        <v>183.1</v>
      </c>
      <c r="G2588">
        <v>156.6</v>
      </c>
      <c r="H2588" s="1" t="s">
        <v>42</v>
      </c>
      <c r="I2588" s="1" t="s">
        <v>30</v>
      </c>
      <c r="J2588" s="1" t="s">
        <v>62</v>
      </c>
      <c r="K2588" s="1" t="s">
        <v>31</v>
      </c>
      <c r="L2588" s="1" t="s">
        <v>47</v>
      </c>
      <c r="M2588" s="1" t="s">
        <v>23</v>
      </c>
      <c r="N2588" s="1" t="s">
        <v>39</v>
      </c>
      <c r="O2588" s="1" t="s">
        <v>39</v>
      </c>
      <c r="P2588" s="1" t="s">
        <v>33</v>
      </c>
      <c r="Q2588" s="1" t="s">
        <v>41</v>
      </c>
      <c r="R2588">
        <v>173.3</v>
      </c>
      <c r="S2588" s="1" t="s">
        <v>30</v>
      </c>
      <c r="T2588" s="1" t="s">
        <v>28</v>
      </c>
    </row>
    <row r="2589" spans="1:20" x14ac:dyDescent="0.35">
      <c r="A2589" s="1" t="s">
        <v>6023</v>
      </c>
      <c r="B2589">
        <v>38</v>
      </c>
      <c r="C2589" t="str">
        <f>IF(Family_Data3[[#This Row],[Father_Age]]&gt;45, "Old", IF(Family_Data3[[#This Row],[Father_Age]]&gt;=31, "Middle Age", "Young"))</f>
        <v>Middle Age</v>
      </c>
      <c r="D2589">
        <v>22</v>
      </c>
      <c r="E2589" t="str">
        <f>IF(Family_Data3[[#This Row],[Mother_Age]]&gt;45, "Old", IF(Family_Data3[[#This Row],[Mother_Age]]&gt;=31, "Middle Age", "Young"))</f>
        <v>Young</v>
      </c>
      <c r="F2589">
        <v>173.3</v>
      </c>
      <c r="G2589">
        <v>146.9</v>
      </c>
      <c r="H2589" s="1" t="s">
        <v>30</v>
      </c>
      <c r="I2589" s="1" t="s">
        <v>30</v>
      </c>
      <c r="J2589" s="1" t="s">
        <v>21</v>
      </c>
      <c r="K2589" s="1" t="s">
        <v>44</v>
      </c>
      <c r="L2589" s="1" t="s">
        <v>22</v>
      </c>
      <c r="M2589" s="1" t="s">
        <v>23</v>
      </c>
      <c r="N2589" s="1" t="s">
        <v>24</v>
      </c>
      <c r="O2589" s="1" t="s">
        <v>32</v>
      </c>
      <c r="P2589" s="1" t="s">
        <v>26</v>
      </c>
      <c r="Q2589" s="1" t="s">
        <v>41</v>
      </c>
      <c r="R2589">
        <v>166.6</v>
      </c>
      <c r="S2589" s="1" t="s">
        <v>30</v>
      </c>
      <c r="T2589" s="1" t="s">
        <v>28</v>
      </c>
    </row>
    <row r="2590" spans="1:20" x14ac:dyDescent="0.35">
      <c r="A2590" s="1" t="s">
        <v>6024</v>
      </c>
      <c r="B2590">
        <v>36</v>
      </c>
      <c r="C2590" t="str">
        <f>IF(Family_Data3[[#This Row],[Father_Age]]&gt;45, "Old", IF(Family_Data3[[#This Row],[Father_Age]]&gt;=31, "Middle Age", "Young"))</f>
        <v>Middle Age</v>
      </c>
      <c r="D2590">
        <v>27</v>
      </c>
      <c r="E2590" t="str">
        <f>IF(Family_Data3[[#This Row],[Mother_Age]]&gt;45, "Old", IF(Family_Data3[[#This Row],[Mother_Age]]&gt;=31, "Middle Age", "Young"))</f>
        <v>Young</v>
      </c>
      <c r="F2590">
        <v>175.9</v>
      </c>
      <c r="G2590">
        <v>166.7</v>
      </c>
      <c r="H2590" s="1" t="s">
        <v>19</v>
      </c>
      <c r="I2590" s="1" t="s">
        <v>19</v>
      </c>
      <c r="J2590" s="1" t="s">
        <v>22</v>
      </c>
      <c r="K2590" s="1" t="s">
        <v>31</v>
      </c>
      <c r="L2590" s="1" t="s">
        <v>23</v>
      </c>
      <c r="M2590" s="1" t="s">
        <v>23</v>
      </c>
      <c r="N2590" s="1" t="s">
        <v>24</v>
      </c>
      <c r="O2590" s="1" t="s">
        <v>24</v>
      </c>
      <c r="P2590" s="1" t="s">
        <v>65</v>
      </c>
      <c r="Q2590" s="1" t="s">
        <v>41</v>
      </c>
      <c r="R2590">
        <v>174.8</v>
      </c>
      <c r="S2590" s="1" t="s">
        <v>54</v>
      </c>
      <c r="T2590" s="1" t="s">
        <v>34</v>
      </c>
    </row>
    <row r="2591" spans="1:20" x14ac:dyDescent="0.35">
      <c r="A2591" s="1" t="s">
        <v>6026</v>
      </c>
      <c r="B2591">
        <v>37</v>
      </c>
      <c r="C2591" t="str">
        <f>IF(Family_Data3[[#This Row],[Father_Age]]&gt;45, "Old", IF(Family_Data3[[#This Row],[Father_Age]]&gt;=31, "Middle Age", "Young"))</f>
        <v>Middle Age</v>
      </c>
      <c r="D2591">
        <v>49</v>
      </c>
      <c r="E2591" t="str">
        <f>IF(Family_Data3[[#This Row],[Mother_Age]]&gt;45, "Old", IF(Family_Data3[[#This Row],[Mother_Age]]&gt;=31, "Middle Age", "Young"))</f>
        <v>Old</v>
      </c>
      <c r="F2591">
        <v>166.5</v>
      </c>
      <c r="G2591">
        <v>153.4</v>
      </c>
      <c r="H2591" s="1" t="s">
        <v>20</v>
      </c>
      <c r="I2591" s="1" t="s">
        <v>19</v>
      </c>
      <c r="J2591" s="1" t="s">
        <v>22</v>
      </c>
      <c r="K2591" s="1" t="s">
        <v>44</v>
      </c>
      <c r="L2591" s="1" t="s">
        <v>22</v>
      </c>
      <c r="M2591" s="1" t="s">
        <v>23</v>
      </c>
      <c r="N2591" s="1" t="s">
        <v>32</v>
      </c>
      <c r="O2591" s="1" t="s">
        <v>32</v>
      </c>
      <c r="P2591" s="1" t="s">
        <v>51</v>
      </c>
      <c r="Q2591" s="1" t="s">
        <v>27</v>
      </c>
      <c r="R2591">
        <v>154.1</v>
      </c>
      <c r="S2591" s="1" t="s">
        <v>20</v>
      </c>
      <c r="T2591" s="1" t="s">
        <v>34</v>
      </c>
    </row>
    <row r="2592" spans="1:20" x14ac:dyDescent="0.35">
      <c r="A2592" s="1" t="s">
        <v>6028</v>
      </c>
      <c r="B2592">
        <v>36</v>
      </c>
      <c r="C2592" t="str">
        <f>IF(Family_Data3[[#This Row],[Father_Age]]&gt;45, "Old", IF(Family_Data3[[#This Row],[Father_Age]]&gt;=31, "Middle Age", "Young"))</f>
        <v>Middle Age</v>
      </c>
      <c r="D2592">
        <v>19</v>
      </c>
      <c r="E2592" t="str">
        <f>IF(Family_Data3[[#This Row],[Mother_Age]]&gt;45, "Old", IF(Family_Data3[[#This Row],[Mother_Age]]&gt;=31, "Middle Age", "Young"))</f>
        <v>Young</v>
      </c>
      <c r="F2592">
        <v>168.7</v>
      </c>
      <c r="G2592">
        <v>174.1</v>
      </c>
      <c r="H2592" s="1" t="s">
        <v>30</v>
      </c>
      <c r="I2592" s="1" t="s">
        <v>42</v>
      </c>
      <c r="J2592" s="1" t="s">
        <v>22</v>
      </c>
      <c r="K2592" s="1" t="s">
        <v>22</v>
      </c>
      <c r="L2592" s="1" t="s">
        <v>23</v>
      </c>
      <c r="M2592" s="1" t="s">
        <v>48</v>
      </c>
      <c r="N2592" s="1" t="s">
        <v>32</v>
      </c>
      <c r="O2592" s="1" t="s">
        <v>36</v>
      </c>
      <c r="P2592" s="1" t="s">
        <v>51</v>
      </c>
      <c r="Q2592" s="1" t="s">
        <v>27</v>
      </c>
      <c r="R2592">
        <v>173.8</v>
      </c>
      <c r="S2592" s="1" t="s">
        <v>42</v>
      </c>
      <c r="T2592" s="1" t="s">
        <v>52</v>
      </c>
    </row>
    <row r="2593" spans="1:20" x14ac:dyDescent="0.35">
      <c r="A2593" s="1" t="s">
        <v>6031</v>
      </c>
      <c r="B2593">
        <v>44</v>
      </c>
      <c r="C2593" t="str">
        <f>IF(Family_Data3[[#This Row],[Father_Age]]&gt;45, "Old", IF(Family_Data3[[#This Row],[Father_Age]]&gt;=31, "Middle Age", "Young"))</f>
        <v>Middle Age</v>
      </c>
      <c r="D2593">
        <v>22</v>
      </c>
      <c r="E2593" t="str">
        <f>IF(Family_Data3[[#This Row],[Mother_Age]]&gt;45, "Old", IF(Family_Data3[[#This Row],[Mother_Age]]&gt;=31, "Middle Age", "Young"))</f>
        <v>Young</v>
      </c>
      <c r="F2593">
        <v>167.4</v>
      </c>
      <c r="G2593">
        <v>159.69999999999999</v>
      </c>
      <c r="H2593" s="1" t="s">
        <v>20</v>
      </c>
      <c r="I2593" s="1" t="s">
        <v>50</v>
      </c>
      <c r="J2593" s="1" t="s">
        <v>31</v>
      </c>
      <c r="K2593" s="1" t="s">
        <v>22</v>
      </c>
      <c r="L2593" s="1" t="s">
        <v>47</v>
      </c>
      <c r="M2593" s="1" t="s">
        <v>23</v>
      </c>
      <c r="N2593" s="1" t="s">
        <v>39</v>
      </c>
      <c r="O2593" s="1" t="s">
        <v>32</v>
      </c>
      <c r="P2593" s="1" t="s">
        <v>33</v>
      </c>
      <c r="Q2593" s="1" t="s">
        <v>41</v>
      </c>
      <c r="R2593">
        <v>164.4</v>
      </c>
      <c r="S2593" s="1" t="s">
        <v>50</v>
      </c>
      <c r="T2593" s="1" t="s">
        <v>34</v>
      </c>
    </row>
    <row r="2594" spans="1:20" x14ac:dyDescent="0.35">
      <c r="A2594" s="1" t="s">
        <v>6034</v>
      </c>
      <c r="B2594">
        <v>31</v>
      </c>
      <c r="C2594" t="str">
        <f>IF(Family_Data3[[#This Row],[Father_Age]]&gt;45, "Old", IF(Family_Data3[[#This Row],[Father_Age]]&gt;=31, "Middle Age", "Young"))</f>
        <v>Middle Age</v>
      </c>
      <c r="D2594">
        <v>50</v>
      </c>
      <c r="E2594" t="str">
        <f>IF(Family_Data3[[#This Row],[Mother_Age]]&gt;45, "Old", IF(Family_Data3[[#This Row],[Mother_Age]]&gt;=31, "Middle Age", "Young"))</f>
        <v>Old</v>
      </c>
      <c r="F2594">
        <v>166.7</v>
      </c>
      <c r="G2594">
        <v>154.69999999999999</v>
      </c>
      <c r="H2594" s="1" t="s">
        <v>20</v>
      </c>
      <c r="I2594" s="1" t="s">
        <v>50</v>
      </c>
      <c r="J2594" s="1" t="s">
        <v>22</v>
      </c>
      <c r="K2594" s="1" t="s">
        <v>22</v>
      </c>
      <c r="L2594" s="1" t="s">
        <v>22</v>
      </c>
      <c r="M2594" s="1" t="s">
        <v>23</v>
      </c>
      <c r="N2594" s="1" t="s">
        <v>25</v>
      </c>
      <c r="O2594" s="1" t="s">
        <v>32</v>
      </c>
      <c r="P2594" s="1" t="s">
        <v>40</v>
      </c>
      <c r="Q2594" s="1" t="s">
        <v>27</v>
      </c>
      <c r="R2594">
        <v>154.9</v>
      </c>
      <c r="S2594" s="1" t="s">
        <v>20</v>
      </c>
      <c r="T2594" s="1" t="s">
        <v>34</v>
      </c>
    </row>
    <row r="2595" spans="1:20" x14ac:dyDescent="0.35">
      <c r="A2595" s="1" t="s">
        <v>6036</v>
      </c>
      <c r="B2595">
        <v>43</v>
      </c>
      <c r="C2595" t="str">
        <f>IF(Family_Data3[[#This Row],[Father_Age]]&gt;45, "Old", IF(Family_Data3[[#This Row],[Father_Age]]&gt;=31, "Middle Age", "Young"))</f>
        <v>Middle Age</v>
      </c>
      <c r="D2595">
        <v>38</v>
      </c>
      <c r="E2595" t="str">
        <f>IF(Family_Data3[[#This Row],[Mother_Age]]&gt;45, "Old", IF(Family_Data3[[#This Row],[Mother_Age]]&gt;=31, "Middle Age", "Young"))</f>
        <v>Middle Age</v>
      </c>
      <c r="F2595">
        <v>178.7</v>
      </c>
      <c r="G2595">
        <v>167.4</v>
      </c>
      <c r="H2595" s="1" t="s">
        <v>30</v>
      </c>
      <c r="I2595" s="1" t="s">
        <v>60</v>
      </c>
      <c r="J2595" s="1" t="s">
        <v>21</v>
      </c>
      <c r="K2595" s="1" t="s">
        <v>22</v>
      </c>
      <c r="L2595" s="1" t="s">
        <v>48</v>
      </c>
      <c r="M2595" s="1" t="s">
        <v>22</v>
      </c>
      <c r="N2595" s="1" t="s">
        <v>25</v>
      </c>
      <c r="O2595" s="1" t="s">
        <v>25</v>
      </c>
      <c r="P2595" s="1" t="s">
        <v>51</v>
      </c>
      <c r="Q2595" s="1" t="s">
        <v>27</v>
      </c>
      <c r="R2595">
        <v>160.80000000000001</v>
      </c>
      <c r="S2595" s="1" t="s">
        <v>60</v>
      </c>
      <c r="T2595" s="1" t="s">
        <v>52</v>
      </c>
    </row>
    <row r="2596" spans="1:20" x14ac:dyDescent="0.35">
      <c r="A2596" s="1" t="s">
        <v>6040</v>
      </c>
      <c r="B2596">
        <v>43</v>
      </c>
      <c r="C2596" t="str">
        <f>IF(Family_Data3[[#This Row],[Father_Age]]&gt;45, "Old", IF(Family_Data3[[#This Row],[Father_Age]]&gt;=31, "Middle Age", "Young"))</f>
        <v>Middle Age</v>
      </c>
      <c r="D2596">
        <v>27</v>
      </c>
      <c r="E2596" t="str">
        <f>IF(Family_Data3[[#This Row],[Mother_Age]]&gt;45, "Old", IF(Family_Data3[[#This Row],[Mother_Age]]&gt;=31, "Middle Age", "Young"))</f>
        <v>Young</v>
      </c>
      <c r="F2596">
        <v>177.1</v>
      </c>
      <c r="G2596">
        <v>160.69999999999999</v>
      </c>
      <c r="H2596" s="1" t="s">
        <v>20</v>
      </c>
      <c r="I2596" s="1" t="s">
        <v>19</v>
      </c>
      <c r="J2596" s="1" t="s">
        <v>22</v>
      </c>
      <c r="K2596" s="1" t="s">
        <v>62</v>
      </c>
      <c r="L2596" s="1" t="s">
        <v>48</v>
      </c>
      <c r="M2596" s="1" t="s">
        <v>23</v>
      </c>
      <c r="N2596" s="1" t="s">
        <v>25</v>
      </c>
      <c r="O2596" s="1" t="s">
        <v>32</v>
      </c>
      <c r="P2596" s="1" t="s">
        <v>51</v>
      </c>
      <c r="Q2596" s="1" t="s">
        <v>41</v>
      </c>
      <c r="R2596">
        <v>177.9</v>
      </c>
      <c r="S2596" s="1" t="s">
        <v>20</v>
      </c>
      <c r="T2596" s="1" t="s">
        <v>52</v>
      </c>
    </row>
    <row r="2597" spans="1:20" x14ac:dyDescent="0.35">
      <c r="A2597" s="1" t="s">
        <v>6041</v>
      </c>
      <c r="B2597">
        <v>33</v>
      </c>
      <c r="C2597" t="str">
        <f>IF(Family_Data3[[#This Row],[Father_Age]]&gt;45, "Old", IF(Family_Data3[[#This Row],[Father_Age]]&gt;=31, "Middle Age", "Young"))</f>
        <v>Middle Age</v>
      </c>
      <c r="D2597">
        <v>19</v>
      </c>
      <c r="E2597" t="str">
        <f>IF(Family_Data3[[#This Row],[Mother_Age]]&gt;45, "Old", IF(Family_Data3[[#This Row],[Mother_Age]]&gt;=31, "Middle Age", "Young"))</f>
        <v>Young</v>
      </c>
      <c r="F2597">
        <v>171.9</v>
      </c>
      <c r="G2597">
        <v>166.3</v>
      </c>
      <c r="H2597" s="1" t="s">
        <v>19</v>
      </c>
      <c r="I2597" s="1" t="s">
        <v>30</v>
      </c>
      <c r="J2597" s="1" t="s">
        <v>31</v>
      </c>
      <c r="K2597" s="1" t="s">
        <v>31</v>
      </c>
      <c r="L2597" s="1" t="s">
        <v>48</v>
      </c>
      <c r="M2597" s="1" t="s">
        <v>22</v>
      </c>
      <c r="N2597" s="1" t="s">
        <v>32</v>
      </c>
      <c r="O2597" s="1" t="s">
        <v>36</v>
      </c>
      <c r="P2597" s="1" t="s">
        <v>51</v>
      </c>
      <c r="Q2597" s="1" t="s">
        <v>41</v>
      </c>
      <c r="R2597">
        <v>169.6</v>
      </c>
      <c r="S2597" s="1" t="s">
        <v>30</v>
      </c>
      <c r="T2597" s="1" t="s">
        <v>52</v>
      </c>
    </row>
    <row r="2598" spans="1:20" x14ac:dyDescent="0.35">
      <c r="A2598" s="1" t="s">
        <v>6043</v>
      </c>
      <c r="B2598">
        <v>37</v>
      </c>
      <c r="C2598" t="str">
        <f>IF(Family_Data3[[#This Row],[Father_Age]]&gt;45, "Old", IF(Family_Data3[[#This Row],[Father_Age]]&gt;=31, "Middle Age", "Young"))</f>
        <v>Middle Age</v>
      </c>
      <c r="D2598">
        <v>42</v>
      </c>
      <c r="E2598" t="str">
        <f>IF(Family_Data3[[#This Row],[Mother_Age]]&gt;45, "Old", IF(Family_Data3[[#This Row],[Mother_Age]]&gt;=31, "Middle Age", "Young"))</f>
        <v>Middle Age</v>
      </c>
      <c r="F2598">
        <v>172.8</v>
      </c>
      <c r="G2598">
        <v>154.4</v>
      </c>
      <c r="H2598" s="1" t="s">
        <v>19</v>
      </c>
      <c r="I2598" s="1" t="s">
        <v>60</v>
      </c>
      <c r="J2598" s="1" t="s">
        <v>22</v>
      </c>
      <c r="K2598" s="1" t="s">
        <v>22</v>
      </c>
      <c r="L2598" s="1" t="s">
        <v>22</v>
      </c>
      <c r="M2598" s="1" t="s">
        <v>48</v>
      </c>
      <c r="N2598" s="1" t="s">
        <v>25</v>
      </c>
      <c r="O2598" s="1" t="s">
        <v>39</v>
      </c>
      <c r="P2598" s="1" t="s">
        <v>51</v>
      </c>
      <c r="Q2598" s="1" t="s">
        <v>41</v>
      </c>
      <c r="R2598">
        <v>173</v>
      </c>
      <c r="S2598" s="1" t="s">
        <v>20</v>
      </c>
      <c r="T2598" s="1" t="s">
        <v>34</v>
      </c>
    </row>
    <row r="2599" spans="1:20" x14ac:dyDescent="0.35">
      <c r="A2599" s="1" t="s">
        <v>6044</v>
      </c>
      <c r="B2599">
        <v>38</v>
      </c>
      <c r="C2599" t="str">
        <f>IF(Family_Data3[[#This Row],[Father_Age]]&gt;45, "Old", IF(Family_Data3[[#This Row],[Father_Age]]&gt;=31, "Middle Age", "Young"))</f>
        <v>Middle Age</v>
      </c>
      <c r="D2599">
        <v>21</v>
      </c>
      <c r="E2599" t="str">
        <f>IF(Family_Data3[[#This Row],[Mother_Age]]&gt;45, "Old", IF(Family_Data3[[#This Row],[Mother_Age]]&gt;=31, "Middle Age", "Young"))</f>
        <v>Young</v>
      </c>
      <c r="F2599">
        <v>176.5</v>
      </c>
      <c r="G2599">
        <v>153.80000000000001</v>
      </c>
      <c r="H2599" s="1" t="s">
        <v>60</v>
      </c>
      <c r="I2599" s="1" t="s">
        <v>30</v>
      </c>
      <c r="J2599" s="1" t="s">
        <v>22</v>
      </c>
      <c r="K2599" s="1" t="s">
        <v>22</v>
      </c>
      <c r="L2599" s="1" t="s">
        <v>47</v>
      </c>
      <c r="M2599" s="1" t="s">
        <v>22</v>
      </c>
      <c r="N2599" s="1" t="s">
        <v>24</v>
      </c>
      <c r="O2599" s="1" t="s">
        <v>32</v>
      </c>
      <c r="P2599" s="1" t="s">
        <v>51</v>
      </c>
      <c r="Q2599" s="1" t="s">
        <v>41</v>
      </c>
      <c r="R2599">
        <v>166.7</v>
      </c>
      <c r="S2599" s="1" t="s">
        <v>38</v>
      </c>
      <c r="T2599" s="1" t="s">
        <v>52</v>
      </c>
    </row>
    <row r="2600" spans="1:20" x14ac:dyDescent="0.35">
      <c r="A2600" s="1" t="s">
        <v>6045</v>
      </c>
      <c r="B2600">
        <v>31</v>
      </c>
      <c r="C2600" t="str">
        <f>IF(Family_Data3[[#This Row],[Father_Age]]&gt;45, "Old", IF(Family_Data3[[#This Row],[Father_Age]]&gt;=31, "Middle Age", "Young"))</f>
        <v>Middle Age</v>
      </c>
      <c r="D2600">
        <v>28</v>
      </c>
      <c r="E2600" t="str">
        <f>IF(Family_Data3[[#This Row],[Mother_Age]]&gt;45, "Old", IF(Family_Data3[[#This Row],[Mother_Age]]&gt;=31, "Middle Age", "Young"))</f>
        <v>Young</v>
      </c>
      <c r="F2600">
        <v>177.2</v>
      </c>
      <c r="G2600">
        <v>159.30000000000001</v>
      </c>
      <c r="H2600" s="1" t="s">
        <v>20</v>
      </c>
      <c r="I2600" s="1" t="s">
        <v>19</v>
      </c>
      <c r="J2600" s="1" t="s">
        <v>62</v>
      </c>
      <c r="K2600" s="1" t="s">
        <v>31</v>
      </c>
      <c r="L2600" s="1" t="s">
        <v>48</v>
      </c>
      <c r="M2600" s="1" t="s">
        <v>22</v>
      </c>
      <c r="N2600" s="1" t="s">
        <v>32</v>
      </c>
      <c r="O2600" s="1" t="s">
        <v>24</v>
      </c>
      <c r="P2600" s="1" t="s">
        <v>51</v>
      </c>
      <c r="Q2600" s="1" t="s">
        <v>41</v>
      </c>
      <c r="R2600">
        <v>179.7</v>
      </c>
      <c r="S2600" s="1" t="s">
        <v>20</v>
      </c>
      <c r="T2600" s="1" t="s">
        <v>52</v>
      </c>
    </row>
    <row r="2601" spans="1:20" x14ac:dyDescent="0.35">
      <c r="A2601" s="1" t="s">
        <v>6046</v>
      </c>
      <c r="B2601">
        <v>37</v>
      </c>
      <c r="C2601" t="str">
        <f>IF(Family_Data3[[#This Row],[Father_Age]]&gt;45, "Old", IF(Family_Data3[[#This Row],[Father_Age]]&gt;=31, "Middle Age", "Young"))</f>
        <v>Middle Age</v>
      </c>
      <c r="D2601">
        <v>34</v>
      </c>
      <c r="E2601" t="str">
        <f>IF(Family_Data3[[#This Row],[Mother_Age]]&gt;45, "Old", IF(Family_Data3[[#This Row],[Mother_Age]]&gt;=31, "Middle Age", "Young"))</f>
        <v>Middle Age</v>
      </c>
      <c r="F2601">
        <v>160.4</v>
      </c>
      <c r="G2601">
        <v>163.6</v>
      </c>
      <c r="H2601" s="1" t="s">
        <v>20</v>
      </c>
      <c r="I2601" s="1" t="s">
        <v>20</v>
      </c>
      <c r="J2601" s="1" t="s">
        <v>22</v>
      </c>
      <c r="K2601" s="1" t="s">
        <v>21</v>
      </c>
      <c r="L2601" s="1" t="s">
        <v>23</v>
      </c>
      <c r="M2601" s="1" t="s">
        <v>48</v>
      </c>
      <c r="N2601" s="1" t="s">
        <v>32</v>
      </c>
      <c r="O2601" s="1" t="s">
        <v>24</v>
      </c>
      <c r="P2601" s="1" t="s">
        <v>40</v>
      </c>
      <c r="Q2601" s="1" t="s">
        <v>27</v>
      </c>
      <c r="R2601">
        <v>159.30000000000001</v>
      </c>
      <c r="S2601" s="1" t="s">
        <v>20</v>
      </c>
      <c r="T2601" s="1" t="s">
        <v>34</v>
      </c>
    </row>
    <row r="2602" spans="1:20" x14ac:dyDescent="0.35">
      <c r="A2602" s="1" t="s">
        <v>6047</v>
      </c>
      <c r="B2602">
        <v>36</v>
      </c>
      <c r="C2602" t="str">
        <f>IF(Family_Data3[[#This Row],[Father_Age]]&gt;45, "Old", IF(Family_Data3[[#This Row],[Father_Age]]&gt;=31, "Middle Age", "Young"))</f>
        <v>Middle Age</v>
      </c>
      <c r="D2602">
        <v>19</v>
      </c>
      <c r="E2602" t="str">
        <f>IF(Family_Data3[[#This Row],[Mother_Age]]&gt;45, "Old", IF(Family_Data3[[#This Row],[Mother_Age]]&gt;=31, "Middle Age", "Young"))</f>
        <v>Young</v>
      </c>
      <c r="F2602">
        <v>170.8</v>
      </c>
      <c r="G2602">
        <v>150.5</v>
      </c>
      <c r="H2602" s="1" t="s">
        <v>19</v>
      </c>
      <c r="I2602" s="1" t="s">
        <v>19</v>
      </c>
      <c r="J2602" s="1" t="s">
        <v>44</v>
      </c>
      <c r="K2602" s="1" t="s">
        <v>22</v>
      </c>
      <c r="L2602" s="1" t="s">
        <v>22</v>
      </c>
      <c r="M2602" s="1" t="s">
        <v>23</v>
      </c>
      <c r="N2602" s="1" t="s">
        <v>39</v>
      </c>
      <c r="O2602" s="1" t="s">
        <v>24</v>
      </c>
      <c r="P2602" s="1" t="s">
        <v>26</v>
      </c>
      <c r="Q2602" s="1" t="s">
        <v>27</v>
      </c>
      <c r="R2602">
        <v>148.4</v>
      </c>
      <c r="S2602" s="1" t="s">
        <v>54</v>
      </c>
      <c r="T2602" s="1" t="s">
        <v>34</v>
      </c>
    </row>
    <row r="2603" spans="1:20" x14ac:dyDescent="0.35">
      <c r="A2603" s="1" t="s">
        <v>6049</v>
      </c>
      <c r="B2603">
        <v>43</v>
      </c>
      <c r="C2603" t="str">
        <f>IF(Family_Data3[[#This Row],[Father_Age]]&gt;45, "Old", IF(Family_Data3[[#This Row],[Father_Age]]&gt;=31, "Middle Age", "Young"))</f>
        <v>Middle Age</v>
      </c>
      <c r="D2603">
        <v>26</v>
      </c>
      <c r="E2603" t="str">
        <f>IF(Family_Data3[[#This Row],[Mother_Age]]&gt;45, "Old", IF(Family_Data3[[#This Row],[Mother_Age]]&gt;=31, "Middle Age", "Young"))</f>
        <v>Young</v>
      </c>
      <c r="F2603">
        <v>179.7</v>
      </c>
      <c r="G2603">
        <v>167.4</v>
      </c>
      <c r="H2603" s="1" t="s">
        <v>50</v>
      </c>
      <c r="I2603" s="1" t="s">
        <v>30</v>
      </c>
      <c r="J2603" s="1" t="s">
        <v>31</v>
      </c>
      <c r="K2603" s="1" t="s">
        <v>21</v>
      </c>
      <c r="L2603" s="1" t="s">
        <v>23</v>
      </c>
      <c r="M2603" s="1" t="s">
        <v>23</v>
      </c>
      <c r="N2603" s="1" t="s">
        <v>32</v>
      </c>
      <c r="O2603" s="1" t="s">
        <v>32</v>
      </c>
      <c r="P2603" s="1" t="s">
        <v>40</v>
      </c>
      <c r="Q2603" s="1" t="s">
        <v>27</v>
      </c>
      <c r="R2603">
        <v>163.5</v>
      </c>
      <c r="S2603" s="1" t="s">
        <v>38</v>
      </c>
      <c r="T2603" s="1" t="s">
        <v>34</v>
      </c>
    </row>
    <row r="2604" spans="1:20" x14ac:dyDescent="0.35">
      <c r="A2604" s="1" t="s">
        <v>6052</v>
      </c>
      <c r="B2604">
        <v>42</v>
      </c>
      <c r="C2604" t="str">
        <f>IF(Family_Data3[[#This Row],[Father_Age]]&gt;45, "Old", IF(Family_Data3[[#This Row],[Father_Age]]&gt;=31, "Middle Age", "Young"))</f>
        <v>Middle Age</v>
      </c>
      <c r="D2604">
        <v>46</v>
      </c>
      <c r="E2604" t="str">
        <f>IF(Family_Data3[[#This Row],[Mother_Age]]&gt;45, "Old", IF(Family_Data3[[#This Row],[Mother_Age]]&gt;=31, "Middle Age", "Young"))</f>
        <v>Old</v>
      </c>
      <c r="F2604">
        <v>182.7</v>
      </c>
      <c r="G2604">
        <v>157.1</v>
      </c>
      <c r="H2604" s="1" t="s">
        <v>30</v>
      </c>
      <c r="I2604" s="1" t="s">
        <v>19</v>
      </c>
      <c r="J2604" s="1" t="s">
        <v>21</v>
      </c>
      <c r="K2604" s="1" t="s">
        <v>31</v>
      </c>
      <c r="L2604" s="1" t="s">
        <v>22</v>
      </c>
      <c r="M2604" s="1" t="s">
        <v>23</v>
      </c>
      <c r="N2604" s="1" t="s">
        <v>24</v>
      </c>
      <c r="O2604" s="1" t="s">
        <v>24</v>
      </c>
      <c r="P2604" s="1" t="s">
        <v>51</v>
      </c>
      <c r="Q2604" s="1" t="s">
        <v>27</v>
      </c>
      <c r="R2604">
        <v>167.3</v>
      </c>
      <c r="S2604" s="1" t="s">
        <v>30</v>
      </c>
      <c r="T2604" s="1" t="s">
        <v>34</v>
      </c>
    </row>
    <row r="2605" spans="1:20" x14ac:dyDescent="0.35">
      <c r="A2605" s="1" t="s">
        <v>6053</v>
      </c>
      <c r="B2605">
        <v>36</v>
      </c>
      <c r="C2605" t="str">
        <f>IF(Family_Data3[[#This Row],[Father_Age]]&gt;45, "Old", IF(Family_Data3[[#This Row],[Father_Age]]&gt;=31, "Middle Age", "Young"))</f>
        <v>Middle Age</v>
      </c>
      <c r="D2605">
        <v>38</v>
      </c>
      <c r="E2605" t="str">
        <f>IF(Family_Data3[[#This Row],[Mother_Age]]&gt;45, "Old", IF(Family_Data3[[#This Row],[Mother_Age]]&gt;=31, "Middle Age", "Young"))</f>
        <v>Middle Age</v>
      </c>
      <c r="F2605">
        <v>180</v>
      </c>
      <c r="G2605">
        <v>152.1</v>
      </c>
      <c r="H2605" s="1" t="s">
        <v>19</v>
      </c>
      <c r="I2605" s="1" t="s">
        <v>19</v>
      </c>
      <c r="J2605" s="1" t="s">
        <v>21</v>
      </c>
      <c r="K2605" s="1" t="s">
        <v>21</v>
      </c>
      <c r="L2605" s="1" t="s">
        <v>47</v>
      </c>
      <c r="M2605" s="1" t="s">
        <v>23</v>
      </c>
      <c r="N2605" s="1" t="s">
        <v>32</v>
      </c>
      <c r="O2605" s="1" t="s">
        <v>36</v>
      </c>
      <c r="P2605" s="1" t="s">
        <v>40</v>
      </c>
      <c r="Q2605" s="1" t="s">
        <v>41</v>
      </c>
      <c r="R2605">
        <v>172.6</v>
      </c>
      <c r="S2605" s="1" t="s">
        <v>19</v>
      </c>
      <c r="T2605" s="1" t="s">
        <v>28</v>
      </c>
    </row>
    <row r="2606" spans="1:20" x14ac:dyDescent="0.35">
      <c r="A2606" s="1" t="s">
        <v>6055</v>
      </c>
      <c r="B2606">
        <v>34</v>
      </c>
      <c r="C2606" t="str">
        <f>IF(Family_Data3[[#This Row],[Father_Age]]&gt;45, "Old", IF(Family_Data3[[#This Row],[Father_Age]]&gt;=31, "Middle Age", "Young"))</f>
        <v>Middle Age</v>
      </c>
      <c r="D2606">
        <v>45</v>
      </c>
      <c r="E2606" t="str">
        <f>IF(Family_Data3[[#This Row],[Mother_Age]]&gt;45, "Old", IF(Family_Data3[[#This Row],[Mother_Age]]&gt;=31, "Middle Age", "Young"))</f>
        <v>Middle Age</v>
      </c>
      <c r="F2606">
        <v>170.7</v>
      </c>
      <c r="G2606">
        <v>167.3</v>
      </c>
      <c r="H2606" s="1" t="s">
        <v>20</v>
      </c>
      <c r="I2606" s="1" t="s">
        <v>30</v>
      </c>
      <c r="J2606" s="1" t="s">
        <v>22</v>
      </c>
      <c r="K2606" s="1" t="s">
        <v>31</v>
      </c>
      <c r="L2606" s="1" t="s">
        <v>48</v>
      </c>
      <c r="M2606" s="1" t="s">
        <v>22</v>
      </c>
      <c r="N2606" s="1" t="s">
        <v>39</v>
      </c>
      <c r="O2606" s="1" t="s">
        <v>36</v>
      </c>
      <c r="P2606" s="1" t="s">
        <v>33</v>
      </c>
      <c r="Q2606" s="1" t="s">
        <v>41</v>
      </c>
      <c r="R2606">
        <v>173.4</v>
      </c>
      <c r="S2606" s="1" t="s">
        <v>60</v>
      </c>
      <c r="T2606" s="1" t="s">
        <v>34</v>
      </c>
    </row>
    <row r="2607" spans="1:20" x14ac:dyDescent="0.35">
      <c r="A2607" s="1" t="s">
        <v>6058</v>
      </c>
      <c r="B2607">
        <v>34</v>
      </c>
      <c r="C2607" t="str">
        <f>IF(Family_Data3[[#This Row],[Father_Age]]&gt;45, "Old", IF(Family_Data3[[#This Row],[Father_Age]]&gt;=31, "Middle Age", "Young"))</f>
        <v>Middle Age</v>
      </c>
      <c r="D2607">
        <v>37</v>
      </c>
      <c r="E2607" t="str">
        <f>IF(Family_Data3[[#This Row],[Mother_Age]]&gt;45, "Old", IF(Family_Data3[[#This Row],[Mother_Age]]&gt;=31, "Middle Age", "Young"))</f>
        <v>Middle Age</v>
      </c>
      <c r="F2607">
        <v>180.1</v>
      </c>
      <c r="G2607">
        <v>157.69999999999999</v>
      </c>
      <c r="H2607" s="1" t="s">
        <v>30</v>
      </c>
      <c r="I2607" s="1" t="s">
        <v>30</v>
      </c>
      <c r="J2607" s="1" t="s">
        <v>22</v>
      </c>
      <c r="K2607" s="1" t="s">
        <v>22</v>
      </c>
      <c r="L2607" s="1" t="s">
        <v>22</v>
      </c>
      <c r="M2607" s="1" t="s">
        <v>47</v>
      </c>
      <c r="N2607" s="1" t="s">
        <v>24</v>
      </c>
      <c r="O2607" s="1" t="s">
        <v>25</v>
      </c>
      <c r="P2607" s="1" t="s">
        <v>40</v>
      </c>
      <c r="Q2607" s="1" t="s">
        <v>27</v>
      </c>
      <c r="R2607">
        <v>156.9</v>
      </c>
      <c r="S2607" s="1" t="s">
        <v>30</v>
      </c>
      <c r="T2607" s="1" t="s">
        <v>34</v>
      </c>
    </row>
    <row r="2608" spans="1:20" x14ac:dyDescent="0.35">
      <c r="A2608" s="1" t="s">
        <v>6060</v>
      </c>
      <c r="B2608">
        <v>43</v>
      </c>
      <c r="C2608" t="str">
        <f>IF(Family_Data3[[#This Row],[Father_Age]]&gt;45, "Old", IF(Family_Data3[[#This Row],[Father_Age]]&gt;=31, "Middle Age", "Young"))</f>
        <v>Middle Age</v>
      </c>
      <c r="D2608">
        <v>25</v>
      </c>
      <c r="E2608" t="str">
        <f>IF(Family_Data3[[#This Row],[Mother_Age]]&gt;45, "Old", IF(Family_Data3[[#This Row],[Mother_Age]]&gt;=31, "Middle Age", "Young"))</f>
        <v>Young</v>
      </c>
      <c r="F2608">
        <v>170.6</v>
      </c>
      <c r="G2608">
        <v>164.6</v>
      </c>
      <c r="H2608" s="1" t="s">
        <v>20</v>
      </c>
      <c r="I2608" s="1" t="s">
        <v>30</v>
      </c>
      <c r="J2608" s="1" t="s">
        <v>22</v>
      </c>
      <c r="K2608" s="1" t="s">
        <v>31</v>
      </c>
      <c r="L2608" s="1" t="s">
        <v>22</v>
      </c>
      <c r="M2608" s="1" t="s">
        <v>22</v>
      </c>
      <c r="N2608" s="1" t="s">
        <v>24</v>
      </c>
      <c r="O2608" s="1" t="s">
        <v>39</v>
      </c>
      <c r="P2608" s="1" t="s">
        <v>65</v>
      </c>
      <c r="Q2608" s="1" t="s">
        <v>41</v>
      </c>
      <c r="R2608">
        <v>171.8</v>
      </c>
      <c r="S2608" s="1" t="s">
        <v>60</v>
      </c>
      <c r="T2608" s="1" t="s">
        <v>34</v>
      </c>
    </row>
    <row r="2609" spans="1:20" x14ac:dyDescent="0.35">
      <c r="A2609" s="1" t="s">
        <v>6062</v>
      </c>
      <c r="B2609">
        <v>41</v>
      </c>
      <c r="C2609" t="str">
        <f>IF(Family_Data3[[#This Row],[Father_Age]]&gt;45, "Old", IF(Family_Data3[[#This Row],[Father_Age]]&gt;=31, "Middle Age", "Young"))</f>
        <v>Middle Age</v>
      </c>
      <c r="D2609">
        <v>45</v>
      </c>
      <c r="E2609" t="str">
        <f>IF(Family_Data3[[#This Row],[Mother_Age]]&gt;45, "Old", IF(Family_Data3[[#This Row],[Mother_Age]]&gt;=31, "Middle Age", "Young"))</f>
        <v>Middle Age</v>
      </c>
      <c r="F2609">
        <v>169.4</v>
      </c>
      <c r="G2609">
        <v>163.69999999999999</v>
      </c>
      <c r="H2609" s="1" t="s">
        <v>54</v>
      </c>
      <c r="I2609" s="1" t="s">
        <v>30</v>
      </c>
      <c r="J2609" s="1" t="s">
        <v>31</v>
      </c>
      <c r="K2609" s="1" t="s">
        <v>31</v>
      </c>
      <c r="L2609" s="1" t="s">
        <v>48</v>
      </c>
      <c r="M2609" s="1" t="s">
        <v>22</v>
      </c>
      <c r="N2609" s="1" t="s">
        <v>24</v>
      </c>
      <c r="O2609" s="1" t="s">
        <v>24</v>
      </c>
      <c r="P2609" s="1" t="s">
        <v>51</v>
      </c>
      <c r="Q2609" s="1" t="s">
        <v>41</v>
      </c>
      <c r="R2609">
        <v>173.5</v>
      </c>
      <c r="S2609" s="1" t="s">
        <v>42</v>
      </c>
      <c r="T2609" s="1" t="s">
        <v>34</v>
      </c>
    </row>
    <row r="2610" spans="1:20" x14ac:dyDescent="0.35">
      <c r="A2610" s="1" t="s">
        <v>6064</v>
      </c>
      <c r="B2610">
        <v>38</v>
      </c>
      <c r="C2610" t="str">
        <f>IF(Family_Data3[[#This Row],[Father_Age]]&gt;45, "Old", IF(Family_Data3[[#This Row],[Father_Age]]&gt;=31, "Middle Age", "Young"))</f>
        <v>Middle Age</v>
      </c>
      <c r="D2610">
        <v>23</v>
      </c>
      <c r="E2610" t="str">
        <f>IF(Family_Data3[[#This Row],[Mother_Age]]&gt;45, "Old", IF(Family_Data3[[#This Row],[Mother_Age]]&gt;=31, "Middle Age", "Young"))</f>
        <v>Young</v>
      </c>
      <c r="F2610">
        <v>172.3</v>
      </c>
      <c r="G2610">
        <v>159.19999999999999</v>
      </c>
      <c r="H2610" s="1" t="s">
        <v>42</v>
      </c>
      <c r="I2610" s="1" t="s">
        <v>20</v>
      </c>
      <c r="J2610" s="1" t="s">
        <v>44</v>
      </c>
      <c r="K2610" s="1" t="s">
        <v>62</v>
      </c>
      <c r="L2610" s="1" t="s">
        <v>23</v>
      </c>
      <c r="M2610" s="1" t="s">
        <v>23</v>
      </c>
      <c r="N2610" s="1" t="s">
        <v>32</v>
      </c>
      <c r="O2610" s="1" t="s">
        <v>32</v>
      </c>
      <c r="P2610" s="1" t="s">
        <v>65</v>
      </c>
      <c r="Q2610" s="1" t="s">
        <v>41</v>
      </c>
      <c r="R2610">
        <v>171.5</v>
      </c>
      <c r="S2610" s="1" t="s">
        <v>38</v>
      </c>
      <c r="T2610" s="1" t="s">
        <v>34</v>
      </c>
    </row>
    <row r="2611" spans="1:20" x14ac:dyDescent="0.35">
      <c r="A2611" s="1" t="s">
        <v>6065</v>
      </c>
      <c r="B2611">
        <v>31</v>
      </c>
      <c r="C2611" t="str">
        <f>IF(Family_Data3[[#This Row],[Father_Age]]&gt;45, "Old", IF(Family_Data3[[#This Row],[Father_Age]]&gt;=31, "Middle Age", "Young"))</f>
        <v>Middle Age</v>
      </c>
      <c r="D2611">
        <v>20</v>
      </c>
      <c r="E2611" t="str">
        <f>IF(Family_Data3[[#This Row],[Mother_Age]]&gt;45, "Old", IF(Family_Data3[[#This Row],[Mother_Age]]&gt;=31, "Middle Age", "Young"))</f>
        <v>Young</v>
      </c>
      <c r="F2611">
        <v>184.1</v>
      </c>
      <c r="G2611">
        <v>154.69999999999999</v>
      </c>
      <c r="H2611" s="1" t="s">
        <v>20</v>
      </c>
      <c r="I2611" s="1" t="s">
        <v>19</v>
      </c>
      <c r="J2611" s="1" t="s">
        <v>44</v>
      </c>
      <c r="K2611" s="1" t="s">
        <v>22</v>
      </c>
      <c r="L2611" s="1" t="s">
        <v>48</v>
      </c>
      <c r="M2611" s="1" t="s">
        <v>22</v>
      </c>
      <c r="N2611" s="1" t="s">
        <v>32</v>
      </c>
      <c r="O2611" s="1" t="s">
        <v>32</v>
      </c>
      <c r="P2611" s="1" t="s">
        <v>51</v>
      </c>
      <c r="Q2611" s="1" t="s">
        <v>27</v>
      </c>
      <c r="R2611">
        <v>165</v>
      </c>
      <c r="S2611" s="1" t="s">
        <v>50</v>
      </c>
      <c r="T2611" s="1" t="s">
        <v>52</v>
      </c>
    </row>
    <row r="2612" spans="1:20" x14ac:dyDescent="0.35">
      <c r="A2612" s="1" t="s">
        <v>6066</v>
      </c>
      <c r="B2612">
        <v>39</v>
      </c>
      <c r="C2612" t="str">
        <f>IF(Family_Data3[[#This Row],[Father_Age]]&gt;45, "Old", IF(Family_Data3[[#This Row],[Father_Age]]&gt;=31, "Middle Age", "Young"))</f>
        <v>Middle Age</v>
      </c>
      <c r="D2612">
        <v>22</v>
      </c>
      <c r="E2612" t="str">
        <f>IF(Family_Data3[[#This Row],[Mother_Age]]&gt;45, "Old", IF(Family_Data3[[#This Row],[Mother_Age]]&gt;=31, "Middle Age", "Young"))</f>
        <v>Young</v>
      </c>
      <c r="F2612">
        <v>172.1</v>
      </c>
      <c r="G2612">
        <v>167.6</v>
      </c>
      <c r="H2612" s="1" t="s">
        <v>30</v>
      </c>
      <c r="I2612" s="1" t="s">
        <v>19</v>
      </c>
      <c r="J2612" s="1" t="s">
        <v>22</v>
      </c>
      <c r="K2612" s="1" t="s">
        <v>31</v>
      </c>
      <c r="L2612" s="1" t="s">
        <v>23</v>
      </c>
      <c r="M2612" s="1" t="s">
        <v>22</v>
      </c>
      <c r="N2612" s="1" t="s">
        <v>24</v>
      </c>
      <c r="O2612" s="1" t="s">
        <v>32</v>
      </c>
      <c r="P2612" s="1" t="s">
        <v>40</v>
      </c>
      <c r="Q2612" s="1" t="s">
        <v>27</v>
      </c>
      <c r="R2612">
        <v>160.19999999999999</v>
      </c>
      <c r="S2612" s="1" t="s">
        <v>30</v>
      </c>
      <c r="T2612" s="1" t="s">
        <v>34</v>
      </c>
    </row>
    <row r="2613" spans="1:20" x14ac:dyDescent="0.35">
      <c r="A2613" s="1" t="s">
        <v>6068</v>
      </c>
      <c r="B2613">
        <v>40</v>
      </c>
      <c r="C2613" t="str">
        <f>IF(Family_Data3[[#This Row],[Father_Age]]&gt;45, "Old", IF(Family_Data3[[#This Row],[Father_Age]]&gt;=31, "Middle Age", "Young"))</f>
        <v>Middle Age</v>
      </c>
      <c r="D2613">
        <v>24</v>
      </c>
      <c r="E2613" t="str">
        <f>IF(Family_Data3[[#This Row],[Mother_Age]]&gt;45, "Old", IF(Family_Data3[[#This Row],[Mother_Age]]&gt;=31, "Middle Age", "Young"))</f>
        <v>Young</v>
      </c>
      <c r="F2613">
        <v>171.7</v>
      </c>
      <c r="G2613">
        <v>157.6</v>
      </c>
      <c r="H2613" s="1" t="s">
        <v>20</v>
      </c>
      <c r="I2613" s="1" t="s">
        <v>20</v>
      </c>
      <c r="J2613" s="1" t="s">
        <v>22</v>
      </c>
      <c r="K2613" s="1" t="s">
        <v>44</v>
      </c>
      <c r="L2613" s="1" t="s">
        <v>22</v>
      </c>
      <c r="M2613" s="1" t="s">
        <v>48</v>
      </c>
      <c r="N2613" s="1" t="s">
        <v>36</v>
      </c>
      <c r="O2613" s="1" t="s">
        <v>36</v>
      </c>
      <c r="P2613" s="1" t="s">
        <v>45</v>
      </c>
      <c r="Q2613" s="1" t="s">
        <v>27</v>
      </c>
      <c r="R2613">
        <v>159.5</v>
      </c>
      <c r="S2613" s="1" t="s">
        <v>20</v>
      </c>
      <c r="T2613" s="1" t="s">
        <v>52</v>
      </c>
    </row>
    <row r="2614" spans="1:20" x14ac:dyDescent="0.35">
      <c r="A2614" s="1" t="s">
        <v>6072</v>
      </c>
      <c r="B2614">
        <v>41</v>
      </c>
      <c r="C2614" t="str">
        <f>IF(Family_Data3[[#This Row],[Father_Age]]&gt;45, "Old", IF(Family_Data3[[#This Row],[Father_Age]]&gt;=31, "Middle Age", "Young"))</f>
        <v>Middle Age</v>
      </c>
      <c r="D2614">
        <v>32</v>
      </c>
      <c r="E2614" t="str">
        <f>IF(Family_Data3[[#This Row],[Mother_Age]]&gt;45, "Old", IF(Family_Data3[[#This Row],[Mother_Age]]&gt;=31, "Middle Age", "Young"))</f>
        <v>Middle Age</v>
      </c>
      <c r="F2614">
        <v>175.7</v>
      </c>
      <c r="G2614">
        <v>153</v>
      </c>
      <c r="H2614" s="1" t="s">
        <v>20</v>
      </c>
      <c r="I2614" s="1" t="s">
        <v>54</v>
      </c>
      <c r="J2614" s="1" t="s">
        <v>22</v>
      </c>
      <c r="K2614" s="1" t="s">
        <v>44</v>
      </c>
      <c r="L2614" s="1" t="s">
        <v>23</v>
      </c>
      <c r="M2614" s="1" t="s">
        <v>48</v>
      </c>
      <c r="N2614" s="1" t="s">
        <v>32</v>
      </c>
      <c r="O2614" s="1" t="s">
        <v>36</v>
      </c>
      <c r="P2614" s="1" t="s">
        <v>26</v>
      </c>
      <c r="Q2614" s="1" t="s">
        <v>41</v>
      </c>
      <c r="R2614">
        <v>168.5</v>
      </c>
      <c r="S2614" s="1" t="s">
        <v>20</v>
      </c>
      <c r="T2614" s="1" t="s">
        <v>28</v>
      </c>
    </row>
    <row r="2615" spans="1:20" x14ac:dyDescent="0.35">
      <c r="A2615" s="1" t="s">
        <v>6073</v>
      </c>
      <c r="B2615">
        <v>37</v>
      </c>
      <c r="C2615" t="str">
        <f>IF(Family_Data3[[#This Row],[Father_Age]]&gt;45, "Old", IF(Family_Data3[[#This Row],[Father_Age]]&gt;=31, "Middle Age", "Young"))</f>
        <v>Middle Age</v>
      </c>
      <c r="D2615">
        <v>30</v>
      </c>
      <c r="E2615" t="str">
        <f>IF(Family_Data3[[#This Row],[Mother_Age]]&gt;45, "Old", IF(Family_Data3[[#This Row],[Mother_Age]]&gt;=31, "Middle Age", "Young"))</f>
        <v>Young</v>
      </c>
      <c r="F2615">
        <v>175.8</v>
      </c>
      <c r="G2615">
        <v>164.8</v>
      </c>
      <c r="H2615" s="1" t="s">
        <v>20</v>
      </c>
      <c r="I2615" s="1" t="s">
        <v>19</v>
      </c>
      <c r="J2615" s="1" t="s">
        <v>31</v>
      </c>
      <c r="K2615" s="1" t="s">
        <v>22</v>
      </c>
      <c r="L2615" s="1" t="s">
        <v>23</v>
      </c>
      <c r="M2615" s="1" t="s">
        <v>22</v>
      </c>
      <c r="N2615" s="1" t="s">
        <v>36</v>
      </c>
      <c r="O2615" s="1" t="s">
        <v>32</v>
      </c>
      <c r="P2615" s="1" t="s">
        <v>51</v>
      </c>
      <c r="Q2615" s="1" t="s">
        <v>41</v>
      </c>
      <c r="R2615">
        <v>174.6</v>
      </c>
      <c r="S2615" s="1" t="s">
        <v>20</v>
      </c>
      <c r="T2615" s="1" t="s">
        <v>52</v>
      </c>
    </row>
    <row r="2616" spans="1:20" x14ac:dyDescent="0.35">
      <c r="A2616" s="1" t="s">
        <v>6077</v>
      </c>
      <c r="B2616">
        <v>37</v>
      </c>
      <c r="C2616" t="str">
        <f>IF(Family_Data3[[#This Row],[Father_Age]]&gt;45, "Old", IF(Family_Data3[[#This Row],[Father_Age]]&gt;=31, "Middle Age", "Young"))</f>
        <v>Middle Age</v>
      </c>
      <c r="D2616">
        <v>39</v>
      </c>
      <c r="E2616" t="str">
        <f>IF(Family_Data3[[#This Row],[Mother_Age]]&gt;45, "Old", IF(Family_Data3[[#This Row],[Mother_Age]]&gt;=31, "Middle Age", "Young"))</f>
        <v>Middle Age</v>
      </c>
      <c r="F2616">
        <v>188</v>
      </c>
      <c r="G2616">
        <v>153.6</v>
      </c>
      <c r="H2616" s="1" t="s">
        <v>20</v>
      </c>
      <c r="I2616" s="1" t="s">
        <v>19</v>
      </c>
      <c r="J2616" s="1" t="s">
        <v>21</v>
      </c>
      <c r="K2616" s="1" t="s">
        <v>62</v>
      </c>
      <c r="L2616" s="1" t="s">
        <v>23</v>
      </c>
      <c r="M2616" s="1" t="s">
        <v>22</v>
      </c>
      <c r="N2616" s="1" t="s">
        <v>24</v>
      </c>
      <c r="O2616" s="1" t="s">
        <v>24</v>
      </c>
      <c r="P2616" s="1" t="s">
        <v>26</v>
      </c>
      <c r="Q2616" s="1" t="s">
        <v>41</v>
      </c>
      <c r="R2616">
        <v>175.3</v>
      </c>
      <c r="S2616" s="1" t="s">
        <v>50</v>
      </c>
      <c r="T2616" s="1" t="s">
        <v>28</v>
      </c>
    </row>
    <row r="2617" spans="1:20" x14ac:dyDescent="0.35">
      <c r="A2617" s="1" t="s">
        <v>6079</v>
      </c>
      <c r="B2617">
        <v>37</v>
      </c>
      <c r="C2617" t="str">
        <f>IF(Family_Data3[[#This Row],[Father_Age]]&gt;45, "Old", IF(Family_Data3[[#This Row],[Father_Age]]&gt;=31, "Middle Age", "Young"))</f>
        <v>Middle Age</v>
      </c>
      <c r="D2617">
        <v>45</v>
      </c>
      <c r="E2617" t="str">
        <f>IF(Family_Data3[[#This Row],[Mother_Age]]&gt;45, "Old", IF(Family_Data3[[#This Row],[Mother_Age]]&gt;=31, "Middle Age", "Young"))</f>
        <v>Middle Age</v>
      </c>
      <c r="F2617">
        <v>178.3</v>
      </c>
      <c r="G2617">
        <v>148.5</v>
      </c>
      <c r="H2617" s="1" t="s">
        <v>30</v>
      </c>
      <c r="I2617" s="1" t="s">
        <v>30</v>
      </c>
      <c r="J2617" s="1" t="s">
        <v>31</v>
      </c>
      <c r="K2617" s="1" t="s">
        <v>22</v>
      </c>
      <c r="L2617" s="1" t="s">
        <v>22</v>
      </c>
      <c r="M2617" s="1" t="s">
        <v>22</v>
      </c>
      <c r="N2617" s="1" t="s">
        <v>24</v>
      </c>
      <c r="O2617" s="1" t="s">
        <v>24</v>
      </c>
      <c r="P2617" s="1" t="s">
        <v>33</v>
      </c>
      <c r="Q2617" s="1" t="s">
        <v>41</v>
      </c>
      <c r="R2617">
        <v>165.3</v>
      </c>
      <c r="S2617" s="1" t="s">
        <v>30</v>
      </c>
      <c r="T2617" s="1" t="s">
        <v>34</v>
      </c>
    </row>
    <row r="2618" spans="1:20" x14ac:dyDescent="0.35">
      <c r="A2618" s="1" t="s">
        <v>6085</v>
      </c>
      <c r="B2618">
        <v>37</v>
      </c>
      <c r="C2618" t="str">
        <f>IF(Family_Data3[[#This Row],[Father_Age]]&gt;45, "Old", IF(Family_Data3[[#This Row],[Father_Age]]&gt;=31, "Middle Age", "Young"))</f>
        <v>Middle Age</v>
      </c>
      <c r="D2618">
        <v>43</v>
      </c>
      <c r="E2618" t="str">
        <f>IF(Family_Data3[[#This Row],[Mother_Age]]&gt;45, "Old", IF(Family_Data3[[#This Row],[Mother_Age]]&gt;=31, "Middle Age", "Young"))</f>
        <v>Middle Age</v>
      </c>
      <c r="F2618">
        <v>187.5</v>
      </c>
      <c r="G2618">
        <v>166.3</v>
      </c>
      <c r="H2618" s="1" t="s">
        <v>30</v>
      </c>
      <c r="I2618" s="1" t="s">
        <v>50</v>
      </c>
      <c r="J2618" s="1" t="s">
        <v>21</v>
      </c>
      <c r="K2618" s="1" t="s">
        <v>31</v>
      </c>
      <c r="L2618" s="1" t="s">
        <v>22</v>
      </c>
      <c r="M2618" s="1" t="s">
        <v>23</v>
      </c>
      <c r="N2618" s="1" t="s">
        <v>25</v>
      </c>
      <c r="O2618" s="1" t="s">
        <v>32</v>
      </c>
      <c r="P2618" s="1" t="s">
        <v>65</v>
      </c>
      <c r="Q2618" s="1" t="s">
        <v>27</v>
      </c>
      <c r="R2618">
        <v>172.8</v>
      </c>
      <c r="S2618" s="1" t="s">
        <v>60</v>
      </c>
      <c r="T2618" s="1" t="s">
        <v>28</v>
      </c>
    </row>
    <row r="2619" spans="1:20" x14ac:dyDescent="0.35">
      <c r="A2619" s="1" t="s">
        <v>6090</v>
      </c>
      <c r="B2619">
        <v>37</v>
      </c>
      <c r="C2619" t="str">
        <f>IF(Family_Data3[[#This Row],[Father_Age]]&gt;45, "Old", IF(Family_Data3[[#This Row],[Father_Age]]&gt;=31, "Middle Age", "Young"))</f>
        <v>Middle Age</v>
      </c>
      <c r="D2619">
        <v>18</v>
      </c>
      <c r="E2619" t="str">
        <f>IF(Family_Data3[[#This Row],[Mother_Age]]&gt;45, "Old", IF(Family_Data3[[#This Row],[Mother_Age]]&gt;=31, "Middle Age", "Young"))</f>
        <v>Young</v>
      </c>
      <c r="F2619">
        <v>177.5</v>
      </c>
      <c r="G2619">
        <v>157.69999999999999</v>
      </c>
      <c r="H2619" s="1" t="s">
        <v>30</v>
      </c>
      <c r="I2619" s="1" t="s">
        <v>20</v>
      </c>
      <c r="J2619" s="1" t="s">
        <v>22</v>
      </c>
      <c r="K2619" s="1" t="s">
        <v>44</v>
      </c>
      <c r="L2619" s="1" t="s">
        <v>47</v>
      </c>
      <c r="M2619" s="1" t="s">
        <v>48</v>
      </c>
      <c r="N2619" s="1" t="s">
        <v>25</v>
      </c>
      <c r="O2619" s="1" t="s">
        <v>32</v>
      </c>
      <c r="P2619" s="1" t="s">
        <v>26</v>
      </c>
      <c r="Q2619" s="1" t="s">
        <v>27</v>
      </c>
      <c r="R2619">
        <v>157.80000000000001</v>
      </c>
      <c r="S2619" s="1" t="s">
        <v>60</v>
      </c>
      <c r="T2619" s="1" t="s">
        <v>28</v>
      </c>
    </row>
    <row r="2620" spans="1:20" x14ac:dyDescent="0.35">
      <c r="A2620" s="1" t="s">
        <v>6092</v>
      </c>
      <c r="B2620">
        <v>33</v>
      </c>
      <c r="C2620" t="str">
        <f>IF(Family_Data3[[#This Row],[Father_Age]]&gt;45, "Old", IF(Family_Data3[[#This Row],[Father_Age]]&gt;=31, "Middle Age", "Young"))</f>
        <v>Middle Age</v>
      </c>
      <c r="D2620">
        <v>32</v>
      </c>
      <c r="E2620" t="str">
        <f>IF(Family_Data3[[#This Row],[Mother_Age]]&gt;45, "Old", IF(Family_Data3[[#This Row],[Mother_Age]]&gt;=31, "Middle Age", "Young"))</f>
        <v>Middle Age</v>
      </c>
      <c r="F2620">
        <v>174.5</v>
      </c>
      <c r="G2620">
        <v>155</v>
      </c>
      <c r="H2620" s="1" t="s">
        <v>20</v>
      </c>
      <c r="I2620" s="1" t="s">
        <v>30</v>
      </c>
      <c r="J2620" s="1" t="s">
        <v>22</v>
      </c>
      <c r="K2620" s="1" t="s">
        <v>31</v>
      </c>
      <c r="L2620" s="1" t="s">
        <v>48</v>
      </c>
      <c r="M2620" s="1" t="s">
        <v>48</v>
      </c>
      <c r="N2620" s="1" t="s">
        <v>36</v>
      </c>
      <c r="O2620" s="1" t="s">
        <v>24</v>
      </c>
      <c r="P2620" s="1" t="s">
        <v>51</v>
      </c>
      <c r="Q2620" s="1" t="s">
        <v>27</v>
      </c>
      <c r="R2620">
        <v>159.19999999999999</v>
      </c>
      <c r="S2620" s="1" t="s">
        <v>60</v>
      </c>
      <c r="T2620" s="1" t="s">
        <v>52</v>
      </c>
    </row>
    <row r="2621" spans="1:20" x14ac:dyDescent="0.35">
      <c r="A2621" s="1" t="s">
        <v>6096</v>
      </c>
      <c r="B2621">
        <v>39</v>
      </c>
      <c r="C2621" t="str">
        <f>IF(Family_Data3[[#This Row],[Father_Age]]&gt;45, "Old", IF(Family_Data3[[#This Row],[Father_Age]]&gt;=31, "Middle Age", "Young"))</f>
        <v>Middle Age</v>
      </c>
      <c r="D2621">
        <v>18</v>
      </c>
      <c r="E2621" t="str">
        <f>IF(Family_Data3[[#This Row],[Mother_Age]]&gt;45, "Old", IF(Family_Data3[[#This Row],[Mother_Age]]&gt;=31, "Middle Age", "Young"))</f>
        <v>Young</v>
      </c>
      <c r="F2621">
        <v>177</v>
      </c>
      <c r="G2621">
        <v>155.4</v>
      </c>
      <c r="H2621" s="1" t="s">
        <v>20</v>
      </c>
      <c r="I2621" s="1" t="s">
        <v>19</v>
      </c>
      <c r="J2621" s="1" t="s">
        <v>22</v>
      </c>
      <c r="K2621" s="1" t="s">
        <v>44</v>
      </c>
      <c r="L2621" s="1" t="s">
        <v>23</v>
      </c>
      <c r="M2621" s="1" t="s">
        <v>23</v>
      </c>
      <c r="N2621" s="1" t="s">
        <v>32</v>
      </c>
      <c r="O2621" s="1" t="s">
        <v>24</v>
      </c>
      <c r="P2621" s="1" t="s">
        <v>33</v>
      </c>
      <c r="Q2621" s="1" t="s">
        <v>41</v>
      </c>
      <c r="R2621">
        <v>167.4</v>
      </c>
      <c r="S2621" s="1" t="s">
        <v>20</v>
      </c>
      <c r="T2621" s="1" t="s">
        <v>34</v>
      </c>
    </row>
    <row r="2622" spans="1:20" x14ac:dyDescent="0.35">
      <c r="A2622" s="1" t="s">
        <v>6097</v>
      </c>
      <c r="B2622">
        <v>44</v>
      </c>
      <c r="C2622" t="str">
        <f>IF(Family_Data3[[#This Row],[Father_Age]]&gt;45, "Old", IF(Family_Data3[[#This Row],[Father_Age]]&gt;=31, "Middle Age", "Young"))</f>
        <v>Middle Age</v>
      </c>
      <c r="D2622">
        <v>26</v>
      </c>
      <c r="E2622" t="str">
        <f>IF(Family_Data3[[#This Row],[Mother_Age]]&gt;45, "Old", IF(Family_Data3[[#This Row],[Mother_Age]]&gt;=31, "Middle Age", "Young"))</f>
        <v>Young</v>
      </c>
      <c r="F2622">
        <v>167.6</v>
      </c>
      <c r="G2622">
        <v>168</v>
      </c>
      <c r="H2622" s="1" t="s">
        <v>54</v>
      </c>
      <c r="I2622" s="1" t="s">
        <v>20</v>
      </c>
      <c r="J2622" s="1" t="s">
        <v>31</v>
      </c>
      <c r="K2622" s="1" t="s">
        <v>44</v>
      </c>
      <c r="L2622" s="1" t="s">
        <v>47</v>
      </c>
      <c r="M2622" s="1" t="s">
        <v>23</v>
      </c>
      <c r="N2622" s="1" t="s">
        <v>36</v>
      </c>
      <c r="O2622" s="1" t="s">
        <v>36</v>
      </c>
      <c r="P2622" s="1" t="s">
        <v>33</v>
      </c>
      <c r="Q2622" s="1" t="s">
        <v>27</v>
      </c>
      <c r="R2622">
        <v>162.80000000000001</v>
      </c>
      <c r="S2622" s="1" t="s">
        <v>20</v>
      </c>
      <c r="T2622" s="1" t="s">
        <v>34</v>
      </c>
    </row>
    <row r="2623" spans="1:20" x14ac:dyDescent="0.35">
      <c r="A2623" s="1" t="s">
        <v>6099</v>
      </c>
      <c r="B2623">
        <v>31</v>
      </c>
      <c r="C2623" t="str">
        <f>IF(Family_Data3[[#This Row],[Father_Age]]&gt;45, "Old", IF(Family_Data3[[#This Row],[Father_Age]]&gt;=31, "Middle Age", "Young"))</f>
        <v>Middle Age</v>
      </c>
      <c r="D2623">
        <v>19</v>
      </c>
      <c r="E2623" t="str">
        <f>IF(Family_Data3[[#This Row],[Mother_Age]]&gt;45, "Old", IF(Family_Data3[[#This Row],[Mother_Age]]&gt;=31, "Middle Age", "Young"))</f>
        <v>Young</v>
      </c>
      <c r="F2623">
        <v>180.1</v>
      </c>
      <c r="G2623">
        <v>151</v>
      </c>
      <c r="H2623" s="1" t="s">
        <v>19</v>
      </c>
      <c r="I2623" s="1" t="s">
        <v>19</v>
      </c>
      <c r="J2623" s="1" t="s">
        <v>22</v>
      </c>
      <c r="K2623" s="1" t="s">
        <v>22</v>
      </c>
      <c r="L2623" s="1" t="s">
        <v>47</v>
      </c>
      <c r="M2623" s="1" t="s">
        <v>48</v>
      </c>
      <c r="N2623" s="1" t="s">
        <v>24</v>
      </c>
      <c r="O2623" s="1" t="s">
        <v>24</v>
      </c>
      <c r="P2623" s="1" t="s">
        <v>40</v>
      </c>
      <c r="Q2623" s="1" t="s">
        <v>41</v>
      </c>
      <c r="R2623">
        <v>171.8</v>
      </c>
      <c r="S2623" s="1" t="s">
        <v>54</v>
      </c>
      <c r="T2623" s="1" t="s">
        <v>34</v>
      </c>
    </row>
    <row r="2624" spans="1:20" x14ac:dyDescent="0.35">
      <c r="A2624" s="1" t="s">
        <v>6101</v>
      </c>
      <c r="B2624">
        <v>33</v>
      </c>
      <c r="C2624" t="str">
        <f>IF(Family_Data3[[#This Row],[Father_Age]]&gt;45, "Old", IF(Family_Data3[[#This Row],[Father_Age]]&gt;=31, "Middle Age", "Young"))</f>
        <v>Middle Age</v>
      </c>
      <c r="D2624">
        <v>35</v>
      </c>
      <c r="E2624" t="str">
        <f>IF(Family_Data3[[#This Row],[Mother_Age]]&gt;45, "Old", IF(Family_Data3[[#This Row],[Mother_Age]]&gt;=31, "Middle Age", "Young"))</f>
        <v>Middle Age</v>
      </c>
      <c r="F2624">
        <v>171.3</v>
      </c>
      <c r="G2624">
        <v>167.9</v>
      </c>
      <c r="H2624" s="1" t="s">
        <v>20</v>
      </c>
      <c r="I2624" s="1" t="s">
        <v>20</v>
      </c>
      <c r="J2624" s="1" t="s">
        <v>22</v>
      </c>
      <c r="K2624" s="1" t="s">
        <v>22</v>
      </c>
      <c r="L2624" s="1" t="s">
        <v>48</v>
      </c>
      <c r="M2624" s="1" t="s">
        <v>22</v>
      </c>
      <c r="N2624" s="1" t="s">
        <v>32</v>
      </c>
      <c r="O2624" s="1" t="s">
        <v>39</v>
      </c>
      <c r="P2624" s="1" t="s">
        <v>33</v>
      </c>
      <c r="Q2624" s="1" t="s">
        <v>41</v>
      </c>
      <c r="R2624">
        <v>178.2</v>
      </c>
      <c r="S2624" s="1" t="s">
        <v>50</v>
      </c>
      <c r="T2624" s="1" t="s">
        <v>34</v>
      </c>
    </row>
    <row r="2625" spans="1:20" x14ac:dyDescent="0.35">
      <c r="A2625" s="1" t="s">
        <v>6102</v>
      </c>
      <c r="B2625">
        <v>41</v>
      </c>
      <c r="C2625" t="str">
        <f>IF(Family_Data3[[#This Row],[Father_Age]]&gt;45, "Old", IF(Family_Data3[[#This Row],[Father_Age]]&gt;=31, "Middle Age", "Young"))</f>
        <v>Middle Age</v>
      </c>
      <c r="D2625">
        <v>33</v>
      </c>
      <c r="E2625" t="str">
        <f>IF(Family_Data3[[#This Row],[Mother_Age]]&gt;45, "Old", IF(Family_Data3[[#This Row],[Mother_Age]]&gt;=31, "Middle Age", "Young"))</f>
        <v>Middle Age</v>
      </c>
      <c r="F2625">
        <v>167.3</v>
      </c>
      <c r="G2625">
        <v>157.6</v>
      </c>
      <c r="H2625" s="1" t="s">
        <v>19</v>
      </c>
      <c r="I2625" s="1" t="s">
        <v>20</v>
      </c>
      <c r="J2625" s="1" t="s">
        <v>31</v>
      </c>
      <c r="K2625" s="1" t="s">
        <v>44</v>
      </c>
      <c r="L2625" s="1" t="s">
        <v>23</v>
      </c>
      <c r="M2625" s="1" t="s">
        <v>23</v>
      </c>
      <c r="N2625" s="1" t="s">
        <v>25</v>
      </c>
      <c r="O2625" s="1" t="s">
        <v>24</v>
      </c>
      <c r="P2625" s="1" t="s">
        <v>65</v>
      </c>
      <c r="Q2625" s="1" t="s">
        <v>41</v>
      </c>
      <c r="R2625">
        <v>170.8</v>
      </c>
      <c r="S2625" s="1" t="s">
        <v>20</v>
      </c>
      <c r="T2625" s="1" t="s">
        <v>34</v>
      </c>
    </row>
    <row r="2626" spans="1:20" x14ac:dyDescent="0.35">
      <c r="A2626" s="1" t="s">
        <v>6104</v>
      </c>
      <c r="B2626">
        <v>42</v>
      </c>
      <c r="C2626" t="str">
        <f>IF(Family_Data3[[#This Row],[Father_Age]]&gt;45, "Old", IF(Family_Data3[[#This Row],[Father_Age]]&gt;=31, "Middle Age", "Young"))</f>
        <v>Middle Age</v>
      </c>
      <c r="D2626">
        <v>28</v>
      </c>
      <c r="E2626" t="str">
        <f>IF(Family_Data3[[#This Row],[Mother_Age]]&gt;45, "Old", IF(Family_Data3[[#This Row],[Mother_Age]]&gt;=31, "Middle Age", "Young"))</f>
        <v>Young</v>
      </c>
      <c r="F2626">
        <v>168</v>
      </c>
      <c r="G2626">
        <v>172.5</v>
      </c>
      <c r="H2626" s="1" t="s">
        <v>19</v>
      </c>
      <c r="I2626" s="1" t="s">
        <v>19</v>
      </c>
      <c r="J2626" s="1" t="s">
        <v>44</v>
      </c>
      <c r="K2626" s="1" t="s">
        <v>44</v>
      </c>
      <c r="L2626" s="1" t="s">
        <v>22</v>
      </c>
      <c r="M2626" s="1" t="s">
        <v>22</v>
      </c>
      <c r="N2626" s="1" t="s">
        <v>24</v>
      </c>
      <c r="O2626" s="1" t="s">
        <v>24</v>
      </c>
      <c r="P2626" s="1" t="s">
        <v>51</v>
      </c>
      <c r="Q2626" s="1" t="s">
        <v>27</v>
      </c>
      <c r="R2626">
        <v>165.6</v>
      </c>
      <c r="S2626" s="1" t="s">
        <v>19</v>
      </c>
      <c r="T2626" s="1" t="s">
        <v>34</v>
      </c>
    </row>
    <row r="2627" spans="1:20" x14ac:dyDescent="0.35">
      <c r="A2627" s="1" t="s">
        <v>6105</v>
      </c>
      <c r="B2627">
        <v>39</v>
      </c>
      <c r="C2627" t="str">
        <f>IF(Family_Data3[[#This Row],[Father_Age]]&gt;45, "Old", IF(Family_Data3[[#This Row],[Father_Age]]&gt;=31, "Middle Age", "Young"))</f>
        <v>Middle Age</v>
      </c>
      <c r="D2627">
        <v>23</v>
      </c>
      <c r="E2627" t="str">
        <f>IF(Family_Data3[[#This Row],[Mother_Age]]&gt;45, "Old", IF(Family_Data3[[#This Row],[Mother_Age]]&gt;=31, "Middle Age", "Young"))</f>
        <v>Young</v>
      </c>
      <c r="F2627">
        <v>177.9</v>
      </c>
      <c r="G2627">
        <v>169.9</v>
      </c>
      <c r="H2627" s="1" t="s">
        <v>20</v>
      </c>
      <c r="I2627" s="1" t="s">
        <v>20</v>
      </c>
      <c r="J2627" s="1" t="s">
        <v>22</v>
      </c>
      <c r="K2627" s="1" t="s">
        <v>44</v>
      </c>
      <c r="L2627" s="1" t="s">
        <v>23</v>
      </c>
      <c r="M2627" s="1" t="s">
        <v>23</v>
      </c>
      <c r="N2627" s="1" t="s">
        <v>32</v>
      </c>
      <c r="O2627" s="1" t="s">
        <v>25</v>
      </c>
      <c r="P2627" s="1" t="s">
        <v>51</v>
      </c>
      <c r="Q2627" s="1" t="s">
        <v>41</v>
      </c>
      <c r="R2627">
        <v>181.6</v>
      </c>
      <c r="S2627" s="1" t="s">
        <v>50</v>
      </c>
      <c r="T2627" s="1" t="s">
        <v>34</v>
      </c>
    </row>
    <row r="2628" spans="1:20" x14ac:dyDescent="0.35">
      <c r="A2628" s="1" t="s">
        <v>6107</v>
      </c>
      <c r="B2628">
        <v>34</v>
      </c>
      <c r="C2628" t="str">
        <f>IF(Family_Data3[[#This Row],[Father_Age]]&gt;45, "Old", IF(Family_Data3[[#This Row],[Father_Age]]&gt;=31, "Middle Age", "Young"))</f>
        <v>Middle Age</v>
      </c>
      <c r="D2628">
        <v>31</v>
      </c>
      <c r="E2628" t="str">
        <f>IF(Family_Data3[[#This Row],[Mother_Age]]&gt;45, "Old", IF(Family_Data3[[#This Row],[Mother_Age]]&gt;=31, "Middle Age", "Young"))</f>
        <v>Middle Age</v>
      </c>
      <c r="F2628">
        <v>168</v>
      </c>
      <c r="G2628">
        <v>167.2</v>
      </c>
      <c r="H2628" s="1" t="s">
        <v>20</v>
      </c>
      <c r="I2628" s="1" t="s">
        <v>20</v>
      </c>
      <c r="J2628" s="1" t="s">
        <v>21</v>
      </c>
      <c r="K2628" s="1" t="s">
        <v>44</v>
      </c>
      <c r="L2628" s="1" t="s">
        <v>22</v>
      </c>
      <c r="M2628" s="1" t="s">
        <v>22</v>
      </c>
      <c r="N2628" s="1" t="s">
        <v>39</v>
      </c>
      <c r="O2628" s="1" t="s">
        <v>36</v>
      </c>
      <c r="P2628" s="1" t="s">
        <v>51</v>
      </c>
      <c r="Q2628" s="1" t="s">
        <v>41</v>
      </c>
      <c r="R2628">
        <v>174.1</v>
      </c>
      <c r="S2628" s="1" t="s">
        <v>50</v>
      </c>
      <c r="T2628" s="1" t="s">
        <v>52</v>
      </c>
    </row>
    <row r="2629" spans="1:20" x14ac:dyDescent="0.35">
      <c r="A2629" s="1" t="s">
        <v>6108</v>
      </c>
      <c r="B2629">
        <v>43</v>
      </c>
      <c r="C2629" t="str">
        <f>IF(Family_Data3[[#This Row],[Father_Age]]&gt;45, "Old", IF(Family_Data3[[#This Row],[Father_Age]]&gt;=31, "Middle Age", "Young"))</f>
        <v>Middle Age</v>
      </c>
      <c r="D2629">
        <v>19</v>
      </c>
      <c r="E2629" t="str">
        <f>IF(Family_Data3[[#This Row],[Mother_Age]]&gt;45, "Old", IF(Family_Data3[[#This Row],[Mother_Age]]&gt;=31, "Middle Age", "Young"))</f>
        <v>Young</v>
      </c>
      <c r="F2629">
        <v>189.3</v>
      </c>
      <c r="G2629">
        <v>160.69999999999999</v>
      </c>
      <c r="H2629" s="1" t="s">
        <v>30</v>
      </c>
      <c r="I2629" s="1" t="s">
        <v>19</v>
      </c>
      <c r="J2629" s="1" t="s">
        <v>22</v>
      </c>
      <c r="K2629" s="1" t="s">
        <v>44</v>
      </c>
      <c r="L2629" s="1" t="s">
        <v>47</v>
      </c>
      <c r="M2629" s="1" t="s">
        <v>23</v>
      </c>
      <c r="N2629" s="1" t="s">
        <v>25</v>
      </c>
      <c r="O2629" s="1" t="s">
        <v>32</v>
      </c>
      <c r="P2629" s="1" t="s">
        <v>51</v>
      </c>
      <c r="Q2629" s="1" t="s">
        <v>41</v>
      </c>
      <c r="R2629">
        <v>173.9</v>
      </c>
      <c r="S2629" s="1" t="s">
        <v>30</v>
      </c>
      <c r="T2629" s="1" t="s">
        <v>52</v>
      </c>
    </row>
    <row r="2630" spans="1:20" x14ac:dyDescent="0.35">
      <c r="A2630" s="1" t="s">
        <v>6109</v>
      </c>
      <c r="B2630">
        <v>44</v>
      </c>
      <c r="C2630" t="str">
        <f>IF(Family_Data3[[#This Row],[Father_Age]]&gt;45, "Old", IF(Family_Data3[[#This Row],[Father_Age]]&gt;=31, "Middle Age", "Young"))</f>
        <v>Middle Age</v>
      </c>
      <c r="D2630">
        <v>49</v>
      </c>
      <c r="E2630" t="str">
        <f>IF(Family_Data3[[#This Row],[Mother_Age]]&gt;45, "Old", IF(Family_Data3[[#This Row],[Mother_Age]]&gt;=31, "Middle Age", "Young"))</f>
        <v>Old</v>
      </c>
      <c r="F2630">
        <v>169.1</v>
      </c>
      <c r="G2630">
        <v>160.80000000000001</v>
      </c>
      <c r="H2630" s="1" t="s">
        <v>30</v>
      </c>
      <c r="I2630" s="1" t="s">
        <v>50</v>
      </c>
      <c r="J2630" s="1" t="s">
        <v>31</v>
      </c>
      <c r="K2630" s="1" t="s">
        <v>31</v>
      </c>
      <c r="L2630" s="1" t="s">
        <v>22</v>
      </c>
      <c r="M2630" s="1" t="s">
        <v>48</v>
      </c>
      <c r="N2630" s="1" t="s">
        <v>36</v>
      </c>
      <c r="O2630" s="1" t="s">
        <v>32</v>
      </c>
      <c r="P2630" s="1" t="s">
        <v>33</v>
      </c>
      <c r="Q2630" s="1" t="s">
        <v>41</v>
      </c>
      <c r="R2630">
        <v>174</v>
      </c>
      <c r="S2630" s="1" t="s">
        <v>38</v>
      </c>
      <c r="T2630" s="1" t="s">
        <v>34</v>
      </c>
    </row>
    <row r="2631" spans="1:20" x14ac:dyDescent="0.35">
      <c r="A2631" s="1" t="s">
        <v>6113</v>
      </c>
      <c r="B2631">
        <v>31</v>
      </c>
      <c r="C2631" t="str">
        <f>IF(Family_Data3[[#This Row],[Father_Age]]&gt;45, "Old", IF(Family_Data3[[#This Row],[Father_Age]]&gt;=31, "Middle Age", "Young"))</f>
        <v>Middle Age</v>
      </c>
      <c r="D2631">
        <v>20</v>
      </c>
      <c r="E2631" t="str">
        <f>IF(Family_Data3[[#This Row],[Mother_Age]]&gt;45, "Old", IF(Family_Data3[[#This Row],[Mother_Age]]&gt;=31, "Middle Age", "Young"))</f>
        <v>Young</v>
      </c>
      <c r="F2631">
        <v>161.19999999999999</v>
      </c>
      <c r="G2631">
        <v>161</v>
      </c>
      <c r="H2631" s="1" t="s">
        <v>19</v>
      </c>
      <c r="I2631" s="1" t="s">
        <v>30</v>
      </c>
      <c r="J2631" s="1" t="s">
        <v>22</v>
      </c>
      <c r="K2631" s="1" t="s">
        <v>62</v>
      </c>
      <c r="L2631" s="1" t="s">
        <v>22</v>
      </c>
      <c r="M2631" s="1" t="s">
        <v>22</v>
      </c>
      <c r="N2631" s="1" t="s">
        <v>24</v>
      </c>
      <c r="O2631" s="1" t="s">
        <v>39</v>
      </c>
      <c r="P2631" s="1" t="s">
        <v>51</v>
      </c>
      <c r="Q2631" s="1" t="s">
        <v>27</v>
      </c>
      <c r="R2631">
        <v>160.9</v>
      </c>
      <c r="S2631" s="1" t="s">
        <v>30</v>
      </c>
      <c r="T2631" s="1" t="s">
        <v>52</v>
      </c>
    </row>
    <row r="2632" spans="1:20" x14ac:dyDescent="0.35">
      <c r="A2632" s="1" t="s">
        <v>6115</v>
      </c>
      <c r="B2632">
        <v>31</v>
      </c>
      <c r="C2632" t="str">
        <f>IF(Family_Data3[[#This Row],[Father_Age]]&gt;45, "Old", IF(Family_Data3[[#This Row],[Father_Age]]&gt;=31, "Middle Age", "Young"))</f>
        <v>Middle Age</v>
      </c>
      <c r="D2632">
        <v>50</v>
      </c>
      <c r="E2632" t="str">
        <f>IF(Family_Data3[[#This Row],[Mother_Age]]&gt;45, "Old", IF(Family_Data3[[#This Row],[Mother_Age]]&gt;=31, "Middle Age", "Young"))</f>
        <v>Old</v>
      </c>
      <c r="F2632">
        <v>176.2</v>
      </c>
      <c r="G2632">
        <v>155.80000000000001</v>
      </c>
      <c r="H2632" s="1" t="s">
        <v>50</v>
      </c>
      <c r="I2632" s="1" t="s">
        <v>30</v>
      </c>
      <c r="J2632" s="1" t="s">
        <v>22</v>
      </c>
      <c r="K2632" s="1" t="s">
        <v>21</v>
      </c>
      <c r="L2632" s="1" t="s">
        <v>23</v>
      </c>
      <c r="M2632" s="1" t="s">
        <v>22</v>
      </c>
      <c r="N2632" s="1" t="s">
        <v>24</v>
      </c>
      <c r="O2632" s="1" t="s">
        <v>36</v>
      </c>
      <c r="P2632" s="1" t="s">
        <v>65</v>
      </c>
      <c r="Q2632" s="1" t="s">
        <v>41</v>
      </c>
      <c r="R2632">
        <v>173.5</v>
      </c>
      <c r="S2632" s="1" t="s">
        <v>38</v>
      </c>
      <c r="T2632" s="1" t="s">
        <v>28</v>
      </c>
    </row>
    <row r="2633" spans="1:20" x14ac:dyDescent="0.35">
      <c r="A2633" s="1" t="s">
        <v>6116</v>
      </c>
      <c r="B2633">
        <v>37</v>
      </c>
      <c r="C2633" t="str">
        <f>IF(Family_Data3[[#This Row],[Father_Age]]&gt;45, "Old", IF(Family_Data3[[#This Row],[Father_Age]]&gt;=31, "Middle Age", "Young"))</f>
        <v>Middle Age</v>
      </c>
      <c r="D2633">
        <v>41</v>
      </c>
      <c r="E2633" t="str">
        <f>IF(Family_Data3[[#This Row],[Mother_Age]]&gt;45, "Old", IF(Family_Data3[[#This Row],[Mother_Age]]&gt;=31, "Middle Age", "Young"))</f>
        <v>Middle Age</v>
      </c>
      <c r="F2633">
        <v>180.4</v>
      </c>
      <c r="G2633">
        <v>145.69999999999999</v>
      </c>
      <c r="H2633" s="1" t="s">
        <v>19</v>
      </c>
      <c r="I2633" s="1" t="s">
        <v>54</v>
      </c>
      <c r="J2633" s="1" t="s">
        <v>21</v>
      </c>
      <c r="K2633" s="1" t="s">
        <v>44</v>
      </c>
      <c r="L2633" s="1" t="s">
        <v>23</v>
      </c>
      <c r="M2633" s="1" t="s">
        <v>22</v>
      </c>
      <c r="N2633" s="1" t="s">
        <v>24</v>
      </c>
      <c r="O2633" s="1" t="s">
        <v>32</v>
      </c>
      <c r="P2633" s="1" t="s">
        <v>33</v>
      </c>
      <c r="Q2633" s="1" t="s">
        <v>27</v>
      </c>
      <c r="R2633">
        <v>167.1</v>
      </c>
      <c r="S2633" s="1" t="s">
        <v>54</v>
      </c>
      <c r="T2633" s="1" t="s">
        <v>34</v>
      </c>
    </row>
    <row r="2634" spans="1:20" x14ac:dyDescent="0.35">
      <c r="A2634" s="1" t="s">
        <v>6119</v>
      </c>
      <c r="B2634">
        <v>34</v>
      </c>
      <c r="C2634" t="str">
        <f>IF(Family_Data3[[#This Row],[Father_Age]]&gt;45, "Old", IF(Family_Data3[[#This Row],[Father_Age]]&gt;=31, "Middle Age", "Young"))</f>
        <v>Middle Age</v>
      </c>
      <c r="D2634">
        <v>44</v>
      </c>
      <c r="E2634" t="str">
        <f>IF(Family_Data3[[#This Row],[Mother_Age]]&gt;45, "Old", IF(Family_Data3[[#This Row],[Mother_Age]]&gt;=31, "Middle Age", "Young"))</f>
        <v>Middle Age</v>
      </c>
      <c r="F2634">
        <v>167</v>
      </c>
      <c r="G2634">
        <v>159.1</v>
      </c>
      <c r="H2634" s="1" t="s">
        <v>19</v>
      </c>
      <c r="I2634" s="1" t="s">
        <v>30</v>
      </c>
      <c r="J2634" s="1" t="s">
        <v>22</v>
      </c>
      <c r="K2634" s="1" t="s">
        <v>22</v>
      </c>
      <c r="L2634" s="1" t="s">
        <v>48</v>
      </c>
      <c r="M2634" s="1" t="s">
        <v>23</v>
      </c>
      <c r="N2634" s="1" t="s">
        <v>25</v>
      </c>
      <c r="O2634" s="1" t="s">
        <v>39</v>
      </c>
      <c r="P2634" s="1" t="s">
        <v>40</v>
      </c>
      <c r="Q2634" s="1" t="s">
        <v>41</v>
      </c>
      <c r="R2634">
        <v>174.3</v>
      </c>
      <c r="S2634" s="1" t="s">
        <v>30</v>
      </c>
      <c r="T2634" s="1" t="s">
        <v>34</v>
      </c>
    </row>
    <row r="2635" spans="1:20" x14ac:dyDescent="0.35">
      <c r="A2635" s="1" t="s">
        <v>6121</v>
      </c>
      <c r="B2635">
        <v>36</v>
      </c>
      <c r="C2635" t="str">
        <f>IF(Family_Data3[[#This Row],[Father_Age]]&gt;45, "Old", IF(Family_Data3[[#This Row],[Father_Age]]&gt;=31, "Middle Age", "Young"))</f>
        <v>Middle Age</v>
      </c>
      <c r="D2635">
        <v>29</v>
      </c>
      <c r="E2635" t="str">
        <f>IF(Family_Data3[[#This Row],[Mother_Age]]&gt;45, "Old", IF(Family_Data3[[#This Row],[Mother_Age]]&gt;=31, "Middle Age", "Young"))</f>
        <v>Young</v>
      </c>
      <c r="F2635">
        <v>169.9</v>
      </c>
      <c r="G2635">
        <v>160.69999999999999</v>
      </c>
      <c r="H2635" s="1" t="s">
        <v>20</v>
      </c>
      <c r="I2635" s="1" t="s">
        <v>30</v>
      </c>
      <c r="J2635" s="1" t="s">
        <v>62</v>
      </c>
      <c r="K2635" s="1" t="s">
        <v>22</v>
      </c>
      <c r="L2635" s="1" t="s">
        <v>23</v>
      </c>
      <c r="M2635" s="1" t="s">
        <v>22</v>
      </c>
      <c r="N2635" s="1" t="s">
        <v>25</v>
      </c>
      <c r="O2635" s="1" t="s">
        <v>25</v>
      </c>
      <c r="P2635" s="1" t="s">
        <v>51</v>
      </c>
      <c r="Q2635" s="1" t="s">
        <v>27</v>
      </c>
      <c r="R2635">
        <v>157.69999999999999</v>
      </c>
      <c r="S2635" s="1" t="s">
        <v>60</v>
      </c>
      <c r="T2635" s="1" t="s">
        <v>52</v>
      </c>
    </row>
    <row r="2636" spans="1:20" x14ac:dyDescent="0.35">
      <c r="A2636" s="1" t="s">
        <v>6128</v>
      </c>
      <c r="B2636">
        <v>34</v>
      </c>
      <c r="C2636" t="str">
        <f>IF(Family_Data3[[#This Row],[Father_Age]]&gt;45, "Old", IF(Family_Data3[[#This Row],[Father_Age]]&gt;=31, "Middle Age", "Young"))</f>
        <v>Middle Age</v>
      </c>
      <c r="D2636">
        <v>49</v>
      </c>
      <c r="E2636" t="str">
        <f>IF(Family_Data3[[#This Row],[Mother_Age]]&gt;45, "Old", IF(Family_Data3[[#This Row],[Mother_Age]]&gt;=31, "Middle Age", "Young"))</f>
        <v>Old</v>
      </c>
      <c r="F2636">
        <v>173.1</v>
      </c>
      <c r="G2636">
        <v>154.69999999999999</v>
      </c>
      <c r="H2636" s="1" t="s">
        <v>54</v>
      </c>
      <c r="I2636" s="1" t="s">
        <v>30</v>
      </c>
      <c r="J2636" s="1" t="s">
        <v>21</v>
      </c>
      <c r="K2636" s="1" t="s">
        <v>21</v>
      </c>
      <c r="L2636" s="1" t="s">
        <v>23</v>
      </c>
      <c r="M2636" s="1" t="s">
        <v>48</v>
      </c>
      <c r="N2636" s="1" t="s">
        <v>24</v>
      </c>
      <c r="O2636" s="1" t="s">
        <v>24</v>
      </c>
      <c r="P2636" s="1" t="s">
        <v>65</v>
      </c>
      <c r="Q2636" s="1" t="s">
        <v>27</v>
      </c>
      <c r="R2636">
        <v>158.80000000000001</v>
      </c>
      <c r="S2636" s="1" t="s">
        <v>30</v>
      </c>
      <c r="T2636" s="1" t="s">
        <v>34</v>
      </c>
    </row>
    <row r="2637" spans="1:20" x14ac:dyDescent="0.35">
      <c r="A2637" s="1" t="s">
        <v>6129</v>
      </c>
      <c r="B2637">
        <v>33</v>
      </c>
      <c r="C2637" t="str">
        <f>IF(Family_Data3[[#This Row],[Father_Age]]&gt;45, "Old", IF(Family_Data3[[#This Row],[Father_Age]]&gt;=31, "Middle Age", "Young"))</f>
        <v>Middle Age</v>
      </c>
      <c r="D2637">
        <v>49</v>
      </c>
      <c r="E2637" t="str">
        <f>IF(Family_Data3[[#This Row],[Mother_Age]]&gt;45, "Old", IF(Family_Data3[[#This Row],[Mother_Age]]&gt;=31, "Middle Age", "Young"))</f>
        <v>Old</v>
      </c>
      <c r="F2637">
        <v>180.2</v>
      </c>
      <c r="G2637">
        <v>159.6</v>
      </c>
      <c r="H2637" s="1" t="s">
        <v>60</v>
      </c>
      <c r="I2637" s="1" t="s">
        <v>19</v>
      </c>
      <c r="J2637" s="1" t="s">
        <v>21</v>
      </c>
      <c r="K2637" s="1" t="s">
        <v>31</v>
      </c>
      <c r="L2637" s="1" t="s">
        <v>22</v>
      </c>
      <c r="M2637" s="1" t="s">
        <v>48</v>
      </c>
      <c r="N2637" s="1" t="s">
        <v>24</v>
      </c>
      <c r="O2637" s="1" t="s">
        <v>24</v>
      </c>
      <c r="P2637" s="1" t="s">
        <v>65</v>
      </c>
      <c r="Q2637" s="1" t="s">
        <v>41</v>
      </c>
      <c r="R2637">
        <v>171.7</v>
      </c>
      <c r="S2637" s="1" t="s">
        <v>20</v>
      </c>
      <c r="T2637" s="1" t="s">
        <v>28</v>
      </c>
    </row>
    <row r="2638" spans="1:20" x14ac:dyDescent="0.35">
      <c r="A2638" s="1" t="s">
        <v>6134</v>
      </c>
      <c r="B2638">
        <v>41</v>
      </c>
      <c r="C2638" t="str">
        <f>IF(Family_Data3[[#This Row],[Father_Age]]&gt;45, "Old", IF(Family_Data3[[#This Row],[Father_Age]]&gt;=31, "Middle Age", "Young"))</f>
        <v>Middle Age</v>
      </c>
      <c r="D2638">
        <v>20</v>
      </c>
      <c r="E2638" t="str">
        <f>IF(Family_Data3[[#This Row],[Mother_Age]]&gt;45, "Old", IF(Family_Data3[[#This Row],[Mother_Age]]&gt;=31, "Middle Age", "Young"))</f>
        <v>Young</v>
      </c>
      <c r="F2638">
        <v>175</v>
      </c>
      <c r="G2638">
        <v>159.5</v>
      </c>
      <c r="H2638" s="1" t="s">
        <v>30</v>
      </c>
      <c r="I2638" s="1" t="s">
        <v>20</v>
      </c>
      <c r="J2638" s="1" t="s">
        <v>21</v>
      </c>
      <c r="K2638" s="1" t="s">
        <v>22</v>
      </c>
      <c r="L2638" s="1" t="s">
        <v>22</v>
      </c>
      <c r="M2638" s="1" t="s">
        <v>23</v>
      </c>
      <c r="N2638" s="1" t="s">
        <v>24</v>
      </c>
      <c r="O2638" s="1" t="s">
        <v>25</v>
      </c>
      <c r="P2638" s="1" t="s">
        <v>51</v>
      </c>
      <c r="Q2638" s="1" t="s">
        <v>27</v>
      </c>
      <c r="R2638">
        <v>157.9</v>
      </c>
      <c r="S2638" s="1" t="s">
        <v>60</v>
      </c>
      <c r="T2638" s="1" t="s">
        <v>34</v>
      </c>
    </row>
    <row r="2639" spans="1:20" x14ac:dyDescent="0.35">
      <c r="A2639" s="1" t="s">
        <v>6135</v>
      </c>
      <c r="B2639">
        <v>41</v>
      </c>
      <c r="C2639" t="str">
        <f>IF(Family_Data3[[#This Row],[Father_Age]]&gt;45, "Old", IF(Family_Data3[[#This Row],[Father_Age]]&gt;=31, "Middle Age", "Young"))</f>
        <v>Middle Age</v>
      </c>
      <c r="D2639">
        <v>27</v>
      </c>
      <c r="E2639" t="str">
        <f>IF(Family_Data3[[#This Row],[Mother_Age]]&gt;45, "Old", IF(Family_Data3[[#This Row],[Mother_Age]]&gt;=31, "Middle Age", "Young"))</f>
        <v>Young</v>
      </c>
      <c r="F2639">
        <v>169.9</v>
      </c>
      <c r="G2639">
        <v>162.69999999999999</v>
      </c>
      <c r="H2639" s="1" t="s">
        <v>30</v>
      </c>
      <c r="I2639" s="1" t="s">
        <v>20</v>
      </c>
      <c r="J2639" s="1" t="s">
        <v>44</v>
      </c>
      <c r="K2639" s="1" t="s">
        <v>22</v>
      </c>
      <c r="L2639" s="1" t="s">
        <v>48</v>
      </c>
      <c r="M2639" s="1" t="s">
        <v>23</v>
      </c>
      <c r="N2639" s="1" t="s">
        <v>24</v>
      </c>
      <c r="O2639" s="1" t="s">
        <v>32</v>
      </c>
      <c r="P2639" s="1" t="s">
        <v>33</v>
      </c>
      <c r="Q2639" s="1" t="s">
        <v>41</v>
      </c>
      <c r="R2639">
        <v>174.2</v>
      </c>
      <c r="S2639" s="1" t="s">
        <v>60</v>
      </c>
      <c r="T2639" s="1" t="s">
        <v>34</v>
      </c>
    </row>
    <row r="2640" spans="1:20" x14ac:dyDescent="0.35">
      <c r="A2640" s="1" t="s">
        <v>6138</v>
      </c>
      <c r="B2640">
        <v>31</v>
      </c>
      <c r="C2640" t="str">
        <f>IF(Family_Data3[[#This Row],[Father_Age]]&gt;45, "Old", IF(Family_Data3[[#This Row],[Father_Age]]&gt;=31, "Middle Age", "Young"))</f>
        <v>Middle Age</v>
      </c>
      <c r="D2640">
        <v>27</v>
      </c>
      <c r="E2640" t="str">
        <f>IF(Family_Data3[[#This Row],[Mother_Age]]&gt;45, "Old", IF(Family_Data3[[#This Row],[Mother_Age]]&gt;=31, "Middle Age", "Young"))</f>
        <v>Young</v>
      </c>
      <c r="F2640">
        <v>172.3</v>
      </c>
      <c r="G2640">
        <v>169.6</v>
      </c>
      <c r="H2640" s="1" t="s">
        <v>20</v>
      </c>
      <c r="I2640" s="1" t="s">
        <v>42</v>
      </c>
      <c r="J2640" s="1" t="s">
        <v>44</v>
      </c>
      <c r="K2640" s="1" t="s">
        <v>31</v>
      </c>
      <c r="L2640" s="1" t="s">
        <v>23</v>
      </c>
      <c r="M2640" s="1" t="s">
        <v>22</v>
      </c>
      <c r="N2640" s="1" t="s">
        <v>32</v>
      </c>
      <c r="O2640" s="1" t="s">
        <v>32</v>
      </c>
      <c r="P2640" s="1" t="s">
        <v>51</v>
      </c>
      <c r="Q2640" s="1" t="s">
        <v>27</v>
      </c>
      <c r="R2640">
        <v>164.8</v>
      </c>
      <c r="S2640" s="1" t="s">
        <v>38</v>
      </c>
      <c r="T2640" s="1" t="s">
        <v>52</v>
      </c>
    </row>
    <row r="2641" spans="1:20" x14ac:dyDescent="0.35">
      <c r="A2641" s="1" t="s">
        <v>6140</v>
      </c>
      <c r="B2641">
        <v>36</v>
      </c>
      <c r="C2641" t="str">
        <f>IF(Family_Data3[[#This Row],[Father_Age]]&gt;45, "Old", IF(Family_Data3[[#This Row],[Father_Age]]&gt;=31, "Middle Age", "Young"))</f>
        <v>Middle Age</v>
      </c>
      <c r="D2641">
        <v>28</v>
      </c>
      <c r="E2641" t="str">
        <f>IF(Family_Data3[[#This Row],[Mother_Age]]&gt;45, "Old", IF(Family_Data3[[#This Row],[Mother_Age]]&gt;=31, "Middle Age", "Young"))</f>
        <v>Young</v>
      </c>
      <c r="F2641">
        <v>158</v>
      </c>
      <c r="G2641">
        <v>145</v>
      </c>
      <c r="H2641" s="1" t="s">
        <v>19</v>
      </c>
      <c r="I2641" s="1" t="s">
        <v>60</v>
      </c>
      <c r="J2641" s="1" t="s">
        <v>22</v>
      </c>
      <c r="K2641" s="1" t="s">
        <v>44</v>
      </c>
      <c r="L2641" s="1" t="s">
        <v>23</v>
      </c>
      <c r="M2641" s="1" t="s">
        <v>23</v>
      </c>
      <c r="N2641" s="1" t="s">
        <v>32</v>
      </c>
      <c r="O2641" s="1" t="s">
        <v>24</v>
      </c>
      <c r="P2641" s="1" t="s">
        <v>65</v>
      </c>
      <c r="Q2641" s="1" t="s">
        <v>41</v>
      </c>
      <c r="R2641">
        <v>151.1</v>
      </c>
      <c r="S2641" s="1" t="s">
        <v>50</v>
      </c>
      <c r="T2641" s="1" t="s">
        <v>34</v>
      </c>
    </row>
    <row r="2642" spans="1:20" x14ac:dyDescent="0.35">
      <c r="A2642" s="1" t="s">
        <v>6142</v>
      </c>
      <c r="B2642">
        <v>32</v>
      </c>
      <c r="C2642" t="str">
        <f>IF(Family_Data3[[#This Row],[Father_Age]]&gt;45, "Old", IF(Family_Data3[[#This Row],[Father_Age]]&gt;=31, "Middle Age", "Young"))</f>
        <v>Middle Age</v>
      </c>
      <c r="D2642">
        <v>43</v>
      </c>
      <c r="E2642" t="str">
        <f>IF(Family_Data3[[#This Row],[Mother_Age]]&gt;45, "Old", IF(Family_Data3[[#This Row],[Mother_Age]]&gt;=31, "Middle Age", "Young"))</f>
        <v>Middle Age</v>
      </c>
      <c r="F2642">
        <v>176.7</v>
      </c>
      <c r="G2642">
        <v>161.6</v>
      </c>
      <c r="H2642" s="1" t="s">
        <v>30</v>
      </c>
      <c r="I2642" s="1" t="s">
        <v>20</v>
      </c>
      <c r="J2642" s="1" t="s">
        <v>62</v>
      </c>
      <c r="K2642" s="1" t="s">
        <v>44</v>
      </c>
      <c r="L2642" s="1" t="s">
        <v>23</v>
      </c>
      <c r="M2642" s="1" t="s">
        <v>23</v>
      </c>
      <c r="N2642" s="1" t="s">
        <v>25</v>
      </c>
      <c r="O2642" s="1" t="s">
        <v>39</v>
      </c>
      <c r="P2642" s="1" t="s">
        <v>40</v>
      </c>
      <c r="Q2642" s="1" t="s">
        <v>41</v>
      </c>
      <c r="R2642">
        <v>176.4</v>
      </c>
      <c r="S2642" s="1" t="s">
        <v>60</v>
      </c>
      <c r="T2642" s="1" t="s">
        <v>28</v>
      </c>
    </row>
    <row r="2643" spans="1:20" x14ac:dyDescent="0.35">
      <c r="A2643" s="1" t="s">
        <v>6146</v>
      </c>
      <c r="B2643">
        <v>43</v>
      </c>
      <c r="C2643" t="str">
        <f>IF(Family_Data3[[#This Row],[Father_Age]]&gt;45, "Old", IF(Family_Data3[[#This Row],[Father_Age]]&gt;=31, "Middle Age", "Young"))</f>
        <v>Middle Age</v>
      </c>
      <c r="D2643">
        <v>39</v>
      </c>
      <c r="E2643" t="str">
        <f>IF(Family_Data3[[#This Row],[Mother_Age]]&gt;45, "Old", IF(Family_Data3[[#This Row],[Mother_Age]]&gt;=31, "Middle Age", "Young"))</f>
        <v>Middle Age</v>
      </c>
      <c r="F2643">
        <v>176.1</v>
      </c>
      <c r="G2643">
        <v>161.5</v>
      </c>
      <c r="H2643" s="1" t="s">
        <v>30</v>
      </c>
      <c r="I2643" s="1" t="s">
        <v>30</v>
      </c>
      <c r="J2643" s="1" t="s">
        <v>22</v>
      </c>
      <c r="K2643" s="1" t="s">
        <v>22</v>
      </c>
      <c r="L2643" s="1" t="s">
        <v>23</v>
      </c>
      <c r="M2643" s="1" t="s">
        <v>23</v>
      </c>
      <c r="N2643" s="1" t="s">
        <v>24</v>
      </c>
      <c r="O2643" s="1" t="s">
        <v>39</v>
      </c>
      <c r="P2643" s="1" t="s">
        <v>65</v>
      </c>
      <c r="Q2643" s="1" t="s">
        <v>41</v>
      </c>
      <c r="R2643">
        <v>169.4</v>
      </c>
      <c r="S2643" s="1" t="s">
        <v>42</v>
      </c>
      <c r="T2643" s="1" t="s">
        <v>28</v>
      </c>
    </row>
    <row r="2644" spans="1:20" x14ac:dyDescent="0.35">
      <c r="A2644" s="1" t="s">
        <v>6147</v>
      </c>
      <c r="B2644">
        <v>36</v>
      </c>
      <c r="C2644" t="str">
        <f>IF(Family_Data3[[#This Row],[Father_Age]]&gt;45, "Old", IF(Family_Data3[[#This Row],[Father_Age]]&gt;=31, "Middle Age", "Young"))</f>
        <v>Middle Age</v>
      </c>
      <c r="D2644">
        <v>22</v>
      </c>
      <c r="E2644" t="str">
        <f>IF(Family_Data3[[#This Row],[Mother_Age]]&gt;45, "Old", IF(Family_Data3[[#This Row],[Mother_Age]]&gt;=31, "Middle Age", "Young"))</f>
        <v>Young</v>
      </c>
      <c r="F2644">
        <v>156.30000000000001</v>
      </c>
      <c r="G2644">
        <v>173.3</v>
      </c>
      <c r="H2644" s="1" t="s">
        <v>54</v>
      </c>
      <c r="I2644" s="1" t="s">
        <v>30</v>
      </c>
      <c r="J2644" s="1" t="s">
        <v>31</v>
      </c>
      <c r="K2644" s="1" t="s">
        <v>44</v>
      </c>
      <c r="L2644" s="1" t="s">
        <v>22</v>
      </c>
      <c r="M2644" s="1" t="s">
        <v>47</v>
      </c>
      <c r="N2644" s="1" t="s">
        <v>24</v>
      </c>
      <c r="O2644" s="1" t="s">
        <v>32</v>
      </c>
      <c r="P2644" s="1" t="s">
        <v>51</v>
      </c>
      <c r="Q2644" s="1" t="s">
        <v>27</v>
      </c>
      <c r="R2644">
        <v>159.6</v>
      </c>
      <c r="S2644" s="1" t="s">
        <v>30</v>
      </c>
      <c r="T2644" s="1" t="s">
        <v>52</v>
      </c>
    </row>
    <row r="2645" spans="1:20" x14ac:dyDescent="0.35">
      <c r="A2645" s="1" t="s">
        <v>6149</v>
      </c>
      <c r="B2645">
        <v>38</v>
      </c>
      <c r="C2645" t="str">
        <f>IF(Family_Data3[[#This Row],[Father_Age]]&gt;45, "Old", IF(Family_Data3[[#This Row],[Father_Age]]&gt;=31, "Middle Age", "Young"))</f>
        <v>Middle Age</v>
      </c>
      <c r="D2645">
        <v>26</v>
      </c>
      <c r="E2645" t="str">
        <f>IF(Family_Data3[[#This Row],[Mother_Age]]&gt;45, "Old", IF(Family_Data3[[#This Row],[Mother_Age]]&gt;=31, "Middle Age", "Young"))</f>
        <v>Young</v>
      </c>
      <c r="F2645">
        <v>177.3</v>
      </c>
      <c r="G2645">
        <v>174</v>
      </c>
      <c r="H2645" s="1" t="s">
        <v>30</v>
      </c>
      <c r="I2645" s="1" t="s">
        <v>19</v>
      </c>
      <c r="J2645" s="1" t="s">
        <v>62</v>
      </c>
      <c r="K2645" s="1" t="s">
        <v>21</v>
      </c>
      <c r="L2645" s="1" t="s">
        <v>23</v>
      </c>
      <c r="M2645" s="1" t="s">
        <v>23</v>
      </c>
      <c r="N2645" s="1" t="s">
        <v>25</v>
      </c>
      <c r="O2645" s="1" t="s">
        <v>32</v>
      </c>
      <c r="P2645" s="1" t="s">
        <v>51</v>
      </c>
      <c r="Q2645" s="1" t="s">
        <v>27</v>
      </c>
      <c r="R2645">
        <v>168.6</v>
      </c>
      <c r="S2645" s="1" t="s">
        <v>42</v>
      </c>
      <c r="T2645" s="1" t="s">
        <v>52</v>
      </c>
    </row>
    <row r="2646" spans="1:20" x14ac:dyDescent="0.35">
      <c r="A2646" s="1" t="s">
        <v>6155</v>
      </c>
      <c r="B2646">
        <v>32</v>
      </c>
      <c r="C2646" t="str">
        <f>IF(Family_Data3[[#This Row],[Father_Age]]&gt;45, "Old", IF(Family_Data3[[#This Row],[Father_Age]]&gt;=31, "Middle Age", "Young"))</f>
        <v>Middle Age</v>
      </c>
      <c r="D2646">
        <v>50</v>
      </c>
      <c r="E2646" t="str">
        <f>IF(Family_Data3[[#This Row],[Mother_Age]]&gt;45, "Old", IF(Family_Data3[[#This Row],[Mother_Age]]&gt;=31, "Middle Age", "Young"))</f>
        <v>Old</v>
      </c>
      <c r="F2646">
        <v>170.5</v>
      </c>
      <c r="G2646">
        <v>164.1</v>
      </c>
      <c r="H2646" s="1" t="s">
        <v>42</v>
      </c>
      <c r="I2646" s="1" t="s">
        <v>20</v>
      </c>
      <c r="J2646" s="1" t="s">
        <v>22</v>
      </c>
      <c r="K2646" s="1" t="s">
        <v>21</v>
      </c>
      <c r="L2646" s="1" t="s">
        <v>22</v>
      </c>
      <c r="M2646" s="1" t="s">
        <v>22</v>
      </c>
      <c r="N2646" s="1" t="s">
        <v>32</v>
      </c>
      <c r="O2646" s="1" t="s">
        <v>24</v>
      </c>
      <c r="P2646" s="1" t="s">
        <v>65</v>
      </c>
      <c r="Q2646" s="1" t="s">
        <v>27</v>
      </c>
      <c r="R2646">
        <v>158.19999999999999</v>
      </c>
      <c r="S2646" s="1" t="s">
        <v>60</v>
      </c>
      <c r="T2646" s="1" t="s">
        <v>28</v>
      </c>
    </row>
    <row r="2647" spans="1:20" x14ac:dyDescent="0.35">
      <c r="A2647" s="1" t="s">
        <v>6156</v>
      </c>
      <c r="B2647">
        <v>38</v>
      </c>
      <c r="C2647" t="str">
        <f>IF(Family_Data3[[#This Row],[Father_Age]]&gt;45, "Old", IF(Family_Data3[[#This Row],[Father_Age]]&gt;=31, "Middle Age", "Young"))</f>
        <v>Middle Age</v>
      </c>
      <c r="D2647">
        <v>23</v>
      </c>
      <c r="E2647" t="str">
        <f>IF(Family_Data3[[#This Row],[Mother_Age]]&gt;45, "Old", IF(Family_Data3[[#This Row],[Mother_Age]]&gt;=31, "Middle Age", "Young"))</f>
        <v>Young</v>
      </c>
      <c r="F2647">
        <v>187.7</v>
      </c>
      <c r="G2647">
        <v>164.2</v>
      </c>
      <c r="H2647" s="1" t="s">
        <v>42</v>
      </c>
      <c r="I2647" s="1" t="s">
        <v>19</v>
      </c>
      <c r="J2647" s="1" t="s">
        <v>21</v>
      </c>
      <c r="K2647" s="1" t="s">
        <v>31</v>
      </c>
      <c r="L2647" s="1" t="s">
        <v>23</v>
      </c>
      <c r="M2647" s="1" t="s">
        <v>23</v>
      </c>
      <c r="N2647" s="1" t="s">
        <v>36</v>
      </c>
      <c r="O2647" s="1" t="s">
        <v>39</v>
      </c>
      <c r="P2647" s="1" t="s">
        <v>65</v>
      </c>
      <c r="Q2647" s="1" t="s">
        <v>27</v>
      </c>
      <c r="R2647">
        <v>168.5</v>
      </c>
      <c r="S2647" s="1" t="s">
        <v>42</v>
      </c>
      <c r="T2647" s="1" t="s">
        <v>34</v>
      </c>
    </row>
    <row r="2648" spans="1:20" x14ac:dyDescent="0.35">
      <c r="A2648" s="1" t="s">
        <v>6157</v>
      </c>
      <c r="B2648">
        <v>40</v>
      </c>
      <c r="C2648" t="str">
        <f>IF(Family_Data3[[#This Row],[Father_Age]]&gt;45, "Old", IF(Family_Data3[[#This Row],[Father_Age]]&gt;=31, "Middle Age", "Young"))</f>
        <v>Middle Age</v>
      </c>
      <c r="D2648">
        <v>35</v>
      </c>
      <c r="E2648" t="str">
        <f>IF(Family_Data3[[#This Row],[Mother_Age]]&gt;45, "Old", IF(Family_Data3[[#This Row],[Mother_Age]]&gt;=31, "Middle Age", "Young"))</f>
        <v>Middle Age</v>
      </c>
      <c r="F2648">
        <v>171.7</v>
      </c>
      <c r="G2648">
        <v>164.8</v>
      </c>
      <c r="H2648" s="1" t="s">
        <v>20</v>
      </c>
      <c r="I2648" s="1" t="s">
        <v>20</v>
      </c>
      <c r="J2648" s="1" t="s">
        <v>22</v>
      </c>
      <c r="K2648" s="1" t="s">
        <v>31</v>
      </c>
      <c r="L2648" s="1" t="s">
        <v>22</v>
      </c>
      <c r="M2648" s="1" t="s">
        <v>23</v>
      </c>
      <c r="N2648" s="1" t="s">
        <v>32</v>
      </c>
      <c r="O2648" s="1" t="s">
        <v>24</v>
      </c>
      <c r="P2648" s="1" t="s">
        <v>26</v>
      </c>
      <c r="Q2648" s="1" t="s">
        <v>41</v>
      </c>
      <c r="R2648">
        <v>180.8</v>
      </c>
      <c r="S2648" s="1" t="s">
        <v>50</v>
      </c>
      <c r="T2648" s="1" t="s">
        <v>28</v>
      </c>
    </row>
    <row r="2649" spans="1:20" x14ac:dyDescent="0.35">
      <c r="A2649" s="1" t="s">
        <v>6158</v>
      </c>
      <c r="B2649">
        <v>43</v>
      </c>
      <c r="C2649" t="str">
        <f>IF(Family_Data3[[#This Row],[Father_Age]]&gt;45, "Old", IF(Family_Data3[[#This Row],[Father_Age]]&gt;=31, "Middle Age", "Young"))</f>
        <v>Middle Age</v>
      </c>
      <c r="D2649">
        <v>39</v>
      </c>
      <c r="E2649" t="str">
        <f>IF(Family_Data3[[#This Row],[Mother_Age]]&gt;45, "Old", IF(Family_Data3[[#This Row],[Mother_Age]]&gt;=31, "Middle Age", "Young"))</f>
        <v>Middle Age</v>
      </c>
      <c r="F2649">
        <v>172.8</v>
      </c>
      <c r="G2649">
        <v>165.3</v>
      </c>
      <c r="H2649" s="1" t="s">
        <v>19</v>
      </c>
      <c r="I2649" s="1" t="s">
        <v>20</v>
      </c>
      <c r="J2649" s="1" t="s">
        <v>31</v>
      </c>
      <c r="K2649" s="1" t="s">
        <v>21</v>
      </c>
      <c r="L2649" s="1" t="s">
        <v>48</v>
      </c>
      <c r="M2649" s="1" t="s">
        <v>22</v>
      </c>
      <c r="N2649" s="1" t="s">
        <v>39</v>
      </c>
      <c r="O2649" s="1" t="s">
        <v>25</v>
      </c>
      <c r="P2649" s="1" t="s">
        <v>51</v>
      </c>
      <c r="Q2649" s="1" t="s">
        <v>41</v>
      </c>
      <c r="R2649">
        <v>176.9</v>
      </c>
      <c r="S2649" s="1" t="s">
        <v>20</v>
      </c>
      <c r="T2649" s="1" t="s">
        <v>34</v>
      </c>
    </row>
    <row r="2650" spans="1:20" x14ac:dyDescent="0.35">
      <c r="A2650" s="1" t="s">
        <v>6160</v>
      </c>
      <c r="B2650">
        <v>43</v>
      </c>
      <c r="C2650" t="str">
        <f>IF(Family_Data3[[#This Row],[Father_Age]]&gt;45, "Old", IF(Family_Data3[[#This Row],[Father_Age]]&gt;=31, "Middle Age", "Young"))</f>
        <v>Middle Age</v>
      </c>
      <c r="D2650">
        <v>40</v>
      </c>
      <c r="E2650" t="str">
        <f>IF(Family_Data3[[#This Row],[Mother_Age]]&gt;45, "Old", IF(Family_Data3[[#This Row],[Mother_Age]]&gt;=31, "Middle Age", "Young"))</f>
        <v>Middle Age</v>
      </c>
      <c r="F2650">
        <v>177.5</v>
      </c>
      <c r="G2650">
        <v>165.3</v>
      </c>
      <c r="H2650" s="1" t="s">
        <v>20</v>
      </c>
      <c r="I2650" s="1" t="s">
        <v>20</v>
      </c>
      <c r="J2650" s="1" t="s">
        <v>44</v>
      </c>
      <c r="K2650" s="1" t="s">
        <v>44</v>
      </c>
      <c r="L2650" s="1" t="s">
        <v>23</v>
      </c>
      <c r="M2650" s="1" t="s">
        <v>48</v>
      </c>
      <c r="N2650" s="1" t="s">
        <v>32</v>
      </c>
      <c r="O2650" s="1" t="s">
        <v>36</v>
      </c>
      <c r="P2650" s="1" t="s">
        <v>33</v>
      </c>
      <c r="Q2650" s="1" t="s">
        <v>41</v>
      </c>
      <c r="R2650">
        <v>180.2</v>
      </c>
      <c r="S2650" s="1" t="s">
        <v>20</v>
      </c>
      <c r="T2650" s="1" t="s">
        <v>34</v>
      </c>
    </row>
    <row r="2651" spans="1:20" x14ac:dyDescent="0.35">
      <c r="A2651" s="1" t="s">
        <v>6166</v>
      </c>
      <c r="B2651">
        <v>44</v>
      </c>
      <c r="C2651" t="str">
        <f>IF(Family_Data3[[#This Row],[Father_Age]]&gt;45, "Old", IF(Family_Data3[[#This Row],[Father_Age]]&gt;=31, "Middle Age", "Young"))</f>
        <v>Middle Age</v>
      </c>
      <c r="D2651">
        <v>24</v>
      </c>
      <c r="E2651" t="str">
        <f>IF(Family_Data3[[#This Row],[Mother_Age]]&gt;45, "Old", IF(Family_Data3[[#This Row],[Mother_Age]]&gt;=31, "Middle Age", "Young"))</f>
        <v>Young</v>
      </c>
      <c r="F2651">
        <v>171</v>
      </c>
      <c r="G2651">
        <v>162.30000000000001</v>
      </c>
      <c r="H2651" s="1" t="s">
        <v>20</v>
      </c>
      <c r="I2651" s="1" t="s">
        <v>20</v>
      </c>
      <c r="J2651" s="1" t="s">
        <v>22</v>
      </c>
      <c r="K2651" s="1" t="s">
        <v>22</v>
      </c>
      <c r="L2651" s="1" t="s">
        <v>47</v>
      </c>
      <c r="M2651" s="1" t="s">
        <v>48</v>
      </c>
      <c r="N2651" s="1" t="s">
        <v>32</v>
      </c>
      <c r="O2651" s="1" t="s">
        <v>36</v>
      </c>
      <c r="P2651" s="1" t="s">
        <v>51</v>
      </c>
      <c r="Q2651" s="1" t="s">
        <v>27</v>
      </c>
      <c r="R2651">
        <v>164.8</v>
      </c>
      <c r="S2651" s="1" t="s">
        <v>20</v>
      </c>
      <c r="T2651" s="1" t="s">
        <v>34</v>
      </c>
    </row>
    <row r="2652" spans="1:20" x14ac:dyDescent="0.35">
      <c r="A2652" s="1" t="s">
        <v>6167</v>
      </c>
      <c r="B2652">
        <v>32</v>
      </c>
      <c r="C2652" t="str">
        <f>IF(Family_Data3[[#This Row],[Father_Age]]&gt;45, "Old", IF(Family_Data3[[#This Row],[Father_Age]]&gt;=31, "Middle Age", "Young"))</f>
        <v>Middle Age</v>
      </c>
      <c r="D2652">
        <v>34</v>
      </c>
      <c r="E2652" t="str">
        <f>IF(Family_Data3[[#This Row],[Mother_Age]]&gt;45, "Old", IF(Family_Data3[[#This Row],[Mother_Age]]&gt;=31, "Middle Age", "Young"))</f>
        <v>Middle Age</v>
      </c>
      <c r="F2652">
        <v>171.4</v>
      </c>
      <c r="G2652">
        <v>166.3</v>
      </c>
      <c r="H2652" s="1" t="s">
        <v>42</v>
      </c>
      <c r="I2652" s="1" t="s">
        <v>19</v>
      </c>
      <c r="J2652" s="1" t="s">
        <v>21</v>
      </c>
      <c r="K2652" s="1" t="s">
        <v>62</v>
      </c>
      <c r="L2652" s="1" t="s">
        <v>23</v>
      </c>
      <c r="M2652" s="1" t="s">
        <v>22</v>
      </c>
      <c r="N2652" s="1" t="s">
        <v>36</v>
      </c>
      <c r="O2652" s="1" t="s">
        <v>25</v>
      </c>
      <c r="P2652" s="1" t="s">
        <v>65</v>
      </c>
      <c r="Q2652" s="1" t="s">
        <v>27</v>
      </c>
      <c r="R2652">
        <v>167.1</v>
      </c>
      <c r="S2652" s="1" t="s">
        <v>42</v>
      </c>
      <c r="T2652" s="1" t="s">
        <v>28</v>
      </c>
    </row>
    <row r="2653" spans="1:20" x14ac:dyDescent="0.35">
      <c r="A2653" s="1" t="s">
        <v>6169</v>
      </c>
      <c r="B2653">
        <v>33</v>
      </c>
      <c r="C2653" t="str">
        <f>IF(Family_Data3[[#This Row],[Father_Age]]&gt;45, "Old", IF(Family_Data3[[#This Row],[Father_Age]]&gt;=31, "Middle Age", "Young"))</f>
        <v>Middle Age</v>
      </c>
      <c r="D2653">
        <v>19</v>
      </c>
      <c r="E2653" t="str">
        <f>IF(Family_Data3[[#This Row],[Mother_Age]]&gt;45, "Old", IF(Family_Data3[[#This Row],[Mother_Age]]&gt;=31, "Middle Age", "Young"))</f>
        <v>Young</v>
      </c>
      <c r="F2653">
        <v>163.9</v>
      </c>
      <c r="G2653">
        <v>161.19999999999999</v>
      </c>
      <c r="H2653" s="1" t="s">
        <v>19</v>
      </c>
      <c r="I2653" s="1" t="s">
        <v>42</v>
      </c>
      <c r="J2653" s="1" t="s">
        <v>22</v>
      </c>
      <c r="K2653" s="1" t="s">
        <v>31</v>
      </c>
      <c r="L2653" s="1" t="s">
        <v>23</v>
      </c>
      <c r="M2653" s="1" t="s">
        <v>23</v>
      </c>
      <c r="N2653" s="1" t="s">
        <v>32</v>
      </c>
      <c r="O2653" s="1" t="s">
        <v>25</v>
      </c>
      <c r="P2653" s="1" t="s">
        <v>65</v>
      </c>
      <c r="Q2653" s="1" t="s">
        <v>27</v>
      </c>
      <c r="R2653">
        <v>157.5</v>
      </c>
      <c r="S2653" s="1" t="s">
        <v>30</v>
      </c>
      <c r="T2653" s="1" t="s">
        <v>34</v>
      </c>
    </row>
    <row r="2654" spans="1:20" x14ac:dyDescent="0.35">
      <c r="A2654" s="1" t="s">
        <v>6170</v>
      </c>
      <c r="B2654">
        <v>32</v>
      </c>
      <c r="C2654" t="str">
        <f>IF(Family_Data3[[#This Row],[Father_Age]]&gt;45, "Old", IF(Family_Data3[[#This Row],[Father_Age]]&gt;=31, "Middle Age", "Young"))</f>
        <v>Middle Age</v>
      </c>
      <c r="D2654">
        <v>45</v>
      </c>
      <c r="E2654" t="str">
        <f>IF(Family_Data3[[#This Row],[Mother_Age]]&gt;45, "Old", IF(Family_Data3[[#This Row],[Mother_Age]]&gt;=31, "Middle Age", "Young"))</f>
        <v>Middle Age</v>
      </c>
      <c r="F2654">
        <v>176.9</v>
      </c>
      <c r="G2654">
        <v>162.30000000000001</v>
      </c>
      <c r="H2654" s="1" t="s">
        <v>42</v>
      </c>
      <c r="I2654" s="1" t="s">
        <v>19</v>
      </c>
      <c r="J2654" s="1" t="s">
        <v>44</v>
      </c>
      <c r="K2654" s="1" t="s">
        <v>22</v>
      </c>
      <c r="L2654" s="1" t="s">
        <v>22</v>
      </c>
      <c r="M2654" s="1" t="s">
        <v>22</v>
      </c>
      <c r="N2654" s="1" t="s">
        <v>24</v>
      </c>
      <c r="O2654" s="1" t="s">
        <v>32</v>
      </c>
      <c r="P2654" s="1" t="s">
        <v>51</v>
      </c>
      <c r="Q2654" s="1" t="s">
        <v>27</v>
      </c>
      <c r="R2654">
        <v>155.9</v>
      </c>
      <c r="S2654" s="1" t="s">
        <v>30</v>
      </c>
      <c r="T2654" s="1" t="s">
        <v>34</v>
      </c>
    </row>
    <row r="2655" spans="1:20" x14ac:dyDescent="0.35">
      <c r="A2655" s="1" t="s">
        <v>6173</v>
      </c>
      <c r="B2655">
        <v>36</v>
      </c>
      <c r="C2655" t="str">
        <f>IF(Family_Data3[[#This Row],[Father_Age]]&gt;45, "Old", IF(Family_Data3[[#This Row],[Father_Age]]&gt;=31, "Middle Age", "Young"))</f>
        <v>Middle Age</v>
      </c>
      <c r="D2655">
        <v>38</v>
      </c>
      <c r="E2655" t="str">
        <f>IF(Family_Data3[[#This Row],[Mother_Age]]&gt;45, "Old", IF(Family_Data3[[#This Row],[Mother_Age]]&gt;=31, "Middle Age", "Young"))</f>
        <v>Middle Age</v>
      </c>
      <c r="F2655">
        <v>172.7</v>
      </c>
      <c r="G2655">
        <v>151.9</v>
      </c>
      <c r="H2655" s="1" t="s">
        <v>30</v>
      </c>
      <c r="I2655" s="1" t="s">
        <v>60</v>
      </c>
      <c r="J2655" s="1" t="s">
        <v>31</v>
      </c>
      <c r="K2655" s="1" t="s">
        <v>21</v>
      </c>
      <c r="L2655" s="1" t="s">
        <v>23</v>
      </c>
      <c r="M2655" s="1" t="s">
        <v>48</v>
      </c>
      <c r="N2655" s="1" t="s">
        <v>39</v>
      </c>
      <c r="O2655" s="1" t="s">
        <v>39</v>
      </c>
      <c r="P2655" s="1" t="s">
        <v>51</v>
      </c>
      <c r="Q2655" s="1" t="s">
        <v>41</v>
      </c>
      <c r="R2655">
        <v>160.1</v>
      </c>
      <c r="S2655" s="1" t="s">
        <v>38</v>
      </c>
      <c r="T2655" s="1" t="s">
        <v>34</v>
      </c>
    </row>
    <row r="2656" spans="1:20" x14ac:dyDescent="0.35">
      <c r="A2656" s="1" t="s">
        <v>6176</v>
      </c>
      <c r="B2656">
        <v>36</v>
      </c>
      <c r="C2656" t="str">
        <f>IF(Family_Data3[[#This Row],[Father_Age]]&gt;45, "Old", IF(Family_Data3[[#This Row],[Father_Age]]&gt;=31, "Middle Age", "Young"))</f>
        <v>Middle Age</v>
      </c>
      <c r="D2656">
        <v>23</v>
      </c>
      <c r="E2656" t="str">
        <f>IF(Family_Data3[[#This Row],[Mother_Age]]&gt;45, "Old", IF(Family_Data3[[#This Row],[Mother_Age]]&gt;=31, "Middle Age", "Young"))</f>
        <v>Young</v>
      </c>
      <c r="F2656">
        <v>166</v>
      </c>
      <c r="G2656">
        <v>156.30000000000001</v>
      </c>
      <c r="H2656" s="1" t="s">
        <v>42</v>
      </c>
      <c r="I2656" s="1" t="s">
        <v>20</v>
      </c>
      <c r="J2656" s="1" t="s">
        <v>22</v>
      </c>
      <c r="K2656" s="1" t="s">
        <v>21</v>
      </c>
      <c r="L2656" s="1" t="s">
        <v>22</v>
      </c>
      <c r="M2656" s="1" t="s">
        <v>47</v>
      </c>
      <c r="N2656" s="1" t="s">
        <v>25</v>
      </c>
      <c r="O2656" s="1" t="s">
        <v>24</v>
      </c>
      <c r="P2656" s="1" t="s">
        <v>51</v>
      </c>
      <c r="Q2656" s="1" t="s">
        <v>41</v>
      </c>
      <c r="R2656">
        <v>167.8</v>
      </c>
      <c r="S2656" s="1" t="s">
        <v>38</v>
      </c>
      <c r="T2656" s="1" t="s">
        <v>34</v>
      </c>
    </row>
    <row r="2657" spans="1:20" x14ac:dyDescent="0.35">
      <c r="A2657" s="1" t="s">
        <v>6178</v>
      </c>
      <c r="B2657">
        <v>32</v>
      </c>
      <c r="C2657" t="str">
        <f>IF(Family_Data3[[#This Row],[Father_Age]]&gt;45, "Old", IF(Family_Data3[[#This Row],[Father_Age]]&gt;=31, "Middle Age", "Young"))</f>
        <v>Middle Age</v>
      </c>
      <c r="D2657">
        <v>36</v>
      </c>
      <c r="E2657" t="str">
        <f>IF(Family_Data3[[#This Row],[Mother_Age]]&gt;45, "Old", IF(Family_Data3[[#This Row],[Mother_Age]]&gt;=31, "Middle Age", "Young"))</f>
        <v>Middle Age</v>
      </c>
      <c r="F2657">
        <v>182.4</v>
      </c>
      <c r="G2657">
        <v>164.2</v>
      </c>
      <c r="H2657" s="1" t="s">
        <v>60</v>
      </c>
      <c r="I2657" s="1" t="s">
        <v>20</v>
      </c>
      <c r="J2657" s="1" t="s">
        <v>22</v>
      </c>
      <c r="K2657" s="1" t="s">
        <v>22</v>
      </c>
      <c r="L2657" s="1" t="s">
        <v>22</v>
      </c>
      <c r="M2657" s="1" t="s">
        <v>22</v>
      </c>
      <c r="N2657" s="1" t="s">
        <v>25</v>
      </c>
      <c r="O2657" s="1" t="s">
        <v>36</v>
      </c>
      <c r="P2657" s="1" t="s">
        <v>51</v>
      </c>
      <c r="Q2657" s="1" t="s">
        <v>41</v>
      </c>
      <c r="R2657">
        <v>181.3</v>
      </c>
      <c r="S2657" s="1" t="s">
        <v>50</v>
      </c>
      <c r="T2657" s="1" t="s">
        <v>52</v>
      </c>
    </row>
    <row r="2658" spans="1:20" x14ac:dyDescent="0.35">
      <c r="A2658" s="1" t="s">
        <v>6181</v>
      </c>
      <c r="B2658">
        <v>45</v>
      </c>
      <c r="C2658" t="str">
        <f>IF(Family_Data3[[#This Row],[Father_Age]]&gt;45, "Old", IF(Family_Data3[[#This Row],[Father_Age]]&gt;=31, "Middle Age", "Young"))</f>
        <v>Middle Age</v>
      </c>
      <c r="D2658">
        <v>28</v>
      </c>
      <c r="E2658" t="str">
        <f>IF(Family_Data3[[#This Row],[Mother_Age]]&gt;45, "Old", IF(Family_Data3[[#This Row],[Mother_Age]]&gt;=31, "Middle Age", "Young"))</f>
        <v>Young</v>
      </c>
      <c r="F2658">
        <v>170.7</v>
      </c>
      <c r="G2658">
        <v>161.19999999999999</v>
      </c>
      <c r="H2658" s="1" t="s">
        <v>50</v>
      </c>
      <c r="I2658" s="1" t="s">
        <v>19</v>
      </c>
      <c r="J2658" s="1" t="s">
        <v>44</v>
      </c>
      <c r="K2658" s="1" t="s">
        <v>44</v>
      </c>
      <c r="L2658" s="1" t="s">
        <v>22</v>
      </c>
      <c r="M2658" s="1" t="s">
        <v>48</v>
      </c>
      <c r="N2658" s="1" t="s">
        <v>39</v>
      </c>
      <c r="O2658" s="1" t="s">
        <v>32</v>
      </c>
      <c r="P2658" s="1" t="s">
        <v>45</v>
      </c>
      <c r="Q2658" s="1" t="s">
        <v>41</v>
      </c>
      <c r="R2658">
        <v>176.5</v>
      </c>
      <c r="S2658" s="1" t="s">
        <v>20</v>
      </c>
      <c r="T2658" s="1" t="s">
        <v>52</v>
      </c>
    </row>
    <row r="2659" spans="1:20" x14ac:dyDescent="0.35">
      <c r="A2659" s="1" t="s">
        <v>6182</v>
      </c>
      <c r="B2659">
        <v>41</v>
      </c>
      <c r="C2659" t="str">
        <f>IF(Family_Data3[[#This Row],[Father_Age]]&gt;45, "Old", IF(Family_Data3[[#This Row],[Father_Age]]&gt;=31, "Middle Age", "Young"))</f>
        <v>Middle Age</v>
      </c>
      <c r="D2659">
        <v>27</v>
      </c>
      <c r="E2659" t="str">
        <f>IF(Family_Data3[[#This Row],[Mother_Age]]&gt;45, "Old", IF(Family_Data3[[#This Row],[Mother_Age]]&gt;=31, "Middle Age", "Young"))</f>
        <v>Young</v>
      </c>
      <c r="F2659">
        <v>178.2</v>
      </c>
      <c r="G2659">
        <v>166.8</v>
      </c>
      <c r="H2659" s="1" t="s">
        <v>30</v>
      </c>
      <c r="I2659" s="1" t="s">
        <v>30</v>
      </c>
      <c r="J2659" s="1" t="s">
        <v>22</v>
      </c>
      <c r="K2659" s="1" t="s">
        <v>21</v>
      </c>
      <c r="L2659" s="1" t="s">
        <v>23</v>
      </c>
      <c r="M2659" s="1" t="s">
        <v>22</v>
      </c>
      <c r="N2659" s="1" t="s">
        <v>32</v>
      </c>
      <c r="O2659" s="1" t="s">
        <v>24</v>
      </c>
      <c r="P2659" s="1" t="s">
        <v>51</v>
      </c>
      <c r="Q2659" s="1" t="s">
        <v>41</v>
      </c>
      <c r="R2659">
        <v>175.5</v>
      </c>
      <c r="S2659" s="1" t="s">
        <v>30</v>
      </c>
      <c r="T2659" s="1" t="s">
        <v>52</v>
      </c>
    </row>
    <row r="2660" spans="1:20" x14ac:dyDescent="0.35">
      <c r="A2660" s="1" t="s">
        <v>6185</v>
      </c>
      <c r="B2660">
        <v>31</v>
      </c>
      <c r="C2660" t="str">
        <f>IF(Family_Data3[[#This Row],[Father_Age]]&gt;45, "Old", IF(Family_Data3[[#This Row],[Father_Age]]&gt;=31, "Middle Age", "Young"))</f>
        <v>Middle Age</v>
      </c>
      <c r="D2660">
        <v>48</v>
      </c>
      <c r="E2660" t="str">
        <f>IF(Family_Data3[[#This Row],[Mother_Age]]&gt;45, "Old", IF(Family_Data3[[#This Row],[Mother_Age]]&gt;=31, "Middle Age", "Young"))</f>
        <v>Old</v>
      </c>
      <c r="F2660">
        <v>172.5</v>
      </c>
      <c r="G2660">
        <v>145</v>
      </c>
      <c r="H2660" s="1" t="s">
        <v>42</v>
      </c>
      <c r="I2660" s="1" t="s">
        <v>30</v>
      </c>
      <c r="J2660" s="1" t="s">
        <v>21</v>
      </c>
      <c r="K2660" s="1" t="s">
        <v>22</v>
      </c>
      <c r="L2660" s="1" t="s">
        <v>48</v>
      </c>
      <c r="M2660" s="1" t="s">
        <v>23</v>
      </c>
      <c r="N2660" s="1" t="s">
        <v>25</v>
      </c>
      <c r="O2660" s="1" t="s">
        <v>36</v>
      </c>
      <c r="P2660" s="1" t="s">
        <v>40</v>
      </c>
      <c r="Q2660" s="1" t="s">
        <v>41</v>
      </c>
      <c r="R2660">
        <v>166.3</v>
      </c>
      <c r="S2660" s="1" t="s">
        <v>30</v>
      </c>
      <c r="T2660" s="1" t="s">
        <v>28</v>
      </c>
    </row>
    <row r="2661" spans="1:20" x14ac:dyDescent="0.35">
      <c r="A2661" s="1" t="s">
        <v>6186</v>
      </c>
      <c r="B2661">
        <v>43</v>
      </c>
      <c r="C2661" t="str">
        <f>IF(Family_Data3[[#This Row],[Father_Age]]&gt;45, "Old", IF(Family_Data3[[#This Row],[Father_Age]]&gt;=31, "Middle Age", "Young"))</f>
        <v>Middle Age</v>
      </c>
      <c r="D2661">
        <v>49</v>
      </c>
      <c r="E2661" t="str">
        <f>IF(Family_Data3[[#This Row],[Mother_Age]]&gt;45, "Old", IF(Family_Data3[[#This Row],[Mother_Age]]&gt;=31, "Middle Age", "Young"))</f>
        <v>Old</v>
      </c>
      <c r="F2661">
        <v>183.1</v>
      </c>
      <c r="G2661">
        <v>161</v>
      </c>
      <c r="H2661" s="1" t="s">
        <v>30</v>
      </c>
      <c r="I2661" s="1" t="s">
        <v>20</v>
      </c>
      <c r="J2661" s="1" t="s">
        <v>62</v>
      </c>
      <c r="K2661" s="1" t="s">
        <v>22</v>
      </c>
      <c r="L2661" s="1" t="s">
        <v>22</v>
      </c>
      <c r="M2661" s="1" t="s">
        <v>23</v>
      </c>
      <c r="N2661" s="1" t="s">
        <v>36</v>
      </c>
      <c r="O2661" s="1" t="s">
        <v>25</v>
      </c>
      <c r="P2661" s="1" t="s">
        <v>65</v>
      </c>
      <c r="Q2661" s="1" t="s">
        <v>41</v>
      </c>
      <c r="R2661">
        <v>183.7</v>
      </c>
      <c r="S2661" s="1" t="s">
        <v>60</v>
      </c>
      <c r="T2661" s="1" t="s">
        <v>28</v>
      </c>
    </row>
    <row r="2662" spans="1:20" x14ac:dyDescent="0.35">
      <c r="A2662" s="1" t="s">
        <v>6188</v>
      </c>
      <c r="B2662">
        <v>39</v>
      </c>
      <c r="C2662" t="str">
        <f>IF(Family_Data3[[#This Row],[Father_Age]]&gt;45, "Old", IF(Family_Data3[[#This Row],[Father_Age]]&gt;=31, "Middle Age", "Young"))</f>
        <v>Middle Age</v>
      </c>
      <c r="D2662">
        <v>35</v>
      </c>
      <c r="E2662" t="str">
        <f>IF(Family_Data3[[#This Row],[Mother_Age]]&gt;45, "Old", IF(Family_Data3[[#This Row],[Mother_Age]]&gt;=31, "Middle Age", "Young"))</f>
        <v>Middle Age</v>
      </c>
      <c r="F2662">
        <v>173.1</v>
      </c>
      <c r="G2662">
        <v>155.1</v>
      </c>
      <c r="H2662" s="1" t="s">
        <v>30</v>
      </c>
      <c r="I2662" s="1" t="s">
        <v>20</v>
      </c>
      <c r="J2662" s="1" t="s">
        <v>31</v>
      </c>
      <c r="K2662" s="1" t="s">
        <v>22</v>
      </c>
      <c r="L2662" s="1" t="s">
        <v>22</v>
      </c>
      <c r="M2662" s="1" t="s">
        <v>23</v>
      </c>
      <c r="N2662" s="1" t="s">
        <v>39</v>
      </c>
      <c r="O2662" s="1" t="s">
        <v>39</v>
      </c>
      <c r="P2662" s="1" t="s">
        <v>51</v>
      </c>
      <c r="Q2662" s="1" t="s">
        <v>27</v>
      </c>
      <c r="R2662">
        <v>157.9</v>
      </c>
      <c r="S2662" s="1" t="s">
        <v>60</v>
      </c>
      <c r="T2662" s="1" t="s">
        <v>34</v>
      </c>
    </row>
    <row r="2663" spans="1:20" x14ac:dyDescent="0.35">
      <c r="A2663" s="1" t="s">
        <v>6189</v>
      </c>
      <c r="B2663">
        <v>32</v>
      </c>
      <c r="C2663" t="str">
        <f>IF(Family_Data3[[#This Row],[Father_Age]]&gt;45, "Old", IF(Family_Data3[[#This Row],[Father_Age]]&gt;=31, "Middle Age", "Young"))</f>
        <v>Middle Age</v>
      </c>
      <c r="D2663">
        <v>35</v>
      </c>
      <c r="E2663" t="str">
        <f>IF(Family_Data3[[#This Row],[Mother_Age]]&gt;45, "Old", IF(Family_Data3[[#This Row],[Mother_Age]]&gt;=31, "Middle Age", "Young"))</f>
        <v>Middle Age</v>
      </c>
      <c r="F2663">
        <v>167.6</v>
      </c>
      <c r="G2663">
        <v>153.1</v>
      </c>
      <c r="H2663" s="1" t="s">
        <v>19</v>
      </c>
      <c r="I2663" s="1" t="s">
        <v>60</v>
      </c>
      <c r="J2663" s="1" t="s">
        <v>22</v>
      </c>
      <c r="K2663" s="1" t="s">
        <v>22</v>
      </c>
      <c r="L2663" s="1" t="s">
        <v>23</v>
      </c>
      <c r="M2663" s="1" t="s">
        <v>22</v>
      </c>
      <c r="N2663" s="1" t="s">
        <v>24</v>
      </c>
      <c r="O2663" s="1" t="s">
        <v>32</v>
      </c>
      <c r="P2663" s="1" t="s">
        <v>40</v>
      </c>
      <c r="Q2663" s="1" t="s">
        <v>41</v>
      </c>
      <c r="R2663">
        <v>161.9</v>
      </c>
      <c r="S2663" s="1" t="s">
        <v>20</v>
      </c>
      <c r="T2663" s="1" t="s">
        <v>34</v>
      </c>
    </row>
    <row r="2664" spans="1:20" x14ac:dyDescent="0.35">
      <c r="A2664" s="1" t="s">
        <v>6190</v>
      </c>
      <c r="B2664">
        <v>31</v>
      </c>
      <c r="C2664" t="str">
        <f>IF(Family_Data3[[#This Row],[Father_Age]]&gt;45, "Old", IF(Family_Data3[[#This Row],[Father_Age]]&gt;=31, "Middle Age", "Young"))</f>
        <v>Middle Age</v>
      </c>
      <c r="D2664">
        <v>18</v>
      </c>
      <c r="E2664" t="str">
        <f>IF(Family_Data3[[#This Row],[Mother_Age]]&gt;45, "Old", IF(Family_Data3[[#This Row],[Mother_Age]]&gt;=31, "Middle Age", "Young"))</f>
        <v>Young</v>
      </c>
      <c r="F2664">
        <v>185.4</v>
      </c>
      <c r="G2664">
        <v>161.80000000000001</v>
      </c>
      <c r="H2664" s="1" t="s">
        <v>30</v>
      </c>
      <c r="I2664" s="1" t="s">
        <v>19</v>
      </c>
      <c r="J2664" s="1" t="s">
        <v>62</v>
      </c>
      <c r="K2664" s="1" t="s">
        <v>31</v>
      </c>
      <c r="L2664" s="1" t="s">
        <v>22</v>
      </c>
      <c r="M2664" s="1" t="s">
        <v>22</v>
      </c>
      <c r="N2664" s="1" t="s">
        <v>32</v>
      </c>
      <c r="O2664" s="1" t="s">
        <v>39</v>
      </c>
      <c r="P2664" s="1" t="s">
        <v>33</v>
      </c>
      <c r="Q2664" s="1" t="s">
        <v>41</v>
      </c>
      <c r="R2664">
        <v>178.6</v>
      </c>
      <c r="S2664" s="1" t="s">
        <v>30</v>
      </c>
      <c r="T2664" s="1" t="s">
        <v>34</v>
      </c>
    </row>
    <row r="2665" spans="1:20" x14ac:dyDescent="0.35">
      <c r="A2665" s="1" t="s">
        <v>6191</v>
      </c>
      <c r="B2665">
        <v>32</v>
      </c>
      <c r="C2665" t="str">
        <f>IF(Family_Data3[[#This Row],[Father_Age]]&gt;45, "Old", IF(Family_Data3[[#This Row],[Father_Age]]&gt;=31, "Middle Age", "Young"))</f>
        <v>Middle Age</v>
      </c>
      <c r="D2665">
        <v>31</v>
      </c>
      <c r="E2665" t="str">
        <f>IF(Family_Data3[[#This Row],[Mother_Age]]&gt;45, "Old", IF(Family_Data3[[#This Row],[Mother_Age]]&gt;=31, "Middle Age", "Young"))</f>
        <v>Middle Age</v>
      </c>
      <c r="F2665">
        <v>174.1</v>
      </c>
      <c r="G2665">
        <v>160.80000000000001</v>
      </c>
      <c r="H2665" s="1" t="s">
        <v>20</v>
      </c>
      <c r="I2665" s="1" t="s">
        <v>19</v>
      </c>
      <c r="J2665" s="1" t="s">
        <v>22</v>
      </c>
      <c r="K2665" s="1" t="s">
        <v>22</v>
      </c>
      <c r="L2665" s="1" t="s">
        <v>47</v>
      </c>
      <c r="M2665" s="1" t="s">
        <v>23</v>
      </c>
      <c r="N2665" s="1" t="s">
        <v>36</v>
      </c>
      <c r="O2665" s="1" t="s">
        <v>39</v>
      </c>
      <c r="P2665" s="1" t="s">
        <v>45</v>
      </c>
      <c r="Q2665" s="1" t="s">
        <v>41</v>
      </c>
      <c r="R2665">
        <v>172.5</v>
      </c>
      <c r="S2665" s="1" t="s">
        <v>20</v>
      </c>
      <c r="T2665" s="1" t="s">
        <v>52</v>
      </c>
    </row>
    <row r="2666" spans="1:20" x14ac:dyDescent="0.35">
      <c r="A2666" s="1" t="s">
        <v>6194</v>
      </c>
      <c r="B2666">
        <v>35</v>
      </c>
      <c r="C2666" t="str">
        <f>IF(Family_Data3[[#This Row],[Father_Age]]&gt;45, "Old", IF(Family_Data3[[#This Row],[Father_Age]]&gt;=31, "Middle Age", "Young"))</f>
        <v>Middle Age</v>
      </c>
      <c r="D2666">
        <v>32</v>
      </c>
      <c r="E2666" t="str">
        <f>IF(Family_Data3[[#This Row],[Mother_Age]]&gt;45, "Old", IF(Family_Data3[[#This Row],[Mother_Age]]&gt;=31, "Middle Age", "Young"))</f>
        <v>Middle Age</v>
      </c>
      <c r="F2666">
        <v>177.6</v>
      </c>
      <c r="G2666">
        <v>157.4</v>
      </c>
      <c r="H2666" s="1" t="s">
        <v>30</v>
      </c>
      <c r="I2666" s="1" t="s">
        <v>30</v>
      </c>
      <c r="J2666" s="1" t="s">
        <v>44</v>
      </c>
      <c r="K2666" s="1" t="s">
        <v>22</v>
      </c>
      <c r="L2666" s="1" t="s">
        <v>22</v>
      </c>
      <c r="M2666" s="1" t="s">
        <v>47</v>
      </c>
      <c r="N2666" s="1" t="s">
        <v>36</v>
      </c>
      <c r="O2666" s="1" t="s">
        <v>32</v>
      </c>
      <c r="P2666" s="1" t="s">
        <v>51</v>
      </c>
      <c r="Q2666" s="1" t="s">
        <v>41</v>
      </c>
      <c r="R2666">
        <v>173</v>
      </c>
      <c r="S2666" s="1" t="s">
        <v>30</v>
      </c>
      <c r="T2666" s="1" t="s">
        <v>52</v>
      </c>
    </row>
    <row r="2667" spans="1:20" x14ac:dyDescent="0.35">
      <c r="A2667" s="1" t="s">
        <v>6198</v>
      </c>
      <c r="B2667">
        <v>45</v>
      </c>
      <c r="C2667" t="str">
        <f>IF(Family_Data3[[#This Row],[Father_Age]]&gt;45, "Old", IF(Family_Data3[[#This Row],[Father_Age]]&gt;=31, "Middle Age", "Young"))</f>
        <v>Middle Age</v>
      </c>
      <c r="D2667">
        <v>49</v>
      </c>
      <c r="E2667" t="str">
        <f>IF(Family_Data3[[#This Row],[Mother_Age]]&gt;45, "Old", IF(Family_Data3[[#This Row],[Mother_Age]]&gt;=31, "Middle Age", "Young"))</f>
        <v>Old</v>
      </c>
      <c r="F2667">
        <v>172.9</v>
      </c>
      <c r="G2667">
        <v>172.3</v>
      </c>
      <c r="H2667" s="1" t="s">
        <v>30</v>
      </c>
      <c r="I2667" s="1" t="s">
        <v>20</v>
      </c>
      <c r="J2667" s="1" t="s">
        <v>22</v>
      </c>
      <c r="K2667" s="1" t="s">
        <v>22</v>
      </c>
      <c r="L2667" s="1" t="s">
        <v>22</v>
      </c>
      <c r="M2667" s="1" t="s">
        <v>22</v>
      </c>
      <c r="N2667" s="1" t="s">
        <v>32</v>
      </c>
      <c r="O2667" s="1" t="s">
        <v>24</v>
      </c>
      <c r="P2667" s="1" t="s">
        <v>51</v>
      </c>
      <c r="Q2667" s="1" t="s">
        <v>27</v>
      </c>
      <c r="R2667">
        <v>163.9</v>
      </c>
      <c r="S2667" s="1" t="s">
        <v>60</v>
      </c>
      <c r="T2667" s="1" t="s">
        <v>34</v>
      </c>
    </row>
    <row r="2668" spans="1:20" x14ac:dyDescent="0.35">
      <c r="A2668" s="1" t="s">
        <v>6211</v>
      </c>
      <c r="B2668">
        <v>39</v>
      </c>
      <c r="C2668" t="str">
        <f>IF(Family_Data3[[#This Row],[Father_Age]]&gt;45, "Old", IF(Family_Data3[[#This Row],[Father_Age]]&gt;=31, "Middle Age", "Young"))</f>
        <v>Middle Age</v>
      </c>
      <c r="D2668">
        <v>50</v>
      </c>
      <c r="E2668" t="str">
        <f>IF(Family_Data3[[#This Row],[Mother_Age]]&gt;45, "Old", IF(Family_Data3[[#This Row],[Mother_Age]]&gt;=31, "Middle Age", "Young"))</f>
        <v>Old</v>
      </c>
      <c r="F2668">
        <v>168.9</v>
      </c>
      <c r="G2668">
        <v>165.8</v>
      </c>
      <c r="H2668" s="1" t="s">
        <v>30</v>
      </c>
      <c r="I2668" s="1" t="s">
        <v>19</v>
      </c>
      <c r="J2668" s="1" t="s">
        <v>22</v>
      </c>
      <c r="K2668" s="1" t="s">
        <v>31</v>
      </c>
      <c r="L2668" s="1" t="s">
        <v>48</v>
      </c>
      <c r="M2668" s="1" t="s">
        <v>22</v>
      </c>
      <c r="N2668" s="1" t="s">
        <v>25</v>
      </c>
      <c r="O2668" s="1" t="s">
        <v>36</v>
      </c>
      <c r="P2668" s="1" t="s">
        <v>45</v>
      </c>
      <c r="Q2668" s="1" t="s">
        <v>27</v>
      </c>
      <c r="R2668">
        <v>166.1</v>
      </c>
      <c r="S2668" s="1" t="s">
        <v>30</v>
      </c>
      <c r="T2668" s="1" t="s">
        <v>34</v>
      </c>
    </row>
    <row r="2669" spans="1:20" x14ac:dyDescent="0.35">
      <c r="A2669" s="1" t="s">
        <v>6213</v>
      </c>
      <c r="B2669">
        <v>35</v>
      </c>
      <c r="C2669" t="str">
        <f>IF(Family_Data3[[#This Row],[Father_Age]]&gt;45, "Old", IF(Family_Data3[[#This Row],[Father_Age]]&gt;=31, "Middle Age", "Young"))</f>
        <v>Middle Age</v>
      </c>
      <c r="D2669">
        <v>41</v>
      </c>
      <c r="E2669" t="str">
        <f>IF(Family_Data3[[#This Row],[Mother_Age]]&gt;45, "Old", IF(Family_Data3[[#This Row],[Mother_Age]]&gt;=31, "Middle Age", "Young"))</f>
        <v>Middle Age</v>
      </c>
      <c r="F2669">
        <v>172.6</v>
      </c>
      <c r="G2669">
        <v>159.5</v>
      </c>
      <c r="H2669" s="1" t="s">
        <v>30</v>
      </c>
      <c r="I2669" s="1" t="s">
        <v>20</v>
      </c>
      <c r="J2669" s="1" t="s">
        <v>22</v>
      </c>
      <c r="K2669" s="1" t="s">
        <v>22</v>
      </c>
      <c r="L2669" s="1" t="s">
        <v>22</v>
      </c>
      <c r="M2669" s="1" t="s">
        <v>47</v>
      </c>
      <c r="N2669" s="1" t="s">
        <v>39</v>
      </c>
      <c r="O2669" s="1" t="s">
        <v>24</v>
      </c>
      <c r="P2669" s="1" t="s">
        <v>33</v>
      </c>
      <c r="Q2669" s="1" t="s">
        <v>27</v>
      </c>
      <c r="R2669">
        <v>163.80000000000001</v>
      </c>
      <c r="S2669" s="1" t="s">
        <v>38</v>
      </c>
      <c r="T2669" s="1" t="s">
        <v>34</v>
      </c>
    </row>
    <row r="2670" spans="1:20" x14ac:dyDescent="0.35">
      <c r="A2670" s="1" t="s">
        <v>6214</v>
      </c>
      <c r="B2670">
        <v>44</v>
      </c>
      <c r="C2670" t="str">
        <f>IF(Family_Data3[[#This Row],[Father_Age]]&gt;45, "Old", IF(Family_Data3[[#This Row],[Father_Age]]&gt;=31, "Middle Age", "Young"))</f>
        <v>Middle Age</v>
      </c>
      <c r="D2670">
        <v>35</v>
      </c>
      <c r="E2670" t="str">
        <f>IF(Family_Data3[[#This Row],[Mother_Age]]&gt;45, "Old", IF(Family_Data3[[#This Row],[Mother_Age]]&gt;=31, "Middle Age", "Young"))</f>
        <v>Middle Age</v>
      </c>
      <c r="F2670">
        <v>172.1</v>
      </c>
      <c r="G2670">
        <v>168</v>
      </c>
      <c r="H2670" s="1" t="s">
        <v>30</v>
      </c>
      <c r="I2670" s="1" t="s">
        <v>20</v>
      </c>
      <c r="J2670" s="1" t="s">
        <v>22</v>
      </c>
      <c r="K2670" s="1" t="s">
        <v>22</v>
      </c>
      <c r="L2670" s="1" t="s">
        <v>48</v>
      </c>
      <c r="M2670" s="1" t="s">
        <v>48</v>
      </c>
      <c r="N2670" s="1" t="s">
        <v>32</v>
      </c>
      <c r="O2670" s="1" t="s">
        <v>32</v>
      </c>
      <c r="P2670" s="1" t="s">
        <v>51</v>
      </c>
      <c r="Q2670" s="1" t="s">
        <v>41</v>
      </c>
      <c r="R2670">
        <v>180.5</v>
      </c>
      <c r="S2670" s="1" t="s">
        <v>60</v>
      </c>
      <c r="T2670" s="1" t="s">
        <v>34</v>
      </c>
    </row>
    <row r="2671" spans="1:20" x14ac:dyDescent="0.35">
      <c r="A2671" s="1" t="s">
        <v>6215</v>
      </c>
      <c r="B2671">
        <v>31</v>
      </c>
      <c r="C2671" t="str">
        <f>IF(Family_Data3[[#This Row],[Father_Age]]&gt;45, "Old", IF(Family_Data3[[#This Row],[Father_Age]]&gt;=31, "Middle Age", "Young"))</f>
        <v>Middle Age</v>
      </c>
      <c r="D2671">
        <v>36</v>
      </c>
      <c r="E2671" t="str">
        <f>IF(Family_Data3[[#This Row],[Mother_Age]]&gt;45, "Old", IF(Family_Data3[[#This Row],[Mother_Age]]&gt;=31, "Middle Age", "Young"))</f>
        <v>Middle Age</v>
      </c>
      <c r="F2671">
        <v>171.8</v>
      </c>
      <c r="G2671">
        <v>160</v>
      </c>
      <c r="H2671" s="1" t="s">
        <v>30</v>
      </c>
      <c r="I2671" s="1" t="s">
        <v>42</v>
      </c>
      <c r="J2671" s="1" t="s">
        <v>44</v>
      </c>
      <c r="K2671" s="1" t="s">
        <v>62</v>
      </c>
      <c r="L2671" s="1" t="s">
        <v>22</v>
      </c>
      <c r="M2671" s="1" t="s">
        <v>23</v>
      </c>
      <c r="N2671" s="1" t="s">
        <v>25</v>
      </c>
      <c r="O2671" s="1" t="s">
        <v>32</v>
      </c>
      <c r="P2671" s="1" t="s">
        <v>51</v>
      </c>
      <c r="Q2671" s="1" t="s">
        <v>41</v>
      </c>
      <c r="R2671">
        <v>178.9</v>
      </c>
      <c r="S2671" s="1" t="s">
        <v>42</v>
      </c>
      <c r="T2671" s="1" t="s">
        <v>52</v>
      </c>
    </row>
    <row r="2672" spans="1:20" x14ac:dyDescent="0.35">
      <c r="A2672" s="1" t="s">
        <v>6217</v>
      </c>
      <c r="B2672">
        <v>36</v>
      </c>
      <c r="C2672" t="str">
        <f>IF(Family_Data3[[#This Row],[Father_Age]]&gt;45, "Old", IF(Family_Data3[[#This Row],[Father_Age]]&gt;=31, "Middle Age", "Young"))</f>
        <v>Middle Age</v>
      </c>
      <c r="D2672">
        <v>39</v>
      </c>
      <c r="E2672" t="str">
        <f>IF(Family_Data3[[#This Row],[Mother_Age]]&gt;45, "Old", IF(Family_Data3[[#This Row],[Mother_Age]]&gt;=31, "Middle Age", "Young"))</f>
        <v>Middle Age</v>
      </c>
      <c r="F2672">
        <v>174.2</v>
      </c>
      <c r="G2672">
        <v>159.69999999999999</v>
      </c>
      <c r="H2672" s="1" t="s">
        <v>30</v>
      </c>
      <c r="I2672" s="1" t="s">
        <v>19</v>
      </c>
      <c r="J2672" s="1" t="s">
        <v>22</v>
      </c>
      <c r="K2672" s="1" t="s">
        <v>21</v>
      </c>
      <c r="L2672" s="1" t="s">
        <v>48</v>
      </c>
      <c r="M2672" s="1" t="s">
        <v>22</v>
      </c>
      <c r="N2672" s="1" t="s">
        <v>24</v>
      </c>
      <c r="O2672" s="1" t="s">
        <v>25</v>
      </c>
      <c r="P2672" s="1" t="s">
        <v>40</v>
      </c>
      <c r="Q2672" s="1" t="s">
        <v>27</v>
      </c>
      <c r="R2672">
        <v>164.2</v>
      </c>
      <c r="S2672" s="1" t="s">
        <v>30</v>
      </c>
      <c r="T2672" s="1" t="s">
        <v>34</v>
      </c>
    </row>
    <row r="2673" spans="1:20" x14ac:dyDescent="0.35">
      <c r="A2673" s="1" t="s">
        <v>6220</v>
      </c>
      <c r="B2673">
        <v>42</v>
      </c>
      <c r="C2673" t="str">
        <f>IF(Family_Data3[[#This Row],[Father_Age]]&gt;45, "Old", IF(Family_Data3[[#This Row],[Father_Age]]&gt;=31, "Middle Age", "Young"))</f>
        <v>Middle Age</v>
      </c>
      <c r="D2673">
        <v>19</v>
      </c>
      <c r="E2673" t="str">
        <f>IF(Family_Data3[[#This Row],[Mother_Age]]&gt;45, "Old", IF(Family_Data3[[#This Row],[Mother_Age]]&gt;=31, "Middle Age", "Young"))</f>
        <v>Young</v>
      </c>
      <c r="F2673">
        <v>170.3</v>
      </c>
      <c r="G2673">
        <v>153.9</v>
      </c>
      <c r="H2673" s="1" t="s">
        <v>30</v>
      </c>
      <c r="I2673" s="1" t="s">
        <v>19</v>
      </c>
      <c r="J2673" s="1" t="s">
        <v>21</v>
      </c>
      <c r="K2673" s="1" t="s">
        <v>31</v>
      </c>
      <c r="L2673" s="1" t="s">
        <v>23</v>
      </c>
      <c r="M2673" s="1" t="s">
        <v>48</v>
      </c>
      <c r="N2673" s="1" t="s">
        <v>36</v>
      </c>
      <c r="O2673" s="1" t="s">
        <v>25</v>
      </c>
      <c r="P2673" s="1" t="s">
        <v>33</v>
      </c>
      <c r="Q2673" s="1" t="s">
        <v>27</v>
      </c>
      <c r="R2673">
        <v>155.19999999999999</v>
      </c>
      <c r="S2673" s="1" t="s">
        <v>42</v>
      </c>
      <c r="T2673" s="1" t="s">
        <v>34</v>
      </c>
    </row>
    <row r="2674" spans="1:20" x14ac:dyDescent="0.35">
      <c r="A2674" s="1" t="s">
        <v>6224</v>
      </c>
      <c r="B2674">
        <v>41</v>
      </c>
      <c r="C2674" t="str">
        <f>IF(Family_Data3[[#This Row],[Father_Age]]&gt;45, "Old", IF(Family_Data3[[#This Row],[Father_Age]]&gt;=31, "Middle Age", "Young"))</f>
        <v>Middle Age</v>
      </c>
      <c r="D2674">
        <v>27</v>
      </c>
      <c r="E2674" t="str">
        <f>IF(Family_Data3[[#This Row],[Mother_Age]]&gt;45, "Old", IF(Family_Data3[[#This Row],[Mother_Age]]&gt;=31, "Middle Age", "Young"))</f>
        <v>Young</v>
      </c>
      <c r="F2674">
        <v>177</v>
      </c>
      <c r="G2674">
        <v>170.8</v>
      </c>
      <c r="H2674" s="1" t="s">
        <v>19</v>
      </c>
      <c r="I2674" s="1" t="s">
        <v>20</v>
      </c>
      <c r="J2674" s="1" t="s">
        <v>22</v>
      </c>
      <c r="K2674" s="1" t="s">
        <v>22</v>
      </c>
      <c r="L2674" s="1" t="s">
        <v>23</v>
      </c>
      <c r="M2674" s="1" t="s">
        <v>23</v>
      </c>
      <c r="N2674" s="1" t="s">
        <v>39</v>
      </c>
      <c r="O2674" s="1" t="s">
        <v>24</v>
      </c>
      <c r="P2674" s="1" t="s">
        <v>33</v>
      </c>
      <c r="Q2674" s="1" t="s">
        <v>41</v>
      </c>
      <c r="R2674">
        <v>185.1</v>
      </c>
      <c r="S2674" s="1" t="s">
        <v>20</v>
      </c>
      <c r="T2674" s="1" t="s">
        <v>34</v>
      </c>
    </row>
    <row r="2675" spans="1:20" x14ac:dyDescent="0.35">
      <c r="A2675" s="1" t="s">
        <v>6225</v>
      </c>
      <c r="B2675">
        <v>39</v>
      </c>
      <c r="C2675" t="str">
        <f>IF(Family_Data3[[#This Row],[Father_Age]]&gt;45, "Old", IF(Family_Data3[[#This Row],[Father_Age]]&gt;=31, "Middle Age", "Young"))</f>
        <v>Middle Age</v>
      </c>
      <c r="D2675">
        <v>18</v>
      </c>
      <c r="E2675" t="str">
        <f>IF(Family_Data3[[#This Row],[Mother_Age]]&gt;45, "Old", IF(Family_Data3[[#This Row],[Mother_Age]]&gt;=31, "Middle Age", "Young"))</f>
        <v>Young</v>
      </c>
      <c r="F2675">
        <v>166.4</v>
      </c>
      <c r="G2675">
        <v>155.19999999999999</v>
      </c>
      <c r="H2675" s="1" t="s">
        <v>20</v>
      </c>
      <c r="I2675" s="1" t="s">
        <v>30</v>
      </c>
      <c r="J2675" s="1" t="s">
        <v>21</v>
      </c>
      <c r="K2675" s="1" t="s">
        <v>22</v>
      </c>
      <c r="L2675" s="1" t="s">
        <v>23</v>
      </c>
      <c r="M2675" s="1" t="s">
        <v>23</v>
      </c>
      <c r="N2675" s="1" t="s">
        <v>25</v>
      </c>
      <c r="O2675" s="1" t="s">
        <v>32</v>
      </c>
      <c r="P2675" s="1" t="s">
        <v>33</v>
      </c>
      <c r="Q2675" s="1" t="s">
        <v>27</v>
      </c>
      <c r="R2675">
        <v>154.30000000000001</v>
      </c>
      <c r="S2675" s="1" t="s">
        <v>60</v>
      </c>
      <c r="T2675" s="1" t="s">
        <v>34</v>
      </c>
    </row>
    <row r="2676" spans="1:20" x14ac:dyDescent="0.35">
      <c r="A2676" s="1" t="s">
        <v>6226</v>
      </c>
      <c r="B2676">
        <v>44</v>
      </c>
      <c r="C2676" t="str">
        <f>IF(Family_Data3[[#This Row],[Father_Age]]&gt;45, "Old", IF(Family_Data3[[#This Row],[Father_Age]]&gt;=31, "Middle Age", "Young"))</f>
        <v>Middle Age</v>
      </c>
      <c r="D2676">
        <v>20</v>
      </c>
      <c r="E2676" t="str">
        <f>IF(Family_Data3[[#This Row],[Mother_Age]]&gt;45, "Old", IF(Family_Data3[[#This Row],[Mother_Age]]&gt;=31, "Middle Age", "Young"))</f>
        <v>Young</v>
      </c>
      <c r="F2676">
        <v>169.4</v>
      </c>
      <c r="G2676">
        <v>153.69999999999999</v>
      </c>
      <c r="H2676" s="1" t="s">
        <v>20</v>
      </c>
      <c r="I2676" s="1" t="s">
        <v>54</v>
      </c>
      <c r="J2676" s="1" t="s">
        <v>22</v>
      </c>
      <c r="K2676" s="1" t="s">
        <v>62</v>
      </c>
      <c r="L2676" s="1" t="s">
        <v>22</v>
      </c>
      <c r="M2676" s="1" t="s">
        <v>22</v>
      </c>
      <c r="N2676" s="1" t="s">
        <v>25</v>
      </c>
      <c r="O2676" s="1" t="s">
        <v>32</v>
      </c>
      <c r="P2676" s="1" t="s">
        <v>65</v>
      </c>
      <c r="Q2676" s="1" t="s">
        <v>41</v>
      </c>
      <c r="R2676">
        <v>168</v>
      </c>
      <c r="S2676" s="1" t="s">
        <v>20</v>
      </c>
      <c r="T2676" s="1" t="s">
        <v>34</v>
      </c>
    </row>
    <row r="2677" spans="1:20" x14ac:dyDescent="0.35">
      <c r="A2677" s="1" t="s">
        <v>6227</v>
      </c>
      <c r="B2677">
        <v>34</v>
      </c>
      <c r="C2677" t="str">
        <f>IF(Family_Data3[[#This Row],[Father_Age]]&gt;45, "Old", IF(Family_Data3[[#This Row],[Father_Age]]&gt;=31, "Middle Age", "Young"))</f>
        <v>Middle Age</v>
      </c>
      <c r="D2677">
        <v>26</v>
      </c>
      <c r="E2677" t="str">
        <f>IF(Family_Data3[[#This Row],[Mother_Age]]&gt;45, "Old", IF(Family_Data3[[#This Row],[Mother_Age]]&gt;=31, "Middle Age", "Young"))</f>
        <v>Young</v>
      </c>
      <c r="F2677">
        <v>175</v>
      </c>
      <c r="G2677">
        <v>158</v>
      </c>
      <c r="H2677" s="1" t="s">
        <v>30</v>
      </c>
      <c r="I2677" s="1" t="s">
        <v>19</v>
      </c>
      <c r="J2677" s="1" t="s">
        <v>22</v>
      </c>
      <c r="K2677" s="1" t="s">
        <v>22</v>
      </c>
      <c r="L2677" s="1" t="s">
        <v>22</v>
      </c>
      <c r="M2677" s="1" t="s">
        <v>22</v>
      </c>
      <c r="N2677" s="1" t="s">
        <v>32</v>
      </c>
      <c r="O2677" s="1" t="s">
        <v>39</v>
      </c>
      <c r="P2677" s="1" t="s">
        <v>26</v>
      </c>
      <c r="Q2677" s="1" t="s">
        <v>27</v>
      </c>
      <c r="R2677">
        <v>158</v>
      </c>
      <c r="S2677" s="1" t="s">
        <v>30</v>
      </c>
      <c r="T2677" s="1" t="s">
        <v>34</v>
      </c>
    </row>
    <row r="2678" spans="1:20" x14ac:dyDescent="0.35">
      <c r="A2678" s="1" t="s">
        <v>6231</v>
      </c>
      <c r="B2678">
        <v>41</v>
      </c>
      <c r="C2678" t="str">
        <f>IF(Family_Data3[[#This Row],[Father_Age]]&gt;45, "Old", IF(Family_Data3[[#This Row],[Father_Age]]&gt;=31, "Middle Age", "Young"))</f>
        <v>Middle Age</v>
      </c>
      <c r="D2678">
        <v>35</v>
      </c>
      <c r="E2678" t="str">
        <f>IF(Family_Data3[[#This Row],[Mother_Age]]&gt;45, "Old", IF(Family_Data3[[#This Row],[Mother_Age]]&gt;=31, "Middle Age", "Young"))</f>
        <v>Middle Age</v>
      </c>
      <c r="F2678">
        <v>168.4</v>
      </c>
      <c r="G2678">
        <v>165.3</v>
      </c>
      <c r="H2678" s="1" t="s">
        <v>30</v>
      </c>
      <c r="I2678" s="1" t="s">
        <v>50</v>
      </c>
      <c r="J2678" s="1" t="s">
        <v>21</v>
      </c>
      <c r="K2678" s="1" t="s">
        <v>21</v>
      </c>
      <c r="L2678" s="1" t="s">
        <v>47</v>
      </c>
      <c r="M2678" s="1" t="s">
        <v>22</v>
      </c>
      <c r="N2678" s="1" t="s">
        <v>32</v>
      </c>
      <c r="O2678" s="1" t="s">
        <v>25</v>
      </c>
      <c r="P2678" s="1" t="s">
        <v>51</v>
      </c>
      <c r="Q2678" s="1" t="s">
        <v>27</v>
      </c>
      <c r="R2678">
        <v>163.6</v>
      </c>
      <c r="S2678" s="1" t="s">
        <v>38</v>
      </c>
      <c r="T2678" s="1" t="s">
        <v>34</v>
      </c>
    </row>
    <row r="2679" spans="1:20" x14ac:dyDescent="0.35">
      <c r="A2679" s="1" t="s">
        <v>6233</v>
      </c>
      <c r="B2679">
        <v>37</v>
      </c>
      <c r="C2679" t="str">
        <f>IF(Family_Data3[[#This Row],[Father_Age]]&gt;45, "Old", IF(Family_Data3[[#This Row],[Father_Age]]&gt;=31, "Middle Age", "Young"))</f>
        <v>Middle Age</v>
      </c>
      <c r="D2679">
        <v>38</v>
      </c>
      <c r="E2679" t="str">
        <f>IF(Family_Data3[[#This Row],[Mother_Age]]&gt;45, "Old", IF(Family_Data3[[#This Row],[Mother_Age]]&gt;=31, "Middle Age", "Young"))</f>
        <v>Middle Age</v>
      </c>
      <c r="F2679">
        <v>191.7</v>
      </c>
      <c r="G2679">
        <v>161.80000000000001</v>
      </c>
      <c r="H2679" s="1" t="s">
        <v>30</v>
      </c>
      <c r="I2679" s="1" t="s">
        <v>30</v>
      </c>
      <c r="J2679" s="1" t="s">
        <v>62</v>
      </c>
      <c r="K2679" s="1" t="s">
        <v>21</v>
      </c>
      <c r="L2679" s="1" t="s">
        <v>23</v>
      </c>
      <c r="M2679" s="1" t="s">
        <v>22</v>
      </c>
      <c r="N2679" s="1" t="s">
        <v>25</v>
      </c>
      <c r="O2679" s="1" t="s">
        <v>39</v>
      </c>
      <c r="P2679" s="1" t="s">
        <v>40</v>
      </c>
      <c r="Q2679" s="1" t="s">
        <v>41</v>
      </c>
      <c r="R2679">
        <v>175.6</v>
      </c>
      <c r="S2679" s="1" t="s">
        <v>30</v>
      </c>
      <c r="T2679" s="1" t="s">
        <v>34</v>
      </c>
    </row>
    <row r="2680" spans="1:20" x14ac:dyDescent="0.35">
      <c r="A2680" s="1" t="s">
        <v>6237</v>
      </c>
      <c r="B2680">
        <v>34</v>
      </c>
      <c r="C2680" t="str">
        <f>IF(Family_Data3[[#This Row],[Father_Age]]&gt;45, "Old", IF(Family_Data3[[#This Row],[Father_Age]]&gt;=31, "Middle Age", "Young"))</f>
        <v>Middle Age</v>
      </c>
      <c r="D2680">
        <v>42</v>
      </c>
      <c r="E2680" t="str">
        <f>IF(Family_Data3[[#This Row],[Mother_Age]]&gt;45, "Old", IF(Family_Data3[[#This Row],[Mother_Age]]&gt;=31, "Middle Age", "Young"))</f>
        <v>Middle Age</v>
      </c>
      <c r="F2680">
        <v>186.6</v>
      </c>
      <c r="G2680">
        <v>153.80000000000001</v>
      </c>
      <c r="H2680" s="1" t="s">
        <v>30</v>
      </c>
      <c r="I2680" s="1" t="s">
        <v>42</v>
      </c>
      <c r="J2680" s="1" t="s">
        <v>22</v>
      </c>
      <c r="K2680" s="1" t="s">
        <v>21</v>
      </c>
      <c r="L2680" s="1" t="s">
        <v>22</v>
      </c>
      <c r="M2680" s="1" t="s">
        <v>23</v>
      </c>
      <c r="N2680" s="1" t="s">
        <v>32</v>
      </c>
      <c r="O2680" s="1" t="s">
        <v>24</v>
      </c>
      <c r="P2680" s="1" t="s">
        <v>51</v>
      </c>
      <c r="Q2680" s="1" t="s">
        <v>27</v>
      </c>
      <c r="R2680">
        <v>169.1</v>
      </c>
      <c r="S2680" s="1" t="s">
        <v>30</v>
      </c>
      <c r="T2680" s="1" t="s">
        <v>52</v>
      </c>
    </row>
    <row r="2681" spans="1:20" x14ac:dyDescent="0.35">
      <c r="A2681" s="1" t="s">
        <v>6238</v>
      </c>
      <c r="B2681">
        <v>37</v>
      </c>
      <c r="C2681" t="str">
        <f>IF(Family_Data3[[#This Row],[Father_Age]]&gt;45, "Old", IF(Family_Data3[[#This Row],[Father_Age]]&gt;=31, "Middle Age", "Young"))</f>
        <v>Middle Age</v>
      </c>
      <c r="D2681">
        <v>25</v>
      </c>
      <c r="E2681" t="str">
        <f>IF(Family_Data3[[#This Row],[Mother_Age]]&gt;45, "Old", IF(Family_Data3[[#This Row],[Mother_Age]]&gt;=31, "Middle Age", "Young"))</f>
        <v>Young</v>
      </c>
      <c r="F2681">
        <v>176.7</v>
      </c>
      <c r="G2681">
        <v>166.7</v>
      </c>
      <c r="H2681" s="1" t="s">
        <v>19</v>
      </c>
      <c r="I2681" s="1" t="s">
        <v>19</v>
      </c>
      <c r="J2681" s="1" t="s">
        <v>31</v>
      </c>
      <c r="K2681" s="1" t="s">
        <v>31</v>
      </c>
      <c r="L2681" s="1" t="s">
        <v>23</v>
      </c>
      <c r="M2681" s="1" t="s">
        <v>23</v>
      </c>
      <c r="N2681" s="1" t="s">
        <v>24</v>
      </c>
      <c r="O2681" s="1" t="s">
        <v>32</v>
      </c>
      <c r="P2681" s="1" t="s">
        <v>33</v>
      </c>
      <c r="Q2681" s="1" t="s">
        <v>27</v>
      </c>
      <c r="R2681">
        <v>164.6</v>
      </c>
      <c r="S2681" s="1" t="s">
        <v>54</v>
      </c>
      <c r="T2681" s="1" t="s">
        <v>34</v>
      </c>
    </row>
    <row r="2682" spans="1:20" x14ac:dyDescent="0.35">
      <c r="A2682" s="1" t="s">
        <v>6239</v>
      </c>
      <c r="B2682">
        <v>42</v>
      </c>
      <c r="C2682" t="str">
        <f>IF(Family_Data3[[#This Row],[Father_Age]]&gt;45, "Old", IF(Family_Data3[[#This Row],[Father_Age]]&gt;=31, "Middle Age", "Young"))</f>
        <v>Middle Age</v>
      </c>
      <c r="D2682">
        <v>34</v>
      </c>
      <c r="E2682" t="str">
        <f>IF(Family_Data3[[#This Row],[Mother_Age]]&gt;45, "Old", IF(Family_Data3[[#This Row],[Mother_Age]]&gt;=31, "Middle Age", "Young"))</f>
        <v>Middle Age</v>
      </c>
      <c r="F2682">
        <v>181.1</v>
      </c>
      <c r="G2682">
        <v>155.4</v>
      </c>
      <c r="H2682" s="1" t="s">
        <v>30</v>
      </c>
      <c r="I2682" s="1" t="s">
        <v>42</v>
      </c>
      <c r="J2682" s="1" t="s">
        <v>44</v>
      </c>
      <c r="K2682" s="1" t="s">
        <v>22</v>
      </c>
      <c r="L2682" s="1" t="s">
        <v>23</v>
      </c>
      <c r="M2682" s="1" t="s">
        <v>23</v>
      </c>
      <c r="N2682" s="1" t="s">
        <v>32</v>
      </c>
      <c r="O2682" s="1" t="s">
        <v>24</v>
      </c>
      <c r="P2682" s="1" t="s">
        <v>51</v>
      </c>
      <c r="Q2682" s="1" t="s">
        <v>27</v>
      </c>
      <c r="R2682">
        <v>158.69999999999999</v>
      </c>
      <c r="S2682" s="1" t="s">
        <v>42</v>
      </c>
      <c r="T2682" s="1" t="s">
        <v>52</v>
      </c>
    </row>
    <row r="2683" spans="1:20" x14ac:dyDescent="0.35">
      <c r="A2683" s="1" t="s">
        <v>6241</v>
      </c>
      <c r="B2683">
        <v>35</v>
      </c>
      <c r="C2683" t="str">
        <f>IF(Family_Data3[[#This Row],[Father_Age]]&gt;45, "Old", IF(Family_Data3[[#This Row],[Father_Age]]&gt;=31, "Middle Age", "Young"))</f>
        <v>Middle Age</v>
      </c>
      <c r="D2683">
        <v>49</v>
      </c>
      <c r="E2683" t="str">
        <f>IF(Family_Data3[[#This Row],[Mother_Age]]&gt;45, "Old", IF(Family_Data3[[#This Row],[Mother_Age]]&gt;=31, "Middle Age", "Young"))</f>
        <v>Old</v>
      </c>
      <c r="F2683">
        <v>167.7</v>
      </c>
      <c r="G2683">
        <v>160</v>
      </c>
      <c r="H2683" s="1" t="s">
        <v>20</v>
      </c>
      <c r="I2683" s="1" t="s">
        <v>19</v>
      </c>
      <c r="J2683" s="1" t="s">
        <v>31</v>
      </c>
      <c r="K2683" s="1" t="s">
        <v>21</v>
      </c>
      <c r="L2683" s="1" t="s">
        <v>22</v>
      </c>
      <c r="M2683" s="1" t="s">
        <v>48</v>
      </c>
      <c r="N2683" s="1" t="s">
        <v>36</v>
      </c>
      <c r="O2683" s="1" t="s">
        <v>32</v>
      </c>
      <c r="P2683" s="1" t="s">
        <v>51</v>
      </c>
      <c r="Q2683" s="1" t="s">
        <v>27</v>
      </c>
      <c r="R2683">
        <v>147.80000000000001</v>
      </c>
      <c r="S2683" s="1" t="s">
        <v>50</v>
      </c>
      <c r="T2683" s="1" t="s">
        <v>34</v>
      </c>
    </row>
    <row r="2684" spans="1:20" x14ac:dyDescent="0.35">
      <c r="A2684" s="1" t="s">
        <v>6247</v>
      </c>
      <c r="B2684">
        <v>32</v>
      </c>
      <c r="C2684" t="str">
        <f>IF(Family_Data3[[#This Row],[Father_Age]]&gt;45, "Old", IF(Family_Data3[[#This Row],[Father_Age]]&gt;=31, "Middle Age", "Young"))</f>
        <v>Middle Age</v>
      </c>
      <c r="D2684">
        <v>25</v>
      </c>
      <c r="E2684" t="str">
        <f>IF(Family_Data3[[#This Row],[Mother_Age]]&gt;45, "Old", IF(Family_Data3[[#This Row],[Mother_Age]]&gt;=31, "Middle Age", "Young"))</f>
        <v>Young</v>
      </c>
      <c r="F2684">
        <v>170.6</v>
      </c>
      <c r="G2684">
        <v>169.8</v>
      </c>
      <c r="H2684" s="1" t="s">
        <v>20</v>
      </c>
      <c r="I2684" s="1" t="s">
        <v>19</v>
      </c>
      <c r="J2684" s="1" t="s">
        <v>44</v>
      </c>
      <c r="K2684" s="1" t="s">
        <v>44</v>
      </c>
      <c r="L2684" s="1" t="s">
        <v>23</v>
      </c>
      <c r="M2684" s="1" t="s">
        <v>48</v>
      </c>
      <c r="N2684" s="1" t="s">
        <v>24</v>
      </c>
      <c r="O2684" s="1" t="s">
        <v>32</v>
      </c>
      <c r="P2684" s="1" t="s">
        <v>33</v>
      </c>
      <c r="Q2684" s="1" t="s">
        <v>41</v>
      </c>
      <c r="R2684">
        <v>177.5</v>
      </c>
      <c r="S2684" s="1" t="s">
        <v>20</v>
      </c>
      <c r="T2684" s="1" t="s">
        <v>52</v>
      </c>
    </row>
    <row r="2685" spans="1:20" x14ac:dyDescent="0.35">
      <c r="A2685" s="1" t="s">
        <v>6248</v>
      </c>
      <c r="B2685">
        <v>35</v>
      </c>
      <c r="C2685" t="str">
        <f>IF(Family_Data3[[#This Row],[Father_Age]]&gt;45, "Old", IF(Family_Data3[[#This Row],[Father_Age]]&gt;=31, "Middle Age", "Young"))</f>
        <v>Middle Age</v>
      </c>
      <c r="D2685">
        <v>26</v>
      </c>
      <c r="E2685" t="str">
        <f>IF(Family_Data3[[#This Row],[Mother_Age]]&gt;45, "Old", IF(Family_Data3[[#This Row],[Mother_Age]]&gt;=31, "Middle Age", "Young"))</f>
        <v>Young</v>
      </c>
      <c r="F2685">
        <v>182.1</v>
      </c>
      <c r="G2685">
        <v>160.4</v>
      </c>
      <c r="H2685" s="1" t="s">
        <v>30</v>
      </c>
      <c r="I2685" s="1" t="s">
        <v>30</v>
      </c>
      <c r="J2685" s="1" t="s">
        <v>22</v>
      </c>
      <c r="K2685" s="1" t="s">
        <v>22</v>
      </c>
      <c r="L2685" s="1" t="s">
        <v>22</v>
      </c>
      <c r="M2685" s="1" t="s">
        <v>22</v>
      </c>
      <c r="N2685" s="1" t="s">
        <v>32</v>
      </c>
      <c r="O2685" s="1" t="s">
        <v>32</v>
      </c>
      <c r="P2685" s="1" t="s">
        <v>51</v>
      </c>
      <c r="Q2685" s="1" t="s">
        <v>41</v>
      </c>
      <c r="R2685">
        <v>173.4</v>
      </c>
      <c r="S2685" s="1" t="s">
        <v>30</v>
      </c>
      <c r="T2685" s="1" t="s">
        <v>52</v>
      </c>
    </row>
    <row r="2686" spans="1:20" x14ac:dyDescent="0.35">
      <c r="A2686" s="1" t="s">
        <v>6251</v>
      </c>
      <c r="B2686">
        <v>39</v>
      </c>
      <c r="C2686" t="str">
        <f>IF(Family_Data3[[#This Row],[Father_Age]]&gt;45, "Old", IF(Family_Data3[[#This Row],[Father_Age]]&gt;=31, "Middle Age", "Young"))</f>
        <v>Middle Age</v>
      </c>
      <c r="D2686">
        <v>19</v>
      </c>
      <c r="E2686" t="str">
        <f>IF(Family_Data3[[#This Row],[Mother_Age]]&gt;45, "Old", IF(Family_Data3[[#This Row],[Mother_Age]]&gt;=31, "Middle Age", "Young"))</f>
        <v>Young</v>
      </c>
      <c r="F2686">
        <v>168.6</v>
      </c>
      <c r="G2686">
        <v>160.19999999999999</v>
      </c>
      <c r="H2686" s="1" t="s">
        <v>50</v>
      </c>
      <c r="I2686" s="1" t="s">
        <v>30</v>
      </c>
      <c r="J2686" s="1" t="s">
        <v>44</v>
      </c>
      <c r="K2686" s="1" t="s">
        <v>31</v>
      </c>
      <c r="L2686" s="1" t="s">
        <v>48</v>
      </c>
      <c r="M2686" s="1" t="s">
        <v>22</v>
      </c>
      <c r="N2686" s="1" t="s">
        <v>32</v>
      </c>
      <c r="O2686" s="1" t="s">
        <v>36</v>
      </c>
      <c r="P2686" s="1" t="s">
        <v>51</v>
      </c>
      <c r="Q2686" s="1" t="s">
        <v>41</v>
      </c>
      <c r="R2686">
        <v>164</v>
      </c>
      <c r="S2686" s="1" t="s">
        <v>38</v>
      </c>
      <c r="T2686" s="1" t="s">
        <v>52</v>
      </c>
    </row>
    <row r="2687" spans="1:20" x14ac:dyDescent="0.35">
      <c r="A2687" s="1" t="s">
        <v>6252</v>
      </c>
      <c r="B2687">
        <v>43</v>
      </c>
      <c r="C2687" t="str">
        <f>IF(Family_Data3[[#This Row],[Father_Age]]&gt;45, "Old", IF(Family_Data3[[#This Row],[Father_Age]]&gt;=31, "Middle Age", "Young"))</f>
        <v>Middle Age</v>
      </c>
      <c r="D2687">
        <v>24</v>
      </c>
      <c r="E2687" t="str">
        <f>IF(Family_Data3[[#This Row],[Mother_Age]]&gt;45, "Old", IF(Family_Data3[[#This Row],[Mother_Age]]&gt;=31, "Middle Age", "Young"))</f>
        <v>Young</v>
      </c>
      <c r="F2687">
        <v>172.7</v>
      </c>
      <c r="G2687">
        <v>163.9</v>
      </c>
      <c r="H2687" s="1" t="s">
        <v>20</v>
      </c>
      <c r="I2687" s="1" t="s">
        <v>30</v>
      </c>
      <c r="J2687" s="1" t="s">
        <v>31</v>
      </c>
      <c r="K2687" s="1" t="s">
        <v>31</v>
      </c>
      <c r="L2687" s="1" t="s">
        <v>47</v>
      </c>
      <c r="M2687" s="1" t="s">
        <v>48</v>
      </c>
      <c r="N2687" s="1" t="s">
        <v>25</v>
      </c>
      <c r="O2687" s="1" t="s">
        <v>25</v>
      </c>
      <c r="P2687" s="1" t="s">
        <v>51</v>
      </c>
      <c r="Q2687" s="1" t="s">
        <v>41</v>
      </c>
      <c r="R2687">
        <v>184.4</v>
      </c>
      <c r="S2687" s="1" t="s">
        <v>38</v>
      </c>
      <c r="T2687" s="1" t="s">
        <v>52</v>
      </c>
    </row>
    <row r="2688" spans="1:20" x14ac:dyDescent="0.35">
      <c r="A2688" s="1" t="s">
        <v>6256</v>
      </c>
      <c r="B2688">
        <v>45</v>
      </c>
      <c r="C2688" t="str">
        <f>IF(Family_Data3[[#This Row],[Father_Age]]&gt;45, "Old", IF(Family_Data3[[#This Row],[Father_Age]]&gt;=31, "Middle Age", "Young"))</f>
        <v>Middle Age</v>
      </c>
      <c r="D2688">
        <v>50</v>
      </c>
      <c r="E2688" t="str">
        <f>IF(Family_Data3[[#This Row],[Mother_Age]]&gt;45, "Old", IF(Family_Data3[[#This Row],[Mother_Age]]&gt;=31, "Middle Age", "Young"))</f>
        <v>Old</v>
      </c>
      <c r="F2688">
        <v>162.1</v>
      </c>
      <c r="G2688">
        <v>163.30000000000001</v>
      </c>
      <c r="H2688" s="1" t="s">
        <v>20</v>
      </c>
      <c r="I2688" s="1" t="s">
        <v>50</v>
      </c>
      <c r="J2688" s="1" t="s">
        <v>31</v>
      </c>
      <c r="K2688" s="1" t="s">
        <v>31</v>
      </c>
      <c r="L2688" s="1" t="s">
        <v>23</v>
      </c>
      <c r="M2688" s="1" t="s">
        <v>22</v>
      </c>
      <c r="N2688" s="1" t="s">
        <v>24</v>
      </c>
      <c r="O2688" s="1" t="s">
        <v>24</v>
      </c>
      <c r="P2688" s="1" t="s">
        <v>45</v>
      </c>
      <c r="Q2688" s="1" t="s">
        <v>27</v>
      </c>
      <c r="R2688">
        <v>151.69999999999999</v>
      </c>
      <c r="S2688" s="1" t="s">
        <v>20</v>
      </c>
      <c r="T2688" s="1" t="s">
        <v>34</v>
      </c>
    </row>
    <row r="2689" spans="1:20" x14ac:dyDescent="0.35">
      <c r="A2689" s="1" t="s">
        <v>6259</v>
      </c>
      <c r="B2689">
        <v>42</v>
      </c>
      <c r="C2689" t="str">
        <f>IF(Family_Data3[[#This Row],[Father_Age]]&gt;45, "Old", IF(Family_Data3[[#This Row],[Father_Age]]&gt;=31, "Middle Age", "Young"))</f>
        <v>Middle Age</v>
      </c>
      <c r="D2689">
        <v>31</v>
      </c>
      <c r="E2689" t="str">
        <f>IF(Family_Data3[[#This Row],[Mother_Age]]&gt;45, "Old", IF(Family_Data3[[#This Row],[Mother_Age]]&gt;=31, "Middle Age", "Young"))</f>
        <v>Middle Age</v>
      </c>
      <c r="F2689">
        <v>174.4</v>
      </c>
      <c r="G2689">
        <v>162</v>
      </c>
      <c r="H2689" s="1" t="s">
        <v>20</v>
      </c>
      <c r="I2689" s="1" t="s">
        <v>60</v>
      </c>
      <c r="J2689" s="1" t="s">
        <v>22</v>
      </c>
      <c r="K2689" s="1" t="s">
        <v>21</v>
      </c>
      <c r="L2689" s="1" t="s">
        <v>22</v>
      </c>
      <c r="M2689" s="1" t="s">
        <v>48</v>
      </c>
      <c r="N2689" s="1" t="s">
        <v>25</v>
      </c>
      <c r="O2689" s="1" t="s">
        <v>25</v>
      </c>
      <c r="P2689" s="1" t="s">
        <v>51</v>
      </c>
      <c r="Q2689" s="1" t="s">
        <v>27</v>
      </c>
      <c r="R2689">
        <v>159.69999999999999</v>
      </c>
      <c r="S2689" s="1" t="s">
        <v>38</v>
      </c>
      <c r="T2689" s="1" t="s">
        <v>34</v>
      </c>
    </row>
    <row r="2690" spans="1:20" x14ac:dyDescent="0.35">
      <c r="A2690" s="1" t="s">
        <v>6262</v>
      </c>
      <c r="B2690">
        <v>34</v>
      </c>
      <c r="C2690" t="str">
        <f>IF(Family_Data3[[#This Row],[Father_Age]]&gt;45, "Old", IF(Family_Data3[[#This Row],[Father_Age]]&gt;=31, "Middle Age", "Young"))</f>
        <v>Middle Age</v>
      </c>
      <c r="D2690">
        <v>33</v>
      </c>
      <c r="E2690" t="str">
        <f>IF(Family_Data3[[#This Row],[Mother_Age]]&gt;45, "Old", IF(Family_Data3[[#This Row],[Mother_Age]]&gt;=31, "Middle Age", "Young"))</f>
        <v>Middle Age</v>
      </c>
      <c r="F2690">
        <v>190.3</v>
      </c>
      <c r="G2690">
        <v>156.69999999999999</v>
      </c>
      <c r="H2690" s="1" t="s">
        <v>19</v>
      </c>
      <c r="I2690" s="1" t="s">
        <v>30</v>
      </c>
      <c r="J2690" s="1" t="s">
        <v>44</v>
      </c>
      <c r="K2690" s="1" t="s">
        <v>22</v>
      </c>
      <c r="L2690" s="1" t="s">
        <v>23</v>
      </c>
      <c r="M2690" s="1" t="s">
        <v>22</v>
      </c>
      <c r="N2690" s="1" t="s">
        <v>32</v>
      </c>
      <c r="O2690" s="1" t="s">
        <v>24</v>
      </c>
      <c r="P2690" s="1" t="s">
        <v>26</v>
      </c>
      <c r="Q2690" s="1" t="s">
        <v>41</v>
      </c>
      <c r="R2690">
        <v>183.7</v>
      </c>
      <c r="S2690" s="1" t="s">
        <v>30</v>
      </c>
      <c r="T2690" s="1" t="s">
        <v>28</v>
      </c>
    </row>
    <row r="2691" spans="1:20" x14ac:dyDescent="0.35">
      <c r="A2691" s="1" t="s">
        <v>6264</v>
      </c>
      <c r="B2691">
        <v>45</v>
      </c>
      <c r="C2691" t="str">
        <f>IF(Family_Data3[[#This Row],[Father_Age]]&gt;45, "Old", IF(Family_Data3[[#This Row],[Father_Age]]&gt;=31, "Middle Age", "Young"))</f>
        <v>Middle Age</v>
      </c>
      <c r="D2691">
        <v>42</v>
      </c>
      <c r="E2691" t="str">
        <f>IF(Family_Data3[[#This Row],[Mother_Age]]&gt;45, "Old", IF(Family_Data3[[#This Row],[Mother_Age]]&gt;=31, "Middle Age", "Young"))</f>
        <v>Middle Age</v>
      </c>
      <c r="F2691">
        <v>166.4</v>
      </c>
      <c r="G2691">
        <v>171.2</v>
      </c>
      <c r="H2691" s="1" t="s">
        <v>30</v>
      </c>
      <c r="I2691" s="1" t="s">
        <v>30</v>
      </c>
      <c r="J2691" s="1" t="s">
        <v>22</v>
      </c>
      <c r="K2691" s="1" t="s">
        <v>22</v>
      </c>
      <c r="L2691" s="1" t="s">
        <v>23</v>
      </c>
      <c r="M2691" s="1" t="s">
        <v>48</v>
      </c>
      <c r="N2691" s="1" t="s">
        <v>25</v>
      </c>
      <c r="O2691" s="1" t="s">
        <v>39</v>
      </c>
      <c r="P2691" s="1" t="s">
        <v>40</v>
      </c>
      <c r="Q2691" s="1" t="s">
        <v>41</v>
      </c>
      <c r="R2691">
        <v>184.4</v>
      </c>
      <c r="S2691" s="1" t="s">
        <v>42</v>
      </c>
      <c r="T2691" s="1" t="s">
        <v>28</v>
      </c>
    </row>
    <row r="2692" spans="1:20" x14ac:dyDescent="0.35">
      <c r="A2692" s="1" t="s">
        <v>6266</v>
      </c>
      <c r="B2692">
        <v>38</v>
      </c>
      <c r="C2692" t="str">
        <f>IF(Family_Data3[[#This Row],[Father_Age]]&gt;45, "Old", IF(Family_Data3[[#This Row],[Father_Age]]&gt;=31, "Middle Age", "Young"))</f>
        <v>Middle Age</v>
      </c>
      <c r="D2692">
        <v>30</v>
      </c>
      <c r="E2692" t="str">
        <f>IF(Family_Data3[[#This Row],[Mother_Age]]&gt;45, "Old", IF(Family_Data3[[#This Row],[Mother_Age]]&gt;=31, "Middle Age", "Young"))</f>
        <v>Young</v>
      </c>
      <c r="F2692">
        <v>191.2</v>
      </c>
      <c r="G2692">
        <v>167.6</v>
      </c>
      <c r="H2692" s="1" t="s">
        <v>30</v>
      </c>
      <c r="I2692" s="1" t="s">
        <v>19</v>
      </c>
      <c r="J2692" s="1" t="s">
        <v>21</v>
      </c>
      <c r="K2692" s="1" t="s">
        <v>31</v>
      </c>
      <c r="L2692" s="1" t="s">
        <v>23</v>
      </c>
      <c r="M2692" s="1" t="s">
        <v>22</v>
      </c>
      <c r="N2692" s="1" t="s">
        <v>24</v>
      </c>
      <c r="O2692" s="1" t="s">
        <v>24</v>
      </c>
      <c r="P2692" s="1" t="s">
        <v>51</v>
      </c>
      <c r="Q2692" s="1" t="s">
        <v>27</v>
      </c>
      <c r="R2692">
        <v>171.1</v>
      </c>
      <c r="S2692" s="1" t="s">
        <v>30</v>
      </c>
      <c r="T2692" s="1" t="s">
        <v>52</v>
      </c>
    </row>
    <row r="2693" spans="1:20" x14ac:dyDescent="0.35">
      <c r="A2693" s="1" t="s">
        <v>6277</v>
      </c>
      <c r="B2693">
        <v>40</v>
      </c>
      <c r="C2693" t="str">
        <f>IF(Family_Data3[[#This Row],[Father_Age]]&gt;45, "Old", IF(Family_Data3[[#This Row],[Father_Age]]&gt;=31, "Middle Age", "Young"))</f>
        <v>Middle Age</v>
      </c>
      <c r="D2693">
        <v>40</v>
      </c>
      <c r="E2693" t="str">
        <f>IF(Family_Data3[[#This Row],[Mother_Age]]&gt;45, "Old", IF(Family_Data3[[#This Row],[Mother_Age]]&gt;=31, "Middle Age", "Young"))</f>
        <v>Middle Age</v>
      </c>
      <c r="F2693">
        <v>181.1</v>
      </c>
      <c r="G2693">
        <v>154.4</v>
      </c>
      <c r="H2693" s="1" t="s">
        <v>42</v>
      </c>
      <c r="I2693" s="1" t="s">
        <v>30</v>
      </c>
      <c r="J2693" s="1" t="s">
        <v>22</v>
      </c>
      <c r="K2693" s="1" t="s">
        <v>22</v>
      </c>
      <c r="L2693" s="1" t="s">
        <v>23</v>
      </c>
      <c r="M2693" s="1" t="s">
        <v>22</v>
      </c>
      <c r="N2693" s="1" t="s">
        <v>32</v>
      </c>
      <c r="O2693" s="1" t="s">
        <v>39</v>
      </c>
      <c r="P2693" s="1" t="s">
        <v>33</v>
      </c>
      <c r="Q2693" s="1" t="s">
        <v>27</v>
      </c>
      <c r="R2693">
        <v>163</v>
      </c>
      <c r="S2693" s="1" t="s">
        <v>30</v>
      </c>
      <c r="T2693" s="1" t="s">
        <v>34</v>
      </c>
    </row>
    <row r="2694" spans="1:20" x14ac:dyDescent="0.35">
      <c r="A2694" s="1" t="s">
        <v>6283</v>
      </c>
      <c r="B2694">
        <v>37</v>
      </c>
      <c r="C2694" t="str">
        <f>IF(Family_Data3[[#This Row],[Father_Age]]&gt;45, "Old", IF(Family_Data3[[#This Row],[Father_Age]]&gt;=31, "Middle Age", "Young"))</f>
        <v>Middle Age</v>
      </c>
      <c r="D2694">
        <v>39</v>
      </c>
      <c r="E2694" t="str">
        <f>IF(Family_Data3[[#This Row],[Mother_Age]]&gt;45, "Old", IF(Family_Data3[[#This Row],[Mother_Age]]&gt;=31, "Middle Age", "Young"))</f>
        <v>Middle Age</v>
      </c>
      <c r="F2694">
        <v>176.6</v>
      </c>
      <c r="G2694">
        <v>153.19999999999999</v>
      </c>
      <c r="H2694" s="1" t="s">
        <v>30</v>
      </c>
      <c r="I2694" s="1" t="s">
        <v>50</v>
      </c>
      <c r="J2694" s="1" t="s">
        <v>22</v>
      </c>
      <c r="K2694" s="1" t="s">
        <v>44</v>
      </c>
      <c r="L2694" s="1" t="s">
        <v>23</v>
      </c>
      <c r="M2694" s="1" t="s">
        <v>23</v>
      </c>
      <c r="N2694" s="1" t="s">
        <v>24</v>
      </c>
      <c r="O2694" s="1" t="s">
        <v>24</v>
      </c>
      <c r="P2694" s="1" t="s">
        <v>51</v>
      </c>
      <c r="Q2694" s="1" t="s">
        <v>41</v>
      </c>
      <c r="R2694">
        <v>166.4</v>
      </c>
      <c r="S2694" s="1" t="s">
        <v>38</v>
      </c>
      <c r="T2694" s="1" t="s">
        <v>34</v>
      </c>
    </row>
    <row r="2695" spans="1:20" x14ac:dyDescent="0.35">
      <c r="A2695" s="1" t="s">
        <v>6290</v>
      </c>
      <c r="B2695">
        <v>44</v>
      </c>
      <c r="C2695" t="str">
        <f>IF(Family_Data3[[#This Row],[Father_Age]]&gt;45, "Old", IF(Family_Data3[[#This Row],[Father_Age]]&gt;=31, "Middle Age", "Young"))</f>
        <v>Middle Age</v>
      </c>
      <c r="D2695">
        <v>25</v>
      </c>
      <c r="E2695" t="str">
        <f>IF(Family_Data3[[#This Row],[Mother_Age]]&gt;45, "Old", IF(Family_Data3[[#This Row],[Mother_Age]]&gt;=31, "Middle Age", "Young"))</f>
        <v>Young</v>
      </c>
      <c r="F2695">
        <v>167.2</v>
      </c>
      <c r="G2695">
        <v>161.19999999999999</v>
      </c>
      <c r="H2695" s="1" t="s">
        <v>19</v>
      </c>
      <c r="I2695" s="1" t="s">
        <v>20</v>
      </c>
      <c r="J2695" s="1" t="s">
        <v>22</v>
      </c>
      <c r="K2695" s="1" t="s">
        <v>22</v>
      </c>
      <c r="L2695" s="1" t="s">
        <v>47</v>
      </c>
      <c r="M2695" s="1" t="s">
        <v>48</v>
      </c>
      <c r="N2695" s="1" t="s">
        <v>36</v>
      </c>
      <c r="O2695" s="1" t="s">
        <v>25</v>
      </c>
      <c r="P2695" s="1" t="s">
        <v>26</v>
      </c>
      <c r="Q2695" s="1" t="s">
        <v>41</v>
      </c>
      <c r="R2695">
        <v>169</v>
      </c>
      <c r="S2695" s="1" t="s">
        <v>20</v>
      </c>
      <c r="T2695" s="1" t="s">
        <v>34</v>
      </c>
    </row>
    <row r="2696" spans="1:20" x14ac:dyDescent="0.35">
      <c r="A2696" s="1" t="s">
        <v>6291</v>
      </c>
      <c r="B2696">
        <v>39</v>
      </c>
      <c r="C2696" t="str">
        <f>IF(Family_Data3[[#This Row],[Father_Age]]&gt;45, "Old", IF(Family_Data3[[#This Row],[Father_Age]]&gt;=31, "Middle Age", "Young"))</f>
        <v>Middle Age</v>
      </c>
      <c r="D2696">
        <v>50</v>
      </c>
      <c r="E2696" t="str">
        <f>IF(Family_Data3[[#This Row],[Mother_Age]]&gt;45, "Old", IF(Family_Data3[[#This Row],[Mother_Age]]&gt;=31, "Middle Age", "Young"))</f>
        <v>Old</v>
      </c>
      <c r="F2696">
        <v>166.7</v>
      </c>
      <c r="G2696">
        <v>161.9</v>
      </c>
      <c r="H2696" s="1" t="s">
        <v>20</v>
      </c>
      <c r="I2696" s="1" t="s">
        <v>19</v>
      </c>
      <c r="J2696" s="1" t="s">
        <v>31</v>
      </c>
      <c r="K2696" s="1" t="s">
        <v>22</v>
      </c>
      <c r="L2696" s="1" t="s">
        <v>22</v>
      </c>
      <c r="M2696" s="1" t="s">
        <v>23</v>
      </c>
      <c r="N2696" s="1" t="s">
        <v>32</v>
      </c>
      <c r="O2696" s="1" t="s">
        <v>39</v>
      </c>
      <c r="P2696" s="1" t="s">
        <v>65</v>
      </c>
      <c r="Q2696" s="1" t="s">
        <v>27</v>
      </c>
      <c r="R2696">
        <v>156.9</v>
      </c>
      <c r="S2696" s="1" t="s">
        <v>20</v>
      </c>
      <c r="T2696" s="1" t="s">
        <v>28</v>
      </c>
    </row>
    <row r="2697" spans="1:20" x14ac:dyDescent="0.35">
      <c r="A2697" s="1" t="s">
        <v>6294</v>
      </c>
      <c r="B2697">
        <v>37</v>
      </c>
      <c r="C2697" t="str">
        <f>IF(Family_Data3[[#This Row],[Father_Age]]&gt;45, "Old", IF(Family_Data3[[#This Row],[Father_Age]]&gt;=31, "Middle Age", "Young"))</f>
        <v>Middle Age</v>
      </c>
      <c r="D2697">
        <v>45</v>
      </c>
      <c r="E2697" t="str">
        <f>IF(Family_Data3[[#This Row],[Mother_Age]]&gt;45, "Old", IF(Family_Data3[[#This Row],[Mother_Age]]&gt;=31, "Middle Age", "Young"))</f>
        <v>Middle Age</v>
      </c>
      <c r="F2697">
        <v>159.19999999999999</v>
      </c>
      <c r="G2697">
        <v>154.30000000000001</v>
      </c>
      <c r="H2697" s="1" t="s">
        <v>19</v>
      </c>
      <c r="I2697" s="1" t="s">
        <v>20</v>
      </c>
      <c r="J2697" s="1" t="s">
        <v>22</v>
      </c>
      <c r="K2697" s="1" t="s">
        <v>31</v>
      </c>
      <c r="L2697" s="1" t="s">
        <v>47</v>
      </c>
      <c r="M2697" s="1" t="s">
        <v>23</v>
      </c>
      <c r="N2697" s="1" t="s">
        <v>39</v>
      </c>
      <c r="O2697" s="1" t="s">
        <v>32</v>
      </c>
      <c r="P2697" s="1" t="s">
        <v>51</v>
      </c>
      <c r="Q2697" s="1" t="s">
        <v>41</v>
      </c>
      <c r="R2697">
        <v>160.9</v>
      </c>
      <c r="S2697" s="1" t="s">
        <v>50</v>
      </c>
      <c r="T2697" s="1" t="s">
        <v>34</v>
      </c>
    </row>
    <row r="2698" spans="1:20" x14ac:dyDescent="0.35">
      <c r="A2698" s="1" t="s">
        <v>6302</v>
      </c>
      <c r="B2698">
        <v>31</v>
      </c>
      <c r="C2698" t="str">
        <f>IF(Family_Data3[[#This Row],[Father_Age]]&gt;45, "Old", IF(Family_Data3[[#This Row],[Father_Age]]&gt;=31, "Middle Age", "Young"))</f>
        <v>Middle Age</v>
      </c>
      <c r="D2698">
        <v>47</v>
      </c>
      <c r="E2698" t="str">
        <f>IF(Family_Data3[[#This Row],[Mother_Age]]&gt;45, "Old", IF(Family_Data3[[#This Row],[Mother_Age]]&gt;=31, "Middle Age", "Young"))</f>
        <v>Old</v>
      </c>
      <c r="F2698">
        <v>175.6</v>
      </c>
      <c r="G2698">
        <v>156.69999999999999</v>
      </c>
      <c r="H2698" s="1" t="s">
        <v>30</v>
      </c>
      <c r="I2698" s="1" t="s">
        <v>42</v>
      </c>
      <c r="J2698" s="1" t="s">
        <v>22</v>
      </c>
      <c r="K2698" s="1" t="s">
        <v>31</v>
      </c>
      <c r="L2698" s="1" t="s">
        <v>23</v>
      </c>
      <c r="M2698" s="1" t="s">
        <v>22</v>
      </c>
      <c r="N2698" s="1" t="s">
        <v>24</v>
      </c>
      <c r="O2698" s="1" t="s">
        <v>25</v>
      </c>
      <c r="P2698" s="1" t="s">
        <v>26</v>
      </c>
      <c r="Q2698" s="1" t="s">
        <v>41</v>
      </c>
      <c r="R2698">
        <v>169.3</v>
      </c>
      <c r="S2698" s="1" t="s">
        <v>42</v>
      </c>
      <c r="T2698" s="1" t="s">
        <v>28</v>
      </c>
    </row>
    <row r="2699" spans="1:20" x14ac:dyDescent="0.35">
      <c r="A2699" s="1" t="s">
        <v>6304</v>
      </c>
      <c r="B2699">
        <v>40</v>
      </c>
      <c r="C2699" t="str">
        <f>IF(Family_Data3[[#This Row],[Father_Age]]&gt;45, "Old", IF(Family_Data3[[#This Row],[Father_Age]]&gt;=31, "Middle Age", "Young"))</f>
        <v>Middle Age</v>
      </c>
      <c r="D2699">
        <v>26</v>
      </c>
      <c r="E2699" t="str">
        <f>IF(Family_Data3[[#This Row],[Mother_Age]]&gt;45, "Old", IF(Family_Data3[[#This Row],[Mother_Age]]&gt;=31, "Middle Age", "Young"))</f>
        <v>Young</v>
      </c>
      <c r="F2699">
        <v>174.8</v>
      </c>
      <c r="G2699">
        <v>158.19999999999999</v>
      </c>
      <c r="H2699" s="1" t="s">
        <v>30</v>
      </c>
      <c r="I2699" s="1" t="s">
        <v>30</v>
      </c>
      <c r="J2699" s="1" t="s">
        <v>21</v>
      </c>
      <c r="K2699" s="1" t="s">
        <v>22</v>
      </c>
      <c r="L2699" s="1" t="s">
        <v>23</v>
      </c>
      <c r="M2699" s="1" t="s">
        <v>22</v>
      </c>
      <c r="N2699" s="1" t="s">
        <v>24</v>
      </c>
      <c r="O2699" s="1" t="s">
        <v>39</v>
      </c>
      <c r="P2699" s="1" t="s">
        <v>65</v>
      </c>
      <c r="Q2699" s="1" t="s">
        <v>27</v>
      </c>
      <c r="R2699">
        <v>160.5</v>
      </c>
      <c r="S2699" s="1" t="s">
        <v>30</v>
      </c>
      <c r="T2699" s="1" t="s">
        <v>34</v>
      </c>
    </row>
    <row r="2700" spans="1:20" x14ac:dyDescent="0.35">
      <c r="A2700" s="1" t="s">
        <v>6309</v>
      </c>
      <c r="B2700">
        <v>45</v>
      </c>
      <c r="C2700" t="str">
        <f>IF(Family_Data3[[#This Row],[Father_Age]]&gt;45, "Old", IF(Family_Data3[[#This Row],[Father_Age]]&gt;=31, "Middle Age", "Young"))</f>
        <v>Middle Age</v>
      </c>
      <c r="D2700">
        <v>32</v>
      </c>
      <c r="E2700" t="str">
        <f>IF(Family_Data3[[#This Row],[Mother_Age]]&gt;45, "Old", IF(Family_Data3[[#This Row],[Mother_Age]]&gt;=31, "Middle Age", "Young"))</f>
        <v>Middle Age</v>
      </c>
      <c r="F2700">
        <v>179.8</v>
      </c>
      <c r="G2700">
        <v>161.30000000000001</v>
      </c>
      <c r="H2700" s="1" t="s">
        <v>19</v>
      </c>
      <c r="I2700" s="1" t="s">
        <v>30</v>
      </c>
      <c r="J2700" s="1" t="s">
        <v>22</v>
      </c>
      <c r="K2700" s="1" t="s">
        <v>44</v>
      </c>
      <c r="L2700" s="1" t="s">
        <v>22</v>
      </c>
      <c r="M2700" s="1" t="s">
        <v>22</v>
      </c>
      <c r="N2700" s="1" t="s">
        <v>25</v>
      </c>
      <c r="O2700" s="1" t="s">
        <v>36</v>
      </c>
      <c r="P2700" s="1" t="s">
        <v>26</v>
      </c>
      <c r="Q2700" s="1" t="s">
        <v>27</v>
      </c>
      <c r="R2700">
        <v>162.69999999999999</v>
      </c>
      <c r="S2700" s="1" t="s">
        <v>30</v>
      </c>
      <c r="T2700" s="1" t="s">
        <v>28</v>
      </c>
    </row>
    <row r="2701" spans="1:20" x14ac:dyDescent="0.35">
      <c r="A2701" s="1" t="s">
        <v>6310</v>
      </c>
      <c r="B2701">
        <v>40</v>
      </c>
      <c r="C2701" t="str">
        <f>IF(Family_Data3[[#This Row],[Father_Age]]&gt;45, "Old", IF(Family_Data3[[#This Row],[Father_Age]]&gt;=31, "Middle Age", "Young"))</f>
        <v>Middle Age</v>
      </c>
      <c r="D2701">
        <v>42</v>
      </c>
      <c r="E2701" t="str">
        <f>IF(Family_Data3[[#This Row],[Mother_Age]]&gt;45, "Old", IF(Family_Data3[[#This Row],[Mother_Age]]&gt;=31, "Middle Age", "Young"))</f>
        <v>Middle Age</v>
      </c>
      <c r="F2701">
        <v>175.6</v>
      </c>
      <c r="G2701">
        <v>165.2</v>
      </c>
      <c r="H2701" s="1" t="s">
        <v>19</v>
      </c>
      <c r="I2701" s="1" t="s">
        <v>50</v>
      </c>
      <c r="J2701" s="1" t="s">
        <v>21</v>
      </c>
      <c r="K2701" s="1" t="s">
        <v>22</v>
      </c>
      <c r="L2701" s="1" t="s">
        <v>23</v>
      </c>
      <c r="M2701" s="1" t="s">
        <v>23</v>
      </c>
      <c r="N2701" s="1" t="s">
        <v>24</v>
      </c>
      <c r="O2701" s="1" t="s">
        <v>36</v>
      </c>
      <c r="P2701" s="1" t="s">
        <v>40</v>
      </c>
      <c r="Q2701" s="1" t="s">
        <v>27</v>
      </c>
      <c r="R2701">
        <v>168.2</v>
      </c>
      <c r="S2701" s="1" t="s">
        <v>20</v>
      </c>
      <c r="T2701" s="1" t="s">
        <v>28</v>
      </c>
    </row>
    <row r="2702" spans="1:20" x14ac:dyDescent="0.35">
      <c r="A2702" s="1" t="s">
        <v>6311</v>
      </c>
      <c r="B2702">
        <v>45</v>
      </c>
      <c r="C2702" t="str">
        <f>IF(Family_Data3[[#This Row],[Father_Age]]&gt;45, "Old", IF(Family_Data3[[#This Row],[Father_Age]]&gt;=31, "Middle Age", "Young"))</f>
        <v>Middle Age</v>
      </c>
      <c r="D2702">
        <v>23</v>
      </c>
      <c r="E2702" t="str">
        <f>IF(Family_Data3[[#This Row],[Mother_Age]]&gt;45, "Old", IF(Family_Data3[[#This Row],[Mother_Age]]&gt;=31, "Middle Age", "Young"))</f>
        <v>Young</v>
      </c>
      <c r="F2702">
        <v>164</v>
      </c>
      <c r="G2702">
        <v>157.30000000000001</v>
      </c>
      <c r="H2702" s="1" t="s">
        <v>30</v>
      </c>
      <c r="I2702" s="1" t="s">
        <v>30</v>
      </c>
      <c r="J2702" s="1" t="s">
        <v>44</v>
      </c>
      <c r="K2702" s="1" t="s">
        <v>22</v>
      </c>
      <c r="L2702" s="1" t="s">
        <v>23</v>
      </c>
      <c r="M2702" s="1" t="s">
        <v>48</v>
      </c>
      <c r="N2702" s="1" t="s">
        <v>24</v>
      </c>
      <c r="O2702" s="1" t="s">
        <v>32</v>
      </c>
      <c r="P2702" s="1" t="s">
        <v>65</v>
      </c>
      <c r="Q2702" s="1" t="s">
        <v>41</v>
      </c>
      <c r="R2702">
        <v>167.7</v>
      </c>
      <c r="S2702" s="1" t="s">
        <v>30</v>
      </c>
      <c r="T2702" s="1" t="s">
        <v>28</v>
      </c>
    </row>
    <row r="2703" spans="1:20" x14ac:dyDescent="0.35">
      <c r="A2703" s="1" t="s">
        <v>6312</v>
      </c>
      <c r="B2703">
        <v>45</v>
      </c>
      <c r="C2703" t="str">
        <f>IF(Family_Data3[[#This Row],[Father_Age]]&gt;45, "Old", IF(Family_Data3[[#This Row],[Father_Age]]&gt;=31, "Middle Age", "Young"))</f>
        <v>Middle Age</v>
      </c>
      <c r="D2703">
        <v>35</v>
      </c>
      <c r="E2703" t="str">
        <f>IF(Family_Data3[[#This Row],[Mother_Age]]&gt;45, "Old", IF(Family_Data3[[#This Row],[Mother_Age]]&gt;=31, "Middle Age", "Young"))</f>
        <v>Middle Age</v>
      </c>
      <c r="F2703">
        <v>184.9</v>
      </c>
      <c r="G2703">
        <v>165.9</v>
      </c>
      <c r="H2703" s="1" t="s">
        <v>19</v>
      </c>
      <c r="I2703" s="1" t="s">
        <v>30</v>
      </c>
      <c r="J2703" s="1" t="s">
        <v>31</v>
      </c>
      <c r="K2703" s="1" t="s">
        <v>22</v>
      </c>
      <c r="L2703" s="1" t="s">
        <v>48</v>
      </c>
      <c r="M2703" s="1" t="s">
        <v>22</v>
      </c>
      <c r="N2703" s="1" t="s">
        <v>32</v>
      </c>
      <c r="O2703" s="1" t="s">
        <v>32</v>
      </c>
      <c r="P2703" s="1" t="s">
        <v>26</v>
      </c>
      <c r="Q2703" s="1" t="s">
        <v>41</v>
      </c>
      <c r="R2703">
        <v>178</v>
      </c>
      <c r="S2703" s="1" t="s">
        <v>30</v>
      </c>
      <c r="T2703" s="1" t="s">
        <v>28</v>
      </c>
    </row>
    <row r="2704" spans="1:20" x14ac:dyDescent="0.35">
      <c r="A2704" s="1" t="s">
        <v>6315</v>
      </c>
      <c r="B2704">
        <v>34</v>
      </c>
      <c r="C2704" t="str">
        <f>IF(Family_Data3[[#This Row],[Father_Age]]&gt;45, "Old", IF(Family_Data3[[#This Row],[Father_Age]]&gt;=31, "Middle Age", "Young"))</f>
        <v>Middle Age</v>
      </c>
      <c r="D2704">
        <v>34</v>
      </c>
      <c r="E2704" t="str">
        <f>IF(Family_Data3[[#This Row],[Mother_Age]]&gt;45, "Old", IF(Family_Data3[[#This Row],[Mother_Age]]&gt;=31, "Middle Age", "Young"))</f>
        <v>Middle Age</v>
      </c>
      <c r="F2704">
        <v>170.3</v>
      </c>
      <c r="G2704">
        <v>153.69999999999999</v>
      </c>
      <c r="H2704" s="1" t="s">
        <v>19</v>
      </c>
      <c r="I2704" s="1" t="s">
        <v>19</v>
      </c>
      <c r="J2704" s="1" t="s">
        <v>21</v>
      </c>
      <c r="K2704" s="1" t="s">
        <v>22</v>
      </c>
      <c r="L2704" s="1" t="s">
        <v>47</v>
      </c>
      <c r="M2704" s="1" t="s">
        <v>48</v>
      </c>
      <c r="N2704" s="1" t="s">
        <v>39</v>
      </c>
      <c r="O2704" s="1" t="s">
        <v>25</v>
      </c>
      <c r="P2704" s="1" t="s">
        <v>51</v>
      </c>
      <c r="Q2704" s="1" t="s">
        <v>27</v>
      </c>
      <c r="R2704">
        <v>149.80000000000001</v>
      </c>
      <c r="S2704" s="1" t="s">
        <v>54</v>
      </c>
      <c r="T2704" s="1" t="s">
        <v>52</v>
      </c>
    </row>
    <row r="2705" spans="1:20" x14ac:dyDescent="0.35">
      <c r="A2705" s="1" t="s">
        <v>6316</v>
      </c>
      <c r="B2705">
        <v>35</v>
      </c>
      <c r="C2705" t="str">
        <f>IF(Family_Data3[[#This Row],[Father_Age]]&gt;45, "Old", IF(Family_Data3[[#This Row],[Father_Age]]&gt;=31, "Middle Age", "Young"))</f>
        <v>Middle Age</v>
      </c>
      <c r="D2705">
        <v>25</v>
      </c>
      <c r="E2705" t="str">
        <f>IF(Family_Data3[[#This Row],[Mother_Age]]&gt;45, "Old", IF(Family_Data3[[#This Row],[Mother_Age]]&gt;=31, "Middle Age", "Young"))</f>
        <v>Young</v>
      </c>
      <c r="F2705">
        <v>165.5</v>
      </c>
      <c r="G2705">
        <v>169.1</v>
      </c>
      <c r="H2705" s="1" t="s">
        <v>54</v>
      </c>
      <c r="I2705" s="1" t="s">
        <v>20</v>
      </c>
      <c r="J2705" s="1" t="s">
        <v>22</v>
      </c>
      <c r="K2705" s="1" t="s">
        <v>22</v>
      </c>
      <c r="L2705" s="1" t="s">
        <v>47</v>
      </c>
      <c r="M2705" s="1" t="s">
        <v>22</v>
      </c>
      <c r="N2705" s="1" t="s">
        <v>36</v>
      </c>
      <c r="O2705" s="1" t="s">
        <v>24</v>
      </c>
      <c r="P2705" s="1" t="s">
        <v>33</v>
      </c>
      <c r="Q2705" s="1" t="s">
        <v>41</v>
      </c>
      <c r="R2705">
        <v>177.4</v>
      </c>
      <c r="S2705" s="1" t="s">
        <v>20</v>
      </c>
      <c r="T2705" s="1" t="s">
        <v>52</v>
      </c>
    </row>
    <row r="2706" spans="1:20" x14ac:dyDescent="0.35">
      <c r="A2706" s="1" t="s">
        <v>6318</v>
      </c>
      <c r="B2706">
        <v>35</v>
      </c>
      <c r="C2706" t="str">
        <f>IF(Family_Data3[[#This Row],[Father_Age]]&gt;45, "Old", IF(Family_Data3[[#This Row],[Father_Age]]&gt;=31, "Middle Age", "Young"))</f>
        <v>Middle Age</v>
      </c>
      <c r="D2706">
        <v>42</v>
      </c>
      <c r="E2706" t="str">
        <f>IF(Family_Data3[[#This Row],[Mother_Age]]&gt;45, "Old", IF(Family_Data3[[#This Row],[Mother_Age]]&gt;=31, "Middle Age", "Young"))</f>
        <v>Middle Age</v>
      </c>
      <c r="F2706">
        <v>173.2</v>
      </c>
      <c r="G2706">
        <v>173.1</v>
      </c>
      <c r="H2706" s="1" t="s">
        <v>30</v>
      </c>
      <c r="I2706" s="1" t="s">
        <v>42</v>
      </c>
      <c r="J2706" s="1" t="s">
        <v>22</v>
      </c>
      <c r="K2706" s="1" t="s">
        <v>22</v>
      </c>
      <c r="L2706" s="1" t="s">
        <v>48</v>
      </c>
      <c r="M2706" s="1" t="s">
        <v>23</v>
      </c>
      <c r="N2706" s="1" t="s">
        <v>32</v>
      </c>
      <c r="O2706" s="1" t="s">
        <v>24</v>
      </c>
      <c r="P2706" s="1" t="s">
        <v>51</v>
      </c>
      <c r="Q2706" s="1" t="s">
        <v>41</v>
      </c>
      <c r="R2706">
        <v>186.2</v>
      </c>
      <c r="S2706" s="1" t="s">
        <v>30</v>
      </c>
      <c r="T2706" s="1" t="s">
        <v>34</v>
      </c>
    </row>
    <row r="2707" spans="1:20" x14ac:dyDescent="0.35">
      <c r="A2707" s="1" t="s">
        <v>6321</v>
      </c>
      <c r="B2707">
        <v>32</v>
      </c>
      <c r="C2707" t="str">
        <f>IF(Family_Data3[[#This Row],[Father_Age]]&gt;45, "Old", IF(Family_Data3[[#This Row],[Father_Age]]&gt;=31, "Middle Age", "Young"))</f>
        <v>Middle Age</v>
      </c>
      <c r="D2707">
        <v>42</v>
      </c>
      <c r="E2707" t="str">
        <f>IF(Family_Data3[[#This Row],[Mother_Age]]&gt;45, "Old", IF(Family_Data3[[#This Row],[Mother_Age]]&gt;=31, "Middle Age", "Young"))</f>
        <v>Middle Age</v>
      </c>
      <c r="F2707">
        <v>187.7</v>
      </c>
      <c r="G2707">
        <v>160.9</v>
      </c>
      <c r="H2707" s="1" t="s">
        <v>30</v>
      </c>
      <c r="I2707" s="1" t="s">
        <v>60</v>
      </c>
      <c r="J2707" s="1" t="s">
        <v>22</v>
      </c>
      <c r="K2707" s="1" t="s">
        <v>22</v>
      </c>
      <c r="L2707" s="1" t="s">
        <v>23</v>
      </c>
      <c r="M2707" s="1" t="s">
        <v>22</v>
      </c>
      <c r="N2707" s="1" t="s">
        <v>32</v>
      </c>
      <c r="O2707" s="1" t="s">
        <v>25</v>
      </c>
      <c r="P2707" s="1" t="s">
        <v>26</v>
      </c>
      <c r="Q2707" s="1" t="s">
        <v>41</v>
      </c>
      <c r="R2707">
        <v>188.2</v>
      </c>
      <c r="S2707" s="1" t="s">
        <v>60</v>
      </c>
      <c r="T2707" s="1" t="s">
        <v>28</v>
      </c>
    </row>
    <row r="2708" spans="1:20" x14ac:dyDescent="0.35">
      <c r="A2708" s="1" t="s">
        <v>6322</v>
      </c>
      <c r="B2708">
        <v>35</v>
      </c>
      <c r="C2708" t="str">
        <f>IF(Family_Data3[[#This Row],[Father_Age]]&gt;45, "Old", IF(Family_Data3[[#This Row],[Father_Age]]&gt;=31, "Middle Age", "Young"))</f>
        <v>Middle Age</v>
      </c>
      <c r="D2708">
        <v>42</v>
      </c>
      <c r="E2708" t="str">
        <f>IF(Family_Data3[[#This Row],[Mother_Age]]&gt;45, "Old", IF(Family_Data3[[#This Row],[Mother_Age]]&gt;=31, "Middle Age", "Young"))</f>
        <v>Middle Age</v>
      </c>
      <c r="F2708">
        <v>167.3</v>
      </c>
      <c r="G2708">
        <v>152.19999999999999</v>
      </c>
      <c r="H2708" s="1" t="s">
        <v>38</v>
      </c>
      <c r="I2708" s="1" t="s">
        <v>20</v>
      </c>
      <c r="J2708" s="1" t="s">
        <v>22</v>
      </c>
      <c r="K2708" s="1" t="s">
        <v>21</v>
      </c>
      <c r="L2708" s="1" t="s">
        <v>22</v>
      </c>
      <c r="M2708" s="1" t="s">
        <v>47</v>
      </c>
      <c r="N2708" s="1" t="s">
        <v>32</v>
      </c>
      <c r="O2708" s="1" t="s">
        <v>32</v>
      </c>
      <c r="P2708" s="1" t="s">
        <v>33</v>
      </c>
      <c r="Q2708" s="1" t="s">
        <v>27</v>
      </c>
      <c r="R2708">
        <v>153.6</v>
      </c>
      <c r="S2708" s="1" t="s">
        <v>60</v>
      </c>
      <c r="T2708" s="1" t="s">
        <v>28</v>
      </c>
    </row>
    <row r="2709" spans="1:20" x14ac:dyDescent="0.35">
      <c r="A2709" s="1" t="s">
        <v>6323</v>
      </c>
      <c r="B2709">
        <v>40</v>
      </c>
      <c r="C2709" t="str">
        <f>IF(Family_Data3[[#This Row],[Father_Age]]&gt;45, "Old", IF(Family_Data3[[#This Row],[Father_Age]]&gt;=31, "Middle Age", "Young"))</f>
        <v>Middle Age</v>
      </c>
      <c r="D2709">
        <v>46</v>
      </c>
      <c r="E2709" t="str">
        <f>IF(Family_Data3[[#This Row],[Mother_Age]]&gt;45, "Old", IF(Family_Data3[[#This Row],[Mother_Age]]&gt;=31, "Middle Age", "Young"))</f>
        <v>Old</v>
      </c>
      <c r="F2709">
        <v>171.7</v>
      </c>
      <c r="G2709">
        <v>161.69999999999999</v>
      </c>
      <c r="H2709" s="1" t="s">
        <v>42</v>
      </c>
      <c r="I2709" s="1" t="s">
        <v>20</v>
      </c>
      <c r="J2709" s="1" t="s">
        <v>22</v>
      </c>
      <c r="K2709" s="1" t="s">
        <v>22</v>
      </c>
      <c r="L2709" s="1" t="s">
        <v>22</v>
      </c>
      <c r="M2709" s="1" t="s">
        <v>23</v>
      </c>
      <c r="N2709" s="1" t="s">
        <v>32</v>
      </c>
      <c r="O2709" s="1" t="s">
        <v>25</v>
      </c>
      <c r="P2709" s="1" t="s">
        <v>51</v>
      </c>
      <c r="Q2709" s="1" t="s">
        <v>27</v>
      </c>
      <c r="R2709">
        <v>158.19999999999999</v>
      </c>
      <c r="S2709" s="1" t="s">
        <v>60</v>
      </c>
      <c r="T2709" s="1" t="s">
        <v>34</v>
      </c>
    </row>
    <row r="2710" spans="1:20" x14ac:dyDescent="0.35">
      <c r="A2710" s="1" t="s">
        <v>6326</v>
      </c>
      <c r="B2710">
        <v>45</v>
      </c>
      <c r="C2710" t="str">
        <f>IF(Family_Data3[[#This Row],[Father_Age]]&gt;45, "Old", IF(Family_Data3[[#This Row],[Father_Age]]&gt;=31, "Middle Age", "Young"))</f>
        <v>Middle Age</v>
      </c>
      <c r="D2710">
        <v>31</v>
      </c>
      <c r="E2710" t="str">
        <f>IF(Family_Data3[[#This Row],[Mother_Age]]&gt;45, "Old", IF(Family_Data3[[#This Row],[Mother_Age]]&gt;=31, "Middle Age", "Young"))</f>
        <v>Middle Age</v>
      </c>
      <c r="F2710">
        <v>173.9</v>
      </c>
      <c r="G2710">
        <v>158</v>
      </c>
      <c r="H2710" s="1" t="s">
        <v>20</v>
      </c>
      <c r="I2710" s="1" t="s">
        <v>19</v>
      </c>
      <c r="J2710" s="1" t="s">
        <v>22</v>
      </c>
      <c r="K2710" s="1" t="s">
        <v>22</v>
      </c>
      <c r="L2710" s="1" t="s">
        <v>23</v>
      </c>
      <c r="M2710" s="1" t="s">
        <v>22</v>
      </c>
      <c r="N2710" s="1" t="s">
        <v>36</v>
      </c>
      <c r="O2710" s="1" t="s">
        <v>24</v>
      </c>
      <c r="P2710" s="1" t="s">
        <v>65</v>
      </c>
      <c r="Q2710" s="1" t="s">
        <v>41</v>
      </c>
      <c r="R2710">
        <v>175.6</v>
      </c>
      <c r="S2710" s="1" t="s">
        <v>20</v>
      </c>
      <c r="T2710" s="1" t="s">
        <v>34</v>
      </c>
    </row>
    <row r="2711" spans="1:20" x14ac:dyDescent="0.35">
      <c r="A2711" s="1" t="s">
        <v>6327</v>
      </c>
      <c r="B2711">
        <v>44</v>
      </c>
      <c r="C2711" t="str">
        <f>IF(Family_Data3[[#This Row],[Father_Age]]&gt;45, "Old", IF(Family_Data3[[#This Row],[Father_Age]]&gt;=31, "Middle Age", "Young"))</f>
        <v>Middle Age</v>
      </c>
      <c r="D2711">
        <v>34</v>
      </c>
      <c r="E2711" t="str">
        <f>IF(Family_Data3[[#This Row],[Mother_Age]]&gt;45, "Old", IF(Family_Data3[[#This Row],[Mother_Age]]&gt;=31, "Middle Age", "Young"))</f>
        <v>Middle Age</v>
      </c>
      <c r="F2711">
        <v>166.5</v>
      </c>
      <c r="G2711">
        <v>163.80000000000001</v>
      </c>
      <c r="H2711" s="1" t="s">
        <v>19</v>
      </c>
      <c r="I2711" s="1" t="s">
        <v>60</v>
      </c>
      <c r="J2711" s="1" t="s">
        <v>22</v>
      </c>
      <c r="K2711" s="1" t="s">
        <v>21</v>
      </c>
      <c r="L2711" s="1" t="s">
        <v>22</v>
      </c>
      <c r="M2711" s="1" t="s">
        <v>23</v>
      </c>
      <c r="N2711" s="1" t="s">
        <v>24</v>
      </c>
      <c r="O2711" s="1" t="s">
        <v>39</v>
      </c>
      <c r="P2711" s="1" t="s">
        <v>65</v>
      </c>
      <c r="Q2711" s="1" t="s">
        <v>27</v>
      </c>
      <c r="R2711">
        <v>159.4</v>
      </c>
      <c r="S2711" s="1" t="s">
        <v>30</v>
      </c>
      <c r="T2711" s="1" t="s">
        <v>28</v>
      </c>
    </row>
    <row r="2712" spans="1:20" x14ac:dyDescent="0.35">
      <c r="A2712" s="1" t="s">
        <v>6333</v>
      </c>
      <c r="B2712">
        <v>40</v>
      </c>
      <c r="C2712" t="str">
        <f>IF(Family_Data3[[#This Row],[Father_Age]]&gt;45, "Old", IF(Family_Data3[[#This Row],[Father_Age]]&gt;=31, "Middle Age", "Young"))</f>
        <v>Middle Age</v>
      </c>
      <c r="D2712">
        <v>31</v>
      </c>
      <c r="E2712" t="str">
        <f>IF(Family_Data3[[#This Row],[Mother_Age]]&gt;45, "Old", IF(Family_Data3[[#This Row],[Mother_Age]]&gt;=31, "Middle Age", "Young"))</f>
        <v>Middle Age</v>
      </c>
      <c r="F2712">
        <v>167.8</v>
      </c>
      <c r="G2712">
        <v>159.6</v>
      </c>
      <c r="H2712" s="1" t="s">
        <v>20</v>
      </c>
      <c r="I2712" s="1" t="s">
        <v>42</v>
      </c>
      <c r="J2712" s="1" t="s">
        <v>44</v>
      </c>
      <c r="K2712" s="1" t="s">
        <v>44</v>
      </c>
      <c r="L2712" s="1" t="s">
        <v>23</v>
      </c>
      <c r="M2712" s="1" t="s">
        <v>47</v>
      </c>
      <c r="N2712" s="1" t="s">
        <v>32</v>
      </c>
      <c r="O2712" s="1" t="s">
        <v>32</v>
      </c>
      <c r="P2712" s="1" t="s">
        <v>33</v>
      </c>
      <c r="Q2712" s="1" t="s">
        <v>27</v>
      </c>
      <c r="R2712">
        <v>149.6</v>
      </c>
      <c r="S2712" s="1" t="s">
        <v>38</v>
      </c>
      <c r="T2712" s="1" t="s">
        <v>34</v>
      </c>
    </row>
    <row r="2713" spans="1:20" x14ac:dyDescent="0.35">
      <c r="A2713" s="1" t="s">
        <v>6335</v>
      </c>
      <c r="B2713">
        <v>40</v>
      </c>
      <c r="C2713" t="str">
        <f>IF(Family_Data3[[#This Row],[Father_Age]]&gt;45, "Old", IF(Family_Data3[[#This Row],[Father_Age]]&gt;=31, "Middle Age", "Young"))</f>
        <v>Middle Age</v>
      </c>
      <c r="D2713">
        <v>42</v>
      </c>
      <c r="E2713" t="str">
        <f>IF(Family_Data3[[#This Row],[Mother_Age]]&gt;45, "Old", IF(Family_Data3[[#This Row],[Mother_Age]]&gt;=31, "Middle Age", "Young"))</f>
        <v>Middle Age</v>
      </c>
      <c r="F2713">
        <v>178.1</v>
      </c>
      <c r="G2713">
        <v>152</v>
      </c>
      <c r="H2713" s="1" t="s">
        <v>30</v>
      </c>
      <c r="I2713" s="1" t="s">
        <v>20</v>
      </c>
      <c r="J2713" s="1" t="s">
        <v>22</v>
      </c>
      <c r="K2713" s="1" t="s">
        <v>22</v>
      </c>
      <c r="L2713" s="1" t="s">
        <v>22</v>
      </c>
      <c r="M2713" s="1" t="s">
        <v>48</v>
      </c>
      <c r="N2713" s="1" t="s">
        <v>39</v>
      </c>
      <c r="O2713" s="1" t="s">
        <v>32</v>
      </c>
      <c r="P2713" s="1" t="s">
        <v>51</v>
      </c>
      <c r="Q2713" s="1" t="s">
        <v>41</v>
      </c>
      <c r="R2713">
        <v>174</v>
      </c>
      <c r="S2713" s="1" t="s">
        <v>60</v>
      </c>
      <c r="T2713" s="1" t="s">
        <v>34</v>
      </c>
    </row>
    <row r="2714" spans="1:20" x14ac:dyDescent="0.35">
      <c r="A2714" s="1" t="s">
        <v>6336</v>
      </c>
      <c r="B2714">
        <v>39</v>
      </c>
      <c r="C2714" t="str">
        <f>IF(Family_Data3[[#This Row],[Father_Age]]&gt;45, "Old", IF(Family_Data3[[#This Row],[Father_Age]]&gt;=31, "Middle Age", "Young"))</f>
        <v>Middle Age</v>
      </c>
      <c r="D2714">
        <v>21</v>
      </c>
      <c r="E2714" t="str">
        <f>IF(Family_Data3[[#This Row],[Mother_Age]]&gt;45, "Old", IF(Family_Data3[[#This Row],[Mother_Age]]&gt;=31, "Middle Age", "Young"))</f>
        <v>Young</v>
      </c>
      <c r="F2714">
        <v>175.4</v>
      </c>
      <c r="G2714">
        <v>166.6</v>
      </c>
      <c r="H2714" s="1" t="s">
        <v>19</v>
      </c>
      <c r="I2714" s="1" t="s">
        <v>19</v>
      </c>
      <c r="J2714" s="1" t="s">
        <v>22</v>
      </c>
      <c r="K2714" s="1" t="s">
        <v>21</v>
      </c>
      <c r="L2714" s="1" t="s">
        <v>23</v>
      </c>
      <c r="M2714" s="1" t="s">
        <v>23</v>
      </c>
      <c r="N2714" s="1" t="s">
        <v>25</v>
      </c>
      <c r="O2714" s="1" t="s">
        <v>36</v>
      </c>
      <c r="P2714" s="1" t="s">
        <v>45</v>
      </c>
      <c r="Q2714" s="1" t="s">
        <v>27</v>
      </c>
      <c r="R2714">
        <v>167.4</v>
      </c>
      <c r="S2714" s="1" t="s">
        <v>19</v>
      </c>
      <c r="T2714" s="1" t="s">
        <v>34</v>
      </c>
    </row>
    <row r="2715" spans="1:20" x14ac:dyDescent="0.35">
      <c r="A2715" s="1" t="s">
        <v>6341</v>
      </c>
      <c r="B2715">
        <v>34</v>
      </c>
      <c r="C2715" t="str">
        <f>IF(Family_Data3[[#This Row],[Father_Age]]&gt;45, "Old", IF(Family_Data3[[#This Row],[Father_Age]]&gt;=31, "Middle Age", "Young"))</f>
        <v>Middle Age</v>
      </c>
      <c r="D2715">
        <v>20</v>
      </c>
      <c r="E2715" t="str">
        <f>IF(Family_Data3[[#This Row],[Mother_Age]]&gt;45, "Old", IF(Family_Data3[[#This Row],[Mother_Age]]&gt;=31, "Middle Age", "Young"))</f>
        <v>Young</v>
      </c>
      <c r="F2715">
        <v>170</v>
      </c>
      <c r="G2715">
        <v>163.69999999999999</v>
      </c>
      <c r="H2715" s="1" t="s">
        <v>30</v>
      </c>
      <c r="I2715" s="1" t="s">
        <v>30</v>
      </c>
      <c r="J2715" s="1" t="s">
        <v>31</v>
      </c>
      <c r="K2715" s="1" t="s">
        <v>44</v>
      </c>
      <c r="L2715" s="1" t="s">
        <v>23</v>
      </c>
      <c r="M2715" s="1" t="s">
        <v>47</v>
      </c>
      <c r="N2715" s="1" t="s">
        <v>25</v>
      </c>
      <c r="O2715" s="1" t="s">
        <v>32</v>
      </c>
      <c r="P2715" s="1" t="s">
        <v>33</v>
      </c>
      <c r="Q2715" s="1" t="s">
        <v>41</v>
      </c>
      <c r="R2715">
        <v>179.3</v>
      </c>
      <c r="S2715" s="1" t="s">
        <v>30</v>
      </c>
      <c r="T2715" s="1" t="s">
        <v>34</v>
      </c>
    </row>
    <row r="2716" spans="1:20" x14ac:dyDescent="0.35">
      <c r="A2716" s="1" t="s">
        <v>6343</v>
      </c>
      <c r="B2716">
        <v>45</v>
      </c>
      <c r="C2716" t="str">
        <f>IF(Family_Data3[[#This Row],[Father_Age]]&gt;45, "Old", IF(Family_Data3[[#This Row],[Father_Age]]&gt;=31, "Middle Age", "Young"))</f>
        <v>Middle Age</v>
      </c>
      <c r="D2716">
        <v>18</v>
      </c>
      <c r="E2716" t="str">
        <f>IF(Family_Data3[[#This Row],[Mother_Age]]&gt;45, "Old", IF(Family_Data3[[#This Row],[Mother_Age]]&gt;=31, "Middle Age", "Young"))</f>
        <v>Young</v>
      </c>
      <c r="F2716">
        <v>173.5</v>
      </c>
      <c r="G2716">
        <v>164.7</v>
      </c>
      <c r="H2716" s="1" t="s">
        <v>20</v>
      </c>
      <c r="I2716" s="1" t="s">
        <v>20</v>
      </c>
      <c r="J2716" s="1" t="s">
        <v>21</v>
      </c>
      <c r="K2716" s="1" t="s">
        <v>21</v>
      </c>
      <c r="L2716" s="1" t="s">
        <v>22</v>
      </c>
      <c r="M2716" s="1" t="s">
        <v>23</v>
      </c>
      <c r="N2716" s="1" t="s">
        <v>32</v>
      </c>
      <c r="O2716" s="1" t="s">
        <v>36</v>
      </c>
      <c r="P2716" s="1" t="s">
        <v>33</v>
      </c>
      <c r="Q2716" s="1" t="s">
        <v>27</v>
      </c>
      <c r="R2716">
        <v>165.6</v>
      </c>
      <c r="S2716" s="1" t="s">
        <v>20</v>
      </c>
      <c r="T2716" s="1" t="s">
        <v>34</v>
      </c>
    </row>
    <row r="2717" spans="1:20" x14ac:dyDescent="0.35">
      <c r="A2717" s="1" t="s">
        <v>6346</v>
      </c>
      <c r="B2717">
        <v>35</v>
      </c>
      <c r="C2717" t="str">
        <f>IF(Family_Data3[[#This Row],[Father_Age]]&gt;45, "Old", IF(Family_Data3[[#This Row],[Father_Age]]&gt;=31, "Middle Age", "Young"))</f>
        <v>Middle Age</v>
      </c>
      <c r="D2717">
        <v>49</v>
      </c>
      <c r="E2717" t="str">
        <f>IF(Family_Data3[[#This Row],[Mother_Age]]&gt;45, "Old", IF(Family_Data3[[#This Row],[Mother_Age]]&gt;=31, "Middle Age", "Young"))</f>
        <v>Old</v>
      </c>
      <c r="F2717">
        <v>174.7</v>
      </c>
      <c r="G2717">
        <v>160.5</v>
      </c>
      <c r="H2717" s="1" t="s">
        <v>20</v>
      </c>
      <c r="I2717" s="1" t="s">
        <v>20</v>
      </c>
      <c r="J2717" s="1" t="s">
        <v>62</v>
      </c>
      <c r="K2717" s="1" t="s">
        <v>22</v>
      </c>
      <c r="L2717" s="1" t="s">
        <v>22</v>
      </c>
      <c r="M2717" s="1" t="s">
        <v>22</v>
      </c>
      <c r="N2717" s="1" t="s">
        <v>24</v>
      </c>
      <c r="O2717" s="1" t="s">
        <v>32</v>
      </c>
      <c r="P2717" s="1" t="s">
        <v>40</v>
      </c>
      <c r="Q2717" s="1" t="s">
        <v>27</v>
      </c>
      <c r="R2717">
        <v>163.6</v>
      </c>
      <c r="S2717" s="1" t="s">
        <v>20</v>
      </c>
      <c r="T2717" s="1" t="s">
        <v>34</v>
      </c>
    </row>
    <row r="2718" spans="1:20" x14ac:dyDescent="0.35">
      <c r="A2718" s="1" t="s">
        <v>6348</v>
      </c>
      <c r="B2718">
        <v>39</v>
      </c>
      <c r="C2718" t="str">
        <f>IF(Family_Data3[[#This Row],[Father_Age]]&gt;45, "Old", IF(Family_Data3[[#This Row],[Father_Age]]&gt;=31, "Middle Age", "Young"))</f>
        <v>Middle Age</v>
      </c>
      <c r="D2718">
        <v>39</v>
      </c>
      <c r="E2718" t="str">
        <f>IF(Family_Data3[[#This Row],[Mother_Age]]&gt;45, "Old", IF(Family_Data3[[#This Row],[Mother_Age]]&gt;=31, "Middle Age", "Young"))</f>
        <v>Middle Age</v>
      </c>
      <c r="F2718">
        <v>165</v>
      </c>
      <c r="G2718">
        <v>160.30000000000001</v>
      </c>
      <c r="H2718" s="1" t="s">
        <v>60</v>
      </c>
      <c r="I2718" s="1" t="s">
        <v>19</v>
      </c>
      <c r="J2718" s="1" t="s">
        <v>31</v>
      </c>
      <c r="K2718" s="1" t="s">
        <v>31</v>
      </c>
      <c r="L2718" s="1" t="s">
        <v>22</v>
      </c>
      <c r="M2718" s="1" t="s">
        <v>23</v>
      </c>
      <c r="N2718" s="1" t="s">
        <v>32</v>
      </c>
      <c r="O2718" s="1" t="s">
        <v>39</v>
      </c>
      <c r="P2718" s="1" t="s">
        <v>51</v>
      </c>
      <c r="Q2718" s="1" t="s">
        <v>41</v>
      </c>
      <c r="R2718">
        <v>173</v>
      </c>
      <c r="S2718" s="1" t="s">
        <v>30</v>
      </c>
      <c r="T2718" s="1" t="s">
        <v>34</v>
      </c>
    </row>
    <row r="2719" spans="1:20" x14ac:dyDescent="0.35">
      <c r="A2719" s="1" t="s">
        <v>6349</v>
      </c>
      <c r="B2719">
        <v>41</v>
      </c>
      <c r="C2719" t="str">
        <f>IF(Family_Data3[[#This Row],[Father_Age]]&gt;45, "Old", IF(Family_Data3[[#This Row],[Father_Age]]&gt;=31, "Middle Age", "Young"))</f>
        <v>Middle Age</v>
      </c>
      <c r="D2719">
        <v>47</v>
      </c>
      <c r="E2719" t="str">
        <f>IF(Family_Data3[[#This Row],[Mother_Age]]&gt;45, "Old", IF(Family_Data3[[#This Row],[Mother_Age]]&gt;=31, "Middle Age", "Young"))</f>
        <v>Old</v>
      </c>
      <c r="F2719">
        <v>165.7</v>
      </c>
      <c r="G2719">
        <v>153.1</v>
      </c>
      <c r="H2719" s="1" t="s">
        <v>20</v>
      </c>
      <c r="I2719" s="1" t="s">
        <v>19</v>
      </c>
      <c r="J2719" s="1" t="s">
        <v>22</v>
      </c>
      <c r="K2719" s="1" t="s">
        <v>22</v>
      </c>
      <c r="L2719" s="1" t="s">
        <v>48</v>
      </c>
      <c r="M2719" s="1" t="s">
        <v>23</v>
      </c>
      <c r="N2719" s="1" t="s">
        <v>36</v>
      </c>
      <c r="O2719" s="1" t="s">
        <v>25</v>
      </c>
      <c r="P2719" s="1" t="s">
        <v>40</v>
      </c>
      <c r="Q2719" s="1" t="s">
        <v>41</v>
      </c>
      <c r="R2719">
        <v>164.2</v>
      </c>
      <c r="S2719" s="1" t="s">
        <v>20</v>
      </c>
      <c r="T2719" s="1" t="s">
        <v>34</v>
      </c>
    </row>
    <row r="2720" spans="1:20" x14ac:dyDescent="0.35">
      <c r="A2720" s="1" t="s">
        <v>6351</v>
      </c>
      <c r="B2720">
        <v>42</v>
      </c>
      <c r="C2720" t="str">
        <f>IF(Family_Data3[[#This Row],[Father_Age]]&gt;45, "Old", IF(Family_Data3[[#This Row],[Father_Age]]&gt;=31, "Middle Age", "Young"))</f>
        <v>Middle Age</v>
      </c>
      <c r="D2720">
        <v>40</v>
      </c>
      <c r="E2720" t="str">
        <f>IF(Family_Data3[[#This Row],[Mother_Age]]&gt;45, "Old", IF(Family_Data3[[#This Row],[Mother_Age]]&gt;=31, "Middle Age", "Young"))</f>
        <v>Middle Age</v>
      </c>
      <c r="F2720">
        <v>177.2</v>
      </c>
      <c r="G2720">
        <v>145</v>
      </c>
      <c r="H2720" s="1" t="s">
        <v>20</v>
      </c>
      <c r="I2720" s="1" t="s">
        <v>19</v>
      </c>
      <c r="J2720" s="1" t="s">
        <v>21</v>
      </c>
      <c r="K2720" s="1" t="s">
        <v>62</v>
      </c>
      <c r="L2720" s="1" t="s">
        <v>23</v>
      </c>
      <c r="M2720" s="1" t="s">
        <v>23</v>
      </c>
      <c r="N2720" s="1" t="s">
        <v>25</v>
      </c>
      <c r="O2720" s="1" t="s">
        <v>39</v>
      </c>
      <c r="P2720" s="1" t="s">
        <v>33</v>
      </c>
      <c r="Q2720" s="1" t="s">
        <v>27</v>
      </c>
      <c r="R2720">
        <v>161</v>
      </c>
      <c r="S2720" s="1" t="s">
        <v>20</v>
      </c>
      <c r="T2720" s="1" t="s">
        <v>34</v>
      </c>
    </row>
    <row r="2721" spans="1:20" x14ac:dyDescent="0.35">
      <c r="A2721" s="1" t="s">
        <v>6353</v>
      </c>
      <c r="B2721">
        <v>35</v>
      </c>
      <c r="C2721" t="str">
        <f>IF(Family_Data3[[#This Row],[Father_Age]]&gt;45, "Old", IF(Family_Data3[[#This Row],[Father_Age]]&gt;=31, "Middle Age", "Young"))</f>
        <v>Middle Age</v>
      </c>
      <c r="D2721">
        <v>29</v>
      </c>
      <c r="E2721" t="str">
        <f>IF(Family_Data3[[#This Row],[Mother_Age]]&gt;45, "Old", IF(Family_Data3[[#This Row],[Mother_Age]]&gt;=31, "Middle Age", "Young"))</f>
        <v>Young</v>
      </c>
      <c r="F2721">
        <v>165.7</v>
      </c>
      <c r="G2721">
        <v>167.5</v>
      </c>
      <c r="H2721" s="1" t="s">
        <v>20</v>
      </c>
      <c r="I2721" s="1" t="s">
        <v>19</v>
      </c>
      <c r="J2721" s="1" t="s">
        <v>44</v>
      </c>
      <c r="K2721" s="1" t="s">
        <v>21</v>
      </c>
      <c r="L2721" s="1" t="s">
        <v>22</v>
      </c>
      <c r="M2721" s="1" t="s">
        <v>23</v>
      </c>
      <c r="N2721" s="1" t="s">
        <v>24</v>
      </c>
      <c r="O2721" s="1" t="s">
        <v>25</v>
      </c>
      <c r="P2721" s="1" t="s">
        <v>40</v>
      </c>
      <c r="Q2721" s="1" t="s">
        <v>41</v>
      </c>
      <c r="R2721">
        <v>174.5</v>
      </c>
      <c r="S2721" s="1" t="s">
        <v>50</v>
      </c>
      <c r="T2721" s="1" t="s">
        <v>34</v>
      </c>
    </row>
    <row r="2722" spans="1:20" x14ac:dyDescent="0.35">
      <c r="A2722" s="1" t="s">
        <v>6356</v>
      </c>
      <c r="B2722">
        <v>33</v>
      </c>
      <c r="C2722" t="str">
        <f>IF(Family_Data3[[#This Row],[Father_Age]]&gt;45, "Old", IF(Family_Data3[[#This Row],[Father_Age]]&gt;=31, "Middle Age", "Young"))</f>
        <v>Middle Age</v>
      </c>
      <c r="D2722">
        <v>27</v>
      </c>
      <c r="E2722" t="str">
        <f>IF(Family_Data3[[#This Row],[Mother_Age]]&gt;45, "Old", IF(Family_Data3[[#This Row],[Mother_Age]]&gt;=31, "Middle Age", "Young"))</f>
        <v>Young</v>
      </c>
      <c r="F2722">
        <v>182.5</v>
      </c>
      <c r="G2722">
        <v>170.3</v>
      </c>
      <c r="H2722" s="1" t="s">
        <v>20</v>
      </c>
      <c r="I2722" s="1" t="s">
        <v>30</v>
      </c>
      <c r="J2722" s="1" t="s">
        <v>22</v>
      </c>
      <c r="K2722" s="1" t="s">
        <v>22</v>
      </c>
      <c r="L2722" s="1" t="s">
        <v>23</v>
      </c>
      <c r="M2722" s="1" t="s">
        <v>22</v>
      </c>
      <c r="N2722" s="1" t="s">
        <v>39</v>
      </c>
      <c r="O2722" s="1" t="s">
        <v>39</v>
      </c>
      <c r="P2722" s="1" t="s">
        <v>33</v>
      </c>
      <c r="Q2722" s="1" t="s">
        <v>27</v>
      </c>
      <c r="R2722">
        <v>171.7</v>
      </c>
      <c r="S2722" s="1" t="s">
        <v>60</v>
      </c>
      <c r="T2722" s="1" t="s">
        <v>34</v>
      </c>
    </row>
    <row r="2723" spans="1:20" x14ac:dyDescent="0.35">
      <c r="A2723" s="1" t="s">
        <v>6360</v>
      </c>
      <c r="B2723">
        <v>43</v>
      </c>
      <c r="C2723" t="str">
        <f>IF(Family_Data3[[#This Row],[Father_Age]]&gt;45, "Old", IF(Family_Data3[[#This Row],[Father_Age]]&gt;=31, "Middle Age", "Young"))</f>
        <v>Middle Age</v>
      </c>
      <c r="D2723">
        <v>18</v>
      </c>
      <c r="E2723" t="str">
        <f>IF(Family_Data3[[#This Row],[Mother_Age]]&gt;45, "Old", IF(Family_Data3[[#This Row],[Mother_Age]]&gt;=31, "Middle Age", "Young"))</f>
        <v>Young</v>
      </c>
      <c r="F2723">
        <v>166.5</v>
      </c>
      <c r="G2723">
        <v>173.7</v>
      </c>
      <c r="H2723" s="1" t="s">
        <v>19</v>
      </c>
      <c r="I2723" s="1" t="s">
        <v>20</v>
      </c>
      <c r="J2723" s="1" t="s">
        <v>22</v>
      </c>
      <c r="K2723" s="1" t="s">
        <v>22</v>
      </c>
      <c r="L2723" s="1" t="s">
        <v>23</v>
      </c>
      <c r="M2723" s="1" t="s">
        <v>23</v>
      </c>
      <c r="N2723" s="1" t="s">
        <v>32</v>
      </c>
      <c r="O2723" s="1" t="s">
        <v>32</v>
      </c>
      <c r="P2723" s="1" t="s">
        <v>33</v>
      </c>
      <c r="Q2723" s="1" t="s">
        <v>41</v>
      </c>
      <c r="R2723">
        <v>167.5</v>
      </c>
      <c r="S2723" s="1" t="s">
        <v>20</v>
      </c>
      <c r="T2723" s="1" t="s">
        <v>34</v>
      </c>
    </row>
    <row r="2724" spans="1:20" x14ac:dyDescent="0.35">
      <c r="A2724" s="1" t="s">
        <v>6361</v>
      </c>
      <c r="B2724">
        <v>32</v>
      </c>
      <c r="C2724" t="str">
        <f>IF(Family_Data3[[#This Row],[Father_Age]]&gt;45, "Old", IF(Family_Data3[[#This Row],[Father_Age]]&gt;=31, "Middle Age", "Young"))</f>
        <v>Middle Age</v>
      </c>
      <c r="D2724">
        <v>27</v>
      </c>
      <c r="E2724" t="str">
        <f>IF(Family_Data3[[#This Row],[Mother_Age]]&gt;45, "Old", IF(Family_Data3[[#This Row],[Mother_Age]]&gt;=31, "Middle Age", "Young"))</f>
        <v>Young</v>
      </c>
      <c r="F2724">
        <v>179.1</v>
      </c>
      <c r="G2724">
        <v>157.19999999999999</v>
      </c>
      <c r="H2724" s="1" t="s">
        <v>50</v>
      </c>
      <c r="I2724" s="1" t="s">
        <v>50</v>
      </c>
      <c r="J2724" s="1" t="s">
        <v>44</v>
      </c>
      <c r="K2724" s="1" t="s">
        <v>21</v>
      </c>
      <c r="L2724" s="1" t="s">
        <v>22</v>
      </c>
      <c r="M2724" s="1" t="s">
        <v>23</v>
      </c>
      <c r="N2724" s="1" t="s">
        <v>24</v>
      </c>
      <c r="O2724" s="1" t="s">
        <v>25</v>
      </c>
      <c r="P2724" s="1" t="s">
        <v>33</v>
      </c>
      <c r="Q2724" s="1" t="s">
        <v>27</v>
      </c>
      <c r="R2724">
        <v>154.9</v>
      </c>
      <c r="S2724" s="1" t="s">
        <v>50</v>
      </c>
      <c r="T2724" s="1" t="s">
        <v>52</v>
      </c>
    </row>
    <row r="2725" spans="1:20" x14ac:dyDescent="0.35">
      <c r="A2725" s="1" t="s">
        <v>6362</v>
      </c>
      <c r="B2725">
        <v>45</v>
      </c>
      <c r="C2725" t="str">
        <f>IF(Family_Data3[[#This Row],[Father_Age]]&gt;45, "Old", IF(Family_Data3[[#This Row],[Father_Age]]&gt;=31, "Middle Age", "Young"))</f>
        <v>Middle Age</v>
      </c>
      <c r="D2725">
        <v>35</v>
      </c>
      <c r="E2725" t="str">
        <f>IF(Family_Data3[[#This Row],[Mother_Age]]&gt;45, "Old", IF(Family_Data3[[#This Row],[Mother_Age]]&gt;=31, "Middle Age", "Young"))</f>
        <v>Middle Age</v>
      </c>
      <c r="F2725">
        <v>173.2</v>
      </c>
      <c r="G2725">
        <v>155.5</v>
      </c>
      <c r="H2725" s="1" t="s">
        <v>30</v>
      </c>
      <c r="I2725" s="1" t="s">
        <v>19</v>
      </c>
      <c r="J2725" s="1" t="s">
        <v>44</v>
      </c>
      <c r="K2725" s="1" t="s">
        <v>31</v>
      </c>
      <c r="L2725" s="1" t="s">
        <v>22</v>
      </c>
      <c r="M2725" s="1" t="s">
        <v>23</v>
      </c>
      <c r="N2725" s="1" t="s">
        <v>32</v>
      </c>
      <c r="O2725" s="1" t="s">
        <v>39</v>
      </c>
      <c r="P2725" s="1" t="s">
        <v>51</v>
      </c>
      <c r="Q2725" s="1" t="s">
        <v>27</v>
      </c>
      <c r="R2725">
        <v>158.1</v>
      </c>
      <c r="S2725" s="1" t="s">
        <v>30</v>
      </c>
      <c r="T2725" s="1" t="s">
        <v>34</v>
      </c>
    </row>
    <row r="2726" spans="1:20" x14ac:dyDescent="0.35">
      <c r="A2726" s="1" t="s">
        <v>6367</v>
      </c>
      <c r="B2726">
        <v>42</v>
      </c>
      <c r="C2726" t="str">
        <f>IF(Family_Data3[[#This Row],[Father_Age]]&gt;45, "Old", IF(Family_Data3[[#This Row],[Father_Age]]&gt;=31, "Middle Age", "Young"))</f>
        <v>Middle Age</v>
      </c>
      <c r="D2726">
        <v>43</v>
      </c>
      <c r="E2726" t="str">
        <f>IF(Family_Data3[[#This Row],[Mother_Age]]&gt;45, "Old", IF(Family_Data3[[#This Row],[Mother_Age]]&gt;=31, "Middle Age", "Young"))</f>
        <v>Middle Age</v>
      </c>
      <c r="F2726">
        <v>181.8</v>
      </c>
      <c r="G2726">
        <v>159.9</v>
      </c>
      <c r="H2726" s="1" t="s">
        <v>20</v>
      </c>
      <c r="I2726" s="1" t="s">
        <v>20</v>
      </c>
      <c r="J2726" s="1" t="s">
        <v>44</v>
      </c>
      <c r="K2726" s="1" t="s">
        <v>22</v>
      </c>
      <c r="L2726" s="1" t="s">
        <v>48</v>
      </c>
      <c r="M2726" s="1" t="s">
        <v>23</v>
      </c>
      <c r="N2726" s="1" t="s">
        <v>32</v>
      </c>
      <c r="O2726" s="1" t="s">
        <v>32</v>
      </c>
      <c r="P2726" s="1" t="s">
        <v>40</v>
      </c>
      <c r="Q2726" s="1" t="s">
        <v>41</v>
      </c>
      <c r="R2726">
        <v>178.5</v>
      </c>
      <c r="S2726" s="1" t="s">
        <v>20</v>
      </c>
      <c r="T2726" s="1" t="s">
        <v>28</v>
      </c>
    </row>
    <row r="2727" spans="1:20" x14ac:dyDescent="0.35">
      <c r="A2727" s="1" t="s">
        <v>6374</v>
      </c>
      <c r="B2727">
        <v>44</v>
      </c>
      <c r="C2727" t="str">
        <f>IF(Family_Data3[[#This Row],[Father_Age]]&gt;45, "Old", IF(Family_Data3[[#This Row],[Father_Age]]&gt;=31, "Middle Age", "Young"))</f>
        <v>Middle Age</v>
      </c>
      <c r="D2727">
        <v>50</v>
      </c>
      <c r="E2727" t="str">
        <f>IF(Family_Data3[[#This Row],[Mother_Age]]&gt;45, "Old", IF(Family_Data3[[#This Row],[Mother_Age]]&gt;=31, "Middle Age", "Young"))</f>
        <v>Old</v>
      </c>
      <c r="F2727">
        <v>168.9</v>
      </c>
      <c r="G2727">
        <v>161.4</v>
      </c>
      <c r="H2727" s="1" t="s">
        <v>30</v>
      </c>
      <c r="I2727" s="1" t="s">
        <v>30</v>
      </c>
      <c r="J2727" s="1" t="s">
        <v>44</v>
      </c>
      <c r="K2727" s="1" t="s">
        <v>21</v>
      </c>
      <c r="L2727" s="1" t="s">
        <v>23</v>
      </c>
      <c r="M2727" s="1" t="s">
        <v>23</v>
      </c>
      <c r="N2727" s="1" t="s">
        <v>39</v>
      </c>
      <c r="O2727" s="1" t="s">
        <v>36</v>
      </c>
      <c r="P2727" s="1" t="s">
        <v>51</v>
      </c>
      <c r="Q2727" s="1" t="s">
        <v>27</v>
      </c>
      <c r="R2727">
        <v>159.6</v>
      </c>
      <c r="S2727" s="1" t="s">
        <v>42</v>
      </c>
      <c r="T2727" s="1" t="s">
        <v>34</v>
      </c>
    </row>
    <row r="2728" spans="1:20" x14ac:dyDescent="0.35">
      <c r="A2728" s="1" t="s">
        <v>6378</v>
      </c>
      <c r="B2728">
        <v>42</v>
      </c>
      <c r="C2728" t="str">
        <f>IF(Family_Data3[[#This Row],[Father_Age]]&gt;45, "Old", IF(Family_Data3[[#This Row],[Father_Age]]&gt;=31, "Middle Age", "Young"))</f>
        <v>Middle Age</v>
      </c>
      <c r="D2728">
        <v>28</v>
      </c>
      <c r="E2728" t="str">
        <f>IF(Family_Data3[[#This Row],[Mother_Age]]&gt;45, "Old", IF(Family_Data3[[#This Row],[Mother_Age]]&gt;=31, "Middle Age", "Young"))</f>
        <v>Young</v>
      </c>
      <c r="F2728">
        <v>175.5</v>
      </c>
      <c r="G2728">
        <v>168.3</v>
      </c>
      <c r="H2728" s="1" t="s">
        <v>30</v>
      </c>
      <c r="I2728" s="1" t="s">
        <v>19</v>
      </c>
      <c r="J2728" s="1" t="s">
        <v>31</v>
      </c>
      <c r="K2728" s="1" t="s">
        <v>62</v>
      </c>
      <c r="L2728" s="1" t="s">
        <v>23</v>
      </c>
      <c r="M2728" s="1" t="s">
        <v>22</v>
      </c>
      <c r="N2728" s="1" t="s">
        <v>25</v>
      </c>
      <c r="O2728" s="1" t="s">
        <v>24</v>
      </c>
      <c r="P2728" s="1" t="s">
        <v>33</v>
      </c>
      <c r="Q2728" s="1" t="s">
        <v>41</v>
      </c>
      <c r="R2728">
        <v>182.9</v>
      </c>
      <c r="S2728" s="1" t="s">
        <v>30</v>
      </c>
      <c r="T2728" s="1" t="s">
        <v>34</v>
      </c>
    </row>
    <row r="2729" spans="1:20" x14ac:dyDescent="0.35">
      <c r="A2729" s="1" t="s">
        <v>6380</v>
      </c>
      <c r="B2729">
        <v>44</v>
      </c>
      <c r="C2729" t="str">
        <f>IF(Family_Data3[[#This Row],[Father_Age]]&gt;45, "Old", IF(Family_Data3[[#This Row],[Father_Age]]&gt;=31, "Middle Age", "Young"))</f>
        <v>Middle Age</v>
      </c>
      <c r="D2729">
        <v>19</v>
      </c>
      <c r="E2729" t="str">
        <f>IF(Family_Data3[[#This Row],[Mother_Age]]&gt;45, "Old", IF(Family_Data3[[#This Row],[Mother_Age]]&gt;=31, "Middle Age", "Young"))</f>
        <v>Young</v>
      </c>
      <c r="F2729">
        <v>164.1</v>
      </c>
      <c r="G2729">
        <v>163.19999999999999</v>
      </c>
      <c r="H2729" s="1" t="s">
        <v>20</v>
      </c>
      <c r="I2729" s="1" t="s">
        <v>20</v>
      </c>
      <c r="J2729" s="1" t="s">
        <v>22</v>
      </c>
      <c r="K2729" s="1" t="s">
        <v>22</v>
      </c>
      <c r="L2729" s="1" t="s">
        <v>23</v>
      </c>
      <c r="M2729" s="1" t="s">
        <v>23</v>
      </c>
      <c r="N2729" s="1" t="s">
        <v>39</v>
      </c>
      <c r="O2729" s="1" t="s">
        <v>24</v>
      </c>
      <c r="P2729" s="1" t="s">
        <v>51</v>
      </c>
      <c r="Q2729" s="1" t="s">
        <v>27</v>
      </c>
      <c r="R2729">
        <v>154.19999999999999</v>
      </c>
      <c r="S2729" s="1" t="s">
        <v>20</v>
      </c>
      <c r="T2729" s="1" t="s">
        <v>52</v>
      </c>
    </row>
    <row r="2730" spans="1:20" x14ac:dyDescent="0.35">
      <c r="A2730" s="1" t="s">
        <v>6385</v>
      </c>
      <c r="B2730">
        <v>37</v>
      </c>
      <c r="C2730" t="str">
        <f>IF(Family_Data3[[#This Row],[Father_Age]]&gt;45, "Old", IF(Family_Data3[[#This Row],[Father_Age]]&gt;=31, "Middle Age", "Young"))</f>
        <v>Middle Age</v>
      </c>
      <c r="D2730">
        <v>23</v>
      </c>
      <c r="E2730" t="str">
        <f>IF(Family_Data3[[#This Row],[Mother_Age]]&gt;45, "Old", IF(Family_Data3[[#This Row],[Mother_Age]]&gt;=31, "Middle Age", "Young"))</f>
        <v>Young</v>
      </c>
      <c r="F2730">
        <v>163.69999999999999</v>
      </c>
      <c r="G2730">
        <v>158.1</v>
      </c>
      <c r="H2730" s="1" t="s">
        <v>19</v>
      </c>
      <c r="I2730" s="1" t="s">
        <v>19</v>
      </c>
      <c r="J2730" s="1" t="s">
        <v>22</v>
      </c>
      <c r="K2730" s="1" t="s">
        <v>22</v>
      </c>
      <c r="L2730" s="1" t="s">
        <v>22</v>
      </c>
      <c r="M2730" s="1" t="s">
        <v>48</v>
      </c>
      <c r="N2730" s="1" t="s">
        <v>25</v>
      </c>
      <c r="O2730" s="1" t="s">
        <v>32</v>
      </c>
      <c r="P2730" s="1" t="s">
        <v>33</v>
      </c>
      <c r="Q2730" s="1" t="s">
        <v>27</v>
      </c>
      <c r="R2730">
        <v>146.19999999999999</v>
      </c>
      <c r="S2730" s="1" t="s">
        <v>54</v>
      </c>
      <c r="T2730" s="1" t="s">
        <v>34</v>
      </c>
    </row>
    <row r="2731" spans="1:20" x14ac:dyDescent="0.35">
      <c r="A2731" s="1" t="s">
        <v>6386</v>
      </c>
      <c r="B2731">
        <v>42</v>
      </c>
      <c r="C2731" t="str">
        <f>IF(Family_Data3[[#This Row],[Father_Age]]&gt;45, "Old", IF(Family_Data3[[#This Row],[Father_Age]]&gt;=31, "Middle Age", "Young"))</f>
        <v>Middle Age</v>
      </c>
      <c r="D2731">
        <v>47</v>
      </c>
      <c r="E2731" t="str">
        <f>IF(Family_Data3[[#This Row],[Mother_Age]]&gt;45, "Old", IF(Family_Data3[[#This Row],[Mother_Age]]&gt;=31, "Middle Age", "Young"))</f>
        <v>Old</v>
      </c>
      <c r="F2731">
        <v>176.7</v>
      </c>
      <c r="G2731">
        <v>165.9</v>
      </c>
      <c r="H2731" s="1" t="s">
        <v>30</v>
      </c>
      <c r="I2731" s="1" t="s">
        <v>20</v>
      </c>
      <c r="J2731" s="1" t="s">
        <v>31</v>
      </c>
      <c r="K2731" s="1" t="s">
        <v>22</v>
      </c>
      <c r="L2731" s="1" t="s">
        <v>47</v>
      </c>
      <c r="M2731" s="1" t="s">
        <v>22</v>
      </c>
      <c r="N2731" s="1" t="s">
        <v>24</v>
      </c>
      <c r="O2731" s="1" t="s">
        <v>36</v>
      </c>
      <c r="P2731" s="1" t="s">
        <v>33</v>
      </c>
      <c r="Q2731" s="1" t="s">
        <v>27</v>
      </c>
      <c r="R2731">
        <v>171.5</v>
      </c>
      <c r="S2731" s="1" t="s">
        <v>60</v>
      </c>
      <c r="T2731" s="1" t="s">
        <v>34</v>
      </c>
    </row>
    <row r="2732" spans="1:20" x14ac:dyDescent="0.35">
      <c r="A2732" s="1" t="s">
        <v>6388</v>
      </c>
      <c r="B2732">
        <v>31</v>
      </c>
      <c r="C2732" t="str">
        <f>IF(Family_Data3[[#This Row],[Father_Age]]&gt;45, "Old", IF(Family_Data3[[#This Row],[Father_Age]]&gt;=31, "Middle Age", "Young"))</f>
        <v>Middle Age</v>
      </c>
      <c r="D2732">
        <v>49</v>
      </c>
      <c r="E2732" t="str">
        <f>IF(Family_Data3[[#This Row],[Mother_Age]]&gt;45, "Old", IF(Family_Data3[[#This Row],[Mother_Age]]&gt;=31, "Middle Age", "Young"))</f>
        <v>Old</v>
      </c>
      <c r="F2732">
        <v>165.8</v>
      </c>
      <c r="G2732">
        <v>154.19999999999999</v>
      </c>
      <c r="H2732" s="1" t="s">
        <v>20</v>
      </c>
      <c r="I2732" s="1" t="s">
        <v>30</v>
      </c>
      <c r="J2732" s="1" t="s">
        <v>21</v>
      </c>
      <c r="K2732" s="1" t="s">
        <v>44</v>
      </c>
      <c r="L2732" s="1" t="s">
        <v>47</v>
      </c>
      <c r="M2732" s="1" t="s">
        <v>22</v>
      </c>
      <c r="N2732" s="1" t="s">
        <v>36</v>
      </c>
      <c r="O2732" s="1" t="s">
        <v>25</v>
      </c>
      <c r="P2732" s="1" t="s">
        <v>33</v>
      </c>
      <c r="Q2732" s="1" t="s">
        <v>41</v>
      </c>
      <c r="R2732">
        <v>162.5</v>
      </c>
      <c r="S2732" s="1" t="s">
        <v>60</v>
      </c>
      <c r="T2732" s="1" t="s">
        <v>34</v>
      </c>
    </row>
    <row r="2733" spans="1:20" x14ac:dyDescent="0.35">
      <c r="A2733" s="1" t="s">
        <v>6389</v>
      </c>
      <c r="B2733">
        <v>41</v>
      </c>
      <c r="C2733" t="str">
        <f>IF(Family_Data3[[#This Row],[Father_Age]]&gt;45, "Old", IF(Family_Data3[[#This Row],[Father_Age]]&gt;=31, "Middle Age", "Young"))</f>
        <v>Middle Age</v>
      </c>
      <c r="D2733">
        <v>20</v>
      </c>
      <c r="E2733" t="str">
        <f>IF(Family_Data3[[#This Row],[Mother_Age]]&gt;45, "Old", IF(Family_Data3[[#This Row],[Mother_Age]]&gt;=31, "Middle Age", "Young"))</f>
        <v>Young</v>
      </c>
      <c r="F2733">
        <v>170.7</v>
      </c>
      <c r="G2733">
        <v>155.30000000000001</v>
      </c>
      <c r="H2733" s="1" t="s">
        <v>30</v>
      </c>
      <c r="I2733" s="1" t="s">
        <v>20</v>
      </c>
      <c r="J2733" s="1" t="s">
        <v>31</v>
      </c>
      <c r="K2733" s="1" t="s">
        <v>22</v>
      </c>
      <c r="L2733" s="1" t="s">
        <v>22</v>
      </c>
      <c r="M2733" s="1" t="s">
        <v>23</v>
      </c>
      <c r="N2733" s="1" t="s">
        <v>25</v>
      </c>
      <c r="O2733" s="1" t="s">
        <v>32</v>
      </c>
      <c r="P2733" s="1" t="s">
        <v>65</v>
      </c>
      <c r="Q2733" s="1" t="s">
        <v>27</v>
      </c>
      <c r="R2733">
        <v>156.1</v>
      </c>
      <c r="S2733" s="1" t="s">
        <v>60</v>
      </c>
      <c r="T2733" s="1" t="s">
        <v>34</v>
      </c>
    </row>
    <row r="2734" spans="1:20" x14ac:dyDescent="0.35">
      <c r="A2734" s="1" t="s">
        <v>6390</v>
      </c>
      <c r="B2734">
        <v>39</v>
      </c>
      <c r="C2734" t="str">
        <f>IF(Family_Data3[[#This Row],[Father_Age]]&gt;45, "Old", IF(Family_Data3[[#This Row],[Father_Age]]&gt;=31, "Middle Age", "Young"))</f>
        <v>Middle Age</v>
      </c>
      <c r="D2734">
        <v>43</v>
      </c>
      <c r="E2734" t="str">
        <f>IF(Family_Data3[[#This Row],[Mother_Age]]&gt;45, "Old", IF(Family_Data3[[#This Row],[Mother_Age]]&gt;=31, "Middle Age", "Young"))</f>
        <v>Middle Age</v>
      </c>
      <c r="F2734">
        <v>171.6</v>
      </c>
      <c r="G2734">
        <v>157.5</v>
      </c>
      <c r="H2734" s="1" t="s">
        <v>20</v>
      </c>
      <c r="I2734" s="1" t="s">
        <v>42</v>
      </c>
      <c r="J2734" s="1" t="s">
        <v>31</v>
      </c>
      <c r="K2734" s="1" t="s">
        <v>22</v>
      </c>
      <c r="L2734" s="1" t="s">
        <v>22</v>
      </c>
      <c r="M2734" s="1" t="s">
        <v>48</v>
      </c>
      <c r="N2734" s="1" t="s">
        <v>32</v>
      </c>
      <c r="O2734" s="1" t="s">
        <v>25</v>
      </c>
      <c r="P2734" s="1" t="s">
        <v>45</v>
      </c>
      <c r="Q2734" s="1" t="s">
        <v>41</v>
      </c>
      <c r="R2734">
        <v>168</v>
      </c>
      <c r="S2734" s="1" t="s">
        <v>60</v>
      </c>
      <c r="T2734" s="1" t="s">
        <v>28</v>
      </c>
    </row>
    <row r="2735" spans="1:20" x14ac:dyDescent="0.35">
      <c r="A2735" s="1" t="s">
        <v>6391</v>
      </c>
      <c r="B2735">
        <v>43</v>
      </c>
      <c r="C2735" t="str">
        <f>IF(Family_Data3[[#This Row],[Father_Age]]&gt;45, "Old", IF(Family_Data3[[#This Row],[Father_Age]]&gt;=31, "Middle Age", "Young"))</f>
        <v>Middle Age</v>
      </c>
      <c r="D2735">
        <v>32</v>
      </c>
      <c r="E2735" t="str">
        <f>IF(Family_Data3[[#This Row],[Mother_Age]]&gt;45, "Old", IF(Family_Data3[[#This Row],[Mother_Age]]&gt;=31, "Middle Age", "Young"))</f>
        <v>Middle Age</v>
      </c>
      <c r="F2735">
        <v>173.1</v>
      </c>
      <c r="G2735">
        <v>152.5</v>
      </c>
      <c r="H2735" s="1" t="s">
        <v>19</v>
      </c>
      <c r="I2735" s="1" t="s">
        <v>30</v>
      </c>
      <c r="J2735" s="1" t="s">
        <v>31</v>
      </c>
      <c r="K2735" s="1" t="s">
        <v>22</v>
      </c>
      <c r="L2735" s="1" t="s">
        <v>22</v>
      </c>
      <c r="M2735" s="1" t="s">
        <v>22</v>
      </c>
      <c r="N2735" s="1" t="s">
        <v>24</v>
      </c>
      <c r="O2735" s="1" t="s">
        <v>25</v>
      </c>
      <c r="P2735" s="1" t="s">
        <v>33</v>
      </c>
      <c r="Q2735" s="1" t="s">
        <v>41</v>
      </c>
      <c r="R2735">
        <v>176.1</v>
      </c>
      <c r="S2735" s="1" t="s">
        <v>30</v>
      </c>
      <c r="T2735" s="1" t="s">
        <v>34</v>
      </c>
    </row>
    <row r="2736" spans="1:20" x14ac:dyDescent="0.35">
      <c r="A2736" s="1" t="s">
        <v>6392</v>
      </c>
      <c r="B2736">
        <v>39</v>
      </c>
      <c r="C2736" t="str">
        <f>IF(Family_Data3[[#This Row],[Father_Age]]&gt;45, "Old", IF(Family_Data3[[#This Row],[Father_Age]]&gt;=31, "Middle Age", "Young"))</f>
        <v>Middle Age</v>
      </c>
      <c r="D2736">
        <v>34</v>
      </c>
      <c r="E2736" t="str">
        <f>IF(Family_Data3[[#This Row],[Mother_Age]]&gt;45, "Old", IF(Family_Data3[[#This Row],[Mother_Age]]&gt;=31, "Middle Age", "Young"))</f>
        <v>Middle Age</v>
      </c>
      <c r="F2736">
        <v>180.5</v>
      </c>
      <c r="G2736">
        <v>162.5</v>
      </c>
      <c r="H2736" s="1" t="s">
        <v>20</v>
      </c>
      <c r="I2736" s="1" t="s">
        <v>20</v>
      </c>
      <c r="J2736" s="1" t="s">
        <v>22</v>
      </c>
      <c r="K2736" s="1" t="s">
        <v>21</v>
      </c>
      <c r="L2736" s="1" t="s">
        <v>23</v>
      </c>
      <c r="M2736" s="1" t="s">
        <v>48</v>
      </c>
      <c r="N2736" s="1" t="s">
        <v>32</v>
      </c>
      <c r="O2736" s="1" t="s">
        <v>36</v>
      </c>
      <c r="P2736" s="1" t="s">
        <v>26</v>
      </c>
      <c r="Q2736" s="1" t="s">
        <v>41</v>
      </c>
      <c r="R2736">
        <v>175.8</v>
      </c>
      <c r="S2736" s="1" t="s">
        <v>20</v>
      </c>
      <c r="T2736" s="1" t="s">
        <v>28</v>
      </c>
    </row>
    <row r="2737" spans="1:20" x14ac:dyDescent="0.35">
      <c r="A2737" s="1" t="s">
        <v>6395</v>
      </c>
      <c r="B2737">
        <v>36</v>
      </c>
      <c r="C2737" t="str">
        <f>IF(Family_Data3[[#This Row],[Father_Age]]&gt;45, "Old", IF(Family_Data3[[#This Row],[Father_Age]]&gt;=31, "Middle Age", "Young"))</f>
        <v>Middle Age</v>
      </c>
      <c r="D2737">
        <v>36</v>
      </c>
      <c r="E2737" t="str">
        <f>IF(Family_Data3[[#This Row],[Mother_Age]]&gt;45, "Old", IF(Family_Data3[[#This Row],[Mother_Age]]&gt;=31, "Middle Age", "Young"))</f>
        <v>Middle Age</v>
      </c>
      <c r="F2737">
        <v>180.9</v>
      </c>
      <c r="G2737">
        <v>167.1</v>
      </c>
      <c r="H2737" s="1" t="s">
        <v>30</v>
      </c>
      <c r="I2737" s="1" t="s">
        <v>30</v>
      </c>
      <c r="J2737" s="1" t="s">
        <v>22</v>
      </c>
      <c r="K2737" s="1" t="s">
        <v>22</v>
      </c>
      <c r="L2737" s="1" t="s">
        <v>23</v>
      </c>
      <c r="M2737" s="1" t="s">
        <v>23</v>
      </c>
      <c r="N2737" s="1" t="s">
        <v>24</v>
      </c>
      <c r="O2737" s="1" t="s">
        <v>25</v>
      </c>
      <c r="P2737" s="1" t="s">
        <v>45</v>
      </c>
      <c r="Q2737" s="1" t="s">
        <v>41</v>
      </c>
      <c r="R2737">
        <v>177.1</v>
      </c>
      <c r="S2737" s="1" t="s">
        <v>30</v>
      </c>
      <c r="T2737" s="1" t="s">
        <v>34</v>
      </c>
    </row>
    <row r="2738" spans="1:20" x14ac:dyDescent="0.35">
      <c r="A2738" s="1" t="s">
        <v>6400</v>
      </c>
      <c r="B2738">
        <v>43</v>
      </c>
      <c r="C2738" t="str">
        <f>IF(Family_Data3[[#This Row],[Father_Age]]&gt;45, "Old", IF(Family_Data3[[#This Row],[Father_Age]]&gt;=31, "Middle Age", "Young"))</f>
        <v>Middle Age</v>
      </c>
      <c r="D2738">
        <v>44</v>
      </c>
      <c r="E2738" t="str">
        <f>IF(Family_Data3[[#This Row],[Mother_Age]]&gt;45, "Old", IF(Family_Data3[[#This Row],[Mother_Age]]&gt;=31, "Middle Age", "Young"))</f>
        <v>Middle Age</v>
      </c>
      <c r="F2738">
        <v>163.69999999999999</v>
      </c>
      <c r="G2738">
        <v>164.3</v>
      </c>
      <c r="H2738" s="1" t="s">
        <v>30</v>
      </c>
      <c r="I2738" s="1" t="s">
        <v>60</v>
      </c>
      <c r="J2738" s="1" t="s">
        <v>22</v>
      </c>
      <c r="K2738" s="1" t="s">
        <v>22</v>
      </c>
      <c r="L2738" s="1" t="s">
        <v>23</v>
      </c>
      <c r="M2738" s="1" t="s">
        <v>23</v>
      </c>
      <c r="N2738" s="1" t="s">
        <v>24</v>
      </c>
      <c r="O2738" s="1" t="s">
        <v>32</v>
      </c>
      <c r="P2738" s="1" t="s">
        <v>33</v>
      </c>
      <c r="Q2738" s="1" t="s">
        <v>27</v>
      </c>
      <c r="R2738">
        <v>158.6</v>
      </c>
      <c r="S2738" s="1" t="s">
        <v>38</v>
      </c>
      <c r="T2738" s="1" t="s">
        <v>28</v>
      </c>
    </row>
    <row r="2739" spans="1:20" x14ac:dyDescent="0.35">
      <c r="A2739" s="1" t="s">
        <v>6401</v>
      </c>
      <c r="B2739">
        <v>41</v>
      </c>
      <c r="C2739" t="str">
        <f>IF(Family_Data3[[#This Row],[Father_Age]]&gt;45, "Old", IF(Family_Data3[[#This Row],[Father_Age]]&gt;=31, "Middle Age", "Young"))</f>
        <v>Middle Age</v>
      </c>
      <c r="D2739">
        <v>47</v>
      </c>
      <c r="E2739" t="str">
        <f>IF(Family_Data3[[#This Row],[Mother_Age]]&gt;45, "Old", IF(Family_Data3[[#This Row],[Mother_Age]]&gt;=31, "Middle Age", "Young"))</f>
        <v>Old</v>
      </c>
      <c r="F2739">
        <v>184.5</v>
      </c>
      <c r="G2739">
        <v>162.30000000000001</v>
      </c>
      <c r="H2739" s="1" t="s">
        <v>30</v>
      </c>
      <c r="I2739" s="1" t="s">
        <v>30</v>
      </c>
      <c r="J2739" s="1" t="s">
        <v>22</v>
      </c>
      <c r="K2739" s="1" t="s">
        <v>44</v>
      </c>
      <c r="L2739" s="1" t="s">
        <v>23</v>
      </c>
      <c r="M2739" s="1" t="s">
        <v>48</v>
      </c>
      <c r="N2739" s="1" t="s">
        <v>24</v>
      </c>
      <c r="O2739" s="1" t="s">
        <v>32</v>
      </c>
      <c r="P2739" s="1" t="s">
        <v>65</v>
      </c>
      <c r="Q2739" s="1" t="s">
        <v>41</v>
      </c>
      <c r="R2739">
        <v>179.5</v>
      </c>
      <c r="S2739" s="1" t="s">
        <v>30</v>
      </c>
      <c r="T2739" s="1" t="s">
        <v>28</v>
      </c>
    </row>
    <row r="2740" spans="1:20" x14ac:dyDescent="0.35">
      <c r="A2740" s="1" t="s">
        <v>6402</v>
      </c>
      <c r="B2740">
        <v>45</v>
      </c>
      <c r="C2740" t="str">
        <f>IF(Family_Data3[[#This Row],[Father_Age]]&gt;45, "Old", IF(Family_Data3[[#This Row],[Father_Age]]&gt;=31, "Middle Age", "Young"))</f>
        <v>Middle Age</v>
      </c>
      <c r="D2740">
        <v>32</v>
      </c>
      <c r="E2740" t="str">
        <f>IF(Family_Data3[[#This Row],[Mother_Age]]&gt;45, "Old", IF(Family_Data3[[#This Row],[Mother_Age]]&gt;=31, "Middle Age", "Young"))</f>
        <v>Middle Age</v>
      </c>
      <c r="F2740">
        <v>166.9</v>
      </c>
      <c r="G2740">
        <v>157.6</v>
      </c>
      <c r="H2740" s="1" t="s">
        <v>20</v>
      </c>
      <c r="I2740" s="1" t="s">
        <v>30</v>
      </c>
      <c r="J2740" s="1" t="s">
        <v>22</v>
      </c>
      <c r="K2740" s="1" t="s">
        <v>22</v>
      </c>
      <c r="L2740" s="1" t="s">
        <v>22</v>
      </c>
      <c r="M2740" s="1" t="s">
        <v>22</v>
      </c>
      <c r="N2740" s="1" t="s">
        <v>32</v>
      </c>
      <c r="O2740" s="1" t="s">
        <v>24</v>
      </c>
      <c r="P2740" s="1" t="s">
        <v>33</v>
      </c>
      <c r="Q2740" s="1" t="s">
        <v>41</v>
      </c>
      <c r="R2740">
        <v>172.9</v>
      </c>
      <c r="S2740" s="1" t="s">
        <v>60</v>
      </c>
      <c r="T2740" s="1" t="s">
        <v>34</v>
      </c>
    </row>
    <row r="2741" spans="1:20" x14ac:dyDescent="0.35">
      <c r="A2741" s="1" t="s">
        <v>6403</v>
      </c>
      <c r="B2741">
        <v>32</v>
      </c>
      <c r="C2741" t="str">
        <f>IF(Family_Data3[[#This Row],[Father_Age]]&gt;45, "Old", IF(Family_Data3[[#This Row],[Father_Age]]&gt;=31, "Middle Age", "Young"))</f>
        <v>Middle Age</v>
      </c>
      <c r="D2741">
        <v>44</v>
      </c>
      <c r="E2741" t="str">
        <f>IF(Family_Data3[[#This Row],[Mother_Age]]&gt;45, "Old", IF(Family_Data3[[#This Row],[Mother_Age]]&gt;=31, "Middle Age", "Young"))</f>
        <v>Middle Age</v>
      </c>
      <c r="F2741">
        <v>177.7</v>
      </c>
      <c r="G2741">
        <v>155.30000000000001</v>
      </c>
      <c r="H2741" s="1" t="s">
        <v>19</v>
      </c>
      <c r="I2741" s="1" t="s">
        <v>30</v>
      </c>
      <c r="J2741" s="1" t="s">
        <v>22</v>
      </c>
      <c r="K2741" s="1" t="s">
        <v>22</v>
      </c>
      <c r="L2741" s="1" t="s">
        <v>23</v>
      </c>
      <c r="M2741" s="1" t="s">
        <v>48</v>
      </c>
      <c r="N2741" s="1" t="s">
        <v>24</v>
      </c>
      <c r="O2741" s="1" t="s">
        <v>25</v>
      </c>
      <c r="P2741" s="1" t="s">
        <v>40</v>
      </c>
      <c r="Q2741" s="1" t="s">
        <v>41</v>
      </c>
      <c r="R2741">
        <v>169.4</v>
      </c>
      <c r="S2741" s="1" t="s">
        <v>30</v>
      </c>
      <c r="T2741" s="1" t="s">
        <v>28</v>
      </c>
    </row>
    <row r="2742" spans="1:20" x14ac:dyDescent="0.35">
      <c r="A2742" s="1" t="s">
        <v>6405</v>
      </c>
      <c r="B2742">
        <v>43</v>
      </c>
      <c r="C2742" t="str">
        <f>IF(Family_Data3[[#This Row],[Father_Age]]&gt;45, "Old", IF(Family_Data3[[#This Row],[Father_Age]]&gt;=31, "Middle Age", "Young"))</f>
        <v>Middle Age</v>
      </c>
      <c r="D2742">
        <v>49</v>
      </c>
      <c r="E2742" t="str">
        <f>IF(Family_Data3[[#This Row],[Mother_Age]]&gt;45, "Old", IF(Family_Data3[[#This Row],[Mother_Age]]&gt;=31, "Middle Age", "Young"))</f>
        <v>Old</v>
      </c>
      <c r="F2742">
        <v>155</v>
      </c>
      <c r="G2742">
        <v>162.1</v>
      </c>
      <c r="H2742" s="1" t="s">
        <v>19</v>
      </c>
      <c r="I2742" s="1" t="s">
        <v>19</v>
      </c>
      <c r="J2742" s="1" t="s">
        <v>22</v>
      </c>
      <c r="K2742" s="1" t="s">
        <v>44</v>
      </c>
      <c r="L2742" s="1" t="s">
        <v>48</v>
      </c>
      <c r="M2742" s="1" t="s">
        <v>47</v>
      </c>
      <c r="N2742" s="1" t="s">
        <v>32</v>
      </c>
      <c r="O2742" s="1" t="s">
        <v>32</v>
      </c>
      <c r="P2742" s="1" t="s">
        <v>51</v>
      </c>
      <c r="Q2742" s="1" t="s">
        <v>27</v>
      </c>
      <c r="R2742">
        <v>152.80000000000001</v>
      </c>
      <c r="S2742" s="1" t="s">
        <v>19</v>
      </c>
      <c r="T2742" s="1" t="s">
        <v>34</v>
      </c>
    </row>
    <row r="2743" spans="1:20" x14ac:dyDescent="0.35">
      <c r="A2743" s="1" t="s">
        <v>6408</v>
      </c>
      <c r="B2743">
        <v>43</v>
      </c>
      <c r="C2743" t="str">
        <f>IF(Family_Data3[[#This Row],[Father_Age]]&gt;45, "Old", IF(Family_Data3[[#This Row],[Father_Age]]&gt;=31, "Middle Age", "Young"))</f>
        <v>Middle Age</v>
      </c>
      <c r="D2743">
        <v>25</v>
      </c>
      <c r="E2743" t="str">
        <f>IF(Family_Data3[[#This Row],[Mother_Age]]&gt;45, "Old", IF(Family_Data3[[#This Row],[Mother_Age]]&gt;=31, "Middle Age", "Young"))</f>
        <v>Young</v>
      </c>
      <c r="F2743">
        <v>169</v>
      </c>
      <c r="G2743">
        <v>163.5</v>
      </c>
      <c r="H2743" s="1" t="s">
        <v>30</v>
      </c>
      <c r="I2743" s="1" t="s">
        <v>20</v>
      </c>
      <c r="J2743" s="1" t="s">
        <v>22</v>
      </c>
      <c r="K2743" s="1" t="s">
        <v>44</v>
      </c>
      <c r="L2743" s="1" t="s">
        <v>23</v>
      </c>
      <c r="M2743" s="1" t="s">
        <v>48</v>
      </c>
      <c r="N2743" s="1" t="s">
        <v>32</v>
      </c>
      <c r="O2743" s="1" t="s">
        <v>36</v>
      </c>
      <c r="P2743" s="1" t="s">
        <v>45</v>
      </c>
      <c r="Q2743" s="1" t="s">
        <v>27</v>
      </c>
      <c r="R2743">
        <v>157.4</v>
      </c>
      <c r="S2743" s="1" t="s">
        <v>38</v>
      </c>
      <c r="T2743" s="1" t="s">
        <v>52</v>
      </c>
    </row>
    <row r="2744" spans="1:20" x14ac:dyDescent="0.35">
      <c r="A2744" s="1" t="s">
        <v>6411</v>
      </c>
      <c r="B2744">
        <v>35</v>
      </c>
      <c r="C2744" t="str">
        <f>IF(Family_Data3[[#This Row],[Father_Age]]&gt;45, "Old", IF(Family_Data3[[#This Row],[Father_Age]]&gt;=31, "Middle Age", "Young"))</f>
        <v>Middle Age</v>
      </c>
      <c r="D2744">
        <v>39</v>
      </c>
      <c r="E2744" t="str">
        <f>IF(Family_Data3[[#This Row],[Mother_Age]]&gt;45, "Old", IF(Family_Data3[[#This Row],[Mother_Age]]&gt;=31, "Middle Age", "Young"))</f>
        <v>Middle Age</v>
      </c>
      <c r="F2744">
        <v>177.3</v>
      </c>
      <c r="G2744">
        <v>158.19999999999999</v>
      </c>
      <c r="H2744" s="1" t="s">
        <v>20</v>
      </c>
      <c r="I2744" s="1" t="s">
        <v>30</v>
      </c>
      <c r="J2744" s="1" t="s">
        <v>22</v>
      </c>
      <c r="K2744" s="1" t="s">
        <v>21</v>
      </c>
      <c r="L2744" s="1" t="s">
        <v>48</v>
      </c>
      <c r="M2744" s="1" t="s">
        <v>23</v>
      </c>
      <c r="N2744" s="1" t="s">
        <v>32</v>
      </c>
      <c r="O2744" s="1" t="s">
        <v>25</v>
      </c>
      <c r="P2744" s="1" t="s">
        <v>33</v>
      </c>
      <c r="Q2744" s="1" t="s">
        <v>41</v>
      </c>
      <c r="R2744">
        <v>179</v>
      </c>
      <c r="S2744" s="1" t="s">
        <v>60</v>
      </c>
      <c r="T2744" s="1" t="s">
        <v>34</v>
      </c>
    </row>
    <row r="2745" spans="1:20" x14ac:dyDescent="0.35">
      <c r="A2745" s="1" t="s">
        <v>6412</v>
      </c>
      <c r="B2745">
        <v>35</v>
      </c>
      <c r="C2745" t="str">
        <f>IF(Family_Data3[[#This Row],[Father_Age]]&gt;45, "Old", IF(Family_Data3[[#This Row],[Father_Age]]&gt;=31, "Middle Age", "Young"))</f>
        <v>Middle Age</v>
      </c>
      <c r="D2745">
        <v>47</v>
      </c>
      <c r="E2745" t="str">
        <f>IF(Family_Data3[[#This Row],[Mother_Age]]&gt;45, "Old", IF(Family_Data3[[#This Row],[Mother_Age]]&gt;=31, "Middle Age", "Young"))</f>
        <v>Old</v>
      </c>
      <c r="F2745">
        <v>173.4</v>
      </c>
      <c r="G2745">
        <v>166.2</v>
      </c>
      <c r="H2745" s="1" t="s">
        <v>60</v>
      </c>
      <c r="I2745" s="1" t="s">
        <v>30</v>
      </c>
      <c r="J2745" s="1" t="s">
        <v>22</v>
      </c>
      <c r="K2745" s="1" t="s">
        <v>22</v>
      </c>
      <c r="L2745" s="1" t="s">
        <v>22</v>
      </c>
      <c r="M2745" s="1" t="s">
        <v>23</v>
      </c>
      <c r="N2745" s="1" t="s">
        <v>25</v>
      </c>
      <c r="O2745" s="1" t="s">
        <v>25</v>
      </c>
      <c r="P2745" s="1" t="s">
        <v>65</v>
      </c>
      <c r="Q2745" s="1" t="s">
        <v>41</v>
      </c>
      <c r="R2745">
        <v>182.2</v>
      </c>
      <c r="S2745" s="1" t="s">
        <v>60</v>
      </c>
      <c r="T2745" s="1" t="s">
        <v>34</v>
      </c>
    </row>
    <row r="2746" spans="1:20" x14ac:dyDescent="0.35">
      <c r="A2746" s="1" t="s">
        <v>6413</v>
      </c>
      <c r="B2746">
        <v>36</v>
      </c>
      <c r="C2746" t="str">
        <f>IF(Family_Data3[[#This Row],[Father_Age]]&gt;45, "Old", IF(Family_Data3[[#This Row],[Father_Age]]&gt;=31, "Middle Age", "Young"))</f>
        <v>Middle Age</v>
      </c>
      <c r="D2746">
        <v>33</v>
      </c>
      <c r="E2746" t="str">
        <f>IF(Family_Data3[[#This Row],[Mother_Age]]&gt;45, "Old", IF(Family_Data3[[#This Row],[Mother_Age]]&gt;=31, "Middle Age", "Young"))</f>
        <v>Middle Age</v>
      </c>
      <c r="F2746">
        <v>167.3</v>
      </c>
      <c r="G2746">
        <v>165.5</v>
      </c>
      <c r="H2746" s="1" t="s">
        <v>20</v>
      </c>
      <c r="I2746" s="1" t="s">
        <v>30</v>
      </c>
      <c r="J2746" s="1" t="s">
        <v>22</v>
      </c>
      <c r="K2746" s="1" t="s">
        <v>31</v>
      </c>
      <c r="L2746" s="1" t="s">
        <v>23</v>
      </c>
      <c r="M2746" s="1" t="s">
        <v>22</v>
      </c>
      <c r="N2746" s="1" t="s">
        <v>25</v>
      </c>
      <c r="O2746" s="1" t="s">
        <v>32</v>
      </c>
      <c r="P2746" s="1" t="s">
        <v>51</v>
      </c>
      <c r="Q2746" s="1" t="s">
        <v>27</v>
      </c>
      <c r="R2746">
        <v>163.4</v>
      </c>
      <c r="S2746" s="1" t="s">
        <v>60</v>
      </c>
      <c r="T2746" s="1" t="s">
        <v>52</v>
      </c>
    </row>
    <row r="2747" spans="1:20" x14ac:dyDescent="0.35">
      <c r="A2747" s="1" t="s">
        <v>6414</v>
      </c>
      <c r="B2747">
        <v>34</v>
      </c>
      <c r="C2747" t="str">
        <f>IF(Family_Data3[[#This Row],[Father_Age]]&gt;45, "Old", IF(Family_Data3[[#This Row],[Father_Age]]&gt;=31, "Middle Age", "Young"))</f>
        <v>Middle Age</v>
      </c>
      <c r="D2747">
        <v>32</v>
      </c>
      <c r="E2747" t="str">
        <f>IF(Family_Data3[[#This Row],[Mother_Age]]&gt;45, "Old", IF(Family_Data3[[#This Row],[Mother_Age]]&gt;=31, "Middle Age", "Young"))</f>
        <v>Middle Age</v>
      </c>
      <c r="F2747">
        <v>166.8</v>
      </c>
      <c r="G2747">
        <v>157.1</v>
      </c>
      <c r="H2747" s="1" t="s">
        <v>20</v>
      </c>
      <c r="I2747" s="1" t="s">
        <v>19</v>
      </c>
      <c r="J2747" s="1" t="s">
        <v>22</v>
      </c>
      <c r="K2747" s="1" t="s">
        <v>22</v>
      </c>
      <c r="L2747" s="1" t="s">
        <v>47</v>
      </c>
      <c r="M2747" s="1" t="s">
        <v>47</v>
      </c>
      <c r="N2747" s="1" t="s">
        <v>39</v>
      </c>
      <c r="O2747" s="1" t="s">
        <v>32</v>
      </c>
      <c r="P2747" s="1" t="s">
        <v>51</v>
      </c>
      <c r="Q2747" s="1" t="s">
        <v>41</v>
      </c>
      <c r="R2747">
        <v>170.8</v>
      </c>
      <c r="S2747" s="1" t="s">
        <v>50</v>
      </c>
      <c r="T2747" s="1" t="s">
        <v>52</v>
      </c>
    </row>
    <row r="2748" spans="1:20" x14ac:dyDescent="0.35">
      <c r="A2748" s="1" t="s">
        <v>6415</v>
      </c>
      <c r="B2748">
        <v>35</v>
      </c>
      <c r="C2748" t="str">
        <f>IF(Family_Data3[[#This Row],[Father_Age]]&gt;45, "Old", IF(Family_Data3[[#This Row],[Father_Age]]&gt;=31, "Middle Age", "Young"))</f>
        <v>Middle Age</v>
      </c>
      <c r="D2748">
        <v>22</v>
      </c>
      <c r="E2748" t="str">
        <f>IF(Family_Data3[[#This Row],[Mother_Age]]&gt;45, "Old", IF(Family_Data3[[#This Row],[Mother_Age]]&gt;=31, "Middle Age", "Young"))</f>
        <v>Young</v>
      </c>
      <c r="F2748">
        <v>162.6</v>
      </c>
      <c r="G2748">
        <v>171</v>
      </c>
      <c r="H2748" s="1" t="s">
        <v>20</v>
      </c>
      <c r="I2748" s="1" t="s">
        <v>30</v>
      </c>
      <c r="J2748" s="1" t="s">
        <v>21</v>
      </c>
      <c r="K2748" s="1" t="s">
        <v>31</v>
      </c>
      <c r="L2748" s="1" t="s">
        <v>22</v>
      </c>
      <c r="M2748" s="1" t="s">
        <v>22</v>
      </c>
      <c r="N2748" s="1" t="s">
        <v>39</v>
      </c>
      <c r="O2748" s="1" t="s">
        <v>32</v>
      </c>
      <c r="P2748" s="1" t="s">
        <v>26</v>
      </c>
      <c r="Q2748" s="1" t="s">
        <v>41</v>
      </c>
      <c r="R2748">
        <v>161.9</v>
      </c>
      <c r="S2748" s="1" t="s">
        <v>38</v>
      </c>
      <c r="T2748" s="1" t="s">
        <v>28</v>
      </c>
    </row>
    <row r="2749" spans="1:20" x14ac:dyDescent="0.35">
      <c r="A2749" s="1" t="s">
        <v>6416</v>
      </c>
      <c r="B2749">
        <v>34</v>
      </c>
      <c r="C2749" t="str">
        <f>IF(Family_Data3[[#This Row],[Father_Age]]&gt;45, "Old", IF(Family_Data3[[#This Row],[Father_Age]]&gt;=31, "Middle Age", "Young"))</f>
        <v>Middle Age</v>
      </c>
      <c r="D2749">
        <v>20</v>
      </c>
      <c r="E2749" t="str">
        <f>IF(Family_Data3[[#This Row],[Mother_Age]]&gt;45, "Old", IF(Family_Data3[[#This Row],[Mother_Age]]&gt;=31, "Middle Age", "Young"))</f>
        <v>Young</v>
      </c>
      <c r="F2749">
        <v>160.9</v>
      </c>
      <c r="G2749">
        <v>159.9</v>
      </c>
      <c r="H2749" s="1" t="s">
        <v>30</v>
      </c>
      <c r="I2749" s="1" t="s">
        <v>50</v>
      </c>
      <c r="J2749" s="1" t="s">
        <v>21</v>
      </c>
      <c r="K2749" s="1" t="s">
        <v>21</v>
      </c>
      <c r="L2749" s="1" t="s">
        <v>23</v>
      </c>
      <c r="M2749" s="1" t="s">
        <v>47</v>
      </c>
      <c r="N2749" s="1" t="s">
        <v>36</v>
      </c>
      <c r="O2749" s="1" t="s">
        <v>24</v>
      </c>
      <c r="P2749" s="1" t="s">
        <v>40</v>
      </c>
      <c r="Q2749" s="1" t="s">
        <v>27</v>
      </c>
      <c r="R2749">
        <v>149.5</v>
      </c>
      <c r="S2749" s="1" t="s">
        <v>60</v>
      </c>
      <c r="T2749" s="1" t="s">
        <v>52</v>
      </c>
    </row>
    <row r="2750" spans="1:20" x14ac:dyDescent="0.35">
      <c r="A2750" s="1" t="s">
        <v>6420</v>
      </c>
      <c r="B2750">
        <v>34</v>
      </c>
      <c r="C2750" t="str">
        <f>IF(Family_Data3[[#This Row],[Father_Age]]&gt;45, "Old", IF(Family_Data3[[#This Row],[Father_Age]]&gt;=31, "Middle Age", "Young"))</f>
        <v>Middle Age</v>
      </c>
      <c r="D2750">
        <v>40</v>
      </c>
      <c r="E2750" t="str">
        <f>IF(Family_Data3[[#This Row],[Mother_Age]]&gt;45, "Old", IF(Family_Data3[[#This Row],[Mother_Age]]&gt;=31, "Middle Age", "Young"))</f>
        <v>Middle Age</v>
      </c>
      <c r="F2750">
        <v>175.8</v>
      </c>
      <c r="G2750">
        <v>155.5</v>
      </c>
      <c r="H2750" s="1" t="s">
        <v>19</v>
      </c>
      <c r="I2750" s="1" t="s">
        <v>30</v>
      </c>
      <c r="J2750" s="1" t="s">
        <v>22</v>
      </c>
      <c r="K2750" s="1" t="s">
        <v>22</v>
      </c>
      <c r="L2750" s="1" t="s">
        <v>22</v>
      </c>
      <c r="M2750" s="1" t="s">
        <v>23</v>
      </c>
      <c r="N2750" s="1" t="s">
        <v>36</v>
      </c>
      <c r="O2750" s="1" t="s">
        <v>32</v>
      </c>
      <c r="P2750" s="1" t="s">
        <v>65</v>
      </c>
      <c r="Q2750" s="1" t="s">
        <v>41</v>
      </c>
      <c r="R2750">
        <v>180.2</v>
      </c>
      <c r="S2750" s="1" t="s">
        <v>30</v>
      </c>
      <c r="T2750" s="1" t="s">
        <v>28</v>
      </c>
    </row>
    <row r="2751" spans="1:20" x14ac:dyDescent="0.35">
      <c r="A2751" s="1" t="s">
        <v>6421</v>
      </c>
      <c r="B2751">
        <v>45</v>
      </c>
      <c r="C2751" t="str">
        <f>IF(Family_Data3[[#This Row],[Father_Age]]&gt;45, "Old", IF(Family_Data3[[#This Row],[Father_Age]]&gt;=31, "Middle Age", "Young"))</f>
        <v>Middle Age</v>
      </c>
      <c r="D2751">
        <v>32</v>
      </c>
      <c r="E2751" t="str">
        <f>IF(Family_Data3[[#This Row],[Mother_Age]]&gt;45, "Old", IF(Family_Data3[[#This Row],[Mother_Age]]&gt;=31, "Middle Age", "Young"))</f>
        <v>Middle Age</v>
      </c>
      <c r="F2751">
        <v>178.4</v>
      </c>
      <c r="G2751">
        <v>151.1</v>
      </c>
      <c r="H2751" s="1" t="s">
        <v>20</v>
      </c>
      <c r="I2751" s="1" t="s">
        <v>20</v>
      </c>
      <c r="J2751" s="1" t="s">
        <v>31</v>
      </c>
      <c r="K2751" s="1" t="s">
        <v>22</v>
      </c>
      <c r="L2751" s="1" t="s">
        <v>47</v>
      </c>
      <c r="M2751" s="1" t="s">
        <v>22</v>
      </c>
      <c r="N2751" s="1" t="s">
        <v>24</v>
      </c>
      <c r="O2751" s="1" t="s">
        <v>24</v>
      </c>
      <c r="P2751" s="1" t="s">
        <v>40</v>
      </c>
      <c r="Q2751" s="1" t="s">
        <v>27</v>
      </c>
      <c r="R2751">
        <v>156.30000000000001</v>
      </c>
      <c r="S2751" s="1" t="s">
        <v>50</v>
      </c>
      <c r="T2751" s="1" t="s">
        <v>34</v>
      </c>
    </row>
    <row r="2752" spans="1:20" x14ac:dyDescent="0.35">
      <c r="A2752" s="1" t="s">
        <v>6425</v>
      </c>
      <c r="B2752">
        <v>32</v>
      </c>
      <c r="C2752" t="str">
        <f>IF(Family_Data3[[#This Row],[Father_Age]]&gt;45, "Old", IF(Family_Data3[[#This Row],[Father_Age]]&gt;=31, "Middle Age", "Young"))</f>
        <v>Middle Age</v>
      </c>
      <c r="D2752">
        <v>48</v>
      </c>
      <c r="E2752" t="str">
        <f>IF(Family_Data3[[#This Row],[Mother_Age]]&gt;45, "Old", IF(Family_Data3[[#This Row],[Mother_Age]]&gt;=31, "Middle Age", "Young"))</f>
        <v>Old</v>
      </c>
      <c r="F2752">
        <v>176.5</v>
      </c>
      <c r="G2752">
        <v>157.5</v>
      </c>
      <c r="H2752" s="1" t="s">
        <v>20</v>
      </c>
      <c r="I2752" s="1" t="s">
        <v>30</v>
      </c>
      <c r="J2752" s="1" t="s">
        <v>31</v>
      </c>
      <c r="K2752" s="1" t="s">
        <v>21</v>
      </c>
      <c r="L2752" s="1" t="s">
        <v>23</v>
      </c>
      <c r="M2752" s="1" t="s">
        <v>23</v>
      </c>
      <c r="N2752" s="1" t="s">
        <v>36</v>
      </c>
      <c r="O2752" s="1" t="s">
        <v>24</v>
      </c>
      <c r="P2752" s="1" t="s">
        <v>65</v>
      </c>
      <c r="Q2752" s="1" t="s">
        <v>41</v>
      </c>
      <c r="R2752">
        <v>179.4</v>
      </c>
      <c r="S2752" s="1" t="s">
        <v>60</v>
      </c>
      <c r="T2752" s="1" t="s">
        <v>28</v>
      </c>
    </row>
    <row r="2753" spans="1:20" x14ac:dyDescent="0.35">
      <c r="A2753" s="1" t="s">
        <v>6428</v>
      </c>
      <c r="B2753">
        <v>37</v>
      </c>
      <c r="C2753" t="str">
        <f>IF(Family_Data3[[#This Row],[Father_Age]]&gt;45, "Old", IF(Family_Data3[[#This Row],[Father_Age]]&gt;=31, "Middle Age", "Young"))</f>
        <v>Middle Age</v>
      </c>
      <c r="D2753">
        <v>39</v>
      </c>
      <c r="E2753" t="str">
        <f>IF(Family_Data3[[#This Row],[Mother_Age]]&gt;45, "Old", IF(Family_Data3[[#This Row],[Mother_Age]]&gt;=31, "Middle Age", "Young"))</f>
        <v>Middle Age</v>
      </c>
      <c r="F2753">
        <v>174.7</v>
      </c>
      <c r="G2753">
        <v>155.19999999999999</v>
      </c>
      <c r="H2753" s="1" t="s">
        <v>54</v>
      </c>
      <c r="I2753" s="1" t="s">
        <v>19</v>
      </c>
      <c r="J2753" s="1" t="s">
        <v>21</v>
      </c>
      <c r="K2753" s="1" t="s">
        <v>22</v>
      </c>
      <c r="L2753" s="1" t="s">
        <v>23</v>
      </c>
      <c r="M2753" s="1" t="s">
        <v>23</v>
      </c>
      <c r="N2753" s="1" t="s">
        <v>39</v>
      </c>
      <c r="O2753" s="1" t="s">
        <v>39</v>
      </c>
      <c r="P2753" s="1" t="s">
        <v>51</v>
      </c>
      <c r="Q2753" s="1" t="s">
        <v>27</v>
      </c>
      <c r="R2753">
        <v>160.30000000000001</v>
      </c>
      <c r="S2753" s="1" t="s">
        <v>19</v>
      </c>
      <c r="T2753" s="1" t="s">
        <v>52</v>
      </c>
    </row>
    <row r="2754" spans="1:20" x14ac:dyDescent="0.35">
      <c r="A2754" s="1" t="s">
        <v>6430</v>
      </c>
      <c r="B2754">
        <v>42</v>
      </c>
      <c r="C2754" t="str">
        <f>IF(Family_Data3[[#This Row],[Father_Age]]&gt;45, "Old", IF(Family_Data3[[#This Row],[Father_Age]]&gt;=31, "Middle Age", "Young"))</f>
        <v>Middle Age</v>
      </c>
      <c r="D2754">
        <v>40</v>
      </c>
      <c r="E2754" t="str">
        <f>IF(Family_Data3[[#This Row],[Mother_Age]]&gt;45, "Old", IF(Family_Data3[[#This Row],[Mother_Age]]&gt;=31, "Middle Age", "Young"))</f>
        <v>Middle Age</v>
      </c>
      <c r="F2754">
        <v>184</v>
      </c>
      <c r="G2754">
        <v>157.30000000000001</v>
      </c>
      <c r="H2754" s="1" t="s">
        <v>30</v>
      </c>
      <c r="I2754" s="1" t="s">
        <v>20</v>
      </c>
      <c r="J2754" s="1" t="s">
        <v>31</v>
      </c>
      <c r="K2754" s="1" t="s">
        <v>21</v>
      </c>
      <c r="L2754" s="1" t="s">
        <v>22</v>
      </c>
      <c r="M2754" s="1" t="s">
        <v>48</v>
      </c>
      <c r="N2754" s="1" t="s">
        <v>25</v>
      </c>
      <c r="O2754" s="1" t="s">
        <v>25</v>
      </c>
      <c r="P2754" s="1" t="s">
        <v>65</v>
      </c>
      <c r="Q2754" s="1" t="s">
        <v>27</v>
      </c>
      <c r="R2754">
        <v>167.6</v>
      </c>
      <c r="S2754" s="1" t="s">
        <v>38</v>
      </c>
      <c r="T2754" s="1" t="s">
        <v>28</v>
      </c>
    </row>
    <row r="2755" spans="1:20" x14ac:dyDescent="0.35">
      <c r="A2755" s="1" t="s">
        <v>6433</v>
      </c>
      <c r="B2755">
        <v>31</v>
      </c>
      <c r="C2755" t="str">
        <f>IF(Family_Data3[[#This Row],[Father_Age]]&gt;45, "Old", IF(Family_Data3[[#This Row],[Father_Age]]&gt;=31, "Middle Age", "Young"))</f>
        <v>Middle Age</v>
      </c>
      <c r="D2755">
        <v>21</v>
      </c>
      <c r="E2755" t="str">
        <f>IF(Family_Data3[[#This Row],[Mother_Age]]&gt;45, "Old", IF(Family_Data3[[#This Row],[Mother_Age]]&gt;=31, "Middle Age", "Young"))</f>
        <v>Young</v>
      </c>
      <c r="F2755">
        <v>174</v>
      </c>
      <c r="G2755">
        <v>150.9</v>
      </c>
      <c r="H2755" s="1" t="s">
        <v>42</v>
      </c>
      <c r="I2755" s="1" t="s">
        <v>20</v>
      </c>
      <c r="J2755" s="1" t="s">
        <v>22</v>
      </c>
      <c r="K2755" s="1" t="s">
        <v>22</v>
      </c>
      <c r="L2755" s="1" t="s">
        <v>23</v>
      </c>
      <c r="M2755" s="1" t="s">
        <v>22</v>
      </c>
      <c r="N2755" s="1" t="s">
        <v>25</v>
      </c>
      <c r="O2755" s="1" t="s">
        <v>39</v>
      </c>
      <c r="P2755" s="1" t="s">
        <v>51</v>
      </c>
      <c r="Q2755" s="1" t="s">
        <v>41</v>
      </c>
      <c r="R2755">
        <v>172.9</v>
      </c>
      <c r="S2755" s="1" t="s">
        <v>38</v>
      </c>
      <c r="T2755" s="1" t="s">
        <v>52</v>
      </c>
    </row>
    <row r="2756" spans="1:20" x14ac:dyDescent="0.35">
      <c r="A2756" s="1" t="s">
        <v>6435</v>
      </c>
      <c r="B2756">
        <v>45</v>
      </c>
      <c r="C2756" t="str">
        <f>IF(Family_Data3[[#This Row],[Father_Age]]&gt;45, "Old", IF(Family_Data3[[#This Row],[Father_Age]]&gt;=31, "Middle Age", "Young"))</f>
        <v>Middle Age</v>
      </c>
      <c r="D2756">
        <v>36</v>
      </c>
      <c r="E2756" t="str">
        <f>IF(Family_Data3[[#This Row],[Mother_Age]]&gt;45, "Old", IF(Family_Data3[[#This Row],[Mother_Age]]&gt;=31, "Middle Age", "Young"))</f>
        <v>Middle Age</v>
      </c>
      <c r="F2756">
        <v>173.7</v>
      </c>
      <c r="G2756">
        <v>160.4</v>
      </c>
      <c r="H2756" s="1" t="s">
        <v>19</v>
      </c>
      <c r="I2756" s="1" t="s">
        <v>30</v>
      </c>
      <c r="J2756" s="1" t="s">
        <v>22</v>
      </c>
      <c r="K2756" s="1" t="s">
        <v>22</v>
      </c>
      <c r="L2756" s="1" t="s">
        <v>48</v>
      </c>
      <c r="M2756" s="1" t="s">
        <v>23</v>
      </c>
      <c r="N2756" s="1" t="s">
        <v>24</v>
      </c>
      <c r="O2756" s="1" t="s">
        <v>36</v>
      </c>
      <c r="P2756" s="1" t="s">
        <v>51</v>
      </c>
      <c r="Q2756" s="1" t="s">
        <v>41</v>
      </c>
      <c r="R2756">
        <v>169.1</v>
      </c>
      <c r="S2756" s="1" t="s">
        <v>42</v>
      </c>
      <c r="T2756" s="1" t="s">
        <v>52</v>
      </c>
    </row>
    <row r="2757" spans="1:20" x14ac:dyDescent="0.35">
      <c r="A2757" s="1" t="s">
        <v>6437</v>
      </c>
      <c r="B2757">
        <v>34</v>
      </c>
      <c r="C2757" t="str">
        <f>IF(Family_Data3[[#This Row],[Father_Age]]&gt;45, "Old", IF(Family_Data3[[#This Row],[Father_Age]]&gt;=31, "Middle Age", "Young"))</f>
        <v>Middle Age</v>
      </c>
      <c r="D2757">
        <v>35</v>
      </c>
      <c r="E2757" t="str">
        <f>IF(Family_Data3[[#This Row],[Mother_Age]]&gt;45, "Old", IF(Family_Data3[[#This Row],[Mother_Age]]&gt;=31, "Middle Age", "Young"))</f>
        <v>Middle Age</v>
      </c>
      <c r="F2757">
        <v>169.5</v>
      </c>
      <c r="G2757">
        <v>164.1</v>
      </c>
      <c r="H2757" s="1" t="s">
        <v>30</v>
      </c>
      <c r="I2757" s="1" t="s">
        <v>19</v>
      </c>
      <c r="J2757" s="1" t="s">
        <v>31</v>
      </c>
      <c r="K2757" s="1" t="s">
        <v>22</v>
      </c>
      <c r="L2757" s="1" t="s">
        <v>23</v>
      </c>
      <c r="M2757" s="1" t="s">
        <v>23</v>
      </c>
      <c r="N2757" s="1" t="s">
        <v>32</v>
      </c>
      <c r="O2757" s="1" t="s">
        <v>32</v>
      </c>
      <c r="P2757" s="1" t="s">
        <v>65</v>
      </c>
      <c r="Q2757" s="1" t="s">
        <v>41</v>
      </c>
      <c r="R2757">
        <v>181.3</v>
      </c>
      <c r="S2757" s="1" t="s">
        <v>30</v>
      </c>
      <c r="T2757" s="1" t="s">
        <v>34</v>
      </c>
    </row>
    <row r="2758" spans="1:20" x14ac:dyDescent="0.35">
      <c r="A2758" s="1" t="s">
        <v>6442</v>
      </c>
      <c r="B2758">
        <v>39</v>
      </c>
      <c r="C2758" t="str">
        <f>IF(Family_Data3[[#This Row],[Father_Age]]&gt;45, "Old", IF(Family_Data3[[#This Row],[Father_Age]]&gt;=31, "Middle Age", "Young"))</f>
        <v>Middle Age</v>
      </c>
      <c r="D2758">
        <v>50</v>
      </c>
      <c r="E2758" t="str">
        <f>IF(Family_Data3[[#This Row],[Mother_Age]]&gt;45, "Old", IF(Family_Data3[[#This Row],[Mother_Age]]&gt;=31, "Middle Age", "Young"))</f>
        <v>Old</v>
      </c>
      <c r="F2758">
        <v>171.9</v>
      </c>
      <c r="G2758">
        <v>168.4</v>
      </c>
      <c r="H2758" s="1" t="s">
        <v>30</v>
      </c>
      <c r="I2758" s="1" t="s">
        <v>30</v>
      </c>
      <c r="J2758" s="1" t="s">
        <v>31</v>
      </c>
      <c r="K2758" s="1" t="s">
        <v>22</v>
      </c>
      <c r="L2758" s="1" t="s">
        <v>23</v>
      </c>
      <c r="M2758" s="1" t="s">
        <v>48</v>
      </c>
      <c r="N2758" s="1" t="s">
        <v>32</v>
      </c>
      <c r="O2758" s="1" t="s">
        <v>24</v>
      </c>
      <c r="P2758" s="1" t="s">
        <v>51</v>
      </c>
      <c r="Q2758" s="1" t="s">
        <v>41</v>
      </c>
      <c r="R2758">
        <v>178.7</v>
      </c>
      <c r="S2758" s="1" t="s">
        <v>30</v>
      </c>
      <c r="T2758" s="1" t="s">
        <v>34</v>
      </c>
    </row>
    <row r="2759" spans="1:20" x14ac:dyDescent="0.35">
      <c r="A2759" s="1" t="s">
        <v>6446</v>
      </c>
      <c r="B2759">
        <v>32</v>
      </c>
      <c r="C2759" t="str">
        <f>IF(Family_Data3[[#This Row],[Father_Age]]&gt;45, "Old", IF(Family_Data3[[#This Row],[Father_Age]]&gt;=31, "Middle Age", "Young"))</f>
        <v>Middle Age</v>
      </c>
      <c r="D2759">
        <v>36</v>
      </c>
      <c r="E2759" t="str">
        <f>IF(Family_Data3[[#This Row],[Mother_Age]]&gt;45, "Old", IF(Family_Data3[[#This Row],[Mother_Age]]&gt;=31, "Middle Age", "Young"))</f>
        <v>Middle Age</v>
      </c>
      <c r="F2759">
        <v>184.4</v>
      </c>
      <c r="G2759">
        <v>156.1</v>
      </c>
      <c r="H2759" s="1" t="s">
        <v>30</v>
      </c>
      <c r="I2759" s="1" t="s">
        <v>19</v>
      </c>
      <c r="J2759" s="1" t="s">
        <v>22</v>
      </c>
      <c r="K2759" s="1" t="s">
        <v>22</v>
      </c>
      <c r="L2759" s="1" t="s">
        <v>22</v>
      </c>
      <c r="M2759" s="1" t="s">
        <v>23</v>
      </c>
      <c r="N2759" s="1" t="s">
        <v>32</v>
      </c>
      <c r="O2759" s="1" t="s">
        <v>24</v>
      </c>
      <c r="P2759" s="1" t="s">
        <v>33</v>
      </c>
      <c r="Q2759" s="1" t="s">
        <v>27</v>
      </c>
      <c r="R2759">
        <v>164.1</v>
      </c>
      <c r="S2759" s="1" t="s">
        <v>30</v>
      </c>
      <c r="T2759" s="1" t="s">
        <v>34</v>
      </c>
    </row>
    <row r="2760" spans="1:20" x14ac:dyDescent="0.35">
      <c r="A2760" s="1" t="s">
        <v>6451</v>
      </c>
      <c r="B2760">
        <v>44</v>
      </c>
      <c r="C2760" t="str">
        <f>IF(Family_Data3[[#This Row],[Father_Age]]&gt;45, "Old", IF(Family_Data3[[#This Row],[Father_Age]]&gt;=31, "Middle Age", "Young"))</f>
        <v>Middle Age</v>
      </c>
      <c r="D2760">
        <v>40</v>
      </c>
      <c r="E2760" t="str">
        <f>IF(Family_Data3[[#This Row],[Mother_Age]]&gt;45, "Old", IF(Family_Data3[[#This Row],[Mother_Age]]&gt;=31, "Middle Age", "Young"))</f>
        <v>Middle Age</v>
      </c>
      <c r="F2760">
        <v>185.8</v>
      </c>
      <c r="G2760">
        <v>164.1</v>
      </c>
      <c r="H2760" s="1" t="s">
        <v>20</v>
      </c>
      <c r="I2760" s="1" t="s">
        <v>30</v>
      </c>
      <c r="J2760" s="1" t="s">
        <v>22</v>
      </c>
      <c r="K2760" s="1" t="s">
        <v>22</v>
      </c>
      <c r="L2760" s="1" t="s">
        <v>48</v>
      </c>
      <c r="M2760" s="1" t="s">
        <v>23</v>
      </c>
      <c r="N2760" s="1" t="s">
        <v>39</v>
      </c>
      <c r="O2760" s="1" t="s">
        <v>24</v>
      </c>
      <c r="P2760" s="1" t="s">
        <v>26</v>
      </c>
      <c r="Q2760" s="1" t="s">
        <v>41</v>
      </c>
      <c r="R2760">
        <v>186.7</v>
      </c>
      <c r="S2760" s="1" t="s">
        <v>60</v>
      </c>
      <c r="T2760" s="1" t="s">
        <v>28</v>
      </c>
    </row>
    <row r="2761" spans="1:20" x14ac:dyDescent="0.35">
      <c r="A2761" s="1" t="s">
        <v>6452</v>
      </c>
      <c r="B2761">
        <v>35</v>
      </c>
      <c r="C2761" t="str">
        <f>IF(Family_Data3[[#This Row],[Father_Age]]&gt;45, "Old", IF(Family_Data3[[#This Row],[Father_Age]]&gt;=31, "Middle Age", "Young"))</f>
        <v>Middle Age</v>
      </c>
      <c r="D2761">
        <v>36</v>
      </c>
      <c r="E2761" t="str">
        <f>IF(Family_Data3[[#This Row],[Mother_Age]]&gt;45, "Old", IF(Family_Data3[[#This Row],[Mother_Age]]&gt;=31, "Middle Age", "Young"))</f>
        <v>Middle Age</v>
      </c>
      <c r="F2761">
        <v>169.5</v>
      </c>
      <c r="G2761">
        <v>163.5</v>
      </c>
      <c r="H2761" s="1" t="s">
        <v>30</v>
      </c>
      <c r="I2761" s="1" t="s">
        <v>19</v>
      </c>
      <c r="J2761" s="1" t="s">
        <v>31</v>
      </c>
      <c r="K2761" s="1" t="s">
        <v>22</v>
      </c>
      <c r="L2761" s="1" t="s">
        <v>48</v>
      </c>
      <c r="M2761" s="1" t="s">
        <v>22</v>
      </c>
      <c r="N2761" s="1" t="s">
        <v>25</v>
      </c>
      <c r="O2761" s="1" t="s">
        <v>24</v>
      </c>
      <c r="P2761" s="1" t="s">
        <v>65</v>
      </c>
      <c r="Q2761" s="1" t="s">
        <v>41</v>
      </c>
      <c r="R2761">
        <v>169.3</v>
      </c>
      <c r="S2761" s="1" t="s">
        <v>30</v>
      </c>
      <c r="T2761" s="1" t="s">
        <v>34</v>
      </c>
    </row>
    <row r="2762" spans="1:20" x14ac:dyDescent="0.35">
      <c r="A2762" s="1" t="s">
        <v>6453</v>
      </c>
      <c r="B2762">
        <v>38</v>
      </c>
      <c r="C2762" t="str">
        <f>IF(Family_Data3[[#This Row],[Father_Age]]&gt;45, "Old", IF(Family_Data3[[#This Row],[Father_Age]]&gt;=31, "Middle Age", "Young"))</f>
        <v>Middle Age</v>
      </c>
      <c r="D2762">
        <v>18</v>
      </c>
      <c r="E2762" t="str">
        <f>IF(Family_Data3[[#This Row],[Mother_Age]]&gt;45, "Old", IF(Family_Data3[[#This Row],[Mother_Age]]&gt;=31, "Middle Age", "Young"))</f>
        <v>Young</v>
      </c>
      <c r="F2762">
        <v>185.6</v>
      </c>
      <c r="G2762">
        <v>160.4</v>
      </c>
      <c r="H2762" s="1" t="s">
        <v>19</v>
      </c>
      <c r="I2762" s="1" t="s">
        <v>30</v>
      </c>
      <c r="J2762" s="1" t="s">
        <v>22</v>
      </c>
      <c r="K2762" s="1" t="s">
        <v>22</v>
      </c>
      <c r="L2762" s="1" t="s">
        <v>23</v>
      </c>
      <c r="M2762" s="1" t="s">
        <v>48</v>
      </c>
      <c r="N2762" s="1" t="s">
        <v>36</v>
      </c>
      <c r="O2762" s="1" t="s">
        <v>39</v>
      </c>
      <c r="P2762" s="1" t="s">
        <v>26</v>
      </c>
      <c r="Q2762" s="1" t="s">
        <v>41</v>
      </c>
      <c r="R2762">
        <v>181.1</v>
      </c>
      <c r="S2762" s="1" t="s">
        <v>42</v>
      </c>
      <c r="T2762" s="1" t="s">
        <v>34</v>
      </c>
    </row>
    <row r="2763" spans="1:20" x14ac:dyDescent="0.35">
      <c r="A2763" s="1" t="s">
        <v>6456</v>
      </c>
      <c r="B2763">
        <v>41</v>
      </c>
      <c r="C2763" t="str">
        <f>IF(Family_Data3[[#This Row],[Father_Age]]&gt;45, "Old", IF(Family_Data3[[#This Row],[Father_Age]]&gt;=31, "Middle Age", "Young"))</f>
        <v>Middle Age</v>
      </c>
      <c r="D2763">
        <v>49</v>
      </c>
      <c r="E2763" t="str">
        <f>IF(Family_Data3[[#This Row],[Mother_Age]]&gt;45, "Old", IF(Family_Data3[[#This Row],[Mother_Age]]&gt;=31, "Middle Age", "Young"))</f>
        <v>Old</v>
      </c>
      <c r="F2763">
        <v>179.4</v>
      </c>
      <c r="G2763">
        <v>154.19999999999999</v>
      </c>
      <c r="H2763" s="1" t="s">
        <v>60</v>
      </c>
      <c r="I2763" s="1" t="s">
        <v>19</v>
      </c>
      <c r="J2763" s="1" t="s">
        <v>22</v>
      </c>
      <c r="K2763" s="1" t="s">
        <v>22</v>
      </c>
      <c r="L2763" s="1" t="s">
        <v>23</v>
      </c>
      <c r="M2763" s="1" t="s">
        <v>22</v>
      </c>
      <c r="N2763" s="1" t="s">
        <v>25</v>
      </c>
      <c r="O2763" s="1" t="s">
        <v>25</v>
      </c>
      <c r="P2763" s="1" t="s">
        <v>40</v>
      </c>
      <c r="Q2763" s="1" t="s">
        <v>41</v>
      </c>
      <c r="R2763">
        <v>174.6</v>
      </c>
      <c r="S2763" s="1" t="s">
        <v>20</v>
      </c>
      <c r="T2763" s="1" t="s">
        <v>28</v>
      </c>
    </row>
    <row r="2764" spans="1:20" x14ac:dyDescent="0.35">
      <c r="A2764" s="1" t="s">
        <v>6457</v>
      </c>
      <c r="B2764">
        <v>43</v>
      </c>
      <c r="C2764" t="str">
        <f>IF(Family_Data3[[#This Row],[Father_Age]]&gt;45, "Old", IF(Family_Data3[[#This Row],[Father_Age]]&gt;=31, "Middle Age", "Young"))</f>
        <v>Middle Age</v>
      </c>
      <c r="D2764">
        <v>45</v>
      </c>
      <c r="E2764" t="str">
        <f>IF(Family_Data3[[#This Row],[Mother_Age]]&gt;45, "Old", IF(Family_Data3[[#This Row],[Mother_Age]]&gt;=31, "Middle Age", "Young"))</f>
        <v>Middle Age</v>
      </c>
      <c r="F2764">
        <v>184</v>
      </c>
      <c r="G2764">
        <v>173.7</v>
      </c>
      <c r="H2764" s="1" t="s">
        <v>30</v>
      </c>
      <c r="I2764" s="1" t="s">
        <v>30</v>
      </c>
      <c r="J2764" s="1" t="s">
        <v>31</v>
      </c>
      <c r="K2764" s="1" t="s">
        <v>22</v>
      </c>
      <c r="L2764" s="1" t="s">
        <v>48</v>
      </c>
      <c r="M2764" s="1" t="s">
        <v>22</v>
      </c>
      <c r="N2764" s="1" t="s">
        <v>36</v>
      </c>
      <c r="O2764" s="1" t="s">
        <v>32</v>
      </c>
      <c r="P2764" s="1" t="s">
        <v>26</v>
      </c>
      <c r="Q2764" s="1" t="s">
        <v>41</v>
      </c>
      <c r="R2764">
        <v>181.3</v>
      </c>
      <c r="S2764" s="1" t="s">
        <v>30</v>
      </c>
      <c r="T2764" s="1" t="s">
        <v>28</v>
      </c>
    </row>
    <row r="2765" spans="1:20" x14ac:dyDescent="0.35">
      <c r="A2765" s="1" t="s">
        <v>6462</v>
      </c>
      <c r="B2765">
        <v>37</v>
      </c>
      <c r="C2765" t="str">
        <f>IF(Family_Data3[[#This Row],[Father_Age]]&gt;45, "Old", IF(Family_Data3[[#This Row],[Father_Age]]&gt;=31, "Middle Age", "Young"))</f>
        <v>Middle Age</v>
      </c>
      <c r="D2765">
        <v>36</v>
      </c>
      <c r="E2765" t="str">
        <f>IF(Family_Data3[[#This Row],[Mother_Age]]&gt;45, "Old", IF(Family_Data3[[#This Row],[Mother_Age]]&gt;=31, "Middle Age", "Young"))</f>
        <v>Middle Age</v>
      </c>
      <c r="F2765">
        <v>158.1</v>
      </c>
      <c r="G2765">
        <v>171</v>
      </c>
      <c r="H2765" s="1" t="s">
        <v>20</v>
      </c>
      <c r="I2765" s="1" t="s">
        <v>54</v>
      </c>
      <c r="J2765" s="1" t="s">
        <v>22</v>
      </c>
      <c r="K2765" s="1" t="s">
        <v>22</v>
      </c>
      <c r="L2765" s="1" t="s">
        <v>23</v>
      </c>
      <c r="M2765" s="1" t="s">
        <v>48</v>
      </c>
      <c r="N2765" s="1" t="s">
        <v>32</v>
      </c>
      <c r="O2765" s="1" t="s">
        <v>25</v>
      </c>
      <c r="P2765" s="1" t="s">
        <v>40</v>
      </c>
      <c r="Q2765" s="1" t="s">
        <v>27</v>
      </c>
      <c r="R2765">
        <v>161.69999999999999</v>
      </c>
      <c r="S2765" s="1" t="s">
        <v>50</v>
      </c>
      <c r="T2765" s="1" t="s">
        <v>28</v>
      </c>
    </row>
    <row r="2766" spans="1:20" x14ac:dyDescent="0.35">
      <c r="A2766" s="1" t="s">
        <v>6463</v>
      </c>
      <c r="B2766">
        <v>35</v>
      </c>
      <c r="C2766" t="str">
        <f>IF(Family_Data3[[#This Row],[Father_Age]]&gt;45, "Old", IF(Family_Data3[[#This Row],[Father_Age]]&gt;=31, "Middle Age", "Young"))</f>
        <v>Middle Age</v>
      </c>
      <c r="D2766">
        <v>24</v>
      </c>
      <c r="E2766" t="str">
        <f>IF(Family_Data3[[#This Row],[Mother_Age]]&gt;45, "Old", IF(Family_Data3[[#This Row],[Mother_Age]]&gt;=31, "Middle Age", "Young"))</f>
        <v>Young</v>
      </c>
      <c r="F2766">
        <v>176.6</v>
      </c>
      <c r="G2766">
        <v>159.30000000000001</v>
      </c>
      <c r="H2766" s="1" t="s">
        <v>30</v>
      </c>
      <c r="I2766" s="1" t="s">
        <v>19</v>
      </c>
      <c r="J2766" s="1" t="s">
        <v>44</v>
      </c>
      <c r="K2766" s="1" t="s">
        <v>22</v>
      </c>
      <c r="L2766" s="1" t="s">
        <v>23</v>
      </c>
      <c r="M2766" s="1" t="s">
        <v>23</v>
      </c>
      <c r="N2766" s="1" t="s">
        <v>39</v>
      </c>
      <c r="O2766" s="1" t="s">
        <v>24</v>
      </c>
      <c r="P2766" s="1" t="s">
        <v>51</v>
      </c>
      <c r="Q2766" s="1" t="s">
        <v>41</v>
      </c>
      <c r="R2766">
        <v>174.8</v>
      </c>
      <c r="S2766" s="1" t="s">
        <v>42</v>
      </c>
      <c r="T2766" s="1" t="s">
        <v>52</v>
      </c>
    </row>
    <row r="2767" spans="1:20" x14ac:dyDescent="0.35">
      <c r="A2767" s="1" t="s">
        <v>6464</v>
      </c>
      <c r="B2767">
        <v>37</v>
      </c>
      <c r="C2767" t="str">
        <f>IF(Family_Data3[[#This Row],[Father_Age]]&gt;45, "Old", IF(Family_Data3[[#This Row],[Father_Age]]&gt;=31, "Middle Age", "Young"))</f>
        <v>Middle Age</v>
      </c>
      <c r="D2767">
        <v>48</v>
      </c>
      <c r="E2767" t="str">
        <f>IF(Family_Data3[[#This Row],[Mother_Age]]&gt;45, "Old", IF(Family_Data3[[#This Row],[Mother_Age]]&gt;=31, "Middle Age", "Young"))</f>
        <v>Old</v>
      </c>
      <c r="F2767">
        <v>172</v>
      </c>
      <c r="G2767">
        <v>155.19999999999999</v>
      </c>
      <c r="H2767" s="1" t="s">
        <v>19</v>
      </c>
      <c r="I2767" s="1" t="s">
        <v>30</v>
      </c>
      <c r="J2767" s="1" t="s">
        <v>21</v>
      </c>
      <c r="K2767" s="1" t="s">
        <v>21</v>
      </c>
      <c r="L2767" s="1" t="s">
        <v>22</v>
      </c>
      <c r="M2767" s="1" t="s">
        <v>22</v>
      </c>
      <c r="N2767" s="1" t="s">
        <v>39</v>
      </c>
      <c r="O2767" s="1" t="s">
        <v>32</v>
      </c>
      <c r="P2767" s="1" t="s">
        <v>26</v>
      </c>
      <c r="Q2767" s="1" t="s">
        <v>27</v>
      </c>
      <c r="R2767">
        <v>158.5</v>
      </c>
      <c r="S2767" s="1" t="s">
        <v>42</v>
      </c>
      <c r="T2767" s="1" t="s">
        <v>28</v>
      </c>
    </row>
    <row r="2768" spans="1:20" x14ac:dyDescent="0.35">
      <c r="A2768" s="1" t="s">
        <v>6465</v>
      </c>
      <c r="B2768">
        <v>41</v>
      </c>
      <c r="C2768" t="str">
        <f>IF(Family_Data3[[#This Row],[Father_Age]]&gt;45, "Old", IF(Family_Data3[[#This Row],[Father_Age]]&gt;=31, "Middle Age", "Young"))</f>
        <v>Middle Age</v>
      </c>
      <c r="D2768">
        <v>19</v>
      </c>
      <c r="E2768" t="str">
        <f>IF(Family_Data3[[#This Row],[Mother_Age]]&gt;45, "Old", IF(Family_Data3[[#This Row],[Mother_Age]]&gt;=31, "Middle Age", "Young"))</f>
        <v>Young</v>
      </c>
      <c r="F2768">
        <v>167.4</v>
      </c>
      <c r="G2768">
        <v>161.30000000000001</v>
      </c>
      <c r="H2768" s="1" t="s">
        <v>54</v>
      </c>
      <c r="I2768" s="1" t="s">
        <v>19</v>
      </c>
      <c r="J2768" s="1" t="s">
        <v>31</v>
      </c>
      <c r="K2768" s="1" t="s">
        <v>22</v>
      </c>
      <c r="L2768" s="1" t="s">
        <v>23</v>
      </c>
      <c r="M2768" s="1" t="s">
        <v>23</v>
      </c>
      <c r="N2768" s="1" t="s">
        <v>36</v>
      </c>
      <c r="O2768" s="1" t="s">
        <v>25</v>
      </c>
      <c r="P2768" s="1" t="s">
        <v>45</v>
      </c>
      <c r="Q2768" s="1" t="s">
        <v>41</v>
      </c>
      <c r="R2768">
        <v>164.5</v>
      </c>
      <c r="S2768" s="1" t="s">
        <v>19</v>
      </c>
      <c r="T2768" s="1" t="s">
        <v>34</v>
      </c>
    </row>
    <row r="2769" spans="1:20" x14ac:dyDescent="0.35">
      <c r="A2769" s="1" t="s">
        <v>6467</v>
      </c>
      <c r="B2769">
        <v>40</v>
      </c>
      <c r="C2769" t="str">
        <f>IF(Family_Data3[[#This Row],[Father_Age]]&gt;45, "Old", IF(Family_Data3[[#This Row],[Father_Age]]&gt;=31, "Middle Age", "Young"))</f>
        <v>Middle Age</v>
      </c>
      <c r="D2769">
        <v>49</v>
      </c>
      <c r="E2769" t="str">
        <f>IF(Family_Data3[[#This Row],[Mother_Age]]&gt;45, "Old", IF(Family_Data3[[#This Row],[Mother_Age]]&gt;=31, "Middle Age", "Young"))</f>
        <v>Old</v>
      </c>
      <c r="F2769">
        <v>161.80000000000001</v>
      </c>
      <c r="G2769">
        <v>155.30000000000001</v>
      </c>
      <c r="H2769" s="1" t="s">
        <v>20</v>
      </c>
      <c r="I2769" s="1" t="s">
        <v>30</v>
      </c>
      <c r="J2769" s="1" t="s">
        <v>31</v>
      </c>
      <c r="K2769" s="1" t="s">
        <v>31</v>
      </c>
      <c r="L2769" s="1" t="s">
        <v>23</v>
      </c>
      <c r="M2769" s="1" t="s">
        <v>22</v>
      </c>
      <c r="N2769" s="1" t="s">
        <v>39</v>
      </c>
      <c r="O2769" s="1" t="s">
        <v>39</v>
      </c>
      <c r="P2769" s="1" t="s">
        <v>33</v>
      </c>
      <c r="Q2769" s="1" t="s">
        <v>41</v>
      </c>
      <c r="R2769">
        <v>166</v>
      </c>
      <c r="S2769" s="1" t="s">
        <v>60</v>
      </c>
      <c r="T2769" s="1" t="s">
        <v>28</v>
      </c>
    </row>
    <row r="2770" spans="1:20" x14ac:dyDescent="0.35">
      <c r="A2770" s="1" t="s">
        <v>6470</v>
      </c>
      <c r="B2770">
        <v>45</v>
      </c>
      <c r="C2770" t="str">
        <f>IF(Family_Data3[[#This Row],[Father_Age]]&gt;45, "Old", IF(Family_Data3[[#This Row],[Father_Age]]&gt;=31, "Middle Age", "Young"))</f>
        <v>Middle Age</v>
      </c>
      <c r="D2770">
        <v>43</v>
      </c>
      <c r="E2770" t="str">
        <f>IF(Family_Data3[[#This Row],[Mother_Age]]&gt;45, "Old", IF(Family_Data3[[#This Row],[Mother_Age]]&gt;=31, "Middle Age", "Young"))</f>
        <v>Middle Age</v>
      </c>
      <c r="F2770">
        <v>180.2</v>
      </c>
      <c r="G2770">
        <v>158.6</v>
      </c>
      <c r="H2770" s="1" t="s">
        <v>20</v>
      </c>
      <c r="I2770" s="1" t="s">
        <v>19</v>
      </c>
      <c r="J2770" s="1" t="s">
        <v>22</v>
      </c>
      <c r="K2770" s="1" t="s">
        <v>31</v>
      </c>
      <c r="L2770" s="1" t="s">
        <v>22</v>
      </c>
      <c r="M2770" s="1" t="s">
        <v>23</v>
      </c>
      <c r="N2770" s="1" t="s">
        <v>25</v>
      </c>
      <c r="O2770" s="1" t="s">
        <v>24</v>
      </c>
      <c r="P2770" s="1" t="s">
        <v>45</v>
      </c>
      <c r="Q2770" s="1" t="s">
        <v>41</v>
      </c>
      <c r="R2770">
        <v>174.5</v>
      </c>
      <c r="S2770" s="1" t="s">
        <v>50</v>
      </c>
      <c r="T2770" s="1" t="s">
        <v>34</v>
      </c>
    </row>
    <row r="2771" spans="1:20" x14ac:dyDescent="0.35">
      <c r="A2771" s="1" t="s">
        <v>6471</v>
      </c>
      <c r="B2771">
        <v>40</v>
      </c>
      <c r="C2771" t="str">
        <f>IF(Family_Data3[[#This Row],[Father_Age]]&gt;45, "Old", IF(Family_Data3[[#This Row],[Father_Age]]&gt;=31, "Middle Age", "Young"))</f>
        <v>Middle Age</v>
      </c>
      <c r="D2771">
        <v>47</v>
      </c>
      <c r="E2771" t="str">
        <f>IF(Family_Data3[[#This Row],[Mother_Age]]&gt;45, "Old", IF(Family_Data3[[#This Row],[Mother_Age]]&gt;=31, "Middle Age", "Young"))</f>
        <v>Old</v>
      </c>
      <c r="F2771">
        <v>178.2</v>
      </c>
      <c r="G2771">
        <v>158.5</v>
      </c>
      <c r="H2771" s="1" t="s">
        <v>19</v>
      </c>
      <c r="I2771" s="1" t="s">
        <v>50</v>
      </c>
      <c r="J2771" s="1" t="s">
        <v>44</v>
      </c>
      <c r="K2771" s="1" t="s">
        <v>44</v>
      </c>
      <c r="L2771" s="1" t="s">
        <v>47</v>
      </c>
      <c r="M2771" s="1" t="s">
        <v>22</v>
      </c>
      <c r="N2771" s="1" t="s">
        <v>24</v>
      </c>
      <c r="O2771" s="1" t="s">
        <v>32</v>
      </c>
      <c r="P2771" s="1" t="s">
        <v>51</v>
      </c>
      <c r="Q2771" s="1" t="s">
        <v>27</v>
      </c>
      <c r="R2771">
        <v>170</v>
      </c>
      <c r="S2771" s="1" t="s">
        <v>20</v>
      </c>
      <c r="T2771" s="1" t="s">
        <v>34</v>
      </c>
    </row>
    <row r="2772" spans="1:20" x14ac:dyDescent="0.35">
      <c r="A2772" s="1" t="s">
        <v>6472</v>
      </c>
      <c r="B2772">
        <v>36</v>
      </c>
      <c r="C2772" t="str">
        <f>IF(Family_Data3[[#This Row],[Father_Age]]&gt;45, "Old", IF(Family_Data3[[#This Row],[Father_Age]]&gt;=31, "Middle Age", "Young"))</f>
        <v>Middle Age</v>
      </c>
      <c r="D2772">
        <v>28</v>
      </c>
      <c r="E2772" t="str">
        <f>IF(Family_Data3[[#This Row],[Mother_Age]]&gt;45, "Old", IF(Family_Data3[[#This Row],[Mother_Age]]&gt;=31, "Middle Age", "Young"))</f>
        <v>Young</v>
      </c>
      <c r="F2772">
        <v>175.2</v>
      </c>
      <c r="G2772">
        <v>161.1</v>
      </c>
      <c r="H2772" s="1" t="s">
        <v>60</v>
      </c>
      <c r="I2772" s="1" t="s">
        <v>30</v>
      </c>
      <c r="J2772" s="1" t="s">
        <v>21</v>
      </c>
      <c r="K2772" s="1" t="s">
        <v>22</v>
      </c>
      <c r="L2772" s="1" t="s">
        <v>22</v>
      </c>
      <c r="M2772" s="1" t="s">
        <v>48</v>
      </c>
      <c r="N2772" s="1" t="s">
        <v>36</v>
      </c>
      <c r="O2772" s="1" t="s">
        <v>36</v>
      </c>
      <c r="P2772" s="1" t="s">
        <v>33</v>
      </c>
      <c r="Q2772" s="1" t="s">
        <v>41</v>
      </c>
      <c r="R2772">
        <v>173.9</v>
      </c>
      <c r="S2772" s="1" t="s">
        <v>30</v>
      </c>
      <c r="T2772" s="1" t="s">
        <v>34</v>
      </c>
    </row>
    <row r="2773" spans="1:20" x14ac:dyDescent="0.35">
      <c r="A2773" s="1" t="s">
        <v>6473</v>
      </c>
      <c r="B2773">
        <v>35</v>
      </c>
      <c r="C2773" t="str">
        <f>IF(Family_Data3[[#This Row],[Father_Age]]&gt;45, "Old", IF(Family_Data3[[#This Row],[Father_Age]]&gt;=31, "Middle Age", "Young"))</f>
        <v>Middle Age</v>
      </c>
      <c r="D2773">
        <v>37</v>
      </c>
      <c r="E2773" t="str">
        <f>IF(Family_Data3[[#This Row],[Mother_Age]]&gt;45, "Old", IF(Family_Data3[[#This Row],[Mother_Age]]&gt;=31, "Middle Age", "Young"))</f>
        <v>Middle Age</v>
      </c>
      <c r="F2773">
        <v>173.1</v>
      </c>
      <c r="G2773">
        <v>158.1</v>
      </c>
      <c r="H2773" s="1" t="s">
        <v>19</v>
      </c>
      <c r="I2773" s="1" t="s">
        <v>20</v>
      </c>
      <c r="J2773" s="1" t="s">
        <v>22</v>
      </c>
      <c r="K2773" s="1" t="s">
        <v>22</v>
      </c>
      <c r="L2773" s="1" t="s">
        <v>48</v>
      </c>
      <c r="M2773" s="1" t="s">
        <v>22</v>
      </c>
      <c r="N2773" s="1" t="s">
        <v>32</v>
      </c>
      <c r="O2773" s="1" t="s">
        <v>25</v>
      </c>
      <c r="P2773" s="1" t="s">
        <v>51</v>
      </c>
      <c r="Q2773" s="1" t="s">
        <v>27</v>
      </c>
      <c r="R2773">
        <v>156.80000000000001</v>
      </c>
      <c r="S2773" s="1" t="s">
        <v>50</v>
      </c>
      <c r="T2773" s="1" t="s">
        <v>34</v>
      </c>
    </row>
    <row r="2774" spans="1:20" x14ac:dyDescent="0.35">
      <c r="A2774" s="1" t="s">
        <v>6477</v>
      </c>
      <c r="B2774">
        <v>33</v>
      </c>
      <c r="C2774" t="str">
        <f>IF(Family_Data3[[#This Row],[Father_Age]]&gt;45, "Old", IF(Family_Data3[[#This Row],[Father_Age]]&gt;=31, "Middle Age", "Young"))</f>
        <v>Middle Age</v>
      </c>
      <c r="D2774">
        <v>32</v>
      </c>
      <c r="E2774" t="str">
        <f>IF(Family_Data3[[#This Row],[Mother_Age]]&gt;45, "Old", IF(Family_Data3[[#This Row],[Mother_Age]]&gt;=31, "Middle Age", "Young"))</f>
        <v>Middle Age</v>
      </c>
      <c r="F2774">
        <v>175.5</v>
      </c>
      <c r="G2774">
        <v>147.69999999999999</v>
      </c>
      <c r="H2774" s="1" t="s">
        <v>19</v>
      </c>
      <c r="I2774" s="1" t="s">
        <v>20</v>
      </c>
      <c r="J2774" s="1" t="s">
        <v>22</v>
      </c>
      <c r="K2774" s="1" t="s">
        <v>21</v>
      </c>
      <c r="L2774" s="1" t="s">
        <v>23</v>
      </c>
      <c r="M2774" s="1" t="s">
        <v>22</v>
      </c>
      <c r="N2774" s="1" t="s">
        <v>32</v>
      </c>
      <c r="O2774" s="1" t="s">
        <v>32</v>
      </c>
      <c r="P2774" s="1" t="s">
        <v>51</v>
      </c>
      <c r="Q2774" s="1" t="s">
        <v>41</v>
      </c>
      <c r="R2774">
        <v>166.5</v>
      </c>
      <c r="S2774" s="1" t="s">
        <v>20</v>
      </c>
      <c r="T2774" s="1" t="s">
        <v>52</v>
      </c>
    </row>
    <row r="2775" spans="1:20" x14ac:dyDescent="0.35">
      <c r="A2775" s="1" t="s">
        <v>6479</v>
      </c>
      <c r="B2775">
        <v>33</v>
      </c>
      <c r="C2775" t="str">
        <f>IF(Family_Data3[[#This Row],[Father_Age]]&gt;45, "Old", IF(Family_Data3[[#This Row],[Father_Age]]&gt;=31, "Middle Age", "Young"))</f>
        <v>Middle Age</v>
      </c>
      <c r="D2775">
        <v>50</v>
      </c>
      <c r="E2775" t="str">
        <f>IF(Family_Data3[[#This Row],[Mother_Age]]&gt;45, "Old", IF(Family_Data3[[#This Row],[Mother_Age]]&gt;=31, "Middle Age", "Young"))</f>
        <v>Old</v>
      </c>
      <c r="F2775">
        <v>168.5</v>
      </c>
      <c r="G2775">
        <v>167.7</v>
      </c>
      <c r="H2775" s="1" t="s">
        <v>20</v>
      </c>
      <c r="I2775" s="1" t="s">
        <v>19</v>
      </c>
      <c r="J2775" s="1" t="s">
        <v>44</v>
      </c>
      <c r="K2775" s="1" t="s">
        <v>22</v>
      </c>
      <c r="L2775" s="1" t="s">
        <v>23</v>
      </c>
      <c r="M2775" s="1" t="s">
        <v>23</v>
      </c>
      <c r="N2775" s="1" t="s">
        <v>36</v>
      </c>
      <c r="O2775" s="1" t="s">
        <v>25</v>
      </c>
      <c r="P2775" s="1" t="s">
        <v>33</v>
      </c>
      <c r="Q2775" s="1" t="s">
        <v>41</v>
      </c>
      <c r="R2775">
        <v>178.5</v>
      </c>
      <c r="S2775" s="1" t="s">
        <v>50</v>
      </c>
      <c r="T2775" s="1" t="s">
        <v>34</v>
      </c>
    </row>
    <row r="2776" spans="1:20" x14ac:dyDescent="0.35">
      <c r="A2776" s="1" t="s">
        <v>6482</v>
      </c>
      <c r="B2776">
        <v>39</v>
      </c>
      <c r="C2776" t="str">
        <f>IF(Family_Data3[[#This Row],[Father_Age]]&gt;45, "Old", IF(Family_Data3[[#This Row],[Father_Age]]&gt;=31, "Middle Age", "Young"))</f>
        <v>Middle Age</v>
      </c>
      <c r="D2776">
        <v>22</v>
      </c>
      <c r="E2776" t="str">
        <f>IF(Family_Data3[[#This Row],[Mother_Age]]&gt;45, "Old", IF(Family_Data3[[#This Row],[Mother_Age]]&gt;=31, "Middle Age", "Young"))</f>
        <v>Young</v>
      </c>
      <c r="F2776">
        <v>158.1</v>
      </c>
      <c r="G2776">
        <v>160.19999999999999</v>
      </c>
      <c r="H2776" s="1" t="s">
        <v>20</v>
      </c>
      <c r="I2776" s="1" t="s">
        <v>20</v>
      </c>
      <c r="J2776" s="1" t="s">
        <v>31</v>
      </c>
      <c r="K2776" s="1" t="s">
        <v>21</v>
      </c>
      <c r="L2776" s="1" t="s">
        <v>23</v>
      </c>
      <c r="M2776" s="1" t="s">
        <v>22</v>
      </c>
      <c r="N2776" s="1" t="s">
        <v>25</v>
      </c>
      <c r="O2776" s="1" t="s">
        <v>25</v>
      </c>
      <c r="P2776" s="1" t="s">
        <v>51</v>
      </c>
      <c r="Q2776" s="1" t="s">
        <v>41</v>
      </c>
      <c r="R2776">
        <v>165.7</v>
      </c>
      <c r="S2776" s="1" t="s">
        <v>20</v>
      </c>
      <c r="T2776" s="1" t="s">
        <v>34</v>
      </c>
    </row>
    <row r="2777" spans="1:20" x14ac:dyDescent="0.35">
      <c r="A2777" s="1" t="s">
        <v>6484</v>
      </c>
      <c r="B2777">
        <v>38</v>
      </c>
      <c r="C2777" t="str">
        <f>IF(Family_Data3[[#This Row],[Father_Age]]&gt;45, "Old", IF(Family_Data3[[#This Row],[Father_Age]]&gt;=31, "Middle Age", "Young"))</f>
        <v>Middle Age</v>
      </c>
      <c r="D2777">
        <v>21</v>
      </c>
      <c r="E2777" t="str">
        <f>IF(Family_Data3[[#This Row],[Mother_Age]]&gt;45, "Old", IF(Family_Data3[[#This Row],[Mother_Age]]&gt;=31, "Middle Age", "Young"))</f>
        <v>Young</v>
      </c>
      <c r="F2777">
        <v>181.1</v>
      </c>
      <c r="G2777">
        <v>169</v>
      </c>
      <c r="H2777" s="1" t="s">
        <v>30</v>
      </c>
      <c r="I2777" s="1" t="s">
        <v>30</v>
      </c>
      <c r="J2777" s="1" t="s">
        <v>21</v>
      </c>
      <c r="K2777" s="1" t="s">
        <v>21</v>
      </c>
      <c r="L2777" s="1" t="s">
        <v>48</v>
      </c>
      <c r="M2777" s="1" t="s">
        <v>23</v>
      </c>
      <c r="N2777" s="1" t="s">
        <v>25</v>
      </c>
      <c r="O2777" s="1" t="s">
        <v>32</v>
      </c>
      <c r="P2777" s="1" t="s">
        <v>51</v>
      </c>
      <c r="Q2777" s="1" t="s">
        <v>41</v>
      </c>
      <c r="R2777">
        <v>178.7</v>
      </c>
      <c r="S2777" s="1" t="s">
        <v>30</v>
      </c>
      <c r="T2777" s="1" t="s">
        <v>52</v>
      </c>
    </row>
    <row r="2778" spans="1:20" x14ac:dyDescent="0.35">
      <c r="A2778" s="1" t="s">
        <v>6485</v>
      </c>
      <c r="B2778">
        <v>37</v>
      </c>
      <c r="C2778" t="str">
        <f>IF(Family_Data3[[#This Row],[Father_Age]]&gt;45, "Old", IF(Family_Data3[[#This Row],[Father_Age]]&gt;=31, "Middle Age", "Young"))</f>
        <v>Middle Age</v>
      </c>
      <c r="D2778">
        <v>33</v>
      </c>
      <c r="E2778" t="str">
        <f>IF(Family_Data3[[#This Row],[Mother_Age]]&gt;45, "Old", IF(Family_Data3[[#This Row],[Mother_Age]]&gt;=31, "Middle Age", "Young"))</f>
        <v>Middle Age</v>
      </c>
      <c r="F2778">
        <v>169</v>
      </c>
      <c r="G2778">
        <v>155.9</v>
      </c>
      <c r="H2778" s="1" t="s">
        <v>20</v>
      </c>
      <c r="I2778" s="1" t="s">
        <v>19</v>
      </c>
      <c r="J2778" s="1" t="s">
        <v>31</v>
      </c>
      <c r="K2778" s="1" t="s">
        <v>22</v>
      </c>
      <c r="L2778" s="1" t="s">
        <v>22</v>
      </c>
      <c r="M2778" s="1" t="s">
        <v>22</v>
      </c>
      <c r="N2778" s="1" t="s">
        <v>39</v>
      </c>
      <c r="O2778" s="1" t="s">
        <v>39</v>
      </c>
      <c r="P2778" s="1" t="s">
        <v>40</v>
      </c>
      <c r="Q2778" s="1" t="s">
        <v>41</v>
      </c>
      <c r="R2778">
        <v>160.69999999999999</v>
      </c>
      <c r="S2778" s="1" t="s">
        <v>20</v>
      </c>
      <c r="T2778" s="1" t="s">
        <v>34</v>
      </c>
    </row>
    <row r="2779" spans="1:20" x14ac:dyDescent="0.35">
      <c r="A2779" s="1" t="s">
        <v>6486</v>
      </c>
      <c r="B2779">
        <v>35</v>
      </c>
      <c r="C2779" t="str">
        <f>IF(Family_Data3[[#This Row],[Father_Age]]&gt;45, "Old", IF(Family_Data3[[#This Row],[Father_Age]]&gt;=31, "Middle Age", "Young"))</f>
        <v>Middle Age</v>
      </c>
      <c r="D2779">
        <v>48</v>
      </c>
      <c r="E2779" t="str">
        <f>IF(Family_Data3[[#This Row],[Mother_Age]]&gt;45, "Old", IF(Family_Data3[[#This Row],[Mother_Age]]&gt;=31, "Middle Age", "Young"))</f>
        <v>Old</v>
      </c>
      <c r="F2779">
        <v>175.4</v>
      </c>
      <c r="G2779">
        <v>162.4</v>
      </c>
      <c r="H2779" s="1" t="s">
        <v>20</v>
      </c>
      <c r="I2779" s="1" t="s">
        <v>30</v>
      </c>
      <c r="J2779" s="1" t="s">
        <v>22</v>
      </c>
      <c r="K2779" s="1" t="s">
        <v>62</v>
      </c>
      <c r="L2779" s="1" t="s">
        <v>23</v>
      </c>
      <c r="M2779" s="1" t="s">
        <v>23</v>
      </c>
      <c r="N2779" s="1" t="s">
        <v>32</v>
      </c>
      <c r="O2779" s="1" t="s">
        <v>25</v>
      </c>
      <c r="P2779" s="1" t="s">
        <v>51</v>
      </c>
      <c r="Q2779" s="1" t="s">
        <v>27</v>
      </c>
      <c r="R2779">
        <v>160.4</v>
      </c>
      <c r="S2779" s="1" t="s">
        <v>60</v>
      </c>
      <c r="T2779" s="1" t="s">
        <v>34</v>
      </c>
    </row>
    <row r="2780" spans="1:20" x14ac:dyDescent="0.35">
      <c r="A2780" s="1" t="s">
        <v>6488</v>
      </c>
      <c r="B2780">
        <v>31</v>
      </c>
      <c r="C2780" t="str">
        <f>IF(Family_Data3[[#This Row],[Father_Age]]&gt;45, "Old", IF(Family_Data3[[#This Row],[Father_Age]]&gt;=31, "Middle Age", "Young"))</f>
        <v>Middle Age</v>
      </c>
      <c r="D2780">
        <v>23</v>
      </c>
      <c r="E2780" t="str">
        <f>IF(Family_Data3[[#This Row],[Mother_Age]]&gt;45, "Old", IF(Family_Data3[[#This Row],[Mother_Age]]&gt;=31, "Middle Age", "Young"))</f>
        <v>Young</v>
      </c>
      <c r="F2780">
        <v>181.2</v>
      </c>
      <c r="G2780">
        <v>155.9</v>
      </c>
      <c r="H2780" s="1" t="s">
        <v>30</v>
      </c>
      <c r="I2780" s="1" t="s">
        <v>60</v>
      </c>
      <c r="J2780" s="1" t="s">
        <v>31</v>
      </c>
      <c r="K2780" s="1" t="s">
        <v>22</v>
      </c>
      <c r="L2780" s="1" t="s">
        <v>22</v>
      </c>
      <c r="M2780" s="1" t="s">
        <v>48</v>
      </c>
      <c r="N2780" s="1" t="s">
        <v>39</v>
      </c>
      <c r="O2780" s="1" t="s">
        <v>24</v>
      </c>
      <c r="P2780" s="1" t="s">
        <v>51</v>
      </c>
      <c r="Q2780" s="1" t="s">
        <v>41</v>
      </c>
      <c r="R2780">
        <v>169</v>
      </c>
      <c r="S2780" s="1" t="s">
        <v>30</v>
      </c>
      <c r="T2780" s="1" t="s">
        <v>52</v>
      </c>
    </row>
    <row r="2781" spans="1:20" x14ac:dyDescent="0.35">
      <c r="A2781" s="1" t="s">
        <v>6491</v>
      </c>
      <c r="B2781">
        <v>33</v>
      </c>
      <c r="C2781" t="str">
        <f>IF(Family_Data3[[#This Row],[Father_Age]]&gt;45, "Old", IF(Family_Data3[[#This Row],[Father_Age]]&gt;=31, "Middle Age", "Young"))</f>
        <v>Middle Age</v>
      </c>
      <c r="D2781">
        <v>33</v>
      </c>
      <c r="E2781" t="str">
        <f>IF(Family_Data3[[#This Row],[Mother_Age]]&gt;45, "Old", IF(Family_Data3[[#This Row],[Mother_Age]]&gt;=31, "Middle Age", "Young"))</f>
        <v>Middle Age</v>
      </c>
      <c r="F2781">
        <v>169.7</v>
      </c>
      <c r="G2781">
        <v>145</v>
      </c>
      <c r="H2781" s="1" t="s">
        <v>30</v>
      </c>
      <c r="I2781" s="1" t="s">
        <v>19</v>
      </c>
      <c r="J2781" s="1" t="s">
        <v>62</v>
      </c>
      <c r="K2781" s="1" t="s">
        <v>22</v>
      </c>
      <c r="L2781" s="1" t="s">
        <v>22</v>
      </c>
      <c r="M2781" s="1" t="s">
        <v>23</v>
      </c>
      <c r="N2781" s="1" t="s">
        <v>39</v>
      </c>
      <c r="O2781" s="1" t="s">
        <v>24</v>
      </c>
      <c r="P2781" s="1" t="s">
        <v>65</v>
      </c>
      <c r="Q2781" s="1" t="s">
        <v>41</v>
      </c>
      <c r="R2781">
        <v>162.69999999999999</v>
      </c>
      <c r="S2781" s="1" t="s">
        <v>30</v>
      </c>
      <c r="T2781" s="1" t="s">
        <v>28</v>
      </c>
    </row>
    <row r="2782" spans="1:20" x14ac:dyDescent="0.35">
      <c r="A2782" s="1" t="s">
        <v>6492</v>
      </c>
      <c r="B2782">
        <v>31</v>
      </c>
      <c r="C2782" t="str">
        <f>IF(Family_Data3[[#This Row],[Father_Age]]&gt;45, "Old", IF(Family_Data3[[#This Row],[Father_Age]]&gt;=31, "Middle Age", "Young"))</f>
        <v>Middle Age</v>
      </c>
      <c r="D2782">
        <v>32</v>
      </c>
      <c r="E2782" t="str">
        <f>IF(Family_Data3[[#This Row],[Mother_Age]]&gt;45, "Old", IF(Family_Data3[[#This Row],[Mother_Age]]&gt;=31, "Middle Age", "Young"))</f>
        <v>Middle Age</v>
      </c>
      <c r="F2782">
        <v>178.3</v>
      </c>
      <c r="G2782">
        <v>169.2</v>
      </c>
      <c r="H2782" s="1" t="s">
        <v>60</v>
      </c>
      <c r="I2782" s="1" t="s">
        <v>54</v>
      </c>
      <c r="J2782" s="1" t="s">
        <v>31</v>
      </c>
      <c r="K2782" s="1" t="s">
        <v>21</v>
      </c>
      <c r="L2782" s="1" t="s">
        <v>23</v>
      </c>
      <c r="M2782" s="1" t="s">
        <v>23</v>
      </c>
      <c r="N2782" s="1" t="s">
        <v>39</v>
      </c>
      <c r="O2782" s="1" t="s">
        <v>32</v>
      </c>
      <c r="P2782" s="1" t="s">
        <v>40</v>
      </c>
      <c r="Q2782" s="1" t="s">
        <v>41</v>
      </c>
      <c r="R2782">
        <v>187.7</v>
      </c>
      <c r="S2782" s="1" t="s">
        <v>30</v>
      </c>
      <c r="T2782" s="1" t="s">
        <v>52</v>
      </c>
    </row>
    <row r="2783" spans="1:20" x14ac:dyDescent="0.35">
      <c r="A2783" s="1" t="s">
        <v>6495</v>
      </c>
      <c r="B2783">
        <v>36</v>
      </c>
      <c r="C2783" t="str">
        <f>IF(Family_Data3[[#This Row],[Father_Age]]&gt;45, "Old", IF(Family_Data3[[#This Row],[Father_Age]]&gt;=31, "Middle Age", "Young"))</f>
        <v>Middle Age</v>
      </c>
      <c r="D2783">
        <v>41</v>
      </c>
      <c r="E2783" t="str">
        <f>IF(Family_Data3[[#This Row],[Mother_Age]]&gt;45, "Old", IF(Family_Data3[[#This Row],[Mother_Age]]&gt;=31, "Middle Age", "Young"))</f>
        <v>Middle Age</v>
      </c>
      <c r="F2783">
        <v>165.3</v>
      </c>
      <c r="G2783">
        <v>152.9</v>
      </c>
      <c r="H2783" s="1" t="s">
        <v>50</v>
      </c>
      <c r="I2783" s="1" t="s">
        <v>19</v>
      </c>
      <c r="J2783" s="1" t="s">
        <v>22</v>
      </c>
      <c r="K2783" s="1" t="s">
        <v>22</v>
      </c>
      <c r="L2783" s="1" t="s">
        <v>22</v>
      </c>
      <c r="M2783" s="1" t="s">
        <v>23</v>
      </c>
      <c r="N2783" s="1" t="s">
        <v>36</v>
      </c>
      <c r="O2783" s="1" t="s">
        <v>39</v>
      </c>
      <c r="P2783" s="1" t="s">
        <v>45</v>
      </c>
      <c r="Q2783" s="1" t="s">
        <v>27</v>
      </c>
      <c r="R2783">
        <v>152</v>
      </c>
      <c r="S2783" s="1" t="s">
        <v>50</v>
      </c>
      <c r="T2783" s="1" t="s">
        <v>34</v>
      </c>
    </row>
    <row r="2784" spans="1:20" x14ac:dyDescent="0.35">
      <c r="A2784" s="1" t="s">
        <v>6498</v>
      </c>
      <c r="B2784">
        <v>36</v>
      </c>
      <c r="C2784" t="str">
        <f>IF(Family_Data3[[#This Row],[Father_Age]]&gt;45, "Old", IF(Family_Data3[[#This Row],[Father_Age]]&gt;=31, "Middle Age", "Young"))</f>
        <v>Middle Age</v>
      </c>
      <c r="D2784">
        <v>18</v>
      </c>
      <c r="E2784" t="str">
        <f>IF(Family_Data3[[#This Row],[Mother_Age]]&gt;45, "Old", IF(Family_Data3[[#This Row],[Mother_Age]]&gt;=31, "Middle Age", "Young"))</f>
        <v>Young</v>
      </c>
      <c r="F2784">
        <v>173.7</v>
      </c>
      <c r="G2784">
        <v>162.30000000000001</v>
      </c>
      <c r="H2784" s="1" t="s">
        <v>60</v>
      </c>
      <c r="I2784" s="1" t="s">
        <v>19</v>
      </c>
      <c r="J2784" s="1" t="s">
        <v>22</v>
      </c>
      <c r="K2784" s="1" t="s">
        <v>22</v>
      </c>
      <c r="L2784" s="1" t="s">
        <v>22</v>
      </c>
      <c r="M2784" s="1" t="s">
        <v>22</v>
      </c>
      <c r="N2784" s="1" t="s">
        <v>25</v>
      </c>
      <c r="O2784" s="1" t="s">
        <v>32</v>
      </c>
      <c r="P2784" s="1" t="s">
        <v>51</v>
      </c>
      <c r="Q2784" s="1" t="s">
        <v>41</v>
      </c>
      <c r="R2784">
        <v>168.7</v>
      </c>
      <c r="S2784" s="1" t="s">
        <v>30</v>
      </c>
      <c r="T2784" s="1" t="s">
        <v>52</v>
      </c>
    </row>
    <row r="2785" spans="1:20" x14ac:dyDescent="0.35">
      <c r="A2785" s="1" t="s">
        <v>6504</v>
      </c>
      <c r="B2785">
        <v>37</v>
      </c>
      <c r="C2785" t="str">
        <f>IF(Family_Data3[[#This Row],[Father_Age]]&gt;45, "Old", IF(Family_Data3[[#This Row],[Father_Age]]&gt;=31, "Middle Age", "Young"))</f>
        <v>Middle Age</v>
      </c>
      <c r="D2785">
        <v>42</v>
      </c>
      <c r="E2785" t="str">
        <f>IF(Family_Data3[[#This Row],[Mother_Age]]&gt;45, "Old", IF(Family_Data3[[#This Row],[Mother_Age]]&gt;=31, "Middle Age", "Young"))</f>
        <v>Middle Age</v>
      </c>
      <c r="F2785">
        <v>175.4</v>
      </c>
      <c r="G2785">
        <v>158.4</v>
      </c>
      <c r="H2785" s="1" t="s">
        <v>30</v>
      </c>
      <c r="I2785" s="1" t="s">
        <v>30</v>
      </c>
      <c r="J2785" s="1" t="s">
        <v>22</v>
      </c>
      <c r="K2785" s="1" t="s">
        <v>22</v>
      </c>
      <c r="L2785" s="1" t="s">
        <v>48</v>
      </c>
      <c r="M2785" s="1" t="s">
        <v>48</v>
      </c>
      <c r="N2785" s="1" t="s">
        <v>32</v>
      </c>
      <c r="O2785" s="1" t="s">
        <v>32</v>
      </c>
      <c r="P2785" s="1" t="s">
        <v>45</v>
      </c>
      <c r="Q2785" s="1" t="s">
        <v>27</v>
      </c>
      <c r="R2785">
        <v>148.80000000000001</v>
      </c>
      <c r="S2785" s="1" t="s">
        <v>30</v>
      </c>
      <c r="T2785" s="1" t="s">
        <v>34</v>
      </c>
    </row>
    <row r="2786" spans="1:20" x14ac:dyDescent="0.35">
      <c r="A2786" s="1" t="s">
        <v>6507</v>
      </c>
      <c r="B2786">
        <v>33</v>
      </c>
      <c r="C2786" t="str">
        <f>IF(Family_Data3[[#This Row],[Father_Age]]&gt;45, "Old", IF(Family_Data3[[#This Row],[Father_Age]]&gt;=31, "Middle Age", "Young"))</f>
        <v>Middle Age</v>
      </c>
      <c r="D2786">
        <v>24</v>
      </c>
      <c r="E2786" t="str">
        <f>IF(Family_Data3[[#This Row],[Mother_Age]]&gt;45, "Old", IF(Family_Data3[[#This Row],[Mother_Age]]&gt;=31, "Middle Age", "Young"))</f>
        <v>Young</v>
      </c>
      <c r="F2786">
        <v>173.6</v>
      </c>
      <c r="G2786">
        <v>158.5</v>
      </c>
      <c r="H2786" s="1" t="s">
        <v>20</v>
      </c>
      <c r="I2786" s="1" t="s">
        <v>20</v>
      </c>
      <c r="J2786" s="1" t="s">
        <v>31</v>
      </c>
      <c r="K2786" s="1" t="s">
        <v>22</v>
      </c>
      <c r="L2786" s="1" t="s">
        <v>23</v>
      </c>
      <c r="M2786" s="1" t="s">
        <v>23</v>
      </c>
      <c r="N2786" s="1" t="s">
        <v>25</v>
      </c>
      <c r="O2786" s="1" t="s">
        <v>24</v>
      </c>
      <c r="P2786" s="1" t="s">
        <v>40</v>
      </c>
      <c r="Q2786" s="1" t="s">
        <v>41</v>
      </c>
      <c r="R2786">
        <v>173.4</v>
      </c>
      <c r="S2786" s="1" t="s">
        <v>20</v>
      </c>
      <c r="T2786" s="1" t="s">
        <v>34</v>
      </c>
    </row>
    <row r="2787" spans="1:20" x14ac:dyDescent="0.35">
      <c r="A2787" s="1" t="s">
        <v>6508</v>
      </c>
      <c r="B2787">
        <v>44</v>
      </c>
      <c r="C2787" t="str">
        <f>IF(Family_Data3[[#This Row],[Father_Age]]&gt;45, "Old", IF(Family_Data3[[#This Row],[Father_Age]]&gt;=31, "Middle Age", "Young"))</f>
        <v>Middle Age</v>
      </c>
      <c r="D2787">
        <v>29</v>
      </c>
      <c r="E2787" t="str">
        <f>IF(Family_Data3[[#This Row],[Mother_Age]]&gt;45, "Old", IF(Family_Data3[[#This Row],[Mother_Age]]&gt;=31, "Middle Age", "Young"))</f>
        <v>Young</v>
      </c>
      <c r="F2787">
        <v>168.7</v>
      </c>
      <c r="G2787">
        <v>165.2</v>
      </c>
      <c r="H2787" s="1" t="s">
        <v>20</v>
      </c>
      <c r="I2787" s="1" t="s">
        <v>19</v>
      </c>
      <c r="J2787" s="1" t="s">
        <v>44</v>
      </c>
      <c r="K2787" s="1" t="s">
        <v>22</v>
      </c>
      <c r="L2787" s="1" t="s">
        <v>23</v>
      </c>
      <c r="M2787" s="1" t="s">
        <v>22</v>
      </c>
      <c r="N2787" s="1" t="s">
        <v>36</v>
      </c>
      <c r="O2787" s="1" t="s">
        <v>39</v>
      </c>
      <c r="P2787" s="1" t="s">
        <v>26</v>
      </c>
      <c r="Q2787" s="1" t="s">
        <v>27</v>
      </c>
      <c r="R2787">
        <v>166.3</v>
      </c>
      <c r="S2787" s="1" t="s">
        <v>20</v>
      </c>
      <c r="T2787" s="1" t="s">
        <v>28</v>
      </c>
    </row>
    <row r="2788" spans="1:20" x14ac:dyDescent="0.35">
      <c r="A2788" s="1" t="s">
        <v>6509</v>
      </c>
      <c r="B2788">
        <v>34</v>
      </c>
      <c r="C2788" t="str">
        <f>IF(Family_Data3[[#This Row],[Father_Age]]&gt;45, "Old", IF(Family_Data3[[#This Row],[Father_Age]]&gt;=31, "Middle Age", "Young"))</f>
        <v>Middle Age</v>
      </c>
      <c r="D2788">
        <v>34</v>
      </c>
      <c r="E2788" t="str">
        <f>IF(Family_Data3[[#This Row],[Mother_Age]]&gt;45, "Old", IF(Family_Data3[[#This Row],[Mother_Age]]&gt;=31, "Middle Age", "Young"))</f>
        <v>Middle Age</v>
      </c>
      <c r="F2788">
        <v>168</v>
      </c>
      <c r="G2788">
        <v>160.1</v>
      </c>
      <c r="H2788" s="1" t="s">
        <v>19</v>
      </c>
      <c r="I2788" s="1" t="s">
        <v>30</v>
      </c>
      <c r="J2788" s="1" t="s">
        <v>44</v>
      </c>
      <c r="K2788" s="1" t="s">
        <v>44</v>
      </c>
      <c r="L2788" s="1" t="s">
        <v>23</v>
      </c>
      <c r="M2788" s="1" t="s">
        <v>23</v>
      </c>
      <c r="N2788" s="1" t="s">
        <v>32</v>
      </c>
      <c r="O2788" s="1" t="s">
        <v>24</v>
      </c>
      <c r="P2788" s="1" t="s">
        <v>51</v>
      </c>
      <c r="Q2788" s="1" t="s">
        <v>27</v>
      </c>
      <c r="R2788">
        <v>160.4</v>
      </c>
      <c r="S2788" s="1" t="s">
        <v>30</v>
      </c>
      <c r="T2788" s="1" t="s">
        <v>34</v>
      </c>
    </row>
    <row r="2789" spans="1:20" x14ac:dyDescent="0.35">
      <c r="A2789" s="1" t="s">
        <v>6512</v>
      </c>
      <c r="B2789">
        <v>34</v>
      </c>
      <c r="C2789" t="str">
        <f>IF(Family_Data3[[#This Row],[Father_Age]]&gt;45, "Old", IF(Family_Data3[[#This Row],[Father_Age]]&gt;=31, "Middle Age", "Young"))</f>
        <v>Middle Age</v>
      </c>
      <c r="D2789">
        <v>34</v>
      </c>
      <c r="E2789" t="str">
        <f>IF(Family_Data3[[#This Row],[Mother_Age]]&gt;45, "Old", IF(Family_Data3[[#This Row],[Mother_Age]]&gt;=31, "Middle Age", "Young"))</f>
        <v>Middle Age</v>
      </c>
      <c r="F2789">
        <v>180.1</v>
      </c>
      <c r="G2789">
        <v>166.1</v>
      </c>
      <c r="H2789" s="1" t="s">
        <v>60</v>
      </c>
      <c r="I2789" s="1" t="s">
        <v>20</v>
      </c>
      <c r="J2789" s="1" t="s">
        <v>31</v>
      </c>
      <c r="K2789" s="1" t="s">
        <v>21</v>
      </c>
      <c r="L2789" s="1" t="s">
        <v>48</v>
      </c>
      <c r="M2789" s="1" t="s">
        <v>47</v>
      </c>
      <c r="N2789" s="1" t="s">
        <v>32</v>
      </c>
      <c r="O2789" s="1" t="s">
        <v>25</v>
      </c>
      <c r="P2789" s="1" t="s">
        <v>45</v>
      </c>
      <c r="Q2789" s="1" t="s">
        <v>41</v>
      </c>
      <c r="R2789">
        <v>179</v>
      </c>
      <c r="S2789" s="1" t="s">
        <v>60</v>
      </c>
      <c r="T2789" s="1" t="s">
        <v>34</v>
      </c>
    </row>
    <row r="2790" spans="1:20" x14ac:dyDescent="0.35">
      <c r="A2790" s="1" t="s">
        <v>6515</v>
      </c>
      <c r="B2790">
        <v>37</v>
      </c>
      <c r="C2790" t="str">
        <f>IF(Family_Data3[[#This Row],[Father_Age]]&gt;45, "Old", IF(Family_Data3[[#This Row],[Father_Age]]&gt;=31, "Middle Age", "Young"))</f>
        <v>Middle Age</v>
      </c>
      <c r="D2790">
        <v>36</v>
      </c>
      <c r="E2790" t="str">
        <f>IF(Family_Data3[[#This Row],[Mother_Age]]&gt;45, "Old", IF(Family_Data3[[#This Row],[Mother_Age]]&gt;=31, "Middle Age", "Young"))</f>
        <v>Middle Age</v>
      </c>
      <c r="F2790">
        <v>167.8</v>
      </c>
      <c r="G2790">
        <v>150.1</v>
      </c>
      <c r="H2790" s="1" t="s">
        <v>20</v>
      </c>
      <c r="I2790" s="1" t="s">
        <v>30</v>
      </c>
      <c r="J2790" s="1" t="s">
        <v>22</v>
      </c>
      <c r="K2790" s="1" t="s">
        <v>31</v>
      </c>
      <c r="L2790" s="1" t="s">
        <v>23</v>
      </c>
      <c r="M2790" s="1" t="s">
        <v>22</v>
      </c>
      <c r="N2790" s="1" t="s">
        <v>36</v>
      </c>
      <c r="O2790" s="1" t="s">
        <v>39</v>
      </c>
      <c r="P2790" s="1" t="s">
        <v>40</v>
      </c>
      <c r="Q2790" s="1" t="s">
        <v>27</v>
      </c>
      <c r="R2790">
        <v>152.9</v>
      </c>
      <c r="S2790" s="1" t="s">
        <v>60</v>
      </c>
      <c r="T2790" s="1" t="s">
        <v>34</v>
      </c>
    </row>
    <row r="2791" spans="1:20" x14ac:dyDescent="0.35">
      <c r="A2791" s="1" t="s">
        <v>6516</v>
      </c>
      <c r="B2791">
        <v>35</v>
      </c>
      <c r="C2791" t="str">
        <f>IF(Family_Data3[[#This Row],[Father_Age]]&gt;45, "Old", IF(Family_Data3[[#This Row],[Father_Age]]&gt;=31, "Middle Age", "Young"))</f>
        <v>Middle Age</v>
      </c>
      <c r="D2791">
        <v>22</v>
      </c>
      <c r="E2791" t="str">
        <f>IF(Family_Data3[[#This Row],[Mother_Age]]&gt;45, "Old", IF(Family_Data3[[#This Row],[Mother_Age]]&gt;=31, "Middle Age", "Young"))</f>
        <v>Young</v>
      </c>
      <c r="F2791">
        <v>178.2</v>
      </c>
      <c r="G2791">
        <v>163.9</v>
      </c>
      <c r="H2791" s="1" t="s">
        <v>60</v>
      </c>
      <c r="I2791" s="1" t="s">
        <v>30</v>
      </c>
      <c r="J2791" s="1" t="s">
        <v>21</v>
      </c>
      <c r="K2791" s="1" t="s">
        <v>31</v>
      </c>
      <c r="L2791" s="1" t="s">
        <v>22</v>
      </c>
      <c r="M2791" s="1" t="s">
        <v>22</v>
      </c>
      <c r="N2791" s="1" t="s">
        <v>39</v>
      </c>
      <c r="O2791" s="1" t="s">
        <v>36</v>
      </c>
      <c r="P2791" s="1" t="s">
        <v>40</v>
      </c>
      <c r="Q2791" s="1" t="s">
        <v>41</v>
      </c>
      <c r="R2791">
        <v>171.8</v>
      </c>
      <c r="S2791" s="1" t="s">
        <v>60</v>
      </c>
      <c r="T2791" s="1" t="s">
        <v>34</v>
      </c>
    </row>
    <row r="2792" spans="1:20" x14ac:dyDescent="0.35">
      <c r="A2792" s="1" t="s">
        <v>6518</v>
      </c>
      <c r="B2792">
        <v>33</v>
      </c>
      <c r="C2792" t="str">
        <f>IF(Family_Data3[[#This Row],[Father_Age]]&gt;45, "Old", IF(Family_Data3[[#This Row],[Father_Age]]&gt;=31, "Middle Age", "Young"))</f>
        <v>Middle Age</v>
      </c>
      <c r="D2792">
        <v>22</v>
      </c>
      <c r="E2792" t="str">
        <f>IF(Family_Data3[[#This Row],[Mother_Age]]&gt;45, "Old", IF(Family_Data3[[#This Row],[Mother_Age]]&gt;=31, "Middle Age", "Young"))</f>
        <v>Young</v>
      </c>
      <c r="F2792">
        <v>178.5</v>
      </c>
      <c r="G2792">
        <v>162.19999999999999</v>
      </c>
      <c r="H2792" s="1" t="s">
        <v>20</v>
      </c>
      <c r="I2792" s="1" t="s">
        <v>30</v>
      </c>
      <c r="J2792" s="1" t="s">
        <v>22</v>
      </c>
      <c r="K2792" s="1" t="s">
        <v>22</v>
      </c>
      <c r="L2792" s="1" t="s">
        <v>48</v>
      </c>
      <c r="M2792" s="1" t="s">
        <v>23</v>
      </c>
      <c r="N2792" s="1" t="s">
        <v>24</v>
      </c>
      <c r="O2792" s="1" t="s">
        <v>25</v>
      </c>
      <c r="P2792" s="1" t="s">
        <v>45</v>
      </c>
      <c r="Q2792" s="1" t="s">
        <v>27</v>
      </c>
      <c r="R2792">
        <v>166</v>
      </c>
      <c r="S2792" s="1" t="s">
        <v>60</v>
      </c>
      <c r="T2792" s="1" t="s">
        <v>52</v>
      </c>
    </row>
    <row r="2793" spans="1:20" x14ac:dyDescent="0.35">
      <c r="A2793" s="1" t="s">
        <v>6520</v>
      </c>
      <c r="B2793">
        <v>37</v>
      </c>
      <c r="C2793" t="str">
        <f>IF(Family_Data3[[#This Row],[Father_Age]]&gt;45, "Old", IF(Family_Data3[[#This Row],[Father_Age]]&gt;=31, "Middle Age", "Young"))</f>
        <v>Middle Age</v>
      </c>
      <c r="D2793">
        <v>36</v>
      </c>
      <c r="E2793" t="str">
        <f>IF(Family_Data3[[#This Row],[Mother_Age]]&gt;45, "Old", IF(Family_Data3[[#This Row],[Mother_Age]]&gt;=31, "Middle Age", "Young"))</f>
        <v>Middle Age</v>
      </c>
      <c r="F2793">
        <v>163.69999999999999</v>
      </c>
      <c r="G2793">
        <v>167.8</v>
      </c>
      <c r="H2793" s="1" t="s">
        <v>20</v>
      </c>
      <c r="I2793" s="1" t="s">
        <v>19</v>
      </c>
      <c r="J2793" s="1" t="s">
        <v>22</v>
      </c>
      <c r="K2793" s="1" t="s">
        <v>31</v>
      </c>
      <c r="L2793" s="1" t="s">
        <v>22</v>
      </c>
      <c r="M2793" s="1" t="s">
        <v>23</v>
      </c>
      <c r="N2793" s="1" t="s">
        <v>39</v>
      </c>
      <c r="O2793" s="1" t="s">
        <v>39</v>
      </c>
      <c r="P2793" s="1" t="s">
        <v>51</v>
      </c>
      <c r="Q2793" s="1" t="s">
        <v>41</v>
      </c>
      <c r="R2793">
        <v>170.1</v>
      </c>
      <c r="S2793" s="1" t="s">
        <v>50</v>
      </c>
      <c r="T2793" s="1" t="s">
        <v>52</v>
      </c>
    </row>
    <row r="2794" spans="1:20" x14ac:dyDescent="0.35">
      <c r="A2794" s="1" t="s">
        <v>6521</v>
      </c>
      <c r="B2794">
        <v>39</v>
      </c>
      <c r="C2794" t="str">
        <f>IF(Family_Data3[[#This Row],[Father_Age]]&gt;45, "Old", IF(Family_Data3[[#This Row],[Father_Age]]&gt;=31, "Middle Age", "Young"))</f>
        <v>Middle Age</v>
      </c>
      <c r="D2794">
        <v>29</v>
      </c>
      <c r="E2794" t="str">
        <f>IF(Family_Data3[[#This Row],[Mother_Age]]&gt;45, "Old", IF(Family_Data3[[#This Row],[Mother_Age]]&gt;=31, "Middle Age", "Young"))</f>
        <v>Young</v>
      </c>
      <c r="F2794">
        <v>178.5</v>
      </c>
      <c r="G2794">
        <v>163.4</v>
      </c>
      <c r="H2794" s="1" t="s">
        <v>30</v>
      </c>
      <c r="I2794" s="1" t="s">
        <v>20</v>
      </c>
      <c r="J2794" s="1" t="s">
        <v>22</v>
      </c>
      <c r="K2794" s="1" t="s">
        <v>22</v>
      </c>
      <c r="L2794" s="1" t="s">
        <v>22</v>
      </c>
      <c r="M2794" s="1" t="s">
        <v>22</v>
      </c>
      <c r="N2794" s="1" t="s">
        <v>39</v>
      </c>
      <c r="O2794" s="1" t="s">
        <v>24</v>
      </c>
      <c r="P2794" s="1" t="s">
        <v>51</v>
      </c>
      <c r="Q2794" s="1" t="s">
        <v>41</v>
      </c>
      <c r="R2794">
        <v>172.9</v>
      </c>
      <c r="S2794" s="1" t="s">
        <v>60</v>
      </c>
      <c r="T2794" s="1" t="s">
        <v>52</v>
      </c>
    </row>
    <row r="2795" spans="1:20" x14ac:dyDescent="0.35">
      <c r="A2795" s="1" t="s">
        <v>6522</v>
      </c>
      <c r="B2795">
        <v>44</v>
      </c>
      <c r="C2795" t="str">
        <f>IF(Family_Data3[[#This Row],[Father_Age]]&gt;45, "Old", IF(Family_Data3[[#This Row],[Father_Age]]&gt;=31, "Middle Age", "Young"))</f>
        <v>Middle Age</v>
      </c>
      <c r="D2795">
        <v>29</v>
      </c>
      <c r="E2795" t="str">
        <f>IF(Family_Data3[[#This Row],[Mother_Age]]&gt;45, "Old", IF(Family_Data3[[#This Row],[Mother_Age]]&gt;=31, "Middle Age", "Young"))</f>
        <v>Young</v>
      </c>
      <c r="F2795">
        <v>171.8</v>
      </c>
      <c r="G2795">
        <v>164.7</v>
      </c>
      <c r="H2795" s="1" t="s">
        <v>60</v>
      </c>
      <c r="I2795" s="1" t="s">
        <v>19</v>
      </c>
      <c r="J2795" s="1" t="s">
        <v>44</v>
      </c>
      <c r="K2795" s="1" t="s">
        <v>44</v>
      </c>
      <c r="L2795" s="1" t="s">
        <v>23</v>
      </c>
      <c r="M2795" s="1" t="s">
        <v>23</v>
      </c>
      <c r="N2795" s="1" t="s">
        <v>36</v>
      </c>
      <c r="O2795" s="1" t="s">
        <v>39</v>
      </c>
      <c r="P2795" s="1" t="s">
        <v>40</v>
      </c>
      <c r="Q2795" s="1" t="s">
        <v>41</v>
      </c>
      <c r="R2795">
        <v>172.8</v>
      </c>
      <c r="S2795" s="1" t="s">
        <v>30</v>
      </c>
      <c r="T2795" s="1" t="s">
        <v>34</v>
      </c>
    </row>
    <row r="2796" spans="1:20" x14ac:dyDescent="0.35">
      <c r="A2796" s="1" t="s">
        <v>6523</v>
      </c>
      <c r="B2796">
        <v>32</v>
      </c>
      <c r="C2796" t="str">
        <f>IF(Family_Data3[[#This Row],[Father_Age]]&gt;45, "Old", IF(Family_Data3[[#This Row],[Father_Age]]&gt;=31, "Middle Age", "Young"))</f>
        <v>Middle Age</v>
      </c>
      <c r="D2796">
        <v>35</v>
      </c>
      <c r="E2796" t="str">
        <f>IF(Family_Data3[[#This Row],[Mother_Age]]&gt;45, "Old", IF(Family_Data3[[#This Row],[Mother_Age]]&gt;=31, "Middle Age", "Young"))</f>
        <v>Middle Age</v>
      </c>
      <c r="F2796">
        <v>176.2</v>
      </c>
      <c r="G2796">
        <v>160.5</v>
      </c>
      <c r="H2796" s="1" t="s">
        <v>19</v>
      </c>
      <c r="I2796" s="1" t="s">
        <v>30</v>
      </c>
      <c r="J2796" s="1" t="s">
        <v>22</v>
      </c>
      <c r="K2796" s="1" t="s">
        <v>21</v>
      </c>
      <c r="L2796" s="1" t="s">
        <v>47</v>
      </c>
      <c r="M2796" s="1" t="s">
        <v>22</v>
      </c>
      <c r="N2796" s="1" t="s">
        <v>32</v>
      </c>
      <c r="O2796" s="1" t="s">
        <v>32</v>
      </c>
      <c r="P2796" s="1" t="s">
        <v>26</v>
      </c>
      <c r="Q2796" s="1" t="s">
        <v>27</v>
      </c>
      <c r="R2796">
        <v>167.1</v>
      </c>
      <c r="S2796" s="1" t="s">
        <v>30</v>
      </c>
      <c r="T2796" s="1" t="s">
        <v>34</v>
      </c>
    </row>
    <row r="2797" spans="1:20" x14ac:dyDescent="0.35">
      <c r="A2797" s="1" t="s">
        <v>6525</v>
      </c>
      <c r="B2797">
        <v>33</v>
      </c>
      <c r="C2797" t="str">
        <f>IF(Family_Data3[[#This Row],[Father_Age]]&gt;45, "Old", IF(Family_Data3[[#This Row],[Father_Age]]&gt;=31, "Middle Age", "Young"))</f>
        <v>Middle Age</v>
      </c>
      <c r="D2797">
        <v>35</v>
      </c>
      <c r="E2797" t="str">
        <f>IF(Family_Data3[[#This Row],[Mother_Age]]&gt;45, "Old", IF(Family_Data3[[#This Row],[Mother_Age]]&gt;=31, "Middle Age", "Young"))</f>
        <v>Middle Age</v>
      </c>
      <c r="F2797">
        <v>174.9</v>
      </c>
      <c r="G2797">
        <v>164.5</v>
      </c>
      <c r="H2797" s="1" t="s">
        <v>60</v>
      </c>
      <c r="I2797" s="1" t="s">
        <v>30</v>
      </c>
      <c r="J2797" s="1" t="s">
        <v>31</v>
      </c>
      <c r="K2797" s="1" t="s">
        <v>22</v>
      </c>
      <c r="L2797" s="1" t="s">
        <v>23</v>
      </c>
      <c r="M2797" s="1" t="s">
        <v>48</v>
      </c>
      <c r="N2797" s="1" t="s">
        <v>32</v>
      </c>
      <c r="O2797" s="1" t="s">
        <v>25</v>
      </c>
      <c r="P2797" s="1" t="s">
        <v>51</v>
      </c>
      <c r="Q2797" s="1" t="s">
        <v>27</v>
      </c>
      <c r="R2797">
        <v>163</v>
      </c>
      <c r="S2797" s="1" t="s">
        <v>30</v>
      </c>
      <c r="T2797" s="1" t="s">
        <v>52</v>
      </c>
    </row>
    <row r="2798" spans="1:20" x14ac:dyDescent="0.35">
      <c r="A2798" s="1" t="s">
        <v>6538</v>
      </c>
      <c r="B2798">
        <v>31</v>
      </c>
      <c r="C2798" t="str">
        <f>IF(Family_Data3[[#This Row],[Father_Age]]&gt;45, "Old", IF(Family_Data3[[#This Row],[Father_Age]]&gt;=31, "Middle Age", "Young"))</f>
        <v>Middle Age</v>
      </c>
      <c r="D2798">
        <v>24</v>
      </c>
      <c r="E2798" t="str">
        <f>IF(Family_Data3[[#This Row],[Mother_Age]]&gt;45, "Old", IF(Family_Data3[[#This Row],[Mother_Age]]&gt;=31, "Middle Age", "Young"))</f>
        <v>Young</v>
      </c>
      <c r="F2798">
        <v>173.6</v>
      </c>
      <c r="G2798">
        <v>166.9</v>
      </c>
      <c r="H2798" s="1" t="s">
        <v>20</v>
      </c>
      <c r="I2798" s="1" t="s">
        <v>19</v>
      </c>
      <c r="J2798" s="1" t="s">
        <v>31</v>
      </c>
      <c r="K2798" s="1" t="s">
        <v>22</v>
      </c>
      <c r="L2798" s="1" t="s">
        <v>23</v>
      </c>
      <c r="M2798" s="1" t="s">
        <v>22</v>
      </c>
      <c r="N2798" s="1" t="s">
        <v>24</v>
      </c>
      <c r="O2798" s="1" t="s">
        <v>25</v>
      </c>
      <c r="P2798" s="1" t="s">
        <v>40</v>
      </c>
      <c r="Q2798" s="1" t="s">
        <v>27</v>
      </c>
      <c r="R2798">
        <v>153.9</v>
      </c>
      <c r="S2798" s="1" t="s">
        <v>50</v>
      </c>
      <c r="T2798" s="1" t="s">
        <v>52</v>
      </c>
    </row>
    <row r="2799" spans="1:20" x14ac:dyDescent="0.35">
      <c r="A2799" s="1" t="s">
        <v>6541</v>
      </c>
      <c r="B2799">
        <v>45</v>
      </c>
      <c r="C2799" t="str">
        <f>IF(Family_Data3[[#This Row],[Father_Age]]&gt;45, "Old", IF(Family_Data3[[#This Row],[Father_Age]]&gt;=31, "Middle Age", "Young"))</f>
        <v>Middle Age</v>
      </c>
      <c r="D2799">
        <v>27</v>
      </c>
      <c r="E2799" t="str">
        <f>IF(Family_Data3[[#This Row],[Mother_Age]]&gt;45, "Old", IF(Family_Data3[[#This Row],[Mother_Age]]&gt;=31, "Middle Age", "Young"))</f>
        <v>Young</v>
      </c>
      <c r="F2799">
        <v>184.2</v>
      </c>
      <c r="G2799">
        <v>152.19999999999999</v>
      </c>
      <c r="H2799" s="1" t="s">
        <v>19</v>
      </c>
      <c r="I2799" s="1" t="s">
        <v>20</v>
      </c>
      <c r="J2799" s="1" t="s">
        <v>22</v>
      </c>
      <c r="K2799" s="1" t="s">
        <v>44</v>
      </c>
      <c r="L2799" s="1" t="s">
        <v>48</v>
      </c>
      <c r="M2799" s="1" t="s">
        <v>23</v>
      </c>
      <c r="N2799" s="1" t="s">
        <v>36</v>
      </c>
      <c r="O2799" s="1" t="s">
        <v>36</v>
      </c>
      <c r="P2799" s="1" t="s">
        <v>45</v>
      </c>
      <c r="Q2799" s="1" t="s">
        <v>41</v>
      </c>
      <c r="R2799">
        <v>173.5</v>
      </c>
      <c r="S2799" s="1" t="s">
        <v>20</v>
      </c>
      <c r="T2799" s="1" t="s">
        <v>34</v>
      </c>
    </row>
    <row r="2800" spans="1:20" x14ac:dyDescent="0.35">
      <c r="A2800" s="1" t="s">
        <v>6544</v>
      </c>
      <c r="B2800">
        <v>45</v>
      </c>
      <c r="C2800" t="str">
        <f>IF(Family_Data3[[#This Row],[Father_Age]]&gt;45, "Old", IF(Family_Data3[[#This Row],[Father_Age]]&gt;=31, "Middle Age", "Young"))</f>
        <v>Middle Age</v>
      </c>
      <c r="D2800">
        <v>23</v>
      </c>
      <c r="E2800" t="str">
        <f>IF(Family_Data3[[#This Row],[Mother_Age]]&gt;45, "Old", IF(Family_Data3[[#This Row],[Mother_Age]]&gt;=31, "Middle Age", "Young"))</f>
        <v>Young</v>
      </c>
      <c r="F2800">
        <v>167.8</v>
      </c>
      <c r="G2800">
        <v>167.1</v>
      </c>
      <c r="H2800" s="1" t="s">
        <v>19</v>
      </c>
      <c r="I2800" s="1" t="s">
        <v>54</v>
      </c>
      <c r="J2800" s="1" t="s">
        <v>22</v>
      </c>
      <c r="K2800" s="1" t="s">
        <v>44</v>
      </c>
      <c r="L2800" s="1" t="s">
        <v>22</v>
      </c>
      <c r="M2800" s="1" t="s">
        <v>48</v>
      </c>
      <c r="N2800" s="1" t="s">
        <v>25</v>
      </c>
      <c r="O2800" s="1" t="s">
        <v>24</v>
      </c>
      <c r="P2800" s="1" t="s">
        <v>51</v>
      </c>
      <c r="Q2800" s="1" t="s">
        <v>27</v>
      </c>
      <c r="R2800">
        <v>164.9</v>
      </c>
      <c r="S2800" s="1" t="s">
        <v>54</v>
      </c>
      <c r="T2800" s="1" t="s">
        <v>34</v>
      </c>
    </row>
    <row r="2801" spans="1:20" x14ac:dyDescent="0.35">
      <c r="A2801" s="1" t="s">
        <v>6548</v>
      </c>
      <c r="B2801">
        <v>44</v>
      </c>
      <c r="C2801" t="str">
        <f>IF(Family_Data3[[#This Row],[Father_Age]]&gt;45, "Old", IF(Family_Data3[[#This Row],[Father_Age]]&gt;=31, "Middle Age", "Young"))</f>
        <v>Middle Age</v>
      </c>
      <c r="D2801">
        <v>40</v>
      </c>
      <c r="E2801" t="str">
        <f>IF(Family_Data3[[#This Row],[Mother_Age]]&gt;45, "Old", IF(Family_Data3[[#This Row],[Mother_Age]]&gt;=31, "Middle Age", "Young"))</f>
        <v>Middle Age</v>
      </c>
      <c r="F2801">
        <v>179.6</v>
      </c>
      <c r="G2801">
        <v>147.5</v>
      </c>
      <c r="H2801" s="1" t="s">
        <v>19</v>
      </c>
      <c r="I2801" s="1" t="s">
        <v>19</v>
      </c>
      <c r="J2801" s="1" t="s">
        <v>22</v>
      </c>
      <c r="K2801" s="1" t="s">
        <v>22</v>
      </c>
      <c r="L2801" s="1" t="s">
        <v>22</v>
      </c>
      <c r="M2801" s="1" t="s">
        <v>22</v>
      </c>
      <c r="N2801" s="1" t="s">
        <v>24</v>
      </c>
      <c r="O2801" s="1" t="s">
        <v>32</v>
      </c>
      <c r="P2801" s="1" t="s">
        <v>65</v>
      </c>
      <c r="Q2801" s="1" t="s">
        <v>41</v>
      </c>
      <c r="R2801">
        <v>167.7</v>
      </c>
      <c r="S2801" s="1" t="s">
        <v>19</v>
      </c>
      <c r="T2801" s="1" t="s">
        <v>28</v>
      </c>
    </row>
    <row r="2802" spans="1:20" x14ac:dyDescent="0.35">
      <c r="A2802" s="1" t="s">
        <v>6549</v>
      </c>
      <c r="B2802">
        <v>32</v>
      </c>
      <c r="C2802" t="str">
        <f>IF(Family_Data3[[#This Row],[Father_Age]]&gt;45, "Old", IF(Family_Data3[[#This Row],[Father_Age]]&gt;=31, "Middle Age", "Young"))</f>
        <v>Middle Age</v>
      </c>
      <c r="D2802">
        <v>30</v>
      </c>
      <c r="E2802" t="str">
        <f>IF(Family_Data3[[#This Row],[Mother_Age]]&gt;45, "Old", IF(Family_Data3[[#This Row],[Mother_Age]]&gt;=31, "Middle Age", "Young"))</f>
        <v>Young</v>
      </c>
      <c r="F2802">
        <v>163.69999999999999</v>
      </c>
      <c r="G2802">
        <v>162.69999999999999</v>
      </c>
      <c r="H2802" s="1" t="s">
        <v>30</v>
      </c>
      <c r="I2802" s="1" t="s">
        <v>42</v>
      </c>
      <c r="J2802" s="1" t="s">
        <v>44</v>
      </c>
      <c r="K2802" s="1" t="s">
        <v>31</v>
      </c>
      <c r="L2802" s="1" t="s">
        <v>23</v>
      </c>
      <c r="M2802" s="1" t="s">
        <v>48</v>
      </c>
      <c r="N2802" s="1" t="s">
        <v>32</v>
      </c>
      <c r="O2802" s="1" t="s">
        <v>32</v>
      </c>
      <c r="P2802" s="1" t="s">
        <v>45</v>
      </c>
      <c r="Q2802" s="1" t="s">
        <v>27</v>
      </c>
      <c r="R2802">
        <v>154.6</v>
      </c>
      <c r="S2802" s="1" t="s">
        <v>30</v>
      </c>
      <c r="T2802" s="1" t="s">
        <v>52</v>
      </c>
    </row>
    <row r="2803" spans="1:20" x14ac:dyDescent="0.35">
      <c r="A2803" s="1" t="s">
        <v>6551</v>
      </c>
      <c r="B2803">
        <v>42</v>
      </c>
      <c r="C2803" t="str">
        <f>IF(Family_Data3[[#This Row],[Father_Age]]&gt;45, "Old", IF(Family_Data3[[#This Row],[Father_Age]]&gt;=31, "Middle Age", "Young"))</f>
        <v>Middle Age</v>
      </c>
      <c r="D2803">
        <v>48</v>
      </c>
      <c r="E2803" t="str">
        <f>IF(Family_Data3[[#This Row],[Mother_Age]]&gt;45, "Old", IF(Family_Data3[[#This Row],[Mother_Age]]&gt;=31, "Middle Age", "Young"))</f>
        <v>Old</v>
      </c>
      <c r="F2803">
        <v>180.3</v>
      </c>
      <c r="G2803">
        <v>151.80000000000001</v>
      </c>
      <c r="H2803" s="1" t="s">
        <v>30</v>
      </c>
      <c r="I2803" s="1" t="s">
        <v>30</v>
      </c>
      <c r="J2803" s="1" t="s">
        <v>31</v>
      </c>
      <c r="K2803" s="1" t="s">
        <v>31</v>
      </c>
      <c r="L2803" s="1" t="s">
        <v>23</v>
      </c>
      <c r="M2803" s="1" t="s">
        <v>48</v>
      </c>
      <c r="N2803" s="1" t="s">
        <v>32</v>
      </c>
      <c r="O2803" s="1" t="s">
        <v>32</v>
      </c>
      <c r="P2803" s="1" t="s">
        <v>45</v>
      </c>
      <c r="Q2803" s="1" t="s">
        <v>27</v>
      </c>
      <c r="R2803">
        <v>158.69999999999999</v>
      </c>
      <c r="S2803" s="1" t="s">
        <v>30</v>
      </c>
      <c r="T2803" s="1" t="s">
        <v>34</v>
      </c>
    </row>
    <row r="2804" spans="1:20" x14ac:dyDescent="0.35">
      <c r="A2804" s="1" t="s">
        <v>6557</v>
      </c>
      <c r="B2804">
        <v>37</v>
      </c>
      <c r="C2804" t="str">
        <f>IF(Family_Data3[[#This Row],[Father_Age]]&gt;45, "Old", IF(Family_Data3[[#This Row],[Father_Age]]&gt;=31, "Middle Age", "Young"))</f>
        <v>Middle Age</v>
      </c>
      <c r="D2804">
        <v>37</v>
      </c>
      <c r="E2804" t="str">
        <f>IF(Family_Data3[[#This Row],[Mother_Age]]&gt;45, "Old", IF(Family_Data3[[#This Row],[Mother_Age]]&gt;=31, "Middle Age", "Young"))</f>
        <v>Middle Age</v>
      </c>
      <c r="F2804">
        <v>169.2</v>
      </c>
      <c r="G2804">
        <v>159</v>
      </c>
      <c r="H2804" s="1" t="s">
        <v>42</v>
      </c>
      <c r="I2804" s="1" t="s">
        <v>30</v>
      </c>
      <c r="J2804" s="1" t="s">
        <v>22</v>
      </c>
      <c r="K2804" s="1" t="s">
        <v>62</v>
      </c>
      <c r="L2804" s="1" t="s">
        <v>22</v>
      </c>
      <c r="M2804" s="1" t="s">
        <v>23</v>
      </c>
      <c r="N2804" s="1" t="s">
        <v>36</v>
      </c>
      <c r="O2804" s="1" t="s">
        <v>36</v>
      </c>
      <c r="P2804" s="1" t="s">
        <v>65</v>
      </c>
      <c r="Q2804" s="1" t="s">
        <v>27</v>
      </c>
      <c r="R2804">
        <v>157.30000000000001</v>
      </c>
      <c r="S2804" s="1" t="s">
        <v>42</v>
      </c>
      <c r="T2804" s="1" t="s">
        <v>34</v>
      </c>
    </row>
    <row r="2805" spans="1:20" x14ac:dyDescent="0.35">
      <c r="A2805" s="1" t="s">
        <v>6558</v>
      </c>
      <c r="B2805">
        <v>32</v>
      </c>
      <c r="C2805" t="str">
        <f>IF(Family_Data3[[#This Row],[Father_Age]]&gt;45, "Old", IF(Family_Data3[[#This Row],[Father_Age]]&gt;=31, "Middle Age", "Young"))</f>
        <v>Middle Age</v>
      </c>
      <c r="D2805">
        <v>19</v>
      </c>
      <c r="E2805" t="str">
        <f>IF(Family_Data3[[#This Row],[Mother_Age]]&gt;45, "Old", IF(Family_Data3[[#This Row],[Mother_Age]]&gt;=31, "Middle Age", "Young"))</f>
        <v>Young</v>
      </c>
      <c r="F2805">
        <v>171.2</v>
      </c>
      <c r="G2805">
        <v>162.9</v>
      </c>
      <c r="H2805" s="1" t="s">
        <v>20</v>
      </c>
      <c r="I2805" s="1" t="s">
        <v>30</v>
      </c>
      <c r="J2805" s="1" t="s">
        <v>31</v>
      </c>
      <c r="K2805" s="1" t="s">
        <v>44</v>
      </c>
      <c r="L2805" s="1" t="s">
        <v>22</v>
      </c>
      <c r="M2805" s="1" t="s">
        <v>48</v>
      </c>
      <c r="N2805" s="1" t="s">
        <v>32</v>
      </c>
      <c r="O2805" s="1" t="s">
        <v>25</v>
      </c>
      <c r="P2805" s="1" t="s">
        <v>40</v>
      </c>
      <c r="Q2805" s="1" t="s">
        <v>41</v>
      </c>
      <c r="R2805">
        <v>176.4</v>
      </c>
      <c r="S2805" s="1" t="s">
        <v>60</v>
      </c>
      <c r="T2805" s="1" t="s">
        <v>34</v>
      </c>
    </row>
    <row r="2806" spans="1:20" x14ac:dyDescent="0.35">
      <c r="A2806" s="1" t="s">
        <v>6561</v>
      </c>
      <c r="B2806">
        <v>44</v>
      </c>
      <c r="C2806" t="str">
        <f>IF(Family_Data3[[#This Row],[Father_Age]]&gt;45, "Old", IF(Family_Data3[[#This Row],[Father_Age]]&gt;=31, "Middle Age", "Young"))</f>
        <v>Middle Age</v>
      </c>
      <c r="D2806">
        <v>49</v>
      </c>
      <c r="E2806" t="str">
        <f>IF(Family_Data3[[#This Row],[Mother_Age]]&gt;45, "Old", IF(Family_Data3[[#This Row],[Mother_Age]]&gt;=31, "Middle Age", "Young"))</f>
        <v>Old</v>
      </c>
      <c r="F2806">
        <v>165.6</v>
      </c>
      <c r="G2806">
        <v>170.5</v>
      </c>
      <c r="H2806" s="1" t="s">
        <v>60</v>
      </c>
      <c r="I2806" s="1" t="s">
        <v>19</v>
      </c>
      <c r="J2806" s="1" t="s">
        <v>22</v>
      </c>
      <c r="K2806" s="1" t="s">
        <v>21</v>
      </c>
      <c r="L2806" s="1" t="s">
        <v>48</v>
      </c>
      <c r="M2806" s="1" t="s">
        <v>22</v>
      </c>
      <c r="N2806" s="1" t="s">
        <v>25</v>
      </c>
      <c r="O2806" s="1" t="s">
        <v>39</v>
      </c>
      <c r="P2806" s="1" t="s">
        <v>40</v>
      </c>
      <c r="Q2806" s="1" t="s">
        <v>41</v>
      </c>
      <c r="R2806">
        <v>178.4</v>
      </c>
      <c r="S2806" s="1" t="s">
        <v>30</v>
      </c>
      <c r="T2806" s="1" t="s">
        <v>28</v>
      </c>
    </row>
    <row r="2807" spans="1:20" x14ac:dyDescent="0.35">
      <c r="A2807" s="1" t="s">
        <v>6567</v>
      </c>
      <c r="B2807">
        <v>32</v>
      </c>
      <c r="C2807" t="str">
        <f>IF(Family_Data3[[#This Row],[Father_Age]]&gt;45, "Old", IF(Family_Data3[[#This Row],[Father_Age]]&gt;=31, "Middle Age", "Young"))</f>
        <v>Middle Age</v>
      </c>
      <c r="D2807">
        <v>44</v>
      </c>
      <c r="E2807" t="str">
        <f>IF(Family_Data3[[#This Row],[Mother_Age]]&gt;45, "Old", IF(Family_Data3[[#This Row],[Mother_Age]]&gt;=31, "Middle Age", "Young"))</f>
        <v>Middle Age</v>
      </c>
      <c r="F2807">
        <v>171</v>
      </c>
      <c r="G2807">
        <v>168.3</v>
      </c>
      <c r="H2807" s="1" t="s">
        <v>30</v>
      </c>
      <c r="I2807" s="1" t="s">
        <v>20</v>
      </c>
      <c r="J2807" s="1" t="s">
        <v>21</v>
      </c>
      <c r="K2807" s="1" t="s">
        <v>44</v>
      </c>
      <c r="L2807" s="1" t="s">
        <v>47</v>
      </c>
      <c r="M2807" s="1" t="s">
        <v>22</v>
      </c>
      <c r="N2807" s="1" t="s">
        <v>39</v>
      </c>
      <c r="O2807" s="1" t="s">
        <v>32</v>
      </c>
      <c r="P2807" s="1" t="s">
        <v>40</v>
      </c>
      <c r="Q2807" s="1" t="s">
        <v>27</v>
      </c>
      <c r="R2807">
        <v>154.5</v>
      </c>
      <c r="S2807" s="1" t="s">
        <v>60</v>
      </c>
      <c r="T2807" s="1" t="s">
        <v>34</v>
      </c>
    </row>
    <row r="2808" spans="1:20" x14ac:dyDescent="0.35">
      <c r="A2808" s="1" t="s">
        <v>6569</v>
      </c>
      <c r="B2808">
        <v>45</v>
      </c>
      <c r="C2808" t="str">
        <f>IF(Family_Data3[[#This Row],[Father_Age]]&gt;45, "Old", IF(Family_Data3[[#This Row],[Father_Age]]&gt;=31, "Middle Age", "Young"))</f>
        <v>Middle Age</v>
      </c>
      <c r="D2808">
        <v>48</v>
      </c>
      <c r="E2808" t="str">
        <f>IF(Family_Data3[[#This Row],[Mother_Age]]&gt;45, "Old", IF(Family_Data3[[#This Row],[Mother_Age]]&gt;=31, "Middle Age", "Young"))</f>
        <v>Old</v>
      </c>
      <c r="F2808">
        <v>177.5</v>
      </c>
      <c r="G2808">
        <v>174.9</v>
      </c>
      <c r="H2808" s="1" t="s">
        <v>19</v>
      </c>
      <c r="I2808" s="1" t="s">
        <v>30</v>
      </c>
      <c r="J2808" s="1" t="s">
        <v>22</v>
      </c>
      <c r="K2808" s="1" t="s">
        <v>31</v>
      </c>
      <c r="L2808" s="1" t="s">
        <v>48</v>
      </c>
      <c r="M2808" s="1" t="s">
        <v>23</v>
      </c>
      <c r="N2808" s="1" t="s">
        <v>39</v>
      </c>
      <c r="O2808" s="1" t="s">
        <v>25</v>
      </c>
      <c r="P2808" s="1" t="s">
        <v>51</v>
      </c>
      <c r="Q2808" s="1" t="s">
        <v>41</v>
      </c>
      <c r="R2808">
        <v>182.2</v>
      </c>
      <c r="S2808" s="1" t="s">
        <v>30</v>
      </c>
      <c r="T2808" s="1" t="s">
        <v>34</v>
      </c>
    </row>
    <row r="2809" spans="1:20" x14ac:dyDescent="0.35">
      <c r="A2809" s="1" t="s">
        <v>6570</v>
      </c>
      <c r="B2809">
        <v>43</v>
      </c>
      <c r="C2809" t="str">
        <f>IF(Family_Data3[[#This Row],[Father_Age]]&gt;45, "Old", IF(Family_Data3[[#This Row],[Father_Age]]&gt;=31, "Middle Age", "Young"))</f>
        <v>Middle Age</v>
      </c>
      <c r="D2809">
        <v>39</v>
      </c>
      <c r="E2809" t="str">
        <f>IF(Family_Data3[[#This Row],[Mother_Age]]&gt;45, "Old", IF(Family_Data3[[#This Row],[Mother_Age]]&gt;=31, "Middle Age", "Young"))</f>
        <v>Middle Age</v>
      </c>
      <c r="F2809">
        <v>173.3</v>
      </c>
      <c r="G2809">
        <v>162.5</v>
      </c>
      <c r="H2809" s="1" t="s">
        <v>30</v>
      </c>
      <c r="I2809" s="1" t="s">
        <v>20</v>
      </c>
      <c r="J2809" s="1" t="s">
        <v>31</v>
      </c>
      <c r="K2809" s="1" t="s">
        <v>22</v>
      </c>
      <c r="L2809" s="1" t="s">
        <v>22</v>
      </c>
      <c r="M2809" s="1" t="s">
        <v>48</v>
      </c>
      <c r="N2809" s="1" t="s">
        <v>39</v>
      </c>
      <c r="O2809" s="1" t="s">
        <v>39</v>
      </c>
      <c r="P2809" s="1" t="s">
        <v>33</v>
      </c>
      <c r="Q2809" s="1" t="s">
        <v>41</v>
      </c>
      <c r="R2809">
        <v>178.3</v>
      </c>
      <c r="S2809" s="1" t="s">
        <v>60</v>
      </c>
      <c r="T2809" s="1" t="s">
        <v>28</v>
      </c>
    </row>
    <row r="2810" spans="1:20" x14ac:dyDescent="0.35">
      <c r="A2810" s="1" t="s">
        <v>6572</v>
      </c>
      <c r="B2810">
        <v>31</v>
      </c>
      <c r="C2810" t="str">
        <f>IF(Family_Data3[[#This Row],[Father_Age]]&gt;45, "Old", IF(Family_Data3[[#This Row],[Father_Age]]&gt;=31, "Middle Age", "Young"))</f>
        <v>Middle Age</v>
      </c>
      <c r="D2810">
        <v>23</v>
      </c>
      <c r="E2810" t="str">
        <f>IF(Family_Data3[[#This Row],[Mother_Age]]&gt;45, "Old", IF(Family_Data3[[#This Row],[Mother_Age]]&gt;=31, "Middle Age", "Young"))</f>
        <v>Young</v>
      </c>
      <c r="F2810">
        <v>159.4</v>
      </c>
      <c r="G2810">
        <v>157.9</v>
      </c>
      <c r="H2810" s="1" t="s">
        <v>20</v>
      </c>
      <c r="I2810" s="1" t="s">
        <v>42</v>
      </c>
      <c r="J2810" s="1" t="s">
        <v>22</v>
      </c>
      <c r="K2810" s="1" t="s">
        <v>31</v>
      </c>
      <c r="L2810" s="1" t="s">
        <v>48</v>
      </c>
      <c r="M2810" s="1" t="s">
        <v>23</v>
      </c>
      <c r="N2810" s="1" t="s">
        <v>25</v>
      </c>
      <c r="O2810" s="1" t="s">
        <v>25</v>
      </c>
      <c r="P2810" s="1" t="s">
        <v>40</v>
      </c>
      <c r="Q2810" s="1" t="s">
        <v>27</v>
      </c>
      <c r="R2810">
        <v>153.9</v>
      </c>
      <c r="S2810" s="1" t="s">
        <v>38</v>
      </c>
      <c r="T2810" s="1" t="s">
        <v>34</v>
      </c>
    </row>
    <row r="2811" spans="1:20" x14ac:dyDescent="0.35">
      <c r="A2811" s="1" t="s">
        <v>6577</v>
      </c>
      <c r="B2811">
        <v>45</v>
      </c>
      <c r="C2811" t="str">
        <f>IF(Family_Data3[[#This Row],[Father_Age]]&gt;45, "Old", IF(Family_Data3[[#This Row],[Father_Age]]&gt;=31, "Middle Age", "Young"))</f>
        <v>Middle Age</v>
      </c>
      <c r="D2811">
        <v>29</v>
      </c>
      <c r="E2811" t="str">
        <f>IF(Family_Data3[[#This Row],[Mother_Age]]&gt;45, "Old", IF(Family_Data3[[#This Row],[Mother_Age]]&gt;=31, "Middle Age", "Young"))</f>
        <v>Young</v>
      </c>
      <c r="F2811">
        <v>170.6</v>
      </c>
      <c r="G2811">
        <v>166.1</v>
      </c>
      <c r="H2811" s="1" t="s">
        <v>50</v>
      </c>
      <c r="I2811" s="1" t="s">
        <v>30</v>
      </c>
      <c r="J2811" s="1" t="s">
        <v>22</v>
      </c>
      <c r="K2811" s="1" t="s">
        <v>22</v>
      </c>
      <c r="L2811" s="1" t="s">
        <v>22</v>
      </c>
      <c r="M2811" s="1" t="s">
        <v>47</v>
      </c>
      <c r="N2811" s="1" t="s">
        <v>25</v>
      </c>
      <c r="O2811" s="1" t="s">
        <v>25</v>
      </c>
      <c r="P2811" s="1" t="s">
        <v>33</v>
      </c>
      <c r="Q2811" s="1" t="s">
        <v>27</v>
      </c>
      <c r="R2811">
        <v>160.80000000000001</v>
      </c>
      <c r="S2811" s="1" t="s">
        <v>60</v>
      </c>
      <c r="T2811" s="1" t="s">
        <v>34</v>
      </c>
    </row>
    <row r="2812" spans="1:20" x14ac:dyDescent="0.35">
      <c r="A2812" s="1" t="s">
        <v>6578</v>
      </c>
      <c r="B2812">
        <v>37</v>
      </c>
      <c r="C2812" t="str">
        <f>IF(Family_Data3[[#This Row],[Father_Age]]&gt;45, "Old", IF(Family_Data3[[#This Row],[Father_Age]]&gt;=31, "Middle Age", "Young"))</f>
        <v>Middle Age</v>
      </c>
      <c r="D2812">
        <v>37</v>
      </c>
      <c r="E2812" t="str">
        <f>IF(Family_Data3[[#This Row],[Mother_Age]]&gt;45, "Old", IF(Family_Data3[[#This Row],[Mother_Age]]&gt;=31, "Middle Age", "Young"))</f>
        <v>Middle Age</v>
      </c>
      <c r="F2812">
        <v>177.9</v>
      </c>
      <c r="G2812">
        <v>158.30000000000001</v>
      </c>
      <c r="H2812" s="1" t="s">
        <v>60</v>
      </c>
      <c r="I2812" s="1" t="s">
        <v>19</v>
      </c>
      <c r="J2812" s="1" t="s">
        <v>21</v>
      </c>
      <c r="K2812" s="1" t="s">
        <v>22</v>
      </c>
      <c r="L2812" s="1" t="s">
        <v>23</v>
      </c>
      <c r="M2812" s="1" t="s">
        <v>22</v>
      </c>
      <c r="N2812" s="1" t="s">
        <v>25</v>
      </c>
      <c r="O2812" s="1" t="s">
        <v>32</v>
      </c>
      <c r="P2812" s="1" t="s">
        <v>26</v>
      </c>
      <c r="Q2812" s="1" t="s">
        <v>27</v>
      </c>
      <c r="R2812">
        <v>160.5</v>
      </c>
      <c r="S2812" s="1" t="s">
        <v>30</v>
      </c>
      <c r="T2812" s="1" t="s">
        <v>28</v>
      </c>
    </row>
    <row r="2813" spans="1:20" x14ac:dyDescent="0.35">
      <c r="A2813" s="1" t="s">
        <v>6579</v>
      </c>
      <c r="B2813">
        <v>40</v>
      </c>
      <c r="C2813" t="str">
        <f>IF(Family_Data3[[#This Row],[Father_Age]]&gt;45, "Old", IF(Family_Data3[[#This Row],[Father_Age]]&gt;=31, "Middle Age", "Young"))</f>
        <v>Middle Age</v>
      </c>
      <c r="D2813">
        <v>40</v>
      </c>
      <c r="E2813" t="str">
        <f>IF(Family_Data3[[#This Row],[Mother_Age]]&gt;45, "Old", IF(Family_Data3[[#This Row],[Mother_Age]]&gt;=31, "Middle Age", "Young"))</f>
        <v>Middle Age</v>
      </c>
      <c r="F2813">
        <v>181.2</v>
      </c>
      <c r="G2813">
        <v>157.9</v>
      </c>
      <c r="H2813" s="1" t="s">
        <v>19</v>
      </c>
      <c r="I2813" s="1" t="s">
        <v>30</v>
      </c>
      <c r="J2813" s="1" t="s">
        <v>21</v>
      </c>
      <c r="K2813" s="1" t="s">
        <v>21</v>
      </c>
      <c r="L2813" s="1" t="s">
        <v>22</v>
      </c>
      <c r="M2813" s="1" t="s">
        <v>48</v>
      </c>
      <c r="N2813" s="1" t="s">
        <v>36</v>
      </c>
      <c r="O2813" s="1" t="s">
        <v>24</v>
      </c>
      <c r="P2813" s="1" t="s">
        <v>65</v>
      </c>
      <c r="Q2813" s="1" t="s">
        <v>27</v>
      </c>
      <c r="R2813">
        <v>157.6</v>
      </c>
      <c r="S2813" s="1" t="s">
        <v>30</v>
      </c>
      <c r="T2813" s="1" t="s">
        <v>34</v>
      </c>
    </row>
    <row r="2814" spans="1:20" x14ac:dyDescent="0.35">
      <c r="A2814" s="1" t="s">
        <v>6581</v>
      </c>
      <c r="B2814">
        <v>41</v>
      </c>
      <c r="C2814" t="str">
        <f>IF(Family_Data3[[#This Row],[Father_Age]]&gt;45, "Old", IF(Family_Data3[[#This Row],[Father_Age]]&gt;=31, "Middle Age", "Young"))</f>
        <v>Middle Age</v>
      </c>
      <c r="D2814">
        <v>47</v>
      </c>
      <c r="E2814" t="str">
        <f>IF(Family_Data3[[#This Row],[Mother_Age]]&gt;45, "Old", IF(Family_Data3[[#This Row],[Mother_Age]]&gt;=31, "Middle Age", "Young"))</f>
        <v>Old</v>
      </c>
      <c r="F2814">
        <v>163.9</v>
      </c>
      <c r="G2814">
        <v>166.9</v>
      </c>
      <c r="H2814" s="1" t="s">
        <v>54</v>
      </c>
      <c r="I2814" s="1" t="s">
        <v>19</v>
      </c>
      <c r="J2814" s="1" t="s">
        <v>22</v>
      </c>
      <c r="K2814" s="1" t="s">
        <v>44</v>
      </c>
      <c r="L2814" s="1" t="s">
        <v>23</v>
      </c>
      <c r="M2814" s="1" t="s">
        <v>23</v>
      </c>
      <c r="N2814" s="1" t="s">
        <v>32</v>
      </c>
      <c r="O2814" s="1" t="s">
        <v>32</v>
      </c>
      <c r="P2814" s="1" t="s">
        <v>40</v>
      </c>
      <c r="Q2814" s="1" t="s">
        <v>27</v>
      </c>
      <c r="R2814">
        <v>152.30000000000001</v>
      </c>
      <c r="S2814" s="1" t="s">
        <v>19</v>
      </c>
      <c r="T2814" s="1" t="s">
        <v>28</v>
      </c>
    </row>
    <row r="2815" spans="1:20" x14ac:dyDescent="0.35">
      <c r="A2815" s="1" t="s">
        <v>6587</v>
      </c>
      <c r="B2815">
        <v>39</v>
      </c>
      <c r="C2815" t="str">
        <f>IF(Family_Data3[[#This Row],[Father_Age]]&gt;45, "Old", IF(Family_Data3[[#This Row],[Father_Age]]&gt;=31, "Middle Age", "Young"))</f>
        <v>Middle Age</v>
      </c>
      <c r="D2815">
        <v>18</v>
      </c>
      <c r="E2815" t="str">
        <f>IF(Family_Data3[[#This Row],[Mother_Age]]&gt;45, "Old", IF(Family_Data3[[#This Row],[Mother_Age]]&gt;=31, "Middle Age", "Young"))</f>
        <v>Young</v>
      </c>
      <c r="F2815">
        <v>171.7</v>
      </c>
      <c r="G2815">
        <v>162.4</v>
      </c>
      <c r="H2815" s="1" t="s">
        <v>19</v>
      </c>
      <c r="I2815" s="1" t="s">
        <v>30</v>
      </c>
      <c r="J2815" s="1" t="s">
        <v>31</v>
      </c>
      <c r="K2815" s="1" t="s">
        <v>44</v>
      </c>
      <c r="L2815" s="1" t="s">
        <v>22</v>
      </c>
      <c r="M2815" s="1" t="s">
        <v>23</v>
      </c>
      <c r="N2815" s="1" t="s">
        <v>24</v>
      </c>
      <c r="O2815" s="1" t="s">
        <v>24</v>
      </c>
      <c r="P2815" s="1" t="s">
        <v>51</v>
      </c>
      <c r="Q2815" s="1" t="s">
        <v>41</v>
      </c>
      <c r="R2815">
        <v>173</v>
      </c>
      <c r="S2815" s="1" t="s">
        <v>30</v>
      </c>
      <c r="T2815" s="1" t="s">
        <v>52</v>
      </c>
    </row>
    <row r="2816" spans="1:20" x14ac:dyDescent="0.35">
      <c r="A2816" s="1" t="s">
        <v>6588</v>
      </c>
      <c r="B2816">
        <v>44</v>
      </c>
      <c r="C2816" t="str">
        <f>IF(Family_Data3[[#This Row],[Father_Age]]&gt;45, "Old", IF(Family_Data3[[#This Row],[Father_Age]]&gt;=31, "Middle Age", "Young"))</f>
        <v>Middle Age</v>
      </c>
      <c r="D2816">
        <v>32</v>
      </c>
      <c r="E2816" t="str">
        <f>IF(Family_Data3[[#This Row],[Mother_Age]]&gt;45, "Old", IF(Family_Data3[[#This Row],[Mother_Age]]&gt;=31, "Middle Age", "Young"))</f>
        <v>Middle Age</v>
      </c>
      <c r="F2816">
        <v>159.69999999999999</v>
      </c>
      <c r="G2816">
        <v>169.6</v>
      </c>
      <c r="H2816" s="1" t="s">
        <v>20</v>
      </c>
      <c r="I2816" s="1" t="s">
        <v>30</v>
      </c>
      <c r="J2816" s="1" t="s">
        <v>22</v>
      </c>
      <c r="K2816" s="1" t="s">
        <v>22</v>
      </c>
      <c r="L2816" s="1" t="s">
        <v>23</v>
      </c>
      <c r="M2816" s="1" t="s">
        <v>23</v>
      </c>
      <c r="N2816" s="1" t="s">
        <v>32</v>
      </c>
      <c r="O2816" s="1" t="s">
        <v>24</v>
      </c>
      <c r="P2816" s="1" t="s">
        <v>51</v>
      </c>
      <c r="Q2816" s="1" t="s">
        <v>41</v>
      </c>
      <c r="R2816">
        <v>177</v>
      </c>
      <c r="S2816" s="1" t="s">
        <v>60</v>
      </c>
      <c r="T2816" s="1" t="s">
        <v>34</v>
      </c>
    </row>
    <row r="2817" spans="1:20" x14ac:dyDescent="0.35">
      <c r="A2817" s="1" t="s">
        <v>6589</v>
      </c>
      <c r="B2817">
        <v>38</v>
      </c>
      <c r="C2817" t="str">
        <f>IF(Family_Data3[[#This Row],[Father_Age]]&gt;45, "Old", IF(Family_Data3[[#This Row],[Father_Age]]&gt;=31, "Middle Age", "Young"))</f>
        <v>Middle Age</v>
      </c>
      <c r="D2817">
        <v>25</v>
      </c>
      <c r="E2817" t="str">
        <f>IF(Family_Data3[[#This Row],[Mother_Age]]&gt;45, "Old", IF(Family_Data3[[#This Row],[Mother_Age]]&gt;=31, "Middle Age", "Young"))</f>
        <v>Young</v>
      </c>
      <c r="F2817">
        <v>173.3</v>
      </c>
      <c r="G2817">
        <v>163.19999999999999</v>
      </c>
      <c r="H2817" s="1" t="s">
        <v>19</v>
      </c>
      <c r="I2817" s="1" t="s">
        <v>19</v>
      </c>
      <c r="J2817" s="1" t="s">
        <v>21</v>
      </c>
      <c r="K2817" s="1" t="s">
        <v>22</v>
      </c>
      <c r="L2817" s="1" t="s">
        <v>22</v>
      </c>
      <c r="M2817" s="1" t="s">
        <v>23</v>
      </c>
      <c r="N2817" s="1" t="s">
        <v>24</v>
      </c>
      <c r="O2817" s="1" t="s">
        <v>24</v>
      </c>
      <c r="P2817" s="1" t="s">
        <v>40</v>
      </c>
      <c r="Q2817" s="1" t="s">
        <v>41</v>
      </c>
      <c r="R2817">
        <v>171.4</v>
      </c>
      <c r="S2817" s="1" t="s">
        <v>54</v>
      </c>
      <c r="T2817" s="1" t="s">
        <v>34</v>
      </c>
    </row>
    <row r="2818" spans="1:20" x14ac:dyDescent="0.35">
      <c r="A2818" s="1" t="s">
        <v>6592</v>
      </c>
      <c r="B2818">
        <v>34</v>
      </c>
      <c r="C2818" t="str">
        <f>IF(Family_Data3[[#This Row],[Father_Age]]&gt;45, "Old", IF(Family_Data3[[#This Row],[Father_Age]]&gt;=31, "Middle Age", "Young"))</f>
        <v>Middle Age</v>
      </c>
      <c r="D2818">
        <v>39</v>
      </c>
      <c r="E2818" t="str">
        <f>IF(Family_Data3[[#This Row],[Mother_Age]]&gt;45, "Old", IF(Family_Data3[[#This Row],[Mother_Age]]&gt;=31, "Middle Age", "Young"))</f>
        <v>Middle Age</v>
      </c>
      <c r="F2818">
        <v>171.2</v>
      </c>
      <c r="G2818">
        <v>158</v>
      </c>
      <c r="H2818" s="1" t="s">
        <v>19</v>
      </c>
      <c r="I2818" s="1" t="s">
        <v>20</v>
      </c>
      <c r="J2818" s="1" t="s">
        <v>21</v>
      </c>
      <c r="K2818" s="1" t="s">
        <v>62</v>
      </c>
      <c r="L2818" s="1" t="s">
        <v>47</v>
      </c>
      <c r="M2818" s="1" t="s">
        <v>22</v>
      </c>
      <c r="N2818" s="1" t="s">
        <v>25</v>
      </c>
      <c r="O2818" s="1" t="s">
        <v>32</v>
      </c>
      <c r="P2818" s="1" t="s">
        <v>33</v>
      </c>
      <c r="Q2818" s="1" t="s">
        <v>41</v>
      </c>
      <c r="R2818">
        <v>166</v>
      </c>
      <c r="S2818" s="1" t="s">
        <v>20</v>
      </c>
      <c r="T2818" s="1" t="s">
        <v>34</v>
      </c>
    </row>
    <row r="2819" spans="1:20" x14ac:dyDescent="0.35">
      <c r="A2819" s="1" t="s">
        <v>6594</v>
      </c>
      <c r="B2819">
        <v>38</v>
      </c>
      <c r="C2819" t="str">
        <f>IF(Family_Data3[[#This Row],[Father_Age]]&gt;45, "Old", IF(Family_Data3[[#This Row],[Father_Age]]&gt;=31, "Middle Age", "Young"))</f>
        <v>Middle Age</v>
      </c>
      <c r="D2819">
        <v>33</v>
      </c>
      <c r="E2819" t="str">
        <f>IF(Family_Data3[[#This Row],[Mother_Age]]&gt;45, "Old", IF(Family_Data3[[#This Row],[Mother_Age]]&gt;=31, "Middle Age", "Young"))</f>
        <v>Middle Age</v>
      </c>
      <c r="F2819">
        <v>166.9</v>
      </c>
      <c r="G2819">
        <v>160.6</v>
      </c>
      <c r="H2819" s="1" t="s">
        <v>20</v>
      </c>
      <c r="I2819" s="1" t="s">
        <v>30</v>
      </c>
      <c r="J2819" s="1" t="s">
        <v>22</v>
      </c>
      <c r="K2819" s="1" t="s">
        <v>44</v>
      </c>
      <c r="L2819" s="1" t="s">
        <v>23</v>
      </c>
      <c r="M2819" s="1" t="s">
        <v>47</v>
      </c>
      <c r="N2819" s="1" t="s">
        <v>32</v>
      </c>
      <c r="O2819" s="1" t="s">
        <v>32</v>
      </c>
      <c r="P2819" s="1" t="s">
        <v>33</v>
      </c>
      <c r="Q2819" s="1" t="s">
        <v>41</v>
      </c>
      <c r="R2819">
        <v>173.4</v>
      </c>
      <c r="S2819" s="1" t="s">
        <v>60</v>
      </c>
      <c r="T2819" s="1" t="s">
        <v>34</v>
      </c>
    </row>
    <row r="2820" spans="1:20" x14ac:dyDescent="0.35">
      <c r="A2820" s="1" t="s">
        <v>6595</v>
      </c>
      <c r="B2820">
        <v>42</v>
      </c>
      <c r="C2820" t="str">
        <f>IF(Family_Data3[[#This Row],[Father_Age]]&gt;45, "Old", IF(Family_Data3[[#This Row],[Father_Age]]&gt;=31, "Middle Age", "Young"))</f>
        <v>Middle Age</v>
      </c>
      <c r="D2820">
        <v>19</v>
      </c>
      <c r="E2820" t="str">
        <f>IF(Family_Data3[[#This Row],[Mother_Age]]&gt;45, "Old", IF(Family_Data3[[#This Row],[Mother_Age]]&gt;=31, "Middle Age", "Young"))</f>
        <v>Young</v>
      </c>
      <c r="F2820">
        <v>161.6</v>
      </c>
      <c r="G2820">
        <v>174.1</v>
      </c>
      <c r="H2820" s="1" t="s">
        <v>19</v>
      </c>
      <c r="I2820" s="1" t="s">
        <v>30</v>
      </c>
      <c r="J2820" s="1" t="s">
        <v>44</v>
      </c>
      <c r="K2820" s="1" t="s">
        <v>62</v>
      </c>
      <c r="L2820" s="1" t="s">
        <v>23</v>
      </c>
      <c r="M2820" s="1" t="s">
        <v>23</v>
      </c>
      <c r="N2820" s="1" t="s">
        <v>32</v>
      </c>
      <c r="O2820" s="1" t="s">
        <v>32</v>
      </c>
      <c r="P2820" s="1" t="s">
        <v>26</v>
      </c>
      <c r="Q2820" s="1" t="s">
        <v>27</v>
      </c>
      <c r="R2820">
        <v>162.4</v>
      </c>
      <c r="S2820" s="1" t="s">
        <v>30</v>
      </c>
      <c r="T2820" s="1" t="s">
        <v>34</v>
      </c>
    </row>
    <row r="2821" spans="1:20" x14ac:dyDescent="0.35">
      <c r="A2821" s="1" t="s">
        <v>6598</v>
      </c>
      <c r="B2821">
        <v>45</v>
      </c>
      <c r="C2821" t="str">
        <f>IF(Family_Data3[[#This Row],[Father_Age]]&gt;45, "Old", IF(Family_Data3[[#This Row],[Father_Age]]&gt;=31, "Middle Age", "Young"))</f>
        <v>Middle Age</v>
      </c>
      <c r="D2821">
        <v>20</v>
      </c>
      <c r="E2821" t="str">
        <f>IF(Family_Data3[[#This Row],[Mother_Age]]&gt;45, "Old", IF(Family_Data3[[#This Row],[Mother_Age]]&gt;=31, "Middle Age", "Young"))</f>
        <v>Young</v>
      </c>
      <c r="F2821">
        <v>174.1</v>
      </c>
      <c r="G2821">
        <v>161.5</v>
      </c>
      <c r="H2821" s="1" t="s">
        <v>42</v>
      </c>
      <c r="I2821" s="1" t="s">
        <v>19</v>
      </c>
      <c r="J2821" s="1" t="s">
        <v>22</v>
      </c>
      <c r="K2821" s="1" t="s">
        <v>22</v>
      </c>
      <c r="L2821" s="1" t="s">
        <v>22</v>
      </c>
      <c r="M2821" s="1" t="s">
        <v>23</v>
      </c>
      <c r="N2821" s="1" t="s">
        <v>36</v>
      </c>
      <c r="O2821" s="1" t="s">
        <v>25</v>
      </c>
      <c r="P2821" s="1" t="s">
        <v>40</v>
      </c>
      <c r="Q2821" s="1" t="s">
        <v>41</v>
      </c>
      <c r="R2821">
        <v>174.8</v>
      </c>
      <c r="S2821" s="1" t="s">
        <v>42</v>
      </c>
      <c r="T2821" s="1" t="s">
        <v>34</v>
      </c>
    </row>
    <row r="2822" spans="1:20" x14ac:dyDescent="0.35">
      <c r="A2822" s="1" t="s">
        <v>6600</v>
      </c>
      <c r="B2822">
        <v>38</v>
      </c>
      <c r="C2822" t="str">
        <f>IF(Family_Data3[[#This Row],[Father_Age]]&gt;45, "Old", IF(Family_Data3[[#This Row],[Father_Age]]&gt;=31, "Middle Age", "Young"))</f>
        <v>Middle Age</v>
      </c>
      <c r="D2822">
        <v>19</v>
      </c>
      <c r="E2822" t="str">
        <f>IF(Family_Data3[[#This Row],[Mother_Age]]&gt;45, "Old", IF(Family_Data3[[#This Row],[Mother_Age]]&gt;=31, "Middle Age", "Young"))</f>
        <v>Young</v>
      </c>
      <c r="F2822">
        <v>176.4</v>
      </c>
      <c r="G2822">
        <v>153.9</v>
      </c>
      <c r="H2822" s="1" t="s">
        <v>19</v>
      </c>
      <c r="I2822" s="1" t="s">
        <v>19</v>
      </c>
      <c r="J2822" s="1" t="s">
        <v>22</v>
      </c>
      <c r="K2822" s="1" t="s">
        <v>31</v>
      </c>
      <c r="L2822" s="1" t="s">
        <v>23</v>
      </c>
      <c r="M2822" s="1" t="s">
        <v>22</v>
      </c>
      <c r="N2822" s="1" t="s">
        <v>24</v>
      </c>
      <c r="O2822" s="1" t="s">
        <v>39</v>
      </c>
      <c r="P2822" s="1" t="s">
        <v>51</v>
      </c>
      <c r="Q2822" s="1" t="s">
        <v>27</v>
      </c>
      <c r="R2822">
        <v>162.5</v>
      </c>
      <c r="S2822" s="1" t="s">
        <v>19</v>
      </c>
      <c r="T2822" s="1" t="s">
        <v>52</v>
      </c>
    </row>
    <row r="2823" spans="1:20" x14ac:dyDescent="0.35">
      <c r="A2823" s="1" t="s">
        <v>6603</v>
      </c>
      <c r="B2823">
        <v>38</v>
      </c>
      <c r="C2823" t="str">
        <f>IF(Family_Data3[[#This Row],[Father_Age]]&gt;45, "Old", IF(Family_Data3[[#This Row],[Father_Age]]&gt;=31, "Middle Age", "Young"))</f>
        <v>Middle Age</v>
      </c>
      <c r="D2823">
        <v>19</v>
      </c>
      <c r="E2823" t="str">
        <f>IF(Family_Data3[[#This Row],[Mother_Age]]&gt;45, "Old", IF(Family_Data3[[#This Row],[Mother_Age]]&gt;=31, "Middle Age", "Young"))</f>
        <v>Young</v>
      </c>
      <c r="F2823">
        <v>187</v>
      </c>
      <c r="G2823">
        <v>145.69999999999999</v>
      </c>
      <c r="H2823" s="1" t="s">
        <v>30</v>
      </c>
      <c r="I2823" s="1" t="s">
        <v>20</v>
      </c>
      <c r="J2823" s="1" t="s">
        <v>21</v>
      </c>
      <c r="K2823" s="1" t="s">
        <v>21</v>
      </c>
      <c r="L2823" s="1" t="s">
        <v>23</v>
      </c>
      <c r="M2823" s="1" t="s">
        <v>22</v>
      </c>
      <c r="N2823" s="1" t="s">
        <v>24</v>
      </c>
      <c r="O2823" s="1" t="s">
        <v>32</v>
      </c>
      <c r="P2823" s="1" t="s">
        <v>26</v>
      </c>
      <c r="Q2823" s="1" t="s">
        <v>27</v>
      </c>
      <c r="R2823">
        <v>157.19999999999999</v>
      </c>
      <c r="S2823" s="1" t="s">
        <v>60</v>
      </c>
      <c r="T2823" s="1" t="s">
        <v>34</v>
      </c>
    </row>
    <row r="2824" spans="1:20" x14ac:dyDescent="0.35">
      <c r="A2824" s="1" t="s">
        <v>6604</v>
      </c>
      <c r="B2824">
        <v>38</v>
      </c>
      <c r="C2824" t="str">
        <f>IF(Family_Data3[[#This Row],[Father_Age]]&gt;45, "Old", IF(Family_Data3[[#This Row],[Father_Age]]&gt;=31, "Middle Age", "Young"))</f>
        <v>Middle Age</v>
      </c>
      <c r="D2824">
        <v>37</v>
      </c>
      <c r="E2824" t="str">
        <f>IF(Family_Data3[[#This Row],[Mother_Age]]&gt;45, "Old", IF(Family_Data3[[#This Row],[Mother_Age]]&gt;=31, "Middle Age", "Young"))</f>
        <v>Middle Age</v>
      </c>
      <c r="F2824">
        <v>170.6</v>
      </c>
      <c r="G2824">
        <v>158.9</v>
      </c>
      <c r="H2824" s="1" t="s">
        <v>19</v>
      </c>
      <c r="I2824" s="1" t="s">
        <v>30</v>
      </c>
      <c r="J2824" s="1" t="s">
        <v>44</v>
      </c>
      <c r="K2824" s="1" t="s">
        <v>22</v>
      </c>
      <c r="L2824" s="1" t="s">
        <v>22</v>
      </c>
      <c r="M2824" s="1" t="s">
        <v>23</v>
      </c>
      <c r="N2824" s="1" t="s">
        <v>24</v>
      </c>
      <c r="O2824" s="1" t="s">
        <v>39</v>
      </c>
      <c r="P2824" s="1" t="s">
        <v>51</v>
      </c>
      <c r="Q2824" s="1" t="s">
        <v>41</v>
      </c>
      <c r="R2824">
        <v>174.8</v>
      </c>
      <c r="S2824" s="1" t="s">
        <v>30</v>
      </c>
      <c r="T2824" s="1" t="s">
        <v>34</v>
      </c>
    </row>
    <row r="2825" spans="1:20" x14ac:dyDescent="0.35">
      <c r="A2825" s="1" t="s">
        <v>6606</v>
      </c>
      <c r="B2825">
        <v>35</v>
      </c>
      <c r="C2825" t="str">
        <f>IF(Family_Data3[[#This Row],[Father_Age]]&gt;45, "Old", IF(Family_Data3[[#This Row],[Father_Age]]&gt;=31, "Middle Age", "Young"))</f>
        <v>Middle Age</v>
      </c>
      <c r="D2825">
        <v>42</v>
      </c>
      <c r="E2825" t="str">
        <f>IF(Family_Data3[[#This Row],[Mother_Age]]&gt;45, "Old", IF(Family_Data3[[#This Row],[Mother_Age]]&gt;=31, "Middle Age", "Young"))</f>
        <v>Middle Age</v>
      </c>
      <c r="F2825">
        <v>175.7</v>
      </c>
      <c r="G2825">
        <v>171</v>
      </c>
      <c r="H2825" s="1" t="s">
        <v>30</v>
      </c>
      <c r="I2825" s="1" t="s">
        <v>30</v>
      </c>
      <c r="J2825" s="1" t="s">
        <v>22</v>
      </c>
      <c r="K2825" s="1" t="s">
        <v>44</v>
      </c>
      <c r="L2825" s="1" t="s">
        <v>23</v>
      </c>
      <c r="M2825" s="1" t="s">
        <v>22</v>
      </c>
      <c r="N2825" s="1" t="s">
        <v>39</v>
      </c>
      <c r="O2825" s="1" t="s">
        <v>24</v>
      </c>
      <c r="P2825" s="1" t="s">
        <v>33</v>
      </c>
      <c r="Q2825" s="1" t="s">
        <v>41</v>
      </c>
      <c r="R2825">
        <v>181.7</v>
      </c>
      <c r="S2825" s="1" t="s">
        <v>30</v>
      </c>
      <c r="T2825" s="1" t="s">
        <v>28</v>
      </c>
    </row>
    <row r="2826" spans="1:20" x14ac:dyDescent="0.35">
      <c r="A2826" s="1" t="s">
        <v>6607</v>
      </c>
      <c r="B2826">
        <v>42</v>
      </c>
      <c r="C2826" t="str">
        <f>IF(Family_Data3[[#This Row],[Father_Age]]&gt;45, "Old", IF(Family_Data3[[#This Row],[Father_Age]]&gt;=31, "Middle Age", "Young"))</f>
        <v>Middle Age</v>
      </c>
      <c r="D2826">
        <v>37</v>
      </c>
      <c r="E2826" t="str">
        <f>IF(Family_Data3[[#This Row],[Mother_Age]]&gt;45, "Old", IF(Family_Data3[[#This Row],[Mother_Age]]&gt;=31, "Middle Age", "Young"))</f>
        <v>Middle Age</v>
      </c>
      <c r="F2826">
        <v>179.2</v>
      </c>
      <c r="G2826">
        <v>167.9</v>
      </c>
      <c r="H2826" s="1" t="s">
        <v>20</v>
      </c>
      <c r="I2826" s="1" t="s">
        <v>19</v>
      </c>
      <c r="J2826" s="1" t="s">
        <v>31</v>
      </c>
      <c r="K2826" s="1" t="s">
        <v>21</v>
      </c>
      <c r="L2826" s="1" t="s">
        <v>47</v>
      </c>
      <c r="M2826" s="1" t="s">
        <v>23</v>
      </c>
      <c r="N2826" s="1" t="s">
        <v>25</v>
      </c>
      <c r="O2826" s="1" t="s">
        <v>32</v>
      </c>
      <c r="P2826" s="1" t="s">
        <v>45</v>
      </c>
      <c r="Q2826" s="1" t="s">
        <v>27</v>
      </c>
      <c r="R2826">
        <v>168.4</v>
      </c>
      <c r="S2826" s="1" t="s">
        <v>20</v>
      </c>
      <c r="T2826" s="1" t="s">
        <v>34</v>
      </c>
    </row>
    <row r="2827" spans="1:20" x14ac:dyDescent="0.35">
      <c r="A2827" s="1" t="s">
        <v>6609</v>
      </c>
      <c r="B2827">
        <v>45</v>
      </c>
      <c r="C2827" t="str">
        <f>IF(Family_Data3[[#This Row],[Father_Age]]&gt;45, "Old", IF(Family_Data3[[#This Row],[Father_Age]]&gt;=31, "Middle Age", "Young"))</f>
        <v>Middle Age</v>
      </c>
      <c r="D2827">
        <v>31</v>
      </c>
      <c r="E2827" t="str">
        <f>IF(Family_Data3[[#This Row],[Mother_Age]]&gt;45, "Old", IF(Family_Data3[[#This Row],[Mother_Age]]&gt;=31, "Middle Age", "Young"))</f>
        <v>Middle Age</v>
      </c>
      <c r="F2827">
        <v>173.7</v>
      </c>
      <c r="G2827">
        <v>170.4</v>
      </c>
      <c r="H2827" s="1" t="s">
        <v>20</v>
      </c>
      <c r="I2827" s="1" t="s">
        <v>42</v>
      </c>
      <c r="J2827" s="1" t="s">
        <v>21</v>
      </c>
      <c r="K2827" s="1" t="s">
        <v>22</v>
      </c>
      <c r="L2827" s="1" t="s">
        <v>22</v>
      </c>
      <c r="M2827" s="1" t="s">
        <v>47</v>
      </c>
      <c r="N2827" s="1" t="s">
        <v>25</v>
      </c>
      <c r="O2827" s="1" t="s">
        <v>24</v>
      </c>
      <c r="P2827" s="1" t="s">
        <v>45</v>
      </c>
      <c r="Q2827" s="1" t="s">
        <v>27</v>
      </c>
      <c r="R2827">
        <v>167.8</v>
      </c>
      <c r="S2827" s="1" t="s">
        <v>60</v>
      </c>
      <c r="T2827" s="1" t="s">
        <v>52</v>
      </c>
    </row>
    <row r="2828" spans="1:20" x14ac:dyDescent="0.35">
      <c r="A2828" s="1" t="s">
        <v>6611</v>
      </c>
      <c r="B2828">
        <v>31</v>
      </c>
      <c r="C2828" t="str">
        <f>IF(Family_Data3[[#This Row],[Father_Age]]&gt;45, "Old", IF(Family_Data3[[#This Row],[Father_Age]]&gt;=31, "Middle Age", "Young"))</f>
        <v>Middle Age</v>
      </c>
      <c r="D2828">
        <v>22</v>
      </c>
      <c r="E2828" t="str">
        <f>IF(Family_Data3[[#This Row],[Mother_Age]]&gt;45, "Old", IF(Family_Data3[[#This Row],[Mother_Age]]&gt;=31, "Middle Age", "Young"))</f>
        <v>Young</v>
      </c>
      <c r="F2828">
        <v>177.5</v>
      </c>
      <c r="G2828">
        <v>153.9</v>
      </c>
      <c r="H2828" s="1" t="s">
        <v>20</v>
      </c>
      <c r="I2828" s="1" t="s">
        <v>30</v>
      </c>
      <c r="J2828" s="1" t="s">
        <v>21</v>
      </c>
      <c r="K2828" s="1" t="s">
        <v>44</v>
      </c>
      <c r="L2828" s="1" t="s">
        <v>23</v>
      </c>
      <c r="M2828" s="1" t="s">
        <v>23</v>
      </c>
      <c r="N2828" s="1" t="s">
        <v>36</v>
      </c>
      <c r="O2828" s="1" t="s">
        <v>25</v>
      </c>
      <c r="P2828" s="1" t="s">
        <v>51</v>
      </c>
      <c r="Q2828" s="1" t="s">
        <v>27</v>
      </c>
      <c r="R2828">
        <v>158.69999999999999</v>
      </c>
      <c r="S2828" s="1" t="s">
        <v>60</v>
      </c>
      <c r="T2828" s="1" t="s">
        <v>52</v>
      </c>
    </row>
    <row r="2829" spans="1:20" x14ac:dyDescent="0.35">
      <c r="A2829" s="1" t="s">
        <v>6616</v>
      </c>
      <c r="B2829">
        <v>45</v>
      </c>
      <c r="C2829" t="str">
        <f>IF(Family_Data3[[#This Row],[Father_Age]]&gt;45, "Old", IF(Family_Data3[[#This Row],[Father_Age]]&gt;=31, "Middle Age", "Young"))</f>
        <v>Middle Age</v>
      </c>
      <c r="D2829">
        <v>47</v>
      </c>
      <c r="E2829" t="str">
        <f>IF(Family_Data3[[#This Row],[Mother_Age]]&gt;45, "Old", IF(Family_Data3[[#This Row],[Mother_Age]]&gt;=31, "Middle Age", "Young"))</f>
        <v>Old</v>
      </c>
      <c r="F2829">
        <v>175.2</v>
      </c>
      <c r="G2829">
        <v>155.80000000000001</v>
      </c>
      <c r="H2829" s="1" t="s">
        <v>30</v>
      </c>
      <c r="I2829" s="1" t="s">
        <v>19</v>
      </c>
      <c r="J2829" s="1" t="s">
        <v>22</v>
      </c>
      <c r="K2829" s="1" t="s">
        <v>31</v>
      </c>
      <c r="L2829" s="1" t="s">
        <v>23</v>
      </c>
      <c r="M2829" s="1" t="s">
        <v>48</v>
      </c>
      <c r="N2829" s="1" t="s">
        <v>25</v>
      </c>
      <c r="O2829" s="1" t="s">
        <v>36</v>
      </c>
      <c r="P2829" s="1" t="s">
        <v>51</v>
      </c>
      <c r="Q2829" s="1" t="s">
        <v>27</v>
      </c>
      <c r="R2829">
        <v>149.6</v>
      </c>
      <c r="S2829" s="1" t="s">
        <v>30</v>
      </c>
      <c r="T2829" s="1" t="s">
        <v>34</v>
      </c>
    </row>
    <row r="2830" spans="1:20" x14ac:dyDescent="0.35">
      <c r="A2830" s="1" t="s">
        <v>6618</v>
      </c>
      <c r="B2830">
        <v>41</v>
      </c>
      <c r="C2830" t="str">
        <f>IF(Family_Data3[[#This Row],[Father_Age]]&gt;45, "Old", IF(Family_Data3[[#This Row],[Father_Age]]&gt;=31, "Middle Age", "Young"))</f>
        <v>Middle Age</v>
      </c>
      <c r="D2830">
        <v>31</v>
      </c>
      <c r="E2830" t="str">
        <f>IF(Family_Data3[[#This Row],[Mother_Age]]&gt;45, "Old", IF(Family_Data3[[#This Row],[Mother_Age]]&gt;=31, "Middle Age", "Young"))</f>
        <v>Middle Age</v>
      </c>
      <c r="F2830">
        <v>170.7</v>
      </c>
      <c r="G2830">
        <v>160.30000000000001</v>
      </c>
      <c r="H2830" s="1" t="s">
        <v>19</v>
      </c>
      <c r="I2830" s="1" t="s">
        <v>19</v>
      </c>
      <c r="J2830" s="1" t="s">
        <v>44</v>
      </c>
      <c r="K2830" s="1" t="s">
        <v>22</v>
      </c>
      <c r="L2830" s="1" t="s">
        <v>22</v>
      </c>
      <c r="M2830" s="1" t="s">
        <v>22</v>
      </c>
      <c r="N2830" s="1" t="s">
        <v>36</v>
      </c>
      <c r="O2830" s="1" t="s">
        <v>32</v>
      </c>
      <c r="P2830" s="1" t="s">
        <v>51</v>
      </c>
      <c r="Q2830" s="1" t="s">
        <v>41</v>
      </c>
      <c r="R2830">
        <v>167.3</v>
      </c>
      <c r="S2830" s="1" t="s">
        <v>19</v>
      </c>
      <c r="T2830" s="1" t="s">
        <v>52</v>
      </c>
    </row>
    <row r="2831" spans="1:20" x14ac:dyDescent="0.35">
      <c r="A2831" s="1" t="s">
        <v>6619</v>
      </c>
      <c r="B2831">
        <v>34</v>
      </c>
      <c r="C2831" t="str">
        <f>IF(Family_Data3[[#This Row],[Father_Age]]&gt;45, "Old", IF(Family_Data3[[#This Row],[Father_Age]]&gt;=31, "Middle Age", "Young"))</f>
        <v>Middle Age</v>
      </c>
      <c r="D2831">
        <v>40</v>
      </c>
      <c r="E2831" t="str">
        <f>IF(Family_Data3[[#This Row],[Mother_Age]]&gt;45, "Old", IF(Family_Data3[[#This Row],[Mother_Age]]&gt;=31, "Middle Age", "Young"))</f>
        <v>Middle Age</v>
      </c>
      <c r="F2831">
        <v>171.8</v>
      </c>
      <c r="G2831">
        <v>169.6</v>
      </c>
      <c r="H2831" s="1" t="s">
        <v>30</v>
      </c>
      <c r="I2831" s="1" t="s">
        <v>30</v>
      </c>
      <c r="J2831" s="1" t="s">
        <v>22</v>
      </c>
      <c r="K2831" s="1" t="s">
        <v>22</v>
      </c>
      <c r="L2831" s="1" t="s">
        <v>47</v>
      </c>
      <c r="M2831" s="1" t="s">
        <v>47</v>
      </c>
      <c r="N2831" s="1" t="s">
        <v>39</v>
      </c>
      <c r="O2831" s="1" t="s">
        <v>36</v>
      </c>
      <c r="P2831" s="1" t="s">
        <v>40</v>
      </c>
      <c r="Q2831" s="1" t="s">
        <v>27</v>
      </c>
      <c r="R2831">
        <v>169.9</v>
      </c>
      <c r="S2831" s="1" t="s">
        <v>30</v>
      </c>
      <c r="T2831" s="1" t="s">
        <v>34</v>
      </c>
    </row>
    <row r="2832" spans="1:20" x14ac:dyDescent="0.35">
      <c r="A2832" s="1" t="s">
        <v>6620</v>
      </c>
      <c r="B2832">
        <v>32</v>
      </c>
      <c r="C2832" t="str">
        <f>IF(Family_Data3[[#This Row],[Father_Age]]&gt;45, "Old", IF(Family_Data3[[#This Row],[Father_Age]]&gt;=31, "Middle Age", "Young"))</f>
        <v>Middle Age</v>
      </c>
      <c r="D2832">
        <v>33</v>
      </c>
      <c r="E2832" t="str">
        <f>IF(Family_Data3[[#This Row],[Mother_Age]]&gt;45, "Old", IF(Family_Data3[[#This Row],[Mother_Age]]&gt;=31, "Middle Age", "Young"))</f>
        <v>Middle Age</v>
      </c>
      <c r="F2832">
        <v>167.7</v>
      </c>
      <c r="G2832">
        <v>174.4</v>
      </c>
      <c r="H2832" s="1" t="s">
        <v>30</v>
      </c>
      <c r="I2832" s="1" t="s">
        <v>42</v>
      </c>
      <c r="J2832" s="1" t="s">
        <v>62</v>
      </c>
      <c r="K2832" s="1" t="s">
        <v>31</v>
      </c>
      <c r="L2832" s="1" t="s">
        <v>48</v>
      </c>
      <c r="M2832" s="1" t="s">
        <v>23</v>
      </c>
      <c r="N2832" s="1" t="s">
        <v>36</v>
      </c>
      <c r="O2832" s="1" t="s">
        <v>39</v>
      </c>
      <c r="P2832" s="1" t="s">
        <v>65</v>
      </c>
      <c r="Q2832" s="1" t="s">
        <v>27</v>
      </c>
      <c r="R2832">
        <v>164.4</v>
      </c>
      <c r="S2832" s="1" t="s">
        <v>30</v>
      </c>
      <c r="T2832" s="1" t="s">
        <v>34</v>
      </c>
    </row>
    <row r="2833" spans="1:20" x14ac:dyDescent="0.35">
      <c r="A2833" s="1" t="s">
        <v>6623</v>
      </c>
      <c r="B2833">
        <v>42</v>
      </c>
      <c r="C2833" t="str">
        <f>IF(Family_Data3[[#This Row],[Father_Age]]&gt;45, "Old", IF(Family_Data3[[#This Row],[Father_Age]]&gt;=31, "Middle Age", "Young"))</f>
        <v>Middle Age</v>
      </c>
      <c r="D2833">
        <v>50</v>
      </c>
      <c r="E2833" t="str">
        <f>IF(Family_Data3[[#This Row],[Mother_Age]]&gt;45, "Old", IF(Family_Data3[[#This Row],[Mother_Age]]&gt;=31, "Middle Age", "Young"))</f>
        <v>Old</v>
      </c>
      <c r="F2833">
        <v>170.6</v>
      </c>
      <c r="G2833">
        <v>162.9</v>
      </c>
      <c r="H2833" s="1" t="s">
        <v>30</v>
      </c>
      <c r="I2833" s="1" t="s">
        <v>60</v>
      </c>
      <c r="J2833" s="1" t="s">
        <v>44</v>
      </c>
      <c r="K2833" s="1" t="s">
        <v>62</v>
      </c>
      <c r="L2833" s="1" t="s">
        <v>22</v>
      </c>
      <c r="M2833" s="1" t="s">
        <v>22</v>
      </c>
      <c r="N2833" s="1" t="s">
        <v>39</v>
      </c>
      <c r="O2833" s="1" t="s">
        <v>25</v>
      </c>
      <c r="P2833" s="1" t="s">
        <v>45</v>
      </c>
      <c r="Q2833" s="1" t="s">
        <v>41</v>
      </c>
      <c r="R2833">
        <v>177.4</v>
      </c>
      <c r="S2833" s="1" t="s">
        <v>30</v>
      </c>
      <c r="T2833" s="1" t="s">
        <v>34</v>
      </c>
    </row>
    <row r="2834" spans="1:20" x14ac:dyDescent="0.35">
      <c r="A2834" s="1" t="s">
        <v>6625</v>
      </c>
      <c r="B2834">
        <v>37</v>
      </c>
      <c r="C2834" t="str">
        <f>IF(Family_Data3[[#This Row],[Father_Age]]&gt;45, "Old", IF(Family_Data3[[#This Row],[Father_Age]]&gt;=31, "Middle Age", "Young"))</f>
        <v>Middle Age</v>
      </c>
      <c r="D2834">
        <v>36</v>
      </c>
      <c r="E2834" t="str">
        <f>IF(Family_Data3[[#This Row],[Mother_Age]]&gt;45, "Old", IF(Family_Data3[[#This Row],[Mother_Age]]&gt;=31, "Middle Age", "Young"))</f>
        <v>Middle Age</v>
      </c>
      <c r="F2834">
        <v>175.3</v>
      </c>
      <c r="G2834">
        <v>161.6</v>
      </c>
      <c r="H2834" s="1" t="s">
        <v>19</v>
      </c>
      <c r="I2834" s="1" t="s">
        <v>50</v>
      </c>
      <c r="J2834" s="1" t="s">
        <v>22</v>
      </c>
      <c r="K2834" s="1" t="s">
        <v>22</v>
      </c>
      <c r="L2834" s="1" t="s">
        <v>48</v>
      </c>
      <c r="M2834" s="1" t="s">
        <v>23</v>
      </c>
      <c r="N2834" s="1" t="s">
        <v>36</v>
      </c>
      <c r="O2834" s="1" t="s">
        <v>25</v>
      </c>
      <c r="P2834" s="1" t="s">
        <v>51</v>
      </c>
      <c r="Q2834" s="1" t="s">
        <v>27</v>
      </c>
      <c r="R2834">
        <v>161.4</v>
      </c>
      <c r="S2834" s="1" t="s">
        <v>20</v>
      </c>
      <c r="T2834" s="1" t="s">
        <v>34</v>
      </c>
    </row>
    <row r="2835" spans="1:20" x14ac:dyDescent="0.35">
      <c r="A2835" s="1" t="s">
        <v>6627</v>
      </c>
      <c r="B2835">
        <v>45</v>
      </c>
      <c r="C2835" t="str">
        <f>IF(Family_Data3[[#This Row],[Father_Age]]&gt;45, "Old", IF(Family_Data3[[#This Row],[Father_Age]]&gt;=31, "Middle Age", "Young"))</f>
        <v>Middle Age</v>
      </c>
      <c r="D2835">
        <v>48</v>
      </c>
      <c r="E2835" t="str">
        <f>IF(Family_Data3[[#This Row],[Mother_Age]]&gt;45, "Old", IF(Family_Data3[[#This Row],[Mother_Age]]&gt;=31, "Middle Age", "Young"))</f>
        <v>Old</v>
      </c>
      <c r="F2835">
        <v>172.8</v>
      </c>
      <c r="G2835">
        <v>159.80000000000001</v>
      </c>
      <c r="H2835" s="1" t="s">
        <v>20</v>
      </c>
      <c r="I2835" s="1" t="s">
        <v>30</v>
      </c>
      <c r="J2835" s="1" t="s">
        <v>22</v>
      </c>
      <c r="K2835" s="1" t="s">
        <v>31</v>
      </c>
      <c r="L2835" s="1" t="s">
        <v>23</v>
      </c>
      <c r="M2835" s="1" t="s">
        <v>48</v>
      </c>
      <c r="N2835" s="1" t="s">
        <v>36</v>
      </c>
      <c r="O2835" s="1" t="s">
        <v>36</v>
      </c>
      <c r="P2835" s="1" t="s">
        <v>33</v>
      </c>
      <c r="Q2835" s="1" t="s">
        <v>27</v>
      </c>
      <c r="R2835">
        <v>157.30000000000001</v>
      </c>
      <c r="S2835" s="1" t="s">
        <v>60</v>
      </c>
      <c r="T2835" s="1" t="s">
        <v>34</v>
      </c>
    </row>
    <row r="2836" spans="1:20" x14ac:dyDescent="0.35">
      <c r="A2836" s="1" t="s">
        <v>6628</v>
      </c>
      <c r="B2836">
        <v>35</v>
      </c>
      <c r="C2836" t="str">
        <f>IF(Family_Data3[[#This Row],[Father_Age]]&gt;45, "Old", IF(Family_Data3[[#This Row],[Father_Age]]&gt;=31, "Middle Age", "Young"))</f>
        <v>Middle Age</v>
      </c>
      <c r="D2836">
        <v>35</v>
      </c>
      <c r="E2836" t="str">
        <f>IF(Family_Data3[[#This Row],[Mother_Age]]&gt;45, "Old", IF(Family_Data3[[#This Row],[Mother_Age]]&gt;=31, "Middle Age", "Young"))</f>
        <v>Middle Age</v>
      </c>
      <c r="F2836">
        <v>165</v>
      </c>
      <c r="G2836">
        <v>158.30000000000001</v>
      </c>
      <c r="H2836" s="1" t="s">
        <v>20</v>
      </c>
      <c r="I2836" s="1" t="s">
        <v>20</v>
      </c>
      <c r="J2836" s="1" t="s">
        <v>44</v>
      </c>
      <c r="K2836" s="1" t="s">
        <v>22</v>
      </c>
      <c r="L2836" s="1" t="s">
        <v>22</v>
      </c>
      <c r="M2836" s="1" t="s">
        <v>23</v>
      </c>
      <c r="N2836" s="1" t="s">
        <v>32</v>
      </c>
      <c r="O2836" s="1" t="s">
        <v>32</v>
      </c>
      <c r="P2836" s="1" t="s">
        <v>65</v>
      </c>
      <c r="Q2836" s="1" t="s">
        <v>41</v>
      </c>
      <c r="R2836">
        <v>166.8</v>
      </c>
      <c r="S2836" s="1" t="s">
        <v>20</v>
      </c>
      <c r="T2836" s="1" t="s">
        <v>34</v>
      </c>
    </row>
    <row r="2837" spans="1:20" x14ac:dyDescent="0.35">
      <c r="A2837" s="1" t="s">
        <v>6629</v>
      </c>
      <c r="B2837">
        <v>32</v>
      </c>
      <c r="C2837" t="str">
        <f>IF(Family_Data3[[#This Row],[Father_Age]]&gt;45, "Old", IF(Family_Data3[[#This Row],[Father_Age]]&gt;=31, "Middle Age", "Young"))</f>
        <v>Middle Age</v>
      </c>
      <c r="D2837">
        <v>48</v>
      </c>
      <c r="E2837" t="str">
        <f>IF(Family_Data3[[#This Row],[Mother_Age]]&gt;45, "Old", IF(Family_Data3[[#This Row],[Mother_Age]]&gt;=31, "Middle Age", "Young"))</f>
        <v>Old</v>
      </c>
      <c r="F2837">
        <v>164.1</v>
      </c>
      <c r="G2837">
        <v>154.6</v>
      </c>
      <c r="H2837" s="1" t="s">
        <v>19</v>
      </c>
      <c r="I2837" s="1" t="s">
        <v>30</v>
      </c>
      <c r="J2837" s="1" t="s">
        <v>22</v>
      </c>
      <c r="K2837" s="1" t="s">
        <v>31</v>
      </c>
      <c r="L2837" s="1" t="s">
        <v>22</v>
      </c>
      <c r="M2837" s="1" t="s">
        <v>23</v>
      </c>
      <c r="N2837" s="1" t="s">
        <v>25</v>
      </c>
      <c r="O2837" s="1" t="s">
        <v>25</v>
      </c>
      <c r="P2837" s="1" t="s">
        <v>51</v>
      </c>
      <c r="Q2837" s="1" t="s">
        <v>41</v>
      </c>
      <c r="R2837">
        <v>172.4</v>
      </c>
      <c r="S2837" s="1" t="s">
        <v>30</v>
      </c>
      <c r="T2837" s="1" t="s">
        <v>34</v>
      </c>
    </row>
    <row r="2838" spans="1:20" x14ac:dyDescent="0.35">
      <c r="A2838" s="1" t="s">
        <v>6631</v>
      </c>
      <c r="B2838">
        <v>45</v>
      </c>
      <c r="C2838" t="str">
        <f>IF(Family_Data3[[#This Row],[Father_Age]]&gt;45, "Old", IF(Family_Data3[[#This Row],[Father_Age]]&gt;=31, "Middle Age", "Young"))</f>
        <v>Middle Age</v>
      </c>
      <c r="D2838">
        <v>38</v>
      </c>
      <c r="E2838" t="str">
        <f>IF(Family_Data3[[#This Row],[Mother_Age]]&gt;45, "Old", IF(Family_Data3[[#This Row],[Mother_Age]]&gt;=31, "Middle Age", "Young"))</f>
        <v>Middle Age</v>
      </c>
      <c r="F2838">
        <v>164.1</v>
      </c>
      <c r="G2838">
        <v>153.1</v>
      </c>
      <c r="H2838" s="1" t="s">
        <v>30</v>
      </c>
      <c r="I2838" s="1" t="s">
        <v>20</v>
      </c>
      <c r="J2838" s="1" t="s">
        <v>21</v>
      </c>
      <c r="K2838" s="1" t="s">
        <v>44</v>
      </c>
      <c r="L2838" s="1" t="s">
        <v>48</v>
      </c>
      <c r="M2838" s="1" t="s">
        <v>48</v>
      </c>
      <c r="N2838" s="1" t="s">
        <v>32</v>
      </c>
      <c r="O2838" s="1" t="s">
        <v>25</v>
      </c>
      <c r="P2838" s="1" t="s">
        <v>33</v>
      </c>
      <c r="Q2838" s="1" t="s">
        <v>41</v>
      </c>
      <c r="R2838">
        <v>166.9</v>
      </c>
      <c r="S2838" s="1" t="s">
        <v>60</v>
      </c>
      <c r="T2838" s="1" t="s">
        <v>28</v>
      </c>
    </row>
    <row r="2839" spans="1:20" x14ac:dyDescent="0.35">
      <c r="A2839" s="1" t="s">
        <v>6635</v>
      </c>
      <c r="B2839">
        <v>43</v>
      </c>
      <c r="C2839" t="str">
        <f>IF(Family_Data3[[#This Row],[Father_Age]]&gt;45, "Old", IF(Family_Data3[[#This Row],[Father_Age]]&gt;=31, "Middle Age", "Young"))</f>
        <v>Middle Age</v>
      </c>
      <c r="D2839">
        <v>27</v>
      </c>
      <c r="E2839" t="str">
        <f>IF(Family_Data3[[#This Row],[Mother_Age]]&gt;45, "Old", IF(Family_Data3[[#This Row],[Mother_Age]]&gt;=31, "Middle Age", "Young"))</f>
        <v>Young</v>
      </c>
      <c r="F2839">
        <v>185.6</v>
      </c>
      <c r="G2839">
        <v>162.5</v>
      </c>
      <c r="H2839" s="1" t="s">
        <v>20</v>
      </c>
      <c r="I2839" s="1" t="s">
        <v>20</v>
      </c>
      <c r="J2839" s="1" t="s">
        <v>31</v>
      </c>
      <c r="K2839" s="1" t="s">
        <v>31</v>
      </c>
      <c r="L2839" s="1" t="s">
        <v>23</v>
      </c>
      <c r="M2839" s="1" t="s">
        <v>22</v>
      </c>
      <c r="N2839" s="1" t="s">
        <v>25</v>
      </c>
      <c r="O2839" s="1" t="s">
        <v>25</v>
      </c>
      <c r="P2839" s="1" t="s">
        <v>26</v>
      </c>
      <c r="Q2839" s="1" t="s">
        <v>27</v>
      </c>
      <c r="R2839">
        <v>168.3</v>
      </c>
      <c r="S2839" s="1" t="s">
        <v>20</v>
      </c>
      <c r="T2839" s="1" t="s">
        <v>28</v>
      </c>
    </row>
    <row r="2840" spans="1:20" x14ac:dyDescent="0.35">
      <c r="A2840" s="1" t="s">
        <v>6636</v>
      </c>
      <c r="B2840">
        <v>37</v>
      </c>
      <c r="C2840" t="str">
        <f>IF(Family_Data3[[#This Row],[Father_Age]]&gt;45, "Old", IF(Family_Data3[[#This Row],[Father_Age]]&gt;=31, "Middle Age", "Young"))</f>
        <v>Middle Age</v>
      </c>
      <c r="D2840">
        <v>44</v>
      </c>
      <c r="E2840" t="str">
        <f>IF(Family_Data3[[#This Row],[Mother_Age]]&gt;45, "Old", IF(Family_Data3[[#This Row],[Mother_Age]]&gt;=31, "Middle Age", "Young"))</f>
        <v>Middle Age</v>
      </c>
      <c r="F2840">
        <v>172.5</v>
      </c>
      <c r="G2840">
        <v>164</v>
      </c>
      <c r="H2840" s="1" t="s">
        <v>20</v>
      </c>
      <c r="I2840" s="1" t="s">
        <v>50</v>
      </c>
      <c r="J2840" s="1" t="s">
        <v>21</v>
      </c>
      <c r="K2840" s="1" t="s">
        <v>44</v>
      </c>
      <c r="L2840" s="1" t="s">
        <v>22</v>
      </c>
      <c r="M2840" s="1" t="s">
        <v>48</v>
      </c>
      <c r="N2840" s="1" t="s">
        <v>24</v>
      </c>
      <c r="O2840" s="1" t="s">
        <v>36</v>
      </c>
      <c r="P2840" s="1" t="s">
        <v>40</v>
      </c>
      <c r="Q2840" s="1" t="s">
        <v>41</v>
      </c>
      <c r="R2840">
        <v>177.8</v>
      </c>
      <c r="S2840" s="1" t="s">
        <v>50</v>
      </c>
      <c r="T2840" s="1" t="s">
        <v>34</v>
      </c>
    </row>
    <row r="2841" spans="1:20" x14ac:dyDescent="0.35">
      <c r="A2841" s="1" t="s">
        <v>6641</v>
      </c>
      <c r="B2841">
        <v>36</v>
      </c>
      <c r="C2841" t="str">
        <f>IF(Family_Data3[[#This Row],[Father_Age]]&gt;45, "Old", IF(Family_Data3[[#This Row],[Father_Age]]&gt;=31, "Middle Age", "Young"))</f>
        <v>Middle Age</v>
      </c>
      <c r="D2841">
        <v>32</v>
      </c>
      <c r="E2841" t="str">
        <f>IF(Family_Data3[[#This Row],[Mother_Age]]&gt;45, "Old", IF(Family_Data3[[#This Row],[Mother_Age]]&gt;=31, "Middle Age", "Young"))</f>
        <v>Middle Age</v>
      </c>
      <c r="F2841">
        <v>173.7</v>
      </c>
      <c r="G2841">
        <v>166.5</v>
      </c>
      <c r="H2841" s="1" t="s">
        <v>19</v>
      </c>
      <c r="I2841" s="1" t="s">
        <v>19</v>
      </c>
      <c r="J2841" s="1" t="s">
        <v>22</v>
      </c>
      <c r="K2841" s="1" t="s">
        <v>44</v>
      </c>
      <c r="L2841" s="1" t="s">
        <v>22</v>
      </c>
      <c r="M2841" s="1" t="s">
        <v>23</v>
      </c>
      <c r="N2841" s="1" t="s">
        <v>25</v>
      </c>
      <c r="O2841" s="1" t="s">
        <v>32</v>
      </c>
      <c r="P2841" s="1" t="s">
        <v>33</v>
      </c>
      <c r="Q2841" s="1" t="s">
        <v>27</v>
      </c>
      <c r="R2841">
        <v>162</v>
      </c>
      <c r="S2841" s="1" t="s">
        <v>19</v>
      </c>
      <c r="T2841" s="1" t="s">
        <v>34</v>
      </c>
    </row>
    <row r="2842" spans="1:20" x14ac:dyDescent="0.35">
      <c r="A2842" s="1" t="s">
        <v>6644</v>
      </c>
      <c r="B2842">
        <v>33</v>
      </c>
      <c r="C2842" t="str">
        <f>IF(Family_Data3[[#This Row],[Father_Age]]&gt;45, "Old", IF(Family_Data3[[#This Row],[Father_Age]]&gt;=31, "Middle Age", "Young"))</f>
        <v>Middle Age</v>
      </c>
      <c r="D2842">
        <v>22</v>
      </c>
      <c r="E2842" t="str">
        <f>IF(Family_Data3[[#This Row],[Mother_Age]]&gt;45, "Old", IF(Family_Data3[[#This Row],[Mother_Age]]&gt;=31, "Middle Age", "Young"))</f>
        <v>Young</v>
      </c>
      <c r="F2842">
        <v>173</v>
      </c>
      <c r="G2842">
        <v>165</v>
      </c>
      <c r="H2842" s="1" t="s">
        <v>30</v>
      </c>
      <c r="I2842" s="1" t="s">
        <v>20</v>
      </c>
      <c r="J2842" s="1" t="s">
        <v>44</v>
      </c>
      <c r="K2842" s="1" t="s">
        <v>21</v>
      </c>
      <c r="L2842" s="1" t="s">
        <v>22</v>
      </c>
      <c r="M2842" s="1" t="s">
        <v>48</v>
      </c>
      <c r="N2842" s="1" t="s">
        <v>39</v>
      </c>
      <c r="O2842" s="1" t="s">
        <v>39</v>
      </c>
      <c r="P2842" s="1" t="s">
        <v>33</v>
      </c>
      <c r="Q2842" s="1" t="s">
        <v>27</v>
      </c>
      <c r="R2842">
        <v>160.4</v>
      </c>
      <c r="S2842" s="1" t="s">
        <v>60</v>
      </c>
      <c r="T2842" s="1" t="s">
        <v>52</v>
      </c>
    </row>
    <row r="2843" spans="1:20" x14ac:dyDescent="0.35">
      <c r="A2843" s="1" t="s">
        <v>6645</v>
      </c>
      <c r="B2843">
        <v>41</v>
      </c>
      <c r="C2843" t="str">
        <f>IF(Family_Data3[[#This Row],[Father_Age]]&gt;45, "Old", IF(Family_Data3[[#This Row],[Father_Age]]&gt;=31, "Middle Age", "Young"))</f>
        <v>Middle Age</v>
      </c>
      <c r="D2843">
        <v>49</v>
      </c>
      <c r="E2843" t="str">
        <f>IF(Family_Data3[[#This Row],[Mother_Age]]&gt;45, "Old", IF(Family_Data3[[#This Row],[Mother_Age]]&gt;=31, "Middle Age", "Young"))</f>
        <v>Old</v>
      </c>
      <c r="F2843">
        <v>183.2</v>
      </c>
      <c r="G2843">
        <v>157.80000000000001</v>
      </c>
      <c r="H2843" s="1" t="s">
        <v>19</v>
      </c>
      <c r="I2843" s="1" t="s">
        <v>19</v>
      </c>
      <c r="J2843" s="1" t="s">
        <v>22</v>
      </c>
      <c r="K2843" s="1" t="s">
        <v>22</v>
      </c>
      <c r="L2843" s="1" t="s">
        <v>48</v>
      </c>
      <c r="M2843" s="1" t="s">
        <v>23</v>
      </c>
      <c r="N2843" s="1" t="s">
        <v>32</v>
      </c>
      <c r="O2843" s="1" t="s">
        <v>36</v>
      </c>
      <c r="P2843" s="1" t="s">
        <v>33</v>
      </c>
      <c r="Q2843" s="1" t="s">
        <v>41</v>
      </c>
      <c r="R2843">
        <v>181.1</v>
      </c>
      <c r="S2843" s="1" t="s">
        <v>19</v>
      </c>
      <c r="T2843" s="1" t="s">
        <v>28</v>
      </c>
    </row>
    <row r="2844" spans="1:20" x14ac:dyDescent="0.35">
      <c r="A2844" s="1" t="s">
        <v>6647</v>
      </c>
      <c r="B2844">
        <v>45</v>
      </c>
      <c r="C2844" t="str">
        <f>IF(Family_Data3[[#This Row],[Father_Age]]&gt;45, "Old", IF(Family_Data3[[#This Row],[Father_Age]]&gt;=31, "Middle Age", "Young"))</f>
        <v>Middle Age</v>
      </c>
      <c r="D2844">
        <v>47</v>
      </c>
      <c r="E2844" t="str">
        <f>IF(Family_Data3[[#This Row],[Mother_Age]]&gt;45, "Old", IF(Family_Data3[[#This Row],[Mother_Age]]&gt;=31, "Middle Age", "Young"))</f>
        <v>Old</v>
      </c>
      <c r="F2844">
        <v>175.5</v>
      </c>
      <c r="G2844">
        <v>157.5</v>
      </c>
      <c r="H2844" s="1" t="s">
        <v>19</v>
      </c>
      <c r="I2844" s="1" t="s">
        <v>30</v>
      </c>
      <c r="J2844" s="1" t="s">
        <v>21</v>
      </c>
      <c r="K2844" s="1" t="s">
        <v>22</v>
      </c>
      <c r="L2844" s="1" t="s">
        <v>22</v>
      </c>
      <c r="M2844" s="1" t="s">
        <v>23</v>
      </c>
      <c r="N2844" s="1" t="s">
        <v>25</v>
      </c>
      <c r="O2844" s="1" t="s">
        <v>36</v>
      </c>
      <c r="P2844" s="1" t="s">
        <v>51</v>
      </c>
      <c r="Q2844" s="1" t="s">
        <v>41</v>
      </c>
      <c r="R2844">
        <v>170.8</v>
      </c>
      <c r="S2844" s="1" t="s">
        <v>42</v>
      </c>
      <c r="T2844" s="1" t="s">
        <v>34</v>
      </c>
    </row>
    <row r="2845" spans="1:20" x14ac:dyDescent="0.35">
      <c r="A2845" s="1" t="s">
        <v>6648</v>
      </c>
      <c r="B2845">
        <v>31</v>
      </c>
      <c r="C2845" t="str">
        <f>IF(Family_Data3[[#This Row],[Father_Age]]&gt;45, "Old", IF(Family_Data3[[#This Row],[Father_Age]]&gt;=31, "Middle Age", "Young"))</f>
        <v>Middle Age</v>
      </c>
      <c r="D2845">
        <v>43</v>
      </c>
      <c r="E2845" t="str">
        <f>IF(Family_Data3[[#This Row],[Mother_Age]]&gt;45, "Old", IF(Family_Data3[[#This Row],[Mother_Age]]&gt;=31, "Middle Age", "Young"))</f>
        <v>Middle Age</v>
      </c>
      <c r="F2845">
        <v>176.9</v>
      </c>
      <c r="G2845">
        <v>156.5</v>
      </c>
      <c r="H2845" s="1" t="s">
        <v>20</v>
      </c>
      <c r="I2845" s="1" t="s">
        <v>30</v>
      </c>
      <c r="J2845" s="1" t="s">
        <v>31</v>
      </c>
      <c r="K2845" s="1" t="s">
        <v>21</v>
      </c>
      <c r="L2845" s="1" t="s">
        <v>22</v>
      </c>
      <c r="M2845" s="1" t="s">
        <v>48</v>
      </c>
      <c r="N2845" s="1" t="s">
        <v>32</v>
      </c>
      <c r="O2845" s="1" t="s">
        <v>25</v>
      </c>
      <c r="P2845" s="1" t="s">
        <v>51</v>
      </c>
      <c r="Q2845" s="1" t="s">
        <v>27</v>
      </c>
      <c r="R2845">
        <v>157.9</v>
      </c>
      <c r="S2845" s="1" t="s">
        <v>60</v>
      </c>
      <c r="T2845" s="1" t="s">
        <v>34</v>
      </c>
    </row>
    <row r="2846" spans="1:20" x14ac:dyDescent="0.35">
      <c r="A2846" s="1" t="s">
        <v>6650</v>
      </c>
      <c r="B2846">
        <v>33</v>
      </c>
      <c r="C2846" t="str">
        <f>IF(Family_Data3[[#This Row],[Father_Age]]&gt;45, "Old", IF(Family_Data3[[#This Row],[Father_Age]]&gt;=31, "Middle Age", "Young"))</f>
        <v>Middle Age</v>
      </c>
      <c r="D2846">
        <v>46</v>
      </c>
      <c r="E2846" t="str">
        <f>IF(Family_Data3[[#This Row],[Mother_Age]]&gt;45, "Old", IF(Family_Data3[[#This Row],[Mother_Age]]&gt;=31, "Middle Age", "Young"))</f>
        <v>Old</v>
      </c>
      <c r="F2846">
        <v>178.3</v>
      </c>
      <c r="G2846">
        <v>153.80000000000001</v>
      </c>
      <c r="H2846" s="1" t="s">
        <v>19</v>
      </c>
      <c r="I2846" s="1" t="s">
        <v>19</v>
      </c>
      <c r="J2846" s="1" t="s">
        <v>62</v>
      </c>
      <c r="K2846" s="1" t="s">
        <v>22</v>
      </c>
      <c r="L2846" s="1" t="s">
        <v>48</v>
      </c>
      <c r="M2846" s="1" t="s">
        <v>22</v>
      </c>
      <c r="N2846" s="1" t="s">
        <v>25</v>
      </c>
      <c r="O2846" s="1" t="s">
        <v>32</v>
      </c>
      <c r="P2846" s="1" t="s">
        <v>51</v>
      </c>
      <c r="Q2846" s="1" t="s">
        <v>41</v>
      </c>
      <c r="R2846">
        <v>173.4</v>
      </c>
      <c r="S2846" s="1" t="s">
        <v>19</v>
      </c>
      <c r="T2846" s="1" t="s">
        <v>34</v>
      </c>
    </row>
    <row r="2847" spans="1:20" x14ac:dyDescent="0.35">
      <c r="A2847" s="1" t="s">
        <v>6651</v>
      </c>
      <c r="B2847">
        <v>41</v>
      </c>
      <c r="C2847" t="str">
        <f>IF(Family_Data3[[#This Row],[Father_Age]]&gt;45, "Old", IF(Family_Data3[[#This Row],[Father_Age]]&gt;=31, "Middle Age", "Young"))</f>
        <v>Middle Age</v>
      </c>
      <c r="D2847">
        <v>22</v>
      </c>
      <c r="E2847" t="str">
        <f>IF(Family_Data3[[#This Row],[Mother_Age]]&gt;45, "Old", IF(Family_Data3[[#This Row],[Mother_Age]]&gt;=31, "Middle Age", "Young"))</f>
        <v>Young</v>
      </c>
      <c r="F2847">
        <v>178.6</v>
      </c>
      <c r="G2847">
        <v>160.1</v>
      </c>
      <c r="H2847" s="1" t="s">
        <v>20</v>
      </c>
      <c r="I2847" s="1" t="s">
        <v>19</v>
      </c>
      <c r="J2847" s="1" t="s">
        <v>31</v>
      </c>
      <c r="K2847" s="1" t="s">
        <v>44</v>
      </c>
      <c r="L2847" s="1" t="s">
        <v>23</v>
      </c>
      <c r="M2847" s="1" t="s">
        <v>47</v>
      </c>
      <c r="N2847" s="1" t="s">
        <v>24</v>
      </c>
      <c r="O2847" s="1" t="s">
        <v>32</v>
      </c>
      <c r="P2847" s="1" t="s">
        <v>51</v>
      </c>
      <c r="Q2847" s="1" t="s">
        <v>27</v>
      </c>
      <c r="R2847">
        <v>163.19999999999999</v>
      </c>
      <c r="S2847" s="1" t="s">
        <v>20</v>
      </c>
      <c r="T2847" s="1" t="s">
        <v>52</v>
      </c>
    </row>
    <row r="2848" spans="1:20" x14ac:dyDescent="0.35">
      <c r="A2848" s="1" t="s">
        <v>6652</v>
      </c>
      <c r="B2848">
        <v>42</v>
      </c>
      <c r="C2848" t="str">
        <f>IF(Family_Data3[[#This Row],[Father_Age]]&gt;45, "Old", IF(Family_Data3[[#This Row],[Father_Age]]&gt;=31, "Middle Age", "Young"))</f>
        <v>Middle Age</v>
      </c>
      <c r="D2848">
        <v>42</v>
      </c>
      <c r="E2848" t="str">
        <f>IF(Family_Data3[[#This Row],[Mother_Age]]&gt;45, "Old", IF(Family_Data3[[#This Row],[Mother_Age]]&gt;=31, "Middle Age", "Young"))</f>
        <v>Middle Age</v>
      </c>
      <c r="F2848">
        <v>181.8</v>
      </c>
      <c r="G2848">
        <v>150.9</v>
      </c>
      <c r="H2848" s="1" t="s">
        <v>60</v>
      </c>
      <c r="I2848" s="1" t="s">
        <v>30</v>
      </c>
      <c r="J2848" s="1" t="s">
        <v>21</v>
      </c>
      <c r="K2848" s="1" t="s">
        <v>21</v>
      </c>
      <c r="L2848" s="1" t="s">
        <v>22</v>
      </c>
      <c r="M2848" s="1" t="s">
        <v>23</v>
      </c>
      <c r="N2848" s="1" t="s">
        <v>32</v>
      </c>
      <c r="O2848" s="1" t="s">
        <v>24</v>
      </c>
      <c r="P2848" s="1" t="s">
        <v>51</v>
      </c>
      <c r="Q2848" s="1" t="s">
        <v>27</v>
      </c>
      <c r="R2848">
        <v>161.69999999999999</v>
      </c>
      <c r="S2848" s="1" t="s">
        <v>30</v>
      </c>
      <c r="T2848" s="1" t="s">
        <v>34</v>
      </c>
    </row>
    <row r="2849" spans="1:20" x14ac:dyDescent="0.35">
      <c r="A2849" s="1" t="s">
        <v>6654</v>
      </c>
      <c r="B2849">
        <v>44</v>
      </c>
      <c r="C2849" t="str">
        <f>IF(Family_Data3[[#This Row],[Father_Age]]&gt;45, "Old", IF(Family_Data3[[#This Row],[Father_Age]]&gt;=31, "Middle Age", "Young"))</f>
        <v>Middle Age</v>
      </c>
      <c r="D2849">
        <v>41</v>
      </c>
      <c r="E2849" t="str">
        <f>IF(Family_Data3[[#This Row],[Mother_Age]]&gt;45, "Old", IF(Family_Data3[[#This Row],[Mother_Age]]&gt;=31, "Middle Age", "Young"))</f>
        <v>Middle Age</v>
      </c>
      <c r="F2849">
        <v>172.5</v>
      </c>
      <c r="G2849">
        <v>153.1</v>
      </c>
      <c r="H2849" s="1" t="s">
        <v>19</v>
      </c>
      <c r="I2849" s="1" t="s">
        <v>19</v>
      </c>
      <c r="J2849" s="1" t="s">
        <v>44</v>
      </c>
      <c r="K2849" s="1" t="s">
        <v>22</v>
      </c>
      <c r="L2849" s="1" t="s">
        <v>23</v>
      </c>
      <c r="M2849" s="1" t="s">
        <v>22</v>
      </c>
      <c r="N2849" s="1" t="s">
        <v>32</v>
      </c>
      <c r="O2849" s="1" t="s">
        <v>36</v>
      </c>
      <c r="P2849" s="1" t="s">
        <v>65</v>
      </c>
      <c r="Q2849" s="1" t="s">
        <v>41</v>
      </c>
      <c r="R2849">
        <v>170</v>
      </c>
      <c r="S2849" s="1" t="s">
        <v>19</v>
      </c>
      <c r="T2849" s="1" t="s">
        <v>28</v>
      </c>
    </row>
    <row r="2850" spans="1:20" x14ac:dyDescent="0.35">
      <c r="A2850" s="1" t="s">
        <v>6655</v>
      </c>
      <c r="B2850">
        <v>32</v>
      </c>
      <c r="C2850" t="str">
        <f>IF(Family_Data3[[#This Row],[Father_Age]]&gt;45, "Old", IF(Family_Data3[[#This Row],[Father_Age]]&gt;=31, "Middle Age", "Young"))</f>
        <v>Middle Age</v>
      </c>
      <c r="D2850">
        <v>48</v>
      </c>
      <c r="E2850" t="str">
        <f>IF(Family_Data3[[#This Row],[Mother_Age]]&gt;45, "Old", IF(Family_Data3[[#This Row],[Mother_Age]]&gt;=31, "Middle Age", "Young"))</f>
        <v>Old</v>
      </c>
      <c r="F2850">
        <v>177.8</v>
      </c>
      <c r="G2850">
        <v>164.1</v>
      </c>
      <c r="H2850" s="1" t="s">
        <v>54</v>
      </c>
      <c r="I2850" s="1" t="s">
        <v>30</v>
      </c>
      <c r="J2850" s="1" t="s">
        <v>22</v>
      </c>
      <c r="K2850" s="1" t="s">
        <v>44</v>
      </c>
      <c r="L2850" s="1" t="s">
        <v>23</v>
      </c>
      <c r="M2850" s="1" t="s">
        <v>22</v>
      </c>
      <c r="N2850" s="1" t="s">
        <v>24</v>
      </c>
      <c r="O2850" s="1" t="s">
        <v>24</v>
      </c>
      <c r="P2850" s="1" t="s">
        <v>51</v>
      </c>
      <c r="Q2850" s="1" t="s">
        <v>41</v>
      </c>
      <c r="R2850">
        <v>174.8</v>
      </c>
      <c r="S2850" s="1" t="s">
        <v>42</v>
      </c>
      <c r="T2850" s="1" t="s">
        <v>34</v>
      </c>
    </row>
    <row r="2851" spans="1:20" x14ac:dyDescent="0.35">
      <c r="A2851" s="1" t="s">
        <v>6656</v>
      </c>
      <c r="B2851">
        <v>40</v>
      </c>
      <c r="C2851" t="str">
        <f>IF(Family_Data3[[#This Row],[Father_Age]]&gt;45, "Old", IF(Family_Data3[[#This Row],[Father_Age]]&gt;=31, "Middle Age", "Young"))</f>
        <v>Middle Age</v>
      </c>
      <c r="D2851">
        <v>37</v>
      </c>
      <c r="E2851" t="str">
        <f>IF(Family_Data3[[#This Row],[Mother_Age]]&gt;45, "Old", IF(Family_Data3[[#This Row],[Mother_Age]]&gt;=31, "Middle Age", "Young"))</f>
        <v>Middle Age</v>
      </c>
      <c r="F2851">
        <v>172.6</v>
      </c>
      <c r="G2851">
        <v>151.9</v>
      </c>
      <c r="H2851" s="1" t="s">
        <v>42</v>
      </c>
      <c r="I2851" s="1" t="s">
        <v>42</v>
      </c>
      <c r="J2851" s="1" t="s">
        <v>21</v>
      </c>
      <c r="K2851" s="1" t="s">
        <v>62</v>
      </c>
      <c r="L2851" s="1" t="s">
        <v>22</v>
      </c>
      <c r="M2851" s="1" t="s">
        <v>22</v>
      </c>
      <c r="N2851" s="1" t="s">
        <v>24</v>
      </c>
      <c r="O2851" s="1" t="s">
        <v>25</v>
      </c>
      <c r="P2851" s="1" t="s">
        <v>51</v>
      </c>
      <c r="Q2851" s="1" t="s">
        <v>27</v>
      </c>
      <c r="R2851">
        <v>155.9</v>
      </c>
      <c r="S2851" s="1" t="s">
        <v>42</v>
      </c>
      <c r="T2851" s="1" t="s">
        <v>34</v>
      </c>
    </row>
    <row r="2852" spans="1:20" x14ac:dyDescent="0.35">
      <c r="A2852" s="1" t="s">
        <v>6659</v>
      </c>
      <c r="B2852">
        <v>34</v>
      </c>
      <c r="C2852" t="str">
        <f>IF(Family_Data3[[#This Row],[Father_Age]]&gt;45, "Old", IF(Family_Data3[[#This Row],[Father_Age]]&gt;=31, "Middle Age", "Young"))</f>
        <v>Middle Age</v>
      </c>
      <c r="D2852">
        <v>38</v>
      </c>
      <c r="E2852" t="str">
        <f>IF(Family_Data3[[#This Row],[Mother_Age]]&gt;45, "Old", IF(Family_Data3[[#This Row],[Mother_Age]]&gt;=31, "Middle Age", "Young"))</f>
        <v>Middle Age</v>
      </c>
      <c r="F2852">
        <v>161.19999999999999</v>
      </c>
      <c r="G2852">
        <v>154.80000000000001</v>
      </c>
      <c r="H2852" s="1" t="s">
        <v>19</v>
      </c>
      <c r="I2852" s="1" t="s">
        <v>42</v>
      </c>
      <c r="J2852" s="1" t="s">
        <v>31</v>
      </c>
      <c r="K2852" s="1" t="s">
        <v>22</v>
      </c>
      <c r="L2852" s="1" t="s">
        <v>22</v>
      </c>
      <c r="M2852" s="1" t="s">
        <v>22</v>
      </c>
      <c r="N2852" s="1" t="s">
        <v>32</v>
      </c>
      <c r="O2852" s="1" t="s">
        <v>25</v>
      </c>
      <c r="P2852" s="1" t="s">
        <v>51</v>
      </c>
      <c r="Q2852" s="1" t="s">
        <v>27</v>
      </c>
      <c r="R2852">
        <v>153.9</v>
      </c>
      <c r="S2852" s="1" t="s">
        <v>42</v>
      </c>
      <c r="T2852" s="1" t="s">
        <v>52</v>
      </c>
    </row>
    <row r="2853" spans="1:20" x14ac:dyDescent="0.35">
      <c r="A2853" s="1" t="s">
        <v>6661</v>
      </c>
      <c r="B2853">
        <v>44</v>
      </c>
      <c r="C2853" t="str">
        <f>IF(Family_Data3[[#This Row],[Father_Age]]&gt;45, "Old", IF(Family_Data3[[#This Row],[Father_Age]]&gt;=31, "Middle Age", "Young"))</f>
        <v>Middle Age</v>
      </c>
      <c r="D2853">
        <v>32</v>
      </c>
      <c r="E2853" t="str">
        <f>IF(Family_Data3[[#This Row],[Mother_Age]]&gt;45, "Old", IF(Family_Data3[[#This Row],[Mother_Age]]&gt;=31, "Middle Age", "Young"))</f>
        <v>Middle Age</v>
      </c>
      <c r="F2853">
        <v>191.8</v>
      </c>
      <c r="G2853">
        <v>172.3</v>
      </c>
      <c r="H2853" s="1" t="s">
        <v>30</v>
      </c>
      <c r="I2853" s="1" t="s">
        <v>50</v>
      </c>
      <c r="J2853" s="1" t="s">
        <v>22</v>
      </c>
      <c r="K2853" s="1" t="s">
        <v>21</v>
      </c>
      <c r="L2853" s="1" t="s">
        <v>23</v>
      </c>
      <c r="M2853" s="1" t="s">
        <v>48</v>
      </c>
      <c r="N2853" s="1" t="s">
        <v>25</v>
      </c>
      <c r="O2853" s="1" t="s">
        <v>32</v>
      </c>
      <c r="P2853" s="1" t="s">
        <v>51</v>
      </c>
      <c r="Q2853" s="1" t="s">
        <v>27</v>
      </c>
      <c r="R2853">
        <v>171.5</v>
      </c>
      <c r="S2853" s="1" t="s">
        <v>60</v>
      </c>
      <c r="T2853" s="1" t="s">
        <v>34</v>
      </c>
    </row>
    <row r="2854" spans="1:20" x14ac:dyDescent="0.35">
      <c r="A2854" s="1" t="s">
        <v>6662</v>
      </c>
      <c r="B2854">
        <v>32</v>
      </c>
      <c r="C2854" t="str">
        <f>IF(Family_Data3[[#This Row],[Father_Age]]&gt;45, "Old", IF(Family_Data3[[#This Row],[Father_Age]]&gt;=31, "Middle Age", "Young"))</f>
        <v>Middle Age</v>
      </c>
      <c r="D2854">
        <v>43</v>
      </c>
      <c r="E2854" t="str">
        <f>IF(Family_Data3[[#This Row],[Mother_Age]]&gt;45, "Old", IF(Family_Data3[[#This Row],[Mother_Age]]&gt;=31, "Middle Age", "Young"))</f>
        <v>Middle Age</v>
      </c>
      <c r="F2854">
        <v>177.7</v>
      </c>
      <c r="G2854">
        <v>158.4</v>
      </c>
      <c r="H2854" s="1" t="s">
        <v>19</v>
      </c>
      <c r="I2854" s="1" t="s">
        <v>50</v>
      </c>
      <c r="J2854" s="1" t="s">
        <v>22</v>
      </c>
      <c r="K2854" s="1" t="s">
        <v>44</v>
      </c>
      <c r="L2854" s="1" t="s">
        <v>22</v>
      </c>
      <c r="M2854" s="1" t="s">
        <v>23</v>
      </c>
      <c r="N2854" s="1" t="s">
        <v>32</v>
      </c>
      <c r="O2854" s="1" t="s">
        <v>36</v>
      </c>
      <c r="P2854" s="1" t="s">
        <v>51</v>
      </c>
      <c r="Q2854" s="1" t="s">
        <v>41</v>
      </c>
      <c r="R2854">
        <v>168.9</v>
      </c>
      <c r="S2854" s="1" t="s">
        <v>50</v>
      </c>
      <c r="T2854" s="1" t="s">
        <v>34</v>
      </c>
    </row>
    <row r="2855" spans="1:20" x14ac:dyDescent="0.35">
      <c r="A2855" s="1" t="s">
        <v>6668</v>
      </c>
      <c r="B2855">
        <v>38</v>
      </c>
      <c r="C2855" t="str">
        <f>IF(Family_Data3[[#This Row],[Father_Age]]&gt;45, "Old", IF(Family_Data3[[#This Row],[Father_Age]]&gt;=31, "Middle Age", "Young"))</f>
        <v>Middle Age</v>
      </c>
      <c r="D2855">
        <v>40</v>
      </c>
      <c r="E2855" t="str">
        <f>IF(Family_Data3[[#This Row],[Mother_Age]]&gt;45, "Old", IF(Family_Data3[[#This Row],[Mother_Age]]&gt;=31, "Middle Age", "Young"))</f>
        <v>Middle Age</v>
      </c>
      <c r="F2855">
        <v>184.2</v>
      </c>
      <c r="G2855">
        <v>167.8</v>
      </c>
      <c r="H2855" s="1" t="s">
        <v>20</v>
      </c>
      <c r="I2855" s="1" t="s">
        <v>19</v>
      </c>
      <c r="J2855" s="1" t="s">
        <v>22</v>
      </c>
      <c r="K2855" s="1" t="s">
        <v>22</v>
      </c>
      <c r="L2855" s="1" t="s">
        <v>22</v>
      </c>
      <c r="M2855" s="1" t="s">
        <v>48</v>
      </c>
      <c r="N2855" s="1" t="s">
        <v>24</v>
      </c>
      <c r="O2855" s="1" t="s">
        <v>36</v>
      </c>
      <c r="P2855" s="1" t="s">
        <v>51</v>
      </c>
      <c r="Q2855" s="1" t="s">
        <v>27</v>
      </c>
      <c r="R2855">
        <v>168.4</v>
      </c>
      <c r="S2855" s="1" t="s">
        <v>20</v>
      </c>
      <c r="T2855" s="1" t="s">
        <v>34</v>
      </c>
    </row>
    <row r="2856" spans="1:20" x14ac:dyDescent="0.35">
      <c r="A2856" s="1" t="s">
        <v>6670</v>
      </c>
      <c r="B2856">
        <v>37</v>
      </c>
      <c r="C2856" t="str">
        <f>IF(Family_Data3[[#This Row],[Father_Age]]&gt;45, "Old", IF(Family_Data3[[#This Row],[Father_Age]]&gt;=31, "Middle Age", "Young"))</f>
        <v>Middle Age</v>
      </c>
      <c r="D2856">
        <v>20</v>
      </c>
      <c r="E2856" t="str">
        <f>IF(Family_Data3[[#This Row],[Mother_Age]]&gt;45, "Old", IF(Family_Data3[[#This Row],[Mother_Age]]&gt;=31, "Middle Age", "Young"))</f>
        <v>Young</v>
      </c>
      <c r="F2856">
        <v>165.9</v>
      </c>
      <c r="G2856">
        <v>157.80000000000001</v>
      </c>
      <c r="H2856" s="1" t="s">
        <v>20</v>
      </c>
      <c r="I2856" s="1" t="s">
        <v>30</v>
      </c>
      <c r="J2856" s="1" t="s">
        <v>22</v>
      </c>
      <c r="K2856" s="1" t="s">
        <v>22</v>
      </c>
      <c r="L2856" s="1" t="s">
        <v>48</v>
      </c>
      <c r="M2856" s="1" t="s">
        <v>48</v>
      </c>
      <c r="N2856" s="1" t="s">
        <v>24</v>
      </c>
      <c r="O2856" s="1" t="s">
        <v>25</v>
      </c>
      <c r="P2856" s="1" t="s">
        <v>51</v>
      </c>
      <c r="Q2856" s="1" t="s">
        <v>41</v>
      </c>
      <c r="R2856">
        <v>166.1</v>
      </c>
      <c r="S2856" s="1" t="s">
        <v>60</v>
      </c>
      <c r="T2856" s="1" t="s">
        <v>52</v>
      </c>
    </row>
    <row r="2857" spans="1:20" x14ac:dyDescent="0.35">
      <c r="A2857" s="1" t="s">
        <v>6672</v>
      </c>
      <c r="B2857">
        <v>31</v>
      </c>
      <c r="C2857" t="str">
        <f>IF(Family_Data3[[#This Row],[Father_Age]]&gt;45, "Old", IF(Family_Data3[[#This Row],[Father_Age]]&gt;=31, "Middle Age", "Young"))</f>
        <v>Middle Age</v>
      </c>
      <c r="D2857">
        <v>45</v>
      </c>
      <c r="E2857" t="str">
        <f>IF(Family_Data3[[#This Row],[Mother_Age]]&gt;45, "Old", IF(Family_Data3[[#This Row],[Mother_Age]]&gt;=31, "Middle Age", "Young"))</f>
        <v>Middle Age</v>
      </c>
      <c r="F2857">
        <v>177.4</v>
      </c>
      <c r="G2857">
        <v>156.6</v>
      </c>
      <c r="H2857" s="1" t="s">
        <v>30</v>
      </c>
      <c r="I2857" s="1" t="s">
        <v>20</v>
      </c>
      <c r="J2857" s="1" t="s">
        <v>44</v>
      </c>
      <c r="K2857" s="1" t="s">
        <v>44</v>
      </c>
      <c r="L2857" s="1" t="s">
        <v>23</v>
      </c>
      <c r="M2857" s="1" t="s">
        <v>23</v>
      </c>
      <c r="N2857" s="1" t="s">
        <v>36</v>
      </c>
      <c r="O2857" s="1" t="s">
        <v>36</v>
      </c>
      <c r="P2857" s="1" t="s">
        <v>65</v>
      </c>
      <c r="Q2857" s="1" t="s">
        <v>41</v>
      </c>
      <c r="R2857">
        <v>181</v>
      </c>
      <c r="S2857" s="1" t="s">
        <v>38</v>
      </c>
      <c r="T2857" s="1" t="s">
        <v>28</v>
      </c>
    </row>
    <row r="2858" spans="1:20" x14ac:dyDescent="0.35">
      <c r="A2858" s="1" t="s">
        <v>6683</v>
      </c>
      <c r="B2858">
        <v>37</v>
      </c>
      <c r="C2858" t="str">
        <f>IF(Family_Data3[[#This Row],[Father_Age]]&gt;45, "Old", IF(Family_Data3[[#This Row],[Father_Age]]&gt;=31, "Middle Age", "Young"))</f>
        <v>Middle Age</v>
      </c>
      <c r="D2858">
        <v>48</v>
      </c>
      <c r="E2858" t="str">
        <f>IF(Family_Data3[[#This Row],[Mother_Age]]&gt;45, "Old", IF(Family_Data3[[#This Row],[Mother_Age]]&gt;=31, "Middle Age", "Young"))</f>
        <v>Old</v>
      </c>
      <c r="F2858">
        <v>169.5</v>
      </c>
      <c r="G2858">
        <v>173.7</v>
      </c>
      <c r="H2858" s="1" t="s">
        <v>19</v>
      </c>
      <c r="I2858" s="1" t="s">
        <v>42</v>
      </c>
      <c r="J2858" s="1" t="s">
        <v>31</v>
      </c>
      <c r="K2858" s="1" t="s">
        <v>31</v>
      </c>
      <c r="L2858" s="1" t="s">
        <v>48</v>
      </c>
      <c r="M2858" s="1" t="s">
        <v>23</v>
      </c>
      <c r="N2858" s="1" t="s">
        <v>36</v>
      </c>
      <c r="O2858" s="1" t="s">
        <v>24</v>
      </c>
      <c r="P2858" s="1" t="s">
        <v>33</v>
      </c>
      <c r="Q2858" s="1" t="s">
        <v>41</v>
      </c>
      <c r="R2858">
        <v>174.9</v>
      </c>
      <c r="S2858" s="1" t="s">
        <v>42</v>
      </c>
      <c r="T2858" s="1" t="s">
        <v>28</v>
      </c>
    </row>
    <row r="2859" spans="1:20" x14ac:dyDescent="0.35">
      <c r="A2859" s="1" t="s">
        <v>6684</v>
      </c>
      <c r="B2859">
        <v>31</v>
      </c>
      <c r="C2859" t="str">
        <f>IF(Family_Data3[[#This Row],[Father_Age]]&gt;45, "Old", IF(Family_Data3[[#This Row],[Father_Age]]&gt;=31, "Middle Age", "Young"))</f>
        <v>Middle Age</v>
      </c>
      <c r="D2859">
        <v>46</v>
      </c>
      <c r="E2859" t="str">
        <f>IF(Family_Data3[[#This Row],[Mother_Age]]&gt;45, "Old", IF(Family_Data3[[#This Row],[Mother_Age]]&gt;=31, "Middle Age", "Young"))</f>
        <v>Old</v>
      </c>
      <c r="F2859">
        <v>183</v>
      </c>
      <c r="G2859">
        <v>160.9</v>
      </c>
      <c r="H2859" s="1" t="s">
        <v>20</v>
      </c>
      <c r="I2859" s="1" t="s">
        <v>42</v>
      </c>
      <c r="J2859" s="1" t="s">
        <v>21</v>
      </c>
      <c r="K2859" s="1" t="s">
        <v>31</v>
      </c>
      <c r="L2859" s="1" t="s">
        <v>22</v>
      </c>
      <c r="M2859" s="1" t="s">
        <v>22</v>
      </c>
      <c r="N2859" s="1" t="s">
        <v>25</v>
      </c>
      <c r="O2859" s="1" t="s">
        <v>24</v>
      </c>
      <c r="P2859" s="1" t="s">
        <v>65</v>
      </c>
      <c r="Q2859" s="1" t="s">
        <v>41</v>
      </c>
      <c r="R2859">
        <v>173.2</v>
      </c>
      <c r="S2859" s="1" t="s">
        <v>60</v>
      </c>
      <c r="T2859" s="1" t="s">
        <v>28</v>
      </c>
    </row>
    <row r="2860" spans="1:20" x14ac:dyDescent="0.35">
      <c r="A2860" s="1" t="s">
        <v>6685</v>
      </c>
      <c r="B2860">
        <v>32</v>
      </c>
      <c r="C2860" t="str">
        <f>IF(Family_Data3[[#This Row],[Father_Age]]&gt;45, "Old", IF(Family_Data3[[#This Row],[Father_Age]]&gt;=31, "Middle Age", "Young"))</f>
        <v>Middle Age</v>
      </c>
      <c r="D2860">
        <v>28</v>
      </c>
      <c r="E2860" t="str">
        <f>IF(Family_Data3[[#This Row],[Mother_Age]]&gt;45, "Old", IF(Family_Data3[[#This Row],[Mother_Age]]&gt;=31, "Middle Age", "Young"))</f>
        <v>Young</v>
      </c>
      <c r="F2860">
        <v>177.5</v>
      </c>
      <c r="G2860">
        <v>156.69999999999999</v>
      </c>
      <c r="H2860" s="1" t="s">
        <v>30</v>
      </c>
      <c r="I2860" s="1" t="s">
        <v>50</v>
      </c>
      <c r="J2860" s="1" t="s">
        <v>22</v>
      </c>
      <c r="K2860" s="1" t="s">
        <v>21</v>
      </c>
      <c r="L2860" s="1" t="s">
        <v>48</v>
      </c>
      <c r="M2860" s="1" t="s">
        <v>22</v>
      </c>
      <c r="N2860" s="1" t="s">
        <v>24</v>
      </c>
      <c r="O2860" s="1" t="s">
        <v>36</v>
      </c>
      <c r="P2860" s="1" t="s">
        <v>26</v>
      </c>
      <c r="Q2860" s="1" t="s">
        <v>41</v>
      </c>
      <c r="R2860">
        <v>168.8</v>
      </c>
      <c r="S2860" s="1" t="s">
        <v>38</v>
      </c>
      <c r="T2860" s="1" t="s">
        <v>34</v>
      </c>
    </row>
    <row r="2861" spans="1:20" x14ac:dyDescent="0.35">
      <c r="A2861" s="1" t="s">
        <v>6687</v>
      </c>
      <c r="B2861">
        <v>35</v>
      </c>
      <c r="C2861" t="str">
        <f>IF(Family_Data3[[#This Row],[Father_Age]]&gt;45, "Old", IF(Family_Data3[[#This Row],[Father_Age]]&gt;=31, "Middle Age", "Young"))</f>
        <v>Middle Age</v>
      </c>
      <c r="D2861">
        <v>44</v>
      </c>
      <c r="E2861" t="str">
        <f>IF(Family_Data3[[#This Row],[Mother_Age]]&gt;45, "Old", IF(Family_Data3[[#This Row],[Mother_Age]]&gt;=31, "Middle Age", "Young"))</f>
        <v>Middle Age</v>
      </c>
      <c r="F2861">
        <v>178.8</v>
      </c>
      <c r="G2861">
        <v>154.5</v>
      </c>
      <c r="H2861" s="1" t="s">
        <v>30</v>
      </c>
      <c r="I2861" s="1" t="s">
        <v>30</v>
      </c>
      <c r="J2861" s="1" t="s">
        <v>62</v>
      </c>
      <c r="K2861" s="1" t="s">
        <v>21</v>
      </c>
      <c r="L2861" s="1" t="s">
        <v>23</v>
      </c>
      <c r="M2861" s="1" t="s">
        <v>23</v>
      </c>
      <c r="N2861" s="1" t="s">
        <v>36</v>
      </c>
      <c r="O2861" s="1" t="s">
        <v>25</v>
      </c>
      <c r="P2861" s="1" t="s">
        <v>40</v>
      </c>
      <c r="Q2861" s="1" t="s">
        <v>41</v>
      </c>
      <c r="R2861">
        <v>178</v>
      </c>
      <c r="S2861" s="1" t="s">
        <v>30</v>
      </c>
      <c r="T2861" s="1" t="s">
        <v>34</v>
      </c>
    </row>
    <row r="2862" spans="1:20" x14ac:dyDescent="0.35">
      <c r="A2862" s="1" t="s">
        <v>6688</v>
      </c>
      <c r="B2862">
        <v>43</v>
      </c>
      <c r="C2862" t="str">
        <f>IF(Family_Data3[[#This Row],[Father_Age]]&gt;45, "Old", IF(Family_Data3[[#This Row],[Father_Age]]&gt;=31, "Middle Age", "Young"))</f>
        <v>Middle Age</v>
      </c>
      <c r="D2862">
        <v>36</v>
      </c>
      <c r="E2862" t="str">
        <f>IF(Family_Data3[[#This Row],[Mother_Age]]&gt;45, "Old", IF(Family_Data3[[#This Row],[Mother_Age]]&gt;=31, "Middle Age", "Young"))</f>
        <v>Middle Age</v>
      </c>
      <c r="F2862">
        <v>180</v>
      </c>
      <c r="G2862">
        <v>153.5</v>
      </c>
      <c r="H2862" s="1" t="s">
        <v>19</v>
      </c>
      <c r="I2862" s="1" t="s">
        <v>30</v>
      </c>
      <c r="J2862" s="1" t="s">
        <v>22</v>
      </c>
      <c r="K2862" s="1" t="s">
        <v>31</v>
      </c>
      <c r="L2862" s="1" t="s">
        <v>22</v>
      </c>
      <c r="M2862" s="1" t="s">
        <v>48</v>
      </c>
      <c r="N2862" s="1" t="s">
        <v>24</v>
      </c>
      <c r="O2862" s="1" t="s">
        <v>25</v>
      </c>
      <c r="P2862" s="1" t="s">
        <v>33</v>
      </c>
      <c r="Q2862" s="1" t="s">
        <v>41</v>
      </c>
      <c r="R2862">
        <v>173.2</v>
      </c>
      <c r="S2862" s="1" t="s">
        <v>30</v>
      </c>
      <c r="T2862" s="1" t="s">
        <v>34</v>
      </c>
    </row>
    <row r="2863" spans="1:20" x14ac:dyDescent="0.35">
      <c r="A2863" s="1" t="s">
        <v>6690</v>
      </c>
      <c r="B2863">
        <v>41</v>
      </c>
      <c r="C2863" t="str">
        <f>IF(Family_Data3[[#This Row],[Father_Age]]&gt;45, "Old", IF(Family_Data3[[#This Row],[Father_Age]]&gt;=31, "Middle Age", "Young"))</f>
        <v>Middle Age</v>
      </c>
      <c r="D2863">
        <v>26</v>
      </c>
      <c r="E2863" t="str">
        <f>IF(Family_Data3[[#This Row],[Mother_Age]]&gt;45, "Old", IF(Family_Data3[[#This Row],[Mother_Age]]&gt;=31, "Middle Age", "Young"))</f>
        <v>Young</v>
      </c>
      <c r="F2863">
        <v>167.2</v>
      </c>
      <c r="G2863">
        <v>152.4</v>
      </c>
      <c r="H2863" s="1" t="s">
        <v>30</v>
      </c>
      <c r="I2863" s="1" t="s">
        <v>19</v>
      </c>
      <c r="J2863" s="1" t="s">
        <v>22</v>
      </c>
      <c r="K2863" s="1" t="s">
        <v>31</v>
      </c>
      <c r="L2863" s="1" t="s">
        <v>48</v>
      </c>
      <c r="M2863" s="1" t="s">
        <v>23</v>
      </c>
      <c r="N2863" s="1" t="s">
        <v>25</v>
      </c>
      <c r="O2863" s="1" t="s">
        <v>32</v>
      </c>
      <c r="P2863" s="1" t="s">
        <v>51</v>
      </c>
      <c r="Q2863" s="1" t="s">
        <v>41</v>
      </c>
      <c r="R2863">
        <v>168.8</v>
      </c>
      <c r="S2863" s="1" t="s">
        <v>30</v>
      </c>
      <c r="T2863" s="1" t="s">
        <v>52</v>
      </c>
    </row>
    <row r="2864" spans="1:20" x14ac:dyDescent="0.35">
      <c r="A2864" s="1" t="s">
        <v>6695</v>
      </c>
      <c r="B2864">
        <v>34</v>
      </c>
      <c r="C2864" t="str">
        <f>IF(Family_Data3[[#This Row],[Father_Age]]&gt;45, "Old", IF(Family_Data3[[#This Row],[Father_Age]]&gt;=31, "Middle Age", "Young"))</f>
        <v>Middle Age</v>
      </c>
      <c r="D2864">
        <v>22</v>
      </c>
      <c r="E2864" t="str">
        <f>IF(Family_Data3[[#This Row],[Mother_Age]]&gt;45, "Old", IF(Family_Data3[[#This Row],[Mother_Age]]&gt;=31, "Middle Age", "Young"))</f>
        <v>Young</v>
      </c>
      <c r="F2864">
        <v>175.6</v>
      </c>
      <c r="G2864">
        <v>152.69999999999999</v>
      </c>
      <c r="H2864" s="1" t="s">
        <v>19</v>
      </c>
      <c r="I2864" s="1" t="s">
        <v>20</v>
      </c>
      <c r="J2864" s="1" t="s">
        <v>21</v>
      </c>
      <c r="K2864" s="1" t="s">
        <v>44</v>
      </c>
      <c r="L2864" s="1" t="s">
        <v>48</v>
      </c>
      <c r="M2864" s="1" t="s">
        <v>23</v>
      </c>
      <c r="N2864" s="1" t="s">
        <v>24</v>
      </c>
      <c r="O2864" s="1" t="s">
        <v>36</v>
      </c>
      <c r="P2864" s="1" t="s">
        <v>45</v>
      </c>
      <c r="Q2864" s="1" t="s">
        <v>27</v>
      </c>
      <c r="R2864">
        <v>161.9</v>
      </c>
      <c r="S2864" s="1" t="s">
        <v>50</v>
      </c>
      <c r="T2864" s="1" t="s">
        <v>52</v>
      </c>
    </row>
    <row r="2865" spans="1:20" x14ac:dyDescent="0.35">
      <c r="A2865" s="1" t="s">
        <v>6697</v>
      </c>
      <c r="B2865">
        <v>35</v>
      </c>
      <c r="C2865" t="str">
        <f>IF(Family_Data3[[#This Row],[Father_Age]]&gt;45, "Old", IF(Family_Data3[[#This Row],[Father_Age]]&gt;=31, "Middle Age", "Young"))</f>
        <v>Middle Age</v>
      </c>
      <c r="D2865">
        <v>31</v>
      </c>
      <c r="E2865" t="str">
        <f>IF(Family_Data3[[#This Row],[Mother_Age]]&gt;45, "Old", IF(Family_Data3[[#This Row],[Mother_Age]]&gt;=31, "Middle Age", "Young"))</f>
        <v>Middle Age</v>
      </c>
      <c r="F2865">
        <v>180.9</v>
      </c>
      <c r="G2865">
        <v>165.6</v>
      </c>
      <c r="H2865" s="1" t="s">
        <v>19</v>
      </c>
      <c r="I2865" s="1" t="s">
        <v>19</v>
      </c>
      <c r="J2865" s="1" t="s">
        <v>31</v>
      </c>
      <c r="K2865" s="1" t="s">
        <v>22</v>
      </c>
      <c r="L2865" s="1" t="s">
        <v>23</v>
      </c>
      <c r="M2865" s="1" t="s">
        <v>23</v>
      </c>
      <c r="N2865" s="1" t="s">
        <v>36</v>
      </c>
      <c r="O2865" s="1" t="s">
        <v>32</v>
      </c>
      <c r="P2865" s="1" t="s">
        <v>51</v>
      </c>
      <c r="Q2865" s="1" t="s">
        <v>41</v>
      </c>
      <c r="R2865">
        <v>179.6</v>
      </c>
      <c r="S2865" s="1" t="s">
        <v>54</v>
      </c>
      <c r="T2865" s="1" t="s">
        <v>52</v>
      </c>
    </row>
    <row r="2866" spans="1:20" x14ac:dyDescent="0.35">
      <c r="A2866" s="1" t="s">
        <v>6701</v>
      </c>
      <c r="B2866">
        <v>43</v>
      </c>
      <c r="C2866" t="str">
        <f>IF(Family_Data3[[#This Row],[Father_Age]]&gt;45, "Old", IF(Family_Data3[[#This Row],[Father_Age]]&gt;=31, "Middle Age", "Young"))</f>
        <v>Middle Age</v>
      </c>
      <c r="D2866">
        <v>46</v>
      </c>
      <c r="E2866" t="str">
        <f>IF(Family_Data3[[#This Row],[Mother_Age]]&gt;45, "Old", IF(Family_Data3[[#This Row],[Mother_Age]]&gt;=31, "Middle Age", "Young"))</f>
        <v>Old</v>
      </c>
      <c r="F2866">
        <v>171.3</v>
      </c>
      <c r="G2866">
        <v>160.80000000000001</v>
      </c>
      <c r="H2866" s="1" t="s">
        <v>50</v>
      </c>
      <c r="I2866" s="1" t="s">
        <v>19</v>
      </c>
      <c r="J2866" s="1" t="s">
        <v>21</v>
      </c>
      <c r="K2866" s="1" t="s">
        <v>44</v>
      </c>
      <c r="L2866" s="1" t="s">
        <v>23</v>
      </c>
      <c r="M2866" s="1" t="s">
        <v>47</v>
      </c>
      <c r="N2866" s="1" t="s">
        <v>24</v>
      </c>
      <c r="O2866" s="1" t="s">
        <v>36</v>
      </c>
      <c r="P2866" s="1" t="s">
        <v>51</v>
      </c>
      <c r="Q2866" s="1" t="s">
        <v>27</v>
      </c>
      <c r="R2866">
        <v>163.1</v>
      </c>
      <c r="S2866" s="1" t="s">
        <v>20</v>
      </c>
      <c r="T2866" s="1" t="s">
        <v>34</v>
      </c>
    </row>
    <row r="2867" spans="1:20" x14ac:dyDescent="0.35">
      <c r="A2867" s="1" t="s">
        <v>6702</v>
      </c>
      <c r="B2867">
        <v>42</v>
      </c>
      <c r="C2867" t="str">
        <f>IF(Family_Data3[[#This Row],[Father_Age]]&gt;45, "Old", IF(Family_Data3[[#This Row],[Father_Age]]&gt;=31, "Middle Age", "Young"))</f>
        <v>Middle Age</v>
      </c>
      <c r="D2867">
        <v>25</v>
      </c>
      <c r="E2867" t="str">
        <f>IF(Family_Data3[[#This Row],[Mother_Age]]&gt;45, "Old", IF(Family_Data3[[#This Row],[Mother_Age]]&gt;=31, "Middle Age", "Young"))</f>
        <v>Young</v>
      </c>
      <c r="F2867">
        <v>171.7</v>
      </c>
      <c r="G2867">
        <v>160</v>
      </c>
      <c r="H2867" s="1" t="s">
        <v>42</v>
      </c>
      <c r="I2867" s="1" t="s">
        <v>20</v>
      </c>
      <c r="J2867" s="1" t="s">
        <v>21</v>
      </c>
      <c r="K2867" s="1" t="s">
        <v>22</v>
      </c>
      <c r="L2867" s="1" t="s">
        <v>48</v>
      </c>
      <c r="M2867" s="1" t="s">
        <v>23</v>
      </c>
      <c r="N2867" s="1" t="s">
        <v>24</v>
      </c>
      <c r="O2867" s="1" t="s">
        <v>24</v>
      </c>
      <c r="P2867" s="1" t="s">
        <v>26</v>
      </c>
      <c r="Q2867" s="1" t="s">
        <v>27</v>
      </c>
      <c r="R2867">
        <v>156</v>
      </c>
      <c r="S2867" s="1" t="s">
        <v>38</v>
      </c>
      <c r="T2867" s="1" t="s">
        <v>34</v>
      </c>
    </row>
    <row r="2868" spans="1:20" x14ac:dyDescent="0.35">
      <c r="A2868" s="1" t="s">
        <v>6705</v>
      </c>
      <c r="B2868">
        <v>45</v>
      </c>
      <c r="C2868" t="str">
        <f>IF(Family_Data3[[#This Row],[Father_Age]]&gt;45, "Old", IF(Family_Data3[[#This Row],[Father_Age]]&gt;=31, "Middle Age", "Young"))</f>
        <v>Middle Age</v>
      </c>
      <c r="D2868">
        <v>35</v>
      </c>
      <c r="E2868" t="str">
        <f>IF(Family_Data3[[#This Row],[Mother_Age]]&gt;45, "Old", IF(Family_Data3[[#This Row],[Mother_Age]]&gt;=31, "Middle Age", "Young"))</f>
        <v>Middle Age</v>
      </c>
      <c r="F2868">
        <v>173.6</v>
      </c>
      <c r="G2868">
        <v>156.69999999999999</v>
      </c>
      <c r="H2868" s="1" t="s">
        <v>19</v>
      </c>
      <c r="I2868" s="1" t="s">
        <v>19</v>
      </c>
      <c r="J2868" s="1" t="s">
        <v>22</v>
      </c>
      <c r="K2868" s="1" t="s">
        <v>31</v>
      </c>
      <c r="L2868" s="1" t="s">
        <v>22</v>
      </c>
      <c r="M2868" s="1" t="s">
        <v>23</v>
      </c>
      <c r="N2868" s="1" t="s">
        <v>32</v>
      </c>
      <c r="O2868" s="1" t="s">
        <v>39</v>
      </c>
      <c r="P2868" s="1" t="s">
        <v>65</v>
      </c>
      <c r="Q2868" s="1" t="s">
        <v>41</v>
      </c>
      <c r="R2868">
        <v>172</v>
      </c>
      <c r="S2868" s="1" t="s">
        <v>19</v>
      </c>
      <c r="T2868" s="1" t="s">
        <v>34</v>
      </c>
    </row>
    <row r="2869" spans="1:20" x14ac:dyDescent="0.35">
      <c r="A2869" s="1" t="s">
        <v>6708</v>
      </c>
      <c r="B2869">
        <v>33</v>
      </c>
      <c r="C2869" t="str">
        <f>IF(Family_Data3[[#This Row],[Father_Age]]&gt;45, "Old", IF(Family_Data3[[#This Row],[Father_Age]]&gt;=31, "Middle Age", "Young"))</f>
        <v>Middle Age</v>
      </c>
      <c r="D2869">
        <v>33</v>
      </c>
      <c r="E2869" t="str">
        <f>IF(Family_Data3[[#This Row],[Mother_Age]]&gt;45, "Old", IF(Family_Data3[[#This Row],[Mother_Age]]&gt;=31, "Middle Age", "Young"))</f>
        <v>Middle Age</v>
      </c>
      <c r="F2869">
        <v>169</v>
      </c>
      <c r="G2869">
        <v>176.4</v>
      </c>
      <c r="H2869" s="1" t="s">
        <v>20</v>
      </c>
      <c r="I2869" s="1" t="s">
        <v>30</v>
      </c>
      <c r="J2869" s="1" t="s">
        <v>62</v>
      </c>
      <c r="K2869" s="1" t="s">
        <v>22</v>
      </c>
      <c r="L2869" s="1" t="s">
        <v>23</v>
      </c>
      <c r="M2869" s="1" t="s">
        <v>23</v>
      </c>
      <c r="N2869" s="1" t="s">
        <v>32</v>
      </c>
      <c r="O2869" s="1" t="s">
        <v>25</v>
      </c>
      <c r="P2869" s="1" t="s">
        <v>33</v>
      </c>
      <c r="Q2869" s="1" t="s">
        <v>27</v>
      </c>
      <c r="R2869">
        <v>176.9</v>
      </c>
      <c r="S2869" s="1" t="s">
        <v>60</v>
      </c>
      <c r="T2869" s="1" t="s">
        <v>34</v>
      </c>
    </row>
    <row r="2870" spans="1:20" x14ac:dyDescent="0.35">
      <c r="A2870" s="1" t="s">
        <v>6709</v>
      </c>
      <c r="B2870">
        <v>44</v>
      </c>
      <c r="C2870" t="str">
        <f>IF(Family_Data3[[#This Row],[Father_Age]]&gt;45, "Old", IF(Family_Data3[[#This Row],[Father_Age]]&gt;=31, "Middle Age", "Young"))</f>
        <v>Middle Age</v>
      </c>
      <c r="D2870">
        <v>50</v>
      </c>
      <c r="E2870" t="str">
        <f>IF(Family_Data3[[#This Row],[Mother_Age]]&gt;45, "Old", IF(Family_Data3[[#This Row],[Mother_Age]]&gt;=31, "Middle Age", "Young"))</f>
        <v>Old</v>
      </c>
      <c r="F2870">
        <v>178.5</v>
      </c>
      <c r="G2870">
        <v>147.4</v>
      </c>
      <c r="H2870" s="1" t="s">
        <v>19</v>
      </c>
      <c r="I2870" s="1" t="s">
        <v>30</v>
      </c>
      <c r="J2870" s="1" t="s">
        <v>44</v>
      </c>
      <c r="K2870" s="1" t="s">
        <v>44</v>
      </c>
      <c r="L2870" s="1" t="s">
        <v>22</v>
      </c>
      <c r="M2870" s="1" t="s">
        <v>23</v>
      </c>
      <c r="N2870" s="1" t="s">
        <v>32</v>
      </c>
      <c r="O2870" s="1" t="s">
        <v>25</v>
      </c>
      <c r="P2870" s="1" t="s">
        <v>40</v>
      </c>
      <c r="Q2870" s="1" t="s">
        <v>41</v>
      </c>
      <c r="R2870">
        <v>167.9</v>
      </c>
      <c r="S2870" s="1" t="s">
        <v>30</v>
      </c>
      <c r="T2870" s="1" t="s">
        <v>34</v>
      </c>
    </row>
    <row r="2871" spans="1:20" x14ac:dyDescent="0.35">
      <c r="A2871" s="1" t="s">
        <v>6712</v>
      </c>
      <c r="B2871">
        <v>45</v>
      </c>
      <c r="C2871" t="str">
        <f>IF(Family_Data3[[#This Row],[Father_Age]]&gt;45, "Old", IF(Family_Data3[[#This Row],[Father_Age]]&gt;=31, "Middle Age", "Young"))</f>
        <v>Middle Age</v>
      </c>
      <c r="D2871">
        <v>21</v>
      </c>
      <c r="E2871" t="str">
        <f>IF(Family_Data3[[#This Row],[Mother_Age]]&gt;45, "Old", IF(Family_Data3[[#This Row],[Mother_Age]]&gt;=31, "Middle Age", "Young"))</f>
        <v>Young</v>
      </c>
      <c r="F2871">
        <v>175.2</v>
      </c>
      <c r="G2871">
        <v>161.1</v>
      </c>
      <c r="H2871" s="1" t="s">
        <v>20</v>
      </c>
      <c r="I2871" s="1" t="s">
        <v>20</v>
      </c>
      <c r="J2871" s="1" t="s">
        <v>22</v>
      </c>
      <c r="K2871" s="1" t="s">
        <v>22</v>
      </c>
      <c r="L2871" s="1" t="s">
        <v>23</v>
      </c>
      <c r="M2871" s="1" t="s">
        <v>23</v>
      </c>
      <c r="N2871" s="1" t="s">
        <v>32</v>
      </c>
      <c r="O2871" s="1" t="s">
        <v>39</v>
      </c>
      <c r="P2871" s="1" t="s">
        <v>65</v>
      </c>
      <c r="Q2871" s="1" t="s">
        <v>27</v>
      </c>
      <c r="R2871">
        <v>156.5</v>
      </c>
      <c r="S2871" s="1" t="s">
        <v>50</v>
      </c>
      <c r="T2871" s="1" t="s">
        <v>28</v>
      </c>
    </row>
    <row r="2872" spans="1:20" x14ac:dyDescent="0.35">
      <c r="A2872" s="1" t="s">
        <v>6713</v>
      </c>
      <c r="B2872">
        <v>37</v>
      </c>
      <c r="C2872" t="str">
        <f>IF(Family_Data3[[#This Row],[Father_Age]]&gt;45, "Old", IF(Family_Data3[[#This Row],[Father_Age]]&gt;=31, "Middle Age", "Young"))</f>
        <v>Middle Age</v>
      </c>
      <c r="D2872">
        <v>26</v>
      </c>
      <c r="E2872" t="str">
        <f>IF(Family_Data3[[#This Row],[Mother_Age]]&gt;45, "Old", IF(Family_Data3[[#This Row],[Mother_Age]]&gt;=31, "Middle Age", "Young"))</f>
        <v>Young</v>
      </c>
      <c r="F2872">
        <v>173.6</v>
      </c>
      <c r="G2872">
        <v>163.19999999999999</v>
      </c>
      <c r="H2872" s="1" t="s">
        <v>19</v>
      </c>
      <c r="I2872" s="1" t="s">
        <v>30</v>
      </c>
      <c r="J2872" s="1" t="s">
        <v>22</v>
      </c>
      <c r="K2872" s="1" t="s">
        <v>21</v>
      </c>
      <c r="L2872" s="1" t="s">
        <v>22</v>
      </c>
      <c r="M2872" s="1" t="s">
        <v>23</v>
      </c>
      <c r="N2872" s="1" t="s">
        <v>32</v>
      </c>
      <c r="O2872" s="1" t="s">
        <v>25</v>
      </c>
      <c r="P2872" s="1" t="s">
        <v>51</v>
      </c>
      <c r="Q2872" s="1" t="s">
        <v>27</v>
      </c>
      <c r="R2872">
        <v>161</v>
      </c>
      <c r="S2872" s="1" t="s">
        <v>30</v>
      </c>
      <c r="T2872" s="1" t="s">
        <v>34</v>
      </c>
    </row>
    <row r="2873" spans="1:20" x14ac:dyDescent="0.35">
      <c r="A2873" s="1" t="s">
        <v>6715</v>
      </c>
      <c r="B2873">
        <v>42</v>
      </c>
      <c r="C2873" t="str">
        <f>IF(Family_Data3[[#This Row],[Father_Age]]&gt;45, "Old", IF(Family_Data3[[#This Row],[Father_Age]]&gt;=31, "Middle Age", "Young"))</f>
        <v>Middle Age</v>
      </c>
      <c r="D2873">
        <v>34</v>
      </c>
      <c r="E2873" t="str">
        <f>IF(Family_Data3[[#This Row],[Mother_Age]]&gt;45, "Old", IF(Family_Data3[[#This Row],[Mother_Age]]&gt;=31, "Middle Age", "Young"))</f>
        <v>Middle Age</v>
      </c>
      <c r="F2873">
        <v>190.6</v>
      </c>
      <c r="G2873">
        <v>163.1</v>
      </c>
      <c r="H2873" s="1" t="s">
        <v>19</v>
      </c>
      <c r="I2873" s="1" t="s">
        <v>20</v>
      </c>
      <c r="J2873" s="1" t="s">
        <v>22</v>
      </c>
      <c r="K2873" s="1" t="s">
        <v>44</v>
      </c>
      <c r="L2873" s="1" t="s">
        <v>23</v>
      </c>
      <c r="M2873" s="1" t="s">
        <v>23</v>
      </c>
      <c r="N2873" s="1" t="s">
        <v>25</v>
      </c>
      <c r="O2873" s="1" t="s">
        <v>36</v>
      </c>
      <c r="P2873" s="1" t="s">
        <v>26</v>
      </c>
      <c r="Q2873" s="1" t="s">
        <v>27</v>
      </c>
      <c r="R2873">
        <v>170.1</v>
      </c>
      <c r="S2873" s="1" t="s">
        <v>20</v>
      </c>
      <c r="T2873" s="1" t="s">
        <v>28</v>
      </c>
    </row>
    <row r="2874" spans="1:20" x14ac:dyDescent="0.35">
      <c r="A2874" s="1" t="s">
        <v>6716</v>
      </c>
      <c r="B2874">
        <v>40</v>
      </c>
      <c r="C2874" t="str">
        <f>IF(Family_Data3[[#This Row],[Father_Age]]&gt;45, "Old", IF(Family_Data3[[#This Row],[Father_Age]]&gt;=31, "Middle Age", "Young"))</f>
        <v>Middle Age</v>
      </c>
      <c r="D2874">
        <v>50</v>
      </c>
      <c r="E2874" t="str">
        <f>IF(Family_Data3[[#This Row],[Mother_Age]]&gt;45, "Old", IF(Family_Data3[[#This Row],[Mother_Age]]&gt;=31, "Middle Age", "Young"))</f>
        <v>Old</v>
      </c>
      <c r="F2874">
        <v>181.4</v>
      </c>
      <c r="G2874">
        <v>152</v>
      </c>
      <c r="H2874" s="1" t="s">
        <v>19</v>
      </c>
      <c r="I2874" s="1" t="s">
        <v>30</v>
      </c>
      <c r="J2874" s="1" t="s">
        <v>21</v>
      </c>
      <c r="K2874" s="1" t="s">
        <v>22</v>
      </c>
      <c r="L2874" s="1" t="s">
        <v>48</v>
      </c>
      <c r="M2874" s="1" t="s">
        <v>22</v>
      </c>
      <c r="N2874" s="1" t="s">
        <v>32</v>
      </c>
      <c r="O2874" s="1" t="s">
        <v>39</v>
      </c>
      <c r="P2874" s="1" t="s">
        <v>45</v>
      </c>
      <c r="Q2874" s="1" t="s">
        <v>41</v>
      </c>
      <c r="R2874">
        <v>170</v>
      </c>
      <c r="S2874" s="1" t="s">
        <v>30</v>
      </c>
      <c r="T2874" s="1" t="s">
        <v>34</v>
      </c>
    </row>
    <row r="2875" spans="1:20" x14ac:dyDescent="0.35">
      <c r="A2875" s="1" t="s">
        <v>6718</v>
      </c>
      <c r="B2875">
        <v>40</v>
      </c>
      <c r="C2875" t="str">
        <f>IF(Family_Data3[[#This Row],[Father_Age]]&gt;45, "Old", IF(Family_Data3[[#This Row],[Father_Age]]&gt;=31, "Middle Age", "Young"))</f>
        <v>Middle Age</v>
      </c>
      <c r="D2875">
        <v>31</v>
      </c>
      <c r="E2875" t="str">
        <f>IF(Family_Data3[[#This Row],[Mother_Age]]&gt;45, "Old", IF(Family_Data3[[#This Row],[Mother_Age]]&gt;=31, "Middle Age", "Young"))</f>
        <v>Middle Age</v>
      </c>
      <c r="F2875">
        <v>171.2</v>
      </c>
      <c r="G2875">
        <v>160</v>
      </c>
      <c r="H2875" s="1" t="s">
        <v>19</v>
      </c>
      <c r="I2875" s="1" t="s">
        <v>54</v>
      </c>
      <c r="J2875" s="1" t="s">
        <v>21</v>
      </c>
      <c r="K2875" s="1" t="s">
        <v>22</v>
      </c>
      <c r="L2875" s="1" t="s">
        <v>22</v>
      </c>
      <c r="M2875" s="1" t="s">
        <v>22</v>
      </c>
      <c r="N2875" s="1" t="s">
        <v>36</v>
      </c>
      <c r="O2875" s="1" t="s">
        <v>32</v>
      </c>
      <c r="P2875" s="1" t="s">
        <v>51</v>
      </c>
      <c r="Q2875" s="1" t="s">
        <v>27</v>
      </c>
      <c r="R2875">
        <v>160</v>
      </c>
      <c r="S2875" s="1" t="s">
        <v>54</v>
      </c>
      <c r="T2875" s="1" t="s">
        <v>52</v>
      </c>
    </row>
    <row r="2876" spans="1:20" x14ac:dyDescent="0.35">
      <c r="A2876" s="1" t="s">
        <v>6723</v>
      </c>
      <c r="B2876">
        <v>36</v>
      </c>
      <c r="C2876" t="str">
        <f>IF(Family_Data3[[#This Row],[Father_Age]]&gt;45, "Old", IF(Family_Data3[[#This Row],[Father_Age]]&gt;=31, "Middle Age", "Young"))</f>
        <v>Middle Age</v>
      </c>
      <c r="D2876">
        <v>47</v>
      </c>
      <c r="E2876" t="str">
        <f>IF(Family_Data3[[#This Row],[Mother_Age]]&gt;45, "Old", IF(Family_Data3[[#This Row],[Mother_Age]]&gt;=31, "Middle Age", "Young"))</f>
        <v>Old</v>
      </c>
      <c r="F2876">
        <v>172.6</v>
      </c>
      <c r="G2876">
        <v>160.4</v>
      </c>
      <c r="H2876" s="1" t="s">
        <v>60</v>
      </c>
      <c r="I2876" s="1" t="s">
        <v>19</v>
      </c>
      <c r="J2876" s="1" t="s">
        <v>21</v>
      </c>
      <c r="K2876" s="1" t="s">
        <v>22</v>
      </c>
      <c r="L2876" s="1" t="s">
        <v>48</v>
      </c>
      <c r="M2876" s="1" t="s">
        <v>47</v>
      </c>
      <c r="N2876" s="1" t="s">
        <v>25</v>
      </c>
      <c r="O2876" s="1" t="s">
        <v>24</v>
      </c>
      <c r="P2876" s="1" t="s">
        <v>51</v>
      </c>
      <c r="Q2876" s="1" t="s">
        <v>41</v>
      </c>
      <c r="R2876">
        <v>166.8</v>
      </c>
      <c r="S2876" s="1" t="s">
        <v>30</v>
      </c>
      <c r="T2876" s="1" t="s">
        <v>34</v>
      </c>
    </row>
    <row r="2877" spans="1:20" x14ac:dyDescent="0.35">
      <c r="A2877" s="1" t="s">
        <v>6725</v>
      </c>
      <c r="B2877">
        <v>31</v>
      </c>
      <c r="C2877" t="str">
        <f>IF(Family_Data3[[#This Row],[Father_Age]]&gt;45, "Old", IF(Family_Data3[[#This Row],[Father_Age]]&gt;=31, "Middle Age", "Young"))</f>
        <v>Middle Age</v>
      </c>
      <c r="D2877">
        <v>39</v>
      </c>
      <c r="E2877" t="str">
        <f>IF(Family_Data3[[#This Row],[Mother_Age]]&gt;45, "Old", IF(Family_Data3[[#This Row],[Mother_Age]]&gt;=31, "Middle Age", "Young"))</f>
        <v>Middle Age</v>
      </c>
      <c r="F2877">
        <v>171.9</v>
      </c>
      <c r="G2877">
        <v>165.3</v>
      </c>
      <c r="H2877" s="1" t="s">
        <v>19</v>
      </c>
      <c r="I2877" s="1" t="s">
        <v>20</v>
      </c>
      <c r="J2877" s="1" t="s">
        <v>44</v>
      </c>
      <c r="K2877" s="1" t="s">
        <v>21</v>
      </c>
      <c r="L2877" s="1" t="s">
        <v>48</v>
      </c>
      <c r="M2877" s="1" t="s">
        <v>22</v>
      </c>
      <c r="N2877" s="1" t="s">
        <v>32</v>
      </c>
      <c r="O2877" s="1" t="s">
        <v>32</v>
      </c>
      <c r="P2877" s="1" t="s">
        <v>26</v>
      </c>
      <c r="Q2877" s="1" t="s">
        <v>27</v>
      </c>
      <c r="R2877">
        <v>162.69999999999999</v>
      </c>
      <c r="S2877" s="1" t="s">
        <v>20</v>
      </c>
      <c r="T2877" s="1" t="s">
        <v>28</v>
      </c>
    </row>
    <row r="2878" spans="1:20" x14ac:dyDescent="0.35">
      <c r="A2878" s="1" t="s">
        <v>6726</v>
      </c>
      <c r="B2878">
        <v>31</v>
      </c>
      <c r="C2878" t="str">
        <f>IF(Family_Data3[[#This Row],[Father_Age]]&gt;45, "Old", IF(Family_Data3[[#This Row],[Father_Age]]&gt;=31, "Middle Age", "Young"))</f>
        <v>Middle Age</v>
      </c>
      <c r="D2878">
        <v>42</v>
      </c>
      <c r="E2878" t="str">
        <f>IF(Family_Data3[[#This Row],[Mother_Age]]&gt;45, "Old", IF(Family_Data3[[#This Row],[Mother_Age]]&gt;=31, "Middle Age", "Young"))</f>
        <v>Middle Age</v>
      </c>
      <c r="F2878">
        <v>170.5</v>
      </c>
      <c r="G2878">
        <v>160.19999999999999</v>
      </c>
      <c r="H2878" s="1" t="s">
        <v>30</v>
      </c>
      <c r="I2878" s="1" t="s">
        <v>19</v>
      </c>
      <c r="J2878" s="1" t="s">
        <v>21</v>
      </c>
      <c r="K2878" s="1" t="s">
        <v>44</v>
      </c>
      <c r="L2878" s="1" t="s">
        <v>23</v>
      </c>
      <c r="M2878" s="1" t="s">
        <v>48</v>
      </c>
      <c r="N2878" s="1" t="s">
        <v>36</v>
      </c>
      <c r="O2878" s="1" t="s">
        <v>24</v>
      </c>
      <c r="P2878" s="1" t="s">
        <v>51</v>
      </c>
      <c r="Q2878" s="1" t="s">
        <v>41</v>
      </c>
      <c r="R2878">
        <v>169.3</v>
      </c>
      <c r="S2878" s="1" t="s">
        <v>30</v>
      </c>
      <c r="T2878" s="1" t="s">
        <v>52</v>
      </c>
    </row>
    <row r="2879" spans="1:20" x14ac:dyDescent="0.35">
      <c r="A2879" s="1" t="s">
        <v>6728</v>
      </c>
      <c r="B2879">
        <v>41</v>
      </c>
      <c r="C2879" t="str">
        <f>IF(Family_Data3[[#This Row],[Father_Age]]&gt;45, "Old", IF(Family_Data3[[#This Row],[Father_Age]]&gt;=31, "Middle Age", "Young"))</f>
        <v>Middle Age</v>
      </c>
      <c r="D2879">
        <v>46</v>
      </c>
      <c r="E2879" t="str">
        <f>IF(Family_Data3[[#This Row],[Mother_Age]]&gt;45, "Old", IF(Family_Data3[[#This Row],[Mother_Age]]&gt;=31, "Middle Age", "Young"))</f>
        <v>Old</v>
      </c>
      <c r="F2879">
        <v>166.9</v>
      </c>
      <c r="G2879">
        <v>155.80000000000001</v>
      </c>
      <c r="H2879" s="1" t="s">
        <v>54</v>
      </c>
      <c r="I2879" s="1" t="s">
        <v>20</v>
      </c>
      <c r="J2879" s="1" t="s">
        <v>22</v>
      </c>
      <c r="K2879" s="1" t="s">
        <v>22</v>
      </c>
      <c r="L2879" s="1" t="s">
        <v>23</v>
      </c>
      <c r="M2879" s="1" t="s">
        <v>23</v>
      </c>
      <c r="N2879" s="1" t="s">
        <v>25</v>
      </c>
      <c r="O2879" s="1" t="s">
        <v>36</v>
      </c>
      <c r="P2879" s="1" t="s">
        <v>33</v>
      </c>
      <c r="Q2879" s="1" t="s">
        <v>27</v>
      </c>
      <c r="R2879">
        <v>154.6</v>
      </c>
      <c r="S2879" s="1" t="s">
        <v>50</v>
      </c>
      <c r="T2879" s="1" t="s">
        <v>34</v>
      </c>
    </row>
    <row r="2880" spans="1:20" x14ac:dyDescent="0.35">
      <c r="A2880" s="1" t="s">
        <v>6729</v>
      </c>
      <c r="B2880">
        <v>42</v>
      </c>
      <c r="C2880" t="str">
        <f>IF(Family_Data3[[#This Row],[Father_Age]]&gt;45, "Old", IF(Family_Data3[[#This Row],[Father_Age]]&gt;=31, "Middle Age", "Young"))</f>
        <v>Middle Age</v>
      </c>
      <c r="D2880">
        <v>18</v>
      </c>
      <c r="E2880" t="str">
        <f>IF(Family_Data3[[#This Row],[Mother_Age]]&gt;45, "Old", IF(Family_Data3[[#This Row],[Mother_Age]]&gt;=31, "Middle Age", "Young"))</f>
        <v>Young</v>
      </c>
      <c r="F2880">
        <v>169.1</v>
      </c>
      <c r="G2880">
        <v>154.30000000000001</v>
      </c>
      <c r="H2880" s="1" t="s">
        <v>30</v>
      </c>
      <c r="I2880" s="1" t="s">
        <v>60</v>
      </c>
      <c r="J2880" s="1" t="s">
        <v>22</v>
      </c>
      <c r="K2880" s="1" t="s">
        <v>22</v>
      </c>
      <c r="L2880" s="1" t="s">
        <v>22</v>
      </c>
      <c r="M2880" s="1" t="s">
        <v>23</v>
      </c>
      <c r="N2880" s="1" t="s">
        <v>25</v>
      </c>
      <c r="O2880" s="1" t="s">
        <v>36</v>
      </c>
      <c r="P2880" s="1" t="s">
        <v>65</v>
      </c>
      <c r="Q2880" s="1" t="s">
        <v>27</v>
      </c>
      <c r="R2880">
        <v>157.69999999999999</v>
      </c>
      <c r="S2880" s="1" t="s">
        <v>60</v>
      </c>
      <c r="T2880" s="1" t="s">
        <v>28</v>
      </c>
    </row>
    <row r="2881" spans="1:20" x14ac:dyDescent="0.35">
      <c r="A2881" s="1" t="s">
        <v>6733</v>
      </c>
      <c r="B2881">
        <v>40</v>
      </c>
      <c r="C2881" t="str">
        <f>IF(Family_Data3[[#This Row],[Father_Age]]&gt;45, "Old", IF(Family_Data3[[#This Row],[Father_Age]]&gt;=31, "Middle Age", "Young"))</f>
        <v>Middle Age</v>
      </c>
      <c r="D2881">
        <v>43</v>
      </c>
      <c r="E2881" t="str">
        <f>IF(Family_Data3[[#This Row],[Mother_Age]]&gt;45, "Old", IF(Family_Data3[[#This Row],[Mother_Age]]&gt;=31, "Middle Age", "Young"))</f>
        <v>Middle Age</v>
      </c>
      <c r="F2881">
        <v>159.80000000000001</v>
      </c>
      <c r="G2881">
        <v>161.5</v>
      </c>
      <c r="H2881" s="1" t="s">
        <v>20</v>
      </c>
      <c r="I2881" s="1" t="s">
        <v>20</v>
      </c>
      <c r="J2881" s="1" t="s">
        <v>22</v>
      </c>
      <c r="K2881" s="1" t="s">
        <v>44</v>
      </c>
      <c r="L2881" s="1" t="s">
        <v>23</v>
      </c>
      <c r="M2881" s="1" t="s">
        <v>23</v>
      </c>
      <c r="N2881" s="1" t="s">
        <v>24</v>
      </c>
      <c r="O2881" s="1" t="s">
        <v>36</v>
      </c>
      <c r="P2881" s="1" t="s">
        <v>45</v>
      </c>
      <c r="Q2881" s="1" t="s">
        <v>27</v>
      </c>
      <c r="R2881">
        <v>153.4</v>
      </c>
      <c r="S2881" s="1" t="s">
        <v>20</v>
      </c>
      <c r="T2881" s="1" t="s">
        <v>34</v>
      </c>
    </row>
    <row r="2882" spans="1:20" x14ac:dyDescent="0.35">
      <c r="A2882" s="1" t="s">
        <v>6739</v>
      </c>
      <c r="B2882">
        <v>43</v>
      </c>
      <c r="C2882" t="str">
        <f>IF(Family_Data3[[#This Row],[Father_Age]]&gt;45, "Old", IF(Family_Data3[[#This Row],[Father_Age]]&gt;=31, "Middle Age", "Young"))</f>
        <v>Middle Age</v>
      </c>
      <c r="D2882">
        <v>22</v>
      </c>
      <c r="E2882" t="str">
        <f>IF(Family_Data3[[#This Row],[Mother_Age]]&gt;45, "Old", IF(Family_Data3[[#This Row],[Mother_Age]]&gt;=31, "Middle Age", "Young"))</f>
        <v>Young</v>
      </c>
      <c r="F2882">
        <v>168.4</v>
      </c>
      <c r="G2882">
        <v>154</v>
      </c>
      <c r="H2882" s="1" t="s">
        <v>30</v>
      </c>
      <c r="I2882" s="1" t="s">
        <v>20</v>
      </c>
      <c r="J2882" s="1" t="s">
        <v>22</v>
      </c>
      <c r="K2882" s="1" t="s">
        <v>22</v>
      </c>
      <c r="L2882" s="1" t="s">
        <v>22</v>
      </c>
      <c r="M2882" s="1" t="s">
        <v>23</v>
      </c>
      <c r="N2882" s="1" t="s">
        <v>24</v>
      </c>
      <c r="O2882" s="1" t="s">
        <v>25</v>
      </c>
      <c r="P2882" s="1" t="s">
        <v>40</v>
      </c>
      <c r="Q2882" s="1" t="s">
        <v>27</v>
      </c>
      <c r="R2882">
        <v>152.4</v>
      </c>
      <c r="S2882" s="1" t="s">
        <v>38</v>
      </c>
      <c r="T2882" s="1" t="s">
        <v>34</v>
      </c>
    </row>
    <row r="2883" spans="1:20" x14ac:dyDescent="0.35">
      <c r="A2883" s="1" t="s">
        <v>6746</v>
      </c>
      <c r="B2883">
        <v>42</v>
      </c>
      <c r="C2883" t="str">
        <f>IF(Family_Data3[[#This Row],[Father_Age]]&gt;45, "Old", IF(Family_Data3[[#This Row],[Father_Age]]&gt;=31, "Middle Age", "Young"))</f>
        <v>Middle Age</v>
      </c>
      <c r="D2883">
        <v>47</v>
      </c>
      <c r="E2883" t="str">
        <f>IF(Family_Data3[[#This Row],[Mother_Age]]&gt;45, "Old", IF(Family_Data3[[#This Row],[Mother_Age]]&gt;=31, "Middle Age", "Young"))</f>
        <v>Old</v>
      </c>
      <c r="F2883">
        <v>174.2</v>
      </c>
      <c r="G2883">
        <v>169.5</v>
      </c>
      <c r="H2883" s="1" t="s">
        <v>19</v>
      </c>
      <c r="I2883" s="1" t="s">
        <v>60</v>
      </c>
      <c r="J2883" s="1" t="s">
        <v>44</v>
      </c>
      <c r="K2883" s="1" t="s">
        <v>31</v>
      </c>
      <c r="L2883" s="1" t="s">
        <v>23</v>
      </c>
      <c r="M2883" s="1" t="s">
        <v>47</v>
      </c>
      <c r="N2883" s="1" t="s">
        <v>39</v>
      </c>
      <c r="O2883" s="1" t="s">
        <v>32</v>
      </c>
      <c r="P2883" s="1" t="s">
        <v>33</v>
      </c>
      <c r="Q2883" s="1" t="s">
        <v>27</v>
      </c>
      <c r="R2883">
        <v>165.5</v>
      </c>
      <c r="S2883" s="1" t="s">
        <v>20</v>
      </c>
      <c r="T2883" s="1" t="s">
        <v>28</v>
      </c>
    </row>
    <row r="2884" spans="1:20" x14ac:dyDescent="0.35">
      <c r="A2884" s="1" t="s">
        <v>6751</v>
      </c>
      <c r="B2884">
        <v>40</v>
      </c>
      <c r="C2884" t="str">
        <f>IF(Family_Data3[[#This Row],[Father_Age]]&gt;45, "Old", IF(Family_Data3[[#This Row],[Father_Age]]&gt;=31, "Middle Age", "Young"))</f>
        <v>Middle Age</v>
      </c>
      <c r="D2884">
        <v>41</v>
      </c>
      <c r="E2884" t="str">
        <f>IF(Family_Data3[[#This Row],[Mother_Age]]&gt;45, "Old", IF(Family_Data3[[#This Row],[Mother_Age]]&gt;=31, "Middle Age", "Young"))</f>
        <v>Middle Age</v>
      </c>
      <c r="F2884">
        <v>179.2</v>
      </c>
      <c r="G2884">
        <v>165.9</v>
      </c>
      <c r="H2884" s="1" t="s">
        <v>30</v>
      </c>
      <c r="I2884" s="1" t="s">
        <v>19</v>
      </c>
      <c r="J2884" s="1" t="s">
        <v>31</v>
      </c>
      <c r="K2884" s="1" t="s">
        <v>22</v>
      </c>
      <c r="L2884" s="1" t="s">
        <v>47</v>
      </c>
      <c r="M2884" s="1" t="s">
        <v>23</v>
      </c>
      <c r="N2884" s="1" t="s">
        <v>32</v>
      </c>
      <c r="O2884" s="1" t="s">
        <v>32</v>
      </c>
      <c r="P2884" s="1" t="s">
        <v>51</v>
      </c>
      <c r="Q2884" s="1" t="s">
        <v>41</v>
      </c>
      <c r="R2884">
        <v>182.6</v>
      </c>
      <c r="S2884" s="1" t="s">
        <v>30</v>
      </c>
      <c r="T2884" s="1" t="s">
        <v>34</v>
      </c>
    </row>
    <row r="2885" spans="1:20" x14ac:dyDescent="0.35">
      <c r="A2885" s="1" t="s">
        <v>6753</v>
      </c>
      <c r="B2885">
        <v>40</v>
      </c>
      <c r="C2885" t="str">
        <f>IF(Family_Data3[[#This Row],[Father_Age]]&gt;45, "Old", IF(Family_Data3[[#This Row],[Father_Age]]&gt;=31, "Middle Age", "Young"))</f>
        <v>Middle Age</v>
      </c>
      <c r="D2885">
        <v>26</v>
      </c>
      <c r="E2885" t="str">
        <f>IF(Family_Data3[[#This Row],[Mother_Age]]&gt;45, "Old", IF(Family_Data3[[#This Row],[Mother_Age]]&gt;=31, "Middle Age", "Young"))</f>
        <v>Young</v>
      </c>
      <c r="F2885">
        <v>162.9</v>
      </c>
      <c r="G2885">
        <v>157.6</v>
      </c>
      <c r="H2885" s="1" t="s">
        <v>30</v>
      </c>
      <c r="I2885" s="1" t="s">
        <v>30</v>
      </c>
      <c r="J2885" s="1" t="s">
        <v>22</v>
      </c>
      <c r="K2885" s="1" t="s">
        <v>22</v>
      </c>
      <c r="L2885" s="1" t="s">
        <v>23</v>
      </c>
      <c r="M2885" s="1" t="s">
        <v>48</v>
      </c>
      <c r="N2885" s="1" t="s">
        <v>24</v>
      </c>
      <c r="O2885" s="1" t="s">
        <v>36</v>
      </c>
      <c r="P2885" s="1" t="s">
        <v>33</v>
      </c>
      <c r="Q2885" s="1" t="s">
        <v>41</v>
      </c>
      <c r="R2885">
        <v>167</v>
      </c>
      <c r="S2885" s="1" t="s">
        <v>30</v>
      </c>
      <c r="T2885" s="1" t="s">
        <v>34</v>
      </c>
    </row>
    <row r="2886" spans="1:20" x14ac:dyDescent="0.35">
      <c r="A2886" s="1" t="s">
        <v>6755</v>
      </c>
      <c r="B2886">
        <v>39</v>
      </c>
      <c r="C2886" t="str">
        <f>IF(Family_Data3[[#This Row],[Father_Age]]&gt;45, "Old", IF(Family_Data3[[#This Row],[Father_Age]]&gt;=31, "Middle Age", "Young"))</f>
        <v>Middle Age</v>
      </c>
      <c r="D2886">
        <v>21</v>
      </c>
      <c r="E2886" t="str">
        <f>IF(Family_Data3[[#This Row],[Mother_Age]]&gt;45, "Old", IF(Family_Data3[[#This Row],[Mother_Age]]&gt;=31, "Middle Age", "Young"))</f>
        <v>Young</v>
      </c>
      <c r="F2886">
        <v>178.9</v>
      </c>
      <c r="G2886">
        <v>158.1</v>
      </c>
      <c r="H2886" s="1" t="s">
        <v>30</v>
      </c>
      <c r="I2886" s="1" t="s">
        <v>30</v>
      </c>
      <c r="J2886" s="1" t="s">
        <v>44</v>
      </c>
      <c r="K2886" s="1" t="s">
        <v>44</v>
      </c>
      <c r="L2886" s="1" t="s">
        <v>23</v>
      </c>
      <c r="M2886" s="1" t="s">
        <v>47</v>
      </c>
      <c r="N2886" s="1" t="s">
        <v>39</v>
      </c>
      <c r="O2886" s="1" t="s">
        <v>32</v>
      </c>
      <c r="P2886" s="1" t="s">
        <v>40</v>
      </c>
      <c r="Q2886" s="1" t="s">
        <v>27</v>
      </c>
      <c r="R2886">
        <v>167.8</v>
      </c>
      <c r="S2886" s="1" t="s">
        <v>42</v>
      </c>
      <c r="T2886" s="1" t="s">
        <v>34</v>
      </c>
    </row>
    <row r="2887" spans="1:20" x14ac:dyDescent="0.35">
      <c r="A2887" s="1" t="s">
        <v>6756</v>
      </c>
      <c r="B2887">
        <v>39</v>
      </c>
      <c r="C2887" t="str">
        <f>IF(Family_Data3[[#This Row],[Father_Age]]&gt;45, "Old", IF(Family_Data3[[#This Row],[Father_Age]]&gt;=31, "Middle Age", "Young"))</f>
        <v>Middle Age</v>
      </c>
      <c r="D2887">
        <v>25</v>
      </c>
      <c r="E2887" t="str">
        <f>IF(Family_Data3[[#This Row],[Mother_Age]]&gt;45, "Old", IF(Family_Data3[[#This Row],[Mother_Age]]&gt;=31, "Middle Age", "Young"))</f>
        <v>Young</v>
      </c>
      <c r="F2887">
        <v>173.5</v>
      </c>
      <c r="G2887">
        <v>159.69999999999999</v>
      </c>
      <c r="H2887" s="1" t="s">
        <v>60</v>
      </c>
      <c r="I2887" s="1" t="s">
        <v>20</v>
      </c>
      <c r="J2887" s="1" t="s">
        <v>44</v>
      </c>
      <c r="K2887" s="1" t="s">
        <v>21</v>
      </c>
      <c r="L2887" s="1" t="s">
        <v>23</v>
      </c>
      <c r="M2887" s="1" t="s">
        <v>23</v>
      </c>
      <c r="N2887" s="1" t="s">
        <v>25</v>
      </c>
      <c r="O2887" s="1" t="s">
        <v>39</v>
      </c>
      <c r="P2887" s="1" t="s">
        <v>40</v>
      </c>
      <c r="Q2887" s="1" t="s">
        <v>41</v>
      </c>
      <c r="R2887">
        <v>168.2</v>
      </c>
      <c r="S2887" s="1" t="s">
        <v>60</v>
      </c>
      <c r="T2887" s="1" t="s">
        <v>34</v>
      </c>
    </row>
    <row r="2888" spans="1:20" x14ac:dyDescent="0.35">
      <c r="A2888" s="1" t="s">
        <v>6757</v>
      </c>
      <c r="B2888">
        <v>44</v>
      </c>
      <c r="C2888" t="str">
        <f>IF(Family_Data3[[#This Row],[Father_Age]]&gt;45, "Old", IF(Family_Data3[[#This Row],[Father_Age]]&gt;=31, "Middle Age", "Young"))</f>
        <v>Middle Age</v>
      </c>
      <c r="D2888">
        <v>49</v>
      </c>
      <c r="E2888" t="str">
        <f>IF(Family_Data3[[#This Row],[Mother_Age]]&gt;45, "Old", IF(Family_Data3[[#This Row],[Mother_Age]]&gt;=31, "Middle Age", "Young"))</f>
        <v>Old</v>
      </c>
      <c r="F2888">
        <v>179.9</v>
      </c>
      <c r="G2888">
        <v>157.1</v>
      </c>
      <c r="H2888" s="1" t="s">
        <v>20</v>
      </c>
      <c r="I2888" s="1" t="s">
        <v>60</v>
      </c>
      <c r="J2888" s="1" t="s">
        <v>22</v>
      </c>
      <c r="K2888" s="1" t="s">
        <v>21</v>
      </c>
      <c r="L2888" s="1" t="s">
        <v>23</v>
      </c>
      <c r="M2888" s="1" t="s">
        <v>22</v>
      </c>
      <c r="N2888" s="1" t="s">
        <v>25</v>
      </c>
      <c r="O2888" s="1" t="s">
        <v>36</v>
      </c>
      <c r="P2888" s="1" t="s">
        <v>51</v>
      </c>
      <c r="Q2888" s="1" t="s">
        <v>27</v>
      </c>
      <c r="R2888">
        <v>162.6</v>
      </c>
      <c r="S2888" s="1" t="s">
        <v>38</v>
      </c>
      <c r="T2888" s="1" t="s">
        <v>34</v>
      </c>
    </row>
    <row r="2889" spans="1:20" x14ac:dyDescent="0.35">
      <c r="A2889" s="1" t="s">
        <v>6760</v>
      </c>
      <c r="B2889">
        <v>45</v>
      </c>
      <c r="C2889" t="str">
        <f>IF(Family_Data3[[#This Row],[Father_Age]]&gt;45, "Old", IF(Family_Data3[[#This Row],[Father_Age]]&gt;=31, "Middle Age", "Young"))</f>
        <v>Middle Age</v>
      </c>
      <c r="D2889">
        <v>38</v>
      </c>
      <c r="E2889" t="str">
        <f>IF(Family_Data3[[#This Row],[Mother_Age]]&gt;45, "Old", IF(Family_Data3[[#This Row],[Mother_Age]]&gt;=31, "Middle Age", "Young"))</f>
        <v>Middle Age</v>
      </c>
      <c r="F2889">
        <v>175.7</v>
      </c>
      <c r="G2889">
        <v>145</v>
      </c>
      <c r="H2889" s="1" t="s">
        <v>20</v>
      </c>
      <c r="I2889" s="1" t="s">
        <v>30</v>
      </c>
      <c r="J2889" s="1" t="s">
        <v>44</v>
      </c>
      <c r="K2889" s="1" t="s">
        <v>22</v>
      </c>
      <c r="L2889" s="1" t="s">
        <v>23</v>
      </c>
      <c r="M2889" s="1" t="s">
        <v>23</v>
      </c>
      <c r="N2889" s="1" t="s">
        <v>25</v>
      </c>
      <c r="O2889" s="1" t="s">
        <v>32</v>
      </c>
      <c r="P2889" s="1" t="s">
        <v>33</v>
      </c>
      <c r="Q2889" s="1" t="s">
        <v>27</v>
      </c>
      <c r="R2889">
        <v>149.69999999999999</v>
      </c>
      <c r="S2889" s="1" t="s">
        <v>38</v>
      </c>
      <c r="T2889" s="1" t="s">
        <v>34</v>
      </c>
    </row>
    <row r="2890" spans="1:20" x14ac:dyDescent="0.35">
      <c r="A2890" s="1" t="s">
        <v>6766</v>
      </c>
      <c r="B2890">
        <v>32</v>
      </c>
      <c r="C2890" t="str">
        <f>IF(Family_Data3[[#This Row],[Father_Age]]&gt;45, "Old", IF(Family_Data3[[#This Row],[Father_Age]]&gt;=31, "Middle Age", "Young"))</f>
        <v>Middle Age</v>
      </c>
      <c r="D2890">
        <v>48</v>
      </c>
      <c r="E2890" t="str">
        <f>IF(Family_Data3[[#This Row],[Mother_Age]]&gt;45, "Old", IF(Family_Data3[[#This Row],[Mother_Age]]&gt;=31, "Middle Age", "Young"))</f>
        <v>Old</v>
      </c>
      <c r="F2890">
        <v>172.3</v>
      </c>
      <c r="G2890">
        <v>154.6</v>
      </c>
      <c r="H2890" s="1" t="s">
        <v>30</v>
      </c>
      <c r="I2890" s="1" t="s">
        <v>20</v>
      </c>
      <c r="J2890" s="1" t="s">
        <v>44</v>
      </c>
      <c r="K2890" s="1" t="s">
        <v>21</v>
      </c>
      <c r="L2890" s="1" t="s">
        <v>22</v>
      </c>
      <c r="M2890" s="1" t="s">
        <v>47</v>
      </c>
      <c r="N2890" s="1" t="s">
        <v>32</v>
      </c>
      <c r="O2890" s="1" t="s">
        <v>36</v>
      </c>
      <c r="P2890" s="1" t="s">
        <v>26</v>
      </c>
      <c r="Q2890" s="1" t="s">
        <v>27</v>
      </c>
      <c r="R2890">
        <v>161.9</v>
      </c>
      <c r="S2890" s="1" t="s">
        <v>60</v>
      </c>
      <c r="T2890" s="1" t="s">
        <v>28</v>
      </c>
    </row>
    <row r="2891" spans="1:20" x14ac:dyDescent="0.35">
      <c r="A2891" s="1" t="s">
        <v>6767</v>
      </c>
      <c r="B2891">
        <v>38</v>
      </c>
      <c r="C2891" t="str">
        <f>IF(Family_Data3[[#This Row],[Father_Age]]&gt;45, "Old", IF(Family_Data3[[#This Row],[Father_Age]]&gt;=31, "Middle Age", "Young"))</f>
        <v>Middle Age</v>
      </c>
      <c r="D2891">
        <v>35</v>
      </c>
      <c r="E2891" t="str">
        <f>IF(Family_Data3[[#This Row],[Mother_Age]]&gt;45, "Old", IF(Family_Data3[[#This Row],[Mother_Age]]&gt;=31, "Middle Age", "Young"))</f>
        <v>Middle Age</v>
      </c>
      <c r="F2891">
        <v>174.3</v>
      </c>
      <c r="G2891">
        <v>168.1</v>
      </c>
      <c r="H2891" s="1" t="s">
        <v>30</v>
      </c>
      <c r="I2891" s="1" t="s">
        <v>19</v>
      </c>
      <c r="J2891" s="1" t="s">
        <v>21</v>
      </c>
      <c r="K2891" s="1" t="s">
        <v>31</v>
      </c>
      <c r="L2891" s="1" t="s">
        <v>48</v>
      </c>
      <c r="M2891" s="1" t="s">
        <v>48</v>
      </c>
      <c r="N2891" s="1" t="s">
        <v>25</v>
      </c>
      <c r="O2891" s="1" t="s">
        <v>25</v>
      </c>
      <c r="P2891" s="1" t="s">
        <v>33</v>
      </c>
      <c r="Q2891" s="1" t="s">
        <v>27</v>
      </c>
      <c r="R2891">
        <v>165.8</v>
      </c>
      <c r="S2891" s="1" t="s">
        <v>30</v>
      </c>
      <c r="T2891" s="1" t="s">
        <v>34</v>
      </c>
    </row>
    <row r="2892" spans="1:20" x14ac:dyDescent="0.35">
      <c r="A2892" s="1" t="s">
        <v>6768</v>
      </c>
      <c r="B2892">
        <v>31</v>
      </c>
      <c r="C2892" t="str">
        <f>IF(Family_Data3[[#This Row],[Father_Age]]&gt;45, "Old", IF(Family_Data3[[#This Row],[Father_Age]]&gt;=31, "Middle Age", "Young"))</f>
        <v>Middle Age</v>
      </c>
      <c r="D2892">
        <v>29</v>
      </c>
      <c r="E2892" t="str">
        <f>IF(Family_Data3[[#This Row],[Mother_Age]]&gt;45, "Old", IF(Family_Data3[[#This Row],[Mother_Age]]&gt;=31, "Middle Age", "Young"))</f>
        <v>Young</v>
      </c>
      <c r="F2892">
        <v>168</v>
      </c>
      <c r="G2892">
        <v>158</v>
      </c>
      <c r="H2892" s="1" t="s">
        <v>19</v>
      </c>
      <c r="I2892" s="1" t="s">
        <v>20</v>
      </c>
      <c r="J2892" s="1" t="s">
        <v>22</v>
      </c>
      <c r="K2892" s="1" t="s">
        <v>22</v>
      </c>
      <c r="L2892" s="1" t="s">
        <v>47</v>
      </c>
      <c r="M2892" s="1" t="s">
        <v>48</v>
      </c>
      <c r="N2892" s="1" t="s">
        <v>36</v>
      </c>
      <c r="O2892" s="1" t="s">
        <v>32</v>
      </c>
      <c r="P2892" s="1" t="s">
        <v>26</v>
      </c>
      <c r="Q2892" s="1" t="s">
        <v>41</v>
      </c>
      <c r="R2892">
        <v>162</v>
      </c>
      <c r="S2892" s="1" t="s">
        <v>20</v>
      </c>
      <c r="T2892" s="1" t="s">
        <v>34</v>
      </c>
    </row>
    <row r="2893" spans="1:20" x14ac:dyDescent="0.35">
      <c r="A2893" s="1" t="s">
        <v>6769</v>
      </c>
      <c r="B2893">
        <v>44</v>
      </c>
      <c r="C2893" t="str">
        <f>IF(Family_Data3[[#This Row],[Father_Age]]&gt;45, "Old", IF(Family_Data3[[#This Row],[Father_Age]]&gt;=31, "Middle Age", "Young"))</f>
        <v>Middle Age</v>
      </c>
      <c r="D2893">
        <v>42</v>
      </c>
      <c r="E2893" t="str">
        <f>IF(Family_Data3[[#This Row],[Mother_Age]]&gt;45, "Old", IF(Family_Data3[[#This Row],[Mother_Age]]&gt;=31, "Middle Age", "Young"))</f>
        <v>Middle Age</v>
      </c>
      <c r="F2893">
        <v>173.6</v>
      </c>
      <c r="G2893">
        <v>151.69999999999999</v>
      </c>
      <c r="H2893" s="1" t="s">
        <v>20</v>
      </c>
      <c r="I2893" s="1" t="s">
        <v>20</v>
      </c>
      <c r="J2893" s="1" t="s">
        <v>22</v>
      </c>
      <c r="K2893" s="1" t="s">
        <v>44</v>
      </c>
      <c r="L2893" s="1" t="s">
        <v>48</v>
      </c>
      <c r="M2893" s="1" t="s">
        <v>23</v>
      </c>
      <c r="N2893" s="1" t="s">
        <v>24</v>
      </c>
      <c r="O2893" s="1" t="s">
        <v>25</v>
      </c>
      <c r="P2893" s="1" t="s">
        <v>65</v>
      </c>
      <c r="Q2893" s="1" t="s">
        <v>27</v>
      </c>
      <c r="R2893">
        <v>153.5</v>
      </c>
      <c r="S2893" s="1" t="s">
        <v>20</v>
      </c>
      <c r="T2893" s="1" t="s">
        <v>28</v>
      </c>
    </row>
    <row r="2894" spans="1:20" x14ac:dyDescent="0.35">
      <c r="A2894" s="1" t="s">
        <v>6771</v>
      </c>
      <c r="B2894">
        <v>31</v>
      </c>
      <c r="C2894" t="str">
        <f>IF(Family_Data3[[#This Row],[Father_Age]]&gt;45, "Old", IF(Family_Data3[[#This Row],[Father_Age]]&gt;=31, "Middle Age", "Young"))</f>
        <v>Middle Age</v>
      </c>
      <c r="D2894">
        <v>27</v>
      </c>
      <c r="E2894" t="str">
        <f>IF(Family_Data3[[#This Row],[Mother_Age]]&gt;45, "Old", IF(Family_Data3[[#This Row],[Mother_Age]]&gt;=31, "Middle Age", "Young"))</f>
        <v>Young</v>
      </c>
      <c r="F2894">
        <v>172.8</v>
      </c>
      <c r="G2894">
        <v>167.8</v>
      </c>
      <c r="H2894" s="1" t="s">
        <v>19</v>
      </c>
      <c r="I2894" s="1" t="s">
        <v>19</v>
      </c>
      <c r="J2894" s="1" t="s">
        <v>31</v>
      </c>
      <c r="K2894" s="1" t="s">
        <v>22</v>
      </c>
      <c r="L2894" s="1" t="s">
        <v>22</v>
      </c>
      <c r="M2894" s="1" t="s">
        <v>22</v>
      </c>
      <c r="N2894" s="1" t="s">
        <v>39</v>
      </c>
      <c r="O2894" s="1" t="s">
        <v>32</v>
      </c>
      <c r="P2894" s="1" t="s">
        <v>33</v>
      </c>
      <c r="Q2894" s="1" t="s">
        <v>27</v>
      </c>
      <c r="R2894">
        <v>170.1</v>
      </c>
      <c r="S2894" s="1" t="s">
        <v>19</v>
      </c>
      <c r="T2894" s="1" t="s">
        <v>34</v>
      </c>
    </row>
    <row r="2895" spans="1:20" x14ac:dyDescent="0.35">
      <c r="A2895" s="1" t="s">
        <v>6775</v>
      </c>
      <c r="B2895">
        <v>41</v>
      </c>
      <c r="C2895" t="str">
        <f>IF(Family_Data3[[#This Row],[Father_Age]]&gt;45, "Old", IF(Family_Data3[[#This Row],[Father_Age]]&gt;=31, "Middle Age", "Young"))</f>
        <v>Middle Age</v>
      </c>
      <c r="D2895">
        <v>46</v>
      </c>
      <c r="E2895" t="str">
        <f>IF(Family_Data3[[#This Row],[Mother_Age]]&gt;45, "Old", IF(Family_Data3[[#This Row],[Mother_Age]]&gt;=31, "Middle Age", "Young"))</f>
        <v>Old</v>
      </c>
      <c r="F2895">
        <v>181</v>
      </c>
      <c r="G2895">
        <v>160.19999999999999</v>
      </c>
      <c r="H2895" s="1" t="s">
        <v>19</v>
      </c>
      <c r="I2895" s="1" t="s">
        <v>54</v>
      </c>
      <c r="J2895" s="1" t="s">
        <v>21</v>
      </c>
      <c r="K2895" s="1" t="s">
        <v>22</v>
      </c>
      <c r="L2895" s="1" t="s">
        <v>23</v>
      </c>
      <c r="M2895" s="1" t="s">
        <v>22</v>
      </c>
      <c r="N2895" s="1" t="s">
        <v>24</v>
      </c>
      <c r="O2895" s="1" t="s">
        <v>24</v>
      </c>
      <c r="P2895" s="1" t="s">
        <v>51</v>
      </c>
      <c r="Q2895" s="1" t="s">
        <v>27</v>
      </c>
      <c r="R2895">
        <v>163.19999999999999</v>
      </c>
      <c r="S2895" s="1" t="s">
        <v>54</v>
      </c>
      <c r="T2895" s="1" t="s">
        <v>34</v>
      </c>
    </row>
    <row r="2896" spans="1:20" x14ac:dyDescent="0.35">
      <c r="A2896" s="1" t="s">
        <v>6776</v>
      </c>
      <c r="B2896">
        <v>32</v>
      </c>
      <c r="C2896" t="str">
        <f>IF(Family_Data3[[#This Row],[Father_Age]]&gt;45, "Old", IF(Family_Data3[[#This Row],[Father_Age]]&gt;=31, "Middle Age", "Young"))</f>
        <v>Middle Age</v>
      </c>
      <c r="D2896">
        <v>39</v>
      </c>
      <c r="E2896" t="str">
        <f>IF(Family_Data3[[#This Row],[Mother_Age]]&gt;45, "Old", IF(Family_Data3[[#This Row],[Mother_Age]]&gt;=31, "Middle Age", "Young"))</f>
        <v>Middle Age</v>
      </c>
      <c r="F2896">
        <v>181.2</v>
      </c>
      <c r="G2896">
        <v>160.4</v>
      </c>
      <c r="H2896" s="1" t="s">
        <v>42</v>
      </c>
      <c r="I2896" s="1" t="s">
        <v>38</v>
      </c>
      <c r="J2896" s="1" t="s">
        <v>22</v>
      </c>
      <c r="K2896" s="1" t="s">
        <v>22</v>
      </c>
      <c r="L2896" s="1" t="s">
        <v>23</v>
      </c>
      <c r="M2896" s="1" t="s">
        <v>23</v>
      </c>
      <c r="N2896" s="1" t="s">
        <v>36</v>
      </c>
      <c r="O2896" s="1" t="s">
        <v>32</v>
      </c>
      <c r="P2896" s="1" t="s">
        <v>45</v>
      </c>
      <c r="Q2896" s="1" t="s">
        <v>41</v>
      </c>
      <c r="R2896">
        <v>179.4</v>
      </c>
      <c r="S2896" s="1" t="s">
        <v>38</v>
      </c>
      <c r="T2896" s="1" t="s">
        <v>34</v>
      </c>
    </row>
    <row r="2897" spans="1:20" x14ac:dyDescent="0.35">
      <c r="A2897" s="1" t="s">
        <v>6778</v>
      </c>
      <c r="B2897">
        <v>39</v>
      </c>
      <c r="C2897" t="str">
        <f>IF(Family_Data3[[#This Row],[Father_Age]]&gt;45, "Old", IF(Family_Data3[[#This Row],[Father_Age]]&gt;=31, "Middle Age", "Young"))</f>
        <v>Middle Age</v>
      </c>
      <c r="D2897">
        <v>23</v>
      </c>
      <c r="E2897" t="str">
        <f>IF(Family_Data3[[#This Row],[Mother_Age]]&gt;45, "Old", IF(Family_Data3[[#This Row],[Mother_Age]]&gt;=31, "Middle Age", "Young"))</f>
        <v>Young</v>
      </c>
      <c r="F2897">
        <v>174.9</v>
      </c>
      <c r="G2897">
        <v>167.5</v>
      </c>
      <c r="H2897" s="1" t="s">
        <v>30</v>
      </c>
      <c r="I2897" s="1" t="s">
        <v>30</v>
      </c>
      <c r="J2897" s="1" t="s">
        <v>31</v>
      </c>
      <c r="K2897" s="1" t="s">
        <v>44</v>
      </c>
      <c r="L2897" s="1" t="s">
        <v>48</v>
      </c>
      <c r="M2897" s="1" t="s">
        <v>22</v>
      </c>
      <c r="N2897" s="1" t="s">
        <v>32</v>
      </c>
      <c r="O2897" s="1" t="s">
        <v>32</v>
      </c>
      <c r="P2897" s="1" t="s">
        <v>45</v>
      </c>
      <c r="Q2897" s="1" t="s">
        <v>41</v>
      </c>
      <c r="R2897">
        <v>172.5</v>
      </c>
      <c r="S2897" s="1" t="s">
        <v>42</v>
      </c>
      <c r="T2897" s="1" t="s">
        <v>52</v>
      </c>
    </row>
    <row r="2898" spans="1:20" x14ac:dyDescent="0.35">
      <c r="A2898" s="1" t="s">
        <v>6781</v>
      </c>
      <c r="B2898">
        <v>43</v>
      </c>
      <c r="C2898" t="str">
        <f>IF(Family_Data3[[#This Row],[Father_Age]]&gt;45, "Old", IF(Family_Data3[[#This Row],[Father_Age]]&gt;=31, "Middle Age", "Young"))</f>
        <v>Middle Age</v>
      </c>
      <c r="D2898">
        <v>48</v>
      </c>
      <c r="E2898" t="str">
        <f>IF(Family_Data3[[#This Row],[Mother_Age]]&gt;45, "Old", IF(Family_Data3[[#This Row],[Mother_Age]]&gt;=31, "Middle Age", "Young"))</f>
        <v>Old</v>
      </c>
      <c r="F2898">
        <v>178.2</v>
      </c>
      <c r="G2898">
        <v>161.4</v>
      </c>
      <c r="H2898" s="1" t="s">
        <v>30</v>
      </c>
      <c r="I2898" s="1" t="s">
        <v>19</v>
      </c>
      <c r="J2898" s="1" t="s">
        <v>44</v>
      </c>
      <c r="K2898" s="1" t="s">
        <v>21</v>
      </c>
      <c r="L2898" s="1" t="s">
        <v>47</v>
      </c>
      <c r="M2898" s="1" t="s">
        <v>23</v>
      </c>
      <c r="N2898" s="1" t="s">
        <v>32</v>
      </c>
      <c r="O2898" s="1" t="s">
        <v>36</v>
      </c>
      <c r="P2898" s="1" t="s">
        <v>26</v>
      </c>
      <c r="Q2898" s="1" t="s">
        <v>41</v>
      </c>
      <c r="R2898">
        <v>174</v>
      </c>
      <c r="S2898" s="1" t="s">
        <v>42</v>
      </c>
      <c r="T2898" s="1" t="s">
        <v>28</v>
      </c>
    </row>
    <row r="2899" spans="1:20" x14ac:dyDescent="0.35">
      <c r="A2899" s="1" t="s">
        <v>6784</v>
      </c>
      <c r="B2899">
        <v>43</v>
      </c>
      <c r="C2899" t="str">
        <f>IF(Family_Data3[[#This Row],[Father_Age]]&gt;45, "Old", IF(Family_Data3[[#This Row],[Father_Age]]&gt;=31, "Middle Age", "Young"))</f>
        <v>Middle Age</v>
      </c>
      <c r="D2899">
        <v>29</v>
      </c>
      <c r="E2899" t="str">
        <f>IF(Family_Data3[[#This Row],[Mother_Age]]&gt;45, "Old", IF(Family_Data3[[#This Row],[Mother_Age]]&gt;=31, "Middle Age", "Young"))</f>
        <v>Young</v>
      </c>
      <c r="F2899">
        <v>177</v>
      </c>
      <c r="G2899">
        <v>151.9</v>
      </c>
      <c r="H2899" s="1" t="s">
        <v>20</v>
      </c>
      <c r="I2899" s="1" t="s">
        <v>38</v>
      </c>
      <c r="J2899" s="1" t="s">
        <v>22</v>
      </c>
      <c r="K2899" s="1" t="s">
        <v>22</v>
      </c>
      <c r="L2899" s="1" t="s">
        <v>22</v>
      </c>
      <c r="M2899" s="1" t="s">
        <v>23</v>
      </c>
      <c r="N2899" s="1" t="s">
        <v>39</v>
      </c>
      <c r="O2899" s="1" t="s">
        <v>25</v>
      </c>
      <c r="P2899" s="1" t="s">
        <v>51</v>
      </c>
      <c r="Q2899" s="1" t="s">
        <v>27</v>
      </c>
      <c r="R2899">
        <v>152.6</v>
      </c>
      <c r="S2899" s="1" t="s">
        <v>50</v>
      </c>
      <c r="T2899" s="1" t="s">
        <v>52</v>
      </c>
    </row>
    <row r="2900" spans="1:20" x14ac:dyDescent="0.35">
      <c r="A2900" s="1" t="s">
        <v>6785</v>
      </c>
      <c r="B2900">
        <v>39</v>
      </c>
      <c r="C2900" t="str">
        <f>IF(Family_Data3[[#This Row],[Father_Age]]&gt;45, "Old", IF(Family_Data3[[#This Row],[Father_Age]]&gt;=31, "Middle Age", "Young"))</f>
        <v>Middle Age</v>
      </c>
      <c r="D2900">
        <v>23</v>
      </c>
      <c r="E2900" t="str">
        <f>IF(Family_Data3[[#This Row],[Mother_Age]]&gt;45, "Old", IF(Family_Data3[[#This Row],[Mother_Age]]&gt;=31, "Middle Age", "Young"))</f>
        <v>Young</v>
      </c>
      <c r="F2900">
        <v>163.30000000000001</v>
      </c>
      <c r="G2900">
        <v>162.1</v>
      </c>
      <c r="H2900" s="1" t="s">
        <v>30</v>
      </c>
      <c r="I2900" s="1" t="s">
        <v>30</v>
      </c>
      <c r="J2900" s="1" t="s">
        <v>62</v>
      </c>
      <c r="K2900" s="1" t="s">
        <v>31</v>
      </c>
      <c r="L2900" s="1" t="s">
        <v>23</v>
      </c>
      <c r="M2900" s="1" t="s">
        <v>22</v>
      </c>
      <c r="N2900" s="1" t="s">
        <v>25</v>
      </c>
      <c r="O2900" s="1" t="s">
        <v>39</v>
      </c>
      <c r="P2900" s="1" t="s">
        <v>40</v>
      </c>
      <c r="Q2900" s="1" t="s">
        <v>41</v>
      </c>
      <c r="R2900">
        <v>174.5</v>
      </c>
      <c r="S2900" s="1" t="s">
        <v>42</v>
      </c>
      <c r="T2900" s="1" t="s">
        <v>34</v>
      </c>
    </row>
    <row r="2901" spans="1:20" x14ac:dyDescent="0.35">
      <c r="A2901" s="1" t="s">
        <v>6786</v>
      </c>
      <c r="B2901">
        <v>35</v>
      </c>
      <c r="C2901" t="str">
        <f>IF(Family_Data3[[#This Row],[Father_Age]]&gt;45, "Old", IF(Family_Data3[[#This Row],[Father_Age]]&gt;=31, "Middle Age", "Young"))</f>
        <v>Middle Age</v>
      </c>
      <c r="D2901">
        <v>25</v>
      </c>
      <c r="E2901" t="str">
        <f>IF(Family_Data3[[#This Row],[Mother_Age]]&gt;45, "Old", IF(Family_Data3[[#This Row],[Mother_Age]]&gt;=31, "Middle Age", "Young"))</f>
        <v>Young</v>
      </c>
      <c r="F2901">
        <v>178.3</v>
      </c>
      <c r="G2901">
        <v>154.9</v>
      </c>
      <c r="H2901" s="1" t="s">
        <v>19</v>
      </c>
      <c r="I2901" s="1" t="s">
        <v>30</v>
      </c>
      <c r="J2901" s="1" t="s">
        <v>31</v>
      </c>
      <c r="K2901" s="1" t="s">
        <v>21</v>
      </c>
      <c r="L2901" s="1" t="s">
        <v>23</v>
      </c>
      <c r="M2901" s="1" t="s">
        <v>48</v>
      </c>
      <c r="N2901" s="1" t="s">
        <v>36</v>
      </c>
      <c r="O2901" s="1" t="s">
        <v>32</v>
      </c>
      <c r="P2901" s="1" t="s">
        <v>33</v>
      </c>
      <c r="Q2901" s="1" t="s">
        <v>41</v>
      </c>
      <c r="R2901">
        <v>172.6</v>
      </c>
      <c r="S2901" s="1" t="s">
        <v>30</v>
      </c>
      <c r="T2901" s="1" t="s">
        <v>34</v>
      </c>
    </row>
    <row r="2902" spans="1:20" x14ac:dyDescent="0.35">
      <c r="A2902" s="1" t="s">
        <v>6787</v>
      </c>
      <c r="B2902">
        <v>31</v>
      </c>
      <c r="C2902" t="str">
        <f>IF(Family_Data3[[#This Row],[Father_Age]]&gt;45, "Old", IF(Family_Data3[[#This Row],[Father_Age]]&gt;=31, "Middle Age", "Young"))</f>
        <v>Middle Age</v>
      </c>
      <c r="D2902">
        <v>38</v>
      </c>
      <c r="E2902" t="str">
        <f>IF(Family_Data3[[#This Row],[Mother_Age]]&gt;45, "Old", IF(Family_Data3[[#This Row],[Mother_Age]]&gt;=31, "Middle Age", "Young"))</f>
        <v>Middle Age</v>
      </c>
      <c r="F2902">
        <v>179.1</v>
      </c>
      <c r="G2902">
        <v>152</v>
      </c>
      <c r="H2902" s="1" t="s">
        <v>30</v>
      </c>
      <c r="I2902" s="1" t="s">
        <v>19</v>
      </c>
      <c r="J2902" s="1" t="s">
        <v>31</v>
      </c>
      <c r="K2902" s="1" t="s">
        <v>31</v>
      </c>
      <c r="L2902" s="1" t="s">
        <v>22</v>
      </c>
      <c r="M2902" s="1" t="s">
        <v>23</v>
      </c>
      <c r="N2902" s="1" t="s">
        <v>36</v>
      </c>
      <c r="O2902" s="1" t="s">
        <v>25</v>
      </c>
      <c r="P2902" s="1" t="s">
        <v>51</v>
      </c>
      <c r="Q2902" s="1" t="s">
        <v>27</v>
      </c>
      <c r="R2902">
        <v>156.19999999999999</v>
      </c>
      <c r="S2902" s="1" t="s">
        <v>30</v>
      </c>
      <c r="T2902" s="1" t="s">
        <v>52</v>
      </c>
    </row>
    <row r="2903" spans="1:20" x14ac:dyDescent="0.35">
      <c r="A2903" s="1" t="s">
        <v>6788</v>
      </c>
      <c r="B2903">
        <v>32</v>
      </c>
      <c r="C2903" t="str">
        <f>IF(Family_Data3[[#This Row],[Father_Age]]&gt;45, "Old", IF(Family_Data3[[#This Row],[Father_Age]]&gt;=31, "Middle Age", "Young"))</f>
        <v>Middle Age</v>
      </c>
      <c r="D2903">
        <v>32</v>
      </c>
      <c r="E2903" t="str">
        <f>IF(Family_Data3[[#This Row],[Mother_Age]]&gt;45, "Old", IF(Family_Data3[[#This Row],[Mother_Age]]&gt;=31, "Middle Age", "Young"))</f>
        <v>Middle Age</v>
      </c>
      <c r="F2903">
        <v>168.5</v>
      </c>
      <c r="G2903">
        <v>170.7</v>
      </c>
      <c r="H2903" s="1" t="s">
        <v>60</v>
      </c>
      <c r="I2903" s="1" t="s">
        <v>20</v>
      </c>
      <c r="J2903" s="1" t="s">
        <v>44</v>
      </c>
      <c r="K2903" s="1" t="s">
        <v>21</v>
      </c>
      <c r="L2903" s="1" t="s">
        <v>22</v>
      </c>
      <c r="M2903" s="1" t="s">
        <v>48</v>
      </c>
      <c r="N2903" s="1" t="s">
        <v>39</v>
      </c>
      <c r="O2903" s="1" t="s">
        <v>39</v>
      </c>
      <c r="P2903" s="1" t="s">
        <v>45</v>
      </c>
      <c r="Q2903" s="1" t="s">
        <v>27</v>
      </c>
      <c r="R2903">
        <v>169.6</v>
      </c>
      <c r="S2903" s="1" t="s">
        <v>20</v>
      </c>
      <c r="T2903" s="1" t="s">
        <v>34</v>
      </c>
    </row>
    <row r="2904" spans="1:20" x14ac:dyDescent="0.35">
      <c r="A2904" s="1" t="s">
        <v>6789</v>
      </c>
      <c r="B2904">
        <v>44</v>
      </c>
      <c r="C2904" t="str">
        <f>IF(Family_Data3[[#This Row],[Father_Age]]&gt;45, "Old", IF(Family_Data3[[#This Row],[Father_Age]]&gt;=31, "Middle Age", "Young"))</f>
        <v>Middle Age</v>
      </c>
      <c r="D2904">
        <v>24</v>
      </c>
      <c r="E2904" t="str">
        <f>IF(Family_Data3[[#This Row],[Mother_Age]]&gt;45, "Old", IF(Family_Data3[[#This Row],[Mother_Age]]&gt;=31, "Middle Age", "Young"))</f>
        <v>Young</v>
      </c>
      <c r="F2904">
        <v>184</v>
      </c>
      <c r="G2904">
        <v>145</v>
      </c>
      <c r="H2904" s="1" t="s">
        <v>19</v>
      </c>
      <c r="I2904" s="1" t="s">
        <v>30</v>
      </c>
      <c r="J2904" s="1" t="s">
        <v>21</v>
      </c>
      <c r="K2904" s="1" t="s">
        <v>44</v>
      </c>
      <c r="L2904" s="1" t="s">
        <v>22</v>
      </c>
      <c r="M2904" s="1" t="s">
        <v>23</v>
      </c>
      <c r="N2904" s="1" t="s">
        <v>36</v>
      </c>
      <c r="O2904" s="1" t="s">
        <v>36</v>
      </c>
      <c r="P2904" s="1" t="s">
        <v>51</v>
      </c>
      <c r="Q2904" s="1" t="s">
        <v>27</v>
      </c>
      <c r="R2904">
        <v>158.4</v>
      </c>
      <c r="S2904" s="1" t="s">
        <v>42</v>
      </c>
      <c r="T2904" s="1" t="s">
        <v>52</v>
      </c>
    </row>
    <row r="2905" spans="1:20" x14ac:dyDescent="0.35">
      <c r="A2905" s="1" t="s">
        <v>6791</v>
      </c>
      <c r="B2905">
        <v>43</v>
      </c>
      <c r="C2905" t="str">
        <f>IF(Family_Data3[[#This Row],[Father_Age]]&gt;45, "Old", IF(Family_Data3[[#This Row],[Father_Age]]&gt;=31, "Middle Age", "Young"))</f>
        <v>Middle Age</v>
      </c>
      <c r="D2905">
        <v>23</v>
      </c>
      <c r="E2905" t="str">
        <f>IF(Family_Data3[[#This Row],[Mother_Age]]&gt;45, "Old", IF(Family_Data3[[#This Row],[Mother_Age]]&gt;=31, "Middle Age", "Young"))</f>
        <v>Young</v>
      </c>
      <c r="F2905">
        <v>170.9</v>
      </c>
      <c r="G2905">
        <v>154.6</v>
      </c>
      <c r="H2905" s="1" t="s">
        <v>30</v>
      </c>
      <c r="I2905" s="1" t="s">
        <v>30</v>
      </c>
      <c r="J2905" s="1" t="s">
        <v>22</v>
      </c>
      <c r="K2905" s="1" t="s">
        <v>22</v>
      </c>
      <c r="L2905" s="1" t="s">
        <v>48</v>
      </c>
      <c r="M2905" s="1" t="s">
        <v>22</v>
      </c>
      <c r="N2905" s="1" t="s">
        <v>25</v>
      </c>
      <c r="O2905" s="1" t="s">
        <v>39</v>
      </c>
      <c r="P2905" s="1" t="s">
        <v>51</v>
      </c>
      <c r="Q2905" s="1" t="s">
        <v>27</v>
      </c>
      <c r="R2905">
        <v>157.80000000000001</v>
      </c>
      <c r="S2905" s="1" t="s">
        <v>30</v>
      </c>
      <c r="T2905" s="1" t="s">
        <v>34</v>
      </c>
    </row>
    <row r="2906" spans="1:20" x14ac:dyDescent="0.35">
      <c r="A2906" s="1" t="s">
        <v>6793</v>
      </c>
      <c r="B2906">
        <v>42</v>
      </c>
      <c r="C2906" t="str">
        <f>IF(Family_Data3[[#This Row],[Father_Age]]&gt;45, "Old", IF(Family_Data3[[#This Row],[Father_Age]]&gt;=31, "Middle Age", "Young"))</f>
        <v>Middle Age</v>
      </c>
      <c r="D2906">
        <v>21</v>
      </c>
      <c r="E2906" t="str">
        <f>IF(Family_Data3[[#This Row],[Mother_Age]]&gt;45, "Old", IF(Family_Data3[[#This Row],[Mother_Age]]&gt;=31, "Middle Age", "Young"))</f>
        <v>Young</v>
      </c>
      <c r="F2906">
        <v>177.1</v>
      </c>
      <c r="G2906">
        <v>163.6</v>
      </c>
      <c r="H2906" s="1" t="s">
        <v>30</v>
      </c>
      <c r="I2906" s="1" t="s">
        <v>30</v>
      </c>
      <c r="J2906" s="1" t="s">
        <v>31</v>
      </c>
      <c r="K2906" s="1" t="s">
        <v>21</v>
      </c>
      <c r="L2906" s="1" t="s">
        <v>22</v>
      </c>
      <c r="M2906" s="1" t="s">
        <v>22</v>
      </c>
      <c r="N2906" s="1" t="s">
        <v>36</v>
      </c>
      <c r="O2906" s="1" t="s">
        <v>25</v>
      </c>
      <c r="P2906" s="1" t="s">
        <v>40</v>
      </c>
      <c r="Q2906" s="1" t="s">
        <v>41</v>
      </c>
      <c r="R2906">
        <v>178.1</v>
      </c>
      <c r="S2906" s="1" t="s">
        <v>42</v>
      </c>
      <c r="T2906" s="1" t="s">
        <v>34</v>
      </c>
    </row>
    <row r="2907" spans="1:20" x14ac:dyDescent="0.35">
      <c r="A2907" s="1" t="s">
        <v>6794</v>
      </c>
      <c r="B2907">
        <v>32</v>
      </c>
      <c r="C2907" t="str">
        <f>IF(Family_Data3[[#This Row],[Father_Age]]&gt;45, "Old", IF(Family_Data3[[#This Row],[Father_Age]]&gt;=31, "Middle Age", "Young"))</f>
        <v>Middle Age</v>
      </c>
      <c r="D2907">
        <v>39</v>
      </c>
      <c r="E2907" t="str">
        <f>IF(Family_Data3[[#This Row],[Mother_Age]]&gt;45, "Old", IF(Family_Data3[[#This Row],[Mother_Age]]&gt;=31, "Middle Age", "Young"))</f>
        <v>Middle Age</v>
      </c>
      <c r="F2907">
        <v>171.3</v>
      </c>
      <c r="G2907">
        <v>175</v>
      </c>
      <c r="H2907" s="1" t="s">
        <v>19</v>
      </c>
      <c r="I2907" s="1" t="s">
        <v>42</v>
      </c>
      <c r="J2907" s="1" t="s">
        <v>31</v>
      </c>
      <c r="K2907" s="1" t="s">
        <v>22</v>
      </c>
      <c r="L2907" s="1" t="s">
        <v>48</v>
      </c>
      <c r="M2907" s="1" t="s">
        <v>23</v>
      </c>
      <c r="N2907" s="1" t="s">
        <v>32</v>
      </c>
      <c r="O2907" s="1" t="s">
        <v>24</v>
      </c>
      <c r="P2907" s="1" t="s">
        <v>40</v>
      </c>
      <c r="Q2907" s="1" t="s">
        <v>41</v>
      </c>
      <c r="R2907">
        <v>178.6</v>
      </c>
      <c r="S2907" s="1" t="s">
        <v>30</v>
      </c>
      <c r="T2907" s="1" t="s">
        <v>34</v>
      </c>
    </row>
    <row r="2908" spans="1:20" x14ac:dyDescent="0.35">
      <c r="A2908" s="1" t="s">
        <v>6796</v>
      </c>
      <c r="B2908">
        <v>34</v>
      </c>
      <c r="C2908" t="str">
        <f>IF(Family_Data3[[#This Row],[Father_Age]]&gt;45, "Old", IF(Family_Data3[[#This Row],[Father_Age]]&gt;=31, "Middle Age", "Young"))</f>
        <v>Middle Age</v>
      </c>
      <c r="D2908">
        <v>39</v>
      </c>
      <c r="E2908" t="str">
        <f>IF(Family_Data3[[#This Row],[Mother_Age]]&gt;45, "Old", IF(Family_Data3[[#This Row],[Mother_Age]]&gt;=31, "Middle Age", "Young"))</f>
        <v>Middle Age</v>
      </c>
      <c r="F2908">
        <v>176.4</v>
      </c>
      <c r="G2908">
        <v>154.9</v>
      </c>
      <c r="H2908" s="1" t="s">
        <v>20</v>
      </c>
      <c r="I2908" s="1" t="s">
        <v>19</v>
      </c>
      <c r="J2908" s="1" t="s">
        <v>22</v>
      </c>
      <c r="K2908" s="1" t="s">
        <v>31</v>
      </c>
      <c r="L2908" s="1" t="s">
        <v>48</v>
      </c>
      <c r="M2908" s="1" t="s">
        <v>23</v>
      </c>
      <c r="N2908" s="1" t="s">
        <v>25</v>
      </c>
      <c r="O2908" s="1" t="s">
        <v>39</v>
      </c>
      <c r="P2908" s="1" t="s">
        <v>51</v>
      </c>
      <c r="Q2908" s="1" t="s">
        <v>27</v>
      </c>
      <c r="R2908">
        <v>158.1</v>
      </c>
      <c r="S2908" s="1" t="s">
        <v>20</v>
      </c>
      <c r="T2908" s="1" t="s">
        <v>52</v>
      </c>
    </row>
    <row r="2909" spans="1:20" x14ac:dyDescent="0.35">
      <c r="A2909" s="1" t="s">
        <v>6799</v>
      </c>
      <c r="B2909">
        <v>41</v>
      </c>
      <c r="C2909" t="str">
        <f>IF(Family_Data3[[#This Row],[Father_Age]]&gt;45, "Old", IF(Family_Data3[[#This Row],[Father_Age]]&gt;=31, "Middle Age", "Young"))</f>
        <v>Middle Age</v>
      </c>
      <c r="D2909">
        <v>39</v>
      </c>
      <c r="E2909" t="str">
        <f>IF(Family_Data3[[#This Row],[Mother_Age]]&gt;45, "Old", IF(Family_Data3[[#This Row],[Mother_Age]]&gt;=31, "Middle Age", "Young"))</f>
        <v>Middle Age</v>
      </c>
      <c r="F2909">
        <v>176.2</v>
      </c>
      <c r="G2909">
        <v>148.6</v>
      </c>
      <c r="H2909" s="1" t="s">
        <v>30</v>
      </c>
      <c r="I2909" s="1" t="s">
        <v>19</v>
      </c>
      <c r="J2909" s="1" t="s">
        <v>21</v>
      </c>
      <c r="K2909" s="1" t="s">
        <v>21</v>
      </c>
      <c r="L2909" s="1" t="s">
        <v>48</v>
      </c>
      <c r="M2909" s="1" t="s">
        <v>23</v>
      </c>
      <c r="N2909" s="1" t="s">
        <v>36</v>
      </c>
      <c r="O2909" s="1" t="s">
        <v>24</v>
      </c>
      <c r="P2909" s="1" t="s">
        <v>51</v>
      </c>
      <c r="Q2909" s="1" t="s">
        <v>41</v>
      </c>
      <c r="R2909">
        <v>171.8</v>
      </c>
      <c r="S2909" s="1" t="s">
        <v>30</v>
      </c>
      <c r="T2909" s="1" t="s">
        <v>52</v>
      </c>
    </row>
    <row r="2910" spans="1:20" x14ac:dyDescent="0.35">
      <c r="A2910" s="1" t="s">
        <v>6800</v>
      </c>
      <c r="B2910">
        <v>35</v>
      </c>
      <c r="C2910" t="str">
        <f>IF(Family_Data3[[#This Row],[Father_Age]]&gt;45, "Old", IF(Family_Data3[[#This Row],[Father_Age]]&gt;=31, "Middle Age", "Young"))</f>
        <v>Middle Age</v>
      </c>
      <c r="D2910">
        <v>45</v>
      </c>
      <c r="E2910" t="str">
        <f>IF(Family_Data3[[#This Row],[Mother_Age]]&gt;45, "Old", IF(Family_Data3[[#This Row],[Mother_Age]]&gt;=31, "Middle Age", "Young"))</f>
        <v>Middle Age</v>
      </c>
      <c r="F2910">
        <v>175.9</v>
      </c>
      <c r="G2910">
        <v>161.30000000000001</v>
      </c>
      <c r="H2910" s="1" t="s">
        <v>30</v>
      </c>
      <c r="I2910" s="1" t="s">
        <v>50</v>
      </c>
      <c r="J2910" s="1" t="s">
        <v>21</v>
      </c>
      <c r="K2910" s="1" t="s">
        <v>22</v>
      </c>
      <c r="L2910" s="1" t="s">
        <v>23</v>
      </c>
      <c r="M2910" s="1" t="s">
        <v>47</v>
      </c>
      <c r="N2910" s="1" t="s">
        <v>36</v>
      </c>
      <c r="O2910" s="1" t="s">
        <v>32</v>
      </c>
      <c r="P2910" s="1" t="s">
        <v>45</v>
      </c>
      <c r="Q2910" s="1" t="s">
        <v>41</v>
      </c>
      <c r="R2910">
        <v>177.7</v>
      </c>
      <c r="S2910" s="1" t="s">
        <v>60</v>
      </c>
      <c r="T2910" s="1" t="s">
        <v>34</v>
      </c>
    </row>
    <row r="2911" spans="1:20" x14ac:dyDescent="0.35">
      <c r="A2911" s="1" t="s">
        <v>6802</v>
      </c>
      <c r="B2911">
        <v>43</v>
      </c>
      <c r="C2911" t="str">
        <f>IF(Family_Data3[[#This Row],[Father_Age]]&gt;45, "Old", IF(Family_Data3[[#This Row],[Father_Age]]&gt;=31, "Middle Age", "Young"))</f>
        <v>Middle Age</v>
      </c>
      <c r="D2911">
        <v>26</v>
      </c>
      <c r="E2911" t="str">
        <f>IF(Family_Data3[[#This Row],[Mother_Age]]&gt;45, "Old", IF(Family_Data3[[#This Row],[Mother_Age]]&gt;=31, "Middle Age", "Young"))</f>
        <v>Young</v>
      </c>
      <c r="F2911">
        <v>175.1</v>
      </c>
      <c r="G2911">
        <v>165.4</v>
      </c>
      <c r="H2911" s="1" t="s">
        <v>20</v>
      </c>
      <c r="I2911" s="1" t="s">
        <v>50</v>
      </c>
      <c r="J2911" s="1" t="s">
        <v>44</v>
      </c>
      <c r="K2911" s="1" t="s">
        <v>22</v>
      </c>
      <c r="L2911" s="1" t="s">
        <v>48</v>
      </c>
      <c r="M2911" s="1" t="s">
        <v>48</v>
      </c>
      <c r="N2911" s="1" t="s">
        <v>25</v>
      </c>
      <c r="O2911" s="1" t="s">
        <v>24</v>
      </c>
      <c r="P2911" s="1" t="s">
        <v>33</v>
      </c>
      <c r="Q2911" s="1" t="s">
        <v>27</v>
      </c>
      <c r="R2911">
        <v>172.2</v>
      </c>
      <c r="S2911" s="1" t="s">
        <v>20</v>
      </c>
      <c r="T2911" s="1" t="s">
        <v>34</v>
      </c>
    </row>
    <row r="2912" spans="1:20" x14ac:dyDescent="0.35">
      <c r="A2912" s="1" t="s">
        <v>6803</v>
      </c>
      <c r="B2912">
        <v>37</v>
      </c>
      <c r="C2912" t="str">
        <f>IF(Family_Data3[[#This Row],[Father_Age]]&gt;45, "Old", IF(Family_Data3[[#This Row],[Father_Age]]&gt;=31, "Middle Age", "Young"))</f>
        <v>Middle Age</v>
      </c>
      <c r="D2912">
        <v>32</v>
      </c>
      <c r="E2912" t="str">
        <f>IF(Family_Data3[[#This Row],[Mother_Age]]&gt;45, "Old", IF(Family_Data3[[#This Row],[Mother_Age]]&gt;=31, "Middle Age", "Young"))</f>
        <v>Middle Age</v>
      </c>
      <c r="F2912">
        <v>179.5</v>
      </c>
      <c r="G2912">
        <v>159.19999999999999</v>
      </c>
      <c r="H2912" s="1" t="s">
        <v>20</v>
      </c>
      <c r="I2912" s="1" t="s">
        <v>19</v>
      </c>
      <c r="J2912" s="1" t="s">
        <v>44</v>
      </c>
      <c r="K2912" s="1" t="s">
        <v>21</v>
      </c>
      <c r="L2912" s="1" t="s">
        <v>23</v>
      </c>
      <c r="M2912" s="1" t="s">
        <v>48</v>
      </c>
      <c r="N2912" s="1" t="s">
        <v>32</v>
      </c>
      <c r="O2912" s="1" t="s">
        <v>24</v>
      </c>
      <c r="P2912" s="1" t="s">
        <v>65</v>
      </c>
      <c r="Q2912" s="1" t="s">
        <v>41</v>
      </c>
      <c r="R2912">
        <v>181.3</v>
      </c>
      <c r="S2912" s="1" t="s">
        <v>20</v>
      </c>
      <c r="T2912" s="1" t="s">
        <v>28</v>
      </c>
    </row>
    <row r="2913" spans="1:20" x14ac:dyDescent="0.35">
      <c r="A2913" s="1" t="s">
        <v>6804</v>
      </c>
      <c r="B2913">
        <v>37</v>
      </c>
      <c r="C2913" t="str">
        <f>IF(Family_Data3[[#This Row],[Father_Age]]&gt;45, "Old", IF(Family_Data3[[#This Row],[Father_Age]]&gt;=31, "Middle Age", "Young"))</f>
        <v>Middle Age</v>
      </c>
      <c r="D2913">
        <v>37</v>
      </c>
      <c r="E2913" t="str">
        <f>IF(Family_Data3[[#This Row],[Mother_Age]]&gt;45, "Old", IF(Family_Data3[[#This Row],[Mother_Age]]&gt;=31, "Middle Age", "Young"))</f>
        <v>Middle Age</v>
      </c>
      <c r="F2913">
        <v>169.5</v>
      </c>
      <c r="G2913">
        <v>170.3</v>
      </c>
      <c r="H2913" s="1" t="s">
        <v>30</v>
      </c>
      <c r="I2913" s="1" t="s">
        <v>20</v>
      </c>
      <c r="J2913" s="1" t="s">
        <v>22</v>
      </c>
      <c r="K2913" s="1" t="s">
        <v>22</v>
      </c>
      <c r="L2913" s="1" t="s">
        <v>23</v>
      </c>
      <c r="M2913" s="1" t="s">
        <v>22</v>
      </c>
      <c r="N2913" s="1" t="s">
        <v>25</v>
      </c>
      <c r="O2913" s="1" t="s">
        <v>32</v>
      </c>
      <c r="P2913" s="1" t="s">
        <v>33</v>
      </c>
      <c r="Q2913" s="1" t="s">
        <v>27</v>
      </c>
      <c r="R2913">
        <v>172.5</v>
      </c>
      <c r="S2913" s="1" t="s">
        <v>60</v>
      </c>
      <c r="T2913" s="1" t="s">
        <v>34</v>
      </c>
    </row>
    <row r="2914" spans="1:20" x14ac:dyDescent="0.35">
      <c r="A2914" s="1" t="s">
        <v>6807</v>
      </c>
      <c r="B2914">
        <v>45</v>
      </c>
      <c r="C2914" t="str">
        <f>IF(Family_Data3[[#This Row],[Father_Age]]&gt;45, "Old", IF(Family_Data3[[#This Row],[Father_Age]]&gt;=31, "Middle Age", "Young"))</f>
        <v>Middle Age</v>
      </c>
      <c r="D2914">
        <v>36</v>
      </c>
      <c r="E2914" t="str">
        <f>IF(Family_Data3[[#This Row],[Mother_Age]]&gt;45, "Old", IF(Family_Data3[[#This Row],[Mother_Age]]&gt;=31, "Middle Age", "Young"))</f>
        <v>Middle Age</v>
      </c>
      <c r="F2914">
        <v>165.6</v>
      </c>
      <c r="G2914">
        <v>172.8</v>
      </c>
      <c r="H2914" s="1" t="s">
        <v>19</v>
      </c>
      <c r="I2914" s="1" t="s">
        <v>60</v>
      </c>
      <c r="J2914" s="1" t="s">
        <v>21</v>
      </c>
      <c r="K2914" s="1" t="s">
        <v>22</v>
      </c>
      <c r="L2914" s="1" t="s">
        <v>23</v>
      </c>
      <c r="M2914" s="1" t="s">
        <v>23</v>
      </c>
      <c r="N2914" s="1" t="s">
        <v>24</v>
      </c>
      <c r="O2914" s="1" t="s">
        <v>32</v>
      </c>
      <c r="P2914" s="1" t="s">
        <v>45</v>
      </c>
      <c r="Q2914" s="1" t="s">
        <v>27</v>
      </c>
      <c r="R2914">
        <v>161.30000000000001</v>
      </c>
      <c r="S2914" s="1" t="s">
        <v>20</v>
      </c>
      <c r="T2914" s="1" t="s">
        <v>34</v>
      </c>
    </row>
    <row r="2915" spans="1:20" x14ac:dyDescent="0.35">
      <c r="A2915" s="1" t="s">
        <v>6809</v>
      </c>
      <c r="B2915">
        <v>35</v>
      </c>
      <c r="C2915" t="str">
        <f>IF(Family_Data3[[#This Row],[Father_Age]]&gt;45, "Old", IF(Family_Data3[[#This Row],[Father_Age]]&gt;=31, "Middle Age", "Young"))</f>
        <v>Middle Age</v>
      </c>
      <c r="D2915">
        <v>28</v>
      </c>
      <c r="E2915" t="str">
        <f>IF(Family_Data3[[#This Row],[Mother_Age]]&gt;45, "Old", IF(Family_Data3[[#This Row],[Mother_Age]]&gt;=31, "Middle Age", "Young"))</f>
        <v>Young</v>
      </c>
      <c r="F2915">
        <v>175.3</v>
      </c>
      <c r="G2915">
        <v>170.9</v>
      </c>
      <c r="H2915" s="1" t="s">
        <v>19</v>
      </c>
      <c r="I2915" s="1" t="s">
        <v>19</v>
      </c>
      <c r="J2915" s="1" t="s">
        <v>21</v>
      </c>
      <c r="K2915" s="1" t="s">
        <v>21</v>
      </c>
      <c r="L2915" s="1" t="s">
        <v>23</v>
      </c>
      <c r="M2915" s="1" t="s">
        <v>23</v>
      </c>
      <c r="N2915" s="1" t="s">
        <v>32</v>
      </c>
      <c r="O2915" s="1" t="s">
        <v>25</v>
      </c>
      <c r="P2915" s="1" t="s">
        <v>65</v>
      </c>
      <c r="Q2915" s="1" t="s">
        <v>41</v>
      </c>
      <c r="R2915">
        <v>186.8</v>
      </c>
      <c r="S2915" s="1" t="s">
        <v>19</v>
      </c>
      <c r="T2915" s="1" t="s">
        <v>34</v>
      </c>
    </row>
    <row r="2916" spans="1:20" x14ac:dyDescent="0.35">
      <c r="A2916" s="1" t="s">
        <v>6811</v>
      </c>
      <c r="B2916">
        <v>45</v>
      </c>
      <c r="C2916" t="str">
        <f>IF(Family_Data3[[#This Row],[Father_Age]]&gt;45, "Old", IF(Family_Data3[[#This Row],[Father_Age]]&gt;=31, "Middle Age", "Young"))</f>
        <v>Middle Age</v>
      </c>
      <c r="D2916">
        <v>50</v>
      </c>
      <c r="E2916" t="str">
        <f>IF(Family_Data3[[#This Row],[Mother_Age]]&gt;45, "Old", IF(Family_Data3[[#This Row],[Mother_Age]]&gt;=31, "Middle Age", "Young"))</f>
        <v>Old</v>
      </c>
      <c r="F2916">
        <v>157.9</v>
      </c>
      <c r="G2916">
        <v>148.9</v>
      </c>
      <c r="H2916" s="1" t="s">
        <v>30</v>
      </c>
      <c r="I2916" s="1" t="s">
        <v>20</v>
      </c>
      <c r="J2916" s="1" t="s">
        <v>22</v>
      </c>
      <c r="K2916" s="1" t="s">
        <v>22</v>
      </c>
      <c r="L2916" s="1" t="s">
        <v>23</v>
      </c>
      <c r="M2916" s="1" t="s">
        <v>47</v>
      </c>
      <c r="N2916" s="1" t="s">
        <v>32</v>
      </c>
      <c r="O2916" s="1" t="s">
        <v>32</v>
      </c>
      <c r="P2916" s="1" t="s">
        <v>51</v>
      </c>
      <c r="Q2916" s="1" t="s">
        <v>27</v>
      </c>
      <c r="R2916">
        <v>146.6</v>
      </c>
      <c r="S2916" s="1" t="s">
        <v>60</v>
      </c>
      <c r="T2916" s="1" t="s">
        <v>34</v>
      </c>
    </row>
    <row r="2917" spans="1:20" x14ac:dyDescent="0.35">
      <c r="A2917" s="1" t="s">
        <v>6812</v>
      </c>
      <c r="B2917">
        <v>37</v>
      </c>
      <c r="C2917" t="str">
        <f>IF(Family_Data3[[#This Row],[Father_Age]]&gt;45, "Old", IF(Family_Data3[[#This Row],[Father_Age]]&gt;=31, "Middle Age", "Young"))</f>
        <v>Middle Age</v>
      </c>
      <c r="D2917">
        <v>27</v>
      </c>
      <c r="E2917" t="str">
        <f>IF(Family_Data3[[#This Row],[Mother_Age]]&gt;45, "Old", IF(Family_Data3[[#This Row],[Mother_Age]]&gt;=31, "Middle Age", "Young"))</f>
        <v>Young</v>
      </c>
      <c r="F2917">
        <v>170.2</v>
      </c>
      <c r="G2917">
        <v>162.30000000000001</v>
      </c>
      <c r="H2917" s="1" t="s">
        <v>30</v>
      </c>
      <c r="I2917" s="1" t="s">
        <v>60</v>
      </c>
      <c r="J2917" s="1" t="s">
        <v>22</v>
      </c>
      <c r="K2917" s="1" t="s">
        <v>44</v>
      </c>
      <c r="L2917" s="1" t="s">
        <v>48</v>
      </c>
      <c r="M2917" s="1" t="s">
        <v>22</v>
      </c>
      <c r="N2917" s="1" t="s">
        <v>25</v>
      </c>
      <c r="O2917" s="1" t="s">
        <v>25</v>
      </c>
      <c r="P2917" s="1" t="s">
        <v>45</v>
      </c>
      <c r="Q2917" s="1" t="s">
        <v>27</v>
      </c>
      <c r="R2917">
        <v>160</v>
      </c>
      <c r="S2917" s="1" t="s">
        <v>60</v>
      </c>
      <c r="T2917" s="1" t="s">
        <v>52</v>
      </c>
    </row>
    <row r="2918" spans="1:20" x14ac:dyDescent="0.35">
      <c r="A2918" s="1" t="s">
        <v>6814</v>
      </c>
      <c r="B2918">
        <v>42</v>
      </c>
      <c r="C2918" t="str">
        <f>IF(Family_Data3[[#This Row],[Father_Age]]&gt;45, "Old", IF(Family_Data3[[#This Row],[Father_Age]]&gt;=31, "Middle Age", "Young"))</f>
        <v>Middle Age</v>
      </c>
      <c r="D2918">
        <v>20</v>
      </c>
      <c r="E2918" t="str">
        <f>IF(Family_Data3[[#This Row],[Mother_Age]]&gt;45, "Old", IF(Family_Data3[[#This Row],[Mother_Age]]&gt;=31, "Middle Age", "Young"))</f>
        <v>Young</v>
      </c>
      <c r="F2918">
        <v>164.4</v>
      </c>
      <c r="G2918">
        <v>154.1</v>
      </c>
      <c r="H2918" s="1" t="s">
        <v>19</v>
      </c>
      <c r="I2918" s="1" t="s">
        <v>19</v>
      </c>
      <c r="J2918" s="1" t="s">
        <v>31</v>
      </c>
      <c r="K2918" s="1" t="s">
        <v>31</v>
      </c>
      <c r="L2918" s="1" t="s">
        <v>23</v>
      </c>
      <c r="M2918" s="1" t="s">
        <v>48</v>
      </c>
      <c r="N2918" s="1" t="s">
        <v>25</v>
      </c>
      <c r="O2918" s="1" t="s">
        <v>32</v>
      </c>
      <c r="P2918" s="1" t="s">
        <v>51</v>
      </c>
      <c r="Q2918" s="1" t="s">
        <v>41</v>
      </c>
      <c r="R2918">
        <v>172.1</v>
      </c>
      <c r="S2918" s="1" t="s">
        <v>19</v>
      </c>
      <c r="T2918" s="1" t="s">
        <v>34</v>
      </c>
    </row>
    <row r="2919" spans="1:20" x14ac:dyDescent="0.35">
      <c r="A2919" s="1" t="s">
        <v>6815</v>
      </c>
      <c r="B2919">
        <v>33</v>
      </c>
      <c r="C2919" t="str">
        <f>IF(Family_Data3[[#This Row],[Father_Age]]&gt;45, "Old", IF(Family_Data3[[#This Row],[Father_Age]]&gt;=31, "Middle Age", "Young"))</f>
        <v>Middle Age</v>
      </c>
      <c r="D2919">
        <v>44</v>
      </c>
      <c r="E2919" t="str">
        <f>IF(Family_Data3[[#This Row],[Mother_Age]]&gt;45, "Old", IF(Family_Data3[[#This Row],[Mother_Age]]&gt;=31, "Middle Age", "Young"))</f>
        <v>Middle Age</v>
      </c>
      <c r="F2919">
        <v>175.2</v>
      </c>
      <c r="G2919">
        <v>158.4</v>
      </c>
      <c r="H2919" s="1" t="s">
        <v>20</v>
      </c>
      <c r="I2919" s="1" t="s">
        <v>20</v>
      </c>
      <c r="J2919" s="1" t="s">
        <v>22</v>
      </c>
      <c r="K2919" s="1" t="s">
        <v>22</v>
      </c>
      <c r="L2919" s="1" t="s">
        <v>48</v>
      </c>
      <c r="M2919" s="1" t="s">
        <v>22</v>
      </c>
      <c r="N2919" s="1" t="s">
        <v>36</v>
      </c>
      <c r="O2919" s="1" t="s">
        <v>39</v>
      </c>
      <c r="P2919" s="1" t="s">
        <v>33</v>
      </c>
      <c r="Q2919" s="1" t="s">
        <v>41</v>
      </c>
      <c r="R2919">
        <v>173.3</v>
      </c>
      <c r="S2919" s="1" t="s">
        <v>20</v>
      </c>
      <c r="T2919" s="1" t="s">
        <v>34</v>
      </c>
    </row>
    <row r="2920" spans="1:20" x14ac:dyDescent="0.35">
      <c r="A2920" s="1" t="s">
        <v>6816</v>
      </c>
      <c r="B2920">
        <v>34</v>
      </c>
      <c r="C2920" t="str">
        <f>IF(Family_Data3[[#This Row],[Father_Age]]&gt;45, "Old", IF(Family_Data3[[#This Row],[Father_Age]]&gt;=31, "Middle Age", "Young"))</f>
        <v>Middle Age</v>
      </c>
      <c r="D2920">
        <v>45</v>
      </c>
      <c r="E2920" t="str">
        <f>IF(Family_Data3[[#This Row],[Mother_Age]]&gt;45, "Old", IF(Family_Data3[[#This Row],[Mother_Age]]&gt;=31, "Middle Age", "Young"))</f>
        <v>Middle Age</v>
      </c>
      <c r="F2920">
        <v>170.1</v>
      </c>
      <c r="G2920">
        <v>150.9</v>
      </c>
      <c r="H2920" s="1" t="s">
        <v>20</v>
      </c>
      <c r="I2920" s="1" t="s">
        <v>20</v>
      </c>
      <c r="J2920" s="1" t="s">
        <v>22</v>
      </c>
      <c r="K2920" s="1" t="s">
        <v>22</v>
      </c>
      <c r="L2920" s="1" t="s">
        <v>22</v>
      </c>
      <c r="M2920" s="1" t="s">
        <v>48</v>
      </c>
      <c r="N2920" s="1" t="s">
        <v>32</v>
      </c>
      <c r="O2920" s="1" t="s">
        <v>39</v>
      </c>
      <c r="P2920" s="1" t="s">
        <v>65</v>
      </c>
      <c r="Q2920" s="1" t="s">
        <v>41</v>
      </c>
      <c r="R2920">
        <v>170.1</v>
      </c>
      <c r="S2920" s="1" t="s">
        <v>20</v>
      </c>
      <c r="T2920" s="1" t="s">
        <v>34</v>
      </c>
    </row>
    <row r="2921" spans="1:20" x14ac:dyDescent="0.35">
      <c r="A2921" s="1" t="s">
        <v>6818</v>
      </c>
      <c r="B2921">
        <v>44</v>
      </c>
      <c r="C2921" t="str">
        <f>IF(Family_Data3[[#This Row],[Father_Age]]&gt;45, "Old", IF(Family_Data3[[#This Row],[Father_Age]]&gt;=31, "Middle Age", "Young"))</f>
        <v>Middle Age</v>
      </c>
      <c r="D2921">
        <v>31</v>
      </c>
      <c r="E2921" t="str">
        <f>IF(Family_Data3[[#This Row],[Mother_Age]]&gt;45, "Old", IF(Family_Data3[[#This Row],[Mother_Age]]&gt;=31, "Middle Age", "Young"))</f>
        <v>Middle Age</v>
      </c>
      <c r="F2921">
        <v>167.7</v>
      </c>
      <c r="G2921">
        <v>160.9</v>
      </c>
      <c r="H2921" s="1" t="s">
        <v>19</v>
      </c>
      <c r="I2921" s="1" t="s">
        <v>20</v>
      </c>
      <c r="J2921" s="1" t="s">
        <v>22</v>
      </c>
      <c r="K2921" s="1" t="s">
        <v>22</v>
      </c>
      <c r="L2921" s="1" t="s">
        <v>22</v>
      </c>
      <c r="M2921" s="1" t="s">
        <v>47</v>
      </c>
      <c r="N2921" s="1" t="s">
        <v>36</v>
      </c>
      <c r="O2921" s="1" t="s">
        <v>32</v>
      </c>
      <c r="P2921" s="1" t="s">
        <v>26</v>
      </c>
      <c r="Q2921" s="1" t="s">
        <v>27</v>
      </c>
      <c r="R2921">
        <v>153.9</v>
      </c>
      <c r="S2921" s="1" t="s">
        <v>50</v>
      </c>
      <c r="T2921" s="1" t="s">
        <v>28</v>
      </c>
    </row>
    <row r="2922" spans="1:20" x14ac:dyDescent="0.35">
      <c r="A2922" s="1" t="s">
        <v>6819</v>
      </c>
      <c r="B2922">
        <v>40</v>
      </c>
      <c r="C2922" t="str">
        <f>IF(Family_Data3[[#This Row],[Father_Age]]&gt;45, "Old", IF(Family_Data3[[#This Row],[Father_Age]]&gt;=31, "Middle Age", "Young"))</f>
        <v>Middle Age</v>
      </c>
      <c r="D2922">
        <v>24</v>
      </c>
      <c r="E2922" t="str">
        <f>IF(Family_Data3[[#This Row],[Mother_Age]]&gt;45, "Old", IF(Family_Data3[[#This Row],[Mother_Age]]&gt;=31, "Middle Age", "Young"))</f>
        <v>Young</v>
      </c>
      <c r="F2922">
        <v>183.7</v>
      </c>
      <c r="G2922">
        <v>164.7</v>
      </c>
      <c r="H2922" s="1" t="s">
        <v>60</v>
      </c>
      <c r="I2922" s="1" t="s">
        <v>20</v>
      </c>
      <c r="J2922" s="1" t="s">
        <v>22</v>
      </c>
      <c r="K2922" s="1" t="s">
        <v>22</v>
      </c>
      <c r="L2922" s="1" t="s">
        <v>23</v>
      </c>
      <c r="M2922" s="1" t="s">
        <v>22</v>
      </c>
      <c r="N2922" s="1" t="s">
        <v>25</v>
      </c>
      <c r="O2922" s="1" t="s">
        <v>32</v>
      </c>
      <c r="P2922" s="1" t="s">
        <v>51</v>
      </c>
      <c r="Q2922" s="1" t="s">
        <v>27</v>
      </c>
      <c r="R2922">
        <v>173.5</v>
      </c>
      <c r="S2922" s="1" t="s">
        <v>60</v>
      </c>
      <c r="T2922" s="1" t="s">
        <v>52</v>
      </c>
    </row>
    <row r="2923" spans="1:20" x14ac:dyDescent="0.35">
      <c r="A2923" s="1" t="s">
        <v>6820</v>
      </c>
      <c r="B2923">
        <v>36</v>
      </c>
      <c r="C2923" t="str">
        <f>IF(Family_Data3[[#This Row],[Father_Age]]&gt;45, "Old", IF(Family_Data3[[#This Row],[Father_Age]]&gt;=31, "Middle Age", "Young"))</f>
        <v>Middle Age</v>
      </c>
      <c r="D2923">
        <v>27</v>
      </c>
      <c r="E2923" t="str">
        <f>IF(Family_Data3[[#This Row],[Mother_Age]]&gt;45, "Old", IF(Family_Data3[[#This Row],[Mother_Age]]&gt;=31, "Middle Age", "Young"))</f>
        <v>Young</v>
      </c>
      <c r="F2923">
        <v>174.3</v>
      </c>
      <c r="G2923">
        <v>158</v>
      </c>
      <c r="H2923" s="1" t="s">
        <v>20</v>
      </c>
      <c r="I2923" s="1" t="s">
        <v>50</v>
      </c>
      <c r="J2923" s="1" t="s">
        <v>62</v>
      </c>
      <c r="K2923" s="1" t="s">
        <v>22</v>
      </c>
      <c r="L2923" s="1" t="s">
        <v>22</v>
      </c>
      <c r="M2923" s="1" t="s">
        <v>22</v>
      </c>
      <c r="N2923" s="1" t="s">
        <v>39</v>
      </c>
      <c r="O2923" s="1" t="s">
        <v>25</v>
      </c>
      <c r="P2923" s="1" t="s">
        <v>51</v>
      </c>
      <c r="Q2923" s="1" t="s">
        <v>41</v>
      </c>
      <c r="R2923">
        <v>173.9</v>
      </c>
      <c r="S2923" s="1" t="s">
        <v>20</v>
      </c>
      <c r="T2923" s="1" t="s">
        <v>34</v>
      </c>
    </row>
    <row r="2924" spans="1:20" x14ac:dyDescent="0.35">
      <c r="A2924" s="1" t="s">
        <v>6821</v>
      </c>
      <c r="B2924">
        <v>42</v>
      </c>
      <c r="C2924" t="str">
        <f>IF(Family_Data3[[#This Row],[Father_Age]]&gt;45, "Old", IF(Family_Data3[[#This Row],[Father_Age]]&gt;=31, "Middle Age", "Young"))</f>
        <v>Middle Age</v>
      </c>
      <c r="D2924">
        <v>32</v>
      </c>
      <c r="E2924" t="str">
        <f>IF(Family_Data3[[#This Row],[Mother_Age]]&gt;45, "Old", IF(Family_Data3[[#This Row],[Mother_Age]]&gt;=31, "Middle Age", "Young"))</f>
        <v>Middle Age</v>
      </c>
      <c r="F2924">
        <v>163.30000000000001</v>
      </c>
      <c r="G2924">
        <v>159.4</v>
      </c>
      <c r="H2924" s="1" t="s">
        <v>19</v>
      </c>
      <c r="I2924" s="1" t="s">
        <v>20</v>
      </c>
      <c r="J2924" s="1" t="s">
        <v>21</v>
      </c>
      <c r="K2924" s="1" t="s">
        <v>22</v>
      </c>
      <c r="L2924" s="1" t="s">
        <v>22</v>
      </c>
      <c r="M2924" s="1" t="s">
        <v>23</v>
      </c>
      <c r="N2924" s="1" t="s">
        <v>25</v>
      </c>
      <c r="O2924" s="1" t="s">
        <v>24</v>
      </c>
      <c r="P2924" s="1" t="s">
        <v>51</v>
      </c>
      <c r="Q2924" s="1" t="s">
        <v>41</v>
      </c>
      <c r="R2924">
        <v>167.8</v>
      </c>
      <c r="S2924" s="1" t="s">
        <v>20</v>
      </c>
      <c r="T2924" s="1" t="s">
        <v>34</v>
      </c>
    </row>
    <row r="2925" spans="1:20" x14ac:dyDescent="0.35">
      <c r="A2925" s="1" t="s">
        <v>6822</v>
      </c>
      <c r="B2925">
        <v>36</v>
      </c>
      <c r="C2925" t="str">
        <f>IF(Family_Data3[[#This Row],[Father_Age]]&gt;45, "Old", IF(Family_Data3[[#This Row],[Father_Age]]&gt;=31, "Middle Age", "Young"))</f>
        <v>Middle Age</v>
      </c>
      <c r="D2925">
        <v>48</v>
      </c>
      <c r="E2925" t="str">
        <f>IF(Family_Data3[[#This Row],[Mother_Age]]&gt;45, "Old", IF(Family_Data3[[#This Row],[Mother_Age]]&gt;=31, "Middle Age", "Young"))</f>
        <v>Old</v>
      </c>
      <c r="F2925">
        <v>178.5</v>
      </c>
      <c r="G2925">
        <v>164.8</v>
      </c>
      <c r="H2925" s="1" t="s">
        <v>19</v>
      </c>
      <c r="I2925" s="1" t="s">
        <v>30</v>
      </c>
      <c r="J2925" s="1" t="s">
        <v>22</v>
      </c>
      <c r="K2925" s="1" t="s">
        <v>21</v>
      </c>
      <c r="L2925" s="1" t="s">
        <v>47</v>
      </c>
      <c r="M2925" s="1" t="s">
        <v>47</v>
      </c>
      <c r="N2925" s="1" t="s">
        <v>24</v>
      </c>
      <c r="O2925" s="1" t="s">
        <v>39</v>
      </c>
      <c r="P2925" s="1" t="s">
        <v>51</v>
      </c>
      <c r="Q2925" s="1" t="s">
        <v>27</v>
      </c>
      <c r="R2925">
        <v>165.9</v>
      </c>
      <c r="S2925" s="1" t="s">
        <v>30</v>
      </c>
      <c r="T2925" s="1" t="s">
        <v>34</v>
      </c>
    </row>
    <row r="2926" spans="1:20" x14ac:dyDescent="0.35">
      <c r="A2926" s="1" t="s">
        <v>6823</v>
      </c>
      <c r="B2926">
        <v>33</v>
      </c>
      <c r="C2926" t="str">
        <f>IF(Family_Data3[[#This Row],[Father_Age]]&gt;45, "Old", IF(Family_Data3[[#This Row],[Father_Age]]&gt;=31, "Middle Age", "Young"))</f>
        <v>Middle Age</v>
      </c>
      <c r="D2926">
        <v>46</v>
      </c>
      <c r="E2926" t="str">
        <f>IF(Family_Data3[[#This Row],[Mother_Age]]&gt;45, "Old", IF(Family_Data3[[#This Row],[Mother_Age]]&gt;=31, "Middle Age", "Young"))</f>
        <v>Old</v>
      </c>
      <c r="F2926">
        <v>171.6</v>
      </c>
      <c r="G2926">
        <v>162.30000000000001</v>
      </c>
      <c r="H2926" s="1" t="s">
        <v>30</v>
      </c>
      <c r="I2926" s="1" t="s">
        <v>30</v>
      </c>
      <c r="J2926" s="1" t="s">
        <v>31</v>
      </c>
      <c r="K2926" s="1" t="s">
        <v>22</v>
      </c>
      <c r="L2926" s="1" t="s">
        <v>23</v>
      </c>
      <c r="M2926" s="1" t="s">
        <v>22</v>
      </c>
      <c r="N2926" s="1" t="s">
        <v>25</v>
      </c>
      <c r="O2926" s="1" t="s">
        <v>25</v>
      </c>
      <c r="P2926" s="1" t="s">
        <v>33</v>
      </c>
      <c r="Q2926" s="1" t="s">
        <v>41</v>
      </c>
      <c r="R2926">
        <v>177.4</v>
      </c>
      <c r="S2926" s="1" t="s">
        <v>30</v>
      </c>
      <c r="T2926" s="1" t="s">
        <v>34</v>
      </c>
    </row>
    <row r="2927" spans="1:20" x14ac:dyDescent="0.35">
      <c r="A2927" s="1" t="s">
        <v>6825</v>
      </c>
      <c r="B2927">
        <v>39</v>
      </c>
      <c r="C2927" t="str">
        <f>IF(Family_Data3[[#This Row],[Father_Age]]&gt;45, "Old", IF(Family_Data3[[#This Row],[Father_Age]]&gt;=31, "Middle Age", "Young"))</f>
        <v>Middle Age</v>
      </c>
      <c r="D2927">
        <v>46</v>
      </c>
      <c r="E2927" t="str">
        <f>IF(Family_Data3[[#This Row],[Mother_Age]]&gt;45, "Old", IF(Family_Data3[[#This Row],[Mother_Age]]&gt;=31, "Middle Age", "Young"))</f>
        <v>Old</v>
      </c>
      <c r="F2927">
        <v>173.9</v>
      </c>
      <c r="G2927">
        <v>166.1</v>
      </c>
      <c r="H2927" s="1" t="s">
        <v>30</v>
      </c>
      <c r="I2927" s="1" t="s">
        <v>60</v>
      </c>
      <c r="J2927" s="1" t="s">
        <v>62</v>
      </c>
      <c r="K2927" s="1" t="s">
        <v>22</v>
      </c>
      <c r="L2927" s="1" t="s">
        <v>23</v>
      </c>
      <c r="M2927" s="1" t="s">
        <v>48</v>
      </c>
      <c r="N2927" s="1" t="s">
        <v>36</v>
      </c>
      <c r="O2927" s="1" t="s">
        <v>32</v>
      </c>
      <c r="P2927" s="1" t="s">
        <v>51</v>
      </c>
      <c r="Q2927" s="1" t="s">
        <v>27</v>
      </c>
      <c r="R2927">
        <v>161.80000000000001</v>
      </c>
      <c r="S2927" s="1" t="s">
        <v>38</v>
      </c>
      <c r="T2927" s="1" t="s">
        <v>34</v>
      </c>
    </row>
    <row r="2928" spans="1:20" x14ac:dyDescent="0.35">
      <c r="A2928" s="1" t="s">
        <v>6827</v>
      </c>
      <c r="B2928">
        <v>38</v>
      </c>
      <c r="C2928" t="str">
        <f>IF(Family_Data3[[#This Row],[Father_Age]]&gt;45, "Old", IF(Family_Data3[[#This Row],[Father_Age]]&gt;=31, "Middle Age", "Young"))</f>
        <v>Middle Age</v>
      </c>
      <c r="D2928">
        <v>43</v>
      </c>
      <c r="E2928" t="str">
        <f>IF(Family_Data3[[#This Row],[Mother_Age]]&gt;45, "Old", IF(Family_Data3[[#This Row],[Mother_Age]]&gt;=31, "Middle Age", "Young"))</f>
        <v>Middle Age</v>
      </c>
      <c r="F2928">
        <v>170.2</v>
      </c>
      <c r="G2928">
        <v>173.7</v>
      </c>
      <c r="H2928" s="1" t="s">
        <v>30</v>
      </c>
      <c r="I2928" s="1" t="s">
        <v>20</v>
      </c>
      <c r="J2928" s="1" t="s">
        <v>22</v>
      </c>
      <c r="K2928" s="1" t="s">
        <v>21</v>
      </c>
      <c r="L2928" s="1" t="s">
        <v>22</v>
      </c>
      <c r="M2928" s="1" t="s">
        <v>48</v>
      </c>
      <c r="N2928" s="1" t="s">
        <v>32</v>
      </c>
      <c r="O2928" s="1" t="s">
        <v>25</v>
      </c>
      <c r="P2928" s="1" t="s">
        <v>51</v>
      </c>
      <c r="Q2928" s="1" t="s">
        <v>41</v>
      </c>
      <c r="R2928">
        <v>179.6</v>
      </c>
      <c r="S2928" s="1" t="s">
        <v>60</v>
      </c>
      <c r="T2928" s="1" t="s">
        <v>34</v>
      </c>
    </row>
    <row r="2929" spans="1:20" x14ac:dyDescent="0.35">
      <c r="A2929" s="1" t="s">
        <v>6828</v>
      </c>
      <c r="B2929">
        <v>32</v>
      </c>
      <c r="C2929" t="str">
        <f>IF(Family_Data3[[#This Row],[Father_Age]]&gt;45, "Old", IF(Family_Data3[[#This Row],[Father_Age]]&gt;=31, "Middle Age", "Young"))</f>
        <v>Middle Age</v>
      </c>
      <c r="D2929">
        <v>29</v>
      </c>
      <c r="E2929" t="str">
        <f>IF(Family_Data3[[#This Row],[Mother_Age]]&gt;45, "Old", IF(Family_Data3[[#This Row],[Mother_Age]]&gt;=31, "Middle Age", "Young"))</f>
        <v>Young</v>
      </c>
      <c r="F2929">
        <v>171.2</v>
      </c>
      <c r="G2929">
        <v>163.69999999999999</v>
      </c>
      <c r="H2929" s="1" t="s">
        <v>19</v>
      </c>
      <c r="I2929" s="1" t="s">
        <v>42</v>
      </c>
      <c r="J2929" s="1" t="s">
        <v>31</v>
      </c>
      <c r="K2929" s="1" t="s">
        <v>22</v>
      </c>
      <c r="L2929" s="1" t="s">
        <v>22</v>
      </c>
      <c r="M2929" s="1" t="s">
        <v>22</v>
      </c>
      <c r="N2929" s="1" t="s">
        <v>24</v>
      </c>
      <c r="O2929" s="1" t="s">
        <v>24</v>
      </c>
      <c r="P2929" s="1" t="s">
        <v>45</v>
      </c>
      <c r="Q2929" s="1" t="s">
        <v>27</v>
      </c>
      <c r="R2929">
        <v>156.6</v>
      </c>
      <c r="S2929" s="1" t="s">
        <v>42</v>
      </c>
      <c r="T2929" s="1" t="s">
        <v>52</v>
      </c>
    </row>
    <row r="2930" spans="1:20" x14ac:dyDescent="0.35">
      <c r="A2930" s="1" t="s">
        <v>6829</v>
      </c>
      <c r="B2930">
        <v>37</v>
      </c>
      <c r="C2930" t="str">
        <f>IF(Family_Data3[[#This Row],[Father_Age]]&gt;45, "Old", IF(Family_Data3[[#This Row],[Father_Age]]&gt;=31, "Middle Age", "Young"))</f>
        <v>Middle Age</v>
      </c>
      <c r="D2930">
        <v>42</v>
      </c>
      <c r="E2930" t="str">
        <f>IF(Family_Data3[[#This Row],[Mother_Age]]&gt;45, "Old", IF(Family_Data3[[#This Row],[Mother_Age]]&gt;=31, "Middle Age", "Young"))</f>
        <v>Middle Age</v>
      </c>
      <c r="F2930">
        <v>177.4</v>
      </c>
      <c r="G2930">
        <v>163.69999999999999</v>
      </c>
      <c r="H2930" s="1" t="s">
        <v>20</v>
      </c>
      <c r="I2930" s="1" t="s">
        <v>30</v>
      </c>
      <c r="J2930" s="1" t="s">
        <v>44</v>
      </c>
      <c r="K2930" s="1" t="s">
        <v>22</v>
      </c>
      <c r="L2930" s="1" t="s">
        <v>48</v>
      </c>
      <c r="M2930" s="1" t="s">
        <v>22</v>
      </c>
      <c r="N2930" s="1" t="s">
        <v>24</v>
      </c>
      <c r="O2930" s="1" t="s">
        <v>24</v>
      </c>
      <c r="P2930" s="1" t="s">
        <v>51</v>
      </c>
      <c r="Q2930" s="1" t="s">
        <v>41</v>
      </c>
      <c r="R2930">
        <v>182.2</v>
      </c>
      <c r="S2930" s="1" t="s">
        <v>38</v>
      </c>
      <c r="T2930" s="1" t="s">
        <v>34</v>
      </c>
    </row>
    <row r="2931" spans="1:20" x14ac:dyDescent="0.35">
      <c r="A2931" s="1" t="s">
        <v>6830</v>
      </c>
      <c r="B2931">
        <v>42</v>
      </c>
      <c r="C2931" t="str">
        <f>IF(Family_Data3[[#This Row],[Father_Age]]&gt;45, "Old", IF(Family_Data3[[#This Row],[Father_Age]]&gt;=31, "Middle Age", "Young"))</f>
        <v>Middle Age</v>
      </c>
      <c r="D2931">
        <v>22</v>
      </c>
      <c r="E2931" t="str">
        <f>IF(Family_Data3[[#This Row],[Mother_Age]]&gt;45, "Old", IF(Family_Data3[[#This Row],[Mother_Age]]&gt;=31, "Middle Age", "Young"))</f>
        <v>Young</v>
      </c>
      <c r="F2931">
        <v>168.5</v>
      </c>
      <c r="G2931">
        <v>159.19999999999999</v>
      </c>
      <c r="H2931" s="1" t="s">
        <v>19</v>
      </c>
      <c r="I2931" s="1" t="s">
        <v>42</v>
      </c>
      <c r="J2931" s="1" t="s">
        <v>22</v>
      </c>
      <c r="K2931" s="1" t="s">
        <v>22</v>
      </c>
      <c r="L2931" s="1" t="s">
        <v>23</v>
      </c>
      <c r="M2931" s="1" t="s">
        <v>22</v>
      </c>
      <c r="N2931" s="1" t="s">
        <v>25</v>
      </c>
      <c r="O2931" s="1" t="s">
        <v>24</v>
      </c>
      <c r="P2931" s="1" t="s">
        <v>51</v>
      </c>
      <c r="Q2931" s="1" t="s">
        <v>27</v>
      </c>
      <c r="R2931">
        <v>156.30000000000001</v>
      </c>
      <c r="S2931" s="1" t="s">
        <v>42</v>
      </c>
      <c r="T2931" s="1" t="s">
        <v>52</v>
      </c>
    </row>
    <row r="2932" spans="1:20" x14ac:dyDescent="0.35">
      <c r="A2932" s="1" t="s">
        <v>6832</v>
      </c>
      <c r="B2932">
        <v>37</v>
      </c>
      <c r="C2932" t="str">
        <f>IF(Family_Data3[[#This Row],[Father_Age]]&gt;45, "Old", IF(Family_Data3[[#This Row],[Father_Age]]&gt;=31, "Middle Age", "Young"))</f>
        <v>Middle Age</v>
      </c>
      <c r="D2932">
        <v>48</v>
      </c>
      <c r="E2932" t="str">
        <f>IF(Family_Data3[[#This Row],[Mother_Age]]&gt;45, "Old", IF(Family_Data3[[#This Row],[Mother_Age]]&gt;=31, "Middle Age", "Young"))</f>
        <v>Old</v>
      </c>
      <c r="F2932">
        <v>176.6</v>
      </c>
      <c r="G2932">
        <v>153.30000000000001</v>
      </c>
      <c r="H2932" s="1" t="s">
        <v>19</v>
      </c>
      <c r="I2932" s="1" t="s">
        <v>30</v>
      </c>
      <c r="J2932" s="1" t="s">
        <v>22</v>
      </c>
      <c r="K2932" s="1" t="s">
        <v>22</v>
      </c>
      <c r="L2932" s="1" t="s">
        <v>47</v>
      </c>
      <c r="M2932" s="1" t="s">
        <v>22</v>
      </c>
      <c r="N2932" s="1" t="s">
        <v>25</v>
      </c>
      <c r="O2932" s="1" t="s">
        <v>36</v>
      </c>
      <c r="P2932" s="1" t="s">
        <v>40</v>
      </c>
      <c r="Q2932" s="1" t="s">
        <v>41</v>
      </c>
      <c r="R2932">
        <v>173.6</v>
      </c>
      <c r="S2932" s="1" t="s">
        <v>30</v>
      </c>
      <c r="T2932" s="1" t="s">
        <v>28</v>
      </c>
    </row>
    <row r="2933" spans="1:20" x14ac:dyDescent="0.35">
      <c r="A2933" s="1" t="s">
        <v>6836</v>
      </c>
      <c r="B2933">
        <v>36</v>
      </c>
      <c r="C2933" t="str">
        <f>IF(Family_Data3[[#This Row],[Father_Age]]&gt;45, "Old", IF(Family_Data3[[#This Row],[Father_Age]]&gt;=31, "Middle Age", "Young"))</f>
        <v>Middle Age</v>
      </c>
      <c r="D2933">
        <v>34</v>
      </c>
      <c r="E2933" t="str">
        <f>IF(Family_Data3[[#This Row],[Mother_Age]]&gt;45, "Old", IF(Family_Data3[[#This Row],[Mother_Age]]&gt;=31, "Middle Age", "Young"))</f>
        <v>Middle Age</v>
      </c>
      <c r="F2933">
        <v>165.1</v>
      </c>
      <c r="G2933">
        <v>169.4</v>
      </c>
      <c r="H2933" s="1" t="s">
        <v>20</v>
      </c>
      <c r="I2933" s="1" t="s">
        <v>50</v>
      </c>
      <c r="J2933" s="1" t="s">
        <v>44</v>
      </c>
      <c r="K2933" s="1" t="s">
        <v>22</v>
      </c>
      <c r="L2933" s="1" t="s">
        <v>23</v>
      </c>
      <c r="M2933" s="1" t="s">
        <v>23</v>
      </c>
      <c r="N2933" s="1" t="s">
        <v>39</v>
      </c>
      <c r="O2933" s="1" t="s">
        <v>25</v>
      </c>
      <c r="P2933" s="1" t="s">
        <v>51</v>
      </c>
      <c r="Q2933" s="1" t="s">
        <v>27</v>
      </c>
      <c r="R2933">
        <v>152.30000000000001</v>
      </c>
      <c r="S2933" s="1" t="s">
        <v>50</v>
      </c>
      <c r="T2933" s="1" t="s">
        <v>34</v>
      </c>
    </row>
    <row r="2934" spans="1:20" x14ac:dyDescent="0.35">
      <c r="A2934" s="1" t="s">
        <v>6837</v>
      </c>
      <c r="B2934">
        <v>38</v>
      </c>
      <c r="C2934" t="str">
        <f>IF(Family_Data3[[#This Row],[Father_Age]]&gt;45, "Old", IF(Family_Data3[[#This Row],[Father_Age]]&gt;=31, "Middle Age", "Young"))</f>
        <v>Middle Age</v>
      </c>
      <c r="D2934">
        <v>27</v>
      </c>
      <c r="E2934" t="str">
        <f>IF(Family_Data3[[#This Row],[Mother_Age]]&gt;45, "Old", IF(Family_Data3[[#This Row],[Mother_Age]]&gt;=31, "Middle Age", "Young"))</f>
        <v>Young</v>
      </c>
      <c r="F2934">
        <v>176</v>
      </c>
      <c r="G2934">
        <v>159.19999999999999</v>
      </c>
      <c r="H2934" s="1" t="s">
        <v>42</v>
      </c>
      <c r="I2934" s="1" t="s">
        <v>42</v>
      </c>
      <c r="J2934" s="1" t="s">
        <v>22</v>
      </c>
      <c r="K2934" s="1" t="s">
        <v>22</v>
      </c>
      <c r="L2934" s="1" t="s">
        <v>22</v>
      </c>
      <c r="M2934" s="1" t="s">
        <v>22</v>
      </c>
      <c r="N2934" s="1" t="s">
        <v>36</v>
      </c>
      <c r="O2934" s="1" t="s">
        <v>25</v>
      </c>
      <c r="P2934" s="1" t="s">
        <v>51</v>
      </c>
      <c r="Q2934" s="1" t="s">
        <v>41</v>
      </c>
      <c r="R2934">
        <v>180.9</v>
      </c>
      <c r="S2934" s="1" t="s">
        <v>42</v>
      </c>
      <c r="T2934" s="1" t="s">
        <v>52</v>
      </c>
    </row>
    <row r="2935" spans="1:20" x14ac:dyDescent="0.35">
      <c r="A2935" s="1" t="s">
        <v>6842</v>
      </c>
      <c r="B2935">
        <v>39</v>
      </c>
      <c r="C2935" t="str">
        <f>IF(Family_Data3[[#This Row],[Father_Age]]&gt;45, "Old", IF(Family_Data3[[#This Row],[Father_Age]]&gt;=31, "Middle Age", "Young"))</f>
        <v>Middle Age</v>
      </c>
      <c r="D2935">
        <v>40</v>
      </c>
      <c r="E2935" t="str">
        <f>IF(Family_Data3[[#This Row],[Mother_Age]]&gt;45, "Old", IF(Family_Data3[[#This Row],[Mother_Age]]&gt;=31, "Middle Age", "Young"))</f>
        <v>Middle Age</v>
      </c>
      <c r="F2935">
        <v>181.6</v>
      </c>
      <c r="G2935">
        <v>172.5</v>
      </c>
      <c r="H2935" s="1" t="s">
        <v>19</v>
      </c>
      <c r="I2935" s="1" t="s">
        <v>19</v>
      </c>
      <c r="J2935" s="1" t="s">
        <v>22</v>
      </c>
      <c r="K2935" s="1" t="s">
        <v>44</v>
      </c>
      <c r="L2935" s="1" t="s">
        <v>22</v>
      </c>
      <c r="M2935" s="1" t="s">
        <v>48</v>
      </c>
      <c r="N2935" s="1" t="s">
        <v>39</v>
      </c>
      <c r="O2935" s="1" t="s">
        <v>32</v>
      </c>
      <c r="P2935" s="1" t="s">
        <v>51</v>
      </c>
      <c r="Q2935" s="1" t="s">
        <v>27</v>
      </c>
      <c r="R2935">
        <v>168.4</v>
      </c>
      <c r="S2935" s="1" t="s">
        <v>19</v>
      </c>
      <c r="T2935" s="1" t="s">
        <v>52</v>
      </c>
    </row>
    <row r="2936" spans="1:20" x14ac:dyDescent="0.35">
      <c r="A2936" s="1" t="s">
        <v>6843</v>
      </c>
      <c r="B2936">
        <v>44</v>
      </c>
      <c r="C2936" t="str">
        <f>IF(Family_Data3[[#This Row],[Father_Age]]&gt;45, "Old", IF(Family_Data3[[#This Row],[Father_Age]]&gt;=31, "Middle Age", "Young"))</f>
        <v>Middle Age</v>
      </c>
      <c r="D2936">
        <v>49</v>
      </c>
      <c r="E2936" t="str">
        <f>IF(Family_Data3[[#This Row],[Mother_Age]]&gt;45, "Old", IF(Family_Data3[[#This Row],[Mother_Age]]&gt;=31, "Middle Age", "Young"))</f>
        <v>Old</v>
      </c>
      <c r="F2936">
        <v>179.6</v>
      </c>
      <c r="G2936">
        <v>163.6</v>
      </c>
      <c r="H2936" s="1" t="s">
        <v>19</v>
      </c>
      <c r="I2936" s="1" t="s">
        <v>20</v>
      </c>
      <c r="J2936" s="1" t="s">
        <v>22</v>
      </c>
      <c r="K2936" s="1" t="s">
        <v>22</v>
      </c>
      <c r="L2936" s="1" t="s">
        <v>22</v>
      </c>
      <c r="M2936" s="1" t="s">
        <v>22</v>
      </c>
      <c r="N2936" s="1" t="s">
        <v>25</v>
      </c>
      <c r="O2936" s="1" t="s">
        <v>39</v>
      </c>
      <c r="P2936" s="1" t="s">
        <v>26</v>
      </c>
      <c r="Q2936" s="1" t="s">
        <v>27</v>
      </c>
      <c r="R2936">
        <v>159.4</v>
      </c>
      <c r="S2936" s="1" t="s">
        <v>20</v>
      </c>
      <c r="T2936" s="1" t="s">
        <v>28</v>
      </c>
    </row>
    <row r="2937" spans="1:20" x14ac:dyDescent="0.35">
      <c r="A2937" s="1" t="s">
        <v>6847</v>
      </c>
      <c r="B2937">
        <v>43</v>
      </c>
      <c r="C2937" t="str">
        <f>IF(Family_Data3[[#This Row],[Father_Age]]&gt;45, "Old", IF(Family_Data3[[#This Row],[Father_Age]]&gt;=31, "Middle Age", "Young"))</f>
        <v>Middle Age</v>
      </c>
      <c r="D2937">
        <v>19</v>
      </c>
      <c r="E2937" t="str">
        <f>IF(Family_Data3[[#This Row],[Mother_Age]]&gt;45, "Old", IF(Family_Data3[[#This Row],[Mother_Age]]&gt;=31, "Middle Age", "Young"))</f>
        <v>Young</v>
      </c>
      <c r="F2937">
        <v>163.6</v>
      </c>
      <c r="G2937">
        <v>159.5</v>
      </c>
      <c r="H2937" s="1" t="s">
        <v>30</v>
      </c>
      <c r="I2937" s="1" t="s">
        <v>20</v>
      </c>
      <c r="J2937" s="1" t="s">
        <v>21</v>
      </c>
      <c r="K2937" s="1" t="s">
        <v>44</v>
      </c>
      <c r="L2937" s="1" t="s">
        <v>48</v>
      </c>
      <c r="M2937" s="1" t="s">
        <v>23</v>
      </c>
      <c r="N2937" s="1" t="s">
        <v>39</v>
      </c>
      <c r="O2937" s="1" t="s">
        <v>32</v>
      </c>
      <c r="P2937" s="1" t="s">
        <v>51</v>
      </c>
      <c r="Q2937" s="1" t="s">
        <v>41</v>
      </c>
      <c r="R2937">
        <v>172.4</v>
      </c>
      <c r="S2937" s="1" t="s">
        <v>60</v>
      </c>
      <c r="T2937" s="1" t="s">
        <v>34</v>
      </c>
    </row>
    <row r="2938" spans="1:20" x14ac:dyDescent="0.35">
      <c r="A2938" s="1" t="s">
        <v>6848</v>
      </c>
      <c r="B2938">
        <v>40</v>
      </c>
      <c r="C2938" t="str">
        <f>IF(Family_Data3[[#This Row],[Father_Age]]&gt;45, "Old", IF(Family_Data3[[#This Row],[Father_Age]]&gt;=31, "Middle Age", "Young"))</f>
        <v>Middle Age</v>
      </c>
      <c r="D2938">
        <v>32</v>
      </c>
      <c r="E2938" t="str">
        <f>IF(Family_Data3[[#This Row],[Mother_Age]]&gt;45, "Old", IF(Family_Data3[[#This Row],[Mother_Age]]&gt;=31, "Middle Age", "Young"))</f>
        <v>Middle Age</v>
      </c>
      <c r="F2938">
        <v>163</v>
      </c>
      <c r="G2938">
        <v>161.6</v>
      </c>
      <c r="H2938" s="1" t="s">
        <v>50</v>
      </c>
      <c r="I2938" s="1" t="s">
        <v>30</v>
      </c>
      <c r="J2938" s="1" t="s">
        <v>22</v>
      </c>
      <c r="K2938" s="1" t="s">
        <v>31</v>
      </c>
      <c r="L2938" s="1" t="s">
        <v>23</v>
      </c>
      <c r="M2938" s="1" t="s">
        <v>48</v>
      </c>
      <c r="N2938" s="1" t="s">
        <v>24</v>
      </c>
      <c r="O2938" s="1" t="s">
        <v>32</v>
      </c>
      <c r="P2938" s="1" t="s">
        <v>51</v>
      </c>
      <c r="Q2938" s="1" t="s">
        <v>41</v>
      </c>
      <c r="R2938">
        <v>172.8</v>
      </c>
      <c r="S2938" s="1" t="s">
        <v>60</v>
      </c>
      <c r="T2938" s="1" t="s">
        <v>52</v>
      </c>
    </row>
    <row r="2939" spans="1:20" x14ac:dyDescent="0.35">
      <c r="A2939" s="1" t="s">
        <v>6851</v>
      </c>
      <c r="B2939">
        <v>35</v>
      </c>
      <c r="C2939" t="str">
        <f>IF(Family_Data3[[#This Row],[Father_Age]]&gt;45, "Old", IF(Family_Data3[[#This Row],[Father_Age]]&gt;=31, "Middle Age", "Young"))</f>
        <v>Middle Age</v>
      </c>
      <c r="D2939">
        <v>44</v>
      </c>
      <c r="E2939" t="str">
        <f>IF(Family_Data3[[#This Row],[Mother_Age]]&gt;45, "Old", IF(Family_Data3[[#This Row],[Mother_Age]]&gt;=31, "Middle Age", "Young"))</f>
        <v>Middle Age</v>
      </c>
      <c r="F2939">
        <v>171.1</v>
      </c>
      <c r="G2939">
        <v>168.5</v>
      </c>
      <c r="H2939" s="1" t="s">
        <v>42</v>
      </c>
      <c r="I2939" s="1" t="s">
        <v>30</v>
      </c>
      <c r="J2939" s="1" t="s">
        <v>31</v>
      </c>
      <c r="K2939" s="1" t="s">
        <v>22</v>
      </c>
      <c r="L2939" s="1" t="s">
        <v>48</v>
      </c>
      <c r="M2939" s="1" t="s">
        <v>23</v>
      </c>
      <c r="N2939" s="1" t="s">
        <v>25</v>
      </c>
      <c r="O2939" s="1" t="s">
        <v>25</v>
      </c>
      <c r="P2939" s="1" t="s">
        <v>33</v>
      </c>
      <c r="Q2939" s="1" t="s">
        <v>27</v>
      </c>
      <c r="R2939">
        <v>166.3</v>
      </c>
      <c r="S2939" s="1" t="s">
        <v>42</v>
      </c>
      <c r="T2939" s="1" t="s">
        <v>34</v>
      </c>
    </row>
    <row r="2940" spans="1:20" x14ac:dyDescent="0.35">
      <c r="A2940" s="1" t="s">
        <v>6852</v>
      </c>
      <c r="B2940">
        <v>45</v>
      </c>
      <c r="C2940" t="str">
        <f>IF(Family_Data3[[#This Row],[Father_Age]]&gt;45, "Old", IF(Family_Data3[[#This Row],[Father_Age]]&gt;=31, "Middle Age", "Young"))</f>
        <v>Middle Age</v>
      </c>
      <c r="D2940">
        <v>41</v>
      </c>
      <c r="E2940" t="str">
        <f>IF(Family_Data3[[#This Row],[Mother_Age]]&gt;45, "Old", IF(Family_Data3[[#This Row],[Mother_Age]]&gt;=31, "Middle Age", "Young"))</f>
        <v>Middle Age</v>
      </c>
      <c r="F2940">
        <v>169.3</v>
      </c>
      <c r="G2940">
        <v>167.9</v>
      </c>
      <c r="H2940" s="1" t="s">
        <v>30</v>
      </c>
      <c r="I2940" s="1" t="s">
        <v>30</v>
      </c>
      <c r="J2940" s="1" t="s">
        <v>22</v>
      </c>
      <c r="K2940" s="1" t="s">
        <v>22</v>
      </c>
      <c r="L2940" s="1" t="s">
        <v>22</v>
      </c>
      <c r="M2940" s="1" t="s">
        <v>23</v>
      </c>
      <c r="N2940" s="1" t="s">
        <v>24</v>
      </c>
      <c r="O2940" s="1" t="s">
        <v>25</v>
      </c>
      <c r="P2940" s="1" t="s">
        <v>33</v>
      </c>
      <c r="Q2940" s="1" t="s">
        <v>27</v>
      </c>
      <c r="R2940">
        <v>167.8</v>
      </c>
      <c r="S2940" s="1" t="s">
        <v>30</v>
      </c>
      <c r="T2940" s="1" t="s">
        <v>28</v>
      </c>
    </row>
    <row r="2941" spans="1:20" x14ac:dyDescent="0.35">
      <c r="A2941" s="1" t="s">
        <v>6854</v>
      </c>
      <c r="B2941">
        <v>35</v>
      </c>
      <c r="C2941" t="str">
        <f>IF(Family_Data3[[#This Row],[Father_Age]]&gt;45, "Old", IF(Family_Data3[[#This Row],[Father_Age]]&gt;=31, "Middle Age", "Young"))</f>
        <v>Middle Age</v>
      </c>
      <c r="D2941">
        <v>23</v>
      </c>
      <c r="E2941" t="str">
        <f>IF(Family_Data3[[#This Row],[Mother_Age]]&gt;45, "Old", IF(Family_Data3[[#This Row],[Mother_Age]]&gt;=31, "Middle Age", "Young"))</f>
        <v>Young</v>
      </c>
      <c r="F2941">
        <v>155</v>
      </c>
      <c r="G2941">
        <v>166.8</v>
      </c>
      <c r="H2941" s="1" t="s">
        <v>30</v>
      </c>
      <c r="I2941" s="1" t="s">
        <v>38</v>
      </c>
      <c r="J2941" s="1" t="s">
        <v>44</v>
      </c>
      <c r="K2941" s="1" t="s">
        <v>21</v>
      </c>
      <c r="L2941" s="1" t="s">
        <v>48</v>
      </c>
      <c r="M2941" s="1" t="s">
        <v>47</v>
      </c>
      <c r="N2941" s="1" t="s">
        <v>32</v>
      </c>
      <c r="O2941" s="1" t="s">
        <v>36</v>
      </c>
      <c r="P2941" s="1" t="s">
        <v>45</v>
      </c>
      <c r="Q2941" s="1" t="s">
        <v>27</v>
      </c>
      <c r="R2941">
        <v>156.19999999999999</v>
      </c>
      <c r="S2941" s="1" t="s">
        <v>42</v>
      </c>
      <c r="T2941" s="1" t="s">
        <v>34</v>
      </c>
    </row>
    <row r="2942" spans="1:20" x14ac:dyDescent="0.35">
      <c r="A2942" s="1" t="s">
        <v>6856</v>
      </c>
      <c r="B2942">
        <v>35</v>
      </c>
      <c r="C2942" t="str">
        <f>IF(Family_Data3[[#This Row],[Father_Age]]&gt;45, "Old", IF(Family_Data3[[#This Row],[Father_Age]]&gt;=31, "Middle Age", "Young"))</f>
        <v>Middle Age</v>
      </c>
      <c r="D2942">
        <v>34</v>
      </c>
      <c r="E2942" t="str">
        <f>IF(Family_Data3[[#This Row],[Mother_Age]]&gt;45, "Old", IF(Family_Data3[[#This Row],[Mother_Age]]&gt;=31, "Middle Age", "Young"))</f>
        <v>Middle Age</v>
      </c>
      <c r="F2942">
        <v>176.4</v>
      </c>
      <c r="G2942">
        <v>159.19999999999999</v>
      </c>
      <c r="H2942" s="1" t="s">
        <v>30</v>
      </c>
      <c r="I2942" s="1" t="s">
        <v>38</v>
      </c>
      <c r="J2942" s="1" t="s">
        <v>22</v>
      </c>
      <c r="K2942" s="1" t="s">
        <v>44</v>
      </c>
      <c r="L2942" s="1" t="s">
        <v>48</v>
      </c>
      <c r="M2942" s="1" t="s">
        <v>23</v>
      </c>
      <c r="N2942" s="1" t="s">
        <v>25</v>
      </c>
      <c r="O2942" s="1" t="s">
        <v>25</v>
      </c>
      <c r="P2942" s="1" t="s">
        <v>51</v>
      </c>
      <c r="Q2942" s="1" t="s">
        <v>27</v>
      </c>
      <c r="R2942">
        <v>159.30000000000001</v>
      </c>
      <c r="S2942" s="1" t="s">
        <v>42</v>
      </c>
      <c r="T2942" s="1" t="s">
        <v>52</v>
      </c>
    </row>
    <row r="2943" spans="1:20" x14ac:dyDescent="0.35">
      <c r="A2943" s="1" t="s">
        <v>6858</v>
      </c>
      <c r="B2943">
        <v>35</v>
      </c>
      <c r="C2943" t="str">
        <f>IF(Family_Data3[[#This Row],[Father_Age]]&gt;45, "Old", IF(Family_Data3[[#This Row],[Father_Age]]&gt;=31, "Middle Age", "Young"))</f>
        <v>Middle Age</v>
      </c>
      <c r="D2943">
        <v>25</v>
      </c>
      <c r="E2943" t="str">
        <f>IF(Family_Data3[[#This Row],[Mother_Age]]&gt;45, "Old", IF(Family_Data3[[#This Row],[Mother_Age]]&gt;=31, "Middle Age", "Young"))</f>
        <v>Young</v>
      </c>
      <c r="F2943">
        <v>183.1</v>
      </c>
      <c r="G2943">
        <v>162.69999999999999</v>
      </c>
      <c r="H2943" s="1" t="s">
        <v>42</v>
      </c>
      <c r="I2943" s="1" t="s">
        <v>20</v>
      </c>
      <c r="J2943" s="1" t="s">
        <v>62</v>
      </c>
      <c r="K2943" s="1" t="s">
        <v>22</v>
      </c>
      <c r="L2943" s="1" t="s">
        <v>48</v>
      </c>
      <c r="M2943" s="1" t="s">
        <v>23</v>
      </c>
      <c r="N2943" s="1" t="s">
        <v>39</v>
      </c>
      <c r="O2943" s="1" t="s">
        <v>24</v>
      </c>
      <c r="P2943" s="1" t="s">
        <v>51</v>
      </c>
      <c r="Q2943" s="1" t="s">
        <v>27</v>
      </c>
      <c r="R2943">
        <v>168.4</v>
      </c>
      <c r="S2943" s="1" t="s">
        <v>60</v>
      </c>
      <c r="T2943" s="1" t="s">
        <v>52</v>
      </c>
    </row>
    <row r="2944" spans="1:20" x14ac:dyDescent="0.35">
      <c r="A2944" s="1" t="s">
        <v>6859</v>
      </c>
      <c r="B2944">
        <v>31</v>
      </c>
      <c r="C2944" t="str">
        <f>IF(Family_Data3[[#This Row],[Father_Age]]&gt;45, "Old", IF(Family_Data3[[#This Row],[Father_Age]]&gt;=31, "Middle Age", "Young"))</f>
        <v>Middle Age</v>
      </c>
      <c r="D2944">
        <v>24</v>
      </c>
      <c r="E2944" t="str">
        <f>IF(Family_Data3[[#This Row],[Mother_Age]]&gt;45, "Old", IF(Family_Data3[[#This Row],[Mother_Age]]&gt;=31, "Middle Age", "Young"))</f>
        <v>Young</v>
      </c>
      <c r="F2944">
        <v>169.4</v>
      </c>
      <c r="G2944">
        <v>155.6</v>
      </c>
      <c r="H2944" s="1" t="s">
        <v>30</v>
      </c>
      <c r="I2944" s="1" t="s">
        <v>30</v>
      </c>
      <c r="J2944" s="1" t="s">
        <v>44</v>
      </c>
      <c r="K2944" s="1" t="s">
        <v>22</v>
      </c>
      <c r="L2944" s="1" t="s">
        <v>23</v>
      </c>
      <c r="M2944" s="1" t="s">
        <v>22</v>
      </c>
      <c r="N2944" s="1" t="s">
        <v>24</v>
      </c>
      <c r="O2944" s="1" t="s">
        <v>25</v>
      </c>
      <c r="P2944" s="1" t="s">
        <v>33</v>
      </c>
      <c r="Q2944" s="1" t="s">
        <v>27</v>
      </c>
      <c r="R2944">
        <v>151.4</v>
      </c>
      <c r="S2944" s="1" t="s">
        <v>42</v>
      </c>
      <c r="T2944" s="1" t="s">
        <v>52</v>
      </c>
    </row>
    <row r="2945" spans="1:20" x14ac:dyDescent="0.35">
      <c r="A2945" s="1" t="s">
        <v>6861</v>
      </c>
      <c r="B2945">
        <v>40</v>
      </c>
      <c r="C2945" t="str">
        <f>IF(Family_Data3[[#This Row],[Father_Age]]&gt;45, "Old", IF(Family_Data3[[#This Row],[Father_Age]]&gt;=31, "Middle Age", "Young"))</f>
        <v>Middle Age</v>
      </c>
      <c r="D2945">
        <v>21</v>
      </c>
      <c r="E2945" t="str">
        <f>IF(Family_Data3[[#This Row],[Mother_Age]]&gt;45, "Old", IF(Family_Data3[[#This Row],[Mother_Age]]&gt;=31, "Middle Age", "Young"))</f>
        <v>Young</v>
      </c>
      <c r="F2945">
        <v>167.1</v>
      </c>
      <c r="G2945">
        <v>160.5</v>
      </c>
      <c r="H2945" s="1" t="s">
        <v>30</v>
      </c>
      <c r="I2945" s="1" t="s">
        <v>20</v>
      </c>
      <c r="J2945" s="1" t="s">
        <v>22</v>
      </c>
      <c r="K2945" s="1" t="s">
        <v>22</v>
      </c>
      <c r="L2945" s="1" t="s">
        <v>48</v>
      </c>
      <c r="M2945" s="1" t="s">
        <v>23</v>
      </c>
      <c r="N2945" s="1" t="s">
        <v>24</v>
      </c>
      <c r="O2945" s="1" t="s">
        <v>32</v>
      </c>
      <c r="P2945" s="1" t="s">
        <v>26</v>
      </c>
      <c r="Q2945" s="1" t="s">
        <v>27</v>
      </c>
      <c r="R2945">
        <v>151.19999999999999</v>
      </c>
      <c r="S2945" s="1" t="s">
        <v>60</v>
      </c>
      <c r="T2945" s="1" t="s">
        <v>28</v>
      </c>
    </row>
    <row r="2946" spans="1:20" x14ac:dyDescent="0.35">
      <c r="A2946" s="1" t="s">
        <v>6863</v>
      </c>
      <c r="B2946">
        <v>36</v>
      </c>
      <c r="C2946" t="str">
        <f>IF(Family_Data3[[#This Row],[Father_Age]]&gt;45, "Old", IF(Family_Data3[[#This Row],[Father_Age]]&gt;=31, "Middle Age", "Young"))</f>
        <v>Middle Age</v>
      </c>
      <c r="D2946">
        <v>32</v>
      </c>
      <c r="E2946" t="str">
        <f>IF(Family_Data3[[#This Row],[Mother_Age]]&gt;45, "Old", IF(Family_Data3[[#This Row],[Mother_Age]]&gt;=31, "Middle Age", "Young"))</f>
        <v>Middle Age</v>
      </c>
      <c r="F2946">
        <v>175.9</v>
      </c>
      <c r="G2946">
        <v>160.9</v>
      </c>
      <c r="H2946" s="1" t="s">
        <v>42</v>
      </c>
      <c r="I2946" s="1" t="s">
        <v>30</v>
      </c>
      <c r="J2946" s="1" t="s">
        <v>31</v>
      </c>
      <c r="K2946" s="1" t="s">
        <v>22</v>
      </c>
      <c r="L2946" s="1" t="s">
        <v>23</v>
      </c>
      <c r="M2946" s="1" t="s">
        <v>22</v>
      </c>
      <c r="N2946" s="1" t="s">
        <v>39</v>
      </c>
      <c r="O2946" s="1" t="s">
        <v>25</v>
      </c>
      <c r="P2946" s="1" t="s">
        <v>51</v>
      </c>
      <c r="Q2946" s="1" t="s">
        <v>27</v>
      </c>
      <c r="R2946">
        <v>155.1</v>
      </c>
      <c r="S2946" s="1" t="s">
        <v>30</v>
      </c>
      <c r="T2946" s="1" t="s">
        <v>52</v>
      </c>
    </row>
    <row r="2947" spans="1:20" x14ac:dyDescent="0.35">
      <c r="A2947" s="1" t="s">
        <v>6866</v>
      </c>
      <c r="B2947">
        <v>43</v>
      </c>
      <c r="C2947" t="str">
        <f>IF(Family_Data3[[#This Row],[Father_Age]]&gt;45, "Old", IF(Family_Data3[[#This Row],[Father_Age]]&gt;=31, "Middle Age", "Young"))</f>
        <v>Middle Age</v>
      </c>
      <c r="D2947">
        <v>50</v>
      </c>
      <c r="E2947" t="str">
        <f>IF(Family_Data3[[#This Row],[Mother_Age]]&gt;45, "Old", IF(Family_Data3[[#This Row],[Mother_Age]]&gt;=31, "Middle Age", "Young"))</f>
        <v>Old</v>
      </c>
      <c r="F2947">
        <v>178</v>
      </c>
      <c r="G2947">
        <v>168.2</v>
      </c>
      <c r="H2947" s="1" t="s">
        <v>19</v>
      </c>
      <c r="I2947" s="1" t="s">
        <v>19</v>
      </c>
      <c r="J2947" s="1" t="s">
        <v>44</v>
      </c>
      <c r="K2947" s="1" t="s">
        <v>22</v>
      </c>
      <c r="L2947" s="1" t="s">
        <v>48</v>
      </c>
      <c r="M2947" s="1" t="s">
        <v>23</v>
      </c>
      <c r="N2947" s="1" t="s">
        <v>36</v>
      </c>
      <c r="O2947" s="1" t="s">
        <v>25</v>
      </c>
      <c r="P2947" s="1" t="s">
        <v>45</v>
      </c>
      <c r="Q2947" s="1" t="s">
        <v>27</v>
      </c>
      <c r="R2947">
        <v>164.7</v>
      </c>
      <c r="S2947" s="1" t="s">
        <v>54</v>
      </c>
      <c r="T2947" s="1" t="s">
        <v>34</v>
      </c>
    </row>
    <row r="2948" spans="1:20" x14ac:dyDescent="0.35">
      <c r="A2948" s="1" t="s">
        <v>6868</v>
      </c>
      <c r="B2948">
        <v>39</v>
      </c>
      <c r="C2948" t="str">
        <f>IF(Family_Data3[[#This Row],[Father_Age]]&gt;45, "Old", IF(Family_Data3[[#This Row],[Father_Age]]&gt;=31, "Middle Age", "Young"))</f>
        <v>Middle Age</v>
      </c>
      <c r="D2948">
        <v>22</v>
      </c>
      <c r="E2948" t="str">
        <f>IF(Family_Data3[[#This Row],[Mother_Age]]&gt;45, "Old", IF(Family_Data3[[#This Row],[Mother_Age]]&gt;=31, "Middle Age", "Young"))</f>
        <v>Young</v>
      </c>
      <c r="F2948">
        <v>182.7</v>
      </c>
      <c r="G2948">
        <v>172</v>
      </c>
      <c r="H2948" s="1" t="s">
        <v>30</v>
      </c>
      <c r="I2948" s="1" t="s">
        <v>60</v>
      </c>
      <c r="J2948" s="1" t="s">
        <v>21</v>
      </c>
      <c r="K2948" s="1" t="s">
        <v>44</v>
      </c>
      <c r="L2948" s="1" t="s">
        <v>22</v>
      </c>
      <c r="M2948" s="1" t="s">
        <v>23</v>
      </c>
      <c r="N2948" s="1" t="s">
        <v>25</v>
      </c>
      <c r="O2948" s="1" t="s">
        <v>32</v>
      </c>
      <c r="P2948" s="1" t="s">
        <v>51</v>
      </c>
      <c r="Q2948" s="1" t="s">
        <v>27</v>
      </c>
      <c r="R2948">
        <v>166.3</v>
      </c>
      <c r="S2948" s="1" t="s">
        <v>60</v>
      </c>
      <c r="T2948" s="1" t="s">
        <v>52</v>
      </c>
    </row>
    <row r="2949" spans="1:20" x14ac:dyDescent="0.35">
      <c r="A2949" s="1" t="s">
        <v>6869</v>
      </c>
      <c r="B2949">
        <v>44</v>
      </c>
      <c r="C2949" t="str">
        <f>IF(Family_Data3[[#This Row],[Father_Age]]&gt;45, "Old", IF(Family_Data3[[#This Row],[Father_Age]]&gt;=31, "Middle Age", "Young"))</f>
        <v>Middle Age</v>
      </c>
      <c r="D2949">
        <v>34</v>
      </c>
      <c r="E2949" t="str">
        <f>IF(Family_Data3[[#This Row],[Mother_Age]]&gt;45, "Old", IF(Family_Data3[[#This Row],[Mother_Age]]&gt;=31, "Middle Age", "Young"))</f>
        <v>Middle Age</v>
      </c>
      <c r="F2949">
        <v>177.4</v>
      </c>
      <c r="G2949">
        <v>160.1</v>
      </c>
      <c r="H2949" s="1" t="s">
        <v>20</v>
      </c>
      <c r="I2949" s="1" t="s">
        <v>19</v>
      </c>
      <c r="J2949" s="1" t="s">
        <v>22</v>
      </c>
      <c r="K2949" s="1" t="s">
        <v>22</v>
      </c>
      <c r="L2949" s="1" t="s">
        <v>23</v>
      </c>
      <c r="M2949" s="1" t="s">
        <v>22</v>
      </c>
      <c r="N2949" s="1" t="s">
        <v>24</v>
      </c>
      <c r="O2949" s="1" t="s">
        <v>32</v>
      </c>
      <c r="P2949" s="1" t="s">
        <v>51</v>
      </c>
      <c r="Q2949" s="1" t="s">
        <v>41</v>
      </c>
      <c r="R2949">
        <v>170.7</v>
      </c>
      <c r="S2949" s="1" t="s">
        <v>20</v>
      </c>
      <c r="T2949" s="1" t="s">
        <v>34</v>
      </c>
    </row>
    <row r="2950" spans="1:20" x14ac:dyDescent="0.35">
      <c r="A2950" s="1" t="s">
        <v>6874</v>
      </c>
      <c r="B2950">
        <v>39</v>
      </c>
      <c r="C2950" t="str">
        <f>IF(Family_Data3[[#This Row],[Father_Age]]&gt;45, "Old", IF(Family_Data3[[#This Row],[Father_Age]]&gt;=31, "Middle Age", "Young"))</f>
        <v>Middle Age</v>
      </c>
      <c r="D2950">
        <v>46</v>
      </c>
      <c r="E2950" t="str">
        <f>IF(Family_Data3[[#This Row],[Mother_Age]]&gt;45, "Old", IF(Family_Data3[[#This Row],[Mother_Age]]&gt;=31, "Middle Age", "Young"))</f>
        <v>Old</v>
      </c>
      <c r="F2950">
        <v>168.2</v>
      </c>
      <c r="G2950">
        <v>161.30000000000001</v>
      </c>
      <c r="H2950" s="1" t="s">
        <v>54</v>
      </c>
      <c r="I2950" s="1" t="s">
        <v>20</v>
      </c>
      <c r="J2950" s="1" t="s">
        <v>22</v>
      </c>
      <c r="K2950" s="1" t="s">
        <v>21</v>
      </c>
      <c r="L2950" s="1" t="s">
        <v>22</v>
      </c>
      <c r="M2950" s="1" t="s">
        <v>22</v>
      </c>
      <c r="N2950" s="1" t="s">
        <v>32</v>
      </c>
      <c r="O2950" s="1" t="s">
        <v>32</v>
      </c>
      <c r="P2950" s="1" t="s">
        <v>26</v>
      </c>
      <c r="Q2950" s="1" t="s">
        <v>41</v>
      </c>
      <c r="R2950">
        <v>172.3</v>
      </c>
      <c r="S2950" s="1" t="s">
        <v>50</v>
      </c>
      <c r="T2950" s="1" t="s">
        <v>28</v>
      </c>
    </row>
    <row r="2951" spans="1:20" x14ac:dyDescent="0.35">
      <c r="A2951" s="1" t="s">
        <v>6880</v>
      </c>
      <c r="B2951">
        <v>34</v>
      </c>
      <c r="C2951" t="str">
        <f>IF(Family_Data3[[#This Row],[Father_Age]]&gt;45, "Old", IF(Family_Data3[[#This Row],[Father_Age]]&gt;=31, "Middle Age", "Young"))</f>
        <v>Middle Age</v>
      </c>
      <c r="D2951">
        <v>29</v>
      </c>
      <c r="E2951" t="str">
        <f>IF(Family_Data3[[#This Row],[Mother_Age]]&gt;45, "Old", IF(Family_Data3[[#This Row],[Mother_Age]]&gt;=31, "Middle Age", "Young"))</f>
        <v>Young</v>
      </c>
      <c r="F2951">
        <v>177.1</v>
      </c>
      <c r="G2951">
        <v>162.5</v>
      </c>
      <c r="H2951" s="1" t="s">
        <v>30</v>
      </c>
      <c r="I2951" s="1" t="s">
        <v>30</v>
      </c>
      <c r="J2951" s="1" t="s">
        <v>62</v>
      </c>
      <c r="K2951" s="1" t="s">
        <v>31</v>
      </c>
      <c r="L2951" s="1" t="s">
        <v>22</v>
      </c>
      <c r="M2951" s="1" t="s">
        <v>22</v>
      </c>
      <c r="N2951" s="1" t="s">
        <v>24</v>
      </c>
      <c r="O2951" s="1" t="s">
        <v>25</v>
      </c>
      <c r="P2951" s="1" t="s">
        <v>51</v>
      </c>
      <c r="Q2951" s="1" t="s">
        <v>27</v>
      </c>
      <c r="R2951">
        <v>156.80000000000001</v>
      </c>
      <c r="S2951" s="1" t="s">
        <v>30</v>
      </c>
      <c r="T2951" s="1" t="s">
        <v>52</v>
      </c>
    </row>
    <row r="2952" spans="1:20" x14ac:dyDescent="0.35">
      <c r="A2952" s="1" t="s">
        <v>6881</v>
      </c>
      <c r="B2952">
        <v>45</v>
      </c>
      <c r="C2952" t="str">
        <f>IF(Family_Data3[[#This Row],[Father_Age]]&gt;45, "Old", IF(Family_Data3[[#This Row],[Father_Age]]&gt;=31, "Middle Age", "Young"))</f>
        <v>Middle Age</v>
      </c>
      <c r="D2952">
        <v>18</v>
      </c>
      <c r="E2952" t="str">
        <f>IF(Family_Data3[[#This Row],[Mother_Age]]&gt;45, "Old", IF(Family_Data3[[#This Row],[Mother_Age]]&gt;=31, "Middle Age", "Young"))</f>
        <v>Young</v>
      </c>
      <c r="F2952">
        <v>164.1</v>
      </c>
      <c r="G2952">
        <v>172.2</v>
      </c>
      <c r="H2952" s="1" t="s">
        <v>38</v>
      </c>
      <c r="I2952" s="1" t="s">
        <v>30</v>
      </c>
      <c r="J2952" s="1" t="s">
        <v>22</v>
      </c>
      <c r="K2952" s="1" t="s">
        <v>21</v>
      </c>
      <c r="L2952" s="1" t="s">
        <v>23</v>
      </c>
      <c r="M2952" s="1" t="s">
        <v>48</v>
      </c>
      <c r="N2952" s="1" t="s">
        <v>36</v>
      </c>
      <c r="O2952" s="1" t="s">
        <v>32</v>
      </c>
      <c r="P2952" s="1" t="s">
        <v>33</v>
      </c>
      <c r="Q2952" s="1" t="s">
        <v>41</v>
      </c>
      <c r="R2952">
        <v>179</v>
      </c>
      <c r="S2952" s="1" t="s">
        <v>30</v>
      </c>
      <c r="T2952" s="1" t="s">
        <v>34</v>
      </c>
    </row>
    <row r="2953" spans="1:20" x14ac:dyDescent="0.35">
      <c r="A2953" s="1" t="s">
        <v>6882</v>
      </c>
      <c r="B2953">
        <v>33</v>
      </c>
      <c r="C2953" t="str">
        <f>IF(Family_Data3[[#This Row],[Father_Age]]&gt;45, "Old", IF(Family_Data3[[#This Row],[Father_Age]]&gt;=31, "Middle Age", "Young"))</f>
        <v>Middle Age</v>
      </c>
      <c r="D2953">
        <v>24</v>
      </c>
      <c r="E2953" t="str">
        <f>IF(Family_Data3[[#This Row],[Mother_Age]]&gt;45, "Old", IF(Family_Data3[[#This Row],[Mother_Age]]&gt;=31, "Middle Age", "Young"))</f>
        <v>Young</v>
      </c>
      <c r="F2953">
        <v>176.1</v>
      </c>
      <c r="G2953">
        <v>154.9</v>
      </c>
      <c r="H2953" s="1" t="s">
        <v>30</v>
      </c>
      <c r="I2953" s="1" t="s">
        <v>20</v>
      </c>
      <c r="J2953" s="1" t="s">
        <v>22</v>
      </c>
      <c r="K2953" s="1" t="s">
        <v>22</v>
      </c>
      <c r="L2953" s="1" t="s">
        <v>23</v>
      </c>
      <c r="M2953" s="1" t="s">
        <v>22</v>
      </c>
      <c r="N2953" s="1" t="s">
        <v>39</v>
      </c>
      <c r="O2953" s="1" t="s">
        <v>24</v>
      </c>
      <c r="P2953" s="1" t="s">
        <v>51</v>
      </c>
      <c r="Q2953" s="1" t="s">
        <v>27</v>
      </c>
      <c r="R2953">
        <v>156.4</v>
      </c>
      <c r="S2953" s="1" t="s">
        <v>38</v>
      </c>
      <c r="T2953" s="1" t="s">
        <v>52</v>
      </c>
    </row>
    <row r="2954" spans="1:20" x14ac:dyDescent="0.35">
      <c r="A2954" s="1" t="s">
        <v>6885</v>
      </c>
      <c r="B2954">
        <v>43</v>
      </c>
      <c r="C2954" t="str">
        <f>IF(Family_Data3[[#This Row],[Father_Age]]&gt;45, "Old", IF(Family_Data3[[#This Row],[Father_Age]]&gt;=31, "Middle Age", "Young"))</f>
        <v>Middle Age</v>
      </c>
      <c r="D2954">
        <v>34</v>
      </c>
      <c r="E2954" t="str">
        <f>IF(Family_Data3[[#This Row],[Mother_Age]]&gt;45, "Old", IF(Family_Data3[[#This Row],[Mother_Age]]&gt;=31, "Middle Age", "Young"))</f>
        <v>Middle Age</v>
      </c>
      <c r="F2954">
        <v>175.2</v>
      </c>
      <c r="G2954">
        <v>159.69999999999999</v>
      </c>
      <c r="H2954" s="1" t="s">
        <v>20</v>
      </c>
      <c r="I2954" s="1" t="s">
        <v>30</v>
      </c>
      <c r="J2954" s="1" t="s">
        <v>22</v>
      </c>
      <c r="K2954" s="1" t="s">
        <v>44</v>
      </c>
      <c r="L2954" s="1" t="s">
        <v>47</v>
      </c>
      <c r="M2954" s="1" t="s">
        <v>48</v>
      </c>
      <c r="N2954" s="1" t="s">
        <v>24</v>
      </c>
      <c r="O2954" s="1" t="s">
        <v>24</v>
      </c>
      <c r="P2954" s="1" t="s">
        <v>33</v>
      </c>
      <c r="Q2954" s="1" t="s">
        <v>41</v>
      </c>
      <c r="R2954">
        <v>176.7</v>
      </c>
      <c r="S2954" s="1" t="s">
        <v>38</v>
      </c>
      <c r="T2954" s="1" t="s">
        <v>34</v>
      </c>
    </row>
    <row r="2955" spans="1:20" x14ac:dyDescent="0.35">
      <c r="A2955" s="1" t="s">
        <v>6889</v>
      </c>
      <c r="B2955">
        <v>36</v>
      </c>
      <c r="C2955" t="str">
        <f>IF(Family_Data3[[#This Row],[Father_Age]]&gt;45, "Old", IF(Family_Data3[[#This Row],[Father_Age]]&gt;=31, "Middle Age", "Young"))</f>
        <v>Middle Age</v>
      </c>
      <c r="D2955">
        <v>46</v>
      </c>
      <c r="E2955" t="str">
        <f>IF(Family_Data3[[#This Row],[Mother_Age]]&gt;45, "Old", IF(Family_Data3[[#This Row],[Mother_Age]]&gt;=31, "Middle Age", "Young"))</f>
        <v>Old</v>
      </c>
      <c r="F2955">
        <v>180</v>
      </c>
      <c r="G2955">
        <v>161.6</v>
      </c>
      <c r="H2955" s="1" t="s">
        <v>30</v>
      </c>
      <c r="I2955" s="1" t="s">
        <v>30</v>
      </c>
      <c r="J2955" s="1" t="s">
        <v>44</v>
      </c>
      <c r="K2955" s="1" t="s">
        <v>21</v>
      </c>
      <c r="L2955" s="1" t="s">
        <v>23</v>
      </c>
      <c r="M2955" s="1" t="s">
        <v>23</v>
      </c>
      <c r="N2955" s="1" t="s">
        <v>25</v>
      </c>
      <c r="O2955" s="1" t="s">
        <v>39</v>
      </c>
      <c r="P2955" s="1" t="s">
        <v>33</v>
      </c>
      <c r="Q2955" s="1" t="s">
        <v>27</v>
      </c>
      <c r="R2955">
        <v>162.1</v>
      </c>
      <c r="S2955" s="1" t="s">
        <v>42</v>
      </c>
      <c r="T2955" s="1" t="s">
        <v>28</v>
      </c>
    </row>
    <row r="2956" spans="1:20" x14ac:dyDescent="0.35">
      <c r="A2956" s="1" t="s">
        <v>6890</v>
      </c>
      <c r="B2956">
        <v>33</v>
      </c>
      <c r="C2956" t="str">
        <f>IF(Family_Data3[[#This Row],[Father_Age]]&gt;45, "Old", IF(Family_Data3[[#This Row],[Father_Age]]&gt;=31, "Middle Age", "Young"))</f>
        <v>Middle Age</v>
      </c>
      <c r="D2956">
        <v>22</v>
      </c>
      <c r="E2956" t="str">
        <f>IF(Family_Data3[[#This Row],[Mother_Age]]&gt;45, "Old", IF(Family_Data3[[#This Row],[Mother_Age]]&gt;=31, "Middle Age", "Young"))</f>
        <v>Young</v>
      </c>
      <c r="F2956">
        <v>181.6</v>
      </c>
      <c r="G2956">
        <v>167.5</v>
      </c>
      <c r="H2956" s="1" t="s">
        <v>19</v>
      </c>
      <c r="I2956" s="1" t="s">
        <v>20</v>
      </c>
      <c r="J2956" s="1" t="s">
        <v>22</v>
      </c>
      <c r="K2956" s="1" t="s">
        <v>22</v>
      </c>
      <c r="L2956" s="1" t="s">
        <v>23</v>
      </c>
      <c r="M2956" s="1" t="s">
        <v>23</v>
      </c>
      <c r="N2956" s="1" t="s">
        <v>25</v>
      </c>
      <c r="O2956" s="1" t="s">
        <v>24</v>
      </c>
      <c r="P2956" s="1" t="s">
        <v>51</v>
      </c>
      <c r="Q2956" s="1" t="s">
        <v>41</v>
      </c>
      <c r="R2956">
        <v>177.9</v>
      </c>
      <c r="S2956" s="1" t="s">
        <v>20</v>
      </c>
      <c r="T2956" s="1" t="s">
        <v>52</v>
      </c>
    </row>
    <row r="2957" spans="1:20" x14ac:dyDescent="0.35">
      <c r="A2957" s="1" t="s">
        <v>6892</v>
      </c>
      <c r="B2957">
        <v>43</v>
      </c>
      <c r="C2957" t="str">
        <f>IF(Family_Data3[[#This Row],[Father_Age]]&gt;45, "Old", IF(Family_Data3[[#This Row],[Father_Age]]&gt;=31, "Middle Age", "Young"))</f>
        <v>Middle Age</v>
      </c>
      <c r="D2957">
        <v>40</v>
      </c>
      <c r="E2957" t="str">
        <f>IF(Family_Data3[[#This Row],[Mother_Age]]&gt;45, "Old", IF(Family_Data3[[#This Row],[Mother_Age]]&gt;=31, "Middle Age", "Young"))</f>
        <v>Middle Age</v>
      </c>
      <c r="F2957">
        <v>167.3</v>
      </c>
      <c r="G2957">
        <v>155.69999999999999</v>
      </c>
      <c r="H2957" s="1" t="s">
        <v>60</v>
      </c>
      <c r="I2957" s="1" t="s">
        <v>54</v>
      </c>
      <c r="J2957" s="1" t="s">
        <v>44</v>
      </c>
      <c r="K2957" s="1" t="s">
        <v>22</v>
      </c>
      <c r="L2957" s="1" t="s">
        <v>48</v>
      </c>
      <c r="M2957" s="1" t="s">
        <v>23</v>
      </c>
      <c r="N2957" s="1" t="s">
        <v>36</v>
      </c>
      <c r="O2957" s="1" t="s">
        <v>25</v>
      </c>
      <c r="P2957" s="1" t="s">
        <v>40</v>
      </c>
      <c r="Q2957" s="1" t="s">
        <v>41</v>
      </c>
      <c r="R2957">
        <v>164.8</v>
      </c>
      <c r="S2957" s="1" t="s">
        <v>20</v>
      </c>
      <c r="T2957" s="1" t="s">
        <v>28</v>
      </c>
    </row>
    <row r="2958" spans="1:20" x14ac:dyDescent="0.35">
      <c r="A2958" s="1" t="s">
        <v>6894</v>
      </c>
      <c r="B2958">
        <v>44</v>
      </c>
      <c r="C2958" t="str">
        <f>IF(Family_Data3[[#This Row],[Father_Age]]&gt;45, "Old", IF(Family_Data3[[#This Row],[Father_Age]]&gt;=31, "Middle Age", "Young"))</f>
        <v>Middle Age</v>
      </c>
      <c r="D2958">
        <v>43</v>
      </c>
      <c r="E2958" t="str">
        <f>IF(Family_Data3[[#This Row],[Mother_Age]]&gt;45, "Old", IF(Family_Data3[[#This Row],[Mother_Age]]&gt;=31, "Middle Age", "Young"))</f>
        <v>Middle Age</v>
      </c>
      <c r="F2958">
        <v>175.9</v>
      </c>
      <c r="G2958">
        <v>164.2</v>
      </c>
      <c r="H2958" s="1" t="s">
        <v>19</v>
      </c>
      <c r="I2958" s="1" t="s">
        <v>30</v>
      </c>
      <c r="J2958" s="1" t="s">
        <v>31</v>
      </c>
      <c r="K2958" s="1" t="s">
        <v>22</v>
      </c>
      <c r="L2958" s="1" t="s">
        <v>22</v>
      </c>
      <c r="M2958" s="1" t="s">
        <v>23</v>
      </c>
      <c r="N2958" s="1" t="s">
        <v>24</v>
      </c>
      <c r="O2958" s="1" t="s">
        <v>36</v>
      </c>
      <c r="P2958" s="1" t="s">
        <v>65</v>
      </c>
      <c r="Q2958" s="1" t="s">
        <v>27</v>
      </c>
      <c r="R2958">
        <v>165</v>
      </c>
      <c r="S2958" s="1" t="s">
        <v>30</v>
      </c>
      <c r="T2958" s="1" t="s">
        <v>28</v>
      </c>
    </row>
    <row r="2959" spans="1:20" x14ac:dyDescent="0.35">
      <c r="A2959" s="1" t="s">
        <v>6896</v>
      </c>
      <c r="B2959">
        <v>37</v>
      </c>
      <c r="C2959" t="str">
        <f>IF(Family_Data3[[#This Row],[Father_Age]]&gt;45, "Old", IF(Family_Data3[[#This Row],[Father_Age]]&gt;=31, "Middle Age", "Young"))</f>
        <v>Middle Age</v>
      </c>
      <c r="D2959">
        <v>37</v>
      </c>
      <c r="E2959" t="str">
        <f>IF(Family_Data3[[#This Row],[Mother_Age]]&gt;45, "Old", IF(Family_Data3[[#This Row],[Mother_Age]]&gt;=31, "Middle Age", "Young"))</f>
        <v>Middle Age</v>
      </c>
      <c r="F2959">
        <v>180</v>
      </c>
      <c r="G2959">
        <v>155</v>
      </c>
      <c r="H2959" s="1" t="s">
        <v>19</v>
      </c>
      <c r="I2959" s="1" t="s">
        <v>30</v>
      </c>
      <c r="J2959" s="1" t="s">
        <v>21</v>
      </c>
      <c r="K2959" s="1" t="s">
        <v>22</v>
      </c>
      <c r="L2959" s="1" t="s">
        <v>47</v>
      </c>
      <c r="M2959" s="1" t="s">
        <v>23</v>
      </c>
      <c r="N2959" s="1" t="s">
        <v>24</v>
      </c>
      <c r="O2959" s="1" t="s">
        <v>24</v>
      </c>
      <c r="P2959" s="1" t="s">
        <v>40</v>
      </c>
      <c r="Q2959" s="1" t="s">
        <v>41</v>
      </c>
      <c r="R2959">
        <v>178.6</v>
      </c>
      <c r="S2959" s="1" t="s">
        <v>30</v>
      </c>
      <c r="T2959" s="1" t="s">
        <v>34</v>
      </c>
    </row>
    <row r="2960" spans="1:20" x14ac:dyDescent="0.35">
      <c r="A2960" s="1" t="s">
        <v>6897</v>
      </c>
      <c r="B2960">
        <v>37</v>
      </c>
      <c r="C2960" t="str">
        <f>IF(Family_Data3[[#This Row],[Father_Age]]&gt;45, "Old", IF(Family_Data3[[#This Row],[Father_Age]]&gt;=31, "Middle Age", "Young"))</f>
        <v>Middle Age</v>
      </c>
      <c r="D2960">
        <v>40</v>
      </c>
      <c r="E2960" t="str">
        <f>IF(Family_Data3[[#This Row],[Mother_Age]]&gt;45, "Old", IF(Family_Data3[[#This Row],[Mother_Age]]&gt;=31, "Middle Age", "Young"))</f>
        <v>Middle Age</v>
      </c>
      <c r="F2960">
        <v>165.7</v>
      </c>
      <c r="G2960">
        <v>163.9</v>
      </c>
      <c r="H2960" s="1" t="s">
        <v>19</v>
      </c>
      <c r="I2960" s="1" t="s">
        <v>20</v>
      </c>
      <c r="J2960" s="1" t="s">
        <v>31</v>
      </c>
      <c r="K2960" s="1" t="s">
        <v>22</v>
      </c>
      <c r="L2960" s="1" t="s">
        <v>23</v>
      </c>
      <c r="M2960" s="1" t="s">
        <v>23</v>
      </c>
      <c r="N2960" s="1" t="s">
        <v>39</v>
      </c>
      <c r="O2960" s="1" t="s">
        <v>39</v>
      </c>
      <c r="P2960" s="1" t="s">
        <v>33</v>
      </c>
      <c r="Q2960" s="1" t="s">
        <v>27</v>
      </c>
      <c r="R2960">
        <v>156.80000000000001</v>
      </c>
      <c r="S2960" s="1" t="s">
        <v>50</v>
      </c>
      <c r="T2960" s="1" t="s">
        <v>34</v>
      </c>
    </row>
    <row r="2961" spans="1:20" x14ac:dyDescent="0.35">
      <c r="A2961" s="1" t="s">
        <v>6898</v>
      </c>
      <c r="B2961">
        <v>45</v>
      </c>
      <c r="C2961" t="str">
        <f>IF(Family_Data3[[#This Row],[Father_Age]]&gt;45, "Old", IF(Family_Data3[[#This Row],[Father_Age]]&gt;=31, "Middle Age", "Young"))</f>
        <v>Middle Age</v>
      </c>
      <c r="D2961">
        <v>21</v>
      </c>
      <c r="E2961" t="str">
        <f>IF(Family_Data3[[#This Row],[Mother_Age]]&gt;45, "Old", IF(Family_Data3[[#This Row],[Mother_Age]]&gt;=31, "Middle Age", "Young"))</f>
        <v>Young</v>
      </c>
      <c r="F2961">
        <v>182.1</v>
      </c>
      <c r="G2961">
        <v>170</v>
      </c>
      <c r="H2961" s="1" t="s">
        <v>20</v>
      </c>
      <c r="I2961" s="1" t="s">
        <v>20</v>
      </c>
      <c r="J2961" s="1" t="s">
        <v>22</v>
      </c>
      <c r="K2961" s="1" t="s">
        <v>31</v>
      </c>
      <c r="L2961" s="1" t="s">
        <v>22</v>
      </c>
      <c r="M2961" s="1" t="s">
        <v>22</v>
      </c>
      <c r="N2961" s="1" t="s">
        <v>32</v>
      </c>
      <c r="O2961" s="1" t="s">
        <v>36</v>
      </c>
      <c r="P2961" s="1" t="s">
        <v>51</v>
      </c>
      <c r="Q2961" s="1" t="s">
        <v>27</v>
      </c>
      <c r="R2961">
        <v>164.6</v>
      </c>
      <c r="S2961" s="1" t="s">
        <v>20</v>
      </c>
      <c r="T2961" s="1" t="s">
        <v>52</v>
      </c>
    </row>
    <row r="2962" spans="1:20" x14ac:dyDescent="0.35">
      <c r="A2962" s="1" t="s">
        <v>6902</v>
      </c>
      <c r="B2962">
        <v>39</v>
      </c>
      <c r="C2962" t="str">
        <f>IF(Family_Data3[[#This Row],[Father_Age]]&gt;45, "Old", IF(Family_Data3[[#This Row],[Father_Age]]&gt;=31, "Middle Age", "Young"))</f>
        <v>Middle Age</v>
      </c>
      <c r="D2962">
        <v>32</v>
      </c>
      <c r="E2962" t="str">
        <f>IF(Family_Data3[[#This Row],[Mother_Age]]&gt;45, "Old", IF(Family_Data3[[#This Row],[Mother_Age]]&gt;=31, "Middle Age", "Young"))</f>
        <v>Middle Age</v>
      </c>
      <c r="F2962">
        <v>169.9</v>
      </c>
      <c r="G2962">
        <v>159</v>
      </c>
      <c r="H2962" s="1" t="s">
        <v>38</v>
      </c>
      <c r="I2962" s="1" t="s">
        <v>42</v>
      </c>
      <c r="J2962" s="1" t="s">
        <v>44</v>
      </c>
      <c r="K2962" s="1" t="s">
        <v>31</v>
      </c>
      <c r="L2962" s="1" t="s">
        <v>22</v>
      </c>
      <c r="M2962" s="1" t="s">
        <v>23</v>
      </c>
      <c r="N2962" s="1" t="s">
        <v>32</v>
      </c>
      <c r="O2962" s="1" t="s">
        <v>24</v>
      </c>
      <c r="P2962" s="1" t="s">
        <v>65</v>
      </c>
      <c r="Q2962" s="1" t="s">
        <v>27</v>
      </c>
      <c r="R2962">
        <v>152.30000000000001</v>
      </c>
      <c r="S2962" s="1" t="s">
        <v>42</v>
      </c>
      <c r="T2962" s="1" t="s">
        <v>34</v>
      </c>
    </row>
    <row r="2963" spans="1:20" x14ac:dyDescent="0.35">
      <c r="A2963" s="1" t="s">
        <v>6903</v>
      </c>
      <c r="B2963">
        <v>41</v>
      </c>
      <c r="C2963" t="str">
        <f>IF(Family_Data3[[#This Row],[Father_Age]]&gt;45, "Old", IF(Family_Data3[[#This Row],[Father_Age]]&gt;=31, "Middle Age", "Young"))</f>
        <v>Middle Age</v>
      </c>
      <c r="D2963">
        <v>34</v>
      </c>
      <c r="E2963" t="str">
        <f>IF(Family_Data3[[#This Row],[Mother_Age]]&gt;45, "Old", IF(Family_Data3[[#This Row],[Mother_Age]]&gt;=31, "Middle Age", "Young"))</f>
        <v>Middle Age</v>
      </c>
      <c r="F2963">
        <v>176.1</v>
      </c>
      <c r="G2963">
        <v>151.9</v>
      </c>
      <c r="H2963" s="1" t="s">
        <v>30</v>
      </c>
      <c r="I2963" s="1" t="s">
        <v>20</v>
      </c>
      <c r="J2963" s="1" t="s">
        <v>44</v>
      </c>
      <c r="K2963" s="1" t="s">
        <v>22</v>
      </c>
      <c r="L2963" s="1" t="s">
        <v>22</v>
      </c>
      <c r="M2963" s="1" t="s">
        <v>22</v>
      </c>
      <c r="N2963" s="1" t="s">
        <v>32</v>
      </c>
      <c r="O2963" s="1" t="s">
        <v>32</v>
      </c>
      <c r="P2963" s="1" t="s">
        <v>45</v>
      </c>
      <c r="Q2963" s="1" t="s">
        <v>27</v>
      </c>
      <c r="R2963">
        <v>154.5</v>
      </c>
      <c r="S2963" s="1" t="s">
        <v>60</v>
      </c>
      <c r="T2963" s="1" t="s">
        <v>34</v>
      </c>
    </row>
    <row r="2964" spans="1:20" x14ac:dyDescent="0.35">
      <c r="A2964" s="1" t="s">
        <v>6904</v>
      </c>
      <c r="B2964">
        <v>38</v>
      </c>
      <c r="C2964" t="str">
        <f>IF(Family_Data3[[#This Row],[Father_Age]]&gt;45, "Old", IF(Family_Data3[[#This Row],[Father_Age]]&gt;=31, "Middle Age", "Young"))</f>
        <v>Middle Age</v>
      </c>
      <c r="D2964">
        <v>31</v>
      </c>
      <c r="E2964" t="str">
        <f>IF(Family_Data3[[#This Row],[Mother_Age]]&gt;45, "Old", IF(Family_Data3[[#This Row],[Mother_Age]]&gt;=31, "Middle Age", "Young"))</f>
        <v>Middle Age</v>
      </c>
      <c r="F2964">
        <v>178.7</v>
      </c>
      <c r="G2964">
        <v>164.1</v>
      </c>
      <c r="H2964" s="1" t="s">
        <v>20</v>
      </c>
      <c r="I2964" s="1" t="s">
        <v>30</v>
      </c>
      <c r="J2964" s="1" t="s">
        <v>22</v>
      </c>
      <c r="K2964" s="1" t="s">
        <v>22</v>
      </c>
      <c r="L2964" s="1" t="s">
        <v>23</v>
      </c>
      <c r="M2964" s="1" t="s">
        <v>23</v>
      </c>
      <c r="N2964" s="1" t="s">
        <v>32</v>
      </c>
      <c r="O2964" s="1" t="s">
        <v>36</v>
      </c>
      <c r="P2964" s="1" t="s">
        <v>51</v>
      </c>
      <c r="Q2964" s="1" t="s">
        <v>41</v>
      </c>
      <c r="R2964">
        <v>174.1</v>
      </c>
      <c r="S2964" s="1" t="s">
        <v>38</v>
      </c>
      <c r="T2964" s="1" t="s">
        <v>52</v>
      </c>
    </row>
    <row r="2965" spans="1:20" x14ac:dyDescent="0.35">
      <c r="A2965" s="1" t="s">
        <v>6912</v>
      </c>
      <c r="B2965">
        <v>42</v>
      </c>
      <c r="C2965" t="str">
        <f>IF(Family_Data3[[#This Row],[Father_Age]]&gt;45, "Old", IF(Family_Data3[[#This Row],[Father_Age]]&gt;=31, "Middle Age", "Young"))</f>
        <v>Middle Age</v>
      </c>
      <c r="D2965">
        <v>18</v>
      </c>
      <c r="E2965" t="str">
        <f>IF(Family_Data3[[#This Row],[Mother_Age]]&gt;45, "Old", IF(Family_Data3[[#This Row],[Mother_Age]]&gt;=31, "Middle Age", "Young"))</f>
        <v>Young</v>
      </c>
      <c r="F2965">
        <v>178.7</v>
      </c>
      <c r="G2965">
        <v>165.7</v>
      </c>
      <c r="H2965" s="1" t="s">
        <v>19</v>
      </c>
      <c r="I2965" s="1" t="s">
        <v>19</v>
      </c>
      <c r="J2965" s="1" t="s">
        <v>31</v>
      </c>
      <c r="K2965" s="1" t="s">
        <v>22</v>
      </c>
      <c r="L2965" s="1" t="s">
        <v>22</v>
      </c>
      <c r="M2965" s="1" t="s">
        <v>47</v>
      </c>
      <c r="N2965" s="1" t="s">
        <v>36</v>
      </c>
      <c r="O2965" s="1" t="s">
        <v>24</v>
      </c>
      <c r="P2965" s="1" t="s">
        <v>45</v>
      </c>
      <c r="Q2965" s="1" t="s">
        <v>27</v>
      </c>
      <c r="R2965">
        <v>163.5</v>
      </c>
      <c r="S2965" s="1" t="s">
        <v>54</v>
      </c>
      <c r="T2965" s="1" t="s">
        <v>52</v>
      </c>
    </row>
    <row r="2966" spans="1:20" x14ac:dyDescent="0.35">
      <c r="A2966" s="1" t="s">
        <v>6913</v>
      </c>
      <c r="B2966">
        <v>38</v>
      </c>
      <c r="C2966" t="str">
        <f>IF(Family_Data3[[#This Row],[Father_Age]]&gt;45, "Old", IF(Family_Data3[[#This Row],[Father_Age]]&gt;=31, "Middle Age", "Young"))</f>
        <v>Middle Age</v>
      </c>
      <c r="D2966">
        <v>30</v>
      </c>
      <c r="E2966" t="str">
        <f>IF(Family_Data3[[#This Row],[Mother_Age]]&gt;45, "Old", IF(Family_Data3[[#This Row],[Mother_Age]]&gt;=31, "Middle Age", "Young"))</f>
        <v>Young</v>
      </c>
      <c r="F2966">
        <v>169.5</v>
      </c>
      <c r="G2966">
        <v>164.3</v>
      </c>
      <c r="H2966" s="1" t="s">
        <v>30</v>
      </c>
      <c r="I2966" s="1" t="s">
        <v>30</v>
      </c>
      <c r="J2966" s="1" t="s">
        <v>21</v>
      </c>
      <c r="K2966" s="1" t="s">
        <v>22</v>
      </c>
      <c r="L2966" s="1" t="s">
        <v>48</v>
      </c>
      <c r="M2966" s="1" t="s">
        <v>22</v>
      </c>
      <c r="N2966" s="1" t="s">
        <v>32</v>
      </c>
      <c r="O2966" s="1" t="s">
        <v>25</v>
      </c>
      <c r="P2966" s="1" t="s">
        <v>33</v>
      </c>
      <c r="Q2966" s="1" t="s">
        <v>41</v>
      </c>
      <c r="R2966">
        <v>173.6</v>
      </c>
      <c r="S2966" s="1" t="s">
        <v>30</v>
      </c>
      <c r="T2966" s="1" t="s">
        <v>34</v>
      </c>
    </row>
    <row r="2967" spans="1:20" x14ac:dyDescent="0.35">
      <c r="A2967" s="1" t="s">
        <v>6914</v>
      </c>
      <c r="B2967">
        <v>31</v>
      </c>
      <c r="C2967" t="str">
        <f>IF(Family_Data3[[#This Row],[Father_Age]]&gt;45, "Old", IF(Family_Data3[[#This Row],[Father_Age]]&gt;=31, "Middle Age", "Young"))</f>
        <v>Middle Age</v>
      </c>
      <c r="D2967">
        <v>44</v>
      </c>
      <c r="E2967" t="str">
        <f>IF(Family_Data3[[#This Row],[Mother_Age]]&gt;45, "Old", IF(Family_Data3[[#This Row],[Mother_Age]]&gt;=31, "Middle Age", "Young"))</f>
        <v>Middle Age</v>
      </c>
      <c r="F2967">
        <v>177.4</v>
      </c>
      <c r="G2967">
        <v>155.5</v>
      </c>
      <c r="H2967" s="1" t="s">
        <v>20</v>
      </c>
      <c r="I2967" s="1" t="s">
        <v>19</v>
      </c>
      <c r="J2967" s="1" t="s">
        <v>21</v>
      </c>
      <c r="K2967" s="1" t="s">
        <v>31</v>
      </c>
      <c r="L2967" s="1" t="s">
        <v>23</v>
      </c>
      <c r="M2967" s="1" t="s">
        <v>22</v>
      </c>
      <c r="N2967" s="1" t="s">
        <v>32</v>
      </c>
      <c r="O2967" s="1" t="s">
        <v>24</v>
      </c>
      <c r="P2967" s="1" t="s">
        <v>33</v>
      </c>
      <c r="Q2967" s="1" t="s">
        <v>41</v>
      </c>
      <c r="R2967">
        <v>172.3</v>
      </c>
      <c r="S2967" s="1" t="s">
        <v>20</v>
      </c>
      <c r="T2967" s="1" t="s">
        <v>28</v>
      </c>
    </row>
    <row r="2968" spans="1:20" x14ac:dyDescent="0.35">
      <c r="A2968" s="1" t="s">
        <v>6915</v>
      </c>
      <c r="B2968">
        <v>34</v>
      </c>
      <c r="C2968" t="str">
        <f>IF(Family_Data3[[#This Row],[Father_Age]]&gt;45, "Old", IF(Family_Data3[[#This Row],[Father_Age]]&gt;=31, "Middle Age", "Young"))</f>
        <v>Middle Age</v>
      </c>
      <c r="D2968">
        <v>24</v>
      </c>
      <c r="E2968" t="str">
        <f>IF(Family_Data3[[#This Row],[Mother_Age]]&gt;45, "Old", IF(Family_Data3[[#This Row],[Mother_Age]]&gt;=31, "Middle Age", "Young"))</f>
        <v>Young</v>
      </c>
      <c r="F2968">
        <v>170.6</v>
      </c>
      <c r="G2968">
        <v>157</v>
      </c>
      <c r="H2968" s="1" t="s">
        <v>30</v>
      </c>
      <c r="I2968" s="1" t="s">
        <v>30</v>
      </c>
      <c r="J2968" s="1" t="s">
        <v>44</v>
      </c>
      <c r="K2968" s="1" t="s">
        <v>22</v>
      </c>
      <c r="L2968" s="1" t="s">
        <v>48</v>
      </c>
      <c r="M2968" s="1" t="s">
        <v>22</v>
      </c>
      <c r="N2968" s="1" t="s">
        <v>32</v>
      </c>
      <c r="O2968" s="1" t="s">
        <v>25</v>
      </c>
      <c r="P2968" s="1" t="s">
        <v>33</v>
      </c>
      <c r="Q2968" s="1" t="s">
        <v>27</v>
      </c>
      <c r="R2968">
        <v>159.1</v>
      </c>
      <c r="S2968" s="1" t="s">
        <v>30</v>
      </c>
      <c r="T2968" s="1" t="s">
        <v>34</v>
      </c>
    </row>
    <row r="2969" spans="1:20" x14ac:dyDescent="0.35">
      <c r="A2969" s="1" t="s">
        <v>6917</v>
      </c>
      <c r="B2969">
        <v>34</v>
      </c>
      <c r="C2969" t="str">
        <f>IF(Family_Data3[[#This Row],[Father_Age]]&gt;45, "Old", IF(Family_Data3[[#This Row],[Father_Age]]&gt;=31, "Middle Age", "Young"))</f>
        <v>Middle Age</v>
      </c>
      <c r="D2969">
        <v>42</v>
      </c>
      <c r="E2969" t="str">
        <f>IF(Family_Data3[[#This Row],[Mother_Age]]&gt;45, "Old", IF(Family_Data3[[#This Row],[Mother_Age]]&gt;=31, "Middle Age", "Young"))</f>
        <v>Middle Age</v>
      </c>
      <c r="F2969">
        <v>175.6</v>
      </c>
      <c r="G2969">
        <v>165.9</v>
      </c>
      <c r="H2969" s="1" t="s">
        <v>30</v>
      </c>
      <c r="I2969" s="1" t="s">
        <v>19</v>
      </c>
      <c r="J2969" s="1" t="s">
        <v>22</v>
      </c>
      <c r="K2969" s="1" t="s">
        <v>22</v>
      </c>
      <c r="L2969" s="1" t="s">
        <v>22</v>
      </c>
      <c r="M2969" s="1" t="s">
        <v>23</v>
      </c>
      <c r="N2969" s="1" t="s">
        <v>25</v>
      </c>
      <c r="O2969" s="1" t="s">
        <v>39</v>
      </c>
      <c r="P2969" s="1" t="s">
        <v>45</v>
      </c>
      <c r="Q2969" s="1" t="s">
        <v>41</v>
      </c>
      <c r="R2969">
        <v>179.6</v>
      </c>
      <c r="S2969" s="1" t="s">
        <v>30</v>
      </c>
      <c r="T2969" s="1" t="s">
        <v>34</v>
      </c>
    </row>
    <row r="2970" spans="1:20" x14ac:dyDescent="0.35">
      <c r="A2970" s="1" t="s">
        <v>6919</v>
      </c>
      <c r="B2970">
        <v>45</v>
      </c>
      <c r="C2970" t="str">
        <f>IF(Family_Data3[[#This Row],[Father_Age]]&gt;45, "Old", IF(Family_Data3[[#This Row],[Father_Age]]&gt;=31, "Middle Age", "Young"))</f>
        <v>Middle Age</v>
      </c>
      <c r="D2970">
        <v>34</v>
      </c>
      <c r="E2970" t="str">
        <f>IF(Family_Data3[[#This Row],[Mother_Age]]&gt;45, "Old", IF(Family_Data3[[#This Row],[Mother_Age]]&gt;=31, "Middle Age", "Young"))</f>
        <v>Middle Age</v>
      </c>
      <c r="F2970">
        <v>180.4</v>
      </c>
      <c r="G2970">
        <v>169</v>
      </c>
      <c r="H2970" s="1" t="s">
        <v>19</v>
      </c>
      <c r="I2970" s="1" t="s">
        <v>19</v>
      </c>
      <c r="J2970" s="1" t="s">
        <v>22</v>
      </c>
      <c r="K2970" s="1" t="s">
        <v>21</v>
      </c>
      <c r="L2970" s="1" t="s">
        <v>48</v>
      </c>
      <c r="M2970" s="1" t="s">
        <v>48</v>
      </c>
      <c r="N2970" s="1" t="s">
        <v>32</v>
      </c>
      <c r="O2970" s="1" t="s">
        <v>24</v>
      </c>
      <c r="P2970" s="1" t="s">
        <v>51</v>
      </c>
      <c r="Q2970" s="1" t="s">
        <v>41</v>
      </c>
      <c r="R2970">
        <v>177.9</v>
      </c>
      <c r="S2970" s="1" t="s">
        <v>19</v>
      </c>
      <c r="T2970" s="1" t="s">
        <v>52</v>
      </c>
    </row>
    <row r="2971" spans="1:20" x14ac:dyDescent="0.35">
      <c r="A2971" s="1" t="s">
        <v>6921</v>
      </c>
      <c r="B2971">
        <v>39</v>
      </c>
      <c r="C2971" t="str">
        <f>IF(Family_Data3[[#This Row],[Father_Age]]&gt;45, "Old", IF(Family_Data3[[#This Row],[Father_Age]]&gt;=31, "Middle Age", "Young"))</f>
        <v>Middle Age</v>
      </c>
      <c r="D2971">
        <v>40</v>
      </c>
      <c r="E2971" t="str">
        <f>IF(Family_Data3[[#This Row],[Mother_Age]]&gt;45, "Old", IF(Family_Data3[[#This Row],[Mother_Age]]&gt;=31, "Middle Age", "Young"))</f>
        <v>Middle Age</v>
      </c>
      <c r="F2971">
        <v>180.5</v>
      </c>
      <c r="G2971">
        <v>160.80000000000001</v>
      </c>
      <c r="H2971" s="1" t="s">
        <v>19</v>
      </c>
      <c r="I2971" s="1" t="s">
        <v>20</v>
      </c>
      <c r="J2971" s="1" t="s">
        <v>22</v>
      </c>
      <c r="K2971" s="1" t="s">
        <v>31</v>
      </c>
      <c r="L2971" s="1" t="s">
        <v>23</v>
      </c>
      <c r="M2971" s="1" t="s">
        <v>48</v>
      </c>
      <c r="N2971" s="1" t="s">
        <v>39</v>
      </c>
      <c r="O2971" s="1" t="s">
        <v>39</v>
      </c>
      <c r="P2971" s="1" t="s">
        <v>51</v>
      </c>
      <c r="Q2971" s="1" t="s">
        <v>27</v>
      </c>
      <c r="R2971">
        <v>165.6</v>
      </c>
      <c r="S2971" s="1" t="s">
        <v>20</v>
      </c>
      <c r="T2971" s="1" t="s">
        <v>34</v>
      </c>
    </row>
    <row r="2972" spans="1:20" x14ac:dyDescent="0.35">
      <c r="A2972" s="1" t="s">
        <v>6922</v>
      </c>
      <c r="B2972">
        <v>34</v>
      </c>
      <c r="C2972" t="str">
        <f>IF(Family_Data3[[#This Row],[Father_Age]]&gt;45, "Old", IF(Family_Data3[[#This Row],[Father_Age]]&gt;=31, "Middle Age", "Young"))</f>
        <v>Middle Age</v>
      </c>
      <c r="D2972">
        <v>41</v>
      </c>
      <c r="E2972" t="str">
        <f>IF(Family_Data3[[#This Row],[Mother_Age]]&gt;45, "Old", IF(Family_Data3[[#This Row],[Mother_Age]]&gt;=31, "Middle Age", "Young"))</f>
        <v>Middle Age</v>
      </c>
      <c r="F2972">
        <v>174.9</v>
      </c>
      <c r="G2972">
        <v>159.19999999999999</v>
      </c>
      <c r="H2972" s="1" t="s">
        <v>19</v>
      </c>
      <c r="I2972" s="1" t="s">
        <v>20</v>
      </c>
      <c r="J2972" s="1" t="s">
        <v>44</v>
      </c>
      <c r="K2972" s="1" t="s">
        <v>31</v>
      </c>
      <c r="L2972" s="1" t="s">
        <v>23</v>
      </c>
      <c r="M2972" s="1" t="s">
        <v>23</v>
      </c>
      <c r="N2972" s="1" t="s">
        <v>39</v>
      </c>
      <c r="O2972" s="1" t="s">
        <v>24</v>
      </c>
      <c r="P2972" s="1" t="s">
        <v>65</v>
      </c>
      <c r="Q2972" s="1" t="s">
        <v>41</v>
      </c>
      <c r="R2972">
        <v>170.4</v>
      </c>
      <c r="S2972" s="1" t="s">
        <v>20</v>
      </c>
      <c r="T2972" s="1" t="s">
        <v>28</v>
      </c>
    </row>
    <row r="2973" spans="1:20" x14ac:dyDescent="0.35">
      <c r="A2973" s="1" t="s">
        <v>6924</v>
      </c>
      <c r="B2973">
        <v>41</v>
      </c>
      <c r="C2973" t="str">
        <f>IF(Family_Data3[[#This Row],[Father_Age]]&gt;45, "Old", IF(Family_Data3[[#This Row],[Father_Age]]&gt;=31, "Middle Age", "Young"))</f>
        <v>Middle Age</v>
      </c>
      <c r="D2973">
        <v>44</v>
      </c>
      <c r="E2973" t="str">
        <f>IF(Family_Data3[[#This Row],[Mother_Age]]&gt;45, "Old", IF(Family_Data3[[#This Row],[Mother_Age]]&gt;=31, "Middle Age", "Young"))</f>
        <v>Middle Age</v>
      </c>
      <c r="F2973">
        <v>181.4</v>
      </c>
      <c r="G2973">
        <v>159.1</v>
      </c>
      <c r="H2973" s="1" t="s">
        <v>19</v>
      </c>
      <c r="I2973" s="1" t="s">
        <v>20</v>
      </c>
      <c r="J2973" s="1" t="s">
        <v>22</v>
      </c>
      <c r="K2973" s="1" t="s">
        <v>31</v>
      </c>
      <c r="L2973" s="1" t="s">
        <v>22</v>
      </c>
      <c r="M2973" s="1" t="s">
        <v>23</v>
      </c>
      <c r="N2973" s="1" t="s">
        <v>32</v>
      </c>
      <c r="O2973" s="1" t="s">
        <v>32</v>
      </c>
      <c r="P2973" s="1" t="s">
        <v>65</v>
      </c>
      <c r="Q2973" s="1" t="s">
        <v>41</v>
      </c>
      <c r="R2973">
        <v>183.4</v>
      </c>
      <c r="S2973" s="1" t="s">
        <v>50</v>
      </c>
      <c r="T2973" s="1" t="s">
        <v>28</v>
      </c>
    </row>
    <row r="2974" spans="1:20" x14ac:dyDescent="0.35">
      <c r="A2974" s="1" t="s">
        <v>6925</v>
      </c>
      <c r="B2974">
        <v>42</v>
      </c>
      <c r="C2974" t="str">
        <f>IF(Family_Data3[[#This Row],[Father_Age]]&gt;45, "Old", IF(Family_Data3[[#This Row],[Father_Age]]&gt;=31, "Middle Age", "Young"))</f>
        <v>Middle Age</v>
      </c>
      <c r="D2974">
        <v>40</v>
      </c>
      <c r="E2974" t="str">
        <f>IF(Family_Data3[[#This Row],[Mother_Age]]&gt;45, "Old", IF(Family_Data3[[#This Row],[Mother_Age]]&gt;=31, "Middle Age", "Young"))</f>
        <v>Middle Age</v>
      </c>
      <c r="F2974">
        <v>157</v>
      </c>
      <c r="G2974">
        <v>165.6</v>
      </c>
      <c r="H2974" s="1" t="s">
        <v>20</v>
      </c>
      <c r="I2974" s="1" t="s">
        <v>19</v>
      </c>
      <c r="J2974" s="1" t="s">
        <v>44</v>
      </c>
      <c r="K2974" s="1" t="s">
        <v>31</v>
      </c>
      <c r="L2974" s="1" t="s">
        <v>23</v>
      </c>
      <c r="M2974" s="1" t="s">
        <v>23</v>
      </c>
      <c r="N2974" s="1" t="s">
        <v>25</v>
      </c>
      <c r="O2974" s="1" t="s">
        <v>39</v>
      </c>
      <c r="P2974" s="1" t="s">
        <v>40</v>
      </c>
      <c r="Q2974" s="1" t="s">
        <v>41</v>
      </c>
      <c r="R2974">
        <v>162.6</v>
      </c>
      <c r="S2974" s="1" t="s">
        <v>20</v>
      </c>
      <c r="T2974" s="1" t="s">
        <v>34</v>
      </c>
    </row>
    <row r="2975" spans="1:20" x14ac:dyDescent="0.35">
      <c r="A2975" s="1" t="s">
        <v>6926</v>
      </c>
      <c r="B2975">
        <v>45</v>
      </c>
      <c r="C2975" t="str">
        <f>IF(Family_Data3[[#This Row],[Father_Age]]&gt;45, "Old", IF(Family_Data3[[#This Row],[Father_Age]]&gt;=31, "Middle Age", "Young"))</f>
        <v>Middle Age</v>
      </c>
      <c r="D2975">
        <v>48</v>
      </c>
      <c r="E2975" t="str">
        <f>IF(Family_Data3[[#This Row],[Mother_Age]]&gt;45, "Old", IF(Family_Data3[[#This Row],[Mother_Age]]&gt;=31, "Middle Age", "Young"))</f>
        <v>Old</v>
      </c>
      <c r="F2975">
        <v>181.3</v>
      </c>
      <c r="G2975">
        <v>157.19999999999999</v>
      </c>
      <c r="H2975" s="1" t="s">
        <v>20</v>
      </c>
      <c r="I2975" s="1" t="s">
        <v>20</v>
      </c>
      <c r="J2975" s="1" t="s">
        <v>44</v>
      </c>
      <c r="K2975" s="1" t="s">
        <v>21</v>
      </c>
      <c r="L2975" s="1" t="s">
        <v>23</v>
      </c>
      <c r="M2975" s="1" t="s">
        <v>22</v>
      </c>
      <c r="N2975" s="1" t="s">
        <v>39</v>
      </c>
      <c r="O2975" s="1" t="s">
        <v>32</v>
      </c>
      <c r="P2975" s="1" t="s">
        <v>33</v>
      </c>
      <c r="Q2975" s="1" t="s">
        <v>27</v>
      </c>
      <c r="R2975">
        <v>156.6</v>
      </c>
      <c r="S2975" s="1" t="s">
        <v>20</v>
      </c>
      <c r="T2975" s="1" t="s">
        <v>28</v>
      </c>
    </row>
    <row r="2976" spans="1:20" x14ac:dyDescent="0.35">
      <c r="A2976" s="1" t="s">
        <v>6933</v>
      </c>
      <c r="B2976">
        <v>37</v>
      </c>
      <c r="C2976" t="str">
        <f>IF(Family_Data3[[#This Row],[Father_Age]]&gt;45, "Old", IF(Family_Data3[[#This Row],[Father_Age]]&gt;=31, "Middle Age", "Young"))</f>
        <v>Middle Age</v>
      </c>
      <c r="D2976">
        <v>49</v>
      </c>
      <c r="E2976" t="str">
        <f>IF(Family_Data3[[#This Row],[Mother_Age]]&gt;45, "Old", IF(Family_Data3[[#This Row],[Mother_Age]]&gt;=31, "Middle Age", "Young"))</f>
        <v>Old</v>
      </c>
      <c r="F2976">
        <v>184.1</v>
      </c>
      <c r="G2976">
        <v>160.80000000000001</v>
      </c>
      <c r="H2976" s="1" t="s">
        <v>30</v>
      </c>
      <c r="I2976" s="1" t="s">
        <v>30</v>
      </c>
      <c r="J2976" s="1" t="s">
        <v>22</v>
      </c>
      <c r="K2976" s="1" t="s">
        <v>21</v>
      </c>
      <c r="L2976" s="1" t="s">
        <v>22</v>
      </c>
      <c r="M2976" s="1" t="s">
        <v>22</v>
      </c>
      <c r="N2976" s="1" t="s">
        <v>32</v>
      </c>
      <c r="O2976" s="1" t="s">
        <v>36</v>
      </c>
      <c r="P2976" s="1" t="s">
        <v>40</v>
      </c>
      <c r="Q2976" s="1" t="s">
        <v>27</v>
      </c>
      <c r="R2976">
        <v>166.2</v>
      </c>
      <c r="S2976" s="1" t="s">
        <v>30</v>
      </c>
      <c r="T2976" s="1" t="s">
        <v>34</v>
      </c>
    </row>
    <row r="2977" spans="1:20" x14ac:dyDescent="0.35">
      <c r="A2977" s="1" t="s">
        <v>6934</v>
      </c>
      <c r="B2977">
        <v>33</v>
      </c>
      <c r="C2977" t="str">
        <f>IF(Family_Data3[[#This Row],[Father_Age]]&gt;45, "Old", IF(Family_Data3[[#This Row],[Father_Age]]&gt;=31, "Middle Age", "Young"))</f>
        <v>Middle Age</v>
      </c>
      <c r="D2977">
        <v>40</v>
      </c>
      <c r="E2977" t="str">
        <f>IF(Family_Data3[[#This Row],[Mother_Age]]&gt;45, "Old", IF(Family_Data3[[#This Row],[Mother_Age]]&gt;=31, "Middle Age", "Young"))</f>
        <v>Middle Age</v>
      </c>
      <c r="F2977">
        <v>176.1</v>
      </c>
      <c r="G2977">
        <v>160.9</v>
      </c>
      <c r="H2977" s="1" t="s">
        <v>19</v>
      </c>
      <c r="I2977" s="1" t="s">
        <v>20</v>
      </c>
      <c r="J2977" s="1" t="s">
        <v>44</v>
      </c>
      <c r="K2977" s="1" t="s">
        <v>22</v>
      </c>
      <c r="L2977" s="1" t="s">
        <v>47</v>
      </c>
      <c r="M2977" s="1" t="s">
        <v>22</v>
      </c>
      <c r="N2977" s="1" t="s">
        <v>36</v>
      </c>
      <c r="O2977" s="1" t="s">
        <v>32</v>
      </c>
      <c r="P2977" s="1" t="s">
        <v>51</v>
      </c>
      <c r="Q2977" s="1" t="s">
        <v>27</v>
      </c>
      <c r="R2977">
        <v>163.1</v>
      </c>
      <c r="S2977" s="1" t="s">
        <v>20</v>
      </c>
      <c r="T2977" s="1" t="s">
        <v>52</v>
      </c>
    </row>
    <row r="2978" spans="1:20" x14ac:dyDescent="0.35">
      <c r="A2978" s="1" t="s">
        <v>6940</v>
      </c>
      <c r="B2978">
        <v>31</v>
      </c>
      <c r="C2978" t="str">
        <f>IF(Family_Data3[[#This Row],[Father_Age]]&gt;45, "Old", IF(Family_Data3[[#This Row],[Father_Age]]&gt;=31, "Middle Age", "Young"))</f>
        <v>Middle Age</v>
      </c>
      <c r="D2978">
        <v>21</v>
      </c>
      <c r="E2978" t="str">
        <f>IF(Family_Data3[[#This Row],[Mother_Age]]&gt;45, "Old", IF(Family_Data3[[#This Row],[Mother_Age]]&gt;=31, "Middle Age", "Young"))</f>
        <v>Young</v>
      </c>
      <c r="F2978">
        <v>177.2</v>
      </c>
      <c r="G2978">
        <v>163.19999999999999</v>
      </c>
      <c r="H2978" s="1" t="s">
        <v>20</v>
      </c>
      <c r="I2978" s="1" t="s">
        <v>19</v>
      </c>
      <c r="J2978" s="1" t="s">
        <v>31</v>
      </c>
      <c r="K2978" s="1" t="s">
        <v>31</v>
      </c>
      <c r="L2978" s="1" t="s">
        <v>22</v>
      </c>
      <c r="M2978" s="1" t="s">
        <v>48</v>
      </c>
      <c r="N2978" s="1" t="s">
        <v>36</v>
      </c>
      <c r="O2978" s="1" t="s">
        <v>39</v>
      </c>
      <c r="P2978" s="1" t="s">
        <v>51</v>
      </c>
      <c r="Q2978" s="1" t="s">
        <v>41</v>
      </c>
      <c r="R2978">
        <v>182.8</v>
      </c>
      <c r="S2978" s="1" t="s">
        <v>20</v>
      </c>
      <c r="T2978" s="1" t="s">
        <v>52</v>
      </c>
    </row>
    <row r="2979" spans="1:20" x14ac:dyDescent="0.35">
      <c r="A2979" s="1" t="s">
        <v>6942</v>
      </c>
      <c r="B2979">
        <v>33</v>
      </c>
      <c r="C2979" t="str">
        <f>IF(Family_Data3[[#This Row],[Father_Age]]&gt;45, "Old", IF(Family_Data3[[#This Row],[Father_Age]]&gt;=31, "Middle Age", "Young"))</f>
        <v>Middle Age</v>
      </c>
      <c r="D2979">
        <v>36</v>
      </c>
      <c r="E2979" t="str">
        <f>IF(Family_Data3[[#This Row],[Mother_Age]]&gt;45, "Old", IF(Family_Data3[[#This Row],[Mother_Age]]&gt;=31, "Middle Age", "Young"))</f>
        <v>Middle Age</v>
      </c>
      <c r="F2979">
        <v>165.3</v>
      </c>
      <c r="G2979">
        <v>154.5</v>
      </c>
      <c r="H2979" s="1" t="s">
        <v>54</v>
      </c>
      <c r="I2979" s="1" t="s">
        <v>20</v>
      </c>
      <c r="J2979" s="1" t="s">
        <v>62</v>
      </c>
      <c r="K2979" s="1" t="s">
        <v>44</v>
      </c>
      <c r="L2979" s="1" t="s">
        <v>23</v>
      </c>
      <c r="M2979" s="1" t="s">
        <v>23</v>
      </c>
      <c r="N2979" s="1" t="s">
        <v>32</v>
      </c>
      <c r="O2979" s="1" t="s">
        <v>36</v>
      </c>
      <c r="P2979" s="1" t="s">
        <v>51</v>
      </c>
      <c r="Q2979" s="1" t="s">
        <v>41</v>
      </c>
      <c r="R2979">
        <v>166.9</v>
      </c>
      <c r="S2979" s="1" t="s">
        <v>20</v>
      </c>
      <c r="T2979" s="1" t="s">
        <v>34</v>
      </c>
    </row>
    <row r="2980" spans="1:20" x14ac:dyDescent="0.35">
      <c r="A2980" s="1" t="s">
        <v>6945</v>
      </c>
      <c r="B2980">
        <v>44</v>
      </c>
      <c r="C2980" t="str">
        <f>IF(Family_Data3[[#This Row],[Father_Age]]&gt;45, "Old", IF(Family_Data3[[#This Row],[Father_Age]]&gt;=31, "Middle Age", "Young"))</f>
        <v>Middle Age</v>
      </c>
      <c r="D2980">
        <v>45</v>
      </c>
      <c r="E2980" t="str">
        <f>IF(Family_Data3[[#This Row],[Mother_Age]]&gt;45, "Old", IF(Family_Data3[[#This Row],[Mother_Age]]&gt;=31, "Middle Age", "Young"))</f>
        <v>Middle Age</v>
      </c>
      <c r="F2980">
        <v>177.4</v>
      </c>
      <c r="G2980">
        <v>168.5</v>
      </c>
      <c r="H2980" s="1" t="s">
        <v>30</v>
      </c>
      <c r="I2980" s="1" t="s">
        <v>20</v>
      </c>
      <c r="J2980" s="1" t="s">
        <v>31</v>
      </c>
      <c r="K2980" s="1" t="s">
        <v>22</v>
      </c>
      <c r="L2980" s="1" t="s">
        <v>48</v>
      </c>
      <c r="M2980" s="1" t="s">
        <v>23</v>
      </c>
      <c r="N2980" s="1" t="s">
        <v>32</v>
      </c>
      <c r="O2980" s="1" t="s">
        <v>39</v>
      </c>
      <c r="P2980" s="1" t="s">
        <v>33</v>
      </c>
      <c r="Q2980" s="1" t="s">
        <v>27</v>
      </c>
      <c r="R2980">
        <v>169.9</v>
      </c>
      <c r="S2980" s="1" t="s">
        <v>38</v>
      </c>
      <c r="T2980" s="1" t="s">
        <v>34</v>
      </c>
    </row>
    <row r="2981" spans="1:20" x14ac:dyDescent="0.35">
      <c r="A2981" s="1" t="s">
        <v>6946</v>
      </c>
      <c r="B2981">
        <v>40</v>
      </c>
      <c r="C2981" t="str">
        <f>IF(Family_Data3[[#This Row],[Father_Age]]&gt;45, "Old", IF(Family_Data3[[#This Row],[Father_Age]]&gt;=31, "Middle Age", "Young"))</f>
        <v>Middle Age</v>
      </c>
      <c r="D2981">
        <v>20</v>
      </c>
      <c r="E2981" t="str">
        <f>IF(Family_Data3[[#This Row],[Mother_Age]]&gt;45, "Old", IF(Family_Data3[[#This Row],[Mother_Age]]&gt;=31, "Middle Age", "Young"))</f>
        <v>Young</v>
      </c>
      <c r="F2981">
        <v>163.30000000000001</v>
      </c>
      <c r="G2981">
        <v>164</v>
      </c>
      <c r="H2981" s="1" t="s">
        <v>30</v>
      </c>
      <c r="I2981" s="1" t="s">
        <v>20</v>
      </c>
      <c r="J2981" s="1" t="s">
        <v>22</v>
      </c>
      <c r="K2981" s="1" t="s">
        <v>22</v>
      </c>
      <c r="L2981" s="1" t="s">
        <v>22</v>
      </c>
      <c r="M2981" s="1" t="s">
        <v>22</v>
      </c>
      <c r="N2981" s="1" t="s">
        <v>25</v>
      </c>
      <c r="O2981" s="1" t="s">
        <v>32</v>
      </c>
      <c r="P2981" s="1" t="s">
        <v>51</v>
      </c>
      <c r="Q2981" s="1" t="s">
        <v>27</v>
      </c>
      <c r="R2981">
        <v>155</v>
      </c>
      <c r="S2981" s="1" t="s">
        <v>60</v>
      </c>
      <c r="T2981" s="1" t="s">
        <v>52</v>
      </c>
    </row>
    <row r="2982" spans="1:20" x14ac:dyDescent="0.35">
      <c r="A2982" s="1" t="s">
        <v>6948</v>
      </c>
      <c r="B2982">
        <v>34</v>
      </c>
      <c r="C2982" t="str">
        <f>IF(Family_Data3[[#This Row],[Father_Age]]&gt;45, "Old", IF(Family_Data3[[#This Row],[Father_Age]]&gt;=31, "Middle Age", "Young"))</f>
        <v>Middle Age</v>
      </c>
      <c r="D2982">
        <v>35</v>
      </c>
      <c r="E2982" t="str">
        <f>IF(Family_Data3[[#This Row],[Mother_Age]]&gt;45, "Old", IF(Family_Data3[[#This Row],[Mother_Age]]&gt;=31, "Middle Age", "Young"))</f>
        <v>Middle Age</v>
      </c>
      <c r="F2982">
        <v>186.7</v>
      </c>
      <c r="G2982">
        <v>146.5</v>
      </c>
      <c r="H2982" s="1" t="s">
        <v>20</v>
      </c>
      <c r="I2982" s="1" t="s">
        <v>60</v>
      </c>
      <c r="J2982" s="1" t="s">
        <v>22</v>
      </c>
      <c r="K2982" s="1" t="s">
        <v>22</v>
      </c>
      <c r="L2982" s="1" t="s">
        <v>23</v>
      </c>
      <c r="M2982" s="1" t="s">
        <v>22</v>
      </c>
      <c r="N2982" s="1" t="s">
        <v>32</v>
      </c>
      <c r="O2982" s="1" t="s">
        <v>32</v>
      </c>
      <c r="P2982" s="1" t="s">
        <v>51</v>
      </c>
      <c r="Q2982" s="1" t="s">
        <v>27</v>
      </c>
      <c r="R2982">
        <v>158.9</v>
      </c>
      <c r="S2982" s="1" t="s">
        <v>38</v>
      </c>
      <c r="T2982" s="1" t="s">
        <v>52</v>
      </c>
    </row>
    <row r="2983" spans="1:20" x14ac:dyDescent="0.35">
      <c r="A2983" s="1" t="s">
        <v>6949</v>
      </c>
      <c r="B2983">
        <v>38</v>
      </c>
      <c r="C2983" t="str">
        <f>IF(Family_Data3[[#This Row],[Father_Age]]&gt;45, "Old", IF(Family_Data3[[#This Row],[Father_Age]]&gt;=31, "Middle Age", "Young"))</f>
        <v>Middle Age</v>
      </c>
      <c r="D2983">
        <v>44</v>
      </c>
      <c r="E2983" t="str">
        <f>IF(Family_Data3[[#This Row],[Mother_Age]]&gt;45, "Old", IF(Family_Data3[[#This Row],[Mother_Age]]&gt;=31, "Middle Age", "Young"))</f>
        <v>Middle Age</v>
      </c>
      <c r="F2983">
        <v>182.9</v>
      </c>
      <c r="G2983">
        <v>152</v>
      </c>
      <c r="H2983" s="1" t="s">
        <v>19</v>
      </c>
      <c r="I2983" s="1" t="s">
        <v>60</v>
      </c>
      <c r="J2983" s="1" t="s">
        <v>22</v>
      </c>
      <c r="K2983" s="1" t="s">
        <v>22</v>
      </c>
      <c r="L2983" s="1" t="s">
        <v>48</v>
      </c>
      <c r="M2983" s="1" t="s">
        <v>48</v>
      </c>
      <c r="N2983" s="1" t="s">
        <v>32</v>
      </c>
      <c r="O2983" s="1" t="s">
        <v>39</v>
      </c>
      <c r="P2983" s="1" t="s">
        <v>51</v>
      </c>
      <c r="Q2983" s="1" t="s">
        <v>27</v>
      </c>
      <c r="R2983">
        <v>158.5</v>
      </c>
      <c r="S2983" s="1" t="s">
        <v>30</v>
      </c>
      <c r="T2983" s="1" t="s">
        <v>34</v>
      </c>
    </row>
    <row r="2984" spans="1:20" x14ac:dyDescent="0.35">
      <c r="A2984" s="1" t="s">
        <v>6950</v>
      </c>
      <c r="B2984">
        <v>41</v>
      </c>
      <c r="C2984" t="str">
        <f>IF(Family_Data3[[#This Row],[Father_Age]]&gt;45, "Old", IF(Family_Data3[[#This Row],[Father_Age]]&gt;=31, "Middle Age", "Young"))</f>
        <v>Middle Age</v>
      </c>
      <c r="D2984">
        <v>27</v>
      </c>
      <c r="E2984" t="str">
        <f>IF(Family_Data3[[#This Row],[Mother_Age]]&gt;45, "Old", IF(Family_Data3[[#This Row],[Mother_Age]]&gt;=31, "Middle Age", "Young"))</f>
        <v>Young</v>
      </c>
      <c r="F2984">
        <v>176.1</v>
      </c>
      <c r="G2984">
        <v>157.19999999999999</v>
      </c>
      <c r="H2984" s="1" t="s">
        <v>19</v>
      </c>
      <c r="I2984" s="1" t="s">
        <v>20</v>
      </c>
      <c r="J2984" s="1" t="s">
        <v>22</v>
      </c>
      <c r="K2984" s="1" t="s">
        <v>21</v>
      </c>
      <c r="L2984" s="1" t="s">
        <v>22</v>
      </c>
      <c r="M2984" s="1" t="s">
        <v>23</v>
      </c>
      <c r="N2984" s="1" t="s">
        <v>32</v>
      </c>
      <c r="O2984" s="1" t="s">
        <v>36</v>
      </c>
      <c r="P2984" s="1" t="s">
        <v>51</v>
      </c>
      <c r="Q2984" s="1" t="s">
        <v>41</v>
      </c>
      <c r="R2984">
        <v>168.8</v>
      </c>
      <c r="S2984" s="1" t="s">
        <v>20</v>
      </c>
      <c r="T2984" s="1" t="s">
        <v>34</v>
      </c>
    </row>
    <row r="2985" spans="1:20" x14ac:dyDescent="0.35">
      <c r="A2985" s="1" t="s">
        <v>6951</v>
      </c>
      <c r="B2985">
        <v>40</v>
      </c>
      <c r="C2985" t="str">
        <f>IF(Family_Data3[[#This Row],[Father_Age]]&gt;45, "Old", IF(Family_Data3[[#This Row],[Father_Age]]&gt;=31, "Middle Age", "Young"))</f>
        <v>Middle Age</v>
      </c>
      <c r="D2985">
        <v>32</v>
      </c>
      <c r="E2985" t="str">
        <f>IF(Family_Data3[[#This Row],[Mother_Age]]&gt;45, "Old", IF(Family_Data3[[#This Row],[Mother_Age]]&gt;=31, "Middle Age", "Young"))</f>
        <v>Middle Age</v>
      </c>
      <c r="F2985">
        <v>174.6</v>
      </c>
      <c r="G2985">
        <v>163.69999999999999</v>
      </c>
      <c r="H2985" s="1" t="s">
        <v>19</v>
      </c>
      <c r="I2985" s="1" t="s">
        <v>42</v>
      </c>
      <c r="J2985" s="1" t="s">
        <v>22</v>
      </c>
      <c r="K2985" s="1" t="s">
        <v>44</v>
      </c>
      <c r="L2985" s="1" t="s">
        <v>47</v>
      </c>
      <c r="M2985" s="1" t="s">
        <v>48</v>
      </c>
      <c r="N2985" s="1" t="s">
        <v>24</v>
      </c>
      <c r="O2985" s="1" t="s">
        <v>32</v>
      </c>
      <c r="P2985" s="1" t="s">
        <v>51</v>
      </c>
      <c r="Q2985" s="1" t="s">
        <v>41</v>
      </c>
      <c r="R2985">
        <v>167.1</v>
      </c>
      <c r="S2985" s="1" t="s">
        <v>42</v>
      </c>
      <c r="T2985" s="1" t="s">
        <v>52</v>
      </c>
    </row>
    <row r="2986" spans="1:20" x14ac:dyDescent="0.35">
      <c r="A2986" s="1" t="s">
        <v>6953</v>
      </c>
      <c r="B2986">
        <v>42</v>
      </c>
      <c r="C2986" t="str">
        <f>IF(Family_Data3[[#This Row],[Father_Age]]&gt;45, "Old", IF(Family_Data3[[#This Row],[Father_Age]]&gt;=31, "Middle Age", "Young"))</f>
        <v>Middle Age</v>
      </c>
      <c r="D2986">
        <v>26</v>
      </c>
      <c r="E2986" t="str">
        <f>IF(Family_Data3[[#This Row],[Mother_Age]]&gt;45, "Old", IF(Family_Data3[[#This Row],[Mother_Age]]&gt;=31, "Middle Age", "Young"))</f>
        <v>Young</v>
      </c>
      <c r="F2986">
        <v>166</v>
      </c>
      <c r="G2986">
        <v>160.80000000000001</v>
      </c>
      <c r="H2986" s="1" t="s">
        <v>19</v>
      </c>
      <c r="I2986" s="1" t="s">
        <v>19</v>
      </c>
      <c r="J2986" s="1" t="s">
        <v>31</v>
      </c>
      <c r="K2986" s="1" t="s">
        <v>22</v>
      </c>
      <c r="L2986" s="1" t="s">
        <v>23</v>
      </c>
      <c r="M2986" s="1" t="s">
        <v>22</v>
      </c>
      <c r="N2986" s="1" t="s">
        <v>24</v>
      </c>
      <c r="O2986" s="1" t="s">
        <v>36</v>
      </c>
      <c r="P2986" s="1" t="s">
        <v>51</v>
      </c>
      <c r="Q2986" s="1" t="s">
        <v>41</v>
      </c>
      <c r="R2986">
        <v>171.1</v>
      </c>
      <c r="S2986" s="1" t="s">
        <v>19</v>
      </c>
      <c r="T2986" s="1" t="s">
        <v>52</v>
      </c>
    </row>
    <row r="2987" spans="1:20" x14ac:dyDescent="0.35">
      <c r="A2987" s="1" t="s">
        <v>6954</v>
      </c>
      <c r="B2987">
        <v>32</v>
      </c>
      <c r="C2987" t="str">
        <f>IF(Family_Data3[[#This Row],[Father_Age]]&gt;45, "Old", IF(Family_Data3[[#This Row],[Father_Age]]&gt;=31, "Middle Age", "Young"))</f>
        <v>Middle Age</v>
      </c>
      <c r="D2987">
        <v>21</v>
      </c>
      <c r="E2987" t="str">
        <f>IF(Family_Data3[[#This Row],[Mother_Age]]&gt;45, "Old", IF(Family_Data3[[#This Row],[Mother_Age]]&gt;=31, "Middle Age", "Young"))</f>
        <v>Young</v>
      </c>
      <c r="F2987">
        <v>170.2</v>
      </c>
      <c r="G2987">
        <v>158.4</v>
      </c>
      <c r="H2987" s="1" t="s">
        <v>20</v>
      </c>
      <c r="I2987" s="1" t="s">
        <v>19</v>
      </c>
      <c r="J2987" s="1" t="s">
        <v>44</v>
      </c>
      <c r="K2987" s="1" t="s">
        <v>22</v>
      </c>
      <c r="L2987" s="1" t="s">
        <v>23</v>
      </c>
      <c r="M2987" s="1" t="s">
        <v>23</v>
      </c>
      <c r="N2987" s="1" t="s">
        <v>25</v>
      </c>
      <c r="O2987" s="1" t="s">
        <v>32</v>
      </c>
      <c r="P2987" s="1" t="s">
        <v>51</v>
      </c>
      <c r="Q2987" s="1" t="s">
        <v>41</v>
      </c>
      <c r="R2987">
        <v>169.6</v>
      </c>
      <c r="S2987" s="1" t="s">
        <v>20</v>
      </c>
      <c r="T2987" s="1" t="s">
        <v>52</v>
      </c>
    </row>
    <row r="2988" spans="1:20" x14ac:dyDescent="0.35">
      <c r="A2988" s="1" t="s">
        <v>6958</v>
      </c>
      <c r="B2988">
        <v>33</v>
      </c>
      <c r="C2988" t="str">
        <f>IF(Family_Data3[[#This Row],[Father_Age]]&gt;45, "Old", IF(Family_Data3[[#This Row],[Father_Age]]&gt;=31, "Middle Age", "Young"))</f>
        <v>Middle Age</v>
      </c>
      <c r="D2988">
        <v>24</v>
      </c>
      <c r="E2988" t="str">
        <f>IF(Family_Data3[[#This Row],[Mother_Age]]&gt;45, "Old", IF(Family_Data3[[#This Row],[Mother_Age]]&gt;=31, "Middle Age", "Young"))</f>
        <v>Young</v>
      </c>
      <c r="F2988">
        <v>167.3</v>
      </c>
      <c r="G2988">
        <v>164.2</v>
      </c>
      <c r="H2988" s="1" t="s">
        <v>54</v>
      </c>
      <c r="I2988" s="1" t="s">
        <v>30</v>
      </c>
      <c r="J2988" s="1" t="s">
        <v>44</v>
      </c>
      <c r="K2988" s="1" t="s">
        <v>22</v>
      </c>
      <c r="L2988" s="1" t="s">
        <v>22</v>
      </c>
      <c r="M2988" s="1" t="s">
        <v>23</v>
      </c>
      <c r="N2988" s="1" t="s">
        <v>32</v>
      </c>
      <c r="O2988" s="1" t="s">
        <v>36</v>
      </c>
      <c r="P2988" s="1" t="s">
        <v>40</v>
      </c>
      <c r="Q2988" s="1" t="s">
        <v>41</v>
      </c>
      <c r="R2988">
        <v>169.5</v>
      </c>
      <c r="S2988" s="1" t="s">
        <v>30</v>
      </c>
      <c r="T2988" s="1" t="s">
        <v>34</v>
      </c>
    </row>
    <row r="2989" spans="1:20" x14ac:dyDescent="0.35">
      <c r="A2989" s="1" t="s">
        <v>6962</v>
      </c>
      <c r="B2989">
        <v>40</v>
      </c>
      <c r="C2989" t="str">
        <f>IF(Family_Data3[[#This Row],[Father_Age]]&gt;45, "Old", IF(Family_Data3[[#This Row],[Father_Age]]&gt;=31, "Middle Age", "Young"))</f>
        <v>Middle Age</v>
      </c>
      <c r="D2989">
        <v>47</v>
      </c>
      <c r="E2989" t="str">
        <f>IF(Family_Data3[[#This Row],[Mother_Age]]&gt;45, "Old", IF(Family_Data3[[#This Row],[Mother_Age]]&gt;=31, "Middle Age", "Young"))</f>
        <v>Old</v>
      </c>
      <c r="F2989">
        <v>165.2</v>
      </c>
      <c r="G2989">
        <v>157.19999999999999</v>
      </c>
      <c r="H2989" s="1" t="s">
        <v>19</v>
      </c>
      <c r="I2989" s="1" t="s">
        <v>20</v>
      </c>
      <c r="J2989" s="1" t="s">
        <v>31</v>
      </c>
      <c r="K2989" s="1" t="s">
        <v>44</v>
      </c>
      <c r="L2989" s="1" t="s">
        <v>23</v>
      </c>
      <c r="M2989" s="1" t="s">
        <v>48</v>
      </c>
      <c r="N2989" s="1" t="s">
        <v>24</v>
      </c>
      <c r="O2989" s="1" t="s">
        <v>32</v>
      </c>
      <c r="P2989" s="1" t="s">
        <v>40</v>
      </c>
      <c r="Q2989" s="1" t="s">
        <v>27</v>
      </c>
      <c r="R2989">
        <v>153.1</v>
      </c>
      <c r="S2989" s="1" t="s">
        <v>20</v>
      </c>
      <c r="T2989" s="1" t="s">
        <v>28</v>
      </c>
    </row>
    <row r="2990" spans="1:20" x14ac:dyDescent="0.35">
      <c r="A2990" s="1" t="s">
        <v>6963</v>
      </c>
      <c r="B2990">
        <v>37</v>
      </c>
      <c r="C2990" t="str">
        <f>IF(Family_Data3[[#This Row],[Father_Age]]&gt;45, "Old", IF(Family_Data3[[#This Row],[Father_Age]]&gt;=31, "Middle Age", "Young"))</f>
        <v>Middle Age</v>
      </c>
      <c r="D2990">
        <v>50</v>
      </c>
      <c r="E2990" t="str">
        <f>IF(Family_Data3[[#This Row],[Mother_Age]]&gt;45, "Old", IF(Family_Data3[[#This Row],[Mother_Age]]&gt;=31, "Middle Age", "Young"))</f>
        <v>Old</v>
      </c>
      <c r="F2990">
        <v>188.7</v>
      </c>
      <c r="G2990">
        <v>163.69999999999999</v>
      </c>
      <c r="H2990" s="1" t="s">
        <v>30</v>
      </c>
      <c r="I2990" s="1" t="s">
        <v>30</v>
      </c>
      <c r="J2990" s="1" t="s">
        <v>44</v>
      </c>
      <c r="K2990" s="1" t="s">
        <v>62</v>
      </c>
      <c r="L2990" s="1" t="s">
        <v>23</v>
      </c>
      <c r="M2990" s="1" t="s">
        <v>22</v>
      </c>
      <c r="N2990" s="1" t="s">
        <v>39</v>
      </c>
      <c r="O2990" s="1" t="s">
        <v>39</v>
      </c>
      <c r="P2990" s="1" t="s">
        <v>26</v>
      </c>
      <c r="Q2990" s="1" t="s">
        <v>27</v>
      </c>
      <c r="R2990">
        <v>172.4</v>
      </c>
      <c r="S2990" s="1" t="s">
        <v>30</v>
      </c>
      <c r="T2990" s="1" t="s">
        <v>28</v>
      </c>
    </row>
    <row r="2991" spans="1:20" x14ac:dyDescent="0.35">
      <c r="A2991" s="1" t="s">
        <v>6966</v>
      </c>
      <c r="B2991">
        <v>36</v>
      </c>
      <c r="C2991" t="str">
        <f>IF(Family_Data3[[#This Row],[Father_Age]]&gt;45, "Old", IF(Family_Data3[[#This Row],[Father_Age]]&gt;=31, "Middle Age", "Young"))</f>
        <v>Middle Age</v>
      </c>
      <c r="D2991">
        <v>20</v>
      </c>
      <c r="E2991" t="str">
        <f>IF(Family_Data3[[#This Row],[Mother_Age]]&gt;45, "Old", IF(Family_Data3[[#This Row],[Mother_Age]]&gt;=31, "Middle Age", "Young"))</f>
        <v>Young</v>
      </c>
      <c r="F2991">
        <v>161.19999999999999</v>
      </c>
      <c r="G2991">
        <v>162.9</v>
      </c>
      <c r="H2991" s="1" t="s">
        <v>30</v>
      </c>
      <c r="I2991" s="1" t="s">
        <v>20</v>
      </c>
      <c r="J2991" s="1" t="s">
        <v>22</v>
      </c>
      <c r="K2991" s="1" t="s">
        <v>22</v>
      </c>
      <c r="L2991" s="1" t="s">
        <v>48</v>
      </c>
      <c r="M2991" s="1" t="s">
        <v>23</v>
      </c>
      <c r="N2991" s="1" t="s">
        <v>24</v>
      </c>
      <c r="O2991" s="1" t="s">
        <v>25</v>
      </c>
      <c r="P2991" s="1" t="s">
        <v>65</v>
      </c>
      <c r="Q2991" s="1" t="s">
        <v>41</v>
      </c>
      <c r="R2991">
        <v>166.1</v>
      </c>
      <c r="S2991" s="1" t="s">
        <v>60</v>
      </c>
      <c r="T2991" s="1" t="s">
        <v>28</v>
      </c>
    </row>
    <row r="2992" spans="1:20" x14ac:dyDescent="0.35">
      <c r="A2992" s="1" t="s">
        <v>6970</v>
      </c>
      <c r="B2992">
        <v>41</v>
      </c>
      <c r="C2992" t="str">
        <f>IF(Family_Data3[[#This Row],[Father_Age]]&gt;45, "Old", IF(Family_Data3[[#This Row],[Father_Age]]&gt;=31, "Middle Age", "Young"))</f>
        <v>Middle Age</v>
      </c>
      <c r="D2992">
        <v>24</v>
      </c>
      <c r="E2992" t="str">
        <f>IF(Family_Data3[[#This Row],[Mother_Age]]&gt;45, "Old", IF(Family_Data3[[#This Row],[Mother_Age]]&gt;=31, "Middle Age", "Young"))</f>
        <v>Young</v>
      </c>
      <c r="F2992">
        <v>169.6</v>
      </c>
      <c r="G2992">
        <v>158.30000000000001</v>
      </c>
      <c r="H2992" s="1" t="s">
        <v>30</v>
      </c>
      <c r="I2992" s="1" t="s">
        <v>42</v>
      </c>
      <c r="J2992" s="1" t="s">
        <v>22</v>
      </c>
      <c r="K2992" s="1" t="s">
        <v>31</v>
      </c>
      <c r="L2992" s="1" t="s">
        <v>22</v>
      </c>
      <c r="M2992" s="1" t="s">
        <v>22</v>
      </c>
      <c r="N2992" s="1" t="s">
        <v>32</v>
      </c>
      <c r="O2992" s="1" t="s">
        <v>39</v>
      </c>
      <c r="P2992" s="1" t="s">
        <v>33</v>
      </c>
      <c r="Q2992" s="1" t="s">
        <v>41</v>
      </c>
      <c r="R2992">
        <v>167.8</v>
      </c>
      <c r="S2992" s="1" t="s">
        <v>42</v>
      </c>
      <c r="T2992" s="1" t="s">
        <v>34</v>
      </c>
    </row>
    <row r="2993" spans="1:20" x14ac:dyDescent="0.35">
      <c r="A2993" s="1" t="s">
        <v>6971</v>
      </c>
      <c r="B2993">
        <v>33</v>
      </c>
      <c r="C2993" t="str">
        <f>IF(Family_Data3[[#This Row],[Father_Age]]&gt;45, "Old", IF(Family_Data3[[#This Row],[Father_Age]]&gt;=31, "Middle Age", "Young"))</f>
        <v>Middle Age</v>
      </c>
      <c r="D2993">
        <v>47</v>
      </c>
      <c r="E2993" t="str">
        <f>IF(Family_Data3[[#This Row],[Mother_Age]]&gt;45, "Old", IF(Family_Data3[[#This Row],[Mother_Age]]&gt;=31, "Middle Age", "Young"))</f>
        <v>Old</v>
      </c>
      <c r="F2993">
        <v>166.7</v>
      </c>
      <c r="G2993">
        <v>157.9</v>
      </c>
      <c r="H2993" s="1" t="s">
        <v>19</v>
      </c>
      <c r="I2993" s="1" t="s">
        <v>20</v>
      </c>
      <c r="J2993" s="1" t="s">
        <v>22</v>
      </c>
      <c r="K2993" s="1" t="s">
        <v>22</v>
      </c>
      <c r="L2993" s="1" t="s">
        <v>22</v>
      </c>
      <c r="M2993" s="1" t="s">
        <v>23</v>
      </c>
      <c r="N2993" s="1" t="s">
        <v>36</v>
      </c>
      <c r="O2993" s="1" t="s">
        <v>32</v>
      </c>
      <c r="P2993" s="1" t="s">
        <v>40</v>
      </c>
      <c r="Q2993" s="1" t="s">
        <v>41</v>
      </c>
      <c r="R2993">
        <v>167.4</v>
      </c>
      <c r="S2993" s="1" t="s">
        <v>20</v>
      </c>
      <c r="T2993" s="1" t="s">
        <v>28</v>
      </c>
    </row>
    <row r="2994" spans="1:20" x14ac:dyDescent="0.35">
      <c r="A2994" s="1" t="s">
        <v>6973</v>
      </c>
      <c r="B2994">
        <v>31</v>
      </c>
      <c r="C2994" t="str">
        <f>IF(Family_Data3[[#This Row],[Father_Age]]&gt;45, "Old", IF(Family_Data3[[#This Row],[Father_Age]]&gt;=31, "Middle Age", "Young"))</f>
        <v>Middle Age</v>
      </c>
      <c r="D2994">
        <v>34</v>
      </c>
      <c r="E2994" t="str">
        <f>IF(Family_Data3[[#This Row],[Mother_Age]]&gt;45, "Old", IF(Family_Data3[[#This Row],[Mother_Age]]&gt;=31, "Middle Age", "Young"))</f>
        <v>Middle Age</v>
      </c>
      <c r="F2994">
        <v>175.2</v>
      </c>
      <c r="G2994">
        <v>152.5</v>
      </c>
      <c r="H2994" s="1" t="s">
        <v>30</v>
      </c>
      <c r="I2994" s="1" t="s">
        <v>60</v>
      </c>
      <c r="J2994" s="1" t="s">
        <v>44</v>
      </c>
      <c r="K2994" s="1" t="s">
        <v>22</v>
      </c>
      <c r="L2994" s="1" t="s">
        <v>22</v>
      </c>
      <c r="M2994" s="1" t="s">
        <v>22</v>
      </c>
      <c r="N2994" s="1" t="s">
        <v>24</v>
      </c>
      <c r="O2994" s="1" t="s">
        <v>24</v>
      </c>
      <c r="P2994" s="1" t="s">
        <v>51</v>
      </c>
      <c r="Q2994" s="1" t="s">
        <v>27</v>
      </c>
      <c r="R2994">
        <v>157.5</v>
      </c>
      <c r="S2994" s="1" t="s">
        <v>60</v>
      </c>
      <c r="T2994" s="1" t="s">
        <v>34</v>
      </c>
    </row>
    <row r="2995" spans="1:20" x14ac:dyDescent="0.35">
      <c r="A2995" s="1" t="s">
        <v>6975</v>
      </c>
      <c r="B2995">
        <v>31</v>
      </c>
      <c r="C2995" t="str">
        <f>IF(Family_Data3[[#This Row],[Father_Age]]&gt;45, "Old", IF(Family_Data3[[#This Row],[Father_Age]]&gt;=31, "Middle Age", "Young"))</f>
        <v>Middle Age</v>
      </c>
      <c r="D2995">
        <v>39</v>
      </c>
      <c r="E2995" t="str">
        <f>IF(Family_Data3[[#This Row],[Mother_Age]]&gt;45, "Old", IF(Family_Data3[[#This Row],[Mother_Age]]&gt;=31, "Middle Age", "Young"))</f>
        <v>Middle Age</v>
      </c>
      <c r="F2995">
        <v>183.1</v>
      </c>
      <c r="G2995">
        <v>169.9</v>
      </c>
      <c r="H2995" s="1" t="s">
        <v>50</v>
      </c>
      <c r="I2995" s="1" t="s">
        <v>20</v>
      </c>
      <c r="J2995" s="1" t="s">
        <v>44</v>
      </c>
      <c r="K2995" s="1" t="s">
        <v>22</v>
      </c>
      <c r="L2995" s="1" t="s">
        <v>22</v>
      </c>
      <c r="M2995" s="1" t="s">
        <v>48</v>
      </c>
      <c r="N2995" s="1" t="s">
        <v>25</v>
      </c>
      <c r="O2995" s="1" t="s">
        <v>32</v>
      </c>
      <c r="P2995" s="1" t="s">
        <v>51</v>
      </c>
      <c r="Q2995" s="1" t="s">
        <v>27</v>
      </c>
      <c r="R2995">
        <v>171.4</v>
      </c>
      <c r="S2995" s="1" t="s">
        <v>50</v>
      </c>
      <c r="T2995" s="1" t="s">
        <v>34</v>
      </c>
    </row>
    <row r="2996" spans="1:20" x14ac:dyDescent="0.35">
      <c r="A2996" s="1" t="s">
        <v>6978</v>
      </c>
      <c r="B2996">
        <v>34</v>
      </c>
      <c r="C2996" t="str">
        <f>IF(Family_Data3[[#This Row],[Father_Age]]&gt;45, "Old", IF(Family_Data3[[#This Row],[Father_Age]]&gt;=31, "Middle Age", "Young"))</f>
        <v>Middle Age</v>
      </c>
      <c r="D2996">
        <v>41</v>
      </c>
      <c r="E2996" t="str">
        <f>IF(Family_Data3[[#This Row],[Mother_Age]]&gt;45, "Old", IF(Family_Data3[[#This Row],[Mother_Age]]&gt;=31, "Middle Age", "Young"))</f>
        <v>Middle Age</v>
      </c>
      <c r="F2996">
        <v>174.9</v>
      </c>
      <c r="G2996">
        <v>164.1</v>
      </c>
      <c r="H2996" s="1" t="s">
        <v>19</v>
      </c>
      <c r="I2996" s="1" t="s">
        <v>30</v>
      </c>
      <c r="J2996" s="1" t="s">
        <v>22</v>
      </c>
      <c r="K2996" s="1" t="s">
        <v>62</v>
      </c>
      <c r="L2996" s="1" t="s">
        <v>48</v>
      </c>
      <c r="M2996" s="1" t="s">
        <v>22</v>
      </c>
      <c r="N2996" s="1" t="s">
        <v>32</v>
      </c>
      <c r="O2996" s="1" t="s">
        <v>36</v>
      </c>
      <c r="P2996" s="1" t="s">
        <v>51</v>
      </c>
      <c r="Q2996" s="1" t="s">
        <v>27</v>
      </c>
      <c r="R2996">
        <v>170.6</v>
      </c>
      <c r="S2996" s="1" t="s">
        <v>30</v>
      </c>
      <c r="T2996" s="1" t="s">
        <v>34</v>
      </c>
    </row>
    <row r="2997" spans="1:20" x14ac:dyDescent="0.35">
      <c r="A2997" s="1" t="s">
        <v>6979</v>
      </c>
      <c r="B2997">
        <v>42</v>
      </c>
      <c r="C2997" t="str">
        <f>IF(Family_Data3[[#This Row],[Father_Age]]&gt;45, "Old", IF(Family_Data3[[#This Row],[Father_Age]]&gt;=31, "Middle Age", "Young"))</f>
        <v>Middle Age</v>
      </c>
      <c r="D2997">
        <v>25</v>
      </c>
      <c r="E2997" t="str">
        <f>IF(Family_Data3[[#This Row],[Mother_Age]]&gt;45, "Old", IF(Family_Data3[[#This Row],[Mother_Age]]&gt;=31, "Middle Age", "Young"))</f>
        <v>Young</v>
      </c>
      <c r="F2997">
        <v>182.5</v>
      </c>
      <c r="G2997">
        <v>162.80000000000001</v>
      </c>
      <c r="H2997" s="1" t="s">
        <v>42</v>
      </c>
      <c r="I2997" s="1" t="s">
        <v>42</v>
      </c>
      <c r="J2997" s="1" t="s">
        <v>21</v>
      </c>
      <c r="K2997" s="1" t="s">
        <v>31</v>
      </c>
      <c r="L2997" s="1" t="s">
        <v>22</v>
      </c>
      <c r="M2997" s="1" t="s">
        <v>22</v>
      </c>
      <c r="N2997" s="1" t="s">
        <v>24</v>
      </c>
      <c r="O2997" s="1" t="s">
        <v>24</v>
      </c>
      <c r="P2997" s="1" t="s">
        <v>33</v>
      </c>
      <c r="Q2997" s="1" t="s">
        <v>27</v>
      </c>
      <c r="R2997">
        <v>164</v>
      </c>
      <c r="S2997" s="1" t="s">
        <v>42</v>
      </c>
      <c r="T2997" s="1" t="s">
        <v>34</v>
      </c>
    </row>
    <row r="2998" spans="1:20" x14ac:dyDescent="0.35">
      <c r="A2998" s="1" t="s">
        <v>6981</v>
      </c>
      <c r="B2998">
        <v>36</v>
      </c>
      <c r="C2998" t="str">
        <f>IF(Family_Data3[[#This Row],[Father_Age]]&gt;45, "Old", IF(Family_Data3[[#This Row],[Father_Age]]&gt;=31, "Middle Age", "Young"))</f>
        <v>Middle Age</v>
      </c>
      <c r="D2998">
        <v>46</v>
      </c>
      <c r="E2998" t="str">
        <f>IF(Family_Data3[[#This Row],[Mother_Age]]&gt;45, "Old", IF(Family_Data3[[#This Row],[Mother_Age]]&gt;=31, "Middle Age", "Young"))</f>
        <v>Old</v>
      </c>
      <c r="F2998">
        <v>178.9</v>
      </c>
      <c r="G2998">
        <v>158.80000000000001</v>
      </c>
      <c r="H2998" s="1" t="s">
        <v>60</v>
      </c>
      <c r="I2998" s="1" t="s">
        <v>19</v>
      </c>
      <c r="J2998" s="1" t="s">
        <v>44</v>
      </c>
      <c r="K2998" s="1" t="s">
        <v>31</v>
      </c>
      <c r="L2998" s="1" t="s">
        <v>22</v>
      </c>
      <c r="M2998" s="1" t="s">
        <v>47</v>
      </c>
      <c r="N2998" s="1" t="s">
        <v>25</v>
      </c>
      <c r="O2998" s="1" t="s">
        <v>32</v>
      </c>
      <c r="P2998" s="1" t="s">
        <v>40</v>
      </c>
      <c r="Q2998" s="1" t="s">
        <v>27</v>
      </c>
      <c r="R2998">
        <v>156.5</v>
      </c>
      <c r="S2998" s="1" t="s">
        <v>20</v>
      </c>
      <c r="T2998" s="1" t="s">
        <v>34</v>
      </c>
    </row>
    <row r="2999" spans="1:20" x14ac:dyDescent="0.35">
      <c r="A2999" s="1" t="s">
        <v>6986</v>
      </c>
      <c r="B2999">
        <v>33</v>
      </c>
      <c r="C2999" t="str">
        <f>IF(Family_Data3[[#This Row],[Father_Age]]&gt;45, "Old", IF(Family_Data3[[#This Row],[Father_Age]]&gt;=31, "Middle Age", "Young"))</f>
        <v>Middle Age</v>
      </c>
      <c r="D2999">
        <v>44</v>
      </c>
      <c r="E2999" t="str">
        <f>IF(Family_Data3[[#This Row],[Mother_Age]]&gt;45, "Old", IF(Family_Data3[[#This Row],[Mother_Age]]&gt;=31, "Middle Age", "Young"))</f>
        <v>Middle Age</v>
      </c>
      <c r="F2999">
        <v>171.9</v>
      </c>
      <c r="G2999">
        <v>167.8</v>
      </c>
      <c r="H2999" s="1" t="s">
        <v>20</v>
      </c>
      <c r="I2999" s="1" t="s">
        <v>50</v>
      </c>
      <c r="J2999" s="1" t="s">
        <v>44</v>
      </c>
      <c r="K2999" s="1" t="s">
        <v>31</v>
      </c>
      <c r="L2999" s="1" t="s">
        <v>22</v>
      </c>
      <c r="M2999" s="1" t="s">
        <v>22</v>
      </c>
      <c r="N2999" s="1" t="s">
        <v>24</v>
      </c>
      <c r="O2999" s="1" t="s">
        <v>24</v>
      </c>
      <c r="P2999" s="1" t="s">
        <v>45</v>
      </c>
      <c r="Q2999" s="1" t="s">
        <v>41</v>
      </c>
      <c r="R2999">
        <v>179.6</v>
      </c>
      <c r="S2999" s="1" t="s">
        <v>20</v>
      </c>
      <c r="T2999" s="1" t="s">
        <v>34</v>
      </c>
    </row>
    <row r="3000" spans="1:20" x14ac:dyDescent="0.35">
      <c r="A3000" s="1" t="s">
        <v>6988</v>
      </c>
      <c r="B3000">
        <v>36</v>
      </c>
      <c r="C3000" t="str">
        <f>IF(Family_Data3[[#This Row],[Father_Age]]&gt;45, "Old", IF(Family_Data3[[#This Row],[Father_Age]]&gt;=31, "Middle Age", "Young"))</f>
        <v>Middle Age</v>
      </c>
      <c r="D3000">
        <v>50</v>
      </c>
      <c r="E3000" t="str">
        <f>IF(Family_Data3[[#This Row],[Mother_Age]]&gt;45, "Old", IF(Family_Data3[[#This Row],[Mother_Age]]&gt;=31, "Middle Age", "Young"))</f>
        <v>Old</v>
      </c>
      <c r="F3000">
        <v>182.8</v>
      </c>
      <c r="G3000">
        <v>163.4</v>
      </c>
      <c r="H3000" s="1" t="s">
        <v>20</v>
      </c>
      <c r="I3000" s="1" t="s">
        <v>19</v>
      </c>
      <c r="J3000" s="1" t="s">
        <v>44</v>
      </c>
      <c r="K3000" s="1" t="s">
        <v>22</v>
      </c>
      <c r="L3000" s="1" t="s">
        <v>23</v>
      </c>
      <c r="M3000" s="1" t="s">
        <v>22</v>
      </c>
      <c r="N3000" s="1" t="s">
        <v>32</v>
      </c>
      <c r="O3000" s="1" t="s">
        <v>24</v>
      </c>
      <c r="P3000" s="1" t="s">
        <v>40</v>
      </c>
      <c r="Q3000" s="1" t="s">
        <v>27</v>
      </c>
      <c r="R3000">
        <v>166.5</v>
      </c>
      <c r="S3000" s="1" t="s">
        <v>20</v>
      </c>
      <c r="T3000" s="1" t="s">
        <v>34</v>
      </c>
    </row>
    <row r="3001" spans="1:20" x14ac:dyDescent="0.35">
      <c r="A3001" s="1" t="s">
        <v>6991</v>
      </c>
      <c r="B3001">
        <v>43</v>
      </c>
      <c r="C3001" t="str">
        <f>IF(Family_Data3[[#This Row],[Father_Age]]&gt;45, "Old", IF(Family_Data3[[#This Row],[Father_Age]]&gt;=31, "Middle Age", "Young"))</f>
        <v>Middle Age</v>
      </c>
      <c r="D3001">
        <v>45</v>
      </c>
      <c r="E3001" t="str">
        <f>IF(Family_Data3[[#This Row],[Mother_Age]]&gt;45, "Old", IF(Family_Data3[[#This Row],[Mother_Age]]&gt;=31, "Middle Age", "Young"))</f>
        <v>Middle Age</v>
      </c>
      <c r="F3001">
        <v>163.80000000000001</v>
      </c>
      <c r="G3001">
        <v>167.3</v>
      </c>
      <c r="H3001" s="1" t="s">
        <v>54</v>
      </c>
      <c r="I3001" s="1" t="s">
        <v>19</v>
      </c>
      <c r="J3001" s="1" t="s">
        <v>21</v>
      </c>
      <c r="K3001" s="1" t="s">
        <v>22</v>
      </c>
      <c r="L3001" s="1" t="s">
        <v>23</v>
      </c>
      <c r="M3001" s="1" t="s">
        <v>23</v>
      </c>
      <c r="N3001" s="1" t="s">
        <v>32</v>
      </c>
      <c r="O3001" s="1" t="s">
        <v>32</v>
      </c>
      <c r="P3001" s="1" t="s">
        <v>45</v>
      </c>
      <c r="Q3001" s="1" t="s">
        <v>41</v>
      </c>
      <c r="R3001">
        <v>177.5</v>
      </c>
      <c r="S3001" s="1" t="s">
        <v>54</v>
      </c>
      <c r="T3001" s="1" t="s">
        <v>34</v>
      </c>
    </row>
    <row r="3002" spans="1:20" x14ac:dyDescent="0.35">
      <c r="A3002" s="1" t="s">
        <v>6994</v>
      </c>
      <c r="B3002">
        <v>37</v>
      </c>
      <c r="C3002" t="str">
        <f>IF(Family_Data3[[#This Row],[Father_Age]]&gt;45, "Old", IF(Family_Data3[[#This Row],[Father_Age]]&gt;=31, "Middle Age", "Young"))</f>
        <v>Middle Age</v>
      </c>
      <c r="D3002">
        <v>37</v>
      </c>
      <c r="E3002" t="str">
        <f>IF(Family_Data3[[#This Row],[Mother_Age]]&gt;45, "Old", IF(Family_Data3[[#This Row],[Mother_Age]]&gt;=31, "Middle Age", "Young"))</f>
        <v>Middle Age</v>
      </c>
      <c r="F3002">
        <v>165.1</v>
      </c>
      <c r="G3002">
        <v>160.80000000000001</v>
      </c>
      <c r="H3002" s="1" t="s">
        <v>42</v>
      </c>
      <c r="I3002" s="1" t="s">
        <v>30</v>
      </c>
      <c r="J3002" s="1" t="s">
        <v>22</v>
      </c>
      <c r="K3002" s="1" t="s">
        <v>22</v>
      </c>
      <c r="L3002" s="1" t="s">
        <v>22</v>
      </c>
      <c r="M3002" s="1" t="s">
        <v>22</v>
      </c>
      <c r="N3002" s="1" t="s">
        <v>32</v>
      </c>
      <c r="O3002" s="1" t="s">
        <v>36</v>
      </c>
      <c r="P3002" s="1" t="s">
        <v>51</v>
      </c>
      <c r="Q3002" s="1" t="s">
        <v>41</v>
      </c>
      <c r="R3002">
        <v>169.3</v>
      </c>
      <c r="S3002" s="1" t="s">
        <v>42</v>
      </c>
      <c r="T3002" s="1" t="s">
        <v>34</v>
      </c>
    </row>
    <row r="3003" spans="1:20" x14ac:dyDescent="0.35">
      <c r="A3003" s="1" t="s">
        <v>6995</v>
      </c>
      <c r="B3003">
        <v>43</v>
      </c>
      <c r="C3003" t="str">
        <f>IF(Family_Data3[[#This Row],[Father_Age]]&gt;45, "Old", IF(Family_Data3[[#This Row],[Father_Age]]&gt;=31, "Middle Age", "Young"))</f>
        <v>Middle Age</v>
      </c>
      <c r="D3003">
        <v>29</v>
      </c>
      <c r="E3003" t="str">
        <f>IF(Family_Data3[[#This Row],[Mother_Age]]&gt;45, "Old", IF(Family_Data3[[#This Row],[Mother_Age]]&gt;=31, "Middle Age", "Young"))</f>
        <v>Young</v>
      </c>
      <c r="F3003">
        <v>174.3</v>
      </c>
      <c r="G3003">
        <v>157.5</v>
      </c>
      <c r="H3003" s="1" t="s">
        <v>30</v>
      </c>
      <c r="I3003" s="1" t="s">
        <v>20</v>
      </c>
      <c r="J3003" s="1" t="s">
        <v>44</v>
      </c>
      <c r="K3003" s="1" t="s">
        <v>22</v>
      </c>
      <c r="L3003" s="1" t="s">
        <v>22</v>
      </c>
      <c r="M3003" s="1" t="s">
        <v>47</v>
      </c>
      <c r="N3003" s="1" t="s">
        <v>24</v>
      </c>
      <c r="O3003" s="1" t="s">
        <v>25</v>
      </c>
      <c r="P3003" s="1" t="s">
        <v>51</v>
      </c>
      <c r="Q3003" s="1" t="s">
        <v>27</v>
      </c>
      <c r="R3003">
        <v>156.4</v>
      </c>
      <c r="S3003" s="1" t="s">
        <v>60</v>
      </c>
      <c r="T3003" s="1" t="s">
        <v>34</v>
      </c>
    </row>
    <row r="3004" spans="1:20" x14ac:dyDescent="0.35">
      <c r="A3004" s="1" t="s">
        <v>6996</v>
      </c>
      <c r="B3004">
        <v>43</v>
      </c>
      <c r="C3004" t="str">
        <f>IF(Family_Data3[[#This Row],[Father_Age]]&gt;45, "Old", IF(Family_Data3[[#This Row],[Father_Age]]&gt;=31, "Middle Age", "Young"))</f>
        <v>Middle Age</v>
      </c>
      <c r="D3004">
        <v>34</v>
      </c>
      <c r="E3004" t="str">
        <f>IF(Family_Data3[[#This Row],[Mother_Age]]&gt;45, "Old", IF(Family_Data3[[#This Row],[Mother_Age]]&gt;=31, "Middle Age", "Young"))</f>
        <v>Middle Age</v>
      </c>
      <c r="F3004">
        <v>168.1</v>
      </c>
      <c r="G3004">
        <v>167.1</v>
      </c>
      <c r="H3004" s="1" t="s">
        <v>30</v>
      </c>
      <c r="I3004" s="1" t="s">
        <v>30</v>
      </c>
      <c r="J3004" s="1" t="s">
        <v>22</v>
      </c>
      <c r="K3004" s="1" t="s">
        <v>22</v>
      </c>
      <c r="L3004" s="1" t="s">
        <v>23</v>
      </c>
      <c r="M3004" s="1" t="s">
        <v>47</v>
      </c>
      <c r="N3004" s="1" t="s">
        <v>39</v>
      </c>
      <c r="O3004" s="1" t="s">
        <v>36</v>
      </c>
      <c r="P3004" s="1" t="s">
        <v>51</v>
      </c>
      <c r="Q3004" s="1" t="s">
        <v>41</v>
      </c>
      <c r="R3004">
        <v>172.4</v>
      </c>
      <c r="S3004" s="1" t="s">
        <v>30</v>
      </c>
      <c r="T3004" s="1" t="s">
        <v>52</v>
      </c>
    </row>
    <row r="3005" spans="1:20" x14ac:dyDescent="0.35">
      <c r="A3005" s="1" t="s">
        <v>6998</v>
      </c>
      <c r="B3005">
        <v>34</v>
      </c>
      <c r="C3005" t="str">
        <f>IF(Family_Data3[[#This Row],[Father_Age]]&gt;45, "Old", IF(Family_Data3[[#This Row],[Father_Age]]&gt;=31, "Middle Age", "Young"))</f>
        <v>Middle Age</v>
      </c>
      <c r="D3005">
        <v>33</v>
      </c>
      <c r="E3005" t="str">
        <f>IF(Family_Data3[[#This Row],[Mother_Age]]&gt;45, "Old", IF(Family_Data3[[#This Row],[Mother_Age]]&gt;=31, "Middle Age", "Young"))</f>
        <v>Middle Age</v>
      </c>
      <c r="F3005">
        <v>168.5</v>
      </c>
      <c r="G3005">
        <v>166.4</v>
      </c>
      <c r="H3005" s="1" t="s">
        <v>20</v>
      </c>
      <c r="I3005" s="1" t="s">
        <v>54</v>
      </c>
      <c r="J3005" s="1" t="s">
        <v>22</v>
      </c>
      <c r="K3005" s="1" t="s">
        <v>31</v>
      </c>
      <c r="L3005" s="1" t="s">
        <v>22</v>
      </c>
      <c r="M3005" s="1" t="s">
        <v>47</v>
      </c>
      <c r="N3005" s="1" t="s">
        <v>24</v>
      </c>
      <c r="O3005" s="1" t="s">
        <v>32</v>
      </c>
      <c r="P3005" s="1" t="s">
        <v>40</v>
      </c>
      <c r="Q3005" s="1" t="s">
        <v>27</v>
      </c>
      <c r="R3005">
        <v>160.5</v>
      </c>
      <c r="S3005" s="1" t="s">
        <v>50</v>
      </c>
      <c r="T3005" s="1" t="s">
        <v>34</v>
      </c>
    </row>
    <row r="3006" spans="1:20" x14ac:dyDescent="0.35">
      <c r="A3006" s="1" t="s">
        <v>7000</v>
      </c>
      <c r="B3006">
        <v>41</v>
      </c>
      <c r="C3006" t="str">
        <f>IF(Family_Data3[[#This Row],[Father_Age]]&gt;45, "Old", IF(Family_Data3[[#This Row],[Father_Age]]&gt;=31, "Middle Age", "Young"))</f>
        <v>Middle Age</v>
      </c>
      <c r="D3006">
        <v>25</v>
      </c>
      <c r="E3006" t="str">
        <f>IF(Family_Data3[[#This Row],[Mother_Age]]&gt;45, "Old", IF(Family_Data3[[#This Row],[Mother_Age]]&gt;=31, "Middle Age", "Young"))</f>
        <v>Young</v>
      </c>
      <c r="F3006">
        <v>167.8</v>
      </c>
      <c r="G3006">
        <v>161.19999999999999</v>
      </c>
      <c r="H3006" s="1" t="s">
        <v>20</v>
      </c>
      <c r="I3006" s="1" t="s">
        <v>19</v>
      </c>
      <c r="J3006" s="1" t="s">
        <v>31</v>
      </c>
      <c r="K3006" s="1" t="s">
        <v>44</v>
      </c>
      <c r="L3006" s="1" t="s">
        <v>23</v>
      </c>
      <c r="M3006" s="1" t="s">
        <v>23</v>
      </c>
      <c r="N3006" s="1" t="s">
        <v>32</v>
      </c>
      <c r="O3006" s="1" t="s">
        <v>32</v>
      </c>
      <c r="P3006" s="1" t="s">
        <v>51</v>
      </c>
      <c r="Q3006" s="1" t="s">
        <v>41</v>
      </c>
      <c r="R3006">
        <v>175.5</v>
      </c>
      <c r="S3006" s="1" t="s">
        <v>20</v>
      </c>
      <c r="T3006" s="1" t="s">
        <v>52</v>
      </c>
    </row>
    <row r="3007" spans="1:20" x14ac:dyDescent="0.35">
      <c r="A3007" s="1" t="s">
        <v>7001</v>
      </c>
      <c r="B3007">
        <v>43</v>
      </c>
      <c r="C3007" t="str">
        <f>IF(Family_Data3[[#This Row],[Father_Age]]&gt;45, "Old", IF(Family_Data3[[#This Row],[Father_Age]]&gt;=31, "Middle Age", "Young"))</f>
        <v>Middle Age</v>
      </c>
      <c r="D3007">
        <v>42</v>
      </c>
      <c r="E3007" t="str">
        <f>IF(Family_Data3[[#This Row],[Mother_Age]]&gt;45, "Old", IF(Family_Data3[[#This Row],[Mother_Age]]&gt;=31, "Middle Age", "Young"))</f>
        <v>Middle Age</v>
      </c>
      <c r="F3007">
        <v>160.9</v>
      </c>
      <c r="G3007">
        <v>170.4</v>
      </c>
      <c r="H3007" s="1" t="s">
        <v>19</v>
      </c>
      <c r="I3007" s="1" t="s">
        <v>42</v>
      </c>
      <c r="J3007" s="1" t="s">
        <v>22</v>
      </c>
      <c r="K3007" s="1" t="s">
        <v>31</v>
      </c>
      <c r="L3007" s="1" t="s">
        <v>22</v>
      </c>
      <c r="M3007" s="1" t="s">
        <v>23</v>
      </c>
      <c r="N3007" s="1" t="s">
        <v>39</v>
      </c>
      <c r="O3007" s="1" t="s">
        <v>32</v>
      </c>
      <c r="P3007" s="1" t="s">
        <v>40</v>
      </c>
      <c r="Q3007" s="1" t="s">
        <v>27</v>
      </c>
      <c r="R3007">
        <v>155.9</v>
      </c>
      <c r="S3007" s="1" t="s">
        <v>30</v>
      </c>
      <c r="T3007" s="1" t="s">
        <v>28</v>
      </c>
    </row>
    <row r="3008" spans="1:20" x14ac:dyDescent="0.35">
      <c r="A3008" s="1" t="s">
        <v>7003</v>
      </c>
      <c r="B3008">
        <v>37</v>
      </c>
      <c r="C3008" t="str">
        <f>IF(Family_Data3[[#This Row],[Father_Age]]&gt;45, "Old", IF(Family_Data3[[#This Row],[Father_Age]]&gt;=31, "Middle Age", "Young"))</f>
        <v>Middle Age</v>
      </c>
      <c r="D3008">
        <v>45</v>
      </c>
      <c r="E3008" t="str">
        <f>IF(Family_Data3[[#This Row],[Mother_Age]]&gt;45, "Old", IF(Family_Data3[[#This Row],[Mother_Age]]&gt;=31, "Middle Age", "Young"))</f>
        <v>Middle Age</v>
      </c>
      <c r="F3008">
        <v>168.6</v>
      </c>
      <c r="G3008">
        <v>160.1</v>
      </c>
      <c r="H3008" s="1" t="s">
        <v>20</v>
      </c>
      <c r="I3008" s="1" t="s">
        <v>19</v>
      </c>
      <c r="J3008" s="1" t="s">
        <v>22</v>
      </c>
      <c r="K3008" s="1" t="s">
        <v>44</v>
      </c>
      <c r="L3008" s="1" t="s">
        <v>23</v>
      </c>
      <c r="M3008" s="1" t="s">
        <v>48</v>
      </c>
      <c r="N3008" s="1" t="s">
        <v>24</v>
      </c>
      <c r="O3008" s="1" t="s">
        <v>36</v>
      </c>
      <c r="P3008" s="1" t="s">
        <v>33</v>
      </c>
      <c r="Q3008" s="1" t="s">
        <v>41</v>
      </c>
      <c r="R3008">
        <v>160.69999999999999</v>
      </c>
      <c r="S3008" s="1" t="s">
        <v>20</v>
      </c>
      <c r="T3008" s="1" t="s">
        <v>28</v>
      </c>
    </row>
    <row r="3009" spans="1:20" x14ac:dyDescent="0.35">
      <c r="A3009" s="1" t="s">
        <v>7004</v>
      </c>
      <c r="B3009">
        <v>31</v>
      </c>
      <c r="C3009" t="str">
        <f>IF(Family_Data3[[#This Row],[Father_Age]]&gt;45, "Old", IF(Family_Data3[[#This Row],[Father_Age]]&gt;=31, "Middle Age", "Young"))</f>
        <v>Middle Age</v>
      </c>
      <c r="D3009">
        <v>26</v>
      </c>
      <c r="E3009" t="str">
        <f>IF(Family_Data3[[#This Row],[Mother_Age]]&gt;45, "Old", IF(Family_Data3[[#This Row],[Mother_Age]]&gt;=31, "Middle Age", "Young"))</f>
        <v>Young</v>
      </c>
      <c r="F3009">
        <v>183.6</v>
      </c>
      <c r="G3009">
        <v>161.9</v>
      </c>
      <c r="H3009" s="1" t="s">
        <v>19</v>
      </c>
      <c r="I3009" s="1" t="s">
        <v>30</v>
      </c>
      <c r="J3009" s="1" t="s">
        <v>22</v>
      </c>
      <c r="K3009" s="1" t="s">
        <v>21</v>
      </c>
      <c r="L3009" s="1" t="s">
        <v>22</v>
      </c>
      <c r="M3009" s="1" t="s">
        <v>48</v>
      </c>
      <c r="N3009" s="1" t="s">
        <v>36</v>
      </c>
      <c r="O3009" s="1" t="s">
        <v>32</v>
      </c>
      <c r="P3009" s="1" t="s">
        <v>26</v>
      </c>
      <c r="Q3009" s="1" t="s">
        <v>41</v>
      </c>
      <c r="R3009">
        <v>181.6</v>
      </c>
      <c r="S3009" s="1" t="s">
        <v>30</v>
      </c>
      <c r="T3009" s="1" t="s">
        <v>34</v>
      </c>
    </row>
    <row r="3010" spans="1:20" x14ac:dyDescent="0.35">
      <c r="A3010" s="1" t="s">
        <v>7007</v>
      </c>
      <c r="B3010">
        <v>42</v>
      </c>
      <c r="C3010" t="str">
        <f>IF(Family_Data3[[#This Row],[Father_Age]]&gt;45, "Old", IF(Family_Data3[[#This Row],[Father_Age]]&gt;=31, "Middle Age", "Young"))</f>
        <v>Middle Age</v>
      </c>
      <c r="D3010">
        <v>27</v>
      </c>
      <c r="E3010" t="str">
        <f>IF(Family_Data3[[#This Row],[Mother_Age]]&gt;45, "Old", IF(Family_Data3[[#This Row],[Mother_Age]]&gt;=31, "Middle Age", "Young"))</f>
        <v>Young</v>
      </c>
      <c r="F3010">
        <v>172</v>
      </c>
      <c r="G3010">
        <v>155.80000000000001</v>
      </c>
      <c r="H3010" s="1" t="s">
        <v>20</v>
      </c>
      <c r="I3010" s="1" t="s">
        <v>60</v>
      </c>
      <c r="J3010" s="1" t="s">
        <v>31</v>
      </c>
      <c r="K3010" s="1" t="s">
        <v>22</v>
      </c>
      <c r="L3010" s="1" t="s">
        <v>48</v>
      </c>
      <c r="M3010" s="1" t="s">
        <v>23</v>
      </c>
      <c r="N3010" s="1" t="s">
        <v>32</v>
      </c>
      <c r="O3010" s="1" t="s">
        <v>36</v>
      </c>
      <c r="P3010" s="1" t="s">
        <v>40</v>
      </c>
      <c r="Q3010" s="1" t="s">
        <v>27</v>
      </c>
      <c r="R3010">
        <v>155.80000000000001</v>
      </c>
      <c r="S3010" s="1" t="s">
        <v>20</v>
      </c>
      <c r="T3010" s="1" t="s">
        <v>34</v>
      </c>
    </row>
    <row r="3011" spans="1:20" x14ac:dyDescent="0.35">
      <c r="A3011" s="1" t="s">
        <v>7008</v>
      </c>
      <c r="B3011">
        <v>40</v>
      </c>
      <c r="C3011" t="str">
        <f>IF(Family_Data3[[#This Row],[Father_Age]]&gt;45, "Old", IF(Family_Data3[[#This Row],[Father_Age]]&gt;=31, "Middle Age", "Young"))</f>
        <v>Middle Age</v>
      </c>
      <c r="D3011">
        <v>26</v>
      </c>
      <c r="E3011" t="str">
        <f>IF(Family_Data3[[#This Row],[Mother_Age]]&gt;45, "Old", IF(Family_Data3[[#This Row],[Mother_Age]]&gt;=31, "Middle Age", "Young"))</f>
        <v>Young</v>
      </c>
      <c r="F3011">
        <v>170.1</v>
      </c>
      <c r="G3011">
        <v>161.4</v>
      </c>
      <c r="H3011" s="1" t="s">
        <v>30</v>
      </c>
      <c r="I3011" s="1" t="s">
        <v>30</v>
      </c>
      <c r="J3011" s="1" t="s">
        <v>21</v>
      </c>
      <c r="K3011" s="1" t="s">
        <v>22</v>
      </c>
      <c r="L3011" s="1" t="s">
        <v>48</v>
      </c>
      <c r="M3011" s="1" t="s">
        <v>23</v>
      </c>
      <c r="N3011" s="1" t="s">
        <v>36</v>
      </c>
      <c r="O3011" s="1" t="s">
        <v>24</v>
      </c>
      <c r="P3011" s="1" t="s">
        <v>65</v>
      </c>
      <c r="Q3011" s="1" t="s">
        <v>41</v>
      </c>
      <c r="R3011">
        <v>174.9</v>
      </c>
      <c r="S3011" s="1" t="s">
        <v>42</v>
      </c>
      <c r="T3011" s="1" t="s">
        <v>34</v>
      </c>
    </row>
    <row r="3012" spans="1:20" x14ac:dyDescent="0.35">
      <c r="A3012" s="1" t="s">
        <v>7011</v>
      </c>
      <c r="B3012">
        <v>41</v>
      </c>
      <c r="C3012" t="str">
        <f>IF(Family_Data3[[#This Row],[Father_Age]]&gt;45, "Old", IF(Family_Data3[[#This Row],[Father_Age]]&gt;=31, "Middle Age", "Young"))</f>
        <v>Middle Age</v>
      </c>
      <c r="D3012">
        <v>41</v>
      </c>
      <c r="E3012" t="str">
        <f>IF(Family_Data3[[#This Row],[Mother_Age]]&gt;45, "Old", IF(Family_Data3[[#This Row],[Mother_Age]]&gt;=31, "Middle Age", "Young"))</f>
        <v>Middle Age</v>
      </c>
      <c r="F3012">
        <v>177.9</v>
      </c>
      <c r="G3012">
        <v>151</v>
      </c>
      <c r="H3012" s="1" t="s">
        <v>19</v>
      </c>
      <c r="I3012" s="1" t="s">
        <v>50</v>
      </c>
      <c r="J3012" s="1" t="s">
        <v>22</v>
      </c>
      <c r="K3012" s="1" t="s">
        <v>22</v>
      </c>
      <c r="L3012" s="1" t="s">
        <v>23</v>
      </c>
      <c r="M3012" s="1" t="s">
        <v>23</v>
      </c>
      <c r="N3012" s="1" t="s">
        <v>39</v>
      </c>
      <c r="O3012" s="1" t="s">
        <v>32</v>
      </c>
      <c r="P3012" s="1" t="s">
        <v>51</v>
      </c>
      <c r="Q3012" s="1" t="s">
        <v>27</v>
      </c>
      <c r="R3012">
        <v>156.9</v>
      </c>
      <c r="S3012" s="1" t="s">
        <v>50</v>
      </c>
      <c r="T3012" s="1" t="s">
        <v>34</v>
      </c>
    </row>
    <row r="3013" spans="1:20" x14ac:dyDescent="0.35">
      <c r="A3013" s="1" t="s">
        <v>7015</v>
      </c>
      <c r="B3013">
        <v>37</v>
      </c>
      <c r="C3013" t="str">
        <f>IF(Family_Data3[[#This Row],[Father_Age]]&gt;45, "Old", IF(Family_Data3[[#This Row],[Father_Age]]&gt;=31, "Middle Age", "Young"))</f>
        <v>Middle Age</v>
      </c>
      <c r="D3013">
        <v>45</v>
      </c>
      <c r="E3013" t="str">
        <f>IF(Family_Data3[[#This Row],[Mother_Age]]&gt;45, "Old", IF(Family_Data3[[#This Row],[Mother_Age]]&gt;=31, "Middle Age", "Young"))</f>
        <v>Middle Age</v>
      </c>
      <c r="F3013">
        <v>171.4</v>
      </c>
      <c r="G3013">
        <v>166.6</v>
      </c>
      <c r="H3013" s="1" t="s">
        <v>30</v>
      </c>
      <c r="I3013" s="1" t="s">
        <v>30</v>
      </c>
      <c r="J3013" s="1" t="s">
        <v>22</v>
      </c>
      <c r="K3013" s="1" t="s">
        <v>44</v>
      </c>
      <c r="L3013" s="1" t="s">
        <v>23</v>
      </c>
      <c r="M3013" s="1" t="s">
        <v>48</v>
      </c>
      <c r="N3013" s="1" t="s">
        <v>24</v>
      </c>
      <c r="O3013" s="1" t="s">
        <v>24</v>
      </c>
      <c r="P3013" s="1" t="s">
        <v>45</v>
      </c>
      <c r="Q3013" s="1" t="s">
        <v>41</v>
      </c>
      <c r="R3013">
        <v>177.1</v>
      </c>
      <c r="S3013" s="1" t="s">
        <v>30</v>
      </c>
      <c r="T3013" s="1" t="s">
        <v>28</v>
      </c>
    </row>
    <row r="3014" spans="1:20" x14ac:dyDescent="0.35">
      <c r="A3014" s="1" t="s">
        <v>7016</v>
      </c>
      <c r="B3014">
        <v>33</v>
      </c>
      <c r="C3014" t="str">
        <f>IF(Family_Data3[[#This Row],[Father_Age]]&gt;45, "Old", IF(Family_Data3[[#This Row],[Father_Age]]&gt;=31, "Middle Age", "Young"))</f>
        <v>Middle Age</v>
      </c>
      <c r="D3014">
        <v>45</v>
      </c>
      <c r="E3014" t="str">
        <f>IF(Family_Data3[[#This Row],[Mother_Age]]&gt;45, "Old", IF(Family_Data3[[#This Row],[Mother_Age]]&gt;=31, "Middle Age", "Young"))</f>
        <v>Middle Age</v>
      </c>
      <c r="F3014">
        <v>171</v>
      </c>
      <c r="G3014">
        <v>163.5</v>
      </c>
      <c r="H3014" s="1" t="s">
        <v>20</v>
      </c>
      <c r="I3014" s="1" t="s">
        <v>20</v>
      </c>
      <c r="J3014" s="1" t="s">
        <v>44</v>
      </c>
      <c r="K3014" s="1" t="s">
        <v>21</v>
      </c>
      <c r="L3014" s="1" t="s">
        <v>22</v>
      </c>
      <c r="M3014" s="1" t="s">
        <v>22</v>
      </c>
      <c r="N3014" s="1" t="s">
        <v>36</v>
      </c>
      <c r="O3014" s="1" t="s">
        <v>32</v>
      </c>
      <c r="P3014" s="1" t="s">
        <v>45</v>
      </c>
      <c r="Q3014" s="1" t="s">
        <v>41</v>
      </c>
      <c r="R3014">
        <v>182.8</v>
      </c>
      <c r="S3014" s="1" t="s">
        <v>20</v>
      </c>
      <c r="T3014" s="1" t="s">
        <v>34</v>
      </c>
    </row>
    <row r="3015" spans="1:20" x14ac:dyDescent="0.35">
      <c r="A3015" s="1" t="s">
        <v>7017</v>
      </c>
      <c r="B3015">
        <v>37</v>
      </c>
      <c r="C3015" t="str">
        <f>IF(Family_Data3[[#This Row],[Father_Age]]&gt;45, "Old", IF(Family_Data3[[#This Row],[Father_Age]]&gt;=31, "Middle Age", "Young"))</f>
        <v>Middle Age</v>
      </c>
      <c r="D3015">
        <v>18</v>
      </c>
      <c r="E3015" t="str">
        <f>IF(Family_Data3[[#This Row],[Mother_Age]]&gt;45, "Old", IF(Family_Data3[[#This Row],[Mother_Age]]&gt;=31, "Middle Age", "Young"))</f>
        <v>Young</v>
      </c>
      <c r="F3015">
        <v>173.4</v>
      </c>
      <c r="G3015">
        <v>161.5</v>
      </c>
      <c r="H3015" s="1" t="s">
        <v>30</v>
      </c>
      <c r="I3015" s="1" t="s">
        <v>30</v>
      </c>
      <c r="J3015" s="1" t="s">
        <v>21</v>
      </c>
      <c r="K3015" s="1" t="s">
        <v>22</v>
      </c>
      <c r="L3015" s="1" t="s">
        <v>23</v>
      </c>
      <c r="M3015" s="1" t="s">
        <v>48</v>
      </c>
      <c r="N3015" s="1" t="s">
        <v>32</v>
      </c>
      <c r="O3015" s="1" t="s">
        <v>25</v>
      </c>
      <c r="P3015" s="1" t="s">
        <v>26</v>
      </c>
      <c r="Q3015" s="1" t="s">
        <v>27</v>
      </c>
      <c r="R3015">
        <v>161.4</v>
      </c>
      <c r="S3015" s="1" t="s">
        <v>42</v>
      </c>
      <c r="T3015" s="1" t="s">
        <v>34</v>
      </c>
    </row>
    <row r="3016" spans="1:20" x14ac:dyDescent="0.35">
      <c r="A3016" s="1" t="s">
        <v>7019</v>
      </c>
      <c r="B3016">
        <v>43</v>
      </c>
      <c r="C3016" t="str">
        <f>IF(Family_Data3[[#This Row],[Father_Age]]&gt;45, "Old", IF(Family_Data3[[#This Row],[Father_Age]]&gt;=31, "Middle Age", "Young"))</f>
        <v>Middle Age</v>
      </c>
      <c r="D3016">
        <v>32</v>
      </c>
      <c r="E3016" t="str">
        <f>IF(Family_Data3[[#This Row],[Mother_Age]]&gt;45, "Old", IF(Family_Data3[[#This Row],[Mother_Age]]&gt;=31, "Middle Age", "Young"))</f>
        <v>Middle Age</v>
      </c>
      <c r="F3016">
        <v>161.80000000000001</v>
      </c>
      <c r="G3016">
        <v>155.1</v>
      </c>
      <c r="H3016" s="1" t="s">
        <v>30</v>
      </c>
      <c r="I3016" s="1" t="s">
        <v>30</v>
      </c>
      <c r="J3016" s="1" t="s">
        <v>21</v>
      </c>
      <c r="K3016" s="1" t="s">
        <v>21</v>
      </c>
      <c r="L3016" s="1" t="s">
        <v>48</v>
      </c>
      <c r="M3016" s="1" t="s">
        <v>22</v>
      </c>
      <c r="N3016" s="1" t="s">
        <v>25</v>
      </c>
      <c r="O3016" s="1" t="s">
        <v>39</v>
      </c>
      <c r="P3016" s="1" t="s">
        <v>40</v>
      </c>
      <c r="Q3016" s="1" t="s">
        <v>27</v>
      </c>
      <c r="R3016">
        <v>161.30000000000001</v>
      </c>
      <c r="S3016" s="1" t="s">
        <v>30</v>
      </c>
      <c r="T3016" s="1" t="s">
        <v>34</v>
      </c>
    </row>
    <row r="3017" spans="1:20" x14ac:dyDescent="0.35">
      <c r="A3017" s="1" t="s">
        <v>7030</v>
      </c>
      <c r="B3017">
        <v>45</v>
      </c>
      <c r="C3017" t="str">
        <f>IF(Family_Data3[[#This Row],[Father_Age]]&gt;45, "Old", IF(Family_Data3[[#This Row],[Father_Age]]&gt;=31, "Middle Age", "Young"))</f>
        <v>Middle Age</v>
      </c>
      <c r="D3017">
        <v>43</v>
      </c>
      <c r="E3017" t="str">
        <f>IF(Family_Data3[[#This Row],[Mother_Age]]&gt;45, "Old", IF(Family_Data3[[#This Row],[Mother_Age]]&gt;=31, "Middle Age", "Young"))</f>
        <v>Middle Age</v>
      </c>
      <c r="F3017">
        <v>168.7</v>
      </c>
      <c r="G3017">
        <v>159.9</v>
      </c>
      <c r="H3017" s="1" t="s">
        <v>19</v>
      </c>
      <c r="I3017" s="1" t="s">
        <v>50</v>
      </c>
      <c r="J3017" s="1" t="s">
        <v>21</v>
      </c>
      <c r="K3017" s="1" t="s">
        <v>22</v>
      </c>
      <c r="L3017" s="1" t="s">
        <v>23</v>
      </c>
      <c r="M3017" s="1" t="s">
        <v>23</v>
      </c>
      <c r="N3017" s="1" t="s">
        <v>24</v>
      </c>
      <c r="O3017" s="1" t="s">
        <v>32</v>
      </c>
      <c r="P3017" s="1" t="s">
        <v>51</v>
      </c>
      <c r="Q3017" s="1" t="s">
        <v>27</v>
      </c>
      <c r="R3017">
        <v>159.30000000000001</v>
      </c>
      <c r="S3017" s="1" t="s">
        <v>20</v>
      </c>
      <c r="T3017" s="1" t="s">
        <v>34</v>
      </c>
    </row>
    <row r="3018" spans="1:20" x14ac:dyDescent="0.35">
      <c r="A3018" s="1" t="s">
        <v>7035</v>
      </c>
      <c r="B3018">
        <v>33</v>
      </c>
      <c r="C3018" t="str">
        <f>IF(Family_Data3[[#This Row],[Father_Age]]&gt;45, "Old", IF(Family_Data3[[#This Row],[Father_Age]]&gt;=31, "Middle Age", "Young"))</f>
        <v>Middle Age</v>
      </c>
      <c r="D3018">
        <v>26</v>
      </c>
      <c r="E3018" t="str">
        <f>IF(Family_Data3[[#This Row],[Mother_Age]]&gt;45, "Old", IF(Family_Data3[[#This Row],[Mother_Age]]&gt;=31, "Middle Age", "Young"))</f>
        <v>Young</v>
      </c>
      <c r="F3018">
        <v>167.2</v>
      </c>
      <c r="G3018">
        <v>157.69999999999999</v>
      </c>
      <c r="H3018" s="1" t="s">
        <v>20</v>
      </c>
      <c r="I3018" s="1" t="s">
        <v>19</v>
      </c>
      <c r="J3018" s="1" t="s">
        <v>22</v>
      </c>
      <c r="K3018" s="1" t="s">
        <v>31</v>
      </c>
      <c r="L3018" s="1" t="s">
        <v>23</v>
      </c>
      <c r="M3018" s="1" t="s">
        <v>23</v>
      </c>
      <c r="N3018" s="1" t="s">
        <v>36</v>
      </c>
      <c r="O3018" s="1" t="s">
        <v>25</v>
      </c>
      <c r="P3018" s="1" t="s">
        <v>40</v>
      </c>
      <c r="Q3018" s="1" t="s">
        <v>41</v>
      </c>
      <c r="R3018">
        <v>167.1</v>
      </c>
      <c r="S3018" s="1" t="s">
        <v>20</v>
      </c>
      <c r="T3018" s="1" t="s">
        <v>52</v>
      </c>
    </row>
    <row r="3019" spans="1:20" x14ac:dyDescent="0.35">
      <c r="A3019" s="1" t="s">
        <v>7037</v>
      </c>
      <c r="B3019">
        <v>37</v>
      </c>
      <c r="C3019" t="str">
        <f>IF(Family_Data3[[#This Row],[Father_Age]]&gt;45, "Old", IF(Family_Data3[[#This Row],[Father_Age]]&gt;=31, "Middle Age", "Young"))</f>
        <v>Middle Age</v>
      </c>
      <c r="D3019">
        <v>27</v>
      </c>
      <c r="E3019" t="str">
        <f>IF(Family_Data3[[#This Row],[Mother_Age]]&gt;45, "Old", IF(Family_Data3[[#This Row],[Mother_Age]]&gt;=31, "Middle Age", "Young"))</f>
        <v>Young</v>
      </c>
      <c r="F3019">
        <v>191.6</v>
      </c>
      <c r="G3019">
        <v>168.2</v>
      </c>
      <c r="H3019" s="1" t="s">
        <v>30</v>
      </c>
      <c r="I3019" s="1" t="s">
        <v>60</v>
      </c>
      <c r="J3019" s="1" t="s">
        <v>22</v>
      </c>
      <c r="K3019" s="1" t="s">
        <v>22</v>
      </c>
      <c r="L3019" s="1" t="s">
        <v>22</v>
      </c>
      <c r="M3019" s="1" t="s">
        <v>23</v>
      </c>
      <c r="N3019" s="1" t="s">
        <v>24</v>
      </c>
      <c r="O3019" s="1" t="s">
        <v>24</v>
      </c>
      <c r="P3019" s="1" t="s">
        <v>40</v>
      </c>
      <c r="Q3019" s="1" t="s">
        <v>41</v>
      </c>
      <c r="R3019">
        <v>186.2</v>
      </c>
      <c r="S3019" s="1" t="s">
        <v>38</v>
      </c>
      <c r="T3019" s="1" t="s">
        <v>34</v>
      </c>
    </row>
    <row r="3020" spans="1:20" x14ac:dyDescent="0.35">
      <c r="A3020" s="1" t="s">
        <v>7038</v>
      </c>
      <c r="B3020">
        <v>44</v>
      </c>
      <c r="C3020" t="str">
        <f>IF(Family_Data3[[#This Row],[Father_Age]]&gt;45, "Old", IF(Family_Data3[[#This Row],[Father_Age]]&gt;=31, "Middle Age", "Young"))</f>
        <v>Middle Age</v>
      </c>
      <c r="D3020">
        <v>26</v>
      </c>
      <c r="E3020" t="str">
        <f>IF(Family_Data3[[#This Row],[Mother_Age]]&gt;45, "Old", IF(Family_Data3[[#This Row],[Mother_Age]]&gt;=31, "Middle Age", "Young"))</f>
        <v>Young</v>
      </c>
      <c r="F3020">
        <v>168</v>
      </c>
      <c r="G3020">
        <v>164.1</v>
      </c>
      <c r="H3020" s="1" t="s">
        <v>19</v>
      </c>
      <c r="I3020" s="1" t="s">
        <v>60</v>
      </c>
      <c r="J3020" s="1" t="s">
        <v>62</v>
      </c>
      <c r="K3020" s="1" t="s">
        <v>22</v>
      </c>
      <c r="L3020" s="1" t="s">
        <v>23</v>
      </c>
      <c r="M3020" s="1" t="s">
        <v>48</v>
      </c>
      <c r="N3020" s="1" t="s">
        <v>32</v>
      </c>
      <c r="O3020" s="1" t="s">
        <v>32</v>
      </c>
      <c r="P3020" s="1" t="s">
        <v>40</v>
      </c>
      <c r="Q3020" s="1" t="s">
        <v>27</v>
      </c>
      <c r="R3020">
        <v>163</v>
      </c>
      <c r="S3020" s="1" t="s">
        <v>20</v>
      </c>
      <c r="T3020" s="1" t="s">
        <v>34</v>
      </c>
    </row>
    <row r="3021" spans="1:20" x14ac:dyDescent="0.35">
      <c r="A3021" s="1" t="s">
        <v>7044</v>
      </c>
      <c r="B3021">
        <v>39</v>
      </c>
      <c r="C3021" t="str">
        <f>IF(Family_Data3[[#This Row],[Father_Age]]&gt;45, "Old", IF(Family_Data3[[#This Row],[Father_Age]]&gt;=31, "Middle Age", "Young"))</f>
        <v>Middle Age</v>
      </c>
      <c r="D3021">
        <v>32</v>
      </c>
      <c r="E3021" t="str">
        <f>IF(Family_Data3[[#This Row],[Mother_Age]]&gt;45, "Old", IF(Family_Data3[[#This Row],[Mother_Age]]&gt;=31, "Middle Age", "Young"))</f>
        <v>Middle Age</v>
      </c>
      <c r="F3021">
        <v>183.4</v>
      </c>
      <c r="G3021">
        <v>159.5</v>
      </c>
      <c r="H3021" s="1" t="s">
        <v>54</v>
      </c>
      <c r="I3021" s="1" t="s">
        <v>19</v>
      </c>
      <c r="J3021" s="1" t="s">
        <v>44</v>
      </c>
      <c r="K3021" s="1" t="s">
        <v>22</v>
      </c>
      <c r="L3021" s="1" t="s">
        <v>22</v>
      </c>
      <c r="M3021" s="1" t="s">
        <v>23</v>
      </c>
      <c r="N3021" s="1" t="s">
        <v>36</v>
      </c>
      <c r="O3021" s="1" t="s">
        <v>36</v>
      </c>
      <c r="P3021" s="1" t="s">
        <v>51</v>
      </c>
      <c r="Q3021" s="1" t="s">
        <v>41</v>
      </c>
      <c r="R3021">
        <v>187.6</v>
      </c>
      <c r="S3021" s="1" t="s">
        <v>19</v>
      </c>
      <c r="T3021" s="1" t="s">
        <v>34</v>
      </c>
    </row>
    <row r="3022" spans="1:20" x14ac:dyDescent="0.35">
      <c r="A3022" s="1" t="s">
        <v>7045</v>
      </c>
      <c r="B3022">
        <v>38</v>
      </c>
      <c r="C3022" t="str">
        <f>IF(Family_Data3[[#This Row],[Father_Age]]&gt;45, "Old", IF(Family_Data3[[#This Row],[Father_Age]]&gt;=31, "Middle Age", "Young"))</f>
        <v>Middle Age</v>
      </c>
      <c r="D3022">
        <v>46</v>
      </c>
      <c r="E3022" t="str">
        <f>IF(Family_Data3[[#This Row],[Mother_Age]]&gt;45, "Old", IF(Family_Data3[[#This Row],[Mother_Age]]&gt;=31, "Middle Age", "Young"))</f>
        <v>Old</v>
      </c>
      <c r="F3022">
        <v>179.3</v>
      </c>
      <c r="G3022">
        <v>151.19999999999999</v>
      </c>
      <c r="H3022" s="1" t="s">
        <v>30</v>
      </c>
      <c r="I3022" s="1" t="s">
        <v>60</v>
      </c>
      <c r="J3022" s="1" t="s">
        <v>21</v>
      </c>
      <c r="K3022" s="1" t="s">
        <v>21</v>
      </c>
      <c r="L3022" s="1" t="s">
        <v>23</v>
      </c>
      <c r="M3022" s="1" t="s">
        <v>22</v>
      </c>
      <c r="N3022" s="1" t="s">
        <v>32</v>
      </c>
      <c r="O3022" s="1" t="s">
        <v>32</v>
      </c>
      <c r="P3022" s="1" t="s">
        <v>51</v>
      </c>
      <c r="Q3022" s="1" t="s">
        <v>27</v>
      </c>
      <c r="R3022">
        <v>155.5</v>
      </c>
      <c r="S3022" s="1" t="s">
        <v>60</v>
      </c>
      <c r="T3022" s="1" t="s">
        <v>34</v>
      </c>
    </row>
    <row r="3023" spans="1:20" x14ac:dyDescent="0.35">
      <c r="A3023" s="1" t="s">
        <v>7048</v>
      </c>
      <c r="B3023">
        <v>42</v>
      </c>
      <c r="C3023" t="str">
        <f>IF(Family_Data3[[#This Row],[Father_Age]]&gt;45, "Old", IF(Family_Data3[[#This Row],[Father_Age]]&gt;=31, "Middle Age", "Young"))</f>
        <v>Middle Age</v>
      </c>
      <c r="D3023">
        <v>19</v>
      </c>
      <c r="E3023" t="str">
        <f>IF(Family_Data3[[#This Row],[Mother_Age]]&gt;45, "Old", IF(Family_Data3[[#This Row],[Mother_Age]]&gt;=31, "Middle Age", "Young"))</f>
        <v>Young</v>
      </c>
      <c r="F3023">
        <v>174.1</v>
      </c>
      <c r="G3023">
        <v>154</v>
      </c>
      <c r="H3023" s="1" t="s">
        <v>50</v>
      </c>
      <c r="I3023" s="1" t="s">
        <v>20</v>
      </c>
      <c r="J3023" s="1" t="s">
        <v>22</v>
      </c>
      <c r="K3023" s="1" t="s">
        <v>31</v>
      </c>
      <c r="L3023" s="1" t="s">
        <v>48</v>
      </c>
      <c r="M3023" s="1" t="s">
        <v>23</v>
      </c>
      <c r="N3023" s="1" t="s">
        <v>25</v>
      </c>
      <c r="O3023" s="1" t="s">
        <v>39</v>
      </c>
      <c r="P3023" s="1" t="s">
        <v>33</v>
      </c>
      <c r="Q3023" s="1" t="s">
        <v>41</v>
      </c>
      <c r="R3023">
        <v>167.8</v>
      </c>
      <c r="S3023" s="1" t="s">
        <v>50</v>
      </c>
      <c r="T3023" s="1" t="s">
        <v>34</v>
      </c>
    </row>
    <row r="3024" spans="1:20" x14ac:dyDescent="0.35">
      <c r="A3024" s="1" t="s">
        <v>18</v>
      </c>
      <c r="B3024">
        <v>48</v>
      </c>
      <c r="C3024" t="str">
        <f>IF(Family_Data3[[#This Row],[Father_Age]]&gt;45, "Old", IF(Family_Data3[[#This Row],[Father_Age]]&gt;=31, "Middle Age", "Young"))</f>
        <v>Old</v>
      </c>
      <c r="D3024">
        <v>40</v>
      </c>
      <c r="E3024" t="str">
        <f>IF(Family_Data3[[#This Row],[Mother_Age]]&gt;45, "Old", IF(Family_Data3[[#This Row],[Mother_Age]]&gt;=31, "Middle Age", "Young"))</f>
        <v>Middle Age</v>
      </c>
      <c r="F3024">
        <v>163.9</v>
      </c>
      <c r="G3024">
        <v>168.6</v>
      </c>
      <c r="H3024" s="1" t="s">
        <v>19</v>
      </c>
      <c r="I3024" s="1" t="s">
        <v>20</v>
      </c>
      <c r="J3024" s="1" t="s">
        <v>21</v>
      </c>
      <c r="K3024" s="1" t="s">
        <v>22</v>
      </c>
      <c r="L3024" s="1" t="s">
        <v>23</v>
      </c>
      <c r="M3024" s="1" t="s">
        <v>22</v>
      </c>
      <c r="N3024" s="1" t="s">
        <v>24</v>
      </c>
      <c r="O3024" s="1" t="s">
        <v>25</v>
      </c>
      <c r="P3024" s="1" t="s">
        <v>26</v>
      </c>
      <c r="Q3024" s="1" t="s">
        <v>27</v>
      </c>
      <c r="R3024">
        <v>161.9</v>
      </c>
      <c r="S3024" s="1" t="s">
        <v>20</v>
      </c>
      <c r="T3024" s="1" t="s">
        <v>28</v>
      </c>
    </row>
    <row r="3025" spans="1:20" x14ac:dyDescent="0.35">
      <c r="A3025" s="1" t="s">
        <v>56</v>
      </c>
      <c r="B3025">
        <v>55</v>
      </c>
      <c r="C3025" t="str">
        <f>IF(Family_Data3[[#This Row],[Father_Age]]&gt;45, "Old", IF(Family_Data3[[#This Row],[Father_Age]]&gt;=31, "Middle Age", "Young"))</f>
        <v>Old</v>
      </c>
      <c r="D3025">
        <v>32</v>
      </c>
      <c r="E3025" t="str">
        <f>IF(Family_Data3[[#This Row],[Mother_Age]]&gt;45, "Old", IF(Family_Data3[[#This Row],[Mother_Age]]&gt;=31, "Middle Age", "Young"))</f>
        <v>Middle Age</v>
      </c>
      <c r="F3025">
        <v>164.2</v>
      </c>
      <c r="G3025">
        <v>162.5</v>
      </c>
      <c r="H3025" s="1" t="s">
        <v>30</v>
      </c>
      <c r="I3025" s="1" t="s">
        <v>20</v>
      </c>
      <c r="J3025" s="1" t="s">
        <v>22</v>
      </c>
      <c r="K3025" s="1" t="s">
        <v>21</v>
      </c>
      <c r="L3025" s="1" t="s">
        <v>48</v>
      </c>
      <c r="M3025" s="1" t="s">
        <v>23</v>
      </c>
      <c r="N3025" s="1" t="s">
        <v>24</v>
      </c>
      <c r="O3025" s="1" t="s">
        <v>36</v>
      </c>
      <c r="P3025" s="1" t="s">
        <v>40</v>
      </c>
      <c r="Q3025" s="1" t="s">
        <v>41</v>
      </c>
      <c r="R3025">
        <v>170.6</v>
      </c>
      <c r="S3025" s="1" t="s">
        <v>38</v>
      </c>
      <c r="T3025" s="1" t="s">
        <v>28</v>
      </c>
    </row>
    <row r="3026" spans="1:20" x14ac:dyDescent="0.35">
      <c r="A3026" s="1" t="s">
        <v>64</v>
      </c>
      <c r="B3026">
        <v>49</v>
      </c>
      <c r="C3026" t="str">
        <f>IF(Family_Data3[[#This Row],[Father_Age]]&gt;45, "Old", IF(Family_Data3[[#This Row],[Father_Age]]&gt;=31, "Middle Age", "Young"))</f>
        <v>Old</v>
      </c>
      <c r="D3026">
        <v>45</v>
      </c>
      <c r="E3026" t="str">
        <f>IF(Family_Data3[[#This Row],[Mother_Age]]&gt;45, "Old", IF(Family_Data3[[#This Row],[Mother_Age]]&gt;=31, "Middle Age", "Young"))</f>
        <v>Middle Age</v>
      </c>
      <c r="F3026">
        <v>178.5</v>
      </c>
      <c r="G3026">
        <v>164.7</v>
      </c>
      <c r="H3026" s="1" t="s">
        <v>19</v>
      </c>
      <c r="I3026" s="1" t="s">
        <v>19</v>
      </c>
      <c r="J3026" s="1" t="s">
        <v>31</v>
      </c>
      <c r="K3026" s="1" t="s">
        <v>31</v>
      </c>
      <c r="L3026" s="1" t="s">
        <v>23</v>
      </c>
      <c r="M3026" s="1" t="s">
        <v>23</v>
      </c>
      <c r="N3026" s="1" t="s">
        <v>25</v>
      </c>
      <c r="O3026" s="1" t="s">
        <v>32</v>
      </c>
      <c r="P3026" s="1" t="s">
        <v>65</v>
      </c>
      <c r="Q3026" s="1" t="s">
        <v>41</v>
      </c>
      <c r="R3026">
        <v>175.1</v>
      </c>
      <c r="S3026" s="1" t="s">
        <v>19</v>
      </c>
      <c r="T3026" s="1" t="s">
        <v>28</v>
      </c>
    </row>
    <row r="3027" spans="1:20" x14ac:dyDescent="0.35">
      <c r="A3027" s="1" t="s">
        <v>68</v>
      </c>
      <c r="B3027">
        <v>52</v>
      </c>
      <c r="C3027" t="str">
        <f>IF(Family_Data3[[#This Row],[Father_Age]]&gt;45, "Old", IF(Family_Data3[[#This Row],[Father_Age]]&gt;=31, "Middle Age", "Young"))</f>
        <v>Old</v>
      </c>
      <c r="D3027">
        <v>50</v>
      </c>
      <c r="E3027" t="str">
        <f>IF(Family_Data3[[#This Row],[Mother_Age]]&gt;45, "Old", IF(Family_Data3[[#This Row],[Mother_Age]]&gt;=31, "Middle Age", "Young"))</f>
        <v>Old</v>
      </c>
      <c r="F3027">
        <v>178.7</v>
      </c>
      <c r="G3027">
        <v>164.5</v>
      </c>
      <c r="H3027" s="1" t="s">
        <v>19</v>
      </c>
      <c r="I3027" s="1" t="s">
        <v>30</v>
      </c>
      <c r="J3027" s="1" t="s">
        <v>22</v>
      </c>
      <c r="K3027" s="1" t="s">
        <v>22</v>
      </c>
      <c r="L3027" s="1" t="s">
        <v>23</v>
      </c>
      <c r="M3027" s="1" t="s">
        <v>23</v>
      </c>
      <c r="N3027" s="1" t="s">
        <v>25</v>
      </c>
      <c r="O3027" s="1" t="s">
        <v>32</v>
      </c>
      <c r="P3027" s="1" t="s">
        <v>65</v>
      </c>
      <c r="Q3027" s="1" t="s">
        <v>27</v>
      </c>
      <c r="R3027">
        <v>162.30000000000001</v>
      </c>
      <c r="S3027" s="1" t="s">
        <v>30</v>
      </c>
      <c r="T3027" s="1" t="s">
        <v>28</v>
      </c>
    </row>
    <row r="3028" spans="1:20" x14ac:dyDescent="0.35">
      <c r="A3028" s="1" t="s">
        <v>72</v>
      </c>
      <c r="B3028">
        <v>46</v>
      </c>
      <c r="C3028" t="str">
        <f>IF(Family_Data3[[#This Row],[Father_Age]]&gt;45, "Old", IF(Family_Data3[[#This Row],[Father_Age]]&gt;=31, "Middle Age", "Young"))</f>
        <v>Old</v>
      </c>
      <c r="D3028">
        <v>39</v>
      </c>
      <c r="E3028" t="str">
        <f>IF(Family_Data3[[#This Row],[Mother_Age]]&gt;45, "Old", IF(Family_Data3[[#This Row],[Mother_Age]]&gt;=31, "Middle Age", "Young"))</f>
        <v>Middle Age</v>
      </c>
      <c r="F3028">
        <v>170.1</v>
      </c>
      <c r="G3028">
        <v>165.5</v>
      </c>
      <c r="H3028" s="1" t="s">
        <v>19</v>
      </c>
      <c r="I3028" s="1" t="s">
        <v>30</v>
      </c>
      <c r="J3028" s="1" t="s">
        <v>22</v>
      </c>
      <c r="K3028" s="1" t="s">
        <v>31</v>
      </c>
      <c r="L3028" s="1" t="s">
        <v>23</v>
      </c>
      <c r="M3028" s="1" t="s">
        <v>47</v>
      </c>
      <c r="N3028" s="1" t="s">
        <v>36</v>
      </c>
      <c r="O3028" s="1" t="s">
        <v>32</v>
      </c>
      <c r="P3028" s="1" t="s">
        <v>51</v>
      </c>
      <c r="Q3028" s="1" t="s">
        <v>27</v>
      </c>
      <c r="R3028">
        <v>158.69999999999999</v>
      </c>
      <c r="S3028" s="1" t="s">
        <v>42</v>
      </c>
      <c r="T3028" s="1" t="s">
        <v>34</v>
      </c>
    </row>
    <row r="3029" spans="1:20" x14ac:dyDescent="0.35">
      <c r="A3029" s="1" t="s">
        <v>73</v>
      </c>
      <c r="B3029">
        <v>47</v>
      </c>
      <c r="C3029" t="str">
        <f>IF(Family_Data3[[#This Row],[Father_Age]]&gt;45, "Old", IF(Family_Data3[[#This Row],[Father_Age]]&gt;=31, "Middle Age", "Young"))</f>
        <v>Old</v>
      </c>
      <c r="D3029">
        <v>20</v>
      </c>
      <c r="E3029" t="str">
        <f>IF(Family_Data3[[#This Row],[Mother_Age]]&gt;45, "Old", IF(Family_Data3[[#This Row],[Mother_Age]]&gt;=31, "Middle Age", "Young"))</f>
        <v>Young</v>
      </c>
      <c r="F3029">
        <v>161</v>
      </c>
      <c r="G3029">
        <v>164.6</v>
      </c>
      <c r="H3029" s="1" t="s">
        <v>54</v>
      </c>
      <c r="I3029" s="1" t="s">
        <v>30</v>
      </c>
      <c r="J3029" s="1" t="s">
        <v>22</v>
      </c>
      <c r="K3029" s="1" t="s">
        <v>44</v>
      </c>
      <c r="L3029" s="1" t="s">
        <v>22</v>
      </c>
      <c r="M3029" s="1" t="s">
        <v>23</v>
      </c>
      <c r="N3029" s="1" t="s">
        <v>36</v>
      </c>
      <c r="O3029" s="1" t="s">
        <v>36</v>
      </c>
      <c r="P3029" s="1" t="s">
        <v>26</v>
      </c>
      <c r="Q3029" s="1" t="s">
        <v>41</v>
      </c>
      <c r="R3029">
        <v>165.9</v>
      </c>
      <c r="S3029" s="1" t="s">
        <v>42</v>
      </c>
      <c r="T3029" s="1" t="s">
        <v>28</v>
      </c>
    </row>
    <row r="3030" spans="1:20" x14ac:dyDescent="0.35">
      <c r="A3030" s="1" t="s">
        <v>88</v>
      </c>
      <c r="B3030">
        <v>47</v>
      </c>
      <c r="C3030" t="str">
        <f>IF(Family_Data3[[#This Row],[Father_Age]]&gt;45, "Old", IF(Family_Data3[[#This Row],[Father_Age]]&gt;=31, "Middle Age", "Young"))</f>
        <v>Old</v>
      </c>
      <c r="D3030">
        <v>50</v>
      </c>
      <c r="E3030" t="str">
        <f>IF(Family_Data3[[#This Row],[Mother_Age]]&gt;45, "Old", IF(Family_Data3[[#This Row],[Mother_Age]]&gt;=31, "Middle Age", "Young"))</f>
        <v>Old</v>
      </c>
      <c r="F3030">
        <v>170.5</v>
      </c>
      <c r="G3030">
        <v>157.30000000000001</v>
      </c>
      <c r="H3030" s="1" t="s">
        <v>19</v>
      </c>
      <c r="I3030" s="1" t="s">
        <v>30</v>
      </c>
      <c r="J3030" s="1" t="s">
        <v>22</v>
      </c>
      <c r="K3030" s="1" t="s">
        <v>22</v>
      </c>
      <c r="L3030" s="1" t="s">
        <v>48</v>
      </c>
      <c r="M3030" s="1" t="s">
        <v>23</v>
      </c>
      <c r="N3030" s="1" t="s">
        <v>39</v>
      </c>
      <c r="O3030" s="1" t="s">
        <v>32</v>
      </c>
      <c r="P3030" s="1" t="s">
        <v>33</v>
      </c>
      <c r="Q3030" s="1" t="s">
        <v>27</v>
      </c>
      <c r="R3030">
        <v>154.9</v>
      </c>
      <c r="S3030" s="1" t="s">
        <v>30</v>
      </c>
      <c r="T3030" s="1" t="s">
        <v>28</v>
      </c>
    </row>
    <row r="3031" spans="1:20" x14ac:dyDescent="0.35">
      <c r="A3031" s="1" t="s">
        <v>91</v>
      </c>
      <c r="B3031">
        <v>54</v>
      </c>
      <c r="C3031" t="str">
        <f>IF(Family_Data3[[#This Row],[Father_Age]]&gt;45, "Old", IF(Family_Data3[[#This Row],[Father_Age]]&gt;=31, "Middle Age", "Young"))</f>
        <v>Old</v>
      </c>
      <c r="D3031">
        <v>49</v>
      </c>
      <c r="E3031" t="str">
        <f>IF(Family_Data3[[#This Row],[Mother_Age]]&gt;45, "Old", IF(Family_Data3[[#This Row],[Mother_Age]]&gt;=31, "Middle Age", "Young"))</f>
        <v>Old</v>
      </c>
      <c r="F3031">
        <v>172.4</v>
      </c>
      <c r="G3031">
        <v>171.5</v>
      </c>
      <c r="H3031" s="1" t="s">
        <v>19</v>
      </c>
      <c r="I3031" s="1" t="s">
        <v>19</v>
      </c>
      <c r="J3031" s="1" t="s">
        <v>44</v>
      </c>
      <c r="K3031" s="1" t="s">
        <v>44</v>
      </c>
      <c r="L3031" s="1" t="s">
        <v>48</v>
      </c>
      <c r="M3031" s="1" t="s">
        <v>48</v>
      </c>
      <c r="N3031" s="1" t="s">
        <v>39</v>
      </c>
      <c r="O3031" s="1" t="s">
        <v>25</v>
      </c>
      <c r="P3031" s="1" t="s">
        <v>40</v>
      </c>
      <c r="Q3031" s="1" t="s">
        <v>41</v>
      </c>
      <c r="R3031">
        <v>181.2</v>
      </c>
      <c r="S3031" s="1" t="s">
        <v>19</v>
      </c>
      <c r="T3031" s="1" t="s">
        <v>28</v>
      </c>
    </row>
    <row r="3032" spans="1:20" x14ac:dyDescent="0.35">
      <c r="A3032" s="1" t="s">
        <v>94</v>
      </c>
      <c r="B3032">
        <v>55</v>
      </c>
      <c r="C3032" t="str">
        <f>IF(Family_Data3[[#This Row],[Father_Age]]&gt;45, "Old", IF(Family_Data3[[#This Row],[Father_Age]]&gt;=31, "Middle Age", "Young"))</f>
        <v>Old</v>
      </c>
      <c r="D3032">
        <v>50</v>
      </c>
      <c r="E3032" t="str">
        <f>IF(Family_Data3[[#This Row],[Mother_Age]]&gt;45, "Old", IF(Family_Data3[[#This Row],[Mother_Age]]&gt;=31, "Middle Age", "Young"))</f>
        <v>Old</v>
      </c>
      <c r="F3032">
        <v>172.5</v>
      </c>
      <c r="G3032">
        <v>164.9</v>
      </c>
      <c r="H3032" s="1" t="s">
        <v>19</v>
      </c>
      <c r="I3032" s="1" t="s">
        <v>20</v>
      </c>
      <c r="J3032" s="1" t="s">
        <v>22</v>
      </c>
      <c r="K3032" s="1" t="s">
        <v>22</v>
      </c>
      <c r="L3032" s="1" t="s">
        <v>23</v>
      </c>
      <c r="M3032" s="1" t="s">
        <v>48</v>
      </c>
      <c r="N3032" s="1" t="s">
        <v>25</v>
      </c>
      <c r="O3032" s="1" t="s">
        <v>25</v>
      </c>
      <c r="P3032" s="1" t="s">
        <v>40</v>
      </c>
      <c r="Q3032" s="1" t="s">
        <v>41</v>
      </c>
      <c r="R3032">
        <v>171.8</v>
      </c>
      <c r="S3032" s="1" t="s">
        <v>20</v>
      </c>
      <c r="T3032" s="1" t="s">
        <v>28</v>
      </c>
    </row>
    <row r="3033" spans="1:20" x14ac:dyDescent="0.35">
      <c r="A3033" s="1" t="s">
        <v>99</v>
      </c>
      <c r="B3033">
        <v>48</v>
      </c>
      <c r="C3033" t="str">
        <f>IF(Family_Data3[[#This Row],[Father_Age]]&gt;45, "Old", IF(Family_Data3[[#This Row],[Father_Age]]&gt;=31, "Middle Age", "Young"))</f>
        <v>Old</v>
      </c>
      <c r="D3033">
        <v>26</v>
      </c>
      <c r="E3033" t="str">
        <f>IF(Family_Data3[[#This Row],[Mother_Age]]&gt;45, "Old", IF(Family_Data3[[#This Row],[Mother_Age]]&gt;=31, "Middle Age", "Young"))</f>
        <v>Young</v>
      </c>
      <c r="F3033">
        <v>175.1</v>
      </c>
      <c r="G3033">
        <v>163.69999999999999</v>
      </c>
      <c r="H3033" s="1" t="s">
        <v>30</v>
      </c>
      <c r="I3033" s="1" t="s">
        <v>19</v>
      </c>
      <c r="J3033" s="1" t="s">
        <v>22</v>
      </c>
      <c r="K3033" s="1" t="s">
        <v>22</v>
      </c>
      <c r="L3033" s="1" t="s">
        <v>22</v>
      </c>
      <c r="M3033" s="1" t="s">
        <v>48</v>
      </c>
      <c r="N3033" s="1" t="s">
        <v>32</v>
      </c>
      <c r="O3033" s="1" t="s">
        <v>36</v>
      </c>
      <c r="P3033" s="1" t="s">
        <v>26</v>
      </c>
      <c r="Q3033" s="1" t="s">
        <v>41</v>
      </c>
      <c r="R3033">
        <v>173.5</v>
      </c>
      <c r="S3033" s="1" t="s">
        <v>30</v>
      </c>
      <c r="T3033" s="1" t="s">
        <v>28</v>
      </c>
    </row>
    <row r="3034" spans="1:20" x14ac:dyDescent="0.35">
      <c r="A3034" s="1" t="s">
        <v>102</v>
      </c>
      <c r="B3034">
        <v>53</v>
      </c>
      <c r="C3034" t="str">
        <f>IF(Family_Data3[[#This Row],[Father_Age]]&gt;45, "Old", IF(Family_Data3[[#This Row],[Father_Age]]&gt;=31, "Middle Age", "Young"))</f>
        <v>Old</v>
      </c>
      <c r="D3034">
        <v>32</v>
      </c>
      <c r="E3034" t="str">
        <f>IF(Family_Data3[[#This Row],[Mother_Age]]&gt;45, "Old", IF(Family_Data3[[#This Row],[Mother_Age]]&gt;=31, "Middle Age", "Young"))</f>
        <v>Middle Age</v>
      </c>
      <c r="F3034">
        <v>182.9</v>
      </c>
      <c r="G3034">
        <v>156</v>
      </c>
      <c r="H3034" s="1" t="s">
        <v>60</v>
      </c>
      <c r="I3034" s="1" t="s">
        <v>19</v>
      </c>
      <c r="J3034" s="1" t="s">
        <v>21</v>
      </c>
      <c r="K3034" s="1" t="s">
        <v>31</v>
      </c>
      <c r="L3034" s="1" t="s">
        <v>22</v>
      </c>
      <c r="M3034" s="1" t="s">
        <v>23</v>
      </c>
      <c r="N3034" s="1" t="s">
        <v>36</v>
      </c>
      <c r="O3034" s="1" t="s">
        <v>25</v>
      </c>
      <c r="P3034" s="1" t="s">
        <v>51</v>
      </c>
      <c r="Q3034" s="1" t="s">
        <v>41</v>
      </c>
      <c r="R3034">
        <v>184.5</v>
      </c>
      <c r="S3034" s="1" t="s">
        <v>30</v>
      </c>
      <c r="T3034" s="1" t="s">
        <v>34</v>
      </c>
    </row>
    <row r="3035" spans="1:20" x14ac:dyDescent="0.35">
      <c r="A3035" s="1" t="s">
        <v>104</v>
      </c>
      <c r="B3035">
        <v>55</v>
      </c>
      <c r="C3035" t="str">
        <f>IF(Family_Data3[[#This Row],[Father_Age]]&gt;45, "Old", IF(Family_Data3[[#This Row],[Father_Age]]&gt;=31, "Middle Age", "Young"))</f>
        <v>Old</v>
      </c>
      <c r="D3035">
        <v>42</v>
      </c>
      <c r="E3035" t="str">
        <f>IF(Family_Data3[[#This Row],[Mother_Age]]&gt;45, "Old", IF(Family_Data3[[#This Row],[Mother_Age]]&gt;=31, "Middle Age", "Young"))</f>
        <v>Middle Age</v>
      </c>
      <c r="F3035">
        <v>170.4</v>
      </c>
      <c r="G3035">
        <v>170.8</v>
      </c>
      <c r="H3035" s="1" t="s">
        <v>30</v>
      </c>
      <c r="I3035" s="1" t="s">
        <v>19</v>
      </c>
      <c r="J3035" s="1" t="s">
        <v>22</v>
      </c>
      <c r="K3035" s="1" t="s">
        <v>22</v>
      </c>
      <c r="L3035" s="1" t="s">
        <v>22</v>
      </c>
      <c r="M3035" s="1" t="s">
        <v>22</v>
      </c>
      <c r="N3035" s="1" t="s">
        <v>36</v>
      </c>
      <c r="O3035" s="1" t="s">
        <v>36</v>
      </c>
      <c r="P3035" s="1" t="s">
        <v>51</v>
      </c>
      <c r="Q3035" s="1" t="s">
        <v>41</v>
      </c>
      <c r="R3035">
        <v>178.9</v>
      </c>
      <c r="S3035" s="1" t="s">
        <v>42</v>
      </c>
      <c r="T3035" s="1" t="s">
        <v>28</v>
      </c>
    </row>
    <row r="3036" spans="1:20" x14ac:dyDescent="0.35">
      <c r="A3036" s="1" t="s">
        <v>106</v>
      </c>
      <c r="B3036">
        <v>50</v>
      </c>
      <c r="C3036" t="str">
        <f>IF(Family_Data3[[#This Row],[Father_Age]]&gt;45, "Old", IF(Family_Data3[[#This Row],[Father_Age]]&gt;=31, "Middle Age", "Young"))</f>
        <v>Old</v>
      </c>
      <c r="D3036">
        <v>41</v>
      </c>
      <c r="E3036" t="str">
        <f>IF(Family_Data3[[#This Row],[Mother_Age]]&gt;45, "Old", IF(Family_Data3[[#This Row],[Mother_Age]]&gt;=31, "Middle Age", "Young"))</f>
        <v>Middle Age</v>
      </c>
      <c r="F3036">
        <v>177.3</v>
      </c>
      <c r="G3036">
        <v>163.1</v>
      </c>
      <c r="H3036" s="1" t="s">
        <v>30</v>
      </c>
      <c r="I3036" s="1" t="s">
        <v>20</v>
      </c>
      <c r="J3036" s="1" t="s">
        <v>22</v>
      </c>
      <c r="K3036" s="1" t="s">
        <v>62</v>
      </c>
      <c r="L3036" s="1" t="s">
        <v>48</v>
      </c>
      <c r="M3036" s="1" t="s">
        <v>22</v>
      </c>
      <c r="N3036" s="1" t="s">
        <v>24</v>
      </c>
      <c r="O3036" s="1" t="s">
        <v>39</v>
      </c>
      <c r="P3036" s="1" t="s">
        <v>45</v>
      </c>
      <c r="Q3036" s="1" t="s">
        <v>41</v>
      </c>
      <c r="R3036">
        <v>176.2</v>
      </c>
      <c r="S3036" s="1" t="s">
        <v>60</v>
      </c>
      <c r="T3036" s="1" t="s">
        <v>28</v>
      </c>
    </row>
    <row r="3037" spans="1:20" x14ac:dyDescent="0.35">
      <c r="A3037" s="1" t="s">
        <v>117</v>
      </c>
      <c r="B3037">
        <v>48</v>
      </c>
      <c r="C3037" t="str">
        <f>IF(Family_Data3[[#This Row],[Father_Age]]&gt;45, "Old", IF(Family_Data3[[#This Row],[Father_Age]]&gt;=31, "Middle Age", "Young"))</f>
        <v>Old</v>
      </c>
      <c r="D3037">
        <v>33</v>
      </c>
      <c r="E3037" t="str">
        <f>IF(Family_Data3[[#This Row],[Mother_Age]]&gt;45, "Old", IF(Family_Data3[[#This Row],[Mother_Age]]&gt;=31, "Middle Age", "Young"))</f>
        <v>Middle Age</v>
      </c>
      <c r="F3037">
        <v>163.1</v>
      </c>
      <c r="G3037">
        <v>156.19999999999999</v>
      </c>
      <c r="H3037" s="1" t="s">
        <v>19</v>
      </c>
      <c r="I3037" s="1" t="s">
        <v>42</v>
      </c>
      <c r="J3037" s="1" t="s">
        <v>21</v>
      </c>
      <c r="K3037" s="1" t="s">
        <v>22</v>
      </c>
      <c r="L3037" s="1" t="s">
        <v>22</v>
      </c>
      <c r="M3037" s="1" t="s">
        <v>47</v>
      </c>
      <c r="N3037" s="1" t="s">
        <v>32</v>
      </c>
      <c r="O3037" s="1" t="s">
        <v>39</v>
      </c>
      <c r="P3037" s="1" t="s">
        <v>51</v>
      </c>
      <c r="Q3037" s="1" t="s">
        <v>27</v>
      </c>
      <c r="R3037">
        <v>152.6</v>
      </c>
      <c r="S3037" s="1" t="s">
        <v>30</v>
      </c>
      <c r="T3037" s="1" t="s">
        <v>34</v>
      </c>
    </row>
    <row r="3038" spans="1:20" x14ac:dyDescent="0.35">
      <c r="A3038" s="1" t="s">
        <v>130</v>
      </c>
      <c r="B3038">
        <v>54</v>
      </c>
      <c r="C3038" t="str">
        <f>IF(Family_Data3[[#This Row],[Father_Age]]&gt;45, "Old", IF(Family_Data3[[#This Row],[Father_Age]]&gt;=31, "Middle Age", "Young"))</f>
        <v>Old</v>
      </c>
      <c r="D3038">
        <v>37</v>
      </c>
      <c r="E3038" t="str">
        <f>IF(Family_Data3[[#This Row],[Mother_Age]]&gt;45, "Old", IF(Family_Data3[[#This Row],[Mother_Age]]&gt;=31, "Middle Age", "Young"))</f>
        <v>Middle Age</v>
      </c>
      <c r="F3038">
        <v>166.7</v>
      </c>
      <c r="G3038">
        <v>159.4</v>
      </c>
      <c r="H3038" s="1" t="s">
        <v>20</v>
      </c>
      <c r="I3038" s="1" t="s">
        <v>20</v>
      </c>
      <c r="J3038" s="1" t="s">
        <v>22</v>
      </c>
      <c r="K3038" s="1" t="s">
        <v>21</v>
      </c>
      <c r="L3038" s="1" t="s">
        <v>23</v>
      </c>
      <c r="M3038" s="1" t="s">
        <v>23</v>
      </c>
      <c r="N3038" s="1" t="s">
        <v>25</v>
      </c>
      <c r="O3038" s="1" t="s">
        <v>24</v>
      </c>
      <c r="P3038" s="1" t="s">
        <v>26</v>
      </c>
      <c r="Q3038" s="1" t="s">
        <v>27</v>
      </c>
      <c r="R3038">
        <v>157</v>
      </c>
      <c r="S3038" s="1" t="s">
        <v>20</v>
      </c>
      <c r="T3038" s="1" t="s">
        <v>28</v>
      </c>
    </row>
    <row r="3039" spans="1:20" x14ac:dyDescent="0.35">
      <c r="A3039" s="1" t="s">
        <v>131</v>
      </c>
      <c r="B3039">
        <v>54</v>
      </c>
      <c r="C3039" t="str">
        <f>IF(Family_Data3[[#This Row],[Father_Age]]&gt;45, "Old", IF(Family_Data3[[#This Row],[Father_Age]]&gt;=31, "Middle Age", "Young"))</f>
        <v>Old</v>
      </c>
      <c r="D3039">
        <v>25</v>
      </c>
      <c r="E3039" t="str">
        <f>IF(Family_Data3[[#This Row],[Mother_Age]]&gt;45, "Old", IF(Family_Data3[[#This Row],[Mother_Age]]&gt;=31, "Middle Age", "Young"))</f>
        <v>Young</v>
      </c>
      <c r="F3039">
        <v>165.7</v>
      </c>
      <c r="G3039">
        <v>162.19999999999999</v>
      </c>
      <c r="H3039" s="1" t="s">
        <v>20</v>
      </c>
      <c r="I3039" s="1" t="s">
        <v>30</v>
      </c>
      <c r="J3039" s="1" t="s">
        <v>22</v>
      </c>
      <c r="K3039" s="1" t="s">
        <v>22</v>
      </c>
      <c r="L3039" s="1" t="s">
        <v>22</v>
      </c>
      <c r="M3039" s="1" t="s">
        <v>23</v>
      </c>
      <c r="N3039" s="1" t="s">
        <v>25</v>
      </c>
      <c r="O3039" s="1" t="s">
        <v>36</v>
      </c>
      <c r="P3039" s="1" t="s">
        <v>65</v>
      </c>
      <c r="Q3039" s="1" t="s">
        <v>27</v>
      </c>
      <c r="R3039">
        <v>166.3</v>
      </c>
      <c r="S3039" s="1" t="s">
        <v>60</v>
      </c>
      <c r="T3039" s="1" t="s">
        <v>28</v>
      </c>
    </row>
    <row r="3040" spans="1:20" x14ac:dyDescent="0.35">
      <c r="A3040" s="1" t="s">
        <v>132</v>
      </c>
      <c r="B3040">
        <v>52</v>
      </c>
      <c r="C3040" t="str">
        <f>IF(Family_Data3[[#This Row],[Father_Age]]&gt;45, "Old", IF(Family_Data3[[#This Row],[Father_Age]]&gt;=31, "Middle Age", "Young"))</f>
        <v>Old</v>
      </c>
      <c r="D3040">
        <v>27</v>
      </c>
      <c r="E3040" t="str">
        <f>IF(Family_Data3[[#This Row],[Mother_Age]]&gt;45, "Old", IF(Family_Data3[[#This Row],[Mother_Age]]&gt;=31, "Middle Age", "Young"))</f>
        <v>Young</v>
      </c>
      <c r="F3040">
        <v>180.1</v>
      </c>
      <c r="G3040">
        <v>155.19999999999999</v>
      </c>
      <c r="H3040" s="1" t="s">
        <v>50</v>
      </c>
      <c r="I3040" s="1" t="s">
        <v>30</v>
      </c>
      <c r="J3040" s="1" t="s">
        <v>44</v>
      </c>
      <c r="K3040" s="1" t="s">
        <v>44</v>
      </c>
      <c r="L3040" s="1" t="s">
        <v>23</v>
      </c>
      <c r="M3040" s="1" t="s">
        <v>23</v>
      </c>
      <c r="N3040" s="1" t="s">
        <v>36</v>
      </c>
      <c r="O3040" s="1" t="s">
        <v>24</v>
      </c>
      <c r="P3040" s="1" t="s">
        <v>26</v>
      </c>
      <c r="Q3040" s="1" t="s">
        <v>41</v>
      </c>
      <c r="R3040">
        <v>178.3</v>
      </c>
      <c r="S3040" s="1" t="s">
        <v>60</v>
      </c>
      <c r="T3040" s="1" t="s">
        <v>28</v>
      </c>
    </row>
    <row r="3041" spans="1:20" x14ac:dyDescent="0.35">
      <c r="A3041" s="1" t="s">
        <v>134</v>
      </c>
      <c r="B3041">
        <v>47</v>
      </c>
      <c r="C3041" t="str">
        <f>IF(Family_Data3[[#This Row],[Father_Age]]&gt;45, "Old", IF(Family_Data3[[#This Row],[Father_Age]]&gt;=31, "Middle Age", "Young"))</f>
        <v>Old</v>
      </c>
      <c r="D3041">
        <v>20</v>
      </c>
      <c r="E3041" t="str">
        <f>IF(Family_Data3[[#This Row],[Mother_Age]]&gt;45, "Old", IF(Family_Data3[[#This Row],[Mother_Age]]&gt;=31, "Middle Age", "Young"))</f>
        <v>Young</v>
      </c>
      <c r="F3041">
        <v>183.6</v>
      </c>
      <c r="G3041">
        <v>160.9</v>
      </c>
      <c r="H3041" s="1" t="s">
        <v>30</v>
      </c>
      <c r="I3041" s="1" t="s">
        <v>50</v>
      </c>
      <c r="J3041" s="1" t="s">
        <v>22</v>
      </c>
      <c r="K3041" s="1" t="s">
        <v>31</v>
      </c>
      <c r="L3041" s="1" t="s">
        <v>48</v>
      </c>
      <c r="M3041" s="1" t="s">
        <v>23</v>
      </c>
      <c r="N3041" s="1" t="s">
        <v>25</v>
      </c>
      <c r="O3041" s="1" t="s">
        <v>32</v>
      </c>
      <c r="P3041" s="1" t="s">
        <v>40</v>
      </c>
      <c r="Q3041" s="1" t="s">
        <v>27</v>
      </c>
      <c r="R3041">
        <v>169</v>
      </c>
      <c r="S3041" s="1" t="s">
        <v>38</v>
      </c>
      <c r="T3041" s="1" t="s">
        <v>34</v>
      </c>
    </row>
    <row r="3042" spans="1:20" x14ac:dyDescent="0.35">
      <c r="A3042" s="1" t="s">
        <v>139</v>
      </c>
      <c r="B3042">
        <v>53</v>
      </c>
      <c r="C3042" t="str">
        <f>IF(Family_Data3[[#This Row],[Father_Age]]&gt;45, "Old", IF(Family_Data3[[#This Row],[Father_Age]]&gt;=31, "Middle Age", "Young"))</f>
        <v>Old</v>
      </c>
      <c r="D3042">
        <v>42</v>
      </c>
      <c r="E3042" t="str">
        <f>IF(Family_Data3[[#This Row],[Mother_Age]]&gt;45, "Old", IF(Family_Data3[[#This Row],[Mother_Age]]&gt;=31, "Middle Age", "Young"))</f>
        <v>Middle Age</v>
      </c>
      <c r="F3042">
        <v>174.3</v>
      </c>
      <c r="G3042">
        <v>166</v>
      </c>
      <c r="H3042" s="1" t="s">
        <v>30</v>
      </c>
      <c r="I3042" s="1" t="s">
        <v>30</v>
      </c>
      <c r="J3042" s="1" t="s">
        <v>31</v>
      </c>
      <c r="K3042" s="1" t="s">
        <v>22</v>
      </c>
      <c r="L3042" s="1" t="s">
        <v>23</v>
      </c>
      <c r="M3042" s="1" t="s">
        <v>23</v>
      </c>
      <c r="N3042" s="1" t="s">
        <v>36</v>
      </c>
      <c r="O3042" s="1" t="s">
        <v>39</v>
      </c>
      <c r="P3042" s="1" t="s">
        <v>26</v>
      </c>
      <c r="Q3042" s="1" t="s">
        <v>41</v>
      </c>
      <c r="R3042">
        <v>174.1</v>
      </c>
      <c r="S3042" s="1" t="s">
        <v>30</v>
      </c>
      <c r="T3042" s="1" t="s">
        <v>28</v>
      </c>
    </row>
    <row r="3043" spans="1:20" x14ac:dyDescent="0.35">
      <c r="A3043" s="1" t="s">
        <v>140</v>
      </c>
      <c r="B3043">
        <v>52</v>
      </c>
      <c r="C3043" t="str">
        <f>IF(Family_Data3[[#This Row],[Father_Age]]&gt;45, "Old", IF(Family_Data3[[#This Row],[Father_Age]]&gt;=31, "Middle Age", "Young"))</f>
        <v>Old</v>
      </c>
      <c r="D3043">
        <v>28</v>
      </c>
      <c r="E3043" t="str">
        <f>IF(Family_Data3[[#This Row],[Mother_Age]]&gt;45, "Old", IF(Family_Data3[[#This Row],[Mother_Age]]&gt;=31, "Middle Age", "Young"))</f>
        <v>Young</v>
      </c>
      <c r="F3043">
        <v>165.5</v>
      </c>
      <c r="G3043">
        <v>152.9</v>
      </c>
      <c r="H3043" s="1" t="s">
        <v>60</v>
      </c>
      <c r="I3043" s="1" t="s">
        <v>30</v>
      </c>
      <c r="J3043" s="1" t="s">
        <v>22</v>
      </c>
      <c r="K3043" s="1" t="s">
        <v>44</v>
      </c>
      <c r="L3043" s="1" t="s">
        <v>23</v>
      </c>
      <c r="M3043" s="1" t="s">
        <v>22</v>
      </c>
      <c r="N3043" s="1" t="s">
        <v>36</v>
      </c>
      <c r="O3043" s="1" t="s">
        <v>25</v>
      </c>
      <c r="P3043" s="1" t="s">
        <v>51</v>
      </c>
      <c r="Q3043" s="1" t="s">
        <v>27</v>
      </c>
      <c r="R3043">
        <v>148.5</v>
      </c>
      <c r="S3043" s="1" t="s">
        <v>38</v>
      </c>
      <c r="T3043" s="1" t="s">
        <v>34</v>
      </c>
    </row>
    <row r="3044" spans="1:20" x14ac:dyDescent="0.35">
      <c r="A3044" s="1" t="s">
        <v>143</v>
      </c>
      <c r="B3044">
        <v>54</v>
      </c>
      <c r="C3044" t="str">
        <f>IF(Family_Data3[[#This Row],[Father_Age]]&gt;45, "Old", IF(Family_Data3[[#This Row],[Father_Age]]&gt;=31, "Middle Age", "Young"))</f>
        <v>Old</v>
      </c>
      <c r="D3044">
        <v>18</v>
      </c>
      <c r="E3044" t="str">
        <f>IF(Family_Data3[[#This Row],[Mother_Age]]&gt;45, "Old", IF(Family_Data3[[#This Row],[Mother_Age]]&gt;=31, "Middle Age", "Young"))</f>
        <v>Young</v>
      </c>
      <c r="F3044">
        <v>175.7</v>
      </c>
      <c r="G3044">
        <v>152.9</v>
      </c>
      <c r="H3044" s="1" t="s">
        <v>20</v>
      </c>
      <c r="I3044" s="1" t="s">
        <v>20</v>
      </c>
      <c r="J3044" s="1" t="s">
        <v>22</v>
      </c>
      <c r="K3044" s="1" t="s">
        <v>21</v>
      </c>
      <c r="L3044" s="1" t="s">
        <v>48</v>
      </c>
      <c r="M3044" s="1" t="s">
        <v>22</v>
      </c>
      <c r="N3044" s="1" t="s">
        <v>32</v>
      </c>
      <c r="O3044" s="1" t="s">
        <v>24</v>
      </c>
      <c r="P3044" s="1" t="s">
        <v>33</v>
      </c>
      <c r="Q3044" s="1" t="s">
        <v>27</v>
      </c>
      <c r="R3044">
        <v>160</v>
      </c>
      <c r="S3044" s="1" t="s">
        <v>20</v>
      </c>
      <c r="T3044" s="1" t="s">
        <v>34</v>
      </c>
    </row>
    <row r="3045" spans="1:20" x14ac:dyDescent="0.35">
      <c r="A3045" s="1" t="s">
        <v>145</v>
      </c>
      <c r="B3045">
        <v>46</v>
      </c>
      <c r="C3045" t="str">
        <f>IF(Family_Data3[[#This Row],[Father_Age]]&gt;45, "Old", IF(Family_Data3[[#This Row],[Father_Age]]&gt;=31, "Middle Age", "Young"))</f>
        <v>Old</v>
      </c>
      <c r="D3045">
        <v>47</v>
      </c>
      <c r="E3045" t="str">
        <f>IF(Family_Data3[[#This Row],[Mother_Age]]&gt;45, "Old", IF(Family_Data3[[#This Row],[Mother_Age]]&gt;=31, "Middle Age", "Young"))</f>
        <v>Old</v>
      </c>
      <c r="F3045">
        <v>177</v>
      </c>
      <c r="G3045">
        <v>164.8</v>
      </c>
      <c r="H3045" s="1" t="s">
        <v>19</v>
      </c>
      <c r="I3045" s="1" t="s">
        <v>30</v>
      </c>
      <c r="J3045" s="1" t="s">
        <v>22</v>
      </c>
      <c r="K3045" s="1" t="s">
        <v>22</v>
      </c>
      <c r="L3045" s="1" t="s">
        <v>23</v>
      </c>
      <c r="M3045" s="1" t="s">
        <v>23</v>
      </c>
      <c r="N3045" s="1" t="s">
        <v>36</v>
      </c>
      <c r="O3045" s="1" t="s">
        <v>39</v>
      </c>
      <c r="P3045" s="1" t="s">
        <v>40</v>
      </c>
      <c r="Q3045" s="1" t="s">
        <v>41</v>
      </c>
      <c r="R3045">
        <v>180.5</v>
      </c>
      <c r="S3045" s="1" t="s">
        <v>30</v>
      </c>
      <c r="T3045" s="1" t="s">
        <v>28</v>
      </c>
    </row>
    <row r="3046" spans="1:20" x14ac:dyDescent="0.35">
      <c r="A3046" s="1" t="s">
        <v>146</v>
      </c>
      <c r="B3046">
        <v>54</v>
      </c>
      <c r="C3046" t="str">
        <f>IF(Family_Data3[[#This Row],[Father_Age]]&gt;45, "Old", IF(Family_Data3[[#This Row],[Father_Age]]&gt;=31, "Middle Age", "Young"))</f>
        <v>Old</v>
      </c>
      <c r="D3046">
        <v>29</v>
      </c>
      <c r="E3046" t="str">
        <f>IF(Family_Data3[[#This Row],[Mother_Age]]&gt;45, "Old", IF(Family_Data3[[#This Row],[Mother_Age]]&gt;=31, "Middle Age", "Young"))</f>
        <v>Young</v>
      </c>
      <c r="F3046">
        <v>174.8</v>
      </c>
      <c r="G3046">
        <v>149.5</v>
      </c>
      <c r="H3046" s="1" t="s">
        <v>19</v>
      </c>
      <c r="I3046" s="1" t="s">
        <v>19</v>
      </c>
      <c r="J3046" s="1" t="s">
        <v>31</v>
      </c>
      <c r="K3046" s="1" t="s">
        <v>21</v>
      </c>
      <c r="L3046" s="1" t="s">
        <v>22</v>
      </c>
      <c r="M3046" s="1" t="s">
        <v>48</v>
      </c>
      <c r="N3046" s="1" t="s">
        <v>24</v>
      </c>
      <c r="O3046" s="1" t="s">
        <v>25</v>
      </c>
      <c r="P3046" s="1" t="s">
        <v>45</v>
      </c>
      <c r="Q3046" s="1" t="s">
        <v>27</v>
      </c>
      <c r="R3046">
        <v>157.9</v>
      </c>
      <c r="S3046" s="1" t="s">
        <v>54</v>
      </c>
      <c r="T3046" s="1" t="s">
        <v>34</v>
      </c>
    </row>
    <row r="3047" spans="1:20" x14ac:dyDescent="0.35">
      <c r="A3047" s="1" t="s">
        <v>148</v>
      </c>
      <c r="B3047">
        <v>54</v>
      </c>
      <c r="C3047" t="str">
        <f>IF(Family_Data3[[#This Row],[Father_Age]]&gt;45, "Old", IF(Family_Data3[[#This Row],[Father_Age]]&gt;=31, "Middle Age", "Young"))</f>
        <v>Old</v>
      </c>
      <c r="D3047">
        <v>48</v>
      </c>
      <c r="E3047" t="str">
        <f>IF(Family_Data3[[#This Row],[Mother_Age]]&gt;45, "Old", IF(Family_Data3[[#This Row],[Mother_Age]]&gt;=31, "Middle Age", "Young"))</f>
        <v>Old</v>
      </c>
      <c r="F3047">
        <v>168</v>
      </c>
      <c r="G3047">
        <v>151.9</v>
      </c>
      <c r="H3047" s="1" t="s">
        <v>60</v>
      </c>
      <c r="I3047" s="1" t="s">
        <v>30</v>
      </c>
      <c r="J3047" s="1" t="s">
        <v>22</v>
      </c>
      <c r="K3047" s="1" t="s">
        <v>21</v>
      </c>
      <c r="L3047" s="1" t="s">
        <v>48</v>
      </c>
      <c r="M3047" s="1" t="s">
        <v>22</v>
      </c>
      <c r="N3047" s="1" t="s">
        <v>36</v>
      </c>
      <c r="O3047" s="1" t="s">
        <v>39</v>
      </c>
      <c r="P3047" s="1" t="s">
        <v>51</v>
      </c>
      <c r="Q3047" s="1" t="s">
        <v>27</v>
      </c>
      <c r="R3047">
        <v>153.80000000000001</v>
      </c>
      <c r="S3047" s="1" t="s">
        <v>30</v>
      </c>
      <c r="T3047" s="1" t="s">
        <v>28</v>
      </c>
    </row>
    <row r="3048" spans="1:20" x14ac:dyDescent="0.35">
      <c r="A3048" s="1" t="s">
        <v>155</v>
      </c>
      <c r="B3048">
        <v>46</v>
      </c>
      <c r="C3048" t="str">
        <f>IF(Family_Data3[[#This Row],[Father_Age]]&gt;45, "Old", IF(Family_Data3[[#This Row],[Father_Age]]&gt;=31, "Middle Age", "Young"))</f>
        <v>Old</v>
      </c>
      <c r="D3048">
        <v>28</v>
      </c>
      <c r="E3048" t="str">
        <f>IF(Family_Data3[[#This Row],[Mother_Age]]&gt;45, "Old", IF(Family_Data3[[#This Row],[Mother_Age]]&gt;=31, "Middle Age", "Young"))</f>
        <v>Young</v>
      </c>
      <c r="F3048">
        <v>185.7</v>
      </c>
      <c r="G3048">
        <v>168.7</v>
      </c>
      <c r="H3048" s="1" t="s">
        <v>50</v>
      </c>
      <c r="I3048" s="1" t="s">
        <v>19</v>
      </c>
      <c r="J3048" s="1" t="s">
        <v>22</v>
      </c>
      <c r="K3048" s="1" t="s">
        <v>22</v>
      </c>
      <c r="L3048" s="1" t="s">
        <v>23</v>
      </c>
      <c r="M3048" s="1" t="s">
        <v>47</v>
      </c>
      <c r="N3048" s="1" t="s">
        <v>25</v>
      </c>
      <c r="O3048" s="1" t="s">
        <v>32</v>
      </c>
      <c r="P3048" s="1" t="s">
        <v>33</v>
      </c>
      <c r="Q3048" s="1" t="s">
        <v>41</v>
      </c>
      <c r="R3048">
        <v>179.4</v>
      </c>
      <c r="S3048" s="1" t="s">
        <v>20</v>
      </c>
      <c r="T3048" s="1" t="s">
        <v>34</v>
      </c>
    </row>
    <row r="3049" spans="1:20" x14ac:dyDescent="0.35">
      <c r="A3049" s="1" t="s">
        <v>161</v>
      </c>
      <c r="B3049">
        <v>51</v>
      </c>
      <c r="C3049" t="str">
        <f>IF(Family_Data3[[#This Row],[Father_Age]]&gt;45, "Old", IF(Family_Data3[[#This Row],[Father_Age]]&gt;=31, "Middle Age", "Young"))</f>
        <v>Old</v>
      </c>
      <c r="D3049">
        <v>26</v>
      </c>
      <c r="E3049" t="str">
        <f>IF(Family_Data3[[#This Row],[Mother_Age]]&gt;45, "Old", IF(Family_Data3[[#This Row],[Mother_Age]]&gt;=31, "Middle Age", "Young"))</f>
        <v>Young</v>
      </c>
      <c r="F3049">
        <v>168.7</v>
      </c>
      <c r="G3049">
        <v>160</v>
      </c>
      <c r="H3049" s="1" t="s">
        <v>19</v>
      </c>
      <c r="I3049" s="1" t="s">
        <v>20</v>
      </c>
      <c r="J3049" s="1" t="s">
        <v>21</v>
      </c>
      <c r="K3049" s="1" t="s">
        <v>22</v>
      </c>
      <c r="L3049" s="1" t="s">
        <v>23</v>
      </c>
      <c r="M3049" s="1" t="s">
        <v>48</v>
      </c>
      <c r="N3049" s="1" t="s">
        <v>39</v>
      </c>
      <c r="O3049" s="1" t="s">
        <v>32</v>
      </c>
      <c r="P3049" s="1" t="s">
        <v>40</v>
      </c>
      <c r="Q3049" s="1" t="s">
        <v>27</v>
      </c>
      <c r="R3049">
        <v>158.5</v>
      </c>
      <c r="S3049" s="1" t="s">
        <v>20</v>
      </c>
      <c r="T3049" s="1" t="s">
        <v>34</v>
      </c>
    </row>
    <row r="3050" spans="1:20" x14ac:dyDescent="0.35">
      <c r="A3050" s="1" t="s">
        <v>162</v>
      </c>
      <c r="B3050">
        <v>51</v>
      </c>
      <c r="C3050" t="str">
        <f>IF(Family_Data3[[#This Row],[Father_Age]]&gt;45, "Old", IF(Family_Data3[[#This Row],[Father_Age]]&gt;=31, "Middle Age", "Young"))</f>
        <v>Old</v>
      </c>
      <c r="D3050">
        <v>30</v>
      </c>
      <c r="E3050" t="str">
        <f>IF(Family_Data3[[#This Row],[Mother_Age]]&gt;45, "Old", IF(Family_Data3[[#This Row],[Mother_Age]]&gt;=31, "Middle Age", "Young"))</f>
        <v>Young</v>
      </c>
      <c r="F3050">
        <v>161.69999999999999</v>
      </c>
      <c r="G3050">
        <v>160.5</v>
      </c>
      <c r="H3050" s="1" t="s">
        <v>30</v>
      </c>
      <c r="I3050" s="1" t="s">
        <v>20</v>
      </c>
      <c r="J3050" s="1" t="s">
        <v>21</v>
      </c>
      <c r="K3050" s="1" t="s">
        <v>21</v>
      </c>
      <c r="L3050" s="1" t="s">
        <v>22</v>
      </c>
      <c r="M3050" s="1" t="s">
        <v>48</v>
      </c>
      <c r="N3050" s="1" t="s">
        <v>32</v>
      </c>
      <c r="O3050" s="1" t="s">
        <v>24</v>
      </c>
      <c r="P3050" s="1" t="s">
        <v>51</v>
      </c>
      <c r="Q3050" s="1" t="s">
        <v>41</v>
      </c>
      <c r="R3050">
        <v>171.3</v>
      </c>
      <c r="S3050" s="1" t="s">
        <v>60</v>
      </c>
      <c r="T3050" s="1" t="s">
        <v>34</v>
      </c>
    </row>
    <row r="3051" spans="1:20" x14ac:dyDescent="0.35">
      <c r="A3051" s="1" t="s">
        <v>164</v>
      </c>
      <c r="B3051">
        <v>49</v>
      </c>
      <c r="C3051" t="str">
        <f>IF(Family_Data3[[#This Row],[Father_Age]]&gt;45, "Old", IF(Family_Data3[[#This Row],[Father_Age]]&gt;=31, "Middle Age", "Young"))</f>
        <v>Old</v>
      </c>
      <c r="D3051">
        <v>41</v>
      </c>
      <c r="E3051" t="str">
        <f>IF(Family_Data3[[#This Row],[Mother_Age]]&gt;45, "Old", IF(Family_Data3[[#This Row],[Mother_Age]]&gt;=31, "Middle Age", "Young"))</f>
        <v>Middle Age</v>
      </c>
      <c r="F3051">
        <v>181.2</v>
      </c>
      <c r="G3051">
        <v>161.30000000000001</v>
      </c>
      <c r="H3051" s="1" t="s">
        <v>19</v>
      </c>
      <c r="I3051" s="1" t="s">
        <v>30</v>
      </c>
      <c r="J3051" s="1" t="s">
        <v>62</v>
      </c>
      <c r="K3051" s="1" t="s">
        <v>22</v>
      </c>
      <c r="L3051" s="1" t="s">
        <v>22</v>
      </c>
      <c r="M3051" s="1" t="s">
        <v>22</v>
      </c>
      <c r="N3051" s="1" t="s">
        <v>24</v>
      </c>
      <c r="O3051" s="1" t="s">
        <v>39</v>
      </c>
      <c r="P3051" s="1" t="s">
        <v>51</v>
      </c>
      <c r="Q3051" s="1" t="s">
        <v>41</v>
      </c>
      <c r="R3051">
        <v>178.8</v>
      </c>
      <c r="S3051" s="1" t="s">
        <v>30</v>
      </c>
      <c r="T3051" s="1" t="s">
        <v>28</v>
      </c>
    </row>
    <row r="3052" spans="1:20" x14ac:dyDescent="0.35">
      <c r="A3052" s="1" t="s">
        <v>167</v>
      </c>
      <c r="B3052">
        <v>48</v>
      </c>
      <c r="C3052" t="str">
        <f>IF(Family_Data3[[#This Row],[Father_Age]]&gt;45, "Old", IF(Family_Data3[[#This Row],[Father_Age]]&gt;=31, "Middle Age", "Young"))</f>
        <v>Old</v>
      </c>
      <c r="D3052">
        <v>30</v>
      </c>
      <c r="E3052" t="str">
        <f>IF(Family_Data3[[#This Row],[Mother_Age]]&gt;45, "Old", IF(Family_Data3[[#This Row],[Mother_Age]]&gt;=31, "Middle Age", "Young"))</f>
        <v>Young</v>
      </c>
      <c r="F3052">
        <v>166.3</v>
      </c>
      <c r="G3052">
        <v>157.80000000000001</v>
      </c>
      <c r="H3052" s="1" t="s">
        <v>19</v>
      </c>
      <c r="I3052" s="1" t="s">
        <v>19</v>
      </c>
      <c r="J3052" s="1" t="s">
        <v>44</v>
      </c>
      <c r="K3052" s="1" t="s">
        <v>62</v>
      </c>
      <c r="L3052" s="1" t="s">
        <v>23</v>
      </c>
      <c r="M3052" s="1" t="s">
        <v>22</v>
      </c>
      <c r="N3052" s="1" t="s">
        <v>39</v>
      </c>
      <c r="O3052" s="1" t="s">
        <v>25</v>
      </c>
      <c r="P3052" s="1" t="s">
        <v>26</v>
      </c>
      <c r="Q3052" s="1" t="s">
        <v>41</v>
      </c>
      <c r="R3052">
        <v>166.3</v>
      </c>
      <c r="S3052" s="1" t="s">
        <v>54</v>
      </c>
      <c r="T3052" s="1" t="s">
        <v>28</v>
      </c>
    </row>
    <row r="3053" spans="1:20" x14ac:dyDescent="0.35">
      <c r="A3053" s="1" t="s">
        <v>168</v>
      </c>
      <c r="B3053">
        <v>55</v>
      </c>
      <c r="C3053" t="str">
        <f>IF(Family_Data3[[#This Row],[Father_Age]]&gt;45, "Old", IF(Family_Data3[[#This Row],[Father_Age]]&gt;=31, "Middle Age", "Young"))</f>
        <v>Old</v>
      </c>
      <c r="D3053">
        <v>48</v>
      </c>
      <c r="E3053" t="str">
        <f>IF(Family_Data3[[#This Row],[Mother_Age]]&gt;45, "Old", IF(Family_Data3[[#This Row],[Mother_Age]]&gt;=31, "Middle Age", "Young"))</f>
        <v>Old</v>
      </c>
      <c r="F3053">
        <v>168.7</v>
      </c>
      <c r="G3053">
        <v>150.6</v>
      </c>
      <c r="H3053" s="1" t="s">
        <v>19</v>
      </c>
      <c r="I3053" s="1" t="s">
        <v>19</v>
      </c>
      <c r="J3053" s="1" t="s">
        <v>22</v>
      </c>
      <c r="K3053" s="1" t="s">
        <v>22</v>
      </c>
      <c r="L3053" s="1" t="s">
        <v>23</v>
      </c>
      <c r="M3053" s="1" t="s">
        <v>48</v>
      </c>
      <c r="N3053" s="1" t="s">
        <v>32</v>
      </c>
      <c r="O3053" s="1" t="s">
        <v>39</v>
      </c>
      <c r="P3053" s="1" t="s">
        <v>26</v>
      </c>
      <c r="Q3053" s="1" t="s">
        <v>27</v>
      </c>
      <c r="R3053">
        <v>159.80000000000001</v>
      </c>
      <c r="S3053" s="1" t="s">
        <v>19</v>
      </c>
      <c r="T3053" s="1" t="s">
        <v>28</v>
      </c>
    </row>
    <row r="3054" spans="1:20" x14ac:dyDescent="0.35">
      <c r="A3054" s="1" t="s">
        <v>170</v>
      </c>
      <c r="B3054">
        <v>51</v>
      </c>
      <c r="C3054" t="str">
        <f>IF(Family_Data3[[#This Row],[Father_Age]]&gt;45, "Old", IF(Family_Data3[[#This Row],[Father_Age]]&gt;=31, "Middle Age", "Young"))</f>
        <v>Old</v>
      </c>
      <c r="D3054">
        <v>45</v>
      </c>
      <c r="E3054" t="str">
        <f>IF(Family_Data3[[#This Row],[Mother_Age]]&gt;45, "Old", IF(Family_Data3[[#This Row],[Mother_Age]]&gt;=31, "Middle Age", "Young"))</f>
        <v>Middle Age</v>
      </c>
      <c r="F3054">
        <v>176.6</v>
      </c>
      <c r="G3054">
        <v>157.80000000000001</v>
      </c>
      <c r="H3054" s="1" t="s">
        <v>20</v>
      </c>
      <c r="I3054" s="1" t="s">
        <v>30</v>
      </c>
      <c r="J3054" s="1" t="s">
        <v>21</v>
      </c>
      <c r="K3054" s="1" t="s">
        <v>22</v>
      </c>
      <c r="L3054" s="1" t="s">
        <v>23</v>
      </c>
      <c r="M3054" s="1" t="s">
        <v>23</v>
      </c>
      <c r="N3054" s="1" t="s">
        <v>25</v>
      </c>
      <c r="O3054" s="1" t="s">
        <v>36</v>
      </c>
      <c r="P3054" s="1" t="s">
        <v>51</v>
      </c>
      <c r="Q3054" s="1" t="s">
        <v>41</v>
      </c>
      <c r="R3054">
        <v>173.9</v>
      </c>
      <c r="S3054" s="1" t="s">
        <v>60</v>
      </c>
      <c r="T3054" s="1" t="s">
        <v>34</v>
      </c>
    </row>
    <row r="3055" spans="1:20" x14ac:dyDescent="0.35">
      <c r="A3055" s="1" t="s">
        <v>173</v>
      </c>
      <c r="B3055">
        <v>47</v>
      </c>
      <c r="C3055" t="str">
        <f>IF(Family_Data3[[#This Row],[Father_Age]]&gt;45, "Old", IF(Family_Data3[[#This Row],[Father_Age]]&gt;=31, "Middle Age", "Young"))</f>
        <v>Old</v>
      </c>
      <c r="D3055">
        <v>48</v>
      </c>
      <c r="E3055" t="str">
        <f>IF(Family_Data3[[#This Row],[Mother_Age]]&gt;45, "Old", IF(Family_Data3[[#This Row],[Mother_Age]]&gt;=31, "Middle Age", "Young"))</f>
        <v>Old</v>
      </c>
      <c r="F3055">
        <v>178.7</v>
      </c>
      <c r="G3055">
        <v>164</v>
      </c>
      <c r="H3055" s="1" t="s">
        <v>30</v>
      </c>
      <c r="I3055" s="1" t="s">
        <v>20</v>
      </c>
      <c r="J3055" s="1" t="s">
        <v>22</v>
      </c>
      <c r="K3055" s="1" t="s">
        <v>31</v>
      </c>
      <c r="L3055" s="1" t="s">
        <v>23</v>
      </c>
      <c r="M3055" s="1" t="s">
        <v>22</v>
      </c>
      <c r="N3055" s="1" t="s">
        <v>36</v>
      </c>
      <c r="O3055" s="1" t="s">
        <v>39</v>
      </c>
      <c r="P3055" s="1" t="s">
        <v>33</v>
      </c>
      <c r="Q3055" s="1" t="s">
        <v>41</v>
      </c>
      <c r="R3055">
        <v>173.8</v>
      </c>
      <c r="S3055" s="1" t="s">
        <v>38</v>
      </c>
      <c r="T3055" s="1" t="s">
        <v>28</v>
      </c>
    </row>
    <row r="3056" spans="1:20" x14ac:dyDescent="0.35">
      <c r="A3056" s="1" t="s">
        <v>176</v>
      </c>
      <c r="B3056">
        <v>47</v>
      </c>
      <c r="C3056" t="str">
        <f>IF(Family_Data3[[#This Row],[Father_Age]]&gt;45, "Old", IF(Family_Data3[[#This Row],[Father_Age]]&gt;=31, "Middle Age", "Young"))</f>
        <v>Old</v>
      </c>
      <c r="D3056">
        <v>37</v>
      </c>
      <c r="E3056" t="str">
        <f>IF(Family_Data3[[#This Row],[Mother_Age]]&gt;45, "Old", IF(Family_Data3[[#This Row],[Mother_Age]]&gt;=31, "Middle Age", "Young"))</f>
        <v>Middle Age</v>
      </c>
      <c r="F3056">
        <v>175.6</v>
      </c>
      <c r="G3056">
        <v>157.69999999999999</v>
      </c>
      <c r="H3056" s="1" t="s">
        <v>19</v>
      </c>
      <c r="I3056" s="1" t="s">
        <v>30</v>
      </c>
      <c r="J3056" s="1" t="s">
        <v>21</v>
      </c>
      <c r="K3056" s="1" t="s">
        <v>21</v>
      </c>
      <c r="L3056" s="1" t="s">
        <v>23</v>
      </c>
      <c r="M3056" s="1" t="s">
        <v>22</v>
      </c>
      <c r="N3056" s="1" t="s">
        <v>32</v>
      </c>
      <c r="O3056" s="1" t="s">
        <v>32</v>
      </c>
      <c r="P3056" s="1" t="s">
        <v>65</v>
      </c>
      <c r="Q3056" s="1" t="s">
        <v>27</v>
      </c>
      <c r="R3056">
        <v>157.5</v>
      </c>
      <c r="S3056" s="1" t="s">
        <v>30</v>
      </c>
      <c r="T3056" s="1" t="s">
        <v>28</v>
      </c>
    </row>
    <row r="3057" spans="1:20" x14ac:dyDescent="0.35">
      <c r="A3057" s="1" t="s">
        <v>177</v>
      </c>
      <c r="B3057">
        <v>47</v>
      </c>
      <c r="C3057" t="str">
        <f>IF(Family_Data3[[#This Row],[Father_Age]]&gt;45, "Old", IF(Family_Data3[[#This Row],[Father_Age]]&gt;=31, "Middle Age", "Young"))</f>
        <v>Old</v>
      </c>
      <c r="D3057">
        <v>29</v>
      </c>
      <c r="E3057" t="str">
        <f>IF(Family_Data3[[#This Row],[Mother_Age]]&gt;45, "Old", IF(Family_Data3[[#This Row],[Mother_Age]]&gt;=31, "Middle Age", "Young"))</f>
        <v>Young</v>
      </c>
      <c r="F3057">
        <v>171.4</v>
      </c>
      <c r="G3057">
        <v>156.9</v>
      </c>
      <c r="H3057" s="1" t="s">
        <v>20</v>
      </c>
      <c r="I3057" s="1" t="s">
        <v>54</v>
      </c>
      <c r="J3057" s="1" t="s">
        <v>22</v>
      </c>
      <c r="K3057" s="1" t="s">
        <v>22</v>
      </c>
      <c r="L3057" s="1" t="s">
        <v>48</v>
      </c>
      <c r="M3057" s="1" t="s">
        <v>22</v>
      </c>
      <c r="N3057" s="1" t="s">
        <v>25</v>
      </c>
      <c r="O3057" s="1" t="s">
        <v>25</v>
      </c>
      <c r="P3057" s="1" t="s">
        <v>40</v>
      </c>
      <c r="Q3057" s="1" t="s">
        <v>27</v>
      </c>
      <c r="R3057">
        <v>150.4</v>
      </c>
      <c r="S3057" s="1" t="s">
        <v>20</v>
      </c>
      <c r="T3057" s="1" t="s">
        <v>28</v>
      </c>
    </row>
    <row r="3058" spans="1:20" x14ac:dyDescent="0.35">
      <c r="A3058" s="1" t="s">
        <v>179</v>
      </c>
      <c r="B3058">
        <v>49</v>
      </c>
      <c r="C3058" t="str">
        <f>IF(Family_Data3[[#This Row],[Father_Age]]&gt;45, "Old", IF(Family_Data3[[#This Row],[Father_Age]]&gt;=31, "Middle Age", "Young"))</f>
        <v>Old</v>
      </c>
      <c r="D3058">
        <v>40</v>
      </c>
      <c r="E3058" t="str">
        <f>IF(Family_Data3[[#This Row],[Mother_Age]]&gt;45, "Old", IF(Family_Data3[[#This Row],[Mother_Age]]&gt;=31, "Middle Age", "Young"))</f>
        <v>Middle Age</v>
      </c>
      <c r="F3058">
        <v>178.6</v>
      </c>
      <c r="G3058">
        <v>161.5</v>
      </c>
      <c r="H3058" s="1" t="s">
        <v>20</v>
      </c>
      <c r="I3058" s="1" t="s">
        <v>19</v>
      </c>
      <c r="J3058" s="1" t="s">
        <v>22</v>
      </c>
      <c r="K3058" s="1" t="s">
        <v>22</v>
      </c>
      <c r="L3058" s="1" t="s">
        <v>47</v>
      </c>
      <c r="M3058" s="1" t="s">
        <v>23</v>
      </c>
      <c r="N3058" s="1" t="s">
        <v>32</v>
      </c>
      <c r="O3058" s="1" t="s">
        <v>36</v>
      </c>
      <c r="P3058" s="1" t="s">
        <v>40</v>
      </c>
      <c r="Q3058" s="1" t="s">
        <v>41</v>
      </c>
      <c r="R3058">
        <v>177.9</v>
      </c>
      <c r="S3058" s="1" t="s">
        <v>20</v>
      </c>
      <c r="T3058" s="1" t="s">
        <v>28</v>
      </c>
    </row>
    <row r="3059" spans="1:20" x14ac:dyDescent="0.35">
      <c r="A3059" s="1" t="s">
        <v>181</v>
      </c>
      <c r="B3059">
        <v>47</v>
      </c>
      <c r="C3059" t="str">
        <f>IF(Family_Data3[[#This Row],[Father_Age]]&gt;45, "Old", IF(Family_Data3[[#This Row],[Father_Age]]&gt;=31, "Middle Age", "Young"))</f>
        <v>Old</v>
      </c>
      <c r="D3059">
        <v>49</v>
      </c>
      <c r="E3059" t="str">
        <f>IF(Family_Data3[[#This Row],[Mother_Age]]&gt;45, "Old", IF(Family_Data3[[#This Row],[Mother_Age]]&gt;=31, "Middle Age", "Young"))</f>
        <v>Old</v>
      </c>
      <c r="F3059">
        <v>176.3</v>
      </c>
      <c r="G3059">
        <v>163.6</v>
      </c>
      <c r="H3059" s="1" t="s">
        <v>20</v>
      </c>
      <c r="I3059" s="1" t="s">
        <v>19</v>
      </c>
      <c r="J3059" s="1" t="s">
        <v>44</v>
      </c>
      <c r="K3059" s="1" t="s">
        <v>22</v>
      </c>
      <c r="L3059" s="1" t="s">
        <v>23</v>
      </c>
      <c r="M3059" s="1" t="s">
        <v>23</v>
      </c>
      <c r="N3059" s="1" t="s">
        <v>25</v>
      </c>
      <c r="O3059" s="1" t="s">
        <v>24</v>
      </c>
      <c r="P3059" s="1" t="s">
        <v>40</v>
      </c>
      <c r="Q3059" s="1" t="s">
        <v>27</v>
      </c>
      <c r="R3059">
        <v>162.19999999999999</v>
      </c>
      <c r="S3059" s="1" t="s">
        <v>50</v>
      </c>
      <c r="T3059" s="1" t="s">
        <v>28</v>
      </c>
    </row>
    <row r="3060" spans="1:20" x14ac:dyDescent="0.35">
      <c r="A3060" s="1" t="s">
        <v>183</v>
      </c>
      <c r="B3060">
        <v>52</v>
      </c>
      <c r="C3060" t="str">
        <f>IF(Family_Data3[[#This Row],[Father_Age]]&gt;45, "Old", IF(Family_Data3[[#This Row],[Father_Age]]&gt;=31, "Middle Age", "Young"))</f>
        <v>Old</v>
      </c>
      <c r="D3060">
        <v>44</v>
      </c>
      <c r="E3060" t="str">
        <f>IF(Family_Data3[[#This Row],[Mother_Age]]&gt;45, "Old", IF(Family_Data3[[#This Row],[Mother_Age]]&gt;=31, "Middle Age", "Young"))</f>
        <v>Middle Age</v>
      </c>
      <c r="F3060">
        <v>170.3</v>
      </c>
      <c r="G3060">
        <v>154.19999999999999</v>
      </c>
      <c r="H3060" s="1" t="s">
        <v>30</v>
      </c>
      <c r="I3060" s="1" t="s">
        <v>30</v>
      </c>
      <c r="J3060" s="1" t="s">
        <v>31</v>
      </c>
      <c r="K3060" s="1" t="s">
        <v>44</v>
      </c>
      <c r="L3060" s="1" t="s">
        <v>23</v>
      </c>
      <c r="M3060" s="1" t="s">
        <v>22</v>
      </c>
      <c r="N3060" s="1" t="s">
        <v>32</v>
      </c>
      <c r="O3060" s="1" t="s">
        <v>39</v>
      </c>
      <c r="P3060" s="1" t="s">
        <v>65</v>
      </c>
      <c r="Q3060" s="1" t="s">
        <v>41</v>
      </c>
      <c r="R3060">
        <v>176.4</v>
      </c>
      <c r="S3060" s="1" t="s">
        <v>30</v>
      </c>
      <c r="T3060" s="1" t="s">
        <v>28</v>
      </c>
    </row>
    <row r="3061" spans="1:20" x14ac:dyDescent="0.35">
      <c r="A3061" s="1" t="s">
        <v>185</v>
      </c>
      <c r="B3061">
        <v>46</v>
      </c>
      <c r="C3061" t="str">
        <f>IF(Family_Data3[[#This Row],[Father_Age]]&gt;45, "Old", IF(Family_Data3[[#This Row],[Father_Age]]&gt;=31, "Middle Age", "Young"))</f>
        <v>Old</v>
      </c>
      <c r="D3061">
        <v>30</v>
      </c>
      <c r="E3061" t="str">
        <f>IF(Family_Data3[[#This Row],[Mother_Age]]&gt;45, "Old", IF(Family_Data3[[#This Row],[Mother_Age]]&gt;=31, "Middle Age", "Young"))</f>
        <v>Young</v>
      </c>
      <c r="F3061">
        <v>170.8</v>
      </c>
      <c r="G3061">
        <v>157.30000000000001</v>
      </c>
      <c r="H3061" s="1" t="s">
        <v>19</v>
      </c>
      <c r="I3061" s="1" t="s">
        <v>30</v>
      </c>
      <c r="J3061" s="1" t="s">
        <v>21</v>
      </c>
      <c r="K3061" s="1" t="s">
        <v>22</v>
      </c>
      <c r="L3061" s="1" t="s">
        <v>22</v>
      </c>
      <c r="M3061" s="1" t="s">
        <v>23</v>
      </c>
      <c r="N3061" s="1" t="s">
        <v>25</v>
      </c>
      <c r="O3061" s="1" t="s">
        <v>36</v>
      </c>
      <c r="P3061" s="1" t="s">
        <v>51</v>
      </c>
      <c r="Q3061" s="1" t="s">
        <v>41</v>
      </c>
      <c r="R3061">
        <v>175.2</v>
      </c>
      <c r="S3061" s="1" t="s">
        <v>30</v>
      </c>
      <c r="T3061" s="1" t="s">
        <v>34</v>
      </c>
    </row>
    <row r="3062" spans="1:20" x14ac:dyDescent="0.35">
      <c r="A3062" s="1" t="s">
        <v>190</v>
      </c>
      <c r="B3062">
        <v>46</v>
      </c>
      <c r="C3062" t="str">
        <f>IF(Family_Data3[[#This Row],[Father_Age]]&gt;45, "Old", IF(Family_Data3[[#This Row],[Father_Age]]&gt;=31, "Middle Age", "Young"))</f>
        <v>Old</v>
      </c>
      <c r="D3062">
        <v>45</v>
      </c>
      <c r="E3062" t="str">
        <f>IF(Family_Data3[[#This Row],[Mother_Age]]&gt;45, "Old", IF(Family_Data3[[#This Row],[Mother_Age]]&gt;=31, "Middle Age", "Young"))</f>
        <v>Middle Age</v>
      </c>
      <c r="F3062">
        <v>182.5</v>
      </c>
      <c r="G3062">
        <v>158.30000000000001</v>
      </c>
      <c r="H3062" s="1" t="s">
        <v>19</v>
      </c>
      <c r="I3062" s="1" t="s">
        <v>20</v>
      </c>
      <c r="J3062" s="1" t="s">
        <v>44</v>
      </c>
      <c r="K3062" s="1" t="s">
        <v>31</v>
      </c>
      <c r="L3062" s="1" t="s">
        <v>48</v>
      </c>
      <c r="M3062" s="1" t="s">
        <v>47</v>
      </c>
      <c r="N3062" s="1" t="s">
        <v>32</v>
      </c>
      <c r="O3062" s="1" t="s">
        <v>36</v>
      </c>
      <c r="P3062" s="1" t="s">
        <v>65</v>
      </c>
      <c r="Q3062" s="1" t="s">
        <v>27</v>
      </c>
      <c r="R3062">
        <v>164.5</v>
      </c>
      <c r="S3062" s="1" t="s">
        <v>20</v>
      </c>
      <c r="T3062" s="1" t="s">
        <v>28</v>
      </c>
    </row>
    <row r="3063" spans="1:20" x14ac:dyDescent="0.35">
      <c r="A3063" s="1" t="s">
        <v>192</v>
      </c>
      <c r="B3063">
        <v>52</v>
      </c>
      <c r="C3063" t="str">
        <f>IF(Family_Data3[[#This Row],[Father_Age]]&gt;45, "Old", IF(Family_Data3[[#This Row],[Father_Age]]&gt;=31, "Middle Age", "Young"))</f>
        <v>Old</v>
      </c>
      <c r="D3063">
        <v>24</v>
      </c>
      <c r="E3063" t="str">
        <f>IF(Family_Data3[[#This Row],[Mother_Age]]&gt;45, "Old", IF(Family_Data3[[#This Row],[Mother_Age]]&gt;=31, "Middle Age", "Young"))</f>
        <v>Young</v>
      </c>
      <c r="F3063">
        <v>173.1</v>
      </c>
      <c r="G3063">
        <v>160.69999999999999</v>
      </c>
      <c r="H3063" s="1" t="s">
        <v>19</v>
      </c>
      <c r="I3063" s="1" t="s">
        <v>30</v>
      </c>
      <c r="J3063" s="1" t="s">
        <v>31</v>
      </c>
      <c r="K3063" s="1" t="s">
        <v>22</v>
      </c>
      <c r="L3063" s="1" t="s">
        <v>22</v>
      </c>
      <c r="M3063" s="1" t="s">
        <v>48</v>
      </c>
      <c r="N3063" s="1" t="s">
        <v>32</v>
      </c>
      <c r="O3063" s="1" t="s">
        <v>32</v>
      </c>
      <c r="P3063" s="1" t="s">
        <v>26</v>
      </c>
      <c r="Q3063" s="1" t="s">
        <v>27</v>
      </c>
      <c r="R3063">
        <v>159.30000000000001</v>
      </c>
      <c r="S3063" s="1" t="s">
        <v>30</v>
      </c>
      <c r="T3063" s="1" t="s">
        <v>28</v>
      </c>
    </row>
    <row r="3064" spans="1:20" x14ac:dyDescent="0.35">
      <c r="A3064" s="1" t="s">
        <v>195</v>
      </c>
      <c r="B3064">
        <v>51</v>
      </c>
      <c r="C3064" t="str">
        <f>IF(Family_Data3[[#This Row],[Father_Age]]&gt;45, "Old", IF(Family_Data3[[#This Row],[Father_Age]]&gt;=31, "Middle Age", "Young"))</f>
        <v>Old</v>
      </c>
      <c r="D3064">
        <v>39</v>
      </c>
      <c r="E3064" t="str">
        <f>IF(Family_Data3[[#This Row],[Mother_Age]]&gt;45, "Old", IF(Family_Data3[[#This Row],[Mother_Age]]&gt;=31, "Middle Age", "Young"))</f>
        <v>Middle Age</v>
      </c>
      <c r="F3064">
        <v>167.9</v>
      </c>
      <c r="G3064">
        <v>164.5</v>
      </c>
      <c r="H3064" s="1" t="s">
        <v>42</v>
      </c>
      <c r="I3064" s="1" t="s">
        <v>19</v>
      </c>
      <c r="J3064" s="1" t="s">
        <v>22</v>
      </c>
      <c r="K3064" s="1" t="s">
        <v>31</v>
      </c>
      <c r="L3064" s="1" t="s">
        <v>48</v>
      </c>
      <c r="M3064" s="1" t="s">
        <v>48</v>
      </c>
      <c r="N3064" s="1" t="s">
        <v>39</v>
      </c>
      <c r="O3064" s="1" t="s">
        <v>36</v>
      </c>
      <c r="P3064" s="1" t="s">
        <v>26</v>
      </c>
      <c r="Q3064" s="1" t="s">
        <v>27</v>
      </c>
      <c r="R3064">
        <v>167.1</v>
      </c>
      <c r="S3064" s="1" t="s">
        <v>42</v>
      </c>
      <c r="T3064" s="1" t="s">
        <v>28</v>
      </c>
    </row>
    <row r="3065" spans="1:20" x14ac:dyDescent="0.35">
      <c r="A3065" s="1" t="s">
        <v>196</v>
      </c>
      <c r="B3065">
        <v>51</v>
      </c>
      <c r="C3065" t="str">
        <f>IF(Family_Data3[[#This Row],[Father_Age]]&gt;45, "Old", IF(Family_Data3[[#This Row],[Father_Age]]&gt;=31, "Middle Age", "Young"))</f>
        <v>Old</v>
      </c>
      <c r="D3065">
        <v>25</v>
      </c>
      <c r="E3065" t="str">
        <f>IF(Family_Data3[[#This Row],[Mother_Age]]&gt;45, "Old", IF(Family_Data3[[#This Row],[Mother_Age]]&gt;=31, "Middle Age", "Young"))</f>
        <v>Young</v>
      </c>
      <c r="F3065">
        <v>177.4</v>
      </c>
      <c r="G3065">
        <v>160.80000000000001</v>
      </c>
      <c r="H3065" s="1" t="s">
        <v>19</v>
      </c>
      <c r="I3065" s="1" t="s">
        <v>30</v>
      </c>
      <c r="J3065" s="1" t="s">
        <v>21</v>
      </c>
      <c r="K3065" s="1" t="s">
        <v>62</v>
      </c>
      <c r="L3065" s="1" t="s">
        <v>22</v>
      </c>
      <c r="M3065" s="1" t="s">
        <v>23</v>
      </c>
      <c r="N3065" s="1" t="s">
        <v>36</v>
      </c>
      <c r="O3065" s="1" t="s">
        <v>25</v>
      </c>
      <c r="P3065" s="1" t="s">
        <v>40</v>
      </c>
      <c r="Q3065" s="1" t="s">
        <v>27</v>
      </c>
      <c r="R3065">
        <v>169.6</v>
      </c>
      <c r="S3065" s="1" t="s">
        <v>30</v>
      </c>
      <c r="T3065" s="1" t="s">
        <v>34</v>
      </c>
    </row>
    <row r="3066" spans="1:20" x14ac:dyDescent="0.35">
      <c r="A3066" s="1" t="s">
        <v>204</v>
      </c>
      <c r="B3066">
        <v>47</v>
      </c>
      <c r="C3066" t="str">
        <f>IF(Family_Data3[[#This Row],[Father_Age]]&gt;45, "Old", IF(Family_Data3[[#This Row],[Father_Age]]&gt;=31, "Middle Age", "Young"))</f>
        <v>Old</v>
      </c>
      <c r="D3066">
        <v>40</v>
      </c>
      <c r="E3066" t="str">
        <f>IF(Family_Data3[[#This Row],[Mother_Age]]&gt;45, "Old", IF(Family_Data3[[#This Row],[Mother_Age]]&gt;=31, "Middle Age", "Young"))</f>
        <v>Middle Age</v>
      </c>
      <c r="F3066">
        <v>174</v>
      </c>
      <c r="G3066">
        <v>156.9</v>
      </c>
      <c r="H3066" s="1" t="s">
        <v>19</v>
      </c>
      <c r="I3066" s="1" t="s">
        <v>50</v>
      </c>
      <c r="J3066" s="1" t="s">
        <v>22</v>
      </c>
      <c r="K3066" s="1" t="s">
        <v>21</v>
      </c>
      <c r="L3066" s="1" t="s">
        <v>23</v>
      </c>
      <c r="M3066" s="1" t="s">
        <v>48</v>
      </c>
      <c r="N3066" s="1" t="s">
        <v>25</v>
      </c>
      <c r="O3066" s="1" t="s">
        <v>24</v>
      </c>
      <c r="P3066" s="1" t="s">
        <v>40</v>
      </c>
      <c r="Q3066" s="1" t="s">
        <v>41</v>
      </c>
      <c r="R3066">
        <v>176.6</v>
      </c>
      <c r="S3066" s="1" t="s">
        <v>50</v>
      </c>
      <c r="T3066" s="1" t="s">
        <v>28</v>
      </c>
    </row>
    <row r="3067" spans="1:20" x14ac:dyDescent="0.35">
      <c r="A3067" s="1" t="s">
        <v>206</v>
      </c>
      <c r="B3067">
        <v>51</v>
      </c>
      <c r="C3067" t="str">
        <f>IF(Family_Data3[[#This Row],[Father_Age]]&gt;45, "Old", IF(Family_Data3[[#This Row],[Father_Age]]&gt;=31, "Middle Age", "Young"))</f>
        <v>Old</v>
      </c>
      <c r="D3067">
        <v>37</v>
      </c>
      <c r="E3067" t="str">
        <f>IF(Family_Data3[[#This Row],[Mother_Age]]&gt;45, "Old", IF(Family_Data3[[#This Row],[Mother_Age]]&gt;=31, "Middle Age", "Young"))</f>
        <v>Middle Age</v>
      </c>
      <c r="F3067">
        <v>166.5</v>
      </c>
      <c r="G3067">
        <v>158.9</v>
      </c>
      <c r="H3067" s="1" t="s">
        <v>42</v>
      </c>
      <c r="I3067" s="1" t="s">
        <v>19</v>
      </c>
      <c r="J3067" s="1" t="s">
        <v>21</v>
      </c>
      <c r="K3067" s="1" t="s">
        <v>21</v>
      </c>
      <c r="L3067" s="1" t="s">
        <v>23</v>
      </c>
      <c r="M3067" s="1" t="s">
        <v>47</v>
      </c>
      <c r="N3067" s="1" t="s">
        <v>36</v>
      </c>
      <c r="O3067" s="1" t="s">
        <v>25</v>
      </c>
      <c r="P3067" s="1" t="s">
        <v>33</v>
      </c>
      <c r="Q3067" s="1" t="s">
        <v>41</v>
      </c>
      <c r="R3067">
        <v>169.7</v>
      </c>
      <c r="S3067" s="1" t="s">
        <v>30</v>
      </c>
      <c r="T3067" s="1" t="s">
        <v>28</v>
      </c>
    </row>
    <row r="3068" spans="1:20" x14ac:dyDescent="0.35">
      <c r="A3068" s="1" t="s">
        <v>207</v>
      </c>
      <c r="B3068">
        <v>52</v>
      </c>
      <c r="C3068" t="str">
        <f>IF(Family_Data3[[#This Row],[Father_Age]]&gt;45, "Old", IF(Family_Data3[[#This Row],[Father_Age]]&gt;=31, "Middle Age", "Young"))</f>
        <v>Old</v>
      </c>
      <c r="D3068">
        <v>33</v>
      </c>
      <c r="E3068" t="str">
        <f>IF(Family_Data3[[#This Row],[Mother_Age]]&gt;45, "Old", IF(Family_Data3[[#This Row],[Mother_Age]]&gt;=31, "Middle Age", "Young"))</f>
        <v>Middle Age</v>
      </c>
      <c r="F3068">
        <v>170.9</v>
      </c>
      <c r="G3068">
        <v>155.19999999999999</v>
      </c>
      <c r="H3068" s="1" t="s">
        <v>30</v>
      </c>
      <c r="I3068" s="1" t="s">
        <v>50</v>
      </c>
      <c r="J3068" s="1" t="s">
        <v>31</v>
      </c>
      <c r="K3068" s="1" t="s">
        <v>22</v>
      </c>
      <c r="L3068" s="1" t="s">
        <v>48</v>
      </c>
      <c r="M3068" s="1" t="s">
        <v>22</v>
      </c>
      <c r="N3068" s="1" t="s">
        <v>24</v>
      </c>
      <c r="O3068" s="1" t="s">
        <v>39</v>
      </c>
      <c r="P3068" s="1" t="s">
        <v>45</v>
      </c>
      <c r="Q3068" s="1" t="s">
        <v>41</v>
      </c>
      <c r="R3068">
        <v>166.1</v>
      </c>
      <c r="S3068" s="1" t="s">
        <v>60</v>
      </c>
      <c r="T3068" s="1" t="s">
        <v>34</v>
      </c>
    </row>
    <row r="3069" spans="1:20" x14ac:dyDescent="0.35">
      <c r="A3069" s="1" t="s">
        <v>212</v>
      </c>
      <c r="B3069">
        <v>51</v>
      </c>
      <c r="C3069" t="str">
        <f>IF(Family_Data3[[#This Row],[Father_Age]]&gt;45, "Old", IF(Family_Data3[[#This Row],[Father_Age]]&gt;=31, "Middle Age", "Young"))</f>
        <v>Old</v>
      </c>
      <c r="D3069">
        <v>46</v>
      </c>
      <c r="E3069" t="str">
        <f>IF(Family_Data3[[#This Row],[Mother_Age]]&gt;45, "Old", IF(Family_Data3[[#This Row],[Mother_Age]]&gt;=31, "Middle Age", "Young"))</f>
        <v>Old</v>
      </c>
      <c r="F3069">
        <v>181</v>
      </c>
      <c r="G3069">
        <v>166.7</v>
      </c>
      <c r="H3069" s="1" t="s">
        <v>19</v>
      </c>
      <c r="I3069" s="1" t="s">
        <v>20</v>
      </c>
      <c r="J3069" s="1" t="s">
        <v>21</v>
      </c>
      <c r="K3069" s="1" t="s">
        <v>21</v>
      </c>
      <c r="L3069" s="1" t="s">
        <v>22</v>
      </c>
      <c r="M3069" s="1" t="s">
        <v>22</v>
      </c>
      <c r="N3069" s="1" t="s">
        <v>36</v>
      </c>
      <c r="O3069" s="1" t="s">
        <v>24</v>
      </c>
      <c r="P3069" s="1" t="s">
        <v>51</v>
      </c>
      <c r="Q3069" s="1" t="s">
        <v>27</v>
      </c>
      <c r="R3069">
        <v>171.7</v>
      </c>
      <c r="S3069" s="1" t="s">
        <v>50</v>
      </c>
      <c r="T3069" s="1" t="s">
        <v>28</v>
      </c>
    </row>
    <row r="3070" spans="1:20" x14ac:dyDescent="0.35">
      <c r="A3070" s="1" t="s">
        <v>214</v>
      </c>
      <c r="B3070">
        <v>51</v>
      </c>
      <c r="C3070" t="str">
        <f>IF(Family_Data3[[#This Row],[Father_Age]]&gt;45, "Old", IF(Family_Data3[[#This Row],[Father_Age]]&gt;=31, "Middle Age", "Young"))</f>
        <v>Old</v>
      </c>
      <c r="D3070">
        <v>48</v>
      </c>
      <c r="E3070" t="str">
        <f>IF(Family_Data3[[#This Row],[Mother_Age]]&gt;45, "Old", IF(Family_Data3[[#This Row],[Mother_Age]]&gt;=31, "Middle Age", "Young"))</f>
        <v>Old</v>
      </c>
      <c r="F3070">
        <v>181.8</v>
      </c>
      <c r="G3070">
        <v>166.7</v>
      </c>
      <c r="H3070" s="1" t="s">
        <v>30</v>
      </c>
      <c r="I3070" s="1" t="s">
        <v>42</v>
      </c>
      <c r="J3070" s="1" t="s">
        <v>22</v>
      </c>
      <c r="K3070" s="1" t="s">
        <v>31</v>
      </c>
      <c r="L3070" s="1" t="s">
        <v>22</v>
      </c>
      <c r="M3070" s="1" t="s">
        <v>22</v>
      </c>
      <c r="N3070" s="1" t="s">
        <v>36</v>
      </c>
      <c r="O3070" s="1" t="s">
        <v>25</v>
      </c>
      <c r="P3070" s="1" t="s">
        <v>51</v>
      </c>
      <c r="Q3070" s="1" t="s">
        <v>41</v>
      </c>
      <c r="R3070">
        <v>180.9</v>
      </c>
      <c r="S3070" s="1" t="s">
        <v>42</v>
      </c>
      <c r="T3070" s="1" t="s">
        <v>34</v>
      </c>
    </row>
    <row r="3071" spans="1:20" x14ac:dyDescent="0.35">
      <c r="A3071" s="1" t="s">
        <v>220</v>
      </c>
      <c r="B3071">
        <v>53</v>
      </c>
      <c r="C3071" t="str">
        <f>IF(Family_Data3[[#This Row],[Father_Age]]&gt;45, "Old", IF(Family_Data3[[#This Row],[Father_Age]]&gt;=31, "Middle Age", "Young"))</f>
        <v>Old</v>
      </c>
      <c r="D3071">
        <v>49</v>
      </c>
      <c r="E3071" t="str">
        <f>IF(Family_Data3[[#This Row],[Mother_Age]]&gt;45, "Old", IF(Family_Data3[[#This Row],[Mother_Age]]&gt;=31, "Middle Age", "Young"))</f>
        <v>Old</v>
      </c>
      <c r="F3071">
        <v>174.5</v>
      </c>
      <c r="G3071">
        <v>162.69999999999999</v>
      </c>
      <c r="H3071" s="1" t="s">
        <v>20</v>
      </c>
      <c r="I3071" s="1" t="s">
        <v>19</v>
      </c>
      <c r="J3071" s="1" t="s">
        <v>44</v>
      </c>
      <c r="K3071" s="1" t="s">
        <v>21</v>
      </c>
      <c r="L3071" s="1" t="s">
        <v>23</v>
      </c>
      <c r="M3071" s="1" t="s">
        <v>22</v>
      </c>
      <c r="N3071" s="1" t="s">
        <v>32</v>
      </c>
      <c r="O3071" s="1" t="s">
        <v>24</v>
      </c>
      <c r="P3071" s="1" t="s">
        <v>51</v>
      </c>
      <c r="Q3071" s="1" t="s">
        <v>27</v>
      </c>
      <c r="R3071">
        <v>163.9</v>
      </c>
      <c r="S3071" s="1" t="s">
        <v>50</v>
      </c>
      <c r="T3071" s="1" t="s">
        <v>34</v>
      </c>
    </row>
    <row r="3072" spans="1:20" x14ac:dyDescent="0.35">
      <c r="A3072" s="1" t="s">
        <v>225</v>
      </c>
      <c r="B3072">
        <v>52</v>
      </c>
      <c r="C3072" t="str">
        <f>IF(Family_Data3[[#This Row],[Father_Age]]&gt;45, "Old", IF(Family_Data3[[#This Row],[Father_Age]]&gt;=31, "Middle Age", "Young"))</f>
        <v>Old</v>
      </c>
      <c r="D3072">
        <v>23</v>
      </c>
      <c r="E3072" t="str">
        <f>IF(Family_Data3[[#This Row],[Mother_Age]]&gt;45, "Old", IF(Family_Data3[[#This Row],[Mother_Age]]&gt;=31, "Middle Age", "Young"))</f>
        <v>Young</v>
      </c>
      <c r="F3072">
        <v>166.6</v>
      </c>
      <c r="G3072">
        <v>169.6</v>
      </c>
      <c r="H3072" s="1" t="s">
        <v>20</v>
      </c>
      <c r="I3072" s="1" t="s">
        <v>19</v>
      </c>
      <c r="J3072" s="1" t="s">
        <v>31</v>
      </c>
      <c r="K3072" s="1" t="s">
        <v>22</v>
      </c>
      <c r="L3072" s="1" t="s">
        <v>22</v>
      </c>
      <c r="M3072" s="1" t="s">
        <v>48</v>
      </c>
      <c r="N3072" s="1" t="s">
        <v>39</v>
      </c>
      <c r="O3072" s="1" t="s">
        <v>36</v>
      </c>
      <c r="P3072" s="1" t="s">
        <v>51</v>
      </c>
      <c r="Q3072" s="1" t="s">
        <v>27</v>
      </c>
      <c r="R3072">
        <v>168.5</v>
      </c>
      <c r="S3072" s="1" t="s">
        <v>50</v>
      </c>
      <c r="T3072" s="1" t="s">
        <v>52</v>
      </c>
    </row>
    <row r="3073" spans="1:20" x14ac:dyDescent="0.35">
      <c r="A3073" s="1" t="s">
        <v>229</v>
      </c>
      <c r="B3073">
        <v>48</v>
      </c>
      <c r="C3073" t="str">
        <f>IF(Family_Data3[[#This Row],[Father_Age]]&gt;45, "Old", IF(Family_Data3[[#This Row],[Father_Age]]&gt;=31, "Middle Age", "Young"))</f>
        <v>Old</v>
      </c>
      <c r="D3073">
        <v>25</v>
      </c>
      <c r="E3073" t="str">
        <f>IF(Family_Data3[[#This Row],[Mother_Age]]&gt;45, "Old", IF(Family_Data3[[#This Row],[Mother_Age]]&gt;=31, "Middle Age", "Young"))</f>
        <v>Young</v>
      </c>
      <c r="F3073">
        <v>180.4</v>
      </c>
      <c r="G3073">
        <v>159.5</v>
      </c>
      <c r="H3073" s="1" t="s">
        <v>20</v>
      </c>
      <c r="I3073" s="1" t="s">
        <v>19</v>
      </c>
      <c r="J3073" s="1" t="s">
        <v>21</v>
      </c>
      <c r="K3073" s="1" t="s">
        <v>22</v>
      </c>
      <c r="L3073" s="1" t="s">
        <v>47</v>
      </c>
      <c r="M3073" s="1" t="s">
        <v>23</v>
      </c>
      <c r="N3073" s="1" t="s">
        <v>24</v>
      </c>
      <c r="O3073" s="1" t="s">
        <v>25</v>
      </c>
      <c r="P3073" s="1" t="s">
        <v>40</v>
      </c>
      <c r="Q3073" s="1" t="s">
        <v>27</v>
      </c>
      <c r="R3073">
        <v>162.19999999999999</v>
      </c>
      <c r="S3073" s="1" t="s">
        <v>50</v>
      </c>
      <c r="T3073" s="1" t="s">
        <v>28</v>
      </c>
    </row>
    <row r="3074" spans="1:20" x14ac:dyDescent="0.35">
      <c r="A3074" s="1" t="s">
        <v>232</v>
      </c>
      <c r="B3074">
        <v>55</v>
      </c>
      <c r="C3074" t="str">
        <f>IF(Family_Data3[[#This Row],[Father_Age]]&gt;45, "Old", IF(Family_Data3[[#This Row],[Father_Age]]&gt;=31, "Middle Age", "Young"))</f>
        <v>Old</v>
      </c>
      <c r="D3074">
        <v>43</v>
      </c>
      <c r="E3074" t="str">
        <f>IF(Family_Data3[[#This Row],[Mother_Age]]&gt;45, "Old", IF(Family_Data3[[#This Row],[Mother_Age]]&gt;=31, "Middle Age", "Young"))</f>
        <v>Middle Age</v>
      </c>
      <c r="F3074">
        <v>173.5</v>
      </c>
      <c r="G3074">
        <v>151.4</v>
      </c>
      <c r="H3074" s="1" t="s">
        <v>30</v>
      </c>
      <c r="I3074" s="1" t="s">
        <v>30</v>
      </c>
      <c r="J3074" s="1" t="s">
        <v>21</v>
      </c>
      <c r="K3074" s="1" t="s">
        <v>31</v>
      </c>
      <c r="L3074" s="1" t="s">
        <v>22</v>
      </c>
      <c r="M3074" s="1" t="s">
        <v>47</v>
      </c>
      <c r="N3074" s="1" t="s">
        <v>32</v>
      </c>
      <c r="O3074" s="1" t="s">
        <v>25</v>
      </c>
      <c r="P3074" s="1" t="s">
        <v>45</v>
      </c>
      <c r="Q3074" s="1" t="s">
        <v>41</v>
      </c>
      <c r="R3074">
        <v>169</v>
      </c>
      <c r="S3074" s="1" t="s">
        <v>30</v>
      </c>
      <c r="T3074" s="1" t="s">
        <v>28</v>
      </c>
    </row>
    <row r="3075" spans="1:20" x14ac:dyDescent="0.35">
      <c r="A3075" s="1" t="s">
        <v>238</v>
      </c>
      <c r="B3075">
        <v>51</v>
      </c>
      <c r="C3075" t="str">
        <f>IF(Family_Data3[[#This Row],[Father_Age]]&gt;45, "Old", IF(Family_Data3[[#This Row],[Father_Age]]&gt;=31, "Middle Age", "Young"))</f>
        <v>Old</v>
      </c>
      <c r="D3075">
        <v>23</v>
      </c>
      <c r="E3075" t="str">
        <f>IF(Family_Data3[[#This Row],[Mother_Age]]&gt;45, "Old", IF(Family_Data3[[#This Row],[Mother_Age]]&gt;=31, "Middle Age", "Young"))</f>
        <v>Young</v>
      </c>
      <c r="F3075">
        <v>181.2</v>
      </c>
      <c r="G3075">
        <v>151.4</v>
      </c>
      <c r="H3075" s="1" t="s">
        <v>42</v>
      </c>
      <c r="I3075" s="1" t="s">
        <v>54</v>
      </c>
      <c r="J3075" s="1" t="s">
        <v>22</v>
      </c>
      <c r="K3075" s="1" t="s">
        <v>22</v>
      </c>
      <c r="L3075" s="1" t="s">
        <v>23</v>
      </c>
      <c r="M3075" s="1" t="s">
        <v>23</v>
      </c>
      <c r="N3075" s="1" t="s">
        <v>32</v>
      </c>
      <c r="O3075" s="1" t="s">
        <v>24</v>
      </c>
      <c r="P3075" s="1" t="s">
        <v>26</v>
      </c>
      <c r="Q3075" s="1" t="s">
        <v>41</v>
      </c>
      <c r="R3075">
        <v>174</v>
      </c>
      <c r="S3075" s="1" t="s">
        <v>42</v>
      </c>
      <c r="T3075" s="1" t="s">
        <v>28</v>
      </c>
    </row>
    <row r="3076" spans="1:20" x14ac:dyDescent="0.35">
      <c r="A3076" s="1" t="s">
        <v>240</v>
      </c>
      <c r="B3076">
        <v>52</v>
      </c>
      <c r="C3076" t="str">
        <f>IF(Family_Data3[[#This Row],[Father_Age]]&gt;45, "Old", IF(Family_Data3[[#This Row],[Father_Age]]&gt;=31, "Middle Age", "Young"))</f>
        <v>Old</v>
      </c>
      <c r="D3076">
        <v>22</v>
      </c>
      <c r="E3076" t="str">
        <f>IF(Family_Data3[[#This Row],[Mother_Age]]&gt;45, "Old", IF(Family_Data3[[#This Row],[Mother_Age]]&gt;=31, "Middle Age", "Young"))</f>
        <v>Young</v>
      </c>
      <c r="F3076">
        <v>175.5</v>
      </c>
      <c r="G3076">
        <v>171</v>
      </c>
      <c r="H3076" s="1" t="s">
        <v>30</v>
      </c>
      <c r="I3076" s="1" t="s">
        <v>20</v>
      </c>
      <c r="J3076" s="1" t="s">
        <v>21</v>
      </c>
      <c r="K3076" s="1" t="s">
        <v>31</v>
      </c>
      <c r="L3076" s="1" t="s">
        <v>23</v>
      </c>
      <c r="M3076" s="1" t="s">
        <v>22</v>
      </c>
      <c r="N3076" s="1" t="s">
        <v>39</v>
      </c>
      <c r="O3076" s="1" t="s">
        <v>24</v>
      </c>
      <c r="P3076" s="1" t="s">
        <v>51</v>
      </c>
      <c r="Q3076" s="1" t="s">
        <v>41</v>
      </c>
      <c r="R3076">
        <v>173</v>
      </c>
      <c r="S3076" s="1" t="s">
        <v>60</v>
      </c>
      <c r="T3076" s="1" t="s">
        <v>52</v>
      </c>
    </row>
    <row r="3077" spans="1:20" x14ac:dyDescent="0.35">
      <c r="A3077" s="1" t="s">
        <v>244</v>
      </c>
      <c r="B3077">
        <v>47</v>
      </c>
      <c r="C3077" t="str">
        <f>IF(Family_Data3[[#This Row],[Father_Age]]&gt;45, "Old", IF(Family_Data3[[#This Row],[Father_Age]]&gt;=31, "Middle Age", "Young"))</f>
        <v>Old</v>
      </c>
      <c r="D3077">
        <v>33</v>
      </c>
      <c r="E3077" t="str">
        <f>IF(Family_Data3[[#This Row],[Mother_Age]]&gt;45, "Old", IF(Family_Data3[[#This Row],[Mother_Age]]&gt;=31, "Middle Age", "Young"))</f>
        <v>Middle Age</v>
      </c>
      <c r="F3077">
        <v>183.9</v>
      </c>
      <c r="G3077">
        <v>164.7</v>
      </c>
      <c r="H3077" s="1" t="s">
        <v>19</v>
      </c>
      <c r="I3077" s="1" t="s">
        <v>19</v>
      </c>
      <c r="J3077" s="1" t="s">
        <v>21</v>
      </c>
      <c r="K3077" s="1" t="s">
        <v>31</v>
      </c>
      <c r="L3077" s="1" t="s">
        <v>23</v>
      </c>
      <c r="M3077" s="1" t="s">
        <v>47</v>
      </c>
      <c r="N3077" s="1" t="s">
        <v>25</v>
      </c>
      <c r="O3077" s="1" t="s">
        <v>24</v>
      </c>
      <c r="P3077" s="1" t="s">
        <v>51</v>
      </c>
      <c r="Q3077" s="1" t="s">
        <v>27</v>
      </c>
      <c r="R3077">
        <v>169.8</v>
      </c>
      <c r="S3077" s="1" t="s">
        <v>19</v>
      </c>
      <c r="T3077" s="1" t="s">
        <v>34</v>
      </c>
    </row>
    <row r="3078" spans="1:20" x14ac:dyDescent="0.35">
      <c r="A3078" s="1" t="s">
        <v>247</v>
      </c>
      <c r="B3078">
        <v>50</v>
      </c>
      <c r="C3078" t="str">
        <f>IF(Family_Data3[[#This Row],[Father_Age]]&gt;45, "Old", IF(Family_Data3[[#This Row],[Father_Age]]&gt;=31, "Middle Age", "Young"))</f>
        <v>Old</v>
      </c>
      <c r="D3078">
        <v>37</v>
      </c>
      <c r="E3078" t="str">
        <f>IF(Family_Data3[[#This Row],[Mother_Age]]&gt;45, "Old", IF(Family_Data3[[#This Row],[Mother_Age]]&gt;=31, "Middle Age", "Young"))</f>
        <v>Middle Age</v>
      </c>
      <c r="F3078">
        <v>177.3</v>
      </c>
      <c r="G3078">
        <v>163.4</v>
      </c>
      <c r="H3078" s="1" t="s">
        <v>30</v>
      </c>
      <c r="I3078" s="1" t="s">
        <v>30</v>
      </c>
      <c r="J3078" s="1" t="s">
        <v>44</v>
      </c>
      <c r="K3078" s="1" t="s">
        <v>31</v>
      </c>
      <c r="L3078" s="1" t="s">
        <v>23</v>
      </c>
      <c r="M3078" s="1" t="s">
        <v>23</v>
      </c>
      <c r="N3078" s="1" t="s">
        <v>39</v>
      </c>
      <c r="O3078" s="1" t="s">
        <v>39</v>
      </c>
      <c r="P3078" s="1" t="s">
        <v>51</v>
      </c>
      <c r="Q3078" s="1" t="s">
        <v>41</v>
      </c>
      <c r="R3078">
        <v>176.8</v>
      </c>
      <c r="S3078" s="1" t="s">
        <v>30</v>
      </c>
      <c r="T3078" s="1" t="s">
        <v>34</v>
      </c>
    </row>
    <row r="3079" spans="1:20" x14ac:dyDescent="0.35">
      <c r="A3079" s="1" t="s">
        <v>248</v>
      </c>
      <c r="B3079">
        <v>49</v>
      </c>
      <c r="C3079" t="str">
        <f>IF(Family_Data3[[#This Row],[Father_Age]]&gt;45, "Old", IF(Family_Data3[[#This Row],[Father_Age]]&gt;=31, "Middle Age", "Young"))</f>
        <v>Old</v>
      </c>
      <c r="D3079">
        <v>31</v>
      </c>
      <c r="E3079" t="str">
        <f>IF(Family_Data3[[#This Row],[Mother_Age]]&gt;45, "Old", IF(Family_Data3[[#This Row],[Mother_Age]]&gt;=31, "Middle Age", "Young"))</f>
        <v>Middle Age</v>
      </c>
      <c r="F3079">
        <v>180.1</v>
      </c>
      <c r="G3079">
        <v>155.4</v>
      </c>
      <c r="H3079" s="1" t="s">
        <v>20</v>
      </c>
      <c r="I3079" s="1" t="s">
        <v>30</v>
      </c>
      <c r="J3079" s="1" t="s">
        <v>44</v>
      </c>
      <c r="K3079" s="1" t="s">
        <v>22</v>
      </c>
      <c r="L3079" s="1" t="s">
        <v>22</v>
      </c>
      <c r="M3079" s="1" t="s">
        <v>23</v>
      </c>
      <c r="N3079" s="1" t="s">
        <v>36</v>
      </c>
      <c r="O3079" s="1" t="s">
        <v>39</v>
      </c>
      <c r="P3079" s="1" t="s">
        <v>33</v>
      </c>
      <c r="Q3079" s="1" t="s">
        <v>27</v>
      </c>
      <c r="R3079">
        <v>159</v>
      </c>
      <c r="S3079" s="1" t="s">
        <v>60</v>
      </c>
      <c r="T3079" s="1" t="s">
        <v>34</v>
      </c>
    </row>
    <row r="3080" spans="1:20" x14ac:dyDescent="0.35">
      <c r="A3080" s="1" t="s">
        <v>249</v>
      </c>
      <c r="B3080">
        <v>54</v>
      </c>
      <c r="C3080" t="str">
        <f>IF(Family_Data3[[#This Row],[Father_Age]]&gt;45, "Old", IF(Family_Data3[[#This Row],[Father_Age]]&gt;=31, "Middle Age", "Young"))</f>
        <v>Old</v>
      </c>
      <c r="D3080">
        <v>28</v>
      </c>
      <c r="E3080" t="str">
        <f>IF(Family_Data3[[#This Row],[Mother_Age]]&gt;45, "Old", IF(Family_Data3[[#This Row],[Mother_Age]]&gt;=31, "Middle Age", "Young"))</f>
        <v>Young</v>
      </c>
      <c r="F3080">
        <v>178.8</v>
      </c>
      <c r="G3080">
        <v>156.19999999999999</v>
      </c>
      <c r="H3080" s="1" t="s">
        <v>30</v>
      </c>
      <c r="I3080" s="1" t="s">
        <v>30</v>
      </c>
      <c r="J3080" s="1" t="s">
        <v>22</v>
      </c>
      <c r="K3080" s="1" t="s">
        <v>22</v>
      </c>
      <c r="L3080" s="1" t="s">
        <v>23</v>
      </c>
      <c r="M3080" s="1" t="s">
        <v>22</v>
      </c>
      <c r="N3080" s="1" t="s">
        <v>32</v>
      </c>
      <c r="O3080" s="1" t="s">
        <v>32</v>
      </c>
      <c r="P3080" s="1" t="s">
        <v>33</v>
      </c>
      <c r="Q3080" s="1" t="s">
        <v>27</v>
      </c>
      <c r="R3080">
        <v>161.80000000000001</v>
      </c>
      <c r="S3080" s="1" t="s">
        <v>30</v>
      </c>
      <c r="T3080" s="1" t="s">
        <v>34</v>
      </c>
    </row>
    <row r="3081" spans="1:20" x14ac:dyDescent="0.35">
      <c r="A3081" s="1" t="s">
        <v>257</v>
      </c>
      <c r="B3081">
        <v>51</v>
      </c>
      <c r="C3081" t="str">
        <f>IF(Family_Data3[[#This Row],[Father_Age]]&gt;45, "Old", IF(Family_Data3[[#This Row],[Father_Age]]&gt;=31, "Middle Age", "Young"))</f>
        <v>Old</v>
      </c>
      <c r="D3081">
        <v>37</v>
      </c>
      <c r="E3081" t="str">
        <f>IF(Family_Data3[[#This Row],[Mother_Age]]&gt;45, "Old", IF(Family_Data3[[#This Row],[Mother_Age]]&gt;=31, "Middle Age", "Young"))</f>
        <v>Middle Age</v>
      </c>
      <c r="F3081">
        <v>172.6</v>
      </c>
      <c r="G3081">
        <v>163.80000000000001</v>
      </c>
      <c r="H3081" s="1" t="s">
        <v>30</v>
      </c>
      <c r="I3081" s="1" t="s">
        <v>30</v>
      </c>
      <c r="J3081" s="1" t="s">
        <v>21</v>
      </c>
      <c r="K3081" s="1" t="s">
        <v>22</v>
      </c>
      <c r="L3081" s="1" t="s">
        <v>23</v>
      </c>
      <c r="M3081" s="1" t="s">
        <v>47</v>
      </c>
      <c r="N3081" s="1" t="s">
        <v>32</v>
      </c>
      <c r="O3081" s="1" t="s">
        <v>24</v>
      </c>
      <c r="P3081" s="1" t="s">
        <v>26</v>
      </c>
      <c r="Q3081" s="1" t="s">
        <v>27</v>
      </c>
      <c r="R3081">
        <v>158.5</v>
      </c>
      <c r="S3081" s="1" t="s">
        <v>42</v>
      </c>
      <c r="T3081" s="1" t="s">
        <v>28</v>
      </c>
    </row>
    <row r="3082" spans="1:20" x14ac:dyDescent="0.35">
      <c r="A3082" s="1" t="s">
        <v>259</v>
      </c>
      <c r="B3082">
        <v>54</v>
      </c>
      <c r="C3082" t="str">
        <f>IF(Family_Data3[[#This Row],[Father_Age]]&gt;45, "Old", IF(Family_Data3[[#This Row],[Father_Age]]&gt;=31, "Middle Age", "Young"))</f>
        <v>Old</v>
      </c>
      <c r="D3082">
        <v>34</v>
      </c>
      <c r="E3082" t="str">
        <f>IF(Family_Data3[[#This Row],[Mother_Age]]&gt;45, "Old", IF(Family_Data3[[#This Row],[Mother_Age]]&gt;=31, "Middle Age", "Young"))</f>
        <v>Middle Age</v>
      </c>
      <c r="F3082">
        <v>164.4</v>
      </c>
      <c r="G3082">
        <v>165.1</v>
      </c>
      <c r="H3082" s="1" t="s">
        <v>30</v>
      </c>
      <c r="I3082" s="1" t="s">
        <v>20</v>
      </c>
      <c r="J3082" s="1" t="s">
        <v>22</v>
      </c>
      <c r="K3082" s="1" t="s">
        <v>22</v>
      </c>
      <c r="L3082" s="1" t="s">
        <v>23</v>
      </c>
      <c r="M3082" s="1" t="s">
        <v>22</v>
      </c>
      <c r="N3082" s="1" t="s">
        <v>25</v>
      </c>
      <c r="O3082" s="1" t="s">
        <v>39</v>
      </c>
      <c r="P3082" s="1" t="s">
        <v>26</v>
      </c>
      <c r="Q3082" s="1" t="s">
        <v>27</v>
      </c>
      <c r="R3082">
        <v>160.9</v>
      </c>
      <c r="S3082" s="1" t="s">
        <v>38</v>
      </c>
      <c r="T3082" s="1" t="s">
        <v>28</v>
      </c>
    </row>
    <row r="3083" spans="1:20" x14ac:dyDescent="0.35">
      <c r="A3083" s="1" t="s">
        <v>265</v>
      </c>
      <c r="B3083">
        <v>52</v>
      </c>
      <c r="C3083" t="str">
        <f>IF(Family_Data3[[#This Row],[Father_Age]]&gt;45, "Old", IF(Family_Data3[[#This Row],[Father_Age]]&gt;=31, "Middle Age", "Young"))</f>
        <v>Old</v>
      </c>
      <c r="D3083">
        <v>49</v>
      </c>
      <c r="E3083" t="str">
        <f>IF(Family_Data3[[#This Row],[Mother_Age]]&gt;45, "Old", IF(Family_Data3[[#This Row],[Mother_Age]]&gt;=31, "Middle Age", "Young"))</f>
        <v>Old</v>
      </c>
      <c r="F3083">
        <v>171.3</v>
      </c>
      <c r="G3083">
        <v>160.69999999999999</v>
      </c>
      <c r="H3083" s="1" t="s">
        <v>20</v>
      </c>
      <c r="I3083" s="1" t="s">
        <v>19</v>
      </c>
      <c r="J3083" s="1" t="s">
        <v>31</v>
      </c>
      <c r="K3083" s="1" t="s">
        <v>44</v>
      </c>
      <c r="L3083" s="1" t="s">
        <v>22</v>
      </c>
      <c r="M3083" s="1" t="s">
        <v>22</v>
      </c>
      <c r="N3083" s="1" t="s">
        <v>24</v>
      </c>
      <c r="O3083" s="1" t="s">
        <v>24</v>
      </c>
      <c r="P3083" s="1" t="s">
        <v>33</v>
      </c>
      <c r="Q3083" s="1" t="s">
        <v>27</v>
      </c>
      <c r="R3083">
        <v>153.4</v>
      </c>
      <c r="S3083" s="1" t="s">
        <v>50</v>
      </c>
      <c r="T3083" s="1" t="s">
        <v>28</v>
      </c>
    </row>
    <row r="3084" spans="1:20" x14ac:dyDescent="0.35">
      <c r="A3084" s="1" t="s">
        <v>269</v>
      </c>
      <c r="B3084">
        <v>55</v>
      </c>
      <c r="C3084" t="str">
        <f>IF(Family_Data3[[#This Row],[Father_Age]]&gt;45, "Old", IF(Family_Data3[[#This Row],[Father_Age]]&gt;=31, "Middle Age", "Young"))</f>
        <v>Old</v>
      </c>
      <c r="D3084">
        <v>34</v>
      </c>
      <c r="E3084" t="str">
        <f>IF(Family_Data3[[#This Row],[Mother_Age]]&gt;45, "Old", IF(Family_Data3[[#This Row],[Mother_Age]]&gt;=31, "Middle Age", "Young"))</f>
        <v>Middle Age</v>
      </c>
      <c r="F3084">
        <v>183.1</v>
      </c>
      <c r="G3084">
        <v>169.5</v>
      </c>
      <c r="H3084" s="1" t="s">
        <v>19</v>
      </c>
      <c r="I3084" s="1" t="s">
        <v>20</v>
      </c>
      <c r="J3084" s="1" t="s">
        <v>31</v>
      </c>
      <c r="K3084" s="1" t="s">
        <v>21</v>
      </c>
      <c r="L3084" s="1" t="s">
        <v>23</v>
      </c>
      <c r="M3084" s="1" t="s">
        <v>22</v>
      </c>
      <c r="N3084" s="1" t="s">
        <v>24</v>
      </c>
      <c r="O3084" s="1" t="s">
        <v>32</v>
      </c>
      <c r="P3084" s="1" t="s">
        <v>51</v>
      </c>
      <c r="Q3084" s="1" t="s">
        <v>27</v>
      </c>
      <c r="R3084">
        <v>168.9</v>
      </c>
      <c r="S3084" s="1" t="s">
        <v>20</v>
      </c>
      <c r="T3084" s="1" t="s">
        <v>34</v>
      </c>
    </row>
    <row r="3085" spans="1:20" x14ac:dyDescent="0.35">
      <c r="A3085" s="1" t="s">
        <v>271</v>
      </c>
      <c r="B3085">
        <v>54</v>
      </c>
      <c r="C3085" t="str">
        <f>IF(Family_Data3[[#This Row],[Father_Age]]&gt;45, "Old", IF(Family_Data3[[#This Row],[Father_Age]]&gt;=31, "Middle Age", "Young"))</f>
        <v>Old</v>
      </c>
      <c r="D3085">
        <v>38</v>
      </c>
      <c r="E3085" t="str">
        <f>IF(Family_Data3[[#This Row],[Mother_Age]]&gt;45, "Old", IF(Family_Data3[[#This Row],[Mother_Age]]&gt;=31, "Middle Age", "Young"))</f>
        <v>Middle Age</v>
      </c>
      <c r="F3085">
        <v>175.3</v>
      </c>
      <c r="G3085">
        <v>161.19999999999999</v>
      </c>
      <c r="H3085" s="1" t="s">
        <v>20</v>
      </c>
      <c r="I3085" s="1" t="s">
        <v>19</v>
      </c>
      <c r="J3085" s="1" t="s">
        <v>22</v>
      </c>
      <c r="K3085" s="1" t="s">
        <v>21</v>
      </c>
      <c r="L3085" s="1" t="s">
        <v>23</v>
      </c>
      <c r="M3085" s="1" t="s">
        <v>47</v>
      </c>
      <c r="N3085" s="1" t="s">
        <v>39</v>
      </c>
      <c r="O3085" s="1" t="s">
        <v>36</v>
      </c>
      <c r="P3085" s="1" t="s">
        <v>51</v>
      </c>
      <c r="Q3085" s="1" t="s">
        <v>27</v>
      </c>
      <c r="R3085">
        <v>159.9</v>
      </c>
      <c r="S3085" s="1" t="s">
        <v>50</v>
      </c>
      <c r="T3085" s="1" t="s">
        <v>34</v>
      </c>
    </row>
    <row r="3086" spans="1:20" x14ac:dyDescent="0.35">
      <c r="A3086" s="1" t="s">
        <v>273</v>
      </c>
      <c r="B3086">
        <v>54</v>
      </c>
      <c r="C3086" t="str">
        <f>IF(Family_Data3[[#This Row],[Father_Age]]&gt;45, "Old", IF(Family_Data3[[#This Row],[Father_Age]]&gt;=31, "Middle Age", "Young"))</f>
        <v>Old</v>
      </c>
      <c r="D3086">
        <v>20</v>
      </c>
      <c r="E3086" t="str">
        <f>IF(Family_Data3[[#This Row],[Mother_Age]]&gt;45, "Old", IF(Family_Data3[[#This Row],[Mother_Age]]&gt;=31, "Middle Age", "Young"))</f>
        <v>Young</v>
      </c>
      <c r="F3086">
        <v>160.4</v>
      </c>
      <c r="G3086">
        <v>156.19999999999999</v>
      </c>
      <c r="H3086" s="1" t="s">
        <v>30</v>
      </c>
      <c r="I3086" s="1" t="s">
        <v>19</v>
      </c>
      <c r="J3086" s="1" t="s">
        <v>22</v>
      </c>
      <c r="K3086" s="1" t="s">
        <v>21</v>
      </c>
      <c r="L3086" s="1" t="s">
        <v>22</v>
      </c>
      <c r="M3086" s="1" t="s">
        <v>23</v>
      </c>
      <c r="N3086" s="1" t="s">
        <v>39</v>
      </c>
      <c r="O3086" s="1" t="s">
        <v>39</v>
      </c>
      <c r="P3086" s="1" t="s">
        <v>26</v>
      </c>
      <c r="Q3086" s="1" t="s">
        <v>27</v>
      </c>
      <c r="R3086">
        <v>149.19999999999999</v>
      </c>
      <c r="S3086" s="1" t="s">
        <v>42</v>
      </c>
      <c r="T3086" s="1" t="s">
        <v>28</v>
      </c>
    </row>
    <row r="3087" spans="1:20" x14ac:dyDescent="0.35">
      <c r="A3087" s="1" t="s">
        <v>275</v>
      </c>
      <c r="B3087">
        <v>48</v>
      </c>
      <c r="C3087" t="str">
        <f>IF(Family_Data3[[#This Row],[Father_Age]]&gt;45, "Old", IF(Family_Data3[[#This Row],[Father_Age]]&gt;=31, "Middle Age", "Young"))</f>
        <v>Old</v>
      </c>
      <c r="D3087">
        <v>36</v>
      </c>
      <c r="E3087" t="str">
        <f>IF(Family_Data3[[#This Row],[Mother_Age]]&gt;45, "Old", IF(Family_Data3[[#This Row],[Mother_Age]]&gt;=31, "Middle Age", "Young"))</f>
        <v>Middle Age</v>
      </c>
      <c r="F3087">
        <v>163.19999999999999</v>
      </c>
      <c r="G3087">
        <v>164.9</v>
      </c>
      <c r="H3087" s="1" t="s">
        <v>38</v>
      </c>
      <c r="I3087" s="1" t="s">
        <v>50</v>
      </c>
      <c r="J3087" s="1" t="s">
        <v>22</v>
      </c>
      <c r="K3087" s="1" t="s">
        <v>22</v>
      </c>
      <c r="L3087" s="1" t="s">
        <v>22</v>
      </c>
      <c r="M3087" s="1" t="s">
        <v>22</v>
      </c>
      <c r="N3087" s="1" t="s">
        <v>39</v>
      </c>
      <c r="O3087" s="1" t="s">
        <v>39</v>
      </c>
      <c r="P3087" s="1" t="s">
        <v>51</v>
      </c>
      <c r="Q3087" s="1" t="s">
        <v>27</v>
      </c>
      <c r="R3087">
        <v>154.6</v>
      </c>
      <c r="S3087" s="1" t="s">
        <v>50</v>
      </c>
      <c r="T3087" s="1" t="s">
        <v>34</v>
      </c>
    </row>
    <row r="3088" spans="1:20" x14ac:dyDescent="0.35">
      <c r="A3088" s="1" t="s">
        <v>279</v>
      </c>
      <c r="B3088">
        <v>54</v>
      </c>
      <c r="C3088" t="str">
        <f>IF(Family_Data3[[#This Row],[Father_Age]]&gt;45, "Old", IF(Family_Data3[[#This Row],[Father_Age]]&gt;=31, "Middle Age", "Young"))</f>
        <v>Old</v>
      </c>
      <c r="D3088">
        <v>35</v>
      </c>
      <c r="E3088" t="str">
        <f>IF(Family_Data3[[#This Row],[Mother_Age]]&gt;45, "Old", IF(Family_Data3[[#This Row],[Mother_Age]]&gt;=31, "Middle Age", "Young"))</f>
        <v>Middle Age</v>
      </c>
      <c r="F3088">
        <v>171</v>
      </c>
      <c r="G3088">
        <v>165.8</v>
      </c>
      <c r="H3088" s="1" t="s">
        <v>30</v>
      </c>
      <c r="I3088" s="1" t="s">
        <v>20</v>
      </c>
      <c r="J3088" s="1" t="s">
        <v>31</v>
      </c>
      <c r="K3088" s="1" t="s">
        <v>62</v>
      </c>
      <c r="L3088" s="1" t="s">
        <v>23</v>
      </c>
      <c r="M3088" s="1" t="s">
        <v>22</v>
      </c>
      <c r="N3088" s="1" t="s">
        <v>32</v>
      </c>
      <c r="O3088" s="1" t="s">
        <v>24</v>
      </c>
      <c r="P3088" s="1" t="s">
        <v>45</v>
      </c>
      <c r="Q3088" s="1" t="s">
        <v>41</v>
      </c>
      <c r="R3088">
        <v>173.7</v>
      </c>
      <c r="S3088" s="1" t="s">
        <v>60</v>
      </c>
      <c r="T3088" s="1" t="s">
        <v>34</v>
      </c>
    </row>
    <row r="3089" spans="1:20" x14ac:dyDescent="0.35">
      <c r="A3089" s="1" t="s">
        <v>281</v>
      </c>
      <c r="B3089">
        <v>55</v>
      </c>
      <c r="C3089" t="str">
        <f>IF(Family_Data3[[#This Row],[Father_Age]]&gt;45, "Old", IF(Family_Data3[[#This Row],[Father_Age]]&gt;=31, "Middle Age", "Young"))</f>
        <v>Old</v>
      </c>
      <c r="D3089">
        <v>27</v>
      </c>
      <c r="E3089" t="str">
        <f>IF(Family_Data3[[#This Row],[Mother_Age]]&gt;45, "Old", IF(Family_Data3[[#This Row],[Mother_Age]]&gt;=31, "Middle Age", "Young"))</f>
        <v>Young</v>
      </c>
      <c r="F3089">
        <v>175.5</v>
      </c>
      <c r="G3089">
        <v>158.19999999999999</v>
      </c>
      <c r="H3089" s="1" t="s">
        <v>20</v>
      </c>
      <c r="I3089" s="1" t="s">
        <v>30</v>
      </c>
      <c r="J3089" s="1" t="s">
        <v>62</v>
      </c>
      <c r="K3089" s="1" t="s">
        <v>22</v>
      </c>
      <c r="L3089" s="1" t="s">
        <v>22</v>
      </c>
      <c r="M3089" s="1" t="s">
        <v>47</v>
      </c>
      <c r="N3089" s="1" t="s">
        <v>39</v>
      </c>
      <c r="O3089" s="1" t="s">
        <v>36</v>
      </c>
      <c r="P3089" s="1" t="s">
        <v>40</v>
      </c>
      <c r="Q3089" s="1" t="s">
        <v>27</v>
      </c>
      <c r="R3089">
        <v>158.80000000000001</v>
      </c>
      <c r="S3089" s="1" t="s">
        <v>60</v>
      </c>
      <c r="T3089" s="1" t="s">
        <v>34</v>
      </c>
    </row>
    <row r="3090" spans="1:20" x14ac:dyDescent="0.35">
      <c r="A3090" s="1" t="s">
        <v>282</v>
      </c>
      <c r="B3090">
        <v>52</v>
      </c>
      <c r="C3090" t="str">
        <f>IF(Family_Data3[[#This Row],[Father_Age]]&gt;45, "Old", IF(Family_Data3[[#This Row],[Father_Age]]&gt;=31, "Middle Age", "Young"))</f>
        <v>Old</v>
      </c>
      <c r="D3090">
        <v>24</v>
      </c>
      <c r="E3090" t="str">
        <f>IF(Family_Data3[[#This Row],[Mother_Age]]&gt;45, "Old", IF(Family_Data3[[#This Row],[Mother_Age]]&gt;=31, "Middle Age", "Young"))</f>
        <v>Young</v>
      </c>
      <c r="F3090">
        <v>163.69999999999999</v>
      </c>
      <c r="G3090">
        <v>168.2</v>
      </c>
      <c r="H3090" s="1" t="s">
        <v>30</v>
      </c>
      <c r="I3090" s="1" t="s">
        <v>20</v>
      </c>
      <c r="J3090" s="1" t="s">
        <v>21</v>
      </c>
      <c r="K3090" s="1" t="s">
        <v>22</v>
      </c>
      <c r="L3090" s="1" t="s">
        <v>48</v>
      </c>
      <c r="M3090" s="1" t="s">
        <v>47</v>
      </c>
      <c r="N3090" s="1" t="s">
        <v>24</v>
      </c>
      <c r="O3090" s="1" t="s">
        <v>24</v>
      </c>
      <c r="P3090" s="1" t="s">
        <v>51</v>
      </c>
      <c r="Q3090" s="1" t="s">
        <v>41</v>
      </c>
      <c r="R3090">
        <v>164.5</v>
      </c>
      <c r="S3090" s="1" t="s">
        <v>60</v>
      </c>
      <c r="T3090" s="1" t="s">
        <v>34</v>
      </c>
    </row>
    <row r="3091" spans="1:20" x14ac:dyDescent="0.35">
      <c r="A3091" s="1" t="s">
        <v>284</v>
      </c>
      <c r="B3091">
        <v>52</v>
      </c>
      <c r="C3091" t="str">
        <f>IF(Family_Data3[[#This Row],[Father_Age]]&gt;45, "Old", IF(Family_Data3[[#This Row],[Father_Age]]&gt;=31, "Middle Age", "Young"))</f>
        <v>Old</v>
      </c>
      <c r="D3091">
        <v>38</v>
      </c>
      <c r="E3091" t="str">
        <f>IF(Family_Data3[[#This Row],[Mother_Age]]&gt;45, "Old", IF(Family_Data3[[#This Row],[Mother_Age]]&gt;=31, "Middle Age", "Young"))</f>
        <v>Middle Age</v>
      </c>
      <c r="F3091">
        <v>179.5</v>
      </c>
      <c r="G3091">
        <v>176.7</v>
      </c>
      <c r="H3091" s="1" t="s">
        <v>30</v>
      </c>
      <c r="I3091" s="1" t="s">
        <v>54</v>
      </c>
      <c r="J3091" s="1" t="s">
        <v>31</v>
      </c>
      <c r="K3091" s="1" t="s">
        <v>21</v>
      </c>
      <c r="L3091" s="1" t="s">
        <v>22</v>
      </c>
      <c r="M3091" s="1" t="s">
        <v>22</v>
      </c>
      <c r="N3091" s="1" t="s">
        <v>32</v>
      </c>
      <c r="O3091" s="1" t="s">
        <v>36</v>
      </c>
      <c r="P3091" s="1" t="s">
        <v>26</v>
      </c>
      <c r="Q3091" s="1" t="s">
        <v>41</v>
      </c>
      <c r="R3091">
        <v>182.9</v>
      </c>
      <c r="S3091" s="1" t="s">
        <v>30</v>
      </c>
      <c r="T3091" s="1" t="s">
        <v>28</v>
      </c>
    </row>
    <row r="3092" spans="1:20" x14ac:dyDescent="0.35">
      <c r="A3092" s="1" t="s">
        <v>292</v>
      </c>
      <c r="B3092">
        <v>52</v>
      </c>
      <c r="C3092" t="str">
        <f>IF(Family_Data3[[#This Row],[Father_Age]]&gt;45, "Old", IF(Family_Data3[[#This Row],[Father_Age]]&gt;=31, "Middle Age", "Young"))</f>
        <v>Old</v>
      </c>
      <c r="D3092">
        <v>50</v>
      </c>
      <c r="E3092" t="str">
        <f>IF(Family_Data3[[#This Row],[Mother_Age]]&gt;45, "Old", IF(Family_Data3[[#This Row],[Mother_Age]]&gt;=31, "Middle Age", "Young"))</f>
        <v>Old</v>
      </c>
      <c r="F3092">
        <v>179.9</v>
      </c>
      <c r="G3092">
        <v>165.1</v>
      </c>
      <c r="H3092" s="1" t="s">
        <v>30</v>
      </c>
      <c r="I3092" s="1" t="s">
        <v>20</v>
      </c>
      <c r="J3092" s="1" t="s">
        <v>22</v>
      </c>
      <c r="K3092" s="1" t="s">
        <v>22</v>
      </c>
      <c r="L3092" s="1" t="s">
        <v>22</v>
      </c>
      <c r="M3092" s="1" t="s">
        <v>22</v>
      </c>
      <c r="N3092" s="1" t="s">
        <v>25</v>
      </c>
      <c r="O3092" s="1" t="s">
        <v>25</v>
      </c>
      <c r="P3092" s="1" t="s">
        <v>65</v>
      </c>
      <c r="Q3092" s="1" t="s">
        <v>41</v>
      </c>
      <c r="R3092">
        <v>176.7</v>
      </c>
      <c r="S3092" s="1" t="s">
        <v>60</v>
      </c>
      <c r="T3092" s="1" t="s">
        <v>28</v>
      </c>
    </row>
    <row r="3093" spans="1:20" x14ac:dyDescent="0.35">
      <c r="A3093" s="1" t="s">
        <v>296</v>
      </c>
      <c r="B3093">
        <v>49</v>
      </c>
      <c r="C3093" t="str">
        <f>IF(Family_Data3[[#This Row],[Father_Age]]&gt;45, "Old", IF(Family_Data3[[#This Row],[Father_Age]]&gt;=31, "Middle Age", "Young"))</f>
        <v>Old</v>
      </c>
      <c r="D3093">
        <v>26</v>
      </c>
      <c r="E3093" t="str">
        <f>IF(Family_Data3[[#This Row],[Mother_Age]]&gt;45, "Old", IF(Family_Data3[[#This Row],[Mother_Age]]&gt;=31, "Middle Age", "Young"))</f>
        <v>Young</v>
      </c>
      <c r="F3093">
        <v>167.9</v>
      </c>
      <c r="G3093">
        <v>151.69999999999999</v>
      </c>
      <c r="H3093" s="1" t="s">
        <v>30</v>
      </c>
      <c r="I3093" s="1" t="s">
        <v>19</v>
      </c>
      <c r="J3093" s="1" t="s">
        <v>22</v>
      </c>
      <c r="K3093" s="1" t="s">
        <v>22</v>
      </c>
      <c r="L3093" s="1" t="s">
        <v>48</v>
      </c>
      <c r="M3093" s="1" t="s">
        <v>23</v>
      </c>
      <c r="N3093" s="1" t="s">
        <v>32</v>
      </c>
      <c r="O3093" s="1" t="s">
        <v>39</v>
      </c>
      <c r="P3093" s="1" t="s">
        <v>26</v>
      </c>
      <c r="Q3093" s="1" t="s">
        <v>27</v>
      </c>
      <c r="R3093">
        <v>154</v>
      </c>
      <c r="S3093" s="1" t="s">
        <v>30</v>
      </c>
      <c r="T3093" s="1" t="s">
        <v>28</v>
      </c>
    </row>
    <row r="3094" spans="1:20" x14ac:dyDescent="0.35">
      <c r="A3094" s="1" t="s">
        <v>298</v>
      </c>
      <c r="B3094">
        <v>46</v>
      </c>
      <c r="C3094" t="str">
        <f>IF(Family_Data3[[#This Row],[Father_Age]]&gt;45, "Old", IF(Family_Data3[[#This Row],[Father_Age]]&gt;=31, "Middle Age", "Young"))</f>
        <v>Old</v>
      </c>
      <c r="D3094">
        <v>21</v>
      </c>
      <c r="E3094" t="str">
        <f>IF(Family_Data3[[#This Row],[Mother_Age]]&gt;45, "Old", IF(Family_Data3[[#This Row],[Mother_Age]]&gt;=31, "Middle Age", "Young"))</f>
        <v>Young</v>
      </c>
      <c r="F3094">
        <v>187.5</v>
      </c>
      <c r="G3094">
        <v>156.19999999999999</v>
      </c>
      <c r="H3094" s="1" t="s">
        <v>30</v>
      </c>
      <c r="I3094" s="1" t="s">
        <v>42</v>
      </c>
      <c r="J3094" s="1" t="s">
        <v>22</v>
      </c>
      <c r="K3094" s="1" t="s">
        <v>22</v>
      </c>
      <c r="L3094" s="1" t="s">
        <v>22</v>
      </c>
      <c r="M3094" s="1" t="s">
        <v>22</v>
      </c>
      <c r="N3094" s="1" t="s">
        <v>32</v>
      </c>
      <c r="O3094" s="1" t="s">
        <v>25</v>
      </c>
      <c r="P3094" s="1" t="s">
        <v>51</v>
      </c>
      <c r="Q3094" s="1" t="s">
        <v>41</v>
      </c>
      <c r="R3094">
        <v>178.3</v>
      </c>
      <c r="S3094" s="1" t="s">
        <v>42</v>
      </c>
      <c r="T3094" s="1" t="s">
        <v>34</v>
      </c>
    </row>
    <row r="3095" spans="1:20" x14ac:dyDescent="0.35">
      <c r="A3095" s="1" t="s">
        <v>299</v>
      </c>
      <c r="B3095">
        <v>46</v>
      </c>
      <c r="C3095" t="str">
        <f>IF(Family_Data3[[#This Row],[Father_Age]]&gt;45, "Old", IF(Family_Data3[[#This Row],[Father_Age]]&gt;=31, "Middle Age", "Young"))</f>
        <v>Old</v>
      </c>
      <c r="D3095">
        <v>45</v>
      </c>
      <c r="E3095" t="str">
        <f>IF(Family_Data3[[#This Row],[Mother_Age]]&gt;45, "Old", IF(Family_Data3[[#This Row],[Mother_Age]]&gt;=31, "Middle Age", "Young"))</f>
        <v>Middle Age</v>
      </c>
      <c r="F3095">
        <v>167.8</v>
      </c>
      <c r="G3095">
        <v>166.2</v>
      </c>
      <c r="H3095" s="1" t="s">
        <v>30</v>
      </c>
      <c r="I3095" s="1" t="s">
        <v>19</v>
      </c>
      <c r="J3095" s="1" t="s">
        <v>22</v>
      </c>
      <c r="K3095" s="1" t="s">
        <v>22</v>
      </c>
      <c r="L3095" s="1" t="s">
        <v>23</v>
      </c>
      <c r="M3095" s="1" t="s">
        <v>22</v>
      </c>
      <c r="N3095" s="1" t="s">
        <v>36</v>
      </c>
      <c r="O3095" s="1" t="s">
        <v>25</v>
      </c>
      <c r="P3095" s="1" t="s">
        <v>65</v>
      </c>
      <c r="Q3095" s="1" t="s">
        <v>41</v>
      </c>
      <c r="R3095">
        <v>180.7</v>
      </c>
      <c r="S3095" s="1" t="s">
        <v>42</v>
      </c>
      <c r="T3095" s="1" t="s">
        <v>28</v>
      </c>
    </row>
    <row r="3096" spans="1:20" x14ac:dyDescent="0.35">
      <c r="A3096" s="1" t="s">
        <v>300</v>
      </c>
      <c r="B3096">
        <v>53</v>
      </c>
      <c r="C3096" t="str">
        <f>IF(Family_Data3[[#This Row],[Father_Age]]&gt;45, "Old", IF(Family_Data3[[#This Row],[Father_Age]]&gt;=31, "Middle Age", "Young"))</f>
        <v>Old</v>
      </c>
      <c r="D3096">
        <v>30</v>
      </c>
      <c r="E3096" t="str">
        <f>IF(Family_Data3[[#This Row],[Mother_Age]]&gt;45, "Old", IF(Family_Data3[[#This Row],[Mother_Age]]&gt;=31, "Middle Age", "Young"))</f>
        <v>Young</v>
      </c>
      <c r="F3096">
        <v>168.8</v>
      </c>
      <c r="G3096">
        <v>154.6</v>
      </c>
      <c r="H3096" s="1" t="s">
        <v>30</v>
      </c>
      <c r="I3096" s="1" t="s">
        <v>20</v>
      </c>
      <c r="J3096" s="1" t="s">
        <v>44</v>
      </c>
      <c r="K3096" s="1" t="s">
        <v>22</v>
      </c>
      <c r="L3096" s="1" t="s">
        <v>23</v>
      </c>
      <c r="M3096" s="1" t="s">
        <v>23</v>
      </c>
      <c r="N3096" s="1" t="s">
        <v>39</v>
      </c>
      <c r="O3096" s="1" t="s">
        <v>24</v>
      </c>
      <c r="P3096" s="1" t="s">
        <v>26</v>
      </c>
      <c r="Q3096" s="1" t="s">
        <v>27</v>
      </c>
      <c r="R3096">
        <v>148.19999999999999</v>
      </c>
      <c r="S3096" s="1" t="s">
        <v>38</v>
      </c>
      <c r="T3096" s="1" t="s">
        <v>28</v>
      </c>
    </row>
    <row r="3097" spans="1:20" x14ac:dyDescent="0.35">
      <c r="A3097" s="1" t="s">
        <v>302</v>
      </c>
      <c r="B3097">
        <v>49</v>
      </c>
      <c r="C3097" t="str">
        <f>IF(Family_Data3[[#This Row],[Father_Age]]&gt;45, "Old", IF(Family_Data3[[#This Row],[Father_Age]]&gt;=31, "Middle Age", "Young"))</f>
        <v>Old</v>
      </c>
      <c r="D3097">
        <v>36</v>
      </c>
      <c r="E3097" t="str">
        <f>IF(Family_Data3[[#This Row],[Mother_Age]]&gt;45, "Old", IF(Family_Data3[[#This Row],[Mother_Age]]&gt;=31, "Middle Age", "Young"))</f>
        <v>Middle Age</v>
      </c>
      <c r="F3097">
        <v>175</v>
      </c>
      <c r="G3097">
        <v>159</v>
      </c>
      <c r="H3097" s="1" t="s">
        <v>19</v>
      </c>
      <c r="I3097" s="1" t="s">
        <v>19</v>
      </c>
      <c r="J3097" s="1" t="s">
        <v>22</v>
      </c>
      <c r="K3097" s="1" t="s">
        <v>62</v>
      </c>
      <c r="L3097" s="1" t="s">
        <v>22</v>
      </c>
      <c r="M3097" s="1" t="s">
        <v>22</v>
      </c>
      <c r="N3097" s="1" t="s">
        <v>36</v>
      </c>
      <c r="O3097" s="1" t="s">
        <v>32</v>
      </c>
      <c r="P3097" s="1" t="s">
        <v>51</v>
      </c>
      <c r="Q3097" s="1" t="s">
        <v>27</v>
      </c>
      <c r="R3097">
        <v>163.69999999999999</v>
      </c>
      <c r="S3097" s="1" t="s">
        <v>19</v>
      </c>
      <c r="T3097" s="1" t="s">
        <v>34</v>
      </c>
    </row>
    <row r="3098" spans="1:20" x14ac:dyDescent="0.35">
      <c r="A3098" s="1" t="s">
        <v>303</v>
      </c>
      <c r="B3098">
        <v>52</v>
      </c>
      <c r="C3098" t="str">
        <f>IF(Family_Data3[[#This Row],[Father_Age]]&gt;45, "Old", IF(Family_Data3[[#This Row],[Father_Age]]&gt;=31, "Middle Age", "Young"))</f>
        <v>Old</v>
      </c>
      <c r="D3098">
        <v>41</v>
      </c>
      <c r="E3098" t="str">
        <f>IF(Family_Data3[[#This Row],[Mother_Age]]&gt;45, "Old", IF(Family_Data3[[#This Row],[Mother_Age]]&gt;=31, "Middle Age", "Young"))</f>
        <v>Middle Age</v>
      </c>
      <c r="F3098">
        <v>174.5</v>
      </c>
      <c r="G3098">
        <v>171.6</v>
      </c>
      <c r="H3098" s="1" t="s">
        <v>50</v>
      </c>
      <c r="I3098" s="1" t="s">
        <v>30</v>
      </c>
      <c r="J3098" s="1" t="s">
        <v>22</v>
      </c>
      <c r="K3098" s="1" t="s">
        <v>31</v>
      </c>
      <c r="L3098" s="1" t="s">
        <v>48</v>
      </c>
      <c r="M3098" s="1" t="s">
        <v>47</v>
      </c>
      <c r="N3098" s="1" t="s">
        <v>24</v>
      </c>
      <c r="O3098" s="1" t="s">
        <v>39</v>
      </c>
      <c r="P3098" s="1" t="s">
        <v>51</v>
      </c>
      <c r="Q3098" s="1" t="s">
        <v>27</v>
      </c>
      <c r="R3098">
        <v>164.9</v>
      </c>
      <c r="S3098" s="1" t="s">
        <v>60</v>
      </c>
      <c r="T3098" s="1" t="s">
        <v>28</v>
      </c>
    </row>
    <row r="3099" spans="1:20" x14ac:dyDescent="0.35">
      <c r="A3099" s="1" t="s">
        <v>304</v>
      </c>
      <c r="B3099">
        <v>47</v>
      </c>
      <c r="C3099" t="str">
        <f>IF(Family_Data3[[#This Row],[Father_Age]]&gt;45, "Old", IF(Family_Data3[[#This Row],[Father_Age]]&gt;=31, "Middle Age", "Young"))</f>
        <v>Old</v>
      </c>
      <c r="D3099">
        <v>33</v>
      </c>
      <c r="E3099" t="str">
        <f>IF(Family_Data3[[#This Row],[Mother_Age]]&gt;45, "Old", IF(Family_Data3[[#This Row],[Mother_Age]]&gt;=31, "Middle Age", "Young"))</f>
        <v>Middle Age</v>
      </c>
      <c r="F3099">
        <v>172.1</v>
      </c>
      <c r="G3099">
        <v>173.6</v>
      </c>
      <c r="H3099" s="1" t="s">
        <v>19</v>
      </c>
      <c r="I3099" s="1" t="s">
        <v>19</v>
      </c>
      <c r="J3099" s="1" t="s">
        <v>22</v>
      </c>
      <c r="K3099" s="1" t="s">
        <v>31</v>
      </c>
      <c r="L3099" s="1" t="s">
        <v>22</v>
      </c>
      <c r="M3099" s="1" t="s">
        <v>23</v>
      </c>
      <c r="N3099" s="1" t="s">
        <v>25</v>
      </c>
      <c r="O3099" s="1" t="s">
        <v>25</v>
      </c>
      <c r="P3099" s="1" t="s">
        <v>33</v>
      </c>
      <c r="Q3099" s="1" t="s">
        <v>41</v>
      </c>
      <c r="R3099">
        <v>171.3</v>
      </c>
      <c r="S3099" s="1" t="s">
        <v>19</v>
      </c>
      <c r="T3099" s="1" t="s">
        <v>28</v>
      </c>
    </row>
    <row r="3100" spans="1:20" x14ac:dyDescent="0.35">
      <c r="A3100" s="1" t="s">
        <v>305</v>
      </c>
      <c r="B3100">
        <v>52</v>
      </c>
      <c r="C3100" t="str">
        <f>IF(Family_Data3[[#This Row],[Father_Age]]&gt;45, "Old", IF(Family_Data3[[#This Row],[Father_Age]]&gt;=31, "Middle Age", "Young"))</f>
        <v>Old</v>
      </c>
      <c r="D3100">
        <v>50</v>
      </c>
      <c r="E3100" t="str">
        <f>IF(Family_Data3[[#This Row],[Mother_Age]]&gt;45, "Old", IF(Family_Data3[[#This Row],[Mother_Age]]&gt;=31, "Middle Age", "Young"))</f>
        <v>Old</v>
      </c>
      <c r="F3100">
        <v>174.1</v>
      </c>
      <c r="G3100">
        <v>154.19999999999999</v>
      </c>
      <c r="H3100" s="1" t="s">
        <v>20</v>
      </c>
      <c r="I3100" s="1" t="s">
        <v>20</v>
      </c>
      <c r="J3100" s="1" t="s">
        <v>44</v>
      </c>
      <c r="K3100" s="1" t="s">
        <v>21</v>
      </c>
      <c r="L3100" s="1" t="s">
        <v>48</v>
      </c>
      <c r="M3100" s="1" t="s">
        <v>22</v>
      </c>
      <c r="N3100" s="1" t="s">
        <v>36</v>
      </c>
      <c r="O3100" s="1" t="s">
        <v>36</v>
      </c>
      <c r="P3100" s="1" t="s">
        <v>40</v>
      </c>
      <c r="Q3100" s="1" t="s">
        <v>41</v>
      </c>
      <c r="R3100">
        <v>172</v>
      </c>
      <c r="S3100" s="1" t="s">
        <v>20</v>
      </c>
      <c r="T3100" s="1" t="s">
        <v>28</v>
      </c>
    </row>
    <row r="3101" spans="1:20" x14ac:dyDescent="0.35">
      <c r="A3101" s="1" t="s">
        <v>309</v>
      </c>
      <c r="B3101">
        <v>54</v>
      </c>
      <c r="C3101" t="str">
        <f>IF(Family_Data3[[#This Row],[Father_Age]]&gt;45, "Old", IF(Family_Data3[[#This Row],[Father_Age]]&gt;=31, "Middle Age", "Young"))</f>
        <v>Old</v>
      </c>
      <c r="D3101">
        <v>48</v>
      </c>
      <c r="E3101" t="str">
        <f>IF(Family_Data3[[#This Row],[Mother_Age]]&gt;45, "Old", IF(Family_Data3[[#This Row],[Mother_Age]]&gt;=31, "Middle Age", "Young"))</f>
        <v>Old</v>
      </c>
      <c r="F3101">
        <v>160.6</v>
      </c>
      <c r="G3101">
        <v>160.80000000000001</v>
      </c>
      <c r="H3101" s="1" t="s">
        <v>20</v>
      </c>
      <c r="I3101" s="1" t="s">
        <v>60</v>
      </c>
      <c r="J3101" s="1" t="s">
        <v>22</v>
      </c>
      <c r="K3101" s="1" t="s">
        <v>31</v>
      </c>
      <c r="L3101" s="1" t="s">
        <v>23</v>
      </c>
      <c r="M3101" s="1" t="s">
        <v>22</v>
      </c>
      <c r="N3101" s="1" t="s">
        <v>24</v>
      </c>
      <c r="O3101" s="1" t="s">
        <v>39</v>
      </c>
      <c r="P3101" s="1" t="s">
        <v>33</v>
      </c>
      <c r="Q3101" s="1" t="s">
        <v>27</v>
      </c>
      <c r="R3101">
        <v>152.80000000000001</v>
      </c>
      <c r="S3101" s="1" t="s">
        <v>20</v>
      </c>
      <c r="T3101" s="1" t="s">
        <v>28</v>
      </c>
    </row>
    <row r="3102" spans="1:20" x14ac:dyDescent="0.35">
      <c r="A3102" s="1" t="s">
        <v>311</v>
      </c>
      <c r="B3102">
        <v>47</v>
      </c>
      <c r="C3102" t="str">
        <f>IF(Family_Data3[[#This Row],[Father_Age]]&gt;45, "Old", IF(Family_Data3[[#This Row],[Father_Age]]&gt;=31, "Middle Age", "Young"))</f>
        <v>Old</v>
      </c>
      <c r="D3102">
        <v>30</v>
      </c>
      <c r="E3102" t="str">
        <f>IF(Family_Data3[[#This Row],[Mother_Age]]&gt;45, "Old", IF(Family_Data3[[#This Row],[Mother_Age]]&gt;=31, "Middle Age", "Young"))</f>
        <v>Young</v>
      </c>
      <c r="F3102">
        <v>176.2</v>
      </c>
      <c r="G3102">
        <v>165.9</v>
      </c>
      <c r="H3102" s="1" t="s">
        <v>19</v>
      </c>
      <c r="I3102" s="1" t="s">
        <v>30</v>
      </c>
      <c r="J3102" s="1" t="s">
        <v>22</v>
      </c>
      <c r="K3102" s="1" t="s">
        <v>22</v>
      </c>
      <c r="L3102" s="1" t="s">
        <v>23</v>
      </c>
      <c r="M3102" s="1" t="s">
        <v>22</v>
      </c>
      <c r="N3102" s="1" t="s">
        <v>24</v>
      </c>
      <c r="O3102" s="1" t="s">
        <v>32</v>
      </c>
      <c r="P3102" s="1" t="s">
        <v>33</v>
      </c>
      <c r="Q3102" s="1" t="s">
        <v>41</v>
      </c>
      <c r="R3102">
        <v>179.9</v>
      </c>
      <c r="S3102" s="1" t="s">
        <v>42</v>
      </c>
      <c r="T3102" s="1" t="s">
        <v>28</v>
      </c>
    </row>
    <row r="3103" spans="1:20" x14ac:dyDescent="0.35">
      <c r="A3103" s="1" t="s">
        <v>312</v>
      </c>
      <c r="B3103">
        <v>49</v>
      </c>
      <c r="C3103" t="str">
        <f>IF(Family_Data3[[#This Row],[Father_Age]]&gt;45, "Old", IF(Family_Data3[[#This Row],[Father_Age]]&gt;=31, "Middle Age", "Young"))</f>
        <v>Old</v>
      </c>
      <c r="D3103">
        <v>48</v>
      </c>
      <c r="E3103" t="str">
        <f>IF(Family_Data3[[#This Row],[Mother_Age]]&gt;45, "Old", IF(Family_Data3[[#This Row],[Mother_Age]]&gt;=31, "Middle Age", "Young"))</f>
        <v>Old</v>
      </c>
      <c r="F3103">
        <v>174.4</v>
      </c>
      <c r="G3103">
        <v>158.6</v>
      </c>
      <c r="H3103" s="1" t="s">
        <v>19</v>
      </c>
      <c r="I3103" s="1" t="s">
        <v>30</v>
      </c>
      <c r="J3103" s="1" t="s">
        <v>31</v>
      </c>
      <c r="K3103" s="1" t="s">
        <v>31</v>
      </c>
      <c r="L3103" s="1" t="s">
        <v>22</v>
      </c>
      <c r="M3103" s="1" t="s">
        <v>22</v>
      </c>
      <c r="N3103" s="1" t="s">
        <v>36</v>
      </c>
      <c r="O3103" s="1" t="s">
        <v>32</v>
      </c>
      <c r="P3103" s="1" t="s">
        <v>51</v>
      </c>
      <c r="Q3103" s="1" t="s">
        <v>41</v>
      </c>
      <c r="R3103">
        <v>171</v>
      </c>
      <c r="S3103" s="1" t="s">
        <v>30</v>
      </c>
      <c r="T3103" s="1" t="s">
        <v>34</v>
      </c>
    </row>
    <row r="3104" spans="1:20" x14ac:dyDescent="0.35">
      <c r="A3104" s="1" t="s">
        <v>313</v>
      </c>
      <c r="B3104">
        <v>48</v>
      </c>
      <c r="C3104" t="str">
        <f>IF(Family_Data3[[#This Row],[Father_Age]]&gt;45, "Old", IF(Family_Data3[[#This Row],[Father_Age]]&gt;=31, "Middle Age", "Young"))</f>
        <v>Old</v>
      </c>
      <c r="D3104">
        <v>19</v>
      </c>
      <c r="E3104" t="str">
        <f>IF(Family_Data3[[#This Row],[Mother_Age]]&gt;45, "Old", IF(Family_Data3[[#This Row],[Mother_Age]]&gt;=31, "Middle Age", "Young"))</f>
        <v>Young</v>
      </c>
      <c r="F3104">
        <v>161.6</v>
      </c>
      <c r="G3104">
        <v>162.30000000000001</v>
      </c>
      <c r="H3104" s="1" t="s">
        <v>30</v>
      </c>
      <c r="I3104" s="1" t="s">
        <v>19</v>
      </c>
      <c r="J3104" s="1" t="s">
        <v>31</v>
      </c>
      <c r="K3104" s="1" t="s">
        <v>22</v>
      </c>
      <c r="L3104" s="1" t="s">
        <v>48</v>
      </c>
      <c r="M3104" s="1" t="s">
        <v>48</v>
      </c>
      <c r="N3104" s="1" t="s">
        <v>32</v>
      </c>
      <c r="O3104" s="1" t="s">
        <v>36</v>
      </c>
      <c r="P3104" s="1" t="s">
        <v>45</v>
      </c>
      <c r="Q3104" s="1" t="s">
        <v>41</v>
      </c>
      <c r="R3104">
        <v>170.8</v>
      </c>
      <c r="S3104" s="1" t="s">
        <v>42</v>
      </c>
      <c r="T3104" s="1" t="s">
        <v>34</v>
      </c>
    </row>
    <row r="3105" spans="1:20" x14ac:dyDescent="0.35">
      <c r="A3105" s="1" t="s">
        <v>315</v>
      </c>
      <c r="B3105">
        <v>54</v>
      </c>
      <c r="C3105" t="str">
        <f>IF(Family_Data3[[#This Row],[Father_Age]]&gt;45, "Old", IF(Family_Data3[[#This Row],[Father_Age]]&gt;=31, "Middle Age", "Young"))</f>
        <v>Old</v>
      </c>
      <c r="D3105">
        <v>28</v>
      </c>
      <c r="E3105" t="str">
        <f>IF(Family_Data3[[#This Row],[Mother_Age]]&gt;45, "Old", IF(Family_Data3[[#This Row],[Mother_Age]]&gt;=31, "Middle Age", "Young"))</f>
        <v>Young</v>
      </c>
      <c r="F3105">
        <v>172.6</v>
      </c>
      <c r="G3105">
        <v>162.30000000000001</v>
      </c>
      <c r="H3105" s="1" t="s">
        <v>60</v>
      </c>
      <c r="I3105" s="1" t="s">
        <v>30</v>
      </c>
      <c r="J3105" s="1" t="s">
        <v>31</v>
      </c>
      <c r="K3105" s="1" t="s">
        <v>44</v>
      </c>
      <c r="L3105" s="1" t="s">
        <v>23</v>
      </c>
      <c r="M3105" s="1" t="s">
        <v>22</v>
      </c>
      <c r="N3105" s="1" t="s">
        <v>32</v>
      </c>
      <c r="O3105" s="1" t="s">
        <v>32</v>
      </c>
      <c r="P3105" s="1" t="s">
        <v>45</v>
      </c>
      <c r="Q3105" s="1" t="s">
        <v>41</v>
      </c>
      <c r="R3105">
        <v>176</v>
      </c>
      <c r="S3105" s="1" t="s">
        <v>30</v>
      </c>
      <c r="T3105" s="1" t="s">
        <v>34</v>
      </c>
    </row>
    <row r="3106" spans="1:20" x14ac:dyDescent="0.35">
      <c r="A3106" s="1" t="s">
        <v>317</v>
      </c>
      <c r="B3106">
        <v>48</v>
      </c>
      <c r="C3106" t="str">
        <f>IF(Family_Data3[[#This Row],[Father_Age]]&gt;45, "Old", IF(Family_Data3[[#This Row],[Father_Age]]&gt;=31, "Middle Age", "Young"))</f>
        <v>Old</v>
      </c>
      <c r="D3106">
        <v>28</v>
      </c>
      <c r="E3106" t="str">
        <f>IF(Family_Data3[[#This Row],[Mother_Age]]&gt;45, "Old", IF(Family_Data3[[#This Row],[Mother_Age]]&gt;=31, "Middle Age", "Young"))</f>
        <v>Young</v>
      </c>
      <c r="F3106">
        <v>171.4</v>
      </c>
      <c r="G3106">
        <v>150.80000000000001</v>
      </c>
      <c r="H3106" s="1" t="s">
        <v>30</v>
      </c>
      <c r="I3106" s="1" t="s">
        <v>30</v>
      </c>
      <c r="J3106" s="1" t="s">
        <v>44</v>
      </c>
      <c r="K3106" s="1" t="s">
        <v>22</v>
      </c>
      <c r="L3106" s="1" t="s">
        <v>22</v>
      </c>
      <c r="M3106" s="1" t="s">
        <v>22</v>
      </c>
      <c r="N3106" s="1" t="s">
        <v>32</v>
      </c>
      <c r="O3106" s="1" t="s">
        <v>32</v>
      </c>
      <c r="P3106" s="1" t="s">
        <v>26</v>
      </c>
      <c r="Q3106" s="1" t="s">
        <v>41</v>
      </c>
      <c r="R3106">
        <v>162.19999999999999</v>
      </c>
      <c r="S3106" s="1" t="s">
        <v>30</v>
      </c>
      <c r="T3106" s="1" t="s">
        <v>28</v>
      </c>
    </row>
    <row r="3107" spans="1:20" x14ac:dyDescent="0.35">
      <c r="A3107" s="1" t="s">
        <v>318</v>
      </c>
      <c r="B3107">
        <v>50</v>
      </c>
      <c r="C3107" t="str">
        <f>IF(Family_Data3[[#This Row],[Father_Age]]&gt;45, "Old", IF(Family_Data3[[#This Row],[Father_Age]]&gt;=31, "Middle Age", "Young"))</f>
        <v>Old</v>
      </c>
      <c r="D3107">
        <v>46</v>
      </c>
      <c r="E3107" t="str">
        <f>IF(Family_Data3[[#This Row],[Mother_Age]]&gt;45, "Old", IF(Family_Data3[[#This Row],[Mother_Age]]&gt;=31, "Middle Age", "Young"))</f>
        <v>Old</v>
      </c>
      <c r="F3107">
        <v>169.9</v>
      </c>
      <c r="G3107">
        <v>161.69999999999999</v>
      </c>
      <c r="H3107" s="1" t="s">
        <v>30</v>
      </c>
      <c r="I3107" s="1" t="s">
        <v>20</v>
      </c>
      <c r="J3107" s="1" t="s">
        <v>31</v>
      </c>
      <c r="K3107" s="1" t="s">
        <v>22</v>
      </c>
      <c r="L3107" s="1" t="s">
        <v>22</v>
      </c>
      <c r="M3107" s="1" t="s">
        <v>48</v>
      </c>
      <c r="N3107" s="1" t="s">
        <v>32</v>
      </c>
      <c r="O3107" s="1" t="s">
        <v>39</v>
      </c>
      <c r="P3107" s="1" t="s">
        <v>33</v>
      </c>
      <c r="Q3107" s="1" t="s">
        <v>27</v>
      </c>
      <c r="R3107">
        <v>154.80000000000001</v>
      </c>
      <c r="S3107" s="1" t="s">
        <v>60</v>
      </c>
      <c r="T3107" s="1" t="s">
        <v>28</v>
      </c>
    </row>
    <row r="3108" spans="1:20" x14ac:dyDescent="0.35">
      <c r="A3108" s="1" t="s">
        <v>319</v>
      </c>
      <c r="B3108">
        <v>54</v>
      </c>
      <c r="C3108" t="str">
        <f>IF(Family_Data3[[#This Row],[Father_Age]]&gt;45, "Old", IF(Family_Data3[[#This Row],[Father_Age]]&gt;=31, "Middle Age", "Young"))</f>
        <v>Old</v>
      </c>
      <c r="D3108">
        <v>19</v>
      </c>
      <c r="E3108" t="str">
        <f>IF(Family_Data3[[#This Row],[Mother_Age]]&gt;45, "Old", IF(Family_Data3[[#This Row],[Mother_Age]]&gt;=31, "Middle Age", "Young"))</f>
        <v>Young</v>
      </c>
      <c r="F3108">
        <v>167.9</v>
      </c>
      <c r="G3108">
        <v>162.4</v>
      </c>
      <c r="H3108" s="1" t="s">
        <v>42</v>
      </c>
      <c r="I3108" s="1" t="s">
        <v>30</v>
      </c>
      <c r="J3108" s="1" t="s">
        <v>62</v>
      </c>
      <c r="K3108" s="1" t="s">
        <v>22</v>
      </c>
      <c r="L3108" s="1" t="s">
        <v>48</v>
      </c>
      <c r="M3108" s="1" t="s">
        <v>47</v>
      </c>
      <c r="N3108" s="1" t="s">
        <v>25</v>
      </c>
      <c r="O3108" s="1" t="s">
        <v>39</v>
      </c>
      <c r="P3108" s="1" t="s">
        <v>51</v>
      </c>
      <c r="Q3108" s="1" t="s">
        <v>27</v>
      </c>
      <c r="R3108">
        <v>152</v>
      </c>
      <c r="S3108" s="1" t="s">
        <v>30</v>
      </c>
      <c r="T3108" s="1" t="s">
        <v>52</v>
      </c>
    </row>
    <row r="3109" spans="1:20" x14ac:dyDescent="0.35">
      <c r="A3109" s="1" t="s">
        <v>320</v>
      </c>
      <c r="B3109">
        <v>52</v>
      </c>
      <c r="C3109" t="str">
        <f>IF(Family_Data3[[#This Row],[Father_Age]]&gt;45, "Old", IF(Family_Data3[[#This Row],[Father_Age]]&gt;=31, "Middle Age", "Young"))</f>
        <v>Old</v>
      </c>
      <c r="D3109">
        <v>33</v>
      </c>
      <c r="E3109" t="str">
        <f>IF(Family_Data3[[#This Row],[Mother_Age]]&gt;45, "Old", IF(Family_Data3[[#This Row],[Mother_Age]]&gt;=31, "Middle Age", "Young"))</f>
        <v>Middle Age</v>
      </c>
      <c r="F3109">
        <v>179.7</v>
      </c>
      <c r="G3109">
        <v>160</v>
      </c>
      <c r="H3109" s="1" t="s">
        <v>20</v>
      </c>
      <c r="I3109" s="1" t="s">
        <v>19</v>
      </c>
      <c r="J3109" s="1" t="s">
        <v>31</v>
      </c>
      <c r="K3109" s="1" t="s">
        <v>44</v>
      </c>
      <c r="L3109" s="1" t="s">
        <v>47</v>
      </c>
      <c r="M3109" s="1" t="s">
        <v>48</v>
      </c>
      <c r="N3109" s="1" t="s">
        <v>36</v>
      </c>
      <c r="O3109" s="1" t="s">
        <v>32</v>
      </c>
      <c r="P3109" s="1" t="s">
        <v>40</v>
      </c>
      <c r="Q3109" s="1" t="s">
        <v>27</v>
      </c>
      <c r="R3109">
        <v>165.4</v>
      </c>
      <c r="S3109" s="1" t="s">
        <v>50</v>
      </c>
      <c r="T3109" s="1" t="s">
        <v>28</v>
      </c>
    </row>
    <row r="3110" spans="1:20" x14ac:dyDescent="0.35">
      <c r="A3110" s="1" t="s">
        <v>322</v>
      </c>
      <c r="B3110">
        <v>51</v>
      </c>
      <c r="C3110" t="str">
        <f>IF(Family_Data3[[#This Row],[Father_Age]]&gt;45, "Old", IF(Family_Data3[[#This Row],[Father_Age]]&gt;=31, "Middle Age", "Young"))</f>
        <v>Old</v>
      </c>
      <c r="D3110">
        <v>34</v>
      </c>
      <c r="E3110" t="str">
        <f>IF(Family_Data3[[#This Row],[Mother_Age]]&gt;45, "Old", IF(Family_Data3[[#This Row],[Mother_Age]]&gt;=31, "Middle Age", "Young"))</f>
        <v>Middle Age</v>
      </c>
      <c r="F3110">
        <v>175.3</v>
      </c>
      <c r="G3110">
        <v>163.80000000000001</v>
      </c>
      <c r="H3110" s="1" t="s">
        <v>54</v>
      </c>
      <c r="I3110" s="1" t="s">
        <v>19</v>
      </c>
      <c r="J3110" s="1" t="s">
        <v>44</v>
      </c>
      <c r="K3110" s="1" t="s">
        <v>31</v>
      </c>
      <c r="L3110" s="1" t="s">
        <v>23</v>
      </c>
      <c r="M3110" s="1" t="s">
        <v>23</v>
      </c>
      <c r="N3110" s="1" t="s">
        <v>39</v>
      </c>
      <c r="O3110" s="1" t="s">
        <v>24</v>
      </c>
      <c r="P3110" s="1" t="s">
        <v>26</v>
      </c>
      <c r="Q3110" s="1" t="s">
        <v>27</v>
      </c>
      <c r="R3110">
        <v>165</v>
      </c>
      <c r="S3110" s="1" t="s">
        <v>54</v>
      </c>
      <c r="T3110" s="1" t="s">
        <v>28</v>
      </c>
    </row>
    <row r="3111" spans="1:20" x14ac:dyDescent="0.35">
      <c r="A3111" s="1" t="s">
        <v>324</v>
      </c>
      <c r="B3111">
        <v>52</v>
      </c>
      <c r="C3111" t="str">
        <f>IF(Family_Data3[[#This Row],[Father_Age]]&gt;45, "Old", IF(Family_Data3[[#This Row],[Father_Age]]&gt;=31, "Middle Age", "Young"))</f>
        <v>Old</v>
      </c>
      <c r="D3111">
        <v>36</v>
      </c>
      <c r="E3111" t="str">
        <f>IF(Family_Data3[[#This Row],[Mother_Age]]&gt;45, "Old", IF(Family_Data3[[#This Row],[Mother_Age]]&gt;=31, "Middle Age", "Young"))</f>
        <v>Middle Age</v>
      </c>
      <c r="F3111">
        <v>173.7</v>
      </c>
      <c r="G3111">
        <v>160.69999999999999</v>
      </c>
      <c r="H3111" s="1" t="s">
        <v>30</v>
      </c>
      <c r="I3111" s="1" t="s">
        <v>20</v>
      </c>
      <c r="J3111" s="1" t="s">
        <v>22</v>
      </c>
      <c r="K3111" s="1" t="s">
        <v>21</v>
      </c>
      <c r="L3111" s="1" t="s">
        <v>23</v>
      </c>
      <c r="M3111" s="1" t="s">
        <v>23</v>
      </c>
      <c r="N3111" s="1" t="s">
        <v>39</v>
      </c>
      <c r="O3111" s="1" t="s">
        <v>32</v>
      </c>
      <c r="P3111" s="1" t="s">
        <v>40</v>
      </c>
      <c r="Q3111" s="1" t="s">
        <v>41</v>
      </c>
      <c r="R3111">
        <v>176</v>
      </c>
      <c r="S3111" s="1" t="s">
        <v>60</v>
      </c>
      <c r="T3111" s="1" t="s">
        <v>34</v>
      </c>
    </row>
    <row r="3112" spans="1:20" x14ac:dyDescent="0.35">
      <c r="A3112" s="1" t="s">
        <v>328</v>
      </c>
      <c r="B3112">
        <v>50</v>
      </c>
      <c r="C3112" t="str">
        <f>IF(Family_Data3[[#This Row],[Father_Age]]&gt;45, "Old", IF(Family_Data3[[#This Row],[Father_Age]]&gt;=31, "Middle Age", "Young"))</f>
        <v>Old</v>
      </c>
      <c r="D3112">
        <v>19</v>
      </c>
      <c r="E3112" t="str">
        <f>IF(Family_Data3[[#This Row],[Mother_Age]]&gt;45, "Old", IF(Family_Data3[[#This Row],[Mother_Age]]&gt;=31, "Middle Age", "Young"))</f>
        <v>Young</v>
      </c>
      <c r="F3112">
        <v>172.3</v>
      </c>
      <c r="G3112">
        <v>158.1</v>
      </c>
      <c r="H3112" s="1" t="s">
        <v>30</v>
      </c>
      <c r="I3112" s="1" t="s">
        <v>60</v>
      </c>
      <c r="J3112" s="1" t="s">
        <v>21</v>
      </c>
      <c r="K3112" s="1" t="s">
        <v>22</v>
      </c>
      <c r="L3112" s="1" t="s">
        <v>23</v>
      </c>
      <c r="M3112" s="1" t="s">
        <v>48</v>
      </c>
      <c r="N3112" s="1" t="s">
        <v>25</v>
      </c>
      <c r="O3112" s="1" t="s">
        <v>32</v>
      </c>
      <c r="P3112" s="1" t="s">
        <v>65</v>
      </c>
      <c r="Q3112" s="1" t="s">
        <v>41</v>
      </c>
      <c r="R3112">
        <v>175.1</v>
      </c>
      <c r="S3112" s="1" t="s">
        <v>60</v>
      </c>
      <c r="T3112" s="1" t="s">
        <v>28</v>
      </c>
    </row>
    <row r="3113" spans="1:20" x14ac:dyDescent="0.35">
      <c r="A3113" s="1" t="s">
        <v>331</v>
      </c>
      <c r="B3113">
        <v>51</v>
      </c>
      <c r="C3113" t="str">
        <f>IF(Family_Data3[[#This Row],[Father_Age]]&gt;45, "Old", IF(Family_Data3[[#This Row],[Father_Age]]&gt;=31, "Middle Age", "Young"))</f>
        <v>Old</v>
      </c>
      <c r="D3113">
        <v>23</v>
      </c>
      <c r="E3113" t="str">
        <f>IF(Family_Data3[[#This Row],[Mother_Age]]&gt;45, "Old", IF(Family_Data3[[#This Row],[Mother_Age]]&gt;=31, "Middle Age", "Young"))</f>
        <v>Young</v>
      </c>
      <c r="F3113">
        <v>176.1</v>
      </c>
      <c r="G3113">
        <v>163.19999999999999</v>
      </c>
      <c r="H3113" s="1" t="s">
        <v>19</v>
      </c>
      <c r="I3113" s="1" t="s">
        <v>20</v>
      </c>
      <c r="J3113" s="1" t="s">
        <v>44</v>
      </c>
      <c r="K3113" s="1" t="s">
        <v>44</v>
      </c>
      <c r="L3113" s="1" t="s">
        <v>22</v>
      </c>
      <c r="M3113" s="1" t="s">
        <v>48</v>
      </c>
      <c r="N3113" s="1" t="s">
        <v>36</v>
      </c>
      <c r="O3113" s="1" t="s">
        <v>36</v>
      </c>
      <c r="P3113" s="1" t="s">
        <v>40</v>
      </c>
      <c r="Q3113" s="1" t="s">
        <v>27</v>
      </c>
      <c r="R3113">
        <v>165.5</v>
      </c>
      <c r="S3113" s="1" t="s">
        <v>20</v>
      </c>
      <c r="T3113" s="1" t="s">
        <v>34</v>
      </c>
    </row>
    <row r="3114" spans="1:20" x14ac:dyDescent="0.35">
      <c r="A3114" s="1" t="s">
        <v>335</v>
      </c>
      <c r="B3114">
        <v>46</v>
      </c>
      <c r="C3114" t="str">
        <f>IF(Family_Data3[[#This Row],[Father_Age]]&gt;45, "Old", IF(Family_Data3[[#This Row],[Father_Age]]&gt;=31, "Middle Age", "Young"))</f>
        <v>Old</v>
      </c>
      <c r="D3114">
        <v>23</v>
      </c>
      <c r="E3114" t="str">
        <f>IF(Family_Data3[[#This Row],[Mother_Age]]&gt;45, "Old", IF(Family_Data3[[#This Row],[Mother_Age]]&gt;=31, "Middle Age", "Young"))</f>
        <v>Young</v>
      </c>
      <c r="F3114">
        <v>172.2</v>
      </c>
      <c r="G3114">
        <v>161.9</v>
      </c>
      <c r="H3114" s="1" t="s">
        <v>20</v>
      </c>
      <c r="I3114" s="1" t="s">
        <v>30</v>
      </c>
      <c r="J3114" s="1" t="s">
        <v>22</v>
      </c>
      <c r="K3114" s="1" t="s">
        <v>44</v>
      </c>
      <c r="L3114" s="1" t="s">
        <v>23</v>
      </c>
      <c r="M3114" s="1" t="s">
        <v>48</v>
      </c>
      <c r="N3114" s="1" t="s">
        <v>32</v>
      </c>
      <c r="O3114" s="1" t="s">
        <v>32</v>
      </c>
      <c r="P3114" s="1" t="s">
        <v>65</v>
      </c>
      <c r="Q3114" s="1" t="s">
        <v>41</v>
      </c>
      <c r="R3114">
        <v>171.3</v>
      </c>
      <c r="S3114" s="1" t="s">
        <v>38</v>
      </c>
      <c r="T3114" s="1" t="s">
        <v>28</v>
      </c>
    </row>
    <row r="3115" spans="1:20" x14ac:dyDescent="0.35">
      <c r="A3115" s="1" t="s">
        <v>339</v>
      </c>
      <c r="B3115">
        <v>52</v>
      </c>
      <c r="C3115" t="str">
        <f>IF(Family_Data3[[#This Row],[Father_Age]]&gt;45, "Old", IF(Family_Data3[[#This Row],[Father_Age]]&gt;=31, "Middle Age", "Young"))</f>
        <v>Old</v>
      </c>
      <c r="D3115">
        <v>21</v>
      </c>
      <c r="E3115" t="str">
        <f>IF(Family_Data3[[#This Row],[Mother_Age]]&gt;45, "Old", IF(Family_Data3[[#This Row],[Mother_Age]]&gt;=31, "Middle Age", "Young"))</f>
        <v>Young</v>
      </c>
      <c r="F3115">
        <v>171.4</v>
      </c>
      <c r="G3115">
        <v>163.19999999999999</v>
      </c>
      <c r="H3115" s="1" t="s">
        <v>30</v>
      </c>
      <c r="I3115" s="1" t="s">
        <v>19</v>
      </c>
      <c r="J3115" s="1" t="s">
        <v>22</v>
      </c>
      <c r="K3115" s="1" t="s">
        <v>21</v>
      </c>
      <c r="L3115" s="1" t="s">
        <v>22</v>
      </c>
      <c r="M3115" s="1" t="s">
        <v>48</v>
      </c>
      <c r="N3115" s="1" t="s">
        <v>36</v>
      </c>
      <c r="O3115" s="1" t="s">
        <v>24</v>
      </c>
      <c r="P3115" s="1" t="s">
        <v>33</v>
      </c>
      <c r="Q3115" s="1" t="s">
        <v>27</v>
      </c>
      <c r="R3115">
        <v>159</v>
      </c>
      <c r="S3115" s="1" t="s">
        <v>30</v>
      </c>
      <c r="T3115" s="1" t="s">
        <v>28</v>
      </c>
    </row>
    <row r="3116" spans="1:20" x14ac:dyDescent="0.35">
      <c r="A3116" s="1" t="s">
        <v>341</v>
      </c>
      <c r="B3116">
        <v>48</v>
      </c>
      <c r="C3116" t="str">
        <f>IF(Family_Data3[[#This Row],[Father_Age]]&gt;45, "Old", IF(Family_Data3[[#This Row],[Father_Age]]&gt;=31, "Middle Age", "Young"))</f>
        <v>Old</v>
      </c>
      <c r="D3116">
        <v>45</v>
      </c>
      <c r="E3116" t="str">
        <f>IF(Family_Data3[[#This Row],[Mother_Age]]&gt;45, "Old", IF(Family_Data3[[#This Row],[Mother_Age]]&gt;=31, "Middle Age", "Young"))</f>
        <v>Middle Age</v>
      </c>
      <c r="F3116">
        <v>185.3</v>
      </c>
      <c r="G3116">
        <v>165.2</v>
      </c>
      <c r="H3116" s="1" t="s">
        <v>30</v>
      </c>
      <c r="I3116" s="1" t="s">
        <v>30</v>
      </c>
      <c r="J3116" s="1" t="s">
        <v>22</v>
      </c>
      <c r="K3116" s="1" t="s">
        <v>22</v>
      </c>
      <c r="L3116" s="1" t="s">
        <v>47</v>
      </c>
      <c r="M3116" s="1" t="s">
        <v>22</v>
      </c>
      <c r="N3116" s="1" t="s">
        <v>32</v>
      </c>
      <c r="O3116" s="1" t="s">
        <v>24</v>
      </c>
      <c r="P3116" s="1" t="s">
        <v>65</v>
      </c>
      <c r="Q3116" s="1" t="s">
        <v>41</v>
      </c>
      <c r="R3116">
        <v>176.9</v>
      </c>
      <c r="S3116" s="1" t="s">
        <v>30</v>
      </c>
      <c r="T3116" s="1" t="s">
        <v>28</v>
      </c>
    </row>
    <row r="3117" spans="1:20" x14ac:dyDescent="0.35">
      <c r="A3117" s="1" t="s">
        <v>343</v>
      </c>
      <c r="B3117">
        <v>54</v>
      </c>
      <c r="C3117" t="str">
        <f>IF(Family_Data3[[#This Row],[Father_Age]]&gt;45, "Old", IF(Family_Data3[[#This Row],[Father_Age]]&gt;=31, "Middle Age", "Young"))</f>
        <v>Old</v>
      </c>
      <c r="D3117">
        <v>24</v>
      </c>
      <c r="E3117" t="str">
        <f>IF(Family_Data3[[#This Row],[Mother_Age]]&gt;45, "Old", IF(Family_Data3[[#This Row],[Mother_Age]]&gt;=31, "Middle Age", "Young"))</f>
        <v>Young</v>
      </c>
      <c r="F3117">
        <v>175.2</v>
      </c>
      <c r="G3117">
        <v>167.4</v>
      </c>
      <c r="H3117" s="1" t="s">
        <v>19</v>
      </c>
      <c r="I3117" s="1" t="s">
        <v>20</v>
      </c>
      <c r="J3117" s="1" t="s">
        <v>21</v>
      </c>
      <c r="K3117" s="1" t="s">
        <v>31</v>
      </c>
      <c r="L3117" s="1" t="s">
        <v>23</v>
      </c>
      <c r="M3117" s="1" t="s">
        <v>48</v>
      </c>
      <c r="N3117" s="1" t="s">
        <v>24</v>
      </c>
      <c r="O3117" s="1" t="s">
        <v>24</v>
      </c>
      <c r="P3117" s="1" t="s">
        <v>51</v>
      </c>
      <c r="Q3117" s="1" t="s">
        <v>41</v>
      </c>
      <c r="R3117">
        <v>183.3</v>
      </c>
      <c r="S3117" s="1" t="s">
        <v>50</v>
      </c>
      <c r="T3117" s="1" t="s">
        <v>34</v>
      </c>
    </row>
    <row r="3118" spans="1:20" x14ac:dyDescent="0.35">
      <c r="A3118" s="1" t="s">
        <v>348</v>
      </c>
      <c r="B3118">
        <v>55</v>
      </c>
      <c r="C3118" t="str">
        <f>IF(Family_Data3[[#This Row],[Father_Age]]&gt;45, "Old", IF(Family_Data3[[#This Row],[Father_Age]]&gt;=31, "Middle Age", "Young"))</f>
        <v>Old</v>
      </c>
      <c r="D3118">
        <v>23</v>
      </c>
      <c r="E3118" t="str">
        <f>IF(Family_Data3[[#This Row],[Mother_Age]]&gt;45, "Old", IF(Family_Data3[[#This Row],[Mother_Age]]&gt;=31, "Middle Age", "Young"))</f>
        <v>Young</v>
      </c>
      <c r="F3118">
        <v>178.7</v>
      </c>
      <c r="G3118">
        <v>162.4</v>
      </c>
      <c r="H3118" s="1" t="s">
        <v>20</v>
      </c>
      <c r="I3118" s="1" t="s">
        <v>30</v>
      </c>
      <c r="J3118" s="1" t="s">
        <v>31</v>
      </c>
      <c r="K3118" s="1" t="s">
        <v>21</v>
      </c>
      <c r="L3118" s="1" t="s">
        <v>48</v>
      </c>
      <c r="M3118" s="1" t="s">
        <v>22</v>
      </c>
      <c r="N3118" s="1" t="s">
        <v>24</v>
      </c>
      <c r="O3118" s="1" t="s">
        <v>36</v>
      </c>
      <c r="P3118" s="1" t="s">
        <v>51</v>
      </c>
      <c r="Q3118" s="1" t="s">
        <v>27</v>
      </c>
      <c r="R3118">
        <v>166.6</v>
      </c>
      <c r="S3118" s="1" t="s">
        <v>38</v>
      </c>
      <c r="T3118" s="1" t="s">
        <v>34</v>
      </c>
    </row>
    <row r="3119" spans="1:20" x14ac:dyDescent="0.35">
      <c r="A3119" s="1" t="s">
        <v>357</v>
      </c>
      <c r="B3119">
        <v>47</v>
      </c>
      <c r="C3119" t="str">
        <f>IF(Family_Data3[[#This Row],[Father_Age]]&gt;45, "Old", IF(Family_Data3[[#This Row],[Father_Age]]&gt;=31, "Middle Age", "Young"))</f>
        <v>Old</v>
      </c>
      <c r="D3119">
        <v>18</v>
      </c>
      <c r="E3119" t="str">
        <f>IF(Family_Data3[[#This Row],[Mother_Age]]&gt;45, "Old", IF(Family_Data3[[#This Row],[Mother_Age]]&gt;=31, "Middle Age", "Young"))</f>
        <v>Young</v>
      </c>
      <c r="F3119">
        <v>164.9</v>
      </c>
      <c r="G3119">
        <v>160.9</v>
      </c>
      <c r="H3119" s="1" t="s">
        <v>20</v>
      </c>
      <c r="I3119" s="1" t="s">
        <v>60</v>
      </c>
      <c r="J3119" s="1" t="s">
        <v>21</v>
      </c>
      <c r="K3119" s="1" t="s">
        <v>22</v>
      </c>
      <c r="L3119" s="1" t="s">
        <v>22</v>
      </c>
      <c r="M3119" s="1" t="s">
        <v>22</v>
      </c>
      <c r="N3119" s="1" t="s">
        <v>36</v>
      </c>
      <c r="O3119" s="1" t="s">
        <v>25</v>
      </c>
      <c r="P3119" s="1" t="s">
        <v>33</v>
      </c>
      <c r="Q3119" s="1" t="s">
        <v>27</v>
      </c>
      <c r="R3119">
        <v>159.1</v>
      </c>
      <c r="S3119" s="1" t="s">
        <v>60</v>
      </c>
      <c r="T3119" s="1" t="s">
        <v>28</v>
      </c>
    </row>
    <row r="3120" spans="1:20" x14ac:dyDescent="0.35">
      <c r="A3120" s="1" t="s">
        <v>358</v>
      </c>
      <c r="B3120">
        <v>53</v>
      </c>
      <c r="C3120" t="str">
        <f>IF(Family_Data3[[#This Row],[Father_Age]]&gt;45, "Old", IF(Family_Data3[[#This Row],[Father_Age]]&gt;=31, "Middle Age", "Young"))</f>
        <v>Old</v>
      </c>
      <c r="D3120">
        <v>20</v>
      </c>
      <c r="E3120" t="str">
        <f>IF(Family_Data3[[#This Row],[Mother_Age]]&gt;45, "Old", IF(Family_Data3[[#This Row],[Mother_Age]]&gt;=31, "Middle Age", "Young"))</f>
        <v>Young</v>
      </c>
      <c r="F3120">
        <v>182</v>
      </c>
      <c r="G3120">
        <v>163</v>
      </c>
      <c r="H3120" s="1" t="s">
        <v>50</v>
      </c>
      <c r="I3120" s="1" t="s">
        <v>19</v>
      </c>
      <c r="J3120" s="1" t="s">
        <v>44</v>
      </c>
      <c r="K3120" s="1" t="s">
        <v>44</v>
      </c>
      <c r="L3120" s="1" t="s">
        <v>48</v>
      </c>
      <c r="M3120" s="1" t="s">
        <v>23</v>
      </c>
      <c r="N3120" s="1" t="s">
        <v>36</v>
      </c>
      <c r="O3120" s="1" t="s">
        <v>24</v>
      </c>
      <c r="P3120" s="1" t="s">
        <v>40</v>
      </c>
      <c r="Q3120" s="1" t="s">
        <v>41</v>
      </c>
      <c r="R3120">
        <v>184.7</v>
      </c>
      <c r="S3120" s="1" t="s">
        <v>20</v>
      </c>
      <c r="T3120" s="1" t="s">
        <v>34</v>
      </c>
    </row>
    <row r="3121" spans="1:20" x14ac:dyDescent="0.35">
      <c r="A3121" s="1" t="s">
        <v>360</v>
      </c>
      <c r="B3121">
        <v>51</v>
      </c>
      <c r="C3121" t="str">
        <f>IF(Family_Data3[[#This Row],[Father_Age]]&gt;45, "Old", IF(Family_Data3[[#This Row],[Father_Age]]&gt;=31, "Middle Age", "Young"))</f>
        <v>Old</v>
      </c>
      <c r="D3121">
        <v>31</v>
      </c>
      <c r="E3121" t="str">
        <f>IF(Family_Data3[[#This Row],[Mother_Age]]&gt;45, "Old", IF(Family_Data3[[#This Row],[Mother_Age]]&gt;=31, "Middle Age", "Young"))</f>
        <v>Middle Age</v>
      </c>
      <c r="F3121">
        <v>172</v>
      </c>
      <c r="G3121">
        <v>159.69999999999999</v>
      </c>
      <c r="H3121" s="1" t="s">
        <v>30</v>
      </c>
      <c r="I3121" s="1" t="s">
        <v>50</v>
      </c>
      <c r="J3121" s="1" t="s">
        <v>22</v>
      </c>
      <c r="K3121" s="1" t="s">
        <v>44</v>
      </c>
      <c r="L3121" s="1" t="s">
        <v>48</v>
      </c>
      <c r="M3121" s="1" t="s">
        <v>22</v>
      </c>
      <c r="N3121" s="1" t="s">
        <v>36</v>
      </c>
      <c r="O3121" s="1" t="s">
        <v>39</v>
      </c>
      <c r="P3121" s="1" t="s">
        <v>33</v>
      </c>
      <c r="Q3121" s="1" t="s">
        <v>27</v>
      </c>
      <c r="R3121">
        <v>156.80000000000001</v>
      </c>
      <c r="S3121" s="1" t="s">
        <v>60</v>
      </c>
      <c r="T3121" s="1" t="s">
        <v>34</v>
      </c>
    </row>
    <row r="3122" spans="1:20" x14ac:dyDescent="0.35">
      <c r="A3122" s="1" t="s">
        <v>368</v>
      </c>
      <c r="B3122">
        <v>52</v>
      </c>
      <c r="C3122" t="str">
        <f>IF(Family_Data3[[#This Row],[Father_Age]]&gt;45, "Old", IF(Family_Data3[[#This Row],[Father_Age]]&gt;=31, "Middle Age", "Young"))</f>
        <v>Old</v>
      </c>
      <c r="D3122">
        <v>42</v>
      </c>
      <c r="E3122" t="str">
        <f>IF(Family_Data3[[#This Row],[Mother_Age]]&gt;45, "Old", IF(Family_Data3[[#This Row],[Mother_Age]]&gt;=31, "Middle Age", "Young"))</f>
        <v>Middle Age</v>
      </c>
      <c r="F3122">
        <v>180.6</v>
      </c>
      <c r="G3122">
        <v>158.80000000000001</v>
      </c>
      <c r="H3122" s="1" t="s">
        <v>20</v>
      </c>
      <c r="I3122" s="1" t="s">
        <v>42</v>
      </c>
      <c r="J3122" s="1" t="s">
        <v>21</v>
      </c>
      <c r="K3122" s="1" t="s">
        <v>22</v>
      </c>
      <c r="L3122" s="1" t="s">
        <v>23</v>
      </c>
      <c r="M3122" s="1" t="s">
        <v>48</v>
      </c>
      <c r="N3122" s="1" t="s">
        <v>36</v>
      </c>
      <c r="O3122" s="1" t="s">
        <v>39</v>
      </c>
      <c r="P3122" s="1" t="s">
        <v>40</v>
      </c>
      <c r="Q3122" s="1" t="s">
        <v>41</v>
      </c>
      <c r="R3122">
        <v>174.3</v>
      </c>
      <c r="S3122" s="1" t="s">
        <v>38</v>
      </c>
      <c r="T3122" s="1" t="s">
        <v>28</v>
      </c>
    </row>
    <row r="3123" spans="1:20" x14ac:dyDescent="0.35">
      <c r="A3123" s="1" t="s">
        <v>373</v>
      </c>
      <c r="B3123">
        <v>51</v>
      </c>
      <c r="C3123" t="str">
        <f>IF(Family_Data3[[#This Row],[Father_Age]]&gt;45, "Old", IF(Family_Data3[[#This Row],[Father_Age]]&gt;=31, "Middle Age", "Young"))</f>
        <v>Old</v>
      </c>
      <c r="D3123">
        <v>23</v>
      </c>
      <c r="E3123" t="str">
        <f>IF(Family_Data3[[#This Row],[Mother_Age]]&gt;45, "Old", IF(Family_Data3[[#This Row],[Mother_Age]]&gt;=31, "Middle Age", "Young"))</f>
        <v>Young</v>
      </c>
      <c r="F3123">
        <v>161.1</v>
      </c>
      <c r="G3123">
        <v>159.6</v>
      </c>
      <c r="H3123" s="1" t="s">
        <v>30</v>
      </c>
      <c r="I3123" s="1" t="s">
        <v>19</v>
      </c>
      <c r="J3123" s="1" t="s">
        <v>44</v>
      </c>
      <c r="K3123" s="1" t="s">
        <v>21</v>
      </c>
      <c r="L3123" s="1" t="s">
        <v>23</v>
      </c>
      <c r="M3123" s="1" t="s">
        <v>23</v>
      </c>
      <c r="N3123" s="1" t="s">
        <v>25</v>
      </c>
      <c r="O3123" s="1" t="s">
        <v>32</v>
      </c>
      <c r="P3123" s="1" t="s">
        <v>45</v>
      </c>
      <c r="Q3123" s="1" t="s">
        <v>27</v>
      </c>
      <c r="R3123">
        <v>150</v>
      </c>
      <c r="S3123" s="1" t="s">
        <v>30</v>
      </c>
      <c r="T3123" s="1" t="s">
        <v>34</v>
      </c>
    </row>
    <row r="3124" spans="1:20" x14ac:dyDescent="0.35">
      <c r="A3124" s="1" t="s">
        <v>374</v>
      </c>
      <c r="B3124">
        <v>49</v>
      </c>
      <c r="C3124" t="str">
        <f>IF(Family_Data3[[#This Row],[Father_Age]]&gt;45, "Old", IF(Family_Data3[[#This Row],[Father_Age]]&gt;=31, "Middle Age", "Young"))</f>
        <v>Old</v>
      </c>
      <c r="D3124">
        <v>38</v>
      </c>
      <c r="E3124" t="str">
        <f>IF(Family_Data3[[#This Row],[Mother_Age]]&gt;45, "Old", IF(Family_Data3[[#This Row],[Mother_Age]]&gt;=31, "Middle Age", "Young"))</f>
        <v>Middle Age</v>
      </c>
      <c r="F3124">
        <v>179.2</v>
      </c>
      <c r="G3124">
        <v>157.19999999999999</v>
      </c>
      <c r="H3124" s="1" t="s">
        <v>19</v>
      </c>
      <c r="I3124" s="1" t="s">
        <v>30</v>
      </c>
      <c r="J3124" s="1" t="s">
        <v>21</v>
      </c>
      <c r="K3124" s="1" t="s">
        <v>31</v>
      </c>
      <c r="L3124" s="1" t="s">
        <v>23</v>
      </c>
      <c r="M3124" s="1" t="s">
        <v>23</v>
      </c>
      <c r="N3124" s="1" t="s">
        <v>32</v>
      </c>
      <c r="O3124" s="1" t="s">
        <v>24</v>
      </c>
      <c r="P3124" s="1" t="s">
        <v>45</v>
      </c>
      <c r="Q3124" s="1" t="s">
        <v>41</v>
      </c>
      <c r="R3124">
        <v>171.5</v>
      </c>
      <c r="S3124" s="1" t="s">
        <v>30</v>
      </c>
      <c r="T3124" s="1" t="s">
        <v>34</v>
      </c>
    </row>
    <row r="3125" spans="1:20" x14ac:dyDescent="0.35">
      <c r="A3125" s="1" t="s">
        <v>375</v>
      </c>
      <c r="B3125">
        <v>54</v>
      </c>
      <c r="C3125" t="str">
        <f>IF(Family_Data3[[#This Row],[Father_Age]]&gt;45, "Old", IF(Family_Data3[[#This Row],[Father_Age]]&gt;=31, "Middle Age", "Young"))</f>
        <v>Old</v>
      </c>
      <c r="D3125">
        <v>30</v>
      </c>
      <c r="E3125" t="str">
        <f>IF(Family_Data3[[#This Row],[Mother_Age]]&gt;45, "Old", IF(Family_Data3[[#This Row],[Mother_Age]]&gt;=31, "Middle Age", "Young"))</f>
        <v>Young</v>
      </c>
      <c r="F3125">
        <v>165.3</v>
      </c>
      <c r="G3125">
        <v>170.9</v>
      </c>
      <c r="H3125" s="1" t="s">
        <v>30</v>
      </c>
      <c r="I3125" s="1" t="s">
        <v>20</v>
      </c>
      <c r="J3125" s="1" t="s">
        <v>22</v>
      </c>
      <c r="K3125" s="1" t="s">
        <v>44</v>
      </c>
      <c r="L3125" s="1" t="s">
        <v>23</v>
      </c>
      <c r="M3125" s="1" t="s">
        <v>22</v>
      </c>
      <c r="N3125" s="1" t="s">
        <v>32</v>
      </c>
      <c r="O3125" s="1" t="s">
        <v>32</v>
      </c>
      <c r="P3125" s="1" t="s">
        <v>65</v>
      </c>
      <c r="Q3125" s="1" t="s">
        <v>27</v>
      </c>
      <c r="R3125">
        <v>157.69999999999999</v>
      </c>
      <c r="S3125" s="1" t="s">
        <v>60</v>
      </c>
      <c r="T3125" s="1" t="s">
        <v>34</v>
      </c>
    </row>
    <row r="3126" spans="1:20" x14ac:dyDescent="0.35">
      <c r="A3126" s="1" t="s">
        <v>378</v>
      </c>
      <c r="B3126">
        <v>49</v>
      </c>
      <c r="C3126" t="str">
        <f>IF(Family_Data3[[#This Row],[Father_Age]]&gt;45, "Old", IF(Family_Data3[[#This Row],[Father_Age]]&gt;=31, "Middle Age", "Young"))</f>
        <v>Old</v>
      </c>
      <c r="D3126">
        <v>37</v>
      </c>
      <c r="E3126" t="str">
        <f>IF(Family_Data3[[#This Row],[Mother_Age]]&gt;45, "Old", IF(Family_Data3[[#This Row],[Mother_Age]]&gt;=31, "Middle Age", "Young"))</f>
        <v>Middle Age</v>
      </c>
      <c r="F3126">
        <v>181.9</v>
      </c>
      <c r="G3126">
        <v>170.9</v>
      </c>
      <c r="H3126" s="1" t="s">
        <v>30</v>
      </c>
      <c r="I3126" s="1" t="s">
        <v>20</v>
      </c>
      <c r="J3126" s="1" t="s">
        <v>44</v>
      </c>
      <c r="K3126" s="1" t="s">
        <v>44</v>
      </c>
      <c r="L3126" s="1" t="s">
        <v>23</v>
      </c>
      <c r="M3126" s="1" t="s">
        <v>23</v>
      </c>
      <c r="N3126" s="1" t="s">
        <v>25</v>
      </c>
      <c r="O3126" s="1" t="s">
        <v>24</v>
      </c>
      <c r="P3126" s="1" t="s">
        <v>26</v>
      </c>
      <c r="Q3126" s="1" t="s">
        <v>27</v>
      </c>
      <c r="R3126">
        <v>174</v>
      </c>
      <c r="S3126" s="1" t="s">
        <v>60</v>
      </c>
      <c r="T3126" s="1" t="s">
        <v>28</v>
      </c>
    </row>
    <row r="3127" spans="1:20" x14ac:dyDescent="0.35">
      <c r="A3127" s="1" t="s">
        <v>382</v>
      </c>
      <c r="B3127">
        <v>47</v>
      </c>
      <c r="C3127" t="str">
        <f>IF(Family_Data3[[#This Row],[Father_Age]]&gt;45, "Old", IF(Family_Data3[[#This Row],[Father_Age]]&gt;=31, "Middle Age", "Young"))</f>
        <v>Old</v>
      </c>
      <c r="D3127">
        <v>38</v>
      </c>
      <c r="E3127" t="str">
        <f>IF(Family_Data3[[#This Row],[Mother_Age]]&gt;45, "Old", IF(Family_Data3[[#This Row],[Mother_Age]]&gt;=31, "Middle Age", "Young"))</f>
        <v>Middle Age</v>
      </c>
      <c r="F3127">
        <v>170.1</v>
      </c>
      <c r="G3127">
        <v>165.6</v>
      </c>
      <c r="H3127" s="1" t="s">
        <v>30</v>
      </c>
      <c r="I3127" s="1" t="s">
        <v>19</v>
      </c>
      <c r="J3127" s="1" t="s">
        <v>22</v>
      </c>
      <c r="K3127" s="1" t="s">
        <v>22</v>
      </c>
      <c r="L3127" s="1" t="s">
        <v>23</v>
      </c>
      <c r="M3127" s="1" t="s">
        <v>23</v>
      </c>
      <c r="N3127" s="1" t="s">
        <v>32</v>
      </c>
      <c r="O3127" s="1" t="s">
        <v>36</v>
      </c>
      <c r="P3127" s="1" t="s">
        <v>51</v>
      </c>
      <c r="Q3127" s="1" t="s">
        <v>27</v>
      </c>
      <c r="R3127">
        <v>153.19999999999999</v>
      </c>
      <c r="S3127" s="1" t="s">
        <v>30</v>
      </c>
      <c r="T3127" s="1" t="s">
        <v>34</v>
      </c>
    </row>
    <row r="3128" spans="1:20" x14ac:dyDescent="0.35">
      <c r="A3128" s="1" t="s">
        <v>390</v>
      </c>
      <c r="B3128">
        <v>53</v>
      </c>
      <c r="C3128" t="str">
        <f>IF(Family_Data3[[#This Row],[Father_Age]]&gt;45, "Old", IF(Family_Data3[[#This Row],[Father_Age]]&gt;=31, "Middle Age", "Young"))</f>
        <v>Old</v>
      </c>
      <c r="D3128">
        <v>20</v>
      </c>
      <c r="E3128" t="str">
        <f>IF(Family_Data3[[#This Row],[Mother_Age]]&gt;45, "Old", IF(Family_Data3[[#This Row],[Mother_Age]]&gt;=31, "Middle Age", "Young"))</f>
        <v>Young</v>
      </c>
      <c r="F3128">
        <v>179.1</v>
      </c>
      <c r="G3128">
        <v>154.30000000000001</v>
      </c>
      <c r="H3128" s="1" t="s">
        <v>30</v>
      </c>
      <c r="I3128" s="1" t="s">
        <v>50</v>
      </c>
      <c r="J3128" s="1" t="s">
        <v>44</v>
      </c>
      <c r="K3128" s="1" t="s">
        <v>22</v>
      </c>
      <c r="L3128" s="1" t="s">
        <v>22</v>
      </c>
      <c r="M3128" s="1" t="s">
        <v>22</v>
      </c>
      <c r="N3128" s="1" t="s">
        <v>24</v>
      </c>
      <c r="O3128" s="1" t="s">
        <v>36</v>
      </c>
      <c r="P3128" s="1" t="s">
        <v>40</v>
      </c>
      <c r="Q3128" s="1" t="s">
        <v>41</v>
      </c>
      <c r="R3128">
        <v>173.2</v>
      </c>
      <c r="S3128" s="1" t="s">
        <v>60</v>
      </c>
      <c r="T3128" s="1" t="s">
        <v>28</v>
      </c>
    </row>
    <row r="3129" spans="1:20" x14ac:dyDescent="0.35">
      <c r="A3129" s="1" t="s">
        <v>391</v>
      </c>
      <c r="B3129">
        <v>51</v>
      </c>
      <c r="C3129" t="str">
        <f>IF(Family_Data3[[#This Row],[Father_Age]]&gt;45, "Old", IF(Family_Data3[[#This Row],[Father_Age]]&gt;=31, "Middle Age", "Young"))</f>
        <v>Old</v>
      </c>
      <c r="D3129">
        <v>42</v>
      </c>
      <c r="E3129" t="str">
        <f>IF(Family_Data3[[#This Row],[Mother_Age]]&gt;45, "Old", IF(Family_Data3[[#This Row],[Mother_Age]]&gt;=31, "Middle Age", "Young"))</f>
        <v>Middle Age</v>
      </c>
      <c r="F3129">
        <v>173.4</v>
      </c>
      <c r="G3129">
        <v>163.6</v>
      </c>
      <c r="H3129" s="1" t="s">
        <v>50</v>
      </c>
      <c r="I3129" s="1" t="s">
        <v>20</v>
      </c>
      <c r="J3129" s="1" t="s">
        <v>44</v>
      </c>
      <c r="K3129" s="1" t="s">
        <v>22</v>
      </c>
      <c r="L3129" s="1" t="s">
        <v>47</v>
      </c>
      <c r="M3129" s="1" t="s">
        <v>23</v>
      </c>
      <c r="N3129" s="1" t="s">
        <v>32</v>
      </c>
      <c r="O3129" s="1" t="s">
        <v>32</v>
      </c>
      <c r="P3129" s="1" t="s">
        <v>51</v>
      </c>
      <c r="Q3129" s="1" t="s">
        <v>27</v>
      </c>
      <c r="R3129">
        <v>167.6</v>
      </c>
      <c r="S3129" s="1" t="s">
        <v>50</v>
      </c>
      <c r="T3129" s="1" t="s">
        <v>34</v>
      </c>
    </row>
    <row r="3130" spans="1:20" x14ac:dyDescent="0.35">
      <c r="A3130" s="1" t="s">
        <v>397</v>
      </c>
      <c r="B3130">
        <v>48</v>
      </c>
      <c r="C3130" t="str">
        <f>IF(Family_Data3[[#This Row],[Father_Age]]&gt;45, "Old", IF(Family_Data3[[#This Row],[Father_Age]]&gt;=31, "Middle Age", "Young"))</f>
        <v>Old</v>
      </c>
      <c r="D3130">
        <v>27</v>
      </c>
      <c r="E3130" t="str">
        <f>IF(Family_Data3[[#This Row],[Mother_Age]]&gt;45, "Old", IF(Family_Data3[[#This Row],[Mother_Age]]&gt;=31, "Middle Age", "Young"))</f>
        <v>Young</v>
      </c>
      <c r="F3130">
        <v>177.4</v>
      </c>
      <c r="G3130">
        <v>160.6</v>
      </c>
      <c r="H3130" s="1" t="s">
        <v>20</v>
      </c>
      <c r="I3130" s="1" t="s">
        <v>20</v>
      </c>
      <c r="J3130" s="1" t="s">
        <v>22</v>
      </c>
      <c r="K3130" s="1" t="s">
        <v>22</v>
      </c>
      <c r="L3130" s="1" t="s">
        <v>23</v>
      </c>
      <c r="M3130" s="1" t="s">
        <v>23</v>
      </c>
      <c r="N3130" s="1" t="s">
        <v>25</v>
      </c>
      <c r="O3130" s="1" t="s">
        <v>24</v>
      </c>
      <c r="P3130" s="1" t="s">
        <v>45</v>
      </c>
      <c r="Q3130" s="1" t="s">
        <v>41</v>
      </c>
      <c r="R3130">
        <v>176.6</v>
      </c>
      <c r="S3130" s="1" t="s">
        <v>20</v>
      </c>
      <c r="T3130" s="1" t="s">
        <v>34</v>
      </c>
    </row>
    <row r="3131" spans="1:20" x14ac:dyDescent="0.35">
      <c r="A3131" s="1" t="s">
        <v>403</v>
      </c>
      <c r="B3131">
        <v>48</v>
      </c>
      <c r="C3131" t="str">
        <f>IF(Family_Data3[[#This Row],[Father_Age]]&gt;45, "Old", IF(Family_Data3[[#This Row],[Father_Age]]&gt;=31, "Middle Age", "Young"))</f>
        <v>Old</v>
      </c>
      <c r="D3131">
        <v>22</v>
      </c>
      <c r="E3131" t="str">
        <f>IF(Family_Data3[[#This Row],[Mother_Age]]&gt;45, "Old", IF(Family_Data3[[#This Row],[Mother_Age]]&gt;=31, "Middle Age", "Young"))</f>
        <v>Young</v>
      </c>
      <c r="F3131">
        <v>186.4</v>
      </c>
      <c r="G3131">
        <v>172.3</v>
      </c>
      <c r="H3131" s="1" t="s">
        <v>30</v>
      </c>
      <c r="I3131" s="1" t="s">
        <v>20</v>
      </c>
      <c r="J3131" s="1" t="s">
        <v>21</v>
      </c>
      <c r="K3131" s="1" t="s">
        <v>22</v>
      </c>
      <c r="L3131" s="1" t="s">
        <v>23</v>
      </c>
      <c r="M3131" s="1" t="s">
        <v>48</v>
      </c>
      <c r="N3131" s="1" t="s">
        <v>36</v>
      </c>
      <c r="O3131" s="1" t="s">
        <v>25</v>
      </c>
      <c r="P3131" s="1" t="s">
        <v>51</v>
      </c>
      <c r="Q3131" s="1" t="s">
        <v>27</v>
      </c>
      <c r="R3131">
        <v>171.4</v>
      </c>
      <c r="S3131" s="1" t="s">
        <v>60</v>
      </c>
      <c r="T3131" s="1" t="s">
        <v>34</v>
      </c>
    </row>
    <row r="3132" spans="1:20" x14ac:dyDescent="0.35">
      <c r="A3132" s="1" t="s">
        <v>405</v>
      </c>
      <c r="B3132">
        <v>47</v>
      </c>
      <c r="C3132" t="str">
        <f>IF(Family_Data3[[#This Row],[Father_Age]]&gt;45, "Old", IF(Family_Data3[[#This Row],[Father_Age]]&gt;=31, "Middle Age", "Young"))</f>
        <v>Old</v>
      </c>
      <c r="D3132">
        <v>30</v>
      </c>
      <c r="E3132" t="str">
        <f>IF(Family_Data3[[#This Row],[Mother_Age]]&gt;45, "Old", IF(Family_Data3[[#This Row],[Mother_Age]]&gt;=31, "Middle Age", "Young"))</f>
        <v>Young</v>
      </c>
      <c r="F3132">
        <v>175.3</v>
      </c>
      <c r="G3132">
        <v>157.1</v>
      </c>
      <c r="H3132" s="1" t="s">
        <v>20</v>
      </c>
      <c r="I3132" s="1" t="s">
        <v>60</v>
      </c>
      <c r="J3132" s="1" t="s">
        <v>22</v>
      </c>
      <c r="K3132" s="1" t="s">
        <v>22</v>
      </c>
      <c r="L3132" s="1" t="s">
        <v>22</v>
      </c>
      <c r="M3132" s="1" t="s">
        <v>23</v>
      </c>
      <c r="N3132" s="1" t="s">
        <v>24</v>
      </c>
      <c r="O3132" s="1" t="s">
        <v>32</v>
      </c>
      <c r="P3132" s="1" t="s">
        <v>33</v>
      </c>
      <c r="Q3132" s="1" t="s">
        <v>41</v>
      </c>
      <c r="R3132">
        <v>168.1</v>
      </c>
      <c r="S3132" s="1" t="s">
        <v>38</v>
      </c>
      <c r="T3132" s="1" t="s">
        <v>34</v>
      </c>
    </row>
    <row r="3133" spans="1:20" x14ac:dyDescent="0.35">
      <c r="A3133" s="1" t="s">
        <v>407</v>
      </c>
      <c r="B3133">
        <v>49</v>
      </c>
      <c r="C3133" t="str">
        <f>IF(Family_Data3[[#This Row],[Father_Age]]&gt;45, "Old", IF(Family_Data3[[#This Row],[Father_Age]]&gt;=31, "Middle Age", "Young"))</f>
        <v>Old</v>
      </c>
      <c r="D3133">
        <v>31</v>
      </c>
      <c r="E3133" t="str">
        <f>IF(Family_Data3[[#This Row],[Mother_Age]]&gt;45, "Old", IF(Family_Data3[[#This Row],[Mother_Age]]&gt;=31, "Middle Age", "Young"))</f>
        <v>Middle Age</v>
      </c>
      <c r="F3133">
        <v>175.2</v>
      </c>
      <c r="G3133">
        <v>165.7</v>
      </c>
      <c r="H3133" s="1" t="s">
        <v>50</v>
      </c>
      <c r="I3133" s="1" t="s">
        <v>19</v>
      </c>
      <c r="J3133" s="1" t="s">
        <v>31</v>
      </c>
      <c r="K3133" s="1" t="s">
        <v>22</v>
      </c>
      <c r="L3133" s="1" t="s">
        <v>22</v>
      </c>
      <c r="M3133" s="1" t="s">
        <v>23</v>
      </c>
      <c r="N3133" s="1" t="s">
        <v>32</v>
      </c>
      <c r="O3133" s="1" t="s">
        <v>32</v>
      </c>
      <c r="P3133" s="1" t="s">
        <v>51</v>
      </c>
      <c r="Q3133" s="1" t="s">
        <v>41</v>
      </c>
      <c r="R3133">
        <v>183</v>
      </c>
      <c r="S3133" s="1" t="s">
        <v>20</v>
      </c>
      <c r="T3133" s="1" t="s">
        <v>34</v>
      </c>
    </row>
    <row r="3134" spans="1:20" x14ac:dyDescent="0.35">
      <c r="A3134" s="1" t="s">
        <v>414</v>
      </c>
      <c r="B3134">
        <v>55</v>
      </c>
      <c r="C3134" t="str">
        <f>IF(Family_Data3[[#This Row],[Father_Age]]&gt;45, "Old", IF(Family_Data3[[#This Row],[Father_Age]]&gt;=31, "Middle Age", "Young"))</f>
        <v>Old</v>
      </c>
      <c r="D3134">
        <v>46</v>
      </c>
      <c r="E3134" t="str">
        <f>IF(Family_Data3[[#This Row],[Mother_Age]]&gt;45, "Old", IF(Family_Data3[[#This Row],[Mother_Age]]&gt;=31, "Middle Age", "Young"))</f>
        <v>Old</v>
      </c>
      <c r="F3134">
        <v>188.6</v>
      </c>
      <c r="G3134">
        <v>151.80000000000001</v>
      </c>
      <c r="H3134" s="1" t="s">
        <v>60</v>
      </c>
      <c r="I3134" s="1" t="s">
        <v>20</v>
      </c>
      <c r="J3134" s="1" t="s">
        <v>44</v>
      </c>
      <c r="K3134" s="1" t="s">
        <v>44</v>
      </c>
      <c r="L3134" s="1" t="s">
        <v>47</v>
      </c>
      <c r="M3134" s="1" t="s">
        <v>22</v>
      </c>
      <c r="N3134" s="1" t="s">
        <v>36</v>
      </c>
      <c r="O3134" s="1" t="s">
        <v>39</v>
      </c>
      <c r="P3134" s="1" t="s">
        <v>51</v>
      </c>
      <c r="Q3134" s="1" t="s">
        <v>41</v>
      </c>
      <c r="R3134">
        <v>177</v>
      </c>
      <c r="S3134" s="1" t="s">
        <v>20</v>
      </c>
      <c r="T3134" s="1" t="s">
        <v>34</v>
      </c>
    </row>
    <row r="3135" spans="1:20" x14ac:dyDescent="0.35">
      <c r="A3135" s="1" t="s">
        <v>415</v>
      </c>
      <c r="B3135">
        <v>52</v>
      </c>
      <c r="C3135" t="str">
        <f>IF(Family_Data3[[#This Row],[Father_Age]]&gt;45, "Old", IF(Family_Data3[[#This Row],[Father_Age]]&gt;=31, "Middle Age", "Young"))</f>
        <v>Old</v>
      </c>
      <c r="D3135">
        <v>34</v>
      </c>
      <c r="E3135" t="str">
        <f>IF(Family_Data3[[#This Row],[Mother_Age]]&gt;45, "Old", IF(Family_Data3[[#This Row],[Mother_Age]]&gt;=31, "Middle Age", "Young"))</f>
        <v>Middle Age</v>
      </c>
      <c r="F3135">
        <v>176.8</v>
      </c>
      <c r="G3135">
        <v>151.9</v>
      </c>
      <c r="H3135" s="1" t="s">
        <v>30</v>
      </c>
      <c r="I3135" s="1" t="s">
        <v>30</v>
      </c>
      <c r="J3135" s="1" t="s">
        <v>21</v>
      </c>
      <c r="K3135" s="1" t="s">
        <v>22</v>
      </c>
      <c r="L3135" s="1" t="s">
        <v>23</v>
      </c>
      <c r="M3135" s="1" t="s">
        <v>22</v>
      </c>
      <c r="N3135" s="1" t="s">
        <v>25</v>
      </c>
      <c r="O3135" s="1" t="s">
        <v>24</v>
      </c>
      <c r="P3135" s="1" t="s">
        <v>45</v>
      </c>
      <c r="Q3135" s="1" t="s">
        <v>27</v>
      </c>
      <c r="R3135">
        <v>158</v>
      </c>
      <c r="S3135" s="1" t="s">
        <v>30</v>
      </c>
      <c r="T3135" s="1" t="s">
        <v>34</v>
      </c>
    </row>
    <row r="3136" spans="1:20" x14ac:dyDescent="0.35">
      <c r="A3136" s="1" t="s">
        <v>416</v>
      </c>
      <c r="B3136">
        <v>49</v>
      </c>
      <c r="C3136" t="str">
        <f>IF(Family_Data3[[#This Row],[Father_Age]]&gt;45, "Old", IF(Family_Data3[[#This Row],[Father_Age]]&gt;=31, "Middle Age", "Young"))</f>
        <v>Old</v>
      </c>
      <c r="D3136">
        <v>38</v>
      </c>
      <c r="E3136" t="str">
        <f>IF(Family_Data3[[#This Row],[Mother_Age]]&gt;45, "Old", IF(Family_Data3[[#This Row],[Mother_Age]]&gt;=31, "Middle Age", "Young"))</f>
        <v>Middle Age</v>
      </c>
      <c r="F3136">
        <v>173.9</v>
      </c>
      <c r="G3136">
        <v>156.69999999999999</v>
      </c>
      <c r="H3136" s="1" t="s">
        <v>30</v>
      </c>
      <c r="I3136" s="1" t="s">
        <v>19</v>
      </c>
      <c r="J3136" s="1" t="s">
        <v>44</v>
      </c>
      <c r="K3136" s="1" t="s">
        <v>44</v>
      </c>
      <c r="L3136" s="1" t="s">
        <v>22</v>
      </c>
      <c r="M3136" s="1" t="s">
        <v>48</v>
      </c>
      <c r="N3136" s="1" t="s">
        <v>25</v>
      </c>
      <c r="O3136" s="1" t="s">
        <v>39</v>
      </c>
      <c r="P3136" s="1" t="s">
        <v>33</v>
      </c>
      <c r="Q3136" s="1" t="s">
        <v>27</v>
      </c>
      <c r="R3136">
        <v>160.6</v>
      </c>
      <c r="S3136" s="1" t="s">
        <v>42</v>
      </c>
      <c r="T3136" s="1" t="s">
        <v>28</v>
      </c>
    </row>
    <row r="3137" spans="1:20" x14ac:dyDescent="0.35">
      <c r="A3137" s="1" t="s">
        <v>420</v>
      </c>
      <c r="B3137">
        <v>55</v>
      </c>
      <c r="C3137" t="str">
        <f>IF(Family_Data3[[#This Row],[Father_Age]]&gt;45, "Old", IF(Family_Data3[[#This Row],[Father_Age]]&gt;=31, "Middle Age", "Young"))</f>
        <v>Old</v>
      </c>
      <c r="D3137">
        <v>27</v>
      </c>
      <c r="E3137" t="str">
        <f>IF(Family_Data3[[#This Row],[Mother_Age]]&gt;45, "Old", IF(Family_Data3[[#This Row],[Mother_Age]]&gt;=31, "Middle Age", "Young"))</f>
        <v>Young</v>
      </c>
      <c r="F3137">
        <v>176.6</v>
      </c>
      <c r="G3137">
        <v>167.4</v>
      </c>
      <c r="H3137" s="1" t="s">
        <v>42</v>
      </c>
      <c r="I3137" s="1" t="s">
        <v>19</v>
      </c>
      <c r="J3137" s="1" t="s">
        <v>31</v>
      </c>
      <c r="K3137" s="1" t="s">
        <v>21</v>
      </c>
      <c r="L3137" s="1" t="s">
        <v>22</v>
      </c>
      <c r="M3137" s="1" t="s">
        <v>22</v>
      </c>
      <c r="N3137" s="1" t="s">
        <v>39</v>
      </c>
      <c r="O3137" s="1" t="s">
        <v>24</v>
      </c>
      <c r="P3137" s="1" t="s">
        <v>51</v>
      </c>
      <c r="Q3137" s="1" t="s">
        <v>27</v>
      </c>
      <c r="R3137">
        <v>163</v>
      </c>
      <c r="S3137" s="1" t="s">
        <v>42</v>
      </c>
      <c r="T3137" s="1" t="s">
        <v>34</v>
      </c>
    </row>
    <row r="3138" spans="1:20" x14ac:dyDescent="0.35">
      <c r="A3138" s="1" t="s">
        <v>421</v>
      </c>
      <c r="B3138">
        <v>53</v>
      </c>
      <c r="C3138" t="str">
        <f>IF(Family_Data3[[#This Row],[Father_Age]]&gt;45, "Old", IF(Family_Data3[[#This Row],[Father_Age]]&gt;=31, "Middle Age", "Young"))</f>
        <v>Old</v>
      </c>
      <c r="D3138">
        <v>27</v>
      </c>
      <c r="E3138" t="str">
        <f>IF(Family_Data3[[#This Row],[Mother_Age]]&gt;45, "Old", IF(Family_Data3[[#This Row],[Mother_Age]]&gt;=31, "Middle Age", "Young"))</f>
        <v>Young</v>
      </c>
      <c r="F3138">
        <v>178.9</v>
      </c>
      <c r="G3138">
        <v>160</v>
      </c>
      <c r="H3138" s="1" t="s">
        <v>19</v>
      </c>
      <c r="I3138" s="1" t="s">
        <v>20</v>
      </c>
      <c r="J3138" s="1" t="s">
        <v>31</v>
      </c>
      <c r="K3138" s="1" t="s">
        <v>22</v>
      </c>
      <c r="L3138" s="1" t="s">
        <v>22</v>
      </c>
      <c r="M3138" s="1" t="s">
        <v>22</v>
      </c>
      <c r="N3138" s="1" t="s">
        <v>25</v>
      </c>
      <c r="O3138" s="1" t="s">
        <v>24</v>
      </c>
      <c r="P3138" s="1" t="s">
        <v>51</v>
      </c>
      <c r="Q3138" s="1" t="s">
        <v>41</v>
      </c>
      <c r="R3138">
        <v>175.8</v>
      </c>
      <c r="S3138" s="1" t="s">
        <v>20</v>
      </c>
      <c r="T3138" s="1" t="s">
        <v>34</v>
      </c>
    </row>
    <row r="3139" spans="1:20" x14ac:dyDescent="0.35">
      <c r="A3139" s="1" t="s">
        <v>422</v>
      </c>
      <c r="B3139">
        <v>50</v>
      </c>
      <c r="C3139" t="str">
        <f>IF(Family_Data3[[#This Row],[Father_Age]]&gt;45, "Old", IF(Family_Data3[[#This Row],[Father_Age]]&gt;=31, "Middle Age", "Young"))</f>
        <v>Old</v>
      </c>
      <c r="D3139">
        <v>23</v>
      </c>
      <c r="E3139" t="str">
        <f>IF(Family_Data3[[#This Row],[Mother_Age]]&gt;45, "Old", IF(Family_Data3[[#This Row],[Mother_Age]]&gt;=31, "Middle Age", "Young"))</f>
        <v>Young</v>
      </c>
      <c r="F3139">
        <v>182.8</v>
      </c>
      <c r="G3139">
        <v>159.5</v>
      </c>
      <c r="H3139" s="1" t="s">
        <v>19</v>
      </c>
      <c r="I3139" s="1" t="s">
        <v>30</v>
      </c>
      <c r="J3139" s="1" t="s">
        <v>22</v>
      </c>
      <c r="K3139" s="1" t="s">
        <v>22</v>
      </c>
      <c r="L3139" s="1" t="s">
        <v>48</v>
      </c>
      <c r="M3139" s="1" t="s">
        <v>23</v>
      </c>
      <c r="N3139" s="1" t="s">
        <v>39</v>
      </c>
      <c r="O3139" s="1" t="s">
        <v>36</v>
      </c>
      <c r="P3139" s="1" t="s">
        <v>45</v>
      </c>
      <c r="Q3139" s="1" t="s">
        <v>41</v>
      </c>
      <c r="R3139">
        <v>173.8</v>
      </c>
      <c r="S3139" s="1" t="s">
        <v>42</v>
      </c>
      <c r="T3139" s="1" t="s">
        <v>34</v>
      </c>
    </row>
    <row r="3140" spans="1:20" x14ac:dyDescent="0.35">
      <c r="A3140" s="1" t="s">
        <v>425</v>
      </c>
      <c r="B3140">
        <v>51</v>
      </c>
      <c r="C3140" t="str">
        <f>IF(Family_Data3[[#This Row],[Father_Age]]&gt;45, "Old", IF(Family_Data3[[#This Row],[Father_Age]]&gt;=31, "Middle Age", "Young"))</f>
        <v>Old</v>
      </c>
      <c r="D3140">
        <v>40</v>
      </c>
      <c r="E3140" t="str">
        <f>IF(Family_Data3[[#This Row],[Mother_Age]]&gt;45, "Old", IF(Family_Data3[[#This Row],[Mother_Age]]&gt;=31, "Middle Age", "Young"))</f>
        <v>Middle Age</v>
      </c>
      <c r="F3140">
        <v>162</v>
      </c>
      <c r="G3140">
        <v>161.69999999999999</v>
      </c>
      <c r="H3140" s="1" t="s">
        <v>19</v>
      </c>
      <c r="I3140" s="1" t="s">
        <v>20</v>
      </c>
      <c r="J3140" s="1" t="s">
        <v>21</v>
      </c>
      <c r="K3140" s="1" t="s">
        <v>22</v>
      </c>
      <c r="L3140" s="1" t="s">
        <v>22</v>
      </c>
      <c r="M3140" s="1" t="s">
        <v>23</v>
      </c>
      <c r="N3140" s="1" t="s">
        <v>25</v>
      </c>
      <c r="O3140" s="1" t="s">
        <v>24</v>
      </c>
      <c r="P3140" s="1" t="s">
        <v>51</v>
      </c>
      <c r="Q3140" s="1" t="s">
        <v>27</v>
      </c>
      <c r="R3140">
        <v>154.30000000000001</v>
      </c>
      <c r="S3140" s="1" t="s">
        <v>50</v>
      </c>
      <c r="T3140" s="1" t="s">
        <v>34</v>
      </c>
    </row>
    <row r="3141" spans="1:20" x14ac:dyDescent="0.35">
      <c r="A3141" s="1" t="s">
        <v>433</v>
      </c>
      <c r="B3141">
        <v>47</v>
      </c>
      <c r="C3141" t="str">
        <f>IF(Family_Data3[[#This Row],[Father_Age]]&gt;45, "Old", IF(Family_Data3[[#This Row],[Father_Age]]&gt;=31, "Middle Age", "Young"))</f>
        <v>Old</v>
      </c>
      <c r="D3141">
        <v>32</v>
      </c>
      <c r="E3141" t="str">
        <f>IF(Family_Data3[[#This Row],[Mother_Age]]&gt;45, "Old", IF(Family_Data3[[#This Row],[Mother_Age]]&gt;=31, "Middle Age", "Young"))</f>
        <v>Middle Age</v>
      </c>
      <c r="F3141">
        <v>185</v>
      </c>
      <c r="G3141">
        <v>156.69999999999999</v>
      </c>
      <c r="H3141" s="1" t="s">
        <v>54</v>
      </c>
      <c r="I3141" s="1" t="s">
        <v>30</v>
      </c>
      <c r="J3141" s="1" t="s">
        <v>22</v>
      </c>
      <c r="K3141" s="1" t="s">
        <v>21</v>
      </c>
      <c r="L3141" s="1" t="s">
        <v>23</v>
      </c>
      <c r="M3141" s="1" t="s">
        <v>23</v>
      </c>
      <c r="N3141" s="1" t="s">
        <v>24</v>
      </c>
      <c r="O3141" s="1" t="s">
        <v>36</v>
      </c>
      <c r="P3141" s="1" t="s">
        <v>65</v>
      </c>
      <c r="Q3141" s="1" t="s">
        <v>27</v>
      </c>
      <c r="R3141">
        <v>157.1</v>
      </c>
      <c r="S3141" s="1" t="s">
        <v>42</v>
      </c>
      <c r="T3141" s="1" t="s">
        <v>34</v>
      </c>
    </row>
    <row r="3142" spans="1:20" x14ac:dyDescent="0.35">
      <c r="A3142" s="1" t="s">
        <v>434</v>
      </c>
      <c r="B3142">
        <v>51</v>
      </c>
      <c r="C3142" t="str">
        <f>IF(Family_Data3[[#This Row],[Father_Age]]&gt;45, "Old", IF(Family_Data3[[#This Row],[Father_Age]]&gt;=31, "Middle Age", "Young"))</f>
        <v>Old</v>
      </c>
      <c r="D3142">
        <v>43</v>
      </c>
      <c r="E3142" t="str">
        <f>IF(Family_Data3[[#This Row],[Mother_Age]]&gt;45, "Old", IF(Family_Data3[[#This Row],[Mother_Age]]&gt;=31, "Middle Age", "Young"))</f>
        <v>Middle Age</v>
      </c>
      <c r="F3142">
        <v>179.3</v>
      </c>
      <c r="G3142">
        <v>156.69999999999999</v>
      </c>
      <c r="H3142" s="1" t="s">
        <v>30</v>
      </c>
      <c r="I3142" s="1" t="s">
        <v>30</v>
      </c>
      <c r="J3142" s="1" t="s">
        <v>21</v>
      </c>
      <c r="K3142" s="1" t="s">
        <v>22</v>
      </c>
      <c r="L3142" s="1" t="s">
        <v>22</v>
      </c>
      <c r="M3142" s="1" t="s">
        <v>47</v>
      </c>
      <c r="N3142" s="1" t="s">
        <v>36</v>
      </c>
      <c r="O3142" s="1" t="s">
        <v>39</v>
      </c>
      <c r="P3142" s="1" t="s">
        <v>65</v>
      </c>
      <c r="Q3142" s="1" t="s">
        <v>27</v>
      </c>
      <c r="R3142">
        <v>148.1</v>
      </c>
      <c r="S3142" s="1" t="s">
        <v>30</v>
      </c>
      <c r="T3142" s="1" t="s">
        <v>28</v>
      </c>
    </row>
    <row r="3143" spans="1:20" x14ac:dyDescent="0.35">
      <c r="A3143" s="1" t="s">
        <v>435</v>
      </c>
      <c r="B3143">
        <v>46</v>
      </c>
      <c r="C3143" t="str">
        <f>IF(Family_Data3[[#This Row],[Father_Age]]&gt;45, "Old", IF(Family_Data3[[#This Row],[Father_Age]]&gt;=31, "Middle Age", "Young"))</f>
        <v>Old</v>
      </c>
      <c r="D3143">
        <v>25</v>
      </c>
      <c r="E3143" t="str">
        <f>IF(Family_Data3[[#This Row],[Mother_Age]]&gt;45, "Old", IF(Family_Data3[[#This Row],[Mother_Age]]&gt;=31, "Middle Age", "Young"))</f>
        <v>Young</v>
      </c>
      <c r="F3143">
        <v>163.5</v>
      </c>
      <c r="G3143">
        <v>150</v>
      </c>
      <c r="H3143" s="1" t="s">
        <v>20</v>
      </c>
      <c r="I3143" s="1" t="s">
        <v>30</v>
      </c>
      <c r="J3143" s="1" t="s">
        <v>22</v>
      </c>
      <c r="K3143" s="1" t="s">
        <v>31</v>
      </c>
      <c r="L3143" s="1" t="s">
        <v>22</v>
      </c>
      <c r="M3143" s="1" t="s">
        <v>23</v>
      </c>
      <c r="N3143" s="1" t="s">
        <v>32</v>
      </c>
      <c r="O3143" s="1" t="s">
        <v>25</v>
      </c>
      <c r="P3143" s="1" t="s">
        <v>40</v>
      </c>
      <c r="Q3143" s="1" t="s">
        <v>27</v>
      </c>
      <c r="R3143">
        <v>150.30000000000001</v>
      </c>
      <c r="S3143" s="1" t="s">
        <v>60</v>
      </c>
      <c r="T3143" s="1" t="s">
        <v>28</v>
      </c>
    </row>
    <row r="3144" spans="1:20" x14ac:dyDescent="0.35">
      <c r="A3144" s="1" t="s">
        <v>439</v>
      </c>
      <c r="B3144">
        <v>54</v>
      </c>
      <c r="C3144" t="str">
        <f>IF(Family_Data3[[#This Row],[Father_Age]]&gt;45, "Old", IF(Family_Data3[[#This Row],[Father_Age]]&gt;=31, "Middle Age", "Young"))</f>
        <v>Old</v>
      </c>
      <c r="D3144">
        <v>29</v>
      </c>
      <c r="E3144" t="str">
        <f>IF(Family_Data3[[#This Row],[Mother_Age]]&gt;45, "Old", IF(Family_Data3[[#This Row],[Mother_Age]]&gt;=31, "Middle Age", "Young"))</f>
        <v>Young</v>
      </c>
      <c r="F3144">
        <v>178.2</v>
      </c>
      <c r="G3144">
        <v>171.2</v>
      </c>
      <c r="H3144" s="1" t="s">
        <v>19</v>
      </c>
      <c r="I3144" s="1" t="s">
        <v>19</v>
      </c>
      <c r="J3144" s="1" t="s">
        <v>22</v>
      </c>
      <c r="K3144" s="1" t="s">
        <v>31</v>
      </c>
      <c r="L3144" s="1" t="s">
        <v>23</v>
      </c>
      <c r="M3144" s="1" t="s">
        <v>47</v>
      </c>
      <c r="N3144" s="1" t="s">
        <v>24</v>
      </c>
      <c r="O3144" s="1" t="s">
        <v>39</v>
      </c>
      <c r="P3144" s="1" t="s">
        <v>51</v>
      </c>
      <c r="Q3144" s="1" t="s">
        <v>41</v>
      </c>
      <c r="R3144">
        <v>184.2</v>
      </c>
      <c r="S3144" s="1" t="s">
        <v>19</v>
      </c>
      <c r="T3144" s="1" t="s">
        <v>34</v>
      </c>
    </row>
    <row r="3145" spans="1:20" x14ac:dyDescent="0.35">
      <c r="A3145" s="1" t="s">
        <v>440</v>
      </c>
      <c r="B3145">
        <v>52</v>
      </c>
      <c r="C3145" t="str">
        <f>IF(Family_Data3[[#This Row],[Father_Age]]&gt;45, "Old", IF(Family_Data3[[#This Row],[Father_Age]]&gt;=31, "Middle Age", "Young"))</f>
        <v>Old</v>
      </c>
      <c r="D3145">
        <v>28</v>
      </c>
      <c r="E3145" t="str">
        <f>IF(Family_Data3[[#This Row],[Mother_Age]]&gt;45, "Old", IF(Family_Data3[[#This Row],[Mother_Age]]&gt;=31, "Middle Age", "Young"))</f>
        <v>Young</v>
      </c>
      <c r="F3145">
        <v>176.5</v>
      </c>
      <c r="G3145">
        <v>155.9</v>
      </c>
      <c r="H3145" s="1" t="s">
        <v>30</v>
      </c>
      <c r="I3145" s="1" t="s">
        <v>60</v>
      </c>
      <c r="J3145" s="1" t="s">
        <v>31</v>
      </c>
      <c r="K3145" s="1" t="s">
        <v>22</v>
      </c>
      <c r="L3145" s="1" t="s">
        <v>23</v>
      </c>
      <c r="M3145" s="1" t="s">
        <v>23</v>
      </c>
      <c r="N3145" s="1" t="s">
        <v>32</v>
      </c>
      <c r="O3145" s="1" t="s">
        <v>36</v>
      </c>
      <c r="P3145" s="1" t="s">
        <v>40</v>
      </c>
      <c r="Q3145" s="1" t="s">
        <v>41</v>
      </c>
      <c r="R3145">
        <v>174.6</v>
      </c>
      <c r="S3145" s="1" t="s">
        <v>60</v>
      </c>
      <c r="T3145" s="1" t="s">
        <v>28</v>
      </c>
    </row>
    <row r="3146" spans="1:20" x14ac:dyDescent="0.35">
      <c r="A3146" s="1" t="s">
        <v>441</v>
      </c>
      <c r="B3146">
        <v>52</v>
      </c>
      <c r="C3146" t="str">
        <f>IF(Family_Data3[[#This Row],[Father_Age]]&gt;45, "Old", IF(Family_Data3[[#This Row],[Father_Age]]&gt;=31, "Middle Age", "Young"))</f>
        <v>Old</v>
      </c>
      <c r="D3146">
        <v>29</v>
      </c>
      <c r="E3146" t="str">
        <f>IF(Family_Data3[[#This Row],[Mother_Age]]&gt;45, "Old", IF(Family_Data3[[#This Row],[Mother_Age]]&gt;=31, "Middle Age", "Young"))</f>
        <v>Young</v>
      </c>
      <c r="F3146">
        <v>175.7</v>
      </c>
      <c r="G3146">
        <v>155</v>
      </c>
      <c r="H3146" s="1" t="s">
        <v>19</v>
      </c>
      <c r="I3146" s="1" t="s">
        <v>19</v>
      </c>
      <c r="J3146" s="1" t="s">
        <v>22</v>
      </c>
      <c r="K3146" s="1" t="s">
        <v>21</v>
      </c>
      <c r="L3146" s="1" t="s">
        <v>22</v>
      </c>
      <c r="M3146" s="1" t="s">
        <v>22</v>
      </c>
      <c r="N3146" s="1" t="s">
        <v>39</v>
      </c>
      <c r="O3146" s="1" t="s">
        <v>25</v>
      </c>
      <c r="P3146" s="1" t="s">
        <v>40</v>
      </c>
      <c r="Q3146" s="1" t="s">
        <v>27</v>
      </c>
      <c r="R3146">
        <v>150.30000000000001</v>
      </c>
      <c r="S3146" s="1" t="s">
        <v>19</v>
      </c>
      <c r="T3146" s="1" t="s">
        <v>28</v>
      </c>
    </row>
    <row r="3147" spans="1:20" x14ac:dyDescent="0.35">
      <c r="A3147" s="1" t="s">
        <v>445</v>
      </c>
      <c r="B3147">
        <v>52</v>
      </c>
      <c r="C3147" t="str">
        <f>IF(Family_Data3[[#This Row],[Father_Age]]&gt;45, "Old", IF(Family_Data3[[#This Row],[Father_Age]]&gt;=31, "Middle Age", "Young"))</f>
        <v>Old</v>
      </c>
      <c r="D3147">
        <v>50</v>
      </c>
      <c r="E3147" t="str">
        <f>IF(Family_Data3[[#This Row],[Mother_Age]]&gt;45, "Old", IF(Family_Data3[[#This Row],[Mother_Age]]&gt;=31, "Middle Age", "Young"))</f>
        <v>Old</v>
      </c>
      <c r="F3147">
        <v>178</v>
      </c>
      <c r="G3147">
        <v>166.3</v>
      </c>
      <c r="H3147" s="1" t="s">
        <v>20</v>
      </c>
      <c r="I3147" s="1" t="s">
        <v>30</v>
      </c>
      <c r="J3147" s="1" t="s">
        <v>22</v>
      </c>
      <c r="K3147" s="1" t="s">
        <v>22</v>
      </c>
      <c r="L3147" s="1" t="s">
        <v>23</v>
      </c>
      <c r="M3147" s="1" t="s">
        <v>48</v>
      </c>
      <c r="N3147" s="1" t="s">
        <v>25</v>
      </c>
      <c r="O3147" s="1" t="s">
        <v>24</v>
      </c>
      <c r="P3147" s="1" t="s">
        <v>51</v>
      </c>
      <c r="Q3147" s="1" t="s">
        <v>27</v>
      </c>
      <c r="R3147">
        <v>163.30000000000001</v>
      </c>
      <c r="S3147" s="1" t="s">
        <v>38</v>
      </c>
      <c r="T3147" s="1" t="s">
        <v>34</v>
      </c>
    </row>
    <row r="3148" spans="1:20" x14ac:dyDescent="0.35">
      <c r="A3148" s="1" t="s">
        <v>447</v>
      </c>
      <c r="B3148">
        <v>48</v>
      </c>
      <c r="C3148" t="str">
        <f>IF(Family_Data3[[#This Row],[Father_Age]]&gt;45, "Old", IF(Family_Data3[[#This Row],[Father_Age]]&gt;=31, "Middle Age", "Young"))</f>
        <v>Old</v>
      </c>
      <c r="D3148">
        <v>35</v>
      </c>
      <c r="E3148" t="str">
        <f>IF(Family_Data3[[#This Row],[Mother_Age]]&gt;45, "Old", IF(Family_Data3[[#This Row],[Mother_Age]]&gt;=31, "Middle Age", "Young"))</f>
        <v>Middle Age</v>
      </c>
      <c r="F3148">
        <v>178.6</v>
      </c>
      <c r="G3148">
        <v>151.6</v>
      </c>
      <c r="H3148" s="1" t="s">
        <v>20</v>
      </c>
      <c r="I3148" s="1" t="s">
        <v>42</v>
      </c>
      <c r="J3148" s="1" t="s">
        <v>31</v>
      </c>
      <c r="K3148" s="1" t="s">
        <v>31</v>
      </c>
      <c r="L3148" s="1" t="s">
        <v>48</v>
      </c>
      <c r="M3148" s="1" t="s">
        <v>23</v>
      </c>
      <c r="N3148" s="1" t="s">
        <v>32</v>
      </c>
      <c r="O3148" s="1" t="s">
        <v>32</v>
      </c>
      <c r="P3148" s="1" t="s">
        <v>26</v>
      </c>
      <c r="Q3148" s="1" t="s">
        <v>41</v>
      </c>
      <c r="R3148">
        <v>167</v>
      </c>
      <c r="S3148" s="1" t="s">
        <v>38</v>
      </c>
      <c r="T3148" s="1" t="s">
        <v>28</v>
      </c>
    </row>
    <row r="3149" spans="1:20" x14ac:dyDescent="0.35">
      <c r="A3149" s="1" t="s">
        <v>450</v>
      </c>
      <c r="B3149">
        <v>50</v>
      </c>
      <c r="C3149" t="str">
        <f>IF(Family_Data3[[#This Row],[Father_Age]]&gt;45, "Old", IF(Family_Data3[[#This Row],[Father_Age]]&gt;=31, "Middle Age", "Young"))</f>
        <v>Old</v>
      </c>
      <c r="D3149">
        <v>48</v>
      </c>
      <c r="E3149" t="str">
        <f>IF(Family_Data3[[#This Row],[Mother_Age]]&gt;45, "Old", IF(Family_Data3[[#This Row],[Mother_Age]]&gt;=31, "Middle Age", "Young"))</f>
        <v>Old</v>
      </c>
      <c r="F3149">
        <v>187.3</v>
      </c>
      <c r="G3149">
        <v>166.8</v>
      </c>
      <c r="H3149" s="1" t="s">
        <v>20</v>
      </c>
      <c r="I3149" s="1" t="s">
        <v>54</v>
      </c>
      <c r="J3149" s="1" t="s">
        <v>21</v>
      </c>
      <c r="K3149" s="1" t="s">
        <v>31</v>
      </c>
      <c r="L3149" s="1" t="s">
        <v>23</v>
      </c>
      <c r="M3149" s="1" t="s">
        <v>48</v>
      </c>
      <c r="N3149" s="1" t="s">
        <v>36</v>
      </c>
      <c r="O3149" s="1" t="s">
        <v>25</v>
      </c>
      <c r="P3149" s="1" t="s">
        <v>51</v>
      </c>
      <c r="Q3149" s="1" t="s">
        <v>27</v>
      </c>
      <c r="R3149">
        <v>166</v>
      </c>
      <c r="S3149" s="1" t="s">
        <v>20</v>
      </c>
      <c r="T3149" s="1" t="s">
        <v>34</v>
      </c>
    </row>
    <row r="3150" spans="1:20" x14ac:dyDescent="0.35">
      <c r="A3150" s="1" t="s">
        <v>452</v>
      </c>
      <c r="B3150">
        <v>54</v>
      </c>
      <c r="C3150" t="str">
        <f>IF(Family_Data3[[#This Row],[Father_Age]]&gt;45, "Old", IF(Family_Data3[[#This Row],[Father_Age]]&gt;=31, "Middle Age", "Young"))</f>
        <v>Old</v>
      </c>
      <c r="D3150">
        <v>19</v>
      </c>
      <c r="E3150" t="str">
        <f>IF(Family_Data3[[#This Row],[Mother_Age]]&gt;45, "Old", IF(Family_Data3[[#This Row],[Mother_Age]]&gt;=31, "Middle Age", "Young"))</f>
        <v>Young</v>
      </c>
      <c r="F3150">
        <v>160.30000000000001</v>
      </c>
      <c r="G3150">
        <v>158.9</v>
      </c>
      <c r="H3150" s="1" t="s">
        <v>30</v>
      </c>
      <c r="I3150" s="1" t="s">
        <v>60</v>
      </c>
      <c r="J3150" s="1" t="s">
        <v>44</v>
      </c>
      <c r="K3150" s="1" t="s">
        <v>44</v>
      </c>
      <c r="L3150" s="1" t="s">
        <v>22</v>
      </c>
      <c r="M3150" s="1" t="s">
        <v>48</v>
      </c>
      <c r="N3150" s="1" t="s">
        <v>39</v>
      </c>
      <c r="O3150" s="1" t="s">
        <v>39</v>
      </c>
      <c r="P3150" s="1" t="s">
        <v>40</v>
      </c>
      <c r="Q3150" s="1" t="s">
        <v>41</v>
      </c>
      <c r="R3150">
        <v>168</v>
      </c>
      <c r="S3150" s="1" t="s">
        <v>38</v>
      </c>
      <c r="T3150" s="1" t="s">
        <v>34</v>
      </c>
    </row>
    <row r="3151" spans="1:20" x14ac:dyDescent="0.35">
      <c r="A3151" s="1" t="s">
        <v>457</v>
      </c>
      <c r="B3151">
        <v>48</v>
      </c>
      <c r="C3151" t="str">
        <f>IF(Family_Data3[[#This Row],[Father_Age]]&gt;45, "Old", IF(Family_Data3[[#This Row],[Father_Age]]&gt;=31, "Middle Age", "Young"))</f>
        <v>Old</v>
      </c>
      <c r="D3151">
        <v>20</v>
      </c>
      <c r="E3151" t="str">
        <f>IF(Family_Data3[[#This Row],[Mother_Age]]&gt;45, "Old", IF(Family_Data3[[#This Row],[Mother_Age]]&gt;=31, "Middle Age", "Young"))</f>
        <v>Young</v>
      </c>
      <c r="F3151">
        <v>167</v>
      </c>
      <c r="G3151">
        <v>157</v>
      </c>
      <c r="H3151" s="1" t="s">
        <v>42</v>
      </c>
      <c r="I3151" s="1" t="s">
        <v>30</v>
      </c>
      <c r="J3151" s="1" t="s">
        <v>21</v>
      </c>
      <c r="K3151" s="1" t="s">
        <v>22</v>
      </c>
      <c r="L3151" s="1" t="s">
        <v>22</v>
      </c>
      <c r="M3151" s="1" t="s">
        <v>23</v>
      </c>
      <c r="N3151" s="1" t="s">
        <v>32</v>
      </c>
      <c r="O3151" s="1" t="s">
        <v>32</v>
      </c>
      <c r="P3151" s="1" t="s">
        <v>65</v>
      </c>
      <c r="Q3151" s="1" t="s">
        <v>27</v>
      </c>
      <c r="R3151">
        <v>154.69999999999999</v>
      </c>
      <c r="S3151" s="1" t="s">
        <v>42</v>
      </c>
      <c r="T3151" s="1" t="s">
        <v>34</v>
      </c>
    </row>
    <row r="3152" spans="1:20" x14ac:dyDescent="0.35">
      <c r="A3152" s="1" t="s">
        <v>461</v>
      </c>
      <c r="B3152">
        <v>53</v>
      </c>
      <c r="C3152" t="str">
        <f>IF(Family_Data3[[#This Row],[Father_Age]]&gt;45, "Old", IF(Family_Data3[[#This Row],[Father_Age]]&gt;=31, "Middle Age", "Young"))</f>
        <v>Old</v>
      </c>
      <c r="D3152">
        <v>27</v>
      </c>
      <c r="E3152" t="str">
        <f>IF(Family_Data3[[#This Row],[Mother_Age]]&gt;45, "Old", IF(Family_Data3[[#This Row],[Mother_Age]]&gt;=31, "Middle Age", "Young"))</f>
        <v>Young</v>
      </c>
      <c r="F3152">
        <v>171</v>
      </c>
      <c r="G3152">
        <v>164.8</v>
      </c>
      <c r="H3152" s="1" t="s">
        <v>54</v>
      </c>
      <c r="I3152" s="1" t="s">
        <v>19</v>
      </c>
      <c r="J3152" s="1" t="s">
        <v>44</v>
      </c>
      <c r="K3152" s="1" t="s">
        <v>22</v>
      </c>
      <c r="L3152" s="1" t="s">
        <v>23</v>
      </c>
      <c r="M3152" s="1" t="s">
        <v>22</v>
      </c>
      <c r="N3152" s="1" t="s">
        <v>36</v>
      </c>
      <c r="O3152" s="1" t="s">
        <v>25</v>
      </c>
      <c r="P3152" s="1" t="s">
        <v>45</v>
      </c>
      <c r="Q3152" s="1" t="s">
        <v>27</v>
      </c>
      <c r="R3152">
        <v>168.2</v>
      </c>
      <c r="S3152" s="1" t="s">
        <v>54</v>
      </c>
      <c r="T3152" s="1" t="s">
        <v>34</v>
      </c>
    </row>
    <row r="3153" spans="1:20" x14ac:dyDescent="0.35">
      <c r="A3153" s="1" t="s">
        <v>465</v>
      </c>
      <c r="B3153">
        <v>48</v>
      </c>
      <c r="C3153" t="str">
        <f>IF(Family_Data3[[#This Row],[Father_Age]]&gt;45, "Old", IF(Family_Data3[[#This Row],[Father_Age]]&gt;=31, "Middle Age", "Young"))</f>
        <v>Old</v>
      </c>
      <c r="D3153">
        <v>35</v>
      </c>
      <c r="E3153" t="str">
        <f>IF(Family_Data3[[#This Row],[Mother_Age]]&gt;45, "Old", IF(Family_Data3[[#This Row],[Mother_Age]]&gt;=31, "Middle Age", "Young"))</f>
        <v>Middle Age</v>
      </c>
      <c r="F3153">
        <v>173.9</v>
      </c>
      <c r="G3153">
        <v>159.4</v>
      </c>
      <c r="H3153" s="1" t="s">
        <v>50</v>
      </c>
      <c r="I3153" s="1" t="s">
        <v>42</v>
      </c>
      <c r="J3153" s="1" t="s">
        <v>22</v>
      </c>
      <c r="K3153" s="1" t="s">
        <v>22</v>
      </c>
      <c r="L3153" s="1" t="s">
        <v>47</v>
      </c>
      <c r="M3153" s="1" t="s">
        <v>48</v>
      </c>
      <c r="N3153" s="1" t="s">
        <v>36</v>
      </c>
      <c r="O3153" s="1" t="s">
        <v>32</v>
      </c>
      <c r="P3153" s="1" t="s">
        <v>33</v>
      </c>
      <c r="Q3153" s="1" t="s">
        <v>27</v>
      </c>
      <c r="R3153">
        <v>163.69999999999999</v>
      </c>
      <c r="S3153" s="1" t="s">
        <v>38</v>
      </c>
      <c r="T3153" s="1" t="s">
        <v>28</v>
      </c>
    </row>
    <row r="3154" spans="1:20" x14ac:dyDescent="0.35">
      <c r="A3154" s="1" t="s">
        <v>466</v>
      </c>
      <c r="B3154">
        <v>55</v>
      </c>
      <c r="C3154" t="str">
        <f>IF(Family_Data3[[#This Row],[Father_Age]]&gt;45, "Old", IF(Family_Data3[[#This Row],[Father_Age]]&gt;=31, "Middle Age", "Young"))</f>
        <v>Old</v>
      </c>
      <c r="D3154">
        <v>41</v>
      </c>
      <c r="E3154" t="str">
        <f>IF(Family_Data3[[#This Row],[Mother_Age]]&gt;45, "Old", IF(Family_Data3[[#This Row],[Mother_Age]]&gt;=31, "Middle Age", "Young"))</f>
        <v>Middle Age</v>
      </c>
      <c r="F3154">
        <v>170</v>
      </c>
      <c r="G3154">
        <v>151.69999999999999</v>
      </c>
      <c r="H3154" s="1" t="s">
        <v>19</v>
      </c>
      <c r="I3154" s="1" t="s">
        <v>19</v>
      </c>
      <c r="J3154" s="1" t="s">
        <v>21</v>
      </c>
      <c r="K3154" s="1" t="s">
        <v>22</v>
      </c>
      <c r="L3154" s="1" t="s">
        <v>23</v>
      </c>
      <c r="M3154" s="1" t="s">
        <v>23</v>
      </c>
      <c r="N3154" s="1" t="s">
        <v>32</v>
      </c>
      <c r="O3154" s="1" t="s">
        <v>39</v>
      </c>
      <c r="P3154" s="1" t="s">
        <v>51</v>
      </c>
      <c r="Q3154" s="1" t="s">
        <v>41</v>
      </c>
      <c r="R3154">
        <v>164.6</v>
      </c>
      <c r="S3154" s="1" t="s">
        <v>19</v>
      </c>
      <c r="T3154" s="1" t="s">
        <v>28</v>
      </c>
    </row>
    <row r="3155" spans="1:20" x14ac:dyDescent="0.35">
      <c r="A3155" s="1" t="s">
        <v>469</v>
      </c>
      <c r="B3155">
        <v>55</v>
      </c>
      <c r="C3155" t="str">
        <f>IF(Family_Data3[[#This Row],[Father_Age]]&gt;45, "Old", IF(Family_Data3[[#This Row],[Father_Age]]&gt;=31, "Middle Age", "Young"))</f>
        <v>Old</v>
      </c>
      <c r="D3155">
        <v>43</v>
      </c>
      <c r="E3155" t="str">
        <f>IF(Family_Data3[[#This Row],[Mother_Age]]&gt;45, "Old", IF(Family_Data3[[#This Row],[Mother_Age]]&gt;=31, "Middle Age", "Young"))</f>
        <v>Middle Age</v>
      </c>
      <c r="F3155">
        <v>165.2</v>
      </c>
      <c r="G3155">
        <v>156.5</v>
      </c>
      <c r="H3155" s="1" t="s">
        <v>20</v>
      </c>
      <c r="I3155" s="1" t="s">
        <v>30</v>
      </c>
      <c r="J3155" s="1" t="s">
        <v>44</v>
      </c>
      <c r="K3155" s="1" t="s">
        <v>44</v>
      </c>
      <c r="L3155" s="1" t="s">
        <v>48</v>
      </c>
      <c r="M3155" s="1" t="s">
        <v>22</v>
      </c>
      <c r="N3155" s="1" t="s">
        <v>36</v>
      </c>
      <c r="O3155" s="1" t="s">
        <v>25</v>
      </c>
      <c r="P3155" s="1" t="s">
        <v>33</v>
      </c>
      <c r="Q3155" s="1" t="s">
        <v>27</v>
      </c>
      <c r="R3155">
        <v>156.1</v>
      </c>
      <c r="S3155" s="1" t="s">
        <v>38</v>
      </c>
      <c r="T3155" s="1" t="s">
        <v>28</v>
      </c>
    </row>
    <row r="3156" spans="1:20" x14ac:dyDescent="0.35">
      <c r="A3156" s="1" t="s">
        <v>473</v>
      </c>
      <c r="B3156">
        <v>54</v>
      </c>
      <c r="C3156" t="str">
        <f>IF(Family_Data3[[#This Row],[Father_Age]]&gt;45, "Old", IF(Family_Data3[[#This Row],[Father_Age]]&gt;=31, "Middle Age", "Young"))</f>
        <v>Old</v>
      </c>
      <c r="D3156">
        <v>28</v>
      </c>
      <c r="E3156" t="str">
        <f>IF(Family_Data3[[#This Row],[Mother_Age]]&gt;45, "Old", IF(Family_Data3[[#This Row],[Mother_Age]]&gt;=31, "Middle Age", "Young"))</f>
        <v>Young</v>
      </c>
      <c r="F3156">
        <v>183.6</v>
      </c>
      <c r="G3156">
        <v>160.19999999999999</v>
      </c>
      <c r="H3156" s="1" t="s">
        <v>42</v>
      </c>
      <c r="I3156" s="1" t="s">
        <v>20</v>
      </c>
      <c r="J3156" s="1" t="s">
        <v>22</v>
      </c>
      <c r="K3156" s="1" t="s">
        <v>22</v>
      </c>
      <c r="L3156" s="1" t="s">
        <v>22</v>
      </c>
      <c r="M3156" s="1" t="s">
        <v>47</v>
      </c>
      <c r="N3156" s="1" t="s">
        <v>25</v>
      </c>
      <c r="O3156" s="1" t="s">
        <v>32</v>
      </c>
      <c r="P3156" s="1" t="s">
        <v>51</v>
      </c>
      <c r="Q3156" s="1" t="s">
        <v>27</v>
      </c>
      <c r="R3156">
        <v>167.5</v>
      </c>
      <c r="S3156" s="1" t="s">
        <v>60</v>
      </c>
      <c r="T3156" s="1" t="s">
        <v>34</v>
      </c>
    </row>
    <row r="3157" spans="1:20" x14ac:dyDescent="0.35">
      <c r="A3157" s="1" t="s">
        <v>474</v>
      </c>
      <c r="B3157">
        <v>54</v>
      </c>
      <c r="C3157" t="str">
        <f>IF(Family_Data3[[#This Row],[Father_Age]]&gt;45, "Old", IF(Family_Data3[[#This Row],[Father_Age]]&gt;=31, "Middle Age", "Young"))</f>
        <v>Old</v>
      </c>
      <c r="D3157">
        <v>18</v>
      </c>
      <c r="E3157" t="str">
        <f>IF(Family_Data3[[#This Row],[Mother_Age]]&gt;45, "Old", IF(Family_Data3[[#This Row],[Mother_Age]]&gt;=31, "Middle Age", "Young"))</f>
        <v>Young</v>
      </c>
      <c r="F3157">
        <v>168</v>
      </c>
      <c r="G3157">
        <v>170.2</v>
      </c>
      <c r="H3157" s="1" t="s">
        <v>30</v>
      </c>
      <c r="I3157" s="1" t="s">
        <v>20</v>
      </c>
      <c r="J3157" s="1" t="s">
        <v>22</v>
      </c>
      <c r="K3157" s="1" t="s">
        <v>62</v>
      </c>
      <c r="L3157" s="1" t="s">
        <v>23</v>
      </c>
      <c r="M3157" s="1" t="s">
        <v>23</v>
      </c>
      <c r="N3157" s="1" t="s">
        <v>24</v>
      </c>
      <c r="O3157" s="1" t="s">
        <v>36</v>
      </c>
      <c r="P3157" s="1" t="s">
        <v>33</v>
      </c>
      <c r="Q3157" s="1" t="s">
        <v>27</v>
      </c>
      <c r="R3157">
        <v>164.3</v>
      </c>
      <c r="S3157" s="1" t="s">
        <v>60</v>
      </c>
      <c r="T3157" s="1" t="s">
        <v>28</v>
      </c>
    </row>
    <row r="3158" spans="1:20" x14ac:dyDescent="0.35">
      <c r="A3158" s="1" t="s">
        <v>475</v>
      </c>
      <c r="B3158">
        <v>55</v>
      </c>
      <c r="C3158" t="str">
        <f>IF(Family_Data3[[#This Row],[Father_Age]]&gt;45, "Old", IF(Family_Data3[[#This Row],[Father_Age]]&gt;=31, "Middle Age", "Young"))</f>
        <v>Old</v>
      </c>
      <c r="D3158">
        <v>18</v>
      </c>
      <c r="E3158" t="str">
        <f>IF(Family_Data3[[#This Row],[Mother_Age]]&gt;45, "Old", IF(Family_Data3[[#This Row],[Mother_Age]]&gt;=31, "Middle Age", "Young"))</f>
        <v>Young</v>
      </c>
      <c r="F3158">
        <v>178.7</v>
      </c>
      <c r="G3158">
        <v>146.5</v>
      </c>
      <c r="H3158" s="1" t="s">
        <v>19</v>
      </c>
      <c r="I3158" s="1" t="s">
        <v>60</v>
      </c>
      <c r="J3158" s="1" t="s">
        <v>21</v>
      </c>
      <c r="K3158" s="1" t="s">
        <v>31</v>
      </c>
      <c r="L3158" s="1" t="s">
        <v>48</v>
      </c>
      <c r="M3158" s="1" t="s">
        <v>22</v>
      </c>
      <c r="N3158" s="1" t="s">
        <v>24</v>
      </c>
      <c r="O3158" s="1" t="s">
        <v>32</v>
      </c>
      <c r="P3158" s="1" t="s">
        <v>51</v>
      </c>
      <c r="Q3158" s="1" t="s">
        <v>27</v>
      </c>
      <c r="R3158">
        <v>158.4</v>
      </c>
      <c r="S3158" s="1" t="s">
        <v>20</v>
      </c>
      <c r="T3158" s="1" t="s">
        <v>52</v>
      </c>
    </row>
    <row r="3159" spans="1:20" x14ac:dyDescent="0.35">
      <c r="A3159" s="1" t="s">
        <v>477</v>
      </c>
      <c r="B3159">
        <v>51</v>
      </c>
      <c r="C3159" t="str">
        <f>IF(Family_Data3[[#This Row],[Father_Age]]&gt;45, "Old", IF(Family_Data3[[#This Row],[Father_Age]]&gt;=31, "Middle Age", "Young"))</f>
        <v>Old</v>
      </c>
      <c r="D3159">
        <v>19</v>
      </c>
      <c r="E3159" t="str">
        <f>IF(Family_Data3[[#This Row],[Mother_Age]]&gt;45, "Old", IF(Family_Data3[[#This Row],[Mother_Age]]&gt;=31, "Middle Age", "Young"))</f>
        <v>Young</v>
      </c>
      <c r="F3159">
        <v>183.4</v>
      </c>
      <c r="G3159">
        <v>155.5</v>
      </c>
      <c r="H3159" s="1" t="s">
        <v>42</v>
      </c>
      <c r="I3159" s="1" t="s">
        <v>42</v>
      </c>
      <c r="J3159" s="1" t="s">
        <v>21</v>
      </c>
      <c r="K3159" s="1" t="s">
        <v>31</v>
      </c>
      <c r="L3159" s="1" t="s">
        <v>48</v>
      </c>
      <c r="M3159" s="1" t="s">
        <v>48</v>
      </c>
      <c r="N3159" s="1" t="s">
        <v>32</v>
      </c>
      <c r="O3159" s="1" t="s">
        <v>24</v>
      </c>
      <c r="P3159" s="1" t="s">
        <v>51</v>
      </c>
      <c r="Q3159" s="1" t="s">
        <v>27</v>
      </c>
      <c r="R3159">
        <v>162.30000000000001</v>
      </c>
      <c r="S3159" s="1" t="s">
        <v>42</v>
      </c>
      <c r="T3159" s="1" t="s">
        <v>52</v>
      </c>
    </row>
    <row r="3160" spans="1:20" x14ac:dyDescent="0.35">
      <c r="A3160" s="1" t="s">
        <v>480</v>
      </c>
      <c r="B3160">
        <v>51</v>
      </c>
      <c r="C3160" t="str">
        <f>IF(Family_Data3[[#This Row],[Father_Age]]&gt;45, "Old", IF(Family_Data3[[#This Row],[Father_Age]]&gt;=31, "Middle Age", "Young"))</f>
        <v>Old</v>
      </c>
      <c r="D3160">
        <v>40</v>
      </c>
      <c r="E3160" t="str">
        <f>IF(Family_Data3[[#This Row],[Mother_Age]]&gt;45, "Old", IF(Family_Data3[[#This Row],[Mother_Age]]&gt;=31, "Middle Age", "Young"))</f>
        <v>Middle Age</v>
      </c>
      <c r="F3160">
        <v>177.9</v>
      </c>
      <c r="G3160">
        <v>164.1</v>
      </c>
      <c r="H3160" s="1" t="s">
        <v>20</v>
      </c>
      <c r="I3160" s="1" t="s">
        <v>30</v>
      </c>
      <c r="J3160" s="1" t="s">
        <v>22</v>
      </c>
      <c r="K3160" s="1" t="s">
        <v>22</v>
      </c>
      <c r="L3160" s="1" t="s">
        <v>22</v>
      </c>
      <c r="M3160" s="1" t="s">
        <v>22</v>
      </c>
      <c r="N3160" s="1" t="s">
        <v>39</v>
      </c>
      <c r="O3160" s="1" t="s">
        <v>39</v>
      </c>
      <c r="P3160" s="1" t="s">
        <v>40</v>
      </c>
      <c r="Q3160" s="1" t="s">
        <v>41</v>
      </c>
      <c r="R3160">
        <v>180</v>
      </c>
      <c r="S3160" s="1" t="s">
        <v>60</v>
      </c>
      <c r="T3160" s="1" t="s">
        <v>28</v>
      </c>
    </row>
    <row r="3161" spans="1:20" x14ac:dyDescent="0.35">
      <c r="A3161" s="1" t="s">
        <v>485</v>
      </c>
      <c r="B3161">
        <v>54</v>
      </c>
      <c r="C3161" t="str">
        <f>IF(Family_Data3[[#This Row],[Father_Age]]&gt;45, "Old", IF(Family_Data3[[#This Row],[Father_Age]]&gt;=31, "Middle Age", "Young"))</f>
        <v>Old</v>
      </c>
      <c r="D3161">
        <v>39</v>
      </c>
      <c r="E3161" t="str">
        <f>IF(Family_Data3[[#This Row],[Mother_Age]]&gt;45, "Old", IF(Family_Data3[[#This Row],[Mother_Age]]&gt;=31, "Middle Age", "Young"))</f>
        <v>Middle Age</v>
      </c>
      <c r="F3161">
        <v>171.5</v>
      </c>
      <c r="G3161">
        <v>169.3</v>
      </c>
      <c r="H3161" s="1" t="s">
        <v>20</v>
      </c>
      <c r="I3161" s="1" t="s">
        <v>20</v>
      </c>
      <c r="J3161" s="1" t="s">
        <v>44</v>
      </c>
      <c r="K3161" s="1" t="s">
        <v>44</v>
      </c>
      <c r="L3161" s="1" t="s">
        <v>23</v>
      </c>
      <c r="M3161" s="1" t="s">
        <v>23</v>
      </c>
      <c r="N3161" s="1" t="s">
        <v>24</v>
      </c>
      <c r="O3161" s="1" t="s">
        <v>36</v>
      </c>
      <c r="P3161" s="1" t="s">
        <v>26</v>
      </c>
      <c r="Q3161" s="1" t="s">
        <v>41</v>
      </c>
      <c r="R3161">
        <v>177.1</v>
      </c>
      <c r="S3161" s="1" t="s">
        <v>20</v>
      </c>
      <c r="T3161" s="1" t="s">
        <v>28</v>
      </c>
    </row>
    <row r="3162" spans="1:20" x14ac:dyDescent="0.35">
      <c r="A3162" s="1" t="s">
        <v>486</v>
      </c>
      <c r="B3162">
        <v>49</v>
      </c>
      <c r="C3162" t="str">
        <f>IF(Family_Data3[[#This Row],[Father_Age]]&gt;45, "Old", IF(Family_Data3[[#This Row],[Father_Age]]&gt;=31, "Middle Age", "Young"))</f>
        <v>Old</v>
      </c>
      <c r="D3162">
        <v>37</v>
      </c>
      <c r="E3162" t="str">
        <f>IF(Family_Data3[[#This Row],[Mother_Age]]&gt;45, "Old", IF(Family_Data3[[#This Row],[Mother_Age]]&gt;=31, "Middle Age", "Young"))</f>
        <v>Middle Age</v>
      </c>
      <c r="F3162">
        <v>184.8</v>
      </c>
      <c r="G3162">
        <v>157.1</v>
      </c>
      <c r="H3162" s="1" t="s">
        <v>30</v>
      </c>
      <c r="I3162" s="1" t="s">
        <v>19</v>
      </c>
      <c r="J3162" s="1" t="s">
        <v>31</v>
      </c>
      <c r="K3162" s="1" t="s">
        <v>44</v>
      </c>
      <c r="L3162" s="1" t="s">
        <v>23</v>
      </c>
      <c r="M3162" s="1" t="s">
        <v>48</v>
      </c>
      <c r="N3162" s="1" t="s">
        <v>36</v>
      </c>
      <c r="O3162" s="1" t="s">
        <v>39</v>
      </c>
      <c r="P3162" s="1" t="s">
        <v>51</v>
      </c>
      <c r="Q3162" s="1" t="s">
        <v>27</v>
      </c>
      <c r="R3162">
        <v>164.9</v>
      </c>
      <c r="S3162" s="1" t="s">
        <v>42</v>
      </c>
      <c r="T3162" s="1" t="s">
        <v>34</v>
      </c>
    </row>
    <row r="3163" spans="1:20" x14ac:dyDescent="0.35">
      <c r="A3163" s="1" t="s">
        <v>493</v>
      </c>
      <c r="B3163">
        <v>55</v>
      </c>
      <c r="C3163" t="str">
        <f>IF(Family_Data3[[#This Row],[Father_Age]]&gt;45, "Old", IF(Family_Data3[[#This Row],[Father_Age]]&gt;=31, "Middle Age", "Young"))</f>
        <v>Old</v>
      </c>
      <c r="D3163">
        <v>22</v>
      </c>
      <c r="E3163" t="str">
        <f>IF(Family_Data3[[#This Row],[Mother_Age]]&gt;45, "Old", IF(Family_Data3[[#This Row],[Mother_Age]]&gt;=31, "Middle Age", "Young"))</f>
        <v>Young</v>
      </c>
      <c r="F3163">
        <v>169.8</v>
      </c>
      <c r="G3163">
        <v>158.4</v>
      </c>
      <c r="H3163" s="1" t="s">
        <v>30</v>
      </c>
      <c r="I3163" s="1" t="s">
        <v>42</v>
      </c>
      <c r="J3163" s="1" t="s">
        <v>44</v>
      </c>
      <c r="K3163" s="1" t="s">
        <v>44</v>
      </c>
      <c r="L3163" s="1" t="s">
        <v>22</v>
      </c>
      <c r="M3163" s="1" t="s">
        <v>23</v>
      </c>
      <c r="N3163" s="1" t="s">
        <v>32</v>
      </c>
      <c r="O3163" s="1" t="s">
        <v>25</v>
      </c>
      <c r="P3163" s="1" t="s">
        <v>33</v>
      </c>
      <c r="Q3163" s="1" t="s">
        <v>27</v>
      </c>
      <c r="R3163">
        <v>159.69999999999999</v>
      </c>
      <c r="S3163" s="1" t="s">
        <v>42</v>
      </c>
      <c r="T3163" s="1" t="s">
        <v>34</v>
      </c>
    </row>
    <row r="3164" spans="1:20" x14ac:dyDescent="0.35">
      <c r="A3164" s="1" t="s">
        <v>499</v>
      </c>
      <c r="B3164">
        <v>47</v>
      </c>
      <c r="C3164" t="str">
        <f>IF(Family_Data3[[#This Row],[Father_Age]]&gt;45, "Old", IF(Family_Data3[[#This Row],[Father_Age]]&gt;=31, "Middle Age", "Young"))</f>
        <v>Old</v>
      </c>
      <c r="D3164">
        <v>41</v>
      </c>
      <c r="E3164" t="str">
        <f>IF(Family_Data3[[#This Row],[Mother_Age]]&gt;45, "Old", IF(Family_Data3[[#This Row],[Mother_Age]]&gt;=31, "Middle Age", "Young"))</f>
        <v>Middle Age</v>
      </c>
      <c r="F3164">
        <v>163.5</v>
      </c>
      <c r="G3164">
        <v>166.9</v>
      </c>
      <c r="H3164" s="1" t="s">
        <v>19</v>
      </c>
      <c r="I3164" s="1" t="s">
        <v>30</v>
      </c>
      <c r="J3164" s="1" t="s">
        <v>31</v>
      </c>
      <c r="K3164" s="1" t="s">
        <v>22</v>
      </c>
      <c r="L3164" s="1" t="s">
        <v>22</v>
      </c>
      <c r="M3164" s="1" t="s">
        <v>48</v>
      </c>
      <c r="N3164" s="1" t="s">
        <v>25</v>
      </c>
      <c r="O3164" s="1" t="s">
        <v>32</v>
      </c>
      <c r="P3164" s="1" t="s">
        <v>51</v>
      </c>
      <c r="Q3164" s="1" t="s">
        <v>41</v>
      </c>
      <c r="R3164">
        <v>171.6</v>
      </c>
      <c r="S3164" s="1" t="s">
        <v>42</v>
      </c>
      <c r="T3164" s="1" t="s">
        <v>28</v>
      </c>
    </row>
    <row r="3165" spans="1:20" x14ac:dyDescent="0.35">
      <c r="A3165" s="1" t="s">
        <v>501</v>
      </c>
      <c r="B3165">
        <v>50</v>
      </c>
      <c r="C3165" t="str">
        <f>IF(Family_Data3[[#This Row],[Father_Age]]&gt;45, "Old", IF(Family_Data3[[#This Row],[Father_Age]]&gt;=31, "Middle Age", "Young"))</f>
        <v>Old</v>
      </c>
      <c r="D3165">
        <v>41</v>
      </c>
      <c r="E3165" t="str">
        <f>IF(Family_Data3[[#This Row],[Mother_Age]]&gt;45, "Old", IF(Family_Data3[[#This Row],[Mother_Age]]&gt;=31, "Middle Age", "Young"))</f>
        <v>Middle Age</v>
      </c>
      <c r="F3165">
        <v>174.1</v>
      </c>
      <c r="G3165">
        <v>164.3</v>
      </c>
      <c r="H3165" s="1" t="s">
        <v>60</v>
      </c>
      <c r="I3165" s="1" t="s">
        <v>60</v>
      </c>
      <c r="J3165" s="1" t="s">
        <v>31</v>
      </c>
      <c r="K3165" s="1" t="s">
        <v>44</v>
      </c>
      <c r="L3165" s="1" t="s">
        <v>22</v>
      </c>
      <c r="M3165" s="1" t="s">
        <v>23</v>
      </c>
      <c r="N3165" s="1" t="s">
        <v>25</v>
      </c>
      <c r="O3165" s="1" t="s">
        <v>24</v>
      </c>
      <c r="P3165" s="1" t="s">
        <v>45</v>
      </c>
      <c r="Q3165" s="1" t="s">
        <v>41</v>
      </c>
      <c r="R3165">
        <v>175.4</v>
      </c>
      <c r="S3165" s="1" t="s">
        <v>38</v>
      </c>
      <c r="T3165" s="1" t="s">
        <v>28</v>
      </c>
    </row>
    <row r="3166" spans="1:20" x14ac:dyDescent="0.35">
      <c r="A3166" s="1" t="s">
        <v>505</v>
      </c>
      <c r="B3166">
        <v>54</v>
      </c>
      <c r="C3166" t="str">
        <f>IF(Family_Data3[[#This Row],[Father_Age]]&gt;45, "Old", IF(Family_Data3[[#This Row],[Father_Age]]&gt;=31, "Middle Age", "Young"))</f>
        <v>Old</v>
      </c>
      <c r="D3166">
        <v>18</v>
      </c>
      <c r="E3166" t="str">
        <f>IF(Family_Data3[[#This Row],[Mother_Age]]&gt;45, "Old", IF(Family_Data3[[#This Row],[Mother_Age]]&gt;=31, "Middle Age", "Young"))</f>
        <v>Young</v>
      </c>
      <c r="F3166">
        <v>169.9</v>
      </c>
      <c r="G3166">
        <v>169.1</v>
      </c>
      <c r="H3166" s="1" t="s">
        <v>20</v>
      </c>
      <c r="I3166" s="1" t="s">
        <v>30</v>
      </c>
      <c r="J3166" s="1" t="s">
        <v>21</v>
      </c>
      <c r="K3166" s="1" t="s">
        <v>22</v>
      </c>
      <c r="L3166" s="1" t="s">
        <v>23</v>
      </c>
      <c r="M3166" s="1" t="s">
        <v>23</v>
      </c>
      <c r="N3166" s="1" t="s">
        <v>24</v>
      </c>
      <c r="O3166" s="1" t="s">
        <v>25</v>
      </c>
      <c r="P3166" s="1" t="s">
        <v>33</v>
      </c>
      <c r="Q3166" s="1" t="s">
        <v>41</v>
      </c>
      <c r="R3166">
        <v>178.8</v>
      </c>
      <c r="S3166" s="1" t="s">
        <v>60</v>
      </c>
      <c r="T3166" s="1" t="s">
        <v>34</v>
      </c>
    </row>
    <row r="3167" spans="1:20" x14ac:dyDescent="0.35">
      <c r="A3167" s="1" t="s">
        <v>509</v>
      </c>
      <c r="B3167">
        <v>55</v>
      </c>
      <c r="C3167" t="str">
        <f>IF(Family_Data3[[#This Row],[Father_Age]]&gt;45, "Old", IF(Family_Data3[[#This Row],[Father_Age]]&gt;=31, "Middle Age", "Young"))</f>
        <v>Old</v>
      </c>
      <c r="D3167">
        <v>45</v>
      </c>
      <c r="E3167" t="str">
        <f>IF(Family_Data3[[#This Row],[Mother_Age]]&gt;45, "Old", IF(Family_Data3[[#This Row],[Mother_Age]]&gt;=31, "Middle Age", "Young"))</f>
        <v>Middle Age</v>
      </c>
      <c r="F3167">
        <v>171.8</v>
      </c>
      <c r="G3167">
        <v>159.6</v>
      </c>
      <c r="H3167" s="1" t="s">
        <v>30</v>
      </c>
      <c r="I3167" s="1" t="s">
        <v>30</v>
      </c>
      <c r="J3167" s="1" t="s">
        <v>31</v>
      </c>
      <c r="K3167" s="1" t="s">
        <v>22</v>
      </c>
      <c r="L3167" s="1" t="s">
        <v>22</v>
      </c>
      <c r="M3167" s="1" t="s">
        <v>23</v>
      </c>
      <c r="N3167" s="1" t="s">
        <v>39</v>
      </c>
      <c r="O3167" s="1" t="s">
        <v>32</v>
      </c>
      <c r="P3167" s="1" t="s">
        <v>33</v>
      </c>
      <c r="Q3167" s="1" t="s">
        <v>27</v>
      </c>
      <c r="R3167">
        <v>155.9</v>
      </c>
      <c r="S3167" s="1" t="s">
        <v>30</v>
      </c>
      <c r="T3167" s="1" t="s">
        <v>28</v>
      </c>
    </row>
    <row r="3168" spans="1:20" x14ac:dyDescent="0.35">
      <c r="A3168" s="1" t="s">
        <v>513</v>
      </c>
      <c r="B3168">
        <v>50</v>
      </c>
      <c r="C3168" t="str">
        <f>IF(Family_Data3[[#This Row],[Father_Age]]&gt;45, "Old", IF(Family_Data3[[#This Row],[Father_Age]]&gt;=31, "Middle Age", "Young"))</f>
        <v>Old</v>
      </c>
      <c r="D3168">
        <v>31</v>
      </c>
      <c r="E3168" t="str">
        <f>IF(Family_Data3[[#This Row],[Mother_Age]]&gt;45, "Old", IF(Family_Data3[[#This Row],[Mother_Age]]&gt;=31, "Middle Age", "Young"))</f>
        <v>Middle Age</v>
      </c>
      <c r="F3168">
        <v>174</v>
      </c>
      <c r="G3168">
        <v>168.5</v>
      </c>
      <c r="H3168" s="1" t="s">
        <v>20</v>
      </c>
      <c r="I3168" s="1" t="s">
        <v>30</v>
      </c>
      <c r="J3168" s="1" t="s">
        <v>62</v>
      </c>
      <c r="K3168" s="1" t="s">
        <v>31</v>
      </c>
      <c r="L3168" s="1" t="s">
        <v>23</v>
      </c>
      <c r="M3168" s="1" t="s">
        <v>23</v>
      </c>
      <c r="N3168" s="1" t="s">
        <v>32</v>
      </c>
      <c r="O3168" s="1" t="s">
        <v>39</v>
      </c>
      <c r="P3168" s="1" t="s">
        <v>33</v>
      </c>
      <c r="Q3168" s="1" t="s">
        <v>41</v>
      </c>
      <c r="R3168">
        <v>176.6</v>
      </c>
      <c r="S3168" s="1" t="s">
        <v>38</v>
      </c>
      <c r="T3168" s="1" t="s">
        <v>28</v>
      </c>
    </row>
    <row r="3169" spans="1:20" x14ac:dyDescent="0.35">
      <c r="A3169" s="1" t="s">
        <v>515</v>
      </c>
      <c r="B3169">
        <v>54</v>
      </c>
      <c r="C3169" t="str">
        <f>IF(Family_Data3[[#This Row],[Father_Age]]&gt;45, "Old", IF(Family_Data3[[#This Row],[Father_Age]]&gt;=31, "Middle Age", "Young"))</f>
        <v>Old</v>
      </c>
      <c r="D3169">
        <v>47</v>
      </c>
      <c r="E3169" t="str">
        <f>IF(Family_Data3[[#This Row],[Mother_Age]]&gt;45, "Old", IF(Family_Data3[[#This Row],[Mother_Age]]&gt;=31, "Middle Age", "Young"))</f>
        <v>Old</v>
      </c>
      <c r="F3169">
        <v>169.3</v>
      </c>
      <c r="G3169">
        <v>157.4</v>
      </c>
      <c r="H3169" s="1" t="s">
        <v>42</v>
      </c>
      <c r="I3169" s="1" t="s">
        <v>20</v>
      </c>
      <c r="J3169" s="1" t="s">
        <v>31</v>
      </c>
      <c r="K3169" s="1" t="s">
        <v>22</v>
      </c>
      <c r="L3169" s="1" t="s">
        <v>23</v>
      </c>
      <c r="M3169" s="1" t="s">
        <v>22</v>
      </c>
      <c r="N3169" s="1" t="s">
        <v>25</v>
      </c>
      <c r="O3169" s="1" t="s">
        <v>25</v>
      </c>
      <c r="P3169" s="1" t="s">
        <v>51</v>
      </c>
      <c r="Q3169" s="1" t="s">
        <v>27</v>
      </c>
      <c r="R3169">
        <v>165.1</v>
      </c>
      <c r="S3169" s="1" t="s">
        <v>60</v>
      </c>
      <c r="T3169" s="1" t="s">
        <v>34</v>
      </c>
    </row>
    <row r="3170" spans="1:20" x14ac:dyDescent="0.35">
      <c r="A3170" s="1" t="s">
        <v>517</v>
      </c>
      <c r="B3170">
        <v>48</v>
      </c>
      <c r="C3170" t="str">
        <f>IF(Family_Data3[[#This Row],[Father_Age]]&gt;45, "Old", IF(Family_Data3[[#This Row],[Father_Age]]&gt;=31, "Middle Age", "Young"))</f>
        <v>Old</v>
      </c>
      <c r="D3170">
        <v>49</v>
      </c>
      <c r="E3170" t="str">
        <f>IF(Family_Data3[[#This Row],[Mother_Age]]&gt;45, "Old", IF(Family_Data3[[#This Row],[Mother_Age]]&gt;=31, "Middle Age", "Young"))</f>
        <v>Old</v>
      </c>
      <c r="F3170">
        <v>176.7</v>
      </c>
      <c r="G3170">
        <v>165.5</v>
      </c>
      <c r="H3170" s="1" t="s">
        <v>42</v>
      </c>
      <c r="I3170" s="1" t="s">
        <v>30</v>
      </c>
      <c r="J3170" s="1" t="s">
        <v>22</v>
      </c>
      <c r="K3170" s="1" t="s">
        <v>21</v>
      </c>
      <c r="L3170" s="1" t="s">
        <v>23</v>
      </c>
      <c r="M3170" s="1" t="s">
        <v>48</v>
      </c>
      <c r="N3170" s="1" t="s">
        <v>25</v>
      </c>
      <c r="O3170" s="1" t="s">
        <v>36</v>
      </c>
      <c r="P3170" s="1" t="s">
        <v>40</v>
      </c>
      <c r="Q3170" s="1" t="s">
        <v>27</v>
      </c>
      <c r="R3170">
        <v>166.5</v>
      </c>
      <c r="S3170" s="1" t="s">
        <v>42</v>
      </c>
      <c r="T3170" s="1" t="s">
        <v>28</v>
      </c>
    </row>
    <row r="3171" spans="1:20" x14ac:dyDescent="0.35">
      <c r="A3171" s="1" t="s">
        <v>527</v>
      </c>
      <c r="B3171">
        <v>46</v>
      </c>
      <c r="C3171" t="str">
        <f>IF(Family_Data3[[#This Row],[Father_Age]]&gt;45, "Old", IF(Family_Data3[[#This Row],[Father_Age]]&gt;=31, "Middle Age", "Young"))</f>
        <v>Old</v>
      </c>
      <c r="D3171">
        <v>39</v>
      </c>
      <c r="E3171" t="str">
        <f>IF(Family_Data3[[#This Row],[Mother_Age]]&gt;45, "Old", IF(Family_Data3[[#This Row],[Mother_Age]]&gt;=31, "Middle Age", "Young"))</f>
        <v>Middle Age</v>
      </c>
      <c r="F3171">
        <v>172.1</v>
      </c>
      <c r="G3171">
        <v>169.4</v>
      </c>
      <c r="H3171" s="1" t="s">
        <v>19</v>
      </c>
      <c r="I3171" s="1" t="s">
        <v>20</v>
      </c>
      <c r="J3171" s="1" t="s">
        <v>21</v>
      </c>
      <c r="K3171" s="1" t="s">
        <v>44</v>
      </c>
      <c r="L3171" s="1" t="s">
        <v>23</v>
      </c>
      <c r="M3171" s="1" t="s">
        <v>23</v>
      </c>
      <c r="N3171" s="1" t="s">
        <v>25</v>
      </c>
      <c r="O3171" s="1" t="s">
        <v>32</v>
      </c>
      <c r="P3171" s="1" t="s">
        <v>65</v>
      </c>
      <c r="Q3171" s="1" t="s">
        <v>27</v>
      </c>
      <c r="R3171">
        <v>169</v>
      </c>
      <c r="S3171" s="1" t="s">
        <v>50</v>
      </c>
      <c r="T3171" s="1" t="s">
        <v>28</v>
      </c>
    </row>
    <row r="3172" spans="1:20" x14ac:dyDescent="0.35">
      <c r="A3172" s="1" t="s">
        <v>530</v>
      </c>
      <c r="B3172">
        <v>48</v>
      </c>
      <c r="C3172" t="str">
        <f>IF(Family_Data3[[#This Row],[Father_Age]]&gt;45, "Old", IF(Family_Data3[[#This Row],[Father_Age]]&gt;=31, "Middle Age", "Young"))</f>
        <v>Old</v>
      </c>
      <c r="D3172">
        <v>37</v>
      </c>
      <c r="E3172" t="str">
        <f>IF(Family_Data3[[#This Row],[Mother_Age]]&gt;45, "Old", IF(Family_Data3[[#This Row],[Mother_Age]]&gt;=31, "Middle Age", "Young"))</f>
        <v>Middle Age</v>
      </c>
      <c r="F3172">
        <v>175.4</v>
      </c>
      <c r="G3172">
        <v>156.19999999999999</v>
      </c>
      <c r="H3172" s="1" t="s">
        <v>20</v>
      </c>
      <c r="I3172" s="1" t="s">
        <v>20</v>
      </c>
      <c r="J3172" s="1" t="s">
        <v>44</v>
      </c>
      <c r="K3172" s="1" t="s">
        <v>44</v>
      </c>
      <c r="L3172" s="1" t="s">
        <v>48</v>
      </c>
      <c r="M3172" s="1" t="s">
        <v>22</v>
      </c>
      <c r="N3172" s="1" t="s">
        <v>36</v>
      </c>
      <c r="O3172" s="1" t="s">
        <v>39</v>
      </c>
      <c r="P3172" s="1" t="s">
        <v>45</v>
      </c>
      <c r="Q3172" s="1" t="s">
        <v>41</v>
      </c>
      <c r="R3172">
        <v>177</v>
      </c>
      <c r="S3172" s="1" t="s">
        <v>50</v>
      </c>
      <c r="T3172" s="1" t="s">
        <v>28</v>
      </c>
    </row>
    <row r="3173" spans="1:20" x14ac:dyDescent="0.35">
      <c r="A3173" s="1" t="s">
        <v>539</v>
      </c>
      <c r="B3173">
        <v>55</v>
      </c>
      <c r="C3173" t="str">
        <f>IF(Family_Data3[[#This Row],[Father_Age]]&gt;45, "Old", IF(Family_Data3[[#This Row],[Father_Age]]&gt;=31, "Middle Age", "Young"))</f>
        <v>Old</v>
      </c>
      <c r="D3173">
        <v>36</v>
      </c>
      <c r="E3173" t="str">
        <f>IF(Family_Data3[[#This Row],[Mother_Age]]&gt;45, "Old", IF(Family_Data3[[#This Row],[Mother_Age]]&gt;=31, "Middle Age", "Young"))</f>
        <v>Middle Age</v>
      </c>
      <c r="F3173">
        <v>174.2</v>
      </c>
      <c r="G3173">
        <v>158.19999999999999</v>
      </c>
      <c r="H3173" s="1" t="s">
        <v>20</v>
      </c>
      <c r="I3173" s="1" t="s">
        <v>54</v>
      </c>
      <c r="J3173" s="1" t="s">
        <v>22</v>
      </c>
      <c r="K3173" s="1" t="s">
        <v>31</v>
      </c>
      <c r="L3173" s="1" t="s">
        <v>22</v>
      </c>
      <c r="M3173" s="1" t="s">
        <v>22</v>
      </c>
      <c r="N3173" s="1" t="s">
        <v>36</v>
      </c>
      <c r="O3173" s="1" t="s">
        <v>24</v>
      </c>
      <c r="P3173" s="1" t="s">
        <v>33</v>
      </c>
      <c r="Q3173" s="1" t="s">
        <v>27</v>
      </c>
      <c r="R3173">
        <v>161.6</v>
      </c>
      <c r="S3173" s="1" t="s">
        <v>20</v>
      </c>
      <c r="T3173" s="1" t="s">
        <v>28</v>
      </c>
    </row>
    <row r="3174" spans="1:20" x14ac:dyDescent="0.35">
      <c r="A3174" s="1" t="s">
        <v>541</v>
      </c>
      <c r="B3174">
        <v>50</v>
      </c>
      <c r="C3174" t="str">
        <f>IF(Family_Data3[[#This Row],[Father_Age]]&gt;45, "Old", IF(Family_Data3[[#This Row],[Father_Age]]&gt;=31, "Middle Age", "Young"))</f>
        <v>Old</v>
      </c>
      <c r="D3174">
        <v>33</v>
      </c>
      <c r="E3174" t="str">
        <f>IF(Family_Data3[[#This Row],[Mother_Age]]&gt;45, "Old", IF(Family_Data3[[#This Row],[Mother_Age]]&gt;=31, "Middle Age", "Young"))</f>
        <v>Middle Age</v>
      </c>
      <c r="F3174">
        <v>177</v>
      </c>
      <c r="G3174">
        <v>166.4</v>
      </c>
      <c r="H3174" s="1" t="s">
        <v>42</v>
      </c>
      <c r="I3174" s="1" t="s">
        <v>30</v>
      </c>
      <c r="J3174" s="1" t="s">
        <v>31</v>
      </c>
      <c r="K3174" s="1" t="s">
        <v>22</v>
      </c>
      <c r="L3174" s="1" t="s">
        <v>48</v>
      </c>
      <c r="M3174" s="1" t="s">
        <v>22</v>
      </c>
      <c r="N3174" s="1" t="s">
        <v>36</v>
      </c>
      <c r="O3174" s="1" t="s">
        <v>25</v>
      </c>
      <c r="P3174" s="1" t="s">
        <v>45</v>
      </c>
      <c r="Q3174" s="1" t="s">
        <v>27</v>
      </c>
      <c r="R3174">
        <v>163.6</v>
      </c>
      <c r="S3174" s="1" t="s">
        <v>42</v>
      </c>
      <c r="T3174" s="1" t="s">
        <v>28</v>
      </c>
    </row>
    <row r="3175" spans="1:20" x14ac:dyDescent="0.35">
      <c r="A3175" s="1" t="s">
        <v>543</v>
      </c>
      <c r="B3175">
        <v>46</v>
      </c>
      <c r="C3175" t="str">
        <f>IF(Family_Data3[[#This Row],[Father_Age]]&gt;45, "Old", IF(Family_Data3[[#This Row],[Father_Age]]&gt;=31, "Middle Age", "Young"))</f>
        <v>Old</v>
      </c>
      <c r="D3175">
        <v>33</v>
      </c>
      <c r="E3175" t="str">
        <f>IF(Family_Data3[[#This Row],[Mother_Age]]&gt;45, "Old", IF(Family_Data3[[#This Row],[Mother_Age]]&gt;=31, "Middle Age", "Young"))</f>
        <v>Middle Age</v>
      </c>
      <c r="F3175">
        <v>176.6</v>
      </c>
      <c r="G3175">
        <v>167.7</v>
      </c>
      <c r="H3175" s="1" t="s">
        <v>30</v>
      </c>
      <c r="I3175" s="1" t="s">
        <v>19</v>
      </c>
      <c r="J3175" s="1" t="s">
        <v>22</v>
      </c>
      <c r="K3175" s="1" t="s">
        <v>22</v>
      </c>
      <c r="L3175" s="1" t="s">
        <v>23</v>
      </c>
      <c r="M3175" s="1" t="s">
        <v>47</v>
      </c>
      <c r="N3175" s="1" t="s">
        <v>36</v>
      </c>
      <c r="O3175" s="1" t="s">
        <v>24</v>
      </c>
      <c r="P3175" s="1" t="s">
        <v>65</v>
      </c>
      <c r="Q3175" s="1" t="s">
        <v>41</v>
      </c>
      <c r="R3175">
        <v>178.1</v>
      </c>
      <c r="S3175" s="1" t="s">
        <v>30</v>
      </c>
      <c r="T3175" s="1" t="s">
        <v>28</v>
      </c>
    </row>
    <row r="3176" spans="1:20" x14ac:dyDescent="0.35">
      <c r="A3176" s="1" t="s">
        <v>549</v>
      </c>
      <c r="B3176">
        <v>47</v>
      </c>
      <c r="C3176" t="str">
        <f>IF(Family_Data3[[#This Row],[Father_Age]]&gt;45, "Old", IF(Family_Data3[[#This Row],[Father_Age]]&gt;=31, "Middle Age", "Young"))</f>
        <v>Old</v>
      </c>
      <c r="D3176">
        <v>25</v>
      </c>
      <c r="E3176" t="str">
        <f>IF(Family_Data3[[#This Row],[Mother_Age]]&gt;45, "Old", IF(Family_Data3[[#This Row],[Mother_Age]]&gt;=31, "Middle Age", "Young"))</f>
        <v>Young</v>
      </c>
      <c r="F3176">
        <v>163.9</v>
      </c>
      <c r="G3176">
        <v>162.1</v>
      </c>
      <c r="H3176" s="1" t="s">
        <v>19</v>
      </c>
      <c r="I3176" s="1" t="s">
        <v>19</v>
      </c>
      <c r="J3176" s="1" t="s">
        <v>31</v>
      </c>
      <c r="K3176" s="1" t="s">
        <v>22</v>
      </c>
      <c r="L3176" s="1" t="s">
        <v>23</v>
      </c>
      <c r="M3176" s="1" t="s">
        <v>22</v>
      </c>
      <c r="N3176" s="1" t="s">
        <v>25</v>
      </c>
      <c r="O3176" s="1" t="s">
        <v>24</v>
      </c>
      <c r="P3176" s="1" t="s">
        <v>26</v>
      </c>
      <c r="Q3176" s="1" t="s">
        <v>27</v>
      </c>
      <c r="R3176">
        <v>161.69999999999999</v>
      </c>
      <c r="S3176" s="1" t="s">
        <v>19</v>
      </c>
      <c r="T3176" s="1" t="s">
        <v>28</v>
      </c>
    </row>
    <row r="3177" spans="1:20" x14ac:dyDescent="0.35">
      <c r="A3177" s="1" t="s">
        <v>551</v>
      </c>
      <c r="B3177">
        <v>47</v>
      </c>
      <c r="C3177" t="str">
        <f>IF(Family_Data3[[#This Row],[Father_Age]]&gt;45, "Old", IF(Family_Data3[[#This Row],[Father_Age]]&gt;=31, "Middle Age", "Young"))</f>
        <v>Old</v>
      </c>
      <c r="D3177">
        <v>19</v>
      </c>
      <c r="E3177" t="str">
        <f>IF(Family_Data3[[#This Row],[Mother_Age]]&gt;45, "Old", IF(Family_Data3[[#This Row],[Mother_Age]]&gt;=31, "Middle Age", "Young"))</f>
        <v>Young</v>
      </c>
      <c r="F3177">
        <v>178.1</v>
      </c>
      <c r="G3177">
        <v>148.1</v>
      </c>
      <c r="H3177" s="1" t="s">
        <v>38</v>
      </c>
      <c r="I3177" s="1" t="s">
        <v>19</v>
      </c>
      <c r="J3177" s="1" t="s">
        <v>44</v>
      </c>
      <c r="K3177" s="1" t="s">
        <v>22</v>
      </c>
      <c r="L3177" s="1" t="s">
        <v>48</v>
      </c>
      <c r="M3177" s="1" t="s">
        <v>23</v>
      </c>
      <c r="N3177" s="1" t="s">
        <v>39</v>
      </c>
      <c r="O3177" s="1" t="s">
        <v>32</v>
      </c>
      <c r="P3177" s="1" t="s">
        <v>33</v>
      </c>
      <c r="Q3177" s="1" t="s">
        <v>41</v>
      </c>
      <c r="R3177">
        <v>169.6</v>
      </c>
      <c r="S3177" s="1" t="s">
        <v>42</v>
      </c>
      <c r="T3177" s="1" t="s">
        <v>34</v>
      </c>
    </row>
    <row r="3178" spans="1:20" x14ac:dyDescent="0.35">
      <c r="A3178" s="1" t="s">
        <v>556</v>
      </c>
      <c r="B3178">
        <v>47</v>
      </c>
      <c r="C3178" t="str">
        <f>IF(Family_Data3[[#This Row],[Father_Age]]&gt;45, "Old", IF(Family_Data3[[#This Row],[Father_Age]]&gt;=31, "Middle Age", "Young"))</f>
        <v>Old</v>
      </c>
      <c r="D3178">
        <v>41</v>
      </c>
      <c r="E3178" t="str">
        <f>IF(Family_Data3[[#This Row],[Mother_Age]]&gt;45, "Old", IF(Family_Data3[[#This Row],[Mother_Age]]&gt;=31, "Middle Age", "Young"))</f>
        <v>Middle Age</v>
      </c>
      <c r="F3178">
        <v>176.4</v>
      </c>
      <c r="G3178">
        <v>158.6</v>
      </c>
      <c r="H3178" s="1" t="s">
        <v>42</v>
      </c>
      <c r="I3178" s="1" t="s">
        <v>19</v>
      </c>
      <c r="J3178" s="1" t="s">
        <v>31</v>
      </c>
      <c r="K3178" s="1" t="s">
        <v>22</v>
      </c>
      <c r="L3178" s="1" t="s">
        <v>48</v>
      </c>
      <c r="M3178" s="1" t="s">
        <v>48</v>
      </c>
      <c r="N3178" s="1" t="s">
        <v>24</v>
      </c>
      <c r="O3178" s="1" t="s">
        <v>24</v>
      </c>
      <c r="P3178" s="1" t="s">
        <v>51</v>
      </c>
      <c r="Q3178" s="1" t="s">
        <v>27</v>
      </c>
      <c r="R3178">
        <v>163.6</v>
      </c>
      <c r="S3178" s="1" t="s">
        <v>42</v>
      </c>
      <c r="T3178" s="1" t="s">
        <v>34</v>
      </c>
    </row>
    <row r="3179" spans="1:20" x14ac:dyDescent="0.35">
      <c r="A3179" s="1" t="s">
        <v>558</v>
      </c>
      <c r="B3179">
        <v>52</v>
      </c>
      <c r="C3179" t="str">
        <f>IF(Family_Data3[[#This Row],[Father_Age]]&gt;45, "Old", IF(Family_Data3[[#This Row],[Father_Age]]&gt;=31, "Middle Age", "Young"))</f>
        <v>Old</v>
      </c>
      <c r="D3179">
        <v>21</v>
      </c>
      <c r="E3179" t="str">
        <f>IF(Family_Data3[[#This Row],[Mother_Age]]&gt;45, "Old", IF(Family_Data3[[#This Row],[Mother_Age]]&gt;=31, "Middle Age", "Young"))</f>
        <v>Young</v>
      </c>
      <c r="F3179">
        <v>177.6</v>
      </c>
      <c r="G3179">
        <v>158.6</v>
      </c>
      <c r="H3179" s="1" t="s">
        <v>19</v>
      </c>
      <c r="I3179" s="1" t="s">
        <v>50</v>
      </c>
      <c r="J3179" s="1" t="s">
        <v>31</v>
      </c>
      <c r="K3179" s="1" t="s">
        <v>31</v>
      </c>
      <c r="L3179" s="1" t="s">
        <v>22</v>
      </c>
      <c r="M3179" s="1" t="s">
        <v>22</v>
      </c>
      <c r="N3179" s="1" t="s">
        <v>32</v>
      </c>
      <c r="O3179" s="1" t="s">
        <v>39</v>
      </c>
      <c r="P3179" s="1" t="s">
        <v>51</v>
      </c>
      <c r="Q3179" s="1" t="s">
        <v>27</v>
      </c>
      <c r="R3179">
        <v>162.19999999999999</v>
      </c>
      <c r="S3179" s="1" t="s">
        <v>50</v>
      </c>
      <c r="T3179" s="1" t="s">
        <v>34</v>
      </c>
    </row>
    <row r="3180" spans="1:20" x14ac:dyDescent="0.35">
      <c r="A3180" s="1" t="s">
        <v>560</v>
      </c>
      <c r="B3180">
        <v>51</v>
      </c>
      <c r="C3180" t="str">
        <f>IF(Family_Data3[[#This Row],[Father_Age]]&gt;45, "Old", IF(Family_Data3[[#This Row],[Father_Age]]&gt;=31, "Middle Age", "Young"))</f>
        <v>Old</v>
      </c>
      <c r="D3180">
        <v>42</v>
      </c>
      <c r="E3180" t="str">
        <f>IF(Family_Data3[[#This Row],[Mother_Age]]&gt;45, "Old", IF(Family_Data3[[#This Row],[Mother_Age]]&gt;=31, "Middle Age", "Young"))</f>
        <v>Middle Age</v>
      </c>
      <c r="F3180">
        <v>185.7</v>
      </c>
      <c r="G3180">
        <v>146.69999999999999</v>
      </c>
      <c r="H3180" s="1" t="s">
        <v>30</v>
      </c>
      <c r="I3180" s="1" t="s">
        <v>42</v>
      </c>
      <c r="J3180" s="1" t="s">
        <v>44</v>
      </c>
      <c r="K3180" s="1" t="s">
        <v>21</v>
      </c>
      <c r="L3180" s="1" t="s">
        <v>48</v>
      </c>
      <c r="M3180" s="1" t="s">
        <v>23</v>
      </c>
      <c r="N3180" s="1" t="s">
        <v>25</v>
      </c>
      <c r="O3180" s="1" t="s">
        <v>24</v>
      </c>
      <c r="P3180" s="1" t="s">
        <v>51</v>
      </c>
      <c r="Q3180" s="1" t="s">
        <v>27</v>
      </c>
      <c r="R3180">
        <v>158.19999999999999</v>
      </c>
      <c r="S3180" s="1" t="s">
        <v>30</v>
      </c>
      <c r="T3180" s="1" t="s">
        <v>28</v>
      </c>
    </row>
    <row r="3181" spans="1:20" x14ac:dyDescent="0.35">
      <c r="A3181" s="1" t="s">
        <v>565</v>
      </c>
      <c r="B3181">
        <v>55</v>
      </c>
      <c r="C3181" t="str">
        <f>IF(Family_Data3[[#This Row],[Father_Age]]&gt;45, "Old", IF(Family_Data3[[#This Row],[Father_Age]]&gt;=31, "Middle Age", "Young"))</f>
        <v>Old</v>
      </c>
      <c r="D3181">
        <v>50</v>
      </c>
      <c r="E3181" t="str">
        <f>IF(Family_Data3[[#This Row],[Mother_Age]]&gt;45, "Old", IF(Family_Data3[[#This Row],[Mother_Age]]&gt;=31, "Middle Age", "Young"))</f>
        <v>Old</v>
      </c>
      <c r="F3181">
        <v>177.9</v>
      </c>
      <c r="G3181">
        <v>154.9</v>
      </c>
      <c r="H3181" s="1" t="s">
        <v>30</v>
      </c>
      <c r="I3181" s="1" t="s">
        <v>42</v>
      </c>
      <c r="J3181" s="1" t="s">
        <v>22</v>
      </c>
      <c r="K3181" s="1" t="s">
        <v>31</v>
      </c>
      <c r="L3181" s="1" t="s">
        <v>48</v>
      </c>
      <c r="M3181" s="1" t="s">
        <v>48</v>
      </c>
      <c r="N3181" s="1" t="s">
        <v>25</v>
      </c>
      <c r="O3181" s="1" t="s">
        <v>32</v>
      </c>
      <c r="P3181" s="1" t="s">
        <v>65</v>
      </c>
      <c r="Q3181" s="1" t="s">
        <v>41</v>
      </c>
      <c r="R3181">
        <v>174.5</v>
      </c>
      <c r="S3181" s="1" t="s">
        <v>30</v>
      </c>
      <c r="T3181" s="1" t="s">
        <v>28</v>
      </c>
    </row>
    <row r="3182" spans="1:20" x14ac:dyDescent="0.35">
      <c r="A3182" s="1" t="s">
        <v>566</v>
      </c>
      <c r="B3182">
        <v>54</v>
      </c>
      <c r="C3182" t="str">
        <f>IF(Family_Data3[[#This Row],[Father_Age]]&gt;45, "Old", IF(Family_Data3[[#This Row],[Father_Age]]&gt;=31, "Middle Age", "Young"))</f>
        <v>Old</v>
      </c>
      <c r="D3182">
        <v>36</v>
      </c>
      <c r="E3182" t="str">
        <f>IF(Family_Data3[[#This Row],[Mother_Age]]&gt;45, "Old", IF(Family_Data3[[#This Row],[Mother_Age]]&gt;=31, "Middle Age", "Young"))</f>
        <v>Middle Age</v>
      </c>
      <c r="F3182">
        <v>172.8</v>
      </c>
      <c r="G3182">
        <v>157.69999999999999</v>
      </c>
      <c r="H3182" s="1" t="s">
        <v>19</v>
      </c>
      <c r="I3182" s="1" t="s">
        <v>30</v>
      </c>
      <c r="J3182" s="1" t="s">
        <v>22</v>
      </c>
      <c r="K3182" s="1" t="s">
        <v>44</v>
      </c>
      <c r="L3182" s="1" t="s">
        <v>23</v>
      </c>
      <c r="M3182" s="1" t="s">
        <v>22</v>
      </c>
      <c r="N3182" s="1" t="s">
        <v>32</v>
      </c>
      <c r="O3182" s="1" t="s">
        <v>36</v>
      </c>
      <c r="P3182" s="1" t="s">
        <v>40</v>
      </c>
      <c r="Q3182" s="1" t="s">
        <v>41</v>
      </c>
      <c r="R3182">
        <v>175</v>
      </c>
      <c r="S3182" s="1" t="s">
        <v>42</v>
      </c>
      <c r="T3182" s="1" t="s">
        <v>28</v>
      </c>
    </row>
    <row r="3183" spans="1:20" x14ac:dyDescent="0.35">
      <c r="A3183" s="1" t="s">
        <v>572</v>
      </c>
      <c r="B3183">
        <v>50</v>
      </c>
      <c r="C3183" t="str">
        <f>IF(Family_Data3[[#This Row],[Father_Age]]&gt;45, "Old", IF(Family_Data3[[#This Row],[Father_Age]]&gt;=31, "Middle Age", "Young"))</f>
        <v>Old</v>
      </c>
      <c r="D3183">
        <v>26</v>
      </c>
      <c r="E3183" t="str">
        <f>IF(Family_Data3[[#This Row],[Mother_Age]]&gt;45, "Old", IF(Family_Data3[[#This Row],[Mother_Age]]&gt;=31, "Middle Age", "Young"))</f>
        <v>Young</v>
      </c>
      <c r="F3183">
        <v>179.4</v>
      </c>
      <c r="G3183">
        <v>159.69999999999999</v>
      </c>
      <c r="H3183" s="1" t="s">
        <v>30</v>
      </c>
      <c r="I3183" s="1" t="s">
        <v>19</v>
      </c>
      <c r="J3183" s="1" t="s">
        <v>44</v>
      </c>
      <c r="K3183" s="1" t="s">
        <v>22</v>
      </c>
      <c r="L3183" s="1" t="s">
        <v>22</v>
      </c>
      <c r="M3183" s="1" t="s">
        <v>23</v>
      </c>
      <c r="N3183" s="1" t="s">
        <v>24</v>
      </c>
      <c r="O3183" s="1" t="s">
        <v>25</v>
      </c>
      <c r="P3183" s="1" t="s">
        <v>33</v>
      </c>
      <c r="Q3183" s="1" t="s">
        <v>41</v>
      </c>
      <c r="R3183">
        <v>171.4</v>
      </c>
      <c r="S3183" s="1" t="s">
        <v>42</v>
      </c>
      <c r="T3183" s="1" t="s">
        <v>34</v>
      </c>
    </row>
    <row r="3184" spans="1:20" x14ac:dyDescent="0.35">
      <c r="A3184" s="1" t="s">
        <v>580</v>
      </c>
      <c r="B3184">
        <v>51</v>
      </c>
      <c r="C3184" t="str">
        <f>IF(Family_Data3[[#This Row],[Father_Age]]&gt;45, "Old", IF(Family_Data3[[#This Row],[Father_Age]]&gt;=31, "Middle Age", "Young"))</f>
        <v>Old</v>
      </c>
      <c r="D3184">
        <v>44</v>
      </c>
      <c r="E3184" t="str">
        <f>IF(Family_Data3[[#This Row],[Mother_Age]]&gt;45, "Old", IF(Family_Data3[[#This Row],[Mother_Age]]&gt;=31, "Middle Age", "Young"))</f>
        <v>Middle Age</v>
      </c>
      <c r="F3184">
        <v>172.7</v>
      </c>
      <c r="G3184">
        <v>168</v>
      </c>
      <c r="H3184" s="1" t="s">
        <v>20</v>
      </c>
      <c r="I3184" s="1" t="s">
        <v>20</v>
      </c>
      <c r="J3184" s="1" t="s">
        <v>21</v>
      </c>
      <c r="K3184" s="1" t="s">
        <v>21</v>
      </c>
      <c r="L3184" s="1" t="s">
        <v>48</v>
      </c>
      <c r="M3184" s="1" t="s">
        <v>22</v>
      </c>
      <c r="N3184" s="1" t="s">
        <v>25</v>
      </c>
      <c r="O3184" s="1" t="s">
        <v>39</v>
      </c>
      <c r="P3184" s="1" t="s">
        <v>33</v>
      </c>
      <c r="Q3184" s="1" t="s">
        <v>27</v>
      </c>
      <c r="R3184">
        <v>163.30000000000001</v>
      </c>
      <c r="S3184" s="1" t="s">
        <v>20</v>
      </c>
      <c r="T3184" s="1" t="s">
        <v>28</v>
      </c>
    </row>
    <row r="3185" spans="1:20" x14ac:dyDescent="0.35">
      <c r="A3185" s="1" t="s">
        <v>585</v>
      </c>
      <c r="B3185">
        <v>47</v>
      </c>
      <c r="C3185" t="str">
        <f>IF(Family_Data3[[#This Row],[Father_Age]]&gt;45, "Old", IF(Family_Data3[[#This Row],[Father_Age]]&gt;=31, "Middle Age", "Young"))</f>
        <v>Old</v>
      </c>
      <c r="D3185">
        <v>48</v>
      </c>
      <c r="E3185" t="str">
        <f>IF(Family_Data3[[#This Row],[Mother_Age]]&gt;45, "Old", IF(Family_Data3[[#This Row],[Mother_Age]]&gt;=31, "Middle Age", "Young"))</f>
        <v>Old</v>
      </c>
      <c r="F3185">
        <v>169.3</v>
      </c>
      <c r="G3185">
        <v>158.4</v>
      </c>
      <c r="H3185" s="1" t="s">
        <v>20</v>
      </c>
      <c r="I3185" s="1" t="s">
        <v>38</v>
      </c>
      <c r="J3185" s="1" t="s">
        <v>22</v>
      </c>
      <c r="K3185" s="1" t="s">
        <v>44</v>
      </c>
      <c r="L3185" s="1" t="s">
        <v>22</v>
      </c>
      <c r="M3185" s="1" t="s">
        <v>22</v>
      </c>
      <c r="N3185" s="1" t="s">
        <v>24</v>
      </c>
      <c r="O3185" s="1" t="s">
        <v>24</v>
      </c>
      <c r="P3185" s="1" t="s">
        <v>26</v>
      </c>
      <c r="Q3185" s="1" t="s">
        <v>27</v>
      </c>
      <c r="R3185">
        <v>159.6</v>
      </c>
      <c r="S3185" s="1" t="s">
        <v>38</v>
      </c>
      <c r="T3185" s="1" t="s">
        <v>28</v>
      </c>
    </row>
    <row r="3186" spans="1:20" x14ac:dyDescent="0.35">
      <c r="A3186" s="1" t="s">
        <v>587</v>
      </c>
      <c r="B3186">
        <v>47</v>
      </c>
      <c r="C3186" t="str">
        <f>IF(Family_Data3[[#This Row],[Father_Age]]&gt;45, "Old", IF(Family_Data3[[#This Row],[Father_Age]]&gt;=31, "Middle Age", "Young"))</f>
        <v>Old</v>
      </c>
      <c r="D3186">
        <v>31</v>
      </c>
      <c r="E3186" t="str">
        <f>IF(Family_Data3[[#This Row],[Mother_Age]]&gt;45, "Old", IF(Family_Data3[[#This Row],[Mother_Age]]&gt;=31, "Middle Age", "Young"))</f>
        <v>Middle Age</v>
      </c>
      <c r="F3186">
        <v>182.6</v>
      </c>
      <c r="G3186">
        <v>157.5</v>
      </c>
      <c r="H3186" s="1" t="s">
        <v>30</v>
      </c>
      <c r="I3186" s="1" t="s">
        <v>30</v>
      </c>
      <c r="J3186" s="1" t="s">
        <v>22</v>
      </c>
      <c r="K3186" s="1" t="s">
        <v>62</v>
      </c>
      <c r="L3186" s="1" t="s">
        <v>48</v>
      </c>
      <c r="M3186" s="1" t="s">
        <v>22</v>
      </c>
      <c r="N3186" s="1" t="s">
        <v>39</v>
      </c>
      <c r="O3186" s="1" t="s">
        <v>36</v>
      </c>
      <c r="P3186" s="1" t="s">
        <v>65</v>
      </c>
      <c r="Q3186" s="1" t="s">
        <v>41</v>
      </c>
      <c r="R3186">
        <v>181.8</v>
      </c>
      <c r="S3186" s="1" t="s">
        <v>30</v>
      </c>
      <c r="T3186" s="1" t="s">
        <v>34</v>
      </c>
    </row>
    <row r="3187" spans="1:20" x14ac:dyDescent="0.35">
      <c r="A3187" s="1" t="s">
        <v>588</v>
      </c>
      <c r="B3187">
        <v>55</v>
      </c>
      <c r="C3187" t="str">
        <f>IF(Family_Data3[[#This Row],[Father_Age]]&gt;45, "Old", IF(Family_Data3[[#This Row],[Father_Age]]&gt;=31, "Middle Age", "Young"))</f>
        <v>Old</v>
      </c>
      <c r="D3187">
        <v>32</v>
      </c>
      <c r="E3187" t="str">
        <f>IF(Family_Data3[[#This Row],[Mother_Age]]&gt;45, "Old", IF(Family_Data3[[#This Row],[Mother_Age]]&gt;=31, "Middle Age", "Young"))</f>
        <v>Middle Age</v>
      </c>
      <c r="F3187">
        <v>175.2</v>
      </c>
      <c r="G3187">
        <v>159.9</v>
      </c>
      <c r="H3187" s="1" t="s">
        <v>30</v>
      </c>
      <c r="I3187" s="1" t="s">
        <v>60</v>
      </c>
      <c r="J3187" s="1" t="s">
        <v>31</v>
      </c>
      <c r="K3187" s="1" t="s">
        <v>31</v>
      </c>
      <c r="L3187" s="1" t="s">
        <v>23</v>
      </c>
      <c r="M3187" s="1" t="s">
        <v>23</v>
      </c>
      <c r="N3187" s="1" t="s">
        <v>36</v>
      </c>
      <c r="O3187" s="1" t="s">
        <v>24</v>
      </c>
      <c r="P3187" s="1" t="s">
        <v>51</v>
      </c>
      <c r="Q3187" s="1" t="s">
        <v>41</v>
      </c>
      <c r="R3187">
        <v>169.8</v>
      </c>
      <c r="S3187" s="1" t="s">
        <v>38</v>
      </c>
      <c r="T3187" s="1" t="s">
        <v>34</v>
      </c>
    </row>
    <row r="3188" spans="1:20" x14ac:dyDescent="0.35">
      <c r="A3188" s="1" t="s">
        <v>591</v>
      </c>
      <c r="B3188">
        <v>47</v>
      </c>
      <c r="C3188" t="str">
        <f>IF(Family_Data3[[#This Row],[Father_Age]]&gt;45, "Old", IF(Family_Data3[[#This Row],[Father_Age]]&gt;=31, "Middle Age", "Young"))</f>
        <v>Old</v>
      </c>
      <c r="D3188">
        <v>38</v>
      </c>
      <c r="E3188" t="str">
        <f>IF(Family_Data3[[#This Row],[Mother_Age]]&gt;45, "Old", IF(Family_Data3[[#This Row],[Mother_Age]]&gt;=31, "Middle Age", "Young"))</f>
        <v>Middle Age</v>
      </c>
      <c r="F3188">
        <v>175.2</v>
      </c>
      <c r="G3188">
        <v>158.30000000000001</v>
      </c>
      <c r="H3188" s="1" t="s">
        <v>19</v>
      </c>
      <c r="I3188" s="1" t="s">
        <v>20</v>
      </c>
      <c r="J3188" s="1" t="s">
        <v>22</v>
      </c>
      <c r="K3188" s="1" t="s">
        <v>22</v>
      </c>
      <c r="L3188" s="1" t="s">
        <v>23</v>
      </c>
      <c r="M3188" s="1" t="s">
        <v>23</v>
      </c>
      <c r="N3188" s="1" t="s">
        <v>32</v>
      </c>
      <c r="O3188" s="1" t="s">
        <v>25</v>
      </c>
      <c r="P3188" s="1" t="s">
        <v>51</v>
      </c>
      <c r="Q3188" s="1" t="s">
        <v>41</v>
      </c>
      <c r="R3188">
        <v>173</v>
      </c>
      <c r="S3188" s="1" t="s">
        <v>20</v>
      </c>
      <c r="T3188" s="1" t="s">
        <v>34</v>
      </c>
    </row>
    <row r="3189" spans="1:20" x14ac:dyDescent="0.35">
      <c r="A3189" s="1" t="s">
        <v>592</v>
      </c>
      <c r="B3189">
        <v>47</v>
      </c>
      <c r="C3189" t="str">
        <f>IF(Family_Data3[[#This Row],[Father_Age]]&gt;45, "Old", IF(Family_Data3[[#This Row],[Father_Age]]&gt;=31, "Middle Age", "Young"))</f>
        <v>Old</v>
      </c>
      <c r="D3189">
        <v>45</v>
      </c>
      <c r="E3189" t="str">
        <f>IF(Family_Data3[[#This Row],[Mother_Age]]&gt;45, "Old", IF(Family_Data3[[#This Row],[Mother_Age]]&gt;=31, "Middle Age", "Young"))</f>
        <v>Middle Age</v>
      </c>
      <c r="F3189">
        <v>177.6</v>
      </c>
      <c r="G3189">
        <v>166.2</v>
      </c>
      <c r="H3189" s="1" t="s">
        <v>20</v>
      </c>
      <c r="I3189" s="1" t="s">
        <v>19</v>
      </c>
      <c r="J3189" s="1" t="s">
        <v>22</v>
      </c>
      <c r="K3189" s="1" t="s">
        <v>31</v>
      </c>
      <c r="L3189" s="1" t="s">
        <v>22</v>
      </c>
      <c r="M3189" s="1" t="s">
        <v>22</v>
      </c>
      <c r="N3189" s="1" t="s">
        <v>36</v>
      </c>
      <c r="O3189" s="1" t="s">
        <v>32</v>
      </c>
      <c r="P3189" s="1" t="s">
        <v>51</v>
      </c>
      <c r="Q3189" s="1" t="s">
        <v>41</v>
      </c>
      <c r="R3189">
        <v>182.6</v>
      </c>
      <c r="S3189" s="1" t="s">
        <v>20</v>
      </c>
      <c r="T3189" s="1" t="s">
        <v>28</v>
      </c>
    </row>
    <row r="3190" spans="1:20" x14ac:dyDescent="0.35">
      <c r="A3190" s="1" t="s">
        <v>593</v>
      </c>
      <c r="B3190">
        <v>55</v>
      </c>
      <c r="C3190" t="str">
        <f>IF(Family_Data3[[#This Row],[Father_Age]]&gt;45, "Old", IF(Family_Data3[[#This Row],[Father_Age]]&gt;=31, "Middle Age", "Young"))</f>
        <v>Old</v>
      </c>
      <c r="D3190">
        <v>21</v>
      </c>
      <c r="E3190" t="str">
        <f>IF(Family_Data3[[#This Row],[Mother_Age]]&gt;45, "Old", IF(Family_Data3[[#This Row],[Mother_Age]]&gt;=31, "Middle Age", "Young"))</f>
        <v>Young</v>
      </c>
      <c r="F3190">
        <v>176.3</v>
      </c>
      <c r="G3190">
        <v>168</v>
      </c>
      <c r="H3190" s="1" t="s">
        <v>20</v>
      </c>
      <c r="I3190" s="1" t="s">
        <v>19</v>
      </c>
      <c r="J3190" s="1" t="s">
        <v>22</v>
      </c>
      <c r="K3190" s="1" t="s">
        <v>22</v>
      </c>
      <c r="L3190" s="1" t="s">
        <v>23</v>
      </c>
      <c r="M3190" s="1" t="s">
        <v>22</v>
      </c>
      <c r="N3190" s="1" t="s">
        <v>32</v>
      </c>
      <c r="O3190" s="1" t="s">
        <v>24</v>
      </c>
      <c r="P3190" s="1" t="s">
        <v>33</v>
      </c>
      <c r="Q3190" s="1" t="s">
        <v>27</v>
      </c>
      <c r="R3190">
        <v>164.5</v>
      </c>
      <c r="S3190" s="1" t="s">
        <v>20</v>
      </c>
      <c r="T3190" s="1" t="s">
        <v>28</v>
      </c>
    </row>
    <row r="3191" spans="1:20" x14ac:dyDescent="0.35">
      <c r="A3191" s="1" t="s">
        <v>594</v>
      </c>
      <c r="B3191">
        <v>46</v>
      </c>
      <c r="C3191" t="str">
        <f>IF(Family_Data3[[#This Row],[Father_Age]]&gt;45, "Old", IF(Family_Data3[[#This Row],[Father_Age]]&gt;=31, "Middle Age", "Young"))</f>
        <v>Old</v>
      </c>
      <c r="D3191">
        <v>33</v>
      </c>
      <c r="E3191" t="str">
        <f>IF(Family_Data3[[#This Row],[Mother_Age]]&gt;45, "Old", IF(Family_Data3[[#This Row],[Mother_Age]]&gt;=31, "Middle Age", "Young"))</f>
        <v>Middle Age</v>
      </c>
      <c r="F3191">
        <v>163.4</v>
      </c>
      <c r="G3191">
        <v>161.19999999999999</v>
      </c>
      <c r="H3191" s="1" t="s">
        <v>20</v>
      </c>
      <c r="I3191" s="1" t="s">
        <v>20</v>
      </c>
      <c r="J3191" s="1" t="s">
        <v>44</v>
      </c>
      <c r="K3191" s="1" t="s">
        <v>44</v>
      </c>
      <c r="L3191" s="1" t="s">
        <v>47</v>
      </c>
      <c r="M3191" s="1" t="s">
        <v>48</v>
      </c>
      <c r="N3191" s="1" t="s">
        <v>36</v>
      </c>
      <c r="O3191" s="1" t="s">
        <v>32</v>
      </c>
      <c r="P3191" s="1" t="s">
        <v>65</v>
      </c>
      <c r="Q3191" s="1" t="s">
        <v>27</v>
      </c>
      <c r="R3191">
        <v>155.9</v>
      </c>
      <c r="S3191" s="1" t="s">
        <v>20</v>
      </c>
      <c r="T3191" s="1" t="s">
        <v>28</v>
      </c>
    </row>
    <row r="3192" spans="1:20" x14ac:dyDescent="0.35">
      <c r="A3192" s="1" t="s">
        <v>597</v>
      </c>
      <c r="B3192">
        <v>52</v>
      </c>
      <c r="C3192" t="str">
        <f>IF(Family_Data3[[#This Row],[Father_Age]]&gt;45, "Old", IF(Family_Data3[[#This Row],[Father_Age]]&gt;=31, "Middle Age", "Young"))</f>
        <v>Old</v>
      </c>
      <c r="D3192">
        <v>33</v>
      </c>
      <c r="E3192" t="str">
        <f>IF(Family_Data3[[#This Row],[Mother_Age]]&gt;45, "Old", IF(Family_Data3[[#This Row],[Mother_Age]]&gt;=31, "Middle Age", "Young"))</f>
        <v>Middle Age</v>
      </c>
      <c r="F3192">
        <v>171.6</v>
      </c>
      <c r="G3192">
        <v>166.3</v>
      </c>
      <c r="H3192" s="1" t="s">
        <v>42</v>
      </c>
      <c r="I3192" s="1" t="s">
        <v>19</v>
      </c>
      <c r="J3192" s="1" t="s">
        <v>44</v>
      </c>
      <c r="K3192" s="1" t="s">
        <v>44</v>
      </c>
      <c r="L3192" s="1" t="s">
        <v>23</v>
      </c>
      <c r="M3192" s="1" t="s">
        <v>22</v>
      </c>
      <c r="N3192" s="1" t="s">
        <v>36</v>
      </c>
      <c r="O3192" s="1" t="s">
        <v>32</v>
      </c>
      <c r="P3192" s="1" t="s">
        <v>51</v>
      </c>
      <c r="Q3192" s="1" t="s">
        <v>27</v>
      </c>
      <c r="R3192">
        <v>159.69999999999999</v>
      </c>
      <c r="S3192" s="1" t="s">
        <v>30</v>
      </c>
      <c r="T3192" s="1" t="s">
        <v>34</v>
      </c>
    </row>
    <row r="3193" spans="1:20" x14ac:dyDescent="0.35">
      <c r="A3193" s="1" t="s">
        <v>600</v>
      </c>
      <c r="B3193">
        <v>47</v>
      </c>
      <c r="C3193" t="str">
        <f>IF(Family_Data3[[#This Row],[Father_Age]]&gt;45, "Old", IF(Family_Data3[[#This Row],[Father_Age]]&gt;=31, "Middle Age", "Young"))</f>
        <v>Old</v>
      </c>
      <c r="D3193">
        <v>27</v>
      </c>
      <c r="E3193" t="str">
        <f>IF(Family_Data3[[#This Row],[Mother_Age]]&gt;45, "Old", IF(Family_Data3[[#This Row],[Mother_Age]]&gt;=31, "Middle Age", "Young"))</f>
        <v>Young</v>
      </c>
      <c r="F3193">
        <v>183</v>
      </c>
      <c r="G3193">
        <v>157.9</v>
      </c>
      <c r="H3193" s="1" t="s">
        <v>20</v>
      </c>
      <c r="I3193" s="1" t="s">
        <v>20</v>
      </c>
      <c r="J3193" s="1" t="s">
        <v>21</v>
      </c>
      <c r="K3193" s="1" t="s">
        <v>22</v>
      </c>
      <c r="L3193" s="1" t="s">
        <v>48</v>
      </c>
      <c r="M3193" s="1" t="s">
        <v>22</v>
      </c>
      <c r="N3193" s="1" t="s">
        <v>24</v>
      </c>
      <c r="O3193" s="1" t="s">
        <v>25</v>
      </c>
      <c r="P3193" s="1" t="s">
        <v>51</v>
      </c>
      <c r="Q3193" s="1" t="s">
        <v>27</v>
      </c>
      <c r="R3193">
        <v>162.19999999999999</v>
      </c>
      <c r="S3193" s="1" t="s">
        <v>20</v>
      </c>
      <c r="T3193" s="1" t="s">
        <v>34</v>
      </c>
    </row>
    <row r="3194" spans="1:20" x14ac:dyDescent="0.35">
      <c r="A3194" s="1" t="s">
        <v>601</v>
      </c>
      <c r="B3194">
        <v>48</v>
      </c>
      <c r="C3194" t="str">
        <f>IF(Family_Data3[[#This Row],[Father_Age]]&gt;45, "Old", IF(Family_Data3[[#This Row],[Father_Age]]&gt;=31, "Middle Age", "Young"))</f>
        <v>Old</v>
      </c>
      <c r="D3194">
        <v>35</v>
      </c>
      <c r="E3194" t="str">
        <f>IF(Family_Data3[[#This Row],[Mother_Age]]&gt;45, "Old", IF(Family_Data3[[#This Row],[Mother_Age]]&gt;=31, "Middle Age", "Young"))</f>
        <v>Middle Age</v>
      </c>
      <c r="F3194">
        <v>174.9</v>
      </c>
      <c r="G3194">
        <v>165.8</v>
      </c>
      <c r="H3194" s="1" t="s">
        <v>30</v>
      </c>
      <c r="I3194" s="1" t="s">
        <v>20</v>
      </c>
      <c r="J3194" s="1" t="s">
        <v>31</v>
      </c>
      <c r="K3194" s="1" t="s">
        <v>22</v>
      </c>
      <c r="L3194" s="1" t="s">
        <v>22</v>
      </c>
      <c r="M3194" s="1" t="s">
        <v>23</v>
      </c>
      <c r="N3194" s="1" t="s">
        <v>25</v>
      </c>
      <c r="O3194" s="1" t="s">
        <v>25</v>
      </c>
      <c r="P3194" s="1" t="s">
        <v>33</v>
      </c>
      <c r="Q3194" s="1" t="s">
        <v>41</v>
      </c>
      <c r="R3194">
        <v>176.3</v>
      </c>
      <c r="S3194" s="1" t="s">
        <v>60</v>
      </c>
      <c r="T3194" s="1" t="s">
        <v>28</v>
      </c>
    </row>
    <row r="3195" spans="1:20" x14ac:dyDescent="0.35">
      <c r="A3195" s="1" t="s">
        <v>603</v>
      </c>
      <c r="B3195">
        <v>54</v>
      </c>
      <c r="C3195" t="str">
        <f>IF(Family_Data3[[#This Row],[Father_Age]]&gt;45, "Old", IF(Family_Data3[[#This Row],[Father_Age]]&gt;=31, "Middle Age", "Young"))</f>
        <v>Old</v>
      </c>
      <c r="D3195">
        <v>38</v>
      </c>
      <c r="E3195" t="str">
        <f>IF(Family_Data3[[#This Row],[Mother_Age]]&gt;45, "Old", IF(Family_Data3[[#This Row],[Mother_Age]]&gt;=31, "Middle Age", "Young"))</f>
        <v>Middle Age</v>
      </c>
      <c r="F3195">
        <v>171.8</v>
      </c>
      <c r="G3195">
        <v>155.4</v>
      </c>
      <c r="H3195" s="1" t="s">
        <v>19</v>
      </c>
      <c r="I3195" s="1" t="s">
        <v>20</v>
      </c>
      <c r="J3195" s="1" t="s">
        <v>31</v>
      </c>
      <c r="K3195" s="1" t="s">
        <v>21</v>
      </c>
      <c r="L3195" s="1" t="s">
        <v>22</v>
      </c>
      <c r="M3195" s="1" t="s">
        <v>22</v>
      </c>
      <c r="N3195" s="1" t="s">
        <v>32</v>
      </c>
      <c r="O3195" s="1" t="s">
        <v>36</v>
      </c>
      <c r="P3195" s="1" t="s">
        <v>51</v>
      </c>
      <c r="Q3195" s="1" t="s">
        <v>41</v>
      </c>
      <c r="R3195">
        <v>172.1</v>
      </c>
      <c r="S3195" s="1" t="s">
        <v>20</v>
      </c>
      <c r="T3195" s="1" t="s">
        <v>34</v>
      </c>
    </row>
    <row r="3196" spans="1:20" x14ac:dyDescent="0.35">
      <c r="A3196" s="1" t="s">
        <v>610</v>
      </c>
      <c r="B3196">
        <v>49</v>
      </c>
      <c r="C3196" t="str">
        <f>IF(Family_Data3[[#This Row],[Father_Age]]&gt;45, "Old", IF(Family_Data3[[#This Row],[Father_Age]]&gt;=31, "Middle Age", "Young"))</f>
        <v>Old</v>
      </c>
      <c r="D3196">
        <v>50</v>
      </c>
      <c r="E3196" t="str">
        <f>IF(Family_Data3[[#This Row],[Mother_Age]]&gt;45, "Old", IF(Family_Data3[[#This Row],[Mother_Age]]&gt;=31, "Middle Age", "Young"))</f>
        <v>Old</v>
      </c>
      <c r="F3196">
        <v>172.4</v>
      </c>
      <c r="G3196">
        <v>159.1</v>
      </c>
      <c r="H3196" s="1" t="s">
        <v>30</v>
      </c>
      <c r="I3196" s="1" t="s">
        <v>42</v>
      </c>
      <c r="J3196" s="1" t="s">
        <v>44</v>
      </c>
      <c r="K3196" s="1" t="s">
        <v>22</v>
      </c>
      <c r="L3196" s="1" t="s">
        <v>48</v>
      </c>
      <c r="M3196" s="1" t="s">
        <v>48</v>
      </c>
      <c r="N3196" s="1" t="s">
        <v>32</v>
      </c>
      <c r="O3196" s="1" t="s">
        <v>32</v>
      </c>
      <c r="P3196" s="1" t="s">
        <v>26</v>
      </c>
      <c r="Q3196" s="1" t="s">
        <v>27</v>
      </c>
      <c r="R3196">
        <v>156.9</v>
      </c>
      <c r="S3196" s="1" t="s">
        <v>42</v>
      </c>
      <c r="T3196" s="1" t="s">
        <v>28</v>
      </c>
    </row>
    <row r="3197" spans="1:20" x14ac:dyDescent="0.35">
      <c r="A3197" s="1" t="s">
        <v>612</v>
      </c>
      <c r="B3197">
        <v>52</v>
      </c>
      <c r="C3197" t="str">
        <f>IF(Family_Data3[[#This Row],[Father_Age]]&gt;45, "Old", IF(Family_Data3[[#This Row],[Father_Age]]&gt;=31, "Middle Age", "Young"))</f>
        <v>Old</v>
      </c>
      <c r="D3197">
        <v>37</v>
      </c>
      <c r="E3197" t="str">
        <f>IF(Family_Data3[[#This Row],[Mother_Age]]&gt;45, "Old", IF(Family_Data3[[#This Row],[Mother_Age]]&gt;=31, "Middle Age", "Young"))</f>
        <v>Middle Age</v>
      </c>
      <c r="F3197">
        <v>171.3</v>
      </c>
      <c r="G3197">
        <v>154.6</v>
      </c>
      <c r="H3197" s="1" t="s">
        <v>20</v>
      </c>
      <c r="I3197" s="1" t="s">
        <v>20</v>
      </c>
      <c r="J3197" s="1" t="s">
        <v>31</v>
      </c>
      <c r="K3197" s="1" t="s">
        <v>31</v>
      </c>
      <c r="L3197" s="1" t="s">
        <v>22</v>
      </c>
      <c r="M3197" s="1" t="s">
        <v>22</v>
      </c>
      <c r="N3197" s="1" t="s">
        <v>39</v>
      </c>
      <c r="O3197" s="1" t="s">
        <v>36</v>
      </c>
      <c r="P3197" s="1" t="s">
        <v>40</v>
      </c>
      <c r="Q3197" s="1" t="s">
        <v>27</v>
      </c>
      <c r="R3197">
        <v>159</v>
      </c>
      <c r="S3197" s="1" t="s">
        <v>50</v>
      </c>
      <c r="T3197" s="1" t="s">
        <v>34</v>
      </c>
    </row>
    <row r="3198" spans="1:20" x14ac:dyDescent="0.35">
      <c r="A3198" s="1" t="s">
        <v>615</v>
      </c>
      <c r="B3198">
        <v>51</v>
      </c>
      <c r="C3198" t="str">
        <f>IF(Family_Data3[[#This Row],[Father_Age]]&gt;45, "Old", IF(Family_Data3[[#This Row],[Father_Age]]&gt;=31, "Middle Age", "Young"))</f>
        <v>Old</v>
      </c>
      <c r="D3198">
        <v>18</v>
      </c>
      <c r="E3198" t="str">
        <f>IF(Family_Data3[[#This Row],[Mother_Age]]&gt;45, "Old", IF(Family_Data3[[#This Row],[Mother_Age]]&gt;=31, "Middle Age", "Young"))</f>
        <v>Young</v>
      </c>
      <c r="F3198">
        <v>183</v>
      </c>
      <c r="G3198">
        <v>154</v>
      </c>
      <c r="H3198" s="1" t="s">
        <v>30</v>
      </c>
      <c r="I3198" s="1" t="s">
        <v>50</v>
      </c>
      <c r="J3198" s="1" t="s">
        <v>31</v>
      </c>
      <c r="K3198" s="1" t="s">
        <v>44</v>
      </c>
      <c r="L3198" s="1" t="s">
        <v>23</v>
      </c>
      <c r="M3198" s="1" t="s">
        <v>23</v>
      </c>
      <c r="N3198" s="1" t="s">
        <v>32</v>
      </c>
      <c r="O3198" s="1" t="s">
        <v>24</v>
      </c>
      <c r="P3198" s="1" t="s">
        <v>26</v>
      </c>
      <c r="Q3198" s="1" t="s">
        <v>27</v>
      </c>
      <c r="R3198">
        <v>166.6</v>
      </c>
      <c r="S3198" s="1" t="s">
        <v>60</v>
      </c>
      <c r="T3198" s="1" t="s">
        <v>28</v>
      </c>
    </row>
    <row r="3199" spans="1:20" x14ac:dyDescent="0.35">
      <c r="A3199" s="1" t="s">
        <v>621</v>
      </c>
      <c r="B3199">
        <v>46</v>
      </c>
      <c r="C3199" t="str">
        <f>IF(Family_Data3[[#This Row],[Father_Age]]&gt;45, "Old", IF(Family_Data3[[#This Row],[Father_Age]]&gt;=31, "Middle Age", "Young"))</f>
        <v>Old</v>
      </c>
      <c r="D3199">
        <v>40</v>
      </c>
      <c r="E3199" t="str">
        <f>IF(Family_Data3[[#This Row],[Mother_Age]]&gt;45, "Old", IF(Family_Data3[[#This Row],[Mother_Age]]&gt;=31, "Middle Age", "Young"))</f>
        <v>Middle Age</v>
      </c>
      <c r="F3199">
        <v>167.4</v>
      </c>
      <c r="G3199">
        <v>170.2</v>
      </c>
      <c r="H3199" s="1" t="s">
        <v>19</v>
      </c>
      <c r="I3199" s="1" t="s">
        <v>50</v>
      </c>
      <c r="J3199" s="1" t="s">
        <v>22</v>
      </c>
      <c r="K3199" s="1" t="s">
        <v>22</v>
      </c>
      <c r="L3199" s="1" t="s">
        <v>23</v>
      </c>
      <c r="M3199" s="1" t="s">
        <v>22</v>
      </c>
      <c r="N3199" s="1" t="s">
        <v>32</v>
      </c>
      <c r="O3199" s="1" t="s">
        <v>32</v>
      </c>
      <c r="P3199" s="1" t="s">
        <v>33</v>
      </c>
      <c r="Q3199" s="1" t="s">
        <v>27</v>
      </c>
      <c r="R3199">
        <v>170.1</v>
      </c>
      <c r="S3199" s="1" t="s">
        <v>50</v>
      </c>
      <c r="T3199" s="1" t="s">
        <v>28</v>
      </c>
    </row>
    <row r="3200" spans="1:20" x14ac:dyDescent="0.35">
      <c r="A3200" s="1" t="s">
        <v>623</v>
      </c>
      <c r="B3200">
        <v>52</v>
      </c>
      <c r="C3200" t="str">
        <f>IF(Family_Data3[[#This Row],[Father_Age]]&gt;45, "Old", IF(Family_Data3[[#This Row],[Father_Age]]&gt;=31, "Middle Age", "Young"))</f>
        <v>Old</v>
      </c>
      <c r="D3200">
        <v>30</v>
      </c>
      <c r="E3200" t="str">
        <f>IF(Family_Data3[[#This Row],[Mother_Age]]&gt;45, "Old", IF(Family_Data3[[#This Row],[Mother_Age]]&gt;=31, "Middle Age", "Young"))</f>
        <v>Young</v>
      </c>
      <c r="F3200">
        <v>173</v>
      </c>
      <c r="G3200">
        <v>157.19999999999999</v>
      </c>
      <c r="H3200" s="1" t="s">
        <v>30</v>
      </c>
      <c r="I3200" s="1" t="s">
        <v>20</v>
      </c>
      <c r="J3200" s="1" t="s">
        <v>44</v>
      </c>
      <c r="K3200" s="1" t="s">
        <v>31</v>
      </c>
      <c r="L3200" s="1" t="s">
        <v>23</v>
      </c>
      <c r="M3200" s="1" t="s">
        <v>23</v>
      </c>
      <c r="N3200" s="1" t="s">
        <v>36</v>
      </c>
      <c r="O3200" s="1" t="s">
        <v>36</v>
      </c>
      <c r="P3200" s="1" t="s">
        <v>33</v>
      </c>
      <c r="Q3200" s="1" t="s">
        <v>27</v>
      </c>
      <c r="R3200">
        <v>159.80000000000001</v>
      </c>
      <c r="S3200" s="1" t="s">
        <v>60</v>
      </c>
      <c r="T3200" s="1" t="s">
        <v>34</v>
      </c>
    </row>
    <row r="3201" spans="1:20" x14ac:dyDescent="0.35">
      <c r="A3201" s="1" t="s">
        <v>624</v>
      </c>
      <c r="B3201">
        <v>53</v>
      </c>
      <c r="C3201" t="str">
        <f>IF(Family_Data3[[#This Row],[Father_Age]]&gt;45, "Old", IF(Family_Data3[[#This Row],[Father_Age]]&gt;=31, "Middle Age", "Young"))</f>
        <v>Old</v>
      </c>
      <c r="D3201">
        <v>31</v>
      </c>
      <c r="E3201" t="str">
        <f>IF(Family_Data3[[#This Row],[Mother_Age]]&gt;45, "Old", IF(Family_Data3[[#This Row],[Mother_Age]]&gt;=31, "Middle Age", "Young"))</f>
        <v>Middle Age</v>
      </c>
      <c r="F3201">
        <v>170.5</v>
      </c>
      <c r="G3201">
        <v>162</v>
      </c>
      <c r="H3201" s="1" t="s">
        <v>19</v>
      </c>
      <c r="I3201" s="1" t="s">
        <v>20</v>
      </c>
      <c r="J3201" s="1" t="s">
        <v>22</v>
      </c>
      <c r="K3201" s="1" t="s">
        <v>21</v>
      </c>
      <c r="L3201" s="1" t="s">
        <v>22</v>
      </c>
      <c r="M3201" s="1" t="s">
        <v>23</v>
      </c>
      <c r="N3201" s="1" t="s">
        <v>24</v>
      </c>
      <c r="O3201" s="1" t="s">
        <v>32</v>
      </c>
      <c r="P3201" s="1" t="s">
        <v>40</v>
      </c>
      <c r="Q3201" s="1" t="s">
        <v>41</v>
      </c>
      <c r="R3201">
        <v>168.1</v>
      </c>
      <c r="S3201" s="1" t="s">
        <v>50</v>
      </c>
      <c r="T3201" s="1" t="s">
        <v>34</v>
      </c>
    </row>
    <row r="3202" spans="1:20" x14ac:dyDescent="0.35">
      <c r="A3202" s="1" t="s">
        <v>625</v>
      </c>
      <c r="B3202">
        <v>54</v>
      </c>
      <c r="C3202" t="str">
        <f>IF(Family_Data3[[#This Row],[Father_Age]]&gt;45, "Old", IF(Family_Data3[[#This Row],[Father_Age]]&gt;=31, "Middle Age", "Young"))</f>
        <v>Old</v>
      </c>
      <c r="D3202">
        <v>28</v>
      </c>
      <c r="E3202" t="str">
        <f>IF(Family_Data3[[#This Row],[Mother_Age]]&gt;45, "Old", IF(Family_Data3[[#This Row],[Mother_Age]]&gt;=31, "Middle Age", "Young"))</f>
        <v>Young</v>
      </c>
      <c r="F3202">
        <v>166.3</v>
      </c>
      <c r="G3202">
        <v>155.30000000000001</v>
      </c>
      <c r="H3202" s="1" t="s">
        <v>19</v>
      </c>
      <c r="I3202" s="1" t="s">
        <v>30</v>
      </c>
      <c r="J3202" s="1" t="s">
        <v>22</v>
      </c>
      <c r="K3202" s="1" t="s">
        <v>31</v>
      </c>
      <c r="L3202" s="1" t="s">
        <v>23</v>
      </c>
      <c r="M3202" s="1" t="s">
        <v>47</v>
      </c>
      <c r="N3202" s="1" t="s">
        <v>24</v>
      </c>
      <c r="O3202" s="1" t="s">
        <v>39</v>
      </c>
      <c r="P3202" s="1" t="s">
        <v>51</v>
      </c>
      <c r="Q3202" s="1" t="s">
        <v>27</v>
      </c>
      <c r="R3202">
        <v>160.9</v>
      </c>
      <c r="S3202" s="1" t="s">
        <v>30</v>
      </c>
      <c r="T3202" s="1" t="s">
        <v>34</v>
      </c>
    </row>
    <row r="3203" spans="1:20" x14ac:dyDescent="0.35">
      <c r="A3203" s="1" t="s">
        <v>629</v>
      </c>
      <c r="B3203">
        <v>47</v>
      </c>
      <c r="C3203" t="str">
        <f>IF(Family_Data3[[#This Row],[Father_Age]]&gt;45, "Old", IF(Family_Data3[[#This Row],[Father_Age]]&gt;=31, "Middle Age", "Young"))</f>
        <v>Old</v>
      </c>
      <c r="D3203">
        <v>34</v>
      </c>
      <c r="E3203" t="str">
        <f>IF(Family_Data3[[#This Row],[Mother_Age]]&gt;45, "Old", IF(Family_Data3[[#This Row],[Mother_Age]]&gt;=31, "Middle Age", "Young"))</f>
        <v>Middle Age</v>
      </c>
      <c r="F3203">
        <v>174.1</v>
      </c>
      <c r="G3203">
        <v>156.69999999999999</v>
      </c>
      <c r="H3203" s="1" t="s">
        <v>50</v>
      </c>
      <c r="I3203" s="1" t="s">
        <v>19</v>
      </c>
      <c r="J3203" s="1" t="s">
        <v>22</v>
      </c>
      <c r="K3203" s="1" t="s">
        <v>31</v>
      </c>
      <c r="L3203" s="1" t="s">
        <v>22</v>
      </c>
      <c r="M3203" s="1" t="s">
        <v>22</v>
      </c>
      <c r="N3203" s="1" t="s">
        <v>32</v>
      </c>
      <c r="O3203" s="1" t="s">
        <v>32</v>
      </c>
      <c r="P3203" s="1" t="s">
        <v>33</v>
      </c>
      <c r="Q3203" s="1" t="s">
        <v>41</v>
      </c>
      <c r="R3203">
        <v>179.6</v>
      </c>
      <c r="S3203" s="1" t="s">
        <v>20</v>
      </c>
      <c r="T3203" s="1" t="s">
        <v>34</v>
      </c>
    </row>
    <row r="3204" spans="1:20" x14ac:dyDescent="0.35">
      <c r="A3204" s="1" t="s">
        <v>632</v>
      </c>
      <c r="B3204">
        <v>50</v>
      </c>
      <c r="C3204" t="str">
        <f>IF(Family_Data3[[#This Row],[Father_Age]]&gt;45, "Old", IF(Family_Data3[[#This Row],[Father_Age]]&gt;=31, "Middle Age", "Young"))</f>
        <v>Old</v>
      </c>
      <c r="D3204">
        <v>25</v>
      </c>
      <c r="E3204" t="str">
        <f>IF(Family_Data3[[#This Row],[Mother_Age]]&gt;45, "Old", IF(Family_Data3[[#This Row],[Mother_Age]]&gt;=31, "Middle Age", "Young"))</f>
        <v>Young</v>
      </c>
      <c r="F3204">
        <v>189</v>
      </c>
      <c r="G3204">
        <v>158.80000000000001</v>
      </c>
      <c r="H3204" s="1" t="s">
        <v>19</v>
      </c>
      <c r="I3204" s="1" t="s">
        <v>42</v>
      </c>
      <c r="J3204" s="1" t="s">
        <v>31</v>
      </c>
      <c r="K3204" s="1" t="s">
        <v>21</v>
      </c>
      <c r="L3204" s="1" t="s">
        <v>22</v>
      </c>
      <c r="M3204" s="1" t="s">
        <v>48</v>
      </c>
      <c r="N3204" s="1" t="s">
        <v>39</v>
      </c>
      <c r="O3204" s="1" t="s">
        <v>24</v>
      </c>
      <c r="P3204" s="1" t="s">
        <v>51</v>
      </c>
      <c r="Q3204" s="1" t="s">
        <v>41</v>
      </c>
      <c r="R3204">
        <v>181.7</v>
      </c>
      <c r="S3204" s="1" t="s">
        <v>42</v>
      </c>
      <c r="T3204" s="1" t="s">
        <v>34</v>
      </c>
    </row>
    <row r="3205" spans="1:20" x14ac:dyDescent="0.35">
      <c r="A3205" s="1" t="s">
        <v>647</v>
      </c>
      <c r="B3205">
        <v>51</v>
      </c>
      <c r="C3205" t="str">
        <f>IF(Family_Data3[[#This Row],[Father_Age]]&gt;45, "Old", IF(Family_Data3[[#This Row],[Father_Age]]&gt;=31, "Middle Age", "Young"))</f>
        <v>Old</v>
      </c>
      <c r="D3205">
        <v>20</v>
      </c>
      <c r="E3205" t="str">
        <f>IF(Family_Data3[[#This Row],[Mother_Age]]&gt;45, "Old", IF(Family_Data3[[#This Row],[Mother_Age]]&gt;=31, "Middle Age", "Young"))</f>
        <v>Young</v>
      </c>
      <c r="F3205">
        <v>176.1</v>
      </c>
      <c r="G3205">
        <v>164.3</v>
      </c>
      <c r="H3205" s="1" t="s">
        <v>30</v>
      </c>
      <c r="I3205" s="1" t="s">
        <v>20</v>
      </c>
      <c r="J3205" s="1" t="s">
        <v>44</v>
      </c>
      <c r="K3205" s="1" t="s">
        <v>62</v>
      </c>
      <c r="L3205" s="1" t="s">
        <v>23</v>
      </c>
      <c r="M3205" s="1" t="s">
        <v>48</v>
      </c>
      <c r="N3205" s="1" t="s">
        <v>32</v>
      </c>
      <c r="O3205" s="1" t="s">
        <v>32</v>
      </c>
      <c r="P3205" s="1" t="s">
        <v>51</v>
      </c>
      <c r="Q3205" s="1" t="s">
        <v>41</v>
      </c>
      <c r="R3205">
        <v>175.3</v>
      </c>
      <c r="S3205" s="1" t="s">
        <v>38</v>
      </c>
      <c r="T3205" s="1" t="s">
        <v>34</v>
      </c>
    </row>
    <row r="3206" spans="1:20" x14ac:dyDescent="0.35">
      <c r="A3206" s="1" t="s">
        <v>648</v>
      </c>
      <c r="B3206">
        <v>53</v>
      </c>
      <c r="C3206" t="str">
        <f>IF(Family_Data3[[#This Row],[Father_Age]]&gt;45, "Old", IF(Family_Data3[[#This Row],[Father_Age]]&gt;=31, "Middle Age", "Young"))</f>
        <v>Old</v>
      </c>
      <c r="D3206">
        <v>26</v>
      </c>
      <c r="E3206" t="str">
        <f>IF(Family_Data3[[#This Row],[Mother_Age]]&gt;45, "Old", IF(Family_Data3[[#This Row],[Mother_Age]]&gt;=31, "Middle Age", "Young"))</f>
        <v>Young</v>
      </c>
      <c r="F3206">
        <v>170.1</v>
      </c>
      <c r="G3206">
        <v>157</v>
      </c>
      <c r="H3206" s="1" t="s">
        <v>30</v>
      </c>
      <c r="I3206" s="1" t="s">
        <v>20</v>
      </c>
      <c r="J3206" s="1" t="s">
        <v>31</v>
      </c>
      <c r="K3206" s="1" t="s">
        <v>21</v>
      </c>
      <c r="L3206" s="1" t="s">
        <v>22</v>
      </c>
      <c r="M3206" s="1" t="s">
        <v>23</v>
      </c>
      <c r="N3206" s="1" t="s">
        <v>32</v>
      </c>
      <c r="O3206" s="1" t="s">
        <v>36</v>
      </c>
      <c r="P3206" s="1" t="s">
        <v>65</v>
      </c>
      <c r="Q3206" s="1" t="s">
        <v>27</v>
      </c>
      <c r="R3206">
        <v>151.5</v>
      </c>
      <c r="S3206" s="1" t="s">
        <v>60</v>
      </c>
      <c r="T3206" s="1" t="s">
        <v>28</v>
      </c>
    </row>
    <row r="3207" spans="1:20" x14ac:dyDescent="0.35">
      <c r="A3207" s="1" t="s">
        <v>649</v>
      </c>
      <c r="B3207">
        <v>47</v>
      </c>
      <c r="C3207" t="str">
        <f>IF(Family_Data3[[#This Row],[Father_Age]]&gt;45, "Old", IF(Family_Data3[[#This Row],[Father_Age]]&gt;=31, "Middle Age", "Young"))</f>
        <v>Old</v>
      </c>
      <c r="D3207">
        <v>39</v>
      </c>
      <c r="E3207" t="str">
        <f>IF(Family_Data3[[#This Row],[Mother_Age]]&gt;45, "Old", IF(Family_Data3[[#This Row],[Mother_Age]]&gt;=31, "Middle Age", "Young"))</f>
        <v>Middle Age</v>
      </c>
      <c r="F3207">
        <v>175.1</v>
      </c>
      <c r="G3207">
        <v>161.69999999999999</v>
      </c>
      <c r="H3207" s="1" t="s">
        <v>20</v>
      </c>
      <c r="I3207" s="1" t="s">
        <v>30</v>
      </c>
      <c r="J3207" s="1" t="s">
        <v>31</v>
      </c>
      <c r="K3207" s="1" t="s">
        <v>22</v>
      </c>
      <c r="L3207" s="1" t="s">
        <v>22</v>
      </c>
      <c r="M3207" s="1" t="s">
        <v>22</v>
      </c>
      <c r="N3207" s="1" t="s">
        <v>32</v>
      </c>
      <c r="O3207" s="1" t="s">
        <v>25</v>
      </c>
      <c r="P3207" s="1" t="s">
        <v>51</v>
      </c>
      <c r="Q3207" s="1" t="s">
        <v>41</v>
      </c>
      <c r="R3207">
        <v>173.8</v>
      </c>
      <c r="S3207" s="1" t="s">
        <v>60</v>
      </c>
      <c r="T3207" s="1" t="s">
        <v>34</v>
      </c>
    </row>
    <row r="3208" spans="1:20" x14ac:dyDescent="0.35">
      <c r="A3208" s="1" t="s">
        <v>650</v>
      </c>
      <c r="B3208">
        <v>50</v>
      </c>
      <c r="C3208" t="str">
        <f>IF(Family_Data3[[#This Row],[Father_Age]]&gt;45, "Old", IF(Family_Data3[[#This Row],[Father_Age]]&gt;=31, "Middle Age", "Young"))</f>
        <v>Old</v>
      </c>
      <c r="D3208">
        <v>40</v>
      </c>
      <c r="E3208" t="str">
        <f>IF(Family_Data3[[#This Row],[Mother_Age]]&gt;45, "Old", IF(Family_Data3[[#This Row],[Mother_Age]]&gt;=31, "Middle Age", "Young"))</f>
        <v>Middle Age</v>
      </c>
      <c r="F3208">
        <v>173.7</v>
      </c>
      <c r="G3208">
        <v>154.5</v>
      </c>
      <c r="H3208" s="1" t="s">
        <v>42</v>
      </c>
      <c r="I3208" s="1" t="s">
        <v>20</v>
      </c>
      <c r="J3208" s="1" t="s">
        <v>22</v>
      </c>
      <c r="K3208" s="1" t="s">
        <v>21</v>
      </c>
      <c r="L3208" s="1" t="s">
        <v>22</v>
      </c>
      <c r="M3208" s="1" t="s">
        <v>23</v>
      </c>
      <c r="N3208" s="1" t="s">
        <v>24</v>
      </c>
      <c r="O3208" s="1" t="s">
        <v>25</v>
      </c>
      <c r="P3208" s="1" t="s">
        <v>40</v>
      </c>
      <c r="Q3208" s="1" t="s">
        <v>27</v>
      </c>
      <c r="R3208">
        <v>161.6</v>
      </c>
      <c r="S3208" s="1" t="s">
        <v>60</v>
      </c>
      <c r="T3208" s="1" t="s">
        <v>28</v>
      </c>
    </row>
    <row r="3209" spans="1:20" x14ac:dyDescent="0.35">
      <c r="A3209" s="1" t="s">
        <v>653</v>
      </c>
      <c r="B3209">
        <v>53</v>
      </c>
      <c r="C3209" t="str">
        <f>IF(Family_Data3[[#This Row],[Father_Age]]&gt;45, "Old", IF(Family_Data3[[#This Row],[Father_Age]]&gt;=31, "Middle Age", "Young"))</f>
        <v>Old</v>
      </c>
      <c r="D3209">
        <v>27</v>
      </c>
      <c r="E3209" t="str">
        <f>IF(Family_Data3[[#This Row],[Mother_Age]]&gt;45, "Old", IF(Family_Data3[[#This Row],[Mother_Age]]&gt;=31, "Middle Age", "Young"))</f>
        <v>Young</v>
      </c>
      <c r="F3209">
        <v>174.8</v>
      </c>
      <c r="G3209">
        <v>168</v>
      </c>
      <c r="H3209" s="1" t="s">
        <v>30</v>
      </c>
      <c r="I3209" s="1" t="s">
        <v>30</v>
      </c>
      <c r="J3209" s="1" t="s">
        <v>21</v>
      </c>
      <c r="K3209" s="1" t="s">
        <v>21</v>
      </c>
      <c r="L3209" s="1" t="s">
        <v>23</v>
      </c>
      <c r="M3209" s="1" t="s">
        <v>22</v>
      </c>
      <c r="N3209" s="1" t="s">
        <v>25</v>
      </c>
      <c r="O3209" s="1" t="s">
        <v>32</v>
      </c>
      <c r="P3209" s="1" t="s">
        <v>26</v>
      </c>
      <c r="Q3209" s="1" t="s">
        <v>27</v>
      </c>
      <c r="R3209">
        <v>170</v>
      </c>
      <c r="S3209" s="1" t="s">
        <v>30</v>
      </c>
      <c r="T3209" s="1" t="s">
        <v>28</v>
      </c>
    </row>
    <row r="3210" spans="1:20" x14ac:dyDescent="0.35">
      <c r="A3210" s="1" t="s">
        <v>658</v>
      </c>
      <c r="B3210">
        <v>49</v>
      </c>
      <c r="C3210" t="str">
        <f>IF(Family_Data3[[#This Row],[Father_Age]]&gt;45, "Old", IF(Family_Data3[[#This Row],[Father_Age]]&gt;=31, "Middle Age", "Young"))</f>
        <v>Old</v>
      </c>
      <c r="D3210">
        <v>47</v>
      </c>
      <c r="E3210" t="str">
        <f>IF(Family_Data3[[#This Row],[Mother_Age]]&gt;45, "Old", IF(Family_Data3[[#This Row],[Mother_Age]]&gt;=31, "Middle Age", "Young"))</f>
        <v>Old</v>
      </c>
      <c r="F3210">
        <v>181.9</v>
      </c>
      <c r="G3210">
        <v>165.5</v>
      </c>
      <c r="H3210" s="1" t="s">
        <v>30</v>
      </c>
      <c r="I3210" s="1" t="s">
        <v>19</v>
      </c>
      <c r="J3210" s="1" t="s">
        <v>22</v>
      </c>
      <c r="K3210" s="1" t="s">
        <v>22</v>
      </c>
      <c r="L3210" s="1" t="s">
        <v>23</v>
      </c>
      <c r="M3210" s="1" t="s">
        <v>48</v>
      </c>
      <c r="N3210" s="1" t="s">
        <v>36</v>
      </c>
      <c r="O3210" s="1" t="s">
        <v>32</v>
      </c>
      <c r="P3210" s="1" t="s">
        <v>40</v>
      </c>
      <c r="Q3210" s="1" t="s">
        <v>41</v>
      </c>
      <c r="R3210">
        <v>179.7</v>
      </c>
      <c r="S3210" s="1" t="s">
        <v>30</v>
      </c>
      <c r="T3210" s="1" t="s">
        <v>28</v>
      </c>
    </row>
    <row r="3211" spans="1:20" x14ac:dyDescent="0.35">
      <c r="A3211" s="1" t="s">
        <v>659</v>
      </c>
      <c r="B3211">
        <v>49</v>
      </c>
      <c r="C3211" t="str">
        <f>IF(Family_Data3[[#This Row],[Father_Age]]&gt;45, "Old", IF(Family_Data3[[#This Row],[Father_Age]]&gt;=31, "Middle Age", "Young"))</f>
        <v>Old</v>
      </c>
      <c r="D3211">
        <v>19</v>
      </c>
      <c r="E3211" t="str">
        <f>IF(Family_Data3[[#This Row],[Mother_Age]]&gt;45, "Old", IF(Family_Data3[[#This Row],[Mother_Age]]&gt;=31, "Middle Age", "Young"))</f>
        <v>Young</v>
      </c>
      <c r="F3211">
        <v>173.7</v>
      </c>
      <c r="G3211">
        <v>168.4</v>
      </c>
      <c r="H3211" s="1" t="s">
        <v>30</v>
      </c>
      <c r="I3211" s="1" t="s">
        <v>42</v>
      </c>
      <c r="J3211" s="1" t="s">
        <v>44</v>
      </c>
      <c r="K3211" s="1" t="s">
        <v>22</v>
      </c>
      <c r="L3211" s="1" t="s">
        <v>23</v>
      </c>
      <c r="M3211" s="1" t="s">
        <v>48</v>
      </c>
      <c r="N3211" s="1" t="s">
        <v>36</v>
      </c>
      <c r="O3211" s="1" t="s">
        <v>36</v>
      </c>
      <c r="P3211" s="1" t="s">
        <v>45</v>
      </c>
      <c r="Q3211" s="1" t="s">
        <v>27</v>
      </c>
      <c r="R3211">
        <v>164.2</v>
      </c>
      <c r="S3211" s="1" t="s">
        <v>30</v>
      </c>
      <c r="T3211" s="1" t="s">
        <v>34</v>
      </c>
    </row>
    <row r="3212" spans="1:20" x14ac:dyDescent="0.35">
      <c r="A3212" s="1" t="s">
        <v>667</v>
      </c>
      <c r="B3212">
        <v>53</v>
      </c>
      <c r="C3212" t="str">
        <f>IF(Family_Data3[[#This Row],[Father_Age]]&gt;45, "Old", IF(Family_Data3[[#This Row],[Father_Age]]&gt;=31, "Middle Age", "Young"))</f>
        <v>Old</v>
      </c>
      <c r="D3212">
        <v>25</v>
      </c>
      <c r="E3212" t="str">
        <f>IF(Family_Data3[[#This Row],[Mother_Age]]&gt;45, "Old", IF(Family_Data3[[#This Row],[Mother_Age]]&gt;=31, "Middle Age", "Young"))</f>
        <v>Young</v>
      </c>
      <c r="F3212">
        <v>181.5</v>
      </c>
      <c r="G3212">
        <v>158.30000000000001</v>
      </c>
      <c r="H3212" s="1" t="s">
        <v>30</v>
      </c>
      <c r="I3212" s="1" t="s">
        <v>19</v>
      </c>
      <c r="J3212" s="1" t="s">
        <v>22</v>
      </c>
      <c r="K3212" s="1" t="s">
        <v>22</v>
      </c>
      <c r="L3212" s="1" t="s">
        <v>22</v>
      </c>
      <c r="M3212" s="1" t="s">
        <v>23</v>
      </c>
      <c r="N3212" s="1" t="s">
        <v>39</v>
      </c>
      <c r="O3212" s="1" t="s">
        <v>25</v>
      </c>
      <c r="P3212" s="1" t="s">
        <v>26</v>
      </c>
      <c r="Q3212" s="1" t="s">
        <v>27</v>
      </c>
      <c r="R3212">
        <v>172.3</v>
      </c>
      <c r="S3212" s="1" t="s">
        <v>30</v>
      </c>
      <c r="T3212" s="1" t="s">
        <v>28</v>
      </c>
    </row>
    <row r="3213" spans="1:20" x14ac:dyDescent="0.35">
      <c r="A3213" s="1" t="s">
        <v>668</v>
      </c>
      <c r="B3213">
        <v>53</v>
      </c>
      <c r="C3213" t="str">
        <f>IF(Family_Data3[[#This Row],[Father_Age]]&gt;45, "Old", IF(Family_Data3[[#This Row],[Father_Age]]&gt;=31, "Middle Age", "Young"))</f>
        <v>Old</v>
      </c>
      <c r="D3213">
        <v>27</v>
      </c>
      <c r="E3213" t="str">
        <f>IF(Family_Data3[[#This Row],[Mother_Age]]&gt;45, "Old", IF(Family_Data3[[#This Row],[Mother_Age]]&gt;=31, "Middle Age", "Young"))</f>
        <v>Young</v>
      </c>
      <c r="F3213">
        <v>183.8</v>
      </c>
      <c r="G3213">
        <v>157.9</v>
      </c>
      <c r="H3213" s="1" t="s">
        <v>30</v>
      </c>
      <c r="I3213" s="1" t="s">
        <v>19</v>
      </c>
      <c r="J3213" s="1" t="s">
        <v>31</v>
      </c>
      <c r="K3213" s="1" t="s">
        <v>31</v>
      </c>
      <c r="L3213" s="1" t="s">
        <v>23</v>
      </c>
      <c r="M3213" s="1" t="s">
        <v>48</v>
      </c>
      <c r="N3213" s="1" t="s">
        <v>25</v>
      </c>
      <c r="O3213" s="1" t="s">
        <v>39</v>
      </c>
      <c r="P3213" s="1" t="s">
        <v>65</v>
      </c>
      <c r="Q3213" s="1" t="s">
        <v>27</v>
      </c>
      <c r="R3213">
        <v>158.1</v>
      </c>
      <c r="S3213" s="1" t="s">
        <v>30</v>
      </c>
      <c r="T3213" s="1" t="s">
        <v>28</v>
      </c>
    </row>
    <row r="3214" spans="1:20" x14ac:dyDescent="0.35">
      <c r="A3214" s="1" t="s">
        <v>670</v>
      </c>
      <c r="B3214">
        <v>49</v>
      </c>
      <c r="C3214" t="str">
        <f>IF(Family_Data3[[#This Row],[Father_Age]]&gt;45, "Old", IF(Family_Data3[[#This Row],[Father_Age]]&gt;=31, "Middle Age", "Young"))</f>
        <v>Old</v>
      </c>
      <c r="D3214">
        <v>36</v>
      </c>
      <c r="E3214" t="str">
        <f>IF(Family_Data3[[#This Row],[Mother_Age]]&gt;45, "Old", IF(Family_Data3[[#This Row],[Mother_Age]]&gt;=31, "Middle Age", "Young"))</f>
        <v>Middle Age</v>
      </c>
      <c r="F3214">
        <v>187.2</v>
      </c>
      <c r="G3214">
        <v>165.2</v>
      </c>
      <c r="H3214" s="1" t="s">
        <v>30</v>
      </c>
      <c r="I3214" s="1" t="s">
        <v>20</v>
      </c>
      <c r="J3214" s="1" t="s">
        <v>31</v>
      </c>
      <c r="K3214" s="1" t="s">
        <v>22</v>
      </c>
      <c r="L3214" s="1" t="s">
        <v>48</v>
      </c>
      <c r="M3214" s="1" t="s">
        <v>48</v>
      </c>
      <c r="N3214" s="1" t="s">
        <v>32</v>
      </c>
      <c r="O3214" s="1" t="s">
        <v>32</v>
      </c>
      <c r="P3214" s="1" t="s">
        <v>51</v>
      </c>
      <c r="Q3214" s="1" t="s">
        <v>41</v>
      </c>
      <c r="R3214">
        <v>178.3</v>
      </c>
      <c r="S3214" s="1" t="s">
        <v>60</v>
      </c>
      <c r="T3214" s="1" t="s">
        <v>34</v>
      </c>
    </row>
    <row r="3215" spans="1:20" x14ac:dyDescent="0.35">
      <c r="A3215" s="1" t="s">
        <v>672</v>
      </c>
      <c r="B3215">
        <v>46</v>
      </c>
      <c r="C3215" t="str">
        <f>IF(Family_Data3[[#This Row],[Father_Age]]&gt;45, "Old", IF(Family_Data3[[#This Row],[Father_Age]]&gt;=31, "Middle Age", "Young"))</f>
        <v>Old</v>
      </c>
      <c r="D3215">
        <v>37</v>
      </c>
      <c r="E3215" t="str">
        <f>IF(Family_Data3[[#This Row],[Mother_Age]]&gt;45, "Old", IF(Family_Data3[[#This Row],[Mother_Age]]&gt;=31, "Middle Age", "Young"))</f>
        <v>Middle Age</v>
      </c>
      <c r="F3215">
        <v>168.3</v>
      </c>
      <c r="G3215">
        <v>157</v>
      </c>
      <c r="H3215" s="1" t="s">
        <v>30</v>
      </c>
      <c r="I3215" s="1" t="s">
        <v>30</v>
      </c>
      <c r="J3215" s="1" t="s">
        <v>22</v>
      </c>
      <c r="K3215" s="1" t="s">
        <v>22</v>
      </c>
      <c r="L3215" s="1" t="s">
        <v>22</v>
      </c>
      <c r="M3215" s="1" t="s">
        <v>22</v>
      </c>
      <c r="N3215" s="1" t="s">
        <v>25</v>
      </c>
      <c r="O3215" s="1" t="s">
        <v>24</v>
      </c>
      <c r="P3215" s="1" t="s">
        <v>51</v>
      </c>
      <c r="Q3215" s="1" t="s">
        <v>41</v>
      </c>
      <c r="R3215">
        <v>168.2</v>
      </c>
      <c r="S3215" s="1" t="s">
        <v>30</v>
      </c>
      <c r="T3215" s="1" t="s">
        <v>34</v>
      </c>
    </row>
    <row r="3216" spans="1:20" x14ac:dyDescent="0.35">
      <c r="A3216" s="1" t="s">
        <v>673</v>
      </c>
      <c r="B3216">
        <v>53</v>
      </c>
      <c r="C3216" t="str">
        <f>IF(Family_Data3[[#This Row],[Father_Age]]&gt;45, "Old", IF(Family_Data3[[#This Row],[Father_Age]]&gt;=31, "Middle Age", "Young"))</f>
        <v>Old</v>
      </c>
      <c r="D3216">
        <v>37</v>
      </c>
      <c r="E3216" t="str">
        <f>IF(Family_Data3[[#This Row],[Mother_Age]]&gt;45, "Old", IF(Family_Data3[[#This Row],[Mother_Age]]&gt;=31, "Middle Age", "Young"))</f>
        <v>Middle Age</v>
      </c>
      <c r="F3216">
        <v>180.2</v>
      </c>
      <c r="G3216">
        <v>169.8</v>
      </c>
      <c r="H3216" s="1" t="s">
        <v>30</v>
      </c>
      <c r="I3216" s="1" t="s">
        <v>20</v>
      </c>
      <c r="J3216" s="1" t="s">
        <v>22</v>
      </c>
      <c r="K3216" s="1" t="s">
        <v>31</v>
      </c>
      <c r="L3216" s="1" t="s">
        <v>23</v>
      </c>
      <c r="M3216" s="1" t="s">
        <v>47</v>
      </c>
      <c r="N3216" s="1" t="s">
        <v>24</v>
      </c>
      <c r="O3216" s="1" t="s">
        <v>36</v>
      </c>
      <c r="P3216" s="1" t="s">
        <v>65</v>
      </c>
      <c r="Q3216" s="1" t="s">
        <v>41</v>
      </c>
      <c r="R3216">
        <v>180.3</v>
      </c>
      <c r="S3216" s="1" t="s">
        <v>60</v>
      </c>
      <c r="T3216" s="1" t="s">
        <v>28</v>
      </c>
    </row>
    <row r="3217" spans="1:20" x14ac:dyDescent="0.35">
      <c r="A3217" s="1" t="s">
        <v>674</v>
      </c>
      <c r="B3217">
        <v>52</v>
      </c>
      <c r="C3217" t="str">
        <f>IF(Family_Data3[[#This Row],[Father_Age]]&gt;45, "Old", IF(Family_Data3[[#This Row],[Father_Age]]&gt;=31, "Middle Age", "Young"))</f>
        <v>Old</v>
      </c>
      <c r="D3217">
        <v>38</v>
      </c>
      <c r="E3217" t="str">
        <f>IF(Family_Data3[[#This Row],[Mother_Age]]&gt;45, "Old", IF(Family_Data3[[#This Row],[Mother_Age]]&gt;=31, "Middle Age", "Young"))</f>
        <v>Middle Age</v>
      </c>
      <c r="F3217">
        <v>179.1</v>
      </c>
      <c r="G3217">
        <v>158.69999999999999</v>
      </c>
      <c r="H3217" s="1" t="s">
        <v>30</v>
      </c>
      <c r="I3217" s="1" t="s">
        <v>19</v>
      </c>
      <c r="J3217" s="1" t="s">
        <v>22</v>
      </c>
      <c r="K3217" s="1" t="s">
        <v>22</v>
      </c>
      <c r="L3217" s="1" t="s">
        <v>22</v>
      </c>
      <c r="M3217" s="1" t="s">
        <v>22</v>
      </c>
      <c r="N3217" s="1" t="s">
        <v>39</v>
      </c>
      <c r="O3217" s="1" t="s">
        <v>25</v>
      </c>
      <c r="P3217" s="1" t="s">
        <v>40</v>
      </c>
      <c r="Q3217" s="1" t="s">
        <v>27</v>
      </c>
      <c r="R3217">
        <v>165.8</v>
      </c>
      <c r="S3217" s="1" t="s">
        <v>30</v>
      </c>
      <c r="T3217" s="1" t="s">
        <v>34</v>
      </c>
    </row>
    <row r="3218" spans="1:20" x14ac:dyDescent="0.35">
      <c r="A3218" s="1" t="s">
        <v>677</v>
      </c>
      <c r="B3218">
        <v>49</v>
      </c>
      <c r="C3218" t="str">
        <f>IF(Family_Data3[[#This Row],[Father_Age]]&gt;45, "Old", IF(Family_Data3[[#This Row],[Father_Age]]&gt;=31, "Middle Age", "Young"))</f>
        <v>Old</v>
      </c>
      <c r="D3218">
        <v>43</v>
      </c>
      <c r="E3218" t="str">
        <f>IF(Family_Data3[[#This Row],[Mother_Age]]&gt;45, "Old", IF(Family_Data3[[#This Row],[Mother_Age]]&gt;=31, "Middle Age", "Young"))</f>
        <v>Middle Age</v>
      </c>
      <c r="F3218">
        <v>166.1</v>
      </c>
      <c r="G3218">
        <v>153.80000000000001</v>
      </c>
      <c r="H3218" s="1" t="s">
        <v>50</v>
      </c>
      <c r="I3218" s="1" t="s">
        <v>30</v>
      </c>
      <c r="J3218" s="1" t="s">
        <v>62</v>
      </c>
      <c r="K3218" s="1" t="s">
        <v>21</v>
      </c>
      <c r="L3218" s="1" t="s">
        <v>22</v>
      </c>
      <c r="M3218" s="1" t="s">
        <v>22</v>
      </c>
      <c r="N3218" s="1" t="s">
        <v>32</v>
      </c>
      <c r="O3218" s="1" t="s">
        <v>24</v>
      </c>
      <c r="P3218" s="1" t="s">
        <v>51</v>
      </c>
      <c r="Q3218" s="1" t="s">
        <v>27</v>
      </c>
      <c r="R3218">
        <v>148</v>
      </c>
      <c r="S3218" s="1" t="s">
        <v>38</v>
      </c>
      <c r="T3218" s="1" t="s">
        <v>34</v>
      </c>
    </row>
    <row r="3219" spans="1:20" x14ac:dyDescent="0.35">
      <c r="A3219" s="1" t="s">
        <v>680</v>
      </c>
      <c r="B3219">
        <v>48</v>
      </c>
      <c r="C3219" t="str">
        <f>IF(Family_Data3[[#This Row],[Father_Age]]&gt;45, "Old", IF(Family_Data3[[#This Row],[Father_Age]]&gt;=31, "Middle Age", "Young"))</f>
        <v>Old</v>
      </c>
      <c r="D3219">
        <v>48</v>
      </c>
      <c r="E3219" t="str">
        <f>IF(Family_Data3[[#This Row],[Mother_Age]]&gt;45, "Old", IF(Family_Data3[[#This Row],[Mother_Age]]&gt;=31, "Middle Age", "Young"))</f>
        <v>Old</v>
      </c>
      <c r="F3219">
        <v>174.9</v>
      </c>
      <c r="G3219">
        <v>156.30000000000001</v>
      </c>
      <c r="H3219" s="1" t="s">
        <v>30</v>
      </c>
      <c r="I3219" s="1" t="s">
        <v>20</v>
      </c>
      <c r="J3219" s="1" t="s">
        <v>22</v>
      </c>
      <c r="K3219" s="1" t="s">
        <v>44</v>
      </c>
      <c r="L3219" s="1" t="s">
        <v>48</v>
      </c>
      <c r="M3219" s="1" t="s">
        <v>48</v>
      </c>
      <c r="N3219" s="1" t="s">
        <v>32</v>
      </c>
      <c r="O3219" s="1" t="s">
        <v>24</v>
      </c>
      <c r="P3219" s="1" t="s">
        <v>65</v>
      </c>
      <c r="Q3219" s="1" t="s">
        <v>41</v>
      </c>
      <c r="R3219">
        <v>175.4</v>
      </c>
      <c r="S3219" s="1" t="s">
        <v>38</v>
      </c>
      <c r="T3219" s="1" t="s">
        <v>28</v>
      </c>
    </row>
    <row r="3220" spans="1:20" x14ac:dyDescent="0.35">
      <c r="A3220" s="1" t="s">
        <v>689</v>
      </c>
      <c r="B3220">
        <v>53</v>
      </c>
      <c r="C3220" t="str">
        <f>IF(Family_Data3[[#This Row],[Father_Age]]&gt;45, "Old", IF(Family_Data3[[#This Row],[Father_Age]]&gt;=31, "Middle Age", "Young"))</f>
        <v>Old</v>
      </c>
      <c r="D3220">
        <v>46</v>
      </c>
      <c r="E3220" t="str">
        <f>IF(Family_Data3[[#This Row],[Mother_Age]]&gt;45, "Old", IF(Family_Data3[[#This Row],[Mother_Age]]&gt;=31, "Middle Age", "Young"))</f>
        <v>Old</v>
      </c>
      <c r="F3220">
        <v>175.8</v>
      </c>
      <c r="G3220">
        <v>169.1</v>
      </c>
      <c r="H3220" s="1" t="s">
        <v>30</v>
      </c>
      <c r="I3220" s="1" t="s">
        <v>20</v>
      </c>
      <c r="J3220" s="1" t="s">
        <v>31</v>
      </c>
      <c r="K3220" s="1" t="s">
        <v>22</v>
      </c>
      <c r="L3220" s="1" t="s">
        <v>22</v>
      </c>
      <c r="M3220" s="1" t="s">
        <v>22</v>
      </c>
      <c r="N3220" s="1" t="s">
        <v>24</v>
      </c>
      <c r="O3220" s="1" t="s">
        <v>25</v>
      </c>
      <c r="P3220" s="1" t="s">
        <v>45</v>
      </c>
      <c r="Q3220" s="1" t="s">
        <v>41</v>
      </c>
      <c r="R3220">
        <v>180.7</v>
      </c>
      <c r="S3220" s="1" t="s">
        <v>60</v>
      </c>
      <c r="T3220" s="1" t="s">
        <v>34</v>
      </c>
    </row>
    <row r="3221" spans="1:20" x14ac:dyDescent="0.35">
      <c r="A3221" s="1" t="s">
        <v>696</v>
      </c>
      <c r="B3221">
        <v>50</v>
      </c>
      <c r="C3221" t="str">
        <f>IF(Family_Data3[[#This Row],[Father_Age]]&gt;45, "Old", IF(Family_Data3[[#This Row],[Father_Age]]&gt;=31, "Middle Age", "Young"))</f>
        <v>Old</v>
      </c>
      <c r="D3221">
        <v>43</v>
      </c>
      <c r="E3221" t="str">
        <f>IF(Family_Data3[[#This Row],[Mother_Age]]&gt;45, "Old", IF(Family_Data3[[#This Row],[Mother_Age]]&gt;=31, "Middle Age", "Young"))</f>
        <v>Middle Age</v>
      </c>
      <c r="F3221">
        <v>172.3</v>
      </c>
      <c r="G3221">
        <v>172.3</v>
      </c>
      <c r="H3221" s="1" t="s">
        <v>30</v>
      </c>
      <c r="I3221" s="1" t="s">
        <v>30</v>
      </c>
      <c r="J3221" s="1" t="s">
        <v>21</v>
      </c>
      <c r="K3221" s="1" t="s">
        <v>44</v>
      </c>
      <c r="L3221" s="1" t="s">
        <v>48</v>
      </c>
      <c r="M3221" s="1" t="s">
        <v>22</v>
      </c>
      <c r="N3221" s="1" t="s">
        <v>36</v>
      </c>
      <c r="O3221" s="1" t="s">
        <v>25</v>
      </c>
      <c r="P3221" s="1" t="s">
        <v>33</v>
      </c>
      <c r="Q3221" s="1" t="s">
        <v>41</v>
      </c>
      <c r="R3221">
        <v>179.7</v>
      </c>
      <c r="S3221" s="1" t="s">
        <v>30</v>
      </c>
      <c r="T3221" s="1" t="s">
        <v>28</v>
      </c>
    </row>
    <row r="3222" spans="1:20" x14ac:dyDescent="0.35">
      <c r="A3222" s="1" t="s">
        <v>704</v>
      </c>
      <c r="B3222">
        <v>51</v>
      </c>
      <c r="C3222" t="str">
        <f>IF(Family_Data3[[#This Row],[Father_Age]]&gt;45, "Old", IF(Family_Data3[[#This Row],[Father_Age]]&gt;=31, "Middle Age", "Young"))</f>
        <v>Old</v>
      </c>
      <c r="D3222">
        <v>42</v>
      </c>
      <c r="E3222" t="str">
        <f>IF(Family_Data3[[#This Row],[Mother_Age]]&gt;45, "Old", IF(Family_Data3[[#This Row],[Mother_Age]]&gt;=31, "Middle Age", "Young"))</f>
        <v>Middle Age</v>
      </c>
      <c r="F3222">
        <v>164.5</v>
      </c>
      <c r="G3222">
        <v>166.3</v>
      </c>
      <c r="H3222" s="1" t="s">
        <v>30</v>
      </c>
      <c r="I3222" s="1" t="s">
        <v>19</v>
      </c>
      <c r="J3222" s="1" t="s">
        <v>44</v>
      </c>
      <c r="K3222" s="1" t="s">
        <v>31</v>
      </c>
      <c r="L3222" s="1" t="s">
        <v>47</v>
      </c>
      <c r="M3222" s="1" t="s">
        <v>23</v>
      </c>
      <c r="N3222" s="1" t="s">
        <v>39</v>
      </c>
      <c r="O3222" s="1" t="s">
        <v>36</v>
      </c>
      <c r="P3222" s="1" t="s">
        <v>51</v>
      </c>
      <c r="Q3222" s="1" t="s">
        <v>27</v>
      </c>
      <c r="R3222">
        <v>152.4</v>
      </c>
      <c r="S3222" s="1" t="s">
        <v>30</v>
      </c>
      <c r="T3222" s="1" t="s">
        <v>28</v>
      </c>
    </row>
    <row r="3223" spans="1:20" x14ac:dyDescent="0.35">
      <c r="A3223" s="1" t="s">
        <v>706</v>
      </c>
      <c r="B3223">
        <v>46</v>
      </c>
      <c r="C3223" t="str">
        <f>IF(Family_Data3[[#This Row],[Father_Age]]&gt;45, "Old", IF(Family_Data3[[#This Row],[Father_Age]]&gt;=31, "Middle Age", "Young"))</f>
        <v>Old</v>
      </c>
      <c r="D3223">
        <v>19</v>
      </c>
      <c r="E3223" t="str">
        <f>IF(Family_Data3[[#This Row],[Mother_Age]]&gt;45, "Old", IF(Family_Data3[[#This Row],[Mother_Age]]&gt;=31, "Middle Age", "Young"))</f>
        <v>Young</v>
      </c>
      <c r="F3223">
        <v>181.8</v>
      </c>
      <c r="G3223">
        <v>155</v>
      </c>
      <c r="H3223" s="1" t="s">
        <v>19</v>
      </c>
      <c r="I3223" s="1" t="s">
        <v>20</v>
      </c>
      <c r="J3223" s="1" t="s">
        <v>31</v>
      </c>
      <c r="K3223" s="1" t="s">
        <v>62</v>
      </c>
      <c r="L3223" s="1" t="s">
        <v>23</v>
      </c>
      <c r="M3223" s="1" t="s">
        <v>22</v>
      </c>
      <c r="N3223" s="1" t="s">
        <v>39</v>
      </c>
      <c r="O3223" s="1" t="s">
        <v>32</v>
      </c>
      <c r="P3223" s="1" t="s">
        <v>26</v>
      </c>
      <c r="Q3223" s="1" t="s">
        <v>41</v>
      </c>
      <c r="R3223">
        <v>167.2</v>
      </c>
      <c r="S3223" s="1" t="s">
        <v>50</v>
      </c>
      <c r="T3223" s="1" t="s">
        <v>28</v>
      </c>
    </row>
    <row r="3224" spans="1:20" x14ac:dyDescent="0.35">
      <c r="A3224" s="1" t="s">
        <v>707</v>
      </c>
      <c r="B3224">
        <v>48</v>
      </c>
      <c r="C3224" t="str">
        <f>IF(Family_Data3[[#This Row],[Father_Age]]&gt;45, "Old", IF(Family_Data3[[#This Row],[Father_Age]]&gt;=31, "Middle Age", "Young"))</f>
        <v>Old</v>
      </c>
      <c r="D3224">
        <v>33</v>
      </c>
      <c r="E3224" t="str">
        <f>IF(Family_Data3[[#This Row],[Mother_Age]]&gt;45, "Old", IF(Family_Data3[[#This Row],[Mother_Age]]&gt;=31, "Middle Age", "Young"))</f>
        <v>Middle Age</v>
      </c>
      <c r="F3224">
        <v>172.9</v>
      </c>
      <c r="G3224">
        <v>159.9</v>
      </c>
      <c r="H3224" s="1" t="s">
        <v>20</v>
      </c>
      <c r="I3224" s="1" t="s">
        <v>60</v>
      </c>
      <c r="J3224" s="1" t="s">
        <v>22</v>
      </c>
      <c r="K3224" s="1" t="s">
        <v>22</v>
      </c>
      <c r="L3224" s="1" t="s">
        <v>23</v>
      </c>
      <c r="M3224" s="1" t="s">
        <v>22</v>
      </c>
      <c r="N3224" s="1" t="s">
        <v>25</v>
      </c>
      <c r="O3224" s="1" t="s">
        <v>25</v>
      </c>
      <c r="P3224" s="1" t="s">
        <v>33</v>
      </c>
      <c r="Q3224" s="1" t="s">
        <v>41</v>
      </c>
      <c r="R3224">
        <v>172.2</v>
      </c>
      <c r="S3224" s="1" t="s">
        <v>20</v>
      </c>
      <c r="T3224" s="1" t="s">
        <v>28</v>
      </c>
    </row>
    <row r="3225" spans="1:20" x14ac:dyDescent="0.35">
      <c r="A3225" s="1" t="s">
        <v>708</v>
      </c>
      <c r="B3225">
        <v>51</v>
      </c>
      <c r="C3225" t="str">
        <f>IF(Family_Data3[[#This Row],[Father_Age]]&gt;45, "Old", IF(Family_Data3[[#This Row],[Father_Age]]&gt;=31, "Middle Age", "Young"))</f>
        <v>Old</v>
      </c>
      <c r="D3225">
        <v>26</v>
      </c>
      <c r="E3225" t="str">
        <f>IF(Family_Data3[[#This Row],[Mother_Age]]&gt;45, "Old", IF(Family_Data3[[#This Row],[Mother_Age]]&gt;=31, "Middle Age", "Young"))</f>
        <v>Young</v>
      </c>
      <c r="F3225">
        <v>171.3</v>
      </c>
      <c r="G3225">
        <v>160.9</v>
      </c>
      <c r="H3225" s="1" t="s">
        <v>20</v>
      </c>
      <c r="I3225" s="1" t="s">
        <v>30</v>
      </c>
      <c r="J3225" s="1" t="s">
        <v>22</v>
      </c>
      <c r="K3225" s="1" t="s">
        <v>22</v>
      </c>
      <c r="L3225" s="1" t="s">
        <v>22</v>
      </c>
      <c r="M3225" s="1" t="s">
        <v>22</v>
      </c>
      <c r="N3225" s="1" t="s">
        <v>25</v>
      </c>
      <c r="O3225" s="1" t="s">
        <v>32</v>
      </c>
      <c r="P3225" s="1" t="s">
        <v>51</v>
      </c>
      <c r="Q3225" s="1" t="s">
        <v>27</v>
      </c>
      <c r="R3225">
        <v>158.30000000000001</v>
      </c>
      <c r="S3225" s="1" t="s">
        <v>60</v>
      </c>
      <c r="T3225" s="1" t="s">
        <v>52</v>
      </c>
    </row>
    <row r="3226" spans="1:20" x14ac:dyDescent="0.35">
      <c r="A3226" s="1" t="s">
        <v>713</v>
      </c>
      <c r="B3226">
        <v>47</v>
      </c>
      <c r="C3226" t="str">
        <f>IF(Family_Data3[[#This Row],[Father_Age]]&gt;45, "Old", IF(Family_Data3[[#This Row],[Father_Age]]&gt;=31, "Middle Age", "Young"))</f>
        <v>Old</v>
      </c>
      <c r="D3226">
        <v>38</v>
      </c>
      <c r="E3226" t="str">
        <f>IF(Family_Data3[[#This Row],[Mother_Age]]&gt;45, "Old", IF(Family_Data3[[#This Row],[Mother_Age]]&gt;=31, "Middle Age", "Young"))</f>
        <v>Middle Age</v>
      </c>
      <c r="F3226">
        <v>181.7</v>
      </c>
      <c r="G3226">
        <v>169.7</v>
      </c>
      <c r="H3226" s="1" t="s">
        <v>20</v>
      </c>
      <c r="I3226" s="1" t="s">
        <v>30</v>
      </c>
      <c r="J3226" s="1" t="s">
        <v>44</v>
      </c>
      <c r="K3226" s="1" t="s">
        <v>22</v>
      </c>
      <c r="L3226" s="1" t="s">
        <v>23</v>
      </c>
      <c r="M3226" s="1" t="s">
        <v>23</v>
      </c>
      <c r="N3226" s="1" t="s">
        <v>36</v>
      </c>
      <c r="O3226" s="1" t="s">
        <v>24</v>
      </c>
      <c r="P3226" s="1" t="s">
        <v>33</v>
      </c>
      <c r="Q3226" s="1" t="s">
        <v>27</v>
      </c>
      <c r="R3226">
        <v>167.5</v>
      </c>
      <c r="S3226" s="1" t="s">
        <v>60</v>
      </c>
      <c r="T3226" s="1" t="s">
        <v>28</v>
      </c>
    </row>
    <row r="3227" spans="1:20" x14ac:dyDescent="0.35">
      <c r="A3227" s="1" t="s">
        <v>721</v>
      </c>
      <c r="B3227">
        <v>53</v>
      </c>
      <c r="C3227" t="str">
        <f>IF(Family_Data3[[#This Row],[Father_Age]]&gt;45, "Old", IF(Family_Data3[[#This Row],[Father_Age]]&gt;=31, "Middle Age", "Young"))</f>
        <v>Old</v>
      </c>
      <c r="D3227">
        <v>21</v>
      </c>
      <c r="E3227" t="str">
        <f>IF(Family_Data3[[#This Row],[Mother_Age]]&gt;45, "Old", IF(Family_Data3[[#This Row],[Mother_Age]]&gt;=31, "Middle Age", "Young"))</f>
        <v>Young</v>
      </c>
      <c r="F3227">
        <v>173.9</v>
      </c>
      <c r="G3227">
        <v>166.1</v>
      </c>
      <c r="H3227" s="1" t="s">
        <v>60</v>
      </c>
      <c r="I3227" s="1" t="s">
        <v>30</v>
      </c>
      <c r="J3227" s="1" t="s">
        <v>22</v>
      </c>
      <c r="K3227" s="1" t="s">
        <v>22</v>
      </c>
      <c r="L3227" s="1" t="s">
        <v>48</v>
      </c>
      <c r="M3227" s="1" t="s">
        <v>22</v>
      </c>
      <c r="N3227" s="1" t="s">
        <v>32</v>
      </c>
      <c r="O3227" s="1" t="s">
        <v>32</v>
      </c>
      <c r="P3227" s="1" t="s">
        <v>45</v>
      </c>
      <c r="Q3227" s="1" t="s">
        <v>27</v>
      </c>
      <c r="R3227">
        <v>168.2</v>
      </c>
      <c r="S3227" s="1" t="s">
        <v>30</v>
      </c>
      <c r="T3227" s="1" t="s">
        <v>34</v>
      </c>
    </row>
    <row r="3228" spans="1:20" x14ac:dyDescent="0.35">
      <c r="A3228" s="1" t="s">
        <v>724</v>
      </c>
      <c r="B3228">
        <v>46</v>
      </c>
      <c r="C3228" t="str">
        <f>IF(Family_Data3[[#This Row],[Father_Age]]&gt;45, "Old", IF(Family_Data3[[#This Row],[Father_Age]]&gt;=31, "Middle Age", "Young"))</f>
        <v>Old</v>
      </c>
      <c r="D3228">
        <v>31</v>
      </c>
      <c r="E3228" t="str">
        <f>IF(Family_Data3[[#This Row],[Mother_Age]]&gt;45, "Old", IF(Family_Data3[[#This Row],[Mother_Age]]&gt;=31, "Middle Age", "Young"))</f>
        <v>Middle Age</v>
      </c>
      <c r="F3228">
        <v>180.8</v>
      </c>
      <c r="G3228">
        <v>162.1</v>
      </c>
      <c r="H3228" s="1" t="s">
        <v>60</v>
      </c>
      <c r="I3228" s="1" t="s">
        <v>20</v>
      </c>
      <c r="J3228" s="1" t="s">
        <v>22</v>
      </c>
      <c r="K3228" s="1" t="s">
        <v>22</v>
      </c>
      <c r="L3228" s="1" t="s">
        <v>23</v>
      </c>
      <c r="M3228" s="1" t="s">
        <v>22</v>
      </c>
      <c r="N3228" s="1" t="s">
        <v>24</v>
      </c>
      <c r="O3228" s="1" t="s">
        <v>39</v>
      </c>
      <c r="P3228" s="1" t="s">
        <v>33</v>
      </c>
      <c r="Q3228" s="1" t="s">
        <v>41</v>
      </c>
      <c r="R3228">
        <v>177.4</v>
      </c>
      <c r="S3228" s="1" t="s">
        <v>60</v>
      </c>
      <c r="T3228" s="1" t="s">
        <v>34</v>
      </c>
    </row>
    <row r="3229" spans="1:20" x14ac:dyDescent="0.35">
      <c r="A3229" s="1" t="s">
        <v>728</v>
      </c>
      <c r="B3229">
        <v>49</v>
      </c>
      <c r="C3229" t="str">
        <f>IF(Family_Data3[[#This Row],[Father_Age]]&gt;45, "Old", IF(Family_Data3[[#This Row],[Father_Age]]&gt;=31, "Middle Age", "Young"))</f>
        <v>Old</v>
      </c>
      <c r="D3229">
        <v>19</v>
      </c>
      <c r="E3229" t="str">
        <f>IF(Family_Data3[[#This Row],[Mother_Age]]&gt;45, "Old", IF(Family_Data3[[#This Row],[Mother_Age]]&gt;=31, "Middle Age", "Young"))</f>
        <v>Young</v>
      </c>
      <c r="F3229">
        <v>168.1</v>
      </c>
      <c r="G3229">
        <v>157.1</v>
      </c>
      <c r="H3229" s="1" t="s">
        <v>30</v>
      </c>
      <c r="I3229" s="1" t="s">
        <v>20</v>
      </c>
      <c r="J3229" s="1" t="s">
        <v>22</v>
      </c>
      <c r="K3229" s="1" t="s">
        <v>44</v>
      </c>
      <c r="L3229" s="1" t="s">
        <v>22</v>
      </c>
      <c r="M3229" s="1" t="s">
        <v>23</v>
      </c>
      <c r="N3229" s="1" t="s">
        <v>32</v>
      </c>
      <c r="O3229" s="1" t="s">
        <v>39</v>
      </c>
      <c r="P3229" s="1" t="s">
        <v>51</v>
      </c>
      <c r="Q3229" s="1" t="s">
        <v>27</v>
      </c>
      <c r="R3229">
        <v>156.69999999999999</v>
      </c>
      <c r="S3229" s="1" t="s">
        <v>60</v>
      </c>
      <c r="T3229" s="1" t="s">
        <v>52</v>
      </c>
    </row>
    <row r="3230" spans="1:20" x14ac:dyDescent="0.35">
      <c r="A3230" s="1" t="s">
        <v>731</v>
      </c>
      <c r="B3230">
        <v>55</v>
      </c>
      <c r="C3230" t="str">
        <f>IF(Family_Data3[[#This Row],[Father_Age]]&gt;45, "Old", IF(Family_Data3[[#This Row],[Father_Age]]&gt;=31, "Middle Age", "Young"))</f>
        <v>Old</v>
      </c>
      <c r="D3230">
        <v>46</v>
      </c>
      <c r="E3230" t="str">
        <f>IF(Family_Data3[[#This Row],[Mother_Age]]&gt;45, "Old", IF(Family_Data3[[#This Row],[Mother_Age]]&gt;=31, "Middle Age", "Young"))</f>
        <v>Old</v>
      </c>
      <c r="F3230">
        <v>169.5</v>
      </c>
      <c r="G3230">
        <v>151.19999999999999</v>
      </c>
      <c r="H3230" s="1" t="s">
        <v>30</v>
      </c>
      <c r="I3230" s="1" t="s">
        <v>42</v>
      </c>
      <c r="J3230" s="1" t="s">
        <v>62</v>
      </c>
      <c r="K3230" s="1" t="s">
        <v>22</v>
      </c>
      <c r="L3230" s="1" t="s">
        <v>22</v>
      </c>
      <c r="M3230" s="1" t="s">
        <v>48</v>
      </c>
      <c r="N3230" s="1" t="s">
        <v>39</v>
      </c>
      <c r="O3230" s="1" t="s">
        <v>25</v>
      </c>
      <c r="P3230" s="1" t="s">
        <v>26</v>
      </c>
      <c r="Q3230" s="1" t="s">
        <v>41</v>
      </c>
      <c r="R3230">
        <v>163.30000000000001</v>
      </c>
      <c r="S3230" s="1" t="s">
        <v>30</v>
      </c>
      <c r="T3230" s="1" t="s">
        <v>28</v>
      </c>
    </row>
    <row r="3231" spans="1:20" x14ac:dyDescent="0.35">
      <c r="A3231" s="1" t="s">
        <v>734</v>
      </c>
      <c r="B3231">
        <v>54</v>
      </c>
      <c r="C3231" t="str">
        <f>IF(Family_Data3[[#This Row],[Father_Age]]&gt;45, "Old", IF(Family_Data3[[#This Row],[Father_Age]]&gt;=31, "Middle Age", "Young"))</f>
        <v>Old</v>
      </c>
      <c r="D3231">
        <v>31</v>
      </c>
      <c r="E3231" t="str">
        <f>IF(Family_Data3[[#This Row],[Mother_Age]]&gt;45, "Old", IF(Family_Data3[[#This Row],[Mother_Age]]&gt;=31, "Middle Age", "Young"))</f>
        <v>Middle Age</v>
      </c>
      <c r="F3231">
        <v>181</v>
      </c>
      <c r="G3231">
        <v>162.9</v>
      </c>
      <c r="H3231" s="1" t="s">
        <v>30</v>
      </c>
      <c r="I3231" s="1" t="s">
        <v>30</v>
      </c>
      <c r="J3231" s="1" t="s">
        <v>22</v>
      </c>
      <c r="K3231" s="1" t="s">
        <v>22</v>
      </c>
      <c r="L3231" s="1" t="s">
        <v>23</v>
      </c>
      <c r="M3231" s="1" t="s">
        <v>22</v>
      </c>
      <c r="N3231" s="1" t="s">
        <v>25</v>
      </c>
      <c r="O3231" s="1" t="s">
        <v>39</v>
      </c>
      <c r="P3231" s="1" t="s">
        <v>65</v>
      </c>
      <c r="Q3231" s="1" t="s">
        <v>27</v>
      </c>
      <c r="R3231">
        <v>163</v>
      </c>
      <c r="S3231" s="1" t="s">
        <v>42</v>
      </c>
      <c r="T3231" s="1" t="s">
        <v>28</v>
      </c>
    </row>
    <row r="3232" spans="1:20" x14ac:dyDescent="0.35">
      <c r="A3232" s="1" t="s">
        <v>739</v>
      </c>
      <c r="B3232">
        <v>47</v>
      </c>
      <c r="C3232" t="str">
        <f>IF(Family_Data3[[#This Row],[Father_Age]]&gt;45, "Old", IF(Family_Data3[[#This Row],[Father_Age]]&gt;=31, "Middle Age", "Young"))</f>
        <v>Old</v>
      </c>
      <c r="D3232">
        <v>36</v>
      </c>
      <c r="E3232" t="str">
        <f>IF(Family_Data3[[#This Row],[Mother_Age]]&gt;45, "Old", IF(Family_Data3[[#This Row],[Mother_Age]]&gt;=31, "Middle Age", "Young"))</f>
        <v>Middle Age</v>
      </c>
      <c r="F3232">
        <v>177.3</v>
      </c>
      <c r="G3232">
        <v>153.30000000000001</v>
      </c>
      <c r="H3232" s="1" t="s">
        <v>30</v>
      </c>
      <c r="I3232" s="1" t="s">
        <v>19</v>
      </c>
      <c r="J3232" s="1" t="s">
        <v>22</v>
      </c>
      <c r="K3232" s="1" t="s">
        <v>44</v>
      </c>
      <c r="L3232" s="1" t="s">
        <v>48</v>
      </c>
      <c r="M3232" s="1" t="s">
        <v>48</v>
      </c>
      <c r="N3232" s="1" t="s">
        <v>32</v>
      </c>
      <c r="O3232" s="1" t="s">
        <v>36</v>
      </c>
      <c r="P3232" s="1" t="s">
        <v>33</v>
      </c>
      <c r="Q3232" s="1" t="s">
        <v>27</v>
      </c>
      <c r="R3232">
        <v>158.19999999999999</v>
      </c>
      <c r="S3232" s="1" t="s">
        <v>30</v>
      </c>
      <c r="T3232" s="1" t="s">
        <v>28</v>
      </c>
    </row>
    <row r="3233" spans="1:20" x14ac:dyDescent="0.35">
      <c r="A3233" s="1" t="s">
        <v>750</v>
      </c>
      <c r="B3233">
        <v>54</v>
      </c>
      <c r="C3233" t="str">
        <f>IF(Family_Data3[[#This Row],[Father_Age]]&gt;45, "Old", IF(Family_Data3[[#This Row],[Father_Age]]&gt;=31, "Middle Age", "Young"))</f>
        <v>Old</v>
      </c>
      <c r="D3233">
        <v>26</v>
      </c>
      <c r="E3233" t="str">
        <f>IF(Family_Data3[[#This Row],[Mother_Age]]&gt;45, "Old", IF(Family_Data3[[#This Row],[Mother_Age]]&gt;=31, "Middle Age", "Young"))</f>
        <v>Young</v>
      </c>
      <c r="F3233">
        <v>161.69999999999999</v>
      </c>
      <c r="G3233">
        <v>159.9</v>
      </c>
      <c r="H3233" s="1" t="s">
        <v>20</v>
      </c>
      <c r="I3233" s="1" t="s">
        <v>30</v>
      </c>
      <c r="J3233" s="1" t="s">
        <v>31</v>
      </c>
      <c r="K3233" s="1" t="s">
        <v>21</v>
      </c>
      <c r="L3233" s="1" t="s">
        <v>23</v>
      </c>
      <c r="M3233" s="1" t="s">
        <v>22</v>
      </c>
      <c r="N3233" s="1" t="s">
        <v>24</v>
      </c>
      <c r="O3233" s="1" t="s">
        <v>32</v>
      </c>
      <c r="P3233" s="1" t="s">
        <v>51</v>
      </c>
      <c r="Q3233" s="1" t="s">
        <v>41</v>
      </c>
      <c r="R3233">
        <v>172.1</v>
      </c>
      <c r="S3233" s="1" t="s">
        <v>38</v>
      </c>
      <c r="T3233" s="1" t="s">
        <v>34</v>
      </c>
    </row>
    <row r="3234" spans="1:20" x14ac:dyDescent="0.35">
      <c r="A3234" s="1" t="s">
        <v>753</v>
      </c>
      <c r="B3234">
        <v>47</v>
      </c>
      <c r="C3234" t="str">
        <f>IF(Family_Data3[[#This Row],[Father_Age]]&gt;45, "Old", IF(Family_Data3[[#This Row],[Father_Age]]&gt;=31, "Middle Age", "Young"))</f>
        <v>Old</v>
      </c>
      <c r="D3234">
        <v>29</v>
      </c>
      <c r="E3234" t="str">
        <f>IF(Family_Data3[[#This Row],[Mother_Age]]&gt;45, "Old", IF(Family_Data3[[#This Row],[Mother_Age]]&gt;=31, "Middle Age", "Young"))</f>
        <v>Young</v>
      </c>
      <c r="F3234">
        <v>180.2</v>
      </c>
      <c r="G3234">
        <v>162.80000000000001</v>
      </c>
      <c r="H3234" s="1" t="s">
        <v>20</v>
      </c>
      <c r="I3234" s="1" t="s">
        <v>19</v>
      </c>
      <c r="J3234" s="1" t="s">
        <v>44</v>
      </c>
      <c r="K3234" s="1" t="s">
        <v>62</v>
      </c>
      <c r="L3234" s="1" t="s">
        <v>47</v>
      </c>
      <c r="M3234" s="1" t="s">
        <v>22</v>
      </c>
      <c r="N3234" s="1" t="s">
        <v>39</v>
      </c>
      <c r="O3234" s="1" t="s">
        <v>32</v>
      </c>
      <c r="P3234" s="1" t="s">
        <v>26</v>
      </c>
      <c r="Q3234" s="1" t="s">
        <v>41</v>
      </c>
      <c r="R3234">
        <v>175.2</v>
      </c>
      <c r="S3234" s="1" t="s">
        <v>50</v>
      </c>
      <c r="T3234" s="1" t="s">
        <v>28</v>
      </c>
    </row>
    <row r="3235" spans="1:20" x14ac:dyDescent="0.35">
      <c r="A3235" s="1" t="s">
        <v>767</v>
      </c>
      <c r="B3235">
        <v>55</v>
      </c>
      <c r="C3235" t="str">
        <f>IF(Family_Data3[[#This Row],[Father_Age]]&gt;45, "Old", IF(Family_Data3[[#This Row],[Father_Age]]&gt;=31, "Middle Age", "Young"))</f>
        <v>Old</v>
      </c>
      <c r="D3235">
        <v>30</v>
      </c>
      <c r="E3235" t="str">
        <f>IF(Family_Data3[[#This Row],[Mother_Age]]&gt;45, "Old", IF(Family_Data3[[#This Row],[Mother_Age]]&gt;=31, "Middle Age", "Young"))</f>
        <v>Young</v>
      </c>
      <c r="F3235">
        <v>183.4</v>
      </c>
      <c r="G3235">
        <v>157.1</v>
      </c>
      <c r="H3235" s="1" t="s">
        <v>19</v>
      </c>
      <c r="I3235" s="1" t="s">
        <v>30</v>
      </c>
      <c r="J3235" s="1" t="s">
        <v>44</v>
      </c>
      <c r="K3235" s="1" t="s">
        <v>22</v>
      </c>
      <c r="L3235" s="1" t="s">
        <v>22</v>
      </c>
      <c r="M3235" s="1" t="s">
        <v>23</v>
      </c>
      <c r="N3235" s="1" t="s">
        <v>32</v>
      </c>
      <c r="O3235" s="1" t="s">
        <v>24</v>
      </c>
      <c r="P3235" s="1" t="s">
        <v>51</v>
      </c>
      <c r="Q3235" s="1" t="s">
        <v>41</v>
      </c>
      <c r="R3235">
        <v>173.1</v>
      </c>
      <c r="S3235" s="1" t="s">
        <v>30</v>
      </c>
      <c r="T3235" s="1" t="s">
        <v>34</v>
      </c>
    </row>
    <row r="3236" spans="1:20" x14ac:dyDescent="0.35">
      <c r="A3236" s="1" t="s">
        <v>769</v>
      </c>
      <c r="B3236">
        <v>53</v>
      </c>
      <c r="C3236" t="str">
        <f>IF(Family_Data3[[#This Row],[Father_Age]]&gt;45, "Old", IF(Family_Data3[[#This Row],[Father_Age]]&gt;=31, "Middle Age", "Young"))</f>
        <v>Old</v>
      </c>
      <c r="D3236">
        <v>21</v>
      </c>
      <c r="E3236" t="str">
        <f>IF(Family_Data3[[#This Row],[Mother_Age]]&gt;45, "Old", IF(Family_Data3[[#This Row],[Mother_Age]]&gt;=31, "Middle Age", "Young"))</f>
        <v>Young</v>
      </c>
      <c r="F3236">
        <v>178.6</v>
      </c>
      <c r="G3236">
        <v>154.69999999999999</v>
      </c>
      <c r="H3236" s="1" t="s">
        <v>60</v>
      </c>
      <c r="I3236" s="1" t="s">
        <v>50</v>
      </c>
      <c r="J3236" s="1" t="s">
        <v>22</v>
      </c>
      <c r="K3236" s="1" t="s">
        <v>21</v>
      </c>
      <c r="L3236" s="1" t="s">
        <v>23</v>
      </c>
      <c r="M3236" s="1" t="s">
        <v>22</v>
      </c>
      <c r="N3236" s="1" t="s">
        <v>36</v>
      </c>
      <c r="O3236" s="1" t="s">
        <v>24</v>
      </c>
      <c r="P3236" s="1" t="s">
        <v>33</v>
      </c>
      <c r="Q3236" s="1" t="s">
        <v>41</v>
      </c>
      <c r="R3236">
        <v>166.2</v>
      </c>
      <c r="S3236" s="1" t="s">
        <v>38</v>
      </c>
      <c r="T3236" s="1" t="s">
        <v>34</v>
      </c>
    </row>
    <row r="3237" spans="1:20" x14ac:dyDescent="0.35">
      <c r="A3237" s="1" t="s">
        <v>774</v>
      </c>
      <c r="B3237">
        <v>53</v>
      </c>
      <c r="C3237" t="str">
        <f>IF(Family_Data3[[#This Row],[Father_Age]]&gt;45, "Old", IF(Family_Data3[[#This Row],[Father_Age]]&gt;=31, "Middle Age", "Young"))</f>
        <v>Old</v>
      </c>
      <c r="D3237">
        <v>30</v>
      </c>
      <c r="E3237" t="str">
        <f>IF(Family_Data3[[#This Row],[Mother_Age]]&gt;45, "Old", IF(Family_Data3[[#This Row],[Mother_Age]]&gt;=31, "Middle Age", "Young"))</f>
        <v>Young</v>
      </c>
      <c r="F3237">
        <v>172.1</v>
      </c>
      <c r="G3237">
        <v>170</v>
      </c>
      <c r="H3237" s="1" t="s">
        <v>54</v>
      </c>
      <c r="I3237" s="1" t="s">
        <v>19</v>
      </c>
      <c r="J3237" s="1" t="s">
        <v>62</v>
      </c>
      <c r="K3237" s="1" t="s">
        <v>22</v>
      </c>
      <c r="L3237" s="1" t="s">
        <v>22</v>
      </c>
      <c r="M3237" s="1" t="s">
        <v>23</v>
      </c>
      <c r="N3237" s="1" t="s">
        <v>32</v>
      </c>
      <c r="O3237" s="1" t="s">
        <v>24</v>
      </c>
      <c r="P3237" s="1" t="s">
        <v>40</v>
      </c>
      <c r="Q3237" s="1" t="s">
        <v>41</v>
      </c>
      <c r="R3237">
        <v>177</v>
      </c>
      <c r="S3237" s="1" t="s">
        <v>54</v>
      </c>
      <c r="T3237" s="1" t="s">
        <v>34</v>
      </c>
    </row>
    <row r="3238" spans="1:20" x14ac:dyDescent="0.35">
      <c r="A3238" s="1" t="s">
        <v>776</v>
      </c>
      <c r="B3238">
        <v>52</v>
      </c>
      <c r="C3238" t="str">
        <f>IF(Family_Data3[[#This Row],[Father_Age]]&gt;45, "Old", IF(Family_Data3[[#This Row],[Father_Age]]&gt;=31, "Middle Age", "Young"))</f>
        <v>Old</v>
      </c>
      <c r="D3238">
        <v>36</v>
      </c>
      <c r="E3238" t="str">
        <f>IF(Family_Data3[[#This Row],[Mother_Age]]&gt;45, "Old", IF(Family_Data3[[#This Row],[Mother_Age]]&gt;=31, "Middle Age", "Young"))</f>
        <v>Middle Age</v>
      </c>
      <c r="F3238">
        <v>179.4</v>
      </c>
      <c r="G3238">
        <v>169.2</v>
      </c>
      <c r="H3238" s="1" t="s">
        <v>19</v>
      </c>
      <c r="I3238" s="1" t="s">
        <v>30</v>
      </c>
      <c r="J3238" s="1" t="s">
        <v>22</v>
      </c>
      <c r="K3238" s="1" t="s">
        <v>44</v>
      </c>
      <c r="L3238" s="1" t="s">
        <v>23</v>
      </c>
      <c r="M3238" s="1" t="s">
        <v>23</v>
      </c>
      <c r="N3238" s="1" t="s">
        <v>36</v>
      </c>
      <c r="O3238" s="1" t="s">
        <v>39</v>
      </c>
      <c r="P3238" s="1" t="s">
        <v>45</v>
      </c>
      <c r="Q3238" s="1" t="s">
        <v>41</v>
      </c>
      <c r="R3238">
        <v>179.6</v>
      </c>
      <c r="S3238" s="1" t="s">
        <v>30</v>
      </c>
      <c r="T3238" s="1" t="s">
        <v>34</v>
      </c>
    </row>
    <row r="3239" spans="1:20" x14ac:dyDescent="0.35">
      <c r="A3239" s="1" t="s">
        <v>782</v>
      </c>
      <c r="B3239">
        <v>49</v>
      </c>
      <c r="C3239" t="str">
        <f>IF(Family_Data3[[#This Row],[Father_Age]]&gt;45, "Old", IF(Family_Data3[[#This Row],[Father_Age]]&gt;=31, "Middle Age", "Young"))</f>
        <v>Old</v>
      </c>
      <c r="D3239">
        <v>19</v>
      </c>
      <c r="E3239" t="str">
        <f>IF(Family_Data3[[#This Row],[Mother_Age]]&gt;45, "Old", IF(Family_Data3[[#This Row],[Mother_Age]]&gt;=31, "Middle Age", "Young"))</f>
        <v>Young</v>
      </c>
      <c r="F3239">
        <v>170.9</v>
      </c>
      <c r="G3239">
        <v>158.69999999999999</v>
      </c>
      <c r="H3239" s="1" t="s">
        <v>20</v>
      </c>
      <c r="I3239" s="1" t="s">
        <v>30</v>
      </c>
      <c r="J3239" s="1" t="s">
        <v>31</v>
      </c>
      <c r="K3239" s="1" t="s">
        <v>22</v>
      </c>
      <c r="L3239" s="1" t="s">
        <v>48</v>
      </c>
      <c r="M3239" s="1" t="s">
        <v>23</v>
      </c>
      <c r="N3239" s="1" t="s">
        <v>36</v>
      </c>
      <c r="O3239" s="1" t="s">
        <v>32</v>
      </c>
      <c r="P3239" s="1" t="s">
        <v>33</v>
      </c>
      <c r="Q3239" s="1" t="s">
        <v>27</v>
      </c>
      <c r="R3239">
        <v>156.19999999999999</v>
      </c>
      <c r="S3239" s="1" t="s">
        <v>60</v>
      </c>
      <c r="T3239" s="1" t="s">
        <v>34</v>
      </c>
    </row>
    <row r="3240" spans="1:20" x14ac:dyDescent="0.35">
      <c r="A3240" s="1" t="s">
        <v>784</v>
      </c>
      <c r="B3240">
        <v>49</v>
      </c>
      <c r="C3240" t="str">
        <f>IF(Family_Data3[[#This Row],[Father_Age]]&gt;45, "Old", IF(Family_Data3[[#This Row],[Father_Age]]&gt;=31, "Middle Age", "Young"))</f>
        <v>Old</v>
      </c>
      <c r="D3240">
        <v>39</v>
      </c>
      <c r="E3240" t="str">
        <f>IF(Family_Data3[[#This Row],[Mother_Age]]&gt;45, "Old", IF(Family_Data3[[#This Row],[Mother_Age]]&gt;=31, "Middle Age", "Young"))</f>
        <v>Middle Age</v>
      </c>
      <c r="F3240">
        <v>174.6</v>
      </c>
      <c r="G3240">
        <v>157.4</v>
      </c>
      <c r="H3240" s="1" t="s">
        <v>20</v>
      </c>
      <c r="I3240" s="1" t="s">
        <v>42</v>
      </c>
      <c r="J3240" s="1" t="s">
        <v>22</v>
      </c>
      <c r="K3240" s="1" t="s">
        <v>62</v>
      </c>
      <c r="L3240" s="1" t="s">
        <v>23</v>
      </c>
      <c r="M3240" s="1" t="s">
        <v>48</v>
      </c>
      <c r="N3240" s="1" t="s">
        <v>24</v>
      </c>
      <c r="O3240" s="1" t="s">
        <v>39</v>
      </c>
      <c r="P3240" s="1" t="s">
        <v>51</v>
      </c>
      <c r="Q3240" s="1" t="s">
        <v>41</v>
      </c>
      <c r="R3240">
        <v>171.3</v>
      </c>
      <c r="S3240" s="1" t="s">
        <v>60</v>
      </c>
      <c r="T3240" s="1" t="s">
        <v>34</v>
      </c>
    </row>
    <row r="3241" spans="1:20" x14ac:dyDescent="0.35">
      <c r="A3241" s="1" t="s">
        <v>785</v>
      </c>
      <c r="B3241">
        <v>50</v>
      </c>
      <c r="C3241" t="str">
        <f>IF(Family_Data3[[#This Row],[Father_Age]]&gt;45, "Old", IF(Family_Data3[[#This Row],[Father_Age]]&gt;=31, "Middle Age", "Young"))</f>
        <v>Old</v>
      </c>
      <c r="D3241">
        <v>30</v>
      </c>
      <c r="E3241" t="str">
        <f>IF(Family_Data3[[#This Row],[Mother_Age]]&gt;45, "Old", IF(Family_Data3[[#This Row],[Mother_Age]]&gt;=31, "Middle Age", "Young"))</f>
        <v>Young</v>
      </c>
      <c r="F3241">
        <v>161.19999999999999</v>
      </c>
      <c r="G3241">
        <v>157</v>
      </c>
      <c r="H3241" s="1" t="s">
        <v>19</v>
      </c>
      <c r="I3241" s="1" t="s">
        <v>19</v>
      </c>
      <c r="J3241" s="1" t="s">
        <v>22</v>
      </c>
      <c r="K3241" s="1" t="s">
        <v>31</v>
      </c>
      <c r="L3241" s="1" t="s">
        <v>22</v>
      </c>
      <c r="M3241" s="1" t="s">
        <v>23</v>
      </c>
      <c r="N3241" s="1" t="s">
        <v>25</v>
      </c>
      <c r="O3241" s="1" t="s">
        <v>32</v>
      </c>
      <c r="P3241" s="1" t="s">
        <v>33</v>
      </c>
      <c r="Q3241" s="1" t="s">
        <v>27</v>
      </c>
      <c r="R3241">
        <v>152.9</v>
      </c>
      <c r="S3241" s="1" t="s">
        <v>19</v>
      </c>
      <c r="T3241" s="1" t="s">
        <v>34</v>
      </c>
    </row>
    <row r="3242" spans="1:20" x14ac:dyDescent="0.35">
      <c r="A3242" s="1" t="s">
        <v>789</v>
      </c>
      <c r="B3242">
        <v>50</v>
      </c>
      <c r="C3242" t="str">
        <f>IF(Family_Data3[[#This Row],[Father_Age]]&gt;45, "Old", IF(Family_Data3[[#This Row],[Father_Age]]&gt;=31, "Middle Age", "Young"))</f>
        <v>Old</v>
      </c>
      <c r="D3242">
        <v>37</v>
      </c>
      <c r="E3242" t="str">
        <f>IF(Family_Data3[[#This Row],[Mother_Age]]&gt;45, "Old", IF(Family_Data3[[#This Row],[Mother_Age]]&gt;=31, "Middle Age", "Young"))</f>
        <v>Middle Age</v>
      </c>
      <c r="F3242">
        <v>175.3</v>
      </c>
      <c r="G3242">
        <v>156.4</v>
      </c>
      <c r="H3242" s="1" t="s">
        <v>20</v>
      </c>
      <c r="I3242" s="1" t="s">
        <v>30</v>
      </c>
      <c r="J3242" s="1" t="s">
        <v>31</v>
      </c>
      <c r="K3242" s="1" t="s">
        <v>21</v>
      </c>
      <c r="L3242" s="1" t="s">
        <v>23</v>
      </c>
      <c r="M3242" s="1" t="s">
        <v>22</v>
      </c>
      <c r="N3242" s="1" t="s">
        <v>32</v>
      </c>
      <c r="O3242" s="1" t="s">
        <v>25</v>
      </c>
      <c r="P3242" s="1" t="s">
        <v>45</v>
      </c>
      <c r="Q3242" s="1" t="s">
        <v>27</v>
      </c>
      <c r="R3242">
        <v>157.19999999999999</v>
      </c>
      <c r="S3242" s="1" t="s">
        <v>60</v>
      </c>
      <c r="T3242" s="1" t="s">
        <v>34</v>
      </c>
    </row>
    <row r="3243" spans="1:20" x14ac:dyDescent="0.35">
      <c r="A3243" s="1" t="s">
        <v>790</v>
      </c>
      <c r="B3243">
        <v>55</v>
      </c>
      <c r="C3243" t="str">
        <f>IF(Family_Data3[[#This Row],[Father_Age]]&gt;45, "Old", IF(Family_Data3[[#This Row],[Father_Age]]&gt;=31, "Middle Age", "Young"))</f>
        <v>Old</v>
      </c>
      <c r="D3243">
        <v>32</v>
      </c>
      <c r="E3243" t="str">
        <f>IF(Family_Data3[[#This Row],[Mother_Age]]&gt;45, "Old", IF(Family_Data3[[#This Row],[Mother_Age]]&gt;=31, "Middle Age", "Young"))</f>
        <v>Middle Age</v>
      </c>
      <c r="F3243">
        <v>170.4</v>
      </c>
      <c r="G3243">
        <v>164.3</v>
      </c>
      <c r="H3243" s="1" t="s">
        <v>20</v>
      </c>
      <c r="I3243" s="1" t="s">
        <v>19</v>
      </c>
      <c r="J3243" s="1" t="s">
        <v>22</v>
      </c>
      <c r="K3243" s="1" t="s">
        <v>22</v>
      </c>
      <c r="L3243" s="1" t="s">
        <v>48</v>
      </c>
      <c r="M3243" s="1" t="s">
        <v>22</v>
      </c>
      <c r="N3243" s="1" t="s">
        <v>25</v>
      </c>
      <c r="O3243" s="1" t="s">
        <v>39</v>
      </c>
      <c r="P3243" s="1" t="s">
        <v>33</v>
      </c>
      <c r="Q3243" s="1" t="s">
        <v>27</v>
      </c>
      <c r="R3243">
        <v>158.19999999999999</v>
      </c>
      <c r="S3243" s="1" t="s">
        <v>20</v>
      </c>
      <c r="T3243" s="1" t="s">
        <v>28</v>
      </c>
    </row>
    <row r="3244" spans="1:20" x14ac:dyDescent="0.35">
      <c r="A3244" s="1" t="s">
        <v>792</v>
      </c>
      <c r="B3244">
        <v>50</v>
      </c>
      <c r="C3244" t="str">
        <f>IF(Family_Data3[[#This Row],[Father_Age]]&gt;45, "Old", IF(Family_Data3[[#This Row],[Father_Age]]&gt;=31, "Middle Age", "Young"))</f>
        <v>Old</v>
      </c>
      <c r="D3244">
        <v>50</v>
      </c>
      <c r="E3244" t="str">
        <f>IF(Family_Data3[[#This Row],[Mother_Age]]&gt;45, "Old", IF(Family_Data3[[#This Row],[Mother_Age]]&gt;=31, "Middle Age", "Young"))</f>
        <v>Old</v>
      </c>
      <c r="F3244">
        <v>174</v>
      </c>
      <c r="G3244">
        <v>166.4</v>
      </c>
      <c r="H3244" s="1" t="s">
        <v>42</v>
      </c>
      <c r="I3244" s="1" t="s">
        <v>30</v>
      </c>
      <c r="J3244" s="1" t="s">
        <v>21</v>
      </c>
      <c r="K3244" s="1" t="s">
        <v>31</v>
      </c>
      <c r="L3244" s="1" t="s">
        <v>48</v>
      </c>
      <c r="M3244" s="1" t="s">
        <v>48</v>
      </c>
      <c r="N3244" s="1" t="s">
        <v>36</v>
      </c>
      <c r="O3244" s="1" t="s">
        <v>32</v>
      </c>
      <c r="P3244" s="1" t="s">
        <v>65</v>
      </c>
      <c r="Q3244" s="1" t="s">
        <v>27</v>
      </c>
      <c r="R3244">
        <v>164.9</v>
      </c>
      <c r="S3244" s="1" t="s">
        <v>30</v>
      </c>
      <c r="T3244" s="1" t="s">
        <v>28</v>
      </c>
    </row>
    <row r="3245" spans="1:20" x14ac:dyDescent="0.35">
      <c r="A3245" s="1" t="s">
        <v>796</v>
      </c>
      <c r="B3245">
        <v>47</v>
      </c>
      <c r="C3245" t="str">
        <f>IF(Family_Data3[[#This Row],[Father_Age]]&gt;45, "Old", IF(Family_Data3[[#This Row],[Father_Age]]&gt;=31, "Middle Age", "Young"))</f>
        <v>Old</v>
      </c>
      <c r="D3245">
        <v>30</v>
      </c>
      <c r="E3245" t="str">
        <f>IF(Family_Data3[[#This Row],[Mother_Age]]&gt;45, "Old", IF(Family_Data3[[#This Row],[Mother_Age]]&gt;=31, "Middle Age", "Young"))</f>
        <v>Young</v>
      </c>
      <c r="F3245">
        <v>178.9</v>
      </c>
      <c r="G3245">
        <v>169.8</v>
      </c>
      <c r="H3245" s="1" t="s">
        <v>20</v>
      </c>
      <c r="I3245" s="1" t="s">
        <v>19</v>
      </c>
      <c r="J3245" s="1" t="s">
        <v>44</v>
      </c>
      <c r="K3245" s="1" t="s">
        <v>22</v>
      </c>
      <c r="L3245" s="1" t="s">
        <v>22</v>
      </c>
      <c r="M3245" s="1" t="s">
        <v>23</v>
      </c>
      <c r="N3245" s="1" t="s">
        <v>24</v>
      </c>
      <c r="O3245" s="1" t="s">
        <v>24</v>
      </c>
      <c r="P3245" s="1" t="s">
        <v>65</v>
      </c>
      <c r="Q3245" s="1" t="s">
        <v>27</v>
      </c>
      <c r="R3245">
        <v>161.69999999999999</v>
      </c>
      <c r="S3245" s="1" t="s">
        <v>20</v>
      </c>
      <c r="T3245" s="1" t="s">
        <v>34</v>
      </c>
    </row>
    <row r="3246" spans="1:20" x14ac:dyDescent="0.35">
      <c r="A3246" s="1" t="s">
        <v>801</v>
      </c>
      <c r="B3246">
        <v>49</v>
      </c>
      <c r="C3246" t="str">
        <f>IF(Family_Data3[[#This Row],[Father_Age]]&gt;45, "Old", IF(Family_Data3[[#This Row],[Father_Age]]&gt;=31, "Middle Age", "Young"))</f>
        <v>Old</v>
      </c>
      <c r="D3246">
        <v>25</v>
      </c>
      <c r="E3246" t="str">
        <f>IF(Family_Data3[[#This Row],[Mother_Age]]&gt;45, "Old", IF(Family_Data3[[#This Row],[Mother_Age]]&gt;=31, "Middle Age", "Young"))</f>
        <v>Young</v>
      </c>
      <c r="F3246">
        <v>169.6</v>
      </c>
      <c r="G3246">
        <v>149.69999999999999</v>
      </c>
      <c r="H3246" s="1" t="s">
        <v>20</v>
      </c>
      <c r="I3246" s="1" t="s">
        <v>30</v>
      </c>
      <c r="J3246" s="1" t="s">
        <v>31</v>
      </c>
      <c r="K3246" s="1" t="s">
        <v>44</v>
      </c>
      <c r="L3246" s="1" t="s">
        <v>23</v>
      </c>
      <c r="M3246" s="1" t="s">
        <v>48</v>
      </c>
      <c r="N3246" s="1" t="s">
        <v>32</v>
      </c>
      <c r="O3246" s="1" t="s">
        <v>36</v>
      </c>
      <c r="P3246" s="1" t="s">
        <v>45</v>
      </c>
      <c r="Q3246" s="1" t="s">
        <v>27</v>
      </c>
      <c r="R3246">
        <v>153.19999999999999</v>
      </c>
      <c r="S3246" s="1" t="s">
        <v>60</v>
      </c>
      <c r="T3246" s="1" t="s">
        <v>34</v>
      </c>
    </row>
    <row r="3247" spans="1:20" x14ac:dyDescent="0.35">
      <c r="A3247" s="1" t="s">
        <v>813</v>
      </c>
      <c r="B3247">
        <v>52</v>
      </c>
      <c r="C3247" t="str">
        <f>IF(Family_Data3[[#This Row],[Father_Age]]&gt;45, "Old", IF(Family_Data3[[#This Row],[Father_Age]]&gt;=31, "Middle Age", "Young"))</f>
        <v>Old</v>
      </c>
      <c r="D3247">
        <v>45</v>
      </c>
      <c r="E3247" t="str">
        <f>IF(Family_Data3[[#This Row],[Mother_Age]]&gt;45, "Old", IF(Family_Data3[[#This Row],[Mother_Age]]&gt;=31, "Middle Age", "Young"))</f>
        <v>Middle Age</v>
      </c>
      <c r="F3247">
        <v>173.6</v>
      </c>
      <c r="G3247">
        <v>155</v>
      </c>
      <c r="H3247" s="1" t="s">
        <v>19</v>
      </c>
      <c r="I3247" s="1" t="s">
        <v>30</v>
      </c>
      <c r="J3247" s="1" t="s">
        <v>31</v>
      </c>
      <c r="K3247" s="1" t="s">
        <v>21</v>
      </c>
      <c r="L3247" s="1" t="s">
        <v>22</v>
      </c>
      <c r="M3247" s="1" t="s">
        <v>23</v>
      </c>
      <c r="N3247" s="1" t="s">
        <v>32</v>
      </c>
      <c r="O3247" s="1" t="s">
        <v>39</v>
      </c>
      <c r="P3247" s="1" t="s">
        <v>45</v>
      </c>
      <c r="Q3247" s="1" t="s">
        <v>27</v>
      </c>
      <c r="R3247">
        <v>159.30000000000001</v>
      </c>
      <c r="S3247" s="1" t="s">
        <v>30</v>
      </c>
      <c r="T3247" s="1" t="s">
        <v>34</v>
      </c>
    </row>
    <row r="3248" spans="1:20" x14ac:dyDescent="0.35">
      <c r="A3248" s="1" t="s">
        <v>820</v>
      </c>
      <c r="B3248">
        <v>55</v>
      </c>
      <c r="C3248" t="str">
        <f>IF(Family_Data3[[#This Row],[Father_Age]]&gt;45, "Old", IF(Family_Data3[[#This Row],[Father_Age]]&gt;=31, "Middle Age", "Young"))</f>
        <v>Old</v>
      </c>
      <c r="D3248">
        <v>32</v>
      </c>
      <c r="E3248" t="str">
        <f>IF(Family_Data3[[#This Row],[Mother_Age]]&gt;45, "Old", IF(Family_Data3[[#This Row],[Mother_Age]]&gt;=31, "Middle Age", "Young"))</f>
        <v>Middle Age</v>
      </c>
      <c r="F3248">
        <v>164.2</v>
      </c>
      <c r="G3248">
        <v>170.1</v>
      </c>
      <c r="H3248" s="1" t="s">
        <v>30</v>
      </c>
      <c r="I3248" s="1" t="s">
        <v>19</v>
      </c>
      <c r="J3248" s="1" t="s">
        <v>22</v>
      </c>
      <c r="K3248" s="1" t="s">
        <v>44</v>
      </c>
      <c r="L3248" s="1" t="s">
        <v>22</v>
      </c>
      <c r="M3248" s="1" t="s">
        <v>22</v>
      </c>
      <c r="N3248" s="1" t="s">
        <v>36</v>
      </c>
      <c r="O3248" s="1" t="s">
        <v>36</v>
      </c>
      <c r="P3248" s="1" t="s">
        <v>33</v>
      </c>
      <c r="Q3248" s="1" t="s">
        <v>41</v>
      </c>
      <c r="R3248">
        <v>170.4</v>
      </c>
      <c r="S3248" s="1" t="s">
        <v>30</v>
      </c>
      <c r="T3248" s="1" t="s">
        <v>28</v>
      </c>
    </row>
    <row r="3249" spans="1:20" x14ac:dyDescent="0.35">
      <c r="A3249" s="1" t="s">
        <v>823</v>
      </c>
      <c r="B3249">
        <v>52</v>
      </c>
      <c r="C3249" t="str">
        <f>IF(Family_Data3[[#This Row],[Father_Age]]&gt;45, "Old", IF(Family_Data3[[#This Row],[Father_Age]]&gt;=31, "Middle Age", "Young"))</f>
        <v>Old</v>
      </c>
      <c r="D3249">
        <v>48</v>
      </c>
      <c r="E3249" t="str">
        <f>IF(Family_Data3[[#This Row],[Mother_Age]]&gt;45, "Old", IF(Family_Data3[[#This Row],[Mother_Age]]&gt;=31, "Middle Age", "Young"))</f>
        <v>Old</v>
      </c>
      <c r="F3249">
        <v>171.4</v>
      </c>
      <c r="G3249">
        <v>149.9</v>
      </c>
      <c r="H3249" s="1" t="s">
        <v>19</v>
      </c>
      <c r="I3249" s="1" t="s">
        <v>30</v>
      </c>
      <c r="J3249" s="1" t="s">
        <v>22</v>
      </c>
      <c r="K3249" s="1" t="s">
        <v>22</v>
      </c>
      <c r="L3249" s="1" t="s">
        <v>48</v>
      </c>
      <c r="M3249" s="1" t="s">
        <v>23</v>
      </c>
      <c r="N3249" s="1" t="s">
        <v>25</v>
      </c>
      <c r="O3249" s="1" t="s">
        <v>32</v>
      </c>
      <c r="P3249" s="1" t="s">
        <v>33</v>
      </c>
      <c r="Q3249" s="1" t="s">
        <v>27</v>
      </c>
      <c r="R3249">
        <v>155.1</v>
      </c>
      <c r="S3249" s="1" t="s">
        <v>30</v>
      </c>
      <c r="T3249" s="1" t="s">
        <v>28</v>
      </c>
    </row>
    <row r="3250" spans="1:20" x14ac:dyDescent="0.35">
      <c r="A3250" s="1" t="s">
        <v>840</v>
      </c>
      <c r="B3250">
        <v>54</v>
      </c>
      <c r="C3250" t="str">
        <f>IF(Family_Data3[[#This Row],[Father_Age]]&gt;45, "Old", IF(Family_Data3[[#This Row],[Father_Age]]&gt;=31, "Middle Age", "Young"))</f>
        <v>Old</v>
      </c>
      <c r="D3250">
        <v>18</v>
      </c>
      <c r="E3250" t="str">
        <f>IF(Family_Data3[[#This Row],[Mother_Age]]&gt;45, "Old", IF(Family_Data3[[#This Row],[Mother_Age]]&gt;=31, "Middle Age", "Young"))</f>
        <v>Young</v>
      </c>
      <c r="F3250">
        <v>171.9</v>
      </c>
      <c r="G3250">
        <v>171.6</v>
      </c>
      <c r="H3250" s="1" t="s">
        <v>30</v>
      </c>
      <c r="I3250" s="1" t="s">
        <v>19</v>
      </c>
      <c r="J3250" s="1" t="s">
        <v>22</v>
      </c>
      <c r="K3250" s="1" t="s">
        <v>44</v>
      </c>
      <c r="L3250" s="1" t="s">
        <v>47</v>
      </c>
      <c r="M3250" s="1" t="s">
        <v>22</v>
      </c>
      <c r="N3250" s="1" t="s">
        <v>25</v>
      </c>
      <c r="O3250" s="1" t="s">
        <v>36</v>
      </c>
      <c r="P3250" s="1" t="s">
        <v>33</v>
      </c>
      <c r="Q3250" s="1" t="s">
        <v>27</v>
      </c>
      <c r="R3250">
        <v>165.4</v>
      </c>
      <c r="S3250" s="1" t="s">
        <v>42</v>
      </c>
      <c r="T3250" s="1" t="s">
        <v>28</v>
      </c>
    </row>
    <row r="3251" spans="1:20" x14ac:dyDescent="0.35">
      <c r="A3251" s="1" t="s">
        <v>841</v>
      </c>
      <c r="B3251">
        <v>49</v>
      </c>
      <c r="C3251" t="str">
        <f>IF(Family_Data3[[#This Row],[Father_Age]]&gt;45, "Old", IF(Family_Data3[[#This Row],[Father_Age]]&gt;=31, "Middle Age", "Young"))</f>
        <v>Old</v>
      </c>
      <c r="D3251">
        <v>39</v>
      </c>
      <c r="E3251" t="str">
        <f>IF(Family_Data3[[#This Row],[Mother_Age]]&gt;45, "Old", IF(Family_Data3[[#This Row],[Mother_Age]]&gt;=31, "Middle Age", "Young"))</f>
        <v>Middle Age</v>
      </c>
      <c r="F3251">
        <v>168.8</v>
      </c>
      <c r="G3251">
        <v>162.4</v>
      </c>
      <c r="H3251" s="1" t="s">
        <v>30</v>
      </c>
      <c r="I3251" s="1" t="s">
        <v>20</v>
      </c>
      <c r="J3251" s="1" t="s">
        <v>44</v>
      </c>
      <c r="K3251" s="1" t="s">
        <v>22</v>
      </c>
      <c r="L3251" s="1" t="s">
        <v>48</v>
      </c>
      <c r="M3251" s="1" t="s">
        <v>48</v>
      </c>
      <c r="N3251" s="1" t="s">
        <v>32</v>
      </c>
      <c r="O3251" s="1" t="s">
        <v>32</v>
      </c>
      <c r="P3251" s="1" t="s">
        <v>51</v>
      </c>
      <c r="Q3251" s="1" t="s">
        <v>41</v>
      </c>
      <c r="R3251">
        <v>169.3</v>
      </c>
      <c r="S3251" s="1" t="s">
        <v>60</v>
      </c>
      <c r="T3251" s="1" t="s">
        <v>34</v>
      </c>
    </row>
    <row r="3252" spans="1:20" x14ac:dyDescent="0.35">
      <c r="A3252" s="1" t="s">
        <v>842</v>
      </c>
      <c r="B3252">
        <v>50</v>
      </c>
      <c r="C3252" t="str">
        <f>IF(Family_Data3[[#This Row],[Father_Age]]&gt;45, "Old", IF(Family_Data3[[#This Row],[Father_Age]]&gt;=31, "Middle Age", "Young"))</f>
        <v>Old</v>
      </c>
      <c r="D3252">
        <v>20</v>
      </c>
      <c r="E3252" t="str">
        <f>IF(Family_Data3[[#This Row],[Mother_Age]]&gt;45, "Old", IF(Family_Data3[[#This Row],[Mother_Age]]&gt;=31, "Middle Age", "Young"))</f>
        <v>Young</v>
      </c>
      <c r="F3252">
        <v>178.9</v>
      </c>
      <c r="G3252">
        <v>172.1</v>
      </c>
      <c r="H3252" s="1" t="s">
        <v>20</v>
      </c>
      <c r="I3252" s="1" t="s">
        <v>42</v>
      </c>
      <c r="J3252" s="1" t="s">
        <v>31</v>
      </c>
      <c r="K3252" s="1" t="s">
        <v>31</v>
      </c>
      <c r="L3252" s="1" t="s">
        <v>23</v>
      </c>
      <c r="M3252" s="1" t="s">
        <v>23</v>
      </c>
      <c r="N3252" s="1" t="s">
        <v>24</v>
      </c>
      <c r="O3252" s="1" t="s">
        <v>39</v>
      </c>
      <c r="P3252" s="1" t="s">
        <v>45</v>
      </c>
      <c r="Q3252" s="1" t="s">
        <v>41</v>
      </c>
      <c r="R3252">
        <v>181.1</v>
      </c>
      <c r="S3252" s="1" t="s">
        <v>60</v>
      </c>
      <c r="T3252" s="1" t="s">
        <v>34</v>
      </c>
    </row>
    <row r="3253" spans="1:20" x14ac:dyDescent="0.35">
      <c r="A3253" s="1" t="s">
        <v>847</v>
      </c>
      <c r="B3253">
        <v>53</v>
      </c>
      <c r="C3253" t="str">
        <f>IF(Family_Data3[[#This Row],[Father_Age]]&gt;45, "Old", IF(Family_Data3[[#This Row],[Father_Age]]&gt;=31, "Middle Age", "Young"))</f>
        <v>Old</v>
      </c>
      <c r="D3253">
        <v>27</v>
      </c>
      <c r="E3253" t="str">
        <f>IF(Family_Data3[[#This Row],[Mother_Age]]&gt;45, "Old", IF(Family_Data3[[#This Row],[Mother_Age]]&gt;=31, "Middle Age", "Young"))</f>
        <v>Young</v>
      </c>
      <c r="F3253">
        <v>174.5</v>
      </c>
      <c r="G3253">
        <v>155.6</v>
      </c>
      <c r="H3253" s="1" t="s">
        <v>20</v>
      </c>
      <c r="I3253" s="1" t="s">
        <v>19</v>
      </c>
      <c r="J3253" s="1" t="s">
        <v>44</v>
      </c>
      <c r="K3253" s="1" t="s">
        <v>44</v>
      </c>
      <c r="L3253" s="1" t="s">
        <v>23</v>
      </c>
      <c r="M3253" s="1" t="s">
        <v>22</v>
      </c>
      <c r="N3253" s="1" t="s">
        <v>36</v>
      </c>
      <c r="O3253" s="1" t="s">
        <v>39</v>
      </c>
      <c r="P3253" s="1" t="s">
        <v>45</v>
      </c>
      <c r="Q3253" s="1" t="s">
        <v>27</v>
      </c>
      <c r="R3253">
        <v>153.5</v>
      </c>
      <c r="S3253" s="1" t="s">
        <v>50</v>
      </c>
      <c r="T3253" s="1" t="s">
        <v>34</v>
      </c>
    </row>
    <row r="3254" spans="1:20" x14ac:dyDescent="0.35">
      <c r="A3254" s="1" t="s">
        <v>849</v>
      </c>
      <c r="B3254">
        <v>54</v>
      </c>
      <c r="C3254" t="str">
        <f>IF(Family_Data3[[#This Row],[Father_Age]]&gt;45, "Old", IF(Family_Data3[[#This Row],[Father_Age]]&gt;=31, "Middle Age", "Young"))</f>
        <v>Old</v>
      </c>
      <c r="D3254">
        <v>44</v>
      </c>
      <c r="E3254" t="str">
        <f>IF(Family_Data3[[#This Row],[Mother_Age]]&gt;45, "Old", IF(Family_Data3[[#This Row],[Mother_Age]]&gt;=31, "Middle Age", "Young"))</f>
        <v>Middle Age</v>
      </c>
      <c r="F3254">
        <v>178.2</v>
      </c>
      <c r="G3254">
        <v>156.80000000000001</v>
      </c>
      <c r="H3254" s="1" t="s">
        <v>30</v>
      </c>
      <c r="I3254" s="1" t="s">
        <v>20</v>
      </c>
      <c r="J3254" s="1" t="s">
        <v>62</v>
      </c>
      <c r="K3254" s="1" t="s">
        <v>22</v>
      </c>
      <c r="L3254" s="1" t="s">
        <v>22</v>
      </c>
      <c r="M3254" s="1" t="s">
        <v>22</v>
      </c>
      <c r="N3254" s="1" t="s">
        <v>24</v>
      </c>
      <c r="O3254" s="1" t="s">
        <v>25</v>
      </c>
      <c r="P3254" s="1" t="s">
        <v>45</v>
      </c>
      <c r="Q3254" s="1" t="s">
        <v>41</v>
      </c>
      <c r="R3254">
        <v>180.8</v>
      </c>
      <c r="S3254" s="1" t="s">
        <v>60</v>
      </c>
      <c r="T3254" s="1" t="s">
        <v>28</v>
      </c>
    </row>
    <row r="3255" spans="1:20" x14ac:dyDescent="0.35">
      <c r="A3255" s="1" t="s">
        <v>850</v>
      </c>
      <c r="B3255">
        <v>54</v>
      </c>
      <c r="C3255" t="str">
        <f>IF(Family_Data3[[#This Row],[Father_Age]]&gt;45, "Old", IF(Family_Data3[[#This Row],[Father_Age]]&gt;=31, "Middle Age", "Young"))</f>
        <v>Old</v>
      </c>
      <c r="D3255">
        <v>44</v>
      </c>
      <c r="E3255" t="str">
        <f>IF(Family_Data3[[#This Row],[Mother_Age]]&gt;45, "Old", IF(Family_Data3[[#This Row],[Mother_Age]]&gt;=31, "Middle Age", "Young"))</f>
        <v>Middle Age</v>
      </c>
      <c r="F3255">
        <v>166.4</v>
      </c>
      <c r="G3255">
        <v>158.1</v>
      </c>
      <c r="H3255" s="1" t="s">
        <v>30</v>
      </c>
      <c r="I3255" s="1" t="s">
        <v>30</v>
      </c>
      <c r="J3255" s="1" t="s">
        <v>21</v>
      </c>
      <c r="K3255" s="1" t="s">
        <v>22</v>
      </c>
      <c r="L3255" s="1" t="s">
        <v>48</v>
      </c>
      <c r="M3255" s="1" t="s">
        <v>48</v>
      </c>
      <c r="N3255" s="1" t="s">
        <v>39</v>
      </c>
      <c r="O3255" s="1" t="s">
        <v>36</v>
      </c>
      <c r="P3255" s="1" t="s">
        <v>40</v>
      </c>
      <c r="Q3255" s="1" t="s">
        <v>41</v>
      </c>
      <c r="R3255">
        <v>167.9</v>
      </c>
      <c r="S3255" s="1" t="s">
        <v>30</v>
      </c>
      <c r="T3255" s="1" t="s">
        <v>28</v>
      </c>
    </row>
    <row r="3256" spans="1:20" x14ac:dyDescent="0.35">
      <c r="A3256" s="1" t="s">
        <v>853</v>
      </c>
      <c r="B3256">
        <v>48</v>
      </c>
      <c r="C3256" t="str">
        <f>IF(Family_Data3[[#This Row],[Father_Age]]&gt;45, "Old", IF(Family_Data3[[#This Row],[Father_Age]]&gt;=31, "Middle Age", "Young"))</f>
        <v>Old</v>
      </c>
      <c r="D3256">
        <v>24</v>
      </c>
      <c r="E3256" t="str">
        <f>IF(Family_Data3[[#This Row],[Mother_Age]]&gt;45, "Old", IF(Family_Data3[[#This Row],[Mother_Age]]&gt;=31, "Middle Age", "Young"))</f>
        <v>Young</v>
      </c>
      <c r="F3256">
        <v>179.8</v>
      </c>
      <c r="G3256">
        <v>161.69999999999999</v>
      </c>
      <c r="H3256" s="1" t="s">
        <v>30</v>
      </c>
      <c r="I3256" s="1" t="s">
        <v>30</v>
      </c>
      <c r="J3256" s="1" t="s">
        <v>22</v>
      </c>
      <c r="K3256" s="1" t="s">
        <v>22</v>
      </c>
      <c r="L3256" s="1" t="s">
        <v>22</v>
      </c>
      <c r="M3256" s="1" t="s">
        <v>22</v>
      </c>
      <c r="N3256" s="1" t="s">
        <v>25</v>
      </c>
      <c r="O3256" s="1" t="s">
        <v>39</v>
      </c>
      <c r="P3256" s="1" t="s">
        <v>40</v>
      </c>
      <c r="Q3256" s="1" t="s">
        <v>41</v>
      </c>
      <c r="R3256">
        <v>180.9</v>
      </c>
      <c r="S3256" s="1" t="s">
        <v>30</v>
      </c>
      <c r="T3256" s="1" t="s">
        <v>34</v>
      </c>
    </row>
    <row r="3257" spans="1:20" x14ac:dyDescent="0.35">
      <c r="A3257" s="1" t="s">
        <v>857</v>
      </c>
      <c r="B3257">
        <v>49</v>
      </c>
      <c r="C3257" t="str">
        <f>IF(Family_Data3[[#This Row],[Father_Age]]&gt;45, "Old", IF(Family_Data3[[#This Row],[Father_Age]]&gt;=31, "Middle Age", "Young"))</f>
        <v>Old</v>
      </c>
      <c r="D3257">
        <v>29</v>
      </c>
      <c r="E3257" t="str">
        <f>IF(Family_Data3[[#This Row],[Mother_Age]]&gt;45, "Old", IF(Family_Data3[[#This Row],[Mother_Age]]&gt;=31, "Middle Age", "Young"))</f>
        <v>Young</v>
      </c>
      <c r="F3257">
        <v>165</v>
      </c>
      <c r="G3257">
        <v>148.69999999999999</v>
      </c>
      <c r="H3257" s="1" t="s">
        <v>30</v>
      </c>
      <c r="I3257" s="1" t="s">
        <v>20</v>
      </c>
      <c r="J3257" s="1" t="s">
        <v>22</v>
      </c>
      <c r="K3257" s="1" t="s">
        <v>22</v>
      </c>
      <c r="L3257" s="1" t="s">
        <v>22</v>
      </c>
      <c r="M3257" s="1" t="s">
        <v>22</v>
      </c>
      <c r="N3257" s="1" t="s">
        <v>24</v>
      </c>
      <c r="O3257" s="1" t="s">
        <v>25</v>
      </c>
      <c r="P3257" s="1" t="s">
        <v>51</v>
      </c>
      <c r="Q3257" s="1" t="s">
        <v>27</v>
      </c>
      <c r="R3257">
        <v>149.80000000000001</v>
      </c>
      <c r="S3257" s="1" t="s">
        <v>60</v>
      </c>
      <c r="T3257" s="1" t="s">
        <v>52</v>
      </c>
    </row>
    <row r="3258" spans="1:20" x14ac:dyDescent="0.35">
      <c r="A3258" s="1" t="s">
        <v>858</v>
      </c>
      <c r="B3258">
        <v>54</v>
      </c>
      <c r="C3258" t="str">
        <f>IF(Family_Data3[[#This Row],[Father_Age]]&gt;45, "Old", IF(Family_Data3[[#This Row],[Father_Age]]&gt;=31, "Middle Age", "Young"))</f>
        <v>Old</v>
      </c>
      <c r="D3258">
        <v>47</v>
      </c>
      <c r="E3258" t="str">
        <f>IF(Family_Data3[[#This Row],[Mother_Age]]&gt;45, "Old", IF(Family_Data3[[#This Row],[Mother_Age]]&gt;=31, "Middle Age", "Young"))</f>
        <v>Old</v>
      </c>
      <c r="F3258">
        <v>173.2</v>
      </c>
      <c r="G3258">
        <v>171</v>
      </c>
      <c r="H3258" s="1" t="s">
        <v>30</v>
      </c>
      <c r="I3258" s="1" t="s">
        <v>30</v>
      </c>
      <c r="J3258" s="1" t="s">
        <v>31</v>
      </c>
      <c r="K3258" s="1" t="s">
        <v>31</v>
      </c>
      <c r="L3258" s="1" t="s">
        <v>47</v>
      </c>
      <c r="M3258" s="1" t="s">
        <v>23</v>
      </c>
      <c r="N3258" s="1" t="s">
        <v>32</v>
      </c>
      <c r="O3258" s="1" t="s">
        <v>25</v>
      </c>
      <c r="P3258" s="1" t="s">
        <v>40</v>
      </c>
      <c r="Q3258" s="1" t="s">
        <v>41</v>
      </c>
      <c r="R3258">
        <v>173.1</v>
      </c>
      <c r="S3258" s="1" t="s">
        <v>42</v>
      </c>
      <c r="T3258" s="1" t="s">
        <v>28</v>
      </c>
    </row>
    <row r="3259" spans="1:20" x14ac:dyDescent="0.35">
      <c r="A3259" s="1" t="s">
        <v>870</v>
      </c>
      <c r="B3259">
        <v>51</v>
      </c>
      <c r="C3259" t="str">
        <f>IF(Family_Data3[[#This Row],[Father_Age]]&gt;45, "Old", IF(Family_Data3[[#This Row],[Father_Age]]&gt;=31, "Middle Age", "Young"))</f>
        <v>Old</v>
      </c>
      <c r="D3259">
        <v>45</v>
      </c>
      <c r="E3259" t="str">
        <f>IF(Family_Data3[[#This Row],[Mother_Age]]&gt;45, "Old", IF(Family_Data3[[#This Row],[Mother_Age]]&gt;=31, "Middle Age", "Young"))</f>
        <v>Middle Age</v>
      </c>
      <c r="F3259">
        <v>182.5</v>
      </c>
      <c r="G3259">
        <v>163.4</v>
      </c>
      <c r="H3259" s="1" t="s">
        <v>19</v>
      </c>
      <c r="I3259" s="1" t="s">
        <v>20</v>
      </c>
      <c r="J3259" s="1" t="s">
        <v>22</v>
      </c>
      <c r="K3259" s="1" t="s">
        <v>44</v>
      </c>
      <c r="L3259" s="1" t="s">
        <v>23</v>
      </c>
      <c r="M3259" s="1" t="s">
        <v>23</v>
      </c>
      <c r="N3259" s="1" t="s">
        <v>36</v>
      </c>
      <c r="O3259" s="1" t="s">
        <v>36</v>
      </c>
      <c r="P3259" s="1" t="s">
        <v>65</v>
      </c>
      <c r="Q3259" s="1" t="s">
        <v>27</v>
      </c>
      <c r="R3259">
        <v>162.6</v>
      </c>
      <c r="S3259" s="1" t="s">
        <v>20</v>
      </c>
      <c r="T3259" s="1" t="s">
        <v>28</v>
      </c>
    </row>
    <row r="3260" spans="1:20" x14ac:dyDescent="0.35">
      <c r="A3260" s="1" t="s">
        <v>871</v>
      </c>
      <c r="B3260">
        <v>52</v>
      </c>
      <c r="C3260" t="str">
        <f>IF(Family_Data3[[#This Row],[Father_Age]]&gt;45, "Old", IF(Family_Data3[[#This Row],[Father_Age]]&gt;=31, "Middle Age", "Young"))</f>
        <v>Old</v>
      </c>
      <c r="D3260">
        <v>44</v>
      </c>
      <c r="E3260" t="str">
        <f>IF(Family_Data3[[#This Row],[Mother_Age]]&gt;45, "Old", IF(Family_Data3[[#This Row],[Mother_Age]]&gt;=31, "Middle Age", "Young"))</f>
        <v>Middle Age</v>
      </c>
      <c r="F3260">
        <v>169.8</v>
      </c>
      <c r="G3260">
        <v>162.1</v>
      </c>
      <c r="H3260" s="1" t="s">
        <v>20</v>
      </c>
      <c r="I3260" s="1" t="s">
        <v>19</v>
      </c>
      <c r="J3260" s="1" t="s">
        <v>31</v>
      </c>
      <c r="K3260" s="1" t="s">
        <v>22</v>
      </c>
      <c r="L3260" s="1" t="s">
        <v>22</v>
      </c>
      <c r="M3260" s="1" t="s">
        <v>22</v>
      </c>
      <c r="N3260" s="1" t="s">
        <v>36</v>
      </c>
      <c r="O3260" s="1" t="s">
        <v>39</v>
      </c>
      <c r="P3260" s="1" t="s">
        <v>33</v>
      </c>
      <c r="Q3260" s="1" t="s">
        <v>27</v>
      </c>
      <c r="R3260">
        <v>159.1</v>
      </c>
      <c r="S3260" s="1" t="s">
        <v>20</v>
      </c>
      <c r="T3260" s="1" t="s">
        <v>28</v>
      </c>
    </row>
    <row r="3261" spans="1:20" x14ac:dyDescent="0.35">
      <c r="A3261" s="1" t="s">
        <v>874</v>
      </c>
      <c r="B3261">
        <v>52</v>
      </c>
      <c r="C3261" t="str">
        <f>IF(Family_Data3[[#This Row],[Father_Age]]&gt;45, "Old", IF(Family_Data3[[#This Row],[Father_Age]]&gt;=31, "Middle Age", "Young"))</f>
        <v>Old</v>
      </c>
      <c r="D3261">
        <v>35</v>
      </c>
      <c r="E3261" t="str">
        <f>IF(Family_Data3[[#This Row],[Mother_Age]]&gt;45, "Old", IF(Family_Data3[[#This Row],[Mother_Age]]&gt;=31, "Middle Age", "Young"))</f>
        <v>Middle Age</v>
      </c>
      <c r="F3261">
        <v>163.6</v>
      </c>
      <c r="G3261">
        <v>160.69999999999999</v>
      </c>
      <c r="H3261" s="1" t="s">
        <v>30</v>
      </c>
      <c r="I3261" s="1" t="s">
        <v>20</v>
      </c>
      <c r="J3261" s="1" t="s">
        <v>21</v>
      </c>
      <c r="K3261" s="1" t="s">
        <v>44</v>
      </c>
      <c r="L3261" s="1" t="s">
        <v>48</v>
      </c>
      <c r="M3261" s="1" t="s">
        <v>23</v>
      </c>
      <c r="N3261" s="1" t="s">
        <v>39</v>
      </c>
      <c r="O3261" s="1" t="s">
        <v>25</v>
      </c>
      <c r="P3261" s="1" t="s">
        <v>51</v>
      </c>
      <c r="Q3261" s="1" t="s">
        <v>41</v>
      </c>
      <c r="R3261">
        <v>164.7</v>
      </c>
      <c r="S3261" s="1" t="s">
        <v>60</v>
      </c>
      <c r="T3261" s="1" t="s">
        <v>34</v>
      </c>
    </row>
    <row r="3262" spans="1:20" x14ac:dyDescent="0.35">
      <c r="A3262" s="1" t="s">
        <v>877</v>
      </c>
      <c r="B3262">
        <v>52</v>
      </c>
      <c r="C3262" t="str">
        <f>IF(Family_Data3[[#This Row],[Father_Age]]&gt;45, "Old", IF(Family_Data3[[#This Row],[Father_Age]]&gt;=31, "Middle Age", "Young"))</f>
        <v>Old</v>
      </c>
      <c r="D3262">
        <v>32</v>
      </c>
      <c r="E3262" t="str">
        <f>IF(Family_Data3[[#This Row],[Mother_Age]]&gt;45, "Old", IF(Family_Data3[[#This Row],[Mother_Age]]&gt;=31, "Middle Age", "Young"))</f>
        <v>Middle Age</v>
      </c>
      <c r="F3262">
        <v>181.6</v>
      </c>
      <c r="G3262">
        <v>154.4</v>
      </c>
      <c r="H3262" s="1" t="s">
        <v>19</v>
      </c>
      <c r="I3262" s="1" t="s">
        <v>20</v>
      </c>
      <c r="J3262" s="1" t="s">
        <v>21</v>
      </c>
      <c r="K3262" s="1" t="s">
        <v>21</v>
      </c>
      <c r="L3262" s="1" t="s">
        <v>23</v>
      </c>
      <c r="M3262" s="1" t="s">
        <v>48</v>
      </c>
      <c r="N3262" s="1" t="s">
        <v>36</v>
      </c>
      <c r="O3262" s="1" t="s">
        <v>24</v>
      </c>
      <c r="P3262" s="1" t="s">
        <v>40</v>
      </c>
      <c r="Q3262" s="1" t="s">
        <v>41</v>
      </c>
      <c r="R3262">
        <v>177.7</v>
      </c>
      <c r="S3262" s="1" t="s">
        <v>20</v>
      </c>
      <c r="T3262" s="1" t="s">
        <v>34</v>
      </c>
    </row>
    <row r="3263" spans="1:20" x14ac:dyDescent="0.35">
      <c r="A3263" s="1" t="s">
        <v>886</v>
      </c>
      <c r="B3263">
        <v>48</v>
      </c>
      <c r="C3263" t="str">
        <f>IF(Family_Data3[[#This Row],[Father_Age]]&gt;45, "Old", IF(Family_Data3[[#This Row],[Father_Age]]&gt;=31, "Middle Age", "Young"))</f>
        <v>Old</v>
      </c>
      <c r="D3263">
        <v>47</v>
      </c>
      <c r="E3263" t="str">
        <f>IF(Family_Data3[[#This Row],[Mother_Age]]&gt;45, "Old", IF(Family_Data3[[#This Row],[Mother_Age]]&gt;=31, "Middle Age", "Young"))</f>
        <v>Old</v>
      </c>
      <c r="F3263">
        <v>171.5</v>
      </c>
      <c r="G3263">
        <v>158.69999999999999</v>
      </c>
      <c r="H3263" s="1" t="s">
        <v>20</v>
      </c>
      <c r="I3263" s="1" t="s">
        <v>20</v>
      </c>
      <c r="J3263" s="1" t="s">
        <v>31</v>
      </c>
      <c r="K3263" s="1" t="s">
        <v>22</v>
      </c>
      <c r="L3263" s="1" t="s">
        <v>23</v>
      </c>
      <c r="M3263" s="1" t="s">
        <v>48</v>
      </c>
      <c r="N3263" s="1" t="s">
        <v>25</v>
      </c>
      <c r="O3263" s="1" t="s">
        <v>32</v>
      </c>
      <c r="P3263" s="1" t="s">
        <v>51</v>
      </c>
      <c r="Q3263" s="1" t="s">
        <v>41</v>
      </c>
      <c r="R3263">
        <v>172.6</v>
      </c>
      <c r="S3263" s="1" t="s">
        <v>50</v>
      </c>
      <c r="T3263" s="1" t="s">
        <v>34</v>
      </c>
    </row>
    <row r="3264" spans="1:20" x14ac:dyDescent="0.35">
      <c r="A3264" s="1" t="s">
        <v>887</v>
      </c>
      <c r="B3264">
        <v>52</v>
      </c>
      <c r="C3264" t="str">
        <f>IF(Family_Data3[[#This Row],[Father_Age]]&gt;45, "Old", IF(Family_Data3[[#This Row],[Father_Age]]&gt;=31, "Middle Age", "Young"))</f>
        <v>Old</v>
      </c>
      <c r="D3264">
        <v>37</v>
      </c>
      <c r="E3264" t="str">
        <f>IF(Family_Data3[[#This Row],[Mother_Age]]&gt;45, "Old", IF(Family_Data3[[#This Row],[Mother_Age]]&gt;=31, "Middle Age", "Young"))</f>
        <v>Middle Age</v>
      </c>
      <c r="F3264">
        <v>175.6</v>
      </c>
      <c r="G3264">
        <v>164.2</v>
      </c>
      <c r="H3264" s="1" t="s">
        <v>20</v>
      </c>
      <c r="I3264" s="1" t="s">
        <v>54</v>
      </c>
      <c r="J3264" s="1" t="s">
        <v>22</v>
      </c>
      <c r="K3264" s="1" t="s">
        <v>21</v>
      </c>
      <c r="L3264" s="1" t="s">
        <v>22</v>
      </c>
      <c r="M3264" s="1" t="s">
        <v>23</v>
      </c>
      <c r="N3264" s="1" t="s">
        <v>32</v>
      </c>
      <c r="O3264" s="1" t="s">
        <v>24</v>
      </c>
      <c r="P3264" s="1" t="s">
        <v>33</v>
      </c>
      <c r="Q3264" s="1" t="s">
        <v>41</v>
      </c>
      <c r="R3264">
        <v>176.9</v>
      </c>
      <c r="S3264" s="1" t="s">
        <v>20</v>
      </c>
      <c r="T3264" s="1" t="s">
        <v>28</v>
      </c>
    </row>
    <row r="3265" spans="1:20" x14ac:dyDescent="0.35">
      <c r="A3265" s="1" t="s">
        <v>888</v>
      </c>
      <c r="B3265">
        <v>49</v>
      </c>
      <c r="C3265" t="str">
        <f>IF(Family_Data3[[#This Row],[Father_Age]]&gt;45, "Old", IF(Family_Data3[[#This Row],[Father_Age]]&gt;=31, "Middle Age", "Young"))</f>
        <v>Old</v>
      </c>
      <c r="D3265">
        <v>42</v>
      </c>
      <c r="E3265" t="str">
        <f>IF(Family_Data3[[#This Row],[Mother_Age]]&gt;45, "Old", IF(Family_Data3[[#This Row],[Mother_Age]]&gt;=31, "Middle Age", "Young"))</f>
        <v>Middle Age</v>
      </c>
      <c r="F3265">
        <v>168</v>
      </c>
      <c r="G3265">
        <v>164.4</v>
      </c>
      <c r="H3265" s="1" t="s">
        <v>20</v>
      </c>
      <c r="I3265" s="1" t="s">
        <v>60</v>
      </c>
      <c r="J3265" s="1" t="s">
        <v>31</v>
      </c>
      <c r="K3265" s="1" t="s">
        <v>21</v>
      </c>
      <c r="L3265" s="1" t="s">
        <v>22</v>
      </c>
      <c r="M3265" s="1" t="s">
        <v>22</v>
      </c>
      <c r="N3265" s="1" t="s">
        <v>32</v>
      </c>
      <c r="O3265" s="1" t="s">
        <v>39</v>
      </c>
      <c r="P3265" s="1" t="s">
        <v>40</v>
      </c>
      <c r="Q3265" s="1" t="s">
        <v>27</v>
      </c>
      <c r="R3265">
        <v>157.69999999999999</v>
      </c>
      <c r="S3265" s="1" t="s">
        <v>50</v>
      </c>
      <c r="T3265" s="1" t="s">
        <v>28</v>
      </c>
    </row>
    <row r="3266" spans="1:20" x14ac:dyDescent="0.35">
      <c r="A3266" s="1" t="s">
        <v>889</v>
      </c>
      <c r="B3266">
        <v>46</v>
      </c>
      <c r="C3266" t="str">
        <f>IF(Family_Data3[[#This Row],[Father_Age]]&gt;45, "Old", IF(Family_Data3[[#This Row],[Father_Age]]&gt;=31, "Middle Age", "Young"))</f>
        <v>Old</v>
      </c>
      <c r="D3266">
        <v>29</v>
      </c>
      <c r="E3266" t="str">
        <f>IF(Family_Data3[[#This Row],[Mother_Age]]&gt;45, "Old", IF(Family_Data3[[#This Row],[Mother_Age]]&gt;=31, "Middle Age", "Young"))</f>
        <v>Young</v>
      </c>
      <c r="F3266">
        <v>172.4</v>
      </c>
      <c r="G3266">
        <v>154.80000000000001</v>
      </c>
      <c r="H3266" s="1" t="s">
        <v>19</v>
      </c>
      <c r="I3266" s="1" t="s">
        <v>30</v>
      </c>
      <c r="J3266" s="1" t="s">
        <v>22</v>
      </c>
      <c r="K3266" s="1" t="s">
        <v>44</v>
      </c>
      <c r="L3266" s="1" t="s">
        <v>23</v>
      </c>
      <c r="M3266" s="1" t="s">
        <v>22</v>
      </c>
      <c r="N3266" s="1" t="s">
        <v>32</v>
      </c>
      <c r="O3266" s="1" t="s">
        <v>36</v>
      </c>
      <c r="P3266" s="1" t="s">
        <v>40</v>
      </c>
      <c r="Q3266" s="1" t="s">
        <v>41</v>
      </c>
      <c r="R3266">
        <v>163.4</v>
      </c>
      <c r="S3266" s="1" t="s">
        <v>30</v>
      </c>
      <c r="T3266" s="1" t="s">
        <v>34</v>
      </c>
    </row>
    <row r="3267" spans="1:20" x14ac:dyDescent="0.35">
      <c r="A3267" s="1" t="s">
        <v>890</v>
      </c>
      <c r="B3267">
        <v>55</v>
      </c>
      <c r="C3267" t="str">
        <f>IF(Family_Data3[[#This Row],[Father_Age]]&gt;45, "Old", IF(Family_Data3[[#This Row],[Father_Age]]&gt;=31, "Middle Age", "Young"))</f>
        <v>Old</v>
      </c>
      <c r="D3267">
        <v>38</v>
      </c>
      <c r="E3267" t="str">
        <f>IF(Family_Data3[[#This Row],[Mother_Age]]&gt;45, "Old", IF(Family_Data3[[#This Row],[Mother_Age]]&gt;=31, "Middle Age", "Young"))</f>
        <v>Middle Age</v>
      </c>
      <c r="F3267">
        <v>175.3</v>
      </c>
      <c r="G3267">
        <v>155.5</v>
      </c>
      <c r="H3267" s="1" t="s">
        <v>20</v>
      </c>
      <c r="I3267" s="1" t="s">
        <v>20</v>
      </c>
      <c r="J3267" s="1" t="s">
        <v>22</v>
      </c>
      <c r="K3267" s="1" t="s">
        <v>22</v>
      </c>
      <c r="L3267" s="1" t="s">
        <v>22</v>
      </c>
      <c r="M3267" s="1" t="s">
        <v>22</v>
      </c>
      <c r="N3267" s="1" t="s">
        <v>25</v>
      </c>
      <c r="O3267" s="1" t="s">
        <v>32</v>
      </c>
      <c r="P3267" s="1" t="s">
        <v>51</v>
      </c>
      <c r="Q3267" s="1" t="s">
        <v>41</v>
      </c>
      <c r="R3267">
        <v>171.5</v>
      </c>
      <c r="S3267" s="1" t="s">
        <v>20</v>
      </c>
      <c r="T3267" s="1" t="s">
        <v>34</v>
      </c>
    </row>
    <row r="3268" spans="1:20" x14ac:dyDescent="0.35">
      <c r="A3268" s="1" t="s">
        <v>891</v>
      </c>
      <c r="B3268">
        <v>48</v>
      </c>
      <c r="C3268" t="str">
        <f>IF(Family_Data3[[#This Row],[Father_Age]]&gt;45, "Old", IF(Family_Data3[[#This Row],[Father_Age]]&gt;=31, "Middle Age", "Young"))</f>
        <v>Old</v>
      </c>
      <c r="D3268">
        <v>42</v>
      </c>
      <c r="E3268" t="str">
        <f>IF(Family_Data3[[#This Row],[Mother_Age]]&gt;45, "Old", IF(Family_Data3[[#This Row],[Mother_Age]]&gt;=31, "Middle Age", "Young"))</f>
        <v>Middle Age</v>
      </c>
      <c r="F3268">
        <v>182.6</v>
      </c>
      <c r="G3268">
        <v>173.7</v>
      </c>
      <c r="H3268" s="1" t="s">
        <v>42</v>
      </c>
      <c r="I3268" s="1" t="s">
        <v>19</v>
      </c>
      <c r="J3268" s="1" t="s">
        <v>22</v>
      </c>
      <c r="K3268" s="1" t="s">
        <v>31</v>
      </c>
      <c r="L3268" s="1" t="s">
        <v>48</v>
      </c>
      <c r="M3268" s="1" t="s">
        <v>48</v>
      </c>
      <c r="N3268" s="1" t="s">
        <v>24</v>
      </c>
      <c r="O3268" s="1" t="s">
        <v>39</v>
      </c>
      <c r="P3268" s="1" t="s">
        <v>51</v>
      </c>
      <c r="Q3268" s="1" t="s">
        <v>27</v>
      </c>
      <c r="R3268">
        <v>164.5</v>
      </c>
      <c r="S3268" s="1" t="s">
        <v>30</v>
      </c>
      <c r="T3268" s="1" t="s">
        <v>34</v>
      </c>
    </row>
    <row r="3269" spans="1:20" x14ac:dyDescent="0.35">
      <c r="A3269" s="1" t="s">
        <v>892</v>
      </c>
      <c r="B3269">
        <v>52</v>
      </c>
      <c r="C3269" t="str">
        <f>IF(Family_Data3[[#This Row],[Father_Age]]&gt;45, "Old", IF(Family_Data3[[#This Row],[Father_Age]]&gt;=31, "Middle Age", "Young"))</f>
        <v>Old</v>
      </c>
      <c r="D3269">
        <v>28</v>
      </c>
      <c r="E3269" t="str">
        <f>IF(Family_Data3[[#This Row],[Mother_Age]]&gt;45, "Old", IF(Family_Data3[[#This Row],[Mother_Age]]&gt;=31, "Middle Age", "Young"))</f>
        <v>Young</v>
      </c>
      <c r="F3269">
        <v>181.7</v>
      </c>
      <c r="G3269">
        <v>159.4</v>
      </c>
      <c r="H3269" s="1" t="s">
        <v>20</v>
      </c>
      <c r="I3269" s="1" t="s">
        <v>19</v>
      </c>
      <c r="J3269" s="1" t="s">
        <v>22</v>
      </c>
      <c r="K3269" s="1" t="s">
        <v>22</v>
      </c>
      <c r="L3269" s="1" t="s">
        <v>48</v>
      </c>
      <c r="M3269" s="1" t="s">
        <v>22</v>
      </c>
      <c r="N3269" s="1" t="s">
        <v>32</v>
      </c>
      <c r="O3269" s="1" t="s">
        <v>32</v>
      </c>
      <c r="P3269" s="1" t="s">
        <v>51</v>
      </c>
      <c r="Q3269" s="1" t="s">
        <v>27</v>
      </c>
      <c r="R3269">
        <v>159.19999999999999</v>
      </c>
      <c r="S3269" s="1" t="s">
        <v>20</v>
      </c>
      <c r="T3269" s="1" t="s">
        <v>52</v>
      </c>
    </row>
    <row r="3270" spans="1:20" x14ac:dyDescent="0.35">
      <c r="A3270" s="1" t="s">
        <v>893</v>
      </c>
      <c r="B3270">
        <v>46</v>
      </c>
      <c r="C3270" t="str">
        <f>IF(Family_Data3[[#This Row],[Father_Age]]&gt;45, "Old", IF(Family_Data3[[#This Row],[Father_Age]]&gt;=31, "Middle Age", "Young"))</f>
        <v>Old</v>
      </c>
      <c r="D3270">
        <v>26</v>
      </c>
      <c r="E3270" t="str">
        <f>IF(Family_Data3[[#This Row],[Mother_Age]]&gt;45, "Old", IF(Family_Data3[[#This Row],[Mother_Age]]&gt;=31, "Middle Age", "Young"))</f>
        <v>Young</v>
      </c>
      <c r="F3270">
        <v>182.1</v>
      </c>
      <c r="G3270">
        <v>170</v>
      </c>
      <c r="H3270" s="1" t="s">
        <v>42</v>
      </c>
      <c r="I3270" s="1" t="s">
        <v>19</v>
      </c>
      <c r="J3270" s="1" t="s">
        <v>31</v>
      </c>
      <c r="K3270" s="1" t="s">
        <v>21</v>
      </c>
      <c r="L3270" s="1" t="s">
        <v>23</v>
      </c>
      <c r="M3270" s="1" t="s">
        <v>22</v>
      </c>
      <c r="N3270" s="1" t="s">
        <v>24</v>
      </c>
      <c r="O3270" s="1" t="s">
        <v>24</v>
      </c>
      <c r="P3270" s="1" t="s">
        <v>65</v>
      </c>
      <c r="Q3270" s="1" t="s">
        <v>41</v>
      </c>
      <c r="R3270">
        <v>182.9</v>
      </c>
      <c r="S3270" s="1" t="s">
        <v>42</v>
      </c>
      <c r="T3270" s="1" t="s">
        <v>28</v>
      </c>
    </row>
    <row r="3271" spans="1:20" x14ac:dyDescent="0.35">
      <c r="A3271" s="1" t="s">
        <v>894</v>
      </c>
      <c r="B3271">
        <v>52</v>
      </c>
      <c r="C3271" t="str">
        <f>IF(Family_Data3[[#This Row],[Father_Age]]&gt;45, "Old", IF(Family_Data3[[#This Row],[Father_Age]]&gt;=31, "Middle Age", "Young"))</f>
        <v>Old</v>
      </c>
      <c r="D3271">
        <v>42</v>
      </c>
      <c r="E3271" t="str">
        <f>IF(Family_Data3[[#This Row],[Mother_Age]]&gt;45, "Old", IF(Family_Data3[[#This Row],[Mother_Age]]&gt;=31, "Middle Age", "Young"))</f>
        <v>Middle Age</v>
      </c>
      <c r="F3271">
        <v>180.1</v>
      </c>
      <c r="G3271">
        <v>162.4</v>
      </c>
      <c r="H3271" s="1" t="s">
        <v>20</v>
      </c>
      <c r="I3271" s="1" t="s">
        <v>54</v>
      </c>
      <c r="J3271" s="1" t="s">
        <v>22</v>
      </c>
      <c r="K3271" s="1" t="s">
        <v>22</v>
      </c>
      <c r="L3271" s="1" t="s">
        <v>23</v>
      </c>
      <c r="M3271" s="1" t="s">
        <v>23</v>
      </c>
      <c r="N3271" s="1" t="s">
        <v>32</v>
      </c>
      <c r="O3271" s="1" t="s">
        <v>39</v>
      </c>
      <c r="P3271" s="1" t="s">
        <v>40</v>
      </c>
      <c r="Q3271" s="1" t="s">
        <v>41</v>
      </c>
      <c r="R3271">
        <v>172.5</v>
      </c>
      <c r="S3271" s="1" t="s">
        <v>50</v>
      </c>
      <c r="T3271" s="1" t="s">
        <v>28</v>
      </c>
    </row>
    <row r="3272" spans="1:20" x14ac:dyDescent="0.35">
      <c r="A3272" s="1" t="s">
        <v>901</v>
      </c>
      <c r="B3272">
        <v>52</v>
      </c>
      <c r="C3272" t="str">
        <f>IF(Family_Data3[[#This Row],[Father_Age]]&gt;45, "Old", IF(Family_Data3[[#This Row],[Father_Age]]&gt;=31, "Middle Age", "Young"))</f>
        <v>Old</v>
      </c>
      <c r="D3272">
        <v>22</v>
      </c>
      <c r="E3272" t="str">
        <f>IF(Family_Data3[[#This Row],[Mother_Age]]&gt;45, "Old", IF(Family_Data3[[#This Row],[Mother_Age]]&gt;=31, "Middle Age", "Young"))</f>
        <v>Young</v>
      </c>
      <c r="F3272">
        <v>175.9</v>
      </c>
      <c r="G3272">
        <v>157.9</v>
      </c>
      <c r="H3272" s="1" t="s">
        <v>19</v>
      </c>
      <c r="I3272" s="1" t="s">
        <v>54</v>
      </c>
      <c r="J3272" s="1" t="s">
        <v>21</v>
      </c>
      <c r="K3272" s="1" t="s">
        <v>22</v>
      </c>
      <c r="L3272" s="1" t="s">
        <v>48</v>
      </c>
      <c r="M3272" s="1" t="s">
        <v>23</v>
      </c>
      <c r="N3272" s="1" t="s">
        <v>36</v>
      </c>
      <c r="O3272" s="1" t="s">
        <v>36</v>
      </c>
      <c r="P3272" s="1" t="s">
        <v>51</v>
      </c>
      <c r="Q3272" s="1" t="s">
        <v>27</v>
      </c>
      <c r="R3272">
        <v>157.9</v>
      </c>
      <c r="S3272" s="1" t="s">
        <v>54</v>
      </c>
      <c r="T3272" s="1" t="s">
        <v>52</v>
      </c>
    </row>
    <row r="3273" spans="1:20" x14ac:dyDescent="0.35">
      <c r="A3273" s="1" t="s">
        <v>903</v>
      </c>
      <c r="B3273">
        <v>50</v>
      </c>
      <c r="C3273" t="str">
        <f>IF(Family_Data3[[#This Row],[Father_Age]]&gt;45, "Old", IF(Family_Data3[[#This Row],[Father_Age]]&gt;=31, "Middle Age", "Young"))</f>
        <v>Old</v>
      </c>
      <c r="D3273">
        <v>36</v>
      </c>
      <c r="E3273" t="str">
        <f>IF(Family_Data3[[#This Row],[Mother_Age]]&gt;45, "Old", IF(Family_Data3[[#This Row],[Mother_Age]]&gt;=31, "Middle Age", "Young"))</f>
        <v>Middle Age</v>
      </c>
      <c r="F3273">
        <v>172.2</v>
      </c>
      <c r="G3273">
        <v>158.80000000000001</v>
      </c>
      <c r="H3273" s="1" t="s">
        <v>20</v>
      </c>
      <c r="I3273" s="1" t="s">
        <v>30</v>
      </c>
      <c r="J3273" s="1" t="s">
        <v>22</v>
      </c>
      <c r="K3273" s="1" t="s">
        <v>21</v>
      </c>
      <c r="L3273" s="1" t="s">
        <v>48</v>
      </c>
      <c r="M3273" s="1" t="s">
        <v>22</v>
      </c>
      <c r="N3273" s="1" t="s">
        <v>32</v>
      </c>
      <c r="O3273" s="1" t="s">
        <v>24</v>
      </c>
      <c r="P3273" s="1" t="s">
        <v>40</v>
      </c>
      <c r="Q3273" s="1" t="s">
        <v>41</v>
      </c>
      <c r="R3273">
        <v>173.3</v>
      </c>
      <c r="S3273" s="1" t="s">
        <v>60</v>
      </c>
      <c r="T3273" s="1" t="s">
        <v>28</v>
      </c>
    </row>
    <row r="3274" spans="1:20" x14ac:dyDescent="0.35">
      <c r="A3274" s="1" t="s">
        <v>904</v>
      </c>
      <c r="B3274">
        <v>55</v>
      </c>
      <c r="C3274" t="str">
        <f>IF(Family_Data3[[#This Row],[Father_Age]]&gt;45, "Old", IF(Family_Data3[[#This Row],[Father_Age]]&gt;=31, "Middle Age", "Young"))</f>
        <v>Old</v>
      </c>
      <c r="D3274">
        <v>40</v>
      </c>
      <c r="E3274" t="str">
        <f>IF(Family_Data3[[#This Row],[Mother_Age]]&gt;45, "Old", IF(Family_Data3[[#This Row],[Mother_Age]]&gt;=31, "Middle Age", "Young"))</f>
        <v>Middle Age</v>
      </c>
      <c r="F3274">
        <v>161.69999999999999</v>
      </c>
      <c r="G3274">
        <v>162</v>
      </c>
      <c r="H3274" s="1" t="s">
        <v>30</v>
      </c>
      <c r="I3274" s="1" t="s">
        <v>20</v>
      </c>
      <c r="J3274" s="1" t="s">
        <v>31</v>
      </c>
      <c r="K3274" s="1" t="s">
        <v>22</v>
      </c>
      <c r="L3274" s="1" t="s">
        <v>47</v>
      </c>
      <c r="M3274" s="1" t="s">
        <v>23</v>
      </c>
      <c r="N3274" s="1" t="s">
        <v>24</v>
      </c>
      <c r="O3274" s="1" t="s">
        <v>24</v>
      </c>
      <c r="P3274" s="1" t="s">
        <v>51</v>
      </c>
      <c r="Q3274" s="1" t="s">
        <v>41</v>
      </c>
      <c r="R3274">
        <v>169.8</v>
      </c>
      <c r="S3274" s="1" t="s">
        <v>60</v>
      </c>
      <c r="T3274" s="1" t="s">
        <v>34</v>
      </c>
    </row>
    <row r="3275" spans="1:20" x14ac:dyDescent="0.35">
      <c r="A3275" s="1" t="s">
        <v>907</v>
      </c>
      <c r="B3275">
        <v>48</v>
      </c>
      <c r="C3275" t="str">
        <f>IF(Family_Data3[[#This Row],[Father_Age]]&gt;45, "Old", IF(Family_Data3[[#This Row],[Father_Age]]&gt;=31, "Middle Age", "Young"))</f>
        <v>Old</v>
      </c>
      <c r="D3275">
        <v>33</v>
      </c>
      <c r="E3275" t="str">
        <f>IF(Family_Data3[[#This Row],[Mother_Age]]&gt;45, "Old", IF(Family_Data3[[#This Row],[Mother_Age]]&gt;=31, "Middle Age", "Young"))</f>
        <v>Middle Age</v>
      </c>
      <c r="F3275">
        <v>177</v>
      </c>
      <c r="G3275">
        <v>166.7</v>
      </c>
      <c r="H3275" s="1" t="s">
        <v>19</v>
      </c>
      <c r="I3275" s="1" t="s">
        <v>20</v>
      </c>
      <c r="J3275" s="1" t="s">
        <v>21</v>
      </c>
      <c r="K3275" s="1" t="s">
        <v>44</v>
      </c>
      <c r="L3275" s="1" t="s">
        <v>22</v>
      </c>
      <c r="M3275" s="1" t="s">
        <v>22</v>
      </c>
      <c r="N3275" s="1" t="s">
        <v>36</v>
      </c>
      <c r="O3275" s="1" t="s">
        <v>25</v>
      </c>
      <c r="P3275" s="1" t="s">
        <v>33</v>
      </c>
      <c r="Q3275" s="1" t="s">
        <v>27</v>
      </c>
      <c r="R3275">
        <v>166.9</v>
      </c>
      <c r="S3275" s="1" t="s">
        <v>50</v>
      </c>
      <c r="T3275" s="1" t="s">
        <v>34</v>
      </c>
    </row>
    <row r="3276" spans="1:20" x14ac:dyDescent="0.35">
      <c r="A3276" s="1" t="s">
        <v>910</v>
      </c>
      <c r="B3276">
        <v>48</v>
      </c>
      <c r="C3276" t="str">
        <f>IF(Family_Data3[[#This Row],[Father_Age]]&gt;45, "Old", IF(Family_Data3[[#This Row],[Father_Age]]&gt;=31, "Middle Age", "Young"))</f>
        <v>Old</v>
      </c>
      <c r="D3276">
        <v>31</v>
      </c>
      <c r="E3276" t="str">
        <f>IF(Family_Data3[[#This Row],[Mother_Age]]&gt;45, "Old", IF(Family_Data3[[#This Row],[Mother_Age]]&gt;=31, "Middle Age", "Young"))</f>
        <v>Middle Age</v>
      </c>
      <c r="F3276">
        <v>166.6</v>
      </c>
      <c r="G3276">
        <v>176.1</v>
      </c>
      <c r="H3276" s="1" t="s">
        <v>20</v>
      </c>
      <c r="I3276" s="1" t="s">
        <v>19</v>
      </c>
      <c r="J3276" s="1" t="s">
        <v>22</v>
      </c>
      <c r="K3276" s="1" t="s">
        <v>31</v>
      </c>
      <c r="L3276" s="1" t="s">
        <v>23</v>
      </c>
      <c r="M3276" s="1" t="s">
        <v>22</v>
      </c>
      <c r="N3276" s="1" t="s">
        <v>32</v>
      </c>
      <c r="O3276" s="1" t="s">
        <v>39</v>
      </c>
      <c r="P3276" s="1" t="s">
        <v>40</v>
      </c>
      <c r="Q3276" s="1" t="s">
        <v>41</v>
      </c>
      <c r="R3276">
        <v>175.5</v>
      </c>
      <c r="S3276" s="1" t="s">
        <v>20</v>
      </c>
      <c r="T3276" s="1" t="s">
        <v>28</v>
      </c>
    </row>
    <row r="3277" spans="1:20" x14ac:dyDescent="0.35">
      <c r="A3277" s="1" t="s">
        <v>914</v>
      </c>
      <c r="B3277">
        <v>46</v>
      </c>
      <c r="C3277" t="str">
        <f>IF(Family_Data3[[#This Row],[Father_Age]]&gt;45, "Old", IF(Family_Data3[[#This Row],[Father_Age]]&gt;=31, "Middle Age", "Young"))</f>
        <v>Old</v>
      </c>
      <c r="D3277">
        <v>33</v>
      </c>
      <c r="E3277" t="str">
        <f>IF(Family_Data3[[#This Row],[Mother_Age]]&gt;45, "Old", IF(Family_Data3[[#This Row],[Mother_Age]]&gt;=31, "Middle Age", "Young"))</f>
        <v>Middle Age</v>
      </c>
      <c r="F3277">
        <v>178.1</v>
      </c>
      <c r="G3277">
        <v>162.4</v>
      </c>
      <c r="H3277" s="1" t="s">
        <v>19</v>
      </c>
      <c r="I3277" s="1" t="s">
        <v>30</v>
      </c>
      <c r="J3277" s="1" t="s">
        <v>22</v>
      </c>
      <c r="K3277" s="1" t="s">
        <v>22</v>
      </c>
      <c r="L3277" s="1" t="s">
        <v>22</v>
      </c>
      <c r="M3277" s="1" t="s">
        <v>22</v>
      </c>
      <c r="N3277" s="1" t="s">
        <v>39</v>
      </c>
      <c r="O3277" s="1" t="s">
        <v>32</v>
      </c>
      <c r="P3277" s="1" t="s">
        <v>45</v>
      </c>
      <c r="Q3277" s="1" t="s">
        <v>27</v>
      </c>
      <c r="R3277">
        <v>164.4</v>
      </c>
      <c r="S3277" s="1" t="s">
        <v>30</v>
      </c>
      <c r="T3277" s="1" t="s">
        <v>34</v>
      </c>
    </row>
    <row r="3278" spans="1:20" x14ac:dyDescent="0.35">
      <c r="A3278" s="1" t="s">
        <v>915</v>
      </c>
      <c r="B3278">
        <v>50</v>
      </c>
      <c r="C3278" t="str">
        <f>IF(Family_Data3[[#This Row],[Father_Age]]&gt;45, "Old", IF(Family_Data3[[#This Row],[Father_Age]]&gt;=31, "Middle Age", "Young"))</f>
        <v>Old</v>
      </c>
      <c r="D3278">
        <v>32</v>
      </c>
      <c r="E3278" t="str">
        <f>IF(Family_Data3[[#This Row],[Mother_Age]]&gt;45, "Old", IF(Family_Data3[[#This Row],[Mother_Age]]&gt;=31, "Middle Age", "Young"))</f>
        <v>Middle Age</v>
      </c>
      <c r="F3278">
        <v>174.7</v>
      </c>
      <c r="G3278">
        <v>161.1</v>
      </c>
      <c r="H3278" s="1" t="s">
        <v>20</v>
      </c>
      <c r="I3278" s="1" t="s">
        <v>19</v>
      </c>
      <c r="J3278" s="1" t="s">
        <v>31</v>
      </c>
      <c r="K3278" s="1" t="s">
        <v>22</v>
      </c>
      <c r="L3278" s="1" t="s">
        <v>22</v>
      </c>
      <c r="M3278" s="1" t="s">
        <v>22</v>
      </c>
      <c r="N3278" s="1" t="s">
        <v>24</v>
      </c>
      <c r="O3278" s="1" t="s">
        <v>25</v>
      </c>
      <c r="P3278" s="1" t="s">
        <v>40</v>
      </c>
      <c r="Q3278" s="1" t="s">
        <v>27</v>
      </c>
      <c r="R3278">
        <v>163.30000000000001</v>
      </c>
      <c r="S3278" s="1" t="s">
        <v>50</v>
      </c>
      <c r="T3278" s="1" t="s">
        <v>34</v>
      </c>
    </row>
    <row r="3279" spans="1:20" x14ac:dyDescent="0.35">
      <c r="A3279" s="1" t="s">
        <v>916</v>
      </c>
      <c r="B3279">
        <v>55</v>
      </c>
      <c r="C3279" t="str">
        <f>IF(Family_Data3[[#This Row],[Father_Age]]&gt;45, "Old", IF(Family_Data3[[#This Row],[Father_Age]]&gt;=31, "Middle Age", "Young"))</f>
        <v>Old</v>
      </c>
      <c r="D3279">
        <v>43</v>
      </c>
      <c r="E3279" t="str">
        <f>IF(Family_Data3[[#This Row],[Mother_Age]]&gt;45, "Old", IF(Family_Data3[[#This Row],[Mother_Age]]&gt;=31, "Middle Age", "Young"))</f>
        <v>Middle Age</v>
      </c>
      <c r="F3279">
        <v>186.9</v>
      </c>
      <c r="G3279">
        <v>161.80000000000001</v>
      </c>
      <c r="H3279" s="1" t="s">
        <v>42</v>
      </c>
      <c r="I3279" s="1" t="s">
        <v>42</v>
      </c>
      <c r="J3279" s="1" t="s">
        <v>22</v>
      </c>
      <c r="K3279" s="1" t="s">
        <v>31</v>
      </c>
      <c r="L3279" s="1" t="s">
        <v>22</v>
      </c>
      <c r="M3279" s="1" t="s">
        <v>48</v>
      </c>
      <c r="N3279" s="1" t="s">
        <v>24</v>
      </c>
      <c r="O3279" s="1" t="s">
        <v>39</v>
      </c>
      <c r="P3279" s="1" t="s">
        <v>26</v>
      </c>
      <c r="Q3279" s="1" t="s">
        <v>27</v>
      </c>
      <c r="R3279">
        <v>170</v>
      </c>
      <c r="S3279" s="1" t="s">
        <v>42</v>
      </c>
      <c r="T3279" s="1" t="s">
        <v>28</v>
      </c>
    </row>
    <row r="3280" spans="1:20" x14ac:dyDescent="0.35">
      <c r="A3280" s="1" t="s">
        <v>917</v>
      </c>
      <c r="B3280">
        <v>55</v>
      </c>
      <c r="C3280" t="str">
        <f>IF(Family_Data3[[#This Row],[Father_Age]]&gt;45, "Old", IF(Family_Data3[[#This Row],[Father_Age]]&gt;=31, "Middle Age", "Young"))</f>
        <v>Old</v>
      </c>
      <c r="D3280">
        <v>33</v>
      </c>
      <c r="E3280" t="str">
        <f>IF(Family_Data3[[#This Row],[Mother_Age]]&gt;45, "Old", IF(Family_Data3[[#This Row],[Mother_Age]]&gt;=31, "Middle Age", "Young"))</f>
        <v>Middle Age</v>
      </c>
      <c r="F3280">
        <v>170.1</v>
      </c>
      <c r="G3280">
        <v>155.5</v>
      </c>
      <c r="H3280" s="1" t="s">
        <v>30</v>
      </c>
      <c r="I3280" s="1" t="s">
        <v>20</v>
      </c>
      <c r="J3280" s="1" t="s">
        <v>22</v>
      </c>
      <c r="K3280" s="1" t="s">
        <v>22</v>
      </c>
      <c r="L3280" s="1" t="s">
        <v>23</v>
      </c>
      <c r="M3280" s="1" t="s">
        <v>23</v>
      </c>
      <c r="N3280" s="1" t="s">
        <v>24</v>
      </c>
      <c r="O3280" s="1" t="s">
        <v>24</v>
      </c>
      <c r="P3280" s="1" t="s">
        <v>33</v>
      </c>
      <c r="Q3280" s="1" t="s">
        <v>27</v>
      </c>
      <c r="R3280">
        <v>158.19999999999999</v>
      </c>
      <c r="S3280" s="1" t="s">
        <v>60</v>
      </c>
      <c r="T3280" s="1" t="s">
        <v>28</v>
      </c>
    </row>
    <row r="3281" spans="1:20" x14ac:dyDescent="0.35">
      <c r="A3281" s="1" t="s">
        <v>919</v>
      </c>
      <c r="B3281">
        <v>46</v>
      </c>
      <c r="C3281" t="str">
        <f>IF(Family_Data3[[#This Row],[Father_Age]]&gt;45, "Old", IF(Family_Data3[[#This Row],[Father_Age]]&gt;=31, "Middle Age", "Young"))</f>
        <v>Old</v>
      </c>
      <c r="D3281">
        <v>46</v>
      </c>
      <c r="E3281" t="str">
        <f>IF(Family_Data3[[#This Row],[Mother_Age]]&gt;45, "Old", IF(Family_Data3[[#This Row],[Mother_Age]]&gt;=31, "Middle Age", "Young"))</f>
        <v>Old</v>
      </c>
      <c r="F3281">
        <v>176</v>
      </c>
      <c r="G3281">
        <v>161.30000000000001</v>
      </c>
      <c r="H3281" s="1" t="s">
        <v>30</v>
      </c>
      <c r="I3281" s="1" t="s">
        <v>20</v>
      </c>
      <c r="J3281" s="1" t="s">
        <v>21</v>
      </c>
      <c r="K3281" s="1" t="s">
        <v>62</v>
      </c>
      <c r="L3281" s="1" t="s">
        <v>23</v>
      </c>
      <c r="M3281" s="1" t="s">
        <v>22</v>
      </c>
      <c r="N3281" s="1" t="s">
        <v>36</v>
      </c>
      <c r="O3281" s="1" t="s">
        <v>39</v>
      </c>
      <c r="P3281" s="1" t="s">
        <v>33</v>
      </c>
      <c r="Q3281" s="1" t="s">
        <v>41</v>
      </c>
      <c r="R3281">
        <v>171.2</v>
      </c>
      <c r="S3281" s="1" t="s">
        <v>60</v>
      </c>
      <c r="T3281" s="1" t="s">
        <v>28</v>
      </c>
    </row>
    <row r="3282" spans="1:20" x14ac:dyDescent="0.35">
      <c r="A3282" s="1" t="s">
        <v>933</v>
      </c>
      <c r="B3282">
        <v>52</v>
      </c>
      <c r="C3282" t="str">
        <f>IF(Family_Data3[[#This Row],[Father_Age]]&gt;45, "Old", IF(Family_Data3[[#This Row],[Father_Age]]&gt;=31, "Middle Age", "Young"))</f>
        <v>Old</v>
      </c>
      <c r="D3282">
        <v>46</v>
      </c>
      <c r="E3282" t="str">
        <f>IF(Family_Data3[[#This Row],[Mother_Age]]&gt;45, "Old", IF(Family_Data3[[#This Row],[Mother_Age]]&gt;=31, "Middle Age", "Young"))</f>
        <v>Old</v>
      </c>
      <c r="F3282">
        <v>163.19999999999999</v>
      </c>
      <c r="G3282">
        <v>166.5</v>
      </c>
      <c r="H3282" s="1" t="s">
        <v>50</v>
      </c>
      <c r="I3282" s="1" t="s">
        <v>30</v>
      </c>
      <c r="J3282" s="1" t="s">
        <v>31</v>
      </c>
      <c r="K3282" s="1" t="s">
        <v>22</v>
      </c>
      <c r="L3282" s="1" t="s">
        <v>48</v>
      </c>
      <c r="M3282" s="1" t="s">
        <v>23</v>
      </c>
      <c r="N3282" s="1" t="s">
        <v>32</v>
      </c>
      <c r="O3282" s="1" t="s">
        <v>39</v>
      </c>
      <c r="P3282" s="1" t="s">
        <v>40</v>
      </c>
      <c r="Q3282" s="1" t="s">
        <v>27</v>
      </c>
      <c r="R3282">
        <v>161.1</v>
      </c>
      <c r="S3282" s="1" t="s">
        <v>60</v>
      </c>
      <c r="T3282" s="1" t="s">
        <v>28</v>
      </c>
    </row>
    <row r="3283" spans="1:20" x14ac:dyDescent="0.35">
      <c r="A3283" s="1" t="s">
        <v>935</v>
      </c>
      <c r="B3283">
        <v>55</v>
      </c>
      <c r="C3283" t="str">
        <f>IF(Family_Data3[[#This Row],[Father_Age]]&gt;45, "Old", IF(Family_Data3[[#This Row],[Father_Age]]&gt;=31, "Middle Age", "Young"))</f>
        <v>Old</v>
      </c>
      <c r="D3283">
        <v>21</v>
      </c>
      <c r="E3283" t="str">
        <f>IF(Family_Data3[[#This Row],[Mother_Age]]&gt;45, "Old", IF(Family_Data3[[#This Row],[Mother_Age]]&gt;=31, "Middle Age", "Young"))</f>
        <v>Young</v>
      </c>
      <c r="F3283">
        <v>174.6</v>
      </c>
      <c r="G3283">
        <v>157.69999999999999</v>
      </c>
      <c r="H3283" s="1" t="s">
        <v>30</v>
      </c>
      <c r="I3283" s="1" t="s">
        <v>50</v>
      </c>
      <c r="J3283" s="1" t="s">
        <v>21</v>
      </c>
      <c r="K3283" s="1" t="s">
        <v>31</v>
      </c>
      <c r="L3283" s="1" t="s">
        <v>23</v>
      </c>
      <c r="M3283" s="1" t="s">
        <v>23</v>
      </c>
      <c r="N3283" s="1" t="s">
        <v>39</v>
      </c>
      <c r="O3283" s="1" t="s">
        <v>39</v>
      </c>
      <c r="P3283" s="1" t="s">
        <v>51</v>
      </c>
      <c r="Q3283" s="1" t="s">
        <v>27</v>
      </c>
      <c r="R3283">
        <v>154.19999999999999</v>
      </c>
      <c r="S3283" s="1" t="s">
        <v>60</v>
      </c>
      <c r="T3283" s="1" t="s">
        <v>34</v>
      </c>
    </row>
    <row r="3284" spans="1:20" x14ac:dyDescent="0.35">
      <c r="A3284" s="1" t="s">
        <v>939</v>
      </c>
      <c r="B3284">
        <v>47</v>
      </c>
      <c r="C3284" t="str">
        <f>IF(Family_Data3[[#This Row],[Father_Age]]&gt;45, "Old", IF(Family_Data3[[#This Row],[Father_Age]]&gt;=31, "Middle Age", "Young"))</f>
        <v>Old</v>
      </c>
      <c r="D3284">
        <v>34</v>
      </c>
      <c r="E3284" t="str">
        <f>IF(Family_Data3[[#This Row],[Mother_Age]]&gt;45, "Old", IF(Family_Data3[[#This Row],[Mother_Age]]&gt;=31, "Middle Age", "Young"))</f>
        <v>Middle Age</v>
      </c>
      <c r="F3284">
        <v>159.19999999999999</v>
      </c>
      <c r="G3284">
        <v>158.1</v>
      </c>
      <c r="H3284" s="1" t="s">
        <v>19</v>
      </c>
      <c r="I3284" s="1" t="s">
        <v>30</v>
      </c>
      <c r="J3284" s="1" t="s">
        <v>31</v>
      </c>
      <c r="K3284" s="1" t="s">
        <v>31</v>
      </c>
      <c r="L3284" s="1" t="s">
        <v>23</v>
      </c>
      <c r="M3284" s="1" t="s">
        <v>22</v>
      </c>
      <c r="N3284" s="1" t="s">
        <v>39</v>
      </c>
      <c r="O3284" s="1" t="s">
        <v>32</v>
      </c>
      <c r="P3284" s="1" t="s">
        <v>45</v>
      </c>
      <c r="Q3284" s="1" t="s">
        <v>41</v>
      </c>
      <c r="R3284">
        <v>172.3</v>
      </c>
      <c r="S3284" s="1" t="s">
        <v>30</v>
      </c>
      <c r="T3284" s="1" t="s">
        <v>28</v>
      </c>
    </row>
    <row r="3285" spans="1:20" x14ac:dyDescent="0.35">
      <c r="A3285" s="1" t="s">
        <v>940</v>
      </c>
      <c r="B3285">
        <v>50</v>
      </c>
      <c r="C3285" t="str">
        <f>IF(Family_Data3[[#This Row],[Father_Age]]&gt;45, "Old", IF(Family_Data3[[#This Row],[Father_Age]]&gt;=31, "Middle Age", "Young"))</f>
        <v>Old</v>
      </c>
      <c r="D3285">
        <v>40</v>
      </c>
      <c r="E3285" t="str">
        <f>IF(Family_Data3[[#This Row],[Mother_Age]]&gt;45, "Old", IF(Family_Data3[[#This Row],[Mother_Age]]&gt;=31, "Middle Age", "Young"))</f>
        <v>Middle Age</v>
      </c>
      <c r="F3285">
        <v>177.1</v>
      </c>
      <c r="G3285">
        <v>156.30000000000001</v>
      </c>
      <c r="H3285" s="1" t="s">
        <v>19</v>
      </c>
      <c r="I3285" s="1" t="s">
        <v>20</v>
      </c>
      <c r="J3285" s="1" t="s">
        <v>44</v>
      </c>
      <c r="K3285" s="1" t="s">
        <v>22</v>
      </c>
      <c r="L3285" s="1" t="s">
        <v>23</v>
      </c>
      <c r="M3285" s="1" t="s">
        <v>48</v>
      </c>
      <c r="N3285" s="1" t="s">
        <v>32</v>
      </c>
      <c r="O3285" s="1" t="s">
        <v>24</v>
      </c>
      <c r="P3285" s="1" t="s">
        <v>40</v>
      </c>
      <c r="Q3285" s="1" t="s">
        <v>27</v>
      </c>
      <c r="R3285">
        <v>160.80000000000001</v>
      </c>
      <c r="S3285" s="1" t="s">
        <v>50</v>
      </c>
      <c r="T3285" s="1" t="s">
        <v>28</v>
      </c>
    </row>
    <row r="3286" spans="1:20" x14ac:dyDescent="0.35">
      <c r="A3286" s="1" t="s">
        <v>942</v>
      </c>
      <c r="B3286">
        <v>48</v>
      </c>
      <c r="C3286" t="str">
        <f>IF(Family_Data3[[#This Row],[Father_Age]]&gt;45, "Old", IF(Family_Data3[[#This Row],[Father_Age]]&gt;=31, "Middle Age", "Young"))</f>
        <v>Old</v>
      </c>
      <c r="D3286">
        <v>32</v>
      </c>
      <c r="E3286" t="str">
        <f>IF(Family_Data3[[#This Row],[Mother_Age]]&gt;45, "Old", IF(Family_Data3[[#This Row],[Mother_Age]]&gt;=31, "Middle Age", "Young"))</f>
        <v>Middle Age</v>
      </c>
      <c r="F3286">
        <v>176</v>
      </c>
      <c r="G3286">
        <v>160.30000000000001</v>
      </c>
      <c r="H3286" s="1" t="s">
        <v>30</v>
      </c>
      <c r="I3286" s="1" t="s">
        <v>20</v>
      </c>
      <c r="J3286" s="1" t="s">
        <v>22</v>
      </c>
      <c r="K3286" s="1" t="s">
        <v>44</v>
      </c>
      <c r="L3286" s="1" t="s">
        <v>23</v>
      </c>
      <c r="M3286" s="1" t="s">
        <v>22</v>
      </c>
      <c r="N3286" s="1" t="s">
        <v>39</v>
      </c>
      <c r="O3286" s="1" t="s">
        <v>24</v>
      </c>
      <c r="P3286" s="1" t="s">
        <v>51</v>
      </c>
      <c r="Q3286" s="1" t="s">
        <v>41</v>
      </c>
      <c r="R3286">
        <v>175.8</v>
      </c>
      <c r="S3286" s="1" t="s">
        <v>60</v>
      </c>
      <c r="T3286" s="1" t="s">
        <v>34</v>
      </c>
    </row>
    <row r="3287" spans="1:20" x14ac:dyDescent="0.35">
      <c r="A3287" s="1" t="s">
        <v>950</v>
      </c>
      <c r="B3287">
        <v>55</v>
      </c>
      <c r="C3287" t="str">
        <f>IF(Family_Data3[[#This Row],[Father_Age]]&gt;45, "Old", IF(Family_Data3[[#This Row],[Father_Age]]&gt;=31, "Middle Age", "Young"))</f>
        <v>Old</v>
      </c>
      <c r="D3287">
        <v>32</v>
      </c>
      <c r="E3287" t="str">
        <f>IF(Family_Data3[[#This Row],[Mother_Age]]&gt;45, "Old", IF(Family_Data3[[#This Row],[Mother_Age]]&gt;=31, "Middle Age", "Young"))</f>
        <v>Middle Age</v>
      </c>
      <c r="F3287">
        <v>174.3</v>
      </c>
      <c r="G3287">
        <v>153.5</v>
      </c>
      <c r="H3287" s="1" t="s">
        <v>30</v>
      </c>
      <c r="I3287" s="1" t="s">
        <v>19</v>
      </c>
      <c r="J3287" s="1" t="s">
        <v>31</v>
      </c>
      <c r="K3287" s="1" t="s">
        <v>22</v>
      </c>
      <c r="L3287" s="1" t="s">
        <v>48</v>
      </c>
      <c r="M3287" s="1" t="s">
        <v>47</v>
      </c>
      <c r="N3287" s="1" t="s">
        <v>32</v>
      </c>
      <c r="O3287" s="1" t="s">
        <v>32</v>
      </c>
      <c r="P3287" s="1" t="s">
        <v>33</v>
      </c>
      <c r="Q3287" s="1" t="s">
        <v>41</v>
      </c>
      <c r="R3287">
        <v>171</v>
      </c>
      <c r="S3287" s="1" t="s">
        <v>30</v>
      </c>
      <c r="T3287" s="1" t="s">
        <v>34</v>
      </c>
    </row>
    <row r="3288" spans="1:20" x14ac:dyDescent="0.35">
      <c r="A3288" s="1" t="s">
        <v>959</v>
      </c>
      <c r="B3288">
        <v>54</v>
      </c>
      <c r="C3288" t="str">
        <f>IF(Family_Data3[[#This Row],[Father_Age]]&gt;45, "Old", IF(Family_Data3[[#This Row],[Father_Age]]&gt;=31, "Middle Age", "Young"))</f>
        <v>Old</v>
      </c>
      <c r="D3288">
        <v>46</v>
      </c>
      <c r="E3288" t="str">
        <f>IF(Family_Data3[[#This Row],[Mother_Age]]&gt;45, "Old", IF(Family_Data3[[#This Row],[Mother_Age]]&gt;=31, "Middle Age", "Young"))</f>
        <v>Old</v>
      </c>
      <c r="F3288">
        <v>178.3</v>
      </c>
      <c r="G3288">
        <v>154.9</v>
      </c>
      <c r="H3288" s="1" t="s">
        <v>19</v>
      </c>
      <c r="I3288" s="1" t="s">
        <v>20</v>
      </c>
      <c r="J3288" s="1" t="s">
        <v>31</v>
      </c>
      <c r="K3288" s="1" t="s">
        <v>31</v>
      </c>
      <c r="L3288" s="1" t="s">
        <v>48</v>
      </c>
      <c r="M3288" s="1" t="s">
        <v>23</v>
      </c>
      <c r="N3288" s="1" t="s">
        <v>36</v>
      </c>
      <c r="O3288" s="1" t="s">
        <v>24</v>
      </c>
      <c r="P3288" s="1" t="s">
        <v>45</v>
      </c>
      <c r="Q3288" s="1" t="s">
        <v>27</v>
      </c>
      <c r="R3288">
        <v>158.69999999999999</v>
      </c>
      <c r="S3288" s="1" t="s">
        <v>50</v>
      </c>
      <c r="T3288" s="1" t="s">
        <v>34</v>
      </c>
    </row>
    <row r="3289" spans="1:20" x14ac:dyDescent="0.35">
      <c r="A3289" s="1" t="s">
        <v>966</v>
      </c>
      <c r="B3289">
        <v>46</v>
      </c>
      <c r="C3289" t="str">
        <f>IF(Family_Data3[[#This Row],[Father_Age]]&gt;45, "Old", IF(Family_Data3[[#This Row],[Father_Age]]&gt;=31, "Middle Age", "Young"))</f>
        <v>Old</v>
      </c>
      <c r="D3289">
        <v>32</v>
      </c>
      <c r="E3289" t="str">
        <f>IF(Family_Data3[[#This Row],[Mother_Age]]&gt;45, "Old", IF(Family_Data3[[#This Row],[Mother_Age]]&gt;=31, "Middle Age", "Young"))</f>
        <v>Middle Age</v>
      </c>
      <c r="F3289">
        <v>169.9</v>
      </c>
      <c r="G3289">
        <v>161.1</v>
      </c>
      <c r="H3289" s="1" t="s">
        <v>19</v>
      </c>
      <c r="I3289" s="1" t="s">
        <v>42</v>
      </c>
      <c r="J3289" s="1" t="s">
        <v>44</v>
      </c>
      <c r="K3289" s="1" t="s">
        <v>44</v>
      </c>
      <c r="L3289" s="1" t="s">
        <v>23</v>
      </c>
      <c r="M3289" s="1" t="s">
        <v>22</v>
      </c>
      <c r="N3289" s="1" t="s">
        <v>24</v>
      </c>
      <c r="O3289" s="1" t="s">
        <v>25</v>
      </c>
      <c r="P3289" s="1" t="s">
        <v>45</v>
      </c>
      <c r="Q3289" s="1" t="s">
        <v>27</v>
      </c>
      <c r="R3289">
        <v>155.19999999999999</v>
      </c>
      <c r="S3289" s="1" t="s">
        <v>30</v>
      </c>
      <c r="T3289" s="1" t="s">
        <v>34</v>
      </c>
    </row>
    <row r="3290" spans="1:20" x14ac:dyDescent="0.35">
      <c r="A3290" s="1" t="s">
        <v>967</v>
      </c>
      <c r="B3290">
        <v>53</v>
      </c>
      <c r="C3290" t="str">
        <f>IF(Family_Data3[[#This Row],[Father_Age]]&gt;45, "Old", IF(Family_Data3[[#This Row],[Father_Age]]&gt;=31, "Middle Age", "Young"))</f>
        <v>Old</v>
      </c>
      <c r="D3290">
        <v>48</v>
      </c>
      <c r="E3290" t="str">
        <f>IF(Family_Data3[[#This Row],[Mother_Age]]&gt;45, "Old", IF(Family_Data3[[#This Row],[Mother_Age]]&gt;=31, "Middle Age", "Young"))</f>
        <v>Old</v>
      </c>
      <c r="F3290">
        <v>181.3</v>
      </c>
      <c r="G3290">
        <v>161.6</v>
      </c>
      <c r="H3290" s="1" t="s">
        <v>20</v>
      </c>
      <c r="I3290" s="1" t="s">
        <v>19</v>
      </c>
      <c r="J3290" s="1" t="s">
        <v>22</v>
      </c>
      <c r="K3290" s="1" t="s">
        <v>44</v>
      </c>
      <c r="L3290" s="1" t="s">
        <v>22</v>
      </c>
      <c r="M3290" s="1" t="s">
        <v>23</v>
      </c>
      <c r="N3290" s="1" t="s">
        <v>32</v>
      </c>
      <c r="O3290" s="1" t="s">
        <v>24</v>
      </c>
      <c r="P3290" s="1" t="s">
        <v>26</v>
      </c>
      <c r="Q3290" s="1" t="s">
        <v>27</v>
      </c>
      <c r="R3290">
        <v>167.9</v>
      </c>
      <c r="S3290" s="1" t="s">
        <v>20</v>
      </c>
      <c r="T3290" s="1" t="s">
        <v>28</v>
      </c>
    </row>
    <row r="3291" spans="1:20" x14ac:dyDescent="0.35">
      <c r="A3291" s="1" t="s">
        <v>968</v>
      </c>
      <c r="B3291">
        <v>46</v>
      </c>
      <c r="C3291" t="str">
        <f>IF(Family_Data3[[#This Row],[Father_Age]]&gt;45, "Old", IF(Family_Data3[[#This Row],[Father_Age]]&gt;=31, "Middle Age", "Young"))</f>
        <v>Old</v>
      </c>
      <c r="D3291">
        <v>24</v>
      </c>
      <c r="E3291" t="str">
        <f>IF(Family_Data3[[#This Row],[Mother_Age]]&gt;45, "Old", IF(Family_Data3[[#This Row],[Mother_Age]]&gt;=31, "Middle Age", "Young"))</f>
        <v>Young</v>
      </c>
      <c r="F3291">
        <v>167</v>
      </c>
      <c r="G3291">
        <v>158.80000000000001</v>
      </c>
      <c r="H3291" s="1" t="s">
        <v>19</v>
      </c>
      <c r="I3291" s="1" t="s">
        <v>20</v>
      </c>
      <c r="J3291" s="1" t="s">
        <v>44</v>
      </c>
      <c r="K3291" s="1" t="s">
        <v>22</v>
      </c>
      <c r="L3291" s="1" t="s">
        <v>23</v>
      </c>
      <c r="M3291" s="1" t="s">
        <v>23</v>
      </c>
      <c r="N3291" s="1" t="s">
        <v>24</v>
      </c>
      <c r="O3291" s="1" t="s">
        <v>32</v>
      </c>
      <c r="P3291" s="1" t="s">
        <v>51</v>
      </c>
      <c r="Q3291" s="1" t="s">
        <v>41</v>
      </c>
      <c r="R3291">
        <v>168.5</v>
      </c>
      <c r="S3291" s="1" t="s">
        <v>20</v>
      </c>
      <c r="T3291" s="1" t="s">
        <v>34</v>
      </c>
    </row>
    <row r="3292" spans="1:20" x14ac:dyDescent="0.35">
      <c r="A3292" s="1" t="s">
        <v>975</v>
      </c>
      <c r="B3292">
        <v>52</v>
      </c>
      <c r="C3292" t="str">
        <f>IF(Family_Data3[[#This Row],[Father_Age]]&gt;45, "Old", IF(Family_Data3[[#This Row],[Father_Age]]&gt;=31, "Middle Age", "Young"))</f>
        <v>Old</v>
      </c>
      <c r="D3292">
        <v>38</v>
      </c>
      <c r="E3292" t="str">
        <f>IF(Family_Data3[[#This Row],[Mother_Age]]&gt;45, "Old", IF(Family_Data3[[#This Row],[Mother_Age]]&gt;=31, "Middle Age", "Young"))</f>
        <v>Middle Age</v>
      </c>
      <c r="F3292">
        <v>167.4</v>
      </c>
      <c r="G3292">
        <v>163.6</v>
      </c>
      <c r="H3292" s="1" t="s">
        <v>19</v>
      </c>
      <c r="I3292" s="1" t="s">
        <v>19</v>
      </c>
      <c r="J3292" s="1" t="s">
        <v>22</v>
      </c>
      <c r="K3292" s="1" t="s">
        <v>22</v>
      </c>
      <c r="L3292" s="1" t="s">
        <v>22</v>
      </c>
      <c r="M3292" s="1" t="s">
        <v>23</v>
      </c>
      <c r="N3292" s="1" t="s">
        <v>39</v>
      </c>
      <c r="O3292" s="1" t="s">
        <v>25</v>
      </c>
      <c r="P3292" s="1" t="s">
        <v>51</v>
      </c>
      <c r="Q3292" s="1" t="s">
        <v>27</v>
      </c>
      <c r="R3292">
        <v>154.19999999999999</v>
      </c>
      <c r="S3292" s="1" t="s">
        <v>19</v>
      </c>
      <c r="T3292" s="1" t="s">
        <v>34</v>
      </c>
    </row>
    <row r="3293" spans="1:20" x14ac:dyDescent="0.35">
      <c r="A3293" s="1" t="s">
        <v>976</v>
      </c>
      <c r="B3293">
        <v>48</v>
      </c>
      <c r="C3293" t="str">
        <f>IF(Family_Data3[[#This Row],[Father_Age]]&gt;45, "Old", IF(Family_Data3[[#This Row],[Father_Age]]&gt;=31, "Middle Age", "Young"))</f>
        <v>Old</v>
      </c>
      <c r="D3293">
        <v>29</v>
      </c>
      <c r="E3293" t="str">
        <f>IF(Family_Data3[[#This Row],[Mother_Age]]&gt;45, "Old", IF(Family_Data3[[#This Row],[Mother_Age]]&gt;=31, "Middle Age", "Young"))</f>
        <v>Young</v>
      </c>
      <c r="F3293">
        <v>167.4</v>
      </c>
      <c r="G3293">
        <v>155</v>
      </c>
      <c r="H3293" s="1" t="s">
        <v>50</v>
      </c>
      <c r="I3293" s="1" t="s">
        <v>20</v>
      </c>
      <c r="J3293" s="1" t="s">
        <v>31</v>
      </c>
      <c r="K3293" s="1" t="s">
        <v>31</v>
      </c>
      <c r="L3293" s="1" t="s">
        <v>48</v>
      </c>
      <c r="M3293" s="1" t="s">
        <v>23</v>
      </c>
      <c r="N3293" s="1" t="s">
        <v>24</v>
      </c>
      <c r="O3293" s="1" t="s">
        <v>32</v>
      </c>
      <c r="P3293" s="1" t="s">
        <v>65</v>
      </c>
      <c r="Q3293" s="1" t="s">
        <v>27</v>
      </c>
      <c r="R3293">
        <v>160.69999999999999</v>
      </c>
      <c r="S3293" s="1" t="s">
        <v>50</v>
      </c>
      <c r="T3293" s="1" t="s">
        <v>28</v>
      </c>
    </row>
    <row r="3294" spans="1:20" x14ac:dyDescent="0.35">
      <c r="A3294" s="1" t="s">
        <v>979</v>
      </c>
      <c r="B3294">
        <v>47</v>
      </c>
      <c r="C3294" t="str">
        <f>IF(Family_Data3[[#This Row],[Father_Age]]&gt;45, "Old", IF(Family_Data3[[#This Row],[Father_Age]]&gt;=31, "Middle Age", "Young"))</f>
        <v>Old</v>
      </c>
      <c r="D3294">
        <v>45</v>
      </c>
      <c r="E3294" t="str">
        <f>IF(Family_Data3[[#This Row],[Mother_Age]]&gt;45, "Old", IF(Family_Data3[[#This Row],[Mother_Age]]&gt;=31, "Middle Age", "Young"))</f>
        <v>Middle Age</v>
      </c>
      <c r="F3294">
        <v>183.4</v>
      </c>
      <c r="G3294">
        <v>162.5</v>
      </c>
      <c r="H3294" s="1" t="s">
        <v>42</v>
      </c>
      <c r="I3294" s="1" t="s">
        <v>19</v>
      </c>
      <c r="J3294" s="1" t="s">
        <v>22</v>
      </c>
      <c r="K3294" s="1" t="s">
        <v>31</v>
      </c>
      <c r="L3294" s="1" t="s">
        <v>23</v>
      </c>
      <c r="M3294" s="1" t="s">
        <v>48</v>
      </c>
      <c r="N3294" s="1" t="s">
        <v>32</v>
      </c>
      <c r="O3294" s="1" t="s">
        <v>39</v>
      </c>
      <c r="P3294" s="1" t="s">
        <v>40</v>
      </c>
      <c r="Q3294" s="1" t="s">
        <v>27</v>
      </c>
      <c r="R3294">
        <v>164.9</v>
      </c>
      <c r="S3294" s="1" t="s">
        <v>42</v>
      </c>
      <c r="T3294" s="1" t="s">
        <v>28</v>
      </c>
    </row>
    <row r="3295" spans="1:20" x14ac:dyDescent="0.35">
      <c r="A3295" s="1" t="s">
        <v>986</v>
      </c>
      <c r="B3295">
        <v>47</v>
      </c>
      <c r="C3295" t="str">
        <f>IF(Family_Data3[[#This Row],[Father_Age]]&gt;45, "Old", IF(Family_Data3[[#This Row],[Father_Age]]&gt;=31, "Middle Age", "Young"))</f>
        <v>Old</v>
      </c>
      <c r="D3295">
        <v>33</v>
      </c>
      <c r="E3295" t="str">
        <f>IF(Family_Data3[[#This Row],[Mother_Age]]&gt;45, "Old", IF(Family_Data3[[#This Row],[Mother_Age]]&gt;=31, "Middle Age", "Young"))</f>
        <v>Middle Age</v>
      </c>
      <c r="F3295">
        <v>181.7</v>
      </c>
      <c r="G3295">
        <v>165.7</v>
      </c>
      <c r="H3295" s="1" t="s">
        <v>38</v>
      </c>
      <c r="I3295" s="1" t="s">
        <v>30</v>
      </c>
      <c r="J3295" s="1" t="s">
        <v>22</v>
      </c>
      <c r="K3295" s="1" t="s">
        <v>22</v>
      </c>
      <c r="L3295" s="1" t="s">
        <v>22</v>
      </c>
      <c r="M3295" s="1" t="s">
        <v>22</v>
      </c>
      <c r="N3295" s="1" t="s">
        <v>24</v>
      </c>
      <c r="O3295" s="1" t="s">
        <v>32</v>
      </c>
      <c r="P3295" s="1" t="s">
        <v>65</v>
      </c>
      <c r="Q3295" s="1" t="s">
        <v>41</v>
      </c>
      <c r="R3295">
        <v>182.1</v>
      </c>
      <c r="S3295" s="1" t="s">
        <v>60</v>
      </c>
      <c r="T3295" s="1" t="s">
        <v>28</v>
      </c>
    </row>
    <row r="3296" spans="1:20" x14ac:dyDescent="0.35">
      <c r="A3296" s="1" t="s">
        <v>989</v>
      </c>
      <c r="B3296">
        <v>51</v>
      </c>
      <c r="C3296" t="str">
        <f>IF(Family_Data3[[#This Row],[Father_Age]]&gt;45, "Old", IF(Family_Data3[[#This Row],[Father_Age]]&gt;=31, "Middle Age", "Young"))</f>
        <v>Old</v>
      </c>
      <c r="D3296">
        <v>24</v>
      </c>
      <c r="E3296" t="str">
        <f>IF(Family_Data3[[#This Row],[Mother_Age]]&gt;45, "Old", IF(Family_Data3[[#This Row],[Mother_Age]]&gt;=31, "Middle Age", "Young"))</f>
        <v>Young</v>
      </c>
      <c r="F3296">
        <v>167.2</v>
      </c>
      <c r="G3296">
        <v>179.4</v>
      </c>
      <c r="H3296" s="1" t="s">
        <v>30</v>
      </c>
      <c r="I3296" s="1" t="s">
        <v>19</v>
      </c>
      <c r="J3296" s="1" t="s">
        <v>22</v>
      </c>
      <c r="K3296" s="1" t="s">
        <v>21</v>
      </c>
      <c r="L3296" s="1" t="s">
        <v>48</v>
      </c>
      <c r="M3296" s="1" t="s">
        <v>23</v>
      </c>
      <c r="N3296" s="1" t="s">
        <v>39</v>
      </c>
      <c r="O3296" s="1" t="s">
        <v>25</v>
      </c>
      <c r="P3296" s="1" t="s">
        <v>51</v>
      </c>
      <c r="Q3296" s="1" t="s">
        <v>41</v>
      </c>
      <c r="R3296">
        <v>178.2</v>
      </c>
      <c r="S3296" s="1" t="s">
        <v>30</v>
      </c>
      <c r="T3296" s="1" t="s">
        <v>34</v>
      </c>
    </row>
    <row r="3297" spans="1:20" x14ac:dyDescent="0.35">
      <c r="A3297" s="1" t="s">
        <v>991</v>
      </c>
      <c r="B3297">
        <v>49</v>
      </c>
      <c r="C3297" t="str">
        <f>IF(Family_Data3[[#This Row],[Father_Age]]&gt;45, "Old", IF(Family_Data3[[#This Row],[Father_Age]]&gt;=31, "Middle Age", "Young"))</f>
        <v>Old</v>
      </c>
      <c r="D3297">
        <v>25</v>
      </c>
      <c r="E3297" t="str">
        <f>IF(Family_Data3[[#This Row],[Mother_Age]]&gt;45, "Old", IF(Family_Data3[[#This Row],[Mother_Age]]&gt;=31, "Middle Age", "Young"))</f>
        <v>Young</v>
      </c>
      <c r="F3297">
        <v>164.4</v>
      </c>
      <c r="G3297">
        <v>157.69999999999999</v>
      </c>
      <c r="H3297" s="1" t="s">
        <v>20</v>
      </c>
      <c r="I3297" s="1" t="s">
        <v>20</v>
      </c>
      <c r="J3297" s="1" t="s">
        <v>31</v>
      </c>
      <c r="K3297" s="1" t="s">
        <v>22</v>
      </c>
      <c r="L3297" s="1" t="s">
        <v>48</v>
      </c>
      <c r="M3297" s="1" t="s">
        <v>23</v>
      </c>
      <c r="N3297" s="1" t="s">
        <v>24</v>
      </c>
      <c r="O3297" s="1" t="s">
        <v>32</v>
      </c>
      <c r="P3297" s="1" t="s">
        <v>33</v>
      </c>
      <c r="Q3297" s="1" t="s">
        <v>27</v>
      </c>
      <c r="R3297">
        <v>155.69999999999999</v>
      </c>
      <c r="S3297" s="1" t="s">
        <v>20</v>
      </c>
      <c r="T3297" s="1" t="s">
        <v>34</v>
      </c>
    </row>
    <row r="3298" spans="1:20" x14ac:dyDescent="0.35">
      <c r="A3298" s="1" t="s">
        <v>994</v>
      </c>
      <c r="B3298">
        <v>51</v>
      </c>
      <c r="C3298" t="str">
        <f>IF(Family_Data3[[#This Row],[Father_Age]]&gt;45, "Old", IF(Family_Data3[[#This Row],[Father_Age]]&gt;=31, "Middle Age", "Young"))</f>
        <v>Old</v>
      </c>
      <c r="D3298">
        <v>40</v>
      </c>
      <c r="E3298" t="str">
        <f>IF(Family_Data3[[#This Row],[Mother_Age]]&gt;45, "Old", IF(Family_Data3[[#This Row],[Mother_Age]]&gt;=31, "Middle Age", "Young"))</f>
        <v>Middle Age</v>
      </c>
      <c r="F3298">
        <v>155.30000000000001</v>
      </c>
      <c r="G3298">
        <v>167.5</v>
      </c>
      <c r="H3298" s="1" t="s">
        <v>30</v>
      </c>
      <c r="I3298" s="1" t="s">
        <v>30</v>
      </c>
      <c r="J3298" s="1" t="s">
        <v>22</v>
      </c>
      <c r="K3298" s="1" t="s">
        <v>22</v>
      </c>
      <c r="L3298" s="1" t="s">
        <v>48</v>
      </c>
      <c r="M3298" s="1" t="s">
        <v>22</v>
      </c>
      <c r="N3298" s="1" t="s">
        <v>25</v>
      </c>
      <c r="O3298" s="1" t="s">
        <v>24</v>
      </c>
      <c r="P3298" s="1" t="s">
        <v>33</v>
      </c>
      <c r="Q3298" s="1" t="s">
        <v>27</v>
      </c>
      <c r="R3298">
        <v>158.5</v>
      </c>
      <c r="S3298" s="1" t="s">
        <v>30</v>
      </c>
      <c r="T3298" s="1" t="s">
        <v>28</v>
      </c>
    </row>
    <row r="3299" spans="1:20" x14ac:dyDescent="0.35">
      <c r="A3299" s="1" t="s">
        <v>995</v>
      </c>
      <c r="B3299">
        <v>49</v>
      </c>
      <c r="C3299" t="str">
        <f>IF(Family_Data3[[#This Row],[Father_Age]]&gt;45, "Old", IF(Family_Data3[[#This Row],[Father_Age]]&gt;=31, "Middle Age", "Young"))</f>
        <v>Old</v>
      </c>
      <c r="D3299">
        <v>49</v>
      </c>
      <c r="E3299" t="str">
        <f>IF(Family_Data3[[#This Row],[Mother_Age]]&gt;45, "Old", IF(Family_Data3[[#This Row],[Mother_Age]]&gt;=31, "Middle Age", "Young"))</f>
        <v>Old</v>
      </c>
      <c r="F3299">
        <v>170.7</v>
      </c>
      <c r="G3299">
        <v>162</v>
      </c>
      <c r="H3299" s="1" t="s">
        <v>30</v>
      </c>
      <c r="I3299" s="1" t="s">
        <v>30</v>
      </c>
      <c r="J3299" s="1" t="s">
        <v>22</v>
      </c>
      <c r="K3299" s="1" t="s">
        <v>22</v>
      </c>
      <c r="L3299" s="1" t="s">
        <v>22</v>
      </c>
      <c r="M3299" s="1" t="s">
        <v>23</v>
      </c>
      <c r="N3299" s="1" t="s">
        <v>36</v>
      </c>
      <c r="O3299" s="1" t="s">
        <v>25</v>
      </c>
      <c r="P3299" s="1" t="s">
        <v>51</v>
      </c>
      <c r="Q3299" s="1" t="s">
        <v>27</v>
      </c>
      <c r="R3299">
        <v>156.9</v>
      </c>
      <c r="S3299" s="1" t="s">
        <v>30</v>
      </c>
      <c r="T3299" s="1" t="s">
        <v>34</v>
      </c>
    </row>
    <row r="3300" spans="1:20" x14ac:dyDescent="0.35">
      <c r="A3300" s="1" t="s">
        <v>996</v>
      </c>
      <c r="B3300">
        <v>48</v>
      </c>
      <c r="C3300" t="str">
        <f>IF(Family_Data3[[#This Row],[Father_Age]]&gt;45, "Old", IF(Family_Data3[[#This Row],[Father_Age]]&gt;=31, "Middle Age", "Young"))</f>
        <v>Old</v>
      </c>
      <c r="D3300">
        <v>39</v>
      </c>
      <c r="E3300" t="str">
        <f>IF(Family_Data3[[#This Row],[Mother_Age]]&gt;45, "Old", IF(Family_Data3[[#This Row],[Mother_Age]]&gt;=31, "Middle Age", "Young"))</f>
        <v>Middle Age</v>
      </c>
      <c r="F3300">
        <v>173.6</v>
      </c>
      <c r="G3300">
        <v>150.1</v>
      </c>
      <c r="H3300" s="1" t="s">
        <v>19</v>
      </c>
      <c r="I3300" s="1" t="s">
        <v>30</v>
      </c>
      <c r="J3300" s="1" t="s">
        <v>22</v>
      </c>
      <c r="K3300" s="1" t="s">
        <v>62</v>
      </c>
      <c r="L3300" s="1" t="s">
        <v>22</v>
      </c>
      <c r="M3300" s="1" t="s">
        <v>48</v>
      </c>
      <c r="N3300" s="1" t="s">
        <v>32</v>
      </c>
      <c r="O3300" s="1" t="s">
        <v>39</v>
      </c>
      <c r="P3300" s="1" t="s">
        <v>40</v>
      </c>
      <c r="Q3300" s="1" t="s">
        <v>27</v>
      </c>
      <c r="R3300">
        <v>157.6</v>
      </c>
      <c r="S3300" s="1" t="s">
        <v>30</v>
      </c>
      <c r="T3300" s="1" t="s">
        <v>34</v>
      </c>
    </row>
    <row r="3301" spans="1:20" x14ac:dyDescent="0.35">
      <c r="A3301" s="1" t="s">
        <v>997</v>
      </c>
      <c r="B3301">
        <v>48</v>
      </c>
      <c r="C3301" t="str">
        <f>IF(Family_Data3[[#This Row],[Father_Age]]&gt;45, "Old", IF(Family_Data3[[#This Row],[Father_Age]]&gt;=31, "Middle Age", "Young"))</f>
        <v>Old</v>
      </c>
      <c r="D3301">
        <v>26</v>
      </c>
      <c r="E3301" t="str">
        <f>IF(Family_Data3[[#This Row],[Mother_Age]]&gt;45, "Old", IF(Family_Data3[[#This Row],[Mother_Age]]&gt;=31, "Middle Age", "Young"))</f>
        <v>Young</v>
      </c>
      <c r="F3301">
        <v>168.6</v>
      </c>
      <c r="G3301">
        <v>152.30000000000001</v>
      </c>
      <c r="H3301" s="1" t="s">
        <v>30</v>
      </c>
      <c r="I3301" s="1" t="s">
        <v>42</v>
      </c>
      <c r="J3301" s="1" t="s">
        <v>44</v>
      </c>
      <c r="K3301" s="1" t="s">
        <v>21</v>
      </c>
      <c r="L3301" s="1" t="s">
        <v>22</v>
      </c>
      <c r="M3301" s="1" t="s">
        <v>47</v>
      </c>
      <c r="N3301" s="1" t="s">
        <v>36</v>
      </c>
      <c r="O3301" s="1" t="s">
        <v>32</v>
      </c>
      <c r="P3301" s="1" t="s">
        <v>51</v>
      </c>
      <c r="Q3301" s="1" t="s">
        <v>41</v>
      </c>
      <c r="R3301">
        <v>157.80000000000001</v>
      </c>
      <c r="S3301" s="1" t="s">
        <v>30</v>
      </c>
      <c r="T3301" s="1" t="s">
        <v>34</v>
      </c>
    </row>
    <row r="3302" spans="1:20" x14ac:dyDescent="0.35">
      <c r="A3302" s="1" t="s">
        <v>998</v>
      </c>
      <c r="B3302">
        <v>49</v>
      </c>
      <c r="C3302" t="str">
        <f>IF(Family_Data3[[#This Row],[Father_Age]]&gt;45, "Old", IF(Family_Data3[[#This Row],[Father_Age]]&gt;=31, "Middle Age", "Young"))</f>
        <v>Old</v>
      </c>
      <c r="D3302">
        <v>48</v>
      </c>
      <c r="E3302" t="str">
        <f>IF(Family_Data3[[#This Row],[Mother_Age]]&gt;45, "Old", IF(Family_Data3[[#This Row],[Mother_Age]]&gt;=31, "Middle Age", "Young"))</f>
        <v>Old</v>
      </c>
      <c r="F3302">
        <v>172.1</v>
      </c>
      <c r="G3302">
        <v>150.5</v>
      </c>
      <c r="H3302" s="1" t="s">
        <v>19</v>
      </c>
      <c r="I3302" s="1" t="s">
        <v>30</v>
      </c>
      <c r="J3302" s="1" t="s">
        <v>21</v>
      </c>
      <c r="K3302" s="1" t="s">
        <v>44</v>
      </c>
      <c r="L3302" s="1" t="s">
        <v>22</v>
      </c>
      <c r="M3302" s="1" t="s">
        <v>23</v>
      </c>
      <c r="N3302" s="1" t="s">
        <v>25</v>
      </c>
      <c r="O3302" s="1" t="s">
        <v>25</v>
      </c>
      <c r="P3302" s="1" t="s">
        <v>51</v>
      </c>
      <c r="Q3302" s="1" t="s">
        <v>41</v>
      </c>
      <c r="R3302">
        <v>162.5</v>
      </c>
      <c r="S3302" s="1" t="s">
        <v>42</v>
      </c>
      <c r="T3302" s="1" t="s">
        <v>28</v>
      </c>
    </row>
    <row r="3303" spans="1:20" x14ac:dyDescent="0.35">
      <c r="A3303" s="1" t="s">
        <v>1005</v>
      </c>
      <c r="B3303">
        <v>47</v>
      </c>
      <c r="C3303" t="str">
        <f>IF(Family_Data3[[#This Row],[Father_Age]]&gt;45, "Old", IF(Family_Data3[[#This Row],[Father_Age]]&gt;=31, "Middle Age", "Young"))</f>
        <v>Old</v>
      </c>
      <c r="D3303">
        <v>48</v>
      </c>
      <c r="E3303" t="str">
        <f>IF(Family_Data3[[#This Row],[Mother_Age]]&gt;45, "Old", IF(Family_Data3[[#This Row],[Mother_Age]]&gt;=31, "Middle Age", "Young"))</f>
        <v>Old</v>
      </c>
      <c r="F3303">
        <v>172.5</v>
      </c>
      <c r="G3303">
        <v>166.7</v>
      </c>
      <c r="H3303" s="1" t="s">
        <v>19</v>
      </c>
      <c r="I3303" s="1" t="s">
        <v>30</v>
      </c>
      <c r="J3303" s="1" t="s">
        <v>31</v>
      </c>
      <c r="K3303" s="1" t="s">
        <v>22</v>
      </c>
      <c r="L3303" s="1" t="s">
        <v>22</v>
      </c>
      <c r="M3303" s="1" t="s">
        <v>22</v>
      </c>
      <c r="N3303" s="1" t="s">
        <v>36</v>
      </c>
      <c r="O3303" s="1" t="s">
        <v>24</v>
      </c>
      <c r="P3303" s="1" t="s">
        <v>51</v>
      </c>
      <c r="Q3303" s="1" t="s">
        <v>41</v>
      </c>
      <c r="R3303">
        <v>176.3</v>
      </c>
      <c r="S3303" s="1" t="s">
        <v>30</v>
      </c>
      <c r="T3303" s="1" t="s">
        <v>34</v>
      </c>
    </row>
    <row r="3304" spans="1:20" x14ac:dyDescent="0.35">
      <c r="A3304" s="1" t="s">
        <v>1006</v>
      </c>
      <c r="B3304">
        <v>49</v>
      </c>
      <c r="C3304" t="str">
        <f>IF(Family_Data3[[#This Row],[Father_Age]]&gt;45, "Old", IF(Family_Data3[[#This Row],[Father_Age]]&gt;=31, "Middle Age", "Young"))</f>
        <v>Old</v>
      </c>
      <c r="D3304">
        <v>49</v>
      </c>
      <c r="E3304" t="str">
        <f>IF(Family_Data3[[#This Row],[Mother_Age]]&gt;45, "Old", IF(Family_Data3[[#This Row],[Mother_Age]]&gt;=31, "Middle Age", "Young"))</f>
        <v>Old</v>
      </c>
      <c r="F3304">
        <v>185.4</v>
      </c>
      <c r="G3304">
        <v>156.19999999999999</v>
      </c>
      <c r="H3304" s="1" t="s">
        <v>19</v>
      </c>
      <c r="I3304" s="1" t="s">
        <v>19</v>
      </c>
      <c r="J3304" s="1" t="s">
        <v>44</v>
      </c>
      <c r="K3304" s="1" t="s">
        <v>22</v>
      </c>
      <c r="L3304" s="1" t="s">
        <v>23</v>
      </c>
      <c r="M3304" s="1" t="s">
        <v>23</v>
      </c>
      <c r="N3304" s="1" t="s">
        <v>25</v>
      </c>
      <c r="O3304" s="1" t="s">
        <v>24</v>
      </c>
      <c r="P3304" s="1" t="s">
        <v>45</v>
      </c>
      <c r="Q3304" s="1" t="s">
        <v>27</v>
      </c>
      <c r="R3304">
        <v>167.4</v>
      </c>
      <c r="S3304" s="1" t="s">
        <v>19</v>
      </c>
      <c r="T3304" s="1" t="s">
        <v>28</v>
      </c>
    </row>
    <row r="3305" spans="1:20" x14ac:dyDescent="0.35">
      <c r="A3305" s="1" t="s">
        <v>1010</v>
      </c>
      <c r="B3305">
        <v>48</v>
      </c>
      <c r="C3305" t="str">
        <f>IF(Family_Data3[[#This Row],[Father_Age]]&gt;45, "Old", IF(Family_Data3[[#This Row],[Father_Age]]&gt;=31, "Middle Age", "Young"))</f>
        <v>Old</v>
      </c>
      <c r="D3305">
        <v>38</v>
      </c>
      <c r="E3305" t="str">
        <f>IF(Family_Data3[[#This Row],[Mother_Age]]&gt;45, "Old", IF(Family_Data3[[#This Row],[Mother_Age]]&gt;=31, "Middle Age", "Young"))</f>
        <v>Middle Age</v>
      </c>
      <c r="F3305">
        <v>179.7</v>
      </c>
      <c r="G3305">
        <v>154.5</v>
      </c>
      <c r="H3305" s="1" t="s">
        <v>30</v>
      </c>
      <c r="I3305" s="1" t="s">
        <v>20</v>
      </c>
      <c r="J3305" s="1" t="s">
        <v>62</v>
      </c>
      <c r="K3305" s="1" t="s">
        <v>22</v>
      </c>
      <c r="L3305" s="1" t="s">
        <v>48</v>
      </c>
      <c r="M3305" s="1" t="s">
        <v>23</v>
      </c>
      <c r="N3305" s="1" t="s">
        <v>39</v>
      </c>
      <c r="O3305" s="1" t="s">
        <v>36</v>
      </c>
      <c r="P3305" s="1" t="s">
        <v>26</v>
      </c>
      <c r="Q3305" s="1" t="s">
        <v>27</v>
      </c>
      <c r="R3305">
        <v>162.6</v>
      </c>
      <c r="S3305" s="1" t="s">
        <v>60</v>
      </c>
      <c r="T3305" s="1" t="s">
        <v>28</v>
      </c>
    </row>
    <row r="3306" spans="1:20" x14ac:dyDescent="0.35">
      <c r="A3306" s="1" t="s">
        <v>1012</v>
      </c>
      <c r="B3306">
        <v>51</v>
      </c>
      <c r="C3306" t="str">
        <f>IF(Family_Data3[[#This Row],[Father_Age]]&gt;45, "Old", IF(Family_Data3[[#This Row],[Father_Age]]&gt;=31, "Middle Age", "Young"))</f>
        <v>Old</v>
      </c>
      <c r="D3306">
        <v>49</v>
      </c>
      <c r="E3306" t="str">
        <f>IF(Family_Data3[[#This Row],[Mother_Age]]&gt;45, "Old", IF(Family_Data3[[#This Row],[Mother_Age]]&gt;=31, "Middle Age", "Young"))</f>
        <v>Old</v>
      </c>
      <c r="F3306">
        <v>171.9</v>
      </c>
      <c r="G3306">
        <v>159.5</v>
      </c>
      <c r="H3306" s="1" t="s">
        <v>42</v>
      </c>
      <c r="I3306" s="1" t="s">
        <v>19</v>
      </c>
      <c r="J3306" s="1" t="s">
        <v>22</v>
      </c>
      <c r="K3306" s="1" t="s">
        <v>22</v>
      </c>
      <c r="L3306" s="1" t="s">
        <v>22</v>
      </c>
      <c r="M3306" s="1" t="s">
        <v>23</v>
      </c>
      <c r="N3306" s="1" t="s">
        <v>39</v>
      </c>
      <c r="O3306" s="1" t="s">
        <v>32</v>
      </c>
      <c r="P3306" s="1" t="s">
        <v>40</v>
      </c>
      <c r="Q3306" s="1" t="s">
        <v>41</v>
      </c>
      <c r="R3306">
        <v>167</v>
      </c>
      <c r="S3306" s="1" t="s">
        <v>42</v>
      </c>
      <c r="T3306" s="1" t="s">
        <v>28</v>
      </c>
    </row>
    <row r="3307" spans="1:20" x14ac:dyDescent="0.35">
      <c r="A3307" s="1" t="s">
        <v>1016</v>
      </c>
      <c r="B3307">
        <v>53</v>
      </c>
      <c r="C3307" t="str">
        <f>IF(Family_Data3[[#This Row],[Father_Age]]&gt;45, "Old", IF(Family_Data3[[#This Row],[Father_Age]]&gt;=31, "Middle Age", "Young"))</f>
        <v>Old</v>
      </c>
      <c r="D3307">
        <v>48</v>
      </c>
      <c r="E3307" t="str">
        <f>IF(Family_Data3[[#This Row],[Mother_Age]]&gt;45, "Old", IF(Family_Data3[[#This Row],[Mother_Age]]&gt;=31, "Middle Age", "Young"))</f>
        <v>Old</v>
      </c>
      <c r="F3307">
        <v>177</v>
      </c>
      <c r="G3307">
        <v>156.5</v>
      </c>
      <c r="H3307" s="1" t="s">
        <v>30</v>
      </c>
      <c r="I3307" s="1" t="s">
        <v>54</v>
      </c>
      <c r="J3307" s="1" t="s">
        <v>22</v>
      </c>
      <c r="K3307" s="1" t="s">
        <v>22</v>
      </c>
      <c r="L3307" s="1" t="s">
        <v>23</v>
      </c>
      <c r="M3307" s="1" t="s">
        <v>23</v>
      </c>
      <c r="N3307" s="1" t="s">
        <v>25</v>
      </c>
      <c r="O3307" s="1" t="s">
        <v>39</v>
      </c>
      <c r="P3307" s="1" t="s">
        <v>26</v>
      </c>
      <c r="Q3307" s="1" t="s">
        <v>41</v>
      </c>
      <c r="R3307">
        <v>172.3</v>
      </c>
      <c r="S3307" s="1" t="s">
        <v>42</v>
      </c>
      <c r="T3307" s="1" t="s">
        <v>28</v>
      </c>
    </row>
    <row r="3308" spans="1:20" x14ac:dyDescent="0.35">
      <c r="A3308" s="1" t="s">
        <v>1017</v>
      </c>
      <c r="B3308">
        <v>52</v>
      </c>
      <c r="C3308" t="str">
        <f>IF(Family_Data3[[#This Row],[Father_Age]]&gt;45, "Old", IF(Family_Data3[[#This Row],[Father_Age]]&gt;=31, "Middle Age", "Young"))</f>
        <v>Old</v>
      </c>
      <c r="D3308">
        <v>38</v>
      </c>
      <c r="E3308" t="str">
        <f>IF(Family_Data3[[#This Row],[Mother_Age]]&gt;45, "Old", IF(Family_Data3[[#This Row],[Mother_Age]]&gt;=31, "Middle Age", "Young"))</f>
        <v>Middle Age</v>
      </c>
      <c r="F3308">
        <v>185.6</v>
      </c>
      <c r="G3308">
        <v>166.9</v>
      </c>
      <c r="H3308" s="1" t="s">
        <v>60</v>
      </c>
      <c r="I3308" s="1" t="s">
        <v>20</v>
      </c>
      <c r="J3308" s="1" t="s">
        <v>44</v>
      </c>
      <c r="K3308" s="1" t="s">
        <v>22</v>
      </c>
      <c r="L3308" s="1" t="s">
        <v>23</v>
      </c>
      <c r="M3308" s="1" t="s">
        <v>48</v>
      </c>
      <c r="N3308" s="1" t="s">
        <v>32</v>
      </c>
      <c r="O3308" s="1" t="s">
        <v>32</v>
      </c>
      <c r="P3308" s="1" t="s">
        <v>45</v>
      </c>
      <c r="Q3308" s="1" t="s">
        <v>41</v>
      </c>
      <c r="R3308">
        <v>183.6</v>
      </c>
      <c r="S3308" s="1" t="s">
        <v>60</v>
      </c>
      <c r="T3308" s="1" t="s">
        <v>34</v>
      </c>
    </row>
    <row r="3309" spans="1:20" x14ac:dyDescent="0.35">
      <c r="A3309" s="1" t="s">
        <v>1019</v>
      </c>
      <c r="B3309">
        <v>47</v>
      </c>
      <c r="C3309" t="str">
        <f>IF(Family_Data3[[#This Row],[Father_Age]]&gt;45, "Old", IF(Family_Data3[[#This Row],[Father_Age]]&gt;=31, "Middle Age", "Young"))</f>
        <v>Old</v>
      </c>
      <c r="D3309">
        <v>31</v>
      </c>
      <c r="E3309" t="str">
        <f>IF(Family_Data3[[#This Row],[Mother_Age]]&gt;45, "Old", IF(Family_Data3[[#This Row],[Mother_Age]]&gt;=31, "Middle Age", "Young"))</f>
        <v>Middle Age</v>
      </c>
      <c r="F3309">
        <v>163.19999999999999</v>
      </c>
      <c r="G3309">
        <v>157.6</v>
      </c>
      <c r="H3309" s="1" t="s">
        <v>30</v>
      </c>
      <c r="I3309" s="1" t="s">
        <v>19</v>
      </c>
      <c r="J3309" s="1" t="s">
        <v>44</v>
      </c>
      <c r="K3309" s="1" t="s">
        <v>44</v>
      </c>
      <c r="L3309" s="1" t="s">
        <v>22</v>
      </c>
      <c r="M3309" s="1" t="s">
        <v>22</v>
      </c>
      <c r="N3309" s="1" t="s">
        <v>24</v>
      </c>
      <c r="O3309" s="1" t="s">
        <v>24</v>
      </c>
      <c r="P3309" s="1" t="s">
        <v>51</v>
      </c>
      <c r="Q3309" s="1" t="s">
        <v>41</v>
      </c>
      <c r="R3309">
        <v>170.3</v>
      </c>
      <c r="S3309" s="1" t="s">
        <v>30</v>
      </c>
      <c r="T3309" s="1" t="s">
        <v>34</v>
      </c>
    </row>
    <row r="3310" spans="1:20" x14ac:dyDescent="0.35">
      <c r="A3310" s="1" t="s">
        <v>1020</v>
      </c>
      <c r="B3310">
        <v>51</v>
      </c>
      <c r="C3310" t="str">
        <f>IF(Family_Data3[[#This Row],[Father_Age]]&gt;45, "Old", IF(Family_Data3[[#This Row],[Father_Age]]&gt;=31, "Middle Age", "Young"))</f>
        <v>Old</v>
      </c>
      <c r="D3310">
        <v>36</v>
      </c>
      <c r="E3310" t="str">
        <f>IF(Family_Data3[[#This Row],[Mother_Age]]&gt;45, "Old", IF(Family_Data3[[#This Row],[Mother_Age]]&gt;=31, "Middle Age", "Young"))</f>
        <v>Middle Age</v>
      </c>
      <c r="F3310">
        <v>191.7</v>
      </c>
      <c r="G3310">
        <v>165.3</v>
      </c>
      <c r="H3310" s="1" t="s">
        <v>20</v>
      </c>
      <c r="I3310" s="1" t="s">
        <v>19</v>
      </c>
      <c r="J3310" s="1" t="s">
        <v>44</v>
      </c>
      <c r="K3310" s="1" t="s">
        <v>22</v>
      </c>
      <c r="L3310" s="1" t="s">
        <v>22</v>
      </c>
      <c r="M3310" s="1" t="s">
        <v>22</v>
      </c>
      <c r="N3310" s="1" t="s">
        <v>24</v>
      </c>
      <c r="O3310" s="1" t="s">
        <v>39</v>
      </c>
      <c r="P3310" s="1" t="s">
        <v>51</v>
      </c>
      <c r="Q3310" s="1" t="s">
        <v>27</v>
      </c>
      <c r="R3310">
        <v>174.6</v>
      </c>
      <c r="S3310" s="1" t="s">
        <v>20</v>
      </c>
      <c r="T3310" s="1" t="s">
        <v>34</v>
      </c>
    </row>
    <row r="3311" spans="1:20" x14ac:dyDescent="0.35">
      <c r="A3311" s="1" t="s">
        <v>1022</v>
      </c>
      <c r="B3311">
        <v>48</v>
      </c>
      <c r="C3311" t="str">
        <f>IF(Family_Data3[[#This Row],[Father_Age]]&gt;45, "Old", IF(Family_Data3[[#This Row],[Father_Age]]&gt;=31, "Middle Age", "Young"))</f>
        <v>Old</v>
      </c>
      <c r="D3311">
        <v>23</v>
      </c>
      <c r="E3311" t="str">
        <f>IF(Family_Data3[[#This Row],[Mother_Age]]&gt;45, "Old", IF(Family_Data3[[#This Row],[Mother_Age]]&gt;=31, "Middle Age", "Young"))</f>
        <v>Young</v>
      </c>
      <c r="F3311">
        <v>179.5</v>
      </c>
      <c r="G3311">
        <v>162</v>
      </c>
      <c r="H3311" s="1" t="s">
        <v>30</v>
      </c>
      <c r="I3311" s="1" t="s">
        <v>60</v>
      </c>
      <c r="J3311" s="1" t="s">
        <v>31</v>
      </c>
      <c r="K3311" s="1" t="s">
        <v>22</v>
      </c>
      <c r="L3311" s="1" t="s">
        <v>48</v>
      </c>
      <c r="M3311" s="1" t="s">
        <v>47</v>
      </c>
      <c r="N3311" s="1" t="s">
        <v>39</v>
      </c>
      <c r="O3311" s="1" t="s">
        <v>32</v>
      </c>
      <c r="P3311" s="1" t="s">
        <v>51</v>
      </c>
      <c r="Q3311" s="1" t="s">
        <v>41</v>
      </c>
      <c r="R3311">
        <v>170.7</v>
      </c>
      <c r="S3311" s="1" t="s">
        <v>60</v>
      </c>
      <c r="T3311" s="1" t="s">
        <v>52</v>
      </c>
    </row>
    <row r="3312" spans="1:20" x14ac:dyDescent="0.35">
      <c r="A3312" s="1" t="s">
        <v>1030</v>
      </c>
      <c r="B3312">
        <v>52</v>
      </c>
      <c r="C3312" t="str">
        <f>IF(Family_Data3[[#This Row],[Father_Age]]&gt;45, "Old", IF(Family_Data3[[#This Row],[Father_Age]]&gt;=31, "Middle Age", "Young"))</f>
        <v>Old</v>
      </c>
      <c r="D3312">
        <v>23</v>
      </c>
      <c r="E3312" t="str">
        <f>IF(Family_Data3[[#This Row],[Mother_Age]]&gt;45, "Old", IF(Family_Data3[[#This Row],[Mother_Age]]&gt;=31, "Middle Age", "Young"))</f>
        <v>Young</v>
      </c>
      <c r="F3312">
        <v>182.7</v>
      </c>
      <c r="G3312">
        <v>162.69999999999999</v>
      </c>
      <c r="H3312" s="1" t="s">
        <v>20</v>
      </c>
      <c r="I3312" s="1" t="s">
        <v>42</v>
      </c>
      <c r="J3312" s="1" t="s">
        <v>21</v>
      </c>
      <c r="K3312" s="1" t="s">
        <v>44</v>
      </c>
      <c r="L3312" s="1" t="s">
        <v>22</v>
      </c>
      <c r="M3312" s="1" t="s">
        <v>22</v>
      </c>
      <c r="N3312" s="1" t="s">
        <v>36</v>
      </c>
      <c r="O3312" s="1" t="s">
        <v>32</v>
      </c>
      <c r="P3312" s="1" t="s">
        <v>33</v>
      </c>
      <c r="Q3312" s="1" t="s">
        <v>41</v>
      </c>
      <c r="R3312">
        <v>179.2</v>
      </c>
      <c r="S3312" s="1" t="s">
        <v>38</v>
      </c>
      <c r="T3312" s="1" t="s">
        <v>34</v>
      </c>
    </row>
    <row r="3313" spans="1:20" x14ac:dyDescent="0.35">
      <c r="A3313" s="1" t="s">
        <v>1031</v>
      </c>
      <c r="B3313">
        <v>47</v>
      </c>
      <c r="C3313" t="str">
        <f>IF(Family_Data3[[#This Row],[Father_Age]]&gt;45, "Old", IF(Family_Data3[[#This Row],[Father_Age]]&gt;=31, "Middle Age", "Young"))</f>
        <v>Old</v>
      </c>
      <c r="D3313">
        <v>31</v>
      </c>
      <c r="E3313" t="str">
        <f>IF(Family_Data3[[#This Row],[Mother_Age]]&gt;45, "Old", IF(Family_Data3[[#This Row],[Mother_Age]]&gt;=31, "Middle Age", "Young"))</f>
        <v>Middle Age</v>
      </c>
      <c r="F3313">
        <v>181.2</v>
      </c>
      <c r="G3313">
        <v>151.6</v>
      </c>
      <c r="H3313" s="1" t="s">
        <v>30</v>
      </c>
      <c r="I3313" s="1" t="s">
        <v>50</v>
      </c>
      <c r="J3313" s="1" t="s">
        <v>22</v>
      </c>
      <c r="K3313" s="1" t="s">
        <v>31</v>
      </c>
      <c r="L3313" s="1" t="s">
        <v>22</v>
      </c>
      <c r="M3313" s="1" t="s">
        <v>48</v>
      </c>
      <c r="N3313" s="1" t="s">
        <v>39</v>
      </c>
      <c r="O3313" s="1" t="s">
        <v>36</v>
      </c>
      <c r="P3313" s="1" t="s">
        <v>51</v>
      </c>
      <c r="Q3313" s="1" t="s">
        <v>41</v>
      </c>
      <c r="R3313">
        <v>173.7</v>
      </c>
      <c r="S3313" s="1" t="s">
        <v>38</v>
      </c>
      <c r="T3313" s="1" t="s">
        <v>34</v>
      </c>
    </row>
    <row r="3314" spans="1:20" x14ac:dyDescent="0.35">
      <c r="A3314" s="1" t="s">
        <v>1033</v>
      </c>
      <c r="B3314">
        <v>53</v>
      </c>
      <c r="C3314" t="str">
        <f>IF(Family_Data3[[#This Row],[Father_Age]]&gt;45, "Old", IF(Family_Data3[[#This Row],[Father_Age]]&gt;=31, "Middle Age", "Young"))</f>
        <v>Old</v>
      </c>
      <c r="D3314">
        <v>41</v>
      </c>
      <c r="E3314" t="str">
        <f>IF(Family_Data3[[#This Row],[Mother_Age]]&gt;45, "Old", IF(Family_Data3[[#This Row],[Mother_Age]]&gt;=31, "Middle Age", "Young"))</f>
        <v>Middle Age</v>
      </c>
      <c r="F3314">
        <v>185</v>
      </c>
      <c r="G3314">
        <v>168.1</v>
      </c>
      <c r="H3314" s="1" t="s">
        <v>20</v>
      </c>
      <c r="I3314" s="1" t="s">
        <v>30</v>
      </c>
      <c r="J3314" s="1" t="s">
        <v>31</v>
      </c>
      <c r="K3314" s="1" t="s">
        <v>22</v>
      </c>
      <c r="L3314" s="1" t="s">
        <v>23</v>
      </c>
      <c r="M3314" s="1" t="s">
        <v>22</v>
      </c>
      <c r="N3314" s="1" t="s">
        <v>36</v>
      </c>
      <c r="O3314" s="1" t="s">
        <v>32</v>
      </c>
      <c r="P3314" s="1" t="s">
        <v>33</v>
      </c>
      <c r="Q3314" s="1" t="s">
        <v>27</v>
      </c>
      <c r="R3314">
        <v>166.4</v>
      </c>
      <c r="S3314" s="1" t="s">
        <v>60</v>
      </c>
      <c r="T3314" s="1" t="s">
        <v>28</v>
      </c>
    </row>
    <row r="3315" spans="1:20" x14ac:dyDescent="0.35">
      <c r="A3315" s="1" t="s">
        <v>1034</v>
      </c>
      <c r="B3315">
        <v>54</v>
      </c>
      <c r="C3315" t="str">
        <f>IF(Family_Data3[[#This Row],[Father_Age]]&gt;45, "Old", IF(Family_Data3[[#This Row],[Father_Age]]&gt;=31, "Middle Age", "Young"))</f>
        <v>Old</v>
      </c>
      <c r="D3315">
        <v>30</v>
      </c>
      <c r="E3315" t="str">
        <f>IF(Family_Data3[[#This Row],[Mother_Age]]&gt;45, "Old", IF(Family_Data3[[#This Row],[Mother_Age]]&gt;=31, "Middle Age", "Young"))</f>
        <v>Young</v>
      </c>
      <c r="F3315">
        <v>178.6</v>
      </c>
      <c r="G3315">
        <v>159.1</v>
      </c>
      <c r="H3315" s="1" t="s">
        <v>19</v>
      </c>
      <c r="I3315" s="1" t="s">
        <v>20</v>
      </c>
      <c r="J3315" s="1" t="s">
        <v>31</v>
      </c>
      <c r="K3315" s="1" t="s">
        <v>22</v>
      </c>
      <c r="L3315" s="1" t="s">
        <v>22</v>
      </c>
      <c r="M3315" s="1" t="s">
        <v>22</v>
      </c>
      <c r="N3315" s="1" t="s">
        <v>25</v>
      </c>
      <c r="O3315" s="1" t="s">
        <v>25</v>
      </c>
      <c r="P3315" s="1" t="s">
        <v>40</v>
      </c>
      <c r="Q3315" s="1" t="s">
        <v>27</v>
      </c>
      <c r="R3315">
        <v>158.69999999999999</v>
      </c>
      <c r="S3315" s="1" t="s">
        <v>50</v>
      </c>
      <c r="T3315" s="1" t="s">
        <v>34</v>
      </c>
    </row>
    <row r="3316" spans="1:20" x14ac:dyDescent="0.35">
      <c r="A3316" s="1" t="s">
        <v>1035</v>
      </c>
      <c r="B3316">
        <v>51</v>
      </c>
      <c r="C3316" t="str">
        <f>IF(Family_Data3[[#This Row],[Father_Age]]&gt;45, "Old", IF(Family_Data3[[#This Row],[Father_Age]]&gt;=31, "Middle Age", "Young"))</f>
        <v>Old</v>
      </c>
      <c r="D3316">
        <v>29</v>
      </c>
      <c r="E3316" t="str">
        <f>IF(Family_Data3[[#This Row],[Mother_Age]]&gt;45, "Old", IF(Family_Data3[[#This Row],[Mother_Age]]&gt;=31, "Middle Age", "Young"))</f>
        <v>Young</v>
      </c>
      <c r="F3316">
        <v>176.1</v>
      </c>
      <c r="G3316">
        <v>155.19999999999999</v>
      </c>
      <c r="H3316" s="1" t="s">
        <v>19</v>
      </c>
      <c r="I3316" s="1" t="s">
        <v>19</v>
      </c>
      <c r="J3316" s="1" t="s">
        <v>44</v>
      </c>
      <c r="K3316" s="1" t="s">
        <v>22</v>
      </c>
      <c r="L3316" s="1" t="s">
        <v>23</v>
      </c>
      <c r="M3316" s="1" t="s">
        <v>22</v>
      </c>
      <c r="N3316" s="1" t="s">
        <v>25</v>
      </c>
      <c r="O3316" s="1" t="s">
        <v>24</v>
      </c>
      <c r="P3316" s="1" t="s">
        <v>26</v>
      </c>
      <c r="Q3316" s="1" t="s">
        <v>41</v>
      </c>
      <c r="R3316">
        <v>170.2</v>
      </c>
      <c r="S3316" s="1" t="s">
        <v>19</v>
      </c>
      <c r="T3316" s="1" t="s">
        <v>28</v>
      </c>
    </row>
    <row r="3317" spans="1:20" x14ac:dyDescent="0.35">
      <c r="A3317" s="1" t="s">
        <v>1038</v>
      </c>
      <c r="B3317">
        <v>51</v>
      </c>
      <c r="C3317" t="str">
        <f>IF(Family_Data3[[#This Row],[Father_Age]]&gt;45, "Old", IF(Family_Data3[[#This Row],[Father_Age]]&gt;=31, "Middle Age", "Young"))</f>
        <v>Old</v>
      </c>
      <c r="D3317">
        <v>44</v>
      </c>
      <c r="E3317" t="str">
        <f>IF(Family_Data3[[#This Row],[Mother_Age]]&gt;45, "Old", IF(Family_Data3[[#This Row],[Mother_Age]]&gt;=31, "Middle Age", "Young"))</f>
        <v>Middle Age</v>
      </c>
      <c r="F3317">
        <v>170.7</v>
      </c>
      <c r="G3317">
        <v>159.6</v>
      </c>
      <c r="H3317" s="1" t="s">
        <v>30</v>
      </c>
      <c r="I3317" s="1" t="s">
        <v>30</v>
      </c>
      <c r="J3317" s="1" t="s">
        <v>22</v>
      </c>
      <c r="K3317" s="1" t="s">
        <v>44</v>
      </c>
      <c r="L3317" s="1" t="s">
        <v>48</v>
      </c>
      <c r="M3317" s="1" t="s">
        <v>22</v>
      </c>
      <c r="N3317" s="1" t="s">
        <v>36</v>
      </c>
      <c r="O3317" s="1" t="s">
        <v>36</v>
      </c>
      <c r="P3317" s="1" t="s">
        <v>45</v>
      </c>
      <c r="Q3317" s="1" t="s">
        <v>41</v>
      </c>
      <c r="R3317">
        <v>179</v>
      </c>
      <c r="S3317" s="1" t="s">
        <v>30</v>
      </c>
      <c r="T3317" s="1" t="s">
        <v>28</v>
      </c>
    </row>
    <row r="3318" spans="1:20" x14ac:dyDescent="0.35">
      <c r="A3318" s="1" t="s">
        <v>1043</v>
      </c>
      <c r="B3318">
        <v>50</v>
      </c>
      <c r="C3318" t="str">
        <f>IF(Family_Data3[[#This Row],[Father_Age]]&gt;45, "Old", IF(Family_Data3[[#This Row],[Father_Age]]&gt;=31, "Middle Age", "Young"))</f>
        <v>Old</v>
      </c>
      <c r="D3318">
        <v>35</v>
      </c>
      <c r="E3318" t="str">
        <f>IF(Family_Data3[[#This Row],[Mother_Age]]&gt;45, "Old", IF(Family_Data3[[#This Row],[Mother_Age]]&gt;=31, "Middle Age", "Young"))</f>
        <v>Middle Age</v>
      </c>
      <c r="F3318">
        <v>174.4</v>
      </c>
      <c r="G3318">
        <v>156.80000000000001</v>
      </c>
      <c r="H3318" s="1" t="s">
        <v>30</v>
      </c>
      <c r="I3318" s="1" t="s">
        <v>60</v>
      </c>
      <c r="J3318" s="1" t="s">
        <v>31</v>
      </c>
      <c r="K3318" s="1" t="s">
        <v>22</v>
      </c>
      <c r="L3318" s="1" t="s">
        <v>22</v>
      </c>
      <c r="M3318" s="1" t="s">
        <v>22</v>
      </c>
      <c r="N3318" s="1" t="s">
        <v>25</v>
      </c>
      <c r="O3318" s="1" t="s">
        <v>32</v>
      </c>
      <c r="P3318" s="1" t="s">
        <v>33</v>
      </c>
      <c r="Q3318" s="1" t="s">
        <v>27</v>
      </c>
      <c r="R3318">
        <v>165.2</v>
      </c>
      <c r="S3318" s="1" t="s">
        <v>60</v>
      </c>
      <c r="T3318" s="1" t="s">
        <v>28</v>
      </c>
    </row>
    <row r="3319" spans="1:20" x14ac:dyDescent="0.35">
      <c r="A3319" s="1" t="s">
        <v>1048</v>
      </c>
      <c r="B3319">
        <v>52</v>
      </c>
      <c r="C3319" t="str">
        <f>IF(Family_Data3[[#This Row],[Father_Age]]&gt;45, "Old", IF(Family_Data3[[#This Row],[Father_Age]]&gt;=31, "Middle Age", "Young"))</f>
        <v>Old</v>
      </c>
      <c r="D3319">
        <v>21</v>
      </c>
      <c r="E3319" t="str">
        <f>IF(Family_Data3[[#This Row],[Mother_Age]]&gt;45, "Old", IF(Family_Data3[[#This Row],[Mother_Age]]&gt;=31, "Middle Age", "Young"))</f>
        <v>Young</v>
      </c>
      <c r="F3319">
        <v>173.9</v>
      </c>
      <c r="G3319">
        <v>153.6</v>
      </c>
      <c r="H3319" s="1" t="s">
        <v>30</v>
      </c>
      <c r="I3319" s="1" t="s">
        <v>30</v>
      </c>
      <c r="J3319" s="1" t="s">
        <v>22</v>
      </c>
      <c r="K3319" s="1" t="s">
        <v>44</v>
      </c>
      <c r="L3319" s="1" t="s">
        <v>48</v>
      </c>
      <c r="M3319" s="1" t="s">
        <v>48</v>
      </c>
      <c r="N3319" s="1" t="s">
        <v>24</v>
      </c>
      <c r="O3319" s="1" t="s">
        <v>32</v>
      </c>
      <c r="P3319" s="1" t="s">
        <v>40</v>
      </c>
      <c r="Q3319" s="1" t="s">
        <v>41</v>
      </c>
      <c r="R3319">
        <v>171.2</v>
      </c>
      <c r="S3319" s="1" t="s">
        <v>30</v>
      </c>
      <c r="T3319" s="1" t="s">
        <v>34</v>
      </c>
    </row>
    <row r="3320" spans="1:20" x14ac:dyDescent="0.35">
      <c r="A3320" s="1" t="s">
        <v>1053</v>
      </c>
      <c r="B3320">
        <v>55</v>
      </c>
      <c r="C3320" t="str">
        <f>IF(Family_Data3[[#This Row],[Father_Age]]&gt;45, "Old", IF(Family_Data3[[#This Row],[Father_Age]]&gt;=31, "Middle Age", "Young"))</f>
        <v>Old</v>
      </c>
      <c r="D3320">
        <v>19</v>
      </c>
      <c r="E3320" t="str">
        <f>IF(Family_Data3[[#This Row],[Mother_Age]]&gt;45, "Old", IF(Family_Data3[[#This Row],[Mother_Age]]&gt;=31, "Middle Age", "Young"))</f>
        <v>Young</v>
      </c>
      <c r="F3320">
        <v>169.1</v>
      </c>
      <c r="G3320">
        <v>159.80000000000001</v>
      </c>
      <c r="H3320" s="1" t="s">
        <v>20</v>
      </c>
      <c r="I3320" s="1" t="s">
        <v>60</v>
      </c>
      <c r="J3320" s="1" t="s">
        <v>21</v>
      </c>
      <c r="K3320" s="1" t="s">
        <v>21</v>
      </c>
      <c r="L3320" s="1" t="s">
        <v>23</v>
      </c>
      <c r="M3320" s="1" t="s">
        <v>48</v>
      </c>
      <c r="N3320" s="1" t="s">
        <v>36</v>
      </c>
      <c r="O3320" s="1" t="s">
        <v>24</v>
      </c>
      <c r="P3320" s="1" t="s">
        <v>26</v>
      </c>
      <c r="Q3320" s="1" t="s">
        <v>41</v>
      </c>
      <c r="R3320">
        <v>164.1</v>
      </c>
      <c r="S3320" s="1" t="s">
        <v>60</v>
      </c>
      <c r="T3320" s="1" t="s">
        <v>28</v>
      </c>
    </row>
    <row r="3321" spans="1:20" x14ac:dyDescent="0.35">
      <c r="A3321" s="1" t="s">
        <v>1054</v>
      </c>
      <c r="B3321">
        <v>48</v>
      </c>
      <c r="C3321" t="str">
        <f>IF(Family_Data3[[#This Row],[Father_Age]]&gt;45, "Old", IF(Family_Data3[[#This Row],[Father_Age]]&gt;=31, "Middle Age", "Young"))</f>
        <v>Old</v>
      </c>
      <c r="D3321">
        <v>42</v>
      </c>
      <c r="E3321" t="str">
        <f>IF(Family_Data3[[#This Row],[Mother_Age]]&gt;45, "Old", IF(Family_Data3[[#This Row],[Mother_Age]]&gt;=31, "Middle Age", "Young"))</f>
        <v>Middle Age</v>
      </c>
      <c r="F3321">
        <v>164.6</v>
      </c>
      <c r="G3321">
        <v>156.1</v>
      </c>
      <c r="H3321" s="1" t="s">
        <v>20</v>
      </c>
      <c r="I3321" s="1" t="s">
        <v>20</v>
      </c>
      <c r="J3321" s="1" t="s">
        <v>31</v>
      </c>
      <c r="K3321" s="1" t="s">
        <v>21</v>
      </c>
      <c r="L3321" s="1" t="s">
        <v>23</v>
      </c>
      <c r="M3321" s="1" t="s">
        <v>23</v>
      </c>
      <c r="N3321" s="1" t="s">
        <v>24</v>
      </c>
      <c r="O3321" s="1" t="s">
        <v>39</v>
      </c>
      <c r="P3321" s="1" t="s">
        <v>51</v>
      </c>
      <c r="Q3321" s="1" t="s">
        <v>41</v>
      </c>
      <c r="R3321">
        <v>163.4</v>
      </c>
      <c r="S3321" s="1" t="s">
        <v>20</v>
      </c>
      <c r="T3321" s="1" t="s">
        <v>34</v>
      </c>
    </row>
    <row r="3322" spans="1:20" x14ac:dyDescent="0.35">
      <c r="A3322" s="1" t="s">
        <v>1067</v>
      </c>
      <c r="B3322">
        <v>49</v>
      </c>
      <c r="C3322" t="str">
        <f>IF(Family_Data3[[#This Row],[Father_Age]]&gt;45, "Old", IF(Family_Data3[[#This Row],[Father_Age]]&gt;=31, "Middle Age", "Young"))</f>
        <v>Old</v>
      </c>
      <c r="D3322">
        <v>43</v>
      </c>
      <c r="E3322" t="str">
        <f>IF(Family_Data3[[#This Row],[Mother_Age]]&gt;45, "Old", IF(Family_Data3[[#This Row],[Mother_Age]]&gt;=31, "Middle Age", "Young"))</f>
        <v>Middle Age</v>
      </c>
      <c r="F3322">
        <v>181.1</v>
      </c>
      <c r="G3322">
        <v>154</v>
      </c>
      <c r="H3322" s="1" t="s">
        <v>54</v>
      </c>
      <c r="I3322" s="1" t="s">
        <v>30</v>
      </c>
      <c r="J3322" s="1" t="s">
        <v>21</v>
      </c>
      <c r="K3322" s="1" t="s">
        <v>44</v>
      </c>
      <c r="L3322" s="1" t="s">
        <v>23</v>
      </c>
      <c r="M3322" s="1" t="s">
        <v>23</v>
      </c>
      <c r="N3322" s="1" t="s">
        <v>32</v>
      </c>
      <c r="O3322" s="1" t="s">
        <v>24</v>
      </c>
      <c r="P3322" s="1" t="s">
        <v>65</v>
      </c>
      <c r="Q3322" s="1" t="s">
        <v>27</v>
      </c>
      <c r="R3322">
        <v>167.8</v>
      </c>
      <c r="S3322" s="1" t="s">
        <v>42</v>
      </c>
      <c r="T3322" s="1" t="s">
        <v>28</v>
      </c>
    </row>
    <row r="3323" spans="1:20" x14ac:dyDescent="0.35">
      <c r="A3323" s="1" t="s">
        <v>1069</v>
      </c>
      <c r="B3323">
        <v>53</v>
      </c>
      <c r="C3323" t="str">
        <f>IF(Family_Data3[[#This Row],[Father_Age]]&gt;45, "Old", IF(Family_Data3[[#This Row],[Father_Age]]&gt;=31, "Middle Age", "Young"))</f>
        <v>Old</v>
      </c>
      <c r="D3323">
        <v>31</v>
      </c>
      <c r="E3323" t="str">
        <f>IF(Family_Data3[[#This Row],[Mother_Age]]&gt;45, "Old", IF(Family_Data3[[#This Row],[Mother_Age]]&gt;=31, "Middle Age", "Young"))</f>
        <v>Middle Age</v>
      </c>
      <c r="F3323">
        <v>181.9</v>
      </c>
      <c r="G3323">
        <v>153.9</v>
      </c>
      <c r="H3323" s="1" t="s">
        <v>19</v>
      </c>
      <c r="I3323" s="1" t="s">
        <v>20</v>
      </c>
      <c r="J3323" s="1" t="s">
        <v>22</v>
      </c>
      <c r="K3323" s="1" t="s">
        <v>44</v>
      </c>
      <c r="L3323" s="1" t="s">
        <v>23</v>
      </c>
      <c r="M3323" s="1" t="s">
        <v>22</v>
      </c>
      <c r="N3323" s="1" t="s">
        <v>24</v>
      </c>
      <c r="O3323" s="1" t="s">
        <v>32</v>
      </c>
      <c r="P3323" s="1" t="s">
        <v>33</v>
      </c>
      <c r="Q3323" s="1" t="s">
        <v>27</v>
      </c>
      <c r="R3323">
        <v>161.69999999999999</v>
      </c>
      <c r="S3323" s="1" t="s">
        <v>20</v>
      </c>
      <c r="T3323" s="1" t="s">
        <v>34</v>
      </c>
    </row>
    <row r="3324" spans="1:20" x14ac:dyDescent="0.35">
      <c r="A3324" s="1" t="s">
        <v>1070</v>
      </c>
      <c r="B3324">
        <v>54</v>
      </c>
      <c r="C3324" t="str">
        <f>IF(Family_Data3[[#This Row],[Father_Age]]&gt;45, "Old", IF(Family_Data3[[#This Row],[Father_Age]]&gt;=31, "Middle Age", "Young"))</f>
        <v>Old</v>
      </c>
      <c r="D3324">
        <v>36</v>
      </c>
      <c r="E3324" t="str">
        <f>IF(Family_Data3[[#This Row],[Mother_Age]]&gt;45, "Old", IF(Family_Data3[[#This Row],[Mother_Age]]&gt;=31, "Middle Age", "Young"))</f>
        <v>Middle Age</v>
      </c>
      <c r="F3324">
        <v>182.1</v>
      </c>
      <c r="G3324">
        <v>165.2</v>
      </c>
      <c r="H3324" s="1" t="s">
        <v>42</v>
      </c>
      <c r="I3324" s="1" t="s">
        <v>50</v>
      </c>
      <c r="J3324" s="1" t="s">
        <v>31</v>
      </c>
      <c r="K3324" s="1" t="s">
        <v>21</v>
      </c>
      <c r="L3324" s="1" t="s">
        <v>22</v>
      </c>
      <c r="M3324" s="1" t="s">
        <v>47</v>
      </c>
      <c r="N3324" s="1" t="s">
        <v>32</v>
      </c>
      <c r="O3324" s="1" t="s">
        <v>32</v>
      </c>
      <c r="P3324" s="1" t="s">
        <v>51</v>
      </c>
      <c r="Q3324" s="1" t="s">
        <v>27</v>
      </c>
      <c r="R3324">
        <v>168.3</v>
      </c>
      <c r="S3324" s="1" t="s">
        <v>38</v>
      </c>
      <c r="T3324" s="1" t="s">
        <v>34</v>
      </c>
    </row>
    <row r="3325" spans="1:20" x14ac:dyDescent="0.35">
      <c r="A3325" s="1" t="s">
        <v>1075</v>
      </c>
      <c r="B3325">
        <v>49</v>
      </c>
      <c r="C3325" t="str">
        <f>IF(Family_Data3[[#This Row],[Father_Age]]&gt;45, "Old", IF(Family_Data3[[#This Row],[Father_Age]]&gt;=31, "Middle Age", "Young"))</f>
        <v>Old</v>
      </c>
      <c r="D3325">
        <v>36</v>
      </c>
      <c r="E3325" t="str">
        <f>IF(Family_Data3[[#This Row],[Mother_Age]]&gt;45, "Old", IF(Family_Data3[[#This Row],[Mother_Age]]&gt;=31, "Middle Age", "Young"))</f>
        <v>Middle Age</v>
      </c>
      <c r="F3325">
        <v>181.9</v>
      </c>
      <c r="G3325">
        <v>162.19999999999999</v>
      </c>
      <c r="H3325" s="1" t="s">
        <v>60</v>
      </c>
      <c r="I3325" s="1" t="s">
        <v>60</v>
      </c>
      <c r="J3325" s="1" t="s">
        <v>31</v>
      </c>
      <c r="K3325" s="1" t="s">
        <v>31</v>
      </c>
      <c r="L3325" s="1" t="s">
        <v>47</v>
      </c>
      <c r="M3325" s="1" t="s">
        <v>22</v>
      </c>
      <c r="N3325" s="1" t="s">
        <v>24</v>
      </c>
      <c r="O3325" s="1" t="s">
        <v>36</v>
      </c>
      <c r="P3325" s="1" t="s">
        <v>33</v>
      </c>
      <c r="Q3325" s="1" t="s">
        <v>27</v>
      </c>
      <c r="R3325">
        <v>169.9</v>
      </c>
      <c r="S3325" s="1" t="s">
        <v>20</v>
      </c>
      <c r="T3325" s="1" t="s">
        <v>28</v>
      </c>
    </row>
    <row r="3326" spans="1:20" x14ac:dyDescent="0.35">
      <c r="A3326" s="1" t="s">
        <v>1077</v>
      </c>
      <c r="B3326">
        <v>51</v>
      </c>
      <c r="C3326" t="str">
        <f>IF(Family_Data3[[#This Row],[Father_Age]]&gt;45, "Old", IF(Family_Data3[[#This Row],[Father_Age]]&gt;=31, "Middle Age", "Young"))</f>
        <v>Old</v>
      </c>
      <c r="D3326">
        <v>41</v>
      </c>
      <c r="E3326" t="str">
        <f>IF(Family_Data3[[#This Row],[Mother_Age]]&gt;45, "Old", IF(Family_Data3[[#This Row],[Mother_Age]]&gt;=31, "Middle Age", "Young"))</f>
        <v>Middle Age</v>
      </c>
      <c r="F3326">
        <v>182.2</v>
      </c>
      <c r="G3326">
        <v>153.19999999999999</v>
      </c>
      <c r="H3326" s="1" t="s">
        <v>20</v>
      </c>
      <c r="I3326" s="1" t="s">
        <v>42</v>
      </c>
      <c r="J3326" s="1" t="s">
        <v>31</v>
      </c>
      <c r="K3326" s="1" t="s">
        <v>31</v>
      </c>
      <c r="L3326" s="1" t="s">
        <v>23</v>
      </c>
      <c r="M3326" s="1" t="s">
        <v>48</v>
      </c>
      <c r="N3326" s="1" t="s">
        <v>24</v>
      </c>
      <c r="O3326" s="1" t="s">
        <v>36</v>
      </c>
      <c r="P3326" s="1" t="s">
        <v>51</v>
      </c>
      <c r="Q3326" s="1" t="s">
        <v>41</v>
      </c>
      <c r="R3326">
        <v>175.9</v>
      </c>
      <c r="S3326" s="1" t="s">
        <v>60</v>
      </c>
      <c r="T3326" s="1" t="s">
        <v>34</v>
      </c>
    </row>
    <row r="3327" spans="1:20" x14ac:dyDescent="0.35">
      <c r="A3327" s="1" t="s">
        <v>1088</v>
      </c>
      <c r="B3327">
        <v>48</v>
      </c>
      <c r="C3327" t="str">
        <f>IF(Family_Data3[[#This Row],[Father_Age]]&gt;45, "Old", IF(Family_Data3[[#This Row],[Father_Age]]&gt;=31, "Middle Age", "Young"))</f>
        <v>Old</v>
      </c>
      <c r="D3327">
        <v>28</v>
      </c>
      <c r="E3327" t="str">
        <f>IF(Family_Data3[[#This Row],[Mother_Age]]&gt;45, "Old", IF(Family_Data3[[#This Row],[Mother_Age]]&gt;=31, "Middle Age", "Young"))</f>
        <v>Young</v>
      </c>
      <c r="F3327">
        <v>171.7</v>
      </c>
      <c r="G3327">
        <v>169.6</v>
      </c>
      <c r="H3327" s="1" t="s">
        <v>19</v>
      </c>
      <c r="I3327" s="1" t="s">
        <v>20</v>
      </c>
      <c r="J3327" s="1" t="s">
        <v>31</v>
      </c>
      <c r="K3327" s="1" t="s">
        <v>31</v>
      </c>
      <c r="L3327" s="1" t="s">
        <v>23</v>
      </c>
      <c r="M3327" s="1" t="s">
        <v>23</v>
      </c>
      <c r="N3327" s="1" t="s">
        <v>24</v>
      </c>
      <c r="O3327" s="1" t="s">
        <v>24</v>
      </c>
      <c r="P3327" s="1" t="s">
        <v>65</v>
      </c>
      <c r="Q3327" s="1" t="s">
        <v>41</v>
      </c>
      <c r="R3327">
        <v>173.4</v>
      </c>
      <c r="S3327" s="1" t="s">
        <v>20</v>
      </c>
      <c r="T3327" s="1" t="s">
        <v>28</v>
      </c>
    </row>
    <row r="3328" spans="1:20" x14ac:dyDescent="0.35">
      <c r="A3328" s="1" t="s">
        <v>1089</v>
      </c>
      <c r="B3328">
        <v>53</v>
      </c>
      <c r="C3328" t="str">
        <f>IF(Family_Data3[[#This Row],[Father_Age]]&gt;45, "Old", IF(Family_Data3[[#This Row],[Father_Age]]&gt;=31, "Middle Age", "Young"))</f>
        <v>Old</v>
      </c>
      <c r="D3328">
        <v>43</v>
      </c>
      <c r="E3328" t="str">
        <f>IF(Family_Data3[[#This Row],[Mother_Age]]&gt;45, "Old", IF(Family_Data3[[#This Row],[Mother_Age]]&gt;=31, "Middle Age", "Young"))</f>
        <v>Middle Age</v>
      </c>
      <c r="F3328">
        <v>177.4</v>
      </c>
      <c r="G3328">
        <v>160.6</v>
      </c>
      <c r="H3328" s="1" t="s">
        <v>19</v>
      </c>
      <c r="I3328" s="1" t="s">
        <v>30</v>
      </c>
      <c r="J3328" s="1" t="s">
        <v>44</v>
      </c>
      <c r="K3328" s="1" t="s">
        <v>31</v>
      </c>
      <c r="L3328" s="1" t="s">
        <v>22</v>
      </c>
      <c r="M3328" s="1" t="s">
        <v>23</v>
      </c>
      <c r="N3328" s="1" t="s">
        <v>25</v>
      </c>
      <c r="O3328" s="1" t="s">
        <v>25</v>
      </c>
      <c r="P3328" s="1" t="s">
        <v>40</v>
      </c>
      <c r="Q3328" s="1" t="s">
        <v>27</v>
      </c>
      <c r="R3328">
        <v>164.5</v>
      </c>
      <c r="S3328" s="1" t="s">
        <v>42</v>
      </c>
      <c r="T3328" s="1" t="s">
        <v>28</v>
      </c>
    </row>
    <row r="3329" spans="1:20" x14ac:dyDescent="0.35">
      <c r="A3329" s="1" t="s">
        <v>1095</v>
      </c>
      <c r="B3329">
        <v>55</v>
      </c>
      <c r="C3329" t="str">
        <f>IF(Family_Data3[[#This Row],[Father_Age]]&gt;45, "Old", IF(Family_Data3[[#This Row],[Father_Age]]&gt;=31, "Middle Age", "Young"))</f>
        <v>Old</v>
      </c>
      <c r="D3329">
        <v>21</v>
      </c>
      <c r="E3329" t="str">
        <f>IF(Family_Data3[[#This Row],[Mother_Age]]&gt;45, "Old", IF(Family_Data3[[#This Row],[Mother_Age]]&gt;=31, "Middle Age", "Young"))</f>
        <v>Young</v>
      </c>
      <c r="F3329">
        <v>177.4</v>
      </c>
      <c r="G3329">
        <v>161.6</v>
      </c>
      <c r="H3329" s="1" t="s">
        <v>60</v>
      </c>
      <c r="I3329" s="1" t="s">
        <v>19</v>
      </c>
      <c r="J3329" s="1" t="s">
        <v>31</v>
      </c>
      <c r="K3329" s="1" t="s">
        <v>22</v>
      </c>
      <c r="L3329" s="1" t="s">
        <v>22</v>
      </c>
      <c r="M3329" s="1" t="s">
        <v>48</v>
      </c>
      <c r="N3329" s="1" t="s">
        <v>25</v>
      </c>
      <c r="O3329" s="1" t="s">
        <v>24</v>
      </c>
      <c r="P3329" s="1" t="s">
        <v>65</v>
      </c>
      <c r="Q3329" s="1" t="s">
        <v>41</v>
      </c>
      <c r="R3329">
        <v>176.7</v>
      </c>
      <c r="S3329" s="1" t="s">
        <v>20</v>
      </c>
      <c r="T3329" s="1" t="s">
        <v>34</v>
      </c>
    </row>
    <row r="3330" spans="1:20" x14ac:dyDescent="0.35">
      <c r="A3330" s="1" t="s">
        <v>1096</v>
      </c>
      <c r="B3330">
        <v>53</v>
      </c>
      <c r="C3330" t="str">
        <f>IF(Family_Data3[[#This Row],[Father_Age]]&gt;45, "Old", IF(Family_Data3[[#This Row],[Father_Age]]&gt;=31, "Middle Age", "Young"))</f>
        <v>Old</v>
      </c>
      <c r="D3330">
        <v>35</v>
      </c>
      <c r="E3330" t="str">
        <f>IF(Family_Data3[[#This Row],[Mother_Age]]&gt;45, "Old", IF(Family_Data3[[#This Row],[Mother_Age]]&gt;=31, "Middle Age", "Young"))</f>
        <v>Middle Age</v>
      </c>
      <c r="F3330">
        <v>172.8</v>
      </c>
      <c r="G3330">
        <v>155.6</v>
      </c>
      <c r="H3330" s="1" t="s">
        <v>19</v>
      </c>
      <c r="I3330" s="1" t="s">
        <v>54</v>
      </c>
      <c r="J3330" s="1" t="s">
        <v>31</v>
      </c>
      <c r="K3330" s="1" t="s">
        <v>22</v>
      </c>
      <c r="L3330" s="1" t="s">
        <v>48</v>
      </c>
      <c r="M3330" s="1" t="s">
        <v>47</v>
      </c>
      <c r="N3330" s="1" t="s">
        <v>25</v>
      </c>
      <c r="O3330" s="1" t="s">
        <v>36</v>
      </c>
      <c r="P3330" s="1" t="s">
        <v>33</v>
      </c>
      <c r="Q3330" s="1" t="s">
        <v>41</v>
      </c>
      <c r="R3330">
        <v>168.1</v>
      </c>
      <c r="S3330" s="1" t="s">
        <v>54</v>
      </c>
      <c r="T3330" s="1" t="s">
        <v>28</v>
      </c>
    </row>
    <row r="3331" spans="1:20" x14ac:dyDescent="0.35">
      <c r="A3331" s="1" t="s">
        <v>1103</v>
      </c>
      <c r="B3331">
        <v>46</v>
      </c>
      <c r="C3331" t="str">
        <f>IF(Family_Data3[[#This Row],[Father_Age]]&gt;45, "Old", IF(Family_Data3[[#This Row],[Father_Age]]&gt;=31, "Middle Age", "Young"))</f>
        <v>Old</v>
      </c>
      <c r="D3331">
        <v>45</v>
      </c>
      <c r="E3331" t="str">
        <f>IF(Family_Data3[[#This Row],[Mother_Age]]&gt;45, "Old", IF(Family_Data3[[#This Row],[Mother_Age]]&gt;=31, "Middle Age", "Young"))</f>
        <v>Middle Age</v>
      </c>
      <c r="F3331">
        <v>180.1</v>
      </c>
      <c r="G3331">
        <v>149.80000000000001</v>
      </c>
      <c r="H3331" s="1" t="s">
        <v>42</v>
      </c>
      <c r="I3331" s="1" t="s">
        <v>30</v>
      </c>
      <c r="J3331" s="1" t="s">
        <v>22</v>
      </c>
      <c r="K3331" s="1" t="s">
        <v>22</v>
      </c>
      <c r="L3331" s="1" t="s">
        <v>23</v>
      </c>
      <c r="M3331" s="1" t="s">
        <v>22</v>
      </c>
      <c r="N3331" s="1" t="s">
        <v>32</v>
      </c>
      <c r="O3331" s="1" t="s">
        <v>36</v>
      </c>
      <c r="P3331" s="1" t="s">
        <v>51</v>
      </c>
      <c r="Q3331" s="1" t="s">
        <v>41</v>
      </c>
      <c r="R3331">
        <v>168.8</v>
      </c>
      <c r="S3331" s="1" t="s">
        <v>30</v>
      </c>
      <c r="T3331" s="1" t="s">
        <v>28</v>
      </c>
    </row>
    <row r="3332" spans="1:20" x14ac:dyDescent="0.35">
      <c r="A3332" s="1" t="s">
        <v>1104</v>
      </c>
      <c r="B3332">
        <v>50</v>
      </c>
      <c r="C3332" t="str">
        <f>IF(Family_Data3[[#This Row],[Father_Age]]&gt;45, "Old", IF(Family_Data3[[#This Row],[Father_Age]]&gt;=31, "Middle Age", "Young"))</f>
        <v>Old</v>
      </c>
      <c r="D3332">
        <v>20</v>
      </c>
      <c r="E3332" t="str">
        <f>IF(Family_Data3[[#This Row],[Mother_Age]]&gt;45, "Old", IF(Family_Data3[[#This Row],[Mother_Age]]&gt;=31, "Middle Age", "Young"))</f>
        <v>Young</v>
      </c>
      <c r="F3332">
        <v>186.4</v>
      </c>
      <c r="G3332">
        <v>159.4</v>
      </c>
      <c r="H3332" s="1" t="s">
        <v>19</v>
      </c>
      <c r="I3332" s="1" t="s">
        <v>20</v>
      </c>
      <c r="J3332" s="1" t="s">
        <v>22</v>
      </c>
      <c r="K3332" s="1" t="s">
        <v>31</v>
      </c>
      <c r="L3332" s="1" t="s">
        <v>23</v>
      </c>
      <c r="M3332" s="1" t="s">
        <v>22</v>
      </c>
      <c r="N3332" s="1" t="s">
        <v>36</v>
      </c>
      <c r="O3332" s="1" t="s">
        <v>25</v>
      </c>
      <c r="P3332" s="1" t="s">
        <v>51</v>
      </c>
      <c r="Q3332" s="1" t="s">
        <v>27</v>
      </c>
      <c r="R3332">
        <v>167.7</v>
      </c>
      <c r="S3332" s="1" t="s">
        <v>20</v>
      </c>
      <c r="T3332" s="1" t="s">
        <v>34</v>
      </c>
    </row>
    <row r="3333" spans="1:20" x14ac:dyDescent="0.35">
      <c r="A3333" s="1" t="s">
        <v>1106</v>
      </c>
      <c r="B3333">
        <v>46</v>
      </c>
      <c r="C3333" t="str">
        <f>IF(Family_Data3[[#This Row],[Father_Age]]&gt;45, "Old", IF(Family_Data3[[#This Row],[Father_Age]]&gt;=31, "Middle Age", "Young"))</f>
        <v>Old</v>
      </c>
      <c r="D3333">
        <v>42</v>
      </c>
      <c r="E3333" t="str">
        <f>IF(Family_Data3[[#This Row],[Mother_Age]]&gt;45, "Old", IF(Family_Data3[[#This Row],[Mother_Age]]&gt;=31, "Middle Age", "Young"))</f>
        <v>Middle Age</v>
      </c>
      <c r="F3333">
        <v>169.9</v>
      </c>
      <c r="G3333">
        <v>153.5</v>
      </c>
      <c r="H3333" s="1" t="s">
        <v>30</v>
      </c>
      <c r="I3333" s="1" t="s">
        <v>30</v>
      </c>
      <c r="J3333" s="1" t="s">
        <v>22</v>
      </c>
      <c r="K3333" s="1" t="s">
        <v>31</v>
      </c>
      <c r="L3333" s="1" t="s">
        <v>23</v>
      </c>
      <c r="M3333" s="1" t="s">
        <v>23</v>
      </c>
      <c r="N3333" s="1" t="s">
        <v>24</v>
      </c>
      <c r="O3333" s="1" t="s">
        <v>36</v>
      </c>
      <c r="P3333" s="1" t="s">
        <v>51</v>
      </c>
      <c r="Q3333" s="1" t="s">
        <v>41</v>
      </c>
      <c r="R3333">
        <v>171.5</v>
      </c>
      <c r="S3333" s="1" t="s">
        <v>30</v>
      </c>
      <c r="T3333" s="1" t="s">
        <v>34</v>
      </c>
    </row>
    <row r="3334" spans="1:20" x14ac:dyDescent="0.35">
      <c r="A3334" s="1" t="s">
        <v>1107</v>
      </c>
      <c r="B3334">
        <v>53</v>
      </c>
      <c r="C3334" t="str">
        <f>IF(Family_Data3[[#This Row],[Father_Age]]&gt;45, "Old", IF(Family_Data3[[#This Row],[Father_Age]]&gt;=31, "Middle Age", "Young"))</f>
        <v>Old</v>
      </c>
      <c r="D3334">
        <v>32</v>
      </c>
      <c r="E3334" t="str">
        <f>IF(Family_Data3[[#This Row],[Mother_Age]]&gt;45, "Old", IF(Family_Data3[[#This Row],[Mother_Age]]&gt;=31, "Middle Age", "Young"))</f>
        <v>Middle Age</v>
      </c>
      <c r="F3334">
        <v>170.6</v>
      </c>
      <c r="G3334">
        <v>164.5</v>
      </c>
      <c r="H3334" s="1" t="s">
        <v>19</v>
      </c>
      <c r="I3334" s="1" t="s">
        <v>50</v>
      </c>
      <c r="J3334" s="1" t="s">
        <v>44</v>
      </c>
      <c r="K3334" s="1" t="s">
        <v>31</v>
      </c>
      <c r="L3334" s="1" t="s">
        <v>23</v>
      </c>
      <c r="M3334" s="1" t="s">
        <v>23</v>
      </c>
      <c r="N3334" s="1" t="s">
        <v>25</v>
      </c>
      <c r="O3334" s="1" t="s">
        <v>32</v>
      </c>
      <c r="P3334" s="1" t="s">
        <v>33</v>
      </c>
      <c r="Q3334" s="1" t="s">
        <v>41</v>
      </c>
      <c r="R3334">
        <v>177.3</v>
      </c>
      <c r="S3334" s="1" t="s">
        <v>50</v>
      </c>
      <c r="T3334" s="1" t="s">
        <v>34</v>
      </c>
    </row>
    <row r="3335" spans="1:20" x14ac:dyDescent="0.35">
      <c r="A3335" s="1" t="s">
        <v>1114</v>
      </c>
      <c r="B3335">
        <v>47</v>
      </c>
      <c r="C3335" t="str">
        <f>IF(Family_Data3[[#This Row],[Father_Age]]&gt;45, "Old", IF(Family_Data3[[#This Row],[Father_Age]]&gt;=31, "Middle Age", "Young"))</f>
        <v>Old</v>
      </c>
      <c r="D3335">
        <v>47</v>
      </c>
      <c r="E3335" t="str">
        <f>IF(Family_Data3[[#This Row],[Mother_Age]]&gt;45, "Old", IF(Family_Data3[[#This Row],[Mother_Age]]&gt;=31, "Middle Age", "Young"))</f>
        <v>Old</v>
      </c>
      <c r="F3335">
        <v>177.9</v>
      </c>
      <c r="G3335">
        <v>158.4</v>
      </c>
      <c r="H3335" s="1" t="s">
        <v>20</v>
      </c>
      <c r="I3335" s="1" t="s">
        <v>20</v>
      </c>
      <c r="J3335" s="1" t="s">
        <v>22</v>
      </c>
      <c r="K3335" s="1" t="s">
        <v>31</v>
      </c>
      <c r="L3335" s="1" t="s">
        <v>23</v>
      </c>
      <c r="M3335" s="1" t="s">
        <v>23</v>
      </c>
      <c r="N3335" s="1" t="s">
        <v>24</v>
      </c>
      <c r="O3335" s="1" t="s">
        <v>39</v>
      </c>
      <c r="P3335" s="1" t="s">
        <v>51</v>
      </c>
      <c r="Q3335" s="1" t="s">
        <v>27</v>
      </c>
      <c r="R3335">
        <v>157.9</v>
      </c>
      <c r="S3335" s="1" t="s">
        <v>20</v>
      </c>
      <c r="T3335" s="1" t="s">
        <v>34</v>
      </c>
    </row>
    <row r="3336" spans="1:20" x14ac:dyDescent="0.35">
      <c r="A3336" s="1" t="s">
        <v>1117</v>
      </c>
      <c r="B3336">
        <v>55</v>
      </c>
      <c r="C3336" t="str">
        <f>IF(Family_Data3[[#This Row],[Father_Age]]&gt;45, "Old", IF(Family_Data3[[#This Row],[Father_Age]]&gt;=31, "Middle Age", "Young"))</f>
        <v>Old</v>
      </c>
      <c r="D3336">
        <v>43</v>
      </c>
      <c r="E3336" t="str">
        <f>IF(Family_Data3[[#This Row],[Mother_Age]]&gt;45, "Old", IF(Family_Data3[[#This Row],[Mother_Age]]&gt;=31, "Middle Age", "Young"))</f>
        <v>Middle Age</v>
      </c>
      <c r="F3336">
        <v>187.7</v>
      </c>
      <c r="G3336">
        <v>180.6</v>
      </c>
      <c r="H3336" s="1" t="s">
        <v>30</v>
      </c>
      <c r="I3336" s="1" t="s">
        <v>54</v>
      </c>
      <c r="J3336" s="1" t="s">
        <v>22</v>
      </c>
      <c r="K3336" s="1" t="s">
        <v>44</v>
      </c>
      <c r="L3336" s="1" t="s">
        <v>22</v>
      </c>
      <c r="M3336" s="1" t="s">
        <v>22</v>
      </c>
      <c r="N3336" s="1" t="s">
        <v>32</v>
      </c>
      <c r="O3336" s="1" t="s">
        <v>32</v>
      </c>
      <c r="P3336" s="1" t="s">
        <v>40</v>
      </c>
      <c r="Q3336" s="1" t="s">
        <v>27</v>
      </c>
      <c r="R3336">
        <v>178.7</v>
      </c>
      <c r="S3336" s="1" t="s">
        <v>30</v>
      </c>
      <c r="T3336" s="1" t="s">
        <v>28</v>
      </c>
    </row>
    <row r="3337" spans="1:20" x14ac:dyDescent="0.35">
      <c r="A3337" s="1" t="s">
        <v>1119</v>
      </c>
      <c r="B3337">
        <v>48</v>
      </c>
      <c r="C3337" t="str">
        <f>IF(Family_Data3[[#This Row],[Father_Age]]&gt;45, "Old", IF(Family_Data3[[#This Row],[Father_Age]]&gt;=31, "Middle Age", "Young"))</f>
        <v>Old</v>
      </c>
      <c r="D3337">
        <v>21</v>
      </c>
      <c r="E3337" t="str">
        <f>IF(Family_Data3[[#This Row],[Mother_Age]]&gt;45, "Old", IF(Family_Data3[[#This Row],[Mother_Age]]&gt;=31, "Middle Age", "Young"))</f>
        <v>Young</v>
      </c>
      <c r="F3337">
        <v>175.8</v>
      </c>
      <c r="G3337">
        <v>158.19999999999999</v>
      </c>
      <c r="H3337" s="1" t="s">
        <v>19</v>
      </c>
      <c r="I3337" s="1" t="s">
        <v>20</v>
      </c>
      <c r="J3337" s="1" t="s">
        <v>21</v>
      </c>
      <c r="K3337" s="1" t="s">
        <v>22</v>
      </c>
      <c r="L3337" s="1" t="s">
        <v>48</v>
      </c>
      <c r="M3337" s="1" t="s">
        <v>23</v>
      </c>
      <c r="N3337" s="1" t="s">
        <v>24</v>
      </c>
      <c r="O3337" s="1" t="s">
        <v>25</v>
      </c>
      <c r="P3337" s="1" t="s">
        <v>33</v>
      </c>
      <c r="Q3337" s="1" t="s">
        <v>41</v>
      </c>
      <c r="R3337">
        <v>176.4</v>
      </c>
      <c r="S3337" s="1" t="s">
        <v>20</v>
      </c>
      <c r="T3337" s="1" t="s">
        <v>34</v>
      </c>
    </row>
    <row r="3338" spans="1:20" x14ac:dyDescent="0.35">
      <c r="A3338" s="1" t="s">
        <v>1123</v>
      </c>
      <c r="B3338">
        <v>55</v>
      </c>
      <c r="C3338" t="str">
        <f>IF(Family_Data3[[#This Row],[Father_Age]]&gt;45, "Old", IF(Family_Data3[[#This Row],[Father_Age]]&gt;=31, "Middle Age", "Young"))</f>
        <v>Old</v>
      </c>
      <c r="D3338">
        <v>28</v>
      </c>
      <c r="E3338" t="str">
        <f>IF(Family_Data3[[#This Row],[Mother_Age]]&gt;45, "Old", IF(Family_Data3[[#This Row],[Mother_Age]]&gt;=31, "Middle Age", "Young"))</f>
        <v>Young</v>
      </c>
      <c r="F3338">
        <v>166.4</v>
      </c>
      <c r="G3338">
        <v>159.6</v>
      </c>
      <c r="H3338" s="1" t="s">
        <v>19</v>
      </c>
      <c r="I3338" s="1" t="s">
        <v>20</v>
      </c>
      <c r="J3338" s="1" t="s">
        <v>21</v>
      </c>
      <c r="K3338" s="1" t="s">
        <v>22</v>
      </c>
      <c r="L3338" s="1" t="s">
        <v>23</v>
      </c>
      <c r="M3338" s="1" t="s">
        <v>22</v>
      </c>
      <c r="N3338" s="1" t="s">
        <v>36</v>
      </c>
      <c r="O3338" s="1" t="s">
        <v>36</v>
      </c>
      <c r="P3338" s="1" t="s">
        <v>51</v>
      </c>
      <c r="Q3338" s="1" t="s">
        <v>41</v>
      </c>
      <c r="R3338">
        <v>173.6</v>
      </c>
      <c r="S3338" s="1" t="s">
        <v>20</v>
      </c>
      <c r="T3338" s="1" t="s">
        <v>52</v>
      </c>
    </row>
    <row r="3339" spans="1:20" x14ac:dyDescent="0.35">
      <c r="A3339" s="1" t="s">
        <v>1124</v>
      </c>
      <c r="B3339">
        <v>54</v>
      </c>
      <c r="C3339" t="str">
        <f>IF(Family_Data3[[#This Row],[Father_Age]]&gt;45, "Old", IF(Family_Data3[[#This Row],[Father_Age]]&gt;=31, "Middle Age", "Young"))</f>
        <v>Old</v>
      </c>
      <c r="D3339">
        <v>27</v>
      </c>
      <c r="E3339" t="str">
        <f>IF(Family_Data3[[#This Row],[Mother_Age]]&gt;45, "Old", IF(Family_Data3[[#This Row],[Mother_Age]]&gt;=31, "Middle Age", "Young"))</f>
        <v>Young</v>
      </c>
      <c r="F3339">
        <v>175.9</v>
      </c>
      <c r="G3339">
        <v>157.1</v>
      </c>
      <c r="H3339" s="1" t="s">
        <v>30</v>
      </c>
      <c r="I3339" s="1" t="s">
        <v>50</v>
      </c>
      <c r="J3339" s="1" t="s">
        <v>31</v>
      </c>
      <c r="K3339" s="1" t="s">
        <v>22</v>
      </c>
      <c r="L3339" s="1" t="s">
        <v>22</v>
      </c>
      <c r="M3339" s="1" t="s">
        <v>22</v>
      </c>
      <c r="N3339" s="1" t="s">
        <v>25</v>
      </c>
      <c r="O3339" s="1" t="s">
        <v>39</v>
      </c>
      <c r="P3339" s="1" t="s">
        <v>51</v>
      </c>
      <c r="Q3339" s="1" t="s">
        <v>41</v>
      </c>
      <c r="R3339">
        <v>176.5</v>
      </c>
      <c r="S3339" s="1" t="s">
        <v>38</v>
      </c>
      <c r="T3339" s="1" t="s">
        <v>34</v>
      </c>
    </row>
    <row r="3340" spans="1:20" x14ac:dyDescent="0.35">
      <c r="A3340" s="1" t="s">
        <v>1125</v>
      </c>
      <c r="B3340">
        <v>53</v>
      </c>
      <c r="C3340" t="str">
        <f>IF(Family_Data3[[#This Row],[Father_Age]]&gt;45, "Old", IF(Family_Data3[[#This Row],[Father_Age]]&gt;=31, "Middle Age", "Young"))</f>
        <v>Old</v>
      </c>
      <c r="D3340">
        <v>34</v>
      </c>
      <c r="E3340" t="str">
        <f>IF(Family_Data3[[#This Row],[Mother_Age]]&gt;45, "Old", IF(Family_Data3[[#This Row],[Mother_Age]]&gt;=31, "Middle Age", "Young"))</f>
        <v>Middle Age</v>
      </c>
      <c r="F3340">
        <v>185.8</v>
      </c>
      <c r="G3340">
        <v>160.6</v>
      </c>
      <c r="H3340" s="1" t="s">
        <v>30</v>
      </c>
      <c r="I3340" s="1" t="s">
        <v>20</v>
      </c>
      <c r="J3340" s="1" t="s">
        <v>22</v>
      </c>
      <c r="K3340" s="1" t="s">
        <v>22</v>
      </c>
      <c r="L3340" s="1" t="s">
        <v>22</v>
      </c>
      <c r="M3340" s="1" t="s">
        <v>23</v>
      </c>
      <c r="N3340" s="1" t="s">
        <v>36</v>
      </c>
      <c r="O3340" s="1" t="s">
        <v>25</v>
      </c>
      <c r="P3340" s="1" t="s">
        <v>51</v>
      </c>
      <c r="Q3340" s="1" t="s">
        <v>41</v>
      </c>
      <c r="R3340">
        <v>177.9</v>
      </c>
      <c r="S3340" s="1" t="s">
        <v>60</v>
      </c>
      <c r="T3340" s="1" t="s">
        <v>34</v>
      </c>
    </row>
    <row r="3341" spans="1:20" x14ac:dyDescent="0.35">
      <c r="A3341" s="1" t="s">
        <v>1129</v>
      </c>
      <c r="B3341">
        <v>52</v>
      </c>
      <c r="C3341" t="str">
        <f>IF(Family_Data3[[#This Row],[Father_Age]]&gt;45, "Old", IF(Family_Data3[[#This Row],[Father_Age]]&gt;=31, "Middle Age", "Young"))</f>
        <v>Old</v>
      </c>
      <c r="D3341">
        <v>26</v>
      </c>
      <c r="E3341" t="str">
        <f>IF(Family_Data3[[#This Row],[Mother_Age]]&gt;45, "Old", IF(Family_Data3[[#This Row],[Mother_Age]]&gt;=31, "Middle Age", "Young"))</f>
        <v>Young</v>
      </c>
      <c r="F3341">
        <v>177.7</v>
      </c>
      <c r="G3341">
        <v>164.9</v>
      </c>
      <c r="H3341" s="1" t="s">
        <v>20</v>
      </c>
      <c r="I3341" s="1" t="s">
        <v>20</v>
      </c>
      <c r="J3341" s="1" t="s">
        <v>62</v>
      </c>
      <c r="K3341" s="1" t="s">
        <v>22</v>
      </c>
      <c r="L3341" s="1" t="s">
        <v>48</v>
      </c>
      <c r="M3341" s="1" t="s">
        <v>23</v>
      </c>
      <c r="N3341" s="1" t="s">
        <v>25</v>
      </c>
      <c r="O3341" s="1" t="s">
        <v>39</v>
      </c>
      <c r="P3341" s="1" t="s">
        <v>51</v>
      </c>
      <c r="Q3341" s="1" t="s">
        <v>27</v>
      </c>
      <c r="R3341">
        <v>162.69999999999999</v>
      </c>
      <c r="S3341" s="1" t="s">
        <v>50</v>
      </c>
      <c r="T3341" s="1" t="s">
        <v>34</v>
      </c>
    </row>
    <row r="3342" spans="1:20" x14ac:dyDescent="0.35">
      <c r="A3342" s="1" t="s">
        <v>1130</v>
      </c>
      <c r="B3342">
        <v>55</v>
      </c>
      <c r="C3342" t="str">
        <f>IF(Family_Data3[[#This Row],[Father_Age]]&gt;45, "Old", IF(Family_Data3[[#This Row],[Father_Age]]&gt;=31, "Middle Age", "Young"))</f>
        <v>Old</v>
      </c>
      <c r="D3342">
        <v>28</v>
      </c>
      <c r="E3342" t="str">
        <f>IF(Family_Data3[[#This Row],[Mother_Age]]&gt;45, "Old", IF(Family_Data3[[#This Row],[Mother_Age]]&gt;=31, "Middle Age", "Young"))</f>
        <v>Young</v>
      </c>
      <c r="F3342">
        <v>166</v>
      </c>
      <c r="G3342">
        <v>160.4</v>
      </c>
      <c r="H3342" s="1" t="s">
        <v>20</v>
      </c>
      <c r="I3342" s="1" t="s">
        <v>60</v>
      </c>
      <c r="J3342" s="1" t="s">
        <v>44</v>
      </c>
      <c r="K3342" s="1" t="s">
        <v>44</v>
      </c>
      <c r="L3342" s="1" t="s">
        <v>23</v>
      </c>
      <c r="M3342" s="1" t="s">
        <v>23</v>
      </c>
      <c r="N3342" s="1" t="s">
        <v>39</v>
      </c>
      <c r="O3342" s="1" t="s">
        <v>39</v>
      </c>
      <c r="P3342" s="1" t="s">
        <v>65</v>
      </c>
      <c r="Q3342" s="1" t="s">
        <v>27</v>
      </c>
      <c r="R3342">
        <v>150.69999999999999</v>
      </c>
      <c r="S3342" s="1" t="s">
        <v>60</v>
      </c>
      <c r="T3342" s="1" t="s">
        <v>28</v>
      </c>
    </row>
    <row r="3343" spans="1:20" x14ac:dyDescent="0.35">
      <c r="A3343" s="1" t="s">
        <v>1133</v>
      </c>
      <c r="B3343">
        <v>54</v>
      </c>
      <c r="C3343" t="str">
        <f>IF(Family_Data3[[#This Row],[Father_Age]]&gt;45, "Old", IF(Family_Data3[[#This Row],[Father_Age]]&gt;=31, "Middle Age", "Young"))</f>
        <v>Old</v>
      </c>
      <c r="D3343">
        <v>18</v>
      </c>
      <c r="E3343" t="str">
        <f>IF(Family_Data3[[#This Row],[Mother_Age]]&gt;45, "Old", IF(Family_Data3[[#This Row],[Mother_Age]]&gt;=31, "Middle Age", "Young"))</f>
        <v>Young</v>
      </c>
      <c r="F3343">
        <v>176.3</v>
      </c>
      <c r="G3343">
        <v>171.9</v>
      </c>
      <c r="H3343" s="1" t="s">
        <v>20</v>
      </c>
      <c r="I3343" s="1" t="s">
        <v>19</v>
      </c>
      <c r="J3343" s="1" t="s">
        <v>44</v>
      </c>
      <c r="K3343" s="1" t="s">
        <v>21</v>
      </c>
      <c r="L3343" s="1" t="s">
        <v>23</v>
      </c>
      <c r="M3343" s="1" t="s">
        <v>48</v>
      </c>
      <c r="N3343" s="1" t="s">
        <v>25</v>
      </c>
      <c r="O3343" s="1" t="s">
        <v>32</v>
      </c>
      <c r="P3343" s="1" t="s">
        <v>33</v>
      </c>
      <c r="Q3343" s="1" t="s">
        <v>27</v>
      </c>
      <c r="R3343">
        <v>165.9</v>
      </c>
      <c r="S3343" s="1" t="s">
        <v>20</v>
      </c>
      <c r="T3343" s="1" t="s">
        <v>34</v>
      </c>
    </row>
    <row r="3344" spans="1:20" x14ac:dyDescent="0.35">
      <c r="A3344" s="1" t="s">
        <v>1135</v>
      </c>
      <c r="B3344">
        <v>53</v>
      </c>
      <c r="C3344" t="str">
        <f>IF(Family_Data3[[#This Row],[Father_Age]]&gt;45, "Old", IF(Family_Data3[[#This Row],[Father_Age]]&gt;=31, "Middle Age", "Young"))</f>
        <v>Old</v>
      </c>
      <c r="D3344">
        <v>30</v>
      </c>
      <c r="E3344" t="str">
        <f>IF(Family_Data3[[#This Row],[Mother_Age]]&gt;45, "Old", IF(Family_Data3[[#This Row],[Mother_Age]]&gt;=31, "Middle Age", "Young"))</f>
        <v>Young</v>
      </c>
      <c r="F3344">
        <v>172.7</v>
      </c>
      <c r="G3344">
        <v>156</v>
      </c>
      <c r="H3344" s="1" t="s">
        <v>20</v>
      </c>
      <c r="I3344" s="1" t="s">
        <v>50</v>
      </c>
      <c r="J3344" s="1" t="s">
        <v>22</v>
      </c>
      <c r="K3344" s="1" t="s">
        <v>62</v>
      </c>
      <c r="L3344" s="1" t="s">
        <v>48</v>
      </c>
      <c r="M3344" s="1" t="s">
        <v>23</v>
      </c>
      <c r="N3344" s="1" t="s">
        <v>39</v>
      </c>
      <c r="O3344" s="1" t="s">
        <v>32</v>
      </c>
      <c r="P3344" s="1" t="s">
        <v>40</v>
      </c>
      <c r="Q3344" s="1" t="s">
        <v>41</v>
      </c>
      <c r="R3344">
        <v>174.9</v>
      </c>
      <c r="S3344" s="1" t="s">
        <v>20</v>
      </c>
      <c r="T3344" s="1" t="s">
        <v>34</v>
      </c>
    </row>
    <row r="3345" spans="1:20" x14ac:dyDescent="0.35">
      <c r="A3345" s="1" t="s">
        <v>1145</v>
      </c>
      <c r="B3345">
        <v>54</v>
      </c>
      <c r="C3345" t="str">
        <f>IF(Family_Data3[[#This Row],[Father_Age]]&gt;45, "Old", IF(Family_Data3[[#This Row],[Father_Age]]&gt;=31, "Middle Age", "Young"))</f>
        <v>Old</v>
      </c>
      <c r="D3345">
        <v>34</v>
      </c>
      <c r="E3345" t="str">
        <f>IF(Family_Data3[[#This Row],[Mother_Age]]&gt;45, "Old", IF(Family_Data3[[#This Row],[Mother_Age]]&gt;=31, "Middle Age", "Young"))</f>
        <v>Middle Age</v>
      </c>
      <c r="F3345">
        <v>183</v>
      </c>
      <c r="G3345">
        <v>156.1</v>
      </c>
      <c r="H3345" s="1" t="s">
        <v>50</v>
      </c>
      <c r="I3345" s="1" t="s">
        <v>30</v>
      </c>
      <c r="J3345" s="1" t="s">
        <v>31</v>
      </c>
      <c r="K3345" s="1" t="s">
        <v>22</v>
      </c>
      <c r="L3345" s="1" t="s">
        <v>23</v>
      </c>
      <c r="M3345" s="1" t="s">
        <v>22</v>
      </c>
      <c r="N3345" s="1" t="s">
        <v>32</v>
      </c>
      <c r="O3345" s="1" t="s">
        <v>32</v>
      </c>
      <c r="P3345" s="1" t="s">
        <v>40</v>
      </c>
      <c r="Q3345" s="1" t="s">
        <v>27</v>
      </c>
      <c r="R3345">
        <v>166.7</v>
      </c>
      <c r="S3345" s="1" t="s">
        <v>38</v>
      </c>
      <c r="T3345" s="1" t="s">
        <v>28</v>
      </c>
    </row>
    <row r="3346" spans="1:20" x14ac:dyDescent="0.35">
      <c r="A3346" s="1" t="s">
        <v>1147</v>
      </c>
      <c r="B3346">
        <v>49</v>
      </c>
      <c r="C3346" t="str">
        <f>IF(Family_Data3[[#This Row],[Father_Age]]&gt;45, "Old", IF(Family_Data3[[#This Row],[Father_Age]]&gt;=31, "Middle Age", "Young"))</f>
        <v>Old</v>
      </c>
      <c r="D3346">
        <v>38</v>
      </c>
      <c r="E3346" t="str">
        <f>IF(Family_Data3[[#This Row],[Mother_Age]]&gt;45, "Old", IF(Family_Data3[[#This Row],[Mother_Age]]&gt;=31, "Middle Age", "Young"))</f>
        <v>Middle Age</v>
      </c>
      <c r="F3346">
        <v>175.4</v>
      </c>
      <c r="G3346">
        <v>167.2</v>
      </c>
      <c r="H3346" s="1" t="s">
        <v>30</v>
      </c>
      <c r="I3346" s="1" t="s">
        <v>19</v>
      </c>
      <c r="J3346" s="1" t="s">
        <v>44</v>
      </c>
      <c r="K3346" s="1" t="s">
        <v>22</v>
      </c>
      <c r="L3346" s="1" t="s">
        <v>22</v>
      </c>
      <c r="M3346" s="1" t="s">
        <v>23</v>
      </c>
      <c r="N3346" s="1" t="s">
        <v>24</v>
      </c>
      <c r="O3346" s="1" t="s">
        <v>32</v>
      </c>
      <c r="P3346" s="1" t="s">
        <v>51</v>
      </c>
      <c r="Q3346" s="1" t="s">
        <v>41</v>
      </c>
      <c r="R3346">
        <v>181.7</v>
      </c>
      <c r="S3346" s="1" t="s">
        <v>30</v>
      </c>
      <c r="T3346" s="1" t="s">
        <v>34</v>
      </c>
    </row>
    <row r="3347" spans="1:20" x14ac:dyDescent="0.35">
      <c r="A3347" s="1" t="s">
        <v>1148</v>
      </c>
      <c r="B3347">
        <v>53</v>
      </c>
      <c r="C3347" t="str">
        <f>IF(Family_Data3[[#This Row],[Father_Age]]&gt;45, "Old", IF(Family_Data3[[#This Row],[Father_Age]]&gt;=31, "Middle Age", "Young"))</f>
        <v>Old</v>
      </c>
      <c r="D3347">
        <v>30</v>
      </c>
      <c r="E3347" t="str">
        <f>IF(Family_Data3[[#This Row],[Mother_Age]]&gt;45, "Old", IF(Family_Data3[[#This Row],[Mother_Age]]&gt;=31, "Middle Age", "Young"))</f>
        <v>Young</v>
      </c>
      <c r="F3347">
        <v>175.1</v>
      </c>
      <c r="G3347">
        <v>158.80000000000001</v>
      </c>
      <c r="H3347" s="1" t="s">
        <v>30</v>
      </c>
      <c r="I3347" s="1" t="s">
        <v>20</v>
      </c>
      <c r="J3347" s="1" t="s">
        <v>22</v>
      </c>
      <c r="K3347" s="1" t="s">
        <v>22</v>
      </c>
      <c r="L3347" s="1" t="s">
        <v>23</v>
      </c>
      <c r="M3347" s="1" t="s">
        <v>23</v>
      </c>
      <c r="N3347" s="1" t="s">
        <v>39</v>
      </c>
      <c r="O3347" s="1" t="s">
        <v>25</v>
      </c>
      <c r="P3347" s="1" t="s">
        <v>51</v>
      </c>
      <c r="Q3347" s="1" t="s">
        <v>27</v>
      </c>
      <c r="R3347">
        <v>160</v>
      </c>
      <c r="S3347" s="1" t="s">
        <v>60</v>
      </c>
      <c r="T3347" s="1" t="s">
        <v>34</v>
      </c>
    </row>
    <row r="3348" spans="1:20" x14ac:dyDescent="0.35">
      <c r="A3348" s="1" t="s">
        <v>1158</v>
      </c>
      <c r="B3348">
        <v>50</v>
      </c>
      <c r="C3348" t="str">
        <f>IF(Family_Data3[[#This Row],[Father_Age]]&gt;45, "Old", IF(Family_Data3[[#This Row],[Father_Age]]&gt;=31, "Middle Age", "Young"))</f>
        <v>Old</v>
      </c>
      <c r="D3348">
        <v>25</v>
      </c>
      <c r="E3348" t="str">
        <f>IF(Family_Data3[[#This Row],[Mother_Age]]&gt;45, "Old", IF(Family_Data3[[#This Row],[Mother_Age]]&gt;=31, "Middle Age", "Young"))</f>
        <v>Young</v>
      </c>
      <c r="F3348">
        <v>182.5</v>
      </c>
      <c r="G3348">
        <v>160.6</v>
      </c>
      <c r="H3348" s="1" t="s">
        <v>19</v>
      </c>
      <c r="I3348" s="1" t="s">
        <v>30</v>
      </c>
      <c r="J3348" s="1" t="s">
        <v>31</v>
      </c>
      <c r="K3348" s="1" t="s">
        <v>22</v>
      </c>
      <c r="L3348" s="1" t="s">
        <v>47</v>
      </c>
      <c r="M3348" s="1" t="s">
        <v>22</v>
      </c>
      <c r="N3348" s="1" t="s">
        <v>32</v>
      </c>
      <c r="O3348" s="1" t="s">
        <v>24</v>
      </c>
      <c r="P3348" s="1" t="s">
        <v>45</v>
      </c>
      <c r="Q3348" s="1" t="s">
        <v>41</v>
      </c>
      <c r="R3348">
        <v>184.6</v>
      </c>
      <c r="S3348" s="1" t="s">
        <v>30</v>
      </c>
      <c r="T3348" s="1" t="s">
        <v>34</v>
      </c>
    </row>
    <row r="3349" spans="1:20" x14ac:dyDescent="0.35">
      <c r="A3349" s="1" t="s">
        <v>1172</v>
      </c>
      <c r="B3349">
        <v>51</v>
      </c>
      <c r="C3349" t="str">
        <f>IF(Family_Data3[[#This Row],[Father_Age]]&gt;45, "Old", IF(Family_Data3[[#This Row],[Father_Age]]&gt;=31, "Middle Age", "Young"))</f>
        <v>Old</v>
      </c>
      <c r="D3349">
        <v>19</v>
      </c>
      <c r="E3349" t="str">
        <f>IF(Family_Data3[[#This Row],[Mother_Age]]&gt;45, "Old", IF(Family_Data3[[#This Row],[Mother_Age]]&gt;=31, "Middle Age", "Young"))</f>
        <v>Young</v>
      </c>
      <c r="F3349">
        <v>169.9</v>
      </c>
      <c r="G3349">
        <v>159.1</v>
      </c>
      <c r="H3349" s="1" t="s">
        <v>20</v>
      </c>
      <c r="I3349" s="1" t="s">
        <v>19</v>
      </c>
      <c r="J3349" s="1" t="s">
        <v>31</v>
      </c>
      <c r="K3349" s="1" t="s">
        <v>31</v>
      </c>
      <c r="L3349" s="1" t="s">
        <v>23</v>
      </c>
      <c r="M3349" s="1" t="s">
        <v>23</v>
      </c>
      <c r="N3349" s="1" t="s">
        <v>36</v>
      </c>
      <c r="O3349" s="1" t="s">
        <v>25</v>
      </c>
      <c r="P3349" s="1" t="s">
        <v>51</v>
      </c>
      <c r="Q3349" s="1" t="s">
        <v>27</v>
      </c>
      <c r="R3349">
        <v>150.9</v>
      </c>
      <c r="S3349" s="1" t="s">
        <v>20</v>
      </c>
      <c r="T3349" s="1" t="s">
        <v>34</v>
      </c>
    </row>
    <row r="3350" spans="1:20" x14ac:dyDescent="0.35">
      <c r="A3350" s="1" t="s">
        <v>1188</v>
      </c>
      <c r="B3350">
        <v>48</v>
      </c>
      <c r="C3350" t="str">
        <f>IF(Family_Data3[[#This Row],[Father_Age]]&gt;45, "Old", IF(Family_Data3[[#This Row],[Father_Age]]&gt;=31, "Middle Age", "Young"))</f>
        <v>Old</v>
      </c>
      <c r="D3350">
        <v>47</v>
      </c>
      <c r="E3350" t="str">
        <f>IF(Family_Data3[[#This Row],[Mother_Age]]&gt;45, "Old", IF(Family_Data3[[#This Row],[Mother_Age]]&gt;=31, "Middle Age", "Young"))</f>
        <v>Old</v>
      </c>
      <c r="F3350">
        <v>179.5</v>
      </c>
      <c r="G3350">
        <v>148.4</v>
      </c>
      <c r="H3350" s="1" t="s">
        <v>60</v>
      </c>
      <c r="I3350" s="1" t="s">
        <v>20</v>
      </c>
      <c r="J3350" s="1" t="s">
        <v>21</v>
      </c>
      <c r="K3350" s="1" t="s">
        <v>31</v>
      </c>
      <c r="L3350" s="1" t="s">
        <v>22</v>
      </c>
      <c r="M3350" s="1" t="s">
        <v>47</v>
      </c>
      <c r="N3350" s="1" t="s">
        <v>32</v>
      </c>
      <c r="O3350" s="1" t="s">
        <v>25</v>
      </c>
      <c r="P3350" s="1" t="s">
        <v>51</v>
      </c>
      <c r="Q3350" s="1" t="s">
        <v>41</v>
      </c>
      <c r="R3350">
        <v>162</v>
      </c>
      <c r="S3350" s="1" t="s">
        <v>60</v>
      </c>
      <c r="T3350" s="1" t="s">
        <v>28</v>
      </c>
    </row>
    <row r="3351" spans="1:20" x14ac:dyDescent="0.35">
      <c r="A3351" s="1" t="s">
        <v>1190</v>
      </c>
      <c r="B3351">
        <v>50</v>
      </c>
      <c r="C3351" t="str">
        <f>IF(Family_Data3[[#This Row],[Father_Age]]&gt;45, "Old", IF(Family_Data3[[#This Row],[Father_Age]]&gt;=31, "Middle Age", "Young"))</f>
        <v>Old</v>
      </c>
      <c r="D3351">
        <v>41</v>
      </c>
      <c r="E3351" t="str">
        <f>IF(Family_Data3[[#This Row],[Mother_Age]]&gt;45, "Old", IF(Family_Data3[[#This Row],[Mother_Age]]&gt;=31, "Middle Age", "Young"))</f>
        <v>Middle Age</v>
      </c>
      <c r="F3351">
        <v>177.9</v>
      </c>
      <c r="G3351">
        <v>162.6</v>
      </c>
      <c r="H3351" s="1" t="s">
        <v>19</v>
      </c>
      <c r="I3351" s="1" t="s">
        <v>19</v>
      </c>
      <c r="J3351" s="1" t="s">
        <v>62</v>
      </c>
      <c r="K3351" s="1" t="s">
        <v>44</v>
      </c>
      <c r="L3351" s="1" t="s">
        <v>47</v>
      </c>
      <c r="M3351" s="1" t="s">
        <v>22</v>
      </c>
      <c r="N3351" s="1" t="s">
        <v>25</v>
      </c>
      <c r="O3351" s="1" t="s">
        <v>36</v>
      </c>
      <c r="P3351" s="1" t="s">
        <v>45</v>
      </c>
      <c r="Q3351" s="1" t="s">
        <v>41</v>
      </c>
      <c r="R3351">
        <v>176.1</v>
      </c>
      <c r="S3351" s="1" t="s">
        <v>19</v>
      </c>
      <c r="T3351" s="1" t="s">
        <v>28</v>
      </c>
    </row>
    <row r="3352" spans="1:20" x14ac:dyDescent="0.35">
      <c r="A3352" s="1" t="s">
        <v>1191</v>
      </c>
      <c r="B3352">
        <v>49</v>
      </c>
      <c r="C3352" t="str">
        <f>IF(Family_Data3[[#This Row],[Father_Age]]&gt;45, "Old", IF(Family_Data3[[#This Row],[Father_Age]]&gt;=31, "Middle Age", "Young"))</f>
        <v>Old</v>
      </c>
      <c r="D3352">
        <v>41</v>
      </c>
      <c r="E3352" t="str">
        <f>IF(Family_Data3[[#This Row],[Mother_Age]]&gt;45, "Old", IF(Family_Data3[[#This Row],[Mother_Age]]&gt;=31, "Middle Age", "Young"))</f>
        <v>Middle Age</v>
      </c>
      <c r="F3352">
        <v>173.2</v>
      </c>
      <c r="G3352">
        <v>158.6</v>
      </c>
      <c r="H3352" s="1" t="s">
        <v>50</v>
      </c>
      <c r="I3352" s="1" t="s">
        <v>20</v>
      </c>
      <c r="J3352" s="1" t="s">
        <v>22</v>
      </c>
      <c r="K3352" s="1" t="s">
        <v>22</v>
      </c>
      <c r="L3352" s="1" t="s">
        <v>48</v>
      </c>
      <c r="M3352" s="1" t="s">
        <v>48</v>
      </c>
      <c r="N3352" s="1" t="s">
        <v>32</v>
      </c>
      <c r="O3352" s="1" t="s">
        <v>25</v>
      </c>
      <c r="P3352" s="1" t="s">
        <v>51</v>
      </c>
      <c r="Q3352" s="1" t="s">
        <v>41</v>
      </c>
      <c r="R3352">
        <v>176.2</v>
      </c>
      <c r="S3352" s="1" t="s">
        <v>20</v>
      </c>
      <c r="T3352" s="1" t="s">
        <v>34</v>
      </c>
    </row>
    <row r="3353" spans="1:20" x14ac:dyDescent="0.35">
      <c r="A3353" s="1" t="s">
        <v>1192</v>
      </c>
      <c r="B3353">
        <v>54</v>
      </c>
      <c r="C3353" t="str">
        <f>IF(Family_Data3[[#This Row],[Father_Age]]&gt;45, "Old", IF(Family_Data3[[#This Row],[Father_Age]]&gt;=31, "Middle Age", "Young"))</f>
        <v>Old</v>
      </c>
      <c r="D3353">
        <v>26</v>
      </c>
      <c r="E3353" t="str">
        <f>IF(Family_Data3[[#This Row],[Mother_Age]]&gt;45, "Old", IF(Family_Data3[[#This Row],[Mother_Age]]&gt;=31, "Middle Age", "Young"))</f>
        <v>Young</v>
      </c>
      <c r="F3353">
        <v>176.9</v>
      </c>
      <c r="G3353">
        <v>148.4</v>
      </c>
      <c r="H3353" s="1" t="s">
        <v>19</v>
      </c>
      <c r="I3353" s="1" t="s">
        <v>30</v>
      </c>
      <c r="J3353" s="1" t="s">
        <v>21</v>
      </c>
      <c r="K3353" s="1" t="s">
        <v>22</v>
      </c>
      <c r="L3353" s="1" t="s">
        <v>22</v>
      </c>
      <c r="M3353" s="1" t="s">
        <v>48</v>
      </c>
      <c r="N3353" s="1" t="s">
        <v>32</v>
      </c>
      <c r="O3353" s="1" t="s">
        <v>24</v>
      </c>
      <c r="P3353" s="1" t="s">
        <v>40</v>
      </c>
      <c r="Q3353" s="1" t="s">
        <v>41</v>
      </c>
      <c r="R3353">
        <v>172.4</v>
      </c>
      <c r="S3353" s="1" t="s">
        <v>30</v>
      </c>
      <c r="T3353" s="1" t="s">
        <v>34</v>
      </c>
    </row>
    <row r="3354" spans="1:20" x14ac:dyDescent="0.35">
      <c r="A3354" s="1" t="s">
        <v>1196</v>
      </c>
      <c r="B3354">
        <v>50</v>
      </c>
      <c r="C3354" t="str">
        <f>IF(Family_Data3[[#This Row],[Father_Age]]&gt;45, "Old", IF(Family_Data3[[#This Row],[Father_Age]]&gt;=31, "Middle Age", "Young"))</f>
        <v>Old</v>
      </c>
      <c r="D3354">
        <v>42</v>
      </c>
      <c r="E3354" t="str">
        <f>IF(Family_Data3[[#This Row],[Mother_Age]]&gt;45, "Old", IF(Family_Data3[[#This Row],[Mother_Age]]&gt;=31, "Middle Age", "Young"))</f>
        <v>Middle Age</v>
      </c>
      <c r="F3354">
        <v>172.4</v>
      </c>
      <c r="G3354">
        <v>168.6</v>
      </c>
      <c r="H3354" s="1" t="s">
        <v>30</v>
      </c>
      <c r="I3354" s="1" t="s">
        <v>30</v>
      </c>
      <c r="J3354" s="1" t="s">
        <v>31</v>
      </c>
      <c r="K3354" s="1" t="s">
        <v>22</v>
      </c>
      <c r="L3354" s="1" t="s">
        <v>22</v>
      </c>
      <c r="M3354" s="1" t="s">
        <v>48</v>
      </c>
      <c r="N3354" s="1" t="s">
        <v>24</v>
      </c>
      <c r="O3354" s="1" t="s">
        <v>36</v>
      </c>
      <c r="P3354" s="1" t="s">
        <v>51</v>
      </c>
      <c r="Q3354" s="1" t="s">
        <v>27</v>
      </c>
      <c r="R3354">
        <v>170.3</v>
      </c>
      <c r="S3354" s="1" t="s">
        <v>30</v>
      </c>
      <c r="T3354" s="1" t="s">
        <v>34</v>
      </c>
    </row>
    <row r="3355" spans="1:20" x14ac:dyDescent="0.35">
      <c r="A3355" s="1" t="s">
        <v>1198</v>
      </c>
      <c r="B3355">
        <v>54</v>
      </c>
      <c r="C3355" t="str">
        <f>IF(Family_Data3[[#This Row],[Father_Age]]&gt;45, "Old", IF(Family_Data3[[#This Row],[Father_Age]]&gt;=31, "Middle Age", "Young"))</f>
        <v>Old</v>
      </c>
      <c r="D3355">
        <v>32</v>
      </c>
      <c r="E3355" t="str">
        <f>IF(Family_Data3[[#This Row],[Mother_Age]]&gt;45, "Old", IF(Family_Data3[[#This Row],[Mother_Age]]&gt;=31, "Middle Age", "Young"))</f>
        <v>Middle Age</v>
      </c>
      <c r="F3355">
        <v>164.4</v>
      </c>
      <c r="G3355">
        <v>157.30000000000001</v>
      </c>
      <c r="H3355" s="1" t="s">
        <v>20</v>
      </c>
      <c r="I3355" s="1" t="s">
        <v>20</v>
      </c>
      <c r="J3355" s="1" t="s">
        <v>62</v>
      </c>
      <c r="K3355" s="1" t="s">
        <v>31</v>
      </c>
      <c r="L3355" s="1" t="s">
        <v>23</v>
      </c>
      <c r="M3355" s="1" t="s">
        <v>48</v>
      </c>
      <c r="N3355" s="1" t="s">
        <v>32</v>
      </c>
      <c r="O3355" s="1" t="s">
        <v>25</v>
      </c>
      <c r="P3355" s="1" t="s">
        <v>33</v>
      </c>
      <c r="Q3355" s="1" t="s">
        <v>41</v>
      </c>
      <c r="R3355">
        <v>166.2</v>
      </c>
      <c r="S3355" s="1" t="s">
        <v>20</v>
      </c>
      <c r="T3355" s="1" t="s">
        <v>34</v>
      </c>
    </row>
    <row r="3356" spans="1:20" x14ac:dyDescent="0.35">
      <c r="A3356" s="1" t="s">
        <v>1199</v>
      </c>
      <c r="B3356">
        <v>53</v>
      </c>
      <c r="C3356" t="str">
        <f>IF(Family_Data3[[#This Row],[Father_Age]]&gt;45, "Old", IF(Family_Data3[[#This Row],[Father_Age]]&gt;=31, "Middle Age", "Young"))</f>
        <v>Old</v>
      </c>
      <c r="D3356">
        <v>47</v>
      </c>
      <c r="E3356" t="str">
        <f>IF(Family_Data3[[#This Row],[Mother_Age]]&gt;45, "Old", IF(Family_Data3[[#This Row],[Mother_Age]]&gt;=31, "Middle Age", "Young"))</f>
        <v>Old</v>
      </c>
      <c r="F3356">
        <v>173.8</v>
      </c>
      <c r="G3356">
        <v>163.4</v>
      </c>
      <c r="H3356" s="1" t="s">
        <v>30</v>
      </c>
      <c r="I3356" s="1" t="s">
        <v>20</v>
      </c>
      <c r="J3356" s="1" t="s">
        <v>22</v>
      </c>
      <c r="K3356" s="1" t="s">
        <v>21</v>
      </c>
      <c r="L3356" s="1" t="s">
        <v>22</v>
      </c>
      <c r="M3356" s="1" t="s">
        <v>23</v>
      </c>
      <c r="N3356" s="1" t="s">
        <v>25</v>
      </c>
      <c r="O3356" s="1" t="s">
        <v>32</v>
      </c>
      <c r="P3356" s="1" t="s">
        <v>65</v>
      </c>
      <c r="Q3356" s="1" t="s">
        <v>27</v>
      </c>
      <c r="R3356">
        <v>159.30000000000001</v>
      </c>
      <c r="S3356" s="1" t="s">
        <v>38</v>
      </c>
      <c r="T3356" s="1" t="s">
        <v>28</v>
      </c>
    </row>
    <row r="3357" spans="1:20" x14ac:dyDescent="0.35">
      <c r="A3357" s="1" t="s">
        <v>1205</v>
      </c>
      <c r="B3357">
        <v>48</v>
      </c>
      <c r="C3357" t="str">
        <f>IF(Family_Data3[[#This Row],[Father_Age]]&gt;45, "Old", IF(Family_Data3[[#This Row],[Father_Age]]&gt;=31, "Middle Age", "Young"))</f>
        <v>Old</v>
      </c>
      <c r="D3357">
        <v>29</v>
      </c>
      <c r="E3357" t="str">
        <f>IF(Family_Data3[[#This Row],[Mother_Age]]&gt;45, "Old", IF(Family_Data3[[#This Row],[Mother_Age]]&gt;=31, "Middle Age", "Young"))</f>
        <v>Young</v>
      </c>
      <c r="F3357">
        <v>175.2</v>
      </c>
      <c r="G3357">
        <v>159.6</v>
      </c>
      <c r="H3357" s="1" t="s">
        <v>30</v>
      </c>
      <c r="I3357" s="1" t="s">
        <v>20</v>
      </c>
      <c r="J3357" s="1" t="s">
        <v>21</v>
      </c>
      <c r="K3357" s="1" t="s">
        <v>22</v>
      </c>
      <c r="L3357" s="1" t="s">
        <v>23</v>
      </c>
      <c r="M3357" s="1" t="s">
        <v>23</v>
      </c>
      <c r="N3357" s="1" t="s">
        <v>32</v>
      </c>
      <c r="O3357" s="1" t="s">
        <v>32</v>
      </c>
      <c r="P3357" s="1" t="s">
        <v>51</v>
      </c>
      <c r="Q3357" s="1" t="s">
        <v>27</v>
      </c>
      <c r="R3357">
        <v>161.9</v>
      </c>
      <c r="S3357" s="1" t="s">
        <v>60</v>
      </c>
      <c r="T3357" s="1" t="s">
        <v>34</v>
      </c>
    </row>
    <row r="3358" spans="1:20" x14ac:dyDescent="0.35">
      <c r="A3358" s="1" t="s">
        <v>1210</v>
      </c>
      <c r="B3358">
        <v>52</v>
      </c>
      <c r="C3358" t="str">
        <f>IF(Family_Data3[[#This Row],[Father_Age]]&gt;45, "Old", IF(Family_Data3[[#This Row],[Father_Age]]&gt;=31, "Middle Age", "Young"))</f>
        <v>Old</v>
      </c>
      <c r="D3358">
        <v>27</v>
      </c>
      <c r="E3358" t="str">
        <f>IF(Family_Data3[[#This Row],[Mother_Age]]&gt;45, "Old", IF(Family_Data3[[#This Row],[Mother_Age]]&gt;=31, "Middle Age", "Young"))</f>
        <v>Young</v>
      </c>
      <c r="F3358">
        <v>176.1</v>
      </c>
      <c r="G3358">
        <v>159.4</v>
      </c>
      <c r="H3358" s="1" t="s">
        <v>20</v>
      </c>
      <c r="I3358" s="1" t="s">
        <v>30</v>
      </c>
      <c r="J3358" s="1" t="s">
        <v>31</v>
      </c>
      <c r="K3358" s="1" t="s">
        <v>22</v>
      </c>
      <c r="L3358" s="1" t="s">
        <v>22</v>
      </c>
      <c r="M3358" s="1" t="s">
        <v>22</v>
      </c>
      <c r="N3358" s="1" t="s">
        <v>39</v>
      </c>
      <c r="O3358" s="1" t="s">
        <v>36</v>
      </c>
      <c r="P3358" s="1" t="s">
        <v>65</v>
      </c>
      <c r="Q3358" s="1" t="s">
        <v>27</v>
      </c>
      <c r="R3358">
        <v>164.5</v>
      </c>
      <c r="S3358" s="1" t="s">
        <v>38</v>
      </c>
      <c r="T3358" s="1" t="s">
        <v>28</v>
      </c>
    </row>
    <row r="3359" spans="1:20" x14ac:dyDescent="0.35">
      <c r="A3359" s="1" t="s">
        <v>1213</v>
      </c>
      <c r="B3359">
        <v>54</v>
      </c>
      <c r="C3359" t="str">
        <f>IF(Family_Data3[[#This Row],[Father_Age]]&gt;45, "Old", IF(Family_Data3[[#This Row],[Father_Age]]&gt;=31, "Middle Age", "Young"))</f>
        <v>Old</v>
      </c>
      <c r="D3359">
        <v>21</v>
      </c>
      <c r="E3359" t="str">
        <f>IF(Family_Data3[[#This Row],[Mother_Age]]&gt;45, "Old", IF(Family_Data3[[#This Row],[Mother_Age]]&gt;=31, "Middle Age", "Young"))</f>
        <v>Young</v>
      </c>
      <c r="F3359">
        <v>174.3</v>
      </c>
      <c r="G3359">
        <v>164.3</v>
      </c>
      <c r="H3359" s="1" t="s">
        <v>30</v>
      </c>
      <c r="I3359" s="1" t="s">
        <v>19</v>
      </c>
      <c r="J3359" s="1" t="s">
        <v>22</v>
      </c>
      <c r="K3359" s="1" t="s">
        <v>44</v>
      </c>
      <c r="L3359" s="1" t="s">
        <v>23</v>
      </c>
      <c r="M3359" s="1" t="s">
        <v>48</v>
      </c>
      <c r="N3359" s="1" t="s">
        <v>39</v>
      </c>
      <c r="O3359" s="1" t="s">
        <v>39</v>
      </c>
      <c r="P3359" s="1" t="s">
        <v>40</v>
      </c>
      <c r="Q3359" s="1" t="s">
        <v>41</v>
      </c>
      <c r="R3359">
        <v>186.1</v>
      </c>
      <c r="S3359" s="1" t="s">
        <v>42</v>
      </c>
      <c r="T3359" s="1" t="s">
        <v>34</v>
      </c>
    </row>
    <row r="3360" spans="1:20" x14ac:dyDescent="0.35">
      <c r="A3360" s="1" t="s">
        <v>1214</v>
      </c>
      <c r="B3360">
        <v>53</v>
      </c>
      <c r="C3360" t="str">
        <f>IF(Family_Data3[[#This Row],[Father_Age]]&gt;45, "Old", IF(Family_Data3[[#This Row],[Father_Age]]&gt;=31, "Middle Age", "Young"))</f>
        <v>Old</v>
      </c>
      <c r="D3360">
        <v>44</v>
      </c>
      <c r="E3360" t="str">
        <f>IF(Family_Data3[[#This Row],[Mother_Age]]&gt;45, "Old", IF(Family_Data3[[#This Row],[Mother_Age]]&gt;=31, "Middle Age", "Young"))</f>
        <v>Middle Age</v>
      </c>
      <c r="F3360">
        <v>179</v>
      </c>
      <c r="G3360">
        <v>167.9</v>
      </c>
      <c r="H3360" s="1" t="s">
        <v>38</v>
      </c>
      <c r="I3360" s="1" t="s">
        <v>30</v>
      </c>
      <c r="J3360" s="1" t="s">
        <v>44</v>
      </c>
      <c r="K3360" s="1" t="s">
        <v>44</v>
      </c>
      <c r="L3360" s="1" t="s">
        <v>23</v>
      </c>
      <c r="M3360" s="1" t="s">
        <v>47</v>
      </c>
      <c r="N3360" s="1" t="s">
        <v>36</v>
      </c>
      <c r="O3360" s="1" t="s">
        <v>39</v>
      </c>
      <c r="P3360" s="1" t="s">
        <v>51</v>
      </c>
      <c r="Q3360" s="1" t="s">
        <v>27</v>
      </c>
      <c r="R3360">
        <v>173.4</v>
      </c>
      <c r="S3360" s="1" t="s">
        <v>42</v>
      </c>
      <c r="T3360" s="1" t="s">
        <v>28</v>
      </c>
    </row>
    <row r="3361" spans="1:20" x14ac:dyDescent="0.35">
      <c r="A3361" s="1" t="s">
        <v>1215</v>
      </c>
      <c r="B3361">
        <v>49</v>
      </c>
      <c r="C3361" t="str">
        <f>IF(Family_Data3[[#This Row],[Father_Age]]&gt;45, "Old", IF(Family_Data3[[#This Row],[Father_Age]]&gt;=31, "Middle Age", "Young"))</f>
        <v>Old</v>
      </c>
      <c r="D3361">
        <v>42</v>
      </c>
      <c r="E3361" t="str">
        <f>IF(Family_Data3[[#This Row],[Mother_Age]]&gt;45, "Old", IF(Family_Data3[[#This Row],[Mother_Age]]&gt;=31, "Middle Age", "Young"))</f>
        <v>Middle Age</v>
      </c>
      <c r="F3361">
        <v>165.2</v>
      </c>
      <c r="G3361">
        <v>171.4</v>
      </c>
      <c r="H3361" s="1" t="s">
        <v>30</v>
      </c>
      <c r="I3361" s="1" t="s">
        <v>19</v>
      </c>
      <c r="J3361" s="1" t="s">
        <v>22</v>
      </c>
      <c r="K3361" s="1" t="s">
        <v>22</v>
      </c>
      <c r="L3361" s="1" t="s">
        <v>22</v>
      </c>
      <c r="M3361" s="1" t="s">
        <v>23</v>
      </c>
      <c r="N3361" s="1" t="s">
        <v>36</v>
      </c>
      <c r="O3361" s="1" t="s">
        <v>32</v>
      </c>
      <c r="P3361" s="1" t="s">
        <v>40</v>
      </c>
      <c r="Q3361" s="1" t="s">
        <v>41</v>
      </c>
      <c r="R3361">
        <v>165.2</v>
      </c>
      <c r="S3361" s="1" t="s">
        <v>30</v>
      </c>
      <c r="T3361" s="1" t="s">
        <v>28</v>
      </c>
    </row>
    <row r="3362" spans="1:20" x14ac:dyDescent="0.35">
      <c r="A3362" s="1" t="s">
        <v>1219</v>
      </c>
      <c r="B3362">
        <v>51</v>
      </c>
      <c r="C3362" t="str">
        <f>IF(Family_Data3[[#This Row],[Father_Age]]&gt;45, "Old", IF(Family_Data3[[#This Row],[Father_Age]]&gt;=31, "Middle Age", "Young"))</f>
        <v>Old</v>
      </c>
      <c r="D3362">
        <v>34</v>
      </c>
      <c r="E3362" t="str">
        <f>IF(Family_Data3[[#This Row],[Mother_Age]]&gt;45, "Old", IF(Family_Data3[[#This Row],[Mother_Age]]&gt;=31, "Middle Age", "Young"))</f>
        <v>Middle Age</v>
      </c>
      <c r="F3362">
        <v>177</v>
      </c>
      <c r="G3362">
        <v>167.3</v>
      </c>
      <c r="H3362" s="1" t="s">
        <v>54</v>
      </c>
      <c r="I3362" s="1" t="s">
        <v>19</v>
      </c>
      <c r="J3362" s="1" t="s">
        <v>22</v>
      </c>
      <c r="K3362" s="1" t="s">
        <v>62</v>
      </c>
      <c r="L3362" s="1" t="s">
        <v>22</v>
      </c>
      <c r="M3362" s="1" t="s">
        <v>22</v>
      </c>
      <c r="N3362" s="1" t="s">
        <v>32</v>
      </c>
      <c r="O3362" s="1" t="s">
        <v>36</v>
      </c>
      <c r="P3362" s="1" t="s">
        <v>33</v>
      </c>
      <c r="Q3362" s="1" t="s">
        <v>27</v>
      </c>
      <c r="R3362">
        <v>169</v>
      </c>
      <c r="S3362" s="1" t="s">
        <v>19</v>
      </c>
      <c r="T3362" s="1" t="s">
        <v>34</v>
      </c>
    </row>
    <row r="3363" spans="1:20" x14ac:dyDescent="0.35">
      <c r="A3363" s="1" t="s">
        <v>1220</v>
      </c>
      <c r="B3363">
        <v>51</v>
      </c>
      <c r="C3363" t="str">
        <f>IF(Family_Data3[[#This Row],[Father_Age]]&gt;45, "Old", IF(Family_Data3[[#This Row],[Father_Age]]&gt;=31, "Middle Age", "Young"))</f>
        <v>Old</v>
      </c>
      <c r="D3363">
        <v>28</v>
      </c>
      <c r="E3363" t="str">
        <f>IF(Family_Data3[[#This Row],[Mother_Age]]&gt;45, "Old", IF(Family_Data3[[#This Row],[Mother_Age]]&gt;=31, "Middle Age", "Young"))</f>
        <v>Young</v>
      </c>
      <c r="F3363">
        <v>170.8</v>
      </c>
      <c r="G3363">
        <v>157.1</v>
      </c>
      <c r="H3363" s="1" t="s">
        <v>42</v>
      </c>
      <c r="I3363" s="1" t="s">
        <v>20</v>
      </c>
      <c r="J3363" s="1" t="s">
        <v>44</v>
      </c>
      <c r="K3363" s="1" t="s">
        <v>44</v>
      </c>
      <c r="L3363" s="1" t="s">
        <v>22</v>
      </c>
      <c r="M3363" s="1" t="s">
        <v>22</v>
      </c>
      <c r="N3363" s="1" t="s">
        <v>25</v>
      </c>
      <c r="O3363" s="1" t="s">
        <v>32</v>
      </c>
      <c r="P3363" s="1" t="s">
        <v>51</v>
      </c>
      <c r="Q3363" s="1" t="s">
        <v>41</v>
      </c>
      <c r="R3363">
        <v>176.7</v>
      </c>
      <c r="S3363" s="1" t="s">
        <v>38</v>
      </c>
      <c r="T3363" s="1" t="s">
        <v>34</v>
      </c>
    </row>
    <row r="3364" spans="1:20" x14ac:dyDescent="0.35">
      <c r="A3364" s="1" t="s">
        <v>1221</v>
      </c>
      <c r="B3364">
        <v>54</v>
      </c>
      <c r="C3364" t="str">
        <f>IF(Family_Data3[[#This Row],[Father_Age]]&gt;45, "Old", IF(Family_Data3[[#This Row],[Father_Age]]&gt;=31, "Middle Age", "Young"))</f>
        <v>Old</v>
      </c>
      <c r="D3364">
        <v>47</v>
      </c>
      <c r="E3364" t="str">
        <f>IF(Family_Data3[[#This Row],[Mother_Age]]&gt;45, "Old", IF(Family_Data3[[#This Row],[Mother_Age]]&gt;=31, "Middle Age", "Young"))</f>
        <v>Old</v>
      </c>
      <c r="F3364">
        <v>162.69999999999999</v>
      </c>
      <c r="G3364">
        <v>160.30000000000001</v>
      </c>
      <c r="H3364" s="1" t="s">
        <v>30</v>
      </c>
      <c r="I3364" s="1" t="s">
        <v>20</v>
      </c>
      <c r="J3364" s="1" t="s">
        <v>22</v>
      </c>
      <c r="K3364" s="1" t="s">
        <v>22</v>
      </c>
      <c r="L3364" s="1" t="s">
        <v>48</v>
      </c>
      <c r="M3364" s="1" t="s">
        <v>48</v>
      </c>
      <c r="N3364" s="1" t="s">
        <v>39</v>
      </c>
      <c r="O3364" s="1" t="s">
        <v>25</v>
      </c>
      <c r="P3364" s="1" t="s">
        <v>51</v>
      </c>
      <c r="Q3364" s="1" t="s">
        <v>41</v>
      </c>
      <c r="R3364">
        <v>161.1</v>
      </c>
      <c r="S3364" s="1" t="s">
        <v>60</v>
      </c>
      <c r="T3364" s="1" t="s">
        <v>34</v>
      </c>
    </row>
    <row r="3365" spans="1:20" x14ac:dyDescent="0.35">
      <c r="A3365" s="1" t="s">
        <v>1222</v>
      </c>
      <c r="B3365">
        <v>48</v>
      </c>
      <c r="C3365" t="str">
        <f>IF(Family_Data3[[#This Row],[Father_Age]]&gt;45, "Old", IF(Family_Data3[[#This Row],[Father_Age]]&gt;=31, "Middle Age", "Young"))</f>
        <v>Old</v>
      </c>
      <c r="D3365">
        <v>39</v>
      </c>
      <c r="E3365" t="str">
        <f>IF(Family_Data3[[#This Row],[Mother_Age]]&gt;45, "Old", IF(Family_Data3[[#This Row],[Mother_Age]]&gt;=31, "Middle Age", "Young"))</f>
        <v>Middle Age</v>
      </c>
      <c r="F3365">
        <v>167.9</v>
      </c>
      <c r="G3365">
        <v>158.80000000000001</v>
      </c>
      <c r="H3365" s="1" t="s">
        <v>19</v>
      </c>
      <c r="I3365" s="1" t="s">
        <v>19</v>
      </c>
      <c r="J3365" s="1" t="s">
        <v>22</v>
      </c>
      <c r="K3365" s="1" t="s">
        <v>44</v>
      </c>
      <c r="L3365" s="1" t="s">
        <v>22</v>
      </c>
      <c r="M3365" s="1" t="s">
        <v>22</v>
      </c>
      <c r="N3365" s="1" t="s">
        <v>24</v>
      </c>
      <c r="O3365" s="1" t="s">
        <v>36</v>
      </c>
      <c r="P3365" s="1" t="s">
        <v>51</v>
      </c>
      <c r="Q3365" s="1" t="s">
        <v>27</v>
      </c>
      <c r="R3365">
        <v>161.19999999999999</v>
      </c>
      <c r="S3365" s="1" t="s">
        <v>19</v>
      </c>
      <c r="T3365" s="1" t="s">
        <v>34</v>
      </c>
    </row>
    <row r="3366" spans="1:20" x14ac:dyDescent="0.35">
      <c r="A3366" s="1" t="s">
        <v>1223</v>
      </c>
      <c r="B3366">
        <v>48</v>
      </c>
      <c r="C3366" t="str">
        <f>IF(Family_Data3[[#This Row],[Father_Age]]&gt;45, "Old", IF(Family_Data3[[#This Row],[Father_Age]]&gt;=31, "Middle Age", "Young"))</f>
        <v>Old</v>
      </c>
      <c r="D3366">
        <v>44</v>
      </c>
      <c r="E3366" t="str">
        <f>IF(Family_Data3[[#This Row],[Mother_Age]]&gt;45, "Old", IF(Family_Data3[[#This Row],[Mother_Age]]&gt;=31, "Middle Age", "Young"))</f>
        <v>Middle Age</v>
      </c>
      <c r="F3366">
        <v>185.8</v>
      </c>
      <c r="G3366">
        <v>158.30000000000001</v>
      </c>
      <c r="H3366" s="1" t="s">
        <v>30</v>
      </c>
      <c r="I3366" s="1" t="s">
        <v>20</v>
      </c>
      <c r="J3366" s="1" t="s">
        <v>22</v>
      </c>
      <c r="K3366" s="1" t="s">
        <v>22</v>
      </c>
      <c r="L3366" s="1" t="s">
        <v>22</v>
      </c>
      <c r="M3366" s="1" t="s">
        <v>47</v>
      </c>
      <c r="N3366" s="1" t="s">
        <v>32</v>
      </c>
      <c r="O3366" s="1" t="s">
        <v>24</v>
      </c>
      <c r="P3366" s="1" t="s">
        <v>51</v>
      </c>
      <c r="Q3366" s="1" t="s">
        <v>27</v>
      </c>
      <c r="R3366">
        <v>164.8</v>
      </c>
      <c r="S3366" s="1" t="s">
        <v>60</v>
      </c>
      <c r="T3366" s="1" t="s">
        <v>34</v>
      </c>
    </row>
    <row r="3367" spans="1:20" x14ac:dyDescent="0.35">
      <c r="A3367" s="1" t="s">
        <v>1226</v>
      </c>
      <c r="B3367">
        <v>49</v>
      </c>
      <c r="C3367" t="str">
        <f>IF(Family_Data3[[#This Row],[Father_Age]]&gt;45, "Old", IF(Family_Data3[[#This Row],[Father_Age]]&gt;=31, "Middle Age", "Young"))</f>
        <v>Old</v>
      </c>
      <c r="D3367">
        <v>33</v>
      </c>
      <c r="E3367" t="str">
        <f>IF(Family_Data3[[#This Row],[Mother_Age]]&gt;45, "Old", IF(Family_Data3[[#This Row],[Mother_Age]]&gt;=31, "Middle Age", "Young"))</f>
        <v>Middle Age</v>
      </c>
      <c r="F3367">
        <v>166.4</v>
      </c>
      <c r="G3367">
        <v>165</v>
      </c>
      <c r="H3367" s="1" t="s">
        <v>30</v>
      </c>
      <c r="I3367" s="1" t="s">
        <v>30</v>
      </c>
      <c r="J3367" s="1" t="s">
        <v>44</v>
      </c>
      <c r="K3367" s="1" t="s">
        <v>21</v>
      </c>
      <c r="L3367" s="1" t="s">
        <v>22</v>
      </c>
      <c r="M3367" s="1" t="s">
        <v>23</v>
      </c>
      <c r="N3367" s="1" t="s">
        <v>25</v>
      </c>
      <c r="O3367" s="1" t="s">
        <v>32</v>
      </c>
      <c r="P3367" s="1" t="s">
        <v>40</v>
      </c>
      <c r="Q3367" s="1" t="s">
        <v>41</v>
      </c>
      <c r="R3367">
        <v>173.4</v>
      </c>
      <c r="S3367" s="1" t="s">
        <v>30</v>
      </c>
      <c r="T3367" s="1" t="s">
        <v>28</v>
      </c>
    </row>
    <row r="3368" spans="1:20" x14ac:dyDescent="0.35">
      <c r="A3368" s="1" t="s">
        <v>1231</v>
      </c>
      <c r="B3368">
        <v>49</v>
      </c>
      <c r="C3368" t="str">
        <f>IF(Family_Data3[[#This Row],[Father_Age]]&gt;45, "Old", IF(Family_Data3[[#This Row],[Father_Age]]&gt;=31, "Middle Age", "Young"))</f>
        <v>Old</v>
      </c>
      <c r="D3368">
        <v>43</v>
      </c>
      <c r="E3368" t="str">
        <f>IF(Family_Data3[[#This Row],[Mother_Age]]&gt;45, "Old", IF(Family_Data3[[#This Row],[Mother_Age]]&gt;=31, "Middle Age", "Young"))</f>
        <v>Middle Age</v>
      </c>
      <c r="F3368">
        <v>188.4</v>
      </c>
      <c r="G3368">
        <v>159.9</v>
      </c>
      <c r="H3368" s="1" t="s">
        <v>30</v>
      </c>
      <c r="I3368" s="1" t="s">
        <v>60</v>
      </c>
      <c r="J3368" s="1" t="s">
        <v>44</v>
      </c>
      <c r="K3368" s="1" t="s">
        <v>22</v>
      </c>
      <c r="L3368" s="1" t="s">
        <v>48</v>
      </c>
      <c r="M3368" s="1" t="s">
        <v>22</v>
      </c>
      <c r="N3368" s="1" t="s">
        <v>32</v>
      </c>
      <c r="O3368" s="1" t="s">
        <v>25</v>
      </c>
      <c r="P3368" s="1" t="s">
        <v>33</v>
      </c>
      <c r="Q3368" s="1" t="s">
        <v>27</v>
      </c>
      <c r="R3368">
        <v>171.7</v>
      </c>
      <c r="S3368" s="1" t="s">
        <v>60</v>
      </c>
      <c r="T3368" s="1" t="s">
        <v>28</v>
      </c>
    </row>
    <row r="3369" spans="1:20" x14ac:dyDescent="0.35">
      <c r="A3369" s="1" t="s">
        <v>1234</v>
      </c>
      <c r="B3369">
        <v>49</v>
      </c>
      <c r="C3369" t="str">
        <f>IF(Family_Data3[[#This Row],[Father_Age]]&gt;45, "Old", IF(Family_Data3[[#This Row],[Father_Age]]&gt;=31, "Middle Age", "Young"))</f>
        <v>Old</v>
      </c>
      <c r="D3369">
        <v>18</v>
      </c>
      <c r="E3369" t="str">
        <f>IF(Family_Data3[[#This Row],[Mother_Age]]&gt;45, "Old", IF(Family_Data3[[#This Row],[Mother_Age]]&gt;=31, "Middle Age", "Young"))</f>
        <v>Young</v>
      </c>
      <c r="F3369">
        <v>190.1</v>
      </c>
      <c r="G3369">
        <v>145.80000000000001</v>
      </c>
      <c r="H3369" s="1" t="s">
        <v>30</v>
      </c>
      <c r="I3369" s="1" t="s">
        <v>42</v>
      </c>
      <c r="J3369" s="1" t="s">
        <v>22</v>
      </c>
      <c r="K3369" s="1" t="s">
        <v>31</v>
      </c>
      <c r="L3369" s="1" t="s">
        <v>22</v>
      </c>
      <c r="M3369" s="1" t="s">
        <v>48</v>
      </c>
      <c r="N3369" s="1" t="s">
        <v>32</v>
      </c>
      <c r="O3369" s="1" t="s">
        <v>32</v>
      </c>
      <c r="P3369" s="1" t="s">
        <v>51</v>
      </c>
      <c r="Q3369" s="1" t="s">
        <v>27</v>
      </c>
      <c r="R3369">
        <v>150.5</v>
      </c>
      <c r="S3369" s="1" t="s">
        <v>30</v>
      </c>
      <c r="T3369" s="1" t="s">
        <v>34</v>
      </c>
    </row>
    <row r="3370" spans="1:20" x14ac:dyDescent="0.35">
      <c r="A3370" s="1" t="s">
        <v>1249</v>
      </c>
      <c r="B3370">
        <v>53</v>
      </c>
      <c r="C3370" t="str">
        <f>IF(Family_Data3[[#This Row],[Father_Age]]&gt;45, "Old", IF(Family_Data3[[#This Row],[Father_Age]]&gt;=31, "Middle Age", "Young"))</f>
        <v>Old</v>
      </c>
      <c r="D3370">
        <v>47</v>
      </c>
      <c r="E3370" t="str">
        <f>IF(Family_Data3[[#This Row],[Mother_Age]]&gt;45, "Old", IF(Family_Data3[[#This Row],[Mother_Age]]&gt;=31, "Middle Age", "Young"))</f>
        <v>Old</v>
      </c>
      <c r="F3370">
        <v>177.3</v>
      </c>
      <c r="G3370">
        <v>158.9</v>
      </c>
      <c r="H3370" s="1" t="s">
        <v>30</v>
      </c>
      <c r="I3370" s="1" t="s">
        <v>60</v>
      </c>
      <c r="J3370" s="1" t="s">
        <v>44</v>
      </c>
      <c r="K3370" s="1" t="s">
        <v>22</v>
      </c>
      <c r="L3370" s="1" t="s">
        <v>48</v>
      </c>
      <c r="M3370" s="1" t="s">
        <v>22</v>
      </c>
      <c r="N3370" s="1" t="s">
        <v>25</v>
      </c>
      <c r="O3370" s="1" t="s">
        <v>25</v>
      </c>
      <c r="P3370" s="1" t="s">
        <v>65</v>
      </c>
      <c r="Q3370" s="1" t="s">
        <v>41</v>
      </c>
      <c r="R3370">
        <v>164.5</v>
      </c>
      <c r="S3370" s="1" t="s">
        <v>38</v>
      </c>
      <c r="T3370" s="1" t="s">
        <v>28</v>
      </c>
    </row>
    <row r="3371" spans="1:20" x14ac:dyDescent="0.35">
      <c r="A3371" s="1" t="s">
        <v>1255</v>
      </c>
      <c r="B3371">
        <v>48</v>
      </c>
      <c r="C3371" t="str">
        <f>IF(Family_Data3[[#This Row],[Father_Age]]&gt;45, "Old", IF(Family_Data3[[#This Row],[Father_Age]]&gt;=31, "Middle Age", "Young"))</f>
        <v>Old</v>
      </c>
      <c r="D3371">
        <v>39</v>
      </c>
      <c r="E3371" t="str">
        <f>IF(Family_Data3[[#This Row],[Mother_Age]]&gt;45, "Old", IF(Family_Data3[[#This Row],[Mother_Age]]&gt;=31, "Middle Age", "Young"))</f>
        <v>Middle Age</v>
      </c>
      <c r="F3371">
        <v>174.4</v>
      </c>
      <c r="G3371">
        <v>153.5</v>
      </c>
      <c r="H3371" s="1" t="s">
        <v>19</v>
      </c>
      <c r="I3371" s="1" t="s">
        <v>30</v>
      </c>
      <c r="J3371" s="1" t="s">
        <v>21</v>
      </c>
      <c r="K3371" s="1" t="s">
        <v>22</v>
      </c>
      <c r="L3371" s="1" t="s">
        <v>22</v>
      </c>
      <c r="M3371" s="1" t="s">
        <v>23</v>
      </c>
      <c r="N3371" s="1" t="s">
        <v>36</v>
      </c>
      <c r="O3371" s="1" t="s">
        <v>39</v>
      </c>
      <c r="P3371" s="1" t="s">
        <v>40</v>
      </c>
      <c r="Q3371" s="1" t="s">
        <v>41</v>
      </c>
      <c r="R3371">
        <v>178.2</v>
      </c>
      <c r="S3371" s="1" t="s">
        <v>30</v>
      </c>
      <c r="T3371" s="1" t="s">
        <v>28</v>
      </c>
    </row>
    <row r="3372" spans="1:20" x14ac:dyDescent="0.35">
      <c r="A3372" s="1" t="s">
        <v>1257</v>
      </c>
      <c r="B3372">
        <v>53</v>
      </c>
      <c r="C3372" t="str">
        <f>IF(Family_Data3[[#This Row],[Father_Age]]&gt;45, "Old", IF(Family_Data3[[#This Row],[Father_Age]]&gt;=31, "Middle Age", "Young"))</f>
        <v>Old</v>
      </c>
      <c r="D3372">
        <v>40</v>
      </c>
      <c r="E3372" t="str">
        <f>IF(Family_Data3[[#This Row],[Mother_Age]]&gt;45, "Old", IF(Family_Data3[[#This Row],[Mother_Age]]&gt;=31, "Middle Age", "Young"))</f>
        <v>Middle Age</v>
      </c>
      <c r="F3372">
        <v>172.5</v>
      </c>
      <c r="G3372">
        <v>166.7</v>
      </c>
      <c r="H3372" s="1" t="s">
        <v>50</v>
      </c>
      <c r="I3372" s="1" t="s">
        <v>42</v>
      </c>
      <c r="J3372" s="1" t="s">
        <v>21</v>
      </c>
      <c r="K3372" s="1" t="s">
        <v>31</v>
      </c>
      <c r="L3372" s="1" t="s">
        <v>48</v>
      </c>
      <c r="M3372" s="1" t="s">
        <v>47</v>
      </c>
      <c r="N3372" s="1" t="s">
        <v>25</v>
      </c>
      <c r="O3372" s="1" t="s">
        <v>36</v>
      </c>
      <c r="P3372" s="1" t="s">
        <v>51</v>
      </c>
      <c r="Q3372" s="1" t="s">
        <v>27</v>
      </c>
      <c r="R3372">
        <v>163.6</v>
      </c>
      <c r="S3372" s="1" t="s">
        <v>38</v>
      </c>
      <c r="T3372" s="1" t="s">
        <v>34</v>
      </c>
    </row>
    <row r="3373" spans="1:20" x14ac:dyDescent="0.35">
      <c r="A3373" s="1" t="s">
        <v>1265</v>
      </c>
      <c r="B3373">
        <v>54</v>
      </c>
      <c r="C3373" t="str">
        <f>IF(Family_Data3[[#This Row],[Father_Age]]&gt;45, "Old", IF(Family_Data3[[#This Row],[Father_Age]]&gt;=31, "Middle Age", "Young"))</f>
        <v>Old</v>
      </c>
      <c r="D3373">
        <v>50</v>
      </c>
      <c r="E3373" t="str">
        <f>IF(Family_Data3[[#This Row],[Mother_Age]]&gt;45, "Old", IF(Family_Data3[[#This Row],[Mother_Age]]&gt;=31, "Middle Age", "Young"))</f>
        <v>Old</v>
      </c>
      <c r="F3373">
        <v>176.2</v>
      </c>
      <c r="G3373">
        <v>170.1</v>
      </c>
      <c r="H3373" s="1" t="s">
        <v>30</v>
      </c>
      <c r="I3373" s="1" t="s">
        <v>20</v>
      </c>
      <c r="J3373" s="1" t="s">
        <v>22</v>
      </c>
      <c r="K3373" s="1" t="s">
        <v>22</v>
      </c>
      <c r="L3373" s="1" t="s">
        <v>48</v>
      </c>
      <c r="M3373" s="1" t="s">
        <v>22</v>
      </c>
      <c r="N3373" s="1" t="s">
        <v>24</v>
      </c>
      <c r="O3373" s="1" t="s">
        <v>24</v>
      </c>
      <c r="P3373" s="1" t="s">
        <v>33</v>
      </c>
      <c r="Q3373" s="1" t="s">
        <v>41</v>
      </c>
      <c r="R3373">
        <v>184.7</v>
      </c>
      <c r="S3373" s="1" t="s">
        <v>60</v>
      </c>
      <c r="T3373" s="1" t="s">
        <v>28</v>
      </c>
    </row>
    <row r="3374" spans="1:20" x14ac:dyDescent="0.35">
      <c r="A3374" s="1" t="s">
        <v>1267</v>
      </c>
      <c r="B3374">
        <v>54</v>
      </c>
      <c r="C3374" t="str">
        <f>IF(Family_Data3[[#This Row],[Father_Age]]&gt;45, "Old", IF(Family_Data3[[#This Row],[Father_Age]]&gt;=31, "Middle Age", "Young"))</f>
        <v>Old</v>
      </c>
      <c r="D3374">
        <v>48</v>
      </c>
      <c r="E3374" t="str">
        <f>IF(Family_Data3[[#This Row],[Mother_Age]]&gt;45, "Old", IF(Family_Data3[[#This Row],[Mother_Age]]&gt;=31, "Middle Age", "Young"))</f>
        <v>Old</v>
      </c>
      <c r="F3374">
        <v>175.4</v>
      </c>
      <c r="G3374">
        <v>164.2</v>
      </c>
      <c r="H3374" s="1" t="s">
        <v>30</v>
      </c>
      <c r="I3374" s="1" t="s">
        <v>60</v>
      </c>
      <c r="J3374" s="1" t="s">
        <v>44</v>
      </c>
      <c r="K3374" s="1" t="s">
        <v>44</v>
      </c>
      <c r="L3374" s="1" t="s">
        <v>23</v>
      </c>
      <c r="M3374" s="1" t="s">
        <v>23</v>
      </c>
      <c r="N3374" s="1" t="s">
        <v>32</v>
      </c>
      <c r="O3374" s="1" t="s">
        <v>39</v>
      </c>
      <c r="P3374" s="1" t="s">
        <v>40</v>
      </c>
      <c r="Q3374" s="1" t="s">
        <v>27</v>
      </c>
      <c r="R3374">
        <v>160.19999999999999</v>
      </c>
      <c r="S3374" s="1" t="s">
        <v>42</v>
      </c>
      <c r="T3374" s="1" t="s">
        <v>28</v>
      </c>
    </row>
    <row r="3375" spans="1:20" x14ac:dyDescent="0.35">
      <c r="A3375" s="1" t="s">
        <v>1272</v>
      </c>
      <c r="B3375">
        <v>51</v>
      </c>
      <c r="C3375" t="str">
        <f>IF(Family_Data3[[#This Row],[Father_Age]]&gt;45, "Old", IF(Family_Data3[[#This Row],[Father_Age]]&gt;=31, "Middle Age", "Young"))</f>
        <v>Old</v>
      </c>
      <c r="D3375">
        <v>34</v>
      </c>
      <c r="E3375" t="str">
        <f>IF(Family_Data3[[#This Row],[Mother_Age]]&gt;45, "Old", IF(Family_Data3[[#This Row],[Mother_Age]]&gt;=31, "Middle Age", "Young"))</f>
        <v>Middle Age</v>
      </c>
      <c r="F3375">
        <v>170.5</v>
      </c>
      <c r="G3375">
        <v>153.4</v>
      </c>
      <c r="H3375" s="1" t="s">
        <v>60</v>
      </c>
      <c r="I3375" s="1" t="s">
        <v>19</v>
      </c>
      <c r="J3375" s="1" t="s">
        <v>22</v>
      </c>
      <c r="K3375" s="1" t="s">
        <v>31</v>
      </c>
      <c r="L3375" s="1" t="s">
        <v>22</v>
      </c>
      <c r="M3375" s="1" t="s">
        <v>23</v>
      </c>
      <c r="N3375" s="1" t="s">
        <v>24</v>
      </c>
      <c r="O3375" s="1" t="s">
        <v>32</v>
      </c>
      <c r="P3375" s="1" t="s">
        <v>33</v>
      </c>
      <c r="Q3375" s="1" t="s">
        <v>27</v>
      </c>
      <c r="R3375">
        <v>159.69999999999999</v>
      </c>
      <c r="S3375" s="1" t="s">
        <v>20</v>
      </c>
      <c r="T3375" s="1" t="s">
        <v>28</v>
      </c>
    </row>
    <row r="3376" spans="1:20" x14ac:dyDescent="0.35">
      <c r="A3376" s="1" t="s">
        <v>1273</v>
      </c>
      <c r="B3376">
        <v>54</v>
      </c>
      <c r="C3376" t="str">
        <f>IF(Family_Data3[[#This Row],[Father_Age]]&gt;45, "Old", IF(Family_Data3[[#This Row],[Father_Age]]&gt;=31, "Middle Age", "Young"))</f>
        <v>Old</v>
      </c>
      <c r="D3376">
        <v>43</v>
      </c>
      <c r="E3376" t="str">
        <f>IF(Family_Data3[[#This Row],[Mother_Age]]&gt;45, "Old", IF(Family_Data3[[#This Row],[Mother_Age]]&gt;=31, "Middle Age", "Young"))</f>
        <v>Middle Age</v>
      </c>
      <c r="F3376">
        <v>175.6</v>
      </c>
      <c r="G3376">
        <v>167.3</v>
      </c>
      <c r="H3376" s="1" t="s">
        <v>20</v>
      </c>
      <c r="I3376" s="1" t="s">
        <v>60</v>
      </c>
      <c r="J3376" s="1" t="s">
        <v>22</v>
      </c>
      <c r="K3376" s="1" t="s">
        <v>62</v>
      </c>
      <c r="L3376" s="1" t="s">
        <v>47</v>
      </c>
      <c r="M3376" s="1" t="s">
        <v>48</v>
      </c>
      <c r="N3376" s="1" t="s">
        <v>39</v>
      </c>
      <c r="O3376" s="1" t="s">
        <v>39</v>
      </c>
      <c r="P3376" s="1" t="s">
        <v>51</v>
      </c>
      <c r="Q3376" s="1" t="s">
        <v>27</v>
      </c>
      <c r="R3376">
        <v>163</v>
      </c>
      <c r="S3376" s="1" t="s">
        <v>20</v>
      </c>
      <c r="T3376" s="1" t="s">
        <v>34</v>
      </c>
    </row>
    <row r="3377" spans="1:20" x14ac:dyDescent="0.35">
      <c r="A3377" s="1" t="s">
        <v>1279</v>
      </c>
      <c r="B3377">
        <v>53</v>
      </c>
      <c r="C3377" t="str">
        <f>IF(Family_Data3[[#This Row],[Father_Age]]&gt;45, "Old", IF(Family_Data3[[#This Row],[Father_Age]]&gt;=31, "Middle Age", "Young"))</f>
        <v>Old</v>
      </c>
      <c r="D3377">
        <v>40</v>
      </c>
      <c r="E3377" t="str">
        <f>IF(Family_Data3[[#This Row],[Mother_Age]]&gt;45, "Old", IF(Family_Data3[[#This Row],[Mother_Age]]&gt;=31, "Middle Age", "Young"))</f>
        <v>Middle Age</v>
      </c>
      <c r="F3377">
        <v>181.2</v>
      </c>
      <c r="G3377">
        <v>161.6</v>
      </c>
      <c r="H3377" s="1" t="s">
        <v>60</v>
      </c>
      <c r="I3377" s="1" t="s">
        <v>30</v>
      </c>
      <c r="J3377" s="1" t="s">
        <v>44</v>
      </c>
      <c r="K3377" s="1" t="s">
        <v>31</v>
      </c>
      <c r="L3377" s="1" t="s">
        <v>23</v>
      </c>
      <c r="M3377" s="1" t="s">
        <v>47</v>
      </c>
      <c r="N3377" s="1" t="s">
        <v>36</v>
      </c>
      <c r="O3377" s="1" t="s">
        <v>24</v>
      </c>
      <c r="P3377" s="1" t="s">
        <v>45</v>
      </c>
      <c r="Q3377" s="1" t="s">
        <v>27</v>
      </c>
      <c r="R3377">
        <v>169</v>
      </c>
      <c r="S3377" s="1" t="s">
        <v>38</v>
      </c>
      <c r="T3377" s="1" t="s">
        <v>28</v>
      </c>
    </row>
    <row r="3378" spans="1:20" x14ac:dyDescent="0.35">
      <c r="A3378" s="1" t="s">
        <v>1282</v>
      </c>
      <c r="B3378">
        <v>47</v>
      </c>
      <c r="C3378" t="str">
        <f>IF(Family_Data3[[#This Row],[Father_Age]]&gt;45, "Old", IF(Family_Data3[[#This Row],[Father_Age]]&gt;=31, "Middle Age", "Young"))</f>
        <v>Old</v>
      </c>
      <c r="D3378">
        <v>41</v>
      </c>
      <c r="E3378" t="str">
        <f>IF(Family_Data3[[#This Row],[Mother_Age]]&gt;45, "Old", IF(Family_Data3[[#This Row],[Mother_Age]]&gt;=31, "Middle Age", "Young"))</f>
        <v>Middle Age</v>
      </c>
      <c r="F3378">
        <v>170</v>
      </c>
      <c r="G3378">
        <v>179.2</v>
      </c>
      <c r="H3378" s="1" t="s">
        <v>50</v>
      </c>
      <c r="I3378" s="1" t="s">
        <v>20</v>
      </c>
      <c r="J3378" s="1" t="s">
        <v>44</v>
      </c>
      <c r="K3378" s="1" t="s">
        <v>31</v>
      </c>
      <c r="L3378" s="1" t="s">
        <v>23</v>
      </c>
      <c r="M3378" s="1" t="s">
        <v>22</v>
      </c>
      <c r="N3378" s="1" t="s">
        <v>36</v>
      </c>
      <c r="O3378" s="1" t="s">
        <v>24</v>
      </c>
      <c r="P3378" s="1" t="s">
        <v>40</v>
      </c>
      <c r="Q3378" s="1" t="s">
        <v>27</v>
      </c>
      <c r="R3378">
        <v>165.3</v>
      </c>
      <c r="S3378" s="1" t="s">
        <v>20</v>
      </c>
      <c r="T3378" s="1" t="s">
        <v>28</v>
      </c>
    </row>
    <row r="3379" spans="1:20" x14ac:dyDescent="0.35">
      <c r="A3379" s="1" t="s">
        <v>1283</v>
      </c>
      <c r="B3379">
        <v>48</v>
      </c>
      <c r="C3379" t="str">
        <f>IF(Family_Data3[[#This Row],[Father_Age]]&gt;45, "Old", IF(Family_Data3[[#This Row],[Father_Age]]&gt;=31, "Middle Age", "Young"))</f>
        <v>Old</v>
      </c>
      <c r="D3379">
        <v>34</v>
      </c>
      <c r="E3379" t="str">
        <f>IF(Family_Data3[[#This Row],[Mother_Age]]&gt;45, "Old", IF(Family_Data3[[#This Row],[Mother_Age]]&gt;=31, "Middle Age", "Young"))</f>
        <v>Middle Age</v>
      </c>
      <c r="F3379">
        <v>176.2</v>
      </c>
      <c r="G3379">
        <v>156.80000000000001</v>
      </c>
      <c r="H3379" s="1" t="s">
        <v>50</v>
      </c>
      <c r="I3379" s="1" t="s">
        <v>30</v>
      </c>
      <c r="J3379" s="1" t="s">
        <v>21</v>
      </c>
      <c r="K3379" s="1" t="s">
        <v>22</v>
      </c>
      <c r="L3379" s="1" t="s">
        <v>22</v>
      </c>
      <c r="M3379" s="1" t="s">
        <v>23</v>
      </c>
      <c r="N3379" s="1" t="s">
        <v>32</v>
      </c>
      <c r="O3379" s="1" t="s">
        <v>25</v>
      </c>
      <c r="P3379" s="1" t="s">
        <v>26</v>
      </c>
      <c r="Q3379" s="1" t="s">
        <v>27</v>
      </c>
      <c r="R3379">
        <v>159.30000000000001</v>
      </c>
      <c r="S3379" s="1" t="s">
        <v>60</v>
      </c>
      <c r="T3379" s="1" t="s">
        <v>28</v>
      </c>
    </row>
    <row r="3380" spans="1:20" x14ac:dyDescent="0.35">
      <c r="A3380" s="1" t="s">
        <v>1287</v>
      </c>
      <c r="B3380">
        <v>53</v>
      </c>
      <c r="C3380" t="str">
        <f>IF(Family_Data3[[#This Row],[Father_Age]]&gt;45, "Old", IF(Family_Data3[[#This Row],[Father_Age]]&gt;=31, "Middle Age", "Young"))</f>
        <v>Old</v>
      </c>
      <c r="D3380">
        <v>18</v>
      </c>
      <c r="E3380" t="str">
        <f>IF(Family_Data3[[#This Row],[Mother_Age]]&gt;45, "Old", IF(Family_Data3[[#This Row],[Mother_Age]]&gt;=31, "Middle Age", "Young"))</f>
        <v>Young</v>
      </c>
      <c r="F3380">
        <v>169.2</v>
      </c>
      <c r="G3380">
        <v>156.80000000000001</v>
      </c>
      <c r="H3380" s="1" t="s">
        <v>50</v>
      </c>
      <c r="I3380" s="1" t="s">
        <v>50</v>
      </c>
      <c r="J3380" s="1" t="s">
        <v>22</v>
      </c>
      <c r="K3380" s="1" t="s">
        <v>21</v>
      </c>
      <c r="L3380" s="1" t="s">
        <v>23</v>
      </c>
      <c r="M3380" s="1" t="s">
        <v>23</v>
      </c>
      <c r="N3380" s="1" t="s">
        <v>32</v>
      </c>
      <c r="O3380" s="1" t="s">
        <v>39</v>
      </c>
      <c r="P3380" s="1" t="s">
        <v>51</v>
      </c>
      <c r="Q3380" s="1" t="s">
        <v>27</v>
      </c>
      <c r="R3380">
        <v>159.9</v>
      </c>
      <c r="S3380" s="1" t="s">
        <v>50</v>
      </c>
      <c r="T3380" s="1" t="s">
        <v>52</v>
      </c>
    </row>
    <row r="3381" spans="1:20" x14ac:dyDescent="0.35">
      <c r="A3381" s="1" t="s">
        <v>1294</v>
      </c>
      <c r="B3381">
        <v>53</v>
      </c>
      <c r="C3381" t="str">
        <f>IF(Family_Data3[[#This Row],[Father_Age]]&gt;45, "Old", IF(Family_Data3[[#This Row],[Father_Age]]&gt;=31, "Middle Age", "Young"))</f>
        <v>Old</v>
      </c>
      <c r="D3381">
        <v>27</v>
      </c>
      <c r="E3381" t="str">
        <f>IF(Family_Data3[[#This Row],[Mother_Age]]&gt;45, "Old", IF(Family_Data3[[#This Row],[Mother_Age]]&gt;=31, "Middle Age", "Young"))</f>
        <v>Young</v>
      </c>
      <c r="F3381">
        <v>179.8</v>
      </c>
      <c r="G3381">
        <v>159.5</v>
      </c>
      <c r="H3381" s="1" t="s">
        <v>20</v>
      </c>
      <c r="I3381" s="1" t="s">
        <v>38</v>
      </c>
      <c r="J3381" s="1" t="s">
        <v>62</v>
      </c>
      <c r="K3381" s="1" t="s">
        <v>31</v>
      </c>
      <c r="L3381" s="1" t="s">
        <v>23</v>
      </c>
      <c r="M3381" s="1" t="s">
        <v>22</v>
      </c>
      <c r="N3381" s="1" t="s">
        <v>36</v>
      </c>
      <c r="O3381" s="1" t="s">
        <v>39</v>
      </c>
      <c r="P3381" s="1" t="s">
        <v>45</v>
      </c>
      <c r="Q3381" s="1" t="s">
        <v>41</v>
      </c>
      <c r="R3381">
        <v>171.6</v>
      </c>
      <c r="S3381" s="1" t="s">
        <v>38</v>
      </c>
      <c r="T3381" s="1" t="s">
        <v>34</v>
      </c>
    </row>
    <row r="3382" spans="1:20" x14ac:dyDescent="0.35">
      <c r="A3382" s="1" t="s">
        <v>1303</v>
      </c>
      <c r="B3382">
        <v>47</v>
      </c>
      <c r="C3382" t="str">
        <f>IF(Family_Data3[[#This Row],[Father_Age]]&gt;45, "Old", IF(Family_Data3[[#This Row],[Father_Age]]&gt;=31, "Middle Age", "Young"))</f>
        <v>Old</v>
      </c>
      <c r="D3382">
        <v>27</v>
      </c>
      <c r="E3382" t="str">
        <f>IF(Family_Data3[[#This Row],[Mother_Age]]&gt;45, "Old", IF(Family_Data3[[#This Row],[Mother_Age]]&gt;=31, "Middle Age", "Young"))</f>
        <v>Young</v>
      </c>
      <c r="F3382">
        <v>169.8</v>
      </c>
      <c r="G3382">
        <v>165.4</v>
      </c>
      <c r="H3382" s="1" t="s">
        <v>19</v>
      </c>
      <c r="I3382" s="1" t="s">
        <v>30</v>
      </c>
      <c r="J3382" s="1" t="s">
        <v>22</v>
      </c>
      <c r="K3382" s="1" t="s">
        <v>31</v>
      </c>
      <c r="L3382" s="1" t="s">
        <v>22</v>
      </c>
      <c r="M3382" s="1" t="s">
        <v>23</v>
      </c>
      <c r="N3382" s="1" t="s">
        <v>24</v>
      </c>
      <c r="O3382" s="1" t="s">
        <v>24</v>
      </c>
      <c r="P3382" s="1" t="s">
        <v>26</v>
      </c>
      <c r="Q3382" s="1" t="s">
        <v>27</v>
      </c>
      <c r="R3382">
        <v>168.2</v>
      </c>
      <c r="S3382" s="1" t="s">
        <v>42</v>
      </c>
      <c r="T3382" s="1" t="s">
        <v>28</v>
      </c>
    </row>
    <row r="3383" spans="1:20" x14ac:dyDescent="0.35">
      <c r="A3383" s="1" t="s">
        <v>1307</v>
      </c>
      <c r="B3383">
        <v>51</v>
      </c>
      <c r="C3383" t="str">
        <f>IF(Family_Data3[[#This Row],[Father_Age]]&gt;45, "Old", IF(Family_Data3[[#This Row],[Father_Age]]&gt;=31, "Middle Age", "Young"))</f>
        <v>Old</v>
      </c>
      <c r="D3383">
        <v>48</v>
      </c>
      <c r="E3383" t="str">
        <f>IF(Family_Data3[[#This Row],[Mother_Age]]&gt;45, "Old", IF(Family_Data3[[#This Row],[Mother_Age]]&gt;=31, "Middle Age", "Young"))</f>
        <v>Old</v>
      </c>
      <c r="F3383">
        <v>181.7</v>
      </c>
      <c r="G3383">
        <v>160</v>
      </c>
      <c r="H3383" s="1" t="s">
        <v>60</v>
      </c>
      <c r="I3383" s="1" t="s">
        <v>19</v>
      </c>
      <c r="J3383" s="1" t="s">
        <v>22</v>
      </c>
      <c r="K3383" s="1" t="s">
        <v>22</v>
      </c>
      <c r="L3383" s="1" t="s">
        <v>23</v>
      </c>
      <c r="M3383" s="1" t="s">
        <v>23</v>
      </c>
      <c r="N3383" s="1" t="s">
        <v>24</v>
      </c>
      <c r="O3383" s="1" t="s">
        <v>25</v>
      </c>
      <c r="P3383" s="1" t="s">
        <v>45</v>
      </c>
      <c r="Q3383" s="1" t="s">
        <v>27</v>
      </c>
      <c r="R3383">
        <v>159.6</v>
      </c>
      <c r="S3383" s="1" t="s">
        <v>42</v>
      </c>
      <c r="T3383" s="1" t="s">
        <v>28</v>
      </c>
    </row>
    <row r="3384" spans="1:20" x14ac:dyDescent="0.35">
      <c r="A3384" s="1" t="s">
        <v>1308</v>
      </c>
      <c r="B3384">
        <v>48</v>
      </c>
      <c r="C3384" t="str">
        <f>IF(Family_Data3[[#This Row],[Father_Age]]&gt;45, "Old", IF(Family_Data3[[#This Row],[Father_Age]]&gt;=31, "Middle Age", "Young"))</f>
        <v>Old</v>
      </c>
      <c r="D3384">
        <v>18</v>
      </c>
      <c r="E3384" t="str">
        <f>IF(Family_Data3[[#This Row],[Mother_Age]]&gt;45, "Old", IF(Family_Data3[[#This Row],[Mother_Age]]&gt;=31, "Middle Age", "Young"))</f>
        <v>Young</v>
      </c>
      <c r="F3384">
        <v>170.1</v>
      </c>
      <c r="G3384">
        <v>163.80000000000001</v>
      </c>
      <c r="H3384" s="1" t="s">
        <v>30</v>
      </c>
      <c r="I3384" s="1" t="s">
        <v>30</v>
      </c>
      <c r="J3384" s="1" t="s">
        <v>22</v>
      </c>
      <c r="K3384" s="1" t="s">
        <v>31</v>
      </c>
      <c r="L3384" s="1" t="s">
        <v>22</v>
      </c>
      <c r="M3384" s="1" t="s">
        <v>23</v>
      </c>
      <c r="N3384" s="1" t="s">
        <v>32</v>
      </c>
      <c r="O3384" s="1" t="s">
        <v>24</v>
      </c>
      <c r="P3384" s="1" t="s">
        <v>33</v>
      </c>
      <c r="Q3384" s="1" t="s">
        <v>41</v>
      </c>
      <c r="R3384">
        <v>174.7</v>
      </c>
      <c r="S3384" s="1" t="s">
        <v>30</v>
      </c>
      <c r="T3384" s="1" t="s">
        <v>34</v>
      </c>
    </row>
    <row r="3385" spans="1:20" x14ac:dyDescent="0.35">
      <c r="A3385" s="1" t="s">
        <v>1310</v>
      </c>
      <c r="B3385">
        <v>53</v>
      </c>
      <c r="C3385" t="str">
        <f>IF(Family_Data3[[#This Row],[Father_Age]]&gt;45, "Old", IF(Family_Data3[[#This Row],[Father_Age]]&gt;=31, "Middle Age", "Young"))</f>
        <v>Old</v>
      </c>
      <c r="D3385">
        <v>20</v>
      </c>
      <c r="E3385" t="str">
        <f>IF(Family_Data3[[#This Row],[Mother_Age]]&gt;45, "Old", IF(Family_Data3[[#This Row],[Mother_Age]]&gt;=31, "Middle Age", "Young"))</f>
        <v>Young</v>
      </c>
      <c r="F3385">
        <v>177.9</v>
      </c>
      <c r="G3385">
        <v>155</v>
      </c>
      <c r="H3385" s="1" t="s">
        <v>20</v>
      </c>
      <c r="I3385" s="1" t="s">
        <v>19</v>
      </c>
      <c r="J3385" s="1" t="s">
        <v>22</v>
      </c>
      <c r="K3385" s="1" t="s">
        <v>31</v>
      </c>
      <c r="L3385" s="1" t="s">
        <v>23</v>
      </c>
      <c r="M3385" s="1" t="s">
        <v>22</v>
      </c>
      <c r="N3385" s="1" t="s">
        <v>36</v>
      </c>
      <c r="O3385" s="1" t="s">
        <v>36</v>
      </c>
      <c r="P3385" s="1" t="s">
        <v>33</v>
      </c>
      <c r="Q3385" s="1" t="s">
        <v>27</v>
      </c>
      <c r="R3385">
        <v>162.19999999999999</v>
      </c>
      <c r="S3385" s="1" t="s">
        <v>20</v>
      </c>
      <c r="T3385" s="1" t="s">
        <v>28</v>
      </c>
    </row>
    <row r="3386" spans="1:20" x14ac:dyDescent="0.35">
      <c r="A3386" s="1" t="s">
        <v>1311</v>
      </c>
      <c r="B3386">
        <v>46</v>
      </c>
      <c r="C3386" t="str">
        <f>IF(Family_Data3[[#This Row],[Father_Age]]&gt;45, "Old", IF(Family_Data3[[#This Row],[Father_Age]]&gt;=31, "Middle Age", "Young"))</f>
        <v>Old</v>
      </c>
      <c r="D3386">
        <v>36</v>
      </c>
      <c r="E3386" t="str">
        <f>IF(Family_Data3[[#This Row],[Mother_Age]]&gt;45, "Old", IF(Family_Data3[[#This Row],[Mother_Age]]&gt;=31, "Middle Age", "Young"))</f>
        <v>Middle Age</v>
      </c>
      <c r="F3386">
        <v>155.1</v>
      </c>
      <c r="G3386">
        <v>163.5</v>
      </c>
      <c r="H3386" s="1" t="s">
        <v>19</v>
      </c>
      <c r="I3386" s="1" t="s">
        <v>20</v>
      </c>
      <c r="J3386" s="1" t="s">
        <v>22</v>
      </c>
      <c r="K3386" s="1" t="s">
        <v>22</v>
      </c>
      <c r="L3386" s="1" t="s">
        <v>23</v>
      </c>
      <c r="M3386" s="1" t="s">
        <v>23</v>
      </c>
      <c r="N3386" s="1" t="s">
        <v>36</v>
      </c>
      <c r="O3386" s="1" t="s">
        <v>32</v>
      </c>
      <c r="P3386" s="1" t="s">
        <v>51</v>
      </c>
      <c r="Q3386" s="1" t="s">
        <v>27</v>
      </c>
      <c r="R3386">
        <v>153.30000000000001</v>
      </c>
      <c r="S3386" s="1" t="s">
        <v>50</v>
      </c>
      <c r="T3386" s="1" t="s">
        <v>34</v>
      </c>
    </row>
    <row r="3387" spans="1:20" x14ac:dyDescent="0.35">
      <c r="A3387" s="1" t="s">
        <v>1313</v>
      </c>
      <c r="B3387">
        <v>52</v>
      </c>
      <c r="C3387" t="str">
        <f>IF(Family_Data3[[#This Row],[Father_Age]]&gt;45, "Old", IF(Family_Data3[[#This Row],[Father_Age]]&gt;=31, "Middle Age", "Young"))</f>
        <v>Old</v>
      </c>
      <c r="D3387">
        <v>42</v>
      </c>
      <c r="E3387" t="str">
        <f>IF(Family_Data3[[#This Row],[Mother_Age]]&gt;45, "Old", IF(Family_Data3[[#This Row],[Mother_Age]]&gt;=31, "Middle Age", "Young"))</f>
        <v>Middle Age</v>
      </c>
      <c r="F3387">
        <v>191</v>
      </c>
      <c r="G3387">
        <v>160.30000000000001</v>
      </c>
      <c r="H3387" s="1" t="s">
        <v>50</v>
      </c>
      <c r="I3387" s="1" t="s">
        <v>19</v>
      </c>
      <c r="J3387" s="1" t="s">
        <v>22</v>
      </c>
      <c r="K3387" s="1" t="s">
        <v>22</v>
      </c>
      <c r="L3387" s="1" t="s">
        <v>23</v>
      </c>
      <c r="M3387" s="1" t="s">
        <v>22</v>
      </c>
      <c r="N3387" s="1" t="s">
        <v>25</v>
      </c>
      <c r="O3387" s="1" t="s">
        <v>24</v>
      </c>
      <c r="P3387" s="1" t="s">
        <v>26</v>
      </c>
      <c r="Q3387" s="1" t="s">
        <v>27</v>
      </c>
      <c r="R3387">
        <v>166.9</v>
      </c>
      <c r="S3387" s="1" t="s">
        <v>50</v>
      </c>
      <c r="T3387" s="1" t="s">
        <v>28</v>
      </c>
    </row>
    <row r="3388" spans="1:20" x14ac:dyDescent="0.35">
      <c r="A3388" s="1" t="s">
        <v>1318</v>
      </c>
      <c r="B3388">
        <v>47</v>
      </c>
      <c r="C3388" t="str">
        <f>IF(Family_Data3[[#This Row],[Father_Age]]&gt;45, "Old", IF(Family_Data3[[#This Row],[Father_Age]]&gt;=31, "Middle Age", "Young"))</f>
        <v>Old</v>
      </c>
      <c r="D3388">
        <v>31</v>
      </c>
      <c r="E3388" t="str">
        <f>IF(Family_Data3[[#This Row],[Mother_Age]]&gt;45, "Old", IF(Family_Data3[[#This Row],[Mother_Age]]&gt;=31, "Middle Age", "Young"))</f>
        <v>Middle Age</v>
      </c>
      <c r="F3388">
        <v>182.7</v>
      </c>
      <c r="G3388">
        <v>163.5</v>
      </c>
      <c r="H3388" s="1" t="s">
        <v>20</v>
      </c>
      <c r="I3388" s="1" t="s">
        <v>60</v>
      </c>
      <c r="J3388" s="1" t="s">
        <v>44</v>
      </c>
      <c r="K3388" s="1" t="s">
        <v>21</v>
      </c>
      <c r="L3388" s="1" t="s">
        <v>22</v>
      </c>
      <c r="M3388" s="1" t="s">
        <v>23</v>
      </c>
      <c r="N3388" s="1" t="s">
        <v>25</v>
      </c>
      <c r="O3388" s="1" t="s">
        <v>25</v>
      </c>
      <c r="P3388" s="1" t="s">
        <v>51</v>
      </c>
      <c r="Q3388" s="1" t="s">
        <v>27</v>
      </c>
      <c r="R3388">
        <v>170.3</v>
      </c>
      <c r="S3388" s="1" t="s">
        <v>20</v>
      </c>
      <c r="T3388" s="1" t="s">
        <v>34</v>
      </c>
    </row>
    <row r="3389" spans="1:20" x14ac:dyDescent="0.35">
      <c r="A3389" s="1" t="s">
        <v>1319</v>
      </c>
      <c r="B3389">
        <v>52</v>
      </c>
      <c r="C3389" t="str">
        <f>IF(Family_Data3[[#This Row],[Father_Age]]&gt;45, "Old", IF(Family_Data3[[#This Row],[Father_Age]]&gt;=31, "Middle Age", "Young"))</f>
        <v>Old</v>
      </c>
      <c r="D3389">
        <v>44</v>
      </c>
      <c r="E3389" t="str">
        <f>IF(Family_Data3[[#This Row],[Mother_Age]]&gt;45, "Old", IF(Family_Data3[[#This Row],[Mother_Age]]&gt;=31, "Middle Age", "Young"))</f>
        <v>Middle Age</v>
      </c>
      <c r="F3389">
        <v>178.5</v>
      </c>
      <c r="G3389">
        <v>155.4</v>
      </c>
      <c r="H3389" s="1" t="s">
        <v>30</v>
      </c>
      <c r="I3389" s="1" t="s">
        <v>19</v>
      </c>
      <c r="J3389" s="1" t="s">
        <v>22</v>
      </c>
      <c r="K3389" s="1" t="s">
        <v>22</v>
      </c>
      <c r="L3389" s="1" t="s">
        <v>23</v>
      </c>
      <c r="M3389" s="1" t="s">
        <v>23</v>
      </c>
      <c r="N3389" s="1" t="s">
        <v>36</v>
      </c>
      <c r="O3389" s="1" t="s">
        <v>25</v>
      </c>
      <c r="P3389" s="1" t="s">
        <v>33</v>
      </c>
      <c r="Q3389" s="1" t="s">
        <v>41</v>
      </c>
      <c r="R3389">
        <v>171.1</v>
      </c>
      <c r="S3389" s="1" t="s">
        <v>30</v>
      </c>
      <c r="T3389" s="1" t="s">
        <v>28</v>
      </c>
    </row>
    <row r="3390" spans="1:20" x14ac:dyDescent="0.35">
      <c r="A3390" s="1" t="s">
        <v>1322</v>
      </c>
      <c r="B3390">
        <v>55</v>
      </c>
      <c r="C3390" t="str">
        <f>IF(Family_Data3[[#This Row],[Father_Age]]&gt;45, "Old", IF(Family_Data3[[#This Row],[Father_Age]]&gt;=31, "Middle Age", "Young"))</f>
        <v>Old</v>
      </c>
      <c r="D3390">
        <v>20</v>
      </c>
      <c r="E3390" t="str">
        <f>IF(Family_Data3[[#This Row],[Mother_Age]]&gt;45, "Old", IF(Family_Data3[[#This Row],[Mother_Age]]&gt;=31, "Middle Age", "Young"))</f>
        <v>Young</v>
      </c>
      <c r="F3390">
        <v>178.6</v>
      </c>
      <c r="G3390">
        <v>163.19999999999999</v>
      </c>
      <c r="H3390" s="1" t="s">
        <v>50</v>
      </c>
      <c r="I3390" s="1" t="s">
        <v>19</v>
      </c>
      <c r="J3390" s="1" t="s">
        <v>22</v>
      </c>
      <c r="K3390" s="1" t="s">
        <v>21</v>
      </c>
      <c r="L3390" s="1" t="s">
        <v>22</v>
      </c>
      <c r="M3390" s="1" t="s">
        <v>23</v>
      </c>
      <c r="N3390" s="1" t="s">
        <v>24</v>
      </c>
      <c r="O3390" s="1" t="s">
        <v>25</v>
      </c>
      <c r="P3390" s="1" t="s">
        <v>40</v>
      </c>
      <c r="Q3390" s="1" t="s">
        <v>41</v>
      </c>
      <c r="R3390">
        <v>177.3</v>
      </c>
      <c r="S3390" s="1" t="s">
        <v>50</v>
      </c>
      <c r="T3390" s="1" t="s">
        <v>34</v>
      </c>
    </row>
    <row r="3391" spans="1:20" x14ac:dyDescent="0.35">
      <c r="A3391" s="1" t="s">
        <v>1323</v>
      </c>
      <c r="B3391">
        <v>46</v>
      </c>
      <c r="C3391" t="str">
        <f>IF(Family_Data3[[#This Row],[Father_Age]]&gt;45, "Old", IF(Family_Data3[[#This Row],[Father_Age]]&gt;=31, "Middle Age", "Young"))</f>
        <v>Old</v>
      </c>
      <c r="D3391">
        <v>40</v>
      </c>
      <c r="E3391" t="str">
        <f>IF(Family_Data3[[#This Row],[Mother_Age]]&gt;45, "Old", IF(Family_Data3[[#This Row],[Mother_Age]]&gt;=31, "Middle Age", "Young"))</f>
        <v>Middle Age</v>
      </c>
      <c r="F3391">
        <v>165.4</v>
      </c>
      <c r="G3391">
        <v>159</v>
      </c>
      <c r="H3391" s="1" t="s">
        <v>19</v>
      </c>
      <c r="I3391" s="1" t="s">
        <v>50</v>
      </c>
      <c r="J3391" s="1" t="s">
        <v>62</v>
      </c>
      <c r="K3391" s="1" t="s">
        <v>31</v>
      </c>
      <c r="L3391" s="1" t="s">
        <v>22</v>
      </c>
      <c r="M3391" s="1" t="s">
        <v>48</v>
      </c>
      <c r="N3391" s="1" t="s">
        <v>39</v>
      </c>
      <c r="O3391" s="1" t="s">
        <v>32</v>
      </c>
      <c r="P3391" s="1" t="s">
        <v>26</v>
      </c>
      <c r="Q3391" s="1" t="s">
        <v>41</v>
      </c>
      <c r="R3391">
        <v>163.9</v>
      </c>
      <c r="S3391" s="1" t="s">
        <v>20</v>
      </c>
      <c r="T3391" s="1" t="s">
        <v>28</v>
      </c>
    </row>
    <row r="3392" spans="1:20" x14ac:dyDescent="0.35">
      <c r="A3392" s="1" t="s">
        <v>1326</v>
      </c>
      <c r="B3392">
        <v>50</v>
      </c>
      <c r="C3392" t="str">
        <f>IF(Family_Data3[[#This Row],[Father_Age]]&gt;45, "Old", IF(Family_Data3[[#This Row],[Father_Age]]&gt;=31, "Middle Age", "Young"))</f>
        <v>Old</v>
      </c>
      <c r="D3392">
        <v>21</v>
      </c>
      <c r="E3392" t="str">
        <f>IF(Family_Data3[[#This Row],[Mother_Age]]&gt;45, "Old", IF(Family_Data3[[#This Row],[Mother_Age]]&gt;=31, "Middle Age", "Young"))</f>
        <v>Young</v>
      </c>
      <c r="F3392">
        <v>165</v>
      </c>
      <c r="G3392">
        <v>156.69999999999999</v>
      </c>
      <c r="H3392" s="1" t="s">
        <v>30</v>
      </c>
      <c r="I3392" s="1" t="s">
        <v>20</v>
      </c>
      <c r="J3392" s="1" t="s">
        <v>31</v>
      </c>
      <c r="K3392" s="1" t="s">
        <v>22</v>
      </c>
      <c r="L3392" s="1" t="s">
        <v>23</v>
      </c>
      <c r="M3392" s="1" t="s">
        <v>23</v>
      </c>
      <c r="N3392" s="1" t="s">
        <v>24</v>
      </c>
      <c r="O3392" s="1" t="s">
        <v>24</v>
      </c>
      <c r="P3392" s="1" t="s">
        <v>33</v>
      </c>
      <c r="Q3392" s="1" t="s">
        <v>41</v>
      </c>
      <c r="R3392">
        <v>168.9</v>
      </c>
      <c r="S3392" s="1" t="s">
        <v>60</v>
      </c>
      <c r="T3392" s="1" t="s">
        <v>28</v>
      </c>
    </row>
    <row r="3393" spans="1:20" x14ac:dyDescent="0.35">
      <c r="A3393" s="1" t="s">
        <v>1329</v>
      </c>
      <c r="B3393">
        <v>51</v>
      </c>
      <c r="C3393" t="str">
        <f>IF(Family_Data3[[#This Row],[Father_Age]]&gt;45, "Old", IF(Family_Data3[[#This Row],[Father_Age]]&gt;=31, "Middle Age", "Young"))</f>
        <v>Old</v>
      </c>
      <c r="D3393">
        <v>38</v>
      </c>
      <c r="E3393" t="str">
        <f>IF(Family_Data3[[#This Row],[Mother_Age]]&gt;45, "Old", IF(Family_Data3[[#This Row],[Mother_Age]]&gt;=31, "Middle Age", "Young"))</f>
        <v>Middle Age</v>
      </c>
      <c r="F3393">
        <v>173.3</v>
      </c>
      <c r="G3393">
        <v>160.5</v>
      </c>
      <c r="H3393" s="1" t="s">
        <v>20</v>
      </c>
      <c r="I3393" s="1" t="s">
        <v>38</v>
      </c>
      <c r="J3393" s="1" t="s">
        <v>22</v>
      </c>
      <c r="K3393" s="1" t="s">
        <v>44</v>
      </c>
      <c r="L3393" s="1" t="s">
        <v>47</v>
      </c>
      <c r="M3393" s="1" t="s">
        <v>23</v>
      </c>
      <c r="N3393" s="1" t="s">
        <v>24</v>
      </c>
      <c r="O3393" s="1" t="s">
        <v>24</v>
      </c>
      <c r="P3393" s="1" t="s">
        <v>40</v>
      </c>
      <c r="Q3393" s="1" t="s">
        <v>41</v>
      </c>
      <c r="R3393">
        <v>170.1</v>
      </c>
      <c r="S3393" s="1" t="s">
        <v>20</v>
      </c>
      <c r="T3393" s="1" t="s">
        <v>28</v>
      </c>
    </row>
    <row r="3394" spans="1:20" x14ac:dyDescent="0.35">
      <c r="A3394" s="1" t="s">
        <v>1330</v>
      </c>
      <c r="B3394">
        <v>49</v>
      </c>
      <c r="C3394" t="str">
        <f>IF(Family_Data3[[#This Row],[Father_Age]]&gt;45, "Old", IF(Family_Data3[[#This Row],[Father_Age]]&gt;=31, "Middle Age", "Young"))</f>
        <v>Old</v>
      </c>
      <c r="D3394">
        <v>43</v>
      </c>
      <c r="E3394" t="str">
        <f>IF(Family_Data3[[#This Row],[Mother_Age]]&gt;45, "Old", IF(Family_Data3[[#This Row],[Mother_Age]]&gt;=31, "Middle Age", "Young"))</f>
        <v>Middle Age</v>
      </c>
      <c r="F3394">
        <v>176.2</v>
      </c>
      <c r="G3394">
        <v>146.69999999999999</v>
      </c>
      <c r="H3394" s="1" t="s">
        <v>20</v>
      </c>
      <c r="I3394" s="1" t="s">
        <v>30</v>
      </c>
      <c r="J3394" s="1" t="s">
        <v>22</v>
      </c>
      <c r="K3394" s="1" t="s">
        <v>21</v>
      </c>
      <c r="L3394" s="1" t="s">
        <v>23</v>
      </c>
      <c r="M3394" s="1" t="s">
        <v>23</v>
      </c>
      <c r="N3394" s="1" t="s">
        <v>24</v>
      </c>
      <c r="O3394" s="1" t="s">
        <v>24</v>
      </c>
      <c r="P3394" s="1" t="s">
        <v>51</v>
      </c>
      <c r="Q3394" s="1" t="s">
        <v>41</v>
      </c>
      <c r="R3394">
        <v>174.6</v>
      </c>
      <c r="S3394" s="1" t="s">
        <v>38</v>
      </c>
      <c r="T3394" s="1" t="s">
        <v>34</v>
      </c>
    </row>
    <row r="3395" spans="1:20" x14ac:dyDescent="0.35">
      <c r="A3395" s="1" t="s">
        <v>1331</v>
      </c>
      <c r="B3395">
        <v>50</v>
      </c>
      <c r="C3395" t="str">
        <f>IF(Family_Data3[[#This Row],[Father_Age]]&gt;45, "Old", IF(Family_Data3[[#This Row],[Father_Age]]&gt;=31, "Middle Age", "Young"))</f>
        <v>Old</v>
      </c>
      <c r="D3395">
        <v>41</v>
      </c>
      <c r="E3395" t="str">
        <f>IF(Family_Data3[[#This Row],[Mother_Age]]&gt;45, "Old", IF(Family_Data3[[#This Row],[Mother_Age]]&gt;=31, "Middle Age", "Young"))</f>
        <v>Middle Age</v>
      </c>
      <c r="F3395">
        <v>159.5</v>
      </c>
      <c r="G3395">
        <v>159</v>
      </c>
      <c r="H3395" s="1" t="s">
        <v>19</v>
      </c>
      <c r="I3395" s="1" t="s">
        <v>30</v>
      </c>
      <c r="J3395" s="1" t="s">
        <v>44</v>
      </c>
      <c r="K3395" s="1" t="s">
        <v>31</v>
      </c>
      <c r="L3395" s="1" t="s">
        <v>22</v>
      </c>
      <c r="M3395" s="1" t="s">
        <v>22</v>
      </c>
      <c r="N3395" s="1" t="s">
        <v>32</v>
      </c>
      <c r="O3395" s="1" t="s">
        <v>39</v>
      </c>
      <c r="P3395" s="1" t="s">
        <v>40</v>
      </c>
      <c r="Q3395" s="1" t="s">
        <v>27</v>
      </c>
      <c r="R3395">
        <v>146.5</v>
      </c>
      <c r="S3395" s="1" t="s">
        <v>30</v>
      </c>
      <c r="T3395" s="1" t="s">
        <v>28</v>
      </c>
    </row>
    <row r="3396" spans="1:20" x14ac:dyDescent="0.35">
      <c r="A3396" s="1" t="s">
        <v>1333</v>
      </c>
      <c r="B3396">
        <v>55</v>
      </c>
      <c r="C3396" t="str">
        <f>IF(Family_Data3[[#This Row],[Father_Age]]&gt;45, "Old", IF(Family_Data3[[#This Row],[Father_Age]]&gt;=31, "Middle Age", "Young"))</f>
        <v>Old</v>
      </c>
      <c r="D3396">
        <v>46</v>
      </c>
      <c r="E3396" t="str">
        <f>IF(Family_Data3[[#This Row],[Mother_Age]]&gt;45, "Old", IF(Family_Data3[[#This Row],[Mother_Age]]&gt;=31, "Middle Age", "Young"))</f>
        <v>Old</v>
      </c>
      <c r="F3396">
        <v>179.6</v>
      </c>
      <c r="G3396">
        <v>161.19999999999999</v>
      </c>
      <c r="H3396" s="1" t="s">
        <v>30</v>
      </c>
      <c r="I3396" s="1" t="s">
        <v>30</v>
      </c>
      <c r="J3396" s="1" t="s">
        <v>44</v>
      </c>
      <c r="K3396" s="1" t="s">
        <v>31</v>
      </c>
      <c r="L3396" s="1" t="s">
        <v>22</v>
      </c>
      <c r="M3396" s="1" t="s">
        <v>23</v>
      </c>
      <c r="N3396" s="1" t="s">
        <v>36</v>
      </c>
      <c r="O3396" s="1" t="s">
        <v>24</v>
      </c>
      <c r="P3396" s="1" t="s">
        <v>51</v>
      </c>
      <c r="Q3396" s="1" t="s">
        <v>41</v>
      </c>
      <c r="R3396">
        <v>175.6</v>
      </c>
      <c r="S3396" s="1" t="s">
        <v>30</v>
      </c>
      <c r="T3396" s="1" t="s">
        <v>28</v>
      </c>
    </row>
    <row r="3397" spans="1:20" x14ac:dyDescent="0.35">
      <c r="A3397" s="1" t="s">
        <v>1337</v>
      </c>
      <c r="B3397">
        <v>48</v>
      </c>
      <c r="C3397" t="str">
        <f>IF(Family_Data3[[#This Row],[Father_Age]]&gt;45, "Old", IF(Family_Data3[[#This Row],[Father_Age]]&gt;=31, "Middle Age", "Young"))</f>
        <v>Old</v>
      </c>
      <c r="D3397">
        <v>39</v>
      </c>
      <c r="E3397" t="str">
        <f>IF(Family_Data3[[#This Row],[Mother_Age]]&gt;45, "Old", IF(Family_Data3[[#This Row],[Mother_Age]]&gt;=31, "Middle Age", "Young"))</f>
        <v>Middle Age</v>
      </c>
      <c r="F3397">
        <v>188.2</v>
      </c>
      <c r="G3397">
        <v>153</v>
      </c>
      <c r="H3397" s="1" t="s">
        <v>20</v>
      </c>
      <c r="I3397" s="1" t="s">
        <v>42</v>
      </c>
      <c r="J3397" s="1" t="s">
        <v>44</v>
      </c>
      <c r="K3397" s="1" t="s">
        <v>22</v>
      </c>
      <c r="L3397" s="1" t="s">
        <v>22</v>
      </c>
      <c r="M3397" s="1" t="s">
        <v>23</v>
      </c>
      <c r="N3397" s="1" t="s">
        <v>32</v>
      </c>
      <c r="O3397" s="1" t="s">
        <v>32</v>
      </c>
      <c r="P3397" s="1" t="s">
        <v>26</v>
      </c>
      <c r="Q3397" s="1" t="s">
        <v>41</v>
      </c>
      <c r="R3397">
        <v>169.5</v>
      </c>
      <c r="S3397" s="1" t="s">
        <v>60</v>
      </c>
      <c r="T3397" s="1" t="s">
        <v>28</v>
      </c>
    </row>
    <row r="3398" spans="1:20" x14ac:dyDescent="0.35">
      <c r="A3398" s="1" t="s">
        <v>1340</v>
      </c>
      <c r="B3398">
        <v>51</v>
      </c>
      <c r="C3398" t="str">
        <f>IF(Family_Data3[[#This Row],[Father_Age]]&gt;45, "Old", IF(Family_Data3[[#This Row],[Father_Age]]&gt;=31, "Middle Age", "Young"))</f>
        <v>Old</v>
      </c>
      <c r="D3398">
        <v>33</v>
      </c>
      <c r="E3398" t="str">
        <f>IF(Family_Data3[[#This Row],[Mother_Age]]&gt;45, "Old", IF(Family_Data3[[#This Row],[Mother_Age]]&gt;=31, "Middle Age", "Young"))</f>
        <v>Middle Age</v>
      </c>
      <c r="F3398">
        <v>167.2</v>
      </c>
      <c r="G3398">
        <v>169.1</v>
      </c>
      <c r="H3398" s="1" t="s">
        <v>30</v>
      </c>
      <c r="I3398" s="1" t="s">
        <v>54</v>
      </c>
      <c r="J3398" s="1" t="s">
        <v>22</v>
      </c>
      <c r="K3398" s="1" t="s">
        <v>21</v>
      </c>
      <c r="L3398" s="1" t="s">
        <v>48</v>
      </c>
      <c r="M3398" s="1" t="s">
        <v>22</v>
      </c>
      <c r="N3398" s="1" t="s">
        <v>39</v>
      </c>
      <c r="O3398" s="1" t="s">
        <v>32</v>
      </c>
      <c r="P3398" s="1" t="s">
        <v>65</v>
      </c>
      <c r="Q3398" s="1" t="s">
        <v>27</v>
      </c>
      <c r="R3398">
        <v>160</v>
      </c>
      <c r="S3398" s="1" t="s">
        <v>42</v>
      </c>
      <c r="T3398" s="1" t="s">
        <v>28</v>
      </c>
    </row>
    <row r="3399" spans="1:20" x14ac:dyDescent="0.35">
      <c r="A3399" s="1" t="s">
        <v>1342</v>
      </c>
      <c r="B3399">
        <v>46</v>
      </c>
      <c r="C3399" t="str">
        <f>IF(Family_Data3[[#This Row],[Father_Age]]&gt;45, "Old", IF(Family_Data3[[#This Row],[Father_Age]]&gt;=31, "Middle Age", "Young"))</f>
        <v>Old</v>
      </c>
      <c r="D3399">
        <v>30</v>
      </c>
      <c r="E3399" t="str">
        <f>IF(Family_Data3[[#This Row],[Mother_Age]]&gt;45, "Old", IF(Family_Data3[[#This Row],[Mother_Age]]&gt;=31, "Middle Age", "Young"))</f>
        <v>Young</v>
      </c>
      <c r="F3399">
        <v>177.1</v>
      </c>
      <c r="G3399">
        <v>154.69999999999999</v>
      </c>
      <c r="H3399" s="1" t="s">
        <v>30</v>
      </c>
      <c r="I3399" s="1" t="s">
        <v>19</v>
      </c>
      <c r="J3399" s="1" t="s">
        <v>31</v>
      </c>
      <c r="K3399" s="1" t="s">
        <v>21</v>
      </c>
      <c r="L3399" s="1" t="s">
        <v>23</v>
      </c>
      <c r="M3399" s="1" t="s">
        <v>22</v>
      </c>
      <c r="N3399" s="1" t="s">
        <v>25</v>
      </c>
      <c r="O3399" s="1" t="s">
        <v>24</v>
      </c>
      <c r="P3399" s="1" t="s">
        <v>51</v>
      </c>
      <c r="Q3399" s="1" t="s">
        <v>41</v>
      </c>
      <c r="R3399">
        <v>183.7</v>
      </c>
      <c r="S3399" s="1" t="s">
        <v>30</v>
      </c>
      <c r="T3399" s="1" t="s">
        <v>34</v>
      </c>
    </row>
    <row r="3400" spans="1:20" x14ac:dyDescent="0.35">
      <c r="A3400" s="1" t="s">
        <v>1344</v>
      </c>
      <c r="B3400">
        <v>50</v>
      </c>
      <c r="C3400" t="str">
        <f>IF(Family_Data3[[#This Row],[Father_Age]]&gt;45, "Old", IF(Family_Data3[[#This Row],[Father_Age]]&gt;=31, "Middle Age", "Young"))</f>
        <v>Old</v>
      </c>
      <c r="D3400">
        <v>50</v>
      </c>
      <c r="E3400" t="str">
        <f>IF(Family_Data3[[#This Row],[Mother_Age]]&gt;45, "Old", IF(Family_Data3[[#This Row],[Mother_Age]]&gt;=31, "Middle Age", "Young"))</f>
        <v>Old</v>
      </c>
      <c r="F3400">
        <v>162.30000000000001</v>
      </c>
      <c r="G3400">
        <v>170.9</v>
      </c>
      <c r="H3400" s="1" t="s">
        <v>30</v>
      </c>
      <c r="I3400" s="1" t="s">
        <v>30</v>
      </c>
      <c r="J3400" s="1" t="s">
        <v>22</v>
      </c>
      <c r="K3400" s="1" t="s">
        <v>31</v>
      </c>
      <c r="L3400" s="1" t="s">
        <v>23</v>
      </c>
      <c r="M3400" s="1" t="s">
        <v>48</v>
      </c>
      <c r="N3400" s="1" t="s">
        <v>25</v>
      </c>
      <c r="O3400" s="1" t="s">
        <v>39</v>
      </c>
      <c r="P3400" s="1" t="s">
        <v>65</v>
      </c>
      <c r="Q3400" s="1" t="s">
        <v>27</v>
      </c>
      <c r="R3400">
        <v>156.9</v>
      </c>
      <c r="S3400" s="1" t="s">
        <v>30</v>
      </c>
      <c r="T3400" s="1" t="s">
        <v>28</v>
      </c>
    </row>
    <row r="3401" spans="1:20" x14ac:dyDescent="0.35">
      <c r="A3401" s="1" t="s">
        <v>1345</v>
      </c>
      <c r="B3401">
        <v>53</v>
      </c>
      <c r="C3401" t="str">
        <f>IF(Family_Data3[[#This Row],[Father_Age]]&gt;45, "Old", IF(Family_Data3[[#This Row],[Father_Age]]&gt;=31, "Middle Age", "Young"))</f>
        <v>Old</v>
      </c>
      <c r="D3401">
        <v>50</v>
      </c>
      <c r="E3401" t="str">
        <f>IF(Family_Data3[[#This Row],[Mother_Age]]&gt;45, "Old", IF(Family_Data3[[#This Row],[Mother_Age]]&gt;=31, "Middle Age", "Young"))</f>
        <v>Old</v>
      </c>
      <c r="F3401">
        <v>181.8</v>
      </c>
      <c r="G3401">
        <v>162.4</v>
      </c>
      <c r="H3401" s="1" t="s">
        <v>19</v>
      </c>
      <c r="I3401" s="1" t="s">
        <v>30</v>
      </c>
      <c r="J3401" s="1" t="s">
        <v>22</v>
      </c>
      <c r="K3401" s="1" t="s">
        <v>31</v>
      </c>
      <c r="L3401" s="1" t="s">
        <v>22</v>
      </c>
      <c r="M3401" s="1" t="s">
        <v>22</v>
      </c>
      <c r="N3401" s="1" t="s">
        <v>32</v>
      </c>
      <c r="O3401" s="1" t="s">
        <v>25</v>
      </c>
      <c r="P3401" s="1" t="s">
        <v>51</v>
      </c>
      <c r="Q3401" s="1" t="s">
        <v>41</v>
      </c>
      <c r="R3401">
        <v>179.8</v>
      </c>
      <c r="S3401" s="1" t="s">
        <v>30</v>
      </c>
      <c r="T3401" s="1" t="s">
        <v>34</v>
      </c>
    </row>
    <row r="3402" spans="1:20" x14ac:dyDescent="0.35">
      <c r="A3402" s="1" t="s">
        <v>1347</v>
      </c>
      <c r="B3402">
        <v>54</v>
      </c>
      <c r="C3402" t="str">
        <f>IF(Family_Data3[[#This Row],[Father_Age]]&gt;45, "Old", IF(Family_Data3[[#This Row],[Father_Age]]&gt;=31, "Middle Age", "Young"))</f>
        <v>Old</v>
      </c>
      <c r="D3402">
        <v>22</v>
      </c>
      <c r="E3402" t="str">
        <f>IF(Family_Data3[[#This Row],[Mother_Age]]&gt;45, "Old", IF(Family_Data3[[#This Row],[Mother_Age]]&gt;=31, "Middle Age", "Young"))</f>
        <v>Young</v>
      </c>
      <c r="F3402">
        <v>166.4</v>
      </c>
      <c r="G3402">
        <v>153.69999999999999</v>
      </c>
      <c r="H3402" s="1" t="s">
        <v>20</v>
      </c>
      <c r="I3402" s="1" t="s">
        <v>20</v>
      </c>
      <c r="J3402" s="1" t="s">
        <v>62</v>
      </c>
      <c r="K3402" s="1" t="s">
        <v>44</v>
      </c>
      <c r="L3402" s="1" t="s">
        <v>47</v>
      </c>
      <c r="M3402" s="1" t="s">
        <v>22</v>
      </c>
      <c r="N3402" s="1" t="s">
        <v>36</v>
      </c>
      <c r="O3402" s="1" t="s">
        <v>25</v>
      </c>
      <c r="P3402" s="1" t="s">
        <v>45</v>
      </c>
      <c r="Q3402" s="1" t="s">
        <v>27</v>
      </c>
      <c r="R3402">
        <v>152.9</v>
      </c>
      <c r="S3402" s="1" t="s">
        <v>20</v>
      </c>
      <c r="T3402" s="1" t="s">
        <v>34</v>
      </c>
    </row>
    <row r="3403" spans="1:20" x14ac:dyDescent="0.35">
      <c r="A3403" s="1" t="s">
        <v>1350</v>
      </c>
      <c r="B3403">
        <v>49</v>
      </c>
      <c r="C3403" t="str">
        <f>IF(Family_Data3[[#This Row],[Father_Age]]&gt;45, "Old", IF(Family_Data3[[#This Row],[Father_Age]]&gt;=31, "Middle Age", "Young"))</f>
        <v>Old</v>
      </c>
      <c r="D3403">
        <v>33</v>
      </c>
      <c r="E3403" t="str">
        <f>IF(Family_Data3[[#This Row],[Mother_Age]]&gt;45, "Old", IF(Family_Data3[[#This Row],[Mother_Age]]&gt;=31, "Middle Age", "Young"))</f>
        <v>Middle Age</v>
      </c>
      <c r="F3403">
        <v>160.5</v>
      </c>
      <c r="G3403">
        <v>165.2</v>
      </c>
      <c r="H3403" s="1" t="s">
        <v>19</v>
      </c>
      <c r="I3403" s="1" t="s">
        <v>30</v>
      </c>
      <c r="J3403" s="1" t="s">
        <v>21</v>
      </c>
      <c r="K3403" s="1" t="s">
        <v>21</v>
      </c>
      <c r="L3403" s="1" t="s">
        <v>23</v>
      </c>
      <c r="M3403" s="1" t="s">
        <v>48</v>
      </c>
      <c r="N3403" s="1" t="s">
        <v>39</v>
      </c>
      <c r="O3403" s="1" t="s">
        <v>24</v>
      </c>
      <c r="P3403" s="1" t="s">
        <v>33</v>
      </c>
      <c r="Q3403" s="1" t="s">
        <v>27</v>
      </c>
      <c r="R3403">
        <v>160.30000000000001</v>
      </c>
      <c r="S3403" s="1" t="s">
        <v>30</v>
      </c>
      <c r="T3403" s="1" t="s">
        <v>28</v>
      </c>
    </row>
    <row r="3404" spans="1:20" x14ac:dyDescent="0.35">
      <c r="A3404" s="1" t="s">
        <v>1353</v>
      </c>
      <c r="B3404">
        <v>51</v>
      </c>
      <c r="C3404" t="str">
        <f>IF(Family_Data3[[#This Row],[Father_Age]]&gt;45, "Old", IF(Family_Data3[[#This Row],[Father_Age]]&gt;=31, "Middle Age", "Young"))</f>
        <v>Old</v>
      </c>
      <c r="D3404">
        <v>50</v>
      </c>
      <c r="E3404" t="str">
        <f>IF(Family_Data3[[#This Row],[Mother_Age]]&gt;45, "Old", IF(Family_Data3[[#This Row],[Mother_Age]]&gt;=31, "Middle Age", "Young"))</f>
        <v>Old</v>
      </c>
      <c r="F3404">
        <v>176.1</v>
      </c>
      <c r="G3404">
        <v>157.69999999999999</v>
      </c>
      <c r="H3404" s="1" t="s">
        <v>30</v>
      </c>
      <c r="I3404" s="1" t="s">
        <v>42</v>
      </c>
      <c r="J3404" s="1" t="s">
        <v>31</v>
      </c>
      <c r="K3404" s="1" t="s">
        <v>62</v>
      </c>
      <c r="L3404" s="1" t="s">
        <v>22</v>
      </c>
      <c r="M3404" s="1" t="s">
        <v>23</v>
      </c>
      <c r="N3404" s="1" t="s">
        <v>36</v>
      </c>
      <c r="O3404" s="1" t="s">
        <v>32</v>
      </c>
      <c r="P3404" s="1" t="s">
        <v>40</v>
      </c>
      <c r="Q3404" s="1" t="s">
        <v>27</v>
      </c>
      <c r="R3404">
        <v>151.5</v>
      </c>
      <c r="S3404" s="1" t="s">
        <v>42</v>
      </c>
      <c r="T3404" s="1" t="s">
        <v>28</v>
      </c>
    </row>
    <row r="3405" spans="1:20" x14ac:dyDescent="0.35">
      <c r="A3405" s="1" t="s">
        <v>1354</v>
      </c>
      <c r="B3405">
        <v>53</v>
      </c>
      <c r="C3405" t="str">
        <f>IF(Family_Data3[[#This Row],[Father_Age]]&gt;45, "Old", IF(Family_Data3[[#This Row],[Father_Age]]&gt;=31, "Middle Age", "Young"))</f>
        <v>Old</v>
      </c>
      <c r="D3405">
        <v>30</v>
      </c>
      <c r="E3405" t="str">
        <f>IF(Family_Data3[[#This Row],[Mother_Age]]&gt;45, "Old", IF(Family_Data3[[#This Row],[Mother_Age]]&gt;=31, "Middle Age", "Young"))</f>
        <v>Young</v>
      </c>
      <c r="F3405">
        <v>166.8</v>
      </c>
      <c r="G3405">
        <v>157.9</v>
      </c>
      <c r="H3405" s="1" t="s">
        <v>19</v>
      </c>
      <c r="I3405" s="1" t="s">
        <v>42</v>
      </c>
      <c r="J3405" s="1" t="s">
        <v>21</v>
      </c>
      <c r="K3405" s="1" t="s">
        <v>22</v>
      </c>
      <c r="L3405" s="1" t="s">
        <v>22</v>
      </c>
      <c r="M3405" s="1" t="s">
        <v>23</v>
      </c>
      <c r="N3405" s="1" t="s">
        <v>39</v>
      </c>
      <c r="O3405" s="1" t="s">
        <v>32</v>
      </c>
      <c r="P3405" s="1" t="s">
        <v>65</v>
      </c>
      <c r="Q3405" s="1" t="s">
        <v>41</v>
      </c>
      <c r="R3405">
        <v>173.1</v>
      </c>
      <c r="S3405" s="1" t="s">
        <v>42</v>
      </c>
      <c r="T3405" s="1" t="s">
        <v>34</v>
      </c>
    </row>
    <row r="3406" spans="1:20" x14ac:dyDescent="0.35">
      <c r="A3406" s="1" t="s">
        <v>1355</v>
      </c>
      <c r="B3406">
        <v>47</v>
      </c>
      <c r="C3406" t="str">
        <f>IF(Family_Data3[[#This Row],[Father_Age]]&gt;45, "Old", IF(Family_Data3[[#This Row],[Father_Age]]&gt;=31, "Middle Age", "Young"))</f>
        <v>Old</v>
      </c>
      <c r="D3406">
        <v>27</v>
      </c>
      <c r="E3406" t="str">
        <f>IF(Family_Data3[[#This Row],[Mother_Age]]&gt;45, "Old", IF(Family_Data3[[#This Row],[Mother_Age]]&gt;=31, "Middle Age", "Young"))</f>
        <v>Young</v>
      </c>
      <c r="F3406">
        <v>183</v>
      </c>
      <c r="G3406">
        <v>167.1</v>
      </c>
      <c r="H3406" s="1" t="s">
        <v>19</v>
      </c>
      <c r="I3406" s="1" t="s">
        <v>42</v>
      </c>
      <c r="J3406" s="1" t="s">
        <v>22</v>
      </c>
      <c r="K3406" s="1" t="s">
        <v>22</v>
      </c>
      <c r="L3406" s="1" t="s">
        <v>22</v>
      </c>
      <c r="M3406" s="1" t="s">
        <v>22</v>
      </c>
      <c r="N3406" s="1" t="s">
        <v>32</v>
      </c>
      <c r="O3406" s="1" t="s">
        <v>32</v>
      </c>
      <c r="P3406" s="1" t="s">
        <v>40</v>
      </c>
      <c r="Q3406" s="1" t="s">
        <v>27</v>
      </c>
      <c r="R3406">
        <v>163.5</v>
      </c>
      <c r="S3406" s="1" t="s">
        <v>30</v>
      </c>
      <c r="T3406" s="1" t="s">
        <v>28</v>
      </c>
    </row>
    <row r="3407" spans="1:20" x14ac:dyDescent="0.35">
      <c r="A3407" s="1" t="s">
        <v>1357</v>
      </c>
      <c r="B3407">
        <v>49</v>
      </c>
      <c r="C3407" t="str">
        <f>IF(Family_Data3[[#This Row],[Father_Age]]&gt;45, "Old", IF(Family_Data3[[#This Row],[Father_Age]]&gt;=31, "Middle Age", "Young"))</f>
        <v>Old</v>
      </c>
      <c r="D3407">
        <v>27</v>
      </c>
      <c r="E3407" t="str">
        <f>IF(Family_Data3[[#This Row],[Mother_Age]]&gt;45, "Old", IF(Family_Data3[[#This Row],[Mother_Age]]&gt;=31, "Middle Age", "Young"))</f>
        <v>Young</v>
      </c>
      <c r="F3407">
        <v>172.5</v>
      </c>
      <c r="G3407">
        <v>167.4</v>
      </c>
      <c r="H3407" s="1" t="s">
        <v>19</v>
      </c>
      <c r="I3407" s="1" t="s">
        <v>19</v>
      </c>
      <c r="J3407" s="1" t="s">
        <v>22</v>
      </c>
      <c r="K3407" s="1" t="s">
        <v>22</v>
      </c>
      <c r="L3407" s="1" t="s">
        <v>22</v>
      </c>
      <c r="M3407" s="1" t="s">
        <v>23</v>
      </c>
      <c r="N3407" s="1" t="s">
        <v>24</v>
      </c>
      <c r="O3407" s="1" t="s">
        <v>32</v>
      </c>
      <c r="P3407" s="1" t="s">
        <v>40</v>
      </c>
      <c r="Q3407" s="1" t="s">
        <v>27</v>
      </c>
      <c r="R3407">
        <v>166.5</v>
      </c>
      <c r="S3407" s="1" t="s">
        <v>19</v>
      </c>
      <c r="T3407" s="1" t="s">
        <v>28</v>
      </c>
    </row>
    <row r="3408" spans="1:20" x14ac:dyDescent="0.35">
      <c r="A3408" s="1" t="s">
        <v>1358</v>
      </c>
      <c r="B3408">
        <v>48</v>
      </c>
      <c r="C3408" t="str">
        <f>IF(Family_Data3[[#This Row],[Father_Age]]&gt;45, "Old", IF(Family_Data3[[#This Row],[Father_Age]]&gt;=31, "Middle Age", "Young"))</f>
        <v>Old</v>
      </c>
      <c r="D3408">
        <v>48</v>
      </c>
      <c r="E3408" t="str">
        <f>IF(Family_Data3[[#This Row],[Mother_Age]]&gt;45, "Old", IF(Family_Data3[[#This Row],[Mother_Age]]&gt;=31, "Middle Age", "Young"))</f>
        <v>Old</v>
      </c>
      <c r="F3408">
        <v>171.6</v>
      </c>
      <c r="G3408">
        <v>160.9</v>
      </c>
      <c r="H3408" s="1" t="s">
        <v>20</v>
      </c>
      <c r="I3408" s="1" t="s">
        <v>60</v>
      </c>
      <c r="J3408" s="1" t="s">
        <v>22</v>
      </c>
      <c r="K3408" s="1" t="s">
        <v>22</v>
      </c>
      <c r="L3408" s="1" t="s">
        <v>22</v>
      </c>
      <c r="M3408" s="1" t="s">
        <v>23</v>
      </c>
      <c r="N3408" s="1" t="s">
        <v>24</v>
      </c>
      <c r="O3408" s="1" t="s">
        <v>36</v>
      </c>
      <c r="P3408" s="1" t="s">
        <v>40</v>
      </c>
      <c r="Q3408" s="1" t="s">
        <v>41</v>
      </c>
      <c r="R3408">
        <v>172.2</v>
      </c>
      <c r="S3408" s="1" t="s">
        <v>60</v>
      </c>
      <c r="T3408" s="1" t="s">
        <v>28</v>
      </c>
    </row>
    <row r="3409" spans="1:20" x14ac:dyDescent="0.35">
      <c r="A3409" s="1" t="s">
        <v>1362</v>
      </c>
      <c r="B3409">
        <v>51</v>
      </c>
      <c r="C3409" t="str">
        <f>IF(Family_Data3[[#This Row],[Father_Age]]&gt;45, "Old", IF(Family_Data3[[#This Row],[Father_Age]]&gt;=31, "Middle Age", "Young"))</f>
        <v>Old</v>
      </c>
      <c r="D3409">
        <v>36</v>
      </c>
      <c r="E3409" t="str">
        <f>IF(Family_Data3[[#This Row],[Mother_Age]]&gt;45, "Old", IF(Family_Data3[[#This Row],[Mother_Age]]&gt;=31, "Middle Age", "Young"))</f>
        <v>Middle Age</v>
      </c>
      <c r="F3409">
        <v>172.3</v>
      </c>
      <c r="G3409">
        <v>162.69999999999999</v>
      </c>
      <c r="H3409" s="1" t="s">
        <v>50</v>
      </c>
      <c r="I3409" s="1" t="s">
        <v>19</v>
      </c>
      <c r="J3409" s="1" t="s">
        <v>22</v>
      </c>
      <c r="K3409" s="1" t="s">
        <v>31</v>
      </c>
      <c r="L3409" s="1" t="s">
        <v>23</v>
      </c>
      <c r="M3409" s="1" t="s">
        <v>23</v>
      </c>
      <c r="N3409" s="1" t="s">
        <v>24</v>
      </c>
      <c r="O3409" s="1" t="s">
        <v>25</v>
      </c>
      <c r="P3409" s="1" t="s">
        <v>26</v>
      </c>
      <c r="Q3409" s="1" t="s">
        <v>27</v>
      </c>
      <c r="R3409">
        <v>160.9</v>
      </c>
      <c r="S3409" s="1" t="s">
        <v>20</v>
      </c>
      <c r="T3409" s="1" t="s">
        <v>28</v>
      </c>
    </row>
    <row r="3410" spans="1:20" x14ac:dyDescent="0.35">
      <c r="A3410" s="1" t="s">
        <v>1363</v>
      </c>
      <c r="B3410">
        <v>55</v>
      </c>
      <c r="C3410" t="str">
        <f>IF(Family_Data3[[#This Row],[Father_Age]]&gt;45, "Old", IF(Family_Data3[[#This Row],[Father_Age]]&gt;=31, "Middle Age", "Young"))</f>
        <v>Old</v>
      </c>
      <c r="D3410">
        <v>40</v>
      </c>
      <c r="E3410" t="str">
        <f>IF(Family_Data3[[#This Row],[Mother_Age]]&gt;45, "Old", IF(Family_Data3[[#This Row],[Mother_Age]]&gt;=31, "Middle Age", "Young"))</f>
        <v>Middle Age</v>
      </c>
      <c r="F3410">
        <v>172.7</v>
      </c>
      <c r="G3410">
        <v>162.69999999999999</v>
      </c>
      <c r="H3410" s="1" t="s">
        <v>19</v>
      </c>
      <c r="I3410" s="1" t="s">
        <v>30</v>
      </c>
      <c r="J3410" s="1" t="s">
        <v>22</v>
      </c>
      <c r="K3410" s="1" t="s">
        <v>22</v>
      </c>
      <c r="L3410" s="1" t="s">
        <v>48</v>
      </c>
      <c r="M3410" s="1" t="s">
        <v>23</v>
      </c>
      <c r="N3410" s="1" t="s">
        <v>32</v>
      </c>
      <c r="O3410" s="1" t="s">
        <v>25</v>
      </c>
      <c r="P3410" s="1" t="s">
        <v>40</v>
      </c>
      <c r="Q3410" s="1" t="s">
        <v>41</v>
      </c>
      <c r="R3410">
        <v>175.3</v>
      </c>
      <c r="S3410" s="1" t="s">
        <v>30</v>
      </c>
      <c r="T3410" s="1" t="s">
        <v>28</v>
      </c>
    </row>
    <row r="3411" spans="1:20" x14ac:dyDescent="0.35">
      <c r="A3411" s="1" t="s">
        <v>1365</v>
      </c>
      <c r="B3411">
        <v>46</v>
      </c>
      <c r="C3411" t="str">
        <f>IF(Family_Data3[[#This Row],[Father_Age]]&gt;45, "Old", IF(Family_Data3[[#This Row],[Father_Age]]&gt;=31, "Middle Age", "Young"))</f>
        <v>Old</v>
      </c>
      <c r="D3411">
        <v>30</v>
      </c>
      <c r="E3411" t="str">
        <f>IF(Family_Data3[[#This Row],[Mother_Age]]&gt;45, "Old", IF(Family_Data3[[#This Row],[Mother_Age]]&gt;=31, "Middle Age", "Young"))</f>
        <v>Young</v>
      </c>
      <c r="F3411">
        <v>172.4</v>
      </c>
      <c r="G3411">
        <v>154.4</v>
      </c>
      <c r="H3411" s="1" t="s">
        <v>19</v>
      </c>
      <c r="I3411" s="1" t="s">
        <v>20</v>
      </c>
      <c r="J3411" s="1" t="s">
        <v>22</v>
      </c>
      <c r="K3411" s="1" t="s">
        <v>31</v>
      </c>
      <c r="L3411" s="1" t="s">
        <v>23</v>
      </c>
      <c r="M3411" s="1" t="s">
        <v>22</v>
      </c>
      <c r="N3411" s="1" t="s">
        <v>39</v>
      </c>
      <c r="O3411" s="1" t="s">
        <v>24</v>
      </c>
      <c r="P3411" s="1" t="s">
        <v>51</v>
      </c>
      <c r="Q3411" s="1" t="s">
        <v>41</v>
      </c>
      <c r="R3411">
        <v>166.4</v>
      </c>
      <c r="S3411" s="1" t="s">
        <v>20</v>
      </c>
      <c r="T3411" s="1" t="s">
        <v>34</v>
      </c>
    </row>
    <row r="3412" spans="1:20" x14ac:dyDescent="0.35">
      <c r="A3412" s="1" t="s">
        <v>1376</v>
      </c>
      <c r="B3412">
        <v>48</v>
      </c>
      <c r="C3412" t="str">
        <f>IF(Family_Data3[[#This Row],[Father_Age]]&gt;45, "Old", IF(Family_Data3[[#This Row],[Father_Age]]&gt;=31, "Middle Age", "Young"))</f>
        <v>Old</v>
      </c>
      <c r="D3412">
        <v>49</v>
      </c>
      <c r="E3412" t="str">
        <f>IF(Family_Data3[[#This Row],[Mother_Age]]&gt;45, "Old", IF(Family_Data3[[#This Row],[Mother_Age]]&gt;=31, "Middle Age", "Young"))</f>
        <v>Old</v>
      </c>
      <c r="F3412">
        <v>176.6</v>
      </c>
      <c r="G3412">
        <v>164.8</v>
      </c>
      <c r="H3412" s="1" t="s">
        <v>42</v>
      </c>
      <c r="I3412" s="1" t="s">
        <v>19</v>
      </c>
      <c r="J3412" s="1" t="s">
        <v>21</v>
      </c>
      <c r="K3412" s="1" t="s">
        <v>31</v>
      </c>
      <c r="L3412" s="1" t="s">
        <v>48</v>
      </c>
      <c r="M3412" s="1" t="s">
        <v>47</v>
      </c>
      <c r="N3412" s="1" t="s">
        <v>24</v>
      </c>
      <c r="O3412" s="1" t="s">
        <v>24</v>
      </c>
      <c r="P3412" s="1" t="s">
        <v>26</v>
      </c>
      <c r="Q3412" s="1" t="s">
        <v>41</v>
      </c>
      <c r="R3412">
        <v>173.5</v>
      </c>
      <c r="S3412" s="1" t="s">
        <v>30</v>
      </c>
      <c r="T3412" s="1" t="s">
        <v>28</v>
      </c>
    </row>
    <row r="3413" spans="1:20" x14ac:dyDescent="0.35">
      <c r="A3413" s="1" t="s">
        <v>1378</v>
      </c>
      <c r="B3413">
        <v>55</v>
      </c>
      <c r="C3413" t="str">
        <f>IF(Family_Data3[[#This Row],[Father_Age]]&gt;45, "Old", IF(Family_Data3[[#This Row],[Father_Age]]&gt;=31, "Middle Age", "Young"))</f>
        <v>Old</v>
      </c>
      <c r="D3413">
        <v>50</v>
      </c>
      <c r="E3413" t="str">
        <f>IF(Family_Data3[[#This Row],[Mother_Age]]&gt;45, "Old", IF(Family_Data3[[#This Row],[Mother_Age]]&gt;=31, "Middle Age", "Young"))</f>
        <v>Old</v>
      </c>
      <c r="F3413">
        <v>179.1</v>
      </c>
      <c r="G3413">
        <v>159.30000000000001</v>
      </c>
      <c r="H3413" s="1" t="s">
        <v>30</v>
      </c>
      <c r="I3413" s="1" t="s">
        <v>20</v>
      </c>
      <c r="J3413" s="1" t="s">
        <v>22</v>
      </c>
      <c r="K3413" s="1" t="s">
        <v>22</v>
      </c>
      <c r="L3413" s="1" t="s">
        <v>48</v>
      </c>
      <c r="M3413" s="1" t="s">
        <v>22</v>
      </c>
      <c r="N3413" s="1" t="s">
        <v>36</v>
      </c>
      <c r="O3413" s="1" t="s">
        <v>32</v>
      </c>
      <c r="P3413" s="1" t="s">
        <v>40</v>
      </c>
      <c r="Q3413" s="1" t="s">
        <v>27</v>
      </c>
      <c r="R3413">
        <v>164.5</v>
      </c>
      <c r="S3413" s="1" t="s">
        <v>60</v>
      </c>
      <c r="T3413" s="1" t="s">
        <v>28</v>
      </c>
    </row>
    <row r="3414" spans="1:20" x14ac:dyDescent="0.35">
      <c r="A3414" s="1" t="s">
        <v>1379</v>
      </c>
      <c r="B3414">
        <v>54</v>
      </c>
      <c r="C3414" t="str">
        <f>IF(Family_Data3[[#This Row],[Father_Age]]&gt;45, "Old", IF(Family_Data3[[#This Row],[Father_Age]]&gt;=31, "Middle Age", "Young"))</f>
        <v>Old</v>
      </c>
      <c r="D3414">
        <v>22</v>
      </c>
      <c r="E3414" t="str">
        <f>IF(Family_Data3[[#This Row],[Mother_Age]]&gt;45, "Old", IF(Family_Data3[[#This Row],[Mother_Age]]&gt;=31, "Middle Age", "Young"))</f>
        <v>Young</v>
      </c>
      <c r="F3414">
        <v>192.1</v>
      </c>
      <c r="G3414">
        <v>158.19999999999999</v>
      </c>
      <c r="H3414" s="1" t="s">
        <v>42</v>
      </c>
      <c r="I3414" s="1" t="s">
        <v>50</v>
      </c>
      <c r="J3414" s="1" t="s">
        <v>44</v>
      </c>
      <c r="K3414" s="1" t="s">
        <v>22</v>
      </c>
      <c r="L3414" s="1" t="s">
        <v>22</v>
      </c>
      <c r="M3414" s="1" t="s">
        <v>47</v>
      </c>
      <c r="N3414" s="1" t="s">
        <v>25</v>
      </c>
      <c r="O3414" s="1" t="s">
        <v>25</v>
      </c>
      <c r="P3414" s="1" t="s">
        <v>33</v>
      </c>
      <c r="Q3414" s="1" t="s">
        <v>27</v>
      </c>
      <c r="R3414">
        <v>166.3</v>
      </c>
      <c r="S3414" s="1" t="s">
        <v>38</v>
      </c>
      <c r="T3414" s="1" t="s">
        <v>34</v>
      </c>
    </row>
    <row r="3415" spans="1:20" x14ac:dyDescent="0.35">
      <c r="A3415" s="1" t="s">
        <v>1382</v>
      </c>
      <c r="B3415">
        <v>48</v>
      </c>
      <c r="C3415" t="str">
        <f>IF(Family_Data3[[#This Row],[Father_Age]]&gt;45, "Old", IF(Family_Data3[[#This Row],[Father_Age]]&gt;=31, "Middle Age", "Young"))</f>
        <v>Old</v>
      </c>
      <c r="D3415">
        <v>32</v>
      </c>
      <c r="E3415" t="str">
        <f>IF(Family_Data3[[#This Row],[Mother_Age]]&gt;45, "Old", IF(Family_Data3[[#This Row],[Mother_Age]]&gt;=31, "Middle Age", "Young"))</f>
        <v>Middle Age</v>
      </c>
      <c r="F3415">
        <v>170.8</v>
      </c>
      <c r="G3415">
        <v>152.19999999999999</v>
      </c>
      <c r="H3415" s="1" t="s">
        <v>30</v>
      </c>
      <c r="I3415" s="1" t="s">
        <v>20</v>
      </c>
      <c r="J3415" s="1" t="s">
        <v>62</v>
      </c>
      <c r="K3415" s="1" t="s">
        <v>22</v>
      </c>
      <c r="L3415" s="1" t="s">
        <v>23</v>
      </c>
      <c r="M3415" s="1" t="s">
        <v>22</v>
      </c>
      <c r="N3415" s="1" t="s">
        <v>32</v>
      </c>
      <c r="O3415" s="1" t="s">
        <v>36</v>
      </c>
      <c r="P3415" s="1" t="s">
        <v>65</v>
      </c>
      <c r="Q3415" s="1" t="s">
        <v>27</v>
      </c>
      <c r="R3415">
        <v>154.80000000000001</v>
      </c>
      <c r="S3415" s="1" t="s">
        <v>60</v>
      </c>
      <c r="T3415" s="1" t="s">
        <v>34</v>
      </c>
    </row>
    <row r="3416" spans="1:20" x14ac:dyDescent="0.35">
      <c r="A3416" s="1" t="s">
        <v>1384</v>
      </c>
      <c r="B3416">
        <v>52</v>
      </c>
      <c r="C3416" t="str">
        <f>IF(Family_Data3[[#This Row],[Father_Age]]&gt;45, "Old", IF(Family_Data3[[#This Row],[Father_Age]]&gt;=31, "Middle Age", "Young"))</f>
        <v>Old</v>
      </c>
      <c r="D3416">
        <v>22</v>
      </c>
      <c r="E3416" t="str">
        <f>IF(Family_Data3[[#This Row],[Mother_Age]]&gt;45, "Old", IF(Family_Data3[[#This Row],[Mother_Age]]&gt;=31, "Middle Age", "Young"))</f>
        <v>Young</v>
      </c>
      <c r="F3416">
        <v>171.9</v>
      </c>
      <c r="G3416">
        <v>168.9</v>
      </c>
      <c r="H3416" s="1" t="s">
        <v>30</v>
      </c>
      <c r="I3416" s="1" t="s">
        <v>19</v>
      </c>
      <c r="J3416" s="1" t="s">
        <v>22</v>
      </c>
      <c r="K3416" s="1" t="s">
        <v>22</v>
      </c>
      <c r="L3416" s="1" t="s">
        <v>23</v>
      </c>
      <c r="M3416" s="1" t="s">
        <v>23</v>
      </c>
      <c r="N3416" s="1" t="s">
        <v>25</v>
      </c>
      <c r="O3416" s="1" t="s">
        <v>24</v>
      </c>
      <c r="P3416" s="1" t="s">
        <v>51</v>
      </c>
      <c r="Q3416" s="1" t="s">
        <v>27</v>
      </c>
      <c r="R3416">
        <v>162.5</v>
      </c>
      <c r="S3416" s="1" t="s">
        <v>30</v>
      </c>
      <c r="T3416" s="1" t="s">
        <v>52</v>
      </c>
    </row>
    <row r="3417" spans="1:20" x14ac:dyDescent="0.35">
      <c r="A3417" s="1" t="s">
        <v>1387</v>
      </c>
      <c r="B3417">
        <v>51</v>
      </c>
      <c r="C3417" t="str">
        <f>IF(Family_Data3[[#This Row],[Father_Age]]&gt;45, "Old", IF(Family_Data3[[#This Row],[Father_Age]]&gt;=31, "Middle Age", "Young"))</f>
        <v>Old</v>
      </c>
      <c r="D3417">
        <v>43</v>
      </c>
      <c r="E3417" t="str">
        <f>IF(Family_Data3[[#This Row],[Mother_Age]]&gt;45, "Old", IF(Family_Data3[[#This Row],[Mother_Age]]&gt;=31, "Middle Age", "Young"))</f>
        <v>Middle Age</v>
      </c>
      <c r="F3417">
        <v>179.9</v>
      </c>
      <c r="G3417">
        <v>166.2</v>
      </c>
      <c r="H3417" s="1" t="s">
        <v>60</v>
      </c>
      <c r="I3417" s="1" t="s">
        <v>20</v>
      </c>
      <c r="J3417" s="1" t="s">
        <v>22</v>
      </c>
      <c r="K3417" s="1" t="s">
        <v>22</v>
      </c>
      <c r="L3417" s="1" t="s">
        <v>47</v>
      </c>
      <c r="M3417" s="1" t="s">
        <v>23</v>
      </c>
      <c r="N3417" s="1" t="s">
        <v>32</v>
      </c>
      <c r="O3417" s="1" t="s">
        <v>32</v>
      </c>
      <c r="P3417" s="1" t="s">
        <v>26</v>
      </c>
      <c r="Q3417" s="1" t="s">
        <v>41</v>
      </c>
      <c r="R3417">
        <v>181.9</v>
      </c>
      <c r="S3417" s="1" t="s">
        <v>60</v>
      </c>
      <c r="T3417" s="1" t="s">
        <v>28</v>
      </c>
    </row>
    <row r="3418" spans="1:20" x14ac:dyDescent="0.35">
      <c r="A3418" s="1" t="s">
        <v>1391</v>
      </c>
      <c r="B3418">
        <v>53</v>
      </c>
      <c r="C3418" t="str">
        <f>IF(Family_Data3[[#This Row],[Father_Age]]&gt;45, "Old", IF(Family_Data3[[#This Row],[Father_Age]]&gt;=31, "Middle Age", "Young"))</f>
        <v>Old</v>
      </c>
      <c r="D3418">
        <v>50</v>
      </c>
      <c r="E3418" t="str">
        <f>IF(Family_Data3[[#This Row],[Mother_Age]]&gt;45, "Old", IF(Family_Data3[[#This Row],[Mother_Age]]&gt;=31, "Middle Age", "Young"))</f>
        <v>Old</v>
      </c>
      <c r="F3418">
        <v>172.9</v>
      </c>
      <c r="G3418">
        <v>161.5</v>
      </c>
      <c r="H3418" s="1" t="s">
        <v>19</v>
      </c>
      <c r="I3418" s="1" t="s">
        <v>19</v>
      </c>
      <c r="J3418" s="1" t="s">
        <v>21</v>
      </c>
      <c r="K3418" s="1" t="s">
        <v>31</v>
      </c>
      <c r="L3418" s="1" t="s">
        <v>48</v>
      </c>
      <c r="M3418" s="1" t="s">
        <v>22</v>
      </c>
      <c r="N3418" s="1" t="s">
        <v>36</v>
      </c>
      <c r="O3418" s="1" t="s">
        <v>39</v>
      </c>
      <c r="P3418" s="1" t="s">
        <v>65</v>
      </c>
      <c r="Q3418" s="1" t="s">
        <v>41</v>
      </c>
      <c r="R3418">
        <v>174.9</v>
      </c>
      <c r="S3418" s="1" t="s">
        <v>19</v>
      </c>
      <c r="T3418" s="1" t="s">
        <v>28</v>
      </c>
    </row>
    <row r="3419" spans="1:20" x14ac:dyDescent="0.35">
      <c r="A3419" s="1" t="s">
        <v>1392</v>
      </c>
      <c r="B3419">
        <v>53</v>
      </c>
      <c r="C3419" t="str">
        <f>IF(Family_Data3[[#This Row],[Father_Age]]&gt;45, "Old", IF(Family_Data3[[#This Row],[Father_Age]]&gt;=31, "Middle Age", "Young"))</f>
        <v>Old</v>
      </c>
      <c r="D3419">
        <v>50</v>
      </c>
      <c r="E3419" t="str">
        <f>IF(Family_Data3[[#This Row],[Mother_Age]]&gt;45, "Old", IF(Family_Data3[[#This Row],[Mother_Age]]&gt;=31, "Middle Age", "Young"))</f>
        <v>Old</v>
      </c>
      <c r="F3419">
        <v>164.8</v>
      </c>
      <c r="G3419">
        <v>161.6</v>
      </c>
      <c r="H3419" s="1" t="s">
        <v>60</v>
      </c>
      <c r="I3419" s="1" t="s">
        <v>20</v>
      </c>
      <c r="J3419" s="1" t="s">
        <v>21</v>
      </c>
      <c r="K3419" s="1" t="s">
        <v>44</v>
      </c>
      <c r="L3419" s="1" t="s">
        <v>22</v>
      </c>
      <c r="M3419" s="1" t="s">
        <v>22</v>
      </c>
      <c r="N3419" s="1" t="s">
        <v>36</v>
      </c>
      <c r="O3419" s="1" t="s">
        <v>32</v>
      </c>
      <c r="P3419" s="1" t="s">
        <v>51</v>
      </c>
      <c r="Q3419" s="1" t="s">
        <v>41</v>
      </c>
      <c r="R3419">
        <v>166</v>
      </c>
      <c r="S3419" s="1" t="s">
        <v>20</v>
      </c>
      <c r="T3419" s="1" t="s">
        <v>28</v>
      </c>
    </row>
    <row r="3420" spans="1:20" x14ac:dyDescent="0.35">
      <c r="A3420" s="1" t="s">
        <v>1393</v>
      </c>
      <c r="B3420">
        <v>48</v>
      </c>
      <c r="C3420" t="str">
        <f>IF(Family_Data3[[#This Row],[Father_Age]]&gt;45, "Old", IF(Family_Data3[[#This Row],[Father_Age]]&gt;=31, "Middle Age", "Young"))</f>
        <v>Old</v>
      </c>
      <c r="D3420">
        <v>25</v>
      </c>
      <c r="E3420" t="str">
        <f>IF(Family_Data3[[#This Row],[Mother_Age]]&gt;45, "Old", IF(Family_Data3[[#This Row],[Mother_Age]]&gt;=31, "Middle Age", "Young"))</f>
        <v>Young</v>
      </c>
      <c r="F3420">
        <v>181.6</v>
      </c>
      <c r="G3420">
        <v>154.4</v>
      </c>
      <c r="H3420" s="1" t="s">
        <v>30</v>
      </c>
      <c r="I3420" s="1" t="s">
        <v>19</v>
      </c>
      <c r="J3420" s="1" t="s">
        <v>22</v>
      </c>
      <c r="K3420" s="1" t="s">
        <v>31</v>
      </c>
      <c r="L3420" s="1" t="s">
        <v>22</v>
      </c>
      <c r="M3420" s="1" t="s">
        <v>23</v>
      </c>
      <c r="N3420" s="1" t="s">
        <v>36</v>
      </c>
      <c r="O3420" s="1" t="s">
        <v>39</v>
      </c>
      <c r="P3420" s="1" t="s">
        <v>33</v>
      </c>
      <c r="Q3420" s="1" t="s">
        <v>27</v>
      </c>
      <c r="R3420">
        <v>164.8</v>
      </c>
      <c r="S3420" s="1" t="s">
        <v>30</v>
      </c>
      <c r="T3420" s="1" t="s">
        <v>34</v>
      </c>
    </row>
    <row r="3421" spans="1:20" x14ac:dyDescent="0.35">
      <c r="A3421" s="1" t="s">
        <v>1396</v>
      </c>
      <c r="B3421">
        <v>54</v>
      </c>
      <c r="C3421" t="str">
        <f>IF(Family_Data3[[#This Row],[Father_Age]]&gt;45, "Old", IF(Family_Data3[[#This Row],[Father_Age]]&gt;=31, "Middle Age", "Young"))</f>
        <v>Old</v>
      </c>
      <c r="D3421">
        <v>38</v>
      </c>
      <c r="E3421" t="str">
        <f>IF(Family_Data3[[#This Row],[Mother_Age]]&gt;45, "Old", IF(Family_Data3[[#This Row],[Mother_Age]]&gt;=31, "Middle Age", "Young"))</f>
        <v>Middle Age</v>
      </c>
      <c r="F3421">
        <v>161.5</v>
      </c>
      <c r="G3421">
        <v>149.6</v>
      </c>
      <c r="H3421" s="1" t="s">
        <v>50</v>
      </c>
      <c r="I3421" s="1" t="s">
        <v>19</v>
      </c>
      <c r="J3421" s="1" t="s">
        <v>22</v>
      </c>
      <c r="K3421" s="1" t="s">
        <v>21</v>
      </c>
      <c r="L3421" s="1" t="s">
        <v>22</v>
      </c>
      <c r="M3421" s="1" t="s">
        <v>22</v>
      </c>
      <c r="N3421" s="1" t="s">
        <v>32</v>
      </c>
      <c r="O3421" s="1" t="s">
        <v>36</v>
      </c>
      <c r="P3421" s="1" t="s">
        <v>33</v>
      </c>
      <c r="Q3421" s="1" t="s">
        <v>41</v>
      </c>
      <c r="R3421">
        <v>163</v>
      </c>
      <c r="S3421" s="1" t="s">
        <v>50</v>
      </c>
      <c r="T3421" s="1" t="s">
        <v>34</v>
      </c>
    </row>
    <row r="3422" spans="1:20" x14ac:dyDescent="0.35">
      <c r="A3422" s="1" t="s">
        <v>1399</v>
      </c>
      <c r="B3422">
        <v>48</v>
      </c>
      <c r="C3422" t="str">
        <f>IF(Family_Data3[[#This Row],[Father_Age]]&gt;45, "Old", IF(Family_Data3[[#This Row],[Father_Age]]&gt;=31, "Middle Age", "Young"))</f>
        <v>Old</v>
      </c>
      <c r="D3422">
        <v>35</v>
      </c>
      <c r="E3422" t="str">
        <f>IF(Family_Data3[[#This Row],[Mother_Age]]&gt;45, "Old", IF(Family_Data3[[#This Row],[Mother_Age]]&gt;=31, "Middle Age", "Young"))</f>
        <v>Middle Age</v>
      </c>
      <c r="F3422">
        <v>174.6</v>
      </c>
      <c r="G3422">
        <v>163.30000000000001</v>
      </c>
      <c r="H3422" s="1" t="s">
        <v>20</v>
      </c>
      <c r="I3422" s="1" t="s">
        <v>30</v>
      </c>
      <c r="J3422" s="1" t="s">
        <v>22</v>
      </c>
      <c r="K3422" s="1" t="s">
        <v>21</v>
      </c>
      <c r="L3422" s="1" t="s">
        <v>22</v>
      </c>
      <c r="M3422" s="1" t="s">
        <v>23</v>
      </c>
      <c r="N3422" s="1" t="s">
        <v>32</v>
      </c>
      <c r="O3422" s="1" t="s">
        <v>24</v>
      </c>
      <c r="P3422" s="1" t="s">
        <v>33</v>
      </c>
      <c r="Q3422" s="1" t="s">
        <v>41</v>
      </c>
      <c r="R3422">
        <v>171.8</v>
      </c>
      <c r="S3422" s="1" t="s">
        <v>60</v>
      </c>
      <c r="T3422" s="1" t="s">
        <v>34</v>
      </c>
    </row>
    <row r="3423" spans="1:20" x14ac:dyDescent="0.35">
      <c r="A3423" s="1" t="s">
        <v>1400</v>
      </c>
      <c r="B3423">
        <v>48</v>
      </c>
      <c r="C3423" t="str">
        <f>IF(Family_Data3[[#This Row],[Father_Age]]&gt;45, "Old", IF(Family_Data3[[#This Row],[Father_Age]]&gt;=31, "Middle Age", "Young"))</f>
        <v>Old</v>
      </c>
      <c r="D3423">
        <v>48</v>
      </c>
      <c r="E3423" t="str">
        <f>IF(Family_Data3[[#This Row],[Mother_Age]]&gt;45, "Old", IF(Family_Data3[[#This Row],[Mother_Age]]&gt;=31, "Middle Age", "Young"))</f>
        <v>Old</v>
      </c>
      <c r="F3423">
        <v>171.1</v>
      </c>
      <c r="G3423">
        <v>161.5</v>
      </c>
      <c r="H3423" s="1" t="s">
        <v>19</v>
      </c>
      <c r="I3423" s="1" t="s">
        <v>30</v>
      </c>
      <c r="J3423" s="1" t="s">
        <v>21</v>
      </c>
      <c r="K3423" s="1" t="s">
        <v>22</v>
      </c>
      <c r="L3423" s="1" t="s">
        <v>23</v>
      </c>
      <c r="M3423" s="1" t="s">
        <v>48</v>
      </c>
      <c r="N3423" s="1" t="s">
        <v>32</v>
      </c>
      <c r="O3423" s="1" t="s">
        <v>24</v>
      </c>
      <c r="P3423" s="1" t="s">
        <v>51</v>
      </c>
      <c r="Q3423" s="1" t="s">
        <v>27</v>
      </c>
      <c r="R3423">
        <v>156.5</v>
      </c>
      <c r="S3423" s="1" t="s">
        <v>30</v>
      </c>
      <c r="T3423" s="1" t="s">
        <v>34</v>
      </c>
    </row>
    <row r="3424" spans="1:20" x14ac:dyDescent="0.35">
      <c r="A3424" s="1" t="s">
        <v>1402</v>
      </c>
      <c r="B3424">
        <v>51</v>
      </c>
      <c r="C3424" t="str">
        <f>IF(Family_Data3[[#This Row],[Father_Age]]&gt;45, "Old", IF(Family_Data3[[#This Row],[Father_Age]]&gt;=31, "Middle Age", "Young"))</f>
        <v>Old</v>
      </c>
      <c r="D3424">
        <v>18</v>
      </c>
      <c r="E3424" t="str">
        <f>IF(Family_Data3[[#This Row],[Mother_Age]]&gt;45, "Old", IF(Family_Data3[[#This Row],[Mother_Age]]&gt;=31, "Middle Age", "Young"))</f>
        <v>Young</v>
      </c>
      <c r="F3424">
        <v>179.7</v>
      </c>
      <c r="G3424">
        <v>167.6</v>
      </c>
      <c r="H3424" s="1" t="s">
        <v>20</v>
      </c>
      <c r="I3424" s="1" t="s">
        <v>30</v>
      </c>
      <c r="J3424" s="1" t="s">
        <v>44</v>
      </c>
      <c r="K3424" s="1" t="s">
        <v>22</v>
      </c>
      <c r="L3424" s="1" t="s">
        <v>22</v>
      </c>
      <c r="M3424" s="1" t="s">
        <v>23</v>
      </c>
      <c r="N3424" s="1" t="s">
        <v>39</v>
      </c>
      <c r="O3424" s="1" t="s">
        <v>25</v>
      </c>
      <c r="P3424" s="1" t="s">
        <v>51</v>
      </c>
      <c r="Q3424" s="1" t="s">
        <v>27</v>
      </c>
      <c r="R3424">
        <v>169.4</v>
      </c>
      <c r="S3424" s="1" t="s">
        <v>38</v>
      </c>
      <c r="T3424" s="1" t="s">
        <v>52</v>
      </c>
    </row>
    <row r="3425" spans="1:20" x14ac:dyDescent="0.35">
      <c r="A3425" s="1" t="s">
        <v>1408</v>
      </c>
      <c r="B3425">
        <v>46</v>
      </c>
      <c r="C3425" t="str">
        <f>IF(Family_Data3[[#This Row],[Father_Age]]&gt;45, "Old", IF(Family_Data3[[#This Row],[Father_Age]]&gt;=31, "Middle Age", "Young"))</f>
        <v>Old</v>
      </c>
      <c r="D3425">
        <v>41</v>
      </c>
      <c r="E3425" t="str">
        <f>IF(Family_Data3[[#This Row],[Mother_Age]]&gt;45, "Old", IF(Family_Data3[[#This Row],[Mother_Age]]&gt;=31, "Middle Age", "Young"))</f>
        <v>Middle Age</v>
      </c>
      <c r="F3425">
        <v>189.7</v>
      </c>
      <c r="G3425">
        <v>167</v>
      </c>
      <c r="H3425" s="1" t="s">
        <v>19</v>
      </c>
      <c r="I3425" s="1" t="s">
        <v>50</v>
      </c>
      <c r="J3425" s="1" t="s">
        <v>22</v>
      </c>
      <c r="K3425" s="1" t="s">
        <v>31</v>
      </c>
      <c r="L3425" s="1" t="s">
        <v>23</v>
      </c>
      <c r="M3425" s="1" t="s">
        <v>22</v>
      </c>
      <c r="N3425" s="1" t="s">
        <v>39</v>
      </c>
      <c r="O3425" s="1" t="s">
        <v>24</v>
      </c>
      <c r="P3425" s="1" t="s">
        <v>51</v>
      </c>
      <c r="Q3425" s="1" t="s">
        <v>27</v>
      </c>
      <c r="R3425">
        <v>170.6</v>
      </c>
      <c r="S3425" s="1" t="s">
        <v>50</v>
      </c>
      <c r="T3425" s="1" t="s">
        <v>28</v>
      </c>
    </row>
    <row r="3426" spans="1:20" x14ac:dyDescent="0.35">
      <c r="A3426" s="1" t="s">
        <v>1411</v>
      </c>
      <c r="B3426">
        <v>47</v>
      </c>
      <c r="C3426" t="str">
        <f>IF(Family_Data3[[#This Row],[Father_Age]]&gt;45, "Old", IF(Family_Data3[[#This Row],[Father_Age]]&gt;=31, "Middle Age", "Young"))</f>
        <v>Old</v>
      </c>
      <c r="D3426">
        <v>50</v>
      </c>
      <c r="E3426" t="str">
        <f>IF(Family_Data3[[#This Row],[Mother_Age]]&gt;45, "Old", IF(Family_Data3[[#This Row],[Mother_Age]]&gt;=31, "Middle Age", "Young"))</f>
        <v>Old</v>
      </c>
      <c r="F3426">
        <v>169</v>
      </c>
      <c r="G3426">
        <v>160.30000000000001</v>
      </c>
      <c r="H3426" s="1" t="s">
        <v>42</v>
      </c>
      <c r="I3426" s="1" t="s">
        <v>60</v>
      </c>
      <c r="J3426" s="1" t="s">
        <v>44</v>
      </c>
      <c r="K3426" s="1" t="s">
        <v>22</v>
      </c>
      <c r="L3426" s="1" t="s">
        <v>22</v>
      </c>
      <c r="M3426" s="1" t="s">
        <v>23</v>
      </c>
      <c r="N3426" s="1" t="s">
        <v>32</v>
      </c>
      <c r="O3426" s="1" t="s">
        <v>32</v>
      </c>
      <c r="P3426" s="1" t="s">
        <v>26</v>
      </c>
      <c r="Q3426" s="1" t="s">
        <v>27</v>
      </c>
      <c r="R3426">
        <v>152.4</v>
      </c>
      <c r="S3426" s="1" t="s">
        <v>42</v>
      </c>
      <c r="T3426" s="1" t="s">
        <v>28</v>
      </c>
    </row>
    <row r="3427" spans="1:20" x14ac:dyDescent="0.35">
      <c r="A3427" s="1" t="s">
        <v>1412</v>
      </c>
      <c r="B3427">
        <v>48</v>
      </c>
      <c r="C3427" t="str">
        <f>IF(Family_Data3[[#This Row],[Father_Age]]&gt;45, "Old", IF(Family_Data3[[#This Row],[Father_Age]]&gt;=31, "Middle Age", "Young"))</f>
        <v>Old</v>
      </c>
      <c r="D3427">
        <v>41</v>
      </c>
      <c r="E3427" t="str">
        <f>IF(Family_Data3[[#This Row],[Mother_Age]]&gt;45, "Old", IF(Family_Data3[[#This Row],[Mother_Age]]&gt;=31, "Middle Age", "Young"))</f>
        <v>Middle Age</v>
      </c>
      <c r="F3427">
        <v>179.2</v>
      </c>
      <c r="G3427">
        <v>157.9</v>
      </c>
      <c r="H3427" s="1" t="s">
        <v>20</v>
      </c>
      <c r="I3427" s="1" t="s">
        <v>30</v>
      </c>
      <c r="J3427" s="1" t="s">
        <v>22</v>
      </c>
      <c r="K3427" s="1" t="s">
        <v>22</v>
      </c>
      <c r="L3427" s="1" t="s">
        <v>23</v>
      </c>
      <c r="M3427" s="1" t="s">
        <v>22</v>
      </c>
      <c r="N3427" s="1" t="s">
        <v>36</v>
      </c>
      <c r="O3427" s="1" t="s">
        <v>24</v>
      </c>
      <c r="P3427" s="1" t="s">
        <v>65</v>
      </c>
      <c r="Q3427" s="1" t="s">
        <v>41</v>
      </c>
      <c r="R3427">
        <v>175.7</v>
      </c>
      <c r="S3427" s="1" t="s">
        <v>38</v>
      </c>
      <c r="T3427" s="1" t="s">
        <v>28</v>
      </c>
    </row>
    <row r="3428" spans="1:20" x14ac:dyDescent="0.35">
      <c r="A3428" s="1" t="s">
        <v>1422</v>
      </c>
      <c r="B3428">
        <v>53</v>
      </c>
      <c r="C3428" t="str">
        <f>IF(Family_Data3[[#This Row],[Father_Age]]&gt;45, "Old", IF(Family_Data3[[#This Row],[Father_Age]]&gt;=31, "Middle Age", "Young"))</f>
        <v>Old</v>
      </c>
      <c r="D3428">
        <v>50</v>
      </c>
      <c r="E3428" t="str">
        <f>IF(Family_Data3[[#This Row],[Mother_Age]]&gt;45, "Old", IF(Family_Data3[[#This Row],[Mother_Age]]&gt;=31, "Middle Age", "Young"))</f>
        <v>Old</v>
      </c>
      <c r="F3428">
        <v>171.7</v>
      </c>
      <c r="G3428">
        <v>170.9</v>
      </c>
      <c r="H3428" s="1" t="s">
        <v>19</v>
      </c>
      <c r="I3428" s="1" t="s">
        <v>19</v>
      </c>
      <c r="J3428" s="1" t="s">
        <v>22</v>
      </c>
      <c r="K3428" s="1" t="s">
        <v>44</v>
      </c>
      <c r="L3428" s="1" t="s">
        <v>48</v>
      </c>
      <c r="M3428" s="1" t="s">
        <v>22</v>
      </c>
      <c r="N3428" s="1" t="s">
        <v>36</v>
      </c>
      <c r="O3428" s="1" t="s">
        <v>32</v>
      </c>
      <c r="P3428" s="1" t="s">
        <v>51</v>
      </c>
      <c r="Q3428" s="1" t="s">
        <v>27</v>
      </c>
      <c r="R3428">
        <v>164.4</v>
      </c>
      <c r="S3428" s="1" t="s">
        <v>19</v>
      </c>
      <c r="T3428" s="1" t="s">
        <v>28</v>
      </c>
    </row>
    <row r="3429" spans="1:20" x14ac:dyDescent="0.35">
      <c r="A3429" s="1" t="s">
        <v>1423</v>
      </c>
      <c r="B3429">
        <v>54</v>
      </c>
      <c r="C3429" t="str">
        <f>IF(Family_Data3[[#This Row],[Father_Age]]&gt;45, "Old", IF(Family_Data3[[#This Row],[Father_Age]]&gt;=31, "Middle Age", "Young"))</f>
        <v>Old</v>
      </c>
      <c r="D3429">
        <v>49</v>
      </c>
      <c r="E3429" t="str">
        <f>IF(Family_Data3[[#This Row],[Mother_Age]]&gt;45, "Old", IF(Family_Data3[[#This Row],[Mother_Age]]&gt;=31, "Middle Age", "Young"))</f>
        <v>Old</v>
      </c>
      <c r="F3429">
        <v>176.8</v>
      </c>
      <c r="G3429">
        <v>158</v>
      </c>
      <c r="H3429" s="1" t="s">
        <v>19</v>
      </c>
      <c r="I3429" s="1" t="s">
        <v>30</v>
      </c>
      <c r="J3429" s="1" t="s">
        <v>44</v>
      </c>
      <c r="K3429" s="1" t="s">
        <v>22</v>
      </c>
      <c r="L3429" s="1" t="s">
        <v>22</v>
      </c>
      <c r="M3429" s="1" t="s">
        <v>23</v>
      </c>
      <c r="N3429" s="1" t="s">
        <v>39</v>
      </c>
      <c r="O3429" s="1" t="s">
        <v>32</v>
      </c>
      <c r="P3429" s="1" t="s">
        <v>65</v>
      </c>
      <c r="Q3429" s="1" t="s">
        <v>41</v>
      </c>
      <c r="R3429">
        <v>177.5</v>
      </c>
      <c r="S3429" s="1" t="s">
        <v>30</v>
      </c>
      <c r="T3429" s="1" t="s">
        <v>28</v>
      </c>
    </row>
    <row r="3430" spans="1:20" x14ac:dyDescent="0.35">
      <c r="A3430" s="1" t="s">
        <v>1430</v>
      </c>
      <c r="B3430">
        <v>46</v>
      </c>
      <c r="C3430" t="str">
        <f>IF(Family_Data3[[#This Row],[Father_Age]]&gt;45, "Old", IF(Family_Data3[[#This Row],[Father_Age]]&gt;=31, "Middle Age", "Young"))</f>
        <v>Old</v>
      </c>
      <c r="D3430">
        <v>50</v>
      </c>
      <c r="E3430" t="str">
        <f>IF(Family_Data3[[#This Row],[Mother_Age]]&gt;45, "Old", IF(Family_Data3[[#This Row],[Mother_Age]]&gt;=31, "Middle Age", "Young"))</f>
        <v>Old</v>
      </c>
      <c r="F3430">
        <v>172.4</v>
      </c>
      <c r="G3430">
        <v>156</v>
      </c>
      <c r="H3430" s="1" t="s">
        <v>30</v>
      </c>
      <c r="I3430" s="1" t="s">
        <v>20</v>
      </c>
      <c r="J3430" s="1" t="s">
        <v>44</v>
      </c>
      <c r="K3430" s="1" t="s">
        <v>31</v>
      </c>
      <c r="L3430" s="1" t="s">
        <v>48</v>
      </c>
      <c r="M3430" s="1" t="s">
        <v>22</v>
      </c>
      <c r="N3430" s="1" t="s">
        <v>25</v>
      </c>
      <c r="O3430" s="1" t="s">
        <v>24</v>
      </c>
      <c r="P3430" s="1" t="s">
        <v>65</v>
      </c>
      <c r="Q3430" s="1" t="s">
        <v>27</v>
      </c>
      <c r="R3430">
        <v>160.69999999999999</v>
      </c>
      <c r="S3430" s="1" t="s">
        <v>60</v>
      </c>
      <c r="T3430" s="1" t="s">
        <v>28</v>
      </c>
    </row>
    <row r="3431" spans="1:20" x14ac:dyDescent="0.35">
      <c r="A3431" s="1" t="s">
        <v>1434</v>
      </c>
      <c r="B3431">
        <v>48</v>
      </c>
      <c r="C3431" t="str">
        <f>IF(Family_Data3[[#This Row],[Father_Age]]&gt;45, "Old", IF(Family_Data3[[#This Row],[Father_Age]]&gt;=31, "Middle Age", "Young"))</f>
        <v>Old</v>
      </c>
      <c r="D3431">
        <v>46</v>
      </c>
      <c r="E3431" t="str">
        <f>IF(Family_Data3[[#This Row],[Mother_Age]]&gt;45, "Old", IF(Family_Data3[[#This Row],[Mother_Age]]&gt;=31, "Middle Age", "Young"))</f>
        <v>Old</v>
      </c>
      <c r="F3431">
        <v>177.9</v>
      </c>
      <c r="G3431">
        <v>174.1</v>
      </c>
      <c r="H3431" s="1" t="s">
        <v>20</v>
      </c>
      <c r="I3431" s="1" t="s">
        <v>30</v>
      </c>
      <c r="J3431" s="1" t="s">
        <v>44</v>
      </c>
      <c r="K3431" s="1" t="s">
        <v>22</v>
      </c>
      <c r="L3431" s="1" t="s">
        <v>23</v>
      </c>
      <c r="M3431" s="1" t="s">
        <v>23</v>
      </c>
      <c r="N3431" s="1" t="s">
        <v>24</v>
      </c>
      <c r="O3431" s="1" t="s">
        <v>32</v>
      </c>
      <c r="P3431" s="1" t="s">
        <v>33</v>
      </c>
      <c r="Q3431" s="1" t="s">
        <v>27</v>
      </c>
      <c r="R3431">
        <v>173.6</v>
      </c>
      <c r="S3431" s="1" t="s">
        <v>38</v>
      </c>
      <c r="T3431" s="1" t="s">
        <v>28</v>
      </c>
    </row>
    <row r="3432" spans="1:20" x14ac:dyDescent="0.35">
      <c r="A3432" s="1" t="s">
        <v>1437</v>
      </c>
      <c r="B3432">
        <v>46</v>
      </c>
      <c r="C3432" t="str">
        <f>IF(Family_Data3[[#This Row],[Father_Age]]&gt;45, "Old", IF(Family_Data3[[#This Row],[Father_Age]]&gt;=31, "Middle Age", "Young"))</f>
        <v>Old</v>
      </c>
      <c r="D3432">
        <v>42</v>
      </c>
      <c r="E3432" t="str">
        <f>IF(Family_Data3[[#This Row],[Mother_Age]]&gt;45, "Old", IF(Family_Data3[[#This Row],[Mother_Age]]&gt;=31, "Middle Age", "Young"))</f>
        <v>Middle Age</v>
      </c>
      <c r="F3432">
        <v>176.9</v>
      </c>
      <c r="G3432">
        <v>164</v>
      </c>
      <c r="H3432" s="1" t="s">
        <v>19</v>
      </c>
      <c r="I3432" s="1" t="s">
        <v>20</v>
      </c>
      <c r="J3432" s="1" t="s">
        <v>31</v>
      </c>
      <c r="K3432" s="1" t="s">
        <v>44</v>
      </c>
      <c r="L3432" s="1" t="s">
        <v>23</v>
      </c>
      <c r="M3432" s="1" t="s">
        <v>47</v>
      </c>
      <c r="N3432" s="1" t="s">
        <v>36</v>
      </c>
      <c r="O3432" s="1" t="s">
        <v>39</v>
      </c>
      <c r="P3432" s="1" t="s">
        <v>33</v>
      </c>
      <c r="Q3432" s="1" t="s">
        <v>41</v>
      </c>
      <c r="R3432">
        <v>178.2</v>
      </c>
      <c r="S3432" s="1" t="s">
        <v>20</v>
      </c>
      <c r="T3432" s="1" t="s">
        <v>28</v>
      </c>
    </row>
    <row r="3433" spans="1:20" x14ac:dyDescent="0.35">
      <c r="A3433" s="1" t="s">
        <v>1440</v>
      </c>
      <c r="B3433">
        <v>48</v>
      </c>
      <c r="C3433" t="str">
        <f>IF(Family_Data3[[#This Row],[Father_Age]]&gt;45, "Old", IF(Family_Data3[[#This Row],[Father_Age]]&gt;=31, "Middle Age", "Young"))</f>
        <v>Old</v>
      </c>
      <c r="D3433">
        <v>37</v>
      </c>
      <c r="E3433" t="str">
        <f>IF(Family_Data3[[#This Row],[Mother_Age]]&gt;45, "Old", IF(Family_Data3[[#This Row],[Mother_Age]]&gt;=31, "Middle Age", "Young"))</f>
        <v>Middle Age</v>
      </c>
      <c r="F3433">
        <v>171.6</v>
      </c>
      <c r="G3433">
        <v>158.4</v>
      </c>
      <c r="H3433" s="1" t="s">
        <v>19</v>
      </c>
      <c r="I3433" s="1" t="s">
        <v>30</v>
      </c>
      <c r="J3433" s="1" t="s">
        <v>22</v>
      </c>
      <c r="K3433" s="1" t="s">
        <v>44</v>
      </c>
      <c r="L3433" s="1" t="s">
        <v>23</v>
      </c>
      <c r="M3433" s="1" t="s">
        <v>22</v>
      </c>
      <c r="N3433" s="1" t="s">
        <v>24</v>
      </c>
      <c r="O3433" s="1" t="s">
        <v>25</v>
      </c>
      <c r="P3433" s="1" t="s">
        <v>51</v>
      </c>
      <c r="Q3433" s="1" t="s">
        <v>27</v>
      </c>
      <c r="R3433">
        <v>164.5</v>
      </c>
      <c r="S3433" s="1" t="s">
        <v>42</v>
      </c>
      <c r="T3433" s="1" t="s">
        <v>34</v>
      </c>
    </row>
    <row r="3434" spans="1:20" x14ac:dyDescent="0.35">
      <c r="A3434" s="1" t="s">
        <v>1446</v>
      </c>
      <c r="B3434">
        <v>49</v>
      </c>
      <c r="C3434" t="str">
        <f>IF(Family_Data3[[#This Row],[Father_Age]]&gt;45, "Old", IF(Family_Data3[[#This Row],[Father_Age]]&gt;=31, "Middle Age", "Young"))</f>
        <v>Old</v>
      </c>
      <c r="D3434">
        <v>34</v>
      </c>
      <c r="E3434" t="str">
        <f>IF(Family_Data3[[#This Row],[Mother_Age]]&gt;45, "Old", IF(Family_Data3[[#This Row],[Mother_Age]]&gt;=31, "Middle Age", "Young"))</f>
        <v>Middle Age</v>
      </c>
      <c r="F3434">
        <v>169.4</v>
      </c>
      <c r="G3434">
        <v>157.5</v>
      </c>
      <c r="H3434" s="1" t="s">
        <v>19</v>
      </c>
      <c r="I3434" s="1" t="s">
        <v>30</v>
      </c>
      <c r="J3434" s="1" t="s">
        <v>44</v>
      </c>
      <c r="K3434" s="1" t="s">
        <v>22</v>
      </c>
      <c r="L3434" s="1" t="s">
        <v>22</v>
      </c>
      <c r="M3434" s="1" t="s">
        <v>23</v>
      </c>
      <c r="N3434" s="1" t="s">
        <v>36</v>
      </c>
      <c r="O3434" s="1" t="s">
        <v>39</v>
      </c>
      <c r="P3434" s="1" t="s">
        <v>51</v>
      </c>
      <c r="Q3434" s="1" t="s">
        <v>41</v>
      </c>
      <c r="R3434">
        <v>173.8</v>
      </c>
      <c r="S3434" s="1" t="s">
        <v>42</v>
      </c>
      <c r="T3434" s="1" t="s">
        <v>34</v>
      </c>
    </row>
    <row r="3435" spans="1:20" x14ac:dyDescent="0.35">
      <c r="A3435" s="1" t="s">
        <v>1451</v>
      </c>
      <c r="B3435">
        <v>55</v>
      </c>
      <c r="C3435" t="str">
        <f>IF(Family_Data3[[#This Row],[Father_Age]]&gt;45, "Old", IF(Family_Data3[[#This Row],[Father_Age]]&gt;=31, "Middle Age", "Young"))</f>
        <v>Old</v>
      </c>
      <c r="D3435">
        <v>39</v>
      </c>
      <c r="E3435" t="str">
        <f>IF(Family_Data3[[#This Row],[Mother_Age]]&gt;45, "Old", IF(Family_Data3[[#This Row],[Mother_Age]]&gt;=31, "Middle Age", "Young"))</f>
        <v>Middle Age</v>
      </c>
      <c r="F3435">
        <v>165</v>
      </c>
      <c r="G3435">
        <v>164.1</v>
      </c>
      <c r="H3435" s="1" t="s">
        <v>20</v>
      </c>
      <c r="I3435" s="1" t="s">
        <v>19</v>
      </c>
      <c r="J3435" s="1" t="s">
        <v>22</v>
      </c>
      <c r="K3435" s="1" t="s">
        <v>22</v>
      </c>
      <c r="L3435" s="1" t="s">
        <v>23</v>
      </c>
      <c r="M3435" s="1" t="s">
        <v>22</v>
      </c>
      <c r="N3435" s="1" t="s">
        <v>24</v>
      </c>
      <c r="O3435" s="1" t="s">
        <v>24</v>
      </c>
      <c r="P3435" s="1" t="s">
        <v>51</v>
      </c>
      <c r="Q3435" s="1" t="s">
        <v>41</v>
      </c>
      <c r="R3435">
        <v>174.6</v>
      </c>
      <c r="S3435" s="1" t="s">
        <v>20</v>
      </c>
      <c r="T3435" s="1" t="s">
        <v>34</v>
      </c>
    </row>
    <row r="3436" spans="1:20" x14ac:dyDescent="0.35">
      <c r="A3436" s="1" t="s">
        <v>1463</v>
      </c>
      <c r="B3436">
        <v>49</v>
      </c>
      <c r="C3436" t="str">
        <f>IF(Family_Data3[[#This Row],[Father_Age]]&gt;45, "Old", IF(Family_Data3[[#This Row],[Father_Age]]&gt;=31, "Middle Age", "Young"))</f>
        <v>Old</v>
      </c>
      <c r="D3436">
        <v>49</v>
      </c>
      <c r="E3436" t="str">
        <f>IF(Family_Data3[[#This Row],[Mother_Age]]&gt;45, "Old", IF(Family_Data3[[#This Row],[Mother_Age]]&gt;=31, "Middle Age", "Young"))</f>
        <v>Old</v>
      </c>
      <c r="F3436">
        <v>183.1</v>
      </c>
      <c r="G3436">
        <v>165</v>
      </c>
      <c r="H3436" s="1" t="s">
        <v>20</v>
      </c>
      <c r="I3436" s="1" t="s">
        <v>19</v>
      </c>
      <c r="J3436" s="1" t="s">
        <v>22</v>
      </c>
      <c r="K3436" s="1" t="s">
        <v>22</v>
      </c>
      <c r="L3436" s="1" t="s">
        <v>48</v>
      </c>
      <c r="M3436" s="1" t="s">
        <v>22</v>
      </c>
      <c r="N3436" s="1" t="s">
        <v>32</v>
      </c>
      <c r="O3436" s="1" t="s">
        <v>25</v>
      </c>
      <c r="P3436" s="1" t="s">
        <v>26</v>
      </c>
      <c r="Q3436" s="1" t="s">
        <v>27</v>
      </c>
      <c r="R3436">
        <v>160.1</v>
      </c>
      <c r="S3436" s="1" t="s">
        <v>20</v>
      </c>
      <c r="T3436" s="1" t="s">
        <v>28</v>
      </c>
    </row>
    <row r="3437" spans="1:20" x14ac:dyDescent="0.35">
      <c r="A3437" s="1" t="s">
        <v>1465</v>
      </c>
      <c r="B3437">
        <v>50</v>
      </c>
      <c r="C3437" t="str">
        <f>IF(Family_Data3[[#This Row],[Father_Age]]&gt;45, "Old", IF(Family_Data3[[#This Row],[Father_Age]]&gt;=31, "Middle Age", "Young"))</f>
        <v>Old</v>
      </c>
      <c r="D3437">
        <v>36</v>
      </c>
      <c r="E3437" t="str">
        <f>IF(Family_Data3[[#This Row],[Mother_Age]]&gt;45, "Old", IF(Family_Data3[[#This Row],[Mother_Age]]&gt;=31, "Middle Age", "Young"))</f>
        <v>Middle Age</v>
      </c>
      <c r="F3437">
        <v>162.9</v>
      </c>
      <c r="G3437">
        <v>157.1</v>
      </c>
      <c r="H3437" s="1" t="s">
        <v>50</v>
      </c>
      <c r="I3437" s="1" t="s">
        <v>19</v>
      </c>
      <c r="J3437" s="1" t="s">
        <v>22</v>
      </c>
      <c r="K3437" s="1" t="s">
        <v>22</v>
      </c>
      <c r="L3437" s="1" t="s">
        <v>22</v>
      </c>
      <c r="M3437" s="1" t="s">
        <v>22</v>
      </c>
      <c r="N3437" s="1" t="s">
        <v>24</v>
      </c>
      <c r="O3437" s="1" t="s">
        <v>25</v>
      </c>
      <c r="P3437" s="1" t="s">
        <v>65</v>
      </c>
      <c r="Q3437" s="1" t="s">
        <v>27</v>
      </c>
      <c r="R3437">
        <v>161.69999999999999</v>
      </c>
      <c r="S3437" s="1" t="s">
        <v>20</v>
      </c>
      <c r="T3437" s="1" t="s">
        <v>28</v>
      </c>
    </row>
    <row r="3438" spans="1:20" x14ac:dyDescent="0.35">
      <c r="A3438" s="1" t="s">
        <v>1466</v>
      </c>
      <c r="B3438">
        <v>51</v>
      </c>
      <c r="C3438" t="str">
        <f>IF(Family_Data3[[#This Row],[Father_Age]]&gt;45, "Old", IF(Family_Data3[[#This Row],[Father_Age]]&gt;=31, "Middle Age", "Young"))</f>
        <v>Old</v>
      </c>
      <c r="D3438">
        <v>37</v>
      </c>
      <c r="E3438" t="str">
        <f>IF(Family_Data3[[#This Row],[Mother_Age]]&gt;45, "Old", IF(Family_Data3[[#This Row],[Mother_Age]]&gt;=31, "Middle Age", "Young"))</f>
        <v>Middle Age</v>
      </c>
      <c r="F3438">
        <v>180.6</v>
      </c>
      <c r="G3438">
        <v>157.19999999999999</v>
      </c>
      <c r="H3438" s="1" t="s">
        <v>20</v>
      </c>
      <c r="I3438" s="1" t="s">
        <v>19</v>
      </c>
      <c r="J3438" s="1" t="s">
        <v>31</v>
      </c>
      <c r="K3438" s="1" t="s">
        <v>22</v>
      </c>
      <c r="L3438" s="1" t="s">
        <v>23</v>
      </c>
      <c r="M3438" s="1" t="s">
        <v>23</v>
      </c>
      <c r="N3438" s="1" t="s">
        <v>24</v>
      </c>
      <c r="O3438" s="1" t="s">
        <v>36</v>
      </c>
      <c r="P3438" s="1" t="s">
        <v>33</v>
      </c>
      <c r="Q3438" s="1" t="s">
        <v>27</v>
      </c>
      <c r="R3438">
        <v>164</v>
      </c>
      <c r="S3438" s="1" t="s">
        <v>20</v>
      </c>
      <c r="T3438" s="1" t="s">
        <v>28</v>
      </c>
    </row>
    <row r="3439" spans="1:20" x14ac:dyDescent="0.35">
      <c r="A3439" s="1" t="s">
        <v>1469</v>
      </c>
      <c r="B3439">
        <v>52</v>
      </c>
      <c r="C3439" t="str">
        <f>IF(Family_Data3[[#This Row],[Father_Age]]&gt;45, "Old", IF(Family_Data3[[#This Row],[Father_Age]]&gt;=31, "Middle Age", "Young"))</f>
        <v>Old</v>
      </c>
      <c r="D3439">
        <v>27</v>
      </c>
      <c r="E3439" t="str">
        <f>IF(Family_Data3[[#This Row],[Mother_Age]]&gt;45, "Old", IF(Family_Data3[[#This Row],[Mother_Age]]&gt;=31, "Middle Age", "Young"))</f>
        <v>Young</v>
      </c>
      <c r="F3439">
        <v>184.6</v>
      </c>
      <c r="G3439">
        <v>152.6</v>
      </c>
      <c r="H3439" s="1" t="s">
        <v>50</v>
      </c>
      <c r="I3439" s="1" t="s">
        <v>19</v>
      </c>
      <c r="J3439" s="1" t="s">
        <v>44</v>
      </c>
      <c r="K3439" s="1" t="s">
        <v>22</v>
      </c>
      <c r="L3439" s="1" t="s">
        <v>22</v>
      </c>
      <c r="M3439" s="1" t="s">
        <v>23</v>
      </c>
      <c r="N3439" s="1" t="s">
        <v>25</v>
      </c>
      <c r="O3439" s="1" t="s">
        <v>36</v>
      </c>
      <c r="P3439" s="1" t="s">
        <v>65</v>
      </c>
      <c r="Q3439" s="1" t="s">
        <v>41</v>
      </c>
      <c r="R3439">
        <v>175.6</v>
      </c>
      <c r="S3439" s="1" t="s">
        <v>50</v>
      </c>
      <c r="T3439" s="1" t="s">
        <v>28</v>
      </c>
    </row>
    <row r="3440" spans="1:20" x14ac:dyDescent="0.35">
      <c r="A3440" s="1" t="s">
        <v>1476</v>
      </c>
      <c r="B3440">
        <v>51</v>
      </c>
      <c r="C3440" t="str">
        <f>IF(Family_Data3[[#This Row],[Father_Age]]&gt;45, "Old", IF(Family_Data3[[#This Row],[Father_Age]]&gt;=31, "Middle Age", "Young"))</f>
        <v>Old</v>
      </c>
      <c r="D3440">
        <v>36</v>
      </c>
      <c r="E3440" t="str">
        <f>IF(Family_Data3[[#This Row],[Mother_Age]]&gt;45, "Old", IF(Family_Data3[[#This Row],[Mother_Age]]&gt;=31, "Middle Age", "Young"))</f>
        <v>Middle Age</v>
      </c>
      <c r="F3440">
        <v>172.9</v>
      </c>
      <c r="G3440">
        <v>165.7</v>
      </c>
      <c r="H3440" s="1" t="s">
        <v>19</v>
      </c>
      <c r="I3440" s="1" t="s">
        <v>19</v>
      </c>
      <c r="J3440" s="1" t="s">
        <v>44</v>
      </c>
      <c r="K3440" s="1" t="s">
        <v>62</v>
      </c>
      <c r="L3440" s="1" t="s">
        <v>22</v>
      </c>
      <c r="M3440" s="1" t="s">
        <v>22</v>
      </c>
      <c r="N3440" s="1" t="s">
        <v>39</v>
      </c>
      <c r="O3440" s="1" t="s">
        <v>25</v>
      </c>
      <c r="P3440" s="1" t="s">
        <v>26</v>
      </c>
      <c r="Q3440" s="1" t="s">
        <v>27</v>
      </c>
      <c r="R3440">
        <v>161.6</v>
      </c>
      <c r="S3440" s="1" t="s">
        <v>54</v>
      </c>
      <c r="T3440" s="1" t="s">
        <v>28</v>
      </c>
    </row>
    <row r="3441" spans="1:20" x14ac:dyDescent="0.35">
      <c r="A3441" s="1" t="s">
        <v>1480</v>
      </c>
      <c r="B3441">
        <v>47</v>
      </c>
      <c r="C3441" t="str">
        <f>IF(Family_Data3[[#This Row],[Father_Age]]&gt;45, "Old", IF(Family_Data3[[#This Row],[Father_Age]]&gt;=31, "Middle Age", "Young"))</f>
        <v>Old</v>
      </c>
      <c r="D3441">
        <v>26</v>
      </c>
      <c r="E3441" t="str">
        <f>IF(Family_Data3[[#This Row],[Mother_Age]]&gt;45, "Old", IF(Family_Data3[[#This Row],[Mother_Age]]&gt;=31, "Middle Age", "Young"))</f>
        <v>Young</v>
      </c>
      <c r="F3441">
        <v>173.2</v>
      </c>
      <c r="G3441">
        <v>173.4</v>
      </c>
      <c r="H3441" s="1" t="s">
        <v>42</v>
      </c>
      <c r="I3441" s="1" t="s">
        <v>20</v>
      </c>
      <c r="J3441" s="1" t="s">
        <v>22</v>
      </c>
      <c r="K3441" s="1" t="s">
        <v>44</v>
      </c>
      <c r="L3441" s="1" t="s">
        <v>48</v>
      </c>
      <c r="M3441" s="1" t="s">
        <v>23</v>
      </c>
      <c r="N3441" s="1" t="s">
        <v>32</v>
      </c>
      <c r="O3441" s="1" t="s">
        <v>25</v>
      </c>
      <c r="P3441" s="1" t="s">
        <v>65</v>
      </c>
      <c r="Q3441" s="1" t="s">
        <v>41</v>
      </c>
      <c r="R3441">
        <v>179.2</v>
      </c>
      <c r="S3441" s="1" t="s">
        <v>38</v>
      </c>
      <c r="T3441" s="1" t="s">
        <v>28</v>
      </c>
    </row>
    <row r="3442" spans="1:20" x14ac:dyDescent="0.35">
      <c r="A3442" s="1" t="s">
        <v>1482</v>
      </c>
      <c r="B3442">
        <v>52</v>
      </c>
      <c r="C3442" t="str">
        <f>IF(Family_Data3[[#This Row],[Father_Age]]&gt;45, "Old", IF(Family_Data3[[#This Row],[Father_Age]]&gt;=31, "Middle Age", "Young"))</f>
        <v>Old</v>
      </c>
      <c r="D3442">
        <v>44</v>
      </c>
      <c r="E3442" t="str">
        <f>IF(Family_Data3[[#This Row],[Mother_Age]]&gt;45, "Old", IF(Family_Data3[[#This Row],[Mother_Age]]&gt;=31, "Middle Age", "Young"))</f>
        <v>Middle Age</v>
      </c>
      <c r="F3442">
        <v>176.2</v>
      </c>
      <c r="G3442">
        <v>158.19999999999999</v>
      </c>
      <c r="H3442" s="1" t="s">
        <v>20</v>
      </c>
      <c r="I3442" s="1" t="s">
        <v>30</v>
      </c>
      <c r="J3442" s="1" t="s">
        <v>22</v>
      </c>
      <c r="K3442" s="1" t="s">
        <v>22</v>
      </c>
      <c r="L3442" s="1" t="s">
        <v>22</v>
      </c>
      <c r="M3442" s="1" t="s">
        <v>22</v>
      </c>
      <c r="N3442" s="1" t="s">
        <v>32</v>
      </c>
      <c r="O3442" s="1" t="s">
        <v>36</v>
      </c>
      <c r="P3442" s="1" t="s">
        <v>51</v>
      </c>
      <c r="Q3442" s="1" t="s">
        <v>41</v>
      </c>
      <c r="R3442">
        <v>182</v>
      </c>
      <c r="S3442" s="1" t="s">
        <v>38</v>
      </c>
      <c r="T3442" s="1" t="s">
        <v>34</v>
      </c>
    </row>
    <row r="3443" spans="1:20" x14ac:dyDescent="0.35">
      <c r="A3443" s="1" t="s">
        <v>1484</v>
      </c>
      <c r="B3443">
        <v>51</v>
      </c>
      <c r="C3443" t="str">
        <f>IF(Family_Data3[[#This Row],[Father_Age]]&gt;45, "Old", IF(Family_Data3[[#This Row],[Father_Age]]&gt;=31, "Middle Age", "Young"))</f>
        <v>Old</v>
      </c>
      <c r="D3443">
        <v>25</v>
      </c>
      <c r="E3443" t="str">
        <f>IF(Family_Data3[[#This Row],[Mother_Age]]&gt;45, "Old", IF(Family_Data3[[#This Row],[Mother_Age]]&gt;=31, "Middle Age", "Young"))</f>
        <v>Young</v>
      </c>
      <c r="F3443">
        <v>172.3</v>
      </c>
      <c r="G3443">
        <v>164.6</v>
      </c>
      <c r="H3443" s="1" t="s">
        <v>19</v>
      </c>
      <c r="I3443" s="1" t="s">
        <v>19</v>
      </c>
      <c r="J3443" s="1" t="s">
        <v>31</v>
      </c>
      <c r="K3443" s="1" t="s">
        <v>31</v>
      </c>
      <c r="L3443" s="1" t="s">
        <v>22</v>
      </c>
      <c r="M3443" s="1" t="s">
        <v>23</v>
      </c>
      <c r="N3443" s="1" t="s">
        <v>39</v>
      </c>
      <c r="O3443" s="1" t="s">
        <v>32</v>
      </c>
      <c r="P3443" s="1" t="s">
        <v>65</v>
      </c>
      <c r="Q3443" s="1" t="s">
        <v>41</v>
      </c>
      <c r="R3443">
        <v>171.9</v>
      </c>
      <c r="S3443" s="1" t="s">
        <v>54</v>
      </c>
      <c r="T3443" s="1" t="s">
        <v>34</v>
      </c>
    </row>
    <row r="3444" spans="1:20" x14ac:dyDescent="0.35">
      <c r="A3444" s="1" t="s">
        <v>1485</v>
      </c>
      <c r="B3444">
        <v>52</v>
      </c>
      <c r="C3444" t="str">
        <f>IF(Family_Data3[[#This Row],[Father_Age]]&gt;45, "Old", IF(Family_Data3[[#This Row],[Father_Age]]&gt;=31, "Middle Age", "Young"))</f>
        <v>Old</v>
      </c>
      <c r="D3444">
        <v>33</v>
      </c>
      <c r="E3444" t="str">
        <f>IF(Family_Data3[[#This Row],[Mother_Age]]&gt;45, "Old", IF(Family_Data3[[#This Row],[Mother_Age]]&gt;=31, "Middle Age", "Young"))</f>
        <v>Middle Age</v>
      </c>
      <c r="F3444">
        <v>155.80000000000001</v>
      </c>
      <c r="G3444">
        <v>158.9</v>
      </c>
      <c r="H3444" s="1" t="s">
        <v>20</v>
      </c>
      <c r="I3444" s="1" t="s">
        <v>20</v>
      </c>
      <c r="J3444" s="1" t="s">
        <v>31</v>
      </c>
      <c r="K3444" s="1" t="s">
        <v>31</v>
      </c>
      <c r="L3444" s="1" t="s">
        <v>23</v>
      </c>
      <c r="M3444" s="1" t="s">
        <v>22</v>
      </c>
      <c r="N3444" s="1" t="s">
        <v>25</v>
      </c>
      <c r="O3444" s="1" t="s">
        <v>25</v>
      </c>
      <c r="P3444" s="1" t="s">
        <v>33</v>
      </c>
      <c r="Q3444" s="1" t="s">
        <v>27</v>
      </c>
      <c r="R3444">
        <v>152.6</v>
      </c>
      <c r="S3444" s="1" t="s">
        <v>20</v>
      </c>
      <c r="T3444" s="1" t="s">
        <v>34</v>
      </c>
    </row>
    <row r="3445" spans="1:20" x14ac:dyDescent="0.35">
      <c r="A3445" s="1" t="s">
        <v>1487</v>
      </c>
      <c r="B3445">
        <v>52</v>
      </c>
      <c r="C3445" t="str">
        <f>IF(Family_Data3[[#This Row],[Father_Age]]&gt;45, "Old", IF(Family_Data3[[#This Row],[Father_Age]]&gt;=31, "Middle Age", "Young"))</f>
        <v>Old</v>
      </c>
      <c r="D3445">
        <v>50</v>
      </c>
      <c r="E3445" t="str">
        <f>IF(Family_Data3[[#This Row],[Mother_Age]]&gt;45, "Old", IF(Family_Data3[[#This Row],[Mother_Age]]&gt;=31, "Middle Age", "Young"))</f>
        <v>Old</v>
      </c>
      <c r="F3445">
        <v>179.1</v>
      </c>
      <c r="G3445">
        <v>156.6</v>
      </c>
      <c r="H3445" s="1" t="s">
        <v>19</v>
      </c>
      <c r="I3445" s="1" t="s">
        <v>30</v>
      </c>
      <c r="J3445" s="1" t="s">
        <v>31</v>
      </c>
      <c r="K3445" s="1" t="s">
        <v>31</v>
      </c>
      <c r="L3445" s="1" t="s">
        <v>48</v>
      </c>
      <c r="M3445" s="1" t="s">
        <v>23</v>
      </c>
      <c r="N3445" s="1" t="s">
        <v>36</v>
      </c>
      <c r="O3445" s="1" t="s">
        <v>36</v>
      </c>
      <c r="P3445" s="1" t="s">
        <v>45</v>
      </c>
      <c r="Q3445" s="1" t="s">
        <v>27</v>
      </c>
      <c r="R3445">
        <v>162.1</v>
      </c>
      <c r="S3445" s="1" t="s">
        <v>30</v>
      </c>
      <c r="T3445" s="1" t="s">
        <v>28</v>
      </c>
    </row>
    <row r="3446" spans="1:20" x14ac:dyDescent="0.35">
      <c r="A3446" s="1" t="s">
        <v>1488</v>
      </c>
      <c r="B3446">
        <v>52</v>
      </c>
      <c r="C3446" t="str">
        <f>IF(Family_Data3[[#This Row],[Father_Age]]&gt;45, "Old", IF(Family_Data3[[#This Row],[Father_Age]]&gt;=31, "Middle Age", "Young"))</f>
        <v>Old</v>
      </c>
      <c r="D3446">
        <v>18</v>
      </c>
      <c r="E3446" t="str">
        <f>IF(Family_Data3[[#This Row],[Mother_Age]]&gt;45, "Old", IF(Family_Data3[[#This Row],[Mother_Age]]&gt;=31, "Middle Age", "Young"))</f>
        <v>Young</v>
      </c>
      <c r="F3446">
        <v>173</v>
      </c>
      <c r="G3446">
        <v>163.69999999999999</v>
      </c>
      <c r="H3446" s="1" t="s">
        <v>30</v>
      </c>
      <c r="I3446" s="1" t="s">
        <v>30</v>
      </c>
      <c r="J3446" s="1" t="s">
        <v>22</v>
      </c>
      <c r="K3446" s="1" t="s">
        <v>22</v>
      </c>
      <c r="L3446" s="1" t="s">
        <v>22</v>
      </c>
      <c r="M3446" s="1" t="s">
        <v>23</v>
      </c>
      <c r="N3446" s="1" t="s">
        <v>32</v>
      </c>
      <c r="O3446" s="1" t="s">
        <v>24</v>
      </c>
      <c r="P3446" s="1" t="s">
        <v>51</v>
      </c>
      <c r="Q3446" s="1" t="s">
        <v>27</v>
      </c>
      <c r="R3446">
        <v>158.30000000000001</v>
      </c>
      <c r="S3446" s="1" t="s">
        <v>42</v>
      </c>
      <c r="T3446" s="1" t="s">
        <v>52</v>
      </c>
    </row>
    <row r="3447" spans="1:20" x14ac:dyDescent="0.35">
      <c r="A3447" s="1" t="s">
        <v>1490</v>
      </c>
      <c r="B3447">
        <v>49</v>
      </c>
      <c r="C3447" t="str">
        <f>IF(Family_Data3[[#This Row],[Father_Age]]&gt;45, "Old", IF(Family_Data3[[#This Row],[Father_Age]]&gt;=31, "Middle Age", "Young"))</f>
        <v>Old</v>
      </c>
      <c r="D3447">
        <v>23</v>
      </c>
      <c r="E3447" t="str">
        <f>IF(Family_Data3[[#This Row],[Mother_Age]]&gt;45, "Old", IF(Family_Data3[[#This Row],[Mother_Age]]&gt;=31, "Middle Age", "Young"))</f>
        <v>Young</v>
      </c>
      <c r="F3447">
        <v>177.7</v>
      </c>
      <c r="G3447">
        <v>178.4</v>
      </c>
      <c r="H3447" s="1" t="s">
        <v>20</v>
      </c>
      <c r="I3447" s="1" t="s">
        <v>20</v>
      </c>
      <c r="J3447" s="1" t="s">
        <v>22</v>
      </c>
      <c r="K3447" s="1" t="s">
        <v>21</v>
      </c>
      <c r="L3447" s="1" t="s">
        <v>22</v>
      </c>
      <c r="M3447" s="1" t="s">
        <v>23</v>
      </c>
      <c r="N3447" s="1" t="s">
        <v>25</v>
      </c>
      <c r="O3447" s="1" t="s">
        <v>25</v>
      </c>
      <c r="P3447" s="1" t="s">
        <v>51</v>
      </c>
      <c r="Q3447" s="1" t="s">
        <v>41</v>
      </c>
      <c r="R3447">
        <v>187.6</v>
      </c>
      <c r="S3447" s="1" t="s">
        <v>20</v>
      </c>
      <c r="T3447" s="1" t="s">
        <v>34</v>
      </c>
    </row>
    <row r="3448" spans="1:20" x14ac:dyDescent="0.35">
      <c r="A3448" s="1" t="s">
        <v>1491</v>
      </c>
      <c r="B3448">
        <v>52</v>
      </c>
      <c r="C3448" t="str">
        <f>IF(Family_Data3[[#This Row],[Father_Age]]&gt;45, "Old", IF(Family_Data3[[#This Row],[Father_Age]]&gt;=31, "Middle Age", "Young"))</f>
        <v>Old</v>
      </c>
      <c r="D3448">
        <v>22</v>
      </c>
      <c r="E3448" t="str">
        <f>IF(Family_Data3[[#This Row],[Mother_Age]]&gt;45, "Old", IF(Family_Data3[[#This Row],[Mother_Age]]&gt;=31, "Middle Age", "Young"))</f>
        <v>Young</v>
      </c>
      <c r="F3448">
        <v>178.6</v>
      </c>
      <c r="G3448">
        <v>165.3</v>
      </c>
      <c r="H3448" s="1" t="s">
        <v>20</v>
      </c>
      <c r="I3448" s="1" t="s">
        <v>42</v>
      </c>
      <c r="J3448" s="1" t="s">
        <v>31</v>
      </c>
      <c r="K3448" s="1" t="s">
        <v>22</v>
      </c>
      <c r="L3448" s="1" t="s">
        <v>22</v>
      </c>
      <c r="M3448" s="1" t="s">
        <v>22</v>
      </c>
      <c r="N3448" s="1" t="s">
        <v>25</v>
      </c>
      <c r="O3448" s="1" t="s">
        <v>32</v>
      </c>
      <c r="P3448" s="1" t="s">
        <v>33</v>
      </c>
      <c r="Q3448" s="1" t="s">
        <v>27</v>
      </c>
      <c r="R3448">
        <v>170.7</v>
      </c>
      <c r="S3448" s="1" t="s">
        <v>38</v>
      </c>
      <c r="T3448" s="1" t="s">
        <v>28</v>
      </c>
    </row>
    <row r="3449" spans="1:20" x14ac:dyDescent="0.35">
      <c r="A3449" s="1" t="s">
        <v>1498</v>
      </c>
      <c r="B3449">
        <v>53</v>
      </c>
      <c r="C3449" t="str">
        <f>IF(Family_Data3[[#This Row],[Father_Age]]&gt;45, "Old", IF(Family_Data3[[#This Row],[Father_Age]]&gt;=31, "Middle Age", "Young"))</f>
        <v>Old</v>
      </c>
      <c r="D3449">
        <v>20</v>
      </c>
      <c r="E3449" t="str">
        <f>IF(Family_Data3[[#This Row],[Mother_Age]]&gt;45, "Old", IF(Family_Data3[[#This Row],[Mother_Age]]&gt;=31, "Middle Age", "Young"))</f>
        <v>Young</v>
      </c>
      <c r="F3449">
        <v>174</v>
      </c>
      <c r="G3449">
        <v>160.4</v>
      </c>
      <c r="H3449" s="1" t="s">
        <v>20</v>
      </c>
      <c r="I3449" s="1" t="s">
        <v>50</v>
      </c>
      <c r="J3449" s="1" t="s">
        <v>22</v>
      </c>
      <c r="K3449" s="1" t="s">
        <v>22</v>
      </c>
      <c r="L3449" s="1" t="s">
        <v>23</v>
      </c>
      <c r="M3449" s="1" t="s">
        <v>23</v>
      </c>
      <c r="N3449" s="1" t="s">
        <v>24</v>
      </c>
      <c r="O3449" s="1" t="s">
        <v>39</v>
      </c>
      <c r="P3449" s="1" t="s">
        <v>33</v>
      </c>
      <c r="Q3449" s="1" t="s">
        <v>41</v>
      </c>
      <c r="R3449">
        <v>167.8</v>
      </c>
      <c r="S3449" s="1" t="s">
        <v>20</v>
      </c>
      <c r="T3449" s="1" t="s">
        <v>28</v>
      </c>
    </row>
    <row r="3450" spans="1:20" x14ac:dyDescent="0.35">
      <c r="A3450" s="1" t="s">
        <v>1505</v>
      </c>
      <c r="B3450">
        <v>50</v>
      </c>
      <c r="C3450" t="str">
        <f>IF(Family_Data3[[#This Row],[Father_Age]]&gt;45, "Old", IF(Family_Data3[[#This Row],[Father_Age]]&gt;=31, "Middle Age", "Young"))</f>
        <v>Old</v>
      </c>
      <c r="D3450">
        <v>35</v>
      </c>
      <c r="E3450" t="str">
        <f>IF(Family_Data3[[#This Row],[Mother_Age]]&gt;45, "Old", IF(Family_Data3[[#This Row],[Mother_Age]]&gt;=31, "Middle Age", "Young"))</f>
        <v>Middle Age</v>
      </c>
      <c r="F3450">
        <v>174.4</v>
      </c>
      <c r="G3450">
        <v>155.5</v>
      </c>
      <c r="H3450" s="1" t="s">
        <v>20</v>
      </c>
      <c r="I3450" s="1" t="s">
        <v>19</v>
      </c>
      <c r="J3450" s="1" t="s">
        <v>22</v>
      </c>
      <c r="K3450" s="1" t="s">
        <v>22</v>
      </c>
      <c r="L3450" s="1" t="s">
        <v>22</v>
      </c>
      <c r="M3450" s="1" t="s">
        <v>22</v>
      </c>
      <c r="N3450" s="1" t="s">
        <v>32</v>
      </c>
      <c r="O3450" s="1" t="s">
        <v>24</v>
      </c>
      <c r="P3450" s="1" t="s">
        <v>45</v>
      </c>
      <c r="Q3450" s="1" t="s">
        <v>41</v>
      </c>
      <c r="R3450">
        <v>173.4</v>
      </c>
      <c r="S3450" s="1" t="s">
        <v>20</v>
      </c>
      <c r="T3450" s="1" t="s">
        <v>34</v>
      </c>
    </row>
    <row r="3451" spans="1:20" x14ac:dyDescent="0.35">
      <c r="A3451" s="1" t="s">
        <v>1506</v>
      </c>
      <c r="B3451">
        <v>51</v>
      </c>
      <c r="C3451" t="str">
        <f>IF(Family_Data3[[#This Row],[Father_Age]]&gt;45, "Old", IF(Family_Data3[[#This Row],[Father_Age]]&gt;=31, "Middle Age", "Young"))</f>
        <v>Old</v>
      </c>
      <c r="D3451">
        <v>33</v>
      </c>
      <c r="E3451" t="str">
        <f>IF(Family_Data3[[#This Row],[Mother_Age]]&gt;45, "Old", IF(Family_Data3[[#This Row],[Mother_Age]]&gt;=31, "Middle Age", "Young"))</f>
        <v>Middle Age</v>
      </c>
      <c r="F3451">
        <v>185.9</v>
      </c>
      <c r="G3451">
        <v>154.4</v>
      </c>
      <c r="H3451" s="1" t="s">
        <v>30</v>
      </c>
      <c r="I3451" s="1" t="s">
        <v>19</v>
      </c>
      <c r="J3451" s="1" t="s">
        <v>21</v>
      </c>
      <c r="K3451" s="1" t="s">
        <v>31</v>
      </c>
      <c r="L3451" s="1" t="s">
        <v>48</v>
      </c>
      <c r="M3451" s="1" t="s">
        <v>48</v>
      </c>
      <c r="N3451" s="1" t="s">
        <v>36</v>
      </c>
      <c r="O3451" s="1" t="s">
        <v>24</v>
      </c>
      <c r="P3451" s="1" t="s">
        <v>51</v>
      </c>
      <c r="Q3451" s="1" t="s">
        <v>41</v>
      </c>
      <c r="R3451">
        <v>168.5</v>
      </c>
      <c r="S3451" s="1" t="s">
        <v>30</v>
      </c>
      <c r="T3451" s="1" t="s">
        <v>34</v>
      </c>
    </row>
    <row r="3452" spans="1:20" x14ac:dyDescent="0.35">
      <c r="A3452" s="1" t="s">
        <v>1510</v>
      </c>
      <c r="B3452">
        <v>47</v>
      </c>
      <c r="C3452" t="str">
        <f>IF(Family_Data3[[#This Row],[Father_Age]]&gt;45, "Old", IF(Family_Data3[[#This Row],[Father_Age]]&gt;=31, "Middle Age", "Young"))</f>
        <v>Old</v>
      </c>
      <c r="D3452">
        <v>42</v>
      </c>
      <c r="E3452" t="str">
        <f>IF(Family_Data3[[#This Row],[Mother_Age]]&gt;45, "Old", IF(Family_Data3[[#This Row],[Mother_Age]]&gt;=31, "Middle Age", "Young"))</f>
        <v>Middle Age</v>
      </c>
      <c r="F3452">
        <v>174.6</v>
      </c>
      <c r="G3452">
        <v>155.80000000000001</v>
      </c>
      <c r="H3452" s="1" t="s">
        <v>19</v>
      </c>
      <c r="I3452" s="1" t="s">
        <v>20</v>
      </c>
      <c r="J3452" s="1" t="s">
        <v>22</v>
      </c>
      <c r="K3452" s="1" t="s">
        <v>22</v>
      </c>
      <c r="L3452" s="1" t="s">
        <v>23</v>
      </c>
      <c r="M3452" s="1" t="s">
        <v>48</v>
      </c>
      <c r="N3452" s="1" t="s">
        <v>24</v>
      </c>
      <c r="O3452" s="1" t="s">
        <v>39</v>
      </c>
      <c r="P3452" s="1" t="s">
        <v>45</v>
      </c>
      <c r="Q3452" s="1" t="s">
        <v>27</v>
      </c>
      <c r="R3452">
        <v>154.30000000000001</v>
      </c>
      <c r="S3452" s="1" t="s">
        <v>20</v>
      </c>
      <c r="T3452" s="1" t="s">
        <v>28</v>
      </c>
    </row>
    <row r="3453" spans="1:20" x14ac:dyDescent="0.35">
      <c r="A3453" s="1" t="s">
        <v>1530</v>
      </c>
      <c r="B3453">
        <v>55</v>
      </c>
      <c r="C3453" t="str">
        <f>IF(Family_Data3[[#This Row],[Father_Age]]&gt;45, "Old", IF(Family_Data3[[#This Row],[Father_Age]]&gt;=31, "Middle Age", "Young"))</f>
        <v>Old</v>
      </c>
      <c r="D3453">
        <v>44</v>
      </c>
      <c r="E3453" t="str">
        <f>IF(Family_Data3[[#This Row],[Mother_Age]]&gt;45, "Old", IF(Family_Data3[[#This Row],[Mother_Age]]&gt;=31, "Middle Age", "Young"))</f>
        <v>Middle Age</v>
      </c>
      <c r="F3453">
        <v>177.2</v>
      </c>
      <c r="G3453">
        <v>163.1</v>
      </c>
      <c r="H3453" s="1" t="s">
        <v>30</v>
      </c>
      <c r="I3453" s="1" t="s">
        <v>20</v>
      </c>
      <c r="J3453" s="1" t="s">
        <v>21</v>
      </c>
      <c r="K3453" s="1" t="s">
        <v>22</v>
      </c>
      <c r="L3453" s="1" t="s">
        <v>23</v>
      </c>
      <c r="M3453" s="1" t="s">
        <v>48</v>
      </c>
      <c r="N3453" s="1" t="s">
        <v>25</v>
      </c>
      <c r="O3453" s="1" t="s">
        <v>24</v>
      </c>
      <c r="P3453" s="1" t="s">
        <v>51</v>
      </c>
      <c r="Q3453" s="1" t="s">
        <v>41</v>
      </c>
      <c r="R3453">
        <v>176.4</v>
      </c>
      <c r="S3453" s="1" t="s">
        <v>60</v>
      </c>
      <c r="T3453" s="1" t="s">
        <v>34</v>
      </c>
    </row>
    <row r="3454" spans="1:20" x14ac:dyDescent="0.35">
      <c r="A3454" s="1" t="s">
        <v>1532</v>
      </c>
      <c r="B3454">
        <v>48</v>
      </c>
      <c r="C3454" t="str">
        <f>IF(Family_Data3[[#This Row],[Father_Age]]&gt;45, "Old", IF(Family_Data3[[#This Row],[Father_Age]]&gt;=31, "Middle Age", "Young"))</f>
        <v>Old</v>
      </c>
      <c r="D3454">
        <v>20</v>
      </c>
      <c r="E3454" t="str">
        <f>IF(Family_Data3[[#This Row],[Mother_Age]]&gt;45, "Old", IF(Family_Data3[[#This Row],[Mother_Age]]&gt;=31, "Middle Age", "Young"))</f>
        <v>Young</v>
      </c>
      <c r="F3454">
        <v>176.4</v>
      </c>
      <c r="G3454">
        <v>161.5</v>
      </c>
      <c r="H3454" s="1" t="s">
        <v>30</v>
      </c>
      <c r="I3454" s="1" t="s">
        <v>30</v>
      </c>
      <c r="J3454" s="1" t="s">
        <v>21</v>
      </c>
      <c r="K3454" s="1" t="s">
        <v>21</v>
      </c>
      <c r="L3454" s="1" t="s">
        <v>23</v>
      </c>
      <c r="M3454" s="1" t="s">
        <v>22</v>
      </c>
      <c r="N3454" s="1" t="s">
        <v>24</v>
      </c>
      <c r="O3454" s="1" t="s">
        <v>36</v>
      </c>
      <c r="P3454" s="1" t="s">
        <v>45</v>
      </c>
      <c r="Q3454" s="1" t="s">
        <v>41</v>
      </c>
      <c r="R3454">
        <v>175.5</v>
      </c>
      <c r="S3454" s="1" t="s">
        <v>30</v>
      </c>
      <c r="T3454" s="1" t="s">
        <v>34</v>
      </c>
    </row>
    <row r="3455" spans="1:20" x14ac:dyDescent="0.35">
      <c r="A3455" s="1" t="s">
        <v>1533</v>
      </c>
      <c r="B3455">
        <v>51</v>
      </c>
      <c r="C3455" t="str">
        <f>IF(Family_Data3[[#This Row],[Father_Age]]&gt;45, "Old", IF(Family_Data3[[#This Row],[Father_Age]]&gt;=31, "Middle Age", "Young"))</f>
        <v>Old</v>
      </c>
      <c r="D3455">
        <v>22</v>
      </c>
      <c r="E3455" t="str">
        <f>IF(Family_Data3[[#This Row],[Mother_Age]]&gt;45, "Old", IF(Family_Data3[[#This Row],[Mother_Age]]&gt;=31, "Middle Age", "Young"))</f>
        <v>Young</v>
      </c>
      <c r="F3455">
        <v>184.1</v>
      </c>
      <c r="G3455">
        <v>164.8</v>
      </c>
      <c r="H3455" s="1" t="s">
        <v>30</v>
      </c>
      <c r="I3455" s="1" t="s">
        <v>19</v>
      </c>
      <c r="J3455" s="1" t="s">
        <v>22</v>
      </c>
      <c r="K3455" s="1" t="s">
        <v>22</v>
      </c>
      <c r="L3455" s="1" t="s">
        <v>48</v>
      </c>
      <c r="M3455" s="1" t="s">
        <v>23</v>
      </c>
      <c r="N3455" s="1" t="s">
        <v>32</v>
      </c>
      <c r="O3455" s="1" t="s">
        <v>39</v>
      </c>
      <c r="P3455" s="1" t="s">
        <v>33</v>
      </c>
      <c r="Q3455" s="1" t="s">
        <v>41</v>
      </c>
      <c r="R3455">
        <v>180.2</v>
      </c>
      <c r="S3455" s="1" t="s">
        <v>30</v>
      </c>
      <c r="T3455" s="1" t="s">
        <v>34</v>
      </c>
    </row>
    <row r="3456" spans="1:20" x14ac:dyDescent="0.35">
      <c r="A3456" s="1" t="s">
        <v>1539</v>
      </c>
      <c r="B3456">
        <v>51</v>
      </c>
      <c r="C3456" t="str">
        <f>IF(Family_Data3[[#This Row],[Father_Age]]&gt;45, "Old", IF(Family_Data3[[#This Row],[Father_Age]]&gt;=31, "Middle Age", "Young"))</f>
        <v>Old</v>
      </c>
      <c r="D3456">
        <v>44</v>
      </c>
      <c r="E3456" t="str">
        <f>IF(Family_Data3[[#This Row],[Mother_Age]]&gt;45, "Old", IF(Family_Data3[[#This Row],[Mother_Age]]&gt;=31, "Middle Age", "Young"))</f>
        <v>Middle Age</v>
      </c>
      <c r="F3456">
        <v>172.4</v>
      </c>
      <c r="G3456">
        <v>155.69999999999999</v>
      </c>
      <c r="H3456" s="1" t="s">
        <v>30</v>
      </c>
      <c r="I3456" s="1" t="s">
        <v>30</v>
      </c>
      <c r="J3456" s="1" t="s">
        <v>22</v>
      </c>
      <c r="K3456" s="1" t="s">
        <v>22</v>
      </c>
      <c r="L3456" s="1" t="s">
        <v>48</v>
      </c>
      <c r="M3456" s="1" t="s">
        <v>23</v>
      </c>
      <c r="N3456" s="1" t="s">
        <v>25</v>
      </c>
      <c r="O3456" s="1" t="s">
        <v>39</v>
      </c>
      <c r="P3456" s="1" t="s">
        <v>33</v>
      </c>
      <c r="Q3456" s="1" t="s">
        <v>27</v>
      </c>
      <c r="R3456">
        <v>161.30000000000001</v>
      </c>
      <c r="S3456" s="1" t="s">
        <v>42</v>
      </c>
      <c r="T3456" s="1" t="s">
        <v>28</v>
      </c>
    </row>
    <row r="3457" spans="1:20" x14ac:dyDescent="0.35">
      <c r="A3457" s="1" t="s">
        <v>1541</v>
      </c>
      <c r="B3457">
        <v>47</v>
      </c>
      <c r="C3457" t="str">
        <f>IF(Family_Data3[[#This Row],[Father_Age]]&gt;45, "Old", IF(Family_Data3[[#This Row],[Father_Age]]&gt;=31, "Middle Age", "Young"))</f>
        <v>Old</v>
      </c>
      <c r="D3457">
        <v>42</v>
      </c>
      <c r="E3457" t="str">
        <f>IF(Family_Data3[[#This Row],[Mother_Age]]&gt;45, "Old", IF(Family_Data3[[#This Row],[Mother_Age]]&gt;=31, "Middle Age", "Young"))</f>
        <v>Middle Age</v>
      </c>
      <c r="F3457">
        <v>168.2</v>
      </c>
      <c r="G3457">
        <v>167.9</v>
      </c>
      <c r="H3457" s="1" t="s">
        <v>30</v>
      </c>
      <c r="I3457" s="1" t="s">
        <v>20</v>
      </c>
      <c r="J3457" s="1" t="s">
        <v>21</v>
      </c>
      <c r="K3457" s="1" t="s">
        <v>31</v>
      </c>
      <c r="L3457" s="1" t="s">
        <v>48</v>
      </c>
      <c r="M3457" s="1" t="s">
        <v>22</v>
      </c>
      <c r="N3457" s="1" t="s">
        <v>25</v>
      </c>
      <c r="O3457" s="1" t="s">
        <v>32</v>
      </c>
      <c r="P3457" s="1" t="s">
        <v>33</v>
      </c>
      <c r="Q3457" s="1" t="s">
        <v>41</v>
      </c>
      <c r="R3457">
        <v>177.9</v>
      </c>
      <c r="S3457" s="1" t="s">
        <v>60</v>
      </c>
      <c r="T3457" s="1" t="s">
        <v>28</v>
      </c>
    </row>
    <row r="3458" spans="1:20" x14ac:dyDescent="0.35">
      <c r="A3458" s="1" t="s">
        <v>1543</v>
      </c>
      <c r="B3458">
        <v>54</v>
      </c>
      <c r="C3458" t="str">
        <f>IF(Family_Data3[[#This Row],[Father_Age]]&gt;45, "Old", IF(Family_Data3[[#This Row],[Father_Age]]&gt;=31, "Middle Age", "Young"))</f>
        <v>Old</v>
      </c>
      <c r="D3458">
        <v>33</v>
      </c>
      <c r="E3458" t="str">
        <f>IF(Family_Data3[[#This Row],[Mother_Age]]&gt;45, "Old", IF(Family_Data3[[#This Row],[Mother_Age]]&gt;=31, "Middle Age", "Young"))</f>
        <v>Middle Age</v>
      </c>
      <c r="F3458">
        <v>163.4</v>
      </c>
      <c r="G3458">
        <v>166.5</v>
      </c>
      <c r="H3458" s="1" t="s">
        <v>60</v>
      </c>
      <c r="I3458" s="1" t="s">
        <v>30</v>
      </c>
      <c r="J3458" s="1" t="s">
        <v>22</v>
      </c>
      <c r="K3458" s="1" t="s">
        <v>22</v>
      </c>
      <c r="L3458" s="1" t="s">
        <v>47</v>
      </c>
      <c r="M3458" s="1" t="s">
        <v>23</v>
      </c>
      <c r="N3458" s="1" t="s">
        <v>24</v>
      </c>
      <c r="O3458" s="1" t="s">
        <v>32</v>
      </c>
      <c r="P3458" s="1" t="s">
        <v>45</v>
      </c>
      <c r="Q3458" s="1" t="s">
        <v>41</v>
      </c>
      <c r="R3458">
        <v>173.5</v>
      </c>
      <c r="S3458" s="1" t="s">
        <v>42</v>
      </c>
      <c r="T3458" s="1" t="s">
        <v>34</v>
      </c>
    </row>
    <row r="3459" spans="1:20" x14ac:dyDescent="0.35">
      <c r="A3459" s="1" t="s">
        <v>1544</v>
      </c>
      <c r="B3459">
        <v>48</v>
      </c>
      <c r="C3459" t="str">
        <f>IF(Family_Data3[[#This Row],[Father_Age]]&gt;45, "Old", IF(Family_Data3[[#This Row],[Father_Age]]&gt;=31, "Middle Age", "Young"))</f>
        <v>Old</v>
      </c>
      <c r="D3459">
        <v>39</v>
      </c>
      <c r="E3459" t="str">
        <f>IF(Family_Data3[[#This Row],[Mother_Age]]&gt;45, "Old", IF(Family_Data3[[#This Row],[Mother_Age]]&gt;=31, "Middle Age", "Young"))</f>
        <v>Middle Age</v>
      </c>
      <c r="F3459">
        <v>177.1</v>
      </c>
      <c r="G3459">
        <v>162.19999999999999</v>
      </c>
      <c r="H3459" s="1" t="s">
        <v>30</v>
      </c>
      <c r="I3459" s="1" t="s">
        <v>30</v>
      </c>
      <c r="J3459" s="1" t="s">
        <v>21</v>
      </c>
      <c r="K3459" s="1" t="s">
        <v>22</v>
      </c>
      <c r="L3459" s="1" t="s">
        <v>48</v>
      </c>
      <c r="M3459" s="1" t="s">
        <v>22</v>
      </c>
      <c r="N3459" s="1" t="s">
        <v>32</v>
      </c>
      <c r="O3459" s="1" t="s">
        <v>24</v>
      </c>
      <c r="P3459" s="1" t="s">
        <v>40</v>
      </c>
      <c r="Q3459" s="1" t="s">
        <v>27</v>
      </c>
      <c r="R3459">
        <v>160.9</v>
      </c>
      <c r="S3459" s="1" t="s">
        <v>42</v>
      </c>
      <c r="T3459" s="1" t="s">
        <v>34</v>
      </c>
    </row>
    <row r="3460" spans="1:20" x14ac:dyDescent="0.35">
      <c r="A3460" s="1" t="s">
        <v>1546</v>
      </c>
      <c r="B3460">
        <v>52</v>
      </c>
      <c r="C3460" t="str">
        <f>IF(Family_Data3[[#This Row],[Father_Age]]&gt;45, "Old", IF(Family_Data3[[#This Row],[Father_Age]]&gt;=31, "Middle Age", "Young"))</f>
        <v>Old</v>
      </c>
      <c r="D3460">
        <v>40</v>
      </c>
      <c r="E3460" t="str">
        <f>IF(Family_Data3[[#This Row],[Mother_Age]]&gt;45, "Old", IF(Family_Data3[[#This Row],[Mother_Age]]&gt;=31, "Middle Age", "Young"))</f>
        <v>Middle Age</v>
      </c>
      <c r="F3460">
        <v>177.8</v>
      </c>
      <c r="G3460">
        <v>160.1</v>
      </c>
      <c r="H3460" s="1" t="s">
        <v>19</v>
      </c>
      <c r="I3460" s="1" t="s">
        <v>30</v>
      </c>
      <c r="J3460" s="1" t="s">
        <v>22</v>
      </c>
      <c r="K3460" s="1" t="s">
        <v>21</v>
      </c>
      <c r="L3460" s="1" t="s">
        <v>22</v>
      </c>
      <c r="M3460" s="1" t="s">
        <v>48</v>
      </c>
      <c r="N3460" s="1" t="s">
        <v>32</v>
      </c>
      <c r="O3460" s="1" t="s">
        <v>39</v>
      </c>
      <c r="P3460" s="1" t="s">
        <v>65</v>
      </c>
      <c r="Q3460" s="1" t="s">
        <v>27</v>
      </c>
      <c r="R3460">
        <v>157.69999999999999</v>
      </c>
      <c r="S3460" s="1" t="s">
        <v>30</v>
      </c>
      <c r="T3460" s="1" t="s">
        <v>28</v>
      </c>
    </row>
    <row r="3461" spans="1:20" x14ac:dyDescent="0.35">
      <c r="A3461" s="1" t="s">
        <v>1549</v>
      </c>
      <c r="B3461">
        <v>49</v>
      </c>
      <c r="C3461" t="str">
        <f>IF(Family_Data3[[#This Row],[Father_Age]]&gt;45, "Old", IF(Family_Data3[[#This Row],[Father_Age]]&gt;=31, "Middle Age", "Young"))</f>
        <v>Old</v>
      </c>
      <c r="D3461">
        <v>49</v>
      </c>
      <c r="E3461" t="str">
        <f>IF(Family_Data3[[#This Row],[Mother_Age]]&gt;45, "Old", IF(Family_Data3[[#This Row],[Mother_Age]]&gt;=31, "Middle Age", "Young"))</f>
        <v>Old</v>
      </c>
      <c r="F3461">
        <v>163.69999999999999</v>
      </c>
      <c r="G3461">
        <v>169</v>
      </c>
      <c r="H3461" s="1" t="s">
        <v>20</v>
      </c>
      <c r="I3461" s="1" t="s">
        <v>20</v>
      </c>
      <c r="J3461" s="1" t="s">
        <v>21</v>
      </c>
      <c r="K3461" s="1" t="s">
        <v>22</v>
      </c>
      <c r="L3461" s="1" t="s">
        <v>22</v>
      </c>
      <c r="M3461" s="1" t="s">
        <v>48</v>
      </c>
      <c r="N3461" s="1" t="s">
        <v>39</v>
      </c>
      <c r="O3461" s="1" t="s">
        <v>32</v>
      </c>
      <c r="P3461" s="1" t="s">
        <v>51</v>
      </c>
      <c r="Q3461" s="1" t="s">
        <v>27</v>
      </c>
      <c r="R3461">
        <v>155.4</v>
      </c>
      <c r="S3461" s="1" t="s">
        <v>20</v>
      </c>
      <c r="T3461" s="1" t="s">
        <v>34</v>
      </c>
    </row>
    <row r="3462" spans="1:20" x14ac:dyDescent="0.35">
      <c r="A3462" s="1" t="s">
        <v>1551</v>
      </c>
      <c r="B3462">
        <v>50</v>
      </c>
      <c r="C3462" t="str">
        <f>IF(Family_Data3[[#This Row],[Father_Age]]&gt;45, "Old", IF(Family_Data3[[#This Row],[Father_Age]]&gt;=31, "Middle Age", "Young"))</f>
        <v>Old</v>
      </c>
      <c r="D3462">
        <v>30</v>
      </c>
      <c r="E3462" t="str">
        <f>IF(Family_Data3[[#This Row],[Mother_Age]]&gt;45, "Old", IF(Family_Data3[[#This Row],[Mother_Age]]&gt;=31, "Middle Age", "Young"))</f>
        <v>Young</v>
      </c>
      <c r="F3462">
        <v>173.7</v>
      </c>
      <c r="G3462">
        <v>162.80000000000001</v>
      </c>
      <c r="H3462" s="1" t="s">
        <v>20</v>
      </c>
      <c r="I3462" s="1" t="s">
        <v>30</v>
      </c>
      <c r="J3462" s="1" t="s">
        <v>22</v>
      </c>
      <c r="K3462" s="1" t="s">
        <v>31</v>
      </c>
      <c r="L3462" s="1" t="s">
        <v>48</v>
      </c>
      <c r="M3462" s="1" t="s">
        <v>23</v>
      </c>
      <c r="N3462" s="1" t="s">
        <v>24</v>
      </c>
      <c r="O3462" s="1" t="s">
        <v>25</v>
      </c>
      <c r="P3462" s="1" t="s">
        <v>65</v>
      </c>
      <c r="Q3462" s="1" t="s">
        <v>41</v>
      </c>
      <c r="R3462">
        <v>170.1</v>
      </c>
      <c r="S3462" s="1" t="s">
        <v>38</v>
      </c>
      <c r="T3462" s="1" t="s">
        <v>34</v>
      </c>
    </row>
    <row r="3463" spans="1:20" x14ac:dyDescent="0.35">
      <c r="A3463" s="1" t="s">
        <v>1555</v>
      </c>
      <c r="B3463">
        <v>47</v>
      </c>
      <c r="C3463" t="str">
        <f>IF(Family_Data3[[#This Row],[Father_Age]]&gt;45, "Old", IF(Family_Data3[[#This Row],[Father_Age]]&gt;=31, "Middle Age", "Young"))</f>
        <v>Old</v>
      </c>
      <c r="D3463">
        <v>29</v>
      </c>
      <c r="E3463" t="str">
        <f>IF(Family_Data3[[#This Row],[Mother_Age]]&gt;45, "Old", IF(Family_Data3[[#This Row],[Mother_Age]]&gt;=31, "Middle Age", "Young"))</f>
        <v>Young</v>
      </c>
      <c r="F3463">
        <v>170</v>
      </c>
      <c r="G3463">
        <v>163.80000000000001</v>
      </c>
      <c r="H3463" s="1" t="s">
        <v>42</v>
      </c>
      <c r="I3463" s="1" t="s">
        <v>30</v>
      </c>
      <c r="J3463" s="1" t="s">
        <v>62</v>
      </c>
      <c r="K3463" s="1" t="s">
        <v>31</v>
      </c>
      <c r="L3463" s="1" t="s">
        <v>23</v>
      </c>
      <c r="M3463" s="1" t="s">
        <v>22</v>
      </c>
      <c r="N3463" s="1" t="s">
        <v>32</v>
      </c>
      <c r="O3463" s="1" t="s">
        <v>24</v>
      </c>
      <c r="P3463" s="1" t="s">
        <v>33</v>
      </c>
      <c r="Q3463" s="1" t="s">
        <v>27</v>
      </c>
      <c r="R3463">
        <v>153.69999999999999</v>
      </c>
      <c r="S3463" s="1" t="s">
        <v>42</v>
      </c>
      <c r="T3463" s="1" t="s">
        <v>28</v>
      </c>
    </row>
    <row r="3464" spans="1:20" x14ac:dyDescent="0.35">
      <c r="A3464" s="1" t="s">
        <v>1558</v>
      </c>
      <c r="B3464">
        <v>51</v>
      </c>
      <c r="C3464" t="str">
        <f>IF(Family_Data3[[#This Row],[Father_Age]]&gt;45, "Old", IF(Family_Data3[[#This Row],[Father_Age]]&gt;=31, "Middle Age", "Young"))</f>
        <v>Old</v>
      </c>
      <c r="D3464">
        <v>48</v>
      </c>
      <c r="E3464" t="str">
        <f>IF(Family_Data3[[#This Row],[Mother_Age]]&gt;45, "Old", IF(Family_Data3[[#This Row],[Mother_Age]]&gt;=31, "Middle Age", "Young"))</f>
        <v>Old</v>
      </c>
      <c r="F3464">
        <v>174.8</v>
      </c>
      <c r="G3464">
        <v>164.3</v>
      </c>
      <c r="H3464" s="1" t="s">
        <v>30</v>
      </c>
      <c r="I3464" s="1" t="s">
        <v>19</v>
      </c>
      <c r="J3464" s="1" t="s">
        <v>31</v>
      </c>
      <c r="K3464" s="1" t="s">
        <v>21</v>
      </c>
      <c r="L3464" s="1" t="s">
        <v>23</v>
      </c>
      <c r="M3464" s="1" t="s">
        <v>22</v>
      </c>
      <c r="N3464" s="1" t="s">
        <v>25</v>
      </c>
      <c r="O3464" s="1" t="s">
        <v>25</v>
      </c>
      <c r="P3464" s="1" t="s">
        <v>40</v>
      </c>
      <c r="Q3464" s="1" t="s">
        <v>41</v>
      </c>
      <c r="R3464">
        <v>181.9</v>
      </c>
      <c r="S3464" s="1" t="s">
        <v>30</v>
      </c>
      <c r="T3464" s="1" t="s">
        <v>28</v>
      </c>
    </row>
    <row r="3465" spans="1:20" x14ac:dyDescent="0.35">
      <c r="A3465" s="1" t="s">
        <v>1559</v>
      </c>
      <c r="B3465">
        <v>55</v>
      </c>
      <c r="C3465" t="str">
        <f>IF(Family_Data3[[#This Row],[Father_Age]]&gt;45, "Old", IF(Family_Data3[[#This Row],[Father_Age]]&gt;=31, "Middle Age", "Young"))</f>
        <v>Old</v>
      </c>
      <c r="D3465">
        <v>24</v>
      </c>
      <c r="E3465" t="str">
        <f>IF(Family_Data3[[#This Row],[Mother_Age]]&gt;45, "Old", IF(Family_Data3[[#This Row],[Mother_Age]]&gt;=31, "Middle Age", "Young"))</f>
        <v>Young</v>
      </c>
      <c r="F3465">
        <v>187</v>
      </c>
      <c r="G3465">
        <v>160.4</v>
      </c>
      <c r="H3465" s="1" t="s">
        <v>42</v>
      </c>
      <c r="I3465" s="1" t="s">
        <v>30</v>
      </c>
      <c r="J3465" s="1" t="s">
        <v>22</v>
      </c>
      <c r="K3465" s="1" t="s">
        <v>22</v>
      </c>
      <c r="L3465" s="1" t="s">
        <v>23</v>
      </c>
      <c r="M3465" s="1" t="s">
        <v>47</v>
      </c>
      <c r="N3465" s="1" t="s">
        <v>39</v>
      </c>
      <c r="O3465" s="1" t="s">
        <v>25</v>
      </c>
      <c r="P3465" s="1" t="s">
        <v>33</v>
      </c>
      <c r="Q3465" s="1" t="s">
        <v>41</v>
      </c>
      <c r="R3465">
        <v>174.7</v>
      </c>
      <c r="S3465" s="1" t="s">
        <v>42</v>
      </c>
      <c r="T3465" s="1" t="s">
        <v>34</v>
      </c>
    </row>
    <row r="3466" spans="1:20" x14ac:dyDescent="0.35">
      <c r="A3466" s="1" t="s">
        <v>1560</v>
      </c>
      <c r="B3466">
        <v>53</v>
      </c>
      <c r="C3466" t="str">
        <f>IF(Family_Data3[[#This Row],[Father_Age]]&gt;45, "Old", IF(Family_Data3[[#This Row],[Father_Age]]&gt;=31, "Middle Age", "Young"))</f>
        <v>Old</v>
      </c>
      <c r="D3466">
        <v>40</v>
      </c>
      <c r="E3466" t="str">
        <f>IF(Family_Data3[[#This Row],[Mother_Age]]&gt;45, "Old", IF(Family_Data3[[#This Row],[Mother_Age]]&gt;=31, "Middle Age", "Young"))</f>
        <v>Middle Age</v>
      </c>
      <c r="F3466">
        <v>174.9</v>
      </c>
      <c r="G3466">
        <v>156.4</v>
      </c>
      <c r="H3466" s="1" t="s">
        <v>30</v>
      </c>
      <c r="I3466" s="1" t="s">
        <v>19</v>
      </c>
      <c r="J3466" s="1" t="s">
        <v>22</v>
      </c>
      <c r="K3466" s="1" t="s">
        <v>44</v>
      </c>
      <c r="L3466" s="1" t="s">
        <v>22</v>
      </c>
      <c r="M3466" s="1" t="s">
        <v>22</v>
      </c>
      <c r="N3466" s="1" t="s">
        <v>39</v>
      </c>
      <c r="O3466" s="1" t="s">
        <v>32</v>
      </c>
      <c r="P3466" s="1" t="s">
        <v>51</v>
      </c>
      <c r="Q3466" s="1" t="s">
        <v>41</v>
      </c>
      <c r="R3466">
        <v>179.8</v>
      </c>
      <c r="S3466" s="1" t="s">
        <v>30</v>
      </c>
      <c r="T3466" s="1" t="s">
        <v>34</v>
      </c>
    </row>
    <row r="3467" spans="1:20" x14ac:dyDescent="0.35">
      <c r="A3467" s="1" t="s">
        <v>1561</v>
      </c>
      <c r="B3467">
        <v>55</v>
      </c>
      <c r="C3467" t="str">
        <f>IF(Family_Data3[[#This Row],[Father_Age]]&gt;45, "Old", IF(Family_Data3[[#This Row],[Father_Age]]&gt;=31, "Middle Age", "Young"))</f>
        <v>Old</v>
      </c>
      <c r="D3467">
        <v>41</v>
      </c>
      <c r="E3467" t="str">
        <f>IF(Family_Data3[[#This Row],[Mother_Age]]&gt;45, "Old", IF(Family_Data3[[#This Row],[Mother_Age]]&gt;=31, "Middle Age", "Young"))</f>
        <v>Middle Age</v>
      </c>
      <c r="F3467">
        <v>175.6</v>
      </c>
      <c r="G3467">
        <v>152.5</v>
      </c>
      <c r="H3467" s="1" t="s">
        <v>20</v>
      </c>
      <c r="I3467" s="1" t="s">
        <v>30</v>
      </c>
      <c r="J3467" s="1" t="s">
        <v>22</v>
      </c>
      <c r="K3467" s="1" t="s">
        <v>62</v>
      </c>
      <c r="L3467" s="1" t="s">
        <v>23</v>
      </c>
      <c r="M3467" s="1" t="s">
        <v>23</v>
      </c>
      <c r="N3467" s="1" t="s">
        <v>25</v>
      </c>
      <c r="O3467" s="1" t="s">
        <v>25</v>
      </c>
      <c r="P3467" s="1" t="s">
        <v>51</v>
      </c>
      <c r="Q3467" s="1" t="s">
        <v>27</v>
      </c>
      <c r="R3467">
        <v>156.6</v>
      </c>
      <c r="S3467" s="1" t="s">
        <v>60</v>
      </c>
      <c r="T3467" s="1" t="s">
        <v>34</v>
      </c>
    </row>
    <row r="3468" spans="1:20" x14ac:dyDescent="0.35">
      <c r="A3468" s="1" t="s">
        <v>1564</v>
      </c>
      <c r="B3468">
        <v>53</v>
      </c>
      <c r="C3468" t="str">
        <f>IF(Family_Data3[[#This Row],[Father_Age]]&gt;45, "Old", IF(Family_Data3[[#This Row],[Father_Age]]&gt;=31, "Middle Age", "Young"))</f>
        <v>Old</v>
      </c>
      <c r="D3468">
        <v>34</v>
      </c>
      <c r="E3468" t="str">
        <f>IF(Family_Data3[[#This Row],[Mother_Age]]&gt;45, "Old", IF(Family_Data3[[#This Row],[Mother_Age]]&gt;=31, "Middle Age", "Young"))</f>
        <v>Middle Age</v>
      </c>
      <c r="F3468">
        <v>182.4</v>
      </c>
      <c r="G3468">
        <v>171.6</v>
      </c>
      <c r="H3468" s="1" t="s">
        <v>30</v>
      </c>
      <c r="I3468" s="1" t="s">
        <v>50</v>
      </c>
      <c r="J3468" s="1" t="s">
        <v>22</v>
      </c>
      <c r="K3468" s="1" t="s">
        <v>22</v>
      </c>
      <c r="L3468" s="1" t="s">
        <v>23</v>
      </c>
      <c r="M3468" s="1" t="s">
        <v>47</v>
      </c>
      <c r="N3468" s="1" t="s">
        <v>24</v>
      </c>
      <c r="O3468" s="1" t="s">
        <v>24</v>
      </c>
      <c r="P3468" s="1" t="s">
        <v>33</v>
      </c>
      <c r="Q3468" s="1" t="s">
        <v>27</v>
      </c>
      <c r="R3468">
        <v>167.5</v>
      </c>
      <c r="S3468" s="1" t="s">
        <v>38</v>
      </c>
      <c r="T3468" s="1" t="s">
        <v>34</v>
      </c>
    </row>
    <row r="3469" spans="1:20" x14ac:dyDescent="0.35">
      <c r="A3469" s="1" t="s">
        <v>1565</v>
      </c>
      <c r="B3469">
        <v>55</v>
      </c>
      <c r="C3469" t="str">
        <f>IF(Family_Data3[[#This Row],[Father_Age]]&gt;45, "Old", IF(Family_Data3[[#This Row],[Father_Age]]&gt;=31, "Middle Age", "Young"))</f>
        <v>Old</v>
      </c>
      <c r="D3469">
        <v>47</v>
      </c>
      <c r="E3469" t="str">
        <f>IF(Family_Data3[[#This Row],[Mother_Age]]&gt;45, "Old", IF(Family_Data3[[#This Row],[Mother_Age]]&gt;=31, "Middle Age", "Young"))</f>
        <v>Old</v>
      </c>
      <c r="F3469">
        <v>183.4</v>
      </c>
      <c r="G3469">
        <v>161.69999999999999</v>
      </c>
      <c r="H3469" s="1" t="s">
        <v>20</v>
      </c>
      <c r="I3469" s="1" t="s">
        <v>19</v>
      </c>
      <c r="J3469" s="1" t="s">
        <v>62</v>
      </c>
      <c r="K3469" s="1" t="s">
        <v>22</v>
      </c>
      <c r="L3469" s="1" t="s">
        <v>22</v>
      </c>
      <c r="M3469" s="1" t="s">
        <v>22</v>
      </c>
      <c r="N3469" s="1" t="s">
        <v>25</v>
      </c>
      <c r="O3469" s="1" t="s">
        <v>24</v>
      </c>
      <c r="P3469" s="1" t="s">
        <v>65</v>
      </c>
      <c r="Q3469" s="1" t="s">
        <v>27</v>
      </c>
      <c r="R3469">
        <v>162.19999999999999</v>
      </c>
      <c r="S3469" s="1" t="s">
        <v>20</v>
      </c>
      <c r="T3469" s="1" t="s">
        <v>28</v>
      </c>
    </row>
    <row r="3470" spans="1:20" x14ac:dyDescent="0.35">
      <c r="A3470" s="1" t="s">
        <v>1572</v>
      </c>
      <c r="B3470">
        <v>52</v>
      </c>
      <c r="C3470" t="str">
        <f>IF(Family_Data3[[#This Row],[Father_Age]]&gt;45, "Old", IF(Family_Data3[[#This Row],[Father_Age]]&gt;=31, "Middle Age", "Young"))</f>
        <v>Old</v>
      </c>
      <c r="D3470">
        <v>19</v>
      </c>
      <c r="E3470" t="str">
        <f>IF(Family_Data3[[#This Row],[Mother_Age]]&gt;45, "Old", IF(Family_Data3[[#This Row],[Mother_Age]]&gt;=31, "Middle Age", "Young"))</f>
        <v>Young</v>
      </c>
      <c r="F3470">
        <v>169.2</v>
      </c>
      <c r="G3470">
        <v>164.5</v>
      </c>
      <c r="H3470" s="1" t="s">
        <v>30</v>
      </c>
      <c r="I3470" s="1" t="s">
        <v>20</v>
      </c>
      <c r="J3470" s="1" t="s">
        <v>21</v>
      </c>
      <c r="K3470" s="1" t="s">
        <v>22</v>
      </c>
      <c r="L3470" s="1" t="s">
        <v>23</v>
      </c>
      <c r="M3470" s="1" t="s">
        <v>22</v>
      </c>
      <c r="N3470" s="1" t="s">
        <v>32</v>
      </c>
      <c r="O3470" s="1" t="s">
        <v>25</v>
      </c>
      <c r="P3470" s="1" t="s">
        <v>40</v>
      </c>
      <c r="Q3470" s="1" t="s">
        <v>41</v>
      </c>
      <c r="R3470">
        <v>169.6</v>
      </c>
      <c r="S3470" s="1" t="s">
        <v>38</v>
      </c>
      <c r="T3470" s="1" t="s">
        <v>34</v>
      </c>
    </row>
    <row r="3471" spans="1:20" x14ac:dyDescent="0.35">
      <c r="A3471" s="1" t="s">
        <v>1573</v>
      </c>
      <c r="B3471">
        <v>54</v>
      </c>
      <c r="C3471" t="str">
        <f>IF(Family_Data3[[#This Row],[Father_Age]]&gt;45, "Old", IF(Family_Data3[[#This Row],[Father_Age]]&gt;=31, "Middle Age", "Young"))</f>
        <v>Old</v>
      </c>
      <c r="D3471">
        <v>27</v>
      </c>
      <c r="E3471" t="str">
        <f>IF(Family_Data3[[#This Row],[Mother_Age]]&gt;45, "Old", IF(Family_Data3[[#This Row],[Mother_Age]]&gt;=31, "Middle Age", "Young"))</f>
        <v>Young</v>
      </c>
      <c r="F3471">
        <v>175</v>
      </c>
      <c r="G3471">
        <v>156.69999999999999</v>
      </c>
      <c r="H3471" s="1" t="s">
        <v>38</v>
      </c>
      <c r="I3471" s="1" t="s">
        <v>19</v>
      </c>
      <c r="J3471" s="1" t="s">
        <v>44</v>
      </c>
      <c r="K3471" s="1" t="s">
        <v>21</v>
      </c>
      <c r="L3471" s="1" t="s">
        <v>48</v>
      </c>
      <c r="M3471" s="1" t="s">
        <v>23</v>
      </c>
      <c r="N3471" s="1" t="s">
        <v>24</v>
      </c>
      <c r="O3471" s="1" t="s">
        <v>36</v>
      </c>
      <c r="P3471" s="1" t="s">
        <v>65</v>
      </c>
      <c r="Q3471" s="1" t="s">
        <v>41</v>
      </c>
      <c r="R3471">
        <v>177.5</v>
      </c>
      <c r="S3471" s="1" t="s">
        <v>30</v>
      </c>
      <c r="T3471" s="1" t="s">
        <v>28</v>
      </c>
    </row>
    <row r="3472" spans="1:20" x14ac:dyDescent="0.35">
      <c r="A3472" s="1" t="s">
        <v>1576</v>
      </c>
      <c r="B3472">
        <v>55</v>
      </c>
      <c r="C3472" t="str">
        <f>IF(Family_Data3[[#This Row],[Father_Age]]&gt;45, "Old", IF(Family_Data3[[#This Row],[Father_Age]]&gt;=31, "Middle Age", "Young"))</f>
        <v>Old</v>
      </c>
      <c r="D3472">
        <v>30</v>
      </c>
      <c r="E3472" t="str">
        <f>IF(Family_Data3[[#This Row],[Mother_Age]]&gt;45, "Old", IF(Family_Data3[[#This Row],[Mother_Age]]&gt;=31, "Middle Age", "Young"))</f>
        <v>Young</v>
      </c>
      <c r="F3472">
        <v>179.5</v>
      </c>
      <c r="G3472">
        <v>146</v>
      </c>
      <c r="H3472" s="1" t="s">
        <v>20</v>
      </c>
      <c r="I3472" s="1" t="s">
        <v>30</v>
      </c>
      <c r="J3472" s="1" t="s">
        <v>31</v>
      </c>
      <c r="K3472" s="1" t="s">
        <v>31</v>
      </c>
      <c r="L3472" s="1" t="s">
        <v>23</v>
      </c>
      <c r="M3472" s="1" t="s">
        <v>22</v>
      </c>
      <c r="N3472" s="1" t="s">
        <v>36</v>
      </c>
      <c r="O3472" s="1" t="s">
        <v>24</v>
      </c>
      <c r="P3472" s="1" t="s">
        <v>26</v>
      </c>
      <c r="Q3472" s="1" t="s">
        <v>41</v>
      </c>
      <c r="R3472">
        <v>166.9</v>
      </c>
      <c r="S3472" s="1" t="s">
        <v>38</v>
      </c>
      <c r="T3472" s="1" t="s">
        <v>28</v>
      </c>
    </row>
    <row r="3473" spans="1:20" x14ac:dyDescent="0.35">
      <c r="A3473" s="1" t="s">
        <v>1577</v>
      </c>
      <c r="B3473">
        <v>49</v>
      </c>
      <c r="C3473" t="str">
        <f>IF(Family_Data3[[#This Row],[Father_Age]]&gt;45, "Old", IF(Family_Data3[[#This Row],[Father_Age]]&gt;=31, "Middle Age", "Young"))</f>
        <v>Old</v>
      </c>
      <c r="D3473">
        <v>30</v>
      </c>
      <c r="E3473" t="str">
        <f>IF(Family_Data3[[#This Row],[Mother_Age]]&gt;45, "Old", IF(Family_Data3[[#This Row],[Mother_Age]]&gt;=31, "Middle Age", "Young"))</f>
        <v>Young</v>
      </c>
      <c r="F3473">
        <v>172</v>
      </c>
      <c r="G3473">
        <v>161.9</v>
      </c>
      <c r="H3473" s="1" t="s">
        <v>19</v>
      </c>
      <c r="I3473" s="1" t="s">
        <v>19</v>
      </c>
      <c r="J3473" s="1" t="s">
        <v>31</v>
      </c>
      <c r="K3473" s="1" t="s">
        <v>31</v>
      </c>
      <c r="L3473" s="1" t="s">
        <v>22</v>
      </c>
      <c r="M3473" s="1" t="s">
        <v>23</v>
      </c>
      <c r="N3473" s="1" t="s">
        <v>24</v>
      </c>
      <c r="O3473" s="1" t="s">
        <v>24</v>
      </c>
      <c r="P3473" s="1" t="s">
        <v>51</v>
      </c>
      <c r="Q3473" s="1" t="s">
        <v>41</v>
      </c>
      <c r="R3473">
        <v>172.6</v>
      </c>
      <c r="S3473" s="1" t="s">
        <v>19</v>
      </c>
      <c r="T3473" s="1" t="s">
        <v>52</v>
      </c>
    </row>
    <row r="3474" spans="1:20" x14ac:dyDescent="0.35">
      <c r="A3474" s="1" t="s">
        <v>1590</v>
      </c>
      <c r="B3474">
        <v>47</v>
      </c>
      <c r="C3474" t="str">
        <f>IF(Family_Data3[[#This Row],[Father_Age]]&gt;45, "Old", IF(Family_Data3[[#This Row],[Father_Age]]&gt;=31, "Middle Age", "Young"))</f>
        <v>Old</v>
      </c>
      <c r="D3474">
        <v>20</v>
      </c>
      <c r="E3474" t="str">
        <f>IF(Family_Data3[[#This Row],[Mother_Age]]&gt;45, "Old", IF(Family_Data3[[#This Row],[Mother_Age]]&gt;=31, "Middle Age", "Young"))</f>
        <v>Young</v>
      </c>
      <c r="F3474">
        <v>162.4</v>
      </c>
      <c r="G3474">
        <v>163.6</v>
      </c>
      <c r="H3474" s="1" t="s">
        <v>20</v>
      </c>
      <c r="I3474" s="1" t="s">
        <v>19</v>
      </c>
      <c r="J3474" s="1" t="s">
        <v>31</v>
      </c>
      <c r="K3474" s="1" t="s">
        <v>31</v>
      </c>
      <c r="L3474" s="1" t="s">
        <v>23</v>
      </c>
      <c r="M3474" s="1" t="s">
        <v>48</v>
      </c>
      <c r="N3474" s="1" t="s">
        <v>32</v>
      </c>
      <c r="O3474" s="1" t="s">
        <v>39</v>
      </c>
      <c r="P3474" s="1" t="s">
        <v>65</v>
      </c>
      <c r="Q3474" s="1" t="s">
        <v>41</v>
      </c>
      <c r="R3474">
        <v>169.4</v>
      </c>
      <c r="S3474" s="1" t="s">
        <v>20</v>
      </c>
      <c r="T3474" s="1" t="s">
        <v>34</v>
      </c>
    </row>
    <row r="3475" spans="1:20" x14ac:dyDescent="0.35">
      <c r="A3475" s="1" t="s">
        <v>1592</v>
      </c>
      <c r="B3475">
        <v>54</v>
      </c>
      <c r="C3475" t="str">
        <f>IF(Family_Data3[[#This Row],[Father_Age]]&gt;45, "Old", IF(Family_Data3[[#This Row],[Father_Age]]&gt;=31, "Middle Age", "Young"))</f>
        <v>Old</v>
      </c>
      <c r="D3475">
        <v>24</v>
      </c>
      <c r="E3475" t="str">
        <f>IF(Family_Data3[[#This Row],[Mother_Age]]&gt;45, "Old", IF(Family_Data3[[#This Row],[Mother_Age]]&gt;=31, "Middle Age", "Young"))</f>
        <v>Young</v>
      </c>
      <c r="F3475">
        <v>177.6</v>
      </c>
      <c r="G3475">
        <v>162.5</v>
      </c>
      <c r="H3475" s="1" t="s">
        <v>20</v>
      </c>
      <c r="I3475" s="1" t="s">
        <v>30</v>
      </c>
      <c r="J3475" s="1" t="s">
        <v>62</v>
      </c>
      <c r="K3475" s="1" t="s">
        <v>21</v>
      </c>
      <c r="L3475" s="1" t="s">
        <v>23</v>
      </c>
      <c r="M3475" s="1" t="s">
        <v>23</v>
      </c>
      <c r="N3475" s="1" t="s">
        <v>39</v>
      </c>
      <c r="O3475" s="1" t="s">
        <v>32</v>
      </c>
      <c r="P3475" s="1" t="s">
        <v>51</v>
      </c>
      <c r="Q3475" s="1" t="s">
        <v>41</v>
      </c>
      <c r="R3475">
        <v>176.8</v>
      </c>
      <c r="S3475" s="1" t="s">
        <v>60</v>
      </c>
      <c r="T3475" s="1" t="s">
        <v>52</v>
      </c>
    </row>
    <row r="3476" spans="1:20" x14ac:dyDescent="0.35">
      <c r="A3476" s="1" t="s">
        <v>1596</v>
      </c>
      <c r="B3476">
        <v>55</v>
      </c>
      <c r="C3476" t="str">
        <f>IF(Family_Data3[[#This Row],[Father_Age]]&gt;45, "Old", IF(Family_Data3[[#This Row],[Father_Age]]&gt;=31, "Middle Age", "Young"))</f>
        <v>Old</v>
      </c>
      <c r="D3476">
        <v>47</v>
      </c>
      <c r="E3476" t="str">
        <f>IF(Family_Data3[[#This Row],[Mother_Age]]&gt;45, "Old", IF(Family_Data3[[#This Row],[Mother_Age]]&gt;=31, "Middle Age", "Young"))</f>
        <v>Old</v>
      </c>
      <c r="F3476">
        <v>178.4</v>
      </c>
      <c r="G3476">
        <v>161.4</v>
      </c>
      <c r="H3476" s="1" t="s">
        <v>50</v>
      </c>
      <c r="I3476" s="1" t="s">
        <v>38</v>
      </c>
      <c r="J3476" s="1" t="s">
        <v>21</v>
      </c>
      <c r="K3476" s="1" t="s">
        <v>21</v>
      </c>
      <c r="L3476" s="1" t="s">
        <v>23</v>
      </c>
      <c r="M3476" s="1" t="s">
        <v>23</v>
      </c>
      <c r="N3476" s="1" t="s">
        <v>24</v>
      </c>
      <c r="O3476" s="1" t="s">
        <v>39</v>
      </c>
      <c r="P3476" s="1" t="s">
        <v>40</v>
      </c>
      <c r="Q3476" s="1" t="s">
        <v>27</v>
      </c>
      <c r="R3476">
        <v>169.8</v>
      </c>
      <c r="S3476" s="1" t="s">
        <v>50</v>
      </c>
      <c r="T3476" s="1" t="s">
        <v>28</v>
      </c>
    </row>
    <row r="3477" spans="1:20" x14ac:dyDescent="0.35">
      <c r="A3477" s="1" t="s">
        <v>1598</v>
      </c>
      <c r="B3477">
        <v>50</v>
      </c>
      <c r="C3477" t="str">
        <f>IF(Family_Data3[[#This Row],[Father_Age]]&gt;45, "Old", IF(Family_Data3[[#This Row],[Father_Age]]&gt;=31, "Middle Age", "Young"))</f>
        <v>Old</v>
      </c>
      <c r="D3477">
        <v>28</v>
      </c>
      <c r="E3477" t="str">
        <f>IF(Family_Data3[[#This Row],[Mother_Age]]&gt;45, "Old", IF(Family_Data3[[#This Row],[Mother_Age]]&gt;=31, "Middle Age", "Young"))</f>
        <v>Young</v>
      </c>
      <c r="F3477">
        <v>165</v>
      </c>
      <c r="G3477">
        <v>162.9</v>
      </c>
      <c r="H3477" s="1" t="s">
        <v>19</v>
      </c>
      <c r="I3477" s="1" t="s">
        <v>20</v>
      </c>
      <c r="J3477" s="1" t="s">
        <v>22</v>
      </c>
      <c r="K3477" s="1" t="s">
        <v>22</v>
      </c>
      <c r="L3477" s="1" t="s">
        <v>22</v>
      </c>
      <c r="M3477" s="1" t="s">
        <v>23</v>
      </c>
      <c r="N3477" s="1" t="s">
        <v>32</v>
      </c>
      <c r="O3477" s="1" t="s">
        <v>25</v>
      </c>
      <c r="P3477" s="1" t="s">
        <v>33</v>
      </c>
      <c r="Q3477" s="1" t="s">
        <v>41</v>
      </c>
      <c r="R3477">
        <v>169.4</v>
      </c>
      <c r="S3477" s="1" t="s">
        <v>20</v>
      </c>
      <c r="T3477" s="1" t="s">
        <v>34</v>
      </c>
    </row>
    <row r="3478" spans="1:20" x14ac:dyDescent="0.35">
      <c r="A3478" s="1" t="s">
        <v>1605</v>
      </c>
      <c r="B3478">
        <v>48</v>
      </c>
      <c r="C3478" t="str">
        <f>IF(Family_Data3[[#This Row],[Father_Age]]&gt;45, "Old", IF(Family_Data3[[#This Row],[Father_Age]]&gt;=31, "Middle Age", "Young"))</f>
        <v>Old</v>
      </c>
      <c r="D3478">
        <v>20</v>
      </c>
      <c r="E3478" t="str">
        <f>IF(Family_Data3[[#This Row],[Mother_Age]]&gt;45, "Old", IF(Family_Data3[[#This Row],[Mother_Age]]&gt;=31, "Middle Age", "Young"))</f>
        <v>Young</v>
      </c>
      <c r="F3478">
        <v>167.8</v>
      </c>
      <c r="G3478">
        <v>158.5</v>
      </c>
      <c r="H3478" s="1" t="s">
        <v>50</v>
      </c>
      <c r="I3478" s="1" t="s">
        <v>54</v>
      </c>
      <c r="J3478" s="1" t="s">
        <v>21</v>
      </c>
      <c r="K3478" s="1" t="s">
        <v>22</v>
      </c>
      <c r="L3478" s="1" t="s">
        <v>22</v>
      </c>
      <c r="M3478" s="1" t="s">
        <v>22</v>
      </c>
      <c r="N3478" s="1" t="s">
        <v>32</v>
      </c>
      <c r="O3478" s="1" t="s">
        <v>36</v>
      </c>
      <c r="P3478" s="1" t="s">
        <v>51</v>
      </c>
      <c r="Q3478" s="1" t="s">
        <v>41</v>
      </c>
      <c r="R3478">
        <v>169.1</v>
      </c>
      <c r="S3478" s="1" t="s">
        <v>50</v>
      </c>
      <c r="T3478" s="1" t="s">
        <v>52</v>
      </c>
    </row>
    <row r="3479" spans="1:20" x14ac:dyDescent="0.35">
      <c r="A3479" s="1" t="s">
        <v>1608</v>
      </c>
      <c r="B3479">
        <v>49</v>
      </c>
      <c r="C3479" t="str">
        <f>IF(Family_Data3[[#This Row],[Father_Age]]&gt;45, "Old", IF(Family_Data3[[#This Row],[Father_Age]]&gt;=31, "Middle Age", "Young"))</f>
        <v>Old</v>
      </c>
      <c r="D3479">
        <v>43</v>
      </c>
      <c r="E3479" t="str">
        <f>IF(Family_Data3[[#This Row],[Mother_Age]]&gt;45, "Old", IF(Family_Data3[[#This Row],[Mother_Age]]&gt;=31, "Middle Age", "Young"))</f>
        <v>Middle Age</v>
      </c>
      <c r="F3479">
        <v>180.7</v>
      </c>
      <c r="G3479">
        <v>158.80000000000001</v>
      </c>
      <c r="H3479" s="1" t="s">
        <v>20</v>
      </c>
      <c r="I3479" s="1" t="s">
        <v>19</v>
      </c>
      <c r="J3479" s="1" t="s">
        <v>22</v>
      </c>
      <c r="K3479" s="1" t="s">
        <v>21</v>
      </c>
      <c r="L3479" s="1" t="s">
        <v>22</v>
      </c>
      <c r="M3479" s="1" t="s">
        <v>47</v>
      </c>
      <c r="N3479" s="1" t="s">
        <v>32</v>
      </c>
      <c r="O3479" s="1" t="s">
        <v>39</v>
      </c>
      <c r="P3479" s="1" t="s">
        <v>33</v>
      </c>
      <c r="Q3479" s="1" t="s">
        <v>27</v>
      </c>
      <c r="R3479">
        <v>163.4</v>
      </c>
      <c r="S3479" s="1" t="s">
        <v>20</v>
      </c>
      <c r="T3479" s="1" t="s">
        <v>28</v>
      </c>
    </row>
    <row r="3480" spans="1:20" x14ac:dyDescent="0.35">
      <c r="A3480" s="1" t="s">
        <v>1616</v>
      </c>
      <c r="B3480">
        <v>47</v>
      </c>
      <c r="C3480" t="str">
        <f>IF(Family_Data3[[#This Row],[Father_Age]]&gt;45, "Old", IF(Family_Data3[[#This Row],[Father_Age]]&gt;=31, "Middle Age", "Young"))</f>
        <v>Old</v>
      </c>
      <c r="D3480">
        <v>44</v>
      </c>
      <c r="E3480" t="str">
        <f>IF(Family_Data3[[#This Row],[Mother_Age]]&gt;45, "Old", IF(Family_Data3[[#This Row],[Mother_Age]]&gt;=31, "Middle Age", "Young"))</f>
        <v>Middle Age</v>
      </c>
      <c r="F3480">
        <v>172.6</v>
      </c>
      <c r="G3480">
        <v>174.2</v>
      </c>
      <c r="H3480" s="1" t="s">
        <v>19</v>
      </c>
      <c r="I3480" s="1" t="s">
        <v>30</v>
      </c>
      <c r="J3480" s="1" t="s">
        <v>62</v>
      </c>
      <c r="K3480" s="1" t="s">
        <v>44</v>
      </c>
      <c r="L3480" s="1" t="s">
        <v>48</v>
      </c>
      <c r="M3480" s="1" t="s">
        <v>23</v>
      </c>
      <c r="N3480" s="1" t="s">
        <v>25</v>
      </c>
      <c r="O3480" s="1" t="s">
        <v>32</v>
      </c>
      <c r="P3480" s="1" t="s">
        <v>51</v>
      </c>
      <c r="Q3480" s="1" t="s">
        <v>41</v>
      </c>
      <c r="R3480">
        <v>179.1</v>
      </c>
      <c r="S3480" s="1" t="s">
        <v>30</v>
      </c>
      <c r="T3480" s="1" t="s">
        <v>34</v>
      </c>
    </row>
    <row r="3481" spans="1:20" x14ac:dyDescent="0.35">
      <c r="A3481" s="1" t="s">
        <v>1618</v>
      </c>
      <c r="B3481">
        <v>47</v>
      </c>
      <c r="C3481" t="str">
        <f>IF(Family_Data3[[#This Row],[Father_Age]]&gt;45, "Old", IF(Family_Data3[[#This Row],[Father_Age]]&gt;=31, "Middle Age", "Young"))</f>
        <v>Old</v>
      </c>
      <c r="D3481">
        <v>31</v>
      </c>
      <c r="E3481" t="str">
        <f>IF(Family_Data3[[#This Row],[Mother_Age]]&gt;45, "Old", IF(Family_Data3[[#This Row],[Mother_Age]]&gt;=31, "Middle Age", "Young"))</f>
        <v>Middle Age</v>
      </c>
      <c r="F3481">
        <v>177.7</v>
      </c>
      <c r="G3481">
        <v>155.4</v>
      </c>
      <c r="H3481" s="1" t="s">
        <v>20</v>
      </c>
      <c r="I3481" s="1" t="s">
        <v>19</v>
      </c>
      <c r="J3481" s="1" t="s">
        <v>22</v>
      </c>
      <c r="K3481" s="1" t="s">
        <v>44</v>
      </c>
      <c r="L3481" s="1" t="s">
        <v>23</v>
      </c>
      <c r="M3481" s="1" t="s">
        <v>23</v>
      </c>
      <c r="N3481" s="1" t="s">
        <v>25</v>
      </c>
      <c r="O3481" s="1" t="s">
        <v>36</v>
      </c>
      <c r="P3481" s="1" t="s">
        <v>45</v>
      </c>
      <c r="Q3481" s="1" t="s">
        <v>27</v>
      </c>
      <c r="R3481">
        <v>158</v>
      </c>
      <c r="S3481" s="1" t="s">
        <v>20</v>
      </c>
      <c r="T3481" s="1" t="s">
        <v>34</v>
      </c>
    </row>
    <row r="3482" spans="1:20" x14ac:dyDescent="0.35">
      <c r="A3482" s="1" t="s">
        <v>1627</v>
      </c>
      <c r="B3482">
        <v>48</v>
      </c>
      <c r="C3482" t="str">
        <f>IF(Family_Data3[[#This Row],[Father_Age]]&gt;45, "Old", IF(Family_Data3[[#This Row],[Father_Age]]&gt;=31, "Middle Age", "Young"))</f>
        <v>Old</v>
      </c>
      <c r="D3482">
        <v>30</v>
      </c>
      <c r="E3482" t="str">
        <f>IF(Family_Data3[[#This Row],[Mother_Age]]&gt;45, "Old", IF(Family_Data3[[#This Row],[Mother_Age]]&gt;=31, "Middle Age", "Young"))</f>
        <v>Young</v>
      </c>
      <c r="F3482">
        <v>177.9</v>
      </c>
      <c r="G3482">
        <v>159.69999999999999</v>
      </c>
      <c r="H3482" s="1" t="s">
        <v>19</v>
      </c>
      <c r="I3482" s="1" t="s">
        <v>20</v>
      </c>
      <c r="J3482" s="1" t="s">
        <v>22</v>
      </c>
      <c r="K3482" s="1" t="s">
        <v>62</v>
      </c>
      <c r="L3482" s="1" t="s">
        <v>23</v>
      </c>
      <c r="M3482" s="1" t="s">
        <v>23</v>
      </c>
      <c r="N3482" s="1" t="s">
        <v>24</v>
      </c>
      <c r="O3482" s="1" t="s">
        <v>24</v>
      </c>
      <c r="P3482" s="1" t="s">
        <v>51</v>
      </c>
      <c r="Q3482" s="1" t="s">
        <v>27</v>
      </c>
      <c r="R3482">
        <v>157.80000000000001</v>
      </c>
      <c r="S3482" s="1" t="s">
        <v>20</v>
      </c>
      <c r="T3482" s="1" t="s">
        <v>34</v>
      </c>
    </row>
    <row r="3483" spans="1:20" x14ac:dyDescent="0.35">
      <c r="A3483" s="1" t="s">
        <v>1629</v>
      </c>
      <c r="B3483">
        <v>54</v>
      </c>
      <c r="C3483" t="str">
        <f>IF(Family_Data3[[#This Row],[Father_Age]]&gt;45, "Old", IF(Family_Data3[[#This Row],[Father_Age]]&gt;=31, "Middle Age", "Young"))</f>
        <v>Old</v>
      </c>
      <c r="D3483">
        <v>27</v>
      </c>
      <c r="E3483" t="str">
        <f>IF(Family_Data3[[#This Row],[Mother_Age]]&gt;45, "Old", IF(Family_Data3[[#This Row],[Mother_Age]]&gt;=31, "Middle Age", "Young"))</f>
        <v>Young</v>
      </c>
      <c r="F3483">
        <v>179.5</v>
      </c>
      <c r="G3483">
        <v>149</v>
      </c>
      <c r="H3483" s="1" t="s">
        <v>19</v>
      </c>
      <c r="I3483" s="1" t="s">
        <v>20</v>
      </c>
      <c r="J3483" s="1" t="s">
        <v>62</v>
      </c>
      <c r="K3483" s="1" t="s">
        <v>22</v>
      </c>
      <c r="L3483" s="1" t="s">
        <v>23</v>
      </c>
      <c r="M3483" s="1" t="s">
        <v>22</v>
      </c>
      <c r="N3483" s="1" t="s">
        <v>39</v>
      </c>
      <c r="O3483" s="1" t="s">
        <v>39</v>
      </c>
      <c r="P3483" s="1" t="s">
        <v>33</v>
      </c>
      <c r="Q3483" s="1" t="s">
        <v>27</v>
      </c>
      <c r="R3483">
        <v>151.1</v>
      </c>
      <c r="S3483" s="1" t="s">
        <v>50</v>
      </c>
      <c r="T3483" s="1" t="s">
        <v>34</v>
      </c>
    </row>
    <row r="3484" spans="1:20" x14ac:dyDescent="0.35">
      <c r="A3484" s="1" t="s">
        <v>1632</v>
      </c>
      <c r="B3484">
        <v>52</v>
      </c>
      <c r="C3484" t="str">
        <f>IF(Family_Data3[[#This Row],[Father_Age]]&gt;45, "Old", IF(Family_Data3[[#This Row],[Father_Age]]&gt;=31, "Middle Age", "Young"))</f>
        <v>Old</v>
      </c>
      <c r="D3484">
        <v>44</v>
      </c>
      <c r="E3484" t="str">
        <f>IF(Family_Data3[[#This Row],[Mother_Age]]&gt;45, "Old", IF(Family_Data3[[#This Row],[Mother_Age]]&gt;=31, "Middle Age", "Young"))</f>
        <v>Middle Age</v>
      </c>
      <c r="F3484">
        <v>188.4</v>
      </c>
      <c r="G3484">
        <v>161.19999999999999</v>
      </c>
      <c r="H3484" s="1" t="s">
        <v>19</v>
      </c>
      <c r="I3484" s="1" t="s">
        <v>30</v>
      </c>
      <c r="J3484" s="1" t="s">
        <v>31</v>
      </c>
      <c r="K3484" s="1" t="s">
        <v>31</v>
      </c>
      <c r="L3484" s="1" t="s">
        <v>48</v>
      </c>
      <c r="M3484" s="1" t="s">
        <v>48</v>
      </c>
      <c r="N3484" s="1" t="s">
        <v>24</v>
      </c>
      <c r="O3484" s="1" t="s">
        <v>32</v>
      </c>
      <c r="P3484" s="1" t="s">
        <v>26</v>
      </c>
      <c r="Q3484" s="1" t="s">
        <v>41</v>
      </c>
      <c r="R3484">
        <v>181.5</v>
      </c>
      <c r="S3484" s="1" t="s">
        <v>30</v>
      </c>
      <c r="T3484" s="1" t="s">
        <v>28</v>
      </c>
    </row>
    <row r="3485" spans="1:20" x14ac:dyDescent="0.35">
      <c r="A3485" s="1" t="s">
        <v>1637</v>
      </c>
      <c r="B3485">
        <v>53</v>
      </c>
      <c r="C3485" t="str">
        <f>IF(Family_Data3[[#This Row],[Father_Age]]&gt;45, "Old", IF(Family_Data3[[#This Row],[Father_Age]]&gt;=31, "Middle Age", "Young"))</f>
        <v>Old</v>
      </c>
      <c r="D3485">
        <v>36</v>
      </c>
      <c r="E3485" t="str">
        <f>IF(Family_Data3[[#This Row],[Mother_Age]]&gt;45, "Old", IF(Family_Data3[[#This Row],[Mother_Age]]&gt;=31, "Middle Age", "Young"))</f>
        <v>Middle Age</v>
      </c>
      <c r="F3485">
        <v>174.3</v>
      </c>
      <c r="G3485">
        <v>157.1</v>
      </c>
      <c r="H3485" s="1" t="s">
        <v>20</v>
      </c>
      <c r="I3485" s="1" t="s">
        <v>30</v>
      </c>
      <c r="J3485" s="1" t="s">
        <v>22</v>
      </c>
      <c r="K3485" s="1" t="s">
        <v>22</v>
      </c>
      <c r="L3485" s="1" t="s">
        <v>48</v>
      </c>
      <c r="M3485" s="1" t="s">
        <v>48</v>
      </c>
      <c r="N3485" s="1" t="s">
        <v>32</v>
      </c>
      <c r="O3485" s="1" t="s">
        <v>24</v>
      </c>
      <c r="P3485" s="1" t="s">
        <v>65</v>
      </c>
      <c r="Q3485" s="1" t="s">
        <v>27</v>
      </c>
      <c r="R3485">
        <v>151.69999999999999</v>
      </c>
      <c r="S3485" s="1" t="s">
        <v>60</v>
      </c>
      <c r="T3485" s="1" t="s">
        <v>28</v>
      </c>
    </row>
    <row r="3486" spans="1:20" x14ac:dyDescent="0.35">
      <c r="A3486" s="1" t="s">
        <v>1639</v>
      </c>
      <c r="B3486">
        <v>48</v>
      </c>
      <c r="C3486" t="str">
        <f>IF(Family_Data3[[#This Row],[Father_Age]]&gt;45, "Old", IF(Family_Data3[[#This Row],[Father_Age]]&gt;=31, "Middle Age", "Young"))</f>
        <v>Old</v>
      </c>
      <c r="D3486">
        <v>49</v>
      </c>
      <c r="E3486" t="str">
        <f>IF(Family_Data3[[#This Row],[Mother_Age]]&gt;45, "Old", IF(Family_Data3[[#This Row],[Mother_Age]]&gt;=31, "Middle Age", "Young"))</f>
        <v>Old</v>
      </c>
      <c r="F3486">
        <v>168.8</v>
      </c>
      <c r="G3486">
        <v>168.5</v>
      </c>
      <c r="H3486" s="1" t="s">
        <v>20</v>
      </c>
      <c r="I3486" s="1" t="s">
        <v>42</v>
      </c>
      <c r="J3486" s="1" t="s">
        <v>44</v>
      </c>
      <c r="K3486" s="1" t="s">
        <v>21</v>
      </c>
      <c r="L3486" s="1" t="s">
        <v>47</v>
      </c>
      <c r="M3486" s="1" t="s">
        <v>23</v>
      </c>
      <c r="N3486" s="1" t="s">
        <v>36</v>
      </c>
      <c r="O3486" s="1" t="s">
        <v>25</v>
      </c>
      <c r="P3486" s="1" t="s">
        <v>65</v>
      </c>
      <c r="Q3486" s="1" t="s">
        <v>41</v>
      </c>
      <c r="R3486">
        <v>177.1</v>
      </c>
      <c r="S3486" s="1" t="s">
        <v>38</v>
      </c>
      <c r="T3486" s="1" t="s">
        <v>28</v>
      </c>
    </row>
    <row r="3487" spans="1:20" x14ac:dyDescent="0.35">
      <c r="A3487" s="1" t="s">
        <v>1640</v>
      </c>
      <c r="B3487">
        <v>50</v>
      </c>
      <c r="C3487" t="str">
        <f>IF(Family_Data3[[#This Row],[Father_Age]]&gt;45, "Old", IF(Family_Data3[[#This Row],[Father_Age]]&gt;=31, "Middle Age", "Young"))</f>
        <v>Old</v>
      </c>
      <c r="D3487">
        <v>39</v>
      </c>
      <c r="E3487" t="str">
        <f>IF(Family_Data3[[#This Row],[Mother_Age]]&gt;45, "Old", IF(Family_Data3[[#This Row],[Mother_Age]]&gt;=31, "Middle Age", "Young"))</f>
        <v>Middle Age</v>
      </c>
      <c r="F3487">
        <v>175.6</v>
      </c>
      <c r="G3487">
        <v>157.6</v>
      </c>
      <c r="H3487" s="1" t="s">
        <v>19</v>
      </c>
      <c r="I3487" s="1" t="s">
        <v>19</v>
      </c>
      <c r="J3487" s="1" t="s">
        <v>21</v>
      </c>
      <c r="K3487" s="1" t="s">
        <v>22</v>
      </c>
      <c r="L3487" s="1" t="s">
        <v>48</v>
      </c>
      <c r="M3487" s="1" t="s">
        <v>23</v>
      </c>
      <c r="N3487" s="1" t="s">
        <v>25</v>
      </c>
      <c r="O3487" s="1" t="s">
        <v>25</v>
      </c>
      <c r="P3487" s="1" t="s">
        <v>45</v>
      </c>
      <c r="Q3487" s="1" t="s">
        <v>27</v>
      </c>
      <c r="R3487">
        <v>162</v>
      </c>
      <c r="S3487" s="1" t="s">
        <v>54</v>
      </c>
      <c r="T3487" s="1" t="s">
        <v>34</v>
      </c>
    </row>
    <row r="3488" spans="1:20" x14ac:dyDescent="0.35">
      <c r="A3488" s="1" t="s">
        <v>1649</v>
      </c>
      <c r="B3488">
        <v>48</v>
      </c>
      <c r="C3488" t="str">
        <f>IF(Family_Data3[[#This Row],[Father_Age]]&gt;45, "Old", IF(Family_Data3[[#This Row],[Father_Age]]&gt;=31, "Middle Age", "Young"))</f>
        <v>Old</v>
      </c>
      <c r="D3488">
        <v>25</v>
      </c>
      <c r="E3488" t="str">
        <f>IF(Family_Data3[[#This Row],[Mother_Age]]&gt;45, "Old", IF(Family_Data3[[#This Row],[Mother_Age]]&gt;=31, "Middle Age", "Young"))</f>
        <v>Young</v>
      </c>
      <c r="F3488">
        <v>180.3</v>
      </c>
      <c r="G3488">
        <v>164.1</v>
      </c>
      <c r="H3488" s="1" t="s">
        <v>50</v>
      </c>
      <c r="I3488" s="1" t="s">
        <v>19</v>
      </c>
      <c r="J3488" s="1" t="s">
        <v>44</v>
      </c>
      <c r="K3488" s="1" t="s">
        <v>22</v>
      </c>
      <c r="L3488" s="1" t="s">
        <v>48</v>
      </c>
      <c r="M3488" s="1" t="s">
        <v>22</v>
      </c>
      <c r="N3488" s="1" t="s">
        <v>32</v>
      </c>
      <c r="O3488" s="1" t="s">
        <v>32</v>
      </c>
      <c r="P3488" s="1" t="s">
        <v>51</v>
      </c>
      <c r="Q3488" s="1" t="s">
        <v>41</v>
      </c>
      <c r="R3488">
        <v>182.5</v>
      </c>
      <c r="S3488" s="1" t="s">
        <v>20</v>
      </c>
      <c r="T3488" s="1" t="s">
        <v>34</v>
      </c>
    </row>
    <row r="3489" spans="1:20" x14ac:dyDescent="0.35">
      <c r="A3489" s="1" t="s">
        <v>1650</v>
      </c>
      <c r="B3489">
        <v>51</v>
      </c>
      <c r="C3489" t="str">
        <f>IF(Family_Data3[[#This Row],[Father_Age]]&gt;45, "Old", IF(Family_Data3[[#This Row],[Father_Age]]&gt;=31, "Middle Age", "Young"))</f>
        <v>Old</v>
      </c>
      <c r="D3489">
        <v>26</v>
      </c>
      <c r="E3489" t="str">
        <f>IF(Family_Data3[[#This Row],[Mother_Age]]&gt;45, "Old", IF(Family_Data3[[#This Row],[Mother_Age]]&gt;=31, "Middle Age", "Young"))</f>
        <v>Young</v>
      </c>
      <c r="F3489">
        <v>165.1</v>
      </c>
      <c r="G3489">
        <v>161.80000000000001</v>
      </c>
      <c r="H3489" s="1" t="s">
        <v>42</v>
      </c>
      <c r="I3489" s="1" t="s">
        <v>42</v>
      </c>
      <c r="J3489" s="1" t="s">
        <v>31</v>
      </c>
      <c r="K3489" s="1" t="s">
        <v>22</v>
      </c>
      <c r="L3489" s="1" t="s">
        <v>23</v>
      </c>
      <c r="M3489" s="1" t="s">
        <v>22</v>
      </c>
      <c r="N3489" s="1" t="s">
        <v>39</v>
      </c>
      <c r="O3489" s="1" t="s">
        <v>25</v>
      </c>
      <c r="P3489" s="1" t="s">
        <v>51</v>
      </c>
      <c r="Q3489" s="1" t="s">
        <v>27</v>
      </c>
      <c r="R3489">
        <v>155.80000000000001</v>
      </c>
      <c r="S3489" s="1" t="s">
        <v>42</v>
      </c>
      <c r="T3489" s="1" t="s">
        <v>52</v>
      </c>
    </row>
    <row r="3490" spans="1:20" x14ac:dyDescent="0.35">
      <c r="A3490" s="1" t="s">
        <v>1653</v>
      </c>
      <c r="B3490">
        <v>53</v>
      </c>
      <c r="C3490" t="str">
        <f>IF(Family_Data3[[#This Row],[Father_Age]]&gt;45, "Old", IF(Family_Data3[[#This Row],[Father_Age]]&gt;=31, "Middle Age", "Young"))</f>
        <v>Old</v>
      </c>
      <c r="D3490">
        <v>33</v>
      </c>
      <c r="E3490" t="str">
        <f>IF(Family_Data3[[#This Row],[Mother_Age]]&gt;45, "Old", IF(Family_Data3[[#This Row],[Mother_Age]]&gt;=31, "Middle Age", "Young"))</f>
        <v>Middle Age</v>
      </c>
      <c r="F3490">
        <v>175.5</v>
      </c>
      <c r="G3490">
        <v>167.5</v>
      </c>
      <c r="H3490" s="1" t="s">
        <v>20</v>
      </c>
      <c r="I3490" s="1" t="s">
        <v>30</v>
      </c>
      <c r="J3490" s="1" t="s">
        <v>22</v>
      </c>
      <c r="K3490" s="1" t="s">
        <v>31</v>
      </c>
      <c r="L3490" s="1" t="s">
        <v>22</v>
      </c>
      <c r="M3490" s="1" t="s">
        <v>23</v>
      </c>
      <c r="N3490" s="1" t="s">
        <v>24</v>
      </c>
      <c r="O3490" s="1" t="s">
        <v>32</v>
      </c>
      <c r="P3490" s="1" t="s">
        <v>33</v>
      </c>
      <c r="Q3490" s="1" t="s">
        <v>41</v>
      </c>
      <c r="R3490">
        <v>182.9</v>
      </c>
      <c r="S3490" s="1" t="s">
        <v>60</v>
      </c>
      <c r="T3490" s="1" t="s">
        <v>28</v>
      </c>
    </row>
    <row r="3491" spans="1:20" x14ac:dyDescent="0.35">
      <c r="A3491" s="1" t="s">
        <v>1657</v>
      </c>
      <c r="B3491">
        <v>49</v>
      </c>
      <c r="C3491" t="str">
        <f>IF(Family_Data3[[#This Row],[Father_Age]]&gt;45, "Old", IF(Family_Data3[[#This Row],[Father_Age]]&gt;=31, "Middle Age", "Young"))</f>
        <v>Old</v>
      </c>
      <c r="D3491">
        <v>43</v>
      </c>
      <c r="E3491" t="str">
        <f>IF(Family_Data3[[#This Row],[Mother_Age]]&gt;45, "Old", IF(Family_Data3[[#This Row],[Mother_Age]]&gt;=31, "Middle Age", "Young"))</f>
        <v>Middle Age</v>
      </c>
      <c r="F3491">
        <v>170.3</v>
      </c>
      <c r="G3491">
        <v>167.4</v>
      </c>
      <c r="H3491" s="1" t="s">
        <v>50</v>
      </c>
      <c r="I3491" s="1" t="s">
        <v>38</v>
      </c>
      <c r="J3491" s="1" t="s">
        <v>22</v>
      </c>
      <c r="K3491" s="1" t="s">
        <v>21</v>
      </c>
      <c r="L3491" s="1" t="s">
        <v>48</v>
      </c>
      <c r="M3491" s="1" t="s">
        <v>23</v>
      </c>
      <c r="N3491" s="1" t="s">
        <v>32</v>
      </c>
      <c r="O3491" s="1" t="s">
        <v>39</v>
      </c>
      <c r="P3491" s="1" t="s">
        <v>51</v>
      </c>
      <c r="Q3491" s="1" t="s">
        <v>41</v>
      </c>
      <c r="R3491">
        <v>175</v>
      </c>
      <c r="S3491" s="1" t="s">
        <v>50</v>
      </c>
      <c r="T3491" s="1" t="s">
        <v>34</v>
      </c>
    </row>
    <row r="3492" spans="1:20" x14ac:dyDescent="0.35">
      <c r="A3492" s="1" t="s">
        <v>1663</v>
      </c>
      <c r="B3492">
        <v>46</v>
      </c>
      <c r="C3492" t="str">
        <f>IF(Family_Data3[[#This Row],[Father_Age]]&gt;45, "Old", IF(Family_Data3[[#This Row],[Father_Age]]&gt;=31, "Middle Age", "Young"))</f>
        <v>Old</v>
      </c>
      <c r="D3492">
        <v>43</v>
      </c>
      <c r="E3492" t="str">
        <f>IF(Family_Data3[[#This Row],[Mother_Age]]&gt;45, "Old", IF(Family_Data3[[#This Row],[Mother_Age]]&gt;=31, "Middle Age", "Young"))</f>
        <v>Middle Age</v>
      </c>
      <c r="F3492">
        <v>171.9</v>
      </c>
      <c r="G3492">
        <v>155.80000000000001</v>
      </c>
      <c r="H3492" s="1" t="s">
        <v>19</v>
      </c>
      <c r="I3492" s="1" t="s">
        <v>20</v>
      </c>
      <c r="J3492" s="1" t="s">
        <v>22</v>
      </c>
      <c r="K3492" s="1" t="s">
        <v>44</v>
      </c>
      <c r="L3492" s="1" t="s">
        <v>22</v>
      </c>
      <c r="M3492" s="1" t="s">
        <v>22</v>
      </c>
      <c r="N3492" s="1" t="s">
        <v>32</v>
      </c>
      <c r="O3492" s="1" t="s">
        <v>24</v>
      </c>
      <c r="P3492" s="1" t="s">
        <v>65</v>
      </c>
      <c r="Q3492" s="1" t="s">
        <v>27</v>
      </c>
      <c r="R3492">
        <v>160.4</v>
      </c>
      <c r="S3492" s="1" t="s">
        <v>20</v>
      </c>
      <c r="T3492" s="1" t="s">
        <v>28</v>
      </c>
    </row>
    <row r="3493" spans="1:20" x14ac:dyDescent="0.35">
      <c r="A3493" s="1" t="s">
        <v>1667</v>
      </c>
      <c r="B3493">
        <v>52</v>
      </c>
      <c r="C3493" t="str">
        <f>IF(Family_Data3[[#This Row],[Father_Age]]&gt;45, "Old", IF(Family_Data3[[#This Row],[Father_Age]]&gt;=31, "Middle Age", "Young"))</f>
        <v>Old</v>
      </c>
      <c r="D3493">
        <v>42</v>
      </c>
      <c r="E3493" t="str">
        <f>IF(Family_Data3[[#This Row],[Mother_Age]]&gt;45, "Old", IF(Family_Data3[[#This Row],[Mother_Age]]&gt;=31, "Middle Age", "Young"))</f>
        <v>Middle Age</v>
      </c>
      <c r="F3493">
        <v>180.1</v>
      </c>
      <c r="G3493">
        <v>160.9</v>
      </c>
      <c r="H3493" s="1" t="s">
        <v>20</v>
      </c>
      <c r="I3493" s="1" t="s">
        <v>30</v>
      </c>
      <c r="J3493" s="1" t="s">
        <v>22</v>
      </c>
      <c r="K3493" s="1" t="s">
        <v>31</v>
      </c>
      <c r="L3493" s="1" t="s">
        <v>23</v>
      </c>
      <c r="M3493" s="1" t="s">
        <v>48</v>
      </c>
      <c r="N3493" s="1" t="s">
        <v>36</v>
      </c>
      <c r="O3493" s="1" t="s">
        <v>36</v>
      </c>
      <c r="P3493" s="1" t="s">
        <v>33</v>
      </c>
      <c r="Q3493" s="1" t="s">
        <v>27</v>
      </c>
      <c r="R3493">
        <v>160.5</v>
      </c>
      <c r="S3493" s="1" t="s">
        <v>60</v>
      </c>
      <c r="T3493" s="1" t="s">
        <v>28</v>
      </c>
    </row>
    <row r="3494" spans="1:20" x14ac:dyDescent="0.35">
      <c r="A3494" s="1" t="s">
        <v>1670</v>
      </c>
      <c r="B3494">
        <v>50</v>
      </c>
      <c r="C3494" t="str">
        <f>IF(Family_Data3[[#This Row],[Father_Age]]&gt;45, "Old", IF(Family_Data3[[#This Row],[Father_Age]]&gt;=31, "Middle Age", "Young"))</f>
        <v>Old</v>
      </c>
      <c r="D3494">
        <v>29</v>
      </c>
      <c r="E3494" t="str">
        <f>IF(Family_Data3[[#This Row],[Mother_Age]]&gt;45, "Old", IF(Family_Data3[[#This Row],[Mother_Age]]&gt;=31, "Middle Age", "Young"))</f>
        <v>Young</v>
      </c>
      <c r="F3494">
        <v>174.1</v>
      </c>
      <c r="G3494">
        <v>162.30000000000001</v>
      </c>
      <c r="H3494" s="1" t="s">
        <v>30</v>
      </c>
      <c r="I3494" s="1" t="s">
        <v>20</v>
      </c>
      <c r="J3494" s="1" t="s">
        <v>22</v>
      </c>
      <c r="K3494" s="1" t="s">
        <v>22</v>
      </c>
      <c r="L3494" s="1" t="s">
        <v>23</v>
      </c>
      <c r="M3494" s="1" t="s">
        <v>22</v>
      </c>
      <c r="N3494" s="1" t="s">
        <v>24</v>
      </c>
      <c r="O3494" s="1" t="s">
        <v>32</v>
      </c>
      <c r="P3494" s="1" t="s">
        <v>51</v>
      </c>
      <c r="Q3494" s="1" t="s">
        <v>27</v>
      </c>
      <c r="R3494">
        <v>155.9</v>
      </c>
      <c r="S3494" s="1" t="s">
        <v>38</v>
      </c>
      <c r="T3494" s="1" t="s">
        <v>52</v>
      </c>
    </row>
    <row r="3495" spans="1:20" x14ac:dyDescent="0.35">
      <c r="A3495" s="1" t="s">
        <v>1675</v>
      </c>
      <c r="B3495">
        <v>47</v>
      </c>
      <c r="C3495" t="str">
        <f>IF(Family_Data3[[#This Row],[Father_Age]]&gt;45, "Old", IF(Family_Data3[[#This Row],[Father_Age]]&gt;=31, "Middle Age", "Young"))</f>
        <v>Old</v>
      </c>
      <c r="D3495">
        <v>42</v>
      </c>
      <c r="E3495" t="str">
        <f>IF(Family_Data3[[#This Row],[Mother_Age]]&gt;45, "Old", IF(Family_Data3[[#This Row],[Mother_Age]]&gt;=31, "Middle Age", "Young"))</f>
        <v>Middle Age</v>
      </c>
      <c r="F3495">
        <v>178.6</v>
      </c>
      <c r="G3495">
        <v>156.4</v>
      </c>
      <c r="H3495" s="1" t="s">
        <v>20</v>
      </c>
      <c r="I3495" s="1" t="s">
        <v>30</v>
      </c>
      <c r="J3495" s="1" t="s">
        <v>22</v>
      </c>
      <c r="K3495" s="1" t="s">
        <v>22</v>
      </c>
      <c r="L3495" s="1" t="s">
        <v>48</v>
      </c>
      <c r="M3495" s="1" t="s">
        <v>48</v>
      </c>
      <c r="N3495" s="1" t="s">
        <v>36</v>
      </c>
      <c r="O3495" s="1" t="s">
        <v>24</v>
      </c>
      <c r="P3495" s="1" t="s">
        <v>51</v>
      </c>
      <c r="Q3495" s="1" t="s">
        <v>27</v>
      </c>
      <c r="R3495">
        <v>159.5</v>
      </c>
      <c r="S3495" s="1" t="s">
        <v>38</v>
      </c>
      <c r="T3495" s="1" t="s">
        <v>34</v>
      </c>
    </row>
    <row r="3496" spans="1:20" x14ac:dyDescent="0.35">
      <c r="A3496" s="1" t="s">
        <v>1679</v>
      </c>
      <c r="B3496">
        <v>52</v>
      </c>
      <c r="C3496" t="str">
        <f>IF(Family_Data3[[#This Row],[Father_Age]]&gt;45, "Old", IF(Family_Data3[[#This Row],[Father_Age]]&gt;=31, "Middle Age", "Young"))</f>
        <v>Old</v>
      </c>
      <c r="D3496">
        <v>33</v>
      </c>
      <c r="E3496" t="str">
        <f>IF(Family_Data3[[#This Row],[Mother_Age]]&gt;45, "Old", IF(Family_Data3[[#This Row],[Mother_Age]]&gt;=31, "Middle Age", "Young"))</f>
        <v>Middle Age</v>
      </c>
      <c r="F3496">
        <v>183</v>
      </c>
      <c r="G3496">
        <v>150.6</v>
      </c>
      <c r="H3496" s="1" t="s">
        <v>19</v>
      </c>
      <c r="I3496" s="1" t="s">
        <v>20</v>
      </c>
      <c r="J3496" s="1" t="s">
        <v>21</v>
      </c>
      <c r="K3496" s="1" t="s">
        <v>22</v>
      </c>
      <c r="L3496" s="1" t="s">
        <v>22</v>
      </c>
      <c r="M3496" s="1" t="s">
        <v>22</v>
      </c>
      <c r="N3496" s="1" t="s">
        <v>25</v>
      </c>
      <c r="O3496" s="1" t="s">
        <v>25</v>
      </c>
      <c r="P3496" s="1" t="s">
        <v>26</v>
      </c>
      <c r="Q3496" s="1" t="s">
        <v>41</v>
      </c>
      <c r="R3496">
        <v>176.1</v>
      </c>
      <c r="S3496" s="1" t="s">
        <v>20</v>
      </c>
      <c r="T3496" s="1" t="s">
        <v>28</v>
      </c>
    </row>
    <row r="3497" spans="1:20" x14ac:dyDescent="0.35">
      <c r="A3497" s="1" t="s">
        <v>1684</v>
      </c>
      <c r="B3497">
        <v>50</v>
      </c>
      <c r="C3497" t="str">
        <f>IF(Family_Data3[[#This Row],[Father_Age]]&gt;45, "Old", IF(Family_Data3[[#This Row],[Father_Age]]&gt;=31, "Middle Age", "Young"))</f>
        <v>Old</v>
      </c>
      <c r="D3497">
        <v>34</v>
      </c>
      <c r="E3497" t="str">
        <f>IF(Family_Data3[[#This Row],[Mother_Age]]&gt;45, "Old", IF(Family_Data3[[#This Row],[Mother_Age]]&gt;=31, "Middle Age", "Young"))</f>
        <v>Middle Age</v>
      </c>
      <c r="F3497">
        <v>171</v>
      </c>
      <c r="G3497">
        <v>155.1</v>
      </c>
      <c r="H3497" s="1" t="s">
        <v>20</v>
      </c>
      <c r="I3497" s="1" t="s">
        <v>30</v>
      </c>
      <c r="J3497" s="1" t="s">
        <v>22</v>
      </c>
      <c r="K3497" s="1" t="s">
        <v>44</v>
      </c>
      <c r="L3497" s="1" t="s">
        <v>22</v>
      </c>
      <c r="M3497" s="1" t="s">
        <v>23</v>
      </c>
      <c r="N3497" s="1" t="s">
        <v>32</v>
      </c>
      <c r="O3497" s="1" t="s">
        <v>25</v>
      </c>
      <c r="P3497" s="1" t="s">
        <v>51</v>
      </c>
      <c r="Q3497" s="1" t="s">
        <v>41</v>
      </c>
      <c r="R3497">
        <v>171.2</v>
      </c>
      <c r="S3497" s="1" t="s">
        <v>60</v>
      </c>
      <c r="T3497" s="1" t="s">
        <v>34</v>
      </c>
    </row>
    <row r="3498" spans="1:20" x14ac:dyDescent="0.35">
      <c r="A3498" s="1" t="s">
        <v>1687</v>
      </c>
      <c r="B3498">
        <v>53</v>
      </c>
      <c r="C3498" t="str">
        <f>IF(Family_Data3[[#This Row],[Father_Age]]&gt;45, "Old", IF(Family_Data3[[#This Row],[Father_Age]]&gt;=31, "Middle Age", "Young"))</f>
        <v>Old</v>
      </c>
      <c r="D3498">
        <v>30</v>
      </c>
      <c r="E3498" t="str">
        <f>IF(Family_Data3[[#This Row],[Mother_Age]]&gt;45, "Old", IF(Family_Data3[[#This Row],[Mother_Age]]&gt;=31, "Middle Age", "Young"))</f>
        <v>Young</v>
      </c>
      <c r="F3498">
        <v>157.4</v>
      </c>
      <c r="G3498">
        <v>157</v>
      </c>
      <c r="H3498" s="1" t="s">
        <v>20</v>
      </c>
      <c r="I3498" s="1" t="s">
        <v>19</v>
      </c>
      <c r="J3498" s="1" t="s">
        <v>62</v>
      </c>
      <c r="K3498" s="1" t="s">
        <v>22</v>
      </c>
      <c r="L3498" s="1" t="s">
        <v>23</v>
      </c>
      <c r="M3498" s="1" t="s">
        <v>22</v>
      </c>
      <c r="N3498" s="1" t="s">
        <v>25</v>
      </c>
      <c r="O3498" s="1" t="s">
        <v>36</v>
      </c>
      <c r="P3498" s="1" t="s">
        <v>51</v>
      </c>
      <c r="Q3498" s="1" t="s">
        <v>41</v>
      </c>
      <c r="R3498">
        <v>160.69999999999999</v>
      </c>
      <c r="S3498" s="1" t="s">
        <v>20</v>
      </c>
      <c r="T3498" s="1" t="s">
        <v>34</v>
      </c>
    </row>
    <row r="3499" spans="1:20" x14ac:dyDescent="0.35">
      <c r="A3499" s="1" t="s">
        <v>1691</v>
      </c>
      <c r="B3499">
        <v>53</v>
      </c>
      <c r="C3499" t="str">
        <f>IF(Family_Data3[[#This Row],[Father_Age]]&gt;45, "Old", IF(Family_Data3[[#This Row],[Father_Age]]&gt;=31, "Middle Age", "Young"))</f>
        <v>Old</v>
      </c>
      <c r="D3499">
        <v>18</v>
      </c>
      <c r="E3499" t="str">
        <f>IF(Family_Data3[[#This Row],[Mother_Age]]&gt;45, "Old", IF(Family_Data3[[#This Row],[Mother_Age]]&gt;=31, "Middle Age", "Young"))</f>
        <v>Young</v>
      </c>
      <c r="F3499">
        <v>176.3</v>
      </c>
      <c r="G3499">
        <v>163</v>
      </c>
      <c r="H3499" s="1" t="s">
        <v>60</v>
      </c>
      <c r="I3499" s="1" t="s">
        <v>30</v>
      </c>
      <c r="J3499" s="1" t="s">
        <v>22</v>
      </c>
      <c r="K3499" s="1" t="s">
        <v>22</v>
      </c>
      <c r="L3499" s="1" t="s">
        <v>23</v>
      </c>
      <c r="M3499" s="1" t="s">
        <v>23</v>
      </c>
      <c r="N3499" s="1" t="s">
        <v>39</v>
      </c>
      <c r="O3499" s="1" t="s">
        <v>36</v>
      </c>
      <c r="P3499" s="1" t="s">
        <v>33</v>
      </c>
      <c r="Q3499" s="1" t="s">
        <v>41</v>
      </c>
      <c r="R3499">
        <v>176.3</v>
      </c>
      <c r="S3499" s="1" t="s">
        <v>60</v>
      </c>
      <c r="T3499" s="1" t="s">
        <v>28</v>
      </c>
    </row>
    <row r="3500" spans="1:20" x14ac:dyDescent="0.35">
      <c r="A3500" s="1" t="s">
        <v>1709</v>
      </c>
      <c r="B3500">
        <v>48</v>
      </c>
      <c r="C3500" t="str">
        <f>IF(Family_Data3[[#This Row],[Father_Age]]&gt;45, "Old", IF(Family_Data3[[#This Row],[Father_Age]]&gt;=31, "Middle Age", "Young"))</f>
        <v>Old</v>
      </c>
      <c r="D3500">
        <v>18</v>
      </c>
      <c r="E3500" t="str">
        <f>IF(Family_Data3[[#This Row],[Mother_Age]]&gt;45, "Old", IF(Family_Data3[[#This Row],[Mother_Age]]&gt;=31, "Middle Age", "Young"))</f>
        <v>Young</v>
      </c>
      <c r="F3500">
        <v>165.7</v>
      </c>
      <c r="G3500">
        <v>165.3</v>
      </c>
      <c r="H3500" s="1" t="s">
        <v>30</v>
      </c>
      <c r="I3500" s="1" t="s">
        <v>20</v>
      </c>
      <c r="J3500" s="1" t="s">
        <v>22</v>
      </c>
      <c r="K3500" s="1" t="s">
        <v>22</v>
      </c>
      <c r="L3500" s="1" t="s">
        <v>23</v>
      </c>
      <c r="M3500" s="1" t="s">
        <v>23</v>
      </c>
      <c r="N3500" s="1" t="s">
        <v>25</v>
      </c>
      <c r="O3500" s="1" t="s">
        <v>32</v>
      </c>
      <c r="P3500" s="1" t="s">
        <v>33</v>
      </c>
      <c r="Q3500" s="1" t="s">
        <v>41</v>
      </c>
      <c r="R3500">
        <v>172.6</v>
      </c>
      <c r="S3500" s="1" t="s">
        <v>60</v>
      </c>
      <c r="T3500" s="1" t="s">
        <v>34</v>
      </c>
    </row>
    <row r="3501" spans="1:20" x14ac:dyDescent="0.35">
      <c r="A3501" s="1" t="s">
        <v>1711</v>
      </c>
      <c r="B3501">
        <v>52</v>
      </c>
      <c r="C3501" t="str">
        <f>IF(Family_Data3[[#This Row],[Father_Age]]&gt;45, "Old", IF(Family_Data3[[#This Row],[Father_Age]]&gt;=31, "Middle Age", "Young"))</f>
        <v>Old</v>
      </c>
      <c r="D3501">
        <v>50</v>
      </c>
      <c r="E3501" t="str">
        <f>IF(Family_Data3[[#This Row],[Mother_Age]]&gt;45, "Old", IF(Family_Data3[[#This Row],[Mother_Age]]&gt;=31, "Middle Age", "Young"))</f>
        <v>Old</v>
      </c>
      <c r="F3501">
        <v>173.5</v>
      </c>
      <c r="G3501">
        <v>156.9</v>
      </c>
      <c r="H3501" s="1" t="s">
        <v>19</v>
      </c>
      <c r="I3501" s="1" t="s">
        <v>20</v>
      </c>
      <c r="J3501" s="1" t="s">
        <v>21</v>
      </c>
      <c r="K3501" s="1" t="s">
        <v>31</v>
      </c>
      <c r="L3501" s="1" t="s">
        <v>23</v>
      </c>
      <c r="M3501" s="1" t="s">
        <v>47</v>
      </c>
      <c r="N3501" s="1" t="s">
        <v>25</v>
      </c>
      <c r="O3501" s="1" t="s">
        <v>32</v>
      </c>
      <c r="P3501" s="1" t="s">
        <v>65</v>
      </c>
      <c r="Q3501" s="1" t="s">
        <v>41</v>
      </c>
      <c r="R3501">
        <v>173.7</v>
      </c>
      <c r="S3501" s="1" t="s">
        <v>20</v>
      </c>
      <c r="T3501" s="1" t="s">
        <v>28</v>
      </c>
    </row>
    <row r="3502" spans="1:20" x14ac:dyDescent="0.35">
      <c r="A3502" s="1" t="s">
        <v>1712</v>
      </c>
      <c r="B3502">
        <v>51</v>
      </c>
      <c r="C3502" t="str">
        <f>IF(Family_Data3[[#This Row],[Father_Age]]&gt;45, "Old", IF(Family_Data3[[#This Row],[Father_Age]]&gt;=31, "Middle Age", "Young"))</f>
        <v>Old</v>
      </c>
      <c r="D3502">
        <v>21</v>
      </c>
      <c r="E3502" t="str">
        <f>IF(Family_Data3[[#This Row],[Mother_Age]]&gt;45, "Old", IF(Family_Data3[[#This Row],[Mother_Age]]&gt;=31, "Middle Age", "Young"))</f>
        <v>Young</v>
      </c>
      <c r="F3502">
        <v>177.1</v>
      </c>
      <c r="G3502">
        <v>158.1</v>
      </c>
      <c r="H3502" s="1" t="s">
        <v>30</v>
      </c>
      <c r="I3502" s="1" t="s">
        <v>60</v>
      </c>
      <c r="J3502" s="1" t="s">
        <v>21</v>
      </c>
      <c r="K3502" s="1" t="s">
        <v>31</v>
      </c>
      <c r="L3502" s="1" t="s">
        <v>48</v>
      </c>
      <c r="M3502" s="1" t="s">
        <v>23</v>
      </c>
      <c r="N3502" s="1" t="s">
        <v>25</v>
      </c>
      <c r="O3502" s="1" t="s">
        <v>36</v>
      </c>
      <c r="P3502" s="1" t="s">
        <v>26</v>
      </c>
      <c r="Q3502" s="1" t="s">
        <v>27</v>
      </c>
      <c r="R3502">
        <v>157.69999999999999</v>
      </c>
      <c r="S3502" s="1" t="s">
        <v>30</v>
      </c>
      <c r="T3502" s="1" t="s">
        <v>28</v>
      </c>
    </row>
    <row r="3503" spans="1:20" x14ac:dyDescent="0.35">
      <c r="A3503" s="1" t="s">
        <v>1713</v>
      </c>
      <c r="B3503">
        <v>54</v>
      </c>
      <c r="C3503" t="str">
        <f>IF(Family_Data3[[#This Row],[Father_Age]]&gt;45, "Old", IF(Family_Data3[[#This Row],[Father_Age]]&gt;=31, "Middle Age", "Young"))</f>
        <v>Old</v>
      </c>
      <c r="D3503">
        <v>20</v>
      </c>
      <c r="E3503" t="str">
        <f>IF(Family_Data3[[#This Row],[Mother_Age]]&gt;45, "Old", IF(Family_Data3[[#This Row],[Mother_Age]]&gt;=31, "Middle Age", "Young"))</f>
        <v>Young</v>
      </c>
      <c r="F3503">
        <v>181.5</v>
      </c>
      <c r="G3503">
        <v>158.1</v>
      </c>
      <c r="H3503" s="1" t="s">
        <v>19</v>
      </c>
      <c r="I3503" s="1" t="s">
        <v>20</v>
      </c>
      <c r="J3503" s="1" t="s">
        <v>62</v>
      </c>
      <c r="K3503" s="1" t="s">
        <v>22</v>
      </c>
      <c r="L3503" s="1" t="s">
        <v>47</v>
      </c>
      <c r="M3503" s="1" t="s">
        <v>22</v>
      </c>
      <c r="N3503" s="1" t="s">
        <v>32</v>
      </c>
      <c r="O3503" s="1" t="s">
        <v>36</v>
      </c>
      <c r="P3503" s="1" t="s">
        <v>51</v>
      </c>
      <c r="Q3503" s="1" t="s">
        <v>27</v>
      </c>
      <c r="R3503">
        <v>161.19999999999999</v>
      </c>
      <c r="S3503" s="1" t="s">
        <v>20</v>
      </c>
      <c r="T3503" s="1" t="s">
        <v>52</v>
      </c>
    </row>
    <row r="3504" spans="1:20" x14ac:dyDescent="0.35">
      <c r="A3504" s="1" t="s">
        <v>1716</v>
      </c>
      <c r="B3504">
        <v>54</v>
      </c>
      <c r="C3504" t="str">
        <f>IF(Family_Data3[[#This Row],[Father_Age]]&gt;45, "Old", IF(Family_Data3[[#This Row],[Father_Age]]&gt;=31, "Middle Age", "Young"))</f>
        <v>Old</v>
      </c>
      <c r="D3504">
        <v>23</v>
      </c>
      <c r="E3504" t="str">
        <f>IF(Family_Data3[[#This Row],[Mother_Age]]&gt;45, "Old", IF(Family_Data3[[#This Row],[Mother_Age]]&gt;=31, "Middle Age", "Young"))</f>
        <v>Young</v>
      </c>
      <c r="F3504">
        <v>166.1</v>
      </c>
      <c r="G3504">
        <v>161.80000000000001</v>
      </c>
      <c r="H3504" s="1" t="s">
        <v>42</v>
      </c>
      <c r="I3504" s="1" t="s">
        <v>20</v>
      </c>
      <c r="J3504" s="1" t="s">
        <v>21</v>
      </c>
      <c r="K3504" s="1" t="s">
        <v>22</v>
      </c>
      <c r="L3504" s="1" t="s">
        <v>23</v>
      </c>
      <c r="M3504" s="1" t="s">
        <v>22</v>
      </c>
      <c r="N3504" s="1" t="s">
        <v>25</v>
      </c>
      <c r="O3504" s="1" t="s">
        <v>39</v>
      </c>
      <c r="P3504" s="1" t="s">
        <v>26</v>
      </c>
      <c r="Q3504" s="1" t="s">
        <v>41</v>
      </c>
      <c r="R3504">
        <v>169.1</v>
      </c>
      <c r="S3504" s="1" t="s">
        <v>38</v>
      </c>
      <c r="T3504" s="1" t="s">
        <v>28</v>
      </c>
    </row>
    <row r="3505" spans="1:20" x14ac:dyDescent="0.35">
      <c r="A3505" s="1" t="s">
        <v>1728</v>
      </c>
      <c r="B3505">
        <v>47</v>
      </c>
      <c r="C3505" t="str">
        <f>IF(Family_Data3[[#This Row],[Father_Age]]&gt;45, "Old", IF(Family_Data3[[#This Row],[Father_Age]]&gt;=31, "Middle Age", "Young"))</f>
        <v>Old</v>
      </c>
      <c r="D3505">
        <v>45</v>
      </c>
      <c r="E3505" t="str">
        <f>IF(Family_Data3[[#This Row],[Mother_Age]]&gt;45, "Old", IF(Family_Data3[[#This Row],[Mother_Age]]&gt;=31, "Middle Age", "Young"))</f>
        <v>Middle Age</v>
      </c>
      <c r="F3505">
        <v>172.6</v>
      </c>
      <c r="G3505">
        <v>158.6</v>
      </c>
      <c r="H3505" s="1" t="s">
        <v>19</v>
      </c>
      <c r="I3505" s="1" t="s">
        <v>19</v>
      </c>
      <c r="J3505" s="1" t="s">
        <v>22</v>
      </c>
      <c r="K3505" s="1" t="s">
        <v>22</v>
      </c>
      <c r="L3505" s="1" t="s">
        <v>22</v>
      </c>
      <c r="M3505" s="1" t="s">
        <v>22</v>
      </c>
      <c r="N3505" s="1" t="s">
        <v>32</v>
      </c>
      <c r="O3505" s="1" t="s">
        <v>25</v>
      </c>
      <c r="P3505" s="1" t="s">
        <v>33</v>
      </c>
      <c r="Q3505" s="1" t="s">
        <v>27</v>
      </c>
      <c r="R3505">
        <v>160.1</v>
      </c>
      <c r="S3505" s="1" t="s">
        <v>19</v>
      </c>
      <c r="T3505" s="1" t="s">
        <v>28</v>
      </c>
    </row>
    <row r="3506" spans="1:20" x14ac:dyDescent="0.35">
      <c r="A3506" s="1" t="s">
        <v>1729</v>
      </c>
      <c r="B3506">
        <v>48</v>
      </c>
      <c r="C3506" t="str">
        <f>IF(Family_Data3[[#This Row],[Father_Age]]&gt;45, "Old", IF(Family_Data3[[#This Row],[Father_Age]]&gt;=31, "Middle Age", "Young"))</f>
        <v>Old</v>
      </c>
      <c r="D3506">
        <v>47</v>
      </c>
      <c r="E3506" t="str">
        <f>IF(Family_Data3[[#This Row],[Mother_Age]]&gt;45, "Old", IF(Family_Data3[[#This Row],[Mother_Age]]&gt;=31, "Middle Age", "Young"))</f>
        <v>Old</v>
      </c>
      <c r="F3506">
        <v>176</v>
      </c>
      <c r="G3506">
        <v>162.1</v>
      </c>
      <c r="H3506" s="1" t="s">
        <v>30</v>
      </c>
      <c r="I3506" s="1" t="s">
        <v>42</v>
      </c>
      <c r="J3506" s="1" t="s">
        <v>22</v>
      </c>
      <c r="K3506" s="1" t="s">
        <v>22</v>
      </c>
      <c r="L3506" s="1" t="s">
        <v>23</v>
      </c>
      <c r="M3506" s="1" t="s">
        <v>48</v>
      </c>
      <c r="N3506" s="1" t="s">
        <v>32</v>
      </c>
      <c r="O3506" s="1" t="s">
        <v>25</v>
      </c>
      <c r="P3506" s="1" t="s">
        <v>65</v>
      </c>
      <c r="Q3506" s="1" t="s">
        <v>41</v>
      </c>
      <c r="R3506">
        <v>179.9</v>
      </c>
      <c r="S3506" s="1" t="s">
        <v>30</v>
      </c>
      <c r="T3506" s="1" t="s">
        <v>28</v>
      </c>
    </row>
    <row r="3507" spans="1:20" x14ac:dyDescent="0.35">
      <c r="A3507" s="1" t="s">
        <v>1734</v>
      </c>
      <c r="B3507">
        <v>53</v>
      </c>
      <c r="C3507" t="str">
        <f>IF(Family_Data3[[#This Row],[Father_Age]]&gt;45, "Old", IF(Family_Data3[[#This Row],[Father_Age]]&gt;=31, "Middle Age", "Young"))</f>
        <v>Old</v>
      </c>
      <c r="D3507">
        <v>50</v>
      </c>
      <c r="E3507" t="str">
        <f>IF(Family_Data3[[#This Row],[Mother_Age]]&gt;45, "Old", IF(Family_Data3[[#This Row],[Mother_Age]]&gt;=31, "Middle Age", "Young"))</f>
        <v>Old</v>
      </c>
      <c r="F3507">
        <v>188.4</v>
      </c>
      <c r="G3507">
        <v>154.5</v>
      </c>
      <c r="H3507" s="1" t="s">
        <v>42</v>
      </c>
      <c r="I3507" s="1" t="s">
        <v>20</v>
      </c>
      <c r="J3507" s="1" t="s">
        <v>21</v>
      </c>
      <c r="K3507" s="1" t="s">
        <v>22</v>
      </c>
      <c r="L3507" s="1" t="s">
        <v>48</v>
      </c>
      <c r="M3507" s="1" t="s">
        <v>22</v>
      </c>
      <c r="N3507" s="1" t="s">
        <v>24</v>
      </c>
      <c r="O3507" s="1" t="s">
        <v>25</v>
      </c>
      <c r="P3507" s="1" t="s">
        <v>51</v>
      </c>
      <c r="Q3507" s="1" t="s">
        <v>41</v>
      </c>
      <c r="R3507">
        <v>180.8</v>
      </c>
      <c r="S3507" s="1" t="s">
        <v>38</v>
      </c>
      <c r="T3507" s="1" t="s">
        <v>28</v>
      </c>
    </row>
    <row r="3508" spans="1:20" x14ac:dyDescent="0.35">
      <c r="A3508" s="1" t="s">
        <v>1736</v>
      </c>
      <c r="B3508">
        <v>55</v>
      </c>
      <c r="C3508" t="str">
        <f>IF(Family_Data3[[#This Row],[Father_Age]]&gt;45, "Old", IF(Family_Data3[[#This Row],[Father_Age]]&gt;=31, "Middle Age", "Young"))</f>
        <v>Old</v>
      </c>
      <c r="D3508">
        <v>48</v>
      </c>
      <c r="E3508" t="str">
        <f>IF(Family_Data3[[#This Row],[Mother_Age]]&gt;45, "Old", IF(Family_Data3[[#This Row],[Mother_Age]]&gt;=31, "Middle Age", "Young"))</f>
        <v>Old</v>
      </c>
      <c r="F3508">
        <v>172.1</v>
      </c>
      <c r="G3508">
        <v>166.2</v>
      </c>
      <c r="H3508" s="1" t="s">
        <v>20</v>
      </c>
      <c r="I3508" s="1" t="s">
        <v>30</v>
      </c>
      <c r="J3508" s="1" t="s">
        <v>31</v>
      </c>
      <c r="K3508" s="1" t="s">
        <v>31</v>
      </c>
      <c r="L3508" s="1" t="s">
        <v>48</v>
      </c>
      <c r="M3508" s="1" t="s">
        <v>48</v>
      </c>
      <c r="N3508" s="1" t="s">
        <v>39</v>
      </c>
      <c r="O3508" s="1" t="s">
        <v>39</v>
      </c>
      <c r="P3508" s="1" t="s">
        <v>45</v>
      </c>
      <c r="Q3508" s="1" t="s">
        <v>27</v>
      </c>
      <c r="R3508">
        <v>163.6</v>
      </c>
      <c r="S3508" s="1" t="s">
        <v>60</v>
      </c>
      <c r="T3508" s="1" t="s">
        <v>34</v>
      </c>
    </row>
    <row r="3509" spans="1:20" x14ac:dyDescent="0.35">
      <c r="A3509" s="1" t="s">
        <v>1745</v>
      </c>
      <c r="B3509">
        <v>55</v>
      </c>
      <c r="C3509" t="str">
        <f>IF(Family_Data3[[#This Row],[Father_Age]]&gt;45, "Old", IF(Family_Data3[[#This Row],[Father_Age]]&gt;=31, "Middle Age", "Young"))</f>
        <v>Old</v>
      </c>
      <c r="D3509">
        <v>28</v>
      </c>
      <c r="E3509" t="str">
        <f>IF(Family_Data3[[#This Row],[Mother_Age]]&gt;45, "Old", IF(Family_Data3[[#This Row],[Mother_Age]]&gt;=31, "Middle Age", "Young"))</f>
        <v>Young</v>
      </c>
      <c r="F3509">
        <v>176.4</v>
      </c>
      <c r="G3509">
        <v>164.3</v>
      </c>
      <c r="H3509" s="1" t="s">
        <v>19</v>
      </c>
      <c r="I3509" s="1" t="s">
        <v>50</v>
      </c>
      <c r="J3509" s="1" t="s">
        <v>21</v>
      </c>
      <c r="K3509" s="1" t="s">
        <v>31</v>
      </c>
      <c r="L3509" s="1" t="s">
        <v>22</v>
      </c>
      <c r="M3509" s="1" t="s">
        <v>48</v>
      </c>
      <c r="N3509" s="1" t="s">
        <v>24</v>
      </c>
      <c r="O3509" s="1" t="s">
        <v>36</v>
      </c>
      <c r="P3509" s="1" t="s">
        <v>40</v>
      </c>
      <c r="Q3509" s="1" t="s">
        <v>41</v>
      </c>
      <c r="R3509">
        <v>175.9</v>
      </c>
      <c r="S3509" s="1" t="s">
        <v>20</v>
      </c>
      <c r="T3509" s="1" t="s">
        <v>34</v>
      </c>
    </row>
    <row r="3510" spans="1:20" x14ac:dyDescent="0.35">
      <c r="A3510" s="1" t="s">
        <v>1753</v>
      </c>
      <c r="B3510">
        <v>53</v>
      </c>
      <c r="C3510" t="str">
        <f>IF(Family_Data3[[#This Row],[Father_Age]]&gt;45, "Old", IF(Family_Data3[[#This Row],[Father_Age]]&gt;=31, "Middle Age", "Young"))</f>
        <v>Old</v>
      </c>
      <c r="D3510">
        <v>20</v>
      </c>
      <c r="E3510" t="str">
        <f>IF(Family_Data3[[#This Row],[Mother_Age]]&gt;45, "Old", IF(Family_Data3[[#This Row],[Mother_Age]]&gt;=31, "Middle Age", "Young"))</f>
        <v>Young</v>
      </c>
      <c r="F3510">
        <v>174</v>
      </c>
      <c r="G3510">
        <v>158.4</v>
      </c>
      <c r="H3510" s="1" t="s">
        <v>20</v>
      </c>
      <c r="I3510" s="1" t="s">
        <v>19</v>
      </c>
      <c r="J3510" s="1" t="s">
        <v>22</v>
      </c>
      <c r="K3510" s="1" t="s">
        <v>22</v>
      </c>
      <c r="L3510" s="1" t="s">
        <v>22</v>
      </c>
      <c r="M3510" s="1" t="s">
        <v>47</v>
      </c>
      <c r="N3510" s="1" t="s">
        <v>36</v>
      </c>
      <c r="O3510" s="1" t="s">
        <v>25</v>
      </c>
      <c r="P3510" s="1" t="s">
        <v>26</v>
      </c>
      <c r="Q3510" s="1" t="s">
        <v>41</v>
      </c>
      <c r="R3510">
        <v>176.3</v>
      </c>
      <c r="S3510" s="1" t="s">
        <v>20</v>
      </c>
      <c r="T3510" s="1" t="s">
        <v>28</v>
      </c>
    </row>
    <row r="3511" spans="1:20" x14ac:dyDescent="0.35">
      <c r="A3511" s="1" t="s">
        <v>1756</v>
      </c>
      <c r="B3511">
        <v>46</v>
      </c>
      <c r="C3511" t="str">
        <f>IF(Family_Data3[[#This Row],[Father_Age]]&gt;45, "Old", IF(Family_Data3[[#This Row],[Father_Age]]&gt;=31, "Middle Age", "Young"))</f>
        <v>Old</v>
      </c>
      <c r="D3511">
        <v>31</v>
      </c>
      <c r="E3511" t="str">
        <f>IF(Family_Data3[[#This Row],[Mother_Age]]&gt;45, "Old", IF(Family_Data3[[#This Row],[Mother_Age]]&gt;=31, "Middle Age", "Young"))</f>
        <v>Middle Age</v>
      </c>
      <c r="F3511">
        <v>168.8</v>
      </c>
      <c r="G3511">
        <v>185</v>
      </c>
      <c r="H3511" s="1" t="s">
        <v>20</v>
      </c>
      <c r="I3511" s="1" t="s">
        <v>60</v>
      </c>
      <c r="J3511" s="1" t="s">
        <v>22</v>
      </c>
      <c r="K3511" s="1" t="s">
        <v>62</v>
      </c>
      <c r="L3511" s="1" t="s">
        <v>47</v>
      </c>
      <c r="M3511" s="1" t="s">
        <v>23</v>
      </c>
      <c r="N3511" s="1" t="s">
        <v>24</v>
      </c>
      <c r="O3511" s="1" t="s">
        <v>36</v>
      </c>
      <c r="P3511" s="1" t="s">
        <v>65</v>
      </c>
      <c r="Q3511" s="1" t="s">
        <v>41</v>
      </c>
      <c r="R3511">
        <v>182</v>
      </c>
      <c r="S3511" s="1" t="s">
        <v>60</v>
      </c>
      <c r="T3511" s="1" t="s">
        <v>28</v>
      </c>
    </row>
    <row r="3512" spans="1:20" x14ac:dyDescent="0.35">
      <c r="A3512" s="1" t="s">
        <v>1757</v>
      </c>
      <c r="B3512">
        <v>48</v>
      </c>
      <c r="C3512" t="str">
        <f>IF(Family_Data3[[#This Row],[Father_Age]]&gt;45, "Old", IF(Family_Data3[[#This Row],[Father_Age]]&gt;=31, "Middle Age", "Young"))</f>
        <v>Old</v>
      </c>
      <c r="D3512">
        <v>30</v>
      </c>
      <c r="E3512" t="str">
        <f>IF(Family_Data3[[#This Row],[Mother_Age]]&gt;45, "Old", IF(Family_Data3[[#This Row],[Mother_Age]]&gt;=31, "Middle Age", "Young"))</f>
        <v>Young</v>
      </c>
      <c r="F3512">
        <v>167.6</v>
      </c>
      <c r="G3512">
        <v>156.1</v>
      </c>
      <c r="H3512" s="1" t="s">
        <v>19</v>
      </c>
      <c r="I3512" s="1" t="s">
        <v>19</v>
      </c>
      <c r="J3512" s="1" t="s">
        <v>22</v>
      </c>
      <c r="K3512" s="1" t="s">
        <v>22</v>
      </c>
      <c r="L3512" s="1" t="s">
        <v>23</v>
      </c>
      <c r="M3512" s="1" t="s">
        <v>47</v>
      </c>
      <c r="N3512" s="1" t="s">
        <v>25</v>
      </c>
      <c r="O3512" s="1" t="s">
        <v>25</v>
      </c>
      <c r="P3512" s="1" t="s">
        <v>65</v>
      </c>
      <c r="Q3512" s="1" t="s">
        <v>27</v>
      </c>
      <c r="R3512">
        <v>154.19999999999999</v>
      </c>
      <c r="S3512" s="1" t="s">
        <v>19</v>
      </c>
      <c r="T3512" s="1" t="s">
        <v>34</v>
      </c>
    </row>
    <row r="3513" spans="1:20" x14ac:dyDescent="0.35">
      <c r="A3513" s="1" t="s">
        <v>1758</v>
      </c>
      <c r="B3513">
        <v>47</v>
      </c>
      <c r="C3513" t="str">
        <f>IF(Family_Data3[[#This Row],[Father_Age]]&gt;45, "Old", IF(Family_Data3[[#This Row],[Father_Age]]&gt;=31, "Middle Age", "Young"))</f>
        <v>Old</v>
      </c>
      <c r="D3513">
        <v>19</v>
      </c>
      <c r="E3513" t="str">
        <f>IF(Family_Data3[[#This Row],[Mother_Age]]&gt;45, "Old", IF(Family_Data3[[#This Row],[Mother_Age]]&gt;=31, "Middle Age", "Young"))</f>
        <v>Young</v>
      </c>
      <c r="F3513">
        <v>181.4</v>
      </c>
      <c r="G3513">
        <v>160.1</v>
      </c>
      <c r="H3513" s="1" t="s">
        <v>50</v>
      </c>
      <c r="I3513" s="1" t="s">
        <v>60</v>
      </c>
      <c r="J3513" s="1" t="s">
        <v>22</v>
      </c>
      <c r="K3513" s="1" t="s">
        <v>22</v>
      </c>
      <c r="L3513" s="1" t="s">
        <v>22</v>
      </c>
      <c r="M3513" s="1" t="s">
        <v>48</v>
      </c>
      <c r="N3513" s="1" t="s">
        <v>32</v>
      </c>
      <c r="O3513" s="1" t="s">
        <v>39</v>
      </c>
      <c r="P3513" s="1" t="s">
        <v>33</v>
      </c>
      <c r="Q3513" s="1" t="s">
        <v>41</v>
      </c>
      <c r="R3513">
        <v>181.7</v>
      </c>
      <c r="S3513" s="1" t="s">
        <v>60</v>
      </c>
      <c r="T3513" s="1" t="s">
        <v>28</v>
      </c>
    </row>
    <row r="3514" spans="1:20" x14ac:dyDescent="0.35">
      <c r="A3514" s="1" t="s">
        <v>1759</v>
      </c>
      <c r="B3514">
        <v>54</v>
      </c>
      <c r="C3514" t="str">
        <f>IF(Family_Data3[[#This Row],[Father_Age]]&gt;45, "Old", IF(Family_Data3[[#This Row],[Father_Age]]&gt;=31, "Middle Age", "Young"))</f>
        <v>Old</v>
      </c>
      <c r="D3514">
        <v>30</v>
      </c>
      <c r="E3514" t="str">
        <f>IF(Family_Data3[[#This Row],[Mother_Age]]&gt;45, "Old", IF(Family_Data3[[#This Row],[Mother_Age]]&gt;=31, "Middle Age", "Young"))</f>
        <v>Young</v>
      </c>
      <c r="F3514">
        <v>175.5</v>
      </c>
      <c r="G3514">
        <v>168.6</v>
      </c>
      <c r="H3514" s="1" t="s">
        <v>19</v>
      </c>
      <c r="I3514" s="1" t="s">
        <v>19</v>
      </c>
      <c r="J3514" s="1" t="s">
        <v>44</v>
      </c>
      <c r="K3514" s="1" t="s">
        <v>22</v>
      </c>
      <c r="L3514" s="1" t="s">
        <v>48</v>
      </c>
      <c r="M3514" s="1" t="s">
        <v>23</v>
      </c>
      <c r="N3514" s="1" t="s">
        <v>32</v>
      </c>
      <c r="O3514" s="1" t="s">
        <v>36</v>
      </c>
      <c r="P3514" s="1" t="s">
        <v>33</v>
      </c>
      <c r="Q3514" s="1" t="s">
        <v>41</v>
      </c>
      <c r="R3514">
        <v>176.6</v>
      </c>
      <c r="S3514" s="1" t="s">
        <v>19</v>
      </c>
      <c r="T3514" s="1" t="s">
        <v>34</v>
      </c>
    </row>
    <row r="3515" spans="1:20" x14ac:dyDescent="0.35">
      <c r="A3515" s="1" t="s">
        <v>1762</v>
      </c>
      <c r="B3515">
        <v>55</v>
      </c>
      <c r="C3515" t="str">
        <f>IF(Family_Data3[[#This Row],[Father_Age]]&gt;45, "Old", IF(Family_Data3[[#This Row],[Father_Age]]&gt;=31, "Middle Age", "Young"))</f>
        <v>Old</v>
      </c>
      <c r="D3515">
        <v>24</v>
      </c>
      <c r="E3515" t="str">
        <f>IF(Family_Data3[[#This Row],[Mother_Age]]&gt;45, "Old", IF(Family_Data3[[#This Row],[Mother_Age]]&gt;=31, "Middle Age", "Young"))</f>
        <v>Young</v>
      </c>
      <c r="F3515">
        <v>175.9</v>
      </c>
      <c r="G3515">
        <v>166.8</v>
      </c>
      <c r="H3515" s="1" t="s">
        <v>60</v>
      </c>
      <c r="I3515" s="1" t="s">
        <v>19</v>
      </c>
      <c r="J3515" s="1" t="s">
        <v>22</v>
      </c>
      <c r="K3515" s="1" t="s">
        <v>31</v>
      </c>
      <c r="L3515" s="1" t="s">
        <v>23</v>
      </c>
      <c r="M3515" s="1" t="s">
        <v>47</v>
      </c>
      <c r="N3515" s="1" t="s">
        <v>32</v>
      </c>
      <c r="O3515" s="1" t="s">
        <v>24</v>
      </c>
      <c r="P3515" s="1" t="s">
        <v>51</v>
      </c>
      <c r="Q3515" s="1" t="s">
        <v>41</v>
      </c>
      <c r="R3515">
        <v>174.3</v>
      </c>
      <c r="S3515" s="1" t="s">
        <v>30</v>
      </c>
      <c r="T3515" s="1" t="s">
        <v>52</v>
      </c>
    </row>
    <row r="3516" spans="1:20" x14ac:dyDescent="0.35">
      <c r="A3516" s="1" t="s">
        <v>1763</v>
      </c>
      <c r="B3516">
        <v>49</v>
      </c>
      <c r="C3516" t="str">
        <f>IF(Family_Data3[[#This Row],[Father_Age]]&gt;45, "Old", IF(Family_Data3[[#This Row],[Father_Age]]&gt;=31, "Middle Age", "Young"))</f>
        <v>Old</v>
      </c>
      <c r="D3516">
        <v>47</v>
      </c>
      <c r="E3516" t="str">
        <f>IF(Family_Data3[[#This Row],[Mother_Age]]&gt;45, "Old", IF(Family_Data3[[#This Row],[Mother_Age]]&gt;=31, "Middle Age", "Young"))</f>
        <v>Old</v>
      </c>
      <c r="F3516">
        <v>164</v>
      </c>
      <c r="G3516">
        <v>165.7</v>
      </c>
      <c r="H3516" s="1" t="s">
        <v>42</v>
      </c>
      <c r="I3516" s="1" t="s">
        <v>20</v>
      </c>
      <c r="J3516" s="1" t="s">
        <v>22</v>
      </c>
      <c r="K3516" s="1" t="s">
        <v>22</v>
      </c>
      <c r="L3516" s="1" t="s">
        <v>23</v>
      </c>
      <c r="M3516" s="1" t="s">
        <v>48</v>
      </c>
      <c r="N3516" s="1" t="s">
        <v>25</v>
      </c>
      <c r="O3516" s="1" t="s">
        <v>39</v>
      </c>
      <c r="P3516" s="1" t="s">
        <v>51</v>
      </c>
      <c r="Q3516" s="1" t="s">
        <v>27</v>
      </c>
      <c r="R3516">
        <v>156.9</v>
      </c>
      <c r="S3516" s="1" t="s">
        <v>38</v>
      </c>
      <c r="T3516" s="1" t="s">
        <v>34</v>
      </c>
    </row>
    <row r="3517" spans="1:20" x14ac:dyDescent="0.35">
      <c r="A3517" s="1" t="s">
        <v>1770</v>
      </c>
      <c r="B3517">
        <v>49</v>
      </c>
      <c r="C3517" t="str">
        <f>IF(Family_Data3[[#This Row],[Father_Age]]&gt;45, "Old", IF(Family_Data3[[#This Row],[Father_Age]]&gt;=31, "Middle Age", "Young"))</f>
        <v>Old</v>
      </c>
      <c r="D3517">
        <v>33</v>
      </c>
      <c r="E3517" t="str">
        <f>IF(Family_Data3[[#This Row],[Mother_Age]]&gt;45, "Old", IF(Family_Data3[[#This Row],[Mother_Age]]&gt;=31, "Middle Age", "Young"))</f>
        <v>Middle Age</v>
      </c>
      <c r="F3517">
        <v>172.9</v>
      </c>
      <c r="G3517">
        <v>150.9</v>
      </c>
      <c r="H3517" s="1" t="s">
        <v>30</v>
      </c>
      <c r="I3517" s="1" t="s">
        <v>20</v>
      </c>
      <c r="J3517" s="1" t="s">
        <v>22</v>
      </c>
      <c r="K3517" s="1" t="s">
        <v>22</v>
      </c>
      <c r="L3517" s="1" t="s">
        <v>23</v>
      </c>
      <c r="M3517" s="1" t="s">
        <v>22</v>
      </c>
      <c r="N3517" s="1" t="s">
        <v>36</v>
      </c>
      <c r="O3517" s="1" t="s">
        <v>36</v>
      </c>
      <c r="P3517" s="1" t="s">
        <v>40</v>
      </c>
      <c r="Q3517" s="1" t="s">
        <v>41</v>
      </c>
      <c r="R3517">
        <v>163</v>
      </c>
      <c r="S3517" s="1" t="s">
        <v>60</v>
      </c>
      <c r="T3517" s="1" t="s">
        <v>34</v>
      </c>
    </row>
    <row r="3518" spans="1:20" x14ac:dyDescent="0.35">
      <c r="A3518" s="1" t="s">
        <v>1773</v>
      </c>
      <c r="B3518">
        <v>50</v>
      </c>
      <c r="C3518" t="str">
        <f>IF(Family_Data3[[#This Row],[Father_Age]]&gt;45, "Old", IF(Family_Data3[[#This Row],[Father_Age]]&gt;=31, "Middle Age", "Young"))</f>
        <v>Old</v>
      </c>
      <c r="D3518">
        <v>49</v>
      </c>
      <c r="E3518" t="str">
        <f>IF(Family_Data3[[#This Row],[Mother_Age]]&gt;45, "Old", IF(Family_Data3[[#This Row],[Mother_Age]]&gt;=31, "Middle Age", "Young"))</f>
        <v>Old</v>
      </c>
      <c r="F3518">
        <v>171</v>
      </c>
      <c r="G3518">
        <v>159.69999999999999</v>
      </c>
      <c r="H3518" s="1" t="s">
        <v>20</v>
      </c>
      <c r="I3518" s="1" t="s">
        <v>20</v>
      </c>
      <c r="J3518" s="1" t="s">
        <v>31</v>
      </c>
      <c r="K3518" s="1" t="s">
        <v>22</v>
      </c>
      <c r="L3518" s="1" t="s">
        <v>47</v>
      </c>
      <c r="M3518" s="1" t="s">
        <v>23</v>
      </c>
      <c r="N3518" s="1" t="s">
        <v>36</v>
      </c>
      <c r="O3518" s="1" t="s">
        <v>32</v>
      </c>
      <c r="P3518" s="1" t="s">
        <v>51</v>
      </c>
      <c r="Q3518" s="1" t="s">
        <v>41</v>
      </c>
      <c r="R3518">
        <v>169</v>
      </c>
      <c r="S3518" s="1" t="s">
        <v>20</v>
      </c>
      <c r="T3518" s="1" t="s">
        <v>34</v>
      </c>
    </row>
    <row r="3519" spans="1:20" x14ac:dyDescent="0.35">
      <c r="A3519" s="1" t="s">
        <v>1776</v>
      </c>
      <c r="B3519">
        <v>50</v>
      </c>
      <c r="C3519" t="str">
        <f>IF(Family_Data3[[#This Row],[Father_Age]]&gt;45, "Old", IF(Family_Data3[[#This Row],[Father_Age]]&gt;=31, "Middle Age", "Young"))</f>
        <v>Old</v>
      </c>
      <c r="D3519">
        <v>21</v>
      </c>
      <c r="E3519" t="str">
        <f>IF(Family_Data3[[#This Row],[Mother_Age]]&gt;45, "Old", IF(Family_Data3[[#This Row],[Mother_Age]]&gt;=31, "Middle Age", "Young"))</f>
        <v>Young</v>
      </c>
      <c r="F3519">
        <v>173.5</v>
      </c>
      <c r="G3519">
        <v>169.6</v>
      </c>
      <c r="H3519" s="1" t="s">
        <v>60</v>
      </c>
      <c r="I3519" s="1" t="s">
        <v>19</v>
      </c>
      <c r="J3519" s="1" t="s">
        <v>22</v>
      </c>
      <c r="K3519" s="1" t="s">
        <v>22</v>
      </c>
      <c r="L3519" s="1" t="s">
        <v>22</v>
      </c>
      <c r="M3519" s="1" t="s">
        <v>48</v>
      </c>
      <c r="N3519" s="1" t="s">
        <v>39</v>
      </c>
      <c r="O3519" s="1" t="s">
        <v>25</v>
      </c>
      <c r="P3519" s="1" t="s">
        <v>40</v>
      </c>
      <c r="Q3519" s="1" t="s">
        <v>27</v>
      </c>
      <c r="R3519">
        <v>163.69999999999999</v>
      </c>
      <c r="S3519" s="1" t="s">
        <v>42</v>
      </c>
      <c r="T3519" s="1" t="s">
        <v>28</v>
      </c>
    </row>
    <row r="3520" spans="1:20" x14ac:dyDescent="0.35">
      <c r="A3520" s="1" t="s">
        <v>1778</v>
      </c>
      <c r="B3520">
        <v>55</v>
      </c>
      <c r="C3520" t="str">
        <f>IF(Family_Data3[[#This Row],[Father_Age]]&gt;45, "Old", IF(Family_Data3[[#This Row],[Father_Age]]&gt;=31, "Middle Age", "Young"))</f>
        <v>Old</v>
      </c>
      <c r="D3520">
        <v>24</v>
      </c>
      <c r="E3520" t="str">
        <f>IF(Family_Data3[[#This Row],[Mother_Age]]&gt;45, "Old", IF(Family_Data3[[#This Row],[Mother_Age]]&gt;=31, "Middle Age", "Young"))</f>
        <v>Young</v>
      </c>
      <c r="F3520">
        <v>161.1</v>
      </c>
      <c r="G3520">
        <v>153.69999999999999</v>
      </c>
      <c r="H3520" s="1" t="s">
        <v>19</v>
      </c>
      <c r="I3520" s="1" t="s">
        <v>19</v>
      </c>
      <c r="J3520" s="1" t="s">
        <v>44</v>
      </c>
      <c r="K3520" s="1" t="s">
        <v>22</v>
      </c>
      <c r="L3520" s="1" t="s">
        <v>22</v>
      </c>
      <c r="M3520" s="1" t="s">
        <v>22</v>
      </c>
      <c r="N3520" s="1" t="s">
        <v>24</v>
      </c>
      <c r="O3520" s="1" t="s">
        <v>32</v>
      </c>
      <c r="P3520" s="1" t="s">
        <v>33</v>
      </c>
      <c r="Q3520" s="1" t="s">
        <v>41</v>
      </c>
      <c r="R3520">
        <v>164.2</v>
      </c>
      <c r="S3520" s="1" t="s">
        <v>54</v>
      </c>
      <c r="T3520" s="1" t="s">
        <v>34</v>
      </c>
    </row>
    <row r="3521" spans="1:20" x14ac:dyDescent="0.35">
      <c r="A3521" s="1" t="s">
        <v>1787</v>
      </c>
      <c r="B3521">
        <v>47</v>
      </c>
      <c r="C3521" t="str">
        <f>IF(Family_Data3[[#This Row],[Father_Age]]&gt;45, "Old", IF(Family_Data3[[#This Row],[Father_Age]]&gt;=31, "Middle Age", "Young"))</f>
        <v>Old</v>
      </c>
      <c r="D3521">
        <v>21</v>
      </c>
      <c r="E3521" t="str">
        <f>IF(Family_Data3[[#This Row],[Mother_Age]]&gt;45, "Old", IF(Family_Data3[[#This Row],[Mother_Age]]&gt;=31, "Middle Age", "Young"))</f>
        <v>Young</v>
      </c>
      <c r="F3521">
        <v>170.3</v>
      </c>
      <c r="G3521">
        <v>168.1</v>
      </c>
      <c r="H3521" s="1" t="s">
        <v>60</v>
      </c>
      <c r="I3521" s="1" t="s">
        <v>19</v>
      </c>
      <c r="J3521" s="1" t="s">
        <v>44</v>
      </c>
      <c r="K3521" s="1" t="s">
        <v>21</v>
      </c>
      <c r="L3521" s="1" t="s">
        <v>22</v>
      </c>
      <c r="M3521" s="1" t="s">
        <v>48</v>
      </c>
      <c r="N3521" s="1" t="s">
        <v>24</v>
      </c>
      <c r="O3521" s="1" t="s">
        <v>24</v>
      </c>
      <c r="P3521" s="1" t="s">
        <v>40</v>
      </c>
      <c r="Q3521" s="1" t="s">
        <v>41</v>
      </c>
      <c r="R3521">
        <v>173.3</v>
      </c>
      <c r="S3521" s="1" t="s">
        <v>20</v>
      </c>
      <c r="T3521" s="1" t="s">
        <v>34</v>
      </c>
    </row>
    <row r="3522" spans="1:20" x14ac:dyDescent="0.35">
      <c r="A3522" s="1" t="s">
        <v>1798</v>
      </c>
      <c r="B3522">
        <v>46</v>
      </c>
      <c r="C3522" t="str">
        <f>IF(Family_Data3[[#This Row],[Father_Age]]&gt;45, "Old", IF(Family_Data3[[#This Row],[Father_Age]]&gt;=31, "Middle Age", "Young"))</f>
        <v>Old</v>
      </c>
      <c r="D3522">
        <v>32</v>
      </c>
      <c r="E3522" t="str">
        <f>IF(Family_Data3[[#This Row],[Mother_Age]]&gt;45, "Old", IF(Family_Data3[[#This Row],[Mother_Age]]&gt;=31, "Middle Age", "Young"))</f>
        <v>Middle Age</v>
      </c>
      <c r="F3522">
        <v>173.3</v>
      </c>
      <c r="G3522">
        <v>177.3</v>
      </c>
      <c r="H3522" s="1" t="s">
        <v>19</v>
      </c>
      <c r="I3522" s="1" t="s">
        <v>30</v>
      </c>
      <c r="J3522" s="1" t="s">
        <v>31</v>
      </c>
      <c r="K3522" s="1" t="s">
        <v>21</v>
      </c>
      <c r="L3522" s="1" t="s">
        <v>23</v>
      </c>
      <c r="M3522" s="1" t="s">
        <v>47</v>
      </c>
      <c r="N3522" s="1" t="s">
        <v>36</v>
      </c>
      <c r="O3522" s="1" t="s">
        <v>24</v>
      </c>
      <c r="P3522" s="1" t="s">
        <v>33</v>
      </c>
      <c r="Q3522" s="1" t="s">
        <v>27</v>
      </c>
      <c r="R3522">
        <v>169.6</v>
      </c>
      <c r="S3522" s="1" t="s">
        <v>30</v>
      </c>
      <c r="T3522" s="1" t="s">
        <v>34</v>
      </c>
    </row>
    <row r="3523" spans="1:20" x14ac:dyDescent="0.35">
      <c r="A3523" s="1" t="s">
        <v>1802</v>
      </c>
      <c r="B3523">
        <v>55</v>
      </c>
      <c r="C3523" t="str">
        <f>IF(Family_Data3[[#This Row],[Father_Age]]&gt;45, "Old", IF(Family_Data3[[#This Row],[Father_Age]]&gt;=31, "Middle Age", "Young"))</f>
        <v>Old</v>
      </c>
      <c r="D3523">
        <v>26</v>
      </c>
      <c r="E3523" t="str">
        <f>IF(Family_Data3[[#This Row],[Mother_Age]]&gt;45, "Old", IF(Family_Data3[[#This Row],[Mother_Age]]&gt;=31, "Middle Age", "Young"))</f>
        <v>Young</v>
      </c>
      <c r="F3523">
        <v>162.4</v>
      </c>
      <c r="G3523">
        <v>161.4</v>
      </c>
      <c r="H3523" s="1" t="s">
        <v>30</v>
      </c>
      <c r="I3523" s="1" t="s">
        <v>30</v>
      </c>
      <c r="J3523" s="1" t="s">
        <v>44</v>
      </c>
      <c r="K3523" s="1" t="s">
        <v>44</v>
      </c>
      <c r="L3523" s="1" t="s">
        <v>23</v>
      </c>
      <c r="M3523" s="1" t="s">
        <v>48</v>
      </c>
      <c r="N3523" s="1" t="s">
        <v>36</v>
      </c>
      <c r="O3523" s="1" t="s">
        <v>25</v>
      </c>
      <c r="P3523" s="1" t="s">
        <v>51</v>
      </c>
      <c r="Q3523" s="1" t="s">
        <v>27</v>
      </c>
      <c r="R3523">
        <v>153.5</v>
      </c>
      <c r="S3523" s="1" t="s">
        <v>30</v>
      </c>
      <c r="T3523" s="1" t="s">
        <v>52</v>
      </c>
    </row>
    <row r="3524" spans="1:20" x14ac:dyDescent="0.35">
      <c r="A3524" s="1" t="s">
        <v>1807</v>
      </c>
      <c r="B3524">
        <v>55</v>
      </c>
      <c r="C3524" t="str">
        <f>IF(Family_Data3[[#This Row],[Father_Age]]&gt;45, "Old", IF(Family_Data3[[#This Row],[Father_Age]]&gt;=31, "Middle Age", "Young"))</f>
        <v>Old</v>
      </c>
      <c r="D3524">
        <v>36</v>
      </c>
      <c r="E3524" t="str">
        <f>IF(Family_Data3[[#This Row],[Mother_Age]]&gt;45, "Old", IF(Family_Data3[[#This Row],[Mother_Age]]&gt;=31, "Middle Age", "Young"))</f>
        <v>Middle Age</v>
      </c>
      <c r="F3524">
        <v>172.6</v>
      </c>
      <c r="G3524">
        <v>160.6</v>
      </c>
      <c r="H3524" s="1" t="s">
        <v>19</v>
      </c>
      <c r="I3524" s="1" t="s">
        <v>30</v>
      </c>
      <c r="J3524" s="1" t="s">
        <v>22</v>
      </c>
      <c r="K3524" s="1" t="s">
        <v>31</v>
      </c>
      <c r="L3524" s="1" t="s">
        <v>48</v>
      </c>
      <c r="M3524" s="1" t="s">
        <v>22</v>
      </c>
      <c r="N3524" s="1" t="s">
        <v>36</v>
      </c>
      <c r="O3524" s="1" t="s">
        <v>32</v>
      </c>
      <c r="P3524" s="1" t="s">
        <v>26</v>
      </c>
      <c r="Q3524" s="1" t="s">
        <v>41</v>
      </c>
      <c r="R3524">
        <v>174.8</v>
      </c>
      <c r="S3524" s="1" t="s">
        <v>30</v>
      </c>
      <c r="T3524" s="1" t="s">
        <v>28</v>
      </c>
    </row>
    <row r="3525" spans="1:20" x14ac:dyDescent="0.35">
      <c r="A3525" s="1" t="s">
        <v>1809</v>
      </c>
      <c r="B3525">
        <v>52</v>
      </c>
      <c r="C3525" t="str">
        <f>IF(Family_Data3[[#This Row],[Father_Age]]&gt;45, "Old", IF(Family_Data3[[#This Row],[Father_Age]]&gt;=31, "Middle Age", "Young"))</f>
        <v>Old</v>
      </c>
      <c r="D3525">
        <v>30</v>
      </c>
      <c r="E3525" t="str">
        <f>IF(Family_Data3[[#This Row],[Mother_Age]]&gt;45, "Old", IF(Family_Data3[[#This Row],[Mother_Age]]&gt;=31, "Middle Age", "Young"))</f>
        <v>Young</v>
      </c>
      <c r="F3525">
        <v>181.8</v>
      </c>
      <c r="G3525">
        <v>170.3</v>
      </c>
      <c r="H3525" s="1" t="s">
        <v>20</v>
      </c>
      <c r="I3525" s="1" t="s">
        <v>54</v>
      </c>
      <c r="J3525" s="1" t="s">
        <v>21</v>
      </c>
      <c r="K3525" s="1" t="s">
        <v>22</v>
      </c>
      <c r="L3525" s="1" t="s">
        <v>22</v>
      </c>
      <c r="M3525" s="1" t="s">
        <v>23</v>
      </c>
      <c r="N3525" s="1" t="s">
        <v>36</v>
      </c>
      <c r="O3525" s="1" t="s">
        <v>36</v>
      </c>
      <c r="P3525" s="1" t="s">
        <v>33</v>
      </c>
      <c r="Q3525" s="1" t="s">
        <v>27</v>
      </c>
      <c r="R3525">
        <v>165.1</v>
      </c>
      <c r="S3525" s="1" t="s">
        <v>20</v>
      </c>
      <c r="T3525" s="1" t="s">
        <v>34</v>
      </c>
    </row>
    <row r="3526" spans="1:20" x14ac:dyDescent="0.35">
      <c r="A3526" s="1" t="s">
        <v>1811</v>
      </c>
      <c r="B3526">
        <v>54</v>
      </c>
      <c r="C3526" t="str">
        <f>IF(Family_Data3[[#This Row],[Father_Age]]&gt;45, "Old", IF(Family_Data3[[#This Row],[Father_Age]]&gt;=31, "Middle Age", "Young"))</f>
        <v>Old</v>
      </c>
      <c r="D3526">
        <v>46</v>
      </c>
      <c r="E3526" t="str">
        <f>IF(Family_Data3[[#This Row],[Mother_Age]]&gt;45, "Old", IF(Family_Data3[[#This Row],[Mother_Age]]&gt;=31, "Middle Age", "Young"))</f>
        <v>Old</v>
      </c>
      <c r="F3526">
        <v>169</v>
      </c>
      <c r="G3526">
        <v>158.9</v>
      </c>
      <c r="H3526" s="1" t="s">
        <v>30</v>
      </c>
      <c r="I3526" s="1" t="s">
        <v>30</v>
      </c>
      <c r="J3526" s="1" t="s">
        <v>31</v>
      </c>
      <c r="K3526" s="1" t="s">
        <v>21</v>
      </c>
      <c r="L3526" s="1" t="s">
        <v>23</v>
      </c>
      <c r="M3526" s="1" t="s">
        <v>22</v>
      </c>
      <c r="N3526" s="1" t="s">
        <v>39</v>
      </c>
      <c r="O3526" s="1" t="s">
        <v>25</v>
      </c>
      <c r="P3526" s="1" t="s">
        <v>45</v>
      </c>
      <c r="Q3526" s="1" t="s">
        <v>27</v>
      </c>
      <c r="R3526">
        <v>152.9</v>
      </c>
      <c r="S3526" s="1" t="s">
        <v>30</v>
      </c>
      <c r="T3526" s="1" t="s">
        <v>34</v>
      </c>
    </row>
    <row r="3527" spans="1:20" x14ac:dyDescent="0.35">
      <c r="A3527" s="1" t="s">
        <v>1812</v>
      </c>
      <c r="B3527">
        <v>53</v>
      </c>
      <c r="C3527" t="str">
        <f>IF(Family_Data3[[#This Row],[Father_Age]]&gt;45, "Old", IF(Family_Data3[[#This Row],[Father_Age]]&gt;=31, "Middle Age", "Young"))</f>
        <v>Old</v>
      </c>
      <c r="D3527">
        <v>41</v>
      </c>
      <c r="E3527" t="str">
        <f>IF(Family_Data3[[#This Row],[Mother_Age]]&gt;45, "Old", IF(Family_Data3[[#This Row],[Mother_Age]]&gt;=31, "Middle Age", "Young"))</f>
        <v>Middle Age</v>
      </c>
      <c r="F3527">
        <v>155</v>
      </c>
      <c r="G3527">
        <v>156.80000000000001</v>
      </c>
      <c r="H3527" s="1" t="s">
        <v>19</v>
      </c>
      <c r="I3527" s="1" t="s">
        <v>30</v>
      </c>
      <c r="J3527" s="1" t="s">
        <v>31</v>
      </c>
      <c r="K3527" s="1" t="s">
        <v>44</v>
      </c>
      <c r="L3527" s="1" t="s">
        <v>22</v>
      </c>
      <c r="M3527" s="1" t="s">
        <v>22</v>
      </c>
      <c r="N3527" s="1" t="s">
        <v>32</v>
      </c>
      <c r="O3527" s="1" t="s">
        <v>32</v>
      </c>
      <c r="P3527" s="1" t="s">
        <v>33</v>
      </c>
      <c r="Q3527" s="1" t="s">
        <v>41</v>
      </c>
      <c r="R3527">
        <v>169.5</v>
      </c>
      <c r="S3527" s="1" t="s">
        <v>42</v>
      </c>
      <c r="T3527" s="1" t="s">
        <v>28</v>
      </c>
    </row>
    <row r="3528" spans="1:20" x14ac:dyDescent="0.35">
      <c r="A3528" s="1" t="s">
        <v>1813</v>
      </c>
      <c r="B3528">
        <v>52</v>
      </c>
      <c r="C3528" t="str">
        <f>IF(Family_Data3[[#This Row],[Father_Age]]&gt;45, "Old", IF(Family_Data3[[#This Row],[Father_Age]]&gt;=31, "Middle Age", "Young"))</f>
        <v>Old</v>
      </c>
      <c r="D3528">
        <v>33</v>
      </c>
      <c r="E3528" t="str">
        <f>IF(Family_Data3[[#This Row],[Mother_Age]]&gt;45, "Old", IF(Family_Data3[[#This Row],[Mother_Age]]&gt;=31, "Middle Age", "Young"))</f>
        <v>Middle Age</v>
      </c>
      <c r="F3528">
        <v>171.2</v>
      </c>
      <c r="G3528">
        <v>160.80000000000001</v>
      </c>
      <c r="H3528" s="1" t="s">
        <v>30</v>
      </c>
      <c r="I3528" s="1" t="s">
        <v>60</v>
      </c>
      <c r="J3528" s="1" t="s">
        <v>44</v>
      </c>
      <c r="K3528" s="1" t="s">
        <v>44</v>
      </c>
      <c r="L3528" s="1" t="s">
        <v>22</v>
      </c>
      <c r="M3528" s="1" t="s">
        <v>23</v>
      </c>
      <c r="N3528" s="1" t="s">
        <v>39</v>
      </c>
      <c r="O3528" s="1" t="s">
        <v>24</v>
      </c>
      <c r="P3528" s="1" t="s">
        <v>33</v>
      </c>
      <c r="Q3528" s="1" t="s">
        <v>41</v>
      </c>
      <c r="R3528">
        <v>178.5</v>
      </c>
      <c r="S3528" s="1" t="s">
        <v>30</v>
      </c>
      <c r="T3528" s="1" t="s">
        <v>28</v>
      </c>
    </row>
    <row r="3529" spans="1:20" x14ac:dyDescent="0.35">
      <c r="A3529" s="1" t="s">
        <v>1818</v>
      </c>
      <c r="B3529">
        <v>54</v>
      </c>
      <c r="C3529" t="str">
        <f>IF(Family_Data3[[#This Row],[Father_Age]]&gt;45, "Old", IF(Family_Data3[[#This Row],[Father_Age]]&gt;=31, "Middle Age", "Young"))</f>
        <v>Old</v>
      </c>
      <c r="D3529">
        <v>28</v>
      </c>
      <c r="E3529" t="str">
        <f>IF(Family_Data3[[#This Row],[Mother_Age]]&gt;45, "Old", IF(Family_Data3[[#This Row],[Mother_Age]]&gt;=31, "Middle Age", "Young"))</f>
        <v>Young</v>
      </c>
      <c r="F3529">
        <v>168.4</v>
      </c>
      <c r="G3529">
        <v>162.9</v>
      </c>
      <c r="H3529" s="1" t="s">
        <v>19</v>
      </c>
      <c r="I3529" s="1" t="s">
        <v>19</v>
      </c>
      <c r="J3529" s="1" t="s">
        <v>22</v>
      </c>
      <c r="K3529" s="1" t="s">
        <v>22</v>
      </c>
      <c r="L3529" s="1" t="s">
        <v>23</v>
      </c>
      <c r="M3529" s="1" t="s">
        <v>23</v>
      </c>
      <c r="N3529" s="1" t="s">
        <v>36</v>
      </c>
      <c r="O3529" s="1" t="s">
        <v>39</v>
      </c>
      <c r="P3529" s="1" t="s">
        <v>26</v>
      </c>
      <c r="Q3529" s="1" t="s">
        <v>27</v>
      </c>
      <c r="R3529">
        <v>157.80000000000001</v>
      </c>
      <c r="S3529" s="1" t="s">
        <v>19</v>
      </c>
      <c r="T3529" s="1" t="s">
        <v>28</v>
      </c>
    </row>
    <row r="3530" spans="1:20" x14ac:dyDescent="0.35">
      <c r="A3530" s="1" t="s">
        <v>1819</v>
      </c>
      <c r="B3530">
        <v>47</v>
      </c>
      <c r="C3530" t="str">
        <f>IF(Family_Data3[[#This Row],[Father_Age]]&gt;45, "Old", IF(Family_Data3[[#This Row],[Father_Age]]&gt;=31, "Middle Age", "Young"))</f>
        <v>Old</v>
      </c>
      <c r="D3530">
        <v>20</v>
      </c>
      <c r="E3530" t="str">
        <f>IF(Family_Data3[[#This Row],[Mother_Age]]&gt;45, "Old", IF(Family_Data3[[#This Row],[Mother_Age]]&gt;=31, "Middle Age", "Young"))</f>
        <v>Young</v>
      </c>
      <c r="F3530">
        <v>171.4</v>
      </c>
      <c r="G3530">
        <v>158.19999999999999</v>
      </c>
      <c r="H3530" s="1" t="s">
        <v>30</v>
      </c>
      <c r="I3530" s="1" t="s">
        <v>20</v>
      </c>
      <c r="J3530" s="1" t="s">
        <v>22</v>
      </c>
      <c r="K3530" s="1" t="s">
        <v>31</v>
      </c>
      <c r="L3530" s="1" t="s">
        <v>22</v>
      </c>
      <c r="M3530" s="1" t="s">
        <v>48</v>
      </c>
      <c r="N3530" s="1" t="s">
        <v>32</v>
      </c>
      <c r="O3530" s="1" t="s">
        <v>32</v>
      </c>
      <c r="P3530" s="1" t="s">
        <v>26</v>
      </c>
      <c r="Q3530" s="1" t="s">
        <v>27</v>
      </c>
      <c r="R3530">
        <v>160</v>
      </c>
      <c r="S3530" s="1" t="s">
        <v>38</v>
      </c>
      <c r="T3530" s="1" t="s">
        <v>28</v>
      </c>
    </row>
    <row r="3531" spans="1:20" x14ac:dyDescent="0.35">
      <c r="A3531" s="1" t="s">
        <v>1821</v>
      </c>
      <c r="B3531">
        <v>51</v>
      </c>
      <c r="C3531" t="str">
        <f>IF(Family_Data3[[#This Row],[Father_Age]]&gt;45, "Old", IF(Family_Data3[[#This Row],[Father_Age]]&gt;=31, "Middle Age", "Young"))</f>
        <v>Old</v>
      </c>
      <c r="D3531">
        <v>18</v>
      </c>
      <c r="E3531" t="str">
        <f>IF(Family_Data3[[#This Row],[Mother_Age]]&gt;45, "Old", IF(Family_Data3[[#This Row],[Mother_Age]]&gt;=31, "Middle Age", "Young"))</f>
        <v>Young</v>
      </c>
      <c r="F3531">
        <v>172.9</v>
      </c>
      <c r="G3531">
        <v>165.2</v>
      </c>
      <c r="H3531" s="1" t="s">
        <v>30</v>
      </c>
      <c r="I3531" s="1" t="s">
        <v>60</v>
      </c>
      <c r="J3531" s="1" t="s">
        <v>31</v>
      </c>
      <c r="K3531" s="1" t="s">
        <v>44</v>
      </c>
      <c r="L3531" s="1" t="s">
        <v>23</v>
      </c>
      <c r="M3531" s="1" t="s">
        <v>48</v>
      </c>
      <c r="N3531" s="1" t="s">
        <v>32</v>
      </c>
      <c r="O3531" s="1" t="s">
        <v>39</v>
      </c>
      <c r="P3531" s="1" t="s">
        <v>51</v>
      </c>
      <c r="Q3531" s="1" t="s">
        <v>27</v>
      </c>
      <c r="R3531">
        <v>167.7</v>
      </c>
      <c r="S3531" s="1" t="s">
        <v>60</v>
      </c>
      <c r="T3531" s="1" t="s">
        <v>34</v>
      </c>
    </row>
    <row r="3532" spans="1:20" x14ac:dyDescent="0.35">
      <c r="A3532" s="1" t="s">
        <v>1829</v>
      </c>
      <c r="B3532">
        <v>54</v>
      </c>
      <c r="C3532" t="str">
        <f>IF(Family_Data3[[#This Row],[Father_Age]]&gt;45, "Old", IF(Family_Data3[[#This Row],[Father_Age]]&gt;=31, "Middle Age", "Young"))</f>
        <v>Old</v>
      </c>
      <c r="D3532">
        <v>46</v>
      </c>
      <c r="E3532" t="str">
        <f>IF(Family_Data3[[#This Row],[Mother_Age]]&gt;45, "Old", IF(Family_Data3[[#This Row],[Mother_Age]]&gt;=31, "Middle Age", "Young"))</f>
        <v>Old</v>
      </c>
      <c r="F3532">
        <v>177.8</v>
      </c>
      <c r="G3532">
        <v>163.5</v>
      </c>
      <c r="H3532" s="1" t="s">
        <v>42</v>
      </c>
      <c r="I3532" s="1" t="s">
        <v>60</v>
      </c>
      <c r="J3532" s="1" t="s">
        <v>31</v>
      </c>
      <c r="K3532" s="1" t="s">
        <v>31</v>
      </c>
      <c r="L3532" s="1" t="s">
        <v>22</v>
      </c>
      <c r="M3532" s="1" t="s">
        <v>48</v>
      </c>
      <c r="N3532" s="1" t="s">
        <v>39</v>
      </c>
      <c r="O3532" s="1" t="s">
        <v>39</v>
      </c>
      <c r="P3532" s="1" t="s">
        <v>65</v>
      </c>
      <c r="Q3532" s="1" t="s">
        <v>27</v>
      </c>
      <c r="R3532">
        <v>160</v>
      </c>
      <c r="S3532" s="1" t="s">
        <v>42</v>
      </c>
      <c r="T3532" s="1" t="s">
        <v>28</v>
      </c>
    </row>
    <row r="3533" spans="1:20" x14ac:dyDescent="0.35">
      <c r="A3533" s="1" t="s">
        <v>1839</v>
      </c>
      <c r="B3533">
        <v>51</v>
      </c>
      <c r="C3533" t="str">
        <f>IF(Family_Data3[[#This Row],[Father_Age]]&gt;45, "Old", IF(Family_Data3[[#This Row],[Father_Age]]&gt;=31, "Middle Age", "Young"))</f>
        <v>Old</v>
      </c>
      <c r="D3533">
        <v>44</v>
      </c>
      <c r="E3533" t="str">
        <f>IF(Family_Data3[[#This Row],[Mother_Age]]&gt;45, "Old", IF(Family_Data3[[#This Row],[Mother_Age]]&gt;=31, "Middle Age", "Young"))</f>
        <v>Middle Age</v>
      </c>
      <c r="F3533">
        <v>169.9</v>
      </c>
      <c r="G3533">
        <v>149.80000000000001</v>
      </c>
      <c r="H3533" s="1" t="s">
        <v>20</v>
      </c>
      <c r="I3533" s="1" t="s">
        <v>19</v>
      </c>
      <c r="J3533" s="1" t="s">
        <v>22</v>
      </c>
      <c r="K3533" s="1" t="s">
        <v>22</v>
      </c>
      <c r="L3533" s="1" t="s">
        <v>48</v>
      </c>
      <c r="M3533" s="1" t="s">
        <v>22</v>
      </c>
      <c r="N3533" s="1" t="s">
        <v>32</v>
      </c>
      <c r="O3533" s="1" t="s">
        <v>36</v>
      </c>
      <c r="P3533" s="1" t="s">
        <v>51</v>
      </c>
      <c r="Q3533" s="1" t="s">
        <v>41</v>
      </c>
      <c r="R3533">
        <v>166.5</v>
      </c>
      <c r="S3533" s="1" t="s">
        <v>20</v>
      </c>
      <c r="T3533" s="1" t="s">
        <v>34</v>
      </c>
    </row>
    <row r="3534" spans="1:20" x14ac:dyDescent="0.35">
      <c r="A3534" s="1" t="s">
        <v>1840</v>
      </c>
      <c r="B3534">
        <v>55</v>
      </c>
      <c r="C3534" t="str">
        <f>IF(Family_Data3[[#This Row],[Father_Age]]&gt;45, "Old", IF(Family_Data3[[#This Row],[Father_Age]]&gt;=31, "Middle Age", "Young"))</f>
        <v>Old</v>
      </c>
      <c r="D3534">
        <v>50</v>
      </c>
      <c r="E3534" t="str">
        <f>IF(Family_Data3[[#This Row],[Mother_Age]]&gt;45, "Old", IF(Family_Data3[[#This Row],[Mother_Age]]&gt;=31, "Middle Age", "Young"))</f>
        <v>Old</v>
      </c>
      <c r="F3534">
        <v>176</v>
      </c>
      <c r="G3534">
        <v>164.8</v>
      </c>
      <c r="H3534" s="1" t="s">
        <v>20</v>
      </c>
      <c r="I3534" s="1" t="s">
        <v>30</v>
      </c>
      <c r="J3534" s="1" t="s">
        <v>44</v>
      </c>
      <c r="K3534" s="1" t="s">
        <v>22</v>
      </c>
      <c r="L3534" s="1" t="s">
        <v>48</v>
      </c>
      <c r="M3534" s="1" t="s">
        <v>23</v>
      </c>
      <c r="N3534" s="1" t="s">
        <v>39</v>
      </c>
      <c r="O3534" s="1" t="s">
        <v>39</v>
      </c>
      <c r="P3534" s="1" t="s">
        <v>40</v>
      </c>
      <c r="Q3534" s="1" t="s">
        <v>41</v>
      </c>
      <c r="R3534">
        <v>177.8</v>
      </c>
      <c r="S3534" s="1" t="s">
        <v>60</v>
      </c>
      <c r="T3534" s="1" t="s">
        <v>28</v>
      </c>
    </row>
    <row r="3535" spans="1:20" x14ac:dyDescent="0.35">
      <c r="A3535" s="1" t="s">
        <v>1841</v>
      </c>
      <c r="B3535">
        <v>52</v>
      </c>
      <c r="C3535" t="str">
        <f>IF(Family_Data3[[#This Row],[Father_Age]]&gt;45, "Old", IF(Family_Data3[[#This Row],[Father_Age]]&gt;=31, "Middle Age", "Young"))</f>
        <v>Old</v>
      </c>
      <c r="D3535">
        <v>37</v>
      </c>
      <c r="E3535" t="str">
        <f>IF(Family_Data3[[#This Row],[Mother_Age]]&gt;45, "Old", IF(Family_Data3[[#This Row],[Mother_Age]]&gt;=31, "Middle Age", "Young"))</f>
        <v>Middle Age</v>
      </c>
      <c r="F3535">
        <v>164.3</v>
      </c>
      <c r="G3535">
        <v>154.5</v>
      </c>
      <c r="H3535" s="1" t="s">
        <v>19</v>
      </c>
      <c r="I3535" s="1" t="s">
        <v>30</v>
      </c>
      <c r="J3535" s="1" t="s">
        <v>22</v>
      </c>
      <c r="K3535" s="1" t="s">
        <v>22</v>
      </c>
      <c r="L3535" s="1" t="s">
        <v>22</v>
      </c>
      <c r="M3535" s="1" t="s">
        <v>23</v>
      </c>
      <c r="N3535" s="1" t="s">
        <v>39</v>
      </c>
      <c r="O3535" s="1" t="s">
        <v>39</v>
      </c>
      <c r="P3535" s="1" t="s">
        <v>65</v>
      </c>
      <c r="Q3535" s="1" t="s">
        <v>27</v>
      </c>
      <c r="R3535">
        <v>155.9</v>
      </c>
      <c r="S3535" s="1" t="s">
        <v>30</v>
      </c>
      <c r="T3535" s="1" t="s">
        <v>28</v>
      </c>
    </row>
    <row r="3536" spans="1:20" x14ac:dyDescent="0.35">
      <c r="A3536" s="1" t="s">
        <v>1842</v>
      </c>
      <c r="B3536">
        <v>55</v>
      </c>
      <c r="C3536" t="str">
        <f>IF(Family_Data3[[#This Row],[Father_Age]]&gt;45, "Old", IF(Family_Data3[[#This Row],[Father_Age]]&gt;=31, "Middle Age", "Young"))</f>
        <v>Old</v>
      </c>
      <c r="D3536">
        <v>31</v>
      </c>
      <c r="E3536" t="str">
        <f>IF(Family_Data3[[#This Row],[Mother_Age]]&gt;45, "Old", IF(Family_Data3[[#This Row],[Mother_Age]]&gt;=31, "Middle Age", "Young"))</f>
        <v>Middle Age</v>
      </c>
      <c r="F3536">
        <v>180.8</v>
      </c>
      <c r="G3536">
        <v>155</v>
      </c>
      <c r="H3536" s="1" t="s">
        <v>19</v>
      </c>
      <c r="I3536" s="1" t="s">
        <v>19</v>
      </c>
      <c r="J3536" s="1" t="s">
        <v>62</v>
      </c>
      <c r="K3536" s="1" t="s">
        <v>22</v>
      </c>
      <c r="L3536" s="1" t="s">
        <v>23</v>
      </c>
      <c r="M3536" s="1" t="s">
        <v>23</v>
      </c>
      <c r="N3536" s="1" t="s">
        <v>25</v>
      </c>
      <c r="O3536" s="1" t="s">
        <v>24</v>
      </c>
      <c r="P3536" s="1" t="s">
        <v>51</v>
      </c>
      <c r="Q3536" s="1" t="s">
        <v>27</v>
      </c>
      <c r="R3536">
        <v>164.4</v>
      </c>
      <c r="S3536" s="1" t="s">
        <v>19</v>
      </c>
      <c r="T3536" s="1" t="s">
        <v>34</v>
      </c>
    </row>
    <row r="3537" spans="1:20" x14ac:dyDescent="0.35">
      <c r="A3537" s="1" t="s">
        <v>1846</v>
      </c>
      <c r="B3537">
        <v>52</v>
      </c>
      <c r="C3537" t="str">
        <f>IF(Family_Data3[[#This Row],[Father_Age]]&gt;45, "Old", IF(Family_Data3[[#This Row],[Father_Age]]&gt;=31, "Middle Age", "Young"))</f>
        <v>Old</v>
      </c>
      <c r="D3537">
        <v>23</v>
      </c>
      <c r="E3537" t="str">
        <f>IF(Family_Data3[[#This Row],[Mother_Age]]&gt;45, "Old", IF(Family_Data3[[#This Row],[Mother_Age]]&gt;=31, "Middle Age", "Young"))</f>
        <v>Young</v>
      </c>
      <c r="F3537">
        <v>160.30000000000001</v>
      </c>
      <c r="G3537">
        <v>156.80000000000001</v>
      </c>
      <c r="H3537" s="1" t="s">
        <v>20</v>
      </c>
      <c r="I3537" s="1" t="s">
        <v>54</v>
      </c>
      <c r="J3537" s="1" t="s">
        <v>62</v>
      </c>
      <c r="K3537" s="1" t="s">
        <v>31</v>
      </c>
      <c r="L3537" s="1" t="s">
        <v>22</v>
      </c>
      <c r="M3537" s="1" t="s">
        <v>48</v>
      </c>
      <c r="N3537" s="1" t="s">
        <v>25</v>
      </c>
      <c r="O3537" s="1" t="s">
        <v>32</v>
      </c>
      <c r="P3537" s="1" t="s">
        <v>51</v>
      </c>
      <c r="Q3537" s="1" t="s">
        <v>41</v>
      </c>
      <c r="R3537">
        <v>168.4</v>
      </c>
      <c r="S3537" s="1" t="s">
        <v>50</v>
      </c>
      <c r="T3537" s="1" t="s">
        <v>34</v>
      </c>
    </row>
    <row r="3538" spans="1:20" x14ac:dyDescent="0.35">
      <c r="A3538" s="1" t="s">
        <v>1852</v>
      </c>
      <c r="B3538">
        <v>46</v>
      </c>
      <c r="C3538" t="str">
        <f>IF(Family_Data3[[#This Row],[Father_Age]]&gt;45, "Old", IF(Family_Data3[[#This Row],[Father_Age]]&gt;=31, "Middle Age", "Young"))</f>
        <v>Old</v>
      </c>
      <c r="D3538">
        <v>32</v>
      </c>
      <c r="E3538" t="str">
        <f>IF(Family_Data3[[#This Row],[Mother_Age]]&gt;45, "Old", IF(Family_Data3[[#This Row],[Mother_Age]]&gt;=31, "Middle Age", "Young"))</f>
        <v>Middle Age</v>
      </c>
      <c r="F3538">
        <v>176.5</v>
      </c>
      <c r="G3538">
        <v>162.5</v>
      </c>
      <c r="H3538" s="1" t="s">
        <v>19</v>
      </c>
      <c r="I3538" s="1" t="s">
        <v>42</v>
      </c>
      <c r="J3538" s="1" t="s">
        <v>22</v>
      </c>
      <c r="K3538" s="1" t="s">
        <v>21</v>
      </c>
      <c r="L3538" s="1" t="s">
        <v>22</v>
      </c>
      <c r="M3538" s="1" t="s">
        <v>22</v>
      </c>
      <c r="N3538" s="1" t="s">
        <v>25</v>
      </c>
      <c r="O3538" s="1" t="s">
        <v>39</v>
      </c>
      <c r="P3538" s="1" t="s">
        <v>40</v>
      </c>
      <c r="Q3538" s="1" t="s">
        <v>41</v>
      </c>
      <c r="R3538">
        <v>177.7</v>
      </c>
      <c r="S3538" s="1" t="s">
        <v>42</v>
      </c>
      <c r="T3538" s="1" t="s">
        <v>28</v>
      </c>
    </row>
    <row r="3539" spans="1:20" x14ac:dyDescent="0.35">
      <c r="A3539" s="1" t="s">
        <v>1853</v>
      </c>
      <c r="B3539">
        <v>51</v>
      </c>
      <c r="C3539" t="str">
        <f>IF(Family_Data3[[#This Row],[Father_Age]]&gt;45, "Old", IF(Family_Data3[[#This Row],[Father_Age]]&gt;=31, "Middle Age", "Young"))</f>
        <v>Old</v>
      </c>
      <c r="D3539">
        <v>33</v>
      </c>
      <c r="E3539" t="str">
        <f>IF(Family_Data3[[#This Row],[Mother_Age]]&gt;45, "Old", IF(Family_Data3[[#This Row],[Mother_Age]]&gt;=31, "Middle Age", "Young"))</f>
        <v>Middle Age</v>
      </c>
      <c r="F3539">
        <v>166.4</v>
      </c>
      <c r="G3539">
        <v>157.69999999999999</v>
      </c>
      <c r="H3539" s="1" t="s">
        <v>42</v>
      </c>
      <c r="I3539" s="1" t="s">
        <v>20</v>
      </c>
      <c r="J3539" s="1" t="s">
        <v>22</v>
      </c>
      <c r="K3539" s="1" t="s">
        <v>21</v>
      </c>
      <c r="L3539" s="1" t="s">
        <v>23</v>
      </c>
      <c r="M3539" s="1" t="s">
        <v>23</v>
      </c>
      <c r="N3539" s="1" t="s">
        <v>36</v>
      </c>
      <c r="O3539" s="1" t="s">
        <v>36</v>
      </c>
      <c r="P3539" s="1" t="s">
        <v>51</v>
      </c>
      <c r="Q3539" s="1" t="s">
        <v>41</v>
      </c>
      <c r="R3539">
        <v>168</v>
      </c>
      <c r="S3539" s="1" t="s">
        <v>38</v>
      </c>
      <c r="T3539" s="1" t="s">
        <v>34</v>
      </c>
    </row>
    <row r="3540" spans="1:20" x14ac:dyDescent="0.35">
      <c r="A3540" s="1" t="s">
        <v>1865</v>
      </c>
      <c r="B3540">
        <v>54</v>
      </c>
      <c r="C3540" t="str">
        <f>IF(Family_Data3[[#This Row],[Father_Age]]&gt;45, "Old", IF(Family_Data3[[#This Row],[Father_Age]]&gt;=31, "Middle Age", "Young"))</f>
        <v>Old</v>
      </c>
      <c r="D3540">
        <v>43</v>
      </c>
      <c r="E3540" t="str">
        <f>IF(Family_Data3[[#This Row],[Mother_Age]]&gt;45, "Old", IF(Family_Data3[[#This Row],[Mother_Age]]&gt;=31, "Middle Age", "Young"))</f>
        <v>Middle Age</v>
      </c>
      <c r="F3540">
        <v>170.4</v>
      </c>
      <c r="G3540">
        <v>157.30000000000001</v>
      </c>
      <c r="H3540" s="1" t="s">
        <v>19</v>
      </c>
      <c r="I3540" s="1" t="s">
        <v>20</v>
      </c>
      <c r="J3540" s="1" t="s">
        <v>22</v>
      </c>
      <c r="K3540" s="1" t="s">
        <v>21</v>
      </c>
      <c r="L3540" s="1" t="s">
        <v>23</v>
      </c>
      <c r="M3540" s="1" t="s">
        <v>23</v>
      </c>
      <c r="N3540" s="1" t="s">
        <v>32</v>
      </c>
      <c r="O3540" s="1" t="s">
        <v>36</v>
      </c>
      <c r="P3540" s="1" t="s">
        <v>45</v>
      </c>
      <c r="Q3540" s="1" t="s">
        <v>27</v>
      </c>
      <c r="R3540">
        <v>159.6</v>
      </c>
      <c r="S3540" s="1" t="s">
        <v>20</v>
      </c>
      <c r="T3540" s="1" t="s">
        <v>34</v>
      </c>
    </row>
    <row r="3541" spans="1:20" x14ac:dyDescent="0.35">
      <c r="A3541" s="1" t="s">
        <v>1866</v>
      </c>
      <c r="B3541">
        <v>53</v>
      </c>
      <c r="C3541" t="str">
        <f>IF(Family_Data3[[#This Row],[Father_Age]]&gt;45, "Old", IF(Family_Data3[[#This Row],[Father_Age]]&gt;=31, "Middle Age", "Young"))</f>
        <v>Old</v>
      </c>
      <c r="D3541">
        <v>32</v>
      </c>
      <c r="E3541" t="str">
        <f>IF(Family_Data3[[#This Row],[Mother_Age]]&gt;45, "Old", IF(Family_Data3[[#This Row],[Mother_Age]]&gt;=31, "Middle Age", "Young"))</f>
        <v>Middle Age</v>
      </c>
      <c r="F3541">
        <v>165.8</v>
      </c>
      <c r="G3541">
        <v>161.5</v>
      </c>
      <c r="H3541" s="1" t="s">
        <v>30</v>
      </c>
      <c r="I3541" s="1" t="s">
        <v>30</v>
      </c>
      <c r="J3541" s="1" t="s">
        <v>31</v>
      </c>
      <c r="K3541" s="1" t="s">
        <v>22</v>
      </c>
      <c r="L3541" s="1" t="s">
        <v>48</v>
      </c>
      <c r="M3541" s="1" t="s">
        <v>22</v>
      </c>
      <c r="N3541" s="1" t="s">
        <v>25</v>
      </c>
      <c r="O3541" s="1" t="s">
        <v>32</v>
      </c>
      <c r="P3541" s="1" t="s">
        <v>51</v>
      </c>
      <c r="Q3541" s="1" t="s">
        <v>41</v>
      </c>
      <c r="R3541">
        <v>162.80000000000001</v>
      </c>
      <c r="S3541" s="1" t="s">
        <v>30</v>
      </c>
      <c r="T3541" s="1" t="s">
        <v>34</v>
      </c>
    </row>
    <row r="3542" spans="1:20" x14ac:dyDescent="0.35">
      <c r="A3542" s="1" t="s">
        <v>1868</v>
      </c>
      <c r="B3542">
        <v>49</v>
      </c>
      <c r="C3542" t="str">
        <f>IF(Family_Data3[[#This Row],[Father_Age]]&gt;45, "Old", IF(Family_Data3[[#This Row],[Father_Age]]&gt;=31, "Middle Age", "Young"))</f>
        <v>Old</v>
      </c>
      <c r="D3542">
        <v>33</v>
      </c>
      <c r="E3542" t="str">
        <f>IF(Family_Data3[[#This Row],[Mother_Age]]&gt;45, "Old", IF(Family_Data3[[#This Row],[Mother_Age]]&gt;=31, "Middle Age", "Young"))</f>
        <v>Middle Age</v>
      </c>
      <c r="F3542">
        <v>173.8</v>
      </c>
      <c r="G3542">
        <v>159.6</v>
      </c>
      <c r="H3542" s="1" t="s">
        <v>42</v>
      </c>
      <c r="I3542" s="1" t="s">
        <v>30</v>
      </c>
      <c r="J3542" s="1" t="s">
        <v>21</v>
      </c>
      <c r="K3542" s="1" t="s">
        <v>22</v>
      </c>
      <c r="L3542" s="1" t="s">
        <v>22</v>
      </c>
      <c r="M3542" s="1" t="s">
        <v>22</v>
      </c>
      <c r="N3542" s="1" t="s">
        <v>32</v>
      </c>
      <c r="O3542" s="1" t="s">
        <v>32</v>
      </c>
      <c r="P3542" s="1" t="s">
        <v>65</v>
      </c>
      <c r="Q3542" s="1" t="s">
        <v>41</v>
      </c>
      <c r="R3542">
        <v>169.7</v>
      </c>
      <c r="S3542" s="1" t="s">
        <v>42</v>
      </c>
      <c r="T3542" s="1" t="s">
        <v>28</v>
      </c>
    </row>
    <row r="3543" spans="1:20" x14ac:dyDescent="0.35">
      <c r="A3543" s="1" t="s">
        <v>1871</v>
      </c>
      <c r="B3543">
        <v>55</v>
      </c>
      <c r="C3543" t="str">
        <f>IF(Family_Data3[[#This Row],[Father_Age]]&gt;45, "Old", IF(Family_Data3[[#This Row],[Father_Age]]&gt;=31, "Middle Age", "Young"))</f>
        <v>Old</v>
      </c>
      <c r="D3543">
        <v>45</v>
      </c>
      <c r="E3543" t="str">
        <f>IF(Family_Data3[[#This Row],[Mother_Age]]&gt;45, "Old", IF(Family_Data3[[#This Row],[Mother_Age]]&gt;=31, "Middle Age", "Young"))</f>
        <v>Middle Age</v>
      </c>
      <c r="F3543">
        <v>183.3</v>
      </c>
      <c r="G3543">
        <v>150.5</v>
      </c>
      <c r="H3543" s="1" t="s">
        <v>19</v>
      </c>
      <c r="I3543" s="1" t="s">
        <v>19</v>
      </c>
      <c r="J3543" s="1" t="s">
        <v>22</v>
      </c>
      <c r="K3543" s="1" t="s">
        <v>44</v>
      </c>
      <c r="L3543" s="1" t="s">
        <v>22</v>
      </c>
      <c r="M3543" s="1" t="s">
        <v>23</v>
      </c>
      <c r="N3543" s="1" t="s">
        <v>36</v>
      </c>
      <c r="O3543" s="1" t="s">
        <v>32</v>
      </c>
      <c r="P3543" s="1" t="s">
        <v>65</v>
      </c>
      <c r="Q3543" s="1" t="s">
        <v>41</v>
      </c>
      <c r="R3543">
        <v>180.6</v>
      </c>
      <c r="S3543" s="1" t="s">
        <v>54</v>
      </c>
      <c r="T3543" s="1" t="s">
        <v>28</v>
      </c>
    </row>
    <row r="3544" spans="1:20" x14ac:dyDescent="0.35">
      <c r="A3544" s="1" t="s">
        <v>1874</v>
      </c>
      <c r="B3544">
        <v>48</v>
      </c>
      <c r="C3544" t="str">
        <f>IF(Family_Data3[[#This Row],[Father_Age]]&gt;45, "Old", IF(Family_Data3[[#This Row],[Father_Age]]&gt;=31, "Middle Age", "Young"))</f>
        <v>Old</v>
      </c>
      <c r="D3544">
        <v>24</v>
      </c>
      <c r="E3544" t="str">
        <f>IF(Family_Data3[[#This Row],[Mother_Age]]&gt;45, "Old", IF(Family_Data3[[#This Row],[Mother_Age]]&gt;=31, "Middle Age", "Young"))</f>
        <v>Young</v>
      </c>
      <c r="F3544">
        <v>183.7</v>
      </c>
      <c r="G3544">
        <v>156.80000000000001</v>
      </c>
      <c r="H3544" s="1" t="s">
        <v>20</v>
      </c>
      <c r="I3544" s="1" t="s">
        <v>19</v>
      </c>
      <c r="J3544" s="1" t="s">
        <v>22</v>
      </c>
      <c r="K3544" s="1" t="s">
        <v>62</v>
      </c>
      <c r="L3544" s="1" t="s">
        <v>22</v>
      </c>
      <c r="M3544" s="1" t="s">
        <v>48</v>
      </c>
      <c r="N3544" s="1" t="s">
        <v>25</v>
      </c>
      <c r="O3544" s="1" t="s">
        <v>24</v>
      </c>
      <c r="P3544" s="1" t="s">
        <v>45</v>
      </c>
      <c r="Q3544" s="1" t="s">
        <v>41</v>
      </c>
      <c r="R3544">
        <v>177</v>
      </c>
      <c r="S3544" s="1" t="s">
        <v>20</v>
      </c>
      <c r="T3544" s="1" t="s">
        <v>34</v>
      </c>
    </row>
    <row r="3545" spans="1:20" x14ac:dyDescent="0.35">
      <c r="A3545" s="1" t="s">
        <v>1875</v>
      </c>
      <c r="B3545">
        <v>50</v>
      </c>
      <c r="C3545" t="str">
        <f>IF(Family_Data3[[#This Row],[Father_Age]]&gt;45, "Old", IF(Family_Data3[[#This Row],[Father_Age]]&gt;=31, "Middle Age", "Young"))</f>
        <v>Old</v>
      </c>
      <c r="D3545">
        <v>46</v>
      </c>
      <c r="E3545" t="str">
        <f>IF(Family_Data3[[#This Row],[Mother_Age]]&gt;45, "Old", IF(Family_Data3[[#This Row],[Mother_Age]]&gt;=31, "Middle Age", "Young"))</f>
        <v>Old</v>
      </c>
      <c r="F3545">
        <v>171.1</v>
      </c>
      <c r="G3545">
        <v>170.3</v>
      </c>
      <c r="H3545" s="1" t="s">
        <v>19</v>
      </c>
      <c r="I3545" s="1" t="s">
        <v>20</v>
      </c>
      <c r="J3545" s="1" t="s">
        <v>21</v>
      </c>
      <c r="K3545" s="1" t="s">
        <v>22</v>
      </c>
      <c r="L3545" s="1" t="s">
        <v>22</v>
      </c>
      <c r="M3545" s="1" t="s">
        <v>48</v>
      </c>
      <c r="N3545" s="1" t="s">
        <v>32</v>
      </c>
      <c r="O3545" s="1" t="s">
        <v>24</v>
      </c>
      <c r="P3545" s="1" t="s">
        <v>51</v>
      </c>
      <c r="Q3545" s="1" t="s">
        <v>27</v>
      </c>
      <c r="R3545">
        <v>168.7</v>
      </c>
      <c r="S3545" s="1" t="s">
        <v>50</v>
      </c>
      <c r="T3545" s="1" t="s">
        <v>28</v>
      </c>
    </row>
    <row r="3546" spans="1:20" x14ac:dyDescent="0.35">
      <c r="A3546" s="1" t="s">
        <v>1877</v>
      </c>
      <c r="B3546">
        <v>49</v>
      </c>
      <c r="C3546" t="str">
        <f>IF(Family_Data3[[#This Row],[Father_Age]]&gt;45, "Old", IF(Family_Data3[[#This Row],[Father_Age]]&gt;=31, "Middle Age", "Young"))</f>
        <v>Old</v>
      </c>
      <c r="D3546">
        <v>21</v>
      </c>
      <c r="E3546" t="str">
        <f>IF(Family_Data3[[#This Row],[Mother_Age]]&gt;45, "Old", IF(Family_Data3[[#This Row],[Mother_Age]]&gt;=31, "Middle Age", "Young"))</f>
        <v>Young</v>
      </c>
      <c r="F3546">
        <v>177.4</v>
      </c>
      <c r="G3546">
        <v>168.1</v>
      </c>
      <c r="H3546" s="1" t="s">
        <v>30</v>
      </c>
      <c r="I3546" s="1" t="s">
        <v>20</v>
      </c>
      <c r="J3546" s="1" t="s">
        <v>21</v>
      </c>
      <c r="K3546" s="1" t="s">
        <v>22</v>
      </c>
      <c r="L3546" s="1" t="s">
        <v>47</v>
      </c>
      <c r="M3546" s="1" t="s">
        <v>47</v>
      </c>
      <c r="N3546" s="1" t="s">
        <v>32</v>
      </c>
      <c r="O3546" s="1" t="s">
        <v>39</v>
      </c>
      <c r="P3546" s="1" t="s">
        <v>33</v>
      </c>
      <c r="Q3546" s="1" t="s">
        <v>41</v>
      </c>
      <c r="R3546">
        <v>176.1</v>
      </c>
      <c r="S3546" s="1" t="s">
        <v>60</v>
      </c>
      <c r="T3546" s="1" t="s">
        <v>28</v>
      </c>
    </row>
    <row r="3547" spans="1:20" x14ac:dyDescent="0.35">
      <c r="A3547" s="1" t="s">
        <v>1887</v>
      </c>
      <c r="B3547">
        <v>49</v>
      </c>
      <c r="C3547" t="str">
        <f>IF(Family_Data3[[#This Row],[Father_Age]]&gt;45, "Old", IF(Family_Data3[[#This Row],[Father_Age]]&gt;=31, "Middle Age", "Young"))</f>
        <v>Old</v>
      </c>
      <c r="D3547">
        <v>47</v>
      </c>
      <c r="E3547" t="str">
        <f>IF(Family_Data3[[#This Row],[Mother_Age]]&gt;45, "Old", IF(Family_Data3[[#This Row],[Mother_Age]]&gt;=31, "Middle Age", "Young"))</f>
        <v>Old</v>
      </c>
      <c r="F3547">
        <v>175</v>
      </c>
      <c r="G3547">
        <v>163</v>
      </c>
      <c r="H3547" s="1" t="s">
        <v>20</v>
      </c>
      <c r="I3547" s="1" t="s">
        <v>19</v>
      </c>
      <c r="J3547" s="1" t="s">
        <v>21</v>
      </c>
      <c r="K3547" s="1" t="s">
        <v>31</v>
      </c>
      <c r="L3547" s="1" t="s">
        <v>22</v>
      </c>
      <c r="M3547" s="1" t="s">
        <v>22</v>
      </c>
      <c r="N3547" s="1" t="s">
        <v>25</v>
      </c>
      <c r="O3547" s="1" t="s">
        <v>32</v>
      </c>
      <c r="P3547" s="1" t="s">
        <v>40</v>
      </c>
      <c r="Q3547" s="1" t="s">
        <v>41</v>
      </c>
      <c r="R3547">
        <v>174.7</v>
      </c>
      <c r="S3547" s="1" t="s">
        <v>20</v>
      </c>
      <c r="T3547" s="1" t="s">
        <v>28</v>
      </c>
    </row>
    <row r="3548" spans="1:20" x14ac:dyDescent="0.35">
      <c r="A3548" s="1" t="s">
        <v>1889</v>
      </c>
      <c r="B3548">
        <v>47</v>
      </c>
      <c r="C3548" t="str">
        <f>IF(Family_Data3[[#This Row],[Father_Age]]&gt;45, "Old", IF(Family_Data3[[#This Row],[Father_Age]]&gt;=31, "Middle Age", "Young"))</f>
        <v>Old</v>
      </c>
      <c r="D3548">
        <v>20</v>
      </c>
      <c r="E3548" t="str">
        <f>IF(Family_Data3[[#This Row],[Mother_Age]]&gt;45, "Old", IF(Family_Data3[[#This Row],[Mother_Age]]&gt;=31, "Middle Age", "Young"))</f>
        <v>Young</v>
      </c>
      <c r="F3548">
        <v>172.7</v>
      </c>
      <c r="G3548">
        <v>163.1</v>
      </c>
      <c r="H3548" s="1" t="s">
        <v>30</v>
      </c>
      <c r="I3548" s="1" t="s">
        <v>19</v>
      </c>
      <c r="J3548" s="1" t="s">
        <v>22</v>
      </c>
      <c r="K3548" s="1" t="s">
        <v>44</v>
      </c>
      <c r="L3548" s="1" t="s">
        <v>48</v>
      </c>
      <c r="M3548" s="1" t="s">
        <v>23</v>
      </c>
      <c r="N3548" s="1" t="s">
        <v>39</v>
      </c>
      <c r="O3548" s="1" t="s">
        <v>25</v>
      </c>
      <c r="P3548" s="1" t="s">
        <v>51</v>
      </c>
      <c r="Q3548" s="1" t="s">
        <v>27</v>
      </c>
      <c r="R3548">
        <v>162.5</v>
      </c>
      <c r="S3548" s="1" t="s">
        <v>30</v>
      </c>
      <c r="T3548" s="1" t="s">
        <v>34</v>
      </c>
    </row>
    <row r="3549" spans="1:20" x14ac:dyDescent="0.35">
      <c r="A3549" s="1" t="s">
        <v>1893</v>
      </c>
      <c r="B3549">
        <v>49</v>
      </c>
      <c r="C3549" t="str">
        <f>IF(Family_Data3[[#This Row],[Father_Age]]&gt;45, "Old", IF(Family_Data3[[#This Row],[Father_Age]]&gt;=31, "Middle Age", "Young"))</f>
        <v>Old</v>
      </c>
      <c r="D3549">
        <v>32</v>
      </c>
      <c r="E3549" t="str">
        <f>IF(Family_Data3[[#This Row],[Mother_Age]]&gt;45, "Old", IF(Family_Data3[[#This Row],[Mother_Age]]&gt;=31, "Middle Age", "Young"))</f>
        <v>Middle Age</v>
      </c>
      <c r="F3549">
        <v>173.9</v>
      </c>
      <c r="G3549">
        <v>170.7</v>
      </c>
      <c r="H3549" s="1" t="s">
        <v>30</v>
      </c>
      <c r="I3549" s="1" t="s">
        <v>30</v>
      </c>
      <c r="J3549" s="1" t="s">
        <v>22</v>
      </c>
      <c r="K3549" s="1" t="s">
        <v>44</v>
      </c>
      <c r="L3549" s="1" t="s">
        <v>23</v>
      </c>
      <c r="M3549" s="1" t="s">
        <v>23</v>
      </c>
      <c r="N3549" s="1" t="s">
        <v>39</v>
      </c>
      <c r="O3549" s="1" t="s">
        <v>24</v>
      </c>
      <c r="P3549" s="1" t="s">
        <v>33</v>
      </c>
      <c r="Q3549" s="1" t="s">
        <v>27</v>
      </c>
      <c r="R3549">
        <v>158.6</v>
      </c>
      <c r="S3549" s="1" t="s">
        <v>30</v>
      </c>
      <c r="T3549" s="1" t="s">
        <v>34</v>
      </c>
    </row>
    <row r="3550" spans="1:20" x14ac:dyDescent="0.35">
      <c r="A3550" s="1" t="s">
        <v>1900</v>
      </c>
      <c r="B3550">
        <v>51</v>
      </c>
      <c r="C3550" t="str">
        <f>IF(Family_Data3[[#This Row],[Father_Age]]&gt;45, "Old", IF(Family_Data3[[#This Row],[Father_Age]]&gt;=31, "Middle Age", "Young"))</f>
        <v>Old</v>
      </c>
      <c r="D3550">
        <v>37</v>
      </c>
      <c r="E3550" t="str">
        <f>IF(Family_Data3[[#This Row],[Mother_Age]]&gt;45, "Old", IF(Family_Data3[[#This Row],[Mother_Age]]&gt;=31, "Middle Age", "Young"))</f>
        <v>Middle Age</v>
      </c>
      <c r="F3550">
        <v>177.6</v>
      </c>
      <c r="G3550">
        <v>164.7</v>
      </c>
      <c r="H3550" s="1" t="s">
        <v>30</v>
      </c>
      <c r="I3550" s="1" t="s">
        <v>30</v>
      </c>
      <c r="J3550" s="1" t="s">
        <v>22</v>
      </c>
      <c r="K3550" s="1" t="s">
        <v>44</v>
      </c>
      <c r="L3550" s="1" t="s">
        <v>22</v>
      </c>
      <c r="M3550" s="1" t="s">
        <v>23</v>
      </c>
      <c r="N3550" s="1" t="s">
        <v>39</v>
      </c>
      <c r="O3550" s="1" t="s">
        <v>25</v>
      </c>
      <c r="P3550" s="1" t="s">
        <v>51</v>
      </c>
      <c r="Q3550" s="1" t="s">
        <v>27</v>
      </c>
      <c r="R3550">
        <v>164.4</v>
      </c>
      <c r="S3550" s="1" t="s">
        <v>42</v>
      </c>
      <c r="T3550" s="1" t="s">
        <v>34</v>
      </c>
    </row>
    <row r="3551" spans="1:20" x14ac:dyDescent="0.35">
      <c r="A3551" s="1" t="s">
        <v>1901</v>
      </c>
      <c r="B3551">
        <v>52</v>
      </c>
      <c r="C3551" t="str">
        <f>IF(Family_Data3[[#This Row],[Father_Age]]&gt;45, "Old", IF(Family_Data3[[#This Row],[Father_Age]]&gt;=31, "Middle Age", "Young"))</f>
        <v>Old</v>
      </c>
      <c r="D3551">
        <v>27</v>
      </c>
      <c r="E3551" t="str">
        <f>IF(Family_Data3[[#This Row],[Mother_Age]]&gt;45, "Old", IF(Family_Data3[[#This Row],[Mother_Age]]&gt;=31, "Middle Age", "Young"))</f>
        <v>Young</v>
      </c>
      <c r="F3551">
        <v>173.2</v>
      </c>
      <c r="G3551">
        <v>149.80000000000001</v>
      </c>
      <c r="H3551" s="1" t="s">
        <v>19</v>
      </c>
      <c r="I3551" s="1" t="s">
        <v>50</v>
      </c>
      <c r="J3551" s="1" t="s">
        <v>31</v>
      </c>
      <c r="K3551" s="1" t="s">
        <v>21</v>
      </c>
      <c r="L3551" s="1" t="s">
        <v>48</v>
      </c>
      <c r="M3551" s="1" t="s">
        <v>47</v>
      </c>
      <c r="N3551" s="1" t="s">
        <v>25</v>
      </c>
      <c r="O3551" s="1" t="s">
        <v>36</v>
      </c>
      <c r="P3551" s="1" t="s">
        <v>51</v>
      </c>
      <c r="Q3551" s="1" t="s">
        <v>41</v>
      </c>
      <c r="R3551">
        <v>161.6</v>
      </c>
      <c r="S3551" s="1" t="s">
        <v>50</v>
      </c>
      <c r="T3551" s="1" t="s">
        <v>34</v>
      </c>
    </row>
    <row r="3552" spans="1:20" x14ac:dyDescent="0.35">
      <c r="A3552" s="1" t="s">
        <v>1904</v>
      </c>
      <c r="B3552">
        <v>53</v>
      </c>
      <c r="C3552" t="str">
        <f>IF(Family_Data3[[#This Row],[Father_Age]]&gt;45, "Old", IF(Family_Data3[[#This Row],[Father_Age]]&gt;=31, "Middle Age", "Young"))</f>
        <v>Old</v>
      </c>
      <c r="D3552">
        <v>25</v>
      </c>
      <c r="E3552" t="str">
        <f>IF(Family_Data3[[#This Row],[Mother_Age]]&gt;45, "Old", IF(Family_Data3[[#This Row],[Mother_Age]]&gt;=31, "Middle Age", "Young"))</f>
        <v>Young</v>
      </c>
      <c r="F3552">
        <v>177.9</v>
      </c>
      <c r="G3552">
        <v>152.19999999999999</v>
      </c>
      <c r="H3552" s="1" t="s">
        <v>30</v>
      </c>
      <c r="I3552" s="1" t="s">
        <v>19</v>
      </c>
      <c r="J3552" s="1" t="s">
        <v>44</v>
      </c>
      <c r="K3552" s="1" t="s">
        <v>22</v>
      </c>
      <c r="L3552" s="1" t="s">
        <v>22</v>
      </c>
      <c r="M3552" s="1" t="s">
        <v>23</v>
      </c>
      <c r="N3552" s="1" t="s">
        <v>25</v>
      </c>
      <c r="O3552" s="1" t="s">
        <v>24</v>
      </c>
      <c r="P3552" s="1" t="s">
        <v>33</v>
      </c>
      <c r="Q3552" s="1" t="s">
        <v>27</v>
      </c>
      <c r="R3552">
        <v>155.19999999999999</v>
      </c>
      <c r="S3552" s="1" t="s">
        <v>30</v>
      </c>
      <c r="T3552" s="1" t="s">
        <v>28</v>
      </c>
    </row>
    <row r="3553" spans="1:20" x14ac:dyDescent="0.35">
      <c r="A3553" s="1" t="s">
        <v>1906</v>
      </c>
      <c r="B3553">
        <v>55</v>
      </c>
      <c r="C3553" t="str">
        <f>IF(Family_Data3[[#This Row],[Father_Age]]&gt;45, "Old", IF(Family_Data3[[#This Row],[Father_Age]]&gt;=31, "Middle Age", "Young"))</f>
        <v>Old</v>
      </c>
      <c r="D3553">
        <v>48</v>
      </c>
      <c r="E3553" t="str">
        <f>IF(Family_Data3[[#This Row],[Mother_Age]]&gt;45, "Old", IF(Family_Data3[[#This Row],[Mother_Age]]&gt;=31, "Middle Age", "Young"))</f>
        <v>Old</v>
      </c>
      <c r="F3553">
        <v>171.1</v>
      </c>
      <c r="G3553">
        <v>159.19999999999999</v>
      </c>
      <c r="H3553" s="1" t="s">
        <v>19</v>
      </c>
      <c r="I3553" s="1" t="s">
        <v>30</v>
      </c>
      <c r="J3553" s="1" t="s">
        <v>21</v>
      </c>
      <c r="K3553" s="1" t="s">
        <v>22</v>
      </c>
      <c r="L3553" s="1" t="s">
        <v>22</v>
      </c>
      <c r="M3553" s="1" t="s">
        <v>23</v>
      </c>
      <c r="N3553" s="1" t="s">
        <v>25</v>
      </c>
      <c r="O3553" s="1" t="s">
        <v>25</v>
      </c>
      <c r="P3553" s="1" t="s">
        <v>40</v>
      </c>
      <c r="Q3553" s="1" t="s">
        <v>27</v>
      </c>
      <c r="R3553">
        <v>162.1</v>
      </c>
      <c r="S3553" s="1" t="s">
        <v>30</v>
      </c>
      <c r="T3553" s="1" t="s">
        <v>28</v>
      </c>
    </row>
    <row r="3554" spans="1:20" x14ac:dyDescent="0.35">
      <c r="A3554" s="1" t="s">
        <v>1907</v>
      </c>
      <c r="B3554">
        <v>52</v>
      </c>
      <c r="C3554" t="str">
        <f>IF(Family_Data3[[#This Row],[Father_Age]]&gt;45, "Old", IF(Family_Data3[[#This Row],[Father_Age]]&gt;=31, "Middle Age", "Young"))</f>
        <v>Old</v>
      </c>
      <c r="D3554">
        <v>47</v>
      </c>
      <c r="E3554" t="str">
        <f>IF(Family_Data3[[#This Row],[Mother_Age]]&gt;45, "Old", IF(Family_Data3[[#This Row],[Mother_Age]]&gt;=31, "Middle Age", "Young"))</f>
        <v>Old</v>
      </c>
      <c r="F3554">
        <v>167</v>
      </c>
      <c r="G3554">
        <v>164.7</v>
      </c>
      <c r="H3554" s="1" t="s">
        <v>20</v>
      </c>
      <c r="I3554" s="1" t="s">
        <v>42</v>
      </c>
      <c r="J3554" s="1" t="s">
        <v>21</v>
      </c>
      <c r="K3554" s="1" t="s">
        <v>21</v>
      </c>
      <c r="L3554" s="1" t="s">
        <v>48</v>
      </c>
      <c r="M3554" s="1" t="s">
        <v>47</v>
      </c>
      <c r="N3554" s="1" t="s">
        <v>36</v>
      </c>
      <c r="O3554" s="1" t="s">
        <v>25</v>
      </c>
      <c r="P3554" s="1" t="s">
        <v>33</v>
      </c>
      <c r="Q3554" s="1" t="s">
        <v>27</v>
      </c>
      <c r="R3554">
        <v>157.19999999999999</v>
      </c>
      <c r="S3554" s="1" t="s">
        <v>60</v>
      </c>
      <c r="T3554" s="1" t="s">
        <v>28</v>
      </c>
    </row>
    <row r="3555" spans="1:20" x14ac:dyDescent="0.35">
      <c r="A3555" s="1" t="s">
        <v>1912</v>
      </c>
      <c r="B3555">
        <v>46</v>
      </c>
      <c r="C3555" t="str">
        <f>IF(Family_Data3[[#This Row],[Father_Age]]&gt;45, "Old", IF(Family_Data3[[#This Row],[Father_Age]]&gt;=31, "Middle Age", "Young"))</f>
        <v>Old</v>
      </c>
      <c r="D3555">
        <v>19</v>
      </c>
      <c r="E3555" t="str">
        <f>IF(Family_Data3[[#This Row],[Mother_Age]]&gt;45, "Old", IF(Family_Data3[[#This Row],[Mother_Age]]&gt;=31, "Middle Age", "Young"))</f>
        <v>Young</v>
      </c>
      <c r="F3555">
        <v>180</v>
      </c>
      <c r="G3555">
        <v>159.80000000000001</v>
      </c>
      <c r="H3555" s="1" t="s">
        <v>19</v>
      </c>
      <c r="I3555" s="1" t="s">
        <v>38</v>
      </c>
      <c r="J3555" s="1" t="s">
        <v>22</v>
      </c>
      <c r="K3555" s="1" t="s">
        <v>22</v>
      </c>
      <c r="L3555" s="1" t="s">
        <v>48</v>
      </c>
      <c r="M3555" s="1" t="s">
        <v>23</v>
      </c>
      <c r="N3555" s="1" t="s">
        <v>39</v>
      </c>
      <c r="O3555" s="1" t="s">
        <v>32</v>
      </c>
      <c r="P3555" s="1" t="s">
        <v>51</v>
      </c>
      <c r="Q3555" s="1" t="s">
        <v>41</v>
      </c>
      <c r="R3555">
        <v>176.4</v>
      </c>
      <c r="S3555" s="1" t="s">
        <v>42</v>
      </c>
      <c r="T3555" s="1" t="s">
        <v>34</v>
      </c>
    </row>
    <row r="3556" spans="1:20" x14ac:dyDescent="0.35">
      <c r="A3556" s="1" t="s">
        <v>1922</v>
      </c>
      <c r="B3556">
        <v>54</v>
      </c>
      <c r="C3556" t="str">
        <f>IF(Family_Data3[[#This Row],[Father_Age]]&gt;45, "Old", IF(Family_Data3[[#This Row],[Father_Age]]&gt;=31, "Middle Age", "Young"))</f>
        <v>Old</v>
      </c>
      <c r="D3556">
        <v>28</v>
      </c>
      <c r="E3556" t="str">
        <f>IF(Family_Data3[[#This Row],[Mother_Age]]&gt;45, "Old", IF(Family_Data3[[#This Row],[Mother_Age]]&gt;=31, "Middle Age", "Young"))</f>
        <v>Young</v>
      </c>
      <c r="F3556">
        <v>179.5</v>
      </c>
      <c r="G3556">
        <v>162.5</v>
      </c>
      <c r="H3556" s="1" t="s">
        <v>19</v>
      </c>
      <c r="I3556" s="1" t="s">
        <v>30</v>
      </c>
      <c r="J3556" s="1" t="s">
        <v>44</v>
      </c>
      <c r="K3556" s="1" t="s">
        <v>21</v>
      </c>
      <c r="L3556" s="1" t="s">
        <v>23</v>
      </c>
      <c r="M3556" s="1" t="s">
        <v>22</v>
      </c>
      <c r="N3556" s="1" t="s">
        <v>24</v>
      </c>
      <c r="O3556" s="1" t="s">
        <v>39</v>
      </c>
      <c r="P3556" s="1" t="s">
        <v>40</v>
      </c>
      <c r="Q3556" s="1" t="s">
        <v>41</v>
      </c>
      <c r="R3556">
        <v>178.5</v>
      </c>
      <c r="S3556" s="1" t="s">
        <v>42</v>
      </c>
      <c r="T3556" s="1" t="s">
        <v>34</v>
      </c>
    </row>
    <row r="3557" spans="1:20" x14ac:dyDescent="0.35">
      <c r="A3557" s="1" t="s">
        <v>1928</v>
      </c>
      <c r="B3557">
        <v>54</v>
      </c>
      <c r="C3557" t="str">
        <f>IF(Family_Data3[[#This Row],[Father_Age]]&gt;45, "Old", IF(Family_Data3[[#This Row],[Father_Age]]&gt;=31, "Middle Age", "Young"))</f>
        <v>Old</v>
      </c>
      <c r="D3557">
        <v>19</v>
      </c>
      <c r="E3557" t="str">
        <f>IF(Family_Data3[[#This Row],[Mother_Age]]&gt;45, "Old", IF(Family_Data3[[#This Row],[Mother_Age]]&gt;=31, "Middle Age", "Young"))</f>
        <v>Young</v>
      </c>
      <c r="F3557">
        <v>175.2</v>
      </c>
      <c r="G3557">
        <v>160.69999999999999</v>
      </c>
      <c r="H3557" s="1" t="s">
        <v>30</v>
      </c>
      <c r="I3557" s="1" t="s">
        <v>20</v>
      </c>
      <c r="J3557" s="1" t="s">
        <v>31</v>
      </c>
      <c r="K3557" s="1" t="s">
        <v>21</v>
      </c>
      <c r="L3557" s="1" t="s">
        <v>23</v>
      </c>
      <c r="M3557" s="1" t="s">
        <v>23</v>
      </c>
      <c r="N3557" s="1" t="s">
        <v>25</v>
      </c>
      <c r="O3557" s="1" t="s">
        <v>39</v>
      </c>
      <c r="P3557" s="1" t="s">
        <v>40</v>
      </c>
      <c r="Q3557" s="1" t="s">
        <v>41</v>
      </c>
      <c r="R3557">
        <v>173.8</v>
      </c>
      <c r="S3557" s="1" t="s">
        <v>60</v>
      </c>
      <c r="T3557" s="1" t="s">
        <v>28</v>
      </c>
    </row>
    <row r="3558" spans="1:20" x14ac:dyDescent="0.35">
      <c r="A3558" s="1" t="s">
        <v>1929</v>
      </c>
      <c r="B3558">
        <v>49</v>
      </c>
      <c r="C3558" t="str">
        <f>IF(Family_Data3[[#This Row],[Father_Age]]&gt;45, "Old", IF(Family_Data3[[#This Row],[Father_Age]]&gt;=31, "Middle Age", "Young"))</f>
        <v>Old</v>
      </c>
      <c r="D3558">
        <v>41</v>
      </c>
      <c r="E3558" t="str">
        <f>IF(Family_Data3[[#This Row],[Mother_Age]]&gt;45, "Old", IF(Family_Data3[[#This Row],[Mother_Age]]&gt;=31, "Middle Age", "Young"))</f>
        <v>Middle Age</v>
      </c>
      <c r="F3558">
        <v>165.5</v>
      </c>
      <c r="G3558">
        <v>165.6</v>
      </c>
      <c r="H3558" s="1" t="s">
        <v>50</v>
      </c>
      <c r="I3558" s="1" t="s">
        <v>30</v>
      </c>
      <c r="J3558" s="1" t="s">
        <v>22</v>
      </c>
      <c r="K3558" s="1" t="s">
        <v>22</v>
      </c>
      <c r="L3558" s="1" t="s">
        <v>22</v>
      </c>
      <c r="M3558" s="1" t="s">
        <v>47</v>
      </c>
      <c r="N3558" s="1" t="s">
        <v>25</v>
      </c>
      <c r="O3558" s="1" t="s">
        <v>24</v>
      </c>
      <c r="P3558" s="1" t="s">
        <v>33</v>
      </c>
      <c r="Q3558" s="1" t="s">
        <v>27</v>
      </c>
      <c r="R3558">
        <v>155.9</v>
      </c>
      <c r="S3558" s="1" t="s">
        <v>38</v>
      </c>
      <c r="T3558" s="1" t="s">
        <v>28</v>
      </c>
    </row>
    <row r="3559" spans="1:20" x14ac:dyDescent="0.35">
      <c r="A3559" s="1" t="s">
        <v>1931</v>
      </c>
      <c r="B3559">
        <v>49</v>
      </c>
      <c r="C3559" t="str">
        <f>IF(Family_Data3[[#This Row],[Father_Age]]&gt;45, "Old", IF(Family_Data3[[#This Row],[Father_Age]]&gt;=31, "Middle Age", "Young"))</f>
        <v>Old</v>
      </c>
      <c r="D3559">
        <v>44</v>
      </c>
      <c r="E3559" t="str">
        <f>IF(Family_Data3[[#This Row],[Mother_Age]]&gt;45, "Old", IF(Family_Data3[[#This Row],[Mother_Age]]&gt;=31, "Middle Age", "Young"))</f>
        <v>Middle Age</v>
      </c>
      <c r="F3559">
        <v>160.5</v>
      </c>
      <c r="G3559">
        <v>159.9</v>
      </c>
      <c r="H3559" s="1" t="s">
        <v>30</v>
      </c>
      <c r="I3559" s="1" t="s">
        <v>20</v>
      </c>
      <c r="J3559" s="1" t="s">
        <v>22</v>
      </c>
      <c r="K3559" s="1" t="s">
        <v>22</v>
      </c>
      <c r="L3559" s="1" t="s">
        <v>23</v>
      </c>
      <c r="M3559" s="1" t="s">
        <v>23</v>
      </c>
      <c r="N3559" s="1" t="s">
        <v>36</v>
      </c>
      <c r="O3559" s="1" t="s">
        <v>25</v>
      </c>
      <c r="P3559" s="1" t="s">
        <v>40</v>
      </c>
      <c r="Q3559" s="1" t="s">
        <v>27</v>
      </c>
      <c r="R3559">
        <v>151.4</v>
      </c>
      <c r="S3559" s="1" t="s">
        <v>38</v>
      </c>
      <c r="T3559" s="1" t="s">
        <v>28</v>
      </c>
    </row>
    <row r="3560" spans="1:20" x14ac:dyDescent="0.35">
      <c r="A3560" s="1" t="s">
        <v>1941</v>
      </c>
      <c r="B3560">
        <v>54</v>
      </c>
      <c r="C3560" t="str">
        <f>IF(Family_Data3[[#This Row],[Father_Age]]&gt;45, "Old", IF(Family_Data3[[#This Row],[Father_Age]]&gt;=31, "Middle Age", "Young"))</f>
        <v>Old</v>
      </c>
      <c r="D3560">
        <v>38</v>
      </c>
      <c r="E3560" t="str">
        <f>IF(Family_Data3[[#This Row],[Mother_Age]]&gt;45, "Old", IF(Family_Data3[[#This Row],[Mother_Age]]&gt;=31, "Middle Age", "Young"))</f>
        <v>Middle Age</v>
      </c>
      <c r="F3560">
        <v>171.7</v>
      </c>
      <c r="G3560">
        <v>160.80000000000001</v>
      </c>
      <c r="H3560" s="1" t="s">
        <v>50</v>
      </c>
      <c r="I3560" s="1" t="s">
        <v>30</v>
      </c>
      <c r="J3560" s="1" t="s">
        <v>21</v>
      </c>
      <c r="K3560" s="1" t="s">
        <v>44</v>
      </c>
      <c r="L3560" s="1" t="s">
        <v>22</v>
      </c>
      <c r="M3560" s="1" t="s">
        <v>23</v>
      </c>
      <c r="N3560" s="1" t="s">
        <v>25</v>
      </c>
      <c r="O3560" s="1" t="s">
        <v>25</v>
      </c>
      <c r="P3560" s="1" t="s">
        <v>33</v>
      </c>
      <c r="Q3560" s="1" t="s">
        <v>41</v>
      </c>
      <c r="R3560">
        <v>172</v>
      </c>
      <c r="S3560" s="1" t="s">
        <v>38</v>
      </c>
      <c r="T3560" s="1" t="s">
        <v>28</v>
      </c>
    </row>
    <row r="3561" spans="1:20" x14ac:dyDescent="0.35">
      <c r="A3561" s="1" t="s">
        <v>1943</v>
      </c>
      <c r="B3561">
        <v>46</v>
      </c>
      <c r="C3561" t="str">
        <f>IF(Family_Data3[[#This Row],[Father_Age]]&gt;45, "Old", IF(Family_Data3[[#This Row],[Father_Age]]&gt;=31, "Middle Age", "Young"))</f>
        <v>Old</v>
      </c>
      <c r="D3561">
        <v>40</v>
      </c>
      <c r="E3561" t="str">
        <f>IF(Family_Data3[[#This Row],[Mother_Age]]&gt;45, "Old", IF(Family_Data3[[#This Row],[Mother_Age]]&gt;=31, "Middle Age", "Young"))</f>
        <v>Middle Age</v>
      </c>
      <c r="F3561">
        <v>156.1</v>
      </c>
      <c r="G3561">
        <v>149.30000000000001</v>
      </c>
      <c r="H3561" s="1" t="s">
        <v>30</v>
      </c>
      <c r="I3561" s="1" t="s">
        <v>30</v>
      </c>
      <c r="J3561" s="1" t="s">
        <v>22</v>
      </c>
      <c r="K3561" s="1" t="s">
        <v>22</v>
      </c>
      <c r="L3561" s="1" t="s">
        <v>47</v>
      </c>
      <c r="M3561" s="1" t="s">
        <v>22</v>
      </c>
      <c r="N3561" s="1" t="s">
        <v>25</v>
      </c>
      <c r="O3561" s="1" t="s">
        <v>39</v>
      </c>
      <c r="P3561" s="1" t="s">
        <v>65</v>
      </c>
      <c r="Q3561" s="1" t="s">
        <v>41</v>
      </c>
      <c r="R3561">
        <v>163</v>
      </c>
      <c r="S3561" s="1" t="s">
        <v>30</v>
      </c>
      <c r="T3561" s="1" t="s">
        <v>28</v>
      </c>
    </row>
    <row r="3562" spans="1:20" x14ac:dyDescent="0.35">
      <c r="A3562" s="1" t="s">
        <v>1945</v>
      </c>
      <c r="B3562">
        <v>54</v>
      </c>
      <c r="C3562" t="str">
        <f>IF(Family_Data3[[#This Row],[Father_Age]]&gt;45, "Old", IF(Family_Data3[[#This Row],[Father_Age]]&gt;=31, "Middle Age", "Young"))</f>
        <v>Old</v>
      </c>
      <c r="D3562">
        <v>49</v>
      </c>
      <c r="E3562" t="str">
        <f>IF(Family_Data3[[#This Row],[Mother_Age]]&gt;45, "Old", IF(Family_Data3[[#This Row],[Mother_Age]]&gt;=31, "Middle Age", "Young"))</f>
        <v>Old</v>
      </c>
      <c r="F3562">
        <v>184.2</v>
      </c>
      <c r="G3562">
        <v>165.3</v>
      </c>
      <c r="H3562" s="1" t="s">
        <v>19</v>
      </c>
      <c r="I3562" s="1" t="s">
        <v>20</v>
      </c>
      <c r="J3562" s="1" t="s">
        <v>31</v>
      </c>
      <c r="K3562" s="1" t="s">
        <v>21</v>
      </c>
      <c r="L3562" s="1" t="s">
        <v>47</v>
      </c>
      <c r="M3562" s="1" t="s">
        <v>22</v>
      </c>
      <c r="N3562" s="1" t="s">
        <v>25</v>
      </c>
      <c r="O3562" s="1" t="s">
        <v>32</v>
      </c>
      <c r="P3562" s="1" t="s">
        <v>45</v>
      </c>
      <c r="Q3562" s="1" t="s">
        <v>27</v>
      </c>
      <c r="R3562">
        <v>173.9</v>
      </c>
      <c r="S3562" s="1" t="s">
        <v>20</v>
      </c>
      <c r="T3562" s="1" t="s">
        <v>34</v>
      </c>
    </row>
    <row r="3563" spans="1:20" x14ac:dyDescent="0.35">
      <c r="A3563" s="1" t="s">
        <v>1954</v>
      </c>
      <c r="B3563">
        <v>52</v>
      </c>
      <c r="C3563" t="str">
        <f>IF(Family_Data3[[#This Row],[Father_Age]]&gt;45, "Old", IF(Family_Data3[[#This Row],[Father_Age]]&gt;=31, "Middle Age", "Young"))</f>
        <v>Old</v>
      </c>
      <c r="D3563">
        <v>35</v>
      </c>
      <c r="E3563" t="str">
        <f>IF(Family_Data3[[#This Row],[Mother_Age]]&gt;45, "Old", IF(Family_Data3[[#This Row],[Mother_Age]]&gt;=31, "Middle Age", "Young"))</f>
        <v>Middle Age</v>
      </c>
      <c r="F3563">
        <v>173.5</v>
      </c>
      <c r="G3563">
        <v>160.5</v>
      </c>
      <c r="H3563" s="1" t="s">
        <v>19</v>
      </c>
      <c r="I3563" s="1" t="s">
        <v>19</v>
      </c>
      <c r="J3563" s="1" t="s">
        <v>22</v>
      </c>
      <c r="K3563" s="1" t="s">
        <v>22</v>
      </c>
      <c r="L3563" s="1" t="s">
        <v>23</v>
      </c>
      <c r="M3563" s="1" t="s">
        <v>23</v>
      </c>
      <c r="N3563" s="1" t="s">
        <v>32</v>
      </c>
      <c r="O3563" s="1" t="s">
        <v>39</v>
      </c>
      <c r="P3563" s="1" t="s">
        <v>33</v>
      </c>
      <c r="Q3563" s="1" t="s">
        <v>41</v>
      </c>
      <c r="R3563">
        <v>171.6</v>
      </c>
      <c r="S3563" s="1" t="s">
        <v>19</v>
      </c>
      <c r="T3563" s="1" t="s">
        <v>28</v>
      </c>
    </row>
    <row r="3564" spans="1:20" x14ac:dyDescent="0.35">
      <c r="A3564" s="1" t="s">
        <v>1955</v>
      </c>
      <c r="B3564">
        <v>55</v>
      </c>
      <c r="C3564" t="str">
        <f>IF(Family_Data3[[#This Row],[Father_Age]]&gt;45, "Old", IF(Family_Data3[[#This Row],[Father_Age]]&gt;=31, "Middle Age", "Young"))</f>
        <v>Old</v>
      </c>
      <c r="D3564">
        <v>46</v>
      </c>
      <c r="E3564" t="str">
        <f>IF(Family_Data3[[#This Row],[Mother_Age]]&gt;45, "Old", IF(Family_Data3[[#This Row],[Mother_Age]]&gt;=31, "Middle Age", "Young"))</f>
        <v>Old</v>
      </c>
      <c r="F3564">
        <v>180.1</v>
      </c>
      <c r="G3564">
        <v>158.4</v>
      </c>
      <c r="H3564" s="1" t="s">
        <v>20</v>
      </c>
      <c r="I3564" s="1" t="s">
        <v>30</v>
      </c>
      <c r="J3564" s="1" t="s">
        <v>22</v>
      </c>
      <c r="K3564" s="1" t="s">
        <v>21</v>
      </c>
      <c r="L3564" s="1" t="s">
        <v>23</v>
      </c>
      <c r="M3564" s="1" t="s">
        <v>22</v>
      </c>
      <c r="N3564" s="1" t="s">
        <v>36</v>
      </c>
      <c r="O3564" s="1" t="s">
        <v>32</v>
      </c>
      <c r="P3564" s="1" t="s">
        <v>51</v>
      </c>
      <c r="Q3564" s="1" t="s">
        <v>41</v>
      </c>
      <c r="R3564">
        <v>180.8</v>
      </c>
      <c r="S3564" s="1" t="s">
        <v>60</v>
      </c>
      <c r="T3564" s="1" t="s">
        <v>34</v>
      </c>
    </row>
    <row r="3565" spans="1:20" x14ac:dyDescent="0.35">
      <c r="A3565" s="1" t="s">
        <v>1956</v>
      </c>
      <c r="B3565">
        <v>50</v>
      </c>
      <c r="C3565" t="str">
        <f>IF(Family_Data3[[#This Row],[Father_Age]]&gt;45, "Old", IF(Family_Data3[[#This Row],[Father_Age]]&gt;=31, "Middle Age", "Young"))</f>
        <v>Old</v>
      </c>
      <c r="D3565">
        <v>42</v>
      </c>
      <c r="E3565" t="str">
        <f>IF(Family_Data3[[#This Row],[Mother_Age]]&gt;45, "Old", IF(Family_Data3[[#This Row],[Mother_Age]]&gt;=31, "Middle Age", "Young"))</f>
        <v>Middle Age</v>
      </c>
      <c r="F3565">
        <v>181.9</v>
      </c>
      <c r="G3565">
        <v>164.2</v>
      </c>
      <c r="H3565" s="1" t="s">
        <v>19</v>
      </c>
      <c r="I3565" s="1" t="s">
        <v>20</v>
      </c>
      <c r="J3565" s="1" t="s">
        <v>21</v>
      </c>
      <c r="K3565" s="1" t="s">
        <v>44</v>
      </c>
      <c r="L3565" s="1" t="s">
        <v>48</v>
      </c>
      <c r="M3565" s="1" t="s">
        <v>23</v>
      </c>
      <c r="N3565" s="1" t="s">
        <v>24</v>
      </c>
      <c r="O3565" s="1" t="s">
        <v>25</v>
      </c>
      <c r="P3565" s="1" t="s">
        <v>65</v>
      </c>
      <c r="Q3565" s="1" t="s">
        <v>41</v>
      </c>
      <c r="R3565">
        <v>181.9</v>
      </c>
      <c r="S3565" s="1" t="s">
        <v>50</v>
      </c>
      <c r="T3565" s="1" t="s">
        <v>28</v>
      </c>
    </row>
    <row r="3566" spans="1:20" x14ac:dyDescent="0.35">
      <c r="A3566" s="1" t="s">
        <v>1961</v>
      </c>
      <c r="B3566">
        <v>54</v>
      </c>
      <c r="C3566" t="str">
        <f>IF(Family_Data3[[#This Row],[Father_Age]]&gt;45, "Old", IF(Family_Data3[[#This Row],[Father_Age]]&gt;=31, "Middle Age", "Young"))</f>
        <v>Old</v>
      </c>
      <c r="D3566">
        <v>27</v>
      </c>
      <c r="E3566" t="str">
        <f>IF(Family_Data3[[#This Row],[Mother_Age]]&gt;45, "Old", IF(Family_Data3[[#This Row],[Mother_Age]]&gt;=31, "Middle Age", "Young"))</f>
        <v>Young</v>
      </c>
      <c r="F3566">
        <v>165.5</v>
      </c>
      <c r="G3566">
        <v>163.9</v>
      </c>
      <c r="H3566" s="1" t="s">
        <v>19</v>
      </c>
      <c r="I3566" s="1" t="s">
        <v>42</v>
      </c>
      <c r="J3566" s="1" t="s">
        <v>22</v>
      </c>
      <c r="K3566" s="1" t="s">
        <v>22</v>
      </c>
      <c r="L3566" s="1" t="s">
        <v>23</v>
      </c>
      <c r="M3566" s="1" t="s">
        <v>48</v>
      </c>
      <c r="N3566" s="1" t="s">
        <v>24</v>
      </c>
      <c r="O3566" s="1" t="s">
        <v>32</v>
      </c>
      <c r="P3566" s="1" t="s">
        <v>33</v>
      </c>
      <c r="Q3566" s="1" t="s">
        <v>41</v>
      </c>
      <c r="R3566">
        <v>169.8</v>
      </c>
      <c r="S3566" s="1" t="s">
        <v>42</v>
      </c>
      <c r="T3566" s="1" t="s">
        <v>28</v>
      </c>
    </row>
    <row r="3567" spans="1:20" x14ac:dyDescent="0.35">
      <c r="A3567" s="1" t="s">
        <v>1965</v>
      </c>
      <c r="B3567">
        <v>53</v>
      </c>
      <c r="C3567" t="str">
        <f>IF(Family_Data3[[#This Row],[Father_Age]]&gt;45, "Old", IF(Family_Data3[[#This Row],[Father_Age]]&gt;=31, "Middle Age", "Young"))</f>
        <v>Old</v>
      </c>
      <c r="D3567">
        <v>34</v>
      </c>
      <c r="E3567" t="str">
        <f>IF(Family_Data3[[#This Row],[Mother_Age]]&gt;45, "Old", IF(Family_Data3[[#This Row],[Mother_Age]]&gt;=31, "Middle Age", "Young"))</f>
        <v>Middle Age</v>
      </c>
      <c r="F3567">
        <v>173.6</v>
      </c>
      <c r="G3567">
        <v>157.19999999999999</v>
      </c>
      <c r="H3567" s="1" t="s">
        <v>30</v>
      </c>
      <c r="I3567" s="1" t="s">
        <v>19</v>
      </c>
      <c r="J3567" s="1" t="s">
        <v>22</v>
      </c>
      <c r="K3567" s="1" t="s">
        <v>31</v>
      </c>
      <c r="L3567" s="1" t="s">
        <v>22</v>
      </c>
      <c r="M3567" s="1" t="s">
        <v>48</v>
      </c>
      <c r="N3567" s="1" t="s">
        <v>32</v>
      </c>
      <c r="O3567" s="1" t="s">
        <v>25</v>
      </c>
      <c r="P3567" s="1" t="s">
        <v>45</v>
      </c>
      <c r="Q3567" s="1" t="s">
        <v>41</v>
      </c>
      <c r="R3567">
        <v>174.7</v>
      </c>
      <c r="S3567" s="1" t="s">
        <v>30</v>
      </c>
      <c r="T3567" s="1" t="s">
        <v>34</v>
      </c>
    </row>
    <row r="3568" spans="1:20" x14ac:dyDescent="0.35">
      <c r="A3568" s="1" t="s">
        <v>1968</v>
      </c>
      <c r="B3568">
        <v>53</v>
      </c>
      <c r="C3568" t="str">
        <f>IF(Family_Data3[[#This Row],[Father_Age]]&gt;45, "Old", IF(Family_Data3[[#This Row],[Father_Age]]&gt;=31, "Middle Age", "Young"))</f>
        <v>Old</v>
      </c>
      <c r="D3568">
        <v>32</v>
      </c>
      <c r="E3568" t="str">
        <f>IF(Family_Data3[[#This Row],[Mother_Age]]&gt;45, "Old", IF(Family_Data3[[#This Row],[Mother_Age]]&gt;=31, "Middle Age", "Young"))</f>
        <v>Middle Age</v>
      </c>
      <c r="F3568">
        <v>175.6</v>
      </c>
      <c r="G3568">
        <v>155</v>
      </c>
      <c r="H3568" s="1" t="s">
        <v>30</v>
      </c>
      <c r="I3568" s="1" t="s">
        <v>60</v>
      </c>
      <c r="J3568" s="1" t="s">
        <v>21</v>
      </c>
      <c r="K3568" s="1" t="s">
        <v>22</v>
      </c>
      <c r="L3568" s="1" t="s">
        <v>23</v>
      </c>
      <c r="M3568" s="1" t="s">
        <v>23</v>
      </c>
      <c r="N3568" s="1" t="s">
        <v>25</v>
      </c>
      <c r="O3568" s="1" t="s">
        <v>32</v>
      </c>
      <c r="P3568" s="1" t="s">
        <v>65</v>
      </c>
      <c r="Q3568" s="1" t="s">
        <v>41</v>
      </c>
      <c r="R3568">
        <v>170.3</v>
      </c>
      <c r="S3568" s="1" t="s">
        <v>30</v>
      </c>
      <c r="T3568" s="1" t="s">
        <v>34</v>
      </c>
    </row>
    <row r="3569" spans="1:20" x14ac:dyDescent="0.35">
      <c r="A3569" s="1" t="s">
        <v>1974</v>
      </c>
      <c r="B3569">
        <v>51</v>
      </c>
      <c r="C3569" t="str">
        <f>IF(Family_Data3[[#This Row],[Father_Age]]&gt;45, "Old", IF(Family_Data3[[#This Row],[Father_Age]]&gt;=31, "Middle Age", "Young"))</f>
        <v>Old</v>
      </c>
      <c r="D3569">
        <v>36</v>
      </c>
      <c r="E3569" t="str">
        <f>IF(Family_Data3[[#This Row],[Mother_Age]]&gt;45, "Old", IF(Family_Data3[[#This Row],[Mother_Age]]&gt;=31, "Middle Age", "Young"))</f>
        <v>Middle Age</v>
      </c>
      <c r="F3569">
        <v>177.9</v>
      </c>
      <c r="G3569">
        <v>163.5</v>
      </c>
      <c r="H3569" s="1" t="s">
        <v>20</v>
      </c>
      <c r="I3569" s="1" t="s">
        <v>38</v>
      </c>
      <c r="J3569" s="1" t="s">
        <v>21</v>
      </c>
      <c r="K3569" s="1" t="s">
        <v>44</v>
      </c>
      <c r="L3569" s="1" t="s">
        <v>47</v>
      </c>
      <c r="M3569" s="1" t="s">
        <v>23</v>
      </c>
      <c r="N3569" s="1" t="s">
        <v>32</v>
      </c>
      <c r="O3569" s="1" t="s">
        <v>24</v>
      </c>
      <c r="P3569" s="1" t="s">
        <v>33</v>
      </c>
      <c r="Q3569" s="1" t="s">
        <v>27</v>
      </c>
      <c r="R3569">
        <v>163.80000000000001</v>
      </c>
      <c r="S3569" s="1" t="s">
        <v>38</v>
      </c>
      <c r="T3569" s="1" t="s">
        <v>28</v>
      </c>
    </row>
    <row r="3570" spans="1:20" x14ac:dyDescent="0.35">
      <c r="A3570" s="1" t="s">
        <v>1975</v>
      </c>
      <c r="B3570">
        <v>51</v>
      </c>
      <c r="C3570" t="str">
        <f>IF(Family_Data3[[#This Row],[Father_Age]]&gt;45, "Old", IF(Family_Data3[[#This Row],[Father_Age]]&gt;=31, "Middle Age", "Young"))</f>
        <v>Old</v>
      </c>
      <c r="D3570">
        <v>42</v>
      </c>
      <c r="E3570" t="str">
        <f>IF(Family_Data3[[#This Row],[Mother_Age]]&gt;45, "Old", IF(Family_Data3[[#This Row],[Mother_Age]]&gt;=31, "Middle Age", "Young"))</f>
        <v>Middle Age</v>
      </c>
      <c r="F3570">
        <v>165.2</v>
      </c>
      <c r="G3570">
        <v>167</v>
      </c>
      <c r="H3570" s="1" t="s">
        <v>19</v>
      </c>
      <c r="I3570" s="1" t="s">
        <v>30</v>
      </c>
      <c r="J3570" s="1" t="s">
        <v>22</v>
      </c>
      <c r="K3570" s="1" t="s">
        <v>44</v>
      </c>
      <c r="L3570" s="1" t="s">
        <v>22</v>
      </c>
      <c r="M3570" s="1" t="s">
        <v>22</v>
      </c>
      <c r="N3570" s="1" t="s">
        <v>39</v>
      </c>
      <c r="O3570" s="1" t="s">
        <v>32</v>
      </c>
      <c r="P3570" s="1" t="s">
        <v>51</v>
      </c>
      <c r="Q3570" s="1" t="s">
        <v>27</v>
      </c>
      <c r="R3570">
        <v>162.5</v>
      </c>
      <c r="S3570" s="1" t="s">
        <v>30</v>
      </c>
      <c r="T3570" s="1" t="s">
        <v>28</v>
      </c>
    </row>
    <row r="3571" spans="1:20" x14ac:dyDescent="0.35">
      <c r="A3571" s="1" t="s">
        <v>1976</v>
      </c>
      <c r="B3571">
        <v>47</v>
      </c>
      <c r="C3571" t="str">
        <f>IF(Family_Data3[[#This Row],[Father_Age]]&gt;45, "Old", IF(Family_Data3[[#This Row],[Father_Age]]&gt;=31, "Middle Age", "Young"))</f>
        <v>Old</v>
      </c>
      <c r="D3571">
        <v>49</v>
      </c>
      <c r="E3571" t="str">
        <f>IF(Family_Data3[[#This Row],[Mother_Age]]&gt;45, "Old", IF(Family_Data3[[#This Row],[Mother_Age]]&gt;=31, "Middle Age", "Young"))</f>
        <v>Old</v>
      </c>
      <c r="F3571">
        <v>195.2</v>
      </c>
      <c r="G3571">
        <v>161.80000000000001</v>
      </c>
      <c r="H3571" s="1" t="s">
        <v>60</v>
      </c>
      <c r="I3571" s="1" t="s">
        <v>19</v>
      </c>
      <c r="J3571" s="1" t="s">
        <v>21</v>
      </c>
      <c r="K3571" s="1" t="s">
        <v>44</v>
      </c>
      <c r="L3571" s="1" t="s">
        <v>23</v>
      </c>
      <c r="M3571" s="1" t="s">
        <v>22</v>
      </c>
      <c r="N3571" s="1" t="s">
        <v>36</v>
      </c>
      <c r="O3571" s="1" t="s">
        <v>36</v>
      </c>
      <c r="P3571" s="1" t="s">
        <v>65</v>
      </c>
      <c r="Q3571" s="1" t="s">
        <v>27</v>
      </c>
      <c r="R3571">
        <v>174.8</v>
      </c>
      <c r="S3571" s="1" t="s">
        <v>30</v>
      </c>
      <c r="T3571" s="1" t="s">
        <v>28</v>
      </c>
    </row>
    <row r="3572" spans="1:20" x14ac:dyDescent="0.35">
      <c r="A3572" s="1" t="s">
        <v>1978</v>
      </c>
      <c r="B3572">
        <v>50</v>
      </c>
      <c r="C3572" t="str">
        <f>IF(Family_Data3[[#This Row],[Father_Age]]&gt;45, "Old", IF(Family_Data3[[#This Row],[Father_Age]]&gt;=31, "Middle Age", "Young"))</f>
        <v>Old</v>
      </c>
      <c r="D3572">
        <v>30</v>
      </c>
      <c r="E3572" t="str">
        <f>IF(Family_Data3[[#This Row],[Mother_Age]]&gt;45, "Old", IF(Family_Data3[[#This Row],[Mother_Age]]&gt;=31, "Middle Age", "Young"))</f>
        <v>Young</v>
      </c>
      <c r="F3572">
        <v>188.2</v>
      </c>
      <c r="G3572">
        <v>166.6</v>
      </c>
      <c r="H3572" s="1" t="s">
        <v>20</v>
      </c>
      <c r="I3572" s="1" t="s">
        <v>19</v>
      </c>
      <c r="J3572" s="1" t="s">
        <v>21</v>
      </c>
      <c r="K3572" s="1" t="s">
        <v>21</v>
      </c>
      <c r="L3572" s="1" t="s">
        <v>23</v>
      </c>
      <c r="M3572" s="1" t="s">
        <v>22</v>
      </c>
      <c r="N3572" s="1" t="s">
        <v>24</v>
      </c>
      <c r="O3572" s="1" t="s">
        <v>39</v>
      </c>
      <c r="P3572" s="1" t="s">
        <v>45</v>
      </c>
      <c r="Q3572" s="1" t="s">
        <v>41</v>
      </c>
      <c r="R3572">
        <v>184.9</v>
      </c>
      <c r="S3572" s="1" t="s">
        <v>20</v>
      </c>
      <c r="T3572" s="1" t="s">
        <v>34</v>
      </c>
    </row>
    <row r="3573" spans="1:20" x14ac:dyDescent="0.35">
      <c r="A3573" s="1" t="s">
        <v>1982</v>
      </c>
      <c r="B3573">
        <v>48</v>
      </c>
      <c r="C3573" t="str">
        <f>IF(Family_Data3[[#This Row],[Father_Age]]&gt;45, "Old", IF(Family_Data3[[#This Row],[Father_Age]]&gt;=31, "Middle Age", "Young"))</f>
        <v>Old</v>
      </c>
      <c r="D3573">
        <v>25</v>
      </c>
      <c r="E3573" t="str">
        <f>IF(Family_Data3[[#This Row],[Mother_Age]]&gt;45, "Old", IF(Family_Data3[[#This Row],[Mother_Age]]&gt;=31, "Middle Age", "Young"))</f>
        <v>Young</v>
      </c>
      <c r="F3573">
        <v>170.2</v>
      </c>
      <c r="G3573">
        <v>156.5</v>
      </c>
      <c r="H3573" s="1" t="s">
        <v>20</v>
      </c>
      <c r="I3573" s="1" t="s">
        <v>19</v>
      </c>
      <c r="J3573" s="1" t="s">
        <v>22</v>
      </c>
      <c r="K3573" s="1" t="s">
        <v>31</v>
      </c>
      <c r="L3573" s="1" t="s">
        <v>23</v>
      </c>
      <c r="M3573" s="1" t="s">
        <v>22</v>
      </c>
      <c r="N3573" s="1" t="s">
        <v>32</v>
      </c>
      <c r="O3573" s="1" t="s">
        <v>25</v>
      </c>
      <c r="P3573" s="1" t="s">
        <v>51</v>
      </c>
      <c r="Q3573" s="1" t="s">
        <v>41</v>
      </c>
      <c r="R3573">
        <v>174.5</v>
      </c>
      <c r="S3573" s="1" t="s">
        <v>50</v>
      </c>
      <c r="T3573" s="1" t="s">
        <v>34</v>
      </c>
    </row>
    <row r="3574" spans="1:20" x14ac:dyDescent="0.35">
      <c r="A3574" s="1" t="s">
        <v>1984</v>
      </c>
      <c r="B3574">
        <v>51</v>
      </c>
      <c r="C3574" t="str">
        <f>IF(Family_Data3[[#This Row],[Father_Age]]&gt;45, "Old", IF(Family_Data3[[#This Row],[Father_Age]]&gt;=31, "Middle Age", "Young"))</f>
        <v>Old</v>
      </c>
      <c r="D3574">
        <v>22</v>
      </c>
      <c r="E3574" t="str">
        <f>IF(Family_Data3[[#This Row],[Mother_Age]]&gt;45, "Old", IF(Family_Data3[[#This Row],[Mother_Age]]&gt;=31, "Middle Age", "Young"))</f>
        <v>Young</v>
      </c>
      <c r="F3574">
        <v>167.8</v>
      </c>
      <c r="G3574">
        <v>158.6</v>
      </c>
      <c r="H3574" s="1" t="s">
        <v>30</v>
      </c>
      <c r="I3574" s="1" t="s">
        <v>30</v>
      </c>
      <c r="J3574" s="1" t="s">
        <v>22</v>
      </c>
      <c r="K3574" s="1" t="s">
        <v>22</v>
      </c>
      <c r="L3574" s="1" t="s">
        <v>22</v>
      </c>
      <c r="M3574" s="1" t="s">
        <v>23</v>
      </c>
      <c r="N3574" s="1" t="s">
        <v>32</v>
      </c>
      <c r="O3574" s="1" t="s">
        <v>39</v>
      </c>
      <c r="P3574" s="1" t="s">
        <v>40</v>
      </c>
      <c r="Q3574" s="1" t="s">
        <v>41</v>
      </c>
      <c r="R3574">
        <v>163.69999999999999</v>
      </c>
      <c r="S3574" s="1" t="s">
        <v>30</v>
      </c>
      <c r="T3574" s="1" t="s">
        <v>28</v>
      </c>
    </row>
    <row r="3575" spans="1:20" x14ac:dyDescent="0.35">
      <c r="A3575" s="1" t="s">
        <v>1985</v>
      </c>
      <c r="B3575">
        <v>48</v>
      </c>
      <c r="C3575" t="str">
        <f>IF(Family_Data3[[#This Row],[Father_Age]]&gt;45, "Old", IF(Family_Data3[[#This Row],[Father_Age]]&gt;=31, "Middle Age", "Young"))</f>
        <v>Old</v>
      </c>
      <c r="D3575">
        <v>42</v>
      </c>
      <c r="E3575" t="str">
        <f>IF(Family_Data3[[#This Row],[Mother_Age]]&gt;45, "Old", IF(Family_Data3[[#This Row],[Mother_Age]]&gt;=31, "Middle Age", "Young"))</f>
        <v>Middle Age</v>
      </c>
      <c r="F3575">
        <v>178.9</v>
      </c>
      <c r="G3575">
        <v>159.9</v>
      </c>
      <c r="H3575" s="1" t="s">
        <v>60</v>
      </c>
      <c r="I3575" s="1" t="s">
        <v>30</v>
      </c>
      <c r="J3575" s="1" t="s">
        <v>22</v>
      </c>
      <c r="K3575" s="1" t="s">
        <v>22</v>
      </c>
      <c r="L3575" s="1" t="s">
        <v>48</v>
      </c>
      <c r="M3575" s="1" t="s">
        <v>23</v>
      </c>
      <c r="N3575" s="1" t="s">
        <v>25</v>
      </c>
      <c r="O3575" s="1" t="s">
        <v>32</v>
      </c>
      <c r="P3575" s="1" t="s">
        <v>40</v>
      </c>
      <c r="Q3575" s="1" t="s">
        <v>41</v>
      </c>
      <c r="R3575">
        <v>173.6</v>
      </c>
      <c r="S3575" s="1" t="s">
        <v>60</v>
      </c>
      <c r="T3575" s="1" t="s">
        <v>28</v>
      </c>
    </row>
    <row r="3576" spans="1:20" x14ac:dyDescent="0.35">
      <c r="A3576" s="1" t="s">
        <v>1989</v>
      </c>
      <c r="B3576">
        <v>50</v>
      </c>
      <c r="C3576" t="str">
        <f>IF(Family_Data3[[#This Row],[Father_Age]]&gt;45, "Old", IF(Family_Data3[[#This Row],[Father_Age]]&gt;=31, "Middle Age", "Young"))</f>
        <v>Old</v>
      </c>
      <c r="D3576">
        <v>21</v>
      </c>
      <c r="E3576" t="str">
        <f>IF(Family_Data3[[#This Row],[Mother_Age]]&gt;45, "Old", IF(Family_Data3[[#This Row],[Mother_Age]]&gt;=31, "Middle Age", "Young"))</f>
        <v>Young</v>
      </c>
      <c r="F3576">
        <v>173.1</v>
      </c>
      <c r="G3576">
        <v>153.30000000000001</v>
      </c>
      <c r="H3576" s="1" t="s">
        <v>30</v>
      </c>
      <c r="I3576" s="1" t="s">
        <v>19</v>
      </c>
      <c r="J3576" s="1" t="s">
        <v>22</v>
      </c>
      <c r="K3576" s="1" t="s">
        <v>44</v>
      </c>
      <c r="L3576" s="1" t="s">
        <v>48</v>
      </c>
      <c r="M3576" s="1" t="s">
        <v>48</v>
      </c>
      <c r="N3576" s="1" t="s">
        <v>24</v>
      </c>
      <c r="O3576" s="1" t="s">
        <v>25</v>
      </c>
      <c r="P3576" s="1" t="s">
        <v>45</v>
      </c>
      <c r="Q3576" s="1" t="s">
        <v>27</v>
      </c>
      <c r="R3576">
        <v>157.6</v>
      </c>
      <c r="S3576" s="1" t="s">
        <v>30</v>
      </c>
      <c r="T3576" s="1" t="s">
        <v>34</v>
      </c>
    </row>
    <row r="3577" spans="1:20" x14ac:dyDescent="0.35">
      <c r="A3577" s="1" t="s">
        <v>1992</v>
      </c>
      <c r="B3577">
        <v>53</v>
      </c>
      <c r="C3577" t="str">
        <f>IF(Family_Data3[[#This Row],[Father_Age]]&gt;45, "Old", IF(Family_Data3[[#This Row],[Father_Age]]&gt;=31, "Middle Age", "Young"))</f>
        <v>Old</v>
      </c>
      <c r="D3577">
        <v>19</v>
      </c>
      <c r="E3577" t="str">
        <f>IF(Family_Data3[[#This Row],[Mother_Age]]&gt;45, "Old", IF(Family_Data3[[#This Row],[Mother_Age]]&gt;=31, "Middle Age", "Young"))</f>
        <v>Young</v>
      </c>
      <c r="F3577">
        <v>165.7</v>
      </c>
      <c r="G3577">
        <v>154.5</v>
      </c>
      <c r="H3577" s="1" t="s">
        <v>42</v>
      </c>
      <c r="I3577" s="1" t="s">
        <v>60</v>
      </c>
      <c r="J3577" s="1" t="s">
        <v>22</v>
      </c>
      <c r="K3577" s="1" t="s">
        <v>22</v>
      </c>
      <c r="L3577" s="1" t="s">
        <v>47</v>
      </c>
      <c r="M3577" s="1" t="s">
        <v>23</v>
      </c>
      <c r="N3577" s="1" t="s">
        <v>24</v>
      </c>
      <c r="O3577" s="1" t="s">
        <v>24</v>
      </c>
      <c r="P3577" s="1" t="s">
        <v>40</v>
      </c>
      <c r="Q3577" s="1" t="s">
        <v>27</v>
      </c>
      <c r="R3577">
        <v>153</v>
      </c>
      <c r="S3577" s="1" t="s">
        <v>30</v>
      </c>
      <c r="T3577" s="1" t="s">
        <v>28</v>
      </c>
    </row>
    <row r="3578" spans="1:20" x14ac:dyDescent="0.35">
      <c r="A3578" s="1" t="s">
        <v>1997</v>
      </c>
      <c r="B3578">
        <v>50</v>
      </c>
      <c r="C3578" t="str">
        <f>IF(Family_Data3[[#This Row],[Father_Age]]&gt;45, "Old", IF(Family_Data3[[#This Row],[Father_Age]]&gt;=31, "Middle Age", "Young"))</f>
        <v>Old</v>
      </c>
      <c r="D3578">
        <v>40</v>
      </c>
      <c r="E3578" t="str">
        <f>IF(Family_Data3[[#This Row],[Mother_Age]]&gt;45, "Old", IF(Family_Data3[[#This Row],[Mother_Age]]&gt;=31, "Middle Age", "Young"))</f>
        <v>Middle Age</v>
      </c>
      <c r="F3578">
        <v>166.9</v>
      </c>
      <c r="G3578">
        <v>166.6</v>
      </c>
      <c r="H3578" s="1" t="s">
        <v>42</v>
      </c>
      <c r="I3578" s="1" t="s">
        <v>30</v>
      </c>
      <c r="J3578" s="1" t="s">
        <v>31</v>
      </c>
      <c r="K3578" s="1" t="s">
        <v>22</v>
      </c>
      <c r="L3578" s="1" t="s">
        <v>23</v>
      </c>
      <c r="M3578" s="1" t="s">
        <v>22</v>
      </c>
      <c r="N3578" s="1" t="s">
        <v>32</v>
      </c>
      <c r="O3578" s="1" t="s">
        <v>39</v>
      </c>
      <c r="P3578" s="1" t="s">
        <v>51</v>
      </c>
      <c r="Q3578" s="1" t="s">
        <v>27</v>
      </c>
      <c r="R3578">
        <v>151.69999999999999</v>
      </c>
      <c r="S3578" s="1" t="s">
        <v>42</v>
      </c>
      <c r="T3578" s="1" t="s">
        <v>34</v>
      </c>
    </row>
    <row r="3579" spans="1:20" x14ac:dyDescent="0.35">
      <c r="A3579" s="1" t="s">
        <v>2003</v>
      </c>
      <c r="B3579">
        <v>54</v>
      </c>
      <c r="C3579" t="str">
        <f>IF(Family_Data3[[#This Row],[Father_Age]]&gt;45, "Old", IF(Family_Data3[[#This Row],[Father_Age]]&gt;=31, "Middle Age", "Young"))</f>
        <v>Old</v>
      </c>
      <c r="D3579">
        <v>39</v>
      </c>
      <c r="E3579" t="str">
        <f>IF(Family_Data3[[#This Row],[Mother_Age]]&gt;45, "Old", IF(Family_Data3[[#This Row],[Mother_Age]]&gt;=31, "Middle Age", "Young"))</f>
        <v>Middle Age</v>
      </c>
      <c r="F3579">
        <v>164.3</v>
      </c>
      <c r="G3579">
        <v>164.7</v>
      </c>
      <c r="H3579" s="1" t="s">
        <v>19</v>
      </c>
      <c r="I3579" s="1" t="s">
        <v>19</v>
      </c>
      <c r="J3579" s="1" t="s">
        <v>31</v>
      </c>
      <c r="K3579" s="1" t="s">
        <v>21</v>
      </c>
      <c r="L3579" s="1" t="s">
        <v>23</v>
      </c>
      <c r="M3579" s="1" t="s">
        <v>48</v>
      </c>
      <c r="N3579" s="1" t="s">
        <v>32</v>
      </c>
      <c r="O3579" s="1" t="s">
        <v>39</v>
      </c>
      <c r="P3579" s="1" t="s">
        <v>65</v>
      </c>
      <c r="Q3579" s="1" t="s">
        <v>41</v>
      </c>
      <c r="R3579">
        <v>166.2</v>
      </c>
      <c r="S3579" s="1" t="s">
        <v>54</v>
      </c>
      <c r="T3579" s="1" t="s">
        <v>28</v>
      </c>
    </row>
    <row r="3580" spans="1:20" x14ac:dyDescent="0.35">
      <c r="A3580" s="1" t="s">
        <v>2006</v>
      </c>
      <c r="B3580">
        <v>47</v>
      </c>
      <c r="C3580" t="str">
        <f>IF(Family_Data3[[#This Row],[Father_Age]]&gt;45, "Old", IF(Family_Data3[[#This Row],[Father_Age]]&gt;=31, "Middle Age", "Young"))</f>
        <v>Old</v>
      </c>
      <c r="D3580">
        <v>32</v>
      </c>
      <c r="E3580" t="str">
        <f>IF(Family_Data3[[#This Row],[Mother_Age]]&gt;45, "Old", IF(Family_Data3[[#This Row],[Mother_Age]]&gt;=31, "Middle Age", "Young"))</f>
        <v>Middle Age</v>
      </c>
      <c r="F3580">
        <v>175.2</v>
      </c>
      <c r="G3580">
        <v>161.6</v>
      </c>
      <c r="H3580" s="1" t="s">
        <v>20</v>
      </c>
      <c r="I3580" s="1" t="s">
        <v>20</v>
      </c>
      <c r="J3580" s="1" t="s">
        <v>22</v>
      </c>
      <c r="K3580" s="1" t="s">
        <v>22</v>
      </c>
      <c r="L3580" s="1" t="s">
        <v>23</v>
      </c>
      <c r="M3580" s="1" t="s">
        <v>22</v>
      </c>
      <c r="N3580" s="1" t="s">
        <v>24</v>
      </c>
      <c r="O3580" s="1" t="s">
        <v>36</v>
      </c>
      <c r="P3580" s="1" t="s">
        <v>51</v>
      </c>
      <c r="Q3580" s="1" t="s">
        <v>41</v>
      </c>
      <c r="R3580">
        <v>177.9</v>
      </c>
      <c r="S3580" s="1" t="s">
        <v>20</v>
      </c>
      <c r="T3580" s="1" t="s">
        <v>34</v>
      </c>
    </row>
    <row r="3581" spans="1:20" x14ac:dyDescent="0.35">
      <c r="A3581" s="1" t="s">
        <v>2010</v>
      </c>
      <c r="B3581">
        <v>52</v>
      </c>
      <c r="C3581" t="str">
        <f>IF(Family_Data3[[#This Row],[Father_Age]]&gt;45, "Old", IF(Family_Data3[[#This Row],[Father_Age]]&gt;=31, "Middle Age", "Young"))</f>
        <v>Old</v>
      </c>
      <c r="D3581">
        <v>26</v>
      </c>
      <c r="E3581" t="str">
        <f>IF(Family_Data3[[#This Row],[Mother_Age]]&gt;45, "Old", IF(Family_Data3[[#This Row],[Mother_Age]]&gt;=31, "Middle Age", "Young"))</f>
        <v>Young</v>
      </c>
      <c r="F3581">
        <v>183.3</v>
      </c>
      <c r="G3581">
        <v>162</v>
      </c>
      <c r="H3581" s="1" t="s">
        <v>30</v>
      </c>
      <c r="I3581" s="1" t="s">
        <v>30</v>
      </c>
      <c r="J3581" s="1" t="s">
        <v>22</v>
      </c>
      <c r="K3581" s="1" t="s">
        <v>22</v>
      </c>
      <c r="L3581" s="1" t="s">
        <v>23</v>
      </c>
      <c r="M3581" s="1" t="s">
        <v>23</v>
      </c>
      <c r="N3581" s="1" t="s">
        <v>24</v>
      </c>
      <c r="O3581" s="1" t="s">
        <v>36</v>
      </c>
      <c r="P3581" s="1" t="s">
        <v>51</v>
      </c>
      <c r="Q3581" s="1" t="s">
        <v>41</v>
      </c>
      <c r="R3581">
        <v>173.1</v>
      </c>
      <c r="S3581" s="1" t="s">
        <v>30</v>
      </c>
      <c r="T3581" s="1" t="s">
        <v>34</v>
      </c>
    </row>
    <row r="3582" spans="1:20" x14ac:dyDescent="0.35">
      <c r="A3582" s="1" t="s">
        <v>2014</v>
      </c>
      <c r="B3582">
        <v>48</v>
      </c>
      <c r="C3582" t="str">
        <f>IF(Family_Data3[[#This Row],[Father_Age]]&gt;45, "Old", IF(Family_Data3[[#This Row],[Father_Age]]&gt;=31, "Middle Age", "Young"))</f>
        <v>Old</v>
      </c>
      <c r="D3582">
        <v>48</v>
      </c>
      <c r="E3582" t="str">
        <f>IF(Family_Data3[[#This Row],[Mother_Age]]&gt;45, "Old", IF(Family_Data3[[#This Row],[Mother_Age]]&gt;=31, "Middle Age", "Young"))</f>
        <v>Old</v>
      </c>
      <c r="F3582">
        <v>174</v>
      </c>
      <c r="G3582">
        <v>153.69999999999999</v>
      </c>
      <c r="H3582" s="1" t="s">
        <v>50</v>
      </c>
      <c r="I3582" s="1" t="s">
        <v>19</v>
      </c>
      <c r="J3582" s="1" t="s">
        <v>44</v>
      </c>
      <c r="K3582" s="1" t="s">
        <v>21</v>
      </c>
      <c r="L3582" s="1" t="s">
        <v>22</v>
      </c>
      <c r="M3582" s="1" t="s">
        <v>23</v>
      </c>
      <c r="N3582" s="1" t="s">
        <v>36</v>
      </c>
      <c r="O3582" s="1" t="s">
        <v>25</v>
      </c>
      <c r="P3582" s="1" t="s">
        <v>40</v>
      </c>
      <c r="Q3582" s="1" t="s">
        <v>41</v>
      </c>
      <c r="R3582">
        <v>165</v>
      </c>
      <c r="S3582" s="1" t="s">
        <v>50</v>
      </c>
      <c r="T3582" s="1" t="s">
        <v>28</v>
      </c>
    </row>
    <row r="3583" spans="1:20" x14ac:dyDescent="0.35">
      <c r="A3583" s="1" t="s">
        <v>2015</v>
      </c>
      <c r="B3583">
        <v>55</v>
      </c>
      <c r="C3583" t="str">
        <f>IF(Family_Data3[[#This Row],[Father_Age]]&gt;45, "Old", IF(Family_Data3[[#This Row],[Father_Age]]&gt;=31, "Middle Age", "Young"))</f>
        <v>Old</v>
      </c>
      <c r="D3583">
        <v>23</v>
      </c>
      <c r="E3583" t="str">
        <f>IF(Family_Data3[[#This Row],[Mother_Age]]&gt;45, "Old", IF(Family_Data3[[#This Row],[Mother_Age]]&gt;=31, "Middle Age", "Young"))</f>
        <v>Young</v>
      </c>
      <c r="F3583">
        <v>166.8</v>
      </c>
      <c r="G3583">
        <v>153.1</v>
      </c>
      <c r="H3583" s="1" t="s">
        <v>30</v>
      </c>
      <c r="I3583" s="1" t="s">
        <v>20</v>
      </c>
      <c r="J3583" s="1" t="s">
        <v>22</v>
      </c>
      <c r="K3583" s="1" t="s">
        <v>22</v>
      </c>
      <c r="L3583" s="1" t="s">
        <v>22</v>
      </c>
      <c r="M3583" s="1" t="s">
        <v>22</v>
      </c>
      <c r="N3583" s="1" t="s">
        <v>24</v>
      </c>
      <c r="O3583" s="1" t="s">
        <v>25</v>
      </c>
      <c r="P3583" s="1" t="s">
        <v>51</v>
      </c>
      <c r="Q3583" s="1" t="s">
        <v>27</v>
      </c>
      <c r="R3583">
        <v>146.80000000000001</v>
      </c>
      <c r="S3583" s="1" t="s">
        <v>60</v>
      </c>
      <c r="T3583" s="1" t="s">
        <v>52</v>
      </c>
    </row>
    <row r="3584" spans="1:20" x14ac:dyDescent="0.35">
      <c r="A3584" s="1" t="s">
        <v>2016</v>
      </c>
      <c r="B3584">
        <v>54</v>
      </c>
      <c r="C3584" t="str">
        <f>IF(Family_Data3[[#This Row],[Father_Age]]&gt;45, "Old", IF(Family_Data3[[#This Row],[Father_Age]]&gt;=31, "Middle Age", "Young"))</f>
        <v>Old</v>
      </c>
      <c r="D3584">
        <v>27</v>
      </c>
      <c r="E3584" t="str">
        <f>IF(Family_Data3[[#This Row],[Mother_Age]]&gt;45, "Old", IF(Family_Data3[[#This Row],[Mother_Age]]&gt;=31, "Middle Age", "Young"))</f>
        <v>Young</v>
      </c>
      <c r="F3584">
        <v>178.1</v>
      </c>
      <c r="G3584">
        <v>151.80000000000001</v>
      </c>
      <c r="H3584" s="1" t="s">
        <v>19</v>
      </c>
      <c r="I3584" s="1" t="s">
        <v>30</v>
      </c>
      <c r="J3584" s="1" t="s">
        <v>22</v>
      </c>
      <c r="K3584" s="1" t="s">
        <v>22</v>
      </c>
      <c r="L3584" s="1" t="s">
        <v>22</v>
      </c>
      <c r="M3584" s="1" t="s">
        <v>23</v>
      </c>
      <c r="N3584" s="1" t="s">
        <v>36</v>
      </c>
      <c r="O3584" s="1" t="s">
        <v>36</v>
      </c>
      <c r="P3584" s="1" t="s">
        <v>65</v>
      </c>
      <c r="Q3584" s="1" t="s">
        <v>41</v>
      </c>
      <c r="R3584">
        <v>176.8</v>
      </c>
      <c r="S3584" s="1" t="s">
        <v>42</v>
      </c>
      <c r="T3584" s="1" t="s">
        <v>28</v>
      </c>
    </row>
    <row r="3585" spans="1:20" x14ac:dyDescent="0.35">
      <c r="A3585" s="1" t="s">
        <v>2018</v>
      </c>
      <c r="B3585">
        <v>46</v>
      </c>
      <c r="C3585" t="str">
        <f>IF(Family_Data3[[#This Row],[Father_Age]]&gt;45, "Old", IF(Family_Data3[[#This Row],[Father_Age]]&gt;=31, "Middle Age", "Young"))</f>
        <v>Old</v>
      </c>
      <c r="D3585">
        <v>21</v>
      </c>
      <c r="E3585" t="str">
        <f>IF(Family_Data3[[#This Row],[Mother_Age]]&gt;45, "Old", IF(Family_Data3[[#This Row],[Mother_Age]]&gt;=31, "Middle Age", "Young"))</f>
        <v>Young</v>
      </c>
      <c r="F3585">
        <v>171.5</v>
      </c>
      <c r="G3585">
        <v>161.1</v>
      </c>
      <c r="H3585" s="1" t="s">
        <v>30</v>
      </c>
      <c r="I3585" s="1" t="s">
        <v>19</v>
      </c>
      <c r="J3585" s="1" t="s">
        <v>22</v>
      </c>
      <c r="K3585" s="1" t="s">
        <v>22</v>
      </c>
      <c r="L3585" s="1" t="s">
        <v>23</v>
      </c>
      <c r="M3585" s="1" t="s">
        <v>23</v>
      </c>
      <c r="N3585" s="1" t="s">
        <v>32</v>
      </c>
      <c r="O3585" s="1" t="s">
        <v>24</v>
      </c>
      <c r="P3585" s="1" t="s">
        <v>40</v>
      </c>
      <c r="Q3585" s="1" t="s">
        <v>27</v>
      </c>
      <c r="R3585">
        <v>150.6</v>
      </c>
      <c r="S3585" s="1" t="s">
        <v>30</v>
      </c>
      <c r="T3585" s="1" t="s">
        <v>28</v>
      </c>
    </row>
    <row r="3586" spans="1:20" x14ac:dyDescent="0.35">
      <c r="A3586" s="1" t="s">
        <v>2019</v>
      </c>
      <c r="B3586">
        <v>47</v>
      </c>
      <c r="C3586" t="str">
        <f>IF(Family_Data3[[#This Row],[Father_Age]]&gt;45, "Old", IF(Family_Data3[[#This Row],[Father_Age]]&gt;=31, "Middle Age", "Young"))</f>
        <v>Old</v>
      </c>
      <c r="D3586">
        <v>39</v>
      </c>
      <c r="E3586" t="str">
        <f>IF(Family_Data3[[#This Row],[Mother_Age]]&gt;45, "Old", IF(Family_Data3[[#This Row],[Mother_Age]]&gt;=31, "Middle Age", "Young"))</f>
        <v>Middle Age</v>
      </c>
      <c r="F3586">
        <v>163.5</v>
      </c>
      <c r="G3586">
        <v>152.5</v>
      </c>
      <c r="H3586" s="1" t="s">
        <v>19</v>
      </c>
      <c r="I3586" s="1" t="s">
        <v>19</v>
      </c>
      <c r="J3586" s="1" t="s">
        <v>44</v>
      </c>
      <c r="K3586" s="1" t="s">
        <v>22</v>
      </c>
      <c r="L3586" s="1" t="s">
        <v>47</v>
      </c>
      <c r="M3586" s="1" t="s">
        <v>23</v>
      </c>
      <c r="N3586" s="1" t="s">
        <v>24</v>
      </c>
      <c r="O3586" s="1" t="s">
        <v>36</v>
      </c>
      <c r="P3586" s="1" t="s">
        <v>26</v>
      </c>
      <c r="Q3586" s="1" t="s">
        <v>27</v>
      </c>
      <c r="R3586">
        <v>145.6</v>
      </c>
      <c r="S3586" s="1" t="s">
        <v>19</v>
      </c>
      <c r="T3586" s="1" t="s">
        <v>28</v>
      </c>
    </row>
    <row r="3587" spans="1:20" x14ac:dyDescent="0.35">
      <c r="A3587" s="1" t="s">
        <v>2026</v>
      </c>
      <c r="B3587">
        <v>46</v>
      </c>
      <c r="C3587" t="str">
        <f>IF(Family_Data3[[#This Row],[Father_Age]]&gt;45, "Old", IF(Family_Data3[[#This Row],[Father_Age]]&gt;=31, "Middle Age", "Young"))</f>
        <v>Old</v>
      </c>
      <c r="D3587">
        <v>41</v>
      </c>
      <c r="E3587" t="str">
        <f>IF(Family_Data3[[#This Row],[Mother_Age]]&gt;45, "Old", IF(Family_Data3[[#This Row],[Mother_Age]]&gt;=31, "Middle Age", "Young"))</f>
        <v>Middle Age</v>
      </c>
      <c r="F3587">
        <v>172</v>
      </c>
      <c r="G3587">
        <v>162.30000000000001</v>
      </c>
      <c r="H3587" s="1" t="s">
        <v>19</v>
      </c>
      <c r="I3587" s="1" t="s">
        <v>30</v>
      </c>
      <c r="J3587" s="1" t="s">
        <v>21</v>
      </c>
      <c r="K3587" s="1" t="s">
        <v>22</v>
      </c>
      <c r="L3587" s="1" t="s">
        <v>23</v>
      </c>
      <c r="M3587" s="1" t="s">
        <v>23</v>
      </c>
      <c r="N3587" s="1" t="s">
        <v>25</v>
      </c>
      <c r="O3587" s="1" t="s">
        <v>32</v>
      </c>
      <c r="P3587" s="1" t="s">
        <v>40</v>
      </c>
      <c r="Q3587" s="1" t="s">
        <v>27</v>
      </c>
      <c r="R3587">
        <v>159.6</v>
      </c>
      <c r="S3587" s="1" t="s">
        <v>30</v>
      </c>
      <c r="T3587" s="1" t="s">
        <v>28</v>
      </c>
    </row>
    <row r="3588" spans="1:20" x14ac:dyDescent="0.35">
      <c r="A3588" s="1" t="s">
        <v>2039</v>
      </c>
      <c r="B3588">
        <v>51</v>
      </c>
      <c r="C3588" t="str">
        <f>IF(Family_Data3[[#This Row],[Father_Age]]&gt;45, "Old", IF(Family_Data3[[#This Row],[Father_Age]]&gt;=31, "Middle Age", "Young"))</f>
        <v>Old</v>
      </c>
      <c r="D3588">
        <v>27</v>
      </c>
      <c r="E3588" t="str">
        <f>IF(Family_Data3[[#This Row],[Mother_Age]]&gt;45, "Old", IF(Family_Data3[[#This Row],[Mother_Age]]&gt;=31, "Middle Age", "Young"))</f>
        <v>Young</v>
      </c>
      <c r="F3588">
        <v>169.9</v>
      </c>
      <c r="G3588">
        <v>154</v>
      </c>
      <c r="H3588" s="1" t="s">
        <v>20</v>
      </c>
      <c r="I3588" s="1" t="s">
        <v>54</v>
      </c>
      <c r="J3588" s="1" t="s">
        <v>22</v>
      </c>
      <c r="K3588" s="1" t="s">
        <v>31</v>
      </c>
      <c r="L3588" s="1" t="s">
        <v>22</v>
      </c>
      <c r="M3588" s="1" t="s">
        <v>48</v>
      </c>
      <c r="N3588" s="1" t="s">
        <v>36</v>
      </c>
      <c r="O3588" s="1" t="s">
        <v>25</v>
      </c>
      <c r="P3588" s="1" t="s">
        <v>40</v>
      </c>
      <c r="Q3588" s="1" t="s">
        <v>41</v>
      </c>
      <c r="R3588">
        <v>173.7</v>
      </c>
      <c r="S3588" s="1" t="s">
        <v>20</v>
      </c>
      <c r="T3588" s="1" t="s">
        <v>34</v>
      </c>
    </row>
    <row r="3589" spans="1:20" x14ac:dyDescent="0.35">
      <c r="A3589" s="1" t="s">
        <v>2040</v>
      </c>
      <c r="B3589">
        <v>55</v>
      </c>
      <c r="C3589" t="str">
        <f>IF(Family_Data3[[#This Row],[Father_Age]]&gt;45, "Old", IF(Family_Data3[[#This Row],[Father_Age]]&gt;=31, "Middle Age", "Young"))</f>
        <v>Old</v>
      </c>
      <c r="D3589">
        <v>19</v>
      </c>
      <c r="E3589" t="str">
        <f>IF(Family_Data3[[#This Row],[Mother_Age]]&gt;45, "Old", IF(Family_Data3[[#This Row],[Mother_Age]]&gt;=31, "Middle Age", "Young"))</f>
        <v>Young</v>
      </c>
      <c r="F3589">
        <v>173.4</v>
      </c>
      <c r="G3589">
        <v>157.30000000000001</v>
      </c>
      <c r="H3589" s="1" t="s">
        <v>30</v>
      </c>
      <c r="I3589" s="1" t="s">
        <v>20</v>
      </c>
      <c r="J3589" s="1" t="s">
        <v>22</v>
      </c>
      <c r="K3589" s="1" t="s">
        <v>22</v>
      </c>
      <c r="L3589" s="1" t="s">
        <v>22</v>
      </c>
      <c r="M3589" s="1" t="s">
        <v>22</v>
      </c>
      <c r="N3589" s="1" t="s">
        <v>32</v>
      </c>
      <c r="O3589" s="1" t="s">
        <v>36</v>
      </c>
      <c r="P3589" s="1" t="s">
        <v>51</v>
      </c>
      <c r="Q3589" s="1" t="s">
        <v>27</v>
      </c>
      <c r="R3589">
        <v>158.69999999999999</v>
      </c>
      <c r="S3589" s="1" t="s">
        <v>60</v>
      </c>
      <c r="T3589" s="1" t="s">
        <v>34</v>
      </c>
    </row>
    <row r="3590" spans="1:20" x14ac:dyDescent="0.35">
      <c r="A3590" s="1" t="s">
        <v>2042</v>
      </c>
      <c r="B3590">
        <v>54</v>
      </c>
      <c r="C3590" t="str">
        <f>IF(Family_Data3[[#This Row],[Father_Age]]&gt;45, "Old", IF(Family_Data3[[#This Row],[Father_Age]]&gt;=31, "Middle Age", "Young"))</f>
        <v>Old</v>
      </c>
      <c r="D3590">
        <v>31</v>
      </c>
      <c r="E3590" t="str">
        <f>IF(Family_Data3[[#This Row],[Mother_Age]]&gt;45, "Old", IF(Family_Data3[[#This Row],[Mother_Age]]&gt;=31, "Middle Age", "Young"))</f>
        <v>Middle Age</v>
      </c>
      <c r="F3590">
        <v>162.69999999999999</v>
      </c>
      <c r="G3590">
        <v>156.5</v>
      </c>
      <c r="H3590" s="1" t="s">
        <v>19</v>
      </c>
      <c r="I3590" s="1" t="s">
        <v>19</v>
      </c>
      <c r="J3590" s="1" t="s">
        <v>31</v>
      </c>
      <c r="K3590" s="1" t="s">
        <v>31</v>
      </c>
      <c r="L3590" s="1" t="s">
        <v>23</v>
      </c>
      <c r="M3590" s="1" t="s">
        <v>22</v>
      </c>
      <c r="N3590" s="1" t="s">
        <v>25</v>
      </c>
      <c r="O3590" s="1" t="s">
        <v>25</v>
      </c>
      <c r="P3590" s="1" t="s">
        <v>40</v>
      </c>
      <c r="Q3590" s="1" t="s">
        <v>27</v>
      </c>
      <c r="R3590">
        <v>150.1</v>
      </c>
      <c r="S3590" s="1" t="s">
        <v>19</v>
      </c>
      <c r="T3590" s="1" t="s">
        <v>34</v>
      </c>
    </row>
    <row r="3591" spans="1:20" x14ac:dyDescent="0.35">
      <c r="A3591" s="1" t="s">
        <v>2047</v>
      </c>
      <c r="B3591">
        <v>53</v>
      </c>
      <c r="C3591" t="str">
        <f>IF(Family_Data3[[#This Row],[Father_Age]]&gt;45, "Old", IF(Family_Data3[[#This Row],[Father_Age]]&gt;=31, "Middle Age", "Young"))</f>
        <v>Old</v>
      </c>
      <c r="D3591">
        <v>36</v>
      </c>
      <c r="E3591" t="str">
        <f>IF(Family_Data3[[#This Row],[Mother_Age]]&gt;45, "Old", IF(Family_Data3[[#This Row],[Mother_Age]]&gt;=31, "Middle Age", "Young"))</f>
        <v>Middle Age</v>
      </c>
      <c r="F3591">
        <v>180.6</v>
      </c>
      <c r="G3591">
        <v>162.69999999999999</v>
      </c>
      <c r="H3591" s="1" t="s">
        <v>42</v>
      </c>
      <c r="I3591" s="1" t="s">
        <v>20</v>
      </c>
      <c r="J3591" s="1" t="s">
        <v>21</v>
      </c>
      <c r="K3591" s="1" t="s">
        <v>22</v>
      </c>
      <c r="L3591" s="1" t="s">
        <v>48</v>
      </c>
      <c r="M3591" s="1" t="s">
        <v>22</v>
      </c>
      <c r="N3591" s="1" t="s">
        <v>36</v>
      </c>
      <c r="O3591" s="1" t="s">
        <v>32</v>
      </c>
      <c r="P3591" s="1" t="s">
        <v>51</v>
      </c>
      <c r="Q3591" s="1" t="s">
        <v>27</v>
      </c>
      <c r="R3591">
        <v>169.8</v>
      </c>
      <c r="S3591" s="1" t="s">
        <v>60</v>
      </c>
      <c r="T3591" s="1" t="s">
        <v>34</v>
      </c>
    </row>
    <row r="3592" spans="1:20" x14ac:dyDescent="0.35">
      <c r="A3592" s="1" t="s">
        <v>2049</v>
      </c>
      <c r="B3592">
        <v>54</v>
      </c>
      <c r="C3592" t="str">
        <f>IF(Family_Data3[[#This Row],[Father_Age]]&gt;45, "Old", IF(Family_Data3[[#This Row],[Father_Age]]&gt;=31, "Middle Age", "Young"))</f>
        <v>Old</v>
      </c>
      <c r="D3592">
        <v>26</v>
      </c>
      <c r="E3592" t="str">
        <f>IF(Family_Data3[[#This Row],[Mother_Age]]&gt;45, "Old", IF(Family_Data3[[#This Row],[Mother_Age]]&gt;=31, "Middle Age", "Young"))</f>
        <v>Young</v>
      </c>
      <c r="F3592">
        <v>186</v>
      </c>
      <c r="G3592">
        <v>157.69999999999999</v>
      </c>
      <c r="H3592" s="1" t="s">
        <v>30</v>
      </c>
      <c r="I3592" s="1" t="s">
        <v>19</v>
      </c>
      <c r="J3592" s="1" t="s">
        <v>31</v>
      </c>
      <c r="K3592" s="1" t="s">
        <v>44</v>
      </c>
      <c r="L3592" s="1" t="s">
        <v>48</v>
      </c>
      <c r="M3592" s="1" t="s">
        <v>48</v>
      </c>
      <c r="N3592" s="1" t="s">
        <v>32</v>
      </c>
      <c r="O3592" s="1" t="s">
        <v>39</v>
      </c>
      <c r="P3592" s="1" t="s">
        <v>33</v>
      </c>
      <c r="Q3592" s="1" t="s">
        <v>41</v>
      </c>
      <c r="R3592">
        <v>176.5</v>
      </c>
      <c r="S3592" s="1" t="s">
        <v>30</v>
      </c>
      <c r="T3592" s="1" t="s">
        <v>28</v>
      </c>
    </row>
    <row r="3593" spans="1:20" x14ac:dyDescent="0.35">
      <c r="A3593" s="1" t="s">
        <v>2050</v>
      </c>
      <c r="B3593">
        <v>48</v>
      </c>
      <c r="C3593" t="str">
        <f>IF(Family_Data3[[#This Row],[Father_Age]]&gt;45, "Old", IF(Family_Data3[[#This Row],[Father_Age]]&gt;=31, "Middle Age", "Young"))</f>
        <v>Old</v>
      </c>
      <c r="D3593">
        <v>36</v>
      </c>
      <c r="E3593" t="str">
        <f>IF(Family_Data3[[#This Row],[Mother_Age]]&gt;45, "Old", IF(Family_Data3[[#This Row],[Mother_Age]]&gt;=31, "Middle Age", "Young"))</f>
        <v>Middle Age</v>
      </c>
      <c r="F3593">
        <v>180.3</v>
      </c>
      <c r="G3593">
        <v>165.8</v>
      </c>
      <c r="H3593" s="1" t="s">
        <v>30</v>
      </c>
      <c r="I3593" s="1" t="s">
        <v>20</v>
      </c>
      <c r="J3593" s="1" t="s">
        <v>22</v>
      </c>
      <c r="K3593" s="1" t="s">
        <v>22</v>
      </c>
      <c r="L3593" s="1" t="s">
        <v>23</v>
      </c>
      <c r="M3593" s="1" t="s">
        <v>22</v>
      </c>
      <c r="N3593" s="1" t="s">
        <v>39</v>
      </c>
      <c r="O3593" s="1" t="s">
        <v>25</v>
      </c>
      <c r="P3593" s="1" t="s">
        <v>33</v>
      </c>
      <c r="Q3593" s="1" t="s">
        <v>27</v>
      </c>
      <c r="R3593">
        <v>164.2</v>
      </c>
      <c r="S3593" s="1" t="s">
        <v>38</v>
      </c>
      <c r="T3593" s="1" t="s">
        <v>34</v>
      </c>
    </row>
    <row r="3594" spans="1:20" x14ac:dyDescent="0.35">
      <c r="A3594" s="1" t="s">
        <v>2051</v>
      </c>
      <c r="B3594">
        <v>48</v>
      </c>
      <c r="C3594" t="str">
        <f>IF(Family_Data3[[#This Row],[Father_Age]]&gt;45, "Old", IF(Family_Data3[[#This Row],[Father_Age]]&gt;=31, "Middle Age", "Young"))</f>
        <v>Old</v>
      </c>
      <c r="D3594">
        <v>33</v>
      </c>
      <c r="E3594" t="str">
        <f>IF(Family_Data3[[#This Row],[Mother_Age]]&gt;45, "Old", IF(Family_Data3[[#This Row],[Mother_Age]]&gt;=31, "Middle Age", "Young"))</f>
        <v>Middle Age</v>
      </c>
      <c r="F3594">
        <v>177.7</v>
      </c>
      <c r="G3594">
        <v>150.6</v>
      </c>
      <c r="H3594" s="1" t="s">
        <v>54</v>
      </c>
      <c r="I3594" s="1" t="s">
        <v>30</v>
      </c>
      <c r="J3594" s="1" t="s">
        <v>44</v>
      </c>
      <c r="K3594" s="1" t="s">
        <v>31</v>
      </c>
      <c r="L3594" s="1" t="s">
        <v>23</v>
      </c>
      <c r="M3594" s="1" t="s">
        <v>48</v>
      </c>
      <c r="N3594" s="1" t="s">
        <v>25</v>
      </c>
      <c r="O3594" s="1" t="s">
        <v>32</v>
      </c>
      <c r="P3594" s="1" t="s">
        <v>40</v>
      </c>
      <c r="Q3594" s="1" t="s">
        <v>27</v>
      </c>
      <c r="R3594">
        <v>162.19999999999999</v>
      </c>
      <c r="S3594" s="1" t="s">
        <v>42</v>
      </c>
      <c r="T3594" s="1" t="s">
        <v>34</v>
      </c>
    </row>
    <row r="3595" spans="1:20" x14ac:dyDescent="0.35">
      <c r="A3595" s="1" t="s">
        <v>2058</v>
      </c>
      <c r="B3595">
        <v>48</v>
      </c>
      <c r="C3595" t="str">
        <f>IF(Family_Data3[[#This Row],[Father_Age]]&gt;45, "Old", IF(Family_Data3[[#This Row],[Father_Age]]&gt;=31, "Middle Age", "Young"))</f>
        <v>Old</v>
      </c>
      <c r="D3595">
        <v>42</v>
      </c>
      <c r="E3595" t="str">
        <f>IF(Family_Data3[[#This Row],[Mother_Age]]&gt;45, "Old", IF(Family_Data3[[#This Row],[Mother_Age]]&gt;=31, "Middle Age", "Young"))</f>
        <v>Middle Age</v>
      </c>
      <c r="F3595">
        <v>172.3</v>
      </c>
      <c r="G3595">
        <v>158.5</v>
      </c>
      <c r="H3595" s="1" t="s">
        <v>30</v>
      </c>
      <c r="I3595" s="1" t="s">
        <v>30</v>
      </c>
      <c r="J3595" s="1" t="s">
        <v>22</v>
      </c>
      <c r="K3595" s="1" t="s">
        <v>21</v>
      </c>
      <c r="L3595" s="1" t="s">
        <v>22</v>
      </c>
      <c r="M3595" s="1" t="s">
        <v>23</v>
      </c>
      <c r="N3595" s="1" t="s">
        <v>24</v>
      </c>
      <c r="O3595" s="1" t="s">
        <v>36</v>
      </c>
      <c r="P3595" s="1" t="s">
        <v>33</v>
      </c>
      <c r="Q3595" s="1" t="s">
        <v>27</v>
      </c>
      <c r="R3595">
        <v>153.9</v>
      </c>
      <c r="S3595" s="1" t="s">
        <v>30</v>
      </c>
      <c r="T3595" s="1" t="s">
        <v>28</v>
      </c>
    </row>
    <row r="3596" spans="1:20" x14ac:dyDescent="0.35">
      <c r="A3596" s="1" t="s">
        <v>2059</v>
      </c>
      <c r="B3596">
        <v>52</v>
      </c>
      <c r="C3596" t="str">
        <f>IF(Family_Data3[[#This Row],[Father_Age]]&gt;45, "Old", IF(Family_Data3[[#This Row],[Father_Age]]&gt;=31, "Middle Age", "Young"))</f>
        <v>Old</v>
      </c>
      <c r="D3596">
        <v>49</v>
      </c>
      <c r="E3596" t="str">
        <f>IF(Family_Data3[[#This Row],[Mother_Age]]&gt;45, "Old", IF(Family_Data3[[#This Row],[Mother_Age]]&gt;=31, "Middle Age", "Young"))</f>
        <v>Old</v>
      </c>
      <c r="F3596">
        <v>176.5</v>
      </c>
      <c r="G3596">
        <v>165.2</v>
      </c>
      <c r="H3596" s="1" t="s">
        <v>30</v>
      </c>
      <c r="I3596" s="1" t="s">
        <v>19</v>
      </c>
      <c r="J3596" s="1" t="s">
        <v>31</v>
      </c>
      <c r="K3596" s="1" t="s">
        <v>31</v>
      </c>
      <c r="L3596" s="1" t="s">
        <v>22</v>
      </c>
      <c r="M3596" s="1" t="s">
        <v>22</v>
      </c>
      <c r="N3596" s="1" t="s">
        <v>39</v>
      </c>
      <c r="O3596" s="1" t="s">
        <v>36</v>
      </c>
      <c r="P3596" s="1" t="s">
        <v>65</v>
      </c>
      <c r="Q3596" s="1" t="s">
        <v>41</v>
      </c>
      <c r="R3596">
        <v>175.7</v>
      </c>
      <c r="S3596" s="1" t="s">
        <v>30</v>
      </c>
      <c r="T3596" s="1" t="s">
        <v>28</v>
      </c>
    </row>
    <row r="3597" spans="1:20" x14ac:dyDescent="0.35">
      <c r="A3597" s="1" t="s">
        <v>2062</v>
      </c>
      <c r="B3597">
        <v>47</v>
      </c>
      <c r="C3597" t="str">
        <f>IF(Family_Data3[[#This Row],[Father_Age]]&gt;45, "Old", IF(Family_Data3[[#This Row],[Father_Age]]&gt;=31, "Middle Age", "Young"))</f>
        <v>Old</v>
      </c>
      <c r="D3597">
        <v>26</v>
      </c>
      <c r="E3597" t="str">
        <f>IF(Family_Data3[[#This Row],[Mother_Age]]&gt;45, "Old", IF(Family_Data3[[#This Row],[Mother_Age]]&gt;=31, "Middle Age", "Young"))</f>
        <v>Young</v>
      </c>
      <c r="F3597">
        <v>175.6</v>
      </c>
      <c r="G3597">
        <v>162.30000000000001</v>
      </c>
      <c r="H3597" s="1" t="s">
        <v>38</v>
      </c>
      <c r="I3597" s="1" t="s">
        <v>42</v>
      </c>
      <c r="J3597" s="1" t="s">
        <v>44</v>
      </c>
      <c r="K3597" s="1" t="s">
        <v>21</v>
      </c>
      <c r="L3597" s="1" t="s">
        <v>22</v>
      </c>
      <c r="M3597" s="1" t="s">
        <v>23</v>
      </c>
      <c r="N3597" s="1" t="s">
        <v>36</v>
      </c>
      <c r="O3597" s="1" t="s">
        <v>39</v>
      </c>
      <c r="P3597" s="1" t="s">
        <v>51</v>
      </c>
      <c r="Q3597" s="1" t="s">
        <v>41</v>
      </c>
      <c r="R3597">
        <v>164.9</v>
      </c>
      <c r="S3597" s="1" t="s">
        <v>38</v>
      </c>
      <c r="T3597" s="1" t="s">
        <v>34</v>
      </c>
    </row>
    <row r="3598" spans="1:20" x14ac:dyDescent="0.35">
      <c r="A3598" s="1" t="s">
        <v>2064</v>
      </c>
      <c r="B3598">
        <v>53</v>
      </c>
      <c r="C3598" t="str">
        <f>IF(Family_Data3[[#This Row],[Father_Age]]&gt;45, "Old", IF(Family_Data3[[#This Row],[Father_Age]]&gt;=31, "Middle Age", "Young"))</f>
        <v>Old</v>
      </c>
      <c r="D3598">
        <v>19</v>
      </c>
      <c r="E3598" t="str">
        <f>IF(Family_Data3[[#This Row],[Mother_Age]]&gt;45, "Old", IF(Family_Data3[[#This Row],[Mother_Age]]&gt;=31, "Middle Age", "Young"))</f>
        <v>Young</v>
      </c>
      <c r="F3598">
        <v>169.8</v>
      </c>
      <c r="G3598">
        <v>165.5</v>
      </c>
      <c r="H3598" s="1" t="s">
        <v>20</v>
      </c>
      <c r="I3598" s="1" t="s">
        <v>19</v>
      </c>
      <c r="J3598" s="1" t="s">
        <v>22</v>
      </c>
      <c r="K3598" s="1" t="s">
        <v>31</v>
      </c>
      <c r="L3598" s="1" t="s">
        <v>22</v>
      </c>
      <c r="M3598" s="1" t="s">
        <v>48</v>
      </c>
      <c r="N3598" s="1" t="s">
        <v>39</v>
      </c>
      <c r="O3598" s="1" t="s">
        <v>25</v>
      </c>
      <c r="P3598" s="1" t="s">
        <v>65</v>
      </c>
      <c r="Q3598" s="1" t="s">
        <v>27</v>
      </c>
      <c r="R3598">
        <v>156.19999999999999</v>
      </c>
      <c r="S3598" s="1" t="s">
        <v>20</v>
      </c>
      <c r="T3598" s="1" t="s">
        <v>34</v>
      </c>
    </row>
    <row r="3599" spans="1:20" x14ac:dyDescent="0.35">
      <c r="A3599" s="1" t="s">
        <v>2074</v>
      </c>
      <c r="B3599">
        <v>51</v>
      </c>
      <c r="C3599" t="str">
        <f>IF(Family_Data3[[#This Row],[Father_Age]]&gt;45, "Old", IF(Family_Data3[[#This Row],[Father_Age]]&gt;=31, "Middle Age", "Young"))</f>
        <v>Old</v>
      </c>
      <c r="D3599">
        <v>27</v>
      </c>
      <c r="E3599" t="str">
        <f>IF(Family_Data3[[#This Row],[Mother_Age]]&gt;45, "Old", IF(Family_Data3[[#This Row],[Mother_Age]]&gt;=31, "Middle Age", "Young"))</f>
        <v>Young</v>
      </c>
      <c r="F3599">
        <v>166</v>
      </c>
      <c r="G3599">
        <v>164.5</v>
      </c>
      <c r="H3599" s="1" t="s">
        <v>30</v>
      </c>
      <c r="I3599" s="1" t="s">
        <v>20</v>
      </c>
      <c r="J3599" s="1" t="s">
        <v>22</v>
      </c>
      <c r="K3599" s="1" t="s">
        <v>44</v>
      </c>
      <c r="L3599" s="1" t="s">
        <v>23</v>
      </c>
      <c r="M3599" s="1" t="s">
        <v>23</v>
      </c>
      <c r="N3599" s="1" t="s">
        <v>32</v>
      </c>
      <c r="O3599" s="1" t="s">
        <v>24</v>
      </c>
      <c r="P3599" s="1" t="s">
        <v>33</v>
      </c>
      <c r="Q3599" s="1" t="s">
        <v>27</v>
      </c>
      <c r="R3599">
        <v>162.80000000000001</v>
      </c>
      <c r="S3599" s="1" t="s">
        <v>38</v>
      </c>
      <c r="T3599" s="1" t="s">
        <v>34</v>
      </c>
    </row>
    <row r="3600" spans="1:20" x14ac:dyDescent="0.35">
      <c r="A3600" s="1" t="s">
        <v>2083</v>
      </c>
      <c r="B3600">
        <v>54</v>
      </c>
      <c r="C3600" t="str">
        <f>IF(Family_Data3[[#This Row],[Father_Age]]&gt;45, "Old", IF(Family_Data3[[#This Row],[Father_Age]]&gt;=31, "Middle Age", "Young"))</f>
        <v>Old</v>
      </c>
      <c r="D3600">
        <v>27</v>
      </c>
      <c r="E3600" t="str">
        <f>IF(Family_Data3[[#This Row],[Mother_Age]]&gt;45, "Old", IF(Family_Data3[[#This Row],[Mother_Age]]&gt;=31, "Middle Age", "Young"))</f>
        <v>Young</v>
      </c>
      <c r="F3600">
        <v>179.8</v>
      </c>
      <c r="G3600">
        <v>167.2</v>
      </c>
      <c r="H3600" s="1" t="s">
        <v>19</v>
      </c>
      <c r="I3600" s="1" t="s">
        <v>19</v>
      </c>
      <c r="J3600" s="1" t="s">
        <v>44</v>
      </c>
      <c r="K3600" s="1" t="s">
        <v>44</v>
      </c>
      <c r="L3600" s="1" t="s">
        <v>22</v>
      </c>
      <c r="M3600" s="1" t="s">
        <v>22</v>
      </c>
      <c r="N3600" s="1" t="s">
        <v>25</v>
      </c>
      <c r="O3600" s="1" t="s">
        <v>32</v>
      </c>
      <c r="P3600" s="1" t="s">
        <v>51</v>
      </c>
      <c r="Q3600" s="1" t="s">
        <v>41</v>
      </c>
      <c r="R3600">
        <v>182.9</v>
      </c>
      <c r="S3600" s="1" t="s">
        <v>19</v>
      </c>
      <c r="T3600" s="1" t="s">
        <v>34</v>
      </c>
    </row>
    <row r="3601" spans="1:20" x14ac:dyDescent="0.35">
      <c r="A3601" s="1" t="s">
        <v>2089</v>
      </c>
      <c r="B3601">
        <v>50</v>
      </c>
      <c r="C3601" t="str">
        <f>IF(Family_Data3[[#This Row],[Father_Age]]&gt;45, "Old", IF(Family_Data3[[#This Row],[Father_Age]]&gt;=31, "Middle Age", "Young"))</f>
        <v>Old</v>
      </c>
      <c r="D3601">
        <v>34</v>
      </c>
      <c r="E3601" t="str">
        <f>IF(Family_Data3[[#This Row],[Mother_Age]]&gt;45, "Old", IF(Family_Data3[[#This Row],[Mother_Age]]&gt;=31, "Middle Age", "Young"))</f>
        <v>Middle Age</v>
      </c>
      <c r="F3601">
        <v>172.7</v>
      </c>
      <c r="G3601">
        <v>163.80000000000001</v>
      </c>
      <c r="H3601" s="1" t="s">
        <v>50</v>
      </c>
      <c r="I3601" s="1" t="s">
        <v>20</v>
      </c>
      <c r="J3601" s="1" t="s">
        <v>44</v>
      </c>
      <c r="K3601" s="1" t="s">
        <v>31</v>
      </c>
      <c r="L3601" s="1" t="s">
        <v>23</v>
      </c>
      <c r="M3601" s="1" t="s">
        <v>23</v>
      </c>
      <c r="N3601" s="1" t="s">
        <v>36</v>
      </c>
      <c r="O3601" s="1" t="s">
        <v>39</v>
      </c>
      <c r="P3601" s="1" t="s">
        <v>45</v>
      </c>
      <c r="Q3601" s="1" t="s">
        <v>27</v>
      </c>
      <c r="R3601">
        <v>156.80000000000001</v>
      </c>
      <c r="S3601" s="1" t="s">
        <v>50</v>
      </c>
      <c r="T3601" s="1" t="s">
        <v>34</v>
      </c>
    </row>
    <row r="3602" spans="1:20" x14ac:dyDescent="0.35">
      <c r="A3602" s="1" t="s">
        <v>2090</v>
      </c>
      <c r="B3602">
        <v>55</v>
      </c>
      <c r="C3602" t="str">
        <f>IF(Family_Data3[[#This Row],[Father_Age]]&gt;45, "Old", IF(Family_Data3[[#This Row],[Father_Age]]&gt;=31, "Middle Age", "Young"))</f>
        <v>Old</v>
      </c>
      <c r="D3602">
        <v>47</v>
      </c>
      <c r="E3602" t="str">
        <f>IF(Family_Data3[[#This Row],[Mother_Age]]&gt;45, "Old", IF(Family_Data3[[#This Row],[Mother_Age]]&gt;=31, "Middle Age", "Young"))</f>
        <v>Old</v>
      </c>
      <c r="F3602">
        <v>180.5</v>
      </c>
      <c r="G3602">
        <v>159.5</v>
      </c>
      <c r="H3602" s="1" t="s">
        <v>20</v>
      </c>
      <c r="I3602" s="1" t="s">
        <v>30</v>
      </c>
      <c r="J3602" s="1" t="s">
        <v>31</v>
      </c>
      <c r="K3602" s="1" t="s">
        <v>21</v>
      </c>
      <c r="L3602" s="1" t="s">
        <v>23</v>
      </c>
      <c r="M3602" s="1" t="s">
        <v>22</v>
      </c>
      <c r="N3602" s="1" t="s">
        <v>32</v>
      </c>
      <c r="O3602" s="1" t="s">
        <v>36</v>
      </c>
      <c r="P3602" s="1" t="s">
        <v>40</v>
      </c>
      <c r="Q3602" s="1" t="s">
        <v>41</v>
      </c>
      <c r="R3602">
        <v>173</v>
      </c>
      <c r="S3602" s="1" t="s">
        <v>38</v>
      </c>
      <c r="T3602" s="1" t="s">
        <v>28</v>
      </c>
    </row>
    <row r="3603" spans="1:20" x14ac:dyDescent="0.35">
      <c r="A3603" s="1" t="s">
        <v>2095</v>
      </c>
      <c r="B3603">
        <v>47</v>
      </c>
      <c r="C3603" t="str">
        <f>IF(Family_Data3[[#This Row],[Father_Age]]&gt;45, "Old", IF(Family_Data3[[#This Row],[Father_Age]]&gt;=31, "Middle Age", "Young"))</f>
        <v>Old</v>
      </c>
      <c r="D3603">
        <v>21</v>
      </c>
      <c r="E3603" t="str">
        <f>IF(Family_Data3[[#This Row],[Mother_Age]]&gt;45, "Old", IF(Family_Data3[[#This Row],[Mother_Age]]&gt;=31, "Middle Age", "Young"))</f>
        <v>Young</v>
      </c>
      <c r="F3603">
        <v>175.5</v>
      </c>
      <c r="G3603">
        <v>166.9</v>
      </c>
      <c r="H3603" s="1" t="s">
        <v>42</v>
      </c>
      <c r="I3603" s="1" t="s">
        <v>19</v>
      </c>
      <c r="J3603" s="1" t="s">
        <v>31</v>
      </c>
      <c r="K3603" s="1" t="s">
        <v>44</v>
      </c>
      <c r="L3603" s="1" t="s">
        <v>48</v>
      </c>
      <c r="M3603" s="1" t="s">
        <v>23</v>
      </c>
      <c r="N3603" s="1" t="s">
        <v>32</v>
      </c>
      <c r="O3603" s="1" t="s">
        <v>39</v>
      </c>
      <c r="P3603" s="1" t="s">
        <v>40</v>
      </c>
      <c r="Q3603" s="1" t="s">
        <v>41</v>
      </c>
      <c r="R3603">
        <v>177</v>
      </c>
      <c r="S3603" s="1" t="s">
        <v>42</v>
      </c>
      <c r="T3603" s="1" t="s">
        <v>34</v>
      </c>
    </row>
    <row r="3604" spans="1:20" x14ac:dyDescent="0.35">
      <c r="A3604" s="1" t="s">
        <v>2098</v>
      </c>
      <c r="B3604">
        <v>49</v>
      </c>
      <c r="C3604" t="str">
        <f>IF(Family_Data3[[#This Row],[Father_Age]]&gt;45, "Old", IF(Family_Data3[[#This Row],[Father_Age]]&gt;=31, "Middle Age", "Young"))</f>
        <v>Old</v>
      </c>
      <c r="D3604">
        <v>43</v>
      </c>
      <c r="E3604" t="str">
        <f>IF(Family_Data3[[#This Row],[Mother_Age]]&gt;45, "Old", IF(Family_Data3[[#This Row],[Mother_Age]]&gt;=31, "Middle Age", "Young"))</f>
        <v>Middle Age</v>
      </c>
      <c r="F3604">
        <v>176.3</v>
      </c>
      <c r="G3604">
        <v>154.30000000000001</v>
      </c>
      <c r="H3604" s="1" t="s">
        <v>19</v>
      </c>
      <c r="I3604" s="1" t="s">
        <v>19</v>
      </c>
      <c r="J3604" s="1" t="s">
        <v>22</v>
      </c>
      <c r="K3604" s="1" t="s">
        <v>31</v>
      </c>
      <c r="L3604" s="1" t="s">
        <v>23</v>
      </c>
      <c r="M3604" s="1" t="s">
        <v>23</v>
      </c>
      <c r="N3604" s="1" t="s">
        <v>36</v>
      </c>
      <c r="O3604" s="1" t="s">
        <v>24</v>
      </c>
      <c r="P3604" s="1" t="s">
        <v>45</v>
      </c>
      <c r="Q3604" s="1" t="s">
        <v>27</v>
      </c>
      <c r="R3604">
        <v>157.19999999999999</v>
      </c>
      <c r="S3604" s="1" t="s">
        <v>54</v>
      </c>
      <c r="T3604" s="1" t="s">
        <v>28</v>
      </c>
    </row>
    <row r="3605" spans="1:20" x14ac:dyDescent="0.35">
      <c r="A3605" s="1" t="s">
        <v>2099</v>
      </c>
      <c r="B3605">
        <v>51</v>
      </c>
      <c r="C3605" t="str">
        <f>IF(Family_Data3[[#This Row],[Father_Age]]&gt;45, "Old", IF(Family_Data3[[#This Row],[Father_Age]]&gt;=31, "Middle Age", "Young"))</f>
        <v>Old</v>
      </c>
      <c r="D3605">
        <v>36</v>
      </c>
      <c r="E3605" t="str">
        <f>IF(Family_Data3[[#This Row],[Mother_Age]]&gt;45, "Old", IF(Family_Data3[[#This Row],[Mother_Age]]&gt;=31, "Middle Age", "Young"))</f>
        <v>Middle Age</v>
      </c>
      <c r="F3605">
        <v>163.4</v>
      </c>
      <c r="G3605">
        <v>157.69999999999999</v>
      </c>
      <c r="H3605" s="1" t="s">
        <v>30</v>
      </c>
      <c r="I3605" s="1" t="s">
        <v>30</v>
      </c>
      <c r="J3605" s="1" t="s">
        <v>22</v>
      </c>
      <c r="K3605" s="1" t="s">
        <v>22</v>
      </c>
      <c r="L3605" s="1" t="s">
        <v>23</v>
      </c>
      <c r="M3605" s="1" t="s">
        <v>48</v>
      </c>
      <c r="N3605" s="1" t="s">
        <v>39</v>
      </c>
      <c r="O3605" s="1" t="s">
        <v>39</v>
      </c>
      <c r="P3605" s="1" t="s">
        <v>45</v>
      </c>
      <c r="Q3605" s="1" t="s">
        <v>27</v>
      </c>
      <c r="R3605">
        <v>152.30000000000001</v>
      </c>
      <c r="S3605" s="1" t="s">
        <v>30</v>
      </c>
      <c r="T3605" s="1" t="s">
        <v>34</v>
      </c>
    </row>
    <row r="3606" spans="1:20" x14ac:dyDescent="0.35">
      <c r="A3606" s="1" t="s">
        <v>2102</v>
      </c>
      <c r="B3606">
        <v>51</v>
      </c>
      <c r="C3606" t="str">
        <f>IF(Family_Data3[[#This Row],[Father_Age]]&gt;45, "Old", IF(Family_Data3[[#This Row],[Father_Age]]&gt;=31, "Middle Age", "Young"))</f>
        <v>Old</v>
      </c>
      <c r="D3606">
        <v>25</v>
      </c>
      <c r="E3606" t="str">
        <f>IF(Family_Data3[[#This Row],[Mother_Age]]&gt;45, "Old", IF(Family_Data3[[#This Row],[Mother_Age]]&gt;=31, "Middle Age", "Young"))</f>
        <v>Young</v>
      </c>
      <c r="F3606">
        <v>172</v>
      </c>
      <c r="G3606">
        <v>159.5</v>
      </c>
      <c r="H3606" s="1" t="s">
        <v>30</v>
      </c>
      <c r="I3606" s="1" t="s">
        <v>19</v>
      </c>
      <c r="J3606" s="1" t="s">
        <v>22</v>
      </c>
      <c r="K3606" s="1" t="s">
        <v>21</v>
      </c>
      <c r="L3606" s="1" t="s">
        <v>23</v>
      </c>
      <c r="M3606" s="1" t="s">
        <v>22</v>
      </c>
      <c r="N3606" s="1" t="s">
        <v>24</v>
      </c>
      <c r="O3606" s="1" t="s">
        <v>24</v>
      </c>
      <c r="P3606" s="1" t="s">
        <v>65</v>
      </c>
      <c r="Q3606" s="1" t="s">
        <v>41</v>
      </c>
      <c r="R3606">
        <v>179.7</v>
      </c>
      <c r="S3606" s="1" t="s">
        <v>42</v>
      </c>
      <c r="T3606" s="1" t="s">
        <v>28</v>
      </c>
    </row>
    <row r="3607" spans="1:20" x14ac:dyDescent="0.35">
      <c r="A3607" s="1" t="s">
        <v>2103</v>
      </c>
      <c r="B3607">
        <v>47</v>
      </c>
      <c r="C3607" t="str">
        <f>IF(Family_Data3[[#This Row],[Father_Age]]&gt;45, "Old", IF(Family_Data3[[#This Row],[Father_Age]]&gt;=31, "Middle Age", "Young"))</f>
        <v>Old</v>
      </c>
      <c r="D3607">
        <v>50</v>
      </c>
      <c r="E3607" t="str">
        <f>IF(Family_Data3[[#This Row],[Mother_Age]]&gt;45, "Old", IF(Family_Data3[[#This Row],[Mother_Age]]&gt;=31, "Middle Age", "Young"))</f>
        <v>Old</v>
      </c>
      <c r="F3607">
        <v>168.5</v>
      </c>
      <c r="G3607">
        <v>164.1</v>
      </c>
      <c r="H3607" s="1" t="s">
        <v>60</v>
      </c>
      <c r="I3607" s="1" t="s">
        <v>30</v>
      </c>
      <c r="J3607" s="1" t="s">
        <v>22</v>
      </c>
      <c r="K3607" s="1" t="s">
        <v>22</v>
      </c>
      <c r="L3607" s="1" t="s">
        <v>23</v>
      </c>
      <c r="M3607" s="1" t="s">
        <v>22</v>
      </c>
      <c r="N3607" s="1" t="s">
        <v>24</v>
      </c>
      <c r="O3607" s="1" t="s">
        <v>32</v>
      </c>
      <c r="P3607" s="1" t="s">
        <v>45</v>
      </c>
      <c r="Q3607" s="1" t="s">
        <v>41</v>
      </c>
      <c r="R3607">
        <v>174.5</v>
      </c>
      <c r="S3607" s="1" t="s">
        <v>30</v>
      </c>
      <c r="T3607" s="1" t="s">
        <v>28</v>
      </c>
    </row>
    <row r="3608" spans="1:20" x14ac:dyDescent="0.35">
      <c r="A3608" s="1" t="s">
        <v>2105</v>
      </c>
      <c r="B3608">
        <v>50</v>
      </c>
      <c r="C3608" t="str">
        <f>IF(Family_Data3[[#This Row],[Father_Age]]&gt;45, "Old", IF(Family_Data3[[#This Row],[Father_Age]]&gt;=31, "Middle Age", "Young"))</f>
        <v>Old</v>
      </c>
      <c r="D3608">
        <v>41</v>
      </c>
      <c r="E3608" t="str">
        <f>IF(Family_Data3[[#This Row],[Mother_Age]]&gt;45, "Old", IF(Family_Data3[[#This Row],[Mother_Age]]&gt;=31, "Middle Age", "Young"))</f>
        <v>Middle Age</v>
      </c>
      <c r="F3608">
        <v>174.7</v>
      </c>
      <c r="G3608">
        <v>162.30000000000001</v>
      </c>
      <c r="H3608" s="1" t="s">
        <v>30</v>
      </c>
      <c r="I3608" s="1" t="s">
        <v>20</v>
      </c>
      <c r="J3608" s="1" t="s">
        <v>22</v>
      </c>
      <c r="K3608" s="1" t="s">
        <v>44</v>
      </c>
      <c r="L3608" s="1" t="s">
        <v>23</v>
      </c>
      <c r="M3608" s="1" t="s">
        <v>48</v>
      </c>
      <c r="N3608" s="1" t="s">
        <v>36</v>
      </c>
      <c r="O3608" s="1" t="s">
        <v>32</v>
      </c>
      <c r="P3608" s="1" t="s">
        <v>40</v>
      </c>
      <c r="Q3608" s="1" t="s">
        <v>41</v>
      </c>
      <c r="R3608">
        <v>172.2</v>
      </c>
      <c r="S3608" s="1" t="s">
        <v>60</v>
      </c>
      <c r="T3608" s="1" t="s">
        <v>28</v>
      </c>
    </row>
    <row r="3609" spans="1:20" x14ac:dyDescent="0.35">
      <c r="A3609" s="1" t="s">
        <v>2112</v>
      </c>
      <c r="B3609">
        <v>55</v>
      </c>
      <c r="C3609" t="str">
        <f>IF(Family_Data3[[#This Row],[Father_Age]]&gt;45, "Old", IF(Family_Data3[[#This Row],[Father_Age]]&gt;=31, "Middle Age", "Young"))</f>
        <v>Old</v>
      </c>
      <c r="D3609">
        <v>24</v>
      </c>
      <c r="E3609" t="str">
        <f>IF(Family_Data3[[#This Row],[Mother_Age]]&gt;45, "Old", IF(Family_Data3[[#This Row],[Mother_Age]]&gt;=31, "Middle Age", "Young"))</f>
        <v>Young</v>
      </c>
      <c r="F3609">
        <v>169.4</v>
      </c>
      <c r="G3609">
        <v>169.5</v>
      </c>
      <c r="H3609" s="1" t="s">
        <v>54</v>
      </c>
      <c r="I3609" s="1" t="s">
        <v>30</v>
      </c>
      <c r="J3609" s="1" t="s">
        <v>44</v>
      </c>
      <c r="K3609" s="1" t="s">
        <v>62</v>
      </c>
      <c r="L3609" s="1" t="s">
        <v>48</v>
      </c>
      <c r="M3609" s="1" t="s">
        <v>22</v>
      </c>
      <c r="N3609" s="1" t="s">
        <v>25</v>
      </c>
      <c r="O3609" s="1" t="s">
        <v>39</v>
      </c>
      <c r="P3609" s="1" t="s">
        <v>40</v>
      </c>
      <c r="Q3609" s="1" t="s">
        <v>27</v>
      </c>
      <c r="R3609">
        <v>165.1</v>
      </c>
      <c r="S3609" s="1" t="s">
        <v>30</v>
      </c>
      <c r="T3609" s="1" t="s">
        <v>34</v>
      </c>
    </row>
    <row r="3610" spans="1:20" x14ac:dyDescent="0.35">
      <c r="A3610" s="1" t="s">
        <v>2118</v>
      </c>
      <c r="B3610">
        <v>55</v>
      </c>
      <c r="C3610" t="str">
        <f>IF(Family_Data3[[#This Row],[Father_Age]]&gt;45, "Old", IF(Family_Data3[[#This Row],[Father_Age]]&gt;=31, "Middle Age", "Young"))</f>
        <v>Old</v>
      </c>
      <c r="D3610">
        <v>35</v>
      </c>
      <c r="E3610" t="str">
        <f>IF(Family_Data3[[#This Row],[Mother_Age]]&gt;45, "Old", IF(Family_Data3[[#This Row],[Mother_Age]]&gt;=31, "Middle Age", "Young"))</f>
        <v>Middle Age</v>
      </c>
      <c r="F3610">
        <v>170.7</v>
      </c>
      <c r="G3610">
        <v>164.7</v>
      </c>
      <c r="H3610" s="1" t="s">
        <v>30</v>
      </c>
      <c r="I3610" s="1" t="s">
        <v>42</v>
      </c>
      <c r="J3610" s="1" t="s">
        <v>31</v>
      </c>
      <c r="K3610" s="1" t="s">
        <v>22</v>
      </c>
      <c r="L3610" s="1" t="s">
        <v>48</v>
      </c>
      <c r="M3610" s="1" t="s">
        <v>48</v>
      </c>
      <c r="N3610" s="1" t="s">
        <v>36</v>
      </c>
      <c r="O3610" s="1" t="s">
        <v>39</v>
      </c>
      <c r="P3610" s="1" t="s">
        <v>51</v>
      </c>
      <c r="Q3610" s="1" t="s">
        <v>41</v>
      </c>
      <c r="R3610">
        <v>164.7</v>
      </c>
      <c r="S3610" s="1" t="s">
        <v>30</v>
      </c>
      <c r="T3610" s="1" t="s">
        <v>34</v>
      </c>
    </row>
    <row r="3611" spans="1:20" x14ac:dyDescent="0.35">
      <c r="A3611" s="1" t="s">
        <v>2120</v>
      </c>
      <c r="B3611">
        <v>46</v>
      </c>
      <c r="C3611" t="str">
        <f>IF(Family_Data3[[#This Row],[Father_Age]]&gt;45, "Old", IF(Family_Data3[[#This Row],[Father_Age]]&gt;=31, "Middle Age", "Young"))</f>
        <v>Old</v>
      </c>
      <c r="D3611">
        <v>33</v>
      </c>
      <c r="E3611" t="str">
        <f>IF(Family_Data3[[#This Row],[Mother_Age]]&gt;45, "Old", IF(Family_Data3[[#This Row],[Mother_Age]]&gt;=31, "Middle Age", "Young"))</f>
        <v>Middle Age</v>
      </c>
      <c r="F3611">
        <v>179.7</v>
      </c>
      <c r="G3611">
        <v>158.5</v>
      </c>
      <c r="H3611" s="1" t="s">
        <v>30</v>
      </c>
      <c r="I3611" s="1" t="s">
        <v>30</v>
      </c>
      <c r="J3611" s="1" t="s">
        <v>22</v>
      </c>
      <c r="K3611" s="1" t="s">
        <v>44</v>
      </c>
      <c r="L3611" s="1" t="s">
        <v>23</v>
      </c>
      <c r="M3611" s="1" t="s">
        <v>23</v>
      </c>
      <c r="N3611" s="1" t="s">
        <v>32</v>
      </c>
      <c r="O3611" s="1" t="s">
        <v>25</v>
      </c>
      <c r="P3611" s="1" t="s">
        <v>51</v>
      </c>
      <c r="Q3611" s="1" t="s">
        <v>27</v>
      </c>
      <c r="R3611">
        <v>165.4</v>
      </c>
      <c r="S3611" s="1" t="s">
        <v>30</v>
      </c>
      <c r="T3611" s="1" t="s">
        <v>34</v>
      </c>
    </row>
    <row r="3612" spans="1:20" x14ac:dyDescent="0.35">
      <c r="A3612" s="1" t="s">
        <v>2123</v>
      </c>
      <c r="B3612">
        <v>51</v>
      </c>
      <c r="C3612" t="str">
        <f>IF(Family_Data3[[#This Row],[Father_Age]]&gt;45, "Old", IF(Family_Data3[[#This Row],[Father_Age]]&gt;=31, "Middle Age", "Young"))</f>
        <v>Old</v>
      </c>
      <c r="D3612">
        <v>30</v>
      </c>
      <c r="E3612" t="str">
        <f>IF(Family_Data3[[#This Row],[Mother_Age]]&gt;45, "Old", IF(Family_Data3[[#This Row],[Mother_Age]]&gt;=31, "Middle Age", "Young"))</f>
        <v>Young</v>
      </c>
      <c r="F3612">
        <v>185.4</v>
      </c>
      <c r="G3612">
        <v>152.30000000000001</v>
      </c>
      <c r="H3612" s="1" t="s">
        <v>30</v>
      </c>
      <c r="I3612" s="1" t="s">
        <v>20</v>
      </c>
      <c r="J3612" s="1" t="s">
        <v>44</v>
      </c>
      <c r="K3612" s="1" t="s">
        <v>22</v>
      </c>
      <c r="L3612" s="1" t="s">
        <v>23</v>
      </c>
      <c r="M3612" s="1" t="s">
        <v>22</v>
      </c>
      <c r="N3612" s="1" t="s">
        <v>39</v>
      </c>
      <c r="O3612" s="1" t="s">
        <v>32</v>
      </c>
      <c r="P3612" s="1" t="s">
        <v>51</v>
      </c>
      <c r="Q3612" s="1" t="s">
        <v>27</v>
      </c>
      <c r="R3612">
        <v>165.9</v>
      </c>
      <c r="S3612" s="1" t="s">
        <v>60</v>
      </c>
      <c r="T3612" s="1" t="s">
        <v>52</v>
      </c>
    </row>
    <row r="3613" spans="1:20" x14ac:dyDescent="0.35">
      <c r="A3613" s="1" t="s">
        <v>2124</v>
      </c>
      <c r="B3613">
        <v>50</v>
      </c>
      <c r="C3613" t="str">
        <f>IF(Family_Data3[[#This Row],[Father_Age]]&gt;45, "Old", IF(Family_Data3[[#This Row],[Father_Age]]&gt;=31, "Middle Age", "Young"))</f>
        <v>Old</v>
      </c>
      <c r="D3613">
        <v>46</v>
      </c>
      <c r="E3613" t="str">
        <f>IF(Family_Data3[[#This Row],[Mother_Age]]&gt;45, "Old", IF(Family_Data3[[#This Row],[Mother_Age]]&gt;=31, "Middle Age", "Young"))</f>
        <v>Old</v>
      </c>
      <c r="F3613">
        <v>188.7</v>
      </c>
      <c r="G3613">
        <v>160.30000000000001</v>
      </c>
      <c r="H3613" s="1" t="s">
        <v>19</v>
      </c>
      <c r="I3613" s="1" t="s">
        <v>30</v>
      </c>
      <c r="J3613" s="1" t="s">
        <v>21</v>
      </c>
      <c r="K3613" s="1" t="s">
        <v>44</v>
      </c>
      <c r="L3613" s="1" t="s">
        <v>23</v>
      </c>
      <c r="M3613" s="1" t="s">
        <v>48</v>
      </c>
      <c r="N3613" s="1" t="s">
        <v>25</v>
      </c>
      <c r="O3613" s="1" t="s">
        <v>25</v>
      </c>
      <c r="P3613" s="1" t="s">
        <v>40</v>
      </c>
      <c r="Q3613" s="1" t="s">
        <v>41</v>
      </c>
      <c r="R3613">
        <v>178.5</v>
      </c>
      <c r="S3613" s="1" t="s">
        <v>30</v>
      </c>
      <c r="T3613" s="1" t="s">
        <v>28</v>
      </c>
    </row>
    <row r="3614" spans="1:20" x14ac:dyDescent="0.35">
      <c r="A3614" s="1" t="s">
        <v>2126</v>
      </c>
      <c r="B3614">
        <v>51</v>
      </c>
      <c r="C3614" t="str">
        <f>IF(Family_Data3[[#This Row],[Father_Age]]&gt;45, "Old", IF(Family_Data3[[#This Row],[Father_Age]]&gt;=31, "Middle Age", "Young"))</f>
        <v>Old</v>
      </c>
      <c r="D3614">
        <v>41</v>
      </c>
      <c r="E3614" t="str">
        <f>IF(Family_Data3[[#This Row],[Mother_Age]]&gt;45, "Old", IF(Family_Data3[[#This Row],[Mother_Age]]&gt;=31, "Middle Age", "Young"))</f>
        <v>Middle Age</v>
      </c>
      <c r="F3614">
        <v>177.7</v>
      </c>
      <c r="G3614">
        <v>154.80000000000001</v>
      </c>
      <c r="H3614" s="1" t="s">
        <v>20</v>
      </c>
      <c r="I3614" s="1" t="s">
        <v>20</v>
      </c>
      <c r="J3614" s="1" t="s">
        <v>31</v>
      </c>
      <c r="K3614" s="1" t="s">
        <v>22</v>
      </c>
      <c r="L3614" s="1" t="s">
        <v>23</v>
      </c>
      <c r="M3614" s="1" t="s">
        <v>22</v>
      </c>
      <c r="N3614" s="1" t="s">
        <v>32</v>
      </c>
      <c r="O3614" s="1" t="s">
        <v>32</v>
      </c>
      <c r="P3614" s="1" t="s">
        <v>51</v>
      </c>
      <c r="Q3614" s="1" t="s">
        <v>27</v>
      </c>
      <c r="R3614">
        <v>162.30000000000001</v>
      </c>
      <c r="S3614" s="1" t="s">
        <v>50</v>
      </c>
      <c r="T3614" s="1" t="s">
        <v>34</v>
      </c>
    </row>
    <row r="3615" spans="1:20" x14ac:dyDescent="0.35">
      <c r="A3615" s="1" t="s">
        <v>2127</v>
      </c>
      <c r="B3615">
        <v>51</v>
      </c>
      <c r="C3615" t="str">
        <f>IF(Family_Data3[[#This Row],[Father_Age]]&gt;45, "Old", IF(Family_Data3[[#This Row],[Father_Age]]&gt;=31, "Middle Age", "Young"))</f>
        <v>Old</v>
      </c>
      <c r="D3615">
        <v>33</v>
      </c>
      <c r="E3615" t="str">
        <f>IF(Family_Data3[[#This Row],[Mother_Age]]&gt;45, "Old", IF(Family_Data3[[#This Row],[Mother_Age]]&gt;=31, "Middle Age", "Young"))</f>
        <v>Middle Age</v>
      </c>
      <c r="F3615">
        <v>172.9</v>
      </c>
      <c r="G3615">
        <v>149.9</v>
      </c>
      <c r="H3615" s="1" t="s">
        <v>42</v>
      </c>
      <c r="I3615" s="1" t="s">
        <v>20</v>
      </c>
      <c r="J3615" s="1" t="s">
        <v>22</v>
      </c>
      <c r="K3615" s="1" t="s">
        <v>22</v>
      </c>
      <c r="L3615" s="1" t="s">
        <v>47</v>
      </c>
      <c r="M3615" s="1" t="s">
        <v>23</v>
      </c>
      <c r="N3615" s="1" t="s">
        <v>24</v>
      </c>
      <c r="O3615" s="1" t="s">
        <v>36</v>
      </c>
      <c r="P3615" s="1" t="s">
        <v>40</v>
      </c>
      <c r="Q3615" s="1" t="s">
        <v>41</v>
      </c>
      <c r="R3615">
        <v>169.7</v>
      </c>
      <c r="S3615" s="1" t="s">
        <v>60</v>
      </c>
      <c r="T3615" s="1" t="s">
        <v>34</v>
      </c>
    </row>
    <row r="3616" spans="1:20" x14ac:dyDescent="0.35">
      <c r="A3616" s="1" t="s">
        <v>2128</v>
      </c>
      <c r="B3616">
        <v>53</v>
      </c>
      <c r="C3616" t="str">
        <f>IF(Family_Data3[[#This Row],[Father_Age]]&gt;45, "Old", IF(Family_Data3[[#This Row],[Father_Age]]&gt;=31, "Middle Age", "Young"))</f>
        <v>Old</v>
      </c>
      <c r="D3616">
        <v>28</v>
      </c>
      <c r="E3616" t="str">
        <f>IF(Family_Data3[[#This Row],[Mother_Age]]&gt;45, "Old", IF(Family_Data3[[#This Row],[Mother_Age]]&gt;=31, "Middle Age", "Young"))</f>
        <v>Young</v>
      </c>
      <c r="F3616">
        <v>181.1</v>
      </c>
      <c r="G3616">
        <v>169.5</v>
      </c>
      <c r="H3616" s="1" t="s">
        <v>30</v>
      </c>
      <c r="I3616" s="1" t="s">
        <v>20</v>
      </c>
      <c r="J3616" s="1" t="s">
        <v>22</v>
      </c>
      <c r="K3616" s="1" t="s">
        <v>22</v>
      </c>
      <c r="L3616" s="1" t="s">
        <v>48</v>
      </c>
      <c r="M3616" s="1" t="s">
        <v>23</v>
      </c>
      <c r="N3616" s="1" t="s">
        <v>39</v>
      </c>
      <c r="O3616" s="1" t="s">
        <v>36</v>
      </c>
      <c r="P3616" s="1" t="s">
        <v>40</v>
      </c>
      <c r="Q3616" s="1" t="s">
        <v>41</v>
      </c>
      <c r="R3616">
        <v>187</v>
      </c>
      <c r="S3616" s="1" t="s">
        <v>60</v>
      </c>
      <c r="T3616" s="1" t="s">
        <v>34</v>
      </c>
    </row>
    <row r="3617" spans="1:20" x14ac:dyDescent="0.35">
      <c r="A3617" s="1" t="s">
        <v>2139</v>
      </c>
      <c r="B3617">
        <v>49</v>
      </c>
      <c r="C3617" t="str">
        <f>IF(Family_Data3[[#This Row],[Father_Age]]&gt;45, "Old", IF(Family_Data3[[#This Row],[Father_Age]]&gt;=31, "Middle Age", "Young"))</f>
        <v>Old</v>
      </c>
      <c r="D3617">
        <v>27</v>
      </c>
      <c r="E3617" t="str">
        <f>IF(Family_Data3[[#This Row],[Mother_Age]]&gt;45, "Old", IF(Family_Data3[[#This Row],[Mother_Age]]&gt;=31, "Middle Age", "Young"))</f>
        <v>Young</v>
      </c>
      <c r="F3617">
        <v>167.8</v>
      </c>
      <c r="G3617">
        <v>157.30000000000001</v>
      </c>
      <c r="H3617" s="1" t="s">
        <v>19</v>
      </c>
      <c r="I3617" s="1" t="s">
        <v>50</v>
      </c>
      <c r="J3617" s="1" t="s">
        <v>62</v>
      </c>
      <c r="K3617" s="1" t="s">
        <v>21</v>
      </c>
      <c r="L3617" s="1" t="s">
        <v>47</v>
      </c>
      <c r="M3617" s="1" t="s">
        <v>48</v>
      </c>
      <c r="N3617" s="1" t="s">
        <v>25</v>
      </c>
      <c r="O3617" s="1" t="s">
        <v>25</v>
      </c>
      <c r="P3617" s="1" t="s">
        <v>33</v>
      </c>
      <c r="Q3617" s="1" t="s">
        <v>41</v>
      </c>
      <c r="R3617">
        <v>167.1</v>
      </c>
      <c r="S3617" s="1" t="s">
        <v>50</v>
      </c>
      <c r="T3617" s="1" t="s">
        <v>28</v>
      </c>
    </row>
    <row r="3618" spans="1:20" x14ac:dyDescent="0.35">
      <c r="A3618" s="1" t="s">
        <v>2142</v>
      </c>
      <c r="B3618">
        <v>51</v>
      </c>
      <c r="C3618" t="str">
        <f>IF(Family_Data3[[#This Row],[Father_Age]]&gt;45, "Old", IF(Family_Data3[[#This Row],[Father_Age]]&gt;=31, "Middle Age", "Young"))</f>
        <v>Old</v>
      </c>
      <c r="D3618">
        <v>33</v>
      </c>
      <c r="E3618" t="str">
        <f>IF(Family_Data3[[#This Row],[Mother_Age]]&gt;45, "Old", IF(Family_Data3[[#This Row],[Mother_Age]]&gt;=31, "Middle Age", "Young"))</f>
        <v>Middle Age</v>
      </c>
      <c r="F3618">
        <v>173.6</v>
      </c>
      <c r="G3618">
        <v>160.19999999999999</v>
      </c>
      <c r="H3618" s="1" t="s">
        <v>19</v>
      </c>
      <c r="I3618" s="1" t="s">
        <v>19</v>
      </c>
      <c r="J3618" s="1" t="s">
        <v>31</v>
      </c>
      <c r="K3618" s="1" t="s">
        <v>22</v>
      </c>
      <c r="L3618" s="1" t="s">
        <v>23</v>
      </c>
      <c r="M3618" s="1" t="s">
        <v>23</v>
      </c>
      <c r="N3618" s="1" t="s">
        <v>39</v>
      </c>
      <c r="O3618" s="1" t="s">
        <v>24</v>
      </c>
      <c r="P3618" s="1" t="s">
        <v>33</v>
      </c>
      <c r="Q3618" s="1" t="s">
        <v>27</v>
      </c>
      <c r="R3618">
        <v>167.8</v>
      </c>
      <c r="S3618" s="1" t="s">
        <v>19</v>
      </c>
      <c r="T3618" s="1" t="s">
        <v>28</v>
      </c>
    </row>
    <row r="3619" spans="1:20" x14ac:dyDescent="0.35">
      <c r="A3619" s="1" t="s">
        <v>2144</v>
      </c>
      <c r="B3619">
        <v>54</v>
      </c>
      <c r="C3619" t="str">
        <f>IF(Family_Data3[[#This Row],[Father_Age]]&gt;45, "Old", IF(Family_Data3[[#This Row],[Father_Age]]&gt;=31, "Middle Age", "Young"))</f>
        <v>Old</v>
      </c>
      <c r="D3619">
        <v>29</v>
      </c>
      <c r="E3619" t="str">
        <f>IF(Family_Data3[[#This Row],[Mother_Age]]&gt;45, "Old", IF(Family_Data3[[#This Row],[Mother_Age]]&gt;=31, "Middle Age", "Young"))</f>
        <v>Young</v>
      </c>
      <c r="F3619">
        <v>167.2</v>
      </c>
      <c r="G3619">
        <v>158</v>
      </c>
      <c r="H3619" s="1" t="s">
        <v>30</v>
      </c>
      <c r="I3619" s="1" t="s">
        <v>20</v>
      </c>
      <c r="J3619" s="1" t="s">
        <v>62</v>
      </c>
      <c r="K3619" s="1" t="s">
        <v>21</v>
      </c>
      <c r="L3619" s="1" t="s">
        <v>22</v>
      </c>
      <c r="M3619" s="1" t="s">
        <v>22</v>
      </c>
      <c r="N3619" s="1" t="s">
        <v>39</v>
      </c>
      <c r="O3619" s="1" t="s">
        <v>32</v>
      </c>
      <c r="P3619" s="1" t="s">
        <v>40</v>
      </c>
      <c r="Q3619" s="1" t="s">
        <v>41</v>
      </c>
      <c r="R3619">
        <v>172.7</v>
      </c>
      <c r="S3619" s="1" t="s">
        <v>60</v>
      </c>
      <c r="T3619" s="1" t="s">
        <v>34</v>
      </c>
    </row>
    <row r="3620" spans="1:20" x14ac:dyDescent="0.35">
      <c r="A3620" s="1" t="s">
        <v>2145</v>
      </c>
      <c r="B3620">
        <v>51</v>
      </c>
      <c r="C3620" t="str">
        <f>IF(Family_Data3[[#This Row],[Father_Age]]&gt;45, "Old", IF(Family_Data3[[#This Row],[Father_Age]]&gt;=31, "Middle Age", "Young"))</f>
        <v>Old</v>
      </c>
      <c r="D3620">
        <v>34</v>
      </c>
      <c r="E3620" t="str">
        <f>IF(Family_Data3[[#This Row],[Mother_Age]]&gt;45, "Old", IF(Family_Data3[[#This Row],[Mother_Age]]&gt;=31, "Middle Age", "Young"))</f>
        <v>Middle Age</v>
      </c>
      <c r="F3620">
        <v>175.6</v>
      </c>
      <c r="G3620">
        <v>157.9</v>
      </c>
      <c r="H3620" s="1" t="s">
        <v>30</v>
      </c>
      <c r="I3620" s="1" t="s">
        <v>20</v>
      </c>
      <c r="J3620" s="1" t="s">
        <v>22</v>
      </c>
      <c r="K3620" s="1" t="s">
        <v>22</v>
      </c>
      <c r="L3620" s="1" t="s">
        <v>22</v>
      </c>
      <c r="M3620" s="1" t="s">
        <v>48</v>
      </c>
      <c r="N3620" s="1" t="s">
        <v>39</v>
      </c>
      <c r="O3620" s="1" t="s">
        <v>32</v>
      </c>
      <c r="P3620" s="1" t="s">
        <v>45</v>
      </c>
      <c r="Q3620" s="1" t="s">
        <v>41</v>
      </c>
      <c r="R3620">
        <v>177.8</v>
      </c>
      <c r="S3620" s="1" t="s">
        <v>60</v>
      </c>
      <c r="T3620" s="1" t="s">
        <v>28</v>
      </c>
    </row>
    <row r="3621" spans="1:20" x14ac:dyDescent="0.35">
      <c r="A3621" s="1" t="s">
        <v>2146</v>
      </c>
      <c r="B3621">
        <v>49</v>
      </c>
      <c r="C3621" t="str">
        <f>IF(Family_Data3[[#This Row],[Father_Age]]&gt;45, "Old", IF(Family_Data3[[#This Row],[Father_Age]]&gt;=31, "Middle Age", "Young"))</f>
        <v>Old</v>
      </c>
      <c r="D3621">
        <v>37</v>
      </c>
      <c r="E3621" t="str">
        <f>IF(Family_Data3[[#This Row],[Mother_Age]]&gt;45, "Old", IF(Family_Data3[[#This Row],[Mother_Age]]&gt;=31, "Middle Age", "Young"))</f>
        <v>Middle Age</v>
      </c>
      <c r="F3621">
        <v>180.2</v>
      </c>
      <c r="G3621">
        <v>160.1</v>
      </c>
      <c r="H3621" s="1" t="s">
        <v>30</v>
      </c>
      <c r="I3621" s="1" t="s">
        <v>30</v>
      </c>
      <c r="J3621" s="1" t="s">
        <v>22</v>
      </c>
      <c r="K3621" s="1" t="s">
        <v>31</v>
      </c>
      <c r="L3621" s="1" t="s">
        <v>48</v>
      </c>
      <c r="M3621" s="1" t="s">
        <v>47</v>
      </c>
      <c r="N3621" s="1" t="s">
        <v>24</v>
      </c>
      <c r="O3621" s="1" t="s">
        <v>36</v>
      </c>
      <c r="P3621" s="1" t="s">
        <v>51</v>
      </c>
      <c r="Q3621" s="1" t="s">
        <v>27</v>
      </c>
      <c r="R3621">
        <v>166.1</v>
      </c>
      <c r="S3621" s="1" t="s">
        <v>30</v>
      </c>
      <c r="T3621" s="1" t="s">
        <v>34</v>
      </c>
    </row>
    <row r="3622" spans="1:20" x14ac:dyDescent="0.35">
      <c r="A3622" s="1" t="s">
        <v>2155</v>
      </c>
      <c r="B3622">
        <v>51</v>
      </c>
      <c r="C3622" t="str">
        <f>IF(Family_Data3[[#This Row],[Father_Age]]&gt;45, "Old", IF(Family_Data3[[#This Row],[Father_Age]]&gt;=31, "Middle Age", "Young"))</f>
        <v>Old</v>
      </c>
      <c r="D3622">
        <v>42</v>
      </c>
      <c r="E3622" t="str">
        <f>IF(Family_Data3[[#This Row],[Mother_Age]]&gt;45, "Old", IF(Family_Data3[[#This Row],[Mother_Age]]&gt;=31, "Middle Age", "Young"))</f>
        <v>Middle Age</v>
      </c>
      <c r="F3622">
        <v>179.5</v>
      </c>
      <c r="G3622">
        <v>156.6</v>
      </c>
      <c r="H3622" s="1" t="s">
        <v>30</v>
      </c>
      <c r="I3622" s="1" t="s">
        <v>20</v>
      </c>
      <c r="J3622" s="1" t="s">
        <v>22</v>
      </c>
      <c r="K3622" s="1" t="s">
        <v>21</v>
      </c>
      <c r="L3622" s="1" t="s">
        <v>48</v>
      </c>
      <c r="M3622" s="1" t="s">
        <v>23</v>
      </c>
      <c r="N3622" s="1" t="s">
        <v>25</v>
      </c>
      <c r="O3622" s="1" t="s">
        <v>24</v>
      </c>
      <c r="P3622" s="1" t="s">
        <v>33</v>
      </c>
      <c r="Q3622" s="1" t="s">
        <v>27</v>
      </c>
      <c r="R3622">
        <v>168.2</v>
      </c>
      <c r="S3622" s="1" t="s">
        <v>60</v>
      </c>
      <c r="T3622" s="1" t="s">
        <v>28</v>
      </c>
    </row>
    <row r="3623" spans="1:20" x14ac:dyDescent="0.35">
      <c r="A3623" s="1" t="s">
        <v>2161</v>
      </c>
      <c r="B3623">
        <v>47</v>
      </c>
      <c r="C3623" t="str">
        <f>IF(Family_Data3[[#This Row],[Father_Age]]&gt;45, "Old", IF(Family_Data3[[#This Row],[Father_Age]]&gt;=31, "Middle Age", "Young"))</f>
        <v>Old</v>
      </c>
      <c r="D3623">
        <v>38</v>
      </c>
      <c r="E3623" t="str">
        <f>IF(Family_Data3[[#This Row],[Mother_Age]]&gt;45, "Old", IF(Family_Data3[[#This Row],[Mother_Age]]&gt;=31, "Middle Age", "Young"))</f>
        <v>Middle Age</v>
      </c>
      <c r="F3623">
        <v>173.4</v>
      </c>
      <c r="G3623">
        <v>165.4</v>
      </c>
      <c r="H3623" s="1" t="s">
        <v>42</v>
      </c>
      <c r="I3623" s="1" t="s">
        <v>19</v>
      </c>
      <c r="J3623" s="1" t="s">
        <v>62</v>
      </c>
      <c r="K3623" s="1" t="s">
        <v>21</v>
      </c>
      <c r="L3623" s="1" t="s">
        <v>22</v>
      </c>
      <c r="M3623" s="1" t="s">
        <v>23</v>
      </c>
      <c r="N3623" s="1" t="s">
        <v>25</v>
      </c>
      <c r="O3623" s="1" t="s">
        <v>24</v>
      </c>
      <c r="P3623" s="1" t="s">
        <v>51</v>
      </c>
      <c r="Q3623" s="1" t="s">
        <v>27</v>
      </c>
      <c r="R3623">
        <v>163.5</v>
      </c>
      <c r="S3623" s="1" t="s">
        <v>30</v>
      </c>
      <c r="T3623" s="1" t="s">
        <v>34</v>
      </c>
    </row>
    <row r="3624" spans="1:20" x14ac:dyDescent="0.35">
      <c r="A3624" s="1" t="s">
        <v>2162</v>
      </c>
      <c r="B3624">
        <v>48</v>
      </c>
      <c r="C3624" t="str">
        <f>IF(Family_Data3[[#This Row],[Father_Age]]&gt;45, "Old", IF(Family_Data3[[#This Row],[Father_Age]]&gt;=31, "Middle Age", "Young"))</f>
        <v>Old</v>
      </c>
      <c r="D3624">
        <v>24</v>
      </c>
      <c r="E3624" t="str">
        <f>IF(Family_Data3[[#This Row],[Mother_Age]]&gt;45, "Old", IF(Family_Data3[[#This Row],[Mother_Age]]&gt;=31, "Middle Age", "Young"))</f>
        <v>Young</v>
      </c>
      <c r="F3624">
        <v>174.1</v>
      </c>
      <c r="G3624">
        <v>170.3</v>
      </c>
      <c r="H3624" s="1" t="s">
        <v>30</v>
      </c>
      <c r="I3624" s="1" t="s">
        <v>30</v>
      </c>
      <c r="J3624" s="1" t="s">
        <v>22</v>
      </c>
      <c r="K3624" s="1" t="s">
        <v>22</v>
      </c>
      <c r="L3624" s="1" t="s">
        <v>23</v>
      </c>
      <c r="M3624" s="1" t="s">
        <v>22</v>
      </c>
      <c r="N3624" s="1" t="s">
        <v>25</v>
      </c>
      <c r="O3624" s="1" t="s">
        <v>39</v>
      </c>
      <c r="P3624" s="1" t="s">
        <v>51</v>
      </c>
      <c r="Q3624" s="1" t="s">
        <v>41</v>
      </c>
      <c r="R3624">
        <v>180.5</v>
      </c>
      <c r="S3624" s="1" t="s">
        <v>30</v>
      </c>
      <c r="T3624" s="1" t="s">
        <v>52</v>
      </c>
    </row>
    <row r="3625" spans="1:20" x14ac:dyDescent="0.35">
      <c r="A3625" s="1" t="s">
        <v>2166</v>
      </c>
      <c r="B3625">
        <v>48</v>
      </c>
      <c r="C3625" t="str">
        <f>IF(Family_Data3[[#This Row],[Father_Age]]&gt;45, "Old", IF(Family_Data3[[#This Row],[Father_Age]]&gt;=31, "Middle Age", "Young"))</f>
        <v>Old</v>
      </c>
      <c r="D3625">
        <v>22</v>
      </c>
      <c r="E3625" t="str">
        <f>IF(Family_Data3[[#This Row],[Mother_Age]]&gt;45, "Old", IF(Family_Data3[[#This Row],[Mother_Age]]&gt;=31, "Middle Age", "Young"))</f>
        <v>Young</v>
      </c>
      <c r="F3625">
        <v>166.8</v>
      </c>
      <c r="G3625">
        <v>150.6</v>
      </c>
      <c r="H3625" s="1" t="s">
        <v>19</v>
      </c>
      <c r="I3625" s="1" t="s">
        <v>20</v>
      </c>
      <c r="J3625" s="1" t="s">
        <v>22</v>
      </c>
      <c r="K3625" s="1" t="s">
        <v>22</v>
      </c>
      <c r="L3625" s="1" t="s">
        <v>22</v>
      </c>
      <c r="M3625" s="1" t="s">
        <v>22</v>
      </c>
      <c r="N3625" s="1" t="s">
        <v>24</v>
      </c>
      <c r="O3625" s="1" t="s">
        <v>39</v>
      </c>
      <c r="P3625" s="1" t="s">
        <v>26</v>
      </c>
      <c r="Q3625" s="1" t="s">
        <v>41</v>
      </c>
      <c r="R3625">
        <v>170.6</v>
      </c>
      <c r="S3625" s="1" t="s">
        <v>20</v>
      </c>
      <c r="T3625" s="1" t="s">
        <v>28</v>
      </c>
    </row>
    <row r="3626" spans="1:20" x14ac:dyDescent="0.35">
      <c r="A3626" s="1" t="s">
        <v>2169</v>
      </c>
      <c r="B3626">
        <v>46</v>
      </c>
      <c r="C3626" t="str">
        <f>IF(Family_Data3[[#This Row],[Father_Age]]&gt;45, "Old", IF(Family_Data3[[#This Row],[Father_Age]]&gt;=31, "Middle Age", "Young"))</f>
        <v>Old</v>
      </c>
      <c r="D3626">
        <v>35</v>
      </c>
      <c r="E3626" t="str">
        <f>IF(Family_Data3[[#This Row],[Mother_Age]]&gt;45, "Old", IF(Family_Data3[[#This Row],[Mother_Age]]&gt;=31, "Middle Age", "Young"))</f>
        <v>Middle Age</v>
      </c>
      <c r="F3626">
        <v>161.80000000000001</v>
      </c>
      <c r="G3626">
        <v>164.6</v>
      </c>
      <c r="H3626" s="1" t="s">
        <v>19</v>
      </c>
      <c r="I3626" s="1" t="s">
        <v>20</v>
      </c>
      <c r="J3626" s="1" t="s">
        <v>31</v>
      </c>
      <c r="K3626" s="1" t="s">
        <v>22</v>
      </c>
      <c r="L3626" s="1" t="s">
        <v>48</v>
      </c>
      <c r="M3626" s="1" t="s">
        <v>23</v>
      </c>
      <c r="N3626" s="1" t="s">
        <v>32</v>
      </c>
      <c r="O3626" s="1" t="s">
        <v>32</v>
      </c>
      <c r="P3626" s="1" t="s">
        <v>51</v>
      </c>
      <c r="Q3626" s="1" t="s">
        <v>41</v>
      </c>
      <c r="R3626">
        <v>167.1</v>
      </c>
      <c r="S3626" s="1" t="s">
        <v>20</v>
      </c>
      <c r="T3626" s="1" t="s">
        <v>34</v>
      </c>
    </row>
    <row r="3627" spans="1:20" x14ac:dyDescent="0.35">
      <c r="A3627" s="1" t="s">
        <v>2170</v>
      </c>
      <c r="B3627">
        <v>50</v>
      </c>
      <c r="C3627" t="str">
        <f>IF(Family_Data3[[#This Row],[Father_Age]]&gt;45, "Old", IF(Family_Data3[[#This Row],[Father_Age]]&gt;=31, "Middle Age", "Young"))</f>
        <v>Old</v>
      </c>
      <c r="D3627">
        <v>34</v>
      </c>
      <c r="E3627" t="str">
        <f>IF(Family_Data3[[#This Row],[Mother_Age]]&gt;45, "Old", IF(Family_Data3[[#This Row],[Mother_Age]]&gt;=31, "Middle Age", "Young"))</f>
        <v>Middle Age</v>
      </c>
      <c r="F3627">
        <v>170.5</v>
      </c>
      <c r="G3627">
        <v>166.7</v>
      </c>
      <c r="H3627" s="1" t="s">
        <v>30</v>
      </c>
      <c r="I3627" s="1" t="s">
        <v>38</v>
      </c>
      <c r="J3627" s="1" t="s">
        <v>21</v>
      </c>
      <c r="K3627" s="1" t="s">
        <v>22</v>
      </c>
      <c r="L3627" s="1" t="s">
        <v>48</v>
      </c>
      <c r="M3627" s="1" t="s">
        <v>23</v>
      </c>
      <c r="N3627" s="1" t="s">
        <v>25</v>
      </c>
      <c r="O3627" s="1" t="s">
        <v>39</v>
      </c>
      <c r="P3627" s="1" t="s">
        <v>51</v>
      </c>
      <c r="Q3627" s="1" t="s">
        <v>41</v>
      </c>
      <c r="R3627">
        <v>179.5</v>
      </c>
      <c r="S3627" s="1" t="s">
        <v>60</v>
      </c>
      <c r="T3627" s="1" t="s">
        <v>34</v>
      </c>
    </row>
    <row r="3628" spans="1:20" x14ac:dyDescent="0.35">
      <c r="A3628" s="1" t="s">
        <v>2176</v>
      </c>
      <c r="B3628">
        <v>52</v>
      </c>
      <c r="C3628" t="str">
        <f>IF(Family_Data3[[#This Row],[Father_Age]]&gt;45, "Old", IF(Family_Data3[[#This Row],[Father_Age]]&gt;=31, "Middle Age", "Young"))</f>
        <v>Old</v>
      </c>
      <c r="D3628">
        <v>20</v>
      </c>
      <c r="E3628" t="str">
        <f>IF(Family_Data3[[#This Row],[Mother_Age]]&gt;45, "Old", IF(Family_Data3[[#This Row],[Mother_Age]]&gt;=31, "Middle Age", "Young"))</f>
        <v>Young</v>
      </c>
      <c r="F3628">
        <v>176.4</v>
      </c>
      <c r="G3628">
        <v>171</v>
      </c>
      <c r="H3628" s="1" t="s">
        <v>20</v>
      </c>
      <c r="I3628" s="1" t="s">
        <v>30</v>
      </c>
      <c r="J3628" s="1" t="s">
        <v>22</v>
      </c>
      <c r="K3628" s="1" t="s">
        <v>31</v>
      </c>
      <c r="L3628" s="1" t="s">
        <v>23</v>
      </c>
      <c r="M3628" s="1" t="s">
        <v>23</v>
      </c>
      <c r="N3628" s="1" t="s">
        <v>32</v>
      </c>
      <c r="O3628" s="1" t="s">
        <v>32</v>
      </c>
      <c r="P3628" s="1" t="s">
        <v>45</v>
      </c>
      <c r="Q3628" s="1" t="s">
        <v>41</v>
      </c>
      <c r="R3628">
        <v>181.3</v>
      </c>
      <c r="S3628" s="1" t="s">
        <v>60</v>
      </c>
      <c r="T3628" s="1" t="s">
        <v>34</v>
      </c>
    </row>
    <row r="3629" spans="1:20" x14ac:dyDescent="0.35">
      <c r="A3629" s="1" t="s">
        <v>2180</v>
      </c>
      <c r="B3629">
        <v>48</v>
      </c>
      <c r="C3629" t="str">
        <f>IF(Family_Data3[[#This Row],[Father_Age]]&gt;45, "Old", IF(Family_Data3[[#This Row],[Father_Age]]&gt;=31, "Middle Age", "Young"))</f>
        <v>Old</v>
      </c>
      <c r="D3629">
        <v>47</v>
      </c>
      <c r="E3629" t="str">
        <f>IF(Family_Data3[[#This Row],[Mother_Age]]&gt;45, "Old", IF(Family_Data3[[#This Row],[Mother_Age]]&gt;=31, "Middle Age", "Young"))</f>
        <v>Old</v>
      </c>
      <c r="F3629">
        <v>180.5</v>
      </c>
      <c r="G3629">
        <v>157.80000000000001</v>
      </c>
      <c r="H3629" s="1" t="s">
        <v>50</v>
      </c>
      <c r="I3629" s="1" t="s">
        <v>50</v>
      </c>
      <c r="J3629" s="1" t="s">
        <v>22</v>
      </c>
      <c r="K3629" s="1" t="s">
        <v>22</v>
      </c>
      <c r="L3629" s="1" t="s">
        <v>22</v>
      </c>
      <c r="M3629" s="1" t="s">
        <v>48</v>
      </c>
      <c r="N3629" s="1" t="s">
        <v>24</v>
      </c>
      <c r="O3629" s="1" t="s">
        <v>25</v>
      </c>
      <c r="P3629" s="1" t="s">
        <v>33</v>
      </c>
      <c r="Q3629" s="1" t="s">
        <v>27</v>
      </c>
      <c r="R3629">
        <v>158.80000000000001</v>
      </c>
      <c r="S3629" s="1" t="s">
        <v>50</v>
      </c>
      <c r="T3629" s="1" t="s">
        <v>28</v>
      </c>
    </row>
    <row r="3630" spans="1:20" x14ac:dyDescent="0.35">
      <c r="A3630" s="1" t="s">
        <v>2181</v>
      </c>
      <c r="B3630">
        <v>49</v>
      </c>
      <c r="C3630" t="str">
        <f>IF(Family_Data3[[#This Row],[Father_Age]]&gt;45, "Old", IF(Family_Data3[[#This Row],[Father_Age]]&gt;=31, "Middle Age", "Young"))</f>
        <v>Old</v>
      </c>
      <c r="D3630">
        <v>35</v>
      </c>
      <c r="E3630" t="str">
        <f>IF(Family_Data3[[#This Row],[Mother_Age]]&gt;45, "Old", IF(Family_Data3[[#This Row],[Mother_Age]]&gt;=31, "Middle Age", "Young"))</f>
        <v>Middle Age</v>
      </c>
      <c r="F3630">
        <v>182.9</v>
      </c>
      <c r="G3630">
        <v>160.5</v>
      </c>
      <c r="H3630" s="1" t="s">
        <v>42</v>
      </c>
      <c r="I3630" s="1" t="s">
        <v>20</v>
      </c>
      <c r="J3630" s="1" t="s">
        <v>22</v>
      </c>
      <c r="K3630" s="1" t="s">
        <v>21</v>
      </c>
      <c r="L3630" s="1" t="s">
        <v>48</v>
      </c>
      <c r="M3630" s="1" t="s">
        <v>23</v>
      </c>
      <c r="N3630" s="1" t="s">
        <v>24</v>
      </c>
      <c r="O3630" s="1" t="s">
        <v>39</v>
      </c>
      <c r="P3630" s="1" t="s">
        <v>51</v>
      </c>
      <c r="Q3630" s="1" t="s">
        <v>41</v>
      </c>
      <c r="R3630">
        <v>183.1</v>
      </c>
      <c r="S3630" s="1" t="s">
        <v>38</v>
      </c>
      <c r="T3630" s="1" t="s">
        <v>34</v>
      </c>
    </row>
    <row r="3631" spans="1:20" x14ac:dyDescent="0.35">
      <c r="A3631" s="1" t="s">
        <v>2191</v>
      </c>
      <c r="B3631">
        <v>54</v>
      </c>
      <c r="C3631" t="str">
        <f>IF(Family_Data3[[#This Row],[Father_Age]]&gt;45, "Old", IF(Family_Data3[[#This Row],[Father_Age]]&gt;=31, "Middle Age", "Young"))</f>
        <v>Old</v>
      </c>
      <c r="D3631">
        <v>27</v>
      </c>
      <c r="E3631" t="str">
        <f>IF(Family_Data3[[#This Row],[Mother_Age]]&gt;45, "Old", IF(Family_Data3[[#This Row],[Mother_Age]]&gt;=31, "Middle Age", "Young"))</f>
        <v>Young</v>
      </c>
      <c r="F3631">
        <v>173.8</v>
      </c>
      <c r="G3631">
        <v>164.7</v>
      </c>
      <c r="H3631" s="1" t="s">
        <v>30</v>
      </c>
      <c r="I3631" s="1" t="s">
        <v>42</v>
      </c>
      <c r="J3631" s="1" t="s">
        <v>44</v>
      </c>
      <c r="K3631" s="1" t="s">
        <v>31</v>
      </c>
      <c r="L3631" s="1" t="s">
        <v>22</v>
      </c>
      <c r="M3631" s="1" t="s">
        <v>22</v>
      </c>
      <c r="N3631" s="1" t="s">
        <v>24</v>
      </c>
      <c r="O3631" s="1" t="s">
        <v>39</v>
      </c>
      <c r="P3631" s="1" t="s">
        <v>51</v>
      </c>
      <c r="Q3631" s="1" t="s">
        <v>41</v>
      </c>
      <c r="R3631">
        <v>174.6</v>
      </c>
      <c r="S3631" s="1" t="s">
        <v>30</v>
      </c>
      <c r="T3631" s="1" t="s">
        <v>52</v>
      </c>
    </row>
    <row r="3632" spans="1:20" x14ac:dyDescent="0.35">
      <c r="A3632" s="1" t="s">
        <v>2192</v>
      </c>
      <c r="B3632">
        <v>51</v>
      </c>
      <c r="C3632" t="str">
        <f>IF(Family_Data3[[#This Row],[Father_Age]]&gt;45, "Old", IF(Family_Data3[[#This Row],[Father_Age]]&gt;=31, "Middle Age", "Young"))</f>
        <v>Old</v>
      </c>
      <c r="D3632">
        <v>29</v>
      </c>
      <c r="E3632" t="str">
        <f>IF(Family_Data3[[#This Row],[Mother_Age]]&gt;45, "Old", IF(Family_Data3[[#This Row],[Mother_Age]]&gt;=31, "Middle Age", "Young"))</f>
        <v>Young</v>
      </c>
      <c r="F3632">
        <v>186.6</v>
      </c>
      <c r="G3632">
        <v>163.9</v>
      </c>
      <c r="H3632" s="1" t="s">
        <v>30</v>
      </c>
      <c r="I3632" s="1" t="s">
        <v>20</v>
      </c>
      <c r="J3632" s="1" t="s">
        <v>22</v>
      </c>
      <c r="K3632" s="1" t="s">
        <v>21</v>
      </c>
      <c r="L3632" s="1" t="s">
        <v>48</v>
      </c>
      <c r="M3632" s="1" t="s">
        <v>47</v>
      </c>
      <c r="N3632" s="1" t="s">
        <v>32</v>
      </c>
      <c r="O3632" s="1" t="s">
        <v>32</v>
      </c>
      <c r="P3632" s="1" t="s">
        <v>51</v>
      </c>
      <c r="Q3632" s="1" t="s">
        <v>41</v>
      </c>
      <c r="R3632">
        <v>170.7</v>
      </c>
      <c r="S3632" s="1" t="s">
        <v>60</v>
      </c>
      <c r="T3632" s="1" t="s">
        <v>34</v>
      </c>
    </row>
    <row r="3633" spans="1:20" x14ac:dyDescent="0.35">
      <c r="A3633" s="1" t="s">
        <v>2193</v>
      </c>
      <c r="B3633">
        <v>53</v>
      </c>
      <c r="C3633" t="str">
        <f>IF(Family_Data3[[#This Row],[Father_Age]]&gt;45, "Old", IF(Family_Data3[[#This Row],[Father_Age]]&gt;=31, "Middle Age", "Young"))</f>
        <v>Old</v>
      </c>
      <c r="D3633">
        <v>37</v>
      </c>
      <c r="E3633" t="str">
        <f>IF(Family_Data3[[#This Row],[Mother_Age]]&gt;45, "Old", IF(Family_Data3[[#This Row],[Mother_Age]]&gt;=31, "Middle Age", "Young"))</f>
        <v>Middle Age</v>
      </c>
      <c r="F3633">
        <v>172.6</v>
      </c>
      <c r="G3633">
        <v>154.4</v>
      </c>
      <c r="H3633" s="1" t="s">
        <v>60</v>
      </c>
      <c r="I3633" s="1" t="s">
        <v>60</v>
      </c>
      <c r="J3633" s="1" t="s">
        <v>21</v>
      </c>
      <c r="K3633" s="1" t="s">
        <v>31</v>
      </c>
      <c r="L3633" s="1" t="s">
        <v>22</v>
      </c>
      <c r="M3633" s="1" t="s">
        <v>22</v>
      </c>
      <c r="N3633" s="1" t="s">
        <v>24</v>
      </c>
      <c r="O3633" s="1" t="s">
        <v>36</v>
      </c>
      <c r="P3633" s="1" t="s">
        <v>51</v>
      </c>
      <c r="Q3633" s="1" t="s">
        <v>41</v>
      </c>
      <c r="R3633">
        <v>171.4</v>
      </c>
      <c r="S3633" s="1" t="s">
        <v>60</v>
      </c>
      <c r="T3633" s="1" t="s">
        <v>34</v>
      </c>
    </row>
    <row r="3634" spans="1:20" x14ac:dyDescent="0.35">
      <c r="A3634" s="1" t="s">
        <v>2197</v>
      </c>
      <c r="B3634">
        <v>46</v>
      </c>
      <c r="C3634" t="str">
        <f>IF(Family_Data3[[#This Row],[Father_Age]]&gt;45, "Old", IF(Family_Data3[[#This Row],[Father_Age]]&gt;=31, "Middle Age", "Young"))</f>
        <v>Old</v>
      </c>
      <c r="D3634">
        <v>24</v>
      </c>
      <c r="E3634" t="str">
        <f>IF(Family_Data3[[#This Row],[Mother_Age]]&gt;45, "Old", IF(Family_Data3[[#This Row],[Mother_Age]]&gt;=31, "Middle Age", "Young"))</f>
        <v>Young</v>
      </c>
      <c r="F3634">
        <v>173.8</v>
      </c>
      <c r="G3634">
        <v>167.7</v>
      </c>
      <c r="H3634" s="1" t="s">
        <v>30</v>
      </c>
      <c r="I3634" s="1" t="s">
        <v>20</v>
      </c>
      <c r="J3634" s="1" t="s">
        <v>44</v>
      </c>
      <c r="K3634" s="1" t="s">
        <v>31</v>
      </c>
      <c r="L3634" s="1" t="s">
        <v>23</v>
      </c>
      <c r="M3634" s="1" t="s">
        <v>23</v>
      </c>
      <c r="N3634" s="1" t="s">
        <v>39</v>
      </c>
      <c r="O3634" s="1" t="s">
        <v>36</v>
      </c>
      <c r="P3634" s="1" t="s">
        <v>51</v>
      </c>
      <c r="Q3634" s="1" t="s">
        <v>41</v>
      </c>
      <c r="R3634">
        <v>171.9</v>
      </c>
      <c r="S3634" s="1" t="s">
        <v>60</v>
      </c>
      <c r="T3634" s="1" t="s">
        <v>34</v>
      </c>
    </row>
    <row r="3635" spans="1:20" x14ac:dyDescent="0.35">
      <c r="A3635" s="1" t="s">
        <v>2198</v>
      </c>
      <c r="B3635">
        <v>46</v>
      </c>
      <c r="C3635" t="str">
        <f>IF(Family_Data3[[#This Row],[Father_Age]]&gt;45, "Old", IF(Family_Data3[[#This Row],[Father_Age]]&gt;=31, "Middle Age", "Young"))</f>
        <v>Old</v>
      </c>
      <c r="D3635">
        <v>46</v>
      </c>
      <c r="E3635" t="str">
        <f>IF(Family_Data3[[#This Row],[Mother_Age]]&gt;45, "Old", IF(Family_Data3[[#This Row],[Mother_Age]]&gt;=31, "Middle Age", "Young"))</f>
        <v>Old</v>
      </c>
      <c r="F3635">
        <v>164.2</v>
      </c>
      <c r="G3635">
        <v>162.19999999999999</v>
      </c>
      <c r="H3635" s="1" t="s">
        <v>20</v>
      </c>
      <c r="I3635" s="1" t="s">
        <v>19</v>
      </c>
      <c r="J3635" s="1" t="s">
        <v>21</v>
      </c>
      <c r="K3635" s="1" t="s">
        <v>44</v>
      </c>
      <c r="L3635" s="1" t="s">
        <v>47</v>
      </c>
      <c r="M3635" s="1" t="s">
        <v>22</v>
      </c>
      <c r="N3635" s="1" t="s">
        <v>36</v>
      </c>
      <c r="O3635" s="1" t="s">
        <v>39</v>
      </c>
      <c r="P3635" s="1" t="s">
        <v>65</v>
      </c>
      <c r="Q3635" s="1" t="s">
        <v>41</v>
      </c>
      <c r="R3635">
        <v>172</v>
      </c>
      <c r="S3635" s="1" t="s">
        <v>20</v>
      </c>
      <c r="T3635" s="1" t="s">
        <v>28</v>
      </c>
    </row>
    <row r="3636" spans="1:20" x14ac:dyDescent="0.35">
      <c r="A3636" s="1" t="s">
        <v>2202</v>
      </c>
      <c r="B3636">
        <v>55</v>
      </c>
      <c r="C3636" t="str">
        <f>IF(Family_Data3[[#This Row],[Father_Age]]&gt;45, "Old", IF(Family_Data3[[#This Row],[Father_Age]]&gt;=31, "Middle Age", "Young"))</f>
        <v>Old</v>
      </c>
      <c r="D3636">
        <v>27</v>
      </c>
      <c r="E3636" t="str">
        <f>IF(Family_Data3[[#This Row],[Mother_Age]]&gt;45, "Old", IF(Family_Data3[[#This Row],[Mother_Age]]&gt;=31, "Middle Age", "Young"))</f>
        <v>Young</v>
      </c>
      <c r="F3636">
        <v>166.5</v>
      </c>
      <c r="G3636">
        <v>160.6</v>
      </c>
      <c r="H3636" s="1" t="s">
        <v>30</v>
      </c>
      <c r="I3636" s="1" t="s">
        <v>19</v>
      </c>
      <c r="J3636" s="1" t="s">
        <v>31</v>
      </c>
      <c r="K3636" s="1" t="s">
        <v>22</v>
      </c>
      <c r="L3636" s="1" t="s">
        <v>23</v>
      </c>
      <c r="M3636" s="1" t="s">
        <v>48</v>
      </c>
      <c r="N3636" s="1" t="s">
        <v>25</v>
      </c>
      <c r="O3636" s="1" t="s">
        <v>39</v>
      </c>
      <c r="P3636" s="1" t="s">
        <v>51</v>
      </c>
      <c r="Q3636" s="1" t="s">
        <v>27</v>
      </c>
      <c r="R3636">
        <v>159.1</v>
      </c>
      <c r="S3636" s="1" t="s">
        <v>42</v>
      </c>
      <c r="T3636" s="1" t="s">
        <v>34</v>
      </c>
    </row>
    <row r="3637" spans="1:20" x14ac:dyDescent="0.35">
      <c r="A3637" s="1" t="s">
        <v>2209</v>
      </c>
      <c r="B3637">
        <v>53</v>
      </c>
      <c r="C3637" t="str">
        <f>IF(Family_Data3[[#This Row],[Father_Age]]&gt;45, "Old", IF(Family_Data3[[#This Row],[Father_Age]]&gt;=31, "Middle Age", "Young"))</f>
        <v>Old</v>
      </c>
      <c r="D3637">
        <v>26</v>
      </c>
      <c r="E3637" t="str">
        <f>IF(Family_Data3[[#This Row],[Mother_Age]]&gt;45, "Old", IF(Family_Data3[[#This Row],[Mother_Age]]&gt;=31, "Middle Age", "Young"))</f>
        <v>Young</v>
      </c>
      <c r="F3637">
        <v>164.6</v>
      </c>
      <c r="G3637">
        <v>163.4</v>
      </c>
      <c r="H3637" s="1" t="s">
        <v>30</v>
      </c>
      <c r="I3637" s="1" t="s">
        <v>19</v>
      </c>
      <c r="J3637" s="1" t="s">
        <v>31</v>
      </c>
      <c r="K3637" s="1" t="s">
        <v>44</v>
      </c>
      <c r="L3637" s="1" t="s">
        <v>23</v>
      </c>
      <c r="M3637" s="1" t="s">
        <v>48</v>
      </c>
      <c r="N3637" s="1" t="s">
        <v>25</v>
      </c>
      <c r="O3637" s="1" t="s">
        <v>36</v>
      </c>
      <c r="P3637" s="1" t="s">
        <v>45</v>
      </c>
      <c r="Q3637" s="1" t="s">
        <v>27</v>
      </c>
      <c r="R3637">
        <v>147.9</v>
      </c>
      <c r="S3637" s="1" t="s">
        <v>30</v>
      </c>
      <c r="T3637" s="1" t="s">
        <v>34</v>
      </c>
    </row>
    <row r="3638" spans="1:20" x14ac:dyDescent="0.35">
      <c r="A3638" s="1" t="s">
        <v>2213</v>
      </c>
      <c r="B3638">
        <v>50</v>
      </c>
      <c r="C3638" t="str">
        <f>IF(Family_Data3[[#This Row],[Father_Age]]&gt;45, "Old", IF(Family_Data3[[#This Row],[Father_Age]]&gt;=31, "Middle Age", "Young"))</f>
        <v>Old</v>
      </c>
      <c r="D3638">
        <v>23</v>
      </c>
      <c r="E3638" t="str">
        <f>IF(Family_Data3[[#This Row],[Mother_Age]]&gt;45, "Old", IF(Family_Data3[[#This Row],[Mother_Age]]&gt;=31, "Middle Age", "Young"))</f>
        <v>Young</v>
      </c>
      <c r="F3638">
        <v>182.5</v>
      </c>
      <c r="G3638">
        <v>152.6</v>
      </c>
      <c r="H3638" s="1" t="s">
        <v>19</v>
      </c>
      <c r="I3638" s="1" t="s">
        <v>60</v>
      </c>
      <c r="J3638" s="1" t="s">
        <v>31</v>
      </c>
      <c r="K3638" s="1" t="s">
        <v>21</v>
      </c>
      <c r="L3638" s="1" t="s">
        <v>23</v>
      </c>
      <c r="M3638" s="1" t="s">
        <v>22</v>
      </c>
      <c r="N3638" s="1" t="s">
        <v>39</v>
      </c>
      <c r="O3638" s="1" t="s">
        <v>36</v>
      </c>
      <c r="P3638" s="1" t="s">
        <v>51</v>
      </c>
      <c r="Q3638" s="1" t="s">
        <v>27</v>
      </c>
      <c r="R3638">
        <v>157.4</v>
      </c>
      <c r="S3638" s="1" t="s">
        <v>20</v>
      </c>
      <c r="T3638" s="1" t="s">
        <v>34</v>
      </c>
    </row>
    <row r="3639" spans="1:20" x14ac:dyDescent="0.35">
      <c r="A3639" s="1" t="s">
        <v>2221</v>
      </c>
      <c r="B3639">
        <v>54</v>
      </c>
      <c r="C3639" t="str">
        <f>IF(Family_Data3[[#This Row],[Father_Age]]&gt;45, "Old", IF(Family_Data3[[#This Row],[Father_Age]]&gt;=31, "Middle Age", "Young"))</f>
        <v>Old</v>
      </c>
      <c r="D3639">
        <v>45</v>
      </c>
      <c r="E3639" t="str">
        <f>IF(Family_Data3[[#This Row],[Mother_Age]]&gt;45, "Old", IF(Family_Data3[[#This Row],[Mother_Age]]&gt;=31, "Middle Age", "Young"))</f>
        <v>Middle Age</v>
      </c>
      <c r="F3639">
        <v>162.80000000000001</v>
      </c>
      <c r="G3639">
        <v>153.6</v>
      </c>
      <c r="H3639" s="1" t="s">
        <v>19</v>
      </c>
      <c r="I3639" s="1" t="s">
        <v>20</v>
      </c>
      <c r="J3639" s="1" t="s">
        <v>22</v>
      </c>
      <c r="K3639" s="1" t="s">
        <v>21</v>
      </c>
      <c r="L3639" s="1" t="s">
        <v>22</v>
      </c>
      <c r="M3639" s="1" t="s">
        <v>23</v>
      </c>
      <c r="N3639" s="1" t="s">
        <v>36</v>
      </c>
      <c r="O3639" s="1" t="s">
        <v>25</v>
      </c>
      <c r="P3639" s="1" t="s">
        <v>65</v>
      </c>
      <c r="Q3639" s="1" t="s">
        <v>41</v>
      </c>
      <c r="R3639">
        <v>164</v>
      </c>
      <c r="S3639" s="1" t="s">
        <v>20</v>
      </c>
      <c r="T3639" s="1" t="s">
        <v>28</v>
      </c>
    </row>
    <row r="3640" spans="1:20" x14ac:dyDescent="0.35">
      <c r="A3640" s="1" t="s">
        <v>2231</v>
      </c>
      <c r="B3640">
        <v>48</v>
      </c>
      <c r="C3640" t="str">
        <f>IF(Family_Data3[[#This Row],[Father_Age]]&gt;45, "Old", IF(Family_Data3[[#This Row],[Father_Age]]&gt;=31, "Middle Age", "Young"))</f>
        <v>Old</v>
      </c>
      <c r="D3640">
        <v>39</v>
      </c>
      <c r="E3640" t="str">
        <f>IF(Family_Data3[[#This Row],[Mother_Age]]&gt;45, "Old", IF(Family_Data3[[#This Row],[Mother_Age]]&gt;=31, "Middle Age", "Young"))</f>
        <v>Middle Age</v>
      </c>
      <c r="F3640">
        <v>162.4</v>
      </c>
      <c r="G3640">
        <v>153.5</v>
      </c>
      <c r="H3640" s="1" t="s">
        <v>20</v>
      </c>
      <c r="I3640" s="1" t="s">
        <v>30</v>
      </c>
      <c r="J3640" s="1" t="s">
        <v>22</v>
      </c>
      <c r="K3640" s="1" t="s">
        <v>31</v>
      </c>
      <c r="L3640" s="1" t="s">
        <v>47</v>
      </c>
      <c r="M3640" s="1" t="s">
        <v>48</v>
      </c>
      <c r="N3640" s="1" t="s">
        <v>39</v>
      </c>
      <c r="O3640" s="1" t="s">
        <v>32</v>
      </c>
      <c r="P3640" s="1" t="s">
        <v>33</v>
      </c>
      <c r="Q3640" s="1" t="s">
        <v>27</v>
      </c>
      <c r="R3640">
        <v>152.6</v>
      </c>
      <c r="S3640" s="1" t="s">
        <v>60</v>
      </c>
      <c r="T3640" s="1" t="s">
        <v>34</v>
      </c>
    </row>
    <row r="3641" spans="1:20" x14ac:dyDescent="0.35">
      <c r="A3641" s="1" t="s">
        <v>2238</v>
      </c>
      <c r="B3641">
        <v>53</v>
      </c>
      <c r="C3641" t="str">
        <f>IF(Family_Data3[[#This Row],[Father_Age]]&gt;45, "Old", IF(Family_Data3[[#This Row],[Father_Age]]&gt;=31, "Middle Age", "Young"))</f>
        <v>Old</v>
      </c>
      <c r="D3641">
        <v>43</v>
      </c>
      <c r="E3641" t="str">
        <f>IF(Family_Data3[[#This Row],[Mother_Age]]&gt;45, "Old", IF(Family_Data3[[#This Row],[Mother_Age]]&gt;=31, "Middle Age", "Young"))</f>
        <v>Middle Age</v>
      </c>
      <c r="F3641">
        <v>190.5</v>
      </c>
      <c r="G3641">
        <v>171.3</v>
      </c>
      <c r="H3641" s="1" t="s">
        <v>30</v>
      </c>
      <c r="I3641" s="1" t="s">
        <v>20</v>
      </c>
      <c r="J3641" s="1" t="s">
        <v>21</v>
      </c>
      <c r="K3641" s="1" t="s">
        <v>22</v>
      </c>
      <c r="L3641" s="1" t="s">
        <v>47</v>
      </c>
      <c r="M3641" s="1" t="s">
        <v>23</v>
      </c>
      <c r="N3641" s="1" t="s">
        <v>39</v>
      </c>
      <c r="O3641" s="1" t="s">
        <v>39</v>
      </c>
      <c r="P3641" s="1" t="s">
        <v>51</v>
      </c>
      <c r="Q3641" s="1" t="s">
        <v>41</v>
      </c>
      <c r="R3641">
        <v>195.6</v>
      </c>
      <c r="S3641" s="1" t="s">
        <v>60</v>
      </c>
      <c r="T3641" s="1" t="s">
        <v>34</v>
      </c>
    </row>
    <row r="3642" spans="1:20" x14ac:dyDescent="0.35">
      <c r="A3642" s="1" t="s">
        <v>2239</v>
      </c>
      <c r="B3642">
        <v>49</v>
      </c>
      <c r="C3642" t="str">
        <f>IF(Family_Data3[[#This Row],[Father_Age]]&gt;45, "Old", IF(Family_Data3[[#This Row],[Father_Age]]&gt;=31, "Middle Age", "Young"))</f>
        <v>Old</v>
      </c>
      <c r="D3642">
        <v>30</v>
      </c>
      <c r="E3642" t="str">
        <f>IF(Family_Data3[[#This Row],[Mother_Age]]&gt;45, "Old", IF(Family_Data3[[#This Row],[Mother_Age]]&gt;=31, "Middle Age", "Young"))</f>
        <v>Young</v>
      </c>
      <c r="F3642">
        <v>167.9</v>
      </c>
      <c r="G3642">
        <v>156.19999999999999</v>
      </c>
      <c r="H3642" s="1" t="s">
        <v>30</v>
      </c>
      <c r="I3642" s="1" t="s">
        <v>42</v>
      </c>
      <c r="J3642" s="1" t="s">
        <v>31</v>
      </c>
      <c r="K3642" s="1" t="s">
        <v>21</v>
      </c>
      <c r="L3642" s="1" t="s">
        <v>23</v>
      </c>
      <c r="M3642" s="1" t="s">
        <v>22</v>
      </c>
      <c r="N3642" s="1" t="s">
        <v>36</v>
      </c>
      <c r="O3642" s="1" t="s">
        <v>24</v>
      </c>
      <c r="P3642" s="1" t="s">
        <v>51</v>
      </c>
      <c r="Q3642" s="1" t="s">
        <v>27</v>
      </c>
      <c r="R3642">
        <v>151.69999999999999</v>
      </c>
      <c r="S3642" s="1" t="s">
        <v>42</v>
      </c>
      <c r="T3642" s="1" t="s">
        <v>52</v>
      </c>
    </row>
    <row r="3643" spans="1:20" x14ac:dyDescent="0.35">
      <c r="A3643" s="1" t="s">
        <v>2242</v>
      </c>
      <c r="B3643">
        <v>50</v>
      </c>
      <c r="C3643" t="str">
        <f>IF(Family_Data3[[#This Row],[Father_Age]]&gt;45, "Old", IF(Family_Data3[[#This Row],[Father_Age]]&gt;=31, "Middle Age", "Young"))</f>
        <v>Old</v>
      </c>
      <c r="D3643">
        <v>40</v>
      </c>
      <c r="E3643" t="str">
        <f>IF(Family_Data3[[#This Row],[Mother_Age]]&gt;45, "Old", IF(Family_Data3[[#This Row],[Mother_Age]]&gt;=31, "Middle Age", "Young"))</f>
        <v>Middle Age</v>
      </c>
      <c r="F3643">
        <v>180.5</v>
      </c>
      <c r="G3643">
        <v>158.9</v>
      </c>
      <c r="H3643" s="1" t="s">
        <v>19</v>
      </c>
      <c r="I3643" s="1" t="s">
        <v>19</v>
      </c>
      <c r="J3643" s="1" t="s">
        <v>22</v>
      </c>
      <c r="K3643" s="1" t="s">
        <v>31</v>
      </c>
      <c r="L3643" s="1" t="s">
        <v>23</v>
      </c>
      <c r="M3643" s="1" t="s">
        <v>48</v>
      </c>
      <c r="N3643" s="1" t="s">
        <v>32</v>
      </c>
      <c r="O3643" s="1" t="s">
        <v>32</v>
      </c>
      <c r="P3643" s="1" t="s">
        <v>51</v>
      </c>
      <c r="Q3643" s="1" t="s">
        <v>41</v>
      </c>
      <c r="R3643">
        <v>182.7</v>
      </c>
      <c r="S3643" s="1" t="s">
        <v>19</v>
      </c>
      <c r="T3643" s="1" t="s">
        <v>34</v>
      </c>
    </row>
    <row r="3644" spans="1:20" x14ac:dyDescent="0.35">
      <c r="A3644" s="1" t="s">
        <v>2248</v>
      </c>
      <c r="B3644">
        <v>49</v>
      </c>
      <c r="C3644" t="str">
        <f>IF(Family_Data3[[#This Row],[Father_Age]]&gt;45, "Old", IF(Family_Data3[[#This Row],[Father_Age]]&gt;=31, "Middle Age", "Young"))</f>
        <v>Old</v>
      </c>
      <c r="D3644">
        <v>41</v>
      </c>
      <c r="E3644" t="str">
        <f>IF(Family_Data3[[#This Row],[Mother_Age]]&gt;45, "Old", IF(Family_Data3[[#This Row],[Mother_Age]]&gt;=31, "Middle Age", "Young"))</f>
        <v>Middle Age</v>
      </c>
      <c r="F3644">
        <v>186.3</v>
      </c>
      <c r="G3644">
        <v>163.1</v>
      </c>
      <c r="H3644" s="1" t="s">
        <v>30</v>
      </c>
      <c r="I3644" s="1" t="s">
        <v>20</v>
      </c>
      <c r="J3644" s="1" t="s">
        <v>62</v>
      </c>
      <c r="K3644" s="1" t="s">
        <v>44</v>
      </c>
      <c r="L3644" s="1" t="s">
        <v>23</v>
      </c>
      <c r="M3644" s="1" t="s">
        <v>22</v>
      </c>
      <c r="N3644" s="1" t="s">
        <v>25</v>
      </c>
      <c r="O3644" s="1" t="s">
        <v>25</v>
      </c>
      <c r="P3644" s="1" t="s">
        <v>45</v>
      </c>
      <c r="Q3644" s="1" t="s">
        <v>41</v>
      </c>
      <c r="R3644">
        <v>182</v>
      </c>
      <c r="S3644" s="1" t="s">
        <v>60</v>
      </c>
      <c r="T3644" s="1" t="s">
        <v>34</v>
      </c>
    </row>
    <row r="3645" spans="1:20" x14ac:dyDescent="0.35">
      <c r="A3645" s="1" t="s">
        <v>2249</v>
      </c>
      <c r="B3645">
        <v>50</v>
      </c>
      <c r="C3645" t="str">
        <f>IF(Family_Data3[[#This Row],[Father_Age]]&gt;45, "Old", IF(Family_Data3[[#This Row],[Father_Age]]&gt;=31, "Middle Age", "Young"))</f>
        <v>Old</v>
      </c>
      <c r="D3645">
        <v>25</v>
      </c>
      <c r="E3645" t="str">
        <f>IF(Family_Data3[[#This Row],[Mother_Age]]&gt;45, "Old", IF(Family_Data3[[#This Row],[Mother_Age]]&gt;=31, "Middle Age", "Young"))</f>
        <v>Young</v>
      </c>
      <c r="F3645">
        <v>184.2</v>
      </c>
      <c r="G3645">
        <v>158.4</v>
      </c>
      <c r="H3645" s="1" t="s">
        <v>30</v>
      </c>
      <c r="I3645" s="1" t="s">
        <v>19</v>
      </c>
      <c r="J3645" s="1" t="s">
        <v>21</v>
      </c>
      <c r="K3645" s="1" t="s">
        <v>22</v>
      </c>
      <c r="L3645" s="1" t="s">
        <v>23</v>
      </c>
      <c r="M3645" s="1" t="s">
        <v>22</v>
      </c>
      <c r="N3645" s="1" t="s">
        <v>39</v>
      </c>
      <c r="O3645" s="1" t="s">
        <v>36</v>
      </c>
      <c r="P3645" s="1" t="s">
        <v>33</v>
      </c>
      <c r="Q3645" s="1" t="s">
        <v>27</v>
      </c>
      <c r="R3645">
        <v>163.69999999999999</v>
      </c>
      <c r="S3645" s="1" t="s">
        <v>42</v>
      </c>
      <c r="T3645" s="1" t="s">
        <v>34</v>
      </c>
    </row>
    <row r="3646" spans="1:20" x14ac:dyDescent="0.35">
      <c r="A3646" s="1" t="s">
        <v>2250</v>
      </c>
      <c r="B3646">
        <v>55</v>
      </c>
      <c r="C3646" t="str">
        <f>IF(Family_Data3[[#This Row],[Father_Age]]&gt;45, "Old", IF(Family_Data3[[#This Row],[Father_Age]]&gt;=31, "Middle Age", "Young"))</f>
        <v>Old</v>
      </c>
      <c r="D3646">
        <v>26</v>
      </c>
      <c r="E3646" t="str">
        <f>IF(Family_Data3[[#This Row],[Mother_Age]]&gt;45, "Old", IF(Family_Data3[[#This Row],[Mother_Age]]&gt;=31, "Middle Age", "Young"))</f>
        <v>Young</v>
      </c>
      <c r="F3646">
        <v>174.9</v>
      </c>
      <c r="G3646">
        <v>151.30000000000001</v>
      </c>
      <c r="H3646" s="1" t="s">
        <v>60</v>
      </c>
      <c r="I3646" s="1" t="s">
        <v>30</v>
      </c>
      <c r="J3646" s="1" t="s">
        <v>21</v>
      </c>
      <c r="K3646" s="1" t="s">
        <v>22</v>
      </c>
      <c r="L3646" s="1" t="s">
        <v>22</v>
      </c>
      <c r="M3646" s="1" t="s">
        <v>23</v>
      </c>
      <c r="N3646" s="1" t="s">
        <v>39</v>
      </c>
      <c r="O3646" s="1" t="s">
        <v>25</v>
      </c>
      <c r="P3646" s="1" t="s">
        <v>51</v>
      </c>
      <c r="Q3646" s="1" t="s">
        <v>27</v>
      </c>
      <c r="R3646">
        <v>153.6</v>
      </c>
      <c r="S3646" s="1" t="s">
        <v>60</v>
      </c>
      <c r="T3646" s="1" t="s">
        <v>52</v>
      </c>
    </row>
    <row r="3647" spans="1:20" x14ac:dyDescent="0.35">
      <c r="A3647" s="1" t="s">
        <v>2252</v>
      </c>
      <c r="B3647">
        <v>55</v>
      </c>
      <c r="C3647" t="str">
        <f>IF(Family_Data3[[#This Row],[Father_Age]]&gt;45, "Old", IF(Family_Data3[[#This Row],[Father_Age]]&gt;=31, "Middle Age", "Young"))</f>
        <v>Old</v>
      </c>
      <c r="D3647">
        <v>36</v>
      </c>
      <c r="E3647" t="str">
        <f>IF(Family_Data3[[#This Row],[Mother_Age]]&gt;45, "Old", IF(Family_Data3[[#This Row],[Mother_Age]]&gt;=31, "Middle Age", "Young"))</f>
        <v>Middle Age</v>
      </c>
      <c r="F3647">
        <v>174</v>
      </c>
      <c r="G3647">
        <v>154.30000000000001</v>
      </c>
      <c r="H3647" s="1" t="s">
        <v>19</v>
      </c>
      <c r="I3647" s="1" t="s">
        <v>20</v>
      </c>
      <c r="J3647" s="1" t="s">
        <v>44</v>
      </c>
      <c r="K3647" s="1" t="s">
        <v>22</v>
      </c>
      <c r="L3647" s="1" t="s">
        <v>23</v>
      </c>
      <c r="M3647" s="1" t="s">
        <v>23</v>
      </c>
      <c r="N3647" s="1" t="s">
        <v>24</v>
      </c>
      <c r="O3647" s="1" t="s">
        <v>24</v>
      </c>
      <c r="P3647" s="1" t="s">
        <v>26</v>
      </c>
      <c r="Q3647" s="1" t="s">
        <v>27</v>
      </c>
      <c r="R3647">
        <v>152.1</v>
      </c>
      <c r="S3647" s="1" t="s">
        <v>50</v>
      </c>
      <c r="T3647" s="1" t="s">
        <v>28</v>
      </c>
    </row>
    <row r="3648" spans="1:20" x14ac:dyDescent="0.35">
      <c r="A3648" s="1" t="s">
        <v>2253</v>
      </c>
      <c r="B3648">
        <v>49</v>
      </c>
      <c r="C3648" t="str">
        <f>IF(Family_Data3[[#This Row],[Father_Age]]&gt;45, "Old", IF(Family_Data3[[#This Row],[Father_Age]]&gt;=31, "Middle Age", "Young"))</f>
        <v>Old</v>
      </c>
      <c r="D3648">
        <v>33</v>
      </c>
      <c r="E3648" t="str">
        <f>IF(Family_Data3[[#This Row],[Mother_Age]]&gt;45, "Old", IF(Family_Data3[[#This Row],[Mother_Age]]&gt;=31, "Middle Age", "Young"))</f>
        <v>Middle Age</v>
      </c>
      <c r="F3648">
        <v>171.8</v>
      </c>
      <c r="G3648">
        <v>161.6</v>
      </c>
      <c r="H3648" s="1" t="s">
        <v>20</v>
      </c>
      <c r="I3648" s="1" t="s">
        <v>19</v>
      </c>
      <c r="J3648" s="1" t="s">
        <v>21</v>
      </c>
      <c r="K3648" s="1" t="s">
        <v>31</v>
      </c>
      <c r="L3648" s="1" t="s">
        <v>22</v>
      </c>
      <c r="M3648" s="1" t="s">
        <v>22</v>
      </c>
      <c r="N3648" s="1" t="s">
        <v>32</v>
      </c>
      <c r="O3648" s="1" t="s">
        <v>25</v>
      </c>
      <c r="P3648" s="1" t="s">
        <v>51</v>
      </c>
      <c r="Q3648" s="1" t="s">
        <v>27</v>
      </c>
      <c r="R3648">
        <v>165.2</v>
      </c>
      <c r="S3648" s="1" t="s">
        <v>20</v>
      </c>
      <c r="T3648" s="1" t="s">
        <v>34</v>
      </c>
    </row>
    <row r="3649" spans="1:20" x14ac:dyDescent="0.35">
      <c r="A3649" s="1" t="s">
        <v>2254</v>
      </c>
      <c r="B3649">
        <v>52</v>
      </c>
      <c r="C3649" t="str">
        <f>IF(Family_Data3[[#This Row],[Father_Age]]&gt;45, "Old", IF(Family_Data3[[#This Row],[Father_Age]]&gt;=31, "Middle Age", "Young"))</f>
        <v>Old</v>
      </c>
      <c r="D3649">
        <v>41</v>
      </c>
      <c r="E3649" t="str">
        <f>IF(Family_Data3[[#This Row],[Mother_Age]]&gt;45, "Old", IF(Family_Data3[[#This Row],[Mother_Age]]&gt;=31, "Middle Age", "Young"))</f>
        <v>Middle Age</v>
      </c>
      <c r="F3649">
        <v>170.9</v>
      </c>
      <c r="G3649">
        <v>167.7</v>
      </c>
      <c r="H3649" s="1" t="s">
        <v>20</v>
      </c>
      <c r="I3649" s="1" t="s">
        <v>30</v>
      </c>
      <c r="J3649" s="1" t="s">
        <v>22</v>
      </c>
      <c r="K3649" s="1" t="s">
        <v>22</v>
      </c>
      <c r="L3649" s="1" t="s">
        <v>22</v>
      </c>
      <c r="M3649" s="1" t="s">
        <v>23</v>
      </c>
      <c r="N3649" s="1" t="s">
        <v>25</v>
      </c>
      <c r="O3649" s="1" t="s">
        <v>24</v>
      </c>
      <c r="P3649" s="1" t="s">
        <v>40</v>
      </c>
      <c r="Q3649" s="1" t="s">
        <v>41</v>
      </c>
      <c r="R3649">
        <v>171.7</v>
      </c>
      <c r="S3649" s="1" t="s">
        <v>60</v>
      </c>
      <c r="T3649" s="1" t="s">
        <v>28</v>
      </c>
    </row>
    <row r="3650" spans="1:20" x14ac:dyDescent="0.35">
      <c r="A3650" s="1" t="s">
        <v>2256</v>
      </c>
      <c r="B3650">
        <v>47</v>
      </c>
      <c r="C3650" t="str">
        <f>IF(Family_Data3[[#This Row],[Father_Age]]&gt;45, "Old", IF(Family_Data3[[#This Row],[Father_Age]]&gt;=31, "Middle Age", "Young"))</f>
        <v>Old</v>
      </c>
      <c r="D3650">
        <v>23</v>
      </c>
      <c r="E3650" t="str">
        <f>IF(Family_Data3[[#This Row],[Mother_Age]]&gt;45, "Old", IF(Family_Data3[[#This Row],[Mother_Age]]&gt;=31, "Middle Age", "Young"))</f>
        <v>Young</v>
      </c>
      <c r="F3650">
        <v>173.5</v>
      </c>
      <c r="G3650">
        <v>168</v>
      </c>
      <c r="H3650" s="1" t="s">
        <v>30</v>
      </c>
      <c r="I3650" s="1" t="s">
        <v>20</v>
      </c>
      <c r="J3650" s="1" t="s">
        <v>62</v>
      </c>
      <c r="K3650" s="1" t="s">
        <v>22</v>
      </c>
      <c r="L3650" s="1" t="s">
        <v>23</v>
      </c>
      <c r="M3650" s="1" t="s">
        <v>23</v>
      </c>
      <c r="N3650" s="1" t="s">
        <v>25</v>
      </c>
      <c r="O3650" s="1" t="s">
        <v>32</v>
      </c>
      <c r="P3650" s="1" t="s">
        <v>65</v>
      </c>
      <c r="Q3650" s="1" t="s">
        <v>27</v>
      </c>
      <c r="R3650">
        <v>164.2</v>
      </c>
      <c r="S3650" s="1" t="s">
        <v>38</v>
      </c>
      <c r="T3650" s="1" t="s">
        <v>28</v>
      </c>
    </row>
    <row r="3651" spans="1:20" x14ac:dyDescent="0.35">
      <c r="A3651" s="1" t="s">
        <v>2258</v>
      </c>
      <c r="B3651">
        <v>52</v>
      </c>
      <c r="C3651" t="str">
        <f>IF(Family_Data3[[#This Row],[Father_Age]]&gt;45, "Old", IF(Family_Data3[[#This Row],[Father_Age]]&gt;=31, "Middle Age", "Young"))</f>
        <v>Old</v>
      </c>
      <c r="D3651">
        <v>31</v>
      </c>
      <c r="E3651" t="str">
        <f>IF(Family_Data3[[#This Row],[Mother_Age]]&gt;45, "Old", IF(Family_Data3[[#This Row],[Mother_Age]]&gt;=31, "Middle Age", "Young"))</f>
        <v>Middle Age</v>
      </c>
      <c r="F3651">
        <v>179</v>
      </c>
      <c r="G3651">
        <v>153.6</v>
      </c>
      <c r="H3651" s="1" t="s">
        <v>19</v>
      </c>
      <c r="I3651" s="1" t="s">
        <v>30</v>
      </c>
      <c r="J3651" s="1" t="s">
        <v>22</v>
      </c>
      <c r="K3651" s="1" t="s">
        <v>22</v>
      </c>
      <c r="L3651" s="1" t="s">
        <v>23</v>
      </c>
      <c r="M3651" s="1" t="s">
        <v>22</v>
      </c>
      <c r="N3651" s="1" t="s">
        <v>24</v>
      </c>
      <c r="O3651" s="1" t="s">
        <v>32</v>
      </c>
      <c r="P3651" s="1" t="s">
        <v>51</v>
      </c>
      <c r="Q3651" s="1" t="s">
        <v>27</v>
      </c>
      <c r="R3651">
        <v>161.30000000000001</v>
      </c>
      <c r="S3651" s="1" t="s">
        <v>30</v>
      </c>
      <c r="T3651" s="1" t="s">
        <v>34</v>
      </c>
    </row>
    <row r="3652" spans="1:20" x14ac:dyDescent="0.35">
      <c r="A3652" s="1" t="s">
        <v>2263</v>
      </c>
      <c r="B3652">
        <v>46</v>
      </c>
      <c r="C3652" t="str">
        <f>IF(Family_Data3[[#This Row],[Father_Age]]&gt;45, "Old", IF(Family_Data3[[#This Row],[Father_Age]]&gt;=31, "Middle Age", "Young"))</f>
        <v>Old</v>
      </c>
      <c r="D3652">
        <v>34</v>
      </c>
      <c r="E3652" t="str">
        <f>IF(Family_Data3[[#This Row],[Mother_Age]]&gt;45, "Old", IF(Family_Data3[[#This Row],[Mother_Age]]&gt;=31, "Middle Age", "Young"))</f>
        <v>Middle Age</v>
      </c>
      <c r="F3652">
        <v>174.1</v>
      </c>
      <c r="G3652">
        <v>160.1</v>
      </c>
      <c r="H3652" s="1" t="s">
        <v>20</v>
      </c>
      <c r="I3652" s="1" t="s">
        <v>20</v>
      </c>
      <c r="J3652" s="1" t="s">
        <v>44</v>
      </c>
      <c r="K3652" s="1" t="s">
        <v>22</v>
      </c>
      <c r="L3652" s="1" t="s">
        <v>22</v>
      </c>
      <c r="M3652" s="1" t="s">
        <v>48</v>
      </c>
      <c r="N3652" s="1" t="s">
        <v>24</v>
      </c>
      <c r="O3652" s="1" t="s">
        <v>32</v>
      </c>
      <c r="P3652" s="1" t="s">
        <v>45</v>
      </c>
      <c r="Q3652" s="1" t="s">
        <v>27</v>
      </c>
      <c r="R3652">
        <v>161.1</v>
      </c>
      <c r="S3652" s="1" t="s">
        <v>20</v>
      </c>
      <c r="T3652" s="1" t="s">
        <v>28</v>
      </c>
    </row>
    <row r="3653" spans="1:20" x14ac:dyDescent="0.35">
      <c r="A3653" s="1" t="s">
        <v>2275</v>
      </c>
      <c r="B3653">
        <v>49</v>
      </c>
      <c r="C3653" t="str">
        <f>IF(Family_Data3[[#This Row],[Father_Age]]&gt;45, "Old", IF(Family_Data3[[#This Row],[Father_Age]]&gt;=31, "Middle Age", "Young"))</f>
        <v>Old</v>
      </c>
      <c r="D3653">
        <v>33</v>
      </c>
      <c r="E3653" t="str">
        <f>IF(Family_Data3[[#This Row],[Mother_Age]]&gt;45, "Old", IF(Family_Data3[[#This Row],[Mother_Age]]&gt;=31, "Middle Age", "Young"))</f>
        <v>Middle Age</v>
      </c>
      <c r="F3653">
        <v>184.7</v>
      </c>
      <c r="G3653">
        <v>162.1</v>
      </c>
      <c r="H3653" s="1" t="s">
        <v>20</v>
      </c>
      <c r="I3653" s="1" t="s">
        <v>20</v>
      </c>
      <c r="J3653" s="1" t="s">
        <v>22</v>
      </c>
      <c r="K3653" s="1" t="s">
        <v>44</v>
      </c>
      <c r="L3653" s="1" t="s">
        <v>23</v>
      </c>
      <c r="M3653" s="1" t="s">
        <v>22</v>
      </c>
      <c r="N3653" s="1" t="s">
        <v>36</v>
      </c>
      <c r="O3653" s="1" t="s">
        <v>32</v>
      </c>
      <c r="P3653" s="1" t="s">
        <v>40</v>
      </c>
      <c r="Q3653" s="1" t="s">
        <v>27</v>
      </c>
      <c r="R3653">
        <v>169.3</v>
      </c>
      <c r="S3653" s="1" t="s">
        <v>20</v>
      </c>
      <c r="T3653" s="1" t="s">
        <v>34</v>
      </c>
    </row>
    <row r="3654" spans="1:20" x14ac:dyDescent="0.35">
      <c r="A3654" s="1" t="s">
        <v>2279</v>
      </c>
      <c r="B3654">
        <v>54</v>
      </c>
      <c r="C3654" t="str">
        <f>IF(Family_Data3[[#This Row],[Father_Age]]&gt;45, "Old", IF(Family_Data3[[#This Row],[Father_Age]]&gt;=31, "Middle Age", "Young"))</f>
        <v>Old</v>
      </c>
      <c r="D3654">
        <v>29</v>
      </c>
      <c r="E3654" t="str">
        <f>IF(Family_Data3[[#This Row],[Mother_Age]]&gt;45, "Old", IF(Family_Data3[[#This Row],[Mother_Age]]&gt;=31, "Middle Age", "Young"))</f>
        <v>Young</v>
      </c>
      <c r="F3654">
        <v>166.2</v>
      </c>
      <c r="G3654">
        <v>147.80000000000001</v>
      </c>
      <c r="H3654" s="1" t="s">
        <v>30</v>
      </c>
      <c r="I3654" s="1" t="s">
        <v>30</v>
      </c>
      <c r="J3654" s="1" t="s">
        <v>21</v>
      </c>
      <c r="K3654" s="1" t="s">
        <v>22</v>
      </c>
      <c r="L3654" s="1" t="s">
        <v>22</v>
      </c>
      <c r="M3654" s="1" t="s">
        <v>22</v>
      </c>
      <c r="N3654" s="1" t="s">
        <v>25</v>
      </c>
      <c r="O3654" s="1" t="s">
        <v>39</v>
      </c>
      <c r="P3654" s="1" t="s">
        <v>45</v>
      </c>
      <c r="Q3654" s="1" t="s">
        <v>27</v>
      </c>
      <c r="R3654">
        <v>147.6</v>
      </c>
      <c r="S3654" s="1" t="s">
        <v>30</v>
      </c>
      <c r="T3654" s="1" t="s">
        <v>34</v>
      </c>
    </row>
    <row r="3655" spans="1:20" x14ac:dyDescent="0.35">
      <c r="A3655" s="1" t="s">
        <v>2282</v>
      </c>
      <c r="B3655">
        <v>48</v>
      </c>
      <c r="C3655" t="str">
        <f>IF(Family_Data3[[#This Row],[Father_Age]]&gt;45, "Old", IF(Family_Data3[[#This Row],[Father_Age]]&gt;=31, "Middle Age", "Young"))</f>
        <v>Old</v>
      </c>
      <c r="D3655">
        <v>46</v>
      </c>
      <c r="E3655" t="str">
        <f>IF(Family_Data3[[#This Row],[Mother_Age]]&gt;45, "Old", IF(Family_Data3[[#This Row],[Mother_Age]]&gt;=31, "Middle Age", "Young"))</f>
        <v>Old</v>
      </c>
      <c r="F3655">
        <v>183.6</v>
      </c>
      <c r="G3655">
        <v>152.5</v>
      </c>
      <c r="H3655" s="1" t="s">
        <v>20</v>
      </c>
      <c r="I3655" s="1" t="s">
        <v>19</v>
      </c>
      <c r="J3655" s="1" t="s">
        <v>31</v>
      </c>
      <c r="K3655" s="1" t="s">
        <v>22</v>
      </c>
      <c r="L3655" s="1" t="s">
        <v>22</v>
      </c>
      <c r="M3655" s="1" t="s">
        <v>48</v>
      </c>
      <c r="N3655" s="1" t="s">
        <v>24</v>
      </c>
      <c r="O3655" s="1" t="s">
        <v>32</v>
      </c>
      <c r="P3655" s="1" t="s">
        <v>33</v>
      </c>
      <c r="Q3655" s="1" t="s">
        <v>41</v>
      </c>
      <c r="R3655">
        <v>176</v>
      </c>
      <c r="S3655" s="1" t="s">
        <v>20</v>
      </c>
      <c r="T3655" s="1" t="s">
        <v>28</v>
      </c>
    </row>
    <row r="3656" spans="1:20" x14ac:dyDescent="0.35">
      <c r="A3656" s="1" t="s">
        <v>2287</v>
      </c>
      <c r="B3656">
        <v>55</v>
      </c>
      <c r="C3656" t="str">
        <f>IF(Family_Data3[[#This Row],[Father_Age]]&gt;45, "Old", IF(Family_Data3[[#This Row],[Father_Age]]&gt;=31, "Middle Age", "Young"))</f>
        <v>Old</v>
      </c>
      <c r="D3656">
        <v>33</v>
      </c>
      <c r="E3656" t="str">
        <f>IF(Family_Data3[[#This Row],[Mother_Age]]&gt;45, "Old", IF(Family_Data3[[#This Row],[Mother_Age]]&gt;=31, "Middle Age", "Young"))</f>
        <v>Middle Age</v>
      </c>
      <c r="F3656">
        <v>164.8</v>
      </c>
      <c r="G3656">
        <v>156.19999999999999</v>
      </c>
      <c r="H3656" s="1" t="s">
        <v>19</v>
      </c>
      <c r="I3656" s="1" t="s">
        <v>42</v>
      </c>
      <c r="J3656" s="1" t="s">
        <v>44</v>
      </c>
      <c r="K3656" s="1" t="s">
        <v>22</v>
      </c>
      <c r="L3656" s="1" t="s">
        <v>23</v>
      </c>
      <c r="M3656" s="1" t="s">
        <v>22</v>
      </c>
      <c r="N3656" s="1" t="s">
        <v>36</v>
      </c>
      <c r="O3656" s="1" t="s">
        <v>32</v>
      </c>
      <c r="P3656" s="1" t="s">
        <v>51</v>
      </c>
      <c r="Q3656" s="1" t="s">
        <v>41</v>
      </c>
      <c r="R3656">
        <v>164.6</v>
      </c>
      <c r="S3656" s="1" t="s">
        <v>42</v>
      </c>
      <c r="T3656" s="1" t="s">
        <v>34</v>
      </c>
    </row>
    <row r="3657" spans="1:20" x14ac:dyDescent="0.35">
      <c r="A3657" s="1" t="s">
        <v>2291</v>
      </c>
      <c r="B3657">
        <v>54</v>
      </c>
      <c r="C3657" t="str">
        <f>IF(Family_Data3[[#This Row],[Father_Age]]&gt;45, "Old", IF(Family_Data3[[#This Row],[Father_Age]]&gt;=31, "Middle Age", "Young"))</f>
        <v>Old</v>
      </c>
      <c r="D3657">
        <v>21</v>
      </c>
      <c r="E3657" t="str">
        <f>IF(Family_Data3[[#This Row],[Mother_Age]]&gt;45, "Old", IF(Family_Data3[[#This Row],[Mother_Age]]&gt;=31, "Middle Age", "Young"))</f>
        <v>Young</v>
      </c>
      <c r="F3657">
        <v>176.3</v>
      </c>
      <c r="G3657">
        <v>168</v>
      </c>
      <c r="H3657" s="1" t="s">
        <v>38</v>
      </c>
      <c r="I3657" s="1" t="s">
        <v>19</v>
      </c>
      <c r="J3657" s="1" t="s">
        <v>22</v>
      </c>
      <c r="K3657" s="1" t="s">
        <v>22</v>
      </c>
      <c r="L3657" s="1" t="s">
        <v>23</v>
      </c>
      <c r="M3657" s="1" t="s">
        <v>23</v>
      </c>
      <c r="N3657" s="1" t="s">
        <v>32</v>
      </c>
      <c r="O3657" s="1" t="s">
        <v>39</v>
      </c>
      <c r="P3657" s="1" t="s">
        <v>65</v>
      </c>
      <c r="Q3657" s="1" t="s">
        <v>27</v>
      </c>
      <c r="R3657">
        <v>172.9</v>
      </c>
      <c r="S3657" s="1" t="s">
        <v>20</v>
      </c>
      <c r="T3657" s="1" t="s">
        <v>34</v>
      </c>
    </row>
    <row r="3658" spans="1:20" x14ac:dyDescent="0.35">
      <c r="A3658" s="1" t="s">
        <v>2294</v>
      </c>
      <c r="B3658">
        <v>55</v>
      </c>
      <c r="C3658" t="str">
        <f>IF(Family_Data3[[#This Row],[Father_Age]]&gt;45, "Old", IF(Family_Data3[[#This Row],[Father_Age]]&gt;=31, "Middle Age", "Young"))</f>
        <v>Old</v>
      </c>
      <c r="D3658">
        <v>34</v>
      </c>
      <c r="E3658" t="str">
        <f>IF(Family_Data3[[#This Row],[Mother_Age]]&gt;45, "Old", IF(Family_Data3[[#This Row],[Mother_Age]]&gt;=31, "Middle Age", "Young"))</f>
        <v>Middle Age</v>
      </c>
      <c r="F3658">
        <v>173.4</v>
      </c>
      <c r="G3658">
        <v>161.4</v>
      </c>
      <c r="H3658" s="1" t="s">
        <v>30</v>
      </c>
      <c r="I3658" s="1" t="s">
        <v>19</v>
      </c>
      <c r="J3658" s="1" t="s">
        <v>21</v>
      </c>
      <c r="K3658" s="1" t="s">
        <v>22</v>
      </c>
      <c r="L3658" s="1" t="s">
        <v>48</v>
      </c>
      <c r="M3658" s="1" t="s">
        <v>22</v>
      </c>
      <c r="N3658" s="1" t="s">
        <v>32</v>
      </c>
      <c r="O3658" s="1" t="s">
        <v>25</v>
      </c>
      <c r="P3658" s="1" t="s">
        <v>51</v>
      </c>
      <c r="Q3658" s="1" t="s">
        <v>41</v>
      </c>
      <c r="R3658">
        <v>172.2</v>
      </c>
      <c r="S3658" s="1" t="s">
        <v>30</v>
      </c>
      <c r="T3658" s="1" t="s">
        <v>34</v>
      </c>
    </row>
    <row r="3659" spans="1:20" x14ac:dyDescent="0.35">
      <c r="A3659" s="1" t="s">
        <v>2296</v>
      </c>
      <c r="B3659">
        <v>50</v>
      </c>
      <c r="C3659" t="str">
        <f>IF(Family_Data3[[#This Row],[Father_Age]]&gt;45, "Old", IF(Family_Data3[[#This Row],[Father_Age]]&gt;=31, "Middle Age", "Young"))</f>
        <v>Old</v>
      </c>
      <c r="D3659">
        <v>24</v>
      </c>
      <c r="E3659" t="str">
        <f>IF(Family_Data3[[#This Row],[Mother_Age]]&gt;45, "Old", IF(Family_Data3[[#This Row],[Mother_Age]]&gt;=31, "Middle Age", "Young"))</f>
        <v>Young</v>
      </c>
      <c r="F3659">
        <v>186.7</v>
      </c>
      <c r="G3659">
        <v>160.1</v>
      </c>
      <c r="H3659" s="1" t="s">
        <v>20</v>
      </c>
      <c r="I3659" s="1" t="s">
        <v>60</v>
      </c>
      <c r="J3659" s="1" t="s">
        <v>22</v>
      </c>
      <c r="K3659" s="1" t="s">
        <v>44</v>
      </c>
      <c r="L3659" s="1" t="s">
        <v>22</v>
      </c>
      <c r="M3659" s="1" t="s">
        <v>22</v>
      </c>
      <c r="N3659" s="1" t="s">
        <v>32</v>
      </c>
      <c r="O3659" s="1" t="s">
        <v>36</v>
      </c>
      <c r="P3659" s="1" t="s">
        <v>33</v>
      </c>
      <c r="Q3659" s="1" t="s">
        <v>41</v>
      </c>
      <c r="R3659">
        <v>174.2</v>
      </c>
      <c r="S3659" s="1" t="s">
        <v>60</v>
      </c>
      <c r="T3659" s="1" t="s">
        <v>34</v>
      </c>
    </row>
    <row r="3660" spans="1:20" x14ac:dyDescent="0.35">
      <c r="A3660" s="1" t="s">
        <v>2300</v>
      </c>
      <c r="B3660">
        <v>55</v>
      </c>
      <c r="C3660" t="str">
        <f>IF(Family_Data3[[#This Row],[Father_Age]]&gt;45, "Old", IF(Family_Data3[[#This Row],[Father_Age]]&gt;=31, "Middle Age", "Young"))</f>
        <v>Old</v>
      </c>
      <c r="D3660">
        <v>48</v>
      </c>
      <c r="E3660" t="str">
        <f>IF(Family_Data3[[#This Row],[Mother_Age]]&gt;45, "Old", IF(Family_Data3[[#This Row],[Mother_Age]]&gt;=31, "Middle Age", "Young"))</f>
        <v>Old</v>
      </c>
      <c r="F3660">
        <v>169.8</v>
      </c>
      <c r="G3660">
        <v>164.8</v>
      </c>
      <c r="H3660" s="1" t="s">
        <v>50</v>
      </c>
      <c r="I3660" s="1" t="s">
        <v>30</v>
      </c>
      <c r="J3660" s="1" t="s">
        <v>22</v>
      </c>
      <c r="K3660" s="1" t="s">
        <v>22</v>
      </c>
      <c r="L3660" s="1" t="s">
        <v>22</v>
      </c>
      <c r="M3660" s="1" t="s">
        <v>48</v>
      </c>
      <c r="N3660" s="1" t="s">
        <v>25</v>
      </c>
      <c r="O3660" s="1" t="s">
        <v>24</v>
      </c>
      <c r="P3660" s="1" t="s">
        <v>65</v>
      </c>
      <c r="Q3660" s="1" t="s">
        <v>27</v>
      </c>
      <c r="R3660">
        <v>162.80000000000001</v>
      </c>
      <c r="S3660" s="1" t="s">
        <v>60</v>
      </c>
      <c r="T3660" s="1" t="s">
        <v>28</v>
      </c>
    </row>
    <row r="3661" spans="1:20" x14ac:dyDescent="0.35">
      <c r="A3661" s="1" t="s">
        <v>2302</v>
      </c>
      <c r="B3661">
        <v>49</v>
      </c>
      <c r="C3661" t="str">
        <f>IF(Family_Data3[[#This Row],[Father_Age]]&gt;45, "Old", IF(Family_Data3[[#This Row],[Father_Age]]&gt;=31, "Middle Age", "Young"))</f>
        <v>Old</v>
      </c>
      <c r="D3661">
        <v>32</v>
      </c>
      <c r="E3661" t="str">
        <f>IF(Family_Data3[[#This Row],[Mother_Age]]&gt;45, "Old", IF(Family_Data3[[#This Row],[Mother_Age]]&gt;=31, "Middle Age", "Young"))</f>
        <v>Middle Age</v>
      </c>
      <c r="F3661">
        <v>176.4</v>
      </c>
      <c r="G3661">
        <v>154.19999999999999</v>
      </c>
      <c r="H3661" s="1" t="s">
        <v>30</v>
      </c>
      <c r="I3661" s="1" t="s">
        <v>20</v>
      </c>
      <c r="J3661" s="1" t="s">
        <v>22</v>
      </c>
      <c r="K3661" s="1" t="s">
        <v>31</v>
      </c>
      <c r="L3661" s="1" t="s">
        <v>22</v>
      </c>
      <c r="M3661" s="1" t="s">
        <v>22</v>
      </c>
      <c r="N3661" s="1" t="s">
        <v>39</v>
      </c>
      <c r="O3661" s="1" t="s">
        <v>25</v>
      </c>
      <c r="P3661" s="1" t="s">
        <v>45</v>
      </c>
      <c r="Q3661" s="1" t="s">
        <v>27</v>
      </c>
      <c r="R3661">
        <v>161</v>
      </c>
      <c r="S3661" s="1" t="s">
        <v>60</v>
      </c>
      <c r="T3661" s="1" t="s">
        <v>34</v>
      </c>
    </row>
    <row r="3662" spans="1:20" x14ac:dyDescent="0.35">
      <c r="A3662" s="1" t="s">
        <v>2304</v>
      </c>
      <c r="B3662">
        <v>49</v>
      </c>
      <c r="C3662" t="str">
        <f>IF(Family_Data3[[#This Row],[Father_Age]]&gt;45, "Old", IF(Family_Data3[[#This Row],[Father_Age]]&gt;=31, "Middle Age", "Young"))</f>
        <v>Old</v>
      </c>
      <c r="D3662">
        <v>47</v>
      </c>
      <c r="E3662" t="str">
        <f>IF(Family_Data3[[#This Row],[Mother_Age]]&gt;45, "Old", IF(Family_Data3[[#This Row],[Mother_Age]]&gt;=31, "Middle Age", "Young"))</f>
        <v>Old</v>
      </c>
      <c r="F3662">
        <v>179.7</v>
      </c>
      <c r="G3662">
        <v>157.30000000000001</v>
      </c>
      <c r="H3662" s="1" t="s">
        <v>42</v>
      </c>
      <c r="I3662" s="1" t="s">
        <v>20</v>
      </c>
      <c r="J3662" s="1" t="s">
        <v>22</v>
      </c>
      <c r="K3662" s="1" t="s">
        <v>21</v>
      </c>
      <c r="L3662" s="1" t="s">
        <v>22</v>
      </c>
      <c r="M3662" s="1" t="s">
        <v>22</v>
      </c>
      <c r="N3662" s="1" t="s">
        <v>32</v>
      </c>
      <c r="O3662" s="1" t="s">
        <v>39</v>
      </c>
      <c r="P3662" s="1" t="s">
        <v>33</v>
      </c>
      <c r="Q3662" s="1" t="s">
        <v>27</v>
      </c>
      <c r="R3662">
        <v>164.7</v>
      </c>
      <c r="S3662" s="1" t="s">
        <v>60</v>
      </c>
      <c r="T3662" s="1" t="s">
        <v>28</v>
      </c>
    </row>
    <row r="3663" spans="1:20" x14ac:dyDescent="0.35">
      <c r="A3663" s="1" t="s">
        <v>2306</v>
      </c>
      <c r="B3663">
        <v>47</v>
      </c>
      <c r="C3663" t="str">
        <f>IF(Family_Data3[[#This Row],[Father_Age]]&gt;45, "Old", IF(Family_Data3[[#This Row],[Father_Age]]&gt;=31, "Middle Age", "Young"))</f>
        <v>Old</v>
      </c>
      <c r="D3663">
        <v>44</v>
      </c>
      <c r="E3663" t="str">
        <f>IF(Family_Data3[[#This Row],[Mother_Age]]&gt;45, "Old", IF(Family_Data3[[#This Row],[Mother_Age]]&gt;=31, "Middle Age", "Young"))</f>
        <v>Middle Age</v>
      </c>
      <c r="F3663">
        <v>182.7</v>
      </c>
      <c r="G3663">
        <v>161.69999999999999</v>
      </c>
      <c r="H3663" s="1" t="s">
        <v>19</v>
      </c>
      <c r="I3663" s="1" t="s">
        <v>19</v>
      </c>
      <c r="J3663" s="1" t="s">
        <v>31</v>
      </c>
      <c r="K3663" s="1" t="s">
        <v>31</v>
      </c>
      <c r="L3663" s="1" t="s">
        <v>23</v>
      </c>
      <c r="M3663" s="1" t="s">
        <v>22</v>
      </c>
      <c r="N3663" s="1" t="s">
        <v>25</v>
      </c>
      <c r="O3663" s="1" t="s">
        <v>39</v>
      </c>
      <c r="P3663" s="1" t="s">
        <v>40</v>
      </c>
      <c r="Q3663" s="1" t="s">
        <v>41</v>
      </c>
      <c r="R3663">
        <v>177.1</v>
      </c>
      <c r="S3663" s="1" t="s">
        <v>19</v>
      </c>
      <c r="T3663" s="1" t="s">
        <v>28</v>
      </c>
    </row>
    <row r="3664" spans="1:20" x14ac:dyDescent="0.35">
      <c r="A3664" s="1" t="s">
        <v>2308</v>
      </c>
      <c r="B3664">
        <v>54</v>
      </c>
      <c r="C3664" t="str">
        <f>IF(Family_Data3[[#This Row],[Father_Age]]&gt;45, "Old", IF(Family_Data3[[#This Row],[Father_Age]]&gt;=31, "Middle Age", "Young"))</f>
        <v>Old</v>
      </c>
      <c r="D3664">
        <v>25</v>
      </c>
      <c r="E3664" t="str">
        <f>IF(Family_Data3[[#This Row],[Mother_Age]]&gt;45, "Old", IF(Family_Data3[[#This Row],[Mother_Age]]&gt;=31, "Middle Age", "Young"))</f>
        <v>Young</v>
      </c>
      <c r="F3664">
        <v>173.1</v>
      </c>
      <c r="G3664">
        <v>149.1</v>
      </c>
      <c r="H3664" s="1" t="s">
        <v>30</v>
      </c>
      <c r="I3664" s="1" t="s">
        <v>30</v>
      </c>
      <c r="J3664" s="1" t="s">
        <v>22</v>
      </c>
      <c r="K3664" s="1" t="s">
        <v>22</v>
      </c>
      <c r="L3664" s="1" t="s">
        <v>23</v>
      </c>
      <c r="M3664" s="1" t="s">
        <v>22</v>
      </c>
      <c r="N3664" s="1" t="s">
        <v>25</v>
      </c>
      <c r="O3664" s="1" t="s">
        <v>24</v>
      </c>
      <c r="P3664" s="1" t="s">
        <v>51</v>
      </c>
      <c r="Q3664" s="1" t="s">
        <v>27</v>
      </c>
      <c r="R3664">
        <v>153.80000000000001</v>
      </c>
      <c r="S3664" s="1" t="s">
        <v>42</v>
      </c>
      <c r="T3664" s="1" t="s">
        <v>34</v>
      </c>
    </row>
    <row r="3665" spans="1:20" x14ac:dyDescent="0.35">
      <c r="A3665" s="1" t="s">
        <v>2309</v>
      </c>
      <c r="B3665">
        <v>47</v>
      </c>
      <c r="C3665" t="str">
        <f>IF(Family_Data3[[#This Row],[Father_Age]]&gt;45, "Old", IF(Family_Data3[[#This Row],[Father_Age]]&gt;=31, "Middle Age", "Young"))</f>
        <v>Old</v>
      </c>
      <c r="D3665">
        <v>35</v>
      </c>
      <c r="E3665" t="str">
        <f>IF(Family_Data3[[#This Row],[Mother_Age]]&gt;45, "Old", IF(Family_Data3[[#This Row],[Mother_Age]]&gt;=31, "Middle Age", "Young"))</f>
        <v>Middle Age</v>
      </c>
      <c r="F3665">
        <v>180.6</v>
      </c>
      <c r="G3665">
        <v>167.2</v>
      </c>
      <c r="H3665" s="1" t="s">
        <v>20</v>
      </c>
      <c r="I3665" s="1" t="s">
        <v>30</v>
      </c>
      <c r="J3665" s="1" t="s">
        <v>31</v>
      </c>
      <c r="K3665" s="1" t="s">
        <v>22</v>
      </c>
      <c r="L3665" s="1" t="s">
        <v>22</v>
      </c>
      <c r="M3665" s="1" t="s">
        <v>22</v>
      </c>
      <c r="N3665" s="1" t="s">
        <v>25</v>
      </c>
      <c r="O3665" s="1" t="s">
        <v>36</v>
      </c>
      <c r="P3665" s="1" t="s">
        <v>51</v>
      </c>
      <c r="Q3665" s="1" t="s">
        <v>41</v>
      </c>
      <c r="R3665">
        <v>176.7</v>
      </c>
      <c r="S3665" s="1" t="s">
        <v>38</v>
      </c>
      <c r="T3665" s="1" t="s">
        <v>34</v>
      </c>
    </row>
    <row r="3666" spans="1:20" x14ac:dyDescent="0.35">
      <c r="A3666" s="1" t="s">
        <v>2314</v>
      </c>
      <c r="B3666">
        <v>50</v>
      </c>
      <c r="C3666" t="str">
        <f>IF(Family_Data3[[#This Row],[Father_Age]]&gt;45, "Old", IF(Family_Data3[[#This Row],[Father_Age]]&gt;=31, "Middle Age", "Young"))</f>
        <v>Old</v>
      </c>
      <c r="D3666">
        <v>47</v>
      </c>
      <c r="E3666" t="str">
        <f>IF(Family_Data3[[#This Row],[Mother_Age]]&gt;45, "Old", IF(Family_Data3[[#This Row],[Mother_Age]]&gt;=31, "Middle Age", "Young"))</f>
        <v>Old</v>
      </c>
      <c r="F3666">
        <v>177.3</v>
      </c>
      <c r="G3666">
        <v>160.19999999999999</v>
      </c>
      <c r="H3666" s="1" t="s">
        <v>19</v>
      </c>
      <c r="I3666" s="1" t="s">
        <v>20</v>
      </c>
      <c r="J3666" s="1" t="s">
        <v>21</v>
      </c>
      <c r="K3666" s="1" t="s">
        <v>22</v>
      </c>
      <c r="L3666" s="1" t="s">
        <v>22</v>
      </c>
      <c r="M3666" s="1" t="s">
        <v>22</v>
      </c>
      <c r="N3666" s="1" t="s">
        <v>25</v>
      </c>
      <c r="O3666" s="1" t="s">
        <v>32</v>
      </c>
      <c r="P3666" s="1" t="s">
        <v>51</v>
      </c>
      <c r="Q3666" s="1" t="s">
        <v>41</v>
      </c>
      <c r="R3666">
        <v>176.6</v>
      </c>
      <c r="S3666" s="1" t="s">
        <v>20</v>
      </c>
      <c r="T3666" s="1" t="s">
        <v>34</v>
      </c>
    </row>
    <row r="3667" spans="1:20" x14ac:dyDescent="0.35">
      <c r="A3667" s="1" t="s">
        <v>2319</v>
      </c>
      <c r="B3667">
        <v>55</v>
      </c>
      <c r="C3667" t="str">
        <f>IF(Family_Data3[[#This Row],[Father_Age]]&gt;45, "Old", IF(Family_Data3[[#This Row],[Father_Age]]&gt;=31, "Middle Age", "Young"))</f>
        <v>Old</v>
      </c>
      <c r="D3667">
        <v>30</v>
      </c>
      <c r="E3667" t="str">
        <f>IF(Family_Data3[[#This Row],[Mother_Age]]&gt;45, "Old", IF(Family_Data3[[#This Row],[Mother_Age]]&gt;=31, "Middle Age", "Young"))</f>
        <v>Young</v>
      </c>
      <c r="F3667">
        <v>163.4</v>
      </c>
      <c r="G3667">
        <v>162.69999999999999</v>
      </c>
      <c r="H3667" s="1" t="s">
        <v>19</v>
      </c>
      <c r="I3667" s="1" t="s">
        <v>19</v>
      </c>
      <c r="J3667" s="1" t="s">
        <v>22</v>
      </c>
      <c r="K3667" s="1" t="s">
        <v>22</v>
      </c>
      <c r="L3667" s="1" t="s">
        <v>23</v>
      </c>
      <c r="M3667" s="1" t="s">
        <v>23</v>
      </c>
      <c r="N3667" s="1" t="s">
        <v>36</v>
      </c>
      <c r="O3667" s="1" t="s">
        <v>25</v>
      </c>
      <c r="P3667" s="1" t="s">
        <v>40</v>
      </c>
      <c r="Q3667" s="1" t="s">
        <v>27</v>
      </c>
      <c r="R3667">
        <v>151.4</v>
      </c>
      <c r="S3667" s="1" t="s">
        <v>54</v>
      </c>
      <c r="T3667" s="1" t="s">
        <v>34</v>
      </c>
    </row>
    <row r="3668" spans="1:20" x14ac:dyDescent="0.35">
      <c r="A3668" s="1" t="s">
        <v>2324</v>
      </c>
      <c r="B3668">
        <v>52</v>
      </c>
      <c r="C3668" t="str">
        <f>IF(Family_Data3[[#This Row],[Father_Age]]&gt;45, "Old", IF(Family_Data3[[#This Row],[Father_Age]]&gt;=31, "Middle Age", "Young"))</f>
        <v>Old</v>
      </c>
      <c r="D3668">
        <v>36</v>
      </c>
      <c r="E3668" t="str">
        <f>IF(Family_Data3[[#This Row],[Mother_Age]]&gt;45, "Old", IF(Family_Data3[[#This Row],[Mother_Age]]&gt;=31, "Middle Age", "Young"))</f>
        <v>Middle Age</v>
      </c>
      <c r="F3668">
        <v>169.2</v>
      </c>
      <c r="G3668">
        <v>162.5</v>
      </c>
      <c r="H3668" s="1" t="s">
        <v>42</v>
      </c>
      <c r="I3668" s="1" t="s">
        <v>20</v>
      </c>
      <c r="J3668" s="1" t="s">
        <v>22</v>
      </c>
      <c r="K3668" s="1" t="s">
        <v>22</v>
      </c>
      <c r="L3668" s="1" t="s">
        <v>23</v>
      </c>
      <c r="M3668" s="1" t="s">
        <v>48</v>
      </c>
      <c r="N3668" s="1" t="s">
        <v>24</v>
      </c>
      <c r="O3668" s="1" t="s">
        <v>32</v>
      </c>
      <c r="P3668" s="1" t="s">
        <v>40</v>
      </c>
      <c r="Q3668" s="1" t="s">
        <v>27</v>
      </c>
      <c r="R3668">
        <v>160.19999999999999</v>
      </c>
      <c r="S3668" s="1" t="s">
        <v>38</v>
      </c>
      <c r="T3668" s="1" t="s">
        <v>28</v>
      </c>
    </row>
    <row r="3669" spans="1:20" x14ac:dyDescent="0.35">
      <c r="A3669" s="1" t="s">
        <v>2325</v>
      </c>
      <c r="B3669">
        <v>46</v>
      </c>
      <c r="C3669" t="str">
        <f>IF(Family_Data3[[#This Row],[Father_Age]]&gt;45, "Old", IF(Family_Data3[[#This Row],[Father_Age]]&gt;=31, "Middle Age", "Young"))</f>
        <v>Old</v>
      </c>
      <c r="D3669">
        <v>36</v>
      </c>
      <c r="E3669" t="str">
        <f>IF(Family_Data3[[#This Row],[Mother_Age]]&gt;45, "Old", IF(Family_Data3[[#This Row],[Mother_Age]]&gt;=31, "Middle Age", "Young"))</f>
        <v>Middle Age</v>
      </c>
      <c r="F3669">
        <v>184.4</v>
      </c>
      <c r="G3669">
        <v>172.9</v>
      </c>
      <c r="H3669" s="1" t="s">
        <v>54</v>
      </c>
      <c r="I3669" s="1" t="s">
        <v>19</v>
      </c>
      <c r="J3669" s="1" t="s">
        <v>44</v>
      </c>
      <c r="K3669" s="1" t="s">
        <v>44</v>
      </c>
      <c r="L3669" s="1" t="s">
        <v>23</v>
      </c>
      <c r="M3669" s="1" t="s">
        <v>22</v>
      </c>
      <c r="N3669" s="1" t="s">
        <v>25</v>
      </c>
      <c r="O3669" s="1" t="s">
        <v>24</v>
      </c>
      <c r="P3669" s="1" t="s">
        <v>26</v>
      </c>
      <c r="Q3669" s="1" t="s">
        <v>27</v>
      </c>
      <c r="R3669">
        <v>166.4</v>
      </c>
      <c r="S3669" s="1" t="s">
        <v>54</v>
      </c>
      <c r="T3669" s="1" t="s">
        <v>28</v>
      </c>
    </row>
    <row r="3670" spans="1:20" x14ac:dyDescent="0.35">
      <c r="A3670" s="1" t="s">
        <v>2330</v>
      </c>
      <c r="B3670">
        <v>51</v>
      </c>
      <c r="C3670" t="str">
        <f>IF(Family_Data3[[#This Row],[Father_Age]]&gt;45, "Old", IF(Family_Data3[[#This Row],[Father_Age]]&gt;=31, "Middle Age", "Young"))</f>
        <v>Old</v>
      </c>
      <c r="D3670">
        <v>43</v>
      </c>
      <c r="E3670" t="str">
        <f>IF(Family_Data3[[#This Row],[Mother_Age]]&gt;45, "Old", IF(Family_Data3[[#This Row],[Mother_Age]]&gt;=31, "Middle Age", "Young"))</f>
        <v>Middle Age</v>
      </c>
      <c r="F3670">
        <v>177.8</v>
      </c>
      <c r="G3670">
        <v>163.9</v>
      </c>
      <c r="H3670" s="1" t="s">
        <v>20</v>
      </c>
      <c r="I3670" s="1" t="s">
        <v>30</v>
      </c>
      <c r="J3670" s="1" t="s">
        <v>22</v>
      </c>
      <c r="K3670" s="1" t="s">
        <v>21</v>
      </c>
      <c r="L3670" s="1" t="s">
        <v>22</v>
      </c>
      <c r="M3670" s="1" t="s">
        <v>22</v>
      </c>
      <c r="N3670" s="1" t="s">
        <v>32</v>
      </c>
      <c r="O3670" s="1" t="s">
        <v>36</v>
      </c>
      <c r="P3670" s="1" t="s">
        <v>51</v>
      </c>
      <c r="Q3670" s="1" t="s">
        <v>41</v>
      </c>
      <c r="R3670">
        <v>179.1</v>
      </c>
      <c r="S3670" s="1" t="s">
        <v>38</v>
      </c>
      <c r="T3670" s="1" t="s">
        <v>34</v>
      </c>
    </row>
    <row r="3671" spans="1:20" x14ac:dyDescent="0.35">
      <c r="A3671" s="1" t="s">
        <v>2350</v>
      </c>
      <c r="B3671">
        <v>52</v>
      </c>
      <c r="C3671" t="str">
        <f>IF(Family_Data3[[#This Row],[Father_Age]]&gt;45, "Old", IF(Family_Data3[[#This Row],[Father_Age]]&gt;=31, "Middle Age", "Young"))</f>
        <v>Old</v>
      </c>
      <c r="D3671">
        <v>43</v>
      </c>
      <c r="E3671" t="str">
        <f>IF(Family_Data3[[#This Row],[Mother_Age]]&gt;45, "Old", IF(Family_Data3[[#This Row],[Mother_Age]]&gt;=31, "Middle Age", "Young"))</f>
        <v>Middle Age</v>
      </c>
      <c r="F3671">
        <v>179</v>
      </c>
      <c r="G3671">
        <v>165.1</v>
      </c>
      <c r="H3671" s="1" t="s">
        <v>19</v>
      </c>
      <c r="I3671" s="1" t="s">
        <v>19</v>
      </c>
      <c r="J3671" s="1" t="s">
        <v>62</v>
      </c>
      <c r="K3671" s="1" t="s">
        <v>22</v>
      </c>
      <c r="L3671" s="1" t="s">
        <v>22</v>
      </c>
      <c r="M3671" s="1" t="s">
        <v>48</v>
      </c>
      <c r="N3671" s="1" t="s">
        <v>39</v>
      </c>
      <c r="O3671" s="1" t="s">
        <v>36</v>
      </c>
      <c r="P3671" s="1" t="s">
        <v>65</v>
      </c>
      <c r="Q3671" s="1" t="s">
        <v>27</v>
      </c>
      <c r="R3671">
        <v>164.3</v>
      </c>
      <c r="S3671" s="1" t="s">
        <v>54</v>
      </c>
      <c r="T3671" s="1" t="s">
        <v>28</v>
      </c>
    </row>
    <row r="3672" spans="1:20" x14ac:dyDescent="0.35">
      <c r="A3672" s="1" t="s">
        <v>2354</v>
      </c>
      <c r="B3672">
        <v>52</v>
      </c>
      <c r="C3672" t="str">
        <f>IF(Family_Data3[[#This Row],[Father_Age]]&gt;45, "Old", IF(Family_Data3[[#This Row],[Father_Age]]&gt;=31, "Middle Age", "Young"))</f>
        <v>Old</v>
      </c>
      <c r="D3672">
        <v>49</v>
      </c>
      <c r="E3672" t="str">
        <f>IF(Family_Data3[[#This Row],[Mother_Age]]&gt;45, "Old", IF(Family_Data3[[#This Row],[Mother_Age]]&gt;=31, "Middle Age", "Young"))</f>
        <v>Old</v>
      </c>
      <c r="F3672">
        <v>179.3</v>
      </c>
      <c r="G3672">
        <v>168.4</v>
      </c>
      <c r="H3672" s="1" t="s">
        <v>30</v>
      </c>
      <c r="I3672" s="1" t="s">
        <v>30</v>
      </c>
      <c r="J3672" s="1" t="s">
        <v>21</v>
      </c>
      <c r="K3672" s="1" t="s">
        <v>22</v>
      </c>
      <c r="L3672" s="1" t="s">
        <v>22</v>
      </c>
      <c r="M3672" s="1" t="s">
        <v>22</v>
      </c>
      <c r="N3672" s="1" t="s">
        <v>32</v>
      </c>
      <c r="O3672" s="1" t="s">
        <v>24</v>
      </c>
      <c r="P3672" s="1" t="s">
        <v>51</v>
      </c>
      <c r="Q3672" s="1" t="s">
        <v>27</v>
      </c>
      <c r="R3672">
        <v>159.69999999999999</v>
      </c>
      <c r="S3672" s="1" t="s">
        <v>30</v>
      </c>
      <c r="T3672" s="1" t="s">
        <v>34</v>
      </c>
    </row>
    <row r="3673" spans="1:20" x14ac:dyDescent="0.35">
      <c r="A3673" s="1" t="s">
        <v>2357</v>
      </c>
      <c r="B3673">
        <v>53</v>
      </c>
      <c r="C3673" t="str">
        <f>IF(Family_Data3[[#This Row],[Father_Age]]&gt;45, "Old", IF(Family_Data3[[#This Row],[Father_Age]]&gt;=31, "Middle Age", "Young"))</f>
        <v>Old</v>
      </c>
      <c r="D3673">
        <v>30</v>
      </c>
      <c r="E3673" t="str">
        <f>IF(Family_Data3[[#This Row],[Mother_Age]]&gt;45, "Old", IF(Family_Data3[[#This Row],[Mother_Age]]&gt;=31, "Middle Age", "Young"))</f>
        <v>Young</v>
      </c>
      <c r="F3673">
        <v>169.4</v>
      </c>
      <c r="G3673">
        <v>160.30000000000001</v>
      </c>
      <c r="H3673" s="1" t="s">
        <v>20</v>
      </c>
      <c r="I3673" s="1" t="s">
        <v>20</v>
      </c>
      <c r="J3673" s="1" t="s">
        <v>21</v>
      </c>
      <c r="K3673" s="1" t="s">
        <v>31</v>
      </c>
      <c r="L3673" s="1" t="s">
        <v>22</v>
      </c>
      <c r="M3673" s="1" t="s">
        <v>23</v>
      </c>
      <c r="N3673" s="1" t="s">
        <v>32</v>
      </c>
      <c r="O3673" s="1" t="s">
        <v>32</v>
      </c>
      <c r="P3673" s="1" t="s">
        <v>45</v>
      </c>
      <c r="Q3673" s="1" t="s">
        <v>27</v>
      </c>
      <c r="R3673">
        <v>156.5</v>
      </c>
      <c r="S3673" s="1" t="s">
        <v>20</v>
      </c>
      <c r="T3673" s="1" t="s">
        <v>34</v>
      </c>
    </row>
    <row r="3674" spans="1:20" x14ac:dyDescent="0.35">
      <c r="A3674" s="1" t="s">
        <v>2358</v>
      </c>
      <c r="B3674">
        <v>47</v>
      </c>
      <c r="C3674" t="str">
        <f>IF(Family_Data3[[#This Row],[Father_Age]]&gt;45, "Old", IF(Family_Data3[[#This Row],[Father_Age]]&gt;=31, "Middle Age", "Young"))</f>
        <v>Old</v>
      </c>
      <c r="D3674">
        <v>28</v>
      </c>
      <c r="E3674" t="str">
        <f>IF(Family_Data3[[#This Row],[Mother_Age]]&gt;45, "Old", IF(Family_Data3[[#This Row],[Mother_Age]]&gt;=31, "Middle Age", "Young"))</f>
        <v>Young</v>
      </c>
      <c r="F3674">
        <v>183.9</v>
      </c>
      <c r="G3674">
        <v>164.6</v>
      </c>
      <c r="H3674" s="1" t="s">
        <v>38</v>
      </c>
      <c r="I3674" s="1" t="s">
        <v>20</v>
      </c>
      <c r="J3674" s="1" t="s">
        <v>22</v>
      </c>
      <c r="K3674" s="1" t="s">
        <v>22</v>
      </c>
      <c r="L3674" s="1" t="s">
        <v>23</v>
      </c>
      <c r="M3674" s="1" t="s">
        <v>22</v>
      </c>
      <c r="N3674" s="1" t="s">
        <v>36</v>
      </c>
      <c r="O3674" s="1" t="s">
        <v>32</v>
      </c>
      <c r="P3674" s="1" t="s">
        <v>51</v>
      </c>
      <c r="Q3674" s="1" t="s">
        <v>41</v>
      </c>
      <c r="R3674">
        <v>180.5</v>
      </c>
      <c r="S3674" s="1" t="s">
        <v>50</v>
      </c>
      <c r="T3674" s="1" t="s">
        <v>34</v>
      </c>
    </row>
    <row r="3675" spans="1:20" x14ac:dyDescent="0.35">
      <c r="A3675" s="1" t="s">
        <v>2361</v>
      </c>
      <c r="B3675">
        <v>53</v>
      </c>
      <c r="C3675" t="str">
        <f>IF(Family_Data3[[#This Row],[Father_Age]]&gt;45, "Old", IF(Family_Data3[[#This Row],[Father_Age]]&gt;=31, "Middle Age", "Young"))</f>
        <v>Old</v>
      </c>
      <c r="D3675">
        <v>49</v>
      </c>
      <c r="E3675" t="str">
        <f>IF(Family_Data3[[#This Row],[Mother_Age]]&gt;45, "Old", IF(Family_Data3[[#This Row],[Mother_Age]]&gt;=31, "Middle Age", "Young"))</f>
        <v>Old</v>
      </c>
      <c r="F3675">
        <v>177.4</v>
      </c>
      <c r="G3675">
        <v>163.6</v>
      </c>
      <c r="H3675" s="1" t="s">
        <v>19</v>
      </c>
      <c r="I3675" s="1" t="s">
        <v>50</v>
      </c>
      <c r="J3675" s="1" t="s">
        <v>22</v>
      </c>
      <c r="K3675" s="1" t="s">
        <v>22</v>
      </c>
      <c r="L3675" s="1" t="s">
        <v>23</v>
      </c>
      <c r="M3675" s="1" t="s">
        <v>48</v>
      </c>
      <c r="N3675" s="1" t="s">
        <v>32</v>
      </c>
      <c r="O3675" s="1" t="s">
        <v>25</v>
      </c>
      <c r="P3675" s="1" t="s">
        <v>33</v>
      </c>
      <c r="Q3675" s="1" t="s">
        <v>41</v>
      </c>
      <c r="R3675">
        <v>178.1</v>
      </c>
      <c r="S3675" s="1" t="s">
        <v>50</v>
      </c>
      <c r="T3675" s="1" t="s">
        <v>28</v>
      </c>
    </row>
    <row r="3676" spans="1:20" x14ac:dyDescent="0.35">
      <c r="A3676" s="1" t="s">
        <v>2364</v>
      </c>
      <c r="B3676">
        <v>53</v>
      </c>
      <c r="C3676" t="str">
        <f>IF(Family_Data3[[#This Row],[Father_Age]]&gt;45, "Old", IF(Family_Data3[[#This Row],[Father_Age]]&gt;=31, "Middle Age", "Young"))</f>
        <v>Old</v>
      </c>
      <c r="D3676">
        <v>31</v>
      </c>
      <c r="E3676" t="str">
        <f>IF(Family_Data3[[#This Row],[Mother_Age]]&gt;45, "Old", IF(Family_Data3[[#This Row],[Mother_Age]]&gt;=31, "Middle Age", "Young"))</f>
        <v>Middle Age</v>
      </c>
      <c r="F3676">
        <v>171</v>
      </c>
      <c r="G3676">
        <v>162</v>
      </c>
      <c r="H3676" s="1" t="s">
        <v>19</v>
      </c>
      <c r="I3676" s="1" t="s">
        <v>19</v>
      </c>
      <c r="J3676" s="1" t="s">
        <v>22</v>
      </c>
      <c r="K3676" s="1" t="s">
        <v>22</v>
      </c>
      <c r="L3676" s="1" t="s">
        <v>23</v>
      </c>
      <c r="M3676" s="1" t="s">
        <v>22</v>
      </c>
      <c r="N3676" s="1" t="s">
        <v>36</v>
      </c>
      <c r="O3676" s="1" t="s">
        <v>39</v>
      </c>
      <c r="P3676" s="1" t="s">
        <v>51</v>
      </c>
      <c r="Q3676" s="1" t="s">
        <v>41</v>
      </c>
      <c r="R3676">
        <v>175.2</v>
      </c>
      <c r="S3676" s="1" t="s">
        <v>19</v>
      </c>
      <c r="T3676" s="1" t="s">
        <v>52</v>
      </c>
    </row>
    <row r="3677" spans="1:20" x14ac:dyDescent="0.35">
      <c r="A3677" s="1" t="s">
        <v>2373</v>
      </c>
      <c r="B3677">
        <v>53</v>
      </c>
      <c r="C3677" t="str">
        <f>IF(Family_Data3[[#This Row],[Father_Age]]&gt;45, "Old", IF(Family_Data3[[#This Row],[Father_Age]]&gt;=31, "Middle Age", "Young"))</f>
        <v>Old</v>
      </c>
      <c r="D3677">
        <v>31</v>
      </c>
      <c r="E3677" t="str">
        <f>IF(Family_Data3[[#This Row],[Mother_Age]]&gt;45, "Old", IF(Family_Data3[[#This Row],[Mother_Age]]&gt;=31, "Middle Age", "Young"))</f>
        <v>Middle Age</v>
      </c>
      <c r="F3677">
        <v>158.9</v>
      </c>
      <c r="G3677">
        <v>158.4</v>
      </c>
      <c r="H3677" s="1" t="s">
        <v>20</v>
      </c>
      <c r="I3677" s="1" t="s">
        <v>30</v>
      </c>
      <c r="J3677" s="1" t="s">
        <v>22</v>
      </c>
      <c r="K3677" s="1" t="s">
        <v>22</v>
      </c>
      <c r="L3677" s="1" t="s">
        <v>22</v>
      </c>
      <c r="M3677" s="1" t="s">
        <v>22</v>
      </c>
      <c r="N3677" s="1" t="s">
        <v>24</v>
      </c>
      <c r="O3677" s="1" t="s">
        <v>32</v>
      </c>
      <c r="P3677" s="1" t="s">
        <v>65</v>
      </c>
      <c r="Q3677" s="1" t="s">
        <v>41</v>
      </c>
      <c r="R3677">
        <v>163.1</v>
      </c>
      <c r="S3677" s="1" t="s">
        <v>38</v>
      </c>
      <c r="T3677" s="1" t="s">
        <v>34</v>
      </c>
    </row>
    <row r="3678" spans="1:20" x14ac:dyDescent="0.35">
      <c r="A3678" s="1" t="s">
        <v>2379</v>
      </c>
      <c r="B3678">
        <v>54</v>
      </c>
      <c r="C3678" t="str">
        <f>IF(Family_Data3[[#This Row],[Father_Age]]&gt;45, "Old", IF(Family_Data3[[#This Row],[Father_Age]]&gt;=31, "Middle Age", "Young"))</f>
        <v>Old</v>
      </c>
      <c r="D3678">
        <v>24</v>
      </c>
      <c r="E3678" t="str">
        <f>IF(Family_Data3[[#This Row],[Mother_Age]]&gt;45, "Old", IF(Family_Data3[[#This Row],[Mother_Age]]&gt;=31, "Middle Age", "Young"))</f>
        <v>Young</v>
      </c>
      <c r="F3678">
        <v>183.5</v>
      </c>
      <c r="G3678">
        <v>165.3</v>
      </c>
      <c r="H3678" s="1" t="s">
        <v>42</v>
      </c>
      <c r="I3678" s="1" t="s">
        <v>42</v>
      </c>
      <c r="J3678" s="1" t="s">
        <v>21</v>
      </c>
      <c r="K3678" s="1" t="s">
        <v>31</v>
      </c>
      <c r="L3678" s="1" t="s">
        <v>22</v>
      </c>
      <c r="M3678" s="1" t="s">
        <v>22</v>
      </c>
      <c r="N3678" s="1" t="s">
        <v>25</v>
      </c>
      <c r="O3678" s="1" t="s">
        <v>32</v>
      </c>
      <c r="P3678" s="1" t="s">
        <v>51</v>
      </c>
      <c r="Q3678" s="1" t="s">
        <v>41</v>
      </c>
      <c r="R3678">
        <v>181.4</v>
      </c>
      <c r="S3678" s="1" t="s">
        <v>42</v>
      </c>
      <c r="T3678" s="1" t="s">
        <v>52</v>
      </c>
    </row>
    <row r="3679" spans="1:20" x14ac:dyDescent="0.35">
      <c r="A3679" s="1" t="s">
        <v>2380</v>
      </c>
      <c r="B3679">
        <v>51</v>
      </c>
      <c r="C3679" t="str">
        <f>IF(Family_Data3[[#This Row],[Father_Age]]&gt;45, "Old", IF(Family_Data3[[#This Row],[Father_Age]]&gt;=31, "Middle Age", "Young"))</f>
        <v>Old</v>
      </c>
      <c r="D3679">
        <v>32</v>
      </c>
      <c r="E3679" t="str">
        <f>IF(Family_Data3[[#This Row],[Mother_Age]]&gt;45, "Old", IF(Family_Data3[[#This Row],[Mother_Age]]&gt;=31, "Middle Age", "Young"))</f>
        <v>Middle Age</v>
      </c>
      <c r="F3679">
        <v>155.69999999999999</v>
      </c>
      <c r="G3679">
        <v>170.9</v>
      </c>
      <c r="H3679" s="1" t="s">
        <v>50</v>
      </c>
      <c r="I3679" s="1" t="s">
        <v>30</v>
      </c>
      <c r="J3679" s="1" t="s">
        <v>22</v>
      </c>
      <c r="K3679" s="1" t="s">
        <v>22</v>
      </c>
      <c r="L3679" s="1" t="s">
        <v>23</v>
      </c>
      <c r="M3679" s="1" t="s">
        <v>23</v>
      </c>
      <c r="N3679" s="1" t="s">
        <v>39</v>
      </c>
      <c r="O3679" s="1" t="s">
        <v>32</v>
      </c>
      <c r="P3679" s="1" t="s">
        <v>40</v>
      </c>
      <c r="Q3679" s="1" t="s">
        <v>41</v>
      </c>
      <c r="R3679">
        <v>169.8</v>
      </c>
      <c r="S3679" s="1" t="s">
        <v>60</v>
      </c>
      <c r="T3679" s="1" t="s">
        <v>34</v>
      </c>
    </row>
    <row r="3680" spans="1:20" x14ac:dyDescent="0.35">
      <c r="A3680" s="1" t="s">
        <v>2391</v>
      </c>
      <c r="B3680">
        <v>47</v>
      </c>
      <c r="C3680" t="str">
        <f>IF(Family_Data3[[#This Row],[Father_Age]]&gt;45, "Old", IF(Family_Data3[[#This Row],[Father_Age]]&gt;=31, "Middle Age", "Young"))</f>
        <v>Old</v>
      </c>
      <c r="D3680">
        <v>48</v>
      </c>
      <c r="E3680" t="str">
        <f>IF(Family_Data3[[#This Row],[Mother_Age]]&gt;45, "Old", IF(Family_Data3[[#This Row],[Mother_Age]]&gt;=31, "Middle Age", "Young"))</f>
        <v>Old</v>
      </c>
      <c r="F3680">
        <v>181.4</v>
      </c>
      <c r="G3680">
        <v>156.19999999999999</v>
      </c>
      <c r="H3680" s="1" t="s">
        <v>19</v>
      </c>
      <c r="I3680" s="1" t="s">
        <v>54</v>
      </c>
      <c r="J3680" s="1" t="s">
        <v>22</v>
      </c>
      <c r="K3680" s="1" t="s">
        <v>21</v>
      </c>
      <c r="L3680" s="1" t="s">
        <v>23</v>
      </c>
      <c r="M3680" s="1" t="s">
        <v>22</v>
      </c>
      <c r="N3680" s="1" t="s">
        <v>32</v>
      </c>
      <c r="O3680" s="1" t="s">
        <v>39</v>
      </c>
      <c r="P3680" s="1" t="s">
        <v>65</v>
      </c>
      <c r="Q3680" s="1" t="s">
        <v>41</v>
      </c>
      <c r="R3680">
        <v>179</v>
      </c>
      <c r="S3680" s="1" t="s">
        <v>19</v>
      </c>
      <c r="T3680" s="1" t="s">
        <v>28</v>
      </c>
    </row>
    <row r="3681" spans="1:20" x14ac:dyDescent="0.35">
      <c r="A3681" s="1" t="s">
        <v>2393</v>
      </c>
      <c r="B3681">
        <v>46</v>
      </c>
      <c r="C3681" t="str">
        <f>IF(Family_Data3[[#This Row],[Father_Age]]&gt;45, "Old", IF(Family_Data3[[#This Row],[Father_Age]]&gt;=31, "Middle Age", "Young"))</f>
        <v>Old</v>
      </c>
      <c r="D3681">
        <v>47</v>
      </c>
      <c r="E3681" t="str">
        <f>IF(Family_Data3[[#This Row],[Mother_Age]]&gt;45, "Old", IF(Family_Data3[[#This Row],[Mother_Age]]&gt;=31, "Middle Age", "Young"))</f>
        <v>Old</v>
      </c>
      <c r="F3681">
        <v>171.6</v>
      </c>
      <c r="G3681">
        <v>169.9</v>
      </c>
      <c r="H3681" s="1" t="s">
        <v>19</v>
      </c>
      <c r="I3681" s="1" t="s">
        <v>30</v>
      </c>
      <c r="J3681" s="1" t="s">
        <v>62</v>
      </c>
      <c r="K3681" s="1" t="s">
        <v>44</v>
      </c>
      <c r="L3681" s="1" t="s">
        <v>23</v>
      </c>
      <c r="M3681" s="1" t="s">
        <v>23</v>
      </c>
      <c r="N3681" s="1" t="s">
        <v>24</v>
      </c>
      <c r="O3681" s="1" t="s">
        <v>25</v>
      </c>
      <c r="P3681" s="1" t="s">
        <v>51</v>
      </c>
      <c r="Q3681" s="1" t="s">
        <v>41</v>
      </c>
      <c r="R3681">
        <v>178</v>
      </c>
      <c r="S3681" s="1" t="s">
        <v>30</v>
      </c>
      <c r="T3681" s="1" t="s">
        <v>34</v>
      </c>
    </row>
    <row r="3682" spans="1:20" x14ac:dyDescent="0.35">
      <c r="A3682" s="1" t="s">
        <v>2394</v>
      </c>
      <c r="B3682">
        <v>47</v>
      </c>
      <c r="C3682" t="str">
        <f>IF(Family_Data3[[#This Row],[Father_Age]]&gt;45, "Old", IF(Family_Data3[[#This Row],[Father_Age]]&gt;=31, "Middle Age", "Young"))</f>
        <v>Old</v>
      </c>
      <c r="D3682">
        <v>44</v>
      </c>
      <c r="E3682" t="str">
        <f>IF(Family_Data3[[#This Row],[Mother_Age]]&gt;45, "Old", IF(Family_Data3[[#This Row],[Mother_Age]]&gt;=31, "Middle Age", "Young"))</f>
        <v>Middle Age</v>
      </c>
      <c r="F3682">
        <v>168.3</v>
      </c>
      <c r="G3682">
        <v>149.80000000000001</v>
      </c>
      <c r="H3682" s="1" t="s">
        <v>19</v>
      </c>
      <c r="I3682" s="1" t="s">
        <v>19</v>
      </c>
      <c r="J3682" s="1" t="s">
        <v>44</v>
      </c>
      <c r="K3682" s="1" t="s">
        <v>44</v>
      </c>
      <c r="L3682" s="1" t="s">
        <v>22</v>
      </c>
      <c r="M3682" s="1" t="s">
        <v>22</v>
      </c>
      <c r="N3682" s="1" t="s">
        <v>32</v>
      </c>
      <c r="O3682" s="1" t="s">
        <v>32</v>
      </c>
      <c r="P3682" s="1" t="s">
        <v>51</v>
      </c>
      <c r="Q3682" s="1" t="s">
        <v>27</v>
      </c>
      <c r="R3682">
        <v>153.1</v>
      </c>
      <c r="S3682" s="1" t="s">
        <v>19</v>
      </c>
      <c r="T3682" s="1" t="s">
        <v>34</v>
      </c>
    </row>
    <row r="3683" spans="1:20" x14ac:dyDescent="0.35">
      <c r="A3683" s="1" t="s">
        <v>2400</v>
      </c>
      <c r="B3683">
        <v>52</v>
      </c>
      <c r="C3683" t="str">
        <f>IF(Family_Data3[[#This Row],[Father_Age]]&gt;45, "Old", IF(Family_Data3[[#This Row],[Father_Age]]&gt;=31, "Middle Age", "Young"))</f>
        <v>Old</v>
      </c>
      <c r="D3683">
        <v>29</v>
      </c>
      <c r="E3683" t="str">
        <f>IF(Family_Data3[[#This Row],[Mother_Age]]&gt;45, "Old", IF(Family_Data3[[#This Row],[Mother_Age]]&gt;=31, "Middle Age", "Young"))</f>
        <v>Young</v>
      </c>
      <c r="F3683">
        <v>170.5</v>
      </c>
      <c r="G3683">
        <v>160</v>
      </c>
      <c r="H3683" s="1" t="s">
        <v>20</v>
      </c>
      <c r="I3683" s="1" t="s">
        <v>50</v>
      </c>
      <c r="J3683" s="1" t="s">
        <v>22</v>
      </c>
      <c r="K3683" s="1" t="s">
        <v>31</v>
      </c>
      <c r="L3683" s="1" t="s">
        <v>22</v>
      </c>
      <c r="M3683" s="1" t="s">
        <v>48</v>
      </c>
      <c r="N3683" s="1" t="s">
        <v>24</v>
      </c>
      <c r="O3683" s="1" t="s">
        <v>24</v>
      </c>
      <c r="P3683" s="1" t="s">
        <v>51</v>
      </c>
      <c r="Q3683" s="1" t="s">
        <v>41</v>
      </c>
      <c r="R3683">
        <v>166.7</v>
      </c>
      <c r="S3683" s="1" t="s">
        <v>20</v>
      </c>
      <c r="T3683" s="1" t="s">
        <v>34</v>
      </c>
    </row>
    <row r="3684" spans="1:20" x14ac:dyDescent="0.35">
      <c r="A3684" s="1" t="s">
        <v>2401</v>
      </c>
      <c r="B3684">
        <v>54</v>
      </c>
      <c r="C3684" t="str">
        <f>IF(Family_Data3[[#This Row],[Father_Age]]&gt;45, "Old", IF(Family_Data3[[#This Row],[Father_Age]]&gt;=31, "Middle Age", "Young"))</f>
        <v>Old</v>
      </c>
      <c r="D3684">
        <v>37</v>
      </c>
      <c r="E3684" t="str">
        <f>IF(Family_Data3[[#This Row],[Mother_Age]]&gt;45, "Old", IF(Family_Data3[[#This Row],[Mother_Age]]&gt;=31, "Middle Age", "Young"))</f>
        <v>Middle Age</v>
      </c>
      <c r="F3684">
        <v>182.7</v>
      </c>
      <c r="G3684">
        <v>159.30000000000001</v>
      </c>
      <c r="H3684" s="1" t="s">
        <v>30</v>
      </c>
      <c r="I3684" s="1" t="s">
        <v>19</v>
      </c>
      <c r="J3684" s="1" t="s">
        <v>22</v>
      </c>
      <c r="K3684" s="1" t="s">
        <v>22</v>
      </c>
      <c r="L3684" s="1" t="s">
        <v>23</v>
      </c>
      <c r="M3684" s="1" t="s">
        <v>22</v>
      </c>
      <c r="N3684" s="1" t="s">
        <v>32</v>
      </c>
      <c r="O3684" s="1" t="s">
        <v>36</v>
      </c>
      <c r="P3684" s="1" t="s">
        <v>45</v>
      </c>
      <c r="Q3684" s="1" t="s">
        <v>27</v>
      </c>
      <c r="R3684">
        <v>171.7</v>
      </c>
      <c r="S3684" s="1" t="s">
        <v>30</v>
      </c>
      <c r="T3684" s="1" t="s">
        <v>34</v>
      </c>
    </row>
    <row r="3685" spans="1:20" x14ac:dyDescent="0.35">
      <c r="A3685" s="1" t="s">
        <v>2412</v>
      </c>
      <c r="B3685">
        <v>47</v>
      </c>
      <c r="C3685" t="str">
        <f>IF(Family_Data3[[#This Row],[Father_Age]]&gt;45, "Old", IF(Family_Data3[[#This Row],[Father_Age]]&gt;=31, "Middle Age", "Young"))</f>
        <v>Old</v>
      </c>
      <c r="D3685">
        <v>32</v>
      </c>
      <c r="E3685" t="str">
        <f>IF(Family_Data3[[#This Row],[Mother_Age]]&gt;45, "Old", IF(Family_Data3[[#This Row],[Mother_Age]]&gt;=31, "Middle Age", "Young"))</f>
        <v>Middle Age</v>
      </c>
      <c r="F3685">
        <v>186</v>
      </c>
      <c r="G3685">
        <v>154.80000000000001</v>
      </c>
      <c r="H3685" s="1" t="s">
        <v>19</v>
      </c>
      <c r="I3685" s="1" t="s">
        <v>30</v>
      </c>
      <c r="J3685" s="1" t="s">
        <v>44</v>
      </c>
      <c r="K3685" s="1" t="s">
        <v>31</v>
      </c>
      <c r="L3685" s="1" t="s">
        <v>22</v>
      </c>
      <c r="M3685" s="1" t="s">
        <v>23</v>
      </c>
      <c r="N3685" s="1" t="s">
        <v>32</v>
      </c>
      <c r="O3685" s="1" t="s">
        <v>32</v>
      </c>
      <c r="P3685" s="1" t="s">
        <v>65</v>
      </c>
      <c r="Q3685" s="1" t="s">
        <v>41</v>
      </c>
      <c r="R3685">
        <v>177.7</v>
      </c>
      <c r="S3685" s="1" t="s">
        <v>30</v>
      </c>
      <c r="T3685" s="1" t="s">
        <v>34</v>
      </c>
    </row>
    <row r="3686" spans="1:20" x14ac:dyDescent="0.35">
      <c r="A3686" s="1" t="s">
        <v>2413</v>
      </c>
      <c r="B3686">
        <v>55</v>
      </c>
      <c r="C3686" t="str">
        <f>IF(Family_Data3[[#This Row],[Father_Age]]&gt;45, "Old", IF(Family_Data3[[#This Row],[Father_Age]]&gt;=31, "Middle Age", "Young"))</f>
        <v>Old</v>
      </c>
      <c r="D3686">
        <v>30</v>
      </c>
      <c r="E3686" t="str">
        <f>IF(Family_Data3[[#This Row],[Mother_Age]]&gt;45, "Old", IF(Family_Data3[[#This Row],[Mother_Age]]&gt;=31, "Middle Age", "Young"))</f>
        <v>Young</v>
      </c>
      <c r="F3686">
        <v>173.3</v>
      </c>
      <c r="G3686">
        <v>156</v>
      </c>
      <c r="H3686" s="1" t="s">
        <v>19</v>
      </c>
      <c r="I3686" s="1" t="s">
        <v>20</v>
      </c>
      <c r="J3686" s="1" t="s">
        <v>44</v>
      </c>
      <c r="K3686" s="1" t="s">
        <v>21</v>
      </c>
      <c r="L3686" s="1" t="s">
        <v>23</v>
      </c>
      <c r="M3686" s="1" t="s">
        <v>23</v>
      </c>
      <c r="N3686" s="1" t="s">
        <v>32</v>
      </c>
      <c r="O3686" s="1" t="s">
        <v>32</v>
      </c>
      <c r="P3686" s="1" t="s">
        <v>51</v>
      </c>
      <c r="Q3686" s="1" t="s">
        <v>27</v>
      </c>
      <c r="R3686">
        <v>152.69999999999999</v>
      </c>
      <c r="S3686" s="1" t="s">
        <v>20</v>
      </c>
      <c r="T3686" s="1" t="s">
        <v>52</v>
      </c>
    </row>
    <row r="3687" spans="1:20" x14ac:dyDescent="0.35">
      <c r="A3687" s="1" t="s">
        <v>2427</v>
      </c>
      <c r="B3687">
        <v>46</v>
      </c>
      <c r="C3687" t="str">
        <f>IF(Family_Data3[[#This Row],[Father_Age]]&gt;45, "Old", IF(Family_Data3[[#This Row],[Father_Age]]&gt;=31, "Middle Age", "Young"))</f>
        <v>Old</v>
      </c>
      <c r="D3687">
        <v>24</v>
      </c>
      <c r="E3687" t="str">
        <f>IF(Family_Data3[[#This Row],[Mother_Age]]&gt;45, "Old", IF(Family_Data3[[#This Row],[Mother_Age]]&gt;=31, "Middle Age", "Young"))</f>
        <v>Young</v>
      </c>
      <c r="F3687">
        <v>173.7</v>
      </c>
      <c r="G3687">
        <v>162.69999999999999</v>
      </c>
      <c r="H3687" s="1" t="s">
        <v>30</v>
      </c>
      <c r="I3687" s="1" t="s">
        <v>30</v>
      </c>
      <c r="J3687" s="1" t="s">
        <v>31</v>
      </c>
      <c r="K3687" s="1" t="s">
        <v>44</v>
      </c>
      <c r="L3687" s="1" t="s">
        <v>47</v>
      </c>
      <c r="M3687" s="1" t="s">
        <v>48</v>
      </c>
      <c r="N3687" s="1" t="s">
        <v>36</v>
      </c>
      <c r="O3687" s="1" t="s">
        <v>32</v>
      </c>
      <c r="P3687" s="1" t="s">
        <v>45</v>
      </c>
      <c r="Q3687" s="1" t="s">
        <v>27</v>
      </c>
      <c r="R3687">
        <v>167.8</v>
      </c>
      <c r="S3687" s="1" t="s">
        <v>30</v>
      </c>
      <c r="T3687" s="1" t="s">
        <v>34</v>
      </c>
    </row>
    <row r="3688" spans="1:20" x14ac:dyDescent="0.35">
      <c r="A3688" s="1" t="s">
        <v>2428</v>
      </c>
      <c r="B3688">
        <v>52</v>
      </c>
      <c r="C3688" t="str">
        <f>IF(Family_Data3[[#This Row],[Father_Age]]&gt;45, "Old", IF(Family_Data3[[#This Row],[Father_Age]]&gt;=31, "Middle Age", "Young"))</f>
        <v>Old</v>
      </c>
      <c r="D3688">
        <v>18</v>
      </c>
      <c r="E3688" t="str">
        <f>IF(Family_Data3[[#This Row],[Mother_Age]]&gt;45, "Old", IF(Family_Data3[[#This Row],[Mother_Age]]&gt;=31, "Middle Age", "Young"))</f>
        <v>Young</v>
      </c>
      <c r="F3688">
        <v>180.6</v>
      </c>
      <c r="G3688">
        <v>160.4</v>
      </c>
      <c r="H3688" s="1" t="s">
        <v>42</v>
      </c>
      <c r="I3688" s="1" t="s">
        <v>30</v>
      </c>
      <c r="J3688" s="1" t="s">
        <v>31</v>
      </c>
      <c r="K3688" s="1" t="s">
        <v>44</v>
      </c>
      <c r="L3688" s="1" t="s">
        <v>23</v>
      </c>
      <c r="M3688" s="1" t="s">
        <v>22</v>
      </c>
      <c r="N3688" s="1" t="s">
        <v>39</v>
      </c>
      <c r="O3688" s="1" t="s">
        <v>32</v>
      </c>
      <c r="P3688" s="1" t="s">
        <v>51</v>
      </c>
      <c r="Q3688" s="1" t="s">
        <v>27</v>
      </c>
      <c r="R3688">
        <v>156.80000000000001</v>
      </c>
      <c r="S3688" s="1" t="s">
        <v>30</v>
      </c>
      <c r="T3688" s="1" t="s">
        <v>52</v>
      </c>
    </row>
    <row r="3689" spans="1:20" x14ac:dyDescent="0.35">
      <c r="A3689" s="1" t="s">
        <v>2429</v>
      </c>
      <c r="B3689">
        <v>47</v>
      </c>
      <c r="C3689" t="str">
        <f>IF(Family_Data3[[#This Row],[Father_Age]]&gt;45, "Old", IF(Family_Data3[[#This Row],[Father_Age]]&gt;=31, "Middle Age", "Young"))</f>
        <v>Old</v>
      </c>
      <c r="D3689">
        <v>20</v>
      </c>
      <c r="E3689" t="str">
        <f>IF(Family_Data3[[#This Row],[Mother_Age]]&gt;45, "Old", IF(Family_Data3[[#This Row],[Mother_Age]]&gt;=31, "Middle Age", "Young"))</f>
        <v>Young</v>
      </c>
      <c r="F3689">
        <v>161.5</v>
      </c>
      <c r="G3689">
        <v>159.4</v>
      </c>
      <c r="H3689" s="1" t="s">
        <v>30</v>
      </c>
      <c r="I3689" s="1" t="s">
        <v>30</v>
      </c>
      <c r="J3689" s="1" t="s">
        <v>22</v>
      </c>
      <c r="K3689" s="1" t="s">
        <v>44</v>
      </c>
      <c r="L3689" s="1" t="s">
        <v>23</v>
      </c>
      <c r="M3689" s="1" t="s">
        <v>22</v>
      </c>
      <c r="N3689" s="1" t="s">
        <v>39</v>
      </c>
      <c r="O3689" s="1" t="s">
        <v>24</v>
      </c>
      <c r="P3689" s="1" t="s">
        <v>51</v>
      </c>
      <c r="Q3689" s="1" t="s">
        <v>41</v>
      </c>
      <c r="R3689">
        <v>163.80000000000001</v>
      </c>
      <c r="S3689" s="1" t="s">
        <v>42</v>
      </c>
      <c r="T3689" s="1" t="s">
        <v>34</v>
      </c>
    </row>
    <row r="3690" spans="1:20" x14ac:dyDescent="0.35">
      <c r="A3690" s="1" t="s">
        <v>2432</v>
      </c>
      <c r="B3690">
        <v>51</v>
      </c>
      <c r="C3690" t="str">
        <f>IF(Family_Data3[[#This Row],[Father_Age]]&gt;45, "Old", IF(Family_Data3[[#This Row],[Father_Age]]&gt;=31, "Middle Age", "Young"))</f>
        <v>Old</v>
      </c>
      <c r="D3690">
        <v>33</v>
      </c>
      <c r="E3690" t="str">
        <f>IF(Family_Data3[[#This Row],[Mother_Age]]&gt;45, "Old", IF(Family_Data3[[#This Row],[Mother_Age]]&gt;=31, "Middle Age", "Young"))</f>
        <v>Middle Age</v>
      </c>
      <c r="F3690">
        <v>184.3</v>
      </c>
      <c r="G3690">
        <v>164.5</v>
      </c>
      <c r="H3690" s="1" t="s">
        <v>30</v>
      </c>
      <c r="I3690" s="1" t="s">
        <v>30</v>
      </c>
      <c r="J3690" s="1" t="s">
        <v>44</v>
      </c>
      <c r="K3690" s="1" t="s">
        <v>21</v>
      </c>
      <c r="L3690" s="1" t="s">
        <v>22</v>
      </c>
      <c r="M3690" s="1" t="s">
        <v>22</v>
      </c>
      <c r="N3690" s="1" t="s">
        <v>32</v>
      </c>
      <c r="O3690" s="1" t="s">
        <v>39</v>
      </c>
      <c r="P3690" s="1" t="s">
        <v>26</v>
      </c>
      <c r="Q3690" s="1" t="s">
        <v>41</v>
      </c>
      <c r="R3690">
        <v>176.4</v>
      </c>
      <c r="S3690" s="1" t="s">
        <v>30</v>
      </c>
      <c r="T3690" s="1" t="s">
        <v>28</v>
      </c>
    </row>
    <row r="3691" spans="1:20" x14ac:dyDescent="0.35">
      <c r="A3691" s="1" t="s">
        <v>2434</v>
      </c>
      <c r="B3691">
        <v>49</v>
      </c>
      <c r="C3691" t="str">
        <f>IF(Family_Data3[[#This Row],[Father_Age]]&gt;45, "Old", IF(Family_Data3[[#This Row],[Father_Age]]&gt;=31, "Middle Age", "Young"))</f>
        <v>Old</v>
      </c>
      <c r="D3691">
        <v>46</v>
      </c>
      <c r="E3691" t="str">
        <f>IF(Family_Data3[[#This Row],[Mother_Age]]&gt;45, "Old", IF(Family_Data3[[#This Row],[Mother_Age]]&gt;=31, "Middle Age", "Young"))</f>
        <v>Old</v>
      </c>
      <c r="F3691">
        <v>182.9</v>
      </c>
      <c r="G3691">
        <v>164.9</v>
      </c>
      <c r="H3691" s="1" t="s">
        <v>30</v>
      </c>
      <c r="I3691" s="1" t="s">
        <v>42</v>
      </c>
      <c r="J3691" s="1" t="s">
        <v>31</v>
      </c>
      <c r="K3691" s="1" t="s">
        <v>44</v>
      </c>
      <c r="L3691" s="1" t="s">
        <v>22</v>
      </c>
      <c r="M3691" s="1" t="s">
        <v>23</v>
      </c>
      <c r="N3691" s="1" t="s">
        <v>25</v>
      </c>
      <c r="O3691" s="1" t="s">
        <v>24</v>
      </c>
      <c r="P3691" s="1" t="s">
        <v>51</v>
      </c>
      <c r="Q3691" s="1" t="s">
        <v>41</v>
      </c>
      <c r="R3691">
        <v>183.2</v>
      </c>
      <c r="S3691" s="1" t="s">
        <v>30</v>
      </c>
      <c r="T3691" s="1" t="s">
        <v>34</v>
      </c>
    </row>
    <row r="3692" spans="1:20" x14ac:dyDescent="0.35">
      <c r="A3692" s="1" t="s">
        <v>2437</v>
      </c>
      <c r="B3692">
        <v>51</v>
      </c>
      <c r="C3692" t="str">
        <f>IF(Family_Data3[[#This Row],[Father_Age]]&gt;45, "Old", IF(Family_Data3[[#This Row],[Father_Age]]&gt;=31, "Middle Age", "Young"))</f>
        <v>Old</v>
      </c>
      <c r="D3692">
        <v>34</v>
      </c>
      <c r="E3692" t="str">
        <f>IF(Family_Data3[[#This Row],[Mother_Age]]&gt;45, "Old", IF(Family_Data3[[#This Row],[Mother_Age]]&gt;=31, "Middle Age", "Young"))</f>
        <v>Middle Age</v>
      </c>
      <c r="F3692">
        <v>166.9</v>
      </c>
      <c r="G3692">
        <v>147.19999999999999</v>
      </c>
      <c r="H3692" s="1" t="s">
        <v>30</v>
      </c>
      <c r="I3692" s="1" t="s">
        <v>19</v>
      </c>
      <c r="J3692" s="1" t="s">
        <v>44</v>
      </c>
      <c r="K3692" s="1" t="s">
        <v>21</v>
      </c>
      <c r="L3692" s="1" t="s">
        <v>22</v>
      </c>
      <c r="M3692" s="1" t="s">
        <v>23</v>
      </c>
      <c r="N3692" s="1" t="s">
        <v>25</v>
      </c>
      <c r="O3692" s="1" t="s">
        <v>32</v>
      </c>
      <c r="P3692" s="1" t="s">
        <v>51</v>
      </c>
      <c r="Q3692" s="1" t="s">
        <v>27</v>
      </c>
      <c r="R3692">
        <v>159.1</v>
      </c>
      <c r="S3692" s="1" t="s">
        <v>30</v>
      </c>
      <c r="T3692" s="1" t="s">
        <v>34</v>
      </c>
    </row>
    <row r="3693" spans="1:20" x14ac:dyDescent="0.35">
      <c r="A3693" s="1" t="s">
        <v>2444</v>
      </c>
      <c r="B3693">
        <v>49</v>
      </c>
      <c r="C3693" t="str">
        <f>IF(Family_Data3[[#This Row],[Father_Age]]&gt;45, "Old", IF(Family_Data3[[#This Row],[Father_Age]]&gt;=31, "Middle Age", "Young"))</f>
        <v>Old</v>
      </c>
      <c r="D3693">
        <v>22</v>
      </c>
      <c r="E3693" t="str">
        <f>IF(Family_Data3[[#This Row],[Mother_Age]]&gt;45, "Old", IF(Family_Data3[[#This Row],[Mother_Age]]&gt;=31, "Middle Age", "Young"))</f>
        <v>Young</v>
      </c>
      <c r="F3693">
        <v>166.3</v>
      </c>
      <c r="G3693">
        <v>164.1</v>
      </c>
      <c r="H3693" s="1" t="s">
        <v>50</v>
      </c>
      <c r="I3693" s="1" t="s">
        <v>42</v>
      </c>
      <c r="J3693" s="1" t="s">
        <v>21</v>
      </c>
      <c r="K3693" s="1" t="s">
        <v>21</v>
      </c>
      <c r="L3693" s="1" t="s">
        <v>47</v>
      </c>
      <c r="M3693" s="1" t="s">
        <v>23</v>
      </c>
      <c r="N3693" s="1" t="s">
        <v>39</v>
      </c>
      <c r="O3693" s="1" t="s">
        <v>39</v>
      </c>
      <c r="P3693" s="1" t="s">
        <v>65</v>
      </c>
      <c r="Q3693" s="1" t="s">
        <v>41</v>
      </c>
      <c r="R3693">
        <v>169.6</v>
      </c>
      <c r="S3693" s="1" t="s">
        <v>38</v>
      </c>
      <c r="T3693" s="1" t="s">
        <v>28</v>
      </c>
    </row>
    <row r="3694" spans="1:20" x14ac:dyDescent="0.35">
      <c r="A3694" s="1" t="s">
        <v>2446</v>
      </c>
      <c r="B3694">
        <v>53</v>
      </c>
      <c r="C3694" t="str">
        <f>IF(Family_Data3[[#This Row],[Father_Age]]&gt;45, "Old", IF(Family_Data3[[#This Row],[Father_Age]]&gt;=31, "Middle Age", "Young"))</f>
        <v>Old</v>
      </c>
      <c r="D3694">
        <v>35</v>
      </c>
      <c r="E3694" t="str">
        <f>IF(Family_Data3[[#This Row],[Mother_Age]]&gt;45, "Old", IF(Family_Data3[[#This Row],[Mother_Age]]&gt;=31, "Middle Age", "Young"))</f>
        <v>Middle Age</v>
      </c>
      <c r="F3694">
        <v>171.7</v>
      </c>
      <c r="G3694">
        <v>148.9</v>
      </c>
      <c r="H3694" s="1" t="s">
        <v>20</v>
      </c>
      <c r="I3694" s="1" t="s">
        <v>30</v>
      </c>
      <c r="J3694" s="1" t="s">
        <v>44</v>
      </c>
      <c r="K3694" s="1" t="s">
        <v>22</v>
      </c>
      <c r="L3694" s="1" t="s">
        <v>47</v>
      </c>
      <c r="M3694" s="1" t="s">
        <v>23</v>
      </c>
      <c r="N3694" s="1" t="s">
        <v>32</v>
      </c>
      <c r="O3694" s="1" t="s">
        <v>32</v>
      </c>
      <c r="P3694" s="1" t="s">
        <v>51</v>
      </c>
      <c r="Q3694" s="1" t="s">
        <v>27</v>
      </c>
      <c r="R3694">
        <v>153.6</v>
      </c>
      <c r="S3694" s="1" t="s">
        <v>60</v>
      </c>
      <c r="T3694" s="1" t="s">
        <v>34</v>
      </c>
    </row>
    <row r="3695" spans="1:20" x14ac:dyDescent="0.35">
      <c r="A3695" s="1" t="s">
        <v>2448</v>
      </c>
      <c r="B3695">
        <v>47</v>
      </c>
      <c r="C3695" t="str">
        <f>IF(Family_Data3[[#This Row],[Father_Age]]&gt;45, "Old", IF(Family_Data3[[#This Row],[Father_Age]]&gt;=31, "Middle Age", "Young"))</f>
        <v>Old</v>
      </c>
      <c r="D3695">
        <v>32</v>
      </c>
      <c r="E3695" t="str">
        <f>IF(Family_Data3[[#This Row],[Mother_Age]]&gt;45, "Old", IF(Family_Data3[[#This Row],[Mother_Age]]&gt;=31, "Middle Age", "Young"))</f>
        <v>Middle Age</v>
      </c>
      <c r="F3695">
        <v>171</v>
      </c>
      <c r="G3695">
        <v>169.1</v>
      </c>
      <c r="H3695" s="1" t="s">
        <v>19</v>
      </c>
      <c r="I3695" s="1" t="s">
        <v>19</v>
      </c>
      <c r="J3695" s="1" t="s">
        <v>22</v>
      </c>
      <c r="K3695" s="1" t="s">
        <v>22</v>
      </c>
      <c r="L3695" s="1" t="s">
        <v>23</v>
      </c>
      <c r="M3695" s="1" t="s">
        <v>48</v>
      </c>
      <c r="N3695" s="1" t="s">
        <v>39</v>
      </c>
      <c r="O3695" s="1" t="s">
        <v>25</v>
      </c>
      <c r="P3695" s="1" t="s">
        <v>33</v>
      </c>
      <c r="Q3695" s="1" t="s">
        <v>27</v>
      </c>
      <c r="R3695">
        <v>168.1</v>
      </c>
      <c r="S3695" s="1" t="s">
        <v>54</v>
      </c>
      <c r="T3695" s="1" t="s">
        <v>34</v>
      </c>
    </row>
    <row r="3696" spans="1:20" x14ac:dyDescent="0.35">
      <c r="A3696" s="1" t="s">
        <v>2449</v>
      </c>
      <c r="B3696">
        <v>50</v>
      </c>
      <c r="C3696" t="str">
        <f>IF(Family_Data3[[#This Row],[Father_Age]]&gt;45, "Old", IF(Family_Data3[[#This Row],[Father_Age]]&gt;=31, "Middle Age", "Young"))</f>
        <v>Old</v>
      </c>
      <c r="D3696">
        <v>22</v>
      </c>
      <c r="E3696" t="str">
        <f>IF(Family_Data3[[#This Row],[Mother_Age]]&gt;45, "Old", IF(Family_Data3[[#This Row],[Mother_Age]]&gt;=31, "Middle Age", "Young"))</f>
        <v>Young</v>
      </c>
      <c r="F3696">
        <v>171.7</v>
      </c>
      <c r="G3696">
        <v>154.1</v>
      </c>
      <c r="H3696" s="1" t="s">
        <v>19</v>
      </c>
      <c r="I3696" s="1" t="s">
        <v>20</v>
      </c>
      <c r="J3696" s="1" t="s">
        <v>44</v>
      </c>
      <c r="K3696" s="1" t="s">
        <v>22</v>
      </c>
      <c r="L3696" s="1" t="s">
        <v>48</v>
      </c>
      <c r="M3696" s="1" t="s">
        <v>23</v>
      </c>
      <c r="N3696" s="1" t="s">
        <v>32</v>
      </c>
      <c r="O3696" s="1" t="s">
        <v>36</v>
      </c>
      <c r="P3696" s="1" t="s">
        <v>33</v>
      </c>
      <c r="Q3696" s="1" t="s">
        <v>27</v>
      </c>
      <c r="R3696">
        <v>147</v>
      </c>
      <c r="S3696" s="1" t="s">
        <v>50</v>
      </c>
      <c r="T3696" s="1" t="s">
        <v>34</v>
      </c>
    </row>
    <row r="3697" spans="1:20" x14ac:dyDescent="0.35">
      <c r="A3697" s="1" t="s">
        <v>2450</v>
      </c>
      <c r="B3697">
        <v>46</v>
      </c>
      <c r="C3697" t="str">
        <f>IF(Family_Data3[[#This Row],[Father_Age]]&gt;45, "Old", IF(Family_Data3[[#This Row],[Father_Age]]&gt;=31, "Middle Age", "Young"))</f>
        <v>Old</v>
      </c>
      <c r="D3697">
        <v>30</v>
      </c>
      <c r="E3697" t="str">
        <f>IF(Family_Data3[[#This Row],[Mother_Age]]&gt;45, "Old", IF(Family_Data3[[#This Row],[Mother_Age]]&gt;=31, "Middle Age", "Young"))</f>
        <v>Young</v>
      </c>
      <c r="F3697">
        <v>172.3</v>
      </c>
      <c r="G3697">
        <v>161.80000000000001</v>
      </c>
      <c r="H3697" s="1" t="s">
        <v>30</v>
      </c>
      <c r="I3697" s="1" t="s">
        <v>30</v>
      </c>
      <c r="J3697" s="1" t="s">
        <v>44</v>
      </c>
      <c r="K3697" s="1" t="s">
        <v>22</v>
      </c>
      <c r="L3697" s="1" t="s">
        <v>23</v>
      </c>
      <c r="M3697" s="1" t="s">
        <v>47</v>
      </c>
      <c r="N3697" s="1" t="s">
        <v>24</v>
      </c>
      <c r="O3697" s="1" t="s">
        <v>25</v>
      </c>
      <c r="P3697" s="1" t="s">
        <v>51</v>
      </c>
      <c r="Q3697" s="1" t="s">
        <v>41</v>
      </c>
      <c r="R3697">
        <v>168.6</v>
      </c>
      <c r="S3697" s="1" t="s">
        <v>30</v>
      </c>
      <c r="T3697" s="1" t="s">
        <v>52</v>
      </c>
    </row>
    <row r="3698" spans="1:20" x14ac:dyDescent="0.35">
      <c r="A3698" s="1" t="s">
        <v>2454</v>
      </c>
      <c r="B3698">
        <v>52</v>
      </c>
      <c r="C3698" t="str">
        <f>IF(Family_Data3[[#This Row],[Father_Age]]&gt;45, "Old", IF(Family_Data3[[#This Row],[Father_Age]]&gt;=31, "Middle Age", "Young"))</f>
        <v>Old</v>
      </c>
      <c r="D3698">
        <v>24</v>
      </c>
      <c r="E3698" t="str">
        <f>IF(Family_Data3[[#This Row],[Mother_Age]]&gt;45, "Old", IF(Family_Data3[[#This Row],[Mother_Age]]&gt;=31, "Middle Age", "Young"))</f>
        <v>Young</v>
      </c>
      <c r="F3698">
        <v>170</v>
      </c>
      <c r="G3698">
        <v>166.9</v>
      </c>
      <c r="H3698" s="1" t="s">
        <v>54</v>
      </c>
      <c r="I3698" s="1" t="s">
        <v>30</v>
      </c>
      <c r="J3698" s="1" t="s">
        <v>44</v>
      </c>
      <c r="K3698" s="1" t="s">
        <v>21</v>
      </c>
      <c r="L3698" s="1" t="s">
        <v>23</v>
      </c>
      <c r="M3698" s="1" t="s">
        <v>48</v>
      </c>
      <c r="N3698" s="1" t="s">
        <v>25</v>
      </c>
      <c r="O3698" s="1" t="s">
        <v>39</v>
      </c>
      <c r="P3698" s="1" t="s">
        <v>51</v>
      </c>
      <c r="Q3698" s="1" t="s">
        <v>41</v>
      </c>
      <c r="R3698">
        <v>173.2</v>
      </c>
      <c r="S3698" s="1" t="s">
        <v>42</v>
      </c>
      <c r="T3698" s="1" t="s">
        <v>34</v>
      </c>
    </row>
    <row r="3699" spans="1:20" x14ac:dyDescent="0.35">
      <c r="A3699" s="1" t="s">
        <v>2458</v>
      </c>
      <c r="B3699">
        <v>53</v>
      </c>
      <c r="C3699" t="str">
        <f>IF(Family_Data3[[#This Row],[Father_Age]]&gt;45, "Old", IF(Family_Data3[[#This Row],[Father_Age]]&gt;=31, "Middle Age", "Young"))</f>
        <v>Old</v>
      </c>
      <c r="D3699">
        <v>44</v>
      </c>
      <c r="E3699" t="str">
        <f>IF(Family_Data3[[#This Row],[Mother_Age]]&gt;45, "Old", IF(Family_Data3[[#This Row],[Mother_Age]]&gt;=31, "Middle Age", "Young"))</f>
        <v>Middle Age</v>
      </c>
      <c r="F3699">
        <v>184.6</v>
      </c>
      <c r="G3699">
        <v>162.19999999999999</v>
      </c>
      <c r="H3699" s="1" t="s">
        <v>30</v>
      </c>
      <c r="I3699" s="1" t="s">
        <v>30</v>
      </c>
      <c r="J3699" s="1" t="s">
        <v>22</v>
      </c>
      <c r="K3699" s="1" t="s">
        <v>22</v>
      </c>
      <c r="L3699" s="1" t="s">
        <v>23</v>
      </c>
      <c r="M3699" s="1" t="s">
        <v>48</v>
      </c>
      <c r="N3699" s="1" t="s">
        <v>32</v>
      </c>
      <c r="O3699" s="1" t="s">
        <v>39</v>
      </c>
      <c r="P3699" s="1" t="s">
        <v>40</v>
      </c>
      <c r="Q3699" s="1" t="s">
        <v>41</v>
      </c>
      <c r="R3699">
        <v>178.9</v>
      </c>
      <c r="S3699" s="1" t="s">
        <v>42</v>
      </c>
      <c r="T3699" s="1" t="s">
        <v>28</v>
      </c>
    </row>
    <row r="3700" spans="1:20" x14ac:dyDescent="0.35">
      <c r="A3700" s="1" t="s">
        <v>2461</v>
      </c>
      <c r="B3700">
        <v>54</v>
      </c>
      <c r="C3700" t="str">
        <f>IF(Family_Data3[[#This Row],[Father_Age]]&gt;45, "Old", IF(Family_Data3[[#This Row],[Father_Age]]&gt;=31, "Middle Age", "Young"))</f>
        <v>Old</v>
      </c>
      <c r="D3700">
        <v>48</v>
      </c>
      <c r="E3700" t="str">
        <f>IF(Family_Data3[[#This Row],[Mother_Age]]&gt;45, "Old", IF(Family_Data3[[#This Row],[Mother_Age]]&gt;=31, "Middle Age", "Young"))</f>
        <v>Old</v>
      </c>
      <c r="F3700">
        <v>166.3</v>
      </c>
      <c r="G3700">
        <v>164.1</v>
      </c>
      <c r="H3700" s="1" t="s">
        <v>19</v>
      </c>
      <c r="I3700" s="1" t="s">
        <v>20</v>
      </c>
      <c r="J3700" s="1" t="s">
        <v>22</v>
      </c>
      <c r="K3700" s="1" t="s">
        <v>22</v>
      </c>
      <c r="L3700" s="1" t="s">
        <v>22</v>
      </c>
      <c r="M3700" s="1" t="s">
        <v>23</v>
      </c>
      <c r="N3700" s="1" t="s">
        <v>25</v>
      </c>
      <c r="O3700" s="1" t="s">
        <v>25</v>
      </c>
      <c r="P3700" s="1" t="s">
        <v>45</v>
      </c>
      <c r="Q3700" s="1" t="s">
        <v>27</v>
      </c>
      <c r="R3700">
        <v>158.30000000000001</v>
      </c>
      <c r="S3700" s="1" t="s">
        <v>20</v>
      </c>
      <c r="T3700" s="1" t="s">
        <v>28</v>
      </c>
    </row>
    <row r="3701" spans="1:20" x14ac:dyDescent="0.35">
      <c r="A3701" s="1" t="s">
        <v>2462</v>
      </c>
      <c r="B3701">
        <v>47</v>
      </c>
      <c r="C3701" t="str">
        <f>IF(Family_Data3[[#This Row],[Father_Age]]&gt;45, "Old", IF(Family_Data3[[#This Row],[Father_Age]]&gt;=31, "Middle Age", "Young"))</f>
        <v>Old</v>
      </c>
      <c r="D3701">
        <v>38</v>
      </c>
      <c r="E3701" t="str">
        <f>IF(Family_Data3[[#This Row],[Mother_Age]]&gt;45, "Old", IF(Family_Data3[[#This Row],[Mother_Age]]&gt;=31, "Middle Age", "Young"))</f>
        <v>Middle Age</v>
      </c>
      <c r="F3701">
        <v>164.1</v>
      </c>
      <c r="G3701">
        <v>168.7</v>
      </c>
      <c r="H3701" s="1" t="s">
        <v>20</v>
      </c>
      <c r="I3701" s="1" t="s">
        <v>20</v>
      </c>
      <c r="J3701" s="1" t="s">
        <v>31</v>
      </c>
      <c r="K3701" s="1" t="s">
        <v>62</v>
      </c>
      <c r="L3701" s="1" t="s">
        <v>22</v>
      </c>
      <c r="M3701" s="1" t="s">
        <v>23</v>
      </c>
      <c r="N3701" s="1" t="s">
        <v>25</v>
      </c>
      <c r="O3701" s="1" t="s">
        <v>25</v>
      </c>
      <c r="P3701" s="1" t="s">
        <v>40</v>
      </c>
      <c r="Q3701" s="1" t="s">
        <v>27</v>
      </c>
      <c r="R3701">
        <v>162.80000000000001</v>
      </c>
      <c r="S3701" s="1" t="s">
        <v>50</v>
      </c>
      <c r="T3701" s="1" t="s">
        <v>28</v>
      </c>
    </row>
    <row r="3702" spans="1:20" x14ac:dyDescent="0.35">
      <c r="A3702" s="1" t="s">
        <v>2463</v>
      </c>
      <c r="B3702">
        <v>48</v>
      </c>
      <c r="C3702" t="str">
        <f>IF(Family_Data3[[#This Row],[Father_Age]]&gt;45, "Old", IF(Family_Data3[[#This Row],[Father_Age]]&gt;=31, "Middle Age", "Young"))</f>
        <v>Old</v>
      </c>
      <c r="D3702">
        <v>42</v>
      </c>
      <c r="E3702" t="str">
        <f>IF(Family_Data3[[#This Row],[Mother_Age]]&gt;45, "Old", IF(Family_Data3[[#This Row],[Mother_Age]]&gt;=31, "Middle Age", "Young"))</f>
        <v>Middle Age</v>
      </c>
      <c r="F3702">
        <v>177.8</v>
      </c>
      <c r="G3702">
        <v>160</v>
      </c>
      <c r="H3702" s="1" t="s">
        <v>19</v>
      </c>
      <c r="I3702" s="1" t="s">
        <v>19</v>
      </c>
      <c r="J3702" s="1" t="s">
        <v>22</v>
      </c>
      <c r="K3702" s="1" t="s">
        <v>22</v>
      </c>
      <c r="L3702" s="1" t="s">
        <v>23</v>
      </c>
      <c r="M3702" s="1" t="s">
        <v>23</v>
      </c>
      <c r="N3702" s="1" t="s">
        <v>24</v>
      </c>
      <c r="O3702" s="1" t="s">
        <v>32</v>
      </c>
      <c r="P3702" s="1" t="s">
        <v>33</v>
      </c>
      <c r="Q3702" s="1" t="s">
        <v>41</v>
      </c>
      <c r="R3702">
        <v>174.8</v>
      </c>
      <c r="S3702" s="1" t="s">
        <v>19</v>
      </c>
      <c r="T3702" s="1" t="s">
        <v>28</v>
      </c>
    </row>
    <row r="3703" spans="1:20" x14ac:dyDescent="0.35">
      <c r="A3703" s="1" t="s">
        <v>2472</v>
      </c>
      <c r="B3703">
        <v>53</v>
      </c>
      <c r="C3703" t="str">
        <f>IF(Family_Data3[[#This Row],[Father_Age]]&gt;45, "Old", IF(Family_Data3[[#This Row],[Father_Age]]&gt;=31, "Middle Age", "Young"))</f>
        <v>Old</v>
      </c>
      <c r="D3703">
        <v>37</v>
      </c>
      <c r="E3703" t="str">
        <f>IF(Family_Data3[[#This Row],[Mother_Age]]&gt;45, "Old", IF(Family_Data3[[#This Row],[Mother_Age]]&gt;=31, "Middle Age", "Young"))</f>
        <v>Middle Age</v>
      </c>
      <c r="F3703">
        <v>181.4</v>
      </c>
      <c r="G3703">
        <v>157.9</v>
      </c>
      <c r="H3703" s="1" t="s">
        <v>19</v>
      </c>
      <c r="I3703" s="1" t="s">
        <v>30</v>
      </c>
      <c r="J3703" s="1" t="s">
        <v>62</v>
      </c>
      <c r="K3703" s="1" t="s">
        <v>22</v>
      </c>
      <c r="L3703" s="1" t="s">
        <v>23</v>
      </c>
      <c r="M3703" s="1" t="s">
        <v>22</v>
      </c>
      <c r="N3703" s="1" t="s">
        <v>39</v>
      </c>
      <c r="O3703" s="1" t="s">
        <v>24</v>
      </c>
      <c r="P3703" s="1" t="s">
        <v>45</v>
      </c>
      <c r="Q3703" s="1" t="s">
        <v>27</v>
      </c>
      <c r="R3703">
        <v>171</v>
      </c>
      <c r="S3703" s="1" t="s">
        <v>30</v>
      </c>
      <c r="T3703" s="1" t="s">
        <v>28</v>
      </c>
    </row>
    <row r="3704" spans="1:20" x14ac:dyDescent="0.35">
      <c r="A3704" s="1" t="s">
        <v>2476</v>
      </c>
      <c r="B3704">
        <v>47</v>
      </c>
      <c r="C3704" t="str">
        <f>IF(Family_Data3[[#This Row],[Father_Age]]&gt;45, "Old", IF(Family_Data3[[#This Row],[Father_Age]]&gt;=31, "Middle Age", "Young"))</f>
        <v>Old</v>
      </c>
      <c r="D3704">
        <v>24</v>
      </c>
      <c r="E3704" t="str">
        <f>IF(Family_Data3[[#This Row],[Mother_Age]]&gt;45, "Old", IF(Family_Data3[[#This Row],[Mother_Age]]&gt;=31, "Middle Age", "Young"))</f>
        <v>Young</v>
      </c>
      <c r="F3704">
        <v>161.5</v>
      </c>
      <c r="G3704">
        <v>159.6</v>
      </c>
      <c r="H3704" s="1" t="s">
        <v>20</v>
      </c>
      <c r="I3704" s="1" t="s">
        <v>19</v>
      </c>
      <c r="J3704" s="1" t="s">
        <v>21</v>
      </c>
      <c r="K3704" s="1" t="s">
        <v>22</v>
      </c>
      <c r="L3704" s="1" t="s">
        <v>48</v>
      </c>
      <c r="M3704" s="1" t="s">
        <v>22</v>
      </c>
      <c r="N3704" s="1" t="s">
        <v>36</v>
      </c>
      <c r="O3704" s="1" t="s">
        <v>39</v>
      </c>
      <c r="P3704" s="1" t="s">
        <v>51</v>
      </c>
      <c r="Q3704" s="1" t="s">
        <v>27</v>
      </c>
      <c r="R3704">
        <v>157.80000000000001</v>
      </c>
      <c r="S3704" s="1" t="s">
        <v>20</v>
      </c>
      <c r="T3704" s="1" t="s">
        <v>52</v>
      </c>
    </row>
    <row r="3705" spans="1:20" x14ac:dyDescent="0.35">
      <c r="A3705" s="1" t="s">
        <v>2477</v>
      </c>
      <c r="B3705">
        <v>49</v>
      </c>
      <c r="C3705" t="str">
        <f>IF(Family_Data3[[#This Row],[Father_Age]]&gt;45, "Old", IF(Family_Data3[[#This Row],[Father_Age]]&gt;=31, "Middle Age", "Young"))</f>
        <v>Old</v>
      </c>
      <c r="D3705">
        <v>33</v>
      </c>
      <c r="E3705" t="str">
        <f>IF(Family_Data3[[#This Row],[Mother_Age]]&gt;45, "Old", IF(Family_Data3[[#This Row],[Mother_Age]]&gt;=31, "Middle Age", "Young"))</f>
        <v>Middle Age</v>
      </c>
      <c r="F3705">
        <v>178.3</v>
      </c>
      <c r="G3705">
        <v>152.9</v>
      </c>
      <c r="H3705" s="1" t="s">
        <v>19</v>
      </c>
      <c r="I3705" s="1" t="s">
        <v>20</v>
      </c>
      <c r="J3705" s="1" t="s">
        <v>22</v>
      </c>
      <c r="K3705" s="1" t="s">
        <v>22</v>
      </c>
      <c r="L3705" s="1" t="s">
        <v>23</v>
      </c>
      <c r="M3705" s="1" t="s">
        <v>22</v>
      </c>
      <c r="N3705" s="1" t="s">
        <v>32</v>
      </c>
      <c r="O3705" s="1" t="s">
        <v>36</v>
      </c>
      <c r="P3705" s="1" t="s">
        <v>51</v>
      </c>
      <c r="Q3705" s="1" t="s">
        <v>27</v>
      </c>
      <c r="R3705">
        <v>160.69999999999999</v>
      </c>
      <c r="S3705" s="1" t="s">
        <v>20</v>
      </c>
      <c r="T3705" s="1" t="s">
        <v>34</v>
      </c>
    </row>
    <row r="3706" spans="1:20" x14ac:dyDescent="0.35">
      <c r="A3706" s="1" t="s">
        <v>2480</v>
      </c>
      <c r="B3706">
        <v>47</v>
      </c>
      <c r="C3706" t="str">
        <f>IF(Family_Data3[[#This Row],[Father_Age]]&gt;45, "Old", IF(Family_Data3[[#This Row],[Father_Age]]&gt;=31, "Middle Age", "Young"))</f>
        <v>Old</v>
      </c>
      <c r="D3706">
        <v>29</v>
      </c>
      <c r="E3706" t="str">
        <f>IF(Family_Data3[[#This Row],[Mother_Age]]&gt;45, "Old", IF(Family_Data3[[#This Row],[Mother_Age]]&gt;=31, "Middle Age", "Young"))</f>
        <v>Young</v>
      </c>
      <c r="F3706">
        <v>190.1</v>
      </c>
      <c r="G3706">
        <v>153</v>
      </c>
      <c r="H3706" s="1" t="s">
        <v>20</v>
      </c>
      <c r="I3706" s="1" t="s">
        <v>30</v>
      </c>
      <c r="J3706" s="1" t="s">
        <v>44</v>
      </c>
      <c r="K3706" s="1" t="s">
        <v>62</v>
      </c>
      <c r="L3706" s="1" t="s">
        <v>23</v>
      </c>
      <c r="M3706" s="1" t="s">
        <v>48</v>
      </c>
      <c r="N3706" s="1" t="s">
        <v>36</v>
      </c>
      <c r="O3706" s="1" t="s">
        <v>25</v>
      </c>
      <c r="P3706" s="1" t="s">
        <v>45</v>
      </c>
      <c r="Q3706" s="1" t="s">
        <v>41</v>
      </c>
      <c r="R3706">
        <v>179.3</v>
      </c>
      <c r="S3706" s="1" t="s">
        <v>60</v>
      </c>
      <c r="T3706" s="1" t="s">
        <v>34</v>
      </c>
    </row>
    <row r="3707" spans="1:20" x14ac:dyDescent="0.35">
      <c r="A3707" s="1" t="s">
        <v>2482</v>
      </c>
      <c r="B3707">
        <v>52</v>
      </c>
      <c r="C3707" t="str">
        <f>IF(Family_Data3[[#This Row],[Father_Age]]&gt;45, "Old", IF(Family_Data3[[#This Row],[Father_Age]]&gt;=31, "Middle Age", "Young"))</f>
        <v>Old</v>
      </c>
      <c r="D3707">
        <v>32</v>
      </c>
      <c r="E3707" t="str">
        <f>IF(Family_Data3[[#This Row],[Mother_Age]]&gt;45, "Old", IF(Family_Data3[[#This Row],[Mother_Age]]&gt;=31, "Middle Age", "Young"))</f>
        <v>Middle Age</v>
      </c>
      <c r="F3707">
        <v>174.2</v>
      </c>
      <c r="G3707">
        <v>168.5</v>
      </c>
      <c r="H3707" s="1" t="s">
        <v>60</v>
      </c>
      <c r="I3707" s="1" t="s">
        <v>19</v>
      </c>
      <c r="J3707" s="1" t="s">
        <v>22</v>
      </c>
      <c r="K3707" s="1" t="s">
        <v>31</v>
      </c>
      <c r="L3707" s="1" t="s">
        <v>22</v>
      </c>
      <c r="M3707" s="1" t="s">
        <v>23</v>
      </c>
      <c r="N3707" s="1" t="s">
        <v>36</v>
      </c>
      <c r="O3707" s="1" t="s">
        <v>39</v>
      </c>
      <c r="P3707" s="1" t="s">
        <v>26</v>
      </c>
      <c r="Q3707" s="1" t="s">
        <v>27</v>
      </c>
      <c r="R3707">
        <v>164.7</v>
      </c>
      <c r="S3707" s="1" t="s">
        <v>30</v>
      </c>
      <c r="T3707" s="1" t="s">
        <v>28</v>
      </c>
    </row>
    <row r="3708" spans="1:20" x14ac:dyDescent="0.35">
      <c r="A3708" s="1" t="s">
        <v>2484</v>
      </c>
      <c r="B3708">
        <v>54</v>
      </c>
      <c r="C3708" t="str">
        <f>IF(Family_Data3[[#This Row],[Father_Age]]&gt;45, "Old", IF(Family_Data3[[#This Row],[Father_Age]]&gt;=31, "Middle Age", "Young"))</f>
        <v>Old</v>
      </c>
      <c r="D3708">
        <v>38</v>
      </c>
      <c r="E3708" t="str">
        <f>IF(Family_Data3[[#This Row],[Mother_Age]]&gt;45, "Old", IF(Family_Data3[[#This Row],[Mother_Age]]&gt;=31, "Middle Age", "Young"))</f>
        <v>Middle Age</v>
      </c>
      <c r="F3708">
        <v>175.9</v>
      </c>
      <c r="G3708">
        <v>164.6</v>
      </c>
      <c r="H3708" s="1" t="s">
        <v>30</v>
      </c>
      <c r="I3708" s="1" t="s">
        <v>19</v>
      </c>
      <c r="J3708" s="1" t="s">
        <v>22</v>
      </c>
      <c r="K3708" s="1" t="s">
        <v>22</v>
      </c>
      <c r="L3708" s="1" t="s">
        <v>23</v>
      </c>
      <c r="M3708" s="1" t="s">
        <v>22</v>
      </c>
      <c r="N3708" s="1" t="s">
        <v>36</v>
      </c>
      <c r="O3708" s="1" t="s">
        <v>32</v>
      </c>
      <c r="P3708" s="1" t="s">
        <v>40</v>
      </c>
      <c r="Q3708" s="1" t="s">
        <v>27</v>
      </c>
      <c r="R3708">
        <v>163.1</v>
      </c>
      <c r="S3708" s="1" t="s">
        <v>30</v>
      </c>
      <c r="T3708" s="1" t="s">
        <v>28</v>
      </c>
    </row>
    <row r="3709" spans="1:20" x14ac:dyDescent="0.35">
      <c r="A3709" s="1" t="s">
        <v>2485</v>
      </c>
      <c r="B3709">
        <v>53</v>
      </c>
      <c r="C3709" t="str">
        <f>IF(Family_Data3[[#This Row],[Father_Age]]&gt;45, "Old", IF(Family_Data3[[#This Row],[Father_Age]]&gt;=31, "Middle Age", "Young"))</f>
        <v>Old</v>
      </c>
      <c r="D3709">
        <v>32</v>
      </c>
      <c r="E3709" t="str">
        <f>IF(Family_Data3[[#This Row],[Mother_Age]]&gt;45, "Old", IF(Family_Data3[[#This Row],[Mother_Age]]&gt;=31, "Middle Age", "Young"))</f>
        <v>Middle Age</v>
      </c>
      <c r="F3709">
        <v>168.3</v>
      </c>
      <c r="G3709">
        <v>161.4</v>
      </c>
      <c r="H3709" s="1" t="s">
        <v>30</v>
      </c>
      <c r="I3709" s="1" t="s">
        <v>19</v>
      </c>
      <c r="J3709" s="1" t="s">
        <v>31</v>
      </c>
      <c r="K3709" s="1" t="s">
        <v>22</v>
      </c>
      <c r="L3709" s="1" t="s">
        <v>22</v>
      </c>
      <c r="M3709" s="1" t="s">
        <v>23</v>
      </c>
      <c r="N3709" s="1" t="s">
        <v>25</v>
      </c>
      <c r="O3709" s="1" t="s">
        <v>25</v>
      </c>
      <c r="P3709" s="1" t="s">
        <v>51</v>
      </c>
      <c r="Q3709" s="1" t="s">
        <v>27</v>
      </c>
      <c r="R3709">
        <v>158.19999999999999</v>
      </c>
      <c r="S3709" s="1" t="s">
        <v>30</v>
      </c>
      <c r="T3709" s="1" t="s">
        <v>52</v>
      </c>
    </row>
    <row r="3710" spans="1:20" x14ac:dyDescent="0.35">
      <c r="A3710" s="1" t="s">
        <v>2493</v>
      </c>
      <c r="B3710">
        <v>49</v>
      </c>
      <c r="C3710" t="str">
        <f>IF(Family_Data3[[#This Row],[Father_Age]]&gt;45, "Old", IF(Family_Data3[[#This Row],[Father_Age]]&gt;=31, "Middle Age", "Young"))</f>
        <v>Old</v>
      </c>
      <c r="D3710">
        <v>26</v>
      </c>
      <c r="E3710" t="str">
        <f>IF(Family_Data3[[#This Row],[Mother_Age]]&gt;45, "Old", IF(Family_Data3[[#This Row],[Mother_Age]]&gt;=31, "Middle Age", "Young"))</f>
        <v>Young</v>
      </c>
      <c r="F3710">
        <v>171</v>
      </c>
      <c r="G3710">
        <v>158.6</v>
      </c>
      <c r="H3710" s="1" t="s">
        <v>19</v>
      </c>
      <c r="I3710" s="1" t="s">
        <v>30</v>
      </c>
      <c r="J3710" s="1" t="s">
        <v>22</v>
      </c>
      <c r="K3710" s="1" t="s">
        <v>21</v>
      </c>
      <c r="L3710" s="1" t="s">
        <v>23</v>
      </c>
      <c r="M3710" s="1" t="s">
        <v>48</v>
      </c>
      <c r="N3710" s="1" t="s">
        <v>24</v>
      </c>
      <c r="O3710" s="1" t="s">
        <v>36</v>
      </c>
      <c r="P3710" s="1" t="s">
        <v>40</v>
      </c>
      <c r="Q3710" s="1" t="s">
        <v>41</v>
      </c>
      <c r="R3710">
        <v>171.9</v>
      </c>
      <c r="S3710" s="1" t="s">
        <v>30</v>
      </c>
      <c r="T3710" s="1" t="s">
        <v>28</v>
      </c>
    </row>
    <row r="3711" spans="1:20" x14ac:dyDescent="0.35">
      <c r="A3711" s="1" t="s">
        <v>2495</v>
      </c>
      <c r="B3711">
        <v>46</v>
      </c>
      <c r="C3711" t="str">
        <f>IF(Family_Data3[[#This Row],[Father_Age]]&gt;45, "Old", IF(Family_Data3[[#This Row],[Father_Age]]&gt;=31, "Middle Age", "Young"))</f>
        <v>Old</v>
      </c>
      <c r="D3711">
        <v>21</v>
      </c>
      <c r="E3711" t="str">
        <f>IF(Family_Data3[[#This Row],[Mother_Age]]&gt;45, "Old", IF(Family_Data3[[#This Row],[Mother_Age]]&gt;=31, "Middle Age", "Young"))</f>
        <v>Young</v>
      </c>
      <c r="F3711">
        <v>181</v>
      </c>
      <c r="G3711">
        <v>156.69999999999999</v>
      </c>
      <c r="H3711" s="1" t="s">
        <v>42</v>
      </c>
      <c r="I3711" s="1" t="s">
        <v>19</v>
      </c>
      <c r="J3711" s="1" t="s">
        <v>22</v>
      </c>
      <c r="K3711" s="1" t="s">
        <v>22</v>
      </c>
      <c r="L3711" s="1" t="s">
        <v>22</v>
      </c>
      <c r="M3711" s="1" t="s">
        <v>22</v>
      </c>
      <c r="N3711" s="1" t="s">
        <v>39</v>
      </c>
      <c r="O3711" s="1" t="s">
        <v>25</v>
      </c>
      <c r="P3711" s="1" t="s">
        <v>51</v>
      </c>
      <c r="Q3711" s="1" t="s">
        <v>27</v>
      </c>
      <c r="R3711">
        <v>159.4</v>
      </c>
      <c r="S3711" s="1" t="s">
        <v>30</v>
      </c>
      <c r="T3711" s="1" t="s">
        <v>34</v>
      </c>
    </row>
    <row r="3712" spans="1:20" x14ac:dyDescent="0.35">
      <c r="A3712" s="1" t="s">
        <v>2496</v>
      </c>
      <c r="B3712">
        <v>54</v>
      </c>
      <c r="C3712" t="str">
        <f>IF(Family_Data3[[#This Row],[Father_Age]]&gt;45, "Old", IF(Family_Data3[[#This Row],[Father_Age]]&gt;=31, "Middle Age", "Young"))</f>
        <v>Old</v>
      </c>
      <c r="D3712">
        <v>22</v>
      </c>
      <c r="E3712" t="str">
        <f>IF(Family_Data3[[#This Row],[Mother_Age]]&gt;45, "Old", IF(Family_Data3[[#This Row],[Mother_Age]]&gt;=31, "Middle Age", "Young"))</f>
        <v>Young</v>
      </c>
      <c r="F3712">
        <v>171.4</v>
      </c>
      <c r="G3712">
        <v>157</v>
      </c>
      <c r="H3712" s="1" t="s">
        <v>30</v>
      </c>
      <c r="I3712" s="1" t="s">
        <v>30</v>
      </c>
      <c r="J3712" s="1" t="s">
        <v>22</v>
      </c>
      <c r="K3712" s="1" t="s">
        <v>44</v>
      </c>
      <c r="L3712" s="1" t="s">
        <v>22</v>
      </c>
      <c r="M3712" s="1" t="s">
        <v>48</v>
      </c>
      <c r="N3712" s="1" t="s">
        <v>24</v>
      </c>
      <c r="O3712" s="1" t="s">
        <v>25</v>
      </c>
      <c r="P3712" s="1" t="s">
        <v>40</v>
      </c>
      <c r="Q3712" s="1" t="s">
        <v>41</v>
      </c>
      <c r="R3712">
        <v>170.7</v>
      </c>
      <c r="S3712" s="1" t="s">
        <v>42</v>
      </c>
      <c r="T3712" s="1" t="s">
        <v>34</v>
      </c>
    </row>
    <row r="3713" spans="1:20" x14ac:dyDescent="0.35">
      <c r="A3713" s="1" t="s">
        <v>2497</v>
      </c>
      <c r="B3713">
        <v>52</v>
      </c>
      <c r="C3713" t="str">
        <f>IF(Family_Data3[[#This Row],[Father_Age]]&gt;45, "Old", IF(Family_Data3[[#This Row],[Father_Age]]&gt;=31, "Middle Age", "Young"))</f>
        <v>Old</v>
      </c>
      <c r="D3713">
        <v>22</v>
      </c>
      <c r="E3713" t="str">
        <f>IF(Family_Data3[[#This Row],[Mother_Age]]&gt;45, "Old", IF(Family_Data3[[#This Row],[Mother_Age]]&gt;=31, "Middle Age", "Young"))</f>
        <v>Young</v>
      </c>
      <c r="F3713">
        <v>161.30000000000001</v>
      </c>
      <c r="G3713">
        <v>159.6</v>
      </c>
      <c r="H3713" s="1" t="s">
        <v>19</v>
      </c>
      <c r="I3713" s="1" t="s">
        <v>30</v>
      </c>
      <c r="J3713" s="1" t="s">
        <v>31</v>
      </c>
      <c r="K3713" s="1" t="s">
        <v>22</v>
      </c>
      <c r="L3713" s="1" t="s">
        <v>22</v>
      </c>
      <c r="M3713" s="1" t="s">
        <v>47</v>
      </c>
      <c r="N3713" s="1" t="s">
        <v>24</v>
      </c>
      <c r="O3713" s="1" t="s">
        <v>24</v>
      </c>
      <c r="P3713" s="1" t="s">
        <v>65</v>
      </c>
      <c r="Q3713" s="1" t="s">
        <v>41</v>
      </c>
      <c r="R3713">
        <v>168.1</v>
      </c>
      <c r="S3713" s="1" t="s">
        <v>30</v>
      </c>
      <c r="T3713" s="1" t="s">
        <v>28</v>
      </c>
    </row>
    <row r="3714" spans="1:20" x14ac:dyDescent="0.35">
      <c r="A3714" s="1" t="s">
        <v>2500</v>
      </c>
      <c r="B3714">
        <v>53</v>
      </c>
      <c r="C3714" t="str">
        <f>IF(Family_Data3[[#This Row],[Father_Age]]&gt;45, "Old", IF(Family_Data3[[#This Row],[Father_Age]]&gt;=31, "Middle Age", "Young"))</f>
        <v>Old</v>
      </c>
      <c r="D3714">
        <v>33</v>
      </c>
      <c r="E3714" t="str">
        <f>IF(Family_Data3[[#This Row],[Mother_Age]]&gt;45, "Old", IF(Family_Data3[[#This Row],[Mother_Age]]&gt;=31, "Middle Age", "Young"))</f>
        <v>Middle Age</v>
      </c>
      <c r="F3714">
        <v>176.8</v>
      </c>
      <c r="G3714">
        <v>161.80000000000001</v>
      </c>
      <c r="H3714" s="1" t="s">
        <v>30</v>
      </c>
      <c r="I3714" s="1" t="s">
        <v>30</v>
      </c>
      <c r="J3714" s="1" t="s">
        <v>22</v>
      </c>
      <c r="K3714" s="1" t="s">
        <v>44</v>
      </c>
      <c r="L3714" s="1" t="s">
        <v>23</v>
      </c>
      <c r="M3714" s="1" t="s">
        <v>23</v>
      </c>
      <c r="N3714" s="1" t="s">
        <v>32</v>
      </c>
      <c r="O3714" s="1" t="s">
        <v>32</v>
      </c>
      <c r="P3714" s="1" t="s">
        <v>40</v>
      </c>
      <c r="Q3714" s="1" t="s">
        <v>41</v>
      </c>
      <c r="R3714">
        <v>175.4</v>
      </c>
      <c r="S3714" s="1" t="s">
        <v>42</v>
      </c>
      <c r="T3714" s="1" t="s">
        <v>28</v>
      </c>
    </row>
    <row r="3715" spans="1:20" x14ac:dyDescent="0.35">
      <c r="A3715" s="1" t="s">
        <v>2502</v>
      </c>
      <c r="B3715">
        <v>54</v>
      </c>
      <c r="C3715" t="str">
        <f>IF(Family_Data3[[#This Row],[Father_Age]]&gt;45, "Old", IF(Family_Data3[[#This Row],[Father_Age]]&gt;=31, "Middle Age", "Young"))</f>
        <v>Old</v>
      </c>
      <c r="D3715">
        <v>21</v>
      </c>
      <c r="E3715" t="str">
        <f>IF(Family_Data3[[#This Row],[Mother_Age]]&gt;45, "Old", IF(Family_Data3[[#This Row],[Mother_Age]]&gt;=31, "Middle Age", "Young"))</f>
        <v>Young</v>
      </c>
      <c r="F3715">
        <v>172.5</v>
      </c>
      <c r="G3715">
        <v>161.69999999999999</v>
      </c>
      <c r="H3715" s="1" t="s">
        <v>30</v>
      </c>
      <c r="I3715" s="1" t="s">
        <v>30</v>
      </c>
      <c r="J3715" s="1" t="s">
        <v>22</v>
      </c>
      <c r="K3715" s="1" t="s">
        <v>22</v>
      </c>
      <c r="L3715" s="1" t="s">
        <v>23</v>
      </c>
      <c r="M3715" s="1" t="s">
        <v>48</v>
      </c>
      <c r="N3715" s="1" t="s">
        <v>24</v>
      </c>
      <c r="O3715" s="1" t="s">
        <v>24</v>
      </c>
      <c r="P3715" s="1" t="s">
        <v>26</v>
      </c>
      <c r="Q3715" s="1" t="s">
        <v>27</v>
      </c>
      <c r="R3715">
        <v>163</v>
      </c>
      <c r="S3715" s="1" t="s">
        <v>30</v>
      </c>
      <c r="T3715" s="1" t="s">
        <v>28</v>
      </c>
    </row>
    <row r="3716" spans="1:20" x14ac:dyDescent="0.35">
      <c r="A3716" s="1" t="s">
        <v>2503</v>
      </c>
      <c r="B3716">
        <v>47</v>
      </c>
      <c r="C3716" t="str">
        <f>IF(Family_Data3[[#This Row],[Father_Age]]&gt;45, "Old", IF(Family_Data3[[#This Row],[Father_Age]]&gt;=31, "Middle Age", "Young"))</f>
        <v>Old</v>
      </c>
      <c r="D3716">
        <v>19</v>
      </c>
      <c r="E3716" t="str">
        <f>IF(Family_Data3[[#This Row],[Mother_Age]]&gt;45, "Old", IF(Family_Data3[[#This Row],[Mother_Age]]&gt;=31, "Middle Age", "Young"))</f>
        <v>Young</v>
      </c>
      <c r="F3716">
        <v>167.8</v>
      </c>
      <c r="G3716">
        <v>150.19999999999999</v>
      </c>
      <c r="H3716" s="1" t="s">
        <v>19</v>
      </c>
      <c r="I3716" s="1" t="s">
        <v>19</v>
      </c>
      <c r="J3716" s="1" t="s">
        <v>22</v>
      </c>
      <c r="K3716" s="1" t="s">
        <v>21</v>
      </c>
      <c r="L3716" s="1" t="s">
        <v>23</v>
      </c>
      <c r="M3716" s="1" t="s">
        <v>48</v>
      </c>
      <c r="N3716" s="1" t="s">
        <v>25</v>
      </c>
      <c r="O3716" s="1" t="s">
        <v>39</v>
      </c>
      <c r="P3716" s="1" t="s">
        <v>51</v>
      </c>
      <c r="Q3716" s="1" t="s">
        <v>41</v>
      </c>
      <c r="R3716">
        <v>173.8</v>
      </c>
      <c r="S3716" s="1" t="s">
        <v>19</v>
      </c>
      <c r="T3716" s="1" t="s">
        <v>34</v>
      </c>
    </row>
    <row r="3717" spans="1:20" x14ac:dyDescent="0.35">
      <c r="A3717" s="1" t="s">
        <v>2515</v>
      </c>
      <c r="B3717">
        <v>54</v>
      </c>
      <c r="C3717" t="str">
        <f>IF(Family_Data3[[#This Row],[Father_Age]]&gt;45, "Old", IF(Family_Data3[[#This Row],[Father_Age]]&gt;=31, "Middle Age", "Young"))</f>
        <v>Old</v>
      </c>
      <c r="D3717">
        <v>20</v>
      </c>
      <c r="E3717" t="str">
        <f>IF(Family_Data3[[#This Row],[Mother_Age]]&gt;45, "Old", IF(Family_Data3[[#This Row],[Mother_Age]]&gt;=31, "Middle Age", "Young"))</f>
        <v>Young</v>
      </c>
      <c r="F3717">
        <v>177.7</v>
      </c>
      <c r="G3717">
        <v>162.19999999999999</v>
      </c>
      <c r="H3717" s="1" t="s">
        <v>20</v>
      </c>
      <c r="I3717" s="1" t="s">
        <v>54</v>
      </c>
      <c r="J3717" s="1" t="s">
        <v>44</v>
      </c>
      <c r="K3717" s="1" t="s">
        <v>22</v>
      </c>
      <c r="L3717" s="1" t="s">
        <v>23</v>
      </c>
      <c r="M3717" s="1" t="s">
        <v>47</v>
      </c>
      <c r="N3717" s="1" t="s">
        <v>36</v>
      </c>
      <c r="O3717" s="1" t="s">
        <v>36</v>
      </c>
      <c r="P3717" s="1" t="s">
        <v>40</v>
      </c>
      <c r="Q3717" s="1" t="s">
        <v>41</v>
      </c>
      <c r="R3717">
        <v>178.6</v>
      </c>
      <c r="S3717" s="1" t="s">
        <v>20</v>
      </c>
      <c r="T3717" s="1" t="s">
        <v>28</v>
      </c>
    </row>
    <row r="3718" spans="1:20" x14ac:dyDescent="0.35">
      <c r="A3718" s="1" t="s">
        <v>2517</v>
      </c>
      <c r="B3718">
        <v>55</v>
      </c>
      <c r="C3718" t="str">
        <f>IF(Family_Data3[[#This Row],[Father_Age]]&gt;45, "Old", IF(Family_Data3[[#This Row],[Father_Age]]&gt;=31, "Middle Age", "Young"))</f>
        <v>Old</v>
      </c>
      <c r="D3718">
        <v>48</v>
      </c>
      <c r="E3718" t="str">
        <f>IF(Family_Data3[[#This Row],[Mother_Age]]&gt;45, "Old", IF(Family_Data3[[#This Row],[Mother_Age]]&gt;=31, "Middle Age", "Young"))</f>
        <v>Old</v>
      </c>
      <c r="F3718">
        <v>176.3</v>
      </c>
      <c r="G3718">
        <v>165</v>
      </c>
      <c r="H3718" s="1" t="s">
        <v>30</v>
      </c>
      <c r="I3718" s="1" t="s">
        <v>20</v>
      </c>
      <c r="J3718" s="1" t="s">
        <v>22</v>
      </c>
      <c r="K3718" s="1" t="s">
        <v>44</v>
      </c>
      <c r="L3718" s="1" t="s">
        <v>23</v>
      </c>
      <c r="M3718" s="1" t="s">
        <v>22</v>
      </c>
      <c r="N3718" s="1" t="s">
        <v>36</v>
      </c>
      <c r="O3718" s="1" t="s">
        <v>25</v>
      </c>
      <c r="P3718" s="1" t="s">
        <v>33</v>
      </c>
      <c r="Q3718" s="1" t="s">
        <v>41</v>
      </c>
      <c r="R3718">
        <v>179.8</v>
      </c>
      <c r="S3718" s="1" t="s">
        <v>60</v>
      </c>
      <c r="T3718" s="1" t="s">
        <v>28</v>
      </c>
    </row>
    <row r="3719" spans="1:20" x14ac:dyDescent="0.35">
      <c r="A3719" s="1" t="s">
        <v>2521</v>
      </c>
      <c r="B3719">
        <v>54</v>
      </c>
      <c r="C3719" t="str">
        <f>IF(Family_Data3[[#This Row],[Father_Age]]&gt;45, "Old", IF(Family_Data3[[#This Row],[Father_Age]]&gt;=31, "Middle Age", "Young"))</f>
        <v>Old</v>
      </c>
      <c r="D3719">
        <v>32</v>
      </c>
      <c r="E3719" t="str">
        <f>IF(Family_Data3[[#This Row],[Mother_Age]]&gt;45, "Old", IF(Family_Data3[[#This Row],[Mother_Age]]&gt;=31, "Middle Age", "Young"))</f>
        <v>Middle Age</v>
      </c>
      <c r="F3719">
        <v>169.1</v>
      </c>
      <c r="G3719">
        <v>154.80000000000001</v>
      </c>
      <c r="H3719" s="1" t="s">
        <v>42</v>
      </c>
      <c r="I3719" s="1" t="s">
        <v>20</v>
      </c>
      <c r="J3719" s="1" t="s">
        <v>62</v>
      </c>
      <c r="K3719" s="1" t="s">
        <v>22</v>
      </c>
      <c r="L3719" s="1" t="s">
        <v>23</v>
      </c>
      <c r="M3719" s="1" t="s">
        <v>48</v>
      </c>
      <c r="N3719" s="1" t="s">
        <v>32</v>
      </c>
      <c r="O3719" s="1" t="s">
        <v>39</v>
      </c>
      <c r="P3719" s="1" t="s">
        <v>40</v>
      </c>
      <c r="Q3719" s="1" t="s">
        <v>41</v>
      </c>
      <c r="R3719">
        <v>161.6</v>
      </c>
      <c r="S3719" s="1" t="s">
        <v>60</v>
      </c>
      <c r="T3719" s="1" t="s">
        <v>34</v>
      </c>
    </row>
    <row r="3720" spans="1:20" x14ac:dyDescent="0.35">
      <c r="A3720" s="1" t="s">
        <v>2525</v>
      </c>
      <c r="B3720">
        <v>52</v>
      </c>
      <c r="C3720" t="str">
        <f>IF(Family_Data3[[#This Row],[Father_Age]]&gt;45, "Old", IF(Family_Data3[[#This Row],[Father_Age]]&gt;=31, "Middle Age", "Young"))</f>
        <v>Old</v>
      </c>
      <c r="D3720">
        <v>20</v>
      </c>
      <c r="E3720" t="str">
        <f>IF(Family_Data3[[#This Row],[Mother_Age]]&gt;45, "Old", IF(Family_Data3[[#This Row],[Mother_Age]]&gt;=31, "Middle Age", "Young"))</f>
        <v>Young</v>
      </c>
      <c r="F3720">
        <v>181.8</v>
      </c>
      <c r="G3720">
        <v>154.5</v>
      </c>
      <c r="H3720" s="1" t="s">
        <v>30</v>
      </c>
      <c r="I3720" s="1" t="s">
        <v>20</v>
      </c>
      <c r="J3720" s="1" t="s">
        <v>22</v>
      </c>
      <c r="K3720" s="1" t="s">
        <v>31</v>
      </c>
      <c r="L3720" s="1" t="s">
        <v>22</v>
      </c>
      <c r="M3720" s="1" t="s">
        <v>22</v>
      </c>
      <c r="N3720" s="1" t="s">
        <v>32</v>
      </c>
      <c r="O3720" s="1" t="s">
        <v>39</v>
      </c>
      <c r="P3720" s="1" t="s">
        <v>51</v>
      </c>
      <c r="Q3720" s="1" t="s">
        <v>41</v>
      </c>
      <c r="R3720">
        <v>174</v>
      </c>
      <c r="S3720" s="1" t="s">
        <v>60</v>
      </c>
      <c r="T3720" s="1" t="s">
        <v>34</v>
      </c>
    </row>
    <row r="3721" spans="1:20" x14ac:dyDescent="0.35">
      <c r="A3721" s="1" t="s">
        <v>2527</v>
      </c>
      <c r="B3721">
        <v>46</v>
      </c>
      <c r="C3721" t="str">
        <f>IF(Family_Data3[[#This Row],[Father_Age]]&gt;45, "Old", IF(Family_Data3[[#This Row],[Father_Age]]&gt;=31, "Middle Age", "Young"))</f>
        <v>Old</v>
      </c>
      <c r="D3721">
        <v>41</v>
      </c>
      <c r="E3721" t="str">
        <f>IF(Family_Data3[[#This Row],[Mother_Age]]&gt;45, "Old", IF(Family_Data3[[#This Row],[Mother_Age]]&gt;=31, "Middle Age", "Young"))</f>
        <v>Middle Age</v>
      </c>
      <c r="F3721">
        <v>170.7</v>
      </c>
      <c r="G3721">
        <v>161.9</v>
      </c>
      <c r="H3721" s="1" t="s">
        <v>30</v>
      </c>
      <c r="I3721" s="1" t="s">
        <v>19</v>
      </c>
      <c r="J3721" s="1" t="s">
        <v>21</v>
      </c>
      <c r="K3721" s="1" t="s">
        <v>31</v>
      </c>
      <c r="L3721" s="1" t="s">
        <v>23</v>
      </c>
      <c r="M3721" s="1" t="s">
        <v>23</v>
      </c>
      <c r="N3721" s="1" t="s">
        <v>25</v>
      </c>
      <c r="O3721" s="1" t="s">
        <v>36</v>
      </c>
      <c r="P3721" s="1" t="s">
        <v>51</v>
      </c>
      <c r="Q3721" s="1" t="s">
        <v>27</v>
      </c>
      <c r="R3721">
        <v>159.80000000000001</v>
      </c>
      <c r="S3721" s="1" t="s">
        <v>30</v>
      </c>
      <c r="T3721" s="1" t="s">
        <v>34</v>
      </c>
    </row>
    <row r="3722" spans="1:20" x14ac:dyDescent="0.35">
      <c r="A3722" s="1" t="s">
        <v>2529</v>
      </c>
      <c r="B3722">
        <v>46</v>
      </c>
      <c r="C3722" t="str">
        <f>IF(Family_Data3[[#This Row],[Father_Age]]&gt;45, "Old", IF(Family_Data3[[#This Row],[Father_Age]]&gt;=31, "Middle Age", "Young"))</f>
        <v>Old</v>
      </c>
      <c r="D3722">
        <v>28</v>
      </c>
      <c r="E3722" t="str">
        <f>IF(Family_Data3[[#This Row],[Mother_Age]]&gt;45, "Old", IF(Family_Data3[[#This Row],[Mother_Age]]&gt;=31, "Middle Age", "Young"))</f>
        <v>Young</v>
      </c>
      <c r="F3722">
        <v>171.3</v>
      </c>
      <c r="G3722">
        <v>169.9</v>
      </c>
      <c r="H3722" s="1" t="s">
        <v>50</v>
      </c>
      <c r="I3722" s="1" t="s">
        <v>30</v>
      </c>
      <c r="J3722" s="1" t="s">
        <v>21</v>
      </c>
      <c r="K3722" s="1" t="s">
        <v>44</v>
      </c>
      <c r="L3722" s="1" t="s">
        <v>23</v>
      </c>
      <c r="M3722" s="1" t="s">
        <v>22</v>
      </c>
      <c r="N3722" s="1" t="s">
        <v>25</v>
      </c>
      <c r="O3722" s="1" t="s">
        <v>32</v>
      </c>
      <c r="P3722" s="1" t="s">
        <v>65</v>
      </c>
      <c r="Q3722" s="1" t="s">
        <v>41</v>
      </c>
      <c r="R3722">
        <v>175.6</v>
      </c>
      <c r="S3722" s="1" t="s">
        <v>38</v>
      </c>
      <c r="T3722" s="1" t="s">
        <v>34</v>
      </c>
    </row>
    <row r="3723" spans="1:20" x14ac:dyDescent="0.35">
      <c r="A3723" s="1" t="s">
        <v>2530</v>
      </c>
      <c r="B3723">
        <v>53</v>
      </c>
      <c r="C3723" t="str">
        <f>IF(Family_Data3[[#This Row],[Father_Age]]&gt;45, "Old", IF(Family_Data3[[#This Row],[Father_Age]]&gt;=31, "Middle Age", "Young"))</f>
        <v>Old</v>
      </c>
      <c r="D3723">
        <v>18</v>
      </c>
      <c r="E3723" t="str">
        <f>IF(Family_Data3[[#This Row],[Mother_Age]]&gt;45, "Old", IF(Family_Data3[[#This Row],[Mother_Age]]&gt;=31, "Middle Age", "Young"))</f>
        <v>Young</v>
      </c>
      <c r="F3723">
        <v>173.5</v>
      </c>
      <c r="G3723">
        <v>164.5</v>
      </c>
      <c r="H3723" s="1" t="s">
        <v>19</v>
      </c>
      <c r="I3723" s="1" t="s">
        <v>30</v>
      </c>
      <c r="J3723" s="1" t="s">
        <v>22</v>
      </c>
      <c r="K3723" s="1" t="s">
        <v>22</v>
      </c>
      <c r="L3723" s="1" t="s">
        <v>22</v>
      </c>
      <c r="M3723" s="1" t="s">
        <v>23</v>
      </c>
      <c r="N3723" s="1" t="s">
        <v>25</v>
      </c>
      <c r="O3723" s="1" t="s">
        <v>25</v>
      </c>
      <c r="P3723" s="1" t="s">
        <v>51</v>
      </c>
      <c r="Q3723" s="1" t="s">
        <v>27</v>
      </c>
      <c r="R3723">
        <v>157</v>
      </c>
      <c r="S3723" s="1" t="s">
        <v>30</v>
      </c>
      <c r="T3723" s="1" t="s">
        <v>52</v>
      </c>
    </row>
    <row r="3724" spans="1:20" x14ac:dyDescent="0.35">
      <c r="A3724" s="1" t="s">
        <v>2532</v>
      </c>
      <c r="B3724">
        <v>55</v>
      </c>
      <c r="C3724" t="str">
        <f>IF(Family_Data3[[#This Row],[Father_Age]]&gt;45, "Old", IF(Family_Data3[[#This Row],[Father_Age]]&gt;=31, "Middle Age", "Young"))</f>
        <v>Old</v>
      </c>
      <c r="D3724">
        <v>34</v>
      </c>
      <c r="E3724" t="str">
        <f>IF(Family_Data3[[#This Row],[Mother_Age]]&gt;45, "Old", IF(Family_Data3[[#This Row],[Mother_Age]]&gt;=31, "Middle Age", "Young"))</f>
        <v>Middle Age</v>
      </c>
      <c r="F3724">
        <v>188.3</v>
      </c>
      <c r="G3724">
        <v>149.5</v>
      </c>
      <c r="H3724" s="1" t="s">
        <v>20</v>
      </c>
      <c r="I3724" s="1" t="s">
        <v>30</v>
      </c>
      <c r="J3724" s="1" t="s">
        <v>22</v>
      </c>
      <c r="K3724" s="1" t="s">
        <v>22</v>
      </c>
      <c r="L3724" s="1" t="s">
        <v>22</v>
      </c>
      <c r="M3724" s="1" t="s">
        <v>22</v>
      </c>
      <c r="N3724" s="1" t="s">
        <v>39</v>
      </c>
      <c r="O3724" s="1" t="s">
        <v>36</v>
      </c>
      <c r="P3724" s="1" t="s">
        <v>51</v>
      </c>
      <c r="Q3724" s="1" t="s">
        <v>27</v>
      </c>
      <c r="R3724">
        <v>159.69999999999999</v>
      </c>
      <c r="S3724" s="1" t="s">
        <v>38</v>
      </c>
      <c r="T3724" s="1" t="s">
        <v>34</v>
      </c>
    </row>
    <row r="3725" spans="1:20" x14ac:dyDescent="0.35">
      <c r="A3725" s="1" t="s">
        <v>2534</v>
      </c>
      <c r="B3725">
        <v>54</v>
      </c>
      <c r="C3725" t="str">
        <f>IF(Family_Data3[[#This Row],[Father_Age]]&gt;45, "Old", IF(Family_Data3[[#This Row],[Father_Age]]&gt;=31, "Middle Age", "Young"))</f>
        <v>Old</v>
      </c>
      <c r="D3725">
        <v>20</v>
      </c>
      <c r="E3725" t="str">
        <f>IF(Family_Data3[[#This Row],[Mother_Age]]&gt;45, "Old", IF(Family_Data3[[#This Row],[Mother_Age]]&gt;=31, "Middle Age", "Young"))</f>
        <v>Young</v>
      </c>
      <c r="F3725">
        <v>173.6</v>
      </c>
      <c r="G3725">
        <v>162.6</v>
      </c>
      <c r="H3725" s="1" t="s">
        <v>20</v>
      </c>
      <c r="I3725" s="1" t="s">
        <v>50</v>
      </c>
      <c r="J3725" s="1" t="s">
        <v>44</v>
      </c>
      <c r="K3725" s="1" t="s">
        <v>44</v>
      </c>
      <c r="L3725" s="1" t="s">
        <v>23</v>
      </c>
      <c r="M3725" s="1" t="s">
        <v>23</v>
      </c>
      <c r="N3725" s="1" t="s">
        <v>32</v>
      </c>
      <c r="O3725" s="1" t="s">
        <v>36</v>
      </c>
      <c r="P3725" s="1" t="s">
        <v>40</v>
      </c>
      <c r="Q3725" s="1" t="s">
        <v>27</v>
      </c>
      <c r="R3725">
        <v>162.30000000000001</v>
      </c>
      <c r="S3725" s="1" t="s">
        <v>20</v>
      </c>
      <c r="T3725" s="1" t="s">
        <v>34</v>
      </c>
    </row>
    <row r="3726" spans="1:20" x14ac:dyDescent="0.35">
      <c r="A3726" s="1" t="s">
        <v>2536</v>
      </c>
      <c r="B3726">
        <v>49</v>
      </c>
      <c r="C3726" t="str">
        <f>IF(Family_Data3[[#This Row],[Father_Age]]&gt;45, "Old", IF(Family_Data3[[#This Row],[Father_Age]]&gt;=31, "Middle Age", "Young"))</f>
        <v>Old</v>
      </c>
      <c r="D3726">
        <v>48</v>
      </c>
      <c r="E3726" t="str">
        <f>IF(Family_Data3[[#This Row],[Mother_Age]]&gt;45, "Old", IF(Family_Data3[[#This Row],[Mother_Age]]&gt;=31, "Middle Age", "Young"))</f>
        <v>Old</v>
      </c>
      <c r="F3726">
        <v>162.9</v>
      </c>
      <c r="G3726">
        <v>169.8</v>
      </c>
      <c r="H3726" s="1" t="s">
        <v>30</v>
      </c>
      <c r="I3726" s="1" t="s">
        <v>60</v>
      </c>
      <c r="J3726" s="1" t="s">
        <v>22</v>
      </c>
      <c r="K3726" s="1" t="s">
        <v>21</v>
      </c>
      <c r="L3726" s="1" t="s">
        <v>23</v>
      </c>
      <c r="M3726" s="1" t="s">
        <v>23</v>
      </c>
      <c r="N3726" s="1" t="s">
        <v>25</v>
      </c>
      <c r="O3726" s="1" t="s">
        <v>25</v>
      </c>
      <c r="P3726" s="1" t="s">
        <v>33</v>
      </c>
      <c r="Q3726" s="1" t="s">
        <v>41</v>
      </c>
      <c r="R3726">
        <v>168.3</v>
      </c>
      <c r="S3726" s="1" t="s">
        <v>30</v>
      </c>
      <c r="T3726" s="1" t="s">
        <v>28</v>
      </c>
    </row>
    <row r="3727" spans="1:20" x14ac:dyDescent="0.35">
      <c r="A3727" s="1" t="s">
        <v>2549</v>
      </c>
      <c r="B3727">
        <v>47</v>
      </c>
      <c r="C3727" t="str">
        <f>IF(Family_Data3[[#This Row],[Father_Age]]&gt;45, "Old", IF(Family_Data3[[#This Row],[Father_Age]]&gt;=31, "Middle Age", "Young"))</f>
        <v>Old</v>
      </c>
      <c r="D3727">
        <v>19</v>
      </c>
      <c r="E3727" t="str">
        <f>IF(Family_Data3[[#This Row],[Mother_Age]]&gt;45, "Old", IF(Family_Data3[[#This Row],[Mother_Age]]&gt;=31, "Middle Age", "Young"))</f>
        <v>Young</v>
      </c>
      <c r="F3727">
        <v>172.9</v>
      </c>
      <c r="G3727">
        <v>164.5</v>
      </c>
      <c r="H3727" s="1" t="s">
        <v>30</v>
      </c>
      <c r="I3727" s="1" t="s">
        <v>30</v>
      </c>
      <c r="J3727" s="1" t="s">
        <v>62</v>
      </c>
      <c r="K3727" s="1" t="s">
        <v>22</v>
      </c>
      <c r="L3727" s="1" t="s">
        <v>22</v>
      </c>
      <c r="M3727" s="1" t="s">
        <v>47</v>
      </c>
      <c r="N3727" s="1" t="s">
        <v>32</v>
      </c>
      <c r="O3727" s="1" t="s">
        <v>24</v>
      </c>
      <c r="P3727" s="1" t="s">
        <v>33</v>
      </c>
      <c r="Q3727" s="1" t="s">
        <v>41</v>
      </c>
      <c r="R3727">
        <v>169</v>
      </c>
      <c r="S3727" s="1" t="s">
        <v>30</v>
      </c>
      <c r="T3727" s="1" t="s">
        <v>28</v>
      </c>
    </row>
    <row r="3728" spans="1:20" x14ac:dyDescent="0.35">
      <c r="A3728" s="1" t="s">
        <v>2556</v>
      </c>
      <c r="B3728">
        <v>55</v>
      </c>
      <c r="C3728" t="str">
        <f>IF(Family_Data3[[#This Row],[Father_Age]]&gt;45, "Old", IF(Family_Data3[[#This Row],[Father_Age]]&gt;=31, "Middle Age", "Young"))</f>
        <v>Old</v>
      </c>
      <c r="D3728">
        <v>46</v>
      </c>
      <c r="E3728" t="str">
        <f>IF(Family_Data3[[#This Row],[Mother_Age]]&gt;45, "Old", IF(Family_Data3[[#This Row],[Mother_Age]]&gt;=31, "Middle Age", "Young"))</f>
        <v>Old</v>
      </c>
      <c r="F3728">
        <v>170.2</v>
      </c>
      <c r="G3728">
        <v>153.4</v>
      </c>
      <c r="H3728" s="1" t="s">
        <v>20</v>
      </c>
      <c r="I3728" s="1" t="s">
        <v>20</v>
      </c>
      <c r="J3728" s="1" t="s">
        <v>22</v>
      </c>
      <c r="K3728" s="1" t="s">
        <v>22</v>
      </c>
      <c r="L3728" s="1" t="s">
        <v>22</v>
      </c>
      <c r="M3728" s="1" t="s">
        <v>22</v>
      </c>
      <c r="N3728" s="1" t="s">
        <v>36</v>
      </c>
      <c r="O3728" s="1" t="s">
        <v>32</v>
      </c>
      <c r="P3728" s="1" t="s">
        <v>51</v>
      </c>
      <c r="Q3728" s="1" t="s">
        <v>41</v>
      </c>
      <c r="R3728">
        <v>166.8</v>
      </c>
      <c r="S3728" s="1" t="s">
        <v>50</v>
      </c>
      <c r="T3728" s="1" t="s">
        <v>34</v>
      </c>
    </row>
    <row r="3729" spans="1:20" x14ac:dyDescent="0.35">
      <c r="A3729" s="1" t="s">
        <v>2558</v>
      </c>
      <c r="B3729">
        <v>49</v>
      </c>
      <c r="C3729" t="str">
        <f>IF(Family_Data3[[#This Row],[Father_Age]]&gt;45, "Old", IF(Family_Data3[[#This Row],[Father_Age]]&gt;=31, "Middle Age", "Young"))</f>
        <v>Old</v>
      </c>
      <c r="D3729">
        <v>18</v>
      </c>
      <c r="E3729" t="str">
        <f>IF(Family_Data3[[#This Row],[Mother_Age]]&gt;45, "Old", IF(Family_Data3[[#This Row],[Mother_Age]]&gt;=31, "Middle Age", "Young"))</f>
        <v>Young</v>
      </c>
      <c r="F3729">
        <v>168.6</v>
      </c>
      <c r="G3729">
        <v>155.19999999999999</v>
      </c>
      <c r="H3729" s="1" t="s">
        <v>50</v>
      </c>
      <c r="I3729" s="1" t="s">
        <v>20</v>
      </c>
      <c r="J3729" s="1" t="s">
        <v>21</v>
      </c>
      <c r="K3729" s="1" t="s">
        <v>44</v>
      </c>
      <c r="L3729" s="1" t="s">
        <v>22</v>
      </c>
      <c r="M3729" s="1" t="s">
        <v>23</v>
      </c>
      <c r="N3729" s="1" t="s">
        <v>36</v>
      </c>
      <c r="O3729" s="1" t="s">
        <v>32</v>
      </c>
      <c r="P3729" s="1" t="s">
        <v>26</v>
      </c>
      <c r="Q3729" s="1" t="s">
        <v>27</v>
      </c>
      <c r="R3729">
        <v>159.5</v>
      </c>
      <c r="S3729" s="1" t="s">
        <v>50</v>
      </c>
      <c r="T3729" s="1" t="s">
        <v>28</v>
      </c>
    </row>
    <row r="3730" spans="1:20" x14ac:dyDescent="0.35">
      <c r="A3730" s="1" t="s">
        <v>2560</v>
      </c>
      <c r="B3730">
        <v>52</v>
      </c>
      <c r="C3730" t="str">
        <f>IF(Family_Data3[[#This Row],[Father_Age]]&gt;45, "Old", IF(Family_Data3[[#This Row],[Father_Age]]&gt;=31, "Middle Age", "Young"))</f>
        <v>Old</v>
      </c>
      <c r="D3730">
        <v>20</v>
      </c>
      <c r="E3730" t="str">
        <f>IF(Family_Data3[[#This Row],[Mother_Age]]&gt;45, "Old", IF(Family_Data3[[#This Row],[Mother_Age]]&gt;=31, "Middle Age", "Young"))</f>
        <v>Young</v>
      </c>
      <c r="F3730">
        <v>191.1</v>
      </c>
      <c r="G3730">
        <v>158.4</v>
      </c>
      <c r="H3730" s="1" t="s">
        <v>20</v>
      </c>
      <c r="I3730" s="1" t="s">
        <v>20</v>
      </c>
      <c r="J3730" s="1" t="s">
        <v>21</v>
      </c>
      <c r="K3730" s="1" t="s">
        <v>44</v>
      </c>
      <c r="L3730" s="1" t="s">
        <v>23</v>
      </c>
      <c r="M3730" s="1" t="s">
        <v>47</v>
      </c>
      <c r="N3730" s="1" t="s">
        <v>24</v>
      </c>
      <c r="O3730" s="1" t="s">
        <v>39</v>
      </c>
      <c r="P3730" s="1" t="s">
        <v>40</v>
      </c>
      <c r="Q3730" s="1" t="s">
        <v>27</v>
      </c>
      <c r="R3730">
        <v>170</v>
      </c>
      <c r="S3730" s="1" t="s">
        <v>50</v>
      </c>
      <c r="T3730" s="1" t="s">
        <v>28</v>
      </c>
    </row>
    <row r="3731" spans="1:20" x14ac:dyDescent="0.35">
      <c r="A3731" s="1" t="s">
        <v>2564</v>
      </c>
      <c r="B3731">
        <v>54</v>
      </c>
      <c r="C3731" t="str">
        <f>IF(Family_Data3[[#This Row],[Father_Age]]&gt;45, "Old", IF(Family_Data3[[#This Row],[Father_Age]]&gt;=31, "Middle Age", "Young"))</f>
        <v>Old</v>
      </c>
      <c r="D3731">
        <v>42</v>
      </c>
      <c r="E3731" t="str">
        <f>IF(Family_Data3[[#This Row],[Mother_Age]]&gt;45, "Old", IF(Family_Data3[[#This Row],[Mother_Age]]&gt;=31, "Middle Age", "Young"))</f>
        <v>Middle Age</v>
      </c>
      <c r="F3731">
        <v>165.5</v>
      </c>
      <c r="G3731">
        <v>159.30000000000001</v>
      </c>
      <c r="H3731" s="1" t="s">
        <v>19</v>
      </c>
      <c r="I3731" s="1" t="s">
        <v>19</v>
      </c>
      <c r="J3731" s="1" t="s">
        <v>31</v>
      </c>
      <c r="K3731" s="1" t="s">
        <v>21</v>
      </c>
      <c r="L3731" s="1" t="s">
        <v>23</v>
      </c>
      <c r="M3731" s="1" t="s">
        <v>22</v>
      </c>
      <c r="N3731" s="1" t="s">
        <v>25</v>
      </c>
      <c r="O3731" s="1" t="s">
        <v>25</v>
      </c>
      <c r="P3731" s="1" t="s">
        <v>51</v>
      </c>
      <c r="Q3731" s="1" t="s">
        <v>27</v>
      </c>
      <c r="R3731">
        <v>156.30000000000001</v>
      </c>
      <c r="S3731" s="1" t="s">
        <v>19</v>
      </c>
      <c r="T3731" s="1" t="s">
        <v>28</v>
      </c>
    </row>
    <row r="3732" spans="1:20" x14ac:dyDescent="0.35">
      <c r="A3732" s="1" t="s">
        <v>2566</v>
      </c>
      <c r="B3732">
        <v>49</v>
      </c>
      <c r="C3732" t="str">
        <f>IF(Family_Data3[[#This Row],[Father_Age]]&gt;45, "Old", IF(Family_Data3[[#This Row],[Father_Age]]&gt;=31, "Middle Age", "Young"))</f>
        <v>Old</v>
      </c>
      <c r="D3732">
        <v>25</v>
      </c>
      <c r="E3732" t="str">
        <f>IF(Family_Data3[[#This Row],[Mother_Age]]&gt;45, "Old", IF(Family_Data3[[#This Row],[Mother_Age]]&gt;=31, "Middle Age", "Young"))</f>
        <v>Young</v>
      </c>
      <c r="F3732">
        <v>168.4</v>
      </c>
      <c r="G3732">
        <v>165</v>
      </c>
      <c r="H3732" s="1" t="s">
        <v>19</v>
      </c>
      <c r="I3732" s="1" t="s">
        <v>20</v>
      </c>
      <c r="J3732" s="1" t="s">
        <v>22</v>
      </c>
      <c r="K3732" s="1" t="s">
        <v>31</v>
      </c>
      <c r="L3732" s="1" t="s">
        <v>47</v>
      </c>
      <c r="M3732" s="1" t="s">
        <v>47</v>
      </c>
      <c r="N3732" s="1" t="s">
        <v>32</v>
      </c>
      <c r="O3732" s="1" t="s">
        <v>39</v>
      </c>
      <c r="P3732" s="1" t="s">
        <v>65</v>
      </c>
      <c r="Q3732" s="1" t="s">
        <v>27</v>
      </c>
      <c r="R3732">
        <v>164.2</v>
      </c>
      <c r="S3732" s="1" t="s">
        <v>20</v>
      </c>
      <c r="T3732" s="1" t="s">
        <v>34</v>
      </c>
    </row>
    <row r="3733" spans="1:20" x14ac:dyDescent="0.35">
      <c r="A3733" s="1" t="s">
        <v>2569</v>
      </c>
      <c r="B3733">
        <v>47</v>
      </c>
      <c r="C3733" t="str">
        <f>IF(Family_Data3[[#This Row],[Father_Age]]&gt;45, "Old", IF(Family_Data3[[#This Row],[Father_Age]]&gt;=31, "Middle Age", "Young"))</f>
        <v>Old</v>
      </c>
      <c r="D3733">
        <v>46</v>
      </c>
      <c r="E3733" t="str">
        <f>IF(Family_Data3[[#This Row],[Mother_Age]]&gt;45, "Old", IF(Family_Data3[[#This Row],[Mother_Age]]&gt;=31, "Middle Age", "Young"))</f>
        <v>Old</v>
      </c>
      <c r="F3733">
        <v>177.7</v>
      </c>
      <c r="G3733">
        <v>165.3</v>
      </c>
      <c r="H3733" s="1" t="s">
        <v>19</v>
      </c>
      <c r="I3733" s="1" t="s">
        <v>20</v>
      </c>
      <c r="J3733" s="1" t="s">
        <v>22</v>
      </c>
      <c r="K3733" s="1" t="s">
        <v>22</v>
      </c>
      <c r="L3733" s="1" t="s">
        <v>22</v>
      </c>
      <c r="M3733" s="1" t="s">
        <v>22</v>
      </c>
      <c r="N3733" s="1" t="s">
        <v>39</v>
      </c>
      <c r="O3733" s="1" t="s">
        <v>36</v>
      </c>
      <c r="P3733" s="1" t="s">
        <v>45</v>
      </c>
      <c r="Q3733" s="1" t="s">
        <v>27</v>
      </c>
      <c r="R3733">
        <v>163.5</v>
      </c>
      <c r="S3733" s="1" t="s">
        <v>20</v>
      </c>
      <c r="T3733" s="1" t="s">
        <v>28</v>
      </c>
    </row>
    <row r="3734" spans="1:20" x14ac:dyDescent="0.35">
      <c r="A3734" s="1" t="s">
        <v>2574</v>
      </c>
      <c r="B3734">
        <v>48</v>
      </c>
      <c r="C3734" t="str">
        <f>IF(Family_Data3[[#This Row],[Father_Age]]&gt;45, "Old", IF(Family_Data3[[#This Row],[Father_Age]]&gt;=31, "Middle Age", "Young"))</f>
        <v>Old</v>
      </c>
      <c r="D3734">
        <v>44</v>
      </c>
      <c r="E3734" t="str">
        <f>IF(Family_Data3[[#This Row],[Mother_Age]]&gt;45, "Old", IF(Family_Data3[[#This Row],[Mother_Age]]&gt;=31, "Middle Age", "Young"))</f>
        <v>Middle Age</v>
      </c>
      <c r="F3734">
        <v>170.9</v>
      </c>
      <c r="G3734">
        <v>148.69999999999999</v>
      </c>
      <c r="H3734" s="1" t="s">
        <v>42</v>
      </c>
      <c r="I3734" s="1" t="s">
        <v>19</v>
      </c>
      <c r="J3734" s="1" t="s">
        <v>44</v>
      </c>
      <c r="K3734" s="1" t="s">
        <v>44</v>
      </c>
      <c r="L3734" s="1" t="s">
        <v>48</v>
      </c>
      <c r="M3734" s="1" t="s">
        <v>23</v>
      </c>
      <c r="N3734" s="1" t="s">
        <v>36</v>
      </c>
      <c r="O3734" s="1" t="s">
        <v>24</v>
      </c>
      <c r="P3734" s="1" t="s">
        <v>45</v>
      </c>
      <c r="Q3734" s="1" t="s">
        <v>41</v>
      </c>
      <c r="R3734">
        <v>162.1</v>
      </c>
      <c r="S3734" s="1" t="s">
        <v>42</v>
      </c>
      <c r="T3734" s="1" t="s">
        <v>34</v>
      </c>
    </row>
    <row r="3735" spans="1:20" x14ac:dyDescent="0.35">
      <c r="A3735" s="1" t="s">
        <v>2575</v>
      </c>
      <c r="B3735">
        <v>49</v>
      </c>
      <c r="C3735" t="str">
        <f>IF(Family_Data3[[#This Row],[Father_Age]]&gt;45, "Old", IF(Family_Data3[[#This Row],[Father_Age]]&gt;=31, "Middle Age", "Young"))</f>
        <v>Old</v>
      </c>
      <c r="D3735">
        <v>32</v>
      </c>
      <c r="E3735" t="str">
        <f>IF(Family_Data3[[#This Row],[Mother_Age]]&gt;45, "Old", IF(Family_Data3[[#This Row],[Mother_Age]]&gt;=31, "Middle Age", "Young"))</f>
        <v>Middle Age</v>
      </c>
      <c r="F3735">
        <v>188.7</v>
      </c>
      <c r="G3735">
        <v>167.3</v>
      </c>
      <c r="H3735" s="1" t="s">
        <v>20</v>
      </c>
      <c r="I3735" s="1" t="s">
        <v>20</v>
      </c>
      <c r="J3735" s="1" t="s">
        <v>31</v>
      </c>
      <c r="K3735" s="1" t="s">
        <v>21</v>
      </c>
      <c r="L3735" s="1" t="s">
        <v>23</v>
      </c>
      <c r="M3735" s="1" t="s">
        <v>22</v>
      </c>
      <c r="N3735" s="1" t="s">
        <v>24</v>
      </c>
      <c r="O3735" s="1" t="s">
        <v>36</v>
      </c>
      <c r="P3735" s="1" t="s">
        <v>65</v>
      </c>
      <c r="Q3735" s="1" t="s">
        <v>27</v>
      </c>
      <c r="R3735">
        <v>168.7</v>
      </c>
      <c r="S3735" s="1" t="s">
        <v>20</v>
      </c>
      <c r="T3735" s="1" t="s">
        <v>28</v>
      </c>
    </row>
    <row r="3736" spans="1:20" x14ac:dyDescent="0.35">
      <c r="A3736" s="1" t="s">
        <v>2577</v>
      </c>
      <c r="B3736">
        <v>54</v>
      </c>
      <c r="C3736" t="str">
        <f>IF(Family_Data3[[#This Row],[Father_Age]]&gt;45, "Old", IF(Family_Data3[[#This Row],[Father_Age]]&gt;=31, "Middle Age", "Young"))</f>
        <v>Old</v>
      </c>
      <c r="D3736">
        <v>43</v>
      </c>
      <c r="E3736" t="str">
        <f>IF(Family_Data3[[#This Row],[Mother_Age]]&gt;45, "Old", IF(Family_Data3[[#This Row],[Mother_Age]]&gt;=31, "Middle Age", "Young"))</f>
        <v>Middle Age</v>
      </c>
      <c r="F3736">
        <v>170</v>
      </c>
      <c r="G3736">
        <v>146.80000000000001</v>
      </c>
      <c r="H3736" s="1" t="s">
        <v>20</v>
      </c>
      <c r="I3736" s="1" t="s">
        <v>19</v>
      </c>
      <c r="J3736" s="1" t="s">
        <v>22</v>
      </c>
      <c r="K3736" s="1" t="s">
        <v>22</v>
      </c>
      <c r="L3736" s="1" t="s">
        <v>22</v>
      </c>
      <c r="M3736" s="1" t="s">
        <v>22</v>
      </c>
      <c r="N3736" s="1" t="s">
        <v>36</v>
      </c>
      <c r="O3736" s="1" t="s">
        <v>36</v>
      </c>
      <c r="P3736" s="1" t="s">
        <v>51</v>
      </c>
      <c r="Q3736" s="1" t="s">
        <v>41</v>
      </c>
      <c r="R3736">
        <v>164.3</v>
      </c>
      <c r="S3736" s="1" t="s">
        <v>50</v>
      </c>
      <c r="T3736" s="1" t="s">
        <v>28</v>
      </c>
    </row>
    <row r="3737" spans="1:20" x14ac:dyDescent="0.35">
      <c r="A3737" s="1" t="s">
        <v>2584</v>
      </c>
      <c r="B3737">
        <v>52</v>
      </c>
      <c r="C3737" t="str">
        <f>IF(Family_Data3[[#This Row],[Father_Age]]&gt;45, "Old", IF(Family_Data3[[#This Row],[Father_Age]]&gt;=31, "Middle Age", "Young"))</f>
        <v>Old</v>
      </c>
      <c r="D3737">
        <v>24</v>
      </c>
      <c r="E3737" t="str">
        <f>IF(Family_Data3[[#This Row],[Mother_Age]]&gt;45, "Old", IF(Family_Data3[[#This Row],[Mother_Age]]&gt;=31, "Middle Age", "Young"))</f>
        <v>Young</v>
      </c>
      <c r="F3737">
        <v>177.2</v>
      </c>
      <c r="G3737">
        <v>159.80000000000001</v>
      </c>
      <c r="H3737" s="1" t="s">
        <v>20</v>
      </c>
      <c r="I3737" s="1" t="s">
        <v>30</v>
      </c>
      <c r="J3737" s="1" t="s">
        <v>31</v>
      </c>
      <c r="K3737" s="1" t="s">
        <v>22</v>
      </c>
      <c r="L3737" s="1" t="s">
        <v>22</v>
      </c>
      <c r="M3737" s="1" t="s">
        <v>23</v>
      </c>
      <c r="N3737" s="1" t="s">
        <v>25</v>
      </c>
      <c r="O3737" s="1" t="s">
        <v>36</v>
      </c>
      <c r="P3737" s="1" t="s">
        <v>51</v>
      </c>
      <c r="Q3737" s="1" t="s">
        <v>41</v>
      </c>
      <c r="R3737">
        <v>174.6</v>
      </c>
      <c r="S3737" s="1" t="s">
        <v>60</v>
      </c>
      <c r="T3737" s="1" t="s">
        <v>34</v>
      </c>
    </row>
    <row r="3738" spans="1:20" x14ac:dyDescent="0.35">
      <c r="A3738" s="1" t="s">
        <v>2588</v>
      </c>
      <c r="B3738">
        <v>54</v>
      </c>
      <c r="C3738" t="str">
        <f>IF(Family_Data3[[#This Row],[Father_Age]]&gt;45, "Old", IF(Family_Data3[[#This Row],[Father_Age]]&gt;=31, "Middle Age", "Young"))</f>
        <v>Old</v>
      </c>
      <c r="D3738">
        <v>28</v>
      </c>
      <c r="E3738" t="str">
        <f>IF(Family_Data3[[#This Row],[Mother_Age]]&gt;45, "Old", IF(Family_Data3[[#This Row],[Mother_Age]]&gt;=31, "Middle Age", "Young"))</f>
        <v>Young</v>
      </c>
      <c r="F3738">
        <v>170.5</v>
      </c>
      <c r="G3738">
        <v>163.5</v>
      </c>
      <c r="H3738" s="1" t="s">
        <v>30</v>
      </c>
      <c r="I3738" s="1" t="s">
        <v>50</v>
      </c>
      <c r="J3738" s="1" t="s">
        <v>44</v>
      </c>
      <c r="K3738" s="1" t="s">
        <v>44</v>
      </c>
      <c r="L3738" s="1" t="s">
        <v>22</v>
      </c>
      <c r="M3738" s="1" t="s">
        <v>23</v>
      </c>
      <c r="N3738" s="1" t="s">
        <v>25</v>
      </c>
      <c r="O3738" s="1" t="s">
        <v>36</v>
      </c>
      <c r="P3738" s="1" t="s">
        <v>40</v>
      </c>
      <c r="Q3738" s="1" t="s">
        <v>41</v>
      </c>
      <c r="R3738">
        <v>174.8</v>
      </c>
      <c r="S3738" s="1" t="s">
        <v>60</v>
      </c>
      <c r="T3738" s="1" t="s">
        <v>28</v>
      </c>
    </row>
    <row r="3739" spans="1:20" x14ac:dyDescent="0.35">
      <c r="A3739" s="1" t="s">
        <v>2590</v>
      </c>
      <c r="B3739">
        <v>53</v>
      </c>
      <c r="C3739" t="str">
        <f>IF(Family_Data3[[#This Row],[Father_Age]]&gt;45, "Old", IF(Family_Data3[[#This Row],[Father_Age]]&gt;=31, "Middle Age", "Young"))</f>
        <v>Old</v>
      </c>
      <c r="D3739">
        <v>42</v>
      </c>
      <c r="E3739" t="str">
        <f>IF(Family_Data3[[#This Row],[Mother_Age]]&gt;45, "Old", IF(Family_Data3[[#This Row],[Mother_Age]]&gt;=31, "Middle Age", "Young"))</f>
        <v>Middle Age</v>
      </c>
      <c r="F3739">
        <v>164.8</v>
      </c>
      <c r="G3739">
        <v>161.30000000000001</v>
      </c>
      <c r="H3739" s="1" t="s">
        <v>20</v>
      </c>
      <c r="I3739" s="1" t="s">
        <v>19</v>
      </c>
      <c r="J3739" s="1" t="s">
        <v>22</v>
      </c>
      <c r="K3739" s="1" t="s">
        <v>31</v>
      </c>
      <c r="L3739" s="1" t="s">
        <v>22</v>
      </c>
      <c r="M3739" s="1" t="s">
        <v>23</v>
      </c>
      <c r="N3739" s="1" t="s">
        <v>36</v>
      </c>
      <c r="O3739" s="1" t="s">
        <v>39</v>
      </c>
      <c r="P3739" s="1" t="s">
        <v>65</v>
      </c>
      <c r="Q3739" s="1" t="s">
        <v>41</v>
      </c>
      <c r="R3739">
        <v>169.2</v>
      </c>
      <c r="S3739" s="1" t="s">
        <v>20</v>
      </c>
      <c r="T3739" s="1" t="s">
        <v>28</v>
      </c>
    </row>
    <row r="3740" spans="1:20" x14ac:dyDescent="0.35">
      <c r="A3740" s="1" t="s">
        <v>2592</v>
      </c>
      <c r="B3740">
        <v>51</v>
      </c>
      <c r="C3740" t="str">
        <f>IF(Family_Data3[[#This Row],[Father_Age]]&gt;45, "Old", IF(Family_Data3[[#This Row],[Father_Age]]&gt;=31, "Middle Age", "Young"))</f>
        <v>Old</v>
      </c>
      <c r="D3740">
        <v>43</v>
      </c>
      <c r="E3740" t="str">
        <f>IF(Family_Data3[[#This Row],[Mother_Age]]&gt;45, "Old", IF(Family_Data3[[#This Row],[Mother_Age]]&gt;=31, "Middle Age", "Young"))</f>
        <v>Middle Age</v>
      </c>
      <c r="F3740">
        <v>173.7</v>
      </c>
      <c r="G3740">
        <v>159.4</v>
      </c>
      <c r="H3740" s="1" t="s">
        <v>30</v>
      </c>
      <c r="I3740" s="1" t="s">
        <v>20</v>
      </c>
      <c r="J3740" s="1" t="s">
        <v>44</v>
      </c>
      <c r="K3740" s="1" t="s">
        <v>62</v>
      </c>
      <c r="L3740" s="1" t="s">
        <v>23</v>
      </c>
      <c r="M3740" s="1" t="s">
        <v>22</v>
      </c>
      <c r="N3740" s="1" t="s">
        <v>36</v>
      </c>
      <c r="O3740" s="1" t="s">
        <v>36</v>
      </c>
      <c r="P3740" s="1" t="s">
        <v>51</v>
      </c>
      <c r="Q3740" s="1" t="s">
        <v>41</v>
      </c>
      <c r="R3740">
        <v>171.1</v>
      </c>
      <c r="S3740" s="1" t="s">
        <v>38</v>
      </c>
      <c r="T3740" s="1" t="s">
        <v>34</v>
      </c>
    </row>
    <row r="3741" spans="1:20" x14ac:dyDescent="0.35">
      <c r="A3741" s="1" t="s">
        <v>2601</v>
      </c>
      <c r="B3741">
        <v>48</v>
      </c>
      <c r="C3741" t="str">
        <f>IF(Family_Data3[[#This Row],[Father_Age]]&gt;45, "Old", IF(Family_Data3[[#This Row],[Father_Age]]&gt;=31, "Middle Age", "Young"))</f>
        <v>Old</v>
      </c>
      <c r="D3741">
        <v>27</v>
      </c>
      <c r="E3741" t="str">
        <f>IF(Family_Data3[[#This Row],[Mother_Age]]&gt;45, "Old", IF(Family_Data3[[#This Row],[Mother_Age]]&gt;=31, "Middle Age", "Young"))</f>
        <v>Young</v>
      </c>
      <c r="F3741">
        <v>166.8</v>
      </c>
      <c r="G3741">
        <v>153.19999999999999</v>
      </c>
      <c r="H3741" s="1" t="s">
        <v>30</v>
      </c>
      <c r="I3741" s="1" t="s">
        <v>19</v>
      </c>
      <c r="J3741" s="1" t="s">
        <v>21</v>
      </c>
      <c r="K3741" s="1" t="s">
        <v>31</v>
      </c>
      <c r="L3741" s="1" t="s">
        <v>23</v>
      </c>
      <c r="M3741" s="1" t="s">
        <v>22</v>
      </c>
      <c r="N3741" s="1" t="s">
        <v>32</v>
      </c>
      <c r="O3741" s="1" t="s">
        <v>36</v>
      </c>
      <c r="P3741" s="1" t="s">
        <v>26</v>
      </c>
      <c r="Q3741" s="1" t="s">
        <v>27</v>
      </c>
      <c r="R3741">
        <v>153.1</v>
      </c>
      <c r="S3741" s="1" t="s">
        <v>42</v>
      </c>
      <c r="T3741" s="1" t="s">
        <v>28</v>
      </c>
    </row>
    <row r="3742" spans="1:20" x14ac:dyDescent="0.35">
      <c r="A3742" s="1" t="s">
        <v>2605</v>
      </c>
      <c r="B3742">
        <v>48</v>
      </c>
      <c r="C3742" t="str">
        <f>IF(Family_Data3[[#This Row],[Father_Age]]&gt;45, "Old", IF(Family_Data3[[#This Row],[Father_Age]]&gt;=31, "Middle Age", "Young"))</f>
        <v>Old</v>
      </c>
      <c r="D3742">
        <v>40</v>
      </c>
      <c r="E3742" t="str">
        <f>IF(Family_Data3[[#This Row],[Mother_Age]]&gt;45, "Old", IF(Family_Data3[[#This Row],[Mother_Age]]&gt;=31, "Middle Age", "Young"))</f>
        <v>Middle Age</v>
      </c>
      <c r="F3742">
        <v>174.3</v>
      </c>
      <c r="G3742">
        <v>166.1</v>
      </c>
      <c r="H3742" s="1" t="s">
        <v>19</v>
      </c>
      <c r="I3742" s="1" t="s">
        <v>20</v>
      </c>
      <c r="J3742" s="1" t="s">
        <v>62</v>
      </c>
      <c r="K3742" s="1" t="s">
        <v>21</v>
      </c>
      <c r="L3742" s="1" t="s">
        <v>23</v>
      </c>
      <c r="M3742" s="1" t="s">
        <v>23</v>
      </c>
      <c r="N3742" s="1" t="s">
        <v>25</v>
      </c>
      <c r="O3742" s="1" t="s">
        <v>25</v>
      </c>
      <c r="P3742" s="1" t="s">
        <v>51</v>
      </c>
      <c r="Q3742" s="1" t="s">
        <v>27</v>
      </c>
      <c r="R3742">
        <v>164.3</v>
      </c>
      <c r="S3742" s="1" t="s">
        <v>50</v>
      </c>
      <c r="T3742" s="1" t="s">
        <v>34</v>
      </c>
    </row>
    <row r="3743" spans="1:20" x14ac:dyDescent="0.35">
      <c r="A3743" s="1" t="s">
        <v>2608</v>
      </c>
      <c r="B3743">
        <v>47</v>
      </c>
      <c r="C3743" t="str">
        <f>IF(Family_Data3[[#This Row],[Father_Age]]&gt;45, "Old", IF(Family_Data3[[#This Row],[Father_Age]]&gt;=31, "Middle Age", "Young"))</f>
        <v>Old</v>
      </c>
      <c r="D3743">
        <v>36</v>
      </c>
      <c r="E3743" t="str">
        <f>IF(Family_Data3[[#This Row],[Mother_Age]]&gt;45, "Old", IF(Family_Data3[[#This Row],[Mother_Age]]&gt;=31, "Middle Age", "Young"))</f>
        <v>Middle Age</v>
      </c>
      <c r="F3743">
        <v>175.4</v>
      </c>
      <c r="G3743">
        <v>159.19999999999999</v>
      </c>
      <c r="H3743" s="1" t="s">
        <v>19</v>
      </c>
      <c r="I3743" s="1" t="s">
        <v>19</v>
      </c>
      <c r="J3743" s="1" t="s">
        <v>21</v>
      </c>
      <c r="K3743" s="1" t="s">
        <v>44</v>
      </c>
      <c r="L3743" s="1" t="s">
        <v>23</v>
      </c>
      <c r="M3743" s="1" t="s">
        <v>23</v>
      </c>
      <c r="N3743" s="1" t="s">
        <v>36</v>
      </c>
      <c r="O3743" s="1" t="s">
        <v>39</v>
      </c>
      <c r="P3743" s="1" t="s">
        <v>40</v>
      </c>
      <c r="Q3743" s="1" t="s">
        <v>41</v>
      </c>
      <c r="R3743">
        <v>173.2</v>
      </c>
      <c r="S3743" s="1" t="s">
        <v>19</v>
      </c>
      <c r="T3743" s="1" t="s">
        <v>28</v>
      </c>
    </row>
    <row r="3744" spans="1:20" x14ac:dyDescent="0.35">
      <c r="A3744" s="1" t="s">
        <v>2609</v>
      </c>
      <c r="B3744">
        <v>47</v>
      </c>
      <c r="C3744" t="str">
        <f>IF(Family_Data3[[#This Row],[Father_Age]]&gt;45, "Old", IF(Family_Data3[[#This Row],[Father_Age]]&gt;=31, "Middle Age", "Young"))</f>
        <v>Old</v>
      </c>
      <c r="D3744">
        <v>45</v>
      </c>
      <c r="E3744" t="str">
        <f>IF(Family_Data3[[#This Row],[Mother_Age]]&gt;45, "Old", IF(Family_Data3[[#This Row],[Mother_Age]]&gt;=31, "Middle Age", "Young"))</f>
        <v>Middle Age</v>
      </c>
      <c r="F3744">
        <v>176.9</v>
      </c>
      <c r="G3744">
        <v>160</v>
      </c>
      <c r="H3744" s="1" t="s">
        <v>19</v>
      </c>
      <c r="I3744" s="1" t="s">
        <v>50</v>
      </c>
      <c r="J3744" s="1" t="s">
        <v>31</v>
      </c>
      <c r="K3744" s="1" t="s">
        <v>22</v>
      </c>
      <c r="L3744" s="1" t="s">
        <v>48</v>
      </c>
      <c r="M3744" s="1" t="s">
        <v>47</v>
      </c>
      <c r="N3744" s="1" t="s">
        <v>32</v>
      </c>
      <c r="O3744" s="1" t="s">
        <v>25</v>
      </c>
      <c r="P3744" s="1" t="s">
        <v>33</v>
      </c>
      <c r="Q3744" s="1" t="s">
        <v>41</v>
      </c>
      <c r="R3744">
        <v>182</v>
      </c>
      <c r="S3744" s="1" t="s">
        <v>50</v>
      </c>
      <c r="T3744" s="1" t="s">
        <v>28</v>
      </c>
    </row>
    <row r="3745" spans="1:20" x14ac:dyDescent="0.35">
      <c r="A3745" s="1" t="s">
        <v>2617</v>
      </c>
      <c r="B3745">
        <v>53</v>
      </c>
      <c r="C3745" t="str">
        <f>IF(Family_Data3[[#This Row],[Father_Age]]&gt;45, "Old", IF(Family_Data3[[#This Row],[Father_Age]]&gt;=31, "Middle Age", "Young"))</f>
        <v>Old</v>
      </c>
      <c r="D3745">
        <v>48</v>
      </c>
      <c r="E3745" t="str">
        <f>IF(Family_Data3[[#This Row],[Mother_Age]]&gt;45, "Old", IF(Family_Data3[[#This Row],[Mother_Age]]&gt;=31, "Middle Age", "Young"))</f>
        <v>Old</v>
      </c>
      <c r="F3745">
        <v>182.1</v>
      </c>
      <c r="G3745">
        <v>168.3</v>
      </c>
      <c r="H3745" s="1" t="s">
        <v>30</v>
      </c>
      <c r="I3745" s="1" t="s">
        <v>19</v>
      </c>
      <c r="J3745" s="1" t="s">
        <v>31</v>
      </c>
      <c r="K3745" s="1" t="s">
        <v>31</v>
      </c>
      <c r="L3745" s="1" t="s">
        <v>23</v>
      </c>
      <c r="M3745" s="1" t="s">
        <v>22</v>
      </c>
      <c r="N3745" s="1" t="s">
        <v>25</v>
      </c>
      <c r="O3745" s="1" t="s">
        <v>32</v>
      </c>
      <c r="P3745" s="1" t="s">
        <v>40</v>
      </c>
      <c r="Q3745" s="1" t="s">
        <v>27</v>
      </c>
      <c r="R3745">
        <v>169.5</v>
      </c>
      <c r="S3745" s="1" t="s">
        <v>30</v>
      </c>
      <c r="T3745" s="1" t="s">
        <v>28</v>
      </c>
    </row>
    <row r="3746" spans="1:20" x14ac:dyDescent="0.35">
      <c r="A3746" s="1" t="s">
        <v>2618</v>
      </c>
      <c r="B3746">
        <v>46</v>
      </c>
      <c r="C3746" t="str">
        <f>IF(Family_Data3[[#This Row],[Father_Age]]&gt;45, "Old", IF(Family_Data3[[#This Row],[Father_Age]]&gt;=31, "Middle Age", "Young"))</f>
        <v>Old</v>
      </c>
      <c r="D3746">
        <v>27</v>
      </c>
      <c r="E3746" t="str">
        <f>IF(Family_Data3[[#This Row],[Mother_Age]]&gt;45, "Old", IF(Family_Data3[[#This Row],[Mother_Age]]&gt;=31, "Middle Age", "Young"))</f>
        <v>Young</v>
      </c>
      <c r="F3746">
        <v>177.3</v>
      </c>
      <c r="G3746">
        <v>163.6</v>
      </c>
      <c r="H3746" s="1" t="s">
        <v>19</v>
      </c>
      <c r="I3746" s="1" t="s">
        <v>20</v>
      </c>
      <c r="J3746" s="1" t="s">
        <v>22</v>
      </c>
      <c r="K3746" s="1" t="s">
        <v>22</v>
      </c>
      <c r="L3746" s="1" t="s">
        <v>22</v>
      </c>
      <c r="M3746" s="1" t="s">
        <v>23</v>
      </c>
      <c r="N3746" s="1" t="s">
        <v>32</v>
      </c>
      <c r="O3746" s="1" t="s">
        <v>32</v>
      </c>
      <c r="P3746" s="1" t="s">
        <v>65</v>
      </c>
      <c r="Q3746" s="1" t="s">
        <v>27</v>
      </c>
      <c r="R3746">
        <v>166.7</v>
      </c>
      <c r="S3746" s="1" t="s">
        <v>20</v>
      </c>
      <c r="T3746" s="1" t="s">
        <v>34</v>
      </c>
    </row>
    <row r="3747" spans="1:20" x14ac:dyDescent="0.35">
      <c r="A3747" s="1" t="s">
        <v>2630</v>
      </c>
      <c r="B3747">
        <v>46</v>
      </c>
      <c r="C3747" t="str">
        <f>IF(Family_Data3[[#This Row],[Father_Age]]&gt;45, "Old", IF(Family_Data3[[#This Row],[Father_Age]]&gt;=31, "Middle Age", "Young"))</f>
        <v>Old</v>
      </c>
      <c r="D3747">
        <v>34</v>
      </c>
      <c r="E3747" t="str">
        <f>IF(Family_Data3[[#This Row],[Mother_Age]]&gt;45, "Old", IF(Family_Data3[[#This Row],[Mother_Age]]&gt;=31, "Middle Age", "Young"))</f>
        <v>Middle Age</v>
      </c>
      <c r="F3747">
        <v>169</v>
      </c>
      <c r="G3747">
        <v>167.9</v>
      </c>
      <c r="H3747" s="1" t="s">
        <v>19</v>
      </c>
      <c r="I3747" s="1" t="s">
        <v>30</v>
      </c>
      <c r="J3747" s="1" t="s">
        <v>31</v>
      </c>
      <c r="K3747" s="1" t="s">
        <v>31</v>
      </c>
      <c r="L3747" s="1" t="s">
        <v>23</v>
      </c>
      <c r="M3747" s="1" t="s">
        <v>22</v>
      </c>
      <c r="N3747" s="1" t="s">
        <v>36</v>
      </c>
      <c r="O3747" s="1" t="s">
        <v>32</v>
      </c>
      <c r="P3747" s="1" t="s">
        <v>33</v>
      </c>
      <c r="Q3747" s="1" t="s">
        <v>27</v>
      </c>
      <c r="R3747">
        <v>158.30000000000001</v>
      </c>
      <c r="S3747" s="1" t="s">
        <v>30</v>
      </c>
      <c r="T3747" s="1" t="s">
        <v>28</v>
      </c>
    </row>
    <row r="3748" spans="1:20" x14ac:dyDescent="0.35">
      <c r="A3748" s="1" t="s">
        <v>2634</v>
      </c>
      <c r="B3748">
        <v>48</v>
      </c>
      <c r="C3748" t="str">
        <f>IF(Family_Data3[[#This Row],[Father_Age]]&gt;45, "Old", IF(Family_Data3[[#This Row],[Father_Age]]&gt;=31, "Middle Age", "Young"))</f>
        <v>Old</v>
      </c>
      <c r="D3748">
        <v>39</v>
      </c>
      <c r="E3748" t="str">
        <f>IF(Family_Data3[[#This Row],[Mother_Age]]&gt;45, "Old", IF(Family_Data3[[#This Row],[Mother_Age]]&gt;=31, "Middle Age", "Young"))</f>
        <v>Middle Age</v>
      </c>
      <c r="F3748">
        <v>176.1</v>
      </c>
      <c r="G3748">
        <v>154</v>
      </c>
      <c r="H3748" s="1" t="s">
        <v>20</v>
      </c>
      <c r="I3748" s="1" t="s">
        <v>30</v>
      </c>
      <c r="J3748" s="1" t="s">
        <v>22</v>
      </c>
      <c r="K3748" s="1" t="s">
        <v>62</v>
      </c>
      <c r="L3748" s="1" t="s">
        <v>22</v>
      </c>
      <c r="M3748" s="1" t="s">
        <v>23</v>
      </c>
      <c r="N3748" s="1" t="s">
        <v>39</v>
      </c>
      <c r="O3748" s="1" t="s">
        <v>39</v>
      </c>
      <c r="P3748" s="1" t="s">
        <v>33</v>
      </c>
      <c r="Q3748" s="1" t="s">
        <v>27</v>
      </c>
      <c r="R3748">
        <v>163.30000000000001</v>
      </c>
      <c r="S3748" s="1" t="s">
        <v>60</v>
      </c>
      <c r="T3748" s="1" t="s">
        <v>28</v>
      </c>
    </row>
    <row r="3749" spans="1:20" x14ac:dyDescent="0.35">
      <c r="A3749" s="1" t="s">
        <v>2635</v>
      </c>
      <c r="B3749">
        <v>54</v>
      </c>
      <c r="C3749" t="str">
        <f>IF(Family_Data3[[#This Row],[Father_Age]]&gt;45, "Old", IF(Family_Data3[[#This Row],[Father_Age]]&gt;=31, "Middle Age", "Young"))</f>
        <v>Old</v>
      </c>
      <c r="D3749">
        <v>39</v>
      </c>
      <c r="E3749" t="str">
        <f>IF(Family_Data3[[#This Row],[Mother_Age]]&gt;45, "Old", IF(Family_Data3[[#This Row],[Mother_Age]]&gt;=31, "Middle Age", "Young"))</f>
        <v>Middle Age</v>
      </c>
      <c r="F3749">
        <v>175.6</v>
      </c>
      <c r="G3749">
        <v>162</v>
      </c>
      <c r="H3749" s="1" t="s">
        <v>54</v>
      </c>
      <c r="I3749" s="1" t="s">
        <v>20</v>
      </c>
      <c r="J3749" s="1" t="s">
        <v>31</v>
      </c>
      <c r="K3749" s="1" t="s">
        <v>22</v>
      </c>
      <c r="L3749" s="1" t="s">
        <v>22</v>
      </c>
      <c r="M3749" s="1" t="s">
        <v>23</v>
      </c>
      <c r="N3749" s="1" t="s">
        <v>32</v>
      </c>
      <c r="O3749" s="1" t="s">
        <v>39</v>
      </c>
      <c r="P3749" s="1" t="s">
        <v>26</v>
      </c>
      <c r="Q3749" s="1" t="s">
        <v>27</v>
      </c>
      <c r="R3749">
        <v>171.3</v>
      </c>
      <c r="S3749" s="1" t="s">
        <v>20</v>
      </c>
      <c r="T3749" s="1" t="s">
        <v>28</v>
      </c>
    </row>
    <row r="3750" spans="1:20" x14ac:dyDescent="0.35">
      <c r="A3750" s="1" t="s">
        <v>2637</v>
      </c>
      <c r="B3750">
        <v>54</v>
      </c>
      <c r="C3750" t="str">
        <f>IF(Family_Data3[[#This Row],[Father_Age]]&gt;45, "Old", IF(Family_Data3[[#This Row],[Father_Age]]&gt;=31, "Middle Age", "Young"))</f>
        <v>Old</v>
      </c>
      <c r="D3750">
        <v>50</v>
      </c>
      <c r="E3750" t="str">
        <f>IF(Family_Data3[[#This Row],[Mother_Age]]&gt;45, "Old", IF(Family_Data3[[#This Row],[Mother_Age]]&gt;=31, "Middle Age", "Young"))</f>
        <v>Old</v>
      </c>
      <c r="F3750">
        <v>180.3</v>
      </c>
      <c r="G3750">
        <v>166.7</v>
      </c>
      <c r="H3750" s="1" t="s">
        <v>30</v>
      </c>
      <c r="I3750" s="1" t="s">
        <v>19</v>
      </c>
      <c r="J3750" s="1" t="s">
        <v>22</v>
      </c>
      <c r="K3750" s="1" t="s">
        <v>22</v>
      </c>
      <c r="L3750" s="1" t="s">
        <v>22</v>
      </c>
      <c r="M3750" s="1" t="s">
        <v>23</v>
      </c>
      <c r="N3750" s="1" t="s">
        <v>24</v>
      </c>
      <c r="O3750" s="1" t="s">
        <v>36</v>
      </c>
      <c r="P3750" s="1" t="s">
        <v>33</v>
      </c>
      <c r="Q3750" s="1" t="s">
        <v>27</v>
      </c>
      <c r="R3750">
        <v>171.2</v>
      </c>
      <c r="S3750" s="1" t="s">
        <v>30</v>
      </c>
      <c r="T3750" s="1" t="s">
        <v>28</v>
      </c>
    </row>
    <row r="3751" spans="1:20" x14ac:dyDescent="0.35">
      <c r="A3751" s="1" t="s">
        <v>2642</v>
      </c>
      <c r="B3751">
        <v>52</v>
      </c>
      <c r="C3751" t="str">
        <f>IF(Family_Data3[[#This Row],[Father_Age]]&gt;45, "Old", IF(Family_Data3[[#This Row],[Father_Age]]&gt;=31, "Middle Age", "Young"))</f>
        <v>Old</v>
      </c>
      <c r="D3751">
        <v>39</v>
      </c>
      <c r="E3751" t="str">
        <f>IF(Family_Data3[[#This Row],[Mother_Age]]&gt;45, "Old", IF(Family_Data3[[#This Row],[Mother_Age]]&gt;=31, "Middle Age", "Young"))</f>
        <v>Middle Age</v>
      </c>
      <c r="F3751">
        <v>175.3</v>
      </c>
      <c r="G3751">
        <v>158.6</v>
      </c>
      <c r="H3751" s="1" t="s">
        <v>20</v>
      </c>
      <c r="I3751" s="1" t="s">
        <v>30</v>
      </c>
      <c r="J3751" s="1" t="s">
        <v>21</v>
      </c>
      <c r="K3751" s="1" t="s">
        <v>21</v>
      </c>
      <c r="L3751" s="1" t="s">
        <v>23</v>
      </c>
      <c r="M3751" s="1" t="s">
        <v>22</v>
      </c>
      <c r="N3751" s="1" t="s">
        <v>32</v>
      </c>
      <c r="O3751" s="1" t="s">
        <v>24</v>
      </c>
      <c r="P3751" s="1" t="s">
        <v>40</v>
      </c>
      <c r="Q3751" s="1" t="s">
        <v>41</v>
      </c>
      <c r="R3751">
        <v>172.2</v>
      </c>
      <c r="S3751" s="1" t="s">
        <v>38</v>
      </c>
      <c r="T3751" s="1" t="s">
        <v>28</v>
      </c>
    </row>
    <row r="3752" spans="1:20" x14ac:dyDescent="0.35">
      <c r="A3752" s="1" t="s">
        <v>2661</v>
      </c>
      <c r="B3752">
        <v>52</v>
      </c>
      <c r="C3752" t="str">
        <f>IF(Family_Data3[[#This Row],[Father_Age]]&gt;45, "Old", IF(Family_Data3[[#This Row],[Father_Age]]&gt;=31, "Middle Age", "Young"))</f>
        <v>Old</v>
      </c>
      <c r="D3752">
        <v>36</v>
      </c>
      <c r="E3752" t="str">
        <f>IF(Family_Data3[[#This Row],[Mother_Age]]&gt;45, "Old", IF(Family_Data3[[#This Row],[Mother_Age]]&gt;=31, "Middle Age", "Young"))</f>
        <v>Middle Age</v>
      </c>
      <c r="F3752">
        <v>170.7</v>
      </c>
      <c r="G3752">
        <v>161.69999999999999</v>
      </c>
      <c r="H3752" s="1" t="s">
        <v>20</v>
      </c>
      <c r="I3752" s="1" t="s">
        <v>20</v>
      </c>
      <c r="J3752" s="1" t="s">
        <v>22</v>
      </c>
      <c r="K3752" s="1" t="s">
        <v>22</v>
      </c>
      <c r="L3752" s="1" t="s">
        <v>23</v>
      </c>
      <c r="M3752" s="1" t="s">
        <v>47</v>
      </c>
      <c r="N3752" s="1" t="s">
        <v>39</v>
      </c>
      <c r="O3752" s="1" t="s">
        <v>32</v>
      </c>
      <c r="P3752" s="1" t="s">
        <v>40</v>
      </c>
      <c r="Q3752" s="1" t="s">
        <v>41</v>
      </c>
      <c r="R3752">
        <v>165.5</v>
      </c>
      <c r="S3752" s="1" t="s">
        <v>20</v>
      </c>
      <c r="T3752" s="1" t="s">
        <v>28</v>
      </c>
    </row>
    <row r="3753" spans="1:20" x14ac:dyDescent="0.35">
      <c r="A3753" s="1" t="s">
        <v>2663</v>
      </c>
      <c r="B3753">
        <v>47</v>
      </c>
      <c r="C3753" t="str">
        <f>IF(Family_Data3[[#This Row],[Father_Age]]&gt;45, "Old", IF(Family_Data3[[#This Row],[Father_Age]]&gt;=31, "Middle Age", "Young"))</f>
        <v>Old</v>
      </c>
      <c r="D3753">
        <v>50</v>
      </c>
      <c r="E3753" t="str">
        <f>IF(Family_Data3[[#This Row],[Mother_Age]]&gt;45, "Old", IF(Family_Data3[[#This Row],[Mother_Age]]&gt;=31, "Middle Age", "Young"))</f>
        <v>Old</v>
      </c>
      <c r="F3753">
        <v>166.5</v>
      </c>
      <c r="G3753">
        <v>165.9</v>
      </c>
      <c r="H3753" s="1" t="s">
        <v>20</v>
      </c>
      <c r="I3753" s="1" t="s">
        <v>50</v>
      </c>
      <c r="J3753" s="1" t="s">
        <v>31</v>
      </c>
      <c r="K3753" s="1" t="s">
        <v>31</v>
      </c>
      <c r="L3753" s="1" t="s">
        <v>22</v>
      </c>
      <c r="M3753" s="1" t="s">
        <v>23</v>
      </c>
      <c r="N3753" s="1" t="s">
        <v>24</v>
      </c>
      <c r="O3753" s="1" t="s">
        <v>24</v>
      </c>
      <c r="P3753" s="1" t="s">
        <v>51</v>
      </c>
      <c r="Q3753" s="1" t="s">
        <v>27</v>
      </c>
      <c r="R3753">
        <v>148.6</v>
      </c>
      <c r="S3753" s="1" t="s">
        <v>20</v>
      </c>
      <c r="T3753" s="1" t="s">
        <v>34</v>
      </c>
    </row>
    <row r="3754" spans="1:20" x14ac:dyDescent="0.35">
      <c r="A3754" s="1" t="s">
        <v>2667</v>
      </c>
      <c r="B3754">
        <v>46</v>
      </c>
      <c r="C3754" t="str">
        <f>IF(Family_Data3[[#This Row],[Father_Age]]&gt;45, "Old", IF(Family_Data3[[#This Row],[Father_Age]]&gt;=31, "Middle Age", "Young"))</f>
        <v>Old</v>
      </c>
      <c r="D3754">
        <v>41</v>
      </c>
      <c r="E3754" t="str">
        <f>IF(Family_Data3[[#This Row],[Mother_Age]]&gt;45, "Old", IF(Family_Data3[[#This Row],[Mother_Age]]&gt;=31, "Middle Age", "Young"))</f>
        <v>Middle Age</v>
      </c>
      <c r="F3754">
        <v>187.4</v>
      </c>
      <c r="G3754">
        <v>163.1</v>
      </c>
      <c r="H3754" s="1" t="s">
        <v>19</v>
      </c>
      <c r="I3754" s="1" t="s">
        <v>30</v>
      </c>
      <c r="J3754" s="1" t="s">
        <v>31</v>
      </c>
      <c r="K3754" s="1" t="s">
        <v>22</v>
      </c>
      <c r="L3754" s="1" t="s">
        <v>23</v>
      </c>
      <c r="M3754" s="1" t="s">
        <v>48</v>
      </c>
      <c r="N3754" s="1" t="s">
        <v>24</v>
      </c>
      <c r="O3754" s="1" t="s">
        <v>25</v>
      </c>
      <c r="P3754" s="1" t="s">
        <v>26</v>
      </c>
      <c r="Q3754" s="1" t="s">
        <v>41</v>
      </c>
      <c r="R3754">
        <v>185.1</v>
      </c>
      <c r="S3754" s="1" t="s">
        <v>30</v>
      </c>
      <c r="T3754" s="1" t="s">
        <v>28</v>
      </c>
    </row>
    <row r="3755" spans="1:20" x14ac:dyDescent="0.35">
      <c r="A3755" s="1" t="s">
        <v>2669</v>
      </c>
      <c r="B3755">
        <v>49</v>
      </c>
      <c r="C3755" t="str">
        <f>IF(Family_Data3[[#This Row],[Father_Age]]&gt;45, "Old", IF(Family_Data3[[#This Row],[Father_Age]]&gt;=31, "Middle Age", "Young"))</f>
        <v>Old</v>
      </c>
      <c r="D3755">
        <v>19</v>
      </c>
      <c r="E3755" t="str">
        <f>IF(Family_Data3[[#This Row],[Mother_Age]]&gt;45, "Old", IF(Family_Data3[[#This Row],[Mother_Age]]&gt;=31, "Middle Age", "Young"))</f>
        <v>Young</v>
      </c>
      <c r="F3755">
        <v>165.1</v>
      </c>
      <c r="G3755">
        <v>164.2</v>
      </c>
      <c r="H3755" s="1" t="s">
        <v>30</v>
      </c>
      <c r="I3755" s="1" t="s">
        <v>30</v>
      </c>
      <c r="J3755" s="1" t="s">
        <v>22</v>
      </c>
      <c r="K3755" s="1" t="s">
        <v>22</v>
      </c>
      <c r="L3755" s="1" t="s">
        <v>48</v>
      </c>
      <c r="M3755" s="1" t="s">
        <v>48</v>
      </c>
      <c r="N3755" s="1" t="s">
        <v>32</v>
      </c>
      <c r="O3755" s="1" t="s">
        <v>24</v>
      </c>
      <c r="P3755" s="1" t="s">
        <v>26</v>
      </c>
      <c r="Q3755" s="1" t="s">
        <v>41</v>
      </c>
      <c r="R3755">
        <v>162.80000000000001</v>
      </c>
      <c r="S3755" s="1" t="s">
        <v>30</v>
      </c>
      <c r="T3755" s="1" t="s">
        <v>28</v>
      </c>
    </row>
    <row r="3756" spans="1:20" x14ac:dyDescent="0.35">
      <c r="A3756" s="1" t="s">
        <v>2676</v>
      </c>
      <c r="B3756">
        <v>49</v>
      </c>
      <c r="C3756" t="str">
        <f>IF(Family_Data3[[#This Row],[Father_Age]]&gt;45, "Old", IF(Family_Data3[[#This Row],[Father_Age]]&gt;=31, "Middle Age", "Young"))</f>
        <v>Old</v>
      </c>
      <c r="D3756">
        <v>41</v>
      </c>
      <c r="E3756" t="str">
        <f>IF(Family_Data3[[#This Row],[Mother_Age]]&gt;45, "Old", IF(Family_Data3[[#This Row],[Mother_Age]]&gt;=31, "Middle Age", "Young"))</f>
        <v>Middle Age</v>
      </c>
      <c r="F3756">
        <v>181</v>
      </c>
      <c r="G3756">
        <v>160.5</v>
      </c>
      <c r="H3756" s="1" t="s">
        <v>20</v>
      </c>
      <c r="I3756" s="1" t="s">
        <v>50</v>
      </c>
      <c r="J3756" s="1" t="s">
        <v>44</v>
      </c>
      <c r="K3756" s="1" t="s">
        <v>22</v>
      </c>
      <c r="L3756" s="1" t="s">
        <v>48</v>
      </c>
      <c r="M3756" s="1" t="s">
        <v>22</v>
      </c>
      <c r="N3756" s="1" t="s">
        <v>25</v>
      </c>
      <c r="O3756" s="1" t="s">
        <v>25</v>
      </c>
      <c r="P3756" s="1" t="s">
        <v>40</v>
      </c>
      <c r="Q3756" s="1" t="s">
        <v>41</v>
      </c>
      <c r="R3756">
        <v>174.9</v>
      </c>
      <c r="S3756" s="1" t="s">
        <v>20</v>
      </c>
      <c r="T3756" s="1" t="s">
        <v>28</v>
      </c>
    </row>
    <row r="3757" spans="1:20" x14ac:dyDescent="0.35">
      <c r="A3757" s="1" t="s">
        <v>2677</v>
      </c>
      <c r="B3757">
        <v>52</v>
      </c>
      <c r="C3757" t="str">
        <f>IF(Family_Data3[[#This Row],[Father_Age]]&gt;45, "Old", IF(Family_Data3[[#This Row],[Father_Age]]&gt;=31, "Middle Age", "Young"))</f>
        <v>Old</v>
      </c>
      <c r="D3757">
        <v>28</v>
      </c>
      <c r="E3757" t="str">
        <f>IF(Family_Data3[[#This Row],[Mother_Age]]&gt;45, "Old", IF(Family_Data3[[#This Row],[Mother_Age]]&gt;=31, "Middle Age", "Young"))</f>
        <v>Young</v>
      </c>
      <c r="F3757">
        <v>170.5</v>
      </c>
      <c r="G3757">
        <v>155.1</v>
      </c>
      <c r="H3757" s="1" t="s">
        <v>19</v>
      </c>
      <c r="I3757" s="1" t="s">
        <v>19</v>
      </c>
      <c r="J3757" s="1" t="s">
        <v>22</v>
      </c>
      <c r="K3757" s="1" t="s">
        <v>22</v>
      </c>
      <c r="L3757" s="1" t="s">
        <v>48</v>
      </c>
      <c r="M3757" s="1" t="s">
        <v>22</v>
      </c>
      <c r="N3757" s="1" t="s">
        <v>24</v>
      </c>
      <c r="O3757" s="1" t="s">
        <v>24</v>
      </c>
      <c r="P3757" s="1" t="s">
        <v>65</v>
      </c>
      <c r="Q3757" s="1" t="s">
        <v>27</v>
      </c>
      <c r="R3757">
        <v>151.5</v>
      </c>
      <c r="S3757" s="1" t="s">
        <v>19</v>
      </c>
      <c r="T3757" s="1" t="s">
        <v>34</v>
      </c>
    </row>
    <row r="3758" spans="1:20" x14ac:dyDescent="0.35">
      <c r="A3758" s="1" t="s">
        <v>2678</v>
      </c>
      <c r="B3758">
        <v>55</v>
      </c>
      <c r="C3758" t="str">
        <f>IF(Family_Data3[[#This Row],[Father_Age]]&gt;45, "Old", IF(Family_Data3[[#This Row],[Father_Age]]&gt;=31, "Middle Age", "Young"))</f>
        <v>Old</v>
      </c>
      <c r="D3758">
        <v>30</v>
      </c>
      <c r="E3758" t="str">
        <f>IF(Family_Data3[[#This Row],[Mother_Age]]&gt;45, "Old", IF(Family_Data3[[#This Row],[Mother_Age]]&gt;=31, "Middle Age", "Young"))</f>
        <v>Young</v>
      </c>
      <c r="F3758">
        <v>168.2</v>
      </c>
      <c r="G3758">
        <v>173.4</v>
      </c>
      <c r="H3758" s="1" t="s">
        <v>20</v>
      </c>
      <c r="I3758" s="1" t="s">
        <v>20</v>
      </c>
      <c r="J3758" s="1" t="s">
        <v>31</v>
      </c>
      <c r="K3758" s="1" t="s">
        <v>21</v>
      </c>
      <c r="L3758" s="1" t="s">
        <v>22</v>
      </c>
      <c r="M3758" s="1" t="s">
        <v>23</v>
      </c>
      <c r="N3758" s="1" t="s">
        <v>25</v>
      </c>
      <c r="O3758" s="1" t="s">
        <v>25</v>
      </c>
      <c r="P3758" s="1" t="s">
        <v>40</v>
      </c>
      <c r="Q3758" s="1" t="s">
        <v>27</v>
      </c>
      <c r="R3758">
        <v>165.4</v>
      </c>
      <c r="S3758" s="1" t="s">
        <v>20</v>
      </c>
      <c r="T3758" s="1" t="s">
        <v>34</v>
      </c>
    </row>
    <row r="3759" spans="1:20" x14ac:dyDescent="0.35">
      <c r="A3759" s="1" t="s">
        <v>2681</v>
      </c>
      <c r="B3759">
        <v>47</v>
      </c>
      <c r="C3759" t="str">
        <f>IF(Family_Data3[[#This Row],[Father_Age]]&gt;45, "Old", IF(Family_Data3[[#This Row],[Father_Age]]&gt;=31, "Middle Age", "Young"))</f>
        <v>Old</v>
      </c>
      <c r="D3759">
        <v>27</v>
      </c>
      <c r="E3759" t="str">
        <f>IF(Family_Data3[[#This Row],[Mother_Age]]&gt;45, "Old", IF(Family_Data3[[#This Row],[Mother_Age]]&gt;=31, "Middle Age", "Young"))</f>
        <v>Young</v>
      </c>
      <c r="F3759">
        <v>183.7</v>
      </c>
      <c r="G3759">
        <v>159.5</v>
      </c>
      <c r="H3759" s="1" t="s">
        <v>19</v>
      </c>
      <c r="I3759" s="1" t="s">
        <v>30</v>
      </c>
      <c r="J3759" s="1" t="s">
        <v>22</v>
      </c>
      <c r="K3759" s="1" t="s">
        <v>62</v>
      </c>
      <c r="L3759" s="1" t="s">
        <v>48</v>
      </c>
      <c r="M3759" s="1" t="s">
        <v>23</v>
      </c>
      <c r="N3759" s="1" t="s">
        <v>25</v>
      </c>
      <c r="O3759" s="1" t="s">
        <v>36</v>
      </c>
      <c r="P3759" s="1" t="s">
        <v>26</v>
      </c>
      <c r="Q3759" s="1" t="s">
        <v>41</v>
      </c>
      <c r="R3759">
        <v>184.5</v>
      </c>
      <c r="S3759" s="1" t="s">
        <v>42</v>
      </c>
      <c r="T3759" s="1" t="s">
        <v>28</v>
      </c>
    </row>
    <row r="3760" spans="1:20" x14ac:dyDescent="0.35">
      <c r="A3760" s="1" t="s">
        <v>2683</v>
      </c>
      <c r="B3760">
        <v>52</v>
      </c>
      <c r="C3760" t="str">
        <f>IF(Family_Data3[[#This Row],[Father_Age]]&gt;45, "Old", IF(Family_Data3[[#This Row],[Father_Age]]&gt;=31, "Middle Age", "Young"))</f>
        <v>Old</v>
      </c>
      <c r="D3760">
        <v>37</v>
      </c>
      <c r="E3760" t="str">
        <f>IF(Family_Data3[[#This Row],[Mother_Age]]&gt;45, "Old", IF(Family_Data3[[#This Row],[Mother_Age]]&gt;=31, "Middle Age", "Young"))</f>
        <v>Middle Age</v>
      </c>
      <c r="F3760">
        <v>178.5</v>
      </c>
      <c r="G3760">
        <v>158</v>
      </c>
      <c r="H3760" s="1" t="s">
        <v>19</v>
      </c>
      <c r="I3760" s="1" t="s">
        <v>50</v>
      </c>
      <c r="J3760" s="1" t="s">
        <v>31</v>
      </c>
      <c r="K3760" s="1" t="s">
        <v>44</v>
      </c>
      <c r="L3760" s="1" t="s">
        <v>23</v>
      </c>
      <c r="M3760" s="1" t="s">
        <v>22</v>
      </c>
      <c r="N3760" s="1" t="s">
        <v>36</v>
      </c>
      <c r="O3760" s="1" t="s">
        <v>32</v>
      </c>
      <c r="P3760" s="1" t="s">
        <v>26</v>
      </c>
      <c r="Q3760" s="1" t="s">
        <v>27</v>
      </c>
      <c r="R3760">
        <v>162.30000000000001</v>
      </c>
      <c r="S3760" s="1" t="s">
        <v>50</v>
      </c>
      <c r="T3760" s="1" t="s">
        <v>28</v>
      </c>
    </row>
    <row r="3761" spans="1:20" x14ac:dyDescent="0.35">
      <c r="A3761" s="1" t="s">
        <v>2687</v>
      </c>
      <c r="B3761">
        <v>48</v>
      </c>
      <c r="C3761" t="str">
        <f>IF(Family_Data3[[#This Row],[Father_Age]]&gt;45, "Old", IF(Family_Data3[[#This Row],[Father_Age]]&gt;=31, "Middle Age", "Young"))</f>
        <v>Old</v>
      </c>
      <c r="D3761">
        <v>31</v>
      </c>
      <c r="E3761" t="str">
        <f>IF(Family_Data3[[#This Row],[Mother_Age]]&gt;45, "Old", IF(Family_Data3[[#This Row],[Mother_Age]]&gt;=31, "Middle Age", "Young"))</f>
        <v>Middle Age</v>
      </c>
      <c r="F3761">
        <v>172.2</v>
      </c>
      <c r="G3761">
        <v>150.4</v>
      </c>
      <c r="H3761" s="1" t="s">
        <v>19</v>
      </c>
      <c r="I3761" s="1" t="s">
        <v>54</v>
      </c>
      <c r="J3761" s="1" t="s">
        <v>22</v>
      </c>
      <c r="K3761" s="1" t="s">
        <v>44</v>
      </c>
      <c r="L3761" s="1" t="s">
        <v>23</v>
      </c>
      <c r="M3761" s="1" t="s">
        <v>22</v>
      </c>
      <c r="N3761" s="1" t="s">
        <v>39</v>
      </c>
      <c r="O3761" s="1" t="s">
        <v>24</v>
      </c>
      <c r="P3761" s="1" t="s">
        <v>65</v>
      </c>
      <c r="Q3761" s="1" t="s">
        <v>27</v>
      </c>
      <c r="R3761">
        <v>156.19999999999999</v>
      </c>
      <c r="S3761" s="1" t="s">
        <v>19</v>
      </c>
      <c r="T3761" s="1" t="s">
        <v>28</v>
      </c>
    </row>
    <row r="3762" spans="1:20" x14ac:dyDescent="0.35">
      <c r="A3762" s="1" t="s">
        <v>2696</v>
      </c>
      <c r="B3762">
        <v>47</v>
      </c>
      <c r="C3762" t="str">
        <f>IF(Family_Data3[[#This Row],[Father_Age]]&gt;45, "Old", IF(Family_Data3[[#This Row],[Father_Age]]&gt;=31, "Middle Age", "Young"))</f>
        <v>Old</v>
      </c>
      <c r="D3762">
        <v>19</v>
      </c>
      <c r="E3762" t="str">
        <f>IF(Family_Data3[[#This Row],[Mother_Age]]&gt;45, "Old", IF(Family_Data3[[#This Row],[Mother_Age]]&gt;=31, "Middle Age", "Young"))</f>
        <v>Young</v>
      </c>
      <c r="F3762">
        <v>168.2</v>
      </c>
      <c r="G3762">
        <v>161.6</v>
      </c>
      <c r="H3762" s="1" t="s">
        <v>19</v>
      </c>
      <c r="I3762" s="1" t="s">
        <v>20</v>
      </c>
      <c r="J3762" s="1" t="s">
        <v>44</v>
      </c>
      <c r="K3762" s="1" t="s">
        <v>22</v>
      </c>
      <c r="L3762" s="1" t="s">
        <v>23</v>
      </c>
      <c r="M3762" s="1" t="s">
        <v>23</v>
      </c>
      <c r="N3762" s="1" t="s">
        <v>25</v>
      </c>
      <c r="O3762" s="1" t="s">
        <v>32</v>
      </c>
      <c r="P3762" s="1" t="s">
        <v>51</v>
      </c>
      <c r="Q3762" s="1" t="s">
        <v>41</v>
      </c>
      <c r="R3762">
        <v>175.1</v>
      </c>
      <c r="S3762" s="1" t="s">
        <v>20</v>
      </c>
      <c r="T3762" s="1" t="s">
        <v>52</v>
      </c>
    </row>
    <row r="3763" spans="1:20" x14ac:dyDescent="0.35">
      <c r="A3763" s="1" t="s">
        <v>2700</v>
      </c>
      <c r="B3763">
        <v>46</v>
      </c>
      <c r="C3763" t="str">
        <f>IF(Family_Data3[[#This Row],[Father_Age]]&gt;45, "Old", IF(Family_Data3[[#This Row],[Father_Age]]&gt;=31, "Middle Age", "Young"))</f>
        <v>Old</v>
      </c>
      <c r="D3763">
        <v>20</v>
      </c>
      <c r="E3763" t="str">
        <f>IF(Family_Data3[[#This Row],[Mother_Age]]&gt;45, "Old", IF(Family_Data3[[#This Row],[Mother_Age]]&gt;=31, "Middle Age", "Young"))</f>
        <v>Young</v>
      </c>
      <c r="F3763">
        <v>181.5</v>
      </c>
      <c r="G3763">
        <v>159.4</v>
      </c>
      <c r="H3763" s="1" t="s">
        <v>30</v>
      </c>
      <c r="I3763" s="1" t="s">
        <v>20</v>
      </c>
      <c r="J3763" s="1" t="s">
        <v>22</v>
      </c>
      <c r="K3763" s="1" t="s">
        <v>21</v>
      </c>
      <c r="L3763" s="1" t="s">
        <v>23</v>
      </c>
      <c r="M3763" s="1" t="s">
        <v>22</v>
      </c>
      <c r="N3763" s="1" t="s">
        <v>32</v>
      </c>
      <c r="O3763" s="1" t="s">
        <v>24</v>
      </c>
      <c r="P3763" s="1" t="s">
        <v>51</v>
      </c>
      <c r="Q3763" s="1" t="s">
        <v>27</v>
      </c>
      <c r="R3763">
        <v>159.80000000000001</v>
      </c>
      <c r="S3763" s="1" t="s">
        <v>38</v>
      </c>
      <c r="T3763" s="1" t="s">
        <v>34</v>
      </c>
    </row>
    <row r="3764" spans="1:20" x14ac:dyDescent="0.35">
      <c r="A3764" s="1" t="s">
        <v>2702</v>
      </c>
      <c r="B3764">
        <v>48</v>
      </c>
      <c r="C3764" t="str">
        <f>IF(Family_Data3[[#This Row],[Father_Age]]&gt;45, "Old", IF(Family_Data3[[#This Row],[Father_Age]]&gt;=31, "Middle Age", "Young"))</f>
        <v>Old</v>
      </c>
      <c r="D3764">
        <v>19</v>
      </c>
      <c r="E3764" t="str">
        <f>IF(Family_Data3[[#This Row],[Mother_Age]]&gt;45, "Old", IF(Family_Data3[[#This Row],[Mother_Age]]&gt;=31, "Middle Age", "Young"))</f>
        <v>Young</v>
      </c>
      <c r="F3764">
        <v>161.4</v>
      </c>
      <c r="G3764">
        <v>166.6</v>
      </c>
      <c r="H3764" s="1" t="s">
        <v>30</v>
      </c>
      <c r="I3764" s="1" t="s">
        <v>19</v>
      </c>
      <c r="J3764" s="1" t="s">
        <v>22</v>
      </c>
      <c r="K3764" s="1" t="s">
        <v>21</v>
      </c>
      <c r="L3764" s="1" t="s">
        <v>22</v>
      </c>
      <c r="M3764" s="1" t="s">
        <v>23</v>
      </c>
      <c r="N3764" s="1" t="s">
        <v>36</v>
      </c>
      <c r="O3764" s="1" t="s">
        <v>25</v>
      </c>
      <c r="P3764" s="1" t="s">
        <v>51</v>
      </c>
      <c r="Q3764" s="1" t="s">
        <v>27</v>
      </c>
      <c r="R3764">
        <v>166.3</v>
      </c>
      <c r="S3764" s="1" t="s">
        <v>42</v>
      </c>
      <c r="T3764" s="1" t="s">
        <v>34</v>
      </c>
    </row>
    <row r="3765" spans="1:20" x14ac:dyDescent="0.35">
      <c r="A3765" s="1" t="s">
        <v>2705</v>
      </c>
      <c r="B3765">
        <v>49</v>
      </c>
      <c r="C3765" t="str">
        <f>IF(Family_Data3[[#This Row],[Father_Age]]&gt;45, "Old", IF(Family_Data3[[#This Row],[Father_Age]]&gt;=31, "Middle Age", "Young"))</f>
        <v>Old</v>
      </c>
      <c r="D3765">
        <v>45</v>
      </c>
      <c r="E3765" t="str">
        <f>IF(Family_Data3[[#This Row],[Mother_Age]]&gt;45, "Old", IF(Family_Data3[[#This Row],[Mother_Age]]&gt;=31, "Middle Age", "Young"))</f>
        <v>Middle Age</v>
      </c>
      <c r="F3765">
        <v>174.7</v>
      </c>
      <c r="G3765">
        <v>155.4</v>
      </c>
      <c r="H3765" s="1" t="s">
        <v>42</v>
      </c>
      <c r="I3765" s="1" t="s">
        <v>20</v>
      </c>
      <c r="J3765" s="1" t="s">
        <v>22</v>
      </c>
      <c r="K3765" s="1" t="s">
        <v>31</v>
      </c>
      <c r="L3765" s="1" t="s">
        <v>22</v>
      </c>
      <c r="M3765" s="1" t="s">
        <v>22</v>
      </c>
      <c r="N3765" s="1" t="s">
        <v>36</v>
      </c>
      <c r="O3765" s="1" t="s">
        <v>39</v>
      </c>
      <c r="P3765" s="1" t="s">
        <v>51</v>
      </c>
      <c r="Q3765" s="1" t="s">
        <v>41</v>
      </c>
      <c r="R3765">
        <v>163.4</v>
      </c>
      <c r="S3765" s="1" t="s">
        <v>60</v>
      </c>
      <c r="T3765" s="1" t="s">
        <v>28</v>
      </c>
    </row>
    <row r="3766" spans="1:20" x14ac:dyDescent="0.35">
      <c r="A3766" s="1" t="s">
        <v>2709</v>
      </c>
      <c r="B3766">
        <v>54</v>
      </c>
      <c r="C3766" t="str">
        <f>IF(Family_Data3[[#This Row],[Father_Age]]&gt;45, "Old", IF(Family_Data3[[#This Row],[Father_Age]]&gt;=31, "Middle Age", "Young"))</f>
        <v>Old</v>
      </c>
      <c r="D3766">
        <v>42</v>
      </c>
      <c r="E3766" t="str">
        <f>IF(Family_Data3[[#This Row],[Mother_Age]]&gt;45, "Old", IF(Family_Data3[[#This Row],[Mother_Age]]&gt;=31, "Middle Age", "Young"))</f>
        <v>Middle Age</v>
      </c>
      <c r="F3766">
        <v>160.6</v>
      </c>
      <c r="G3766">
        <v>153.9</v>
      </c>
      <c r="H3766" s="1" t="s">
        <v>19</v>
      </c>
      <c r="I3766" s="1" t="s">
        <v>30</v>
      </c>
      <c r="J3766" s="1" t="s">
        <v>31</v>
      </c>
      <c r="K3766" s="1" t="s">
        <v>44</v>
      </c>
      <c r="L3766" s="1" t="s">
        <v>22</v>
      </c>
      <c r="M3766" s="1" t="s">
        <v>23</v>
      </c>
      <c r="N3766" s="1" t="s">
        <v>25</v>
      </c>
      <c r="O3766" s="1" t="s">
        <v>24</v>
      </c>
      <c r="P3766" s="1" t="s">
        <v>45</v>
      </c>
      <c r="Q3766" s="1" t="s">
        <v>27</v>
      </c>
      <c r="R3766">
        <v>159.30000000000001</v>
      </c>
      <c r="S3766" s="1" t="s">
        <v>30</v>
      </c>
      <c r="T3766" s="1" t="s">
        <v>34</v>
      </c>
    </row>
    <row r="3767" spans="1:20" x14ac:dyDescent="0.35">
      <c r="A3767" s="1" t="s">
        <v>2714</v>
      </c>
      <c r="B3767">
        <v>50</v>
      </c>
      <c r="C3767" t="str">
        <f>IF(Family_Data3[[#This Row],[Father_Age]]&gt;45, "Old", IF(Family_Data3[[#This Row],[Father_Age]]&gt;=31, "Middle Age", "Young"))</f>
        <v>Old</v>
      </c>
      <c r="D3767">
        <v>45</v>
      </c>
      <c r="E3767" t="str">
        <f>IF(Family_Data3[[#This Row],[Mother_Age]]&gt;45, "Old", IF(Family_Data3[[#This Row],[Mother_Age]]&gt;=31, "Middle Age", "Young"))</f>
        <v>Middle Age</v>
      </c>
      <c r="F3767">
        <v>181.2</v>
      </c>
      <c r="G3767">
        <v>154.30000000000001</v>
      </c>
      <c r="H3767" s="1" t="s">
        <v>42</v>
      </c>
      <c r="I3767" s="1" t="s">
        <v>20</v>
      </c>
      <c r="J3767" s="1" t="s">
        <v>31</v>
      </c>
      <c r="K3767" s="1" t="s">
        <v>21</v>
      </c>
      <c r="L3767" s="1" t="s">
        <v>23</v>
      </c>
      <c r="M3767" s="1" t="s">
        <v>23</v>
      </c>
      <c r="N3767" s="1" t="s">
        <v>39</v>
      </c>
      <c r="O3767" s="1" t="s">
        <v>25</v>
      </c>
      <c r="P3767" s="1" t="s">
        <v>45</v>
      </c>
      <c r="Q3767" s="1" t="s">
        <v>27</v>
      </c>
      <c r="R3767">
        <v>158</v>
      </c>
      <c r="S3767" s="1" t="s">
        <v>38</v>
      </c>
      <c r="T3767" s="1" t="s">
        <v>28</v>
      </c>
    </row>
    <row r="3768" spans="1:20" x14ac:dyDescent="0.35">
      <c r="A3768" s="1" t="s">
        <v>2718</v>
      </c>
      <c r="B3768">
        <v>47</v>
      </c>
      <c r="C3768" t="str">
        <f>IF(Family_Data3[[#This Row],[Father_Age]]&gt;45, "Old", IF(Family_Data3[[#This Row],[Father_Age]]&gt;=31, "Middle Age", "Young"))</f>
        <v>Old</v>
      </c>
      <c r="D3768">
        <v>38</v>
      </c>
      <c r="E3768" t="str">
        <f>IF(Family_Data3[[#This Row],[Mother_Age]]&gt;45, "Old", IF(Family_Data3[[#This Row],[Mother_Age]]&gt;=31, "Middle Age", "Young"))</f>
        <v>Middle Age</v>
      </c>
      <c r="F3768">
        <v>175.9</v>
      </c>
      <c r="G3768">
        <v>172.6</v>
      </c>
      <c r="H3768" s="1" t="s">
        <v>50</v>
      </c>
      <c r="I3768" s="1" t="s">
        <v>19</v>
      </c>
      <c r="J3768" s="1" t="s">
        <v>31</v>
      </c>
      <c r="K3768" s="1" t="s">
        <v>22</v>
      </c>
      <c r="L3768" s="1" t="s">
        <v>23</v>
      </c>
      <c r="M3768" s="1" t="s">
        <v>22</v>
      </c>
      <c r="N3768" s="1" t="s">
        <v>24</v>
      </c>
      <c r="O3768" s="1" t="s">
        <v>25</v>
      </c>
      <c r="P3768" s="1" t="s">
        <v>26</v>
      </c>
      <c r="Q3768" s="1" t="s">
        <v>41</v>
      </c>
      <c r="R3768">
        <v>179.1</v>
      </c>
      <c r="S3768" s="1" t="s">
        <v>50</v>
      </c>
      <c r="T3768" s="1" t="s">
        <v>28</v>
      </c>
    </row>
    <row r="3769" spans="1:20" x14ac:dyDescent="0.35">
      <c r="A3769" s="1" t="s">
        <v>2721</v>
      </c>
      <c r="B3769">
        <v>55</v>
      </c>
      <c r="C3769" t="str">
        <f>IF(Family_Data3[[#This Row],[Father_Age]]&gt;45, "Old", IF(Family_Data3[[#This Row],[Father_Age]]&gt;=31, "Middle Age", "Young"))</f>
        <v>Old</v>
      </c>
      <c r="D3769">
        <v>38</v>
      </c>
      <c r="E3769" t="str">
        <f>IF(Family_Data3[[#This Row],[Mother_Age]]&gt;45, "Old", IF(Family_Data3[[#This Row],[Mother_Age]]&gt;=31, "Middle Age", "Young"))</f>
        <v>Middle Age</v>
      </c>
      <c r="F3769">
        <v>185.8</v>
      </c>
      <c r="G3769">
        <v>160</v>
      </c>
      <c r="H3769" s="1" t="s">
        <v>42</v>
      </c>
      <c r="I3769" s="1" t="s">
        <v>19</v>
      </c>
      <c r="J3769" s="1" t="s">
        <v>31</v>
      </c>
      <c r="K3769" s="1" t="s">
        <v>62</v>
      </c>
      <c r="L3769" s="1" t="s">
        <v>23</v>
      </c>
      <c r="M3769" s="1" t="s">
        <v>22</v>
      </c>
      <c r="N3769" s="1" t="s">
        <v>32</v>
      </c>
      <c r="O3769" s="1" t="s">
        <v>25</v>
      </c>
      <c r="P3769" s="1" t="s">
        <v>51</v>
      </c>
      <c r="Q3769" s="1" t="s">
        <v>27</v>
      </c>
      <c r="R3769">
        <v>162.80000000000001</v>
      </c>
      <c r="S3769" s="1" t="s">
        <v>30</v>
      </c>
      <c r="T3769" s="1" t="s">
        <v>34</v>
      </c>
    </row>
    <row r="3770" spans="1:20" x14ac:dyDescent="0.35">
      <c r="A3770" s="1" t="s">
        <v>2722</v>
      </c>
      <c r="B3770">
        <v>54</v>
      </c>
      <c r="C3770" t="str">
        <f>IF(Family_Data3[[#This Row],[Father_Age]]&gt;45, "Old", IF(Family_Data3[[#This Row],[Father_Age]]&gt;=31, "Middle Age", "Young"))</f>
        <v>Old</v>
      </c>
      <c r="D3770">
        <v>26</v>
      </c>
      <c r="E3770" t="str">
        <f>IF(Family_Data3[[#This Row],[Mother_Age]]&gt;45, "Old", IF(Family_Data3[[#This Row],[Mother_Age]]&gt;=31, "Middle Age", "Young"))</f>
        <v>Young</v>
      </c>
      <c r="F3770">
        <v>182.2</v>
      </c>
      <c r="G3770">
        <v>158.6</v>
      </c>
      <c r="H3770" s="1" t="s">
        <v>20</v>
      </c>
      <c r="I3770" s="1" t="s">
        <v>20</v>
      </c>
      <c r="J3770" s="1" t="s">
        <v>22</v>
      </c>
      <c r="K3770" s="1" t="s">
        <v>62</v>
      </c>
      <c r="L3770" s="1" t="s">
        <v>48</v>
      </c>
      <c r="M3770" s="1" t="s">
        <v>23</v>
      </c>
      <c r="N3770" s="1" t="s">
        <v>24</v>
      </c>
      <c r="O3770" s="1" t="s">
        <v>36</v>
      </c>
      <c r="P3770" s="1" t="s">
        <v>40</v>
      </c>
      <c r="Q3770" s="1" t="s">
        <v>41</v>
      </c>
      <c r="R3770">
        <v>172.8</v>
      </c>
      <c r="S3770" s="1" t="s">
        <v>50</v>
      </c>
      <c r="T3770" s="1" t="s">
        <v>28</v>
      </c>
    </row>
    <row r="3771" spans="1:20" x14ac:dyDescent="0.35">
      <c r="A3771" s="1" t="s">
        <v>2724</v>
      </c>
      <c r="B3771">
        <v>49</v>
      </c>
      <c r="C3771" t="str">
        <f>IF(Family_Data3[[#This Row],[Father_Age]]&gt;45, "Old", IF(Family_Data3[[#This Row],[Father_Age]]&gt;=31, "Middle Age", "Young"))</f>
        <v>Old</v>
      </c>
      <c r="D3771">
        <v>38</v>
      </c>
      <c r="E3771" t="str">
        <f>IF(Family_Data3[[#This Row],[Mother_Age]]&gt;45, "Old", IF(Family_Data3[[#This Row],[Mother_Age]]&gt;=31, "Middle Age", "Young"))</f>
        <v>Middle Age</v>
      </c>
      <c r="F3771">
        <v>168.9</v>
      </c>
      <c r="G3771">
        <v>165.2</v>
      </c>
      <c r="H3771" s="1" t="s">
        <v>20</v>
      </c>
      <c r="I3771" s="1" t="s">
        <v>20</v>
      </c>
      <c r="J3771" s="1" t="s">
        <v>44</v>
      </c>
      <c r="K3771" s="1" t="s">
        <v>31</v>
      </c>
      <c r="L3771" s="1" t="s">
        <v>22</v>
      </c>
      <c r="M3771" s="1" t="s">
        <v>48</v>
      </c>
      <c r="N3771" s="1" t="s">
        <v>36</v>
      </c>
      <c r="O3771" s="1" t="s">
        <v>32</v>
      </c>
      <c r="P3771" s="1" t="s">
        <v>65</v>
      </c>
      <c r="Q3771" s="1" t="s">
        <v>41</v>
      </c>
      <c r="R3771">
        <v>168.7</v>
      </c>
      <c r="S3771" s="1" t="s">
        <v>20</v>
      </c>
      <c r="T3771" s="1" t="s">
        <v>28</v>
      </c>
    </row>
    <row r="3772" spans="1:20" x14ac:dyDescent="0.35">
      <c r="A3772" s="1" t="s">
        <v>2725</v>
      </c>
      <c r="B3772">
        <v>53</v>
      </c>
      <c r="C3772" t="str">
        <f>IF(Family_Data3[[#This Row],[Father_Age]]&gt;45, "Old", IF(Family_Data3[[#This Row],[Father_Age]]&gt;=31, "Middle Age", "Young"))</f>
        <v>Old</v>
      </c>
      <c r="D3772">
        <v>48</v>
      </c>
      <c r="E3772" t="str">
        <f>IF(Family_Data3[[#This Row],[Mother_Age]]&gt;45, "Old", IF(Family_Data3[[#This Row],[Mother_Age]]&gt;=31, "Middle Age", "Young"))</f>
        <v>Old</v>
      </c>
      <c r="F3772">
        <v>176.9</v>
      </c>
      <c r="G3772">
        <v>168.9</v>
      </c>
      <c r="H3772" s="1" t="s">
        <v>60</v>
      </c>
      <c r="I3772" s="1" t="s">
        <v>30</v>
      </c>
      <c r="J3772" s="1" t="s">
        <v>22</v>
      </c>
      <c r="K3772" s="1" t="s">
        <v>22</v>
      </c>
      <c r="L3772" s="1" t="s">
        <v>22</v>
      </c>
      <c r="M3772" s="1" t="s">
        <v>48</v>
      </c>
      <c r="N3772" s="1" t="s">
        <v>32</v>
      </c>
      <c r="O3772" s="1" t="s">
        <v>24</v>
      </c>
      <c r="P3772" s="1" t="s">
        <v>45</v>
      </c>
      <c r="Q3772" s="1" t="s">
        <v>41</v>
      </c>
      <c r="R3772">
        <v>175.9</v>
      </c>
      <c r="S3772" s="1" t="s">
        <v>60</v>
      </c>
      <c r="T3772" s="1" t="s">
        <v>28</v>
      </c>
    </row>
    <row r="3773" spans="1:20" x14ac:dyDescent="0.35">
      <c r="A3773" s="1" t="s">
        <v>2726</v>
      </c>
      <c r="B3773">
        <v>51</v>
      </c>
      <c r="C3773" t="str">
        <f>IF(Family_Data3[[#This Row],[Father_Age]]&gt;45, "Old", IF(Family_Data3[[#This Row],[Father_Age]]&gt;=31, "Middle Age", "Young"))</f>
        <v>Old</v>
      </c>
      <c r="D3773">
        <v>39</v>
      </c>
      <c r="E3773" t="str">
        <f>IF(Family_Data3[[#This Row],[Mother_Age]]&gt;45, "Old", IF(Family_Data3[[#This Row],[Mother_Age]]&gt;=31, "Middle Age", "Young"))</f>
        <v>Middle Age</v>
      </c>
      <c r="F3773">
        <v>178.1</v>
      </c>
      <c r="G3773">
        <v>161.80000000000001</v>
      </c>
      <c r="H3773" s="1" t="s">
        <v>42</v>
      </c>
      <c r="I3773" s="1" t="s">
        <v>19</v>
      </c>
      <c r="J3773" s="1" t="s">
        <v>31</v>
      </c>
      <c r="K3773" s="1" t="s">
        <v>21</v>
      </c>
      <c r="L3773" s="1" t="s">
        <v>22</v>
      </c>
      <c r="M3773" s="1" t="s">
        <v>48</v>
      </c>
      <c r="N3773" s="1" t="s">
        <v>24</v>
      </c>
      <c r="O3773" s="1" t="s">
        <v>36</v>
      </c>
      <c r="P3773" s="1" t="s">
        <v>45</v>
      </c>
      <c r="Q3773" s="1" t="s">
        <v>27</v>
      </c>
      <c r="R3773">
        <v>159.6</v>
      </c>
      <c r="S3773" s="1" t="s">
        <v>30</v>
      </c>
      <c r="T3773" s="1" t="s">
        <v>34</v>
      </c>
    </row>
    <row r="3774" spans="1:20" x14ac:dyDescent="0.35">
      <c r="A3774" s="1" t="s">
        <v>2729</v>
      </c>
      <c r="B3774">
        <v>47</v>
      </c>
      <c r="C3774" t="str">
        <f>IF(Family_Data3[[#This Row],[Father_Age]]&gt;45, "Old", IF(Family_Data3[[#This Row],[Father_Age]]&gt;=31, "Middle Age", "Young"))</f>
        <v>Old</v>
      </c>
      <c r="D3774">
        <v>33</v>
      </c>
      <c r="E3774" t="str">
        <f>IF(Family_Data3[[#This Row],[Mother_Age]]&gt;45, "Old", IF(Family_Data3[[#This Row],[Mother_Age]]&gt;=31, "Middle Age", "Young"))</f>
        <v>Middle Age</v>
      </c>
      <c r="F3774">
        <v>179.2</v>
      </c>
      <c r="G3774">
        <v>159.80000000000001</v>
      </c>
      <c r="H3774" s="1" t="s">
        <v>42</v>
      </c>
      <c r="I3774" s="1" t="s">
        <v>20</v>
      </c>
      <c r="J3774" s="1" t="s">
        <v>22</v>
      </c>
      <c r="K3774" s="1" t="s">
        <v>31</v>
      </c>
      <c r="L3774" s="1" t="s">
        <v>48</v>
      </c>
      <c r="M3774" s="1" t="s">
        <v>22</v>
      </c>
      <c r="N3774" s="1" t="s">
        <v>39</v>
      </c>
      <c r="O3774" s="1" t="s">
        <v>24</v>
      </c>
      <c r="P3774" s="1" t="s">
        <v>33</v>
      </c>
      <c r="Q3774" s="1" t="s">
        <v>27</v>
      </c>
      <c r="R3774">
        <v>167.8</v>
      </c>
      <c r="S3774" s="1" t="s">
        <v>60</v>
      </c>
      <c r="T3774" s="1" t="s">
        <v>28</v>
      </c>
    </row>
    <row r="3775" spans="1:20" x14ac:dyDescent="0.35">
      <c r="A3775" s="1" t="s">
        <v>2733</v>
      </c>
      <c r="B3775">
        <v>51</v>
      </c>
      <c r="C3775" t="str">
        <f>IF(Family_Data3[[#This Row],[Father_Age]]&gt;45, "Old", IF(Family_Data3[[#This Row],[Father_Age]]&gt;=31, "Middle Age", "Young"))</f>
        <v>Old</v>
      </c>
      <c r="D3775">
        <v>31</v>
      </c>
      <c r="E3775" t="str">
        <f>IF(Family_Data3[[#This Row],[Mother_Age]]&gt;45, "Old", IF(Family_Data3[[#This Row],[Mother_Age]]&gt;=31, "Middle Age", "Young"))</f>
        <v>Middle Age</v>
      </c>
      <c r="F3775">
        <v>181.8</v>
      </c>
      <c r="G3775">
        <v>158</v>
      </c>
      <c r="H3775" s="1" t="s">
        <v>30</v>
      </c>
      <c r="I3775" s="1" t="s">
        <v>20</v>
      </c>
      <c r="J3775" s="1" t="s">
        <v>31</v>
      </c>
      <c r="K3775" s="1" t="s">
        <v>31</v>
      </c>
      <c r="L3775" s="1" t="s">
        <v>23</v>
      </c>
      <c r="M3775" s="1" t="s">
        <v>23</v>
      </c>
      <c r="N3775" s="1" t="s">
        <v>32</v>
      </c>
      <c r="O3775" s="1" t="s">
        <v>36</v>
      </c>
      <c r="P3775" s="1" t="s">
        <v>51</v>
      </c>
      <c r="Q3775" s="1" t="s">
        <v>41</v>
      </c>
      <c r="R3775">
        <v>172.4</v>
      </c>
      <c r="S3775" s="1" t="s">
        <v>38</v>
      </c>
      <c r="T3775" s="1" t="s">
        <v>34</v>
      </c>
    </row>
    <row r="3776" spans="1:20" x14ac:dyDescent="0.35">
      <c r="A3776" s="1" t="s">
        <v>2734</v>
      </c>
      <c r="B3776">
        <v>55</v>
      </c>
      <c r="C3776" t="str">
        <f>IF(Family_Data3[[#This Row],[Father_Age]]&gt;45, "Old", IF(Family_Data3[[#This Row],[Father_Age]]&gt;=31, "Middle Age", "Young"))</f>
        <v>Old</v>
      </c>
      <c r="D3776">
        <v>47</v>
      </c>
      <c r="E3776" t="str">
        <f>IF(Family_Data3[[#This Row],[Mother_Age]]&gt;45, "Old", IF(Family_Data3[[#This Row],[Mother_Age]]&gt;=31, "Middle Age", "Young"))</f>
        <v>Old</v>
      </c>
      <c r="F3776">
        <v>168</v>
      </c>
      <c r="G3776">
        <v>164.7</v>
      </c>
      <c r="H3776" s="1" t="s">
        <v>19</v>
      </c>
      <c r="I3776" s="1" t="s">
        <v>20</v>
      </c>
      <c r="J3776" s="1" t="s">
        <v>31</v>
      </c>
      <c r="K3776" s="1" t="s">
        <v>31</v>
      </c>
      <c r="L3776" s="1" t="s">
        <v>23</v>
      </c>
      <c r="M3776" s="1" t="s">
        <v>48</v>
      </c>
      <c r="N3776" s="1" t="s">
        <v>24</v>
      </c>
      <c r="O3776" s="1" t="s">
        <v>25</v>
      </c>
      <c r="P3776" s="1" t="s">
        <v>51</v>
      </c>
      <c r="Q3776" s="1" t="s">
        <v>27</v>
      </c>
      <c r="R3776">
        <v>161.9</v>
      </c>
      <c r="S3776" s="1" t="s">
        <v>20</v>
      </c>
      <c r="T3776" s="1" t="s">
        <v>34</v>
      </c>
    </row>
    <row r="3777" spans="1:20" x14ac:dyDescent="0.35">
      <c r="A3777" s="1" t="s">
        <v>2735</v>
      </c>
      <c r="B3777">
        <v>52</v>
      </c>
      <c r="C3777" t="str">
        <f>IF(Family_Data3[[#This Row],[Father_Age]]&gt;45, "Old", IF(Family_Data3[[#This Row],[Father_Age]]&gt;=31, "Middle Age", "Young"))</f>
        <v>Old</v>
      </c>
      <c r="D3777">
        <v>43</v>
      </c>
      <c r="E3777" t="str">
        <f>IF(Family_Data3[[#This Row],[Mother_Age]]&gt;45, "Old", IF(Family_Data3[[#This Row],[Mother_Age]]&gt;=31, "Middle Age", "Young"))</f>
        <v>Middle Age</v>
      </c>
      <c r="F3777">
        <v>184.8</v>
      </c>
      <c r="G3777">
        <v>156</v>
      </c>
      <c r="H3777" s="1" t="s">
        <v>30</v>
      </c>
      <c r="I3777" s="1" t="s">
        <v>42</v>
      </c>
      <c r="J3777" s="1" t="s">
        <v>44</v>
      </c>
      <c r="K3777" s="1" t="s">
        <v>31</v>
      </c>
      <c r="L3777" s="1" t="s">
        <v>22</v>
      </c>
      <c r="M3777" s="1" t="s">
        <v>47</v>
      </c>
      <c r="N3777" s="1" t="s">
        <v>36</v>
      </c>
      <c r="O3777" s="1" t="s">
        <v>36</v>
      </c>
      <c r="P3777" s="1" t="s">
        <v>33</v>
      </c>
      <c r="Q3777" s="1" t="s">
        <v>41</v>
      </c>
      <c r="R3777">
        <v>175.6</v>
      </c>
      <c r="S3777" s="1" t="s">
        <v>30</v>
      </c>
      <c r="T3777" s="1" t="s">
        <v>28</v>
      </c>
    </row>
    <row r="3778" spans="1:20" x14ac:dyDescent="0.35">
      <c r="A3778" s="1" t="s">
        <v>2737</v>
      </c>
      <c r="B3778">
        <v>53</v>
      </c>
      <c r="C3778" t="str">
        <f>IF(Family_Data3[[#This Row],[Father_Age]]&gt;45, "Old", IF(Family_Data3[[#This Row],[Father_Age]]&gt;=31, "Middle Age", "Young"))</f>
        <v>Old</v>
      </c>
      <c r="D3778">
        <v>36</v>
      </c>
      <c r="E3778" t="str">
        <f>IF(Family_Data3[[#This Row],[Mother_Age]]&gt;45, "Old", IF(Family_Data3[[#This Row],[Mother_Age]]&gt;=31, "Middle Age", "Young"))</f>
        <v>Middle Age</v>
      </c>
      <c r="F3778">
        <v>176.7</v>
      </c>
      <c r="G3778">
        <v>161</v>
      </c>
      <c r="H3778" s="1" t="s">
        <v>19</v>
      </c>
      <c r="I3778" s="1" t="s">
        <v>54</v>
      </c>
      <c r="J3778" s="1" t="s">
        <v>22</v>
      </c>
      <c r="K3778" s="1" t="s">
        <v>22</v>
      </c>
      <c r="L3778" s="1" t="s">
        <v>23</v>
      </c>
      <c r="M3778" s="1" t="s">
        <v>47</v>
      </c>
      <c r="N3778" s="1" t="s">
        <v>32</v>
      </c>
      <c r="O3778" s="1" t="s">
        <v>39</v>
      </c>
      <c r="P3778" s="1" t="s">
        <v>40</v>
      </c>
      <c r="Q3778" s="1" t="s">
        <v>27</v>
      </c>
      <c r="R3778">
        <v>171.9</v>
      </c>
      <c r="S3778" s="1" t="s">
        <v>19</v>
      </c>
      <c r="T3778" s="1" t="s">
        <v>28</v>
      </c>
    </row>
    <row r="3779" spans="1:20" x14ac:dyDescent="0.35">
      <c r="A3779" s="1" t="s">
        <v>2738</v>
      </c>
      <c r="B3779">
        <v>47</v>
      </c>
      <c r="C3779" t="str">
        <f>IF(Family_Data3[[#This Row],[Father_Age]]&gt;45, "Old", IF(Family_Data3[[#This Row],[Father_Age]]&gt;=31, "Middle Age", "Young"))</f>
        <v>Old</v>
      </c>
      <c r="D3779">
        <v>25</v>
      </c>
      <c r="E3779" t="str">
        <f>IF(Family_Data3[[#This Row],[Mother_Age]]&gt;45, "Old", IF(Family_Data3[[#This Row],[Mother_Age]]&gt;=31, "Middle Age", "Young"))</f>
        <v>Young</v>
      </c>
      <c r="F3779">
        <v>176.4</v>
      </c>
      <c r="G3779">
        <v>156</v>
      </c>
      <c r="H3779" s="1" t="s">
        <v>19</v>
      </c>
      <c r="I3779" s="1" t="s">
        <v>30</v>
      </c>
      <c r="J3779" s="1" t="s">
        <v>21</v>
      </c>
      <c r="K3779" s="1" t="s">
        <v>31</v>
      </c>
      <c r="L3779" s="1" t="s">
        <v>23</v>
      </c>
      <c r="M3779" s="1" t="s">
        <v>23</v>
      </c>
      <c r="N3779" s="1" t="s">
        <v>39</v>
      </c>
      <c r="O3779" s="1" t="s">
        <v>32</v>
      </c>
      <c r="P3779" s="1" t="s">
        <v>33</v>
      </c>
      <c r="Q3779" s="1" t="s">
        <v>41</v>
      </c>
      <c r="R3779">
        <v>174.9</v>
      </c>
      <c r="S3779" s="1" t="s">
        <v>30</v>
      </c>
      <c r="T3779" s="1" t="s">
        <v>34</v>
      </c>
    </row>
    <row r="3780" spans="1:20" x14ac:dyDescent="0.35">
      <c r="A3780" s="1" t="s">
        <v>2745</v>
      </c>
      <c r="B3780">
        <v>48</v>
      </c>
      <c r="C3780" t="str">
        <f>IF(Family_Data3[[#This Row],[Father_Age]]&gt;45, "Old", IF(Family_Data3[[#This Row],[Father_Age]]&gt;=31, "Middle Age", "Young"))</f>
        <v>Old</v>
      </c>
      <c r="D3780">
        <v>49</v>
      </c>
      <c r="E3780" t="str">
        <f>IF(Family_Data3[[#This Row],[Mother_Age]]&gt;45, "Old", IF(Family_Data3[[#This Row],[Mother_Age]]&gt;=31, "Middle Age", "Young"))</f>
        <v>Old</v>
      </c>
      <c r="F3780">
        <v>181.9</v>
      </c>
      <c r="G3780">
        <v>160.9</v>
      </c>
      <c r="H3780" s="1" t="s">
        <v>20</v>
      </c>
      <c r="I3780" s="1" t="s">
        <v>60</v>
      </c>
      <c r="J3780" s="1" t="s">
        <v>22</v>
      </c>
      <c r="K3780" s="1" t="s">
        <v>44</v>
      </c>
      <c r="L3780" s="1" t="s">
        <v>23</v>
      </c>
      <c r="M3780" s="1" t="s">
        <v>23</v>
      </c>
      <c r="N3780" s="1" t="s">
        <v>32</v>
      </c>
      <c r="O3780" s="1" t="s">
        <v>25</v>
      </c>
      <c r="P3780" s="1" t="s">
        <v>51</v>
      </c>
      <c r="Q3780" s="1" t="s">
        <v>27</v>
      </c>
      <c r="R3780">
        <v>161.6</v>
      </c>
      <c r="S3780" s="1" t="s">
        <v>60</v>
      </c>
      <c r="T3780" s="1" t="s">
        <v>28</v>
      </c>
    </row>
    <row r="3781" spans="1:20" x14ac:dyDescent="0.35">
      <c r="A3781" s="1" t="s">
        <v>2748</v>
      </c>
      <c r="B3781">
        <v>47</v>
      </c>
      <c r="C3781" t="str">
        <f>IF(Family_Data3[[#This Row],[Father_Age]]&gt;45, "Old", IF(Family_Data3[[#This Row],[Father_Age]]&gt;=31, "Middle Age", "Young"))</f>
        <v>Old</v>
      </c>
      <c r="D3781">
        <v>19</v>
      </c>
      <c r="E3781" t="str">
        <f>IF(Family_Data3[[#This Row],[Mother_Age]]&gt;45, "Old", IF(Family_Data3[[#This Row],[Mother_Age]]&gt;=31, "Middle Age", "Young"))</f>
        <v>Young</v>
      </c>
      <c r="F3781">
        <v>170</v>
      </c>
      <c r="G3781">
        <v>168.2</v>
      </c>
      <c r="H3781" s="1" t="s">
        <v>20</v>
      </c>
      <c r="I3781" s="1" t="s">
        <v>19</v>
      </c>
      <c r="J3781" s="1" t="s">
        <v>21</v>
      </c>
      <c r="K3781" s="1" t="s">
        <v>22</v>
      </c>
      <c r="L3781" s="1" t="s">
        <v>22</v>
      </c>
      <c r="M3781" s="1" t="s">
        <v>23</v>
      </c>
      <c r="N3781" s="1" t="s">
        <v>39</v>
      </c>
      <c r="O3781" s="1" t="s">
        <v>36</v>
      </c>
      <c r="P3781" s="1" t="s">
        <v>33</v>
      </c>
      <c r="Q3781" s="1" t="s">
        <v>27</v>
      </c>
      <c r="R3781">
        <v>170.5</v>
      </c>
      <c r="S3781" s="1" t="s">
        <v>20</v>
      </c>
      <c r="T3781" s="1" t="s">
        <v>28</v>
      </c>
    </row>
    <row r="3782" spans="1:20" x14ac:dyDescent="0.35">
      <c r="A3782" s="1" t="s">
        <v>2749</v>
      </c>
      <c r="B3782">
        <v>54</v>
      </c>
      <c r="C3782" t="str">
        <f>IF(Family_Data3[[#This Row],[Father_Age]]&gt;45, "Old", IF(Family_Data3[[#This Row],[Father_Age]]&gt;=31, "Middle Age", "Young"))</f>
        <v>Old</v>
      </c>
      <c r="D3782">
        <v>37</v>
      </c>
      <c r="E3782" t="str">
        <f>IF(Family_Data3[[#This Row],[Mother_Age]]&gt;45, "Old", IF(Family_Data3[[#This Row],[Mother_Age]]&gt;=31, "Middle Age", "Young"))</f>
        <v>Middle Age</v>
      </c>
      <c r="F3782">
        <v>177.8</v>
      </c>
      <c r="G3782">
        <v>161.9</v>
      </c>
      <c r="H3782" s="1" t="s">
        <v>20</v>
      </c>
      <c r="I3782" s="1" t="s">
        <v>30</v>
      </c>
      <c r="J3782" s="1" t="s">
        <v>22</v>
      </c>
      <c r="K3782" s="1" t="s">
        <v>21</v>
      </c>
      <c r="L3782" s="1" t="s">
        <v>23</v>
      </c>
      <c r="M3782" s="1" t="s">
        <v>23</v>
      </c>
      <c r="N3782" s="1" t="s">
        <v>32</v>
      </c>
      <c r="O3782" s="1" t="s">
        <v>32</v>
      </c>
      <c r="P3782" s="1" t="s">
        <v>51</v>
      </c>
      <c r="Q3782" s="1" t="s">
        <v>27</v>
      </c>
      <c r="R3782">
        <v>167.7</v>
      </c>
      <c r="S3782" s="1" t="s">
        <v>60</v>
      </c>
      <c r="T3782" s="1" t="s">
        <v>34</v>
      </c>
    </row>
    <row r="3783" spans="1:20" x14ac:dyDescent="0.35">
      <c r="A3783" s="1" t="s">
        <v>2750</v>
      </c>
      <c r="B3783">
        <v>50</v>
      </c>
      <c r="C3783" t="str">
        <f>IF(Family_Data3[[#This Row],[Father_Age]]&gt;45, "Old", IF(Family_Data3[[#This Row],[Father_Age]]&gt;=31, "Middle Age", "Young"))</f>
        <v>Old</v>
      </c>
      <c r="D3783">
        <v>35</v>
      </c>
      <c r="E3783" t="str">
        <f>IF(Family_Data3[[#This Row],[Mother_Age]]&gt;45, "Old", IF(Family_Data3[[#This Row],[Mother_Age]]&gt;=31, "Middle Age", "Young"))</f>
        <v>Middle Age</v>
      </c>
      <c r="F3783">
        <v>182.8</v>
      </c>
      <c r="G3783">
        <v>166.1</v>
      </c>
      <c r="H3783" s="1" t="s">
        <v>54</v>
      </c>
      <c r="I3783" s="1" t="s">
        <v>19</v>
      </c>
      <c r="J3783" s="1" t="s">
        <v>22</v>
      </c>
      <c r="K3783" s="1" t="s">
        <v>31</v>
      </c>
      <c r="L3783" s="1" t="s">
        <v>22</v>
      </c>
      <c r="M3783" s="1" t="s">
        <v>22</v>
      </c>
      <c r="N3783" s="1" t="s">
        <v>24</v>
      </c>
      <c r="O3783" s="1" t="s">
        <v>25</v>
      </c>
      <c r="P3783" s="1" t="s">
        <v>33</v>
      </c>
      <c r="Q3783" s="1" t="s">
        <v>27</v>
      </c>
      <c r="R3783">
        <v>173.6</v>
      </c>
      <c r="S3783" s="1" t="s">
        <v>54</v>
      </c>
      <c r="T3783" s="1" t="s">
        <v>34</v>
      </c>
    </row>
    <row r="3784" spans="1:20" x14ac:dyDescent="0.35">
      <c r="A3784" s="1" t="s">
        <v>2751</v>
      </c>
      <c r="B3784">
        <v>46</v>
      </c>
      <c r="C3784" t="str">
        <f>IF(Family_Data3[[#This Row],[Father_Age]]&gt;45, "Old", IF(Family_Data3[[#This Row],[Father_Age]]&gt;=31, "Middle Age", "Young"))</f>
        <v>Old</v>
      </c>
      <c r="D3784">
        <v>18</v>
      </c>
      <c r="E3784" t="str">
        <f>IF(Family_Data3[[#This Row],[Mother_Age]]&gt;45, "Old", IF(Family_Data3[[#This Row],[Mother_Age]]&gt;=31, "Middle Age", "Young"))</f>
        <v>Young</v>
      </c>
      <c r="F3784">
        <v>170.1</v>
      </c>
      <c r="G3784">
        <v>166.7</v>
      </c>
      <c r="H3784" s="1" t="s">
        <v>30</v>
      </c>
      <c r="I3784" s="1" t="s">
        <v>42</v>
      </c>
      <c r="J3784" s="1" t="s">
        <v>31</v>
      </c>
      <c r="K3784" s="1" t="s">
        <v>22</v>
      </c>
      <c r="L3784" s="1" t="s">
        <v>48</v>
      </c>
      <c r="M3784" s="1" t="s">
        <v>22</v>
      </c>
      <c r="N3784" s="1" t="s">
        <v>25</v>
      </c>
      <c r="O3784" s="1" t="s">
        <v>25</v>
      </c>
      <c r="P3784" s="1" t="s">
        <v>51</v>
      </c>
      <c r="Q3784" s="1" t="s">
        <v>41</v>
      </c>
      <c r="R3784">
        <v>170.9</v>
      </c>
      <c r="S3784" s="1" t="s">
        <v>30</v>
      </c>
      <c r="T3784" s="1" t="s">
        <v>52</v>
      </c>
    </row>
    <row r="3785" spans="1:20" x14ac:dyDescent="0.35">
      <c r="A3785" s="1" t="s">
        <v>2755</v>
      </c>
      <c r="B3785">
        <v>53</v>
      </c>
      <c r="C3785" t="str">
        <f>IF(Family_Data3[[#This Row],[Father_Age]]&gt;45, "Old", IF(Family_Data3[[#This Row],[Father_Age]]&gt;=31, "Middle Age", "Young"))</f>
        <v>Old</v>
      </c>
      <c r="D3785">
        <v>23</v>
      </c>
      <c r="E3785" t="str">
        <f>IF(Family_Data3[[#This Row],[Mother_Age]]&gt;45, "Old", IF(Family_Data3[[#This Row],[Mother_Age]]&gt;=31, "Middle Age", "Young"))</f>
        <v>Young</v>
      </c>
      <c r="F3785">
        <v>161.6</v>
      </c>
      <c r="G3785">
        <v>155.9</v>
      </c>
      <c r="H3785" s="1" t="s">
        <v>30</v>
      </c>
      <c r="I3785" s="1" t="s">
        <v>30</v>
      </c>
      <c r="J3785" s="1" t="s">
        <v>22</v>
      </c>
      <c r="K3785" s="1" t="s">
        <v>22</v>
      </c>
      <c r="L3785" s="1" t="s">
        <v>22</v>
      </c>
      <c r="M3785" s="1" t="s">
        <v>23</v>
      </c>
      <c r="N3785" s="1" t="s">
        <v>25</v>
      </c>
      <c r="O3785" s="1" t="s">
        <v>25</v>
      </c>
      <c r="P3785" s="1" t="s">
        <v>33</v>
      </c>
      <c r="Q3785" s="1" t="s">
        <v>27</v>
      </c>
      <c r="R3785">
        <v>150.30000000000001</v>
      </c>
      <c r="S3785" s="1" t="s">
        <v>30</v>
      </c>
      <c r="T3785" s="1" t="s">
        <v>34</v>
      </c>
    </row>
    <row r="3786" spans="1:20" x14ac:dyDescent="0.35">
      <c r="A3786" s="1" t="s">
        <v>2758</v>
      </c>
      <c r="B3786">
        <v>50</v>
      </c>
      <c r="C3786" t="str">
        <f>IF(Family_Data3[[#This Row],[Father_Age]]&gt;45, "Old", IF(Family_Data3[[#This Row],[Father_Age]]&gt;=31, "Middle Age", "Young"))</f>
        <v>Old</v>
      </c>
      <c r="D3786">
        <v>37</v>
      </c>
      <c r="E3786" t="str">
        <f>IF(Family_Data3[[#This Row],[Mother_Age]]&gt;45, "Old", IF(Family_Data3[[#This Row],[Mother_Age]]&gt;=31, "Middle Age", "Young"))</f>
        <v>Middle Age</v>
      </c>
      <c r="F3786">
        <v>175.9</v>
      </c>
      <c r="G3786">
        <v>159.5</v>
      </c>
      <c r="H3786" s="1" t="s">
        <v>20</v>
      </c>
      <c r="I3786" s="1" t="s">
        <v>19</v>
      </c>
      <c r="J3786" s="1" t="s">
        <v>22</v>
      </c>
      <c r="K3786" s="1" t="s">
        <v>22</v>
      </c>
      <c r="L3786" s="1" t="s">
        <v>23</v>
      </c>
      <c r="M3786" s="1" t="s">
        <v>23</v>
      </c>
      <c r="N3786" s="1" t="s">
        <v>36</v>
      </c>
      <c r="O3786" s="1" t="s">
        <v>39</v>
      </c>
      <c r="P3786" s="1" t="s">
        <v>51</v>
      </c>
      <c r="Q3786" s="1" t="s">
        <v>27</v>
      </c>
      <c r="R3786">
        <v>160.5</v>
      </c>
      <c r="S3786" s="1" t="s">
        <v>20</v>
      </c>
      <c r="T3786" s="1" t="s">
        <v>34</v>
      </c>
    </row>
    <row r="3787" spans="1:20" x14ac:dyDescent="0.35">
      <c r="A3787" s="1" t="s">
        <v>2761</v>
      </c>
      <c r="B3787">
        <v>49</v>
      </c>
      <c r="C3787" t="str">
        <f>IF(Family_Data3[[#This Row],[Father_Age]]&gt;45, "Old", IF(Family_Data3[[#This Row],[Father_Age]]&gt;=31, "Middle Age", "Young"))</f>
        <v>Old</v>
      </c>
      <c r="D3787">
        <v>33</v>
      </c>
      <c r="E3787" t="str">
        <f>IF(Family_Data3[[#This Row],[Mother_Age]]&gt;45, "Old", IF(Family_Data3[[#This Row],[Mother_Age]]&gt;=31, "Middle Age", "Young"))</f>
        <v>Middle Age</v>
      </c>
      <c r="F3787">
        <v>171</v>
      </c>
      <c r="G3787">
        <v>167.1</v>
      </c>
      <c r="H3787" s="1" t="s">
        <v>19</v>
      </c>
      <c r="I3787" s="1" t="s">
        <v>19</v>
      </c>
      <c r="J3787" s="1" t="s">
        <v>22</v>
      </c>
      <c r="K3787" s="1" t="s">
        <v>44</v>
      </c>
      <c r="L3787" s="1" t="s">
        <v>48</v>
      </c>
      <c r="M3787" s="1" t="s">
        <v>23</v>
      </c>
      <c r="N3787" s="1" t="s">
        <v>25</v>
      </c>
      <c r="O3787" s="1" t="s">
        <v>25</v>
      </c>
      <c r="P3787" s="1" t="s">
        <v>45</v>
      </c>
      <c r="Q3787" s="1" t="s">
        <v>41</v>
      </c>
      <c r="R3787">
        <v>172.4</v>
      </c>
      <c r="S3787" s="1" t="s">
        <v>19</v>
      </c>
      <c r="T3787" s="1" t="s">
        <v>28</v>
      </c>
    </row>
    <row r="3788" spans="1:20" x14ac:dyDescent="0.35">
      <c r="A3788" s="1" t="s">
        <v>2767</v>
      </c>
      <c r="B3788">
        <v>46</v>
      </c>
      <c r="C3788" t="str">
        <f>IF(Family_Data3[[#This Row],[Father_Age]]&gt;45, "Old", IF(Family_Data3[[#This Row],[Father_Age]]&gt;=31, "Middle Age", "Young"))</f>
        <v>Old</v>
      </c>
      <c r="D3788">
        <v>31</v>
      </c>
      <c r="E3788" t="str">
        <f>IF(Family_Data3[[#This Row],[Mother_Age]]&gt;45, "Old", IF(Family_Data3[[#This Row],[Mother_Age]]&gt;=31, "Middle Age", "Young"))</f>
        <v>Middle Age</v>
      </c>
      <c r="F3788">
        <v>177.9</v>
      </c>
      <c r="G3788">
        <v>168.8</v>
      </c>
      <c r="H3788" s="1" t="s">
        <v>30</v>
      </c>
      <c r="I3788" s="1" t="s">
        <v>20</v>
      </c>
      <c r="J3788" s="1" t="s">
        <v>21</v>
      </c>
      <c r="K3788" s="1" t="s">
        <v>31</v>
      </c>
      <c r="L3788" s="1" t="s">
        <v>48</v>
      </c>
      <c r="M3788" s="1" t="s">
        <v>22</v>
      </c>
      <c r="N3788" s="1" t="s">
        <v>32</v>
      </c>
      <c r="O3788" s="1" t="s">
        <v>25</v>
      </c>
      <c r="P3788" s="1" t="s">
        <v>51</v>
      </c>
      <c r="Q3788" s="1" t="s">
        <v>27</v>
      </c>
      <c r="R3788">
        <v>167.5</v>
      </c>
      <c r="S3788" s="1" t="s">
        <v>60</v>
      </c>
      <c r="T3788" s="1" t="s">
        <v>34</v>
      </c>
    </row>
    <row r="3789" spans="1:20" x14ac:dyDescent="0.35">
      <c r="A3789" s="1" t="s">
        <v>2768</v>
      </c>
      <c r="B3789">
        <v>46</v>
      </c>
      <c r="C3789" t="str">
        <f>IF(Family_Data3[[#This Row],[Father_Age]]&gt;45, "Old", IF(Family_Data3[[#This Row],[Father_Age]]&gt;=31, "Middle Age", "Young"))</f>
        <v>Old</v>
      </c>
      <c r="D3789">
        <v>50</v>
      </c>
      <c r="E3789" t="str">
        <f>IF(Family_Data3[[#This Row],[Mother_Age]]&gt;45, "Old", IF(Family_Data3[[#This Row],[Mother_Age]]&gt;=31, "Middle Age", "Young"))</f>
        <v>Old</v>
      </c>
      <c r="F3789">
        <v>173.7</v>
      </c>
      <c r="G3789">
        <v>155.80000000000001</v>
      </c>
      <c r="H3789" s="1" t="s">
        <v>54</v>
      </c>
      <c r="I3789" s="1" t="s">
        <v>20</v>
      </c>
      <c r="J3789" s="1" t="s">
        <v>22</v>
      </c>
      <c r="K3789" s="1" t="s">
        <v>44</v>
      </c>
      <c r="L3789" s="1" t="s">
        <v>48</v>
      </c>
      <c r="M3789" s="1" t="s">
        <v>23</v>
      </c>
      <c r="N3789" s="1" t="s">
        <v>32</v>
      </c>
      <c r="O3789" s="1" t="s">
        <v>36</v>
      </c>
      <c r="P3789" s="1" t="s">
        <v>40</v>
      </c>
      <c r="Q3789" s="1" t="s">
        <v>41</v>
      </c>
      <c r="R3789">
        <v>182.7</v>
      </c>
      <c r="S3789" s="1" t="s">
        <v>20</v>
      </c>
      <c r="T3789" s="1" t="s">
        <v>28</v>
      </c>
    </row>
    <row r="3790" spans="1:20" x14ac:dyDescent="0.35">
      <c r="A3790" s="1" t="s">
        <v>2771</v>
      </c>
      <c r="B3790">
        <v>49</v>
      </c>
      <c r="C3790" t="str">
        <f>IF(Family_Data3[[#This Row],[Father_Age]]&gt;45, "Old", IF(Family_Data3[[#This Row],[Father_Age]]&gt;=31, "Middle Age", "Young"))</f>
        <v>Old</v>
      </c>
      <c r="D3790">
        <v>24</v>
      </c>
      <c r="E3790" t="str">
        <f>IF(Family_Data3[[#This Row],[Mother_Age]]&gt;45, "Old", IF(Family_Data3[[#This Row],[Mother_Age]]&gt;=31, "Middle Age", "Young"))</f>
        <v>Young</v>
      </c>
      <c r="F3790">
        <v>188.7</v>
      </c>
      <c r="G3790">
        <v>151.19999999999999</v>
      </c>
      <c r="H3790" s="1" t="s">
        <v>54</v>
      </c>
      <c r="I3790" s="1" t="s">
        <v>20</v>
      </c>
      <c r="J3790" s="1" t="s">
        <v>21</v>
      </c>
      <c r="K3790" s="1" t="s">
        <v>44</v>
      </c>
      <c r="L3790" s="1" t="s">
        <v>22</v>
      </c>
      <c r="M3790" s="1" t="s">
        <v>23</v>
      </c>
      <c r="N3790" s="1" t="s">
        <v>32</v>
      </c>
      <c r="O3790" s="1" t="s">
        <v>36</v>
      </c>
      <c r="P3790" s="1" t="s">
        <v>40</v>
      </c>
      <c r="Q3790" s="1" t="s">
        <v>41</v>
      </c>
      <c r="R3790">
        <v>180</v>
      </c>
      <c r="S3790" s="1" t="s">
        <v>20</v>
      </c>
      <c r="T3790" s="1" t="s">
        <v>34</v>
      </c>
    </row>
    <row r="3791" spans="1:20" x14ac:dyDescent="0.35">
      <c r="A3791" s="1" t="s">
        <v>2772</v>
      </c>
      <c r="B3791">
        <v>54</v>
      </c>
      <c r="C3791" t="str">
        <f>IF(Family_Data3[[#This Row],[Father_Age]]&gt;45, "Old", IF(Family_Data3[[#This Row],[Father_Age]]&gt;=31, "Middle Age", "Young"))</f>
        <v>Old</v>
      </c>
      <c r="D3791">
        <v>49</v>
      </c>
      <c r="E3791" t="str">
        <f>IF(Family_Data3[[#This Row],[Mother_Age]]&gt;45, "Old", IF(Family_Data3[[#This Row],[Mother_Age]]&gt;=31, "Middle Age", "Young"))</f>
        <v>Old</v>
      </c>
      <c r="F3791">
        <v>172.9</v>
      </c>
      <c r="G3791">
        <v>164.5</v>
      </c>
      <c r="H3791" s="1" t="s">
        <v>30</v>
      </c>
      <c r="I3791" s="1" t="s">
        <v>60</v>
      </c>
      <c r="J3791" s="1" t="s">
        <v>21</v>
      </c>
      <c r="K3791" s="1" t="s">
        <v>62</v>
      </c>
      <c r="L3791" s="1" t="s">
        <v>23</v>
      </c>
      <c r="M3791" s="1" t="s">
        <v>22</v>
      </c>
      <c r="N3791" s="1" t="s">
        <v>25</v>
      </c>
      <c r="O3791" s="1" t="s">
        <v>32</v>
      </c>
      <c r="P3791" s="1" t="s">
        <v>33</v>
      </c>
      <c r="Q3791" s="1" t="s">
        <v>27</v>
      </c>
      <c r="R3791">
        <v>165.7</v>
      </c>
      <c r="S3791" s="1" t="s">
        <v>30</v>
      </c>
      <c r="T3791" s="1" t="s">
        <v>28</v>
      </c>
    </row>
    <row r="3792" spans="1:20" x14ac:dyDescent="0.35">
      <c r="A3792" s="1" t="s">
        <v>2778</v>
      </c>
      <c r="B3792">
        <v>48</v>
      </c>
      <c r="C3792" t="str">
        <f>IF(Family_Data3[[#This Row],[Father_Age]]&gt;45, "Old", IF(Family_Data3[[#This Row],[Father_Age]]&gt;=31, "Middle Age", "Young"))</f>
        <v>Old</v>
      </c>
      <c r="D3792">
        <v>41</v>
      </c>
      <c r="E3792" t="str">
        <f>IF(Family_Data3[[#This Row],[Mother_Age]]&gt;45, "Old", IF(Family_Data3[[#This Row],[Mother_Age]]&gt;=31, "Middle Age", "Young"))</f>
        <v>Middle Age</v>
      </c>
      <c r="F3792">
        <v>174.5</v>
      </c>
      <c r="G3792">
        <v>164.6</v>
      </c>
      <c r="H3792" s="1" t="s">
        <v>19</v>
      </c>
      <c r="I3792" s="1" t="s">
        <v>19</v>
      </c>
      <c r="J3792" s="1" t="s">
        <v>22</v>
      </c>
      <c r="K3792" s="1" t="s">
        <v>21</v>
      </c>
      <c r="L3792" s="1" t="s">
        <v>48</v>
      </c>
      <c r="M3792" s="1" t="s">
        <v>22</v>
      </c>
      <c r="N3792" s="1" t="s">
        <v>36</v>
      </c>
      <c r="O3792" s="1" t="s">
        <v>25</v>
      </c>
      <c r="P3792" s="1" t="s">
        <v>51</v>
      </c>
      <c r="Q3792" s="1" t="s">
        <v>27</v>
      </c>
      <c r="R3792">
        <v>162.30000000000001</v>
      </c>
      <c r="S3792" s="1" t="s">
        <v>54</v>
      </c>
      <c r="T3792" s="1" t="s">
        <v>34</v>
      </c>
    </row>
    <row r="3793" spans="1:20" x14ac:dyDescent="0.35">
      <c r="A3793" s="1" t="s">
        <v>2781</v>
      </c>
      <c r="B3793">
        <v>51</v>
      </c>
      <c r="C3793" t="str">
        <f>IF(Family_Data3[[#This Row],[Father_Age]]&gt;45, "Old", IF(Family_Data3[[#This Row],[Father_Age]]&gt;=31, "Middle Age", "Young"))</f>
        <v>Old</v>
      </c>
      <c r="D3793">
        <v>33</v>
      </c>
      <c r="E3793" t="str">
        <f>IF(Family_Data3[[#This Row],[Mother_Age]]&gt;45, "Old", IF(Family_Data3[[#This Row],[Mother_Age]]&gt;=31, "Middle Age", "Young"))</f>
        <v>Middle Age</v>
      </c>
      <c r="F3793">
        <v>168.9</v>
      </c>
      <c r="G3793">
        <v>168.2</v>
      </c>
      <c r="H3793" s="1" t="s">
        <v>20</v>
      </c>
      <c r="I3793" s="1" t="s">
        <v>19</v>
      </c>
      <c r="J3793" s="1" t="s">
        <v>21</v>
      </c>
      <c r="K3793" s="1" t="s">
        <v>31</v>
      </c>
      <c r="L3793" s="1" t="s">
        <v>48</v>
      </c>
      <c r="M3793" s="1" t="s">
        <v>47</v>
      </c>
      <c r="N3793" s="1" t="s">
        <v>39</v>
      </c>
      <c r="O3793" s="1" t="s">
        <v>24</v>
      </c>
      <c r="P3793" s="1" t="s">
        <v>65</v>
      </c>
      <c r="Q3793" s="1" t="s">
        <v>41</v>
      </c>
      <c r="R3793">
        <v>172.8</v>
      </c>
      <c r="S3793" s="1" t="s">
        <v>20</v>
      </c>
      <c r="T3793" s="1" t="s">
        <v>28</v>
      </c>
    </row>
    <row r="3794" spans="1:20" x14ac:dyDescent="0.35">
      <c r="A3794" s="1" t="s">
        <v>2786</v>
      </c>
      <c r="B3794">
        <v>53</v>
      </c>
      <c r="C3794" t="str">
        <f>IF(Family_Data3[[#This Row],[Father_Age]]&gt;45, "Old", IF(Family_Data3[[#This Row],[Father_Age]]&gt;=31, "Middle Age", "Young"))</f>
        <v>Old</v>
      </c>
      <c r="D3794">
        <v>50</v>
      </c>
      <c r="E3794" t="str">
        <f>IF(Family_Data3[[#This Row],[Mother_Age]]&gt;45, "Old", IF(Family_Data3[[#This Row],[Mother_Age]]&gt;=31, "Middle Age", "Young"))</f>
        <v>Old</v>
      </c>
      <c r="F3794">
        <v>166.4</v>
      </c>
      <c r="G3794">
        <v>165.9</v>
      </c>
      <c r="H3794" s="1" t="s">
        <v>30</v>
      </c>
      <c r="I3794" s="1" t="s">
        <v>30</v>
      </c>
      <c r="J3794" s="1" t="s">
        <v>31</v>
      </c>
      <c r="K3794" s="1" t="s">
        <v>22</v>
      </c>
      <c r="L3794" s="1" t="s">
        <v>22</v>
      </c>
      <c r="M3794" s="1" t="s">
        <v>23</v>
      </c>
      <c r="N3794" s="1" t="s">
        <v>24</v>
      </c>
      <c r="O3794" s="1" t="s">
        <v>36</v>
      </c>
      <c r="P3794" s="1" t="s">
        <v>40</v>
      </c>
      <c r="Q3794" s="1" t="s">
        <v>27</v>
      </c>
      <c r="R3794">
        <v>158.1</v>
      </c>
      <c r="S3794" s="1" t="s">
        <v>30</v>
      </c>
      <c r="T3794" s="1" t="s">
        <v>28</v>
      </c>
    </row>
    <row r="3795" spans="1:20" x14ac:dyDescent="0.35">
      <c r="A3795" s="1" t="s">
        <v>2790</v>
      </c>
      <c r="B3795">
        <v>53</v>
      </c>
      <c r="C3795" t="str">
        <f>IF(Family_Data3[[#This Row],[Father_Age]]&gt;45, "Old", IF(Family_Data3[[#This Row],[Father_Age]]&gt;=31, "Middle Age", "Young"))</f>
        <v>Old</v>
      </c>
      <c r="D3795">
        <v>30</v>
      </c>
      <c r="E3795" t="str">
        <f>IF(Family_Data3[[#This Row],[Mother_Age]]&gt;45, "Old", IF(Family_Data3[[#This Row],[Mother_Age]]&gt;=31, "Middle Age", "Young"))</f>
        <v>Young</v>
      </c>
      <c r="F3795">
        <v>175.5</v>
      </c>
      <c r="G3795">
        <v>159.6</v>
      </c>
      <c r="H3795" s="1" t="s">
        <v>19</v>
      </c>
      <c r="I3795" s="1" t="s">
        <v>19</v>
      </c>
      <c r="J3795" s="1" t="s">
        <v>21</v>
      </c>
      <c r="K3795" s="1" t="s">
        <v>22</v>
      </c>
      <c r="L3795" s="1" t="s">
        <v>48</v>
      </c>
      <c r="M3795" s="1" t="s">
        <v>23</v>
      </c>
      <c r="N3795" s="1" t="s">
        <v>32</v>
      </c>
      <c r="O3795" s="1" t="s">
        <v>32</v>
      </c>
      <c r="P3795" s="1" t="s">
        <v>33</v>
      </c>
      <c r="Q3795" s="1" t="s">
        <v>27</v>
      </c>
      <c r="R3795">
        <v>161.6</v>
      </c>
      <c r="S3795" s="1" t="s">
        <v>19</v>
      </c>
      <c r="T3795" s="1" t="s">
        <v>28</v>
      </c>
    </row>
    <row r="3796" spans="1:20" x14ac:dyDescent="0.35">
      <c r="A3796" s="1" t="s">
        <v>2791</v>
      </c>
      <c r="B3796">
        <v>51</v>
      </c>
      <c r="C3796" t="str">
        <f>IF(Family_Data3[[#This Row],[Father_Age]]&gt;45, "Old", IF(Family_Data3[[#This Row],[Father_Age]]&gt;=31, "Middle Age", "Young"))</f>
        <v>Old</v>
      </c>
      <c r="D3796">
        <v>47</v>
      </c>
      <c r="E3796" t="str">
        <f>IF(Family_Data3[[#This Row],[Mother_Age]]&gt;45, "Old", IF(Family_Data3[[#This Row],[Mother_Age]]&gt;=31, "Middle Age", "Young"))</f>
        <v>Old</v>
      </c>
      <c r="F3796">
        <v>175</v>
      </c>
      <c r="G3796">
        <v>156.80000000000001</v>
      </c>
      <c r="H3796" s="1" t="s">
        <v>30</v>
      </c>
      <c r="I3796" s="1" t="s">
        <v>19</v>
      </c>
      <c r="J3796" s="1" t="s">
        <v>22</v>
      </c>
      <c r="K3796" s="1" t="s">
        <v>22</v>
      </c>
      <c r="L3796" s="1" t="s">
        <v>48</v>
      </c>
      <c r="M3796" s="1" t="s">
        <v>23</v>
      </c>
      <c r="N3796" s="1" t="s">
        <v>32</v>
      </c>
      <c r="O3796" s="1" t="s">
        <v>24</v>
      </c>
      <c r="P3796" s="1" t="s">
        <v>51</v>
      </c>
      <c r="Q3796" s="1" t="s">
        <v>27</v>
      </c>
      <c r="R3796">
        <v>161.6</v>
      </c>
      <c r="S3796" s="1" t="s">
        <v>30</v>
      </c>
      <c r="T3796" s="1" t="s">
        <v>34</v>
      </c>
    </row>
    <row r="3797" spans="1:20" x14ac:dyDescent="0.35">
      <c r="A3797" s="1" t="s">
        <v>2797</v>
      </c>
      <c r="B3797">
        <v>47</v>
      </c>
      <c r="C3797" t="str">
        <f>IF(Family_Data3[[#This Row],[Father_Age]]&gt;45, "Old", IF(Family_Data3[[#This Row],[Father_Age]]&gt;=31, "Middle Age", "Young"))</f>
        <v>Old</v>
      </c>
      <c r="D3797">
        <v>22</v>
      </c>
      <c r="E3797" t="str">
        <f>IF(Family_Data3[[#This Row],[Mother_Age]]&gt;45, "Old", IF(Family_Data3[[#This Row],[Mother_Age]]&gt;=31, "Middle Age", "Young"))</f>
        <v>Young</v>
      </c>
      <c r="F3797">
        <v>166.2</v>
      </c>
      <c r="G3797">
        <v>154.80000000000001</v>
      </c>
      <c r="H3797" s="1" t="s">
        <v>30</v>
      </c>
      <c r="I3797" s="1" t="s">
        <v>19</v>
      </c>
      <c r="J3797" s="1" t="s">
        <v>22</v>
      </c>
      <c r="K3797" s="1" t="s">
        <v>31</v>
      </c>
      <c r="L3797" s="1" t="s">
        <v>22</v>
      </c>
      <c r="M3797" s="1" t="s">
        <v>23</v>
      </c>
      <c r="N3797" s="1" t="s">
        <v>25</v>
      </c>
      <c r="O3797" s="1" t="s">
        <v>32</v>
      </c>
      <c r="P3797" s="1" t="s">
        <v>26</v>
      </c>
      <c r="Q3797" s="1" t="s">
        <v>27</v>
      </c>
      <c r="R3797">
        <v>164.8</v>
      </c>
      <c r="S3797" s="1" t="s">
        <v>30</v>
      </c>
      <c r="T3797" s="1" t="s">
        <v>28</v>
      </c>
    </row>
    <row r="3798" spans="1:20" x14ac:dyDescent="0.35">
      <c r="A3798" s="1" t="s">
        <v>2799</v>
      </c>
      <c r="B3798">
        <v>54</v>
      </c>
      <c r="C3798" t="str">
        <f>IF(Family_Data3[[#This Row],[Father_Age]]&gt;45, "Old", IF(Family_Data3[[#This Row],[Father_Age]]&gt;=31, "Middle Age", "Young"))</f>
        <v>Old</v>
      </c>
      <c r="D3798">
        <v>35</v>
      </c>
      <c r="E3798" t="str">
        <f>IF(Family_Data3[[#This Row],[Mother_Age]]&gt;45, "Old", IF(Family_Data3[[#This Row],[Mother_Age]]&gt;=31, "Middle Age", "Young"))</f>
        <v>Middle Age</v>
      </c>
      <c r="F3798">
        <v>185.7</v>
      </c>
      <c r="G3798">
        <v>162.80000000000001</v>
      </c>
      <c r="H3798" s="1" t="s">
        <v>19</v>
      </c>
      <c r="I3798" s="1" t="s">
        <v>19</v>
      </c>
      <c r="J3798" s="1" t="s">
        <v>22</v>
      </c>
      <c r="K3798" s="1" t="s">
        <v>22</v>
      </c>
      <c r="L3798" s="1" t="s">
        <v>22</v>
      </c>
      <c r="M3798" s="1" t="s">
        <v>22</v>
      </c>
      <c r="N3798" s="1" t="s">
        <v>36</v>
      </c>
      <c r="O3798" s="1" t="s">
        <v>25</v>
      </c>
      <c r="P3798" s="1" t="s">
        <v>51</v>
      </c>
      <c r="Q3798" s="1" t="s">
        <v>27</v>
      </c>
      <c r="R3798">
        <v>170.2</v>
      </c>
      <c r="S3798" s="1" t="s">
        <v>19</v>
      </c>
      <c r="T3798" s="1" t="s">
        <v>34</v>
      </c>
    </row>
    <row r="3799" spans="1:20" x14ac:dyDescent="0.35">
      <c r="A3799" s="1" t="s">
        <v>2801</v>
      </c>
      <c r="B3799">
        <v>53</v>
      </c>
      <c r="C3799" t="str">
        <f>IF(Family_Data3[[#This Row],[Father_Age]]&gt;45, "Old", IF(Family_Data3[[#This Row],[Father_Age]]&gt;=31, "Middle Age", "Young"))</f>
        <v>Old</v>
      </c>
      <c r="D3799">
        <v>38</v>
      </c>
      <c r="E3799" t="str">
        <f>IF(Family_Data3[[#This Row],[Mother_Age]]&gt;45, "Old", IF(Family_Data3[[#This Row],[Mother_Age]]&gt;=31, "Middle Age", "Young"))</f>
        <v>Middle Age</v>
      </c>
      <c r="F3799">
        <v>165.1</v>
      </c>
      <c r="G3799">
        <v>158.80000000000001</v>
      </c>
      <c r="H3799" s="1" t="s">
        <v>19</v>
      </c>
      <c r="I3799" s="1" t="s">
        <v>19</v>
      </c>
      <c r="J3799" s="1" t="s">
        <v>22</v>
      </c>
      <c r="K3799" s="1" t="s">
        <v>44</v>
      </c>
      <c r="L3799" s="1" t="s">
        <v>48</v>
      </c>
      <c r="M3799" s="1" t="s">
        <v>48</v>
      </c>
      <c r="N3799" s="1" t="s">
        <v>25</v>
      </c>
      <c r="O3799" s="1" t="s">
        <v>24</v>
      </c>
      <c r="P3799" s="1" t="s">
        <v>65</v>
      </c>
      <c r="Q3799" s="1" t="s">
        <v>41</v>
      </c>
      <c r="R3799">
        <v>166.7</v>
      </c>
      <c r="S3799" s="1" t="s">
        <v>19</v>
      </c>
      <c r="T3799" s="1" t="s">
        <v>28</v>
      </c>
    </row>
    <row r="3800" spans="1:20" x14ac:dyDescent="0.35">
      <c r="A3800" s="1" t="s">
        <v>2803</v>
      </c>
      <c r="B3800">
        <v>55</v>
      </c>
      <c r="C3800" t="str">
        <f>IF(Family_Data3[[#This Row],[Father_Age]]&gt;45, "Old", IF(Family_Data3[[#This Row],[Father_Age]]&gt;=31, "Middle Age", "Young"))</f>
        <v>Old</v>
      </c>
      <c r="D3800">
        <v>39</v>
      </c>
      <c r="E3800" t="str">
        <f>IF(Family_Data3[[#This Row],[Mother_Age]]&gt;45, "Old", IF(Family_Data3[[#This Row],[Mother_Age]]&gt;=31, "Middle Age", "Young"))</f>
        <v>Middle Age</v>
      </c>
      <c r="F3800">
        <v>186.4</v>
      </c>
      <c r="G3800">
        <v>158.6</v>
      </c>
      <c r="H3800" s="1" t="s">
        <v>20</v>
      </c>
      <c r="I3800" s="1" t="s">
        <v>30</v>
      </c>
      <c r="J3800" s="1" t="s">
        <v>22</v>
      </c>
      <c r="K3800" s="1" t="s">
        <v>31</v>
      </c>
      <c r="L3800" s="1" t="s">
        <v>22</v>
      </c>
      <c r="M3800" s="1" t="s">
        <v>23</v>
      </c>
      <c r="N3800" s="1" t="s">
        <v>39</v>
      </c>
      <c r="O3800" s="1" t="s">
        <v>32</v>
      </c>
      <c r="P3800" s="1" t="s">
        <v>40</v>
      </c>
      <c r="Q3800" s="1" t="s">
        <v>41</v>
      </c>
      <c r="R3800">
        <v>177.5</v>
      </c>
      <c r="S3800" s="1" t="s">
        <v>60</v>
      </c>
      <c r="T3800" s="1" t="s">
        <v>34</v>
      </c>
    </row>
    <row r="3801" spans="1:20" x14ac:dyDescent="0.35">
      <c r="A3801" s="1" t="s">
        <v>2805</v>
      </c>
      <c r="B3801">
        <v>54</v>
      </c>
      <c r="C3801" t="str">
        <f>IF(Family_Data3[[#This Row],[Father_Age]]&gt;45, "Old", IF(Family_Data3[[#This Row],[Father_Age]]&gt;=31, "Middle Age", "Young"))</f>
        <v>Old</v>
      </c>
      <c r="D3801">
        <v>34</v>
      </c>
      <c r="E3801" t="str">
        <f>IF(Family_Data3[[#This Row],[Mother_Age]]&gt;45, "Old", IF(Family_Data3[[#This Row],[Mother_Age]]&gt;=31, "Middle Age", "Young"))</f>
        <v>Middle Age</v>
      </c>
      <c r="F3801">
        <v>173.4</v>
      </c>
      <c r="G3801">
        <v>155.30000000000001</v>
      </c>
      <c r="H3801" s="1" t="s">
        <v>19</v>
      </c>
      <c r="I3801" s="1" t="s">
        <v>19</v>
      </c>
      <c r="J3801" s="1" t="s">
        <v>21</v>
      </c>
      <c r="K3801" s="1" t="s">
        <v>44</v>
      </c>
      <c r="L3801" s="1" t="s">
        <v>48</v>
      </c>
      <c r="M3801" s="1" t="s">
        <v>23</v>
      </c>
      <c r="N3801" s="1" t="s">
        <v>24</v>
      </c>
      <c r="O3801" s="1" t="s">
        <v>24</v>
      </c>
      <c r="P3801" s="1" t="s">
        <v>51</v>
      </c>
      <c r="Q3801" s="1" t="s">
        <v>41</v>
      </c>
      <c r="R3801">
        <v>166.1</v>
      </c>
      <c r="S3801" s="1" t="s">
        <v>19</v>
      </c>
      <c r="T3801" s="1" t="s">
        <v>34</v>
      </c>
    </row>
    <row r="3802" spans="1:20" x14ac:dyDescent="0.35">
      <c r="A3802" s="1" t="s">
        <v>2812</v>
      </c>
      <c r="B3802">
        <v>47</v>
      </c>
      <c r="C3802" t="str">
        <f>IF(Family_Data3[[#This Row],[Father_Age]]&gt;45, "Old", IF(Family_Data3[[#This Row],[Father_Age]]&gt;=31, "Middle Age", "Young"))</f>
        <v>Old</v>
      </c>
      <c r="D3802">
        <v>47</v>
      </c>
      <c r="E3802" t="str">
        <f>IF(Family_Data3[[#This Row],[Mother_Age]]&gt;45, "Old", IF(Family_Data3[[#This Row],[Mother_Age]]&gt;=31, "Middle Age", "Young"))</f>
        <v>Old</v>
      </c>
      <c r="F3802">
        <v>174.6</v>
      </c>
      <c r="G3802">
        <v>154.69999999999999</v>
      </c>
      <c r="H3802" s="1" t="s">
        <v>19</v>
      </c>
      <c r="I3802" s="1" t="s">
        <v>20</v>
      </c>
      <c r="J3802" s="1" t="s">
        <v>22</v>
      </c>
      <c r="K3802" s="1" t="s">
        <v>21</v>
      </c>
      <c r="L3802" s="1" t="s">
        <v>23</v>
      </c>
      <c r="M3802" s="1" t="s">
        <v>48</v>
      </c>
      <c r="N3802" s="1" t="s">
        <v>32</v>
      </c>
      <c r="O3802" s="1" t="s">
        <v>32</v>
      </c>
      <c r="P3802" s="1" t="s">
        <v>26</v>
      </c>
      <c r="Q3802" s="1" t="s">
        <v>41</v>
      </c>
      <c r="R3802">
        <v>171.1</v>
      </c>
      <c r="S3802" s="1" t="s">
        <v>20</v>
      </c>
      <c r="T3802" s="1" t="s">
        <v>28</v>
      </c>
    </row>
    <row r="3803" spans="1:20" x14ac:dyDescent="0.35">
      <c r="A3803" s="1" t="s">
        <v>2815</v>
      </c>
      <c r="B3803">
        <v>55</v>
      </c>
      <c r="C3803" t="str">
        <f>IF(Family_Data3[[#This Row],[Father_Age]]&gt;45, "Old", IF(Family_Data3[[#This Row],[Father_Age]]&gt;=31, "Middle Age", "Young"))</f>
        <v>Old</v>
      </c>
      <c r="D3803">
        <v>28</v>
      </c>
      <c r="E3803" t="str">
        <f>IF(Family_Data3[[#This Row],[Mother_Age]]&gt;45, "Old", IF(Family_Data3[[#This Row],[Mother_Age]]&gt;=31, "Middle Age", "Young"))</f>
        <v>Young</v>
      </c>
      <c r="F3803">
        <v>168.5</v>
      </c>
      <c r="G3803">
        <v>163.69999999999999</v>
      </c>
      <c r="H3803" s="1" t="s">
        <v>19</v>
      </c>
      <c r="I3803" s="1" t="s">
        <v>30</v>
      </c>
      <c r="J3803" s="1" t="s">
        <v>22</v>
      </c>
      <c r="K3803" s="1" t="s">
        <v>21</v>
      </c>
      <c r="L3803" s="1" t="s">
        <v>23</v>
      </c>
      <c r="M3803" s="1" t="s">
        <v>22</v>
      </c>
      <c r="N3803" s="1" t="s">
        <v>25</v>
      </c>
      <c r="O3803" s="1" t="s">
        <v>32</v>
      </c>
      <c r="P3803" s="1" t="s">
        <v>51</v>
      </c>
      <c r="Q3803" s="1" t="s">
        <v>27</v>
      </c>
      <c r="R3803">
        <v>156.5</v>
      </c>
      <c r="S3803" s="1" t="s">
        <v>30</v>
      </c>
      <c r="T3803" s="1" t="s">
        <v>52</v>
      </c>
    </row>
    <row r="3804" spans="1:20" x14ac:dyDescent="0.35">
      <c r="A3804" s="1" t="s">
        <v>2817</v>
      </c>
      <c r="B3804">
        <v>46</v>
      </c>
      <c r="C3804" t="str">
        <f>IF(Family_Data3[[#This Row],[Father_Age]]&gt;45, "Old", IF(Family_Data3[[#This Row],[Father_Age]]&gt;=31, "Middle Age", "Young"))</f>
        <v>Old</v>
      </c>
      <c r="D3804">
        <v>38</v>
      </c>
      <c r="E3804" t="str">
        <f>IF(Family_Data3[[#This Row],[Mother_Age]]&gt;45, "Old", IF(Family_Data3[[#This Row],[Mother_Age]]&gt;=31, "Middle Age", "Young"))</f>
        <v>Middle Age</v>
      </c>
      <c r="F3804">
        <v>176</v>
      </c>
      <c r="G3804">
        <v>161.4</v>
      </c>
      <c r="H3804" s="1" t="s">
        <v>19</v>
      </c>
      <c r="I3804" s="1" t="s">
        <v>20</v>
      </c>
      <c r="J3804" s="1" t="s">
        <v>22</v>
      </c>
      <c r="K3804" s="1" t="s">
        <v>62</v>
      </c>
      <c r="L3804" s="1" t="s">
        <v>22</v>
      </c>
      <c r="M3804" s="1" t="s">
        <v>23</v>
      </c>
      <c r="N3804" s="1" t="s">
        <v>32</v>
      </c>
      <c r="O3804" s="1" t="s">
        <v>32</v>
      </c>
      <c r="P3804" s="1" t="s">
        <v>45</v>
      </c>
      <c r="Q3804" s="1" t="s">
        <v>27</v>
      </c>
      <c r="R3804">
        <v>157.80000000000001</v>
      </c>
      <c r="S3804" s="1" t="s">
        <v>20</v>
      </c>
      <c r="T3804" s="1" t="s">
        <v>34</v>
      </c>
    </row>
    <row r="3805" spans="1:20" x14ac:dyDescent="0.35">
      <c r="A3805" s="1" t="s">
        <v>2818</v>
      </c>
      <c r="B3805">
        <v>53</v>
      </c>
      <c r="C3805" t="str">
        <f>IF(Family_Data3[[#This Row],[Father_Age]]&gt;45, "Old", IF(Family_Data3[[#This Row],[Father_Age]]&gt;=31, "Middle Age", "Young"))</f>
        <v>Old</v>
      </c>
      <c r="D3805">
        <v>25</v>
      </c>
      <c r="E3805" t="str">
        <f>IF(Family_Data3[[#This Row],[Mother_Age]]&gt;45, "Old", IF(Family_Data3[[#This Row],[Mother_Age]]&gt;=31, "Middle Age", "Young"))</f>
        <v>Young</v>
      </c>
      <c r="F3805">
        <v>168.2</v>
      </c>
      <c r="G3805">
        <v>154.80000000000001</v>
      </c>
      <c r="H3805" s="1" t="s">
        <v>30</v>
      </c>
      <c r="I3805" s="1" t="s">
        <v>20</v>
      </c>
      <c r="J3805" s="1" t="s">
        <v>62</v>
      </c>
      <c r="K3805" s="1" t="s">
        <v>22</v>
      </c>
      <c r="L3805" s="1" t="s">
        <v>23</v>
      </c>
      <c r="M3805" s="1" t="s">
        <v>48</v>
      </c>
      <c r="N3805" s="1" t="s">
        <v>25</v>
      </c>
      <c r="O3805" s="1" t="s">
        <v>36</v>
      </c>
      <c r="P3805" s="1" t="s">
        <v>40</v>
      </c>
      <c r="Q3805" s="1" t="s">
        <v>41</v>
      </c>
      <c r="R3805">
        <v>167.8</v>
      </c>
      <c r="S3805" s="1" t="s">
        <v>60</v>
      </c>
      <c r="T3805" s="1" t="s">
        <v>34</v>
      </c>
    </row>
    <row r="3806" spans="1:20" x14ac:dyDescent="0.35">
      <c r="A3806" s="1" t="s">
        <v>2823</v>
      </c>
      <c r="B3806">
        <v>47</v>
      </c>
      <c r="C3806" t="str">
        <f>IF(Family_Data3[[#This Row],[Father_Age]]&gt;45, "Old", IF(Family_Data3[[#This Row],[Father_Age]]&gt;=31, "Middle Age", "Young"))</f>
        <v>Old</v>
      </c>
      <c r="D3806">
        <v>35</v>
      </c>
      <c r="E3806" t="str">
        <f>IF(Family_Data3[[#This Row],[Mother_Age]]&gt;45, "Old", IF(Family_Data3[[#This Row],[Mother_Age]]&gt;=31, "Middle Age", "Young"))</f>
        <v>Middle Age</v>
      </c>
      <c r="F3806">
        <v>174.6</v>
      </c>
      <c r="G3806">
        <v>172.8</v>
      </c>
      <c r="H3806" s="1" t="s">
        <v>50</v>
      </c>
      <c r="I3806" s="1" t="s">
        <v>20</v>
      </c>
      <c r="J3806" s="1" t="s">
        <v>22</v>
      </c>
      <c r="K3806" s="1" t="s">
        <v>62</v>
      </c>
      <c r="L3806" s="1" t="s">
        <v>23</v>
      </c>
      <c r="M3806" s="1" t="s">
        <v>23</v>
      </c>
      <c r="N3806" s="1" t="s">
        <v>24</v>
      </c>
      <c r="O3806" s="1" t="s">
        <v>36</v>
      </c>
      <c r="P3806" s="1" t="s">
        <v>65</v>
      </c>
      <c r="Q3806" s="1" t="s">
        <v>41</v>
      </c>
      <c r="R3806">
        <v>185.3</v>
      </c>
      <c r="S3806" s="1" t="s">
        <v>20</v>
      </c>
      <c r="T3806" s="1" t="s">
        <v>28</v>
      </c>
    </row>
    <row r="3807" spans="1:20" x14ac:dyDescent="0.35">
      <c r="A3807" s="1" t="s">
        <v>2832</v>
      </c>
      <c r="B3807">
        <v>51</v>
      </c>
      <c r="C3807" t="str">
        <f>IF(Family_Data3[[#This Row],[Father_Age]]&gt;45, "Old", IF(Family_Data3[[#This Row],[Father_Age]]&gt;=31, "Middle Age", "Young"))</f>
        <v>Old</v>
      </c>
      <c r="D3807">
        <v>31</v>
      </c>
      <c r="E3807" t="str">
        <f>IF(Family_Data3[[#This Row],[Mother_Age]]&gt;45, "Old", IF(Family_Data3[[#This Row],[Mother_Age]]&gt;=31, "Middle Age", "Young"))</f>
        <v>Middle Age</v>
      </c>
      <c r="F3807">
        <v>174.4</v>
      </c>
      <c r="G3807">
        <v>157</v>
      </c>
      <c r="H3807" s="1" t="s">
        <v>20</v>
      </c>
      <c r="I3807" s="1" t="s">
        <v>20</v>
      </c>
      <c r="J3807" s="1" t="s">
        <v>44</v>
      </c>
      <c r="K3807" s="1" t="s">
        <v>22</v>
      </c>
      <c r="L3807" s="1" t="s">
        <v>23</v>
      </c>
      <c r="M3807" s="1" t="s">
        <v>23</v>
      </c>
      <c r="N3807" s="1" t="s">
        <v>32</v>
      </c>
      <c r="O3807" s="1" t="s">
        <v>25</v>
      </c>
      <c r="P3807" s="1" t="s">
        <v>51</v>
      </c>
      <c r="Q3807" s="1" t="s">
        <v>41</v>
      </c>
      <c r="R3807">
        <v>170.6</v>
      </c>
      <c r="S3807" s="1" t="s">
        <v>20</v>
      </c>
      <c r="T3807" s="1" t="s">
        <v>34</v>
      </c>
    </row>
    <row r="3808" spans="1:20" x14ac:dyDescent="0.35">
      <c r="A3808" s="1" t="s">
        <v>2834</v>
      </c>
      <c r="B3808">
        <v>55</v>
      </c>
      <c r="C3808" t="str">
        <f>IF(Family_Data3[[#This Row],[Father_Age]]&gt;45, "Old", IF(Family_Data3[[#This Row],[Father_Age]]&gt;=31, "Middle Age", "Young"))</f>
        <v>Old</v>
      </c>
      <c r="D3808">
        <v>50</v>
      </c>
      <c r="E3808" t="str">
        <f>IF(Family_Data3[[#This Row],[Mother_Age]]&gt;45, "Old", IF(Family_Data3[[#This Row],[Mother_Age]]&gt;=31, "Middle Age", "Young"))</f>
        <v>Old</v>
      </c>
      <c r="F3808">
        <v>171.9</v>
      </c>
      <c r="G3808">
        <v>167.9</v>
      </c>
      <c r="H3808" s="1" t="s">
        <v>30</v>
      </c>
      <c r="I3808" s="1" t="s">
        <v>30</v>
      </c>
      <c r="J3808" s="1" t="s">
        <v>22</v>
      </c>
      <c r="K3808" s="1" t="s">
        <v>44</v>
      </c>
      <c r="L3808" s="1" t="s">
        <v>48</v>
      </c>
      <c r="M3808" s="1" t="s">
        <v>47</v>
      </c>
      <c r="N3808" s="1" t="s">
        <v>25</v>
      </c>
      <c r="O3808" s="1" t="s">
        <v>24</v>
      </c>
      <c r="P3808" s="1" t="s">
        <v>51</v>
      </c>
      <c r="Q3808" s="1" t="s">
        <v>27</v>
      </c>
      <c r="R3808">
        <v>162.4</v>
      </c>
      <c r="S3808" s="1" t="s">
        <v>30</v>
      </c>
      <c r="T3808" s="1" t="s">
        <v>34</v>
      </c>
    </row>
    <row r="3809" spans="1:20" x14ac:dyDescent="0.35">
      <c r="A3809" s="1" t="s">
        <v>2836</v>
      </c>
      <c r="B3809">
        <v>52</v>
      </c>
      <c r="C3809" t="str">
        <f>IF(Family_Data3[[#This Row],[Father_Age]]&gt;45, "Old", IF(Family_Data3[[#This Row],[Father_Age]]&gt;=31, "Middle Age", "Young"))</f>
        <v>Old</v>
      </c>
      <c r="D3809">
        <v>32</v>
      </c>
      <c r="E3809" t="str">
        <f>IF(Family_Data3[[#This Row],[Mother_Age]]&gt;45, "Old", IF(Family_Data3[[#This Row],[Mother_Age]]&gt;=31, "Middle Age", "Young"))</f>
        <v>Middle Age</v>
      </c>
      <c r="F3809">
        <v>177.8</v>
      </c>
      <c r="G3809">
        <v>156.1</v>
      </c>
      <c r="H3809" s="1" t="s">
        <v>20</v>
      </c>
      <c r="I3809" s="1" t="s">
        <v>19</v>
      </c>
      <c r="J3809" s="1" t="s">
        <v>22</v>
      </c>
      <c r="K3809" s="1" t="s">
        <v>22</v>
      </c>
      <c r="L3809" s="1" t="s">
        <v>48</v>
      </c>
      <c r="M3809" s="1" t="s">
        <v>22</v>
      </c>
      <c r="N3809" s="1" t="s">
        <v>24</v>
      </c>
      <c r="O3809" s="1" t="s">
        <v>39</v>
      </c>
      <c r="P3809" s="1" t="s">
        <v>45</v>
      </c>
      <c r="Q3809" s="1" t="s">
        <v>27</v>
      </c>
      <c r="R3809">
        <v>159.19999999999999</v>
      </c>
      <c r="S3809" s="1" t="s">
        <v>50</v>
      </c>
      <c r="T3809" s="1" t="s">
        <v>34</v>
      </c>
    </row>
    <row r="3810" spans="1:20" x14ac:dyDescent="0.35">
      <c r="A3810" s="1" t="s">
        <v>2840</v>
      </c>
      <c r="B3810">
        <v>46</v>
      </c>
      <c r="C3810" t="str">
        <f>IF(Family_Data3[[#This Row],[Father_Age]]&gt;45, "Old", IF(Family_Data3[[#This Row],[Father_Age]]&gt;=31, "Middle Age", "Young"))</f>
        <v>Old</v>
      </c>
      <c r="D3810">
        <v>32</v>
      </c>
      <c r="E3810" t="str">
        <f>IF(Family_Data3[[#This Row],[Mother_Age]]&gt;45, "Old", IF(Family_Data3[[#This Row],[Mother_Age]]&gt;=31, "Middle Age", "Young"))</f>
        <v>Middle Age</v>
      </c>
      <c r="F3810">
        <v>179</v>
      </c>
      <c r="G3810">
        <v>156.1</v>
      </c>
      <c r="H3810" s="1" t="s">
        <v>60</v>
      </c>
      <c r="I3810" s="1" t="s">
        <v>20</v>
      </c>
      <c r="J3810" s="1" t="s">
        <v>22</v>
      </c>
      <c r="K3810" s="1" t="s">
        <v>21</v>
      </c>
      <c r="L3810" s="1" t="s">
        <v>47</v>
      </c>
      <c r="M3810" s="1" t="s">
        <v>22</v>
      </c>
      <c r="N3810" s="1" t="s">
        <v>39</v>
      </c>
      <c r="O3810" s="1" t="s">
        <v>32</v>
      </c>
      <c r="P3810" s="1" t="s">
        <v>51</v>
      </c>
      <c r="Q3810" s="1" t="s">
        <v>27</v>
      </c>
      <c r="R3810">
        <v>164.3</v>
      </c>
      <c r="S3810" s="1" t="s">
        <v>20</v>
      </c>
      <c r="T3810" s="1" t="s">
        <v>34</v>
      </c>
    </row>
    <row r="3811" spans="1:20" x14ac:dyDescent="0.35">
      <c r="A3811" s="1" t="s">
        <v>2844</v>
      </c>
      <c r="B3811">
        <v>46</v>
      </c>
      <c r="C3811" t="str">
        <f>IF(Family_Data3[[#This Row],[Father_Age]]&gt;45, "Old", IF(Family_Data3[[#This Row],[Father_Age]]&gt;=31, "Middle Age", "Young"))</f>
        <v>Old</v>
      </c>
      <c r="D3811">
        <v>44</v>
      </c>
      <c r="E3811" t="str">
        <f>IF(Family_Data3[[#This Row],[Mother_Age]]&gt;45, "Old", IF(Family_Data3[[#This Row],[Mother_Age]]&gt;=31, "Middle Age", "Young"))</f>
        <v>Middle Age</v>
      </c>
      <c r="F3811">
        <v>169.1</v>
      </c>
      <c r="G3811">
        <v>156.69999999999999</v>
      </c>
      <c r="H3811" s="1" t="s">
        <v>20</v>
      </c>
      <c r="I3811" s="1" t="s">
        <v>30</v>
      </c>
      <c r="J3811" s="1" t="s">
        <v>22</v>
      </c>
      <c r="K3811" s="1" t="s">
        <v>44</v>
      </c>
      <c r="L3811" s="1" t="s">
        <v>22</v>
      </c>
      <c r="M3811" s="1" t="s">
        <v>23</v>
      </c>
      <c r="N3811" s="1" t="s">
        <v>24</v>
      </c>
      <c r="O3811" s="1" t="s">
        <v>25</v>
      </c>
      <c r="P3811" s="1" t="s">
        <v>45</v>
      </c>
      <c r="Q3811" s="1" t="s">
        <v>27</v>
      </c>
      <c r="R3811">
        <v>162</v>
      </c>
      <c r="S3811" s="1" t="s">
        <v>60</v>
      </c>
      <c r="T3811" s="1" t="s">
        <v>34</v>
      </c>
    </row>
    <row r="3812" spans="1:20" x14ac:dyDescent="0.35">
      <c r="A3812" s="1" t="s">
        <v>2846</v>
      </c>
      <c r="B3812">
        <v>47</v>
      </c>
      <c r="C3812" t="str">
        <f>IF(Family_Data3[[#This Row],[Father_Age]]&gt;45, "Old", IF(Family_Data3[[#This Row],[Father_Age]]&gt;=31, "Middle Age", "Young"))</f>
        <v>Old</v>
      </c>
      <c r="D3812">
        <v>49</v>
      </c>
      <c r="E3812" t="str">
        <f>IF(Family_Data3[[#This Row],[Mother_Age]]&gt;45, "Old", IF(Family_Data3[[#This Row],[Mother_Age]]&gt;=31, "Middle Age", "Young"))</f>
        <v>Old</v>
      </c>
      <c r="F3812">
        <v>174</v>
      </c>
      <c r="G3812">
        <v>165.9</v>
      </c>
      <c r="H3812" s="1" t="s">
        <v>30</v>
      </c>
      <c r="I3812" s="1" t="s">
        <v>19</v>
      </c>
      <c r="J3812" s="1" t="s">
        <v>22</v>
      </c>
      <c r="K3812" s="1" t="s">
        <v>31</v>
      </c>
      <c r="L3812" s="1" t="s">
        <v>23</v>
      </c>
      <c r="M3812" s="1" t="s">
        <v>22</v>
      </c>
      <c r="N3812" s="1" t="s">
        <v>25</v>
      </c>
      <c r="O3812" s="1" t="s">
        <v>25</v>
      </c>
      <c r="P3812" s="1" t="s">
        <v>40</v>
      </c>
      <c r="Q3812" s="1" t="s">
        <v>27</v>
      </c>
      <c r="R3812">
        <v>163.30000000000001</v>
      </c>
      <c r="S3812" s="1" t="s">
        <v>30</v>
      </c>
      <c r="T3812" s="1" t="s">
        <v>28</v>
      </c>
    </row>
    <row r="3813" spans="1:20" x14ac:dyDescent="0.35">
      <c r="A3813" s="1" t="s">
        <v>2849</v>
      </c>
      <c r="B3813">
        <v>54</v>
      </c>
      <c r="C3813" t="str">
        <f>IF(Family_Data3[[#This Row],[Father_Age]]&gt;45, "Old", IF(Family_Data3[[#This Row],[Father_Age]]&gt;=31, "Middle Age", "Young"))</f>
        <v>Old</v>
      </c>
      <c r="D3813">
        <v>31</v>
      </c>
      <c r="E3813" t="str">
        <f>IF(Family_Data3[[#This Row],[Mother_Age]]&gt;45, "Old", IF(Family_Data3[[#This Row],[Mother_Age]]&gt;=31, "Middle Age", "Young"))</f>
        <v>Middle Age</v>
      </c>
      <c r="F3813">
        <v>179.6</v>
      </c>
      <c r="G3813">
        <v>163.30000000000001</v>
      </c>
      <c r="H3813" s="1" t="s">
        <v>50</v>
      </c>
      <c r="I3813" s="1" t="s">
        <v>54</v>
      </c>
      <c r="J3813" s="1" t="s">
        <v>31</v>
      </c>
      <c r="K3813" s="1" t="s">
        <v>22</v>
      </c>
      <c r="L3813" s="1" t="s">
        <v>47</v>
      </c>
      <c r="M3813" s="1" t="s">
        <v>23</v>
      </c>
      <c r="N3813" s="1" t="s">
        <v>25</v>
      </c>
      <c r="O3813" s="1" t="s">
        <v>24</v>
      </c>
      <c r="P3813" s="1" t="s">
        <v>51</v>
      </c>
      <c r="Q3813" s="1" t="s">
        <v>41</v>
      </c>
      <c r="R3813">
        <v>176.2</v>
      </c>
      <c r="S3813" s="1" t="s">
        <v>50</v>
      </c>
      <c r="T3813" s="1" t="s">
        <v>34</v>
      </c>
    </row>
    <row r="3814" spans="1:20" x14ac:dyDescent="0.35">
      <c r="A3814" s="1" t="s">
        <v>2854</v>
      </c>
      <c r="B3814">
        <v>52</v>
      </c>
      <c r="C3814" t="str">
        <f>IF(Family_Data3[[#This Row],[Father_Age]]&gt;45, "Old", IF(Family_Data3[[#This Row],[Father_Age]]&gt;=31, "Middle Age", "Young"))</f>
        <v>Old</v>
      </c>
      <c r="D3814">
        <v>19</v>
      </c>
      <c r="E3814" t="str">
        <f>IF(Family_Data3[[#This Row],[Mother_Age]]&gt;45, "Old", IF(Family_Data3[[#This Row],[Mother_Age]]&gt;=31, "Middle Age", "Young"))</f>
        <v>Young</v>
      </c>
      <c r="F3814">
        <v>184.3</v>
      </c>
      <c r="G3814">
        <v>163.30000000000001</v>
      </c>
      <c r="H3814" s="1" t="s">
        <v>30</v>
      </c>
      <c r="I3814" s="1" t="s">
        <v>20</v>
      </c>
      <c r="J3814" s="1" t="s">
        <v>22</v>
      </c>
      <c r="K3814" s="1" t="s">
        <v>22</v>
      </c>
      <c r="L3814" s="1" t="s">
        <v>22</v>
      </c>
      <c r="M3814" s="1" t="s">
        <v>48</v>
      </c>
      <c r="N3814" s="1" t="s">
        <v>25</v>
      </c>
      <c r="O3814" s="1" t="s">
        <v>32</v>
      </c>
      <c r="P3814" s="1" t="s">
        <v>40</v>
      </c>
      <c r="Q3814" s="1" t="s">
        <v>41</v>
      </c>
      <c r="R3814">
        <v>180.3</v>
      </c>
      <c r="S3814" s="1" t="s">
        <v>38</v>
      </c>
      <c r="T3814" s="1" t="s">
        <v>34</v>
      </c>
    </row>
    <row r="3815" spans="1:20" x14ac:dyDescent="0.35">
      <c r="A3815" s="1" t="s">
        <v>2855</v>
      </c>
      <c r="B3815">
        <v>51</v>
      </c>
      <c r="C3815" t="str">
        <f>IF(Family_Data3[[#This Row],[Father_Age]]&gt;45, "Old", IF(Family_Data3[[#This Row],[Father_Age]]&gt;=31, "Middle Age", "Young"))</f>
        <v>Old</v>
      </c>
      <c r="D3815">
        <v>30</v>
      </c>
      <c r="E3815" t="str">
        <f>IF(Family_Data3[[#This Row],[Mother_Age]]&gt;45, "Old", IF(Family_Data3[[#This Row],[Mother_Age]]&gt;=31, "Middle Age", "Young"))</f>
        <v>Young</v>
      </c>
      <c r="F3815">
        <v>163.1</v>
      </c>
      <c r="G3815">
        <v>161.69999999999999</v>
      </c>
      <c r="H3815" s="1" t="s">
        <v>42</v>
      </c>
      <c r="I3815" s="1" t="s">
        <v>20</v>
      </c>
      <c r="J3815" s="1" t="s">
        <v>22</v>
      </c>
      <c r="K3815" s="1" t="s">
        <v>22</v>
      </c>
      <c r="L3815" s="1" t="s">
        <v>22</v>
      </c>
      <c r="M3815" s="1" t="s">
        <v>48</v>
      </c>
      <c r="N3815" s="1" t="s">
        <v>39</v>
      </c>
      <c r="O3815" s="1" t="s">
        <v>32</v>
      </c>
      <c r="P3815" s="1" t="s">
        <v>33</v>
      </c>
      <c r="Q3815" s="1" t="s">
        <v>27</v>
      </c>
      <c r="R3815">
        <v>150.6</v>
      </c>
      <c r="S3815" s="1" t="s">
        <v>38</v>
      </c>
      <c r="T3815" s="1" t="s">
        <v>34</v>
      </c>
    </row>
    <row r="3816" spans="1:20" x14ac:dyDescent="0.35">
      <c r="A3816" s="1" t="s">
        <v>2861</v>
      </c>
      <c r="B3816">
        <v>50</v>
      </c>
      <c r="C3816" t="str">
        <f>IF(Family_Data3[[#This Row],[Father_Age]]&gt;45, "Old", IF(Family_Data3[[#This Row],[Father_Age]]&gt;=31, "Middle Age", "Young"))</f>
        <v>Old</v>
      </c>
      <c r="D3816">
        <v>25</v>
      </c>
      <c r="E3816" t="str">
        <f>IF(Family_Data3[[#This Row],[Mother_Age]]&gt;45, "Old", IF(Family_Data3[[#This Row],[Mother_Age]]&gt;=31, "Middle Age", "Young"))</f>
        <v>Young</v>
      </c>
      <c r="F3816">
        <v>183.7</v>
      </c>
      <c r="G3816">
        <v>166</v>
      </c>
      <c r="H3816" s="1" t="s">
        <v>50</v>
      </c>
      <c r="I3816" s="1" t="s">
        <v>19</v>
      </c>
      <c r="J3816" s="1" t="s">
        <v>21</v>
      </c>
      <c r="K3816" s="1" t="s">
        <v>22</v>
      </c>
      <c r="L3816" s="1" t="s">
        <v>47</v>
      </c>
      <c r="M3816" s="1" t="s">
        <v>23</v>
      </c>
      <c r="N3816" s="1" t="s">
        <v>24</v>
      </c>
      <c r="O3816" s="1" t="s">
        <v>32</v>
      </c>
      <c r="P3816" s="1" t="s">
        <v>51</v>
      </c>
      <c r="Q3816" s="1" t="s">
        <v>27</v>
      </c>
      <c r="R3816">
        <v>169.7</v>
      </c>
      <c r="S3816" s="1" t="s">
        <v>20</v>
      </c>
      <c r="T3816" s="1" t="s">
        <v>34</v>
      </c>
    </row>
    <row r="3817" spans="1:20" x14ac:dyDescent="0.35">
      <c r="A3817" s="1" t="s">
        <v>2863</v>
      </c>
      <c r="B3817">
        <v>51</v>
      </c>
      <c r="C3817" t="str">
        <f>IF(Family_Data3[[#This Row],[Father_Age]]&gt;45, "Old", IF(Family_Data3[[#This Row],[Father_Age]]&gt;=31, "Middle Age", "Young"))</f>
        <v>Old</v>
      </c>
      <c r="D3817">
        <v>43</v>
      </c>
      <c r="E3817" t="str">
        <f>IF(Family_Data3[[#This Row],[Mother_Age]]&gt;45, "Old", IF(Family_Data3[[#This Row],[Mother_Age]]&gt;=31, "Middle Age", "Young"))</f>
        <v>Middle Age</v>
      </c>
      <c r="F3817">
        <v>166.3</v>
      </c>
      <c r="G3817">
        <v>174</v>
      </c>
      <c r="H3817" s="1" t="s">
        <v>30</v>
      </c>
      <c r="I3817" s="1" t="s">
        <v>30</v>
      </c>
      <c r="J3817" s="1" t="s">
        <v>31</v>
      </c>
      <c r="K3817" s="1" t="s">
        <v>44</v>
      </c>
      <c r="L3817" s="1" t="s">
        <v>48</v>
      </c>
      <c r="M3817" s="1" t="s">
        <v>22</v>
      </c>
      <c r="N3817" s="1" t="s">
        <v>32</v>
      </c>
      <c r="O3817" s="1" t="s">
        <v>32</v>
      </c>
      <c r="P3817" s="1" t="s">
        <v>26</v>
      </c>
      <c r="Q3817" s="1" t="s">
        <v>27</v>
      </c>
      <c r="R3817">
        <v>158.4</v>
      </c>
      <c r="S3817" s="1" t="s">
        <v>30</v>
      </c>
      <c r="T3817" s="1" t="s">
        <v>28</v>
      </c>
    </row>
    <row r="3818" spans="1:20" x14ac:dyDescent="0.35">
      <c r="A3818" s="1" t="s">
        <v>2865</v>
      </c>
      <c r="B3818">
        <v>48</v>
      </c>
      <c r="C3818" t="str">
        <f>IF(Family_Data3[[#This Row],[Father_Age]]&gt;45, "Old", IF(Family_Data3[[#This Row],[Father_Age]]&gt;=31, "Middle Age", "Young"))</f>
        <v>Old</v>
      </c>
      <c r="D3818">
        <v>31</v>
      </c>
      <c r="E3818" t="str">
        <f>IF(Family_Data3[[#This Row],[Mother_Age]]&gt;45, "Old", IF(Family_Data3[[#This Row],[Mother_Age]]&gt;=31, "Middle Age", "Young"))</f>
        <v>Middle Age</v>
      </c>
      <c r="F3818">
        <v>191.8</v>
      </c>
      <c r="G3818">
        <v>166.6</v>
      </c>
      <c r="H3818" s="1" t="s">
        <v>19</v>
      </c>
      <c r="I3818" s="1" t="s">
        <v>19</v>
      </c>
      <c r="J3818" s="1" t="s">
        <v>62</v>
      </c>
      <c r="K3818" s="1" t="s">
        <v>21</v>
      </c>
      <c r="L3818" s="1" t="s">
        <v>23</v>
      </c>
      <c r="M3818" s="1" t="s">
        <v>23</v>
      </c>
      <c r="N3818" s="1" t="s">
        <v>24</v>
      </c>
      <c r="O3818" s="1" t="s">
        <v>32</v>
      </c>
      <c r="P3818" s="1" t="s">
        <v>51</v>
      </c>
      <c r="Q3818" s="1" t="s">
        <v>41</v>
      </c>
      <c r="R3818">
        <v>189</v>
      </c>
      <c r="S3818" s="1" t="s">
        <v>54</v>
      </c>
      <c r="T3818" s="1" t="s">
        <v>34</v>
      </c>
    </row>
    <row r="3819" spans="1:20" x14ac:dyDescent="0.35">
      <c r="A3819" s="1" t="s">
        <v>2874</v>
      </c>
      <c r="B3819">
        <v>54</v>
      </c>
      <c r="C3819" t="str">
        <f>IF(Family_Data3[[#This Row],[Father_Age]]&gt;45, "Old", IF(Family_Data3[[#This Row],[Father_Age]]&gt;=31, "Middle Age", "Young"))</f>
        <v>Old</v>
      </c>
      <c r="D3819">
        <v>42</v>
      </c>
      <c r="E3819" t="str">
        <f>IF(Family_Data3[[#This Row],[Mother_Age]]&gt;45, "Old", IF(Family_Data3[[#This Row],[Mother_Age]]&gt;=31, "Middle Age", "Young"))</f>
        <v>Middle Age</v>
      </c>
      <c r="F3819">
        <v>179.6</v>
      </c>
      <c r="G3819">
        <v>154.19999999999999</v>
      </c>
      <c r="H3819" s="1" t="s">
        <v>30</v>
      </c>
      <c r="I3819" s="1" t="s">
        <v>42</v>
      </c>
      <c r="J3819" s="1" t="s">
        <v>44</v>
      </c>
      <c r="K3819" s="1" t="s">
        <v>22</v>
      </c>
      <c r="L3819" s="1" t="s">
        <v>22</v>
      </c>
      <c r="M3819" s="1" t="s">
        <v>22</v>
      </c>
      <c r="N3819" s="1" t="s">
        <v>25</v>
      </c>
      <c r="O3819" s="1" t="s">
        <v>39</v>
      </c>
      <c r="P3819" s="1" t="s">
        <v>51</v>
      </c>
      <c r="Q3819" s="1" t="s">
        <v>41</v>
      </c>
      <c r="R3819">
        <v>175</v>
      </c>
      <c r="S3819" s="1" t="s">
        <v>30</v>
      </c>
      <c r="T3819" s="1" t="s">
        <v>34</v>
      </c>
    </row>
    <row r="3820" spans="1:20" x14ac:dyDescent="0.35">
      <c r="A3820" s="1" t="s">
        <v>2875</v>
      </c>
      <c r="B3820">
        <v>49</v>
      </c>
      <c r="C3820" t="str">
        <f>IF(Family_Data3[[#This Row],[Father_Age]]&gt;45, "Old", IF(Family_Data3[[#This Row],[Father_Age]]&gt;=31, "Middle Age", "Young"))</f>
        <v>Old</v>
      </c>
      <c r="D3820">
        <v>48</v>
      </c>
      <c r="E3820" t="str">
        <f>IF(Family_Data3[[#This Row],[Mother_Age]]&gt;45, "Old", IF(Family_Data3[[#This Row],[Mother_Age]]&gt;=31, "Middle Age", "Young"))</f>
        <v>Old</v>
      </c>
      <c r="F3820">
        <v>173.8</v>
      </c>
      <c r="G3820">
        <v>158.5</v>
      </c>
      <c r="H3820" s="1" t="s">
        <v>20</v>
      </c>
      <c r="I3820" s="1" t="s">
        <v>19</v>
      </c>
      <c r="J3820" s="1" t="s">
        <v>22</v>
      </c>
      <c r="K3820" s="1" t="s">
        <v>22</v>
      </c>
      <c r="L3820" s="1" t="s">
        <v>23</v>
      </c>
      <c r="M3820" s="1" t="s">
        <v>23</v>
      </c>
      <c r="N3820" s="1" t="s">
        <v>32</v>
      </c>
      <c r="O3820" s="1" t="s">
        <v>32</v>
      </c>
      <c r="P3820" s="1" t="s">
        <v>33</v>
      </c>
      <c r="Q3820" s="1" t="s">
        <v>27</v>
      </c>
      <c r="R3820">
        <v>161.30000000000001</v>
      </c>
      <c r="S3820" s="1" t="s">
        <v>20</v>
      </c>
      <c r="T3820" s="1" t="s">
        <v>28</v>
      </c>
    </row>
    <row r="3821" spans="1:20" x14ac:dyDescent="0.35">
      <c r="A3821" s="1" t="s">
        <v>2876</v>
      </c>
      <c r="B3821">
        <v>49</v>
      </c>
      <c r="C3821" t="str">
        <f>IF(Family_Data3[[#This Row],[Father_Age]]&gt;45, "Old", IF(Family_Data3[[#This Row],[Father_Age]]&gt;=31, "Middle Age", "Young"))</f>
        <v>Old</v>
      </c>
      <c r="D3821">
        <v>42</v>
      </c>
      <c r="E3821" t="str">
        <f>IF(Family_Data3[[#This Row],[Mother_Age]]&gt;45, "Old", IF(Family_Data3[[#This Row],[Mother_Age]]&gt;=31, "Middle Age", "Young"))</f>
        <v>Middle Age</v>
      </c>
      <c r="F3821">
        <v>183.3</v>
      </c>
      <c r="G3821">
        <v>168.5</v>
      </c>
      <c r="H3821" s="1" t="s">
        <v>20</v>
      </c>
      <c r="I3821" s="1" t="s">
        <v>60</v>
      </c>
      <c r="J3821" s="1" t="s">
        <v>22</v>
      </c>
      <c r="K3821" s="1" t="s">
        <v>22</v>
      </c>
      <c r="L3821" s="1" t="s">
        <v>23</v>
      </c>
      <c r="M3821" s="1" t="s">
        <v>23</v>
      </c>
      <c r="N3821" s="1" t="s">
        <v>24</v>
      </c>
      <c r="O3821" s="1" t="s">
        <v>32</v>
      </c>
      <c r="P3821" s="1" t="s">
        <v>65</v>
      </c>
      <c r="Q3821" s="1" t="s">
        <v>27</v>
      </c>
      <c r="R3821">
        <v>177.2</v>
      </c>
      <c r="S3821" s="1" t="s">
        <v>60</v>
      </c>
      <c r="T3821" s="1" t="s">
        <v>28</v>
      </c>
    </row>
    <row r="3822" spans="1:20" x14ac:dyDescent="0.35">
      <c r="A3822" s="1" t="s">
        <v>2877</v>
      </c>
      <c r="B3822">
        <v>54</v>
      </c>
      <c r="C3822" t="str">
        <f>IF(Family_Data3[[#This Row],[Father_Age]]&gt;45, "Old", IF(Family_Data3[[#This Row],[Father_Age]]&gt;=31, "Middle Age", "Young"))</f>
        <v>Old</v>
      </c>
      <c r="D3822">
        <v>33</v>
      </c>
      <c r="E3822" t="str">
        <f>IF(Family_Data3[[#This Row],[Mother_Age]]&gt;45, "Old", IF(Family_Data3[[#This Row],[Mother_Age]]&gt;=31, "Middle Age", "Young"))</f>
        <v>Middle Age</v>
      </c>
      <c r="F3822">
        <v>168</v>
      </c>
      <c r="G3822">
        <v>165.3</v>
      </c>
      <c r="H3822" s="1" t="s">
        <v>19</v>
      </c>
      <c r="I3822" s="1" t="s">
        <v>20</v>
      </c>
      <c r="J3822" s="1" t="s">
        <v>62</v>
      </c>
      <c r="K3822" s="1" t="s">
        <v>21</v>
      </c>
      <c r="L3822" s="1" t="s">
        <v>23</v>
      </c>
      <c r="M3822" s="1" t="s">
        <v>23</v>
      </c>
      <c r="N3822" s="1" t="s">
        <v>36</v>
      </c>
      <c r="O3822" s="1" t="s">
        <v>25</v>
      </c>
      <c r="P3822" s="1" t="s">
        <v>40</v>
      </c>
      <c r="Q3822" s="1" t="s">
        <v>41</v>
      </c>
      <c r="R3822">
        <v>169</v>
      </c>
      <c r="S3822" s="1" t="s">
        <v>20</v>
      </c>
      <c r="T3822" s="1" t="s">
        <v>34</v>
      </c>
    </row>
    <row r="3823" spans="1:20" x14ac:dyDescent="0.35">
      <c r="A3823" s="1" t="s">
        <v>2882</v>
      </c>
      <c r="B3823">
        <v>49</v>
      </c>
      <c r="C3823" t="str">
        <f>IF(Family_Data3[[#This Row],[Father_Age]]&gt;45, "Old", IF(Family_Data3[[#This Row],[Father_Age]]&gt;=31, "Middle Age", "Young"))</f>
        <v>Old</v>
      </c>
      <c r="D3823">
        <v>40</v>
      </c>
      <c r="E3823" t="str">
        <f>IF(Family_Data3[[#This Row],[Mother_Age]]&gt;45, "Old", IF(Family_Data3[[#This Row],[Mother_Age]]&gt;=31, "Middle Age", "Young"))</f>
        <v>Middle Age</v>
      </c>
      <c r="F3823">
        <v>177.5</v>
      </c>
      <c r="G3823">
        <v>147</v>
      </c>
      <c r="H3823" s="1" t="s">
        <v>30</v>
      </c>
      <c r="I3823" s="1" t="s">
        <v>19</v>
      </c>
      <c r="J3823" s="1" t="s">
        <v>44</v>
      </c>
      <c r="K3823" s="1" t="s">
        <v>31</v>
      </c>
      <c r="L3823" s="1" t="s">
        <v>22</v>
      </c>
      <c r="M3823" s="1" t="s">
        <v>23</v>
      </c>
      <c r="N3823" s="1" t="s">
        <v>32</v>
      </c>
      <c r="O3823" s="1" t="s">
        <v>32</v>
      </c>
      <c r="P3823" s="1" t="s">
        <v>40</v>
      </c>
      <c r="Q3823" s="1" t="s">
        <v>27</v>
      </c>
      <c r="R3823">
        <v>158</v>
      </c>
      <c r="S3823" s="1" t="s">
        <v>42</v>
      </c>
      <c r="T3823" s="1" t="s">
        <v>34</v>
      </c>
    </row>
    <row r="3824" spans="1:20" x14ac:dyDescent="0.35">
      <c r="A3824" s="1" t="s">
        <v>2886</v>
      </c>
      <c r="B3824">
        <v>55</v>
      </c>
      <c r="C3824" t="str">
        <f>IF(Family_Data3[[#This Row],[Father_Age]]&gt;45, "Old", IF(Family_Data3[[#This Row],[Father_Age]]&gt;=31, "Middle Age", "Young"))</f>
        <v>Old</v>
      </c>
      <c r="D3824">
        <v>25</v>
      </c>
      <c r="E3824" t="str">
        <f>IF(Family_Data3[[#This Row],[Mother_Age]]&gt;45, "Old", IF(Family_Data3[[#This Row],[Mother_Age]]&gt;=31, "Middle Age", "Young"))</f>
        <v>Young</v>
      </c>
      <c r="F3824">
        <v>174.9</v>
      </c>
      <c r="G3824">
        <v>164.5</v>
      </c>
      <c r="H3824" s="1" t="s">
        <v>20</v>
      </c>
      <c r="I3824" s="1" t="s">
        <v>42</v>
      </c>
      <c r="J3824" s="1" t="s">
        <v>44</v>
      </c>
      <c r="K3824" s="1" t="s">
        <v>44</v>
      </c>
      <c r="L3824" s="1" t="s">
        <v>23</v>
      </c>
      <c r="M3824" s="1" t="s">
        <v>22</v>
      </c>
      <c r="N3824" s="1" t="s">
        <v>24</v>
      </c>
      <c r="O3824" s="1" t="s">
        <v>36</v>
      </c>
      <c r="P3824" s="1" t="s">
        <v>65</v>
      </c>
      <c r="Q3824" s="1" t="s">
        <v>41</v>
      </c>
      <c r="R3824">
        <v>182.2</v>
      </c>
      <c r="S3824" s="1" t="s">
        <v>38</v>
      </c>
      <c r="T3824" s="1" t="s">
        <v>28</v>
      </c>
    </row>
    <row r="3825" spans="1:20" x14ac:dyDescent="0.35">
      <c r="A3825" s="1" t="s">
        <v>2895</v>
      </c>
      <c r="B3825">
        <v>55</v>
      </c>
      <c r="C3825" t="str">
        <f>IF(Family_Data3[[#This Row],[Father_Age]]&gt;45, "Old", IF(Family_Data3[[#This Row],[Father_Age]]&gt;=31, "Middle Age", "Young"))</f>
        <v>Old</v>
      </c>
      <c r="D3825">
        <v>30</v>
      </c>
      <c r="E3825" t="str">
        <f>IF(Family_Data3[[#This Row],[Mother_Age]]&gt;45, "Old", IF(Family_Data3[[#This Row],[Mother_Age]]&gt;=31, "Middle Age", "Young"))</f>
        <v>Young</v>
      </c>
      <c r="F3825">
        <v>173.5</v>
      </c>
      <c r="G3825">
        <v>169.2</v>
      </c>
      <c r="H3825" s="1" t="s">
        <v>30</v>
      </c>
      <c r="I3825" s="1" t="s">
        <v>42</v>
      </c>
      <c r="J3825" s="1" t="s">
        <v>31</v>
      </c>
      <c r="K3825" s="1" t="s">
        <v>22</v>
      </c>
      <c r="L3825" s="1" t="s">
        <v>23</v>
      </c>
      <c r="M3825" s="1" t="s">
        <v>23</v>
      </c>
      <c r="N3825" s="1" t="s">
        <v>25</v>
      </c>
      <c r="O3825" s="1" t="s">
        <v>32</v>
      </c>
      <c r="P3825" s="1" t="s">
        <v>33</v>
      </c>
      <c r="Q3825" s="1" t="s">
        <v>27</v>
      </c>
      <c r="R3825">
        <v>165.2</v>
      </c>
      <c r="S3825" s="1" t="s">
        <v>42</v>
      </c>
      <c r="T3825" s="1" t="s">
        <v>34</v>
      </c>
    </row>
    <row r="3826" spans="1:20" x14ac:dyDescent="0.35">
      <c r="A3826" s="1" t="s">
        <v>2896</v>
      </c>
      <c r="B3826">
        <v>54</v>
      </c>
      <c r="C3826" t="str">
        <f>IF(Family_Data3[[#This Row],[Father_Age]]&gt;45, "Old", IF(Family_Data3[[#This Row],[Father_Age]]&gt;=31, "Middle Age", "Young"))</f>
        <v>Old</v>
      </c>
      <c r="D3826">
        <v>45</v>
      </c>
      <c r="E3826" t="str">
        <f>IF(Family_Data3[[#This Row],[Mother_Age]]&gt;45, "Old", IF(Family_Data3[[#This Row],[Mother_Age]]&gt;=31, "Middle Age", "Young"))</f>
        <v>Middle Age</v>
      </c>
      <c r="F3826">
        <v>174.7</v>
      </c>
      <c r="G3826">
        <v>162.1</v>
      </c>
      <c r="H3826" s="1" t="s">
        <v>38</v>
      </c>
      <c r="I3826" s="1" t="s">
        <v>19</v>
      </c>
      <c r="J3826" s="1" t="s">
        <v>22</v>
      </c>
      <c r="K3826" s="1" t="s">
        <v>31</v>
      </c>
      <c r="L3826" s="1" t="s">
        <v>48</v>
      </c>
      <c r="M3826" s="1" t="s">
        <v>48</v>
      </c>
      <c r="N3826" s="1" t="s">
        <v>32</v>
      </c>
      <c r="O3826" s="1" t="s">
        <v>39</v>
      </c>
      <c r="P3826" s="1" t="s">
        <v>33</v>
      </c>
      <c r="Q3826" s="1" t="s">
        <v>41</v>
      </c>
      <c r="R3826">
        <v>174.1</v>
      </c>
      <c r="S3826" s="1" t="s">
        <v>30</v>
      </c>
      <c r="T3826" s="1" t="s">
        <v>28</v>
      </c>
    </row>
    <row r="3827" spans="1:20" x14ac:dyDescent="0.35">
      <c r="A3827" s="1" t="s">
        <v>2900</v>
      </c>
      <c r="B3827">
        <v>53</v>
      </c>
      <c r="C3827" t="str">
        <f>IF(Family_Data3[[#This Row],[Father_Age]]&gt;45, "Old", IF(Family_Data3[[#This Row],[Father_Age]]&gt;=31, "Middle Age", "Young"))</f>
        <v>Old</v>
      </c>
      <c r="D3827">
        <v>46</v>
      </c>
      <c r="E3827" t="str">
        <f>IF(Family_Data3[[#This Row],[Mother_Age]]&gt;45, "Old", IF(Family_Data3[[#This Row],[Mother_Age]]&gt;=31, "Middle Age", "Young"))</f>
        <v>Old</v>
      </c>
      <c r="F3827">
        <v>174.6</v>
      </c>
      <c r="G3827">
        <v>160.30000000000001</v>
      </c>
      <c r="H3827" s="1" t="s">
        <v>54</v>
      </c>
      <c r="I3827" s="1" t="s">
        <v>19</v>
      </c>
      <c r="J3827" s="1" t="s">
        <v>21</v>
      </c>
      <c r="K3827" s="1" t="s">
        <v>31</v>
      </c>
      <c r="L3827" s="1" t="s">
        <v>22</v>
      </c>
      <c r="M3827" s="1" t="s">
        <v>22</v>
      </c>
      <c r="N3827" s="1" t="s">
        <v>25</v>
      </c>
      <c r="O3827" s="1" t="s">
        <v>32</v>
      </c>
      <c r="P3827" s="1" t="s">
        <v>51</v>
      </c>
      <c r="Q3827" s="1" t="s">
        <v>27</v>
      </c>
      <c r="R3827">
        <v>159.4</v>
      </c>
      <c r="S3827" s="1" t="s">
        <v>19</v>
      </c>
      <c r="T3827" s="1" t="s">
        <v>34</v>
      </c>
    </row>
    <row r="3828" spans="1:20" x14ac:dyDescent="0.35">
      <c r="A3828" s="1" t="s">
        <v>2903</v>
      </c>
      <c r="B3828">
        <v>49</v>
      </c>
      <c r="C3828" t="str">
        <f>IF(Family_Data3[[#This Row],[Father_Age]]&gt;45, "Old", IF(Family_Data3[[#This Row],[Father_Age]]&gt;=31, "Middle Age", "Young"))</f>
        <v>Old</v>
      </c>
      <c r="D3828">
        <v>24</v>
      </c>
      <c r="E3828" t="str">
        <f>IF(Family_Data3[[#This Row],[Mother_Age]]&gt;45, "Old", IF(Family_Data3[[#This Row],[Mother_Age]]&gt;=31, "Middle Age", "Young"))</f>
        <v>Young</v>
      </c>
      <c r="F3828">
        <v>176.6</v>
      </c>
      <c r="G3828">
        <v>151.6</v>
      </c>
      <c r="H3828" s="1" t="s">
        <v>30</v>
      </c>
      <c r="I3828" s="1" t="s">
        <v>60</v>
      </c>
      <c r="J3828" s="1" t="s">
        <v>31</v>
      </c>
      <c r="K3828" s="1" t="s">
        <v>22</v>
      </c>
      <c r="L3828" s="1" t="s">
        <v>48</v>
      </c>
      <c r="M3828" s="1" t="s">
        <v>48</v>
      </c>
      <c r="N3828" s="1" t="s">
        <v>24</v>
      </c>
      <c r="O3828" s="1" t="s">
        <v>24</v>
      </c>
      <c r="P3828" s="1" t="s">
        <v>40</v>
      </c>
      <c r="Q3828" s="1" t="s">
        <v>41</v>
      </c>
      <c r="R3828">
        <v>169.1</v>
      </c>
      <c r="S3828" s="1" t="s">
        <v>30</v>
      </c>
      <c r="T3828" s="1" t="s">
        <v>34</v>
      </c>
    </row>
    <row r="3829" spans="1:20" x14ac:dyDescent="0.35">
      <c r="A3829" s="1" t="s">
        <v>2904</v>
      </c>
      <c r="B3829">
        <v>50</v>
      </c>
      <c r="C3829" t="str">
        <f>IF(Family_Data3[[#This Row],[Father_Age]]&gt;45, "Old", IF(Family_Data3[[#This Row],[Father_Age]]&gt;=31, "Middle Age", "Young"))</f>
        <v>Old</v>
      </c>
      <c r="D3829">
        <v>21</v>
      </c>
      <c r="E3829" t="str">
        <f>IF(Family_Data3[[#This Row],[Mother_Age]]&gt;45, "Old", IF(Family_Data3[[#This Row],[Mother_Age]]&gt;=31, "Middle Age", "Young"))</f>
        <v>Young</v>
      </c>
      <c r="F3829">
        <v>156.69999999999999</v>
      </c>
      <c r="G3829">
        <v>166.1</v>
      </c>
      <c r="H3829" s="1" t="s">
        <v>20</v>
      </c>
      <c r="I3829" s="1" t="s">
        <v>19</v>
      </c>
      <c r="J3829" s="1" t="s">
        <v>22</v>
      </c>
      <c r="K3829" s="1" t="s">
        <v>22</v>
      </c>
      <c r="L3829" s="1" t="s">
        <v>48</v>
      </c>
      <c r="M3829" s="1" t="s">
        <v>22</v>
      </c>
      <c r="N3829" s="1" t="s">
        <v>24</v>
      </c>
      <c r="O3829" s="1" t="s">
        <v>36</v>
      </c>
      <c r="P3829" s="1" t="s">
        <v>51</v>
      </c>
      <c r="Q3829" s="1" t="s">
        <v>27</v>
      </c>
      <c r="R3829">
        <v>152.1</v>
      </c>
      <c r="S3829" s="1" t="s">
        <v>20</v>
      </c>
      <c r="T3829" s="1" t="s">
        <v>34</v>
      </c>
    </row>
    <row r="3830" spans="1:20" x14ac:dyDescent="0.35">
      <c r="A3830" s="1" t="s">
        <v>2906</v>
      </c>
      <c r="B3830">
        <v>54</v>
      </c>
      <c r="C3830" t="str">
        <f>IF(Family_Data3[[#This Row],[Father_Age]]&gt;45, "Old", IF(Family_Data3[[#This Row],[Father_Age]]&gt;=31, "Middle Age", "Young"))</f>
        <v>Old</v>
      </c>
      <c r="D3830">
        <v>22</v>
      </c>
      <c r="E3830" t="str">
        <f>IF(Family_Data3[[#This Row],[Mother_Age]]&gt;45, "Old", IF(Family_Data3[[#This Row],[Mother_Age]]&gt;=31, "Middle Age", "Young"))</f>
        <v>Young</v>
      </c>
      <c r="F3830">
        <v>164.2</v>
      </c>
      <c r="G3830">
        <v>167.1</v>
      </c>
      <c r="H3830" s="1" t="s">
        <v>30</v>
      </c>
      <c r="I3830" s="1" t="s">
        <v>20</v>
      </c>
      <c r="J3830" s="1" t="s">
        <v>21</v>
      </c>
      <c r="K3830" s="1" t="s">
        <v>44</v>
      </c>
      <c r="L3830" s="1" t="s">
        <v>23</v>
      </c>
      <c r="M3830" s="1" t="s">
        <v>23</v>
      </c>
      <c r="N3830" s="1" t="s">
        <v>24</v>
      </c>
      <c r="O3830" s="1" t="s">
        <v>39</v>
      </c>
      <c r="P3830" s="1" t="s">
        <v>51</v>
      </c>
      <c r="Q3830" s="1" t="s">
        <v>27</v>
      </c>
      <c r="R3830">
        <v>159.69999999999999</v>
      </c>
      <c r="S3830" s="1" t="s">
        <v>38</v>
      </c>
      <c r="T3830" s="1" t="s">
        <v>34</v>
      </c>
    </row>
    <row r="3831" spans="1:20" x14ac:dyDescent="0.35">
      <c r="A3831" s="1" t="s">
        <v>2911</v>
      </c>
      <c r="B3831">
        <v>51</v>
      </c>
      <c r="C3831" t="str">
        <f>IF(Family_Data3[[#This Row],[Father_Age]]&gt;45, "Old", IF(Family_Data3[[#This Row],[Father_Age]]&gt;=31, "Middle Age", "Young"))</f>
        <v>Old</v>
      </c>
      <c r="D3831">
        <v>42</v>
      </c>
      <c r="E3831" t="str">
        <f>IF(Family_Data3[[#This Row],[Mother_Age]]&gt;45, "Old", IF(Family_Data3[[#This Row],[Mother_Age]]&gt;=31, "Middle Age", "Young"))</f>
        <v>Middle Age</v>
      </c>
      <c r="F3831">
        <v>173</v>
      </c>
      <c r="G3831">
        <v>161.6</v>
      </c>
      <c r="H3831" s="1" t="s">
        <v>50</v>
      </c>
      <c r="I3831" s="1" t="s">
        <v>19</v>
      </c>
      <c r="J3831" s="1" t="s">
        <v>22</v>
      </c>
      <c r="K3831" s="1" t="s">
        <v>31</v>
      </c>
      <c r="L3831" s="1" t="s">
        <v>23</v>
      </c>
      <c r="M3831" s="1" t="s">
        <v>48</v>
      </c>
      <c r="N3831" s="1" t="s">
        <v>32</v>
      </c>
      <c r="O3831" s="1" t="s">
        <v>32</v>
      </c>
      <c r="P3831" s="1" t="s">
        <v>40</v>
      </c>
      <c r="Q3831" s="1" t="s">
        <v>41</v>
      </c>
      <c r="R3831">
        <v>170.4</v>
      </c>
      <c r="S3831" s="1" t="s">
        <v>20</v>
      </c>
      <c r="T3831" s="1" t="s">
        <v>28</v>
      </c>
    </row>
    <row r="3832" spans="1:20" x14ac:dyDescent="0.35">
      <c r="A3832" s="1" t="s">
        <v>2912</v>
      </c>
      <c r="B3832">
        <v>53</v>
      </c>
      <c r="C3832" t="str">
        <f>IF(Family_Data3[[#This Row],[Father_Age]]&gt;45, "Old", IF(Family_Data3[[#This Row],[Father_Age]]&gt;=31, "Middle Age", "Young"))</f>
        <v>Old</v>
      </c>
      <c r="D3832">
        <v>42</v>
      </c>
      <c r="E3832" t="str">
        <f>IF(Family_Data3[[#This Row],[Mother_Age]]&gt;45, "Old", IF(Family_Data3[[#This Row],[Mother_Age]]&gt;=31, "Middle Age", "Young"))</f>
        <v>Middle Age</v>
      </c>
      <c r="F3832">
        <v>173.6</v>
      </c>
      <c r="G3832">
        <v>168.4</v>
      </c>
      <c r="H3832" s="1" t="s">
        <v>30</v>
      </c>
      <c r="I3832" s="1" t="s">
        <v>50</v>
      </c>
      <c r="J3832" s="1" t="s">
        <v>31</v>
      </c>
      <c r="K3832" s="1" t="s">
        <v>31</v>
      </c>
      <c r="L3832" s="1" t="s">
        <v>23</v>
      </c>
      <c r="M3832" s="1" t="s">
        <v>48</v>
      </c>
      <c r="N3832" s="1" t="s">
        <v>25</v>
      </c>
      <c r="O3832" s="1" t="s">
        <v>24</v>
      </c>
      <c r="P3832" s="1" t="s">
        <v>51</v>
      </c>
      <c r="Q3832" s="1" t="s">
        <v>27</v>
      </c>
      <c r="R3832">
        <v>167.9</v>
      </c>
      <c r="S3832" s="1" t="s">
        <v>60</v>
      </c>
      <c r="T3832" s="1" t="s">
        <v>34</v>
      </c>
    </row>
    <row r="3833" spans="1:20" x14ac:dyDescent="0.35">
      <c r="A3833" s="1" t="s">
        <v>2917</v>
      </c>
      <c r="B3833">
        <v>53</v>
      </c>
      <c r="C3833" t="str">
        <f>IF(Family_Data3[[#This Row],[Father_Age]]&gt;45, "Old", IF(Family_Data3[[#This Row],[Father_Age]]&gt;=31, "Middle Age", "Young"))</f>
        <v>Old</v>
      </c>
      <c r="D3833">
        <v>21</v>
      </c>
      <c r="E3833" t="str">
        <f>IF(Family_Data3[[#This Row],[Mother_Age]]&gt;45, "Old", IF(Family_Data3[[#This Row],[Mother_Age]]&gt;=31, "Middle Age", "Young"))</f>
        <v>Young</v>
      </c>
      <c r="F3833">
        <v>177.9</v>
      </c>
      <c r="G3833">
        <v>154</v>
      </c>
      <c r="H3833" s="1" t="s">
        <v>19</v>
      </c>
      <c r="I3833" s="1" t="s">
        <v>30</v>
      </c>
      <c r="J3833" s="1" t="s">
        <v>22</v>
      </c>
      <c r="K3833" s="1" t="s">
        <v>31</v>
      </c>
      <c r="L3833" s="1" t="s">
        <v>23</v>
      </c>
      <c r="M3833" s="1" t="s">
        <v>23</v>
      </c>
      <c r="N3833" s="1" t="s">
        <v>25</v>
      </c>
      <c r="O3833" s="1" t="s">
        <v>36</v>
      </c>
      <c r="P3833" s="1" t="s">
        <v>51</v>
      </c>
      <c r="Q3833" s="1" t="s">
        <v>41</v>
      </c>
      <c r="R3833">
        <v>176.9</v>
      </c>
      <c r="S3833" s="1" t="s">
        <v>30</v>
      </c>
      <c r="T3833" s="1" t="s">
        <v>52</v>
      </c>
    </row>
    <row r="3834" spans="1:20" x14ac:dyDescent="0.35">
      <c r="A3834" s="1" t="s">
        <v>2923</v>
      </c>
      <c r="B3834">
        <v>50</v>
      </c>
      <c r="C3834" t="str">
        <f>IF(Family_Data3[[#This Row],[Father_Age]]&gt;45, "Old", IF(Family_Data3[[#This Row],[Father_Age]]&gt;=31, "Middle Age", "Young"))</f>
        <v>Old</v>
      </c>
      <c r="D3834">
        <v>37</v>
      </c>
      <c r="E3834" t="str">
        <f>IF(Family_Data3[[#This Row],[Mother_Age]]&gt;45, "Old", IF(Family_Data3[[#This Row],[Mother_Age]]&gt;=31, "Middle Age", "Young"))</f>
        <v>Middle Age</v>
      </c>
      <c r="F3834">
        <v>176.9</v>
      </c>
      <c r="G3834">
        <v>155.69999999999999</v>
      </c>
      <c r="H3834" s="1" t="s">
        <v>60</v>
      </c>
      <c r="I3834" s="1" t="s">
        <v>20</v>
      </c>
      <c r="J3834" s="1" t="s">
        <v>21</v>
      </c>
      <c r="K3834" s="1" t="s">
        <v>31</v>
      </c>
      <c r="L3834" s="1" t="s">
        <v>48</v>
      </c>
      <c r="M3834" s="1" t="s">
        <v>48</v>
      </c>
      <c r="N3834" s="1" t="s">
        <v>25</v>
      </c>
      <c r="O3834" s="1" t="s">
        <v>36</v>
      </c>
      <c r="P3834" s="1" t="s">
        <v>26</v>
      </c>
      <c r="Q3834" s="1" t="s">
        <v>41</v>
      </c>
      <c r="R3834">
        <v>172.3</v>
      </c>
      <c r="S3834" s="1" t="s">
        <v>20</v>
      </c>
      <c r="T3834" s="1" t="s">
        <v>28</v>
      </c>
    </row>
    <row r="3835" spans="1:20" x14ac:dyDescent="0.35">
      <c r="A3835" s="1" t="s">
        <v>2924</v>
      </c>
      <c r="B3835">
        <v>53</v>
      </c>
      <c r="C3835" t="str">
        <f>IF(Family_Data3[[#This Row],[Father_Age]]&gt;45, "Old", IF(Family_Data3[[#This Row],[Father_Age]]&gt;=31, "Middle Age", "Young"))</f>
        <v>Old</v>
      </c>
      <c r="D3835">
        <v>50</v>
      </c>
      <c r="E3835" t="str">
        <f>IF(Family_Data3[[#This Row],[Mother_Age]]&gt;45, "Old", IF(Family_Data3[[#This Row],[Mother_Age]]&gt;=31, "Middle Age", "Young"))</f>
        <v>Old</v>
      </c>
      <c r="F3835">
        <v>171.9</v>
      </c>
      <c r="G3835">
        <v>157.6</v>
      </c>
      <c r="H3835" s="1" t="s">
        <v>30</v>
      </c>
      <c r="I3835" s="1" t="s">
        <v>50</v>
      </c>
      <c r="J3835" s="1" t="s">
        <v>22</v>
      </c>
      <c r="K3835" s="1" t="s">
        <v>22</v>
      </c>
      <c r="L3835" s="1" t="s">
        <v>22</v>
      </c>
      <c r="M3835" s="1" t="s">
        <v>22</v>
      </c>
      <c r="N3835" s="1" t="s">
        <v>25</v>
      </c>
      <c r="O3835" s="1" t="s">
        <v>36</v>
      </c>
      <c r="P3835" s="1" t="s">
        <v>51</v>
      </c>
      <c r="Q3835" s="1" t="s">
        <v>41</v>
      </c>
      <c r="R3835">
        <v>170.8</v>
      </c>
      <c r="S3835" s="1" t="s">
        <v>60</v>
      </c>
      <c r="T3835" s="1" t="s">
        <v>34</v>
      </c>
    </row>
    <row r="3836" spans="1:20" x14ac:dyDescent="0.35">
      <c r="A3836" s="1" t="s">
        <v>2929</v>
      </c>
      <c r="B3836">
        <v>46</v>
      </c>
      <c r="C3836" t="str">
        <f>IF(Family_Data3[[#This Row],[Father_Age]]&gt;45, "Old", IF(Family_Data3[[#This Row],[Father_Age]]&gt;=31, "Middle Age", "Young"))</f>
        <v>Old</v>
      </c>
      <c r="D3836">
        <v>45</v>
      </c>
      <c r="E3836" t="str">
        <f>IF(Family_Data3[[#This Row],[Mother_Age]]&gt;45, "Old", IF(Family_Data3[[#This Row],[Mother_Age]]&gt;=31, "Middle Age", "Young"))</f>
        <v>Middle Age</v>
      </c>
      <c r="F3836">
        <v>163.1</v>
      </c>
      <c r="G3836">
        <v>160.5</v>
      </c>
      <c r="H3836" s="1" t="s">
        <v>30</v>
      </c>
      <c r="I3836" s="1" t="s">
        <v>19</v>
      </c>
      <c r="J3836" s="1" t="s">
        <v>22</v>
      </c>
      <c r="K3836" s="1" t="s">
        <v>21</v>
      </c>
      <c r="L3836" s="1" t="s">
        <v>22</v>
      </c>
      <c r="M3836" s="1" t="s">
        <v>48</v>
      </c>
      <c r="N3836" s="1" t="s">
        <v>39</v>
      </c>
      <c r="O3836" s="1" t="s">
        <v>32</v>
      </c>
      <c r="P3836" s="1" t="s">
        <v>51</v>
      </c>
      <c r="Q3836" s="1" t="s">
        <v>41</v>
      </c>
      <c r="R3836">
        <v>165.8</v>
      </c>
      <c r="S3836" s="1" t="s">
        <v>30</v>
      </c>
      <c r="T3836" s="1" t="s">
        <v>34</v>
      </c>
    </row>
    <row r="3837" spans="1:20" x14ac:dyDescent="0.35">
      <c r="A3837" s="1" t="s">
        <v>2930</v>
      </c>
      <c r="B3837">
        <v>48</v>
      </c>
      <c r="C3837" t="str">
        <f>IF(Family_Data3[[#This Row],[Father_Age]]&gt;45, "Old", IF(Family_Data3[[#This Row],[Father_Age]]&gt;=31, "Middle Age", "Young"))</f>
        <v>Old</v>
      </c>
      <c r="D3837">
        <v>26</v>
      </c>
      <c r="E3837" t="str">
        <f>IF(Family_Data3[[#This Row],[Mother_Age]]&gt;45, "Old", IF(Family_Data3[[#This Row],[Mother_Age]]&gt;=31, "Middle Age", "Young"))</f>
        <v>Young</v>
      </c>
      <c r="F3837">
        <v>163.4</v>
      </c>
      <c r="G3837">
        <v>158.69999999999999</v>
      </c>
      <c r="H3837" s="1" t="s">
        <v>20</v>
      </c>
      <c r="I3837" s="1" t="s">
        <v>20</v>
      </c>
      <c r="J3837" s="1" t="s">
        <v>31</v>
      </c>
      <c r="K3837" s="1" t="s">
        <v>22</v>
      </c>
      <c r="L3837" s="1" t="s">
        <v>23</v>
      </c>
      <c r="M3837" s="1" t="s">
        <v>23</v>
      </c>
      <c r="N3837" s="1" t="s">
        <v>32</v>
      </c>
      <c r="O3837" s="1" t="s">
        <v>39</v>
      </c>
      <c r="P3837" s="1" t="s">
        <v>33</v>
      </c>
      <c r="Q3837" s="1" t="s">
        <v>27</v>
      </c>
      <c r="R3837">
        <v>158.4</v>
      </c>
      <c r="S3837" s="1" t="s">
        <v>20</v>
      </c>
      <c r="T3837" s="1" t="s">
        <v>34</v>
      </c>
    </row>
    <row r="3838" spans="1:20" x14ac:dyDescent="0.35">
      <c r="A3838" s="1" t="s">
        <v>2933</v>
      </c>
      <c r="B3838">
        <v>49</v>
      </c>
      <c r="C3838" t="str">
        <f>IF(Family_Data3[[#This Row],[Father_Age]]&gt;45, "Old", IF(Family_Data3[[#This Row],[Father_Age]]&gt;=31, "Middle Age", "Young"))</f>
        <v>Old</v>
      </c>
      <c r="D3838">
        <v>27</v>
      </c>
      <c r="E3838" t="str">
        <f>IF(Family_Data3[[#This Row],[Mother_Age]]&gt;45, "Old", IF(Family_Data3[[#This Row],[Mother_Age]]&gt;=31, "Middle Age", "Young"))</f>
        <v>Young</v>
      </c>
      <c r="F3838">
        <v>158.30000000000001</v>
      </c>
      <c r="G3838">
        <v>154</v>
      </c>
      <c r="H3838" s="1" t="s">
        <v>20</v>
      </c>
      <c r="I3838" s="1" t="s">
        <v>30</v>
      </c>
      <c r="J3838" s="1" t="s">
        <v>44</v>
      </c>
      <c r="K3838" s="1" t="s">
        <v>22</v>
      </c>
      <c r="L3838" s="1" t="s">
        <v>23</v>
      </c>
      <c r="M3838" s="1" t="s">
        <v>23</v>
      </c>
      <c r="N3838" s="1" t="s">
        <v>25</v>
      </c>
      <c r="O3838" s="1" t="s">
        <v>25</v>
      </c>
      <c r="P3838" s="1" t="s">
        <v>51</v>
      </c>
      <c r="Q3838" s="1" t="s">
        <v>41</v>
      </c>
      <c r="R3838">
        <v>165.1</v>
      </c>
      <c r="S3838" s="1" t="s">
        <v>60</v>
      </c>
      <c r="T3838" s="1" t="s">
        <v>34</v>
      </c>
    </row>
    <row r="3839" spans="1:20" x14ac:dyDescent="0.35">
      <c r="A3839" s="1" t="s">
        <v>2940</v>
      </c>
      <c r="B3839">
        <v>50</v>
      </c>
      <c r="C3839" t="str">
        <f>IF(Family_Data3[[#This Row],[Father_Age]]&gt;45, "Old", IF(Family_Data3[[#This Row],[Father_Age]]&gt;=31, "Middle Age", "Young"))</f>
        <v>Old</v>
      </c>
      <c r="D3839">
        <v>34</v>
      </c>
      <c r="E3839" t="str">
        <f>IF(Family_Data3[[#This Row],[Mother_Age]]&gt;45, "Old", IF(Family_Data3[[#This Row],[Mother_Age]]&gt;=31, "Middle Age", "Young"))</f>
        <v>Middle Age</v>
      </c>
      <c r="F3839">
        <v>171.6</v>
      </c>
      <c r="G3839">
        <v>159.9</v>
      </c>
      <c r="H3839" s="1" t="s">
        <v>20</v>
      </c>
      <c r="I3839" s="1" t="s">
        <v>19</v>
      </c>
      <c r="J3839" s="1" t="s">
        <v>22</v>
      </c>
      <c r="K3839" s="1" t="s">
        <v>22</v>
      </c>
      <c r="L3839" s="1" t="s">
        <v>23</v>
      </c>
      <c r="M3839" s="1" t="s">
        <v>23</v>
      </c>
      <c r="N3839" s="1" t="s">
        <v>39</v>
      </c>
      <c r="O3839" s="1" t="s">
        <v>24</v>
      </c>
      <c r="P3839" s="1" t="s">
        <v>40</v>
      </c>
      <c r="Q3839" s="1" t="s">
        <v>27</v>
      </c>
      <c r="R3839">
        <v>161.1</v>
      </c>
      <c r="S3839" s="1" t="s">
        <v>20</v>
      </c>
      <c r="T3839" s="1" t="s">
        <v>28</v>
      </c>
    </row>
    <row r="3840" spans="1:20" x14ac:dyDescent="0.35">
      <c r="A3840" s="1" t="s">
        <v>2943</v>
      </c>
      <c r="B3840">
        <v>51</v>
      </c>
      <c r="C3840" t="str">
        <f>IF(Family_Data3[[#This Row],[Father_Age]]&gt;45, "Old", IF(Family_Data3[[#This Row],[Father_Age]]&gt;=31, "Middle Age", "Young"))</f>
        <v>Old</v>
      </c>
      <c r="D3840">
        <v>21</v>
      </c>
      <c r="E3840" t="str">
        <f>IF(Family_Data3[[#This Row],[Mother_Age]]&gt;45, "Old", IF(Family_Data3[[#This Row],[Mother_Age]]&gt;=31, "Middle Age", "Young"))</f>
        <v>Young</v>
      </c>
      <c r="F3840">
        <v>174.4</v>
      </c>
      <c r="G3840">
        <v>159.1</v>
      </c>
      <c r="H3840" s="1" t="s">
        <v>60</v>
      </c>
      <c r="I3840" s="1" t="s">
        <v>30</v>
      </c>
      <c r="J3840" s="1" t="s">
        <v>22</v>
      </c>
      <c r="K3840" s="1" t="s">
        <v>21</v>
      </c>
      <c r="L3840" s="1" t="s">
        <v>23</v>
      </c>
      <c r="M3840" s="1" t="s">
        <v>48</v>
      </c>
      <c r="N3840" s="1" t="s">
        <v>24</v>
      </c>
      <c r="O3840" s="1" t="s">
        <v>25</v>
      </c>
      <c r="P3840" s="1" t="s">
        <v>33</v>
      </c>
      <c r="Q3840" s="1" t="s">
        <v>27</v>
      </c>
      <c r="R3840">
        <v>154.6</v>
      </c>
      <c r="S3840" s="1" t="s">
        <v>60</v>
      </c>
      <c r="T3840" s="1" t="s">
        <v>28</v>
      </c>
    </row>
    <row r="3841" spans="1:20" x14ac:dyDescent="0.35">
      <c r="A3841" s="1" t="s">
        <v>2946</v>
      </c>
      <c r="B3841">
        <v>55</v>
      </c>
      <c r="C3841" t="str">
        <f>IF(Family_Data3[[#This Row],[Father_Age]]&gt;45, "Old", IF(Family_Data3[[#This Row],[Father_Age]]&gt;=31, "Middle Age", "Young"))</f>
        <v>Old</v>
      </c>
      <c r="D3841">
        <v>33</v>
      </c>
      <c r="E3841" t="str">
        <f>IF(Family_Data3[[#This Row],[Mother_Age]]&gt;45, "Old", IF(Family_Data3[[#This Row],[Mother_Age]]&gt;=31, "Middle Age", "Young"))</f>
        <v>Middle Age</v>
      </c>
      <c r="F3841">
        <v>170.7</v>
      </c>
      <c r="G3841">
        <v>161.19999999999999</v>
      </c>
      <c r="H3841" s="1" t="s">
        <v>30</v>
      </c>
      <c r="I3841" s="1" t="s">
        <v>20</v>
      </c>
      <c r="J3841" s="1" t="s">
        <v>44</v>
      </c>
      <c r="K3841" s="1" t="s">
        <v>22</v>
      </c>
      <c r="L3841" s="1" t="s">
        <v>22</v>
      </c>
      <c r="M3841" s="1" t="s">
        <v>23</v>
      </c>
      <c r="N3841" s="1" t="s">
        <v>25</v>
      </c>
      <c r="O3841" s="1" t="s">
        <v>24</v>
      </c>
      <c r="P3841" s="1" t="s">
        <v>40</v>
      </c>
      <c r="Q3841" s="1" t="s">
        <v>27</v>
      </c>
      <c r="R3841">
        <v>160.19999999999999</v>
      </c>
      <c r="S3841" s="1" t="s">
        <v>60</v>
      </c>
      <c r="T3841" s="1" t="s">
        <v>34</v>
      </c>
    </row>
    <row r="3842" spans="1:20" x14ac:dyDescent="0.35">
      <c r="A3842" s="1" t="s">
        <v>2949</v>
      </c>
      <c r="B3842">
        <v>51</v>
      </c>
      <c r="C3842" t="str">
        <f>IF(Family_Data3[[#This Row],[Father_Age]]&gt;45, "Old", IF(Family_Data3[[#This Row],[Father_Age]]&gt;=31, "Middle Age", "Young"))</f>
        <v>Old</v>
      </c>
      <c r="D3842">
        <v>34</v>
      </c>
      <c r="E3842" t="str">
        <f>IF(Family_Data3[[#This Row],[Mother_Age]]&gt;45, "Old", IF(Family_Data3[[#This Row],[Mother_Age]]&gt;=31, "Middle Age", "Young"))</f>
        <v>Middle Age</v>
      </c>
      <c r="F3842">
        <v>168.2</v>
      </c>
      <c r="G3842">
        <v>145</v>
      </c>
      <c r="H3842" s="1" t="s">
        <v>19</v>
      </c>
      <c r="I3842" s="1" t="s">
        <v>42</v>
      </c>
      <c r="J3842" s="1" t="s">
        <v>31</v>
      </c>
      <c r="K3842" s="1" t="s">
        <v>22</v>
      </c>
      <c r="L3842" s="1" t="s">
        <v>23</v>
      </c>
      <c r="M3842" s="1" t="s">
        <v>23</v>
      </c>
      <c r="N3842" s="1" t="s">
        <v>25</v>
      </c>
      <c r="O3842" s="1" t="s">
        <v>39</v>
      </c>
      <c r="P3842" s="1" t="s">
        <v>51</v>
      </c>
      <c r="Q3842" s="1" t="s">
        <v>41</v>
      </c>
      <c r="R3842">
        <v>170.6</v>
      </c>
      <c r="S3842" s="1" t="s">
        <v>42</v>
      </c>
      <c r="T3842" s="1" t="s">
        <v>34</v>
      </c>
    </row>
    <row r="3843" spans="1:20" x14ac:dyDescent="0.35">
      <c r="A3843" s="1" t="s">
        <v>2951</v>
      </c>
      <c r="B3843">
        <v>47</v>
      </c>
      <c r="C3843" t="str">
        <f>IF(Family_Data3[[#This Row],[Father_Age]]&gt;45, "Old", IF(Family_Data3[[#This Row],[Father_Age]]&gt;=31, "Middle Age", "Young"))</f>
        <v>Old</v>
      </c>
      <c r="D3843">
        <v>49</v>
      </c>
      <c r="E3843" t="str">
        <f>IF(Family_Data3[[#This Row],[Mother_Age]]&gt;45, "Old", IF(Family_Data3[[#This Row],[Mother_Age]]&gt;=31, "Middle Age", "Young"))</f>
        <v>Old</v>
      </c>
      <c r="F3843">
        <v>177.6</v>
      </c>
      <c r="G3843">
        <v>161.5</v>
      </c>
      <c r="H3843" s="1" t="s">
        <v>19</v>
      </c>
      <c r="I3843" s="1" t="s">
        <v>19</v>
      </c>
      <c r="J3843" s="1" t="s">
        <v>21</v>
      </c>
      <c r="K3843" s="1" t="s">
        <v>22</v>
      </c>
      <c r="L3843" s="1" t="s">
        <v>23</v>
      </c>
      <c r="M3843" s="1" t="s">
        <v>23</v>
      </c>
      <c r="N3843" s="1" t="s">
        <v>39</v>
      </c>
      <c r="O3843" s="1" t="s">
        <v>25</v>
      </c>
      <c r="P3843" s="1" t="s">
        <v>51</v>
      </c>
      <c r="Q3843" s="1" t="s">
        <v>27</v>
      </c>
      <c r="R3843">
        <v>164.2</v>
      </c>
      <c r="S3843" s="1" t="s">
        <v>19</v>
      </c>
      <c r="T3843" s="1" t="s">
        <v>28</v>
      </c>
    </row>
    <row r="3844" spans="1:20" x14ac:dyDescent="0.35">
      <c r="A3844" s="1" t="s">
        <v>2955</v>
      </c>
      <c r="B3844">
        <v>49</v>
      </c>
      <c r="C3844" t="str">
        <f>IF(Family_Data3[[#This Row],[Father_Age]]&gt;45, "Old", IF(Family_Data3[[#This Row],[Father_Age]]&gt;=31, "Middle Age", "Young"))</f>
        <v>Old</v>
      </c>
      <c r="D3844">
        <v>23</v>
      </c>
      <c r="E3844" t="str">
        <f>IF(Family_Data3[[#This Row],[Mother_Age]]&gt;45, "Old", IF(Family_Data3[[#This Row],[Mother_Age]]&gt;=31, "Middle Age", "Young"))</f>
        <v>Young</v>
      </c>
      <c r="F3844">
        <v>164.5</v>
      </c>
      <c r="G3844">
        <v>161.6</v>
      </c>
      <c r="H3844" s="1" t="s">
        <v>42</v>
      </c>
      <c r="I3844" s="1" t="s">
        <v>20</v>
      </c>
      <c r="J3844" s="1" t="s">
        <v>22</v>
      </c>
      <c r="K3844" s="1" t="s">
        <v>22</v>
      </c>
      <c r="L3844" s="1" t="s">
        <v>23</v>
      </c>
      <c r="M3844" s="1" t="s">
        <v>23</v>
      </c>
      <c r="N3844" s="1" t="s">
        <v>24</v>
      </c>
      <c r="O3844" s="1" t="s">
        <v>32</v>
      </c>
      <c r="P3844" s="1" t="s">
        <v>33</v>
      </c>
      <c r="Q3844" s="1" t="s">
        <v>41</v>
      </c>
      <c r="R3844">
        <v>174</v>
      </c>
      <c r="S3844" s="1" t="s">
        <v>60</v>
      </c>
      <c r="T3844" s="1" t="s">
        <v>28</v>
      </c>
    </row>
    <row r="3845" spans="1:20" x14ac:dyDescent="0.35">
      <c r="A3845" s="1" t="s">
        <v>2962</v>
      </c>
      <c r="B3845">
        <v>50</v>
      </c>
      <c r="C3845" t="str">
        <f>IF(Family_Data3[[#This Row],[Father_Age]]&gt;45, "Old", IF(Family_Data3[[#This Row],[Father_Age]]&gt;=31, "Middle Age", "Young"))</f>
        <v>Old</v>
      </c>
      <c r="D3845">
        <v>31</v>
      </c>
      <c r="E3845" t="str">
        <f>IF(Family_Data3[[#This Row],[Mother_Age]]&gt;45, "Old", IF(Family_Data3[[#This Row],[Mother_Age]]&gt;=31, "Middle Age", "Young"))</f>
        <v>Middle Age</v>
      </c>
      <c r="F3845">
        <v>176.2</v>
      </c>
      <c r="G3845">
        <v>173.9</v>
      </c>
      <c r="H3845" s="1" t="s">
        <v>60</v>
      </c>
      <c r="I3845" s="1" t="s">
        <v>19</v>
      </c>
      <c r="J3845" s="1" t="s">
        <v>44</v>
      </c>
      <c r="K3845" s="1" t="s">
        <v>31</v>
      </c>
      <c r="L3845" s="1" t="s">
        <v>23</v>
      </c>
      <c r="M3845" s="1" t="s">
        <v>47</v>
      </c>
      <c r="N3845" s="1" t="s">
        <v>36</v>
      </c>
      <c r="O3845" s="1" t="s">
        <v>39</v>
      </c>
      <c r="P3845" s="1" t="s">
        <v>33</v>
      </c>
      <c r="Q3845" s="1" t="s">
        <v>27</v>
      </c>
      <c r="R3845">
        <v>162</v>
      </c>
      <c r="S3845" s="1" t="s">
        <v>42</v>
      </c>
      <c r="T3845" s="1" t="s">
        <v>34</v>
      </c>
    </row>
    <row r="3846" spans="1:20" x14ac:dyDescent="0.35">
      <c r="A3846" s="1" t="s">
        <v>2964</v>
      </c>
      <c r="B3846">
        <v>53</v>
      </c>
      <c r="C3846" t="str">
        <f>IF(Family_Data3[[#This Row],[Father_Age]]&gt;45, "Old", IF(Family_Data3[[#This Row],[Father_Age]]&gt;=31, "Middle Age", "Young"))</f>
        <v>Old</v>
      </c>
      <c r="D3846">
        <v>36</v>
      </c>
      <c r="E3846" t="str">
        <f>IF(Family_Data3[[#This Row],[Mother_Age]]&gt;45, "Old", IF(Family_Data3[[#This Row],[Mother_Age]]&gt;=31, "Middle Age", "Young"))</f>
        <v>Middle Age</v>
      </c>
      <c r="F3846">
        <v>163</v>
      </c>
      <c r="G3846">
        <v>150.19999999999999</v>
      </c>
      <c r="H3846" s="1" t="s">
        <v>20</v>
      </c>
      <c r="I3846" s="1" t="s">
        <v>30</v>
      </c>
      <c r="J3846" s="1" t="s">
        <v>22</v>
      </c>
      <c r="K3846" s="1" t="s">
        <v>44</v>
      </c>
      <c r="L3846" s="1" t="s">
        <v>22</v>
      </c>
      <c r="M3846" s="1" t="s">
        <v>22</v>
      </c>
      <c r="N3846" s="1" t="s">
        <v>32</v>
      </c>
      <c r="O3846" s="1" t="s">
        <v>25</v>
      </c>
      <c r="P3846" s="1" t="s">
        <v>65</v>
      </c>
      <c r="Q3846" s="1" t="s">
        <v>41</v>
      </c>
      <c r="R3846">
        <v>169.6</v>
      </c>
      <c r="S3846" s="1" t="s">
        <v>60</v>
      </c>
      <c r="T3846" s="1" t="s">
        <v>28</v>
      </c>
    </row>
    <row r="3847" spans="1:20" x14ac:dyDescent="0.35">
      <c r="A3847" s="1" t="s">
        <v>2966</v>
      </c>
      <c r="B3847">
        <v>53</v>
      </c>
      <c r="C3847" t="str">
        <f>IF(Family_Data3[[#This Row],[Father_Age]]&gt;45, "Old", IF(Family_Data3[[#This Row],[Father_Age]]&gt;=31, "Middle Age", "Young"))</f>
        <v>Old</v>
      </c>
      <c r="D3847">
        <v>18</v>
      </c>
      <c r="E3847" t="str">
        <f>IF(Family_Data3[[#This Row],[Mother_Age]]&gt;45, "Old", IF(Family_Data3[[#This Row],[Mother_Age]]&gt;=31, "Middle Age", "Young"))</f>
        <v>Young</v>
      </c>
      <c r="F3847">
        <v>172.1</v>
      </c>
      <c r="G3847">
        <v>151.30000000000001</v>
      </c>
      <c r="H3847" s="1" t="s">
        <v>30</v>
      </c>
      <c r="I3847" s="1" t="s">
        <v>20</v>
      </c>
      <c r="J3847" s="1" t="s">
        <v>21</v>
      </c>
      <c r="K3847" s="1" t="s">
        <v>22</v>
      </c>
      <c r="L3847" s="1" t="s">
        <v>23</v>
      </c>
      <c r="M3847" s="1" t="s">
        <v>48</v>
      </c>
      <c r="N3847" s="1" t="s">
        <v>24</v>
      </c>
      <c r="O3847" s="1" t="s">
        <v>39</v>
      </c>
      <c r="P3847" s="1" t="s">
        <v>51</v>
      </c>
      <c r="Q3847" s="1" t="s">
        <v>27</v>
      </c>
      <c r="R3847">
        <v>158.1</v>
      </c>
      <c r="S3847" s="1" t="s">
        <v>38</v>
      </c>
      <c r="T3847" s="1" t="s">
        <v>52</v>
      </c>
    </row>
    <row r="3848" spans="1:20" x14ac:dyDescent="0.35">
      <c r="A3848" s="1" t="s">
        <v>2970</v>
      </c>
      <c r="B3848">
        <v>50</v>
      </c>
      <c r="C3848" t="str">
        <f>IF(Family_Data3[[#This Row],[Father_Age]]&gt;45, "Old", IF(Family_Data3[[#This Row],[Father_Age]]&gt;=31, "Middle Age", "Young"))</f>
        <v>Old</v>
      </c>
      <c r="D3848">
        <v>23</v>
      </c>
      <c r="E3848" t="str">
        <f>IF(Family_Data3[[#This Row],[Mother_Age]]&gt;45, "Old", IF(Family_Data3[[#This Row],[Mother_Age]]&gt;=31, "Middle Age", "Young"))</f>
        <v>Young</v>
      </c>
      <c r="F3848">
        <v>178</v>
      </c>
      <c r="G3848">
        <v>165</v>
      </c>
      <c r="H3848" s="1" t="s">
        <v>54</v>
      </c>
      <c r="I3848" s="1" t="s">
        <v>19</v>
      </c>
      <c r="J3848" s="1" t="s">
        <v>22</v>
      </c>
      <c r="K3848" s="1" t="s">
        <v>22</v>
      </c>
      <c r="L3848" s="1" t="s">
        <v>22</v>
      </c>
      <c r="M3848" s="1" t="s">
        <v>22</v>
      </c>
      <c r="N3848" s="1" t="s">
        <v>25</v>
      </c>
      <c r="O3848" s="1" t="s">
        <v>25</v>
      </c>
      <c r="P3848" s="1" t="s">
        <v>40</v>
      </c>
      <c r="Q3848" s="1" t="s">
        <v>41</v>
      </c>
      <c r="R3848">
        <v>180.6</v>
      </c>
      <c r="S3848" s="1" t="s">
        <v>54</v>
      </c>
      <c r="T3848" s="1" t="s">
        <v>34</v>
      </c>
    </row>
    <row r="3849" spans="1:20" x14ac:dyDescent="0.35">
      <c r="A3849" s="1" t="s">
        <v>2971</v>
      </c>
      <c r="B3849">
        <v>48</v>
      </c>
      <c r="C3849" t="str">
        <f>IF(Family_Data3[[#This Row],[Father_Age]]&gt;45, "Old", IF(Family_Data3[[#This Row],[Father_Age]]&gt;=31, "Middle Age", "Young"))</f>
        <v>Old</v>
      </c>
      <c r="D3849">
        <v>50</v>
      </c>
      <c r="E3849" t="str">
        <f>IF(Family_Data3[[#This Row],[Mother_Age]]&gt;45, "Old", IF(Family_Data3[[#This Row],[Mother_Age]]&gt;=31, "Middle Age", "Young"))</f>
        <v>Old</v>
      </c>
      <c r="F3849">
        <v>165.3</v>
      </c>
      <c r="G3849">
        <v>159</v>
      </c>
      <c r="H3849" s="1" t="s">
        <v>54</v>
      </c>
      <c r="I3849" s="1" t="s">
        <v>19</v>
      </c>
      <c r="J3849" s="1" t="s">
        <v>31</v>
      </c>
      <c r="K3849" s="1" t="s">
        <v>31</v>
      </c>
      <c r="L3849" s="1" t="s">
        <v>22</v>
      </c>
      <c r="M3849" s="1" t="s">
        <v>48</v>
      </c>
      <c r="N3849" s="1" t="s">
        <v>32</v>
      </c>
      <c r="O3849" s="1" t="s">
        <v>32</v>
      </c>
      <c r="P3849" s="1" t="s">
        <v>33</v>
      </c>
      <c r="Q3849" s="1" t="s">
        <v>27</v>
      </c>
      <c r="R3849">
        <v>158.69999999999999</v>
      </c>
      <c r="S3849" s="1" t="s">
        <v>19</v>
      </c>
      <c r="T3849" s="1" t="s">
        <v>28</v>
      </c>
    </row>
    <row r="3850" spans="1:20" x14ac:dyDescent="0.35">
      <c r="A3850" s="1" t="s">
        <v>2974</v>
      </c>
      <c r="B3850">
        <v>51</v>
      </c>
      <c r="C3850" t="str">
        <f>IF(Family_Data3[[#This Row],[Father_Age]]&gt;45, "Old", IF(Family_Data3[[#This Row],[Father_Age]]&gt;=31, "Middle Age", "Young"))</f>
        <v>Old</v>
      </c>
      <c r="D3850">
        <v>27</v>
      </c>
      <c r="E3850" t="str">
        <f>IF(Family_Data3[[#This Row],[Mother_Age]]&gt;45, "Old", IF(Family_Data3[[#This Row],[Mother_Age]]&gt;=31, "Middle Age", "Young"))</f>
        <v>Young</v>
      </c>
      <c r="F3850">
        <v>181</v>
      </c>
      <c r="G3850">
        <v>152.9</v>
      </c>
      <c r="H3850" s="1" t="s">
        <v>19</v>
      </c>
      <c r="I3850" s="1" t="s">
        <v>20</v>
      </c>
      <c r="J3850" s="1" t="s">
        <v>22</v>
      </c>
      <c r="K3850" s="1" t="s">
        <v>21</v>
      </c>
      <c r="L3850" s="1" t="s">
        <v>22</v>
      </c>
      <c r="M3850" s="1" t="s">
        <v>47</v>
      </c>
      <c r="N3850" s="1" t="s">
        <v>39</v>
      </c>
      <c r="O3850" s="1" t="s">
        <v>32</v>
      </c>
      <c r="P3850" s="1" t="s">
        <v>26</v>
      </c>
      <c r="Q3850" s="1" t="s">
        <v>27</v>
      </c>
      <c r="R3850">
        <v>159.1</v>
      </c>
      <c r="S3850" s="1" t="s">
        <v>50</v>
      </c>
      <c r="T3850" s="1" t="s">
        <v>28</v>
      </c>
    </row>
    <row r="3851" spans="1:20" x14ac:dyDescent="0.35">
      <c r="A3851" s="1" t="s">
        <v>2982</v>
      </c>
      <c r="B3851">
        <v>48</v>
      </c>
      <c r="C3851" t="str">
        <f>IF(Family_Data3[[#This Row],[Father_Age]]&gt;45, "Old", IF(Family_Data3[[#This Row],[Father_Age]]&gt;=31, "Middle Age", "Young"))</f>
        <v>Old</v>
      </c>
      <c r="D3851">
        <v>21</v>
      </c>
      <c r="E3851" t="str">
        <f>IF(Family_Data3[[#This Row],[Mother_Age]]&gt;45, "Old", IF(Family_Data3[[#This Row],[Mother_Age]]&gt;=31, "Middle Age", "Young"))</f>
        <v>Young</v>
      </c>
      <c r="F3851">
        <v>186.3</v>
      </c>
      <c r="G3851">
        <v>166.4</v>
      </c>
      <c r="H3851" s="1" t="s">
        <v>19</v>
      </c>
      <c r="I3851" s="1" t="s">
        <v>54</v>
      </c>
      <c r="J3851" s="1" t="s">
        <v>22</v>
      </c>
      <c r="K3851" s="1" t="s">
        <v>21</v>
      </c>
      <c r="L3851" s="1" t="s">
        <v>47</v>
      </c>
      <c r="M3851" s="1" t="s">
        <v>23</v>
      </c>
      <c r="N3851" s="1" t="s">
        <v>32</v>
      </c>
      <c r="O3851" s="1" t="s">
        <v>36</v>
      </c>
      <c r="P3851" s="1" t="s">
        <v>45</v>
      </c>
      <c r="Q3851" s="1" t="s">
        <v>27</v>
      </c>
      <c r="R3851">
        <v>169.7</v>
      </c>
      <c r="S3851" s="1" t="s">
        <v>54</v>
      </c>
      <c r="T3851" s="1" t="s">
        <v>34</v>
      </c>
    </row>
    <row r="3852" spans="1:20" x14ac:dyDescent="0.35">
      <c r="A3852" s="1" t="s">
        <v>2983</v>
      </c>
      <c r="B3852">
        <v>47</v>
      </c>
      <c r="C3852" t="str">
        <f>IF(Family_Data3[[#This Row],[Father_Age]]&gt;45, "Old", IF(Family_Data3[[#This Row],[Father_Age]]&gt;=31, "Middle Age", "Young"))</f>
        <v>Old</v>
      </c>
      <c r="D3852">
        <v>24</v>
      </c>
      <c r="E3852" t="str">
        <f>IF(Family_Data3[[#This Row],[Mother_Age]]&gt;45, "Old", IF(Family_Data3[[#This Row],[Mother_Age]]&gt;=31, "Middle Age", "Young"))</f>
        <v>Young</v>
      </c>
      <c r="F3852">
        <v>178.5</v>
      </c>
      <c r="G3852">
        <v>163.9</v>
      </c>
      <c r="H3852" s="1" t="s">
        <v>30</v>
      </c>
      <c r="I3852" s="1" t="s">
        <v>20</v>
      </c>
      <c r="J3852" s="1" t="s">
        <v>22</v>
      </c>
      <c r="K3852" s="1" t="s">
        <v>44</v>
      </c>
      <c r="L3852" s="1" t="s">
        <v>22</v>
      </c>
      <c r="M3852" s="1" t="s">
        <v>47</v>
      </c>
      <c r="N3852" s="1" t="s">
        <v>25</v>
      </c>
      <c r="O3852" s="1" t="s">
        <v>24</v>
      </c>
      <c r="P3852" s="1" t="s">
        <v>51</v>
      </c>
      <c r="Q3852" s="1" t="s">
        <v>41</v>
      </c>
      <c r="R3852">
        <v>181.6</v>
      </c>
      <c r="S3852" s="1" t="s">
        <v>60</v>
      </c>
      <c r="T3852" s="1" t="s">
        <v>34</v>
      </c>
    </row>
    <row r="3853" spans="1:20" x14ac:dyDescent="0.35">
      <c r="A3853" s="1" t="s">
        <v>2988</v>
      </c>
      <c r="B3853">
        <v>46</v>
      </c>
      <c r="C3853" t="str">
        <f>IF(Family_Data3[[#This Row],[Father_Age]]&gt;45, "Old", IF(Family_Data3[[#This Row],[Father_Age]]&gt;=31, "Middle Age", "Young"))</f>
        <v>Old</v>
      </c>
      <c r="D3853">
        <v>26</v>
      </c>
      <c r="E3853" t="str">
        <f>IF(Family_Data3[[#This Row],[Mother_Age]]&gt;45, "Old", IF(Family_Data3[[#This Row],[Mother_Age]]&gt;=31, "Middle Age", "Young"))</f>
        <v>Young</v>
      </c>
      <c r="F3853">
        <v>171.1</v>
      </c>
      <c r="G3853">
        <v>155.69999999999999</v>
      </c>
      <c r="H3853" s="1" t="s">
        <v>30</v>
      </c>
      <c r="I3853" s="1" t="s">
        <v>30</v>
      </c>
      <c r="J3853" s="1" t="s">
        <v>31</v>
      </c>
      <c r="K3853" s="1" t="s">
        <v>31</v>
      </c>
      <c r="L3853" s="1" t="s">
        <v>23</v>
      </c>
      <c r="M3853" s="1" t="s">
        <v>23</v>
      </c>
      <c r="N3853" s="1" t="s">
        <v>39</v>
      </c>
      <c r="O3853" s="1" t="s">
        <v>32</v>
      </c>
      <c r="P3853" s="1" t="s">
        <v>51</v>
      </c>
      <c r="Q3853" s="1" t="s">
        <v>41</v>
      </c>
      <c r="R3853">
        <v>173.8</v>
      </c>
      <c r="S3853" s="1" t="s">
        <v>30</v>
      </c>
      <c r="T3853" s="1" t="s">
        <v>34</v>
      </c>
    </row>
    <row r="3854" spans="1:20" x14ac:dyDescent="0.35">
      <c r="A3854" s="1" t="s">
        <v>2989</v>
      </c>
      <c r="B3854">
        <v>53</v>
      </c>
      <c r="C3854" t="str">
        <f>IF(Family_Data3[[#This Row],[Father_Age]]&gt;45, "Old", IF(Family_Data3[[#This Row],[Father_Age]]&gt;=31, "Middle Age", "Young"))</f>
        <v>Old</v>
      </c>
      <c r="D3854">
        <v>37</v>
      </c>
      <c r="E3854" t="str">
        <f>IF(Family_Data3[[#This Row],[Mother_Age]]&gt;45, "Old", IF(Family_Data3[[#This Row],[Mother_Age]]&gt;=31, "Middle Age", "Young"))</f>
        <v>Middle Age</v>
      </c>
      <c r="F3854">
        <v>167.3</v>
      </c>
      <c r="G3854">
        <v>150.19999999999999</v>
      </c>
      <c r="H3854" s="1" t="s">
        <v>19</v>
      </c>
      <c r="I3854" s="1" t="s">
        <v>19</v>
      </c>
      <c r="J3854" s="1" t="s">
        <v>22</v>
      </c>
      <c r="K3854" s="1" t="s">
        <v>22</v>
      </c>
      <c r="L3854" s="1" t="s">
        <v>48</v>
      </c>
      <c r="M3854" s="1" t="s">
        <v>23</v>
      </c>
      <c r="N3854" s="1" t="s">
        <v>36</v>
      </c>
      <c r="O3854" s="1" t="s">
        <v>32</v>
      </c>
      <c r="P3854" s="1" t="s">
        <v>40</v>
      </c>
      <c r="Q3854" s="1" t="s">
        <v>41</v>
      </c>
      <c r="R3854">
        <v>163.6</v>
      </c>
      <c r="S3854" s="1" t="s">
        <v>19</v>
      </c>
      <c r="T3854" s="1" t="s">
        <v>28</v>
      </c>
    </row>
    <row r="3855" spans="1:20" x14ac:dyDescent="0.35">
      <c r="A3855" s="1" t="s">
        <v>2991</v>
      </c>
      <c r="B3855">
        <v>55</v>
      </c>
      <c r="C3855" t="str">
        <f>IF(Family_Data3[[#This Row],[Father_Age]]&gt;45, "Old", IF(Family_Data3[[#This Row],[Father_Age]]&gt;=31, "Middle Age", "Young"))</f>
        <v>Old</v>
      </c>
      <c r="D3855">
        <v>34</v>
      </c>
      <c r="E3855" t="str">
        <f>IF(Family_Data3[[#This Row],[Mother_Age]]&gt;45, "Old", IF(Family_Data3[[#This Row],[Mother_Age]]&gt;=31, "Middle Age", "Young"))</f>
        <v>Middle Age</v>
      </c>
      <c r="F3855">
        <v>176</v>
      </c>
      <c r="G3855">
        <v>163.1</v>
      </c>
      <c r="H3855" s="1" t="s">
        <v>19</v>
      </c>
      <c r="I3855" s="1" t="s">
        <v>42</v>
      </c>
      <c r="J3855" s="1" t="s">
        <v>21</v>
      </c>
      <c r="K3855" s="1" t="s">
        <v>22</v>
      </c>
      <c r="L3855" s="1" t="s">
        <v>22</v>
      </c>
      <c r="M3855" s="1" t="s">
        <v>22</v>
      </c>
      <c r="N3855" s="1" t="s">
        <v>39</v>
      </c>
      <c r="O3855" s="1" t="s">
        <v>39</v>
      </c>
      <c r="P3855" s="1" t="s">
        <v>40</v>
      </c>
      <c r="Q3855" s="1" t="s">
        <v>41</v>
      </c>
      <c r="R3855">
        <v>178.4</v>
      </c>
      <c r="S3855" s="1" t="s">
        <v>30</v>
      </c>
      <c r="T3855" s="1" t="s">
        <v>34</v>
      </c>
    </row>
    <row r="3856" spans="1:20" x14ac:dyDescent="0.35">
      <c r="A3856" s="1" t="s">
        <v>3001</v>
      </c>
      <c r="B3856">
        <v>48</v>
      </c>
      <c r="C3856" t="str">
        <f>IF(Family_Data3[[#This Row],[Father_Age]]&gt;45, "Old", IF(Family_Data3[[#This Row],[Father_Age]]&gt;=31, "Middle Age", "Young"))</f>
        <v>Old</v>
      </c>
      <c r="D3856">
        <v>39</v>
      </c>
      <c r="E3856" t="str">
        <f>IF(Family_Data3[[#This Row],[Mother_Age]]&gt;45, "Old", IF(Family_Data3[[#This Row],[Mother_Age]]&gt;=31, "Middle Age", "Young"))</f>
        <v>Middle Age</v>
      </c>
      <c r="F3856">
        <v>171.6</v>
      </c>
      <c r="G3856">
        <v>161.6</v>
      </c>
      <c r="H3856" s="1" t="s">
        <v>19</v>
      </c>
      <c r="I3856" s="1" t="s">
        <v>19</v>
      </c>
      <c r="J3856" s="1" t="s">
        <v>22</v>
      </c>
      <c r="K3856" s="1" t="s">
        <v>44</v>
      </c>
      <c r="L3856" s="1" t="s">
        <v>22</v>
      </c>
      <c r="M3856" s="1" t="s">
        <v>23</v>
      </c>
      <c r="N3856" s="1" t="s">
        <v>24</v>
      </c>
      <c r="O3856" s="1" t="s">
        <v>24</v>
      </c>
      <c r="P3856" s="1" t="s">
        <v>65</v>
      </c>
      <c r="Q3856" s="1" t="s">
        <v>27</v>
      </c>
      <c r="R3856">
        <v>166.3</v>
      </c>
      <c r="S3856" s="1" t="s">
        <v>54</v>
      </c>
      <c r="T3856" s="1" t="s">
        <v>28</v>
      </c>
    </row>
    <row r="3857" spans="1:20" x14ac:dyDescent="0.35">
      <c r="A3857" s="1" t="s">
        <v>3002</v>
      </c>
      <c r="B3857">
        <v>52</v>
      </c>
      <c r="C3857" t="str">
        <f>IF(Family_Data3[[#This Row],[Father_Age]]&gt;45, "Old", IF(Family_Data3[[#This Row],[Father_Age]]&gt;=31, "Middle Age", "Young"))</f>
        <v>Old</v>
      </c>
      <c r="D3857">
        <v>35</v>
      </c>
      <c r="E3857" t="str">
        <f>IF(Family_Data3[[#This Row],[Mother_Age]]&gt;45, "Old", IF(Family_Data3[[#This Row],[Mother_Age]]&gt;=31, "Middle Age", "Young"))</f>
        <v>Middle Age</v>
      </c>
      <c r="F3857">
        <v>177</v>
      </c>
      <c r="G3857">
        <v>158.80000000000001</v>
      </c>
      <c r="H3857" s="1" t="s">
        <v>54</v>
      </c>
      <c r="I3857" s="1" t="s">
        <v>60</v>
      </c>
      <c r="J3857" s="1" t="s">
        <v>22</v>
      </c>
      <c r="K3857" s="1" t="s">
        <v>31</v>
      </c>
      <c r="L3857" s="1" t="s">
        <v>23</v>
      </c>
      <c r="M3857" s="1" t="s">
        <v>22</v>
      </c>
      <c r="N3857" s="1" t="s">
        <v>24</v>
      </c>
      <c r="O3857" s="1" t="s">
        <v>32</v>
      </c>
      <c r="P3857" s="1" t="s">
        <v>65</v>
      </c>
      <c r="Q3857" s="1" t="s">
        <v>41</v>
      </c>
      <c r="R3857">
        <v>173.5</v>
      </c>
      <c r="S3857" s="1" t="s">
        <v>30</v>
      </c>
      <c r="T3857" s="1" t="s">
        <v>28</v>
      </c>
    </row>
    <row r="3858" spans="1:20" x14ac:dyDescent="0.35">
      <c r="A3858" s="1" t="s">
        <v>3003</v>
      </c>
      <c r="B3858">
        <v>46</v>
      </c>
      <c r="C3858" t="str">
        <f>IF(Family_Data3[[#This Row],[Father_Age]]&gt;45, "Old", IF(Family_Data3[[#This Row],[Father_Age]]&gt;=31, "Middle Age", "Young"))</f>
        <v>Old</v>
      </c>
      <c r="D3858">
        <v>19</v>
      </c>
      <c r="E3858" t="str">
        <f>IF(Family_Data3[[#This Row],[Mother_Age]]&gt;45, "Old", IF(Family_Data3[[#This Row],[Mother_Age]]&gt;=31, "Middle Age", "Young"))</f>
        <v>Young</v>
      </c>
      <c r="F3858">
        <v>179</v>
      </c>
      <c r="G3858">
        <v>158.19999999999999</v>
      </c>
      <c r="H3858" s="1" t="s">
        <v>42</v>
      </c>
      <c r="I3858" s="1" t="s">
        <v>30</v>
      </c>
      <c r="J3858" s="1" t="s">
        <v>31</v>
      </c>
      <c r="K3858" s="1" t="s">
        <v>22</v>
      </c>
      <c r="L3858" s="1" t="s">
        <v>48</v>
      </c>
      <c r="M3858" s="1" t="s">
        <v>23</v>
      </c>
      <c r="N3858" s="1" t="s">
        <v>24</v>
      </c>
      <c r="O3858" s="1" t="s">
        <v>36</v>
      </c>
      <c r="P3858" s="1" t="s">
        <v>45</v>
      </c>
      <c r="Q3858" s="1" t="s">
        <v>41</v>
      </c>
      <c r="R3858">
        <v>178.5</v>
      </c>
      <c r="S3858" s="1" t="s">
        <v>30</v>
      </c>
      <c r="T3858" s="1" t="s">
        <v>34</v>
      </c>
    </row>
    <row r="3859" spans="1:20" x14ac:dyDescent="0.35">
      <c r="A3859" s="1" t="s">
        <v>3010</v>
      </c>
      <c r="B3859">
        <v>52</v>
      </c>
      <c r="C3859" t="str">
        <f>IF(Family_Data3[[#This Row],[Father_Age]]&gt;45, "Old", IF(Family_Data3[[#This Row],[Father_Age]]&gt;=31, "Middle Age", "Young"))</f>
        <v>Old</v>
      </c>
      <c r="D3859">
        <v>43</v>
      </c>
      <c r="E3859" t="str">
        <f>IF(Family_Data3[[#This Row],[Mother_Age]]&gt;45, "Old", IF(Family_Data3[[#This Row],[Mother_Age]]&gt;=31, "Middle Age", "Young"))</f>
        <v>Middle Age</v>
      </c>
      <c r="F3859">
        <v>177.3</v>
      </c>
      <c r="G3859">
        <v>155.5</v>
      </c>
      <c r="H3859" s="1" t="s">
        <v>20</v>
      </c>
      <c r="I3859" s="1" t="s">
        <v>30</v>
      </c>
      <c r="J3859" s="1" t="s">
        <v>22</v>
      </c>
      <c r="K3859" s="1" t="s">
        <v>22</v>
      </c>
      <c r="L3859" s="1" t="s">
        <v>23</v>
      </c>
      <c r="M3859" s="1" t="s">
        <v>22</v>
      </c>
      <c r="N3859" s="1" t="s">
        <v>36</v>
      </c>
      <c r="O3859" s="1" t="s">
        <v>36</v>
      </c>
      <c r="P3859" s="1" t="s">
        <v>51</v>
      </c>
      <c r="Q3859" s="1" t="s">
        <v>27</v>
      </c>
      <c r="R3859">
        <v>162.5</v>
      </c>
      <c r="S3859" s="1" t="s">
        <v>38</v>
      </c>
      <c r="T3859" s="1" t="s">
        <v>34</v>
      </c>
    </row>
    <row r="3860" spans="1:20" x14ac:dyDescent="0.35">
      <c r="A3860" s="1" t="s">
        <v>3016</v>
      </c>
      <c r="B3860">
        <v>49</v>
      </c>
      <c r="C3860" t="str">
        <f>IF(Family_Data3[[#This Row],[Father_Age]]&gt;45, "Old", IF(Family_Data3[[#This Row],[Father_Age]]&gt;=31, "Middle Age", "Young"))</f>
        <v>Old</v>
      </c>
      <c r="D3860">
        <v>35</v>
      </c>
      <c r="E3860" t="str">
        <f>IF(Family_Data3[[#This Row],[Mother_Age]]&gt;45, "Old", IF(Family_Data3[[#This Row],[Mother_Age]]&gt;=31, "Middle Age", "Young"))</f>
        <v>Middle Age</v>
      </c>
      <c r="F3860">
        <v>166.1</v>
      </c>
      <c r="G3860">
        <v>157</v>
      </c>
      <c r="H3860" s="1" t="s">
        <v>60</v>
      </c>
      <c r="I3860" s="1" t="s">
        <v>19</v>
      </c>
      <c r="J3860" s="1" t="s">
        <v>31</v>
      </c>
      <c r="K3860" s="1" t="s">
        <v>44</v>
      </c>
      <c r="L3860" s="1" t="s">
        <v>22</v>
      </c>
      <c r="M3860" s="1" t="s">
        <v>23</v>
      </c>
      <c r="N3860" s="1" t="s">
        <v>24</v>
      </c>
      <c r="O3860" s="1" t="s">
        <v>36</v>
      </c>
      <c r="P3860" s="1" t="s">
        <v>40</v>
      </c>
      <c r="Q3860" s="1" t="s">
        <v>41</v>
      </c>
      <c r="R3860">
        <v>167.5</v>
      </c>
      <c r="S3860" s="1" t="s">
        <v>30</v>
      </c>
      <c r="T3860" s="1" t="s">
        <v>28</v>
      </c>
    </row>
    <row r="3861" spans="1:20" x14ac:dyDescent="0.35">
      <c r="A3861" s="1" t="s">
        <v>3024</v>
      </c>
      <c r="B3861">
        <v>47</v>
      </c>
      <c r="C3861" t="str">
        <f>IF(Family_Data3[[#This Row],[Father_Age]]&gt;45, "Old", IF(Family_Data3[[#This Row],[Father_Age]]&gt;=31, "Middle Age", "Young"))</f>
        <v>Old</v>
      </c>
      <c r="D3861">
        <v>33</v>
      </c>
      <c r="E3861" t="str">
        <f>IF(Family_Data3[[#This Row],[Mother_Age]]&gt;45, "Old", IF(Family_Data3[[#This Row],[Mother_Age]]&gt;=31, "Middle Age", "Young"))</f>
        <v>Middle Age</v>
      </c>
      <c r="F3861">
        <v>183.7</v>
      </c>
      <c r="G3861">
        <v>150.4</v>
      </c>
      <c r="H3861" s="1" t="s">
        <v>20</v>
      </c>
      <c r="I3861" s="1" t="s">
        <v>60</v>
      </c>
      <c r="J3861" s="1" t="s">
        <v>31</v>
      </c>
      <c r="K3861" s="1" t="s">
        <v>21</v>
      </c>
      <c r="L3861" s="1" t="s">
        <v>23</v>
      </c>
      <c r="M3861" s="1" t="s">
        <v>22</v>
      </c>
      <c r="N3861" s="1" t="s">
        <v>24</v>
      </c>
      <c r="O3861" s="1" t="s">
        <v>25</v>
      </c>
      <c r="P3861" s="1" t="s">
        <v>33</v>
      </c>
      <c r="Q3861" s="1" t="s">
        <v>27</v>
      </c>
      <c r="R3861">
        <v>157.6</v>
      </c>
      <c r="S3861" s="1" t="s">
        <v>60</v>
      </c>
      <c r="T3861" s="1" t="s">
        <v>28</v>
      </c>
    </row>
    <row r="3862" spans="1:20" x14ac:dyDescent="0.35">
      <c r="A3862" s="1" t="s">
        <v>3025</v>
      </c>
      <c r="B3862">
        <v>54</v>
      </c>
      <c r="C3862" t="str">
        <f>IF(Family_Data3[[#This Row],[Father_Age]]&gt;45, "Old", IF(Family_Data3[[#This Row],[Father_Age]]&gt;=31, "Middle Age", "Young"))</f>
        <v>Old</v>
      </c>
      <c r="D3862">
        <v>23</v>
      </c>
      <c r="E3862" t="str">
        <f>IF(Family_Data3[[#This Row],[Mother_Age]]&gt;45, "Old", IF(Family_Data3[[#This Row],[Mother_Age]]&gt;=31, "Middle Age", "Young"))</f>
        <v>Young</v>
      </c>
      <c r="F3862">
        <v>178.7</v>
      </c>
      <c r="G3862">
        <v>169.6</v>
      </c>
      <c r="H3862" s="1" t="s">
        <v>19</v>
      </c>
      <c r="I3862" s="1" t="s">
        <v>20</v>
      </c>
      <c r="J3862" s="1" t="s">
        <v>31</v>
      </c>
      <c r="K3862" s="1" t="s">
        <v>22</v>
      </c>
      <c r="L3862" s="1" t="s">
        <v>48</v>
      </c>
      <c r="M3862" s="1" t="s">
        <v>23</v>
      </c>
      <c r="N3862" s="1" t="s">
        <v>25</v>
      </c>
      <c r="O3862" s="1" t="s">
        <v>32</v>
      </c>
      <c r="P3862" s="1" t="s">
        <v>45</v>
      </c>
      <c r="Q3862" s="1" t="s">
        <v>41</v>
      </c>
      <c r="R3862">
        <v>175.2</v>
      </c>
      <c r="S3862" s="1" t="s">
        <v>20</v>
      </c>
      <c r="T3862" s="1" t="s">
        <v>34</v>
      </c>
    </row>
    <row r="3863" spans="1:20" x14ac:dyDescent="0.35">
      <c r="A3863" s="1" t="s">
        <v>3028</v>
      </c>
      <c r="B3863">
        <v>54</v>
      </c>
      <c r="C3863" t="str">
        <f>IF(Family_Data3[[#This Row],[Father_Age]]&gt;45, "Old", IF(Family_Data3[[#This Row],[Father_Age]]&gt;=31, "Middle Age", "Young"))</f>
        <v>Old</v>
      </c>
      <c r="D3863">
        <v>26</v>
      </c>
      <c r="E3863" t="str">
        <f>IF(Family_Data3[[#This Row],[Mother_Age]]&gt;45, "Old", IF(Family_Data3[[#This Row],[Mother_Age]]&gt;=31, "Middle Age", "Young"))</f>
        <v>Young</v>
      </c>
      <c r="F3863">
        <v>183.1</v>
      </c>
      <c r="G3863">
        <v>150.4</v>
      </c>
      <c r="H3863" s="1" t="s">
        <v>60</v>
      </c>
      <c r="I3863" s="1" t="s">
        <v>19</v>
      </c>
      <c r="J3863" s="1" t="s">
        <v>22</v>
      </c>
      <c r="K3863" s="1" t="s">
        <v>22</v>
      </c>
      <c r="L3863" s="1" t="s">
        <v>23</v>
      </c>
      <c r="M3863" s="1" t="s">
        <v>22</v>
      </c>
      <c r="N3863" s="1" t="s">
        <v>32</v>
      </c>
      <c r="O3863" s="1" t="s">
        <v>32</v>
      </c>
      <c r="P3863" s="1" t="s">
        <v>65</v>
      </c>
      <c r="Q3863" s="1" t="s">
        <v>41</v>
      </c>
      <c r="R3863">
        <v>181.5</v>
      </c>
      <c r="S3863" s="1" t="s">
        <v>20</v>
      </c>
      <c r="T3863" s="1" t="s">
        <v>28</v>
      </c>
    </row>
    <row r="3864" spans="1:20" x14ac:dyDescent="0.35">
      <c r="A3864" s="1" t="s">
        <v>3033</v>
      </c>
      <c r="B3864">
        <v>55</v>
      </c>
      <c r="C3864" t="str">
        <f>IF(Family_Data3[[#This Row],[Father_Age]]&gt;45, "Old", IF(Family_Data3[[#This Row],[Father_Age]]&gt;=31, "Middle Age", "Young"))</f>
        <v>Old</v>
      </c>
      <c r="D3864">
        <v>41</v>
      </c>
      <c r="E3864" t="str">
        <f>IF(Family_Data3[[#This Row],[Mother_Age]]&gt;45, "Old", IF(Family_Data3[[#This Row],[Mother_Age]]&gt;=31, "Middle Age", "Young"))</f>
        <v>Middle Age</v>
      </c>
      <c r="F3864">
        <v>180.2</v>
      </c>
      <c r="G3864">
        <v>154.5</v>
      </c>
      <c r="H3864" s="1" t="s">
        <v>30</v>
      </c>
      <c r="I3864" s="1" t="s">
        <v>30</v>
      </c>
      <c r="J3864" s="1" t="s">
        <v>44</v>
      </c>
      <c r="K3864" s="1" t="s">
        <v>22</v>
      </c>
      <c r="L3864" s="1" t="s">
        <v>48</v>
      </c>
      <c r="M3864" s="1" t="s">
        <v>47</v>
      </c>
      <c r="N3864" s="1" t="s">
        <v>24</v>
      </c>
      <c r="O3864" s="1" t="s">
        <v>36</v>
      </c>
      <c r="P3864" s="1" t="s">
        <v>33</v>
      </c>
      <c r="Q3864" s="1" t="s">
        <v>41</v>
      </c>
      <c r="R3864">
        <v>173.7</v>
      </c>
      <c r="S3864" s="1" t="s">
        <v>30</v>
      </c>
      <c r="T3864" s="1" t="s">
        <v>28</v>
      </c>
    </row>
    <row r="3865" spans="1:20" x14ac:dyDescent="0.35">
      <c r="A3865" s="1" t="s">
        <v>3034</v>
      </c>
      <c r="B3865">
        <v>50</v>
      </c>
      <c r="C3865" t="str">
        <f>IF(Family_Data3[[#This Row],[Father_Age]]&gt;45, "Old", IF(Family_Data3[[#This Row],[Father_Age]]&gt;=31, "Middle Age", "Young"))</f>
        <v>Old</v>
      </c>
      <c r="D3865">
        <v>24</v>
      </c>
      <c r="E3865" t="str">
        <f>IF(Family_Data3[[#This Row],[Mother_Age]]&gt;45, "Old", IF(Family_Data3[[#This Row],[Mother_Age]]&gt;=31, "Middle Age", "Young"))</f>
        <v>Young</v>
      </c>
      <c r="F3865">
        <v>174.5</v>
      </c>
      <c r="G3865">
        <v>161.5</v>
      </c>
      <c r="H3865" s="1" t="s">
        <v>30</v>
      </c>
      <c r="I3865" s="1" t="s">
        <v>20</v>
      </c>
      <c r="J3865" s="1" t="s">
        <v>22</v>
      </c>
      <c r="K3865" s="1" t="s">
        <v>31</v>
      </c>
      <c r="L3865" s="1" t="s">
        <v>22</v>
      </c>
      <c r="M3865" s="1" t="s">
        <v>48</v>
      </c>
      <c r="N3865" s="1" t="s">
        <v>25</v>
      </c>
      <c r="O3865" s="1" t="s">
        <v>24</v>
      </c>
      <c r="P3865" s="1" t="s">
        <v>40</v>
      </c>
      <c r="Q3865" s="1" t="s">
        <v>41</v>
      </c>
      <c r="R3865">
        <v>176</v>
      </c>
      <c r="S3865" s="1" t="s">
        <v>60</v>
      </c>
      <c r="T3865" s="1" t="s">
        <v>28</v>
      </c>
    </row>
    <row r="3866" spans="1:20" x14ac:dyDescent="0.35">
      <c r="A3866" s="1" t="s">
        <v>3041</v>
      </c>
      <c r="B3866">
        <v>52</v>
      </c>
      <c r="C3866" t="str">
        <f>IF(Family_Data3[[#This Row],[Father_Age]]&gt;45, "Old", IF(Family_Data3[[#This Row],[Father_Age]]&gt;=31, "Middle Age", "Young"))</f>
        <v>Old</v>
      </c>
      <c r="D3866">
        <v>49</v>
      </c>
      <c r="E3866" t="str">
        <f>IF(Family_Data3[[#This Row],[Mother_Age]]&gt;45, "Old", IF(Family_Data3[[#This Row],[Mother_Age]]&gt;=31, "Middle Age", "Young"))</f>
        <v>Old</v>
      </c>
      <c r="F3866">
        <v>174.2</v>
      </c>
      <c r="G3866">
        <v>164.5</v>
      </c>
      <c r="H3866" s="1" t="s">
        <v>19</v>
      </c>
      <c r="I3866" s="1" t="s">
        <v>20</v>
      </c>
      <c r="J3866" s="1" t="s">
        <v>22</v>
      </c>
      <c r="K3866" s="1" t="s">
        <v>21</v>
      </c>
      <c r="L3866" s="1" t="s">
        <v>22</v>
      </c>
      <c r="M3866" s="1" t="s">
        <v>22</v>
      </c>
      <c r="N3866" s="1" t="s">
        <v>39</v>
      </c>
      <c r="O3866" s="1" t="s">
        <v>36</v>
      </c>
      <c r="P3866" s="1" t="s">
        <v>65</v>
      </c>
      <c r="Q3866" s="1" t="s">
        <v>41</v>
      </c>
      <c r="R3866">
        <v>171.4</v>
      </c>
      <c r="S3866" s="1" t="s">
        <v>20</v>
      </c>
      <c r="T3866" s="1" t="s">
        <v>28</v>
      </c>
    </row>
    <row r="3867" spans="1:20" x14ac:dyDescent="0.35">
      <c r="A3867" s="1" t="s">
        <v>3042</v>
      </c>
      <c r="B3867">
        <v>55</v>
      </c>
      <c r="C3867" t="str">
        <f>IF(Family_Data3[[#This Row],[Father_Age]]&gt;45, "Old", IF(Family_Data3[[#This Row],[Father_Age]]&gt;=31, "Middle Age", "Young"))</f>
        <v>Old</v>
      </c>
      <c r="D3867">
        <v>18</v>
      </c>
      <c r="E3867" t="str">
        <f>IF(Family_Data3[[#This Row],[Mother_Age]]&gt;45, "Old", IF(Family_Data3[[#This Row],[Mother_Age]]&gt;=31, "Middle Age", "Young"))</f>
        <v>Young</v>
      </c>
      <c r="F3867">
        <v>170.9</v>
      </c>
      <c r="G3867">
        <v>164.2</v>
      </c>
      <c r="H3867" s="1" t="s">
        <v>30</v>
      </c>
      <c r="I3867" s="1" t="s">
        <v>50</v>
      </c>
      <c r="J3867" s="1" t="s">
        <v>21</v>
      </c>
      <c r="K3867" s="1" t="s">
        <v>22</v>
      </c>
      <c r="L3867" s="1" t="s">
        <v>47</v>
      </c>
      <c r="M3867" s="1" t="s">
        <v>22</v>
      </c>
      <c r="N3867" s="1" t="s">
        <v>24</v>
      </c>
      <c r="O3867" s="1" t="s">
        <v>32</v>
      </c>
      <c r="P3867" s="1" t="s">
        <v>40</v>
      </c>
      <c r="Q3867" s="1" t="s">
        <v>41</v>
      </c>
      <c r="R3867">
        <v>171.7</v>
      </c>
      <c r="S3867" s="1" t="s">
        <v>38</v>
      </c>
      <c r="T3867" s="1" t="s">
        <v>34</v>
      </c>
    </row>
    <row r="3868" spans="1:20" x14ac:dyDescent="0.35">
      <c r="A3868" s="1" t="s">
        <v>3044</v>
      </c>
      <c r="B3868">
        <v>53</v>
      </c>
      <c r="C3868" t="str">
        <f>IF(Family_Data3[[#This Row],[Father_Age]]&gt;45, "Old", IF(Family_Data3[[#This Row],[Father_Age]]&gt;=31, "Middle Age", "Young"))</f>
        <v>Old</v>
      </c>
      <c r="D3868">
        <v>30</v>
      </c>
      <c r="E3868" t="str">
        <f>IF(Family_Data3[[#This Row],[Mother_Age]]&gt;45, "Old", IF(Family_Data3[[#This Row],[Mother_Age]]&gt;=31, "Middle Age", "Young"))</f>
        <v>Young</v>
      </c>
      <c r="F3868">
        <v>176.8</v>
      </c>
      <c r="G3868">
        <v>161.6</v>
      </c>
      <c r="H3868" s="1" t="s">
        <v>60</v>
      </c>
      <c r="I3868" s="1" t="s">
        <v>20</v>
      </c>
      <c r="J3868" s="1" t="s">
        <v>22</v>
      </c>
      <c r="K3868" s="1" t="s">
        <v>31</v>
      </c>
      <c r="L3868" s="1" t="s">
        <v>23</v>
      </c>
      <c r="M3868" s="1" t="s">
        <v>23</v>
      </c>
      <c r="N3868" s="1" t="s">
        <v>24</v>
      </c>
      <c r="O3868" s="1" t="s">
        <v>32</v>
      </c>
      <c r="P3868" s="1" t="s">
        <v>51</v>
      </c>
      <c r="Q3868" s="1" t="s">
        <v>27</v>
      </c>
      <c r="R3868">
        <v>162.19999999999999</v>
      </c>
      <c r="S3868" s="1" t="s">
        <v>20</v>
      </c>
      <c r="T3868" s="1" t="s">
        <v>34</v>
      </c>
    </row>
    <row r="3869" spans="1:20" x14ac:dyDescent="0.35">
      <c r="A3869" s="1" t="s">
        <v>3049</v>
      </c>
      <c r="B3869">
        <v>55</v>
      </c>
      <c r="C3869" t="str">
        <f>IF(Family_Data3[[#This Row],[Father_Age]]&gt;45, "Old", IF(Family_Data3[[#This Row],[Father_Age]]&gt;=31, "Middle Age", "Young"))</f>
        <v>Old</v>
      </c>
      <c r="D3869">
        <v>35</v>
      </c>
      <c r="E3869" t="str">
        <f>IF(Family_Data3[[#This Row],[Mother_Age]]&gt;45, "Old", IF(Family_Data3[[#This Row],[Mother_Age]]&gt;=31, "Middle Age", "Young"))</f>
        <v>Middle Age</v>
      </c>
      <c r="F3869">
        <v>165.3</v>
      </c>
      <c r="G3869">
        <v>170.9</v>
      </c>
      <c r="H3869" s="1" t="s">
        <v>30</v>
      </c>
      <c r="I3869" s="1" t="s">
        <v>20</v>
      </c>
      <c r="J3869" s="1" t="s">
        <v>21</v>
      </c>
      <c r="K3869" s="1" t="s">
        <v>22</v>
      </c>
      <c r="L3869" s="1" t="s">
        <v>22</v>
      </c>
      <c r="M3869" s="1" t="s">
        <v>48</v>
      </c>
      <c r="N3869" s="1" t="s">
        <v>24</v>
      </c>
      <c r="O3869" s="1" t="s">
        <v>24</v>
      </c>
      <c r="P3869" s="1" t="s">
        <v>26</v>
      </c>
      <c r="Q3869" s="1" t="s">
        <v>27</v>
      </c>
      <c r="R3869">
        <v>158.9</v>
      </c>
      <c r="S3869" s="1" t="s">
        <v>60</v>
      </c>
      <c r="T3869" s="1" t="s">
        <v>28</v>
      </c>
    </row>
    <row r="3870" spans="1:20" x14ac:dyDescent="0.35">
      <c r="A3870" s="1" t="s">
        <v>3052</v>
      </c>
      <c r="B3870">
        <v>47</v>
      </c>
      <c r="C3870" t="str">
        <f>IF(Family_Data3[[#This Row],[Father_Age]]&gt;45, "Old", IF(Family_Data3[[#This Row],[Father_Age]]&gt;=31, "Middle Age", "Young"))</f>
        <v>Old</v>
      </c>
      <c r="D3870">
        <v>41</v>
      </c>
      <c r="E3870" t="str">
        <f>IF(Family_Data3[[#This Row],[Mother_Age]]&gt;45, "Old", IF(Family_Data3[[#This Row],[Mother_Age]]&gt;=31, "Middle Age", "Young"))</f>
        <v>Middle Age</v>
      </c>
      <c r="F3870">
        <v>169</v>
      </c>
      <c r="G3870">
        <v>166.4</v>
      </c>
      <c r="H3870" s="1" t="s">
        <v>20</v>
      </c>
      <c r="I3870" s="1" t="s">
        <v>20</v>
      </c>
      <c r="J3870" s="1" t="s">
        <v>44</v>
      </c>
      <c r="K3870" s="1" t="s">
        <v>44</v>
      </c>
      <c r="L3870" s="1" t="s">
        <v>48</v>
      </c>
      <c r="M3870" s="1" t="s">
        <v>47</v>
      </c>
      <c r="N3870" s="1" t="s">
        <v>32</v>
      </c>
      <c r="O3870" s="1" t="s">
        <v>32</v>
      </c>
      <c r="P3870" s="1" t="s">
        <v>40</v>
      </c>
      <c r="Q3870" s="1" t="s">
        <v>27</v>
      </c>
      <c r="R3870">
        <v>166.5</v>
      </c>
      <c r="S3870" s="1" t="s">
        <v>20</v>
      </c>
      <c r="T3870" s="1" t="s">
        <v>28</v>
      </c>
    </row>
    <row r="3871" spans="1:20" x14ac:dyDescent="0.35">
      <c r="A3871" s="1" t="s">
        <v>3055</v>
      </c>
      <c r="B3871">
        <v>47</v>
      </c>
      <c r="C3871" t="str">
        <f>IF(Family_Data3[[#This Row],[Father_Age]]&gt;45, "Old", IF(Family_Data3[[#This Row],[Father_Age]]&gt;=31, "Middle Age", "Young"))</f>
        <v>Old</v>
      </c>
      <c r="D3871">
        <v>40</v>
      </c>
      <c r="E3871" t="str">
        <f>IF(Family_Data3[[#This Row],[Mother_Age]]&gt;45, "Old", IF(Family_Data3[[#This Row],[Mother_Age]]&gt;=31, "Middle Age", "Young"))</f>
        <v>Middle Age</v>
      </c>
      <c r="F3871">
        <v>171.5</v>
      </c>
      <c r="G3871">
        <v>153.5</v>
      </c>
      <c r="H3871" s="1" t="s">
        <v>20</v>
      </c>
      <c r="I3871" s="1" t="s">
        <v>60</v>
      </c>
      <c r="J3871" s="1" t="s">
        <v>22</v>
      </c>
      <c r="K3871" s="1" t="s">
        <v>22</v>
      </c>
      <c r="L3871" s="1" t="s">
        <v>23</v>
      </c>
      <c r="M3871" s="1" t="s">
        <v>23</v>
      </c>
      <c r="N3871" s="1" t="s">
        <v>25</v>
      </c>
      <c r="O3871" s="1" t="s">
        <v>25</v>
      </c>
      <c r="P3871" s="1" t="s">
        <v>45</v>
      </c>
      <c r="Q3871" s="1" t="s">
        <v>27</v>
      </c>
      <c r="R3871">
        <v>154.69999999999999</v>
      </c>
      <c r="S3871" s="1" t="s">
        <v>60</v>
      </c>
      <c r="T3871" s="1" t="s">
        <v>34</v>
      </c>
    </row>
    <row r="3872" spans="1:20" x14ac:dyDescent="0.35">
      <c r="A3872" s="1" t="s">
        <v>3057</v>
      </c>
      <c r="B3872">
        <v>55</v>
      </c>
      <c r="C3872" t="str">
        <f>IF(Family_Data3[[#This Row],[Father_Age]]&gt;45, "Old", IF(Family_Data3[[#This Row],[Father_Age]]&gt;=31, "Middle Age", "Young"))</f>
        <v>Old</v>
      </c>
      <c r="D3872">
        <v>21</v>
      </c>
      <c r="E3872" t="str">
        <f>IF(Family_Data3[[#This Row],[Mother_Age]]&gt;45, "Old", IF(Family_Data3[[#This Row],[Mother_Age]]&gt;=31, "Middle Age", "Young"))</f>
        <v>Young</v>
      </c>
      <c r="F3872">
        <v>166.8</v>
      </c>
      <c r="G3872">
        <v>165.8</v>
      </c>
      <c r="H3872" s="1" t="s">
        <v>20</v>
      </c>
      <c r="I3872" s="1" t="s">
        <v>30</v>
      </c>
      <c r="J3872" s="1" t="s">
        <v>22</v>
      </c>
      <c r="K3872" s="1" t="s">
        <v>31</v>
      </c>
      <c r="L3872" s="1" t="s">
        <v>23</v>
      </c>
      <c r="M3872" s="1" t="s">
        <v>22</v>
      </c>
      <c r="N3872" s="1" t="s">
        <v>36</v>
      </c>
      <c r="O3872" s="1" t="s">
        <v>32</v>
      </c>
      <c r="P3872" s="1" t="s">
        <v>51</v>
      </c>
      <c r="Q3872" s="1" t="s">
        <v>27</v>
      </c>
      <c r="R3872">
        <v>155.19999999999999</v>
      </c>
      <c r="S3872" s="1" t="s">
        <v>60</v>
      </c>
      <c r="T3872" s="1" t="s">
        <v>34</v>
      </c>
    </row>
    <row r="3873" spans="1:20" x14ac:dyDescent="0.35">
      <c r="A3873" s="1" t="s">
        <v>3059</v>
      </c>
      <c r="B3873">
        <v>54</v>
      </c>
      <c r="C3873" t="str">
        <f>IF(Family_Data3[[#This Row],[Father_Age]]&gt;45, "Old", IF(Family_Data3[[#This Row],[Father_Age]]&gt;=31, "Middle Age", "Young"))</f>
        <v>Old</v>
      </c>
      <c r="D3873">
        <v>45</v>
      </c>
      <c r="E3873" t="str">
        <f>IF(Family_Data3[[#This Row],[Mother_Age]]&gt;45, "Old", IF(Family_Data3[[#This Row],[Mother_Age]]&gt;=31, "Middle Age", "Young"))</f>
        <v>Middle Age</v>
      </c>
      <c r="F3873">
        <v>163.9</v>
      </c>
      <c r="G3873">
        <v>158.5</v>
      </c>
      <c r="H3873" s="1" t="s">
        <v>19</v>
      </c>
      <c r="I3873" s="1" t="s">
        <v>20</v>
      </c>
      <c r="J3873" s="1" t="s">
        <v>21</v>
      </c>
      <c r="K3873" s="1" t="s">
        <v>21</v>
      </c>
      <c r="L3873" s="1" t="s">
        <v>48</v>
      </c>
      <c r="M3873" s="1" t="s">
        <v>22</v>
      </c>
      <c r="N3873" s="1" t="s">
        <v>39</v>
      </c>
      <c r="O3873" s="1" t="s">
        <v>36</v>
      </c>
      <c r="P3873" s="1" t="s">
        <v>26</v>
      </c>
      <c r="Q3873" s="1" t="s">
        <v>27</v>
      </c>
      <c r="R3873">
        <v>157.69999999999999</v>
      </c>
      <c r="S3873" s="1" t="s">
        <v>20</v>
      </c>
      <c r="T3873" s="1" t="s">
        <v>28</v>
      </c>
    </row>
    <row r="3874" spans="1:20" x14ac:dyDescent="0.35">
      <c r="A3874" s="1" t="s">
        <v>3068</v>
      </c>
      <c r="B3874">
        <v>55</v>
      </c>
      <c r="C3874" t="str">
        <f>IF(Family_Data3[[#This Row],[Father_Age]]&gt;45, "Old", IF(Family_Data3[[#This Row],[Father_Age]]&gt;=31, "Middle Age", "Young"))</f>
        <v>Old</v>
      </c>
      <c r="D3874">
        <v>23</v>
      </c>
      <c r="E3874" t="str">
        <f>IF(Family_Data3[[#This Row],[Mother_Age]]&gt;45, "Old", IF(Family_Data3[[#This Row],[Mother_Age]]&gt;=31, "Middle Age", "Young"))</f>
        <v>Young</v>
      </c>
      <c r="F3874">
        <v>179.9</v>
      </c>
      <c r="G3874">
        <v>166.7</v>
      </c>
      <c r="H3874" s="1" t="s">
        <v>42</v>
      </c>
      <c r="I3874" s="1" t="s">
        <v>30</v>
      </c>
      <c r="J3874" s="1" t="s">
        <v>44</v>
      </c>
      <c r="K3874" s="1" t="s">
        <v>21</v>
      </c>
      <c r="L3874" s="1" t="s">
        <v>22</v>
      </c>
      <c r="M3874" s="1" t="s">
        <v>22</v>
      </c>
      <c r="N3874" s="1" t="s">
        <v>32</v>
      </c>
      <c r="O3874" s="1" t="s">
        <v>36</v>
      </c>
      <c r="P3874" s="1" t="s">
        <v>45</v>
      </c>
      <c r="Q3874" s="1" t="s">
        <v>41</v>
      </c>
      <c r="R3874">
        <v>178.1</v>
      </c>
      <c r="S3874" s="1" t="s">
        <v>30</v>
      </c>
      <c r="T3874" s="1" t="s">
        <v>34</v>
      </c>
    </row>
    <row r="3875" spans="1:20" x14ac:dyDescent="0.35">
      <c r="A3875" s="1" t="s">
        <v>3071</v>
      </c>
      <c r="B3875">
        <v>54</v>
      </c>
      <c r="C3875" t="str">
        <f>IF(Family_Data3[[#This Row],[Father_Age]]&gt;45, "Old", IF(Family_Data3[[#This Row],[Father_Age]]&gt;=31, "Middle Age", "Young"))</f>
        <v>Old</v>
      </c>
      <c r="D3875">
        <v>29</v>
      </c>
      <c r="E3875" t="str">
        <f>IF(Family_Data3[[#This Row],[Mother_Age]]&gt;45, "Old", IF(Family_Data3[[#This Row],[Mother_Age]]&gt;=31, "Middle Age", "Young"))</f>
        <v>Young</v>
      </c>
      <c r="F3875">
        <v>181.9</v>
      </c>
      <c r="G3875">
        <v>157.30000000000001</v>
      </c>
      <c r="H3875" s="1" t="s">
        <v>30</v>
      </c>
      <c r="I3875" s="1" t="s">
        <v>19</v>
      </c>
      <c r="J3875" s="1" t="s">
        <v>31</v>
      </c>
      <c r="K3875" s="1" t="s">
        <v>22</v>
      </c>
      <c r="L3875" s="1" t="s">
        <v>23</v>
      </c>
      <c r="M3875" s="1" t="s">
        <v>22</v>
      </c>
      <c r="N3875" s="1" t="s">
        <v>25</v>
      </c>
      <c r="O3875" s="1" t="s">
        <v>32</v>
      </c>
      <c r="P3875" s="1" t="s">
        <v>51</v>
      </c>
      <c r="Q3875" s="1" t="s">
        <v>41</v>
      </c>
      <c r="R3875">
        <v>178.3</v>
      </c>
      <c r="S3875" s="1" t="s">
        <v>30</v>
      </c>
      <c r="T3875" s="1" t="s">
        <v>34</v>
      </c>
    </row>
    <row r="3876" spans="1:20" x14ac:dyDescent="0.35">
      <c r="A3876" s="1" t="s">
        <v>3077</v>
      </c>
      <c r="B3876">
        <v>48</v>
      </c>
      <c r="C3876" t="str">
        <f>IF(Family_Data3[[#This Row],[Father_Age]]&gt;45, "Old", IF(Family_Data3[[#This Row],[Father_Age]]&gt;=31, "Middle Age", "Young"))</f>
        <v>Old</v>
      </c>
      <c r="D3876">
        <v>25</v>
      </c>
      <c r="E3876" t="str">
        <f>IF(Family_Data3[[#This Row],[Mother_Age]]&gt;45, "Old", IF(Family_Data3[[#This Row],[Mother_Age]]&gt;=31, "Middle Age", "Young"))</f>
        <v>Young</v>
      </c>
      <c r="F3876">
        <v>177.3</v>
      </c>
      <c r="G3876">
        <v>160.5</v>
      </c>
      <c r="H3876" s="1" t="s">
        <v>42</v>
      </c>
      <c r="I3876" s="1" t="s">
        <v>19</v>
      </c>
      <c r="J3876" s="1" t="s">
        <v>22</v>
      </c>
      <c r="K3876" s="1" t="s">
        <v>22</v>
      </c>
      <c r="L3876" s="1" t="s">
        <v>22</v>
      </c>
      <c r="M3876" s="1" t="s">
        <v>48</v>
      </c>
      <c r="N3876" s="1" t="s">
        <v>24</v>
      </c>
      <c r="O3876" s="1" t="s">
        <v>39</v>
      </c>
      <c r="P3876" s="1" t="s">
        <v>45</v>
      </c>
      <c r="Q3876" s="1" t="s">
        <v>41</v>
      </c>
      <c r="R3876">
        <v>175.5</v>
      </c>
      <c r="S3876" s="1" t="s">
        <v>42</v>
      </c>
      <c r="T3876" s="1" t="s">
        <v>34</v>
      </c>
    </row>
    <row r="3877" spans="1:20" x14ac:dyDescent="0.35">
      <c r="A3877" s="1" t="s">
        <v>3079</v>
      </c>
      <c r="B3877">
        <v>55</v>
      </c>
      <c r="C3877" t="str">
        <f>IF(Family_Data3[[#This Row],[Father_Age]]&gt;45, "Old", IF(Family_Data3[[#This Row],[Father_Age]]&gt;=31, "Middle Age", "Young"))</f>
        <v>Old</v>
      </c>
      <c r="D3877">
        <v>47</v>
      </c>
      <c r="E3877" t="str">
        <f>IF(Family_Data3[[#This Row],[Mother_Age]]&gt;45, "Old", IF(Family_Data3[[#This Row],[Mother_Age]]&gt;=31, "Middle Age", "Young"))</f>
        <v>Old</v>
      </c>
      <c r="F3877">
        <v>169.3</v>
      </c>
      <c r="G3877">
        <v>164.4</v>
      </c>
      <c r="H3877" s="1" t="s">
        <v>20</v>
      </c>
      <c r="I3877" s="1" t="s">
        <v>20</v>
      </c>
      <c r="J3877" s="1" t="s">
        <v>31</v>
      </c>
      <c r="K3877" s="1" t="s">
        <v>22</v>
      </c>
      <c r="L3877" s="1" t="s">
        <v>23</v>
      </c>
      <c r="M3877" s="1" t="s">
        <v>48</v>
      </c>
      <c r="N3877" s="1" t="s">
        <v>25</v>
      </c>
      <c r="O3877" s="1" t="s">
        <v>36</v>
      </c>
      <c r="P3877" s="1" t="s">
        <v>51</v>
      </c>
      <c r="Q3877" s="1" t="s">
        <v>41</v>
      </c>
      <c r="R3877">
        <v>174.7</v>
      </c>
      <c r="S3877" s="1" t="s">
        <v>50</v>
      </c>
      <c r="T3877" s="1" t="s">
        <v>34</v>
      </c>
    </row>
    <row r="3878" spans="1:20" x14ac:dyDescent="0.35">
      <c r="A3878" s="1" t="s">
        <v>3083</v>
      </c>
      <c r="B3878">
        <v>47</v>
      </c>
      <c r="C3878" t="str">
        <f>IF(Family_Data3[[#This Row],[Father_Age]]&gt;45, "Old", IF(Family_Data3[[#This Row],[Father_Age]]&gt;=31, "Middle Age", "Young"))</f>
        <v>Old</v>
      </c>
      <c r="D3878">
        <v>30</v>
      </c>
      <c r="E3878" t="str">
        <f>IF(Family_Data3[[#This Row],[Mother_Age]]&gt;45, "Old", IF(Family_Data3[[#This Row],[Mother_Age]]&gt;=31, "Middle Age", "Young"))</f>
        <v>Young</v>
      </c>
      <c r="F3878">
        <v>170.3</v>
      </c>
      <c r="G3878">
        <v>155.80000000000001</v>
      </c>
      <c r="H3878" s="1" t="s">
        <v>19</v>
      </c>
      <c r="I3878" s="1" t="s">
        <v>30</v>
      </c>
      <c r="J3878" s="1" t="s">
        <v>21</v>
      </c>
      <c r="K3878" s="1" t="s">
        <v>21</v>
      </c>
      <c r="L3878" s="1" t="s">
        <v>47</v>
      </c>
      <c r="M3878" s="1" t="s">
        <v>47</v>
      </c>
      <c r="N3878" s="1" t="s">
        <v>32</v>
      </c>
      <c r="O3878" s="1" t="s">
        <v>25</v>
      </c>
      <c r="P3878" s="1" t="s">
        <v>45</v>
      </c>
      <c r="Q3878" s="1" t="s">
        <v>41</v>
      </c>
      <c r="R3878">
        <v>172</v>
      </c>
      <c r="S3878" s="1" t="s">
        <v>30</v>
      </c>
      <c r="T3878" s="1" t="s">
        <v>34</v>
      </c>
    </row>
    <row r="3879" spans="1:20" x14ac:dyDescent="0.35">
      <c r="A3879" s="1" t="s">
        <v>3086</v>
      </c>
      <c r="B3879">
        <v>47</v>
      </c>
      <c r="C3879" t="str">
        <f>IF(Family_Data3[[#This Row],[Father_Age]]&gt;45, "Old", IF(Family_Data3[[#This Row],[Father_Age]]&gt;=31, "Middle Age", "Young"))</f>
        <v>Old</v>
      </c>
      <c r="D3879">
        <v>43</v>
      </c>
      <c r="E3879" t="str">
        <f>IF(Family_Data3[[#This Row],[Mother_Age]]&gt;45, "Old", IF(Family_Data3[[#This Row],[Mother_Age]]&gt;=31, "Middle Age", "Young"))</f>
        <v>Middle Age</v>
      </c>
      <c r="F3879">
        <v>157.4</v>
      </c>
      <c r="G3879">
        <v>145</v>
      </c>
      <c r="H3879" s="1" t="s">
        <v>20</v>
      </c>
      <c r="I3879" s="1" t="s">
        <v>19</v>
      </c>
      <c r="J3879" s="1" t="s">
        <v>31</v>
      </c>
      <c r="K3879" s="1" t="s">
        <v>21</v>
      </c>
      <c r="L3879" s="1" t="s">
        <v>23</v>
      </c>
      <c r="M3879" s="1" t="s">
        <v>23</v>
      </c>
      <c r="N3879" s="1" t="s">
        <v>25</v>
      </c>
      <c r="O3879" s="1" t="s">
        <v>32</v>
      </c>
      <c r="P3879" s="1" t="s">
        <v>65</v>
      </c>
      <c r="Q3879" s="1" t="s">
        <v>41</v>
      </c>
      <c r="R3879">
        <v>162.19999999999999</v>
      </c>
      <c r="S3879" s="1" t="s">
        <v>20</v>
      </c>
      <c r="T3879" s="1" t="s">
        <v>28</v>
      </c>
    </row>
    <row r="3880" spans="1:20" x14ac:dyDescent="0.35">
      <c r="A3880" s="1" t="s">
        <v>3088</v>
      </c>
      <c r="B3880">
        <v>46</v>
      </c>
      <c r="C3880" t="str">
        <f>IF(Family_Data3[[#This Row],[Father_Age]]&gt;45, "Old", IF(Family_Data3[[#This Row],[Father_Age]]&gt;=31, "Middle Age", "Young"))</f>
        <v>Old</v>
      </c>
      <c r="D3880">
        <v>34</v>
      </c>
      <c r="E3880" t="str">
        <f>IF(Family_Data3[[#This Row],[Mother_Age]]&gt;45, "Old", IF(Family_Data3[[#This Row],[Mother_Age]]&gt;=31, "Middle Age", "Young"))</f>
        <v>Middle Age</v>
      </c>
      <c r="F3880">
        <v>178.2</v>
      </c>
      <c r="G3880">
        <v>154.5</v>
      </c>
      <c r="H3880" s="1" t="s">
        <v>19</v>
      </c>
      <c r="I3880" s="1" t="s">
        <v>30</v>
      </c>
      <c r="J3880" s="1" t="s">
        <v>21</v>
      </c>
      <c r="K3880" s="1" t="s">
        <v>22</v>
      </c>
      <c r="L3880" s="1" t="s">
        <v>48</v>
      </c>
      <c r="M3880" s="1" t="s">
        <v>22</v>
      </c>
      <c r="N3880" s="1" t="s">
        <v>39</v>
      </c>
      <c r="O3880" s="1" t="s">
        <v>24</v>
      </c>
      <c r="P3880" s="1" t="s">
        <v>33</v>
      </c>
      <c r="Q3880" s="1" t="s">
        <v>27</v>
      </c>
      <c r="R3880">
        <v>164.1</v>
      </c>
      <c r="S3880" s="1" t="s">
        <v>30</v>
      </c>
      <c r="T3880" s="1" t="s">
        <v>34</v>
      </c>
    </row>
    <row r="3881" spans="1:20" x14ac:dyDescent="0.35">
      <c r="A3881" s="1" t="s">
        <v>3089</v>
      </c>
      <c r="B3881">
        <v>49</v>
      </c>
      <c r="C3881" t="str">
        <f>IF(Family_Data3[[#This Row],[Father_Age]]&gt;45, "Old", IF(Family_Data3[[#This Row],[Father_Age]]&gt;=31, "Middle Age", "Young"))</f>
        <v>Old</v>
      </c>
      <c r="D3881">
        <v>34</v>
      </c>
      <c r="E3881" t="str">
        <f>IF(Family_Data3[[#This Row],[Mother_Age]]&gt;45, "Old", IF(Family_Data3[[#This Row],[Mother_Age]]&gt;=31, "Middle Age", "Young"))</f>
        <v>Middle Age</v>
      </c>
      <c r="F3881">
        <v>176.1</v>
      </c>
      <c r="G3881">
        <v>153.4</v>
      </c>
      <c r="H3881" s="1" t="s">
        <v>19</v>
      </c>
      <c r="I3881" s="1" t="s">
        <v>30</v>
      </c>
      <c r="J3881" s="1" t="s">
        <v>22</v>
      </c>
      <c r="K3881" s="1" t="s">
        <v>21</v>
      </c>
      <c r="L3881" s="1" t="s">
        <v>22</v>
      </c>
      <c r="M3881" s="1" t="s">
        <v>48</v>
      </c>
      <c r="N3881" s="1" t="s">
        <v>24</v>
      </c>
      <c r="O3881" s="1" t="s">
        <v>36</v>
      </c>
      <c r="P3881" s="1" t="s">
        <v>51</v>
      </c>
      <c r="Q3881" s="1" t="s">
        <v>41</v>
      </c>
      <c r="R3881">
        <v>175.1</v>
      </c>
      <c r="S3881" s="1" t="s">
        <v>30</v>
      </c>
      <c r="T3881" s="1" t="s">
        <v>34</v>
      </c>
    </row>
    <row r="3882" spans="1:20" x14ac:dyDescent="0.35">
      <c r="A3882" s="1" t="s">
        <v>3090</v>
      </c>
      <c r="B3882">
        <v>53</v>
      </c>
      <c r="C3882" t="str">
        <f>IF(Family_Data3[[#This Row],[Father_Age]]&gt;45, "Old", IF(Family_Data3[[#This Row],[Father_Age]]&gt;=31, "Middle Age", "Young"))</f>
        <v>Old</v>
      </c>
      <c r="D3882">
        <v>21</v>
      </c>
      <c r="E3882" t="str">
        <f>IF(Family_Data3[[#This Row],[Mother_Age]]&gt;45, "Old", IF(Family_Data3[[#This Row],[Mother_Age]]&gt;=31, "Middle Age", "Young"))</f>
        <v>Young</v>
      </c>
      <c r="F3882">
        <v>171</v>
      </c>
      <c r="G3882">
        <v>149.30000000000001</v>
      </c>
      <c r="H3882" s="1" t="s">
        <v>19</v>
      </c>
      <c r="I3882" s="1" t="s">
        <v>30</v>
      </c>
      <c r="J3882" s="1" t="s">
        <v>44</v>
      </c>
      <c r="K3882" s="1" t="s">
        <v>31</v>
      </c>
      <c r="L3882" s="1" t="s">
        <v>23</v>
      </c>
      <c r="M3882" s="1" t="s">
        <v>23</v>
      </c>
      <c r="N3882" s="1" t="s">
        <v>24</v>
      </c>
      <c r="O3882" s="1" t="s">
        <v>25</v>
      </c>
      <c r="P3882" s="1" t="s">
        <v>65</v>
      </c>
      <c r="Q3882" s="1" t="s">
        <v>41</v>
      </c>
      <c r="R3882">
        <v>169.5</v>
      </c>
      <c r="S3882" s="1" t="s">
        <v>42</v>
      </c>
      <c r="T3882" s="1" t="s">
        <v>34</v>
      </c>
    </row>
    <row r="3883" spans="1:20" x14ac:dyDescent="0.35">
      <c r="A3883" s="1" t="s">
        <v>3093</v>
      </c>
      <c r="B3883">
        <v>51</v>
      </c>
      <c r="C3883" t="str">
        <f>IF(Family_Data3[[#This Row],[Father_Age]]&gt;45, "Old", IF(Family_Data3[[#This Row],[Father_Age]]&gt;=31, "Middle Age", "Young"))</f>
        <v>Old</v>
      </c>
      <c r="D3883">
        <v>27</v>
      </c>
      <c r="E3883" t="str">
        <f>IF(Family_Data3[[#This Row],[Mother_Age]]&gt;45, "Old", IF(Family_Data3[[#This Row],[Mother_Age]]&gt;=31, "Middle Age", "Young"))</f>
        <v>Young</v>
      </c>
      <c r="F3883">
        <v>170.1</v>
      </c>
      <c r="G3883">
        <v>166.7</v>
      </c>
      <c r="H3883" s="1" t="s">
        <v>30</v>
      </c>
      <c r="I3883" s="1" t="s">
        <v>30</v>
      </c>
      <c r="J3883" s="1" t="s">
        <v>21</v>
      </c>
      <c r="K3883" s="1" t="s">
        <v>22</v>
      </c>
      <c r="L3883" s="1" t="s">
        <v>47</v>
      </c>
      <c r="M3883" s="1" t="s">
        <v>22</v>
      </c>
      <c r="N3883" s="1" t="s">
        <v>36</v>
      </c>
      <c r="O3883" s="1" t="s">
        <v>32</v>
      </c>
      <c r="P3883" s="1" t="s">
        <v>40</v>
      </c>
      <c r="Q3883" s="1" t="s">
        <v>41</v>
      </c>
      <c r="R3883">
        <v>172.6</v>
      </c>
      <c r="S3883" s="1" t="s">
        <v>30</v>
      </c>
      <c r="T3883" s="1" t="s">
        <v>34</v>
      </c>
    </row>
    <row r="3884" spans="1:20" x14ac:dyDescent="0.35">
      <c r="A3884" s="1" t="s">
        <v>3094</v>
      </c>
      <c r="B3884">
        <v>51</v>
      </c>
      <c r="C3884" t="str">
        <f>IF(Family_Data3[[#This Row],[Father_Age]]&gt;45, "Old", IF(Family_Data3[[#This Row],[Father_Age]]&gt;=31, "Middle Age", "Young"))</f>
        <v>Old</v>
      </c>
      <c r="D3884">
        <v>45</v>
      </c>
      <c r="E3884" t="str">
        <f>IF(Family_Data3[[#This Row],[Mother_Age]]&gt;45, "Old", IF(Family_Data3[[#This Row],[Mother_Age]]&gt;=31, "Middle Age", "Young"))</f>
        <v>Middle Age</v>
      </c>
      <c r="F3884">
        <v>169.4</v>
      </c>
      <c r="G3884">
        <v>156.19999999999999</v>
      </c>
      <c r="H3884" s="1" t="s">
        <v>30</v>
      </c>
      <c r="I3884" s="1" t="s">
        <v>19</v>
      </c>
      <c r="J3884" s="1" t="s">
        <v>22</v>
      </c>
      <c r="K3884" s="1" t="s">
        <v>31</v>
      </c>
      <c r="L3884" s="1" t="s">
        <v>23</v>
      </c>
      <c r="M3884" s="1" t="s">
        <v>22</v>
      </c>
      <c r="N3884" s="1" t="s">
        <v>24</v>
      </c>
      <c r="O3884" s="1" t="s">
        <v>25</v>
      </c>
      <c r="P3884" s="1" t="s">
        <v>51</v>
      </c>
      <c r="Q3884" s="1" t="s">
        <v>41</v>
      </c>
      <c r="R3884">
        <v>161.6</v>
      </c>
      <c r="S3884" s="1" t="s">
        <v>30</v>
      </c>
      <c r="T3884" s="1" t="s">
        <v>28</v>
      </c>
    </row>
    <row r="3885" spans="1:20" x14ac:dyDescent="0.35">
      <c r="A3885" s="1" t="s">
        <v>3096</v>
      </c>
      <c r="B3885">
        <v>52</v>
      </c>
      <c r="C3885" t="str">
        <f>IF(Family_Data3[[#This Row],[Father_Age]]&gt;45, "Old", IF(Family_Data3[[#This Row],[Father_Age]]&gt;=31, "Middle Age", "Young"))</f>
        <v>Old</v>
      </c>
      <c r="D3885">
        <v>43</v>
      </c>
      <c r="E3885" t="str">
        <f>IF(Family_Data3[[#This Row],[Mother_Age]]&gt;45, "Old", IF(Family_Data3[[#This Row],[Mother_Age]]&gt;=31, "Middle Age", "Young"))</f>
        <v>Middle Age</v>
      </c>
      <c r="F3885">
        <v>171.7</v>
      </c>
      <c r="G3885">
        <v>172.9</v>
      </c>
      <c r="H3885" s="1" t="s">
        <v>20</v>
      </c>
      <c r="I3885" s="1" t="s">
        <v>30</v>
      </c>
      <c r="J3885" s="1" t="s">
        <v>22</v>
      </c>
      <c r="K3885" s="1" t="s">
        <v>22</v>
      </c>
      <c r="L3885" s="1" t="s">
        <v>48</v>
      </c>
      <c r="M3885" s="1" t="s">
        <v>22</v>
      </c>
      <c r="N3885" s="1" t="s">
        <v>24</v>
      </c>
      <c r="O3885" s="1" t="s">
        <v>32</v>
      </c>
      <c r="P3885" s="1" t="s">
        <v>51</v>
      </c>
      <c r="Q3885" s="1" t="s">
        <v>41</v>
      </c>
      <c r="R3885">
        <v>175.3</v>
      </c>
      <c r="S3885" s="1" t="s">
        <v>60</v>
      </c>
      <c r="T3885" s="1" t="s">
        <v>34</v>
      </c>
    </row>
    <row r="3886" spans="1:20" x14ac:dyDescent="0.35">
      <c r="A3886" s="1" t="s">
        <v>3101</v>
      </c>
      <c r="B3886">
        <v>55</v>
      </c>
      <c r="C3886" t="str">
        <f>IF(Family_Data3[[#This Row],[Father_Age]]&gt;45, "Old", IF(Family_Data3[[#This Row],[Father_Age]]&gt;=31, "Middle Age", "Young"))</f>
        <v>Old</v>
      </c>
      <c r="D3886">
        <v>22</v>
      </c>
      <c r="E3886" t="str">
        <f>IF(Family_Data3[[#This Row],[Mother_Age]]&gt;45, "Old", IF(Family_Data3[[#This Row],[Mother_Age]]&gt;=31, "Middle Age", "Young"))</f>
        <v>Young</v>
      </c>
      <c r="F3886">
        <v>175.8</v>
      </c>
      <c r="G3886">
        <v>165.3</v>
      </c>
      <c r="H3886" s="1" t="s">
        <v>38</v>
      </c>
      <c r="I3886" s="1" t="s">
        <v>50</v>
      </c>
      <c r="J3886" s="1" t="s">
        <v>22</v>
      </c>
      <c r="K3886" s="1" t="s">
        <v>44</v>
      </c>
      <c r="L3886" s="1" t="s">
        <v>48</v>
      </c>
      <c r="M3886" s="1" t="s">
        <v>22</v>
      </c>
      <c r="N3886" s="1" t="s">
        <v>36</v>
      </c>
      <c r="O3886" s="1" t="s">
        <v>32</v>
      </c>
      <c r="P3886" s="1" t="s">
        <v>51</v>
      </c>
      <c r="Q3886" s="1" t="s">
        <v>27</v>
      </c>
      <c r="R3886">
        <v>163.4</v>
      </c>
      <c r="S3886" s="1" t="s">
        <v>38</v>
      </c>
      <c r="T3886" s="1" t="s">
        <v>34</v>
      </c>
    </row>
    <row r="3887" spans="1:20" x14ac:dyDescent="0.35">
      <c r="A3887" s="1" t="s">
        <v>3104</v>
      </c>
      <c r="B3887">
        <v>55</v>
      </c>
      <c r="C3887" t="str">
        <f>IF(Family_Data3[[#This Row],[Father_Age]]&gt;45, "Old", IF(Family_Data3[[#This Row],[Father_Age]]&gt;=31, "Middle Age", "Young"))</f>
        <v>Old</v>
      </c>
      <c r="D3887">
        <v>41</v>
      </c>
      <c r="E3887" t="str">
        <f>IF(Family_Data3[[#This Row],[Mother_Age]]&gt;45, "Old", IF(Family_Data3[[#This Row],[Mother_Age]]&gt;=31, "Middle Age", "Young"))</f>
        <v>Middle Age</v>
      </c>
      <c r="F3887">
        <v>173.5</v>
      </c>
      <c r="G3887">
        <v>163.5</v>
      </c>
      <c r="H3887" s="1" t="s">
        <v>30</v>
      </c>
      <c r="I3887" s="1" t="s">
        <v>54</v>
      </c>
      <c r="J3887" s="1" t="s">
        <v>44</v>
      </c>
      <c r="K3887" s="1" t="s">
        <v>22</v>
      </c>
      <c r="L3887" s="1" t="s">
        <v>22</v>
      </c>
      <c r="M3887" s="1" t="s">
        <v>23</v>
      </c>
      <c r="N3887" s="1" t="s">
        <v>25</v>
      </c>
      <c r="O3887" s="1" t="s">
        <v>25</v>
      </c>
      <c r="P3887" s="1" t="s">
        <v>51</v>
      </c>
      <c r="Q3887" s="1" t="s">
        <v>27</v>
      </c>
      <c r="R3887">
        <v>166</v>
      </c>
      <c r="S3887" s="1" t="s">
        <v>42</v>
      </c>
      <c r="T3887" s="1" t="s">
        <v>28</v>
      </c>
    </row>
    <row r="3888" spans="1:20" x14ac:dyDescent="0.35">
      <c r="A3888" s="1" t="s">
        <v>3106</v>
      </c>
      <c r="B3888">
        <v>51</v>
      </c>
      <c r="C3888" t="str">
        <f>IF(Family_Data3[[#This Row],[Father_Age]]&gt;45, "Old", IF(Family_Data3[[#This Row],[Father_Age]]&gt;=31, "Middle Age", "Young"))</f>
        <v>Old</v>
      </c>
      <c r="D3888">
        <v>48</v>
      </c>
      <c r="E3888" t="str">
        <f>IF(Family_Data3[[#This Row],[Mother_Age]]&gt;45, "Old", IF(Family_Data3[[#This Row],[Mother_Age]]&gt;=31, "Middle Age", "Young"))</f>
        <v>Old</v>
      </c>
      <c r="F3888">
        <v>170.8</v>
      </c>
      <c r="G3888">
        <v>165.1</v>
      </c>
      <c r="H3888" s="1" t="s">
        <v>19</v>
      </c>
      <c r="I3888" s="1" t="s">
        <v>60</v>
      </c>
      <c r="J3888" s="1" t="s">
        <v>22</v>
      </c>
      <c r="K3888" s="1" t="s">
        <v>31</v>
      </c>
      <c r="L3888" s="1" t="s">
        <v>23</v>
      </c>
      <c r="M3888" s="1" t="s">
        <v>23</v>
      </c>
      <c r="N3888" s="1" t="s">
        <v>32</v>
      </c>
      <c r="O3888" s="1" t="s">
        <v>36</v>
      </c>
      <c r="P3888" s="1" t="s">
        <v>51</v>
      </c>
      <c r="Q3888" s="1" t="s">
        <v>27</v>
      </c>
      <c r="R3888">
        <v>164.1</v>
      </c>
      <c r="S3888" s="1" t="s">
        <v>30</v>
      </c>
      <c r="T3888" s="1" t="s">
        <v>28</v>
      </c>
    </row>
    <row r="3889" spans="1:20" x14ac:dyDescent="0.35">
      <c r="A3889" s="1" t="s">
        <v>3109</v>
      </c>
      <c r="B3889">
        <v>52</v>
      </c>
      <c r="C3889" t="str">
        <f>IF(Family_Data3[[#This Row],[Father_Age]]&gt;45, "Old", IF(Family_Data3[[#This Row],[Father_Age]]&gt;=31, "Middle Age", "Young"))</f>
        <v>Old</v>
      </c>
      <c r="D3889">
        <v>37</v>
      </c>
      <c r="E3889" t="str">
        <f>IF(Family_Data3[[#This Row],[Mother_Age]]&gt;45, "Old", IF(Family_Data3[[#This Row],[Mother_Age]]&gt;=31, "Middle Age", "Young"))</f>
        <v>Middle Age</v>
      </c>
      <c r="F3889">
        <v>186.4</v>
      </c>
      <c r="G3889">
        <v>145</v>
      </c>
      <c r="H3889" s="1" t="s">
        <v>30</v>
      </c>
      <c r="I3889" s="1" t="s">
        <v>50</v>
      </c>
      <c r="J3889" s="1" t="s">
        <v>21</v>
      </c>
      <c r="K3889" s="1" t="s">
        <v>22</v>
      </c>
      <c r="L3889" s="1" t="s">
        <v>23</v>
      </c>
      <c r="M3889" s="1" t="s">
        <v>48</v>
      </c>
      <c r="N3889" s="1" t="s">
        <v>32</v>
      </c>
      <c r="O3889" s="1" t="s">
        <v>32</v>
      </c>
      <c r="P3889" s="1" t="s">
        <v>51</v>
      </c>
      <c r="Q3889" s="1" t="s">
        <v>27</v>
      </c>
      <c r="R3889">
        <v>161.19999999999999</v>
      </c>
      <c r="S3889" s="1" t="s">
        <v>60</v>
      </c>
      <c r="T3889" s="1" t="s">
        <v>34</v>
      </c>
    </row>
    <row r="3890" spans="1:20" x14ac:dyDescent="0.35">
      <c r="A3890" s="1" t="s">
        <v>3116</v>
      </c>
      <c r="B3890">
        <v>48</v>
      </c>
      <c r="C3890" t="str">
        <f>IF(Family_Data3[[#This Row],[Father_Age]]&gt;45, "Old", IF(Family_Data3[[#This Row],[Father_Age]]&gt;=31, "Middle Age", "Young"))</f>
        <v>Old</v>
      </c>
      <c r="D3890">
        <v>23</v>
      </c>
      <c r="E3890" t="str">
        <f>IF(Family_Data3[[#This Row],[Mother_Age]]&gt;45, "Old", IF(Family_Data3[[#This Row],[Mother_Age]]&gt;=31, "Middle Age", "Young"))</f>
        <v>Young</v>
      </c>
      <c r="F3890">
        <v>178.6</v>
      </c>
      <c r="G3890">
        <v>157.9</v>
      </c>
      <c r="H3890" s="1" t="s">
        <v>42</v>
      </c>
      <c r="I3890" s="1" t="s">
        <v>50</v>
      </c>
      <c r="J3890" s="1" t="s">
        <v>31</v>
      </c>
      <c r="K3890" s="1" t="s">
        <v>44</v>
      </c>
      <c r="L3890" s="1" t="s">
        <v>22</v>
      </c>
      <c r="M3890" s="1" t="s">
        <v>23</v>
      </c>
      <c r="N3890" s="1" t="s">
        <v>39</v>
      </c>
      <c r="O3890" s="1" t="s">
        <v>32</v>
      </c>
      <c r="P3890" s="1" t="s">
        <v>45</v>
      </c>
      <c r="Q3890" s="1" t="s">
        <v>41</v>
      </c>
      <c r="R3890">
        <v>178.1</v>
      </c>
      <c r="S3890" s="1" t="s">
        <v>38</v>
      </c>
      <c r="T3890" s="1" t="s">
        <v>34</v>
      </c>
    </row>
    <row r="3891" spans="1:20" x14ac:dyDescent="0.35">
      <c r="A3891" s="1" t="s">
        <v>3117</v>
      </c>
      <c r="B3891">
        <v>48</v>
      </c>
      <c r="C3891" t="str">
        <f>IF(Family_Data3[[#This Row],[Father_Age]]&gt;45, "Old", IF(Family_Data3[[#This Row],[Father_Age]]&gt;=31, "Middle Age", "Young"))</f>
        <v>Old</v>
      </c>
      <c r="D3891">
        <v>35</v>
      </c>
      <c r="E3891" t="str">
        <f>IF(Family_Data3[[#This Row],[Mother_Age]]&gt;45, "Old", IF(Family_Data3[[#This Row],[Mother_Age]]&gt;=31, "Middle Age", "Young"))</f>
        <v>Middle Age</v>
      </c>
      <c r="F3891">
        <v>181.4</v>
      </c>
      <c r="G3891">
        <v>165.8</v>
      </c>
      <c r="H3891" s="1" t="s">
        <v>20</v>
      </c>
      <c r="I3891" s="1" t="s">
        <v>42</v>
      </c>
      <c r="J3891" s="1" t="s">
        <v>22</v>
      </c>
      <c r="K3891" s="1" t="s">
        <v>21</v>
      </c>
      <c r="L3891" s="1" t="s">
        <v>48</v>
      </c>
      <c r="M3891" s="1" t="s">
        <v>22</v>
      </c>
      <c r="N3891" s="1" t="s">
        <v>24</v>
      </c>
      <c r="O3891" s="1" t="s">
        <v>32</v>
      </c>
      <c r="P3891" s="1" t="s">
        <v>40</v>
      </c>
      <c r="Q3891" s="1" t="s">
        <v>27</v>
      </c>
      <c r="R3891">
        <v>168.8</v>
      </c>
      <c r="S3891" s="1" t="s">
        <v>60</v>
      </c>
      <c r="T3891" s="1" t="s">
        <v>34</v>
      </c>
    </row>
    <row r="3892" spans="1:20" x14ac:dyDescent="0.35">
      <c r="A3892" s="1" t="s">
        <v>3118</v>
      </c>
      <c r="B3892">
        <v>53</v>
      </c>
      <c r="C3892" t="str">
        <f>IF(Family_Data3[[#This Row],[Father_Age]]&gt;45, "Old", IF(Family_Data3[[#This Row],[Father_Age]]&gt;=31, "Middle Age", "Young"))</f>
        <v>Old</v>
      </c>
      <c r="D3892">
        <v>31</v>
      </c>
      <c r="E3892" t="str">
        <f>IF(Family_Data3[[#This Row],[Mother_Age]]&gt;45, "Old", IF(Family_Data3[[#This Row],[Mother_Age]]&gt;=31, "Middle Age", "Young"))</f>
        <v>Middle Age</v>
      </c>
      <c r="F3892">
        <v>160.9</v>
      </c>
      <c r="G3892">
        <v>158.4</v>
      </c>
      <c r="H3892" s="1" t="s">
        <v>60</v>
      </c>
      <c r="I3892" s="1" t="s">
        <v>30</v>
      </c>
      <c r="J3892" s="1" t="s">
        <v>22</v>
      </c>
      <c r="K3892" s="1" t="s">
        <v>21</v>
      </c>
      <c r="L3892" s="1" t="s">
        <v>22</v>
      </c>
      <c r="M3892" s="1" t="s">
        <v>48</v>
      </c>
      <c r="N3892" s="1" t="s">
        <v>24</v>
      </c>
      <c r="O3892" s="1" t="s">
        <v>39</v>
      </c>
      <c r="P3892" s="1" t="s">
        <v>51</v>
      </c>
      <c r="Q3892" s="1" t="s">
        <v>27</v>
      </c>
      <c r="R3892">
        <v>161.9</v>
      </c>
      <c r="S3892" s="1" t="s">
        <v>30</v>
      </c>
      <c r="T3892" s="1" t="s">
        <v>34</v>
      </c>
    </row>
    <row r="3893" spans="1:20" x14ac:dyDescent="0.35">
      <c r="A3893" s="1" t="s">
        <v>3119</v>
      </c>
      <c r="B3893">
        <v>53</v>
      </c>
      <c r="C3893" t="str">
        <f>IF(Family_Data3[[#This Row],[Father_Age]]&gt;45, "Old", IF(Family_Data3[[#This Row],[Father_Age]]&gt;=31, "Middle Age", "Young"))</f>
        <v>Old</v>
      </c>
      <c r="D3893">
        <v>36</v>
      </c>
      <c r="E3893" t="str">
        <f>IF(Family_Data3[[#This Row],[Mother_Age]]&gt;45, "Old", IF(Family_Data3[[#This Row],[Mother_Age]]&gt;=31, "Middle Age", "Young"))</f>
        <v>Middle Age</v>
      </c>
      <c r="F3893">
        <v>181.8</v>
      </c>
      <c r="G3893">
        <v>163.6</v>
      </c>
      <c r="H3893" s="1" t="s">
        <v>19</v>
      </c>
      <c r="I3893" s="1" t="s">
        <v>19</v>
      </c>
      <c r="J3893" s="1" t="s">
        <v>62</v>
      </c>
      <c r="K3893" s="1" t="s">
        <v>31</v>
      </c>
      <c r="L3893" s="1" t="s">
        <v>22</v>
      </c>
      <c r="M3893" s="1" t="s">
        <v>23</v>
      </c>
      <c r="N3893" s="1" t="s">
        <v>32</v>
      </c>
      <c r="O3893" s="1" t="s">
        <v>25</v>
      </c>
      <c r="P3893" s="1" t="s">
        <v>51</v>
      </c>
      <c r="Q3893" s="1" t="s">
        <v>41</v>
      </c>
      <c r="R3893">
        <v>179</v>
      </c>
      <c r="S3893" s="1" t="s">
        <v>19</v>
      </c>
      <c r="T3893" s="1" t="s">
        <v>34</v>
      </c>
    </row>
    <row r="3894" spans="1:20" x14ac:dyDescent="0.35">
      <c r="A3894" s="1" t="s">
        <v>3120</v>
      </c>
      <c r="B3894">
        <v>47</v>
      </c>
      <c r="C3894" t="str">
        <f>IF(Family_Data3[[#This Row],[Father_Age]]&gt;45, "Old", IF(Family_Data3[[#This Row],[Father_Age]]&gt;=31, "Middle Age", "Young"))</f>
        <v>Old</v>
      </c>
      <c r="D3894">
        <v>31</v>
      </c>
      <c r="E3894" t="str">
        <f>IF(Family_Data3[[#This Row],[Mother_Age]]&gt;45, "Old", IF(Family_Data3[[#This Row],[Mother_Age]]&gt;=31, "Middle Age", "Young"))</f>
        <v>Middle Age</v>
      </c>
      <c r="F3894">
        <v>178.6</v>
      </c>
      <c r="G3894">
        <v>156.30000000000001</v>
      </c>
      <c r="H3894" s="1" t="s">
        <v>42</v>
      </c>
      <c r="I3894" s="1" t="s">
        <v>19</v>
      </c>
      <c r="J3894" s="1" t="s">
        <v>21</v>
      </c>
      <c r="K3894" s="1" t="s">
        <v>21</v>
      </c>
      <c r="L3894" s="1" t="s">
        <v>23</v>
      </c>
      <c r="M3894" s="1" t="s">
        <v>23</v>
      </c>
      <c r="N3894" s="1" t="s">
        <v>24</v>
      </c>
      <c r="O3894" s="1" t="s">
        <v>32</v>
      </c>
      <c r="P3894" s="1" t="s">
        <v>33</v>
      </c>
      <c r="Q3894" s="1" t="s">
        <v>41</v>
      </c>
      <c r="R3894">
        <v>172.3</v>
      </c>
      <c r="S3894" s="1" t="s">
        <v>30</v>
      </c>
      <c r="T3894" s="1" t="s">
        <v>34</v>
      </c>
    </row>
    <row r="3895" spans="1:20" x14ac:dyDescent="0.35">
      <c r="A3895" s="1" t="s">
        <v>3129</v>
      </c>
      <c r="B3895">
        <v>51</v>
      </c>
      <c r="C3895" t="str">
        <f>IF(Family_Data3[[#This Row],[Father_Age]]&gt;45, "Old", IF(Family_Data3[[#This Row],[Father_Age]]&gt;=31, "Middle Age", "Young"))</f>
        <v>Old</v>
      </c>
      <c r="D3895">
        <v>45</v>
      </c>
      <c r="E3895" t="str">
        <f>IF(Family_Data3[[#This Row],[Mother_Age]]&gt;45, "Old", IF(Family_Data3[[#This Row],[Mother_Age]]&gt;=31, "Middle Age", "Young"))</f>
        <v>Middle Age</v>
      </c>
      <c r="F3895">
        <v>166.3</v>
      </c>
      <c r="G3895">
        <v>158.69999999999999</v>
      </c>
      <c r="H3895" s="1" t="s">
        <v>19</v>
      </c>
      <c r="I3895" s="1" t="s">
        <v>30</v>
      </c>
      <c r="J3895" s="1" t="s">
        <v>22</v>
      </c>
      <c r="K3895" s="1" t="s">
        <v>31</v>
      </c>
      <c r="L3895" s="1" t="s">
        <v>22</v>
      </c>
      <c r="M3895" s="1" t="s">
        <v>22</v>
      </c>
      <c r="N3895" s="1" t="s">
        <v>32</v>
      </c>
      <c r="O3895" s="1" t="s">
        <v>25</v>
      </c>
      <c r="P3895" s="1" t="s">
        <v>51</v>
      </c>
      <c r="Q3895" s="1" t="s">
        <v>41</v>
      </c>
      <c r="R3895">
        <v>166.1</v>
      </c>
      <c r="S3895" s="1" t="s">
        <v>30</v>
      </c>
      <c r="T3895" s="1" t="s">
        <v>34</v>
      </c>
    </row>
    <row r="3896" spans="1:20" x14ac:dyDescent="0.35">
      <c r="A3896" s="1" t="s">
        <v>3133</v>
      </c>
      <c r="B3896">
        <v>51</v>
      </c>
      <c r="C3896" t="str">
        <f>IF(Family_Data3[[#This Row],[Father_Age]]&gt;45, "Old", IF(Family_Data3[[#This Row],[Father_Age]]&gt;=31, "Middle Age", "Young"))</f>
        <v>Old</v>
      </c>
      <c r="D3896">
        <v>43</v>
      </c>
      <c r="E3896" t="str">
        <f>IF(Family_Data3[[#This Row],[Mother_Age]]&gt;45, "Old", IF(Family_Data3[[#This Row],[Mother_Age]]&gt;=31, "Middle Age", "Young"))</f>
        <v>Middle Age</v>
      </c>
      <c r="F3896">
        <v>165.4</v>
      </c>
      <c r="G3896">
        <v>147.30000000000001</v>
      </c>
      <c r="H3896" s="1" t="s">
        <v>42</v>
      </c>
      <c r="I3896" s="1" t="s">
        <v>30</v>
      </c>
      <c r="J3896" s="1" t="s">
        <v>21</v>
      </c>
      <c r="K3896" s="1" t="s">
        <v>22</v>
      </c>
      <c r="L3896" s="1" t="s">
        <v>22</v>
      </c>
      <c r="M3896" s="1" t="s">
        <v>22</v>
      </c>
      <c r="N3896" s="1" t="s">
        <v>25</v>
      </c>
      <c r="O3896" s="1" t="s">
        <v>36</v>
      </c>
      <c r="P3896" s="1" t="s">
        <v>51</v>
      </c>
      <c r="Q3896" s="1" t="s">
        <v>41</v>
      </c>
      <c r="R3896">
        <v>161.69999999999999</v>
      </c>
      <c r="S3896" s="1" t="s">
        <v>42</v>
      </c>
      <c r="T3896" s="1" t="s">
        <v>34</v>
      </c>
    </row>
    <row r="3897" spans="1:20" x14ac:dyDescent="0.35">
      <c r="A3897" s="1" t="s">
        <v>3134</v>
      </c>
      <c r="B3897">
        <v>47</v>
      </c>
      <c r="C3897" t="str">
        <f>IF(Family_Data3[[#This Row],[Father_Age]]&gt;45, "Old", IF(Family_Data3[[#This Row],[Father_Age]]&gt;=31, "Middle Age", "Young"))</f>
        <v>Old</v>
      </c>
      <c r="D3897">
        <v>32</v>
      </c>
      <c r="E3897" t="str">
        <f>IF(Family_Data3[[#This Row],[Mother_Age]]&gt;45, "Old", IF(Family_Data3[[#This Row],[Mother_Age]]&gt;=31, "Middle Age", "Young"))</f>
        <v>Middle Age</v>
      </c>
      <c r="F3897">
        <v>174.3</v>
      </c>
      <c r="G3897">
        <v>161</v>
      </c>
      <c r="H3897" s="1" t="s">
        <v>30</v>
      </c>
      <c r="I3897" s="1" t="s">
        <v>19</v>
      </c>
      <c r="J3897" s="1" t="s">
        <v>31</v>
      </c>
      <c r="K3897" s="1" t="s">
        <v>22</v>
      </c>
      <c r="L3897" s="1" t="s">
        <v>22</v>
      </c>
      <c r="M3897" s="1" t="s">
        <v>23</v>
      </c>
      <c r="N3897" s="1" t="s">
        <v>25</v>
      </c>
      <c r="O3897" s="1" t="s">
        <v>24</v>
      </c>
      <c r="P3897" s="1" t="s">
        <v>33</v>
      </c>
      <c r="Q3897" s="1" t="s">
        <v>41</v>
      </c>
      <c r="R3897">
        <v>181.4</v>
      </c>
      <c r="S3897" s="1" t="s">
        <v>42</v>
      </c>
      <c r="T3897" s="1" t="s">
        <v>34</v>
      </c>
    </row>
    <row r="3898" spans="1:20" x14ac:dyDescent="0.35">
      <c r="A3898" s="1" t="s">
        <v>3147</v>
      </c>
      <c r="B3898">
        <v>50</v>
      </c>
      <c r="C3898" t="str">
        <f>IF(Family_Data3[[#This Row],[Father_Age]]&gt;45, "Old", IF(Family_Data3[[#This Row],[Father_Age]]&gt;=31, "Middle Age", "Young"))</f>
        <v>Old</v>
      </c>
      <c r="D3898">
        <v>18</v>
      </c>
      <c r="E3898" t="str">
        <f>IF(Family_Data3[[#This Row],[Mother_Age]]&gt;45, "Old", IF(Family_Data3[[#This Row],[Mother_Age]]&gt;=31, "Middle Age", "Young"))</f>
        <v>Young</v>
      </c>
      <c r="F3898">
        <v>174.9</v>
      </c>
      <c r="G3898">
        <v>165</v>
      </c>
      <c r="H3898" s="1" t="s">
        <v>19</v>
      </c>
      <c r="I3898" s="1" t="s">
        <v>19</v>
      </c>
      <c r="J3898" s="1" t="s">
        <v>31</v>
      </c>
      <c r="K3898" s="1" t="s">
        <v>22</v>
      </c>
      <c r="L3898" s="1" t="s">
        <v>48</v>
      </c>
      <c r="M3898" s="1" t="s">
        <v>22</v>
      </c>
      <c r="N3898" s="1" t="s">
        <v>25</v>
      </c>
      <c r="O3898" s="1" t="s">
        <v>36</v>
      </c>
      <c r="P3898" s="1" t="s">
        <v>40</v>
      </c>
      <c r="Q3898" s="1" t="s">
        <v>41</v>
      </c>
      <c r="R3898">
        <v>182.6</v>
      </c>
      <c r="S3898" s="1" t="s">
        <v>19</v>
      </c>
      <c r="T3898" s="1" t="s">
        <v>34</v>
      </c>
    </row>
    <row r="3899" spans="1:20" x14ac:dyDescent="0.35">
      <c r="A3899" s="1" t="s">
        <v>3148</v>
      </c>
      <c r="B3899">
        <v>47</v>
      </c>
      <c r="C3899" t="str">
        <f>IF(Family_Data3[[#This Row],[Father_Age]]&gt;45, "Old", IF(Family_Data3[[#This Row],[Father_Age]]&gt;=31, "Middle Age", "Young"))</f>
        <v>Old</v>
      </c>
      <c r="D3899">
        <v>42</v>
      </c>
      <c r="E3899" t="str">
        <f>IF(Family_Data3[[#This Row],[Mother_Age]]&gt;45, "Old", IF(Family_Data3[[#This Row],[Mother_Age]]&gt;=31, "Middle Age", "Young"))</f>
        <v>Middle Age</v>
      </c>
      <c r="F3899">
        <v>172.9</v>
      </c>
      <c r="G3899">
        <v>155.80000000000001</v>
      </c>
      <c r="H3899" s="1" t="s">
        <v>42</v>
      </c>
      <c r="I3899" s="1" t="s">
        <v>19</v>
      </c>
      <c r="J3899" s="1" t="s">
        <v>22</v>
      </c>
      <c r="K3899" s="1" t="s">
        <v>44</v>
      </c>
      <c r="L3899" s="1" t="s">
        <v>23</v>
      </c>
      <c r="M3899" s="1" t="s">
        <v>23</v>
      </c>
      <c r="N3899" s="1" t="s">
        <v>32</v>
      </c>
      <c r="O3899" s="1" t="s">
        <v>32</v>
      </c>
      <c r="P3899" s="1" t="s">
        <v>40</v>
      </c>
      <c r="Q3899" s="1" t="s">
        <v>27</v>
      </c>
      <c r="R3899">
        <v>162</v>
      </c>
      <c r="S3899" s="1" t="s">
        <v>30</v>
      </c>
      <c r="T3899" s="1" t="s">
        <v>28</v>
      </c>
    </row>
    <row r="3900" spans="1:20" x14ac:dyDescent="0.35">
      <c r="A3900" s="1" t="s">
        <v>3152</v>
      </c>
      <c r="B3900">
        <v>50</v>
      </c>
      <c r="C3900" t="str">
        <f>IF(Family_Data3[[#This Row],[Father_Age]]&gt;45, "Old", IF(Family_Data3[[#This Row],[Father_Age]]&gt;=31, "Middle Age", "Young"))</f>
        <v>Old</v>
      </c>
      <c r="D3900">
        <v>23</v>
      </c>
      <c r="E3900" t="str">
        <f>IF(Family_Data3[[#This Row],[Mother_Age]]&gt;45, "Old", IF(Family_Data3[[#This Row],[Mother_Age]]&gt;=31, "Middle Age", "Young"))</f>
        <v>Young</v>
      </c>
      <c r="F3900">
        <v>166.8</v>
      </c>
      <c r="G3900">
        <v>165.2</v>
      </c>
      <c r="H3900" s="1" t="s">
        <v>20</v>
      </c>
      <c r="I3900" s="1" t="s">
        <v>30</v>
      </c>
      <c r="J3900" s="1" t="s">
        <v>44</v>
      </c>
      <c r="K3900" s="1" t="s">
        <v>21</v>
      </c>
      <c r="L3900" s="1" t="s">
        <v>23</v>
      </c>
      <c r="M3900" s="1" t="s">
        <v>48</v>
      </c>
      <c r="N3900" s="1" t="s">
        <v>36</v>
      </c>
      <c r="O3900" s="1" t="s">
        <v>36</v>
      </c>
      <c r="P3900" s="1" t="s">
        <v>51</v>
      </c>
      <c r="Q3900" s="1" t="s">
        <v>27</v>
      </c>
      <c r="R3900">
        <v>158.19999999999999</v>
      </c>
      <c r="S3900" s="1" t="s">
        <v>60</v>
      </c>
      <c r="T3900" s="1" t="s">
        <v>52</v>
      </c>
    </row>
    <row r="3901" spans="1:20" x14ac:dyDescent="0.35">
      <c r="A3901" s="1" t="s">
        <v>3157</v>
      </c>
      <c r="B3901">
        <v>52</v>
      </c>
      <c r="C3901" t="str">
        <f>IF(Family_Data3[[#This Row],[Father_Age]]&gt;45, "Old", IF(Family_Data3[[#This Row],[Father_Age]]&gt;=31, "Middle Age", "Young"))</f>
        <v>Old</v>
      </c>
      <c r="D3901">
        <v>27</v>
      </c>
      <c r="E3901" t="str">
        <f>IF(Family_Data3[[#This Row],[Mother_Age]]&gt;45, "Old", IF(Family_Data3[[#This Row],[Mother_Age]]&gt;=31, "Middle Age", "Young"))</f>
        <v>Young</v>
      </c>
      <c r="F3901">
        <v>174.5</v>
      </c>
      <c r="G3901">
        <v>170.2</v>
      </c>
      <c r="H3901" s="1" t="s">
        <v>60</v>
      </c>
      <c r="I3901" s="1" t="s">
        <v>42</v>
      </c>
      <c r="J3901" s="1" t="s">
        <v>31</v>
      </c>
      <c r="K3901" s="1" t="s">
        <v>21</v>
      </c>
      <c r="L3901" s="1" t="s">
        <v>23</v>
      </c>
      <c r="M3901" s="1" t="s">
        <v>48</v>
      </c>
      <c r="N3901" s="1" t="s">
        <v>32</v>
      </c>
      <c r="O3901" s="1" t="s">
        <v>25</v>
      </c>
      <c r="P3901" s="1" t="s">
        <v>65</v>
      </c>
      <c r="Q3901" s="1" t="s">
        <v>41</v>
      </c>
      <c r="R3901">
        <v>174.8</v>
      </c>
      <c r="S3901" s="1" t="s">
        <v>60</v>
      </c>
      <c r="T3901" s="1" t="s">
        <v>34</v>
      </c>
    </row>
    <row r="3902" spans="1:20" x14ac:dyDescent="0.35">
      <c r="A3902" s="1" t="s">
        <v>3158</v>
      </c>
      <c r="B3902">
        <v>46</v>
      </c>
      <c r="C3902" t="str">
        <f>IF(Family_Data3[[#This Row],[Father_Age]]&gt;45, "Old", IF(Family_Data3[[#This Row],[Father_Age]]&gt;=31, "Middle Age", "Young"))</f>
        <v>Old</v>
      </c>
      <c r="D3902">
        <v>48</v>
      </c>
      <c r="E3902" t="str">
        <f>IF(Family_Data3[[#This Row],[Mother_Age]]&gt;45, "Old", IF(Family_Data3[[#This Row],[Mother_Age]]&gt;=31, "Middle Age", "Young"))</f>
        <v>Old</v>
      </c>
      <c r="F3902">
        <v>174.8</v>
      </c>
      <c r="G3902">
        <v>162.9</v>
      </c>
      <c r="H3902" s="1" t="s">
        <v>20</v>
      </c>
      <c r="I3902" s="1" t="s">
        <v>20</v>
      </c>
      <c r="J3902" s="1" t="s">
        <v>44</v>
      </c>
      <c r="K3902" s="1" t="s">
        <v>44</v>
      </c>
      <c r="L3902" s="1" t="s">
        <v>23</v>
      </c>
      <c r="M3902" s="1" t="s">
        <v>23</v>
      </c>
      <c r="N3902" s="1" t="s">
        <v>32</v>
      </c>
      <c r="O3902" s="1" t="s">
        <v>25</v>
      </c>
      <c r="P3902" s="1" t="s">
        <v>51</v>
      </c>
      <c r="Q3902" s="1" t="s">
        <v>41</v>
      </c>
      <c r="R3902">
        <v>179.2</v>
      </c>
      <c r="S3902" s="1" t="s">
        <v>20</v>
      </c>
      <c r="T3902" s="1" t="s">
        <v>34</v>
      </c>
    </row>
    <row r="3903" spans="1:20" x14ac:dyDescent="0.35">
      <c r="A3903" s="1" t="s">
        <v>3159</v>
      </c>
      <c r="B3903">
        <v>53</v>
      </c>
      <c r="C3903" t="str">
        <f>IF(Family_Data3[[#This Row],[Father_Age]]&gt;45, "Old", IF(Family_Data3[[#This Row],[Father_Age]]&gt;=31, "Middle Age", "Young"))</f>
        <v>Old</v>
      </c>
      <c r="D3903">
        <v>32</v>
      </c>
      <c r="E3903" t="str">
        <f>IF(Family_Data3[[#This Row],[Mother_Age]]&gt;45, "Old", IF(Family_Data3[[#This Row],[Mother_Age]]&gt;=31, "Middle Age", "Young"))</f>
        <v>Middle Age</v>
      </c>
      <c r="F3903">
        <v>185.4</v>
      </c>
      <c r="G3903">
        <v>160.4</v>
      </c>
      <c r="H3903" s="1" t="s">
        <v>30</v>
      </c>
      <c r="I3903" s="1" t="s">
        <v>19</v>
      </c>
      <c r="J3903" s="1" t="s">
        <v>22</v>
      </c>
      <c r="K3903" s="1" t="s">
        <v>22</v>
      </c>
      <c r="L3903" s="1" t="s">
        <v>47</v>
      </c>
      <c r="M3903" s="1" t="s">
        <v>23</v>
      </c>
      <c r="N3903" s="1" t="s">
        <v>39</v>
      </c>
      <c r="O3903" s="1" t="s">
        <v>32</v>
      </c>
      <c r="P3903" s="1" t="s">
        <v>45</v>
      </c>
      <c r="Q3903" s="1" t="s">
        <v>41</v>
      </c>
      <c r="R3903">
        <v>175</v>
      </c>
      <c r="S3903" s="1" t="s">
        <v>30</v>
      </c>
      <c r="T3903" s="1" t="s">
        <v>34</v>
      </c>
    </row>
    <row r="3904" spans="1:20" x14ac:dyDescent="0.35">
      <c r="A3904" s="1" t="s">
        <v>3161</v>
      </c>
      <c r="B3904">
        <v>51</v>
      </c>
      <c r="C3904" t="str">
        <f>IF(Family_Data3[[#This Row],[Father_Age]]&gt;45, "Old", IF(Family_Data3[[#This Row],[Father_Age]]&gt;=31, "Middle Age", "Young"))</f>
        <v>Old</v>
      </c>
      <c r="D3904">
        <v>31</v>
      </c>
      <c r="E3904" t="str">
        <f>IF(Family_Data3[[#This Row],[Mother_Age]]&gt;45, "Old", IF(Family_Data3[[#This Row],[Mother_Age]]&gt;=31, "Middle Age", "Young"))</f>
        <v>Middle Age</v>
      </c>
      <c r="F3904">
        <v>186.1</v>
      </c>
      <c r="G3904">
        <v>164.1</v>
      </c>
      <c r="H3904" s="1" t="s">
        <v>20</v>
      </c>
      <c r="I3904" s="1" t="s">
        <v>20</v>
      </c>
      <c r="J3904" s="1" t="s">
        <v>31</v>
      </c>
      <c r="K3904" s="1" t="s">
        <v>22</v>
      </c>
      <c r="L3904" s="1" t="s">
        <v>22</v>
      </c>
      <c r="M3904" s="1" t="s">
        <v>48</v>
      </c>
      <c r="N3904" s="1" t="s">
        <v>24</v>
      </c>
      <c r="O3904" s="1" t="s">
        <v>25</v>
      </c>
      <c r="P3904" s="1" t="s">
        <v>26</v>
      </c>
      <c r="Q3904" s="1" t="s">
        <v>27</v>
      </c>
      <c r="R3904">
        <v>171.7</v>
      </c>
      <c r="S3904" s="1" t="s">
        <v>20</v>
      </c>
      <c r="T3904" s="1" t="s">
        <v>28</v>
      </c>
    </row>
    <row r="3905" spans="1:20" x14ac:dyDescent="0.35">
      <c r="A3905" s="1" t="s">
        <v>3170</v>
      </c>
      <c r="B3905">
        <v>50</v>
      </c>
      <c r="C3905" t="str">
        <f>IF(Family_Data3[[#This Row],[Father_Age]]&gt;45, "Old", IF(Family_Data3[[#This Row],[Father_Age]]&gt;=31, "Middle Age", "Young"))</f>
        <v>Old</v>
      </c>
      <c r="D3905">
        <v>50</v>
      </c>
      <c r="E3905" t="str">
        <f>IF(Family_Data3[[#This Row],[Mother_Age]]&gt;45, "Old", IF(Family_Data3[[#This Row],[Mother_Age]]&gt;=31, "Middle Age", "Young"))</f>
        <v>Old</v>
      </c>
      <c r="F3905">
        <v>168.5</v>
      </c>
      <c r="G3905">
        <v>160.6</v>
      </c>
      <c r="H3905" s="1" t="s">
        <v>30</v>
      </c>
      <c r="I3905" s="1" t="s">
        <v>60</v>
      </c>
      <c r="J3905" s="1" t="s">
        <v>22</v>
      </c>
      <c r="K3905" s="1" t="s">
        <v>22</v>
      </c>
      <c r="L3905" s="1" t="s">
        <v>23</v>
      </c>
      <c r="M3905" s="1" t="s">
        <v>22</v>
      </c>
      <c r="N3905" s="1" t="s">
        <v>39</v>
      </c>
      <c r="O3905" s="1" t="s">
        <v>36</v>
      </c>
      <c r="P3905" s="1" t="s">
        <v>45</v>
      </c>
      <c r="Q3905" s="1" t="s">
        <v>41</v>
      </c>
      <c r="R3905">
        <v>177.4</v>
      </c>
      <c r="S3905" s="1" t="s">
        <v>30</v>
      </c>
      <c r="T3905" s="1" t="s">
        <v>28</v>
      </c>
    </row>
    <row r="3906" spans="1:20" x14ac:dyDescent="0.35">
      <c r="A3906" s="1" t="s">
        <v>3171</v>
      </c>
      <c r="B3906">
        <v>49</v>
      </c>
      <c r="C3906" t="str">
        <f>IF(Family_Data3[[#This Row],[Father_Age]]&gt;45, "Old", IF(Family_Data3[[#This Row],[Father_Age]]&gt;=31, "Middle Age", "Young"))</f>
        <v>Old</v>
      </c>
      <c r="D3906">
        <v>30</v>
      </c>
      <c r="E3906" t="str">
        <f>IF(Family_Data3[[#This Row],[Mother_Age]]&gt;45, "Old", IF(Family_Data3[[#This Row],[Mother_Age]]&gt;=31, "Middle Age", "Young"))</f>
        <v>Young</v>
      </c>
      <c r="F3906">
        <v>173.1</v>
      </c>
      <c r="G3906">
        <v>161.69999999999999</v>
      </c>
      <c r="H3906" s="1" t="s">
        <v>19</v>
      </c>
      <c r="I3906" s="1" t="s">
        <v>19</v>
      </c>
      <c r="J3906" s="1" t="s">
        <v>44</v>
      </c>
      <c r="K3906" s="1" t="s">
        <v>31</v>
      </c>
      <c r="L3906" s="1" t="s">
        <v>48</v>
      </c>
      <c r="M3906" s="1" t="s">
        <v>23</v>
      </c>
      <c r="N3906" s="1" t="s">
        <v>24</v>
      </c>
      <c r="O3906" s="1" t="s">
        <v>32</v>
      </c>
      <c r="P3906" s="1" t="s">
        <v>51</v>
      </c>
      <c r="Q3906" s="1" t="s">
        <v>41</v>
      </c>
      <c r="R3906">
        <v>173.5</v>
      </c>
      <c r="S3906" s="1" t="s">
        <v>19</v>
      </c>
      <c r="T3906" s="1" t="s">
        <v>34</v>
      </c>
    </row>
    <row r="3907" spans="1:20" x14ac:dyDescent="0.35">
      <c r="A3907" s="1" t="s">
        <v>3173</v>
      </c>
      <c r="B3907">
        <v>49</v>
      </c>
      <c r="C3907" t="str">
        <f>IF(Family_Data3[[#This Row],[Father_Age]]&gt;45, "Old", IF(Family_Data3[[#This Row],[Father_Age]]&gt;=31, "Middle Age", "Young"))</f>
        <v>Old</v>
      </c>
      <c r="D3907">
        <v>28</v>
      </c>
      <c r="E3907" t="str">
        <f>IF(Family_Data3[[#This Row],[Mother_Age]]&gt;45, "Old", IF(Family_Data3[[#This Row],[Mother_Age]]&gt;=31, "Middle Age", "Young"))</f>
        <v>Young</v>
      </c>
      <c r="F3907">
        <v>171</v>
      </c>
      <c r="G3907">
        <v>160.80000000000001</v>
      </c>
      <c r="H3907" s="1" t="s">
        <v>30</v>
      </c>
      <c r="I3907" s="1" t="s">
        <v>19</v>
      </c>
      <c r="J3907" s="1" t="s">
        <v>21</v>
      </c>
      <c r="K3907" s="1" t="s">
        <v>22</v>
      </c>
      <c r="L3907" s="1" t="s">
        <v>23</v>
      </c>
      <c r="M3907" s="1" t="s">
        <v>22</v>
      </c>
      <c r="N3907" s="1" t="s">
        <v>39</v>
      </c>
      <c r="O3907" s="1" t="s">
        <v>24</v>
      </c>
      <c r="P3907" s="1" t="s">
        <v>51</v>
      </c>
      <c r="Q3907" s="1" t="s">
        <v>27</v>
      </c>
      <c r="R3907">
        <v>162.69999999999999</v>
      </c>
      <c r="S3907" s="1" t="s">
        <v>30</v>
      </c>
      <c r="T3907" s="1" t="s">
        <v>34</v>
      </c>
    </row>
    <row r="3908" spans="1:20" x14ac:dyDescent="0.35">
      <c r="A3908" s="1" t="s">
        <v>3175</v>
      </c>
      <c r="B3908">
        <v>48</v>
      </c>
      <c r="C3908" t="str">
        <f>IF(Family_Data3[[#This Row],[Father_Age]]&gt;45, "Old", IF(Family_Data3[[#This Row],[Father_Age]]&gt;=31, "Middle Age", "Young"))</f>
        <v>Old</v>
      </c>
      <c r="D3908">
        <v>36</v>
      </c>
      <c r="E3908" t="str">
        <f>IF(Family_Data3[[#This Row],[Mother_Age]]&gt;45, "Old", IF(Family_Data3[[#This Row],[Mother_Age]]&gt;=31, "Middle Age", "Young"))</f>
        <v>Middle Age</v>
      </c>
      <c r="F3908">
        <v>171.9</v>
      </c>
      <c r="G3908">
        <v>165.3</v>
      </c>
      <c r="H3908" s="1" t="s">
        <v>20</v>
      </c>
      <c r="I3908" s="1" t="s">
        <v>19</v>
      </c>
      <c r="J3908" s="1" t="s">
        <v>22</v>
      </c>
      <c r="K3908" s="1" t="s">
        <v>21</v>
      </c>
      <c r="L3908" s="1" t="s">
        <v>22</v>
      </c>
      <c r="M3908" s="1" t="s">
        <v>22</v>
      </c>
      <c r="N3908" s="1" t="s">
        <v>32</v>
      </c>
      <c r="O3908" s="1" t="s">
        <v>24</v>
      </c>
      <c r="P3908" s="1" t="s">
        <v>51</v>
      </c>
      <c r="Q3908" s="1" t="s">
        <v>41</v>
      </c>
      <c r="R3908">
        <v>179.5</v>
      </c>
      <c r="S3908" s="1" t="s">
        <v>50</v>
      </c>
      <c r="T3908" s="1" t="s">
        <v>34</v>
      </c>
    </row>
    <row r="3909" spans="1:20" x14ac:dyDescent="0.35">
      <c r="A3909" s="1" t="s">
        <v>3177</v>
      </c>
      <c r="B3909">
        <v>52</v>
      </c>
      <c r="C3909" t="str">
        <f>IF(Family_Data3[[#This Row],[Father_Age]]&gt;45, "Old", IF(Family_Data3[[#This Row],[Father_Age]]&gt;=31, "Middle Age", "Young"))</f>
        <v>Old</v>
      </c>
      <c r="D3909">
        <v>21</v>
      </c>
      <c r="E3909" t="str">
        <f>IF(Family_Data3[[#This Row],[Mother_Age]]&gt;45, "Old", IF(Family_Data3[[#This Row],[Mother_Age]]&gt;=31, "Middle Age", "Young"))</f>
        <v>Young</v>
      </c>
      <c r="F3909">
        <v>176.4</v>
      </c>
      <c r="G3909">
        <v>150.80000000000001</v>
      </c>
      <c r="H3909" s="1" t="s">
        <v>54</v>
      </c>
      <c r="I3909" s="1" t="s">
        <v>20</v>
      </c>
      <c r="J3909" s="1" t="s">
        <v>31</v>
      </c>
      <c r="K3909" s="1" t="s">
        <v>21</v>
      </c>
      <c r="L3909" s="1" t="s">
        <v>23</v>
      </c>
      <c r="M3909" s="1" t="s">
        <v>48</v>
      </c>
      <c r="N3909" s="1" t="s">
        <v>32</v>
      </c>
      <c r="O3909" s="1" t="s">
        <v>25</v>
      </c>
      <c r="P3909" s="1" t="s">
        <v>65</v>
      </c>
      <c r="Q3909" s="1" t="s">
        <v>41</v>
      </c>
      <c r="R3909">
        <v>168.2</v>
      </c>
      <c r="S3909" s="1" t="s">
        <v>20</v>
      </c>
      <c r="T3909" s="1" t="s">
        <v>34</v>
      </c>
    </row>
    <row r="3910" spans="1:20" x14ac:dyDescent="0.35">
      <c r="A3910" s="1" t="s">
        <v>3182</v>
      </c>
      <c r="B3910">
        <v>50</v>
      </c>
      <c r="C3910" t="str">
        <f>IF(Family_Data3[[#This Row],[Father_Age]]&gt;45, "Old", IF(Family_Data3[[#This Row],[Father_Age]]&gt;=31, "Middle Age", "Young"))</f>
        <v>Old</v>
      </c>
      <c r="D3910">
        <v>28</v>
      </c>
      <c r="E3910" t="str">
        <f>IF(Family_Data3[[#This Row],[Mother_Age]]&gt;45, "Old", IF(Family_Data3[[#This Row],[Mother_Age]]&gt;=31, "Middle Age", "Young"))</f>
        <v>Young</v>
      </c>
      <c r="F3910">
        <v>172.7</v>
      </c>
      <c r="G3910">
        <v>155</v>
      </c>
      <c r="H3910" s="1" t="s">
        <v>20</v>
      </c>
      <c r="I3910" s="1" t="s">
        <v>20</v>
      </c>
      <c r="J3910" s="1" t="s">
        <v>21</v>
      </c>
      <c r="K3910" s="1" t="s">
        <v>22</v>
      </c>
      <c r="L3910" s="1" t="s">
        <v>23</v>
      </c>
      <c r="M3910" s="1" t="s">
        <v>22</v>
      </c>
      <c r="N3910" s="1" t="s">
        <v>32</v>
      </c>
      <c r="O3910" s="1" t="s">
        <v>32</v>
      </c>
      <c r="P3910" s="1" t="s">
        <v>51</v>
      </c>
      <c r="Q3910" s="1" t="s">
        <v>27</v>
      </c>
      <c r="R3910">
        <v>156.9</v>
      </c>
      <c r="S3910" s="1" t="s">
        <v>20</v>
      </c>
      <c r="T3910" s="1" t="s">
        <v>34</v>
      </c>
    </row>
    <row r="3911" spans="1:20" x14ac:dyDescent="0.35">
      <c r="A3911" s="1" t="s">
        <v>3183</v>
      </c>
      <c r="B3911">
        <v>47</v>
      </c>
      <c r="C3911" t="str">
        <f>IF(Family_Data3[[#This Row],[Father_Age]]&gt;45, "Old", IF(Family_Data3[[#This Row],[Father_Age]]&gt;=31, "Middle Age", "Young"))</f>
        <v>Old</v>
      </c>
      <c r="D3911">
        <v>23</v>
      </c>
      <c r="E3911" t="str">
        <f>IF(Family_Data3[[#This Row],[Mother_Age]]&gt;45, "Old", IF(Family_Data3[[#This Row],[Mother_Age]]&gt;=31, "Middle Age", "Young"))</f>
        <v>Young</v>
      </c>
      <c r="F3911">
        <v>169.5</v>
      </c>
      <c r="G3911">
        <v>164.9</v>
      </c>
      <c r="H3911" s="1" t="s">
        <v>60</v>
      </c>
      <c r="I3911" s="1" t="s">
        <v>30</v>
      </c>
      <c r="J3911" s="1" t="s">
        <v>22</v>
      </c>
      <c r="K3911" s="1" t="s">
        <v>31</v>
      </c>
      <c r="L3911" s="1" t="s">
        <v>23</v>
      </c>
      <c r="M3911" s="1" t="s">
        <v>22</v>
      </c>
      <c r="N3911" s="1" t="s">
        <v>39</v>
      </c>
      <c r="O3911" s="1" t="s">
        <v>25</v>
      </c>
      <c r="P3911" s="1" t="s">
        <v>51</v>
      </c>
      <c r="Q3911" s="1" t="s">
        <v>41</v>
      </c>
      <c r="R3911">
        <v>173.3</v>
      </c>
      <c r="S3911" s="1" t="s">
        <v>60</v>
      </c>
      <c r="T3911" s="1" t="s">
        <v>34</v>
      </c>
    </row>
    <row r="3912" spans="1:20" x14ac:dyDescent="0.35">
      <c r="A3912" s="1" t="s">
        <v>3187</v>
      </c>
      <c r="B3912">
        <v>54</v>
      </c>
      <c r="C3912" t="str">
        <f>IF(Family_Data3[[#This Row],[Father_Age]]&gt;45, "Old", IF(Family_Data3[[#This Row],[Father_Age]]&gt;=31, "Middle Age", "Young"))</f>
        <v>Old</v>
      </c>
      <c r="D3912">
        <v>20</v>
      </c>
      <c r="E3912" t="str">
        <f>IF(Family_Data3[[#This Row],[Mother_Age]]&gt;45, "Old", IF(Family_Data3[[#This Row],[Mother_Age]]&gt;=31, "Middle Age", "Young"))</f>
        <v>Young</v>
      </c>
      <c r="F3912">
        <v>174.3</v>
      </c>
      <c r="G3912">
        <v>164.4</v>
      </c>
      <c r="H3912" s="1" t="s">
        <v>19</v>
      </c>
      <c r="I3912" s="1" t="s">
        <v>19</v>
      </c>
      <c r="J3912" s="1" t="s">
        <v>22</v>
      </c>
      <c r="K3912" s="1" t="s">
        <v>31</v>
      </c>
      <c r="L3912" s="1" t="s">
        <v>22</v>
      </c>
      <c r="M3912" s="1" t="s">
        <v>22</v>
      </c>
      <c r="N3912" s="1" t="s">
        <v>32</v>
      </c>
      <c r="O3912" s="1" t="s">
        <v>24</v>
      </c>
      <c r="P3912" s="1" t="s">
        <v>51</v>
      </c>
      <c r="Q3912" s="1" t="s">
        <v>41</v>
      </c>
      <c r="R3912">
        <v>172</v>
      </c>
      <c r="S3912" s="1" t="s">
        <v>54</v>
      </c>
      <c r="T3912" s="1" t="s">
        <v>34</v>
      </c>
    </row>
    <row r="3913" spans="1:20" x14ac:dyDescent="0.35">
      <c r="A3913" s="1" t="s">
        <v>3199</v>
      </c>
      <c r="B3913">
        <v>48</v>
      </c>
      <c r="C3913" t="str">
        <f>IF(Family_Data3[[#This Row],[Father_Age]]&gt;45, "Old", IF(Family_Data3[[#This Row],[Father_Age]]&gt;=31, "Middle Age", "Young"))</f>
        <v>Old</v>
      </c>
      <c r="D3913">
        <v>38</v>
      </c>
      <c r="E3913" t="str">
        <f>IF(Family_Data3[[#This Row],[Mother_Age]]&gt;45, "Old", IF(Family_Data3[[#This Row],[Mother_Age]]&gt;=31, "Middle Age", "Young"))</f>
        <v>Middle Age</v>
      </c>
      <c r="F3913">
        <v>172.1</v>
      </c>
      <c r="G3913">
        <v>161</v>
      </c>
      <c r="H3913" s="1" t="s">
        <v>20</v>
      </c>
      <c r="I3913" s="1" t="s">
        <v>30</v>
      </c>
      <c r="J3913" s="1" t="s">
        <v>22</v>
      </c>
      <c r="K3913" s="1" t="s">
        <v>62</v>
      </c>
      <c r="L3913" s="1" t="s">
        <v>23</v>
      </c>
      <c r="M3913" s="1" t="s">
        <v>22</v>
      </c>
      <c r="N3913" s="1" t="s">
        <v>36</v>
      </c>
      <c r="O3913" s="1" t="s">
        <v>25</v>
      </c>
      <c r="P3913" s="1" t="s">
        <v>65</v>
      </c>
      <c r="Q3913" s="1" t="s">
        <v>41</v>
      </c>
      <c r="R3913">
        <v>169.1</v>
      </c>
      <c r="S3913" s="1" t="s">
        <v>60</v>
      </c>
      <c r="T3913" s="1" t="s">
        <v>28</v>
      </c>
    </row>
    <row r="3914" spans="1:20" x14ac:dyDescent="0.35">
      <c r="A3914" s="1" t="s">
        <v>3200</v>
      </c>
      <c r="B3914">
        <v>53</v>
      </c>
      <c r="C3914" t="str">
        <f>IF(Family_Data3[[#This Row],[Father_Age]]&gt;45, "Old", IF(Family_Data3[[#This Row],[Father_Age]]&gt;=31, "Middle Age", "Young"))</f>
        <v>Old</v>
      </c>
      <c r="D3914">
        <v>30</v>
      </c>
      <c r="E3914" t="str">
        <f>IF(Family_Data3[[#This Row],[Mother_Age]]&gt;45, "Old", IF(Family_Data3[[#This Row],[Mother_Age]]&gt;=31, "Middle Age", "Young"))</f>
        <v>Young</v>
      </c>
      <c r="F3914">
        <v>173.6</v>
      </c>
      <c r="G3914">
        <v>159.69999999999999</v>
      </c>
      <c r="H3914" s="1" t="s">
        <v>19</v>
      </c>
      <c r="I3914" s="1" t="s">
        <v>42</v>
      </c>
      <c r="J3914" s="1" t="s">
        <v>22</v>
      </c>
      <c r="K3914" s="1" t="s">
        <v>31</v>
      </c>
      <c r="L3914" s="1" t="s">
        <v>23</v>
      </c>
      <c r="M3914" s="1" t="s">
        <v>22</v>
      </c>
      <c r="N3914" s="1" t="s">
        <v>39</v>
      </c>
      <c r="O3914" s="1" t="s">
        <v>36</v>
      </c>
      <c r="P3914" s="1" t="s">
        <v>51</v>
      </c>
      <c r="Q3914" s="1" t="s">
        <v>41</v>
      </c>
      <c r="R3914">
        <v>177.1</v>
      </c>
      <c r="S3914" s="1" t="s">
        <v>42</v>
      </c>
      <c r="T3914" s="1" t="s">
        <v>34</v>
      </c>
    </row>
    <row r="3915" spans="1:20" x14ac:dyDescent="0.35">
      <c r="A3915" s="1" t="s">
        <v>3204</v>
      </c>
      <c r="B3915">
        <v>53</v>
      </c>
      <c r="C3915" t="str">
        <f>IF(Family_Data3[[#This Row],[Father_Age]]&gt;45, "Old", IF(Family_Data3[[#This Row],[Father_Age]]&gt;=31, "Middle Age", "Young"))</f>
        <v>Old</v>
      </c>
      <c r="D3915">
        <v>38</v>
      </c>
      <c r="E3915" t="str">
        <f>IF(Family_Data3[[#This Row],[Mother_Age]]&gt;45, "Old", IF(Family_Data3[[#This Row],[Mother_Age]]&gt;=31, "Middle Age", "Young"))</f>
        <v>Middle Age</v>
      </c>
      <c r="F3915">
        <v>168.8</v>
      </c>
      <c r="G3915">
        <v>161.1</v>
      </c>
      <c r="H3915" s="1" t="s">
        <v>30</v>
      </c>
      <c r="I3915" s="1" t="s">
        <v>38</v>
      </c>
      <c r="J3915" s="1" t="s">
        <v>21</v>
      </c>
      <c r="K3915" s="1" t="s">
        <v>62</v>
      </c>
      <c r="L3915" s="1" t="s">
        <v>22</v>
      </c>
      <c r="M3915" s="1" t="s">
        <v>23</v>
      </c>
      <c r="N3915" s="1" t="s">
        <v>25</v>
      </c>
      <c r="O3915" s="1" t="s">
        <v>24</v>
      </c>
      <c r="P3915" s="1" t="s">
        <v>65</v>
      </c>
      <c r="Q3915" s="1" t="s">
        <v>27</v>
      </c>
      <c r="R3915">
        <v>160.69999999999999</v>
      </c>
      <c r="S3915" s="1" t="s">
        <v>38</v>
      </c>
      <c r="T3915" s="1" t="s">
        <v>28</v>
      </c>
    </row>
    <row r="3916" spans="1:20" x14ac:dyDescent="0.35">
      <c r="A3916" s="1" t="s">
        <v>3208</v>
      </c>
      <c r="B3916">
        <v>49</v>
      </c>
      <c r="C3916" t="str">
        <f>IF(Family_Data3[[#This Row],[Father_Age]]&gt;45, "Old", IF(Family_Data3[[#This Row],[Father_Age]]&gt;=31, "Middle Age", "Young"))</f>
        <v>Old</v>
      </c>
      <c r="D3916">
        <v>31</v>
      </c>
      <c r="E3916" t="str">
        <f>IF(Family_Data3[[#This Row],[Mother_Age]]&gt;45, "Old", IF(Family_Data3[[#This Row],[Mother_Age]]&gt;=31, "Middle Age", "Young"))</f>
        <v>Middle Age</v>
      </c>
      <c r="F3916">
        <v>175.9</v>
      </c>
      <c r="G3916">
        <v>155</v>
      </c>
      <c r="H3916" s="1" t="s">
        <v>30</v>
      </c>
      <c r="I3916" s="1" t="s">
        <v>19</v>
      </c>
      <c r="J3916" s="1" t="s">
        <v>21</v>
      </c>
      <c r="K3916" s="1" t="s">
        <v>22</v>
      </c>
      <c r="L3916" s="1" t="s">
        <v>48</v>
      </c>
      <c r="M3916" s="1" t="s">
        <v>23</v>
      </c>
      <c r="N3916" s="1" t="s">
        <v>36</v>
      </c>
      <c r="O3916" s="1" t="s">
        <v>32</v>
      </c>
      <c r="P3916" s="1" t="s">
        <v>51</v>
      </c>
      <c r="Q3916" s="1" t="s">
        <v>41</v>
      </c>
      <c r="R3916">
        <v>168.2</v>
      </c>
      <c r="S3916" s="1" t="s">
        <v>30</v>
      </c>
      <c r="T3916" s="1" t="s">
        <v>34</v>
      </c>
    </row>
    <row r="3917" spans="1:20" x14ac:dyDescent="0.35">
      <c r="A3917" s="1" t="s">
        <v>3209</v>
      </c>
      <c r="B3917">
        <v>51</v>
      </c>
      <c r="C3917" t="str">
        <f>IF(Family_Data3[[#This Row],[Father_Age]]&gt;45, "Old", IF(Family_Data3[[#This Row],[Father_Age]]&gt;=31, "Middle Age", "Young"))</f>
        <v>Old</v>
      </c>
      <c r="D3917">
        <v>42</v>
      </c>
      <c r="E3917" t="str">
        <f>IF(Family_Data3[[#This Row],[Mother_Age]]&gt;45, "Old", IF(Family_Data3[[#This Row],[Mother_Age]]&gt;=31, "Middle Age", "Young"))</f>
        <v>Middle Age</v>
      </c>
      <c r="F3917">
        <v>183.4</v>
      </c>
      <c r="G3917">
        <v>168.3</v>
      </c>
      <c r="H3917" s="1" t="s">
        <v>20</v>
      </c>
      <c r="I3917" s="1" t="s">
        <v>19</v>
      </c>
      <c r="J3917" s="1" t="s">
        <v>22</v>
      </c>
      <c r="K3917" s="1" t="s">
        <v>31</v>
      </c>
      <c r="L3917" s="1" t="s">
        <v>22</v>
      </c>
      <c r="M3917" s="1" t="s">
        <v>22</v>
      </c>
      <c r="N3917" s="1" t="s">
        <v>32</v>
      </c>
      <c r="O3917" s="1" t="s">
        <v>24</v>
      </c>
      <c r="P3917" s="1" t="s">
        <v>26</v>
      </c>
      <c r="Q3917" s="1" t="s">
        <v>41</v>
      </c>
      <c r="R3917">
        <v>184.3</v>
      </c>
      <c r="S3917" s="1" t="s">
        <v>20</v>
      </c>
      <c r="T3917" s="1" t="s">
        <v>28</v>
      </c>
    </row>
    <row r="3918" spans="1:20" x14ac:dyDescent="0.35">
      <c r="A3918" s="1" t="s">
        <v>3210</v>
      </c>
      <c r="B3918">
        <v>55</v>
      </c>
      <c r="C3918" t="str">
        <f>IF(Family_Data3[[#This Row],[Father_Age]]&gt;45, "Old", IF(Family_Data3[[#This Row],[Father_Age]]&gt;=31, "Middle Age", "Young"))</f>
        <v>Old</v>
      </c>
      <c r="D3918">
        <v>44</v>
      </c>
      <c r="E3918" t="str">
        <f>IF(Family_Data3[[#This Row],[Mother_Age]]&gt;45, "Old", IF(Family_Data3[[#This Row],[Mother_Age]]&gt;=31, "Middle Age", "Young"))</f>
        <v>Middle Age</v>
      </c>
      <c r="F3918">
        <v>171.5</v>
      </c>
      <c r="G3918">
        <v>168.4</v>
      </c>
      <c r="H3918" s="1" t="s">
        <v>20</v>
      </c>
      <c r="I3918" s="1" t="s">
        <v>20</v>
      </c>
      <c r="J3918" s="1" t="s">
        <v>31</v>
      </c>
      <c r="K3918" s="1" t="s">
        <v>44</v>
      </c>
      <c r="L3918" s="1" t="s">
        <v>22</v>
      </c>
      <c r="M3918" s="1" t="s">
        <v>22</v>
      </c>
      <c r="N3918" s="1" t="s">
        <v>32</v>
      </c>
      <c r="O3918" s="1" t="s">
        <v>24</v>
      </c>
      <c r="P3918" s="1" t="s">
        <v>51</v>
      </c>
      <c r="Q3918" s="1" t="s">
        <v>41</v>
      </c>
      <c r="R3918">
        <v>174.3</v>
      </c>
      <c r="S3918" s="1" t="s">
        <v>20</v>
      </c>
      <c r="T3918" s="1" t="s">
        <v>34</v>
      </c>
    </row>
    <row r="3919" spans="1:20" x14ac:dyDescent="0.35">
      <c r="A3919" s="1" t="s">
        <v>3211</v>
      </c>
      <c r="B3919">
        <v>49</v>
      </c>
      <c r="C3919" t="str">
        <f>IF(Family_Data3[[#This Row],[Father_Age]]&gt;45, "Old", IF(Family_Data3[[#This Row],[Father_Age]]&gt;=31, "Middle Age", "Young"))</f>
        <v>Old</v>
      </c>
      <c r="D3919">
        <v>40</v>
      </c>
      <c r="E3919" t="str">
        <f>IF(Family_Data3[[#This Row],[Mother_Age]]&gt;45, "Old", IF(Family_Data3[[#This Row],[Mother_Age]]&gt;=31, "Middle Age", "Young"))</f>
        <v>Middle Age</v>
      </c>
      <c r="F3919">
        <v>166.4</v>
      </c>
      <c r="G3919">
        <v>152.5</v>
      </c>
      <c r="H3919" s="1" t="s">
        <v>19</v>
      </c>
      <c r="I3919" s="1" t="s">
        <v>30</v>
      </c>
      <c r="J3919" s="1" t="s">
        <v>44</v>
      </c>
      <c r="K3919" s="1" t="s">
        <v>22</v>
      </c>
      <c r="L3919" s="1" t="s">
        <v>22</v>
      </c>
      <c r="M3919" s="1" t="s">
        <v>23</v>
      </c>
      <c r="N3919" s="1" t="s">
        <v>32</v>
      </c>
      <c r="O3919" s="1" t="s">
        <v>32</v>
      </c>
      <c r="P3919" s="1" t="s">
        <v>26</v>
      </c>
      <c r="Q3919" s="1" t="s">
        <v>41</v>
      </c>
      <c r="R3919">
        <v>167.5</v>
      </c>
      <c r="S3919" s="1" t="s">
        <v>30</v>
      </c>
      <c r="T3919" s="1" t="s">
        <v>28</v>
      </c>
    </row>
    <row r="3920" spans="1:20" x14ac:dyDescent="0.35">
      <c r="A3920" s="1" t="s">
        <v>3217</v>
      </c>
      <c r="B3920">
        <v>48</v>
      </c>
      <c r="C3920" t="str">
        <f>IF(Family_Data3[[#This Row],[Father_Age]]&gt;45, "Old", IF(Family_Data3[[#This Row],[Father_Age]]&gt;=31, "Middle Age", "Young"))</f>
        <v>Old</v>
      </c>
      <c r="D3920">
        <v>36</v>
      </c>
      <c r="E3920" t="str">
        <f>IF(Family_Data3[[#This Row],[Mother_Age]]&gt;45, "Old", IF(Family_Data3[[#This Row],[Mother_Age]]&gt;=31, "Middle Age", "Young"))</f>
        <v>Middle Age</v>
      </c>
      <c r="F3920">
        <v>167.1</v>
      </c>
      <c r="G3920">
        <v>157</v>
      </c>
      <c r="H3920" s="1" t="s">
        <v>19</v>
      </c>
      <c r="I3920" s="1" t="s">
        <v>50</v>
      </c>
      <c r="J3920" s="1" t="s">
        <v>31</v>
      </c>
      <c r="K3920" s="1" t="s">
        <v>44</v>
      </c>
      <c r="L3920" s="1" t="s">
        <v>23</v>
      </c>
      <c r="M3920" s="1" t="s">
        <v>47</v>
      </c>
      <c r="N3920" s="1" t="s">
        <v>25</v>
      </c>
      <c r="O3920" s="1" t="s">
        <v>36</v>
      </c>
      <c r="P3920" s="1" t="s">
        <v>33</v>
      </c>
      <c r="Q3920" s="1" t="s">
        <v>27</v>
      </c>
      <c r="R3920">
        <v>154.80000000000001</v>
      </c>
      <c r="S3920" s="1" t="s">
        <v>50</v>
      </c>
      <c r="T3920" s="1" t="s">
        <v>28</v>
      </c>
    </row>
    <row r="3921" spans="1:20" x14ac:dyDescent="0.35">
      <c r="A3921" s="1" t="s">
        <v>3221</v>
      </c>
      <c r="B3921">
        <v>55</v>
      </c>
      <c r="C3921" t="str">
        <f>IF(Family_Data3[[#This Row],[Father_Age]]&gt;45, "Old", IF(Family_Data3[[#This Row],[Father_Age]]&gt;=31, "Middle Age", "Young"))</f>
        <v>Old</v>
      </c>
      <c r="D3921">
        <v>46</v>
      </c>
      <c r="E3921" t="str">
        <f>IF(Family_Data3[[#This Row],[Mother_Age]]&gt;45, "Old", IF(Family_Data3[[#This Row],[Mother_Age]]&gt;=31, "Middle Age", "Young"))</f>
        <v>Old</v>
      </c>
      <c r="F3921">
        <v>175.2</v>
      </c>
      <c r="G3921">
        <v>160</v>
      </c>
      <c r="H3921" s="1" t="s">
        <v>30</v>
      </c>
      <c r="I3921" s="1" t="s">
        <v>60</v>
      </c>
      <c r="J3921" s="1" t="s">
        <v>22</v>
      </c>
      <c r="K3921" s="1" t="s">
        <v>22</v>
      </c>
      <c r="L3921" s="1" t="s">
        <v>47</v>
      </c>
      <c r="M3921" s="1" t="s">
        <v>22</v>
      </c>
      <c r="N3921" s="1" t="s">
        <v>25</v>
      </c>
      <c r="O3921" s="1" t="s">
        <v>39</v>
      </c>
      <c r="P3921" s="1" t="s">
        <v>33</v>
      </c>
      <c r="Q3921" s="1" t="s">
        <v>27</v>
      </c>
      <c r="R3921">
        <v>167.3</v>
      </c>
      <c r="S3921" s="1" t="s">
        <v>60</v>
      </c>
      <c r="T3921" s="1" t="s">
        <v>28</v>
      </c>
    </row>
    <row r="3922" spans="1:20" x14ac:dyDescent="0.35">
      <c r="A3922" s="1" t="s">
        <v>3222</v>
      </c>
      <c r="B3922">
        <v>47</v>
      </c>
      <c r="C3922" t="str">
        <f>IF(Family_Data3[[#This Row],[Father_Age]]&gt;45, "Old", IF(Family_Data3[[#This Row],[Father_Age]]&gt;=31, "Middle Age", "Young"))</f>
        <v>Old</v>
      </c>
      <c r="D3922">
        <v>32</v>
      </c>
      <c r="E3922" t="str">
        <f>IF(Family_Data3[[#This Row],[Mother_Age]]&gt;45, "Old", IF(Family_Data3[[#This Row],[Mother_Age]]&gt;=31, "Middle Age", "Young"))</f>
        <v>Middle Age</v>
      </c>
      <c r="F3922">
        <v>177.1</v>
      </c>
      <c r="G3922">
        <v>161</v>
      </c>
      <c r="H3922" s="1" t="s">
        <v>42</v>
      </c>
      <c r="I3922" s="1" t="s">
        <v>30</v>
      </c>
      <c r="J3922" s="1" t="s">
        <v>22</v>
      </c>
      <c r="K3922" s="1" t="s">
        <v>22</v>
      </c>
      <c r="L3922" s="1" t="s">
        <v>23</v>
      </c>
      <c r="M3922" s="1" t="s">
        <v>22</v>
      </c>
      <c r="N3922" s="1" t="s">
        <v>36</v>
      </c>
      <c r="O3922" s="1" t="s">
        <v>32</v>
      </c>
      <c r="P3922" s="1" t="s">
        <v>40</v>
      </c>
      <c r="Q3922" s="1" t="s">
        <v>27</v>
      </c>
      <c r="R3922">
        <v>158.80000000000001</v>
      </c>
      <c r="S3922" s="1" t="s">
        <v>42</v>
      </c>
      <c r="T3922" s="1" t="s">
        <v>34</v>
      </c>
    </row>
    <row r="3923" spans="1:20" x14ac:dyDescent="0.35">
      <c r="A3923" s="1" t="s">
        <v>3223</v>
      </c>
      <c r="B3923">
        <v>47</v>
      </c>
      <c r="C3923" t="str">
        <f>IF(Family_Data3[[#This Row],[Father_Age]]&gt;45, "Old", IF(Family_Data3[[#This Row],[Father_Age]]&gt;=31, "Middle Age", "Young"))</f>
        <v>Old</v>
      </c>
      <c r="D3923">
        <v>20</v>
      </c>
      <c r="E3923" t="str">
        <f>IF(Family_Data3[[#This Row],[Mother_Age]]&gt;45, "Old", IF(Family_Data3[[#This Row],[Mother_Age]]&gt;=31, "Middle Age", "Young"))</f>
        <v>Young</v>
      </c>
      <c r="F3923">
        <v>176.6</v>
      </c>
      <c r="G3923">
        <v>160.19999999999999</v>
      </c>
      <c r="H3923" s="1" t="s">
        <v>42</v>
      </c>
      <c r="I3923" s="1" t="s">
        <v>30</v>
      </c>
      <c r="J3923" s="1" t="s">
        <v>31</v>
      </c>
      <c r="K3923" s="1" t="s">
        <v>21</v>
      </c>
      <c r="L3923" s="1" t="s">
        <v>48</v>
      </c>
      <c r="M3923" s="1" t="s">
        <v>47</v>
      </c>
      <c r="N3923" s="1" t="s">
        <v>25</v>
      </c>
      <c r="O3923" s="1" t="s">
        <v>32</v>
      </c>
      <c r="P3923" s="1" t="s">
        <v>33</v>
      </c>
      <c r="Q3923" s="1" t="s">
        <v>27</v>
      </c>
      <c r="R3923">
        <v>160.30000000000001</v>
      </c>
      <c r="S3923" s="1" t="s">
        <v>42</v>
      </c>
      <c r="T3923" s="1" t="s">
        <v>34</v>
      </c>
    </row>
    <row r="3924" spans="1:20" x14ac:dyDescent="0.35">
      <c r="A3924" s="1" t="s">
        <v>3228</v>
      </c>
      <c r="B3924">
        <v>46</v>
      </c>
      <c r="C3924" t="str">
        <f>IF(Family_Data3[[#This Row],[Father_Age]]&gt;45, "Old", IF(Family_Data3[[#This Row],[Father_Age]]&gt;=31, "Middle Age", "Young"))</f>
        <v>Old</v>
      </c>
      <c r="D3924">
        <v>36</v>
      </c>
      <c r="E3924" t="str">
        <f>IF(Family_Data3[[#This Row],[Mother_Age]]&gt;45, "Old", IF(Family_Data3[[#This Row],[Mother_Age]]&gt;=31, "Middle Age", "Young"))</f>
        <v>Middle Age</v>
      </c>
      <c r="F3924">
        <v>185.1</v>
      </c>
      <c r="G3924">
        <v>160.1</v>
      </c>
      <c r="H3924" s="1" t="s">
        <v>20</v>
      </c>
      <c r="I3924" s="1" t="s">
        <v>30</v>
      </c>
      <c r="J3924" s="1" t="s">
        <v>44</v>
      </c>
      <c r="K3924" s="1" t="s">
        <v>22</v>
      </c>
      <c r="L3924" s="1" t="s">
        <v>48</v>
      </c>
      <c r="M3924" s="1" t="s">
        <v>22</v>
      </c>
      <c r="N3924" s="1" t="s">
        <v>25</v>
      </c>
      <c r="O3924" s="1" t="s">
        <v>24</v>
      </c>
      <c r="P3924" s="1" t="s">
        <v>33</v>
      </c>
      <c r="Q3924" s="1" t="s">
        <v>27</v>
      </c>
      <c r="R3924">
        <v>164.3</v>
      </c>
      <c r="S3924" s="1" t="s">
        <v>38</v>
      </c>
      <c r="T3924" s="1" t="s">
        <v>34</v>
      </c>
    </row>
    <row r="3925" spans="1:20" x14ac:dyDescent="0.35">
      <c r="A3925" s="1" t="s">
        <v>3230</v>
      </c>
      <c r="B3925">
        <v>46</v>
      </c>
      <c r="C3925" t="str">
        <f>IF(Family_Data3[[#This Row],[Father_Age]]&gt;45, "Old", IF(Family_Data3[[#This Row],[Father_Age]]&gt;=31, "Middle Age", "Young"))</f>
        <v>Old</v>
      </c>
      <c r="D3925">
        <v>22</v>
      </c>
      <c r="E3925" t="str">
        <f>IF(Family_Data3[[#This Row],[Mother_Age]]&gt;45, "Old", IF(Family_Data3[[#This Row],[Mother_Age]]&gt;=31, "Middle Age", "Young"))</f>
        <v>Young</v>
      </c>
      <c r="F3925">
        <v>172</v>
      </c>
      <c r="G3925">
        <v>163.9</v>
      </c>
      <c r="H3925" s="1" t="s">
        <v>30</v>
      </c>
      <c r="I3925" s="1" t="s">
        <v>30</v>
      </c>
      <c r="J3925" s="1" t="s">
        <v>22</v>
      </c>
      <c r="K3925" s="1" t="s">
        <v>31</v>
      </c>
      <c r="L3925" s="1" t="s">
        <v>23</v>
      </c>
      <c r="M3925" s="1" t="s">
        <v>22</v>
      </c>
      <c r="N3925" s="1" t="s">
        <v>39</v>
      </c>
      <c r="O3925" s="1" t="s">
        <v>39</v>
      </c>
      <c r="P3925" s="1" t="s">
        <v>33</v>
      </c>
      <c r="Q3925" s="1" t="s">
        <v>27</v>
      </c>
      <c r="R3925">
        <v>163.69999999999999</v>
      </c>
      <c r="S3925" s="1" t="s">
        <v>30</v>
      </c>
      <c r="T3925" s="1" t="s">
        <v>34</v>
      </c>
    </row>
    <row r="3926" spans="1:20" x14ac:dyDescent="0.35">
      <c r="A3926" s="1" t="s">
        <v>3231</v>
      </c>
      <c r="B3926">
        <v>48</v>
      </c>
      <c r="C3926" t="str">
        <f>IF(Family_Data3[[#This Row],[Father_Age]]&gt;45, "Old", IF(Family_Data3[[#This Row],[Father_Age]]&gt;=31, "Middle Age", "Young"))</f>
        <v>Old</v>
      </c>
      <c r="D3926">
        <v>22</v>
      </c>
      <c r="E3926" t="str">
        <f>IF(Family_Data3[[#This Row],[Mother_Age]]&gt;45, "Old", IF(Family_Data3[[#This Row],[Mother_Age]]&gt;=31, "Middle Age", "Young"))</f>
        <v>Young</v>
      </c>
      <c r="F3926">
        <v>176.1</v>
      </c>
      <c r="G3926">
        <v>153.9</v>
      </c>
      <c r="H3926" s="1" t="s">
        <v>30</v>
      </c>
      <c r="I3926" s="1" t="s">
        <v>30</v>
      </c>
      <c r="J3926" s="1" t="s">
        <v>44</v>
      </c>
      <c r="K3926" s="1" t="s">
        <v>21</v>
      </c>
      <c r="L3926" s="1" t="s">
        <v>23</v>
      </c>
      <c r="M3926" s="1" t="s">
        <v>23</v>
      </c>
      <c r="N3926" s="1" t="s">
        <v>39</v>
      </c>
      <c r="O3926" s="1" t="s">
        <v>32</v>
      </c>
      <c r="P3926" s="1" t="s">
        <v>33</v>
      </c>
      <c r="Q3926" s="1" t="s">
        <v>27</v>
      </c>
      <c r="R3926">
        <v>152.19999999999999</v>
      </c>
      <c r="S3926" s="1" t="s">
        <v>42</v>
      </c>
      <c r="T3926" s="1" t="s">
        <v>34</v>
      </c>
    </row>
    <row r="3927" spans="1:20" x14ac:dyDescent="0.35">
      <c r="A3927" s="1" t="s">
        <v>3235</v>
      </c>
      <c r="B3927">
        <v>55</v>
      </c>
      <c r="C3927" t="str">
        <f>IF(Family_Data3[[#This Row],[Father_Age]]&gt;45, "Old", IF(Family_Data3[[#This Row],[Father_Age]]&gt;=31, "Middle Age", "Young"))</f>
        <v>Old</v>
      </c>
      <c r="D3927">
        <v>22</v>
      </c>
      <c r="E3927" t="str">
        <f>IF(Family_Data3[[#This Row],[Mother_Age]]&gt;45, "Old", IF(Family_Data3[[#This Row],[Mother_Age]]&gt;=31, "Middle Age", "Young"))</f>
        <v>Young</v>
      </c>
      <c r="F3927">
        <v>162.1</v>
      </c>
      <c r="G3927">
        <v>159.69999999999999</v>
      </c>
      <c r="H3927" s="1" t="s">
        <v>42</v>
      </c>
      <c r="I3927" s="1" t="s">
        <v>30</v>
      </c>
      <c r="J3927" s="1" t="s">
        <v>22</v>
      </c>
      <c r="K3927" s="1" t="s">
        <v>44</v>
      </c>
      <c r="L3927" s="1" t="s">
        <v>22</v>
      </c>
      <c r="M3927" s="1" t="s">
        <v>23</v>
      </c>
      <c r="N3927" s="1" t="s">
        <v>39</v>
      </c>
      <c r="O3927" s="1" t="s">
        <v>32</v>
      </c>
      <c r="P3927" s="1" t="s">
        <v>40</v>
      </c>
      <c r="Q3927" s="1" t="s">
        <v>41</v>
      </c>
      <c r="R3927">
        <v>164.9</v>
      </c>
      <c r="S3927" s="1" t="s">
        <v>30</v>
      </c>
      <c r="T3927" s="1" t="s">
        <v>34</v>
      </c>
    </row>
    <row r="3928" spans="1:20" x14ac:dyDescent="0.35">
      <c r="A3928" s="1" t="s">
        <v>3237</v>
      </c>
      <c r="B3928">
        <v>46</v>
      </c>
      <c r="C3928" t="str">
        <f>IF(Family_Data3[[#This Row],[Father_Age]]&gt;45, "Old", IF(Family_Data3[[#This Row],[Father_Age]]&gt;=31, "Middle Age", "Young"))</f>
        <v>Old</v>
      </c>
      <c r="D3928">
        <v>33</v>
      </c>
      <c r="E3928" t="str">
        <f>IF(Family_Data3[[#This Row],[Mother_Age]]&gt;45, "Old", IF(Family_Data3[[#This Row],[Mother_Age]]&gt;=31, "Middle Age", "Young"))</f>
        <v>Middle Age</v>
      </c>
      <c r="F3928">
        <v>182.9</v>
      </c>
      <c r="G3928">
        <v>161.80000000000001</v>
      </c>
      <c r="H3928" s="1" t="s">
        <v>30</v>
      </c>
      <c r="I3928" s="1" t="s">
        <v>20</v>
      </c>
      <c r="J3928" s="1" t="s">
        <v>22</v>
      </c>
      <c r="K3928" s="1" t="s">
        <v>22</v>
      </c>
      <c r="L3928" s="1" t="s">
        <v>23</v>
      </c>
      <c r="M3928" s="1" t="s">
        <v>23</v>
      </c>
      <c r="N3928" s="1" t="s">
        <v>24</v>
      </c>
      <c r="O3928" s="1" t="s">
        <v>24</v>
      </c>
      <c r="P3928" s="1" t="s">
        <v>33</v>
      </c>
      <c r="Q3928" s="1" t="s">
        <v>41</v>
      </c>
      <c r="R3928">
        <v>187.3</v>
      </c>
      <c r="S3928" s="1" t="s">
        <v>60</v>
      </c>
      <c r="T3928" s="1" t="s">
        <v>34</v>
      </c>
    </row>
    <row r="3929" spans="1:20" x14ac:dyDescent="0.35">
      <c r="A3929" s="1" t="s">
        <v>3238</v>
      </c>
      <c r="B3929">
        <v>53</v>
      </c>
      <c r="C3929" t="str">
        <f>IF(Family_Data3[[#This Row],[Father_Age]]&gt;45, "Old", IF(Family_Data3[[#This Row],[Father_Age]]&gt;=31, "Middle Age", "Young"))</f>
        <v>Old</v>
      </c>
      <c r="D3929">
        <v>31</v>
      </c>
      <c r="E3929" t="str">
        <f>IF(Family_Data3[[#This Row],[Mother_Age]]&gt;45, "Old", IF(Family_Data3[[#This Row],[Mother_Age]]&gt;=31, "Middle Age", "Young"))</f>
        <v>Middle Age</v>
      </c>
      <c r="F3929">
        <v>174.1</v>
      </c>
      <c r="G3929">
        <v>167.3</v>
      </c>
      <c r="H3929" s="1" t="s">
        <v>20</v>
      </c>
      <c r="I3929" s="1" t="s">
        <v>20</v>
      </c>
      <c r="J3929" s="1" t="s">
        <v>22</v>
      </c>
      <c r="K3929" s="1" t="s">
        <v>22</v>
      </c>
      <c r="L3929" s="1" t="s">
        <v>22</v>
      </c>
      <c r="M3929" s="1" t="s">
        <v>48</v>
      </c>
      <c r="N3929" s="1" t="s">
        <v>39</v>
      </c>
      <c r="O3929" s="1" t="s">
        <v>32</v>
      </c>
      <c r="P3929" s="1" t="s">
        <v>51</v>
      </c>
      <c r="Q3929" s="1" t="s">
        <v>41</v>
      </c>
      <c r="R3929">
        <v>184</v>
      </c>
      <c r="S3929" s="1" t="s">
        <v>20</v>
      </c>
      <c r="T3929" s="1" t="s">
        <v>34</v>
      </c>
    </row>
    <row r="3930" spans="1:20" x14ac:dyDescent="0.35">
      <c r="A3930" s="1" t="s">
        <v>3240</v>
      </c>
      <c r="B3930">
        <v>51</v>
      </c>
      <c r="C3930" t="str">
        <f>IF(Family_Data3[[#This Row],[Father_Age]]&gt;45, "Old", IF(Family_Data3[[#This Row],[Father_Age]]&gt;=31, "Middle Age", "Young"))</f>
        <v>Old</v>
      </c>
      <c r="D3930">
        <v>34</v>
      </c>
      <c r="E3930" t="str">
        <f>IF(Family_Data3[[#This Row],[Mother_Age]]&gt;45, "Old", IF(Family_Data3[[#This Row],[Mother_Age]]&gt;=31, "Middle Age", "Young"))</f>
        <v>Middle Age</v>
      </c>
      <c r="F3930">
        <v>176</v>
      </c>
      <c r="G3930">
        <v>161.6</v>
      </c>
      <c r="H3930" s="1" t="s">
        <v>30</v>
      </c>
      <c r="I3930" s="1" t="s">
        <v>30</v>
      </c>
      <c r="J3930" s="1" t="s">
        <v>22</v>
      </c>
      <c r="K3930" s="1" t="s">
        <v>31</v>
      </c>
      <c r="L3930" s="1" t="s">
        <v>22</v>
      </c>
      <c r="M3930" s="1" t="s">
        <v>22</v>
      </c>
      <c r="N3930" s="1" t="s">
        <v>25</v>
      </c>
      <c r="O3930" s="1" t="s">
        <v>32</v>
      </c>
      <c r="P3930" s="1" t="s">
        <v>26</v>
      </c>
      <c r="Q3930" s="1" t="s">
        <v>27</v>
      </c>
      <c r="R3930">
        <v>176.1</v>
      </c>
      <c r="S3930" s="1" t="s">
        <v>30</v>
      </c>
      <c r="T3930" s="1" t="s">
        <v>28</v>
      </c>
    </row>
    <row r="3931" spans="1:20" x14ac:dyDescent="0.35">
      <c r="A3931" s="1" t="s">
        <v>3242</v>
      </c>
      <c r="B3931">
        <v>48</v>
      </c>
      <c r="C3931" t="str">
        <f>IF(Family_Data3[[#This Row],[Father_Age]]&gt;45, "Old", IF(Family_Data3[[#This Row],[Father_Age]]&gt;=31, "Middle Age", "Young"))</f>
        <v>Old</v>
      </c>
      <c r="D3931">
        <v>33</v>
      </c>
      <c r="E3931" t="str">
        <f>IF(Family_Data3[[#This Row],[Mother_Age]]&gt;45, "Old", IF(Family_Data3[[#This Row],[Mother_Age]]&gt;=31, "Middle Age", "Young"))</f>
        <v>Middle Age</v>
      </c>
      <c r="F3931">
        <v>177.4</v>
      </c>
      <c r="G3931">
        <v>156</v>
      </c>
      <c r="H3931" s="1" t="s">
        <v>42</v>
      </c>
      <c r="I3931" s="1" t="s">
        <v>19</v>
      </c>
      <c r="J3931" s="1" t="s">
        <v>22</v>
      </c>
      <c r="K3931" s="1" t="s">
        <v>31</v>
      </c>
      <c r="L3931" s="1" t="s">
        <v>23</v>
      </c>
      <c r="M3931" s="1" t="s">
        <v>22</v>
      </c>
      <c r="N3931" s="1" t="s">
        <v>36</v>
      </c>
      <c r="O3931" s="1" t="s">
        <v>25</v>
      </c>
      <c r="P3931" s="1" t="s">
        <v>65</v>
      </c>
      <c r="Q3931" s="1" t="s">
        <v>27</v>
      </c>
      <c r="R3931">
        <v>164.8</v>
      </c>
      <c r="S3931" s="1" t="s">
        <v>42</v>
      </c>
      <c r="T3931" s="1" t="s">
        <v>28</v>
      </c>
    </row>
    <row r="3932" spans="1:20" x14ac:dyDescent="0.35">
      <c r="A3932" s="1" t="s">
        <v>3247</v>
      </c>
      <c r="B3932">
        <v>49</v>
      </c>
      <c r="C3932" t="str">
        <f>IF(Family_Data3[[#This Row],[Father_Age]]&gt;45, "Old", IF(Family_Data3[[#This Row],[Father_Age]]&gt;=31, "Middle Age", "Young"))</f>
        <v>Old</v>
      </c>
      <c r="D3932">
        <v>21</v>
      </c>
      <c r="E3932" t="str">
        <f>IF(Family_Data3[[#This Row],[Mother_Age]]&gt;45, "Old", IF(Family_Data3[[#This Row],[Mother_Age]]&gt;=31, "Middle Age", "Young"))</f>
        <v>Young</v>
      </c>
      <c r="F3932">
        <v>173.5</v>
      </c>
      <c r="G3932">
        <v>162.69999999999999</v>
      </c>
      <c r="H3932" s="1" t="s">
        <v>20</v>
      </c>
      <c r="I3932" s="1" t="s">
        <v>19</v>
      </c>
      <c r="J3932" s="1" t="s">
        <v>31</v>
      </c>
      <c r="K3932" s="1" t="s">
        <v>31</v>
      </c>
      <c r="L3932" s="1" t="s">
        <v>22</v>
      </c>
      <c r="M3932" s="1" t="s">
        <v>23</v>
      </c>
      <c r="N3932" s="1" t="s">
        <v>32</v>
      </c>
      <c r="O3932" s="1" t="s">
        <v>32</v>
      </c>
      <c r="P3932" s="1" t="s">
        <v>40</v>
      </c>
      <c r="Q3932" s="1" t="s">
        <v>27</v>
      </c>
      <c r="R3932">
        <v>168</v>
      </c>
      <c r="S3932" s="1" t="s">
        <v>20</v>
      </c>
      <c r="T3932" s="1" t="s">
        <v>28</v>
      </c>
    </row>
    <row r="3933" spans="1:20" x14ac:dyDescent="0.35">
      <c r="A3933" s="1" t="s">
        <v>3248</v>
      </c>
      <c r="B3933">
        <v>54</v>
      </c>
      <c r="C3933" t="str">
        <f>IF(Family_Data3[[#This Row],[Father_Age]]&gt;45, "Old", IF(Family_Data3[[#This Row],[Father_Age]]&gt;=31, "Middle Age", "Young"))</f>
        <v>Old</v>
      </c>
      <c r="D3933">
        <v>30</v>
      </c>
      <c r="E3933" t="str">
        <f>IF(Family_Data3[[#This Row],[Mother_Age]]&gt;45, "Old", IF(Family_Data3[[#This Row],[Mother_Age]]&gt;=31, "Middle Age", "Young"))</f>
        <v>Young</v>
      </c>
      <c r="F3933">
        <v>187.8</v>
      </c>
      <c r="G3933">
        <v>145</v>
      </c>
      <c r="H3933" s="1" t="s">
        <v>30</v>
      </c>
      <c r="I3933" s="1" t="s">
        <v>30</v>
      </c>
      <c r="J3933" s="1" t="s">
        <v>22</v>
      </c>
      <c r="K3933" s="1" t="s">
        <v>22</v>
      </c>
      <c r="L3933" s="1" t="s">
        <v>48</v>
      </c>
      <c r="M3933" s="1" t="s">
        <v>22</v>
      </c>
      <c r="N3933" s="1" t="s">
        <v>25</v>
      </c>
      <c r="O3933" s="1" t="s">
        <v>32</v>
      </c>
      <c r="P3933" s="1" t="s">
        <v>40</v>
      </c>
      <c r="Q3933" s="1" t="s">
        <v>41</v>
      </c>
      <c r="R3933">
        <v>175.5</v>
      </c>
      <c r="S3933" s="1" t="s">
        <v>30</v>
      </c>
      <c r="T3933" s="1" t="s">
        <v>34</v>
      </c>
    </row>
    <row r="3934" spans="1:20" x14ac:dyDescent="0.35">
      <c r="A3934" s="1" t="s">
        <v>3249</v>
      </c>
      <c r="B3934">
        <v>54</v>
      </c>
      <c r="C3934" t="str">
        <f>IF(Family_Data3[[#This Row],[Father_Age]]&gt;45, "Old", IF(Family_Data3[[#This Row],[Father_Age]]&gt;=31, "Middle Age", "Young"))</f>
        <v>Old</v>
      </c>
      <c r="D3934">
        <v>35</v>
      </c>
      <c r="E3934" t="str">
        <f>IF(Family_Data3[[#This Row],[Mother_Age]]&gt;45, "Old", IF(Family_Data3[[#This Row],[Mother_Age]]&gt;=31, "Middle Age", "Young"))</f>
        <v>Middle Age</v>
      </c>
      <c r="F3934">
        <v>174.6</v>
      </c>
      <c r="G3934">
        <v>150.1</v>
      </c>
      <c r="H3934" s="1" t="s">
        <v>30</v>
      </c>
      <c r="I3934" s="1" t="s">
        <v>60</v>
      </c>
      <c r="J3934" s="1" t="s">
        <v>22</v>
      </c>
      <c r="K3934" s="1" t="s">
        <v>22</v>
      </c>
      <c r="L3934" s="1" t="s">
        <v>48</v>
      </c>
      <c r="M3934" s="1" t="s">
        <v>23</v>
      </c>
      <c r="N3934" s="1" t="s">
        <v>36</v>
      </c>
      <c r="O3934" s="1" t="s">
        <v>32</v>
      </c>
      <c r="P3934" s="1" t="s">
        <v>51</v>
      </c>
      <c r="Q3934" s="1" t="s">
        <v>41</v>
      </c>
      <c r="R3934">
        <v>169.3</v>
      </c>
      <c r="S3934" s="1" t="s">
        <v>60</v>
      </c>
      <c r="T3934" s="1" t="s">
        <v>34</v>
      </c>
    </row>
    <row r="3935" spans="1:20" x14ac:dyDescent="0.35">
      <c r="A3935" s="1" t="s">
        <v>3250</v>
      </c>
      <c r="B3935">
        <v>46</v>
      </c>
      <c r="C3935" t="str">
        <f>IF(Family_Data3[[#This Row],[Father_Age]]&gt;45, "Old", IF(Family_Data3[[#This Row],[Father_Age]]&gt;=31, "Middle Age", "Young"))</f>
        <v>Old</v>
      </c>
      <c r="D3935">
        <v>50</v>
      </c>
      <c r="E3935" t="str">
        <f>IF(Family_Data3[[#This Row],[Mother_Age]]&gt;45, "Old", IF(Family_Data3[[#This Row],[Mother_Age]]&gt;=31, "Middle Age", "Young"))</f>
        <v>Old</v>
      </c>
      <c r="F3935">
        <v>170.7</v>
      </c>
      <c r="G3935">
        <v>164.5</v>
      </c>
      <c r="H3935" s="1" t="s">
        <v>19</v>
      </c>
      <c r="I3935" s="1" t="s">
        <v>20</v>
      </c>
      <c r="J3935" s="1" t="s">
        <v>22</v>
      </c>
      <c r="K3935" s="1" t="s">
        <v>44</v>
      </c>
      <c r="L3935" s="1" t="s">
        <v>23</v>
      </c>
      <c r="M3935" s="1" t="s">
        <v>22</v>
      </c>
      <c r="N3935" s="1" t="s">
        <v>25</v>
      </c>
      <c r="O3935" s="1" t="s">
        <v>24</v>
      </c>
      <c r="P3935" s="1" t="s">
        <v>65</v>
      </c>
      <c r="Q3935" s="1" t="s">
        <v>27</v>
      </c>
      <c r="R3935">
        <v>167.3</v>
      </c>
      <c r="S3935" s="1" t="s">
        <v>50</v>
      </c>
      <c r="T3935" s="1" t="s">
        <v>28</v>
      </c>
    </row>
    <row r="3936" spans="1:20" x14ac:dyDescent="0.35">
      <c r="A3936" s="1" t="s">
        <v>3255</v>
      </c>
      <c r="B3936">
        <v>48</v>
      </c>
      <c r="C3936" t="str">
        <f>IF(Family_Data3[[#This Row],[Father_Age]]&gt;45, "Old", IF(Family_Data3[[#This Row],[Father_Age]]&gt;=31, "Middle Age", "Young"))</f>
        <v>Old</v>
      </c>
      <c r="D3936">
        <v>23</v>
      </c>
      <c r="E3936" t="str">
        <f>IF(Family_Data3[[#This Row],[Mother_Age]]&gt;45, "Old", IF(Family_Data3[[#This Row],[Mother_Age]]&gt;=31, "Middle Age", "Young"))</f>
        <v>Young</v>
      </c>
      <c r="F3936">
        <v>185.8</v>
      </c>
      <c r="G3936">
        <v>168.2</v>
      </c>
      <c r="H3936" s="1" t="s">
        <v>20</v>
      </c>
      <c r="I3936" s="1" t="s">
        <v>19</v>
      </c>
      <c r="J3936" s="1" t="s">
        <v>31</v>
      </c>
      <c r="K3936" s="1" t="s">
        <v>44</v>
      </c>
      <c r="L3936" s="1" t="s">
        <v>23</v>
      </c>
      <c r="M3936" s="1" t="s">
        <v>22</v>
      </c>
      <c r="N3936" s="1" t="s">
        <v>32</v>
      </c>
      <c r="O3936" s="1" t="s">
        <v>32</v>
      </c>
      <c r="P3936" s="1" t="s">
        <v>45</v>
      </c>
      <c r="Q3936" s="1" t="s">
        <v>27</v>
      </c>
      <c r="R3936">
        <v>166.7</v>
      </c>
      <c r="S3936" s="1" t="s">
        <v>20</v>
      </c>
      <c r="T3936" s="1" t="s">
        <v>34</v>
      </c>
    </row>
    <row r="3937" spans="1:20" x14ac:dyDescent="0.35">
      <c r="A3937" s="1" t="s">
        <v>3257</v>
      </c>
      <c r="B3937">
        <v>46</v>
      </c>
      <c r="C3937" t="str">
        <f>IF(Family_Data3[[#This Row],[Father_Age]]&gt;45, "Old", IF(Family_Data3[[#This Row],[Father_Age]]&gt;=31, "Middle Age", "Young"))</f>
        <v>Old</v>
      </c>
      <c r="D3937">
        <v>29</v>
      </c>
      <c r="E3937" t="str">
        <f>IF(Family_Data3[[#This Row],[Mother_Age]]&gt;45, "Old", IF(Family_Data3[[#This Row],[Mother_Age]]&gt;=31, "Middle Age", "Young"))</f>
        <v>Young</v>
      </c>
      <c r="F3937">
        <v>164.3</v>
      </c>
      <c r="G3937">
        <v>167.4</v>
      </c>
      <c r="H3937" s="1" t="s">
        <v>19</v>
      </c>
      <c r="I3937" s="1" t="s">
        <v>42</v>
      </c>
      <c r="J3937" s="1" t="s">
        <v>31</v>
      </c>
      <c r="K3937" s="1" t="s">
        <v>22</v>
      </c>
      <c r="L3937" s="1" t="s">
        <v>23</v>
      </c>
      <c r="M3937" s="1" t="s">
        <v>22</v>
      </c>
      <c r="N3937" s="1" t="s">
        <v>25</v>
      </c>
      <c r="O3937" s="1" t="s">
        <v>24</v>
      </c>
      <c r="P3937" s="1" t="s">
        <v>40</v>
      </c>
      <c r="Q3937" s="1" t="s">
        <v>27</v>
      </c>
      <c r="R3937">
        <v>161.19999999999999</v>
      </c>
      <c r="S3937" s="1" t="s">
        <v>30</v>
      </c>
      <c r="T3937" s="1" t="s">
        <v>34</v>
      </c>
    </row>
    <row r="3938" spans="1:20" x14ac:dyDescent="0.35">
      <c r="A3938" s="1" t="s">
        <v>3271</v>
      </c>
      <c r="B3938">
        <v>53</v>
      </c>
      <c r="C3938" t="str">
        <f>IF(Family_Data3[[#This Row],[Father_Age]]&gt;45, "Old", IF(Family_Data3[[#This Row],[Father_Age]]&gt;=31, "Middle Age", "Young"))</f>
        <v>Old</v>
      </c>
      <c r="D3938">
        <v>24</v>
      </c>
      <c r="E3938" t="str">
        <f>IF(Family_Data3[[#This Row],[Mother_Age]]&gt;45, "Old", IF(Family_Data3[[#This Row],[Mother_Age]]&gt;=31, "Middle Age", "Young"))</f>
        <v>Young</v>
      </c>
      <c r="F3938">
        <v>176</v>
      </c>
      <c r="G3938">
        <v>168.7</v>
      </c>
      <c r="H3938" s="1" t="s">
        <v>30</v>
      </c>
      <c r="I3938" s="1" t="s">
        <v>20</v>
      </c>
      <c r="J3938" s="1" t="s">
        <v>62</v>
      </c>
      <c r="K3938" s="1" t="s">
        <v>22</v>
      </c>
      <c r="L3938" s="1" t="s">
        <v>23</v>
      </c>
      <c r="M3938" s="1" t="s">
        <v>23</v>
      </c>
      <c r="N3938" s="1" t="s">
        <v>39</v>
      </c>
      <c r="O3938" s="1" t="s">
        <v>36</v>
      </c>
      <c r="P3938" s="1" t="s">
        <v>40</v>
      </c>
      <c r="Q3938" s="1" t="s">
        <v>27</v>
      </c>
      <c r="R3938">
        <v>172.7</v>
      </c>
      <c r="S3938" s="1" t="s">
        <v>38</v>
      </c>
      <c r="T3938" s="1" t="s">
        <v>34</v>
      </c>
    </row>
    <row r="3939" spans="1:20" x14ac:dyDescent="0.35">
      <c r="A3939" s="1" t="s">
        <v>3272</v>
      </c>
      <c r="B3939">
        <v>48</v>
      </c>
      <c r="C3939" t="str">
        <f>IF(Family_Data3[[#This Row],[Father_Age]]&gt;45, "Old", IF(Family_Data3[[#This Row],[Father_Age]]&gt;=31, "Middle Age", "Young"))</f>
        <v>Old</v>
      </c>
      <c r="D3939">
        <v>21</v>
      </c>
      <c r="E3939" t="str">
        <f>IF(Family_Data3[[#This Row],[Mother_Age]]&gt;45, "Old", IF(Family_Data3[[#This Row],[Mother_Age]]&gt;=31, "Middle Age", "Young"))</f>
        <v>Young</v>
      </c>
      <c r="F3939">
        <v>175.4</v>
      </c>
      <c r="G3939">
        <v>157.1</v>
      </c>
      <c r="H3939" s="1" t="s">
        <v>19</v>
      </c>
      <c r="I3939" s="1" t="s">
        <v>50</v>
      </c>
      <c r="J3939" s="1" t="s">
        <v>22</v>
      </c>
      <c r="K3939" s="1" t="s">
        <v>31</v>
      </c>
      <c r="L3939" s="1" t="s">
        <v>22</v>
      </c>
      <c r="M3939" s="1" t="s">
        <v>48</v>
      </c>
      <c r="N3939" s="1" t="s">
        <v>32</v>
      </c>
      <c r="O3939" s="1" t="s">
        <v>24</v>
      </c>
      <c r="P3939" s="1" t="s">
        <v>65</v>
      </c>
      <c r="Q3939" s="1" t="s">
        <v>41</v>
      </c>
      <c r="R3939">
        <v>169.6</v>
      </c>
      <c r="S3939" s="1" t="s">
        <v>50</v>
      </c>
      <c r="T3939" s="1" t="s">
        <v>28</v>
      </c>
    </row>
    <row r="3940" spans="1:20" x14ac:dyDescent="0.35">
      <c r="A3940" s="1" t="s">
        <v>3277</v>
      </c>
      <c r="B3940">
        <v>54</v>
      </c>
      <c r="C3940" t="str">
        <f>IF(Family_Data3[[#This Row],[Father_Age]]&gt;45, "Old", IF(Family_Data3[[#This Row],[Father_Age]]&gt;=31, "Middle Age", "Young"))</f>
        <v>Old</v>
      </c>
      <c r="D3940">
        <v>41</v>
      </c>
      <c r="E3940" t="str">
        <f>IF(Family_Data3[[#This Row],[Mother_Age]]&gt;45, "Old", IF(Family_Data3[[#This Row],[Mother_Age]]&gt;=31, "Middle Age", "Young"))</f>
        <v>Middle Age</v>
      </c>
      <c r="F3940">
        <v>171.4</v>
      </c>
      <c r="G3940">
        <v>165.3</v>
      </c>
      <c r="H3940" s="1" t="s">
        <v>30</v>
      </c>
      <c r="I3940" s="1" t="s">
        <v>54</v>
      </c>
      <c r="J3940" s="1" t="s">
        <v>22</v>
      </c>
      <c r="K3940" s="1" t="s">
        <v>21</v>
      </c>
      <c r="L3940" s="1" t="s">
        <v>22</v>
      </c>
      <c r="M3940" s="1" t="s">
        <v>22</v>
      </c>
      <c r="N3940" s="1" t="s">
        <v>36</v>
      </c>
      <c r="O3940" s="1" t="s">
        <v>32</v>
      </c>
      <c r="P3940" s="1" t="s">
        <v>51</v>
      </c>
      <c r="Q3940" s="1" t="s">
        <v>41</v>
      </c>
      <c r="R3940">
        <v>172.2</v>
      </c>
      <c r="S3940" s="1" t="s">
        <v>30</v>
      </c>
      <c r="T3940" s="1" t="s">
        <v>34</v>
      </c>
    </row>
    <row r="3941" spans="1:20" x14ac:dyDescent="0.35">
      <c r="A3941" s="1" t="s">
        <v>3291</v>
      </c>
      <c r="B3941">
        <v>48</v>
      </c>
      <c r="C3941" t="str">
        <f>IF(Family_Data3[[#This Row],[Father_Age]]&gt;45, "Old", IF(Family_Data3[[#This Row],[Father_Age]]&gt;=31, "Middle Age", "Young"))</f>
        <v>Old</v>
      </c>
      <c r="D3941">
        <v>33</v>
      </c>
      <c r="E3941" t="str">
        <f>IF(Family_Data3[[#This Row],[Mother_Age]]&gt;45, "Old", IF(Family_Data3[[#This Row],[Mother_Age]]&gt;=31, "Middle Age", "Young"))</f>
        <v>Middle Age</v>
      </c>
      <c r="F3941">
        <v>179.2</v>
      </c>
      <c r="G3941">
        <v>150.69999999999999</v>
      </c>
      <c r="H3941" s="1" t="s">
        <v>30</v>
      </c>
      <c r="I3941" s="1" t="s">
        <v>20</v>
      </c>
      <c r="J3941" s="1" t="s">
        <v>44</v>
      </c>
      <c r="K3941" s="1" t="s">
        <v>21</v>
      </c>
      <c r="L3941" s="1" t="s">
        <v>23</v>
      </c>
      <c r="M3941" s="1" t="s">
        <v>48</v>
      </c>
      <c r="N3941" s="1" t="s">
        <v>36</v>
      </c>
      <c r="O3941" s="1" t="s">
        <v>39</v>
      </c>
      <c r="P3941" s="1" t="s">
        <v>33</v>
      </c>
      <c r="Q3941" s="1" t="s">
        <v>27</v>
      </c>
      <c r="R3941">
        <v>159.4</v>
      </c>
      <c r="S3941" s="1" t="s">
        <v>38</v>
      </c>
      <c r="T3941" s="1" t="s">
        <v>34</v>
      </c>
    </row>
    <row r="3942" spans="1:20" x14ac:dyDescent="0.35">
      <c r="A3942" s="1" t="s">
        <v>3294</v>
      </c>
      <c r="B3942">
        <v>47</v>
      </c>
      <c r="C3942" t="str">
        <f>IF(Family_Data3[[#This Row],[Father_Age]]&gt;45, "Old", IF(Family_Data3[[#This Row],[Father_Age]]&gt;=31, "Middle Age", "Young"))</f>
        <v>Old</v>
      </c>
      <c r="D3942">
        <v>31</v>
      </c>
      <c r="E3942" t="str">
        <f>IF(Family_Data3[[#This Row],[Mother_Age]]&gt;45, "Old", IF(Family_Data3[[#This Row],[Mother_Age]]&gt;=31, "Middle Age", "Young"))</f>
        <v>Middle Age</v>
      </c>
      <c r="F3942">
        <v>179.8</v>
      </c>
      <c r="G3942">
        <v>160.5</v>
      </c>
      <c r="H3942" s="1" t="s">
        <v>54</v>
      </c>
      <c r="I3942" s="1" t="s">
        <v>20</v>
      </c>
      <c r="J3942" s="1" t="s">
        <v>22</v>
      </c>
      <c r="K3942" s="1" t="s">
        <v>21</v>
      </c>
      <c r="L3942" s="1" t="s">
        <v>22</v>
      </c>
      <c r="M3942" s="1" t="s">
        <v>22</v>
      </c>
      <c r="N3942" s="1" t="s">
        <v>39</v>
      </c>
      <c r="O3942" s="1" t="s">
        <v>24</v>
      </c>
      <c r="P3942" s="1" t="s">
        <v>33</v>
      </c>
      <c r="Q3942" s="1" t="s">
        <v>41</v>
      </c>
      <c r="R3942">
        <v>175.4</v>
      </c>
      <c r="S3942" s="1" t="s">
        <v>50</v>
      </c>
      <c r="T3942" s="1" t="s">
        <v>34</v>
      </c>
    </row>
    <row r="3943" spans="1:20" x14ac:dyDescent="0.35">
      <c r="A3943" s="1" t="s">
        <v>3295</v>
      </c>
      <c r="B3943">
        <v>46</v>
      </c>
      <c r="C3943" t="str">
        <f>IF(Family_Data3[[#This Row],[Father_Age]]&gt;45, "Old", IF(Family_Data3[[#This Row],[Father_Age]]&gt;=31, "Middle Age", "Young"))</f>
        <v>Old</v>
      </c>
      <c r="D3943">
        <v>32</v>
      </c>
      <c r="E3943" t="str">
        <f>IF(Family_Data3[[#This Row],[Mother_Age]]&gt;45, "Old", IF(Family_Data3[[#This Row],[Mother_Age]]&gt;=31, "Middle Age", "Young"))</f>
        <v>Middle Age</v>
      </c>
      <c r="F3943">
        <v>171.1</v>
      </c>
      <c r="G3943">
        <v>161.30000000000001</v>
      </c>
      <c r="H3943" s="1" t="s">
        <v>19</v>
      </c>
      <c r="I3943" s="1" t="s">
        <v>30</v>
      </c>
      <c r="J3943" s="1" t="s">
        <v>44</v>
      </c>
      <c r="K3943" s="1" t="s">
        <v>22</v>
      </c>
      <c r="L3943" s="1" t="s">
        <v>22</v>
      </c>
      <c r="M3943" s="1" t="s">
        <v>23</v>
      </c>
      <c r="N3943" s="1" t="s">
        <v>32</v>
      </c>
      <c r="O3943" s="1" t="s">
        <v>24</v>
      </c>
      <c r="P3943" s="1" t="s">
        <v>45</v>
      </c>
      <c r="Q3943" s="1" t="s">
        <v>27</v>
      </c>
      <c r="R3943">
        <v>159.6</v>
      </c>
      <c r="S3943" s="1" t="s">
        <v>42</v>
      </c>
      <c r="T3943" s="1" t="s">
        <v>34</v>
      </c>
    </row>
    <row r="3944" spans="1:20" x14ac:dyDescent="0.35">
      <c r="A3944" s="1" t="s">
        <v>3298</v>
      </c>
      <c r="B3944">
        <v>54</v>
      </c>
      <c r="C3944" t="str">
        <f>IF(Family_Data3[[#This Row],[Father_Age]]&gt;45, "Old", IF(Family_Data3[[#This Row],[Father_Age]]&gt;=31, "Middle Age", "Young"))</f>
        <v>Old</v>
      </c>
      <c r="D3944">
        <v>46</v>
      </c>
      <c r="E3944" t="str">
        <f>IF(Family_Data3[[#This Row],[Mother_Age]]&gt;45, "Old", IF(Family_Data3[[#This Row],[Mother_Age]]&gt;=31, "Middle Age", "Young"))</f>
        <v>Old</v>
      </c>
      <c r="F3944">
        <v>177.8</v>
      </c>
      <c r="G3944">
        <v>154.6</v>
      </c>
      <c r="H3944" s="1" t="s">
        <v>20</v>
      </c>
      <c r="I3944" s="1" t="s">
        <v>30</v>
      </c>
      <c r="J3944" s="1" t="s">
        <v>31</v>
      </c>
      <c r="K3944" s="1" t="s">
        <v>22</v>
      </c>
      <c r="L3944" s="1" t="s">
        <v>47</v>
      </c>
      <c r="M3944" s="1" t="s">
        <v>22</v>
      </c>
      <c r="N3944" s="1" t="s">
        <v>32</v>
      </c>
      <c r="O3944" s="1" t="s">
        <v>25</v>
      </c>
      <c r="P3944" s="1" t="s">
        <v>51</v>
      </c>
      <c r="Q3944" s="1" t="s">
        <v>27</v>
      </c>
      <c r="R3944">
        <v>154.19999999999999</v>
      </c>
      <c r="S3944" s="1" t="s">
        <v>60</v>
      </c>
      <c r="T3944" s="1" t="s">
        <v>34</v>
      </c>
    </row>
    <row r="3945" spans="1:20" x14ac:dyDescent="0.35">
      <c r="A3945" s="1" t="s">
        <v>3302</v>
      </c>
      <c r="B3945">
        <v>46</v>
      </c>
      <c r="C3945" t="str">
        <f>IF(Family_Data3[[#This Row],[Father_Age]]&gt;45, "Old", IF(Family_Data3[[#This Row],[Father_Age]]&gt;=31, "Middle Age", "Young"))</f>
        <v>Old</v>
      </c>
      <c r="D3945">
        <v>23</v>
      </c>
      <c r="E3945" t="str">
        <f>IF(Family_Data3[[#This Row],[Mother_Age]]&gt;45, "Old", IF(Family_Data3[[#This Row],[Mother_Age]]&gt;=31, "Middle Age", "Young"))</f>
        <v>Young</v>
      </c>
      <c r="F3945">
        <v>170.6</v>
      </c>
      <c r="G3945">
        <v>161.19999999999999</v>
      </c>
      <c r="H3945" s="1" t="s">
        <v>20</v>
      </c>
      <c r="I3945" s="1" t="s">
        <v>19</v>
      </c>
      <c r="J3945" s="1" t="s">
        <v>62</v>
      </c>
      <c r="K3945" s="1" t="s">
        <v>22</v>
      </c>
      <c r="L3945" s="1" t="s">
        <v>22</v>
      </c>
      <c r="M3945" s="1" t="s">
        <v>22</v>
      </c>
      <c r="N3945" s="1" t="s">
        <v>24</v>
      </c>
      <c r="O3945" s="1" t="s">
        <v>24</v>
      </c>
      <c r="P3945" s="1" t="s">
        <v>51</v>
      </c>
      <c r="Q3945" s="1" t="s">
        <v>27</v>
      </c>
      <c r="R3945">
        <v>154.9</v>
      </c>
      <c r="S3945" s="1" t="s">
        <v>20</v>
      </c>
      <c r="T3945" s="1" t="s">
        <v>52</v>
      </c>
    </row>
    <row r="3946" spans="1:20" x14ac:dyDescent="0.35">
      <c r="A3946" s="1" t="s">
        <v>3303</v>
      </c>
      <c r="B3946">
        <v>55</v>
      </c>
      <c r="C3946" t="str">
        <f>IF(Family_Data3[[#This Row],[Father_Age]]&gt;45, "Old", IF(Family_Data3[[#This Row],[Father_Age]]&gt;=31, "Middle Age", "Young"))</f>
        <v>Old</v>
      </c>
      <c r="D3946">
        <v>19</v>
      </c>
      <c r="E3946" t="str">
        <f>IF(Family_Data3[[#This Row],[Mother_Age]]&gt;45, "Old", IF(Family_Data3[[#This Row],[Mother_Age]]&gt;=31, "Middle Age", "Young"))</f>
        <v>Young</v>
      </c>
      <c r="F3946">
        <v>170.2</v>
      </c>
      <c r="G3946">
        <v>160.9</v>
      </c>
      <c r="H3946" s="1" t="s">
        <v>60</v>
      </c>
      <c r="I3946" s="1" t="s">
        <v>20</v>
      </c>
      <c r="J3946" s="1" t="s">
        <v>44</v>
      </c>
      <c r="K3946" s="1" t="s">
        <v>22</v>
      </c>
      <c r="L3946" s="1" t="s">
        <v>47</v>
      </c>
      <c r="M3946" s="1" t="s">
        <v>22</v>
      </c>
      <c r="N3946" s="1" t="s">
        <v>24</v>
      </c>
      <c r="O3946" s="1" t="s">
        <v>25</v>
      </c>
      <c r="P3946" s="1" t="s">
        <v>65</v>
      </c>
      <c r="Q3946" s="1" t="s">
        <v>41</v>
      </c>
      <c r="R3946">
        <v>174.2</v>
      </c>
      <c r="S3946" s="1" t="s">
        <v>50</v>
      </c>
      <c r="T3946" s="1" t="s">
        <v>34</v>
      </c>
    </row>
    <row r="3947" spans="1:20" x14ac:dyDescent="0.35">
      <c r="A3947" s="1" t="s">
        <v>3304</v>
      </c>
      <c r="B3947">
        <v>53</v>
      </c>
      <c r="C3947" t="str">
        <f>IF(Family_Data3[[#This Row],[Father_Age]]&gt;45, "Old", IF(Family_Data3[[#This Row],[Father_Age]]&gt;=31, "Middle Age", "Young"))</f>
        <v>Old</v>
      </c>
      <c r="D3947">
        <v>23</v>
      </c>
      <c r="E3947" t="str">
        <f>IF(Family_Data3[[#This Row],[Mother_Age]]&gt;45, "Old", IF(Family_Data3[[#This Row],[Mother_Age]]&gt;=31, "Middle Age", "Young"))</f>
        <v>Young</v>
      </c>
      <c r="F3947">
        <v>164.4</v>
      </c>
      <c r="G3947">
        <v>166.2</v>
      </c>
      <c r="H3947" s="1" t="s">
        <v>19</v>
      </c>
      <c r="I3947" s="1" t="s">
        <v>30</v>
      </c>
      <c r="J3947" s="1" t="s">
        <v>44</v>
      </c>
      <c r="K3947" s="1" t="s">
        <v>22</v>
      </c>
      <c r="L3947" s="1" t="s">
        <v>22</v>
      </c>
      <c r="M3947" s="1" t="s">
        <v>23</v>
      </c>
      <c r="N3947" s="1" t="s">
        <v>25</v>
      </c>
      <c r="O3947" s="1" t="s">
        <v>36</v>
      </c>
      <c r="P3947" s="1" t="s">
        <v>51</v>
      </c>
      <c r="Q3947" s="1" t="s">
        <v>41</v>
      </c>
      <c r="R3947">
        <v>168</v>
      </c>
      <c r="S3947" s="1" t="s">
        <v>30</v>
      </c>
      <c r="T3947" s="1" t="s">
        <v>52</v>
      </c>
    </row>
    <row r="3948" spans="1:20" x14ac:dyDescent="0.35">
      <c r="A3948" s="1" t="s">
        <v>3305</v>
      </c>
      <c r="B3948">
        <v>48</v>
      </c>
      <c r="C3948" t="str">
        <f>IF(Family_Data3[[#This Row],[Father_Age]]&gt;45, "Old", IF(Family_Data3[[#This Row],[Father_Age]]&gt;=31, "Middle Age", "Young"))</f>
        <v>Old</v>
      </c>
      <c r="D3948">
        <v>21</v>
      </c>
      <c r="E3948" t="str">
        <f>IF(Family_Data3[[#This Row],[Mother_Age]]&gt;45, "Old", IF(Family_Data3[[#This Row],[Mother_Age]]&gt;=31, "Middle Age", "Young"))</f>
        <v>Young</v>
      </c>
      <c r="F3948">
        <v>178.5</v>
      </c>
      <c r="G3948">
        <v>157.9</v>
      </c>
      <c r="H3948" s="1" t="s">
        <v>30</v>
      </c>
      <c r="I3948" s="1" t="s">
        <v>30</v>
      </c>
      <c r="J3948" s="1" t="s">
        <v>22</v>
      </c>
      <c r="K3948" s="1" t="s">
        <v>44</v>
      </c>
      <c r="L3948" s="1" t="s">
        <v>48</v>
      </c>
      <c r="M3948" s="1" t="s">
        <v>22</v>
      </c>
      <c r="N3948" s="1" t="s">
        <v>32</v>
      </c>
      <c r="O3948" s="1" t="s">
        <v>25</v>
      </c>
      <c r="P3948" s="1" t="s">
        <v>65</v>
      </c>
      <c r="Q3948" s="1" t="s">
        <v>27</v>
      </c>
      <c r="R3948">
        <v>156.9</v>
      </c>
      <c r="S3948" s="1" t="s">
        <v>30</v>
      </c>
      <c r="T3948" s="1" t="s">
        <v>28</v>
      </c>
    </row>
    <row r="3949" spans="1:20" x14ac:dyDescent="0.35">
      <c r="A3949" s="1" t="s">
        <v>3310</v>
      </c>
      <c r="B3949">
        <v>53</v>
      </c>
      <c r="C3949" t="str">
        <f>IF(Family_Data3[[#This Row],[Father_Age]]&gt;45, "Old", IF(Family_Data3[[#This Row],[Father_Age]]&gt;=31, "Middle Age", "Young"))</f>
        <v>Old</v>
      </c>
      <c r="D3949">
        <v>43</v>
      </c>
      <c r="E3949" t="str">
        <f>IF(Family_Data3[[#This Row],[Mother_Age]]&gt;45, "Old", IF(Family_Data3[[#This Row],[Mother_Age]]&gt;=31, "Middle Age", "Young"))</f>
        <v>Middle Age</v>
      </c>
      <c r="F3949">
        <v>176.2</v>
      </c>
      <c r="G3949">
        <v>159.19999999999999</v>
      </c>
      <c r="H3949" s="1" t="s">
        <v>20</v>
      </c>
      <c r="I3949" s="1" t="s">
        <v>42</v>
      </c>
      <c r="J3949" s="1" t="s">
        <v>21</v>
      </c>
      <c r="K3949" s="1" t="s">
        <v>31</v>
      </c>
      <c r="L3949" s="1" t="s">
        <v>48</v>
      </c>
      <c r="M3949" s="1" t="s">
        <v>23</v>
      </c>
      <c r="N3949" s="1" t="s">
        <v>39</v>
      </c>
      <c r="O3949" s="1" t="s">
        <v>32</v>
      </c>
      <c r="P3949" s="1" t="s">
        <v>40</v>
      </c>
      <c r="Q3949" s="1" t="s">
        <v>41</v>
      </c>
      <c r="R3949">
        <v>182.5</v>
      </c>
      <c r="S3949" s="1" t="s">
        <v>60</v>
      </c>
      <c r="T3949" s="1" t="s">
        <v>28</v>
      </c>
    </row>
    <row r="3950" spans="1:20" x14ac:dyDescent="0.35">
      <c r="A3950" s="1" t="s">
        <v>3314</v>
      </c>
      <c r="B3950">
        <v>50</v>
      </c>
      <c r="C3950" t="str">
        <f>IF(Family_Data3[[#This Row],[Father_Age]]&gt;45, "Old", IF(Family_Data3[[#This Row],[Father_Age]]&gt;=31, "Middle Age", "Young"))</f>
        <v>Old</v>
      </c>
      <c r="D3950">
        <v>33</v>
      </c>
      <c r="E3950" t="str">
        <f>IF(Family_Data3[[#This Row],[Mother_Age]]&gt;45, "Old", IF(Family_Data3[[#This Row],[Mother_Age]]&gt;=31, "Middle Age", "Young"))</f>
        <v>Middle Age</v>
      </c>
      <c r="F3950">
        <v>174.6</v>
      </c>
      <c r="G3950">
        <v>159.69999999999999</v>
      </c>
      <c r="H3950" s="1" t="s">
        <v>54</v>
      </c>
      <c r="I3950" s="1" t="s">
        <v>42</v>
      </c>
      <c r="J3950" s="1" t="s">
        <v>44</v>
      </c>
      <c r="K3950" s="1" t="s">
        <v>22</v>
      </c>
      <c r="L3950" s="1" t="s">
        <v>22</v>
      </c>
      <c r="M3950" s="1" t="s">
        <v>23</v>
      </c>
      <c r="N3950" s="1" t="s">
        <v>39</v>
      </c>
      <c r="O3950" s="1" t="s">
        <v>24</v>
      </c>
      <c r="P3950" s="1" t="s">
        <v>51</v>
      </c>
      <c r="Q3950" s="1" t="s">
        <v>27</v>
      </c>
      <c r="R3950">
        <v>155.69999999999999</v>
      </c>
      <c r="S3950" s="1" t="s">
        <v>42</v>
      </c>
      <c r="T3950" s="1" t="s">
        <v>34</v>
      </c>
    </row>
    <row r="3951" spans="1:20" x14ac:dyDescent="0.35">
      <c r="A3951" s="1" t="s">
        <v>3323</v>
      </c>
      <c r="B3951">
        <v>47</v>
      </c>
      <c r="C3951" t="str">
        <f>IF(Family_Data3[[#This Row],[Father_Age]]&gt;45, "Old", IF(Family_Data3[[#This Row],[Father_Age]]&gt;=31, "Middle Age", "Young"))</f>
        <v>Old</v>
      </c>
      <c r="D3951">
        <v>44</v>
      </c>
      <c r="E3951" t="str">
        <f>IF(Family_Data3[[#This Row],[Mother_Age]]&gt;45, "Old", IF(Family_Data3[[#This Row],[Mother_Age]]&gt;=31, "Middle Age", "Young"))</f>
        <v>Middle Age</v>
      </c>
      <c r="F3951">
        <v>177</v>
      </c>
      <c r="G3951">
        <v>152.9</v>
      </c>
      <c r="H3951" s="1" t="s">
        <v>30</v>
      </c>
      <c r="I3951" s="1" t="s">
        <v>30</v>
      </c>
      <c r="J3951" s="1" t="s">
        <v>22</v>
      </c>
      <c r="K3951" s="1" t="s">
        <v>44</v>
      </c>
      <c r="L3951" s="1" t="s">
        <v>23</v>
      </c>
      <c r="M3951" s="1" t="s">
        <v>23</v>
      </c>
      <c r="N3951" s="1" t="s">
        <v>25</v>
      </c>
      <c r="O3951" s="1" t="s">
        <v>32</v>
      </c>
      <c r="P3951" s="1" t="s">
        <v>51</v>
      </c>
      <c r="Q3951" s="1" t="s">
        <v>41</v>
      </c>
      <c r="R3951">
        <v>171.8</v>
      </c>
      <c r="S3951" s="1" t="s">
        <v>42</v>
      </c>
      <c r="T3951" s="1" t="s">
        <v>34</v>
      </c>
    </row>
    <row r="3952" spans="1:20" x14ac:dyDescent="0.35">
      <c r="A3952" s="1" t="s">
        <v>3325</v>
      </c>
      <c r="B3952">
        <v>55</v>
      </c>
      <c r="C3952" t="str">
        <f>IF(Family_Data3[[#This Row],[Father_Age]]&gt;45, "Old", IF(Family_Data3[[#This Row],[Father_Age]]&gt;=31, "Middle Age", "Young"))</f>
        <v>Old</v>
      </c>
      <c r="D3952">
        <v>42</v>
      </c>
      <c r="E3952" t="str">
        <f>IF(Family_Data3[[#This Row],[Mother_Age]]&gt;45, "Old", IF(Family_Data3[[#This Row],[Mother_Age]]&gt;=31, "Middle Age", "Young"))</f>
        <v>Middle Age</v>
      </c>
      <c r="F3952">
        <v>181.8</v>
      </c>
      <c r="G3952">
        <v>161.6</v>
      </c>
      <c r="H3952" s="1" t="s">
        <v>30</v>
      </c>
      <c r="I3952" s="1" t="s">
        <v>60</v>
      </c>
      <c r="J3952" s="1" t="s">
        <v>62</v>
      </c>
      <c r="K3952" s="1" t="s">
        <v>21</v>
      </c>
      <c r="L3952" s="1" t="s">
        <v>23</v>
      </c>
      <c r="M3952" s="1" t="s">
        <v>48</v>
      </c>
      <c r="N3952" s="1" t="s">
        <v>32</v>
      </c>
      <c r="O3952" s="1" t="s">
        <v>36</v>
      </c>
      <c r="P3952" s="1" t="s">
        <v>40</v>
      </c>
      <c r="Q3952" s="1" t="s">
        <v>41</v>
      </c>
      <c r="R3952">
        <v>184.8</v>
      </c>
      <c r="S3952" s="1" t="s">
        <v>30</v>
      </c>
      <c r="T3952" s="1" t="s">
        <v>28</v>
      </c>
    </row>
    <row r="3953" spans="1:20" x14ac:dyDescent="0.35">
      <c r="A3953" s="1" t="s">
        <v>3329</v>
      </c>
      <c r="B3953">
        <v>49</v>
      </c>
      <c r="C3953" t="str">
        <f>IF(Family_Data3[[#This Row],[Father_Age]]&gt;45, "Old", IF(Family_Data3[[#This Row],[Father_Age]]&gt;=31, "Middle Age", "Young"))</f>
        <v>Old</v>
      </c>
      <c r="D3953">
        <v>36</v>
      </c>
      <c r="E3953" t="str">
        <f>IF(Family_Data3[[#This Row],[Mother_Age]]&gt;45, "Old", IF(Family_Data3[[#This Row],[Mother_Age]]&gt;=31, "Middle Age", "Young"))</f>
        <v>Middle Age</v>
      </c>
      <c r="F3953">
        <v>180.8</v>
      </c>
      <c r="G3953">
        <v>150.30000000000001</v>
      </c>
      <c r="H3953" s="1" t="s">
        <v>30</v>
      </c>
      <c r="I3953" s="1" t="s">
        <v>30</v>
      </c>
      <c r="J3953" s="1" t="s">
        <v>44</v>
      </c>
      <c r="K3953" s="1" t="s">
        <v>21</v>
      </c>
      <c r="L3953" s="1" t="s">
        <v>23</v>
      </c>
      <c r="M3953" s="1" t="s">
        <v>47</v>
      </c>
      <c r="N3953" s="1" t="s">
        <v>36</v>
      </c>
      <c r="O3953" s="1" t="s">
        <v>25</v>
      </c>
      <c r="P3953" s="1" t="s">
        <v>65</v>
      </c>
      <c r="Q3953" s="1" t="s">
        <v>27</v>
      </c>
      <c r="R3953">
        <v>161.69999999999999</v>
      </c>
      <c r="S3953" s="1" t="s">
        <v>30</v>
      </c>
      <c r="T3953" s="1" t="s">
        <v>28</v>
      </c>
    </row>
    <row r="3954" spans="1:20" x14ac:dyDescent="0.35">
      <c r="A3954" s="1" t="s">
        <v>3331</v>
      </c>
      <c r="B3954">
        <v>46</v>
      </c>
      <c r="C3954" t="str">
        <f>IF(Family_Data3[[#This Row],[Father_Age]]&gt;45, "Old", IF(Family_Data3[[#This Row],[Father_Age]]&gt;=31, "Middle Age", "Young"))</f>
        <v>Old</v>
      </c>
      <c r="D3954">
        <v>31</v>
      </c>
      <c r="E3954" t="str">
        <f>IF(Family_Data3[[#This Row],[Mother_Age]]&gt;45, "Old", IF(Family_Data3[[#This Row],[Mother_Age]]&gt;=31, "Middle Age", "Young"))</f>
        <v>Middle Age</v>
      </c>
      <c r="F3954">
        <v>179.2</v>
      </c>
      <c r="G3954">
        <v>161.69999999999999</v>
      </c>
      <c r="H3954" s="1" t="s">
        <v>20</v>
      </c>
      <c r="I3954" s="1" t="s">
        <v>30</v>
      </c>
      <c r="J3954" s="1" t="s">
        <v>22</v>
      </c>
      <c r="K3954" s="1" t="s">
        <v>44</v>
      </c>
      <c r="L3954" s="1" t="s">
        <v>48</v>
      </c>
      <c r="M3954" s="1" t="s">
        <v>23</v>
      </c>
      <c r="N3954" s="1" t="s">
        <v>36</v>
      </c>
      <c r="O3954" s="1" t="s">
        <v>32</v>
      </c>
      <c r="P3954" s="1" t="s">
        <v>40</v>
      </c>
      <c r="Q3954" s="1" t="s">
        <v>41</v>
      </c>
      <c r="R3954">
        <v>174.9</v>
      </c>
      <c r="S3954" s="1" t="s">
        <v>60</v>
      </c>
      <c r="T3954" s="1" t="s">
        <v>34</v>
      </c>
    </row>
    <row r="3955" spans="1:20" x14ac:dyDescent="0.35">
      <c r="A3955" s="1" t="s">
        <v>3333</v>
      </c>
      <c r="B3955">
        <v>55</v>
      </c>
      <c r="C3955" t="str">
        <f>IF(Family_Data3[[#This Row],[Father_Age]]&gt;45, "Old", IF(Family_Data3[[#This Row],[Father_Age]]&gt;=31, "Middle Age", "Young"))</f>
        <v>Old</v>
      </c>
      <c r="D3955">
        <v>49</v>
      </c>
      <c r="E3955" t="str">
        <f>IF(Family_Data3[[#This Row],[Mother_Age]]&gt;45, "Old", IF(Family_Data3[[#This Row],[Mother_Age]]&gt;=31, "Middle Age", "Young"))</f>
        <v>Old</v>
      </c>
      <c r="F3955">
        <v>166.7</v>
      </c>
      <c r="G3955">
        <v>165.8</v>
      </c>
      <c r="H3955" s="1" t="s">
        <v>30</v>
      </c>
      <c r="I3955" s="1" t="s">
        <v>19</v>
      </c>
      <c r="J3955" s="1" t="s">
        <v>31</v>
      </c>
      <c r="K3955" s="1" t="s">
        <v>22</v>
      </c>
      <c r="L3955" s="1" t="s">
        <v>23</v>
      </c>
      <c r="M3955" s="1" t="s">
        <v>22</v>
      </c>
      <c r="N3955" s="1" t="s">
        <v>36</v>
      </c>
      <c r="O3955" s="1" t="s">
        <v>25</v>
      </c>
      <c r="P3955" s="1" t="s">
        <v>33</v>
      </c>
      <c r="Q3955" s="1" t="s">
        <v>27</v>
      </c>
      <c r="R3955">
        <v>158.80000000000001</v>
      </c>
      <c r="S3955" s="1" t="s">
        <v>42</v>
      </c>
      <c r="T3955" s="1" t="s">
        <v>28</v>
      </c>
    </row>
    <row r="3956" spans="1:20" x14ac:dyDescent="0.35">
      <c r="A3956" s="1" t="s">
        <v>3340</v>
      </c>
      <c r="B3956">
        <v>50</v>
      </c>
      <c r="C3956" t="str">
        <f>IF(Family_Data3[[#This Row],[Father_Age]]&gt;45, "Old", IF(Family_Data3[[#This Row],[Father_Age]]&gt;=31, "Middle Age", "Young"))</f>
        <v>Old</v>
      </c>
      <c r="D3956">
        <v>29</v>
      </c>
      <c r="E3956" t="str">
        <f>IF(Family_Data3[[#This Row],[Mother_Age]]&gt;45, "Old", IF(Family_Data3[[#This Row],[Mother_Age]]&gt;=31, "Middle Age", "Young"))</f>
        <v>Young</v>
      </c>
      <c r="F3956">
        <v>170.4</v>
      </c>
      <c r="G3956">
        <v>164.1</v>
      </c>
      <c r="H3956" s="1" t="s">
        <v>30</v>
      </c>
      <c r="I3956" s="1" t="s">
        <v>60</v>
      </c>
      <c r="J3956" s="1" t="s">
        <v>31</v>
      </c>
      <c r="K3956" s="1" t="s">
        <v>21</v>
      </c>
      <c r="L3956" s="1" t="s">
        <v>23</v>
      </c>
      <c r="M3956" s="1" t="s">
        <v>23</v>
      </c>
      <c r="N3956" s="1" t="s">
        <v>25</v>
      </c>
      <c r="O3956" s="1" t="s">
        <v>24</v>
      </c>
      <c r="P3956" s="1" t="s">
        <v>33</v>
      </c>
      <c r="Q3956" s="1" t="s">
        <v>41</v>
      </c>
      <c r="R3956">
        <v>173.3</v>
      </c>
      <c r="S3956" s="1" t="s">
        <v>38</v>
      </c>
      <c r="T3956" s="1" t="s">
        <v>34</v>
      </c>
    </row>
    <row r="3957" spans="1:20" x14ac:dyDescent="0.35">
      <c r="A3957" s="1" t="s">
        <v>3342</v>
      </c>
      <c r="B3957">
        <v>51</v>
      </c>
      <c r="C3957" t="str">
        <f>IF(Family_Data3[[#This Row],[Father_Age]]&gt;45, "Old", IF(Family_Data3[[#This Row],[Father_Age]]&gt;=31, "Middle Age", "Young"))</f>
        <v>Old</v>
      </c>
      <c r="D3957">
        <v>35</v>
      </c>
      <c r="E3957" t="str">
        <f>IF(Family_Data3[[#This Row],[Mother_Age]]&gt;45, "Old", IF(Family_Data3[[#This Row],[Mother_Age]]&gt;=31, "Middle Age", "Young"))</f>
        <v>Middle Age</v>
      </c>
      <c r="F3957">
        <v>177.3</v>
      </c>
      <c r="G3957">
        <v>165</v>
      </c>
      <c r="H3957" s="1" t="s">
        <v>20</v>
      </c>
      <c r="I3957" s="1" t="s">
        <v>30</v>
      </c>
      <c r="J3957" s="1" t="s">
        <v>31</v>
      </c>
      <c r="K3957" s="1" t="s">
        <v>31</v>
      </c>
      <c r="L3957" s="1" t="s">
        <v>23</v>
      </c>
      <c r="M3957" s="1" t="s">
        <v>22</v>
      </c>
      <c r="N3957" s="1" t="s">
        <v>25</v>
      </c>
      <c r="O3957" s="1" t="s">
        <v>39</v>
      </c>
      <c r="P3957" s="1" t="s">
        <v>51</v>
      </c>
      <c r="Q3957" s="1" t="s">
        <v>27</v>
      </c>
      <c r="R3957">
        <v>159.1</v>
      </c>
      <c r="S3957" s="1" t="s">
        <v>60</v>
      </c>
      <c r="T3957" s="1" t="s">
        <v>34</v>
      </c>
    </row>
    <row r="3958" spans="1:20" x14ac:dyDescent="0.35">
      <c r="A3958" s="1" t="s">
        <v>3343</v>
      </c>
      <c r="B3958">
        <v>53</v>
      </c>
      <c r="C3958" t="str">
        <f>IF(Family_Data3[[#This Row],[Father_Age]]&gt;45, "Old", IF(Family_Data3[[#This Row],[Father_Age]]&gt;=31, "Middle Age", "Young"))</f>
        <v>Old</v>
      </c>
      <c r="D3958">
        <v>44</v>
      </c>
      <c r="E3958" t="str">
        <f>IF(Family_Data3[[#This Row],[Mother_Age]]&gt;45, "Old", IF(Family_Data3[[#This Row],[Mother_Age]]&gt;=31, "Middle Age", "Young"))</f>
        <v>Middle Age</v>
      </c>
      <c r="F3958">
        <v>177.9</v>
      </c>
      <c r="G3958">
        <v>163.6</v>
      </c>
      <c r="H3958" s="1" t="s">
        <v>30</v>
      </c>
      <c r="I3958" s="1" t="s">
        <v>42</v>
      </c>
      <c r="J3958" s="1" t="s">
        <v>31</v>
      </c>
      <c r="K3958" s="1" t="s">
        <v>44</v>
      </c>
      <c r="L3958" s="1" t="s">
        <v>22</v>
      </c>
      <c r="M3958" s="1" t="s">
        <v>22</v>
      </c>
      <c r="N3958" s="1" t="s">
        <v>32</v>
      </c>
      <c r="O3958" s="1" t="s">
        <v>25</v>
      </c>
      <c r="P3958" s="1" t="s">
        <v>51</v>
      </c>
      <c r="Q3958" s="1" t="s">
        <v>41</v>
      </c>
      <c r="R3958">
        <v>178.7</v>
      </c>
      <c r="S3958" s="1" t="s">
        <v>30</v>
      </c>
      <c r="T3958" s="1" t="s">
        <v>34</v>
      </c>
    </row>
    <row r="3959" spans="1:20" x14ac:dyDescent="0.35">
      <c r="A3959" s="1" t="s">
        <v>3347</v>
      </c>
      <c r="B3959">
        <v>51</v>
      </c>
      <c r="C3959" t="str">
        <f>IF(Family_Data3[[#This Row],[Father_Age]]&gt;45, "Old", IF(Family_Data3[[#This Row],[Father_Age]]&gt;=31, "Middle Age", "Young"))</f>
        <v>Old</v>
      </c>
      <c r="D3959">
        <v>43</v>
      </c>
      <c r="E3959" t="str">
        <f>IF(Family_Data3[[#This Row],[Mother_Age]]&gt;45, "Old", IF(Family_Data3[[#This Row],[Mother_Age]]&gt;=31, "Middle Age", "Young"))</f>
        <v>Middle Age</v>
      </c>
      <c r="F3959">
        <v>180</v>
      </c>
      <c r="G3959">
        <v>165.4</v>
      </c>
      <c r="H3959" s="1" t="s">
        <v>20</v>
      </c>
      <c r="I3959" s="1" t="s">
        <v>60</v>
      </c>
      <c r="J3959" s="1" t="s">
        <v>22</v>
      </c>
      <c r="K3959" s="1" t="s">
        <v>22</v>
      </c>
      <c r="L3959" s="1" t="s">
        <v>48</v>
      </c>
      <c r="M3959" s="1" t="s">
        <v>22</v>
      </c>
      <c r="N3959" s="1" t="s">
        <v>32</v>
      </c>
      <c r="O3959" s="1" t="s">
        <v>24</v>
      </c>
      <c r="P3959" s="1" t="s">
        <v>33</v>
      </c>
      <c r="Q3959" s="1" t="s">
        <v>27</v>
      </c>
      <c r="R3959">
        <v>165.7</v>
      </c>
      <c r="S3959" s="1" t="s">
        <v>50</v>
      </c>
      <c r="T3959" s="1" t="s">
        <v>28</v>
      </c>
    </row>
    <row r="3960" spans="1:20" x14ac:dyDescent="0.35">
      <c r="A3960" s="1" t="s">
        <v>3356</v>
      </c>
      <c r="B3960">
        <v>55</v>
      </c>
      <c r="C3960" t="str">
        <f>IF(Family_Data3[[#This Row],[Father_Age]]&gt;45, "Old", IF(Family_Data3[[#This Row],[Father_Age]]&gt;=31, "Middle Age", "Young"))</f>
        <v>Old</v>
      </c>
      <c r="D3960">
        <v>48</v>
      </c>
      <c r="E3960" t="str">
        <f>IF(Family_Data3[[#This Row],[Mother_Age]]&gt;45, "Old", IF(Family_Data3[[#This Row],[Mother_Age]]&gt;=31, "Middle Age", "Young"))</f>
        <v>Old</v>
      </c>
      <c r="F3960">
        <v>180.4</v>
      </c>
      <c r="G3960">
        <v>160.80000000000001</v>
      </c>
      <c r="H3960" s="1" t="s">
        <v>30</v>
      </c>
      <c r="I3960" s="1" t="s">
        <v>20</v>
      </c>
      <c r="J3960" s="1" t="s">
        <v>62</v>
      </c>
      <c r="K3960" s="1" t="s">
        <v>44</v>
      </c>
      <c r="L3960" s="1" t="s">
        <v>23</v>
      </c>
      <c r="M3960" s="1" t="s">
        <v>22</v>
      </c>
      <c r="N3960" s="1" t="s">
        <v>32</v>
      </c>
      <c r="O3960" s="1" t="s">
        <v>25</v>
      </c>
      <c r="P3960" s="1" t="s">
        <v>33</v>
      </c>
      <c r="Q3960" s="1" t="s">
        <v>27</v>
      </c>
      <c r="R3960">
        <v>161</v>
      </c>
      <c r="S3960" s="1" t="s">
        <v>60</v>
      </c>
      <c r="T3960" s="1" t="s">
        <v>28</v>
      </c>
    </row>
    <row r="3961" spans="1:20" x14ac:dyDescent="0.35">
      <c r="A3961" s="1" t="s">
        <v>3361</v>
      </c>
      <c r="B3961">
        <v>51</v>
      </c>
      <c r="C3961" t="str">
        <f>IF(Family_Data3[[#This Row],[Father_Age]]&gt;45, "Old", IF(Family_Data3[[#This Row],[Father_Age]]&gt;=31, "Middle Age", "Young"))</f>
        <v>Old</v>
      </c>
      <c r="D3961">
        <v>21</v>
      </c>
      <c r="E3961" t="str">
        <f>IF(Family_Data3[[#This Row],[Mother_Age]]&gt;45, "Old", IF(Family_Data3[[#This Row],[Mother_Age]]&gt;=31, "Middle Age", "Young"))</f>
        <v>Young</v>
      </c>
      <c r="F3961">
        <v>161.30000000000001</v>
      </c>
      <c r="G3961">
        <v>156.30000000000001</v>
      </c>
      <c r="H3961" s="1" t="s">
        <v>30</v>
      </c>
      <c r="I3961" s="1" t="s">
        <v>30</v>
      </c>
      <c r="J3961" s="1" t="s">
        <v>44</v>
      </c>
      <c r="K3961" s="1" t="s">
        <v>62</v>
      </c>
      <c r="L3961" s="1" t="s">
        <v>48</v>
      </c>
      <c r="M3961" s="1" t="s">
        <v>22</v>
      </c>
      <c r="N3961" s="1" t="s">
        <v>39</v>
      </c>
      <c r="O3961" s="1" t="s">
        <v>32</v>
      </c>
      <c r="P3961" s="1" t="s">
        <v>40</v>
      </c>
      <c r="Q3961" s="1" t="s">
        <v>27</v>
      </c>
      <c r="R3961">
        <v>157.30000000000001</v>
      </c>
      <c r="S3961" s="1" t="s">
        <v>30</v>
      </c>
      <c r="T3961" s="1" t="s">
        <v>34</v>
      </c>
    </row>
    <row r="3962" spans="1:20" x14ac:dyDescent="0.35">
      <c r="A3962" s="1" t="s">
        <v>3366</v>
      </c>
      <c r="B3962">
        <v>53</v>
      </c>
      <c r="C3962" t="str">
        <f>IF(Family_Data3[[#This Row],[Father_Age]]&gt;45, "Old", IF(Family_Data3[[#This Row],[Father_Age]]&gt;=31, "Middle Age", "Young"))</f>
        <v>Old</v>
      </c>
      <c r="D3962">
        <v>44</v>
      </c>
      <c r="E3962" t="str">
        <f>IF(Family_Data3[[#This Row],[Mother_Age]]&gt;45, "Old", IF(Family_Data3[[#This Row],[Mother_Age]]&gt;=31, "Middle Age", "Young"))</f>
        <v>Middle Age</v>
      </c>
      <c r="F3962">
        <v>174.2</v>
      </c>
      <c r="G3962">
        <v>158.9</v>
      </c>
      <c r="H3962" s="1" t="s">
        <v>30</v>
      </c>
      <c r="I3962" s="1" t="s">
        <v>30</v>
      </c>
      <c r="J3962" s="1" t="s">
        <v>22</v>
      </c>
      <c r="K3962" s="1" t="s">
        <v>22</v>
      </c>
      <c r="L3962" s="1" t="s">
        <v>23</v>
      </c>
      <c r="M3962" s="1" t="s">
        <v>23</v>
      </c>
      <c r="N3962" s="1" t="s">
        <v>39</v>
      </c>
      <c r="O3962" s="1" t="s">
        <v>25</v>
      </c>
      <c r="P3962" s="1" t="s">
        <v>33</v>
      </c>
      <c r="Q3962" s="1" t="s">
        <v>27</v>
      </c>
      <c r="R3962">
        <v>164.8</v>
      </c>
      <c r="S3962" s="1" t="s">
        <v>42</v>
      </c>
      <c r="T3962" s="1" t="s">
        <v>28</v>
      </c>
    </row>
    <row r="3963" spans="1:20" x14ac:dyDescent="0.35">
      <c r="A3963" s="1" t="s">
        <v>3367</v>
      </c>
      <c r="B3963">
        <v>48</v>
      </c>
      <c r="C3963" t="str">
        <f>IF(Family_Data3[[#This Row],[Father_Age]]&gt;45, "Old", IF(Family_Data3[[#This Row],[Father_Age]]&gt;=31, "Middle Age", "Young"))</f>
        <v>Old</v>
      </c>
      <c r="D3963">
        <v>20</v>
      </c>
      <c r="E3963" t="str">
        <f>IF(Family_Data3[[#This Row],[Mother_Age]]&gt;45, "Old", IF(Family_Data3[[#This Row],[Mother_Age]]&gt;=31, "Middle Age", "Young"))</f>
        <v>Young</v>
      </c>
      <c r="F3963">
        <v>172.7</v>
      </c>
      <c r="G3963">
        <v>152.19999999999999</v>
      </c>
      <c r="H3963" s="1" t="s">
        <v>20</v>
      </c>
      <c r="I3963" s="1" t="s">
        <v>30</v>
      </c>
      <c r="J3963" s="1" t="s">
        <v>21</v>
      </c>
      <c r="K3963" s="1" t="s">
        <v>44</v>
      </c>
      <c r="L3963" s="1" t="s">
        <v>48</v>
      </c>
      <c r="M3963" s="1" t="s">
        <v>47</v>
      </c>
      <c r="N3963" s="1" t="s">
        <v>24</v>
      </c>
      <c r="O3963" s="1" t="s">
        <v>32</v>
      </c>
      <c r="P3963" s="1" t="s">
        <v>51</v>
      </c>
      <c r="Q3963" s="1" t="s">
        <v>27</v>
      </c>
      <c r="R3963">
        <v>162.19999999999999</v>
      </c>
      <c r="S3963" s="1" t="s">
        <v>60</v>
      </c>
      <c r="T3963" s="1" t="s">
        <v>34</v>
      </c>
    </row>
    <row r="3964" spans="1:20" x14ac:dyDescent="0.35">
      <c r="A3964" s="1" t="s">
        <v>3381</v>
      </c>
      <c r="B3964">
        <v>55</v>
      </c>
      <c r="C3964" t="str">
        <f>IF(Family_Data3[[#This Row],[Father_Age]]&gt;45, "Old", IF(Family_Data3[[#This Row],[Father_Age]]&gt;=31, "Middle Age", "Young"))</f>
        <v>Old</v>
      </c>
      <c r="D3964">
        <v>46</v>
      </c>
      <c r="E3964" t="str">
        <f>IF(Family_Data3[[#This Row],[Mother_Age]]&gt;45, "Old", IF(Family_Data3[[#This Row],[Mother_Age]]&gt;=31, "Middle Age", "Young"))</f>
        <v>Old</v>
      </c>
      <c r="F3964">
        <v>171.4</v>
      </c>
      <c r="G3964">
        <v>164.6</v>
      </c>
      <c r="H3964" s="1" t="s">
        <v>30</v>
      </c>
      <c r="I3964" s="1" t="s">
        <v>20</v>
      </c>
      <c r="J3964" s="1" t="s">
        <v>44</v>
      </c>
      <c r="K3964" s="1" t="s">
        <v>21</v>
      </c>
      <c r="L3964" s="1" t="s">
        <v>22</v>
      </c>
      <c r="M3964" s="1" t="s">
        <v>22</v>
      </c>
      <c r="N3964" s="1" t="s">
        <v>25</v>
      </c>
      <c r="O3964" s="1" t="s">
        <v>25</v>
      </c>
      <c r="P3964" s="1" t="s">
        <v>51</v>
      </c>
      <c r="Q3964" s="1" t="s">
        <v>41</v>
      </c>
      <c r="R3964">
        <v>171</v>
      </c>
      <c r="S3964" s="1" t="s">
        <v>38</v>
      </c>
      <c r="T3964" s="1" t="s">
        <v>34</v>
      </c>
    </row>
    <row r="3965" spans="1:20" x14ac:dyDescent="0.35">
      <c r="A3965" s="1" t="s">
        <v>3382</v>
      </c>
      <c r="B3965">
        <v>51</v>
      </c>
      <c r="C3965" t="str">
        <f>IF(Family_Data3[[#This Row],[Father_Age]]&gt;45, "Old", IF(Family_Data3[[#This Row],[Father_Age]]&gt;=31, "Middle Age", "Young"))</f>
        <v>Old</v>
      </c>
      <c r="D3965">
        <v>30</v>
      </c>
      <c r="E3965" t="str">
        <f>IF(Family_Data3[[#This Row],[Mother_Age]]&gt;45, "Old", IF(Family_Data3[[#This Row],[Mother_Age]]&gt;=31, "Middle Age", "Young"))</f>
        <v>Young</v>
      </c>
      <c r="F3965">
        <v>173.4</v>
      </c>
      <c r="G3965">
        <v>152.69999999999999</v>
      </c>
      <c r="H3965" s="1" t="s">
        <v>30</v>
      </c>
      <c r="I3965" s="1" t="s">
        <v>19</v>
      </c>
      <c r="J3965" s="1" t="s">
        <v>22</v>
      </c>
      <c r="K3965" s="1" t="s">
        <v>21</v>
      </c>
      <c r="L3965" s="1" t="s">
        <v>22</v>
      </c>
      <c r="M3965" s="1" t="s">
        <v>48</v>
      </c>
      <c r="N3965" s="1" t="s">
        <v>24</v>
      </c>
      <c r="O3965" s="1" t="s">
        <v>32</v>
      </c>
      <c r="P3965" s="1" t="s">
        <v>33</v>
      </c>
      <c r="Q3965" s="1" t="s">
        <v>41</v>
      </c>
      <c r="R3965">
        <v>168</v>
      </c>
      <c r="S3965" s="1" t="s">
        <v>30</v>
      </c>
      <c r="T3965" s="1" t="s">
        <v>34</v>
      </c>
    </row>
    <row r="3966" spans="1:20" x14ac:dyDescent="0.35">
      <c r="A3966" s="1" t="s">
        <v>3383</v>
      </c>
      <c r="B3966">
        <v>51</v>
      </c>
      <c r="C3966" t="str">
        <f>IF(Family_Data3[[#This Row],[Father_Age]]&gt;45, "Old", IF(Family_Data3[[#This Row],[Father_Age]]&gt;=31, "Middle Age", "Young"))</f>
        <v>Old</v>
      </c>
      <c r="D3966">
        <v>20</v>
      </c>
      <c r="E3966" t="str">
        <f>IF(Family_Data3[[#This Row],[Mother_Age]]&gt;45, "Old", IF(Family_Data3[[#This Row],[Mother_Age]]&gt;=31, "Middle Age", "Young"))</f>
        <v>Young</v>
      </c>
      <c r="F3966">
        <v>177.9</v>
      </c>
      <c r="G3966">
        <v>165.2</v>
      </c>
      <c r="H3966" s="1" t="s">
        <v>60</v>
      </c>
      <c r="I3966" s="1" t="s">
        <v>50</v>
      </c>
      <c r="J3966" s="1" t="s">
        <v>31</v>
      </c>
      <c r="K3966" s="1" t="s">
        <v>31</v>
      </c>
      <c r="L3966" s="1" t="s">
        <v>22</v>
      </c>
      <c r="M3966" s="1" t="s">
        <v>23</v>
      </c>
      <c r="N3966" s="1" t="s">
        <v>24</v>
      </c>
      <c r="O3966" s="1" t="s">
        <v>25</v>
      </c>
      <c r="P3966" s="1" t="s">
        <v>40</v>
      </c>
      <c r="Q3966" s="1" t="s">
        <v>41</v>
      </c>
      <c r="R3966">
        <v>173.8</v>
      </c>
      <c r="S3966" s="1" t="s">
        <v>50</v>
      </c>
      <c r="T3966" s="1" t="s">
        <v>34</v>
      </c>
    </row>
    <row r="3967" spans="1:20" x14ac:dyDescent="0.35">
      <c r="A3967" s="1" t="s">
        <v>3387</v>
      </c>
      <c r="B3967">
        <v>54</v>
      </c>
      <c r="C3967" t="str">
        <f>IF(Family_Data3[[#This Row],[Father_Age]]&gt;45, "Old", IF(Family_Data3[[#This Row],[Father_Age]]&gt;=31, "Middle Age", "Young"))</f>
        <v>Old</v>
      </c>
      <c r="D3967">
        <v>23</v>
      </c>
      <c r="E3967" t="str">
        <f>IF(Family_Data3[[#This Row],[Mother_Age]]&gt;45, "Old", IF(Family_Data3[[#This Row],[Mother_Age]]&gt;=31, "Middle Age", "Young"))</f>
        <v>Young</v>
      </c>
      <c r="F3967">
        <v>183.9</v>
      </c>
      <c r="G3967">
        <v>161</v>
      </c>
      <c r="H3967" s="1" t="s">
        <v>30</v>
      </c>
      <c r="I3967" s="1" t="s">
        <v>30</v>
      </c>
      <c r="J3967" s="1" t="s">
        <v>21</v>
      </c>
      <c r="K3967" s="1" t="s">
        <v>22</v>
      </c>
      <c r="L3967" s="1" t="s">
        <v>23</v>
      </c>
      <c r="M3967" s="1" t="s">
        <v>22</v>
      </c>
      <c r="N3967" s="1" t="s">
        <v>39</v>
      </c>
      <c r="O3967" s="1" t="s">
        <v>39</v>
      </c>
      <c r="P3967" s="1" t="s">
        <v>51</v>
      </c>
      <c r="Q3967" s="1" t="s">
        <v>27</v>
      </c>
      <c r="R3967">
        <v>164</v>
      </c>
      <c r="S3967" s="1" t="s">
        <v>30</v>
      </c>
      <c r="T3967" s="1" t="s">
        <v>52</v>
      </c>
    </row>
    <row r="3968" spans="1:20" x14ac:dyDescent="0.35">
      <c r="A3968" s="1" t="s">
        <v>3389</v>
      </c>
      <c r="B3968">
        <v>52</v>
      </c>
      <c r="C3968" t="str">
        <f>IF(Family_Data3[[#This Row],[Father_Age]]&gt;45, "Old", IF(Family_Data3[[#This Row],[Father_Age]]&gt;=31, "Middle Age", "Young"))</f>
        <v>Old</v>
      </c>
      <c r="D3968">
        <v>22</v>
      </c>
      <c r="E3968" t="str">
        <f>IF(Family_Data3[[#This Row],[Mother_Age]]&gt;45, "Old", IF(Family_Data3[[#This Row],[Mother_Age]]&gt;=31, "Middle Age", "Young"))</f>
        <v>Young</v>
      </c>
      <c r="F3968">
        <v>189.6</v>
      </c>
      <c r="G3968">
        <v>166.7</v>
      </c>
      <c r="H3968" s="1" t="s">
        <v>38</v>
      </c>
      <c r="I3968" s="1" t="s">
        <v>19</v>
      </c>
      <c r="J3968" s="1" t="s">
        <v>21</v>
      </c>
      <c r="K3968" s="1" t="s">
        <v>21</v>
      </c>
      <c r="L3968" s="1" t="s">
        <v>22</v>
      </c>
      <c r="M3968" s="1" t="s">
        <v>48</v>
      </c>
      <c r="N3968" s="1" t="s">
        <v>36</v>
      </c>
      <c r="O3968" s="1" t="s">
        <v>32</v>
      </c>
      <c r="P3968" s="1" t="s">
        <v>51</v>
      </c>
      <c r="Q3968" s="1" t="s">
        <v>41</v>
      </c>
      <c r="R3968">
        <v>198.5</v>
      </c>
      <c r="S3968" s="1" t="s">
        <v>20</v>
      </c>
      <c r="T3968" s="1" t="s">
        <v>34</v>
      </c>
    </row>
    <row r="3969" spans="1:20" x14ac:dyDescent="0.35">
      <c r="A3969" s="1" t="s">
        <v>3391</v>
      </c>
      <c r="B3969">
        <v>53</v>
      </c>
      <c r="C3969" t="str">
        <f>IF(Family_Data3[[#This Row],[Father_Age]]&gt;45, "Old", IF(Family_Data3[[#This Row],[Father_Age]]&gt;=31, "Middle Age", "Young"))</f>
        <v>Old</v>
      </c>
      <c r="D3969">
        <v>49</v>
      </c>
      <c r="E3969" t="str">
        <f>IF(Family_Data3[[#This Row],[Mother_Age]]&gt;45, "Old", IF(Family_Data3[[#This Row],[Mother_Age]]&gt;=31, "Middle Age", "Young"))</f>
        <v>Old</v>
      </c>
      <c r="F3969">
        <v>176.4</v>
      </c>
      <c r="G3969">
        <v>157.5</v>
      </c>
      <c r="H3969" s="1" t="s">
        <v>20</v>
      </c>
      <c r="I3969" s="1" t="s">
        <v>19</v>
      </c>
      <c r="J3969" s="1" t="s">
        <v>22</v>
      </c>
      <c r="K3969" s="1" t="s">
        <v>31</v>
      </c>
      <c r="L3969" s="1" t="s">
        <v>22</v>
      </c>
      <c r="M3969" s="1" t="s">
        <v>23</v>
      </c>
      <c r="N3969" s="1" t="s">
        <v>36</v>
      </c>
      <c r="O3969" s="1" t="s">
        <v>32</v>
      </c>
      <c r="P3969" s="1" t="s">
        <v>51</v>
      </c>
      <c r="Q3969" s="1" t="s">
        <v>27</v>
      </c>
      <c r="R3969">
        <v>164.6</v>
      </c>
      <c r="S3969" s="1" t="s">
        <v>50</v>
      </c>
      <c r="T3969" s="1" t="s">
        <v>28</v>
      </c>
    </row>
    <row r="3970" spans="1:20" x14ac:dyDescent="0.35">
      <c r="A3970" s="1" t="s">
        <v>3394</v>
      </c>
      <c r="B3970">
        <v>48</v>
      </c>
      <c r="C3970" t="str">
        <f>IF(Family_Data3[[#This Row],[Father_Age]]&gt;45, "Old", IF(Family_Data3[[#This Row],[Father_Age]]&gt;=31, "Middle Age", "Young"))</f>
        <v>Old</v>
      </c>
      <c r="D3970">
        <v>42</v>
      </c>
      <c r="E3970" t="str">
        <f>IF(Family_Data3[[#This Row],[Mother_Age]]&gt;45, "Old", IF(Family_Data3[[#This Row],[Mother_Age]]&gt;=31, "Middle Age", "Young"))</f>
        <v>Middle Age</v>
      </c>
      <c r="F3970">
        <v>168.1</v>
      </c>
      <c r="G3970">
        <v>149.80000000000001</v>
      </c>
      <c r="H3970" s="1" t="s">
        <v>30</v>
      </c>
      <c r="I3970" s="1" t="s">
        <v>30</v>
      </c>
      <c r="J3970" s="1" t="s">
        <v>44</v>
      </c>
      <c r="K3970" s="1" t="s">
        <v>22</v>
      </c>
      <c r="L3970" s="1" t="s">
        <v>23</v>
      </c>
      <c r="M3970" s="1" t="s">
        <v>23</v>
      </c>
      <c r="N3970" s="1" t="s">
        <v>25</v>
      </c>
      <c r="O3970" s="1" t="s">
        <v>32</v>
      </c>
      <c r="P3970" s="1" t="s">
        <v>40</v>
      </c>
      <c r="Q3970" s="1" t="s">
        <v>27</v>
      </c>
      <c r="R3970">
        <v>160.9</v>
      </c>
      <c r="S3970" s="1" t="s">
        <v>30</v>
      </c>
      <c r="T3970" s="1" t="s">
        <v>28</v>
      </c>
    </row>
    <row r="3971" spans="1:20" x14ac:dyDescent="0.35">
      <c r="A3971" s="1" t="s">
        <v>3397</v>
      </c>
      <c r="B3971">
        <v>52</v>
      </c>
      <c r="C3971" t="str">
        <f>IF(Family_Data3[[#This Row],[Father_Age]]&gt;45, "Old", IF(Family_Data3[[#This Row],[Father_Age]]&gt;=31, "Middle Age", "Young"))</f>
        <v>Old</v>
      </c>
      <c r="D3971">
        <v>45</v>
      </c>
      <c r="E3971" t="str">
        <f>IF(Family_Data3[[#This Row],[Mother_Age]]&gt;45, "Old", IF(Family_Data3[[#This Row],[Mother_Age]]&gt;=31, "Middle Age", "Young"))</f>
        <v>Middle Age</v>
      </c>
      <c r="F3971">
        <v>169.1</v>
      </c>
      <c r="G3971">
        <v>164.8</v>
      </c>
      <c r="H3971" s="1" t="s">
        <v>42</v>
      </c>
      <c r="I3971" s="1" t="s">
        <v>19</v>
      </c>
      <c r="J3971" s="1" t="s">
        <v>44</v>
      </c>
      <c r="K3971" s="1" t="s">
        <v>21</v>
      </c>
      <c r="L3971" s="1" t="s">
        <v>23</v>
      </c>
      <c r="M3971" s="1" t="s">
        <v>23</v>
      </c>
      <c r="N3971" s="1" t="s">
        <v>32</v>
      </c>
      <c r="O3971" s="1" t="s">
        <v>32</v>
      </c>
      <c r="P3971" s="1" t="s">
        <v>45</v>
      </c>
      <c r="Q3971" s="1" t="s">
        <v>27</v>
      </c>
      <c r="R3971">
        <v>160.6</v>
      </c>
      <c r="S3971" s="1" t="s">
        <v>42</v>
      </c>
      <c r="T3971" s="1" t="s">
        <v>28</v>
      </c>
    </row>
    <row r="3972" spans="1:20" x14ac:dyDescent="0.35">
      <c r="A3972" s="1" t="s">
        <v>3401</v>
      </c>
      <c r="B3972">
        <v>46</v>
      </c>
      <c r="C3972" t="str">
        <f>IF(Family_Data3[[#This Row],[Father_Age]]&gt;45, "Old", IF(Family_Data3[[#This Row],[Father_Age]]&gt;=31, "Middle Age", "Young"))</f>
        <v>Old</v>
      </c>
      <c r="D3972">
        <v>28</v>
      </c>
      <c r="E3972" t="str">
        <f>IF(Family_Data3[[#This Row],[Mother_Age]]&gt;45, "Old", IF(Family_Data3[[#This Row],[Mother_Age]]&gt;=31, "Middle Age", "Young"))</f>
        <v>Young</v>
      </c>
      <c r="F3972">
        <v>159.69999999999999</v>
      </c>
      <c r="G3972">
        <v>158.80000000000001</v>
      </c>
      <c r="H3972" s="1" t="s">
        <v>19</v>
      </c>
      <c r="I3972" s="1" t="s">
        <v>20</v>
      </c>
      <c r="J3972" s="1" t="s">
        <v>22</v>
      </c>
      <c r="K3972" s="1" t="s">
        <v>31</v>
      </c>
      <c r="L3972" s="1" t="s">
        <v>22</v>
      </c>
      <c r="M3972" s="1" t="s">
        <v>23</v>
      </c>
      <c r="N3972" s="1" t="s">
        <v>24</v>
      </c>
      <c r="O3972" s="1" t="s">
        <v>32</v>
      </c>
      <c r="P3972" s="1" t="s">
        <v>33</v>
      </c>
      <c r="Q3972" s="1" t="s">
        <v>41</v>
      </c>
      <c r="R3972">
        <v>169.2</v>
      </c>
      <c r="S3972" s="1" t="s">
        <v>20</v>
      </c>
      <c r="T3972" s="1" t="s">
        <v>34</v>
      </c>
    </row>
    <row r="3973" spans="1:20" x14ac:dyDescent="0.35">
      <c r="A3973" s="1" t="s">
        <v>3405</v>
      </c>
      <c r="B3973">
        <v>54</v>
      </c>
      <c r="C3973" t="str">
        <f>IF(Family_Data3[[#This Row],[Father_Age]]&gt;45, "Old", IF(Family_Data3[[#This Row],[Father_Age]]&gt;=31, "Middle Age", "Young"))</f>
        <v>Old</v>
      </c>
      <c r="D3973">
        <v>23</v>
      </c>
      <c r="E3973" t="str">
        <f>IF(Family_Data3[[#This Row],[Mother_Age]]&gt;45, "Old", IF(Family_Data3[[#This Row],[Mother_Age]]&gt;=31, "Middle Age", "Young"))</f>
        <v>Young</v>
      </c>
      <c r="F3973">
        <v>168.7</v>
      </c>
      <c r="G3973">
        <v>160.1</v>
      </c>
      <c r="H3973" s="1" t="s">
        <v>19</v>
      </c>
      <c r="I3973" s="1" t="s">
        <v>19</v>
      </c>
      <c r="J3973" s="1" t="s">
        <v>44</v>
      </c>
      <c r="K3973" s="1" t="s">
        <v>44</v>
      </c>
      <c r="L3973" s="1" t="s">
        <v>23</v>
      </c>
      <c r="M3973" s="1" t="s">
        <v>47</v>
      </c>
      <c r="N3973" s="1" t="s">
        <v>39</v>
      </c>
      <c r="O3973" s="1" t="s">
        <v>39</v>
      </c>
      <c r="P3973" s="1" t="s">
        <v>40</v>
      </c>
      <c r="Q3973" s="1" t="s">
        <v>27</v>
      </c>
      <c r="R3973">
        <v>157.4</v>
      </c>
      <c r="S3973" s="1" t="s">
        <v>19</v>
      </c>
      <c r="T3973" s="1" t="s">
        <v>28</v>
      </c>
    </row>
    <row r="3974" spans="1:20" x14ac:dyDescent="0.35">
      <c r="A3974" s="1" t="s">
        <v>3412</v>
      </c>
      <c r="B3974">
        <v>50</v>
      </c>
      <c r="C3974" t="str">
        <f>IF(Family_Data3[[#This Row],[Father_Age]]&gt;45, "Old", IF(Family_Data3[[#This Row],[Father_Age]]&gt;=31, "Middle Age", "Young"))</f>
        <v>Old</v>
      </c>
      <c r="D3974">
        <v>31</v>
      </c>
      <c r="E3974" t="str">
        <f>IF(Family_Data3[[#This Row],[Mother_Age]]&gt;45, "Old", IF(Family_Data3[[#This Row],[Mother_Age]]&gt;=31, "Middle Age", "Young"))</f>
        <v>Middle Age</v>
      </c>
      <c r="F3974">
        <v>182</v>
      </c>
      <c r="G3974">
        <v>146.5</v>
      </c>
      <c r="H3974" s="1" t="s">
        <v>42</v>
      </c>
      <c r="I3974" s="1" t="s">
        <v>20</v>
      </c>
      <c r="J3974" s="1" t="s">
        <v>22</v>
      </c>
      <c r="K3974" s="1" t="s">
        <v>22</v>
      </c>
      <c r="L3974" s="1" t="s">
        <v>22</v>
      </c>
      <c r="M3974" s="1" t="s">
        <v>23</v>
      </c>
      <c r="N3974" s="1" t="s">
        <v>25</v>
      </c>
      <c r="O3974" s="1" t="s">
        <v>24</v>
      </c>
      <c r="P3974" s="1" t="s">
        <v>51</v>
      </c>
      <c r="Q3974" s="1" t="s">
        <v>27</v>
      </c>
      <c r="R3974">
        <v>161.1</v>
      </c>
      <c r="S3974" s="1" t="s">
        <v>38</v>
      </c>
      <c r="T3974" s="1" t="s">
        <v>52</v>
      </c>
    </row>
    <row r="3975" spans="1:20" x14ac:dyDescent="0.35">
      <c r="A3975" s="1" t="s">
        <v>3426</v>
      </c>
      <c r="B3975">
        <v>52</v>
      </c>
      <c r="C3975" t="str">
        <f>IF(Family_Data3[[#This Row],[Father_Age]]&gt;45, "Old", IF(Family_Data3[[#This Row],[Father_Age]]&gt;=31, "Middle Age", "Young"))</f>
        <v>Old</v>
      </c>
      <c r="D3975">
        <v>43</v>
      </c>
      <c r="E3975" t="str">
        <f>IF(Family_Data3[[#This Row],[Mother_Age]]&gt;45, "Old", IF(Family_Data3[[#This Row],[Mother_Age]]&gt;=31, "Middle Age", "Young"))</f>
        <v>Middle Age</v>
      </c>
      <c r="F3975">
        <v>161.6</v>
      </c>
      <c r="G3975">
        <v>155.19999999999999</v>
      </c>
      <c r="H3975" s="1" t="s">
        <v>30</v>
      </c>
      <c r="I3975" s="1" t="s">
        <v>50</v>
      </c>
      <c r="J3975" s="1" t="s">
        <v>31</v>
      </c>
      <c r="K3975" s="1" t="s">
        <v>22</v>
      </c>
      <c r="L3975" s="1" t="s">
        <v>22</v>
      </c>
      <c r="M3975" s="1" t="s">
        <v>23</v>
      </c>
      <c r="N3975" s="1" t="s">
        <v>32</v>
      </c>
      <c r="O3975" s="1" t="s">
        <v>39</v>
      </c>
      <c r="P3975" s="1" t="s">
        <v>51</v>
      </c>
      <c r="Q3975" s="1" t="s">
        <v>27</v>
      </c>
      <c r="R3975">
        <v>151</v>
      </c>
      <c r="S3975" s="1" t="s">
        <v>60</v>
      </c>
      <c r="T3975" s="1" t="s">
        <v>28</v>
      </c>
    </row>
    <row r="3976" spans="1:20" x14ac:dyDescent="0.35">
      <c r="A3976" s="1" t="s">
        <v>3430</v>
      </c>
      <c r="B3976">
        <v>46</v>
      </c>
      <c r="C3976" t="str">
        <f>IF(Family_Data3[[#This Row],[Father_Age]]&gt;45, "Old", IF(Family_Data3[[#This Row],[Father_Age]]&gt;=31, "Middle Age", "Young"))</f>
        <v>Old</v>
      </c>
      <c r="D3976">
        <v>21</v>
      </c>
      <c r="E3976" t="str">
        <f>IF(Family_Data3[[#This Row],[Mother_Age]]&gt;45, "Old", IF(Family_Data3[[#This Row],[Mother_Age]]&gt;=31, "Middle Age", "Young"))</f>
        <v>Young</v>
      </c>
      <c r="F3976">
        <v>165.1</v>
      </c>
      <c r="G3976">
        <v>153.9</v>
      </c>
      <c r="H3976" s="1" t="s">
        <v>19</v>
      </c>
      <c r="I3976" s="1" t="s">
        <v>30</v>
      </c>
      <c r="J3976" s="1" t="s">
        <v>44</v>
      </c>
      <c r="K3976" s="1" t="s">
        <v>31</v>
      </c>
      <c r="L3976" s="1" t="s">
        <v>22</v>
      </c>
      <c r="M3976" s="1" t="s">
        <v>47</v>
      </c>
      <c r="N3976" s="1" t="s">
        <v>25</v>
      </c>
      <c r="O3976" s="1" t="s">
        <v>25</v>
      </c>
      <c r="P3976" s="1" t="s">
        <v>51</v>
      </c>
      <c r="Q3976" s="1" t="s">
        <v>27</v>
      </c>
      <c r="R3976">
        <v>154.30000000000001</v>
      </c>
      <c r="S3976" s="1" t="s">
        <v>30</v>
      </c>
      <c r="T3976" s="1" t="s">
        <v>34</v>
      </c>
    </row>
    <row r="3977" spans="1:20" x14ac:dyDescent="0.35">
      <c r="A3977" s="1" t="s">
        <v>3434</v>
      </c>
      <c r="B3977">
        <v>52</v>
      </c>
      <c r="C3977" t="str">
        <f>IF(Family_Data3[[#This Row],[Father_Age]]&gt;45, "Old", IF(Family_Data3[[#This Row],[Father_Age]]&gt;=31, "Middle Age", "Young"))</f>
        <v>Old</v>
      </c>
      <c r="D3977">
        <v>47</v>
      </c>
      <c r="E3977" t="str">
        <f>IF(Family_Data3[[#This Row],[Mother_Age]]&gt;45, "Old", IF(Family_Data3[[#This Row],[Mother_Age]]&gt;=31, "Middle Age", "Young"))</f>
        <v>Old</v>
      </c>
      <c r="F3977">
        <v>170.3</v>
      </c>
      <c r="G3977">
        <v>167.4</v>
      </c>
      <c r="H3977" s="1" t="s">
        <v>38</v>
      </c>
      <c r="I3977" s="1" t="s">
        <v>20</v>
      </c>
      <c r="J3977" s="1" t="s">
        <v>22</v>
      </c>
      <c r="K3977" s="1" t="s">
        <v>31</v>
      </c>
      <c r="L3977" s="1" t="s">
        <v>22</v>
      </c>
      <c r="M3977" s="1" t="s">
        <v>22</v>
      </c>
      <c r="N3977" s="1" t="s">
        <v>25</v>
      </c>
      <c r="O3977" s="1" t="s">
        <v>25</v>
      </c>
      <c r="P3977" s="1" t="s">
        <v>51</v>
      </c>
      <c r="Q3977" s="1" t="s">
        <v>41</v>
      </c>
      <c r="R3977">
        <v>177.1</v>
      </c>
      <c r="S3977" s="1" t="s">
        <v>50</v>
      </c>
      <c r="T3977" s="1" t="s">
        <v>34</v>
      </c>
    </row>
    <row r="3978" spans="1:20" x14ac:dyDescent="0.35">
      <c r="A3978" s="1" t="s">
        <v>3436</v>
      </c>
      <c r="B3978">
        <v>47</v>
      </c>
      <c r="C3978" t="str">
        <f>IF(Family_Data3[[#This Row],[Father_Age]]&gt;45, "Old", IF(Family_Data3[[#This Row],[Father_Age]]&gt;=31, "Middle Age", "Young"))</f>
        <v>Old</v>
      </c>
      <c r="D3978">
        <v>22</v>
      </c>
      <c r="E3978" t="str">
        <f>IF(Family_Data3[[#This Row],[Mother_Age]]&gt;45, "Old", IF(Family_Data3[[#This Row],[Mother_Age]]&gt;=31, "Middle Age", "Young"))</f>
        <v>Young</v>
      </c>
      <c r="F3978">
        <v>174.7</v>
      </c>
      <c r="G3978">
        <v>162.30000000000001</v>
      </c>
      <c r="H3978" s="1" t="s">
        <v>50</v>
      </c>
      <c r="I3978" s="1" t="s">
        <v>20</v>
      </c>
      <c r="J3978" s="1" t="s">
        <v>21</v>
      </c>
      <c r="K3978" s="1" t="s">
        <v>22</v>
      </c>
      <c r="L3978" s="1" t="s">
        <v>23</v>
      </c>
      <c r="M3978" s="1" t="s">
        <v>23</v>
      </c>
      <c r="N3978" s="1" t="s">
        <v>24</v>
      </c>
      <c r="O3978" s="1" t="s">
        <v>39</v>
      </c>
      <c r="P3978" s="1" t="s">
        <v>51</v>
      </c>
      <c r="Q3978" s="1" t="s">
        <v>41</v>
      </c>
      <c r="R3978">
        <v>174.3</v>
      </c>
      <c r="S3978" s="1" t="s">
        <v>50</v>
      </c>
      <c r="T3978" s="1" t="s">
        <v>34</v>
      </c>
    </row>
    <row r="3979" spans="1:20" x14ac:dyDescent="0.35">
      <c r="A3979" s="1" t="s">
        <v>3439</v>
      </c>
      <c r="B3979">
        <v>52</v>
      </c>
      <c r="C3979" t="str">
        <f>IF(Family_Data3[[#This Row],[Father_Age]]&gt;45, "Old", IF(Family_Data3[[#This Row],[Father_Age]]&gt;=31, "Middle Age", "Young"))</f>
        <v>Old</v>
      </c>
      <c r="D3979">
        <v>39</v>
      </c>
      <c r="E3979" t="str">
        <f>IF(Family_Data3[[#This Row],[Mother_Age]]&gt;45, "Old", IF(Family_Data3[[#This Row],[Mother_Age]]&gt;=31, "Middle Age", "Young"))</f>
        <v>Middle Age</v>
      </c>
      <c r="F3979">
        <v>171.8</v>
      </c>
      <c r="G3979">
        <v>166.2</v>
      </c>
      <c r="H3979" s="1" t="s">
        <v>54</v>
      </c>
      <c r="I3979" s="1" t="s">
        <v>54</v>
      </c>
      <c r="J3979" s="1" t="s">
        <v>22</v>
      </c>
      <c r="K3979" s="1" t="s">
        <v>21</v>
      </c>
      <c r="L3979" s="1" t="s">
        <v>22</v>
      </c>
      <c r="M3979" s="1" t="s">
        <v>23</v>
      </c>
      <c r="N3979" s="1" t="s">
        <v>39</v>
      </c>
      <c r="O3979" s="1" t="s">
        <v>25</v>
      </c>
      <c r="P3979" s="1" t="s">
        <v>65</v>
      </c>
      <c r="Q3979" s="1" t="s">
        <v>27</v>
      </c>
      <c r="R3979">
        <v>160.69999999999999</v>
      </c>
      <c r="S3979" s="1" t="s">
        <v>54</v>
      </c>
      <c r="T3979" s="1" t="s">
        <v>28</v>
      </c>
    </row>
    <row r="3980" spans="1:20" x14ac:dyDescent="0.35">
      <c r="A3980" s="1" t="s">
        <v>3444</v>
      </c>
      <c r="B3980">
        <v>49</v>
      </c>
      <c r="C3980" t="str">
        <f>IF(Family_Data3[[#This Row],[Father_Age]]&gt;45, "Old", IF(Family_Data3[[#This Row],[Father_Age]]&gt;=31, "Middle Age", "Young"))</f>
        <v>Old</v>
      </c>
      <c r="D3980">
        <v>33</v>
      </c>
      <c r="E3980" t="str">
        <f>IF(Family_Data3[[#This Row],[Mother_Age]]&gt;45, "Old", IF(Family_Data3[[#This Row],[Mother_Age]]&gt;=31, "Middle Age", "Young"))</f>
        <v>Middle Age</v>
      </c>
      <c r="F3980">
        <v>177.6</v>
      </c>
      <c r="G3980">
        <v>158.80000000000001</v>
      </c>
      <c r="H3980" s="1" t="s">
        <v>30</v>
      </c>
      <c r="I3980" s="1" t="s">
        <v>20</v>
      </c>
      <c r="J3980" s="1" t="s">
        <v>22</v>
      </c>
      <c r="K3980" s="1" t="s">
        <v>22</v>
      </c>
      <c r="L3980" s="1" t="s">
        <v>23</v>
      </c>
      <c r="M3980" s="1" t="s">
        <v>48</v>
      </c>
      <c r="N3980" s="1" t="s">
        <v>36</v>
      </c>
      <c r="O3980" s="1" t="s">
        <v>39</v>
      </c>
      <c r="P3980" s="1" t="s">
        <v>45</v>
      </c>
      <c r="Q3980" s="1" t="s">
        <v>27</v>
      </c>
      <c r="R3980">
        <v>159.69999999999999</v>
      </c>
      <c r="S3980" s="1" t="s">
        <v>60</v>
      </c>
      <c r="T3980" s="1" t="s">
        <v>28</v>
      </c>
    </row>
    <row r="3981" spans="1:20" x14ac:dyDescent="0.35">
      <c r="A3981" s="1" t="s">
        <v>3446</v>
      </c>
      <c r="B3981">
        <v>52</v>
      </c>
      <c r="C3981" t="str">
        <f>IF(Family_Data3[[#This Row],[Father_Age]]&gt;45, "Old", IF(Family_Data3[[#This Row],[Father_Age]]&gt;=31, "Middle Age", "Young"))</f>
        <v>Old</v>
      </c>
      <c r="D3981">
        <v>18</v>
      </c>
      <c r="E3981" t="str">
        <f>IF(Family_Data3[[#This Row],[Mother_Age]]&gt;45, "Old", IF(Family_Data3[[#This Row],[Mother_Age]]&gt;=31, "Middle Age", "Young"))</f>
        <v>Young</v>
      </c>
      <c r="F3981">
        <v>163.6</v>
      </c>
      <c r="G3981">
        <v>165.7</v>
      </c>
      <c r="H3981" s="1" t="s">
        <v>19</v>
      </c>
      <c r="I3981" s="1" t="s">
        <v>19</v>
      </c>
      <c r="J3981" s="1" t="s">
        <v>22</v>
      </c>
      <c r="K3981" s="1" t="s">
        <v>22</v>
      </c>
      <c r="L3981" s="1" t="s">
        <v>22</v>
      </c>
      <c r="M3981" s="1" t="s">
        <v>23</v>
      </c>
      <c r="N3981" s="1" t="s">
        <v>24</v>
      </c>
      <c r="O3981" s="1" t="s">
        <v>36</v>
      </c>
      <c r="P3981" s="1" t="s">
        <v>65</v>
      </c>
      <c r="Q3981" s="1" t="s">
        <v>27</v>
      </c>
      <c r="R3981">
        <v>163.4</v>
      </c>
      <c r="S3981" s="1" t="s">
        <v>19</v>
      </c>
      <c r="T3981" s="1" t="s">
        <v>28</v>
      </c>
    </row>
    <row r="3982" spans="1:20" x14ac:dyDescent="0.35">
      <c r="A3982" s="1" t="s">
        <v>3455</v>
      </c>
      <c r="B3982">
        <v>48</v>
      </c>
      <c r="C3982" t="str">
        <f>IF(Family_Data3[[#This Row],[Father_Age]]&gt;45, "Old", IF(Family_Data3[[#This Row],[Father_Age]]&gt;=31, "Middle Age", "Young"))</f>
        <v>Old</v>
      </c>
      <c r="D3982">
        <v>40</v>
      </c>
      <c r="E3982" t="str">
        <f>IF(Family_Data3[[#This Row],[Mother_Age]]&gt;45, "Old", IF(Family_Data3[[#This Row],[Mother_Age]]&gt;=31, "Middle Age", "Young"))</f>
        <v>Middle Age</v>
      </c>
      <c r="F3982">
        <v>166.9</v>
      </c>
      <c r="G3982">
        <v>145.5</v>
      </c>
      <c r="H3982" s="1" t="s">
        <v>20</v>
      </c>
      <c r="I3982" s="1" t="s">
        <v>19</v>
      </c>
      <c r="J3982" s="1" t="s">
        <v>31</v>
      </c>
      <c r="K3982" s="1" t="s">
        <v>62</v>
      </c>
      <c r="L3982" s="1" t="s">
        <v>23</v>
      </c>
      <c r="M3982" s="1" t="s">
        <v>23</v>
      </c>
      <c r="N3982" s="1" t="s">
        <v>36</v>
      </c>
      <c r="O3982" s="1" t="s">
        <v>32</v>
      </c>
      <c r="P3982" s="1" t="s">
        <v>51</v>
      </c>
      <c r="Q3982" s="1" t="s">
        <v>27</v>
      </c>
      <c r="R3982">
        <v>155</v>
      </c>
      <c r="S3982" s="1" t="s">
        <v>50</v>
      </c>
      <c r="T3982" s="1" t="s">
        <v>34</v>
      </c>
    </row>
    <row r="3983" spans="1:20" x14ac:dyDescent="0.35">
      <c r="A3983" s="1" t="s">
        <v>3457</v>
      </c>
      <c r="B3983">
        <v>48</v>
      </c>
      <c r="C3983" t="str">
        <f>IF(Family_Data3[[#This Row],[Father_Age]]&gt;45, "Old", IF(Family_Data3[[#This Row],[Father_Age]]&gt;=31, "Middle Age", "Young"))</f>
        <v>Old</v>
      </c>
      <c r="D3983">
        <v>24</v>
      </c>
      <c r="E3983" t="str">
        <f>IF(Family_Data3[[#This Row],[Mother_Age]]&gt;45, "Old", IF(Family_Data3[[#This Row],[Mother_Age]]&gt;=31, "Middle Age", "Young"))</f>
        <v>Young</v>
      </c>
      <c r="F3983">
        <v>176.9</v>
      </c>
      <c r="G3983">
        <v>155.80000000000001</v>
      </c>
      <c r="H3983" s="1" t="s">
        <v>19</v>
      </c>
      <c r="I3983" s="1" t="s">
        <v>30</v>
      </c>
      <c r="J3983" s="1" t="s">
        <v>21</v>
      </c>
      <c r="K3983" s="1" t="s">
        <v>31</v>
      </c>
      <c r="L3983" s="1" t="s">
        <v>48</v>
      </c>
      <c r="M3983" s="1" t="s">
        <v>48</v>
      </c>
      <c r="N3983" s="1" t="s">
        <v>36</v>
      </c>
      <c r="O3983" s="1" t="s">
        <v>36</v>
      </c>
      <c r="P3983" s="1" t="s">
        <v>65</v>
      </c>
      <c r="Q3983" s="1" t="s">
        <v>27</v>
      </c>
      <c r="R3983">
        <v>156.4</v>
      </c>
      <c r="S3983" s="1" t="s">
        <v>30</v>
      </c>
      <c r="T3983" s="1" t="s">
        <v>28</v>
      </c>
    </row>
    <row r="3984" spans="1:20" x14ac:dyDescent="0.35">
      <c r="A3984" s="1" t="s">
        <v>3463</v>
      </c>
      <c r="B3984">
        <v>48</v>
      </c>
      <c r="C3984" t="str">
        <f>IF(Family_Data3[[#This Row],[Father_Age]]&gt;45, "Old", IF(Family_Data3[[#This Row],[Father_Age]]&gt;=31, "Middle Age", "Young"))</f>
        <v>Old</v>
      </c>
      <c r="D3984">
        <v>45</v>
      </c>
      <c r="E3984" t="str">
        <f>IF(Family_Data3[[#This Row],[Mother_Age]]&gt;45, "Old", IF(Family_Data3[[#This Row],[Mother_Age]]&gt;=31, "Middle Age", "Young"))</f>
        <v>Middle Age</v>
      </c>
      <c r="F3984">
        <v>166.7</v>
      </c>
      <c r="G3984">
        <v>159.4</v>
      </c>
      <c r="H3984" s="1" t="s">
        <v>19</v>
      </c>
      <c r="I3984" s="1" t="s">
        <v>30</v>
      </c>
      <c r="J3984" s="1" t="s">
        <v>22</v>
      </c>
      <c r="K3984" s="1" t="s">
        <v>21</v>
      </c>
      <c r="L3984" s="1" t="s">
        <v>22</v>
      </c>
      <c r="M3984" s="1" t="s">
        <v>23</v>
      </c>
      <c r="N3984" s="1" t="s">
        <v>24</v>
      </c>
      <c r="O3984" s="1" t="s">
        <v>24</v>
      </c>
      <c r="P3984" s="1" t="s">
        <v>45</v>
      </c>
      <c r="Q3984" s="1" t="s">
        <v>27</v>
      </c>
      <c r="R3984">
        <v>161.80000000000001</v>
      </c>
      <c r="S3984" s="1" t="s">
        <v>30</v>
      </c>
      <c r="T3984" s="1" t="s">
        <v>28</v>
      </c>
    </row>
    <row r="3985" spans="1:20" x14ac:dyDescent="0.35">
      <c r="A3985" s="1" t="s">
        <v>3469</v>
      </c>
      <c r="B3985">
        <v>47</v>
      </c>
      <c r="C3985" t="str">
        <f>IF(Family_Data3[[#This Row],[Father_Age]]&gt;45, "Old", IF(Family_Data3[[#This Row],[Father_Age]]&gt;=31, "Middle Age", "Young"))</f>
        <v>Old</v>
      </c>
      <c r="D3985">
        <v>34</v>
      </c>
      <c r="E3985" t="str">
        <f>IF(Family_Data3[[#This Row],[Mother_Age]]&gt;45, "Old", IF(Family_Data3[[#This Row],[Mother_Age]]&gt;=31, "Middle Age", "Young"))</f>
        <v>Middle Age</v>
      </c>
      <c r="F3985">
        <v>179.4</v>
      </c>
      <c r="G3985">
        <v>170.2</v>
      </c>
      <c r="H3985" s="1" t="s">
        <v>30</v>
      </c>
      <c r="I3985" s="1" t="s">
        <v>50</v>
      </c>
      <c r="J3985" s="1" t="s">
        <v>31</v>
      </c>
      <c r="K3985" s="1" t="s">
        <v>31</v>
      </c>
      <c r="L3985" s="1" t="s">
        <v>22</v>
      </c>
      <c r="M3985" s="1" t="s">
        <v>23</v>
      </c>
      <c r="N3985" s="1" t="s">
        <v>24</v>
      </c>
      <c r="O3985" s="1" t="s">
        <v>32</v>
      </c>
      <c r="P3985" s="1" t="s">
        <v>40</v>
      </c>
      <c r="Q3985" s="1" t="s">
        <v>41</v>
      </c>
      <c r="R3985">
        <v>182</v>
      </c>
      <c r="S3985" s="1" t="s">
        <v>60</v>
      </c>
      <c r="T3985" s="1" t="s">
        <v>28</v>
      </c>
    </row>
    <row r="3986" spans="1:20" x14ac:dyDescent="0.35">
      <c r="A3986" s="1" t="s">
        <v>3474</v>
      </c>
      <c r="B3986">
        <v>46</v>
      </c>
      <c r="C3986" t="str">
        <f>IF(Family_Data3[[#This Row],[Father_Age]]&gt;45, "Old", IF(Family_Data3[[#This Row],[Father_Age]]&gt;=31, "Middle Age", "Young"))</f>
        <v>Old</v>
      </c>
      <c r="D3986">
        <v>20</v>
      </c>
      <c r="E3986" t="str">
        <f>IF(Family_Data3[[#This Row],[Mother_Age]]&gt;45, "Old", IF(Family_Data3[[#This Row],[Mother_Age]]&gt;=31, "Middle Age", "Young"))</f>
        <v>Young</v>
      </c>
      <c r="F3986">
        <v>166.8</v>
      </c>
      <c r="G3986">
        <v>163.5</v>
      </c>
      <c r="H3986" s="1" t="s">
        <v>20</v>
      </c>
      <c r="I3986" s="1" t="s">
        <v>42</v>
      </c>
      <c r="J3986" s="1" t="s">
        <v>44</v>
      </c>
      <c r="K3986" s="1" t="s">
        <v>31</v>
      </c>
      <c r="L3986" s="1" t="s">
        <v>48</v>
      </c>
      <c r="M3986" s="1" t="s">
        <v>48</v>
      </c>
      <c r="N3986" s="1" t="s">
        <v>25</v>
      </c>
      <c r="O3986" s="1" t="s">
        <v>32</v>
      </c>
      <c r="P3986" s="1" t="s">
        <v>65</v>
      </c>
      <c r="Q3986" s="1" t="s">
        <v>41</v>
      </c>
      <c r="R3986">
        <v>176.2</v>
      </c>
      <c r="S3986" s="1" t="s">
        <v>38</v>
      </c>
      <c r="T3986" s="1" t="s">
        <v>28</v>
      </c>
    </row>
    <row r="3987" spans="1:20" x14ac:dyDescent="0.35">
      <c r="A3987" s="1" t="s">
        <v>3479</v>
      </c>
      <c r="B3987">
        <v>53</v>
      </c>
      <c r="C3987" t="str">
        <f>IF(Family_Data3[[#This Row],[Father_Age]]&gt;45, "Old", IF(Family_Data3[[#This Row],[Father_Age]]&gt;=31, "Middle Age", "Young"))</f>
        <v>Old</v>
      </c>
      <c r="D3987">
        <v>34</v>
      </c>
      <c r="E3987" t="str">
        <f>IF(Family_Data3[[#This Row],[Mother_Age]]&gt;45, "Old", IF(Family_Data3[[#This Row],[Mother_Age]]&gt;=31, "Middle Age", "Young"))</f>
        <v>Middle Age</v>
      </c>
      <c r="F3987">
        <v>181.4</v>
      </c>
      <c r="G3987">
        <v>165.8</v>
      </c>
      <c r="H3987" s="1" t="s">
        <v>20</v>
      </c>
      <c r="I3987" s="1" t="s">
        <v>30</v>
      </c>
      <c r="J3987" s="1" t="s">
        <v>62</v>
      </c>
      <c r="K3987" s="1" t="s">
        <v>22</v>
      </c>
      <c r="L3987" s="1" t="s">
        <v>47</v>
      </c>
      <c r="M3987" s="1" t="s">
        <v>48</v>
      </c>
      <c r="N3987" s="1" t="s">
        <v>32</v>
      </c>
      <c r="O3987" s="1" t="s">
        <v>39</v>
      </c>
      <c r="P3987" s="1" t="s">
        <v>51</v>
      </c>
      <c r="Q3987" s="1" t="s">
        <v>41</v>
      </c>
      <c r="R3987">
        <v>180</v>
      </c>
      <c r="S3987" s="1" t="s">
        <v>38</v>
      </c>
      <c r="T3987" s="1" t="s">
        <v>34</v>
      </c>
    </row>
    <row r="3988" spans="1:20" x14ac:dyDescent="0.35">
      <c r="A3988" s="1" t="s">
        <v>3481</v>
      </c>
      <c r="B3988">
        <v>54</v>
      </c>
      <c r="C3988" t="str">
        <f>IF(Family_Data3[[#This Row],[Father_Age]]&gt;45, "Old", IF(Family_Data3[[#This Row],[Father_Age]]&gt;=31, "Middle Age", "Young"))</f>
        <v>Old</v>
      </c>
      <c r="D3988">
        <v>37</v>
      </c>
      <c r="E3988" t="str">
        <f>IF(Family_Data3[[#This Row],[Mother_Age]]&gt;45, "Old", IF(Family_Data3[[#This Row],[Mother_Age]]&gt;=31, "Middle Age", "Young"))</f>
        <v>Middle Age</v>
      </c>
      <c r="F3988">
        <v>167.9</v>
      </c>
      <c r="G3988">
        <v>160.69999999999999</v>
      </c>
      <c r="H3988" s="1" t="s">
        <v>30</v>
      </c>
      <c r="I3988" s="1" t="s">
        <v>42</v>
      </c>
      <c r="J3988" s="1" t="s">
        <v>22</v>
      </c>
      <c r="K3988" s="1" t="s">
        <v>22</v>
      </c>
      <c r="L3988" s="1" t="s">
        <v>23</v>
      </c>
      <c r="M3988" s="1" t="s">
        <v>48</v>
      </c>
      <c r="N3988" s="1" t="s">
        <v>36</v>
      </c>
      <c r="O3988" s="1" t="s">
        <v>25</v>
      </c>
      <c r="P3988" s="1" t="s">
        <v>45</v>
      </c>
      <c r="Q3988" s="1" t="s">
        <v>27</v>
      </c>
      <c r="R3988">
        <v>157.1</v>
      </c>
      <c r="S3988" s="1" t="s">
        <v>30</v>
      </c>
      <c r="T3988" s="1" t="s">
        <v>34</v>
      </c>
    </row>
    <row r="3989" spans="1:20" x14ac:dyDescent="0.35">
      <c r="A3989" s="1" t="s">
        <v>3488</v>
      </c>
      <c r="B3989">
        <v>46</v>
      </c>
      <c r="C3989" t="str">
        <f>IF(Family_Data3[[#This Row],[Father_Age]]&gt;45, "Old", IF(Family_Data3[[#This Row],[Father_Age]]&gt;=31, "Middle Age", "Young"))</f>
        <v>Old</v>
      </c>
      <c r="D3989">
        <v>45</v>
      </c>
      <c r="E3989" t="str">
        <f>IF(Family_Data3[[#This Row],[Mother_Age]]&gt;45, "Old", IF(Family_Data3[[#This Row],[Mother_Age]]&gt;=31, "Middle Age", "Young"))</f>
        <v>Middle Age</v>
      </c>
      <c r="F3989">
        <v>174.9</v>
      </c>
      <c r="G3989">
        <v>160.30000000000001</v>
      </c>
      <c r="H3989" s="1" t="s">
        <v>30</v>
      </c>
      <c r="I3989" s="1" t="s">
        <v>19</v>
      </c>
      <c r="J3989" s="1" t="s">
        <v>22</v>
      </c>
      <c r="K3989" s="1" t="s">
        <v>31</v>
      </c>
      <c r="L3989" s="1" t="s">
        <v>23</v>
      </c>
      <c r="M3989" s="1" t="s">
        <v>23</v>
      </c>
      <c r="N3989" s="1" t="s">
        <v>32</v>
      </c>
      <c r="O3989" s="1" t="s">
        <v>24</v>
      </c>
      <c r="P3989" s="1" t="s">
        <v>51</v>
      </c>
      <c r="Q3989" s="1" t="s">
        <v>41</v>
      </c>
      <c r="R3989">
        <v>173.1</v>
      </c>
      <c r="S3989" s="1" t="s">
        <v>30</v>
      </c>
      <c r="T3989" s="1" t="s">
        <v>34</v>
      </c>
    </row>
    <row r="3990" spans="1:20" x14ac:dyDescent="0.35">
      <c r="A3990" s="1" t="s">
        <v>3489</v>
      </c>
      <c r="B3990">
        <v>48</v>
      </c>
      <c r="C3990" t="str">
        <f>IF(Family_Data3[[#This Row],[Father_Age]]&gt;45, "Old", IF(Family_Data3[[#This Row],[Father_Age]]&gt;=31, "Middle Age", "Young"))</f>
        <v>Old</v>
      </c>
      <c r="D3990">
        <v>30</v>
      </c>
      <c r="E3990" t="str">
        <f>IF(Family_Data3[[#This Row],[Mother_Age]]&gt;45, "Old", IF(Family_Data3[[#This Row],[Mother_Age]]&gt;=31, "Middle Age", "Young"))</f>
        <v>Young</v>
      </c>
      <c r="F3990">
        <v>177.9</v>
      </c>
      <c r="G3990">
        <v>156.6</v>
      </c>
      <c r="H3990" s="1" t="s">
        <v>42</v>
      </c>
      <c r="I3990" s="1" t="s">
        <v>30</v>
      </c>
      <c r="J3990" s="1" t="s">
        <v>31</v>
      </c>
      <c r="K3990" s="1" t="s">
        <v>22</v>
      </c>
      <c r="L3990" s="1" t="s">
        <v>22</v>
      </c>
      <c r="M3990" s="1" t="s">
        <v>22</v>
      </c>
      <c r="N3990" s="1" t="s">
        <v>24</v>
      </c>
      <c r="O3990" s="1" t="s">
        <v>32</v>
      </c>
      <c r="P3990" s="1" t="s">
        <v>51</v>
      </c>
      <c r="Q3990" s="1" t="s">
        <v>41</v>
      </c>
      <c r="R3990">
        <v>166.5</v>
      </c>
      <c r="S3990" s="1" t="s">
        <v>30</v>
      </c>
      <c r="T3990" s="1" t="s">
        <v>34</v>
      </c>
    </row>
    <row r="3991" spans="1:20" x14ac:dyDescent="0.35">
      <c r="A3991" s="1" t="s">
        <v>3491</v>
      </c>
      <c r="B3991">
        <v>46</v>
      </c>
      <c r="C3991" t="str">
        <f>IF(Family_Data3[[#This Row],[Father_Age]]&gt;45, "Old", IF(Family_Data3[[#This Row],[Father_Age]]&gt;=31, "Middle Age", "Young"))</f>
        <v>Old</v>
      </c>
      <c r="D3991">
        <v>45</v>
      </c>
      <c r="E3991" t="str">
        <f>IF(Family_Data3[[#This Row],[Mother_Age]]&gt;45, "Old", IF(Family_Data3[[#This Row],[Mother_Age]]&gt;=31, "Middle Age", "Young"))</f>
        <v>Middle Age</v>
      </c>
      <c r="F3991">
        <v>179.8</v>
      </c>
      <c r="G3991">
        <v>166.1</v>
      </c>
      <c r="H3991" s="1" t="s">
        <v>60</v>
      </c>
      <c r="I3991" s="1" t="s">
        <v>30</v>
      </c>
      <c r="J3991" s="1" t="s">
        <v>44</v>
      </c>
      <c r="K3991" s="1" t="s">
        <v>31</v>
      </c>
      <c r="L3991" s="1" t="s">
        <v>22</v>
      </c>
      <c r="M3991" s="1" t="s">
        <v>23</v>
      </c>
      <c r="N3991" s="1" t="s">
        <v>25</v>
      </c>
      <c r="O3991" s="1" t="s">
        <v>39</v>
      </c>
      <c r="P3991" s="1" t="s">
        <v>40</v>
      </c>
      <c r="Q3991" s="1" t="s">
        <v>27</v>
      </c>
      <c r="R3991">
        <v>171.3</v>
      </c>
      <c r="S3991" s="1" t="s">
        <v>30</v>
      </c>
      <c r="T3991" s="1" t="s">
        <v>28</v>
      </c>
    </row>
    <row r="3992" spans="1:20" x14ac:dyDescent="0.35">
      <c r="A3992" s="1" t="s">
        <v>3495</v>
      </c>
      <c r="B3992">
        <v>54</v>
      </c>
      <c r="C3992" t="str">
        <f>IF(Family_Data3[[#This Row],[Father_Age]]&gt;45, "Old", IF(Family_Data3[[#This Row],[Father_Age]]&gt;=31, "Middle Age", "Young"))</f>
        <v>Old</v>
      </c>
      <c r="D3992">
        <v>28</v>
      </c>
      <c r="E3992" t="str">
        <f>IF(Family_Data3[[#This Row],[Mother_Age]]&gt;45, "Old", IF(Family_Data3[[#This Row],[Mother_Age]]&gt;=31, "Middle Age", "Young"))</f>
        <v>Young</v>
      </c>
      <c r="F3992">
        <v>175.9</v>
      </c>
      <c r="G3992">
        <v>167.2</v>
      </c>
      <c r="H3992" s="1" t="s">
        <v>30</v>
      </c>
      <c r="I3992" s="1" t="s">
        <v>60</v>
      </c>
      <c r="J3992" s="1" t="s">
        <v>44</v>
      </c>
      <c r="K3992" s="1" t="s">
        <v>31</v>
      </c>
      <c r="L3992" s="1" t="s">
        <v>23</v>
      </c>
      <c r="M3992" s="1" t="s">
        <v>23</v>
      </c>
      <c r="N3992" s="1" t="s">
        <v>32</v>
      </c>
      <c r="O3992" s="1" t="s">
        <v>25</v>
      </c>
      <c r="P3992" s="1" t="s">
        <v>51</v>
      </c>
      <c r="Q3992" s="1" t="s">
        <v>41</v>
      </c>
      <c r="R3992">
        <v>180.3</v>
      </c>
      <c r="S3992" s="1" t="s">
        <v>30</v>
      </c>
      <c r="T3992" s="1" t="s">
        <v>34</v>
      </c>
    </row>
    <row r="3993" spans="1:20" x14ac:dyDescent="0.35">
      <c r="A3993" s="1" t="s">
        <v>3497</v>
      </c>
      <c r="B3993">
        <v>49</v>
      </c>
      <c r="C3993" t="str">
        <f>IF(Family_Data3[[#This Row],[Father_Age]]&gt;45, "Old", IF(Family_Data3[[#This Row],[Father_Age]]&gt;=31, "Middle Age", "Young"))</f>
        <v>Old</v>
      </c>
      <c r="D3993">
        <v>28</v>
      </c>
      <c r="E3993" t="str">
        <f>IF(Family_Data3[[#This Row],[Mother_Age]]&gt;45, "Old", IF(Family_Data3[[#This Row],[Mother_Age]]&gt;=31, "Middle Age", "Young"))</f>
        <v>Young</v>
      </c>
      <c r="F3993">
        <v>169.8</v>
      </c>
      <c r="G3993">
        <v>166.8</v>
      </c>
      <c r="H3993" s="1" t="s">
        <v>50</v>
      </c>
      <c r="I3993" s="1" t="s">
        <v>60</v>
      </c>
      <c r="J3993" s="1" t="s">
        <v>21</v>
      </c>
      <c r="K3993" s="1" t="s">
        <v>44</v>
      </c>
      <c r="L3993" s="1" t="s">
        <v>22</v>
      </c>
      <c r="M3993" s="1" t="s">
        <v>23</v>
      </c>
      <c r="N3993" s="1" t="s">
        <v>36</v>
      </c>
      <c r="O3993" s="1" t="s">
        <v>32</v>
      </c>
      <c r="P3993" s="1" t="s">
        <v>26</v>
      </c>
      <c r="Q3993" s="1" t="s">
        <v>41</v>
      </c>
      <c r="R3993">
        <v>179.2</v>
      </c>
      <c r="S3993" s="1" t="s">
        <v>20</v>
      </c>
      <c r="T3993" s="1" t="s">
        <v>28</v>
      </c>
    </row>
    <row r="3994" spans="1:20" x14ac:dyDescent="0.35">
      <c r="A3994" s="1" t="s">
        <v>3498</v>
      </c>
      <c r="B3994">
        <v>53</v>
      </c>
      <c r="C3994" t="str">
        <f>IF(Family_Data3[[#This Row],[Father_Age]]&gt;45, "Old", IF(Family_Data3[[#This Row],[Father_Age]]&gt;=31, "Middle Age", "Young"))</f>
        <v>Old</v>
      </c>
      <c r="D3994">
        <v>26</v>
      </c>
      <c r="E3994" t="str">
        <f>IF(Family_Data3[[#This Row],[Mother_Age]]&gt;45, "Old", IF(Family_Data3[[#This Row],[Mother_Age]]&gt;=31, "Middle Age", "Young"))</f>
        <v>Young</v>
      </c>
      <c r="F3994">
        <v>182.4</v>
      </c>
      <c r="G3994">
        <v>153.80000000000001</v>
      </c>
      <c r="H3994" s="1" t="s">
        <v>19</v>
      </c>
      <c r="I3994" s="1" t="s">
        <v>19</v>
      </c>
      <c r="J3994" s="1" t="s">
        <v>22</v>
      </c>
      <c r="K3994" s="1" t="s">
        <v>22</v>
      </c>
      <c r="L3994" s="1" t="s">
        <v>22</v>
      </c>
      <c r="M3994" s="1" t="s">
        <v>22</v>
      </c>
      <c r="N3994" s="1" t="s">
        <v>39</v>
      </c>
      <c r="O3994" s="1" t="s">
        <v>36</v>
      </c>
      <c r="P3994" s="1" t="s">
        <v>33</v>
      </c>
      <c r="Q3994" s="1" t="s">
        <v>41</v>
      </c>
      <c r="R3994">
        <v>176.7</v>
      </c>
      <c r="S3994" s="1" t="s">
        <v>19</v>
      </c>
      <c r="T3994" s="1" t="s">
        <v>34</v>
      </c>
    </row>
    <row r="3995" spans="1:20" x14ac:dyDescent="0.35">
      <c r="A3995" s="1" t="s">
        <v>3503</v>
      </c>
      <c r="B3995">
        <v>46</v>
      </c>
      <c r="C3995" t="str">
        <f>IF(Family_Data3[[#This Row],[Father_Age]]&gt;45, "Old", IF(Family_Data3[[#This Row],[Father_Age]]&gt;=31, "Middle Age", "Young"))</f>
        <v>Old</v>
      </c>
      <c r="D3995">
        <v>36</v>
      </c>
      <c r="E3995" t="str">
        <f>IF(Family_Data3[[#This Row],[Mother_Age]]&gt;45, "Old", IF(Family_Data3[[#This Row],[Mother_Age]]&gt;=31, "Middle Age", "Young"))</f>
        <v>Middle Age</v>
      </c>
      <c r="F3995">
        <v>164.8</v>
      </c>
      <c r="G3995">
        <v>160.4</v>
      </c>
      <c r="H3995" s="1" t="s">
        <v>19</v>
      </c>
      <c r="I3995" s="1" t="s">
        <v>30</v>
      </c>
      <c r="J3995" s="1" t="s">
        <v>21</v>
      </c>
      <c r="K3995" s="1" t="s">
        <v>22</v>
      </c>
      <c r="L3995" s="1" t="s">
        <v>47</v>
      </c>
      <c r="M3995" s="1" t="s">
        <v>23</v>
      </c>
      <c r="N3995" s="1" t="s">
        <v>24</v>
      </c>
      <c r="O3995" s="1" t="s">
        <v>32</v>
      </c>
      <c r="P3995" s="1" t="s">
        <v>65</v>
      </c>
      <c r="Q3995" s="1" t="s">
        <v>27</v>
      </c>
      <c r="R3995">
        <v>156.9</v>
      </c>
      <c r="S3995" s="1" t="s">
        <v>30</v>
      </c>
      <c r="T3995" s="1" t="s">
        <v>28</v>
      </c>
    </row>
    <row r="3996" spans="1:20" x14ac:dyDescent="0.35">
      <c r="A3996" s="1" t="s">
        <v>3506</v>
      </c>
      <c r="B3996">
        <v>52</v>
      </c>
      <c r="C3996" t="str">
        <f>IF(Family_Data3[[#This Row],[Father_Age]]&gt;45, "Old", IF(Family_Data3[[#This Row],[Father_Age]]&gt;=31, "Middle Age", "Young"))</f>
        <v>Old</v>
      </c>
      <c r="D3996">
        <v>45</v>
      </c>
      <c r="E3996" t="str">
        <f>IF(Family_Data3[[#This Row],[Mother_Age]]&gt;45, "Old", IF(Family_Data3[[#This Row],[Mother_Age]]&gt;=31, "Middle Age", "Young"))</f>
        <v>Middle Age</v>
      </c>
      <c r="F3996">
        <v>173.4</v>
      </c>
      <c r="G3996">
        <v>164.2</v>
      </c>
      <c r="H3996" s="1" t="s">
        <v>20</v>
      </c>
      <c r="I3996" s="1" t="s">
        <v>20</v>
      </c>
      <c r="J3996" s="1" t="s">
        <v>31</v>
      </c>
      <c r="K3996" s="1" t="s">
        <v>22</v>
      </c>
      <c r="L3996" s="1" t="s">
        <v>48</v>
      </c>
      <c r="M3996" s="1" t="s">
        <v>23</v>
      </c>
      <c r="N3996" s="1" t="s">
        <v>32</v>
      </c>
      <c r="O3996" s="1" t="s">
        <v>24</v>
      </c>
      <c r="P3996" s="1" t="s">
        <v>51</v>
      </c>
      <c r="Q3996" s="1" t="s">
        <v>41</v>
      </c>
      <c r="R3996">
        <v>179.8</v>
      </c>
      <c r="S3996" s="1" t="s">
        <v>20</v>
      </c>
      <c r="T3996" s="1" t="s">
        <v>34</v>
      </c>
    </row>
    <row r="3997" spans="1:20" x14ac:dyDescent="0.35">
      <c r="A3997" s="1" t="s">
        <v>3507</v>
      </c>
      <c r="B3997">
        <v>51</v>
      </c>
      <c r="C3997" t="str">
        <f>IF(Family_Data3[[#This Row],[Father_Age]]&gt;45, "Old", IF(Family_Data3[[#This Row],[Father_Age]]&gt;=31, "Middle Age", "Young"))</f>
        <v>Old</v>
      </c>
      <c r="D3997">
        <v>35</v>
      </c>
      <c r="E3997" t="str">
        <f>IF(Family_Data3[[#This Row],[Mother_Age]]&gt;45, "Old", IF(Family_Data3[[#This Row],[Mother_Age]]&gt;=31, "Middle Age", "Young"))</f>
        <v>Middle Age</v>
      </c>
      <c r="F3997">
        <v>187.4</v>
      </c>
      <c r="G3997">
        <v>165.7</v>
      </c>
      <c r="H3997" s="1" t="s">
        <v>19</v>
      </c>
      <c r="I3997" s="1" t="s">
        <v>20</v>
      </c>
      <c r="J3997" s="1" t="s">
        <v>62</v>
      </c>
      <c r="K3997" s="1" t="s">
        <v>21</v>
      </c>
      <c r="L3997" s="1" t="s">
        <v>22</v>
      </c>
      <c r="M3997" s="1" t="s">
        <v>23</v>
      </c>
      <c r="N3997" s="1" t="s">
        <v>39</v>
      </c>
      <c r="O3997" s="1" t="s">
        <v>32</v>
      </c>
      <c r="P3997" s="1" t="s">
        <v>26</v>
      </c>
      <c r="Q3997" s="1" t="s">
        <v>27</v>
      </c>
      <c r="R3997">
        <v>177.3</v>
      </c>
      <c r="S3997" s="1" t="s">
        <v>20</v>
      </c>
      <c r="T3997" s="1" t="s">
        <v>28</v>
      </c>
    </row>
    <row r="3998" spans="1:20" x14ac:dyDescent="0.35">
      <c r="A3998" s="1" t="s">
        <v>3509</v>
      </c>
      <c r="B3998">
        <v>55</v>
      </c>
      <c r="C3998" t="str">
        <f>IF(Family_Data3[[#This Row],[Father_Age]]&gt;45, "Old", IF(Family_Data3[[#This Row],[Father_Age]]&gt;=31, "Middle Age", "Young"))</f>
        <v>Old</v>
      </c>
      <c r="D3998">
        <v>40</v>
      </c>
      <c r="E3998" t="str">
        <f>IF(Family_Data3[[#This Row],[Mother_Age]]&gt;45, "Old", IF(Family_Data3[[#This Row],[Mother_Age]]&gt;=31, "Middle Age", "Young"))</f>
        <v>Middle Age</v>
      </c>
      <c r="F3998">
        <v>176.9</v>
      </c>
      <c r="G3998">
        <v>155.30000000000001</v>
      </c>
      <c r="H3998" s="1" t="s">
        <v>20</v>
      </c>
      <c r="I3998" s="1" t="s">
        <v>50</v>
      </c>
      <c r="J3998" s="1" t="s">
        <v>22</v>
      </c>
      <c r="K3998" s="1" t="s">
        <v>31</v>
      </c>
      <c r="L3998" s="1" t="s">
        <v>22</v>
      </c>
      <c r="M3998" s="1" t="s">
        <v>48</v>
      </c>
      <c r="N3998" s="1" t="s">
        <v>36</v>
      </c>
      <c r="O3998" s="1" t="s">
        <v>36</v>
      </c>
      <c r="P3998" s="1" t="s">
        <v>33</v>
      </c>
      <c r="Q3998" s="1" t="s">
        <v>27</v>
      </c>
      <c r="R3998">
        <v>158.80000000000001</v>
      </c>
      <c r="S3998" s="1" t="s">
        <v>20</v>
      </c>
      <c r="T3998" s="1" t="s">
        <v>34</v>
      </c>
    </row>
    <row r="3999" spans="1:20" x14ac:dyDescent="0.35">
      <c r="A3999" s="1" t="s">
        <v>3511</v>
      </c>
      <c r="B3999">
        <v>48</v>
      </c>
      <c r="C3999" t="str">
        <f>IF(Family_Data3[[#This Row],[Father_Age]]&gt;45, "Old", IF(Family_Data3[[#This Row],[Father_Age]]&gt;=31, "Middle Age", "Young"))</f>
        <v>Old</v>
      </c>
      <c r="D3999">
        <v>43</v>
      </c>
      <c r="E3999" t="str">
        <f>IF(Family_Data3[[#This Row],[Mother_Age]]&gt;45, "Old", IF(Family_Data3[[#This Row],[Mother_Age]]&gt;=31, "Middle Age", "Young"))</f>
        <v>Middle Age</v>
      </c>
      <c r="F3999">
        <v>173.2</v>
      </c>
      <c r="G3999">
        <v>161.69999999999999</v>
      </c>
      <c r="H3999" s="1" t="s">
        <v>19</v>
      </c>
      <c r="I3999" s="1" t="s">
        <v>30</v>
      </c>
      <c r="J3999" s="1" t="s">
        <v>22</v>
      </c>
      <c r="K3999" s="1" t="s">
        <v>22</v>
      </c>
      <c r="L3999" s="1" t="s">
        <v>48</v>
      </c>
      <c r="M3999" s="1" t="s">
        <v>48</v>
      </c>
      <c r="N3999" s="1" t="s">
        <v>25</v>
      </c>
      <c r="O3999" s="1" t="s">
        <v>39</v>
      </c>
      <c r="P3999" s="1" t="s">
        <v>40</v>
      </c>
      <c r="Q3999" s="1" t="s">
        <v>27</v>
      </c>
      <c r="R3999">
        <v>151.4</v>
      </c>
      <c r="S3999" s="1" t="s">
        <v>30</v>
      </c>
      <c r="T3999" s="1" t="s">
        <v>28</v>
      </c>
    </row>
    <row r="4000" spans="1:20" x14ac:dyDescent="0.35">
      <c r="A4000" s="1" t="s">
        <v>3522</v>
      </c>
      <c r="B4000">
        <v>55</v>
      </c>
      <c r="C4000" t="str">
        <f>IF(Family_Data3[[#This Row],[Father_Age]]&gt;45, "Old", IF(Family_Data3[[#This Row],[Father_Age]]&gt;=31, "Middle Age", "Young"))</f>
        <v>Old</v>
      </c>
      <c r="D4000">
        <v>50</v>
      </c>
      <c r="E4000" t="str">
        <f>IF(Family_Data3[[#This Row],[Mother_Age]]&gt;45, "Old", IF(Family_Data3[[#This Row],[Mother_Age]]&gt;=31, "Middle Age", "Young"))</f>
        <v>Old</v>
      </c>
      <c r="F4000">
        <v>183.1</v>
      </c>
      <c r="G4000">
        <v>157.30000000000001</v>
      </c>
      <c r="H4000" s="1" t="s">
        <v>19</v>
      </c>
      <c r="I4000" s="1" t="s">
        <v>20</v>
      </c>
      <c r="J4000" s="1" t="s">
        <v>31</v>
      </c>
      <c r="K4000" s="1" t="s">
        <v>22</v>
      </c>
      <c r="L4000" s="1" t="s">
        <v>23</v>
      </c>
      <c r="M4000" s="1" t="s">
        <v>23</v>
      </c>
      <c r="N4000" s="1" t="s">
        <v>25</v>
      </c>
      <c r="O4000" s="1" t="s">
        <v>32</v>
      </c>
      <c r="P4000" s="1" t="s">
        <v>51</v>
      </c>
      <c r="Q4000" s="1" t="s">
        <v>27</v>
      </c>
      <c r="R4000">
        <v>161.9</v>
      </c>
      <c r="S4000" s="1" t="s">
        <v>50</v>
      </c>
      <c r="T4000" s="1" t="s">
        <v>34</v>
      </c>
    </row>
    <row r="4001" spans="1:20" x14ac:dyDescent="0.35">
      <c r="A4001" s="1" t="s">
        <v>3523</v>
      </c>
      <c r="B4001">
        <v>53</v>
      </c>
      <c r="C4001" t="str">
        <f>IF(Family_Data3[[#This Row],[Father_Age]]&gt;45, "Old", IF(Family_Data3[[#This Row],[Father_Age]]&gt;=31, "Middle Age", "Young"))</f>
        <v>Old</v>
      </c>
      <c r="D4001">
        <v>37</v>
      </c>
      <c r="E4001" t="str">
        <f>IF(Family_Data3[[#This Row],[Mother_Age]]&gt;45, "Old", IF(Family_Data3[[#This Row],[Mother_Age]]&gt;=31, "Middle Age", "Young"))</f>
        <v>Middle Age</v>
      </c>
      <c r="F4001">
        <v>182.9</v>
      </c>
      <c r="G4001">
        <v>164.1</v>
      </c>
      <c r="H4001" s="1" t="s">
        <v>20</v>
      </c>
      <c r="I4001" s="1" t="s">
        <v>19</v>
      </c>
      <c r="J4001" s="1" t="s">
        <v>62</v>
      </c>
      <c r="K4001" s="1" t="s">
        <v>22</v>
      </c>
      <c r="L4001" s="1" t="s">
        <v>23</v>
      </c>
      <c r="M4001" s="1" t="s">
        <v>23</v>
      </c>
      <c r="N4001" s="1" t="s">
        <v>25</v>
      </c>
      <c r="O4001" s="1" t="s">
        <v>32</v>
      </c>
      <c r="P4001" s="1" t="s">
        <v>51</v>
      </c>
      <c r="Q4001" s="1" t="s">
        <v>27</v>
      </c>
      <c r="R4001">
        <v>161.80000000000001</v>
      </c>
      <c r="S4001" s="1" t="s">
        <v>50</v>
      </c>
      <c r="T4001" s="1" t="s">
        <v>34</v>
      </c>
    </row>
    <row r="4002" spans="1:20" x14ac:dyDescent="0.35">
      <c r="A4002" s="1" t="s">
        <v>3524</v>
      </c>
      <c r="B4002">
        <v>49</v>
      </c>
      <c r="C4002" t="str">
        <f>IF(Family_Data3[[#This Row],[Father_Age]]&gt;45, "Old", IF(Family_Data3[[#This Row],[Father_Age]]&gt;=31, "Middle Age", "Young"))</f>
        <v>Old</v>
      </c>
      <c r="D4002">
        <v>47</v>
      </c>
      <c r="E4002" t="str">
        <f>IF(Family_Data3[[#This Row],[Mother_Age]]&gt;45, "Old", IF(Family_Data3[[#This Row],[Mother_Age]]&gt;=31, "Middle Age", "Young"))</f>
        <v>Old</v>
      </c>
      <c r="F4002">
        <v>177.7</v>
      </c>
      <c r="G4002">
        <v>171.8</v>
      </c>
      <c r="H4002" s="1" t="s">
        <v>50</v>
      </c>
      <c r="I4002" s="1" t="s">
        <v>20</v>
      </c>
      <c r="J4002" s="1" t="s">
        <v>31</v>
      </c>
      <c r="K4002" s="1" t="s">
        <v>22</v>
      </c>
      <c r="L4002" s="1" t="s">
        <v>23</v>
      </c>
      <c r="M4002" s="1" t="s">
        <v>48</v>
      </c>
      <c r="N4002" s="1" t="s">
        <v>36</v>
      </c>
      <c r="O4002" s="1" t="s">
        <v>39</v>
      </c>
      <c r="P4002" s="1" t="s">
        <v>51</v>
      </c>
      <c r="Q4002" s="1" t="s">
        <v>27</v>
      </c>
      <c r="R4002">
        <v>168.6</v>
      </c>
      <c r="S4002" s="1" t="s">
        <v>50</v>
      </c>
      <c r="T4002" s="1" t="s">
        <v>34</v>
      </c>
    </row>
    <row r="4003" spans="1:20" x14ac:dyDescent="0.35">
      <c r="A4003" s="1" t="s">
        <v>3526</v>
      </c>
      <c r="B4003">
        <v>47</v>
      </c>
      <c r="C4003" t="str">
        <f>IF(Family_Data3[[#This Row],[Father_Age]]&gt;45, "Old", IF(Family_Data3[[#This Row],[Father_Age]]&gt;=31, "Middle Age", "Young"))</f>
        <v>Old</v>
      </c>
      <c r="D4003">
        <v>38</v>
      </c>
      <c r="E4003" t="str">
        <f>IF(Family_Data3[[#This Row],[Mother_Age]]&gt;45, "Old", IF(Family_Data3[[#This Row],[Mother_Age]]&gt;=31, "Middle Age", "Young"))</f>
        <v>Middle Age</v>
      </c>
      <c r="F4003">
        <v>172.7</v>
      </c>
      <c r="G4003">
        <v>156.19999999999999</v>
      </c>
      <c r="H4003" s="1" t="s">
        <v>20</v>
      </c>
      <c r="I4003" s="1" t="s">
        <v>30</v>
      </c>
      <c r="J4003" s="1" t="s">
        <v>22</v>
      </c>
      <c r="K4003" s="1" t="s">
        <v>22</v>
      </c>
      <c r="L4003" s="1" t="s">
        <v>48</v>
      </c>
      <c r="M4003" s="1" t="s">
        <v>48</v>
      </c>
      <c r="N4003" s="1" t="s">
        <v>25</v>
      </c>
      <c r="O4003" s="1" t="s">
        <v>39</v>
      </c>
      <c r="P4003" s="1" t="s">
        <v>45</v>
      </c>
      <c r="Q4003" s="1" t="s">
        <v>27</v>
      </c>
      <c r="R4003">
        <v>156.4</v>
      </c>
      <c r="S4003" s="1" t="s">
        <v>38</v>
      </c>
      <c r="T4003" s="1" t="s">
        <v>34</v>
      </c>
    </row>
    <row r="4004" spans="1:20" x14ac:dyDescent="0.35">
      <c r="A4004" s="1" t="s">
        <v>3531</v>
      </c>
      <c r="B4004">
        <v>55</v>
      </c>
      <c r="C4004" t="str">
        <f>IF(Family_Data3[[#This Row],[Father_Age]]&gt;45, "Old", IF(Family_Data3[[#This Row],[Father_Age]]&gt;=31, "Middle Age", "Young"))</f>
        <v>Old</v>
      </c>
      <c r="D4004">
        <v>29</v>
      </c>
      <c r="E4004" t="str">
        <f>IF(Family_Data3[[#This Row],[Mother_Age]]&gt;45, "Old", IF(Family_Data3[[#This Row],[Mother_Age]]&gt;=31, "Middle Age", "Young"))</f>
        <v>Young</v>
      </c>
      <c r="F4004">
        <v>182.5</v>
      </c>
      <c r="G4004">
        <v>163.4</v>
      </c>
      <c r="H4004" s="1" t="s">
        <v>30</v>
      </c>
      <c r="I4004" s="1" t="s">
        <v>30</v>
      </c>
      <c r="J4004" s="1" t="s">
        <v>44</v>
      </c>
      <c r="K4004" s="1" t="s">
        <v>21</v>
      </c>
      <c r="L4004" s="1" t="s">
        <v>23</v>
      </c>
      <c r="M4004" s="1" t="s">
        <v>23</v>
      </c>
      <c r="N4004" s="1" t="s">
        <v>39</v>
      </c>
      <c r="O4004" s="1" t="s">
        <v>39</v>
      </c>
      <c r="P4004" s="1" t="s">
        <v>40</v>
      </c>
      <c r="Q4004" s="1" t="s">
        <v>41</v>
      </c>
      <c r="R4004">
        <v>178.4</v>
      </c>
      <c r="S4004" s="1" t="s">
        <v>42</v>
      </c>
      <c r="T4004" s="1" t="s">
        <v>34</v>
      </c>
    </row>
    <row r="4005" spans="1:20" x14ac:dyDescent="0.35">
      <c r="A4005" s="1" t="s">
        <v>3535</v>
      </c>
      <c r="B4005">
        <v>55</v>
      </c>
      <c r="C4005" t="str">
        <f>IF(Family_Data3[[#This Row],[Father_Age]]&gt;45, "Old", IF(Family_Data3[[#This Row],[Father_Age]]&gt;=31, "Middle Age", "Young"))</f>
        <v>Old</v>
      </c>
      <c r="D4005">
        <v>43</v>
      </c>
      <c r="E4005" t="str">
        <f>IF(Family_Data3[[#This Row],[Mother_Age]]&gt;45, "Old", IF(Family_Data3[[#This Row],[Mother_Age]]&gt;=31, "Middle Age", "Young"))</f>
        <v>Middle Age</v>
      </c>
      <c r="F4005">
        <v>179.9</v>
      </c>
      <c r="G4005">
        <v>161.30000000000001</v>
      </c>
      <c r="H4005" s="1" t="s">
        <v>30</v>
      </c>
      <c r="I4005" s="1" t="s">
        <v>19</v>
      </c>
      <c r="J4005" s="1" t="s">
        <v>62</v>
      </c>
      <c r="K4005" s="1" t="s">
        <v>31</v>
      </c>
      <c r="L4005" s="1" t="s">
        <v>23</v>
      </c>
      <c r="M4005" s="1" t="s">
        <v>22</v>
      </c>
      <c r="N4005" s="1" t="s">
        <v>32</v>
      </c>
      <c r="O4005" s="1" t="s">
        <v>24</v>
      </c>
      <c r="P4005" s="1" t="s">
        <v>65</v>
      </c>
      <c r="Q4005" s="1" t="s">
        <v>27</v>
      </c>
      <c r="R4005">
        <v>163.5</v>
      </c>
      <c r="S4005" s="1" t="s">
        <v>30</v>
      </c>
      <c r="T4005" s="1" t="s">
        <v>28</v>
      </c>
    </row>
    <row r="4006" spans="1:20" x14ac:dyDescent="0.35">
      <c r="A4006" s="1" t="s">
        <v>3537</v>
      </c>
      <c r="B4006">
        <v>51</v>
      </c>
      <c r="C4006" t="str">
        <f>IF(Family_Data3[[#This Row],[Father_Age]]&gt;45, "Old", IF(Family_Data3[[#This Row],[Father_Age]]&gt;=31, "Middle Age", "Young"))</f>
        <v>Old</v>
      </c>
      <c r="D4006">
        <v>43</v>
      </c>
      <c r="E4006" t="str">
        <f>IF(Family_Data3[[#This Row],[Mother_Age]]&gt;45, "Old", IF(Family_Data3[[#This Row],[Mother_Age]]&gt;=31, "Middle Age", "Young"))</f>
        <v>Middle Age</v>
      </c>
      <c r="F4006">
        <v>172.9</v>
      </c>
      <c r="G4006">
        <v>174.3</v>
      </c>
      <c r="H4006" s="1" t="s">
        <v>30</v>
      </c>
      <c r="I4006" s="1" t="s">
        <v>30</v>
      </c>
      <c r="J4006" s="1" t="s">
        <v>22</v>
      </c>
      <c r="K4006" s="1" t="s">
        <v>44</v>
      </c>
      <c r="L4006" s="1" t="s">
        <v>22</v>
      </c>
      <c r="M4006" s="1" t="s">
        <v>22</v>
      </c>
      <c r="N4006" s="1" t="s">
        <v>36</v>
      </c>
      <c r="O4006" s="1" t="s">
        <v>36</v>
      </c>
      <c r="P4006" s="1" t="s">
        <v>40</v>
      </c>
      <c r="Q4006" s="1" t="s">
        <v>27</v>
      </c>
      <c r="R4006">
        <v>167</v>
      </c>
      <c r="S4006" s="1" t="s">
        <v>30</v>
      </c>
      <c r="T4006" s="1" t="s">
        <v>28</v>
      </c>
    </row>
    <row r="4007" spans="1:20" x14ac:dyDescent="0.35">
      <c r="A4007" s="1" t="s">
        <v>3538</v>
      </c>
      <c r="B4007">
        <v>51</v>
      </c>
      <c r="C4007" t="str">
        <f>IF(Family_Data3[[#This Row],[Father_Age]]&gt;45, "Old", IF(Family_Data3[[#This Row],[Father_Age]]&gt;=31, "Middle Age", "Young"))</f>
        <v>Old</v>
      </c>
      <c r="D4007">
        <v>43</v>
      </c>
      <c r="E4007" t="str">
        <f>IF(Family_Data3[[#This Row],[Mother_Age]]&gt;45, "Old", IF(Family_Data3[[#This Row],[Mother_Age]]&gt;=31, "Middle Age", "Young"))</f>
        <v>Middle Age</v>
      </c>
      <c r="F4007">
        <v>167.6</v>
      </c>
      <c r="G4007">
        <v>165.2</v>
      </c>
      <c r="H4007" s="1" t="s">
        <v>20</v>
      </c>
      <c r="I4007" s="1" t="s">
        <v>20</v>
      </c>
      <c r="J4007" s="1" t="s">
        <v>22</v>
      </c>
      <c r="K4007" s="1" t="s">
        <v>21</v>
      </c>
      <c r="L4007" s="1" t="s">
        <v>23</v>
      </c>
      <c r="M4007" s="1" t="s">
        <v>23</v>
      </c>
      <c r="N4007" s="1" t="s">
        <v>25</v>
      </c>
      <c r="O4007" s="1" t="s">
        <v>25</v>
      </c>
      <c r="P4007" s="1" t="s">
        <v>45</v>
      </c>
      <c r="Q4007" s="1" t="s">
        <v>41</v>
      </c>
      <c r="R4007">
        <v>172.1</v>
      </c>
      <c r="S4007" s="1" t="s">
        <v>20</v>
      </c>
      <c r="T4007" s="1" t="s">
        <v>34</v>
      </c>
    </row>
    <row r="4008" spans="1:20" x14ac:dyDescent="0.35">
      <c r="A4008" s="1" t="s">
        <v>3542</v>
      </c>
      <c r="B4008">
        <v>46</v>
      </c>
      <c r="C4008" t="str">
        <f>IF(Family_Data3[[#This Row],[Father_Age]]&gt;45, "Old", IF(Family_Data3[[#This Row],[Father_Age]]&gt;=31, "Middle Age", "Young"))</f>
        <v>Old</v>
      </c>
      <c r="D4008">
        <v>28</v>
      </c>
      <c r="E4008" t="str">
        <f>IF(Family_Data3[[#This Row],[Mother_Age]]&gt;45, "Old", IF(Family_Data3[[#This Row],[Mother_Age]]&gt;=31, "Middle Age", "Young"))</f>
        <v>Young</v>
      </c>
      <c r="F4008">
        <v>172.8</v>
      </c>
      <c r="G4008">
        <v>154.5</v>
      </c>
      <c r="H4008" s="1" t="s">
        <v>30</v>
      </c>
      <c r="I4008" s="1" t="s">
        <v>30</v>
      </c>
      <c r="J4008" s="1" t="s">
        <v>22</v>
      </c>
      <c r="K4008" s="1" t="s">
        <v>31</v>
      </c>
      <c r="L4008" s="1" t="s">
        <v>48</v>
      </c>
      <c r="M4008" s="1" t="s">
        <v>23</v>
      </c>
      <c r="N4008" s="1" t="s">
        <v>32</v>
      </c>
      <c r="O4008" s="1" t="s">
        <v>32</v>
      </c>
      <c r="P4008" s="1" t="s">
        <v>51</v>
      </c>
      <c r="Q4008" s="1" t="s">
        <v>41</v>
      </c>
      <c r="R4008">
        <v>178</v>
      </c>
      <c r="S4008" s="1" t="s">
        <v>30</v>
      </c>
      <c r="T4008" s="1" t="s">
        <v>34</v>
      </c>
    </row>
    <row r="4009" spans="1:20" x14ac:dyDescent="0.35">
      <c r="A4009" s="1" t="s">
        <v>3543</v>
      </c>
      <c r="B4009">
        <v>54</v>
      </c>
      <c r="C4009" t="str">
        <f>IF(Family_Data3[[#This Row],[Father_Age]]&gt;45, "Old", IF(Family_Data3[[#This Row],[Father_Age]]&gt;=31, "Middle Age", "Young"))</f>
        <v>Old</v>
      </c>
      <c r="D4009">
        <v>19</v>
      </c>
      <c r="E4009" t="str">
        <f>IF(Family_Data3[[#This Row],[Mother_Age]]&gt;45, "Old", IF(Family_Data3[[#This Row],[Mother_Age]]&gt;=31, "Middle Age", "Young"))</f>
        <v>Young</v>
      </c>
      <c r="F4009">
        <v>155</v>
      </c>
      <c r="G4009">
        <v>160.9</v>
      </c>
      <c r="H4009" s="1" t="s">
        <v>60</v>
      </c>
      <c r="I4009" s="1" t="s">
        <v>30</v>
      </c>
      <c r="J4009" s="1" t="s">
        <v>22</v>
      </c>
      <c r="K4009" s="1" t="s">
        <v>21</v>
      </c>
      <c r="L4009" s="1" t="s">
        <v>23</v>
      </c>
      <c r="M4009" s="1" t="s">
        <v>22</v>
      </c>
      <c r="N4009" s="1" t="s">
        <v>39</v>
      </c>
      <c r="O4009" s="1" t="s">
        <v>24</v>
      </c>
      <c r="P4009" s="1" t="s">
        <v>51</v>
      </c>
      <c r="Q4009" s="1" t="s">
        <v>41</v>
      </c>
      <c r="R4009">
        <v>168.5</v>
      </c>
      <c r="S4009" s="1" t="s">
        <v>60</v>
      </c>
      <c r="T4009" s="1" t="s">
        <v>34</v>
      </c>
    </row>
    <row r="4010" spans="1:20" x14ac:dyDescent="0.35">
      <c r="A4010" s="1" t="s">
        <v>3546</v>
      </c>
      <c r="B4010">
        <v>47</v>
      </c>
      <c r="C4010" t="str">
        <f>IF(Family_Data3[[#This Row],[Father_Age]]&gt;45, "Old", IF(Family_Data3[[#This Row],[Father_Age]]&gt;=31, "Middle Age", "Young"))</f>
        <v>Old</v>
      </c>
      <c r="D4010">
        <v>33</v>
      </c>
      <c r="E4010" t="str">
        <f>IF(Family_Data3[[#This Row],[Mother_Age]]&gt;45, "Old", IF(Family_Data3[[#This Row],[Mother_Age]]&gt;=31, "Middle Age", "Young"))</f>
        <v>Middle Age</v>
      </c>
      <c r="F4010">
        <v>164.1</v>
      </c>
      <c r="G4010">
        <v>160.4</v>
      </c>
      <c r="H4010" s="1" t="s">
        <v>30</v>
      </c>
      <c r="I4010" s="1" t="s">
        <v>20</v>
      </c>
      <c r="J4010" s="1" t="s">
        <v>22</v>
      </c>
      <c r="K4010" s="1" t="s">
        <v>22</v>
      </c>
      <c r="L4010" s="1" t="s">
        <v>23</v>
      </c>
      <c r="M4010" s="1" t="s">
        <v>22</v>
      </c>
      <c r="N4010" s="1" t="s">
        <v>36</v>
      </c>
      <c r="O4010" s="1" t="s">
        <v>25</v>
      </c>
      <c r="P4010" s="1" t="s">
        <v>45</v>
      </c>
      <c r="Q4010" s="1" t="s">
        <v>27</v>
      </c>
      <c r="R4010">
        <v>145.19999999999999</v>
      </c>
      <c r="S4010" s="1" t="s">
        <v>38</v>
      </c>
      <c r="T4010" s="1" t="s">
        <v>28</v>
      </c>
    </row>
    <row r="4011" spans="1:20" x14ac:dyDescent="0.35">
      <c r="A4011" s="1" t="s">
        <v>3549</v>
      </c>
      <c r="B4011">
        <v>48</v>
      </c>
      <c r="C4011" t="str">
        <f>IF(Family_Data3[[#This Row],[Father_Age]]&gt;45, "Old", IF(Family_Data3[[#This Row],[Father_Age]]&gt;=31, "Middle Age", "Young"))</f>
        <v>Old</v>
      </c>
      <c r="D4011">
        <v>34</v>
      </c>
      <c r="E4011" t="str">
        <f>IF(Family_Data3[[#This Row],[Mother_Age]]&gt;45, "Old", IF(Family_Data3[[#This Row],[Mother_Age]]&gt;=31, "Middle Age", "Young"))</f>
        <v>Middle Age</v>
      </c>
      <c r="F4011">
        <v>176.9</v>
      </c>
      <c r="G4011">
        <v>165.6</v>
      </c>
      <c r="H4011" s="1" t="s">
        <v>30</v>
      </c>
      <c r="I4011" s="1" t="s">
        <v>30</v>
      </c>
      <c r="J4011" s="1" t="s">
        <v>22</v>
      </c>
      <c r="K4011" s="1" t="s">
        <v>22</v>
      </c>
      <c r="L4011" s="1" t="s">
        <v>22</v>
      </c>
      <c r="M4011" s="1" t="s">
        <v>23</v>
      </c>
      <c r="N4011" s="1" t="s">
        <v>32</v>
      </c>
      <c r="O4011" s="1" t="s">
        <v>24</v>
      </c>
      <c r="P4011" s="1" t="s">
        <v>33</v>
      </c>
      <c r="Q4011" s="1" t="s">
        <v>41</v>
      </c>
      <c r="R4011">
        <v>179.3</v>
      </c>
      <c r="S4011" s="1" t="s">
        <v>42</v>
      </c>
      <c r="T4011" s="1" t="s">
        <v>28</v>
      </c>
    </row>
    <row r="4012" spans="1:20" x14ac:dyDescent="0.35">
      <c r="A4012" s="1" t="s">
        <v>3551</v>
      </c>
      <c r="B4012">
        <v>46</v>
      </c>
      <c r="C4012" t="str">
        <f>IF(Family_Data3[[#This Row],[Father_Age]]&gt;45, "Old", IF(Family_Data3[[#This Row],[Father_Age]]&gt;=31, "Middle Age", "Young"))</f>
        <v>Old</v>
      </c>
      <c r="D4012">
        <v>27</v>
      </c>
      <c r="E4012" t="str">
        <f>IF(Family_Data3[[#This Row],[Mother_Age]]&gt;45, "Old", IF(Family_Data3[[#This Row],[Mother_Age]]&gt;=31, "Middle Age", "Young"))</f>
        <v>Young</v>
      </c>
      <c r="F4012">
        <v>167.6</v>
      </c>
      <c r="G4012">
        <v>166.8</v>
      </c>
      <c r="H4012" s="1" t="s">
        <v>19</v>
      </c>
      <c r="I4012" s="1" t="s">
        <v>42</v>
      </c>
      <c r="J4012" s="1" t="s">
        <v>31</v>
      </c>
      <c r="K4012" s="1" t="s">
        <v>22</v>
      </c>
      <c r="L4012" s="1" t="s">
        <v>22</v>
      </c>
      <c r="M4012" s="1" t="s">
        <v>22</v>
      </c>
      <c r="N4012" s="1" t="s">
        <v>36</v>
      </c>
      <c r="O4012" s="1" t="s">
        <v>32</v>
      </c>
      <c r="P4012" s="1" t="s">
        <v>65</v>
      </c>
      <c r="Q4012" s="1" t="s">
        <v>27</v>
      </c>
      <c r="R4012">
        <v>162</v>
      </c>
      <c r="S4012" s="1" t="s">
        <v>30</v>
      </c>
      <c r="T4012" s="1" t="s">
        <v>34</v>
      </c>
    </row>
    <row r="4013" spans="1:20" x14ac:dyDescent="0.35">
      <c r="A4013" s="1" t="s">
        <v>3554</v>
      </c>
      <c r="B4013">
        <v>47</v>
      </c>
      <c r="C4013" t="str">
        <f>IF(Family_Data3[[#This Row],[Father_Age]]&gt;45, "Old", IF(Family_Data3[[#This Row],[Father_Age]]&gt;=31, "Middle Age", "Young"))</f>
        <v>Old</v>
      </c>
      <c r="D4013">
        <v>23</v>
      </c>
      <c r="E4013" t="str">
        <f>IF(Family_Data3[[#This Row],[Mother_Age]]&gt;45, "Old", IF(Family_Data3[[#This Row],[Mother_Age]]&gt;=31, "Middle Age", "Young"))</f>
        <v>Young</v>
      </c>
      <c r="F4013">
        <v>178.7</v>
      </c>
      <c r="G4013">
        <v>154.69999999999999</v>
      </c>
      <c r="H4013" s="1" t="s">
        <v>42</v>
      </c>
      <c r="I4013" s="1" t="s">
        <v>30</v>
      </c>
      <c r="J4013" s="1" t="s">
        <v>22</v>
      </c>
      <c r="K4013" s="1" t="s">
        <v>31</v>
      </c>
      <c r="L4013" s="1" t="s">
        <v>47</v>
      </c>
      <c r="M4013" s="1" t="s">
        <v>23</v>
      </c>
      <c r="N4013" s="1" t="s">
        <v>24</v>
      </c>
      <c r="O4013" s="1" t="s">
        <v>32</v>
      </c>
      <c r="P4013" s="1" t="s">
        <v>51</v>
      </c>
      <c r="Q4013" s="1" t="s">
        <v>41</v>
      </c>
      <c r="R4013">
        <v>172.8</v>
      </c>
      <c r="S4013" s="1" t="s">
        <v>30</v>
      </c>
      <c r="T4013" s="1" t="s">
        <v>34</v>
      </c>
    </row>
    <row r="4014" spans="1:20" x14ac:dyDescent="0.35">
      <c r="A4014" s="1" t="s">
        <v>3558</v>
      </c>
      <c r="B4014">
        <v>51</v>
      </c>
      <c r="C4014" t="str">
        <f>IF(Family_Data3[[#This Row],[Father_Age]]&gt;45, "Old", IF(Family_Data3[[#This Row],[Father_Age]]&gt;=31, "Middle Age", "Young"))</f>
        <v>Old</v>
      </c>
      <c r="D4014">
        <v>35</v>
      </c>
      <c r="E4014" t="str">
        <f>IF(Family_Data3[[#This Row],[Mother_Age]]&gt;45, "Old", IF(Family_Data3[[#This Row],[Mother_Age]]&gt;=31, "Middle Age", "Young"))</f>
        <v>Middle Age</v>
      </c>
      <c r="F4014">
        <v>169.3</v>
      </c>
      <c r="G4014">
        <v>168.7</v>
      </c>
      <c r="H4014" s="1" t="s">
        <v>42</v>
      </c>
      <c r="I4014" s="1" t="s">
        <v>30</v>
      </c>
      <c r="J4014" s="1" t="s">
        <v>44</v>
      </c>
      <c r="K4014" s="1" t="s">
        <v>22</v>
      </c>
      <c r="L4014" s="1" t="s">
        <v>23</v>
      </c>
      <c r="M4014" s="1" t="s">
        <v>47</v>
      </c>
      <c r="N4014" s="1" t="s">
        <v>36</v>
      </c>
      <c r="O4014" s="1" t="s">
        <v>32</v>
      </c>
      <c r="P4014" s="1" t="s">
        <v>40</v>
      </c>
      <c r="Q4014" s="1" t="s">
        <v>41</v>
      </c>
      <c r="R4014">
        <v>175.3</v>
      </c>
      <c r="S4014" s="1" t="s">
        <v>42</v>
      </c>
      <c r="T4014" s="1" t="s">
        <v>34</v>
      </c>
    </row>
    <row r="4015" spans="1:20" x14ac:dyDescent="0.35">
      <c r="A4015" s="1" t="s">
        <v>3559</v>
      </c>
      <c r="B4015">
        <v>52</v>
      </c>
      <c r="C4015" t="str">
        <f>IF(Family_Data3[[#This Row],[Father_Age]]&gt;45, "Old", IF(Family_Data3[[#This Row],[Father_Age]]&gt;=31, "Middle Age", "Young"))</f>
        <v>Old</v>
      </c>
      <c r="D4015">
        <v>41</v>
      </c>
      <c r="E4015" t="str">
        <f>IF(Family_Data3[[#This Row],[Mother_Age]]&gt;45, "Old", IF(Family_Data3[[#This Row],[Mother_Age]]&gt;=31, "Middle Age", "Young"))</f>
        <v>Middle Age</v>
      </c>
      <c r="F4015">
        <v>182.6</v>
      </c>
      <c r="G4015">
        <v>161.6</v>
      </c>
      <c r="H4015" s="1" t="s">
        <v>19</v>
      </c>
      <c r="I4015" s="1" t="s">
        <v>30</v>
      </c>
      <c r="J4015" s="1" t="s">
        <v>22</v>
      </c>
      <c r="K4015" s="1" t="s">
        <v>31</v>
      </c>
      <c r="L4015" s="1" t="s">
        <v>23</v>
      </c>
      <c r="M4015" s="1" t="s">
        <v>23</v>
      </c>
      <c r="N4015" s="1" t="s">
        <v>25</v>
      </c>
      <c r="O4015" s="1" t="s">
        <v>25</v>
      </c>
      <c r="P4015" s="1" t="s">
        <v>45</v>
      </c>
      <c r="Q4015" s="1" t="s">
        <v>27</v>
      </c>
      <c r="R4015">
        <v>166.2</v>
      </c>
      <c r="S4015" s="1" t="s">
        <v>30</v>
      </c>
      <c r="T4015" s="1" t="s">
        <v>28</v>
      </c>
    </row>
    <row r="4016" spans="1:20" x14ac:dyDescent="0.35">
      <c r="A4016" s="1" t="s">
        <v>3561</v>
      </c>
      <c r="B4016">
        <v>53</v>
      </c>
      <c r="C4016" t="str">
        <f>IF(Family_Data3[[#This Row],[Father_Age]]&gt;45, "Old", IF(Family_Data3[[#This Row],[Father_Age]]&gt;=31, "Middle Age", "Young"))</f>
        <v>Old</v>
      </c>
      <c r="D4016">
        <v>21</v>
      </c>
      <c r="E4016" t="str">
        <f>IF(Family_Data3[[#This Row],[Mother_Age]]&gt;45, "Old", IF(Family_Data3[[#This Row],[Mother_Age]]&gt;=31, "Middle Age", "Young"))</f>
        <v>Young</v>
      </c>
      <c r="F4016">
        <v>180.3</v>
      </c>
      <c r="G4016">
        <v>163.19999999999999</v>
      </c>
      <c r="H4016" s="1" t="s">
        <v>30</v>
      </c>
      <c r="I4016" s="1" t="s">
        <v>19</v>
      </c>
      <c r="J4016" s="1" t="s">
        <v>44</v>
      </c>
      <c r="K4016" s="1" t="s">
        <v>22</v>
      </c>
      <c r="L4016" s="1" t="s">
        <v>22</v>
      </c>
      <c r="M4016" s="1" t="s">
        <v>47</v>
      </c>
      <c r="N4016" s="1" t="s">
        <v>24</v>
      </c>
      <c r="O4016" s="1" t="s">
        <v>36</v>
      </c>
      <c r="P4016" s="1" t="s">
        <v>51</v>
      </c>
      <c r="Q4016" s="1" t="s">
        <v>27</v>
      </c>
      <c r="R4016">
        <v>164.8</v>
      </c>
      <c r="S4016" s="1" t="s">
        <v>42</v>
      </c>
      <c r="T4016" s="1" t="s">
        <v>52</v>
      </c>
    </row>
    <row r="4017" spans="1:20" x14ac:dyDescent="0.35">
      <c r="A4017" s="1" t="s">
        <v>3564</v>
      </c>
      <c r="B4017">
        <v>52</v>
      </c>
      <c r="C4017" t="str">
        <f>IF(Family_Data3[[#This Row],[Father_Age]]&gt;45, "Old", IF(Family_Data3[[#This Row],[Father_Age]]&gt;=31, "Middle Age", "Young"))</f>
        <v>Old</v>
      </c>
      <c r="D4017">
        <v>27</v>
      </c>
      <c r="E4017" t="str">
        <f>IF(Family_Data3[[#This Row],[Mother_Age]]&gt;45, "Old", IF(Family_Data3[[#This Row],[Mother_Age]]&gt;=31, "Middle Age", "Young"))</f>
        <v>Young</v>
      </c>
      <c r="F4017">
        <v>166.9</v>
      </c>
      <c r="G4017">
        <v>159.30000000000001</v>
      </c>
      <c r="H4017" s="1" t="s">
        <v>20</v>
      </c>
      <c r="I4017" s="1" t="s">
        <v>30</v>
      </c>
      <c r="J4017" s="1" t="s">
        <v>22</v>
      </c>
      <c r="K4017" s="1" t="s">
        <v>31</v>
      </c>
      <c r="L4017" s="1" t="s">
        <v>23</v>
      </c>
      <c r="M4017" s="1" t="s">
        <v>23</v>
      </c>
      <c r="N4017" s="1" t="s">
        <v>24</v>
      </c>
      <c r="O4017" s="1" t="s">
        <v>24</v>
      </c>
      <c r="P4017" s="1" t="s">
        <v>40</v>
      </c>
      <c r="Q4017" s="1" t="s">
        <v>41</v>
      </c>
      <c r="R4017">
        <v>162.1</v>
      </c>
      <c r="S4017" s="1" t="s">
        <v>60</v>
      </c>
      <c r="T4017" s="1" t="s">
        <v>34</v>
      </c>
    </row>
    <row r="4018" spans="1:20" x14ac:dyDescent="0.35">
      <c r="A4018" s="1" t="s">
        <v>3568</v>
      </c>
      <c r="B4018">
        <v>49</v>
      </c>
      <c r="C4018" t="str">
        <f>IF(Family_Data3[[#This Row],[Father_Age]]&gt;45, "Old", IF(Family_Data3[[#This Row],[Father_Age]]&gt;=31, "Middle Age", "Young"))</f>
        <v>Old</v>
      </c>
      <c r="D4018">
        <v>34</v>
      </c>
      <c r="E4018" t="str">
        <f>IF(Family_Data3[[#This Row],[Mother_Age]]&gt;45, "Old", IF(Family_Data3[[#This Row],[Mother_Age]]&gt;=31, "Middle Age", "Young"))</f>
        <v>Middle Age</v>
      </c>
      <c r="F4018">
        <v>166.3</v>
      </c>
      <c r="G4018">
        <v>163</v>
      </c>
      <c r="H4018" s="1" t="s">
        <v>20</v>
      </c>
      <c r="I4018" s="1" t="s">
        <v>30</v>
      </c>
      <c r="J4018" s="1" t="s">
        <v>22</v>
      </c>
      <c r="K4018" s="1" t="s">
        <v>44</v>
      </c>
      <c r="L4018" s="1" t="s">
        <v>47</v>
      </c>
      <c r="M4018" s="1" t="s">
        <v>22</v>
      </c>
      <c r="N4018" s="1" t="s">
        <v>25</v>
      </c>
      <c r="O4018" s="1" t="s">
        <v>39</v>
      </c>
      <c r="P4018" s="1" t="s">
        <v>40</v>
      </c>
      <c r="Q4018" s="1" t="s">
        <v>27</v>
      </c>
      <c r="R4018">
        <v>162.4</v>
      </c>
      <c r="S4018" s="1" t="s">
        <v>60</v>
      </c>
      <c r="T4018" s="1" t="s">
        <v>34</v>
      </c>
    </row>
    <row r="4019" spans="1:20" x14ac:dyDescent="0.35">
      <c r="A4019" s="1" t="s">
        <v>3572</v>
      </c>
      <c r="B4019">
        <v>55</v>
      </c>
      <c r="C4019" t="str">
        <f>IF(Family_Data3[[#This Row],[Father_Age]]&gt;45, "Old", IF(Family_Data3[[#This Row],[Father_Age]]&gt;=31, "Middle Age", "Young"))</f>
        <v>Old</v>
      </c>
      <c r="D4019">
        <v>27</v>
      </c>
      <c r="E4019" t="str">
        <f>IF(Family_Data3[[#This Row],[Mother_Age]]&gt;45, "Old", IF(Family_Data3[[#This Row],[Mother_Age]]&gt;=31, "Middle Age", "Young"))</f>
        <v>Young</v>
      </c>
      <c r="F4019">
        <v>176</v>
      </c>
      <c r="G4019">
        <v>168.1</v>
      </c>
      <c r="H4019" s="1" t="s">
        <v>20</v>
      </c>
      <c r="I4019" s="1" t="s">
        <v>42</v>
      </c>
      <c r="J4019" s="1" t="s">
        <v>44</v>
      </c>
      <c r="K4019" s="1" t="s">
        <v>31</v>
      </c>
      <c r="L4019" s="1" t="s">
        <v>22</v>
      </c>
      <c r="M4019" s="1" t="s">
        <v>22</v>
      </c>
      <c r="N4019" s="1" t="s">
        <v>32</v>
      </c>
      <c r="O4019" s="1" t="s">
        <v>39</v>
      </c>
      <c r="P4019" s="1" t="s">
        <v>51</v>
      </c>
      <c r="Q4019" s="1" t="s">
        <v>41</v>
      </c>
      <c r="R4019">
        <v>175.2</v>
      </c>
      <c r="S4019" s="1" t="s">
        <v>60</v>
      </c>
      <c r="T4019" s="1" t="s">
        <v>34</v>
      </c>
    </row>
    <row r="4020" spans="1:20" x14ac:dyDescent="0.35">
      <c r="A4020" s="1" t="s">
        <v>3577</v>
      </c>
      <c r="B4020">
        <v>46</v>
      </c>
      <c r="C4020" t="str">
        <f>IF(Family_Data3[[#This Row],[Father_Age]]&gt;45, "Old", IF(Family_Data3[[#This Row],[Father_Age]]&gt;=31, "Middle Age", "Young"))</f>
        <v>Old</v>
      </c>
      <c r="D4020">
        <v>41</v>
      </c>
      <c r="E4020" t="str">
        <f>IF(Family_Data3[[#This Row],[Mother_Age]]&gt;45, "Old", IF(Family_Data3[[#This Row],[Mother_Age]]&gt;=31, "Middle Age", "Young"))</f>
        <v>Middle Age</v>
      </c>
      <c r="F4020">
        <v>158.6</v>
      </c>
      <c r="G4020">
        <v>158.19999999999999</v>
      </c>
      <c r="H4020" s="1" t="s">
        <v>20</v>
      </c>
      <c r="I4020" s="1" t="s">
        <v>20</v>
      </c>
      <c r="J4020" s="1" t="s">
        <v>31</v>
      </c>
      <c r="K4020" s="1" t="s">
        <v>22</v>
      </c>
      <c r="L4020" s="1" t="s">
        <v>23</v>
      </c>
      <c r="M4020" s="1" t="s">
        <v>23</v>
      </c>
      <c r="N4020" s="1" t="s">
        <v>36</v>
      </c>
      <c r="O4020" s="1" t="s">
        <v>25</v>
      </c>
      <c r="P4020" s="1" t="s">
        <v>26</v>
      </c>
      <c r="Q4020" s="1" t="s">
        <v>41</v>
      </c>
      <c r="R4020">
        <v>163.19999999999999</v>
      </c>
      <c r="S4020" s="1" t="s">
        <v>20</v>
      </c>
      <c r="T4020" s="1" t="s">
        <v>28</v>
      </c>
    </row>
    <row r="4021" spans="1:20" x14ac:dyDescent="0.35">
      <c r="A4021" s="1" t="s">
        <v>3583</v>
      </c>
      <c r="B4021">
        <v>47</v>
      </c>
      <c r="C4021" t="str">
        <f>IF(Family_Data3[[#This Row],[Father_Age]]&gt;45, "Old", IF(Family_Data3[[#This Row],[Father_Age]]&gt;=31, "Middle Age", "Young"))</f>
        <v>Old</v>
      </c>
      <c r="D4021">
        <v>45</v>
      </c>
      <c r="E4021" t="str">
        <f>IF(Family_Data3[[#This Row],[Mother_Age]]&gt;45, "Old", IF(Family_Data3[[#This Row],[Mother_Age]]&gt;=31, "Middle Age", "Young"))</f>
        <v>Middle Age</v>
      </c>
      <c r="F4021">
        <v>168.1</v>
      </c>
      <c r="G4021">
        <v>155.6</v>
      </c>
      <c r="H4021" s="1" t="s">
        <v>30</v>
      </c>
      <c r="I4021" s="1" t="s">
        <v>20</v>
      </c>
      <c r="J4021" s="1" t="s">
        <v>22</v>
      </c>
      <c r="K4021" s="1" t="s">
        <v>31</v>
      </c>
      <c r="L4021" s="1" t="s">
        <v>47</v>
      </c>
      <c r="M4021" s="1" t="s">
        <v>48</v>
      </c>
      <c r="N4021" s="1" t="s">
        <v>24</v>
      </c>
      <c r="O4021" s="1" t="s">
        <v>36</v>
      </c>
      <c r="P4021" s="1" t="s">
        <v>40</v>
      </c>
      <c r="Q4021" s="1" t="s">
        <v>41</v>
      </c>
      <c r="R4021">
        <v>173.5</v>
      </c>
      <c r="S4021" s="1" t="s">
        <v>60</v>
      </c>
      <c r="T4021" s="1" t="s">
        <v>28</v>
      </c>
    </row>
    <row r="4022" spans="1:20" x14ac:dyDescent="0.35">
      <c r="A4022" s="1" t="s">
        <v>3584</v>
      </c>
      <c r="B4022">
        <v>52</v>
      </c>
      <c r="C4022" t="str">
        <f>IF(Family_Data3[[#This Row],[Father_Age]]&gt;45, "Old", IF(Family_Data3[[#This Row],[Father_Age]]&gt;=31, "Middle Age", "Young"))</f>
        <v>Old</v>
      </c>
      <c r="D4022">
        <v>44</v>
      </c>
      <c r="E4022" t="str">
        <f>IF(Family_Data3[[#This Row],[Mother_Age]]&gt;45, "Old", IF(Family_Data3[[#This Row],[Mother_Age]]&gt;=31, "Middle Age", "Young"))</f>
        <v>Middle Age</v>
      </c>
      <c r="F4022">
        <v>170.1</v>
      </c>
      <c r="G4022">
        <v>160.6</v>
      </c>
      <c r="H4022" s="1" t="s">
        <v>42</v>
      </c>
      <c r="I4022" s="1" t="s">
        <v>20</v>
      </c>
      <c r="J4022" s="1" t="s">
        <v>31</v>
      </c>
      <c r="K4022" s="1" t="s">
        <v>44</v>
      </c>
      <c r="L4022" s="1" t="s">
        <v>23</v>
      </c>
      <c r="M4022" s="1" t="s">
        <v>22</v>
      </c>
      <c r="N4022" s="1" t="s">
        <v>32</v>
      </c>
      <c r="O4022" s="1" t="s">
        <v>24</v>
      </c>
      <c r="P4022" s="1" t="s">
        <v>51</v>
      </c>
      <c r="Q4022" s="1" t="s">
        <v>27</v>
      </c>
      <c r="R4022">
        <v>159.9</v>
      </c>
      <c r="S4022" s="1" t="s">
        <v>60</v>
      </c>
      <c r="T4022" s="1" t="s">
        <v>34</v>
      </c>
    </row>
    <row r="4023" spans="1:20" x14ac:dyDescent="0.35">
      <c r="A4023" s="1" t="s">
        <v>3589</v>
      </c>
      <c r="B4023">
        <v>55</v>
      </c>
      <c r="C4023" t="str">
        <f>IF(Family_Data3[[#This Row],[Father_Age]]&gt;45, "Old", IF(Family_Data3[[#This Row],[Father_Age]]&gt;=31, "Middle Age", "Young"))</f>
        <v>Old</v>
      </c>
      <c r="D4023">
        <v>38</v>
      </c>
      <c r="E4023" t="str">
        <f>IF(Family_Data3[[#This Row],[Mother_Age]]&gt;45, "Old", IF(Family_Data3[[#This Row],[Mother_Age]]&gt;=31, "Middle Age", "Young"))</f>
        <v>Middle Age</v>
      </c>
      <c r="F4023">
        <v>166.8</v>
      </c>
      <c r="G4023">
        <v>163.6</v>
      </c>
      <c r="H4023" s="1" t="s">
        <v>30</v>
      </c>
      <c r="I4023" s="1" t="s">
        <v>60</v>
      </c>
      <c r="J4023" s="1" t="s">
        <v>21</v>
      </c>
      <c r="K4023" s="1" t="s">
        <v>22</v>
      </c>
      <c r="L4023" s="1" t="s">
        <v>47</v>
      </c>
      <c r="M4023" s="1" t="s">
        <v>22</v>
      </c>
      <c r="N4023" s="1" t="s">
        <v>25</v>
      </c>
      <c r="O4023" s="1" t="s">
        <v>36</v>
      </c>
      <c r="P4023" s="1" t="s">
        <v>40</v>
      </c>
      <c r="Q4023" s="1" t="s">
        <v>27</v>
      </c>
      <c r="R4023">
        <v>157.1</v>
      </c>
      <c r="S4023" s="1" t="s">
        <v>30</v>
      </c>
      <c r="T4023" s="1" t="s">
        <v>34</v>
      </c>
    </row>
    <row r="4024" spans="1:20" x14ac:dyDescent="0.35">
      <c r="A4024" s="1" t="s">
        <v>3591</v>
      </c>
      <c r="B4024">
        <v>47</v>
      </c>
      <c r="C4024" t="str">
        <f>IF(Family_Data3[[#This Row],[Father_Age]]&gt;45, "Old", IF(Family_Data3[[#This Row],[Father_Age]]&gt;=31, "Middle Age", "Young"))</f>
        <v>Old</v>
      </c>
      <c r="D4024">
        <v>30</v>
      </c>
      <c r="E4024" t="str">
        <f>IF(Family_Data3[[#This Row],[Mother_Age]]&gt;45, "Old", IF(Family_Data3[[#This Row],[Mother_Age]]&gt;=31, "Middle Age", "Young"))</f>
        <v>Young</v>
      </c>
      <c r="F4024">
        <v>182.6</v>
      </c>
      <c r="G4024">
        <v>149.9</v>
      </c>
      <c r="H4024" s="1" t="s">
        <v>20</v>
      </c>
      <c r="I4024" s="1" t="s">
        <v>30</v>
      </c>
      <c r="J4024" s="1" t="s">
        <v>22</v>
      </c>
      <c r="K4024" s="1" t="s">
        <v>22</v>
      </c>
      <c r="L4024" s="1" t="s">
        <v>22</v>
      </c>
      <c r="M4024" s="1" t="s">
        <v>48</v>
      </c>
      <c r="N4024" s="1" t="s">
        <v>39</v>
      </c>
      <c r="O4024" s="1" t="s">
        <v>32</v>
      </c>
      <c r="P4024" s="1" t="s">
        <v>40</v>
      </c>
      <c r="Q4024" s="1" t="s">
        <v>41</v>
      </c>
      <c r="R4024">
        <v>174.9</v>
      </c>
      <c r="S4024" s="1" t="s">
        <v>60</v>
      </c>
      <c r="T4024" s="1" t="s">
        <v>34</v>
      </c>
    </row>
    <row r="4025" spans="1:20" x14ac:dyDescent="0.35">
      <c r="A4025" s="1" t="s">
        <v>3593</v>
      </c>
      <c r="B4025">
        <v>53</v>
      </c>
      <c r="C4025" t="str">
        <f>IF(Family_Data3[[#This Row],[Father_Age]]&gt;45, "Old", IF(Family_Data3[[#This Row],[Father_Age]]&gt;=31, "Middle Age", "Young"))</f>
        <v>Old</v>
      </c>
      <c r="D4025">
        <v>49</v>
      </c>
      <c r="E4025" t="str">
        <f>IF(Family_Data3[[#This Row],[Mother_Age]]&gt;45, "Old", IF(Family_Data3[[#This Row],[Mother_Age]]&gt;=31, "Middle Age", "Young"))</f>
        <v>Old</v>
      </c>
      <c r="F4025">
        <v>161.69999999999999</v>
      </c>
      <c r="G4025">
        <v>164.4</v>
      </c>
      <c r="H4025" s="1" t="s">
        <v>30</v>
      </c>
      <c r="I4025" s="1" t="s">
        <v>50</v>
      </c>
      <c r="J4025" s="1" t="s">
        <v>22</v>
      </c>
      <c r="K4025" s="1" t="s">
        <v>62</v>
      </c>
      <c r="L4025" s="1" t="s">
        <v>48</v>
      </c>
      <c r="M4025" s="1" t="s">
        <v>22</v>
      </c>
      <c r="N4025" s="1" t="s">
        <v>36</v>
      </c>
      <c r="O4025" s="1" t="s">
        <v>32</v>
      </c>
      <c r="P4025" s="1" t="s">
        <v>51</v>
      </c>
      <c r="Q4025" s="1" t="s">
        <v>41</v>
      </c>
      <c r="R4025">
        <v>162.9</v>
      </c>
      <c r="S4025" s="1" t="s">
        <v>38</v>
      </c>
      <c r="T4025" s="1" t="s">
        <v>34</v>
      </c>
    </row>
    <row r="4026" spans="1:20" x14ac:dyDescent="0.35">
      <c r="A4026" s="1" t="s">
        <v>3602</v>
      </c>
      <c r="B4026">
        <v>47</v>
      </c>
      <c r="C4026" t="str">
        <f>IF(Family_Data3[[#This Row],[Father_Age]]&gt;45, "Old", IF(Family_Data3[[#This Row],[Father_Age]]&gt;=31, "Middle Age", "Young"))</f>
        <v>Old</v>
      </c>
      <c r="D4026">
        <v>19</v>
      </c>
      <c r="E4026" t="str">
        <f>IF(Family_Data3[[#This Row],[Mother_Age]]&gt;45, "Old", IF(Family_Data3[[#This Row],[Mother_Age]]&gt;=31, "Middle Age", "Young"))</f>
        <v>Young</v>
      </c>
      <c r="F4026">
        <v>177.2</v>
      </c>
      <c r="G4026">
        <v>170.5</v>
      </c>
      <c r="H4026" s="1" t="s">
        <v>19</v>
      </c>
      <c r="I4026" s="1" t="s">
        <v>30</v>
      </c>
      <c r="J4026" s="1" t="s">
        <v>31</v>
      </c>
      <c r="K4026" s="1" t="s">
        <v>31</v>
      </c>
      <c r="L4026" s="1" t="s">
        <v>22</v>
      </c>
      <c r="M4026" s="1" t="s">
        <v>23</v>
      </c>
      <c r="N4026" s="1" t="s">
        <v>24</v>
      </c>
      <c r="O4026" s="1" t="s">
        <v>39</v>
      </c>
      <c r="P4026" s="1" t="s">
        <v>26</v>
      </c>
      <c r="Q4026" s="1" t="s">
        <v>27</v>
      </c>
      <c r="R4026">
        <v>168.8</v>
      </c>
      <c r="S4026" s="1" t="s">
        <v>30</v>
      </c>
      <c r="T4026" s="1" t="s">
        <v>28</v>
      </c>
    </row>
    <row r="4027" spans="1:20" x14ac:dyDescent="0.35">
      <c r="A4027" s="1" t="s">
        <v>3609</v>
      </c>
      <c r="B4027">
        <v>48</v>
      </c>
      <c r="C4027" t="str">
        <f>IF(Family_Data3[[#This Row],[Father_Age]]&gt;45, "Old", IF(Family_Data3[[#This Row],[Father_Age]]&gt;=31, "Middle Age", "Young"))</f>
        <v>Old</v>
      </c>
      <c r="D4027">
        <v>30</v>
      </c>
      <c r="E4027" t="str">
        <f>IF(Family_Data3[[#This Row],[Mother_Age]]&gt;45, "Old", IF(Family_Data3[[#This Row],[Mother_Age]]&gt;=31, "Middle Age", "Young"))</f>
        <v>Young</v>
      </c>
      <c r="F4027">
        <v>179.8</v>
      </c>
      <c r="G4027">
        <v>164</v>
      </c>
      <c r="H4027" s="1" t="s">
        <v>19</v>
      </c>
      <c r="I4027" s="1" t="s">
        <v>20</v>
      </c>
      <c r="J4027" s="1" t="s">
        <v>22</v>
      </c>
      <c r="K4027" s="1" t="s">
        <v>22</v>
      </c>
      <c r="L4027" s="1" t="s">
        <v>23</v>
      </c>
      <c r="M4027" s="1" t="s">
        <v>22</v>
      </c>
      <c r="N4027" s="1" t="s">
        <v>36</v>
      </c>
      <c r="O4027" s="1" t="s">
        <v>36</v>
      </c>
      <c r="P4027" s="1" t="s">
        <v>26</v>
      </c>
      <c r="Q4027" s="1" t="s">
        <v>27</v>
      </c>
      <c r="R4027">
        <v>163.19999999999999</v>
      </c>
      <c r="S4027" s="1" t="s">
        <v>20</v>
      </c>
      <c r="T4027" s="1" t="s">
        <v>28</v>
      </c>
    </row>
    <row r="4028" spans="1:20" x14ac:dyDescent="0.35">
      <c r="A4028" s="1" t="s">
        <v>3612</v>
      </c>
      <c r="B4028">
        <v>47</v>
      </c>
      <c r="C4028" t="str">
        <f>IF(Family_Data3[[#This Row],[Father_Age]]&gt;45, "Old", IF(Family_Data3[[#This Row],[Father_Age]]&gt;=31, "Middle Age", "Young"))</f>
        <v>Old</v>
      </c>
      <c r="D4028">
        <v>41</v>
      </c>
      <c r="E4028" t="str">
        <f>IF(Family_Data3[[#This Row],[Mother_Age]]&gt;45, "Old", IF(Family_Data3[[#This Row],[Mother_Age]]&gt;=31, "Middle Age", "Young"))</f>
        <v>Middle Age</v>
      </c>
      <c r="F4028">
        <v>164.2</v>
      </c>
      <c r="G4028">
        <v>162.9</v>
      </c>
      <c r="H4028" s="1" t="s">
        <v>19</v>
      </c>
      <c r="I4028" s="1" t="s">
        <v>42</v>
      </c>
      <c r="J4028" s="1" t="s">
        <v>31</v>
      </c>
      <c r="K4028" s="1" t="s">
        <v>22</v>
      </c>
      <c r="L4028" s="1" t="s">
        <v>22</v>
      </c>
      <c r="M4028" s="1" t="s">
        <v>23</v>
      </c>
      <c r="N4028" s="1" t="s">
        <v>24</v>
      </c>
      <c r="O4028" s="1" t="s">
        <v>24</v>
      </c>
      <c r="P4028" s="1" t="s">
        <v>45</v>
      </c>
      <c r="Q4028" s="1" t="s">
        <v>41</v>
      </c>
      <c r="R4028">
        <v>166.2</v>
      </c>
      <c r="S4028" s="1" t="s">
        <v>30</v>
      </c>
      <c r="T4028" s="1" t="s">
        <v>28</v>
      </c>
    </row>
    <row r="4029" spans="1:20" x14ac:dyDescent="0.35">
      <c r="A4029" s="1" t="s">
        <v>3618</v>
      </c>
      <c r="B4029">
        <v>54</v>
      </c>
      <c r="C4029" t="str">
        <f>IF(Family_Data3[[#This Row],[Father_Age]]&gt;45, "Old", IF(Family_Data3[[#This Row],[Father_Age]]&gt;=31, "Middle Age", "Young"))</f>
        <v>Old</v>
      </c>
      <c r="D4029">
        <v>19</v>
      </c>
      <c r="E4029" t="str">
        <f>IF(Family_Data3[[#This Row],[Mother_Age]]&gt;45, "Old", IF(Family_Data3[[#This Row],[Mother_Age]]&gt;=31, "Middle Age", "Young"))</f>
        <v>Young</v>
      </c>
      <c r="F4029">
        <v>168.6</v>
      </c>
      <c r="G4029">
        <v>159.30000000000001</v>
      </c>
      <c r="H4029" s="1" t="s">
        <v>30</v>
      </c>
      <c r="I4029" s="1" t="s">
        <v>42</v>
      </c>
      <c r="J4029" s="1" t="s">
        <v>22</v>
      </c>
      <c r="K4029" s="1" t="s">
        <v>22</v>
      </c>
      <c r="L4029" s="1" t="s">
        <v>47</v>
      </c>
      <c r="M4029" s="1" t="s">
        <v>22</v>
      </c>
      <c r="N4029" s="1" t="s">
        <v>24</v>
      </c>
      <c r="O4029" s="1" t="s">
        <v>32</v>
      </c>
      <c r="P4029" s="1" t="s">
        <v>51</v>
      </c>
      <c r="Q4029" s="1" t="s">
        <v>27</v>
      </c>
      <c r="R4029">
        <v>163</v>
      </c>
      <c r="S4029" s="1" t="s">
        <v>30</v>
      </c>
      <c r="T4029" s="1" t="s">
        <v>52</v>
      </c>
    </row>
    <row r="4030" spans="1:20" x14ac:dyDescent="0.35">
      <c r="A4030" s="1" t="s">
        <v>3624</v>
      </c>
      <c r="B4030">
        <v>46</v>
      </c>
      <c r="C4030" t="str">
        <f>IF(Family_Data3[[#This Row],[Father_Age]]&gt;45, "Old", IF(Family_Data3[[#This Row],[Father_Age]]&gt;=31, "Middle Age", "Young"))</f>
        <v>Old</v>
      </c>
      <c r="D4030">
        <v>50</v>
      </c>
      <c r="E4030" t="str">
        <f>IF(Family_Data3[[#This Row],[Mother_Age]]&gt;45, "Old", IF(Family_Data3[[#This Row],[Mother_Age]]&gt;=31, "Middle Age", "Young"))</f>
        <v>Old</v>
      </c>
      <c r="F4030">
        <v>170.5</v>
      </c>
      <c r="G4030">
        <v>167.8</v>
      </c>
      <c r="H4030" s="1" t="s">
        <v>30</v>
      </c>
      <c r="I4030" s="1" t="s">
        <v>19</v>
      </c>
      <c r="J4030" s="1" t="s">
        <v>21</v>
      </c>
      <c r="K4030" s="1" t="s">
        <v>21</v>
      </c>
      <c r="L4030" s="1" t="s">
        <v>48</v>
      </c>
      <c r="M4030" s="1" t="s">
        <v>22</v>
      </c>
      <c r="N4030" s="1" t="s">
        <v>39</v>
      </c>
      <c r="O4030" s="1" t="s">
        <v>32</v>
      </c>
      <c r="P4030" s="1" t="s">
        <v>51</v>
      </c>
      <c r="Q4030" s="1" t="s">
        <v>41</v>
      </c>
      <c r="R4030">
        <v>174.3</v>
      </c>
      <c r="S4030" s="1" t="s">
        <v>30</v>
      </c>
      <c r="T4030" s="1" t="s">
        <v>34</v>
      </c>
    </row>
    <row r="4031" spans="1:20" x14ac:dyDescent="0.35">
      <c r="A4031" s="1" t="s">
        <v>3630</v>
      </c>
      <c r="B4031">
        <v>51</v>
      </c>
      <c r="C4031" t="str">
        <f>IF(Family_Data3[[#This Row],[Father_Age]]&gt;45, "Old", IF(Family_Data3[[#This Row],[Father_Age]]&gt;=31, "Middle Age", "Young"))</f>
        <v>Old</v>
      </c>
      <c r="D4031">
        <v>43</v>
      </c>
      <c r="E4031" t="str">
        <f>IF(Family_Data3[[#This Row],[Mother_Age]]&gt;45, "Old", IF(Family_Data3[[#This Row],[Mother_Age]]&gt;=31, "Middle Age", "Young"))</f>
        <v>Middle Age</v>
      </c>
      <c r="F4031">
        <v>167.3</v>
      </c>
      <c r="G4031">
        <v>168.2</v>
      </c>
      <c r="H4031" s="1" t="s">
        <v>20</v>
      </c>
      <c r="I4031" s="1" t="s">
        <v>30</v>
      </c>
      <c r="J4031" s="1" t="s">
        <v>21</v>
      </c>
      <c r="K4031" s="1" t="s">
        <v>22</v>
      </c>
      <c r="L4031" s="1" t="s">
        <v>23</v>
      </c>
      <c r="M4031" s="1" t="s">
        <v>23</v>
      </c>
      <c r="N4031" s="1" t="s">
        <v>25</v>
      </c>
      <c r="O4031" s="1" t="s">
        <v>32</v>
      </c>
      <c r="P4031" s="1" t="s">
        <v>65</v>
      </c>
      <c r="Q4031" s="1" t="s">
        <v>27</v>
      </c>
      <c r="R4031">
        <v>152.5</v>
      </c>
      <c r="S4031" s="1" t="s">
        <v>38</v>
      </c>
      <c r="T4031" s="1" t="s">
        <v>28</v>
      </c>
    </row>
    <row r="4032" spans="1:20" x14ac:dyDescent="0.35">
      <c r="A4032" s="1" t="s">
        <v>3631</v>
      </c>
      <c r="B4032">
        <v>51</v>
      </c>
      <c r="C4032" t="str">
        <f>IF(Family_Data3[[#This Row],[Father_Age]]&gt;45, "Old", IF(Family_Data3[[#This Row],[Father_Age]]&gt;=31, "Middle Age", "Young"))</f>
        <v>Old</v>
      </c>
      <c r="D4032">
        <v>20</v>
      </c>
      <c r="E4032" t="str">
        <f>IF(Family_Data3[[#This Row],[Mother_Age]]&gt;45, "Old", IF(Family_Data3[[#This Row],[Mother_Age]]&gt;=31, "Middle Age", "Young"))</f>
        <v>Young</v>
      </c>
      <c r="F4032">
        <v>172.9</v>
      </c>
      <c r="G4032">
        <v>164</v>
      </c>
      <c r="H4032" s="1" t="s">
        <v>19</v>
      </c>
      <c r="I4032" s="1" t="s">
        <v>19</v>
      </c>
      <c r="J4032" s="1" t="s">
        <v>22</v>
      </c>
      <c r="K4032" s="1" t="s">
        <v>21</v>
      </c>
      <c r="L4032" s="1" t="s">
        <v>47</v>
      </c>
      <c r="M4032" s="1" t="s">
        <v>23</v>
      </c>
      <c r="N4032" s="1" t="s">
        <v>32</v>
      </c>
      <c r="O4032" s="1" t="s">
        <v>39</v>
      </c>
      <c r="P4032" s="1" t="s">
        <v>33</v>
      </c>
      <c r="Q4032" s="1" t="s">
        <v>41</v>
      </c>
      <c r="R4032">
        <v>177.1</v>
      </c>
      <c r="S4032" s="1" t="s">
        <v>19</v>
      </c>
      <c r="T4032" s="1" t="s">
        <v>34</v>
      </c>
    </row>
    <row r="4033" spans="1:20" x14ac:dyDescent="0.35">
      <c r="A4033" s="1" t="s">
        <v>3633</v>
      </c>
      <c r="B4033">
        <v>55</v>
      </c>
      <c r="C4033" t="str">
        <f>IF(Family_Data3[[#This Row],[Father_Age]]&gt;45, "Old", IF(Family_Data3[[#This Row],[Father_Age]]&gt;=31, "Middle Age", "Young"))</f>
        <v>Old</v>
      </c>
      <c r="D4033">
        <v>23</v>
      </c>
      <c r="E4033" t="str">
        <f>IF(Family_Data3[[#This Row],[Mother_Age]]&gt;45, "Old", IF(Family_Data3[[#This Row],[Mother_Age]]&gt;=31, "Middle Age", "Young"))</f>
        <v>Young</v>
      </c>
      <c r="F4033">
        <v>164.4</v>
      </c>
      <c r="G4033">
        <v>170.8</v>
      </c>
      <c r="H4033" s="1" t="s">
        <v>19</v>
      </c>
      <c r="I4033" s="1" t="s">
        <v>20</v>
      </c>
      <c r="J4033" s="1" t="s">
        <v>22</v>
      </c>
      <c r="K4033" s="1" t="s">
        <v>44</v>
      </c>
      <c r="L4033" s="1" t="s">
        <v>23</v>
      </c>
      <c r="M4033" s="1" t="s">
        <v>47</v>
      </c>
      <c r="N4033" s="1" t="s">
        <v>39</v>
      </c>
      <c r="O4033" s="1" t="s">
        <v>36</v>
      </c>
      <c r="P4033" s="1" t="s">
        <v>26</v>
      </c>
      <c r="Q4033" s="1" t="s">
        <v>27</v>
      </c>
      <c r="R4033">
        <v>160.9</v>
      </c>
      <c r="S4033" s="1" t="s">
        <v>20</v>
      </c>
      <c r="T4033" s="1" t="s">
        <v>28</v>
      </c>
    </row>
    <row r="4034" spans="1:20" x14ac:dyDescent="0.35">
      <c r="A4034" s="1" t="s">
        <v>3635</v>
      </c>
      <c r="B4034">
        <v>52</v>
      </c>
      <c r="C4034" t="str">
        <f>IF(Family_Data3[[#This Row],[Father_Age]]&gt;45, "Old", IF(Family_Data3[[#This Row],[Father_Age]]&gt;=31, "Middle Age", "Young"))</f>
        <v>Old</v>
      </c>
      <c r="D4034">
        <v>26</v>
      </c>
      <c r="E4034" t="str">
        <f>IF(Family_Data3[[#This Row],[Mother_Age]]&gt;45, "Old", IF(Family_Data3[[#This Row],[Mother_Age]]&gt;=31, "Middle Age", "Young"))</f>
        <v>Young</v>
      </c>
      <c r="F4034">
        <v>176.9</v>
      </c>
      <c r="G4034">
        <v>166.6</v>
      </c>
      <c r="H4034" s="1" t="s">
        <v>19</v>
      </c>
      <c r="I4034" s="1" t="s">
        <v>54</v>
      </c>
      <c r="J4034" s="1" t="s">
        <v>44</v>
      </c>
      <c r="K4034" s="1" t="s">
        <v>31</v>
      </c>
      <c r="L4034" s="1" t="s">
        <v>23</v>
      </c>
      <c r="M4034" s="1" t="s">
        <v>23</v>
      </c>
      <c r="N4034" s="1" t="s">
        <v>39</v>
      </c>
      <c r="O4034" s="1" t="s">
        <v>32</v>
      </c>
      <c r="P4034" s="1" t="s">
        <v>51</v>
      </c>
      <c r="Q4034" s="1" t="s">
        <v>27</v>
      </c>
      <c r="R4034">
        <v>166.2</v>
      </c>
      <c r="S4034" s="1" t="s">
        <v>54</v>
      </c>
      <c r="T4034" s="1" t="s">
        <v>34</v>
      </c>
    </row>
    <row r="4035" spans="1:20" x14ac:dyDescent="0.35">
      <c r="A4035" s="1" t="s">
        <v>3639</v>
      </c>
      <c r="B4035">
        <v>54</v>
      </c>
      <c r="C4035" t="str">
        <f>IF(Family_Data3[[#This Row],[Father_Age]]&gt;45, "Old", IF(Family_Data3[[#This Row],[Father_Age]]&gt;=31, "Middle Age", "Young"))</f>
        <v>Old</v>
      </c>
      <c r="D4035">
        <v>39</v>
      </c>
      <c r="E4035" t="str">
        <f>IF(Family_Data3[[#This Row],[Mother_Age]]&gt;45, "Old", IF(Family_Data3[[#This Row],[Mother_Age]]&gt;=31, "Middle Age", "Young"))</f>
        <v>Middle Age</v>
      </c>
      <c r="F4035">
        <v>174</v>
      </c>
      <c r="G4035">
        <v>171.2</v>
      </c>
      <c r="H4035" s="1" t="s">
        <v>30</v>
      </c>
      <c r="I4035" s="1" t="s">
        <v>30</v>
      </c>
      <c r="J4035" s="1" t="s">
        <v>22</v>
      </c>
      <c r="K4035" s="1" t="s">
        <v>21</v>
      </c>
      <c r="L4035" s="1" t="s">
        <v>48</v>
      </c>
      <c r="M4035" s="1" t="s">
        <v>22</v>
      </c>
      <c r="N4035" s="1" t="s">
        <v>39</v>
      </c>
      <c r="O4035" s="1" t="s">
        <v>25</v>
      </c>
      <c r="P4035" s="1" t="s">
        <v>51</v>
      </c>
      <c r="Q4035" s="1" t="s">
        <v>41</v>
      </c>
      <c r="R4035">
        <v>178.8</v>
      </c>
      <c r="S4035" s="1" t="s">
        <v>42</v>
      </c>
      <c r="T4035" s="1" t="s">
        <v>34</v>
      </c>
    </row>
    <row r="4036" spans="1:20" x14ac:dyDescent="0.35">
      <c r="A4036" s="1" t="s">
        <v>3648</v>
      </c>
      <c r="B4036">
        <v>49</v>
      </c>
      <c r="C4036" t="str">
        <f>IF(Family_Data3[[#This Row],[Father_Age]]&gt;45, "Old", IF(Family_Data3[[#This Row],[Father_Age]]&gt;=31, "Middle Age", "Young"))</f>
        <v>Old</v>
      </c>
      <c r="D4036">
        <v>36</v>
      </c>
      <c r="E4036" t="str">
        <f>IF(Family_Data3[[#This Row],[Mother_Age]]&gt;45, "Old", IF(Family_Data3[[#This Row],[Mother_Age]]&gt;=31, "Middle Age", "Young"))</f>
        <v>Middle Age</v>
      </c>
      <c r="F4036">
        <v>176.2</v>
      </c>
      <c r="G4036">
        <v>162.80000000000001</v>
      </c>
      <c r="H4036" s="1" t="s">
        <v>19</v>
      </c>
      <c r="I4036" s="1" t="s">
        <v>20</v>
      </c>
      <c r="J4036" s="1" t="s">
        <v>44</v>
      </c>
      <c r="K4036" s="1" t="s">
        <v>21</v>
      </c>
      <c r="L4036" s="1" t="s">
        <v>23</v>
      </c>
      <c r="M4036" s="1" t="s">
        <v>48</v>
      </c>
      <c r="N4036" s="1" t="s">
        <v>24</v>
      </c>
      <c r="O4036" s="1" t="s">
        <v>24</v>
      </c>
      <c r="P4036" s="1" t="s">
        <v>51</v>
      </c>
      <c r="Q4036" s="1" t="s">
        <v>41</v>
      </c>
      <c r="R4036">
        <v>174.5</v>
      </c>
      <c r="S4036" s="1" t="s">
        <v>20</v>
      </c>
      <c r="T4036" s="1" t="s">
        <v>34</v>
      </c>
    </row>
    <row r="4037" spans="1:20" x14ac:dyDescent="0.35">
      <c r="A4037" s="1" t="s">
        <v>3651</v>
      </c>
      <c r="B4037">
        <v>48</v>
      </c>
      <c r="C4037" t="str">
        <f>IF(Family_Data3[[#This Row],[Father_Age]]&gt;45, "Old", IF(Family_Data3[[#This Row],[Father_Age]]&gt;=31, "Middle Age", "Young"))</f>
        <v>Old</v>
      </c>
      <c r="D4037">
        <v>39</v>
      </c>
      <c r="E4037" t="str">
        <f>IF(Family_Data3[[#This Row],[Mother_Age]]&gt;45, "Old", IF(Family_Data3[[#This Row],[Mother_Age]]&gt;=31, "Middle Age", "Young"))</f>
        <v>Middle Age</v>
      </c>
      <c r="F4037">
        <v>164.6</v>
      </c>
      <c r="G4037">
        <v>154.4</v>
      </c>
      <c r="H4037" s="1" t="s">
        <v>42</v>
      </c>
      <c r="I4037" s="1" t="s">
        <v>50</v>
      </c>
      <c r="J4037" s="1" t="s">
        <v>62</v>
      </c>
      <c r="K4037" s="1" t="s">
        <v>22</v>
      </c>
      <c r="L4037" s="1" t="s">
        <v>22</v>
      </c>
      <c r="M4037" s="1" t="s">
        <v>23</v>
      </c>
      <c r="N4037" s="1" t="s">
        <v>39</v>
      </c>
      <c r="O4037" s="1" t="s">
        <v>25</v>
      </c>
      <c r="P4037" s="1" t="s">
        <v>40</v>
      </c>
      <c r="Q4037" s="1" t="s">
        <v>41</v>
      </c>
      <c r="R4037">
        <v>161.69999999999999</v>
      </c>
      <c r="S4037" s="1" t="s">
        <v>38</v>
      </c>
      <c r="T4037" s="1" t="s">
        <v>34</v>
      </c>
    </row>
    <row r="4038" spans="1:20" x14ac:dyDescent="0.35">
      <c r="A4038" s="1" t="s">
        <v>3654</v>
      </c>
      <c r="B4038">
        <v>51</v>
      </c>
      <c r="C4038" t="str">
        <f>IF(Family_Data3[[#This Row],[Father_Age]]&gt;45, "Old", IF(Family_Data3[[#This Row],[Father_Age]]&gt;=31, "Middle Age", "Young"))</f>
        <v>Old</v>
      </c>
      <c r="D4038">
        <v>47</v>
      </c>
      <c r="E4038" t="str">
        <f>IF(Family_Data3[[#This Row],[Mother_Age]]&gt;45, "Old", IF(Family_Data3[[#This Row],[Mother_Age]]&gt;=31, "Middle Age", "Young"))</f>
        <v>Old</v>
      </c>
      <c r="F4038">
        <v>174.4</v>
      </c>
      <c r="G4038">
        <v>156.5</v>
      </c>
      <c r="H4038" s="1" t="s">
        <v>19</v>
      </c>
      <c r="I4038" s="1" t="s">
        <v>30</v>
      </c>
      <c r="J4038" s="1" t="s">
        <v>31</v>
      </c>
      <c r="K4038" s="1" t="s">
        <v>22</v>
      </c>
      <c r="L4038" s="1" t="s">
        <v>48</v>
      </c>
      <c r="M4038" s="1" t="s">
        <v>23</v>
      </c>
      <c r="N4038" s="1" t="s">
        <v>25</v>
      </c>
      <c r="O4038" s="1" t="s">
        <v>25</v>
      </c>
      <c r="P4038" s="1" t="s">
        <v>33</v>
      </c>
      <c r="Q4038" s="1" t="s">
        <v>27</v>
      </c>
      <c r="R4038">
        <v>159.69999999999999</v>
      </c>
      <c r="S4038" s="1" t="s">
        <v>30</v>
      </c>
      <c r="T4038" s="1" t="s">
        <v>28</v>
      </c>
    </row>
    <row r="4039" spans="1:20" x14ac:dyDescent="0.35">
      <c r="A4039" s="1" t="s">
        <v>3661</v>
      </c>
      <c r="B4039">
        <v>49</v>
      </c>
      <c r="C4039" t="str">
        <f>IF(Family_Data3[[#This Row],[Father_Age]]&gt;45, "Old", IF(Family_Data3[[#This Row],[Father_Age]]&gt;=31, "Middle Age", "Young"))</f>
        <v>Old</v>
      </c>
      <c r="D4039">
        <v>34</v>
      </c>
      <c r="E4039" t="str">
        <f>IF(Family_Data3[[#This Row],[Mother_Age]]&gt;45, "Old", IF(Family_Data3[[#This Row],[Mother_Age]]&gt;=31, "Middle Age", "Young"))</f>
        <v>Middle Age</v>
      </c>
      <c r="F4039">
        <v>169.7</v>
      </c>
      <c r="G4039">
        <v>169.6</v>
      </c>
      <c r="H4039" s="1" t="s">
        <v>20</v>
      </c>
      <c r="I4039" s="1" t="s">
        <v>54</v>
      </c>
      <c r="J4039" s="1" t="s">
        <v>22</v>
      </c>
      <c r="K4039" s="1" t="s">
        <v>21</v>
      </c>
      <c r="L4039" s="1" t="s">
        <v>48</v>
      </c>
      <c r="M4039" s="1" t="s">
        <v>22</v>
      </c>
      <c r="N4039" s="1" t="s">
        <v>25</v>
      </c>
      <c r="O4039" s="1" t="s">
        <v>25</v>
      </c>
      <c r="P4039" s="1" t="s">
        <v>40</v>
      </c>
      <c r="Q4039" s="1" t="s">
        <v>41</v>
      </c>
      <c r="R4039">
        <v>174.8</v>
      </c>
      <c r="S4039" s="1" t="s">
        <v>20</v>
      </c>
      <c r="T4039" s="1" t="s">
        <v>34</v>
      </c>
    </row>
    <row r="4040" spans="1:20" x14ac:dyDescent="0.35">
      <c r="A4040" s="1" t="s">
        <v>3663</v>
      </c>
      <c r="B4040">
        <v>52</v>
      </c>
      <c r="C4040" t="str">
        <f>IF(Family_Data3[[#This Row],[Father_Age]]&gt;45, "Old", IF(Family_Data3[[#This Row],[Father_Age]]&gt;=31, "Middle Age", "Young"))</f>
        <v>Old</v>
      </c>
      <c r="D4040">
        <v>31</v>
      </c>
      <c r="E4040" t="str">
        <f>IF(Family_Data3[[#This Row],[Mother_Age]]&gt;45, "Old", IF(Family_Data3[[#This Row],[Mother_Age]]&gt;=31, "Middle Age", "Young"))</f>
        <v>Middle Age</v>
      </c>
      <c r="F4040">
        <v>179.9</v>
      </c>
      <c r="G4040">
        <v>160</v>
      </c>
      <c r="H4040" s="1" t="s">
        <v>19</v>
      </c>
      <c r="I4040" s="1" t="s">
        <v>60</v>
      </c>
      <c r="J4040" s="1" t="s">
        <v>31</v>
      </c>
      <c r="K4040" s="1" t="s">
        <v>31</v>
      </c>
      <c r="L4040" s="1" t="s">
        <v>23</v>
      </c>
      <c r="M4040" s="1" t="s">
        <v>48</v>
      </c>
      <c r="N4040" s="1" t="s">
        <v>24</v>
      </c>
      <c r="O4040" s="1" t="s">
        <v>32</v>
      </c>
      <c r="P4040" s="1" t="s">
        <v>51</v>
      </c>
      <c r="Q4040" s="1" t="s">
        <v>41</v>
      </c>
      <c r="R4040">
        <v>169.4</v>
      </c>
      <c r="S4040" s="1" t="s">
        <v>30</v>
      </c>
      <c r="T4040" s="1" t="s">
        <v>52</v>
      </c>
    </row>
    <row r="4041" spans="1:20" x14ac:dyDescent="0.35">
      <c r="A4041" s="1" t="s">
        <v>3664</v>
      </c>
      <c r="B4041">
        <v>49</v>
      </c>
      <c r="C4041" t="str">
        <f>IF(Family_Data3[[#This Row],[Father_Age]]&gt;45, "Old", IF(Family_Data3[[#This Row],[Father_Age]]&gt;=31, "Middle Age", "Young"))</f>
        <v>Old</v>
      </c>
      <c r="D4041">
        <v>37</v>
      </c>
      <c r="E4041" t="str">
        <f>IF(Family_Data3[[#This Row],[Mother_Age]]&gt;45, "Old", IF(Family_Data3[[#This Row],[Mother_Age]]&gt;=31, "Middle Age", "Young"))</f>
        <v>Middle Age</v>
      </c>
      <c r="F4041">
        <v>173.9</v>
      </c>
      <c r="G4041">
        <v>165.6</v>
      </c>
      <c r="H4041" s="1" t="s">
        <v>30</v>
      </c>
      <c r="I4041" s="1" t="s">
        <v>54</v>
      </c>
      <c r="J4041" s="1" t="s">
        <v>44</v>
      </c>
      <c r="K4041" s="1" t="s">
        <v>22</v>
      </c>
      <c r="L4041" s="1" t="s">
        <v>23</v>
      </c>
      <c r="M4041" s="1" t="s">
        <v>23</v>
      </c>
      <c r="N4041" s="1" t="s">
        <v>24</v>
      </c>
      <c r="O4041" s="1" t="s">
        <v>25</v>
      </c>
      <c r="P4041" s="1" t="s">
        <v>45</v>
      </c>
      <c r="Q4041" s="1" t="s">
        <v>41</v>
      </c>
      <c r="R4041">
        <v>177.9</v>
      </c>
      <c r="S4041" s="1" t="s">
        <v>42</v>
      </c>
      <c r="T4041" s="1" t="s">
        <v>34</v>
      </c>
    </row>
    <row r="4042" spans="1:20" x14ac:dyDescent="0.35">
      <c r="A4042" s="1" t="s">
        <v>3666</v>
      </c>
      <c r="B4042">
        <v>51</v>
      </c>
      <c r="C4042" t="str">
        <f>IF(Family_Data3[[#This Row],[Father_Age]]&gt;45, "Old", IF(Family_Data3[[#This Row],[Father_Age]]&gt;=31, "Middle Age", "Young"))</f>
        <v>Old</v>
      </c>
      <c r="D4042">
        <v>20</v>
      </c>
      <c r="E4042" t="str">
        <f>IF(Family_Data3[[#This Row],[Mother_Age]]&gt;45, "Old", IF(Family_Data3[[#This Row],[Mother_Age]]&gt;=31, "Middle Age", "Young"))</f>
        <v>Young</v>
      </c>
      <c r="F4042">
        <v>180.8</v>
      </c>
      <c r="G4042">
        <v>152.9</v>
      </c>
      <c r="H4042" s="1" t="s">
        <v>19</v>
      </c>
      <c r="I4042" s="1" t="s">
        <v>54</v>
      </c>
      <c r="J4042" s="1" t="s">
        <v>44</v>
      </c>
      <c r="K4042" s="1" t="s">
        <v>22</v>
      </c>
      <c r="L4042" s="1" t="s">
        <v>48</v>
      </c>
      <c r="M4042" s="1" t="s">
        <v>22</v>
      </c>
      <c r="N4042" s="1" t="s">
        <v>24</v>
      </c>
      <c r="O4042" s="1" t="s">
        <v>36</v>
      </c>
      <c r="P4042" s="1" t="s">
        <v>45</v>
      </c>
      <c r="Q4042" s="1" t="s">
        <v>27</v>
      </c>
      <c r="R4042">
        <v>164.2</v>
      </c>
      <c r="S4042" s="1" t="s">
        <v>54</v>
      </c>
      <c r="T4042" s="1" t="s">
        <v>34</v>
      </c>
    </row>
    <row r="4043" spans="1:20" x14ac:dyDescent="0.35">
      <c r="A4043" s="1" t="s">
        <v>3669</v>
      </c>
      <c r="B4043">
        <v>55</v>
      </c>
      <c r="C4043" t="str">
        <f>IF(Family_Data3[[#This Row],[Father_Age]]&gt;45, "Old", IF(Family_Data3[[#This Row],[Father_Age]]&gt;=31, "Middle Age", "Young"))</f>
        <v>Old</v>
      </c>
      <c r="D4043">
        <v>35</v>
      </c>
      <c r="E4043" t="str">
        <f>IF(Family_Data3[[#This Row],[Mother_Age]]&gt;45, "Old", IF(Family_Data3[[#This Row],[Mother_Age]]&gt;=31, "Middle Age", "Young"))</f>
        <v>Middle Age</v>
      </c>
      <c r="F4043">
        <v>156.4</v>
      </c>
      <c r="G4043">
        <v>156.6</v>
      </c>
      <c r="H4043" s="1" t="s">
        <v>60</v>
      </c>
      <c r="I4043" s="1" t="s">
        <v>19</v>
      </c>
      <c r="J4043" s="1" t="s">
        <v>22</v>
      </c>
      <c r="K4043" s="1" t="s">
        <v>31</v>
      </c>
      <c r="L4043" s="1" t="s">
        <v>47</v>
      </c>
      <c r="M4043" s="1" t="s">
        <v>47</v>
      </c>
      <c r="N4043" s="1" t="s">
        <v>25</v>
      </c>
      <c r="O4043" s="1" t="s">
        <v>25</v>
      </c>
      <c r="P4043" s="1" t="s">
        <v>51</v>
      </c>
      <c r="Q4043" s="1" t="s">
        <v>41</v>
      </c>
      <c r="R4043">
        <v>170.2</v>
      </c>
      <c r="S4043" s="1" t="s">
        <v>30</v>
      </c>
      <c r="T4043" s="1" t="s">
        <v>34</v>
      </c>
    </row>
    <row r="4044" spans="1:20" x14ac:dyDescent="0.35">
      <c r="A4044" s="1" t="s">
        <v>3670</v>
      </c>
      <c r="B4044">
        <v>53</v>
      </c>
      <c r="C4044" t="str">
        <f>IF(Family_Data3[[#This Row],[Father_Age]]&gt;45, "Old", IF(Family_Data3[[#This Row],[Father_Age]]&gt;=31, "Middle Age", "Young"))</f>
        <v>Old</v>
      </c>
      <c r="D4044">
        <v>49</v>
      </c>
      <c r="E4044" t="str">
        <f>IF(Family_Data3[[#This Row],[Mother_Age]]&gt;45, "Old", IF(Family_Data3[[#This Row],[Mother_Age]]&gt;=31, "Middle Age", "Young"))</f>
        <v>Old</v>
      </c>
      <c r="F4044">
        <v>181.5</v>
      </c>
      <c r="G4044">
        <v>163.1</v>
      </c>
      <c r="H4044" s="1" t="s">
        <v>20</v>
      </c>
      <c r="I4044" s="1" t="s">
        <v>30</v>
      </c>
      <c r="J4044" s="1" t="s">
        <v>31</v>
      </c>
      <c r="K4044" s="1" t="s">
        <v>22</v>
      </c>
      <c r="L4044" s="1" t="s">
        <v>23</v>
      </c>
      <c r="M4044" s="1" t="s">
        <v>23</v>
      </c>
      <c r="N4044" s="1" t="s">
        <v>24</v>
      </c>
      <c r="O4044" s="1" t="s">
        <v>36</v>
      </c>
      <c r="P4044" s="1" t="s">
        <v>51</v>
      </c>
      <c r="Q4044" s="1" t="s">
        <v>27</v>
      </c>
      <c r="R4044">
        <v>160</v>
      </c>
      <c r="S4044" s="1" t="s">
        <v>60</v>
      </c>
      <c r="T4044" s="1" t="s">
        <v>34</v>
      </c>
    </row>
    <row r="4045" spans="1:20" x14ac:dyDescent="0.35">
      <c r="A4045" s="1" t="s">
        <v>3672</v>
      </c>
      <c r="B4045">
        <v>47</v>
      </c>
      <c r="C4045" t="str">
        <f>IF(Family_Data3[[#This Row],[Father_Age]]&gt;45, "Old", IF(Family_Data3[[#This Row],[Father_Age]]&gt;=31, "Middle Age", "Young"))</f>
        <v>Old</v>
      </c>
      <c r="D4045">
        <v>20</v>
      </c>
      <c r="E4045" t="str">
        <f>IF(Family_Data3[[#This Row],[Mother_Age]]&gt;45, "Old", IF(Family_Data3[[#This Row],[Mother_Age]]&gt;=31, "Middle Age", "Young"))</f>
        <v>Young</v>
      </c>
      <c r="F4045">
        <v>170.5</v>
      </c>
      <c r="G4045">
        <v>163.69999999999999</v>
      </c>
      <c r="H4045" s="1" t="s">
        <v>50</v>
      </c>
      <c r="I4045" s="1" t="s">
        <v>54</v>
      </c>
      <c r="J4045" s="1" t="s">
        <v>22</v>
      </c>
      <c r="K4045" s="1" t="s">
        <v>22</v>
      </c>
      <c r="L4045" s="1" t="s">
        <v>23</v>
      </c>
      <c r="M4045" s="1" t="s">
        <v>47</v>
      </c>
      <c r="N4045" s="1" t="s">
        <v>36</v>
      </c>
      <c r="O4045" s="1" t="s">
        <v>25</v>
      </c>
      <c r="P4045" s="1" t="s">
        <v>40</v>
      </c>
      <c r="Q4045" s="1" t="s">
        <v>27</v>
      </c>
      <c r="R4045">
        <v>159.19999999999999</v>
      </c>
      <c r="S4045" s="1" t="s">
        <v>50</v>
      </c>
      <c r="T4045" s="1" t="s">
        <v>34</v>
      </c>
    </row>
    <row r="4046" spans="1:20" x14ac:dyDescent="0.35">
      <c r="A4046" s="1" t="s">
        <v>3677</v>
      </c>
      <c r="B4046">
        <v>47</v>
      </c>
      <c r="C4046" t="str">
        <f>IF(Family_Data3[[#This Row],[Father_Age]]&gt;45, "Old", IF(Family_Data3[[#This Row],[Father_Age]]&gt;=31, "Middle Age", "Young"))</f>
        <v>Old</v>
      </c>
      <c r="D4046">
        <v>20</v>
      </c>
      <c r="E4046" t="str">
        <f>IF(Family_Data3[[#This Row],[Mother_Age]]&gt;45, "Old", IF(Family_Data3[[#This Row],[Mother_Age]]&gt;=31, "Middle Age", "Young"))</f>
        <v>Young</v>
      </c>
      <c r="F4046">
        <v>172.5</v>
      </c>
      <c r="G4046">
        <v>162</v>
      </c>
      <c r="H4046" s="1" t="s">
        <v>20</v>
      </c>
      <c r="I4046" s="1" t="s">
        <v>20</v>
      </c>
      <c r="J4046" s="1" t="s">
        <v>22</v>
      </c>
      <c r="K4046" s="1" t="s">
        <v>31</v>
      </c>
      <c r="L4046" s="1" t="s">
        <v>47</v>
      </c>
      <c r="M4046" s="1" t="s">
        <v>47</v>
      </c>
      <c r="N4046" s="1" t="s">
        <v>25</v>
      </c>
      <c r="O4046" s="1" t="s">
        <v>24</v>
      </c>
      <c r="P4046" s="1" t="s">
        <v>51</v>
      </c>
      <c r="Q4046" s="1" t="s">
        <v>27</v>
      </c>
      <c r="R4046">
        <v>160.4</v>
      </c>
      <c r="S4046" s="1" t="s">
        <v>50</v>
      </c>
      <c r="T4046" s="1" t="s">
        <v>52</v>
      </c>
    </row>
    <row r="4047" spans="1:20" x14ac:dyDescent="0.35">
      <c r="A4047" s="1" t="s">
        <v>3681</v>
      </c>
      <c r="B4047">
        <v>52</v>
      </c>
      <c r="C4047" t="str">
        <f>IF(Family_Data3[[#This Row],[Father_Age]]&gt;45, "Old", IF(Family_Data3[[#This Row],[Father_Age]]&gt;=31, "Middle Age", "Young"))</f>
        <v>Old</v>
      </c>
      <c r="D4047">
        <v>43</v>
      </c>
      <c r="E4047" t="str">
        <f>IF(Family_Data3[[#This Row],[Mother_Age]]&gt;45, "Old", IF(Family_Data3[[#This Row],[Mother_Age]]&gt;=31, "Middle Age", "Young"))</f>
        <v>Middle Age</v>
      </c>
      <c r="F4047">
        <v>174.5</v>
      </c>
      <c r="G4047">
        <v>156.6</v>
      </c>
      <c r="H4047" s="1" t="s">
        <v>20</v>
      </c>
      <c r="I4047" s="1" t="s">
        <v>20</v>
      </c>
      <c r="J4047" s="1" t="s">
        <v>62</v>
      </c>
      <c r="K4047" s="1" t="s">
        <v>22</v>
      </c>
      <c r="L4047" s="1" t="s">
        <v>48</v>
      </c>
      <c r="M4047" s="1" t="s">
        <v>47</v>
      </c>
      <c r="N4047" s="1" t="s">
        <v>25</v>
      </c>
      <c r="O4047" s="1" t="s">
        <v>24</v>
      </c>
      <c r="P4047" s="1" t="s">
        <v>65</v>
      </c>
      <c r="Q4047" s="1" t="s">
        <v>41</v>
      </c>
      <c r="R4047">
        <v>174.1</v>
      </c>
      <c r="S4047" s="1" t="s">
        <v>50</v>
      </c>
      <c r="T4047" s="1" t="s">
        <v>28</v>
      </c>
    </row>
    <row r="4048" spans="1:20" x14ac:dyDescent="0.35">
      <c r="A4048" s="1" t="s">
        <v>3682</v>
      </c>
      <c r="B4048">
        <v>52</v>
      </c>
      <c r="C4048" t="str">
        <f>IF(Family_Data3[[#This Row],[Father_Age]]&gt;45, "Old", IF(Family_Data3[[#This Row],[Father_Age]]&gt;=31, "Middle Age", "Young"))</f>
        <v>Old</v>
      </c>
      <c r="D4048">
        <v>20</v>
      </c>
      <c r="E4048" t="str">
        <f>IF(Family_Data3[[#This Row],[Mother_Age]]&gt;45, "Old", IF(Family_Data3[[#This Row],[Mother_Age]]&gt;=31, "Middle Age", "Young"))</f>
        <v>Young</v>
      </c>
      <c r="F4048">
        <v>180.8</v>
      </c>
      <c r="G4048">
        <v>157.9</v>
      </c>
      <c r="H4048" s="1" t="s">
        <v>20</v>
      </c>
      <c r="I4048" s="1" t="s">
        <v>19</v>
      </c>
      <c r="J4048" s="1" t="s">
        <v>22</v>
      </c>
      <c r="K4048" s="1" t="s">
        <v>44</v>
      </c>
      <c r="L4048" s="1" t="s">
        <v>23</v>
      </c>
      <c r="M4048" s="1" t="s">
        <v>23</v>
      </c>
      <c r="N4048" s="1" t="s">
        <v>24</v>
      </c>
      <c r="O4048" s="1" t="s">
        <v>24</v>
      </c>
      <c r="P4048" s="1" t="s">
        <v>33</v>
      </c>
      <c r="Q4048" s="1" t="s">
        <v>41</v>
      </c>
      <c r="R4048">
        <v>172.6</v>
      </c>
      <c r="S4048" s="1" t="s">
        <v>50</v>
      </c>
      <c r="T4048" s="1" t="s">
        <v>34</v>
      </c>
    </row>
    <row r="4049" spans="1:20" x14ac:dyDescent="0.35">
      <c r="A4049" s="1" t="s">
        <v>3687</v>
      </c>
      <c r="B4049">
        <v>48</v>
      </c>
      <c r="C4049" t="str">
        <f>IF(Family_Data3[[#This Row],[Father_Age]]&gt;45, "Old", IF(Family_Data3[[#This Row],[Father_Age]]&gt;=31, "Middle Age", "Young"))</f>
        <v>Old</v>
      </c>
      <c r="D4049">
        <v>28</v>
      </c>
      <c r="E4049" t="str">
        <f>IF(Family_Data3[[#This Row],[Mother_Age]]&gt;45, "Old", IF(Family_Data3[[#This Row],[Mother_Age]]&gt;=31, "Middle Age", "Young"))</f>
        <v>Young</v>
      </c>
      <c r="F4049">
        <v>184.3</v>
      </c>
      <c r="G4049">
        <v>164</v>
      </c>
      <c r="H4049" s="1" t="s">
        <v>20</v>
      </c>
      <c r="I4049" s="1" t="s">
        <v>19</v>
      </c>
      <c r="J4049" s="1" t="s">
        <v>44</v>
      </c>
      <c r="K4049" s="1" t="s">
        <v>22</v>
      </c>
      <c r="L4049" s="1" t="s">
        <v>48</v>
      </c>
      <c r="M4049" s="1" t="s">
        <v>22</v>
      </c>
      <c r="N4049" s="1" t="s">
        <v>36</v>
      </c>
      <c r="O4049" s="1" t="s">
        <v>39</v>
      </c>
      <c r="P4049" s="1" t="s">
        <v>51</v>
      </c>
      <c r="Q4049" s="1" t="s">
        <v>41</v>
      </c>
      <c r="R4049">
        <v>183</v>
      </c>
      <c r="S4049" s="1" t="s">
        <v>20</v>
      </c>
      <c r="T4049" s="1" t="s">
        <v>52</v>
      </c>
    </row>
    <row r="4050" spans="1:20" x14ac:dyDescent="0.35">
      <c r="A4050" s="1" t="s">
        <v>3688</v>
      </c>
      <c r="B4050">
        <v>53</v>
      </c>
      <c r="C4050" t="str">
        <f>IF(Family_Data3[[#This Row],[Father_Age]]&gt;45, "Old", IF(Family_Data3[[#This Row],[Father_Age]]&gt;=31, "Middle Age", "Young"))</f>
        <v>Old</v>
      </c>
      <c r="D4050">
        <v>44</v>
      </c>
      <c r="E4050" t="str">
        <f>IF(Family_Data3[[#This Row],[Mother_Age]]&gt;45, "Old", IF(Family_Data3[[#This Row],[Mother_Age]]&gt;=31, "Middle Age", "Young"))</f>
        <v>Middle Age</v>
      </c>
      <c r="F4050">
        <v>173.4</v>
      </c>
      <c r="G4050">
        <v>164.1</v>
      </c>
      <c r="H4050" s="1" t="s">
        <v>38</v>
      </c>
      <c r="I4050" s="1" t="s">
        <v>50</v>
      </c>
      <c r="J4050" s="1" t="s">
        <v>22</v>
      </c>
      <c r="K4050" s="1" t="s">
        <v>31</v>
      </c>
      <c r="L4050" s="1" t="s">
        <v>47</v>
      </c>
      <c r="M4050" s="1" t="s">
        <v>23</v>
      </c>
      <c r="N4050" s="1" t="s">
        <v>24</v>
      </c>
      <c r="O4050" s="1" t="s">
        <v>24</v>
      </c>
      <c r="P4050" s="1" t="s">
        <v>51</v>
      </c>
      <c r="Q4050" s="1" t="s">
        <v>27</v>
      </c>
      <c r="R4050">
        <v>155.30000000000001</v>
      </c>
      <c r="S4050" s="1" t="s">
        <v>50</v>
      </c>
      <c r="T4050" s="1" t="s">
        <v>34</v>
      </c>
    </row>
    <row r="4051" spans="1:20" x14ac:dyDescent="0.35">
      <c r="A4051" s="1" t="s">
        <v>3691</v>
      </c>
      <c r="B4051">
        <v>53</v>
      </c>
      <c r="C4051" t="str">
        <f>IF(Family_Data3[[#This Row],[Father_Age]]&gt;45, "Old", IF(Family_Data3[[#This Row],[Father_Age]]&gt;=31, "Middle Age", "Young"))</f>
        <v>Old</v>
      </c>
      <c r="D4051">
        <v>33</v>
      </c>
      <c r="E4051" t="str">
        <f>IF(Family_Data3[[#This Row],[Mother_Age]]&gt;45, "Old", IF(Family_Data3[[#This Row],[Mother_Age]]&gt;=31, "Middle Age", "Young"))</f>
        <v>Middle Age</v>
      </c>
      <c r="F4051">
        <v>169.4</v>
      </c>
      <c r="G4051">
        <v>167</v>
      </c>
      <c r="H4051" s="1" t="s">
        <v>30</v>
      </c>
      <c r="I4051" s="1" t="s">
        <v>20</v>
      </c>
      <c r="J4051" s="1" t="s">
        <v>22</v>
      </c>
      <c r="K4051" s="1" t="s">
        <v>22</v>
      </c>
      <c r="L4051" s="1" t="s">
        <v>23</v>
      </c>
      <c r="M4051" s="1" t="s">
        <v>23</v>
      </c>
      <c r="N4051" s="1" t="s">
        <v>36</v>
      </c>
      <c r="O4051" s="1" t="s">
        <v>32</v>
      </c>
      <c r="P4051" s="1" t="s">
        <v>45</v>
      </c>
      <c r="Q4051" s="1" t="s">
        <v>27</v>
      </c>
      <c r="R4051">
        <v>161.4</v>
      </c>
      <c r="S4051" s="1" t="s">
        <v>60</v>
      </c>
      <c r="T4051" s="1" t="s">
        <v>34</v>
      </c>
    </row>
    <row r="4052" spans="1:20" x14ac:dyDescent="0.35">
      <c r="A4052" s="1" t="s">
        <v>3692</v>
      </c>
      <c r="B4052">
        <v>48</v>
      </c>
      <c r="C4052" t="str">
        <f>IF(Family_Data3[[#This Row],[Father_Age]]&gt;45, "Old", IF(Family_Data3[[#This Row],[Father_Age]]&gt;=31, "Middle Age", "Young"))</f>
        <v>Old</v>
      </c>
      <c r="D4052">
        <v>29</v>
      </c>
      <c r="E4052" t="str">
        <f>IF(Family_Data3[[#This Row],[Mother_Age]]&gt;45, "Old", IF(Family_Data3[[#This Row],[Mother_Age]]&gt;=31, "Middle Age", "Young"))</f>
        <v>Young</v>
      </c>
      <c r="F4052">
        <v>174.4</v>
      </c>
      <c r="G4052">
        <v>168.3</v>
      </c>
      <c r="H4052" s="1" t="s">
        <v>20</v>
      </c>
      <c r="I4052" s="1" t="s">
        <v>19</v>
      </c>
      <c r="J4052" s="1" t="s">
        <v>22</v>
      </c>
      <c r="K4052" s="1" t="s">
        <v>31</v>
      </c>
      <c r="L4052" s="1" t="s">
        <v>23</v>
      </c>
      <c r="M4052" s="1" t="s">
        <v>48</v>
      </c>
      <c r="N4052" s="1" t="s">
        <v>36</v>
      </c>
      <c r="O4052" s="1" t="s">
        <v>36</v>
      </c>
      <c r="P4052" s="1" t="s">
        <v>51</v>
      </c>
      <c r="Q4052" s="1" t="s">
        <v>41</v>
      </c>
      <c r="R4052">
        <v>174.1</v>
      </c>
      <c r="S4052" s="1" t="s">
        <v>20</v>
      </c>
      <c r="T4052" s="1" t="s">
        <v>52</v>
      </c>
    </row>
    <row r="4053" spans="1:20" x14ac:dyDescent="0.35">
      <c r="A4053" s="1" t="s">
        <v>3694</v>
      </c>
      <c r="B4053">
        <v>48</v>
      </c>
      <c r="C4053" t="str">
        <f>IF(Family_Data3[[#This Row],[Father_Age]]&gt;45, "Old", IF(Family_Data3[[#This Row],[Father_Age]]&gt;=31, "Middle Age", "Young"))</f>
        <v>Old</v>
      </c>
      <c r="D4053">
        <v>41</v>
      </c>
      <c r="E4053" t="str">
        <f>IF(Family_Data3[[#This Row],[Mother_Age]]&gt;45, "Old", IF(Family_Data3[[#This Row],[Mother_Age]]&gt;=31, "Middle Age", "Young"))</f>
        <v>Middle Age</v>
      </c>
      <c r="F4053">
        <v>171.8</v>
      </c>
      <c r="G4053">
        <v>152.4</v>
      </c>
      <c r="H4053" s="1" t="s">
        <v>30</v>
      </c>
      <c r="I4053" s="1" t="s">
        <v>54</v>
      </c>
      <c r="J4053" s="1" t="s">
        <v>21</v>
      </c>
      <c r="K4053" s="1" t="s">
        <v>21</v>
      </c>
      <c r="L4053" s="1" t="s">
        <v>23</v>
      </c>
      <c r="M4053" s="1" t="s">
        <v>23</v>
      </c>
      <c r="N4053" s="1" t="s">
        <v>25</v>
      </c>
      <c r="O4053" s="1" t="s">
        <v>36</v>
      </c>
      <c r="P4053" s="1" t="s">
        <v>40</v>
      </c>
      <c r="Q4053" s="1" t="s">
        <v>41</v>
      </c>
      <c r="R4053">
        <v>173.3</v>
      </c>
      <c r="S4053" s="1" t="s">
        <v>42</v>
      </c>
      <c r="T4053" s="1" t="s">
        <v>28</v>
      </c>
    </row>
    <row r="4054" spans="1:20" x14ac:dyDescent="0.35">
      <c r="A4054" s="1" t="s">
        <v>3709</v>
      </c>
      <c r="B4054">
        <v>48</v>
      </c>
      <c r="C4054" t="str">
        <f>IF(Family_Data3[[#This Row],[Father_Age]]&gt;45, "Old", IF(Family_Data3[[#This Row],[Father_Age]]&gt;=31, "Middle Age", "Young"))</f>
        <v>Old</v>
      </c>
      <c r="D4054">
        <v>25</v>
      </c>
      <c r="E4054" t="str">
        <f>IF(Family_Data3[[#This Row],[Mother_Age]]&gt;45, "Old", IF(Family_Data3[[#This Row],[Mother_Age]]&gt;=31, "Middle Age", "Young"))</f>
        <v>Young</v>
      </c>
      <c r="F4054">
        <v>170.8</v>
      </c>
      <c r="G4054">
        <v>156.1</v>
      </c>
      <c r="H4054" s="1" t="s">
        <v>20</v>
      </c>
      <c r="I4054" s="1" t="s">
        <v>50</v>
      </c>
      <c r="J4054" s="1" t="s">
        <v>21</v>
      </c>
      <c r="K4054" s="1" t="s">
        <v>22</v>
      </c>
      <c r="L4054" s="1" t="s">
        <v>22</v>
      </c>
      <c r="M4054" s="1" t="s">
        <v>47</v>
      </c>
      <c r="N4054" s="1" t="s">
        <v>24</v>
      </c>
      <c r="O4054" s="1" t="s">
        <v>32</v>
      </c>
      <c r="P4054" s="1" t="s">
        <v>51</v>
      </c>
      <c r="Q4054" s="1" t="s">
        <v>41</v>
      </c>
      <c r="R4054">
        <v>162.80000000000001</v>
      </c>
      <c r="S4054" s="1" t="s">
        <v>20</v>
      </c>
      <c r="T4054" s="1" t="s">
        <v>34</v>
      </c>
    </row>
    <row r="4055" spans="1:20" x14ac:dyDescent="0.35">
      <c r="A4055" s="1" t="s">
        <v>3710</v>
      </c>
      <c r="B4055">
        <v>51</v>
      </c>
      <c r="C4055" t="str">
        <f>IF(Family_Data3[[#This Row],[Father_Age]]&gt;45, "Old", IF(Family_Data3[[#This Row],[Father_Age]]&gt;=31, "Middle Age", "Young"))</f>
        <v>Old</v>
      </c>
      <c r="D4055">
        <v>22</v>
      </c>
      <c r="E4055" t="str">
        <f>IF(Family_Data3[[#This Row],[Mother_Age]]&gt;45, "Old", IF(Family_Data3[[#This Row],[Mother_Age]]&gt;=31, "Middle Age", "Young"))</f>
        <v>Young</v>
      </c>
      <c r="F4055">
        <v>186.5</v>
      </c>
      <c r="G4055">
        <v>162</v>
      </c>
      <c r="H4055" s="1" t="s">
        <v>20</v>
      </c>
      <c r="I4055" s="1" t="s">
        <v>30</v>
      </c>
      <c r="J4055" s="1" t="s">
        <v>31</v>
      </c>
      <c r="K4055" s="1" t="s">
        <v>21</v>
      </c>
      <c r="L4055" s="1" t="s">
        <v>22</v>
      </c>
      <c r="M4055" s="1" t="s">
        <v>23</v>
      </c>
      <c r="N4055" s="1" t="s">
        <v>32</v>
      </c>
      <c r="O4055" s="1" t="s">
        <v>32</v>
      </c>
      <c r="P4055" s="1" t="s">
        <v>45</v>
      </c>
      <c r="Q4055" s="1" t="s">
        <v>27</v>
      </c>
      <c r="R4055">
        <v>174.1</v>
      </c>
      <c r="S4055" s="1" t="s">
        <v>38</v>
      </c>
      <c r="T4055" s="1" t="s">
        <v>34</v>
      </c>
    </row>
    <row r="4056" spans="1:20" x14ac:dyDescent="0.35">
      <c r="A4056" s="1" t="s">
        <v>3714</v>
      </c>
      <c r="B4056">
        <v>47</v>
      </c>
      <c r="C4056" t="str">
        <f>IF(Family_Data3[[#This Row],[Father_Age]]&gt;45, "Old", IF(Family_Data3[[#This Row],[Father_Age]]&gt;=31, "Middle Age", "Young"))</f>
        <v>Old</v>
      </c>
      <c r="D4056">
        <v>33</v>
      </c>
      <c r="E4056" t="str">
        <f>IF(Family_Data3[[#This Row],[Mother_Age]]&gt;45, "Old", IF(Family_Data3[[#This Row],[Mother_Age]]&gt;=31, "Middle Age", "Young"))</f>
        <v>Middle Age</v>
      </c>
      <c r="F4056">
        <v>170.6</v>
      </c>
      <c r="G4056">
        <v>164.9</v>
      </c>
      <c r="H4056" s="1" t="s">
        <v>20</v>
      </c>
      <c r="I4056" s="1" t="s">
        <v>19</v>
      </c>
      <c r="J4056" s="1" t="s">
        <v>22</v>
      </c>
      <c r="K4056" s="1" t="s">
        <v>22</v>
      </c>
      <c r="L4056" s="1" t="s">
        <v>23</v>
      </c>
      <c r="M4056" s="1" t="s">
        <v>23</v>
      </c>
      <c r="N4056" s="1" t="s">
        <v>24</v>
      </c>
      <c r="O4056" s="1" t="s">
        <v>32</v>
      </c>
      <c r="P4056" s="1" t="s">
        <v>40</v>
      </c>
      <c r="Q4056" s="1" t="s">
        <v>27</v>
      </c>
      <c r="R4056">
        <v>164.1</v>
      </c>
      <c r="S4056" s="1" t="s">
        <v>50</v>
      </c>
      <c r="T4056" s="1" t="s">
        <v>28</v>
      </c>
    </row>
    <row r="4057" spans="1:20" x14ac:dyDescent="0.35">
      <c r="A4057" s="1" t="s">
        <v>3717</v>
      </c>
      <c r="B4057">
        <v>48</v>
      </c>
      <c r="C4057" t="str">
        <f>IF(Family_Data3[[#This Row],[Father_Age]]&gt;45, "Old", IF(Family_Data3[[#This Row],[Father_Age]]&gt;=31, "Middle Age", "Young"))</f>
        <v>Old</v>
      </c>
      <c r="D4057">
        <v>20</v>
      </c>
      <c r="E4057" t="str">
        <f>IF(Family_Data3[[#This Row],[Mother_Age]]&gt;45, "Old", IF(Family_Data3[[#This Row],[Mother_Age]]&gt;=31, "Middle Age", "Young"))</f>
        <v>Young</v>
      </c>
      <c r="F4057">
        <v>186.4</v>
      </c>
      <c r="G4057">
        <v>171.5</v>
      </c>
      <c r="H4057" s="1" t="s">
        <v>30</v>
      </c>
      <c r="I4057" s="1" t="s">
        <v>20</v>
      </c>
      <c r="J4057" s="1" t="s">
        <v>22</v>
      </c>
      <c r="K4057" s="1" t="s">
        <v>22</v>
      </c>
      <c r="L4057" s="1" t="s">
        <v>23</v>
      </c>
      <c r="M4057" s="1" t="s">
        <v>22</v>
      </c>
      <c r="N4057" s="1" t="s">
        <v>39</v>
      </c>
      <c r="O4057" s="1" t="s">
        <v>25</v>
      </c>
      <c r="P4057" s="1" t="s">
        <v>51</v>
      </c>
      <c r="Q4057" s="1" t="s">
        <v>41</v>
      </c>
      <c r="R4057">
        <v>187.5</v>
      </c>
      <c r="S4057" s="1" t="s">
        <v>60</v>
      </c>
      <c r="T4057" s="1" t="s">
        <v>34</v>
      </c>
    </row>
    <row r="4058" spans="1:20" x14ac:dyDescent="0.35">
      <c r="A4058" s="1" t="s">
        <v>3722</v>
      </c>
      <c r="B4058">
        <v>48</v>
      </c>
      <c r="C4058" t="str">
        <f>IF(Family_Data3[[#This Row],[Father_Age]]&gt;45, "Old", IF(Family_Data3[[#This Row],[Father_Age]]&gt;=31, "Middle Age", "Young"))</f>
        <v>Old</v>
      </c>
      <c r="D4058">
        <v>40</v>
      </c>
      <c r="E4058" t="str">
        <f>IF(Family_Data3[[#This Row],[Mother_Age]]&gt;45, "Old", IF(Family_Data3[[#This Row],[Mother_Age]]&gt;=31, "Middle Age", "Young"))</f>
        <v>Middle Age</v>
      </c>
      <c r="F4058">
        <v>167.7</v>
      </c>
      <c r="G4058">
        <v>150.69999999999999</v>
      </c>
      <c r="H4058" s="1" t="s">
        <v>20</v>
      </c>
      <c r="I4058" s="1" t="s">
        <v>20</v>
      </c>
      <c r="J4058" s="1" t="s">
        <v>21</v>
      </c>
      <c r="K4058" s="1" t="s">
        <v>22</v>
      </c>
      <c r="L4058" s="1" t="s">
        <v>22</v>
      </c>
      <c r="M4058" s="1" t="s">
        <v>23</v>
      </c>
      <c r="N4058" s="1" t="s">
        <v>32</v>
      </c>
      <c r="O4058" s="1" t="s">
        <v>25</v>
      </c>
      <c r="P4058" s="1" t="s">
        <v>51</v>
      </c>
      <c r="Q4058" s="1" t="s">
        <v>27</v>
      </c>
      <c r="R4058">
        <v>151.4</v>
      </c>
      <c r="S4058" s="1" t="s">
        <v>20</v>
      </c>
      <c r="T4058" s="1" t="s">
        <v>34</v>
      </c>
    </row>
    <row r="4059" spans="1:20" x14ac:dyDescent="0.35">
      <c r="A4059" s="1" t="s">
        <v>3729</v>
      </c>
      <c r="B4059">
        <v>49</v>
      </c>
      <c r="C4059" t="str">
        <f>IF(Family_Data3[[#This Row],[Father_Age]]&gt;45, "Old", IF(Family_Data3[[#This Row],[Father_Age]]&gt;=31, "Middle Age", "Young"))</f>
        <v>Old</v>
      </c>
      <c r="D4059">
        <v>42</v>
      </c>
      <c r="E4059" t="str">
        <f>IF(Family_Data3[[#This Row],[Mother_Age]]&gt;45, "Old", IF(Family_Data3[[#This Row],[Mother_Age]]&gt;=31, "Middle Age", "Young"))</f>
        <v>Middle Age</v>
      </c>
      <c r="F4059">
        <v>166.9</v>
      </c>
      <c r="G4059">
        <v>161.6</v>
      </c>
      <c r="H4059" s="1" t="s">
        <v>30</v>
      </c>
      <c r="I4059" s="1" t="s">
        <v>20</v>
      </c>
      <c r="J4059" s="1" t="s">
        <v>22</v>
      </c>
      <c r="K4059" s="1" t="s">
        <v>21</v>
      </c>
      <c r="L4059" s="1" t="s">
        <v>22</v>
      </c>
      <c r="M4059" s="1" t="s">
        <v>23</v>
      </c>
      <c r="N4059" s="1" t="s">
        <v>32</v>
      </c>
      <c r="O4059" s="1" t="s">
        <v>25</v>
      </c>
      <c r="P4059" s="1" t="s">
        <v>51</v>
      </c>
      <c r="Q4059" s="1" t="s">
        <v>27</v>
      </c>
      <c r="R4059">
        <v>150.4</v>
      </c>
      <c r="S4059" s="1" t="s">
        <v>60</v>
      </c>
      <c r="T4059" s="1" t="s">
        <v>34</v>
      </c>
    </row>
    <row r="4060" spans="1:20" x14ac:dyDescent="0.35">
      <c r="A4060" s="1" t="s">
        <v>3732</v>
      </c>
      <c r="B4060">
        <v>51</v>
      </c>
      <c r="C4060" t="str">
        <f>IF(Family_Data3[[#This Row],[Father_Age]]&gt;45, "Old", IF(Family_Data3[[#This Row],[Father_Age]]&gt;=31, "Middle Age", "Young"))</f>
        <v>Old</v>
      </c>
      <c r="D4060">
        <v>30</v>
      </c>
      <c r="E4060" t="str">
        <f>IF(Family_Data3[[#This Row],[Mother_Age]]&gt;45, "Old", IF(Family_Data3[[#This Row],[Mother_Age]]&gt;=31, "Middle Age", "Young"))</f>
        <v>Young</v>
      </c>
      <c r="F4060">
        <v>182.7</v>
      </c>
      <c r="G4060">
        <v>155.1</v>
      </c>
      <c r="H4060" s="1" t="s">
        <v>19</v>
      </c>
      <c r="I4060" s="1" t="s">
        <v>19</v>
      </c>
      <c r="J4060" s="1" t="s">
        <v>22</v>
      </c>
      <c r="K4060" s="1" t="s">
        <v>31</v>
      </c>
      <c r="L4060" s="1" t="s">
        <v>47</v>
      </c>
      <c r="M4060" s="1" t="s">
        <v>22</v>
      </c>
      <c r="N4060" s="1" t="s">
        <v>24</v>
      </c>
      <c r="O4060" s="1" t="s">
        <v>24</v>
      </c>
      <c r="P4060" s="1" t="s">
        <v>65</v>
      </c>
      <c r="Q4060" s="1" t="s">
        <v>41</v>
      </c>
      <c r="R4060">
        <v>176.8</v>
      </c>
      <c r="S4060" s="1" t="s">
        <v>19</v>
      </c>
      <c r="T4060" s="1" t="s">
        <v>28</v>
      </c>
    </row>
    <row r="4061" spans="1:20" x14ac:dyDescent="0.35">
      <c r="A4061" s="1" t="s">
        <v>3737</v>
      </c>
      <c r="B4061">
        <v>55</v>
      </c>
      <c r="C4061" t="str">
        <f>IF(Family_Data3[[#This Row],[Father_Age]]&gt;45, "Old", IF(Family_Data3[[#This Row],[Father_Age]]&gt;=31, "Middle Age", "Young"))</f>
        <v>Old</v>
      </c>
      <c r="D4061">
        <v>20</v>
      </c>
      <c r="E4061" t="str">
        <f>IF(Family_Data3[[#This Row],[Mother_Age]]&gt;45, "Old", IF(Family_Data3[[#This Row],[Mother_Age]]&gt;=31, "Middle Age", "Young"))</f>
        <v>Young</v>
      </c>
      <c r="F4061">
        <v>174.4</v>
      </c>
      <c r="G4061">
        <v>155.4</v>
      </c>
      <c r="H4061" s="1" t="s">
        <v>42</v>
      </c>
      <c r="I4061" s="1" t="s">
        <v>20</v>
      </c>
      <c r="J4061" s="1" t="s">
        <v>31</v>
      </c>
      <c r="K4061" s="1" t="s">
        <v>21</v>
      </c>
      <c r="L4061" s="1" t="s">
        <v>23</v>
      </c>
      <c r="M4061" s="1" t="s">
        <v>23</v>
      </c>
      <c r="N4061" s="1" t="s">
        <v>39</v>
      </c>
      <c r="O4061" s="1" t="s">
        <v>24</v>
      </c>
      <c r="P4061" s="1" t="s">
        <v>33</v>
      </c>
      <c r="Q4061" s="1" t="s">
        <v>27</v>
      </c>
      <c r="R4061">
        <v>167</v>
      </c>
      <c r="S4061" s="1" t="s">
        <v>38</v>
      </c>
      <c r="T4061" s="1" t="s">
        <v>34</v>
      </c>
    </row>
    <row r="4062" spans="1:20" x14ac:dyDescent="0.35">
      <c r="A4062" s="1" t="s">
        <v>3739</v>
      </c>
      <c r="B4062">
        <v>47</v>
      </c>
      <c r="C4062" t="str">
        <f>IF(Family_Data3[[#This Row],[Father_Age]]&gt;45, "Old", IF(Family_Data3[[#This Row],[Father_Age]]&gt;=31, "Middle Age", "Young"))</f>
        <v>Old</v>
      </c>
      <c r="D4062">
        <v>29</v>
      </c>
      <c r="E4062" t="str">
        <f>IF(Family_Data3[[#This Row],[Mother_Age]]&gt;45, "Old", IF(Family_Data3[[#This Row],[Mother_Age]]&gt;=31, "Middle Age", "Young"))</f>
        <v>Young</v>
      </c>
      <c r="F4062">
        <v>179.4</v>
      </c>
      <c r="G4062">
        <v>152.80000000000001</v>
      </c>
      <c r="H4062" s="1" t="s">
        <v>19</v>
      </c>
      <c r="I4062" s="1" t="s">
        <v>19</v>
      </c>
      <c r="J4062" s="1" t="s">
        <v>22</v>
      </c>
      <c r="K4062" s="1" t="s">
        <v>22</v>
      </c>
      <c r="L4062" s="1" t="s">
        <v>22</v>
      </c>
      <c r="M4062" s="1" t="s">
        <v>23</v>
      </c>
      <c r="N4062" s="1" t="s">
        <v>25</v>
      </c>
      <c r="O4062" s="1" t="s">
        <v>39</v>
      </c>
      <c r="P4062" s="1" t="s">
        <v>65</v>
      </c>
      <c r="Q4062" s="1" t="s">
        <v>41</v>
      </c>
      <c r="R4062">
        <v>170.7</v>
      </c>
      <c r="S4062" s="1" t="s">
        <v>19</v>
      </c>
      <c r="T4062" s="1" t="s">
        <v>28</v>
      </c>
    </row>
    <row r="4063" spans="1:20" x14ac:dyDescent="0.35">
      <c r="A4063" s="1" t="s">
        <v>3745</v>
      </c>
      <c r="B4063">
        <v>48</v>
      </c>
      <c r="C4063" t="str">
        <f>IF(Family_Data3[[#This Row],[Father_Age]]&gt;45, "Old", IF(Family_Data3[[#This Row],[Father_Age]]&gt;=31, "Middle Age", "Young"))</f>
        <v>Old</v>
      </c>
      <c r="D4063">
        <v>26</v>
      </c>
      <c r="E4063" t="str">
        <f>IF(Family_Data3[[#This Row],[Mother_Age]]&gt;45, "Old", IF(Family_Data3[[#This Row],[Mother_Age]]&gt;=31, "Middle Age", "Young"))</f>
        <v>Young</v>
      </c>
      <c r="F4063">
        <v>174.7</v>
      </c>
      <c r="G4063">
        <v>156</v>
      </c>
      <c r="H4063" s="1" t="s">
        <v>20</v>
      </c>
      <c r="I4063" s="1" t="s">
        <v>19</v>
      </c>
      <c r="J4063" s="1" t="s">
        <v>22</v>
      </c>
      <c r="K4063" s="1" t="s">
        <v>22</v>
      </c>
      <c r="L4063" s="1" t="s">
        <v>23</v>
      </c>
      <c r="M4063" s="1" t="s">
        <v>23</v>
      </c>
      <c r="N4063" s="1" t="s">
        <v>36</v>
      </c>
      <c r="O4063" s="1" t="s">
        <v>36</v>
      </c>
      <c r="P4063" s="1" t="s">
        <v>51</v>
      </c>
      <c r="Q4063" s="1" t="s">
        <v>27</v>
      </c>
      <c r="R4063">
        <v>158.6</v>
      </c>
      <c r="S4063" s="1" t="s">
        <v>20</v>
      </c>
      <c r="T4063" s="1" t="s">
        <v>34</v>
      </c>
    </row>
    <row r="4064" spans="1:20" x14ac:dyDescent="0.35">
      <c r="A4064" s="1" t="s">
        <v>3746</v>
      </c>
      <c r="B4064">
        <v>48</v>
      </c>
      <c r="C4064" t="str">
        <f>IF(Family_Data3[[#This Row],[Father_Age]]&gt;45, "Old", IF(Family_Data3[[#This Row],[Father_Age]]&gt;=31, "Middle Age", "Young"))</f>
        <v>Old</v>
      </c>
      <c r="D4064">
        <v>26</v>
      </c>
      <c r="E4064" t="str">
        <f>IF(Family_Data3[[#This Row],[Mother_Age]]&gt;45, "Old", IF(Family_Data3[[#This Row],[Mother_Age]]&gt;=31, "Middle Age", "Young"))</f>
        <v>Young</v>
      </c>
      <c r="F4064">
        <v>166.9</v>
      </c>
      <c r="G4064">
        <v>158.4</v>
      </c>
      <c r="H4064" s="1" t="s">
        <v>20</v>
      </c>
      <c r="I4064" s="1" t="s">
        <v>20</v>
      </c>
      <c r="J4064" s="1" t="s">
        <v>21</v>
      </c>
      <c r="K4064" s="1" t="s">
        <v>44</v>
      </c>
      <c r="L4064" s="1" t="s">
        <v>23</v>
      </c>
      <c r="M4064" s="1" t="s">
        <v>23</v>
      </c>
      <c r="N4064" s="1" t="s">
        <v>32</v>
      </c>
      <c r="O4064" s="1" t="s">
        <v>24</v>
      </c>
      <c r="P4064" s="1" t="s">
        <v>33</v>
      </c>
      <c r="Q4064" s="1" t="s">
        <v>41</v>
      </c>
      <c r="R4064">
        <v>169.8</v>
      </c>
      <c r="S4064" s="1" t="s">
        <v>50</v>
      </c>
      <c r="T4064" s="1" t="s">
        <v>28</v>
      </c>
    </row>
    <row r="4065" spans="1:20" x14ac:dyDescent="0.35">
      <c r="A4065" s="1" t="s">
        <v>3753</v>
      </c>
      <c r="B4065">
        <v>50</v>
      </c>
      <c r="C4065" t="str">
        <f>IF(Family_Data3[[#This Row],[Father_Age]]&gt;45, "Old", IF(Family_Data3[[#This Row],[Father_Age]]&gt;=31, "Middle Age", "Young"))</f>
        <v>Old</v>
      </c>
      <c r="D4065">
        <v>25</v>
      </c>
      <c r="E4065" t="str">
        <f>IF(Family_Data3[[#This Row],[Mother_Age]]&gt;45, "Old", IF(Family_Data3[[#This Row],[Mother_Age]]&gt;=31, "Middle Age", "Young"))</f>
        <v>Young</v>
      </c>
      <c r="F4065">
        <v>172.7</v>
      </c>
      <c r="G4065">
        <v>168</v>
      </c>
      <c r="H4065" s="1" t="s">
        <v>19</v>
      </c>
      <c r="I4065" s="1" t="s">
        <v>19</v>
      </c>
      <c r="J4065" s="1" t="s">
        <v>22</v>
      </c>
      <c r="K4065" s="1" t="s">
        <v>44</v>
      </c>
      <c r="L4065" s="1" t="s">
        <v>23</v>
      </c>
      <c r="M4065" s="1" t="s">
        <v>23</v>
      </c>
      <c r="N4065" s="1" t="s">
        <v>25</v>
      </c>
      <c r="O4065" s="1" t="s">
        <v>36</v>
      </c>
      <c r="P4065" s="1" t="s">
        <v>51</v>
      </c>
      <c r="Q4065" s="1" t="s">
        <v>27</v>
      </c>
      <c r="R4065">
        <v>169.2</v>
      </c>
      <c r="S4065" s="1" t="s">
        <v>19</v>
      </c>
      <c r="T4065" s="1" t="s">
        <v>34</v>
      </c>
    </row>
    <row r="4066" spans="1:20" x14ac:dyDescent="0.35">
      <c r="A4066" s="1" t="s">
        <v>3754</v>
      </c>
      <c r="B4066">
        <v>51</v>
      </c>
      <c r="C4066" t="str">
        <f>IF(Family_Data3[[#This Row],[Father_Age]]&gt;45, "Old", IF(Family_Data3[[#This Row],[Father_Age]]&gt;=31, "Middle Age", "Young"))</f>
        <v>Old</v>
      </c>
      <c r="D4066">
        <v>49</v>
      </c>
      <c r="E4066" t="str">
        <f>IF(Family_Data3[[#This Row],[Mother_Age]]&gt;45, "Old", IF(Family_Data3[[#This Row],[Mother_Age]]&gt;=31, "Middle Age", "Young"))</f>
        <v>Old</v>
      </c>
      <c r="F4066">
        <v>165.9</v>
      </c>
      <c r="G4066">
        <v>166.7</v>
      </c>
      <c r="H4066" s="1" t="s">
        <v>30</v>
      </c>
      <c r="I4066" s="1" t="s">
        <v>20</v>
      </c>
      <c r="J4066" s="1" t="s">
        <v>21</v>
      </c>
      <c r="K4066" s="1" t="s">
        <v>31</v>
      </c>
      <c r="L4066" s="1" t="s">
        <v>48</v>
      </c>
      <c r="M4066" s="1" t="s">
        <v>22</v>
      </c>
      <c r="N4066" s="1" t="s">
        <v>32</v>
      </c>
      <c r="O4066" s="1" t="s">
        <v>39</v>
      </c>
      <c r="P4066" s="1" t="s">
        <v>65</v>
      </c>
      <c r="Q4066" s="1" t="s">
        <v>41</v>
      </c>
      <c r="R4066">
        <v>170.9</v>
      </c>
      <c r="S4066" s="1" t="s">
        <v>38</v>
      </c>
      <c r="T4066" s="1" t="s">
        <v>28</v>
      </c>
    </row>
    <row r="4067" spans="1:20" x14ac:dyDescent="0.35">
      <c r="A4067" s="1" t="s">
        <v>3755</v>
      </c>
      <c r="B4067">
        <v>46</v>
      </c>
      <c r="C4067" t="str">
        <f>IF(Family_Data3[[#This Row],[Father_Age]]&gt;45, "Old", IF(Family_Data3[[#This Row],[Father_Age]]&gt;=31, "Middle Age", "Young"))</f>
        <v>Old</v>
      </c>
      <c r="D4067">
        <v>23</v>
      </c>
      <c r="E4067" t="str">
        <f>IF(Family_Data3[[#This Row],[Mother_Age]]&gt;45, "Old", IF(Family_Data3[[#This Row],[Mother_Age]]&gt;=31, "Middle Age", "Young"))</f>
        <v>Young</v>
      </c>
      <c r="F4067">
        <v>163.80000000000001</v>
      </c>
      <c r="G4067">
        <v>160.69999999999999</v>
      </c>
      <c r="H4067" s="1" t="s">
        <v>30</v>
      </c>
      <c r="I4067" s="1" t="s">
        <v>30</v>
      </c>
      <c r="J4067" s="1" t="s">
        <v>44</v>
      </c>
      <c r="K4067" s="1" t="s">
        <v>22</v>
      </c>
      <c r="L4067" s="1" t="s">
        <v>23</v>
      </c>
      <c r="M4067" s="1" t="s">
        <v>23</v>
      </c>
      <c r="N4067" s="1" t="s">
        <v>36</v>
      </c>
      <c r="O4067" s="1" t="s">
        <v>25</v>
      </c>
      <c r="P4067" s="1" t="s">
        <v>65</v>
      </c>
      <c r="Q4067" s="1" t="s">
        <v>41</v>
      </c>
      <c r="R4067">
        <v>173.9</v>
      </c>
      <c r="S4067" s="1" t="s">
        <v>30</v>
      </c>
      <c r="T4067" s="1" t="s">
        <v>34</v>
      </c>
    </row>
    <row r="4068" spans="1:20" x14ac:dyDescent="0.35">
      <c r="A4068" s="1" t="s">
        <v>3756</v>
      </c>
      <c r="B4068">
        <v>49</v>
      </c>
      <c r="C4068" t="str">
        <f>IF(Family_Data3[[#This Row],[Father_Age]]&gt;45, "Old", IF(Family_Data3[[#This Row],[Father_Age]]&gt;=31, "Middle Age", "Young"))</f>
        <v>Old</v>
      </c>
      <c r="D4068">
        <v>37</v>
      </c>
      <c r="E4068" t="str">
        <f>IF(Family_Data3[[#This Row],[Mother_Age]]&gt;45, "Old", IF(Family_Data3[[#This Row],[Mother_Age]]&gt;=31, "Middle Age", "Young"))</f>
        <v>Middle Age</v>
      </c>
      <c r="F4068">
        <v>176.3</v>
      </c>
      <c r="G4068">
        <v>166.8</v>
      </c>
      <c r="H4068" s="1" t="s">
        <v>30</v>
      </c>
      <c r="I4068" s="1" t="s">
        <v>19</v>
      </c>
      <c r="J4068" s="1" t="s">
        <v>62</v>
      </c>
      <c r="K4068" s="1" t="s">
        <v>21</v>
      </c>
      <c r="L4068" s="1" t="s">
        <v>23</v>
      </c>
      <c r="M4068" s="1" t="s">
        <v>22</v>
      </c>
      <c r="N4068" s="1" t="s">
        <v>36</v>
      </c>
      <c r="O4068" s="1" t="s">
        <v>24</v>
      </c>
      <c r="P4068" s="1" t="s">
        <v>40</v>
      </c>
      <c r="Q4068" s="1" t="s">
        <v>27</v>
      </c>
      <c r="R4068">
        <v>168.4</v>
      </c>
      <c r="S4068" s="1" t="s">
        <v>42</v>
      </c>
      <c r="T4068" s="1" t="s">
        <v>34</v>
      </c>
    </row>
    <row r="4069" spans="1:20" x14ac:dyDescent="0.35">
      <c r="A4069" s="1" t="s">
        <v>3759</v>
      </c>
      <c r="B4069">
        <v>47</v>
      </c>
      <c r="C4069" t="str">
        <f>IF(Family_Data3[[#This Row],[Father_Age]]&gt;45, "Old", IF(Family_Data3[[#This Row],[Father_Age]]&gt;=31, "Middle Age", "Young"))</f>
        <v>Old</v>
      </c>
      <c r="D4069">
        <v>24</v>
      </c>
      <c r="E4069" t="str">
        <f>IF(Family_Data3[[#This Row],[Mother_Age]]&gt;45, "Old", IF(Family_Data3[[#This Row],[Mother_Age]]&gt;=31, "Middle Age", "Young"))</f>
        <v>Young</v>
      </c>
      <c r="F4069">
        <v>158.9</v>
      </c>
      <c r="G4069">
        <v>160.80000000000001</v>
      </c>
      <c r="H4069" s="1" t="s">
        <v>19</v>
      </c>
      <c r="I4069" s="1" t="s">
        <v>19</v>
      </c>
      <c r="J4069" s="1" t="s">
        <v>44</v>
      </c>
      <c r="K4069" s="1" t="s">
        <v>22</v>
      </c>
      <c r="L4069" s="1" t="s">
        <v>23</v>
      </c>
      <c r="M4069" s="1" t="s">
        <v>23</v>
      </c>
      <c r="N4069" s="1" t="s">
        <v>36</v>
      </c>
      <c r="O4069" s="1" t="s">
        <v>36</v>
      </c>
      <c r="P4069" s="1" t="s">
        <v>45</v>
      </c>
      <c r="Q4069" s="1" t="s">
        <v>41</v>
      </c>
      <c r="R4069">
        <v>163.1</v>
      </c>
      <c r="S4069" s="1" t="s">
        <v>19</v>
      </c>
      <c r="T4069" s="1" t="s">
        <v>34</v>
      </c>
    </row>
    <row r="4070" spans="1:20" x14ac:dyDescent="0.35">
      <c r="A4070" s="1" t="s">
        <v>3760</v>
      </c>
      <c r="B4070">
        <v>50</v>
      </c>
      <c r="C4070" t="str">
        <f>IF(Family_Data3[[#This Row],[Father_Age]]&gt;45, "Old", IF(Family_Data3[[#This Row],[Father_Age]]&gt;=31, "Middle Age", "Young"))</f>
        <v>Old</v>
      </c>
      <c r="D4070">
        <v>48</v>
      </c>
      <c r="E4070" t="str">
        <f>IF(Family_Data3[[#This Row],[Mother_Age]]&gt;45, "Old", IF(Family_Data3[[#This Row],[Mother_Age]]&gt;=31, "Middle Age", "Young"))</f>
        <v>Old</v>
      </c>
      <c r="F4070">
        <v>186</v>
      </c>
      <c r="G4070">
        <v>162.19999999999999</v>
      </c>
      <c r="H4070" s="1" t="s">
        <v>60</v>
      </c>
      <c r="I4070" s="1" t="s">
        <v>42</v>
      </c>
      <c r="J4070" s="1" t="s">
        <v>21</v>
      </c>
      <c r="K4070" s="1" t="s">
        <v>31</v>
      </c>
      <c r="L4070" s="1" t="s">
        <v>22</v>
      </c>
      <c r="M4070" s="1" t="s">
        <v>22</v>
      </c>
      <c r="N4070" s="1" t="s">
        <v>25</v>
      </c>
      <c r="O4070" s="1" t="s">
        <v>39</v>
      </c>
      <c r="P4070" s="1" t="s">
        <v>51</v>
      </c>
      <c r="Q4070" s="1" t="s">
        <v>27</v>
      </c>
      <c r="R4070">
        <v>168.4</v>
      </c>
      <c r="S4070" s="1" t="s">
        <v>42</v>
      </c>
      <c r="T4070" s="1" t="s">
        <v>34</v>
      </c>
    </row>
    <row r="4071" spans="1:20" x14ac:dyDescent="0.35">
      <c r="A4071" s="1" t="s">
        <v>3761</v>
      </c>
      <c r="B4071">
        <v>53</v>
      </c>
      <c r="C4071" t="str">
        <f>IF(Family_Data3[[#This Row],[Father_Age]]&gt;45, "Old", IF(Family_Data3[[#This Row],[Father_Age]]&gt;=31, "Middle Age", "Young"))</f>
        <v>Old</v>
      </c>
      <c r="D4071">
        <v>35</v>
      </c>
      <c r="E4071" t="str">
        <f>IF(Family_Data3[[#This Row],[Mother_Age]]&gt;45, "Old", IF(Family_Data3[[#This Row],[Mother_Age]]&gt;=31, "Middle Age", "Young"))</f>
        <v>Middle Age</v>
      </c>
      <c r="F4071">
        <v>191.6</v>
      </c>
      <c r="G4071">
        <v>171.6</v>
      </c>
      <c r="H4071" s="1" t="s">
        <v>54</v>
      </c>
      <c r="I4071" s="1" t="s">
        <v>20</v>
      </c>
      <c r="J4071" s="1" t="s">
        <v>21</v>
      </c>
      <c r="K4071" s="1" t="s">
        <v>21</v>
      </c>
      <c r="L4071" s="1" t="s">
        <v>23</v>
      </c>
      <c r="M4071" s="1" t="s">
        <v>48</v>
      </c>
      <c r="N4071" s="1" t="s">
        <v>25</v>
      </c>
      <c r="O4071" s="1" t="s">
        <v>32</v>
      </c>
      <c r="P4071" s="1" t="s">
        <v>33</v>
      </c>
      <c r="Q4071" s="1" t="s">
        <v>27</v>
      </c>
      <c r="R4071">
        <v>172.2</v>
      </c>
      <c r="S4071" s="1" t="s">
        <v>50</v>
      </c>
      <c r="T4071" s="1" t="s">
        <v>34</v>
      </c>
    </row>
    <row r="4072" spans="1:20" x14ac:dyDescent="0.35">
      <c r="A4072" s="1" t="s">
        <v>3764</v>
      </c>
      <c r="B4072">
        <v>55</v>
      </c>
      <c r="C4072" t="str">
        <f>IF(Family_Data3[[#This Row],[Father_Age]]&gt;45, "Old", IF(Family_Data3[[#This Row],[Father_Age]]&gt;=31, "Middle Age", "Young"))</f>
        <v>Old</v>
      </c>
      <c r="D4072">
        <v>26</v>
      </c>
      <c r="E4072" t="str">
        <f>IF(Family_Data3[[#This Row],[Mother_Age]]&gt;45, "Old", IF(Family_Data3[[#This Row],[Mother_Age]]&gt;=31, "Middle Age", "Young"))</f>
        <v>Young</v>
      </c>
      <c r="F4072">
        <v>174.5</v>
      </c>
      <c r="G4072">
        <v>153.6</v>
      </c>
      <c r="H4072" s="1" t="s">
        <v>60</v>
      </c>
      <c r="I4072" s="1" t="s">
        <v>38</v>
      </c>
      <c r="J4072" s="1" t="s">
        <v>31</v>
      </c>
      <c r="K4072" s="1" t="s">
        <v>22</v>
      </c>
      <c r="L4072" s="1" t="s">
        <v>47</v>
      </c>
      <c r="M4072" s="1" t="s">
        <v>48</v>
      </c>
      <c r="N4072" s="1" t="s">
        <v>36</v>
      </c>
      <c r="O4072" s="1" t="s">
        <v>25</v>
      </c>
      <c r="P4072" s="1" t="s">
        <v>51</v>
      </c>
      <c r="Q4072" s="1" t="s">
        <v>41</v>
      </c>
      <c r="R4072">
        <v>166.4</v>
      </c>
      <c r="S4072" s="1" t="s">
        <v>30</v>
      </c>
      <c r="T4072" s="1" t="s">
        <v>34</v>
      </c>
    </row>
    <row r="4073" spans="1:20" x14ac:dyDescent="0.35">
      <c r="A4073" s="1" t="s">
        <v>3767</v>
      </c>
      <c r="B4073">
        <v>51</v>
      </c>
      <c r="C4073" t="str">
        <f>IF(Family_Data3[[#This Row],[Father_Age]]&gt;45, "Old", IF(Family_Data3[[#This Row],[Father_Age]]&gt;=31, "Middle Age", "Young"))</f>
        <v>Old</v>
      </c>
      <c r="D4073">
        <v>37</v>
      </c>
      <c r="E4073" t="str">
        <f>IF(Family_Data3[[#This Row],[Mother_Age]]&gt;45, "Old", IF(Family_Data3[[#This Row],[Mother_Age]]&gt;=31, "Middle Age", "Young"))</f>
        <v>Middle Age</v>
      </c>
      <c r="F4073">
        <v>176</v>
      </c>
      <c r="G4073">
        <v>153.80000000000001</v>
      </c>
      <c r="H4073" s="1" t="s">
        <v>20</v>
      </c>
      <c r="I4073" s="1" t="s">
        <v>19</v>
      </c>
      <c r="J4073" s="1" t="s">
        <v>21</v>
      </c>
      <c r="K4073" s="1" t="s">
        <v>31</v>
      </c>
      <c r="L4073" s="1" t="s">
        <v>23</v>
      </c>
      <c r="M4073" s="1" t="s">
        <v>23</v>
      </c>
      <c r="N4073" s="1" t="s">
        <v>25</v>
      </c>
      <c r="O4073" s="1" t="s">
        <v>25</v>
      </c>
      <c r="P4073" s="1" t="s">
        <v>26</v>
      </c>
      <c r="Q4073" s="1" t="s">
        <v>41</v>
      </c>
      <c r="R4073">
        <v>165.9</v>
      </c>
      <c r="S4073" s="1" t="s">
        <v>20</v>
      </c>
      <c r="T4073" s="1" t="s">
        <v>28</v>
      </c>
    </row>
    <row r="4074" spans="1:20" x14ac:dyDescent="0.35">
      <c r="A4074" s="1" t="s">
        <v>3769</v>
      </c>
      <c r="B4074">
        <v>54</v>
      </c>
      <c r="C4074" t="str">
        <f>IF(Family_Data3[[#This Row],[Father_Age]]&gt;45, "Old", IF(Family_Data3[[#This Row],[Father_Age]]&gt;=31, "Middle Age", "Young"))</f>
        <v>Old</v>
      </c>
      <c r="D4074">
        <v>25</v>
      </c>
      <c r="E4074" t="str">
        <f>IF(Family_Data3[[#This Row],[Mother_Age]]&gt;45, "Old", IF(Family_Data3[[#This Row],[Mother_Age]]&gt;=31, "Middle Age", "Young"))</f>
        <v>Young</v>
      </c>
      <c r="F4074">
        <v>175.9</v>
      </c>
      <c r="G4074">
        <v>167.5</v>
      </c>
      <c r="H4074" s="1" t="s">
        <v>38</v>
      </c>
      <c r="I4074" s="1" t="s">
        <v>30</v>
      </c>
      <c r="J4074" s="1" t="s">
        <v>44</v>
      </c>
      <c r="K4074" s="1" t="s">
        <v>62</v>
      </c>
      <c r="L4074" s="1" t="s">
        <v>22</v>
      </c>
      <c r="M4074" s="1" t="s">
        <v>22</v>
      </c>
      <c r="N4074" s="1" t="s">
        <v>32</v>
      </c>
      <c r="O4074" s="1" t="s">
        <v>25</v>
      </c>
      <c r="P4074" s="1" t="s">
        <v>45</v>
      </c>
      <c r="Q4074" s="1" t="s">
        <v>41</v>
      </c>
      <c r="R4074">
        <v>180.1</v>
      </c>
      <c r="S4074" s="1" t="s">
        <v>38</v>
      </c>
      <c r="T4074" s="1" t="s">
        <v>34</v>
      </c>
    </row>
    <row r="4075" spans="1:20" x14ac:dyDescent="0.35">
      <c r="A4075" s="1" t="s">
        <v>3771</v>
      </c>
      <c r="B4075">
        <v>48</v>
      </c>
      <c r="C4075" t="str">
        <f>IF(Family_Data3[[#This Row],[Father_Age]]&gt;45, "Old", IF(Family_Data3[[#This Row],[Father_Age]]&gt;=31, "Middle Age", "Young"))</f>
        <v>Old</v>
      </c>
      <c r="D4075">
        <v>18</v>
      </c>
      <c r="E4075" t="str">
        <f>IF(Family_Data3[[#This Row],[Mother_Age]]&gt;45, "Old", IF(Family_Data3[[#This Row],[Mother_Age]]&gt;=31, "Middle Age", "Young"))</f>
        <v>Young</v>
      </c>
      <c r="F4075">
        <v>168.4</v>
      </c>
      <c r="G4075">
        <v>170.4</v>
      </c>
      <c r="H4075" s="1" t="s">
        <v>30</v>
      </c>
      <c r="I4075" s="1" t="s">
        <v>60</v>
      </c>
      <c r="J4075" s="1" t="s">
        <v>22</v>
      </c>
      <c r="K4075" s="1" t="s">
        <v>31</v>
      </c>
      <c r="L4075" s="1" t="s">
        <v>23</v>
      </c>
      <c r="M4075" s="1" t="s">
        <v>22</v>
      </c>
      <c r="N4075" s="1" t="s">
        <v>32</v>
      </c>
      <c r="O4075" s="1" t="s">
        <v>32</v>
      </c>
      <c r="P4075" s="1" t="s">
        <v>51</v>
      </c>
      <c r="Q4075" s="1" t="s">
        <v>41</v>
      </c>
      <c r="R4075">
        <v>176.7</v>
      </c>
      <c r="S4075" s="1" t="s">
        <v>30</v>
      </c>
      <c r="T4075" s="1" t="s">
        <v>52</v>
      </c>
    </row>
    <row r="4076" spans="1:20" x14ac:dyDescent="0.35">
      <c r="A4076" s="1" t="s">
        <v>3773</v>
      </c>
      <c r="B4076">
        <v>47</v>
      </c>
      <c r="C4076" t="str">
        <f>IF(Family_Data3[[#This Row],[Father_Age]]&gt;45, "Old", IF(Family_Data3[[#This Row],[Father_Age]]&gt;=31, "Middle Age", "Young"))</f>
        <v>Old</v>
      </c>
      <c r="D4076">
        <v>26</v>
      </c>
      <c r="E4076" t="str">
        <f>IF(Family_Data3[[#This Row],[Mother_Age]]&gt;45, "Old", IF(Family_Data3[[#This Row],[Mother_Age]]&gt;=31, "Middle Age", "Young"))</f>
        <v>Young</v>
      </c>
      <c r="F4076">
        <v>170.6</v>
      </c>
      <c r="G4076">
        <v>159</v>
      </c>
      <c r="H4076" s="1" t="s">
        <v>19</v>
      </c>
      <c r="I4076" s="1" t="s">
        <v>20</v>
      </c>
      <c r="J4076" s="1" t="s">
        <v>62</v>
      </c>
      <c r="K4076" s="1" t="s">
        <v>22</v>
      </c>
      <c r="L4076" s="1" t="s">
        <v>22</v>
      </c>
      <c r="M4076" s="1" t="s">
        <v>23</v>
      </c>
      <c r="N4076" s="1" t="s">
        <v>32</v>
      </c>
      <c r="O4076" s="1" t="s">
        <v>32</v>
      </c>
      <c r="P4076" s="1" t="s">
        <v>51</v>
      </c>
      <c r="Q4076" s="1" t="s">
        <v>41</v>
      </c>
      <c r="R4076">
        <v>177.4</v>
      </c>
      <c r="S4076" s="1" t="s">
        <v>20</v>
      </c>
      <c r="T4076" s="1" t="s">
        <v>52</v>
      </c>
    </row>
    <row r="4077" spans="1:20" x14ac:dyDescent="0.35">
      <c r="A4077" s="1" t="s">
        <v>3775</v>
      </c>
      <c r="B4077">
        <v>47</v>
      </c>
      <c r="C4077" t="str">
        <f>IF(Family_Data3[[#This Row],[Father_Age]]&gt;45, "Old", IF(Family_Data3[[#This Row],[Father_Age]]&gt;=31, "Middle Age", "Young"))</f>
        <v>Old</v>
      </c>
      <c r="D4077">
        <v>49</v>
      </c>
      <c r="E4077" t="str">
        <f>IF(Family_Data3[[#This Row],[Mother_Age]]&gt;45, "Old", IF(Family_Data3[[#This Row],[Mother_Age]]&gt;=31, "Middle Age", "Young"))</f>
        <v>Old</v>
      </c>
      <c r="F4077">
        <v>177.2</v>
      </c>
      <c r="G4077">
        <v>155.6</v>
      </c>
      <c r="H4077" s="1" t="s">
        <v>19</v>
      </c>
      <c r="I4077" s="1" t="s">
        <v>30</v>
      </c>
      <c r="J4077" s="1" t="s">
        <v>44</v>
      </c>
      <c r="K4077" s="1" t="s">
        <v>22</v>
      </c>
      <c r="L4077" s="1" t="s">
        <v>48</v>
      </c>
      <c r="M4077" s="1" t="s">
        <v>22</v>
      </c>
      <c r="N4077" s="1" t="s">
        <v>39</v>
      </c>
      <c r="O4077" s="1" t="s">
        <v>32</v>
      </c>
      <c r="P4077" s="1" t="s">
        <v>40</v>
      </c>
      <c r="Q4077" s="1" t="s">
        <v>41</v>
      </c>
      <c r="R4077">
        <v>171.3</v>
      </c>
      <c r="S4077" s="1" t="s">
        <v>30</v>
      </c>
      <c r="T4077" s="1" t="s">
        <v>28</v>
      </c>
    </row>
    <row r="4078" spans="1:20" x14ac:dyDescent="0.35">
      <c r="A4078" s="1" t="s">
        <v>3777</v>
      </c>
      <c r="B4078">
        <v>48</v>
      </c>
      <c r="C4078" t="str">
        <f>IF(Family_Data3[[#This Row],[Father_Age]]&gt;45, "Old", IF(Family_Data3[[#This Row],[Father_Age]]&gt;=31, "Middle Age", "Young"))</f>
        <v>Old</v>
      </c>
      <c r="D4078">
        <v>49</v>
      </c>
      <c r="E4078" t="str">
        <f>IF(Family_Data3[[#This Row],[Mother_Age]]&gt;45, "Old", IF(Family_Data3[[#This Row],[Mother_Age]]&gt;=31, "Middle Age", "Young"))</f>
        <v>Old</v>
      </c>
      <c r="F4078">
        <v>170.8</v>
      </c>
      <c r="G4078">
        <v>158.30000000000001</v>
      </c>
      <c r="H4078" s="1" t="s">
        <v>19</v>
      </c>
      <c r="I4078" s="1" t="s">
        <v>60</v>
      </c>
      <c r="J4078" s="1" t="s">
        <v>22</v>
      </c>
      <c r="K4078" s="1" t="s">
        <v>22</v>
      </c>
      <c r="L4078" s="1" t="s">
        <v>47</v>
      </c>
      <c r="M4078" s="1" t="s">
        <v>23</v>
      </c>
      <c r="N4078" s="1" t="s">
        <v>32</v>
      </c>
      <c r="O4078" s="1" t="s">
        <v>39</v>
      </c>
      <c r="P4078" s="1" t="s">
        <v>65</v>
      </c>
      <c r="Q4078" s="1" t="s">
        <v>41</v>
      </c>
      <c r="R4078">
        <v>170.1</v>
      </c>
      <c r="S4078" s="1" t="s">
        <v>50</v>
      </c>
      <c r="T4078" s="1" t="s">
        <v>28</v>
      </c>
    </row>
    <row r="4079" spans="1:20" x14ac:dyDescent="0.35">
      <c r="A4079" s="1" t="s">
        <v>3781</v>
      </c>
      <c r="B4079">
        <v>50</v>
      </c>
      <c r="C4079" t="str">
        <f>IF(Family_Data3[[#This Row],[Father_Age]]&gt;45, "Old", IF(Family_Data3[[#This Row],[Father_Age]]&gt;=31, "Middle Age", "Young"))</f>
        <v>Old</v>
      </c>
      <c r="D4079">
        <v>18</v>
      </c>
      <c r="E4079" t="str">
        <f>IF(Family_Data3[[#This Row],[Mother_Age]]&gt;45, "Old", IF(Family_Data3[[#This Row],[Mother_Age]]&gt;=31, "Middle Age", "Young"))</f>
        <v>Young</v>
      </c>
      <c r="F4079">
        <v>176.1</v>
      </c>
      <c r="G4079">
        <v>155.5</v>
      </c>
      <c r="H4079" s="1" t="s">
        <v>20</v>
      </c>
      <c r="I4079" s="1" t="s">
        <v>20</v>
      </c>
      <c r="J4079" s="1" t="s">
        <v>21</v>
      </c>
      <c r="K4079" s="1" t="s">
        <v>62</v>
      </c>
      <c r="L4079" s="1" t="s">
        <v>23</v>
      </c>
      <c r="M4079" s="1" t="s">
        <v>22</v>
      </c>
      <c r="N4079" s="1" t="s">
        <v>36</v>
      </c>
      <c r="O4079" s="1" t="s">
        <v>25</v>
      </c>
      <c r="P4079" s="1" t="s">
        <v>33</v>
      </c>
      <c r="Q4079" s="1" t="s">
        <v>41</v>
      </c>
      <c r="R4079">
        <v>162.6</v>
      </c>
      <c r="S4079" s="1" t="s">
        <v>20</v>
      </c>
      <c r="T4079" s="1" t="s">
        <v>34</v>
      </c>
    </row>
    <row r="4080" spans="1:20" x14ac:dyDescent="0.35">
      <c r="A4080" s="1" t="s">
        <v>3785</v>
      </c>
      <c r="B4080">
        <v>55</v>
      </c>
      <c r="C4080" t="str">
        <f>IF(Family_Data3[[#This Row],[Father_Age]]&gt;45, "Old", IF(Family_Data3[[#This Row],[Father_Age]]&gt;=31, "Middle Age", "Young"))</f>
        <v>Old</v>
      </c>
      <c r="D4080">
        <v>26</v>
      </c>
      <c r="E4080" t="str">
        <f>IF(Family_Data3[[#This Row],[Mother_Age]]&gt;45, "Old", IF(Family_Data3[[#This Row],[Mother_Age]]&gt;=31, "Middle Age", "Young"))</f>
        <v>Young</v>
      </c>
      <c r="F4080">
        <v>173.6</v>
      </c>
      <c r="G4080">
        <v>153.69999999999999</v>
      </c>
      <c r="H4080" s="1" t="s">
        <v>19</v>
      </c>
      <c r="I4080" s="1" t="s">
        <v>30</v>
      </c>
      <c r="J4080" s="1" t="s">
        <v>22</v>
      </c>
      <c r="K4080" s="1" t="s">
        <v>44</v>
      </c>
      <c r="L4080" s="1" t="s">
        <v>23</v>
      </c>
      <c r="M4080" s="1" t="s">
        <v>23</v>
      </c>
      <c r="N4080" s="1" t="s">
        <v>36</v>
      </c>
      <c r="O4080" s="1" t="s">
        <v>24</v>
      </c>
      <c r="P4080" s="1" t="s">
        <v>65</v>
      </c>
      <c r="Q4080" s="1" t="s">
        <v>27</v>
      </c>
      <c r="R4080">
        <v>156.9</v>
      </c>
      <c r="S4080" s="1" t="s">
        <v>30</v>
      </c>
      <c r="T4080" s="1" t="s">
        <v>28</v>
      </c>
    </row>
    <row r="4081" spans="1:20" x14ac:dyDescent="0.35">
      <c r="A4081" s="1" t="s">
        <v>3793</v>
      </c>
      <c r="B4081">
        <v>49</v>
      </c>
      <c r="C4081" t="str">
        <f>IF(Family_Data3[[#This Row],[Father_Age]]&gt;45, "Old", IF(Family_Data3[[#This Row],[Father_Age]]&gt;=31, "Middle Age", "Young"))</f>
        <v>Old</v>
      </c>
      <c r="D4081">
        <v>27</v>
      </c>
      <c r="E4081" t="str">
        <f>IF(Family_Data3[[#This Row],[Mother_Age]]&gt;45, "Old", IF(Family_Data3[[#This Row],[Mother_Age]]&gt;=31, "Middle Age", "Young"))</f>
        <v>Young</v>
      </c>
      <c r="F4081">
        <v>170.6</v>
      </c>
      <c r="G4081">
        <v>161</v>
      </c>
      <c r="H4081" s="1" t="s">
        <v>19</v>
      </c>
      <c r="I4081" s="1" t="s">
        <v>42</v>
      </c>
      <c r="J4081" s="1" t="s">
        <v>22</v>
      </c>
      <c r="K4081" s="1" t="s">
        <v>22</v>
      </c>
      <c r="L4081" s="1" t="s">
        <v>48</v>
      </c>
      <c r="M4081" s="1" t="s">
        <v>48</v>
      </c>
      <c r="N4081" s="1" t="s">
        <v>24</v>
      </c>
      <c r="O4081" s="1" t="s">
        <v>24</v>
      </c>
      <c r="P4081" s="1" t="s">
        <v>51</v>
      </c>
      <c r="Q4081" s="1" t="s">
        <v>41</v>
      </c>
      <c r="R4081">
        <v>169.8</v>
      </c>
      <c r="S4081" s="1" t="s">
        <v>42</v>
      </c>
      <c r="T4081" s="1" t="s">
        <v>34</v>
      </c>
    </row>
    <row r="4082" spans="1:20" x14ac:dyDescent="0.35">
      <c r="A4082" s="1" t="s">
        <v>3794</v>
      </c>
      <c r="B4082">
        <v>49</v>
      </c>
      <c r="C4082" t="str">
        <f>IF(Family_Data3[[#This Row],[Father_Age]]&gt;45, "Old", IF(Family_Data3[[#This Row],[Father_Age]]&gt;=31, "Middle Age", "Young"))</f>
        <v>Old</v>
      </c>
      <c r="D4082">
        <v>24</v>
      </c>
      <c r="E4082" t="str">
        <f>IF(Family_Data3[[#This Row],[Mother_Age]]&gt;45, "Old", IF(Family_Data3[[#This Row],[Mother_Age]]&gt;=31, "Middle Age", "Young"))</f>
        <v>Young</v>
      </c>
      <c r="F4082">
        <v>179.7</v>
      </c>
      <c r="G4082">
        <v>155.1</v>
      </c>
      <c r="H4082" s="1" t="s">
        <v>19</v>
      </c>
      <c r="I4082" s="1" t="s">
        <v>30</v>
      </c>
      <c r="J4082" s="1" t="s">
        <v>22</v>
      </c>
      <c r="K4082" s="1" t="s">
        <v>44</v>
      </c>
      <c r="L4082" s="1" t="s">
        <v>22</v>
      </c>
      <c r="M4082" s="1" t="s">
        <v>22</v>
      </c>
      <c r="N4082" s="1" t="s">
        <v>24</v>
      </c>
      <c r="O4082" s="1" t="s">
        <v>36</v>
      </c>
      <c r="P4082" s="1" t="s">
        <v>45</v>
      </c>
      <c r="Q4082" s="1" t="s">
        <v>27</v>
      </c>
      <c r="R4082">
        <v>153.4</v>
      </c>
      <c r="S4082" s="1" t="s">
        <v>30</v>
      </c>
      <c r="T4082" s="1" t="s">
        <v>34</v>
      </c>
    </row>
    <row r="4083" spans="1:20" x14ac:dyDescent="0.35">
      <c r="A4083" s="1" t="s">
        <v>3807</v>
      </c>
      <c r="B4083">
        <v>51</v>
      </c>
      <c r="C4083" t="str">
        <f>IF(Family_Data3[[#This Row],[Father_Age]]&gt;45, "Old", IF(Family_Data3[[#This Row],[Father_Age]]&gt;=31, "Middle Age", "Young"))</f>
        <v>Old</v>
      </c>
      <c r="D4083">
        <v>43</v>
      </c>
      <c r="E4083" t="str">
        <f>IF(Family_Data3[[#This Row],[Mother_Age]]&gt;45, "Old", IF(Family_Data3[[#This Row],[Mother_Age]]&gt;=31, "Middle Age", "Young"))</f>
        <v>Middle Age</v>
      </c>
      <c r="F4083">
        <v>169.1</v>
      </c>
      <c r="G4083">
        <v>165.4</v>
      </c>
      <c r="H4083" s="1" t="s">
        <v>54</v>
      </c>
      <c r="I4083" s="1" t="s">
        <v>19</v>
      </c>
      <c r="J4083" s="1" t="s">
        <v>22</v>
      </c>
      <c r="K4083" s="1" t="s">
        <v>21</v>
      </c>
      <c r="L4083" s="1" t="s">
        <v>23</v>
      </c>
      <c r="M4083" s="1" t="s">
        <v>23</v>
      </c>
      <c r="N4083" s="1" t="s">
        <v>36</v>
      </c>
      <c r="O4083" s="1" t="s">
        <v>32</v>
      </c>
      <c r="P4083" s="1" t="s">
        <v>51</v>
      </c>
      <c r="Q4083" s="1" t="s">
        <v>41</v>
      </c>
      <c r="R4083">
        <v>165.9</v>
      </c>
      <c r="S4083" s="1" t="s">
        <v>19</v>
      </c>
      <c r="T4083" s="1" t="s">
        <v>34</v>
      </c>
    </row>
    <row r="4084" spans="1:20" x14ac:dyDescent="0.35">
      <c r="A4084" s="1" t="s">
        <v>3810</v>
      </c>
      <c r="B4084">
        <v>49</v>
      </c>
      <c r="C4084" t="str">
        <f>IF(Family_Data3[[#This Row],[Father_Age]]&gt;45, "Old", IF(Family_Data3[[#This Row],[Father_Age]]&gt;=31, "Middle Age", "Young"))</f>
        <v>Old</v>
      </c>
      <c r="D4084">
        <v>49</v>
      </c>
      <c r="E4084" t="str">
        <f>IF(Family_Data3[[#This Row],[Mother_Age]]&gt;45, "Old", IF(Family_Data3[[#This Row],[Mother_Age]]&gt;=31, "Middle Age", "Young"))</f>
        <v>Old</v>
      </c>
      <c r="F4084">
        <v>174.4</v>
      </c>
      <c r="G4084">
        <v>163</v>
      </c>
      <c r="H4084" s="1" t="s">
        <v>30</v>
      </c>
      <c r="I4084" s="1" t="s">
        <v>20</v>
      </c>
      <c r="J4084" s="1" t="s">
        <v>22</v>
      </c>
      <c r="K4084" s="1" t="s">
        <v>62</v>
      </c>
      <c r="L4084" s="1" t="s">
        <v>23</v>
      </c>
      <c r="M4084" s="1" t="s">
        <v>22</v>
      </c>
      <c r="N4084" s="1" t="s">
        <v>32</v>
      </c>
      <c r="O4084" s="1" t="s">
        <v>39</v>
      </c>
      <c r="P4084" s="1" t="s">
        <v>51</v>
      </c>
      <c r="Q4084" s="1" t="s">
        <v>27</v>
      </c>
      <c r="R4084">
        <v>154.6</v>
      </c>
      <c r="S4084" s="1" t="s">
        <v>60</v>
      </c>
      <c r="T4084" s="1" t="s">
        <v>34</v>
      </c>
    </row>
    <row r="4085" spans="1:20" x14ac:dyDescent="0.35">
      <c r="A4085" s="1" t="s">
        <v>3812</v>
      </c>
      <c r="B4085">
        <v>49</v>
      </c>
      <c r="C4085" t="str">
        <f>IF(Family_Data3[[#This Row],[Father_Age]]&gt;45, "Old", IF(Family_Data3[[#This Row],[Father_Age]]&gt;=31, "Middle Age", "Young"))</f>
        <v>Old</v>
      </c>
      <c r="D4085">
        <v>27</v>
      </c>
      <c r="E4085" t="str">
        <f>IF(Family_Data3[[#This Row],[Mother_Age]]&gt;45, "Old", IF(Family_Data3[[#This Row],[Mother_Age]]&gt;=31, "Middle Age", "Young"))</f>
        <v>Young</v>
      </c>
      <c r="F4085">
        <v>180.3</v>
      </c>
      <c r="G4085">
        <v>162.19999999999999</v>
      </c>
      <c r="H4085" s="1" t="s">
        <v>30</v>
      </c>
      <c r="I4085" s="1" t="s">
        <v>60</v>
      </c>
      <c r="J4085" s="1" t="s">
        <v>62</v>
      </c>
      <c r="K4085" s="1" t="s">
        <v>22</v>
      </c>
      <c r="L4085" s="1" t="s">
        <v>23</v>
      </c>
      <c r="M4085" s="1" t="s">
        <v>23</v>
      </c>
      <c r="N4085" s="1" t="s">
        <v>24</v>
      </c>
      <c r="O4085" s="1" t="s">
        <v>32</v>
      </c>
      <c r="P4085" s="1" t="s">
        <v>51</v>
      </c>
      <c r="Q4085" s="1" t="s">
        <v>41</v>
      </c>
      <c r="R4085">
        <v>178.4</v>
      </c>
      <c r="S4085" s="1" t="s">
        <v>60</v>
      </c>
      <c r="T4085" s="1" t="s">
        <v>34</v>
      </c>
    </row>
    <row r="4086" spans="1:20" x14ac:dyDescent="0.35">
      <c r="A4086" s="1" t="s">
        <v>3813</v>
      </c>
      <c r="B4086">
        <v>51</v>
      </c>
      <c r="C4086" t="str">
        <f>IF(Family_Data3[[#This Row],[Father_Age]]&gt;45, "Old", IF(Family_Data3[[#This Row],[Father_Age]]&gt;=31, "Middle Age", "Young"))</f>
        <v>Old</v>
      </c>
      <c r="D4086">
        <v>38</v>
      </c>
      <c r="E4086" t="str">
        <f>IF(Family_Data3[[#This Row],[Mother_Age]]&gt;45, "Old", IF(Family_Data3[[#This Row],[Mother_Age]]&gt;=31, "Middle Age", "Young"))</f>
        <v>Middle Age</v>
      </c>
      <c r="F4086">
        <v>166.6</v>
      </c>
      <c r="G4086">
        <v>165.8</v>
      </c>
      <c r="H4086" s="1" t="s">
        <v>19</v>
      </c>
      <c r="I4086" s="1" t="s">
        <v>60</v>
      </c>
      <c r="J4086" s="1" t="s">
        <v>22</v>
      </c>
      <c r="K4086" s="1" t="s">
        <v>62</v>
      </c>
      <c r="L4086" s="1" t="s">
        <v>23</v>
      </c>
      <c r="M4086" s="1" t="s">
        <v>22</v>
      </c>
      <c r="N4086" s="1" t="s">
        <v>32</v>
      </c>
      <c r="O4086" s="1" t="s">
        <v>32</v>
      </c>
      <c r="P4086" s="1" t="s">
        <v>33</v>
      </c>
      <c r="Q4086" s="1" t="s">
        <v>27</v>
      </c>
      <c r="R4086">
        <v>156.5</v>
      </c>
      <c r="S4086" s="1" t="s">
        <v>30</v>
      </c>
      <c r="T4086" s="1" t="s">
        <v>34</v>
      </c>
    </row>
    <row r="4087" spans="1:20" x14ac:dyDescent="0.35">
      <c r="A4087" s="1" t="s">
        <v>3814</v>
      </c>
      <c r="B4087">
        <v>47</v>
      </c>
      <c r="C4087" t="str">
        <f>IF(Family_Data3[[#This Row],[Father_Age]]&gt;45, "Old", IF(Family_Data3[[#This Row],[Father_Age]]&gt;=31, "Middle Age", "Young"))</f>
        <v>Old</v>
      </c>
      <c r="D4087">
        <v>33</v>
      </c>
      <c r="E4087" t="str">
        <f>IF(Family_Data3[[#This Row],[Mother_Age]]&gt;45, "Old", IF(Family_Data3[[#This Row],[Mother_Age]]&gt;=31, "Middle Age", "Young"))</f>
        <v>Middle Age</v>
      </c>
      <c r="F4087">
        <v>174.4</v>
      </c>
      <c r="G4087">
        <v>158.6</v>
      </c>
      <c r="H4087" s="1" t="s">
        <v>30</v>
      </c>
      <c r="I4087" s="1" t="s">
        <v>19</v>
      </c>
      <c r="J4087" s="1" t="s">
        <v>22</v>
      </c>
      <c r="K4087" s="1" t="s">
        <v>44</v>
      </c>
      <c r="L4087" s="1" t="s">
        <v>22</v>
      </c>
      <c r="M4087" s="1" t="s">
        <v>23</v>
      </c>
      <c r="N4087" s="1" t="s">
        <v>39</v>
      </c>
      <c r="O4087" s="1" t="s">
        <v>32</v>
      </c>
      <c r="P4087" s="1" t="s">
        <v>51</v>
      </c>
      <c r="Q4087" s="1" t="s">
        <v>41</v>
      </c>
      <c r="R4087">
        <v>171.6</v>
      </c>
      <c r="S4087" s="1" t="s">
        <v>42</v>
      </c>
      <c r="T4087" s="1" t="s">
        <v>34</v>
      </c>
    </row>
    <row r="4088" spans="1:20" x14ac:dyDescent="0.35">
      <c r="A4088" s="1" t="s">
        <v>3817</v>
      </c>
      <c r="B4088">
        <v>46</v>
      </c>
      <c r="C4088" t="str">
        <f>IF(Family_Data3[[#This Row],[Father_Age]]&gt;45, "Old", IF(Family_Data3[[#This Row],[Father_Age]]&gt;=31, "Middle Age", "Young"))</f>
        <v>Old</v>
      </c>
      <c r="D4088">
        <v>35</v>
      </c>
      <c r="E4088" t="str">
        <f>IF(Family_Data3[[#This Row],[Mother_Age]]&gt;45, "Old", IF(Family_Data3[[#This Row],[Mother_Age]]&gt;=31, "Middle Age", "Young"))</f>
        <v>Middle Age</v>
      </c>
      <c r="F4088">
        <v>172.5</v>
      </c>
      <c r="G4088">
        <v>159.6</v>
      </c>
      <c r="H4088" s="1" t="s">
        <v>19</v>
      </c>
      <c r="I4088" s="1" t="s">
        <v>20</v>
      </c>
      <c r="J4088" s="1" t="s">
        <v>21</v>
      </c>
      <c r="K4088" s="1" t="s">
        <v>31</v>
      </c>
      <c r="L4088" s="1" t="s">
        <v>22</v>
      </c>
      <c r="M4088" s="1" t="s">
        <v>22</v>
      </c>
      <c r="N4088" s="1" t="s">
        <v>24</v>
      </c>
      <c r="O4088" s="1" t="s">
        <v>25</v>
      </c>
      <c r="P4088" s="1" t="s">
        <v>51</v>
      </c>
      <c r="Q4088" s="1" t="s">
        <v>41</v>
      </c>
      <c r="R4088">
        <v>176.5</v>
      </c>
      <c r="S4088" s="1" t="s">
        <v>20</v>
      </c>
      <c r="T4088" s="1" t="s">
        <v>34</v>
      </c>
    </row>
    <row r="4089" spans="1:20" x14ac:dyDescent="0.35">
      <c r="A4089" s="1" t="s">
        <v>3818</v>
      </c>
      <c r="B4089">
        <v>55</v>
      </c>
      <c r="C4089" t="str">
        <f>IF(Family_Data3[[#This Row],[Father_Age]]&gt;45, "Old", IF(Family_Data3[[#This Row],[Father_Age]]&gt;=31, "Middle Age", "Young"))</f>
        <v>Old</v>
      </c>
      <c r="D4089">
        <v>33</v>
      </c>
      <c r="E4089" t="str">
        <f>IF(Family_Data3[[#This Row],[Mother_Age]]&gt;45, "Old", IF(Family_Data3[[#This Row],[Mother_Age]]&gt;=31, "Middle Age", "Young"))</f>
        <v>Middle Age</v>
      </c>
      <c r="F4089">
        <v>190</v>
      </c>
      <c r="G4089">
        <v>165.8</v>
      </c>
      <c r="H4089" s="1" t="s">
        <v>30</v>
      </c>
      <c r="I4089" s="1" t="s">
        <v>19</v>
      </c>
      <c r="J4089" s="1" t="s">
        <v>31</v>
      </c>
      <c r="K4089" s="1" t="s">
        <v>62</v>
      </c>
      <c r="L4089" s="1" t="s">
        <v>48</v>
      </c>
      <c r="M4089" s="1" t="s">
        <v>22</v>
      </c>
      <c r="N4089" s="1" t="s">
        <v>32</v>
      </c>
      <c r="O4089" s="1" t="s">
        <v>32</v>
      </c>
      <c r="P4089" s="1" t="s">
        <v>33</v>
      </c>
      <c r="Q4089" s="1" t="s">
        <v>41</v>
      </c>
      <c r="R4089">
        <v>185.1</v>
      </c>
      <c r="S4089" s="1" t="s">
        <v>30</v>
      </c>
      <c r="T4089" s="1" t="s">
        <v>28</v>
      </c>
    </row>
    <row r="4090" spans="1:20" x14ac:dyDescent="0.35">
      <c r="A4090" s="1" t="s">
        <v>3825</v>
      </c>
      <c r="B4090">
        <v>51</v>
      </c>
      <c r="C4090" t="str">
        <f>IF(Family_Data3[[#This Row],[Father_Age]]&gt;45, "Old", IF(Family_Data3[[#This Row],[Father_Age]]&gt;=31, "Middle Age", "Young"))</f>
        <v>Old</v>
      </c>
      <c r="D4090">
        <v>39</v>
      </c>
      <c r="E4090" t="str">
        <f>IF(Family_Data3[[#This Row],[Mother_Age]]&gt;45, "Old", IF(Family_Data3[[#This Row],[Mother_Age]]&gt;=31, "Middle Age", "Young"))</f>
        <v>Middle Age</v>
      </c>
      <c r="F4090">
        <v>177</v>
      </c>
      <c r="G4090">
        <v>156.30000000000001</v>
      </c>
      <c r="H4090" s="1" t="s">
        <v>19</v>
      </c>
      <c r="I4090" s="1" t="s">
        <v>20</v>
      </c>
      <c r="J4090" s="1" t="s">
        <v>22</v>
      </c>
      <c r="K4090" s="1" t="s">
        <v>22</v>
      </c>
      <c r="L4090" s="1" t="s">
        <v>48</v>
      </c>
      <c r="M4090" s="1" t="s">
        <v>22</v>
      </c>
      <c r="N4090" s="1" t="s">
        <v>32</v>
      </c>
      <c r="O4090" s="1" t="s">
        <v>32</v>
      </c>
      <c r="P4090" s="1" t="s">
        <v>40</v>
      </c>
      <c r="Q4090" s="1" t="s">
        <v>27</v>
      </c>
      <c r="R4090">
        <v>156.5</v>
      </c>
      <c r="S4090" s="1" t="s">
        <v>20</v>
      </c>
      <c r="T4090" s="1" t="s">
        <v>28</v>
      </c>
    </row>
    <row r="4091" spans="1:20" x14ac:dyDescent="0.35">
      <c r="A4091" s="1" t="s">
        <v>3832</v>
      </c>
      <c r="B4091">
        <v>52</v>
      </c>
      <c r="C4091" t="str">
        <f>IF(Family_Data3[[#This Row],[Father_Age]]&gt;45, "Old", IF(Family_Data3[[#This Row],[Father_Age]]&gt;=31, "Middle Age", "Young"))</f>
        <v>Old</v>
      </c>
      <c r="D4091">
        <v>32</v>
      </c>
      <c r="E4091" t="str">
        <f>IF(Family_Data3[[#This Row],[Mother_Age]]&gt;45, "Old", IF(Family_Data3[[#This Row],[Mother_Age]]&gt;=31, "Middle Age", "Young"))</f>
        <v>Middle Age</v>
      </c>
      <c r="F4091">
        <v>171</v>
      </c>
      <c r="G4091">
        <v>148.9</v>
      </c>
      <c r="H4091" s="1" t="s">
        <v>60</v>
      </c>
      <c r="I4091" s="1" t="s">
        <v>20</v>
      </c>
      <c r="J4091" s="1" t="s">
        <v>44</v>
      </c>
      <c r="K4091" s="1" t="s">
        <v>31</v>
      </c>
      <c r="L4091" s="1" t="s">
        <v>23</v>
      </c>
      <c r="M4091" s="1" t="s">
        <v>23</v>
      </c>
      <c r="N4091" s="1" t="s">
        <v>32</v>
      </c>
      <c r="O4091" s="1" t="s">
        <v>24</v>
      </c>
      <c r="P4091" s="1" t="s">
        <v>65</v>
      </c>
      <c r="Q4091" s="1" t="s">
        <v>41</v>
      </c>
      <c r="R4091">
        <v>169.2</v>
      </c>
      <c r="S4091" s="1" t="s">
        <v>20</v>
      </c>
      <c r="T4091" s="1" t="s">
        <v>28</v>
      </c>
    </row>
    <row r="4092" spans="1:20" x14ac:dyDescent="0.35">
      <c r="A4092" s="1" t="s">
        <v>3833</v>
      </c>
      <c r="B4092">
        <v>47</v>
      </c>
      <c r="C4092" t="str">
        <f>IF(Family_Data3[[#This Row],[Father_Age]]&gt;45, "Old", IF(Family_Data3[[#This Row],[Father_Age]]&gt;=31, "Middle Age", "Young"))</f>
        <v>Old</v>
      </c>
      <c r="D4092">
        <v>29</v>
      </c>
      <c r="E4092" t="str">
        <f>IF(Family_Data3[[#This Row],[Mother_Age]]&gt;45, "Old", IF(Family_Data3[[#This Row],[Mother_Age]]&gt;=31, "Middle Age", "Young"))</f>
        <v>Young</v>
      </c>
      <c r="F4092">
        <v>170</v>
      </c>
      <c r="G4092">
        <v>162.80000000000001</v>
      </c>
      <c r="H4092" s="1" t="s">
        <v>30</v>
      </c>
      <c r="I4092" s="1" t="s">
        <v>30</v>
      </c>
      <c r="J4092" s="1" t="s">
        <v>21</v>
      </c>
      <c r="K4092" s="1" t="s">
        <v>22</v>
      </c>
      <c r="L4092" s="1" t="s">
        <v>22</v>
      </c>
      <c r="M4092" s="1" t="s">
        <v>23</v>
      </c>
      <c r="N4092" s="1" t="s">
        <v>24</v>
      </c>
      <c r="O4092" s="1" t="s">
        <v>24</v>
      </c>
      <c r="P4092" s="1" t="s">
        <v>65</v>
      </c>
      <c r="Q4092" s="1" t="s">
        <v>41</v>
      </c>
      <c r="R4092">
        <v>173</v>
      </c>
      <c r="S4092" s="1" t="s">
        <v>42</v>
      </c>
      <c r="T4092" s="1" t="s">
        <v>28</v>
      </c>
    </row>
    <row r="4093" spans="1:20" x14ac:dyDescent="0.35">
      <c r="A4093" s="1" t="s">
        <v>3839</v>
      </c>
      <c r="B4093">
        <v>51</v>
      </c>
      <c r="C4093" t="str">
        <f>IF(Family_Data3[[#This Row],[Father_Age]]&gt;45, "Old", IF(Family_Data3[[#This Row],[Father_Age]]&gt;=31, "Middle Age", "Young"))</f>
        <v>Old</v>
      </c>
      <c r="D4093">
        <v>39</v>
      </c>
      <c r="E4093" t="str">
        <f>IF(Family_Data3[[#This Row],[Mother_Age]]&gt;45, "Old", IF(Family_Data3[[#This Row],[Mother_Age]]&gt;=31, "Middle Age", "Young"))</f>
        <v>Middle Age</v>
      </c>
      <c r="F4093">
        <v>176.1</v>
      </c>
      <c r="G4093">
        <v>167.5</v>
      </c>
      <c r="H4093" s="1" t="s">
        <v>30</v>
      </c>
      <c r="I4093" s="1" t="s">
        <v>50</v>
      </c>
      <c r="J4093" s="1" t="s">
        <v>44</v>
      </c>
      <c r="K4093" s="1" t="s">
        <v>31</v>
      </c>
      <c r="L4093" s="1" t="s">
        <v>23</v>
      </c>
      <c r="M4093" s="1" t="s">
        <v>23</v>
      </c>
      <c r="N4093" s="1" t="s">
        <v>36</v>
      </c>
      <c r="O4093" s="1" t="s">
        <v>32</v>
      </c>
      <c r="P4093" s="1" t="s">
        <v>65</v>
      </c>
      <c r="Q4093" s="1" t="s">
        <v>41</v>
      </c>
      <c r="R4093">
        <v>177.3</v>
      </c>
      <c r="S4093" s="1" t="s">
        <v>38</v>
      </c>
      <c r="T4093" s="1" t="s">
        <v>28</v>
      </c>
    </row>
    <row r="4094" spans="1:20" x14ac:dyDescent="0.35">
      <c r="A4094" s="1" t="s">
        <v>3840</v>
      </c>
      <c r="B4094">
        <v>54</v>
      </c>
      <c r="C4094" t="str">
        <f>IF(Family_Data3[[#This Row],[Father_Age]]&gt;45, "Old", IF(Family_Data3[[#This Row],[Father_Age]]&gt;=31, "Middle Age", "Young"))</f>
        <v>Old</v>
      </c>
      <c r="D4094">
        <v>43</v>
      </c>
      <c r="E4094" t="str">
        <f>IF(Family_Data3[[#This Row],[Mother_Age]]&gt;45, "Old", IF(Family_Data3[[#This Row],[Mother_Age]]&gt;=31, "Middle Age", "Young"))</f>
        <v>Middle Age</v>
      </c>
      <c r="F4094">
        <v>174.8</v>
      </c>
      <c r="G4094">
        <v>172.6</v>
      </c>
      <c r="H4094" s="1" t="s">
        <v>19</v>
      </c>
      <c r="I4094" s="1" t="s">
        <v>30</v>
      </c>
      <c r="J4094" s="1" t="s">
        <v>21</v>
      </c>
      <c r="K4094" s="1" t="s">
        <v>22</v>
      </c>
      <c r="L4094" s="1" t="s">
        <v>22</v>
      </c>
      <c r="M4094" s="1" t="s">
        <v>47</v>
      </c>
      <c r="N4094" s="1" t="s">
        <v>39</v>
      </c>
      <c r="O4094" s="1" t="s">
        <v>39</v>
      </c>
      <c r="P4094" s="1" t="s">
        <v>40</v>
      </c>
      <c r="Q4094" s="1" t="s">
        <v>41</v>
      </c>
      <c r="R4094">
        <v>181.7</v>
      </c>
      <c r="S4094" s="1" t="s">
        <v>30</v>
      </c>
      <c r="T4094" s="1" t="s">
        <v>28</v>
      </c>
    </row>
    <row r="4095" spans="1:20" x14ac:dyDescent="0.35">
      <c r="A4095" s="1" t="s">
        <v>3845</v>
      </c>
      <c r="B4095">
        <v>48</v>
      </c>
      <c r="C4095" t="str">
        <f>IF(Family_Data3[[#This Row],[Father_Age]]&gt;45, "Old", IF(Family_Data3[[#This Row],[Father_Age]]&gt;=31, "Middle Age", "Young"))</f>
        <v>Old</v>
      </c>
      <c r="D4095">
        <v>31</v>
      </c>
      <c r="E4095" t="str">
        <f>IF(Family_Data3[[#This Row],[Mother_Age]]&gt;45, "Old", IF(Family_Data3[[#This Row],[Mother_Age]]&gt;=31, "Middle Age", "Young"))</f>
        <v>Middle Age</v>
      </c>
      <c r="F4095">
        <v>175.3</v>
      </c>
      <c r="G4095">
        <v>155.80000000000001</v>
      </c>
      <c r="H4095" s="1" t="s">
        <v>19</v>
      </c>
      <c r="I4095" s="1" t="s">
        <v>19</v>
      </c>
      <c r="J4095" s="1" t="s">
        <v>22</v>
      </c>
      <c r="K4095" s="1" t="s">
        <v>22</v>
      </c>
      <c r="L4095" s="1" t="s">
        <v>22</v>
      </c>
      <c r="M4095" s="1" t="s">
        <v>23</v>
      </c>
      <c r="N4095" s="1" t="s">
        <v>25</v>
      </c>
      <c r="O4095" s="1" t="s">
        <v>39</v>
      </c>
      <c r="P4095" s="1" t="s">
        <v>51</v>
      </c>
      <c r="Q4095" s="1" t="s">
        <v>27</v>
      </c>
      <c r="R4095">
        <v>155.5</v>
      </c>
      <c r="S4095" s="1" t="s">
        <v>19</v>
      </c>
      <c r="T4095" s="1" t="s">
        <v>34</v>
      </c>
    </row>
    <row r="4096" spans="1:20" x14ac:dyDescent="0.35">
      <c r="A4096" s="1" t="s">
        <v>3852</v>
      </c>
      <c r="B4096">
        <v>52</v>
      </c>
      <c r="C4096" t="str">
        <f>IF(Family_Data3[[#This Row],[Father_Age]]&gt;45, "Old", IF(Family_Data3[[#This Row],[Father_Age]]&gt;=31, "Middle Age", "Young"))</f>
        <v>Old</v>
      </c>
      <c r="D4096">
        <v>31</v>
      </c>
      <c r="E4096" t="str">
        <f>IF(Family_Data3[[#This Row],[Mother_Age]]&gt;45, "Old", IF(Family_Data3[[#This Row],[Mother_Age]]&gt;=31, "Middle Age", "Young"))</f>
        <v>Middle Age</v>
      </c>
      <c r="F4096">
        <v>178</v>
      </c>
      <c r="G4096">
        <v>169.4</v>
      </c>
      <c r="H4096" s="1" t="s">
        <v>30</v>
      </c>
      <c r="I4096" s="1" t="s">
        <v>19</v>
      </c>
      <c r="J4096" s="1" t="s">
        <v>21</v>
      </c>
      <c r="K4096" s="1" t="s">
        <v>31</v>
      </c>
      <c r="L4096" s="1" t="s">
        <v>48</v>
      </c>
      <c r="M4096" s="1" t="s">
        <v>48</v>
      </c>
      <c r="N4096" s="1" t="s">
        <v>25</v>
      </c>
      <c r="O4096" s="1" t="s">
        <v>24</v>
      </c>
      <c r="P4096" s="1" t="s">
        <v>65</v>
      </c>
      <c r="Q4096" s="1" t="s">
        <v>41</v>
      </c>
      <c r="R4096">
        <v>174.6</v>
      </c>
      <c r="S4096" s="1" t="s">
        <v>30</v>
      </c>
      <c r="T4096" s="1" t="s">
        <v>28</v>
      </c>
    </row>
    <row r="4097" spans="1:20" x14ac:dyDescent="0.35">
      <c r="A4097" s="1" t="s">
        <v>3853</v>
      </c>
      <c r="B4097">
        <v>46</v>
      </c>
      <c r="C4097" t="str">
        <f>IF(Family_Data3[[#This Row],[Father_Age]]&gt;45, "Old", IF(Family_Data3[[#This Row],[Father_Age]]&gt;=31, "Middle Age", "Young"))</f>
        <v>Old</v>
      </c>
      <c r="D4097">
        <v>25</v>
      </c>
      <c r="E4097" t="str">
        <f>IF(Family_Data3[[#This Row],[Mother_Age]]&gt;45, "Old", IF(Family_Data3[[#This Row],[Mother_Age]]&gt;=31, "Middle Age", "Young"))</f>
        <v>Young</v>
      </c>
      <c r="F4097">
        <v>173.9</v>
      </c>
      <c r="G4097">
        <v>167.8</v>
      </c>
      <c r="H4097" s="1" t="s">
        <v>30</v>
      </c>
      <c r="I4097" s="1" t="s">
        <v>30</v>
      </c>
      <c r="J4097" s="1" t="s">
        <v>22</v>
      </c>
      <c r="K4097" s="1" t="s">
        <v>31</v>
      </c>
      <c r="L4097" s="1" t="s">
        <v>22</v>
      </c>
      <c r="M4097" s="1" t="s">
        <v>23</v>
      </c>
      <c r="N4097" s="1" t="s">
        <v>39</v>
      </c>
      <c r="O4097" s="1" t="s">
        <v>32</v>
      </c>
      <c r="P4097" s="1" t="s">
        <v>45</v>
      </c>
      <c r="Q4097" s="1" t="s">
        <v>41</v>
      </c>
      <c r="R4097">
        <v>168.5</v>
      </c>
      <c r="S4097" s="1" t="s">
        <v>30</v>
      </c>
      <c r="T4097" s="1" t="s">
        <v>34</v>
      </c>
    </row>
    <row r="4098" spans="1:20" x14ac:dyDescent="0.35">
      <c r="A4098" s="1" t="s">
        <v>3856</v>
      </c>
      <c r="B4098">
        <v>50</v>
      </c>
      <c r="C4098" t="str">
        <f>IF(Family_Data3[[#This Row],[Father_Age]]&gt;45, "Old", IF(Family_Data3[[#This Row],[Father_Age]]&gt;=31, "Middle Age", "Young"))</f>
        <v>Old</v>
      </c>
      <c r="D4098">
        <v>45</v>
      </c>
      <c r="E4098" t="str">
        <f>IF(Family_Data3[[#This Row],[Mother_Age]]&gt;45, "Old", IF(Family_Data3[[#This Row],[Mother_Age]]&gt;=31, "Middle Age", "Young"))</f>
        <v>Middle Age</v>
      </c>
      <c r="F4098">
        <v>179.7</v>
      </c>
      <c r="G4098">
        <v>158.30000000000001</v>
      </c>
      <c r="H4098" s="1" t="s">
        <v>50</v>
      </c>
      <c r="I4098" s="1" t="s">
        <v>30</v>
      </c>
      <c r="J4098" s="1" t="s">
        <v>22</v>
      </c>
      <c r="K4098" s="1" t="s">
        <v>62</v>
      </c>
      <c r="L4098" s="1" t="s">
        <v>23</v>
      </c>
      <c r="M4098" s="1" t="s">
        <v>22</v>
      </c>
      <c r="N4098" s="1" t="s">
        <v>25</v>
      </c>
      <c r="O4098" s="1" t="s">
        <v>25</v>
      </c>
      <c r="P4098" s="1" t="s">
        <v>33</v>
      </c>
      <c r="Q4098" s="1" t="s">
        <v>41</v>
      </c>
      <c r="R4098">
        <v>168.4</v>
      </c>
      <c r="S4098" s="1" t="s">
        <v>38</v>
      </c>
      <c r="T4098" s="1" t="s">
        <v>28</v>
      </c>
    </row>
    <row r="4099" spans="1:20" x14ac:dyDescent="0.35">
      <c r="A4099" s="1" t="s">
        <v>3857</v>
      </c>
      <c r="B4099">
        <v>46</v>
      </c>
      <c r="C4099" t="str">
        <f>IF(Family_Data3[[#This Row],[Father_Age]]&gt;45, "Old", IF(Family_Data3[[#This Row],[Father_Age]]&gt;=31, "Middle Age", "Young"))</f>
        <v>Old</v>
      </c>
      <c r="D4099">
        <v>35</v>
      </c>
      <c r="E4099" t="str">
        <f>IF(Family_Data3[[#This Row],[Mother_Age]]&gt;45, "Old", IF(Family_Data3[[#This Row],[Mother_Age]]&gt;=31, "Middle Age", "Young"))</f>
        <v>Middle Age</v>
      </c>
      <c r="F4099">
        <v>171.8</v>
      </c>
      <c r="G4099">
        <v>162.30000000000001</v>
      </c>
      <c r="H4099" s="1" t="s">
        <v>42</v>
      </c>
      <c r="I4099" s="1" t="s">
        <v>20</v>
      </c>
      <c r="J4099" s="1" t="s">
        <v>22</v>
      </c>
      <c r="K4099" s="1" t="s">
        <v>31</v>
      </c>
      <c r="L4099" s="1" t="s">
        <v>22</v>
      </c>
      <c r="M4099" s="1" t="s">
        <v>22</v>
      </c>
      <c r="N4099" s="1" t="s">
        <v>39</v>
      </c>
      <c r="O4099" s="1" t="s">
        <v>32</v>
      </c>
      <c r="P4099" s="1" t="s">
        <v>51</v>
      </c>
      <c r="Q4099" s="1" t="s">
        <v>41</v>
      </c>
      <c r="R4099">
        <v>174.5</v>
      </c>
      <c r="S4099" s="1" t="s">
        <v>60</v>
      </c>
      <c r="T4099" s="1" t="s">
        <v>34</v>
      </c>
    </row>
    <row r="4100" spans="1:20" x14ac:dyDescent="0.35">
      <c r="A4100" s="1" t="s">
        <v>3858</v>
      </c>
      <c r="B4100">
        <v>51</v>
      </c>
      <c r="C4100" t="str">
        <f>IF(Family_Data3[[#This Row],[Father_Age]]&gt;45, "Old", IF(Family_Data3[[#This Row],[Father_Age]]&gt;=31, "Middle Age", "Young"))</f>
        <v>Old</v>
      </c>
      <c r="D4100">
        <v>36</v>
      </c>
      <c r="E4100" t="str">
        <f>IF(Family_Data3[[#This Row],[Mother_Age]]&gt;45, "Old", IF(Family_Data3[[#This Row],[Mother_Age]]&gt;=31, "Middle Age", "Young"))</f>
        <v>Middle Age</v>
      </c>
      <c r="F4100">
        <v>174.6</v>
      </c>
      <c r="G4100">
        <v>165.5</v>
      </c>
      <c r="H4100" s="1" t="s">
        <v>30</v>
      </c>
      <c r="I4100" s="1" t="s">
        <v>42</v>
      </c>
      <c r="J4100" s="1" t="s">
        <v>21</v>
      </c>
      <c r="K4100" s="1" t="s">
        <v>22</v>
      </c>
      <c r="L4100" s="1" t="s">
        <v>22</v>
      </c>
      <c r="M4100" s="1" t="s">
        <v>47</v>
      </c>
      <c r="N4100" s="1" t="s">
        <v>36</v>
      </c>
      <c r="O4100" s="1" t="s">
        <v>24</v>
      </c>
      <c r="P4100" s="1" t="s">
        <v>51</v>
      </c>
      <c r="Q4100" s="1" t="s">
        <v>41</v>
      </c>
      <c r="R4100">
        <v>180</v>
      </c>
      <c r="S4100" s="1" t="s">
        <v>30</v>
      </c>
      <c r="T4100" s="1" t="s">
        <v>34</v>
      </c>
    </row>
    <row r="4101" spans="1:20" x14ac:dyDescent="0.35">
      <c r="A4101" s="1" t="s">
        <v>3861</v>
      </c>
      <c r="B4101">
        <v>46</v>
      </c>
      <c r="C4101" t="str">
        <f>IF(Family_Data3[[#This Row],[Father_Age]]&gt;45, "Old", IF(Family_Data3[[#This Row],[Father_Age]]&gt;=31, "Middle Age", "Young"))</f>
        <v>Old</v>
      </c>
      <c r="D4101">
        <v>19</v>
      </c>
      <c r="E4101" t="str">
        <f>IF(Family_Data3[[#This Row],[Mother_Age]]&gt;45, "Old", IF(Family_Data3[[#This Row],[Mother_Age]]&gt;=31, "Middle Age", "Young"))</f>
        <v>Young</v>
      </c>
      <c r="F4101">
        <v>172.9</v>
      </c>
      <c r="G4101">
        <v>170.4</v>
      </c>
      <c r="H4101" s="1" t="s">
        <v>19</v>
      </c>
      <c r="I4101" s="1" t="s">
        <v>50</v>
      </c>
      <c r="J4101" s="1" t="s">
        <v>62</v>
      </c>
      <c r="K4101" s="1" t="s">
        <v>22</v>
      </c>
      <c r="L4101" s="1" t="s">
        <v>22</v>
      </c>
      <c r="M4101" s="1" t="s">
        <v>22</v>
      </c>
      <c r="N4101" s="1" t="s">
        <v>39</v>
      </c>
      <c r="O4101" s="1" t="s">
        <v>24</v>
      </c>
      <c r="P4101" s="1" t="s">
        <v>51</v>
      </c>
      <c r="Q4101" s="1" t="s">
        <v>41</v>
      </c>
      <c r="R4101">
        <v>181.4</v>
      </c>
      <c r="S4101" s="1" t="s">
        <v>20</v>
      </c>
      <c r="T4101" s="1" t="s">
        <v>34</v>
      </c>
    </row>
    <row r="4102" spans="1:20" x14ac:dyDescent="0.35">
      <c r="A4102" s="1" t="s">
        <v>3862</v>
      </c>
      <c r="B4102">
        <v>54</v>
      </c>
      <c r="C4102" t="str">
        <f>IF(Family_Data3[[#This Row],[Father_Age]]&gt;45, "Old", IF(Family_Data3[[#This Row],[Father_Age]]&gt;=31, "Middle Age", "Young"))</f>
        <v>Old</v>
      </c>
      <c r="D4102">
        <v>30</v>
      </c>
      <c r="E4102" t="str">
        <f>IF(Family_Data3[[#This Row],[Mother_Age]]&gt;45, "Old", IF(Family_Data3[[#This Row],[Mother_Age]]&gt;=31, "Middle Age", "Young"))</f>
        <v>Young</v>
      </c>
      <c r="F4102">
        <v>175.4</v>
      </c>
      <c r="G4102">
        <v>167.4</v>
      </c>
      <c r="H4102" s="1" t="s">
        <v>19</v>
      </c>
      <c r="I4102" s="1" t="s">
        <v>54</v>
      </c>
      <c r="J4102" s="1" t="s">
        <v>22</v>
      </c>
      <c r="K4102" s="1" t="s">
        <v>44</v>
      </c>
      <c r="L4102" s="1" t="s">
        <v>23</v>
      </c>
      <c r="M4102" s="1" t="s">
        <v>23</v>
      </c>
      <c r="N4102" s="1" t="s">
        <v>24</v>
      </c>
      <c r="O4102" s="1" t="s">
        <v>24</v>
      </c>
      <c r="P4102" s="1" t="s">
        <v>65</v>
      </c>
      <c r="Q4102" s="1" t="s">
        <v>27</v>
      </c>
      <c r="R4102">
        <v>161.69999999999999</v>
      </c>
      <c r="S4102" s="1" t="s">
        <v>54</v>
      </c>
      <c r="T4102" s="1" t="s">
        <v>28</v>
      </c>
    </row>
    <row r="4103" spans="1:20" x14ac:dyDescent="0.35">
      <c r="A4103" s="1" t="s">
        <v>3863</v>
      </c>
      <c r="B4103">
        <v>50</v>
      </c>
      <c r="C4103" t="str">
        <f>IF(Family_Data3[[#This Row],[Father_Age]]&gt;45, "Old", IF(Family_Data3[[#This Row],[Father_Age]]&gt;=31, "Middle Age", "Young"))</f>
        <v>Old</v>
      </c>
      <c r="D4103">
        <v>40</v>
      </c>
      <c r="E4103" t="str">
        <f>IF(Family_Data3[[#This Row],[Mother_Age]]&gt;45, "Old", IF(Family_Data3[[#This Row],[Mother_Age]]&gt;=31, "Middle Age", "Young"))</f>
        <v>Middle Age</v>
      </c>
      <c r="F4103">
        <v>175.7</v>
      </c>
      <c r="G4103">
        <v>163</v>
      </c>
      <c r="H4103" s="1" t="s">
        <v>19</v>
      </c>
      <c r="I4103" s="1" t="s">
        <v>30</v>
      </c>
      <c r="J4103" s="1" t="s">
        <v>22</v>
      </c>
      <c r="K4103" s="1" t="s">
        <v>22</v>
      </c>
      <c r="L4103" s="1" t="s">
        <v>22</v>
      </c>
      <c r="M4103" s="1" t="s">
        <v>22</v>
      </c>
      <c r="N4103" s="1" t="s">
        <v>25</v>
      </c>
      <c r="O4103" s="1" t="s">
        <v>24</v>
      </c>
      <c r="P4103" s="1" t="s">
        <v>65</v>
      </c>
      <c r="Q4103" s="1" t="s">
        <v>41</v>
      </c>
      <c r="R4103">
        <v>182.5</v>
      </c>
      <c r="S4103" s="1" t="s">
        <v>30</v>
      </c>
      <c r="T4103" s="1" t="s">
        <v>28</v>
      </c>
    </row>
    <row r="4104" spans="1:20" x14ac:dyDescent="0.35">
      <c r="A4104" s="1" t="s">
        <v>3867</v>
      </c>
      <c r="B4104">
        <v>54</v>
      </c>
      <c r="C4104" t="str">
        <f>IF(Family_Data3[[#This Row],[Father_Age]]&gt;45, "Old", IF(Family_Data3[[#This Row],[Father_Age]]&gt;=31, "Middle Age", "Young"))</f>
        <v>Old</v>
      </c>
      <c r="D4104">
        <v>50</v>
      </c>
      <c r="E4104" t="str">
        <f>IF(Family_Data3[[#This Row],[Mother_Age]]&gt;45, "Old", IF(Family_Data3[[#This Row],[Mother_Age]]&gt;=31, "Middle Age", "Young"))</f>
        <v>Old</v>
      </c>
      <c r="F4104">
        <v>173.2</v>
      </c>
      <c r="G4104">
        <v>147.69999999999999</v>
      </c>
      <c r="H4104" s="1" t="s">
        <v>19</v>
      </c>
      <c r="I4104" s="1" t="s">
        <v>20</v>
      </c>
      <c r="J4104" s="1" t="s">
        <v>22</v>
      </c>
      <c r="K4104" s="1" t="s">
        <v>22</v>
      </c>
      <c r="L4104" s="1" t="s">
        <v>22</v>
      </c>
      <c r="M4104" s="1" t="s">
        <v>22</v>
      </c>
      <c r="N4104" s="1" t="s">
        <v>24</v>
      </c>
      <c r="O4104" s="1" t="s">
        <v>32</v>
      </c>
      <c r="P4104" s="1" t="s">
        <v>40</v>
      </c>
      <c r="Q4104" s="1" t="s">
        <v>27</v>
      </c>
      <c r="R4104">
        <v>150.4</v>
      </c>
      <c r="S4104" s="1" t="s">
        <v>20</v>
      </c>
      <c r="T4104" s="1" t="s">
        <v>28</v>
      </c>
    </row>
    <row r="4105" spans="1:20" x14ac:dyDescent="0.35">
      <c r="A4105" s="1" t="s">
        <v>3871</v>
      </c>
      <c r="B4105">
        <v>49</v>
      </c>
      <c r="C4105" t="str">
        <f>IF(Family_Data3[[#This Row],[Father_Age]]&gt;45, "Old", IF(Family_Data3[[#This Row],[Father_Age]]&gt;=31, "Middle Age", "Young"))</f>
        <v>Old</v>
      </c>
      <c r="D4105">
        <v>34</v>
      </c>
      <c r="E4105" t="str">
        <f>IF(Family_Data3[[#This Row],[Mother_Age]]&gt;45, "Old", IF(Family_Data3[[#This Row],[Mother_Age]]&gt;=31, "Middle Age", "Young"))</f>
        <v>Middle Age</v>
      </c>
      <c r="F4105">
        <v>173</v>
      </c>
      <c r="G4105">
        <v>164.1</v>
      </c>
      <c r="H4105" s="1" t="s">
        <v>30</v>
      </c>
      <c r="I4105" s="1" t="s">
        <v>20</v>
      </c>
      <c r="J4105" s="1" t="s">
        <v>22</v>
      </c>
      <c r="K4105" s="1" t="s">
        <v>22</v>
      </c>
      <c r="L4105" s="1" t="s">
        <v>48</v>
      </c>
      <c r="M4105" s="1" t="s">
        <v>22</v>
      </c>
      <c r="N4105" s="1" t="s">
        <v>25</v>
      </c>
      <c r="O4105" s="1" t="s">
        <v>32</v>
      </c>
      <c r="P4105" s="1" t="s">
        <v>51</v>
      </c>
      <c r="Q4105" s="1" t="s">
        <v>41</v>
      </c>
      <c r="R4105">
        <v>180.3</v>
      </c>
      <c r="S4105" s="1" t="s">
        <v>38</v>
      </c>
      <c r="T4105" s="1" t="s">
        <v>34</v>
      </c>
    </row>
    <row r="4106" spans="1:20" x14ac:dyDescent="0.35">
      <c r="A4106" s="1" t="s">
        <v>3872</v>
      </c>
      <c r="B4106">
        <v>54</v>
      </c>
      <c r="C4106" t="str">
        <f>IF(Family_Data3[[#This Row],[Father_Age]]&gt;45, "Old", IF(Family_Data3[[#This Row],[Father_Age]]&gt;=31, "Middle Age", "Young"))</f>
        <v>Old</v>
      </c>
      <c r="D4106">
        <v>39</v>
      </c>
      <c r="E4106" t="str">
        <f>IF(Family_Data3[[#This Row],[Mother_Age]]&gt;45, "Old", IF(Family_Data3[[#This Row],[Mother_Age]]&gt;=31, "Middle Age", "Young"))</f>
        <v>Middle Age</v>
      </c>
      <c r="F4106">
        <v>167.4</v>
      </c>
      <c r="G4106">
        <v>163.80000000000001</v>
      </c>
      <c r="H4106" s="1" t="s">
        <v>50</v>
      </c>
      <c r="I4106" s="1" t="s">
        <v>19</v>
      </c>
      <c r="J4106" s="1" t="s">
        <v>22</v>
      </c>
      <c r="K4106" s="1" t="s">
        <v>22</v>
      </c>
      <c r="L4106" s="1" t="s">
        <v>23</v>
      </c>
      <c r="M4106" s="1" t="s">
        <v>22</v>
      </c>
      <c r="N4106" s="1" t="s">
        <v>36</v>
      </c>
      <c r="O4106" s="1" t="s">
        <v>32</v>
      </c>
      <c r="P4106" s="1" t="s">
        <v>51</v>
      </c>
      <c r="Q4106" s="1" t="s">
        <v>27</v>
      </c>
      <c r="R4106">
        <v>153.9</v>
      </c>
      <c r="S4106" s="1" t="s">
        <v>50</v>
      </c>
      <c r="T4106" s="1" t="s">
        <v>34</v>
      </c>
    </row>
    <row r="4107" spans="1:20" x14ac:dyDescent="0.35">
      <c r="A4107" s="1" t="s">
        <v>3874</v>
      </c>
      <c r="B4107">
        <v>50</v>
      </c>
      <c r="C4107" t="str">
        <f>IF(Family_Data3[[#This Row],[Father_Age]]&gt;45, "Old", IF(Family_Data3[[#This Row],[Father_Age]]&gt;=31, "Middle Age", "Young"))</f>
        <v>Old</v>
      </c>
      <c r="D4107">
        <v>33</v>
      </c>
      <c r="E4107" t="str">
        <f>IF(Family_Data3[[#This Row],[Mother_Age]]&gt;45, "Old", IF(Family_Data3[[#This Row],[Mother_Age]]&gt;=31, "Middle Age", "Young"))</f>
        <v>Middle Age</v>
      </c>
      <c r="F4107">
        <v>186.6</v>
      </c>
      <c r="G4107">
        <v>165.1</v>
      </c>
      <c r="H4107" s="1" t="s">
        <v>30</v>
      </c>
      <c r="I4107" s="1" t="s">
        <v>60</v>
      </c>
      <c r="J4107" s="1" t="s">
        <v>22</v>
      </c>
      <c r="K4107" s="1" t="s">
        <v>22</v>
      </c>
      <c r="L4107" s="1" t="s">
        <v>23</v>
      </c>
      <c r="M4107" s="1" t="s">
        <v>22</v>
      </c>
      <c r="N4107" s="1" t="s">
        <v>25</v>
      </c>
      <c r="O4107" s="1" t="s">
        <v>24</v>
      </c>
      <c r="P4107" s="1" t="s">
        <v>65</v>
      </c>
      <c r="Q4107" s="1" t="s">
        <v>41</v>
      </c>
      <c r="R4107">
        <v>176.2</v>
      </c>
      <c r="S4107" s="1" t="s">
        <v>38</v>
      </c>
      <c r="T4107" s="1" t="s">
        <v>28</v>
      </c>
    </row>
    <row r="4108" spans="1:20" x14ac:dyDescent="0.35">
      <c r="A4108" s="1" t="s">
        <v>3877</v>
      </c>
      <c r="B4108">
        <v>51</v>
      </c>
      <c r="C4108" t="str">
        <f>IF(Family_Data3[[#This Row],[Father_Age]]&gt;45, "Old", IF(Family_Data3[[#This Row],[Father_Age]]&gt;=31, "Middle Age", "Young"))</f>
        <v>Old</v>
      </c>
      <c r="D4108">
        <v>48</v>
      </c>
      <c r="E4108" t="str">
        <f>IF(Family_Data3[[#This Row],[Mother_Age]]&gt;45, "Old", IF(Family_Data3[[#This Row],[Mother_Age]]&gt;=31, "Middle Age", "Young"))</f>
        <v>Old</v>
      </c>
      <c r="F4108">
        <v>170.2</v>
      </c>
      <c r="G4108">
        <v>161.1</v>
      </c>
      <c r="H4108" s="1" t="s">
        <v>20</v>
      </c>
      <c r="I4108" s="1" t="s">
        <v>20</v>
      </c>
      <c r="J4108" s="1" t="s">
        <v>22</v>
      </c>
      <c r="K4108" s="1" t="s">
        <v>22</v>
      </c>
      <c r="L4108" s="1" t="s">
        <v>47</v>
      </c>
      <c r="M4108" s="1" t="s">
        <v>22</v>
      </c>
      <c r="N4108" s="1" t="s">
        <v>39</v>
      </c>
      <c r="O4108" s="1" t="s">
        <v>24</v>
      </c>
      <c r="P4108" s="1" t="s">
        <v>45</v>
      </c>
      <c r="Q4108" s="1" t="s">
        <v>27</v>
      </c>
      <c r="R4108">
        <v>149.9</v>
      </c>
      <c r="S4108" s="1" t="s">
        <v>20</v>
      </c>
      <c r="T4108" s="1" t="s">
        <v>28</v>
      </c>
    </row>
    <row r="4109" spans="1:20" x14ac:dyDescent="0.35">
      <c r="A4109" s="1" t="s">
        <v>3878</v>
      </c>
      <c r="B4109">
        <v>55</v>
      </c>
      <c r="C4109" t="str">
        <f>IF(Family_Data3[[#This Row],[Father_Age]]&gt;45, "Old", IF(Family_Data3[[#This Row],[Father_Age]]&gt;=31, "Middle Age", "Young"))</f>
        <v>Old</v>
      </c>
      <c r="D4109">
        <v>40</v>
      </c>
      <c r="E4109" t="str">
        <f>IF(Family_Data3[[#This Row],[Mother_Age]]&gt;45, "Old", IF(Family_Data3[[#This Row],[Mother_Age]]&gt;=31, "Middle Age", "Young"))</f>
        <v>Middle Age</v>
      </c>
      <c r="F4109">
        <v>173.2</v>
      </c>
      <c r="G4109">
        <v>161.1</v>
      </c>
      <c r="H4109" s="1" t="s">
        <v>42</v>
      </c>
      <c r="I4109" s="1" t="s">
        <v>60</v>
      </c>
      <c r="J4109" s="1" t="s">
        <v>31</v>
      </c>
      <c r="K4109" s="1" t="s">
        <v>31</v>
      </c>
      <c r="L4109" s="1" t="s">
        <v>23</v>
      </c>
      <c r="M4109" s="1" t="s">
        <v>22</v>
      </c>
      <c r="N4109" s="1" t="s">
        <v>24</v>
      </c>
      <c r="O4109" s="1" t="s">
        <v>32</v>
      </c>
      <c r="P4109" s="1" t="s">
        <v>33</v>
      </c>
      <c r="Q4109" s="1" t="s">
        <v>41</v>
      </c>
      <c r="R4109">
        <v>180</v>
      </c>
      <c r="S4109" s="1" t="s">
        <v>60</v>
      </c>
      <c r="T4109" s="1" t="s">
        <v>28</v>
      </c>
    </row>
    <row r="4110" spans="1:20" x14ac:dyDescent="0.35">
      <c r="A4110" s="1" t="s">
        <v>3879</v>
      </c>
      <c r="B4110">
        <v>51</v>
      </c>
      <c r="C4110" t="str">
        <f>IF(Family_Data3[[#This Row],[Father_Age]]&gt;45, "Old", IF(Family_Data3[[#This Row],[Father_Age]]&gt;=31, "Middle Age", "Young"))</f>
        <v>Old</v>
      </c>
      <c r="D4110">
        <v>29</v>
      </c>
      <c r="E4110" t="str">
        <f>IF(Family_Data3[[#This Row],[Mother_Age]]&gt;45, "Old", IF(Family_Data3[[#This Row],[Mother_Age]]&gt;=31, "Middle Age", "Young"))</f>
        <v>Young</v>
      </c>
      <c r="F4110">
        <v>182.7</v>
      </c>
      <c r="G4110">
        <v>170.1</v>
      </c>
      <c r="H4110" s="1" t="s">
        <v>20</v>
      </c>
      <c r="I4110" s="1" t="s">
        <v>20</v>
      </c>
      <c r="J4110" s="1" t="s">
        <v>22</v>
      </c>
      <c r="K4110" s="1" t="s">
        <v>21</v>
      </c>
      <c r="L4110" s="1" t="s">
        <v>23</v>
      </c>
      <c r="M4110" s="1" t="s">
        <v>23</v>
      </c>
      <c r="N4110" s="1" t="s">
        <v>32</v>
      </c>
      <c r="O4110" s="1" t="s">
        <v>24</v>
      </c>
      <c r="P4110" s="1" t="s">
        <v>40</v>
      </c>
      <c r="Q4110" s="1" t="s">
        <v>41</v>
      </c>
      <c r="R4110">
        <v>184.1</v>
      </c>
      <c r="S4110" s="1" t="s">
        <v>20</v>
      </c>
      <c r="T4110" s="1" t="s">
        <v>34</v>
      </c>
    </row>
    <row r="4111" spans="1:20" x14ac:dyDescent="0.35">
      <c r="A4111" s="1" t="s">
        <v>3881</v>
      </c>
      <c r="B4111">
        <v>54</v>
      </c>
      <c r="C4111" t="str">
        <f>IF(Family_Data3[[#This Row],[Father_Age]]&gt;45, "Old", IF(Family_Data3[[#This Row],[Father_Age]]&gt;=31, "Middle Age", "Young"))</f>
        <v>Old</v>
      </c>
      <c r="D4111">
        <v>35</v>
      </c>
      <c r="E4111" t="str">
        <f>IF(Family_Data3[[#This Row],[Mother_Age]]&gt;45, "Old", IF(Family_Data3[[#This Row],[Mother_Age]]&gt;=31, "Middle Age", "Young"))</f>
        <v>Middle Age</v>
      </c>
      <c r="F4111">
        <v>170.1</v>
      </c>
      <c r="G4111">
        <v>161.69999999999999</v>
      </c>
      <c r="H4111" s="1" t="s">
        <v>50</v>
      </c>
      <c r="I4111" s="1" t="s">
        <v>19</v>
      </c>
      <c r="J4111" s="1" t="s">
        <v>22</v>
      </c>
      <c r="K4111" s="1" t="s">
        <v>31</v>
      </c>
      <c r="L4111" s="1" t="s">
        <v>22</v>
      </c>
      <c r="M4111" s="1" t="s">
        <v>23</v>
      </c>
      <c r="N4111" s="1" t="s">
        <v>25</v>
      </c>
      <c r="O4111" s="1" t="s">
        <v>39</v>
      </c>
      <c r="P4111" s="1" t="s">
        <v>51</v>
      </c>
      <c r="Q4111" s="1" t="s">
        <v>41</v>
      </c>
      <c r="R4111">
        <v>178.7</v>
      </c>
      <c r="S4111" s="1" t="s">
        <v>20</v>
      </c>
      <c r="T4111" s="1" t="s">
        <v>34</v>
      </c>
    </row>
    <row r="4112" spans="1:20" x14ac:dyDescent="0.35">
      <c r="A4112" s="1" t="s">
        <v>3890</v>
      </c>
      <c r="B4112">
        <v>48</v>
      </c>
      <c r="C4112" t="str">
        <f>IF(Family_Data3[[#This Row],[Father_Age]]&gt;45, "Old", IF(Family_Data3[[#This Row],[Father_Age]]&gt;=31, "Middle Age", "Young"))</f>
        <v>Old</v>
      </c>
      <c r="D4112">
        <v>43</v>
      </c>
      <c r="E4112" t="str">
        <f>IF(Family_Data3[[#This Row],[Mother_Age]]&gt;45, "Old", IF(Family_Data3[[#This Row],[Mother_Age]]&gt;=31, "Middle Age", "Young"))</f>
        <v>Middle Age</v>
      </c>
      <c r="F4112">
        <v>175.3</v>
      </c>
      <c r="G4112">
        <v>159.80000000000001</v>
      </c>
      <c r="H4112" s="1" t="s">
        <v>19</v>
      </c>
      <c r="I4112" s="1" t="s">
        <v>60</v>
      </c>
      <c r="J4112" s="1" t="s">
        <v>31</v>
      </c>
      <c r="K4112" s="1" t="s">
        <v>22</v>
      </c>
      <c r="L4112" s="1" t="s">
        <v>23</v>
      </c>
      <c r="M4112" s="1" t="s">
        <v>23</v>
      </c>
      <c r="N4112" s="1" t="s">
        <v>24</v>
      </c>
      <c r="O4112" s="1" t="s">
        <v>32</v>
      </c>
      <c r="P4112" s="1" t="s">
        <v>51</v>
      </c>
      <c r="Q4112" s="1" t="s">
        <v>41</v>
      </c>
      <c r="R4112">
        <v>172.9</v>
      </c>
      <c r="S4112" s="1" t="s">
        <v>30</v>
      </c>
      <c r="T4112" s="1" t="s">
        <v>28</v>
      </c>
    </row>
    <row r="4113" spans="1:20" x14ac:dyDescent="0.35">
      <c r="A4113" s="1" t="s">
        <v>3900</v>
      </c>
      <c r="B4113">
        <v>53</v>
      </c>
      <c r="C4113" t="str">
        <f>IF(Family_Data3[[#This Row],[Father_Age]]&gt;45, "Old", IF(Family_Data3[[#This Row],[Father_Age]]&gt;=31, "Middle Age", "Young"))</f>
        <v>Old</v>
      </c>
      <c r="D4113">
        <v>49</v>
      </c>
      <c r="E4113" t="str">
        <f>IF(Family_Data3[[#This Row],[Mother_Age]]&gt;45, "Old", IF(Family_Data3[[#This Row],[Mother_Age]]&gt;=31, "Middle Age", "Young"))</f>
        <v>Old</v>
      </c>
      <c r="F4113">
        <v>174.9</v>
      </c>
      <c r="G4113">
        <v>172.2</v>
      </c>
      <c r="H4113" s="1" t="s">
        <v>20</v>
      </c>
      <c r="I4113" s="1" t="s">
        <v>19</v>
      </c>
      <c r="J4113" s="1" t="s">
        <v>22</v>
      </c>
      <c r="K4113" s="1" t="s">
        <v>22</v>
      </c>
      <c r="L4113" s="1" t="s">
        <v>47</v>
      </c>
      <c r="M4113" s="1" t="s">
        <v>23</v>
      </c>
      <c r="N4113" s="1" t="s">
        <v>36</v>
      </c>
      <c r="O4113" s="1" t="s">
        <v>36</v>
      </c>
      <c r="P4113" s="1" t="s">
        <v>26</v>
      </c>
      <c r="Q4113" s="1" t="s">
        <v>41</v>
      </c>
      <c r="R4113">
        <v>186.8</v>
      </c>
      <c r="S4113" s="1" t="s">
        <v>20</v>
      </c>
      <c r="T4113" s="1" t="s">
        <v>28</v>
      </c>
    </row>
    <row r="4114" spans="1:20" x14ac:dyDescent="0.35">
      <c r="A4114" s="1" t="s">
        <v>3901</v>
      </c>
      <c r="B4114">
        <v>47</v>
      </c>
      <c r="C4114" t="str">
        <f>IF(Family_Data3[[#This Row],[Father_Age]]&gt;45, "Old", IF(Family_Data3[[#This Row],[Father_Age]]&gt;=31, "Middle Age", "Young"))</f>
        <v>Old</v>
      </c>
      <c r="D4114">
        <v>40</v>
      </c>
      <c r="E4114" t="str">
        <f>IF(Family_Data3[[#This Row],[Mother_Age]]&gt;45, "Old", IF(Family_Data3[[#This Row],[Mother_Age]]&gt;=31, "Middle Age", "Young"))</f>
        <v>Middle Age</v>
      </c>
      <c r="F4114">
        <v>159</v>
      </c>
      <c r="G4114">
        <v>156</v>
      </c>
      <c r="H4114" s="1" t="s">
        <v>30</v>
      </c>
      <c r="I4114" s="1" t="s">
        <v>20</v>
      </c>
      <c r="J4114" s="1" t="s">
        <v>22</v>
      </c>
      <c r="K4114" s="1" t="s">
        <v>22</v>
      </c>
      <c r="L4114" s="1" t="s">
        <v>23</v>
      </c>
      <c r="M4114" s="1" t="s">
        <v>23</v>
      </c>
      <c r="N4114" s="1" t="s">
        <v>32</v>
      </c>
      <c r="O4114" s="1" t="s">
        <v>39</v>
      </c>
      <c r="P4114" s="1" t="s">
        <v>40</v>
      </c>
      <c r="Q4114" s="1" t="s">
        <v>41</v>
      </c>
      <c r="R4114">
        <v>161.80000000000001</v>
      </c>
      <c r="S4114" s="1" t="s">
        <v>60</v>
      </c>
      <c r="T4114" s="1" t="s">
        <v>28</v>
      </c>
    </row>
    <row r="4115" spans="1:20" x14ac:dyDescent="0.35">
      <c r="A4115" s="1" t="s">
        <v>3911</v>
      </c>
      <c r="B4115">
        <v>51</v>
      </c>
      <c r="C4115" t="str">
        <f>IF(Family_Data3[[#This Row],[Father_Age]]&gt;45, "Old", IF(Family_Data3[[#This Row],[Father_Age]]&gt;=31, "Middle Age", "Young"))</f>
        <v>Old</v>
      </c>
      <c r="D4115">
        <v>49</v>
      </c>
      <c r="E4115" t="str">
        <f>IF(Family_Data3[[#This Row],[Mother_Age]]&gt;45, "Old", IF(Family_Data3[[#This Row],[Mother_Age]]&gt;=31, "Middle Age", "Young"))</f>
        <v>Old</v>
      </c>
      <c r="F4115">
        <v>162</v>
      </c>
      <c r="G4115">
        <v>159.69999999999999</v>
      </c>
      <c r="H4115" s="1" t="s">
        <v>30</v>
      </c>
      <c r="I4115" s="1" t="s">
        <v>20</v>
      </c>
      <c r="J4115" s="1" t="s">
        <v>22</v>
      </c>
      <c r="K4115" s="1" t="s">
        <v>22</v>
      </c>
      <c r="L4115" s="1" t="s">
        <v>48</v>
      </c>
      <c r="M4115" s="1" t="s">
        <v>22</v>
      </c>
      <c r="N4115" s="1" t="s">
        <v>24</v>
      </c>
      <c r="O4115" s="1" t="s">
        <v>39</v>
      </c>
      <c r="P4115" s="1" t="s">
        <v>40</v>
      </c>
      <c r="Q4115" s="1" t="s">
        <v>27</v>
      </c>
      <c r="R4115">
        <v>150.30000000000001</v>
      </c>
      <c r="S4115" s="1" t="s">
        <v>60</v>
      </c>
      <c r="T4115" s="1" t="s">
        <v>28</v>
      </c>
    </row>
    <row r="4116" spans="1:20" x14ac:dyDescent="0.35">
      <c r="A4116" s="1" t="s">
        <v>3914</v>
      </c>
      <c r="B4116">
        <v>46</v>
      </c>
      <c r="C4116" t="str">
        <f>IF(Family_Data3[[#This Row],[Father_Age]]&gt;45, "Old", IF(Family_Data3[[#This Row],[Father_Age]]&gt;=31, "Middle Age", "Young"))</f>
        <v>Old</v>
      </c>
      <c r="D4116">
        <v>50</v>
      </c>
      <c r="E4116" t="str">
        <f>IF(Family_Data3[[#This Row],[Mother_Age]]&gt;45, "Old", IF(Family_Data3[[#This Row],[Mother_Age]]&gt;=31, "Middle Age", "Young"))</f>
        <v>Old</v>
      </c>
      <c r="F4116">
        <v>156.30000000000001</v>
      </c>
      <c r="G4116">
        <v>159.1</v>
      </c>
      <c r="H4116" s="1" t="s">
        <v>19</v>
      </c>
      <c r="I4116" s="1" t="s">
        <v>19</v>
      </c>
      <c r="J4116" s="1" t="s">
        <v>31</v>
      </c>
      <c r="K4116" s="1" t="s">
        <v>44</v>
      </c>
      <c r="L4116" s="1" t="s">
        <v>22</v>
      </c>
      <c r="M4116" s="1" t="s">
        <v>23</v>
      </c>
      <c r="N4116" s="1" t="s">
        <v>39</v>
      </c>
      <c r="O4116" s="1" t="s">
        <v>36</v>
      </c>
      <c r="P4116" s="1" t="s">
        <v>33</v>
      </c>
      <c r="Q4116" s="1" t="s">
        <v>41</v>
      </c>
      <c r="R4116">
        <v>164.8</v>
      </c>
      <c r="S4116" s="1" t="s">
        <v>19</v>
      </c>
      <c r="T4116" s="1" t="s">
        <v>28</v>
      </c>
    </row>
    <row r="4117" spans="1:20" x14ac:dyDescent="0.35">
      <c r="A4117" s="1" t="s">
        <v>3934</v>
      </c>
      <c r="B4117">
        <v>48</v>
      </c>
      <c r="C4117" t="str">
        <f>IF(Family_Data3[[#This Row],[Father_Age]]&gt;45, "Old", IF(Family_Data3[[#This Row],[Father_Age]]&gt;=31, "Middle Age", "Young"))</f>
        <v>Old</v>
      </c>
      <c r="D4117">
        <v>49</v>
      </c>
      <c r="E4117" t="str">
        <f>IF(Family_Data3[[#This Row],[Mother_Age]]&gt;45, "Old", IF(Family_Data3[[#This Row],[Mother_Age]]&gt;=31, "Middle Age", "Young"))</f>
        <v>Old</v>
      </c>
      <c r="F4117">
        <v>176.7</v>
      </c>
      <c r="G4117">
        <v>166</v>
      </c>
      <c r="H4117" s="1" t="s">
        <v>30</v>
      </c>
      <c r="I4117" s="1" t="s">
        <v>30</v>
      </c>
      <c r="J4117" s="1" t="s">
        <v>31</v>
      </c>
      <c r="K4117" s="1" t="s">
        <v>22</v>
      </c>
      <c r="L4117" s="1" t="s">
        <v>22</v>
      </c>
      <c r="M4117" s="1" t="s">
        <v>23</v>
      </c>
      <c r="N4117" s="1" t="s">
        <v>25</v>
      </c>
      <c r="O4117" s="1" t="s">
        <v>36</v>
      </c>
      <c r="P4117" s="1" t="s">
        <v>40</v>
      </c>
      <c r="Q4117" s="1" t="s">
        <v>41</v>
      </c>
      <c r="R4117">
        <v>186.4</v>
      </c>
      <c r="S4117" s="1" t="s">
        <v>30</v>
      </c>
      <c r="T4117" s="1" t="s">
        <v>28</v>
      </c>
    </row>
    <row r="4118" spans="1:20" x14ac:dyDescent="0.35">
      <c r="A4118" s="1" t="s">
        <v>3937</v>
      </c>
      <c r="B4118">
        <v>52</v>
      </c>
      <c r="C4118" t="str">
        <f>IF(Family_Data3[[#This Row],[Father_Age]]&gt;45, "Old", IF(Family_Data3[[#This Row],[Father_Age]]&gt;=31, "Middle Age", "Young"))</f>
        <v>Old</v>
      </c>
      <c r="D4118">
        <v>37</v>
      </c>
      <c r="E4118" t="str">
        <f>IF(Family_Data3[[#This Row],[Mother_Age]]&gt;45, "Old", IF(Family_Data3[[#This Row],[Mother_Age]]&gt;=31, "Middle Age", "Young"))</f>
        <v>Middle Age</v>
      </c>
      <c r="F4118">
        <v>183.3</v>
      </c>
      <c r="G4118">
        <v>168.9</v>
      </c>
      <c r="H4118" s="1" t="s">
        <v>20</v>
      </c>
      <c r="I4118" s="1" t="s">
        <v>19</v>
      </c>
      <c r="J4118" s="1" t="s">
        <v>31</v>
      </c>
      <c r="K4118" s="1" t="s">
        <v>22</v>
      </c>
      <c r="L4118" s="1" t="s">
        <v>23</v>
      </c>
      <c r="M4118" s="1" t="s">
        <v>23</v>
      </c>
      <c r="N4118" s="1" t="s">
        <v>24</v>
      </c>
      <c r="O4118" s="1" t="s">
        <v>32</v>
      </c>
      <c r="P4118" s="1" t="s">
        <v>65</v>
      </c>
      <c r="Q4118" s="1" t="s">
        <v>41</v>
      </c>
      <c r="R4118">
        <v>181.1</v>
      </c>
      <c r="S4118" s="1" t="s">
        <v>50</v>
      </c>
      <c r="T4118" s="1" t="s">
        <v>28</v>
      </c>
    </row>
    <row r="4119" spans="1:20" x14ac:dyDescent="0.35">
      <c r="A4119" s="1" t="s">
        <v>3941</v>
      </c>
      <c r="B4119">
        <v>49</v>
      </c>
      <c r="C4119" t="str">
        <f>IF(Family_Data3[[#This Row],[Father_Age]]&gt;45, "Old", IF(Family_Data3[[#This Row],[Father_Age]]&gt;=31, "Middle Age", "Young"))</f>
        <v>Old</v>
      </c>
      <c r="D4119">
        <v>19</v>
      </c>
      <c r="E4119" t="str">
        <f>IF(Family_Data3[[#This Row],[Mother_Age]]&gt;45, "Old", IF(Family_Data3[[#This Row],[Mother_Age]]&gt;=31, "Middle Age", "Young"))</f>
        <v>Young</v>
      </c>
      <c r="F4119">
        <v>179.6</v>
      </c>
      <c r="G4119">
        <v>156.4</v>
      </c>
      <c r="H4119" s="1" t="s">
        <v>19</v>
      </c>
      <c r="I4119" s="1" t="s">
        <v>19</v>
      </c>
      <c r="J4119" s="1" t="s">
        <v>22</v>
      </c>
      <c r="K4119" s="1" t="s">
        <v>22</v>
      </c>
      <c r="L4119" s="1" t="s">
        <v>23</v>
      </c>
      <c r="M4119" s="1" t="s">
        <v>48</v>
      </c>
      <c r="N4119" s="1" t="s">
        <v>25</v>
      </c>
      <c r="O4119" s="1" t="s">
        <v>25</v>
      </c>
      <c r="P4119" s="1" t="s">
        <v>65</v>
      </c>
      <c r="Q4119" s="1" t="s">
        <v>41</v>
      </c>
      <c r="R4119">
        <v>183.6</v>
      </c>
      <c r="S4119" s="1" t="s">
        <v>19</v>
      </c>
      <c r="T4119" s="1" t="s">
        <v>34</v>
      </c>
    </row>
    <row r="4120" spans="1:20" x14ac:dyDescent="0.35">
      <c r="A4120" s="1" t="s">
        <v>3943</v>
      </c>
      <c r="B4120">
        <v>47</v>
      </c>
      <c r="C4120" t="str">
        <f>IF(Family_Data3[[#This Row],[Father_Age]]&gt;45, "Old", IF(Family_Data3[[#This Row],[Father_Age]]&gt;=31, "Middle Age", "Young"))</f>
        <v>Old</v>
      </c>
      <c r="D4120">
        <v>43</v>
      </c>
      <c r="E4120" t="str">
        <f>IF(Family_Data3[[#This Row],[Mother_Age]]&gt;45, "Old", IF(Family_Data3[[#This Row],[Mother_Age]]&gt;=31, "Middle Age", "Young"))</f>
        <v>Middle Age</v>
      </c>
      <c r="F4120">
        <v>176.1</v>
      </c>
      <c r="G4120">
        <v>166.9</v>
      </c>
      <c r="H4120" s="1" t="s">
        <v>30</v>
      </c>
      <c r="I4120" s="1" t="s">
        <v>30</v>
      </c>
      <c r="J4120" s="1" t="s">
        <v>22</v>
      </c>
      <c r="K4120" s="1" t="s">
        <v>31</v>
      </c>
      <c r="L4120" s="1" t="s">
        <v>47</v>
      </c>
      <c r="M4120" s="1" t="s">
        <v>23</v>
      </c>
      <c r="N4120" s="1" t="s">
        <v>39</v>
      </c>
      <c r="O4120" s="1" t="s">
        <v>25</v>
      </c>
      <c r="P4120" s="1" t="s">
        <v>51</v>
      </c>
      <c r="Q4120" s="1" t="s">
        <v>27</v>
      </c>
      <c r="R4120">
        <v>163.4</v>
      </c>
      <c r="S4120" s="1" t="s">
        <v>30</v>
      </c>
      <c r="T4120" s="1" t="s">
        <v>28</v>
      </c>
    </row>
    <row r="4121" spans="1:20" x14ac:dyDescent="0.35">
      <c r="A4121" s="1" t="s">
        <v>3945</v>
      </c>
      <c r="B4121">
        <v>49</v>
      </c>
      <c r="C4121" t="str">
        <f>IF(Family_Data3[[#This Row],[Father_Age]]&gt;45, "Old", IF(Family_Data3[[#This Row],[Father_Age]]&gt;=31, "Middle Age", "Young"))</f>
        <v>Old</v>
      </c>
      <c r="D4121">
        <v>37</v>
      </c>
      <c r="E4121" t="str">
        <f>IF(Family_Data3[[#This Row],[Mother_Age]]&gt;45, "Old", IF(Family_Data3[[#This Row],[Mother_Age]]&gt;=31, "Middle Age", "Young"))</f>
        <v>Middle Age</v>
      </c>
      <c r="F4121">
        <v>163.30000000000001</v>
      </c>
      <c r="G4121">
        <v>158.6</v>
      </c>
      <c r="H4121" s="1" t="s">
        <v>30</v>
      </c>
      <c r="I4121" s="1" t="s">
        <v>30</v>
      </c>
      <c r="J4121" s="1" t="s">
        <v>22</v>
      </c>
      <c r="K4121" s="1" t="s">
        <v>44</v>
      </c>
      <c r="L4121" s="1" t="s">
        <v>22</v>
      </c>
      <c r="M4121" s="1" t="s">
        <v>47</v>
      </c>
      <c r="N4121" s="1" t="s">
        <v>25</v>
      </c>
      <c r="O4121" s="1" t="s">
        <v>39</v>
      </c>
      <c r="P4121" s="1" t="s">
        <v>51</v>
      </c>
      <c r="Q4121" s="1" t="s">
        <v>41</v>
      </c>
      <c r="R4121">
        <v>163.1</v>
      </c>
      <c r="S4121" s="1" t="s">
        <v>30</v>
      </c>
      <c r="T4121" s="1" t="s">
        <v>34</v>
      </c>
    </row>
    <row r="4122" spans="1:20" x14ac:dyDescent="0.35">
      <c r="A4122" s="1" t="s">
        <v>3950</v>
      </c>
      <c r="B4122">
        <v>55</v>
      </c>
      <c r="C4122" t="str">
        <f>IF(Family_Data3[[#This Row],[Father_Age]]&gt;45, "Old", IF(Family_Data3[[#This Row],[Father_Age]]&gt;=31, "Middle Age", "Young"))</f>
        <v>Old</v>
      </c>
      <c r="D4122">
        <v>40</v>
      </c>
      <c r="E4122" t="str">
        <f>IF(Family_Data3[[#This Row],[Mother_Age]]&gt;45, "Old", IF(Family_Data3[[#This Row],[Mother_Age]]&gt;=31, "Middle Age", "Young"))</f>
        <v>Middle Age</v>
      </c>
      <c r="F4122">
        <v>179.5</v>
      </c>
      <c r="G4122">
        <v>165.7</v>
      </c>
      <c r="H4122" s="1" t="s">
        <v>30</v>
      </c>
      <c r="I4122" s="1" t="s">
        <v>30</v>
      </c>
      <c r="J4122" s="1" t="s">
        <v>22</v>
      </c>
      <c r="K4122" s="1" t="s">
        <v>44</v>
      </c>
      <c r="L4122" s="1" t="s">
        <v>47</v>
      </c>
      <c r="M4122" s="1" t="s">
        <v>22</v>
      </c>
      <c r="N4122" s="1" t="s">
        <v>39</v>
      </c>
      <c r="O4122" s="1" t="s">
        <v>36</v>
      </c>
      <c r="P4122" s="1" t="s">
        <v>65</v>
      </c>
      <c r="Q4122" s="1" t="s">
        <v>27</v>
      </c>
      <c r="R4122">
        <v>163.69999999999999</v>
      </c>
      <c r="S4122" s="1" t="s">
        <v>30</v>
      </c>
      <c r="T4122" s="1" t="s">
        <v>28</v>
      </c>
    </row>
    <row r="4123" spans="1:20" x14ac:dyDescent="0.35">
      <c r="A4123" s="1" t="s">
        <v>3957</v>
      </c>
      <c r="B4123">
        <v>48</v>
      </c>
      <c r="C4123" t="str">
        <f>IF(Family_Data3[[#This Row],[Father_Age]]&gt;45, "Old", IF(Family_Data3[[#This Row],[Father_Age]]&gt;=31, "Middle Age", "Young"))</f>
        <v>Old</v>
      </c>
      <c r="D4123">
        <v>41</v>
      </c>
      <c r="E4123" t="str">
        <f>IF(Family_Data3[[#This Row],[Mother_Age]]&gt;45, "Old", IF(Family_Data3[[#This Row],[Mother_Age]]&gt;=31, "Middle Age", "Young"))</f>
        <v>Middle Age</v>
      </c>
      <c r="F4123">
        <v>166.6</v>
      </c>
      <c r="G4123">
        <v>157.9</v>
      </c>
      <c r="H4123" s="1" t="s">
        <v>19</v>
      </c>
      <c r="I4123" s="1" t="s">
        <v>20</v>
      </c>
      <c r="J4123" s="1" t="s">
        <v>22</v>
      </c>
      <c r="K4123" s="1" t="s">
        <v>22</v>
      </c>
      <c r="L4123" s="1" t="s">
        <v>47</v>
      </c>
      <c r="M4123" s="1" t="s">
        <v>23</v>
      </c>
      <c r="N4123" s="1" t="s">
        <v>25</v>
      </c>
      <c r="O4123" s="1" t="s">
        <v>25</v>
      </c>
      <c r="P4123" s="1" t="s">
        <v>51</v>
      </c>
      <c r="Q4123" s="1" t="s">
        <v>41</v>
      </c>
      <c r="R4123">
        <v>166.3</v>
      </c>
      <c r="S4123" s="1" t="s">
        <v>20</v>
      </c>
      <c r="T4123" s="1" t="s">
        <v>34</v>
      </c>
    </row>
    <row r="4124" spans="1:20" x14ac:dyDescent="0.35">
      <c r="A4124" s="1" t="s">
        <v>3959</v>
      </c>
      <c r="B4124">
        <v>49</v>
      </c>
      <c r="C4124" t="str">
        <f>IF(Family_Data3[[#This Row],[Father_Age]]&gt;45, "Old", IF(Family_Data3[[#This Row],[Father_Age]]&gt;=31, "Middle Age", "Young"))</f>
        <v>Old</v>
      </c>
      <c r="D4124">
        <v>45</v>
      </c>
      <c r="E4124" t="str">
        <f>IF(Family_Data3[[#This Row],[Mother_Age]]&gt;45, "Old", IF(Family_Data3[[#This Row],[Mother_Age]]&gt;=31, "Middle Age", "Young"))</f>
        <v>Middle Age</v>
      </c>
      <c r="F4124">
        <v>186.8</v>
      </c>
      <c r="G4124">
        <v>172.8</v>
      </c>
      <c r="H4124" s="1" t="s">
        <v>30</v>
      </c>
      <c r="I4124" s="1" t="s">
        <v>19</v>
      </c>
      <c r="J4124" s="1" t="s">
        <v>31</v>
      </c>
      <c r="K4124" s="1" t="s">
        <v>31</v>
      </c>
      <c r="L4124" s="1" t="s">
        <v>22</v>
      </c>
      <c r="M4124" s="1" t="s">
        <v>23</v>
      </c>
      <c r="N4124" s="1" t="s">
        <v>39</v>
      </c>
      <c r="O4124" s="1" t="s">
        <v>39</v>
      </c>
      <c r="P4124" s="1" t="s">
        <v>40</v>
      </c>
      <c r="Q4124" s="1" t="s">
        <v>41</v>
      </c>
      <c r="R4124">
        <v>188</v>
      </c>
      <c r="S4124" s="1" t="s">
        <v>30</v>
      </c>
      <c r="T4124" s="1" t="s">
        <v>28</v>
      </c>
    </row>
    <row r="4125" spans="1:20" x14ac:dyDescent="0.35">
      <c r="A4125" s="1" t="s">
        <v>3965</v>
      </c>
      <c r="B4125">
        <v>46</v>
      </c>
      <c r="C4125" t="str">
        <f>IF(Family_Data3[[#This Row],[Father_Age]]&gt;45, "Old", IF(Family_Data3[[#This Row],[Father_Age]]&gt;=31, "Middle Age", "Young"))</f>
        <v>Old</v>
      </c>
      <c r="D4125">
        <v>32</v>
      </c>
      <c r="E4125" t="str">
        <f>IF(Family_Data3[[#This Row],[Mother_Age]]&gt;45, "Old", IF(Family_Data3[[#This Row],[Mother_Age]]&gt;=31, "Middle Age", "Young"))</f>
        <v>Middle Age</v>
      </c>
      <c r="F4125">
        <v>176.6</v>
      </c>
      <c r="G4125">
        <v>164.1</v>
      </c>
      <c r="H4125" s="1" t="s">
        <v>19</v>
      </c>
      <c r="I4125" s="1" t="s">
        <v>20</v>
      </c>
      <c r="J4125" s="1" t="s">
        <v>22</v>
      </c>
      <c r="K4125" s="1" t="s">
        <v>22</v>
      </c>
      <c r="L4125" s="1" t="s">
        <v>23</v>
      </c>
      <c r="M4125" s="1" t="s">
        <v>48</v>
      </c>
      <c r="N4125" s="1" t="s">
        <v>32</v>
      </c>
      <c r="O4125" s="1" t="s">
        <v>24</v>
      </c>
      <c r="P4125" s="1" t="s">
        <v>45</v>
      </c>
      <c r="Q4125" s="1" t="s">
        <v>27</v>
      </c>
      <c r="R4125">
        <v>162.80000000000001</v>
      </c>
      <c r="S4125" s="1" t="s">
        <v>20</v>
      </c>
      <c r="T4125" s="1" t="s">
        <v>34</v>
      </c>
    </row>
    <row r="4126" spans="1:20" x14ac:dyDescent="0.35">
      <c r="A4126" s="1" t="s">
        <v>3969</v>
      </c>
      <c r="B4126">
        <v>54</v>
      </c>
      <c r="C4126" t="str">
        <f>IF(Family_Data3[[#This Row],[Father_Age]]&gt;45, "Old", IF(Family_Data3[[#This Row],[Father_Age]]&gt;=31, "Middle Age", "Young"))</f>
        <v>Old</v>
      </c>
      <c r="D4126">
        <v>48</v>
      </c>
      <c r="E4126" t="str">
        <f>IF(Family_Data3[[#This Row],[Mother_Age]]&gt;45, "Old", IF(Family_Data3[[#This Row],[Mother_Age]]&gt;=31, "Middle Age", "Young"))</f>
        <v>Old</v>
      </c>
      <c r="F4126">
        <v>179.6</v>
      </c>
      <c r="G4126">
        <v>162.19999999999999</v>
      </c>
      <c r="H4126" s="1" t="s">
        <v>19</v>
      </c>
      <c r="I4126" s="1" t="s">
        <v>30</v>
      </c>
      <c r="J4126" s="1" t="s">
        <v>62</v>
      </c>
      <c r="K4126" s="1" t="s">
        <v>22</v>
      </c>
      <c r="L4126" s="1" t="s">
        <v>48</v>
      </c>
      <c r="M4126" s="1" t="s">
        <v>22</v>
      </c>
      <c r="N4126" s="1" t="s">
        <v>25</v>
      </c>
      <c r="O4126" s="1" t="s">
        <v>32</v>
      </c>
      <c r="P4126" s="1" t="s">
        <v>51</v>
      </c>
      <c r="Q4126" s="1" t="s">
        <v>41</v>
      </c>
      <c r="R4126">
        <v>171.5</v>
      </c>
      <c r="S4126" s="1" t="s">
        <v>30</v>
      </c>
      <c r="T4126" s="1" t="s">
        <v>34</v>
      </c>
    </row>
    <row r="4127" spans="1:20" x14ac:dyDescent="0.35">
      <c r="A4127" s="1" t="s">
        <v>3972</v>
      </c>
      <c r="B4127">
        <v>50</v>
      </c>
      <c r="C4127" t="str">
        <f>IF(Family_Data3[[#This Row],[Father_Age]]&gt;45, "Old", IF(Family_Data3[[#This Row],[Father_Age]]&gt;=31, "Middle Age", "Young"))</f>
        <v>Old</v>
      </c>
      <c r="D4127">
        <v>21</v>
      </c>
      <c r="E4127" t="str">
        <f>IF(Family_Data3[[#This Row],[Mother_Age]]&gt;45, "Old", IF(Family_Data3[[#This Row],[Mother_Age]]&gt;=31, "Middle Age", "Young"))</f>
        <v>Young</v>
      </c>
      <c r="F4127">
        <v>162</v>
      </c>
      <c r="G4127">
        <v>173.9</v>
      </c>
      <c r="H4127" s="1" t="s">
        <v>30</v>
      </c>
      <c r="I4127" s="1" t="s">
        <v>30</v>
      </c>
      <c r="J4127" s="1" t="s">
        <v>22</v>
      </c>
      <c r="K4127" s="1" t="s">
        <v>44</v>
      </c>
      <c r="L4127" s="1" t="s">
        <v>23</v>
      </c>
      <c r="M4127" s="1" t="s">
        <v>23</v>
      </c>
      <c r="N4127" s="1" t="s">
        <v>36</v>
      </c>
      <c r="O4127" s="1" t="s">
        <v>36</v>
      </c>
      <c r="P4127" s="1" t="s">
        <v>33</v>
      </c>
      <c r="Q4127" s="1" t="s">
        <v>41</v>
      </c>
      <c r="R4127">
        <v>171</v>
      </c>
      <c r="S4127" s="1" t="s">
        <v>30</v>
      </c>
      <c r="T4127" s="1" t="s">
        <v>28</v>
      </c>
    </row>
    <row r="4128" spans="1:20" x14ac:dyDescent="0.35">
      <c r="A4128" s="1" t="s">
        <v>3975</v>
      </c>
      <c r="B4128">
        <v>50</v>
      </c>
      <c r="C4128" t="str">
        <f>IF(Family_Data3[[#This Row],[Father_Age]]&gt;45, "Old", IF(Family_Data3[[#This Row],[Father_Age]]&gt;=31, "Middle Age", "Young"))</f>
        <v>Old</v>
      </c>
      <c r="D4128">
        <v>45</v>
      </c>
      <c r="E4128" t="str">
        <f>IF(Family_Data3[[#This Row],[Mother_Age]]&gt;45, "Old", IF(Family_Data3[[#This Row],[Mother_Age]]&gt;=31, "Middle Age", "Young"))</f>
        <v>Middle Age</v>
      </c>
      <c r="F4128">
        <v>177.3</v>
      </c>
      <c r="G4128">
        <v>157.69999999999999</v>
      </c>
      <c r="H4128" s="1" t="s">
        <v>30</v>
      </c>
      <c r="I4128" s="1" t="s">
        <v>30</v>
      </c>
      <c r="J4128" s="1" t="s">
        <v>22</v>
      </c>
      <c r="K4128" s="1" t="s">
        <v>22</v>
      </c>
      <c r="L4128" s="1" t="s">
        <v>22</v>
      </c>
      <c r="M4128" s="1" t="s">
        <v>23</v>
      </c>
      <c r="N4128" s="1" t="s">
        <v>36</v>
      </c>
      <c r="O4128" s="1" t="s">
        <v>24</v>
      </c>
      <c r="P4128" s="1" t="s">
        <v>51</v>
      </c>
      <c r="Q4128" s="1" t="s">
        <v>27</v>
      </c>
      <c r="R4128">
        <v>161.19999999999999</v>
      </c>
      <c r="S4128" s="1" t="s">
        <v>42</v>
      </c>
      <c r="T4128" s="1" t="s">
        <v>34</v>
      </c>
    </row>
    <row r="4129" spans="1:20" x14ac:dyDescent="0.35">
      <c r="A4129" s="1" t="s">
        <v>3976</v>
      </c>
      <c r="B4129">
        <v>49</v>
      </c>
      <c r="C4129" t="str">
        <f>IF(Family_Data3[[#This Row],[Father_Age]]&gt;45, "Old", IF(Family_Data3[[#This Row],[Father_Age]]&gt;=31, "Middle Age", "Young"))</f>
        <v>Old</v>
      </c>
      <c r="D4129">
        <v>34</v>
      </c>
      <c r="E4129" t="str">
        <f>IF(Family_Data3[[#This Row],[Mother_Age]]&gt;45, "Old", IF(Family_Data3[[#This Row],[Mother_Age]]&gt;=31, "Middle Age", "Young"))</f>
        <v>Middle Age</v>
      </c>
      <c r="F4129">
        <v>164.5</v>
      </c>
      <c r="G4129">
        <v>160.19999999999999</v>
      </c>
      <c r="H4129" s="1" t="s">
        <v>19</v>
      </c>
      <c r="I4129" s="1" t="s">
        <v>20</v>
      </c>
      <c r="J4129" s="1" t="s">
        <v>22</v>
      </c>
      <c r="K4129" s="1" t="s">
        <v>21</v>
      </c>
      <c r="L4129" s="1" t="s">
        <v>22</v>
      </c>
      <c r="M4129" s="1" t="s">
        <v>23</v>
      </c>
      <c r="N4129" s="1" t="s">
        <v>36</v>
      </c>
      <c r="O4129" s="1" t="s">
        <v>36</v>
      </c>
      <c r="P4129" s="1" t="s">
        <v>51</v>
      </c>
      <c r="Q4129" s="1" t="s">
        <v>41</v>
      </c>
      <c r="R4129">
        <v>174.1</v>
      </c>
      <c r="S4129" s="1" t="s">
        <v>20</v>
      </c>
      <c r="T4129" s="1" t="s">
        <v>34</v>
      </c>
    </row>
    <row r="4130" spans="1:20" x14ac:dyDescent="0.35">
      <c r="A4130" s="1" t="s">
        <v>3980</v>
      </c>
      <c r="B4130">
        <v>49</v>
      </c>
      <c r="C4130" t="str">
        <f>IF(Family_Data3[[#This Row],[Father_Age]]&gt;45, "Old", IF(Family_Data3[[#This Row],[Father_Age]]&gt;=31, "Middle Age", "Young"))</f>
        <v>Old</v>
      </c>
      <c r="D4130">
        <v>34</v>
      </c>
      <c r="E4130" t="str">
        <f>IF(Family_Data3[[#This Row],[Mother_Age]]&gt;45, "Old", IF(Family_Data3[[#This Row],[Mother_Age]]&gt;=31, "Middle Age", "Young"))</f>
        <v>Middle Age</v>
      </c>
      <c r="F4130">
        <v>164.4</v>
      </c>
      <c r="G4130">
        <v>162.30000000000001</v>
      </c>
      <c r="H4130" s="1" t="s">
        <v>54</v>
      </c>
      <c r="I4130" s="1" t="s">
        <v>20</v>
      </c>
      <c r="J4130" s="1" t="s">
        <v>44</v>
      </c>
      <c r="K4130" s="1" t="s">
        <v>22</v>
      </c>
      <c r="L4130" s="1" t="s">
        <v>22</v>
      </c>
      <c r="M4130" s="1" t="s">
        <v>22</v>
      </c>
      <c r="N4130" s="1" t="s">
        <v>32</v>
      </c>
      <c r="O4130" s="1" t="s">
        <v>25</v>
      </c>
      <c r="P4130" s="1" t="s">
        <v>40</v>
      </c>
      <c r="Q4130" s="1" t="s">
        <v>27</v>
      </c>
      <c r="R4130">
        <v>155.19999999999999</v>
      </c>
      <c r="S4130" s="1" t="s">
        <v>50</v>
      </c>
      <c r="T4130" s="1" t="s">
        <v>34</v>
      </c>
    </row>
    <row r="4131" spans="1:20" x14ac:dyDescent="0.35">
      <c r="A4131" s="1" t="s">
        <v>3981</v>
      </c>
      <c r="B4131">
        <v>48</v>
      </c>
      <c r="C4131" t="str">
        <f>IF(Family_Data3[[#This Row],[Father_Age]]&gt;45, "Old", IF(Family_Data3[[#This Row],[Father_Age]]&gt;=31, "Middle Age", "Young"))</f>
        <v>Old</v>
      </c>
      <c r="D4131">
        <v>46</v>
      </c>
      <c r="E4131" t="str">
        <f>IF(Family_Data3[[#This Row],[Mother_Age]]&gt;45, "Old", IF(Family_Data3[[#This Row],[Mother_Age]]&gt;=31, "Middle Age", "Young"))</f>
        <v>Old</v>
      </c>
      <c r="F4131">
        <v>171.8</v>
      </c>
      <c r="G4131">
        <v>157.5</v>
      </c>
      <c r="H4131" s="1" t="s">
        <v>30</v>
      </c>
      <c r="I4131" s="1" t="s">
        <v>54</v>
      </c>
      <c r="J4131" s="1" t="s">
        <v>31</v>
      </c>
      <c r="K4131" s="1" t="s">
        <v>44</v>
      </c>
      <c r="L4131" s="1" t="s">
        <v>47</v>
      </c>
      <c r="M4131" s="1" t="s">
        <v>22</v>
      </c>
      <c r="N4131" s="1" t="s">
        <v>24</v>
      </c>
      <c r="O4131" s="1" t="s">
        <v>32</v>
      </c>
      <c r="P4131" s="1" t="s">
        <v>51</v>
      </c>
      <c r="Q4131" s="1" t="s">
        <v>27</v>
      </c>
      <c r="R4131">
        <v>153.30000000000001</v>
      </c>
      <c r="S4131" s="1" t="s">
        <v>42</v>
      </c>
      <c r="T4131" s="1" t="s">
        <v>28</v>
      </c>
    </row>
    <row r="4132" spans="1:20" x14ac:dyDescent="0.35">
      <c r="A4132" s="1" t="s">
        <v>3984</v>
      </c>
      <c r="B4132">
        <v>53</v>
      </c>
      <c r="C4132" t="str">
        <f>IF(Family_Data3[[#This Row],[Father_Age]]&gt;45, "Old", IF(Family_Data3[[#This Row],[Father_Age]]&gt;=31, "Middle Age", "Young"))</f>
        <v>Old</v>
      </c>
      <c r="D4132">
        <v>34</v>
      </c>
      <c r="E4132" t="str">
        <f>IF(Family_Data3[[#This Row],[Mother_Age]]&gt;45, "Old", IF(Family_Data3[[#This Row],[Mother_Age]]&gt;=31, "Middle Age", "Young"))</f>
        <v>Middle Age</v>
      </c>
      <c r="F4132">
        <v>175.6</v>
      </c>
      <c r="G4132">
        <v>165.4</v>
      </c>
      <c r="H4132" s="1" t="s">
        <v>50</v>
      </c>
      <c r="I4132" s="1" t="s">
        <v>20</v>
      </c>
      <c r="J4132" s="1" t="s">
        <v>22</v>
      </c>
      <c r="K4132" s="1" t="s">
        <v>62</v>
      </c>
      <c r="L4132" s="1" t="s">
        <v>47</v>
      </c>
      <c r="M4132" s="1" t="s">
        <v>22</v>
      </c>
      <c r="N4132" s="1" t="s">
        <v>39</v>
      </c>
      <c r="O4132" s="1" t="s">
        <v>24</v>
      </c>
      <c r="P4132" s="1" t="s">
        <v>40</v>
      </c>
      <c r="Q4132" s="1" t="s">
        <v>27</v>
      </c>
      <c r="R4132">
        <v>162.6</v>
      </c>
      <c r="S4132" s="1" t="s">
        <v>20</v>
      </c>
      <c r="T4132" s="1" t="s">
        <v>28</v>
      </c>
    </row>
    <row r="4133" spans="1:20" x14ac:dyDescent="0.35">
      <c r="A4133" s="1" t="s">
        <v>3986</v>
      </c>
      <c r="B4133">
        <v>53</v>
      </c>
      <c r="C4133" t="str">
        <f>IF(Family_Data3[[#This Row],[Father_Age]]&gt;45, "Old", IF(Family_Data3[[#This Row],[Father_Age]]&gt;=31, "Middle Age", "Young"))</f>
        <v>Old</v>
      </c>
      <c r="D4133">
        <v>41</v>
      </c>
      <c r="E4133" t="str">
        <f>IF(Family_Data3[[#This Row],[Mother_Age]]&gt;45, "Old", IF(Family_Data3[[#This Row],[Mother_Age]]&gt;=31, "Middle Age", "Young"))</f>
        <v>Middle Age</v>
      </c>
      <c r="F4133">
        <v>183</v>
      </c>
      <c r="G4133">
        <v>172.4</v>
      </c>
      <c r="H4133" s="1" t="s">
        <v>19</v>
      </c>
      <c r="I4133" s="1" t="s">
        <v>20</v>
      </c>
      <c r="J4133" s="1" t="s">
        <v>44</v>
      </c>
      <c r="K4133" s="1" t="s">
        <v>22</v>
      </c>
      <c r="L4133" s="1" t="s">
        <v>22</v>
      </c>
      <c r="M4133" s="1" t="s">
        <v>47</v>
      </c>
      <c r="N4133" s="1" t="s">
        <v>36</v>
      </c>
      <c r="O4133" s="1" t="s">
        <v>24</v>
      </c>
      <c r="P4133" s="1" t="s">
        <v>51</v>
      </c>
      <c r="Q4133" s="1" t="s">
        <v>27</v>
      </c>
      <c r="R4133">
        <v>172.4</v>
      </c>
      <c r="S4133" s="1" t="s">
        <v>20</v>
      </c>
      <c r="T4133" s="1" t="s">
        <v>34</v>
      </c>
    </row>
    <row r="4134" spans="1:20" x14ac:dyDescent="0.35">
      <c r="A4134" s="1" t="s">
        <v>3990</v>
      </c>
      <c r="B4134">
        <v>51</v>
      </c>
      <c r="C4134" t="str">
        <f>IF(Family_Data3[[#This Row],[Father_Age]]&gt;45, "Old", IF(Family_Data3[[#This Row],[Father_Age]]&gt;=31, "Middle Age", "Young"))</f>
        <v>Old</v>
      </c>
      <c r="D4134">
        <v>36</v>
      </c>
      <c r="E4134" t="str">
        <f>IF(Family_Data3[[#This Row],[Mother_Age]]&gt;45, "Old", IF(Family_Data3[[#This Row],[Mother_Age]]&gt;=31, "Middle Age", "Young"))</f>
        <v>Middle Age</v>
      </c>
      <c r="F4134">
        <v>176.1</v>
      </c>
      <c r="G4134">
        <v>158.5</v>
      </c>
      <c r="H4134" s="1" t="s">
        <v>20</v>
      </c>
      <c r="I4134" s="1" t="s">
        <v>19</v>
      </c>
      <c r="J4134" s="1" t="s">
        <v>44</v>
      </c>
      <c r="K4134" s="1" t="s">
        <v>44</v>
      </c>
      <c r="L4134" s="1" t="s">
        <v>22</v>
      </c>
      <c r="M4134" s="1" t="s">
        <v>48</v>
      </c>
      <c r="N4134" s="1" t="s">
        <v>25</v>
      </c>
      <c r="O4134" s="1" t="s">
        <v>39</v>
      </c>
      <c r="P4134" s="1" t="s">
        <v>65</v>
      </c>
      <c r="Q4134" s="1" t="s">
        <v>27</v>
      </c>
      <c r="R4134">
        <v>163.1</v>
      </c>
      <c r="S4134" s="1" t="s">
        <v>20</v>
      </c>
      <c r="T4134" s="1" t="s">
        <v>28</v>
      </c>
    </row>
    <row r="4135" spans="1:20" x14ac:dyDescent="0.35">
      <c r="A4135" s="1" t="s">
        <v>3998</v>
      </c>
      <c r="B4135">
        <v>48</v>
      </c>
      <c r="C4135" t="str">
        <f>IF(Family_Data3[[#This Row],[Father_Age]]&gt;45, "Old", IF(Family_Data3[[#This Row],[Father_Age]]&gt;=31, "Middle Age", "Young"))</f>
        <v>Old</v>
      </c>
      <c r="D4135">
        <v>21</v>
      </c>
      <c r="E4135" t="str">
        <f>IF(Family_Data3[[#This Row],[Mother_Age]]&gt;45, "Old", IF(Family_Data3[[#This Row],[Mother_Age]]&gt;=31, "Middle Age", "Young"))</f>
        <v>Young</v>
      </c>
      <c r="F4135">
        <v>180.8</v>
      </c>
      <c r="G4135">
        <v>170.4</v>
      </c>
      <c r="H4135" s="1" t="s">
        <v>20</v>
      </c>
      <c r="I4135" s="1" t="s">
        <v>19</v>
      </c>
      <c r="J4135" s="1" t="s">
        <v>62</v>
      </c>
      <c r="K4135" s="1" t="s">
        <v>31</v>
      </c>
      <c r="L4135" s="1" t="s">
        <v>22</v>
      </c>
      <c r="M4135" s="1" t="s">
        <v>22</v>
      </c>
      <c r="N4135" s="1" t="s">
        <v>24</v>
      </c>
      <c r="O4135" s="1" t="s">
        <v>24</v>
      </c>
      <c r="P4135" s="1" t="s">
        <v>26</v>
      </c>
      <c r="Q4135" s="1" t="s">
        <v>41</v>
      </c>
      <c r="R4135">
        <v>187.2</v>
      </c>
      <c r="S4135" s="1" t="s">
        <v>50</v>
      </c>
      <c r="T4135" s="1" t="s">
        <v>28</v>
      </c>
    </row>
    <row r="4136" spans="1:20" x14ac:dyDescent="0.35">
      <c r="A4136" s="1" t="s">
        <v>3999</v>
      </c>
      <c r="B4136">
        <v>49</v>
      </c>
      <c r="C4136" t="str">
        <f>IF(Family_Data3[[#This Row],[Father_Age]]&gt;45, "Old", IF(Family_Data3[[#This Row],[Father_Age]]&gt;=31, "Middle Age", "Young"))</f>
        <v>Old</v>
      </c>
      <c r="D4136">
        <v>34</v>
      </c>
      <c r="E4136" t="str">
        <f>IF(Family_Data3[[#This Row],[Mother_Age]]&gt;45, "Old", IF(Family_Data3[[#This Row],[Mother_Age]]&gt;=31, "Middle Age", "Young"))</f>
        <v>Middle Age</v>
      </c>
      <c r="F4136">
        <v>176.7</v>
      </c>
      <c r="G4136">
        <v>159.9</v>
      </c>
      <c r="H4136" s="1" t="s">
        <v>20</v>
      </c>
      <c r="I4136" s="1" t="s">
        <v>19</v>
      </c>
      <c r="J4136" s="1" t="s">
        <v>22</v>
      </c>
      <c r="K4136" s="1" t="s">
        <v>22</v>
      </c>
      <c r="L4136" s="1" t="s">
        <v>47</v>
      </c>
      <c r="M4136" s="1" t="s">
        <v>22</v>
      </c>
      <c r="N4136" s="1" t="s">
        <v>36</v>
      </c>
      <c r="O4136" s="1" t="s">
        <v>25</v>
      </c>
      <c r="P4136" s="1" t="s">
        <v>40</v>
      </c>
      <c r="Q4136" s="1" t="s">
        <v>27</v>
      </c>
      <c r="R4136">
        <v>160</v>
      </c>
      <c r="S4136" s="1" t="s">
        <v>20</v>
      </c>
      <c r="T4136" s="1" t="s">
        <v>28</v>
      </c>
    </row>
    <row r="4137" spans="1:20" x14ac:dyDescent="0.35">
      <c r="A4137" s="1" t="s">
        <v>4001</v>
      </c>
      <c r="B4137">
        <v>47</v>
      </c>
      <c r="C4137" t="str">
        <f>IF(Family_Data3[[#This Row],[Father_Age]]&gt;45, "Old", IF(Family_Data3[[#This Row],[Father_Age]]&gt;=31, "Middle Age", "Young"))</f>
        <v>Old</v>
      </c>
      <c r="D4137">
        <v>28</v>
      </c>
      <c r="E4137" t="str">
        <f>IF(Family_Data3[[#This Row],[Mother_Age]]&gt;45, "Old", IF(Family_Data3[[#This Row],[Mother_Age]]&gt;=31, "Middle Age", "Young"))</f>
        <v>Young</v>
      </c>
      <c r="F4137">
        <v>176.4</v>
      </c>
      <c r="G4137">
        <v>167.4</v>
      </c>
      <c r="H4137" s="1" t="s">
        <v>30</v>
      </c>
      <c r="I4137" s="1" t="s">
        <v>20</v>
      </c>
      <c r="J4137" s="1" t="s">
        <v>44</v>
      </c>
      <c r="K4137" s="1" t="s">
        <v>21</v>
      </c>
      <c r="L4137" s="1" t="s">
        <v>23</v>
      </c>
      <c r="M4137" s="1" t="s">
        <v>23</v>
      </c>
      <c r="N4137" s="1" t="s">
        <v>39</v>
      </c>
      <c r="O4137" s="1" t="s">
        <v>39</v>
      </c>
      <c r="P4137" s="1" t="s">
        <v>51</v>
      </c>
      <c r="Q4137" s="1" t="s">
        <v>27</v>
      </c>
      <c r="R4137">
        <v>162.4</v>
      </c>
      <c r="S4137" s="1" t="s">
        <v>60</v>
      </c>
      <c r="T4137" s="1" t="s">
        <v>52</v>
      </c>
    </row>
    <row r="4138" spans="1:20" x14ac:dyDescent="0.35">
      <c r="A4138" s="1" t="s">
        <v>4002</v>
      </c>
      <c r="B4138">
        <v>55</v>
      </c>
      <c r="C4138" t="str">
        <f>IF(Family_Data3[[#This Row],[Father_Age]]&gt;45, "Old", IF(Family_Data3[[#This Row],[Father_Age]]&gt;=31, "Middle Age", "Young"))</f>
        <v>Old</v>
      </c>
      <c r="D4138">
        <v>48</v>
      </c>
      <c r="E4138" t="str">
        <f>IF(Family_Data3[[#This Row],[Mother_Age]]&gt;45, "Old", IF(Family_Data3[[#This Row],[Mother_Age]]&gt;=31, "Middle Age", "Young"))</f>
        <v>Old</v>
      </c>
      <c r="F4138">
        <v>187.2</v>
      </c>
      <c r="G4138">
        <v>163.5</v>
      </c>
      <c r="H4138" s="1" t="s">
        <v>19</v>
      </c>
      <c r="I4138" s="1" t="s">
        <v>50</v>
      </c>
      <c r="J4138" s="1" t="s">
        <v>22</v>
      </c>
      <c r="K4138" s="1" t="s">
        <v>22</v>
      </c>
      <c r="L4138" s="1" t="s">
        <v>47</v>
      </c>
      <c r="M4138" s="1" t="s">
        <v>22</v>
      </c>
      <c r="N4138" s="1" t="s">
        <v>24</v>
      </c>
      <c r="O4138" s="1" t="s">
        <v>32</v>
      </c>
      <c r="P4138" s="1" t="s">
        <v>51</v>
      </c>
      <c r="Q4138" s="1" t="s">
        <v>27</v>
      </c>
      <c r="R4138">
        <v>161.4</v>
      </c>
      <c r="S4138" s="1" t="s">
        <v>50</v>
      </c>
      <c r="T4138" s="1" t="s">
        <v>28</v>
      </c>
    </row>
    <row r="4139" spans="1:20" x14ac:dyDescent="0.35">
      <c r="A4139" s="1" t="s">
        <v>4004</v>
      </c>
      <c r="B4139">
        <v>51</v>
      </c>
      <c r="C4139" t="str">
        <f>IF(Family_Data3[[#This Row],[Father_Age]]&gt;45, "Old", IF(Family_Data3[[#This Row],[Father_Age]]&gt;=31, "Middle Age", "Young"))</f>
        <v>Old</v>
      </c>
      <c r="D4139">
        <v>38</v>
      </c>
      <c r="E4139" t="str">
        <f>IF(Family_Data3[[#This Row],[Mother_Age]]&gt;45, "Old", IF(Family_Data3[[#This Row],[Mother_Age]]&gt;=31, "Middle Age", "Young"))</f>
        <v>Middle Age</v>
      </c>
      <c r="F4139">
        <v>185.9</v>
      </c>
      <c r="G4139">
        <v>166</v>
      </c>
      <c r="H4139" s="1" t="s">
        <v>20</v>
      </c>
      <c r="I4139" s="1" t="s">
        <v>20</v>
      </c>
      <c r="J4139" s="1" t="s">
        <v>31</v>
      </c>
      <c r="K4139" s="1" t="s">
        <v>62</v>
      </c>
      <c r="L4139" s="1" t="s">
        <v>48</v>
      </c>
      <c r="M4139" s="1" t="s">
        <v>48</v>
      </c>
      <c r="N4139" s="1" t="s">
        <v>25</v>
      </c>
      <c r="O4139" s="1" t="s">
        <v>36</v>
      </c>
      <c r="P4139" s="1" t="s">
        <v>40</v>
      </c>
      <c r="Q4139" s="1" t="s">
        <v>27</v>
      </c>
      <c r="R4139">
        <v>175.9</v>
      </c>
      <c r="S4139" s="1" t="s">
        <v>20</v>
      </c>
      <c r="T4139" s="1" t="s">
        <v>28</v>
      </c>
    </row>
    <row r="4140" spans="1:20" x14ac:dyDescent="0.35">
      <c r="A4140" s="1" t="s">
        <v>4005</v>
      </c>
      <c r="B4140">
        <v>55</v>
      </c>
      <c r="C4140" t="str">
        <f>IF(Family_Data3[[#This Row],[Father_Age]]&gt;45, "Old", IF(Family_Data3[[#This Row],[Father_Age]]&gt;=31, "Middle Age", "Young"))</f>
        <v>Old</v>
      </c>
      <c r="D4140">
        <v>47</v>
      </c>
      <c r="E4140" t="str">
        <f>IF(Family_Data3[[#This Row],[Mother_Age]]&gt;45, "Old", IF(Family_Data3[[#This Row],[Mother_Age]]&gt;=31, "Middle Age", "Young"))</f>
        <v>Old</v>
      </c>
      <c r="F4140">
        <v>167.7</v>
      </c>
      <c r="G4140">
        <v>151</v>
      </c>
      <c r="H4140" s="1" t="s">
        <v>19</v>
      </c>
      <c r="I4140" s="1" t="s">
        <v>30</v>
      </c>
      <c r="J4140" s="1" t="s">
        <v>31</v>
      </c>
      <c r="K4140" s="1" t="s">
        <v>22</v>
      </c>
      <c r="L4140" s="1" t="s">
        <v>48</v>
      </c>
      <c r="M4140" s="1" t="s">
        <v>48</v>
      </c>
      <c r="N4140" s="1" t="s">
        <v>32</v>
      </c>
      <c r="O4140" s="1" t="s">
        <v>32</v>
      </c>
      <c r="P4140" s="1" t="s">
        <v>51</v>
      </c>
      <c r="Q4140" s="1" t="s">
        <v>27</v>
      </c>
      <c r="R4140">
        <v>154</v>
      </c>
      <c r="S4140" s="1" t="s">
        <v>42</v>
      </c>
      <c r="T4140" s="1" t="s">
        <v>34</v>
      </c>
    </row>
    <row r="4141" spans="1:20" x14ac:dyDescent="0.35">
      <c r="A4141" s="1" t="s">
        <v>4009</v>
      </c>
      <c r="B4141">
        <v>50</v>
      </c>
      <c r="C4141" t="str">
        <f>IF(Family_Data3[[#This Row],[Father_Age]]&gt;45, "Old", IF(Family_Data3[[#This Row],[Father_Age]]&gt;=31, "Middle Age", "Young"))</f>
        <v>Old</v>
      </c>
      <c r="D4141">
        <v>25</v>
      </c>
      <c r="E4141" t="str">
        <f>IF(Family_Data3[[#This Row],[Mother_Age]]&gt;45, "Old", IF(Family_Data3[[#This Row],[Mother_Age]]&gt;=31, "Middle Age", "Young"))</f>
        <v>Young</v>
      </c>
      <c r="F4141">
        <v>173.8</v>
      </c>
      <c r="G4141">
        <v>159.4</v>
      </c>
      <c r="H4141" s="1" t="s">
        <v>20</v>
      </c>
      <c r="I4141" s="1" t="s">
        <v>19</v>
      </c>
      <c r="J4141" s="1" t="s">
        <v>21</v>
      </c>
      <c r="K4141" s="1" t="s">
        <v>44</v>
      </c>
      <c r="L4141" s="1" t="s">
        <v>22</v>
      </c>
      <c r="M4141" s="1" t="s">
        <v>22</v>
      </c>
      <c r="N4141" s="1" t="s">
        <v>24</v>
      </c>
      <c r="O4141" s="1" t="s">
        <v>36</v>
      </c>
      <c r="P4141" s="1" t="s">
        <v>51</v>
      </c>
      <c r="Q4141" s="1" t="s">
        <v>41</v>
      </c>
      <c r="R4141">
        <v>176.2</v>
      </c>
      <c r="S4141" s="1" t="s">
        <v>20</v>
      </c>
      <c r="T4141" s="1" t="s">
        <v>34</v>
      </c>
    </row>
    <row r="4142" spans="1:20" x14ac:dyDescent="0.35">
      <c r="A4142" s="1" t="s">
        <v>4015</v>
      </c>
      <c r="B4142">
        <v>50</v>
      </c>
      <c r="C4142" t="str">
        <f>IF(Family_Data3[[#This Row],[Father_Age]]&gt;45, "Old", IF(Family_Data3[[#This Row],[Father_Age]]&gt;=31, "Middle Age", "Young"))</f>
        <v>Old</v>
      </c>
      <c r="D4142">
        <v>29</v>
      </c>
      <c r="E4142" t="str">
        <f>IF(Family_Data3[[#This Row],[Mother_Age]]&gt;45, "Old", IF(Family_Data3[[#This Row],[Mother_Age]]&gt;=31, "Middle Age", "Young"))</f>
        <v>Young</v>
      </c>
      <c r="F4142">
        <v>167.3</v>
      </c>
      <c r="G4142">
        <v>163.4</v>
      </c>
      <c r="H4142" s="1" t="s">
        <v>19</v>
      </c>
      <c r="I4142" s="1" t="s">
        <v>42</v>
      </c>
      <c r="J4142" s="1" t="s">
        <v>22</v>
      </c>
      <c r="K4142" s="1" t="s">
        <v>44</v>
      </c>
      <c r="L4142" s="1" t="s">
        <v>23</v>
      </c>
      <c r="M4142" s="1" t="s">
        <v>22</v>
      </c>
      <c r="N4142" s="1" t="s">
        <v>39</v>
      </c>
      <c r="O4142" s="1" t="s">
        <v>36</v>
      </c>
      <c r="P4142" s="1" t="s">
        <v>65</v>
      </c>
      <c r="Q4142" s="1" t="s">
        <v>41</v>
      </c>
      <c r="R4142">
        <v>170.4</v>
      </c>
      <c r="S4142" s="1" t="s">
        <v>42</v>
      </c>
      <c r="T4142" s="1" t="s">
        <v>34</v>
      </c>
    </row>
    <row r="4143" spans="1:20" x14ac:dyDescent="0.35">
      <c r="A4143" s="1" t="s">
        <v>4017</v>
      </c>
      <c r="B4143">
        <v>47</v>
      </c>
      <c r="C4143" t="str">
        <f>IF(Family_Data3[[#This Row],[Father_Age]]&gt;45, "Old", IF(Family_Data3[[#This Row],[Father_Age]]&gt;=31, "Middle Age", "Young"))</f>
        <v>Old</v>
      </c>
      <c r="D4143">
        <v>39</v>
      </c>
      <c r="E4143" t="str">
        <f>IF(Family_Data3[[#This Row],[Mother_Age]]&gt;45, "Old", IF(Family_Data3[[#This Row],[Mother_Age]]&gt;=31, "Middle Age", "Young"))</f>
        <v>Middle Age</v>
      </c>
      <c r="F4143">
        <v>174.7</v>
      </c>
      <c r="G4143">
        <v>148.5</v>
      </c>
      <c r="H4143" s="1" t="s">
        <v>30</v>
      </c>
      <c r="I4143" s="1" t="s">
        <v>19</v>
      </c>
      <c r="J4143" s="1" t="s">
        <v>62</v>
      </c>
      <c r="K4143" s="1" t="s">
        <v>21</v>
      </c>
      <c r="L4143" s="1" t="s">
        <v>23</v>
      </c>
      <c r="M4143" s="1" t="s">
        <v>23</v>
      </c>
      <c r="N4143" s="1" t="s">
        <v>24</v>
      </c>
      <c r="O4143" s="1" t="s">
        <v>32</v>
      </c>
      <c r="P4143" s="1" t="s">
        <v>45</v>
      </c>
      <c r="Q4143" s="1" t="s">
        <v>41</v>
      </c>
      <c r="R4143">
        <v>168.6</v>
      </c>
      <c r="S4143" s="1" t="s">
        <v>42</v>
      </c>
      <c r="T4143" s="1" t="s">
        <v>34</v>
      </c>
    </row>
    <row r="4144" spans="1:20" x14ac:dyDescent="0.35">
      <c r="A4144" s="1" t="s">
        <v>4018</v>
      </c>
      <c r="B4144">
        <v>51</v>
      </c>
      <c r="C4144" t="str">
        <f>IF(Family_Data3[[#This Row],[Father_Age]]&gt;45, "Old", IF(Family_Data3[[#This Row],[Father_Age]]&gt;=31, "Middle Age", "Young"))</f>
        <v>Old</v>
      </c>
      <c r="D4144">
        <v>49</v>
      </c>
      <c r="E4144" t="str">
        <f>IF(Family_Data3[[#This Row],[Mother_Age]]&gt;45, "Old", IF(Family_Data3[[#This Row],[Mother_Age]]&gt;=31, "Middle Age", "Young"))</f>
        <v>Old</v>
      </c>
      <c r="F4144">
        <v>169.7</v>
      </c>
      <c r="G4144">
        <v>162.4</v>
      </c>
      <c r="H4144" s="1" t="s">
        <v>19</v>
      </c>
      <c r="I4144" s="1" t="s">
        <v>19</v>
      </c>
      <c r="J4144" s="1" t="s">
        <v>31</v>
      </c>
      <c r="K4144" s="1" t="s">
        <v>22</v>
      </c>
      <c r="L4144" s="1" t="s">
        <v>23</v>
      </c>
      <c r="M4144" s="1" t="s">
        <v>48</v>
      </c>
      <c r="N4144" s="1" t="s">
        <v>32</v>
      </c>
      <c r="O4144" s="1" t="s">
        <v>24</v>
      </c>
      <c r="P4144" s="1" t="s">
        <v>33</v>
      </c>
      <c r="Q4144" s="1" t="s">
        <v>41</v>
      </c>
      <c r="R4144">
        <v>174.3</v>
      </c>
      <c r="S4144" s="1" t="s">
        <v>19</v>
      </c>
      <c r="T4144" s="1" t="s">
        <v>28</v>
      </c>
    </row>
    <row r="4145" spans="1:20" x14ac:dyDescent="0.35">
      <c r="A4145" s="1" t="s">
        <v>4022</v>
      </c>
      <c r="B4145">
        <v>54</v>
      </c>
      <c r="C4145" t="str">
        <f>IF(Family_Data3[[#This Row],[Father_Age]]&gt;45, "Old", IF(Family_Data3[[#This Row],[Father_Age]]&gt;=31, "Middle Age", "Young"))</f>
        <v>Old</v>
      </c>
      <c r="D4145">
        <v>43</v>
      </c>
      <c r="E4145" t="str">
        <f>IF(Family_Data3[[#This Row],[Mother_Age]]&gt;45, "Old", IF(Family_Data3[[#This Row],[Mother_Age]]&gt;=31, "Middle Age", "Young"))</f>
        <v>Middle Age</v>
      </c>
      <c r="F4145">
        <v>178.9</v>
      </c>
      <c r="G4145">
        <v>158.69999999999999</v>
      </c>
      <c r="H4145" s="1" t="s">
        <v>19</v>
      </c>
      <c r="I4145" s="1" t="s">
        <v>30</v>
      </c>
      <c r="J4145" s="1" t="s">
        <v>31</v>
      </c>
      <c r="K4145" s="1" t="s">
        <v>31</v>
      </c>
      <c r="L4145" s="1" t="s">
        <v>22</v>
      </c>
      <c r="M4145" s="1" t="s">
        <v>22</v>
      </c>
      <c r="N4145" s="1" t="s">
        <v>25</v>
      </c>
      <c r="O4145" s="1" t="s">
        <v>39</v>
      </c>
      <c r="P4145" s="1" t="s">
        <v>26</v>
      </c>
      <c r="Q4145" s="1" t="s">
        <v>41</v>
      </c>
      <c r="R4145">
        <v>177.1</v>
      </c>
      <c r="S4145" s="1" t="s">
        <v>30</v>
      </c>
      <c r="T4145" s="1" t="s">
        <v>28</v>
      </c>
    </row>
    <row r="4146" spans="1:20" x14ac:dyDescent="0.35">
      <c r="A4146" s="1" t="s">
        <v>4026</v>
      </c>
      <c r="B4146">
        <v>50</v>
      </c>
      <c r="C4146" t="str">
        <f>IF(Family_Data3[[#This Row],[Father_Age]]&gt;45, "Old", IF(Family_Data3[[#This Row],[Father_Age]]&gt;=31, "Middle Age", "Young"))</f>
        <v>Old</v>
      </c>
      <c r="D4146">
        <v>50</v>
      </c>
      <c r="E4146" t="str">
        <f>IF(Family_Data3[[#This Row],[Mother_Age]]&gt;45, "Old", IF(Family_Data3[[#This Row],[Mother_Age]]&gt;=31, "Middle Age", "Young"))</f>
        <v>Old</v>
      </c>
      <c r="F4146">
        <v>185.3</v>
      </c>
      <c r="G4146">
        <v>164.5</v>
      </c>
      <c r="H4146" s="1" t="s">
        <v>20</v>
      </c>
      <c r="I4146" s="1" t="s">
        <v>30</v>
      </c>
      <c r="J4146" s="1" t="s">
        <v>21</v>
      </c>
      <c r="K4146" s="1" t="s">
        <v>44</v>
      </c>
      <c r="L4146" s="1" t="s">
        <v>22</v>
      </c>
      <c r="M4146" s="1" t="s">
        <v>48</v>
      </c>
      <c r="N4146" s="1" t="s">
        <v>24</v>
      </c>
      <c r="O4146" s="1" t="s">
        <v>39</v>
      </c>
      <c r="P4146" s="1" t="s">
        <v>40</v>
      </c>
      <c r="Q4146" s="1" t="s">
        <v>27</v>
      </c>
      <c r="R4146">
        <v>168.4</v>
      </c>
      <c r="S4146" s="1" t="s">
        <v>60</v>
      </c>
      <c r="T4146" s="1" t="s">
        <v>28</v>
      </c>
    </row>
    <row r="4147" spans="1:20" x14ac:dyDescent="0.35">
      <c r="A4147" s="1" t="s">
        <v>4027</v>
      </c>
      <c r="B4147">
        <v>50</v>
      </c>
      <c r="C4147" t="str">
        <f>IF(Family_Data3[[#This Row],[Father_Age]]&gt;45, "Old", IF(Family_Data3[[#This Row],[Father_Age]]&gt;=31, "Middle Age", "Young"))</f>
        <v>Old</v>
      </c>
      <c r="D4147">
        <v>37</v>
      </c>
      <c r="E4147" t="str">
        <f>IF(Family_Data3[[#This Row],[Mother_Age]]&gt;45, "Old", IF(Family_Data3[[#This Row],[Mother_Age]]&gt;=31, "Middle Age", "Young"))</f>
        <v>Middle Age</v>
      </c>
      <c r="F4147">
        <v>164.9</v>
      </c>
      <c r="G4147">
        <v>177.9</v>
      </c>
      <c r="H4147" s="1" t="s">
        <v>30</v>
      </c>
      <c r="I4147" s="1" t="s">
        <v>30</v>
      </c>
      <c r="J4147" s="1" t="s">
        <v>31</v>
      </c>
      <c r="K4147" s="1" t="s">
        <v>44</v>
      </c>
      <c r="L4147" s="1" t="s">
        <v>22</v>
      </c>
      <c r="M4147" s="1" t="s">
        <v>22</v>
      </c>
      <c r="N4147" s="1" t="s">
        <v>36</v>
      </c>
      <c r="O4147" s="1" t="s">
        <v>25</v>
      </c>
      <c r="P4147" s="1" t="s">
        <v>51</v>
      </c>
      <c r="Q4147" s="1" t="s">
        <v>27</v>
      </c>
      <c r="R4147">
        <v>159</v>
      </c>
      <c r="S4147" s="1" t="s">
        <v>42</v>
      </c>
      <c r="T4147" s="1" t="s">
        <v>34</v>
      </c>
    </row>
    <row r="4148" spans="1:20" x14ac:dyDescent="0.35">
      <c r="A4148" s="1" t="s">
        <v>4028</v>
      </c>
      <c r="B4148">
        <v>53</v>
      </c>
      <c r="C4148" t="str">
        <f>IF(Family_Data3[[#This Row],[Father_Age]]&gt;45, "Old", IF(Family_Data3[[#This Row],[Father_Age]]&gt;=31, "Middle Age", "Young"))</f>
        <v>Old</v>
      </c>
      <c r="D4148">
        <v>47</v>
      </c>
      <c r="E4148" t="str">
        <f>IF(Family_Data3[[#This Row],[Mother_Age]]&gt;45, "Old", IF(Family_Data3[[#This Row],[Mother_Age]]&gt;=31, "Middle Age", "Young"))</f>
        <v>Old</v>
      </c>
      <c r="F4148">
        <v>175.4</v>
      </c>
      <c r="G4148">
        <v>162.69999999999999</v>
      </c>
      <c r="H4148" s="1" t="s">
        <v>30</v>
      </c>
      <c r="I4148" s="1" t="s">
        <v>19</v>
      </c>
      <c r="J4148" s="1" t="s">
        <v>21</v>
      </c>
      <c r="K4148" s="1" t="s">
        <v>44</v>
      </c>
      <c r="L4148" s="1" t="s">
        <v>22</v>
      </c>
      <c r="M4148" s="1" t="s">
        <v>23</v>
      </c>
      <c r="N4148" s="1" t="s">
        <v>39</v>
      </c>
      <c r="O4148" s="1" t="s">
        <v>36</v>
      </c>
      <c r="P4148" s="1" t="s">
        <v>65</v>
      </c>
      <c r="Q4148" s="1" t="s">
        <v>41</v>
      </c>
      <c r="R4148">
        <v>171.4</v>
      </c>
      <c r="S4148" s="1" t="s">
        <v>30</v>
      </c>
      <c r="T4148" s="1" t="s">
        <v>28</v>
      </c>
    </row>
    <row r="4149" spans="1:20" x14ac:dyDescent="0.35">
      <c r="A4149" s="1" t="s">
        <v>4041</v>
      </c>
      <c r="B4149">
        <v>51</v>
      </c>
      <c r="C4149" t="str">
        <f>IF(Family_Data3[[#This Row],[Father_Age]]&gt;45, "Old", IF(Family_Data3[[#This Row],[Father_Age]]&gt;=31, "Middle Age", "Young"))</f>
        <v>Old</v>
      </c>
      <c r="D4149">
        <v>37</v>
      </c>
      <c r="E4149" t="str">
        <f>IF(Family_Data3[[#This Row],[Mother_Age]]&gt;45, "Old", IF(Family_Data3[[#This Row],[Mother_Age]]&gt;=31, "Middle Age", "Young"))</f>
        <v>Middle Age</v>
      </c>
      <c r="F4149">
        <v>180</v>
      </c>
      <c r="G4149">
        <v>171.5</v>
      </c>
      <c r="H4149" s="1" t="s">
        <v>30</v>
      </c>
      <c r="I4149" s="1" t="s">
        <v>30</v>
      </c>
      <c r="J4149" s="1" t="s">
        <v>22</v>
      </c>
      <c r="K4149" s="1" t="s">
        <v>21</v>
      </c>
      <c r="L4149" s="1" t="s">
        <v>23</v>
      </c>
      <c r="M4149" s="1" t="s">
        <v>23</v>
      </c>
      <c r="N4149" s="1" t="s">
        <v>32</v>
      </c>
      <c r="O4149" s="1" t="s">
        <v>39</v>
      </c>
      <c r="P4149" s="1" t="s">
        <v>51</v>
      </c>
      <c r="Q4149" s="1" t="s">
        <v>27</v>
      </c>
      <c r="R4149">
        <v>165.7</v>
      </c>
      <c r="S4149" s="1" t="s">
        <v>30</v>
      </c>
      <c r="T4149" s="1" t="s">
        <v>34</v>
      </c>
    </row>
    <row r="4150" spans="1:20" x14ac:dyDescent="0.35">
      <c r="A4150" s="1" t="s">
        <v>4045</v>
      </c>
      <c r="B4150">
        <v>46</v>
      </c>
      <c r="C4150" t="str">
        <f>IF(Family_Data3[[#This Row],[Father_Age]]&gt;45, "Old", IF(Family_Data3[[#This Row],[Father_Age]]&gt;=31, "Middle Age", "Young"))</f>
        <v>Old</v>
      </c>
      <c r="D4150">
        <v>36</v>
      </c>
      <c r="E4150" t="str">
        <f>IF(Family_Data3[[#This Row],[Mother_Age]]&gt;45, "Old", IF(Family_Data3[[#This Row],[Mother_Age]]&gt;=31, "Middle Age", "Young"))</f>
        <v>Middle Age</v>
      </c>
      <c r="F4150">
        <v>175.2</v>
      </c>
      <c r="G4150">
        <v>153.19999999999999</v>
      </c>
      <c r="H4150" s="1" t="s">
        <v>54</v>
      </c>
      <c r="I4150" s="1" t="s">
        <v>30</v>
      </c>
      <c r="J4150" s="1" t="s">
        <v>22</v>
      </c>
      <c r="K4150" s="1" t="s">
        <v>21</v>
      </c>
      <c r="L4150" s="1" t="s">
        <v>23</v>
      </c>
      <c r="M4150" s="1" t="s">
        <v>22</v>
      </c>
      <c r="N4150" s="1" t="s">
        <v>25</v>
      </c>
      <c r="O4150" s="1" t="s">
        <v>36</v>
      </c>
      <c r="P4150" s="1" t="s">
        <v>33</v>
      </c>
      <c r="Q4150" s="1" t="s">
        <v>27</v>
      </c>
      <c r="R4150">
        <v>156.69999999999999</v>
      </c>
      <c r="S4150" s="1" t="s">
        <v>42</v>
      </c>
      <c r="T4150" s="1" t="s">
        <v>28</v>
      </c>
    </row>
    <row r="4151" spans="1:20" x14ac:dyDescent="0.35">
      <c r="A4151" s="1" t="s">
        <v>4054</v>
      </c>
      <c r="B4151">
        <v>54</v>
      </c>
      <c r="C4151" t="str">
        <f>IF(Family_Data3[[#This Row],[Father_Age]]&gt;45, "Old", IF(Family_Data3[[#This Row],[Father_Age]]&gt;=31, "Middle Age", "Young"))</f>
        <v>Old</v>
      </c>
      <c r="D4151">
        <v>33</v>
      </c>
      <c r="E4151" t="str">
        <f>IF(Family_Data3[[#This Row],[Mother_Age]]&gt;45, "Old", IF(Family_Data3[[#This Row],[Mother_Age]]&gt;=31, "Middle Age", "Young"))</f>
        <v>Middle Age</v>
      </c>
      <c r="F4151">
        <v>179.4</v>
      </c>
      <c r="G4151">
        <v>156.69999999999999</v>
      </c>
      <c r="H4151" s="1" t="s">
        <v>19</v>
      </c>
      <c r="I4151" s="1" t="s">
        <v>20</v>
      </c>
      <c r="J4151" s="1" t="s">
        <v>22</v>
      </c>
      <c r="K4151" s="1" t="s">
        <v>31</v>
      </c>
      <c r="L4151" s="1" t="s">
        <v>23</v>
      </c>
      <c r="M4151" s="1" t="s">
        <v>23</v>
      </c>
      <c r="N4151" s="1" t="s">
        <v>24</v>
      </c>
      <c r="O4151" s="1" t="s">
        <v>32</v>
      </c>
      <c r="P4151" s="1" t="s">
        <v>40</v>
      </c>
      <c r="Q4151" s="1" t="s">
        <v>41</v>
      </c>
      <c r="R4151">
        <v>174.2</v>
      </c>
      <c r="S4151" s="1" t="s">
        <v>20</v>
      </c>
      <c r="T4151" s="1" t="s">
        <v>28</v>
      </c>
    </row>
    <row r="4152" spans="1:20" x14ac:dyDescent="0.35">
      <c r="A4152" s="1" t="s">
        <v>4059</v>
      </c>
      <c r="B4152">
        <v>51</v>
      </c>
      <c r="C4152" t="str">
        <f>IF(Family_Data3[[#This Row],[Father_Age]]&gt;45, "Old", IF(Family_Data3[[#This Row],[Father_Age]]&gt;=31, "Middle Age", "Young"))</f>
        <v>Old</v>
      </c>
      <c r="D4152">
        <v>19</v>
      </c>
      <c r="E4152" t="str">
        <f>IF(Family_Data3[[#This Row],[Mother_Age]]&gt;45, "Old", IF(Family_Data3[[#This Row],[Mother_Age]]&gt;=31, "Middle Age", "Young"))</f>
        <v>Young</v>
      </c>
      <c r="F4152">
        <v>177.9</v>
      </c>
      <c r="G4152">
        <v>167.6</v>
      </c>
      <c r="H4152" s="1" t="s">
        <v>19</v>
      </c>
      <c r="I4152" s="1" t="s">
        <v>19</v>
      </c>
      <c r="J4152" s="1" t="s">
        <v>31</v>
      </c>
      <c r="K4152" s="1" t="s">
        <v>31</v>
      </c>
      <c r="L4152" s="1" t="s">
        <v>23</v>
      </c>
      <c r="M4152" s="1" t="s">
        <v>23</v>
      </c>
      <c r="N4152" s="1" t="s">
        <v>24</v>
      </c>
      <c r="O4152" s="1" t="s">
        <v>39</v>
      </c>
      <c r="P4152" s="1" t="s">
        <v>51</v>
      </c>
      <c r="Q4152" s="1" t="s">
        <v>41</v>
      </c>
      <c r="R4152">
        <v>175.1</v>
      </c>
      <c r="S4152" s="1" t="s">
        <v>19</v>
      </c>
      <c r="T4152" s="1" t="s">
        <v>52</v>
      </c>
    </row>
    <row r="4153" spans="1:20" x14ac:dyDescent="0.35">
      <c r="A4153" s="1" t="s">
        <v>4067</v>
      </c>
      <c r="B4153">
        <v>50</v>
      </c>
      <c r="C4153" t="str">
        <f>IF(Family_Data3[[#This Row],[Father_Age]]&gt;45, "Old", IF(Family_Data3[[#This Row],[Father_Age]]&gt;=31, "Middle Age", "Young"))</f>
        <v>Old</v>
      </c>
      <c r="D4153">
        <v>20</v>
      </c>
      <c r="E4153" t="str">
        <f>IF(Family_Data3[[#This Row],[Mother_Age]]&gt;45, "Old", IF(Family_Data3[[#This Row],[Mother_Age]]&gt;=31, "Middle Age", "Young"))</f>
        <v>Young</v>
      </c>
      <c r="F4153">
        <v>187.3</v>
      </c>
      <c r="G4153">
        <v>167.5</v>
      </c>
      <c r="H4153" s="1" t="s">
        <v>19</v>
      </c>
      <c r="I4153" s="1" t="s">
        <v>19</v>
      </c>
      <c r="J4153" s="1" t="s">
        <v>22</v>
      </c>
      <c r="K4153" s="1" t="s">
        <v>44</v>
      </c>
      <c r="L4153" s="1" t="s">
        <v>47</v>
      </c>
      <c r="M4153" s="1" t="s">
        <v>23</v>
      </c>
      <c r="N4153" s="1" t="s">
        <v>24</v>
      </c>
      <c r="O4153" s="1" t="s">
        <v>24</v>
      </c>
      <c r="P4153" s="1" t="s">
        <v>26</v>
      </c>
      <c r="Q4153" s="1" t="s">
        <v>27</v>
      </c>
      <c r="R4153">
        <v>159.9</v>
      </c>
      <c r="S4153" s="1" t="s">
        <v>54</v>
      </c>
      <c r="T4153" s="1" t="s">
        <v>28</v>
      </c>
    </row>
    <row r="4154" spans="1:20" x14ac:dyDescent="0.35">
      <c r="A4154" s="1" t="s">
        <v>4072</v>
      </c>
      <c r="B4154">
        <v>51</v>
      </c>
      <c r="C4154" t="str">
        <f>IF(Family_Data3[[#This Row],[Father_Age]]&gt;45, "Old", IF(Family_Data3[[#This Row],[Father_Age]]&gt;=31, "Middle Age", "Young"))</f>
        <v>Old</v>
      </c>
      <c r="D4154">
        <v>32</v>
      </c>
      <c r="E4154" t="str">
        <f>IF(Family_Data3[[#This Row],[Mother_Age]]&gt;45, "Old", IF(Family_Data3[[#This Row],[Mother_Age]]&gt;=31, "Middle Age", "Young"))</f>
        <v>Middle Age</v>
      </c>
      <c r="F4154">
        <v>173.9</v>
      </c>
      <c r="G4154">
        <v>168.3</v>
      </c>
      <c r="H4154" s="1" t="s">
        <v>30</v>
      </c>
      <c r="I4154" s="1" t="s">
        <v>20</v>
      </c>
      <c r="J4154" s="1" t="s">
        <v>22</v>
      </c>
      <c r="K4154" s="1" t="s">
        <v>22</v>
      </c>
      <c r="L4154" s="1" t="s">
        <v>47</v>
      </c>
      <c r="M4154" s="1" t="s">
        <v>22</v>
      </c>
      <c r="N4154" s="1" t="s">
        <v>25</v>
      </c>
      <c r="O4154" s="1" t="s">
        <v>24</v>
      </c>
      <c r="P4154" s="1" t="s">
        <v>26</v>
      </c>
      <c r="Q4154" s="1" t="s">
        <v>41</v>
      </c>
      <c r="R4154">
        <v>179.7</v>
      </c>
      <c r="S4154" s="1" t="s">
        <v>60</v>
      </c>
      <c r="T4154" s="1" t="s">
        <v>28</v>
      </c>
    </row>
    <row r="4155" spans="1:20" x14ac:dyDescent="0.35">
      <c r="A4155" s="1" t="s">
        <v>4073</v>
      </c>
      <c r="B4155">
        <v>47</v>
      </c>
      <c r="C4155" t="str">
        <f>IF(Family_Data3[[#This Row],[Father_Age]]&gt;45, "Old", IF(Family_Data3[[#This Row],[Father_Age]]&gt;=31, "Middle Age", "Young"))</f>
        <v>Old</v>
      </c>
      <c r="D4155">
        <v>41</v>
      </c>
      <c r="E4155" t="str">
        <f>IF(Family_Data3[[#This Row],[Mother_Age]]&gt;45, "Old", IF(Family_Data3[[#This Row],[Mother_Age]]&gt;=31, "Middle Age", "Young"))</f>
        <v>Middle Age</v>
      </c>
      <c r="F4155">
        <v>169.5</v>
      </c>
      <c r="G4155">
        <v>173.8</v>
      </c>
      <c r="H4155" s="1" t="s">
        <v>19</v>
      </c>
      <c r="I4155" s="1" t="s">
        <v>30</v>
      </c>
      <c r="J4155" s="1" t="s">
        <v>22</v>
      </c>
      <c r="K4155" s="1" t="s">
        <v>22</v>
      </c>
      <c r="L4155" s="1" t="s">
        <v>23</v>
      </c>
      <c r="M4155" s="1" t="s">
        <v>22</v>
      </c>
      <c r="N4155" s="1" t="s">
        <v>39</v>
      </c>
      <c r="O4155" s="1" t="s">
        <v>32</v>
      </c>
      <c r="P4155" s="1" t="s">
        <v>51</v>
      </c>
      <c r="Q4155" s="1" t="s">
        <v>41</v>
      </c>
      <c r="R4155">
        <v>180.3</v>
      </c>
      <c r="S4155" s="1" t="s">
        <v>42</v>
      </c>
      <c r="T4155" s="1" t="s">
        <v>28</v>
      </c>
    </row>
    <row r="4156" spans="1:20" x14ac:dyDescent="0.35">
      <c r="A4156" s="1" t="s">
        <v>4074</v>
      </c>
      <c r="B4156">
        <v>49</v>
      </c>
      <c r="C4156" t="str">
        <f>IF(Family_Data3[[#This Row],[Father_Age]]&gt;45, "Old", IF(Family_Data3[[#This Row],[Father_Age]]&gt;=31, "Middle Age", "Young"))</f>
        <v>Old</v>
      </c>
      <c r="D4156">
        <v>32</v>
      </c>
      <c r="E4156" t="str">
        <f>IF(Family_Data3[[#This Row],[Mother_Age]]&gt;45, "Old", IF(Family_Data3[[#This Row],[Mother_Age]]&gt;=31, "Middle Age", "Young"))</f>
        <v>Middle Age</v>
      </c>
      <c r="F4156">
        <v>168.3</v>
      </c>
      <c r="G4156">
        <v>167.4</v>
      </c>
      <c r="H4156" s="1" t="s">
        <v>50</v>
      </c>
      <c r="I4156" s="1" t="s">
        <v>19</v>
      </c>
      <c r="J4156" s="1" t="s">
        <v>22</v>
      </c>
      <c r="K4156" s="1" t="s">
        <v>22</v>
      </c>
      <c r="L4156" s="1" t="s">
        <v>48</v>
      </c>
      <c r="M4156" s="1" t="s">
        <v>23</v>
      </c>
      <c r="N4156" s="1" t="s">
        <v>25</v>
      </c>
      <c r="O4156" s="1" t="s">
        <v>24</v>
      </c>
      <c r="P4156" s="1" t="s">
        <v>65</v>
      </c>
      <c r="Q4156" s="1" t="s">
        <v>27</v>
      </c>
      <c r="R4156">
        <v>157.5</v>
      </c>
      <c r="S4156" s="1" t="s">
        <v>20</v>
      </c>
      <c r="T4156" s="1" t="s">
        <v>34</v>
      </c>
    </row>
    <row r="4157" spans="1:20" x14ac:dyDescent="0.35">
      <c r="A4157" s="1" t="s">
        <v>4076</v>
      </c>
      <c r="B4157">
        <v>47</v>
      </c>
      <c r="C4157" t="str">
        <f>IF(Family_Data3[[#This Row],[Father_Age]]&gt;45, "Old", IF(Family_Data3[[#This Row],[Father_Age]]&gt;=31, "Middle Age", "Young"))</f>
        <v>Old</v>
      </c>
      <c r="D4157">
        <v>31</v>
      </c>
      <c r="E4157" t="str">
        <f>IF(Family_Data3[[#This Row],[Mother_Age]]&gt;45, "Old", IF(Family_Data3[[#This Row],[Mother_Age]]&gt;=31, "Middle Age", "Young"))</f>
        <v>Middle Age</v>
      </c>
      <c r="F4157">
        <v>171.7</v>
      </c>
      <c r="G4157">
        <v>166.9</v>
      </c>
      <c r="H4157" s="1" t="s">
        <v>20</v>
      </c>
      <c r="I4157" s="1" t="s">
        <v>60</v>
      </c>
      <c r="J4157" s="1" t="s">
        <v>22</v>
      </c>
      <c r="K4157" s="1" t="s">
        <v>22</v>
      </c>
      <c r="L4157" s="1" t="s">
        <v>22</v>
      </c>
      <c r="M4157" s="1" t="s">
        <v>22</v>
      </c>
      <c r="N4157" s="1" t="s">
        <v>39</v>
      </c>
      <c r="O4157" s="1" t="s">
        <v>32</v>
      </c>
      <c r="P4157" s="1" t="s">
        <v>40</v>
      </c>
      <c r="Q4157" s="1" t="s">
        <v>41</v>
      </c>
      <c r="R4157">
        <v>174.9</v>
      </c>
      <c r="S4157" s="1" t="s">
        <v>60</v>
      </c>
      <c r="T4157" s="1" t="s">
        <v>28</v>
      </c>
    </row>
    <row r="4158" spans="1:20" x14ac:dyDescent="0.35">
      <c r="A4158" s="1" t="s">
        <v>4078</v>
      </c>
      <c r="B4158">
        <v>53</v>
      </c>
      <c r="C4158" t="str">
        <f>IF(Family_Data3[[#This Row],[Father_Age]]&gt;45, "Old", IF(Family_Data3[[#This Row],[Father_Age]]&gt;=31, "Middle Age", "Young"))</f>
        <v>Old</v>
      </c>
      <c r="D4158">
        <v>23</v>
      </c>
      <c r="E4158" t="str">
        <f>IF(Family_Data3[[#This Row],[Mother_Age]]&gt;45, "Old", IF(Family_Data3[[#This Row],[Mother_Age]]&gt;=31, "Middle Age", "Young"))</f>
        <v>Young</v>
      </c>
      <c r="F4158">
        <v>167.3</v>
      </c>
      <c r="G4158">
        <v>168</v>
      </c>
      <c r="H4158" s="1" t="s">
        <v>19</v>
      </c>
      <c r="I4158" s="1" t="s">
        <v>30</v>
      </c>
      <c r="J4158" s="1" t="s">
        <v>44</v>
      </c>
      <c r="K4158" s="1" t="s">
        <v>62</v>
      </c>
      <c r="L4158" s="1" t="s">
        <v>23</v>
      </c>
      <c r="M4158" s="1" t="s">
        <v>23</v>
      </c>
      <c r="N4158" s="1" t="s">
        <v>36</v>
      </c>
      <c r="O4158" s="1" t="s">
        <v>24</v>
      </c>
      <c r="P4158" s="1" t="s">
        <v>26</v>
      </c>
      <c r="Q4158" s="1" t="s">
        <v>27</v>
      </c>
      <c r="R4158">
        <v>160.5</v>
      </c>
      <c r="S4158" s="1" t="s">
        <v>30</v>
      </c>
      <c r="T4158" s="1" t="s">
        <v>28</v>
      </c>
    </row>
    <row r="4159" spans="1:20" x14ac:dyDescent="0.35">
      <c r="A4159" s="1" t="s">
        <v>4081</v>
      </c>
      <c r="B4159">
        <v>51</v>
      </c>
      <c r="C4159" t="str">
        <f>IF(Family_Data3[[#This Row],[Father_Age]]&gt;45, "Old", IF(Family_Data3[[#This Row],[Father_Age]]&gt;=31, "Middle Age", "Young"))</f>
        <v>Old</v>
      </c>
      <c r="D4159">
        <v>35</v>
      </c>
      <c r="E4159" t="str">
        <f>IF(Family_Data3[[#This Row],[Mother_Age]]&gt;45, "Old", IF(Family_Data3[[#This Row],[Mother_Age]]&gt;=31, "Middle Age", "Young"))</f>
        <v>Middle Age</v>
      </c>
      <c r="F4159">
        <v>172.8</v>
      </c>
      <c r="G4159">
        <v>161.6</v>
      </c>
      <c r="H4159" s="1" t="s">
        <v>20</v>
      </c>
      <c r="I4159" s="1" t="s">
        <v>42</v>
      </c>
      <c r="J4159" s="1" t="s">
        <v>22</v>
      </c>
      <c r="K4159" s="1" t="s">
        <v>44</v>
      </c>
      <c r="L4159" s="1" t="s">
        <v>22</v>
      </c>
      <c r="M4159" s="1" t="s">
        <v>23</v>
      </c>
      <c r="N4159" s="1" t="s">
        <v>25</v>
      </c>
      <c r="O4159" s="1" t="s">
        <v>25</v>
      </c>
      <c r="P4159" s="1" t="s">
        <v>51</v>
      </c>
      <c r="Q4159" s="1" t="s">
        <v>27</v>
      </c>
      <c r="R4159">
        <v>161.4</v>
      </c>
      <c r="S4159" s="1" t="s">
        <v>38</v>
      </c>
      <c r="T4159" s="1" t="s">
        <v>34</v>
      </c>
    </row>
    <row r="4160" spans="1:20" x14ac:dyDescent="0.35">
      <c r="A4160" s="1" t="s">
        <v>4086</v>
      </c>
      <c r="B4160">
        <v>51</v>
      </c>
      <c r="C4160" t="str">
        <f>IF(Family_Data3[[#This Row],[Father_Age]]&gt;45, "Old", IF(Family_Data3[[#This Row],[Father_Age]]&gt;=31, "Middle Age", "Young"))</f>
        <v>Old</v>
      </c>
      <c r="D4160">
        <v>26</v>
      </c>
      <c r="E4160" t="str">
        <f>IF(Family_Data3[[#This Row],[Mother_Age]]&gt;45, "Old", IF(Family_Data3[[#This Row],[Mother_Age]]&gt;=31, "Middle Age", "Young"))</f>
        <v>Young</v>
      </c>
      <c r="F4160">
        <v>173.9</v>
      </c>
      <c r="G4160">
        <v>165.6</v>
      </c>
      <c r="H4160" s="1" t="s">
        <v>30</v>
      </c>
      <c r="I4160" s="1" t="s">
        <v>30</v>
      </c>
      <c r="J4160" s="1" t="s">
        <v>62</v>
      </c>
      <c r="K4160" s="1" t="s">
        <v>44</v>
      </c>
      <c r="L4160" s="1" t="s">
        <v>23</v>
      </c>
      <c r="M4160" s="1" t="s">
        <v>22</v>
      </c>
      <c r="N4160" s="1" t="s">
        <v>39</v>
      </c>
      <c r="O4160" s="1" t="s">
        <v>36</v>
      </c>
      <c r="P4160" s="1" t="s">
        <v>51</v>
      </c>
      <c r="Q4160" s="1" t="s">
        <v>27</v>
      </c>
      <c r="R4160">
        <v>164.5</v>
      </c>
      <c r="S4160" s="1" t="s">
        <v>30</v>
      </c>
      <c r="T4160" s="1" t="s">
        <v>34</v>
      </c>
    </row>
    <row r="4161" spans="1:20" x14ac:dyDescent="0.35">
      <c r="A4161" s="1" t="s">
        <v>4087</v>
      </c>
      <c r="B4161">
        <v>54</v>
      </c>
      <c r="C4161" t="str">
        <f>IF(Family_Data3[[#This Row],[Father_Age]]&gt;45, "Old", IF(Family_Data3[[#This Row],[Father_Age]]&gt;=31, "Middle Age", "Young"))</f>
        <v>Old</v>
      </c>
      <c r="D4161">
        <v>44</v>
      </c>
      <c r="E4161" t="str">
        <f>IF(Family_Data3[[#This Row],[Mother_Age]]&gt;45, "Old", IF(Family_Data3[[#This Row],[Mother_Age]]&gt;=31, "Middle Age", "Young"))</f>
        <v>Middle Age</v>
      </c>
      <c r="F4161">
        <v>166.1</v>
      </c>
      <c r="G4161">
        <v>163.6</v>
      </c>
      <c r="H4161" s="1" t="s">
        <v>20</v>
      </c>
      <c r="I4161" s="1" t="s">
        <v>20</v>
      </c>
      <c r="J4161" s="1" t="s">
        <v>22</v>
      </c>
      <c r="K4161" s="1" t="s">
        <v>44</v>
      </c>
      <c r="L4161" s="1" t="s">
        <v>23</v>
      </c>
      <c r="M4161" s="1" t="s">
        <v>23</v>
      </c>
      <c r="N4161" s="1" t="s">
        <v>25</v>
      </c>
      <c r="O4161" s="1" t="s">
        <v>25</v>
      </c>
      <c r="P4161" s="1" t="s">
        <v>65</v>
      </c>
      <c r="Q4161" s="1" t="s">
        <v>27</v>
      </c>
      <c r="R4161">
        <v>162.19999999999999</v>
      </c>
      <c r="S4161" s="1" t="s">
        <v>20</v>
      </c>
      <c r="T4161" s="1" t="s">
        <v>28</v>
      </c>
    </row>
    <row r="4162" spans="1:20" x14ac:dyDescent="0.35">
      <c r="A4162" s="1" t="s">
        <v>4091</v>
      </c>
      <c r="B4162">
        <v>50</v>
      </c>
      <c r="C4162" t="str">
        <f>IF(Family_Data3[[#This Row],[Father_Age]]&gt;45, "Old", IF(Family_Data3[[#This Row],[Father_Age]]&gt;=31, "Middle Age", "Young"))</f>
        <v>Old</v>
      </c>
      <c r="D4162">
        <v>34</v>
      </c>
      <c r="E4162" t="str">
        <f>IF(Family_Data3[[#This Row],[Mother_Age]]&gt;45, "Old", IF(Family_Data3[[#This Row],[Mother_Age]]&gt;=31, "Middle Age", "Young"))</f>
        <v>Middle Age</v>
      </c>
      <c r="F4162">
        <v>168.5</v>
      </c>
      <c r="G4162">
        <v>168.6</v>
      </c>
      <c r="H4162" s="1" t="s">
        <v>30</v>
      </c>
      <c r="I4162" s="1" t="s">
        <v>20</v>
      </c>
      <c r="J4162" s="1" t="s">
        <v>31</v>
      </c>
      <c r="K4162" s="1" t="s">
        <v>22</v>
      </c>
      <c r="L4162" s="1" t="s">
        <v>22</v>
      </c>
      <c r="M4162" s="1" t="s">
        <v>23</v>
      </c>
      <c r="N4162" s="1" t="s">
        <v>25</v>
      </c>
      <c r="O4162" s="1" t="s">
        <v>32</v>
      </c>
      <c r="P4162" s="1" t="s">
        <v>33</v>
      </c>
      <c r="Q4162" s="1" t="s">
        <v>41</v>
      </c>
      <c r="R4162">
        <v>178.6</v>
      </c>
      <c r="S4162" s="1" t="s">
        <v>60</v>
      </c>
      <c r="T4162" s="1" t="s">
        <v>28</v>
      </c>
    </row>
    <row r="4163" spans="1:20" x14ac:dyDescent="0.35">
      <c r="A4163" s="1" t="s">
        <v>4092</v>
      </c>
      <c r="B4163">
        <v>48</v>
      </c>
      <c r="C4163" t="str">
        <f>IF(Family_Data3[[#This Row],[Father_Age]]&gt;45, "Old", IF(Family_Data3[[#This Row],[Father_Age]]&gt;=31, "Middle Age", "Young"))</f>
        <v>Old</v>
      </c>
      <c r="D4163">
        <v>35</v>
      </c>
      <c r="E4163" t="str">
        <f>IF(Family_Data3[[#This Row],[Mother_Age]]&gt;45, "Old", IF(Family_Data3[[#This Row],[Mother_Age]]&gt;=31, "Middle Age", "Young"))</f>
        <v>Middle Age</v>
      </c>
      <c r="F4163">
        <v>162.1</v>
      </c>
      <c r="G4163">
        <v>156.30000000000001</v>
      </c>
      <c r="H4163" s="1" t="s">
        <v>19</v>
      </c>
      <c r="I4163" s="1" t="s">
        <v>20</v>
      </c>
      <c r="J4163" s="1" t="s">
        <v>22</v>
      </c>
      <c r="K4163" s="1" t="s">
        <v>22</v>
      </c>
      <c r="L4163" s="1" t="s">
        <v>22</v>
      </c>
      <c r="M4163" s="1" t="s">
        <v>47</v>
      </c>
      <c r="N4163" s="1" t="s">
        <v>39</v>
      </c>
      <c r="O4163" s="1" t="s">
        <v>24</v>
      </c>
      <c r="P4163" s="1" t="s">
        <v>40</v>
      </c>
      <c r="Q4163" s="1" t="s">
        <v>27</v>
      </c>
      <c r="R4163">
        <v>150.1</v>
      </c>
      <c r="S4163" s="1" t="s">
        <v>20</v>
      </c>
      <c r="T4163" s="1" t="s">
        <v>34</v>
      </c>
    </row>
    <row r="4164" spans="1:20" x14ac:dyDescent="0.35">
      <c r="A4164" s="1" t="s">
        <v>4095</v>
      </c>
      <c r="B4164">
        <v>50</v>
      </c>
      <c r="C4164" t="str">
        <f>IF(Family_Data3[[#This Row],[Father_Age]]&gt;45, "Old", IF(Family_Data3[[#This Row],[Father_Age]]&gt;=31, "Middle Age", "Young"))</f>
        <v>Old</v>
      </c>
      <c r="D4164">
        <v>30</v>
      </c>
      <c r="E4164" t="str">
        <f>IF(Family_Data3[[#This Row],[Mother_Age]]&gt;45, "Old", IF(Family_Data3[[#This Row],[Mother_Age]]&gt;=31, "Middle Age", "Young"))</f>
        <v>Young</v>
      </c>
      <c r="F4164">
        <v>180.1</v>
      </c>
      <c r="G4164">
        <v>168.5</v>
      </c>
      <c r="H4164" s="1" t="s">
        <v>30</v>
      </c>
      <c r="I4164" s="1" t="s">
        <v>30</v>
      </c>
      <c r="J4164" s="1" t="s">
        <v>44</v>
      </c>
      <c r="K4164" s="1" t="s">
        <v>44</v>
      </c>
      <c r="L4164" s="1" t="s">
        <v>22</v>
      </c>
      <c r="M4164" s="1" t="s">
        <v>23</v>
      </c>
      <c r="N4164" s="1" t="s">
        <v>25</v>
      </c>
      <c r="O4164" s="1" t="s">
        <v>36</v>
      </c>
      <c r="P4164" s="1" t="s">
        <v>40</v>
      </c>
      <c r="Q4164" s="1" t="s">
        <v>27</v>
      </c>
      <c r="R4164">
        <v>160</v>
      </c>
      <c r="S4164" s="1" t="s">
        <v>30</v>
      </c>
      <c r="T4164" s="1" t="s">
        <v>28</v>
      </c>
    </row>
    <row r="4165" spans="1:20" x14ac:dyDescent="0.35">
      <c r="A4165" s="1" t="s">
        <v>4104</v>
      </c>
      <c r="B4165">
        <v>55</v>
      </c>
      <c r="C4165" t="str">
        <f>IF(Family_Data3[[#This Row],[Father_Age]]&gt;45, "Old", IF(Family_Data3[[#This Row],[Father_Age]]&gt;=31, "Middle Age", "Young"))</f>
        <v>Old</v>
      </c>
      <c r="D4165">
        <v>47</v>
      </c>
      <c r="E4165" t="str">
        <f>IF(Family_Data3[[#This Row],[Mother_Age]]&gt;45, "Old", IF(Family_Data3[[#This Row],[Mother_Age]]&gt;=31, "Middle Age", "Young"))</f>
        <v>Old</v>
      </c>
      <c r="F4165">
        <v>179.1</v>
      </c>
      <c r="G4165">
        <v>163.9</v>
      </c>
      <c r="H4165" s="1" t="s">
        <v>19</v>
      </c>
      <c r="I4165" s="1" t="s">
        <v>30</v>
      </c>
      <c r="J4165" s="1" t="s">
        <v>44</v>
      </c>
      <c r="K4165" s="1" t="s">
        <v>31</v>
      </c>
      <c r="L4165" s="1" t="s">
        <v>48</v>
      </c>
      <c r="M4165" s="1" t="s">
        <v>22</v>
      </c>
      <c r="N4165" s="1" t="s">
        <v>24</v>
      </c>
      <c r="O4165" s="1" t="s">
        <v>36</v>
      </c>
      <c r="P4165" s="1" t="s">
        <v>26</v>
      </c>
      <c r="Q4165" s="1" t="s">
        <v>27</v>
      </c>
      <c r="R4165">
        <v>167.6</v>
      </c>
      <c r="S4165" s="1" t="s">
        <v>30</v>
      </c>
      <c r="T4165" s="1" t="s">
        <v>28</v>
      </c>
    </row>
    <row r="4166" spans="1:20" x14ac:dyDescent="0.35">
      <c r="A4166" s="1" t="s">
        <v>4105</v>
      </c>
      <c r="B4166">
        <v>52</v>
      </c>
      <c r="C4166" t="str">
        <f>IF(Family_Data3[[#This Row],[Father_Age]]&gt;45, "Old", IF(Family_Data3[[#This Row],[Father_Age]]&gt;=31, "Middle Age", "Young"))</f>
        <v>Old</v>
      </c>
      <c r="D4166">
        <v>40</v>
      </c>
      <c r="E4166" t="str">
        <f>IF(Family_Data3[[#This Row],[Mother_Age]]&gt;45, "Old", IF(Family_Data3[[#This Row],[Mother_Age]]&gt;=31, "Middle Age", "Young"))</f>
        <v>Middle Age</v>
      </c>
      <c r="F4166">
        <v>174.7</v>
      </c>
      <c r="G4166">
        <v>166.4</v>
      </c>
      <c r="H4166" s="1" t="s">
        <v>42</v>
      </c>
      <c r="I4166" s="1" t="s">
        <v>19</v>
      </c>
      <c r="J4166" s="1" t="s">
        <v>22</v>
      </c>
      <c r="K4166" s="1" t="s">
        <v>21</v>
      </c>
      <c r="L4166" s="1" t="s">
        <v>22</v>
      </c>
      <c r="M4166" s="1" t="s">
        <v>23</v>
      </c>
      <c r="N4166" s="1" t="s">
        <v>36</v>
      </c>
      <c r="O4166" s="1" t="s">
        <v>36</v>
      </c>
      <c r="P4166" s="1" t="s">
        <v>51</v>
      </c>
      <c r="Q4166" s="1" t="s">
        <v>27</v>
      </c>
      <c r="R4166">
        <v>164.3</v>
      </c>
      <c r="S4166" s="1" t="s">
        <v>42</v>
      </c>
      <c r="T4166" s="1" t="s">
        <v>34</v>
      </c>
    </row>
    <row r="4167" spans="1:20" x14ac:dyDescent="0.35">
      <c r="A4167" s="1" t="s">
        <v>4112</v>
      </c>
      <c r="B4167">
        <v>46</v>
      </c>
      <c r="C4167" t="str">
        <f>IF(Family_Data3[[#This Row],[Father_Age]]&gt;45, "Old", IF(Family_Data3[[#This Row],[Father_Age]]&gt;=31, "Middle Age", "Young"))</f>
        <v>Old</v>
      </c>
      <c r="D4167">
        <v>38</v>
      </c>
      <c r="E4167" t="str">
        <f>IF(Family_Data3[[#This Row],[Mother_Age]]&gt;45, "Old", IF(Family_Data3[[#This Row],[Mother_Age]]&gt;=31, "Middle Age", "Young"))</f>
        <v>Middle Age</v>
      </c>
      <c r="F4167">
        <v>174.6</v>
      </c>
      <c r="G4167">
        <v>166.4</v>
      </c>
      <c r="H4167" s="1" t="s">
        <v>19</v>
      </c>
      <c r="I4167" s="1" t="s">
        <v>19</v>
      </c>
      <c r="J4167" s="1" t="s">
        <v>22</v>
      </c>
      <c r="K4167" s="1" t="s">
        <v>22</v>
      </c>
      <c r="L4167" s="1" t="s">
        <v>48</v>
      </c>
      <c r="M4167" s="1" t="s">
        <v>22</v>
      </c>
      <c r="N4167" s="1" t="s">
        <v>24</v>
      </c>
      <c r="O4167" s="1" t="s">
        <v>32</v>
      </c>
      <c r="P4167" s="1" t="s">
        <v>65</v>
      </c>
      <c r="Q4167" s="1" t="s">
        <v>41</v>
      </c>
      <c r="R4167">
        <v>172.1</v>
      </c>
      <c r="S4167" s="1" t="s">
        <v>54</v>
      </c>
      <c r="T4167" s="1" t="s">
        <v>28</v>
      </c>
    </row>
    <row r="4168" spans="1:20" x14ac:dyDescent="0.35">
      <c r="A4168" s="1" t="s">
        <v>4118</v>
      </c>
      <c r="B4168">
        <v>47</v>
      </c>
      <c r="C4168" t="str">
        <f>IF(Family_Data3[[#This Row],[Father_Age]]&gt;45, "Old", IF(Family_Data3[[#This Row],[Father_Age]]&gt;=31, "Middle Age", "Young"))</f>
        <v>Old</v>
      </c>
      <c r="D4168">
        <v>39</v>
      </c>
      <c r="E4168" t="str">
        <f>IF(Family_Data3[[#This Row],[Mother_Age]]&gt;45, "Old", IF(Family_Data3[[#This Row],[Mother_Age]]&gt;=31, "Middle Age", "Young"))</f>
        <v>Middle Age</v>
      </c>
      <c r="F4168">
        <v>171.8</v>
      </c>
      <c r="G4168">
        <v>163.69999999999999</v>
      </c>
      <c r="H4168" s="1" t="s">
        <v>42</v>
      </c>
      <c r="I4168" s="1" t="s">
        <v>30</v>
      </c>
      <c r="J4168" s="1" t="s">
        <v>44</v>
      </c>
      <c r="K4168" s="1" t="s">
        <v>31</v>
      </c>
      <c r="L4168" s="1" t="s">
        <v>48</v>
      </c>
      <c r="M4168" s="1" t="s">
        <v>47</v>
      </c>
      <c r="N4168" s="1" t="s">
        <v>32</v>
      </c>
      <c r="O4168" s="1" t="s">
        <v>36</v>
      </c>
      <c r="P4168" s="1" t="s">
        <v>51</v>
      </c>
      <c r="Q4168" s="1" t="s">
        <v>41</v>
      </c>
      <c r="R4168">
        <v>175.6</v>
      </c>
      <c r="S4168" s="1" t="s">
        <v>42</v>
      </c>
      <c r="T4168" s="1" t="s">
        <v>34</v>
      </c>
    </row>
    <row r="4169" spans="1:20" x14ac:dyDescent="0.35">
      <c r="A4169" s="1" t="s">
        <v>4124</v>
      </c>
      <c r="B4169">
        <v>49</v>
      </c>
      <c r="C4169" t="str">
        <f>IF(Family_Data3[[#This Row],[Father_Age]]&gt;45, "Old", IF(Family_Data3[[#This Row],[Father_Age]]&gt;=31, "Middle Age", "Young"))</f>
        <v>Old</v>
      </c>
      <c r="D4169">
        <v>35</v>
      </c>
      <c r="E4169" t="str">
        <f>IF(Family_Data3[[#This Row],[Mother_Age]]&gt;45, "Old", IF(Family_Data3[[#This Row],[Mother_Age]]&gt;=31, "Middle Age", "Young"))</f>
        <v>Middle Age</v>
      </c>
      <c r="F4169">
        <v>176</v>
      </c>
      <c r="G4169">
        <v>166.5</v>
      </c>
      <c r="H4169" s="1" t="s">
        <v>30</v>
      </c>
      <c r="I4169" s="1" t="s">
        <v>30</v>
      </c>
      <c r="J4169" s="1" t="s">
        <v>21</v>
      </c>
      <c r="K4169" s="1" t="s">
        <v>22</v>
      </c>
      <c r="L4169" s="1" t="s">
        <v>47</v>
      </c>
      <c r="M4169" s="1" t="s">
        <v>23</v>
      </c>
      <c r="N4169" s="1" t="s">
        <v>25</v>
      </c>
      <c r="O4169" s="1" t="s">
        <v>25</v>
      </c>
      <c r="P4169" s="1" t="s">
        <v>51</v>
      </c>
      <c r="Q4169" s="1" t="s">
        <v>27</v>
      </c>
      <c r="R4169">
        <v>161.9</v>
      </c>
      <c r="S4169" s="1" t="s">
        <v>42</v>
      </c>
      <c r="T4169" s="1" t="s">
        <v>34</v>
      </c>
    </row>
    <row r="4170" spans="1:20" x14ac:dyDescent="0.35">
      <c r="A4170" s="1" t="s">
        <v>4126</v>
      </c>
      <c r="B4170">
        <v>51</v>
      </c>
      <c r="C4170" t="str">
        <f>IF(Family_Data3[[#This Row],[Father_Age]]&gt;45, "Old", IF(Family_Data3[[#This Row],[Father_Age]]&gt;=31, "Middle Age", "Young"))</f>
        <v>Old</v>
      </c>
      <c r="D4170">
        <v>47</v>
      </c>
      <c r="E4170" t="str">
        <f>IF(Family_Data3[[#This Row],[Mother_Age]]&gt;45, "Old", IF(Family_Data3[[#This Row],[Mother_Age]]&gt;=31, "Middle Age", "Young"))</f>
        <v>Old</v>
      </c>
      <c r="F4170">
        <v>181.5</v>
      </c>
      <c r="G4170">
        <v>161.69999999999999</v>
      </c>
      <c r="H4170" s="1" t="s">
        <v>30</v>
      </c>
      <c r="I4170" s="1" t="s">
        <v>30</v>
      </c>
      <c r="J4170" s="1" t="s">
        <v>21</v>
      </c>
      <c r="K4170" s="1" t="s">
        <v>44</v>
      </c>
      <c r="L4170" s="1" t="s">
        <v>23</v>
      </c>
      <c r="M4170" s="1" t="s">
        <v>23</v>
      </c>
      <c r="N4170" s="1" t="s">
        <v>32</v>
      </c>
      <c r="O4170" s="1" t="s">
        <v>32</v>
      </c>
      <c r="P4170" s="1" t="s">
        <v>45</v>
      </c>
      <c r="Q4170" s="1" t="s">
        <v>41</v>
      </c>
      <c r="R4170">
        <v>174.7</v>
      </c>
      <c r="S4170" s="1" t="s">
        <v>30</v>
      </c>
      <c r="T4170" s="1" t="s">
        <v>28</v>
      </c>
    </row>
    <row r="4171" spans="1:20" x14ac:dyDescent="0.35">
      <c r="A4171" s="1" t="s">
        <v>4127</v>
      </c>
      <c r="B4171">
        <v>48</v>
      </c>
      <c r="C4171" t="str">
        <f>IF(Family_Data3[[#This Row],[Father_Age]]&gt;45, "Old", IF(Family_Data3[[#This Row],[Father_Age]]&gt;=31, "Middle Age", "Young"))</f>
        <v>Old</v>
      </c>
      <c r="D4171">
        <v>41</v>
      </c>
      <c r="E4171" t="str">
        <f>IF(Family_Data3[[#This Row],[Mother_Age]]&gt;45, "Old", IF(Family_Data3[[#This Row],[Mother_Age]]&gt;=31, "Middle Age", "Young"))</f>
        <v>Middle Age</v>
      </c>
      <c r="F4171">
        <v>184.5</v>
      </c>
      <c r="G4171">
        <v>152</v>
      </c>
      <c r="H4171" s="1" t="s">
        <v>20</v>
      </c>
      <c r="I4171" s="1" t="s">
        <v>20</v>
      </c>
      <c r="J4171" s="1" t="s">
        <v>22</v>
      </c>
      <c r="K4171" s="1" t="s">
        <v>22</v>
      </c>
      <c r="L4171" s="1" t="s">
        <v>48</v>
      </c>
      <c r="M4171" s="1" t="s">
        <v>23</v>
      </c>
      <c r="N4171" s="1" t="s">
        <v>39</v>
      </c>
      <c r="O4171" s="1" t="s">
        <v>36</v>
      </c>
      <c r="P4171" s="1" t="s">
        <v>40</v>
      </c>
      <c r="Q4171" s="1" t="s">
        <v>41</v>
      </c>
      <c r="R4171">
        <v>163.1</v>
      </c>
      <c r="S4171" s="1" t="s">
        <v>20</v>
      </c>
      <c r="T4171" s="1" t="s">
        <v>28</v>
      </c>
    </row>
    <row r="4172" spans="1:20" x14ac:dyDescent="0.35">
      <c r="A4172" s="1" t="s">
        <v>4128</v>
      </c>
      <c r="B4172">
        <v>49</v>
      </c>
      <c r="C4172" t="str">
        <f>IF(Family_Data3[[#This Row],[Father_Age]]&gt;45, "Old", IF(Family_Data3[[#This Row],[Father_Age]]&gt;=31, "Middle Age", "Young"))</f>
        <v>Old</v>
      </c>
      <c r="D4172">
        <v>37</v>
      </c>
      <c r="E4172" t="str">
        <f>IF(Family_Data3[[#This Row],[Mother_Age]]&gt;45, "Old", IF(Family_Data3[[#This Row],[Mother_Age]]&gt;=31, "Middle Age", "Young"))</f>
        <v>Middle Age</v>
      </c>
      <c r="F4172">
        <v>165.5</v>
      </c>
      <c r="G4172">
        <v>165.7</v>
      </c>
      <c r="H4172" s="1" t="s">
        <v>42</v>
      </c>
      <c r="I4172" s="1" t="s">
        <v>30</v>
      </c>
      <c r="J4172" s="1" t="s">
        <v>22</v>
      </c>
      <c r="K4172" s="1" t="s">
        <v>22</v>
      </c>
      <c r="L4172" s="1" t="s">
        <v>22</v>
      </c>
      <c r="M4172" s="1" t="s">
        <v>22</v>
      </c>
      <c r="N4172" s="1" t="s">
        <v>24</v>
      </c>
      <c r="O4172" s="1" t="s">
        <v>25</v>
      </c>
      <c r="P4172" s="1" t="s">
        <v>40</v>
      </c>
      <c r="Q4172" s="1" t="s">
        <v>41</v>
      </c>
      <c r="R4172">
        <v>170.4</v>
      </c>
      <c r="S4172" s="1" t="s">
        <v>30</v>
      </c>
      <c r="T4172" s="1" t="s">
        <v>28</v>
      </c>
    </row>
    <row r="4173" spans="1:20" x14ac:dyDescent="0.35">
      <c r="A4173" s="1" t="s">
        <v>4132</v>
      </c>
      <c r="B4173">
        <v>49</v>
      </c>
      <c r="C4173" t="str">
        <f>IF(Family_Data3[[#This Row],[Father_Age]]&gt;45, "Old", IF(Family_Data3[[#This Row],[Father_Age]]&gt;=31, "Middle Age", "Young"))</f>
        <v>Old</v>
      </c>
      <c r="D4173">
        <v>43</v>
      </c>
      <c r="E4173" t="str">
        <f>IF(Family_Data3[[#This Row],[Mother_Age]]&gt;45, "Old", IF(Family_Data3[[#This Row],[Mother_Age]]&gt;=31, "Middle Age", "Young"))</f>
        <v>Middle Age</v>
      </c>
      <c r="F4173">
        <v>173.9</v>
      </c>
      <c r="G4173">
        <v>164</v>
      </c>
      <c r="H4173" s="1" t="s">
        <v>19</v>
      </c>
      <c r="I4173" s="1" t="s">
        <v>20</v>
      </c>
      <c r="J4173" s="1" t="s">
        <v>22</v>
      </c>
      <c r="K4173" s="1" t="s">
        <v>44</v>
      </c>
      <c r="L4173" s="1" t="s">
        <v>22</v>
      </c>
      <c r="M4173" s="1" t="s">
        <v>23</v>
      </c>
      <c r="N4173" s="1" t="s">
        <v>25</v>
      </c>
      <c r="O4173" s="1" t="s">
        <v>32</v>
      </c>
      <c r="P4173" s="1" t="s">
        <v>51</v>
      </c>
      <c r="Q4173" s="1" t="s">
        <v>41</v>
      </c>
      <c r="R4173">
        <v>175.1</v>
      </c>
      <c r="S4173" s="1" t="s">
        <v>20</v>
      </c>
      <c r="T4173" s="1" t="s">
        <v>34</v>
      </c>
    </row>
    <row r="4174" spans="1:20" x14ac:dyDescent="0.35">
      <c r="A4174" s="1" t="s">
        <v>4139</v>
      </c>
      <c r="B4174">
        <v>50</v>
      </c>
      <c r="C4174" t="str">
        <f>IF(Family_Data3[[#This Row],[Father_Age]]&gt;45, "Old", IF(Family_Data3[[#This Row],[Father_Age]]&gt;=31, "Middle Age", "Young"))</f>
        <v>Old</v>
      </c>
      <c r="D4174">
        <v>31</v>
      </c>
      <c r="E4174" t="str">
        <f>IF(Family_Data3[[#This Row],[Mother_Age]]&gt;45, "Old", IF(Family_Data3[[#This Row],[Mother_Age]]&gt;=31, "Middle Age", "Young"))</f>
        <v>Middle Age</v>
      </c>
      <c r="F4174">
        <v>182.2</v>
      </c>
      <c r="G4174">
        <v>162</v>
      </c>
      <c r="H4174" s="1" t="s">
        <v>19</v>
      </c>
      <c r="I4174" s="1" t="s">
        <v>20</v>
      </c>
      <c r="J4174" s="1" t="s">
        <v>22</v>
      </c>
      <c r="K4174" s="1" t="s">
        <v>21</v>
      </c>
      <c r="L4174" s="1" t="s">
        <v>48</v>
      </c>
      <c r="M4174" s="1" t="s">
        <v>23</v>
      </c>
      <c r="N4174" s="1" t="s">
        <v>32</v>
      </c>
      <c r="O4174" s="1" t="s">
        <v>32</v>
      </c>
      <c r="P4174" s="1" t="s">
        <v>40</v>
      </c>
      <c r="Q4174" s="1" t="s">
        <v>41</v>
      </c>
      <c r="R4174">
        <v>177.9</v>
      </c>
      <c r="S4174" s="1" t="s">
        <v>20</v>
      </c>
      <c r="T4174" s="1" t="s">
        <v>34</v>
      </c>
    </row>
    <row r="4175" spans="1:20" x14ac:dyDescent="0.35">
      <c r="A4175" s="1" t="s">
        <v>4141</v>
      </c>
      <c r="B4175">
        <v>49</v>
      </c>
      <c r="C4175" t="str">
        <f>IF(Family_Data3[[#This Row],[Father_Age]]&gt;45, "Old", IF(Family_Data3[[#This Row],[Father_Age]]&gt;=31, "Middle Age", "Young"))</f>
        <v>Old</v>
      </c>
      <c r="D4175">
        <v>44</v>
      </c>
      <c r="E4175" t="str">
        <f>IF(Family_Data3[[#This Row],[Mother_Age]]&gt;45, "Old", IF(Family_Data3[[#This Row],[Mother_Age]]&gt;=31, "Middle Age", "Young"))</f>
        <v>Middle Age</v>
      </c>
      <c r="F4175">
        <v>172.9</v>
      </c>
      <c r="G4175">
        <v>164.2</v>
      </c>
      <c r="H4175" s="1" t="s">
        <v>19</v>
      </c>
      <c r="I4175" s="1" t="s">
        <v>19</v>
      </c>
      <c r="J4175" s="1" t="s">
        <v>44</v>
      </c>
      <c r="K4175" s="1" t="s">
        <v>22</v>
      </c>
      <c r="L4175" s="1" t="s">
        <v>22</v>
      </c>
      <c r="M4175" s="1" t="s">
        <v>48</v>
      </c>
      <c r="N4175" s="1" t="s">
        <v>32</v>
      </c>
      <c r="O4175" s="1" t="s">
        <v>39</v>
      </c>
      <c r="P4175" s="1" t="s">
        <v>45</v>
      </c>
      <c r="Q4175" s="1" t="s">
        <v>27</v>
      </c>
      <c r="R4175">
        <v>168.5</v>
      </c>
      <c r="S4175" s="1" t="s">
        <v>54</v>
      </c>
      <c r="T4175" s="1" t="s">
        <v>28</v>
      </c>
    </row>
    <row r="4176" spans="1:20" x14ac:dyDescent="0.35">
      <c r="A4176" s="1" t="s">
        <v>4142</v>
      </c>
      <c r="B4176">
        <v>52</v>
      </c>
      <c r="C4176" t="str">
        <f>IF(Family_Data3[[#This Row],[Father_Age]]&gt;45, "Old", IF(Family_Data3[[#This Row],[Father_Age]]&gt;=31, "Middle Age", "Young"))</f>
        <v>Old</v>
      </c>
      <c r="D4176">
        <v>42</v>
      </c>
      <c r="E4176" t="str">
        <f>IF(Family_Data3[[#This Row],[Mother_Age]]&gt;45, "Old", IF(Family_Data3[[#This Row],[Mother_Age]]&gt;=31, "Middle Age", "Young"))</f>
        <v>Middle Age</v>
      </c>
      <c r="F4176">
        <v>169</v>
      </c>
      <c r="G4176">
        <v>167.2</v>
      </c>
      <c r="H4176" s="1" t="s">
        <v>30</v>
      </c>
      <c r="I4176" s="1" t="s">
        <v>30</v>
      </c>
      <c r="J4176" s="1" t="s">
        <v>31</v>
      </c>
      <c r="K4176" s="1" t="s">
        <v>22</v>
      </c>
      <c r="L4176" s="1" t="s">
        <v>23</v>
      </c>
      <c r="M4176" s="1" t="s">
        <v>23</v>
      </c>
      <c r="N4176" s="1" t="s">
        <v>24</v>
      </c>
      <c r="O4176" s="1" t="s">
        <v>36</v>
      </c>
      <c r="P4176" s="1" t="s">
        <v>40</v>
      </c>
      <c r="Q4176" s="1" t="s">
        <v>41</v>
      </c>
      <c r="R4176">
        <v>173.9</v>
      </c>
      <c r="S4176" s="1" t="s">
        <v>30</v>
      </c>
      <c r="T4176" s="1" t="s">
        <v>28</v>
      </c>
    </row>
    <row r="4177" spans="1:20" x14ac:dyDescent="0.35">
      <c r="A4177" s="1" t="s">
        <v>4145</v>
      </c>
      <c r="B4177">
        <v>54</v>
      </c>
      <c r="C4177" t="str">
        <f>IF(Family_Data3[[#This Row],[Father_Age]]&gt;45, "Old", IF(Family_Data3[[#This Row],[Father_Age]]&gt;=31, "Middle Age", "Young"))</f>
        <v>Old</v>
      </c>
      <c r="D4177">
        <v>35</v>
      </c>
      <c r="E4177" t="str">
        <f>IF(Family_Data3[[#This Row],[Mother_Age]]&gt;45, "Old", IF(Family_Data3[[#This Row],[Mother_Age]]&gt;=31, "Middle Age", "Young"))</f>
        <v>Middle Age</v>
      </c>
      <c r="F4177">
        <v>164.1</v>
      </c>
      <c r="G4177">
        <v>161.69999999999999</v>
      </c>
      <c r="H4177" s="1" t="s">
        <v>30</v>
      </c>
      <c r="I4177" s="1" t="s">
        <v>30</v>
      </c>
      <c r="J4177" s="1" t="s">
        <v>22</v>
      </c>
      <c r="K4177" s="1" t="s">
        <v>22</v>
      </c>
      <c r="L4177" s="1" t="s">
        <v>23</v>
      </c>
      <c r="M4177" s="1" t="s">
        <v>23</v>
      </c>
      <c r="N4177" s="1" t="s">
        <v>25</v>
      </c>
      <c r="O4177" s="1" t="s">
        <v>39</v>
      </c>
      <c r="P4177" s="1" t="s">
        <v>45</v>
      </c>
      <c r="Q4177" s="1" t="s">
        <v>27</v>
      </c>
      <c r="R4177">
        <v>153.1</v>
      </c>
      <c r="S4177" s="1" t="s">
        <v>30</v>
      </c>
      <c r="T4177" s="1" t="s">
        <v>34</v>
      </c>
    </row>
    <row r="4178" spans="1:20" x14ac:dyDescent="0.35">
      <c r="A4178" s="1" t="s">
        <v>4147</v>
      </c>
      <c r="B4178">
        <v>53</v>
      </c>
      <c r="C4178" t="str">
        <f>IF(Family_Data3[[#This Row],[Father_Age]]&gt;45, "Old", IF(Family_Data3[[#This Row],[Father_Age]]&gt;=31, "Middle Age", "Young"))</f>
        <v>Old</v>
      </c>
      <c r="D4178">
        <v>41</v>
      </c>
      <c r="E4178" t="str">
        <f>IF(Family_Data3[[#This Row],[Mother_Age]]&gt;45, "Old", IF(Family_Data3[[#This Row],[Mother_Age]]&gt;=31, "Middle Age", "Young"))</f>
        <v>Middle Age</v>
      </c>
      <c r="F4178">
        <v>176.9</v>
      </c>
      <c r="G4178">
        <v>163.6</v>
      </c>
      <c r="H4178" s="1" t="s">
        <v>19</v>
      </c>
      <c r="I4178" s="1" t="s">
        <v>19</v>
      </c>
      <c r="J4178" s="1" t="s">
        <v>62</v>
      </c>
      <c r="K4178" s="1" t="s">
        <v>22</v>
      </c>
      <c r="L4178" s="1" t="s">
        <v>23</v>
      </c>
      <c r="M4178" s="1" t="s">
        <v>47</v>
      </c>
      <c r="N4178" s="1" t="s">
        <v>24</v>
      </c>
      <c r="O4178" s="1" t="s">
        <v>32</v>
      </c>
      <c r="P4178" s="1" t="s">
        <v>65</v>
      </c>
      <c r="Q4178" s="1" t="s">
        <v>27</v>
      </c>
      <c r="R4178">
        <v>166.1</v>
      </c>
      <c r="S4178" s="1" t="s">
        <v>54</v>
      </c>
      <c r="T4178" s="1" t="s">
        <v>28</v>
      </c>
    </row>
    <row r="4179" spans="1:20" x14ac:dyDescent="0.35">
      <c r="A4179" s="1" t="s">
        <v>4150</v>
      </c>
      <c r="B4179">
        <v>51</v>
      </c>
      <c r="C4179" t="str">
        <f>IF(Family_Data3[[#This Row],[Father_Age]]&gt;45, "Old", IF(Family_Data3[[#This Row],[Father_Age]]&gt;=31, "Middle Age", "Young"))</f>
        <v>Old</v>
      </c>
      <c r="D4179">
        <v>38</v>
      </c>
      <c r="E4179" t="str">
        <f>IF(Family_Data3[[#This Row],[Mother_Age]]&gt;45, "Old", IF(Family_Data3[[#This Row],[Mother_Age]]&gt;=31, "Middle Age", "Young"))</f>
        <v>Middle Age</v>
      </c>
      <c r="F4179">
        <v>180.9</v>
      </c>
      <c r="G4179">
        <v>149.1</v>
      </c>
      <c r="H4179" s="1" t="s">
        <v>19</v>
      </c>
      <c r="I4179" s="1" t="s">
        <v>50</v>
      </c>
      <c r="J4179" s="1" t="s">
        <v>22</v>
      </c>
      <c r="K4179" s="1" t="s">
        <v>22</v>
      </c>
      <c r="L4179" s="1" t="s">
        <v>23</v>
      </c>
      <c r="M4179" s="1" t="s">
        <v>22</v>
      </c>
      <c r="N4179" s="1" t="s">
        <v>25</v>
      </c>
      <c r="O4179" s="1" t="s">
        <v>25</v>
      </c>
      <c r="P4179" s="1" t="s">
        <v>65</v>
      </c>
      <c r="Q4179" s="1" t="s">
        <v>41</v>
      </c>
      <c r="R4179">
        <v>173.9</v>
      </c>
      <c r="S4179" s="1" t="s">
        <v>50</v>
      </c>
      <c r="T4179" s="1" t="s">
        <v>28</v>
      </c>
    </row>
    <row r="4180" spans="1:20" x14ac:dyDescent="0.35">
      <c r="A4180" s="1" t="s">
        <v>4153</v>
      </c>
      <c r="B4180">
        <v>52</v>
      </c>
      <c r="C4180" t="str">
        <f>IF(Family_Data3[[#This Row],[Father_Age]]&gt;45, "Old", IF(Family_Data3[[#This Row],[Father_Age]]&gt;=31, "Middle Age", "Young"))</f>
        <v>Old</v>
      </c>
      <c r="D4180">
        <v>34</v>
      </c>
      <c r="E4180" t="str">
        <f>IF(Family_Data3[[#This Row],[Mother_Age]]&gt;45, "Old", IF(Family_Data3[[#This Row],[Mother_Age]]&gt;=31, "Middle Age", "Young"))</f>
        <v>Middle Age</v>
      </c>
      <c r="F4180">
        <v>182.2</v>
      </c>
      <c r="G4180">
        <v>156.5</v>
      </c>
      <c r="H4180" s="1" t="s">
        <v>20</v>
      </c>
      <c r="I4180" s="1" t="s">
        <v>30</v>
      </c>
      <c r="J4180" s="1" t="s">
        <v>44</v>
      </c>
      <c r="K4180" s="1" t="s">
        <v>44</v>
      </c>
      <c r="L4180" s="1" t="s">
        <v>22</v>
      </c>
      <c r="M4180" s="1" t="s">
        <v>22</v>
      </c>
      <c r="N4180" s="1" t="s">
        <v>36</v>
      </c>
      <c r="O4180" s="1" t="s">
        <v>32</v>
      </c>
      <c r="P4180" s="1" t="s">
        <v>40</v>
      </c>
      <c r="Q4180" s="1" t="s">
        <v>27</v>
      </c>
      <c r="R4180">
        <v>162.9</v>
      </c>
      <c r="S4180" s="1" t="s">
        <v>60</v>
      </c>
      <c r="T4180" s="1" t="s">
        <v>34</v>
      </c>
    </row>
    <row r="4181" spans="1:20" x14ac:dyDescent="0.35">
      <c r="A4181" s="1" t="s">
        <v>4157</v>
      </c>
      <c r="B4181">
        <v>46</v>
      </c>
      <c r="C4181" t="str">
        <f>IF(Family_Data3[[#This Row],[Father_Age]]&gt;45, "Old", IF(Family_Data3[[#This Row],[Father_Age]]&gt;=31, "Middle Age", "Young"))</f>
        <v>Old</v>
      </c>
      <c r="D4181">
        <v>29</v>
      </c>
      <c r="E4181" t="str">
        <f>IF(Family_Data3[[#This Row],[Mother_Age]]&gt;45, "Old", IF(Family_Data3[[#This Row],[Mother_Age]]&gt;=31, "Middle Age", "Young"))</f>
        <v>Young</v>
      </c>
      <c r="F4181">
        <v>176</v>
      </c>
      <c r="G4181">
        <v>159.19999999999999</v>
      </c>
      <c r="H4181" s="1" t="s">
        <v>30</v>
      </c>
      <c r="I4181" s="1" t="s">
        <v>30</v>
      </c>
      <c r="J4181" s="1" t="s">
        <v>21</v>
      </c>
      <c r="K4181" s="1" t="s">
        <v>44</v>
      </c>
      <c r="L4181" s="1" t="s">
        <v>48</v>
      </c>
      <c r="M4181" s="1" t="s">
        <v>22</v>
      </c>
      <c r="N4181" s="1" t="s">
        <v>36</v>
      </c>
      <c r="O4181" s="1" t="s">
        <v>32</v>
      </c>
      <c r="P4181" s="1" t="s">
        <v>65</v>
      </c>
      <c r="Q4181" s="1" t="s">
        <v>41</v>
      </c>
      <c r="R4181">
        <v>167.3</v>
      </c>
      <c r="S4181" s="1" t="s">
        <v>30</v>
      </c>
      <c r="T4181" s="1" t="s">
        <v>28</v>
      </c>
    </row>
    <row r="4182" spans="1:20" x14ac:dyDescent="0.35">
      <c r="A4182" s="1" t="s">
        <v>4161</v>
      </c>
      <c r="B4182">
        <v>50</v>
      </c>
      <c r="C4182" t="str">
        <f>IF(Family_Data3[[#This Row],[Father_Age]]&gt;45, "Old", IF(Family_Data3[[#This Row],[Father_Age]]&gt;=31, "Middle Age", "Young"))</f>
        <v>Old</v>
      </c>
      <c r="D4182">
        <v>18</v>
      </c>
      <c r="E4182" t="str">
        <f>IF(Family_Data3[[#This Row],[Mother_Age]]&gt;45, "Old", IF(Family_Data3[[#This Row],[Mother_Age]]&gt;=31, "Middle Age", "Young"))</f>
        <v>Young</v>
      </c>
      <c r="F4182">
        <v>171.9</v>
      </c>
      <c r="G4182">
        <v>169.5</v>
      </c>
      <c r="H4182" s="1" t="s">
        <v>30</v>
      </c>
      <c r="I4182" s="1" t="s">
        <v>30</v>
      </c>
      <c r="J4182" s="1" t="s">
        <v>44</v>
      </c>
      <c r="K4182" s="1" t="s">
        <v>22</v>
      </c>
      <c r="L4182" s="1" t="s">
        <v>22</v>
      </c>
      <c r="M4182" s="1" t="s">
        <v>23</v>
      </c>
      <c r="N4182" s="1" t="s">
        <v>24</v>
      </c>
      <c r="O4182" s="1" t="s">
        <v>25</v>
      </c>
      <c r="P4182" s="1" t="s">
        <v>51</v>
      </c>
      <c r="Q4182" s="1" t="s">
        <v>41</v>
      </c>
      <c r="R4182">
        <v>178.3</v>
      </c>
      <c r="S4182" s="1" t="s">
        <v>30</v>
      </c>
      <c r="T4182" s="1" t="s">
        <v>34</v>
      </c>
    </row>
    <row r="4183" spans="1:20" x14ac:dyDescent="0.35">
      <c r="A4183" s="1" t="s">
        <v>4163</v>
      </c>
      <c r="B4183">
        <v>52</v>
      </c>
      <c r="C4183" t="str">
        <f>IF(Family_Data3[[#This Row],[Father_Age]]&gt;45, "Old", IF(Family_Data3[[#This Row],[Father_Age]]&gt;=31, "Middle Age", "Young"))</f>
        <v>Old</v>
      </c>
      <c r="D4183">
        <v>25</v>
      </c>
      <c r="E4183" t="str">
        <f>IF(Family_Data3[[#This Row],[Mother_Age]]&gt;45, "Old", IF(Family_Data3[[#This Row],[Mother_Age]]&gt;=31, "Middle Age", "Young"))</f>
        <v>Young</v>
      </c>
      <c r="F4183">
        <v>161.19999999999999</v>
      </c>
      <c r="G4183">
        <v>156.5</v>
      </c>
      <c r="H4183" s="1" t="s">
        <v>20</v>
      </c>
      <c r="I4183" s="1" t="s">
        <v>60</v>
      </c>
      <c r="J4183" s="1" t="s">
        <v>22</v>
      </c>
      <c r="K4183" s="1" t="s">
        <v>22</v>
      </c>
      <c r="L4183" s="1" t="s">
        <v>23</v>
      </c>
      <c r="M4183" s="1" t="s">
        <v>22</v>
      </c>
      <c r="N4183" s="1" t="s">
        <v>32</v>
      </c>
      <c r="O4183" s="1" t="s">
        <v>25</v>
      </c>
      <c r="P4183" s="1" t="s">
        <v>51</v>
      </c>
      <c r="Q4183" s="1" t="s">
        <v>41</v>
      </c>
      <c r="R4183">
        <v>164.2</v>
      </c>
      <c r="S4183" s="1" t="s">
        <v>20</v>
      </c>
      <c r="T4183" s="1" t="s">
        <v>34</v>
      </c>
    </row>
    <row r="4184" spans="1:20" x14ac:dyDescent="0.35">
      <c r="A4184" s="1" t="s">
        <v>4164</v>
      </c>
      <c r="B4184">
        <v>51</v>
      </c>
      <c r="C4184" t="str">
        <f>IF(Family_Data3[[#This Row],[Father_Age]]&gt;45, "Old", IF(Family_Data3[[#This Row],[Father_Age]]&gt;=31, "Middle Age", "Young"))</f>
        <v>Old</v>
      </c>
      <c r="D4184">
        <v>39</v>
      </c>
      <c r="E4184" t="str">
        <f>IF(Family_Data3[[#This Row],[Mother_Age]]&gt;45, "Old", IF(Family_Data3[[#This Row],[Mother_Age]]&gt;=31, "Middle Age", "Young"))</f>
        <v>Middle Age</v>
      </c>
      <c r="F4184">
        <v>179.8</v>
      </c>
      <c r="G4184">
        <v>165.2</v>
      </c>
      <c r="H4184" s="1" t="s">
        <v>19</v>
      </c>
      <c r="I4184" s="1" t="s">
        <v>42</v>
      </c>
      <c r="J4184" s="1" t="s">
        <v>22</v>
      </c>
      <c r="K4184" s="1" t="s">
        <v>31</v>
      </c>
      <c r="L4184" s="1" t="s">
        <v>23</v>
      </c>
      <c r="M4184" s="1" t="s">
        <v>23</v>
      </c>
      <c r="N4184" s="1" t="s">
        <v>25</v>
      </c>
      <c r="O4184" s="1" t="s">
        <v>25</v>
      </c>
      <c r="P4184" s="1" t="s">
        <v>45</v>
      </c>
      <c r="Q4184" s="1" t="s">
        <v>41</v>
      </c>
      <c r="R4184">
        <v>175</v>
      </c>
      <c r="S4184" s="1" t="s">
        <v>30</v>
      </c>
      <c r="T4184" s="1" t="s">
        <v>28</v>
      </c>
    </row>
    <row r="4185" spans="1:20" x14ac:dyDescent="0.35">
      <c r="A4185" s="1" t="s">
        <v>4165</v>
      </c>
      <c r="B4185">
        <v>48</v>
      </c>
      <c r="C4185" t="str">
        <f>IF(Family_Data3[[#This Row],[Father_Age]]&gt;45, "Old", IF(Family_Data3[[#This Row],[Father_Age]]&gt;=31, "Middle Age", "Young"))</f>
        <v>Old</v>
      </c>
      <c r="D4185">
        <v>42</v>
      </c>
      <c r="E4185" t="str">
        <f>IF(Family_Data3[[#This Row],[Mother_Age]]&gt;45, "Old", IF(Family_Data3[[#This Row],[Mother_Age]]&gt;=31, "Middle Age", "Young"))</f>
        <v>Middle Age</v>
      </c>
      <c r="F4185">
        <v>172.9</v>
      </c>
      <c r="G4185">
        <v>161.9</v>
      </c>
      <c r="H4185" s="1" t="s">
        <v>54</v>
      </c>
      <c r="I4185" s="1" t="s">
        <v>20</v>
      </c>
      <c r="J4185" s="1" t="s">
        <v>31</v>
      </c>
      <c r="K4185" s="1" t="s">
        <v>31</v>
      </c>
      <c r="L4185" s="1" t="s">
        <v>48</v>
      </c>
      <c r="M4185" s="1" t="s">
        <v>23</v>
      </c>
      <c r="N4185" s="1" t="s">
        <v>32</v>
      </c>
      <c r="O4185" s="1" t="s">
        <v>39</v>
      </c>
      <c r="P4185" s="1" t="s">
        <v>26</v>
      </c>
      <c r="Q4185" s="1" t="s">
        <v>27</v>
      </c>
      <c r="R4185">
        <v>164</v>
      </c>
      <c r="S4185" s="1" t="s">
        <v>50</v>
      </c>
      <c r="T4185" s="1" t="s">
        <v>28</v>
      </c>
    </row>
    <row r="4186" spans="1:20" x14ac:dyDescent="0.35">
      <c r="A4186" s="1" t="s">
        <v>4172</v>
      </c>
      <c r="B4186">
        <v>54</v>
      </c>
      <c r="C4186" t="str">
        <f>IF(Family_Data3[[#This Row],[Father_Age]]&gt;45, "Old", IF(Family_Data3[[#This Row],[Father_Age]]&gt;=31, "Middle Age", "Young"))</f>
        <v>Old</v>
      </c>
      <c r="D4186">
        <v>32</v>
      </c>
      <c r="E4186" t="str">
        <f>IF(Family_Data3[[#This Row],[Mother_Age]]&gt;45, "Old", IF(Family_Data3[[#This Row],[Mother_Age]]&gt;=31, "Middle Age", "Young"))</f>
        <v>Middle Age</v>
      </c>
      <c r="F4186">
        <v>173.7</v>
      </c>
      <c r="G4186">
        <v>167</v>
      </c>
      <c r="H4186" s="1" t="s">
        <v>20</v>
      </c>
      <c r="I4186" s="1" t="s">
        <v>60</v>
      </c>
      <c r="J4186" s="1" t="s">
        <v>22</v>
      </c>
      <c r="K4186" s="1" t="s">
        <v>44</v>
      </c>
      <c r="L4186" s="1" t="s">
        <v>22</v>
      </c>
      <c r="M4186" s="1" t="s">
        <v>22</v>
      </c>
      <c r="N4186" s="1" t="s">
        <v>25</v>
      </c>
      <c r="O4186" s="1" t="s">
        <v>32</v>
      </c>
      <c r="P4186" s="1" t="s">
        <v>33</v>
      </c>
      <c r="Q4186" s="1" t="s">
        <v>41</v>
      </c>
      <c r="R4186">
        <v>180.9</v>
      </c>
      <c r="S4186" s="1" t="s">
        <v>38</v>
      </c>
      <c r="T4186" s="1" t="s">
        <v>34</v>
      </c>
    </row>
    <row r="4187" spans="1:20" x14ac:dyDescent="0.35">
      <c r="A4187" s="1" t="s">
        <v>4178</v>
      </c>
      <c r="B4187">
        <v>47</v>
      </c>
      <c r="C4187" t="str">
        <f>IF(Family_Data3[[#This Row],[Father_Age]]&gt;45, "Old", IF(Family_Data3[[#This Row],[Father_Age]]&gt;=31, "Middle Age", "Young"))</f>
        <v>Old</v>
      </c>
      <c r="D4187">
        <v>34</v>
      </c>
      <c r="E4187" t="str">
        <f>IF(Family_Data3[[#This Row],[Mother_Age]]&gt;45, "Old", IF(Family_Data3[[#This Row],[Mother_Age]]&gt;=31, "Middle Age", "Young"))</f>
        <v>Middle Age</v>
      </c>
      <c r="F4187">
        <v>178.5</v>
      </c>
      <c r="G4187">
        <v>160.30000000000001</v>
      </c>
      <c r="H4187" s="1" t="s">
        <v>30</v>
      </c>
      <c r="I4187" s="1" t="s">
        <v>30</v>
      </c>
      <c r="J4187" s="1" t="s">
        <v>22</v>
      </c>
      <c r="K4187" s="1" t="s">
        <v>31</v>
      </c>
      <c r="L4187" s="1" t="s">
        <v>23</v>
      </c>
      <c r="M4187" s="1" t="s">
        <v>23</v>
      </c>
      <c r="N4187" s="1" t="s">
        <v>25</v>
      </c>
      <c r="O4187" s="1" t="s">
        <v>24</v>
      </c>
      <c r="P4187" s="1" t="s">
        <v>65</v>
      </c>
      <c r="Q4187" s="1" t="s">
        <v>41</v>
      </c>
      <c r="R4187">
        <v>176.6</v>
      </c>
      <c r="S4187" s="1" t="s">
        <v>30</v>
      </c>
      <c r="T4187" s="1" t="s">
        <v>28</v>
      </c>
    </row>
    <row r="4188" spans="1:20" x14ac:dyDescent="0.35">
      <c r="A4188" s="1" t="s">
        <v>4182</v>
      </c>
      <c r="B4188">
        <v>47</v>
      </c>
      <c r="C4188" t="str">
        <f>IF(Family_Data3[[#This Row],[Father_Age]]&gt;45, "Old", IF(Family_Data3[[#This Row],[Father_Age]]&gt;=31, "Middle Age", "Young"))</f>
        <v>Old</v>
      </c>
      <c r="D4188">
        <v>42</v>
      </c>
      <c r="E4188" t="str">
        <f>IF(Family_Data3[[#This Row],[Mother_Age]]&gt;45, "Old", IF(Family_Data3[[#This Row],[Mother_Age]]&gt;=31, "Middle Age", "Young"))</f>
        <v>Middle Age</v>
      </c>
      <c r="F4188">
        <v>170</v>
      </c>
      <c r="G4188">
        <v>158.19999999999999</v>
      </c>
      <c r="H4188" s="1" t="s">
        <v>30</v>
      </c>
      <c r="I4188" s="1" t="s">
        <v>30</v>
      </c>
      <c r="J4188" s="1" t="s">
        <v>21</v>
      </c>
      <c r="K4188" s="1" t="s">
        <v>31</v>
      </c>
      <c r="L4188" s="1" t="s">
        <v>22</v>
      </c>
      <c r="M4188" s="1" t="s">
        <v>22</v>
      </c>
      <c r="N4188" s="1" t="s">
        <v>39</v>
      </c>
      <c r="O4188" s="1" t="s">
        <v>32</v>
      </c>
      <c r="P4188" s="1" t="s">
        <v>51</v>
      </c>
      <c r="Q4188" s="1" t="s">
        <v>41</v>
      </c>
      <c r="R4188">
        <v>170.3</v>
      </c>
      <c r="S4188" s="1" t="s">
        <v>30</v>
      </c>
      <c r="T4188" s="1" t="s">
        <v>28</v>
      </c>
    </row>
    <row r="4189" spans="1:20" x14ac:dyDescent="0.35">
      <c r="A4189" s="1" t="s">
        <v>4187</v>
      </c>
      <c r="B4189">
        <v>55</v>
      </c>
      <c r="C4189" t="str">
        <f>IF(Family_Data3[[#This Row],[Father_Age]]&gt;45, "Old", IF(Family_Data3[[#This Row],[Father_Age]]&gt;=31, "Middle Age", "Young"))</f>
        <v>Old</v>
      </c>
      <c r="D4189">
        <v>25</v>
      </c>
      <c r="E4189" t="str">
        <f>IF(Family_Data3[[#This Row],[Mother_Age]]&gt;45, "Old", IF(Family_Data3[[#This Row],[Mother_Age]]&gt;=31, "Middle Age", "Young"))</f>
        <v>Young</v>
      </c>
      <c r="F4189">
        <v>172.8</v>
      </c>
      <c r="G4189">
        <v>164.5</v>
      </c>
      <c r="H4189" s="1" t="s">
        <v>30</v>
      </c>
      <c r="I4189" s="1" t="s">
        <v>19</v>
      </c>
      <c r="J4189" s="1" t="s">
        <v>22</v>
      </c>
      <c r="K4189" s="1" t="s">
        <v>22</v>
      </c>
      <c r="L4189" s="1" t="s">
        <v>48</v>
      </c>
      <c r="M4189" s="1" t="s">
        <v>23</v>
      </c>
      <c r="N4189" s="1" t="s">
        <v>39</v>
      </c>
      <c r="O4189" s="1" t="s">
        <v>39</v>
      </c>
      <c r="P4189" s="1" t="s">
        <v>51</v>
      </c>
      <c r="Q4189" s="1" t="s">
        <v>41</v>
      </c>
      <c r="R4189">
        <v>184.7</v>
      </c>
      <c r="S4189" s="1" t="s">
        <v>30</v>
      </c>
      <c r="T4189" s="1" t="s">
        <v>34</v>
      </c>
    </row>
    <row r="4190" spans="1:20" x14ac:dyDescent="0.35">
      <c r="A4190" s="1" t="s">
        <v>4189</v>
      </c>
      <c r="B4190">
        <v>51</v>
      </c>
      <c r="C4190" t="str">
        <f>IF(Family_Data3[[#This Row],[Father_Age]]&gt;45, "Old", IF(Family_Data3[[#This Row],[Father_Age]]&gt;=31, "Middle Age", "Young"))</f>
        <v>Old</v>
      </c>
      <c r="D4190">
        <v>38</v>
      </c>
      <c r="E4190" t="str">
        <f>IF(Family_Data3[[#This Row],[Mother_Age]]&gt;45, "Old", IF(Family_Data3[[#This Row],[Mother_Age]]&gt;=31, "Middle Age", "Young"))</f>
        <v>Middle Age</v>
      </c>
      <c r="F4190">
        <v>171.4</v>
      </c>
      <c r="G4190">
        <v>154.19999999999999</v>
      </c>
      <c r="H4190" s="1" t="s">
        <v>19</v>
      </c>
      <c r="I4190" s="1" t="s">
        <v>19</v>
      </c>
      <c r="J4190" s="1" t="s">
        <v>31</v>
      </c>
      <c r="K4190" s="1" t="s">
        <v>62</v>
      </c>
      <c r="L4190" s="1" t="s">
        <v>23</v>
      </c>
      <c r="M4190" s="1" t="s">
        <v>22</v>
      </c>
      <c r="N4190" s="1" t="s">
        <v>39</v>
      </c>
      <c r="O4190" s="1" t="s">
        <v>36</v>
      </c>
      <c r="P4190" s="1" t="s">
        <v>51</v>
      </c>
      <c r="Q4190" s="1" t="s">
        <v>27</v>
      </c>
      <c r="R4190">
        <v>158.1</v>
      </c>
      <c r="S4190" s="1" t="s">
        <v>19</v>
      </c>
      <c r="T4190" s="1" t="s">
        <v>34</v>
      </c>
    </row>
    <row r="4191" spans="1:20" x14ac:dyDescent="0.35">
      <c r="A4191" s="1" t="s">
        <v>4191</v>
      </c>
      <c r="B4191">
        <v>55</v>
      </c>
      <c r="C4191" t="str">
        <f>IF(Family_Data3[[#This Row],[Father_Age]]&gt;45, "Old", IF(Family_Data3[[#This Row],[Father_Age]]&gt;=31, "Middle Age", "Young"))</f>
        <v>Old</v>
      </c>
      <c r="D4191">
        <v>36</v>
      </c>
      <c r="E4191" t="str">
        <f>IF(Family_Data3[[#This Row],[Mother_Age]]&gt;45, "Old", IF(Family_Data3[[#This Row],[Mother_Age]]&gt;=31, "Middle Age", "Young"))</f>
        <v>Middle Age</v>
      </c>
      <c r="F4191">
        <v>181.5</v>
      </c>
      <c r="G4191">
        <v>160.4</v>
      </c>
      <c r="H4191" s="1" t="s">
        <v>20</v>
      </c>
      <c r="I4191" s="1" t="s">
        <v>19</v>
      </c>
      <c r="J4191" s="1" t="s">
        <v>22</v>
      </c>
      <c r="K4191" s="1" t="s">
        <v>22</v>
      </c>
      <c r="L4191" s="1" t="s">
        <v>48</v>
      </c>
      <c r="M4191" s="1" t="s">
        <v>23</v>
      </c>
      <c r="N4191" s="1" t="s">
        <v>24</v>
      </c>
      <c r="O4191" s="1" t="s">
        <v>24</v>
      </c>
      <c r="P4191" s="1" t="s">
        <v>51</v>
      </c>
      <c r="Q4191" s="1" t="s">
        <v>27</v>
      </c>
      <c r="R4191">
        <v>165.8</v>
      </c>
      <c r="S4191" s="1" t="s">
        <v>20</v>
      </c>
      <c r="T4191" s="1" t="s">
        <v>34</v>
      </c>
    </row>
    <row r="4192" spans="1:20" x14ac:dyDescent="0.35">
      <c r="A4192" s="1" t="s">
        <v>4193</v>
      </c>
      <c r="B4192">
        <v>54</v>
      </c>
      <c r="C4192" t="str">
        <f>IF(Family_Data3[[#This Row],[Father_Age]]&gt;45, "Old", IF(Family_Data3[[#This Row],[Father_Age]]&gt;=31, "Middle Age", "Young"))</f>
        <v>Old</v>
      </c>
      <c r="D4192">
        <v>22</v>
      </c>
      <c r="E4192" t="str">
        <f>IF(Family_Data3[[#This Row],[Mother_Age]]&gt;45, "Old", IF(Family_Data3[[#This Row],[Mother_Age]]&gt;=31, "Middle Age", "Young"))</f>
        <v>Young</v>
      </c>
      <c r="F4192">
        <v>156.30000000000001</v>
      </c>
      <c r="G4192">
        <v>157.19999999999999</v>
      </c>
      <c r="H4192" s="1" t="s">
        <v>30</v>
      </c>
      <c r="I4192" s="1" t="s">
        <v>20</v>
      </c>
      <c r="J4192" s="1" t="s">
        <v>22</v>
      </c>
      <c r="K4192" s="1" t="s">
        <v>21</v>
      </c>
      <c r="L4192" s="1" t="s">
        <v>23</v>
      </c>
      <c r="M4192" s="1" t="s">
        <v>48</v>
      </c>
      <c r="N4192" s="1" t="s">
        <v>24</v>
      </c>
      <c r="O4192" s="1" t="s">
        <v>25</v>
      </c>
      <c r="P4192" s="1" t="s">
        <v>40</v>
      </c>
      <c r="Q4192" s="1" t="s">
        <v>27</v>
      </c>
      <c r="R4192">
        <v>150.6</v>
      </c>
      <c r="S4192" s="1" t="s">
        <v>60</v>
      </c>
      <c r="T4192" s="1" t="s">
        <v>34</v>
      </c>
    </row>
    <row r="4193" spans="1:20" x14ac:dyDescent="0.35">
      <c r="A4193" s="1" t="s">
        <v>4194</v>
      </c>
      <c r="B4193">
        <v>47</v>
      </c>
      <c r="C4193" t="str">
        <f>IF(Family_Data3[[#This Row],[Father_Age]]&gt;45, "Old", IF(Family_Data3[[#This Row],[Father_Age]]&gt;=31, "Middle Age", "Young"))</f>
        <v>Old</v>
      </c>
      <c r="D4193">
        <v>25</v>
      </c>
      <c r="E4193" t="str">
        <f>IF(Family_Data3[[#This Row],[Mother_Age]]&gt;45, "Old", IF(Family_Data3[[#This Row],[Mother_Age]]&gt;=31, "Middle Age", "Young"))</f>
        <v>Young</v>
      </c>
      <c r="F4193">
        <v>177.1</v>
      </c>
      <c r="G4193">
        <v>157.4</v>
      </c>
      <c r="H4193" s="1" t="s">
        <v>19</v>
      </c>
      <c r="I4193" s="1" t="s">
        <v>19</v>
      </c>
      <c r="J4193" s="1" t="s">
        <v>44</v>
      </c>
      <c r="K4193" s="1" t="s">
        <v>21</v>
      </c>
      <c r="L4193" s="1" t="s">
        <v>22</v>
      </c>
      <c r="M4193" s="1" t="s">
        <v>23</v>
      </c>
      <c r="N4193" s="1" t="s">
        <v>32</v>
      </c>
      <c r="O4193" s="1" t="s">
        <v>36</v>
      </c>
      <c r="P4193" s="1" t="s">
        <v>51</v>
      </c>
      <c r="Q4193" s="1" t="s">
        <v>27</v>
      </c>
      <c r="R4193">
        <v>162</v>
      </c>
      <c r="S4193" s="1" t="s">
        <v>19</v>
      </c>
      <c r="T4193" s="1" t="s">
        <v>34</v>
      </c>
    </row>
    <row r="4194" spans="1:20" x14ac:dyDescent="0.35">
      <c r="A4194" s="1" t="s">
        <v>4197</v>
      </c>
      <c r="B4194">
        <v>52</v>
      </c>
      <c r="C4194" t="str">
        <f>IF(Family_Data3[[#This Row],[Father_Age]]&gt;45, "Old", IF(Family_Data3[[#This Row],[Father_Age]]&gt;=31, "Middle Age", "Young"))</f>
        <v>Old</v>
      </c>
      <c r="D4194">
        <v>41</v>
      </c>
      <c r="E4194" t="str">
        <f>IF(Family_Data3[[#This Row],[Mother_Age]]&gt;45, "Old", IF(Family_Data3[[#This Row],[Mother_Age]]&gt;=31, "Middle Age", "Young"))</f>
        <v>Middle Age</v>
      </c>
      <c r="F4194">
        <v>182.9</v>
      </c>
      <c r="G4194">
        <v>167.1</v>
      </c>
      <c r="H4194" s="1" t="s">
        <v>60</v>
      </c>
      <c r="I4194" s="1" t="s">
        <v>19</v>
      </c>
      <c r="J4194" s="1" t="s">
        <v>22</v>
      </c>
      <c r="K4194" s="1" t="s">
        <v>62</v>
      </c>
      <c r="L4194" s="1" t="s">
        <v>48</v>
      </c>
      <c r="M4194" s="1" t="s">
        <v>22</v>
      </c>
      <c r="N4194" s="1" t="s">
        <v>36</v>
      </c>
      <c r="O4194" s="1" t="s">
        <v>32</v>
      </c>
      <c r="P4194" s="1" t="s">
        <v>40</v>
      </c>
      <c r="Q4194" s="1" t="s">
        <v>41</v>
      </c>
      <c r="R4194">
        <v>178.9</v>
      </c>
      <c r="S4194" s="1" t="s">
        <v>42</v>
      </c>
      <c r="T4194" s="1" t="s">
        <v>28</v>
      </c>
    </row>
    <row r="4195" spans="1:20" x14ac:dyDescent="0.35">
      <c r="A4195" s="1" t="s">
        <v>4203</v>
      </c>
      <c r="B4195">
        <v>46</v>
      </c>
      <c r="C4195" t="str">
        <f>IF(Family_Data3[[#This Row],[Father_Age]]&gt;45, "Old", IF(Family_Data3[[#This Row],[Father_Age]]&gt;=31, "Middle Age", "Young"))</f>
        <v>Old</v>
      </c>
      <c r="D4195">
        <v>47</v>
      </c>
      <c r="E4195" t="str">
        <f>IF(Family_Data3[[#This Row],[Mother_Age]]&gt;45, "Old", IF(Family_Data3[[#This Row],[Mother_Age]]&gt;=31, "Middle Age", "Young"))</f>
        <v>Old</v>
      </c>
      <c r="F4195">
        <v>171.7</v>
      </c>
      <c r="G4195">
        <v>160.9</v>
      </c>
      <c r="H4195" s="1" t="s">
        <v>20</v>
      </c>
      <c r="I4195" s="1" t="s">
        <v>20</v>
      </c>
      <c r="J4195" s="1" t="s">
        <v>22</v>
      </c>
      <c r="K4195" s="1" t="s">
        <v>22</v>
      </c>
      <c r="L4195" s="1" t="s">
        <v>48</v>
      </c>
      <c r="M4195" s="1" t="s">
        <v>23</v>
      </c>
      <c r="N4195" s="1" t="s">
        <v>36</v>
      </c>
      <c r="O4195" s="1" t="s">
        <v>36</v>
      </c>
      <c r="P4195" s="1" t="s">
        <v>51</v>
      </c>
      <c r="Q4195" s="1" t="s">
        <v>41</v>
      </c>
      <c r="R4195">
        <v>177.8</v>
      </c>
      <c r="S4195" s="1" t="s">
        <v>20</v>
      </c>
      <c r="T4195" s="1" t="s">
        <v>28</v>
      </c>
    </row>
    <row r="4196" spans="1:20" x14ac:dyDescent="0.35">
      <c r="A4196" s="1" t="s">
        <v>4207</v>
      </c>
      <c r="B4196">
        <v>50</v>
      </c>
      <c r="C4196" t="str">
        <f>IF(Family_Data3[[#This Row],[Father_Age]]&gt;45, "Old", IF(Family_Data3[[#This Row],[Father_Age]]&gt;=31, "Middle Age", "Young"))</f>
        <v>Old</v>
      </c>
      <c r="D4196">
        <v>37</v>
      </c>
      <c r="E4196" t="str">
        <f>IF(Family_Data3[[#This Row],[Mother_Age]]&gt;45, "Old", IF(Family_Data3[[#This Row],[Mother_Age]]&gt;=31, "Middle Age", "Young"))</f>
        <v>Middle Age</v>
      </c>
      <c r="F4196">
        <v>189.5</v>
      </c>
      <c r="G4196">
        <v>166.1</v>
      </c>
      <c r="H4196" s="1" t="s">
        <v>30</v>
      </c>
      <c r="I4196" s="1" t="s">
        <v>19</v>
      </c>
      <c r="J4196" s="1" t="s">
        <v>31</v>
      </c>
      <c r="K4196" s="1" t="s">
        <v>21</v>
      </c>
      <c r="L4196" s="1" t="s">
        <v>23</v>
      </c>
      <c r="M4196" s="1" t="s">
        <v>22</v>
      </c>
      <c r="N4196" s="1" t="s">
        <v>24</v>
      </c>
      <c r="O4196" s="1" t="s">
        <v>24</v>
      </c>
      <c r="P4196" s="1" t="s">
        <v>33</v>
      </c>
      <c r="Q4196" s="1" t="s">
        <v>41</v>
      </c>
      <c r="R4196">
        <v>181.5</v>
      </c>
      <c r="S4196" s="1" t="s">
        <v>30</v>
      </c>
      <c r="T4196" s="1" t="s">
        <v>28</v>
      </c>
    </row>
    <row r="4197" spans="1:20" x14ac:dyDescent="0.35">
      <c r="A4197" s="1" t="s">
        <v>4211</v>
      </c>
      <c r="B4197">
        <v>53</v>
      </c>
      <c r="C4197" t="str">
        <f>IF(Family_Data3[[#This Row],[Father_Age]]&gt;45, "Old", IF(Family_Data3[[#This Row],[Father_Age]]&gt;=31, "Middle Age", "Young"))</f>
        <v>Old</v>
      </c>
      <c r="D4197">
        <v>40</v>
      </c>
      <c r="E4197" t="str">
        <f>IF(Family_Data3[[#This Row],[Mother_Age]]&gt;45, "Old", IF(Family_Data3[[#This Row],[Mother_Age]]&gt;=31, "Middle Age", "Young"))</f>
        <v>Middle Age</v>
      </c>
      <c r="F4197">
        <v>173.2</v>
      </c>
      <c r="G4197">
        <v>166.9</v>
      </c>
      <c r="H4197" s="1" t="s">
        <v>19</v>
      </c>
      <c r="I4197" s="1" t="s">
        <v>19</v>
      </c>
      <c r="J4197" s="1" t="s">
        <v>22</v>
      </c>
      <c r="K4197" s="1" t="s">
        <v>21</v>
      </c>
      <c r="L4197" s="1" t="s">
        <v>23</v>
      </c>
      <c r="M4197" s="1" t="s">
        <v>22</v>
      </c>
      <c r="N4197" s="1" t="s">
        <v>25</v>
      </c>
      <c r="O4197" s="1" t="s">
        <v>24</v>
      </c>
      <c r="P4197" s="1" t="s">
        <v>65</v>
      </c>
      <c r="Q4197" s="1" t="s">
        <v>27</v>
      </c>
      <c r="R4197">
        <v>155.69999999999999</v>
      </c>
      <c r="S4197" s="1" t="s">
        <v>19</v>
      </c>
      <c r="T4197" s="1" t="s">
        <v>28</v>
      </c>
    </row>
    <row r="4198" spans="1:20" x14ac:dyDescent="0.35">
      <c r="A4198" s="1" t="s">
        <v>4223</v>
      </c>
      <c r="B4198">
        <v>46</v>
      </c>
      <c r="C4198" t="str">
        <f>IF(Family_Data3[[#This Row],[Father_Age]]&gt;45, "Old", IF(Family_Data3[[#This Row],[Father_Age]]&gt;=31, "Middle Age", "Young"))</f>
        <v>Old</v>
      </c>
      <c r="D4198">
        <v>23</v>
      </c>
      <c r="E4198" t="str">
        <f>IF(Family_Data3[[#This Row],[Mother_Age]]&gt;45, "Old", IF(Family_Data3[[#This Row],[Mother_Age]]&gt;=31, "Middle Age", "Young"))</f>
        <v>Young</v>
      </c>
      <c r="F4198">
        <v>176.6</v>
      </c>
      <c r="G4198">
        <v>163.9</v>
      </c>
      <c r="H4198" s="1" t="s">
        <v>50</v>
      </c>
      <c r="I4198" s="1" t="s">
        <v>20</v>
      </c>
      <c r="J4198" s="1" t="s">
        <v>31</v>
      </c>
      <c r="K4198" s="1" t="s">
        <v>22</v>
      </c>
      <c r="L4198" s="1" t="s">
        <v>48</v>
      </c>
      <c r="M4198" s="1" t="s">
        <v>48</v>
      </c>
      <c r="N4198" s="1" t="s">
        <v>24</v>
      </c>
      <c r="O4198" s="1" t="s">
        <v>36</v>
      </c>
      <c r="P4198" s="1" t="s">
        <v>65</v>
      </c>
      <c r="Q4198" s="1" t="s">
        <v>41</v>
      </c>
      <c r="R4198">
        <v>177.5</v>
      </c>
      <c r="S4198" s="1" t="s">
        <v>20</v>
      </c>
      <c r="T4198" s="1" t="s">
        <v>28</v>
      </c>
    </row>
    <row r="4199" spans="1:20" x14ac:dyDescent="0.35">
      <c r="A4199" s="1" t="s">
        <v>4226</v>
      </c>
      <c r="B4199">
        <v>54</v>
      </c>
      <c r="C4199" t="str">
        <f>IF(Family_Data3[[#This Row],[Father_Age]]&gt;45, "Old", IF(Family_Data3[[#This Row],[Father_Age]]&gt;=31, "Middle Age", "Young"))</f>
        <v>Old</v>
      </c>
      <c r="D4199">
        <v>18</v>
      </c>
      <c r="E4199" t="str">
        <f>IF(Family_Data3[[#This Row],[Mother_Age]]&gt;45, "Old", IF(Family_Data3[[#This Row],[Mother_Age]]&gt;=31, "Middle Age", "Young"))</f>
        <v>Young</v>
      </c>
      <c r="F4199">
        <v>173.2</v>
      </c>
      <c r="G4199">
        <v>158.6</v>
      </c>
      <c r="H4199" s="1" t="s">
        <v>30</v>
      </c>
      <c r="I4199" s="1" t="s">
        <v>30</v>
      </c>
      <c r="J4199" s="1" t="s">
        <v>31</v>
      </c>
      <c r="K4199" s="1" t="s">
        <v>22</v>
      </c>
      <c r="L4199" s="1" t="s">
        <v>48</v>
      </c>
      <c r="M4199" s="1" t="s">
        <v>22</v>
      </c>
      <c r="N4199" s="1" t="s">
        <v>32</v>
      </c>
      <c r="O4199" s="1" t="s">
        <v>25</v>
      </c>
      <c r="P4199" s="1" t="s">
        <v>65</v>
      </c>
      <c r="Q4199" s="1" t="s">
        <v>27</v>
      </c>
      <c r="R4199">
        <v>163.6</v>
      </c>
      <c r="S4199" s="1" t="s">
        <v>42</v>
      </c>
      <c r="T4199" s="1" t="s">
        <v>34</v>
      </c>
    </row>
    <row r="4200" spans="1:20" x14ac:dyDescent="0.35">
      <c r="A4200" s="1" t="s">
        <v>4229</v>
      </c>
      <c r="B4200">
        <v>53</v>
      </c>
      <c r="C4200" t="str">
        <f>IF(Family_Data3[[#This Row],[Father_Age]]&gt;45, "Old", IF(Family_Data3[[#This Row],[Father_Age]]&gt;=31, "Middle Age", "Young"))</f>
        <v>Old</v>
      </c>
      <c r="D4200">
        <v>24</v>
      </c>
      <c r="E4200" t="str">
        <f>IF(Family_Data3[[#This Row],[Mother_Age]]&gt;45, "Old", IF(Family_Data3[[#This Row],[Mother_Age]]&gt;=31, "Middle Age", "Young"))</f>
        <v>Young</v>
      </c>
      <c r="F4200">
        <v>186.6</v>
      </c>
      <c r="G4200">
        <v>163</v>
      </c>
      <c r="H4200" s="1" t="s">
        <v>30</v>
      </c>
      <c r="I4200" s="1" t="s">
        <v>19</v>
      </c>
      <c r="J4200" s="1" t="s">
        <v>31</v>
      </c>
      <c r="K4200" s="1" t="s">
        <v>21</v>
      </c>
      <c r="L4200" s="1" t="s">
        <v>23</v>
      </c>
      <c r="M4200" s="1" t="s">
        <v>23</v>
      </c>
      <c r="N4200" s="1" t="s">
        <v>25</v>
      </c>
      <c r="O4200" s="1" t="s">
        <v>32</v>
      </c>
      <c r="P4200" s="1" t="s">
        <v>40</v>
      </c>
      <c r="Q4200" s="1" t="s">
        <v>27</v>
      </c>
      <c r="R4200">
        <v>171.6</v>
      </c>
      <c r="S4200" s="1" t="s">
        <v>30</v>
      </c>
      <c r="T4200" s="1" t="s">
        <v>34</v>
      </c>
    </row>
    <row r="4201" spans="1:20" x14ac:dyDescent="0.35">
      <c r="A4201" s="1" t="s">
        <v>4231</v>
      </c>
      <c r="B4201">
        <v>50</v>
      </c>
      <c r="C4201" t="str">
        <f>IF(Family_Data3[[#This Row],[Father_Age]]&gt;45, "Old", IF(Family_Data3[[#This Row],[Father_Age]]&gt;=31, "Middle Age", "Young"))</f>
        <v>Old</v>
      </c>
      <c r="D4201">
        <v>48</v>
      </c>
      <c r="E4201" t="str">
        <f>IF(Family_Data3[[#This Row],[Mother_Age]]&gt;45, "Old", IF(Family_Data3[[#This Row],[Mother_Age]]&gt;=31, "Middle Age", "Young"))</f>
        <v>Old</v>
      </c>
      <c r="F4201">
        <v>172</v>
      </c>
      <c r="G4201">
        <v>163.4</v>
      </c>
      <c r="H4201" s="1" t="s">
        <v>42</v>
      </c>
      <c r="I4201" s="1" t="s">
        <v>30</v>
      </c>
      <c r="J4201" s="1" t="s">
        <v>22</v>
      </c>
      <c r="K4201" s="1" t="s">
        <v>21</v>
      </c>
      <c r="L4201" s="1" t="s">
        <v>22</v>
      </c>
      <c r="M4201" s="1" t="s">
        <v>48</v>
      </c>
      <c r="N4201" s="1" t="s">
        <v>39</v>
      </c>
      <c r="O4201" s="1" t="s">
        <v>32</v>
      </c>
      <c r="P4201" s="1" t="s">
        <v>40</v>
      </c>
      <c r="Q4201" s="1" t="s">
        <v>27</v>
      </c>
      <c r="R4201">
        <v>164.2</v>
      </c>
      <c r="S4201" s="1" t="s">
        <v>30</v>
      </c>
      <c r="T4201" s="1" t="s">
        <v>28</v>
      </c>
    </row>
    <row r="4202" spans="1:20" x14ac:dyDescent="0.35">
      <c r="A4202" s="1" t="s">
        <v>4240</v>
      </c>
      <c r="B4202">
        <v>49</v>
      </c>
      <c r="C4202" t="str">
        <f>IF(Family_Data3[[#This Row],[Father_Age]]&gt;45, "Old", IF(Family_Data3[[#This Row],[Father_Age]]&gt;=31, "Middle Age", "Young"))</f>
        <v>Old</v>
      </c>
      <c r="D4202">
        <v>30</v>
      </c>
      <c r="E4202" t="str">
        <f>IF(Family_Data3[[#This Row],[Mother_Age]]&gt;45, "Old", IF(Family_Data3[[#This Row],[Mother_Age]]&gt;=31, "Middle Age", "Young"))</f>
        <v>Young</v>
      </c>
      <c r="F4202">
        <v>166.7</v>
      </c>
      <c r="G4202">
        <v>165.8</v>
      </c>
      <c r="H4202" s="1" t="s">
        <v>54</v>
      </c>
      <c r="I4202" s="1" t="s">
        <v>20</v>
      </c>
      <c r="J4202" s="1" t="s">
        <v>22</v>
      </c>
      <c r="K4202" s="1" t="s">
        <v>62</v>
      </c>
      <c r="L4202" s="1" t="s">
        <v>22</v>
      </c>
      <c r="M4202" s="1" t="s">
        <v>48</v>
      </c>
      <c r="N4202" s="1" t="s">
        <v>32</v>
      </c>
      <c r="O4202" s="1" t="s">
        <v>36</v>
      </c>
      <c r="P4202" s="1" t="s">
        <v>45</v>
      </c>
      <c r="Q4202" s="1" t="s">
        <v>41</v>
      </c>
      <c r="R4202">
        <v>163.4</v>
      </c>
      <c r="S4202" s="1" t="s">
        <v>50</v>
      </c>
      <c r="T4202" s="1" t="s">
        <v>34</v>
      </c>
    </row>
    <row r="4203" spans="1:20" x14ac:dyDescent="0.35">
      <c r="A4203" s="1" t="s">
        <v>4247</v>
      </c>
      <c r="B4203">
        <v>52</v>
      </c>
      <c r="C4203" t="str">
        <f>IF(Family_Data3[[#This Row],[Father_Age]]&gt;45, "Old", IF(Family_Data3[[#This Row],[Father_Age]]&gt;=31, "Middle Age", "Young"))</f>
        <v>Old</v>
      </c>
      <c r="D4203">
        <v>47</v>
      </c>
      <c r="E4203" t="str">
        <f>IF(Family_Data3[[#This Row],[Mother_Age]]&gt;45, "Old", IF(Family_Data3[[#This Row],[Mother_Age]]&gt;=31, "Middle Age", "Young"))</f>
        <v>Old</v>
      </c>
      <c r="F4203">
        <v>172.5</v>
      </c>
      <c r="G4203">
        <v>145.9</v>
      </c>
      <c r="H4203" s="1" t="s">
        <v>30</v>
      </c>
      <c r="I4203" s="1" t="s">
        <v>20</v>
      </c>
      <c r="J4203" s="1" t="s">
        <v>21</v>
      </c>
      <c r="K4203" s="1" t="s">
        <v>44</v>
      </c>
      <c r="L4203" s="1" t="s">
        <v>22</v>
      </c>
      <c r="M4203" s="1" t="s">
        <v>22</v>
      </c>
      <c r="N4203" s="1" t="s">
        <v>39</v>
      </c>
      <c r="O4203" s="1" t="s">
        <v>32</v>
      </c>
      <c r="P4203" s="1" t="s">
        <v>51</v>
      </c>
      <c r="Q4203" s="1" t="s">
        <v>27</v>
      </c>
      <c r="R4203">
        <v>153.9</v>
      </c>
      <c r="S4203" s="1" t="s">
        <v>38</v>
      </c>
      <c r="T4203" s="1" t="s">
        <v>34</v>
      </c>
    </row>
    <row r="4204" spans="1:20" x14ac:dyDescent="0.35">
      <c r="A4204" s="1" t="s">
        <v>4257</v>
      </c>
      <c r="B4204">
        <v>46</v>
      </c>
      <c r="C4204" t="str">
        <f>IF(Family_Data3[[#This Row],[Father_Age]]&gt;45, "Old", IF(Family_Data3[[#This Row],[Father_Age]]&gt;=31, "Middle Age", "Young"))</f>
        <v>Old</v>
      </c>
      <c r="D4204">
        <v>23</v>
      </c>
      <c r="E4204" t="str">
        <f>IF(Family_Data3[[#This Row],[Mother_Age]]&gt;45, "Old", IF(Family_Data3[[#This Row],[Mother_Age]]&gt;=31, "Middle Age", "Young"))</f>
        <v>Young</v>
      </c>
      <c r="F4204">
        <v>169.9</v>
      </c>
      <c r="G4204">
        <v>161</v>
      </c>
      <c r="H4204" s="1" t="s">
        <v>30</v>
      </c>
      <c r="I4204" s="1" t="s">
        <v>30</v>
      </c>
      <c r="J4204" s="1" t="s">
        <v>44</v>
      </c>
      <c r="K4204" s="1" t="s">
        <v>22</v>
      </c>
      <c r="L4204" s="1" t="s">
        <v>22</v>
      </c>
      <c r="M4204" s="1" t="s">
        <v>23</v>
      </c>
      <c r="N4204" s="1" t="s">
        <v>32</v>
      </c>
      <c r="O4204" s="1" t="s">
        <v>39</v>
      </c>
      <c r="P4204" s="1" t="s">
        <v>26</v>
      </c>
      <c r="Q4204" s="1" t="s">
        <v>41</v>
      </c>
      <c r="R4204">
        <v>175.4</v>
      </c>
      <c r="S4204" s="1" t="s">
        <v>30</v>
      </c>
      <c r="T4204" s="1" t="s">
        <v>28</v>
      </c>
    </row>
    <row r="4205" spans="1:20" x14ac:dyDescent="0.35">
      <c r="A4205" s="1" t="s">
        <v>4260</v>
      </c>
      <c r="B4205">
        <v>47</v>
      </c>
      <c r="C4205" t="str">
        <f>IF(Family_Data3[[#This Row],[Father_Age]]&gt;45, "Old", IF(Family_Data3[[#This Row],[Father_Age]]&gt;=31, "Middle Age", "Young"))</f>
        <v>Old</v>
      </c>
      <c r="D4205">
        <v>29</v>
      </c>
      <c r="E4205" t="str">
        <f>IF(Family_Data3[[#This Row],[Mother_Age]]&gt;45, "Old", IF(Family_Data3[[#This Row],[Mother_Age]]&gt;=31, "Middle Age", "Young"))</f>
        <v>Young</v>
      </c>
      <c r="F4205">
        <v>169.7</v>
      </c>
      <c r="G4205">
        <v>153.1</v>
      </c>
      <c r="H4205" s="1" t="s">
        <v>20</v>
      </c>
      <c r="I4205" s="1" t="s">
        <v>30</v>
      </c>
      <c r="J4205" s="1" t="s">
        <v>22</v>
      </c>
      <c r="K4205" s="1" t="s">
        <v>22</v>
      </c>
      <c r="L4205" s="1" t="s">
        <v>47</v>
      </c>
      <c r="M4205" s="1" t="s">
        <v>48</v>
      </c>
      <c r="N4205" s="1" t="s">
        <v>25</v>
      </c>
      <c r="O4205" s="1" t="s">
        <v>24</v>
      </c>
      <c r="P4205" s="1" t="s">
        <v>51</v>
      </c>
      <c r="Q4205" s="1" t="s">
        <v>41</v>
      </c>
      <c r="R4205">
        <v>172.2</v>
      </c>
      <c r="S4205" s="1" t="s">
        <v>60</v>
      </c>
      <c r="T4205" s="1" t="s">
        <v>34</v>
      </c>
    </row>
    <row r="4206" spans="1:20" x14ac:dyDescent="0.35">
      <c r="A4206" s="1" t="s">
        <v>4261</v>
      </c>
      <c r="B4206">
        <v>54</v>
      </c>
      <c r="C4206" t="str">
        <f>IF(Family_Data3[[#This Row],[Father_Age]]&gt;45, "Old", IF(Family_Data3[[#This Row],[Father_Age]]&gt;=31, "Middle Age", "Young"))</f>
        <v>Old</v>
      </c>
      <c r="D4206">
        <v>47</v>
      </c>
      <c r="E4206" t="str">
        <f>IF(Family_Data3[[#This Row],[Mother_Age]]&gt;45, "Old", IF(Family_Data3[[#This Row],[Mother_Age]]&gt;=31, "Middle Age", "Young"))</f>
        <v>Old</v>
      </c>
      <c r="F4206">
        <v>178.8</v>
      </c>
      <c r="G4206">
        <v>165.2</v>
      </c>
      <c r="H4206" s="1" t="s">
        <v>20</v>
      </c>
      <c r="I4206" s="1" t="s">
        <v>19</v>
      </c>
      <c r="J4206" s="1" t="s">
        <v>22</v>
      </c>
      <c r="K4206" s="1" t="s">
        <v>22</v>
      </c>
      <c r="L4206" s="1" t="s">
        <v>23</v>
      </c>
      <c r="M4206" s="1" t="s">
        <v>48</v>
      </c>
      <c r="N4206" s="1" t="s">
        <v>32</v>
      </c>
      <c r="O4206" s="1" t="s">
        <v>32</v>
      </c>
      <c r="P4206" s="1" t="s">
        <v>65</v>
      </c>
      <c r="Q4206" s="1" t="s">
        <v>41</v>
      </c>
      <c r="R4206">
        <v>179.5</v>
      </c>
      <c r="S4206" s="1" t="s">
        <v>50</v>
      </c>
      <c r="T4206" s="1" t="s">
        <v>28</v>
      </c>
    </row>
    <row r="4207" spans="1:20" x14ac:dyDescent="0.35">
      <c r="A4207" s="1" t="s">
        <v>4270</v>
      </c>
      <c r="B4207">
        <v>48</v>
      </c>
      <c r="C4207" t="str">
        <f>IF(Family_Data3[[#This Row],[Father_Age]]&gt;45, "Old", IF(Family_Data3[[#This Row],[Father_Age]]&gt;=31, "Middle Age", "Young"))</f>
        <v>Old</v>
      </c>
      <c r="D4207">
        <v>44</v>
      </c>
      <c r="E4207" t="str">
        <f>IF(Family_Data3[[#This Row],[Mother_Age]]&gt;45, "Old", IF(Family_Data3[[#This Row],[Mother_Age]]&gt;=31, "Middle Age", "Young"))</f>
        <v>Middle Age</v>
      </c>
      <c r="F4207">
        <v>167.1</v>
      </c>
      <c r="G4207">
        <v>161.1</v>
      </c>
      <c r="H4207" s="1" t="s">
        <v>50</v>
      </c>
      <c r="I4207" s="1" t="s">
        <v>54</v>
      </c>
      <c r="J4207" s="1" t="s">
        <v>22</v>
      </c>
      <c r="K4207" s="1" t="s">
        <v>21</v>
      </c>
      <c r="L4207" s="1" t="s">
        <v>23</v>
      </c>
      <c r="M4207" s="1" t="s">
        <v>23</v>
      </c>
      <c r="N4207" s="1" t="s">
        <v>25</v>
      </c>
      <c r="O4207" s="1" t="s">
        <v>32</v>
      </c>
      <c r="P4207" s="1" t="s">
        <v>33</v>
      </c>
      <c r="Q4207" s="1" t="s">
        <v>27</v>
      </c>
      <c r="R4207">
        <v>160.5</v>
      </c>
      <c r="S4207" s="1" t="s">
        <v>50</v>
      </c>
      <c r="T4207" s="1" t="s">
        <v>28</v>
      </c>
    </row>
    <row r="4208" spans="1:20" x14ac:dyDescent="0.35">
      <c r="A4208" s="1" t="s">
        <v>4275</v>
      </c>
      <c r="B4208">
        <v>49</v>
      </c>
      <c r="C4208" t="str">
        <f>IF(Family_Data3[[#This Row],[Father_Age]]&gt;45, "Old", IF(Family_Data3[[#This Row],[Father_Age]]&gt;=31, "Middle Age", "Young"))</f>
        <v>Old</v>
      </c>
      <c r="D4208">
        <v>34</v>
      </c>
      <c r="E4208" t="str">
        <f>IF(Family_Data3[[#This Row],[Mother_Age]]&gt;45, "Old", IF(Family_Data3[[#This Row],[Mother_Age]]&gt;=31, "Middle Age", "Young"))</f>
        <v>Middle Age</v>
      </c>
      <c r="F4208">
        <v>173.2</v>
      </c>
      <c r="G4208">
        <v>159.80000000000001</v>
      </c>
      <c r="H4208" s="1" t="s">
        <v>30</v>
      </c>
      <c r="I4208" s="1" t="s">
        <v>30</v>
      </c>
      <c r="J4208" s="1" t="s">
        <v>22</v>
      </c>
      <c r="K4208" s="1" t="s">
        <v>21</v>
      </c>
      <c r="L4208" s="1" t="s">
        <v>23</v>
      </c>
      <c r="M4208" s="1" t="s">
        <v>48</v>
      </c>
      <c r="N4208" s="1" t="s">
        <v>32</v>
      </c>
      <c r="O4208" s="1" t="s">
        <v>32</v>
      </c>
      <c r="P4208" s="1" t="s">
        <v>26</v>
      </c>
      <c r="Q4208" s="1" t="s">
        <v>27</v>
      </c>
      <c r="R4208">
        <v>158.80000000000001</v>
      </c>
      <c r="S4208" s="1" t="s">
        <v>42</v>
      </c>
      <c r="T4208" s="1" t="s">
        <v>28</v>
      </c>
    </row>
    <row r="4209" spans="1:20" x14ac:dyDescent="0.35">
      <c r="A4209" s="1" t="s">
        <v>4277</v>
      </c>
      <c r="B4209">
        <v>47</v>
      </c>
      <c r="C4209" t="str">
        <f>IF(Family_Data3[[#This Row],[Father_Age]]&gt;45, "Old", IF(Family_Data3[[#This Row],[Father_Age]]&gt;=31, "Middle Age", "Young"))</f>
        <v>Old</v>
      </c>
      <c r="D4209">
        <v>37</v>
      </c>
      <c r="E4209" t="str">
        <f>IF(Family_Data3[[#This Row],[Mother_Age]]&gt;45, "Old", IF(Family_Data3[[#This Row],[Mother_Age]]&gt;=31, "Middle Age", "Young"))</f>
        <v>Middle Age</v>
      </c>
      <c r="F4209">
        <v>172.3</v>
      </c>
      <c r="G4209">
        <v>159.6</v>
      </c>
      <c r="H4209" s="1" t="s">
        <v>50</v>
      </c>
      <c r="I4209" s="1" t="s">
        <v>42</v>
      </c>
      <c r="J4209" s="1" t="s">
        <v>44</v>
      </c>
      <c r="K4209" s="1" t="s">
        <v>22</v>
      </c>
      <c r="L4209" s="1" t="s">
        <v>22</v>
      </c>
      <c r="M4209" s="1" t="s">
        <v>47</v>
      </c>
      <c r="N4209" s="1" t="s">
        <v>39</v>
      </c>
      <c r="O4209" s="1" t="s">
        <v>39</v>
      </c>
      <c r="P4209" s="1" t="s">
        <v>51</v>
      </c>
      <c r="Q4209" s="1" t="s">
        <v>41</v>
      </c>
      <c r="R4209">
        <v>172.9</v>
      </c>
      <c r="S4209" s="1" t="s">
        <v>38</v>
      </c>
      <c r="T4209" s="1" t="s">
        <v>34</v>
      </c>
    </row>
    <row r="4210" spans="1:20" x14ac:dyDescent="0.35">
      <c r="A4210" s="1" t="s">
        <v>4282</v>
      </c>
      <c r="B4210">
        <v>47</v>
      </c>
      <c r="C4210" t="str">
        <f>IF(Family_Data3[[#This Row],[Father_Age]]&gt;45, "Old", IF(Family_Data3[[#This Row],[Father_Age]]&gt;=31, "Middle Age", "Young"))</f>
        <v>Old</v>
      </c>
      <c r="D4210">
        <v>25</v>
      </c>
      <c r="E4210" t="str">
        <f>IF(Family_Data3[[#This Row],[Mother_Age]]&gt;45, "Old", IF(Family_Data3[[#This Row],[Mother_Age]]&gt;=31, "Middle Age", "Young"))</f>
        <v>Young</v>
      </c>
      <c r="F4210">
        <v>172.3</v>
      </c>
      <c r="G4210">
        <v>157.5</v>
      </c>
      <c r="H4210" s="1" t="s">
        <v>60</v>
      </c>
      <c r="I4210" s="1" t="s">
        <v>30</v>
      </c>
      <c r="J4210" s="1" t="s">
        <v>44</v>
      </c>
      <c r="K4210" s="1" t="s">
        <v>44</v>
      </c>
      <c r="L4210" s="1" t="s">
        <v>23</v>
      </c>
      <c r="M4210" s="1" t="s">
        <v>22</v>
      </c>
      <c r="N4210" s="1" t="s">
        <v>36</v>
      </c>
      <c r="O4210" s="1" t="s">
        <v>39</v>
      </c>
      <c r="P4210" s="1" t="s">
        <v>33</v>
      </c>
      <c r="Q4210" s="1" t="s">
        <v>41</v>
      </c>
      <c r="R4210">
        <v>167.1</v>
      </c>
      <c r="S4210" s="1" t="s">
        <v>30</v>
      </c>
      <c r="T4210" s="1" t="s">
        <v>28</v>
      </c>
    </row>
    <row r="4211" spans="1:20" x14ac:dyDescent="0.35">
      <c r="A4211" s="1" t="s">
        <v>4283</v>
      </c>
      <c r="B4211">
        <v>49</v>
      </c>
      <c r="C4211" t="str">
        <f>IF(Family_Data3[[#This Row],[Father_Age]]&gt;45, "Old", IF(Family_Data3[[#This Row],[Father_Age]]&gt;=31, "Middle Age", "Young"))</f>
        <v>Old</v>
      </c>
      <c r="D4211">
        <v>22</v>
      </c>
      <c r="E4211" t="str">
        <f>IF(Family_Data3[[#This Row],[Mother_Age]]&gt;45, "Old", IF(Family_Data3[[#This Row],[Mother_Age]]&gt;=31, "Middle Age", "Young"))</f>
        <v>Young</v>
      </c>
      <c r="F4211">
        <v>164.3</v>
      </c>
      <c r="G4211">
        <v>168.6</v>
      </c>
      <c r="H4211" s="1" t="s">
        <v>20</v>
      </c>
      <c r="I4211" s="1" t="s">
        <v>50</v>
      </c>
      <c r="J4211" s="1" t="s">
        <v>22</v>
      </c>
      <c r="K4211" s="1" t="s">
        <v>21</v>
      </c>
      <c r="L4211" s="1" t="s">
        <v>22</v>
      </c>
      <c r="M4211" s="1" t="s">
        <v>48</v>
      </c>
      <c r="N4211" s="1" t="s">
        <v>25</v>
      </c>
      <c r="O4211" s="1" t="s">
        <v>24</v>
      </c>
      <c r="P4211" s="1" t="s">
        <v>51</v>
      </c>
      <c r="Q4211" s="1" t="s">
        <v>27</v>
      </c>
      <c r="R4211">
        <v>163.30000000000001</v>
      </c>
      <c r="S4211" s="1" t="s">
        <v>50</v>
      </c>
      <c r="T4211" s="1" t="s">
        <v>34</v>
      </c>
    </row>
    <row r="4212" spans="1:20" x14ac:dyDescent="0.35">
      <c r="A4212" s="1" t="s">
        <v>4285</v>
      </c>
      <c r="B4212">
        <v>50</v>
      </c>
      <c r="C4212" t="str">
        <f>IF(Family_Data3[[#This Row],[Father_Age]]&gt;45, "Old", IF(Family_Data3[[#This Row],[Father_Age]]&gt;=31, "Middle Age", "Young"))</f>
        <v>Old</v>
      </c>
      <c r="D4212">
        <v>40</v>
      </c>
      <c r="E4212" t="str">
        <f>IF(Family_Data3[[#This Row],[Mother_Age]]&gt;45, "Old", IF(Family_Data3[[#This Row],[Mother_Age]]&gt;=31, "Middle Age", "Young"))</f>
        <v>Middle Age</v>
      </c>
      <c r="F4212">
        <v>179.6</v>
      </c>
      <c r="G4212">
        <v>168.3</v>
      </c>
      <c r="H4212" s="1" t="s">
        <v>19</v>
      </c>
      <c r="I4212" s="1" t="s">
        <v>20</v>
      </c>
      <c r="J4212" s="1" t="s">
        <v>22</v>
      </c>
      <c r="K4212" s="1" t="s">
        <v>22</v>
      </c>
      <c r="L4212" s="1" t="s">
        <v>23</v>
      </c>
      <c r="M4212" s="1" t="s">
        <v>23</v>
      </c>
      <c r="N4212" s="1" t="s">
        <v>24</v>
      </c>
      <c r="O4212" s="1" t="s">
        <v>36</v>
      </c>
      <c r="P4212" s="1" t="s">
        <v>33</v>
      </c>
      <c r="Q4212" s="1" t="s">
        <v>41</v>
      </c>
      <c r="R4212">
        <v>177.4</v>
      </c>
      <c r="S4212" s="1" t="s">
        <v>20</v>
      </c>
      <c r="T4212" s="1" t="s">
        <v>28</v>
      </c>
    </row>
    <row r="4213" spans="1:20" x14ac:dyDescent="0.35">
      <c r="A4213" s="1" t="s">
        <v>4287</v>
      </c>
      <c r="B4213">
        <v>53</v>
      </c>
      <c r="C4213" t="str">
        <f>IF(Family_Data3[[#This Row],[Father_Age]]&gt;45, "Old", IF(Family_Data3[[#This Row],[Father_Age]]&gt;=31, "Middle Age", "Young"))</f>
        <v>Old</v>
      </c>
      <c r="D4213">
        <v>31</v>
      </c>
      <c r="E4213" t="str">
        <f>IF(Family_Data3[[#This Row],[Mother_Age]]&gt;45, "Old", IF(Family_Data3[[#This Row],[Mother_Age]]&gt;=31, "Middle Age", "Young"))</f>
        <v>Middle Age</v>
      </c>
      <c r="F4213">
        <v>176.9</v>
      </c>
      <c r="G4213">
        <v>166.9</v>
      </c>
      <c r="H4213" s="1" t="s">
        <v>42</v>
      </c>
      <c r="I4213" s="1" t="s">
        <v>30</v>
      </c>
      <c r="J4213" s="1" t="s">
        <v>22</v>
      </c>
      <c r="K4213" s="1" t="s">
        <v>31</v>
      </c>
      <c r="L4213" s="1" t="s">
        <v>22</v>
      </c>
      <c r="M4213" s="1" t="s">
        <v>23</v>
      </c>
      <c r="N4213" s="1" t="s">
        <v>32</v>
      </c>
      <c r="O4213" s="1" t="s">
        <v>24</v>
      </c>
      <c r="P4213" s="1" t="s">
        <v>45</v>
      </c>
      <c r="Q4213" s="1" t="s">
        <v>41</v>
      </c>
      <c r="R4213">
        <v>183.8</v>
      </c>
      <c r="S4213" s="1" t="s">
        <v>42</v>
      </c>
      <c r="T4213" s="1" t="s">
        <v>34</v>
      </c>
    </row>
    <row r="4214" spans="1:20" x14ac:dyDescent="0.35">
      <c r="A4214" s="1" t="s">
        <v>4288</v>
      </c>
      <c r="B4214">
        <v>50</v>
      </c>
      <c r="C4214" t="str">
        <f>IF(Family_Data3[[#This Row],[Father_Age]]&gt;45, "Old", IF(Family_Data3[[#This Row],[Father_Age]]&gt;=31, "Middle Age", "Young"))</f>
        <v>Old</v>
      </c>
      <c r="D4214">
        <v>40</v>
      </c>
      <c r="E4214" t="str">
        <f>IF(Family_Data3[[#This Row],[Mother_Age]]&gt;45, "Old", IF(Family_Data3[[#This Row],[Mother_Age]]&gt;=31, "Middle Age", "Young"))</f>
        <v>Middle Age</v>
      </c>
      <c r="F4214">
        <v>155.4</v>
      </c>
      <c r="G4214">
        <v>161.1</v>
      </c>
      <c r="H4214" s="1" t="s">
        <v>20</v>
      </c>
      <c r="I4214" s="1" t="s">
        <v>30</v>
      </c>
      <c r="J4214" s="1" t="s">
        <v>44</v>
      </c>
      <c r="K4214" s="1" t="s">
        <v>22</v>
      </c>
      <c r="L4214" s="1" t="s">
        <v>23</v>
      </c>
      <c r="M4214" s="1" t="s">
        <v>48</v>
      </c>
      <c r="N4214" s="1" t="s">
        <v>36</v>
      </c>
      <c r="O4214" s="1" t="s">
        <v>39</v>
      </c>
      <c r="P4214" s="1" t="s">
        <v>33</v>
      </c>
      <c r="Q4214" s="1" t="s">
        <v>41</v>
      </c>
      <c r="R4214">
        <v>170.3</v>
      </c>
      <c r="S4214" s="1" t="s">
        <v>60</v>
      </c>
      <c r="T4214" s="1" t="s">
        <v>28</v>
      </c>
    </row>
    <row r="4215" spans="1:20" x14ac:dyDescent="0.35">
      <c r="A4215" s="1" t="s">
        <v>4299</v>
      </c>
      <c r="B4215">
        <v>54</v>
      </c>
      <c r="C4215" t="str">
        <f>IF(Family_Data3[[#This Row],[Father_Age]]&gt;45, "Old", IF(Family_Data3[[#This Row],[Father_Age]]&gt;=31, "Middle Age", "Young"))</f>
        <v>Old</v>
      </c>
      <c r="D4215">
        <v>39</v>
      </c>
      <c r="E4215" t="str">
        <f>IF(Family_Data3[[#This Row],[Mother_Age]]&gt;45, "Old", IF(Family_Data3[[#This Row],[Mother_Age]]&gt;=31, "Middle Age", "Young"))</f>
        <v>Middle Age</v>
      </c>
      <c r="F4215">
        <v>174.6</v>
      </c>
      <c r="G4215">
        <v>156.9</v>
      </c>
      <c r="H4215" s="1" t="s">
        <v>19</v>
      </c>
      <c r="I4215" s="1" t="s">
        <v>19</v>
      </c>
      <c r="J4215" s="1" t="s">
        <v>22</v>
      </c>
      <c r="K4215" s="1" t="s">
        <v>22</v>
      </c>
      <c r="L4215" s="1" t="s">
        <v>22</v>
      </c>
      <c r="M4215" s="1" t="s">
        <v>22</v>
      </c>
      <c r="N4215" s="1" t="s">
        <v>36</v>
      </c>
      <c r="O4215" s="1" t="s">
        <v>32</v>
      </c>
      <c r="P4215" s="1" t="s">
        <v>45</v>
      </c>
      <c r="Q4215" s="1" t="s">
        <v>41</v>
      </c>
      <c r="R4215">
        <v>179.1</v>
      </c>
      <c r="S4215" s="1" t="s">
        <v>54</v>
      </c>
      <c r="T4215" s="1" t="s">
        <v>34</v>
      </c>
    </row>
    <row r="4216" spans="1:20" x14ac:dyDescent="0.35">
      <c r="A4216" s="1" t="s">
        <v>4310</v>
      </c>
      <c r="B4216">
        <v>54</v>
      </c>
      <c r="C4216" t="str">
        <f>IF(Family_Data3[[#This Row],[Father_Age]]&gt;45, "Old", IF(Family_Data3[[#This Row],[Father_Age]]&gt;=31, "Middle Age", "Young"))</f>
        <v>Old</v>
      </c>
      <c r="D4216">
        <v>35</v>
      </c>
      <c r="E4216" t="str">
        <f>IF(Family_Data3[[#This Row],[Mother_Age]]&gt;45, "Old", IF(Family_Data3[[#This Row],[Mother_Age]]&gt;=31, "Middle Age", "Young"))</f>
        <v>Middle Age</v>
      </c>
      <c r="F4216">
        <v>172.7</v>
      </c>
      <c r="G4216">
        <v>164</v>
      </c>
      <c r="H4216" s="1" t="s">
        <v>19</v>
      </c>
      <c r="I4216" s="1" t="s">
        <v>20</v>
      </c>
      <c r="J4216" s="1" t="s">
        <v>22</v>
      </c>
      <c r="K4216" s="1" t="s">
        <v>31</v>
      </c>
      <c r="L4216" s="1" t="s">
        <v>23</v>
      </c>
      <c r="M4216" s="1" t="s">
        <v>22</v>
      </c>
      <c r="N4216" s="1" t="s">
        <v>32</v>
      </c>
      <c r="O4216" s="1" t="s">
        <v>32</v>
      </c>
      <c r="P4216" s="1" t="s">
        <v>51</v>
      </c>
      <c r="Q4216" s="1" t="s">
        <v>27</v>
      </c>
      <c r="R4216">
        <v>164.7</v>
      </c>
      <c r="S4216" s="1" t="s">
        <v>50</v>
      </c>
      <c r="T4216" s="1" t="s">
        <v>34</v>
      </c>
    </row>
    <row r="4217" spans="1:20" x14ac:dyDescent="0.35">
      <c r="A4217" s="1" t="s">
        <v>4314</v>
      </c>
      <c r="B4217">
        <v>46</v>
      </c>
      <c r="C4217" t="str">
        <f>IF(Family_Data3[[#This Row],[Father_Age]]&gt;45, "Old", IF(Family_Data3[[#This Row],[Father_Age]]&gt;=31, "Middle Age", "Young"))</f>
        <v>Old</v>
      </c>
      <c r="D4217">
        <v>29</v>
      </c>
      <c r="E4217" t="str">
        <f>IF(Family_Data3[[#This Row],[Mother_Age]]&gt;45, "Old", IF(Family_Data3[[#This Row],[Mother_Age]]&gt;=31, "Middle Age", "Young"))</f>
        <v>Young</v>
      </c>
      <c r="F4217">
        <v>166.4</v>
      </c>
      <c r="G4217">
        <v>157.30000000000001</v>
      </c>
      <c r="H4217" s="1" t="s">
        <v>20</v>
      </c>
      <c r="I4217" s="1" t="s">
        <v>50</v>
      </c>
      <c r="J4217" s="1" t="s">
        <v>31</v>
      </c>
      <c r="K4217" s="1" t="s">
        <v>31</v>
      </c>
      <c r="L4217" s="1" t="s">
        <v>22</v>
      </c>
      <c r="M4217" s="1" t="s">
        <v>22</v>
      </c>
      <c r="N4217" s="1" t="s">
        <v>36</v>
      </c>
      <c r="O4217" s="1" t="s">
        <v>39</v>
      </c>
      <c r="P4217" s="1" t="s">
        <v>51</v>
      </c>
      <c r="Q4217" s="1" t="s">
        <v>27</v>
      </c>
      <c r="R4217">
        <v>154.9</v>
      </c>
      <c r="S4217" s="1" t="s">
        <v>20</v>
      </c>
      <c r="T4217" s="1" t="s">
        <v>34</v>
      </c>
    </row>
    <row r="4218" spans="1:20" x14ac:dyDescent="0.35">
      <c r="A4218" s="1" t="s">
        <v>4316</v>
      </c>
      <c r="B4218">
        <v>50</v>
      </c>
      <c r="C4218" t="str">
        <f>IF(Family_Data3[[#This Row],[Father_Age]]&gt;45, "Old", IF(Family_Data3[[#This Row],[Father_Age]]&gt;=31, "Middle Age", "Young"))</f>
        <v>Old</v>
      </c>
      <c r="D4218">
        <v>26</v>
      </c>
      <c r="E4218" t="str">
        <f>IF(Family_Data3[[#This Row],[Mother_Age]]&gt;45, "Old", IF(Family_Data3[[#This Row],[Mother_Age]]&gt;=31, "Middle Age", "Young"))</f>
        <v>Young</v>
      </c>
      <c r="F4218">
        <v>175</v>
      </c>
      <c r="G4218">
        <v>158.4</v>
      </c>
      <c r="H4218" s="1" t="s">
        <v>54</v>
      </c>
      <c r="I4218" s="1" t="s">
        <v>20</v>
      </c>
      <c r="J4218" s="1" t="s">
        <v>21</v>
      </c>
      <c r="K4218" s="1" t="s">
        <v>21</v>
      </c>
      <c r="L4218" s="1" t="s">
        <v>48</v>
      </c>
      <c r="M4218" s="1" t="s">
        <v>22</v>
      </c>
      <c r="N4218" s="1" t="s">
        <v>36</v>
      </c>
      <c r="O4218" s="1" t="s">
        <v>39</v>
      </c>
      <c r="P4218" s="1" t="s">
        <v>26</v>
      </c>
      <c r="Q4218" s="1" t="s">
        <v>27</v>
      </c>
      <c r="R4218">
        <v>165.2</v>
      </c>
      <c r="S4218" s="1" t="s">
        <v>50</v>
      </c>
      <c r="T4218" s="1" t="s">
        <v>28</v>
      </c>
    </row>
    <row r="4219" spans="1:20" x14ac:dyDescent="0.35">
      <c r="A4219" s="1" t="s">
        <v>4317</v>
      </c>
      <c r="B4219">
        <v>54</v>
      </c>
      <c r="C4219" t="str">
        <f>IF(Family_Data3[[#This Row],[Father_Age]]&gt;45, "Old", IF(Family_Data3[[#This Row],[Father_Age]]&gt;=31, "Middle Age", "Young"))</f>
        <v>Old</v>
      </c>
      <c r="D4219">
        <v>38</v>
      </c>
      <c r="E4219" t="str">
        <f>IF(Family_Data3[[#This Row],[Mother_Age]]&gt;45, "Old", IF(Family_Data3[[#This Row],[Mother_Age]]&gt;=31, "Middle Age", "Young"))</f>
        <v>Middle Age</v>
      </c>
      <c r="F4219">
        <v>159</v>
      </c>
      <c r="G4219">
        <v>159.9</v>
      </c>
      <c r="H4219" s="1" t="s">
        <v>30</v>
      </c>
      <c r="I4219" s="1" t="s">
        <v>20</v>
      </c>
      <c r="J4219" s="1" t="s">
        <v>31</v>
      </c>
      <c r="K4219" s="1" t="s">
        <v>22</v>
      </c>
      <c r="L4219" s="1" t="s">
        <v>22</v>
      </c>
      <c r="M4219" s="1" t="s">
        <v>22</v>
      </c>
      <c r="N4219" s="1" t="s">
        <v>32</v>
      </c>
      <c r="O4219" s="1" t="s">
        <v>39</v>
      </c>
      <c r="P4219" s="1" t="s">
        <v>33</v>
      </c>
      <c r="Q4219" s="1" t="s">
        <v>27</v>
      </c>
      <c r="R4219">
        <v>155.19999999999999</v>
      </c>
      <c r="S4219" s="1" t="s">
        <v>60</v>
      </c>
      <c r="T4219" s="1" t="s">
        <v>34</v>
      </c>
    </row>
    <row r="4220" spans="1:20" x14ac:dyDescent="0.35">
      <c r="A4220" s="1" t="s">
        <v>4323</v>
      </c>
      <c r="B4220">
        <v>53</v>
      </c>
      <c r="C4220" t="str">
        <f>IF(Family_Data3[[#This Row],[Father_Age]]&gt;45, "Old", IF(Family_Data3[[#This Row],[Father_Age]]&gt;=31, "Middle Age", "Young"))</f>
        <v>Old</v>
      </c>
      <c r="D4220">
        <v>31</v>
      </c>
      <c r="E4220" t="str">
        <f>IF(Family_Data3[[#This Row],[Mother_Age]]&gt;45, "Old", IF(Family_Data3[[#This Row],[Mother_Age]]&gt;=31, "Middle Age", "Young"))</f>
        <v>Middle Age</v>
      </c>
      <c r="F4220">
        <v>169</v>
      </c>
      <c r="G4220">
        <v>167.4</v>
      </c>
      <c r="H4220" s="1" t="s">
        <v>30</v>
      </c>
      <c r="I4220" s="1" t="s">
        <v>20</v>
      </c>
      <c r="J4220" s="1" t="s">
        <v>44</v>
      </c>
      <c r="K4220" s="1" t="s">
        <v>21</v>
      </c>
      <c r="L4220" s="1" t="s">
        <v>23</v>
      </c>
      <c r="M4220" s="1" t="s">
        <v>47</v>
      </c>
      <c r="N4220" s="1" t="s">
        <v>32</v>
      </c>
      <c r="O4220" s="1" t="s">
        <v>25</v>
      </c>
      <c r="P4220" s="1" t="s">
        <v>33</v>
      </c>
      <c r="Q4220" s="1" t="s">
        <v>27</v>
      </c>
      <c r="R4220">
        <v>160.80000000000001</v>
      </c>
      <c r="S4220" s="1" t="s">
        <v>60</v>
      </c>
      <c r="T4220" s="1" t="s">
        <v>34</v>
      </c>
    </row>
    <row r="4221" spans="1:20" x14ac:dyDescent="0.35">
      <c r="A4221" s="1" t="s">
        <v>4339</v>
      </c>
      <c r="B4221">
        <v>54</v>
      </c>
      <c r="C4221" t="str">
        <f>IF(Family_Data3[[#This Row],[Father_Age]]&gt;45, "Old", IF(Family_Data3[[#This Row],[Father_Age]]&gt;=31, "Middle Age", "Young"))</f>
        <v>Old</v>
      </c>
      <c r="D4221">
        <v>42</v>
      </c>
      <c r="E4221" t="str">
        <f>IF(Family_Data3[[#This Row],[Mother_Age]]&gt;45, "Old", IF(Family_Data3[[#This Row],[Mother_Age]]&gt;=31, "Middle Age", "Young"))</f>
        <v>Middle Age</v>
      </c>
      <c r="F4221">
        <v>169.7</v>
      </c>
      <c r="G4221">
        <v>161.19999999999999</v>
      </c>
      <c r="H4221" s="1" t="s">
        <v>30</v>
      </c>
      <c r="I4221" s="1" t="s">
        <v>19</v>
      </c>
      <c r="J4221" s="1" t="s">
        <v>44</v>
      </c>
      <c r="K4221" s="1" t="s">
        <v>21</v>
      </c>
      <c r="L4221" s="1" t="s">
        <v>23</v>
      </c>
      <c r="M4221" s="1" t="s">
        <v>23</v>
      </c>
      <c r="N4221" s="1" t="s">
        <v>32</v>
      </c>
      <c r="O4221" s="1" t="s">
        <v>39</v>
      </c>
      <c r="P4221" s="1" t="s">
        <v>51</v>
      </c>
      <c r="Q4221" s="1" t="s">
        <v>27</v>
      </c>
      <c r="R4221">
        <v>162.5</v>
      </c>
      <c r="S4221" s="1" t="s">
        <v>30</v>
      </c>
      <c r="T4221" s="1" t="s">
        <v>28</v>
      </c>
    </row>
    <row r="4222" spans="1:20" x14ac:dyDescent="0.35">
      <c r="A4222" s="1" t="s">
        <v>4341</v>
      </c>
      <c r="B4222">
        <v>54</v>
      </c>
      <c r="C4222" t="str">
        <f>IF(Family_Data3[[#This Row],[Father_Age]]&gt;45, "Old", IF(Family_Data3[[#This Row],[Father_Age]]&gt;=31, "Middle Age", "Young"))</f>
        <v>Old</v>
      </c>
      <c r="D4222">
        <v>23</v>
      </c>
      <c r="E4222" t="str">
        <f>IF(Family_Data3[[#This Row],[Mother_Age]]&gt;45, "Old", IF(Family_Data3[[#This Row],[Mother_Age]]&gt;=31, "Middle Age", "Young"))</f>
        <v>Young</v>
      </c>
      <c r="F4222">
        <v>168.3</v>
      </c>
      <c r="G4222">
        <v>170.9</v>
      </c>
      <c r="H4222" s="1" t="s">
        <v>20</v>
      </c>
      <c r="I4222" s="1" t="s">
        <v>54</v>
      </c>
      <c r="J4222" s="1" t="s">
        <v>31</v>
      </c>
      <c r="K4222" s="1" t="s">
        <v>22</v>
      </c>
      <c r="L4222" s="1" t="s">
        <v>22</v>
      </c>
      <c r="M4222" s="1" t="s">
        <v>23</v>
      </c>
      <c r="N4222" s="1" t="s">
        <v>32</v>
      </c>
      <c r="O4222" s="1" t="s">
        <v>39</v>
      </c>
      <c r="P4222" s="1" t="s">
        <v>51</v>
      </c>
      <c r="Q4222" s="1" t="s">
        <v>41</v>
      </c>
      <c r="R4222">
        <v>177</v>
      </c>
      <c r="S4222" s="1" t="s">
        <v>20</v>
      </c>
      <c r="T4222" s="1" t="s">
        <v>34</v>
      </c>
    </row>
    <row r="4223" spans="1:20" x14ac:dyDescent="0.35">
      <c r="A4223" s="1" t="s">
        <v>4344</v>
      </c>
      <c r="B4223">
        <v>55</v>
      </c>
      <c r="C4223" t="str">
        <f>IF(Family_Data3[[#This Row],[Father_Age]]&gt;45, "Old", IF(Family_Data3[[#This Row],[Father_Age]]&gt;=31, "Middle Age", "Young"))</f>
        <v>Old</v>
      </c>
      <c r="D4223">
        <v>40</v>
      </c>
      <c r="E4223" t="str">
        <f>IF(Family_Data3[[#This Row],[Mother_Age]]&gt;45, "Old", IF(Family_Data3[[#This Row],[Mother_Age]]&gt;=31, "Middle Age", "Young"))</f>
        <v>Middle Age</v>
      </c>
      <c r="F4223">
        <v>177.7</v>
      </c>
      <c r="G4223">
        <v>163.69999999999999</v>
      </c>
      <c r="H4223" s="1" t="s">
        <v>19</v>
      </c>
      <c r="I4223" s="1" t="s">
        <v>20</v>
      </c>
      <c r="J4223" s="1" t="s">
        <v>21</v>
      </c>
      <c r="K4223" s="1" t="s">
        <v>62</v>
      </c>
      <c r="L4223" s="1" t="s">
        <v>23</v>
      </c>
      <c r="M4223" s="1" t="s">
        <v>22</v>
      </c>
      <c r="N4223" s="1" t="s">
        <v>32</v>
      </c>
      <c r="O4223" s="1" t="s">
        <v>32</v>
      </c>
      <c r="P4223" s="1" t="s">
        <v>51</v>
      </c>
      <c r="Q4223" s="1" t="s">
        <v>41</v>
      </c>
      <c r="R4223">
        <v>176.4</v>
      </c>
      <c r="S4223" s="1" t="s">
        <v>20</v>
      </c>
      <c r="T4223" s="1" t="s">
        <v>34</v>
      </c>
    </row>
    <row r="4224" spans="1:20" x14ac:dyDescent="0.35">
      <c r="A4224" s="1" t="s">
        <v>4345</v>
      </c>
      <c r="B4224">
        <v>54</v>
      </c>
      <c r="C4224" t="str">
        <f>IF(Family_Data3[[#This Row],[Father_Age]]&gt;45, "Old", IF(Family_Data3[[#This Row],[Father_Age]]&gt;=31, "Middle Age", "Young"))</f>
        <v>Old</v>
      </c>
      <c r="D4224">
        <v>47</v>
      </c>
      <c r="E4224" t="str">
        <f>IF(Family_Data3[[#This Row],[Mother_Age]]&gt;45, "Old", IF(Family_Data3[[#This Row],[Mother_Age]]&gt;=31, "Middle Age", "Young"))</f>
        <v>Old</v>
      </c>
      <c r="F4224">
        <v>176.3</v>
      </c>
      <c r="G4224">
        <v>165.2</v>
      </c>
      <c r="H4224" s="1" t="s">
        <v>60</v>
      </c>
      <c r="I4224" s="1" t="s">
        <v>20</v>
      </c>
      <c r="J4224" s="1" t="s">
        <v>22</v>
      </c>
      <c r="K4224" s="1" t="s">
        <v>22</v>
      </c>
      <c r="L4224" s="1" t="s">
        <v>22</v>
      </c>
      <c r="M4224" s="1" t="s">
        <v>48</v>
      </c>
      <c r="N4224" s="1" t="s">
        <v>36</v>
      </c>
      <c r="O4224" s="1" t="s">
        <v>25</v>
      </c>
      <c r="P4224" s="1" t="s">
        <v>26</v>
      </c>
      <c r="Q4224" s="1" t="s">
        <v>27</v>
      </c>
      <c r="R4224">
        <v>173</v>
      </c>
      <c r="S4224" s="1" t="s">
        <v>60</v>
      </c>
      <c r="T4224" s="1" t="s">
        <v>28</v>
      </c>
    </row>
    <row r="4225" spans="1:20" x14ac:dyDescent="0.35">
      <c r="A4225" s="1" t="s">
        <v>4346</v>
      </c>
      <c r="B4225">
        <v>51</v>
      </c>
      <c r="C4225" t="str">
        <f>IF(Family_Data3[[#This Row],[Father_Age]]&gt;45, "Old", IF(Family_Data3[[#This Row],[Father_Age]]&gt;=31, "Middle Age", "Young"))</f>
        <v>Old</v>
      </c>
      <c r="D4225">
        <v>47</v>
      </c>
      <c r="E4225" t="str">
        <f>IF(Family_Data3[[#This Row],[Mother_Age]]&gt;45, "Old", IF(Family_Data3[[#This Row],[Mother_Age]]&gt;=31, "Middle Age", "Young"))</f>
        <v>Old</v>
      </c>
      <c r="F4225">
        <v>172.8</v>
      </c>
      <c r="G4225">
        <v>160.9</v>
      </c>
      <c r="H4225" s="1" t="s">
        <v>20</v>
      </c>
      <c r="I4225" s="1" t="s">
        <v>30</v>
      </c>
      <c r="J4225" s="1" t="s">
        <v>31</v>
      </c>
      <c r="K4225" s="1" t="s">
        <v>21</v>
      </c>
      <c r="L4225" s="1" t="s">
        <v>22</v>
      </c>
      <c r="M4225" s="1" t="s">
        <v>23</v>
      </c>
      <c r="N4225" s="1" t="s">
        <v>36</v>
      </c>
      <c r="O4225" s="1" t="s">
        <v>32</v>
      </c>
      <c r="P4225" s="1" t="s">
        <v>51</v>
      </c>
      <c r="Q4225" s="1" t="s">
        <v>27</v>
      </c>
      <c r="R4225">
        <v>163.6</v>
      </c>
      <c r="S4225" s="1" t="s">
        <v>60</v>
      </c>
      <c r="T4225" s="1" t="s">
        <v>34</v>
      </c>
    </row>
    <row r="4226" spans="1:20" x14ac:dyDescent="0.35">
      <c r="A4226" s="1" t="s">
        <v>4351</v>
      </c>
      <c r="B4226">
        <v>54</v>
      </c>
      <c r="C4226" t="str">
        <f>IF(Family_Data3[[#This Row],[Father_Age]]&gt;45, "Old", IF(Family_Data3[[#This Row],[Father_Age]]&gt;=31, "Middle Age", "Young"))</f>
        <v>Old</v>
      </c>
      <c r="D4226">
        <v>31</v>
      </c>
      <c r="E4226" t="str">
        <f>IF(Family_Data3[[#This Row],[Mother_Age]]&gt;45, "Old", IF(Family_Data3[[#This Row],[Mother_Age]]&gt;=31, "Middle Age", "Young"))</f>
        <v>Middle Age</v>
      </c>
      <c r="F4226">
        <v>159.19999999999999</v>
      </c>
      <c r="G4226">
        <v>150.9</v>
      </c>
      <c r="H4226" s="1" t="s">
        <v>19</v>
      </c>
      <c r="I4226" s="1" t="s">
        <v>20</v>
      </c>
      <c r="J4226" s="1" t="s">
        <v>21</v>
      </c>
      <c r="K4226" s="1" t="s">
        <v>31</v>
      </c>
      <c r="L4226" s="1" t="s">
        <v>22</v>
      </c>
      <c r="M4226" s="1" t="s">
        <v>23</v>
      </c>
      <c r="N4226" s="1" t="s">
        <v>32</v>
      </c>
      <c r="O4226" s="1" t="s">
        <v>36</v>
      </c>
      <c r="P4226" s="1" t="s">
        <v>65</v>
      </c>
      <c r="Q4226" s="1" t="s">
        <v>27</v>
      </c>
      <c r="R4226">
        <v>150</v>
      </c>
      <c r="S4226" s="1" t="s">
        <v>20</v>
      </c>
      <c r="T4226" s="1" t="s">
        <v>28</v>
      </c>
    </row>
    <row r="4227" spans="1:20" x14ac:dyDescent="0.35">
      <c r="A4227" s="1" t="s">
        <v>4352</v>
      </c>
      <c r="B4227">
        <v>51</v>
      </c>
      <c r="C4227" t="str">
        <f>IF(Family_Data3[[#This Row],[Father_Age]]&gt;45, "Old", IF(Family_Data3[[#This Row],[Father_Age]]&gt;=31, "Middle Age", "Young"))</f>
        <v>Old</v>
      </c>
      <c r="D4227">
        <v>43</v>
      </c>
      <c r="E4227" t="str">
        <f>IF(Family_Data3[[#This Row],[Mother_Age]]&gt;45, "Old", IF(Family_Data3[[#This Row],[Mother_Age]]&gt;=31, "Middle Age", "Young"))</f>
        <v>Middle Age</v>
      </c>
      <c r="F4227">
        <v>170</v>
      </c>
      <c r="G4227">
        <v>158.9</v>
      </c>
      <c r="H4227" s="1" t="s">
        <v>50</v>
      </c>
      <c r="I4227" s="1" t="s">
        <v>19</v>
      </c>
      <c r="J4227" s="1" t="s">
        <v>44</v>
      </c>
      <c r="K4227" s="1" t="s">
        <v>22</v>
      </c>
      <c r="L4227" s="1" t="s">
        <v>22</v>
      </c>
      <c r="M4227" s="1" t="s">
        <v>23</v>
      </c>
      <c r="N4227" s="1" t="s">
        <v>39</v>
      </c>
      <c r="O4227" s="1" t="s">
        <v>36</v>
      </c>
      <c r="P4227" s="1" t="s">
        <v>33</v>
      </c>
      <c r="Q4227" s="1" t="s">
        <v>27</v>
      </c>
      <c r="R4227">
        <v>160.6</v>
      </c>
      <c r="S4227" s="1" t="s">
        <v>20</v>
      </c>
      <c r="T4227" s="1" t="s">
        <v>28</v>
      </c>
    </row>
    <row r="4228" spans="1:20" x14ac:dyDescent="0.35">
      <c r="A4228" s="1" t="s">
        <v>4353</v>
      </c>
      <c r="B4228">
        <v>55</v>
      </c>
      <c r="C4228" t="str">
        <f>IF(Family_Data3[[#This Row],[Father_Age]]&gt;45, "Old", IF(Family_Data3[[#This Row],[Father_Age]]&gt;=31, "Middle Age", "Young"))</f>
        <v>Old</v>
      </c>
      <c r="D4228">
        <v>25</v>
      </c>
      <c r="E4228" t="str">
        <f>IF(Family_Data3[[#This Row],[Mother_Age]]&gt;45, "Old", IF(Family_Data3[[#This Row],[Mother_Age]]&gt;=31, "Middle Age", "Young"))</f>
        <v>Young</v>
      </c>
      <c r="F4228">
        <v>184.6</v>
      </c>
      <c r="G4228">
        <v>145</v>
      </c>
      <c r="H4228" s="1" t="s">
        <v>30</v>
      </c>
      <c r="I4228" s="1" t="s">
        <v>20</v>
      </c>
      <c r="J4228" s="1" t="s">
        <v>44</v>
      </c>
      <c r="K4228" s="1" t="s">
        <v>62</v>
      </c>
      <c r="L4228" s="1" t="s">
        <v>23</v>
      </c>
      <c r="M4228" s="1" t="s">
        <v>48</v>
      </c>
      <c r="N4228" s="1" t="s">
        <v>39</v>
      </c>
      <c r="O4228" s="1" t="s">
        <v>36</v>
      </c>
      <c r="P4228" s="1" t="s">
        <v>51</v>
      </c>
      <c r="Q4228" s="1" t="s">
        <v>41</v>
      </c>
      <c r="R4228">
        <v>172.7</v>
      </c>
      <c r="S4228" s="1" t="s">
        <v>60</v>
      </c>
      <c r="T4228" s="1" t="s">
        <v>52</v>
      </c>
    </row>
    <row r="4229" spans="1:20" x14ac:dyDescent="0.35">
      <c r="A4229" s="1" t="s">
        <v>4360</v>
      </c>
      <c r="B4229">
        <v>47</v>
      </c>
      <c r="C4229" t="str">
        <f>IF(Family_Data3[[#This Row],[Father_Age]]&gt;45, "Old", IF(Family_Data3[[#This Row],[Father_Age]]&gt;=31, "Middle Age", "Young"))</f>
        <v>Old</v>
      </c>
      <c r="D4229">
        <v>31</v>
      </c>
      <c r="E4229" t="str">
        <f>IF(Family_Data3[[#This Row],[Mother_Age]]&gt;45, "Old", IF(Family_Data3[[#This Row],[Mother_Age]]&gt;=31, "Middle Age", "Young"))</f>
        <v>Middle Age</v>
      </c>
      <c r="F4229">
        <v>180.7</v>
      </c>
      <c r="G4229">
        <v>158.80000000000001</v>
      </c>
      <c r="H4229" s="1" t="s">
        <v>30</v>
      </c>
      <c r="I4229" s="1" t="s">
        <v>30</v>
      </c>
      <c r="J4229" s="1" t="s">
        <v>22</v>
      </c>
      <c r="K4229" s="1" t="s">
        <v>44</v>
      </c>
      <c r="L4229" s="1" t="s">
        <v>23</v>
      </c>
      <c r="M4229" s="1" t="s">
        <v>22</v>
      </c>
      <c r="N4229" s="1" t="s">
        <v>32</v>
      </c>
      <c r="O4229" s="1" t="s">
        <v>36</v>
      </c>
      <c r="P4229" s="1" t="s">
        <v>51</v>
      </c>
      <c r="Q4229" s="1" t="s">
        <v>27</v>
      </c>
      <c r="R4229">
        <v>160.4</v>
      </c>
      <c r="S4229" s="1" t="s">
        <v>30</v>
      </c>
      <c r="T4229" s="1" t="s">
        <v>34</v>
      </c>
    </row>
    <row r="4230" spans="1:20" x14ac:dyDescent="0.35">
      <c r="A4230" s="1" t="s">
        <v>4364</v>
      </c>
      <c r="B4230">
        <v>47</v>
      </c>
      <c r="C4230" t="str">
        <f>IF(Family_Data3[[#This Row],[Father_Age]]&gt;45, "Old", IF(Family_Data3[[#This Row],[Father_Age]]&gt;=31, "Middle Age", "Young"))</f>
        <v>Old</v>
      </c>
      <c r="D4230">
        <v>22</v>
      </c>
      <c r="E4230" t="str">
        <f>IF(Family_Data3[[#This Row],[Mother_Age]]&gt;45, "Old", IF(Family_Data3[[#This Row],[Mother_Age]]&gt;=31, "Middle Age", "Young"))</f>
        <v>Young</v>
      </c>
      <c r="F4230">
        <v>170.5</v>
      </c>
      <c r="G4230">
        <v>150.1</v>
      </c>
      <c r="H4230" s="1" t="s">
        <v>30</v>
      </c>
      <c r="I4230" s="1" t="s">
        <v>30</v>
      </c>
      <c r="J4230" s="1" t="s">
        <v>22</v>
      </c>
      <c r="K4230" s="1" t="s">
        <v>22</v>
      </c>
      <c r="L4230" s="1" t="s">
        <v>48</v>
      </c>
      <c r="M4230" s="1" t="s">
        <v>23</v>
      </c>
      <c r="N4230" s="1" t="s">
        <v>24</v>
      </c>
      <c r="O4230" s="1" t="s">
        <v>24</v>
      </c>
      <c r="P4230" s="1" t="s">
        <v>51</v>
      </c>
      <c r="Q4230" s="1" t="s">
        <v>27</v>
      </c>
      <c r="R4230">
        <v>156.69999999999999</v>
      </c>
      <c r="S4230" s="1" t="s">
        <v>30</v>
      </c>
      <c r="T4230" s="1" t="s">
        <v>52</v>
      </c>
    </row>
    <row r="4231" spans="1:20" x14ac:dyDescent="0.35">
      <c r="A4231" s="1" t="s">
        <v>4365</v>
      </c>
      <c r="B4231">
        <v>51</v>
      </c>
      <c r="C4231" t="str">
        <f>IF(Family_Data3[[#This Row],[Father_Age]]&gt;45, "Old", IF(Family_Data3[[#This Row],[Father_Age]]&gt;=31, "Middle Age", "Young"))</f>
        <v>Old</v>
      </c>
      <c r="D4231">
        <v>43</v>
      </c>
      <c r="E4231" t="str">
        <f>IF(Family_Data3[[#This Row],[Mother_Age]]&gt;45, "Old", IF(Family_Data3[[#This Row],[Mother_Age]]&gt;=31, "Middle Age", "Young"))</f>
        <v>Middle Age</v>
      </c>
      <c r="F4231">
        <v>159.80000000000001</v>
      </c>
      <c r="G4231">
        <v>159.80000000000001</v>
      </c>
      <c r="H4231" s="1" t="s">
        <v>20</v>
      </c>
      <c r="I4231" s="1" t="s">
        <v>30</v>
      </c>
      <c r="J4231" s="1" t="s">
        <v>22</v>
      </c>
      <c r="K4231" s="1" t="s">
        <v>22</v>
      </c>
      <c r="L4231" s="1" t="s">
        <v>23</v>
      </c>
      <c r="M4231" s="1" t="s">
        <v>22</v>
      </c>
      <c r="N4231" s="1" t="s">
        <v>36</v>
      </c>
      <c r="O4231" s="1" t="s">
        <v>32</v>
      </c>
      <c r="P4231" s="1" t="s">
        <v>45</v>
      </c>
      <c r="Q4231" s="1" t="s">
        <v>41</v>
      </c>
      <c r="R4231">
        <v>160.9</v>
      </c>
      <c r="S4231" s="1" t="s">
        <v>38</v>
      </c>
      <c r="T4231" s="1" t="s">
        <v>34</v>
      </c>
    </row>
    <row r="4232" spans="1:20" x14ac:dyDescent="0.35">
      <c r="A4232" s="1" t="s">
        <v>4367</v>
      </c>
      <c r="B4232">
        <v>50</v>
      </c>
      <c r="C4232" t="str">
        <f>IF(Family_Data3[[#This Row],[Father_Age]]&gt;45, "Old", IF(Family_Data3[[#This Row],[Father_Age]]&gt;=31, "Middle Age", "Young"))</f>
        <v>Old</v>
      </c>
      <c r="D4232">
        <v>24</v>
      </c>
      <c r="E4232" t="str">
        <f>IF(Family_Data3[[#This Row],[Mother_Age]]&gt;45, "Old", IF(Family_Data3[[#This Row],[Mother_Age]]&gt;=31, "Middle Age", "Young"))</f>
        <v>Young</v>
      </c>
      <c r="F4232">
        <v>183.5</v>
      </c>
      <c r="G4232">
        <v>160.19999999999999</v>
      </c>
      <c r="H4232" s="1" t="s">
        <v>20</v>
      </c>
      <c r="I4232" s="1" t="s">
        <v>19</v>
      </c>
      <c r="J4232" s="1" t="s">
        <v>22</v>
      </c>
      <c r="K4232" s="1" t="s">
        <v>22</v>
      </c>
      <c r="L4232" s="1" t="s">
        <v>23</v>
      </c>
      <c r="M4232" s="1" t="s">
        <v>23</v>
      </c>
      <c r="N4232" s="1" t="s">
        <v>32</v>
      </c>
      <c r="O4232" s="1" t="s">
        <v>24</v>
      </c>
      <c r="P4232" s="1" t="s">
        <v>33</v>
      </c>
      <c r="Q4232" s="1" t="s">
        <v>27</v>
      </c>
      <c r="R4232">
        <v>168.3</v>
      </c>
      <c r="S4232" s="1" t="s">
        <v>20</v>
      </c>
      <c r="T4232" s="1" t="s">
        <v>28</v>
      </c>
    </row>
    <row r="4233" spans="1:20" x14ac:dyDescent="0.35">
      <c r="A4233" s="1" t="s">
        <v>4372</v>
      </c>
      <c r="B4233">
        <v>50</v>
      </c>
      <c r="C4233" t="str">
        <f>IF(Family_Data3[[#This Row],[Father_Age]]&gt;45, "Old", IF(Family_Data3[[#This Row],[Father_Age]]&gt;=31, "Middle Age", "Young"))</f>
        <v>Old</v>
      </c>
      <c r="D4233">
        <v>50</v>
      </c>
      <c r="E4233" t="str">
        <f>IF(Family_Data3[[#This Row],[Mother_Age]]&gt;45, "Old", IF(Family_Data3[[#This Row],[Mother_Age]]&gt;=31, "Middle Age", "Young"))</f>
        <v>Old</v>
      </c>
      <c r="F4233">
        <v>175.4</v>
      </c>
      <c r="G4233">
        <v>167</v>
      </c>
      <c r="H4233" s="1" t="s">
        <v>19</v>
      </c>
      <c r="I4233" s="1" t="s">
        <v>60</v>
      </c>
      <c r="J4233" s="1" t="s">
        <v>31</v>
      </c>
      <c r="K4233" s="1" t="s">
        <v>21</v>
      </c>
      <c r="L4233" s="1" t="s">
        <v>47</v>
      </c>
      <c r="M4233" s="1" t="s">
        <v>23</v>
      </c>
      <c r="N4233" s="1" t="s">
        <v>25</v>
      </c>
      <c r="O4233" s="1" t="s">
        <v>32</v>
      </c>
      <c r="P4233" s="1" t="s">
        <v>26</v>
      </c>
      <c r="Q4233" s="1" t="s">
        <v>41</v>
      </c>
      <c r="R4233">
        <v>179.3</v>
      </c>
      <c r="S4233" s="1" t="s">
        <v>20</v>
      </c>
      <c r="T4233" s="1" t="s">
        <v>28</v>
      </c>
    </row>
    <row r="4234" spans="1:20" x14ac:dyDescent="0.35">
      <c r="A4234" s="1" t="s">
        <v>4378</v>
      </c>
      <c r="B4234">
        <v>54</v>
      </c>
      <c r="C4234" t="str">
        <f>IF(Family_Data3[[#This Row],[Father_Age]]&gt;45, "Old", IF(Family_Data3[[#This Row],[Father_Age]]&gt;=31, "Middle Age", "Young"))</f>
        <v>Old</v>
      </c>
      <c r="D4234">
        <v>38</v>
      </c>
      <c r="E4234" t="str">
        <f>IF(Family_Data3[[#This Row],[Mother_Age]]&gt;45, "Old", IF(Family_Data3[[#This Row],[Mother_Age]]&gt;=31, "Middle Age", "Young"))</f>
        <v>Middle Age</v>
      </c>
      <c r="F4234">
        <v>173.4</v>
      </c>
      <c r="G4234">
        <v>165.4</v>
      </c>
      <c r="H4234" s="1" t="s">
        <v>20</v>
      </c>
      <c r="I4234" s="1" t="s">
        <v>30</v>
      </c>
      <c r="J4234" s="1" t="s">
        <v>44</v>
      </c>
      <c r="K4234" s="1" t="s">
        <v>22</v>
      </c>
      <c r="L4234" s="1" t="s">
        <v>23</v>
      </c>
      <c r="M4234" s="1" t="s">
        <v>48</v>
      </c>
      <c r="N4234" s="1" t="s">
        <v>24</v>
      </c>
      <c r="O4234" s="1" t="s">
        <v>39</v>
      </c>
      <c r="P4234" s="1" t="s">
        <v>33</v>
      </c>
      <c r="Q4234" s="1" t="s">
        <v>27</v>
      </c>
      <c r="R4234">
        <v>158.5</v>
      </c>
      <c r="S4234" s="1" t="s">
        <v>60</v>
      </c>
      <c r="T4234" s="1" t="s">
        <v>34</v>
      </c>
    </row>
    <row r="4235" spans="1:20" x14ac:dyDescent="0.35">
      <c r="A4235" s="1" t="s">
        <v>4379</v>
      </c>
      <c r="B4235">
        <v>49</v>
      </c>
      <c r="C4235" t="str">
        <f>IF(Family_Data3[[#This Row],[Father_Age]]&gt;45, "Old", IF(Family_Data3[[#This Row],[Father_Age]]&gt;=31, "Middle Age", "Young"))</f>
        <v>Old</v>
      </c>
      <c r="D4235">
        <v>45</v>
      </c>
      <c r="E4235" t="str">
        <f>IF(Family_Data3[[#This Row],[Mother_Age]]&gt;45, "Old", IF(Family_Data3[[#This Row],[Mother_Age]]&gt;=31, "Middle Age", "Young"))</f>
        <v>Middle Age</v>
      </c>
      <c r="F4235">
        <v>166.2</v>
      </c>
      <c r="G4235">
        <v>162.80000000000001</v>
      </c>
      <c r="H4235" s="1" t="s">
        <v>30</v>
      </c>
      <c r="I4235" s="1" t="s">
        <v>54</v>
      </c>
      <c r="J4235" s="1" t="s">
        <v>22</v>
      </c>
      <c r="K4235" s="1" t="s">
        <v>22</v>
      </c>
      <c r="L4235" s="1" t="s">
        <v>22</v>
      </c>
      <c r="M4235" s="1" t="s">
        <v>48</v>
      </c>
      <c r="N4235" s="1" t="s">
        <v>36</v>
      </c>
      <c r="O4235" s="1" t="s">
        <v>32</v>
      </c>
      <c r="P4235" s="1" t="s">
        <v>40</v>
      </c>
      <c r="Q4235" s="1" t="s">
        <v>27</v>
      </c>
      <c r="R4235">
        <v>151.5</v>
      </c>
      <c r="S4235" s="1" t="s">
        <v>30</v>
      </c>
      <c r="T4235" s="1" t="s">
        <v>28</v>
      </c>
    </row>
    <row r="4236" spans="1:20" x14ac:dyDescent="0.35">
      <c r="A4236" s="1" t="s">
        <v>4383</v>
      </c>
      <c r="B4236">
        <v>48</v>
      </c>
      <c r="C4236" t="str">
        <f>IF(Family_Data3[[#This Row],[Father_Age]]&gt;45, "Old", IF(Family_Data3[[#This Row],[Father_Age]]&gt;=31, "Middle Age", "Young"))</f>
        <v>Old</v>
      </c>
      <c r="D4236">
        <v>20</v>
      </c>
      <c r="E4236" t="str">
        <f>IF(Family_Data3[[#This Row],[Mother_Age]]&gt;45, "Old", IF(Family_Data3[[#This Row],[Mother_Age]]&gt;=31, "Middle Age", "Young"))</f>
        <v>Young</v>
      </c>
      <c r="F4236">
        <v>168</v>
      </c>
      <c r="G4236">
        <v>160.9</v>
      </c>
      <c r="H4236" s="1" t="s">
        <v>20</v>
      </c>
      <c r="I4236" s="1" t="s">
        <v>19</v>
      </c>
      <c r="J4236" s="1" t="s">
        <v>44</v>
      </c>
      <c r="K4236" s="1" t="s">
        <v>22</v>
      </c>
      <c r="L4236" s="1" t="s">
        <v>48</v>
      </c>
      <c r="M4236" s="1" t="s">
        <v>23</v>
      </c>
      <c r="N4236" s="1" t="s">
        <v>36</v>
      </c>
      <c r="O4236" s="1" t="s">
        <v>24</v>
      </c>
      <c r="P4236" s="1" t="s">
        <v>51</v>
      </c>
      <c r="Q4236" s="1" t="s">
        <v>27</v>
      </c>
      <c r="R4236">
        <v>161.6</v>
      </c>
      <c r="S4236" s="1" t="s">
        <v>20</v>
      </c>
      <c r="T4236" s="1" t="s">
        <v>34</v>
      </c>
    </row>
    <row r="4237" spans="1:20" x14ac:dyDescent="0.35">
      <c r="A4237" s="1" t="s">
        <v>4384</v>
      </c>
      <c r="B4237">
        <v>53</v>
      </c>
      <c r="C4237" t="str">
        <f>IF(Family_Data3[[#This Row],[Father_Age]]&gt;45, "Old", IF(Family_Data3[[#This Row],[Father_Age]]&gt;=31, "Middle Age", "Young"))</f>
        <v>Old</v>
      </c>
      <c r="D4237">
        <v>31</v>
      </c>
      <c r="E4237" t="str">
        <f>IF(Family_Data3[[#This Row],[Mother_Age]]&gt;45, "Old", IF(Family_Data3[[#This Row],[Mother_Age]]&gt;=31, "Middle Age", "Young"))</f>
        <v>Middle Age</v>
      </c>
      <c r="F4237">
        <v>171.9</v>
      </c>
      <c r="G4237">
        <v>158.30000000000001</v>
      </c>
      <c r="H4237" s="1" t="s">
        <v>19</v>
      </c>
      <c r="I4237" s="1" t="s">
        <v>50</v>
      </c>
      <c r="J4237" s="1" t="s">
        <v>22</v>
      </c>
      <c r="K4237" s="1" t="s">
        <v>21</v>
      </c>
      <c r="L4237" s="1" t="s">
        <v>48</v>
      </c>
      <c r="M4237" s="1" t="s">
        <v>23</v>
      </c>
      <c r="N4237" s="1" t="s">
        <v>36</v>
      </c>
      <c r="O4237" s="1" t="s">
        <v>36</v>
      </c>
      <c r="P4237" s="1" t="s">
        <v>45</v>
      </c>
      <c r="Q4237" s="1" t="s">
        <v>41</v>
      </c>
      <c r="R4237">
        <v>170.9</v>
      </c>
      <c r="S4237" s="1" t="s">
        <v>50</v>
      </c>
      <c r="T4237" s="1" t="s">
        <v>34</v>
      </c>
    </row>
    <row r="4238" spans="1:20" x14ac:dyDescent="0.35">
      <c r="A4238" s="1" t="s">
        <v>4387</v>
      </c>
      <c r="B4238">
        <v>49</v>
      </c>
      <c r="C4238" t="str">
        <f>IF(Family_Data3[[#This Row],[Father_Age]]&gt;45, "Old", IF(Family_Data3[[#This Row],[Father_Age]]&gt;=31, "Middle Age", "Young"))</f>
        <v>Old</v>
      </c>
      <c r="D4238">
        <v>21</v>
      </c>
      <c r="E4238" t="str">
        <f>IF(Family_Data3[[#This Row],[Mother_Age]]&gt;45, "Old", IF(Family_Data3[[#This Row],[Mother_Age]]&gt;=31, "Middle Age", "Young"))</f>
        <v>Young</v>
      </c>
      <c r="F4238">
        <v>174.3</v>
      </c>
      <c r="G4238">
        <v>160.6</v>
      </c>
      <c r="H4238" s="1" t="s">
        <v>20</v>
      </c>
      <c r="I4238" s="1" t="s">
        <v>19</v>
      </c>
      <c r="J4238" s="1" t="s">
        <v>22</v>
      </c>
      <c r="K4238" s="1" t="s">
        <v>22</v>
      </c>
      <c r="L4238" s="1" t="s">
        <v>23</v>
      </c>
      <c r="M4238" s="1" t="s">
        <v>48</v>
      </c>
      <c r="N4238" s="1" t="s">
        <v>39</v>
      </c>
      <c r="O4238" s="1" t="s">
        <v>25</v>
      </c>
      <c r="P4238" s="1" t="s">
        <v>51</v>
      </c>
      <c r="Q4238" s="1" t="s">
        <v>27</v>
      </c>
      <c r="R4238">
        <v>163.9</v>
      </c>
      <c r="S4238" s="1" t="s">
        <v>20</v>
      </c>
      <c r="T4238" s="1" t="s">
        <v>34</v>
      </c>
    </row>
    <row r="4239" spans="1:20" x14ac:dyDescent="0.35">
      <c r="A4239" s="1" t="s">
        <v>4390</v>
      </c>
      <c r="B4239">
        <v>48</v>
      </c>
      <c r="C4239" t="str">
        <f>IF(Family_Data3[[#This Row],[Father_Age]]&gt;45, "Old", IF(Family_Data3[[#This Row],[Father_Age]]&gt;=31, "Middle Age", "Young"))</f>
        <v>Old</v>
      </c>
      <c r="D4239">
        <v>19</v>
      </c>
      <c r="E4239" t="str">
        <f>IF(Family_Data3[[#This Row],[Mother_Age]]&gt;45, "Old", IF(Family_Data3[[#This Row],[Mother_Age]]&gt;=31, "Middle Age", "Young"))</f>
        <v>Young</v>
      </c>
      <c r="F4239">
        <v>168.9</v>
      </c>
      <c r="G4239">
        <v>165.8</v>
      </c>
      <c r="H4239" s="1" t="s">
        <v>54</v>
      </c>
      <c r="I4239" s="1" t="s">
        <v>50</v>
      </c>
      <c r="J4239" s="1" t="s">
        <v>21</v>
      </c>
      <c r="K4239" s="1" t="s">
        <v>21</v>
      </c>
      <c r="L4239" s="1" t="s">
        <v>23</v>
      </c>
      <c r="M4239" s="1" t="s">
        <v>22</v>
      </c>
      <c r="N4239" s="1" t="s">
        <v>25</v>
      </c>
      <c r="O4239" s="1" t="s">
        <v>25</v>
      </c>
      <c r="P4239" s="1" t="s">
        <v>51</v>
      </c>
      <c r="Q4239" s="1" t="s">
        <v>41</v>
      </c>
      <c r="R4239">
        <v>177.8</v>
      </c>
      <c r="S4239" s="1" t="s">
        <v>50</v>
      </c>
      <c r="T4239" s="1" t="s">
        <v>34</v>
      </c>
    </row>
    <row r="4240" spans="1:20" x14ac:dyDescent="0.35">
      <c r="A4240" s="1" t="s">
        <v>4393</v>
      </c>
      <c r="B4240">
        <v>51</v>
      </c>
      <c r="C4240" t="str">
        <f>IF(Family_Data3[[#This Row],[Father_Age]]&gt;45, "Old", IF(Family_Data3[[#This Row],[Father_Age]]&gt;=31, "Middle Age", "Young"))</f>
        <v>Old</v>
      </c>
      <c r="D4240">
        <v>39</v>
      </c>
      <c r="E4240" t="str">
        <f>IF(Family_Data3[[#This Row],[Mother_Age]]&gt;45, "Old", IF(Family_Data3[[#This Row],[Mother_Age]]&gt;=31, "Middle Age", "Young"))</f>
        <v>Middle Age</v>
      </c>
      <c r="F4240">
        <v>173.9</v>
      </c>
      <c r="G4240">
        <v>162.80000000000001</v>
      </c>
      <c r="H4240" s="1" t="s">
        <v>19</v>
      </c>
      <c r="I4240" s="1" t="s">
        <v>30</v>
      </c>
      <c r="J4240" s="1" t="s">
        <v>21</v>
      </c>
      <c r="K4240" s="1" t="s">
        <v>31</v>
      </c>
      <c r="L4240" s="1" t="s">
        <v>23</v>
      </c>
      <c r="M4240" s="1" t="s">
        <v>23</v>
      </c>
      <c r="N4240" s="1" t="s">
        <v>32</v>
      </c>
      <c r="O4240" s="1" t="s">
        <v>36</v>
      </c>
      <c r="P4240" s="1" t="s">
        <v>51</v>
      </c>
      <c r="Q4240" s="1" t="s">
        <v>41</v>
      </c>
      <c r="R4240">
        <v>176</v>
      </c>
      <c r="S4240" s="1" t="s">
        <v>30</v>
      </c>
      <c r="T4240" s="1" t="s">
        <v>34</v>
      </c>
    </row>
    <row r="4241" spans="1:20" x14ac:dyDescent="0.35">
      <c r="A4241" s="1" t="s">
        <v>4396</v>
      </c>
      <c r="B4241">
        <v>51</v>
      </c>
      <c r="C4241" t="str">
        <f>IF(Family_Data3[[#This Row],[Father_Age]]&gt;45, "Old", IF(Family_Data3[[#This Row],[Father_Age]]&gt;=31, "Middle Age", "Young"))</f>
        <v>Old</v>
      </c>
      <c r="D4241">
        <v>38</v>
      </c>
      <c r="E4241" t="str">
        <f>IF(Family_Data3[[#This Row],[Mother_Age]]&gt;45, "Old", IF(Family_Data3[[#This Row],[Mother_Age]]&gt;=31, "Middle Age", "Young"))</f>
        <v>Middle Age</v>
      </c>
      <c r="F4241">
        <v>170.4</v>
      </c>
      <c r="G4241">
        <v>171.6</v>
      </c>
      <c r="H4241" s="1" t="s">
        <v>30</v>
      </c>
      <c r="I4241" s="1" t="s">
        <v>30</v>
      </c>
      <c r="J4241" s="1" t="s">
        <v>22</v>
      </c>
      <c r="K4241" s="1" t="s">
        <v>44</v>
      </c>
      <c r="L4241" s="1" t="s">
        <v>23</v>
      </c>
      <c r="M4241" s="1" t="s">
        <v>22</v>
      </c>
      <c r="N4241" s="1" t="s">
        <v>39</v>
      </c>
      <c r="O4241" s="1" t="s">
        <v>25</v>
      </c>
      <c r="P4241" s="1" t="s">
        <v>40</v>
      </c>
      <c r="Q4241" s="1" t="s">
        <v>41</v>
      </c>
      <c r="R4241">
        <v>176.4</v>
      </c>
      <c r="S4241" s="1" t="s">
        <v>30</v>
      </c>
      <c r="T4241" s="1" t="s">
        <v>28</v>
      </c>
    </row>
    <row r="4242" spans="1:20" x14ac:dyDescent="0.35">
      <c r="A4242" s="1" t="s">
        <v>4404</v>
      </c>
      <c r="B4242">
        <v>51</v>
      </c>
      <c r="C4242" t="str">
        <f>IF(Family_Data3[[#This Row],[Father_Age]]&gt;45, "Old", IF(Family_Data3[[#This Row],[Father_Age]]&gt;=31, "Middle Age", "Young"))</f>
        <v>Old</v>
      </c>
      <c r="D4242">
        <v>25</v>
      </c>
      <c r="E4242" t="str">
        <f>IF(Family_Data3[[#This Row],[Mother_Age]]&gt;45, "Old", IF(Family_Data3[[#This Row],[Mother_Age]]&gt;=31, "Middle Age", "Young"))</f>
        <v>Young</v>
      </c>
      <c r="F4242">
        <v>187.7</v>
      </c>
      <c r="G4242">
        <v>157.80000000000001</v>
      </c>
      <c r="H4242" s="1" t="s">
        <v>60</v>
      </c>
      <c r="I4242" s="1" t="s">
        <v>19</v>
      </c>
      <c r="J4242" s="1" t="s">
        <v>21</v>
      </c>
      <c r="K4242" s="1" t="s">
        <v>62</v>
      </c>
      <c r="L4242" s="1" t="s">
        <v>48</v>
      </c>
      <c r="M4242" s="1" t="s">
        <v>47</v>
      </c>
      <c r="N4242" s="1" t="s">
        <v>32</v>
      </c>
      <c r="O4242" s="1" t="s">
        <v>32</v>
      </c>
      <c r="P4242" s="1" t="s">
        <v>65</v>
      </c>
      <c r="Q4242" s="1" t="s">
        <v>41</v>
      </c>
      <c r="R4242">
        <v>170</v>
      </c>
      <c r="S4242" s="1" t="s">
        <v>20</v>
      </c>
      <c r="T4242" s="1" t="s">
        <v>28</v>
      </c>
    </row>
    <row r="4243" spans="1:20" x14ac:dyDescent="0.35">
      <c r="A4243" s="1" t="s">
        <v>4410</v>
      </c>
      <c r="B4243">
        <v>51</v>
      </c>
      <c r="C4243" t="str">
        <f>IF(Family_Data3[[#This Row],[Father_Age]]&gt;45, "Old", IF(Family_Data3[[#This Row],[Father_Age]]&gt;=31, "Middle Age", "Young"))</f>
        <v>Old</v>
      </c>
      <c r="D4243">
        <v>28</v>
      </c>
      <c r="E4243" t="str">
        <f>IF(Family_Data3[[#This Row],[Mother_Age]]&gt;45, "Old", IF(Family_Data3[[#This Row],[Mother_Age]]&gt;=31, "Middle Age", "Young"))</f>
        <v>Young</v>
      </c>
      <c r="F4243">
        <v>172.3</v>
      </c>
      <c r="G4243">
        <v>153.80000000000001</v>
      </c>
      <c r="H4243" s="1" t="s">
        <v>20</v>
      </c>
      <c r="I4243" s="1" t="s">
        <v>20</v>
      </c>
      <c r="J4243" s="1" t="s">
        <v>21</v>
      </c>
      <c r="K4243" s="1" t="s">
        <v>22</v>
      </c>
      <c r="L4243" s="1" t="s">
        <v>23</v>
      </c>
      <c r="M4243" s="1" t="s">
        <v>23</v>
      </c>
      <c r="N4243" s="1" t="s">
        <v>32</v>
      </c>
      <c r="O4243" s="1" t="s">
        <v>24</v>
      </c>
      <c r="P4243" s="1" t="s">
        <v>33</v>
      </c>
      <c r="Q4243" s="1" t="s">
        <v>41</v>
      </c>
      <c r="R4243">
        <v>167.2</v>
      </c>
      <c r="S4243" s="1" t="s">
        <v>50</v>
      </c>
      <c r="T4243" s="1" t="s">
        <v>28</v>
      </c>
    </row>
    <row r="4244" spans="1:20" x14ac:dyDescent="0.35">
      <c r="A4244" s="1" t="s">
        <v>4413</v>
      </c>
      <c r="B4244">
        <v>54</v>
      </c>
      <c r="C4244" t="str">
        <f>IF(Family_Data3[[#This Row],[Father_Age]]&gt;45, "Old", IF(Family_Data3[[#This Row],[Father_Age]]&gt;=31, "Middle Age", "Young"))</f>
        <v>Old</v>
      </c>
      <c r="D4244">
        <v>40</v>
      </c>
      <c r="E4244" t="str">
        <f>IF(Family_Data3[[#This Row],[Mother_Age]]&gt;45, "Old", IF(Family_Data3[[#This Row],[Mother_Age]]&gt;=31, "Middle Age", "Young"))</f>
        <v>Middle Age</v>
      </c>
      <c r="F4244">
        <v>168.9</v>
      </c>
      <c r="G4244">
        <v>160</v>
      </c>
      <c r="H4244" s="1" t="s">
        <v>19</v>
      </c>
      <c r="I4244" s="1" t="s">
        <v>30</v>
      </c>
      <c r="J4244" s="1" t="s">
        <v>31</v>
      </c>
      <c r="K4244" s="1" t="s">
        <v>22</v>
      </c>
      <c r="L4244" s="1" t="s">
        <v>48</v>
      </c>
      <c r="M4244" s="1" t="s">
        <v>22</v>
      </c>
      <c r="N4244" s="1" t="s">
        <v>32</v>
      </c>
      <c r="O4244" s="1" t="s">
        <v>32</v>
      </c>
      <c r="P4244" s="1" t="s">
        <v>40</v>
      </c>
      <c r="Q4244" s="1" t="s">
        <v>41</v>
      </c>
      <c r="R4244">
        <v>170.1</v>
      </c>
      <c r="S4244" s="1" t="s">
        <v>30</v>
      </c>
      <c r="T4244" s="1" t="s">
        <v>28</v>
      </c>
    </row>
    <row r="4245" spans="1:20" x14ac:dyDescent="0.35">
      <c r="A4245" s="1" t="s">
        <v>4425</v>
      </c>
      <c r="B4245">
        <v>52</v>
      </c>
      <c r="C4245" t="str">
        <f>IF(Family_Data3[[#This Row],[Father_Age]]&gt;45, "Old", IF(Family_Data3[[#This Row],[Father_Age]]&gt;=31, "Middle Age", "Young"))</f>
        <v>Old</v>
      </c>
      <c r="D4245">
        <v>32</v>
      </c>
      <c r="E4245" t="str">
        <f>IF(Family_Data3[[#This Row],[Mother_Age]]&gt;45, "Old", IF(Family_Data3[[#This Row],[Mother_Age]]&gt;=31, "Middle Age", "Young"))</f>
        <v>Middle Age</v>
      </c>
      <c r="F4245">
        <v>195.8</v>
      </c>
      <c r="G4245">
        <v>163.6</v>
      </c>
      <c r="H4245" s="1" t="s">
        <v>20</v>
      </c>
      <c r="I4245" s="1" t="s">
        <v>20</v>
      </c>
      <c r="J4245" s="1" t="s">
        <v>21</v>
      </c>
      <c r="K4245" s="1" t="s">
        <v>44</v>
      </c>
      <c r="L4245" s="1" t="s">
        <v>47</v>
      </c>
      <c r="M4245" s="1" t="s">
        <v>22</v>
      </c>
      <c r="N4245" s="1" t="s">
        <v>36</v>
      </c>
      <c r="O4245" s="1" t="s">
        <v>36</v>
      </c>
      <c r="P4245" s="1" t="s">
        <v>51</v>
      </c>
      <c r="Q4245" s="1" t="s">
        <v>27</v>
      </c>
      <c r="R4245">
        <v>173.9</v>
      </c>
      <c r="S4245" s="1" t="s">
        <v>20</v>
      </c>
      <c r="T4245" s="1" t="s">
        <v>34</v>
      </c>
    </row>
    <row r="4246" spans="1:20" x14ac:dyDescent="0.35">
      <c r="A4246" s="1" t="s">
        <v>4433</v>
      </c>
      <c r="B4246">
        <v>49</v>
      </c>
      <c r="C4246" t="str">
        <f>IF(Family_Data3[[#This Row],[Father_Age]]&gt;45, "Old", IF(Family_Data3[[#This Row],[Father_Age]]&gt;=31, "Middle Age", "Young"))</f>
        <v>Old</v>
      </c>
      <c r="D4246">
        <v>21</v>
      </c>
      <c r="E4246" t="str">
        <f>IF(Family_Data3[[#This Row],[Mother_Age]]&gt;45, "Old", IF(Family_Data3[[#This Row],[Mother_Age]]&gt;=31, "Middle Age", "Young"))</f>
        <v>Young</v>
      </c>
      <c r="F4246">
        <v>177.9</v>
      </c>
      <c r="G4246">
        <v>148.5</v>
      </c>
      <c r="H4246" s="1" t="s">
        <v>60</v>
      </c>
      <c r="I4246" s="1" t="s">
        <v>20</v>
      </c>
      <c r="J4246" s="1" t="s">
        <v>22</v>
      </c>
      <c r="K4246" s="1" t="s">
        <v>22</v>
      </c>
      <c r="L4246" s="1" t="s">
        <v>48</v>
      </c>
      <c r="M4246" s="1" t="s">
        <v>22</v>
      </c>
      <c r="N4246" s="1" t="s">
        <v>39</v>
      </c>
      <c r="O4246" s="1" t="s">
        <v>25</v>
      </c>
      <c r="P4246" s="1" t="s">
        <v>40</v>
      </c>
      <c r="Q4246" s="1" t="s">
        <v>27</v>
      </c>
      <c r="R4246">
        <v>159.6</v>
      </c>
      <c r="S4246" s="1" t="s">
        <v>38</v>
      </c>
      <c r="T4246" s="1" t="s">
        <v>28</v>
      </c>
    </row>
    <row r="4247" spans="1:20" x14ac:dyDescent="0.35">
      <c r="A4247" s="1" t="s">
        <v>4435</v>
      </c>
      <c r="B4247">
        <v>47</v>
      </c>
      <c r="C4247" t="str">
        <f>IF(Family_Data3[[#This Row],[Father_Age]]&gt;45, "Old", IF(Family_Data3[[#This Row],[Father_Age]]&gt;=31, "Middle Age", "Young"))</f>
        <v>Old</v>
      </c>
      <c r="D4247">
        <v>42</v>
      </c>
      <c r="E4247" t="str">
        <f>IF(Family_Data3[[#This Row],[Mother_Age]]&gt;45, "Old", IF(Family_Data3[[#This Row],[Mother_Age]]&gt;=31, "Middle Age", "Young"))</f>
        <v>Middle Age</v>
      </c>
      <c r="F4247">
        <v>175.7</v>
      </c>
      <c r="G4247">
        <v>166.6</v>
      </c>
      <c r="H4247" s="1" t="s">
        <v>19</v>
      </c>
      <c r="I4247" s="1" t="s">
        <v>20</v>
      </c>
      <c r="J4247" s="1" t="s">
        <v>31</v>
      </c>
      <c r="K4247" s="1" t="s">
        <v>22</v>
      </c>
      <c r="L4247" s="1" t="s">
        <v>22</v>
      </c>
      <c r="M4247" s="1" t="s">
        <v>22</v>
      </c>
      <c r="N4247" s="1" t="s">
        <v>39</v>
      </c>
      <c r="O4247" s="1" t="s">
        <v>36</v>
      </c>
      <c r="P4247" s="1" t="s">
        <v>33</v>
      </c>
      <c r="Q4247" s="1" t="s">
        <v>27</v>
      </c>
      <c r="R4247">
        <v>170.3</v>
      </c>
      <c r="S4247" s="1" t="s">
        <v>20</v>
      </c>
      <c r="T4247" s="1" t="s">
        <v>28</v>
      </c>
    </row>
    <row r="4248" spans="1:20" x14ac:dyDescent="0.35">
      <c r="A4248" s="1" t="s">
        <v>4436</v>
      </c>
      <c r="B4248">
        <v>53</v>
      </c>
      <c r="C4248" t="str">
        <f>IF(Family_Data3[[#This Row],[Father_Age]]&gt;45, "Old", IF(Family_Data3[[#This Row],[Father_Age]]&gt;=31, "Middle Age", "Young"))</f>
        <v>Old</v>
      </c>
      <c r="D4248">
        <v>31</v>
      </c>
      <c r="E4248" t="str">
        <f>IF(Family_Data3[[#This Row],[Mother_Age]]&gt;45, "Old", IF(Family_Data3[[#This Row],[Mother_Age]]&gt;=31, "Middle Age", "Young"))</f>
        <v>Middle Age</v>
      </c>
      <c r="F4248">
        <v>178.7</v>
      </c>
      <c r="G4248">
        <v>167.4</v>
      </c>
      <c r="H4248" s="1" t="s">
        <v>30</v>
      </c>
      <c r="I4248" s="1" t="s">
        <v>19</v>
      </c>
      <c r="J4248" s="1" t="s">
        <v>44</v>
      </c>
      <c r="K4248" s="1" t="s">
        <v>31</v>
      </c>
      <c r="L4248" s="1" t="s">
        <v>22</v>
      </c>
      <c r="M4248" s="1" t="s">
        <v>23</v>
      </c>
      <c r="N4248" s="1" t="s">
        <v>32</v>
      </c>
      <c r="O4248" s="1" t="s">
        <v>36</v>
      </c>
      <c r="P4248" s="1" t="s">
        <v>40</v>
      </c>
      <c r="Q4248" s="1" t="s">
        <v>41</v>
      </c>
      <c r="R4248">
        <v>176.3</v>
      </c>
      <c r="S4248" s="1" t="s">
        <v>30</v>
      </c>
      <c r="T4248" s="1" t="s">
        <v>34</v>
      </c>
    </row>
    <row r="4249" spans="1:20" x14ac:dyDescent="0.35">
      <c r="A4249" s="1" t="s">
        <v>4440</v>
      </c>
      <c r="B4249">
        <v>49</v>
      </c>
      <c r="C4249" t="str">
        <f>IF(Family_Data3[[#This Row],[Father_Age]]&gt;45, "Old", IF(Family_Data3[[#This Row],[Father_Age]]&gt;=31, "Middle Age", "Young"))</f>
        <v>Old</v>
      </c>
      <c r="D4249">
        <v>31</v>
      </c>
      <c r="E4249" t="str">
        <f>IF(Family_Data3[[#This Row],[Mother_Age]]&gt;45, "Old", IF(Family_Data3[[#This Row],[Mother_Age]]&gt;=31, "Middle Age", "Young"))</f>
        <v>Middle Age</v>
      </c>
      <c r="F4249">
        <v>174.5</v>
      </c>
      <c r="G4249">
        <v>156.5</v>
      </c>
      <c r="H4249" s="1" t="s">
        <v>19</v>
      </c>
      <c r="I4249" s="1" t="s">
        <v>20</v>
      </c>
      <c r="J4249" s="1" t="s">
        <v>44</v>
      </c>
      <c r="K4249" s="1" t="s">
        <v>22</v>
      </c>
      <c r="L4249" s="1" t="s">
        <v>48</v>
      </c>
      <c r="M4249" s="1" t="s">
        <v>23</v>
      </c>
      <c r="N4249" s="1" t="s">
        <v>39</v>
      </c>
      <c r="O4249" s="1" t="s">
        <v>24</v>
      </c>
      <c r="P4249" s="1" t="s">
        <v>51</v>
      </c>
      <c r="Q4249" s="1" t="s">
        <v>27</v>
      </c>
      <c r="R4249">
        <v>157.9</v>
      </c>
      <c r="S4249" s="1" t="s">
        <v>50</v>
      </c>
      <c r="T4249" s="1" t="s">
        <v>34</v>
      </c>
    </row>
    <row r="4250" spans="1:20" x14ac:dyDescent="0.35">
      <c r="A4250" s="1" t="s">
        <v>4443</v>
      </c>
      <c r="B4250">
        <v>54</v>
      </c>
      <c r="C4250" t="str">
        <f>IF(Family_Data3[[#This Row],[Father_Age]]&gt;45, "Old", IF(Family_Data3[[#This Row],[Father_Age]]&gt;=31, "Middle Age", "Young"))</f>
        <v>Old</v>
      </c>
      <c r="D4250">
        <v>33</v>
      </c>
      <c r="E4250" t="str">
        <f>IF(Family_Data3[[#This Row],[Mother_Age]]&gt;45, "Old", IF(Family_Data3[[#This Row],[Mother_Age]]&gt;=31, "Middle Age", "Young"))</f>
        <v>Middle Age</v>
      </c>
      <c r="F4250">
        <v>179.4</v>
      </c>
      <c r="G4250">
        <v>168</v>
      </c>
      <c r="H4250" s="1" t="s">
        <v>30</v>
      </c>
      <c r="I4250" s="1" t="s">
        <v>20</v>
      </c>
      <c r="J4250" s="1" t="s">
        <v>21</v>
      </c>
      <c r="K4250" s="1" t="s">
        <v>22</v>
      </c>
      <c r="L4250" s="1" t="s">
        <v>48</v>
      </c>
      <c r="M4250" s="1" t="s">
        <v>48</v>
      </c>
      <c r="N4250" s="1" t="s">
        <v>24</v>
      </c>
      <c r="O4250" s="1" t="s">
        <v>39</v>
      </c>
      <c r="P4250" s="1" t="s">
        <v>45</v>
      </c>
      <c r="Q4250" s="1" t="s">
        <v>27</v>
      </c>
      <c r="R4250">
        <v>165.8</v>
      </c>
      <c r="S4250" s="1" t="s">
        <v>60</v>
      </c>
      <c r="T4250" s="1" t="s">
        <v>34</v>
      </c>
    </row>
    <row r="4251" spans="1:20" x14ac:dyDescent="0.35">
      <c r="A4251" s="1" t="s">
        <v>4444</v>
      </c>
      <c r="B4251">
        <v>53</v>
      </c>
      <c r="C4251" t="str">
        <f>IF(Family_Data3[[#This Row],[Father_Age]]&gt;45, "Old", IF(Family_Data3[[#This Row],[Father_Age]]&gt;=31, "Middle Age", "Young"))</f>
        <v>Old</v>
      </c>
      <c r="D4251">
        <v>49</v>
      </c>
      <c r="E4251" t="str">
        <f>IF(Family_Data3[[#This Row],[Mother_Age]]&gt;45, "Old", IF(Family_Data3[[#This Row],[Mother_Age]]&gt;=31, "Middle Age", "Young"))</f>
        <v>Old</v>
      </c>
      <c r="F4251">
        <v>175.5</v>
      </c>
      <c r="G4251">
        <v>168.7</v>
      </c>
      <c r="H4251" s="1" t="s">
        <v>30</v>
      </c>
      <c r="I4251" s="1" t="s">
        <v>60</v>
      </c>
      <c r="J4251" s="1" t="s">
        <v>22</v>
      </c>
      <c r="K4251" s="1" t="s">
        <v>22</v>
      </c>
      <c r="L4251" s="1" t="s">
        <v>22</v>
      </c>
      <c r="M4251" s="1" t="s">
        <v>48</v>
      </c>
      <c r="N4251" s="1" t="s">
        <v>25</v>
      </c>
      <c r="O4251" s="1" t="s">
        <v>32</v>
      </c>
      <c r="P4251" s="1" t="s">
        <v>40</v>
      </c>
      <c r="Q4251" s="1" t="s">
        <v>27</v>
      </c>
      <c r="R4251">
        <v>163.30000000000001</v>
      </c>
      <c r="S4251" s="1" t="s">
        <v>38</v>
      </c>
      <c r="T4251" s="1" t="s">
        <v>28</v>
      </c>
    </row>
    <row r="4252" spans="1:20" x14ac:dyDescent="0.35">
      <c r="A4252" s="1" t="s">
        <v>4446</v>
      </c>
      <c r="B4252">
        <v>54</v>
      </c>
      <c r="C4252" t="str">
        <f>IF(Family_Data3[[#This Row],[Father_Age]]&gt;45, "Old", IF(Family_Data3[[#This Row],[Father_Age]]&gt;=31, "Middle Age", "Young"))</f>
        <v>Old</v>
      </c>
      <c r="D4252">
        <v>25</v>
      </c>
      <c r="E4252" t="str">
        <f>IF(Family_Data3[[#This Row],[Mother_Age]]&gt;45, "Old", IF(Family_Data3[[#This Row],[Mother_Age]]&gt;=31, "Middle Age", "Young"))</f>
        <v>Young</v>
      </c>
      <c r="F4252">
        <v>182.5</v>
      </c>
      <c r="G4252">
        <v>161.4</v>
      </c>
      <c r="H4252" s="1" t="s">
        <v>42</v>
      </c>
      <c r="I4252" s="1" t="s">
        <v>30</v>
      </c>
      <c r="J4252" s="1" t="s">
        <v>22</v>
      </c>
      <c r="K4252" s="1" t="s">
        <v>44</v>
      </c>
      <c r="L4252" s="1" t="s">
        <v>22</v>
      </c>
      <c r="M4252" s="1" t="s">
        <v>23</v>
      </c>
      <c r="N4252" s="1" t="s">
        <v>39</v>
      </c>
      <c r="O4252" s="1" t="s">
        <v>36</v>
      </c>
      <c r="P4252" s="1" t="s">
        <v>51</v>
      </c>
      <c r="Q4252" s="1" t="s">
        <v>27</v>
      </c>
      <c r="R4252">
        <v>165.7</v>
      </c>
      <c r="S4252" s="1" t="s">
        <v>42</v>
      </c>
      <c r="T4252" s="1" t="s">
        <v>34</v>
      </c>
    </row>
    <row r="4253" spans="1:20" x14ac:dyDescent="0.35">
      <c r="A4253" s="1" t="s">
        <v>4460</v>
      </c>
      <c r="B4253">
        <v>54</v>
      </c>
      <c r="C4253" t="str">
        <f>IF(Family_Data3[[#This Row],[Father_Age]]&gt;45, "Old", IF(Family_Data3[[#This Row],[Father_Age]]&gt;=31, "Middle Age", "Young"))</f>
        <v>Old</v>
      </c>
      <c r="D4253">
        <v>47</v>
      </c>
      <c r="E4253" t="str">
        <f>IF(Family_Data3[[#This Row],[Mother_Age]]&gt;45, "Old", IF(Family_Data3[[#This Row],[Mother_Age]]&gt;=31, "Middle Age", "Young"))</f>
        <v>Old</v>
      </c>
      <c r="F4253">
        <v>158.5</v>
      </c>
      <c r="G4253">
        <v>162</v>
      </c>
      <c r="H4253" s="1" t="s">
        <v>30</v>
      </c>
      <c r="I4253" s="1" t="s">
        <v>20</v>
      </c>
      <c r="J4253" s="1" t="s">
        <v>44</v>
      </c>
      <c r="K4253" s="1" t="s">
        <v>31</v>
      </c>
      <c r="L4253" s="1" t="s">
        <v>23</v>
      </c>
      <c r="M4253" s="1" t="s">
        <v>48</v>
      </c>
      <c r="N4253" s="1" t="s">
        <v>25</v>
      </c>
      <c r="O4253" s="1" t="s">
        <v>36</v>
      </c>
      <c r="P4253" s="1" t="s">
        <v>51</v>
      </c>
      <c r="Q4253" s="1" t="s">
        <v>27</v>
      </c>
      <c r="R4253">
        <v>161.5</v>
      </c>
      <c r="S4253" s="1" t="s">
        <v>60</v>
      </c>
      <c r="T4253" s="1" t="s">
        <v>28</v>
      </c>
    </row>
    <row r="4254" spans="1:20" x14ac:dyDescent="0.35">
      <c r="A4254" s="1" t="s">
        <v>4469</v>
      </c>
      <c r="B4254">
        <v>46</v>
      </c>
      <c r="C4254" t="str">
        <f>IF(Family_Data3[[#This Row],[Father_Age]]&gt;45, "Old", IF(Family_Data3[[#This Row],[Father_Age]]&gt;=31, "Middle Age", "Young"))</f>
        <v>Old</v>
      </c>
      <c r="D4254">
        <v>20</v>
      </c>
      <c r="E4254" t="str">
        <f>IF(Family_Data3[[#This Row],[Mother_Age]]&gt;45, "Old", IF(Family_Data3[[#This Row],[Mother_Age]]&gt;=31, "Middle Age", "Young"))</f>
        <v>Young</v>
      </c>
      <c r="F4254">
        <v>169.4</v>
      </c>
      <c r="G4254">
        <v>162.6</v>
      </c>
      <c r="H4254" s="1" t="s">
        <v>20</v>
      </c>
      <c r="I4254" s="1" t="s">
        <v>54</v>
      </c>
      <c r="J4254" s="1" t="s">
        <v>31</v>
      </c>
      <c r="K4254" s="1" t="s">
        <v>22</v>
      </c>
      <c r="L4254" s="1" t="s">
        <v>23</v>
      </c>
      <c r="M4254" s="1" t="s">
        <v>48</v>
      </c>
      <c r="N4254" s="1" t="s">
        <v>32</v>
      </c>
      <c r="O4254" s="1" t="s">
        <v>25</v>
      </c>
      <c r="P4254" s="1" t="s">
        <v>51</v>
      </c>
      <c r="Q4254" s="1" t="s">
        <v>41</v>
      </c>
      <c r="R4254">
        <v>164.5</v>
      </c>
      <c r="S4254" s="1" t="s">
        <v>50</v>
      </c>
      <c r="T4254" s="1" t="s">
        <v>34</v>
      </c>
    </row>
    <row r="4255" spans="1:20" x14ac:dyDescent="0.35">
      <c r="A4255" s="1" t="s">
        <v>4470</v>
      </c>
      <c r="B4255">
        <v>46</v>
      </c>
      <c r="C4255" t="str">
        <f>IF(Family_Data3[[#This Row],[Father_Age]]&gt;45, "Old", IF(Family_Data3[[#This Row],[Father_Age]]&gt;=31, "Middle Age", "Young"))</f>
        <v>Old</v>
      </c>
      <c r="D4255">
        <v>50</v>
      </c>
      <c r="E4255" t="str">
        <f>IF(Family_Data3[[#This Row],[Mother_Age]]&gt;45, "Old", IF(Family_Data3[[#This Row],[Mother_Age]]&gt;=31, "Middle Age", "Young"))</f>
        <v>Old</v>
      </c>
      <c r="F4255">
        <v>168.8</v>
      </c>
      <c r="G4255">
        <v>164.5</v>
      </c>
      <c r="H4255" s="1" t="s">
        <v>30</v>
      </c>
      <c r="I4255" s="1" t="s">
        <v>30</v>
      </c>
      <c r="J4255" s="1" t="s">
        <v>31</v>
      </c>
      <c r="K4255" s="1" t="s">
        <v>44</v>
      </c>
      <c r="L4255" s="1" t="s">
        <v>48</v>
      </c>
      <c r="M4255" s="1" t="s">
        <v>22</v>
      </c>
      <c r="N4255" s="1" t="s">
        <v>32</v>
      </c>
      <c r="O4255" s="1" t="s">
        <v>24</v>
      </c>
      <c r="P4255" s="1" t="s">
        <v>26</v>
      </c>
      <c r="Q4255" s="1" t="s">
        <v>27</v>
      </c>
      <c r="R4255">
        <v>164.8</v>
      </c>
      <c r="S4255" s="1" t="s">
        <v>30</v>
      </c>
      <c r="T4255" s="1" t="s">
        <v>28</v>
      </c>
    </row>
    <row r="4256" spans="1:20" x14ac:dyDescent="0.35">
      <c r="A4256" s="1" t="s">
        <v>4478</v>
      </c>
      <c r="B4256">
        <v>55</v>
      </c>
      <c r="C4256" t="str">
        <f>IF(Family_Data3[[#This Row],[Father_Age]]&gt;45, "Old", IF(Family_Data3[[#This Row],[Father_Age]]&gt;=31, "Middle Age", "Young"))</f>
        <v>Old</v>
      </c>
      <c r="D4256">
        <v>45</v>
      </c>
      <c r="E4256" t="str">
        <f>IF(Family_Data3[[#This Row],[Mother_Age]]&gt;45, "Old", IF(Family_Data3[[#This Row],[Mother_Age]]&gt;=31, "Middle Age", "Young"))</f>
        <v>Middle Age</v>
      </c>
      <c r="F4256">
        <v>178.3</v>
      </c>
      <c r="G4256">
        <v>170.6</v>
      </c>
      <c r="H4256" s="1" t="s">
        <v>20</v>
      </c>
      <c r="I4256" s="1" t="s">
        <v>42</v>
      </c>
      <c r="J4256" s="1" t="s">
        <v>31</v>
      </c>
      <c r="K4256" s="1" t="s">
        <v>22</v>
      </c>
      <c r="L4256" s="1" t="s">
        <v>22</v>
      </c>
      <c r="M4256" s="1" t="s">
        <v>22</v>
      </c>
      <c r="N4256" s="1" t="s">
        <v>32</v>
      </c>
      <c r="O4256" s="1" t="s">
        <v>36</v>
      </c>
      <c r="P4256" s="1" t="s">
        <v>45</v>
      </c>
      <c r="Q4256" s="1" t="s">
        <v>41</v>
      </c>
      <c r="R4256">
        <v>178.7</v>
      </c>
      <c r="S4256" s="1" t="s">
        <v>60</v>
      </c>
      <c r="T4256" s="1" t="s">
        <v>28</v>
      </c>
    </row>
    <row r="4257" spans="1:20" x14ac:dyDescent="0.35">
      <c r="A4257" s="1" t="s">
        <v>4484</v>
      </c>
      <c r="B4257">
        <v>55</v>
      </c>
      <c r="C4257" t="str">
        <f>IF(Family_Data3[[#This Row],[Father_Age]]&gt;45, "Old", IF(Family_Data3[[#This Row],[Father_Age]]&gt;=31, "Middle Age", "Young"))</f>
        <v>Old</v>
      </c>
      <c r="D4257">
        <v>46</v>
      </c>
      <c r="E4257" t="str">
        <f>IF(Family_Data3[[#This Row],[Mother_Age]]&gt;45, "Old", IF(Family_Data3[[#This Row],[Mother_Age]]&gt;=31, "Middle Age", "Young"))</f>
        <v>Old</v>
      </c>
      <c r="F4257">
        <v>184</v>
      </c>
      <c r="G4257">
        <v>173.7</v>
      </c>
      <c r="H4257" s="1" t="s">
        <v>30</v>
      </c>
      <c r="I4257" s="1" t="s">
        <v>30</v>
      </c>
      <c r="J4257" s="1" t="s">
        <v>22</v>
      </c>
      <c r="K4257" s="1" t="s">
        <v>21</v>
      </c>
      <c r="L4257" s="1" t="s">
        <v>23</v>
      </c>
      <c r="M4257" s="1" t="s">
        <v>22</v>
      </c>
      <c r="N4257" s="1" t="s">
        <v>36</v>
      </c>
      <c r="O4257" s="1" t="s">
        <v>32</v>
      </c>
      <c r="P4257" s="1" t="s">
        <v>45</v>
      </c>
      <c r="Q4257" s="1" t="s">
        <v>27</v>
      </c>
      <c r="R4257">
        <v>170.3</v>
      </c>
      <c r="S4257" s="1" t="s">
        <v>30</v>
      </c>
      <c r="T4257" s="1" t="s">
        <v>28</v>
      </c>
    </row>
    <row r="4258" spans="1:20" x14ac:dyDescent="0.35">
      <c r="A4258" s="1" t="s">
        <v>4485</v>
      </c>
      <c r="B4258">
        <v>47</v>
      </c>
      <c r="C4258" t="str">
        <f>IF(Family_Data3[[#This Row],[Father_Age]]&gt;45, "Old", IF(Family_Data3[[#This Row],[Father_Age]]&gt;=31, "Middle Age", "Young"))</f>
        <v>Old</v>
      </c>
      <c r="D4258">
        <v>22</v>
      </c>
      <c r="E4258" t="str">
        <f>IF(Family_Data3[[#This Row],[Mother_Age]]&gt;45, "Old", IF(Family_Data3[[#This Row],[Mother_Age]]&gt;=31, "Middle Age", "Young"))</f>
        <v>Young</v>
      </c>
      <c r="F4258">
        <v>174</v>
      </c>
      <c r="G4258">
        <v>164.1</v>
      </c>
      <c r="H4258" s="1" t="s">
        <v>20</v>
      </c>
      <c r="I4258" s="1" t="s">
        <v>19</v>
      </c>
      <c r="J4258" s="1" t="s">
        <v>44</v>
      </c>
      <c r="K4258" s="1" t="s">
        <v>22</v>
      </c>
      <c r="L4258" s="1" t="s">
        <v>23</v>
      </c>
      <c r="M4258" s="1" t="s">
        <v>48</v>
      </c>
      <c r="N4258" s="1" t="s">
        <v>24</v>
      </c>
      <c r="O4258" s="1" t="s">
        <v>25</v>
      </c>
      <c r="P4258" s="1" t="s">
        <v>51</v>
      </c>
      <c r="Q4258" s="1" t="s">
        <v>27</v>
      </c>
      <c r="R4258">
        <v>159.1</v>
      </c>
      <c r="S4258" s="1" t="s">
        <v>50</v>
      </c>
      <c r="T4258" s="1" t="s">
        <v>34</v>
      </c>
    </row>
    <row r="4259" spans="1:20" x14ac:dyDescent="0.35">
      <c r="A4259" s="1" t="s">
        <v>4486</v>
      </c>
      <c r="B4259">
        <v>48</v>
      </c>
      <c r="C4259" t="str">
        <f>IF(Family_Data3[[#This Row],[Father_Age]]&gt;45, "Old", IF(Family_Data3[[#This Row],[Father_Age]]&gt;=31, "Middle Age", "Young"))</f>
        <v>Old</v>
      </c>
      <c r="D4259">
        <v>47</v>
      </c>
      <c r="E4259" t="str">
        <f>IF(Family_Data3[[#This Row],[Mother_Age]]&gt;45, "Old", IF(Family_Data3[[#This Row],[Mother_Age]]&gt;=31, "Middle Age", "Young"))</f>
        <v>Old</v>
      </c>
      <c r="F4259">
        <v>183.8</v>
      </c>
      <c r="G4259">
        <v>164.9</v>
      </c>
      <c r="H4259" s="1" t="s">
        <v>54</v>
      </c>
      <c r="I4259" s="1" t="s">
        <v>50</v>
      </c>
      <c r="J4259" s="1" t="s">
        <v>31</v>
      </c>
      <c r="K4259" s="1" t="s">
        <v>22</v>
      </c>
      <c r="L4259" s="1" t="s">
        <v>23</v>
      </c>
      <c r="M4259" s="1" t="s">
        <v>48</v>
      </c>
      <c r="N4259" s="1" t="s">
        <v>24</v>
      </c>
      <c r="O4259" s="1" t="s">
        <v>25</v>
      </c>
      <c r="P4259" s="1" t="s">
        <v>51</v>
      </c>
      <c r="Q4259" s="1" t="s">
        <v>41</v>
      </c>
      <c r="R4259">
        <v>180</v>
      </c>
      <c r="S4259" s="1" t="s">
        <v>50</v>
      </c>
      <c r="T4259" s="1" t="s">
        <v>34</v>
      </c>
    </row>
    <row r="4260" spans="1:20" x14ac:dyDescent="0.35">
      <c r="A4260" s="1" t="s">
        <v>4488</v>
      </c>
      <c r="B4260">
        <v>49</v>
      </c>
      <c r="C4260" t="str">
        <f>IF(Family_Data3[[#This Row],[Father_Age]]&gt;45, "Old", IF(Family_Data3[[#This Row],[Father_Age]]&gt;=31, "Middle Age", "Young"))</f>
        <v>Old</v>
      </c>
      <c r="D4260">
        <v>29</v>
      </c>
      <c r="E4260" t="str">
        <f>IF(Family_Data3[[#This Row],[Mother_Age]]&gt;45, "Old", IF(Family_Data3[[#This Row],[Mother_Age]]&gt;=31, "Middle Age", "Young"))</f>
        <v>Young</v>
      </c>
      <c r="F4260">
        <v>166</v>
      </c>
      <c r="G4260">
        <v>162.9</v>
      </c>
      <c r="H4260" s="1" t="s">
        <v>50</v>
      </c>
      <c r="I4260" s="1" t="s">
        <v>20</v>
      </c>
      <c r="J4260" s="1" t="s">
        <v>22</v>
      </c>
      <c r="K4260" s="1" t="s">
        <v>31</v>
      </c>
      <c r="L4260" s="1" t="s">
        <v>23</v>
      </c>
      <c r="M4260" s="1" t="s">
        <v>22</v>
      </c>
      <c r="N4260" s="1" t="s">
        <v>24</v>
      </c>
      <c r="O4260" s="1" t="s">
        <v>36</v>
      </c>
      <c r="P4260" s="1" t="s">
        <v>65</v>
      </c>
      <c r="Q4260" s="1" t="s">
        <v>27</v>
      </c>
      <c r="R4260">
        <v>160</v>
      </c>
      <c r="S4260" s="1" t="s">
        <v>50</v>
      </c>
      <c r="T4260" s="1" t="s">
        <v>28</v>
      </c>
    </row>
    <row r="4261" spans="1:20" x14ac:dyDescent="0.35">
      <c r="A4261" s="1" t="s">
        <v>4494</v>
      </c>
      <c r="B4261">
        <v>48</v>
      </c>
      <c r="C4261" t="str">
        <f>IF(Family_Data3[[#This Row],[Father_Age]]&gt;45, "Old", IF(Family_Data3[[#This Row],[Father_Age]]&gt;=31, "Middle Age", "Young"))</f>
        <v>Old</v>
      </c>
      <c r="D4261">
        <v>20</v>
      </c>
      <c r="E4261" t="str">
        <f>IF(Family_Data3[[#This Row],[Mother_Age]]&gt;45, "Old", IF(Family_Data3[[#This Row],[Mother_Age]]&gt;=31, "Middle Age", "Young"))</f>
        <v>Young</v>
      </c>
      <c r="F4261">
        <v>181.8</v>
      </c>
      <c r="G4261">
        <v>166.4</v>
      </c>
      <c r="H4261" s="1" t="s">
        <v>19</v>
      </c>
      <c r="I4261" s="1" t="s">
        <v>19</v>
      </c>
      <c r="J4261" s="1" t="s">
        <v>21</v>
      </c>
      <c r="K4261" s="1" t="s">
        <v>22</v>
      </c>
      <c r="L4261" s="1" t="s">
        <v>48</v>
      </c>
      <c r="M4261" s="1" t="s">
        <v>48</v>
      </c>
      <c r="N4261" s="1" t="s">
        <v>24</v>
      </c>
      <c r="O4261" s="1" t="s">
        <v>32</v>
      </c>
      <c r="P4261" s="1" t="s">
        <v>65</v>
      </c>
      <c r="Q4261" s="1" t="s">
        <v>41</v>
      </c>
      <c r="R4261">
        <v>178.6</v>
      </c>
      <c r="S4261" s="1" t="s">
        <v>19</v>
      </c>
      <c r="T4261" s="1" t="s">
        <v>28</v>
      </c>
    </row>
    <row r="4262" spans="1:20" x14ac:dyDescent="0.35">
      <c r="A4262" s="1" t="s">
        <v>4497</v>
      </c>
      <c r="B4262">
        <v>55</v>
      </c>
      <c r="C4262" t="str">
        <f>IF(Family_Data3[[#This Row],[Father_Age]]&gt;45, "Old", IF(Family_Data3[[#This Row],[Father_Age]]&gt;=31, "Middle Age", "Young"))</f>
        <v>Old</v>
      </c>
      <c r="D4262">
        <v>39</v>
      </c>
      <c r="E4262" t="str">
        <f>IF(Family_Data3[[#This Row],[Mother_Age]]&gt;45, "Old", IF(Family_Data3[[#This Row],[Mother_Age]]&gt;=31, "Middle Age", "Young"))</f>
        <v>Middle Age</v>
      </c>
      <c r="F4262">
        <v>181.4</v>
      </c>
      <c r="G4262">
        <v>160.30000000000001</v>
      </c>
      <c r="H4262" s="1" t="s">
        <v>30</v>
      </c>
      <c r="I4262" s="1" t="s">
        <v>30</v>
      </c>
      <c r="J4262" s="1" t="s">
        <v>22</v>
      </c>
      <c r="K4262" s="1" t="s">
        <v>22</v>
      </c>
      <c r="L4262" s="1" t="s">
        <v>48</v>
      </c>
      <c r="M4262" s="1" t="s">
        <v>22</v>
      </c>
      <c r="N4262" s="1" t="s">
        <v>39</v>
      </c>
      <c r="O4262" s="1" t="s">
        <v>24</v>
      </c>
      <c r="P4262" s="1" t="s">
        <v>51</v>
      </c>
      <c r="Q4262" s="1" t="s">
        <v>27</v>
      </c>
      <c r="R4262">
        <v>168.9</v>
      </c>
      <c r="S4262" s="1" t="s">
        <v>30</v>
      </c>
      <c r="T4262" s="1" t="s">
        <v>34</v>
      </c>
    </row>
    <row r="4263" spans="1:20" x14ac:dyDescent="0.35">
      <c r="A4263" s="1" t="s">
        <v>4501</v>
      </c>
      <c r="B4263">
        <v>46</v>
      </c>
      <c r="C4263" t="str">
        <f>IF(Family_Data3[[#This Row],[Father_Age]]&gt;45, "Old", IF(Family_Data3[[#This Row],[Father_Age]]&gt;=31, "Middle Age", "Young"))</f>
        <v>Old</v>
      </c>
      <c r="D4263">
        <v>26</v>
      </c>
      <c r="E4263" t="str">
        <f>IF(Family_Data3[[#This Row],[Mother_Age]]&gt;45, "Old", IF(Family_Data3[[#This Row],[Mother_Age]]&gt;=31, "Middle Age", "Young"))</f>
        <v>Young</v>
      </c>
      <c r="F4263">
        <v>173</v>
      </c>
      <c r="G4263">
        <v>167.7</v>
      </c>
      <c r="H4263" s="1" t="s">
        <v>20</v>
      </c>
      <c r="I4263" s="1" t="s">
        <v>60</v>
      </c>
      <c r="J4263" s="1" t="s">
        <v>22</v>
      </c>
      <c r="K4263" s="1" t="s">
        <v>22</v>
      </c>
      <c r="L4263" s="1" t="s">
        <v>22</v>
      </c>
      <c r="M4263" s="1" t="s">
        <v>23</v>
      </c>
      <c r="N4263" s="1" t="s">
        <v>32</v>
      </c>
      <c r="O4263" s="1" t="s">
        <v>36</v>
      </c>
      <c r="P4263" s="1" t="s">
        <v>51</v>
      </c>
      <c r="Q4263" s="1" t="s">
        <v>27</v>
      </c>
      <c r="R4263">
        <v>171.3</v>
      </c>
      <c r="S4263" s="1" t="s">
        <v>60</v>
      </c>
      <c r="T4263" s="1" t="s">
        <v>34</v>
      </c>
    </row>
    <row r="4264" spans="1:20" x14ac:dyDescent="0.35">
      <c r="A4264" s="1" t="s">
        <v>4502</v>
      </c>
      <c r="B4264">
        <v>48</v>
      </c>
      <c r="C4264" t="str">
        <f>IF(Family_Data3[[#This Row],[Father_Age]]&gt;45, "Old", IF(Family_Data3[[#This Row],[Father_Age]]&gt;=31, "Middle Age", "Young"))</f>
        <v>Old</v>
      </c>
      <c r="D4264">
        <v>41</v>
      </c>
      <c r="E4264" t="str">
        <f>IF(Family_Data3[[#This Row],[Mother_Age]]&gt;45, "Old", IF(Family_Data3[[#This Row],[Mother_Age]]&gt;=31, "Middle Age", "Young"))</f>
        <v>Middle Age</v>
      </c>
      <c r="F4264">
        <v>177</v>
      </c>
      <c r="G4264">
        <v>161.80000000000001</v>
      </c>
      <c r="H4264" s="1" t="s">
        <v>20</v>
      </c>
      <c r="I4264" s="1" t="s">
        <v>50</v>
      </c>
      <c r="J4264" s="1" t="s">
        <v>31</v>
      </c>
      <c r="K4264" s="1" t="s">
        <v>31</v>
      </c>
      <c r="L4264" s="1" t="s">
        <v>23</v>
      </c>
      <c r="M4264" s="1" t="s">
        <v>48</v>
      </c>
      <c r="N4264" s="1" t="s">
        <v>24</v>
      </c>
      <c r="O4264" s="1" t="s">
        <v>24</v>
      </c>
      <c r="P4264" s="1" t="s">
        <v>51</v>
      </c>
      <c r="Q4264" s="1" t="s">
        <v>41</v>
      </c>
      <c r="R4264">
        <v>163.6</v>
      </c>
      <c r="S4264" s="1" t="s">
        <v>20</v>
      </c>
      <c r="T4264" s="1" t="s">
        <v>34</v>
      </c>
    </row>
    <row r="4265" spans="1:20" x14ac:dyDescent="0.35">
      <c r="A4265" s="1" t="s">
        <v>4506</v>
      </c>
      <c r="B4265">
        <v>55</v>
      </c>
      <c r="C4265" t="str">
        <f>IF(Family_Data3[[#This Row],[Father_Age]]&gt;45, "Old", IF(Family_Data3[[#This Row],[Father_Age]]&gt;=31, "Middle Age", "Young"))</f>
        <v>Old</v>
      </c>
      <c r="D4265">
        <v>43</v>
      </c>
      <c r="E4265" t="str">
        <f>IF(Family_Data3[[#This Row],[Mother_Age]]&gt;45, "Old", IF(Family_Data3[[#This Row],[Mother_Age]]&gt;=31, "Middle Age", "Young"))</f>
        <v>Middle Age</v>
      </c>
      <c r="F4265">
        <v>172.6</v>
      </c>
      <c r="G4265">
        <v>164.1</v>
      </c>
      <c r="H4265" s="1" t="s">
        <v>30</v>
      </c>
      <c r="I4265" s="1" t="s">
        <v>19</v>
      </c>
      <c r="J4265" s="1" t="s">
        <v>22</v>
      </c>
      <c r="K4265" s="1" t="s">
        <v>31</v>
      </c>
      <c r="L4265" s="1" t="s">
        <v>22</v>
      </c>
      <c r="M4265" s="1" t="s">
        <v>22</v>
      </c>
      <c r="N4265" s="1" t="s">
        <v>24</v>
      </c>
      <c r="O4265" s="1" t="s">
        <v>36</v>
      </c>
      <c r="P4265" s="1" t="s">
        <v>33</v>
      </c>
      <c r="Q4265" s="1" t="s">
        <v>41</v>
      </c>
      <c r="R4265">
        <v>172.7</v>
      </c>
      <c r="S4265" s="1" t="s">
        <v>30</v>
      </c>
      <c r="T4265" s="1" t="s">
        <v>28</v>
      </c>
    </row>
    <row r="4266" spans="1:20" x14ac:dyDescent="0.35">
      <c r="A4266" s="1" t="s">
        <v>4509</v>
      </c>
      <c r="B4266">
        <v>51</v>
      </c>
      <c r="C4266" t="str">
        <f>IF(Family_Data3[[#This Row],[Father_Age]]&gt;45, "Old", IF(Family_Data3[[#This Row],[Father_Age]]&gt;=31, "Middle Age", "Young"))</f>
        <v>Old</v>
      </c>
      <c r="D4266">
        <v>50</v>
      </c>
      <c r="E4266" t="str">
        <f>IF(Family_Data3[[#This Row],[Mother_Age]]&gt;45, "Old", IF(Family_Data3[[#This Row],[Mother_Age]]&gt;=31, "Middle Age", "Young"))</f>
        <v>Old</v>
      </c>
      <c r="F4266">
        <v>176.9</v>
      </c>
      <c r="G4266">
        <v>164.4</v>
      </c>
      <c r="H4266" s="1" t="s">
        <v>19</v>
      </c>
      <c r="I4266" s="1" t="s">
        <v>19</v>
      </c>
      <c r="J4266" s="1" t="s">
        <v>44</v>
      </c>
      <c r="K4266" s="1" t="s">
        <v>21</v>
      </c>
      <c r="L4266" s="1" t="s">
        <v>23</v>
      </c>
      <c r="M4266" s="1" t="s">
        <v>23</v>
      </c>
      <c r="N4266" s="1" t="s">
        <v>25</v>
      </c>
      <c r="O4266" s="1" t="s">
        <v>32</v>
      </c>
      <c r="P4266" s="1" t="s">
        <v>40</v>
      </c>
      <c r="Q4266" s="1" t="s">
        <v>41</v>
      </c>
      <c r="R4266">
        <v>171.3</v>
      </c>
      <c r="S4266" s="1" t="s">
        <v>19</v>
      </c>
      <c r="T4266" s="1" t="s">
        <v>28</v>
      </c>
    </row>
    <row r="4267" spans="1:20" x14ac:dyDescent="0.35">
      <c r="A4267" s="1" t="s">
        <v>4513</v>
      </c>
      <c r="B4267">
        <v>55</v>
      </c>
      <c r="C4267" t="str">
        <f>IF(Family_Data3[[#This Row],[Father_Age]]&gt;45, "Old", IF(Family_Data3[[#This Row],[Father_Age]]&gt;=31, "Middle Age", "Young"))</f>
        <v>Old</v>
      </c>
      <c r="D4267">
        <v>23</v>
      </c>
      <c r="E4267" t="str">
        <f>IF(Family_Data3[[#This Row],[Mother_Age]]&gt;45, "Old", IF(Family_Data3[[#This Row],[Mother_Age]]&gt;=31, "Middle Age", "Young"))</f>
        <v>Young</v>
      </c>
      <c r="F4267">
        <v>174.9</v>
      </c>
      <c r="G4267">
        <v>164.8</v>
      </c>
      <c r="H4267" s="1" t="s">
        <v>30</v>
      </c>
      <c r="I4267" s="1" t="s">
        <v>30</v>
      </c>
      <c r="J4267" s="1" t="s">
        <v>31</v>
      </c>
      <c r="K4267" s="1" t="s">
        <v>22</v>
      </c>
      <c r="L4267" s="1" t="s">
        <v>22</v>
      </c>
      <c r="M4267" s="1" t="s">
        <v>23</v>
      </c>
      <c r="N4267" s="1" t="s">
        <v>39</v>
      </c>
      <c r="O4267" s="1" t="s">
        <v>25</v>
      </c>
      <c r="P4267" s="1" t="s">
        <v>33</v>
      </c>
      <c r="Q4267" s="1" t="s">
        <v>41</v>
      </c>
      <c r="R4267">
        <v>181.7</v>
      </c>
      <c r="S4267" s="1" t="s">
        <v>42</v>
      </c>
      <c r="T4267" s="1" t="s">
        <v>28</v>
      </c>
    </row>
    <row r="4268" spans="1:20" x14ac:dyDescent="0.35">
      <c r="A4268" s="1" t="s">
        <v>4514</v>
      </c>
      <c r="B4268">
        <v>49</v>
      </c>
      <c r="C4268" t="str">
        <f>IF(Family_Data3[[#This Row],[Father_Age]]&gt;45, "Old", IF(Family_Data3[[#This Row],[Father_Age]]&gt;=31, "Middle Age", "Young"))</f>
        <v>Old</v>
      </c>
      <c r="D4268">
        <v>45</v>
      </c>
      <c r="E4268" t="str">
        <f>IF(Family_Data3[[#This Row],[Mother_Age]]&gt;45, "Old", IF(Family_Data3[[#This Row],[Mother_Age]]&gt;=31, "Middle Age", "Young"))</f>
        <v>Middle Age</v>
      </c>
      <c r="F4268">
        <v>172.1</v>
      </c>
      <c r="G4268">
        <v>169.8</v>
      </c>
      <c r="H4268" s="1" t="s">
        <v>42</v>
      </c>
      <c r="I4268" s="1" t="s">
        <v>20</v>
      </c>
      <c r="J4268" s="1" t="s">
        <v>22</v>
      </c>
      <c r="K4268" s="1" t="s">
        <v>22</v>
      </c>
      <c r="L4268" s="1" t="s">
        <v>22</v>
      </c>
      <c r="M4268" s="1" t="s">
        <v>23</v>
      </c>
      <c r="N4268" s="1" t="s">
        <v>32</v>
      </c>
      <c r="O4268" s="1" t="s">
        <v>36</v>
      </c>
      <c r="P4268" s="1" t="s">
        <v>65</v>
      </c>
      <c r="Q4268" s="1" t="s">
        <v>41</v>
      </c>
      <c r="R4268">
        <v>166.8</v>
      </c>
      <c r="S4268" s="1" t="s">
        <v>38</v>
      </c>
      <c r="T4268" s="1" t="s">
        <v>28</v>
      </c>
    </row>
    <row r="4269" spans="1:20" x14ac:dyDescent="0.35">
      <c r="A4269" s="1" t="s">
        <v>4517</v>
      </c>
      <c r="B4269">
        <v>53</v>
      </c>
      <c r="C4269" t="str">
        <f>IF(Family_Data3[[#This Row],[Father_Age]]&gt;45, "Old", IF(Family_Data3[[#This Row],[Father_Age]]&gt;=31, "Middle Age", "Young"))</f>
        <v>Old</v>
      </c>
      <c r="D4269">
        <v>32</v>
      </c>
      <c r="E4269" t="str">
        <f>IF(Family_Data3[[#This Row],[Mother_Age]]&gt;45, "Old", IF(Family_Data3[[#This Row],[Mother_Age]]&gt;=31, "Middle Age", "Young"))</f>
        <v>Middle Age</v>
      </c>
      <c r="F4269">
        <v>167.6</v>
      </c>
      <c r="G4269">
        <v>167.1</v>
      </c>
      <c r="H4269" s="1" t="s">
        <v>19</v>
      </c>
      <c r="I4269" s="1" t="s">
        <v>50</v>
      </c>
      <c r="J4269" s="1" t="s">
        <v>22</v>
      </c>
      <c r="K4269" s="1" t="s">
        <v>44</v>
      </c>
      <c r="L4269" s="1" t="s">
        <v>22</v>
      </c>
      <c r="M4269" s="1" t="s">
        <v>23</v>
      </c>
      <c r="N4269" s="1" t="s">
        <v>24</v>
      </c>
      <c r="O4269" s="1" t="s">
        <v>32</v>
      </c>
      <c r="P4269" s="1" t="s">
        <v>51</v>
      </c>
      <c r="Q4269" s="1" t="s">
        <v>27</v>
      </c>
      <c r="R4269">
        <v>163.19999999999999</v>
      </c>
      <c r="S4269" s="1" t="s">
        <v>20</v>
      </c>
      <c r="T4269" s="1" t="s">
        <v>52</v>
      </c>
    </row>
    <row r="4270" spans="1:20" x14ac:dyDescent="0.35">
      <c r="A4270" s="1" t="s">
        <v>4519</v>
      </c>
      <c r="B4270">
        <v>48</v>
      </c>
      <c r="C4270" t="str">
        <f>IF(Family_Data3[[#This Row],[Father_Age]]&gt;45, "Old", IF(Family_Data3[[#This Row],[Father_Age]]&gt;=31, "Middle Age", "Young"))</f>
        <v>Old</v>
      </c>
      <c r="D4270">
        <v>44</v>
      </c>
      <c r="E4270" t="str">
        <f>IF(Family_Data3[[#This Row],[Mother_Age]]&gt;45, "Old", IF(Family_Data3[[#This Row],[Mother_Age]]&gt;=31, "Middle Age", "Young"))</f>
        <v>Middle Age</v>
      </c>
      <c r="F4270">
        <v>169.2</v>
      </c>
      <c r="G4270">
        <v>163.5</v>
      </c>
      <c r="H4270" s="1" t="s">
        <v>54</v>
      </c>
      <c r="I4270" s="1" t="s">
        <v>19</v>
      </c>
      <c r="J4270" s="1" t="s">
        <v>44</v>
      </c>
      <c r="K4270" s="1" t="s">
        <v>44</v>
      </c>
      <c r="L4270" s="1" t="s">
        <v>22</v>
      </c>
      <c r="M4270" s="1" t="s">
        <v>23</v>
      </c>
      <c r="N4270" s="1" t="s">
        <v>24</v>
      </c>
      <c r="O4270" s="1" t="s">
        <v>24</v>
      </c>
      <c r="P4270" s="1" t="s">
        <v>65</v>
      </c>
      <c r="Q4270" s="1" t="s">
        <v>41</v>
      </c>
      <c r="R4270">
        <v>173.5</v>
      </c>
      <c r="S4270" s="1" t="s">
        <v>54</v>
      </c>
      <c r="T4270" s="1" t="s">
        <v>28</v>
      </c>
    </row>
    <row r="4271" spans="1:20" x14ac:dyDescent="0.35">
      <c r="A4271" s="1" t="s">
        <v>4520</v>
      </c>
      <c r="B4271">
        <v>55</v>
      </c>
      <c r="C4271" t="str">
        <f>IF(Family_Data3[[#This Row],[Father_Age]]&gt;45, "Old", IF(Family_Data3[[#This Row],[Father_Age]]&gt;=31, "Middle Age", "Young"))</f>
        <v>Old</v>
      </c>
      <c r="D4271">
        <v>21</v>
      </c>
      <c r="E4271" t="str">
        <f>IF(Family_Data3[[#This Row],[Mother_Age]]&gt;45, "Old", IF(Family_Data3[[#This Row],[Mother_Age]]&gt;=31, "Middle Age", "Young"))</f>
        <v>Young</v>
      </c>
      <c r="F4271">
        <v>174.8</v>
      </c>
      <c r="G4271">
        <v>167.8</v>
      </c>
      <c r="H4271" s="1" t="s">
        <v>30</v>
      </c>
      <c r="I4271" s="1" t="s">
        <v>19</v>
      </c>
      <c r="J4271" s="1" t="s">
        <v>44</v>
      </c>
      <c r="K4271" s="1" t="s">
        <v>22</v>
      </c>
      <c r="L4271" s="1" t="s">
        <v>23</v>
      </c>
      <c r="M4271" s="1" t="s">
        <v>22</v>
      </c>
      <c r="N4271" s="1" t="s">
        <v>25</v>
      </c>
      <c r="O4271" s="1" t="s">
        <v>36</v>
      </c>
      <c r="P4271" s="1" t="s">
        <v>51</v>
      </c>
      <c r="Q4271" s="1" t="s">
        <v>27</v>
      </c>
      <c r="R4271">
        <v>162.80000000000001</v>
      </c>
      <c r="S4271" s="1" t="s">
        <v>30</v>
      </c>
      <c r="T4271" s="1" t="s">
        <v>34</v>
      </c>
    </row>
    <row r="4272" spans="1:20" x14ac:dyDescent="0.35">
      <c r="A4272" s="1" t="s">
        <v>4522</v>
      </c>
      <c r="B4272">
        <v>55</v>
      </c>
      <c r="C4272" t="str">
        <f>IF(Family_Data3[[#This Row],[Father_Age]]&gt;45, "Old", IF(Family_Data3[[#This Row],[Father_Age]]&gt;=31, "Middle Age", "Young"))</f>
        <v>Old</v>
      </c>
      <c r="D4272">
        <v>38</v>
      </c>
      <c r="E4272" t="str">
        <f>IF(Family_Data3[[#This Row],[Mother_Age]]&gt;45, "Old", IF(Family_Data3[[#This Row],[Mother_Age]]&gt;=31, "Middle Age", "Young"))</f>
        <v>Middle Age</v>
      </c>
      <c r="F4272">
        <v>176.4</v>
      </c>
      <c r="G4272">
        <v>159.30000000000001</v>
      </c>
      <c r="H4272" s="1" t="s">
        <v>19</v>
      </c>
      <c r="I4272" s="1" t="s">
        <v>42</v>
      </c>
      <c r="J4272" s="1" t="s">
        <v>21</v>
      </c>
      <c r="K4272" s="1" t="s">
        <v>21</v>
      </c>
      <c r="L4272" s="1" t="s">
        <v>23</v>
      </c>
      <c r="M4272" s="1" t="s">
        <v>22</v>
      </c>
      <c r="N4272" s="1" t="s">
        <v>36</v>
      </c>
      <c r="O4272" s="1" t="s">
        <v>36</v>
      </c>
      <c r="P4272" s="1" t="s">
        <v>65</v>
      </c>
      <c r="Q4272" s="1" t="s">
        <v>41</v>
      </c>
      <c r="R4272">
        <v>173.3</v>
      </c>
      <c r="S4272" s="1" t="s">
        <v>42</v>
      </c>
      <c r="T4272" s="1" t="s">
        <v>28</v>
      </c>
    </row>
    <row r="4273" spans="1:20" x14ac:dyDescent="0.35">
      <c r="A4273" s="1" t="s">
        <v>4529</v>
      </c>
      <c r="B4273">
        <v>51</v>
      </c>
      <c r="C4273" t="str">
        <f>IF(Family_Data3[[#This Row],[Father_Age]]&gt;45, "Old", IF(Family_Data3[[#This Row],[Father_Age]]&gt;=31, "Middle Age", "Young"))</f>
        <v>Old</v>
      </c>
      <c r="D4273">
        <v>38</v>
      </c>
      <c r="E4273" t="str">
        <f>IF(Family_Data3[[#This Row],[Mother_Age]]&gt;45, "Old", IF(Family_Data3[[#This Row],[Mother_Age]]&gt;=31, "Middle Age", "Young"))</f>
        <v>Middle Age</v>
      </c>
      <c r="F4273">
        <v>176.7</v>
      </c>
      <c r="G4273">
        <v>157.5</v>
      </c>
      <c r="H4273" s="1" t="s">
        <v>30</v>
      </c>
      <c r="I4273" s="1" t="s">
        <v>19</v>
      </c>
      <c r="J4273" s="1" t="s">
        <v>22</v>
      </c>
      <c r="K4273" s="1" t="s">
        <v>44</v>
      </c>
      <c r="L4273" s="1" t="s">
        <v>47</v>
      </c>
      <c r="M4273" s="1" t="s">
        <v>22</v>
      </c>
      <c r="N4273" s="1" t="s">
        <v>32</v>
      </c>
      <c r="O4273" s="1" t="s">
        <v>32</v>
      </c>
      <c r="P4273" s="1" t="s">
        <v>26</v>
      </c>
      <c r="Q4273" s="1" t="s">
        <v>27</v>
      </c>
      <c r="R4273">
        <v>153.80000000000001</v>
      </c>
      <c r="S4273" s="1" t="s">
        <v>30</v>
      </c>
      <c r="T4273" s="1" t="s">
        <v>28</v>
      </c>
    </row>
    <row r="4274" spans="1:20" x14ac:dyDescent="0.35">
      <c r="A4274" s="1" t="s">
        <v>4538</v>
      </c>
      <c r="B4274">
        <v>48</v>
      </c>
      <c r="C4274" t="str">
        <f>IF(Family_Data3[[#This Row],[Father_Age]]&gt;45, "Old", IF(Family_Data3[[#This Row],[Father_Age]]&gt;=31, "Middle Age", "Young"))</f>
        <v>Old</v>
      </c>
      <c r="D4274">
        <v>28</v>
      </c>
      <c r="E4274" t="str">
        <f>IF(Family_Data3[[#This Row],[Mother_Age]]&gt;45, "Old", IF(Family_Data3[[#This Row],[Mother_Age]]&gt;=31, "Middle Age", "Young"))</f>
        <v>Young</v>
      </c>
      <c r="F4274">
        <v>174.1</v>
      </c>
      <c r="G4274">
        <v>154.69999999999999</v>
      </c>
      <c r="H4274" s="1" t="s">
        <v>19</v>
      </c>
      <c r="I4274" s="1" t="s">
        <v>30</v>
      </c>
      <c r="J4274" s="1" t="s">
        <v>22</v>
      </c>
      <c r="K4274" s="1" t="s">
        <v>44</v>
      </c>
      <c r="L4274" s="1" t="s">
        <v>48</v>
      </c>
      <c r="M4274" s="1" t="s">
        <v>47</v>
      </c>
      <c r="N4274" s="1" t="s">
        <v>36</v>
      </c>
      <c r="O4274" s="1" t="s">
        <v>36</v>
      </c>
      <c r="P4274" s="1" t="s">
        <v>26</v>
      </c>
      <c r="Q4274" s="1" t="s">
        <v>27</v>
      </c>
      <c r="R4274">
        <v>155</v>
      </c>
      <c r="S4274" s="1" t="s">
        <v>30</v>
      </c>
      <c r="T4274" s="1" t="s">
        <v>28</v>
      </c>
    </row>
    <row r="4275" spans="1:20" x14ac:dyDescent="0.35">
      <c r="A4275" s="1" t="s">
        <v>4539</v>
      </c>
      <c r="B4275">
        <v>53</v>
      </c>
      <c r="C4275" t="str">
        <f>IF(Family_Data3[[#This Row],[Father_Age]]&gt;45, "Old", IF(Family_Data3[[#This Row],[Father_Age]]&gt;=31, "Middle Age", "Young"))</f>
        <v>Old</v>
      </c>
      <c r="D4275">
        <v>37</v>
      </c>
      <c r="E4275" t="str">
        <f>IF(Family_Data3[[#This Row],[Mother_Age]]&gt;45, "Old", IF(Family_Data3[[#This Row],[Mother_Age]]&gt;=31, "Middle Age", "Young"))</f>
        <v>Middle Age</v>
      </c>
      <c r="F4275">
        <v>161.4</v>
      </c>
      <c r="G4275">
        <v>160.19999999999999</v>
      </c>
      <c r="H4275" s="1" t="s">
        <v>30</v>
      </c>
      <c r="I4275" s="1" t="s">
        <v>19</v>
      </c>
      <c r="J4275" s="1" t="s">
        <v>44</v>
      </c>
      <c r="K4275" s="1" t="s">
        <v>44</v>
      </c>
      <c r="L4275" s="1" t="s">
        <v>22</v>
      </c>
      <c r="M4275" s="1" t="s">
        <v>47</v>
      </c>
      <c r="N4275" s="1" t="s">
        <v>24</v>
      </c>
      <c r="O4275" s="1" t="s">
        <v>36</v>
      </c>
      <c r="P4275" s="1" t="s">
        <v>26</v>
      </c>
      <c r="Q4275" s="1" t="s">
        <v>27</v>
      </c>
      <c r="R4275">
        <v>154.5</v>
      </c>
      <c r="S4275" s="1" t="s">
        <v>30</v>
      </c>
      <c r="T4275" s="1" t="s">
        <v>28</v>
      </c>
    </row>
    <row r="4276" spans="1:20" x14ac:dyDescent="0.35">
      <c r="A4276" s="1" t="s">
        <v>4542</v>
      </c>
      <c r="B4276">
        <v>50</v>
      </c>
      <c r="C4276" t="str">
        <f>IF(Family_Data3[[#This Row],[Father_Age]]&gt;45, "Old", IF(Family_Data3[[#This Row],[Father_Age]]&gt;=31, "Middle Age", "Young"))</f>
        <v>Old</v>
      </c>
      <c r="D4276">
        <v>20</v>
      </c>
      <c r="E4276" t="str">
        <f>IF(Family_Data3[[#This Row],[Mother_Age]]&gt;45, "Old", IF(Family_Data3[[#This Row],[Mother_Age]]&gt;=31, "Middle Age", "Young"))</f>
        <v>Young</v>
      </c>
      <c r="F4276">
        <v>180.5</v>
      </c>
      <c r="G4276">
        <v>151.80000000000001</v>
      </c>
      <c r="H4276" s="1" t="s">
        <v>20</v>
      </c>
      <c r="I4276" s="1" t="s">
        <v>19</v>
      </c>
      <c r="J4276" s="1" t="s">
        <v>21</v>
      </c>
      <c r="K4276" s="1" t="s">
        <v>22</v>
      </c>
      <c r="L4276" s="1" t="s">
        <v>23</v>
      </c>
      <c r="M4276" s="1" t="s">
        <v>48</v>
      </c>
      <c r="N4276" s="1" t="s">
        <v>25</v>
      </c>
      <c r="O4276" s="1" t="s">
        <v>32</v>
      </c>
      <c r="P4276" s="1" t="s">
        <v>40</v>
      </c>
      <c r="Q4276" s="1" t="s">
        <v>41</v>
      </c>
      <c r="R4276">
        <v>177.9</v>
      </c>
      <c r="S4276" s="1" t="s">
        <v>20</v>
      </c>
      <c r="T4276" s="1" t="s">
        <v>28</v>
      </c>
    </row>
    <row r="4277" spans="1:20" x14ac:dyDescent="0.35">
      <c r="A4277" s="1" t="s">
        <v>4546</v>
      </c>
      <c r="B4277">
        <v>49</v>
      </c>
      <c r="C4277" t="str">
        <f>IF(Family_Data3[[#This Row],[Father_Age]]&gt;45, "Old", IF(Family_Data3[[#This Row],[Father_Age]]&gt;=31, "Middle Age", "Young"))</f>
        <v>Old</v>
      </c>
      <c r="D4277">
        <v>36</v>
      </c>
      <c r="E4277" t="str">
        <f>IF(Family_Data3[[#This Row],[Mother_Age]]&gt;45, "Old", IF(Family_Data3[[#This Row],[Mother_Age]]&gt;=31, "Middle Age", "Young"))</f>
        <v>Middle Age</v>
      </c>
      <c r="F4277">
        <v>170.7</v>
      </c>
      <c r="G4277">
        <v>159.1</v>
      </c>
      <c r="H4277" s="1" t="s">
        <v>30</v>
      </c>
      <c r="I4277" s="1" t="s">
        <v>54</v>
      </c>
      <c r="J4277" s="1" t="s">
        <v>22</v>
      </c>
      <c r="K4277" s="1" t="s">
        <v>22</v>
      </c>
      <c r="L4277" s="1" t="s">
        <v>22</v>
      </c>
      <c r="M4277" s="1" t="s">
        <v>23</v>
      </c>
      <c r="N4277" s="1" t="s">
        <v>25</v>
      </c>
      <c r="O4277" s="1" t="s">
        <v>24</v>
      </c>
      <c r="P4277" s="1" t="s">
        <v>65</v>
      </c>
      <c r="Q4277" s="1" t="s">
        <v>27</v>
      </c>
      <c r="R4277">
        <v>163.9</v>
      </c>
      <c r="S4277" s="1" t="s">
        <v>30</v>
      </c>
      <c r="T4277" s="1" t="s">
        <v>28</v>
      </c>
    </row>
    <row r="4278" spans="1:20" x14ac:dyDescent="0.35">
      <c r="A4278" s="1" t="s">
        <v>4547</v>
      </c>
      <c r="B4278">
        <v>50</v>
      </c>
      <c r="C4278" t="str">
        <f>IF(Family_Data3[[#This Row],[Father_Age]]&gt;45, "Old", IF(Family_Data3[[#This Row],[Father_Age]]&gt;=31, "Middle Age", "Young"))</f>
        <v>Old</v>
      </c>
      <c r="D4278">
        <v>36</v>
      </c>
      <c r="E4278" t="str">
        <f>IF(Family_Data3[[#This Row],[Mother_Age]]&gt;45, "Old", IF(Family_Data3[[#This Row],[Mother_Age]]&gt;=31, "Middle Age", "Young"))</f>
        <v>Middle Age</v>
      </c>
      <c r="F4278">
        <v>175</v>
      </c>
      <c r="G4278">
        <v>160.30000000000001</v>
      </c>
      <c r="H4278" s="1" t="s">
        <v>20</v>
      </c>
      <c r="I4278" s="1" t="s">
        <v>20</v>
      </c>
      <c r="J4278" s="1" t="s">
        <v>22</v>
      </c>
      <c r="K4278" s="1" t="s">
        <v>22</v>
      </c>
      <c r="L4278" s="1" t="s">
        <v>23</v>
      </c>
      <c r="M4278" s="1" t="s">
        <v>23</v>
      </c>
      <c r="N4278" s="1" t="s">
        <v>25</v>
      </c>
      <c r="O4278" s="1" t="s">
        <v>25</v>
      </c>
      <c r="P4278" s="1" t="s">
        <v>51</v>
      </c>
      <c r="Q4278" s="1" t="s">
        <v>27</v>
      </c>
      <c r="R4278">
        <v>163.30000000000001</v>
      </c>
      <c r="S4278" s="1" t="s">
        <v>20</v>
      </c>
      <c r="T4278" s="1" t="s">
        <v>34</v>
      </c>
    </row>
    <row r="4279" spans="1:20" x14ac:dyDescent="0.35">
      <c r="A4279" s="1" t="s">
        <v>4548</v>
      </c>
      <c r="B4279">
        <v>54</v>
      </c>
      <c r="C4279" t="str">
        <f>IF(Family_Data3[[#This Row],[Father_Age]]&gt;45, "Old", IF(Family_Data3[[#This Row],[Father_Age]]&gt;=31, "Middle Age", "Young"))</f>
        <v>Old</v>
      </c>
      <c r="D4279">
        <v>40</v>
      </c>
      <c r="E4279" t="str">
        <f>IF(Family_Data3[[#This Row],[Mother_Age]]&gt;45, "Old", IF(Family_Data3[[#This Row],[Mother_Age]]&gt;=31, "Middle Age", "Young"))</f>
        <v>Middle Age</v>
      </c>
      <c r="F4279">
        <v>161.80000000000001</v>
      </c>
      <c r="G4279">
        <v>173.2</v>
      </c>
      <c r="H4279" s="1" t="s">
        <v>20</v>
      </c>
      <c r="I4279" s="1" t="s">
        <v>19</v>
      </c>
      <c r="J4279" s="1" t="s">
        <v>22</v>
      </c>
      <c r="K4279" s="1" t="s">
        <v>22</v>
      </c>
      <c r="L4279" s="1" t="s">
        <v>23</v>
      </c>
      <c r="M4279" s="1" t="s">
        <v>22</v>
      </c>
      <c r="N4279" s="1" t="s">
        <v>32</v>
      </c>
      <c r="O4279" s="1" t="s">
        <v>32</v>
      </c>
      <c r="P4279" s="1" t="s">
        <v>40</v>
      </c>
      <c r="Q4279" s="1" t="s">
        <v>41</v>
      </c>
      <c r="R4279">
        <v>178.6</v>
      </c>
      <c r="S4279" s="1" t="s">
        <v>20</v>
      </c>
      <c r="T4279" s="1" t="s">
        <v>28</v>
      </c>
    </row>
    <row r="4280" spans="1:20" x14ac:dyDescent="0.35">
      <c r="A4280" s="1" t="s">
        <v>4550</v>
      </c>
      <c r="B4280">
        <v>50</v>
      </c>
      <c r="C4280" t="str">
        <f>IF(Family_Data3[[#This Row],[Father_Age]]&gt;45, "Old", IF(Family_Data3[[#This Row],[Father_Age]]&gt;=31, "Middle Age", "Young"))</f>
        <v>Old</v>
      </c>
      <c r="D4280">
        <v>44</v>
      </c>
      <c r="E4280" t="str">
        <f>IF(Family_Data3[[#This Row],[Mother_Age]]&gt;45, "Old", IF(Family_Data3[[#This Row],[Mother_Age]]&gt;=31, "Middle Age", "Young"))</f>
        <v>Middle Age</v>
      </c>
      <c r="F4280">
        <v>163.30000000000001</v>
      </c>
      <c r="G4280">
        <v>162</v>
      </c>
      <c r="H4280" s="1" t="s">
        <v>20</v>
      </c>
      <c r="I4280" s="1" t="s">
        <v>19</v>
      </c>
      <c r="J4280" s="1" t="s">
        <v>31</v>
      </c>
      <c r="K4280" s="1" t="s">
        <v>31</v>
      </c>
      <c r="L4280" s="1" t="s">
        <v>23</v>
      </c>
      <c r="M4280" s="1" t="s">
        <v>48</v>
      </c>
      <c r="N4280" s="1" t="s">
        <v>36</v>
      </c>
      <c r="O4280" s="1" t="s">
        <v>24</v>
      </c>
      <c r="P4280" s="1" t="s">
        <v>51</v>
      </c>
      <c r="Q4280" s="1" t="s">
        <v>41</v>
      </c>
      <c r="R4280">
        <v>160.69999999999999</v>
      </c>
      <c r="S4280" s="1" t="s">
        <v>20</v>
      </c>
      <c r="T4280" s="1" t="s">
        <v>34</v>
      </c>
    </row>
    <row r="4281" spans="1:20" x14ac:dyDescent="0.35">
      <c r="A4281" s="1" t="s">
        <v>4552</v>
      </c>
      <c r="B4281">
        <v>50</v>
      </c>
      <c r="C4281" t="str">
        <f>IF(Family_Data3[[#This Row],[Father_Age]]&gt;45, "Old", IF(Family_Data3[[#This Row],[Father_Age]]&gt;=31, "Middle Age", "Young"))</f>
        <v>Old</v>
      </c>
      <c r="D4281">
        <v>44</v>
      </c>
      <c r="E4281" t="str">
        <f>IF(Family_Data3[[#This Row],[Mother_Age]]&gt;45, "Old", IF(Family_Data3[[#This Row],[Mother_Age]]&gt;=31, "Middle Age", "Young"))</f>
        <v>Middle Age</v>
      </c>
      <c r="F4281">
        <v>173.6</v>
      </c>
      <c r="G4281">
        <v>152.30000000000001</v>
      </c>
      <c r="H4281" s="1" t="s">
        <v>54</v>
      </c>
      <c r="I4281" s="1" t="s">
        <v>19</v>
      </c>
      <c r="J4281" s="1" t="s">
        <v>21</v>
      </c>
      <c r="K4281" s="1" t="s">
        <v>31</v>
      </c>
      <c r="L4281" s="1" t="s">
        <v>23</v>
      </c>
      <c r="M4281" s="1" t="s">
        <v>47</v>
      </c>
      <c r="N4281" s="1" t="s">
        <v>32</v>
      </c>
      <c r="O4281" s="1" t="s">
        <v>36</v>
      </c>
      <c r="P4281" s="1" t="s">
        <v>26</v>
      </c>
      <c r="Q4281" s="1" t="s">
        <v>41</v>
      </c>
      <c r="R4281">
        <v>165.3</v>
      </c>
      <c r="S4281" s="1" t="s">
        <v>19</v>
      </c>
      <c r="T4281" s="1" t="s">
        <v>28</v>
      </c>
    </row>
    <row r="4282" spans="1:20" x14ac:dyDescent="0.35">
      <c r="A4282" s="1" t="s">
        <v>4553</v>
      </c>
      <c r="B4282">
        <v>51</v>
      </c>
      <c r="C4282" t="str">
        <f>IF(Family_Data3[[#This Row],[Father_Age]]&gt;45, "Old", IF(Family_Data3[[#This Row],[Father_Age]]&gt;=31, "Middle Age", "Young"))</f>
        <v>Old</v>
      </c>
      <c r="D4282">
        <v>50</v>
      </c>
      <c r="E4282" t="str">
        <f>IF(Family_Data3[[#This Row],[Mother_Age]]&gt;45, "Old", IF(Family_Data3[[#This Row],[Mother_Age]]&gt;=31, "Middle Age", "Young"))</f>
        <v>Old</v>
      </c>
      <c r="F4282">
        <v>169</v>
      </c>
      <c r="G4282">
        <v>169.6</v>
      </c>
      <c r="H4282" s="1" t="s">
        <v>30</v>
      </c>
      <c r="I4282" s="1" t="s">
        <v>54</v>
      </c>
      <c r="J4282" s="1" t="s">
        <v>22</v>
      </c>
      <c r="K4282" s="1" t="s">
        <v>22</v>
      </c>
      <c r="L4282" s="1" t="s">
        <v>23</v>
      </c>
      <c r="M4282" s="1" t="s">
        <v>23</v>
      </c>
      <c r="N4282" s="1" t="s">
        <v>25</v>
      </c>
      <c r="O4282" s="1" t="s">
        <v>25</v>
      </c>
      <c r="P4282" s="1" t="s">
        <v>26</v>
      </c>
      <c r="Q4282" s="1" t="s">
        <v>41</v>
      </c>
      <c r="R4282">
        <v>177.3</v>
      </c>
      <c r="S4282" s="1" t="s">
        <v>30</v>
      </c>
      <c r="T4282" s="1" t="s">
        <v>28</v>
      </c>
    </row>
    <row r="4283" spans="1:20" x14ac:dyDescent="0.35">
      <c r="A4283" s="1" t="s">
        <v>4560</v>
      </c>
      <c r="B4283">
        <v>51</v>
      </c>
      <c r="C4283" t="str">
        <f>IF(Family_Data3[[#This Row],[Father_Age]]&gt;45, "Old", IF(Family_Data3[[#This Row],[Father_Age]]&gt;=31, "Middle Age", "Young"))</f>
        <v>Old</v>
      </c>
      <c r="D4283">
        <v>39</v>
      </c>
      <c r="E4283" t="str">
        <f>IF(Family_Data3[[#This Row],[Mother_Age]]&gt;45, "Old", IF(Family_Data3[[#This Row],[Mother_Age]]&gt;=31, "Middle Age", "Young"))</f>
        <v>Middle Age</v>
      </c>
      <c r="F4283">
        <v>169</v>
      </c>
      <c r="G4283">
        <v>163.30000000000001</v>
      </c>
      <c r="H4283" s="1" t="s">
        <v>19</v>
      </c>
      <c r="I4283" s="1" t="s">
        <v>19</v>
      </c>
      <c r="J4283" s="1" t="s">
        <v>31</v>
      </c>
      <c r="K4283" s="1" t="s">
        <v>22</v>
      </c>
      <c r="L4283" s="1" t="s">
        <v>48</v>
      </c>
      <c r="M4283" s="1" t="s">
        <v>22</v>
      </c>
      <c r="N4283" s="1" t="s">
        <v>25</v>
      </c>
      <c r="O4283" s="1" t="s">
        <v>32</v>
      </c>
      <c r="P4283" s="1" t="s">
        <v>51</v>
      </c>
      <c r="Q4283" s="1" t="s">
        <v>27</v>
      </c>
      <c r="R4283">
        <v>163.1</v>
      </c>
      <c r="S4283" s="1" t="s">
        <v>19</v>
      </c>
      <c r="T4283" s="1" t="s">
        <v>34</v>
      </c>
    </row>
    <row r="4284" spans="1:20" x14ac:dyDescent="0.35">
      <c r="A4284" s="1" t="s">
        <v>4563</v>
      </c>
      <c r="B4284">
        <v>50</v>
      </c>
      <c r="C4284" t="str">
        <f>IF(Family_Data3[[#This Row],[Father_Age]]&gt;45, "Old", IF(Family_Data3[[#This Row],[Father_Age]]&gt;=31, "Middle Age", "Young"))</f>
        <v>Old</v>
      </c>
      <c r="D4284">
        <v>32</v>
      </c>
      <c r="E4284" t="str">
        <f>IF(Family_Data3[[#This Row],[Mother_Age]]&gt;45, "Old", IF(Family_Data3[[#This Row],[Mother_Age]]&gt;=31, "Middle Age", "Young"))</f>
        <v>Middle Age</v>
      </c>
      <c r="F4284">
        <v>161.6</v>
      </c>
      <c r="G4284">
        <v>163</v>
      </c>
      <c r="H4284" s="1" t="s">
        <v>50</v>
      </c>
      <c r="I4284" s="1" t="s">
        <v>50</v>
      </c>
      <c r="J4284" s="1" t="s">
        <v>44</v>
      </c>
      <c r="K4284" s="1" t="s">
        <v>21</v>
      </c>
      <c r="L4284" s="1" t="s">
        <v>22</v>
      </c>
      <c r="M4284" s="1" t="s">
        <v>22</v>
      </c>
      <c r="N4284" s="1" t="s">
        <v>24</v>
      </c>
      <c r="O4284" s="1" t="s">
        <v>24</v>
      </c>
      <c r="P4284" s="1" t="s">
        <v>40</v>
      </c>
      <c r="Q4284" s="1" t="s">
        <v>27</v>
      </c>
      <c r="R4284">
        <v>154.6</v>
      </c>
      <c r="S4284" s="1" t="s">
        <v>50</v>
      </c>
      <c r="T4284" s="1" t="s">
        <v>34</v>
      </c>
    </row>
    <row r="4285" spans="1:20" x14ac:dyDescent="0.35">
      <c r="A4285" s="1" t="s">
        <v>4572</v>
      </c>
      <c r="B4285">
        <v>50</v>
      </c>
      <c r="C4285" t="str">
        <f>IF(Family_Data3[[#This Row],[Father_Age]]&gt;45, "Old", IF(Family_Data3[[#This Row],[Father_Age]]&gt;=31, "Middle Age", "Young"))</f>
        <v>Old</v>
      </c>
      <c r="D4285">
        <v>38</v>
      </c>
      <c r="E4285" t="str">
        <f>IF(Family_Data3[[#This Row],[Mother_Age]]&gt;45, "Old", IF(Family_Data3[[#This Row],[Mother_Age]]&gt;=31, "Middle Age", "Young"))</f>
        <v>Middle Age</v>
      </c>
      <c r="F4285">
        <v>167.4</v>
      </c>
      <c r="G4285">
        <v>158.4</v>
      </c>
      <c r="H4285" s="1" t="s">
        <v>30</v>
      </c>
      <c r="I4285" s="1" t="s">
        <v>60</v>
      </c>
      <c r="J4285" s="1" t="s">
        <v>44</v>
      </c>
      <c r="K4285" s="1" t="s">
        <v>22</v>
      </c>
      <c r="L4285" s="1" t="s">
        <v>22</v>
      </c>
      <c r="M4285" s="1" t="s">
        <v>47</v>
      </c>
      <c r="N4285" s="1" t="s">
        <v>25</v>
      </c>
      <c r="O4285" s="1" t="s">
        <v>24</v>
      </c>
      <c r="P4285" s="1" t="s">
        <v>33</v>
      </c>
      <c r="Q4285" s="1" t="s">
        <v>27</v>
      </c>
      <c r="R4285">
        <v>158.1</v>
      </c>
      <c r="S4285" s="1" t="s">
        <v>42</v>
      </c>
      <c r="T4285" s="1" t="s">
        <v>34</v>
      </c>
    </row>
    <row r="4286" spans="1:20" x14ac:dyDescent="0.35">
      <c r="A4286" s="1" t="s">
        <v>4574</v>
      </c>
      <c r="B4286">
        <v>52</v>
      </c>
      <c r="C4286" t="str">
        <f>IF(Family_Data3[[#This Row],[Father_Age]]&gt;45, "Old", IF(Family_Data3[[#This Row],[Father_Age]]&gt;=31, "Middle Age", "Young"))</f>
        <v>Old</v>
      </c>
      <c r="D4286">
        <v>23</v>
      </c>
      <c r="E4286" t="str">
        <f>IF(Family_Data3[[#This Row],[Mother_Age]]&gt;45, "Old", IF(Family_Data3[[#This Row],[Mother_Age]]&gt;=31, "Middle Age", "Young"))</f>
        <v>Young</v>
      </c>
      <c r="F4286">
        <v>186</v>
      </c>
      <c r="G4286">
        <v>156.5</v>
      </c>
      <c r="H4286" s="1" t="s">
        <v>20</v>
      </c>
      <c r="I4286" s="1" t="s">
        <v>20</v>
      </c>
      <c r="J4286" s="1" t="s">
        <v>44</v>
      </c>
      <c r="K4286" s="1" t="s">
        <v>22</v>
      </c>
      <c r="L4286" s="1" t="s">
        <v>48</v>
      </c>
      <c r="M4286" s="1" t="s">
        <v>22</v>
      </c>
      <c r="N4286" s="1" t="s">
        <v>39</v>
      </c>
      <c r="O4286" s="1" t="s">
        <v>36</v>
      </c>
      <c r="P4286" s="1" t="s">
        <v>45</v>
      </c>
      <c r="Q4286" s="1" t="s">
        <v>41</v>
      </c>
      <c r="R4286">
        <v>183</v>
      </c>
      <c r="S4286" s="1" t="s">
        <v>50</v>
      </c>
      <c r="T4286" s="1" t="s">
        <v>34</v>
      </c>
    </row>
    <row r="4287" spans="1:20" x14ac:dyDescent="0.35">
      <c r="A4287" s="1" t="s">
        <v>4576</v>
      </c>
      <c r="B4287">
        <v>47</v>
      </c>
      <c r="C4287" t="str">
        <f>IF(Family_Data3[[#This Row],[Father_Age]]&gt;45, "Old", IF(Family_Data3[[#This Row],[Father_Age]]&gt;=31, "Middle Age", "Young"))</f>
        <v>Old</v>
      </c>
      <c r="D4287">
        <v>48</v>
      </c>
      <c r="E4287" t="str">
        <f>IF(Family_Data3[[#This Row],[Mother_Age]]&gt;45, "Old", IF(Family_Data3[[#This Row],[Mother_Age]]&gt;=31, "Middle Age", "Young"))</f>
        <v>Old</v>
      </c>
      <c r="F4287">
        <v>160.9</v>
      </c>
      <c r="G4287">
        <v>162.1</v>
      </c>
      <c r="H4287" s="1" t="s">
        <v>30</v>
      </c>
      <c r="I4287" s="1" t="s">
        <v>20</v>
      </c>
      <c r="J4287" s="1" t="s">
        <v>31</v>
      </c>
      <c r="K4287" s="1" t="s">
        <v>31</v>
      </c>
      <c r="L4287" s="1" t="s">
        <v>22</v>
      </c>
      <c r="M4287" s="1" t="s">
        <v>48</v>
      </c>
      <c r="N4287" s="1" t="s">
        <v>32</v>
      </c>
      <c r="O4287" s="1" t="s">
        <v>36</v>
      </c>
      <c r="P4287" s="1" t="s">
        <v>65</v>
      </c>
      <c r="Q4287" s="1" t="s">
        <v>41</v>
      </c>
      <c r="R4287">
        <v>162.80000000000001</v>
      </c>
      <c r="S4287" s="1" t="s">
        <v>60</v>
      </c>
      <c r="T4287" s="1" t="s">
        <v>28</v>
      </c>
    </row>
    <row r="4288" spans="1:20" x14ac:dyDescent="0.35">
      <c r="A4288" s="1" t="s">
        <v>4577</v>
      </c>
      <c r="B4288">
        <v>51</v>
      </c>
      <c r="C4288" t="str">
        <f>IF(Family_Data3[[#This Row],[Father_Age]]&gt;45, "Old", IF(Family_Data3[[#This Row],[Father_Age]]&gt;=31, "Middle Age", "Young"))</f>
        <v>Old</v>
      </c>
      <c r="D4288">
        <v>50</v>
      </c>
      <c r="E4288" t="str">
        <f>IF(Family_Data3[[#This Row],[Mother_Age]]&gt;45, "Old", IF(Family_Data3[[#This Row],[Mother_Age]]&gt;=31, "Middle Age", "Young"))</f>
        <v>Old</v>
      </c>
      <c r="F4288">
        <v>176.9</v>
      </c>
      <c r="G4288">
        <v>158.6</v>
      </c>
      <c r="H4288" s="1" t="s">
        <v>19</v>
      </c>
      <c r="I4288" s="1" t="s">
        <v>19</v>
      </c>
      <c r="J4288" s="1" t="s">
        <v>22</v>
      </c>
      <c r="K4288" s="1" t="s">
        <v>21</v>
      </c>
      <c r="L4288" s="1" t="s">
        <v>48</v>
      </c>
      <c r="M4288" s="1" t="s">
        <v>23</v>
      </c>
      <c r="N4288" s="1" t="s">
        <v>25</v>
      </c>
      <c r="O4288" s="1" t="s">
        <v>25</v>
      </c>
      <c r="P4288" s="1" t="s">
        <v>45</v>
      </c>
      <c r="Q4288" s="1" t="s">
        <v>27</v>
      </c>
      <c r="R4288">
        <v>158.30000000000001</v>
      </c>
      <c r="S4288" s="1" t="s">
        <v>19</v>
      </c>
      <c r="T4288" s="1" t="s">
        <v>34</v>
      </c>
    </row>
    <row r="4289" spans="1:20" x14ac:dyDescent="0.35">
      <c r="A4289" s="1" t="s">
        <v>4579</v>
      </c>
      <c r="B4289">
        <v>47</v>
      </c>
      <c r="C4289" t="str">
        <f>IF(Family_Data3[[#This Row],[Father_Age]]&gt;45, "Old", IF(Family_Data3[[#This Row],[Father_Age]]&gt;=31, "Middle Age", "Young"))</f>
        <v>Old</v>
      </c>
      <c r="D4289">
        <v>25</v>
      </c>
      <c r="E4289" t="str">
        <f>IF(Family_Data3[[#This Row],[Mother_Age]]&gt;45, "Old", IF(Family_Data3[[#This Row],[Mother_Age]]&gt;=31, "Middle Age", "Young"))</f>
        <v>Young</v>
      </c>
      <c r="F4289">
        <v>174.6</v>
      </c>
      <c r="G4289">
        <v>166.3</v>
      </c>
      <c r="H4289" s="1" t="s">
        <v>42</v>
      </c>
      <c r="I4289" s="1" t="s">
        <v>30</v>
      </c>
      <c r="J4289" s="1" t="s">
        <v>22</v>
      </c>
      <c r="K4289" s="1" t="s">
        <v>22</v>
      </c>
      <c r="L4289" s="1" t="s">
        <v>23</v>
      </c>
      <c r="M4289" s="1" t="s">
        <v>22</v>
      </c>
      <c r="N4289" s="1" t="s">
        <v>32</v>
      </c>
      <c r="O4289" s="1" t="s">
        <v>39</v>
      </c>
      <c r="P4289" s="1" t="s">
        <v>33</v>
      </c>
      <c r="Q4289" s="1" t="s">
        <v>41</v>
      </c>
      <c r="R4289">
        <v>177.2</v>
      </c>
      <c r="S4289" s="1" t="s">
        <v>30</v>
      </c>
      <c r="T4289" s="1" t="s">
        <v>28</v>
      </c>
    </row>
    <row r="4290" spans="1:20" x14ac:dyDescent="0.35">
      <c r="A4290" s="1" t="s">
        <v>4591</v>
      </c>
      <c r="B4290">
        <v>46</v>
      </c>
      <c r="C4290" t="str">
        <f>IF(Family_Data3[[#This Row],[Father_Age]]&gt;45, "Old", IF(Family_Data3[[#This Row],[Father_Age]]&gt;=31, "Middle Age", "Young"))</f>
        <v>Old</v>
      </c>
      <c r="D4290">
        <v>45</v>
      </c>
      <c r="E4290" t="str">
        <f>IF(Family_Data3[[#This Row],[Mother_Age]]&gt;45, "Old", IF(Family_Data3[[#This Row],[Mother_Age]]&gt;=31, "Middle Age", "Young"))</f>
        <v>Middle Age</v>
      </c>
      <c r="F4290">
        <v>169.5</v>
      </c>
      <c r="G4290">
        <v>166.1</v>
      </c>
      <c r="H4290" s="1" t="s">
        <v>54</v>
      </c>
      <c r="I4290" s="1" t="s">
        <v>50</v>
      </c>
      <c r="J4290" s="1" t="s">
        <v>22</v>
      </c>
      <c r="K4290" s="1" t="s">
        <v>22</v>
      </c>
      <c r="L4290" s="1" t="s">
        <v>23</v>
      </c>
      <c r="M4290" s="1" t="s">
        <v>23</v>
      </c>
      <c r="N4290" s="1" t="s">
        <v>32</v>
      </c>
      <c r="O4290" s="1" t="s">
        <v>32</v>
      </c>
      <c r="P4290" s="1" t="s">
        <v>40</v>
      </c>
      <c r="Q4290" s="1" t="s">
        <v>41</v>
      </c>
      <c r="R4290">
        <v>173.8</v>
      </c>
      <c r="S4290" s="1" t="s">
        <v>50</v>
      </c>
      <c r="T4290" s="1" t="s">
        <v>28</v>
      </c>
    </row>
    <row r="4291" spans="1:20" x14ac:dyDescent="0.35">
      <c r="A4291" s="1" t="s">
        <v>4595</v>
      </c>
      <c r="B4291">
        <v>49</v>
      </c>
      <c r="C4291" t="str">
        <f>IF(Family_Data3[[#This Row],[Father_Age]]&gt;45, "Old", IF(Family_Data3[[#This Row],[Father_Age]]&gt;=31, "Middle Age", "Young"))</f>
        <v>Old</v>
      </c>
      <c r="D4291">
        <v>26</v>
      </c>
      <c r="E4291" t="str">
        <f>IF(Family_Data3[[#This Row],[Mother_Age]]&gt;45, "Old", IF(Family_Data3[[#This Row],[Mother_Age]]&gt;=31, "Middle Age", "Young"))</f>
        <v>Young</v>
      </c>
      <c r="F4291">
        <v>185.7</v>
      </c>
      <c r="G4291">
        <v>170.3</v>
      </c>
      <c r="H4291" s="1" t="s">
        <v>30</v>
      </c>
      <c r="I4291" s="1" t="s">
        <v>19</v>
      </c>
      <c r="J4291" s="1" t="s">
        <v>22</v>
      </c>
      <c r="K4291" s="1" t="s">
        <v>22</v>
      </c>
      <c r="L4291" s="1" t="s">
        <v>47</v>
      </c>
      <c r="M4291" s="1" t="s">
        <v>22</v>
      </c>
      <c r="N4291" s="1" t="s">
        <v>32</v>
      </c>
      <c r="O4291" s="1" t="s">
        <v>24</v>
      </c>
      <c r="P4291" s="1" t="s">
        <v>51</v>
      </c>
      <c r="Q4291" s="1" t="s">
        <v>27</v>
      </c>
      <c r="R4291">
        <v>165.2</v>
      </c>
      <c r="S4291" s="1" t="s">
        <v>30</v>
      </c>
      <c r="T4291" s="1" t="s">
        <v>52</v>
      </c>
    </row>
    <row r="4292" spans="1:20" x14ac:dyDescent="0.35">
      <c r="A4292" s="1" t="s">
        <v>4597</v>
      </c>
      <c r="B4292">
        <v>47</v>
      </c>
      <c r="C4292" t="str">
        <f>IF(Family_Data3[[#This Row],[Father_Age]]&gt;45, "Old", IF(Family_Data3[[#This Row],[Father_Age]]&gt;=31, "Middle Age", "Young"))</f>
        <v>Old</v>
      </c>
      <c r="D4292">
        <v>30</v>
      </c>
      <c r="E4292" t="str">
        <f>IF(Family_Data3[[#This Row],[Mother_Age]]&gt;45, "Old", IF(Family_Data3[[#This Row],[Mother_Age]]&gt;=31, "Middle Age", "Young"))</f>
        <v>Young</v>
      </c>
      <c r="F4292">
        <v>189</v>
      </c>
      <c r="G4292">
        <v>169.2</v>
      </c>
      <c r="H4292" s="1" t="s">
        <v>19</v>
      </c>
      <c r="I4292" s="1" t="s">
        <v>30</v>
      </c>
      <c r="J4292" s="1" t="s">
        <v>22</v>
      </c>
      <c r="K4292" s="1" t="s">
        <v>22</v>
      </c>
      <c r="L4292" s="1" t="s">
        <v>22</v>
      </c>
      <c r="M4292" s="1" t="s">
        <v>22</v>
      </c>
      <c r="N4292" s="1" t="s">
        <v>39</v>
      </c>
      <c r="O4292" s="1" t="s">
        <v>25</v>
      </c>
      <c r="P4292" s="1" t="s">
        <v>40</v>
      </c>
      <c r="Q4292" s="1" t="s">
        <v>41</v>
      </c>
      <c r="R4292">
        <v>186.8</v>
      </c>
      <c r="S4292" s="1" t="s">
        <v>30</v>
      </c>
      <c r="T4292" s="1" t="s">
        <v>28</v>
      </c>
    </row>
    <row r="4293" spans="1:20" x14ac:dyDescent="0.35">
      <c r="A4293" s="1" t="s">
        <v>4599</v>
      </c>
      <c r="B4293">
        <v>51</v>
      </c>
      <c r="C4293" t="str">
        <f>IF(Family_Data3[[#This Row],[Father_Age]]&gt;45, "Old", IF(Family_Data3[[#This Row],[Father_Age]]&gt;=31, "Middle Age", "Young"))</f>
        <v>Old</v>
      </c>
      <c r="D4293">
        <v>49</v>
      </c>
      <c r="E4293" t="str">
        <f>IF(Family_Data3[[#This Row],[Mother_Age]]&gt;45, "Old", IF(Family_Data3[[#This Row],[Mother_Age]]&gt;=31, "Middle Age", "Young"))</f>
        <v>Old</v>
      </c>
      <c r="F4293">
        <v>169.4</v>
      </c>
      <c r="G4293">
        <v>170.5</v>
      </c>
      <c r="H4293" s="1" t="s">
        <v>50</v>
      </c>
      <c r="I4293" s="1" t="s">
        <v>20</v>
      </c>
      <c r="J4293" s="1" t="s">
        <v>62</v>
      </c>
      <c r="K4293" s="1" t="s">
        <v>31</v>
      </c>
      <c r="L4293" s="1" t="s">
        <v>47</v>
      </c>
      <c r="M4293" s="1" t="s">
        <v>48</v>
      </c>
      <c r="N4293" s="1" t="s">
        <v>32</v>
      </c>
      <c r="O4293" s="1" t="s">
        <v>36</v>
      </c>
      <c r="P4293" s="1" t="s">
        <v>65</v>
      </c>
      <c r="Q4293" s="1" t="s">
        <v>41</v>
      </c>
      <c r="R4293">
        <v>176.6</v>
      </c>
      <c r="S4293" s="1" t="s">
        <v>20</v>
      </c>
      <c r="T4293" s="1" t="s">
        <v>28</v>
      </c>
    </row>
    <row r="4294" spans="1:20" x14ac:dyDescent="0.35">
      <c r="A4294" s="1" t="s">
        <v>4601</v>
      </c>
      <c r="B4294">
        <v>52</v>
      </c>
      <c r="C4294" t="str">
        <f>IF(Family_Data3[[#This Row],[Father_Age]]&gt;45, "Old", IF(Family_Data3[[#This Row],[Father_Age]]&gt;=31, "Middle Age", "Young"))</f>
        <v>Old</v>
      </c>
      <c r="D4294">
        <v>31</v>
      </c>
      <c r="E4294" t="str">
        <f>IF(Family_Data3[[#This Row],[Mother_Age]]&gt;45, "Old", IF(Family_Data3[[#This Row],[Mother_Age]]&gt;=31, "Middle Age", "Young"))</f>
        <v>Middle Age</v>
      </c>
      <c r="F4294">
        <v>169.8</v>
      </c>
      <c r="G4294">
        <v>165.5</v>
      </c>
      <c r="H4294" s="1" t="s">
        <v>19</v>
      </c>
      <c r="I4294" s="1" t="s">
        <v>19</v>
      </c>
      <c r="J4294" s="1" t="s">
        <v>21</v>
      </c>
      <c r="K4294" s="1" t="s">
        <v>22</v>
      </c>
      <c r="L4294" s="1" t="s">
        <v>22</v>
      </c>
      <c r="M4294" s="1" t="s">
        <v>23</v>
      </c>
      <c r="N4294" s="1" t="s">
        <v>32</v>
      </c>
      <c r="O4294" s="1" t="s">
        <v>36</v>
      </c>
      <c r="P4294" s="1" t="s">
        <v>51</v>
      </c>
      <c r="Q4294" s="1" t="s">
        <v>27</v>
      </c>
      <c r="R4294">
        <v>164.3</v>
      </c>
      <c r="S4294" s="1" t="s">
        <v>19</v>
      </c>
      <c r="T4294" s="1" t="s">
        <v>34</v>
      </c>
    </row>
    <row r="4295" spans="1:20" x14ac:dyDescent="0.35">
      <c r="A4295" s="1" t="s">
        <v>4606</v>
      </c>
      <c r="B4295">
        <v>46</v>
      </c>
      <c r="C4295" t="str">
        <f>IF(Family_Data3[[#This Row],[Father_Age]]&gt;45, "Old", IF(Family_Data3[[#This Row],[Father_Age]]&gt;=31, "Middle Age", "Young"))</f>
        <v>Old</v>
      </c>
      <c r="D4295">
        <v>26</v>
      </c>
      <c r="E4295" t="str">
        <f>IF(Family_Data3[[#This Row],[Mother_Age]]&gt;45, "Old", IF(Family_Data3[[#This Row],[Mother_Age]]&gt;=31, "Middle Age", "Young"))</f>
        <v>Young</v>
      </c>
      <c r="F4295">
        <v>168.6</v>
      </c>
      <c r="G4295">
        <v>161.4</v>
      </c>
      <c r="H4295" s="1" t="s">
        <v>20</v>
      </c>
      <c r="I4295" s="1" t="s">
        <v>50</v>
      </c>
      <c r="J4295" s="1" t="s">
        <v>22</v>
      </c>
      <c r="K4295" s="1" t="s">
        <v>31</v>
      </c>
      <c r="L4295" s="1" t="s">
        <v>23</v>
      </c>
      <c r="M4295" s="1" t="s">
        <v>23</v>
      </c>
      <c r="N4295" s="1" t="s">
        <v>24</v>
      </c>
      <c r="O4295" s="1" t="s">
        <v>32</v>
      </c>
      <c r="P4295" s="1" t="s">
        <v>51</v>
      </c>
      <c r="Q4295" s="1" t="s">
        <v>41</v>
      </c>
      <c r="R4295">
        <v>171.5</v>
      </c>
      <c r="S4295" s="1" t="s">
        <v>50</v>
      </c>
      <c r="T4295" s="1" t="s">
        <v>34</v>
      </c>
    </row>
    <row r="4296" spans="1:20" x14ac:dyDescent="0.35">
      <c r="A4296" s="1" t="s">
        <v>4608</v>
      </c>
      <c r="B4296">
        <v>53</v>
      </c>
      <c r="C4296" t="str">
        <f>IF(Family_Data3[[#This Row],[Father_Age]]&gt;45, "Old", IF(Family_Data3[[#This Row],[Father_Age]]&gt;=31, "Middle Age", "Young"))</f>
        <v>Old</v>
      </c>
      <c r="D4296">
        <v>41</v>
      </c>
      <c r="E4296" t="str">
        <f>IF(Family_Data3[[#This Row],[Mother_Age]]&gt;45, "Old", IF(Family_Data3[[#This Row],[Mother_Age]]&gt;=31, "Middle Age", "Young"))</f>
        <v>Middle Age</v>
      </c>
      <c r="F4296">
        <v>187.9</v>
      </c>
      <c r="G4296">
        <v>174.2</v>
      </c>
      <c r="H4296" s="1" t="s">
        <v>30</v>
      </c>
      <c r="I4296" s="1" t="s">
        <v>20</v>
      </c>
      <c r="J4296" s="1" t="s">
        <v>44</v>
      </c>
      <c r="K4296" s="1" t="s">
        <v>22</v>
      </c>
      <c r="L4296" s="1" t="s">
        <v>23</v>
      </c>
      <c r="M4296" s="1" t="s">
        <v>48</v>
      </c>
      <c r="N4296" s="1" t="s">
        <v>24</v>
      </c>
      <c r="O4296" s="1" t="s">
        <v>39</v>
      </c>
      <c r="P4296" s="1" t="s">
        <v>33</v>
      </c>
      <c r="Q4296" s="1" t="s">
        <v>41</v>
      </c>
      <c r="R4296">
        <v>185.5</v>
      </c>
      <c r="S4296" s="1" t="s">
        <v>60</v>
      </c>
      <c r="T4296" s="1" t="s">
        <v>28</v>
      </c>
    </row>
    <row r="4297" spans="1:20" x14ac:dyDescent="0.35">
      <c r="A4297" s="1" t="s">
        <v>4609</v>
      </c>
      <c r="B4297">
        <v>51</v>
      </c>
      <c r="C4297" t="str">
        <f>IF(Family_Data3[[#This Row],[Father_Age]]&gt;45, "Old", IF(Family_Data3[[#This Row],[Father_Age]]&gt;=31, "Middle Age", "Young"))</f>
        <v>Old</v>
      </c>
      <c r="D4297">
        <v>45</v>
      </c>
      <c r="E4297" t="str">
        <f>IF(Family_Data3[[#This Row],[Mother_Age]]&gt;45, "Old", IF(Family_Data3[[#This Row],[Mother_Age]]&gt;=31, "Middle Age", "Young"))</f>
        <v>Middle Age</v>
      </c>
      <c r="F4297">
        <v>166.3</v>
      </c>
      <c r="G4297">
        <v>161.19999999999999</v>
      </c>
      <c r="H4297" s="1" t="s">
        <v>50</v>
      </c>
      <c r="I4297" s="1" t="s">
        <v>19</v>
      </c>
      <c r="J4297" s="1" t="s">
        <v>44</v>
      </c>
      <c r="K4297" s="1" t="s">
        <v>21</v>
      </c>
      <c r="L4297" s="1" t="s">
        <v>47</v>
      </c>
      <c r="M4297" s="1" t="s">
        <v>48</v>
      </c>
      <c r="N4297" s="1" t="s">
        <v>36</v>
      </c>
      <c r="O4297" s="1" t="s">
        <v>25</v>
      </c>
      <c r="P4297" s="1" t="s">
        <v>51</v>
      </c>
      <c r="Q4297" s="1" t="s">
        <v>27</v>
      </c>
      <c r="R4297">
        <v>158.1</v>
      </c>
      <c r="S4297" s="1" t="s">
        <v>50</v>
      </c>
      <c r="T4297" s="1" t="s">
        <v>34</v>
      </c>
    </row>
    <row r="4298" spans="1:20" x14ac:dyDescent="0.35">
      <c r="A4298" s="1" t="s">
        <v>4619</v>
      </c>
      <c r="B4298">
        <v>51</v>
      </c>
      <c r="C4298" t="str">
        <f>IF(Family_Data3[[#This Row],[Father_Age]]&gt;45, "Old", IF(Family_Data3[[#This Row],[Father_Age]]&gt;=31, "Middle Age", "Young"))</f>
        <v>Old</v>
      </c>
      <c r="D4298">
        <v>32</v>
      </c>
      <c r="E4298" t="str">
        <f>IF(Family_Data3[[#This Row],[Mother_Age]]&gt;45, "Old", IF(Family_Data3[[#This Row],[Mother_Age]]&gt;=31, "Middle Age", "Young"))</f>
        <v>Middle Age</v>
      </c>
      <c r="F4298">
        <v>175.8</v>
      </c>
      <c r="G4298">
        <v>162.4</v>
      </c>
      <c r="H4298" s="1" t="s">
        <v>20</v>
      </c>
      <c r="I4298" s="1" t="s">
        <v>20</v>
      </c>
      <c r="J4298" s="1" t="s">
        <v>31</v>
      </c>
      <c r="K4298" s="1" t="s">
        <v>22</v>
      </c>
      <c r="L4298" s="1" t="s">
        <v>22</v>
      </c>
      <c r="M4298" s="1" t="s">
        <v>23</v>
      </c>
      <c r="N4298" s="1" t="s">
        <v>32</v>
      </c>
      <c r="O4298" s="1" t="s">
        <v>25</v>
      </c>
      <c r="P4298" s="1" t="s">
        <v>65</v>
      </c>
      <c r="Q4298" s="1" t="s">
        <v>27</v>
      </c>
      <c r="R4298">
        <v>166</v>
      </c>
      <c r="S4298" s="1" t="s">
        <v>20</v>
      </c>
      <c r="T4298" s="1" t="s">
        <v>34</v>
      </c>
    </row>
    <row r="4299" spans="1:20" x14ac:dyDescent="0.35">
      <c r="A4299" s="1" t="s">
        <v>4620</v>
      </c>
      <c r="B4299">
        <v>53</v>
      </c>
      <c r="C4299" t="str">
        <f>IF(Family_Data3[[#This Row],[Father_Age]]&gt;45, "Old", IF(Family_Data3[[#This Row],[Father_Age]]&gt;=31, "Middle Age", "Young"))</f>
        <v>Old</v>
      </c>
      <c r="D4299">
        <v>24</v>
      </c>
      <c r="E4299" t="str">
        <f>IF(Family_Data3[[#This Row],[Mother_Age]]&gt;45, "Old", IF(Family_Data3[[#This Row],[Mother_Age]]&gt;=31, "Middle Age", "Young"))</f>
        <v>Young</v>
      </c>
      <c r="F4299">
        <v>177.4</v>
      </c>
      <c r="G4299">
        <v>165.1</v>
      </c>
      <c r="H4299" s="1" t="s">
        <v>20</v>
      </c>
      <c r="I4299" s="1" t="s">
        <v>19</v>
      </c>
      <c r="J4299" s="1" t="s">
        <v>31</v>
      </c>
      <c r="K4299" s="1" t="s">
        <v>31</v>
      </c>
      <c r="L4299" s="1" t="s">
        <v>22</v>
      </c>
      <c r="M4299" s="1" t="s">
        <v>22</v>
      </c>
      <c r="N4299" s="1" t="s">
        <v>32</v>
      </c>
      <c r="O4299" s="1" t="s">
        <v>25</v>
      </c>
      <c r="P4299" s="1" t="s">
        <v>51</v>
      </c>
      <c r="Q4299" s="1" t="s">
        <v>27</v>
      </c>
      <c r="R4299">
        <v>166.5</v>
      </c>
      <c r="S4299" s="1" t="s">
        <v>20</v>
      </c>
      <c r="T4299" s="1" t="s">
        <v>34</v>
      </c>
    </row>
    <row r="4300" spans="1:20" x14ac:dyDescent="0.35">
      <c r="A4300" s="1" t="s">
        <v>4624</v>
      </c>
      <c r="B4300">
        <v>55</v>
      </c>
      <c r="C4300" t="str">
        <f>IF(Family_Data3[[#This Row],[Father_Age]]&gt;45, "Old", IF(Family_Data3[[#This Row],[Father_Age]]&gt;=31, "Middle Age", "Young"))</f>
        <v>Old</v>
      </c>
      <c r="D4300">
        <v>29</v>
      </c>
      <c r="E4300" t="str">
        <f>IF(Family_Data3[[#This Row],[Mother_Age]]&gt;45, "Old", IF(Family_Data3[[#This Row],[Mother_Age]]&gt;=31, "Middle Age", "Young"))</f>
        <v>Young</v>
      </c>
      <c r="F4300">
        <v>165.2</v>
      </c>
      <c r="G4300">
        <v>164.3</v>
      </c>
      <c r="H4300" s="1" t="s">
        <v>30</v>
      </c>
      <c r="I4300" s="1" t="s">
        <v>19</v>
      </c>
      <c r="J4300" s="1" t="s">
        <v>44</v>
      </c>
      <c r="K4300" s="1" t="s">
        <v>44</v>
      </c>
      <c r="L4300" s="1" t="s">
        <v>23</v>
      </c>
      <c r="M4300" s="1" t="s">
        <v>48</v>
      </c>
      <c r="N4300" s="1" t="s">
        <v>24</v>
      </c>
      <c r="O4300" s="1" t="s">
        <v>39</v>
      </c>
      <c r="P4300" s="1" t="s">
        <v>40</v>
      </c>
      <c r="Q4300" s="1" t="s">
        <v>41</v>
      </c>
      <c r="R4300">
        <v>163.4</v>
      </c>
      <c r="S4300" s="1" t="s">
        <v>42</v>
      </c>
      <c r="T4300" s="1" t="s">
        <v>34</v>
      </c>
    </row>
    <row r="4301" spans="1:20" x14ac:dyDescent="0.35">
      <c r="A4301" s="1" t="s">
        <v>4626</v>
      </c>
      <c r="B4301">
        <v>46</v>
      </c>
      <c r="C4301" t="str">
        <f>IF(Family_Data3[[#This Row],[Father_Age]]&gt;45, "Old", IF(Family_Data3[[#This Row],[Father_Age]]&gt;=31, "Middle Age", "Young"))</f>
        <v>Old</v>
      </c>
      <c r="D4301">
        <v>32</v>
      </c>
      <c r="E4301" t="str">
        <f>IF(Family_Data3[[#This Row],[Mother_Age]]&gt;45, "Old", IF(Family_Data3[[#This Row],[Mother_Age]]&gt;=31, "Middle Age", "Young"))</f>
        <v>Middle Age</v>
      </c>
      <c r="F4301">
        <v>170.7</v>
      </c>
      <c r="G4301">
        <v>157.9</v>
      </c>
      <c r="H4301" s="1" t="s">
        <v>42</v>
      </c>
      <c r="I4301" s="1" t="s">
        <v>42</v>
      </c>
      <c r="J4301" s="1" t="s">
        <v>31</v>
      </c>
      <c r="K4301" s="1" t="s">
        <v>31</v>
      </c>
      <c r="L4301" s="1" t="s">
        <v>22</v>
      </c>
      <c r="M4301" s="1" t="s">
        <v>22</v>
      </c>
      <c r="N4301" s="1" t="s">
        <v>36</v>
      </c>
      <c r="O4301" s="1" t="s">
        <v>32</v>
      </c>
      <c r="P4301" s="1" t="s">
        <v>51</v>
      </c>
      <c r="Q4301" s="1" t="s">
        <v>41</v>
      </c>
      <c r="R4301">
        <v>173.4</v>
      </c>
      <c r="S4301" s="1" t="s">
        <v>42</v>
      </c>
      <c r="T4301" s="1" t="s">
        <v>34</v>
      </c>
    </row>
    <row r="4302" spans="1:20" x14ac:dyDescent="0.35">
      <c r="A4302" s="1" t="s">
        <v>4628</v>
      </c>
      <c r="B4302">
        <v>50</v>
      </c>
      <c r="C4302" t="str">
        <f>IF(Family_Data3[[#This Row],[Father_Age]]&gt;45, "Old", IF(Family_Data3[[#This Row],[Father_Age]]&gt;=31, "Middle Age", "Young"))</f>
        <v>Old</v>
      </c>
      <c r="D4302">
        <v>22</v>
      </c>
      <c r="E4302" t="str">
        <f>IF(Family_Data3[[#This Row],[Mother_Age]]&gt;45, "Old", IF(Family_Data3[[#This Row],[Mother_Age]]&gt;=31, "Middle Age", "Young"))</f>
        <v>Young</v>
      </c>
      <c r="F4302">
        <v>171.5</v>
      </c>
      <c r="G4302">
        <v>160.6</v>
      </c>
      <c r="H4302" s="1" t="s">
        <v>20</v>
      </c>
      <c r="I4302" s="1" t="s">
        <v>20</v>
      </c>
      <c r="J4302" s="1" t="s">
        <v>22</v>
      </c>
      <c r="K4302" s="1" t="s">
        <v>31</v>
      </c>
      <c r="L4302" s="1" t="s">
        <v>22</v>
      </c>
      <c r="M4302" s="1" t="s">
        <v>22</v>
      </c>
      <c r="N4302" s="1" t="s">
        <v>36</v>
      </c>
      <c r="O4302" s="1" t="s">
        <v>25</v>
      </c>
      <c r="P4302" s="1" t="s">
        <v>51</v>
      </c>
      <c r="Q4302" s="1" t="s">
        <v>41</v>
      </c>
      <c r="R4302">
        <v>177.1</v>
      </c>
      <c r="S4302" s="1" t="s">
        <v>20</v>
      </c>
      <c r="T4302" s="1" t="s">
        <v>34</v>
      </c>
    </row>
    <row r="4303" spans="1:20" x14ac:dyDescent="0.35">
      <c r="A4303" s="1" t="s">
        <v>4631</v>
      </c>
      <c r="B4303">
        <v>48</v>
      </c>
      <c r="C4303" t="str">
        <f>IF(Family_Data3[[#This Row],[Father_Age]]&gt;45, "Old", IF(Family_Data3[[#This Row],[Father_Age]]&gt;=31, "Middle Age", "Young"))</f>
        <v>Old</v>
      </c>
      <c r="D4303">
        <v>44</v>
      </c>
      <c r="E4303" t="str">
        <f>IF(Family_Data3[[#This Row],[Mother_Age]]&gt;45, "Old", IF(Family_Data3[[#This Row],[Mother_Age]]&gt;=31, "Middle Age", "Young"))</f>
        <v>Middle Age</v>
      </c>
      <c r="F4303">
        <v>178.6</v>
      </c>
      <c r="G4303">
        <v>162.19999999999999</v>
      </c>
      <c r="H4303" s="1" t="s">
        <v>19</v>
      </c>
      <c r="I4303" s="1" t="s">
        <v>60</v>
      </c>
      <c r="J4303" s="1" t="s">
        <v>31</v>
      </c>
      <c r="K4303" s="1" t="s">
        <v>22</v>
      </c>
      <c r="L4303" s="1" t="s">
        <v>48</v>
      </c>
      <c r="M4303" s="1" t="s">
        <v>23</v>
      </c>
      <c r="N4303" s="1" t="s">
        <v>24</v>
      </c>
      <c r="O4303" s="1" t="s">
        <v>32</v>
      </c>
      <c r="P4303" s="1" t="s">
        <v>40</v>
      </c>
      <c r="Q4303" s="1" t="s">
        <v>27</v>
      </c>
      <c r="R4303">
        <v>161.6</v>
      </c>
      <c r="S4303" s="1" t="s">
        <v>30</v>
      </c>
      <c r="T4303" s="1" t="s">
        <v>28</v>
      </c>
    </row>
    <row r="4304" spans="1:20" x14ac:dyDescent="0.35">
      <c r="A4304" s="1" t="s">
        <v>4634</v>
      </c>
      <c r="B4304">
        <v>47</v>
      </c>
      <c r="C4304" t="str">
        <f>IF(Family_Data3[[#This Row],[Father_Age]]&gt;45, "Old", IF(Family_Data3[[#This Row],[Father_Age]]&gt;=31, "Middle Age", "Young"))</f>
        <v>Old</v>
      </c>
      <c r="D4304">
        <v>46</v>
      </c>
      <c r="E4304" t="str">
        <f>IF(Family_Data3[[#This Row],[Mother_Age]]&gt;45, "Old", IF(Family_Data3[[#This Row],[Mother_Age]]&gt;=31, "Middle Age", "Young"))</f>
        <v>Old</v>
      </c>
      <c r="F4304">
        <v>176</v>
      </c>
      <c r="G4304">
        <v>149.1</v>
      </c>
      <c r="H4304" s="1" t="s">
        <v>30</v>
      </c>
      <c r="I4304" s="1" t="s">
        <v>50</v>
      </c>
      <c r="J4304" s="1" t="s">
        <v>22</v>
      </c>
      <c r="K4304" s="1" t="s">
        <v>22</v>
      </c>
      <c r="L4304" s="1" t="s">
        <v>23</v>
      </c>
      <c r="M4304" s="1" t="s">
        <v>48</v>
      </c>
      <c r="N4304" s="1" t="s">
        <v>24</v>
      </c>
      <c r="O4304" s="1" t="s">
        <v>25</v>
      </c>
      <c r="P4304" s="1" t="s">
        <v>33</v>
      </c>
      <c r="Q4304" s="1" t="s">
        <v>41</v>
      </c>
      <c r="R4304">
        <v>173.7</v>
      </c>
      <c r="S4304" s="1" t="s">
        <v>38</v>
      </c>
      <c r="T4304" s="1" t="s">
        <v>28</v>
      </c>
    </row>
    <row r="4305" spans="1:20" x14ac:dyDescent="0.35">
      <c r="A4305" s="1" t="s">
        <v>4643</v>
      </c>
      <c r="B4305">
        <v>53</v>
      </c>
      <c r="C4305" t="str">
        <f>IF(Family_Data3[[#This Row],[Father_Age]]&gt;45, "Old", IF(Family_Data3[[#This Row],[Father_Age]]&gt;=31, "Middle Age", "Young"))</f>
        <v>Old</v>
      </c>
      <c r="D4305">
        <v>36</v>
      </c>
      <c r="E4305" t="str">
        <f>IF(Family_Data3[[#This Row],[Mother_Age]]&gt;45, "Old", IF(Family_Data3[[#This Row],[Mother_Age]]&gt;=31, "Middle Age", "Young"))</f>
        <v>Middle Age</v>
      </c>
      <c r="F4305">
        <v>170</v>
      </c>
      <c r="G4305">
        <v>166.7</v>
      </c>
      <c r="H4305" s="1" t="s">
        <v>30</v>
      </c>
      <c r="I4305" s="1" t="s">
        <v>30</v>
      </c>
      <c r="J4305" s="1" t="s">
        <v>31</v>
      </c>
      <c r="K4305" s="1" t="s">
        <v>44</v>
      </c>
      <c r="L4305" s="1" t="s">
        <v>23</v>
      </c>
      <c r="M4305" s="1" t="s">
        <v>23</v>
      </c>
      <c r="N4305" s="1" t="s">
        <v>32</v>
      </c>
      <c r="O4305" s="1" t="s">
        <v>25</v>
      </c>
      <c r="P4305" s="1" t="s">
        <v>51</v>
      </c>
      <c r="Q4305" s="1" t="s">
        <v>41</v>
      </c>
      <c r="R4305">
        <v>173</v>
      </c>
      <c r="S4305" s="1" t="s">
        <v>30</v>
      </c>
      <c r="T4305" s="1" t="s">
        <v>34</v>
      </c>
    </row>
    <row r="4306" spans="1:20" x14ac:dyDescent="0.35">
      <c r="A4306" s="1" t="s">
        <v>4647</v>
      </c>
      <c r="B4306">
        <v>55</v>
      </c>
      <c r="C4306" t="str">
        <f>IF(Family_Data3[[#This Row],[Father_Age]]&gt;45, "Old", IF(Family_Data3[[#This Row],[Father_Age]]&gt;=31, "Middle Age", "Young"))</f>
        <v>Old</v>
      </c>
      <c r="D4306">
        <v>24</v>
      </c>
      <c r="E4306" t="str">
        <f>IF(Family_Data3[[#This Row],[Mother_Age]]&gt;45, "Old", IF(Family_Data3[[#This Row],[Mother_Age]]&gt;=31, "Middle Age", "Young"))</f>
        <v>Young</v>
      </c>
      <c r="F4306">
        <v>169.1</v>
      </c>
      <c r="G4306">
        <v>147.1</v>
      </c>
      <c r="H4306" s="1" t="s">
        <v>20</v>
      </c>
      <c r="I4306" s="1" t="s">
        <v>19</v>
      </c>
      <c r="J4306" s="1" t="s">
        <v>22</v>
      </c>
      <c r="K4306" s="1" t="s">
        <v>22</v>
      </c>
      <c r="L4306" s="1" t="s">
        <v>22</v>
      </c>
      <c r="M4306" s="1" t="s">
        <v>48</v>
      </c>
      <c r="N4306" s="1" t="s">
        <v>25</v>
      </c>
      <c r="O4306" s="1" t="s">
        <v>24</v>
      </c>
      <c r="P4306" s="1" t="s">
        <v>40</v>
      </c>
      <c r="Q4306" s="1" t="s">
        <v>41</v>
      </c>
      <c r="R4306">
        <v>167.1</v>
      </c>
      <c r="S4306" s="1" t="s">
        <v>20</v>
      </c>
      <c r="T4306" s="1" t="s">
        <v>34</v>
      </c>
    </row>
    <row r="4307" spans="1:20" x14ac:dyDescent="0.35">
      <c r="A4307" s="1" t="s">
        <v>4648</v>
      </c>
      <c r="B4307">
        <v>55</v>
      </c>
      <c r="C4307" t="str">
        <f>IF(Family_Data3[[#This Row],[Father_Age]]&gt;45, "Old", IF(Family_Data3[[#This Row],[Father_Age]]&gt;=31, "Middle Age", "Young"))</f>
        <v>Old</v>
      </c>
      <c r="D4307">
        <v>32</v>
      </c>
      <c r="E4307" t="str">
        <f>IF(Family_Data3[[#This Row],[Mother_Age]]&gt;45, "Old", IF(Family_Data3[[#This Row],[Mother_Age]]&gt;=31, "Middle Age", "Young"))</f>
        <v>Middle Age</v>
      </c>
      <c r="F4307">
        <v>177.6</v>
      </c>
      <c r="G4307">
        <v>156</v>
      </c>
      <c r="H4307" s="1" t="s">
        <v>30</v>
      </c>
      <c r="I4307" s="1" t="s">
        <v>20</v>
      </c>
      <c r="J4307" s="1" t="s">
        <v>21</v>
      </c>
      <c r="K4307" s="1" t="s">
        <v>31</v>
      </c>
      <c r="L4307" s="1" t="s">
        <v>23</v>
      </c>
      <c r="M4307" s="1" t="s">
        <v>22</v>
      </c>
      <c r="N4307" s="1" t="s">
        <v>24</v>
      </c>
      <c r="O4307" s="1" t="s">
        <v>24</v>
      </c>
      <c r="P4307" s="1" t="s">
        <v>33</v>
      </c>
      <c r="Q4307" s="1" t="s">
        <v>27</v>
      </c>
      <c r="R4307">
        <v>162</v>
      </c>
      <c r="S4307" s="1" t="s">
        <v>60</v>
      </c>
      <c r="T4307" s="1" t="s">
        <v>34</v>
      </c>
    </row>
    <row r="4308" spans="1:20" x14ac:dyDescent="0.35">
      <c r="A4308" s="1" t="s">
        <v>4652</v>
      </c>
      <c r="B4308">
        <v>55</v>
      </c>
      <c r="C4308" t="str">
        <f>IF(Family_Data3[[#This Row],[Father_Age]]&gt;45, "Old", IF(Family_Data3[[#This Row],[Father_Age]]&gt;=31, "Middle Age", "Young"))</f>
        <v>Old</v>
      </c>
      <c r="D4308">
        <v>43</v>
      </c>
      <c r="E4308" t="str">
        <f>IF(Family_Data3[[#This Row],[Mother_Age]]&gt;45, "Old", IF(Family_Data3[[#This Row],[Mother_Age]]&gt;=31, "Middle Age", "Young"))</f>
        <v>Middle Age</v>
      </c>
      <c r="F4308">
        <v>171.2</v>
      </c>
      <c r="G4308">
        <v>156.6</v>
      </c>
      <c r="H4308" s="1" t="s">
        <v>19</v>
      </c>
      <c r="I4308" s="1" t="s">
        <v>30</v>
      </c>
      <c r="J4308" s="1" t="s">
        <v>22</v>
      </c>
      <c r="K4308" s="1" t="s">
        <v>22</v>
      </c>
      <c r="L4308" s="1" t="s">
        <v>22</v>
      </c>
      <c r="M4308" s="1" t="s">
        <v>48</v>
      </c>
      <c r="N4308" s="1" t="s">
        <v>39</v>
      </c>
      <c r="O4308" s="1" t="s">
        <v>32</v>
      </c>
      <c r="P4308" s="1" t="s">
        <v>51</v>
      </c>
      <c r="Q4308" s="1" t="s">
        <v>41</v>
      </c>
      <c r="R4308">
        <v>169.3</v>
      </c>
      <c r="S4308" s="1" t="s">
        <v>30</v>
      </c>
      <c r="T4308" s="1" t="s">
        <v>28</v>
      </c>
    </row>
    <row r="4309" spans="1:20" x14ac:dyDescent="0.35">
      <c r="A4309" s="1" t="s">
        <v>4654</v>
      </c>
      <c r="B4309">
        <v>51</v>
      </c>
      <c r="C4309" t="str">
        <f>IF(Family_Data3[[#This Row],[Father_Age]]&gt;45, "Old", IF(Family_Data3[[#This Row],[Father_Age]]&gt;=31, "Middle Age", "Young"))</f>
        <v>Old</v>
      </c>
      <c r="D4309">
        <v>34</v>
      </c>
      <c r="E4309" t="str">
        <f>IF(Family_Data3[[#This Row],[Mother_Age]]&gt;45, "Old", IF(Family_Data3[[#This Row],[Mother_Age]]&gt;=31, "Middle Age", "Young"))</f>
        <v>Middle Age</v>
      </c>
      <c r="F4309">
        <v>182.3</v>
      </c>
      <c r="G4309">
        <v>160</v>
      </c>
      <c r="H4309" s="1" t="s">
        <v>50</v>
      </c>
      <c r="I4309" s="1" t="s">
        <v>20</v>
      </c>
      <c r="J4309" s="1" t="s">
        <v>22</v>
      </c>
      <c r="K4309" s="1" t="s">
        <v>31</v>
      </c>
      <c r="L4309" s="1" t="s">
        <v>23</v>
      </c>
      <c r="M4309" s="1" t="s">
        <v>23</v>
      </c>
      <c r="N4309" s="1" t="s">
        <v>32</v>
      </c>
      <c r="O4309" s="1" t="s">
        <v>32</v>
      </c>
      <c r="P4309" s="1" t="s">
        <v>33</v>
      </c>
      <c r="Q4309" s="1" t="s">
        <v>27</v>
      </c>
      <c r="R4309">
        <v>170.2</v>
      </c>
      <c r="S4309" s="1" t="s">
        <v>20</v>
      </c>
      <c r="T4309" s="1" t="s">
        <v>28</v>
      </c>
    </row>
    <row r="4310" spans="1:20" x14ac:dyDescent="0.35">
      <c r="A4310" s="1" t="s">
        <v>4655</v>
      </c>
      <c r="B4310">
        <v>52</v>
      </c>
      <c r="C4310" t="str">
        <f>IF(Family_Data3[[#This Row],[Father_Age]]&gt;45, "Old", IF(Family_Data3[[#This Row],[Father_Age]]&gt;=31, "Middle Age", "Young"))</f>
        <v>Old</v>
      </c>
      <c r="D4310">
        <v>31</v>
      </c>
      <c r="E4310" t="str">
        <f>IF(Family_Data3[[#This Row],[Mother_Age]]&gt;45, "Old", IF(Family_Data3[[#This Row],[Mother_Age]]&gt;=31, "Middle Age", "Young"))</f>
        <v>Middle Age</v>
      </c>
      <c r="F4310">
        <v>168.8</v>
      </c>
      <c r="G4310">
        <v>163.5</v>
      </c>
      <c r="H4310" s="1" t="s">
        <v>30</v>
      </c>
      <c r="I4310" s="1" t="s">
        <v>30</v>
      </c>
      <c r="J4310" s="1" t="s">
        <v>62</v>
      </c>
      <c r="K4310" s="1" t="s">
        <v>22</v>
      </c>
      <c r="L4310" s="1" t="s">
        <v>22</v>
      </c>
      <c r="M4310" s="1" t="s">
        <v>22</v>
      </c>
      <c r="N4310" s="1" t="s">
        <v>24</v>
      </c>
      <c r="O4310" s="1" t="s">
        <v>36</v>
      </c>
      <c r="P4310" s="1" t="s">
        <v>40</v>
      </c>
      <c r="Q4310" s="1" t="s">
        <v>27</v>
      </c>
      <c r="R4310">
        <v>154.30000000000001</v>
      </c>
      <c r="S4310" s="1" t="s">
        <v>42</v>
      </c>
      <c r="T4310" s="1" t="s">
        <v>28</v>
      </c>
    </row>
    <row r="4311" spans="1:20" x14ac:dyDescent="0.35">
      <c r="A4311" s="1" t="s">
        <v>4656</v>
      </c>
      <c r="B4311">
        <v>55</v>
      </c>
      <c r="C4311" t="str">
        <f>IF(Family_Data3[[#This Row],[Father_Age]]&gt;45, "Old", IF(Family_Data3[[#This Row],[Father_Age]]&gt;=31, "Middle Age", "Young"))</f>
        <v>Old</v>
      </c>
      <c r="D4311">
        <v>19</v>
      </c>
      <c r="E4311" t="str">
        <f>IF(Family_Data3[[#This Row],[Mother_Age]]&gt;45, "Old", IF(Family_Data3[[#This Row],[Mother_Age]]&gt;=31, "Middle Age", "Young"))</f>
        <v>Young</v>
      </c>
      <c r="F4311">
        <v>184.3</v>
      </c>
      <c r="G4311">
        <v>161.6</v>
      </c>
      <c r="H4311" s="1" t="s">
        <v>50</v>
      </c>
      <c r="I4311" s="1" t="s">
        <v>30</v>
      </c>
      <c r="J4311" s="1" t="s">
        <v>31</v>
      </c>
      <c r="K4311" s="1" t="s">
        <v>44</v>
      </c>
      <c r="L4311" s="1" t="s">
        <v>22</v>
      </c>
      <c r="M4311" s="1" t="s">
        <v>23</v>
      </c>
      <c r="N4311" s="1" t="s">
        <v>36</v>
      </c>
      <c r="O4311" s="1" t="s">
        <v>25</v>
      </c>
      <c r="P4311" s="1" t="s">
        <v>51</v>
      </c>
      <c r="Q4311" s="1" t="s">
        <v>27</v>
      </c>
      <c r="R4311">
        <v>159.5</v>
      </c>
      <c r="S4311" s="1" t="s">
        <v>60</v>
      </c>
      <c r="T4311" s="1" t="s">
        <v>34</v>
      </c>
    </row>
    <row r="4312" spans="1:20" x14ac:dyDescent="0.35">
      <c r="A4312" s="1" t="s">
        <v>4661</v>
      </c>
      <c r="B4312">
        <v>51</v>
      </c>
      <c r="C4312" t="str">
        <f>IF(Family_Data3[[#This Row],[Father_Age]]&gt;45, "Old", IF(Family_Data3[[#This Row],[Father_Age]]&gt;=31, "Middle Age", "Young"))</f>
        <v>Old</v>
      </c>
      <c r="D4312">
        <v>27</v>
      </c>
      <c r="E4312" t="str">
        <f>IF(Family_Data3[[#This Row],[Mother_Age]]&gt;45, "Old", IF(Family_Data3[[#This Row],[Mother_Age]]&gt;=31, "Middle Age", "Young"))</f>
        <v>Young</v>
      </c>
      <c r="F4312">
        <v>177.3</v>
      </c>
      <c r="G4312">
        <v>149.80000000000001</v>
      </c>
      <c r="H4312" s="1" t="s">
        <v>19</v>
      </c>
      <c r="I4312" s="1" t="s">
        <v>50</v>
      </c>
      <c r="J4312" s="1" t="s">
        <v>21</v>
      </c>
      <c r="K4312" s="1" t="s">
        <v>22</v>
      </c>
      <c r="L4312" s="1" t="s">
        <v>22</v>
      </c>
      <c r="M4312" s="1" t="s">
        <v>48</v>
      </c>
      <c r="N4312" s="1" t="s">
        <v>25</v>
      </c>
      <c r="O4312" s="1" t="s">
        <v>24</v>
      </c>
      <c r="P4312" s="1" t="s">
        <v>51</v>
      </c>
      <c r="Q4312" s="1" t="s">
        <v>41</v>
      </c>
      <c r="R4312">
        <v>172.3</v>
      </c>
      <c r="S4312" s="1" t="s">
        <v>20</v>
      </c>
      <c r="T4312" s="1" t="s">
        <v>52</v>
      </c>
    </row>
    <row r="4313" spans="1:20" x14ac:dyDescent="0.35">
      <c r="A4313" s="1" t="s">
        <v>4667</v>
      </c>
      <c r="B4313">
        <v>50</v>
      </c>
      <c r="C4313" t="str">
        <f>IF(Family_Data3[[#This Row],[Father_Age]]&gt;45, "Old", IF(Family_Data3[[#This Row],[Father_Age]]&gt;=31, "Middle Age", "Young"))</f>
        <v>Old</v>
      </c>
      <c r="D4313">
        <v>44</v>
      </c>
      <c r="E4313" t="str">
        <f>IF(Family_Data3[[#This Row],[Mother_Age]]&gt;45, "Old", IF(Family_Data3[[#This Row],[Mother_Age]]&gt;=31, "Middle Age", "Young"))</f>
        <v>Middle Age</v>
      </c>
      <c r="F4313">
        <v>171.1</v>
      </c>
      <c r="G4313">
        <v>156.9</v>
      </c>
      <c r="H4313" s="1" t="s">
        <v>20</v>
      </c>
      <c r="I4313" s="1" t="s">
        <v>20</v>
      </c>
      <c r="J4313" s="1" t="s">
        <v>31</v>
      </c>
      <c r="K4313" s="1" t="s">
        <v>22</v>
      </c>
      <c r="L4313" s="1" t="s">
        <v>22</v>
      </c>
      <c r="M4313" s="1" t="s">
        <v>23</v>
      </c>
      <c r="N4313" s="1" t="s">
        <v>36</v>
      </c>
      <c r="O4313" s="1" t="s">
        <v>39</v>
      </c>
      <c r="P4313" s="1" t="s">
        <v>51</v>
      </c>
      <c r="Q4313" s="1" t="s">
        <v>27</v>
      </c>
      <c r="R4313">
        <v>151.5</v>
      </c>
      <c r="S4313" s="1" t="s">
        <v>20</v>
      </c>
      <c r="T4313" s="1" t="s">
        <v>34</v>
      </c>
    </row>
    <row r="4314" spans="1:20" x14ac:dyDescent="0.35">
      <c r="A4314" s="1" t="s">
        <v>4676</v>
      </c>
      <c r="B4314">
        <v>51</v>
      </c>
      <c r="C4314" t="str">
        <f>IF(Family_Data3[[#This Row],[Father_Age]]&gt;45, "Old", IF(Family_Data3[[#This Row],[Father_Age]]&gt;=31, "Middle Age", "Young"))</f>
        <v>Old</v>
      </c>
      <c r="D4314">
        <v>37</v>
      </c>
      <c r="E4314" t="str">
        <f>IF(Family_Data3[[#This Row],[Mother_Age]]&gt;45, "Old", IF(Family_Data3[[#This Row],[Mother_Age]]&gt;=31, "Middle Age", "Young"))</f>
        <v>Middle Age</v>
      </c>
      <c r="F4314">
        <v>168</v>
      </c>
      <c r="G4314">
        <v>167.9</v>
      </c>
      <c r="H4314" s="1" t="s">
        <v>20</v>
      </c>
      <c r="I4314" s="1" t="s">
        <v>20</v>
      </c>
      <c r="J4314" s="1" t="s">
        <v>62</v>
      </c>
      <c r="K4314" s="1" t="s">
        <v>22</v>
      </c>
      <c r="L4314" s="1" t="s">
        <v>23</v>
      </c>
      <c r="M4314" s="1" t="s">
        <v>47</v>
      </c>
      <c r="N4314" s="1" t="s">
        <v>32</v>
      </c>
      <c r="O4314" s="1" t="s">
        <v>32</v>
      </c>
      <c r="P4314" s="1" t="s">
        <v>51</v>
      </c>
      <c r="Q4314" s="1" t="s">
        <v>41</v>
      </c>
      <c r="R4314">
        <v>174.7</v>
      </c>
      <c r="S4314" s="1" t="s">
        <v>20</v>
      </c>
      <c r="T4314" s="1" t="s">
        <v>34</v>
      </c>
    </row>
    <row r="4315" spans="1:20" x14ac:dyDescent="0.35">
      <c r="A4315" s="1" t="s">
        <v>4679</v>
      </c>
      <c r="B4315">
        <v>53</v>
      </c>
      <c r="C4315" t="str">
        <f>IF(Family_Data3[[#This Row],[Father_Age]]&gt;45, "Old", IF(Family_Data3[[#This Row],[Father_Age]]&gt;=31, "Middle Age", "Young"))</f>
        <v>Old</v>
      </c>
      <c r="D4315">
        <v>42</v>
      </c>
      <c r="E4315" t="str">
        <f>IF(Family_Data3[[#This Row],[Mother_Age]]&gt;45, "Old", IF(Family_Data3[[#This Row],[Mother_Age]]&gt;=31, "Middle Age", "Young"))</f>
        <v>Middle Age</v>
      </c>
      <c r="F4315">
        <v>174.9</v>
      </c>
      <c r="G4315">
        <v>154.5</v>
      </c>
      <c r="H4315" s="1" t="s">
        <v>19</v>
      </c>
      <c r="I4315" s="1" t="s">
        <v>19</v>
      </c>
      <c r="J4315" s="1" t="s">
        <v>44</v>
      </c>
      <c r="K4315" s="1" t="s">
        <v>21</v>
      </c>
      <c r="L4315" s="1" t="s">
        <v>23</v>
      </c>
      <c r="M4315" s="1" t="s">
        <v>23</v>
      </c>
      <c r="N4315" s="1" t="s">
        <v>36</v>
      </c>
      <c r="O4315" s="1" t="s">
        <v>24</v>
      </c>
      <c r="P4315" s="1" t="s">
        <v>51</v>
      </c>
      <c r="Q4315" s="1" t="s">
        <v>41</v>
      </c>
      <c r="R4315">
        <v>163.6</v>
      </c>
      <c r="S4315" s="1" t="s">
        <v>19</v>
      </c>
      <c r="T4315" s="1" t="s">
        <v>28</v>
      </c>
    </row>
    <row r="4316" spans="1:20" x14ac:dyDescent="0.35">
      <c r="A4316" s="1" t="s">
        <v>4681</v>
      </c>
      <c r="B4316">
        <v>46</v>
      </c>
      <c r="C4316" t="str">
        <f>IF(Family_Data3[[#This Row],[Father_Age]]&gt;45, "Old", IF(Family_Data3[[#This Row],[Father_Age]]&gt;=31, "Middle Age", "Young"))</f>
        <v>Old</v>
      </c>
      <c r="D4316">
        <v>39</v>
      </c>
      <c r="E4316" t="str">
        <f>IF(Family_Data3[[#This Row],[Mother_Age]]&gt;45, "Old", IF(Family_Data3[[#This Row],[Mother_Age]]&gt;=31, "Middle Age", "Young"))</f>
        <v>Middle Age</v>
      </c>
      <c r="F4316">
        <v>170.3</v>
      </c>
      <c r="G4316">
        <v>153.69999999999999</v>
      </c>
      <c r="H4316" s="1" t="s">
        <v>20</v>
      </c>
      <c r="I4316" s="1" t="s">
        <v>20</v>
      </c>
      <c r="J4316" s="1" t="s">
        <v>22</v>
      </c>
      <c r="K4316" s="1" t="s">
        <v>62</v>
      </c>
      <c r="L4316" s="1" t="s">
        <v>23</v>
      </c>
      <c r="M4316" s="1" t="s">
        <v>22</v>
      </c>
      <c r="N4316" s="1" t="s">
        <v>36</v>
      </c>
      <c r="O4316" s="1" t="s">
        <v>25</v>
      </c>
      <c r="P4316" s="1" t="s">
        <v>65</v>
      </c>
      <c r="Q4316" s="1" t="s">
        <v>27</v>
      </c>
      <c r="R4316">
        <v>160.6</v>
      </c>
      <c r="S4316" s="1" t="s">
        <v>50</v>
      </c>
      <c r="T4316" s="1" t="s">
        <v>28</v>
      </c>
    </row>
    <row r="4317" spans="1:20" x14ac:dyDescent="0.35">
      <c r="A4317" s="1" t="s">
        <v>4685</v>
      </c>
      <c r="B4317">
        <v>52</v>
      </c>
      <c r="C4317" t="str">
        <f>IF(Family_Data3[[#This Row],[Father_Age]]&gt;45, "Old", IF(Family_Data3[[#This Row],[Father_Age]]&gt;=31, "Middle Age", "Young"))</f>
        <v>Old</v>
      </c>
      <c r="D4317">
        <v>35</v>
      </c>
      <c r="E4317" t="str">
        <f>IF(Family_Data3[[#This Row],[Mother_Age]]&gt;45, "Old", IF(Family_Data3[[#This Row],[Mother_Age]]&gt;=31, "Middle Age", "Young"))</f>
        <v>Middle Age</v>
      </c>
      <c r="F4317">
        <v>175.7</v>
      </c>
      <c r="G4317">
        <v>161.30000000000001</v>
      </c>
      <c r="H4317" s="1" t="s">
        <v>30</v>
      </c>
      <c r="I4317" s="1" t="s">
        <v>50</v>
      </c>
      <c r="J4317" s="1" t="s">
        <v>31</v>
      </c>
      <c r="K4317" s="1" t="s">
        <v>31</v>
      </c>
      <c r="L4317" s="1" t="s">
        <v>22</v>
      </c>
      <c r="M4317" s="1" t="s">
        <v>23</v>
      </c>
      <c r="N4317" s="1" t="s">
        <v>25</v>
      </c>
      <c r="O4317" s="1" t="s">
        <v>39</v>
      </c>
      <c r="P4317" s="1" t="s">
        <v>33</v>
      </c>
      <c r="Q4317" s="1" t="s">
        <v>41</v>
      </c>
      <c r="R4317">
        <v>172.1</v>
      </c>
      <c r="S4317" s="1" t="s">
        <v>38</v>
      </c>
      <c r="T4317" s="1" t="s">
        <v>34</v>
      </c>
    </row>
    <row r="4318" spans="1:20" x14ac:dyDescent="0.35">
      <c r="A4318" s="1" t="s">
        <v>4686</v>
      </c>
      <c r="B4318">
        <v>50</v>
      </c>
      <c r="C4318" t="str">
        <f>IF(Family_Data3[[#This Row],[Father_Age]]&gt;45, "Old", IF(Family_Data3[[#This Row],[Father_Age]]&gt;=31, "Middle Age", "Young"))</f>
        <v>Old</v>
      </c>
      <c r="D4318">
        <v>41</v>
      </c>
      <c r="E4318" t="str">
        <f>IF(Family_Data3[[#This Row],[Mother_Age]]&gt;45, "Old", IF(Family_Data3[[#This Row],[Mother_Age]]&gt;=31, "Middle Age", "Young"))</f>
        <v>Middle Age</v>
      </c>
      <c r="F4318">
        <v>174.5</v>
      </c>
      <c r="G4318">
        <v>159.9</v>
      </c>
      <c r="H4318" s="1" t="s">
        <v>30</v>
      </c>
      <c r="I4318" s="1" t="s">
        <v>20</v>
      </c>
      <c r="J4318" s="1" t="s">
        <v>21</v>
      </c>
      <c r="K4318" s="1" t="s">
        <v>22</v>
      </c>
      <c r="L4318" s="1" t="s">
        <v>22</v>
      </c>
      <c r="M4318" s="1" t="s">
        <v>22</v>
      </c>
      <c r="N4318" s="1" t="s">
        <v>32</v>
      </c>
      <c r="O4318" s="1" t="s">
        <v>24</v>
      </c>
      <c r="P4318" s="1" t="s">
        <v>40</v>
      </c>
      <c r="Q4318" s="1" t="s">
        <v>27</v>
      </c>
      <c r="R4318">
        <v>163.69999999999999</v>
      </c>
      <c r="S4318" s="1" t="s">
        <v>60</v>
      </c>
      <c r="T4318" s="1" t="s">
        <v>28</v>
      </c>
    </row>
    <row r="4319" spans="1:20" x14ac:dyDescent="0.35">
      <c r="A4319" s="1" t="s">
        <v>4687</v>
      </c>
      <c r="B4319">
        <v>54</v>
      </c>
      <c r="C4319" t="str">
        <f>IF(Family_Data3[[#This Row],[Father_Age]]&gt;45, "Old", IF(Family_Data3[[#This Row],[Father_Age]]&gt;=31, "Middle Age", "Young"))</f>
        <v>Old</v>
      </c>
      <c r="D4319">
        <v>19</v>
      </c>
      <c r="E4319" t="str">
        <f>IF(Family_Data3[[#This Row],[Mother_Age]]&gt;45, "Old", IF(Family_Data3[[#This Row],[Mother_Age]]&gt;=31, "Middle Age", "Young"))</f>
        <v>Young</v>
      </c>
      <c r="F4319">
        <v>182.1</v>
      </c>
      <c r="G4319">
        <v>156.30000000000001</v>
      </c>
      <c r="H4319" s="1" t="s">
        <v>42</v>
      </c>
      <c r="I4319" s="1" t="s">
        <v>20</v>
      </c>
      <c r="J4319" s="1" t="s">
        <v>31</v>
      </c>
      <c r="K4319" s="1" t="s">
        <v>22</v>
      </c>
      <c r="L4319" s="1" t="s">
        <v>22</v>
      </c>
      <c r="M4319" s="1" t="s">
        <v>23</v>
      </c>
      <c r="N4319" s="1" t="s">
        <v>25</v>
      </c>
      <c r="O4319" s="1" t="s">
        <v>39</v>
      </c>
      <c r="P4319" s="1" t="s">
        <v>33</v>
      </c>
      <c r="Q4319" s="1" t="s">
        <v>41</v>
      </c>
      <c r="R4319">
        <v>171.3</v>
      </c>
      <c r="S4319" s="1" t="s">
        <v>38</v>
      </c>
      <c r="T4319" s="1" t="s">
        <v>28</v>
      </c>
    </row>
    <row r="4320" spans="1:20" x14ac:dyDescent="0.35">
      <c r="A4320" s="1" t="s">
        <v>4689</v>
      </c>
      <c r="B4320">
        <v>47</v>
      </c>
      <c r="C4320" t="str">
        <f>IF(Family_Data3[[#This Row],[Father_Age]]&gt;45, "Old", IF(Family_Data3[[#This Row],[Father_Age]]&gt;=31, "Middle Age", "Young"))</f>
        <v>Old</v>
      </c>
      <c r="D4320">
        <v>44</v>
      </c>
      <c r="E4320" t="str">
        <f>IF(Family_Data3[[#This Row],[Mother_Age]]&gt;45, "Old", IF(Family_Data3[[#This Row],[Mother_Age]]&gt;=31, "Middle Age", "Young"))</f>
        <v>Middle Age</v>
      </c>
      <c r="F4320">
        <v>176.3</v>
      </c>
      <c r="G4320">
        <v>151.9</v>
      </c>
      <c r="H4320" s="1" t="s">
        <v>20</v>
      </c>
      <c r="I4320" s="1" t="s">
        <v>20</v>
      </c>
      <c r="J4320" s="1" t="s">
        <v>44</v>
      </c>
      <c r="K4320" s="1" t="s">
        <v>31</v>
      </c>
      <c r="L4320" s="1" t="s">
        <v>22</v>
      </c>
      <c r="M4320" s="1" t="s">
        <v>22</v>
      </c>
      <c r="N4320" s="1" t="s">
        <v>36</v>
      </c>
      <c r="O4320" s="1" t="s">
        <v>24</v>
      </c>
      <c r="P4320" s="1" t="s">
        <v>33</v>
      </c>
      <c r="Q4320" s="1" t="s">
        <v>27</v>
      </c>
      <c r="R4320">
        <v>155.19999999999999</v>
      </c>
      <c r="S4320" s="1" t="s">
        <v>20</v>
      </c>
      <c r="T4320" s="1" t="s">
        <v>28</v>
      </c>
    </row>
    <row r="4321" spans="1:20" x14ac:dyDescent="0.35">
      <c r="A4321" s="1" t="s">
        <v>4692</v>
      </c>
      <c r="B4321">
        <v>51</v>
      </c>
      <c r="C4321" t="str">
        <f>IF(Family_Data3[[#This Row],[Father_Age]]&gt;45, "Old", IF(Family_Data3[[#This Row],[Father_Age]]&gt;=31, "Middle Age", "Young"))</f>
        <v>Old</v>
      </c>
      <c r="D4321">
        <v>49</v>
      </c>
      <c r="E4321" t="str">
        <f>IF(Family_Data3[[#This Row],[Mother_Age]]&gt;45, "Old", IF(Family_Data3[[#This Row],[Mother_Age]]&gt;=31, "Middle Age", "Young"))</f>
        <v>Old</v>
      </c>
      <c r="F4321">
        <v>166.1</v>
      </c>
      <c r="G4321">
        <v>154.4</v>
      </c>
      <c r="H4321" s="1" t="s">
        <v>19</v>
      </c>
      <c r="I4321" s="1" t="s">
        <v>19</v>
      </c>
      <c r="J4321" s="1" t="s">
        <v>22</v>
      </c>
      <c r="K4321" s="1" t="s">
        <v>22</v>
      </c>
      <c r="L4321" s="1" t="s">
        <v>22</v>
      </c>
      <c r="M4321" s="1" t="s">
        <v>22</v>
      </c>
      <c r="N4321" s="1" t="s">
        <v>32</v>
      </c>
      <c r="O4321" s="1" t="s">
        <v>25</v>
      </c>
      <c r="P4321" s="1" t="s">
        <v>51</v>
      </c>
      <c r="Q4321" s="1" t="s">
        <v>41</v>
      </c>
      <c r="R4321">
        <v>169.7</v>
      </c>
      <c r="S4321" s="1" t="s">
        <v>19</v>
      </c>
      <c r="T4321" s="1" t="s">
        <v>34</v>
      </c>
    </row>
    <row r="4322" spans="1:20" x14ac:dyDescent="0.35">
      <c r="A4322" s="1" t="s">
        <v>4695</v>
      </c>
      <c r="B4322">
        <v>54</v>
      </c>
      <c r="C4322" t="str">
        <f>IF(Family_Data3[[#This Row],[Father_Age]]&gt;45, "Old", IF(Family_Data3[[#This Row],[Father_Age]]&gt;=31, "Middle Age", "Young"))</f>
        <v>Old</v>
      </c>
      <c r="D4322">
        <v>42</v>
      </c>
      <c r="E4322" t="str">
        <f>IF(Family_Data3[[#This Row],[Mother_Age]]&gt;45, "Old", IF(Family_Data3[[#This Row],[Mother_Age]]&gt;=31, "Middle Age", "Young"))</f>
        <v>Middle Age</v>
      </c>
      <c r="F4322">
        <v>166.4</v>
      </c>
      <c r="G4322">
        <v>169.4</v>
      </c>
      <c r="H4322" s="1" t="s">
        <v>20</v>
      </c>
      <c r="I4322" s="1" t="s">
        <v>50</v>
      </c>
      <c r="J4322" s="1" t="s">
        <v>22</v>
      </c>
      <c r="K4322" s="1" t="s">
        <v>22</v>
      </c>
      <c r="L4322" s="1" t="s">
        <v>22</v>
      </c>
      <c r="M4322" s="1" t="s">
        <v>22</v>
      </c>
      <c r="N4322" s="1" t="s">
        <v>25</v>
      </c>
      <c r="O4322" s="1" t="s">
        <v>39</v>
      </c>
      <c r="P4322" s="1" t="s">
        <v>51</v>
      </c>
      <c r="Q4322" s="1" t="s">
        <v>41</v>
      </c>
      <c r="R4322">
        <v>175.5</v>
      </c>
      <c r="S4322" s="1" t="s">
        <v>20</v>
      </c>
      <c r="T4322" s="1" t="s">
        <v>28</v>
      </c>
    </row>
    <row r="4323" spans="1:20" x14ac:dyDescent="0.35">
      <c r="A4323" s="1" t="s">
        <v>4698</v>
      </c>
      <c r="B4323">
        <v>48</v>
      </c>
      <c r="C4323" t="str">
        <f>IF(Family_Data3[[#This Row],[Father_Age]]&gt;45, "Old", IF(Family_Data3[[#This Row],[Father_Age]]&gt;=31, "Middle Age", "Young"))</f>
        <v>Old</v>
      </c>
      <c r="D4323">
        <v>20</v>
      </c>
      <c r="E4323" t="str">
        <f>IF(Family_Data3[[#This Row],[Mother_Age]]&gt;45, "Old", IF(Family_Data3[[#This Row],[Mother_Age]]&gt;=31, "Middle Age", "Young"))</f>
        <v>Young</v>
      </c>
      <c r="F4323">
        <v>181.6</v>
      </c>
      <c r="G4323">
        <v>151.80000000000001</v>
      </c>
      <c r="H4323" s="1" t="s">
        <v>60</v>
      </c>
      <c r="I4323" s="1" t="s">
        <v>20</v>
      </c>
      <c r="J4323" s="1" t="s">
        <v>22</v>
      </c>
      <c r="K4323" s="1" t="s">
        <v>22</v>
      </c>
      <c r="L4323" s="1" t="s">
        <v>22</v>
      </c>
      <c r="M4323" s="1" t="s">
        <v>48</v>
      </c>
      <c r="N4323" s="1" t="s">
        <v>24</v>
      </c>
      <c r="O4323" s="1" t="s">
        <v>32</v>
      </c>
      <c r="P4323" s="1" t="s">
        <v>33</v>
      </c>
      <c r="Q4323" s="1" t="s">
        <v>27</v>
      </c>
      <c r="R4323">
        <v>156.4</v>
      </c>
      <c r="S4323" s="1" t="s">
        <v>60</v>
      </c>
      <c r="T4323" s="1" t="s">
        <v>28</v>
      </c>
    </row>
    <row r="4324" spans="1:20" x14ac:dyDescent="0.35">
      <c r="A4324" s="1" t="s">
        <v>4701</v>
      </c>
      <c r="B4324">
        <v>50</v>
      </c>
      <c r="C4324" t="str">
        <f>IF(Family_Data3[[#This Row],[Father_Age]]&gt;45, "Old", IF(Family_Data3[[#This Row],[Father_Age]]&gt;=31, "Middle Age", "Young"))</f>
        <v>Old</v>
      </c>
      <c r="D4324">
        <v>24</v>
      </c>
      <c r="E4324" t="str">
        <f>IF(Family_Data3[[#This Row],[Mother_Age]]&gt;45, "Old", IF(Family_Data3[[#This Row],[Mother_Age]]&gt;=31, "Middle Age", "Young"))</f>
        <v>Young</v>
      </c>
      <c r="F4324">
        <v>167.4</v>
      </c>
      <c r="G4324">
        <v>153.19999999999999</v>
      </c>
      <c r="H4324" s="1" t="s">
        <v>19</v>
      </c>
      <c r="I4324" s="1" t="s">
        <v>30</v>
      </c>
      <c r="J4324" s="1" t="s">
        <v>21</v>
      </c>
      <c r="K4324" s="1" t="s">
        <v>22</v>
      </c>
      <c r="L4324" s="1" t="s">
        <v>22</v>
      </c>
      <c r="M4324" s="1" t="s">
        <v>22</v>
      </c>
      <c r="N4324" s="1" t="s">
        <v>39</v>
      </c>
      <c r="O4324" s="1" t="s">
        <v>25</v>
      </c>
      <c r="P4324" s="1" t="s">
        <v>45</v>
      </c>
      <c r="Q4324" s="1" t="s">
        <v>41</v>
      </c>
      <c r="R4324">
        <v>172.3</v>
      </c>
      <c r="S4324" s="1" t="s">
        <v>42</v>
      </c>
      <c r="T4324" s="1" t="s">
        <v>34</v>
      </c>
    </row>
    <row r="4325" spans="1:20" x14ac:dyDescent="0.35">
      <c r="A4325" s="1" t="s">
        <v>4705</v>
      </c>
      <c r="B4325">
        <v>46</v>
      </c>
      <c r="C4325" t="str">
        <f>IF(Family_Data3[[#This Row],[Father_Age]]&gt;45, "Old", IF(Family_Data3[[#This Row],[Father_Age]]&gt;=31, "Middle Age", "Young"))</f>
        <v>Old</v>
      </c>
      <c r="D4325">
        <v>44</v>
      </c>
      <c r="E4325" t="str">
        <f>IF(Family_Data3[[#This Row],[Mother_Age]]&gt;45, "Old", IF(Family_Data3[[#This Row],[Mother_Age]]&gt;=31, "Middle Age", "Young"))</f>
        <v>Middle Age</v>
      </c>
      <c r="F4325">
        <v>179.3</v>
      </c>
      <c r="G4325">
        <v>162.80000000000001</v>
      </c>
      <c r="H4325" s="1" t="s">
        <v>30</v>
      </c>
      <c r="I4325" s="1" t="s">
        <v>50</v>
      </c>
      <c r="J4325" s="1" t="s">
        <v>44</v>
      </c>
      <c r="K4325" s="1" t="s">
        <v>22</v>
      </c>
      <c r="L4325" s="1" t="s">
        <v>22</v>
      </c>
      <c r="M4325" s="1" t="s">
        <v>23</v>
      </c>
      <c r="N4325" s="1" t="s">
        <v>24</v>
      </c>
      <c r="O4325" s="1" t="s">
        <v>24</v>
      </c>
      <c r="P4325" s="1" t="s">
        <v>26</v>
      </c>
      <c r="Q4325" s="1" t="s">
        <v>27</v>
      </c>
      <c r="R4325">
        <v>162.4</v>
      </c>
      <c r="S4325" s="1" t="s">
        <v>38</v>
      </c>
      <c r="T4325" s="1" t="s">
        <v>28</v>
      </c>
    </row>
    <row r="4326" spans="1:20" x14ac:dyDescent="0.35">
      <c r="A4326" s="1" t="s">
        <v>4711</v>
      </c>
      <c r="B4326">
        <v>51</v>
      </c>
      <c r="C4326" t="str">
        <f>IF(Family_Data3[[#This Row],[Father_Age]]&gt;45, "Old", IF(Family_Data3[[#This Row],[Father_Age]]&gt;=31, "Middle Age", "Young"))</f>
        <v>Old</v>
      </c>
      <c r="D4326">
        <v>42</v>
      </c>
      <c r="E4326" t="str">
        <f>IF(Family_Data3[[#This Row],[Mother_Age]]&gt;45, "Old", IF(Family_Data3[[#This Row],[Mother_Age]]&gt;=31, "Middle Age", "Young"))</f>
        <v>Middle Age</v>
      </c>
      <c r="F4326">
        <v>173.4</v>
      </c>
      <c r="G4326">
        <v>153.1</v>
      </c>
      <c r="H4326" s="1" t="s">
        <v>19</v>
      </c>
      <c r="I4326" s="1" t="s">
        <v>20</v>
      </c>
      <c r="J4326" s="1" t="s">
        <v>22</v>
      </c>
      <c r="K4326" s="1" t="s">
        <v>44</v>
      </c>
      <c r="L4326" s="1" t="s">
        <v>22</v>
      </c>
      <c r="M4326" s="1" t="s">
        <v>23</v>
      </c>
      <c r="N4326" s="1" t="s">
        <v>24</v>
      </c>
      <c r="O4326" s="1" t="s">
        <v>24</v>
      </c>
      <c r="P4326" s="1" t="s">
        <v>51</v>
      </c>
      <c r="Q4326" s="1" t="s">
        <v>41</v>
      </c>
      <c r="R4326">
        <v>166.9</v>
      </c>
      <c r="S4326" s="1" t="s">
        <v>50</v>
      </c>
      <c r="T4326" s="1" t="s">
        <v>34</v>
      </c>
    </row>
    <row r="4327" spans="1:20" x14ac:dyDescent="0.35">
      <c r="A4327" s="1" t="s">
        <v>4715</v>
      </c>
      <c r="B4327">
        <v>48</v>
      </c>
      <c r="C4327" t="str">
        <f>IF(Family_Data3[[#This Row],[Father_Age]]&gt;45, "Old", IF(Family_Data3[[#This Row],[Father_Age]]&gt;=31, "Middle Age", "Young"))</f>
        <v>Old</v>
      </c>
      <c r="D4327">
        <v>35</v>
      </c>
      <c r="E4327" t="str">
        <f>IF(Family_Data3[[#This Row],[Mother_Age]]&gt;45, "Old", IF(Family_Data3[[#This Row],[Mother_Age]]&gt;=31, "Middle Age", "Young"))</f>
        <v>Middle Age</v>
      </c>
      <c r="F4327">
        <v>175.1</v>
      </c>
      <c r="G4327">
        <v>153.80000000000001</v>
      </c>
      <c r="H4327" s="1" t="s">
        <v>30</v>
      </c>
      <c r="I4327" s="1" t="s">
        <v>19</v>
      </c>
      <c r="J4327" s="1" t="s">
        <v>62</v>
      </c>
      <c r="K4327" s="1" t="s">
        <v>22</v>
      </c>
      <c r="L4327" s="1" t="s">
        <v>23</v>
      </c>
      <c r="M4327" s="1" t="s">
        <v>23</v>
      </c>
      <c r="N4327" s="1" t="s">
        <v>24</v>
      </c>
      <c r="O4327" s="1" t="s">
        <v>32</v>
      </c>
      <c r="P4327" s="1" t="s">
        <v>40</v>
      </c>
      <c r="Q4327" s="1" t="s">
        <v>41</v>
      </c>
      <c r="R4327">
        <v>173.7</v>
      </c>
      <c r="S4327" s="1" t="s">
        <v>30</v>
      </c>
      <c r="T4327" s="1" t="s">
        <v>28</v>
      </c>
    </row>
    <row r="4328" spans="1:20" x14ac:dyDescent="0.35">
      <c r="A4328" s="1" t="s">
        <v>4718</v>
      </c>
      <c r="B4328">
        <v>54</v>
      </c>
      <c r="C4328" t="str">
        <f>IF(Family_Data3[[#This Row],[Father_Age]]&gt;45, "Old", IF(Family_Data3[[#This Row],[Father_Age]]&gt;=31, "Middle Age", "Young"))</f>
        <v>Old</v>
      </c>
      <c r="D4328">
        <v>37</v>
      </c>
      <c r="E4328" t="str">
        <f>IF(Family_Data3[[#This Row],[Mother_Age]]&gt;45, "Old", IF(Family_Data3[[#This Row],[Mother_Age]]&gt;=31, "Middle Age", "Young"))</f>
        <v>Middle Age</v>
      </c>
      <c r="F4328">
        <v>168.5</v>
      </c>
      <c r="G4328">
        <v>155.80000000000001</v>
      </c>
      <c r="H4328" s="1" t="s">
        <v>19</v>
      </c>
      <c r="I4328" s="1" t="s">
        <v>30</v>
      </c>
      <c r="J4328" s="1" t="s">
        <v>31</v>
      </c>
      <c r="K4328" s="1" t="s">
        <v>22</v>
      </c>
      <c r="L4328" s="1" t="s">
        <v>22</v>
      </c>
      <c r="M4328" s="1" t="s">
        <v>23</v>
      </c>
      <c r="N4328" s="1" t="s">
        <v>24</v>
      </c>
      <c r="O4328" s="1" t="s">
        <v>39</v>
      </c>
      <c r="P4328" s="1" t="s">
        <v>33</v>
      </c>
      <c r="Q4328" s="1" t="s">
        <v>41</v>
      </c>
      <c r="R4328">
        <v>168.1</v>
      </c>
      <c r="S4328" s="1" t="s">
        <v>42</v>
      </c>
      <c r="T4328" s="1" t="s">
        <v>28</v>
      </c>
    </row>
    <row r="4329" spans="1:20" x14ac:dyDescent="0.35">
      <c r="A4329" s="1" t="s">
        <v>4725</v>
      </c>
      <c r="B4329">
        <v>48</v>
      </c>
      <c r="C4329" t="str">
        <f>IF(Family_Data3[[#This Row],[Father_Age]]&gt;45, "Old", IF(Family_Data3[[#This Row],[Father_Age]]&gt;=31, "Middle Age", "Young"))</f>
        <v>Old</v>
      </c>
      <c r="D4329">
        <v>50</v>
      </c>
      <c r="E4329" t="str">
        <f>IF(Family_Data3[[#This Row],[Mother_Age]]&gt;45, "Old", IF(Family_Data3[[#This Row],[Mother_Age]]&gt;=31, "Middle Age", "Young"))</f>
        <v>Old</v>
      </c>
      <c r="F4329">
        <v>169.1</v>
      </c>
      <c r="G4329">
        <v>164</v>
      </c>
      <c r="H4329" s="1" t="s">
        <v>42</v>
      </c>
      <c r="I4329" s="1" t="s">
        <v>19</v>
      </c>
      <c r="J4329" s="1" t="s">
        <v>22</v>
      </c>
      <c r="K4329" s="1" t="s">
        <v>22</v>
      </c>
      <c r="L4329" s="1" t="s">
        <v>23</v>
      </c>
      <c r="M4329" s="1" t="s">
        <v>22</v>
      </c>
      <c r="N4329" s="1" t="s">
        <v>32</v>
      </c>
      <c r="O4329" s="1" t="s">
        <v>39</v>
      </c>
      <c r="P4329" s="1" t="s">
        <v>40</v>
      </c>
      <c r="Q4329" s="1" t="s">
        <v>27</v>
      </c>
      <c r="R4329">
        <v>158.1</v>
      </c>
      <c r="S4329" s="1" t="s">
        <v>42</v>
      </c>
      <c r="T4329" s="1" t="s">
        <v>28</v>
      </c>
    </row>
    <row r="4330" spans="1:20" x14ac:dyDescent="0.35">
      <c r="A4330" s="1" t="s">
        <v>4729</v>
      </c>
      <c r="B4330">
        <v>48</v>
      </c>
      <c r="C4330" t="str">
        <f>IF(Family_Data3[[#This Row],[Father_Age]]&gt;45, "Old", IF(Family_Data3[[#This Row],[Father_Age]]&gt;=31, "Middle Age", "Young"))</f>
        <v>Old</v>
      </c>
      <c r="D4330">
        <v>33</v>
      </c>
      <c r="E4330" t="str">
        <f>IF(Family_Data3[[#This Row],[Mother_Age]]&gt;45, "Old", IF(Family_Data3[[#This Row],[Mother_Age]]&gt;=31, "Middle Age", "Young"))</f>
        <v>Middle Age</v>
      </c>
      <c r="F4330">
        <v>172.8</v>
      </c>
      <c r="G4330">
        <v>163.1</v>
      </c>
      <c r="H4330" s="1" t="s">
        <v>30</v>
      </c>
      <c r="I4330" s="1" t="s">
        <v>30</v>
      </c>
      <c r="J4330" s="1" t="s">
        <v>22</v>
      </c>
      <c r="K4330" s="1" t="s">
        <v>22</v>
      </c>
      <c r="L4330" s="1" t="s">
        <v>22</v>
      </c>
      <c r="M4330" s="1" t="s">
        <v>48</v>
      </c>
      <c r="N4330" s="1" t="s">
        <v>25</v>
      </c>
      <c r="O4330" s="1" t="s">
        <v>36</v>
      </c>
      <c r="P4330" s="1" t="s">
        <v>65</v>
      </c>
      <c r="Q4330" s="1" t="s">
        <v>41</v>
      </c>
      <c r="R4330">
        <v>181.1</v>
      </c>
      <c r="S4330" s="1" t="s">
        <v>30</v>
      </c>
      <c r="T4330" s="1" t="s">
        <v>28</v>
      </c>
    </row>
    <row r="4331" spans="1:20" x14ac:dyDescent="0.35">
      <c r="A4331" s="1" t="s">
        <v>4730</v>
      </c>
      <c r="B4331">
        <v>52</v>
      </c>
      <c r="C4331" t="str">
        <f>IF(Family_Data3[[#This Row],[Father_Age]]&gt;45, "Old", IF(Family_Data3[[#This Row],[Father_Age]]&gt;=31, "Middle Age", "Young"))</f>
        <v>Old</v>
      </c>
      <c r="D4331">
        <v>22</v>
      </c>
      <c r="E4331" t="str">
        <f>IF(Family_Data3[[#This Row],[Mother_Age]]&gt;45, "Old", IF(Family_Data3[[#This Row],[Mother_Age]]&gt;=31, "Middle Age", "Young"))</f>
        <v>Young</v>
      </c>
      <c r="F4331">
        <v>170.5</v>
      </c>
      <c r="G4331">
        <v>169.7</v>
      </c>
      <c r="H4331" s="1" t="s">
        <v>30</v>
      </c>
      <c r="I4331" s="1" t="s">
        <v>20</v>
      </c>
      <c r="J4331" s="1" t="s">
        <v>21</v>
      </c>
      <c r="K4331" s="1" t="s">
        <v>22</v>
      </c>
      <c r="L4331" s="1" t="s">
        <v>23</v>
      </c>
      <c r="M4331" s="1" t="s">
        <v>48</v>
      </c>
      <c r="N4331" s="1" t="s">
        <v>25</v>
      </c>
      <c r="O4331" s="1" t="s">
        <v>39</v>
      </c>
      <c r="P4331" s="1" t="s">
        <v>51</v>
      </c>
      <c r="Q4331" s="1" t="s">
        <v>27</v>
      </c>
      <c r="R4331">
        <v>166.6</v>
      </c>
      <c r="S4331" s="1" t="s">
        <v>60</v>
      </c>
      <c r="T4331" s="1" t="s">
        <v>52</v>
      </c>
    </row>
    <row r="4332" spans="1:20" x14ac:dyDescent="0.35">
      <c r="A4332" s="1" t="s">
        <v>4732</v>
      </c>
      <c r="B4332">
        <v>54</v>
      </c>
      <c r="C4332" t="str">
        <f>IF(Family_Data3[[#This Row],[Father_Age]]&gt;45, "Old", IF(Family_Data3[[#This Row],[Father_Age]]&gt;=31, "Middle Age", "Young"))</f>
        <v>Old</v>
      </c>
      <c r="D4332">
        <v>42</v>
      </c>
      <c r="E4332" t="str">
        <f>IF(Family_Data3[[#This Row],[Mother_Age]]&gt;45, "Old", IF(Family_Data3[[#This Row],[Mother_Age]]&gt;=31, "Middle Age", "Young"))</f>
        <v>Middle Age</v>
      </c>
      <c r="F4332">
        <v>164.3</v>
      </c>
      <c r="G4332">
        <v>169.4</v>
      </c>
      <c r="H4332" s="1" t="s">
        <v>30</v>
      </c>
      <c r="I4332" s="1" t="s">
        <v>20</v>
      </c>
      <c r="J4332" s="1" t="s">
        <v>31</v>
      </c>
      <c r="K4332" s="1" t="s">
        <v>31</v>
      </c>
      <c r="L4332" s="1" t="s">
        <v>47</v>
      </c>
      <c r="M4332" s="1" t="s">
        <v>23</v>
      </c>
      <c r="N4332" s="1" t="s">
        <v>25</v>
      </c>
      <c r="O4332" s="1" t="s">
        <v>39</v>
      </c>
      <c r="P4332" s="1" t="s">
        <v>33</v>
      </c>
      <c r="Q4332" s="1" t="s">
        <v>41</v>
      </c>
      <c r="R4332">
        <v>171.4</v>
      </c>
      <c r="S4332" s="1" t="s">
        <v>38</v>
      </c>
      <c r="T4332" s="1" t="s">
        <v>28</v>
      </c>
    </row>
    <row r="4333" spans="1:20" x14ac:dyDescent="0.35">
      <c r="A4333" s="1" t="s">
        <v>4734</v>
      </c>
      <c r="B4333">
        <v>46</v>
      </c>
      <c r="C4333" t="str">
        <f>IF(Family_Data3[[#This Row],[Father_Age]]&gt;45, "Old", IF(Family_Data3[[#This Row],[Father_Age]]&gt;=31, "Middle Age", "Young"))</f>
        <v>Old</v>
      </c>
      <c r="D4333">
        <v>41</v>
      </c>
      <c r="E4333" t="str">
        <f>IF(Family_Data3[[#This Row],[Mother_Age]]&gt;45, "Old", IF(Family_Data3[[#This Row],[Mother_Age]]&gt;=31, "Middle Age", "Young"))</f>
        <v>Middle Age</v>
      </c>
      <c r="F4333">
        <v>174.2</v>
      </c>
      <c r="G4333">
        <v>158.69999999999999</v>
      </c>
      <c r="H4333" s="1" t="s">
        <v>20</v>
      </c>
      <c r="I4333" s="1" t="s">
        <v>19</v>
      </c>
      <c r="J4333" s="1" t="s">
        <v>22</v>
      </c>
      <c r="K4333" s="1" t="s">
        <v>22</v>
      </c>
      <c r="L4333" s="1" t="s">
        <v>23</v>
      </c>
      <c r="M4333" s="1" t="s">
        <v>23</v>
      </c>
      <c r="N4333" s="1" t="s">
        <v>25</v>
      </c>
      <c r="O4333" s="1" t="s">
        <v>24</v>
      </c>
      <c r="P4333" s="1" t="s">
        <v>33</v>
      </c>
      <c r="Q4333" s="1" t="s">
        <v>27</v>
      </c>
      <c r="R4333">
        <v>166.1</v>
      </c>
      <c r="S4333" s="1" t="s">
        <v>50</v>
      </c>
      <c r="T4333" s="1" t="s">
        <v>28</v>
      </c>
    </row>
    <row r="4334" spans="1:20" x14ac:dyDescent="0.35">
      <c r="A4334" s="1" t="s">
        <v>4741</v>
      </c>
      <c r="B4334">
        <v>46</v>
      </c>
      <c r="C4334" t="str">
        <f>IF(Family_Data3[[#This Row],[Father_Age]]&gt;45, "Old", IF(Family_Data3[[#This Row],[Father_Age]]&gt;=31, "Middle Age", "Young"))</f>
        <v>Old</v>
      </c>
      <c r="D4334">
        <v>49</v>
      </c>
      <c r="E4334" t="str">
        <f>IF(Family_Data3[[#This Row],[Mother_Age]]&gt;45, "Old", IF(Family_Data3[[#This Row],[Mother_Age]]&gt;=31, "Middle Age", "Young"))</f>
        <v>Old</v>
      </c>
      <c r="F4334">
        <v>179.8</v>
      </c>
      <c r="G4334">
        <v>156.5</v>
      </c>
      <c r="H4334" s="1" t="s">
        <v>19</v>
      </c>
      <c r="I4334" s="1" t="s">
        <v>19</v>
      </c>
      <c r="J4334" s="1" t="s">
        <v>22</v>
      </c>
      <c r="K4334" s="1" t="s">
        <v>31</v>
      </c>
      <c r="L4334" s="1" t="s">
        <v>23</v>
      </c>
      <c r="M4334" s="1" t="s">
        <v>22</v>
      </c>
      <c r="N4334" s="1" t="s">
        <v>32</v>
      </c>
      <c r="O4334" s="1" t="s">
        <v>32</v>
      </c>
      <c r="P4334" s="1" t="s">
        <v>45</v>
      </c>
      <c r="Q4334" s="1" t="s">
        <v>27</v>
      </c>
      <c r="R4334">
        <v>160.19999999999999</v>
      </c>
      <c r="S4334" s="1" t="s">
        <v>19</v>
      </c>
      <c r="T4334" s="1" t="s">
        <v>28</v>
      </c>
    </row>
    <row r="4335" spans="1:20" x14ac:dyDescent="0.35">
      <c r="A4335" s="1" t="s">
        <v>4745</v>
      </c>
      <c r="B4335">
        <v>47</v>
      </c>
      <c r="C4335" t="str">
        <f>IF(Family_Data3[[#This Row],[Father_Age]]&gt;45, "Old", IF(Family_Data3[[#This Row],[Father_Age]]&gt;=31, "Middle Age", "Young"))</f>
        <v>Old</v>
      </c>
      <c r="D4335">
        <v>23</v>
      </c>
      <c r="E4335" t="str">
        <f>IF(Family_Data3[[#This Row],[Mother_Age]]&gt;45, "Old", IF(Family_Data3[[#This Row],[Mother_Age]]&gt;=31, "Middle Age", "Young"))</f>
        <v>Young</v>
      </c>
      <c r="F4335">
        <v>166.2</v>
      </c>
      <c r="G4335">
        <v>170.3</v>
      </c>
      <c r="H4335" s="1" t="s">
        <v>20</v>
      </c>
      <c r="I4335" s="1" t="s">
        <v>30</v>
      </c>
      <c r="J4335" s="1" t="s">
        <v>44</v>
      </c>
      <c r="K4335" s="1" t="s">
        <v>22</v>
      </c>
      <c r="L4335" s="1" t="s">
        <v>23</v>
      </c>
      <c r="M4335" s="1" t="s">
        <v>48</v>
      </c>
      <c r="N4335" s="1" t="s">
        <v>32</v>
      </c>
      <c r="O4335" s="1" t="s">
        <v>24</v>
      </c>
      <c r="P4335" s="1" t="s">
        <v>33</v>
      </c>
      <c r="Q4335" s="1" t="s">
        <v>41</v>
      </c>
      <c r="R4335">
        <v>180.7</v>
      </c>
      <c r="S4335" s="1" t="s">
        <v>60</v>
      </c>
      <c r="T4335" s="1" t="s">
        <v>34</v>
      </c>
    </row>
    <row r="4336" spans="1:20" x14ac:dyDescent="0.35">
      <c r="A4336" s="1" t="s">
        <v>4754</v>
      </c>
      <c r="B4336">
        <v>47</v>
      </c>
      <c r="C4336" t="str">
        <f>IF(Family_Data3[[#This Row],[Father_Age]]&gt;45, "Old", IF(Family_Data3[[#This Row],[Father_Age]]&gt;=31, "Middle Age", "Young"))</f>
        <v>Old</v>
      </c>
      <c r="D4336">
        <v>47</v>
      </c>
      <c r="E4336" t="str">
        <f>IF(Family_Data3[[#This Row],[Mother_Age]]&gt;45, "Old", IF(Family_Data3[[#This Row],[Mother_Age]]&gt;=31, "Middle Age", "Young"))</f>
        <v>Old</v>
      </c>
      <c r="F4336">
        <v>174.4</v>
      </c>
      <c r="G4336">
        <v>158.9</v>
      </c>
      <c r="H4336" s="1" t="s">
        <v>20</v>
      </c>
      <c r="I4336" s="1" t="s">
        <v>19</v>
      </c>
      <c r="J4336" s="1" t="s">
        <v>22</v>
      </c>
      <c r="K4336" s="1" t="s">
        <v>31</v>
      </c>
      <c r="L4336" s="1" t="s">
        <v>22</v>
      </c>
      <c r="M4336" s="1" t="s">
        <v>22</v>
      </c>
      <c r="N4336" s="1" t="s">
        <v>32</v>
      </c>
      <c r="O4336" s="1" t="s">
        <v>36</v>
      </c>
      <c r="P4336" s="1" t="s">
        <v>51</v>
      </c>
      <c r="Q4336" s="1" t="s">
        <v>27</v>
      </c>
      <c r="R4336">
        <v>165.1</v>
      </c>
      <c r="S4336" s="1" t="s">
        <v>20</v>
      </c>
      <c r="T4336" s="1" t="s">
        <v>34</v>
      </c>
    </row>
    <row r="4337" spans="1:20" x14ac:dyDescent="0.35">
      <c r="A4337" s="1" t="s">
        <v>4760</v>
      </c>
      <c r="B4337">
        <v>50</v>
      </c>
      <c r="C4337" t="str">
        <f>IF(Family_Data3[[#This Row],[Father_Age]]&gt;45, "Old", IF(Family_Data3[[#This Row],[Father_Age]]&gt;=31, "Middle Age", "Young"))</f>
        <v>Old</v>
      </c>
      <c r="D4337">
        <v>36</v>
      </c>
      <c r="E4337" t="str">
        <f>IF(Family_Data3[[#This Row],[Mother_Age]]&gt;45, "Old", IF(Family_Data3[[#This Row],[Mother_Age]]&gt;=31, "Middle Age", "Young"))</f>
        <v>Middle Age</v>
      </c>
      <c r="F4337">
        <v>171.8</v>
      </c>
      <c r="G4337">
        <v>153.5</v>
      </c>
      <c r="H4337" s="1" t="s">
        <v>30</v>
      </c>
      <c r="I4337" s="1" t="s">
        <v>19</v>
      </c>
      <c r="J4337" s="1" t="s">
        <v>22</v>
      </c>
      <c r="K4337" s="1" t="s">
        <v>31</v>
      </c>
      <c r="L4337" s="1" t="s">
        <v>22</v>
      </c>
      <c r="M4337" s="1" t="s">
        <v>48</v>
      </c>
      <c r="N4337" s="1" t="s">
        <v>32</v>
      </c>
      <c r="O4337" s="1" t="s">
        <v>24</v>
      </c>
      <c r="P4337" s="1" t="s">
        <v>26</v>
      </c>
      <c r="Q4337" s="1" t="s">
        <v>41</v>
      </c>
      <c r="R4337">
        <v>162</v>
      </c>
      <c r="S4337" s="1" t="s">
        <v>30</v>
      </c>
      <c r="T4337" s="1" t="s">
        <v>28</v>
      </c>
    </row>
    <row r="4338" spans="1:20" x14ac:dyDescent="0.35">
      <c r="A4338" s="1" t="s">
        <v>4764</v>
      </c>
      <c r="B4338">
        <v>46</v>
      </c>
      <c r="C4338" t="str">
        <f>IF(Family_Data3[[#This Row],[Father_Age]]&gt;45, "Old", IF(Family_Data3[[#This Row],[Father_Age]]&gt;=31, "Middle Age", "Young"))</f>
        <v>Old</v>
      </c>
      <c r="D4338">
        <v>23</v>
      </c>
      <c r="E4338" t="str">
        <f>IF(Family_Data3[[#This Row],[Mother_Age]]&gt;45, "Old", IF(Family_Data3[[#This Row],[Mother_Age]]&gt;=31, "Middle Age", "Young"))</f>
        <v>Young</v>
      </c>
      <c r="F4338">
        <v>165.2</v>
      </c>
      <c r="G4338">
        <v>160.9</v>
      </c>
      <c r="H4338" s="1" t="s">
        <v>20</v>
      </c>
      <c r="I4338" s="1" t="s">
        <v>30</v>
      </c>
      <c r="J4338" s="1" t="s">
        <v>22</v>
      </c>
      <c r="K4338" s="1" t="s">
        <v>44</v>
      </c>
      <c r="L4338" s="1" t="s">
        <v>48</v>
      </c>
      <c r="M4338" s="1" t="s">
        <v>22</v>
      </c>
      <c r="N4338" s="1" t="s">
        <v>25</v>
      </c>
      <c r="O4338" s="1" t="s">
        <v>32</v>
      </c>
      <c r="P4338" s="1" t="s">
        <v>33</v>
      </c>
      <c r="Q4338" s="1" t="s">
        <v>27</v>
      </c>
      <c r="R4338">
        <v>153.30000000000001</v>
      </c>
      <c r="S4338" s="1" t="s">
        <v>60</v>
      </c>
      <c r="T4338" s="1" t="s">
        <v>34</v>
      </c>
    </row>
    <row r="4339" spans="1:20" x14ac:dyDescent="0.35">
      <c r="A4339" s="1" t="s">
        <v>4766</v>
      </c>
      <c r="B4339">
        <v>53</v>
      </c>
      <c r="C4339" t="str">
        <f>IF(Family_Data3[[#This Row],[Father_Age]]&gt;45, "Old", IF(Family_Data3[[#This Row],[Father_Age]]&gt;=31, "Middle Age", "Young"))</f>
        <v>Old</v>
      </c>
      <c r="D4339">
        <v>19</v>
      </c>
      <c r="E4339" t="str">
        <f>IF(Family_Data3[[#This Row],[Mother_Age]]&gt;45, "Old", IF(Family_Data3[[#This Row],[Mother_Age]]&gt;=31, "Middle Age", "Young"))</f>
        <v>Young</v>
      </c>
      <c r="F4339">
        <v>173.6</v>
      </c>
      <c r="G4339">
        <v>161.4</v>
      </c>
      <c r="H4339" s="1" t="s">
        <v>19</v>
      </c>
      <c r="I4339" s="1" t="s">
        <v>30</v>
      </c>
      <c r="J4339" s="1" t="s">
        <v>21</v>
      </c>
      <c r="K4339" s="1" t="s">
        <v>44</v>
      </c>
      <c r="L4339" s="1" t="s">
        <v>23</v>
      </c>
      <c r="M4339" s="1" t="s">
        <v>23</v>
      </c>
      <c r="N4339" s="1" t="s">
        <v>25</v>
      </c>
      <c r="O4339" s="1" t="s">
        <v>36</v>
      </c>
      <c r="P4339" s="1" t="s">
        <v>45</v>
      </c>
      <c r="Q4339" s="1" t="s">
        <v>41</v>
      </c>
      <c r="R4339">
        <v>178</v>
      </c>
      <c r="S4339" s="1" t="s">
        <v>30</v>
      </c>
      <c r="T4339" s="1" t="s">
        <v>34</v>
      </c>
    </row>
    <row r="4340" spans="1:20" x14ac:dyDescent="0.35">
      <c r="A4340" s="1" t="s">
        <v>4769</v>
      </c>
      <c r="B4340">
        <v>47</v>
      </c>
      <c r="C4340" t="str">
        <f>IF(Family_Data3[[#This Row],[Father_Age]]&gt;45, "Old", IF(Family_Data3[[#This Row],[Father_Age]]&gt;=31, "Middle Age", "Young"))</f>
        <v>Old</v>
      </c>
      <c r="D4340">
        <v>48</v>
      </c>
      <c r="E4340" t="str">
        <f>IF(Family_Data3[[#This Row],[Mother_Age]]&gt;45, "Old", IF(Family_Data3[[#This Row],[Mother_Age]]&gt;=31, "Middle Age", "Young"))</f>
        <v>Old</v>
      </c>
      <c r="F4340">
        <v>170.5</v>
      </c>
      <c r="G4340">
        <v>161</v>
      </c>
      <c r="H4340" s="1" t="s">
        <v>20</v>
      </c>
      <c r="I4340" s="1" t="s">
        <v>30</v>
      </c>
      <c r="J4340" s="1" t="s">
        <v>22</v>
      </c>
      <c r="K4340" s="1" t="s">
        <v>22</v>
      </c>
      <c r="L4340" s="1" t="s">
        <v>22</v>
      </c>
      <c r="M4340" s="1" t="s">
        <v>23</v>
      </c>
      <c r="N4340" s="1" t="s">
        <v>32</v>
      </c>
      <c r="O4340" s="1" t="s">
        <v>36</v>
      </c>
      <c r="P4340" s="1" t="s">
        <v>40</v>
      </c>
      <c r="Q4340" s="1" t="s">
        <v>27</v>
      </c>
      <c r="R4340">
        <v>162.69999999999999</v>
      </c>
      <c r="S4340" s="1" t="s">
        <v>60</v>
      </c>
      <c r="T4340" s="1" t="s">
        <v>28</v>
      </c>
    </row>
    <row r="4341" spans="1:20" x14ac:dyDescent="0.35">
      <c r="A4341" s="1" t="s">
        <v>4771</v>
      </c>
      <c r="B4341">
        <v>54</v>
      </c>
      <c r="C4341" t="str">
        <f>IF(Family_Data3[[#This Row],[Father_Age]]&gt;45, "Old", IF(Family_Data3[[#This Row],[Father_Age]]&gt;=31, "Middle Age", "Young"))</f>
        <v>Old</v>
      </c>
      <c r="D4341">
        <v>47</v>
      </c>
      <c r="E4341" t="str">
        <f>IF(Family_Data3[[#This Row],[Mother_Age]]&gt;45, "Old", IF(Family_Data3[[#This Row],[Mother_Age]]&gt;=31, "Middle Age", "Young"))</f>
        <v>Old</v>
      </c>
      <c r="F4341">
        <v>181.4</v>
      </c>
      <c r="G4341">
        <v>154.30000000000001</v>
      </c>
      <c r="H4341" s="1" t="s">
        <v>20</v>
      </c>
      <c r="I4341" s="1" t="s">
        <v>54</v>
      </c>
      <c r="J4341" s="1" t="s">
        <v>31</v>
      </c>
      <c r="K4341" s="1" t="s">
        <v>22</v>
      </c>
      <c r="L4341" s="1" t="s">
        <v>22</v>
      </c>
      <c r="M4341" s="1" t="s">
        <v>48</v>
      </c>
      <c r="N4341" s="1" t="s">
        <v>36</v>
      </c>
      <c r="O4341" s="1" t="s">
        <v>32</v>
      </c>
      <c r="P4341" s="1" t="s">
        <v>45</v>
      </c>
      <c r="Q4341" s="1" t="s">
        <v>27</v>
      </c>
      <c r="R4341">
        <v>157.1</v>
      </c>
      <c r="S4341" s="1" t="s">
        <v>20</v>
      </c>
      <c r="T4341" s="1" t="s">
        <v>28</v>
      </c>
    </row>
    <row r="4342" spans="1:20" x14ac:dyDescent="0.35">
      <c r="A4342" s="1" t="s">
        <v>4786</v>
      </c>
      <c r="B4342">
        <v>51</v>
      </c>
      <c r="C4342" t="str">
        <f>IF(Family_Data3[[#This Row],[Father_Age]]&gt;45, "Old", IF(Family_Data3[[#This Row],[Father_Age]]&gt;=31, "Middle Age", "Young"))</f>
        <v>Old</v>
      </c>
      <c r="D4342">
        <v>26</v>
      </c>
      <c r="E4342" t="str">
        <f>IF(Family_Data3[[#This Row],[Mother_Age]]&gt;45, "Old", IF(Family_Data3[[#This Row],[Mother_Age]]&gt;=31, "Middle Age", "Young"))</f>
        <v>Young</v>
      </c>
      <c r="F4342">
        <v>184.3</v>
      </c>
      <c r="G4342">
        <v>169.2</v>
      </c>
      <c r="H4342" s="1" t="s">
        <v>42</v>
      </c>
      <c r="I4342" s="1" t="s">
        <v>19</v>
      </c>
      <c r="J4342" s="1" t="s">
        <v>44</v>
      </c>
      <c r="K4342" s="1" t="s">
        <v>22</v>
      </c>
      <c r="L4342" s="1" t="s">
        <v>23</v>
      </c>
      <c r="M4342" s="1" t="s">
        <v>47</v>
      </c>
      <c r="N4342" s="1" t="s">
        <v>32</v>
      </c>
      <c r="O4342" s="1" t="s">
        <v>39</v>
      </c>
      <c r="P4342" s="1" t="s">
        <v>51</v>
      </c>
      <c r="Q4342" s="1" t="s">
        <v>27</v>
      </c>
      <c r="R4342">
        <v>169.1</v>
      </c>
      <c r="S4342" s="1" t="s">
        <v>42</v>
      </c>
      <c r="T4342" s="1" t="s">
        <v>52</v>
      </c>
    </row>
    <row r="4343" spans="1:20" x14ac:dyDescent="0.35">
      <c r="A4343" s="1" t="s">
        <v>4789</v>
      </c>
      <c r="B4343">
        <v>47</v>
      </c>
      <c r="C4343" t="str">
        <f>IF(Family_Data3[[#This Row],[Father_Age]]&gt;45, "Old", IF(Family_Data3[[#This Row],[Father_Age]]&gt;=31, "Middle Age", "Young"))</f>
        <v>Old</v>
      </c>
      <c r="D4343">
        <v>27</v>
      </c>
      <c r="E4343" t="str">
        <f>IF(Family_Data3[[#This Row],[Mother_Age]]&gt;45, "Old", IF(Family_Data3[[#This Row],[Mother_Age]]&gt;=31, "Middle Age", "Young"))</f>
        <v>Young</v>
      </c>
      <c r="F4343">
        <v>171.2</v>
      </c>
      <c r="G4343">
        <v>169</v>
      </c>
      <c r="H4343" s="1" t="s">
        <v>60</v>
      </c>
      <c r="I4343" s="1" t="s">
        <v>30</v>
      </c>
      <c r="J4343" s="1" t="s">
        <v>31</v>
      </c>
      <c r="K4343" s="1" t="s">
        <v>22</v>
      </c>
      <c r="L4343" s="1" t="s">
        <v>23</v>
      </c>
      <c r="M4343" s="1" t="s">
        <v>22</v>
      </c>
      <c r="N4343" s="1" t="s">
        <v>39</v>
      </c>
      <c r="O4343" s="1" t="s">
        <v>39</v>
      </c>
      <c r="P4343" s="1" t="s">
        <v>33</v>
      </c>
      <c r="Q4343" s="1" t="s">
        <v>41</v>
      </c>
      <c r="R4343">
        <v>169.3</v>
      </c>
      <c r="S4343" s="1" t="s">
        <v>60</v>
      </c>
      <c r="T4343" s="1" t="s">
        <v>34</v>
      </c>
    </row>
    <row r="4344" spans="1:20" x14ac:dyDescent="0.35">
      <c r="A4344" s="1" t="s">
        <v>4792</v>
      </c>
      <c r="B4344">
        <v>47</v>
      </c>
      <c r="C4344" t="str">
        <f>IF(Family_Data3[[#This Row],[Father_Age]]&gt;45, "Old", IF(Family_Data3[[#This Row],[Father_Age]]&gt;=31, "Middle Age", "Young"))</f>
        <v>Old</v>
      </c>
      <c r="D4344">
        <v>26</v>
      </c>
      <c r="E4344" t="str">
        <f>IF(Family_Data3[[#This Row],[Mother_Age]]&gt;45, "Old", IF(Family_Data3[[#This Row],[Mother_Age]]&gt;=31, "Middle Age", "Young"))</f>
        <v>Young</v>
      </c>
      <c r="F4344">
        <v>184.6</v>
      </c>
      <c r="G4344">
        <v>160.5</v>
      </c>
      <c r="H4344" s="1" t="s">
        <v>20</v>
      </c>
      <c r="I4344" s="1" t="s">
        <v>19</v>
      </c>
      <c r="J4344" s="1" t="s">
        <v>22</v>
      </c>
      <c r="K4344" s="1" t="s">
        <v>22</v>
      </c>
      <c r="L4344" s="1" t="s">
        <v>22</v>
      </c>
      <c r="M4344" s="1" t="s">
        <v>48</v>
      </c>
      <c r="N4344" s="1" t="s">
        <v>36</v>
      </c>
      <c r="O4344" s="1" t="s">
        <v>32</v>
      </c>
      <c r="P4344" s="1" t="s">
        <v>65</v>
      </c>
      <c r="Q4344" s="1" t="s">
        <v>41</v>
      </c>
      <c r="R4344">
        <v>176.7</v>
      </c>
      <c r="S4344" s="1" t="s">
        <v>50</v>
      </c>
      <c r="T4344" s="1" t="s">
        <v>34</v>
      </c>
    </row>
    <row r="4345" spans="1:20" x14ac:dyDescent="0.35">
      <c r="A4345" s="1" t="s">
        <v>4795</v>
      </c>
      <c r="B4345">
        <v>48</v>
      </c>
      <c r="C4345" t="str">
        <f>IF(Family_Data3[[#This Row],[Father_Age]]&gt;45, "Old", IF(Family_Data3[[#This Row],[Father_Age]]&gt;=31, "Middle Age", "Young"))</f>
        <v>Old</v>
      </c>
      <c r="D4345">
        <v>18</v>
      </c>
      <c r="E4345" t="str">
        <f>IF(Family_Data3[[#This Row],[Mother_Age]]&gt;45, "Old", IF(Family_Data3[[#This Row],[Mother_Age]]&gt;=31, "Middle Age", "Young"))</f>
        <v>Young</v>
      </c>
      <c r="F4345">
        <v>173.9</v>
      </c>
      <c r="G4345">
        <v>161.1</v>
      </c>
      <c r="H4345" s="1" t="s">
        <v>30</v>
      </c>
      <c r="I4345" s="1" t="s">
        <v>30</v>
      </c>
      <c r="J4345" s="1" t="s">
        <v>31</v>
      </c>
      <c r="K4345" s="1" t="s">
        <v>31</v>
      </c>
      <c r="L4345" s="1" t="s">
        <v>48</v>
      </c>
      <c r="M4345" s="1" t="s">
        <v>47</v>
      </c>
      <c r="N4345" s="1" t="s">
        <v>39</v>
      </c>
      <c r="O4345" s="1" t="s">
        <v>32</v>
      </c>
      <c r="P4345" s="1" t="s">
        <v>51</v>
      </c>
      <c r="Q4345" s="1" t="s">
        <v>27</v>
      </c>
      <c r="R4345">
        <v>168.2</v>
      </c>
      <c r="S4345" s="1" t="s">
        <v>30</v>
      </c>
      <c r="T4345" s="1" t="s">
        <v>52</v>
      </c>
    </row>
    <row r="4346" spans="1:20" x14ac:dyDescent="0.35">
      <c r="A4346" s="1" t="s">
        <v>4797</v>
      </c>
      <c r="B4346">
        <v>52</v>
      </c>
      <c r="C4346" t="str">
        <f>IF(Family_Data3[[#This Row],[Father_Age]]&gt;45, "Old", IF(Family_Data3[[#This Row],[Father_Age]]&gt;=31, "Middle Age", "Young"))</f>
        <v>Old</v>
      </c>
      <c r="D4346">
        <v>22</v>
      </c>
      <c r="E4346" t="str">
        <f>IF(Family_Data3[[#This Row],[Mother_Age]]&gt;45, "Old", IF(Family_Data3[[#This Row],[Mother_Age]]&gt;=31, "Middle Age", "Young"))</f>
        <v>Young</v>
      </c>
      <c r="F4346">
        <v>170.2</v>
      </c>
      <c r="G4346">
        <v>161.69999999999999</v>
      </c>
      <c r="H4346" s="1" t="s">
        <v>19</v>
      </c>
      <c r="I4346" s="1" t="s">
        <v>60</v>
      </c>
      <c r="J4346" s="1" t="s">
        <v>44</v>
      </c>
      <c r="K4346" s="1" t="s">
        <v>44</v>
      </c>
      <c r="L4346" s="1" t="s">
        <v>22</v>
      </c>
      <c r="M4346" s="1" t="s">
        <v>23</v>
      </c>
      <c r="N4346" s="1" t="s">
        <v>32</v>
      </c>
      <c r="O4346" s="1" t="s">
        <v>25</v>
      </c>
      <c r="P4346" s="1" t="s">
        <v>51</v>
      </c>
      <c r="Q4346" s="1" t="s">
        <v>27</v>
      </c>
      <c r="R4346">
        <v>160.9</v>
      </c>
      <c r="S4346" s="1" t="s">
        <v>30</v>
      </c>
      <c r="T4346" s="1" t="s">
        <v>52</v>
      </c>
    </row>
    <row r="4347" spans="1:20" x14ac:dyDescent="0.35">
      <c r="A4347" s="1" t="s">
        <v>4798</v>
      </c>
      <c r="B4347">
        <v>55</v>
      </c>
      <c r="C4347" t="str">
        <f>IF(Family_Data3[[#This Row],[Father_Age]]&gt;45, "Old", IF(Family_Data3[[#This Row],[Father_Age]]&gt;=31, "Middle Age", "Young"))</f>
        <v>Old</v>
      </c>
      <c r="D4347">
        <v>39</v>
      </c>
      <c r="E4347" t="str">
        <f>IF(Family_Data3[[#This Row],[Mother_Age]]&gt;45, "Old", IF(Family_Data3[[#This Row],[Mother_Age]]&gt;=31, "Middle Age", "Young"))</f>
        <v>Middle Age</v>
      </c>
      <c r="F4347">
        <v>171</v>
      </c>
      <c r="G4347">
        <v>156.80000000000001</v>
      </c>
      <c r="H4347" s="1" t="s">
        <v>19</v>
      </c>
      <c r="I4347" s="1" t="s">
        <v>30</v>
      </c>
      <c r="J4347" s="1" t="s">
        <v>44</v>
      </c>
      <c r="K4347" s="1" t="s">
        <v>31</v>
      </c>
      <c r="L4347" s="1" t="s">
        <v>22</v>
      </c>
      <c r="M4347" s="1" t="s">
        <v>48</v>
      </c>
      <c r="N4347" s="1" t="s">
        <v>24</v>
      </c>
      <c r="O4347" s="1" t="s">
        <v>25</v>
      </c>
      <c r="P4347" s="1" t="s">
        <v>33</v>
      </c>
      <c r="Q4347" s="1" t="s">
        <v>41</v>
      </c>
      <c r="R4347">
        <v>169.2</v>
      </c>
      <c r="S4347" s="1" t="s">
        <v>30</v>
      </c>
      <c r="T4347" s="1" t="s">
        <v>28</v>
      </c>
    </row>
    <row r="4348" spans="1:20" x14ac:dyDescent="0.35">
      <c r="A4348" s="1" t="s">
        <v>4801</v>
      </c>
      <c r="B4348">
        <v>54</v>
      </c>
      <c r="C4348" t="str">
        <f>IF(Family_Data3[[#This Row],[Father_Age]]&gt;45, "Old", IF(Family_Data3[[#This Row],[Father_Age]]&gt;=31, "Middle Age", "Young"))</f>
        <v>Old</v>
      </c>
      <c r="D4348">
        <v>49</v>
      </c>
      <c r="E4348" t="str">
        <f>IF(Family_Data3[[#This Row],[Mother_Age]]&gt;45, "Old", IF(Family_Data3[[#This Row],[Mother_Age]]&gt;=31, "Middle Age", "Young"))</f>
        <v>Old</v>
      </c>
      <c r="F4348">
        <v>177.1</v>
      </c>
      <c r="G4348">
        <v>165.4</v>
      </c>
      <c r="H4348" s="1" t="s">
        <v>20</v>
      </c>
      <c r="I4348" s="1" t="s">
        <v>20</v>
      </c>
      <c r="J4348" s="1" t="s">
        <v>44</v>
      </c>
      <c r="K4348" s="1" t="s">
        <v>22</v>
      </c>
      <c r="L4348" s="1" t="s">
        <v>22</v>
      </c>
      <c r="M4348" s="1" t="s">
        <v>23</v>
      </c>
      <c r="N4348" s="1" t="s">
        <v>25</v>
      </c>
      <c r="O4348" s="1" t="s">
        <v>36</v>
      </c>
      <c r="P4348" s="1" t="s">
        <v>33</v>
      </c>
      <c r="Q4348" s="1" t="s">
        <v>27</v>
      </c>
      <c r="R4348">
        <v>162.1</v>
      </c>
      <c r="S4348" s="1" t="s">
        <v>20</v>
      </c>
      <c r="T4348" s="1" t="s">
        <v>28</v>
      </c>
    </row>
    <row r="4349" spans="1:20" x14ac:dyDescent="0.35">
      <c r="A4349" s="1" t="s">
        <v>4802</v>
      </c>
      <c r="B4349">
        <v>49</v>
      </c>
      <c r="C4349" t="str">
        <f>IF(Family_Data3[[#This Row],[Father_Age]]&gt;45, "Old", IF(Family_Data3[[#This Row],[Father_Age]]&gt;=31, "Middle Age", "Young"))</f>
        <v>Old</v>
      </c>
      <c r="D4349">
        <v>28</v>
      </c>
      <c r="E4349" t="str">
        <f>IF(Family_Data3[[#This Row],[Mother_Age]]&gt;45, "Old", IF(Family_Data3[[#This Row],[Mother_Age]]&gt;=31, "Middle Age", "Young"))</f>
        <v>Young</v>
      </c>
      <c r="F4349">
        <v>180.2</v>
      </c>
      <c r="G4349">
        <v>160.4</v>
      </c>
      <c r="H4349" s="1" t="s">
        <v>30</v>
      </c>
      <c r="I4349" s="1" t="s">
        <v>42</v>
      </c>
      <c r="J4349" s="1" t="s">
        <v>44</v>
      </c>
      <c r="K4349" s="1" t="s">
        <v>44</v>
      </c>
      <c r="L4349" s="1" t="s">
        <v>22</v>
      </c>
      <c r="M4349" s="1" t="s">
        <v>22</v>
      </c>
      <c r="N4349" s="1" t="s">
        <v>32</v>
      </c>
      <c r="O4349" s="1" t="s">
        <v>36</v>
      </c>
      <c r="P4349" s="1" t="s">
        <v>51</v>
      </c>
      <c r="Q4349" s="1" t="s">
        <v>41</v>
      </c>
      <c r="R4349">
        <v>181.3</v>
      </c>
      <c r="S4349" s="1" t="s">
        <v>42</v>
      </c>
      <c r="T4349" s="1" t="s">
        <v>34</v>
      </c>
    </row>
    <row r="4350" spans="1:20" x14ac:dyDescent="0.35">
      <c r="A4350" s="1" t="s">
        <v>4803</v>
      </c>
      <c r="B4350">
        <v>47</v>
      </c>
      <c r="C4350" t="str">
        <f>IF(Family_Data3[[#This Row],[Father_Age]]&gt;45, "Old", IF(Family_Data3[[#This Row],[Father_Age]]&gt;=31, "Middle Age", "Young"))</f>
        <v>Old</v>
      </c>
      <c r="D4350">
        <v>27</v>
      </c>
      <c r="E4350" t="str">
        <f>IF(Family_Data3[[#This Row],[Mother_Age]]&gt;45, "Old", IF(Family_Data3[[#This Row],[Mother_Age]]&gt;=31, "Middle Age", "Young"))</f>
        <v>Young</v>
      </c>
      <c r="F4350">
        <v>181.7</v>
      </c>
      <c r="G4350">
        <v>161.69999999999999</v>
      </c>
      <c r="H4350" s="1" t="s">
        <v>20</v>
      </c>
      <c r="I4350" s="1" t="s">
        <v>19</v>
      </c>
      <c r="J4350" s="1" t="s">
        <v>22</v>
      </c>
      <c r="K4350" s="1" t="s">
        <v>22</v>
      </c>
      <c r="L4350" s="1" t="s">
        <v>23</v>
      </c>
      <c r="M4350" s="1" t="s">
        <v>22</v>
      </c>
      <c r="N4350" s="1" t="s">
        <v>39</v>
      </c>
      <c r="O4350" s="1" t="s">
        <v>24</v>
      </c>
      <c r="P4350" s="1" t="s">
        <v>51</v>
      </c>
      <c r="Q4350" s="1" t="s">
        <v>41</v>
      </c>
      <c r="R4350">
        <v>176.2</v>
      </c>
      <c r="S4350" s="1" t="s">
        <v>20</v>
      </c>
      <c r="T4350" s="1" t="s">
        <v>34</v>
      </c>
    </row>
    <row r="4351" spans="1:20" x14ac:dyDescent="0.35">
      <c r="A4351" s="1" t="s">
        <v>4807</v>
      </c>
      <c r="B4351">
        <v>49</v>
      </c>
      <c r="C4351" t="str">
        <f>IF(Family_Data3[[#This Row],[Father_Age]]&gt;45, "Old", IF(Family_Data3[[#This Row],[Father_Age]]&gt;=31, "Middle Age", "Young"))</f>
        <v>Old</v>
      </c>
      <c r="D4351">
        <v>20</v>
      </c>
      <c r="E4351" t="str">
        <f>IF(Family_Data3[[#This Row],[Mother_Age]]&gt;45, "Old", IF(Family_Data3[[#This Row],[Mother_Age]]&gt;=31, "Middle Age", "Young"))</f>
        <v>Young</v>
      </c>
      <c r="F4351">
        <v>167.5</v>
      </c>
      <c r="G4351">
        <v>163</v>
      </c>
      <c r="H4351" s="1" t="s">
        <v>19</v>
      </c>
      <c r="I4351" s="1" t="s">
        <v>54</v>
      </c>
      <c r="J4351" s="1" t="s">
        <v>44</v>
      </c>
      <c r="K4351" s="1" t="s">
        <v>22</v>
      </c>
      <c r="L4351" s="1" t="s">
        <v>23</v>
      </c>
      <c r="M4351" s="1" t="s">
        <v>48</v>
      </c>
      <c r="N4351" s="1" t="s">
        <v>32</v>
      </c>
      <c r="O4351" s="1" t="s">
        <v>32</v>
      </c>
      <c r="P4351" s="1" t="s">
        <v>51</v>
      </c>
      <c r="Q4351" s="1" t="s">
        <v>27</v>
      </c>
      <c r="R4351">
        <v>160</v>
      </c>
      <c r="S4351" s="1" t="s">
        <v>54</v>
      </c>
      <c r="T4351" s="1" t="s">
        <v>52</v>
      </c>
    </row>
    <row r="4352" spans="1:20" x14ac:dyDescent="0.35">
      <c r="A4352" s="1" t="s">
        <v>4808</v>
      </c>
      <c r="B4352">
        <v>48</v>
      </c>
      <c r="C4352" t="str">
        <f>IF(Family_Data3[[#This Row],[Father_Age]]&gt;45, "Old", IF(Family_Data3[[#This Row],[Father_Age]]&gt;=31, "Middle Age", "Young"))</f>
        <v>Old</v>
      </c>
      <c r="D4352">
        <v>19</v>
      </c>
      <c r="E4352" t="str">
        <f>IF(Family_Data3[[#This Row],[Mother_Age]]&gt;45, "Old", IF(Family_Data3[[#This Row],[Mother_Age]]&gt;=31, "Middle Age", "Young"))</f>
        <v>Young</v>
      </c>
      <c r="F4352">
        <v>172.2</v>
      </c>
      <c r="G4352">
        <v>155.19999999999999</v>
      </c>
      <c r="H4352" s="1" t="s">
        <v>20</v>
      </c>
      <c r="I4352" s="1" t="s">
        <v>20</v>
      </c>
      <c r="J4352" s="1" t="s">
        <v>21</v>
      </c>
      <c r="K4352" s="1" t="s">
        <v>31</v>
      </c>
      <c r="L4352" s="1" t="s">
        <v>22</v>
      </c>
      <c r="M4352" s="1" t="s">
        <v>22</v>
      </c>
      <c r="N4352" s="1" t="s">
        <v>32</v>
      </c>
      <c r="O4352" s="1" t="s">
        <v>24</v>
      </c>
      <c r="P4352" s="1" t="s">
        <v>45</v>
      </c>
      <c r="Q4352" s="1" t="s">
        <v>27</v>
      </c>
      <c r="R4352">
        <v>159.5</v>
      </c>
      <c r="S4352" s="1" t="s">
        <v>20</v>
      </c>
      <c r="T4352" s="1" t="s">
        <v>34</v>
      </c>
    </row>
    <row r="4353" spans="1:20" x14ac:dyDescent="0.35">
      <c r="A4353" s="1" t="s">
        <v>4820</v>
      </c>
      <c r="B4353">
        <v>46</v>
      </c>
      <c r="C4353" t="str">
        <f>IF(Family_Data3[[#This Row],[Father_Age]]&gt;45, "Old", IF(Family_Data3[[#This Row],[Father_Age]]&gt;=31, "Middle Age", "Young"))</f>
        <v>Old</v>
      </c>
      <c r="D4353">
        <v>35</v>
      </c>
      <c r="E4353" t="str">
        <f>IF(Family_Data3[[#This Row],[Mother_Age]]&gt;45, "Old", IF(Family_Data3[[#This Row],[Mother_Age]]&gt;=31, "Middle Age", "Young"))</f>
        <v>Middle Age</v>
      </c>
      <c r="F4353">
        <v>174</v>
      </c>
      <c r="G4353">
        <v>155.5</v>
      </c>
      <c r="H4353" s="1" t="s">
        <v>42</v>
      </c>
      <c r="I4353" s="1" t="s">
        <v>20</v>
      </c>
      <c r="J4353" s="1" t="s">
        <v>31</v>
      </c>
      <c r="K4353" s="1" t="s">
        <v>22</v>
      </c>
      <c r="L4353" s="1" t="s">
        <v>47</v>
      </c>
      <c r="M4353" s="1" t="s">
        <v>47</v>
      </c>
      <c r="N4353" s="1" t="s">
        <v>32</v>
      </c>
      <c r="O4353" s="1" t="s">
        <v>32</v>
      </c>
      <c r="P4353" s="1" t="s">
        <v>45</v>
      </c>
      <c r="Q4353" s="1" t="s">
        <v>27</v>
      </c>
      <c r="R4353">
        <v>160.6</v>
      </c>
      <c r="S4353" s="1" t="s">
        <v>60</v>
      </c>
      <c r="T4353" s="1" t="s">
        <v>34</v>
      </c>
    </row>
    <row r="4354" spans="1:20" x14ac:dyDescent="0.35">
      <c r="A4354" s="1" t="s">
        <v>4821</v>
      </c>
      <c r="B4354">
        <v>52</v>
      </c>
      <c r="C4354" t="str">
        <f>IF(Family_Data3[[#This Row],[Father_Age]]&gt;45, "Old", IF(Family_Data3[[#This Row],[Father_Age]]&gt;=31, "Middle Age", "Young"))</f>
        <v>Old</v>
      </c>
      <c r="D4354">
        <v>21</v>
      </c>
      <c r="E4354" t="str">
        <f>IF(Family_Data3[[#This Row],[Mother_Age]]&gt;45, "Old", IF(Family_Data3[[#This Row],[Mother_Age]]&gt;=31, "Middle Age", "Young"))</f>
        <v>Young</v>
      </c>
      <c r="F4354">
        <v>172.8</v>
      </c>
      <c r="G4354">
        <v>162.9</v>
      </c>
      <c r="H4354" s="1" t="s">
        <v>19</v>
      </c>
      <c r="I4354" s="1" t="s">
        <v>19</v>
      </c>
      <c r="J4354" s="1" t="s">
        <v>21</v>
      </c>
      <c r="K4354" s="1" t="s">
        <v>21</v>
      </c>
      <c r="L4354" s="1" t="s">
        <v>47</v>
      </c>
      <c r="M4354" s="1" t="s">
        <v>48</v>
      </c>
      <c r="N4354" s="1" t="s">
        <v>39</v>
      </c>
      <c r="O4354" s="1" t="s">
        <v>36</v>
      </c>
      <c r="P4354" s="1" t="s">
        <v>45</v>
      </c>
      <c r="Q4354" s="1" t="s">
        <v>41</v>
      </c>
      <c r="R4354">
        <v>175.7</v>
      </c>
      <c r="S4354" s="1" t="s">
        <v>19</v>
      </c>
      <c r="T4354" s="1" t="s">
        <v>34</v>
      </c>
    </row>
    <row r="4355" spans="1:20" x14ac:dyDescent="0.35">
      <c r="A4355" s="1" t="s">
        <v>4823</v>
      </c>
      <c r="B4355">
        <v>53</v>
      </c>
      <c r="C4355" t="str">
        <f>IF(Family_Data3[[#This Row],[Father_Age]]&gt;45, "Old", IF(Family_Data3[[#This Row],[Father_Age]]&gt;=31, "Middle Age", "Young"))</f>
        <v>Old</v>
      </c>
      <c r="D4355">
        <v>26</v>
      </c>
      <c r="E4355" t="str">
        <f>IF(Family_Data3[[#This Row],[Mother_Age]]&gt;45, "Old", IF(Family_Data3[[#This Row],[Mother_Age]]&gt;=31, "Middle Age", "Young"))</f>
        <v>Young</v>
      </c>
      <c r="F4355">
        <v>168.4</v>
      </c>
      <c r="G4355">
        <v>152.69999999999999</v>
      </c>
      <c r="H4355" s="1" t="s">
        <v>19</v>
      </c>
      <c r="I4355" s="1" t="s">
        <v>19</v>
      </c>
      <c r="J4355" s="1" t="s">
        <v>31</v>
      </c>
      <c r="K4355" s="1" t="s">
        <v>44</v>
      </c>
      <c r="L4355" s="1" t="s">
        <v>23</v>
      </c>
      <c r="M4355" s="1" t="s">
        <v>23</v>
      </c>
      <c r="N4355" s="1" t="s">
        <v>32</v>
      </c>
      <c r="O4355" s="1" t="s">
        <v>39</v>
      </c>
      <c r="P4355" s="1" t="s">
        <v>40</v>
      </c>
      <c r="Q4355" s="1" t="s">
        <v>27</v>
      </c>
      <c r="R4355">
        <v>150.6</v>
      </c>
      <c r="S4355" s="1" t="s">
        <v>19</v>
      </c>
      <c r="T4355" s="1" t="s">
        <v>34</v>
      </c>
    </row>
    <row r="4356" spans="1:20" x14ac:dyDescent="0.35">
      <c r="A4356" s="1" t="s">
        <v>4831</v>
      </c>
      <c r="B4356">
        <v>49</v>
      </c>
      <c r="C4356" t="str">
        <f>IF(Family_Data3[[#This Row],[Father_Age]]&gt;45, "Old", IF(Family_Data3[[#This Row],[Father_Age]]&gt;=31, "Middle Age", "Young"))</f>
        <v>Old</v>
      </c>
      <c r="D4356">
        <v>32</v>
      </c>
      <c r="E4356" t="str">
        <f>IF(Family_Data3[[#This Row],[Mother_Age]]&gt;45, "Old", IF(Family_Data3[[#This Row],[Mother_Age]]&gt;=31, "Middle Age", "Young"))</f>
        <v>Middle Age</v>
      </c>
      <c r="F4356">
        <v>173.7</v>
      </c>
      <c r="G4356">
        <v>162.6</v>
      </c>
      <c r="H4356" s="1" t="s">
        <v>20</v>
      </c>
      <c r="I4356" s="1" t="s">
        <v>30</v>
      </c>
      <c r="J4356" s="1" t="s">
        <v>44</v>
      </c>
      <c r="K4356" s="1" t="s">
        <v>22</v>
      </c>
      <c r="L4356" s="1" t="s">
        <v>22</v>
      </c>
      <c r="M4356" s="1" t="s">
        <v>23</v>
      </c>
      <c r="N4356" s="1" t="s">
        <v>24</v>
      </c>
      <c r="O4356" s="1" t="s">
        <v>36</v>
      </c>
      <c r="P4356" s="1" t="s">
        <v>40</v>
      </c>
      <c r="Q4356" s="1" t="s">
        <v>41</v>
      </c>
      <c r="R4356">
        <v>176.8</v>
      </c>
      <c r="S4356" s="1" t="s">
        <v>38</v>
      </c>
      <c r="T4356" s="1" t="s">
        <v>34</v>
      </c>
    </row>
    <row r="4357" spans="1:20" x14ac:dyDescent="0.35">
      <c r="A4357" s="1" t="s">
        <v>4833</v>
      </c>
      <c r="B4357">
        <v>54</v>
      </c>
      <c r="C4357" t="str">
        <f>IF(Family_Data3[[#This Row],[Father_Age]]&gt;45, "Old", IF(Family_Data3[[#This Row],[Father_Age]]&gt;=31, "Middle Age", "Young"))</f>
        <v>Old</v>
      </c>
      <c r="D4357">
        <v>33</v>
      </c>
      <c r="E4357" t="str">
        <f>IF(Family_Data3[[#This Row],[Mother_Age]]&gt;45, "Old", IF(Family_Data3[[#This Row],[Mother_Age]]&gt;=31, "Middle Age", "Young"))</f>
        <v>Middle Age</v>
      </c>
      <c r="F4357">
        <v>183.3</v>
      </c>
      <c r="G4357">
        <v>165.8</v>
      </c>
      <c r="H4357" s="1" t="s">
        <v>20</v>
      </c>
      <c r="I4357" s="1" t="s">
        <v>19</v>
      </c>
      <c r="J4357" s="1" t="s">
        <v>22</v>
      </c>
      <c r="K4357" s="1" t="s">
        <v>22</v>
      </c>
      <c r="L4357" s="1" t="s">
        <v>48</v>
      </c>
      <c r="M4357" s="1" t="s">
        <v>23</v>
      </c>
      <c r="N4357" s="1" t="s">
        <v>32</v>
      </c>
      <c r="O4357" s="1" t="s">
        <v>39</v>
      </c>
      <c r="P4357" s="1" t="s">
        <v>51</v>
      </c>
      <c r="Q4357" s="1" t="s">
        <v>41</v>
      </c>
      <c r="R4357">
        <v>183.5</v>
      </c>
      <c r="S4357" s="1" t="s">
        <v>50</v>
      </c>
      <c r="T4357" s="1" t="s">
        <v>34</v>
      </c>
    </row>
    <row r="4358" spans="1:20" x14ac:dyDescent="0.35">
      <c r="A4358" s="1" t="s">
        <v>4837</v>
      </c>
      <c r="B4358">
        <v>55</v>
      </c>
      <c r="C4358" t="str">
        <f>IF(Family_Data3[[#This Row],[Father_Age]]&gt;45, "Old", IF(Family_Data3[[#This Row],[Father_Age]]&gt;=31, "Middle Age", "Young"))</f>
        <v>Old</v>
      </c>
      <c r="D4358">
        <v>31</v>
      </c>
      <c r="E4358" t="str">
        <f>IF(Family_Data3[[#This Row],[Mother_Age]]&gt;45, "Old", IF(Family_Data3[[#This Row],[Mother_Age]]&gt;=31, "Middle Age", "Young"))</f>
        <v>Middle Age</v>
      </c>
      <c r="F4358">
        <v>172.8</v>
      </c>
      <c r="G4358">
        <v>162</v>
      </c>
      <c r="H4358" s="1" t="s">
        <v>19</v>
      </c>
      <c r="I4358" s="1" t="s">
        <v>19</v>
      </c>
      <c r="J4358" s="1" t="s">
        <v>22</v>
      </c>
      <c r="K4358" s="1" t="s">
        <v>22</v>
      </c>
      <c r="L4358" s="1" t="s">
        <v>23</v>
      </c>
      <c r="M4358" s="1" t="s">
        <v>23</v>
      </c>
      <c r="N4358" s="1" t="s">
        <v>24</v>
      </c>
      <c r="O4358" s="1" t="s">
        <v>39</v>
      </c>
      <c r="P4358" s="1" t="s">
        <v>51</v>
      </c>
      <c r="Q4358" s="1" t="s">
        <v>41</v>
      </c>
      <c r="R4358">
        <v>175</v>
      </c>
      <c r="S4358" s="1" t="s">
        <v>19</v>
      </c>
      <c r="T4358" s="1" t="s">
        <v>34</v>
      </c>
    </row>
    <row r="4359" spans="1:20" x14ac:dyDescent="0.35">
      <c r="A4359" s="1" t="s">
        <v>4838</v>
      </c>
      <c r="B4359">
        <v>46</v>
      </c>
      <c r="C4359" t="str">
        <f>IF(Family_Data3[[#This Row],[Father_Age]]&gt;45, "Old", IF(Family_Data3[[#This Row],[Father_Age]]&gt;=31, "Middle Age", "Young"))</f>
        <v>Old</v>
      </c>
      <c r="D4359">
        <v>23</v>
      </c>
      <c r="E4359" t="str">
        <f>IF(Family_Data3[[#This Row],[Mother_Age]]&gt;45, "Old", IF(Family_Data3[[#This Row],[Mother_Age]]&gt;=31, "Middle Age", "Young"))</f>
        <v>Young</v>
      </c>
      <c r="F4359">
        <v>170.7</v>
      </c>
      <c r="G4359">
        <v>151.4</v>
      </c>
      <c r="H4359" s="1" t="s">
        <v>60</v>
      </c>
      <c r="I4359" s="1" t="s">
        <v>20</v>
      </c>
      <c r="J4359" s="1" t="s">
        <v>21</v>
      </c>
      <c r="K4359" s="1" t="s">
        <v>44</v>
      </c>
      <c r="L4359" s="1" t="s">
        <v>48</v>
      </c>
      <c r="M4359" s="1" t="s">
        <v>22</v>
      </c>
      <c r="N4359" s="1" t="s">
        <v>32</v>
      </c>
      <c r="O4359" s="1" t="s">
        <v>32</v>
      </c>
      <c r="P4359" s="1" t="s">
        <v>65</v>
      </c>
      <c r="Q4359" s="1" t="s">
        <v>27</v>
      </c>
      <c r="R4359">
        <v>157.5</v>
      </c>
      <c r="S4359" s="1" t="s">
        <v>50</v>
      </c>
      <c r="T4359" s="1" t="s">
        <v>28</v>
      </c>
    </row>
    <row r="4360" spans="1:20" x14ac:dyDescent="0.35">
      <c r="A4360" s="1" t="s">
        <v>4839</v>
      </c>
      <c r="B4360">
        <v>51</v>
      </c>
      <c r="C4360" t="str">
        <f>IF(Family_Data3[[#This Row],[Father_Age]]&gt;45, "Old", IF(Family_Data3[[#This Row],[Father_Age]]&gt;=31, "Middle Age", "Young"))</f>
        <v>Old</v>
      </c>
      <c r="D4360">
        <v>38</v>
      </c>
      <c r="E4360" t="str">
        <f>IF(Family_Data3[[#This Row],[Mother_Age]]&gt;45, "Old", IF(Family_Data3[[#This Row],[Mother_Age]]&gt;=31, "Middle Age", "Young"))</f>
        <v>Middle Age</v>
      </c>
      <c r="F4360">
        <v>192.3</v>
      </c>
      <c r="G4360">
        <v>158.19999999999999</v>
      </c>
      <c r="H4360" s="1" t="s">
        <v>60</v>
      </c>
      <c r="I4360" s="1" t="s">
        <v>30</v>
      </c>
      <c r="J4360" s="1" t="s">
        <v>22</v>
      </c>
      <c r="K4360" s="1" t="s">
        <v>44</v>
      </c>
      <c r="L4360" s="1" t="s">
        <v>22</v>
      </c>
      <c r="M4360" s="1" t="s">
        <v>48</v>
      </c>
      <c r="N4360" s="1" t="s">
        <v>32</v>
      </c>
      <c r="O4360" s="1" t="s">
        <v>24</v>
      </c>
      <c r="P4360" s="1" t="s">
        <v>33</v>
      </c>
      <c r="Q4360" s="1" t="s">
        <v>41</v>
      </c>
      <c r="R4360">
        <v>187.1</v>
      </c>
      <c r="S4360" s="1" t="s">
        <v>42</v>
      </c>
      <c r="T4360" s="1" t="s">
        <v>34</v>
      </c>
    </row>
    <row r="4361" spans="1:20" x14ac:dyDescent="0.35">
      <c r="A4361" s="1" t="s">
        <v>4842</v>
      </c>
      <c r="B4361">
        <v>47</v>
      </c>
      <c r="C4361" t="str">
        <f>IF(Family_Data3[[#This Row],[Father_Age]]&gt;45, "Old", IF(Family_Data3[[#This Row],[Father_Age]]&gt;=31, "Middle Age", "Young"))</f>
        <v>Old</v>
      </c>
      <c r="D4361">
        <v>18</v>
      </c>
      <c r="E4361" t="str">
        <f>IF(Family_Data3[[#This Row],[Mother_Age]]&gt;45, "Old", IF(Family_Data3[[#This Row],[Mother_Age]]&gt;=31, "Middle Age", "Young"))</f>
        <v>Young</v>
      </c>
      <c r="F4361">
        <v>169.5</v>
      </c>
      <c r="G4361">
        <v>157.80000000000001</v>
      </c>
      <c r="H4361" s="1" t="s">
        <v>50</v>
      </c>
      <c r="I4361" s="1" t="s">
        <v>19</v>
      </c>
      <c r="J4361" s="1" t="s">
        <v>22</v>
      </c>
      <c r="K4361" s="1" t="s">
        <v>21</v>
      </c>
      <c r="L4361" s="1" t="s">
        <v>22</v>
      </c>
      <c r="M4361" s="1" t="s">
        <v>47</v>
      </c>
      <c r="N4361" s="1" t="s">
        <v>25</v>
      </c>
      <c r="O4361" s="1" t="s">
        <v>25</v>
      </c>
      <c r="P4361" s="1" t="s">
        <v>51</v>
      </c>
      <c r="Q4361" s="1" t="s">
        <v>41</v>
      </c>
      <c r="R4361">
        <v>168.9</v>
      </c>
      <c r="S4361" s="1" t="s">
        <v>20</v>
      </c>
      <c r="T4361" s="1" t="s">
        <v>52</v>
      </c>
    </row>
    <row r="4362" spans="1:20" x14ac:dyDescent="0.35">
      <c r="A4362" s="1" t="s">
        <v>4843</v>
      </c>
      <c r="B4362">
        <v>48</v>
      </c>
      <c r="C4362" t="str">
        <f>IF(Family_Data3[[#This Row],[Father_Age]]&gt;45, "Old", IF(Family_Data3[[#This Row],[Father_Age]]&gt;=31, "Middle Age", "Young"))</f>
        <v>Old</v>
      </c>
      <c r="D4362">
        <v>49</v>
      </c>
      <c r="E4362" t="str">
        <f>IF(Family_Data3[[#This Row],[Mother_Age]]&gt;45, "Old", IF(Family_Data3[[#This Row],[Mother_Age]]&gt;=31, "Middle Age", "Young"))</f>
        <v>Old</v>
      </c>
      <c r="F4362">
        <v>174.2</v>
      </c>
      <c r="G4362">
        <v>165.1</v>
      </c>
      <c r="H4362" s="1" t="s">
        <v>42</v>
      </c>
      <c r="I4362" s="1" t="s">
        <v>50</v>
      </c>
      <c r="J4362" s="1" t="s">
        <v>22</v>
      </c>
      <c r="K4362" s="1" t="s">
        <v>22</v>
      </c>
      <c r="L4362" s="1" t="s">
        <v>22</v>
      </c>
      <c r="M4362" s="1" t="s">
        <v>48</v>
      </c>
      <c r="N4362" s="1" t="s">
        <v>25</v>
      </c>
      <c r="O4362" s="1" t="s">
        <v>32</v>
      </c>
      <c r="P4362" s="1" t="s">
        <v>65</v>
      </c>
      <c r="Q4362" s="1" t="s">
        <v>27</v>
      </c>
      <c r="R4362">
        <v>163.80000000000001</v>
      </c>
      <c r="S4362" s="1" t="s">
        <v>38</v>
      </c>
      <c r="T4362" s="1" t="s">
        <v>28</v>
      </c>
    </row>
    <row r="4363" spans="1:20" x14ac:dyDescent="0.35">
      <c r="A4363" s="1" t="s">
        <v>4845</v>
      </c>
      <c r="B4363">
        <v>54</v>
      </c>
      <c r="C4363" t="str">
        <f>IF(Family_Data3[[#This Row],[Father_Age]]&gt;45, "Old", IF(Family_Data3[[#This Row],[Father_Age]]&gt;=31, "Middle Age", "Young"))</f>
        <v>Old</v>
      </c>
      <c r="D4363">
        <v>47</v>
      </c>
      <c r="E4363" t="str">
        <f>IF(Family_Data3[[#This Row],[Mother_Age]]&gt;45, "Old", IF(Family_Data3[[#This Row],[Mother_Age]]&gt;=31, "Middle Age", "Young"))</f>
        <v>Old</v>
      </c>
      <c r="F4363">
        <v>179.7</v>
      </c>
      <c r="G4363">
        <v>162</v>
      </c>
      <c r="H4363" s="1" t="s">
        <v>19</v>
      </c>
      <c r="I4363" s="1" t="s">
        <v>19</v>
      </c>
      <c r="J4363" s="1" t="s">
        <v>62</v>
      </c>
      <c r="K4363" s="1" t="s">
        <v>22</v>
      </c>
      <c r="L4363" s="1" t="s">
        <v>48</v>
      </c>
      <c r="M4363" s="1" t="s">
        <v>22</v>
      </c>
      <c r="N4363" s="1" t="s">
        <v>24</v>
      </c>
      <c r="O4363" s="1" t="s">
        <v>24</v>
      </c>
      <c r="P4363" s="1" t="s">
        <v>51</v>
      </c>
      <c r="Q4363" s="1" t="s">
        <v>27</v>
      </c>
      <c r="R4363">
        <v>171.7</v>
      </c>
      <c r="S4363" s="1" t="s">
        <v>54</v>
      </c>
      <c r="T4363" s="1" t="s">
        <v>34</v>
      </c>
    </row>
    <row r="4364" spans="1:20" x14ac:dyDescent="0.35">
      <c r="A4364" s="1" t="s">
        <v>4846</v>
      </c>
      <c r="B4364">
        <v>50</v>
      </c>
      <c r="C4364" t="str">
        <f>IF(Family_Data3[[#This Row],[Father_Age]]&gt;45, "Old", IF(Family_Data3[[#This Row],[Father_Age]]&gt;=31, "Middle Age", "Young"))</f>
        <v>Old</v>
      </c>
      <c r="D4364">
        <v>39</v>
      </c>
      <c r="E4364" t="str">
        <f>IF(Family_Data3[[#This Row],[Mother_Age]]&gt;45, "Old", IF(Family_Data3[[#This Row],[Mother_Age]]&gt;=31, "Middle Age", "Young"))</f>
        <v>Middle Age</v>
      </c>
      <c r="F4364">
        <v>177.1</v>
      </c>
      <c r="G4364">
        <v>158.69999999999999</v>
      </c>
      <c r="H4364" s="1" t="s">
        <v>19</v>
      </c>
      <c r="I4364" s="1" t="s">
        <v>20</v>
      </c>
      <c r="J4364" s="1" t="s">
        <v>22</v>
      </c>
      <c r="K4364" s="1" t="s">
        <v>62</v>
      </c>
      <c r="L4364" s="1" t="s">
        <v>22</v>
      </c>
      <c r="M4364" s="1" t="s">
        <v>22</v>
      </c>
      <c r="N4364" s="1" t="s">
        <v>25</v>
      </c>
      <c r="O4364" s="1" t="s">
        <v>25</v>
      </c>
      <c r="P4364" s="1" t="s">
        <v>33</v>
      </c>
      <c r="Q4364" s="1" t="s">
        <v>41</v>
      </c>
      <c r="R4364">
        <v>173.5</v>
      </c>
      <c r="S4364" s="1" t="s">
        <v>20</v>
      </c>
      <c r="T4364" s="1" t="s">
        <v>28</v>
      </c>
    </row>
    <row r="4365" spans="1:20" x14ac:dyDescent="0.35">
      <c r="A4365" s="1" t="s">
        <v>4851</v>
      </c>
      <c r="B4365">
        <v>49</v>
      </c>
      <c r="C4365" t="str">
        <f>IF(Family_Data3[[#This Row],[Father_Age]]&gt;45, "Old", IF(Family_Data3[[#This Row],[Father_Age]]&gt;=31, "Middle Age", "Young"))</f>
        <v>Old</v>
      </c>
      <c r="D4365">
        <v>19</v>
      </c>
      <c r="E4365" t="str">
        <f>IF(Family_Data3[[#This Row],[Mother_Age]]&gt;45, "Old", IF(Family_Data3[[#This Row],[Mother_Age]]&gt;=31, "Middle Age", "Young"))</f>
        <v>Young</v>
      </c>
      <c r="F4365">
        <v>164.2</v>
      </c>
      <c r="G4365">
        <v>155.30000000000001</v>
      </c>
      <c r="H4365" s="1" t="s">
        <v>19</v>
      </c>
      <c r="I4365" s="1" t="s">
        <v>20</v>
      </c>
      <c r="J4365" s="1" t="s">
        <v>31</v>
      </c>
      <c r="K4365" s="1" t="s">
        <v>21</v>
      </c>
      <c r="L4365" s="1" t="s">
        <v>22</v>
      </c>
      <c r="M4365" s="1" t="s">
        <v>22</v>
      </c>
      <c r="N4365" s="1" t="s">
        <v>36</v>
      </c>
      <c r="O4365" s="1" t="s">
        <v>25</v>
      </c>
      <c r="P4365" s="1" t="s">
        <v>51</v>
      </c>
      <c r="Q4365" s="1" t="s">
        <v>41</v>
      </c>
      <c r="R4365">
        <v>168.7</v>
      </c>
      <c r="S4365" s="1" t="s">
        <v>20</v>
      </c>
      <c r="T4365" s="1" t="s">
        <v>34</v>
      </c>
    </row>
    <row r="4366" spans="1:20" x14ac:dyDescent="0.35">
      <c r="A4366" s="1" t="s">
        <v>4852</v>
      </c>
      <c r="B4366">
        <v>49</v>
      </c>
      <c r="C4366" t="str">
        <f>IF(Family_Data3[[#This Row],[Father_Age]]&gt;45, "Old", IF(Family_Data3[[#This Row],[Father_Age]]&gt;=31, "Middle Age", "Young"))</f>
        <v>Old</v>
      </c>
      <c r="D4366">
        <v>31</v>
      </c>
      <c r="E4366" t="str">
        <f>IF(Family_Data3[[#This Row],[Mother_Age]]&gt;45, "Old", IF(Family_Data3[[#This Row],[Mother_Age]]&gt;=31, "Middle Age", "Young"))</f>
        <v>Middle Age</v>
      </c>
      <c r="F4366">
        <v>172.7</v>
      </c>
      <c r="G4366">
        <v>161.80000000000001</v>
      </c>
      <c r="H4366" s="1" t="s">
        <v>54</v>
      </c>
      <c r="I4366" s="1" t="s">
        <v>42</v>
      </c>
      <c r="J4366" s="1" t="s">
        <v>22</v>
      </c>
      <c r="K4366" s="1" t="s">
        <v>22</v>
      </c>
      <c r="L4366" s="1" t="s">
        <v>23</v>
      </c>
      <c r="M4366" s="1" t="s">
        <v>22</v>
      </c>
      <c r="N4366" s="1" t="s">
        <v>36</v>
      </c>
      <c r="O4366" s="1" t="s">
        <v>32</v>
      </c>
      <c r="P4366" s="1" t="s">
        <v>51</v>
      </c>
      <c r="Q4366" s="1" t="s">
        <v>41</v>
      </c>
      <c r="R4366">
        <v>170.6</v>
      </c>
      <c r="S4366" s="1" t="s">
        <v>42</v>
      </c>
      <c r="T4366" s="1" t="s">
        <v>34</v>
      </c>
    </row>
    <row r="4367" spans="1:20" x14ac:dyDescent="0.35">
      <c r="A4367" s="1" t="s">
        <v>4857</v>
      </c>
      <c r="B4367">
        <v>49</v>
      </c>
      <c r="C4367" t="str">
        <f>IF(Family_Data3[[#This Row],[Father_Age]]&gt;45, "Old", IF(Family_Data3[[#This Row],[Father_Age]]&gt;=31, "Middle Age", "Young"))</f>
        <v>Old</v>
      </c>
      <c r="D4367">
        <v>22</v>
      </c>
      <c r="E4367" t="str">
        <f>IF(Family_Data3[[#This Row],[Mother_Age]]&gt;45, "Old", IF(Family_Data3[[#This Row],[Mother_Age]]&gt;=31, "Middle Age", "Young"))</f>
        <v>Young</v>
      </c>
      <c r="F4367">
        <v>168</v>
      </c>
      <c r="G4367">
        <v>153.30000000000001</v>
      </c>
      <c r="H4367" s="1" t="s">
        <v>30</v>
      </c>
      <c r="I4367" s="1" t="s">
        <v>30</v>
      </c>
      <c r="J4367" s="1" t="s">
        <v>31</v>
      </c>
      <c r="K4367" s="1" t="s">
        <v>22</v>
      </c>
      <c r="L4367" s="1" t="s">
        <v>22</v>
      </c>
      <c r="M4367" s="1" t="s">
        <v>47</v>
      </c>
      <c r="N4367" s="1" t="s">
        <v>25</v>
      </c>
      <c r="O4367" s="1" t="s">
        <v>25</v>
      </c>
      <c r="P4367" s="1" t="s">
        <v>51</v>
      </c>
      <c r="Q4367" s="1" t="s">
        <v>27</v>
      </c>
      <c r="R4367">
        <v>151.6</v>
      </c>
      <c r="S4367" s="1" t="s">
        <v>30</v>
      </c>
      <c r="T4367" s="1" t="s">
        <v>34</v>
      </c>
    </row>
    <row r="4368" spans="1:20" x14ac:dyDescent="0.35">
      <c r="A4368" s="1" t="s">
        <v>4858</v>
      </c>
      <c r="B4368">
        <v>55</v>
      </c>
      <c r="C4368" t="str">
        <f>IF(Family_Data3[[#This Row],[Father_Age]]&gt;45, "Old", IF(Family_Data3[[#This Row],[Father_Age]]&gt;=31, "Middle Age", "Young"))</f>
        <v>Old</v>
      </c>
      <c r="D4368">
        <v>46</v>
      </c>
      <c r="E4368" t="str">
        <f>IF(Family_Data3[[#This Row],[Mother_Age]]&gt;45, "Old", IF(Family_Data3[[#This Row],[Mother_Age]]&gt;=31, "Middle Age", "Young"))</f>
        <v>Old</v>
      </c>
      <c r="F4368">
        <v>174</v>
      </c>
      <c r="G4368">
        <v>158.30000000000001</v>
      </c>
      <c r="H4368" s="1" t="s">
        <v>19</v>
      </c>
      <c r="I4368" s="1" t="s">
        <v>20</v>
      </c>
      <c r="J4368" s="1" t="s">
        <v>21</v>
      </c>
      <c r="K4368" s="1" t="s">
        <v>44</v>
      </c>
      <c r="L4368" s="1" t="s">
        <v>48</v>
      </c>
      <c r="M4368" s="1" t="s">
        <v>23</v>
      </c>
      <c r="N4368" s="1" t="s">
        <v>36</v>
      </c>
      <c r="O4368" s="1" t="s">
        <v>39</v>
      </c>
      <c r="P4368" s="1" t="s">
        <v>26</v>
      </c>
      <c r="Q4368" s="1" t="s">
        <v>27</v>
      </c>
      <c r="R4368">
        <v>160.5</v>
      </c>
      <c r="S4368" s="1" t="s">
        <v>20</v>
      </c>
      <c r="T4368" s="1" t="s">
        <v>28</v>
      </c>
    </row>
    <row r="4369" spans="1:20" x14ac:dyDescent="0.35">
      <c r="A4369" s="1" t="s">
        <v>4873</v>
      </c>
      <c r="B4369">
        <v>50</v>
      </c>
      <c r="C4369" t="str">
        <f>IF(Family_Data3[[#This Row],[Father_Age]]&gt;45, "Old", IF(Family_Data3[[#This Row],[Father_Age]]&gt;=31, "Middle Age", "Young"))</f>
        <v>Old</v>
      </c>
      <c r="D4369">
        <v>49</v>
      </c>
      <c r="E4369" t="str">
        <f>IF(Family_Data3[[#This Row],[Mother_Age]]&gt;45, "Old", IF(Family_Data3[[#This Row],[Mother_Age]]&gt;=31, "Middle Age", "Young"))</f>
        <v>Old</v>
      </c>
      <c r="F4369">
        <v>181.9</v>
      </c>
      <c r="G4369">
        <v>174.8</v>
      </c>
      <c r="H4369" s="1" t="s">
        <v>20</v>
      </c>
      <c r="I4369" s="1" t="s">
        <v>19</v>
      </c>
      <c r="J4369" s="1" t="s">
        <v>44</v>
      </c>
      <c r="K4369" s="1" t="s">
        <v>22</v>
      </c>
      <c r="L4369" s="1" t="s">
        <v>23</v>
      </c>
      <c r="M4369" s="1" t="s">
        <v>23</v>
      </c>
      <c r="N4369" s="1" t="s">
        <v>25</v>
      </c>
      <c r="O4369" s="1" t="s">
        <v>32</v>
      </c>
      <c r="P4369" s="1" t="s">
        <v>26</v>
      </c>
      <c r="Q4369" s="1" t="s">
        <v>27</v>
      </c>
      <c r="R4369">
        <v>170.4</v>
      </c>
      <c r="S4369" s="1" t="s">
        <v>20</v>
      </c>
      <c r="T4369" s="1" t="s">
        <v>28</v>
      </c>
    </row>
    <row r="4370" spans="1:20" x14ac:dyDescent="0.35">
      <c r="A4370" s="1" t="s">
        <v>4874</v>
      </c>
      <c r="B4370">
        <v>49</v>
      </c>
      <c r="C4370" t="str">
        <f>IF(Family_Data3[[#This Row],[Father_Age]]&gt;45, "Old", IF(Family_Data3[[#This Row],[Father_Age]]&gt;=31, "Middle Age", "Young"))</f>
        <v>Old</v>
      </c>
      <c r="D4370">
        <v>31</v>
      </c>
      <c r="E4370" t="str">
        <f>IF(Family_Data3[[#This Row],[Mother_Age]]&gt;45, "Old", IF(Family_Data3[[#This Row],[Mother_Age]]&gt;=31, "Middle Age", "Young"))</f>
        <v>Middle Age</v>
      </c>
      <c r="F4370">
        <v>171.6</v>
      </c>
      <c r="G4370">
        <v>169.1</v>
      </c>
      <c r="H4370" s="1" t="s">
        <v>19</v>
      </c>
      <c r="I4370" s="1" t="s">
        <v>19</v>
      </c>
      <c r="J4370" s="1" t="s">
        <v>22</v>
      </c>
      <c r="K4370" s="1" t="s">
        <v>44</v>
      </c>
      <c r="L4370" s="1" t="s">
        <v>22</v>
      </c>
      <c r="M4370" s="1" t="s">
        <v>48</v>
      </c>
      <c r="N4370" s="1" t="s">
        <v>39</v>
      </c>
      <c r="O4370" s="1" t="s">
        <v>24</v>
      </c>
      <c r="P4370" s="1" t="s">
        <v>40</v>
      </c>
      <c r="Q4370" s="1" t="s">
        <v>27</v>
      </c>
      <c r="R4370">
        <v>162.6</v>
      </c>
      <c r="S4370" s="1" t="s">
        <v>54</v>
      </c>
      <c r="T4370" s="1" t="s">
        <v>34</v>
      </c>
    </row>
    <row r="4371" spans="1:20" x14ac:dyDescent="0.35">
      <c r="A4371" s="1" t="s">
        <v>4875</v>
      </c>
      <c r="B4371">
        <v>52</v>
      </c>
      <c r="C4371" t="str">
        <f>IF(Family_Data3[[#This Row],[Father_Age]]&gt;45, "Old", IF(Family_Data3[[#This Row],[Father_Age]]&gt;=31, "Middle Age", "Young"))</f>
        <v>Old</v>
      </c>
      <c r="D4371">
        <v>33</v>
      </c>
      <c r="E4371" t="str">
        <f>IF(Family_Data3[[#This Row],[Mother_Age]]&gt;45, "Old", IF(Family_Data3[[#This Row],[Mother_Age]]&gt;=31, "Middle Age", "Young"))</f>
        <v>Middle Age</v>
      </c>
      <c r="F4371">
        <v>181.5</v>
      </c>
      <c r="G4371">
        <v>163.30000000000001</v>
      </c>
      <c r="H4371" s="1" t="s">
        <v>20</v>
      </c>
      <c r="I4371" s="1" t="s">
        <v>19</v>
      </c>
      <c r="J4371" s="1" t="s">
        <v>22</v>
      </c>
      <c r="K4371" s="1" t="s">
        <v>31</v>
      </c>
      <c r="L4371" s="1" t="s">
        <v>23</v>
      </c>
      <c r="M4371" s="1" t="s">
        <v>48</v>
      </c>
      <c r="N4371" s="1" t="s">
        <v>39</v>
      </c>
      <c r="O4371" s="1" t="s">
        <v>32</v>
      </c>
      <c r="P4371" s="1" t="s">
        <v>33</v>
      </c>
      <c r="Q4371" s="1" t="s">
        <v>27</v>
      </c>
      <c r="R4371">
        <v>163.6</v>
      </c>
      <c r="S4371" s="1" t="s">
        <v>20</v>
      </c>
      <c r="T4371" s="1" t="s">
        <v>28</v>
      </c>
    </row>
    <row r="4372" spans="1:20" x14ac:dyDescent="0.35">
      <c r="A4372" s="1" t="s">
        <v>4878</v>
      </c>
      <c r="B4372">
        <v>49</v>
      </c>
      <c r="C4372" t="str">
        <f>IF(Family_Data3[[#This Row],[Father_Age]]&gt;45, "Old", IF(Family_Data3[[#This Row],[Father_Age]]&gt;=31, "Middle Age", "Young"))</f>
        <v>Old</v>
      </c>
      <c r="D4372">
        <v>34</v>
      </c>
      <c r="E4372" t="str">
        <f>IF(Family_Data3[[#This Row],[Mother_Age]]&gt;45, "Old", IF(Family_Data3[[#This Row],[Mother_Age]]&gt;=31, "Middle Age", "Young"))</f>
        <v>Middle Age</v>
      </c>
      <c r="F4372">
        <v>166.3</v>
      </c>
      <c r="G4372">
        <v>151.19999999999999</v>
      </c>
      <c r="H4372" s="1" t="s">
        <v>19</v>
      </c>
      <c r="I4372" s="1" t="s">
        <v>19</v>
      </c>
      <c r="J4372" s="1" t="s">
        <v>31</v>
      </c>
      <c r="K4372" s="1" t="s">
        <v>31</v>
      </c>
      <c r="L4372" s="1" t="s">
        <v>22</v>
      </c>
      <c r="M4372" s="1" t="s">
        <v>23</v>
      </c>
      <c r="N4372" s="1" t="s">
        <v>39</v>
      </c>
      <c r="O4372" s="1" t="s">
        <v>36</v>
      </c>
      <c r="P4372" s="1" t="s">
        <v>51</v>
      </c>
      <c r="Q4372" s="1" t="s">
        <v>41</v>
      </c>
      <c r="R4372">
        <v>165.8</v>
      </c>
      <c r="S4372" s="1" t="s">
        <v>19</v>
      </c>
      <c r="T4372" s="1" t="s">
        <v>34</v>
      </c>
    </row>
    <row r="4373" spans="1:20" x14ac:dyDescent="0.35">
      <c r="A4373" s="1" t="s">
        <v>4879</v>
      </c>
      <c r="B4373">
        <v>46</v>
      </c>
      <c r="C4373" t="str">
        <f>IF(Family_Data3[[#This Row],[Father_Age]]&gt;45, "Old", IF(Family_Data3[[#This Row],[Father_Age]]&gt;=31, "Middle Age", "Young"))</f>
        <v>Old</v>
      </c>
      <c r="D4373">
        <v>24</v>
      </c>
      <c r="E4373" t="str">
        <f>IF(Family_Data3[[#This Row],[Mother_Age]]&gt;45, "Old", IF(Family_Data3[[#This Row],[Mother_Age]]&gt;=31, "Middle Age", "Young"))</f>
        <v>Young</v>
      </c>
      <c r="F4373">
        <v>165.6</v>
      </c>
      <c r="G4373">
        <v>162.19999999999999</v>
      </c>
      <c r="H4373" s="1" t="s">
        <v>19</v>
      </c>
      <c r="I4373" s="1" t="s">
        <v>30</v>
      </c>
      <c r="J4373" s="1" t="s">
        <v>22</v>
      </c>
      <c r="K4373" s="1" t="s">
        <v>22</v>
      </c>
      <c r="L4373" s="1" t="s">
        <v>23</v>
      </c>
      <c r="M4373" s="1" t="s">
        <v>48</v>
      </c>
      <c r="N4373" s="1" t="s">
        <v>36</v>
      </c>
      <c r="O4373" s="1" t="s">
        <v>25</v>
      </c>
      <c r="P4373" s="1" t="s">
        <v>51</v>
      </c>
      <c r="Q4373" s="1" t="s">
        <v>27</v>
      </c>
      <c r="R4373">
        <v>151.9</v>
      </c>
      <c r="S4373" s="1" t="s">
        <v>30</v>
      </c>
      <c r="T4373" s="1" t="s">
        <v>34</v>
      </c>
    </row>
    <row r="4374" spans="1:20" x14ac:dyDescent="0.35">
      <c r="A4374" s="1" t="s">
        <v>4883</v>
      </c>
      <c r="B4374">
        <v>48</v>
      </c>
      <c r="C4374" t="str">
        <f>IF(Family_Data3[[#This Row],[Father_Age]]&gt;45, "Old", IF(Family_Data3[[#This Row],[Father_Age]]&gt;=31, "Middle Age", "Young"))</f>
        <v>Old</v>
      </c>
      <c r="D4374">
        <v>38</v>
      </c>
      <c r="E4374" t="str">
        <f>IF(Family_Data3[[#This Row],[Mother_Age]]&gt;45, "Old", IF(Family_Data3[[#This Row],[Mother_Age]]&gt;=31, "Middle Age", "Young"))</f>
        <v>Middle Age</v>
      </c>
      <c r="F4374">
        <v>180.2</v>
      </c>
      <c r="G4374">
        <v>152.80000000000001</v>
      </c>
      <c r="H4374" s="1" t="s">
        <v>19</v>
      </c>
      <c r="I4374" s="1" t="s">
        <v>30</v>
      </c>
      <c r="J4374" s="1" t="s">
        <v>22</v>
      </c>
      <c r="K4374" s="1" t="s">
        <v>31</v>
      </c>
      <c r="L4374" s="1" t="s">
        <v>23</v>
      </c>
      <c r="M4374" s="1" t="s">
        <v>23</v>
      </c>
      <c r="N4374" s="1" t="s">
        <v>32</v>
      </c>
      <c r="O4374" s="1" t="s">
        <v>36</v>
      </c>
      <c r="P4374" s="1" t="s">
        <v>51</v>
      </c>
      <c r="Q4374" s="1" t="s">
        <v>41</v>
      </c>
      <c r="R4374">
        <v>176.5</v>
      </c>
      <c r="S4374" s="1" t="s">
        <v>30</v>
      </c>
      <c r="T4374" s="1" t="s">
        <v>34</v>
      </c>
    </row>
    <row r="4375" spans="1:20" x14ac:dyDescent="0.35">
      <c r="A4375" s="1" t="s">
        <v>4884</v>
      </c>
      <c r="B4375">
        <v>52</v>
      </c>
      <c r="C4375" t="str">
        <f>IF(Family_Data3[[#This Row],[Father_Age]]&gt;45, "Old", IF(Family_Data3[[#This Row],[Father_Age]]&gt;=31, "Middle Age", "Young"))</f>
        <v>Old</v>
      </c>
      <c r="D4375">
        <v>20</v>
      </c>
      <c r="E4375" t="str">
        <f>IF(Family_Data3[[#This Row],[Mother_Age]]&gt;45, "Old", IF(Family_Data3[[#This Row],[Mother_Age]]&gt;=31, "Middle Age", "Young"))</f>
        <v>Young</v>
      </c>
      <c r="F4375">
        <v>170.8</v>
      </c>
      <c r="G4375">
        <v>164.4</v>
      </c>
      <c r="H4375" s="1" t="s">
        <v>30</v>
      </c>
      <c r="I4375" s="1" t="s">
        <v>38</v>
      </c>
      <c r="J4375" s="1" t="s">
        <v>22</v>
      </c>
      <c r="K4375" s="1" t="s">
        <v>22</v>
      </c>
      <c r="L4375" s="1" t="s">
        <v>22</v>
      </c>
      <c r="M4375" s="1" t="s">
        <v>47</v>
      </c>
      <c r="N4375" s="1" t="s">
        <v>32</v>
      </c>
      <c r="O4375" s="1" t="s">
        <v>24</v>
      </c>
      <c r="P4375" s="1" t="s">
        <v>51</v>
      </c>
      <c r="Q4375" s="1" t="s">
        <v>27</v>
      </c>
      <c r="R4375">
        <v>156</v>
      </c>
      <c r="S4375" s="1" t="s">
        <v>60</v>
      </c>
      <c r="T4375" s="1" t="s">
        <v>52</v>
      </c>
    </row>
    <row r="4376" spans="1:20" x14ac:dyDescent="0.35">
      <c r="A4376" s="1" t="s">
        <v>4891</v>
      </c>
      <c r="B4376">
        <v>52</v>
      </c>
      <c r="C4376" t="str">
        <f>IF(Family_Data3[[#This Row],[Father_Age]]&gt;45, "Old", IF(Family_Data3[[#This Row],[Father_Age]]&gt;=31, "Middle Age", "Young"))</f>
        <v>Old</v>
      </c>
      <c r="D4376">
        <v>33</v>
      </c>
      <c r="E4376" t="str">
        <f>IF(Family_Data3[[#This Row],[Mother_Age]]&gt;45, "Old", IF(Family_Data3[[#This Row],[Mother_Age]]&gt;=31, "Middle Age", "Young"))</f>
        <v>Middle Age</v>
      </c>
      <c r="F4376">
        <v>173.2</v>
      </c>
      <c r="G4376">
        <v>159.4</v>
      </c>
      <c r="H4376" s="1" t="s">
        <v>20</v>
      </c>
      <c r="I4376" s="1" t="s">
        <v>19</v>
      </c>
      <c r="J4376" s="1" t="s">
        <v>31</v>
      </c>
      <c r="K4376" s="1" t="s">
        <v>31</v>
      </c>
      <c r="L4376" s="1" t="s">
        <v>23</v>
      </c>
      <c r="M4376" s="1" t="s">
        <v>22</v>
      </c>
      <c r="N4376" s="1" t="s">
        <v>24</v>
      </c>
      <c r="O4376" s="1" t="s">
        <v>25</v>
      </c>
      <c r="P4376" s="1" t="s">
        <v>51</v>
      </c>
      <c r="Q4376" s="1" t="s">
        <v>27</v>
      </c>
      <c r="R4376">
        <v>161.9</v>
      </c>
      <c r="S4376" s="1" t="s">
        <v>20</v>
      </c>
      <c r="T4376" s="1" t="s">
        <v>34</v>
      </c>
    </row>
    <row r="4377" spans="1:20" x14ac:dyDescent="0.35">
      <c r="A4377" s="1" t="s">
        <v>4892</v>
      </c>
      <c r="B4377">
        <v>50</v>
      </c>
      <c r="C4377" t="str">
        <f>IF(Family_Data3[[#This Row],[Father_Age]]&gt;45, "Old", IF(Family_Data3[[#This Row],[Father_Age]]&gt;=31, "Middle Age", "Young"))</f>
        <v>Old</v>
      </c>
      <c r="D4377">
        <v>37</v>
      </c>
      <c r="E4377" t="str">
        <f>IF(Family_Data3[[#This Row],[Mother_Age]]&gt;45, "Old", IF(Family_Data3[[#This Row],[Mother_Age]]&gt;=31, "Middle Age", "Young"))</f>
        <v>Middle Age</v>
      </c>
      <c r="F4377">
        <v>196.7</v>
      </c>
      <c r="G4377">
        <v>161.6</v>
      </c>
      <c r="H4377" s="1" t="s">
        <v>19</v>
      </c>
      <c r="I4377" s="1" t="s">
        <v>19</v>
      </c>
      <c r="J4377" s="1" t="s">
        <v>31</v>
      </c>
      <c r="K4377" s="1" t="s">
        <v>31</v>
      </c>
      <c r="L4377" s="1" t="s">
        <v>48</v>
      </c>
      <c r="M4377" s="1" t="s">
        <v>22</v>
      </c>
      <c r="N4377" s="1" t="s">
        <v>36</v>
      </c>
      <c r="O4377" s="1" t="s">
        <v>39</v>
      </c>
      <c r="P4377" s="1" t="s">
        <v>45</v>
      </c>
      <c r="Q4377" s="1" t="s">
        <v>27</v>
      </c>
      <c r="R4377">
        <v>173.7</v>
      </c>
      <c r="S4377" s="1" t="s">
        <v>19</v>
      </c>
      <c r="T4377" s="1" t="s">
        <v>28</v>
      </c>
    </row>
    <row r="4378" spans="1:20" x14ac:dyDescent="0.35">
      <c r="A4378" s="1" t="s">
        <v>4897</v>
      </c>
      <c r="B4378">
        <v>53</v>
      </c>
      <c r="C4378" t="str">
        <f>IF(Family_Data3[[#This Row],[Father_Age]]&gt;45, "Old", IF(Family_Data3[[#This Row],[Father_Age]]&gt;=31, "Middle Age", "Young"))</f>
        <v>Old</v>
      </c>
      <c r="D4378">
        <v>19</v>
      </c>
      <c r="E4378" t="str">
        <f>IF(Family_Data3[[#This Row],[Mother_Age]]&gt;45, "Old", IF(Family_Data3[[#This Row],[Mother_Age]]&gt;=31, "Middle Age", "Young"))</f>
        <v>Young</v>
      </c>
      <c r="F4378">
        <v>178.6</v>
      </c>
      <c r="G4378">
        <v>160.19999999999999</v>
      </c>
      <c r="H4378" s="1" t="s">
        <v>30</v>
      </c>
      <c r="I4378" s="1" t="s">
        <v>30</v>
      </c>
      <c r="J4378" s="1" t="s">
        <v>22</v>
      </c>
      <c r="K4378" s="1" t="s">
        <v>22</v>
      </c>
      <c r="L4378" s="1" t="s">
        <v>23</v>
      </c>
      <c r="M4378" s="1" t="s">
        <v>23</v>
      </c>
      <c r="N4378" s="1" t="s">
        <v>32</v>
      </c>
      <c r="O4378" s="1" t="s">
        <v>24</v>
      </c>
      <c r="P4378" s="1" t="s">
        <v>33</v>
      </c>
      <c r="Q4378" s="1" t="s">
        <v>27</v>
      </c>
      <c r="R4378">
        <v>160.69999999999999</v>
      </c>
      <c r="S4378" s="1" t="s">
        <v>30</v>
      </c>
      <c r="T4378" s="1" t="s">
        <v>34</v>
      </c>
    </row>
    <row r="4379" spans="1:20" x14ac:dyDescent="0.35">
      <c r="A4379" s="1" t="s">
        <v>4898</v>
      </c>
      <c r="B4379">
        <v>48</v>
      </c>
      <c r="C4379" t="str">
        <f>IF(Family_Data3[[#This Row],[Father_Age]]&gt;45, "Old", IF(Family_Data3[[#This Row],[Father_Age]]&gt;=31, "Middle Age", "Young"))</f>
        <v>Old</v>
      </c>
      <c r="D4379">
        <v>30</v>
      </c>
      <c r="E4379" t="str">
        <f>IF(Family_Data3[[#This Row],[Mother_Age]]&gt;45, "Old", IF(Family_Data3[[#This Row],[Mother_Age]]&gt;=31, "Middle Age", "Young"))</f>
        <v>Young</v>
      </c>
      <c r="F4379">
        <v>179.2</v>
      </c>
      <c r="G4379">
        <v>164.1</v>
      </c>
      <c r="H4379" s="1" t="s">
        <v>30</v>
      </c>
      <c r="I4379" s="1" t="s">
        <v>42</v>
      </c>
      <c r="J4379" s="1" t="s">
        <v>22</v>
      </c>
      <c r="K4379" s="1" t="s">
        <v>22</v>
      </c>
      <c r="L4379" s="1" t="s">
        <v>22</v>
      </c>
      <c r="M4379" s="1" t="s">
        <v>22</v>
      </c>
      <c r="N4379" s="1" t="s">
        <v>36</v>
      </c>
      <c r="O4379" s="1" t="s">
        <v>32</v>
      </c>
      <c r="P4379" s="1" t="s">
        <v>33</v>
      </c>
      <c r="Q4379" s="1" t="s">
        <v>27</v>
      </c>
      <c r="R4379">
        <v>165.7</v>
      </c>
      <c r="S4379" s="1" t="s">
        <v>30</v>
      </c>
      <c r="T4379" s="1" t="s">
        <v>28</v>
      </c>
    </row>
    <row r="4380" spans="1:20" x14ac:dyDescent="0.35">
      <c r="A4380" s="1" t="s">
        <v>4906</v>
      </c>
      <c r="B4380">
        <v>50</v>
      </c>
      <c r="C4380" t="str">
        <f>IF(Family_Data3[[#This Row],[Father_Age]]&gt;45, "Old", IF(Family_Data3[[#This Row],[Father_Age]]&gt;=31, "Middle Age", "Young"))</f>
        <v>Old</v>
      </c>
      <c r="D4380">
        <v>24</v>
      </c>
      <c r="E4380" t="str">
        <f>IF(Family_Data3[[#This Row],[Mother_Age]]&gt;45, "Old", IF(Family_Data3[[#This Row],[Mother_Age]]&gt;=31, "Middle Age", "Young"))</f>
        <v>Young</v>
      </c>
      <c r="F4380">
        <v>175.6</v>
      </c>
      <c r="G4380">
        <v>161</v>
      </c>
      <c r="H4380" s="1" t="s">
        <v>30</v>
      </c>
      <c r="I4380" s="1" t="s">
        <v>20</v>
      </c>
      <c r="J4380" s="1" t="s">
        <v>31</v>
      </c>
      <c r="K4380" s="1" t="s">
        <v>22</v>
      </c>
      <c r="L4380" s="1" t="s">
        <v>47</v>
      </c>
      <c r="M4380" s="1" t="s">
        <v>23</v>
      </c>
      <c r="N4380" s="1" t="s">
        <v>32</v>
      </c>
      <c r="O4380" s="1" t="s">
        <v>32</v>
      </c>
      <c r="P4380" s="1" t="s">
        <v>51</v>
      </c>
      <c r="Q4380" s="1" t="s">
        <v>27</v>
      </c>
      <c r="R4380">
        <v>163.1</v>
      </c>
      <c r="S4380" s="1" t="s">
        <v>60</v>
      </c>
      <c r="T4380" s="1" t="s">
        <v>34</v>
      </c>
    </row>
    <row r="4381" spans="1:20" x14ac:dyDescent="0.35">
      <c r="A4381" s="1" t="s">
        <v>4908</v>
      </c>
      <c r="B4381">
        <v>47</v>
      </c>
      <c r="C4381" t="str">
        <f>IF(Family_Data3[[#This Row],[Father_Age]]&gt;45, "Old", IF(Family_Data3[[#This Row],[Father_Age]]&gt;=31, "Middle Age", "Young"))</f>
        <v>Old</v>
      </c>
      <c r="D4381">
        <v>41</v>
      </c>
      <c r="E4381" t="str">
        <f>IF(Family_Data3[[#This Row],[Mother_Age]]&gt;45, "Old", IF(Family_Data3[[#This Row],[Mother_Age]]&gt;=31, "Middle Age", "Young"))</f>
        <v>Middle Age</v>
      </c>
      <c r="F4381">
        <v>167.8</v>
      </c>
      <c r="G4381">
        <v>162.69999999999999</v>
      </c>
      <c r="H4381" s="1" t="s">
        <v>30</v>
      </c>
      <c r="I4381" s="1" t="s">
        <v>19</v>
      </c>
      <c r="J4381" s="1" t="s">
        <v>22</v>
      </c>
      <c r="K4381" s="1" t="s">
        <v>44</v>
      </c>
      <c r="L4381" s="1" t="s">
        <v>22</v>
      </c>
      <c r="M4381" s="1" t="s">
        <v>48</v>
      </c>
      <c r="N4381" s="1" t="s">
        <v>39</v>
      </c>
      <c r="O4381" s="1" t="s">
        <v>36</v>
      </c>
      <c r="P4381" s="1" t="s">
        <v>51</v>
      </c>
      <c r="Q4381" s="1" t="s">
        <v>41</v>
      </c>
      <c r="R4381">
        <v>167.1</v>
      </c>
      <c r="S4381" s="1" t="s">
        <v>30</v>
      </c>
      <c r="T4381" s="1" t="s">
        <v>34</v>
      </c>
    </row>
    <row r="4382" spans="1:20" x14ac:dyDescent="0.35">
      <c r="A4382" s="1" t="s">
        <v>4909</v>
      </c>
      <c r="B4382">
        <v>51</v>
      </c>
      <c r="C4382" t="str">
        <f>IF(Family_Data3[[#This Row],[Father_Age]]&gt;45, "Old", IF(Family_Data3[[#This Row],[Father_Age]]&gt;=31, "Middle Age", "Young"))</f>
        <v>Old</v>
      </c>
      <c r="D4382">
        <v>32</v>
      </c>
      <c r="E4382" t="str">
        <f>IF(Family_Data3[[#This Row],[Mother_Age]]&gt;45, "Old", IF(Family_Data3[[#This Row],[Mother_Age]]&gt;=31, "Middle Age", "Young"))</f>
        <v>Middle Age</v>
      </c>
      <c r="F4382">
        <v>180.5</v>
      </c>
      <c r="G4382">
        <v>169</v>
      </c>
      <c r="H4382" s="1" t="s">
        <v>30</v>
      </c>
      <c r="I4382" s="1" t="s">
        <v>19</v>
      </c>
      <c r="J4382" s="1" t="s">
        <v>22</v>
      </c>
      <c r="K4382" s="1" t="s">
        <v>22</v>
      </c>
      <c r="L4382" s="1" t="s">
        <v>23</v>
      </c>
      <c r="M4382" s="1" t="s">
        <v>23</v>
      </c>
      <c r="N4382" s="1" t="s">
        <v>24</v>
      </c>
      <c r="O4382" s="1" t="s">
        <v>25</v>
      </c>
      <c r="P4382" s="1" t="s">
        <v>65</v>
      </c>
      <c r="Q4382" s="1" t="s">
        <v>41</v>
      </c>
      <c r="R4382">
        <v>179.7</v>
      </c>
      <c r="S4382" s="1" t="s">
        <v>30</v>
      </c>
      <c r="T4382" s="1" t="s">
        <v>28</v>
      </c>
    </row>
    <row r="4383" spans="1:20" x14ac:dyDescent="0.35">
      <c r="A4383" s="1" t="s">
        <v>4910</v>
      </c>
      <c r="B4383">
        <v>47</v>
      </c>
      <c r="C4383" t="str">
        <f>IF(Family_Data3[[#This Row],[Father_Age]]&gt;45, "Old", IF(Family_Data3[[#This Row],[Father_Age]]&gt;=31, "Middle Age", "Young"))</f>
        <v>Old</v>
      </c>
      <c r="D4383">
        <v>40</v>
      </c>
      <c r="E4383" t="str">
        <f>IF(Family_Data3[[#This Row],[Mother_Age]]&gt;45, "Old", IF(Family_Data3[[#This Row],[Mother_Age]]&gt;=31, "Middle Age", "Young"))</f>
        <v>Middle Age</v>
      </c>
      <c r="F4383">
        <v>174.5</v>
      </c>
      <c r="G4383">
        <v>178.9</v>
      </c>
      <c r="H4383" s="1" t="s">
        <v>19</v>
      </c>
      <c r="I4383" s="1" t="s">
        <v>19</v>
      </c>
      <c r="J4383" s="1" t="s">
        <v>31</v>
      </c>
      <c r="K4383" s="1" t="s">
        <v>31</v>
      </c>
      <c r="L4383" s="1" t="s">
        <v>23</v>
      </c>
      <c r="M4383" s="1" t="s">
        <v>23</v>
      </c>
      <c r="N4383" s="1" t="s">
        <v>32</v>
      </c>
      <c r="O4383" s="1" t="s">
        <v>39</v>
      </c>
      <c r="P4383" s="1" t="s">
        <v>51</v>
      </c>
      <c r="Q4383" s="1" t="s">
        <v>41</v>
      </c>
      <c r="R4383">
        <v>180.8</v>
      </c>
      <c r="S4383" s="1" t="s">
        <v>54</v>
      </c>
      <c r="T4383" s="1" t="s">
        <v>34</v>
      </c>
    </row>
    <row r="4384" spans="1:20" x14ac:dyDescent="0.35">
      <c r="A4384" s="1" t="s">
        <v>4913</v>
      </c>
      <c r="B4384">
        <v>51</v>
      </c>
      <c r="C4384" t="str">
        <f>IF(Family_Data3[[#This Row],[Father_Age]]&gt;45, "Old", IF(Family_Data3[[#This Row],[Father_Age]]&gt;=31, "Middle Age", "Young"))</f>
        <v>Old</v>
      </c>
      <c r="D4384">
        <v>22</v>
      </c>
      <c r="E4384" t="str">
        <f>IF(Family_Data3[[#This Row],[Mother_Age]]&gt;45, "Old", IF(Family_Data3[[#This Row],[Mother_Age]]&gt;=31, "Middle Age", "Young"))</f>
        <v>Young</v>
      </c>
      <c r="F4384">
        <v>180</v>
      </c>
      <c r="G4384">
        <v>157.80000000000001</v>
      </c>
      <c r="H4384" s="1" t="s">
        <v>19</v>
      </c>
      <c r="I4384" s="1" t="s">
        <v>19</v>
      </c>
      <c r="J4384" s="1" t="s">
        <v>22</v>
      </c>
      <c r="K4384" s="1" t="s">
        <v>31</v>
      </c>
      <c r="L4384" s="1" t="s">
        <v>22</v>
      </c>
      <c r="M4384" s="1" t="s">
        <v>23</v>
      </c>
      <c r="N4384" s="1" t="s">
        <v>36</v>
      </c>
      <c r="O4384" s="1" t="s">
        <v>25</v>
      </c>
      <c r="P4384" s="1" t="s">
        <v>51</v>
      </c>
      <c r="Q4384" s="1" t="s">
        <v>41</v>
      </c>
      <c r="R4384">
        <v>174</v>
      </c>
      <c r="S4384" s="1" t="s">
        <v>19</v>
      </c>
      <c r="T4384" s="1" t="s">
        <v>34</v>
      </c>
    </row>
    <row r="4385" spans="1:20" x14ac:dyDescent="0.35">
      <c r="A4385" s="1" t="s">
        <v>4917</v>
      </c>
      <c r="B4385">
        <v>51</v>
      </c>
      <c r="C4385" t="str">
        <f>IF(Family_Data3[[#This Row],[Father_Age]]&gt;45, "Old", IF(Family_Data3[[#This Row],[Father_Age]]&gt;=31, "Middle Age", "Young"))</f>
        <v>Old</v>
      </c>
      <c r="D4385">
        <v>30</v>
      </c>
      <c r="E4385" t="str">
        <f>IF(Family_Data3[[#This Row],[Mother_Age]]&gt;45, "Old", IF(Family_Data3[[#This Row],[Mother_Age]]&gt;=31, "Middle Age", "Young"))</f>
        <v>Young</v>
      </c>
      <c r="F4385">
        <v>174</v>
      </c>
      <c r="G4385">
        <v>165.9</v>
      </c>
      <c r="H4385" s="1" t="s">
        <v>54</v>
      </c>
      <c r="I4385" s="1" t="s">
        <v>42</v>
      </c>
      <c r="J4385" s="1" t="s">
        <v>22</v>
      </c>
      <c r="K4385" s="1" t="s">
        <v>21</v>
      </c>
      <c r="L4385" s="1" t="s">
        <v>23</v>
      </c>
      <c r="M4385" s="1" t="s">
        <v>23</v>
      </c>
      <c r="N4385" s="1" t="s">
        <v>25</v>
      </c>
      <c r="O4385" s="1" t="s">
        <v>32</v>
      </c>
      <c r="P4385" s="1" t="s">
        <v>51</v>
      </c>
      <c r="Q4385" s="1" t="s">
        <v>41</v>
      </c>
      <c r="R4385">
        <v>180.3</v>
      </c>
      <c r="S4385" s="1" t="s">
        <v>42</v>
      </c>
      <c r="T4385" s="1" t="s">
        <v>52</v>
      </c>
    </row>
    <row r="4386" spans="1:20" x14ac:dyDescent="0.35">
      <c r="A4386" s="1" t="s">
        <v>4921</v>
      </c>
      <c r="B4386">
        <v>48</v>
      </c>
      <c r="C4386" t="str">
        <f>IF(Family_Data3[[#This Row],[Father_Age]]&gt;45, "Old", IF(Family_Data3[[#This Row],[Father_Age]]&gt;=31, "Middle Age", "Young"))</f>
        <v>Old</v>
      </c>
      <c r="D4386">
        <v>35</v>
      </c>
      <c r="E4386" t="str">
        <f>IF(Family_Data3[[#This Row],[Mother_Age]]&gt;45, "Old", IF(Family_Data3[[#This Row],[Mother_Age]]&gt;=31, "Middle Age", "Young"))</f>
        <v>Middle Age</v>
      </c>
      <c r="F4386">
        <v>174.8</v>
      </c>
      <c r="G4386">
        <v>165</v>
      </c>
      <c r="H4386" s="1" t="s">
        <v>20</v>
      </c>
      <c r="I4386" s="1" t="s">
        <v>60</v>
      </c>
      <c r="J4386" s="1" t="s">
        <v>31</v>
      </c>
      <c r="K4386" s="1" t="s">
        <v>31</v>
      </c>
      <c r="L4386" s="1" t="s">
        <v>23</v>
      </c>
      <c r="M4386" s="1" t="s">
        <v>23</v>
      </c>
      <c r="N4386" s="1" t="s">
        <v>36</v>
      </c>
      <c r="O4386" s="1" t="s">
        <v>24</v>
      </c>
      <c r="P4386" s="1" t="s">
        <v>65</v>
      </c>
      <c r="Q4386" s="1" t="s">
        <v>27</v>
      </c>
      <c r="R4386">
        <v>163.5</v>
      </c>
      <c r="S4386" s="1" t="s">
        <v>38</v>
      </c>
      <c r="T4386" s="1" t="s">
        <v>28</v>
      </c>
    </row>
    <row r="4387" spans="1:20" x14ac:dyDescent="0.35">
      <c r="A4387" s="1" t="s">
        <v>4925</v>
      </c>
      <c r="B4387">
        <v>47</v>
      </c>
      <c r="C4387" t="str">
        <f>IF(Family_Data3[[#This Row],[Father_Age]]&gt;45, "Old", IF(Family_Data3[[#This Row],[Father_Age]]&gt;=31, "Middle Age", "Young"))</f>
        <v>Old</v>
      </c>
      <c r="D4387">
        <v>31</v>
      </c>
      <c r="E4387" t="str">
        <f>IF(Family_Data3[[#This Row],[Mother_Age]]&gt;45, "Old", IF(Family_Data3[[#This Row],[Mother_Age]]&gt;=31, "Middle Age", "Young"))</f>
        <v>Middle Age</v>
      </c>
      <c r="F4387">
        <v>182.1</v>
      </c>
      <c r="G4387">
        <v>167.6</v>
      </c>
      <c r="H4387" s="1" t="s">
        <v>19</v>
      </c>
      <c r="I4387" s="1" t="s">
        <v>20</v>
      </c>
      <c r="J4387" s="1" t="s">
        <v>22</v>
      </c>
      <c r="K4387" s="1" t="s">
        <v>21</v>
      </c>
      <c r="L4387" s="1" t="s">
        <v>22</v>
      </c>
      <c r="M4387" s="1" t="s">
        <v>23</v>
      </c>
      <c r="N4387" s="1" t="s">
        <v>32</v>
      </c>
      <c r="O4387" s="1" t="s">
        <v>36</v>
      </c>
      <c r="P4387" s="1" t="s">
        <v>51</v>
      </c>
      <c r="Q4387" s="1" t="s">
        <v>27</v>
      </c>
      <c r="R4387">
        <v>162.9</v>
      </c>
      <c r="S4387" s="1" t="s">
        <v>50</v>
      </c>
      <c r="T4387" s="1" t="s">
        <v>52</v>
      </c>
    </row>
    <row r="4388" spans="1:20" x14ac:dyDescent="0.35">
      <c r="A4388" s="1" t="s">
        <v>4926</v>
      </c>
      <c r="B4388">
        <v>48</v>
      </c>
      <c r="C4388" t="str">
        <f>IF(Family_Data3[[#This Row],[Father_Age]]&gt;45, "Old", IF(Family_Data3[[#This Row],[Father_Age]]&gt;=31, "Middle Age", "Young"))</f>
        <v>Old</v>
      </c>
      <c r="D4388">
        <v>32</v>
      </c>
      <c r="E4388" t="str">
        <f>IF(Family_Data3[[#This Row],[Mother_Age]]&gt;45, "Old", IF(Family_Data3[[#This Row],[Mother_Age]]&gt;=31, "Middle Age", "Young"))</f>
        <v>Middle Age</v>
      </c>
      <c r="F4388">
        <v>156.80000000000001</v>
      </c>
      <c r="G4388">
        <v>171.2</v>
      </c>
      <c r="H4388" s="1" t="s">
        <v>19</v>
      </c>
      <c r="I4388" s="1" t="s">
        <v>19</v>
      </c>
      <c r="J4388" s="1" t="s">
        <v>44</v>
      </c>
      <c r="K4388" s="1" t="s">
        <v>22</v>
      </c>
      <c r="L4388" s="1" t="s">
        <v>22</v>
      </c>
      <c r="M4388" s="1" t="s">
        <v>22</v>
      </c>
      <c r="N4388" s="1" t="s">
        <v>32</v>
      </c>
      <c r="O4388" s="1" t="s">
        <v>32</v>
      </c>
      <c r="P4388" s="1" t="s">
        <v>40</v>
      </c>
      <c r="Q4388" s="1" t="s">
        <v>41</v>
      </c>
      <c r="R4388">
        <v>168.3</v>
      </c>
      <c r="S4388" s="1" t="s">
        <v>19</v>
      </c>
      <c r="T4388" s="1" t="s">
        <v>34</v>
      </c>
    </row>
    <row r="4389" spans="1:20" x14ac:dyDescent="0.35">
      <c r="A4389" s="1" t="s">
        <v>4928</v>
      </c>
      <c r="B4389">
        <v>54</v>
      </c>
      <c r="C4389" t="str">
        <f>IF(Family_Data3[[#This Row],[Father_Age]]&gt;45, "Old", IF(Family_Data3[[#This Row],[Father_Age]]&gt;=31, "Middle Age", "Young"))</f>
        <v>Old</v>
      </c>
      <c r="D4389">
        <v>19</v>
      </c>
      <c r="E4389" t="str">
        <f>IF(Family_Data3[[#This Row],[Mother_Age]]&gt;45, "Old", IF(Family_Data3[[#This Row],[Mother_Age]]&gt;=31, "Middle Age", "Young"))</f>
        <v>Young</v>
      </c>
      <c r="F4389">
        <v>173.5</v>
      </c>
      <c r="G4389">
        <v>165.6</v>
      </c>
      <c r="H4389" s="1" t="s">
        <v>20</v>
      </c>
      <c r="I4389" s="1" t="s">
        <v>20</v>
      </c>
      <c r="J4389" s="1" t="s">
        <v>44</v>
      </c>
      <c r="K4389" s="1" t="s">
        <v>44</v>
      </c>
      <c r="L4389" s="1" t="s">
        <v>48</v>
      </c>
      <c r="M4389" s="1" t="s">
        <v>22</v>
      </c>
      <c r="N4389" s="1" t="s">
        <v>32</v>
      </c>
      <c r="O4389" s="1" t="s">
        <v>39</v>
      </c>
      <c r="P4389" s="1" t="s">
        <v>51</v>
      </c>
      <c r="Q4389" s="1" t="s">
        <v>41</v>
      </c>
      <c r="R4389">
        <v>171.9</v>
      </c>
      <c r="S4389" s="1" t="s">
        <v>50</v>
      </c>
      <c r="T4389" s="1" t="s">
        <v>52</v>
      </c>
    </row>
    <row r="4390" spans="1:20" x14ac:dyDescent="0.35">
      <c r="A4390" s="1" t="s">
        <v>4932</v>
      </c>
      <c r="B4390">
        <v>48</v>
      </c>
      <c r="C4390" t="str">
        <f>IF(Family_Data3[[#This Row],[Father_Age]]&gt;45, "Old", IF(Family_Data3[[#This Row],[Father_Age]]&gt;=31, "Middle Age", "Young"))</f>
        <v>Old</v>
      </c>
      <c r="D4390">
        <v>48</v>
      </c>
      <c r="E4390" t="str">
        <f>IF(Family_Data3[[#This Row],[Mother_Age]]&gt;45, "Old", IF(Family_Data3[[#This Row],[Mother_Age]]&gt;=31, "Middle Age", "Young"))</f>
        <v>Old</v>
      </c>
      <c r="F4390">
        <v>157.80000000000001</v>
      </c>
      <c r="G4390">
        <v>165.7</v>
      </c>
      <c r="H4390" s="1" t="s">
        <v>50</v>
      </c>
      <c r="I4390" s="1" t="s">
        <v>30</v>
      </c>
      <c r="J4390" s="1" t="s">
        <v>44</v>
      </c>
      <c r="K4390" s="1" t="s">
        <v>22</v>
      </c>
      <c r="L4390" s="1" t="s">
        <v>22</v>
      </c>
      <c r="M4390" s="1" t="s">
        <v>22</v>
      </c>
      <c r="N4390" s="1" t="s">
        <v>36</v>
      </c>
      <c r="O4390" s="1" t="s">
        <v>24</v>
      </c>
      <c r="P4390" s="1" t="s">
        <v>51</v>
      </c>
      <c r="Q4390" s="1" t="s">
        <v>41</v>
      </c>
      <c r="R4390">
        <v>172.2</v>
      </c>
      <c r="S4390" s="1" t="s">
        <v>38</v>
      </c>
      <c r="T4390" s="1" t="s">
        <v>34</v>
      </c>
    </row>
    <row r="4391" spans="1:20" x14ac:dyDescent="0.35">
      <c r="A4391" s="1" t="s">
        <v>4952</v>
      </c>
      <c r="B4391">
        <v>53</v>
      </c>
      <c r="C4391" t="str">
        <f>IF(Family_Data3[[#This Row],[Father_Age]]&gt;45, "Old", IF(Family_Data3[[#This Row],[Father_Age]]&gt;=31, "Middle Age", "Young"))</f>
        <v>Old</v>
      </c>
      <c r="D4391">
        <v>19</v>
      </c>
      <c r="E4391" t="str">
        <f>IF(Family_Data3[[#This Row],[Mother_Age]]&gt;45, "Old", IF(Family_Data3[[#This Row],[Mother_Age]]&gt;=31, "Middle Age", "Young"))</f>
        <v>Young</v>
      </c>
      <c r="F4391">
        <v>175.3</v>
      </c>
      <c r="G4391">
        <v>157.4</v>
      </c>
      <c r="H4391" s="1" t="s">
        <v>42</v>
      </c>
      <c r="I4391" s="1" t="s">
        <v>50</v>
      </c>
      <c r="J4391" s="1" t="s">
        <v>22</v>
      </c>
      <c r="K4391" s="1" t="s">
        <v>44</v>
      </c>
      <c r="L4391" s="1" t="s">
        <v>23</v>
      </c>
      <c r="M4391" s="1" t="s">
        <v>47</v>
      </c>
      <c r="N4391" s="1" t="s">
        <v>25</v>
      </c>
      <c r="O4391" s="1" t="s">
        <v>32</v>
      </c>
      <c r="P4391" s="1" t="s">
        <v>33</v>
      </c>
      <c r="Q4391" s="1" t="s">
        <v>27</v>
      </c>
      <c r="R4391">
        <v>157.69999999999999</v>
      </c>
      <c r="S4391" s="1" t="s">
        <v>38</v>
      </c>
      <c r="T4391" s="1" t="s">
        <v>34</v>
      </c>
    </row>
    <row r="4392" spans="1:20" x14ac:dyDescent="0.35">
      <c r="A4392" s="1" t="s">
        <v>4965</v>
      </c>
      <c r="B4392">
        <v>55</v>
      </c>
      <c r="C4392" t="str">
        <f>IF(Family_Data3[[#This Row],[Father_Age]]&gt;45, "Old", IF(Family_Data3[[#This Row],[Father_Age]]&gt;=31, "Middle Age", "Young"))</f>
        <v>Old</v>
      </c>
      <c r="D4392">
        <v>28</v>
      </c>
      <c r="E4392" t="str">
        <f>IF(Family_Data3[[#This Row],[Mother_Age]]&gt;45, "Old", IF(Family_Data3[[#This Row],[Mother_Age]]&gt;=31, "Middle Age", "Young"))</f>
        <v>Young</v>
      </c>
      <c r="F4392">
        <v>177.5</v>
      </c>
      <c r="G4392">
        <v>166</v>
      </c>
      <c r="H4392" s="1" t="s">
        <v>20</v>
      </c>
      <c r="I4392" s="1" t="s">
        <v>60</v>
      </c>
      <c r="J4392" s="1" t="s">
        <v>22</v>
      </c>
      <c r="K4392" s="1" t="s">
        <v>31</v>
      </c>
      <c r="L4392" s="1" t="s">
        <v>22</v>
      </c>
      <c r="M4392" s="1" t="s">
        <v>22</v>
      </c>
      <c r="N4392" s="1" t="s">
        <v>32</v>
      </c>
      <c r="O4392" s="1" t="s">
        <v>32</v>
      </c>
      <c r="P4392" s="1" t="s">
        <v>33</v>
      </c>
      <c r="Q4392" s="1" t="s">
        <v>41</v>
      </c>
      <c r="R4392">
        <v>177.3</v>
      </c>
      <c r="S4392" s="1" t="s">
        <v>60</v>
      </c>
      <c r="T4392" s="1" t="s">
        <v>28</v>
      </c>
    </row>
    <row r="4393" spans="1:20" x14ac:dyDescent="0.35">
      <c r="A4393" s="1" t="s">
        <v>4973</v>
      </c>
      <c r="B4393">
        <v>47</v>
      </c>
      <c r="C4393" t="str">
        <f>IF(Family_Data3[[#This Row],[Father_Age]]&gt;45, "Old", IF(Family_Data3[[#This Row],[Father_Age]]&gt;=31, "Middle Age", "Young"))</f>
        <v>Old</v>
      </c>
      <c r="D4393">
        <v>30</v>
      </c>
      <c r="E4393" t="str">
        <f>IF(Family_Data3[[#This Row],[Mother_Age]]&gt;45, "Old", IF(Family_Data3[[#This Row],[Mother_Age]]&gt;=31, "Middle Age", "Young"))</f>
        <v>Young</v>
      </c>
      <c r="F4393">
        <v>171.7</v>
      </c>
      <c r="G4393">
        <v>158.69999999999999</v>
      </c>
      <c r="H4393" s="1" t="s">
        <v>20</v>
      </c>
      <c r="I4393" s="1" t="s">
        <v>30</v>
      </c>
      <c r="J4393" s="1" t="s">
        <v>44</v>
      </c>
      <c r="K4393" s="1" t="s">
        <v>21</v>
      </c>
      <c r="L4393" s="1" t="s">
        <v>48</v>
      </c>
      <c r="M4393" s="1" t="s">
        <v>48</v>
      </c>
      <c r="N4393" s="1" t="s">
        <v>39</v>
      </c>
      <c r="O4393" s="1" t="s">
        <v>36</v>
      </c>
      <c r="P4393" s="1" t="s">
        <v>45</v>
      </c>
      <c r="Q4393" s="1" t="s">
        <v>27</v>
      </c>
      <c r="R4393">
        <v>153.1</v>
      </c>
      <c r="S4393" s="1" t="s">
        <v>60</v>
      </c>
      <c r="T4393" s="1" t="s">
        <v>34</v>
      </c>
    </row>
    <row r="4394" spans="1:20" x14ac:dyDescent="0.35">
      <c r="A4394" s="1" t="s">
        <v>4975</v>
      </c>
      <c r="B4394">
        <v>47</v>
      </c>
      <c r="C4394" t="str">
        <f>IF(Family_Data3[[#This Row],[Father_Age]]&gt;45, "Old", IF(Family_Data3[[#This Row],[Father_Age]]&gt;=31, "Middle Age", "Young"))</f>
        <v>Old</v>
      </c>
      <c r="D4394">
        <v>37</v>
      </c>
      <c r="E4394" t="str">
        <f>IF(Family_Data3[[#This Row],[Mother_Age]]&gt;45, "Old", IF(Family_Data3[[#This Row],[Mother_Age]]&gt;=31, "Middle Age", "Young"))</f>
        <v>Middle Age</v>
      </c>
      <c r="F4394">
        <v>175.7</v>
      </c>
      <c r="G4394">
        <v>166</v>
      </c>
      <c r="H4394" s="1" t="s">
        <v>20</v>
      </c>
      <c r="I4394" s="1" t="s">
        <v>19</v>
      </c>
      <c r="J4394" s="1" t="s">
        <v>22</v>
      </c>
      <c r="K4394" s="1" t="s">
        <v>22</v>
      </c>
      <c r="L4394" s="1" t="s">
        <v>22</v>
      </c>
      <c r="M4394" s="1" t="s">
        <v>23</v>
      </c>
      <c r="N4394" s="1" t="s">
        <v>24</v>
      </c>
      <c r="O4394" s="1" t="s">
        <v>24</v>
      </c>
      <c r="P4394" s="1" t="s">
        <v>40</v>
      </c>
      <c r="Q4394" s="1" t="s">
        <v>41</v>
      </c>
      <c r="R4394">
        <v>174.8</v>
      </c>
      <c r="S4394" s="1" t="s">
        <v>50</v>
      </c>
      <c r="T4394" s="1" t="s">
        <v>34</v>
      </c>
    </row>
    <row r="4395" spans="1:20" x14ac:dyDescent="0.35">
      <c r="A4395" s="1" t="s">
        <v>4976</v>
      </c>
      <c r="B4395">
        <v>46</v>
      </c>
      <c r="C4395" t="str">
        <f>IF(Family_Data3[[#This Row],[Father_Age]]&gt;45, "Old", IF(Family_Data3[[#This Row],[Father_Age]]&gt;=31, "Middle Age", "Young"))</f>
        <v>Old</v>
      </c>
      <c r="D4395">
        <v>19</v>
      </c>
      <c r="E4395" t="str">
        <f>IF(Family_Data3[[#This Row],[Mother_Age]]&gt;45, "Old", IF(Family_Data3[[#This Row],[Mother_Age]]&gt;=31, "Middle Age", "Young"))</f>
        <v>Young</v>
      </c>
      <c r="F4395">
        <v>178.5</v>
      </c>
      <c r="G4395">
        <v>162.19999999999999</v>
      </c>
      <c r="H4395" s="1" t="s">
        <v>19</v>
      </c>
      <c r="I4395" s="1" t="s">
        <v>30</v>
      </c>
      <c r="J4395" s="1" t="s">
        <v>21</v>
      </c>
      <c r="K4395" s="1" t="s">
        <v>22</v>
      </c>
      <c r="L4395" s="1" t="s">
        <v>23</v>
      </c>
      <c r="M4395" s="1" t="s">
        <v>23</v>
      </c>
      <c r="N4395" s="1" t="s">
        <v>32</v>
      </c>
      <c r="O4395" s="1" t="s">
        <v>32</v>
      </c>
      <c r="P4395" s="1" t="s">
        <v>65</v>
      </c>
      <c r="Q4395" s="1" t="s">
        <v>41</v>
      </c>
      <c r="R4395">
        <v>177.3</v>
      </c>
      <c r="S4395" s="1" t="s">
        <v>30</v>
      </c>
      <c r="T4395" s="1" t="s">
        <v>34</v>
      </c>
    </row>
    <row r="4396" spans="1:20" x14ac:dyDescent="0.35">
      <c r="A4396" s="1" t="s">
        <v>4977</v>
      </c>
      <c r="B4396">
        <v>51</v>
      </c>
      <c r="C4396" t="str">
        <f>IF(Family_Data3[[#This Row],[Father_Age]]&gt;45, "Old", IF(Family_Data3[[#This Row],[Father_Age]]&gt;=31, "Middle Age", "Young"))</f>
        <v>Old</v>
      </c>
      <c r="D4396">
        <v>28</v>
      </c>
      <c r="E4396" t="str">
        <f>IF(Family_Data3[[#This Row],[Mother_Age]]&gt;45, "Old", IF(Family_Data3[[#This Row],[Mother_Age]]&gt;=31, "Middle Age", "Young"))</f>
        <v>Young</v>
      </c>
      <c r="F4396">
        <v>173.1</v>
      </c>
      <c r="G4396">
        <v>159.9</v>
      </c>
      <c r="H4396" s="1" t="s">
        <v>20</v>
      </c>
      <c r="I4396" s="1" t="s">
        <v>20</v>
      </c>
      <c r="J4396" s="1" t="s">
        <v>22</v>
      </c>
      <c r="K4396" s="1" t="s">
        <v>31</v>
      </c>
      <c r="L4396" s="1" t="s">
        <v>23</v>
      </c>
      <c r="M4396" s="1" t="s">
        <v>47</v>
      </c>
      <c r="N4396" s="1" t="s">
        <v>24</v>
      </c>
      <c r="O4396" s="1" t="s">
        <v>36</v>
      </c>
      <c r="P4396" s="1" t="s">
        <v>65</v>
      </c>
      <c r="Q4396" s="1" t="s">
        <v>27</v>
      </c>
      <c r="R4396">
        <v>159.5</v>
      </c>
      <c r="S4396" s="1" t="s">
        <v>20</v>
      </c>
      <c r="T4396" s="1" t="s">
        <v>34</v>
      </c>
    </row>
    <row r="4397" spans="1:20" x14ac:dyDescent="0.35">
      <c r="A4397" s="1" t="s">
        <v>4979</v>
      </c>
      <c r="B4397">
        <v>51</v>
      </c>
      <c r="C4397" t="str">
        <f>IF(Family_Data3[[#This Row],[Father_Age]]&gt;45, "Old", IF(Family_Data3[[#This Row],[Father_Age]]&gt;=31, "Middle Age", "Young"))</f>
        <v>Old</v>
      </c>
      <c r="D4397">
        <v>49</v>
      </c>
      <c r="E4397" t="str">
        <f>IF(Family_Data3[[#This Row],[Mother_Age]]&gt;45, "Old", IF(Family_Data3[[#This Row],[Mother_Age]]&gt;=31, "Middle Age", "Young"))</f>
        <v>Old</v>
      </c>
      <c r="F4397">
        <v>188.2</v>
      </c>
      <c r="G4397">
        <v>164.1</v>
      </c>
      <c r="H4397" s="1" t="s">
        <v>19</v>
      </c>
      <c r="I4397" s="1" t="s">
        <v>19</v>
      </c>
      <c r="J4397" s="1" t="s">
        <v>31</v>
      </c>
      <c r="K4397" s="1" t="s">
        <v>22</v>
      </c>
      <c r="L4397" s="1" t="s">
        <v>23</v>
      </c>
      <c r="M4397" s="1" t="s">
        <v>47</v>
      </c>
      <c r="N4397" s="1" t="s">
        <v>24</v>
      </c>
      <c r="O4397" s="1" t="s">
        <v>32</v>
      </c>
      <c r="P4397" s="1" t="s">
        <v>40</v>
      </c>
      <c r="Q4397" s="1" t="s">
        <v>41</v>
      </c>
      <c r="R4397">
        <v>186.2</v>
      </c>
      <c r="S4397" s="1" t="s">
        <v>19</v>
      </c>
      <c r="T4397" s="1" t="s">
        <v>28</v>
      </c>
    </row>
    <row r="4398" spans="1:20" x14ac:dyDescent="0.35">
      <c r="A4398" s="1" t="s">
        <v>4981</v>
      </c>
      <c r="B4398">
        <v>47</v>
      </c>
      <c r="C4398" t="str">
        <f>IF(Family_Data3[[#This Row],[Father_Age]]&gt;45, "Old", IF(Family_Data3[[#This Row],[Father_Age]]&gt;=31, "Middle Age", "Young"))</f>
        <v>Old</v>
      </c>
      <c r="D4398">
        <v>45</v>
      </c>
      <c r="E4398" t="str">
        <f>IF(Family_Data3[[#This Row],[Mother_Age]]&gt;45, "Old", IF(Family_Data3[[#This Row],[Mother_Age]]&gt;=31, "Middle Age", "Young"))</f>
        <v>Middle Age</v>
      </c>
      <c r="F4398">
        <v>178.6</v>
      </c>
      <c r="G4398">
        <v>162</v>
      </c>
      <c r="H4398" s="1" t="s">
        <v>20</v>
      </c>
      <c r="I4398" s="1" t="s">
        <v>20</v>
      </c>
      <c r="J4398" s="1" t="s">
        <v>22</v>
      </c>
      <c r="K4398" s="1" t="s">
        <v>22</v>
      </c>
      <c r="L4398" s="1" t="s">
        <v>48</v>
      </c>
      <c r="M4398" s="1" t="s">
        <v>48</v>
      </c>
      <c r="N4398" s="1" t="s">
        <v>25</v>
      </c>
      <c r="O4398" s="1" t="s">
        <v>32</v>
      </c>
      <c r="P4398" s="1" t="s">
        <v>51</v>
      </c>
      <c r="Q4398" s="1" t="s">
        <v>41</v>
      </c>
      <c r="R4398">
        <v>175.4</v>
      </c>
      <c r="S4398" s="1" t="s">
        <v>20</v>
      </c>
      <c r="T4398" s="1" t="s">
        <v>34</v>
      </c>
    </row>
    <row r="4399" spans="1:20" x14ac:dyDescent="0.35">
      <c r="A4399" s="1" t="s">
        <v>4982</v>
      </c>
      <c r="B4399">
        <v>52</v>
      </c>
      <c r="C4399" t="str">
        <f>IF(Family_Data3[[#This Row],[Father_Age]]&gt;45, "Old", IF(Family_Data3[[#This Row],[Father_Age]]&gt;=31, "Middle Age", "Young"))</f>
        <v>Old</v>
      </c>
      <c r="D4399">
        <v>27</v>
      </c>
      <c r="E4399" t="str">
        <f>IF(Family_Data3[[#This Row],[Mother_Age]]&gt;45, "Old", IF(Family_Data3[[#This Row],[Mother_Age]]&gt;=31, "Middle Age", "Young"))</f>
        <v>Young</v>
      </c>
      <c r="F4399">
        <v>180.8</v>
      </c>
      <c r="G4399">
        <v>150.69999999999999</v>
      </c>
      <c r="H4399" s="1" t="s">
        <v>20</v>
      </c>
      <c r="I4399" s="1" t="s">
        <v>19</v>
      </c>
      <c r="J4399" s="1" t="s">
        <v>31</v>
      </c>
      <c r="K4399" s="1" t="s">
        <v>21</v>
      </c>
      <c r="L4399" s="1" t="s">
        <v>23</v>
      </c>
      <c r="M4399" s="1" t="s">
        <v>22</v>
      </c>
      <c r="N4399" s="1" t="s">
        <v>32</v>
      </c>
      <c r="O4399" s="1" t="s">
        <v>25</v>
      </c>
      <c r="P4399" s="1" t="s">
        <v>65</v>
      </c>
      <c r="Q4399" s="1" t="s">
        <v>27</v>
      </c>
      <c r="R4399">
        <v>161.6</v>
      </c>
      <c r="S4399" s="1" t="s">
        <v>50</v>
      </c>
      <c r="T4399" s="1" t="s">
        <v>28</v>
      </c>
    </row>
    <row r="4400" spans="1:20" x14ac:dyDescent="0.35">
      <c r="A4400" s="1" t="s">
        <v>4984</v>
      </c>
      <c r="B4400">
        <v>53</v>
      </c>
      <c r="C4400" t="str">
        <f>IF(Family_Data3[[#This Row],[Father_Age]]&gt;45, "Old", IF(Family_Data3[[#This Row],[Father_Age]]&gt;=31, "Middle Age", "Young"))</f>
        <v>Old</v>
      </c>
      <c r="D4400">
        <v>34</v>
      </c>
      <c r="E4400" t="str">
        <f>IF(Family_Data3[[#This Row],[Mother_Age]]&gt;45, "Old", IF(Family_Data3[[#This Row],[Mother_Age]]&gt;=31, "Middle Age", "Young"))</f>
        <v>Middle Age</v>
      </c>
      <c r="F4400">
        <v>175.2</v>
      </c>
      <c r="G4400">
        <v>160.19999999999999</v>
      </c>
      <c r="H4400" s="1" t="s">
        <v>20</v>
      </c>
      <c r="I4400" s="1" t="s">
        <v>30</v>
      </c>
      <c r="J4400" s="1" t="s">
        <v>21</v>
      </c>
      <c r="K4400" s="1" t="s">
        <v>21</v>
      </c>
      <c r="L4400" s="1" t="s">
        <v>23</v>
      </c>
      <c r="M4400" s="1" t="s">
        <v>48</v>
      </c>
      <c r="N4400" s="1" t="s">
        <v>25</v>
      </c>
      <c r="O4400" s="1" t="s">
        <v>24</v>
      </c>
      <c r="P4400" s="1" t="s">
        <v>51</v>
      </c>
      <c r="Q4400" s="1" t="s">
        <v>27</v>
      </c>
      <c r="R4400">
        <v>154.1</v>
      </c>
      <c r="S4400" s="1" t="s">
        <v>60</v>
      </c>
      <c r="T4400" s="1" t="s">
        <v>34</v>
      </c>
    </row>
    <row r="4401" spans="1:20" x14ac:dyDescent="0.35">
      <c r="A4401" s="1" t="s">
        <v>4991</v>
      </c>
      <c r="B4401">
        <v>49</v>
      </c>
      <c r="C4401" t="str">
        <f>IF(Family_Data3[[#This Row],[Father_Age]]&gt;45, "Old", IF(Family_Data3[[#This Row],[Father_Age]]&gt;=31, "Middle Age", "Young"))</f>
        <v>Old</v>
      </c>
      <c r="D4401">
        <v>31</v>
      </c>
      <c r="E4401" t="str">
        <f>IF(Family_Data3[[#This Row],[Mother_Age]]&gt;45, "Old", IF(Family_Data3[[#This Row],[Mother_Age]]&gt;=31, "Middle Age", "Young"))</f>
        <v>Middle Age</v>
      </c>
      <c r="F4401">
        <v>179.4</v>
      </c>
      <c r="G4401">
        <v>160.5</v>
      </c>
      <c r="H4401" s="1" t="s">
        <v>30</v>
      </c>
      <c r="I4401" s="1" t="s">
        <v>30</v>
      </c>
      <c r="J4401" s="1" t="s">
        <v>21</v>
      </c>
      <c r="K4401" s="1" t="s">
        <v>21</v>
      </c>
      <c r="L4401" s="1" t="s">
        <v>48</v>
      </c>
      <c r="M4401" s="1" t="s">
        <v>48</v>
      </c>
      <c r="N4401" s="1" t="s">
        <v>32</v>
      </c>
      <c r="O4401" s="1" t="s">
        <v>36</v>
      </c>
      <c r="P4401" s="1" t="s">
        <v>40</v>
      </c>
      <c r="Q4401" s="1" t="s">
        <v>41</v>
      </c>
      <c r="R4401">
        <v>174.7</v>
      </c>
      <c r="S4401" s="1" t="s">
        <v>42</v>
      </c>
      <c r="T4401" s="1" t="s">
        <v>28</v>
      </c>
    </row>
    <row r="4402" spans="1:20" x14ac:dyDescent="0.35">
      <c r="A4402" s="1" t="s">
        <v>5004</v>
      </c>
      <c r="B4402">
        <v>54</v>
      </c>
      <c r="C4402" t="str">
        <f>IF(Family_Data3[[#This Row],[Father_Age]]&gt;45, "Old", IF(Family_Data3[[#This Row],[Father_Age]]&gt;=31, "Middle Age", "Young"))</f>
        <v>Old</v>
      </c>
      <c r="D4402">
        <v>22</v>
      </c>
      <c r="E4402" t="str">
        <f>IF(Family_Data3[[#This Row],[Mother_Age]]&gt;45, "Old", IF(Family_Data3[[#This Row],[Mother_Age]]&gt;=31, "Middle Age", "Young"))</f>
        <v>Young</v>
      </c>
      <c r="F4402">
        <v>169</v>
      </c>
      <c r="G4402">
        <v>161.69999999999999</v>
      </c>
      <c r="H4402" s="1" t="s">
        <v>30</v>
      </c>
      <c r="I4402" s="1" t="s">
        <v>30</v>
      </c>
      <c r="J4402" s="1" t="s">
        <v>21</v>
      </c>
      <c r="K4402" s="1" t="s">
        <v>22</v>
      </c>
      <c r="L4402" s="1" t="s">
        <v>23</v>
      </c>
      <c r="M4402" s="1" t="s">
        <v>23</v>
      </c>
      <c r="N4402" s="1" t="s">
        <v>25</v>
      </c>
      <c r="O4402" s="1" t="s">
        <v>36</v>
      </c>
      <c r="P4402" s="1" t="s">
        <v>51</v>
      </c>
      <c r="Q4402" s="1" t="s">
        <v>41</v>
      </c>
      <c r="R4402">
        <v>174.5</v>
      </c>
      <c r="S4402" s="1" t="s">
        <v>30</v>
      </c>
      <c r="T4402" s="1" t="s">
        <v>52</v>
      </c>
    </row>
    <row r="4403" spans="1:20" x14ac:dyDescent="0.35">
      <c r="A4403" s="1" t="s">
        <v>5014</v>
      </c>
      <c r="B4403">
        <v>47</v>
      </c>
      <c r="C4403" t="str">
        <f>IF(Family_Data3[[#This Row],[Father_Age]]&gt;45, "Old", IF(Family_Data3[[#This Row],[Father_Age]]&gt;=31, "Middle Age", "Young"))</f>
        <v>Old</v>
      </c>
      <c r="D4403">
        <v>23</v>
      </c>
      <c r="E4403" t="str">
        <f>IF(Family_Data3[[#This Row],[Mother_Age]]&gt;45, "Old", IF(Family_Data3[[#This Row],[Mother_Age]]&gt;=31, "Middle Age", "Young"))</f>
        <v>Young</v>
      </c>
      <c r="F4403">
        <v>171.7</v>
      </c>
      <c r="G4403">
        <v>168</v>
      </c>
      <c r="H4403" s="1" t="s">
        <v>19</v>
      </c>
      <c r="I4403" s="1" t="s">
        <v>30</v>
      </c>
      <c r="J4403" s="1" t="s">
        <v>22</v>
      </c>
      <c r="K4403" s="1" t="s">
        <v>22</v>
      </c>
      <c r="L4403" s="1" t="s">
        <v>22</v>
      </c>
      <c r="M4403" s="1" t="s">
        <v>48</v>
      </c>
      <c r="N4403" s="1" t="s">
        <v>24</v>
      </c>
      <c r="O4403" s="1" t="s">
        <v>39</v>
      </c>
      <c r="P4403" s="1" t="s">
        <v>45</v>
      </c>
      <c r="Q4403" s="1" t="s">
        <v>27</v>
      </c>
      <c r="R4403">
        <v>165.1</v>
      </c>
      <c r="S4403" s="1" t="s">
        <v>30</v>
      </c>
      <c r="T4403" s="1" t="s">
        <v>34</v>
      </c>
    </row>
    <row r="4404" spans="1:20" x14ac:dyDescent="0.35">
      <c r="A4404" s="1" t="s">
        <v>5015</v>
      </c>
      <c r="B4404">
        <v>47</v>
      </c>
      <c r="C4404" t="str">
        <f>IF(Family_Data3[[#This Row],[Father_Age]]&gt;45, "Old", IF(Family_Data3[[#This Row],[Father_Age]]&gt;=31, "Middle Age", "Young"))</f>
        <v>Old</v>
      </c>
      <c r="D4404">
        <v>36</v>
      </c>
      <c r="E4404" t="str">
        <f>IF(Family_Data3[[#This Row],[Mother_Age]]&gt;45, "Old", IF(Family_Data3[[#This Row],[Mother_Age]]&gt;=31, "Middle Age", "Young"))</f>
        <v>Middle Age</v>
      </c>
      <c r="F4404">
        <v>186.5</v>
      </c>
      <c r="G4404">
        <v>162</v>
      </c>
      <c r="H4404" s="1" t="s">
        <v>30</v>
      </c>
      <c r="I4404" s="1" t="s">
        <v>19</v>
      </c>
      <c r="J4404" s="1" t="s">
        <v>31</v>
      </c>
      <c r="K4404" s="1" t="s">
        <v>22</v>
      </c>
      <c r="L4404" s="1" t="s">
        <v>48</v>
      </c>
      <c r="M4404" s="1" t="s">
        <v>23</v>
      </c>
      <c r="N4404" s="1" t="s">
        <v>25</v>
      </c>
      <c r="O4404" s="1" t="s">
        <v>32</v>
      </c>
      <c r="P4404" s="1" t="s">
        <v>40</v>
      </c>
      <c r="Q4404" s="1" t="s">
        <v>41</v>
      </c>
      <c r="R4404">
        <v>180.4</v>
      </c>
      <c r="S4404" s="1" t="s">
        <v>42</v>
      </c>
      <c r="T4404" s="1" t="s">
        <v>34</v>
      </c>
    </row>
    <row r="4405" spans="1:20" x14ac:dyDescent="0.35">
      <c r="A4405" s="1" t="s">
        <v>5016</v>
      </c>
      <c r="B4405">
        <v>52</v>
      </c>
      <c r="C4405" t="str">
        <f>IF(Family_Data3[[#This Row],[Father_Age]]&gt;45, "Old", IF(Family_Data3[[#This Row],[Father_Age]]&gt;=31, "Middle Age", "Young"))</f>
        <v>Old</v>
      </c>
      <c r="D4405">
        <v>45</v>
      </c>
      <c r="E4405" t="str">
        <f>IF(Family_Data3[[#This Row],[Mother_Age]]&gt;45, "Old", IF(Family_Data3[[#This Row],[Mother_Age]]&gt;=31, "Middle Age", "Young"))</f>
        <v>Middle Age</v>
      </c>
      <c r="F4405">
        <v>170.2</v>
      </c>
      <c r="G4405">
        <v>165.8</v>
      </c>
      <c r="H4405" s="1" t="s">
        <v>20</v>
      </c>
      <c r="I4405" s="1" t="s">
        <v>20</v>
      </c>
      <c r="J4405" s="1" t="s">
        <v>21</v>
      </c>
      <c r="K4405" s="1" t="s">
        <v>44</v>
      </c>
      <c r="L4405" s="1" t="s">
        <v>22</v>
      </c>
      <c r="M4405" s="1" t="s">
        <v>48</v>
      </c>
      <c r="N4405" s="1" t="s">
        <v>39</v>
      </c>
      <c r="O4405" s="1" t="s">
        <v>36</v>
      </c>
      <c r="P4405" s="1" t="s">
        <v>51</v>
      </c>
      <c r="Q4405" s="1" t="s">
        <v>41</v>
      </c>
      <c r="R4405">
        <v>178.4</v>
      </c>
      <c r="S4405" s="1" t="s">
        <v>50</v>
      </c>
      <c r="T4405" s="1" t="s">
        <v>34</v>
      </c>
    </row>
    <row r="4406" spans="1:20" x14ac:dyDescent="0.35">
      <c r="A4406" s="1" t="s">
        <v>5018</v>
      </c>
      <c r="B4406">
        <v>47</v>
      </c>
      <c r="C4406" t="str">
        <f>IF(Family_Data3[[#This Row],[Father_Age]]&gt;45, "Old", IF(Family_Data3[[#This Row],[Father_Age]]&gt;=31, "Middle Age", "Young"))</f>
        <v>Old</v>
      </c>
      <c r="D4406">
        <v>36</v>
      </c>
      <c r="E4406" t="str">
        <f>IF(Family_Data3[[#This Row],[Mother_Age]]&gt;45, "Old", IF(Family_Data3[[#This Row],[Mother_Age]]&gt;=31, "Middle Age", "Young"))</f>
        <v>Middle Age</v>
      </c>
      <c r="F4406">
        <v>171.1</v>
      </c>
      <c r="G4406">
        <v>159.5</v>
      </c>
      <c r="H4406" s="1" t="s">
        <v>30</v>
      </c>
      <c r="I4406" s="1" t="s">
        <v>20</v>
      </c>
      <c r="J4406" s="1" t="s">
        <v>22</v>
      </c>
      <c r="K4406" s="1" t="s">
        <v>22</v>
      </c>
      <c r="L4406" s="1" t="s">
        <v>47</v>
      </c>
      <c r="M4406" s="1" t="s">
        <v>48</v>
      </c>
      <c r="N4406" s="1" t="s">
        <v>24</v>
      </c>
      <c r="O4406" s="1" t="s">
        <v>32</v>
      </c>
      <c r="P4406" s="1" t="s">
        <v>65</v>
      </c>
      <c r="Q4406" s="1" t="s">
        <v>41</v>
      </c>
      <c r="R4406">
        <v>175.4</v>
      </c>
      <c r="S4406" s="1" t="s">
        <v>38</v>
      </c>
      <c r="T4406" s="1" t="s">
        <v>28</v>
      </c>
    </row>
    <row r="4407" spans="1:20" x14ac:dyDescent="0.35">
      <c r="A4407" s="1" t="s">
        <v>5020</v>
      </c>
      <c r="B4407">
        <v>54</v>
      </c>
      <c r="C4407" t="str">
        <f>IF(Family_Data3[[#This Row],[Father_Age]]&gt;45, "Old", IF(Family_Data3[[#This Row],[Father_Age]]&gt;=31, "Middle Age", "Young"))</f>
        <v>Old</v>
      </c>
      <c r="D4407">
        <v>28</v>
      </c>
      <c r="E4407" t="str">
        <f>IF(Family_Data3[[#This Row],[Mother_Age]]&gt;45, "Old", IF(Family_Data3[[#This Row],[Mother_Age]]&gt;=31, "Middle Age", "Young"))</f>
        <v>Young</v>
      </c>
      <c r="F4407">
        <v>172.3</v>
      </c>
      <c r="G4407">
        <v>160.30000000000001</v>
      </c>
      <c r="H4407" s="1" t="s">
        <v>30</v>
      </c>
      <c r="I4407" s="1" t="s">
        <v>19</v>
      </c>
      <c r="J4407" s="1" t="s">
        <v>22</v>
      </c>
      <c r="K4407" s="1" t="s">
        <v>22</v>
      </c>
      <c r="L4407" s="1" t="s">
        <v>48</v>
      </c>
      <c r="M4407" s="1" t="s">
        <v>22</v>
      </c>
      <c r="N4407" s="1" t="s">
        <v>25</v>
      </c>
      <c r="O4407" s="1" t="s">
        <v>32</v>
      </c>
      <c r="P4407" s="1" t="s">
        <v>45</v>
      </c>
      <c r="Q4407" s="1" t="s">
        <v>27</v>
      </c>
      <c r="R4407">
        <v>159.5</v>
      </c>
      <c r="S4407" s="1" t="s">
        <v>30</v>
      </c>
      <c r="T4407" s="1" t="s">
        <v>34</v>
      </c>
    </row>
    <row r="4408" spans="1:20" x14ac:dyDescent="0.35">
      <c r="A4408" s="1" t="s">
        <v>5021</v>
      </c>
      <c r="B4408">
        <v>53</v>
      </c>
      <c r="C4408" t="str">
        <f>IF(Family_Data3[[#This Row],[Father_Age]]&gt;45, "Old", IF(Family_Data3[[#This Row],[Father_Age]]&gt;=31, "Middle Age", "Young"))</f>
        <v>Old</v>
      </c>
      <c r="D4408">
        <v>32</v>
      </c>
      <c r="E4408" t="str">
        <f>IF(Family_Data3[[#This Row],[Mother_Age]]&gt;45, "Old", IF(Family_Data3[[#This Row],[Mother_Age]]&gt;=31, "Middle Age", "Young"))</f>
        <v>Middle Age</v>
      </c>
      <c r="F4408">
        <v>179.9</v>
      </c>
      <c r="G4408">
        <v>166.4</v>
      </c>
      <c r="H4408" s="1" t="s">
        <v>20</v>
      </c>
      <c r="I4408" s="1" t="s">
        <v>19</v>
      </c>
      <c r="J4408" s="1" t="s">
        <v>21</v>
      </c>
      <c r="K4408" s="1" t="s">
        <v>22</v>
      </c>
      <c r="L4408" s="1" t="s">
        <v>48</v>
      </c>
      <c r="M4408" s="1" t="s">
        <v>22</v>
      </c>
      <c r="N4408" s="1" t="s">
        <v>32</v>
      </c>
      <c r="O4408" s="1" t="s">
        <v>39</v>
      </c>
      <c r="P4408" s="1" t="s">
        <v>40</v>
      </c>
      <c r="Q4408" s="1" t="s">
        <v>27</v>
      </c>
      <c r="R4408">
        <v>162.30000000000001</v>
      </c>
      <c r="S4408" s="1" t="s">
        <v>20</v>
      </c>
      <c r="T4408" s="1" t="s">
        <v>28</v>
      </c>
    </row>
    <row r="4409" spans="1:20" x14ac:dyDescent="0.35">
      <c r="A4409" s="1" t="s">
        <v>5022</v>
      </c>
      <c r="B4409">
        <v>54</v>
      </c>
      <c r="C4409" t="str">
        <f>IF(Family_Data3[[#This Row],[Father_Age]]&gt;45, "Old", IF(Family_Data3[[#This Row],[Father_Age]]&gt;=31, "Middle Age", "Young"))</f>
        <v>Old</v>
      </c>
      <c r="D4409">
        <v>27</v>
      </c>
      <c r="E4409" t="str">
        <f>IF(Family_Data3[[#This Row],[Mother_Age]]&gt;45, "Old", IF(Family_Data3[[#This Row],[Mother_Age]]&gt;=31, "Middle Age", "Young"))</f>
        <v>Young</v>
      </c>
      <c r="F4409">
        <v>185.6</v>
      </c>
      <c r="G4409">
        <v>156.19999999999999</v>
      </c>
      <c r="H4409" s="1" t="s">
        <v>19</v>
      </c>
      <c r="I4409" s="1" t="s">
        <v>20</v>
      </c>
      <c r="J4409" s="1" t="s">
        <v>31</v>
      </c>
      <c r="K4409" s="1" t="s">
        <v>44</v>
      </c>
      <c r="L4409" s="1" t="s">
        <v>23</v>
      </c>
      <c r="M4409" s="1" t="s">
        <v>22</v>
      </c>
      <c r="N4409" s="1" t="s">
        <v>39</v>
      </c>
      <c r="O4409" s="1" t="s">
        <v>24</v>
      </c>
      <c r="P4409" s="1" t="s">
        <v>33</v>
      </c>
      <c r="Q4409" s="1" t="s">
        <v>27</v>
      </c>
      <c r="R4409">
        <v>167.7</v>
      </c>
      <c r="S4409" s="1" t="s">
        <v>20</v>
      </c>
      <c r="T4409" s="1" t="s">
        <v>28</v>
      </c>
    </row>
    <row r="4410" spans="1:20" x14ac:dyDescent="0.35">
      <c r="A4410" s="1" t="s">
        <v>5028</v>
      </c>
      <c r="B4410">
        <v>47</v>
      </c>
      <c r="C4410" t="str">
        <f>IF(Family_Data3[[#This Row],[Father_Age]]&gt;45, "Old", IF(Family_Data3[[#This Row],[Father_Age]]&gt;=31, "Middle Age", "Young"))</f>
        <v>Old</v>
      </c>
      <c r="D4410">
        <v>37</v>
      </c>
      <c r="E4410" t="str">
        <f>IF(Family_Data3[[#This Row],[Mother_Age]]&gt;45, "Old", IF(Family_Data3[[#This Row],[Mother_Age]]&gt;=31, "Middle Age", "Young"))</f>
        <v>Middle Age</v>
      </c>
      <c r="F4410">
        <v>185.6</v>
      </c>
      <c r="G4410">
        <v>174.9</v>
      </c>
      <c r="H4410" s="1" t="s">
        <v>20</v>
      </c>
      <c r="I4410" s="1" t="s">
        <v>30</v>
      </c>
      <c r="J4410" s="1" t="s">
        <v>21</v>
      </c>
      <c r="K4410" s="1" t="s">
        <v>44</v>
      </c>
      <c r="L4410" s="1" t="s">
        <v>23</v>
      </c>
      <c r="M4410" s="1" t="s">
        <v>22</v>
      </c>
      <c r="N4410" s="1" t="s">
        <v>39</v>
      </c>
      <c r="O4410" s="1" t="s">
        <v>24</v>
      </c>
      <c r="P4410" s="1" t="s">
        <v>51</v>
      </c>
      <c r="Q4410" s="1" t="s">
        <v>27</v>
      </c>
      <c r="R4410">
        <v>165.7</v>
      </c>
      <c r="S4410" s="1" t="s">
        <v>60</v>
      </c>
      <c r="T4410" s="1" t="s">
        <v>34</v>
      </c>
    </row>
    <row r="4411" spans="1:20" x14ac:dyDescent="0.35">
      <c r="A4411" s="1" t="s">
        <v>5029</v>
      </c>
      <c r="B4411">
        <v>54</v>
      </c>
      <c r="C4411" t="str">
        <f>IF(Family_Data3[[#This Row],[Father_Age]]&gt;45, "Old", IF(Family_Data3[[#This Row],[Father_Age]]&gt;=31, "Middle Age", "Young"))</f>
        <v>Old</v>
      </c>
      <c r="D4411">
        <v>46</v>
      </c>
      <c r="E4411" t="str">
        <f>IF(Family_Data3[[#This Row],[Mother_Age]]&gt;45, "Old", IF(Family_Data3[[#This Row],[Mother_Age]]&gt;=31, "Middle Age", "Young"))</f>
        <v>Old</v>
      </c>
      <c r="F4411">
        <v>177.1</v>
      </c>
      <c r="G4411">
        <v>158.19999999999999</v>
      </c>
      <c r="H4411" s="1" t="s">
        <v>20</v>
      </c>
      <c r="I4411" s="1" t="s">
        <v>20</v>
      </c>
      <c r="J4411" s="1" t="s">
        <v>31</v>
      </c>
      <c r="K4411" s="1" t="s">
        <v>22</v>
      </c>
      <c r="L4411" s="1" t="s">
        <v>48</v>
      </c>
      <c r="M4411" s="1" t="s">
        <v>23</v>
      </c>
      <c r="N4411" s="1" t="s">
        <v>32</v>
      </c>
      <c r="O4411" s="1" t="s">
        <v>32</v>
      </c>
      <c r="P4411" s="1" t="s">
        <v>33</v>
      </c>
      <c r="Q4411" s="1" t="s">
        <v>41</v>
      </c>
      <c r="R4411">
        <v>176</v>
      </c>
      <c r="S4411" s="1" t="s">
        <v>20</v>
      </c>
      <c r="T4411" s="1" t="s">
        <v>28</v>
      </c>
    </row>
    <row r="4412" spans="1:20" x14ac:dyDescent="0.35">
      <c r="A4412" s="1" t="s">
        <v>5041</v>
      </c>
      <c r="B4412">
        <v>51</v>
      </c>
      <c r="C4412" t="str">
        <f>IF(Family_Data3[[#This Row],[Father_Age]]&gt;45, "Old", IF(Family_Data3[[#This Row],[Father_Age]]&gt;=31, "Middle Age", "Young"))</f>
        <v>Old</v>
      </c>
      <c r="D4412">
        <v>21</v>
      </c>
      <c r="E4412" t="str">
        <f>IF(Family_Data3[[#This Row],[Mother_Age]]&gt;45, "Old", IF(Family_Data3[[#This Row],[Mother_Age]]&gt;=31, "Middle Age", "Young"))</f>
        <v>Young</v>
      </c>
      <c r="F4412">
        <v>174.3</v>
      </c>
      <c r="G4412">
        <v>156</v>
      </c>
      <c r="H4412" s="1" t="s">
        <v>30</v>
      </c>
      <c r="I4412" s="1" t="s">
        <v>30</v>
      </c>
      <c r="J4412" s="1" t="s">
        <v>44</v>
      </c>
      <c r="K4412" s="1" t="s">
        <v>21</v>
      </c>
      <c r="L4412" s="1" t="s">
        <v>22</v>
      </c>
      <c r="M4412" s="1" t="s">
        <v>22</v>
      </c>
      <c r="N4412" s="1" t="s">
        <v>39</v>
      </c>
      <c r="O4412" s="1" t="s">
        <v>32</v>
      </c>
      <c r="P4412" s="1" t="s">
        <v>51</v>
      </c>
      <c r="Q4412" s="1" t="s">
        <v>41</v>
      </c>
      <c r="R4412">
        <v>171.5</v>
      </c>
      <c r="S4412" s="1" t="s">
        <v>30</v>
      </c>
      <c r="T4412" s="1" t="s">
        <v>34</v>
      </c>
    </row>
    <row r="4413" spans="1:20" x14ac:dyDescent="0.35">
      <c r="A4413" s="1" t="s">
        <v>5042</v>
      </c>
      <c r="B4413">
        <v>49</v>
      </c>
      <c r="C4413" t="str">
        <f>IF(Family_Data3[[#This Row],[Father_Age]]&gt;45, "Old", IF(Family_Data3[[#This Row],[Father_Age]]&gt;=31, "Middle Age", "Young"))</f>
        <v>Old</v>
      </c>
      <c r="D4413">
        <v>20</v>
      </c>
      <c r="E4413" t="str">
        <f>IF(Family_Data3[[#This Row],[Mother_Age]]&gt;45, "Old", IF(Family_Data3[[#This Row],[Mother_Age]]&gt;=31, "Middle Age", "Young"))</f>
        <v>Young</v>
      </c>
      <c r="F4413">
        <v>186.2</v>
      </c>
      <c r="G4413">
        <v>148.19999999999999</v>
      </c>
      <c r="H4413" s="1" t="s">
        <v>19</v>
      </c>
      <c r="I4413" s="1" t="s">
        <v>19</v>
      </c>
      <c r="J4413" s="1" t="s">
        <v>22</v>
      </c>
      <c r="K4413" s="1" t="s">
        <v>44</v>
      </c>
      <c r="L4413" s="1" t="s">
        <v>22</v>
      </c>
      <c r="M4413" s="1" t="s">
        <v>23</v>
      </c>
      <c r="N4413" s="1" t="s">
        <v>36</v>
      </c>
      <c r="O4413" s="1" t="s">
        <v>32</v>
      </c>
      <c r="P4413" s="1" t="s">
        <v>51</v>
      </c>
      <c r="Q4413" s="1" t="s">
        <v>41</v>
      </c>
      <c r="R4413">
        <v>173.3</v>
      </c>
      <c r="S4413" s="1" t="s">
        <v>19</v>
      </c>
      <c r="T4413" s="1" t="s">
        <v>52</v>
      </c>
    </row>
    <row r="4414" spans="1:20" x14ac:dyDescent="0.35">
      <c r="A4414" s="1" t="s">
        <v>5047</v>
      </c>
      <c r="B4414">
        <v>52</v>
      </c>
      <c r="C4414" t="str">
        <f>IF(Family_Data3[[#This Row],[Father_Age]]&gt;45, "Old", IF(Family_Data3[[#This Row],[Father_Age]]&gt;=31, "Middle Age", "Young"))</f>
        <v>Old</v>
      </c>
      <c r="D4414">
        <v>32</v>
      </c>
      <c r="E4414" t="str">
        <f>IF(Family_Data3[[#This Row],[Mother_Age]]&gt;45, "Old", IF(Family_Data3[[#This Row],[Mother_Age]]&gt;=31, "Middle Age", "Young"))</f>
        <v>Middle Age</v>
      </c>
      <c r="F4414">
        <v>172.5</v>
      </c>
      <c r="G4414">
        <v>161.9</v>
      </c>
      <c r="H4414" s="1" t="s">
        <v>20</v>
      </c>
      <c r="I4414" s="1" t="s">
        <v>30</v>
      </c>
      <c r="J4414" s="1" t="s">
        <v>44</v>
      </c>
      <c r="K4414" s="1" t="s">
        <v>22</v>
      </c>
      <c r="L4414" s="1" t="s">
        <v>22</v>
      </c>
      <c r="M4414" s="1" t="s">
        <v>22</v>
      </c>
      <c r="N4414" s="1" t="s">
        <v>32</v>
      </c>
      <c r="O4414" s="1" t="s">
        <v>32</v>
      </c>
      <c r="P4414" s="1" t="s">
        <v>40</v>
      </c>
      <c r="Q4414" s="1" t="s">
        <v>27</v>
      </c>
      <c r="R4414">
        <v>153.80000000000001</v>
      </c>
      <c r="S4414" s="1" t="s">
        <v>60</v>
      </c>
      <c r="T4414" s="1" t="s">
        <v>28</v>
      </c>
    </row>
    <row r="4415" spans="1:20" x14ac:dyDescent="0.35">
      <c r="A4415" s="1" t="s">
        <v>5050</v>
      </c>
      <c r="B4415">
        <v>46</v>
      </c>
      <c r="C4415" t="str">
        <f>IF(Family_Data3[[#This Row],[Father_Age]]&gt;45, "Old", IF(Family_Data3[[#This Row],[Father_Age]]&gt;=31, "Middle Age", "Young"))</f>
        <v>Old</v>
      </c>
      <c r="D4415">
        <v>24</v>
      </c>
      <c r="E4415" t="str">
        <f>IF(Family_Data3[[#This Row],[Mother_Age]]&gt;45, "Old", IF(Family_Data3[[#This Row],[Mother_Age]]&gt;=31, "Middle Age", "Young"))</f>
        <v>Young</v>
      </c>
      <c r="F4415">
        <v>178.9</v>
      </c>
      <c r="G4415">
        <v>164.4</v>
      </c>
      <c r="H4415" s="1" t="s">
        <v>19</v>
      </c>
      <c r="I4415" s="1" t="s">
        <v>20</v>
      </c>
      <c r="J4415" s="1" t="s">
        <v>21</v>
      </c>
      <c r="K4415" s="1" t="s">
        <v>22</v>
      </c>
      <c r="L4415" s="1" t="s">
        <v>22</v>
      </c>
      <c r="M4415" s="1" t="s">
        <v>22</v>
      </c>
      <c r="N4415" s="1" t="s">
        <v>39</v>
      </c>
      <c r="O4415" s="1" t="s">
        <v>24</v>
      </c>
      <c r="P4415" s="1" t="s">
        <v>65</v>
      </c>
      <c r="Q4415" s="1" t="s">
        <v>27</v>
      </c>
      <c r="R4415">
        <v>161</v>
      </c>
      <c r="S4415" s="1" t="s">
        <v>20</v>
      </c>
      <c r="T4415" s="1" t="s">
        <v>34</v>
      </c>
    </row>
    <row r="4416" spans="1:20" x14ac:dyDescent="0.35">
      <c r="A4416" s="1" t="s">
        <v>5055</v>
      </c>
      <c r="B4416">
        <v>46</v>
      </c>
      <c r="C4416" t="str">
        <f>IF(Family_Data3[[#This Row],[Father_Age]]&gt;45, "Old", IF(Family_Data3[[#This Row],[Father_Age]]&gt;=31, "Middle Age", "Young"))</f>
        <v>Old</v>
      </c>
      <c r="D4416">
        <v>29</v>
      </c>
      <c r="E4416" t="str">
        <f>IF(Family_Data3[[#This Row],[Mother_Age]]&gt;45, "Old", IF(Family_Data3[[#This Row],[Mother_Age]]&gt;=31, "Middle Age", "Young"))</f>
        <v>Young</v>
      </c>
      <c r="F4416">
        <v>171.3</v>
      </c>
      <c r="G4416">
        <v>151.9</v>
      </c>
      <c r="H4416" s="1" t="s">
        <v>30</v>
      </c>
      <c r="I4416" s="1" t="s">
        <v>19</v>
      </c>
      <c r="J4416" s="1" t="s">
        <v>22</v>
      </c>
      <c r="K4416" s="1" t="s">
        <v>22</v>
      </c>
      <c r="L4416" s="1" t="s">
        <v>23</v>
      </c>
      <c r="M4416" s="1" t="s">
        <v>48</v>
      </c>
      <c r="N4416" s="1" t="s">
        <v>32</v>
      </c>
      <c r="O4416" s="1" t="s">
        <v>24</v>
      </c>
      <c r="P4416" s="1" t="s">
        <v>51</v>
      </c>
      <c r="Q4416" s="1" t="s">
        <v>27</v>
      </c>
      <c r="R4416">
        <v>164.1</v>
      </c>
      <c r="S4416" s="1" t="s">
        <v>30</v>
      </c>
      <c r="T4416" s="1" t="s">
        <v>52</v>
      </c>
    </row>
    <row r="4417" spans="1:20" x14ac:dyDescent="0.35">
      <c r="A4417" s="1" t="s">
        <v>5057</v>
      </c>
      <c r="B4417">
        <v>46</v>
      </c>
      <c r="C4417" t="str">
        <f>IF(Family_Data3[[#This Row],[Father_Age]]&gt;45, "Old", IF(Family_Data3[[#This Row],[Father_Age]]&gt;=31, "Middle Age", "Young"))</f>
        <v>Old</v>
      </c>
      <c r="D4417">
        <v>30</v>
      </c>
      <c r="E4417" t="str">
        <f>IF(Family_Data3[[#This Row],[Mother_Age]]&gt;45, "Old", IF(Family_Data3[[#This Row],[Mother_Age]]&gt;=31, "Middle Age", "Young"))</f>
        <v>Young</v>
      </c>
      <c r="F4417">
        <v>178.1</v>
      </c>
      <c r="G4417">
        <v>175.6</v>
      </c>
      <c r="H4417" s="1" t="s">
        <v>20</v>
      </c>
      <c r="I4417" s="1" t="s">
        <v>30</v>
      </c>
      <c r="J4417" s="1" t="s">
        <v>22</v>
      </c>
      <c r="K4417" s="1" t="s">
        <v>44</v>
      </c>
      <c r="L4417" s="1" t="s">
        <v>22</v>
      </c>
      <c r="M4417" s="1" t="s">
        <v>47</v>
      </c>
      <c r="N4417" s="1" t="s">
        <v>24</v>
      </c>
      <c r="O4417" s="1" t="s">
        <v>39</v>
      </c>
      <c r="P4417" s="1" t="s">
        <v>51</v>
      </c>
      <c r="Q4417" s="1" t="s">
        <v>27</v>
      </c>
      <c r="R4417">
        <v>165.8</v>
      </c>
      <c r="S4417" s="1" t="s">
        <v>60</v>
      </c>
      <c r="T4417" s="1" t="s">
        <v>34</v>
      </c>
    </row>
    <row r="4418" spans="1:20" x14ac:dyDescent="0.35">
      <c r="A4418" s="1" t="s">
        <v>5059</v>
      </c>
      <c r="B4418">
        <v>50</v>
      </c>
      <c r="C4418" t="str">
        <f>IF(Family_Data3[[#This Row],[Father_Age]]&gt;45, "Old", IF(Family_Data3[[#This Row],[Father_Age]]&gt;=31, "Middle Age", "Young"))</f>
        <v>Old</v>
      </c>
      <c r="D4418">
        <v>31</v>
      </c>
      <c r="E4418" t="str">
        <f>IF(Family_Data3[[#This Row],[Mother_Age]]&gt;45, "Old", IF(Family_Data3[[#This Row],[Mother_Age]]&gt;=31, "Middle Age", "Young"))</f>
        <v>Middle Age</v>
      </c>
      <c r="F4418">
        <v>164.2</v>
      </c>
      <c r="G4418">
        <v>161.6</v>
      </c>
      <c r="H4418" s="1" t="s">
        <v>50</v>
      </c>
      <c r="I4418" s="1" t="s">
        <v>20</v>
      </c>
      <c r="J4418" s="1" t="s">
        <v>22</v>
      </c>
      <c r="K4418" s="1" t="s">
        <v>44</v>
      </c>
      <c r="L4418" s="1" t="s">
        <v>48</v>
      </c>
      <c r="M4418" s="1" t="s">
        <v>48</v>
      </c>
      <c r="N4418" s="1" t="s">
        <v>36</v>
      </c>
      <c r="O4418" s="1" t="s">
        <v>32</v>
      </c>
      <c r="P4418" s="1" t="s">
        <v>33</v>
      </c>
      <c r="Q4418" s="1" t="s">
        <v>27</v>
      </c>
      <c r="R4418">
        <v>156.19999999999999</v>
      </c>
      <c r="S4418" s="1" t="s">
        <v>50</v>
      </c>
      <c r="T4418" s="1" t="s">
        <v>28</v>
      </c>
    </row>
    <row r="4419" spans="1:20" x14ac:dyDescent="0.35">
      <c r="A4419" s="1" t="s">
        <v>5065</v>
      </c>
      <c r="B4419">
        <v>47</v>
      </c>
      <c r="C4419" t="str">
        <f>IF(Family_Data3[[#This Row],[Father_Age]]&gt;45, "Old", IF(Family_Data3[[#This Row],[Father_Age]]&gt;=31, "Middle Age", "Young"))</f>
        <v>Old</v>
      </c>
      <c r="D4419">
        <v>32</v>
      </c>
      <c r="E4419" t="str">
        <f>IF(Family_Data3[[#This Row],[Mother_Age]]&gt;45, "Old", IF(Family_Data3[[#This Row],[Mother_Age]]&gt;=31, "Middle Age", "Young"))</f>
        <v>Middle Age</v>
      </c>
      <c r="F4419">
        <v>171.3</v>
      </c>
      <c r="G4419">
        <v>163.4</v>
      </c>
      <c r="H4419" s="1" t="s">
        <v>30</v>
      </c>
      <c r="I4419" s="1" t="s">
        <v>30</v>
      </c>
      <c r="J4419" s="1" t="s">
        <v>44</v>
      </c>
      <c r="K4419" s="1" t="s">
        <v>21</v>
      </c>
      <c r="L4419" s="1" t="s">
        <v>22</v>
      </c>
      <c r="M4419" s="1" t="s">
        <v>22</v>
      </c>
      <c r="N4419" s="1" t="s">
        <v>36</v>
      </c>
      <c r="O4419" s="1" t="s">
        <v>32</v>
      </c>
      <c r="P4419" s="1" t="s">
        <v>65</v>
      </c>
      <c r="Q4419" s="1" t="s">
        <v>41</v>
      </c>
      <c r="R4419">
        <v>179.4</v>
      </c>
      <c r="S4419" s="1" t="s">
        <v>42</v>
      </c>
      <c r="T4419" s="1" t="s">
        <v>28</v>
      </c>
    </row>
    <row r="4420" spans="1:20" x14ac:dyDescent="0.35">
      <c r="A4420" s="1" t="s">
        <v>5067</v>
      </c>
      <c r="B4420">
        <v>47</v>
      </c>
      <c r="C4420" t="str">
        <f>IF(Family_Data3[[#This Row],[Father_Age]]&gt;45, "Old", IF(Family_Data3[[#This Row],[Father_Age]]&gt;=31, "Middle Age", "Young"))</f>
        <v>Old</v>
      </c>
      <c r="D4420">
        <v>25</v>
      </c>
      <c r="E4420" t="str">
        <f>IF(Family_Data3[[#This Row],[Mother_Age]]&gt;45, "Old", IF(Family_Data3[[#This Row],[Mother_Age]]&gt;=31, "Middle Age", "Young"))</f>
        <v>Young</v>
      </c>
      <c r="F4420">
        <v>178.7</v>
      </c>
      <c r="G4420">
        <v>162</v>
      </c>
      <c r="H4420" s="1" t="s">
        <v>20</v>
      </c>
      <c r="I4420" s="1" t="s">
        <v>54</v>
      </c>
      <c r="J4420" s="1" t="s">
        <v>22</v>
      </c>
      <c r="K4420" s="1" t="s">
        <v>44</v>
      </c>
      <c r="L4420" s="1" t="s">
        <v>23</v>
      </c>
      <c r="M4420" s="1" t="s">
        <v>48</v>
      </c>
      <c r="N4420" s="1" t="s">
        <v>25</v>
      </c>
      <c r="O4420" s="1" t="s">
        <v>25</v>
      </c>
      <c r="P4420" s="1" t="s">
        <v>40</v>
      </c>
      <c r="Q4420" s="1" t="s">
        <v>41</v>
      </c>
      <c r="R4420">
        <v>175.5</v>
      </c>
      <c r="S4420" s="1" t="s">
        <v>20</v>
      </c>
      <c r="T4420" s="1" t="s">
        <v>34</v>
      </c>
    </row>
    <row r="4421" spans="1:20" x14ac:dyDescent="0.35">
      <c r="A4421" s="1" t="s">
        <v>5077</v>
      </c>
      <c r="B4421">
        <v>54</v>
      </c>
      <c r="C4421" t="str">
        <f>IF(Family_Data3[[#This Row],[Father_Age]]&gt;45, "Old", IF(Family_Data3[[#This Row],[Father_Age]]&gt;=31, "Middle Age", "Young"))</f>
        <v>Old</v>
      </c>
      <c r="D4421">
        <v>40</v>
      </c>
      <c r="E4421" t="str">
        <f>IF(Family_Data3[[#This Row],[Mother_Age]]&gt;45, "Old", IF(Family_Data3[[#This Row],[Mother_Age]]&gt;=31, "Middle Age", "Young"))</f>
        <v>Middle Age</v>
      </c>
      <c r="F4421">
        <v>177.1</v>
      </c>
      <c r="G4421">
        <v>159.80000000000001</v>
      </c>
      <c r="H4421" s="1" t="s">
        <v>19</v>
      </c>
      <c r="I4421" s="1" t="s">
        <v>54</v>
      </c>
      <c r="J4421" s="1" t="s">
        <v>22</v>
      </c>
      <c r="K4421" s="1" t="s">
        <v>44</v>
      </c>
      <c r="L4421" s="1" t="s">
        <v>22</v>
      </c>
      <c r="M4421" s="1" t="s">
        <v>23</v>
      </c>
      <c r="N4421" s="1" t="s">
        <v>25</v>
      </c>
      <c r="O4421" s="1" t="s">
        <v>24</v>
      </c>
      <c r="P4421" s="1" t="s">
        <v>40</v>
      </c>
      <c r="Q4421" s="1" t="s">
        <v>27</v>
      </c>
      <c r="R4421">
        <v>160.30000000000001</v>
      </c>
      <c r="S4421" s="1" t="s">
        <v>19</v>
      </c>
      <c r="T4421" s="1" t="s">
        <v>34</v>
      </c>
    </row>
    <row r="4422" spans="1:20" x14ac:dyDescent="0.35">
      <c r="A4422" s="1" t="s">
        <v>5078</v>
      </c>
      <c r="B4422">
        <v>52</v>
      </c>
      <c r="C4422" t="str">
        <f>IF(Family_Data3[[#This Row],[Father_Age]]&gt;45, "Old", IF(Family_Data3[[#This Row],[Father_Age]]&gt;=31, "Middle Age", "Young"))</f>
        <v>Old</v>
      </c>
      <c r="D4422">
        <v>22</v>
      </c>
      <c r="E4422" t="str">
        <f>IF(Family_Data3[[#This Row],[Mother_Age]]&gt;45, "Old", IF(Family_Data3[[#This Row],[Mother_Age]]&gt;=31, "Middle Age", "Young"))</f>
        <v>Young</v>
      </c>
      <c r="F4422">
        <v>177</v>
      </c>
      <c r="G4422">
        <v>159.69999999999999</v>
      </c>
      <c r="H4422" s="1" t="s">
        <v>19</v>
      </c>
      <c r="I4422" s="1" t="s">
        <v>19</v>
      </c>
      <c r="J4422" s="1" t="s">
        <v>22</v>
      </c>
      <c r="K4422" s="1" t="s">
        <v>31</v>
      </c>
      <c r="L4422" s="1" t="s">
        <v>23</v>
      </c>
      <c r="M4422" s="1" t="s">
        <v>23</v>
      </c>
      <c r="N4422" s="1" t="s">
        <v>24</v>
      </c>
      <c r="O4422" s="1" t="s">
        <v>32</v>
      </c>
      <c r="P4422" s="1" t="s">
        <v>40</v>
      </c>
      <c r="Q4422" s="1" t="s">
        <v>41</v>
      </c>
      <c r="R4422">
        <v>175.1</v>
      </c>
      <c r="S4422" s="1" t="s">
        <v>19</v>
      </c>
      <c r="T4422" s="1" t="s">
        <v>34</v>
      </c>
    </row>
    <row r="4423" spans="1:20" x14ac:dyDescent="0.35">
      <c r="A4423" s="1" t="s">
        <v>5083</v>
      </c>
      <c r="B4423">
        <v>54</v>
      </c>
      <c r="C4423" t="str">
        <f>IF(Family_Data3[[#This Row],[Father_Age]]&gt;45, "Old", IF(Family_Data3[[#This Row],[Father_Age]]&gt;=31, "Middle Age", "Young"))</f>
        <v>Old</v>
      </c>
      <c r="D4423">
        <v>34</v>
      </c>
      <c r="E4423" t="str">
        <f>IF(Family_Data3[[#This Row],[Mother_Age]]&gt;45, "Old", IF(Family_Data3[[#This Row],[Mother_Age]]&gt;=31, "Middle Age", "Young"))</f>
        <v>Middle Age</v>
      </c>
      <c r="F4423">
        <v>173.5</v>
      </c>
      <c r="G4423">
        <v>156</v>
      </c>
      <c r="H4423" s="1" t="s">
        <v>20</v>
      </c>
      <c r="I4423" s="1" t="s">
        <v>20</v>
      </c>
      <c r="J4423" s="1" t="s">
        <v>22</v>
      </c>
      <c r="K4423" s="1" t="s">
        <v>22</v>
      </c>
      <c r="L4423" s="1" t="s">
        <v>22</v>
      </c>
      <c r="M4423" s="1" t="s">
        <v>48</v>
      </c>
      <c r="N4423" s="1" t="s">
        <v>25</v>
      </c>
      <c r="O4423" s="1" t="s">
        <v>24</v>
      </c>
      <c r="P4423" s="1" t="s">
        <v>45</v>
      </c>
      <c r="Q4423" s="1" t="s">
        <v>41</v>
      </c>
      <c r="R4423">
        <v>162.30000000000001</v>
      </c>
      <c r="S4423" s="1" t="s">
        <v>20</v>
      </c>
      <c r="T4423" s="1" t="s">
        <v>34</v>
      </c>
    </row>
    <row r="4424" spans="1:20" x14ac:dyDescent="0.35">
      <c r="A4424" s="1" t="s">
        <v>5085</v>
      </c>
      <c r="B4424">
        <v>55</v>
      </c>
      <c r="C4424" t="str">
        <f>IF(Family_Data3[[#This Row],[Father_Age]]&gt;45, "Old", IF(Family_Data3[[#This Row],[Father_Age]]&gt;=31, "Middle Age", "Young"))</f>
        <v>Old</v>
      </c>
      <c r="D4424">
        <v>39</v>
      </c>
      <c r="E4424" t="str">
        <f>IF(Family_Data3[[#This Row],[Mother_Age]]&gt;45, "Old", IF(Family_Data3[[#This Row],[Mother_Age]]&gt;=31, "Middle Age", "Young"))</f>
        <v>Middle Age</v>
      </c>
      <c r="F4424">
        <v>181.6</v>
      </c>
      <c r="G4424">
        <v>157.69999999999999</v>
      </c>
      <c r="H4424" s="1" t="s">
        <v>20</v>
      </c>
      <c r="I4424" s="1" t="s">
        <v>42</v>
      </c>
      <c r="J4424" s="1" t="s">
        <v>22</v>
      </c>
      <c r="K4424" s="1" t="s">
        <v>22</v>
      </c>
      <c r="L4424" s="1" t="s">
        <v>22</v>
      </c>
      <c r="M4424" s="1" t="s">
        <v>47</v>
      </c>
      <c r="N4424" s="1" t="s">
        <v>25</v>
      </c>
      <c r="O4424" s="1" t="s">
        <v>24</v>
      </c>
      <c r="P4424" s="1" t="s">
        <v>26</v>
      </c>
      <c r="Q4424" s="1" t="s">
        <v>41</v>
      </c>
      <c r="R4424">
        <v>185.5</v>
      </c>
      <c r="S4424" s="1" t="s">
        <v>60</v>
      </c>
      <c r="T4424" s="1" t="s">
        <v>28</v>
      </c>
    </row>
    <row r="4425" spans="1:20" x14ac:dyDescent="0.35">
      <c r="A4425" s="1" t="s">
        <v>5087</v>
      </c>
      <c r="B4425">
        <v>53</v>
      </c>
      <c r="C4425" t="str">
        <f>IF(Family_Data3[[#This Row],[Father_Age]]&gt;45, "Old", IF(Family_Data3[[#This Row],[Father_Age]]&gt;=31, "Middle Age", "Young"))</f>
        <v>Old</v>
      </c>
      <c r="D4425">
        <v>32</v>
      </c>
      <c r="E4425" t="str">
        <f>IF(Family_Data3[[#This Row],[Mother_Age]]&gt;45, "Old", IF(Family_Data3[[#This Row],[Mother_Age]]&gt;=31, "Middle Age", "Young"))</f>
        <v>Middle Age</v>
      </c>
      <c r="F4425">
        <v>177.9</v>
      </c>
      <c r="G4425">
        <v>162.69999999999999</v>
      </c>
      <c r="H4425" s="1" t="s">
        <v>38</v>
      </c>
      <c r="I4425" s="1" t="s">
        <v>20</v>
      </c>
      <c r="J4425" s="1" t="s">
        <v>22</v>
      </c>
      <c r="K4425" s="1" t="s">
        <v>31</v>
      </c>
      <c r="L4425" s="1" t="s">
        <v>22</v>
      </c>
      <c r="M4425" s="1" t="s">
        <v>23</v>
      </c>
      <c r="N4425" s="1" t="s">
        <v>32</v>
      </c>
      <c r="O4425" s="1" t="s">
        <v>25</v>
      </c>
      <c r="P4425" s="1" t="s">
        <v>45</v>
      </c>
      <c r="Q4425" s="1" t="s">
        <v>27</v>
      </c>
      <c r="R4425">
        <v>166.3</v>
      </c>
      <c r="S4425" s="1" t="s">
        <v>20</v>
      </c>
      <c r="T4425" s="1" t="s">
        <v>34</v>
      </c>
    </row>
    <row r="4426" spans="1:20" x14ac:dyDescent="0.35">
      <c r="A4426" s="1" t="s">
        <v>5090</v>
      </c>
      <c r="B4426">
        <v>53</v>
      </c>
      <c r="C4426" t="str">
        <f>IF(Family_Data3[[#This Row],[Father_Age]]&gt;45, "Old", IF(Family_Data3[[#This Row],[Father_Age]]&gt;=31, "Middle Age", "Young"))</f>
        <v>Old</v>
      </c>
      <c r="D4426">
        <v>19</v>
      </c>
      <c r="E4426" t="str">
        <f>IF(Family_Data3[[#This Row],[Mother_Age]]&gt;45, "Old", IF(Family_Data3[[#This Row],[Mother_Age]]&gt;=31, "Middle Age", "Young"))</f>
        <v>Young</v>
      </c>
      <c r="F4426">
        <v>173.1</v>
      </c>
      <c r="G4426">
        <v>164.1</v>
      </c>
      <c r="H4426" s="1" t="s">
        <v>30</v>
      </c>
      <c r="I4426" s="1" t="s">
        <v>30</v>
      </c>
      <c r="J4426" s="1" t="s">
        <v>44</v>
      </c>
      <c r="K4426" s="1" t="s">
        <v>21</v>
      </c>
      <c r="L4426" s="1" t="s">
        <v>47</v>
      </c>
      <c r="M4426" s="1" t="s">
        <v>23</v>
      </c>
      <c r="N4426" s="1" t="s">
        <v>36</v>
      </c>
      <c r="O4426" s="1" t="s">
        <v>39</v>
      </c>
      <c r="P4426" s="1" t="s">
        <v>45</v>
      </c>
      <c r="Q4426" s="1" t="s">
        <v>27</v>
      </c>
      <c r="R4426">
        <v>151.9</v>
      </c>
      <c r="S4426" s="1" t="s">
        <v>30</v>
      </c>
      <c r="T4426" s="1" t="s">
        <v>34</v>
      </c>
    </row>
    <row r="4427" spans="1:20" x14ac:dyDescent="0.35">
      <c r="A4427" s="1" t="s">
        <v>5091</v>
      </c>
      <c r="B4427">
        <v>48</v>
      </c>
      <c r="C4427" t="str">
        <f>IF(Family_Data3[[#This Row],[Father_Age]]&gt;45, "Old", IF(Family_Data3[[#This Row],[Father_Age]]&gt;=31, "Middle Age", "Young"))</f>
        <v>Old</v>
      </c>
      <c r="D4427">
        <v>44</v>
      </c>
      <c r="E4427" t="str">
        <f>IF(Family_Data3[[#This Row],[Mother_Age]]&gt;45, "Old", IF(Family_Data3[[#This Row],[Mother_Age]]&gt;=31, "Middle Age", "Young"))</f>
        <v>Middle Age</v>
      </c>
      <c r="F4427">
        <v>170.9</v>
      </c>
      <c r="G4427">
        <v>160.1</v>
      </c>
      <c r="H4427" s="1" t="s">
        <v>20</v>
      </c>
      <c r="I4427" s="1" t="s">
        <v>30</v>
      </c>
      <c r="J4427" s="1" t="s">
        <v>22</v>
      </c>
      <c r="K4427" s="1" t="s">
        <v>22</v>
      </c>
      <c r="L4427" s="1" t="s">
        <v>22</v>
      </c>
      <c r="M4427" s="1" t="s">
        <v>22</v>
      </c>
      <c r="N4427" s="1" t="s">
        <v>25</v>
      </c>
      <c r="O4427" s="1" t="s">
        <v>32</v>
      </c>
      <c r="P4427" s="1" t="s">
        <v>33</v>
      </c>
      <c r="Q4427" s="1" t="s">
        <v>41</v>
      </c>
      <c r="R4427">
        <v>175.3</v>
      </c>
      <c r="S4427" s="1" t="s">
        <v>60</v>
      </c>
      <c r="T4427" s="1" t="s">
        <v>28</v>
      </c>
    </row>
    <row r="4428" spans="1:20" x14ac:dyDescent="0.35">
      <c r="A4428" s="1" t="s">
        <v>5100</v>
      </c>
      <c r="B4428">
        <v>52</v>
      </c>
      <c r="C4428" t="str">
        <f>IF(Family_Data3[[#This Row],[Father_Age]]&gt;45, "Old", IF(Family_Data3[[#This Row],[Father_Age]]&gt;=31, "Middle Age", "Young"))</f>
        <v>Old</v>
      </c>
      <c r="D4428">
        <v>37</v>
      </c>
      <c r="E4428" t="str">
        <f>IF(Family_Data3[[#This Row],[Mother_Age]]&gt;45, "Old", IF(Family_Data3[[#This Row],[Mother_Age]]&gt;=31, "Middle Age", "Young"))</f>
        <v>Middle Age</v>
      </c>
      <c r="F4428">
        <v>159.30000000000001</v>
      </c>
      <c r="G4428">
        <v>166.1</v>
      </c>
      <c r="H4428" s="1" t="s">
        <v>19</v>
      </c>
      <c r="I4428" s="1" t="s">
        <v>42</v>
      </c>
      <c r="J4428" s="1" t="s">
        <v>21</v>
      </c>
      <c r="K4428" s="1" t="s">
        <v>21</v>
      </c>
      <c r="L4428" s="1" t="s">
        <v>22</v>
      </c>
      <c r="M4428" s="1" t="s">
        <v>22</v>
      </c>
      <c r="N4428" s="1" t="s">
        <v>32</v>
      </c>
      <c r="O4428" s="1" t="s">
        <v>24</v>
      </c>
      <c r="P4428" s="1" t="s">
        <v>40</v>
      </c>
      <c r="Q4428" s="1" t="s">
        <v>27</v>
      </c>
      <c r="R4428">
        <v>154.69999999999999</v>
      </c>
      <c r="S4428" s="1" t="s">
        <v>30</v>
      </c>
      <c r="T4428" s="1" t="s">
        <v>28</v>
      </c>
    </row>
    <row r="4429" spans="1:20" x14ac:dyDescent="0.35">
      <c r="A4429" s="1" t="s">
        <v>5101</v>
      </c>
      <c r="B4429">
        <v>53</v>
      </c>
      <c r="C4429" t="str">
        <f>IF(Family_Data3[[#This Row],[Father_Age]]&gt;45, "Old", IF(Family_Data3[[#This Row],[Father_Age]]&gt;=31, "Middle Age", "Young"))</f>
        <v>Old</v>
      </c>
      <c r="D4429">
        <v>36</v>
      </c>
      <c r="E4429" t="str">
        <f>IF(Family_Data3[[#This Row],[Mother_Age]]&gt;45, "Old", IF(Family_Data3[[#This Row],[Mother_Age]]&gt;=31, "Middle Age", "Young"))</f>
        <v>Middle Age</v>
      </c>
      <c r="F4429">
        <v>164.1</v>
      </c>
      <c r="G4429">
        <v>162.9</v>
      </c>
      <c r="H4429" s="1" t="s">
        <v>30</v>
      </c>
      <c r="I4429" s="1" t="s">
        <v>30</v>
      </c>
      <c r="J4429" s="1" t="s">
        <v>22</v>
      </c>
      <c r="K4429" s="1" t="s">
        <v>22</v>
      </c>
      <c r="L4429" s="1" t="s">
        <v>48</v>
      </c>
      <c r="M4429" s="1" t="s">
        <v>22</v>
      </c>
      <c r="N4429" s="1" t="s">
        <v>32</v>
      </c>
      <c r="O4429" s="1" t="s">
        <v>25</v>
      </c>
      <c r="P4429" s="1" t="s">
        <v>65</v>
      </c>
      <c r="Q4429" s="1" t="s">
        <v>27</v>
      </c>
      <c r="R4429">
        <v>153.19999999999999</v>
      </c>
      <c r="S4429" s="1" t="s">
        <v>30</v>
      </c>
      <c r="T4429" s="1" t="s">
        <v>28</v>
      </c>
    </row>
    <row r="4430" spans="1:20" x14ac:dyDescent="0.35">
      <c r="A4430" s="1" t="s">
        <v>5104</v>
      </c>
      <c r="B4430">
        <v>53</v>
      </c>
      <c r="C4430" t="str">
        <f>IF(Family_Data3[[#This Row],[Father_Age]]&gt;45, "Old", IF(Family_Data3[[#This Row],[Father_Age]]&gt;=31, "Middle Age", "Young"))</f>
        <v>Old</v>
      </c>
      <c r="D4430">
        <v>47</v>
      </c>
      <c r="E4430" t="str">
        <f>IF(Family_Data3[[#This Row],[Mother_Age]]&gt;45, "Old", IF(Family_Data3[[#This Row],[Mother_Age]]&gt;=31, "Middle Age", "Young"))</f>
        <v>Old</v>
      </c>
      <c r="F4430">
        <v>176</v>
      </c>
      <c r="G4430">
        <v>160.30000000000001</v>
      </c>
      <c r="H4430" s="1" t="s">
        <v>20</v>
      </c>
      <c r="I4430" s="1" t="s">
        <v>19</v>
      </c>
      <c r="J4430" s="1" t="s">
        <v>22</v>
      </c>
      <c r="K4430" s="1" t="s">
        <v>31</v>
      </c>
      <c r="L4430" s="1" t="s">
        <v>47</v>
      </c>
      <c r="M4430" s="1" t="s">
        <v>23</v>
      </c>
      <c r="N4430" s="1" t="s">
        <v>24</v>
      </c>
      <c r="O4430" s="1" t="s">
        <v>25</v>
      </c>
      <c r="P4430" s="1" t="s">
        <v>51</v>
      </c>
      <c r="Q4430" s="1" t="s">
        <v>41</v>
      </c>
      <c r="R4430">
        <v>170.5</v>
      </c>
      <c r="S4430" s="1" t="s">
        <v>50</v>
      </c>
      <c r="T4430" s="1" t="s">
        <v>28</v>
      </c>
    </row>
    <row r="4431" spans="1:20" x14ac:dyDescent="0.35">
      <c r="A4431" s="1" t="s">
        <v>5109</v>
      </c>
      <c r="B4431">
        <v>51</v>
      </c>
      <c r="C4431" t="str">
        <f>IF(Family_Data3[[#This Row],[Father_Age]]&gt;45, "Old", IF(Family_Data3[[#This Row],[Father_Age]]&gt;=31, "Middle Age", "Young"))</f>
        <v>Old</v>
      </c>
      <c r="D4431">
        <v>26</v>
      </c>
      <c r="E4431" t="str">
        <f>IF(Family_Data3[[#This Row],[Mother_Age]]&gt;45, "Old", IF(Family_Data3[[#This Row],[Mother_Age]]&gt;=31, "Middle Age", "Young"))</f>
        <v>Young</v>
      </c>
      <c r="F4431">
        <v>179.1</v>
      </c>
      <c r="G4431">
        <v>158.4</v>
      </c>
      <c r="H4431" s="1" t="s">
        <v>20</v>
      </c>
      <c r="I4431" s="1" t="s">
        <v>19</v>
      </c>
      <c r="J4431" s="1" t="s">
        <v>22</v>
      </c>
      <c r="K4431" s="1" t="s">
        <v>44</v>
      </c>
      <c r="L4431" s="1" t="s">
        <v>48</v>
      </c>
      <c r="M4431" s="1" t="s">
        <v>22</v>
      </c>
      <c r="N4431" s="1" t="s">
        <v>24</v>
      </c>
      <c r="O4431" s="1" t="s">
        <v>25</v>
      </c>
      <c r="P4431" s="1" t="s">
        <v>65</v>
      </c>
      <c r="Q4431" s="1" t="s">
        <v>27</v>
      </c>
      <c r="R4431">
        <v>158.80000000000001</v>
      </c>
      <c r="S4431" s="1" t="s">
        <v>20</v>
      </c>
      <c r="T4431" s="1" t="s">
        <v>28</v>
      </c>
    </row>
    <row r="4432" spans="1:20" x14ac:dyDescent="0.35">
      <c r="A4432" s="1" t="s">
        <v>5110</v>
      </c>
      <c r="B4432">
        <v>50</v>
      </c>
      <c r="C4432" t="str">
        <f>IF(Family_Data3[[#This Row],[Father_Age]]&gt;45, "Old", IF(Family_Data3[[#This Row],[Father_Age]]&gt;=31, "Middle Age", "Young"))</f>
        <v>Old</v>
      </c>
      <c r="D4432">
        <v>40</v>
      </c>
      <c r="E4432" t="str">
        <f>IF(Family_Data3[[#This Row],[Mother_Age]]&gt;45, "Old", IF(Family_Data3[[#This Row],[Mother_Age]]&gt;=31, "Middle Age", "Young"))</f>
        <v>Middle Age</v>
      </c>
      <c r="F4432">
        <v>173.8</v>
      </c>
      <c r="G4432">
        <v>164.5</v>
      </c>
      <c r="H4432" s="1" t="s">
        <v>20</v>
      </c>
      <c r="I4432" s="1" t="s">
        <v>19</v>
      </c>
      <c r="J4432" s="1" t="s">
        <v>44</v>
      </c>
      <c r="K4432" s="1" t="s">
        <v>22</v>
      </c>
      <c r="L4432" s="1" t="s">
        <v>22</v>
      </c>
      <c r="M4432" s="1" t="s">
        <v>23</v>
      </c>
      <c r="N4432" s="1" t="s">
        <v>24</v>
      </c>
      <c r="O4432" s="1" t="s">
        <v>24</v>
      </c>
      <c r="P4432" s="1" t="s">
        <v>33</v>
      </c>
      <c r="Q4432" s="1" t="s">
        <v>27</v>
      </c>
      <c r="R4432">
        <v>165.9</v>
      </c>
      <c r="S4432" s="1" t="s">
        <v>20</v>
      </c>
      <c r="T4432" s="1" t="s">
        <v>34</v>
      </c>
    </row>
    <row r="4433" spans="1:20" x14ac:dyDescent="0.35">
      <c r="A4433" s="1" t="s">
        <v>5112</v>
      </c>
      <c r="B4433">
        <v>49</v>
      </c>
      <c r="C4433" t="str">
        <f>IF(Family_Data3[[#This Row],[Father_Age]]&gt;45, "Old", IF(Family_Data3[[#This Row],[Father_Age]]&gt;=31, "Middle Age", "Young"))</f>
        <v>Old</v>
      </c>
      <c r="D4433">
        <v>36</v>
      </c>
      <c r="E4433" t="str">
        <f>IF(Family_Data3[[#This Row],[Mother_Age]]&gt;45, "Old", IF(Family_Data3[[#This Row],[Mother_Age]]&gt;=31, "Middle Age", "Young"))</f>
        <v>Middle Age</v>
      </c>
      <c r="F4433">
        <v>174</v>
      </c>
      <c r="G4433">
        <v>159.30000000000001</v>
      </c>
      <c r="H4433" s="1" t="s">
        <v>30</v>
      </c>
      <c r="I4433" s="1" t="s">
        <v>42</v>
      </c>
      <c r="J4433" s="1" t="s">
        <v>31</v>
      </c>
      <c r="K4433" s="1" t="s">
        <v>62</v>
      </c>
      <c r="L4433" s="1" t="s">
        <v>48</v>
      </c>
      <c r="M4433" s="1" t="s">
        <v>48</v>
      </c>
      <c r="N4433" s="1" t="s">
        <v>39</v>
      </c>
      <c r="O4433" s="1" t="s">
        <v>39</v>
      </c>
      <c r="P4433" s="1" t="s">
        <v>45</v>
      </c>
      <c r="Q4433" s="1" t="s">
        <v>27</v>
      </c>
      <c r="R4433">
        <v>166.7</v>
      </c>
      <c r="S4433" s="1" t="s">
        <v>30</v>
      </c>
      <c r="T4433" s="1" t="s">
        <v>34</v>
      </c>
    </row>
    <row r="4434" spans="1:20" x14ac:dyDescent="0.35">
      <c r="A4434" s="1" t="s">
        <v>5116</v>
      </c>
      <c r="B4434">
        <v>50</v>
      </c>
      <c r="C4434" t="str">
        <f>IF(Family_Data3[[#This Row],[Father_Age]]&gt;45, "Old", IF(Family_Data3[[#This Row],[Father_Age]]&gt;=31, "Middle Age", "Young"))</f>
        <v>Old</v>
      </c>
      <c r="D4434">
        <v>29</v>
      </c>
      <c r="E4434" t="str">
        <f>IF(Family_Data3[[#This Row],[Mother_Age]]&gt;45, "Old", IF(Family_Data3[[#This Row],[Mother_Age]]&gt;=31, "Middle Age", "Young"))</f>
        <v>Young</v>
      </c>
      <c r="F4434">
        <v>180.8</v>
      </c>
      <c r="G4434">
        <v>160.19999999999999</v>
      </c>
      <c r="H4434" s="1" t="s">
        <v>42</v>
      </c>
      <c r="I4434" s="1" t="s">
        <v>30</v>
      </c>
      <c r="J4434" s="1" t="s">
        <v>22</v>
      </c>
      <c r="K4434" s="1" t="s">
        <v>22</v>
      </c>
      <c r="L4434" s="1" t="s">
        <v>22</v>
      </c>
      <c r="M4434" s="1" t="s">
        <v>47</v>
      </c>
      <c r="N4434" s="1" t="s">
        <v>32</v>
      </c>
      <c r="O4434" s="1" t="s">
        <v>32</v>
      </c>
      <c r="P4434" s="1" t="s">
        <v>45</v>
      </c>
      <c r="Q4434" s="1" t="s">
        <v>41</v>
      </c>
      <c r="R4434">
        <v>178.6</v>
      </c>
      <c r="S4434" s="1" t="s">
        <v>42</v>
      </c>
      <c r="T4434" s="1" t="s">
        <v>34</v>
      </c>
    </row>
    <row r="4435" spans="1:20" x14ac:dyDescent="0.35">
      <c r="A4435" s="1" t="s">
        <v>5126</v>
      </c>
      <c r="B4435">
        <v>54</v>
      </c>
      <c r="C4435" t="str">
        <f>IF(Family_Data3[[#This Row],[Father_Age]]&gt;45, "Old", IF(Family_Data3[[#This Row],[Father_Age]]&gt;=31, "Middle Age", "Young"))</f>
        <v>Old</v>
      </c>
      <c r="D4435">
        <v>33</v>
      </c>
      <c r="E4435" t="str">
        <f>IF(Family_Data3[[#This Row],[Mother_Age]]&gt;45, "Old", IF(Family_Data3[[#This Row],[Mother_Age]]&gt;=31, "Middle Age", "Young"))</f>
        <v>Middle Age</v>
      </c>
      <c r="F4435">
        <v>185.7</v>
      </c>
      <c r="G4435">
        <v>158</v>
      </c>
      <c r="H4435" s="1" t="s">
        <v>30</v>
      </c>
      <c r="I4435" s="1" t="s">
        <v>50</v>
      </c>
      <c r="J4435" s="1" t="s">
        <v>62</v>
      </c>
      <c r="K4435" s="1" t="s">
        <v>22</v>
      </c>
      <c r="L4435" s="1" t="s">
        <v>48</v>
      </c>
      <c r="M4435" s="1" t="s">
        <v>23</v>
      </c>
      <c r="N4435" s="1" t="s">
        <v>32</v>
      </c>
      <c r="O4435" s="1" t="s">
        <v>24</v>
      </c>
      <c r="P4435" s="1" t="s">
        <v>45</v>
      </c>
      <c r="Q4435" s="1" t="s">
        <v>27</v>
      </c>
      <c r="R4435">
        <v>159.30000000000001</v>
      </c>
      <c r="S4435" s="1" t="s">
        <v>38</v>
      </c>
      <c r="T4435" s="1" t="s">
        <v>34</v>
      </c>
    </row>
    <row r="4436" spans="1:20" x14ac:dyDescent="0.35">
      <c r="A4436" s="1" t="s">
        <v>5133</v>
      </c>
      <c r="B4436">
        <v>48</v>
      </c>
      <c r="C4436" t="str">
        <f>IF(Family_Data3[[#This Row],[Father_Age]]&gt;45, "Old", IF(Family_Data3[[#This Row],[Father_Age]]&gt;=31, "Middle Age", "Young"))</f>
        <v>Old</v>
      </c>
      <c r="D4436">
        <v>46</v>
      </c>
      <c r="E4436" t="str">
        <f>IF(Family_Data3[[#This Row],[Mother_Age]]&gt;45, "Old", IF(Family_Data3[[#This Row],[Mother_Age]]&gt;=31, "Middle Age", "Young"))</f>
        <v>Old</v>
      </c>
      <c r="F4436">
        <v>175.3</v>
      </c>
      <c r="G4436">
        <v>151.1</v>
      </c>
      <c r="H4436" s="1" t="s">
        <v>60</v>
      </c>
      <c r="I4436" s="1" t="s">
        <v>19</v>
      </c>
      <c r="J4436" s="1" t="s">
        <v>31</v>
      </c>
      <c r="K4436" s="1" t="s">
        <v>22</v>
      </c>
      <c r="L4436" s="1" t="s">
        <v>22</v>
      </c>
      <c r="M4436" s="1" t="s">
        <v>23</v>
      </c>
      <c r="N4436" s="1" t="s">
        <v>39</v>
      </c>
      <c r="O4436" s="1" t="s">
        <v>25</v>
      </c>
      <c r="P4436" s="1" t="s">
        <v>33</v>
      </c>
      <c r="Q4436" s="1" t="s">
        <v>27</v>
      </c>
      <c r="R4436">
        <v>152.1</v>
      </c>
      <c r="S4436" s="1" t="s">
        <v>30</v>
      </c>
      <c r="T4436" s="1" t="s">
        <v>28</v>
      </c>
    </row>
    <row r="4437" spans="1:20" x14ac:dyDescent="0.35">
      <c r="A4437" s="1" t="s">
        <v>5137</v>
      </c>
      <c r="B4437">
        <v>50</v>
      </c>
      <c r="C4437" t="str">
        <f>IF(Family_Data3[[#This Row],[Father_Age]]&gt;45, "Old", IF(Family_Data3[[#This Row],[Father_Age]]&gt;=31, "Middle Age", "Young"))</f>
        <v>Old</v>
      </c>
      <c r="D4437">
        <v>45</v>
      </c>
      <c r="E4437" t="str">
        <f>IF(Family_Data3[[#This Row],[Mother_Age]]&gt;45, "Old", IF(Family_Data3[[#This Row],[Mother_Age]]&gt;=31, "Middle Age", "Young"))</f>
        <v>Middle Age</v>
      </c>
      <c r="F4437">
        <v>180.1</v>
      </c>
      <c r="G4437">
        <v>162.5</v>
      </c>
      <c r="H4437" s="1" t="s">
        <v>19</v>
      </c>
      <c r="I4437" s="1" t="s">
        <v>54</v>
      </c>
      <c r="J4437" s="1" t="s">
        <v>21</v>
      </c>
      <c r="K4437" s="1" t="s">
        <v>22</v>
      </c>
      <c r="L4437" s="1" t="s">
        <v>23</v>
      </c>
      <c r="M4437" s="1" t="s">
        <v>22</v>
      </c>
      <c r="N4437" s="1" t="s">
        <v>25</v>
      </c>
      <c r="O4437" s="1" t="s">
        <v>25</v>
      </c>
      <c r="P4437" s="1" t="s">
        <v>33</v>
      </c>
      <c r="Q4437" s="1" t="s">
        <v>41</v>
      </c>
      <c r="R4437">
        <v>179.5</v>
      </c>
      <c r="S4437" s="1" t="s">
        <v>19</v>
      </c>
      <c r="T4437" s="1" t="s">
        <v>28</v>
      </c>
    </row>
    <row r="4438" spans="1:20" x14ac:dyDescent="0.35">
      <c r="A4438" s="1" t="s">
        <v>5141</v>
      </c>
      <c r="B4438">
        <v>49</v>
      </c>
      <c r="C4438" t="str">
        <f>IF(Family_Data3[[#This Row],[Father_Age]]&gt;45, "Old", IF(Family_Data3[[#This Row],[Father_Age]]&gt;=31, "Middle Age", "Young"))</f>
        <v>Old</v>
      </c>
      <c r="D4438">
        <v>27</v>
      </c>
      <c r="E4438" t="str">
        <f>IF(Family_Data3[[#This Row],[Mother_Age]]&gt;45, "Old", IF(Family_Data3[[#This Row],[Mother_Age]]&gt;=31, "Middle Age", "Young"))</f>
        <v>Young</v>
      </c>
      <c r="F4438">
        <v>173.9</v>
      </c>
      <c r="G4438">
        <v>161</v>
      </c>
      <c r="H4438" s="1" t="s">
        <v>20</v>
      </c>
      <c r="I4438" s="1" t="s">
        <v>30</v>
      </c>
      <c r="J4438" s="1" t="s">
        <v>21</v>
      </c>
      <c r="K4438" s="1" t="s">
        <v>21</v>
      </c>
      <c r="L4438" s="1" t="s">
        <v>23</v>
      </c>
      <c r="M4438" s="1" t="s">
        <v>23</v>
      </c>
      <c r="N4438" s="1" t="s">
        <v>32</v>
      </c>
      <c r="O4438" s="1" t="s">
        <v>39</v>
      </c>
      <c r="P4438" s="1" t="s">
        <v>45</v>
      </c>
      <c r="Q4438" s="1" t="s">
        <v>41</v>
      </c>
      <c r="R4438">
        <v>176.1</v>
      </c>
      <c r="S4438" s="1" t="s">
        <v>38</v>
      </c>
      <c r="T4438" s="1" t="s">
        <v>34</v>
      </c>
    </row>
    <row r="4439" spans="1:20" x14ac:dyDescent="0.35">
      <c r="A4439" s="1" t="s">
        <v>5143</v>
      </c>
      <c r="B4439">
        <v>54</v>
      </c>
      <c r="C4439" t="str">
        <f>IF(Family_Data3[[#This Row],[Father_Age]]&gt;45, "Old", IF(Family_Data3[[#This Row],[Father_Age]]&gt;=31, "Middle Age", "Young"))</f>
        <v>Old</v>
      </c>
      <c r="D4439">
        <v>20</v>
      </c>
      <c r="E4439" t="str">
        <f>IF(Family_Data3[[#This Row],[Mother_Age]]&gt;45, "Old", IF(Family_Data3[[#This Row],[Mother_Age]]&gt;=31, "Middle Age", "Young"))</f>
        <v>Young</v>
      </c>
      <c r="F4439">
        <v>165.8</v>
      </c>
      <c r="G4439">
        <v>155.9</v>
      </c>
      <c r="H4439" s="1" t="s">
        <v>30</v>
      </c>
      <c r="I4439" s="1" t="s">
        <v>20</v>
      </c>
      <c r="J4439" s="1" t="s">
        <v>31</v>
      </c>
      <c r="K4439" s="1" t="s">
        <v>22</v>
      </c>
      <c r="L4439" s="1" t="s">
        <v>23</v>
      </c>
      <c r="M4439" s="1" t="s">
        <v>23</v>
      </c>
      <c r="N4439" s="1" t="s">
        <v>25</v>
      </c>
      <c r="O4439" s="1" t="s">
        <v>36</v>
      </c>
      <c r="P4439" s="1" t="s">
        <v>40</v>
      </c>
      <c r="Q4439" s="1" t="s">
        <v>27</v>
      </c>
      <c r="R4439">
        <v>155.6</v>
      </c>
      <c r="S4439" s="1" t="s">
        <v>60</v>
      </c>
      <c r="T4439" s="1" t="s">
        <v>28</v>
      </c>
    </row>
    <row r="4440" spans="1:20" x14ac:dyDescent="0.35">
      <c r="A4440" s="1" t="s">
        <v>5145</v>
      </c>
      <c r="B4440">
        <v>55</v>
      </c>
      <c r="C4440" t="str">
        <f>IF(Family_Data3[[#This Row],[Father_Age]]&gt;45, "Old", IF(Family_Data3[[#This Row],[Father_Age]]&gt;=31, "Middle Age", "Young"))</f>
        <v>Old</v>
      </c>
      <c r="D4440">
        <v>29</v>
      </c>
      <c r="E4440" t="str">
        <f>IF(Family_Data3[[#This Row],[Mother_Age]]&gt;45, "Old", IF(Family_Data3[[#This Row],[Mother_Age]]&gt;=31, "Middle Age", "Young"))</f>
        <v>Young</v>
      </c>
      <c r="F4440">
        <v>179.7</v>
      </c>
      <c r="G4440">
        <v>164.2</v>
      </c>
      <c r="H4440" s="1" t="s">
        <v>20</v>
      </c>
      <c r="I4440" s="1" t="s">
        <v>19</v>
      </c>
      <c r="J4440" s="1" t="s">
        <v>22</v>
      </c>
      <c r="K4440" s="1" t="s">
        <v>22</v>
      </c>
      <c r="L4440" s="1" t="s">
        <v>48</v>
      </c>
      <c r="M4440" s="1" t="s">
        <v>22</v>
      </c>
      <c r="N4440" s="1" t="s">
        <v>39</v>
      </c>
      <c r="O4440" s="1" t="s">
        <v>25</v>
      </c>
      <c r="P4440" s="1" t="s">
        <v>33</v>
      </c>
      <c r="Q4440" s="1" t="s">
        <v>27</v>
      </c>
      <c r="R4440">
        <v>166.7</v>
      </c>
      <c r="S4440" s="1" t="s">
        <v>20</v>
      </c>
      <c r="T4440" s="1" t="s">
        <v>34</v>
      </c>
    </row>
    <row r="4441" spans="1:20" x14ac:dyDescent="0.35">
      <c r="A4441" s="1" t="s">
        <v>5155</v>
      </c>
      <c r="B4441">
        <v>48</v>
      </c>
      <c r="C4441" t="str">
        <f>IF(Family_Data3[[#This Row],[Father_Age]]&gt;45, "Old", IF(Family_Data3[[#This Row],[Father_Age]]&gt;=31, "Middle Age", "Young"))</f>
        <v>Old</v>
      </c>
      <c r="D4441">
        <v>23</v>
      </c>
      <c r="E4441" t="str">
        <f>IF(Family_Data3[[#This Row],[Mother_Age]]&gt;45, "Old", IF(Family_Data3[[#This Row],[Mother_Age]]&gt;=31, "Middle Age", "Young"))</f>
        <v>Young</v>
      </c>
      <c r="F4441">
        <v>171.8</v>
      </c>
      <c r="G4441">
        <v>158.19999999999999</v>
      </c>
      <c r="H4441" s="1" t="s">
        <v>19</v>
      </c>
      <c r="I4441" s="1" t="s">
        <v>30</v>
      </c>
      <c r="J4441" s="1" t="s">
        <v>21</v>
      </c>
      <c r="K4441" s="1" t="s">
        <v>62</v>
      </c>
      <c r="L4441" s="1" t="s">
        <v>22</v>
      </c>
      <c r="M4441" s="1" t="s">
        <v>23</v>
      </c>
      <c r="N4441" s="1" t="s">
        <v>32</v>
      </c>
      <c r="O4441" s="1" t="s">
        <v>39</v>
      </c>
      <c r="P4441" s="1" t="s">
        <v>51</v>
      </c>
      <c r="Q4441" s="1" t="s">
        <v>41</v>
      </c>
      <c r="R4441">
        <v>173.1</v>
      </c>
      <c r="S4441" s="1" t="s">
        <v>30</v>
      </c>
      <c r="T4441" s="1" t="s">
        <v>34</v>
      </c>
    </row>
    <row r="4442" spans="1:20" x14ac:dyDescent="0.35">
      <c r="A4442" s="1" t="s">
        <v>5159</v>
      </c>
      <c r="B4442">
        <v>50</v>
      </c>
      <c r="C4442" t="str">
        <f>IF(Family_Data3[[#This Row],[Father_Age]]&gt;45, "Old", IF(Family_Data3[[#This Row],[Father_Age]]&gt;=31, "Middle Age", "Young"))</f>
        <v>Old</v>
      </c>
      <c r="D4442">
        <v>31</v>
      </c>
      <c r="E4442" t="str">
        <f>IF(Family_Data3[[#This Row],[Mother_Age]]&gt;45, "Old", IF(Family_Data3[[#This Row],[Mother_Age]]&gt;=31, "Middle Age", "Young"))</f>
        <v>Middle Age</v>
      </c>
      <c r="F4442">
        <v>164.4</v>
      </c>
      <c r="G4442">
        <v>159.30000000000001</v>
      </c>
      <c r="H4442" s="1" t="s">
        <v>20</v>
      </c>
      <c r="I4442" s="1" t="s">
        <v>30</v>
      </c>
      <c r="J4442" s="1" t="s">
        <v>31</v>
      </c>
      <c r="K4442" s="1" t="s">
        <v>31</v>
      </c>
      <c r="L4442" s="1" t="s">
        <v>23</v>
      </c>
      <c r="M4442" s="1" t="s">
        <v>23</v>
      </c>
      <c r="N4442" s="1" t="s">
        <v>32</v>
      </c>
      <c r="O4442" s="1" t="s">
        <v>32</v>
      </c>
      <c r="P4442" s="1" t="s">
        <v>51</v>
      </c>
      <c r="Q4442" s="1" t="s">
        <v>41</v>
      </c>
      <c r="R4442">
        <v>172.2</v>
      </c>
      <c r="S4442" s="1" t="s">
        <v>60</v>
      </c>
      <c r="T4442" s="1" t="s">
        <v>34</v>
      </c>
    </row>
    <row r="4443" spans="1:20" x14ac:dyDescent="0.35">
      <c r="A4443" s="1" t="s">
        <v>5161</v>
      </c>
      <c r="B4443">
        <v>50</v>
      </c>
      <c r="C4443" t="str">
        <f>IF(Family_Data3[[#This Row],[Father_Age]]&gt;45, "Old", IF(Family_Data3[[#This Row],[Father_Age]]&gt;=31, "Middle Age", "Young"))</f>
        <v>Old</v>
      </c>
      <c r="D4443">
        <v>18</v>
      </c>
      <c r="E4443" t="str">
        <f>IF(Family_Data3[[#This Row],[Mother_Age]]&gt;45, "Old", IF(Family_Data3[[#This Row],[Mother_Age]]&gt;=31, "Middle Age", "Young"))</f>
        <v>Young</v>
      </c>
      <c r="F4443">
        <v>169.3</v>
      </c>
      <c r="G4443">
        <v>167</v>
      </c>
      <c r="H4443" s="1" t="s">
        <v>30</v>
      </c>
      <c r="I4443" s="1" t="s">
        <v>20</v>
      </c>
      <c r="J4443" s="1" t="s">
        <v>31</v>
      </c>
      <c r="K4443" s="1" t="s">
        <v>62</v>
      </c>
      <c r="L4443" s="1" t="s">
        <v>48</v>
      </c>
      <c r="M4443" s="1" t="s">
        <v>23</v>
      </c>
      <c r="N4443" s="1" t="s">
        <v>25</v>
      </c>
      <c r="O4443" s="1" t="s">
        <v>32</v>
      </c>
      <c r="P4443" s="1" t="s">
        <v>45</v>
      </c>
      <c r="Q4443" s="1" t="s">
        <v>27</v>
      </c>
      <c r="R4443">
        <v>157.69999999999999</v>
      </c>
      <c r="S4443" s="1" t="s">
        <v>60</v>
      </c>
      <c r="T4443" s="1" t="s">
        <v>34</v>
      </c>
    </row>
    <row r="4444" spans="1:20" x14ac:dyDescent="0.35">
      <c r="A4444" s="1" t="s">
        <v>5167</v>
      </c>
      <c r="B4444">
        <v>47</v>
      </c>
      <c r="C4444" t="str">
        <f>IF(Family_Data3[[#This Row],[Father_Age]]&gt;45, "Old", IF(Family_Data3[[#This Row],[Father_Age]]&gt;=31, "Middle Age", "Young"))</f>
        <v>Old</v>
      </c>
      <c r="D4444">
        <v>37</v>
      </c>
      <c r="E4444" t="str">
        <f>IF(Family_Data3[[#This Row],[Mother_Age]]&gt;45, "Old", IF(Family_Data3[[#This Row],[Mother_Age]]&gt;=31, "Middle Age", "Young"))</f>
        <v>Middle Age</v>
      </c>
      <c r="F4444">
        <v>169.9</v>
      </c>
      <c r="G4444">
        <v>166.3</v>
      </c>
      <c r="H4444" s="1" t="s">
        <v>20</v>
      </c>
      <c r="I4444" s="1" t="s">
        <v>19</v>
      </c>
      <c r="J4444" s="1" t="s">
        <v>22</v>
      </c>
      <c r="K4444" s="1" t="s">
        <v>22</v>
      </c>
      <c r="L4444" s="1" t="s">
        <v>23</v>
      </c>
      <c r="M4444" s="1" t="s">
        <v>48</v>
      </c>
      <c r="N4444" s="1" t="s">
        <v>24</v>
      </c>
      <c r="O4444" s="1" t="s">
        <v>36</v>
      </c>
      <c r="P4444" s="1" t="s">
        <v>45</v>
      </c>
      <c r="Q4444" s="1" t="s">
        <v>27</v>
      </c>
      <c r="R4444">
        <v>156</v>
      </c>
      <c r="S4444" s="1" t="s">
        <v>50</v>
      </c>
      <c r="T4444" s="1" t="s">
        <v>28</v>
      </c>
    </row>
    <row r="4445" spans="1:20" x14ac:dyDescent="0.35">
      <c r="A4445" s="1" t="s">
        <v>5170</v>
      </c>
      <c r="B4445">
        <v>54</v>
      </c>
      <c r="C4445" t="str">
        <f>IF(Family_Data3[[#This Row],[Father_Age]]&gt;45, "Old", IF(Family_Data3[[#This Row],[Father_Age]]&gt;=31, "Middle Age", "Young"))</f>
        <v>Old</v>
      </c>
      <c r="D4445">
        <v>43</v>
      </c>
      <c r="E4445" t="str">
        <f>IF(Family_Data3[[#This Row],[Mother_Age]]&gt;45, "Old", IF(Family_Data3[[#This Row],[Mother_Age]]&gt;=31, "Middle Age", "Young"))</f>
        <v>Middle Age</v>
      </c>
      <c r="F4445">
        <v>173.4</v>
      </c>
      <c r="G4445">
        <v>166</v>
      </c>
      <c r="H4445" s="1" t="s">
        <v>42</v>
      </c>
      <c r="I4445" s="1" t="s">
        <v>19</v>
      </c>
      <c r="J4445" s="1" t="s">
        <v>22</v>
      </c>
      <c r="K4445" s="1" t="s">
        <v>22</v>
      </c>
      <c r="L4445" s="1" t="s">
        <v>47</v>
      </c>
      <c r="M4445" s="1" t="s">
        <v>22</v>
      </c>
      <c r="N4445" s="1" t="s">
        <v>39</v>
      </c>
      <c r="O4445" s="1" t="s">
        <v>32</v>
      </c>
      <c r="P4445" s="1" t="s">
        <v>33</v>
      </c>
      <c r="Q4445" s="1" t="s">
        <v>27</v>
      </c>
      <c r="R4445">
        <v>164</v>
      </c>
      <c r="S4445" s="1" t="s">
        <v>42</v>
      </c>
      <c r="T4445" s="1" t="s">
        <v>28</v>
      </c>
    </row>
    <row r="4446" spans="1:20" x14ac:dyDescent="0.35">
      <c r="A4446" s="1" t="s">
        <v>5183</v>
      </c>
      <c r="B4446">
        <v>54</v>
      </c>
      <c r="C4446" t="str">
        <f>IF(Family_Data3[[#This Row],[Father_Age]]&gt;45, "Old", IF(Family_Data3[[#This Row],[Father_Age]]&gt;=31, "Middle Age", "Young"))</f>
        <v>Old</v>
      </c>
      <c r="D4446">
        <v>48</v>
      </c>
      <c r="E4446" t="str">
        <f>IF(Family_Data3[[#This Row],[Mother_Age]]&gt;45, "Old", IF(Family_Data3[[#This Row],[Mother_Age]]&gt;=31, "Middle Age", "Young"))</f>
        <v>Old</v>
      </c>
      <c r="F4446">
        <v>182.2</v>
      </c>
      <c r="G4446">
        <v>163.5</v>
      </c>
      <c r="H4446" s="1" t="s">
        <v>50</v>
      </c>
      <c r="I4446" s="1" t="s">
        <v>20</v>
      </c>
      <c r="J4446" s="1" t="s">
        <v>31</v>
      </c>
      <c r="K4446" s="1" t="s">
        <v>22</v>
      </c>
      <c r="L4446" s="1" t="s">
        <v>23</v>
      </c>
      <c r="M4446" s="1" t="s">
        <v>48</v>
      </c>
      <c r="N4446" s="1" t="s">
        <v>25</v>
      </c>
      <c r="O4446" s="1" t="s">
        <v>25</v>
      </c>
      <c r="P4446" s="1" t="s">
        <v>51</v>
      </c>
      <c r="Q4446" s="1" t="s">
        <v>41</v>
      </c>
      <c r="R4446">
        <v>183.8</v>
      </c>
      <c r="S4446" s="1" t="s">
        <v>20</v>
      </c>
      <c r="T4446" s="1" t="s">
        <v>34</v>
      </c>
    </row>
    <row r="4447" spans="1:20" x14ac:dyDescent="0.35">
      <c r="A4447" s="1" t="s">
        <v>5186</v>
      </c>
      <c r="B4447">
        <v>55</v>
      </c>
      <c r="C4447" t="str">
        <f>IF(Family_Data3[[#This Row],[Father_Age]]&gt;45, "Old", IF(Family_Data3[[#This Row],[Father_Age]]&gt;=31, "Middle Age", "Young"))</f>
        <v>Old</v>
      </c>
      <c r="D4447">
        <v>33</v>
      </c>
      <c r="E4447" t="str">
        <f>IF(Family_Data3[[#This Row],[Mother_Age]]&gt;45, "Old", IF(Family_Data3[[#This Row],[Mother_Age]]&gt;=31, "Middle Age", "Young"))</f>
        <v>Middle Age</v>
      </c>
      <c r="F4447">
        <v>177.5</v>
      </c>
      <c r="G4447">
        <v>164.6</v>
      </c>
      <c r="H4447" s="1" t="s">
        <v>30</v>
      </c>
      <c r="I4447" s="1" t="s">
        <v>20</v>
      </c>
      <c r="J4447" s="1" t="s">
        <v>22</v>
      </c>
      <c r="K4447" s="1" t="s">
        <v>22</v>
      </c>
      <c r="L4447" s="1" t="s">
        <v>48</v>
      </c>
      <c r="M4447" s="1" t="s">
        <v>23</v>
      </c>
      <c r="N4447" s="1" t="s">
        <v>36</v>
      </c>
      <c r="O4447" s="1" t="s">
        <v>39</v>
      </c>
      <c r="P4447" s="1" t="s">
        <v>33</v>
      </c>
      <c r="Q4447" s="1" t="s">
        <v>27</v>
      </c>
      <c r="R4447">
        <v>152.9</v>
      </c>
      <c r="S4447" s="1" t="s">
        <v>38</v>
      </c>
      <c r="T4447" s="1" t="s">
        <v>28</v>
      </c>
    </row>
    <row r="4448" spans="1:20" x14ac:dyDescent="0.35">
      <c r="A4448" s="1" t="s">
        <v>5188</v>
      </c>
      <c r="B4448">
        <v>49</v>
      </c>
      <c r="C4448" t="str">
        <f>IF(Family_Data3[[#This Row],[Father_Age]]&gt;45, "Old", IF(Family_Data3[[#This Row],[Father_Age]]&gt;=31, "Middle Age", "Young"))</f>
        <v>Old</v>
      </c>
      <c r="D4448">
        <v>36</v>
      </c>
      <c r="E4448" t="str">
        <f>IF(Family_Data3[[#This Row],[Mother_Age]]&gt;45, "Old", IF(Family_Data3[[#This Row],[Mother_Age]]&gt;=31, "Middle Age", "Young"))</f>
        <v>Middle Age</v>
      </c>
      <c r="F4448">
        <v>171</v>
      </c>
      <c r="G4448">
        <v>162.80000000000001</v>
      </c>
      <c r="H4448" s="1" t="s">
        <v>19</v>
      </c>
      <c r="I4448" s="1" t="s">
        <v>30</v>
      </c>
      <c r="J4448" s="1" t="s">
        <v>22</v>
      </c>
      <c r="K4448" s="1" t="s">
        <v>31</v>
      </c>
      <c r="L4448" s="1" t="s">
        <v>22</v>
      </c>
      <c r="M4448" s="1" t="s">
        <v>48</v>
      </c>
      <c r="N4448" s="1" t="s">
        <v>39</v>
      </c>
      <c r="O4448" s="1" t="s">
        <v>39</v>
      </c>
      <c r="P4448" s="1" t="s">
        <v>51</v>
      </c>
      <c r="Q4448" s="1" t="s">
        <v>27</v>
      </c>
      <c r="R4448">
        <v>163.19999999999999</v>
      </c>
      <c r="S4448" s="1" t="s">
        <v>30</v>
      </c>
      <c r="T4448" s="1" t="s">
        <v>34</v>
      </c>
    </row>
    <row r="4449" spans="1:20" x14ac:dyDescent="0.35">
      <c r="A4449" s="1" t="s">
        <v>5194</v>
      </c>
      <c r="B4449">
        <v>47</v>
      </c>
      <c r="C4449" t="str">
        <f>IF(Family_Data3[[#This Row],[Father_Age]]&gt;45, "Old", IF(Family_Data3[[#This Row],[Father_Age]]&gt;=31, "Middle Age", "Young"))</f>
        <v>Old</v>
      </c>
      <c r="D4449">
        <v>46</v>
      </c>
      <c r="E4449" t="str">
        <f>IF(Family_Data3[[#This Row],[Mother_Age]]&gt;45, "Old", IF(Family_Data3[[#This Row],[Mother_Age]]&gt;=31, "Middle Age", "Young"))</f>
        <v>Old</v>
      </c>
      <c r="F4449">
        <v>178.7</v>
      </c>
      <c r="G4449">
        <v>167.4</v>
      </c>
      <c r="H4449" s="1" t="s">
        <v>54</v>
      </c>
      <c r="I4449" s="1" t="s">
        <v>30</v>
      </c>
      <c r="J4449" s="1" t="s">
        <v>44</v>
      </c>
      <c r="K4449" s="1" t="s">
        <v>21</v>
      </c>
      <c r="L4449" s="1" t="s">
        <v>22</v>
      </c>
      <c r="M4449" s="1" t="s">
        <v>48</v>
      </c>
      <c r="N4449" s="1" t="s">
        <v>24</v>
      </c>
      <c r="O4449" s="1" t="s">
        <v>25</v>
      </c>
      <c r="P4449" s="1" t="s">
        <v>33</v>
      </c>
      <c r="Q4449" s="1" t="s">
        <v>27</v>
      </c>
      <c r="R4449">
        <v>173</v>
      </c>
      <c r="S4449" s="1" t="s">
        <v>30</v>
      </c>
      <c r="T4449" s="1" t="s">
        <v>28</v>
      </c>
    </row>
    <row r="4450" spans="1:20" x14ac:dyDescent="0.35">
      <c r="A4450" s="1" t="s">
        <v>5200</v>
      </c>
      <c r="B4450">
        <v>46</v>
      </c>
      <c r="C4450" t="str">
        <f>IF(Family_Data3[[#This Row],[Father_Age]]&gt;45, "Old", IF(Family_Data3[[#This Row],[Father_Age]]&gt;=31, "Middle Age", "Young"))</f>
        <v>Old</v>
      </c>
      <c r="D4450">
        <v>27</v>
      </c>
      <c r="E4450" t="str">
        <f>IF(Family_Data3[[#This Row],[Mother_Age]]&gt;45, "Old", IF(Family_Data3[[#This Row],[Mother_Age]]&gt;=31, "Middle Age", "Young"))</f>
        <v>Young</v>
      </c>
      <c r="F4450">
        <v>174.5</v>
      </c>
      <c r="G4450">
        <v>156.1</v>
      </c>
      <c r="H4450" s="1" t="s">
        <v>54</v>
      </c>
      <c r="I4450" s="1" t="s">
        <v>20</v>
      </c>
      <c r="J4450" s="1" t="s">
        <v>31</v>
      </c>
      <c r="K4450" s="1" t="s">
        <v>22</v>
      </c>
      <c r="L4450" s="1" t="s">
        <v>23</v>
      </c>
      <c r="M4450" s="1" t="s">
        <v>23</v>
      </c>
      <c r="N4450" s="1" t="s">
        <v>39</v>
      </c>
      <c r="O4450" s="1" t="s">
        <v>25</v>
      </c>
      <c r="P4450" s="1" t="s">
        <v>40</v>
      </c>
      <c r="Q4450" s="1" t="s">
        <v>41</v>
      </c>
      <c r="R4450">
        <v>173.2</v>
      </c>
      <c r="S4450" s="1" t="s">
        <v>50</v>
      </c>
      <c r="T4450" s="1" t="s">
        <v>34</v>
      </c>
    </row>
    <row r="4451" spans="1:20" x14ac:dyDescent="0.35">
      <c r="A4451" s="1" t="s">
        <v>5202</v>
      </c>
      <c r="B4451">
        <v>53</v>
      </c>
      <c r="C4451" t="str">
        <f>IF(Family_Data3[[#This Row],[Father_Age]]&gt;45, "Old", IF(Family_Data3[[#This Row],[Father_Age]]&gt;=31, "Middle Age", "Young"))</f>
        <v>Old</v>
      </c>
      <c r="D4451">
        <v>31</v>
      </c>
      <c r="E4451" t="str">
        <f>IF(Family_Data3[[#This Row],[Mother_Age]]&gt;45, "Old", IF(Family_Data3[[#This Row],[Mother_Age]]&gt;=31, "Middle Age", "Young"))</f>
        <v>Middle Age</v>
      </c>
      <c r="F4451">
        <v>171.2</v>
      </c>
      <c r="G4451">
        <v>157.1</v>
      </c>
      <c r="H4451" s="1" t="s">
        <v>19</v>
      </c>
      <c r="I4451" s="1" t="s">
        <v>20</v>
      </c>
      <c r="J4451" s="1" t="s">
        <v>44</v>
      </c>
      <c r="K4451" s="1" t="s">
        <v>22</v>
      </c>
      <c r="L4451" s="1" t="s">
        <v>47</v>
      </c>
      <c r="M4451" s="1" t="s">
        <v>23</v>
      </c>
      <c r="N4451" s="1" t="s">
        <v>24</v>
      </c>
      <c r="O4451" s="1" t="s">
        <v>25</v>
      </c>
      <c r="P4451" s="1" t="s">
        <v>51</v>
      </c>
      <c r="Q4451" s="1" t="s">
        <v>27</v>
      </c>
      <c r="R4451">
        <v>161.1</v>
      </c>
      <c r="S4451" s="1" t="s">
        <v>20</v>
      </c>
      <c r="T4451" s="1" t="s">
        <v>34</v>
      </c>
    </row>
    <row r="4452" spans="1:20" x14ac:dyDescent="0.35">
      <c r="A4452" s="1" t="s">
        <v>5203</v>
      </c>
      <c r="B4452">
        <v>55</v>
      </c>
      <c r="C4452" t="str">
        <f>IF(Family_Data3[[#This Row],[Father_Age]]&gt;45, "Old", IF(Family_Data3[[#This Row],[Father_Age]]&gt;=31, "Middle Age", "Young"))</f>
        <v>Old</v>
      </c>
      <c r="D4452">
        <v>34</v>
      </c>
      <c r="E4452" t="str">
        <f>IF(Family_Data3[[#This Row],[Mother_Age]]&gt;45, "Old", IF(Family_Data3[[#This Row],[Mother_Age]]&gt;=31, "Middle Age", "Young"))</f>
        <v>Middle Age</v>
      </c>
      <c r="F4452">
        <v>178.3</v>
      </c>
      <c r="G4452">
        <v>165.9</v>
      </c>
      <c r="H4452" s="1" t="s">
        <v>42</v>
      </c>
      <c r="I4452" s="1" t="s">
        <v>30</v>
      </c>
      <c r="J4452" s="1" t="s">
        <v>21</v>
      </c>
      <c r="K4452" s="1" t="s">
        <v>22</v>
      </c>
      <c r="L4452" s="1" t="s">
        <v>22</v>
      </c>
      <c r="M4452" s="1" t="s">
        <v>23</v>
      </c>
      <c r="N4452" s="1" t="s">
        <v>39</v>
      </c>
      <c r="O4452" s="1" t="s">
        <v>24</v>
      </c>
      <c r="P4452" s="1" t="s">
        <v>51</v>
      </c>
      <c r="Q4452" s="1" t="s">
        <v>41</v>
      </c>
      <c r="R4452">
        <v>187.4</v>
      </c>
      <c r="S4452" s="1" t="s">
        <v>42</v>
      </c>
      <c r="T4452" s="1" t="s">
        <v>34</v>
      </c>
    </row>
    <row r="4453" spans="1:20" x14ac:dyDescent="0.35">
      <c r="A4453" s="1" t="s">
        <v>5210</v>
      </c>
      <c r="B4453">
        <v>48</v>
      </c>
      <c r="C4453" t="str">
        <f>IF(Family_Data3[[#This Row],[Father_Age]]&gt;45, "Old", IF(Family_Data3[[#This Row],[Father_Age]]&gt;=31, "Middle Age", "Young"))</f>
        <v>Old</v>
      </c>
      <c r="D4453">
        <v>27</v>
      </c>
      <c r="E4453" t="str">
        <f>IF(Family_Data3[[#This Row],[Mother_Age]]&gt;45, "Old", IF(Family_Data3[[#This Row],[Mother_Age]]&gt;=31, "Middle Age", "Young"))</f>
        <v>Young</v>
      </c>
      <c r="F4453">
        <v>176.7</v>
      </c>
      <c r="G4453">
        <v>157.5</v>
      </c>
      <c r="H4453" s="1" t="s">
        <v>60</v>
      </c>
      <c r="I4453" s="1" t="s">
        <v>19</v>
      </c>
      <c r="J4453" s="1" t="s">
        <v>22</v>
      </c>
      <c r="K4453" s="1" t="s">
        <v>31</v>
      </c>
      <c r="L4453" s="1" t="s">
        <v>48</v>
      </c>
      <c r="M4453" s="1" t="s">
        <v>22</v>
      </c>
      <c r="N4453" s="1" t="s">
        <v>32</v>
      </c>
      <c r="O4453" s="1" t="s">
        <v>32</v>
      </c>
      <c r="P4453" s="1" t="s">
        <v>33</v>
      </c>
      <c r="Q4453" s="1" t="s">
        <v>41</v>
      </c>
      <c r="R4453">
        <v>182.6</v>
      </c>
      <c r="S4453" s="1" t="s">
        <v>20</v>
      </c>
      <c r="T4453" s="1" t="s">
        <v>34</v>
      </c>
    </row>
    <row r="4454" spans="1:20" x14ac:dyDescent="0.35">
      <c r="A4454" s="1" t="s">
        <v>5216</v>
      </c>
      <c r="B4454">
        <v>53</v>
      </c>
      <c r="C4454" t="str">
        <f>IF(Family_Data3[[#This Row],[Father_Age]]&gt;45, "Old", IF(Family_Data3[[#This Row],[Father_Age]]&gt;=31, "Middle Age", "Young"))</f>
        <v>Old</v>
      </c>
      <c r="D4454">
        <v>36</v>
      </c>
      <c r="E4454" t="str">
        <f>IF(Family_Data3[[#This Row],[Mother_Age]]&gt;45, "Old", IF(Family_Data3[[#This Row],[Mother_Age]]&gt;=31, "Middle Age", "Young"))</f>
        <v>Middle Age</v>
      </c>
      <c r="F4454">
        <v>166.8</v>
      </c>
      <c r="G4454">
        <v>161.1</v>
      </c>
      <c r="H4454" s="1" t="s">
        <v>30</v>
      </c>
      <c r="I4454" s="1" t="s">
        <v>20</v>
      </c>
      <c r="J4454" s="1" t="s">
        <v>21</v>
      </c>
      <c r="K4454" s="1" t="s">
        <v>22</v>
      </c>
      <c r="L4454" s="1" t="s">
        <v>48</v>
      </c>
      <c r="M4454" s="1" t="s">
        <v>48</v>
      </c>
      <c r="N4454" s="1" t="s">
        <v>36</v>
      </c>
      <c r="O4454" s="1" t="s">
        <v>24</v>
      </c>
      <c r="P4454" s="1" t="s">
        <v>51</v>
      </c>
      <c r="Q4454" s="1" t="s">
        <v>27</v>
      </c>
      <c r="R4454">
        <v>155.9</v>
      </c>
      <c r="S4454" s="1" t="s">
        <v>60</v>
      </c>
      <c r="T4454" s="1" t="s">
        <v>34</v>
      </c>
    </row>
    <row r="4455" spans="1:20" x14ac:dyDescent="0.35">
      <c r="A4455" s="1" t="s">
        <v>5217</v>
      </c>
      <c r="B4455">
        <v>47</v>
      </c>
      <c r="C4455" t="str">
        <f>IF(Family_Data3[[#This Row],[Father_Age]]&gt;45, "Old", IF(Family_Data3[[#This Row],[Father_Age]]&gt;=31, "Middle Age", "Young"))</f>
        <v>Old</v>
      </c>
      <c r="D4455">
        <v>48</v>
      </c>
      <c r="E4455" t="str">
        <f>IF(Family_Data3[[#This Row],[Mother_Age]]&gt;45, "Old", IF(Family_Data3[[#This Row],[Mother_Age]]&gt;=31, "Middle Age", "Young"))</f>
        <v>Old</v>
      </c>
      <c r="F4455">
        <v>176</v>
      </c>
      <c r="G4455">
        <v>164</v>
      </c>
      <c r="H4455" s="1" t="s">
        <v>20</v>
      </c>
      <c r="I4455" s="1" t="s">
        <v>19</v>
      </c>
      <c r="J4455" s="1" t="s">
        <v>21</v>
      </c>
      <c r="K4455" s="1" t="s">
        <v>31</v>
      </c>
      <c r="L4455" s="1" t="s">
        <v>23</v>
      </c>
      <c r="M4455" s="1" t="s">
        <v>23</v>
      </c>
      <c r="N4455" s="1" t="s">
        <v>24</v>
      </c>
      <c r="O4455" s="1" t="s">
        <v>39</v>
      </c>
      <c r="P4455" s="1" t="s">
        <v>51</v>
      </c>
      <c r="Q4455" s="1" t="s">
        <v>41</v>
      </c>
      <c r="R4455">
        <v>175.8</v>
      </c>
      <c r="S4455" s="1" t="s">
        <v>20</v>
      </c>
      <c r="T4455" s="1" t="s">
        <v>28</v>
      </c>
    </row>
    <row r="4456" spans="1:20" x14ac:dyDescent="0.35">
      <c r="A4456" s="1" t="s">
        <v>5223</v>
      </c>
      <c r="B4456">
        <v>49</v>
      </c>
      <c r="C4456" t="str">
        <f>IF(Family_Data3[[#This Row],[Father_Age]]&gt;45, "Old", IF(Family_Data3[[#This Row],[Father_Age]]&gt;=31, "Middle Age", "Young"))</f>
        <v>Old</v>
      </c>
      <c r="D4456">
        <v>36</v>
      </c>
      <c r="E4456" t="str">
        <f>IF(Family_Data3[[#This Row],[Mother_Age]]&gt;45, "Old", IF(Family_Data3[[#This Row],[Mother_Age]]&gt;=31, "Middle Age", "Young"))</f>
        <v>Middle Age</v>
      </c>
      <c r="F4456">
        <v>165.7</v>
      </c>
      <c r="G4456">
        <v>149.1</v>
      </c>
      <c r="H4456" s="1" t="s">
        <v>30</v>
      </c>
      <c r="I4456" s="1" t="s">
        <v>20</v>
      </c>
      <c r="J4456" s="1" t="s">
        <v>62</v>
      </c>
      <c r="K4456" s="1" t="s">
        <v>21</v>
      </c>
      <c r="L4456" s="1" t="s">
        <v>23</v>
      </c>
      <c r="M4456" s="1" t="s">
        <v>48</v>
      </c>
      <c r="N4456" s="1" t="s">
        <v>25</v>
      </c>
      <c r="O4456" s="1" t="s">
        <v>32</v>
      </c>
      <c r="P4456" s="1" t="s">
        <v>40</v>
      </c>
      <c r="Q4456" s="1" t="s">
        <v>41</v>
      </c>
      <c r="R4456">
        <v>166.5</v>
      </c>
      <c r="S4456" s="1" t="s">
        <v>38</v>
      </c>
      <c r="T4456" s="1" t="s">
        <v>34</v>
      </c>
    </row>
    <row r="4457" spans="1:20" x14ac:dyDescent="0.35">
      <c r="A4457" s="1" t="s">
        <v>5226</v>
      </c>
      <c r="B4457">
        <v>51</v>
      </c>
      <c r="C4457" t="str">
        <f>IF(Family_Data3[[#This Row],[Father_Age]]&gt;45, "Old", IF(Family_Data3[[#This Row],[Father_Age]]&gt;=31, "Middle Age", "Young"))</f>
        <v>Old</v>
      </c>
      <c r="D4457">
        <v>26</v>
      </c>
      <c r="E4457" t="str">
        <f>IF(Family_Data3[[#This Row],[Mother_Age]]&gt;45, "Old", IF(Family_Data3[[#This Row],[Mother_Age]]&gt;=31, "Middle Age", "Young"))</f>
        <v>Young</v>
      </c>
      <c r="F4457">
        <v>165.5</v>
      </c>
      <c r="G4457">
        <v>153.4</v>
      </c>
      <c r="H4457" s="1" t="s">
        <v>30</v>
      </c>
      <c r="I4457" s="1" t="s">
        <v>19</v>
      </c>
      <c r="J4457" s="1" t="s">
        <v>31</v>
      </c>
      <c r="K4457" s="1" t="s">
        <v>31</v>
      </c>
      <c r="L4457" s="1" t="s">
        <v>23</v>
      </c>
      <c r="M4457" s="1" t="s">
        <v>22</v>
      </c>
      <c r="N4457" s="1" t="s">
        <v>39</v>
      </c>
      <c r="O4457" s="1" t="s">
        <v>25</v>
      </c>
      <c r="P4457" s="1" t="s">
        <v>45</v>
      </c>
      <c r="Q4457" s="1" t="s">
        <v>41</v>
      </c>
      <c r="R4457">
        <v>166</v>
      </c>
      <c r="S4457" s="1" t="s">
        <v>42</v>
      </c>
      <c r="T4457" s="1" t="s">
        <v>34</v>
      </c>
    </row>
    <row r="4458" spans="1:20" x14ac:dyDescent="0.35">
      <c r="A4458" s="1" t="s">
        <v>5231</v>
      </c>
      <c r="B4458">
        <v>48</v>
      </c>
      <c r="C4458" t="str">
        <f>IF(Family_Data3[[#This Row],[Father_Age]]&gt;45, "Old", IF(Family_Data3[[#This Row],[Father_Age]]&gt;=31, "Middle Age", "Young"))</f>
        <v>Old</v>
      </c>
      <c r="D4458">
        <v>23</v>
      </c>
      <c r="E4458" t="str">
        <f>IF(Family_Data3[[#This Row],[Mother_Age]]&gt;45, "Old", IF(Family_Data3[[#This Row],[Mother_Age]]&gt;=31, "Middle Age", "Young"))</f>
        <v>Young</v>
      </c>
      <c r="F4458">
        <v>174.7</v>
      </c>
      <c r="G4458">
        <v>163.1</v>
      </c>
      <c r="H4458" s="1" t="s">
        <v>30</v>
      </c>
      <c r="I4458" s="1" t="s">
        <v>30</v>
      </c>
      <c r="J4458" s="1" t="s">
        <v>22</v>
      </c>
      <c r="K4458" s="1" t="s">
        <v>21</v>
      </c>
      <c r="L4458" s="1" t="s">
        <v>23</v>
      </c>
      <c r="M4458" s="1" t="s">
        <v>22</v>
      </c>
      <c r="N4458" s="1" t="s">
        <v>32</v>
      </c>
      <c r="O4458" s="1" t="s">
        <v>25</v>
      </c>
      <c r="P4458" s="1" t="s">
        <v>40</v>
      </c>
      <c r="Q4458" s="1" t="s">
        <v>27</v>
      </c>
      <c r="R4458">
        <v>156.69999999999999</v>
      </c>
      <c r="S4458" s="1" t="s">
        <v>30</v>
      </c>
      <c r="T4458" s="1" t="s">
        <v>34</v>
      </c>
    </row>
    <row r="4459" spans="1:20" x14ac:dyDescent="0.35">
      <c r="A4459" s="1" t="s">
        <v>5234</v>
      </c>
      <c r="B4459">
        <v>54</v>
      </c>
      <c r="C4459" t="str">
        <f>IF(Family_Data3[[#This Row],[Father_Age]]&gt;45, "Old", IF(Family_Data3[[#This Row],[Father_Age]]&gt;=31, "Middle Age", "Young"))</f>
        <v>Old</v>
      </c>
      <c r="D4459">
        <v>41</v>
      </c>
      <c r="E4459" t="str">
        <f>IF(Family_Data3[[#This Row],[Mother_Age]]&gt;45, "Old", IF(Family_Data3[[#This Row],[Mother_Age]]&gt;=31, "Middle Age", "Young"))</f>
        <v>Middle Age</v>
      </c>
      <c r="F4459">
        <v>178</v>
      </c>
      <c r="G4459">
        <v>162.19999999999999</v>
      </c>
      <c r="H4459" s="1" t="s">
        <v>50</v>
      </c>
      <c r="I4459" s="1" t="s">
        <v>19</v>
      </c>
      <c r="J4459" s="1" t="s">
        <v>21</v>
      </c>
      <c r="K4459" s="1" t="s">
        <v>44</v>
      </c>
      <c r="L4459" s="1" t="s">
        <v>22</v>
      </c>
      <c r="M4459" s="1" t="s">
        <v>23</v>
      </c>
      <c r="N4459" s="1" t="s">
        <v>39</v>
      </c>
      <c r="O4459" s="1" t="s">
        <v>32</v>
      </c>
      <c r="P4459" s="1" t="s">
        <v>51</v>
      </c>
      <c r="Q4459" s="1" t="s">
        <v>27</v>
      </c>
      <c r="R4459">
        <v>165.8</v>
      </c>
      <c r="S4459" s="1" t="s">
        <v>20</v>
      </c>
      <c r="T4459" s="1" t="s">
        <v>34</v>
      </c>
    </row>
    <row r="4460" spans="1:20" x14ac:dyDescent="0.35">
      <c r="A4460" s="1" t="s">
        <v>5237</v>
      </c>
      <c r="B4460">
        <v>46</v>
      </c>
      <c r="C4460" t="str">
        <f>IF(Family_Data3[[#This Row],[Father_Age]]&gt;45, "Old", IF(Family_Data3[[#This Row],[Father_Age]]&gt;=31, "Middle Age", "Young"))</f>
        <v>Old</v>
      </c>
      <c r="D4460">
        <v>45</v>
      </c>
      <c r="E4460" t="str">
        <f>IF(Family_Data3[[#This Row],[Mother_Age]]&gt;45, "Old", IF(Family_Data3[[#This Row],[Mother_Age]]&gt;=31, "Middle Age", "Young"))</f>
        <v>Middle Age</v>
      </c>
      <c r="F4460">
        <v>171.5</v>
      </c>
      <c r="G4460">
        <v>166.5</v>
      </c>
      <c r="H4460" s="1" t="s">
        <v>42</v>
      </c>
      <c r="I4460" s="1" t="s">
        <v>30</v>
      </c>
      <c r="J4460" s="1" t="s">
        <v>22</v>
      </c>
      <c r="K4460" s="1" t="s">
        <v>21</v>
      </c>
      <c r="L4460" s="1" t="s">
        <v>23</v>
      </c>
      <c r="M4460" s="1" t="s">
        <v>48</v>
      </c>
      <c r="N4460" s="1" t="s">
        <v>25</v>
      </c>
      <c r="O4460" s="1" t="s">
        <v>24</v>
      </c>
      <c r="P4460" s="1" t="s">
        <v>45</v>
      </c>
      <c r="Q4460" s="1" t="s">
        <v>41</v>
      </c>
      <c r="R4460">
        <v>183.2</v>
      </c>
      <c r="S4460" s="1" t="s">
        <v>30</v>
      </c>
      <c r="T4460" s="1" t="s">
        <v>28</v>
      </c>
    </row>
    <row r="4461" spans="1:20" x14ac:dyDescent="0.35">
      <c r="A4461" s="1" t="s">
        <v>5239</v>
      </c>
      <c r="B4461">
        <v>46</v>
      </c>
      <c r="C4461" t="str">
        <f>IF(Family_Data3[[#This Row],[Father_Age]]&gt;45, "Old", IF(Family_Data3[[#This Row],[Father_Age]]&gt;=31, "Middle Age", "Young"))</f>
        <v>Old</v>
      </c>
      <c r="D4461">
        <v>22</v>
      </c>
      <c r="E4461" t="str">
        <f>IF(Family_Data3[[#This Row],[Mother_Age]]&gt;45, "Old", IF(Family_Data3[[#This Row],[Mother_Age]]&gt;=31, "Middle Age", "Young"))</f>
        <v>Young</v>
      </c>
      <c r="F4461">
        <v>186.5</v>
      </c>
      <c r="G4461">
        <v>159.69999999999999</v>
      </c>
      <c r="H4461" s="1" t="s">
        <v>30</v>
      </c>
      <c r="I4461" s="1" t="s">
        <v>60</v>
      </c>
      <c r="J4461" s="1" t="s">
        <v>62</v>
      </c>
      <c r="K4461" s="1" t="s">
        <v>22</v>
      </c>
      <c r="L4461" s="1" t="s">
        <v>22</v>
      </c>
      <c r="M4461" s="1" t="s">
        <v>23</v>
      </c>
      <c r="N4461" s="1" t="s">
        <v>32</v>
      </c>
      <c r="O4461" s="1" t="s">
        <v>32</v>
      </c>
      <c r="P4461" s="1" t="s">
        <v>40</v>
      </c>
      <c r="Q4461" s="1" t="s">
        <v>27</v>
      </c>
      <c r="R4461">
        <v>177</v>
      </c>
      <c r="S4461" s="1" t="s">
        <v>60</v>
      </c>
      <c r="T4461" s="1" t="s">
        <v>28</v>
      </c>
    </row>
    <row r="4462" spans="1:20" x14ac:dyDescent="0.35">
      <c r="A4462" s="1" t="s">
        <v>5244</v>
      </c>
      <c r="B4462">
        <v>52</v>
      </c>
      <c r="C4462" t="str">
        <f>IF(Family_Data3[[#This Row],[Father_Age]]&gt;45, "Old", IF(Family_Data3[[#This Row],[Father_Age]]&gt;=31, "Middle Age", "Young"))</f>
        <v>Old</v>
      </c>
      <c r="D4462">
        <v>22</v>
      </c>
      <c r="E4462" t="str">
        <f>IF(Family_Data3[[#This Row],[Mother_Age]]&gt;45, "Old", IF(Family_Data3[[#This Row],[Mother_Age]]&gt;=31, "Middle Age", "Young"))</f>
        <v>Young</v>
      </c>
      <c r="F4462">
        <v>174.4</v>
      </c>
      <c r="G4462">
        <v>157.9</v>
      </c>
      <c r="H4462" s="1" t="s">
        <v>54</v>
      </c>
      <c r="I4462" s="1" t="s">
        <v>30</v>
      </c>
      <c r="J4462" s="1" t="s">
        <v>31</v>
      </c>
      <c r="K4462" s="1" t="s">
        <v>22</v>
      </c>
      <c r="L4462" s="1" t="s">
        <v>22</v>
      </c>
      <c r="M4462" s="1" t="s">
        <v>23</v>
      </c>
      <c r="N4462" s="1" t="s">
        <v>36</v>
      </c>
      <c r="O4462" s="1" t="s">
        <v>25</v>
      </c>
      <c r="P4462" s="1" t="s">
        <v>40</v>
      </c>
      <c r="Q4462" s="1" t="s">
        <v>41</v>
      </c>
      <c r="R4462">
        <v>170.4</v>
      </c>
      <c r="S4462" s="1" t="s">
        <v>42</v>
      </c>
      <c r="T4462" s="1" t="s">
        <v>34</v>
      </c>
    </row>
    <row r="4463" spans="1:20" x14ac:dyDescent="0.35">
      <c r="A4463" s="1" t="s">
        <v>5245</v>
      </c>
      <c r="B4463">
        <v>55</v>
      </c>
      <c r="C4463" t="str">
        <f>IF(Family_Data3[[#This Row],[Father_Age]]&gt;45, "Old", IF(Family_Data3[[#This Row],[Father_Age]]&gt;=31, "Middle Age", "Young"))</f>
        <v>Old</v>
      </c>
      <c r="D4463">
        <v>48</v>
      </c>
      <c r="E4463" t="str">
        <f>IF(Family_Data3[[#This Row],[Mother_Age]]&gt;45, "Old", IF(Family_Data3[[#This Row],[Mother_Age]]&gt;=31, "Middle Age", "Young"))</f>
        <v>Old</v>
      </c>
      <c r="F4463">
        <v>190.9</v>
      </c>
      <c r="G4463">
        <v>168.5</v>
      </c>
      <c r="H4463" s="1" t="s">
        <v>19</v>
      </c>
      <c r="I4463" s="1" t="s">
        <v>30</v>
      </c>
      <c r="J4463" s="1" t="s">
        <v>44</v>
      </c>
      <c r="K4463" s="1" t="s">
        <v>31</v>
      </c>
      <c r="L4463" s="1" t="s">
        <v>23</v>
      </c>
      <c r="M4463" s="1" t="s">
        <v>23</v>
      </c>
      <c r="N4463" s="1" t="s">
        <v>25</v>
      </c>
      <c r="O4463" s="1" t="s">
        <v>36</v>
      </c>
      <c r="P4463" s="1" t="s">
        <v>65</v>
      </c>
      <c r="Q4463" s="1" t="s">
        <v>27</v>
      </c>
      <c r="R4463">
        <v>172.9</v>
      </c>
      <c r="S4463" s="1" t="s">
        <v>30</v>
      </c>
      <c r="T4463" s="1" t="s">
        <v>28</v>
      </c>
    </row>
    <row r="4464" spans="1:20" x14ac:dyDescent="0.35">
      <c r="A4464" s="1" t="s">
        <v>5247</v>
      </c>
      <c r="B4464">
        <v>54</v>
      </c>
      <c r="C4464" t="str">
        <f>IF(Family_Data3[[#This Row],[Father_Age]]&gt;45, "Old", IF(Family_Data3[[#This Row],[Father_Age]]&gt;=31, "Middle Age", "Young"))</f>
        <v>Old</v>
      </c>
      <c r="D4464">
        <v>44</v>
      </c>
      <c r="E4464" t="str">
        <f>IF(Family_Data3[[#This Row],[Mother_Age]]&gt;45, "Old", IF(Family_Data3[[#This Row],[Mother_Age]]&gt;=31, "Middle Age", "Young"))</f>
        <v>Middle Age</v>
      </c>
      <c r="F4464">
        <v>179.4</v>
      </c>
      <c r="G4464">
        <v>166.4</v>
      </c>
      <c r="H4464" s="1" t="s">
        <v>19</v>
      </c>
      <c r="I4464" s="1" t="s">
        <v>19</v>
      </c>
      <c r="J4464" s="1" t="s">
        <v>22</v>
      </c>
      <c r="K4464" s="1" t="s">
        <v>31</v>
      </c>
      <c r="L4464" s="1" t="s">
        <v>47</v>
      </c>
      <c r="M4464" s="1" t="s">
        <v>48</v>
      </c>
      <c r="N4464" s="1" t="s">
        <v>24</v>
      </c>
      <c r="O4464" s="1" t="s">
        <v>39</v>
      </c>
      <c r="P4464" s="1" t="s">
        <v>33</v>
      </c>
      <c r="Q4464" s="1" t="s">
        <v>41</v>
      </c>
      <c r="R4464">
        <v>175.2</v>
      </c>
      <c r="S4464" s="1" t="s">
        <v>54</v>
      </c>
      <c r="T4464" s="1" t="s">
        <v>28</v>
      </c>
    </row>
    <row r="4465" spans="1:20" x14ac:dyDescent="0.35">
      <c r="A4465" s="1" t="s">
        <v>5249</v>
      </c>
      <c r="B4465">
        <v>51</v>
      </c>
      <c r="C4465" t="str">
        <f>IF(Family_Data3[[#This Row],[Father_Age]]&gt;45, "Old", IF(Family_Data3[[#This Row],[Father_Age]]&gt;=31, "Middle Age", "Young"))</f>
        <v>Old</v>
      </c>
      <c r="D4465">
        <v>46</v>
      </c>
      <c r="E4465" t="str">
        <f>IF(Family_Data3[[#This Row],[Mother_Age]]&gt;45, "Old", IF(Family_Data3[[#This Row],[Mother_Age]]&gt;=31, "Middle Age", "Young"))</f>
        <v>Old</v>
      </c>
      <c r="F4465">
        <v>178.1</v>
      </c>
      <c r="G4465">
        <v>161.5</v>
      </c>
      <c r="H4465" s="1" t="s">
        <v>19</v>
      </c>
      <c r="I4465" s="1" t="s">
        <v>30</v>
      </c>
      <c r="J4465" s="1" t="s">
        <v>22</v>
      </c>
      <c r="K4465" s="1" t="s">
        <v>44</v>
      </c>
      <c r="L4465" s="1" t="s">
        <v>23</v>
      </c>
      <c r="M4465" s="1" t="s">
        <v>48</v>
      </c>
      <c r="N4465" s="1" t="s">
        <v>24</v>
      </c>
      <c r="O4465" s="1" t="s">
        <v>25</v>
      </c>
      <c r="P4465" s="1" t="s">
        <v>33</v>
      </c>
      <c r="Q4465" s="1" t="s">
        <v>41</v>
      </c>
      <c r="R4465">
        <v>183.8</v>
      </c>
      <c r="S4465" s="1" t="s">
        <v>30</v>
      </c>
      <c r="T4465" s="1" t="s">
        <v>28</v>
      </c>
    </row>
    <row r="4466" spans="1:20" x14ac:dyDescent="0.35">
      <c r="A4466" s="1" t="s">
        <v>5251</v>
      </c>
      <c r="B4466">
        <v>54</v>
      </c>
      <c r="C4466" t="str">
        <f>IF(Family_Data3[[#This Row],[Father_Age]]&gt;45, "Old", IF(Family_Data3[[#This Row],[Father_Age]]&gt;=31, "Middle Age", "Young"))</f>
        <v>Old</v>
      </c>
      <c r="D4466">
        <v>33</v>
      </c>
      <c r="E4466" t="str">
        <f>IF(Family_Data3[[#This Row],[Mother_Age]]&gt;45, "Old", IF(Family_Data3[[#This Row],[Mother_Age]]&gt;=31, "Middle Age", "Young"))</f>
        <v>Middle Age</v>
      </c>
      <c r="F4466">
        <v>163.4</v>
      </c>
      <c r="G4466">
        <v>163.6</v>
      </c>
      <c r="H4466" s="1" t="s">
        <v>20</v>
      </c>
      <c r="I4466" s="1" t="s">
        <v>20</v>
      </c>
      <c r="J4466" s="1" t="s">
        <v>44</v>
      </c>
      <c r="K4466" s="1" t="s">
        <v>22</v>
      </c>
      <c r="L4466" s="1" t="s">
        <v>23</v>
      </c>
      <c r="M4466" s="1" t="s">
        <v>22</v>
      </c>
      <c r="N4466" s="1" t="s">
        <v>25</v>
      </c>
      <c r="O4466" s="1" t="s">
        <v>24</v>
      </c>
      <c r="P4466" s="1" t="s">
        <v>51</v>
      </c>
      <c r="Q4466" s="1" t="s">
        <v>27</v>
      </c>
      <c r="R4466">
        <v>156.1</v>
      </c>
      <c r="S4466" s="1" t="s">
        <v>20</v>
      </c>
      <c r="T4466" s="1" t="s">
        <v>34</v>
      </c>
    </row>
    <row r="4467" spans="1:20" x14ac:dyDescent="0.35">
      <c r="A4467" s="1" t="s">
        <v>5253</v>
      </c>
      <c r="B4467">
        <v>50</v>
      </c>
      <c r="C4467" t="str">
        <f>IF(Family_Data3[[#This Row],[Father_Age]]&gt;45, "Old", IF(Family_Data3[[#This Row],[Father_Age]]&gt;=31, "Middle Age", "Young"))</f>
        <v>Old</v>
      </c>
      <c r="D4467">
        <v>37</v>
      </c>
      <c r="E4467" t="str">
        <f>IF(Family_Data3[[#This Row],[Mother_Age]]&gt;45, "Old", IF(Family_Data3[[#This Row],[Mother_Age]]&gt;=31, "Middle Age", "Young"))</f>
        <v>Middle Age</v>
      </c>
      <c r="F4467">
        <v>176.4</v>
      </c>
      <c r="G4467">
        <v>165.9</v>
      </c>
      <c r="H4467" s="1" t="s">
        <v>30</v>
      </c>
      <c r="I4467" s="1" t="s">
        <v>20</v>
      </c>
      <c r="J4467" s="1" t="s">
        <v>22</v>
      </c>
      <c r="K4467" s="1" t="s">
        <v>21</v>
      </c>
      <c r="L4467" s="1" t="s">
        <v>22</v>
      </c>
      <c r="M4467" s="1" t="s">
        <v>23</v>
      </c>
      <c r="N4467" s="1" t="s">
        <v>24</v>
      </c>
      <c r="O4467" s="1" t="s">
        <v>25</v>
      </c>
      <c r="P4467" s="1" t="s">
        <v>33</v>
      </c>
      <c r="Q4467" s="1" t="s">
        <v>41</v>
      </c>
      <c r="R4467">
        <v>177</v>
      </c>
      <c r="S4467" s="1" t="s">
        <v>60</v>
      </c>
      <c r="T4467" s="1" t="s">
        <v>34</v>
      </c>
    </row>
    <row r="4468" spans="1:20" x14ac:dyDescent="0.35">
      <c r="A4468" s="1" t="s">
        <v>5254</v>
      </c>
      <c r="B4468">
        <v>50</v>
      </c>
      <c r="C4468" t="str">
        <f>IF(Family_Data3[[#This Row],[Father_Age]]&gt;45, "Old", IF(Family_Data3[[#This Row],[Father_Age]]&gt;=31, "Middle Age", "Young"))</f>
        <v>Old</v>
      </c>
      <c r="D4468">
        <v>35</v>
      </c>
      <c r="E4468" t="str">
        <f>IF(Family_Data3[[#This Row],[Mother_Age]]&gt;45, "Old", IF(Family_Data3[[#This Row],[Mother_Age]]&gt;=31, "Middle Age", "Young"))</f>
        <v>Middle Age</v>
      </c>
      <c r="F4468">
        <v>173.6</v>
      </c>
      <c r="G4468">
        <v>163.1</v>
      </c>
      <c r="H4468" s="1" t="s">
        <v>60</v>
      </c>
      <c r="I4468" s="1" t="s">
        <v>20</v>
      </c>
      <c r="J4468" s="1" t="s">
        <v>22</v>
      </c>
      <c r="K4468" s="1" t="s">
        <v>22</v>
      </c>
      <c r="L4468" s="1" t="s">
        <v>47</v>
      </c>
      <c r="M4468" s="1" t="s">
        <v>22</v>
      </c>
      <c r="N4468" s="1" t="s">
        <v>36</v>
      </c>
      <c r="O4468" s="1" t="s">
        <v>36</v>
      </c>
      <c r="P4468" s="1" t="s">
        <v>33</v>
      </c>
      <c r="Q4468" s="1" t="s">
        <v>27</v>
      </c>
      <c r="R4468">
        <v>162.69999999999999</v>
      </c>
      <c r="S4468" s="1" t="s">
        <v>38</v>
      </c>
      <c r="T4468" s="1" t="s">
        <v>28</v>
      </c>
    </row>
    <row r="4469" spans="1:20" x14ac:dyDescent="0.35">
      <c r="A4469" s="1" t="s">
        <v>5263</v>
      </c>
      <c r="B4469">
        <v>46</v>
      </c>
      <c r="C4469" t="str">
        <f>IF(Family_Data3[[#This Row],[Father_Age]]&gt;45, "Old", IF(Family_Data3[[#This Row],[Father_Age]]&gt;=31, "Middle Age", "Young"))</f>
        <v>Old</v>
      </c>
      <c r="D4469">
        <v>40</v>
      </c>
      <c r="E4469" t="str">
        <f>IF(Family_Data3[[#This Row],[Mother_Age]]&gt;45, "Old", IF(Family_Data3[[#This Row],[Mother_Age]]&gt;=31, "Middle Age", "Young"))</f>
        <v>Middle Age</v>
      </c>
      <c r="F4469">
        <v>171.4</v>
      </c>
      <c r="G4469">
        <v>168.5</v>
      </c>
      <c r="H4469" s="1" t="s">
        <v>19</v>
      </c>
      <c r="I4469" s="1" t="s">
        <v>20</v>
      </c>
      <c r="J4469" s="1" t="s">
        <v>44</v>
      </c>
      <c r="K4469" s="1" t="s">
        <v>21</v>
      </c>
      <c r="L4469" s="1" t="s">
        <v>23</v>
      </c>
      <c r="M4469" s="1" t="s">
        <v>23</v>
      </c>
      <c r="N4469" s="1" t="s">
        <v>32</v>
      </c>
      <c r="O4469" s="1" t="s">
        <v>36</v>
      </c>
      <c r="P4469" s="1" t="s">
        <v>40</v>
      </c>
      <c r="Q4469" s="1" t="s">
        <v>41</v>
      </c>
      <c r="R4469">
        <v>182.1</v>
      </c>
      <c r="S4469" s="1" t="s">
        <v>20</v>
      </c>
      <c r="T4469" s="1" t="s">
        <v>28</v>
      </c>
    </row>
    <row r="4470" spans="1:20" x14ac:dyDescent="0.35">
      <c r="A4470" s="1" t="s">
        <v>5265</v>
      </c>
      <c r="B4470">
        <v>55</v>
      </c>
      <c r="C4470" t="str">
        <f>IF(Family_Data3[[#This Row],[Father_Age]]&gt;45, "Old", IF(Family_Data3[[#This Row],[Father_Age]]&gt;=31, "Middle Age", "Young"))</f>
        <v>Old</v>
      </c>
      <c r="D4470">
        <v>45</v>
      </c>
      <c r="E4470" t="str">
        <f>IF(Family_Data3[[#This Row],[Mother_Age]]&gt;45, "Old", IF(Family_Data3[[#This Row],[Mother_Age]]&gt;=31, "Middle Age", "Young"))</f>
        <v>Middle Age</v>
      </c>
      <c r="F4470">
        <v>175.8</v>
      </c>
      <c r="G4470">
        <v>157.5</v>
      </c>
      <c r="H4470" s="1" t="s">
        <v>30</v>
      </c>
      <c r="I4470" s="1" t="s">
        <v>30</v>
      </c>
      <c r="J4470" s="1" t="s">
        <v>22</v>
      </c>
      <c r="K4470" s="1" t="s">
        <v>44</v>
      </c>
      <c r="L4470" s="1" t="s">
        <v>48</v>
      </c>
      <c r="M4470" s="1" t="s">
        <v>23</v>
      </c>
      <c r="N4470" s="1" t="s">
        <v>32</v>
      </c>
      <c r="O4470" s="1" t="s">
        <v>24</v>
      </c>
      <c r="P4470" s="1" t="s">
        <v>40</v>
      </c>
      <c r="Q4470" s="1" t="s">
        <v>27</v>
      </c>
      <c r="R4470">
        <v>158.4</v>
      </c>
      <c r="S4470" s="1" t="s">
        <v>30</v>
      </c>
      <c r="T4470" s="1" t="s">
        <v>28</v>
      </c>
    </row>
    <row r="4471" spans="1:20" x14ac:dyDescent="0.35">
      <c r="A4471" s="1" t="s">
        <v>5270</v>
      </c>
      <c r="B4471">
        <v>53</v>
      </c>
      <c r="C4471" t="str">
        <f>IF(Family_Data3[[#This Row],[Father_Age]]&gt;45, "Old", IF(Family_Data3[[#This Row],[Father_Age]]&gt;=31, "Middle Age", "Young"))</f>
        <v>Old</v>
      </c>
      <c r="D4471">
        <v>40</v>
      </c>
      <c r="E4471" t="str">
        <f>IF(Family_Data3[[#This Row],[Mother_Age]]&gt;45, "Old", IF(Family_Data3[[#This Row],[Mother_Age]]&gt;=31, "Middle Age", "Young"))</f>
        <v>Middle Age</v>
      </c>
      <c r="F4471">
        <v>175</v>
      </c>
      <c r="G4471">
        <v>148.4</v>
      </c>
      <c r="H4471" s="1" t="s">
        <v>20</v>
      </c>
      <c r="I4471" s="1" t="s">
        <v>20</v>
      </c>
      <c r="J4471" s="1" t="s">
        <v>22</v>
      </c>
      <c r="K4471" s="1" t="s">
        <v>31</v>
      </c>
      <c r="L4471" s="1" t="s">
        <v>47</v>
      </c>
      <c r="M4471" s="1" t="s">
        <v>23</v>
      </c>
      <c r="N4471" s="1" t="s">
        <v>32</v>
      </c>
      <c r="O4471" s="1" t="s">
        <v>36</v>
      </c>
      <c r="P4471" s="1" t="s">
        <v>65</v>
      </c>
      <c r="Q4471" s="1" t="s">
        <v>41</v>
      </c>
      <c r="R4471">
        <v>168.9</v>
      </c>
      <c r="S4471" s="1" t="s">
        <v>20</v>
      </c>
      <c r="T4471" s="1" t="s">
        <v>28</v>
      </c>
    </row>
    <row r="4472" spans="1:20" x14ac:dyDescent="0.35">
      <c r="A4472" s="1" t="s">
        <v>5272</v>
      </c>
      <c r="B4472">
        <v>51</v>
      </c>
      <c r="C4472" t="str">
        <f>IF(Family_Data3[[#This Row],[Father_Age]]&gt;45, "Old", IF(Family_Data3[[#This Row],[Father_Age]]&gt;=31, "Middle Age", "Young"))</f>
        <v>Old</v>
      </c>
      <c r="D4472">
        <v>27</v>
      </c>
      <c r="E4472" t="str">
        <f>IF(Family_Data3[[#This Row],[Mother_Age]]&gt;45, "Old", IF(Family_Data3[[#This Row],[Mother_Age]]&gt;=31, "Middle Age", "Young"))</f>
        <v>Young</v>
      </c>
      <c r="F4472">
        <v>169.7</v>
      </c>
      <c r="G4472">
        <v>163.80000000000001</v>
      </c>
      <c r="H4472" s="1" t="s">
        <v>30</v>
      </c>
      <c r="I4472" s="1" t="s">
        <v>30</v>
      </c>
      <c r="J4472" s="1" t="s">
        <v>22</v>
      </c>
      <c r="K4472" s="1" t="s">
        <v>22</v>
      </c>
      <c r="L4472" s="1" t="s">
        <v>23</v>
      </c>
      <c r="M4472" s="1" t="s">
        <v>48</v>
      </c>
      <c r="N4472" s="1" t="s">
        <v>25</v>
      </c>
      <c r="O4472" s="1" t="s">
        <v>24</v>
      </c>
      <c r="P4472" s="1" t="s">
        <v>40</v>
      </c>
      <c r="Q4472" s="1" t="s">
        <v>27</v>
      </c>
      <c r="R4472">
        <v>164.4</v>
      </c>
      <c r="S4472" s="1" t="s">
        <v>30</v>
      </c>
      <c r="T4472" s="1" t="s">
        <v>34</v>
      </c>
    </row>
    <row r="4473" spans="1:20" x14ac:dyDescent="0.35">
      <c r="A4473" s="1" t="s">
        <v>5273</v>
      </c>
      <c r="B4473">
        <v>51</v>
      </c>
      <c r="C4473" t="str">
        <f>IF(Family_Data3[[#This Row],[Father_Age]]&gt;45, "Old", IF(Family_Data3[[#This Row],[Father_Age]]&gt;=31, "Middle Age", "Young"))</f>
        <v>Old</v>
      </c>
      <c r="D4473">
        <v>44</v>
      </c>
      <c r="E4473" t="str">
        <f>IF(Family_Data3[[#This Row],[Mother_Age]]&gt;45, "Old", IF(Family_Data3[[#This Row],[Mother_Age]]&gt;=31, "Middle Age", "Young"))</f>
        <v>Middle Age</v>
      </c>
      <c r="F4473">
        <v>166.1</v>
      </c>
      <c r="G4473">
        <v>165.6</v>
      </c>
      <c r="H4473" s="1" t="s">
        <v>20</v>
      </c>
      <c r="I4473" s="1" t="s">
        <v>20</v>
      </c>
      <c r="J4473" s="1" t="s">
        <v>22</v>
      </c>
      <c r="K4473" s="1" t="s">
        <v>22</v>
      </c>
      <c r="L4473" s="1" t="s">
        <v>23</v>
      </c>
      <c r="M4473" s="1" t="s">
        <v>22</v>
      </c>
      <c r="N4473" s="1" t="s">
        <v>25</v>
      </c>
      <c r="O4473" s="1" t="s">
        <v>24</v>
      </c>
      <c r="P4473" s="1" t="s">
        <v>45</v>
      </c>
      <c r="Q4473" s="1" t="s">
        <v>41</v>
      </c>
      <c r="R4473">
        <v>175.1</v>
      </c>
      <c r="S4473" s="1" t="s">
        <v>20</v>
      </c>
      <c r="T4473" s="1" t="s">
        <v>28</v>
      </c>
    </row>
    <row r="4474" spans="1:20" x14ac:dyDescent="0.35">
      <c r="A4474" s="1" t="s">
        <v>5274</v>
      </c>
      <c r="B4474">
        <v>49</v>
      </c>
      <c r="C4474" t="str">
        <f>IF(Family_Data3[[#This Row],[Father_Age]]&gt;45, "Old", IF(Family_Data3[[#This Row],[Father_Age]]&gt;=31, "Middle Age", "Young"))</f>
        <v>Old</v>
      </c>
      <c r="D4474">
        <v>18</v>
      </c>
      <c r="E4474" t="str">
        <f>IF(Family_Data3[[#This Row],[Mother_Age]]&gt;45, "Old", IF(Family_Data3[[#This Row],[Mother_Age]]&gt;=31, "Middle Age", "Young"))</f>
        <v>Young</v>
      </c>
      <c r="F4474">
        <v>165.5</v>
      </c>
      <c r="G4474">
        <v>161.1</v>
      </c>
      <c r="H4474" s="1" t="s">
        <v>20</v>
      </c>
      <c r="I4474" s="1" t="s">
        <v>30</v>
      </c>
      <c r="J4474" s="1" t="s">
        <v>22</v>
      </c>
      <c r="K4474" s="1" t="s">
        <v>21</v>
      </c>
      <c r="L4474" s="1" t="s">
        <v>22</v>
      </c>
      <c r="M4474" s="1" t="s">
        <v>23</v>
      </c>
      <c r="N4474" s="1" t="s">
        <v>24</v>
      </c>
      <c r="O4474" s="1" t="s">
        <v>39</v>
      </c>
      <c r="P4474" s="1" t="s">
        <v>65</v>
      </c>
      <c r="Q4474" s="1" t="s">
        <v>41</v>
      </c>
      <c r="R4474">
        <v>172.8</v>
      </c>
      <c r="S4474" s="1" t="s">
        <v>60</v>
      </c>
      <c r="T4474" s="1" t="s">
        <v>34</v>
      </c>
    </row>
    <row r="4475" spans="1:20" x14ac:dyDescent="0.35">
      <c r="A4475" s="1" t="s">
        <v>5277</v>
      </c>
      <c r="B4475">
        <v>53</v>
      </c>
      <c r="C4475" t="str">
        <f>IF(Family_Data3[[#This Row],[Father_Age]]&gt;45, "Old", IF(Family_Data3[[#This Row],[Father_Age]]&gt;=31, "Middle Age", "Young"))</f>
        <v>Old</v>
      </c>
      <c r="D4475">
        <v>48</v>
      </c>
      <c r="E4475" t="str">
        <f>IF(Family_Data3[[#This Row],[Mother_Age]]&gt;45, "Old", IF(Family_Data3[[#This Row],[Mother_Age]]&gt;=31, "Middle Age", "Young"))</f>
        <v>Old</v>
      </c>
      <c r="F4475">
        <v>184.3</v>
      </c>
      <c r="G4475">
        <v>155.5</v>
      </c>
      <c r="H4475" s="1" t="s">
        <v>30</v>
      </c>
      <c r="I4475" s="1" t="s">
        <v>50</v>
      </c>
      <c r="J4475" s="1" t="s">
        <v>21</v>
      </c>
      <c r="K4475" s="1" t="s">
        <v>21</v>
      </c>
      <c r="L4475" s="1" t="s">
        <v>22</v>
      </c>
      <c r="M4475" s="1" t="s">
        <v>22</v>
      </c>
      <c r="N4475" s="1" t="s">
        <v>32</v>
      </c>
      <c r="O4475" s="1" t="s">
        <v>36</v>
      </c>
      <c r="P4475" s="1" t="s">
        <v>45</v>
      </c>
      <c r="Q4475" s="1" t="s">
        <v>41</v>
      </c>
      <c r="R4475">
        <v>178.4</v>
      </c>
      <c r="S4475" s="1" t="s">
        <v>60</v>
      </c>
      <c r="T4475" s="1" t="s">
        <v>28</v>
      </c>
    </row>
    <row r="4476" spans="1:20" x14ac:dyDescent="0.35">
      <c r="A4476" s="1" t="s">
        <v>5280</v>
      </c>
      <c r="B4476">
        <v>48</v>
      </c>
      <c r="C4476" t="str">
        <f>IF(Family_Data3[[#This Row],[Father_Age]]&gt;45, "Old", IF(Family_Data3[[#This Row],[Father_Age]]&gt;=31, "Middle Age", "Young"))</f>
        <v>Old</v>
      </c>
      <c r="D4476">
        <v>35</v>
      </c>
      <c r="E4476" t="str">
        <f>IF(Family_Data3[[#This Row],[Mother_Age]]&gt;45, "Old", IF(Family_Data3[[#This Row],[Mother_Age]]&gt;=31, "Middle Age", "Young"))</f>
        <v>Middle Age</v>
      </c>
      <c r="F4476">
        <v>173.4</v>
      </c>
      <c r="G4476">
        <v>160</v>
      </c>
      <c r="H4476" s="1" t="s">
        <v>30</v>
      </c>
      <c r="I4476" s="1" t="s">
        <v>42</v>
      </c>
      <c r="J4476" s="1" t="s">
        <v>21</v>
      </c>
      <c r="K4476" s="1" t="s">
        <v>22</v>
      </c>
      <c r="L4476" s="1" t="s">
        <v>23</v>
      </c>
      <c r="M4476" s="1" t="s">
        <v>22</v>
      </c>
      <c r="N4476" s="1" t="s">
        <v>32</v>
      </c>
      <c r="O4476" s="1" t="s">
        <v>32</v>
      </c>
      <c r="P4476" s="1" t="s">
        <v>33</v>
      </c>
      <c r="Q4476" s="1" t="s">
        <v>41</v>
      </c>
      <c r="R4476">
        <v>170.3</v>
      </c>
      <c r="S4476" s="1" t="s">
        <v>30</v>
      </c>
      <c r="T4476" s="1" t="s">
        <v>28</v>
      </c>
    </row>
    <row r="4477" spans="1:20" x14ac:dyDescent="0.35">
      <c r="A4477" s="1" t="s">
        <v>5281</v>
      </c>
      <c r="B4477">
        <v>53</v>
      </c>
      <c r="C4477" t="str">
        <f>IF(Family_Data3[[#This Row],[Father_Age]]&gt;45, "Old", IF(Family_Data3[[#This Row],[Father_Age]]&gt;=31, "Middle Age", "Young"))</f>
        <v>Old</v>
      </c>
      <c r="D4477">
        <v>23</v>
      </c>
      <c r="E4477" t="str">
        <f>IF(Family_Data3[[#This Row],[Mother_Age]]&gt;45, "Old", IF(Family_Data3[[#This Row],[Mother_Age]]&gt;=31, "Middle Age", "Young"))</f>
        <v>Young</v>
      </c>
      <c r="F4477">
        <v>181.6</v>
      </c>
      <c r="G4477">
        <v>163.4</v>
      </c>
      <c r="H4477" s="1" t="s">
        <v>20</v>
      </c>
      <c r="I4477" s="1" t="s">
        <v>30</v>
      </c>
      <c r="J4477" s="1" t="s">
        <v>22</v>
      </c>
      <c r="K4477" s="1" t="s">
        <v>44</v>
      </c>
      <c r="L4477" s="1" t="s">
        <v>23</v>
      </c>
      <c r="M4477" s="1" t="s">
        <v>22</v>
      </c>
      <c r="N4477" s="1" t="s">
        <v>39</v>
      </c>
      <c r="O4477" s="1" t="s">
        <v>36</v>
      </c>
      <c r="P4477" s="1" t="s">
        <v>26</v>
      </c>
      <c r="Q4477" s="1" t="s">
        <v>41</v>
      </c>
      <c r="R4477">
        <v>178.3</v>
      </c>
      <c r="S4477" s="1" t="s">
        <v>60</v>
      </c>
      <c r="T4477" s="1" t="s">
        <v>28</v>
      </c>
    </row>
    <row r="4478" spans="1:20" x14ac:dyDescent="0.35">
      <c r="A4478" s="1" t="s">
        <v>5284</v>
      </c>
      <c r="B4478">
        <v>48</v>
      </c>
      <c r="C4478" t="str">
        <f>IF(Family_Data3[[#This Row],[Father_Age]]&gt;45, "Old", IF(Family_Data3[[#This Row],[Father_Age]]&gt;=31, "Middle Age", "Young"))</f>
        <v>Old</v>
      </c>
      <c r="D4478">
        <v>26</v>
      </c>
      <c r="E4478" t="str">
        <f>IF(Family_Data3[[#This Row],[Mother_Age]]&gt;45, "Old", IF(Family_Data3[[#This Row],[Mother_Age]]&gt;=31, "Middle Age", "Young"))</f>
        <v>Young</v>
      </c>
      <c r="F4478">
        <v>168.9</v>
      </c>
      <c r="G4478">
        <v>170.6</v>
      </c>
      <c r="H4478" s="1" t="s">
        <v>19</v>
      </c>
      <c r="I4478" s="1" t="s">
        <v>50</v>
      </c>
      <c r="J4478" s="1" t="s">
        <v>62</v>
      </c>
      <c r="K4478" s="1" t="s">
        <v>21</v>
      </c>
      <c r="L4478" s="1" t="s">
        <v>23</v>
      </c>
      <c r="M4478" s="1" t="s">
        <v>48</v>
      </c>
      <c r="N4478" s="1" t="s">
        <v>36</v>
      </c>
      <c r="O4478" s="1" t="s">
        <v>25</v>
      </c>
      <c r="P4478" s="1" t="s">
        <v>51</v>
      </c>
      <c r="Q4478" s="1" t="s">
        <v>41</v>
      </c>
      <c r="R4478">
        <v>180</v>
      </c>
      <c r="S4478" s="1" t="s">
        <v>50</v>
      </c>
      <c r="T4478" s="1" t="s">
        <v>52</v>
      </c>
    </row>
    <row r="4479" spans="1:20" x14ac:dyDescent="0.35">
      <c r="A4479" s="1" t="s">
        <v>5285</v>
      </c>
      <c r="B4479">
        <v>50</v>
      </c>
      <c r="C4479" t="str">
        <f>IF(Family_Data3[[#This Row],[Father_Age]]&gt;45, "Old", IF(Family_Data3[[#This Row],[Father_Age]]&gt;=31, "Middle Age", "Young"))</f>
        <v>Old</v>
      </c>
      <c r="D4479">
        <v>45</v>
      </c>
      <c r="E4479" t="str">
        <f>IF(Family_Data3[[#This Row],[Mother_Age]]&gt;45, "Old", IF(Family_Data3[[#This Row],[Mother_Age]]&gt;=31, "Middle Age", "Young"))</f>
        <v>Middle Age</v>
      </c>
      <c r="F4479">
        <v>171.5</v>
      </c>
      <c r="G4479">
        <v>171.7</v>
      </c>
      <c r="H4479" s="1" t="s">
        <v>19</v>
      </c>
      <c r="I4479" s="1" t="s">
        <v>20</v>
      </c>
      <c r="J4479" s="1" t="s">
        <v>21</v>
      </c>
      <c r="K4479" s="1" t="s">
        <v>22</v>
      </c>
      <c r="L4479" s="1" t="s">
        <v>22</v>
      </c>
      <c r="M4479" s="1" t="s">
        <v>48</v>
      </c>
      <c r="N4479" s="1" t="s">
        <v>25</v>
      </c>
      <c r="O4479" s="1" t="s">
        <v>39</v>
      </c>
      <c r="P4479" s="1" t="s">
        <v>26</v>
      </c>
      <c r="Q4479" s="1" t="s">
        <v>27</v>
      </c>
      <c r="R4479">
        <v>165.7</v>
      </c>
      <c r="S4479" s="1" t="s">
        <v>50</v>
      </c>
      <c r="T4479" s="1" t="s">
        <v>28</v>
      </c>
    </row>
    <row r="4480" spans="1:20" x14ac:dyDescent="0.35">
      <c r="A4480" s="1" t="s">
        <v>5289</v>
      </c>
      <c r="B4480">
        <v>46</v>
      </c>
      <c r="C4480" t="str">
        <f>IF(Family_Data3[[#This Row],[Father_Age]]&gt;45, "Old", IF(Family_Data3[[#This Row],[Father_Age]]&gt;=31, "Middle Age", "Young"))</f>
        <v>Old</v>
      </c>
      <c r="D4480">
        <v>30</v>
      </c>
      <c r="E4480" t="str">
        <f>IF(Family_Data3[[#This Row],[Mother_Age]]&gt;45, "Old", IF(Family_Data3[[#This Row],[Mother_Age]]&gt;=31, "Middle Age", "Young"))</f>
        <v>Young</v>
      </c>
      <c r="F4480">
        <v>169.1</v>
      </c>
      <c r="G4480">
        <v>152.6</v>
      </c>
      <c r="H4480" s="1" t="s">
        <v>20</v>
      </c>
      <c r="I4480" s="1" t="s">
        <v>42</v>
      </c>
      <c r="J4480" s="1" t="s">
        <v>22</v>
      </c>
      <c r="K4480" s="1" t="s">
        <v>31</v>
      </c>
      <c r="L4480" s="1" t="s">
        <v>47</v>
      </c>
      <c r="M4480" s="1" t="s">
        <v>22</v>
      </c>
      <c r="N4480" s="1" t="s">
        <v>25</v>
      </c>
      <c r="O4480" s="1" t="s">
        <v>24</v>
      </c>
      <c r="P4480" s="1" t="s">
        <v>26</v>
      </c>
      <c r="Q4480" s="1" t="s">
        <v>27</v>
      </c>
      <c r="R4480">
        <v>154.4</v>
      </c>
      <c r="S4480" s="1" t="s">
        <v>60</v>
      </c>
      <c r="T4480" s="1" t="s">
        <v>28</v>
      </c>
    </row>
    <row r="4481" spans="1:20" x14ac:dyDescent="0.35">
      <c r="A4481" s="1" t="s">
        <v>5294</v>
      </c>
      <c r="B4481">
        <v>49</v>
      </c>
      <c r="C4481" t="str">
        <f>IF(Family_Data3[[#This Row],[Father_Age]]&gt;45, "Old", IF(Family_Data3[[#This Row],[Father_Age]]&gt;=31, "Middle Age", "Young"))</f>
        <v>Old</v>
      </c>
      <c r="D4481">
        <v>34</v>
      </c>
      <c r="E4481" t="str">
        <f>IF(Family_Data3[[#This Row],[Mother_Age]]&gt;45, "Old", IF(Family_Data3[[#This Row],[Mother_Age]]&gt;=31, "Middle Age", "Young"))</f>
        <v>Middle Age</v>
      </c>
      <c r="F4481">
        <v>167.1</v>
      </c>
      <c r="G4481">
        <v>159.5</v>
      </c>
      <c r="H4481" s="1" t="s">
        <v>30</v>
      </c>
      <c r="I4481" s="1" t="s">
        <v>30</v>
      </c>
      <c r="J4481" s="1" t="s">
        <v>22</v>
      </c>
      <c r="K4481" s="1" t="s">
        <v>31</v>
      </c>
      <c r="L4481" s="1" t="s">
        <v>23</v>
      </c>
      <c r="M4481" s="1" t="s">
        <v>22</v>
      </c>
      <c r="N4481" s="1" t="s">
        <v>24</v>
      </c>
      <c r="O4481" s="1" t="s">
        <v>32</v>
      </c>
      <c r="P4481" s="1" t="s">
        <v>40</v>
      </c>
      <c r="Q4481" s="1" t="s">
        <v>27</v>
      </c>
      <c r="R4481">
        <v>156.69999999999999</v>
      </c>
      <c r="S4481" s="1" t="s">
        <v>42</v>
      </c>
      <c r="T4481" s="1" t="s">
        <v>34</v>
      </c>
    </row>
    <row r="4482" spans="1:20" x14ac:dyDescent="0.35">
      <c r="A4482" s="1" t="s">
        <v>5295</v>
      </c>
      <c r="B4482">
        <v>48</v>
      </c>
      <c r="C4482" t="str">
        <f>IF(Family_Data3[[#This Row],[Father_Age]]&gt;45, "Old", IF(Family_Data3[[#This Row],[Father_Age]]&gt;=31, "Middle Age", "Young"))</f>
        <v>Old</v>
      </c>
      <c r="D4482">
        <v>24</v>
      </c>
      <c r="E4482" t="str">
        <f>IF(Family_Data3[[#This Row],[Mother_Age]]&gt;45, "Old", IF(Family_Data3[[#This Row],[Mother_Age]]&gt;=31, "Middle Age", "Young"))</f>
        <v>Young</v>
      </c>
      <c r="F4482">
        <v>178.4</v>
      </c>
      <c r="G4482">
        <v>161.9</v>
      </c>
      <c r="H4482" s="1" t="s">
        <v>30</v>
      </c>
      <c r="I4482" s="1" t="s">
        <v>30</v>
      </c>
      <c r="J4482" s="1" t="s">
        <v>22</v>
      </c>
      <c r="K4482" s="1" t="s">
        <v>22</v>
      </c>
      <c r="L4482" s="1" t="s">
        <v>23</v>
      </c>
      <c r="M4482" s="1" t="s">
        <v>22</v>
      </c>
      <c r="N4482" s="1" t="s">
        <v>24</v>
      </c>
      <c r="O4482" s="1" t="s">
        <v>32</v>
      </c>
      <c r="P4482" s="1" t="s">
        <v>51</v>
      </c>
      <c r="Q4482" s="1" t="s">
        <v>41</v>
      </c>
      <c r="R4482">
        <v>178.2</v>
      </c>
      <c r="S4482" s="1" t="s">
        <v>30</v>
      </c>
      <c r="T4482" s="1" t="s">
        <v>34</v>
      </c>
    </row>
    <row r="4483" spans="1:20" x14ac:dyDescent="0.35">
      <c r="A4483" s="1" t="s">
        <v>5299</v>
      </c>
      <c r="B4483">
        <v>54</v>
      </c>
      <c r="C4483" t="str">
        <f>IF(Family_Data3[[#This Row],[Father_Age]]&gt;45, "Old", IF(Family_Data3[[#This Row],[Father_Age]]&gt;=31, "Middle Age", "Young"))</f>
        <v>Old</v>
      </c>
      <c r="D4483">
        <v>42</v>
      </c>
      <c r="E4483" t="str">
        <f>IF(Family_Data3[[#This Row],[Mother_Age]]&gt;45, "Old", IF(Family_Data3[[#This Row],[Mother_Age]]&gt;=31, "Middle Age", "Young"))</f>
        <v>Middle Age</v>
      </c>
      <c r="F4483">
        <v>174.8</v>
      </c>
      <c r="G4483">
        <v>148.30000000000001</v>
      </c>
      <c r="H4483" s="1" t="s">
        <v>54</v>
      </c>
      <c r="I4483" s="1" t="s">
        <v>20</v>
      </c>
      <c r="J4483" s="1" t="s">
        <v>44</v>
      </c>
      <c r="K4483" s="1" t="s">
        <v>21</v>
      </c>
      <c r="L4483" s="1" t="s">
        <v>23</v>
      </c>
      <c r="M4483" s="1" t="s">
        <v>23</v>
      </c>
      <c r="N4483" s="1" t="s">
        <v>32</v>
      </c>
      <c r="O4483" s="1" t="s">
        <v>24</v>
      </c>
      <c r="P4483" s="1" t="s">
        <v>40</v>
      </c>
      <c r="Q4483" s="1" t="s">
        <v>41</v>
      </c>
      <c r="R4483">
        <v>163.4</v>
      </c>
      <c r="S4483" s="1" t="s">
        <v>20</v>
      </c>
      <c r="T4483" s="1" t="s">
        <v>28</v>
      </c>
    </row>
    <row r="4484" spans="1:20" x14ac:dyDescent="0.35">
      <c r="A4484" s="1" t="s">
        <v>5306</v>
      </c>
      <c r="B4484">
        <v>53</v>
      </c>
      <c r="C4484" t="str">
        <f>IF(Family_Data3[[#This Row],[Father_Age]]&gt;45, "Old", IF(Family_Data3[[#This Row],[Father_Age]]&gt;=31, "Middle Age", "Young"))</f>
        <v>Old</v>
      </c>
      <c r="D4484">
        <v>47</v>
      </c>
      <c r="E4484" t="str">
        <f>IF(Family_Data3[[#This Row],[Mother_Age]]&gt;45, "Old", IF(Family_Data3[[#This Row],[Mother_Age]]&gt;=31, "Middle Age", "Young"))</f>
        <v>Old</v>
      </c>
      <c r="F4484">
        <v>170.3</v>
      </c>
      <c r="G4484">
        <v>163.19999999999999</v>
      </c>
      <c r="H4484" s="1" t="s">
        <v>30</v>
      </c>
      <c r="I4484" s="1" t="s">
        <v>60</v>
      </c>
      <c r="J4484" s="1" t="s">
        <v>22</v>
      </c>
      <c r="K4484" s="1" t="s">
        <v>31</v>
      </c>
      <c r="L4484" s="1" t="s">
        <v>48</v>
      </c>
      <c r="M4484" s="1" t="s">
        <v>23</v>
      </c>
      <c r="N4484" s="1" t="s">
        <v>32</v>
      </c>
      <c r="O4484" s="1" t="s">
        <v>32</v>
      </c>
      <c r="P4484" s="1" t="s">
        <v>45</v>
      </c>
      <c r="Q4484" s="1" t="s">
        <v>41</v>
      </c>
      <c r="R4484">
        <v>177.3</v>
      </c>
      <c r="S4484" s="1" t="s">
        <v>60</v>
      </c>
      <c r="T4484" s="1" t="s">
        <v>28</v>
      </c>
    </row>
    <row r="4485" spans="1:20" x14ac:dyDescent="0.35">
      <c r="A4485" s="1" t="s">
        <v>5307</v>
      </c>
      <c r="B4485">
        <v>49</v>
      </c>
      <c r="C4485" t="str">
        <f>IF(Family_Data3[[#This Row],[Father_Age]]&gt;45, "Old", IF(Family_Data3[[#This Row],[Father_Age]]&gt;=31, "Middle Age", "Young"))</f>
        <v>Old</v>
      </c>
      <c r="D4485">
        <v>32</v>
      </c>
      <c r="E4485" t="str">
        <f>IF(Family_Data3[[#This Row],[Mother_Age]]&gt;45, "Old", IF(Family_Data3[[#This Row],[Mother_Age]]&gt;=31, "Middle Age", "Young"))</f>
        <v>Middle Age</v>
      </c>
      <c r="F4485">
        <v>173</v>
      </c>
      <c r="G4485">
        <v>163.6</v>
      </c>
      <c r="H4485" s="1" t="s">
        <v>20</v>
      </c>
      <c r="I4485" s="1" t="s">
        <v>19</v>
      </c>
      <c r="J4485" s="1" t="s">
        <v>21</v>
      </c>
      <c r="K4485" s="1" t="s">
        <v>21</v>
      </c>
      <c r="L4485" s="1" t="s">
        <v>48</v>
      </c>
      <c r="M4485" s="1" t="s">
        <v>23</v>
      </c>
      <c r="N4485" s="1" t="s">
        <v>25</v>
      </c>
      <c r="O4485" s="1" t="s">
        <v>36</v>
      </c>
      <c r="P4485" s="1" t="s">
        <v>40</v>
      </c>
      <c r="Q4485" s="1" t="s">
        <v>41</v>
      </c>
      <c r="R4485">
        <v>174.3</v>
      </c>
      <c r="S4485" s="1" t="s">
        <v>50</v>
      </c>
      <c r="T4485" s="1" t="s">
        <v>34</v>
      </c>
    </row>
    <row r="4486" spans="1:20" x14ac:dyDescent="0.35">
      <c r="A4486" s="1" t="s">
        <v>5319</v>
      </c>
      <c r="B4486">
        <v>55</v>
      </c>
      <c r="C4486" t="str">
        <f>IF(Family_Data3[[#This Row],[Father_Age]]&gt;45, "Old", IF(Family_Data3[[#This Row],[Father_Age]]&gt;=31, "Middle Age", "Young"))</f>
        <v>Old</v>
      </c>
      <c r="D4486">
        <v>37</v>
      </c>
      <c r="E4486" t="str">
        <f>IF(Family_Data3[[#This Row],[Mother_Age]]&gt;45, "Old", IF(Family_Data3[[#This Row],[Mother_Age]]&gt;=31, "Middle Age", "Young"))</f>
        <v>Middle Age</v>
      </c>
      <c r="F4486">
        <v>177.7</v>
      </c>
      <c r="G4486">
        <v>157.30000000000001</v>
      </c>
      <c r="H4486" s="1" t="s">
        <v>30</v>
      </c>
      <c r="I4486" s="1" t="s">
        <v>54</v>
      </c>
      <c r="J4486" s="1" t="s">
        <v>22</v>
      </c>
      <c r="K4486" s="1" t="s">
        <v>31</v>
      </c>
      <c r="L4486" s="1" t="s">
        <v>48</v>
      </c>
      <c r="M4486" s="1" t="s">
        <v>23</v>
      </c>
      <c r="N4486" s="1" t="s">
        <v>24</v>
      </c>
      <c r="O4486" s="1" t="s">
        <v>39</v>
      </c>
      <c r="P4486" s="1" t="s">
        <v>51</v>
      </c>
      <c r="Q4486" s="1" t="s">
        <v>27</v>
      </c>
      <c r="R4486">
        <v>160.5</v>
      </c>
      <c r="S4486" s="1" t="s">
        <v>30</v>
      </c>
      <c r="T4486" s="1" t="s">
        <v>34</v>
      </c>
    </row>
    <row r="4487" spans="1:20" x14ac:dyDescent="0.35">
      <c r="A4487" s="1" t="s">
        <v>5323</v>
      </c>
      <c r="B4487">
        <v>53</v>
      </c>
      <c r="C4487" t="str">
        <f>IF(Family_Data3[[#This Row],[Father_Age]]&gt;45, "Old", IF(Family_Data3[[#This Row],[Father_Age]]&gt;=31, "Middle Age", "Young"))</f>
        <v>Old</v>
      </c>
      <c r="D4487">
        <v>37</v>
      </c>
      <c r="E4487" t="str">
        <f>IF(Family_Data3[[#This Row],[Mother_Age]]&gt;45, "Old", IF(Family_Data3[[#This Row],[Mother_Age]]&gt;=31, "Middle Age", "Young"))</f>
        <v>Middle Age</v>
      </c>
      <c r="F4487">
        <v>183</v>
      </c>
      <c r="G4487">
        <v>147.9</v>
      </c>
      <c r="H4487" s="1" t="s">
        <v>20</v>
      </c>
      <c r="I4487" s="1" t="s">
        <v>30</v>
      </c>
      <c r="J4487" s="1" t="s">
        <v>22</v>
      </c>
      <c r="K4487" s="1" t="s">
        <v>44</v>
      </c>
      <c r="L4487" s="1" t="s">
        <v>48</v>
      </c>
      <c r="M4487" s="1" t="s">
        <v>23</v>
      </c>
      <c r="N4487" s="1" t="s">
        <v>32</v>
      </c>
      <c r="O4487" s="1" t="s">
        <v>39</v>
      </c>
      <c r="P4487" s="1" t="s">
        <v>51</v>
      </c>
      <c r="Q4487" s="1" t="s">
        <v>41</v>
      </c>
      <c r="R4487">
        <v>171.9</v>
      </c>
      <c r="S4487" s="1" t="s">
        <v>38</v>
      </c>
      <c r="T4487" s="1" t="s">
        <v>34</v>
      </c>
    </row>
    <row r="4488" spans="1:20" x14ac:dyDescent="0.35">
      <c r="A4488" s="1" t="s">
        <v>5324</v>
      </c>
      <c r="B4488">
        <v>48</v>
      </c>
      <c r="C4488" t="str">
        <f>IF(Family_Data3[[#This Row],[Father_Age]]&gt;45, "Old", IF(Family_Data3[[#This Row],[Father_Age]]&gt;=31, "Middle Age", "Young"))</f>
        <v>Old</v>
      </c>
      <c r="D4488">
        <v>35</v>
      </c>
      <c r="E4488" t="str">
        <f>IF(Family_Data3[[#This Row],[Mother_Age]]&gt;45, "Old", IF(Family_Data3[[#This Row],[Mother_Age]]&gt;=31, "Middle Age", "Young"))</f>
        <v>Middle Age</v>
      </c>
      <c r="F4488">
        <v>169.6</v>
      </c>
      <c r="G4488">
        <v>160</v>
      </c>
      <c r="H4488" s="1" t="s">
        <v>42</v>
      </c>
      <c r="I4488" s="1" t="s">
        <v>42</v>
      </c>
      <c r="J4488" s="1" t="s">
        <v>44</v>
      </c>
      <c r="K4488" s="1" t="s">
        <v>21</v>
      </c>
      <c r="L4488" s="1" t="s">
        <v>48</v>
      </c>
      <c r="M4488" s="1" t="s">
        <v>22</v>
      </c>
      <c r="N4488" s="1" t="s">
        <v>32</v>
      </c>
      <c r="O4488" s="1" t="s">
        <v>24</v>
      </c>
      <c r="P4488" s="1" t="s">
        <v>40</v>
      </c>
      <c r="Q4488" s="1" t="s">
        <v>41</v>
      </c>
      <c r="R4488">
        <v>176.5</v>
      </c>
      <c r="S4488" s="1" t="s">
        <v>42</v>
      </c>
      <c r="T4488" s="1" t="s">
        <v>28</v>
      </c>
    </row>
    <row r="4489" spans="1:20" x14ac:dyDescent="0.35">
      <c r="A4489" s="1" t="s">
        <v>5325</v>
      </c>
      <c r="B4489">
        <v>52</v>
      </c>
      <c r="C4489" t="str">
        <f>IF(Family_Data3[[#This Row],[Father_Age]]&gt;45, "Old", IF(Family_Data3[[#This Row],[Father_Age]]&gt;=31, "Middle Age", "Young"))</f>
        <v>Old</v>
      </c>
      <c r="D4489">
        <v>32</v>
      </c>
      <c r="E4489" t="str">
        <f>IF(Family_Data3[[#This Row],[Mother_Age]]&gt;45, "Old", IF(Family_Data3[[#This Row],[Mother_Age]]&gt;=31, "Middle Age", "Young"))</f>
        <v>Middle Age</v>
      </c>
      <c r="F4489">
        <v>171.1</v>
      </c>
      <c r="G4489">
        <v>157.5</v>
      </c>
      <c r="H4489" s="1" t="s">
        <v>30</v>
      </c>
      <c r="I4489" s="1" t="s">
        <v>30</v>
      </c>
      <c r="J4489" s="1" t="s">
        <v>22</v>
      </c>
      <c r="K4489" s="1" t="s">
        <v>22</v>
      </c>
      <c r="L4489" s="1" t="s">
        <v>22</v>
      </c>
      <c r="M4489" s="1" t="s">
        <v>23</v>
      </c>
      <c r="N4489" s="1" t="s">
        <v>25</v>
      </c>
      <c r="O4489" s="1" t="s">
        <v>36</v>
      </c>
      <c r="P4489" s="1" t="s">
        <v>51</v>
      </c>
      <c r="Q4489" s="1" t="s">
        <v>27</v>
      </c>
      <c r="R4489">
        <v>151.5</v>
      </c>
      <c r="S4489" s="1" t="s">
        <v>30</v>
      </c>
      <c r="T4489" s="1" t="s">
        <v>34</v>
      </c>
    </row>
    <row r="4490" spans="1:20" x14ac:dyDescent="0.35">
      <c r="A4490" s="1" t="s">
        <v>5329</v>
      </c>
      <c r="B4490">
        <v>52</v>
      </c>
      <c r="C4490" t="str">
        <f>IF(Family_Data3[[#This Row],[Father_Age]]&gt;45, "Old", IF(Family_Data3[[#This Row],[Father_Age]]&gt;=31, "Middle Age", "Young"))</f>
        <v>Old</v>
      </c>
      <c r="D4490">
        <v>19</v>
      </c>
      <c r="E4490" t="str">
        <f>IF(Family_Data3[[#This Row],[Mother_Age]]&gt;45, "Old", IF(Family_Data3[[#This Row],[Mother_Age]]&gt;=31, "Middle Age", "Young"))</f>
        <v>Young</v>
      </c>
      <c r="F4490">
        <v>167.8</v>
      </c>
      <c r="G4490">
        <v>157.80000000000001</v>
      </c>
      <c r="H4490" s="1" t="s">
        <v>30</v>
      </c>
      <c r="I4490" s="1" t="s">
        <v>20</v>
      </c>
      <c r="J4490" s="1" t="s">
        <v>44</v>
      </c>
      <c r="K4490" s="1" t="s">
        <v>21</v>
      </c>
      <c r="L4490" s="1" t="s">
        <v>23</v>
      </c>
      <c r="M4490" s="1" t="s">
        <v>47</v>
      </c>
      <c r="N4490" s="1" t="s">
        <v>39</v>
      </c>
      <c r="O4490" s="1" t="s">
        <v>24</v>
      </c>
      <c r="P4490" s="1" t="s">
        <v>40</v>
      </c>
      <c r="Q4490" s="1" t="s">
        <v>27</v>
      </c>
      <c r="R4490">
        <v>158.19999999999999</v>
      </c>
      <c r="S4490" s="1" t="s">
        <v>60</v>
      </c>
      <c r="T4490" s="1" t="s">
        <v>34</v>
      </c>
    </row>
    <row r="4491" spans="1:20" x14ac:dyDescent="0.35">
      <c r="A4491" s="1" t="s">
        <v>5335</v>
      </c>
      <c r="B4491">
        <v>46</v>
      </c>
      <c r="C4491" t="str">
        <f>IF(Family_Data3[[#This Row],[Father_Age]]&gt;45, "Old", IF(Family_Data3[[#This Row],[Father_Age]]&gt;=31, "Middle Age", "Young"))</f>
        <v>Old</v>
      </c>
      <c r="D4491">
        <v>18</v>
      </c>
      <c r="E4491" t="str">
        <f>IF(Family_Data3[[#This Row],[Mother_Age]]&gt;45, "Old", IF(Family_Data3[[#This Row],[Mother_Age]]&gt;=31, "Middle Age", "Young"))</f>
        <v>Young</v>
      </c>
      <c r="F4491">
        <v>172.3</v>
      </c>
      <c r="G4491">
        <v>156.69999999999999</v>
      </c>
      <c r="H4491" s="1" t="s">
        <v>19</v>
      </c>
      <c r="I4491" s="1" t="s">
        <v>20</v>
      </c>
      <c r="J4491" s="1" t="s">
        <v>21</v>
      </c>
      <c r="K4491" s="1" t="s">
        <v>31</v>
      </c>
      <c r="L4491" s="1" t="s">
        <v>23</v>
      </c>
      <c r="M4491" s="1" t="s">
        <v>22</v>
      </c>
      <c r="N4491" s="1" t="s">
        <v>25</v>
      </c>
      <c r="O4491" s="1" t="s">
        <v>39</v>
      </c>
      <c r="P4491" s="1" t="s">
        <v>33</v>
      </c>
      <c r="Q4491" s="1" t="s">
        <v>41</v>
      </c>
      <c r="R4491">
        <v>174.3</v>
      </c>
      <c r="S4491" s="1" t="s">
        <v>50</v>
      </c>
      <c r="T4491" s="1" t="s">
        <v>28</v>
      </c>
    </row>
    <row r="4492" spans="1:20" x14ac:dyDescent="0.35">
      <c r="A4492" s="1" t="s">
        <v>5336</v>
      </c>
      <c r="B4492">
        <v>51</v>
      </c>
      <c r="C4492" t="str">
        <f>IF(Family_Data3[[#This Row],[Father_Age]]&gt;45, "Old", IF(Family_Data3[[#This Row],[Father_Age]]&gt;=31, "Middle Age", "Young"))</f>
        <v>Old</v>
      </c>
      <c r="D4492">
        <v>19</v>
      </c>
      <c r="E4492" t="str">
        <f>IF(Family_Data3[[#This Row],[Mother_Age]]&gt;45, "Old", IF(Family_Data3[[#This Row],[Mother_Age]]&gt;=31, "Middle Age", "Young"))</f>
        <v>Young</v>
      </c>
      <c r="F4492">
        <v>177</v>
      </c>
      <c r="G4492">
        <v>151</v>
      </c>
      <c r="H4492" s="1" t="s">
        <v>54</v>
      </c>
      <c r="I4492" s="1" t="s">
        <v>20</v>
      </c>
      <c r="J4492" s="1" t="s">
        <v>22</v>
      </c>
      <c r="K4492" s="1" t="s">
        <v>22</v>
      </c>
      <c r="L4492" s="1" t="s">
        <v>23</v>
      </c>
      <c r="M4492" s="1" t="s">
        <v>23</v>
      </c>
      <c r="N4492" s="1" t="s">
        <v>25</v>
      </c>
      <c r="O4492" s="1" t="s">
        <v>25</v>
      </c>
      <c r="P4492" s="1" t="s">
        <v>40</v>
      </c>
      <c r="Q4492" s="1" t="s">
        <v>27</v>
      </c>
      <c r="R4492">
        <v>154.9</v>
      </c>
      <c r="S4492" s="1" t="s">
        <v>50</v>
      </c>
      <c r="T4492" s="1" t="s">
        <v>28</v>
      </c>
    </row>
    <row r="4493" spans="1:20" x14ac:dyDescent="0.35">
      <c r="A4493" s="1" t="s">
        <v>5337</v>
      </c>
      <c r="B4493">
        <v>52</v>
      </c>
      <c r="C4493" t="str">
        <f>IF(Family_Data3[[#This Row],[Father_Age]]&gt;45, "Old", IF(Family_Data3[[#This Row],[Father_Age]]&gt;=31, "Middle Age", "Young"))</f>
        <v>Old</v>
      </c>
      <c r="D4493">
        <v>21</v>
      </c>
      <c r="E4493" t="str">
        <f>IF(Family_Data3[[#This Row],[Mother_Age]]&gt;45, "Old", IF(Family_Data3[[#This Row],[Mother_Age]]&gt;=31, "Middle Age", "Young"))</f>
        <v>Young</v>
      </c>
      <c r="F4493">
        <v>172</v>
      </c>
      <c r="G4493">
        <v>170.4</v>
      </c>
      <c r="H4493" s="1" t="s">
        <v>20</v>
      </c>
      <c r="I4493" s="1" t="s">
        <v>19</v>
      </c>
      <c r="J4493" s="1" t="s">
        <v>21</v>
      </c>
      <c r="K4493" s="1" t="s">
        <v>22</v>
      </c>
      <c r="L4493" s="1" t="s">
        <v>23</v>
      </c>
      <c r="M4493" s="1" t="s">
        <v>22</v>
      </c>
      <c r="N4493" s="1" t="s">
        <v>39</v>
      </c>
      <c r="O4493" s="1" t="s">
        <v>39</v>
      </c>
      <c r="P4493" s="1" t="s">
        <v>33</v>
      </c>
      <c r="Q4493" s="1" t="s">
        <v>41</v>
      </c>
      <c r="R4493">
        <v>189.1</v>
      </c>
      <c r="S4493" s="1" t="s">
        <v>20</v>
      </c>
      <c r="T4493" s="1" t="s">
        <v>28</v>
      </c>
    </row>
    <row r="4494" spans="1:20" x14ac:dyDescent="0.35">
      <c r="A4494" s="1" t="s">
        <v>5338</v>
      </c>
      <c r="B4494">
        <v>47</v>
      </c>
      <c r="C4494" t="str">
        <f>IF(Family_Data3[[#This Row],[Father_Age]]&gt;45, "Old", IF(Family_Data3[[#This Row],[Father_Age]]&gt;=31, "Middle Age", "Young"))</f>
        <v>Old</v>
      </c>
      <c r="D4494">
        <v>31</v>
      </c>
      <c r="E4494" t="str">
        <f>IF(Family_Data3[[#This Row],[Mother_Age]]&gt;45, "Old", IF(Family_Data3[[#This Row],[Mother_Age]]&gt;=31, "Middle Age", "Young"))</f>
        <v>Middle Age</v>
      </c>
      <c r="F4494">
        <v>166.7</v>
      </c>
      <c r="G4494">
        <v>163.9</v>
      </c>
      <c r="H4494" s="1" t="s">
        <v>54</v>
      </c>
      <c r="I4494" s="1" t="s">
        <v>30</v>
      </c>
      <c r="J4494" s="1" t="s">
        <v>21</v>
      </c>
      <c r="K4494" s="1" t="s">
        <v>22</v>
      </c>
      <c r="L4494" s="1" t="s">
        <v>23</v>
      </c>
      <c r="M4494" s="1" t="s">
        <v>23</v>
      </c>
      <c r="N4494" s="1" t="s">
        <v>25</v>
      </c>
      <c r="O4494" s="1" t="s">
        <v>39</v>
      </c>
      <c r="P4494" s="1" t="s">
        <v>51</v>
      </c>
      <c r="Q4494" s="1" t="s">
        <v>41</v>
      </c>
      <c r="R4494">
        <v>169.7</v>
      </c>
      <c r="S4494" s="1" t="s">
        <v>42</v>
      </c>
      <c r="T4494" s="1" t="s">
        <v>34</v>
      </c>
    </row>
    <row r="4495" spans="1:20" x14ac:dyDescent="0.35">
      <c r="A4495" s="1" t="s">
        <v>5339</v>
      </c>
      <c r="B4495">
        <v>55</v>
      </c>
      <c r="C4495" t="str">
        <f>IF(Family_Data3[[#This Row],[Father_Age]]&gt;45, "Old", IF(Family_Data3[[#This Row],[Father_Age]]&gt;=31, "Middle Age", "Young"))</f>
        <v>Old</v>
      </c>
      <c r="D4495">
        <v>49</v>
      </c>
      <c r="E4495" t="str">
        <f>IF(Family_Data3[[#This Row],[Mother_Age]]&gt;45, "Old", IF(Family_Data3[[#This Row],[Mother_Age]]&gt;=31, "Middle Age", "Young"))</f>
        <v>Old</v>
      </c>
      <c r="F4495">
        <v>170</v>
      </c>
      <c r="G4495">
        <v>151.30000000000001</v>
      </c>
      <c r="H4495" s="1" t="s">
        <v>19</v>
      </c>
      <c r="I4495" s="1" t="s">
        <v>19</v>
      </c>
      <c r="J4495" s="1" t="s">
        <v>31</v>
      </c>
      <c r="K4495" s="1" t="s">
        <v>21</v>
      </c>
      <c r="L4495" s="1" t="s">
        <v>23</v>
      </c>
      <c r="M4495" s="1" t="s">
        <v>22</v>
      </c>
      <c r="N4495" s="1" t="s">
        <v>39</v>
      </c>
      <c r="O4495" s="1" t="s">
        <v>39</v>
      </c>
      <c r="P4495" s="1" t="s">
        <v>51</v>
      </c>
      <c r="Q4495" s="1" t="s">
        <v>27</v>
      </c>
      <c r="R4495">
        <v>148.4</v>
      </c>
      <c r="S4495" s="1" t="s">
        <v>19</v>
      </c>
      <c r="T4495" s="1" t="s">
        <v>34</v>
      </c>
    </row>
    <row r="4496" spans="1:20" x14ac:dyDescent="0.35">
      <c r="A4496" s="1" t="s">
        <v>5342</v>
      </c>
      <c r="B4496">
        <v>53</v>
      </c>
      <c r="C4496" t="str">
        <f>IF(Family_Data3[[#This Row],[Father_Age]]&gt;45, "Old", IF(Family_Data3[[#This Row],[Father_Age]]&gt;=31, "Middle Age", "Young"))</f>
        <v>Old</v>
      </c>
      <c r="D4496">
        <v>37</v>
      </c>
      <c r="E4496" t="str">
        <f>IF(Family_Data3[[#This Row],[Mother_Age]]&gt;45, "Old", IF(Family_Data3[[#This Row],[Mother_Age]]&gt;=31, "Middle Age", "Young"))</f>
        <v>Middle Age</v>
      </c>
      <c r="F4496">
        <v>182.4</v>
      </c>
      <c r="G4496">
        <v>159.69999999999999</v>
      </c>
      <c r="H4496" s="1" t="s">
        <v>19</v>
      </c>
      <c r="I4496" s="1" t="s">
        <v>20</v>
      </c>
      <c r="J4496" s="1" t="s">
        <v>31</v>
      </c>
      <c r="K4496" s="1" t="s">
        <v>31</v>
      </c>
      <c r="L4496" s="1" t="s">
        <v>23</v>
      </c>
      <c r="M4496" s="1" t="s">
        <v>22</v>
      </c>
      <c r="N4496" s="1" t="s">
        <v>39</v>
      </c>
      <c r="O4496" s="1" t="s">
        <v>24</v>
      </c>
      <c r="P4496" s="1" t="s">
        <v>33</v>
      </c>
      <c r="Q4496" s="1" t="s">
        <v>27</v>
      </c>
      <c r="R4496">
        <v>161.5</v>
      </c>
      <c r="S4496" s="1" t="s">
        <v>20</v>
      </c>
      <c r="T4496" s="1" t="s">
        <v>28</v>
      </c>
    </row>
    <row r="4497" spans="1:20" x14ac:dyDescent="0.35">
      <c r="A4497" s="1" t="s">
        <v>5352</v>
      </c>
      <c r="B4497">
        <v>49</v>
      </c>
      <c r="C4497" t="str">
        <f>IF(Family_Data3[[#This Row],[Father_Age]]&gt;45, "Old", IF(Family_Data3[[#This Row],[Father_Age]]&gt;=31, "Middle Age", "Young"))</f>
        <v>Old</v>
      </c>
      <c r="D4497">
        <v>44</v>
      </c>
      <c r="E4497" t="str">
        <f>IF(Family_Data3[[#This Row],[Mother_Age]]&gt;45, "Old", IF(Family_Data3[[#This Row],[Mother_Age]]&gt;=31, "Middle Age", "Young"))</f>
        <v>Middle Age</v>
      </c>
      <c r="F4497">
        <v>172.9</v>
      </c>
      <c r="G4497">
        <v>147.30000000000001</v>
      </c>
      <c r="H4497" s="1" t="s">
        <v>30</v>
      </c>
      <c r="I4497" s="1" t="s">
        <v>19</v>
      </c>
      <c r="J4497" s="1" t="s">
        <v>22</v>
      </c>
      <c r="K4497" s="1" t="s">
        <v>44</v>
      </c>
      <c r="L4497" s="1" t="s">
        <v>23</v>
      </c>
      <c r="M4497" s="1" t="s">
        <v>23</v>
      </c>
      <c r="N4497" s="1" t="s">
        <v>32</v>
      </c>
      <c r="O4497" s="1" t="s">
        <v>39</v>
      </c>
      <c r="P4497" s="1" t="s">
        <v>51</v>
      </c>
      <c r="Q4497" s="1" t="s">
        <v>41</v>
      </c>
      <c r="R4497">
        <v>165.6</v>
      </c>
      <c r="S4497" s="1" t="s">
        <v>30</v>
      </c>
      <c r="T4497" s="1" t="s">
        <v>34</v>
      </c>
    </row>
    <row r="4498" spans="1:20" x14ac:dyDescent="0.35">
      <c r="A4498" s="1" t="s">
        <v>5353</v>
      </c>
      <c r="B4498">
        <v>53</v>
      </c>
      <c r="C4498" t="str">
        <f>IF(Family_Data3[[#This Row],[Father_Age]]&gt;45, "Old", IF(Family_Data3[[#This Row],[Father_Age]]&gt;=31, "Middle Age", "Young"))</f>
        <v>Old</v>
      </c>
      <c r="D4498">
        <v>35</v>
      </c>
      <c r="E4498" t="str">
        <f>IF(Family_Data3[[#This Row],[Mother_Age]]&gt;45, "Old", IF(Family_Data3[[#This Row],[Mother_Age]]&gt;=31, "Middle Age", "Young"))</f>
        <v>Middle Age</v>
      </c>
      <c r="F4498">
        <v>163.9</v>
      </c>
      <c r="G4498">
        <v>160</v>
      </c>
      <c r="H4498" s="1" t="s">
        <v>60</v>
      </c>
      <c r="I4498" s="1" t="s">
        <v>20</v>
      </c>
      <c r="J4498" s="1" t="s">
        <v>22</v>
      </c>
      <c r="K4498" s="1" t="s">
        <v>22</v>
      </c>
      <c r="L4498" s="1" t="s">
        <v>22</v>
      </c>
      <c r="M4498" s="1" t="s">
        <v>22</v>
      </c>
      <c r="N4498" s="1" t="s">
        <v>25</v>
      </c>
      <c r="O4498" s="1" t="s">
        <v>25</v>
      </c>
      <c r="P4498" s="1" t="s">
        <v>51</v>
      </c>
      <c r="Q4498" s="1" t="s">
        <v>41</v>
      </c>
      <c r="R4498">
        <v>160.69999999999999</v>
      </c>
      <c r="S4498" s="1" t="s">
        <v>20</v>
      </c>
      <c r="T4498" s="1" t="s">
        <v>34</v>
      </c>
    </row>
    <row r="4499" spans="1:20" x14ac:dyDescent="0.35">
      <c r="A4499" s="1" t="s">
        <v>5363</v>
      </c>
      <c r="B4499">
        <v>48</v>
      </c>
      <c r="C4499" t="str">
        <f>IF(Family_Data3[[#This Row],[Father_Age]]&gt;45, "Old", IF(Family_Data3[[#This Row],[Father_Age]]&gt;=31, "Middle Age", "Young"))</f>
        <v>Old</v>
      </c>
      <c r="D4499">
        <v>18</v>
      </c>
      <c r="E4499" t="str">
        <f>IF(Family_Data3[[#This Row],[Mother_Age]]&gt;45, "Old", IF(Family_Data3[[#This Row],[Mother_Age]]&gt;=31, "Middle Age", "Young"))</f>
        <v>Young</v>
      </c>
      <c r="F4499">
        <v>175.8</v>
      </c>
      <c r="G4499">
        <v>156.6</v>
      </c>
      <c r="H4499" s="1" t="s">
        <v>19</v>
      </c>
      <c r="I4499" s="1" t="s">
        <v>20</v>
      </c>
      <c r="J4499" s="1" t="s">
        <v>31</v>
      </c>
      <c r="K4499" s="1" t="s">
        <v>22</v>
      </c>
      <c r="L4499" s="1" t="s">
        <v>47</v>
      </c>
      <c r="M4499" s="1" t="s">
        <v>23</v>
      </c>
      <c r="N4499" s="1" t="s">
        <v>36</v>
      </c>
      <c r="O4499" s="1" t="s">
        <v>24</v>
      </c>
      <c r="P4499" s="1" t="s">
        <v>51</v>
      </c>
      <c r="Q4499" s="1" t="s">
        <v>27</v>
      </c>
      <c r="R4499">
        <v>162.4</v>
      </c>
      <c r="S4499" s="1" t="s">
        <v>50</v>
      </c>
      <c r="T4499" s="1" t="s">
        <v>52</v>
      </c>
    </row>
    <row r="4500" spans="1:20" x14ac:dyDescent="0.35">
      <c r="A4500" s="1" t="s">
        <v>5372</v>
      </c>
      <c r="B4500">
        <v>46</v>
      </c>
      <c r="C4500" t="str">
        <f>IF(Family_Data3[[#This Row],[Father_Age]]&gt;45, "Old", IF(Family_Data3[[#This Row],[Father_Age]]&gt;=31, "Middle Age", "Young"))</f>
        <v>Old</v>
      </c>
      <c r="D4500">
        <v>48</v>
      </c>
      <c r="E4500" t="str">
        <f>IF(Family_Data3[[#This Row],[Mother_Age]]&gt;45, "Old", IF(Family_Data3[[#This Row],[Mother_Age]]&gt;=31, "Middle Age", "Young"))</f>
        <v>Old</v>
      </c>
      <c r="F4500">
        <v>174.8</v>
      </c>
      <c r="G4500">
        <v>161.6</v>
      </c>
      <c r="H4500" s="1" t="s">
        <v>19</v>
      </c>
      <c r="I4500" s="1" t="s">
        <v>54</v>
      </c>
      <c r="J4500" s="1" t="s">
        <v>22</v>
      </c>
      <c r="K4500" s="1" t="s">
        <v>31</v>
      </c>
      <c r="L4500" s="1" t="s">
        <v>23</v>
      </c>
      <c r="M4500" s="1" t="s">
        <v>47</v>
      </c>
      <c r="N4500" s="1" t="s">
        <v>24</v>
      </c>
      <c r="O4500" s="1" t="s">
        <v>24</v>
      </c>
      <c r="P4500" s="1" t="s">
        <v>51</v>
      </c>
      <c r="Q4500" s="1" t="s">
        <v>27</v>
      </c>
      <c r="R4500">
        <v>164.2</v>
      </c>
      <c r="S4500" s="1" t="s">
        <v>54</v>
      </c>
      <c r="T4500" s="1" t="s">
        <v>28</v>
      </c>
    </row>
    <row r="4501" spans="1:20" x14ac:dyDescent="0.35">
      <c r="A4501" s="1" t="s">
        <v>5379</v>
      </c>
      <c r="B4501">
        <v>54</v>
      </c>
      <c r="C4501" t="str">
        <f>IF(Family_Data3[[#This Row],[Father_Age]]&gt;45, "Old", IF(Family_Data3[[#This Row],[Father_Age]]&gt;=31, "Middle Age", "Young"))</f>
        <v>Old</v>
      </c>
      <c r="D4501">
        <v>29</v>
      </c>
      <c r="E4501" t="str">
        <f>IF(Family_Data3[[#This Row],[Mother_Age]]&gt;45, "Old", IF(Family_Data3[[#This Row],[Mother_Age]]&gt;=31, "Middle Age", "Young"))</f>
        <v>Young</v>
      </c>
      <c r="F4501">
        <v>164.7</v>
      </c>
      <c r="G4501">
        <v>162.6</v>
      </c>
      <c r="H4501" s="1" t="s">
        <v>20</v>
      </c>
      <c r="I4501" s="1" t="s">
        <v>30</v>
      </c>
      <c r="J4501" s="1" t="s">
        <v>22</v>
      </c>
      <c r="K4501" s="1" t="s">
        <v>44</v>
      </c>
      <c r="L4501" s="1" t="s">
        <v>22</v>
      </c>
      <c r="M4501" s="1" t="s">
        <v>23</v>
      </c>
      <c r="N4501" s="1" t="s">
        <v>24</v>
      </c>
      <c r="O4501" s="1" t="s">
        <v>32</v>
      </c>
      <c r="P4501" s="1" t="s">
        <v>51</v>
      </c>
      <c r="Q4501" s="1" t="s">
        <v>27</v>
      </c>
      <c r="R4501">
        <v>154.30000000000001</v>
      </c>
      <c r="S4501" s="1" t="s">
        <v>60</v>
      </c>
      <c r="T4501" s="1" t="s">
        <v>34</v>
      </c>
    </row>
    <row r="4502" spans="1:20" x14ac:dyDescent="0.35">
      <c r="A4502" s="1" t="s">
        <v>5380</v>
      </c>
      <c r="B4502">
        <v>49</v>
      </c>
      <c r="C4502" t="str">
        <f>IF(Family_Data3[[#This Row],[Father_Age]]&gt;45, "Old", IF(Family_Data3[[#This Row],[Father_Age]]&gt;=31, "Middle Age", "Young"))</f>
        <v>Old</v>
      </c>
      <c r="D4502">
        <v>28</v>
      </c>
      <c r="E4502" t="str">
        <f>IF(Family_Data3[[#This Row],[Mother_Age]]&gt;45, "Old", IF(Family_Data3[[#This Row],[Mother_Age]]&gt;=31, "Middle Age", "Young"))</f>
        <v>Young</v>
      </c>
      <c r="F4502">
        <v>164.5</v>
      </c>
      <c r="G4502">
        <v>159.69999999999999</v>
      </c>
      <c r="H4502" s="1" t="s">
        <v>30</v>
      </c>
      <c r="I4502" s="1" t="s">
        <v>30</v>
      </c>
      <c r="J4502" s="1" t="s">
        <v>22</v>
      </c>
      <c r="K4502" s="1" t="s">
        <v>22</v>
      </c>
      <c r="L4502" s="1" t="s">
        <v>23</v>
      </c>
      <c r="M4502" s="1" t="s">
        <v>47</v>
      </c>
      <c r="N4502" s="1" t="s">
        <v>39</v>
      </c>
      <c r="O4502" s="1" t="s">
        <v>24</v>
      </c>
      <c r="P4502" s="1" t="s">
        <v>65</v>
      </c>
      <c r="Q4502" s="1" t="s">
        <v>27</v>
      </c>
      <c r="R4502">
        <v>154</v>
      </c>
      <c r="S4502" s="1" t="s">
        <v>30</v>
      </c>
      <c r="T4502" s="1" t="s">
        <v>34</v>
      </c>
    </row>
    <row r="4503" spans="1:20" x14ac:dyDescent="0.35">
      <c r="A4503" s="1" t="s">
        <v>5381</v>
      </c>
      <c r="B4503">
        <v>48</v>
      </c>
      <c r="C4503" t="str">
        <f>IF(Family_Data3[[#This Row],[Father_Age]]&gt;45, "Old", IF(Family_Data3[[#This Row],[Father_Age]]&gt;=31, "Middle Age", "Young"))</f>
        <v>Old</v>
      </c>
      <c r="D4503">
        <v>37</v>
      </c>
      <c r="E4503" t="str">
        <f>IF(Family_Data3[[#This Row],[Mother_Age]]&gt;45, "Old", IF(Family_Data3[[#This Row],[Mother_Age]]&gt;=31, "Middle Age", "Young"))</f>
        <v>Middle Age</v>
      </c>
      <c r="F4503">
        <v>164.4</v>
      </c>
      <c r="G4503">
        <v>164</v>
      </c>
      <c r="H4503" s="1" t="s">
        <v>42</v>
      </c>
      <c r="I4503" s="1" t="s">
        <v>54</v>
      </c>
      <c r="J4503" s="1" t="s">
        <v>44</v>
      </c>
      <c r="K4503" s="1" t="s">
        <v>31</v>
      </c>
      <c r="L4503" s="1" t="s">
        <v>48</v>
      </c>
      <c r="M4503" s="1" t="s">
        <v>23</v>
      </c>
      <c r="N4503" s="1" t="s">
        <v>32</v>
      </c>
      <c r="O4503" s="1" t="s">
        <v>36</v>
      </c>
      <c r="P4503" s="1" t="s">
        <v>51</v>
      </c>
      <c r="Q4503" s="1" t="s">
        <v>27</v>
      </c>
      <c r="R4503">
        <v>159</v>
      </c>
      <c r="S4503" s="1" t="s">
        <v>42</v>
      </c>
      <c r="T4503" s="1" t="s">
        <v>34</v>
      </c>
    </row>
    <row r="4504" spans="1:20" x14ac:dyDescent="0.35">
      <c r="A4504" s="1" t="s">
        <v>5385</v>
      </c>
      <c r="B4504">
        <v>48</v>
      </c>
      <c r="C4504" t="str">
        <f>IF(Family_Data3[[#This Row],[Father_Age]]&gt;45, "Old", IF(Family_Data3[[#This Row],[Father_Age]]&gt;=31, "Middle Age", "Young"))</f>
        <v>Old</v>
      </c>
      <c r="D4504">
        <v>29</v>
      </c>
      <c r="E4504" t="str">
        <f>IF(Family_Data3[[#This Row],[Mother_Age]]&gt;45, "Old", IF(Family_Data3[[#This Row],[Mother_Age]]&gt;=31, "Middle Age", "Young"))</f>
        <v>Young</v>
      </c>
      <c r="F4504">
        <v>171.8</v>
      </c>
      <c r="G4504">
        <v>164.6</v>
      </c>
      <c r="H4504" s="1" t="s">
        <v>30</v>
      </c>
      <c r="I4504" s="1" t="s">
        <v>30</v>
      </c>
      <c r="J4504" s="1" t="s">
        <v>22</v>
      </c>
      <c r="K4504" s="1" t="s">
        <v>21</v>
      </c>
      <c r="L4504" s="1" t="s">
        <v>23</v>
      </c>
      <c r="M4504" s="1" t="s">
        <v>23</v>
      </c>
      <c r="N4504" s="1" t="s">
        <v>32</v>
      </c>
      <c r="O4504" s="1" t="s">
        <v>24</v>
      </c>
      <c r="P4504" s="1" t="s">
        <v>40</v>
      </c>
      <c r="Q4504" s="1" t="s">
        <v>41</v>
      </c>
      <c r="R4504">
        <v>164.8</v>
      </c>
      <c r="S4504" s="1" t="s">
        <v>30</v>
      </c>
      <c r="T4504" s="1" t="s">
        <v>34</v>
      </c>
    </row>
    <row r="4505" spans="1:20" x14ac:dyDescent="0.35">
      <c r="A4505" s="1" t="s">
        <v>5386</v>
      </c>
      <c r="B4505">
        <v>53</v>
      </c>
      <c r="C4505" t="str">
        <f>IF(Family_Data3[[#This Row],[Father_Age]]&gt;45, "Old", IF(Family_Data3[[#This Row],[Father_Age]]&gt;=31, "Middle Age", "Young"))</f>
        <v>Old</v>
      </c>
      <c r="D4505">
        <v>47</v>
      </c>
      <c r="E4505" t="str">
        <f>IF(Family_Data3[[#This Row],[Mother_Age]]&gt;45, "Old", IF(Family_Data3[[#This Row],[Mother_Age]]&gt;=31, "Middle Age", "Young"))</f>
        <v>Old</v>
      </c>
      <c r="F4505">
        <v>171.8</v>
      </c>
      <c r="G4505">
        <v>157.4</v>
      </c>
      <c r="H4505" s="1" t="s">
        <v>20</v>
      </c>
      <c r="I4505" s="1" t="s">
        <v>19</v>
      </c>
      <c r="J4505" s="1" t="s">
        <v>44</v>
      </c>
      <c r="K4505" s="1" t="s">
        <v>44</v>
      </c>
      <c r="L4505" s="1" t="s">
        <v>22</v>
      </c>
      <c r="M4505" s="1" t="s">
        <v>22</v>
      </c>
      <c r="N4505" s="1" t="s">
        <v>32</v>
      </c>
      <c r="O4505" s="1" t="s">
        <v>25</v>
      </c>
      <c r="P4505" s="1" t="s">
        <v>33</v>
      </c>
      <c r="Q4505" s="1" t="s">
        <v>41</v>
      </c>
      <c r="R4505">
        <v>171.1</v>
      </c>
      <c r="S4505" s="1" t="s">
        <v>20</v>
      </c>
      <c r="T4505" s="1" t="s">
        <v>28</v>
      </c>
    </row>
    <row r="4506" spans="1:20" x14ac:dyDescent="0.35">
      <c r="A4506" s="1" t="s">
        <v>5388</v>
      </c>
      <c r="B4506">
        <v>50</v>
      </c>
      <c r="C4506" t="str">
        <f>IF(Family_Data3[[#This Row],[Father_Age]]&gt;45, "Old", IF(Family_Data3[[#This Row],[Father_Age]]&gt;=31, "Middle Age", "Young"))</f>
        <v>Old</v>
      </c>
      <c r="D4506">
        <v>18</v>
      </c>
      <c r="E4506" t="str">
        <f>IF(Family_Data3[[#This Row],[Mother_Age]]&gt;45, "Old", IF(Family_Data3[[#This Row],[Mother_Age]]&gt;=31, "Middle Age", "Young"))</f>
        <v>Young</v>
      </c>
      <c r="F4506">
        <v>180.3</v>
      </c>
      <c r="G4506">
        <v>159.19999999999999</v>
      </c>
      <c r="H4506" s="1" t="s">
        <v>30</v>
      </c>
      <c r="I4506" s="1" t="s">
        <v>30</v>
      </c>
      <c r="J4506" s="1" t="s">
        <v>31</v>
      </c>
      <c r="K4506" s="1" t="s">
        <v>44</v>
      </c>
      <c r="L4506" s="1" t="s">
        <v>22</v>
      </c>
      <c r="M4506" s="1" t="s">
        <v>48</v>
      </c>
      <c r="N4506" s="1" t="s">
        <v>36</v>
      </c>
      <c r="O4506" s="1" t="s">
        <v>32</v>
      </c>
      <c r="P4506" s="1" t="s">
        <v>51</v>
      </c>
      <c r="Q4506" s="1" t="s">
        <v>41</v>
      </c>
      <c r="R4506">
        <v>175.1</v>
      </c>
      <c r="S4506" s="1" t="s">
        <v>30</v>
      </c>
      <c r="T4506" s="1" t="s">
        <v>52</v>
      </c>
    </row>
    <row r="4507" spans="1:20" x14ac:dyDescent="0.35">
      <c r="A4507" s="1" t="s">
        <v>5389</v>
      </c>
      <c r="B4507">
        <v>49</v>
      </c>
      <c r="C4507" t="str">
        <f>IF(Family_Data3[[#This Row],[Father_Age]]&gt;45, "Old", IF(Family_Data3[[#This Row],[Father_Age]]&gt;=31, "Middle Age", "Young"))</f>
        <v>Old</v>
      </c>
      <c r="D4507">
        <v>21</v>
      </c>
      <c r="E4507" t="str">
        <f>IF(Family_Data3[[#This Row],[Mother_Age]]&gt;45, "Old", IF(Family_Data3[[#This Row],[Mother_Age]]&gt;=31, "Middle Age", "Young"))</f>
        <v>Young</v>
      </c>
      <c r="F4507">
        <v>175.1</v>
      </c>
      <c r="G4507">
        <v>150.6</v>
      </c>
      <c r="H4507" s="1" t="s">
        <v>19</v>
      </c>
      <c r="I4507" s="1" t="s">
        <v>54</v>
      </c>
      <c r="J4507" s="1" t="s">
        <v>22</v>
      </c>
      <c r="K4507" s="1" t="s">
        <v>22</v>
      </c>
      <c r="L4507" s="1" t="s">
        <v>48</v>
      </c>
      <c r="M4507" s="1" t="s">
        <v>22</v>
      </c>
      <c r="N4507" s="1" t="s">
        <v>25</v>
      </c>
      <c r="O4507" s="1" t="s">
        <v>25</v>
      </c>
      <c r="P4507" s="1" t="s">
        <v>33</v>
      </c>
      <c r="Q4507" s="1" t="s">
        <v>41</v>
      </c>
      <c r="R4507">
        <v>168.1</v>
      </c>
      <c r="S4507" s="1" t="s">
        <v>54</v>
      </c>
      <c r="T4507" s="1" t="s">
        <v>28</v>
      </c>
    </row>
    <row r="4508" spans="1:20" x14ac:dyDescent="0.35">
      <c r="A4508" s="1" t="s">
        <v>5399</v>
      </c>
      <c r="B4508">
        <v>53</v>
      </c>
      <c r="C4508" t="str">
        <f>IF(Family_Data3[[#This Row],[Father_Age]]&gt;45, "Old", IF(Family_Data3[[#This Row],[Father_Age]]&gt;=31, "Middle Age", "Young"))</f>
        <v>Old</v>
      </c>
      <c r="D4508">
        <v>35</v>
      </c>
      <c r="E4508" t="str">
        <f>IF(Family_Data3[[#This Row],[Mother_Age]]&gt;45, "Old", IF(Family_Data3[[#This Row],[Mother_Age]]&gt;=31, "Middle Age", "Young"))</f>
        <v>Middle Age</v>
      </c>
      <c r="F4508">
        <v>170.9</v>
      </c>
      <c r="G4508">
        <v>162.1</v>
      </c>
      <c r="H4508" s="1" t="s">
        <v>20</v>
      </c>
      <c r="I4508" s="1" t="s">
        <v>38</v>
      </c>
      <c r="J4508" s="1" t="s">
        <v>22</v>
      </c>
      <c r="K4508" s="1" t="s">
        <v>44</v>
      </c>
      <c r="L4508" s="1" t="s">
        <v>22</v>
      </c>
      <c r="M4508" s="1" t="s">
        <v>23</v>
      </c>
      <c r="N4508" s="1" t="s">
        <v>32</v>
      </c>
      <c r="O4508" s="1" t="s">
        <v>36</v>
      </c>
      <c r="P4508" s="1" t="s">
        <v>40</v>
      </c>
      <c r="Q4508" s="1" t="s">
        <v>41</v>
      </c>
      <c r="R4508">
        <v>169</v>
      </c>
      <c r="S4508" s="1" t="s">
        <v>50</v>
      </c>
      <c r="T4508" s="1" t="s">
        <v>34</v>
      </c>
    </row>
    <row r="4509" spans="1:20" x14ac:dyDescent="0.35">
      <c r="A4509" s="1" t="s">
        <v>5400</v>
      </c>
      <c r="B4509">
        <v>54</v>
      </c>
      <c r="C4509" t="str">
        <f>IF(Family_Data3[[#This Row],[Father_Age]]&gt;45, "Old", IF(Family_Data3[[#This Row],[Father_Age]]&gt;=31, "Middle Age", "Young"))</f>
        <v>Old</v>
      </c>
      <c r="D4509">
        <v>21</v>
      </c>
      <c r="E4509" t="str">
        <f>IF(Family_Data3[[#This Row],[Mother_Age]]&gt;45, "Old", IF(Family_Data3[[#This Row],[Mother_Age]]&gt;=31, "Middle Age", "Young"))</f>
        <v>Young</v>
      </c>
      <c r="F4509">
        <v>164.5</v>
      </c>
      <c r="G4509">
        <v>166.5</v>
      </c>
      <c r="H4509" s="1" t="s">
        <v>30</v>
      </c>
      <c r="I4509" s="1" t="s">
        <v>19</v>
      </c>
      <c r="J4509" s="1" t="s">
        <v>31</v>
      </c>
      <c r="K4509" s="1" t="s">
        <v>21</v>
      </c>
      <c r="L4509" s="1" t="s">
        <v>23</v>
      </c>
      <c r="M4509" s="1" t="s">
        <v>22</v>
      </c>
      <c r="N4509" s="1" t="s">
        <v>25</v>
      </c>
      <c r="O4509" s="1" t="s">
        <v>32</v>
      </c>
      <c r="P4509" s="1" t="s">
        <v>65</v>
      </c>
      <c r="Q4509" s="1" t="s">
        <v>41</v>
      </c>
      <c r="R4509">
        <v>168.7</v>
      </c>
      <c r="S4509" s="1" t="s">
        <v>42</v>
      </c>
      <c r="T4509" s="1" t="s">
        <v>34</v>
      </c>
    </row>
    <row r="4510" spans="1:20" x14ac:dyDescent="0.35">
      <c r="A4510" s="1" t="s">
        <v>5403</v>
      </c>
      <c r="B4510">
        <v>48</v>
      </c>
      <c r="C4510" t="str">
        <f>IF(Family_Data3[[#This Row],[Father_Age]]&gt;45, "Old", IF(Family_Data3[[#This Row],[Father_Age]]&gt;=31, "Middle Age", "Young"))</f>
        <v>Old</v>
      </c>
      <c r="D4510">
        <v>32</v>
      </c>
      <c r="E4510" t="str">
        <f>IF(Family_Data3[[#This Row],[Mother_Age]]&gt;45, "Old", IF(Family_Data3[[#This Row],[Mother_Age]]&gt;=31, "Middle Age", "Young"))</f>
        <v>Middle Age</v>
      </c>
      <c r="F4510">
        <v>184.7</v>
      </c>
      <c r="G4510">
        <v>155.5</v>
      </c>
      <c r="H4510" s="1" t="s">
        <v>20</v>
      </c>
      <c r="I4510" s="1" t="s">
        <v>20</v>
      </c>
      <c r="J4510" s="1" t="s">
        <v>44</v>
      </c>
      <c r="K4510" s="1" t="s">
        <v>21</v>
      </c>
      <c r="L4510" s="1" t="s">
        <v>22</v>
      </c>
      <c r="M4510" s="1" t="s">
        <v>23</v>
      </c>
      <c r="N4510" s="1" t="s">
        <v>24</v>
      </c>
      <c r="O4510" s="1" t="s">
        <v>36</v>
      </c>
      <c r="P4510" s="1" t="s">
        <v>51</v>
      </c>
      <c r="Q4510" s="1" t="s">
        <v>27</v>
      </c>
      <c r="R4510">
        <v>163.6</v>
      </c>
      <c r="S4510" s="1" t="s">
        <v>20</v>
      </c>
      <c r="T4510" s="1" t="s">
        <v>52</v>
      </c>
    </row>
    <row r="4511" spans="1:20" x14ac:dyDescent="0.35">
      <c r="A4511" s="1" t="s">
        <v>5407</v>
      </c>
      <c r="B4511">
        <v>46</v>
      </c>
      <c r="C4511" t="str">
        <f>IF(Family_Data3[[#This Row],[Father_Age]]&gt;45, "Old", IF(Family_Data3[[#This Row],[Father_Age]]&gt;=31, "Middle Age", "Young"))</f>
        <v>Old</v>
      </c>
      <c r="D4511">
        <v>43</v>
      </c>
      <c r="E4511" t="str">
        <f>IF(Family_Data3[[#This Row],[Mother_Age]]&gt;45, "Old", IF(Family_Data3[[#This Row],[Mother_Age]]&gt;=31, "Middle Age", "Young"))</f>
        <v>Middle Age</v>
      </c>
      <c r="F4511">
        <v>163.30000000000001</v>
      </c>
      <c r="G4511">
        <v>164.6</v>
      </c>
      <c r="H4511" s="1" t="s">
        <v>19</v>
      </c>
      <c r="I4511" s="1" t="s">
        <v>19</v>
      </c>
      <c r="J4511" s="1" t="s">
        <v>31</v>
      </c>
      <c r="K4511" s="1" t="s">
        <v>21</v>
      </c>
      <c r="L4511" s="1" t="s">
        <v>48</v>
      </c>
      <c r="M4511" s="1" t="s">
        <v>22</v>
      </c>
      <c r="N4511" s="1" t="s">
        <v>32</v>
      </c>
      <c r="O4511" s="1" t="s">
        <v>24</v>
      </c>
      <c r="P4511" s="1" t="s">
        <v>33</v>
      </c>
      <c r="Q4511" s="1" t="s">
        <v>27</v>
      </c>
      <c r="R4511">
        <v>150.6</v>
      </c>
      <c r="S4511" s="1" t="s">
        <v>19</v>
      </c>
      <c r="T4511" s="1" t="s">
        <v>28</v>
      </c>
    </row>
    <row r="4512" spans="1:20" x14ac:dyDescent="0.35">
      <c r="A4512" s="1" t="s">
        <v>5412</v>
      </c>
      <c r="B4512">
        <v>47</v>
      </c>
      <c r="C4512" t="str">
        <f>IF(Family_Data3[[#This Row],[Father_Age]]&gt;45, "Old", IF(Family_Data3[[#This Row],[Father_Age]]&gt;=31, "Middle Age", "Young"))</f>
        <v>Old</v>
      </c>
      <c r="D4512">
        <v>45</v>
      </c>
      <c r="E4512" t="str">
        <f>IF(Family_Data3[[#This Row],[Mother_Age]]&gt;45, "Old", IF(Family_Data3[[#This Row],[Mother_Age]]&gt;=31, "Middle Age", "Young"))</f>
        <v>Middle Age</v>
      </c>
      <c r="F4512">
        <v>173.3</v>
      </c>
      <c r="G4512">
        <v>155.6</v>
      </c>
      <c r="H4512" s="1" t="s">
        <v>20</v>
      </c>
      <c r="I4512" s="1" t="s">
        <v>30</v>
      </c>
      <c r="J4512" s="1" t="s">
        <v>21</v>
      </c>
      <c r="K4512" s="1" t="s">
        <v>21</v>
      </c>
      <c r="L4512" s="1" t="s">
        <v>23</v>
      </c>
      <c r="M4512" s="1" t="s">
        <v>23</v>
      </c>
      <c r="N4512" s="1" t="s">
        <v>32</v>
      </c>
      <c r="O4512" s="1" t="s">
        <v>39</v>
      </c>
      <c r="P4512" s="1" t="s">
        <v>33</v>
      </c>
      <c r="Q4512" s="1" t="s">
        <v>41</v>
      </c>
      <c r="R4512">
        <v>162.9</v>
      </c>
      <c r="S4512" s="1" t="s">
        <v>60</v>
      </c>
      <c r="T4512" s="1" t="s">
        <v>28</v>
      </c>
    </row>
    <row r="4513" spans="1:20" x14ac:dyDescent="0.35">
      <c r="A4513" s="1" t="s">
        <v>5414</v>
      </c>
      <c r="B4513">
        <v>55</v>
      </c>
      <c r="C4513" t="str">
        <f>IF(Family_Data3[[#This Row],[Father_Age]]&gt;45, "Old", IF(Family_Data3[[#This Row],[Father_Age]]&gt;=31, "Middle Age", "Young"))</f>
        <v>Old</v>
      </c>
      <c r="D4513">
        <v>37</v>
      </c>
      <c r="E4513" t="str">
        <f>IF(Family_Data3[[#This Row],[Mother_Age]]&gt;45, "Old", IF(Family_Data3[[#This Row],[Mother_Age]]&gt;=31, "Middle Age", "Young"))</f>
        <v>Middle Age</v>
      </c>
      <c r="F4513">
        <v>171.3</v>
      </c>
      <c r="G4513">
        <v>149.5</v>
      </c>
      <c r="H4513" s="1" t="s">
        <v>30</v>
      </c>
      <c r="I4513" s="1" t="s">
        <v>30</v>
      </c>
      <c r="J4513" s="1" t="s">
        <v>31</v>
      </c>
      <c r="K4513" s="1" t="s">
        <v>22</v>
      </c>
      <c r="L4513" s="1" t="s">
        <v>23</v>
      </c>
      <c r="M4513" s="1" t="s">
        <v>22</v>
      </c>
      <c r="N4513" s="1" t="s">
        <v>24</v>
      </c>
      <c r="O4513" s="1" t="s">
        <v>24</v>
      </c>
      <c r="P4513" s="1" t="s">
        <v>40</v>
      </c>
      <c r="Q4513" s="1" t="s">
        <v>41</v>
      </c>
      <c r="R4513">
        <v>159.80000000000001</v>
      </c>
      <c r="S4513" s="1" t="s">
        <v>30</v>
      </c>
      <c r="T4513" s="1" t="s">
        <v>28</v>
      </c>
    </row>
    <row r="4514" spans="1:20" x14ac:dyDescent="0.35">
      <c r="A4514" s="1" t="s">
        <v>5421</v>
      </c>
      <c r="B4514">
        <v>53</v>
      </c>
      <c r="C4514" t="str">
        <f>IF(Family_Data3[[#This Row],[Father_Age]]&gt;45, "Old", IF(Family_Data3[[#This Row],[Father_Age]]&gt;=31, "Middle Age", "Young"))</f>
        <v>Old</v>
      </c>
      <c r="D4514">
        <v>34</v>
      </c>
      <c r="E4514" t="str">
        <f>IF(Family_Data3[[#This Row],[Mother_Age]]&gt;45, "Old", IF(Family_Data3[[#This Row],[Mother_Age]]&gt;=31, "Middle Age", "Young"))</f>
        <v>Middle Age</v>
      </c>
      <c r="F4514">
        <v>170.5</v>
      </c>
      <c r="G4514">
        <v>169.3</v>
      </c>
      <c r="H4514" s="1" t="s">
        <v>30</v>
      </c>
      <c r="I4514" s="1" t="s">
        <v>60</v>
      </c>
      <c r="J4514" s="1" t="s">
        <v>44</v>
      </c>
      <c r="K4514" s="1" t="s">
        <v>44</v>
      </c>
      <c r="L4514" s="1" t="s">
        <v>23</v>
      </c>
      <c r="M4514" s="1" t="s">
        <v>23</v>
      </c>
      <c r="N4514" s="1" t="s">
        <v>39</v>
      </c>
      <c r="O4514" s="1" t="s">
        <v>32</v>
      </c>
      <c r="P4514" s="1" t="s">
        <v>51</v>
      </c>
      <c r="Q4514" s="1" t="s">
        <v>41</v>
      </c>
      <c r="R4514">
        <v>173.1</v>
      </c>
      <c r="S4514" s="1" t="s">
        <v>42</v>
      </c>
      <c r="T4514" s="1" t="s">
        <v>34</v>
      </c>
    </row>
    <row r="4515" spans="1:20" x14ac:dyDescent="0.35">
      <c r="A4515" s="1" t="s">
        <v>5427</v>
      </c>
      <c r="B4515">
        <v>51</v>
      </c>
      <c r="C4515" t="str">
        <f>IF(Family_Data3[[#This Row],[Father_Age]]&gt;45, "Old", IF(Family_Data3[[#This Row],[Father_Age]]&gt;=31, "Middle Age", "Young"))</f>
        <v>Old</v>
      </c>
      <c r="D4515">
        <v>41</v>
      </c>
      <c r="E4515" t="str">
        <f>IF(Family_Data3[[#This Row],[Mother_Age]]&gt;45, "Old", IF(Family_Data3[[#This Row],[Mother_Age]]&gt;=31, "Middle Age", "Young"))</f>
        <v>Middle Age</v>
      </c>
      <c r="F4515">
        <v>172.2</v>
      </c>
      <c r="G4515">
        <v>164.2</v>
      </c>
      <c r="H4515" s="1" t="s">
        <v>20</v>
      </c>
      <c r="I4515" s="1" t="s">
        <v>20</v>
      </c>
      <c r="J4515" s="1" t="s">
        <v>44</v>
      </c>
      <c r="K4515" s="1" t="s">
        <v>21</v>
      </c>
      <c r="L4515" s="1" t="s">
        <v>23</v>
      </c>
      <c r="M4515" s="1" t="s">
        <v>23</v>
      </c>
      <c r="N4515" s="1" t="s">
        <v>25</v>
      </c>
      <c r="O4515" s="1" t="s">
        <v>32</v>
      </c>
      <c r="P4515" s="1" t="s">
        <v>51</v>
      </c>
      <c r="Q4515" s="1" t="s">
        <v>27</v>
      </c>
      <c r="R4515">
        <v>165.1</v>
      </c>
      <c r="S4515" s="1" t="s">
        <v>20</v>
      </c>
      <c r="T4515" s="1" t="s">
        <v>28</v>
      </c>
    </row>
    <row r="4516" spans="1:20" x14ac:dyDescent="0.35">
      <c r="A4516" s="1" t="s">
        <v>5435</v>
      </c>
      <c r="B4516">
        <v>51</v>
      </c>
      <c r="C4516" t="str">
        <f>IF(Family_Data3[[#This Row],[Father_Age]]&gt;45, "Old", IF(Family_Data3[[#This Row],[Father_Age]]&gt;=31, "Middle Age", "Young"))</f>
        <v>Old</v>
      </c>
      <c r="D4516">
        <v>48</v>
      </c>
      <c r="E4516" t="str">
        <f>IF(Family_Data3[[#This Row],[Mother_Age]]&gt;45, "Old", IF(Family_Data3[[#This Row],[Mother_Age]]&gt;=31, "Middle Age", "Young"))</f>
        <v>Old</v>
      </c>
      <c r="F4516">
        <v>171.2</v>
      </c>
      <c r="G4516">
        <v>157.80000000000001</v>
      </c>
      <c r="H4516" s="1" t="s">
        <v>60</v>
      </c>
      <c r="I4516" s="1" t="s">
        <v>20</v>
      </c>
      <c r="J4516" s="1" t="s">
        <v>21</v>
      </c>
      <c r="K4516" s="1" t="s">
        <v>31</v>
      </c>
      <c r="L4516" s="1" t="s">
        <v>23</v>
      </c>
      <c r="M4516" s="1" t="s">
        <v>23</v>
      </c>
      <c r="N4516" s="1" t="s">
        <v>24</v>
      </c>
      <c r="O4516" s="1" t="s">
        <v>39</v>
      </c>
      <c r="P4516" s="1" t="s">
        <v>33</v>
      </c>
      <c r="Q4516" s="1" t="s">
        <v>41</v>
      </c>
      <c r="R4516">
        <v>172.6</v>
      </c>
      <c r="S4516" s="1" t="s">
        <v>60</v>
      </c>
      <c r="T4516" s="1" t="s">
        <v>28</v>
      </c>
    </row>
    <row r="4517" spans="1:20" x14ac:dyDescent="0.35">
      <c r="A4517" s="1" t="s">
        <v>5442</v>
      </c>
      <c r="B4517">
        <v>52</v>
      </c>
      <c r="C4517" t="str">
        <f>IF(Family_Data3[[#This Row],[Father_Age]]&gt;45, "Old", IF(Family_Data3[[#This Row],[Father_Age]]&gt;=31, "Middle Age", "Young"))</f>
        <v>Old</v>
      </c>
      <c r="D4517">
        <v>40</v>
      </c>
      <c r="E4517" t="str">
        <f>IF(Family_Data3[[#This Row],[Mother_Age]]&gt;45, "Old", IF(Family_Data3[[#This Row],[Mother_Age]]&gt;=31, "Middle Age", "Young"))</f>
        <v>Middle Age</v>
      </c>
      <c r="F4517">
        <v>175.8</v>
      </c>
      <c r="G4517">
        <v>157.69999999999999</v>
      </c>
      <c r="H4517" s="1" t="s">
        <v>50</v>
      </c>
      <c r="I4517" s="1" t="s">
        <v>19</v>
      </c>
      <c r="J4517" s="1" t="s">
        <v>31</v>
      </c>
      <c r="K4517" s="1" t="s">
        <v>22</v>
      </c>
      <c r="L4517" s="1" t="s">
        <v>23</v>
      </c>
      <c r="M4517" s="1" t="s">
        <v>22</v>
      </c>
      <c r="N4517" s="1" t="s">
        <v>32</v>
      </c>
      <c r="O4517" s="1" t="s">
        <v>24</v>
      </c>
      <c r="P4517" s="1" t="s">
        <v>51</v>
      </c>
      <c r="Q4517" s="1" t="s">
        <v>27</v>
      </c>
      <c r="R4517">
        <v>161.4</v>
      </c>
      <c r="S4517" s="1" t="s">
        <v>20</v>
      </c>
      <c r="T4517" s="1" t="s">
        <v>34</v>
      </c>
    </row>
    <row r="4518" spans="1:20" x14ac:dyDescent="0.35">
      <c r="A4518" s="1" t="s">
        <v>5449</v>
      </c>
      <c r="B4518">
        <v>46</v>
      </c>
      <c r="C4518" t="str">
        <f>IF(Family_Data3[[#This Row],[Father_Age]]&gt;45, "Old", IF(Family_Data3[[#This Row],[Father_Age]]&gt;=31, "Middle Age", "Young"))</f>
        <v>Old</v>
      </c>
      <c r="D4518">
        <v>22</v>
      </c>
      <c r="E4518" t="str">
        <f>IF(Family_Data3[[#This Row],[Mother_Age]]&gt;45, "Old", IF(Family_Data3[[#This Row],[Mother_Age]]&gt;=31, "Middle Age", "Young"))</f>
        <v>Young</v>
      </c>
      <c r="F4518">
        <v>188.5</v>
      </c>
      <c r="G4518">
        <v>163.1</v>
      </c>
      <c r="H4518" s="1" t="s">
        <v>30</v>
      </c>
      <c r="I4518" s="1" t="s">
        <v>19</v>
      </c>
      <c r="J4518" s="1" t="s">
        <v>31</v>
      </c>
      <c r="K4518" s="1" t="s">
        <v>22</v>
      </c>
      <c r="L4518" s="1" t="s">
        <v>23</v>
      </c>
      <c r="M4518" s="1" t="s">
        <v>48</v>
      </c>
      <c r="N4518" s="1" t="s">
        <v>39</v>
      </c>
      <c r="O4518" s="1" t="s">
        <v>32</v>
      </c>
      <c r="P4518" s="1" t="s">
        <v>51</v>
      </c>
      <c r="Q4518" s="1" t="s">
        <v>41</v>
      </c>
      <c r="R4518">
        <v>179.6</v>
      </c>
      <c r="S4518" s="1" t="s">
        <v>30</v>
      </c>
      <c r="T4518" s="1" t="s">
        <v>52</v>
      </c>
    </row>
    <row r="4519" spans="1:20" x14ac:dyDescent="0.35">
      <c r="A4519" s="1" t="s">
        <v>5451</v>
      </c>
      <c r="B4519">
        <v>52</v>
      </c>
      <c r="C4519" t="str">
        <f>IF(Family_Data3[[#This Row],[Father_Age]]&gt;45, "Old", IF(Family_Data3[[#This Row],[Father_Age]]&gt;=31, "Middle Age", "Young"))</f>
        <v>Old</v>
      </c>
      <c r="D4519">
        <v>24</v>
      </c>
      <c r="E4519" t="str">
        <f>IF(Family_Data3[[#This Row],[Mother_Age]]&gt;45, "Old", IF(Family_Data3[[#This Row],[Mother_Age]]&gt;=31, "Middle Age", "Young"))</f>
        <v>Young</v>
      </c>
      <c r="F4519">
        <v>182.5</v>
      </c>
      <c r="G4519">
        <v>158.30000000000001</v>
      </c>
      <c r="H4519" s="1" t="s">
        <v>20</v>
      </c>
      <c r="I4519" s="1" t="s">
        <v>20</v>
      </c>
      <c r="J4519" s="1" t="s">
        <v>22</v>
      </c>
      <c r="K4519" s="1" t="s">
        <v>22</v>
      </c>
      <c r="L4519" s="1" t="s">
        <v>23</v>
      </c>
      <c r="M4519" s="1" t="s">
        <v>48</v>
      </c>
      <c r="N4519" s="1" t="s">
        <v>39</v>
      </c>
      <c r="O4519" s="1" t="s">
        <v>32</v>
      </c>
      <c r="P4519" s="1" t="s">
        <v>40</v>
      </c>
      <c r="Q4519" s="1" t="s">
        <v>41</v>
      </c>
      <c r="R4519">
        <v>174</v>
      </c>
      <c r="S4519" s="1" t="s">
        <v>20</v>
      </c>
      <c r="T4519" s="1" t="s">
        <v>28</v>
      </c>
    </row>
    <row r="4520" spans="1:20" x14ac:dyDescent="0.35">
      <c r="A4520" s="1" t="s">
        <v>5453</v>
      </c>
      <c r="B4520">
        <v>55</v>
      </c>
      <c r="C4520" t="str">
        <f>IF(Family_Data3[[#This Row],[Father_Age]]&gt;45, "Old", IF(Family_Data3[[#This Row],[Father_Age]]&gt;=31, "Middle Age", "Young"))</f>
        <v>Old</v>
      </c>
      <c r="D4520">
        <v>27</v>
      </c>
      <c r="E4520" t="str">
        <f>IF(Family_Data3[[#This Row],[Mother_Age]]&gt;45, "Old", IF(Family_Data3[[#This Row],[Mother_Age]]&gt;=31, "Middle Age", "Young"))</f>
        <v>Young</v>
      </c>
      <c r="F4520">
        <v>172.2</v>
      </c>
      <c r="G4520">
        <v>164.2</v>
      </c>
      <c r="H4520" s="1" t="s">
        <v>50</v>
      </c>
      <c r="I4520" s="1" t="s">
        <v>30</v>
      </c>
      <c r="J4520" s="1" t="s">
        <v>22</v>
      </c>
      <c r="K4520" s="1" t="s">
        <v>21</v>
      </c>
      <c r="L4520" s="1" t="s">
        <v>48</v>
      </c>
      <c r="M4520" s="1" t="s">
        <v>23</v>
      </c>
      <c r="N4520" s="1" t="s">
        <v>25</v>
      </c>
      <c r="O4520" s="1" t="s">
        <v>24</v>
      </c>
      <c r="P4520" s="1" t="s">
        <v>51</v>
      </c>
      <c r="Q4520" s="1" t="s">
        <v>27</v>
      </c>
      <c r="R4520">
        <v>158.9</v>
      </c>
      <c r="S4520" s="1" t="s">
        <v>60</v>
      </c>
      <c r="T4520" s="1" t="s">
        <v>34</v>
      </c>
    </row>
    <row r="4521" spans="1:20" x14ac:dyDescent="0.35">
      <c r="A4521" s="1" t="s">
        <v>5454</v>
      </c>
      <c r="B4521">
        <v>46</v>
      </c>
      <c r="C4521" t="str">
        <f>IF(Family_Data3[[#This Row],[Father_Age]]&gt;45, "Old", IF(Family_Data3[[#This Row],[Father_Age]]&gt;=31, "Middle Age", "Young"))</f>
        <v>Old</v>
      </c>
      <c r="D4521">
        <v>43</v>
      </c>
      <c r="E4521" t="str">
        <f>IF(Family_Data3[[#This Row],[Mother_Age]]&gt;45, "Old", IF(Family_Data3[[#This Row],[Mother_Age]]&gt;=31, "Middle Age", "Young"))</f>
        <v>Middle Age</v>
      </c>
      <c r="F4521">
        <v>175.3</v>
      </c>
      <c r="G4521">
        <v>147.5</v>
      </c>
      <c r="H4521" s="1" t="s">
        <v>20</v>
      </c>
      <c r="I4521" s="1" t="s">
        <v>30</v>
      </c>
      <c r="J4521" s="1" t="s">
        <v>31</v>
      </c>
      <c r="K4521" s="1" t="s">
        <v>31</v>
      </c>
      <c r="L4521" s="1" t="s">
        <v>48</v>
      </c>
      <c r="M4521" s="1" t="s">
        <v>22</v>
      </c>
      <c r="N4521" s="1" t="s">
        <v>32</v>
      </c>
      <c r="O4521" s="1" t="s">
        <v>32</v>
      </c>
      <c r="P4521" s="1" t="s">
        <v>51</v>
      </c>
      <c r="Q4521" s="1" t="s">
        <v>27</v>
      </c>
      <c r="R4521">
        <v>153.9</v>
      </c>
      <c r="S4521" s="1" t="s">
        <v>60</v>
      </c>
      <c r="T4521" s="1" t="s">
        <v>34</v>
      </c>
    </row>
    <row r="4522" spans="1:20" x14ac:dyDescent="0.35">
      <c r="A4522" s="1" t="s">
        <v>5457</v>
      </c>
      <c r="B4522">
        <v>52</v>
      </c>
      <c r="C4522" t="str">
        <f>IF(Family_Data3[[#This Row],[Father_Age]]&gt;45, "Old", IF(Family_Data3[[#This Row],[Father_Age]]&gt;=31, "Middle Age", "Young"))</f>
        <v>Old</v>
      </c>
      <c r="D4522">
        <v>31</v>
      </c>
      <c r="E4522" t="str">
        <f>IF(Family_Data3[[#This Row],[Mother_Age]]&gt;45, "Old", IF(Family_Data3[[#This Row],[Mother_Age]]&gt;=31, "Middle Age", "Young"))</f>
        <v>Middle Age</v>
      </c>
      <c r="F4522">
        <v>169.3</v>
      </c>
      <c r="G4522">
        <v>145</v>
      </c>
      <c r="H4522" s="1" t="s">
        <v>30</v>
      </c>
      <c r="I4522" s="1" t="s">
        <v>19</v>
      </c>
      <c r="J4522" s="1" t="s">
        <v>62</v>
      </c>
      <c r="K4522" s="1" t="s">
        <v>21</v>
      </c>
      <c r="L4522" s="1" t="s">
        <v>23</v>
      </c>
      <c r="M4522" s="1" t="s">
        <v>23</v>
      </c>
      <c r="N4522" s="1" t="s">
        <v>25</v>
      </c>
      <c r="O4522" s="1" t="s">
        <v>25</v>
      </c>
      <c r="P4522" s="1" t="s">
        <v>40</v>
      </c>
      <c r="Q4522" s="1" t="s">
        <v>41</v>
      </c>
      <c r="R4522">
        <v>164.4</v>
      </c>
      <c r="S4522" s="1" t="s">
        <v>42</v>
      </c>
      <c r="T4522" s="1" t="s">
        <v>28</v>
      </c>
    </row>
    <row r="4523" spans="1:20" x14ac:dyDescent="0.35">
      <c r="A4523" s="1" t="s">
        <v>5462</v>
      </c>
      <c r="B4523">
        <v>48</v>
      </c>
      <c r="C4523" t="str">
        <f>IF(Family_Data3[[#This Row],[Father_Age]]&gt;45, "Old", IF(Family_Data3[[#This Row],[Father_Age]]&gt;=31, "Middle Age", "Young"))</f>
        <v>Old</v>
      </c>
      <c r="D4523">
        <v>24</v>
      </c>
      <c r="E4523" t="str">
        <f>IF(Family_Data3[[#This Row],[Mother_Age]]&gt;45, "Old", IF(Family_Data3[[#This Row],[Mother_Age]]&gt;=31, "Middle Age", "Young"))</f>
        <v>Young</v>
      </c>
      <c r="F4523">
        <v>177</v>
      </c>
      <c r="G4523">
        <v>166.1</v>
      </c>
      <c r="H4523" s="1" t="s">
        <v>20</v>
      </c>
      <c r="I4523" s="1" t="s">
        <v>50</v>
      </c>
      <c r="J4523" s="1" t="s">
        <v>22</v>
      </c>
      <c r="K4523" s="1" t="s">
        <v>44</v>
      </c>
      <c r="L4523" s="1" t="s">
        <v>23</v>
      </c>
      <c r="M4523" s="1" t="s">
        <v>22</v>
      </c>
      <c r="N4523" s="1" t="s">
        <v>36</v>
      </c>
      <c r="O4523" s="1" t="s">
        <v>25</v>
      </c>
      <c r="P4523" s="1" t="s">
        <v>40</v>
      </c>
      <c r="Q4523" s="1" t="s">
        <v>27</v>
      </c>
      <c r="R4523">
        <v>167.7</v>
      </c>
      <c r="S4523" s="1" t="s">
        <v>50</v>
      </c>
      <c r="T4523" s="1" t="s">
        <v>34</v>
      </c>
    </row>
    <row r="4524" spans="1:20" x14ac:dyDescent="0.35">
      <c r="A4524" s="1" t="s">
        <v>5464</v>
      </c>
      <c r="B4524">
        <v>54</v>
      </c>
      <c r="C4524" t="str">
        <f>IF(Family_Data3[[#This Row],[Father_Age]]&gt;45, "Old", IF(Family_Data3[[#This Row],[Father_Age]]&gt;=31, "Middle Age", "Young"))</f>
        <v>Old</v>
      </c>
      <c r="D4524">
        <v>29</v>
      </c>
      <c r="E4524" t="str">
        <f>IF(Family_Data3[[#This Row],[Mother_Age]]&gt;45, "Old", IF(Family_Data3[[#This Row],[Mother_Age]]&gt;=31, "Middle Age", "Young"))</f>
        <v>Young</v>
      </c>
      <c r="F4524">
        <v>169.5</v>
      </c>
      <c r="G4524">
        <v>169.1</v>
      </c>
      <c r="H4524" s="1" t="s">
        <v>19</v>
      </c>
      <c r="I4524" s="1" t="s">
        <v>30</v>
      </c>
      <c r="J4524" s="1" t="s">
        <v>21</v>
      </c>
      <c r="K4524" s="1" t="s">
        <v>21</v>
      </c>
      <c r="L4524" s="1" t="s">
        <v>48</v>
      </c>
      <c r="M4524" s="1" t="s">
        <v>22</v>
      </c>
      <c r="N4524" s="1" t="s">
        <v>36</v>
      </c>
      <c r="O4524" s="1" t="s">
        <v>32</v>
      </c>
      <c r="P4524" s="1" t="s">
        <v>51</v>
      </c>
      <c r="Q4524" s="1" t="s">
        <v>41</v>
      </c>
      <c r="R4524">
        <v>178.3</v>
      </c>
      <c r="S4524" s="1" t="s">
        <v>30</v>
      </c>
      <c r="T4524" s="1" t="s">
        <v>52</v>
      </c>
    </row>
    <row r="4525" spans="1:20" x14ac:dyDescent="0.35">
      <c r="A4525" s="1" t="s">
        <v>5468</v>
      </c>
      <c r="B4525">
        <v>48</v>
      </c>
      <c r="C4525" t="str">
        <f>IF(Family_Data3[[#This Row],[Father_Age]]&gt;45, "Old", IF(Family_Data3[[#This Row],[Father_Age]]&gt;=31, "Middle Age", "Young"))</f>
        <v>Old</v>
      </c>
      <c r="D4525">
        <v>38</v>
      </c>
      <c r="E4525" t="str">
        <f>IF(Family_Data3[[#This Row],[Mother_Age]]&gt;45, "Old", IF(Family_Data3[[#This Row],[Mother_Age]]&gt;=31, "Middle Age", "Young"))</f>
        <v>Middle Age</v>
      </c>
      <c r="F4525">
        <v>169.3</v>
      </c>
      <c r="G4525">
        <v>167.3</v>
      </c>
      <c r="H4525" s="1" t="s">
        <v>30</v>
      </c>
      <c r="I4525" s="1" t="s">
        <v>19</v>
      </c>
      <c r="J4525" s="1" t="s">
        <v>22</v>
      </c>
      <c r="K4525" s="1" t="s">
        <v>21</v>
      </c>
      <c r="L4525" s="1" t="s">
        <v>23</v>
      </c>
      <c r="M4525" s="1" t="s">
        <v>48</v>
      </c>
      <c r="N4525" s="1" t="s">
        <v>36</v>
      </c>
      <c r="O4525" s="1" t="s">
        <v>39</v>
      </c>
      <c r="P4525" s="1" t="s">
        <v>45</v>
      </c>
      <c r="Q4525" s="1" t="s">
        <v>41</v>
      </c>
      <c r="R4525">
        <v>167.9</v>
      </c>
      <c r="S4525" s="1" t="s">
        <v>30</v>
      </c>
      <c r="T4525" s="1" t="s">
        <v>34</v>
      </c>
    </row>
    <row r="4526" spans="1:20" x14ac:dyDescent="0.35">
      <c r="A4526" s="1" t="s">
        <v>5469</v>
      </c>
      <c r="B4526">
        <v>53</v>
      </c>
      <c r="C4526" t="str">
        <f>IF(Family_Data3[[#This Row],[Father_Age]]&gt;45, "Old", IF(Family_Data3[[#This Row],[Father_Age]]&gt;=31, "Middle Age", "Young"))</f>
        <v>Old</v>
      </c>
      <c r="D4526">
        <v>27</v>
      </c>
      <c r="E4526" t="str">
        <f>IF(Family_Data3[[#This Row],[Mother_Age]]&gt;45, "Old", IF(Family_Data3[[#This Row],[Mother_Age]]&gt;=31, "Middle Age", "Young"))</f>
        <v>Young</v>
      </c>
      <c r="F4526">
        <v>170.5</v>
      </c>
      <c r="G4526">
        <v>164.4</v>
      </c>
      <c r="H4526" s="1" t="s">
        <v>20</v>
      </c>
      <c r="I4526" s="1" t="s">
        <v>50</v>
      </c>
      <c r="J4526" s="1" t="s">
        <v>22</v>
      </c>
      <c r="K4526" s="1" t="s">
        <v>21</v>
      </c>
      <c r="L4526" s="1" t="s">
        <v>23</v>
      </c>
      <c r="M4526" s="1" t="s">
        <v>48</v>
      </c>
      <c r="N4526" s="1" t="s">
        <v>36</v>
      </c>
      <c r="O4526" s="1" t="s">
        <v>24</v>
      </c>
      <c r="P4526" s="1" t="s">
        <v>51</v>
      </c>
      <c r="Q4526" s="1" t="s">
        <v>27</v>
      </c>
      <c r="R4526">
        <v>152.80000000000001</v>
      </c>
      <c r="S4526" s="1" t="s">
        <v>20</v>
      </c>
      <c r="T4526" s="1" t="s">
        <v>34</v>
      </c>
    </row>
    <row r="4527" spans="1:20" x14ac:dyDescent="0.35">
      <c r="A4527" s="1" t="s">
        <v>5470</v>
      </c>
      <c r="B4527">
        <v>52</v>
      </c>
      <c r="C4527" t="str">
        <f>IF(Family_Data3[[#This Row],[Father_Age]]&gt;45, "Old", IF(Family_Data3[[#This Row],[Father_Age]]&gt;=31, "Middle Age", "Young"))</f>
        <v>Old</v>
      </c>
      <c r="D4527">
        <v>50</v>
      </c>
      <c r="E4527" t="str">
        <f>IF(Family_Data3[[#This Row],[Mother_Age]]&gt;45, "Old", IF(Family_Data3[[#This Row],[Mother_Age]]&gt;=31, "Middle Age", "Young"))</f>
        <v>Old</v>
      </c>
      <c r="F4527">
        <v>168.7</v>
      </c>
      <c r="G4527">
        <v>162</v>
      </c>
      <c r="H4527" s="1" t="s">
        <v>19</v>
      </c>
      <c r="I4527" s="1" t="s">
        <v>19</v>
      </c>
      <c r="J4527" s="1" t="s">
        <v>22</v>
      </c>
      <c r="K4527" s="1" t="s">
        <v>22</v>
      </c>
      <c r="L4527" s="1" t="s">
        <v>23</v>
      </c>
      <c r="M4527" s="1" t="s">
        <v>47</v>
      </c>
      <c r="N4527" s="1" t="s">
        <v>24</v>
      </c>
      <c r="O4527" s="1" t="s">
        <v>32</v>
      </c>
      <c r="P4527" s="1" t="s">
        <v>51</v>
      </c>
      <c r="Q4527" s="1" t="s">
        <v>41</v>
      </c>
      <c r="R4527">
        <v>177.5</v>
      </c>
      <c r="S4527" s="1" t="s">
        <v>54</v>
      </c>
      <c r="T4527" s="1" t="s">
        <v>34</v>
      </c>
    </row>
    <row r="4528" spans="1:20" x14ac:dyDescent="0.35">
      <c r="A4528" s="1" t="s">
        <v>5474</v>
      </c>
      <c r="B4528">
        <v>51</v>
      </c>
      <c r="C4528" t="str">
        <f>IF(Family_Data3[[#This Row],[Father_Age]]&gt;45, "Old", IF(Family_Data3[[#This Row],[Father_Age]]&gt;=31, "Middle Age", "Young"))</f>
        <v>Old</v>
      </c>
      <c r="D4528">
        <v>50</v>
      </c>
      <c r="E4528" t="str">
        <f>IF(Family_Data3[[#This Row],[Mother_Age]]&gt;45, "Old", IF(Family_Data3[[#This Row],[Mother_Age]]&gt;=31, "Middle Age", "Young"))</f>
        <v>Old</v>
      </c>
      <c r="F4528">
        <v>164.3</v>
      </c>
      <c r="G4528">
        <v>160.9</v>
      </c>
      <c r="H4528" s="1" t="s">
        <v>30</v>
      </c>
      <c r="I4528" s="1" t="s">
        <v>30</v>
      </c>
      <c r="J4528" s="1" t="s">
        <v>22</v>
      </c>
      <c r="K4528" s="1" t="s">
        <v>44</v>
      </c>
      <c r="L4528" s="1" t="s">
        <v>22</v>
      </c>
      <c r="M4528" s="1" t="s">
        <v>23</v>
      </c>
      <c r="N4528" s="1" t="s">
        <v>32</v>
      </c>
      <c r="O4528" s="1" t="s">
        <v>24</v>
      </c>
      <c r="P4528" s="1" t="s">
        <v>26</v>
      </c>
      <c r="Q4528" s="1" t="s">
        <v>41</v>
      </c>
      <c r="R4528">
        <v>165.7</v>
      </c>
      <c r="S4528" s="1" t="s">
        <v>30</v>
      </c>
      <c r="T4528" s="1" t="s">
        <v>28</v>
      </c>
    </row>
    <row r="4529" spans="1:20" x14ac:dyDescent="0.35">
      <c r="A4529" s="1" t="s">
        <v>5475</v>
      </c>
      <c r="B4529">
        <v>50</v>
      </c>
      <c r="C4529" t="str">
        <f>IF(Family_Data3[[#This Row],[Father_Age]]&gt;45, "Old", IF(Family_Data3[[#This Row],[Father_Age]]&gt;=31, "Middle Age", "Young"))</f>
        <v>Old</v>
      </c>
      <c r="D4529">
        <v>21</v>
      </c>
      <c r="E4529" t="str">
        <f>IF(Family_Data3[[#This Row],[Mother_Age]]&gt;45, "Old", IF(Family_Data3[[#This Row],[Mother_Age]]&gt;=31, "Middle Age", "Young"))</f>
        <v>Young</v>
      </c>
      <c r="F4529">
        <v>166</v>
      </c>
      <c r="G4529">
        <v>161.4</v>
      </c>
      <c r="H4529" s="1" t="s">
        <v>20</v>
      </c>
      <c r="I4529" s="1" t="s">
        <v>19</v>
      </c>
      <c r="J4529" s="1" t="s">
        <v>22</v>
      </c>
      <c r="K4529" s="1" t="s">
        <v>21</v>
      </c>
      <c r="L4529" s="1" t="s">
        <v>23</v>
      </c>
      <c r="M4529" s="1" t="s">
        <v>48</v>
      </c>
      <c r="N4529" s="1" t="s">
        <v>36</v>
      </c>
      <c r="O4529" s="1" t="s">
        <v>25</v>
      </c>
      <c r="P4529" s="1" t="s">
        <v>51</v>
      </c>
      <c r="Q4529" s="1" t="s">
        <v>41</v>
      </c>
      <c r="R4529">
        <v>166.1</v>
      </c>
      <c r="S4529" s="1" t="s">
        <v>20</v>
      </c>
      <c r="T4529" s="1" t="s">
        <v>34</v>
      </c>
    </row>
    <row r="4530" spans="1:20" x14ac:dyDescent="0.35">
      <c r="A4530" s="1" t="s">
        <v>5480</v>
      </c>
      <c r="B4530">
        <v>51</v>
      </c>
      <c r="C4530" t="str">
        <f>IF(Family_Data3[[#This Row],[Father_Age]]&gt;45, "Old", IF(Family_Data3[[#This Row],[Father_Age]]&gt;=31, "Middle Age", "Young"))</f>
        <v>Old</v>
      </c>
      <c r="D4530">
        <v>35</v>
      </c>
      <c r="E4530" t="str">
        <f>IF(Family_Data3[[#This Row],[Mother_Age]]&gt;45, "Old", IF(Family_Data3[[#This Row],[Mother_Age]]&gt;=31, "Middle Age", "Young"))</f>
        <v>Middle Age</v>
      </c>
      <c r="F4530">
        <v>167</v>
      </c>
      <c r="G4530">
        <v>177.2</v>
      </c>
      <c r="H4530" s="1" t="s">
        <v>50</v>
      </c>
      <c r="I4530" s="1" t="s">
        <v>19</v>
      </c>
      <c r="J4530" s="1" t="s">
        <v>31</v>
      </c>
      <c r="K4530" s="1" t="s">
        <v>31</v>
      </c>
      <c r="L4530" s="1" t="s">
        <v>23</v>
      </c>
      <c r="M4530" s="1" t="s">
        <v>22</v>
      </c>
      <c r="N4530" s="1" t="s">
        <v>32</v>
      </c>
      <c r="O4530" s="1" t="s">
        <v>25</v>
      </c>
      <c r="P4530" s="1" t="s">
        <v>26</v>
      </c>
      <c r="Q4530" s="1" t="s">
        <v>41</v>
      </c>
      <c r="R4530">
        <v>183</v>
      </c>
      <c r="S4530" s="1" t="s">
        <v>50</v>
      </c>
      <c r="T4530" s="1" t="s">
        <v>28</v>
      </c>
    </row>
    <row r="4531" spans="1:20" x14ac:dyDescent="0.35">
      <c r="A4531" s="1" t="s">
        <v>5485</v>
      </c>
      <c r="B4531">
        <v>53</v>
      </c>
      <c r="C4531" t="str">
        <f>IF(Family_Data3[[#This Row],[Father_Age]]&gt;45, "Old", IF(Family_Data3[[#This Row],[Father_Age]]&gt;=31, "Middle Age", "Young"))</f>
        <v>Old</v>
      </c>
      <c r="D4531">
        <v>44</v>
      </c>
      <c r="E4531" t="str">
        <f>IF(Family_Data3[[#This Row],[Mother_Age]]&gt;45, "Old", IF(Family_Data3[[#This Row],[Mother_Age]]&gt;=31, "Middle Age", "Young"))</f>
        <v>Middle Age</v>
      </c>
      <c r="F4531">
        <v>165.9</v>
      </c>
      <c r="G4531">
        <v>170.9</v>
      </c>
      <c r="H4531" s="1" t="s">
        <v>30</v>
      </c>
      <c r="I4531" s="1" t="s">
        <v>19</v>
      </c>
      <c r="J4531" s="1" t="s">
        <v>44</v>
      </c>
      <c r="K4531" s="1" t="s">
        <v>44</v>
      </c>
      <c r="L4531" s="1" t="s">
        <v>23</v>
      </c>
      <c r="M4531" s="1" t="s">
        <v>23</v>
      </c>
      <c r="N4531" s="1" t="s">
        <v>36</v>
      </c>
      <c r="O4531" s="1" t="s">
        <v>36</v>
      </c>
      <c r="P4531" s="1" t="s">
        <v>65</v>
      </c>
      <c r="Q4531" s="1" t="s">
        <v>27</v>
      </c>
      <c r="R4531">
        <v>162.19999999999999</v>
      </c>
      <c r="S4531" s="1" t="s">
        <v>30</v>
      </c>
      <c r="T4531" s="1" t="s">
        <v>28</v>
      </c>
    </row>
    <row r="4532" spans="1:20" x14ac:dyDescent="0.35">
      <c r="A4532" s="1" t="s">
        <v>5486</v>
      </c>
      <c r="B4532">
        <v>49</v>
      </c>
      <c r="C4532" t="str">
        <f>IF(Family_Data3[[#This Row],[Father_Age]]&gt;45, "Old", IF(Family_Data3[[#This Row],[Father_Age]]&gt;=31, "Middle Age", "Young"))</f>
        <v>Old</v>
      </c>
      <c r="D4532">
        <v>39</v>
      </c>
      <c r="E4532" t="str">
        <f>IF(Family_Data3[[#This Row],[Mother_Age]]&gt;45, "Old", IF(Family_Data3[[#This Row],[Mother_Age]]&gt;=31, "Middle Age", "Young"))</f>
        <v>Middle Age</v>
      </c>
      <c r="F4532">
        <v>167.2</v>
      </c>
      <c r="G4532">
        <v>159.1</v>
      </c>
      <c r="H4532" s="1" t="s">
        <v>30</v>
      </c>
      <c r="I4532" s="1" t="s">
        <v>30</v>
      </c>
      <c r="J4532" s="1" t="s">
        <v>21</v>
      </c>
      <c r="K4532" s="1" t="s">
        <v>21</v>
      </c>
      <c r="L4532" s="1" t="s">
        <v>47</v>
      </c>
      <c r="M4532" s="1" t="s">
        <v>22</v>
      </c>
      <c r="N4532" s="1" t="s">
        <v>25</v>
      </c>
      <c r="O4532" s="1" t="s">
        <v>25</v>
      </c>
      <c r="P4532" s="1" t="s">
        <v>40</v>
      </c>
      <c r="Q4532" s="1" t="s">
        <v>41</v>
      </c>
      <c r="R4532">
        <v>173.8</v>
      </c>
      <c r="S4532" s="1" t="s">
        <v>30</v>
      </c>
      <c r="T4532" s="1" t="s">
        <v>34</v>
      </c>
    </row>
    <row r="4533" spans="1:20" x14ac:dyDescent="0.35">
      <c r="A4533" s="1" t="s">
        <v>5487</v>
      </c>
      <c r="B4533">
        <v>55</v>
      </c>
      <c r="C4533" t="str">
        <f>IF(Family_Data3[[#This Row],[Father_Age]]&gt;45, "Old", IF(Family_Data3[[#This Row],[Father_Age]]&gt;=31, "Middle Age", "Young"))</f>
        <v>Old</v>
      </c>
      <c r="D4533">
        <v>22</v>
      </c>
      <c r="E4533" t="str">
        <f>IF(Family_Data3[[#This Row],[Mother_Age]]&gt;45, "Old", IF(Family_Data3[[#This Row],[Mother_Age]]&gt;=31, "Middle Age", "Young"))</f>
        <v>Young</v>
      </c>
      <c r="F4533">
        <v>164.7</v>
      </c>
      <c r="G4533">
        <v>158.6</v>
      </c>
      <c r="H4533" s="1" t="s">
        <v>20</v>
      </c>
      <c r="I4533" s="1" t="s">
        <v>42</v>
      </c>
      <c r="J4533" s="1" t="s">
        <v>22</v>
      </c>
      <c r="K4533" s="1" t="s">
        <v>22</v>
      </c>
      <c r="L4533" s="1" t="s">
        <v>22</v>
      </c>
      <c r="M4533" s="1" t="s">
        <v>22</v>
      </c>
      <c r="N4533" s="1" t="s">
        <v>24</v>
      </c>
      <c r="O4533" s="1" t="s">
        <v>36</v>
      </c>
      <c r="P4533" s="1" t="s">
        <v>51</v>
      </c>
      <c r="Q4533" s="1" t="s">
        <v>41</v>
      </c>
      <c r="R4533">
        <v>169.4</v>
      </c>
      <c r="S4533" s="1" t="s">
        <v>38</v>
      </c>
      <c r="T4533" s="1" t="s">
        <v>52</v>
      </c>
    </row>
    <row r="4534" spans="1:20" x14ac:dyDescent="0.35">
      <c r="A4534" s="1" t="s">
        <v>5490</v>
      </c>
      <c r="B4534">
        <v>52</v>
      </c>
      <c r="C4534" t="str">
        <f>IF(Family_Data3[[#This Row],[Father_Age]]&gt;45, "Old", IF(Family_Data3[[#This Row],[Father_Age]]&gt;=31, "Middle Age", "Young"))</f>
        <v>Old</v>
      </c>
      <c r="D4534">
        <v>41</v>
      </c>
      <c r="E4534" t="str">
        <f>IF(Family_Data3[[#This Row],[Mother_Age]]&gt;45, "Old", IF(Family_Data3[[#This Row],[Mother_Age]]&gt;=31, "Middle Age", "Young"))</f>
        <v>Middle Age</v>
      </c>
      <c r="F4534">
        <v>168.7</v>
      </c>
      <c r="G4534">
        <v>162</v>
      </c>
      <c r="H4534" s="1" t="s">
        <v>19</v>
      </c>
      <c r="I4534" s="1" t="s">
        <v>50</v>
      </c>
      <c r="J4534" s="1" t="s">
        <v>22</v>
      </c>
      <c r="K4534" s="1" t="s">
        <v>31</v>
      </c>
      <c r="L4534" s="1" t="s">
        <v>23</v>
      </c>
      <c r="M4534" s="1" t="s">
        <v>22</v>
      </c>
      <c r="N4534" s="1" t="s">
        <v>32</v>
      </c>
      <c r="O4534" s="1" t="s">
        <v>25</v>
      </c>
      <c r="P4534" s="1" t="s">
        <v>51</v>
      </c>
      <c r="Q4534" s="1" t="s">
        <v>27</v>
      </c>
      <c r="R4534">
        <v>167.5</v>
      </c>
      <c r="S4534" s="1" t="s">
        <v>20</v>
      </c>
      <c r="T4534" s="1" t="s">
        <v>34</v>
      </c>
    </row>
    <row r="4535" spans="1:20" x14ac:dyDescent="0.35">
      <c r="A4535" s="1" t="s">
        <v>5494</v>
      </c>
      <c r="B4535">
        <v>51</v>
      </c>
      <c r="C4535" t="str">
        <f>IF(Family_Data3[[#This Row],[Father_Age]]&gt;45, "Old", IF(Family_Data3[[#This Row],[Father_Age]]&gt;=31, "Middle Age", "Young"))</f>
        <v>Old</v>
      </c>
      <c r="D4535">
        <v>42</v>
      </c>
      <c r="E4535" t="str">
        <f>IF(Family_Data3[[#This Row],[Mother_Age]]&gt;45, "Old", IF(Family_Data3[[#This Row],[Mother_Age]]&gt;=31, "Middle Age", "Young"))</f>
        <v>Middle Age</v>
      </c>
      <c r="F4535">
        <v>170.9</v>
      </c>
      <c r="G4535">
        <v>168.3</v>
      </c>
      <c r="H4535" s="1" t="s">
        <v>30</v>
      </c>
      <c r="I4535" s="1" t="s">
        <v>30</v>
      </c>
      <c r="J4535" s="1" t="s">
        <v>21</v>
      </c>
      <c r="K4535" s="1" t="s">
        <v>22</v>
      </c>
      <c r="L4535" s="1" t="s">
        <v>22</v>
      </c>
      <c r="M4535" s="1" t="s">
        <v>23</v>
      </c>
      <c r="N4535" s="1" t="s">
        <v>32</v>
      </c>
      <c r="O4535" s="1" t="s">
        <v>24</v>
      </c>
      <c r="P4535" s="1" t="s">
        <v>51</v>
      </c>
      <c r="Q4535" s="1" t="s">
        <v>27</v>
      </c>
      <c r="R4535">
        <v>164.2</v>
      </c>
      <c r="S4535" s="1" t="s">
        <v>30</v>
      </c>
      <c r="T4535" s="1" t="s">
        <v>28</v>
      </c>
    </row>
    <row r="4536" spans="1:20" x14ac:dyDescent="0.35">
      <c r="A4536" s="1" t="s">
        <v>5496</v>
      </c>
      <c r="B4536">
        <v>46</v>
      </c>
      <c r="C4536" t="str">
        <f>IF(Family_Data3[[#This Row],[Father_Age]]&gt;45, "Old", IF(Family_Data3[[#This Row],[Father_Age]]&gt;=31, "Middle Age", "Young"))</f>
        <v>Old</v>
      </c>
      <c r="D4536">
        <v>32</v>
      </c>
      <c r="E4536" t="str">
        <f>IF(Family_Data3[[#This Row],[Mother_Age]]&gt;45, "Old", IF(Family_Data3[[#This Row],[Mother_Age]]&gt;=31, "Middle Age", "Young"))</f>
        <v>Middle Age</v>
      </c>
      <c r="F4536">
        <v>185.9</v>
      </c>
      <c r="G4536">
        <v>157.80000000000001</v>
      </c>
      <c r="H4536" s="1" t="s">
        <v>20</v>
      </c>
      <c r="I4536" s="1" t="s">
        <v>30</v>
      </c>
      <c r="J4536" s="1" t="s">
        <v>22</v>
      </c>
      <c r="K4536" s="1" t="s">
        <v>31</v>
      </c>
      <c r="L4536" s="1" t="s">
        <v>23</v>
      </c>
      <c r="M4536" s="1" t="s">
        <v>22</v>
      </c>
      <c r="N4536" s="1" t="s">
        <v>32</v>
      </c>
      <c r="O4536" s="1" t="s">
        <v>36</v>
      </c>
      <c r="P4536" s="1" t="s">
        <v>51</v>
      </c>
      <c r="Q4536" s="1" t="s">
        <v>41</v>
      </c>
      <c r="R4536">
        <v>173.8</v>
      </c>
      <c r="S4536" s="1" t="s">
        <v>38</v>
      </c>
      <c r="T4536" s="1" t="s">
        <v>52</v>
      </c>
    </row>
    <row r="4537" spans="1:20" x14ac:dyDescent="0.35">
      <c r="A4537" s="1" t="s">
        <v>5497</v>
      </c>
      <c r="B4537">
        <v>47</v>
      </c>
      <c r="C4537" t="str">
        <f>IF(Family_Data3[[#This Row],[Father_Age]]&gt;45, "Old", IF(Family_Data3[[#This Row],[Father_Age]]&gt;=31, "Middle Age", "Young"))</f>
        <v>Old</v>
      </c>
      <c r="D4537">
        <v>46</v>
      </c>
      <c r="E4537" t="str">
        <f>IF(Family_Data3[[#This Row],[Mother_Age]]&gt;45, "Old", IF(Family_Data3[[#This Row],[Mother_Age]]&gt;=31, "Middle Age", "Young"))</f>
        <v>Old</v>
      </c>
      <c r="F4537">
        <v>179.7</v>
      </c>
      <c r="G4537">
        <v>162.4</v>
      </c>
      <c r="H4537" s="1" t="s">
        <v>19</v>
      </c>
      <c r="I4537" s="1" t="s">
        <v>42</v>
      </c>
      <c r="J4537" s="1" t="s">
        <v>22</v>
      </c>
      <c r="K4537" s="1" t="s">
        <v>44</v>
      </c>
      <c r="L4537" s="1" t="s">
        <v>23</v>
      </c>
      <c r="M4537" s="1" t="s">
        <v>22</v>
      </c>
      <c r="N4537" s="1" t="s">
        <v>39</v>
      </c>
      <c r="O4537" s="1" t="s">
        <v>24</v>
      </c>
      <c r="P4537" s="1" t="s">
        <v>40</v>
      </c>
      <c r="Q4537" s="1" t="s">
        <v>41</v>
      </c>
      <c r="R4537">
        <v>175.7</v>
      </c>
      <c r="S4537" s="1" t="s">
        <v>42</v>
      </c>
      <c r="T4537" s="1" t="s">
        <v>28</v>
      </c>
    </row>
    <row r="4538" spans="1:20" x14ac:dyDescent="0.35">
      <c r="A4538" s="1" t="s">
        <v>5500</v>
      </c>
      <c r="B4538">
        <v>55</v>
      </c>
      <c r="C4538" t="str">
        <f>IF(Family_Data3[[#This Row],[Father_Age]]&gt;45, "Old", IF(Family_Data3[[#This Row],[Father_Age]]&gt;=31, "Middle Age", "Young"))</f>
        <v>Old</v>
      </c>
      <c r="D4538">
        <v>49</v>
      </c>
      <c r="E4538" t="str">
        <f>IF(Family_Data3[[#This Row],[Mother_Age]]&gt;45, "Old", IF(Family_Data3[[#This Row],[Mother_Age]]&gt;=31, "Middle Age", "Young"))</f>
        <v>Old</v>
      </c>
      <c r="F4538">
        <v>189.6</v>
      </c>
      <c r="G4538">
        <v>166.7</v>
      </c>
      <c r="H4538" s="1" t="s">
        <v>30</v>
      </c>
      <c r="I4538" s="1" t="s">
        <v>20</v>
      </c>
      <c r="J4538" s="1" t="s">
        <v>22</v>
      </c>
      <c r="K4538" s="1" t="s">
        <v>21</v>
      </c>
      <c r="L4538" s="1" t="s">
        <v>22</v>
      </c>
      <c r="M4538" s="1" t="s">
        <v>48</v>
      </c>
      <c r="N4538" s="1" t="s">
        <v>24</v>
      </c>
      <c r="O4538" s="1" t="s">
        <v>24</v>
      </c>
      <c r="P4538" s="1" t="s">
        <v>65</v>
      </c>
      <c r="Q4538" s="1" t="s">
        <v>27</v>
      </c>
      <c r="R4538">
        <v>166.6</v>
      </c>
      <c r="S4538" s="1" t="s">
        <v>60</v>
      </c>
      <c r="T4538" s="1" t="s">
        <v>28</v>
      </c>
    </row>
    <row r="4539" spans="1:20" x14ac:dyDescent="0.35">
      <c r="A4539" s="1" t="s">
        <v>5508</v>
      </c>
      <c r="B4539">
        <v>52</v>
      </c>
      <c r="C4539" t="str">
        <f>IF(Family_Data3[[#This Row],[Father_Age]]&gt;45, "Old", IF(Family_Data3[[#This Row],[Father_Age]]&gt;=31, "Middle Age", "Young"))</f>
        <v>Old</v>
      </c>
      <c r="D4539">
        <v>30</v>
      </c>
      <c r="E4539" t="str">
        <f>IF(Family_Data3[[#This Row],[Mother_Age]]&gt;45, "Old", IF(Family_Data3[[#This Row],[Mother_Age]]&gt;=31, "Middle Age", "Young"))</f>
        <v>Young</v>
      </c>
      <c r="F4539">
        <v>184.5</v>
      </c>
      <c r="G4539">
        <v>161.6</v>
      </c>
      <c r="H4539" s="1" t="s">
        <v>54</v>
      </c>
      <c r="I4539" s="1" t="s">
        <v>20</v>
      </c>
      <c r="J4539" s="1" t="s">
        <v>22</v>
      </c>
      <c r="K4539" s="1" t="s">
        <v>31</v>
      </c>
      <c r="L4539" s="1" t="s">
        <v>48</v>
      </c>
      <c r="M4539" s="1" t="s">
        <v>22</v>
      </c>
      <c r="N4539" s="1" t="s">
        <v>25</v>
      </c>
      <c r="O4539" s="1" t="s">
        <v>32</v>
      </c>
      <c r="P4539" s="1" t="s">
        <v>51</v>
      </c>
      <c r="Q4539" s="1" t="s">
        <v>41</v>
      </c>
      <c r="R4539">
        <v>181.6</v>
      </c>
      <c r="S4539" s="1" t="s">
        <v>50</v>
      </c>
      <c r="T4539" s="1" t="s">
        <v>34</v>
      </c>
    </row>
    <row r="4540" spans="1:20" x14ac:dyDescent="0.35">
      <c r="A4540" s="1" t="s">
        <v>5513</v>
      </c>
      <c r="B4540">
        <v>52</v>
      </c>
      <c r="C4540" t="str">
        <f>IF(Family_Data3[[#This Row],[Father_Age]]&gt;45, "Old", IF(Family_Data3[[#This Row],[Father_Age]]&gt;=31, "Middle Age", "Young"))</f>
        <v>Old</v>
      </c>
      <c r="D4540">
        <v>49</v>
      </c>
      <c r="E4540" t="str">
        <f>IF(Family_Data3[[#This Row],[Mother_Age]]&gt;45, "Old", IF(Family_Data3[[#This Row],[Mother_Age]]&gt;=31, "Middle Age", "Young"))</f>
        <v>Old</v>
      </c>
      <c r="F4540">
        <v>178.4</v>
      </c>
      <c r="G4540">
        <v>159</v>
      </c>
      <c r="H4540" s="1" t="s">
        <v>30</v>
      </c>
      <c r="I4540" s="1" t="s">
        <v>30</v>
      </c>
      <c r="J4540" s="1" t="s">
        <v>22</v>
      </c>
      <c r="K4540" s="1" t="s">
        <v>21</v>
      </c>
      <c r="L4540" s="1" t="s">
        <v>23</v>
      </c>
      <c r="M4540" s="1" t="s">
        <v>23</v>
      </c>
      <c r="N4540" s="1" t="s">
        <v>24</v>
      </c>
      <c r="O4540" s="1" t="s">
        <v>25</v>
      </c>
      <c r="P4540" s="1" t="s">
        <v>51</v>
      </c>
      <c r="Q4540" s="1" t="s">
        <v>41</v>
      </c>
      <c r="R4540">
        <v>173.3</v>
      </c>
      <c r="S4540" s="1" t="s">
        <v>42</v>
      </c>
      <c r="T4540" s="1" t="s">
        <v>34</v>
      </c>
    </row>
    <row r="4541" spans="1:20" x14ac:dyDescent="0.35">
      <c r="A4541" s="1" t="s">
        <v>5517</v>
      </c>
      <c r="B4541">
        <v>51</v>
      </c>
      <c r="C4541" t="str">
        <f>IF(Family_Data3[[#This Row],[Father_Age]]&gt;45, "Old", IF(Family_Data3[[#This Row],[Father_Age]]&gt;=31, "Middle Age", "Young"))</f>
        <v>Old</v>
      </c>
      <c r="D4541">
        <v>34</v>
      </c>
      <c r="E4541" t="str">
        <f>IF(Family_Data3[[#This Row],[Mother_Age]]&gt;45, "Old", IF(Family_Data3[[#This Row],[Mother_Age]]&gt;=31, "Middle Age", "Young"))</f>
        <v>Middle Age</v>
      </c>
      <c r="F4541">
        <v>163.69999999999999</v>
      </c>
      <c r="G4541">
        <v>162.80000000000001</v>
      </c>
      <c r="H4541" s="1" t="s">
        <v>42</v>
      </c>
      <c r="I4541" s="1" t="s">
        <v>20</v>
      </c>
      <c r="J4541" s="1" t="s">
        <v>21</v>
      </c>
      <c r="K4541" s="1" t="s">
        <v>22</v>
      </c>
      <c r="L4541" s="1" t="s">
        <v>48</v>
      </c>
      <c r="M4541" s="1" t="s">
        <v>22</v>
      </c>
      <c r="N4541" s="1" t="s">
        <v>36</v>
      </c>
      <c r="O4541" s="1" t="s">
        <v>36</v>
      </c>
      <c r="P4541" s="1" t="s">
        <v>51</v>
      </c>
      <c r="Q4541" s="1" t="s">
        <v>27</v>
      </c>
      <c r="R4541">
        <v>152.80000000000001</v>
      </c>
      <c r="S4541" s="1" t="s">
        <v>38</v>
      </c>
      <c r="T4541" s="1" t="s">
        <v>34</v>
      </c>
    </row>
    <row r="4542" spans="1:20" x14ac:dyDescent="0.35">
      <c r="A4542" s="1" t="s">
        <v>5523</v>
      </c>
      <c r="B4542">
        <v>49</v>
      </c>
      <c r="C4542" t="str">
        <f>IF(Family_Data3[[#This Row],[Father_Age]]&gt;45, "Old", IF(Family_Data3[[#This Row],[Father_Age]]&gt;=31, "Middle Age", "Young"))</f>
        <v>Old</v>
      </c>
      <c r="D4542">
        <v>28</v>
      </c>
      <c r="E4542" t="str">
        <f>IF(Family_Data3[[#This Row],[Mother_Age]]&gt;45, "Old", IF(Family_Data3[[#This Row],[Mother_Age]]&gt;=31, "Middle Age", "Young"))</f>
        <v>Young</v>
      </c>
      <c r="F4542">
        <v>174.3</v>
      </c>
      <c r="G4542">
        <v>149.9</v>
      </c>
      <c r="H4542" s="1" t="s">
        <v>30</v>
      </c>
      <c r="I4542" s="1" t="s">
        <v>42</v>
      </c>
      <c r="J4542" s="1" t="s">
        <v>21</v>
      </c>
      <c r="K4542" s="1" t="s">
        <v>22</v>
      </c>
      <c r="L4542" s="1" t="s">
        <v>23</v>
      </c>
      <c r="M4542" s="1" t="s">
        <v>23</v>
      </c>
      <c r="N4542" s="1" t="s">
        <v>36</v>
      </c>
      <c r="O4542" s="1" t="s">
        <v>25</v>
      </c>
      <c r="P4542" s="1" t="s">
        <v>45</v>
      </c>
      <c r="Q4542" s="1" t="s">
        <v>27</v>
      </c>
      <c r="R4542">
        <v>159.30000000000001</v>
      </c>
      <c r="S4542" s="1" t="s">
        <v>30</v>
      </c>
      <c r="T4542" s="1" t="s">
        <v>34</v>
      </c>
    </row>
    <row r="4543" spans="1:20" x14ac:dyDescent="0.35">
      <c r="A4543" s="1" t="s">
        <v>5528</v>
      </c>
      <c r="B4543">
        <v>48</v>
      </c>
      <c r="C4543" t="str">
        <f>IF(Family_Data3[[#This Row],[Father_Age]]&gt;45, "Old", IF(Family_Data3[[#This Row],[Father_Age]]&gt;=31, "Middle Age", "Young"))</f>
        <v>Old</v>
      </c>
      <c r="D4543">
        <v>34</v>
      </c>
      <c r="E4543" t="str">
        <f>IF(Family_Data3[[#This Row],[Mother_Age]]&gt;45, "Old", IF(Family_Data3[[#This Row],[Mother_Age]]&gt;=31, "Middle Age", "Young"))</f>
        <v>Middle Age</v>
      </c>
      <c r="F4543">
        <v>175.5</v>
      </c>
      <c r="G4543">
        <v>157.5</v>
      </c>
      <c r="H4543" s="1" t="s">
        <v>19</v>
      </c>
      <c r="I4543" s="1" t="s">
        <v>54</v>
      </c>
      <c r="J4543" s="1" t="s">
        <v>31</v>
      </c>
      <c r="K4543" s="1" t="s">
        <v>21</v>
      </c>
      <c r="L4543" s="1" t="s">
        <v>22</v>
      </c>
      <c r="M4543" s="1" t="s">
        <v>48</v>
      </c>
      <c r="N4543" s="1" t="s">
        <v>39</v>
      </c>
      <c r="O4543" s="1" t="s">
        <v>25</v>
      </c>
      <c r="P4543" s="1" t="s">
        <v>40</v>
      </c>
      <c r="Q4543" s="1" t="s">
        <v>41</v>
      </c>
      <c r="R4543">
        <v>173.3</v>
      </c>
      <c r="S4543" s="1" t="s">
        <v>19</v>
      </c>
      <c r="T4543" s="1" t="s">
        <v>34</v>
      </c>
    </row>
    <row r="4544" spans="1:20" x14ac:dyDescent="0.35">
      <c r="A4544" s="1" t="s">
        <v>5538</v>
      </c>
      <c r="B4544">
        <v>48</v>
      </c>
      <c r="C4544" t="str">
        <f>IF(Family_Data3[[#This Row],[Father_Age]]&gt;45, "Old", IF(Family_Data3[[#This Row],[Father_Age]]&gt;=31, "Middle Age", "Young"))</f>
        <v>Old</v>
      </c>
      <c r="D4544">
        <v>21</v>
      </c>
      <c r="E4544" t="str">
        <f>IF(Family_Data3[[#This Row],[Mother_Age]]&gt;45, "Old", IF(Family_Data3[[#This Row],[Mother_Age]]&gt;=31, "Middle Age", "Young"))</f>
        <v>Young</v>
      </c>
      <c r="F4544">
        <v>174</v>
      </c>
      <c r="G4544">
        <v>158.9</v>
      </c>
      <c r="H4544" s="1" t="s">
        <v>19</v>
      </c>
      <c r="I4544" s="1" t="s">
        <v>20</v>
      </c>
      <c r="J4544" s="1" t="s">
        <v>44</v>
      </c>
      <c r="K4544" s="1" t="s">
        <v>21</v>
      </c>
      <c r="L4544" s="1" t="s">
        <v>22</v>
      </c>
      <c r="M4544" s="1" t="s">
        <v>22</v>
      </c>
      <c r="N4544" s="1" t="s">
        <v>24</v>
      </c>
      <c r="O4544" s="1" t="s">
        <v>24</v>
      </c>
      <c r="P4544" s="1" t="s">
        <v>51</v>
      </c>
      <c r="Q4544" s="1" t="s">
        <v>41</v>
      </c>
      <c r="R4544">
        <v>172.3</v>
      </c>
      <c r="S4544" s="1" t="s">
        <v>20</v>
      </c>
      <c r="T4544" s="1" t="s">
        <v>52</v>
      </c>
    </row>
    <row r="4545" spans="1:20" x14ac:dyDescent="0.35">
      <c r="A4545" s="1" t="s">
        <v>5539</v>
      </c>
      <c r="B4545">
        <v>50</v>
      </c>
      <c r="C4545" t="str">
        <f>IF(Family_Data3[[#This Row],[Father_Age]]&gt;45, "Old", IF(Family_Data3[[#This Row],[Father_Age]]&gt;=31, "Middle Age", "Young"))</f>
        <v>Old</v>
      </c>
      <c r="D4545">
        <v>44</v>
      </c>
      <c r="E4545" t="str">
        <f>IF(Family_Data3[[#This Row],[Mother_Age]]&gt;45, "Old", IF(Family_Data3[[#This Row],[Mother_Age]]&gt;=31, "Middle Age", "Young"))</f>
        <v>Middle Age</v>
      </c>
      <c r="F4545">
        <v>173.7</v>
      </c>
      <c r="G4545">
        <v>165.2</v>
      </c>
      <c r="H4545" s="1" t="s">
        <v>30</v>
      </c>
      <c r="I4545" s="1" t="s">
        <v>20</v>
      </c>
      <c r="J4545" s="1" t="s">
        <v>31</v>
      </c>
      <c r="K4545" s="1" t="s">
        <v>44</v>
      </c>
      <c r="L4545" s="1" t="s">
        <v>23</v>
      </c>
      <c r="M4545" s="1" t="s">
        <v>23</v>
      </c>
      <c r="N4545" s="1" t="s">
        <v>39</v>
      </c>
      <c r="O4545" s="1" t="s">
        <v>25</v>
      </c>
      <c r="P4545" s="1" t="s">
        <v>51</v>
      </c>
      <c r="Q4545" s="1" t="s">
        <v>27</v>
      </c>
      <c r="R4545">
        <v>164</v>
      </c>
      <c r="S4545" s="1" t="s">
        <v>60</v>
      </c>
      <c r="T4545" s="1" t="s">
        <v>34</v>
      </c>
    </row>
    <row r="4546" spans="1:20" x14ac:dyDescent="0.35">
      <c r="A4546" s="1" t="s">
        <v>5546</v>
      </c>
      <c r="B4546">
        <v>46</v>
      </c>
      <c r="C4546" t="str">
        <f>IF(Family_Data3[[#This Row],[Father_Age]]&gt;45, "Old", IF(Family_Data3[[#This Row],[Father_Age]]&gt;=31, "Middle Age", "Young"))</f>
        <v>Old</v>
      </c>
      <c r="D4546">
        <v>38</v>
      </c>
      <c r="E4546" t="str">
        <f>IF(Family_Data3[[#This Row],[Mother_Age]]&gt;45, "Old", IF(Family_Data3[[#This Row],[Mother_Age]]&gt;=31, "Middle Age", "Young"))</f>
        <v>Middle Age</v>
      </c>
      <c r="F4546">
        <v>177.1</v>
      </c>
      <c r="G4546">
        <v>166.2</v>
      </c>
      <c r="H4546" s="1" t="s">
        <v>19</v>
      </c>
      <c r="I4546" s="1" t="s">
        <v>30</v>
      </c>
      <c r="J4546" s="1" t="s">
        <v>22</v>
      </c>
      <c r="K4546" s="1" t="s">
        <v>22</v>
      </c>
      <c r="L4546" s="1" t="s">
        <v>22</v>
      </c>
      <c r="M4546" s="1" t="s">
        <v>48</v>
      </c>
      <c r="N4546" s="1" t="s">
        <v>36</v>
      </c>
      <c r="O4546" s="1" t="s">
        <v>32</v>
      </c>
      <c r="P4546" s="1" t="s">
        <v>51</v>
      </c>
      <c r="Q4546" s="1" t="s">
        <v>27</v>
      </c>
      <c r="R4546">
        <v>170.1</v>
      </c>
      <c r="S4546" s="1" t="s">
        <v>30</v>
      </c>
      <c r="T4546" s="1" t="s">
        <v>34</v>
      </c>
    </row>
    <row r="4547" spans="1:20" x14ac:dyDescent="0.35">
      <c r="A4547" s="1" t="s">
        <v>5548</v>
      </c>
      <c r="B4547">
        <v>47</v>
      </c>
      <c r="C4547" t="str">
        <f>IF(Family_Data3[[#This Row],[Father_Age]]&gt;45, "Old", IF(Family_Data3[[#This Row],[Father_Age]]&gt;=31, "Middle Age", "Young"))</f>
        <v>Old</v>
      </c>
      <c r="D4547">
        <v>29</v>
      </c>
      <c r="E4547" t="str">
        <f>IF(Family_Data3[[#This Row],[Mother_Age]]&gt;45, "Old", IF(Family_Data3[[#This Row],[Mother_Age]]&gt;=31, "Middle Age", "Young"))</f>
        <v>Young</v>
      </c>
      <c r="F4547">
        <v>168.7</v>
      </c>
      <c r="G4547">
        <v>157.19999999999999</v>
      </c>
      <c r="H4547" s="1" t="s">
        <v>30</v>
      </c>
      <c r="I4547" s="1" t="s">
        <v>20</v>
      </c>
      <c r="J4547" s="1" t="s">
        <v>22</v>
      </c>
      <c r="K4547" s="1" t="s">
        <v>22</v>
      </c>
      <c r="L4547" s="1" t="s">
        <v>23</v>
      </c>
      <c r="M4547" s="1" t="s">
        <v>23</v>
      </c>
      <c r="N4547" s="1" t="s">
        <v>32</v>
      </c>
      <c r="O4547" s="1" t="s">
        <v>25</v>
      </c>
      <c r="P4547" s="1" t="s">
        <v>51</v>
      </c>
      <c r="Q4547" s="1" t="s">
        <v>41</v>
      </c>
      <c r="R4547">
        <v>171.2</v>
      </c>
      <c r="S4547" s="1" t="s">
        <v>38</v>
      </c>
      <c r="T4547" s="1" t="s">
        <v>34</v>
      </c>
    </row>
    <row r="4548" spans="1:20" x14ac:dyDescent="0.35">
      <c r="A4548" s="1" t="s">
        <v>5555</v>
      </c>
      <c r="B4548">
        <v>47</v>
      </c>
      <c r="C4548" t="str">
        <f>IF(Family_Data3[[#This Row],[Father_Age]]&gt;45, "Old", IF(Family_Data3[[#This Row],[Father_Age]]&gt;=31, "Middle Age", "Young"))</f>
        <v>Old</v>
      </c>
      <c r="D4548">
        <v>18</v>
      </c>
      <c r="E4548" t="str">
        <f>IF(Family_Data3[[#This Row],[Mother_Age]]&gt;45, "Old", IF(Family_Data3[[#This Row],[Mother_Age]]&gt;=31, "Middle Age", "Young"))</f>
        <v>Young</v>
      </c>
      <c r="F4548">
        <v>178.9</v>
      </c>
      <c r="G4548">
        <v>172.5</v>
      </c>
      <c r="H4548" s="1" t="s">
        <v>50</v>
      </c>
      <c r="I4548" s="1" t="s">
        <v>20</v>
      </c>
      <c r="J4548" s="1" t="s">
        <v>44</v>
      </c>
      <c r="K4548" s="1" t="s">
        <v>22</v>
      </c>
      <c r="L4548" s="1" t="s">
        <v>48</v>
      </c>
      <c r="M4548" s="1" t="s">
        <v>22</v>
      </c>
      <c r="N4548" s="1" t="s">
        <v>39</v>
      </c>
      <c r="O4548" s="1" t="s">
        <v>36</v>
      </c>
      <c r="P4548" s="1" t="s">
        <v>51</v>
      </c>
      <c r="Q4548" s="1" t="s">
        <v>27</v>
      </c>
      <c r="R4548">
        <v>168.5</v>
      </c>
      <c r="S4548" s="1" t="s">
        <v>20</v>
      </c>
      <c r="T4548" s="1" t="s">
        <v>34</v>
      </c>
    </row>
    <row r="4549" spans="1:20" x14ac:dyDescent="0.35">
      <c r="A4549" s="1" t="s">
        <v>5557</v>
      </c>
      <c r="B4549">
        <v>51</v>
      </c>
      <c r="C4549" t="str">
        <f>IF(Family_Data3[[#This Row],[Father_Age]]&gt;45, "Old", IF(Family_Data3[[#This Row],[Father_Age]]&gt;=31, "Middle Age", "Young"))</f>
        <v>Old</v>
      </c>
      <c r="D4549">
        <v>39</v>
      </c>
      <c r="E4549" t="str">
        <f>IF(Family_Data3[[#This Row],[Mother_Age]]&gt;45, "Old", IF(Family_Data3[[#This Row],[Mother_Age]]&gt;=31, "Middle Age", "Young"))</f>
        <v>Middle Age</v>
      </c>
      <c r="F4549">
        <v>164.4</v>
      </c>
      <c r="G4549">
        <v>155.1</v>
      </c>
      <c r="H4549" s="1" t="s">
        <v>19</v>
      </c>
      <c r="I4549" s="1" t="s">
        <v>19</v>
      </c>
      <c r="J4549" s="1" t="s">
        <v>22</v>
      </c>
      <c r="K4549" s="1" t="s">
        <v>22</v>
      </c>
      <c r="L4549" s="1" t="s">
        <v>22</v>
      </c>
      <c r="M4549" s="1" t="s">
        <v>22</v>
      </c>
      <c r="N4549" s="1" t="s">
        <v>32</v>
      </c>
      <c r="O4549" s="1" t="s">
        <v>25</v>
      </c>
      <c r="P4549" s="1" t="s">
        <v>40</v>
      </c>
      <c r="Q4549" s="1" t="s">
        <v>27</v>
      </c>
      <c r="R4549">
        <v>156.30000000000001</v>
      </c>
      <c r="S4549" s="1" t="s">
        <v>19</v>
      </c>
      <c r="T4549" s="1" t="s">
        <v>34</v>
      </c>
    </row>
    <row r="4550" spans="1:20" x14ac:dyDescent="0.35">
      <c r="A4550" s="1" t="s">
        <v>5560</v>
      </c>
      <c r="B4550">
        <v>52</v>
      </c>
      <c r="C4550" t="str">
        <f>IF(Family_Data3[[#This Row],[Father_Age]]&gt;45, "Old", IF(Family_Data3[[#This Row],[Father_Age]]&gt;=31, "Middle Age", "Young"))</f>
        <v>Old</v>
      </c>
      <c r="D4550">
        <v>40</v>
      </c>
      <c r="E4550" t="str">
        <f>IF(Family_Data3[[#This Row],[Mother_Age]]&gt;45, "Old", IF(Family_Data3[[#This Row],[Mother_Age]]&gt;=31, "Middle Age", "Young"))</f>
        <v>Middle Age</v>
      </c>
      <c r="F4550">
        <v>182.9</v>
      </c>
      <c r="G4550">
        <v>150.1</v>
      </c>
      <c r="H4550" s="1" t="s">
        <v>20</v>
      </c>
      <c r="I4550" s="1" t="s">
        <v>60</v>
      </c>
      <c r="J4550" s="1" t="s">
        <v>44</v>
      </c>
      <c r="K4550" s="1" t="s">
        <v>22</v>
      </c>
      <c r="L4550" s="1" t="s">
        <v>22</v>
      </c>
      <c r="M4550" s="1" t="s">
        <v>48</v>
      </c>
      <c r="N4550" s="1" t="s">
        <v>24</v>
      </c>
      <c r="O4550" s="1" t="s">
        <v>32</v>
      </c>
      <c r="P4550" s="1" t="s">
        <v>51</v>
      </c>
      <c r="Q4550" s="1" t="s">
        <v>27</v>
      </c>
      <c r="R4550">
        <v>158.5</v>
      </c>
      <c r="S4550" s="1" t="s">
        <v>60</v>
      </c>
      <c r="T4550" s="1" t="s">
        <v>34</v>
      </c>
    </row>
    <row r="4551" spans="1:20" x14ac:dyDescent="0.35">
      <c r="A4551" s="1" t="s">
        <v>5563</v>
      </c>
      <c r="B4551">
        <v>52</v>
      </c>
      <c r="C4551" t="str">
        <f>IF(Family_Data3[[#This Row],[Father_Age]]&gt;45, "Old", IF(Family_Data3[[#This Row],[Father_Age]]&gt;=31, "Middle Age", "Young"))</f>
        <v>Old</v>
      </c>
      <c r="D4551">
        <v>46</v>
      </c>
      <c r="E4551" t="str">
        <f>IF(Family_Data3[[#This Row],[Mother_Age]]&gt;45, "Old", IF(Family_Data3[[#This Row],[Mother_Age]]&gt;=31, "Middle Age", "Young"))</f>
        <v>Old</v>
      </c>
      <c r="F4551">
        <v>174.8</v>
      </c>
      <c r="G4551">
        <v>163.30000000000001</v>
      </c>
      <c r="H4551" s="1" t="s">
        <v>19</v>
      </c>
      <c r="I4551" s="1" t="s">
        <v>19</v>
      </c>
      <c r="J4551" s="1" t="s">
        <v>22</v>
      </c>
      <c r="K4551" s="1" t="s">
        <v>44</v>
      </c>
      <c r="L4551" s="1" t="s">
        <v>23</v>
      </c>
      <c r="M4551" s="1" t="s">
        <v>22</v>
      </c>
      <c r="N4551" s="1" t="s">
        <v>39</v>
      </c>
      <c r="O4551" s="1" t="s">
        <v>25</v>
      </c>
      <c r="P4551" s="1" t="s">
        <v>40</v>
      </c>
      <c r="Q4551" s="1" t="s">
        <v>27</v>
      </c>
      <c r="R4551">
        <v>156.6</v>
      </c>
      <c r="S4551" s="1" t="s">
        <v>19</v>
      </c>
      <c r="T4551" s="1" t="s">
        <v>28</v>
      </c>
    </row>
    <row r="4552" spans="1:20" x14ac:dyDescent="0.35">
      <c r="A4552" s="1" t="s">
        <v>5567</v>
      </c>
      <c r="B4552">
        <v>54</v>
      </c>
      <c r="C4552" t="str">
        <f>IF(Family_Data3[[#This Row],[Father_Age]]&gt;45, "Old", IF(Family_Data3[[#This Row],[Father_Age]]&gt;=31, "Middle Age", "Young"))</f>
        <v>Old</v>
      </c>
      <c r="D4552">
        <v>40</v>
      </c>
      <c r="E4552" t="str">
        <f>IF(Family_Data3[[#This Row],[Mother_Age]]&gt;45, "Old", IF(Family_Data3[[#This Row],[Mother_Age]]&gt;=31, "Middle Age", "Young"))</f>
        <v>Middle Age</v>
      </c>
      <c r="F4552">
        <v>183.9</v>
      </c>
      <c r="G4552">
        <v>151.4</v>
      </c>
      <c r="H4552" s="1" t="s">
        <v>19</v>
      </c>
      <c r="I4552" s="1" t="s">
        <v>19</v>
      </c>
      <c r="J4552" s="1" t="s">
        <v>22</v>
      </c>
      <c r="K4552" s="1" t="s">
        <v>22</v>
      </c>
      <c r="L4552" s="1" t="s">
        <v>23</v>
      </c>
      <c r="M4552" s="1" t="s">
        <v>23</v>
      </c>
      <c r="N4552" s="1" t="s">
        <v>39</v>
      </c>
      <c r="O4552" s="1" t="s">
        <v>39</v>
      </c>
      <c r="P4552" s="1" t="s">
        <v>51</v>
      </c>
      <c r="Q4552" s="1" t="s">
        <v>27</v>
      </c>
      <c r="R4552">
        <v>159.1</v>
      </c>
      <c r="S4552" s="1" t="s">
        <v>19</v>
      </c>
      <c r="T4552" s="1" t="s">
        <v>34</v>
      </c>
    </row>
    <row r="4553" spans="1:20" x14ac:dyDescent="0.35">
      <c r="A4553" s="1" t="s">
        <v>5569</v>
      </c>
      <c r="B4553">
        <v>55</v>
      </c>
      <c r="C4553" t="str">
        <f>IF(Family_Data3[[#This Row],[Father_Age]]&gt;45, "Old", IF(Family_Data3[[#This Row],[Father_Age]]&gt;=31, "Middle Age", "Young"))</f>
        <v>Old</v>
      </c>
      <c r="D4553">
        <v>48</v>
      </c>
      <c r="E4553" t="str">
        <f>IF(Family_Data3[[#This Row],[Mother_Age]]&gt;45, "Old", IF(Family_Data3[[#This Row],[Mother_Age]]&gt;=31, "Middle Age", "Young"))</f>
        <v>Old</v>
      </c>
      <c r="F4553">
        <v>175.5</v>
      </c>
      <c r="G4553">
        <v>151.6</v>
      </c>
      <c r="H4553" s="1" t="s">
        <v>20</v>
      </c>
      <c r="I4553" s="1" t="s">
        <v>20</v>
      </c>
      <c r="J4553" s="1" t="s">
        <v>44</v>
      </c>
      <c r="K4553" s="1" t="s">
        <v>44</v>
      </c>
      <c r="L4553" s="1" t="s">
        <v>22</v>
      </c>
      <c r="M4553" s="1" t="s">
        <v>48</v>
      </c>
      <c r="N4553" s="1" t="s">
        <v>32</v>
      </c>
      <c r="O4553" s="1" t="s">
        <v>39</v>
      </c>
      <c r="P4553" s="1" t="s">
        <v>51</v>
      </c>
      <c r="Q4553" s="1" t="s">
        <v>27</v>
      </c>
      <c r="R4553">
        <v>154.5</v>
      </c>
      <c r="S4553" s="1" t="s">
        <v>20</v>
      </c>
      <c r="T4553" s="1" t="s">
        <v>34</v>
      </c>
    </row>
    <row r="4554" spans="1:20" x14ac:dyDescent="0.35">
      <c r="A4554" s="1" t="s">
        <v>5571</v>
      </c>
      <c r="B4554">
        <v>55</v>
      </c>
      <c r="C4554" t="str">
        <f>IF(Family_Data3[[#This Row],[Father_Age]]&gt;45, "Old", IF(Family_Data3[[#This Row],[Father_Age]]&gt;=31, "Middle Age", "Young"))</f>
        <v>Old</v>
      </c>
      <c r="D4554">
        <v>35</v>
      </c>
      <c r="E4554" t="str">
        <f>IF(Family_Data3[[#This Row],[Mother_Age]]&gt;45, "Old", IF(Family_Data3[[#This Row],[Mother_Age]]&gt;=31, "Middle Age", "Young"))</f>
        <v>Middle Age</v>
      </c>
      <c r="F4554">
        <v>185.9</v>
      </c>
      <c r="G4554">
        <v>156.80000000000001</v>
      </c>
      <c r="H4554" s="1" t="s">
        <v>30</v>
      </c>
      <c r="I4554" s="1" t="s">
        <v>30</v>
      </c>
      <c r="J4554" s="1" t="s">
        <v>31</v>
      </c>
      <c r="K4554" s="1" t="s">
        <v>22</v>
      </c>
      <c r="L4554" s="1" t="s">
        <v>23</v>
      </c>
      <c r="M4554" s="1" t="s">
        <v>23</v>
      </c>
      <c r="N4554" s="1" t="s">
        <v>32</v>
      </c>
      <c r="O4554" s="1" t="s">
        <v>24</v>
      </c>
      <c r="P4554" s="1" t="s">
        <v>51</v>
      </c>
      <c r="Q4554" s="1" t="s">
        <v>41</v>
      </c>
      <c r="R4554">
        <v>183</v>
      </c>
      <c r="S4554" s="1" t="s">
        <v>42</v>
      </c>
      <c r="T4554" s="1" t="s">
        <v>34</v>
      </c>
    </row>
    <row r="4555" spans="1:20" x14ac:dyDescent="0.35">
      <c r="A4555" s="1" t="s">
        <v>5580</v>
      </c>
      <c r="B4555">
        <v>48</v>
      </c>
      <c r="C4555" t="str">
        <f>IF(Family_Data3[[#This Row],[Father_Age]]&gt;45, "Old", IF(Family_Data3[[#This Row],[Father_Age]]&gt;=31, "Middle Age", "Young"))</f>
        <v>Old</v>
      </c>
      <c r="D4555">
        <v>37</v>
      </c>
      <c r="E4555" t="str">
        <f>IF(Family_Data3[[#This Row],[Mother_Age]]&gt;45, "Old", IF(Family_Data3[[#This Row],[Mother_Age]]&gt;=31, "Middle Age", "Young"))</f>
        <v>Middle Age</v>
      </c>
      <c r="F4555">
        <v>173.1</v>
      </c>
      <c r="G4555">
        <v>158.1</v>
      </c>
      <c r="H4555" s="1" t="s">
        <v>42</v>
      </c>
      <c r="I4555" s="1" t="s">
        <v>19</v>
      </c>
      <c r="J4555" s="1" t="s">
        <v>22</v>
      </c>
      <c r="K4555" s="1" t="s">
        <v>44</v>
      </c>
      <c r="L4555" s="1" t="s">
        <v>23</v>
      </c>
      <c r="M4555" s="1" t="s">
        <v>22</v>
      </c>
      <c r="N4555" s="1" t="s">
        <v>25</v>
      </c>
      <c r="O4555" s="1" t="s">
        <v>32</v>
      </c>
      <c r="P4555" s="1" t="s">
        <v>33</v>
      </c>
      <c r="Q4555" s="1" t="s">
        <v>27</v>
      </c>
      <c r="R4555">
        <v>154.19999999999999</v>
      </c>
      <c r="S4555" s="1" t="s">
        <v>42</v>
      </c>
      <c r="T4555" s="1" t="s">
        <v>28</v>
      </c>
    </row>
    <row r="4556" spans="1:20" x14ac:dyDescent="0.35">
      <c r="A4556" s="1" t="s">
        <v>5581</v>
      </c>
      <c r="B4556">
        <v>47</v>
      </c>
      <c r="C4556" t="str">
        <f>IF(Family_Data3[[#This Row],[Father_Age]]&gt;45, "Old", IF(Family_Data3[[#This Row],[Father_Age]]&gt;=31, "Middle Age", "Young"))</f>
        <v>Old</v>
      </c>
      <c r="D4556">
        <v>41</v>
      </c>
      <c r="E4556" t="str">
        <f>IF(Family_Data3[[#This Row],[Mother_Age]]&gt;45, "Old", IF(Family_Data3[[#This Row],[Mother_Age]]&gt;=31, "Middle Age", "Young"))</f>
        <v>Middle Age</v>
      </c>
      <c r="F4556">
        <v>187</v>
      </c>
      <c r="G4556">
        <v>149.9</v>
      </c>
      <c r="H4556" s="1" t="s">
        <v>42</v>
      </c>
      <c r="I4556" s="1" t="s">
        <v>50</v>
      </c>
      <c r="J4556" s="1" t="s">
        <v>22</v>
      </c>
      <c r="K4556" s="1" t="s">
        <v>22</v>
      </c>
      <c r="L4556" s="1" t="s">
        <v>48</v>
      </c>
      <c r="M4556" s="1" t="s">
        <v>22</v>
      </c>
      <c r="N4556" s="1" t="s">
        <v>32</v>
      </c>
      <c r="O4556" s="1" t="s">
        <v>36</v>
      </c>
      <c r="P4556" s="1" t="s">
        <v>51</v>
      </c>
      <c r="Q4556" s="1" t="s">
        <v>41</v>
      </c>
      <c r="R4556">
        <v>177.4</v>
      </c>
      <c r="S4556" s="1" t="s">
        <v>38</v>
      </c>
      <c r="T4556" s="1" t="s">
        <v>34</v>
      </c>
    </row>
    <row r="4557" spans="1:20" x14ac:dyDescent="0.35">
      <c r="A4557" s="1" t="s">
        <v>5592</v>
      </c>
      <c r="B4557">
        <v>52</v>
      </c>
      <c r="C4557" t="str">
        <f>IF(Family_Data3[[#This Row],[Father_Age]]&gt;45, "Old", IF(Family_Data3[[#This Row],[Father_Age]]&gt;=31, "Middle Age", "Young"))</f>
        <v>Old</v>
      </c>
      <c r="D4557">
        <v>36</v>
      </c>
      <c r="E4557" t="str">
        <f>IF(Family_Data3[[#This Row],[Mother_Age]]&gt;45, "Old", IF(Family_Data3[[#This Row],[Mother_Age]]&gt;=31, "Middle Age", "Young"))</f>
        <v>Middle Age</v>
      </c>
      <c r="F4557">
        <v>177.5</v>
      </c>
      <c r="G4557">
        <v>170.1</v>
      </c>
      <c r="H4557" s="1" t="s">
        <v>30</v>
      </c>
      <c r="I4557" s="1" t="s">
        <v>20</v>
      </c>
      <c r="J4557" s="1" t="s">
        <v>22</v>
      </c>
      <c r="K4557" s="1" t="s">
        <v>22</v>
      </c>
      <c r="L4557" s="1" t="s">
        <v>48</v>
      </c>
      <c r="M4557" s="1" t="s">
        <v>23</v>
      </c>
      <c r="N4557" s="1" t="s">
        <v>39</v>
      </c>
      <c r="O4557" s="1" t="s">
        <v>25</v>
      </c>
      <c r="P4557" s="1" t="s">
        <v>51</v>
      </c>
      <c r="Q4557" s="1" t="s">
        <v>41</v>
      </c>
      <c r="R4557">
        <v>180.8</v>
      </c>
      <c r="S4557" s="1" t="s">
        <v>60</v>
      </c>
      <c r="T4557" s="1" t="s">
        <v>34</v>
      </c>
    </row>
    <row r="4558" spans="1:20" x14ac:dyDescent="0.35">
      <c r="A4558" s="1" t="s">
        <v>5601</v>
      </c>
      <c r="B4558">
        <v>49</v>
      </c>
      <c r="C4558" t="str">
        <f>IF(Family_Data3[[#This Row],[Father_Age]]&gt;45, "Old", IF(Family_Data3[[#This Row],[Father_Age]]&gt;=31, "Middle Age", "Young"))</f>
        <v>Old</v>
      </c>
      <c r="D4558">
        <v>25</v>
      </c>
      <c r="E4558" t="str">
        <f>IF(Family_Data3[[#This Row],[Mother_Age]]&gt;45, "Old", IF(Family_Data3[[#This Row],[Mother_Age]]&gt;=31, "Middle Age", "Young"))</f>
        <v>Young</v>
      </c>
      <c r="F4558">
        <v>178.4</v>
      </c>
      <c r="G4558">
        <v>159.1</v>
      </c>
      <c r="H4558" s="1" t="s">
        <v>19</v>
      </c>
      <c r="I4558" s="1" t="s">
        <v>60</v>
      </c>
      <c r="J4558" s="1" t="s">
        <v>62</v>
      </c>
      <c r="K4558" s="1" t="s">
        <v>21</v>
      </c>
      <c r="L4558" s="1" t="s">
        <v>48</v>
      </c>
      <c r="M4558" s="1" t="s">
        <v>22</v>
      </c>
      <c r="N4558" s="1" t="s">
        <v>32</v>
      </c>
      <c r="O4558" s="1" t="s">
        <v>36</v>
      </c>
      <c r="P4558" s="1" t="s">
        <v>40</v>
      </c>
      <c r="Q4558" s="1" t="s">
        <v>41</v>
      </c>
      <c r="R4558">
        <v>179.7</v>
      </c>
      <c r="S4558" s="1" t="s">
        <v>30</v>
      </c>
      <c r="T4558" s="1" t="s">
        <v>34</v>
      </c>
    </row>
    <row r="4559" spans="1:20" x14ac:dyDescent="0.35">
      <c r="A4559" s="1" t="s">
        <v>5604</v>
      </c>
      <c r="B4559">
        <v>52</v>
      </c>
      <c r="C4559" t="str">
        <f>IF(Family_Data3[[#This Row],[Father_Age]]&gt;45, "Old", IF(Family_Data3[[#This Row],[Father_Age]]&gt;=31, "Middle Age", "Young"))</f>
        <v>Old</v>
      </c>
      <c r="D4559">
        <v>36</v>
      </c>
      <c r="E4559" t="str">
        <f>IF(Family_Data3[[#This Row],[Mother_Age]]&gt;45, "Old", IF(Family_Data3[[#This Row],[Mother_Age]]&gt;=31, "Middle Age", "Young"))</f>
        <v>Middle Age</v>
      </c>
      <c r="F4559">
        <v>166.5</v>
      </c>
      <c r="G4559">
        <v>151.30000000000001</v>
      </c>
      <c r="H4559" s="1" t="s">
        <v>30</v>
      </c>
      <c r="I4559" s="1" t="s">
        <v>19</v>
      </c>
      <c r="J4559" s="1" t="s">
        <v>22</v>
      </c>
      <c r="K4559" s="1" t="s">
        <v>22</v>
      </c>
      <c r="L4559" s="1" t="s">
        <v>23</v>
      </c>
      <c r="M4559" s="1" t="s">
        <v>48</v>
      </c>
      <c r="N4559" s="1" t="s">
        <v>36</v>
      </c>
      <c r="O4559" s="1" t="s">
        <v>25</v>
      </c>
      <c r="P4559" s="1" t="s">
        <v>51</v>
      </c>
      <c r="Q4559" s="1" t="s">
        <v>27</v>
      </c>
      <c r="R4559">
        <v>149.80000000000001</v>
      </c>
      <c r="S4559" s="1" t="s">
        <v>42</v>
      </c>
      <c r="T4559" s="1" t="s">
        <v>34</v>
      </c>
    </row>
    <row r="4560" spans="1:20" x14ac:dyDescent="0.35">
      <c r="A4560" s="1" t="s">
        <v>5608</v>
      </c>
      <c r="B4560">
        <v>53</v>
      </c>
      <c r="C4560" t="str">
        <f>IF(Family_Data3[[#This Row],[Father_Age]]&gt;45, "Old", IF(Family_Data3[[#This Row],[Father_Age]]&gt;=31, "Middle Age", "Young"))</f>
        <v>Old</v>
      </c>
      <c r="D4560">
        <v>21</v>
      </c>
      <c r="E4560" t="str">
        <f>IF(Family_Data3[[#This Row],[Mother_Age]]&gt;45, "Old", IF(Family_Data3[[#This Row],[Mother_Age]]&gt;=31, "Middle Age", "Young"))</f>
        <v>Young</v>
      </c>
      <c r="F4560">
        <v>171.5</v>
      </c>
      <c r="G4560">
        <v>166.2</v>
      </c>
      <c r="H4560" s="1" t="s">
        <v>30</v>
      </c>
      <c r="I4560" s="1" t="s">
        <v>20</v>
      </c>
      <c r="J4560" s="1" t="s">
        <v>62</v>
      </c>
      <c r="K4560" s="1" t="s">
        <v>21</v>
      </c>
      <c r="L4560" s="1" t="s">
        <v>22</v>
      </c>
      <c r="M4560" s="1" t="s">
        <v>22</v>
      </c>
      <c r="N4560" s="1" t="s">
        <v>24</v>
      </c>
      <c r="O4560" s="1" t="s">
        <v>32</v>
      </c>
      <c r="P4560" s="1" t="s">
        <v>45</v>
      </c>
      <c r="Q4560" s="1" t="s">
        <v>41</v>
      </c>
      <c r="R4560">
        <v>179.3</v>
      </c>
      <c r="S4560" s="1" t="s">
        <v>38</v>
      </c>
      <c r="T4560" s="1" t="s">
        <v>34</v>
      </c>
    </row>
    <row r="4561" spans="1:20" x14ac:dyDescent="0.35">
      <c r="A4561" s="1" t="s">
        <v>5611</v>
      </c>
      <c r="B4561">
        <v>47</v>
      </c>
      <c r="C4561" t="str">
        <f>IF(Family_Data3[[#This Row],[Father_Age]]&gt;45, "Old", IF(Family_Data3[[#This Row],[Father_Age]]&gt;=31, "Middle Age", "Young"))</f>
        <v>Old</v>
      </c>
      <c r="D4561">
        <v>18</v>
      </c>
      <c r="E4561" t="str">
        <f>IF(Family_Data3[[#This Row],[Mother_Age]]&gt;45, "Old", IF(Family_Data3[[#This Row],[Mother_Age]]&gt;=31, "Middle Age", "Young"))</f>
        <v>Young</v>
      </c>
      <c r="F4561">
        <v>172.2</v>
      </c>
      <c r="G4561">
        <v>160.4</v>
      </c>
      <c r="H4561" s="1" t="s">
        <v>20</v>
      </c>
      <c r="I4561" s="1" t="s">
        <v>19</v>
      </c>
      <c r="J4561" s="1" t="s">
        <v>62</v>
      </c>
      <c r="K4561" s="1" t="s">
        <v>21</v>
      </c>
      <c r="L4561" s="1" t="s">
        <v>23</v>
      </c>
      <c r="M4561" s="1" t="s">
        <v>22</v>
      </c>
      <c r="N4561" s="1" t="s">
        <v>24</v>
      </c>
      <c r="O4561" s="1" t="s">
        <v>36</v>
      </c>
      <c r="P4561" s="1" t="s">
        <v>51</v>
      </c>
      <c r="Q4561" s="1" t="s">
        <v>41</v>
      </c>
      <c r="R4561">
        <v>166.8</v>
      </c>
      <c r="S4561" s="1" t="s">
        <v>50</v>
      </c>
      <c r="T4561" s="1" t="s">
        <v>34</v>
      </c>
    </row>
    <row r="4562" spans="1:20" x14ac:dyDescent="0.35">
      <c r="A4562" s="1" t="s">
        <v>5612</v>
      </c>
      <c r="B4562">
        <v>55</v>
      </c>
      <c r="C4562" t="str">
        <f>IF(Family_Data3[[#This Row],[Father_Age]]&gt;45, "Old", IF(Family_Data3[[#This Row],[Father_Age]]&gt;=31, "Middle Age", "Young"))</f>
        <v>Old</v>
      </c>
      <c r="D4562">
        <v>32</v>
      </c>
      <c r="E4562" t="str">
        <f>IF(Family_Data3[[#This Row],[Mother_Age]]&gt;45, "Old", IF(Family_Data3[[#This Row],[Mother_Age]]&gt;=31, "Middle Age", "Young"))</f>
        <v>Middle Age</v>
      </c>
      <c r="F4562">
        <v>155</v>
      </c>
      <c r="G4562">
        <v>160.4</v>
      </c>
      <c r="H4562" s="1" t="s">
        <v>20</v>
      </c>
      <c r="I4562" s="1" t="s">
        <v>19</v>
      </c>
      <c r="J4562" s="1" t="s">
        <v>22</v>
      </c>
      <c r="K4562" s="1" t="s">
        <v>22</v>
      </c>
      <c r="L4562" s="1" t="s">
        <v>22</v>
      </c>
      <c r="M4562" s="1" t="s">
        <v>23</v>
      </c>
      <c r="N4562" s="1" t="s">
        <v>24</v>
      </c>
      <c r="O4562" s="1" t="s">
        <v>36</v>
      </c>
      <c r="P4562" s="1" t="s">
        <v>65</v>
      </c>
      <c r="Q4562" s="1" t="s">
        <v>27</v>
      </c>
      <c r="R4562">
        <v>150.69999999999999</v>
      </c>
      <c r="S4562" s="1" t="s">
        <v>20</v>
      </c>
      <c r="T4562" s="1" t="s">
        <v>28</v>
      </c>
    </row>
    <row r="4563" spans="1:20" x14ac:dyDescent="0.35">
      <c r="A4563" s="1" t="s">
        <v>5626</v>
      </c>
      <c r="B4563">
        <v>55</v>
      </c>
      <c r="C4563" t="str">
        <f>IF(Family_Data3[[#This Row],[Father_Age]]&gt;45, "Old", IF(Family_Data3[[#This Row],[Father_Age]]&gt;=31, "Middle Age", "Young"))</f>
        <v>Old</v>
      </c>
      <c r="D4563">
        <v>48</v>
      </c>
      <c r="E4563" t="str">
        <f>IF(Family_Data3[[#This Row],[Mother_Age]]&gt;45, "Old", IF(Family_Data3[[#This Row],[Mother_Age]]&gt;=31, "Middle Age", "Young"))</f>
        <v>Old</v>
      </c>
      <c r="F4563">
        <v>192.3</v>
      </c>
      <c r="G4563">
        <v>171.3</v>
      </c>
      <c r="H4563" s="1" t="s">
        <v>30</v>
      </c>
      <c r="I4563" s="1" t="s">
        <v>19</v>
      </c>
      <c r="J4563" s="1" t="s">
        <v>21</v>
      </c>
      <c r="K4563" s="1" t="s">
        <v>31</v>
      </c>
      <c r="L4563" s="1" t="s">
        <v>23</v>
      </c>
      <c r="M4563" s="1" t="s">
        <v>23</v>
      </c>
      <c r="N4563" s="1" t="s">
        <v>24</v>
      </c>
      <c r="O4563" s="1" t="s">
        <v>25</v>
      </c>
      <c r="P4563" s="1" t="s">
        <v>33</v>
      </c>
      <c r="Q4563" s="1" t="s">
        <v>41</v>
      </c>
      <c r="R4563">
        <v>183.4</v>
      </c>
      <c r="S4563" s="1" t="s">
        <v>30</v>
      </c>
      <c r="T4563" s="1" t="s">
        <v>28</v>
      </c>
    </row>
    <row r="4564" spans="1:20" x14ac:dyDescent="0.35">
      <c r="A4564" s="1" t="s">
        <v>5630</v>
      </c>
      <c r="B4564">
        <v>53</v>
      </c>
      <c r="C4564" t="str">
        <f>IF(Family_Data3[[#This Row],[Father_Age]]&gt;45, "Old", IF(Family_Data3[[#This Row],[Father_Age]]&gt;=31, "Middle Age", "Young"))</f>
        <v>Old</v>
      </c>
      <c r="D4564">
        <v>41</v>
      </c>
      <c r="E4564" t="str">
        <f>IF(Family_Data3[[#This Row],[Mother_Age]]&gt;45, "Old", IF(Family_Data3[[#This Row],[Mother_Age]]&gt;=31, "Middle Age", "Young"))</f>
        <v>Middle Age</v>
      </c>
      <c r="F4564">
        <v>172.1</v>
      </c>
      <c r="G4564">
        <v>157.5</v>
      </c>
      <c r="H4564" s="1" t="s">
        <v>30</v>
      </c>
      <c r="I4564" s="1" t="s">
        <v>42</v>
      </c>
      <c r="J4564" s="1" t="s">
        <v>22</v>
      </c>
      <c r="K4564" s="1" t="s">
        <v>22</v>
      </c>
      <c r="L4564" s="1" t="s">
        <v>22</v>
      </c>
      <c r="M4564" s="1" t="s">
        <v>22</v>
      </c>
      <c r="N4564" s="1" t="s">
        <v>39</v>
      </c>
      <c r="O4564" s="1" t="s">
        <v>25</v>
      </c>
      <c r="P4564" s="1" t="s">
        <v>51</v>
      </c>
      <c r="Q4564" s="1" t="s">
        <v>27</v>
      </c>
      <c r="R4564">
        <v>163.80000000000001</v>
      </c>
      <c r="S4564" s="1" t="s">
        <v>30</v>
      </c>
      <c r="T4564" s="1" t="s">
        <v>28</v>
      </c>
    </row>
    <row r="4565" spans="1:20" x14ac:dyDescent="0.35">
      <c r="A4565" s="1" t="s">
        <v>5633</v>
      </c>
      <c r="B4565">
        <v>55</v>
      </c>
      <c r="C4565" t="str">
        <f>IF(Family_Data3[[#This Row],[Father_Age]]&gt;45, "Old", IF(Family_Data3[[#This Row],[Father_Age]]&gt;=31, "Middle Age", "Young"))</f>
        <v>Old</v>
      </c>
      <c r="D4565">
        <v>25</v>
      </c>
      <c r="E4565" t="str">
        <f>IF(Family_Data3[[#This Row],[Mother_Age]]&gt;45, "Old", IF(Family_Data3[[#This Row],[Mother_Age]]&gt;=31, "Middle Age", "Young"))</f>
        <v>Young</v>
      </c>
      <c r="F4565">
        <v>179.2</v>
      </c>
      <c r="G4565">
        <v>154.4</v>
      </c>
      <c r="H4565" s="1" t="s">
        <v>50</v>
      </c>
      <c r="I4565" s="1" t="s">
        <v>30</v>
      </c>
      <c r="J4565" s="1" t="s">
        <v>44</v>
      </c>
      <c r="K4565" s="1" t="s">
        <v>22</v>
      </c>
      <c r="L4565" s="1" t="s">
        <v>22</v>
      </c>
      <c r="M4565" s="1" t="s">
        <v>48</v>
      </c>
      <c r="N4565" s="1" t="s">
        <v>39</v>
      </c>
      <c r="O4565" s="1" t="s">
        <v>25</v>
      </c>
      <c r="P4565" s="1" t="s">
        <v>65</v>
      </c>
      <c r="Q4565" s="1" t="s">
        <v>27</v>
      </c>
      <c r="R4565">
        <v>156.69999999999999</v>
      </c>
      <c r="S4565" s="1" t="s">
        <v>38</v>
      </c>
      <c r="T4565" s="1" t="s">
        <v>28</v>
      </c>
    </row>
    <row r="4566" spans="1:20" x14ac:dyDescent="0.35">
      <c r="A4566" s="1" t="s">
        <v>5637</v>
      </c>
      <c r="B4566">
        <v>49</v>
      </c>
      <c r="C4566" t="str">
        <f>IF(Family_Data3[[#This Row],[Father_Age]]&gt;45, "Old", IF(Family_Data3[[#This Row],[Father_Age]]&gt;=31, "Middle Age", "Young"))</f>
        <v>Old</v>
      </c>
      <c r="D4566">
        <v>28</v>
      </c>
      <c r="E4566" t="str">
        <f>IF(Family_Data3[[#This Row],[Mother_Age]]&gt;45, "Old", IF(Family_Data3[[#This Row],[Mother_Age]]&gt;=31, "Middle Age", "Young"))</f>
        <v>Young</v>
      </c>
      <c r="F4566">
        <v>170.3</v>
      </c>
      <c r="G4566">
        <v>156.5</v>
      </c>
      <c r="H4566" s="1" t="s">
        <v>19</v>
      </c>
      <c r="I4566" s="1" t="s">
        <v>30</v>
      </c>
      <c r="J4566" s="1" t="s">
        <v>22</v>
      </c>
      <c r="K4566" s="1" t="s">
        <v>21</v>
      </c>
      <c r="L4566" s="1" t="s">
        <v>22</v>
      </c>
      <c r="M4566" s="1" t="s">
        <v>22</v>
      </c>
      <c r="N4566" s="1" t="s">
        <v>32</v>
      </c>
      <c r="O4566" s="1" t="s">
        <v>39</v>
      </c>
      <c r="P4566" s="1" t="s">
        <v>26</v>
      </c>
      <c r="Q4566" s="1" t="s">
        <v>27</v>
      </c>
      <c r="R4566">
        <v>154.69999999999999</v>
      </c>
      <c r="S4566" s="1" t="s">
        <v>42</v>
      </c>
      <c r="T4566" s="1" t="s">
        <v>28</v>
      </c>
    </row>
    <row r="4567" spans="1:20" x14ac:dyDescent="0.35">
      <c r="A4567" s="1" t="s">
        <v>5639</v>
      </c>
      <c r="B4567">
        <v>51</v>
      </c>
      <c r="C4567" t="str">
        <f>IF(Family_Data3[[#This Row],[Father_Age]]&gt;45, "Old", IF(Family_Data3[[#This Row],[Father_Age]]&gt;=31, "Middle Age", "Young"))</f>
        <v>Old</v>
      </c>
      <c r="D4567">
        <v>47</v>
      </c>
      <c r="E4567" t="str">
        <f>IF(Family_Data3[[#This Row],[Mother_Age]]&gt;45, "Old", IF(Family_Data3[[#This Row],[Mother_Age]]&gt;=31, "Middle Age", "Young"))</f>
        <v>Old</v>
      </c>
      <c r="F4567">
        <v>166.8</v>
      </c>
      <c r="G4567">
        <v>167.2</v>
      </c>
      <c r="H4567" s="1" t="s">
        <v>19</v>
      </c>
      <c r="I4567" s="1" t="s">
        <v>20</v>
      </c>
      <c r="J4567" s="1" t="s">
        <v>31</v>
      </c>
      <c r="K4567" s="1" t="s">
        <v>22</v>
      </c>
      <c r="L4567" s="1" t="s">
        <v>23</v>
      </c>
      <c r="M4567" s="1" t="s">
        <v>22</v>
      </c>
      <c r="N4567" s="1" t="s">
        <v>32</v>
      </c>
      <c r="O4567" s="1" t="s">
        <v>39</v>
      </c>
      <c r="P4567" s="1" t="s">
        <v>51</v>
      </c>
      <c r="Q4567" s="1" t="s">
        <v>27</v>
      </c>
      <c r="R4567">
        <v>163.80000000000001</v>
      </c>
      <c r="S4567" s="1" t="s">
        <v>50</v>
      </c>
      <c r="T4567" s="1" t="s">
        <v>34</v>
      </c>
    </row>
    <row r="4568" spans="1:20" x14ac:dyDescent="0.35">
      <c r="A4568" s="1" t="s">
        <v>5643</v>
      </c>
      <c r="B4568">
        <v>46</v>
      </c>
      <c r="C4568" t="str">
        <f>IF(Family_Data3[[#This Row],[Father_Age]]&gt;45, "Old", IF(Family_Data3[[#This Row],[Father_Age]]&gt;=31, "Middle Age", "Young"))</f>
        <v>Old</v>
      </c>
      <c r="D4568">
        <v>26</v>
      </c>
      <c r="E4568" t="str">
        <f>IF(Family_Data3[[#This Row],[Mother_Age]]&gt;45, "Old", IF(Family_Data3[[#This Row],[Mother_Age]]&gt;=31, "Middle Age", "Young"))</f>
        <v>Young</v>
      </c>
      <c r="F4568">
        <v>174.3</v>
      </c>
      <c r="G4568">
        <v>165.5</v>
      </c>
      <c r="H4568" s="1" t="s">
        <v>42</v>
      </c>
      <c r="I4568" s="1" t="s">
        <v>42</v>
      </c>
      <c r="J4568" s="1" t="s">
        <v>22</v>
      </c>
      <c r="K4568" s="1" t="s">
        <v>22</v>
      </c>
      <c r="L4568" s="1" t="s">
        <v>22</v>
      </c>
      <c r="M4568" s="1" t="s">
        <v>23</v>
      </c>
      <c r="N4568" s="1" t="s">
        <v>36</v>
      </c>
      <c r="O4568" s="1" t="s">
        <v>32</v>
      </c>
      <c r="P4568" s="1" t="s">
        <v>26</v>
      </c>
      <c r="Q4568" s="1" t="s">
        <v>41</v>
      </c>
      <c r="R4568">
        <v>170.8</v>
      </c>
      <c r="S4568" s="1" t="s">
        <v>42</v>
      </c>
      <c r="T4568" s="1" t="s">
        <v>28</v>
      </c>
    </row>
    <row r="4569" spans="1:20" x14ac:dyDescent="0.35">
      <c r="A4569" s="1" t="s">
        <v>5654</v>
      </c>
      <c r="B4569">
        <v>48</v>
      </c>
      <c r="C4569" t="str">
        <f>IF(Family_Data3[[#This Row],[Father_Age]]&gt;45, "Old", IF(Family_Data3[[#This Row],[Father_Age]]&gt;=31, "Middle Age", "Young"))</f>
        <v>Old</v>
      </c>
      <c r="D4569">
        <v>23</v>
      </c>
      <c r="E4569" t="str">
        <f>IF(Family_Data3[[#This Row],[Mother_Age]]&gt;45, "Old", IF(Family_Data3[[#This Row],[Mother_Age]]&gt;=31, "Middle Age", "Young"))</f>
        <v>Young</v>
      </c>
      <c r="F4569">
        <v>165.9</v>
      </c>
      <c r="G4569">
        <v>157.6</v>
      </c>
      <c r="H4569" s="1" t="s">
        <v>30</v>
      </c>
      <c r="I4569" s="1" t="s">
        <v>20</v>
      </c>
      <c r="J4569" s="1" t="s">
        <v>22</v>
      </c>
      <c r="K4569" s="1" t="s">
        <v>44</v>
      </c>
      <c r="L4569" s="1" t="s">
        <v>23</v>
      </c>
      <c r="M4569" s="1" t="s">
        <v>23</v>
      </c>
      <c r="N4569" s="1" t="s">
        <v>24</v>
      </c>
      <c r="O4569" s="1" t="s">
        <v>24</v>
      </c>
      <c r="P4569" s="1" t="s">
        <v>33</v>
      </c>
      <c r="Q4569" s="1" t="s">
        <v>27</v>
      </c>
      <c r="R4569">
        <v>163.4</v>
      </c>
      <c r="S4569" s="1" t="s">
        <v>60</v>
      </c>
      <c r="T4569" s="1" t="s">
        <v>34</v>
      </c>
    </row>
    <row r="4570" spans="1:20" x14ac:dyDescent="0.35">
      <c r="A4570" s="1" t="s">
        <v>5664</v>
      </c>
      <c r="B4570">
        <v>54</v>
      </c>
      <c r="C4570" t="str">
        <f>IF(Family_Data3[[#This Row],[Father_Age]]&gt;45, "Old", IF(Family_Data3[[#This Row],[Father_Age]]&gt;=31, "Middle Age", "Young"))</f>
        <v>Old</v>
      </c>
      <c r="D4570">
        <v>40</v>
      </c>
      <c r="E4570" t="str">
        <f>IF(Family_Data3[[#This Row],[Mother_Age]]&gt;45, "Old", IF(Family_Data3[[#This Row],[Mother_Age]]&gt;=31, "Middle Age", "Young"))</f>
        <v>Middle Age</v>
      </c>
      <c r="F4570">
        <v>182.5</v>
      </c>
      <c r="G4570">
        <v>170.5</v>
      </c>
      <c r="H4570" s="1" t="s">
        <v>50</v>
      </c>
      <c r="I4570" s="1" t="s">
        <v>60</v>
      </c>
      <c r="J4570" s="1" t="s">
        <v>22</v>
      </c>
      <c r="K4570" s="1" t="s">
        <v>31</v>
      </c>
      <c r="L4570" s="1" t="s">
        <v>22</v>
      </c>
      <c r="M4570" s="1" t="s">
        <v>22</v>
      </c>
      <c r="N4570" s="1" t="s">
        <v>25</v>
      </c>
      <c r="O4570" s="1" t="s">
        <v>36</v>
      </c>
      <c r="P4570" s="1" t="s">
        <v>65</v>
      </c>
      <c r="Q4570" s="1" t="s">
        <v>27</v>
      </c>
      <c r="R4570">
        <v>170.8</v>
      </c>
      <c r="S4570" s="1" t="s">
        <v>50</v>
      </c>
      <c r="T4570" s="1" t="s">
        <v>28</v>
      </c>
    </row>
    <row r="4571" spans="1:20" x14ac:dyDescent="0.35">
      <c r="A4571" s="1" t="s">
        <v>5669</v>
      </c>
      <c r="B4571">
        <v>53</v>
      </c>
      <c r="C4571" t="str">
        <f>IF(Family_Data3[[#This Row],[Father_Age]]&gt;45, "Old", IF(Family_Data3[[#This Row],[Father_Age]]&gt;=31, "Middle Age", "Young"))</f>
        <v>Old</v>
      </c>
      <c r="D4571">
        <v>30</v>
      </c>
      <c r="E4571" t="str">
        <f>IF(Family_Data3[[#This Row],[Mother_Age]]&gt;45, "Old", IF(Family_Data3[[#This Row],[Mother_Age]]&gt;=31, "Middle Age", "Young"))</f>
        <v>Young</v>
      </c>
      <c r="F4571">
        <v>166.2</v>
      </c>
      <c r="G4571">
        <v>154.5</v>
      </c>
      <c r="H4571" s="1" t="s">
        <v>20</v>
      </c>
      <c r="I4571" s="1" t="s">
        <v>30</v>
      </c>
      <c r="J4571" s="1" t="s">
        <v>22</v>
      </c>
      <c r="K4571" s="1" t="s">
        <v>44</v>
      </c>
      <c r="L4571" s="1" t="s">
        <v>23</v>
      </c>
      <c r="M4571" s="1" t="s">
        <v>48</v>
      </c>
      <c r="N4571" s="1" t="s">
        <v>32</v>
      </c>
      <c r="O4571" s="1" t="s">
        <v>24</v>
      </c>
      <c r="P4571" s="1" t="s">
        <v>51</v>
      </c>
      <c r="Q4571" s="1" t="s">
        <v>27</v>
      </c>
      <c r="R4571">
        <v>149.6</v>
      </c>
      <c r="S4571" s="1" t="s">
        <v>60</v>
      </c>
      <c r="T4571" s="1" t="s">
        <v>34</v>
      </c>
    </row>
    <row r="4572" spans="1:20" x14ac:dyDescent="0.35">
      <c r="A4572" s="1" t="s">
        <v>5674</v>
      </c>
      <c r="B4572">
        <v>50</v>
      </c>
      <c r="C4572" t="str">
        <f>IF(Family_Data3[[#This Row],[Father_Age]]&gt;45, "Old", IF(Family_Data3[[#This Row],[Father_Age]]&gt;=31, "Middle Age", "Young"))</f>
        <v>Old</v>
      </c>
      <c r="D4572">
        <v>50</v>
      </c>
      <c r="E4572" t="str">
        <f>IF(Family_Data3[[#This Row],[Mother_Age]]&gt;45, "Old", IF(Family_Data3[[#This Row],[Mother_Age]]&gt;=31, "Middle Age", "Young"))</f>
        <v>Old</v>
      </c>
      <c r="F4572">
        <v>178.8</v>
      </c>
      <c r="G4572">
        <v>153.19999999999999</v>
      </c>
      <c r="H4572" s="1" t="s">
        <v>50</v>
      </c>
      <c r="I4572" s="1" t="s">
        <v>20</v>
      </c>
      <c r="J4572" s="1" t="s">
        <v>21</v>
      </c>
      <c r="K4572" s="1" t="s">
        <v>21</v>
      </c>
      <c r="L4572" s="1" t="s">
        <v>23</v>
      </c>
      <c r="M4572" s="1" t="s">
        <v>22</v>
      </c>
      <c r="N4572" s="1" t="s">
        <v>36</v>
      </c>
      <c r="O4572" s="1" t="s">
        <v>39</v>
      </c>
      <c r="P4572" s="1" t="s">
        <v>51</v>
      </c>
      <c r="Q4572" s="1" t="s">
        <v>27</v>
      </c>
      <c r="R4572">
        <v>163.30000000000001</v>
      </c>
      <c r="S4572" s="1" t="s">
        <v>50</v>
      </c>
      <c r="T4572" s="1" t="s">
        <v>28</v>
      </c>
    </row>
    <row r="4573" spans="1:20" x14ac:dyDescent="0.35">
      <c r="A4573" s="1" t="s">
        <v>5679</v>
      </c>
      <c r="B4573">
        <v>53</v>
      </c>
      <c r="C4573" t="str">
        <f>IF(Family_Data3[[#This Row],[Father_Age]]&gt;45, "Old", IF(Family_Data3[[#This Row],[Father_Age]]&gt;=31, "Middle Age", "Young"))</f>
        <v>Old</v>
      </c>
      <c r="D4573">
        <v>25</v>
      </c>
      <c r="E4573" t="str">
        <f>IF(Family_Data3[[#This Row],[Mother_Age]]&gt;45, "Old", IF(Family_Data3[[#This Row],[Mother_Age]]&gt;=31, "Middle Age", "Young"))</f>
        <v>Young</v>
      </c>
      <c r="F4573">
        <v>174.6</v>
      </c>
      <c r="G4573">
        <v>174.4</v>
      </c>
      <c r="H4573" s="1" t="s">
        <v>19</v>
      </c>
      <c r="I4573" s="1" t="s">
        <v>19</v>
      </c>
      <c r="J4573" s="1" t="s">
        <v>22</v>
      </c>
      <c r="K4573" s="1" t="s">
        <v>21</v>
      </c>
      <c r="L4573" s="1" t="s">
        <v>22</v>
      </c>
      <c r="M4573" s="1" t="s">
        <v>47</v>
      </c>
      <c r="N4573" s="1" t="s">
        <v>39</v>
      </c>
      <c r="O4573" s="1" t="s">
        <v>25</v>
      </c>
      <c r="P4573" s="1" t="s">
        <v>51</v>
      </c>
      <c r="Q4573" s="1" t="s">
        <v>41</v>
      </c>
      <c r="R4573">
        <v>187.1</v>
      </c>
      <c r="S4573" s="1" t="s">
        <v>19</v>
      </c>
      <c r="T4573" s="1" t="s">
        <v>52</v>
      </c>
    </row>
    <row r="4574" spans="1:20" x14ac:dyDescent="0.35">
      <c r="A4574" s="1" t="s">
        <v>5690</v>
      </c>
      <c r="B4574">
        <v>53</v>
      </c>
      <c r="C4574" t="str">
        <f>IF(Family_Data3[[#This Row],[Father_Age]]&gt;45, "Old", IF(Family_Data3[[#This Row],[Father_Age]]&gt;=31, "Middle Age", "Young"))</f>
        <v>Old</v>
      </c>
      <c r="D4574">
        <v>41</v>
      </c>
      <c r="E4574" t="str">
        <f>IF(Family_Data3[[#This Row],[Mother_Age]]&gt;45, "Old", IF(Family_Data3[[#This Row],[Mother_Age]]&gt;=31, "Middle Age", "Young"))</f>
        <v>Middle Age</v>
      </c>
      <c r="F4574">
        <v>175.6</v>
      </c>
      <c r="G4574">
        <v>161.1</v>
      </c>
      <c r="H4574" s="1" t="s">
        <v>19</v>
      </c>
      <c r="I4574" s="1" t="s">
        <v>30</v>
      </c>
      <c r="J4574" s="1" t="s">
        <v>22</v>
      </c>
      <c r="K4574" s="1" t="s">
        <v>22</v>
      </c>
      <c r="L4574" s="1" t="s">
        <v>23</v>
      </c>
      <c r="M4574" s="1" t="s">
        <v>48</v>
      </c>
      <c r="N4574" s="1" t="s">
        <v>32</v>
      </c>
      <c r="O4574" s="1" t="s">
        <v>36</v>
      </c>
      <c r="P4574" s="1" t="s">
        <v>26</v>
      </c>
      <c r="Q4574" s="1" t="s">
        <v>27</v>
      </c>
      <c r="R4574">
        <v>161.30000000000001</v>
      </c>
      <c r="S4574" s="1" t="s">
        <v>30</v>
      </c>
      <c r="T4574" s="1" t="s">
        <v>28</v>
      </c>
    </row>
    <row r="4575" spans="1:20" x14ac:dyDescent="0.35">
      <c r="A4575" s="1" t="s">
        <v>5699</v>
      </c>
      <c r="B4575">
        <v>55</v>
      </c>
      <c r="C4575" t="str">
        <f>IF(Family_Data3[[#This Row],[Father_Age]]&gt;45, "Old", IF(Family_Data3[[#This Row],[Father_Age]]&gt;=31, "Middle Age", "Young"))</f>
        <v>Old</v>
      </c>
      <c r="D4575">
        <v>46</v>
      </c>
      <c r="E4575" t="str">
        <f>IF(Family_Data3[[#This Row],[Mother_Age]]&gt;45, "Old", IF(Family_Data3[[#This Row],[Mother_Age]]&gt;=31, "Middle Age", "Young"))</f>
        <v>Old</v>
      </c>
      <c r="F4575">
        <v>174.7</v>
      </c>
      <c r="G4575">
        <v>163.30000000000001</v>
      </c>
      <c r="H4575" s="1" t="s">
        <v>30</v>
      </c>
      <c r="I4575" s="1" t="s">
        <v>30</v>
      </c>
      <c r="J4575" s="1" t="s">
        <v>21</v>
      </c>
      <c r="K4575" s="1" t="s">
        <v>22</v>
      </c>
      <c r="L4575" s="1" t="s">
        <v>22</v>
      </c>
      <c r="M4575" s="1" t="s">
        <v>22</v>
      </c>
      <c r="N4575" s="1" t="s">
        <v>39</v>
      </c>
      <c r="O4575" s="1" t="s">
        <v>39</v>
      </c>
      <c r="P4575" s="1" t="s">
        <v>65</v>
      </c>
      <c r="Q4575" s="1" t="s">
        <v>27</v>
      </c>
      <c r="R4575">
        <v>154.19999999999999</v>
      </c>
      <c r="S4575" s="1" t="s">
        <v>30</v>
      </c>
      <c r="T4575" s="1" t="s">
        <v>28</v>
      </c>
    </row>
    <row r="4576" spans="1:20" x14ac:dyDescent="0.35">
      <c r="A4576" s="1" t="s">
        <v>5704</v>
      </c>
      <c r="B4576">
        <v>55</v>
      </c>
      <c r="C4576" t="str">
        <f>IF(Family_Data3[[#This Row],[Father_Age]]&gt;45, "Old", IF(Family_Data3[[#This Row],[Father_Age]]&gt;=31, "Middle Age", "Young"))</f>
        <v>Old</v>
      </c>
      <c r="D4576">
        <v>27</v>
      </c>
      <c r="E4576" t="str">
        <f>IF(Family_Data3[[#This Row],[Mother_Age]]&gt;45, "Old", IF(Family_Data3[[#This Row],[Mother_Age]]&gt;=31, "Middle Age", "Young"))</f>
        <v>Young</v>
      </c>
      <c r="F4576">
        <v>177.5</v>
      </c>
      <c r="G4576">
        <v>156.4</v>
      </c>
      <c r="H4576" s="1" t="s">
        <v>30</v>
      </c>
      <c r="I4576" s="1" t="s">
        <v>60</v>
      </c>
      <c r="J4576" s="1" t="s">
        <v>44</v>
      </c>
      <c r="K4576" s="1" t="s">
        <v>31</v>
      </c>
      <c r="L4576" s="1" t="s">
        <v>48</v>
      </c>
      <c r="M4576" s="1" t="s">
        <v>23</v>
      </c>
      <c r="N4576" s="1" t="s">
        <v>25</v>
      </c>
      <c r="O4576" s="1" t="s">
        <v>24</v>
      </c>
      <c r="P4576" s="1" t="s">
        <v>65</v>
      </c>
      <c r="Q4576" s="1" t="s">
        <v>27</v>
      </c>
      <c r="R4576">
        <v>159.19999999999999</v>
      </c>
      <c r="S4576" s="1" t="s">
        <v>60</v>
      </c>
      <c r="T4576" s="1" t="s">
        <v>28</v>
      </c>
    </row>
    <row r="4577" spans="1:20" x14ac:dyDescent="0.35">
      <c r="A4577" s="1" t="s">
        <v>5705</v>
      </c>
      <c r="B4577">
        <v>48</v>
      </c>
      <c r="C4577" t="str">
        <f>IF(Family_Data3[[#This Row],[Father_Age]]&gt;45, "Old", IF(Family_Data3[[#This Row],[Father_Age]]&gt;=31, "Middle Age", "Young"))</f>
        <v>Old</v>
      </c>
      <c r="D4577">
        <v>44</v>
      </c>
      <c r="E4577" t="str">
        <f>IF(Family_Data3[[#This Row],[Mother_Age]]&gt;45, "Old", IF(Family_Data3[[#This Row],[Mother_Age]]&gt;=31, "Middle Age", "Young"))</f>
        <v>Middle Age</v>
      </c>
      <c r="F4577">
        <v>164.7</v>
      </c>
      <c r="G4577">
        <v>161.19999999999999</v>
      </c>
      <c r="H4577" s="1" t="s">
        <v>20</v>
      </c>
      <c r="I4577" s="1" t="s">
        <v>20</v>
      </c>
      <c r="J4577" s="1" t="s">
        <v>22</v>
      </c>
      <c r="K4577" s="1" t="s">
        <v>21</v>
      </c>
      <c r="L4577" s="1" t="s">
        <v>23</v>
      </c>
      <c r="M4577" s="1" t="s">
        <v>22</v>
      </c>
      <c r="N4577" s="1" t="s">
        <v>25</v>
      </c>
      <c r="O4577" s="1" t="s">
        <v>25</v>
      </c>
      <c r="P4577" s="1" t="s">
        <v>51</v>
      </c>
      <c r="Q4577" s="1" t="s">
        <v>27</v>
      </c>
      <c r="R4577">
        <v>164</v>
      </c>
      <c r="S4577" s="1" t="s">
        <v>20</v>
      </c>
      <c r="T4577" s="1" t="s">
        <v>34</v>
      </c>
    </row>
    <row r="4578" spans="1:20" x14ac:dyDescent="0.35">
      <c r="A4578" s="1" t="s">
        <v>5711</v>
      </c>
      <c r="B4578">
        <v>49</v>
      </c>
      <c r="C4578" t="str">
        <f>IF(Family_Data3[[#This Row],[Father_Age]]&gt;45, "Old", IF(Family_Data3[[#This Row],[Father_Age]]&gt;=31, "Middle Age", "Young"))</f>
        <v>Old</v>
      </c>
      <c r="D4578">
        <v>20</v>
      </c>
      <c r="E4578" t="str">
        <f>IF(Family_Data3[[#This Row],[Mother_Age]]&gt;45, "Old", IF(Family_Data3[[#This Row],[Mother_Age]]&gt;=31, "Middle Age", "Young"))</f>
        <v>Young</v>
      </c>
      <c r="F4578">
        <v>179.7</v>
      </c>
      <c r="G4578">
        <v>151.80000000000001</v>
      </c>
      <c r="H4578" s="1" t="s">
        <v>20</v>
      </c>
      <c r="I4578" s="1" t="s">
        <v>30</v>
      </c>
      <c r="J4578" s="1" t="s">
        <v>62</v>
      </c>
      <c r="K4578" s="1" t="s">
        <v>31</v>
      </c>
      <c r="L4578" s="1" t="s">
        <v>48</v>
      </c>
      <c r="M4578" s="1" t="s">
        <v>47</v>
      </c>
      <c r="N4578" s="1" t="s">
        <v>36</v>
      </c>
      <c r="O4578" s="1" t="s">
        <v>32</v>
      </c>
      <c r="P4578" s="1" t="s">
        <v>33</v>
      </c>
      <c r="Q4578" s="1" t="s">
        <v>41</v>
      </c>
      <c r="R4578">
        <v>171</v>
      </c>
      <c r="S4578" s="1" t="s">
        <v>60</v>
      </c>
      <c r="T4578" s="1" t="s">
        <v>34</v>
      </c>
    </row>
    <row r="4579" spans="1:20" x14ac:dyDescent="0.35">
      <c r="A4579" s="1" t="s">
        <v>5730</v>
      </c>
      <c r="B4579">
        <v>52</v>
      </c>
      <c r="C4579" t="str">
        <f>IF(Family_Data3[[#This Row],[Father_Age]]&gt;45, "Old", IF(Family_Data3[[#This Row],[Father_Age]]&gt;=31, "Middle Age", "Young"))</f>
        <v>Old</v>
      </c>
      <c r="D4579">
        <v>42</v>
      </c>
      <c r="E4579" t="str">
        <f>IF(Family_Data3[[#This Row],[Mother_Age]]&gt;45, "Old", IF(Family_Data3[[#This Row],[Mother_Age]]&gt;=31, "Middle Age", "Young"))</f>
        <v>Middle Age</v>
      </c>
      <c r="F4579">
        <v>175</v>
      </c>
      <c r="G4579">
        <v>165.7</v>
      </c>
      <c r="H4579" s="1" t="s">
        <v>20</v>
      </c>
      <c r="I4579" s="1" t="s">
        <v>19</v>
      </c>
      <c r="J4579" s="1" t="s">
        <v>22</v>
      </c>
      <c r="K4579" s="1" t="s">
        <v>62</v>
      </c>
      <c r="L4579" s="1" t="s">
        <v>22</v>
      </c>
      <c r="M4579" s="1" t="s">
        <v>47</v>
      </c>
      <c r="N4579" s="1" t="s">
        <v>36</v>
      </c>
      <c r="O4579" s="1" t="s">
        <v>36</v>
      </c>
      <c r="P4579" s="1" t="s">
        <v>51</v>
      </c>
      <c r="Q4579" s="1" t="s">
        <v>41</v>
      </c>
      <c r="R4579">
        <v>175.3</v>
      </c>
      <c r="S4579" s="1" t="s">
        <v>50</v>
      </c>
      <c r="T4579" s="1" t="s">
        <v>34</v>
      </c>
    </row>
    <row r="4580" spans="1:20" x14ac:dyDescent="0.35">
      <c r="A4580" s="1" t="s">
        <v>5732</v>
      </c>
      <c r="B4580">
        <v>47</v>
      </c>
      <c r="C4580" t="str">
        <f>IF(Family_Data3[[#This Row],[Father_Age]]&gt;45, "Old", IF(Family_Data3[[#This Row],[Father_Age]]&gt;=31, "Middle Age", "Young"))</f>
        <v>Old</v>
      </c>
      <c r="D4580">
        <v>43</v>
      </c>
      <c r="E4580" t="str">
        <f>IF(Family_Data3[[#This Row],[Mother_Age]]&gt;45, "Old", IF(Family_Data3[[#This Row],[Mother_Age]]&gt;=31, "Middle Age", "Young"))</f>
        <v>Middle Age</v>
      </c>
      <c r="F4580">
        <v>179.6</v>
      </c>
      <c r="G4580">
        <v>157</v>
      </c>
      <c r="H4580" s="1" t="s">
        <v>20</v>
      </c>
      <c r="I4580" s="1" t="s">
        <v>20</v>
      </c>
      <c r="J4580" s="1" t="s">
        <v>22</v>
      </c>
      <c r="K4580" s="1" t="s">
        <v>22</v>
      </c>
      <c r="L4580" s="1" t="s">
        <v>48</v>
      </c>
      <c r="M4580" s="1" t="s">
        <v>47</v>
      </c>
      <c r="N4580" s="1" t="s">
        <v>36</v>
      </c>
      <c r="O4580" s="1" t="s">
        <v>39</v>
      </c>
      <c r="P4580" s="1" t="s">
        <v>40</v>
      </c>
      <c r="Q4580" s="1" t="s">
        <v>41</v>
      </c>
      <c r="R4580">
        <v>172.8</v>
      </c>
      <c r="S4580" s="1" t="s">
        <v>20</v>
      </c>
      <c r="T4580" s="1" t="s">
        <v>28</v>
      </c>
    </row>
    <row r="4581" spans="1:20" x14ac:dyDescent="0.35">
      <c r="A4581" s="1" t="s">
        <v>5733</v>
      </c>
      <c r="B4581">
        <v>51</v>
      </c>
      <c r="C4581" t="str">
        <f>IF(Family_Data3[[#This Row],[Father_Age]]&gt;45, "Old", IF(Family_Data3[[#This Row],[Father_Age]]&gt;=31, "Middle Age", "Young"))</f>
        <v>Old</v>
      </c>
      <c r="D4581">
        <v>33</v>
      </c>
      <c r="E4581" t="str">
        <f>IF(Family_Data3[[#This Row],[Mother_Age]]&gt;45, "Old", IF(Family_Data3[[#This Row],[Mother_Age]]&gt;=31, "Middle Age", "Young"))</f>
        <v>Middle Age</v>
      </c>
      <c r="F4581">
        <v>176.4</v>
      </c>
      <c r="G4581">
        <v>168.7</v>
      </c>
      <c r="H4581" s="1" t="s">
        <v>30</v>
      </c>
      <c r="I4581" s="1" t="s">
        <v>30</v>
      </c>
      <c r="J4581" s="1" t="s">
        <v>21</v>
      </c>
      <c r="K4581" s="1" t="s">
        <v>22</v>
      </c>
      <c r="L4581" s="1" t="s">
        <v>22</v>
      </c>
      <c r="M4581" s="1" t="s">
        <v>22</v>
      </c>
      <c r="N4581" s="1" t="s">
        <v>32</v>
      </c>
      <c r="O4581" s="1" t="s">
        <v>25</v>
      </c>
      <c r="P4581" s="1" t="s">
        <v>33</v>
      </c>
      <c r="Q4581" s="1" t="s">
        <v>27</v>
      </c>
      <c r="R4581">
        <v>157.80000000000001</v>
      </c>
      <c r="S4581" s="1" t="s">
        <v>30</v>
      </c>
      <c r="T4581" s="1" t="s">
        <v>28</v>
      </c>
    </row>
    <row r="4582" spans="1:20" x14ac:dyDescent="0.35">
      <c r="A4582" s="1" t="s">
        <v>5735</v>
      </c>
      <c r="B4582">
        <v>46</v>
      </c>
      <c r="C4582" t="str">
        <f>IF(Family_Data3[[#This Row],[Father_Age]]&gt;45, "Old", IF(Family_Data3[[#This Row],[Father_Age]]&gt;=31, "Middle Age", "Young"))</f>
        <v>Old</v>
      </c>
      <c r="D4582">
        <v>41</v>
      </c>
      <c r="E4582" t="str">
        <f>IF(Family_Data3[[#This Row],[Mother_Age]]&gt;45, "Old", IF(Family_Data3[[#This Row],[Mother_Age]]&gt;=31, "Middle Age", "Young"))</f>
        <v>Middle Age</v>
      </c>
      <c r="F4582">
        <v>171.2</v>
      </c>
      <c r="G4582">
        <v>159.9</v>
      </c>
      <c r="H4582" s="1" t="s">
        <v>30</v>
      </c>
      <c r="I4582" s="1" t="s">
        <v>19</v>
      </c>
      <c r="J4582" s="1" t="s">
        <v>22</v>
      </c>
      <c r="K4582" s="1" t="s">
        <v>22</v>
      </c>
      <c r="L4582" s="1" t="s">
        <v>48</v>
      </c>
      <c r="M4582" s="1" t="s">
        <v>23</v>
      </c>
      <c r="N4582" s="1" t="s">
        <v>32</v>
      </c>
      <c r="O4582" s="1" t="s">
        <v>36</v>
      </c>
      <c r="P4582" s="1" t="s">
        <v>45</v>
      </c>
      <c r="Q4582" s="1" t="s">
        <v>27</v>
      </c>
      <c r="R4582">
        <v>157.5</v>
      </c>
      <c r="S4582" s="1" t="s">
        <v>42</v>
      </c>
      <c r="T4582" s="1" t="s">
        <v>28</v>
      </c>
    </row>
    <row r="4583" spans="1:20" x14ac:dyDescent="0.35">
      <c r="A4583" s="1" t="s">
        <v>5737</v>
      </c>
      <c r="B4583">
        <v>51</v>
      </c>
      <c r="C4583" t="str">
        <f>IF(Family_Data3[[#This Row],[Father_Age]]&gt;45, "Old", IF(Family_Data3[[#This Row],[Father_Age]]&gt;=31, "Middle Age", "Young"))</f>
        <v>Old</v>
      </c>
      <c r="D4583">
        <v>37</v>
      </c>
      <c r="E4583" t="str">
        <f>IF(Family_Data3[[#This Row],[Mother_Age]]&gt;45, "Old", IF(Family_Data3[[#This Row],[Mother_Age]]&gt;=31, "Middle Age", "Young"))</f>
        <v>Middle Age</v>
      </c>
      <c r="F4583">
        <v>169.4</v>
      </c>
      <c r="G4583">
        <v>160.69999999999999</v>
      </c>
      <c r="H4583" s="1" t="s">
        <v>60</v>
      </c>
      <c r="I4583" s="1" t="s">
        <v>30</v>
      </c>
      <c r="J4583" s="1" t="s">
        <v>22</v>
      </c>
      <c r="K4583" s="1" t="s">
        <v>31</v>
      </c>
      <c r="L4583" s="1" t="s">
        <v>22</v>
      </c>
      <c r="M4583" s="1" t="s">
        <v>22</v>
      </c>
      <c r="N4583" s="1" t="s">
        <v>25</v>
      </c>
      <c r="O4583" s="1" t="s">
        <v>39</v>
      </c>
      <c r="P4583" s="1" t="s">
        <v>40</v>
      </c>
      <c r="Q4583" s="1" t="s">
        <v>41</v>
      </c>
      <c r="R4583">
        <v>172.2</v>
      </c>
      <c r="S4583" s="1" t="s">
        <v>30</v>
      </c>
      <c r="T4583" s="1" t="s">
        <v>28</v>
      </c>
    </row>
    <row r="4584" spans="1:20" x14ac:dyDescent="0.35">
      <c r="A4584" s="1" t="s">
        <v>5742</v>
      </c>
      <c r="B4584">
        <v>53</v>
      </c>
      <c r="C4584" t="str">
        <f>IF(Family_Data3[[#This Row],[Father_Age]]&gt;45, "Old", IF(Family_Data3[[#This Row],[Father_Age]]&gt;=31, "Middle Age", "Young"))</f>
        <v>Old</v>
      </c>
      <c r="D4584">
        <v>36</v>
      </c>
      <c r="E4584" t="str">
        <f>IF(Family_Data3[[#This Row],[Mother_Age]]&gt;45, "Old", IF(Family_Data3[[#This Row],[Mother_Age]]&gt;=31, "Middle Age", "Young"))</f>
        <v>Middle Age</v>
      </c>
      <c r="F4584">
        <v>169.7</v>
      </c>
      <c r="G4584">
        <v>160.4</v>
      </c>
      <c r="H4584" s="1" t="s">
        <v>19</v>
      </c>
      <c r="I4584" s="1" t="s">
        <v>19</v>
      </c>
      <c r="J4584" s="1" t="s">
        <v>22</v>
      </c>
      <c r="K4584" s="1" t="s">
        <v>22</v>
      </c>
      <c r="L4584" s="1" t="s">
        <v>22</v>
      </c>
      <c r="M4584" s="1" t="s">
        <v>22</v>
      </c>
      <c r="N4584" s="1" t="s">
        <v>24</v>
      </c>
      <c r="O4584" s="1" t="s">
        <v>32</v>
      </c>
      <c r="P4584" s="1" t="s">
        <v>40</v>
      </c>
      <c r="Q4584" s="1" t="s">
        <v>27</v>
      </c>
      <c r="R4584">
        <v>161.1</v>
      </c>
      <c r="S4584" s="1" t="s">
        <v>19</v>
      </c>
      <c r="T4584" s="1" t="s">
        <v>34</v>
      </c>
    </row>
    <row r="4585" spans="1:20" x14ac:dyDescent="0.35">
      <c r="A4585" s="1" t="s">
        <v>5744</v>
      </c>
      <c r="B4585">
        <v>48</v>
      </c>
      <c r="C4585" t="str">
        <f>IF(Family_Data3[[#This Row],[Father_Age]]&gt;45, "Old", IF(Family_Data3[[#This Row],[Father_Age]]&gt;=31, "Middle Age", "Young"))</f>
        <v>Old</v>
      </c>
      <c r="D4585">
        <v>40</v>
      </c>
      <c r="E4585" t="str">
        <f>IF(Family_Data3[[#This Row],[Mother_Age]]&gt;45, "Old", IF(Family_Data3[[#This Row],[Mother_Age]]&gt;=31, "Middle Age", "Young"))</f>
        <v>Middle Age</v>
      </c>
      <c r="F4585">
        <v>164.1</v>
      </c>
      <c r="G4585">
        <v>169.1</v>
      </c>
      <c r="H4585" s="1" t="s">
        <v>30</v>
      </c>
      <c r="I4585" s="1" t="s">
        <v>19</v>
      </c>
      <c r="J4585" s="1" t="s">
        <v>44</v>
      </c>
      <c r="K4585" s="1" t="s">
        <v>31</v>
      </c>
      <c r="L4585" s="1" t="s">
        <v>22</v>
      </c>
      <c r="M4585" s="1" t="s">
        <v>48</v>
      </c>
      <c r="N4585" s="1" t="s">
        <v>25</v>
      </c>
      <c r="O4585" s="1" t="s">
        <v>39</v>
      </c>
      <c r="P4585" s="1" t="s">
        <v>40</v>
      </c>
      <c r="Q4585" s="1" t="s">
        <v>27</v>
      </c>
      <c r="R4585">
        <v>162.1</v>
      </c>
      <c r="S4585" s="1" t="s">
        <v>30</v>
      </c>
      <c r="T4585" s="1" t="s">
        <v>28</v>
      </c>
    </row>
    <row r="4586" spans="1:20" x14ac:dyDescent="0.35">
      <c r="A4586" s="1" t="s">
        <v>5745</v>
      </c>
      <c r="B4586">
        <v>50</v>
      </c>
      <c r="C4586" t="str">
        <f>IF(Family_Data3[[#This Row],[Father_Age]]&gt;45, "Old", IF(Family_Data3[[#This Row],[Father_Age]]&gt;=31, "Middle Age", "Young"))</f>
        <v>Old</v>
      </c>
      <c r="D4586">
        <v>44</v>
      </c>
      <c r="E4586" t="str">
        <f>IF(Family_Data3[[#This Row],[Mother_Age]]&gt;45, "Old", IF(Family_Data3[[#This Row],[Mother_Age]]&gt;=31, "Middle Age", "Young"))</f>
        <v>Middle Age</v>
      </c>
      <c r="F4586">
        <v>173.1</v>
      </c>
      <c r="G4586">
        <v>162.1</v>
      </c>
      <c r="H4586" s="1" t="s">
        <v>30</v>
      </c>
      <c r="I4586" s="1" t="s">
        <v>30</v>
      </c>
      <c r="J4586" s="1" t="s">
        <v>31</v>
      </c>
      <c r="K4586" s="1" t="s">
        <v>22</v>
      </c>
      <c r="L4586" s="1" t="s">
        <v>22</v>
      </c>
      <c r="M4586" s="1" t="s">
        <v>23</v>
      </c>
      <c r="N4586" s="1" t="s">
        <v>25</v>
      </c>
      <c r="O4586" s="1" t="s">
        <v>39</v>
      </c>
      <c r="P4586" s="1" t="s">
        <v>65</v>
      </c>
      <c r="Q4586" s="1" t="s">
        <v>27</v>
      </c>
      <c r="R4586">
        <v>163.6</v>
      </c>
      <c r="S4586" s="1" t="s">
        <v>30</v>
      </c>
      <c r="T4586" s="1" t="s">
        <v>28</v>
      </c>
    </row>
    <row r="4587" spans="1:20" x14ac:dyDescent="0.35">
      <c r="A4587" s="1" t="s">
        <v>5747</v>
      </c>
      <c r="B4587">
        <v>52</v>
      </c>
      <c r="C4587" t="str">
        <f>IF(Family_Data3[[#This Row],[Father_Age]]&gt;45, "Old", IF(Family_Data3[[#This Row],[Father_Age]]&gt;=31, "Middle Age", "Young"))</f>
        <v>Old</v>
      </c>
      <c r="D4587">
        <v>38</v>
      </c>
      <c r="E4587" t="str">
        <f>IF(Family_Data3[[#This Row],[Mother_Age]]&gt;45, "Old", IF(Family_Data3[[#This Row],[Mother_Age]]&gt;=31, "Middle Age", "Young"))</f>
        <v>Middle Age</v>
      </c>
      <c r="F4587">
        <v>160.1</v>
      </c>
      <c r="G4587">
        <v>147.6</v>
      </c>
      <c r="H4587" s="1" t="s">
        <v>30</v>
      </c>
      <c r="I4587" s="1" t="s">
        <v>50</v>
      </c>
      <c r="J4587" s="1" t="s">
        <v>22</v>
      </c>
      <c r="K4587" s="1" t="s">
        <v>31</v>
      </c>
      <c r="L4587" s="1" t="s">
        <v>22</v>
      </c>
      <c r="M4587" s="1" t="s">
        <v>22</v>
      </c>
      <c r="N4587" s="1" t="s">
        <v>24</v>
      </c>
      <c r="O4587" s="1" t="s">
        <v>32</v>
      </c>
      <c r="P4587" s="1" t="s">
        <v>26</v>
      </c>
      <c r="Q4587" s="1" t="s">
        <v>27</v>
      </c>
      <c r="R4587">
        <v>150.80000000000001</v>
      </c>
      <c r="S4587" s="1" t="s">
        <v>60</v>
      </c>
      <c r="T4587" s="1" t="s">
        <v>28</v>
      </c>
    </row>
    <row r="4588" spans="1:20" x14ac:dyDescent="0.35">
      <c r="A4588" s="1" t="s">
        <v>5751</v>
      </c>
      <c r="B4588">
        <v>52</v>
      </c>
      <c r="C4588" t="str">
        <f>IF(Family_Data3[[#This Row],[Father_Age]]&gt;45, "Old", IF(Family_Data3[[#This Row],[Father_Age]]&gt;=31, "Middle Age", "Young"))</f>
        <v>Old</v>
      </c>
      <c r="D4588">
        <v>40</v>
      </c>
      <c r="E4588" t="str">
        <f>IF(Family_Data3[[#This Row],[Mother_Age]]&gt;45, "Old", IF(Family_Data3[[#This Row],[Mother_Age]]&gt;=31, "Middle Age", "Young"))</f>
        <v>Middle Age</v>
      </c>
      <c r="F4588">
        <v>171.4</v>
      </c>
      <c r="G4588">
        <v>146.30000000000001</v>
      </c>
      <c r="H4588" s="1" t="s">
        <v>30</v>
      </c>
      <c r="I4588" s="1" t="s">
        <v>30</v>
      </c>
      <c r="J4588" s="1" t="s">
        <v>22</v>
      </c>
      <c r="K4588" s="1" t="s">
        <v>44</v>
      </c>
      <c r="L4588" s="1" t="s">
        <v>23</v>
      </c>
      <c r="M4588" s="1" t="s">
        <v>23</v>
      </c>
      <c r="N4588" s="1" t="s">
        <v>32</v>
      </c>
      <c r="O4588" s="1" t="s">
        <v>36</v>
      </c>
      <c r="P4588" s="1" t="s">
        <v>51</v>
      </c>
      <c r="Q4588" s="1" t="s">
        <v>27</v>
      </c>
      <c r="R4588">
        <v>147.30000000000001</v>
      </c>
      <c r="S4588" s="1" t="s">
        <v>42</v>
      </c>
      <c r="T4588" s="1" t="s">
        <v>34</v>
      </c>
    </row>
    <row r="4589" spans="1:20" x14ac:dyDescent="0.35">
      <c r="A4589" s="1" t="s">
        <v>5752</v>
      </c>
      <c r="B4589">
        <v>53</v>
      </c>
      <c r="C4589" t="str">
        <f>IF(Family_Data3[[#This Row],[Father_Age]]&gt;45, "Old", IF(Family_Data3[[#This Row],[Father_Age]]&gt;=31, "Middle Age", "Young"))</f>
        <v>Old</v>
      </c>
      <c r="D4589">
        <v>32</v>
      </c>
      <c r="E4589" t="str">
        <f>IF(Family_Data3[[#This Row],[Mother_Age]]&gt;45, "Old", IF(Family_Data3[[#This Row],[Mother_Age]]&gt;=31, "Middle Age", "Young"))</f>
        <v>Middle Age</v>
      </c>
      <c r="F4589">
        <v>178.2</v>
      </c>
      <c r="G4589">
        <v>173.5</v>
      </c>
      <c r="H4589" s="1" t="s">
        <v>20</v>
      </c>
      <c r="I4589" s="1" t="s">
        <v>30</v>
      </c>
      <c r="J4589" s="1" t="s">
        <v>31</v>
      </c>
      <c r="K4589" s="1" t="s">
        <v>21</v>
      </c>
      <c r="L4589" s="1" t="s">
        <v>23</v>
      </c>
      <c r="M4589" s="1" t="s">
        <v>48</v>
      </c>
      <c r="N4589" s="1" t="s">
        <v>32</v>
      </c>
      <c r="O4589" s="1" t="s">
        <v>25</v>
      </c>
      <c r="P4589" s="1" t="s">
        <v>51</v>
      </c>
      <c r="Q4589" s="1" t="s">
        <v>27</v>
      </c>
      <c r="R4589">
        <v>167.6</v>
      </c>
      <c r="S4589" s="1" t="s">
        <v>60</v>
      </c>
      <c r="T4589" s="1" t="s">
        <v>34</v>
      </c>
    </row>
    <row r="4590" spans="1:20" x14ac:dyDescent="0.35">
      <c r="A4590" s="1" t="s">
        <v>5754</v>
      </c>
      <c r="B4590">
        <v>54</v>
      </c>
      <c r="C4590" t="str">
        <f>IF(Family_Data3[[#This Row],[Father_Age]]&gt;45, "Old", IF(Family_Data3[[#This Row],[Father_Age]]&gt;=31, "Middle Age", "Young"))</f>
        <v>Old</v>
      </c>
      <c r="D4590">
        <v>30</v>
      </c>
      <c r="E4590" t="str">
        <f>IF(Family_Data3[[#This Row],[Mother_Age]]&gt;45, "Old", IF(Family_Data3[[#This Row],[Mother_Age]]&gt;=31, "Middle Age", "Young"))</f>
        <v>Young</v>
      </c>
      <c r="F4590">
        <v>191.6</v>
      </c>
      <c r="G4590">
        <v>167.6</v>
      </c>
      <c r="H4590" s="1" t="s">
        <v>30</v>
      </c>
      <c r="I4590" s="1" t="s">
        <v>30</v>
      </c>
      <c r="J4590" s="1" t="s">
        <v>31</v>
      </c>
      <c r="K4590" s="1" t="s">
        <v>31</v>
      </c>
      <c r="L4590" s="1" t="s">
        <v>22</v>
      </c>
      <c r="M4590" s="1" t="s">
        <v>48</v>
      </c>
      <c r="N4590" s="1" t="s">
        <v>25</v>
      </c>
      <c r="O4590" s="1" t="s">
        <v>36</v>
      </c>
      <c r="P4590" s="1" t="s">
        <v>26</v>
      </c>
      <c r="Q4590" s="1" t="s">
        <v>27</v>
      </c>
      <c r="R4590">
        <v>170.3</v>
      </c>
      <c r="S4590" s="1" t="s">
        <v>30</v>
      </c>
      <c r="T4590" s="1" t="s">
        <v>28</v>
      </c>
    </row>
    <row r="4591" spans="1:20" x14ac:dyDescent="0.35">
      <c r="A4591" s="1" t="s">
        <v>5758</v>
      </c>
      <c r="B4591">
        <v>49</v>
      </c>
      <c r="C4591" t="str">
        <f>IF(Family_Data3[[#This Row],[Father_Age]]&gt;45, "Old", IF(Family_Data3[[#This Row],[Father_Age]]&gt;=31, "Middle Age", "Young"))</f>
        <v>Old</v>
      </c>
      <c r="D4591">
        <v>50</v>
      </c>
      <c r="E4591" t="str">
        <f>IF(Family_Data3[[#This Row],[Mother_Age]]&gt;45, "Old", IF(Family_Data3[[#This Row],[Mother_Age]]&gt;=31, "Middle Age", "Young"))</f>
        <v>Old</v>
      </c>
      <c r="F4591">
        <v>176.9</v>
      </c>
      <c r="G4591">
        <v>154.9</v>
      </c>
      <c r="H4591" s="1" t="s">
        <v>60</v>
      </c>
      <c r="I4591" s="1" t="s">
        <v>30</v>
      </c>
      <c r="J4591" s="1" t="s">
        <v>62</v>
      </c>
      <c r="K4591" s="1" t="s">
        <v>44</v>
      </c>
      <c r="L4591" s="1" t="s">
        <v>47</v>
      </c>
      <c r="M4591" s="1" t="s">
        <v>22</v>
      </c>
      <c r="N4591" s="1" t="s">
        <v>25</v>
      </c>
      <c r="O4591" s="1" t="s">
        <v>24</v>
      </c>
      <c r="P4591" s="1" t="s">
        <v>65</v>
      </c>
      <c r="Q4591" s="1" t="s">
        <v>27</v>
      </c>
      <c r="R4591">
        <v>156.69999999999999</v>
      </c>
      <c r="S4591" s="1" t="s">
        <v>38</v>
      </c>
      <c r="T4591" s="1" t="s">
        <v>28</v>
      </c>
    </row>
    <row r="4592" spans="1:20" x14ac:dyDescent="0.35">
      <c r="A4592" s="1" t="s">
        <v>5764</v>
      </c>
      <c r="B4592">
        <v>55</v>
      </c>
      <c r="C4592" t="str">
        <f>IF(Family_Data3[[#This Row],[Father_Age]]&gt;45, "Old", IF(Family_Data3[[#This Row],[Father_Age]]&gt;=31, "Middle Age", "Young"))</f>
        <v>Old</v>
      </c>
      <c r="D4592">
        <v>50</v>
      </c>
      <c r="E4592" t="str">
        <f>IF(Family_Data3[[#This Row],[Mother_Age]]&gt;45, "Old", IF(Family_Data3[[#This Row],[Mother_Age]]&gt;=31, "Middle Age", "Young"))</f>
        <v>Old</v>
      </c>
      <c r="F4592">
        <v>174</v>
      </c>
      <c r="G4592">
        <v>149</v>
      </c>
      <c r="H4592" s="1" t="s">
        <v>30</v>
      </c>
      <c r="I4592" s="1" t="s">
        <v>19</v>
      </c>
      <c r="J4592" s="1" t="s">
        <v>44</v>
      </c>
      <c r="K4592" s="1" t="s">
        <v>44</v>
      </c>
      <c r="L4592" s="1" t="s">
        <v>23</v>
      </c>
      <c r="M4592" s="1" t="s">
        <v>22</v>
      </c>
      <c r="N4592" s="1" t="s">
        <v>36</v>
      </c>
      <c r="O4592" s="1" t="s">
        <v>36</v>
      </c>
      <c r="P4592" s="1" t="s">
        <v>51</v>
      </c>
      <c r="Q4592" s="1" t="s">
        <v>27</v>
      </c>
      <c r="R4592">
        <v>163.69999999999999</v>
      </c>
      <c r="S4592" s="1" t="s">
        <v>30</v>
      </c>
      <c r="T4592" s="1" t="s">
        <v>28</v>
      </c>
    </row>
    <row r="4593" spans="1:20" x14ac:dyDescent="0.35">
      <c r="A4593" s="1" t="s">
        <v>5765</v>
      </c>
      <c r="B4593">
        <v>52</v>
      </c>
      <c r="C4593" t="str">
        <f>IF(Family_Data3[[#This Row],[Father_Age]]&gt;45, "Old", IF(Family_Data3[[#This Row],[Father_Age]]&gt;=31, "Middle Age", "Young"))</f>
        <v>Old</v>
      </c>
      <c r="D4593">
        <v>19</v>
      </c>
      <c r="E4593" t="str">
        <f>IF(Family_Data3[[#This Row],[Mother_Age]]&gt;45, "Old", IF(Family_Data3[[#This Row],[Mother_Age]]&gt;=31, "Middle Age", "Young"))</f>
        <v>Young</v>
      </c>
      <c r="F4593">
        <v>178.6</v>
      </c>
      <c r="G4593">
        <v>158.9</v>
      </c>
      <c r="H4593" s="1" t="s">
        <v>42</v>
      </c>
      <c r="I4593" s="1" t="s">
        <v>19</v>
      </c>
      <c r="J4593" s="1" t="s">
        <v>22</v>
      </c>
      <c r="K4593" s="1" t="s">
        <v>44</v>
      </c>
      <c r="L4593" s="1" t="s">
        <v>23</v>
      </c>
      <c r="M4593" s="1" t="s">
        <v>23</v>
      </c>
      <c r="N4593" s="1" t="s">
        <v>39</v>
      </c>
      <c r="O4593" s="1" t="s">
        <v>36</v>
      </c>
      <c r="P4593" s="1" t="s">
        <v>26</v>
      </c>
      <c r="Q4593" s="1" t="s">
        <v>41</v>
      </c>
      <c r="R4593">
        <v>170.7</v>
      </c>
      <c r="S4593" s="1" t="s">
        <v>30</v>
      </c>
      <c r="T4593" s="1" t="s">
        <v>28</v>
      </c>
    </row>
    <row r="4594" spans="1:20" x14ac:dyDescent="0.35">
      <c r="A4594" s="1" t="s">
        <v>5771</v>
      </c>
      <c r="B4594">
        <v>49</v>
      </c>
      <c r="C4594" t="str">
        <f>IF(Family_Data3[[#This Row],[Father_Age]]&gt;45, "Old", IF(Family_Data3[[#This Row],[Father_Age]]&gt;=31, "Middle Age", "Young"))</f>
        <v>Old</v>
      </c>
      <c r="D4594">
        <v>20</v>
      </c>
      <c r="E4594" t="str">
        <f>IF(Family_Data3[[#This Row],[Mother_Age]]&gt;45, "Old", IF(Family_Data3[[#This Row],[Mother_Age]]&gt;=31, "Middle Age", "Young"))</f>
        <v>Young</v>
      </c>
      <c r="F4594">
        <v>178</v>
      </c>
      <c r="G4594">
        <v>158.19999999999999</v>
      </c>
      <c r="H4594" s="1" t="s">
        <v>30</v>
      </c>
      <c r="I4594" s="1" t="s">
        <v>20</v>
      </c>
      <c r="J4594" s="1" t="s">
        <v>22</v>
      </c>
      <c r="K4594" s="1" t="s">
        <v>22</v>
      </c>
      <c r="L4594" s="1" t="s">
        <v>48</v>
      </c>
      <c r="M4594" s="1" t="s">
        <v>23</v>
      </c>
      <c r="N4594" s="1" t="s">
        <v>32</v>
      </c>
      <c r="O4594" s="1" t="s">
        <v>25</v>
      </c>
      <c r="P4594" s="1" t="s">
        <v>51</v>
      </c>
      <c r="Q4594" s="1" t="s">
        <v>41</v>
      </c>
      <c r="R4594">
        <v>175.9</v>
      </c>
      <c r="S4594" s="1" t="s">
        <v>60</v>
      </c>
      <c r="T4594" s="1" t="s">
        <v>34</v>
      </c>
    </row>
    <row r="4595" spans="1:20" x14ac:dyDescent="0.35">
      <c r="A4595" s="1" t="s">
        <v>5778</v>
      </c>
      <c r="B4595">
        <v>53</v>
      </c>
      <c r="C4595" t="str">
        <f>IF(Family_Data3[[#This Row],[Father_Age]]&gt;45, "Old", IF(Family_Data3[[#This Row],[Father_Age]]&gt;=31, "Middle Age", "Young"))</f>
        <v>Old</v>
      </c>
      <c r="D4595">
        <v>18</v>
      </c>
      <c r="E4595" t="str">
        <f>IF(Family_Data3[[#This Row],[Mother_Age]]&gt;45, "Old", IF(Family_Data3[[#This Row],[Mother_Age]]&gt;=31, "Middle Age", "Young"))</f>
        <v>Young</v>
      </c>
      <c r="F4595">
        <v>180.7</v>
      </c>
      <c r="G4595">
        <v>166.3</v>
      </c>
      <c r="H4595" s="1" t="s">
        <v>20</v>
      </c>
      <c r="I4595" s="1" t="s">
        <v>19</v>
      </c>
      <c r="J4595" s="1" t="s">
        <v>22</v>
      </c>
      <c r="K4595" s="1" t="s">
        <v>22</v>
      </c>
      <c r="L4595" s="1" t="s">
        <v>48</v>
      </c>
      <c r="M4595" s="1" t="s">
        <v>22</v>
      </c>
      <c r="N4595" s="1" t="s">
        <v>39</v>
      </c>
      <c r="O4595" s="1" t="s">
        <v>25</v>
      </c>
      <c r="P4595" s="1" t="s">
        <v>45</v>
      </c>
      <c r="Q4595" s="1" t="s">
        <v>41</v>
      </c>
      <c r="R4595">
        <v>185.5</v>
      </c>
      <c r="S4595" s="1" t="s">
        <v>20</v>
      </c>
      <c r="T4595" s="1" t="s">
        <v>34</v>
      </c>
    </row>
    <row r="4596" spans="1:20" x14ac:dyDescent="0.35">
      <c r="A4596" s="1" t="s">
        <v>5783</v>
      </c>
      <c r="B4596">
        <v>49</v>
      </c>
      <c r="C4596" t="str">
        <f>IF(Family_Data3[[#This Row],[Father_Age]]&gt;45, "Old", IF(Family_Data3[[#This Row],[Father_Age]]&gt;=31, "Middle Age", "Young"))</f>
        <v>Old</v>
      </c>
      <c r="D4596">
        <v>38</v>
      </c>
      <c r="E4596" t="str">
        <f>IF(Family_Data3[[#This Row],[Mother_Age]]&gt;45, "Old", IF(Family_Data3[[#This Row],[Mother_Age]]&gt;=31, "Middle Age", "Young"))</f>
        <v>Middle Age</v>
      </c>
      <c r="F4596">
        <v>169.2</v>
      </c>
      <c r="G4596">
        <v>161.19999999999999</v>
      </c>
      <c r="H4596" s="1" t="s">
        <v>19</v>
      </c>
      <c r="I4596" s="1" t="s">
        <v>42</v>
      </c>
      <c r="J4596" s="1" t="s">
        <v>22</v>
      </c>
      <c r="K4596" s="1" t="s">
        <v>21</v>
      </c>
      <c r="L4596" s="1" t="s">
        <v>23</v>
      </c>
      <c r="M4596" s="1" t="s">
        <v>23</v>
      </c>
      <c r="N4596" s="1" t="s">
        <v>25</v>
      </c>
      <c r="O4596" s="1" t="s">
        <v>39</v>
      </c>
      <c r="P4596" s="1" t="s">
        <v>65</v>
      </c>
      <c r="Q4596" s="1" t="s">
        <v>41</v>
      </c>
      <c r="R4596">
        <v>171.9</v>
      </c>
      <c r="S4596" s="1" t="s">
        <v>42</v>
      </c>
      <c r="T4596" s="1" t="s">
        <v>28</v>
      </c>
    </row>
    <row r="4597" spans="1:20" x14ac:dyDescent="0.35">
      <c r="A4597" s="1" t="s">
        <v>5786</v>
      </c>
      <c r="B4597">
        <v>48</v>
      </c>
      <c r="C4597" t="str">
        <f>IF(Family_Data3[[#This Row],[Father_Age]]&gt;45, "Old", IF(Family_Data3[[#This Row],[Father_Age]]&gt;=31, "Middle Age", "Young"))</f>
        <v>Old</v>
      </c>
      <c r="D4597">
        <v>36</v>
      </c>
      <c r="E4597" t="str">
        <f>IF(Family_Data3[[#This Row],[Mother_Age]]&gt;45, "Old", IF(Family_Data3[[#This Row],[Mother_Age]]&gt;=31, "Middle Age", "Young"))</f>
        <v>Middle Age</v>
      </c>
      <c r="F4597">
        <v>176</v>
      </c>
      <c r="G4597">
        <v>166.9</v>
      </c>
      <c r="H4597" s="1" t="s">
        <v>19</v>
      </c>
      <c r="I4597" s="1" t="s">
        <v>30</v>
      </c>
      <c r="J4597" s="1" t="s">
        <v>44</v>
      </c>
      <c r="K4597" s="1" t="s">
        <v>44</v>
      </c>
      <c r="L4597" s="1" t="s">
        <v>48</v>
      </c>
      <c r="M4597" s="1" t="s">
        <v>23</v>
      </c>
      <c r="N4597" s="1" t="s">
        <v>39</v>
      </c>
      <c r="O4597" s="1" t="s">
        <v>32</v>
      </c>
      <c r="P4597" s="1" t="s">
        <v>51</v>
      </c>
      <c r="Q4597" s="1" t="s">
        <v>41</v>
      </c>
      <c r="R4597">
        <v>183.9</v>
      </c>
      <c r="S4597" s="1" t="s">
        <v>30</v>
      </c>
      <c r="T4597" s="1" t="s">
        <v>34</v>
      </c>
    </row>
    <row r="4598" spans="1:20" x14ac:dyDescent="0.35">
      <c r="A4598" s="1" t="s">
        <v>5792</v>
      </c>
      <c r="B4598">
        <v>47</v>
      </c>
      <c r="C4598" t="str">
        <f>IF(Family_Data3[[#This Row],[Father_Age]]&gt;45, "Old", IF(Family_Data3[[#This Row],[Father_Age]]&gt;=31, "Middle Age", "Young"))</f>
        <v>Old</v>
      </c>
      <c r="D4598">
        <v>30</v>
      </c>
      <c r="E4598" t="str">
        <f>IF(Family_Data3[[#This Row],[Mother_Age]]&gt;45, "Old", IF(Family_Data3[[#This Row],[Mother_Age]]&gt;=31, "Middle Age", "Young"))</f>
        <v>Young</v>
      </c>
      <c r="F4598">
        <v>177.4</v>
      </c>
      <c r="G4598">
        <v>158.9</v>
      </c>
      <c r="H4598" s="1" t="s">
        <v>20</v>
      </c>
      <c r="I4598" s="1" t="s">
        <v>30</v>
      </c>
      <c r="J4598" s="1" t="s">
        <v>31</v>
      </c>
      <c r="K4598" s="1" t="s">
        <v>22</v>
      </c>
      <c r="L4598" s="1" t="s">
        <v>48</v>
      </c>
      <c r="M4598" s="1" t="s">
        <v>23</v>
      </c>
      <c r="N4598" s="1" t="s">
        <v>32</v>
      </c>
      <c r="O4598" s="1" t="s">
        <v>24</v>
      </c>
      <c r="P4598" s="1" t="s">
        <v>51</v>
      </c>
      <c r="Q4598" s="1" t="s">
        <v>41</v>
      </c>
      <c r="R4598">
        <v>173.5</v>
      </c>
      <c r="S4598" s="1" t="s">
        <v>60</v>
      </c>
      <c r="T4598" s="1" t="s">
        <v>52</v>
      </c>
    </row>
    <row r="4599" spans="1:20" x14ac:dyDescent="0.35">
      <c r="A4599" s="1" t="s">
        <v>5806</v>
      </c>
      <c r="B4599">
        <v>51</v>
      </c>
      <c r="C4599" t="str">
        <f>IF(Family_Data3[[#This Row],[Father_Age]]&gt;45, "Old", IF(Family_Data3[[#This Row],[Father_Age]]&gt;=31, "Middle Age", "Young"))</f>
        <v>Old</v>
      </c>
      <c r="D4599">
        <v>18</v>
      </c>
      <c r="E4599" t="str">
        <f>IF(Family_Data3[[#This Row],[Mother_Age]]&gt;45, "Old", IF(Family_Data3[[#This Row],[Mother_Age]]&gt;=31, "Middle Age", "Young"))</f>
        <v>Young</v>
      </c>
      <c r="F4599">
        <v>185.4</v>
      </c>
      <c r="G4599">
        <v>158.9</v>
      </c>
      <c r="H4599" s="1" t="s">
        <v>19</v>
      </c>
      <c r="I4599" s="1" t="s">
        <v>19</v>
      </c>
      <c r="J4599" s="1" t="s">
        <v>22</v>
      </c>
      <c r="K4599" s="1" t="s">
        <v>22</v>
      </c>
      <c r="L4599" s="1" t="s">
        <v>47</v>
      </c>
      <c r="M4599" s="1" t="s">
        <v>22</v>
      </c>
      <c r="N4599" s="1" t="s">
        <v>24</v>
      </c>
      <c r="O4599" s="1" t="s">
        <v>25</v>
      </c>
      <c r="P4599" s="1" t="s">
        <v>65</v>
      </c>
      <c r="Q4599" s="1" t="s">
        <v>27</v>
      </c>
      <c r="R4599">
        <v>167.2</v>
      </c>
      <c r="S4599" s="1" t="s">
        <v>19</v>
      </c>
      <c r="T4599" s="1" t="s">
        <v>28</v>
      </c>
    </row>
    <row r="4600" spans="1:20" x14ac:dyDescent="0.35">
      <c r="A4600" s="1" t="s">
        <v>5815</v>
      </c>
      <c r="B4600">
        <v>47</v>
      </c>
      <c r="C4600" t="str">
        <f>IF(Family_Data3[[#This Row],[Father_Age]]&gt;45, "Old", IF(Family_Data3[[#This Row],[Father_Age]]&gt;=31, "Middle Age", "Young"))</f>
        <v>Old</v>
      </c>
      <c r="D4600">
        <v>26</v>
      </c>
      <c r="E4600" t="str">
        <f>IF(Family_Data3[[#This Row],[Mother_Age]]&gt;45, "Old", IF(Family_Data3[[#This Row],[Mother_Age]]&gt;=31, "Middle Age", "Young"))</f>
        <v>Young</v>
      </c>
      <c r="F4600">
        <v>179.6</v>
      </c>
      <c r="G4600">
        <v>157.1</v>
      </c>
      <c r="H4600" s="1" t="s">
        <v>20</v>
      </c>
      <c r="I4600" s="1" t="s">
        <v>30</v>
      </c>
      <c r="J4600" s="1" t="s">
        <v>44</v>
      </c>
      <c r="K4600" s="1" t="s">
        <v>22</v>
      </c>
      <c r="L4600" s="1" t="s">
        <v>23</v>
      </c>
      <c r="M4600" s="1" t="s">
        <v>48</v>
      </c>
      <c r="N4600" s="1" t="s">
        <v>25</v>
      </c>
      <c r="O4600" s="1" t="s">
        <v>39</v>
      </c>
      <c r="P4600" s="1" t="s">
        <v>51</v>
      </c>
      <c r="Q4600" s="1" t="s">
        <v>27</v>
      </c>
      <c r="R4600">
        <v>162.1</v>
      </c>
      <c r="S4600" s="1" t="s">
        <v>60</v>
      </c>
      <c r="T4600" s="1" t="s">
        <v>34</v>
      </c>
    </row>
    <row r="4601" spans="1:20" x14ac:dyDescent="0.35">
      <c r="A4601" s="1" t="s">
        <v>5816</v>
      </c>
      <c r="B4601">
        <v>51</v>
      </c>
      <c r="C4601" t="str">
        <f>IF(Family_Data3[[#This Row],[Father_Age]]&gt;45, "Old", IF(Family_Data3[[#This Row],[Father_Age]]&gt;=31, "Middle Age", "Young"))</f>
        <v>Old</v>
      </c>
      <c r="D4601">
        <v>21</v>
      </c>
      <c r="E4601" t="str">
        <f>IF(Family_Data3[[#This Row],[Mother_Age]]&gt;45, "Old", IF(Family_Data3[[#This Row],[Mother_Age]]&gt;=31, "Middle Age", "Young"))</f>
        <v>Young</v>
      </c>
      <c r="F4601">
        <v>165.9</v>
      </c>
      <c r="G4601">
        <v>155</v>
      </c>
      <c r="H4601" s="1" t="s">
        <v>30</v>
      </c>
      <c r="I4601" s="1" t="s">
        <v>30</v>
      </c>
      <c r="J4601" s="1" t="s">
        <v>22</v>
      </c>
      <c r="K4601" s="1" t="s">
        <v>22</v>
      </c>
      <c r="L4601" s="1" t="s">
        <v>22</v>
      </c>
      <c r="M4601" s="1" t="s">
        <v>23</v>
      </c>
      <c r="N4601" s="1" t="s">
        <v>24</v>
      </c>
      <c r="O4601" s="1" t="s">
        <v>32</v>
      </c>
      <c r="P4601" s="1" t="s">
        <v>33</v>
      </c>
      <c r="Q4601" s="1" t="s">
        <v>27</v>
      </c>
      <c r="R4601">
        <v>156.80000000000001</v>
      </c>
      <c r="S4601" s="1" t="s">
        <v>30</v>
      </c>
      <c r="T4601" s="1" t="s">
        <v>34</v>
      </c>
    </row>
    <row r="4602" spans="1:20" x14ac:dyDescent="0.35">
      <c r="A4602" s="1" t="s">
        <v>5817</v>
      </c>
      <c r="B4602">
        <v>54</v>
      </c>
      <c r="C4602" t="str">
        <f>IF(Family_Data3[[#This Row],[Father_Age]]&gt;45, "Old", IF(Family_Data3[[#This Row],[Father_Age]]&gt;=31, "Middle Age", "Young"))</f>
        <v>Old</v>
      </c>
      <c r="D4602">
        <v>40</v>
      </c>
      <c r="E4602" t="str">
        <f>IF(Family_Data3[[#This Row],[Mother_Age]]&gt;45, "Old", IF(Family_Data3[[#This Row],[Mother_Age]]&gt;=31, "Middle Age", "Young"))</f>
        <v>Middle Age</v>
      </c>
      <c r="F4602">
        <v>174.7</v>
      </c>
      <c r="G4602">
        <v>168</v>
      </c>
      <c r="H4602" s="1" t="s">
        <v>19</v>
      </c>
      <c r="I4602" s="1" t="s">
        <v>20</v>
      </c>
      <c r="J4602" s="1" t="s">
        <v>22</v>
      </c>
      <c r="K4602" s="1" t="s">
        <v>62</v>
      </c>
      <c r="L4602" s="1" t="s">
        <v>47</v>
      </c>
      <c r="M4602" s="1" t="s">
        <v>23</v>
      </c>
      <c r="N4602" s="1" t="s">
        <v>32</v>
      </c>
      <c r="O4602" s="1" t="s">
        <v>32</v>
      </c>
      <c r="P4602" s="1" t="s">
        <v>33</v>
      </c>
      <c r="Q4602" s="1" t="s">
        <v>41</v>
      </c>
      <c r="R4602">
        <v>174.1</v>
      </c>
      <c r="S4602" s="1" t="s">
        <v>20</v>
      </c>
      <c r="T4602" s="1" t="s">
        <v>28</v>
      </c>
    </row>
    <row r="4603" spans="1:20" x14ac:dyDescent="0.35">
      <c r="A4603" s="1" t="s">
        <v>5819</v>
      </c>
      <c r="B4603">
        <v>55</v>
      </c>
      <c r="C4603" t="str">
        <f>IF(Family_Data3[[#This Row],[Father_Age]]&gt;45, "Old", IF(Family_Data3[[#This Row],[Father_Age]]&gt;=31, "Middle Age", "Young"))</f>
        <v>Old</v>
      </c>
      <c r="D4603">
        <v>42</v>
      </c>
      <c r="E4603" t="str">
        <f>IF(Family_Data3[[#This Row],[Mother_Age]]&gt;45, "Old", IF(Family_Data3[[#This Row],[Mother_Age]]&gt;=31, "Middle Age", "Young"))</f>
        <v>Middle Age</v>
      </c>
      <c r="F4603">
        <v>179.3</v>
      </c>
      <c r="G4603">
        <v>160.9</v>
      </c>
      <c r="H4603" s="1" t="s">
        <v>42</v>
      </c>
      <c r="I4603" s="1" t="s">
        <v>19</v>
      </c>
      <c r="J4603" s="1" t="s">
        <v>22</v>
      </c>
      <c r="K4603" s="1" t="s">
        <v>22</v>
      </c>
      <c r="L4603" s="1" t="s">
        <v>22</v>
      </c>
      <c r="M4603" s="1" t="s">
        <v>23</v>
      </c>
      <c r="N4603" s="1" t="s">
        <v>25</v>
      </c>
      <c r="O4603" s="1" t="s">
        <v>25</v>
      </c>
      <c r="P4603" s="1" t="s">
        <v>40</v>
      </c>
      <c r="Q4603" s="1" t="s">
        <v>41</v>
      </c>
      <c r="R4603">
        <v>178.2</v>
      </c>
      <c r="S4603" s="1" t="s">
        <v>42</v>
      </c>
      <c r="T4603" s="1" t="s">
        <v>28</v>
      </c>
    </row>
    <row r="4604" spans="1:20" x14ac:dyDescent="0.35">
      <c r="A4604" s="1" t="s">
        <v>5827</v>
      </c>
      <c r="B4604">
        <v>48</v>
      </c>
      <c r="C4604" t="str">
        <f>IF(Family_Data3[[#This Row],[Father_Age]]&gt;45, "Old", IF(Family_Data3[[#This Row],[Father_Age]]&gt;=31, "Middle Age", "Young"))</f>
        <v>Old</v>
      </c>
      <c r="D4604">
        <v>33</v>
      </c>
      <c r="E4604" t="str">
        <f>IF(Family_Data3[[#This Row],[Mother_Age]]&gt;45, "Old", IF(Family_Data3[[#This Row],[Mother_Age]]&gt;=31, "Middle Age", "Young"))</f>
        <v>Middle Age</v>
      </c>
      <c r="F4604">
        <v>179.5</v>
      </c>
      <c r="G4604">
        <v>156.5</v>
      </c>
      <c r="H4604" s="1" t="s">
        <v>60</v>
      </c>
      <c r="I4604" s="1" t="s">
        <v>19</v>
      </c>
      <c r="J4604" s="1" t="s">
        <v>62</v>
      </c>
      <c r="K4604" s="1" t="s">
        <v>22</v>
      </c>
      <c r="L4604" s="1" t="s">
        <v>23</v>
      </c>
      <c r="M4604" s="1" t="s">
        <v>22</v>
      </c>
      <c r="N4604" s="1" t="s">
        <v>36</v>
      </c>
      <c r="O4604" s="1" t="s">
        <v>39</v>
      </c>
      <c r="P4604" s="1" t="s">
        <v>45</v>
      </c>
      <c r="Q4604" s="1" t="s">
        <v>27</v>
      </c>
      <c r="R4604">
        <v>159.80000000000001</v>
      </c>
      <c r="S4604" s="1" t="s">
        <v>30</v>
      </c>
      <c r="T4604" s="1" t="s">
        <v>28</v>
      </c>
    </row>
    <row r="4605" spans="1:20" x14ac:dyDescent="0.35">
      <c r="A4605" s="1" t="s">
        <v>5829</v>
      </c>
      <c r="B4605">
        <v>46</v>
      </c>
      <c r="C4605" t="str">
        <f>IF(Family_Data3[[#This Row],[Father_Age]]&gt;45, "Old", IF(Family_Data3[[#This Row],[Father_Age]]&gt;=31, "Middle Age", "Young"))</f>
        <v>Old</v>
      </c>
      <c r="D4605">
        <v>36</v>
      </c>
      <c r="E4605" t="str">
        <f>IF(Family_Data3[[#This Row],[Mother_Age]]&gt;45, "Old", IF(Family_Data3[[#This Row],[Mother_Age]]&gt;=31, "Middle Age", "Young"))</f>
        <v>Middle Age</v>
      </c>
      <c r="F4605">
        <v>189.2</v>
      </c>
      <c r="G4605">
        <v>160.5</v>
      </c>
      <c r="H4605" s="1" t="s">
        <v>20</v>
      </c>
      <c r="I4605" s="1" t="s">
        <v>30</v>
      </c>
      <c r="J4605" s="1" t="s">
        <v>21</v>
      </c>
      <c r="K4605" s="1" t="s">
        <v>31</v>
      </c>
      <c r="L4605" s="1" t="s">
        <v>47</v>
      </c>
      <c r="M4605" s="1" t="s">
        <v>48</v>
      </c>
      <c r="N4605" s="1" t="s">
        <v>25</v>
      </c>
      <c r="O4605" s="1" t="s">
        <v>36</v>
      </c>
      <c r="P4605" s="1" t="s">
        <v>51</v>
      </c>
      <c r="Q4605" s="1" t="s">
        <v>27</v>
      </c>
      <c r="R4605">
        <v>172.3</v>
      </c>
      <c r="S4605" s="1" t="s">
        <v>60</v>
      </c>
      <c r="T4605" s="1" t="s">
        <v>34</v>
      </c>
    </row>
    <row r="4606" spans="1:20" x14ac:dyDescent="0.35">
      <c r="A4606" s="1" t="s">
        <v>5833</v>
      </c>
      <c r="B4606">
        <v>49</v>
      </c>
      <c r="C4606" t="str">
        <f>IF(Family_Data3[[#This Row],[Father_Age]]&gt;45, "Old", IF(Family_Data3[[#This Row],[Father_Age]]&gt;=31, "Middle Age", "Young"))</f>
        <v>Old</v>
      </c>
      <c r="D4606">
        <v>43</v>
      </c>
      <c r="E4606" t="str">
        <f>IF(Family_Data3[[#This Row],[Mother_Age]]&gt;45, "Old", IF(Family_Data3[[#This Row],[Mother_Age]]&gt;=31, "Middle Age", "Young"))</f>
        <v>Middle Age</v>
      </c>
      <c r="F4606">
        <v>175.7</v>
      </c>
      <c r="G4606">
        <v>156.9</v>
      </c>
      <c r="H4606" s="1" t="s">
        <v>19</v>
      </c>
      <c r="I4606" s="1" t="s">
        <v>42</v>
      </c>
      <c r="J4606" s="1" t="s">
        <v>22</v>
      </c>
      <c r="K4606" s="1" t="s">
        <v>44</v>
      </c>
      <c r="L4606" s="1" t="s">
        <v>48</v>
      </c>
      <c r="M4606" s="1" t="s">
        <v>47</v>
      </c>
      <c r="N4606" s="1" t="s">
        <v>25</v>
      </c>
      <c r="O4606" s="1" t="s">
        <v>36</v>
      </c>
      <c r="P4606" s="1" t="s">
        <v>40</v>
      </c>
      <c r="Q4606" s="1" t="s">
        <v>27</v>
      </c>
      <c r="R4606">
        <v>156.30000000000001</v>
      </c>
      <c r="S4606" s="1" t="s">
        <v>42</v>
      </c>
      <c r="T4606" s="1" t="s">
        <v>28</v>
      </c>
    </row>
    <row r="4607" spans="1:20" x14ac:dyDescent="0.35">
      <c r="A4607" s="1" t="s">
        <v>5836</v>
      </c>
      <c r="B4607">
        <v>50</v>
      </c>
      <c r="C4607" t="str">
        <f>IF(Family_Data3[[#This Row],[Father_Age]]&gt;45, "Old", IF(Family_Data3[[#This Row],[Father_Age]]&gt;=31, "Middle Age", "Young"))</f>
        <v>Old</v>
      </c>
      <c r="D4607">
        <v>30</v>
      </c>
      <c r="E4607" t="str">
        <f>IF(Family_Data3[[#This Row],[Mother_Age]]&gt;45, "Old", IF(Family_Data3[[#This Row],[Mother_Age]]&gt;=31, "Middle Age", "Young"))</f>
        <v>Young</v>
      </c>
      <c r="F4607">
        <v>190.6</v>
      </c>
      <c r="G4607">
        <v>164.9</v>
      </c>
      <c r="H4607" s="1" t="s">
        <v>30</v>
      </c>
      <c r="I4607" s="1" t="s">
        <v>20</v>
      </c>
      <c r="J4607" s="1" t="s">
        <v>44</v>
      </c>
      <c r="K4607" s="1" t="s">
        <v>31</v>
      </c>
      <c r="L4607" s="1" t="s">
        <v>23</v>
      </c>
      <c r="M4607" s="1" t="s">
        <v>22</v>
      </c>
      <c r="N4607" s="1" t="s">
        <v>32</v>
      </c>
      <c r="O4607" s="1" t="s">
        <v>24</v>
      </c>
      <c r="P4607" s="1" t="s">
        <v>33</v>
      </c>
      <c r="Q4607" s="1" t="s">
        <v>27</v>
      </c>
      <c r="R4607">
        <v>167.6</v>
      </c>
      <c r="S4607" s="1" t="s">
        <v>38</v>
      </c>
      <c r="T4607" s="1" t="s">
        <v>34</v>
      </c>
    </row>
    <row r="4608" spans="1:20" x14ac:dyDescent="0.35">
      <c r="A4608" s="1" t="s">
        <v>5840</v>
      </c>
      <c r="B4608">
        <v>52</v>
      </c>
      <c r="C4608" t="str">
        <f>IF(Family_Data3[[#This Row],[Father_Age]]&gt;45, "Old", IF(Family_Data3[[#This Row],[Father_Age]]&gt;=31, "Middle Age", "Young"))</f>
        <v>Old</v>
      </c>
      <c r="D4608">
        <v>41</v>
      </c>
      <c r="E4608" t="str">
        <f>IF(Family_Data3[[#This Row],[Mother_Age]]&gt;45, "Old", IF(Family_Data3[[#This Row],[Mother_Age]]&gt;=31, "Middle Age", "Young"))</f>
        <v>Middle Age</v>
      </c>
      <c r="F4608">
        <v>161</v>
      </c>
      <c r="G4608">
        <v>150.30000000000001</v>
      </c>
      <c r="H4608" s="1" t="s">
        <v>19</v>
      </c>
      <c r="I4608" s="1" t="s">
        <v>19</v>
      </c>
      <c r="J4608" s="1" t="s">
        <v>22</v>
      </c>
      <c r="K4608" s="1" t="s">
        <v>22</v>
      </c>
      <c r="L4608" s="1" t="s">
        <v>48</v>
      </c>
      <c r="M4608" s="1" t="s">
        <v>48</v>
      </c>
      <c r="N4608" s="1" t="s">
        <v>39</v>
      </c>
      <c r="O4608" s="1" t="s">
        <v>25</v>
      </c>
      <c r="P4608" s="1" t="s">
        <v>40</v>
      </c>
      <c r="Q4608" s="1" t="s">
        <v>27</v>
      </c>
      <c r="R4608">
        <v>146.9</v>
      </c>
      <c r="S4608" s="1" t="s">
        <v>19</v>
      </c>
      <c r="T4608" s="1" t="s">
        <v>28</v>
      </c>
    </row>
    <row r="4609" spans="1:20" x14ac:dyDescent="0.35">
      <c r="A4609" s="1" t="s">
        <v>5841</v>
      </c>
      <c r="B4609">
        <v>47</v>
      </c>
      <c r="C4609" t="str">
        <f>IF(Family_Data3[[#This Row],[Father_Age]]&gt;45, "Old", IF(Family_Data3[[#This Row],[Father_Age]]&gt;=31, "Middle Age", "Young"))</f>
        <v>Old</v>
      </c>
      <c r="D4609">
        <v>50</v>
      </c>
      <c r="E4609" t="str">
        <f>IF(Family_Data3[[#This Row],[Mother_Age]]&gt;45, "Old", IF(Family_Data3[[#This Row],[Mother_Age]]&gt;=31, "Middle Age", "Young"))</f>
        <v>Old</v>
      </c>
      <c r="F4609">
        <v>162.9</v>
      </c>
      <c r="G4609">
        <v>154.30000000000001</v>
      </c>
      <c r="H4609" s="1" t="s">
        <v>19</v>
      </c>
      <c r="I4609" s="1" t="s">
        <v>50</v>
      </c>
      <c r="J4609" s="1" t="s">
        <v>44</v>
      </c>
      <c r="K4609" s="1" t="s">
        <v>31</v>
      </c>
      <c r="L4609" s="1" t="s">
        <v>23</v>
      </c>
      <c r="M4609" s="1" t="s">
        <v>22</v>
      </c>
      <c r="N4609" s="1" t="s">
        <v>24</v>
      </c>
      <c r="O4609" s="1" t="s">
        <v>24</v>
      </c>
      <c r="P4609" s="1" t="s">
        <v>65</v>
      </c>
      <c r="Q4609" s="1" t="s">
        <v>41</v>
      </c>
      <c r="R4609">
        <v>158.6</v>
      </c>
      <c r="S4609" s="1" t="s">
        <v>20</v>
      </c>
      <c r="T4609" s="1" t="s">
        <v>28</v>
      </c>
    </row>
    <row r="4610" spans="1:20" x14ac:dyDescent="0.35">
      <c r="A4610" s="1" t="s">
        <v>5845</v>
      </c>
      <c r="B4610">
        <v>47</v>
      </c>
      <c r="C4610" t="str">
        <f>IF(Family_Data3[[#This Row],[Father_Age]]&gt;45, "Old", IF(Family_Data3[[#This Row],[Father_Age]]&gt;=31, "Middle Age", "Young"))</f>
        <v>Old</v>
      </c>
      <c r="D4610">
        <v>34</v>
      </c>
      <c r="E4610" t="str">
        <f>IF(Family_Data3[[#This Row],[Mother_Age]]&gt;45, "Old", IF(Family_Data3[[#This Row],[Mother_Age]]&gt;=31, "Middle Age", "Young"))</f>
        <v>Middle Age</v>
      </c>
      <c r="F4610">
        <v>165.2</v>
      </c>
      <c r="G4610">
        <v>165.6</v>
      </c>
      <c r="H4610" s="1" t="s">
        <v>42</v>
      </c>
      <c r="I4610" s="1" t="s">
        <v>20</v>
      </c>
      <c r="J4610" s="1" t="s">
        <v>22</v>
      </c>
      <c r="K4610" s="1" t="s">
        <v>22</v>
      </c>
      <c r="L4610" s="1" t="s">
        <v>22</v>
      </c>
      <c r="M4610" s="1" t="s">
        <v>22</v>
      </c>
      <c r="N4610" s="1" t="s">
        <v>32</v>
      </c>
      <c r="O4610" s="1" t="s">
        <v>32</v>
      </c>
      <c r="P4610" s="1" t="s">
        <v>40</v>
      </c>
      <c r="Q4610" s="1" t="s">
        <v>41</v>
      </c>
      <c r="R4610">
        <v>172.6</v>
      </c>
      <c r="S4610" s="1" t="s">
        <v>60</v>
      </c>
      <c r="T4610" s="1" t="s">
        <v>28</v>
      </c>
    </row>
    <row r="4611" spans="1:20" x14ac:dyDescent="0.35">
      <c r="A4611" s="1" t="s">
        <v>5846</v>
      </c>
      <c r="B4611">
        <v>54</v>
      </c>
      <c r="C4611" t="str">
        <f>IF(Family_Data3[[#This Row],[Father_Age]]&gt;45, "Old", IF(Family_Data3[[#This Row],[Father_Age]]&gt;=31, "Middle Age", "Young"))</f>
        <v>Old</v>
      </c>
      <c r="D4611">
        <v>31</v>
      </c>
      <c r="E4611" t="str">
        <f>IF(Family_Data3[[#This Row],[Mother_Age]]&gt;45, "Old", IF(Family_Data3[[#This Row],[Mother_Age]]&gt;=31, "Middle Age", "Young"))</f>
        <v>Middle Age</v>
      </c>
      <c r="F4611">
        <v>167.5</v>
      </c>
      <c r="G4611">
        <v>158.6</v>
      </c>
      <c r="H4611" s="1" t="s">
        <v>30</v>
      </c>
      <c r="I4611" s="1" t="s">
        <v>20</v>
      </c>
      <c r="J4611" s="1" t="s">
        <v>22</v>
      </c>
      <c r="K4611" s="1" t="s">
        <v>21</v>
      </c>
      <c r="L4611" s="1" t="s">
        <v>48</v>
      </c>
      <c r="M4611" s="1" t="s">
        <v>23</v>
      </c>
      <c r="N4611" s="1" t="s">
        <v>36</v>
      </c>
      <c r="O4611" s="1" t="s">
        <v>32</v>
      </c>
      <c r="P4611" s="1" t="s">
        <v>33</v>
      </c>
      <c r="Q4611" s="1" t="s">
        <v>41</v>
      </c>
      <c r="R4611">
        <v>171.8</v>
      </c>
      <c r="S4611" s="1" t="s">
        <v>38</v>
      </c>
      <c r="T4611" s="1" t="s">
        <v>28</v>
      </c>
    </row>
    <row r="4612" spans="1:20" x14ac:dyDescent="0.35">
      <c r="A4612" s="1" t="s">
        <v>5848</v>
      </c>
      <c r="B4612">
        <v>53</v>
      </c>
      <c r="C4612" t="str">
        <f>IF(Family_Data3[[#This Row],[Father_Age]]&gt;45, "Old", IF(Family_Data3[[#This Row],[Father_Age]]&gt;=31, "Middle Age", "Young"))</f>
        <v>Old</v>
      </c>
      <c r="D4612">
        <v>24</v>
      </c>
      <c r="E4612" t="str">
        <f>IF(Family_Data3[[#This Row],[Mother_Age]]&gt;45, "Old", IF(Family_Data3[[#This Row],[Mother_Age]]&gt;=31, "Middle Age", "Young"))</f>
        <v>Young</v>
      </c>
      <c r="F4612">
        <v>185.7</v>
      </c>
      <c r="G4612">
        <v>152.1</v>
      </c>
      <c r="H4612" s="1" t="s">
        <v>19</v>
      </c>
      <c r="I4612" s="1" t="s">
        <v>30</v>
      </c>
      <c r="J4612" s="1" t="s">
        <v>31</v>
      </c>
      <c r="K4612" s="1" t="s">
        <v>21</v>
      </c>
      <c r="L4612" s="1" t="s">
        <v>48</v>
      </c>
      <c r="M4612" s="1" t="s">
        <v>23</v>
      </c>
      <c r="N4612" s="1" t="s">
        <v>32</v>
      </c>
      <c r="O4612" s="1" t="s">
        <v>24</v>
      </c>
      <c r="P4612" s="1" t="s">
        <v>45</v>
      </c>
      <c r="Q4612" s="1" t="s">
        <v>41</v>
      </c>
      <c r="R4612">
        <v>169.5</v>
      </c>
      <c r="S4612" s="1" t="s">
        <v>30</v>
      </c>
      <c r="T4612" s="1" t="s">
        <v>34</v>
      </c>
    </row>
    <row r="4613" spans="1:20" x14ac:dyDescent="0.35">
      <c r="A4613" s="1" t="s">
        <v>5849</v>
      </c>
      <c r="B4613">
        <v>53</v>
      </c>
      <c r="C4613" t="str">
        <f>IF(Family_Data3[[#This Row],[Father_Age]]&gt;45, "Old", IF(Family_Data3[[#This Row],[Father_Age]]&gt;=31, "Middle Age", "Young"))</f>
        <v>Old</v>
      </c>
      <c r="D4613">
        <v>20</v>
      </c>
      <c r="E4613" t="str">
        <f>IF(Family_Data3[[#This Row],[Mother_Age]]&gt;45, "Old", IF(Family_Data3[[#This Row],[Mother_Age]]&gt;=31, "Middle Age", "Young"))</f>
        <v>Young</v>
      </c>
      <c r="F4613">
        <v>166.3</v>
      </c>
      <c r="G4613">
        <v>152.19999999999999</v>
      </c>
      <c r="H4613" s="1" t="s">
        <v>20</v>
      </c>
      <c r="I4613" s="1" t="s">
        <v>19</v>
      </c>
      <c r="J4613" s="1" t="s">
        <v>44</v>
      </c>
      <c r="K4613" s="1" t="s">
        <v>22</v>
      </c>
      <c r="L4613" s="1" t="s">
        <v>23</v>
      </c>
      <c r="M4613" s="1" t="s">
        <v>48</v>
      </c>
      <c r="N4613" s="1" t="s">
        <v>24</v>
      </c>
      <c r="O4613" s="1" t="s">
        <v>32</v>
      </c>
      <c r="P4613" s="1" t="s">
        <v>45</v>
      </c>
      <c r="Q4613" s="1" t="s">
        <v>41</v>
      </c>
      <c r="R4613">
        <v>169.4</v>
      </c>
      <c r="S4613" s="1" t="s">
        <v>20</v>
      </c>
      <c r="T4613" s="1" t="s">
        <v>34</v>
      </c>
    </row>
    <row r="4614" spans="1:20" x14ac:dyDescent="0.35">
      <c r="A4614" s="1" t="s">
        <v>5854</v>
      </c>
      <c r="B4614">
        <v>52</v>
      </c>
      <c r="C4614" t="str">
        <f>IF(Family_Data3[[#This Row],[Father_Age]]&gt;45, "Old", IF(Family_Data3[[#This Row],[Father_Age]]&gt;=31, "Middle Age", "Young"))</f>
        <v>Old</v>
      </c>
      <c r="D4614">
        <v>43</v>
      </c>
      <c r="E4614" t="str">
        <f>IF(Family_Data3[[#This Row],[Mother_Age]]&gt;45, "Old", IF(Family_Data3[[#This Row],[Mother_Age]]&gt;=31, "Middle Age", "Young"))</f>
        <v>Middle Age</v>
      </c>
      <c r="F4614">
        <v>178.4</v>
      </c>
      <c r="G4614">
        <v>159.1</v>
      </c>
      <c r="H4614" s="1" t="s">
        <v>30</v>
      </c>
      <c r="I4614" s="1" t="s">
        <v>19</v>
      </c>
      <c r="J4614" s="1" t="s">
        <v>21</v>
      </c>
      <c r="K4614" s="1" t="s">
        <v>31</v>
      </c>
      <c r="L4614" s="1" t="s">
        <v>23</v>
      </c>
      <c r="M4614" s="1" t="s">
        <v>22</v>
      </c>
      <c r="N4614" s="1" t="s">
        <v>36</v>
      </c>
      <c r="O4614" s="1" t="s">
        <v>24</v>
      </c>
      <c r="P4614" s="1" t="s">
        <v>40</v>
      </c>
      <c r="Q4614" s="1" t="s">
        <v>27</v>
      </c>
      <c r="R4614">
        <v>157.6</v>
      </c>
      <c r="S4614" s="1" t="s">
        <v>30</v>
      </c>
      <c r="T4614" s="1" t="s">
        <v>28</v>
      </c>
    </row>
    <row r="4615" spans="1:20" x14ac:dyDescent="0.35">
      <c r="A4615" s="1" t="s">
        <v>5861</v>
      </c>
      <c r="B4615">
        <v>48</v>
      </c>
      <c r="C4615" t="str">
        <f>IF(Family_Data3[[#This Row],[Father_Age]]&gt;45, "Old", IF(Family_Data3[[#This Row],[Father_Age]]&gt;=31, "Middle Age", "Young"))</f>
        <v>Old</v>
      </c>
      <c r="D4615">
        <v>41</v>
      </c>
      <c r="E4615" t="str">
        <f>IF(Family_Data3[[#This Row],[Mother_Age]]&gt;45, "Old", IF(Family_Data3[[#This Row],[Mother_Age]]&gt;=31, "Middle Age", "Young"))</f>
        <v>Middle Age</v>
      </c>
      <c r="F4615">
        <v>180.3</v>
      </c>
      <c r="G4615">
        <v>167.5</v>
      </c>
      <c r="H4615" s="1" t="s">
        <v>30</v>
      </c>
      <c r="I4615" s="1" t="s">
        <v>20</v>
      </c>
      <c r="J4615" s="1" t="s">
        <v>22</v>
      </c>
      <c r="K4615" s="1" t="s">
        <v>44</v>
      </c>
      <c r="L4615" s="1" t="s">
        <v>22</v>
      </c>
      <c r="M4615" s="1" t="s">
        <v>23</v>
      </c>
      <c r="N4615" s="1" t="s">
        <v>32</v>
      </c>
      <c r="O4615" s="1" t="s">
        <v>32</v>
      </c>
      <c r="P4615" s="1" t="s">
        <v>33</v>
      </c>
      <c r="Q4615" s="1" t="s">
        <v>41</v>
      </c>
      <c r="R4615">
        <v>185.9</v>
      </c>
      <c r="S4615" s="1" t="s">
        <v>38</v>
      </c>
      <c r="T4615" s="1" t="s">
        <v>28</v>
      </c>
    </row>
    <row r="4616" spans="1:20" x14ac:dyDescent="0.35">
      <c r="A4616" s="1" t="s">
        <v>5866</v>
      </c>
      <c r="B4616">
        <v>50</v>
      </c>
      <c r="C4616" t="str">
        <f>IF(Family_Data3[[#This Row],[Father_Age]]&gt;45, "Old", IF(Family_Data3[[#This Row],[Father_Age]]&gt;=31, "Middle Age", "Young"))</f>
        <v>Old</v>
      </c>
      <c r="D4616">
        <v>44</v>
      </c>
      <c r="E4616" t="str">
        <f>IF(Family_Data3[[#This Row],[Mother_Age]]&gt;45, "Old", IF(Family_Data3[[#This Row],[Mother_Age]]&gt;=31, "Middle Age", "Young"))</f>
        <v>Middle Age</v>
      </c>
      <c r="F4616">
        <v>167.5</v>
      </c>
      <c r="G4616">
        <v>160.1</v>
      </c>
      <c r="H4616" s="1" t="s">
        <v>30</v>
      </c>
      <c r="I4616" s="1" t="s">
        <v>30</v>
      </c>
      <c r="J4616" s="1" t="s">
        <v>22</v>
      </c>
      <c r="K4616" s="1" t="s">
        <v>22</v>
      </c>
      <c r="L4616" s="1" t="s">
        <v>47</v>
      </c>
      <c r="M4616" s="1" t="s">
        <v>22</v>
      </c>
      <c r="N4616" s="1" t="s">
        <v>36</v>
      </c>
      <c r="O4616" s="1" t="s">
        <v>36</v>
      </c>
      <c r="P4616" s="1" t="s">
        <v>26</v>
      </c>
      <c r="Q4616" s="1" t="s">
        <v>27</v>
      </c>
      <c r="R4616">
        <v>155.9</v>
      </c>
      <c r="S4616" s="1" t="s">
        <v>30</v>
      </c>
      <c r="T4616" s="1" t="s">
        <v>28</v>
      </c>
    </row>
    <row r="4617" spans="1:20" x14ac:dyDescent="0.35">
      <c r="A4617" s="1" t="s">
        <v>5869</v>
      </c>
      <c r="B4617">
        <v>55</v>
      </c>
      <c r="C4617" t="str">
        <f>IF(Family_Data3[[#This Row],[Father_Age]]&gt;45, "Old", IF(Family_Data3[[#This Row],[Father_Age]]&gt;=31, "Middle Age", "Young"))</f>
        <v>Old</v>
      </c>
      <c r="D4617">
        <v>40</v>
      </c>
      <c r="E4617" t="str">
        <f>IF(Family_Data3[[#This Row],[Mother_Age]]&gt;45, "Old", IF(Family_Data3[[#This Row],[Mother_Age]]&gt;=31, "Middle Age", "Young"))</f>
        <v>Middle Age</v>
      </c>
      <c r="F4617">
        <v>168.4</v>
      </c>
      <c r="G4617">
        <v>156.6</v>
      </c>
      <c r="H4617" s="1" t="s">
        <v>30</v>
      </c>
      <c r="I4617" s="1" t="s">
        <v>30</v>
      </c>
      <c r="J4617" s="1" t="s">
        <v>22</v>
      </c>
      <c r="K4617" s="1" t="s">
        <v>44</v>
      </c>
      <c r="L4617" s="1" t="s">
        <v>22</v>
      </c>
      <c r="M4617" s="1" t="s">
        <v>22</v>
      </c>
      <c r="N4617" s="1" t="s">
        <v>25</v>
      </c>
      <c r="O4617" s="1" t="s">
        <v>24</v>
      </c>
      <c r="P4617" s="1" t="s">
        <v>33</v>
      </c>
      <c r="Q4617" s="1" t="s">
        <v>27</v>
      </c>
      <c r="R4617">
        <v>149.6</v>
      </c>
      <c r="S4617" s="1" t="s">
        <v>42</v>
      </c>
      <c r="T4617" s="1" t="s">
        <v>34</v>
      </c>
    </row>
    <row r="4618" spans="1:20" x14ac:dyDescent="0.35">
      <c r="A4618" s="1" t="s">
        <v>5873</v>
      </c>
      <c r="B4618">
        <v>53</v>
      </c>
      <c r="C4618" t="str">
        <f>IF(Family_Data3[[#This Row],[Father_Age]]&gt;45, "Old", IF(Family_Data3[[#This Row],[Father_Age]]&gt;=31, "Middle Age", "Young"))</f>
        <v>Old</v>
      </c>
      <c r="D4618">
        <v>38</v>
      </c>
      <c r="E4618" t="str">
        <f>IF(Family_Data3[[#This Row],[Mother_Age]]&gt;45, "Old", IF(Family_Data3[[#This Row],[Mother_Age]]&gt;=31, "Middle Age", "Young"))</f>
        <v>Middle Age</v>
      </c>
      <c r="F4618">
        <v>169</v>
      </c>
      <c r="G4618">
        <v>162.1</v>
      </c>
      <c r="H4618" s="1" t="s">
        <v>19</v>
      </c>
      <c r="I4618" s="1" t="s">
        <v>20</v>
      </c>
      <c r="J4618" s="1" t="s">
        <v>44</v>
      </c>
      <c r="K4618" s="1" t="s">
        <v>22</v>
      </c>
      <c r="L4618" s="1" t="s">
        <v>48</v>
      </c>
      <c r="M4618" s="1" t="s">
        <v>48</v>
      </c>
      <c r="N4618" s="1" t="s">
        <v>32</v>
      </c>
      <c r="O4618" s="1" t="s">
        <v>32</v>
      </c>
      <c r="P4618" s="1" t="s">
        <v>65</v>
      </c>
      <c r="Q4618" s="1" t="s">
        <v>41</v>
      </c>
      <c r="R4618">
        <v>168.7</v>
      </c>
      <c r="S4618" s="1" t="s">
        <v>20</v>
      </c>
      <c r="T4618" s="1" t="s">
        <v>28</v>
      </c>
    </row>
    <row r="4619" spans="1:20" x14ac:dyDescent="0.35">
      <c r="A4619" s="1" t="s">
        <v>5874</v>
      </c>
      <c r="B4619">
        <v>55</v>
      </c>
      <c r="C4619" t="str">
        <f>IF(Family_Data3[[#This Row],[Father_Age]]&gt;45, "Old", IF(Family_Data3[[#This Row],[Father_Age]]&gt;=31, "Middle Age", "Young"))</f>
        <v>Old</v>
      </c>
      <c r="D4619">
        <v>48</v>
      </c>
      <c r="E4619" t="str">
        <f>IF(Family_Data3[[#This Row],[Mother_Age]]&gt;45, "Old", IF(Family_Data3[[#This Row],[Mother_Age]]&gt;=31, "Middle Age", "Young"))</f>
        <v>Old</v>
      </c>
      <c r="F4619">
        <v>179.6</v>
      </c>
      <c r="G4619">
        <v>154.69999999999999</v>
      </c>
      <c r="H4619" s="1" t="s">
        <v>20</v>
      </c>
      <c r="I4619" s="1" t="s">
        <v>50</v>
      </c>
      <c r="J4619" s="1" t="s">
        <v>22</v>
      </c>
      <c r="K4619" s="1" t="s">
        <v>21</v>
      </c>
      <c r="L4619" s="1" t="s">
        <v>23</v>
      </c>
      <c r="M4619" s="1" t="s">
        <v>22</v>
      </c>
      <c r="N4619" s="1" t="s">
        <v>24</v>
      </c>
      <c r="O4619" s="1" t="s">
        <v>25</v>
      </c>
      <c r="P4619" s="1" t="s">
        <v>51</v>
      </c>
      <c r="Q4619" s="1" t="s">
        <v>27</v>
      </c>
      <c r="R4619">
        <v>163.9</v>
      </c>
      <c r="S4619" s="1" t="s">
        <v>20</v>
      </c>
      <c r="T4619" s="1" t="s">
        <v>28</v>
      </c>
    </row>
    <row r="4620" spans="1:20" x14ac:dyDescent="0.35">
      <c r="A4620" s="1" t="s">
        <v>5878</v>
      </c>
      <c r="B4620">
        <v>54</v>
      </c>
      <c r="C4620" t="str">
        <f>IF(Family_Data3[[#This Row],[Father_Age]]&gt;45, "Old", IF(Family_Data3[[#This Row],[Father_Age]]&gt;=31, "Middle Age", "Young"))</f>
        <v>Old</v>
      </c>
      <c r="D4620">
        <v>30</v>
      </c>
      <c r="E4620" t="str">
        <f>IF(Family_Data3[[#This Row],[Mother_Age]]&gt;45, "Old", IF(Family_Data3[[#This Row],[Mother_Age]]&gt;=31, "Middle Age", "Young"))</f>
        <v>Young</v>
      </c>
      <c r="F4620">
        <v>174.2</v>
      </c>
      <c r="G4620">
        <v>169.7</v>
      </c>
      <c r="H4620" s="1" t="s">
        <v>20</v>
      </c>
      <c r="I4620" s="1" t="s">
        <v>42</v>
      </c>
      <c r="J4620" s="1" t="s">
        <v>22</v>
      </c>
      <c r="K4620" s="1" t="s">
        <v>44</v>
      </c>
      <c r="L4620" s="1" t="s">
        <v>22</v>
      </c>
      <c r="M4620" s="1" t="s">
        <v>23</v>
      </c>
      <c r="N4620" s="1" t="s">
        <v>32</v>
      </c>
      <c r="O4620" s="1" t="s">
        <v>25</v>
      </c>
      <c r="P4620" s="1" t="s">
        <v>65</v>
      </c>
      <c r="Q4620" s="1" t="s">
        <v>27</v>
      </c>
      <c r="R4620">
        <v>162.9</v>
      </c>
      <c r="S4620" s="1" t="s">
        <v>60</v>
      </c>
      <c r="T4620" s="1" t="s">
        <v>28</v>
      </c>
    </row>
    <row r="4621" spans="1:20" x14ac:dyDescent="0.35">
      <c r="A4621" s="1" t="s">
        <v>5879</v>
      </c>
      <c r="B4621">
        <v>53</v>
      </c>
      <c r="C4621" t="str">
        <f>IF(Family_Data3[[#This Row],[Father_Age]]&gt;45, "Old", IF(Family_Data3[[#This Row],[Father_Age]]&gt;=31, "Middle Age", "Young"))</f>
        <v>Old</v>
      </c>
      <c r="D4621">
        <v>43</v>
      </c>
      <c r="E4621" t="str">
        <f>IF(Family_Data3[[#This Row],[Mother_Age]]&gt;45, "Old", IF(Family_Data3[[#This Row],[Mother_Age]]&gt;=31, "Middle Age", "Young"))</f>
        <v>Middle Age</v>
      </c>
      <c r="F4621">
        <v>182</v>
      </c>
      <c r="G4621">
        <v>161.5</v>
      </c>
      <c r="H4621" s="1" t="s">
        <v>54</v>
      </c>
      <c r="I4621" s="1" t="s">
        <v>30</v>
      </c>
      <c r="J4621" s="1" t="s">
        <v>21</v>
      </c>
      <c r="K4621" s="1" t="s">
        <v>31</v>
      </c>
      <c r="L4621" s="1" t="s">
        <v>23</v>
      </c>
      <c r="M4621" s="1" t="s">
        <v>48</v>
      </c>
      <c r="N4621" s="1" t="s">
        <v>32</v>
      </c>
      <c r="O4621" s="1" t="s">
        <v>25</v>
      </c>
      <c r="P4621" s="1" t="s">
        <v>51</v>
      </c>
      <c r="Q4621" s="1" t="s">
        <v>41</v>
      </c>
      <c r="R4621">
        <v>180</v>
      </c>
      <c r="S4621" s="1" t="s">
        <v>30</v>
      </c>
      <c r="T4621" s="1" t="s">
        <v>34</v>
      </c>
    </row>
    <row r="4622" spans="1:20" x14ac:dyDescent="0.35">
      <c r="A4622" s="1" t="s">
        <v>5882</v>
      </c>
      <c r="B4622">
        <v>48</v>
      </c>
      <c r="C4622" t="str">
        <f>IF(Family_Data3[[#This Row],[Father_Age]]&gt;45, "Old", IF(Family_Data3[[#This Row],[Father_Age]]&gt;=31, "Middle Age", "Young"))</f>
        <v>Old</v>
      </c>
      <c r="D4622">
        <v>40</v>
      </c>
      <c r="E4622" t="str">
        <f>IF(Family_Data3[[#This Row],[Mother_Age]]&gt;45, "Old", IF(Family_Data3[[#This Row],[Mother_Age]]&gt;=31, "Middle Age", "Young"))</f>
        <v>Middle Age</v>
      </c>
      <c r="F4622">
        <v>179.4</v>
      </c>
      <c r="G4622">
        <v>158</v>
      </c>
      <c r="H4622" s="1" t="s">
        <v>50</v>
      </c>
      <c r="I4622" s="1" t="s">
        <v>60</v>
      </c>
      <c r="J4622" s="1" t="s">
        <v>31</v>
      </c>
      <c r="K4622" s="1" t="s">
        <v>31</v>
      </c>
      <c r="L4622" s="1" t="s">
        <v>22</v>
      </c>
      <c r="M4622" s="1" t="s">
        <v>22</v>
      </c>
      <c r="N4622" s="1" t="s">
        <v>32</v>
      </c>
      <c r="O4622" s="1" t="s">
        <v>25</v>
      </c>
      <c r="P4622" s="1" t="s">
        <v>51</v>
      </c>
      <c r="Q4622" s="1" t="s">
        <v>27</v>
      </c>
      <c r="R4622">
        <v>164.2</v>
      </c>
      <c r="S4622" s="1" t="s">
        <v>50</v>
      </c>
      <c r="T4622" s="1" t="s">
        <v>34</v>
      </c>
    </row>
    <row r="4623" spans="1:20" x14ac:dyDescent="0.35">
      <c r="A4623" s="1" t="s">
        <v>5884</v>
      </c>
      <c r="B4623">
        <v>47</v>
      </c>
      <c r="C4623" t="str">
        <f>IF(Family_Data3[[#This Row],[Father_Age]]&gt;45, "Old", IF(Family_Data3[[#This Row],[Father_Age]]&gt;=31, "Middle Age", "Young"))</f>
        <v>Old</v>
      </c>
      <c r="D4623">
        <v>35</v>
      </c>
      <c r="E4623" t="str">
        <f>IF(Family_Data3[[#This Row],[Mother_Age]]&gt;45, "Old", IF(Family_Data3[[#This Row],[Mother_Age]]&gt;=31, "Middle Age", "Young"))</f>
        <v>Middle Age</v>
      </c>
      <c r="F4623">
        <v>175.5</v>
      </c>
      <c r="G4623">
        <v>157.80000000000001</v>
      </c>
      <c r="H4623" s="1" t="s">
        <v>60</v>
      </c>
      <c r="I4623" s="1" t="s">
        <v>30</v>
      </c>
      <c r="J4623" s="1" t="s">
        <v>22</v>
      </c>
      <c r="K4623" s="1" t="s">
        <v>22</v>
      </c>
      <c r="L4623" s="1" t="s">
        <v>48</v>
      </c>
      <c r="M4623" s="1" t="s">
        <v>22</v>
      </c>
      <c r="N4623" s="1" t="s">
        <v>36</v>
      </c>
      <c r="O4623" s="1" t="s">
        <v>36</v>
      </c>
      <c r="P4623" s="1" t="s">
        <v>51</v>
      </c>
      <c r="Q4623" s="1" t="s">
        <v>27</v>
      </c>
      <c r="R4623">
        <v>165.9</v>
      </c>
      <c r="S4623" s="1" t="s">
        <v>30</v>
      </c>
      <c r="T4623" s="1" t="s">
        <v>34</v>
      </c>
    </row>
    <row r="4624" spans="1:20" x14ac:dyDescent="0.35">
      <c r="A4624" s="1" t="s">
        <v>5888</v>
      </c>
      <c r="B4624">
        <v>53</v>
      </c>
      <c r="C4624" t="str">
        <f>IF(Family_Data3[[#This Row],[Father_Age]]&gt;45, "Old", IF(Family_Data3[[#This Row],[Father_Age]]&gt;=31, "Middle Age", "Young"))</f>
        <v>Old</v>
      </c>
      <c r="D4624">
        <v>43</v>
      </c>
      <c r="E4624" t="str">
        <f>IF(Family_Data3[[#This Row],[Mother_Age]]&gt;45, "Old", IF(Family_Data3[[#This Row],[Mother_Age]]&gt;=31, "Middle Age", "Young"))</f>
        <v>Middle Age</v>
      </c>
      <c r="F4624">
        <v>176.7</v>
      </c>
      <c r="G4624">
        <v>157.6</v>
      </c>
      <c r="H4624" s="1" t="s">
        <v>19</v>
      </c>
      <c r="I4624" s="1" t="s">
        <v>60</v>
      </c>
      <c r="J4624" s="1" t="s">
        <v>31</v>
      </c>
      <c r="K4624" s="1" t="s">
        <v>22</v>
      </c>
      <c r="L4624" s="1" t="s">
        <v>23</v>
      </c>
      <c r="M4624" s="1" t="s">
        <v>48</v>
      </c>
      <c r="N4624" s="1" t="s">
        <v>32</v>
      </c>
      <c r="O4624" s="1" t="s">
        <v>25</v>
      </c>
      <c r="P4624" s="1" t="s">
        <v>51</v>
      </c>
      <c r="Q4624" s="1" t="s">
        <v>27</v>
      </c>
      <c r="R4624">
        <v>161.19999999999999</v>
      </c>
      <c r="S4624" s="1" t="s">
        <v>42</v>
      </c>
      <c r="T4624" s="1" t="s">
        <v>34</v>
      </c>
    </row>
    <row r="4625" spans="1:20" x14ac:dyDescent="0.35">
      <c r="A4625" s="1" t="s">
        <v>5890</v>
      </c>
      <c r="B4625">
        <v>51</v>
      </c>
      <c r="C4625" t="str">
        <f>IF(Family_Data3[[#This Row],[Father_Age]]&gt;45, "Old", IF(Family_Data3[[#This Row],[Father_Age]]&gt;=31, "Middle Age", "Young"))</f>
        <v>Old</v>
      </c>
      <c r="D4625">
        <v>24</v>
      </c>
      <c r="E4625" t="str">
        <f>IF(Family_Data3[[#This Row],[Mother_Age]]&gt;45, "Old", IF(Family_Data3[[#This Row],[Mother_Age]]&gt;=31, "Middle Age", "Young"))</f>
        <v>Young</v>
      </c>
      <c r="F4625">
        <v>173.2</v>
      </c>
      <c r="G4625">
        <v>148.19999999999999</v>
      </c>
      <c r="H4625" s="1" t="s">
        <v>20</v>
      </c>
      <c r="I4625" s="1" t="s">
        <v>30</v>
      </c>
      <c r="J4625" s="1" t="s">
        <v>22</v>
      </c>
      <c r="K4625" s="1" t="s">
        <v>22</v>
      </c>
      <c r="L4625" s="1" t="s">
        <v>23</v>
      </c>
      <c r="M4625" s="1" t="s">
        <v>22</v>
      </c>
      <c r="N4625" s="1" t="s">
        <v>24</v>
      </c>
      <c r="O4625" s="1" t="s">
        <v>25</v>
      </c>
      <c r="P4625" s="1" t="s">
        <v>33</v>
      </c>
      <c r="Q4625" s="1" t="s">
        <v>27</v>
      </c>
      <c r="R4625">
        <v>154</v>
      </c>
      <c r="S4625" s="1" t="s">
        <v>60</v>
      </c>
      <c r="T4625" s="1" t="s">
        <v>34</v>
      </c>
    </row>
    <row r="4626" spans="1:20" x14ac:dyDescent="0.35">
      <c r="A4626" s="1" t="s">
        <v>5893</v>
      </c>
      <c r="B4626">
        <v>46</v>
      </c>
      <c r="C4626" t="str">
        <f>IF(Family_Data3[[#This Row],[Father_Age]]&gt;45, "Old", IF(Family_Data3[[#This Row],[Father_Age]]&gt;=31, "Middle Age", "Young"))</f>
        <v>Old</v>
      </c>
      <c r="D4626">
        <v>35</v>
      </c>
      <c r="E4626" t="str">
        <f>IF(Family_Data3[[#This Row],[Mother_Age]]&gt;45, "Old", IF(Family_Data3[[#This Row],[Mother_Age]]&gt;=31, "Middle Age", "Young"))</f>
        <v>Middle Age</v>
      </c>
      <c r="F4626">
        <v>182.2</v>
      </c>
      <c r="G4626">
        <v>159.4</v>
      </c>
      <c r="H4626" s="1" t="s">
        <v>19</v>
      </c>
      <c r="I4626" s="1" t="s">
        <v>19</v>
      </c>
      <c r="J4626" s="1" t="s">
        <v>21</v>
      </c>
      <c r="K4626" s="1" t="s">
        <v>21</v>
      </c>
      <c r="L4626" s="1" t="s">
        <v>23</v>
      </c>
      <c r="M4626" s="1" t="s">
        <v>48</v>
      </c>
      <c r="N4626" s="1" t="s">
        <v>24</v>
      </c>
      <c r="O4626" s="1" t="s">
        <v>39</v>
      </c>
      <c r="P4626" s="1" t="s">
        <v>33</v>
      </c>
      <c r="Q4626" s="1" t="s">
        <v>41</v>
      </c>
      <c r="R4626">
        <v>180.4</v>
      </c>
      <c r="S4626" s="1" t="s">
        <v>19</v>
      </c>
      <c r="T4626" s="1" t="s">
        <v>34</v>
      </c>
    </row>
    <row r="4627" spans="1:20" x14ac:dyDescent="0.35">
      <c r="A4627" s="1" t="s">
        <v>5895</v>
      </c>
      <c r="B4627">
        <v>54</v>
      </c>
      <c r="C4627" t="str">
        <f>IF(Family_Data3[[#This Row],[Father_Age]]&gt;45, "Old", IF(Family_Data3[[#This Row],[Father_Age]]&gt;=31, "Middle Age", "Young"))</f>
        <v>Old</v>
      </c>
      <c r="D4627">
        <v>42</v>
      </c>
      <c r="E4627" t="str">
        <f>IF(Family_Data3[[#This Row],[Mother_Age]]&gt;45, "Old", IF(Family_Data3[[#This Row],[Mother_Age]]&gt;=31, "Middle Age", "Young"))</f>
        <v>Middle Age</v>
      </c>
      <c r="F4627">
        <v>165.4</v>
      </c>
      <c r="G4627">
        <v>152.19999999999999</v>
      </c>
      <c r="H4627" s="1" t="s">
        <v>20</v>
      </c>
      <c r="I4627" s="1" t="s">
        <v>20</v>
      </c>
      <c r="J4627" s="1" t="s">
        <v>22</v>
      </c>
      <c r="K4627" s="1" t="s">
        <v>21</v>
      </c>
      <c r="L4627" s="1" t="s">
        <v>22</v>
      </c>
      <c r="M4627" s="1" t="s">
        <v>22</v>
      </c>
      <c r="N4627" s="1" t="s">
        <v>25</v>
      </c>
      <c r="O4627" s="1" t="s">
        <v>36</v>
      </c>
      <c r="P4627" s="1" t="s">
        <v>51</v>
      </c>
      <c r="Q4627" s="1" t="s">
        <v>41</v>
      </c>
      <c r="R4627">
        <v>170.6</v>
      </c>
      <c r="S4627" s="1" t="s">
        <v>20</v>
      </c>
      <c r="T4627" s="1" t="s">
        <v>34</v>
      </c>
    </row>
    <row r="4628" spans="1:20" x14ac:dyDescent="0.35">
      <c r="A4628" s="1" t="s">
        <v>5906</v>
      </c>
      <c r="B4628">
        <v>50</v>
      </c>
      <c r="C4628" t="str">
        <f>IF(Family_Data3[[#This Row],[Father_Age]]&gt;45, "Old", IF(Family_Data3[[#This Row],[Father_Age]]&gt;=31, "Middle Age", "Young"))</f>
        <v>Old</v>
      </c>
      <c r="D4628">
        <v>25</v>
      </c>
      <c r="E4628" t="str">
        <f>IF(Family_Data3[[#This Row],[Mother_Age]]&gt;45, "Old", IF(Family_Data3[[#This Row],[Mother_Age]]&gt;=31, "Middle Age", "Young"))</f>
        <v>Young</v>
      </c>
      <c r="F4628">
        <v>175</v>
      </c>
      <c r="G4628">
        <v>150</v>
      </c>
      <c r="H4628" s="1" t="s">
        <v>19</v>
      </c>
      <c r="I4628" s="1" t="s">
        <v>19</v>
      </c>
      <c r="J4628" s="1" t="s">
        <v>22</v>
      </c>
      <c r="K4628" s="1" t="s">
        <v>44</v>
      </c>
      <c r="L4628" s="1" t="s">
        <v>48</v>
      </c>
      <c r="M4628" s="1" t="s">
        <v>22</v>
      </c>
      <c r="N4628" s="1" t="s">
        <v>32</v>
      </c>
      <c r="O4628" s="1" t="s">
        <v>24</v>
      </c>
      <c r="P4628" s="1" t="s">
        <v>45</v>
      </c>
      <c r="Q4628" s="1" t="s">
        <v>41</v>
      </c>
      <c r="R4628">
        <v>168.6</v>
      </c>
      <c r="S4628" s="1" t="s">
        <v>54</v>
      </c>
      <c r="T4628" s="1" t="s">
        <v>34</v>
      </c>
    </row>
    <row r="4629" spans="1:20" x14ac:dyDescent="0.35">
      <c r="A4629" s="1" t="s">
        <v>5907</v>
      </c>
      <c r="B4629">
        <v>50</v>
      </c>
      <c r="C4629" t="str">
        <f>IF(Family_Data3[[#This Row],[Father_Age]]&gt;45, "Old", IF(Family_Data3[[#This Row],[Father_Age]]&gt;=31, "Middle Age", "Young"))</f>
        <v>Old</v>
      </c>
      <c r="D4629">
        <v>48</v>
      </c>
      <c r="E4629" t="str">
        <f>IF(Family_Data3[[#This Row],[Mother_Age]]&gt;45, "Old", IF(Family_Data3[[#This Row],[Mother_Age]]&gt;=31, "Middle Age", "Young"))</f>
        <v>Old</v>
      </c>
      <c r="F4629">
        <v>175.1</v>
      </c>
      <c r="G4629">
        <v>158.6</v>
      </c>
      <c r="H4629" s="1" t="s">
        <v>20</v>
      </c>
      <c r="I4629" s="1" t="s">
        <v>30</v>
      </c>
      <c r="J4629" s="1" t="s">
        <v>44</v>
      </c>
      <c r="K4629" s="1" t="s">
        <v>21</v>
      </c>
      <c r="L4629" s="1" t="s">
        <v>23</v>
      </c>
      <c r="M4629" s="1" t="s">
        <v>23</v>
      </c>
      <c r="N4629" s="1" t="s">
        <v>25</v>
      </c>
      <c r="O4629" s="1" t="s">
        <v>39</v>
      </c>
      <c r="P4629" s="1" t="s">
        <v>51</v>
      </c>
      <c r="Q4629" s="1" t="s">
        <v>27</v>
      </c>
      <c r="R4629">
        <v>151.30000000000001</v>
      </c>
      <c r="S4629" s="1" t="s">
        <v>60</v>
      </c>
      <c r="T4629" s="1" t="s">
        <v>28</v>
      </c>
    </row>
    <row r="4630" spans="1:20" x14ac:dyDescent="0.35">
      <c r="A4630" s="1" t="s">
        <v>5908</v>
      </c>
      <c r="B4630">
        <v>53</v>
      </c>
      <c r="C4630" t="str">
        <f>IF(Family_Data3[[#This Row],[Father_Age]]&gt;45, "Old", IF(Family_Data3[[#This Row],[Father_Age]]&gt;=31, "Middle Age", "Young"))</f>
        <v>Old</v>
      </c>
      <c r="D4630">
        <v>49</v>
      </c>
      <c r="E4630" t="str">
        <f>IF(Family_Data3[[#This Row],[Mother_Age]]&gt;45, "Old", IF(Family_Data3[[#This Row],[Mother_Age]]&gt;=31, "Middle Age", "Young"))</f>
        <v>Old</v>
      </c>
      <c r="F4630">
        <v>180.6</v>
      </c>
      <c r="G4630">
        <v>165.9</v>
      </c>
      <c r="H4630" s="1" t="s">
        <v>19</v>
      </c>
      <c r="I4630" s="1" t="s">
        <v>38</v>
      </c>
      <c r="J4630" s="1" t="s">
        <v>22</v>
      </c>
      <c r="K4630" s="1" t="s">
        <v>21</v>
      </c>
      <c r="L4630" s="1" t="s">
        <v>22</v>
      </c>
      <c r="M4630" s="1" t="s">
        <v>48</v>
      </c>
      <c r="N4630" s="1" t="s">
        <v>39</v>
      </c>
      <c r="O4630" s="1" t="s">
        <v>24</v>
      </c>
      <c r="P4630" s="1" t="s">
        <v>40</v>
      </c>
      <c r="Q4630" s="1" t="s">
        <v>27</v>
      </c>
      <c r="R4630">
        <v>167.8</v>
      </c>
      <c r="S4630" s="1" t="s">
        <v>20</v>
      </c>
      <c r="T4630" s="1" t="s">
        <v>28</v>
      </c>
    </row>
    <row r="4631" spans="1:20" x14ac:dyDescent="0.35">
      <c r="A4631" s="1" t="s">
        <v>5914</v>
      </c>
      <c r="B4631">
        <v>46</v>
      </c>
      <c r="C4631" t="str">
        <f>IF(Family_Data3[[#This Row],[Father_Age]]&gt;45, "Old", IF(Family_Data3[[#This Row],[Father_Age]]&gt;=31, "Middle Age", "Young"))</f>
        <v>Old</v>
      </c>
      <c r="D4631">
        <v>45</v>
      </c>
      <c r="E4631" t="str">
        <f>IF(Family_Data3[[#This Row],[Mother_Age]]&gt;45, "Old", IF(Family_Data3[[#This Row],[Mother_Age]]&gt;=31, "Middle Age", "Young"))</f>
        <v>Middle Age</v>
      </c>
      <c r="F4631">
        <v>161.5</v>
      </c>
      <c r="G4631">
        <v>169.3</v>
      </c>
      <c r="H4631" s="1" t="s">
        <v>30</v>
      </c>
      <c r="I4631" s="1" t="s">
        <v>50</v>
      </c>
      <c r="J4631" s="1" t="s">
        <v>22</v>
      </c>
      <c r="K4631" s="1" t="s">
        <v>22</v>
      </c>
      <c r="L4631" s="1" t="s">
        <v>48</v>
      </c>
      <c r="M4631" s="1" t="s">
        <v>23</v>
      </c>
      <c r="N4631" s="1" t="s">
        <v>32</v>
      </c>
      <c r="O4631" s="1" t="s">
        <v>32</v>
      </c>
      <c r="P4631" s="1" t="s">
        <v>51</v>
      </c>
      <c r="Q4631" s="1" t="s">
        <v>27</v>
      </c>
      <c r="R4631">
        <v>162.30000000000001</v>
      </c>
      <c r="S4631" s="1" t="s">
        <v>38</v>
      </c>
      <c r="T4631" s="1" t="s">
        <v>34</v>
      </c>
    </row>
    <row r="4632" spans="1:20" x14ac:dyDescent="0.35">
      <c r="A4632" s="1" t="s">
        <v>5917</v>
      </c>
      <c r="B4632">
        <v>49</v>
      </c>
      <c r="C4632" t="str">
        <f>IF(Family_Data3[[#This Row],[Father_Age]]&gt;45, "Old", IF(Family_Data3[[#This Row],[Father_Age]]&gt;=31, "Middle Age", "Young"))</f>
        <v>Old</v>
      </c>
      <c r="D4632">
        <v>42</v>
      </c>
      <c r="E4632" t="str">
        <f>IF(Family_Data3[[#This Row],[Mother_Age]]&gt;45, "Old", IF(Family_Data3[[#This Row],[Mother_Age]]&gt;=31, "Middle Age", "Young"))</f>
        <v>Middle Age</v>
      </c>
      <c r="F4632">
        <v>174.1</v>
      </c>
      <c r="G4632">
        <v>156.4</v>
      </c>
      <c r="H4632" s="1" t="s">
        <v>19</v>
      </c>
      <c r="I4632" s="1" t="s">
        <v>30</v>
      </c>
      <c r="J4632" s="1" t="s">
        <v>62</v>
      </c>
      <c r="K4632" s="1" t="s">
        <v>31</v>
      </c>
      <c r="L4632" s="1" t="s">
        <v>22</v>
      </c>
      <c r="M4632" s="1" t="s">
        <v>47</v>
      </c>
      <c r="N4632" s="1" t="s">
        <v>32</v>
      </c>
      <c r="O4632" s="1" t="s">
        <v>24</v>
      </c>
      <c r="P4632" s="1" t="s">
        <v>51</v>
      </c>
      <c r="Q4632" s="1" t="s">
        <v>27</v>
      </c>
      <c r="R4632">
        <v>158.5</v>
      </c>
      <c r="S4632" s="1" t="s">
        <v>42</v>
      </c>
      <c r="T4632" s="1" t="s">
        <v>28</v>
      </c>
    </row>
    <row r="4633" spans="1:20" x14ac:dyDescent="0.35">
      <c r="A4633" s="1" t="s">
        <v>5918</v>
      </c>
      <c r="B4633">
        <v>49</v>
      </c>
      <c r="C4633" t="str">
        <f>IF(Family_Data3[[#This Row],[Father_Age]]&gt;45, "Old", IF(Family_Data3[[#This Row],[Father_Age]]&gt;=31, "Middle Age", "Young"))</f>
        <v>Old</v>
      </c>
      <c r="D4633">
        <v>18</v>
      </c>
      <c r="E4633" t="str">
        <f>IF(Family_Data3[[#This Row],[Mother_Age]]&gt;45, "Old", IF(Family_Data3[[#This Row],[Mother_Age]]&gt;=31, "Middle Age", "Young"))</f>
        <v>Young</v>
      </c>
      <c r="F4633">
        <v>171.5</v>
      </c>
      <c r="G4633">
        <v>156.6</v>
      </c>
      <c r="H4633" s="1" t="s">
        <v>60</v>
      </c>
      <c r="I4633" s="1" t="s">
        <v>20</v>
      </c>
      <c r="J4633" s="1" t="s">
        <v>22</v>
      </c>
      <c r="K4633" s="1" t="s">
        <v>22</v>
      </c>
      <c r="L4633" s="1" t="s">
        <v>48</v>
      </c>
      <c r="M4633" s="1" t="s">
        <v>48</v>
      </c>
      <c r="N4633" s="1" t="s">
        <v>25</v>
      </c>
      <c r="O4633" s="1" t="s">
        <v>25</v>
      </c>
      <c r="P4633" s="1" t="s">
        <v>51</v>
      </c>
      <c r="Q4633" s="1" t="s">
        <v>27</v>
      </c>
      <c r="R4633">
        <v>152.80000000000001</v>
      </c>
      <c r="S4633" s="1" t="s">
        <v>50</v>
      </c>
      <c r="T4633" s="1" t="s">
        <v>34</v>
      </c>
    </row>
    <row r="4634" spans="1:20" x14ac:dyDescent="0.35">
      <c r="A4634" s="1" t="s">
        <v>5919</v>
      </c>
      <c r="B4634">
        <v>55</v>
      </c>
      <c r="C4634" t="str">
        <f>IF(Family_Data3[[#This Row],[Father_Age]]&gt;45, "Old", IF(Family_Data3[[#This Row],[Father_Age]]&gt;=31, "Middle Age", "Young"))</f>
        <v>Old</v>
      </c>
      <c r="D4634">
        <v>42</v>
      </c>
      <c r="E4634" t="str">
        <f>IF(Family_Data3[[#This Row],[Mother_Age]]&gt;45, "Old", IF(Family_Data3[[#This Row],[Mother_Age]]&gt;=31, "Middle Age", "Young"))</f>
        <v>Middle Age</v>
      </c>
      <c r="F4634">
        <v>190.4</v>
      </c>
      <c r="G4634">
        <v>157.80000000000001</v>
      </c>
      <c r="H4634" s="1" t="s">
        <v>50</v>
      </c>
      <c r="I4634" s="1" t="s">
        <v>60</v>
      </c>
      <c r="J4634" s="1" t="s">
        <v>62</v>
      </c>
      <c r="K4634" s="1" t="s">
        <v>22</v>
      </c>
      <c r="L4634" s="1" t="s">
        <v>48</v>
      </c>
      <c r="M4634" s="1" t="s">
        <v>23</v>
      </c>
      <c r="N4634" s="1" t="s">
        <v>36</v>
      </c>
      <c r="O4634" s="1" t="s">
        <v>24</v>
      </c>
      <c r="P4634" s="1" t="s">
        <v>51</v>
      </c>
      <c r="Q4634" s="1" t="s">
        <v>41</v>
      </c>
      <c r="R4634">
        <v>183.5</v>
      </c>
      <c r="S4634" s="1" t="s">
        <v>20</v>
      </c>
      <c r="T4634" s="1" t="s">
        <v>34</v>
      </c>
    </row>
    <row r="4635" spans="1:20" x14ac:dyDescent="0.35">
      <c r="A4635" s="1" t="s">
        <v>5926</v>
      </c>
      <c r="B4635">
        <v>50</v>
      </c>
      <c r="C4635" t="str">
        <f>IF(Family_Data3[[#This Row],[Father_Age]]&gt;45, "Old", IF(Family_Data3[[#This Row],[Father_Age]]&gt;=31, "Middle Age", "Young"))</f>
        <v>Old</v>
      </c>
      <c r="D4635">
        <v>44</v>
      </c>
      <c r="E4635" t="str">
        <f>IF(Family_Data3[[#This Row],[Mother_Age]]&gt;45, "Old", IF(Family_Data3[[#This Row],[Mother_Age]]&gt;=31, "Middle Age", "Young"))</f>
        <v>Middle Age</v>
      </c>
      <c r="F4635">
        <v>167.1</v>
      </c>
      <c r="G4635">
        <v>163</v>
      </c>
      <c r="H4635" s="1" t="s">
        <v>20</v>
      </c>
      <c r="I4635" s="1" t="s">
        <v>20</v>
      </c>
      <c r="J4635" s="1" t="s">
        <v>44</v>
      </c>
      <c r="K4635" s="1" t="s">
        <v>44</v>
      </c>
      <c r="L4635" s="1" t="s">
        <v>23</v>
      </c>
      <c r="M4635" s="1" t="s">
        <v>22</v>
      </c>
      <c r="N4635" s="1" t="s">
        <v>36</v>
      </c>
      <c r="O4635" s="1" t="s">
        <v>25</v>
      </c>
      <c r="P4635" s="1" t="s">
        <v>26</v>
      </c>
      <c r="Q4635" s="1" t="s">
        <v>27</v>
      </c>
      <c r="R4635">
        <v>164.6</v>
      </c>
      <c r="S4635" s="1" t="s">
        <v>50</v>
      </c>
      <c r="T4635" s="1" t="s">
        <v>28</v>
      </c>
    </row>
    <row r="4636" spans="1:20" x14ac:dyDescent="0.35">
      <c r="A4636" s="1" t="s">
        <v>5927</v>
      </c>
      <c r="B4636">
        <v>50</v>
      </c>
      <c r="C4636" t="str">
        <f>IF(Family_Data3[[#This Row],[Father_Age]]&gt;45, "Old", IF(Family_Data3[[#This Row],[Father_Age]]&gt;=31, "Middle Age", "Young"))</f>
        <v>Old</v>
      </c>
      <c r="D4636">
        <v>21</v>
      </c>
      <c r="E4636" t="str">
        <f>IF(Family_Data3[[#This Row],[Mother_Age]]&gt;45, "Old", IF(Family_Data3[[#This Row],[Mother_Age]]&gt;=31, "Middle Age", "Young"))</f>
        <v>Young</v>
      </c>
      <c r="F4636">
        <v>171.8</v>
      </c>
      <c r="G4636">
        <v>157.9</v>
      </c>
      <c r="H4636" s="1" t="s">
        <v>19</v>
      </c>
      <c r="I4636" s="1" t="s">
        <v>19</v>
      </c>
      <c r="J4636" s="1" t="s">
        <v>22</v>
      </c>
      <c r="K4636" s="1" t="s">
        <v>22</v>
      </c>
      <c r="L4636" s="1" t="s">
        <v>22</v>
      </c>
      <c r="M4636" s="1" t="s">
        <v>23</v>
      </c>
      <c r="N4636" s="1" t="s">
        <v>39</v>
      </c>
      <c r="O4636" s="1" t="s">
        <v>36</v>
      </c>
      <c r="P4636" s="1" t="s">
        <v>33</v>
      </c>
      <c r="Q4636" s="1" t="s">
        <v>41</v>
      </c>
      <c r="R4636">
        <v>163.4</v>
      </c>
      <c r="S4636" s="1" t="s">
        <v>19</v>
      </c>
      <c r="T4636" s="1" t="s">
        <v>34</v>
      </c>
    </row>
    <row r="4637" spans="1:20" x14ac:dyDescent="0.35">
      <c r="A4637" s="1" t="s">
        <v>5932</v>
      </c>
      <c r="B4637">
        <v>47</v>
      </c>
      <c r="C4637" t="str">
        <f>IF(Family_Data3[[#This Row],[Father_Age]]&gt;45, "Old", IF(Family_Data3[[#This Row],[Father_Age]]&gt;=31, "Middle Age", "Young"))</f>
        <v>Old</v>
      </c>
      <c r="D4637">
        <v>47</v>
      </c>
      <c r="E4637" t="str">
        <f>IF(Family_Data3[[#This Row],[Mother_Age]]&gt;45, "Old", IF(Family_Data3[[#This Row],[Mother_Age]]&gt;=31, "Middle Age", "Young"))</f>
        <v>Old</v>
      </c>
      <c r="F4637">
        <v>183.5</v>
      </c>
      <c r="G4637">
        <v>158</v>
      </c>
      <c r="H4637" s="1" t="s">
        <v>30</v>
      </c>
      <c r="I4637" s="1" t="s">
        <v>30</v>
      </c>
      <c r="J4637" s="1" t="s">
        <v>21</v>
      </c>
      <c r="K4637" s="1" t="s">
        <v>21</v>
      </c>
      <c r="L4637" s="1" t="s">
        <v>23</v>
      </c>
      <c r="M4637" s="1" t="s">
        <v>47</v>
      </c>
      <c r="N4637" s="1" t="s">
        <v>32</v>
      </c>
      <c r="O4637" s="1" t="s">
        <v>25</v>
      </c>
      <c r="P4637" s="1" t="s">
        <v>40</v>
      </c>
      <c r="Q4637" s="1" t="s">
        <v>27</v>
      </c>
      <c r="R4637">
        <v>160.4</v>
      </c>
      <c r="S4637" s="1" t="s">
        <v>30</v>
      </c>
      <c r="T4637" s="1" t="s">
        <v>28</v>
      </c>
    </row>
    <row r="4638" spans="1:20" x14ac:dyDescent="0.35">
      <c r="A4638" s="1" t="s">
        <v>5939</v>
      </c>
      <c r="B4638">
        <v>49</v>
      </c>
      <c r="C4638" t="str">
        <f>IF(Family_Data3[[#This Row],[Father_Age]]&gt;45, "Old", IF(Family_Data3[[#This Row],[Father_Age]]&gt;=31, "Middle Age", "Young"))</f>
        <v>Old</v>
      </c>
      <c r="D4638">
        <v>18</v>
      </c>
      <c r="E4638" t="str">
        <f>IF(Family_Data3[[#This Row],[Mother_Age]]&gt;45, "Old", IF(Family_Data3[[#This Row],[Mother_Age]]&gt;=31, "Middle Age", "Young"))</f>
        <v>Young</v>
      </c>
      <c r="F4638">
        <v>164.3</v>
      </c>
      <c r="G4638">
        <v>168.3</v>
      </c>
      <c r="H4638" s="1" t="s">
        <v>30</v>
      </c>
      <c r="I4638" s="1" t="s">
        <v>42</v>
      </c>
      <c r="J4638" s="1" t="s">
        <v>21</v>
      </c>
      <c r="K4638" s="1" t="s">
        <v>21</v>
      </c>
      <c r="L4638" s="1" t="s">
        <v>23</v>
      </c>
      <c r="M4638" s="1" t="s">
        <v>47</v>
      </c>
      <c r="N4638" s="1" t="s">
        <v>32</v>
      </c>
      <c r="O4638" s="1" t="s">
        <v>39</v>
      </c>
      <c r="P4638" s="1" t="s">
        <v>51</v>
      </c>
      <c r="Q4638" s="1" t="s">
        <v>27</v>
      </c>
      <c r="R4638">
        <v>164.5</v>
      </c>
      <c r="S4638" s="1" t="s">
        <v>42</v>
      </c>
      <c r="T4638" s="1" t="s">
        <v>52</v>
      </c>
    </row>
    <row r="4639" spans="1:20" x14ac:dyDescent="0.35">
      <c r="A4639" s="1" t="s">
        <v>5942</v>
      </c>
      <c r="B4639">
        <v>55</v>
      </c>
      <c r="C4639" t="str">
        <f>IF(Family_Data3[[#This Row],[Father_Age]]&gt;45, "Old", IF(Family_Data3[[#This Row],[Father_Age]]&gt;=31, "Middle Age", "Young"))</f>
        <v>Old</v>
      </c>
      <c r="D4639">
        <v>34</v>
      </c>
      <c r="E4639" t="str">
        <f>IF(Family_Data3[[#This Row],[Mother_Age]]&gt;45, "Old", IF(Family_Data3[[#This Row],[Mother_Age]]&gt;=31, "Middle Age", "Young"))</f>
        <v>Middle Age</v>
      </c>
      <c r="F4639">
        <v>169.3</v>
      </c>
      <c r="G4639">
        <v>164.3</v>
      </c>
      <c r="H4639" s="1" t="s">
        <v>60</v>
      </c>
      <c r="I4639" s="1" t="s">
        <v>19</v>
      </c>
      <c r="J4639" s="1" t="s">
        <v>21</v>
      </c>
      <c r="K4639" s="1" t="s">
        <v>22</v>
      </c>
      <c r="L4639" s="1" t="s">
        <v>48</v>
      </c>
      <c r="M4639" s="1" t="s">
        <v>48</v>
      </c>
      <c r="N4639" s="1" t="s">
        <v>39</v>
      </c>
      <c r="O4639" s="1" t="s">
        <v>32</v>
      </c>
      <c r="P4639" s="1" t="s">
        <v>33</v>
      </c>
      <c r="Q4639" s="1" t="s">
        <v>41</v>
      </c>
      <c r="R4639">
        <v>172.7</v>
      </c>
      <c r="S4639" s="1" t="s">
        <v>30</v>
      </c>
      <c r="T4639" s="1" t="s">
        <v>28</v>
      </c>
    </row>
    <row r="4640" spans="1:20" x14ac:dyDescent="0.35">
      <c r="A4640" s="1" t="s">
        <v>5943</v>
      </c>
      <c r="B4640">
        <v>55</v>
      </c>
      <c r="C4640" t="str">
        <f>IF(Family_Data3[[#This Row],[Father_Age]]&gt;45, "Old", IF(Family_Data3[[#This Row],[Father_Age]]&gt;=31, "Middle Age", "Young"))</f>
        <v>Old</v>
      </c>
      <c r="D4640">
        <v>34</v>
      </c>
      <c r="E4640" t="str">
        <f>IF(Family_Data3[[#This Row],[Mother_Age]]&gt;45, "Old", IF(Family_Data3[[#This Row],[Mother_Age]]&gt;=31, "Middle Age", "Young"))</f>
        <v>Middle Age</v>
      </c>
      <c r="F4640">
        <v>160.80000000000001</v>
      </c>
      <c r="G4640">
        <v>170.7</v>
      </c>
      <c r="H4640" s="1" t="s">
        <v>20</v>
      </c>
      <c r="I4640" s="1" t="s">
        <v>19</v>
      </c>
      <c r="J4640" s="1" t="s">
        <v>22</v>
      </c>
      <c r="K4640" s="1" t="s">
        <v>21</v>
      </c>
      <c r="L4640" s="1" t="s">
        <v>23</v>
      </c>
      <c r="M4640" s="1" t="s">
        <v>48</v>
      </c>
      <c r="N4640" s="1" t="s">
        <v>39</v>
      </c>
      <c r="O4640" s="1" t="s">
        <v>36</v>
      </c>
      <c r="P4640" s="1" t="s">
        <v>40</v>
      </c>
      <c r="Q4640" s="1" t="s">
        <v>27</v>
      </c>
      <c r="R4640">
        <v>161.30000000000001</v>
      </c>
      <c r="S4640" s="1" t="s">
        <v>20</v>
      </c>
      <c r="T4640" s="1" t="s">
        <v>28</v>
      </c>
    </row>
    <row r="4641" spans="1:20" x14ac:dyDescent="0.35">
      <c r="A4641" s="1" t="s">
        <v>5948</v>
      </c>
      <c r="B4641">
        <v>53</v>
      </c>
      <c r="C4641" t="str">
        <f>IF(Family_Data3[[#This Row],[Father_Age]]&gt;45, "Old", IF(Family_Data3[[#This Row],[Father_Age]]&gt;=31, "Middle Age", "Young"))</f>
        <v>Old</v>
      </c>
      <c r="D4641">
        <v>26</v>
      </c>
      <c r="E4641" t="str">
        <f>IF(Family_Data3[[#This Row],[Mother_Age]]&gt;45, "Old", IF(Family_Data3[[#This Row],[Mother_Age]]&gt;=31, "Middle Age", "Young"))</f>
        <v>Young</v>
      </c>
      <c r="F4641">
        <v>171</v>
      </c>
      <c r="G4641">
        <v>175.4</v>
      </c>
      <c r="H4641" s="1" t="s">
        <v>50</v>
      </c>
      <c r="I4641" s="1" t="s">
        <v>19</v>
      </c>
      <c r="J4641" s="1" t="s">
        <v>22</v>
      </c>
      <c r="K4641" s="1" t="s">
        <v>22</v>
      </c>
      <c r="L4641" s="1" t="s">
        <v>22</v>
      </c>
      <c r="M4641" s="1" t="s">
        <v>23</v>
      </c>
      <c r="N4641" s="1" t="s">
        <v>24</v>
      </c>
      <c r="O4641" s="1" t="s">
        <v>25</v>
      </c>
      <c r="P4641" s="1" t="s">
        <v>65</v>
      </c>
      <c r="Q4641" s="1" t="s">
        <v>41</v>
      </c>
      <c r="R4641">
        <v>176.6</v>
      </c>
      <c r="S4641" s="1" t="s">
        <v>20</v>
      </c>
      <c r="T4641" s="1" t="s">
        <v>28</v>
      </c>
    </row>
    <row r="4642" spans="1:20" x14ac:dyDescent="0.35">
      <c r="A4642" s="1" t="s">
        <v>5952</v>
      </c>
      <c r="B4642">
        <v>51</v>
      </c>
      <c r="C4642" t="str">
        <f>IF(Family_Data3[[#This Row],[Father_Age]]&gt;45, "Old", IF(Family_Data3[[#This Row],[Father_Age]]&gt;=31, "Middle Age", "Young"))</f>
        <v>Old</v>
      </c>
      <c r="D4642">
        <v>37</v>
      </c>
      <c r="E4642" t="str">
        <f>IF(Family_Data3[[#This Row],[Mother_Age]]&gt;45, "Old", IF(Family_Data3[[#This Row],[Mother_Age]]&gt;=31, "Middle Age", "Young"))</f>
        <v>Middle Age</v>
      </c>
      <c r="F4642">
        <v>177.2</v>
      </c>
      <c r="G4642">
        <v>154.30000000000001</v>
      </c>
      <c r="H4642" s="1" t="s">
        <v>60</v>
      </c>
      <c r="I4642" s="1" t="s">
        <v>19</v>
      </c>
      <c r="J4642" s="1" t="s">
        <v>22</v>
      </c>
      <c r="K4642" s="1" t="s">
        <v>22</v>
      </c>
      <c r="L4642" s="1" t="s">
        <v>48</v>
      </c>
      <c r="M4642" s="1" t="s">
        <v>47</v>
      </c>
      <c r="N4642" s="1" t="s">
        <v>24</v>
      </c>
      <c r="O4642" s="1" t="s">
        <v>36</v>
      </c>
      <c r="P4642" s="1" t="s">
        <v>51</v>
      </c>
      <c r="Q4642" s="1" t="s">
        <v>27</v>
      </c>
      <c r="R4642">
        <v>157</v>
      </c>
      <c r="S4642" s="1" t="s">
        <v>30</v>
      </c>
      <c r="T4642" s="1" t="s">
        <v>34</v>
      </c>
    </row>
    <row r="4643" spans="1:20" x14ac:dyDescent="0.35">
      <c r="A4643" s="1" t="s">
        <v>5957</v>
      </c>
      <c r="B4643">
        <v>46</v>
      </c>
      <c r="C4643" t="str">
        <f>IF(Family_Data3[[#This Row],[Father_Age]]&gt;45, "Old", IF(Family_Data3[[#This Row],[Father_Age]]&gt;=31, "Middle Age", "Young"))</f>
        <v>Old</v>
      </c>
      <c r="D4643">
        <v>41</v>
      </c>
      <c r="E4643" t="str">
        <f>IF(Family_Data3[[#This Row],[Mother_Age]]&gt;45, "Old", IF(Family_Data3[[#This Row],[Mother_Age]]&gt;=31, "Middle Age", "Young"))</f>
        <v>Middle Age</v>
      </c>
      <c r="F4643">
        <v>172</v>
      </c>
      <c r="G4643">
        <v>158.69999999999999</v>
      </c>
      <c r="H4643" s="1" t="s">
        <v>19</v>
      </c>
      <c r="I4643" s="1" t="s">
        <v>19</v>
      </c>
      <c r="J4643" s="1" t="s">
        <v>31</v>
      </c>
      <c r="K4643" s="1" t="s">
        <v>31</v>
      </c>
      <c r="L4643" s="1" t="s">
        <v>48</v>
      </c>
      <c r="M4643" s="1" t="s">
        <v>22</v>
      </c>
      <c r="N4643" s="1" t="s">
        <v>25</v>
      </c>
      <c r="O4643" s="1" t="s">
        <v>36</v>
      </c>
      <c r="P4643" s="1" t="s">
        <v>51</v>
      </c>
      <c r="Q4643" s="1" t="s">
        <v>27</v>
      </c>
      <c r="R4643">
        <v>151.1</v>
      </c>
      <c r="S4643" s="1" t="s">
        <v>19</v>
      </c>
      <c r="T4643" s="1" t="s">
        <v>34</v>
      </c>
    </row>
    <row r="4644" spans="1:20" x14ac:dyDescent="0.35">
      <c r="A4644" s="1" t="s">
        <v>5961</v>
      </c>
      <c r="B4644">
        <v>47</v>
      </c>
      <c r="C4644" t="str">
        <f>IF(Family_Data3[[#This Row],[Father_Age]]&gt;45, "Old", IF(Family_Data3[[#This Row],[Father_Age]]&gt;=31, "Middle Age", "Young"))</f>
        <v>Old</v>
      </c>
      <c r="D4644">
        <v>34</v>
      </c>
      <c r="E4644" t="str">
        <f>IF(Family_Data3[[#This Row],[Mother_Age]]&gt;45, "Old", IF(Family_Data3[[#This Row],[Mother_Age]]&gt;=31, "Middle Age", "Young"))</f>
        <v>Middle Age</v>
      </c>
      <c r="F4644">
        <v>171.4</v>
      </c>
      <c r="G4644">
        <v>158.1</v>
      </c>
      <c r="H4644" s="1" t="s">
        <v>30</v>
      </c>
      <c r="I4644" s="1" t="s">
        <v>19</v>
      </c>
      <c r="J4644" s="1" t="s">
        <v>22</v>
      </c>
      <c r="K4644" s="1" t="s">
        <v>22</v>
      </c>
      <c r="L4644" s="1" t="s">
        <v>47</v>
      </c>
      <c r="M4644" s="1" t="s">
        <v>22</v>
      </c>
      <c r="N4644" s="1" t="s">
        <v>36</v>
      </c>
      <c r="O4644" s="1" t="s">
        <v>32</v>
      </c>
      <c r="P4644" s="1" t="s">
        <v>40</v>
      </c>
      <c r="Q4644" s="1" t="s">
        <v>27</v>
      </c>
      <c r="R4644">
        <v>158.19999999999999</v>
      </c>
      <c r="S4644" s="1" t="s">
        <v>30</v>
      </c>
      <c r="T4644" s="1" t="s">
        <v>28</v>
      </c>
    </row>
    <row r="4645" spans="1:20" x14ac:dyDescent="0.35">
      <c r="A4645" s="1" t="s">
        <v>5964</v>
      </c>
      <c r="B4645">
        <v>49</v>
      </c>
      <c r="C4645" t="str">
        <f>IF(Family_Data3[[#This Row],[Father_Age]]&gt;45, "Old", IF(Family_Data3[[#This Row],[Father_Age]]&gt;=31, "Middle Age", "Young"))</f>
        <v>Old</v>
      </c>
      <c r="D4645">
        <v>20</v>
      </c>
      <c r="E4645" t="str">
        <f>IF(Family_Data3[[#This Row],[Mother_Age]]&gt;45, "Old", IF(Family_Data3[[#This Row],[Mother_Age]]&gt;=31, "Middle Age", "Young"))</f>
        <v>Young</v>
      </c>
      <c r="F4645">
        <v>165.2</v>
      </c>
      <c r="G4645">
        <v>156.9</v>
      </c>
      <c r="H4645" s="1" t="s">
        <v>20</v>
      </c>
      <c r="I4645" s="1" t="s">
        <v>54</v>
      </c>
      <c r="J4645" s="1" t="s">
        <v>21</v>
      </c>
      <c r="K4645" s="1" t="s">
        <v>62</v>
      </c>
      <c r="L4645" s="1" t="s">
        <v>48</v>
      </c>
      <c r="M4645" s="1" t="s">
        <v>48</v>
      </c>
      <c r="N4645" s="1" t="s">
        <v>24</v>
      </c>
      <c r="O4645" s="1" t="s">
        <v>32</v>
      </c>
      <c r="P4645" s="1" t="s">
        <v>65</v>
      </c>
      <c r="Q4645" s="1" t="s">
        <v>27</v>
      </c>
      <c r="R4645">
        <v>164</v>
      </c>
      <c r="S4645" s="1" t="s">
        <v>50</v>
      </c>
      <c r="T4645" s="1" t="s">
        <v>34</v>
      </c>
    </row>
    <row r="4646" spans="1:20" x14ac:dyDescent="0.35">
      <c r="A4646" s="1" t="s">
        <v>5969</v>
      </c>
      <c r="B4646">
        <v>50</v>
      </c>
      <c r="C4646" t="str">
        <f>IF(Family_Data3[[#This Row],[Father_Age]]&gt;45, "Old", IF(Family_Data3[[#This Row],[Father_Age]]&gt;=31, "Middle Age", "Young"))</f>
        <v>Old</v>
      </c>
      <c r="D4646">
        <v>43</v>
      </c>
      <c r="E4646" t="str">
        <f>IF(Family_Data3[[#This Row],[Mother_Age]]&gt;45, "Old", IF(Family_Data3[[#This Row],[Mother_Age]]&gt;=31, "Middle Age", "Young"))</f>
        <v>Middle Age</v>
      </c>
      <c r="F4646">
        <v>176.3</v>
      </c>
      <c r="G4646">
        <v>163</v>
      </c>
      <c r="H4646" s="1" t="s">
        <v>19</v>
      </c>
      <c r="I4646" s="1" t="s">
        <v>60</v>
      </c>
      <c r="J4646" s="1" t="s">
        <v>21</v>
      </c>
      <c r="K4646" s="1" t="s">
        <v>21</v>
      </c>
      <c r="L4646" s="1" t="s">
        <v>22</v>
      </c>
      <c r="M4646" s="1" t="s">
        <v>23</v>
      </c>
      <c r="N4646" s="1" t="s">
        <v>32</v>
      </c>
      <c r="O4646" s="1" t="s">
        <v>39</v>
      </c>
      <c r="P4646" s="1" t="s">
        <v>45</v>
      </c>
      <c r="Q4646" s="1" t="s">
        <v>41</v>
      </c>
      <c r="R4646">
        <v>172.1</v>
      </c>
      <c r="S4646" s="1" t="s">
        <v>30</v>
      </c>
      <c r="T4646" s="1" t="s">
        <v>34</v>
      </c>
    </row>
    <row r="4647" spans="1:20" x14ac:dyDescent="0.35">
      <c r="A4647" s="1" t="s">
        <v>5971</v>
      </c>
      <c r="B4647">
        <v>55</v>
      </c>
      <c r="C4647" t="str">
        <f>IF(Family_Data3[[#This Row],[Father_Age]]&gt;45, "Old", IF(Family_Data3[[#This Row],[Father_Age]]&gt;=31, "Middle Age", "Young"))</f>
        <v>Old</v>
      </c>
      <c r="D4647">
        <v>41</v>
      </c>
      <c r="E4647" t="str">
        <f>IF(Family_Data3[[#This Row],[Mother_Age]]&gt;45, "Old", IF(Family_Data3[[#This Row],[Mother_Age]]&gt;=31, "Middle Age", "Young"))</f>
        <v>Middle Age</v>
      </c>
      <c r="F4647">
        <v>165.4</v>
      </c>
      <c r="G4647">
        <v>150.19999999999999</v>
      </c>
      <c r="H4647" s="1" t="s">
        <v>20</v>
      </c>
      <c r="I4647" s="1" t="s">
        <v>30</v>
      </c>
      <c r="J4647" s="1" t="s">
        <v>22</v>
      </c>
      <c r="K4647" s="1" t="s">
        <v>21</v>
      </c>
      <c r="L4647" s="1" t="s">
        <v>23</v>
      </c>
      <c r="M4647" s="1" t="s">
        <v>48</v>
      </c>
      <c r="N4647" s="1" t="s">
        <v>25</v>
      </c>
      <c r="O4647" s="1" t="s">
        <v>32</v>
      </c>
      <c r="P4647" s="1" t="s">
        <v>33</v>
      </c>
      <c r="Q4647" s="1" t="s">
        <v>41</v>
      </c>
      <c r="R4647">
        <v>161.30000000000001</v>
      </c>
      <c r="S4647" s="1" t="s">
        <v>60</v>
      </c>
      <c r="T4647" s="1" t="s">
        <v>28</v>
      </c>
    </row>
    <row r="4648" spans="1:20" x14ac:dyDescent="0.35">
      <c r="A4648" s="1" t="s">
        <v>5972</v>
      </c>
      <c r="B4648">
        <v>52</v>
      </c>
      <c r="C4648" t="str">
        <f>IF(Family_Data3[[#This Row],[Father_Age]]&gt;45, "Old", IF(Family_Data3[[#This Row],[Father_Age]]&gt;=31, "Middle Age", "Young"))</f>
        <v>Old</v>
      </c>
      <c r="D4648">
        <v>27</v>
      </c>
      <c r="E4648" t="str">
        <f>IF(Family_Data3[[#This Row],[Mother_Age]]&gt;45, "Old", IF(Family_Data3[[#This Row],[Mother_Age]]&gt;=31, "Middle Age", "Young"))</f>
        <v>Young</v>
      </c>
      <c r="F4648">
        <v>171.5</v>
      </c>
      <c r="G4648">
        <v>166</v>
      </c>
      <c r="H4648" s="1" t="s">
        <v>19</v>
      </c>
      <c r="I4648" s="1" t="s">
        <v>19</v>
      </c>
      <c r="J4648" s="1" t="s">
        <v>31</v>
      </c>
      <c r="K4648" s="1" t="s">
        <v>22</v>
      </c>
      <c r="L4648" s="1" t="s">
        <v>23</v>
      </c>
      <c r="M4648" s="1" t="s">
        <v>48</v>
      </c>
      <c r="N4648" s="1" t="s">
        <v>36</v>
      </c>
      <c r="O4648" s="1" t="s">
        <v>39</v>
      </c>
      <c r="P4648" s="1" t="s">
        <v>33</v>
      </c>
      <c r="Q4648" s="1" t="s">
        <v>41</v>
      </c>
      <c r="R4648">
        <v>171.3</v>
      </c>
      <c r="S4648" s="1" t="s">
        <v>54</v>
      </c>
      <c r="T4648" s="1" t="s">
        <v>34</v>
      </c>
    </row>
    <row r="4649" spans="1:20" x14ac:dyDescent="0.35">
      <c r="A4649" s="1" t="s">
        <v>5975</v>
      </c>
      <c r="B4649">
        <v>52</v>
      </c>
      <c r="C4649" t="str">
        <f>IF(Family_Data3[[#This Row],[Father_Age]]&gt;45, "Old", IF(Family_Data3[[#This Row],[Father_Age]]&gt;=31, "Middle Age", "Young"))</f>
        <v>Old</v>
      </c>
      <c r="D4649">
        <v>36</v>
      </c>
      <c r="E4649" t="str">
        <f>IF(Family_Data3[[#This Row],[Mother_Age]]&gt;45, "Old", IF(Family_Data3[[#This Row],[Mother_Age]]&gt;=31, "Middle Age", "Young"))</f>
        <v>Middle Age</v>
      </c>
      <c r="F4649">
        <v>180.3</v>
      </c>
      <c r="G4649">
        <v>159.5</v>
      </c>
      <c r="H4649" s="1" t="s">
        <v>19</v>
      </c>
      <c r="I4649" s="1" t="s">
        <v>20</v>
      </c>
      <c r="J4649" s="1" t="s">
        <v>21</v>
      </c>
      <c r="K4649" s="1" t="s">
        <v>31</v>
      </c>
      <c r="L4649" s="1" t="s">
        <v>22</v>
      </c>
      <c r="M4649" s="1" t="s">
        <v>22</v>
      </c>
      <c r="N4649" s="1" t="s">
        <v>39</v>
      </c>
      <c r="O4649" s="1" t="s">
        <v>32</v>
      </c>
      <c r="P4649" s="1" t="s">
        <v>26</v>
      </c>
      <c r="Q4649" s="1" t="s">
        <v>27</v>
      </c>
      <c r="R4649">
        <v>162.9</v>
      </c>
      <c r="S4649" s="1" t="s">
        <v>20</v>
      </c>
      <c r="T4649" s="1" t="s">
        <v>28</v>
      </c>
    </row>
    <row r="4650" spans="1:20" x14ac:dyDescent="0.35">
      <c r="A4650" s="1" t="s">
        <v>5976</v>
      </c>
      <c r="B4650">
        <v>48</v>
      </c>
      <c r="C4650" t="str">
        <f>IF(Family_Data3[[#This Row],[Father_Age]]&gt;45, "Old", IF(Family_Data3[[#This Row],[Father_Age]]&gt;=31, "Middle Age", "Young"))</f>
        <v>Old</v>
      </c>
      <c r="D4650">
        <v>29</v>
      </c>
      <c r="E4650" t="str">
        <f>IF(Family_Data3[[#This Row],[Mother_Age]]&gt;45, "Old", IF(Family_Data3[[#This Row],[Mother_Age]]&gt;=31, "Middle Age", "Young"))</f>
        <v>Young</v>
      </c>
      <c r="F4650">
        <v>189.4</v>
      </c>
      <c r="G4650">
        <v>163</v>
      </c>
      <c r="H4650" s="1" t="s">
        <v>30</v>
      </c>
      <c r="I4650" s="1" t="s">
        <v>19</v>
      </c>
      <c r="J4650" s="1" t="s">
        <v>21</v>
      </c>
      <c r="K4650" s="1" t="s">
        <v>21</v>
      </c>
      <c r="L4650" s="1" t="s">
        <v>23</v>
      </c>
      <c r="M4650" s="1" t="s">
        <v>48</v>
      </c>
      <c r="N4650" s="1" t="s">
        <v>24</v>
      </c>
      <c r="O4650" s="1" t="s">
        <v>25</v>
      </c>
      <c r="P4650" s="1" t="s">
        <v>65</v>
      </c>
      <c r="Q4650" s="1" t="s">
        <v>27</v>
      </c>
      <c r="R4650">
        <v>163.80000000000001</v>
      </c>
      <c r="S4650" s="1" t="s">
        <v>42</v>
      </c>
      <c r="T4650" s="1" t="s">
        <v>28</v>
      </c>
    </row>
    <row r="4651" spans="1:20" x14ac:dyDescent="0.35">
      <c r="A4651" s="1" t="s">
        <v>5977</v>
      </c>
      <c r="B4651">
        <v>55</v>
      </c>
      <c r="C4651" t="str">
        <f>IF(Family_Data3[[#This Row],[Father_Age]]&gt;45, "Old", IF(Family_Data3[[#This Row],[Father_Age]]&gt;=31, "Middle Age", "Young"))</f>
        <v>Old</v>
      </c>
      <c r="D4651">
        <v>39</v>
      </c>
      <c r="E4651" t="str">
        <f>IF(Family_Data3[[#This Row],[Mother_Age]]&gt;45, "Old", IF(Family_Data3[[#This Row],[Mother_Age]]&gt;=31, "Middle Age", "Young"))</f>
        <v>Middle Age</v>
      </c>
      <c r="F4651">
        <v>163.1</v>
      </c>
      <c r="G4651">
        <v>161.69999999999999</v>
      </c>
      <c r="H4651" s="1" t="s">
        <v>20</v>
      </c>
      <c r="I4651" s="1" t="s">
        <v>30</v>
      </c>
      <c r="J4651" s="1" t="s">
        <v>22</v>
      </c>
      <c r="K4651" s="1" t="s">
        <v>31</v>
      </c>
      <c r="L4651" s="1" t="s">
        <v>22</v>
      </c>
      <c r="M4651" s="1" t="s">
        <v>22</v>
      </c>
      <c r="N4651" s="1" t="s">
        <v>36</v>
      </c>
      <c r="O4651" s="1" t="s">
        <v>24</v>
      </c>
      <c r="P4651" s="1" t="s">
        <v>51</v>
      </c>
      <c r="Q4651" s="1" t="s">
        <v>41</v>
      </c>
      <c r="R4651">
        <v>170.7</v>
      </c>
      <c r="S4651" s="1" t="s">
        <v>38</v>
      </c>
      <c r="T4651" s="1" t="s">
        <v>34</v>
      </c>
    </row>
    <row r="4652" spans="1:20" x14ac:dyDescent="0.35">
      <c r="A4652" s="1" t="s">
        <v>5979</v>
      </c>
      <c r="B4652">
        <v>50</v>
      </c>
      <c r="C4652" t="str">
        <f>IF(Family_Data3[[#This Row],[Father_Age]]&gt;45, "Old", IF(Family_Data3[[#This Row],[Father_Age]]&gt;=31, "Middle Age", "Young"))</f>
        <v>Old</v>
      </c>
      <c r="D4652">
        <v>29</v>
      </c>
      <c r="E4652" t="str">
        <f>IF(Family_Data3[[#This Row],[Mother_Age]]&gt;45, "Old", IF(Family_Data3[[#This Row],[Mother_Age]]&gt;=31, "Middle Age", "Young"))</f>
        <v>Young</v>
      </c>
      <c r="F4652">
        <v>175.2</v>
      </c>
      <c r="G4652">
        <v>161</v>
      </c>
      <c r="H4652" s="1" t="s">
        <v>20</v>
      </c>
      <c r="I4652" s="1" t="s">
        <v>38</v>
      </c>
      <c r="J4652" s="1" t="s">
        <v>22</v>
      </c>
      <c r="K4652" s="1" t="s">
        <v>22</v>
      </c>
      <c r="L4652" s="1" t="s">
        <v>22</v>
      </c>
      <c r="M4652" s="1" t="s">
        <v>47</v>
      </c>
      <c r="N4652" s="1" t="s">
        <v>25</v>
      </c>
      <c r="O4652" s="1" t="s">
        <v>25</v>
      </c>
      <c r="P4652" s="1" t="s">
        <v>33</v>
      </c>
      <c r="Q4652" s="1" t="s">
        <v>27</v>
      </c>
      <c r="R4652">
        <v>154.80000000000001</v>
      </c>
      <c r="S4652" s="1" t="s">
        <v>60</v>
      </c>
      <c r="T4652" s="1" t="s">
        <v>28</v>
      </c>
    </row>
    <row r="4653" spans="1:20" x14ac:dyDescent="0.35">
      <c r="A4653" s="1" t="s">
        <v>5983</v>
      </c>
      <c r="B4653">
        <v>46</v>
      </c>
      <c r="C4653" t="str">
        <f>IF(Family_Data3[[#This Row],[Father_Age]]&gt;45, "Old", IF(Family_Data3[[#This Row],[Father_Age]]&gt;=31, "Middle Age", "Young"))</f>
        <v>Old</v>
      </c>
      <c r="D4653">
        <v>35</v>
      </c>
      <c r="E4653" t="str">
        <f>IF(Family_Data3[[#This Row],[Mother_Age]]&gt;45, "Old", IF(Family_Data3[[#This Row],[Mother_Age]]&gt;=31, "Middle Age", "Young"))</f>
        <v>Middle Age</v>
      </c>
      <c r="F4653">
        <v>177.4</v>
      </c>
      <c r="G4653">
        <v>159.4</v>
      </c>
      <c r="H4653" s="1" t="s">
        <v>19</v>
      </c>
      <c r="I4653" s="1" t="s">
        <v>19</v>
      </c>
      <c r="J4653" s="1" t="s">
        <v>22</v>
      </c>
      <c r="K4653" s="1" t="s">
        <v>22</v>
      </c>
      <c r="L4653" s="1" t="s">
        <v>23</v>
      </c>
      <c r="M4653" s="1" t="s">
        <v>23</v>
      </c>
      <c r="N4653" s="1" t="s">
        <v>36</v>
      </c>
      <c r="O4653" s="1" t="s">
        <v>36</v>
      </c>
      <c r="P4653" s="1" t="s">
        <v>51</v>
      </c>
      <c r="Q4653" s="1" t="s">
        <v>41</v>
      </c>
      <c r="R4653">
        <v>170.9</v>
      </c>
      <c r="S4653" s="1" t="s">
        <v>54</v>
      </c>
      <c r="T4653" s="1" t="s">
        <v>34</v>
      </c>
    </row>
    <row r="4654" spans="1:20" x14ac:dyDescent="0.35">
      <c r="A4654" s="1" t="s">
        <v>5985</v>
      </c>
      <c r="B4654">
        <v>47</v>
      </c>
      <c r="C4654" t="str">
        <f>IF(Family_Data3[[#This Row],[Father_Age]]&gt;45, "Old", IF(Family_Data3[[#This Row],[Father_Age]]&gt;=31, "Middle Age", "Young"))</f>
        <v>Old</v>
      </c>
      <c r="D4654">
        <v>29</v>
      </c>
      <c r="E4654" t="str">
        <f>IF(Family_Data3[[#This Row],[Mother_Age]]&gt;45, "Old", IF(Family_Data3[[#This Row],[Mother_Age]]&gt;=31, "Middle Age", "Young"))</f>
        <v>Young</v>
      </c>
      <c r="F4654">
        <v>170</v>
      </c>
      <c r="G4654">
        <v>148.6</v>
      </c>
      <c r="H4654" s="1" t="s">
        <v>60</v>
      </c>
      <c r="I4654" s="1" t="s">
        <v>30</v>
      </c>
      <c r="J4654" s="1" t="s">
        <v>22</v>
      </c>
      <c r="K4654" s="1" t="s">
        <v>44</v>
      </c>
      <c r="L4654" s="1" t="s">
        <v>23</v>
      </c>
      <c r="M4654" s="1" t="s">
        <v>22</v>
      </c>
      <c r="N4654" s="1" t="s">
        <v>32</v>
      </c>
      <c r="O4654" s="1" t="s">
        <v>24</v>
      </c>
      <c r="P4654" s="1" t="s">
        <v>33</v>
      </c>
      <c r="Q4654" s="1" t="s">
        <v>41</v>
      </c>
      <c r="R4654">
        <v>165.6</v>
      </c>
      <c r="S4654" s="1" t="s">
        <v>42</v>
      </c>
      <c r="T4654" s="1" t="s">
        <v>34</v>
      </c>
    </row>
    <row r="4655" spans="1:20" x14ac:dyDescent="0.35">
      <c r="A4655" s="1" t="s">
        <v>5990</v>
      </c>
      <c r="B4655">
        <v>47</v>
      </c>
      <c r="C4655" t="str">
        <f>IF(Family_Data3[[#This Row],[Father_Age]]&gt;45, "Old", IF(Family_Data3[[#This Row],[Father_Age]]&gt;=31, "Middle Age", "Young"))</f>
        <v>Old</v>
      </c>
      <c r="D4655">
        <v>47</v>
      </c>
      <c r="E4655" t="str">
        <f>IF(Family_Data3[[#This Row],[Mother_Age]]&gt;45, "Old", IF(Family_Data3[[#This Row],[Mother_Age]]&gt;=31, "Middle Age", "Young"))</f>
        <v>Old</v>
      </c>
      <c r="F4655">
        <v>169.3</v>
      </c>
      <c r="G4655">
        <v>168.6</v>
      </c>
      <c r="H4655" s="1" t="s">
        <v>60</v>
      </c>
      <c r="I4655" s="1" t="s">
        <v>20</v>
      </c>
      <c r="J4655" s="1" t="s">
        <v>22</v>
      </c>
      <c r="K4655" s="1" t="s">
        <v>31</v>
      </c>
      <c r="L4655" s="1" t="s">
        <v>23</v>
      </c>
      <c r="M4655" s="1" t="s">
        <v>22</v>
      </c>
      <c r="N4655" s="1" t="s">
        <v>32</v>
      </c>
      <c r="O4655" s="1" t="s">
        <v>25</v>
      </c>
      <c r="P4655" s="1" t="s">
        <v>51</v>
      </c>
      <c r="Q4655" s="1" t="s">
        <v>41</v>
      </c>
      <c r="R4655">
        <v>172.9</v>
      </c>
      <c r="S4655" s="1" t="s">
        <v>60</v>
      </c>
      <c r="T4655" s="1" t="s">
        <v>34</v>
      </c>
    </row>
    <row r="4656" spans="1:20" x14ac:dyDescent="0.35">
      <c r="A4656" s="1" t="s">
        <v>5995</v>
      </c>
      <c r="B4656">
        <v>48</v>
      </c>
      <c r="C4656" t="str">
        <f>IF(Family_Data3[[#This Row],[Father_Age]]&gt;45, "Old", IF(Family_Data3[[#This Row],[Father_Age]]&gt;=31, "Middle Age", "Young"))</f>
        <v>Old</v>
      </c>
      <c r="D4656">
        <v>41</v>
      </c>
      <c r="E4656" t="str">
        <f>IF(Family_Data3[[#This Row],[Mother_Age]]&gt;45, "Old", IF(Family_Data3[[#This Row],[Mother_Age]]&gt;=31, "Middle Age", "Young"))</f>
        <v>Middle Age</v>
      </c>
      <c r="F4656">
        <v>185</v>
      </c>
      <c r="G4656">
        <v>151.69999999999999</v>
      </c>
      <c r="H4656" s="1" t="s">
        <v>42</v>
      </c>
      <c r="I4656" s="1" t="s">
        <v>20</v>
      </c>
      <c r="J4656" s="1" t="s">
        <v>21</v>
      </c>
      <c r="K4656" s="1" t="s">
        <v>22</v>
      </c>
      <c r="L4656" s="1" t="s">
        <v>23</v>
      </c>
      <c r="M4656" s="1" t="s">
        <v>48</v>
      </c>
      <c r="N4656" s="1" t="s">
        <v>36</v>
      </c>
      <c r="O4656" s="1" t="s">
        <v>32</v>
      </c>
      <c r="P4656" s="1" t="s">
        <v>40</v>
      </c>
      <c r="Q4656" s="1" t="s">
        <v>41</v>
      </c>
      <c r="R4656">
        <v>176.5</v>
      </c>
      <c r="S4656" s="1" t="s">
        <v>38</v>
      </c>
      <c r="T4656" s="1" t="s">
        <v>28</v>
      </c>
    </row>
    <row r="4657" spans="1:20" x14ac:dyDescent="0.35">
      <c r="A4657" s="1" t="s">
        <v>5997</v>
      </c>
      <c r="B4657">
        <v>52</v>
      </c>
      <c r="C4657" t="str">
        <f>IF(Family_Data3[[#This Row],[Father_Age]]&gt;45, "Old", IF(Family_Data3[[#This Row],[Father_Age]]&gt;=31, "Middle Age", "Young"))</f>
        <v>Old</v>
      </c>
      <c r="D4657">
        <v>42</v>
      </c>
      <c r="E4657" t="str">
        <f>IF(Family_Data3[[#This Row],[Mother_Age]]&gt;45, "Old", IF(Family_Data3[[#This Row],[Mother_Age]]&gt;=31, "Middle Age", "Young"))</f>
        <v>Middle Age</v>
      </c>
      <c r="F4657">
        <v>178.7</v>
      </c>
      <c r="G4657">
        <v>156.6</v>
      </c>
      <c r="H4657" s="1" t="s">
        <v>19</v>
      </c>
      <c r="I4657" s="1" t="s">
        <v>54</v>
      </c>
      <c r="J4657" s="1" t="s">
        <v>31</v>
      </c>
      <c r="K4657" s="1" t="s">
        <v>21</v>
      </c>
      <c r="L4657" s="1" t="s">
        <v>23</v>
      </c>
      <c r="M4657" s="1" t="s">
        <v>23</v>
      </c>
      <c r="N4657" s="1" t="s">
        <v>32</v>
      </c>
      <c r="O4657" s="1" t="s">
        <v>39</v>
      </c>
      <c r="P4657" s="1" t="s">
        <v>51</v>
      </c>
      <c r="Q4657" s="1" t="s">
        <v>41</v>
      </c>
      <c r="R4657">
        <v>172.7</v>
      </c>
      <c r="S4657" s="1" t="s">
        <v>19</v>
      </c>
      <c r="T4657" s="1" t="s">
        <v>34</v>
      </c>
    </row>
    <row r="4658" spans="1:20" x14ac:dyDescent="0.35">
      <c r="A4658" s="1" t="s">
        <v>6001</v>
      </c>
      <c r="B4658">
        <v>54</v>
      </c>
      <c r="C4658" t="str">
        <f>IF(Family_Data3[[#This Row],[Father_Age]]&gt;45, "Old", IF(Family_Data3[[#This Row],[Father_Age]]&gt;=31, "Middle Age", "Young"))</f>
        <v>Old</v>
      </c>
      <c r="D4658">
        <v>24</v>
      </c>
      <c r="E4658" t="str">
        <f>IF(Family_Data3[[#This Row],[Mother_Age]]&gt;45, "Old", IF(Family_Data3[[#This Row],[Mother_Age]]&gt;=31, "Middle Age", "Young"))</f>
        <v>Young</v>
      </c>
      <c r="F4658">
        <v>168.2</v>
      </c>
      <c r="G4658">
        <v>158.1</v>
      </c>
      <c r="H4658" s="1" t="s">
        <v>20</v>
      </c>
      <c r="I4658" s="1" t="s">
        <v>42</v>
      </c>
      <c r="J4658" s="1" t="s">
        <v>44</v>
      </c>
      <c r="K4658" s="1" t="s">
        <v>22</v>
      </c>
      <c r="L4658" s="1" t="s">
        <v>22</v>
      </c>
      <c r="M4658" s="1" t="s">
        <v>22</v>
      </c>
      <c r="N4658" s="1" t="s">
        <v>32</v>
      </c>
      <c r="O4658" s="1" t="s">
        <v>24</v>
      </c>
      <c r="P4658" s="1" t="s">
        <v>51</v>
      </c>
      <c r="Q4658" s="1" t="s">
        <v>41</v>
      </c>
      <c r="R4658">
        <v>173.3</v>
      </c>
      <c r="S4658" s="1" t="s">
        <v>60</v>
      </c>
      <c r="T4658" s="1" t="s">
        <v>52</v>
      </c>
    </row>
    <row r="4659" spans="1:20" x14ac:dyDescent="0.35">
      <c r="A4659" s="1" t="s">
        <v>6005</v>
      </c>
      <c r="B4659">
        <v>53</v>
      </c>
      <c r="C4659" t="str">
        <f>IF(Family_Data3[[#This Row],[Father_Age]]&gt;45, "Old", IF(Family_Data3[[#This Row],[Father_Age]]&gt;=31, "Middle Age", "Young"))</f>
        <v>Old</v>
      </c>
      <c r="D4659">
        <v>43</v>
      </c>
      <c r="E4659" t="str">
        <f>IF(Family_Data3[[#This Row],[Mother_Age]]&gt;45, "Old", IF(Family_Data3[[#This Row],[Mother_Age]]&gt;=31, "Middle Age", "Young"))</f>
        <v>Middle Age</v>
      </c>
      <c r="F4659">
        <v>179.2</v>
      </c>
      <c r="G4659">
        <v>157.80000000000001</v>
      </c>
      <c r="H4659" s="1" t="s">
        <v>19</v>
      </c>
      <c r="I4659" s="1" t="s">
        <v>19</v>
      </c>
      <c r="J4659" s="1" t="s">
        <v>22</v>
      </c>
      <c r="K4659" s="1" t="s">
        <v>62</v>
      </c>
      <c r="L4659" s="1" t="s">
        <v>23</v>
      </c>
      <c r="M4659" s="1" t="s">
        <v>23</v>
      </c>
      <c r="N4659" s="1" t="s">
        <v>39</v>
      </c>
      <c r="O4659" s="1" t="s">
        <v>32</v>
      </c>
      <c r="P4659" s="1" t="s">
        <v>51</v>
      </c>
      <c r="Q4659" s="1" t="s">
        <v>27</v>
      </c>
      <c r="R4659">
        <v>164.1</v>
      </c>
      <c r="S4659" s="1" t="s">
        <v>19</v>
      </c>
      <c r="T4659" s="1" t="s">
        <v>34</v>
      </c>
    </row>
    <row r="4660" spans="1:20" x14ac:dyDescent="0.35">
      <c r="A4660" s="1" t="s">
        <v>6020</v>
      </c>
      <c r="B4660">
        <v>46</v>
      </c>
      <c r="C4660" t="str">
        <f>IF(Family_Data3[[#This Row],[Father_Age]]&gt;45, "Old", IF(Family_Data3[[#This Row],[Father_Age]]&gt;=31, "Middle Age", "Young"))</f>
        <v>Old</v>
      </c>
      <c r="D4660">
        <v>33</v>
      </c>
      <c r="E4660" t="str">
        <f>IF(Family_Data3[[#This Row],[Mother_Age]]&gt;45, "Old", IF(Family_Data3[[#This Row],[Mother_Age]]&gt;=31, "Middle Age", "Young"))</f>
        <v>Middle Age</v>
      </c>
      <c r="F4660">
        <v>180.9</v>
      </c>
      <c r="G4660">
        <v>162.80000000000001</v>
      </c>
      <c r="H4660" s="1" t="s">
        <v>19</v>
      </c>
      <c r="I4660" s="1" t="s">
        <v>19</v>
      </c>
      <c r="J4660" s="1" t="s">
        <v>22</v>
      </c>
      <c r="K4660" s="1" t="s">
        <v>22</v>
      </c>
      <c r="L4660" s="1" t="s">
        <v>22</v>
      </c>
      <c r="M4660" s="1" t="s">
        <v>22</v>
      </c>
      <c r="N4660" s="1" t="s">
        <v>32</v>
      </c>
      <c r="O4660" s="1" t="s">
        <v>24</v>
      </c>
      <c r="P4660" s="1" t="s">
        <v>33</v>
      </c>
      <c r="Q4660" s="1" t="s">
        <v>41</v>
      </c>
      <c r="R4660">
        <v>178</v>
      </c>
      <c r="S4660" s="1" t="s">
        <v>19</v>
      </c>
      <c r="T4660" s="1" t="s">
        <v>28</v>
      </c>
    </row>
    <row r="4661" spans="1:20" x14ac:dyDescent="0.35">
      <c r="A4661" s="1" t="s">
        <v>6022</v>
      </c>
      <c r="B4661">
        <v>55</v>
      </c>
      <c r="C4661" t="str">
        <f>IF(Family_Data3[[#This Row],[Father_Age]]&gt;45, "Old", IF(Family_Data3[[#This Row],[Father_Age]]&gt;=31, "Middle Age", "Young"))</f>
        <v>Old</v>
      </c>
      <c r="D4661">
        <v>21</v>
      </c>
      <c r="E4661" t="str">
        <f>IF(Family_Data3[[#This Row],[Mother_Age]]&gt;45, "Old", IF(Family_Data3[[#This Row],[Mother_Age]]&gt;=31, "Middle Age", "Young"))</f>
        <v>Young</v>
      </c>
      <c r="F4661">
        <v>181.8</v>
      </c>
      <c r="G4661">
        <v>164.7</v>
      </c>
      <c r="H4661" s="1" t="s">
        <v>30</v>
      </c>
      <c r="I4661" s="1" t="s">
        <v>30</v>
      </c>
      <c r="J4661" s="1" t="s">
        <v>22</v>
      </c>
      <c r="K4661" s="1" t="s">
        <v>22</v>
      </c>
      <c r="L4661" s="1" t="s">
        <v>23</v>
      </c>
      <c r="M4661" s="1" t="s">
        <v>23</v>
      </c>
      <c r="N4661" s="1" t="s">
        <v>24</v>
      </c>
      <c r="O4661" s="1" t="s">
        <v>32</v>
      </c>
      <c r="P4661" s="1" t="s">
        <v>40</v>
      </c>
      <c r="Q4661" s="1" t="s">
        <v>41</v>
      </c>
      <c r="R4661">
        <v>178.2</v>
      </c>
      <c r="S4661" s="1" t="s">
        <v>30</v>
      </c>
      <c r="T4661" s="1" t="s">
        <v>28</v>
      </c>
    </row>
    <row r="4662" spans="1:20" x14ac:dyDescent="0.35">
      <c r="A4662" s="1" t="s">
        <v>6029</v>
      </c>
      <c r="B4662">
        <v>55</v>
      </c>
      <c r="C4662" t="str">
        <f>IF(Family_Data3[[#This Row],[Father_Age]]&gt;45, "Old", IF(Family_Data3[[#This Row],[Father_Age]]&gt;=31, "Middle Age", "Young"))</f>
        <v>Old</v>
      </c>
      <c r="D4662">
        <v>29</v>
      </c>
      <c r="E4662" t="str">
        <f>IF(Family_Data3[[#This Row],[Mother_Age]]&gt;45, "Old", IF(Family_Data3[[#This Row],[Mother_Age]]&gt;=31, "Middle Age", "Young"))</f>
        <v>Young</v>
      </c>
      <c r="F4662">
        <v>192.6</v>
      </c>
      <c r="G4662">
        <v>169.8</v>
      </c>
      <c r="H4662" s="1" t="s">
        <v>20</v>
      </c>
      <c r="I4662" s="1" t="s">
        <v>30</v>
      </c>
      <c r="J4662" s="1" t="s">
        <v>22</v>
      </c>
      <c r="K4662" s="1" t="s">
        <v>21</v>
      </c>
      <c r="L4662" s="1" t="s">
        <v>23</v>
      </c>
      <c r="M4662" s="1" t="s">
        <v>22</v>
      </c>
      <c r="N4662" s="1" t="s">
        <v>24</v>
      </c>
      <c r="O4662" s="1" t="s">
        <v>32</v>
      </c>
      <c r="P4662" s="1" t="s">
        <v>51</v>
      </c>
      <c r="Q4662" s="1" t="s">
        <v>41</v>
      </c>
      <c r="R4662">
        <v>191.9</v>
      </c>
      <c r="S4662" s="1" t="s">
        <v>38</v>
      </c>
      <c r="T4662" s="1" t="s">
        <v>34</v>
      </c>
    </row>
    <row r="4663" spans="1:20" x14ac:dyDescent="0.35">
      <c r="A4663" s="1" t="s">
        <v>6033</v>
      </c>
      <c r="B4663">
        <v>49</v>
      </c>
      <c r="C4663" t="str">
        <f>IF(Family_Data3[[#This Row],[Father_Age]]&gt;45, "Old", IF(Family_Data3[[#This Row],[Father_Age]]&gt;=31, "Middle Age", "Young"))</f>
        <v>Old</v>
      </c>
      <c r="D4663">
        <v>40</v>
      </c>
      <c r="E4663" t="str">
        <f>IF(Family_Data3[[#This Row],[Mother_Age]]&gt;45, "Old", IF(Family_Data3[[#This Row],[Mother_Age]]&gt;=31, "Middle Age", "Young"))</f>
        <v>Middle Age</v>
      </c>
      <c r="F4663">
        <v>190.8</v>
      </c>
      <c r="G4663">
        <v>168.9</v>
      </c>
      <c r="H4663" s="1" t="s">
        <v>50</v>
      </c>
      <c r="I4663" s="1" t="s">
        <v>20</v>
      </c>
      <c r="J4663" s="1" t="s">
        <v>44</v>
      </c>
      <c r="K4663" s="1" t="s">
        <v>22</v>
      </c>
      <c r="L4663" s="1" t="s">
        <v>23</v>
      </c>
      <c r="M4663" s="1" t="s">
        <v>23</v>
      </c>
      <c r="N4663" s="1" t="s">
        <v>24</v>
      </c>
      <c r="O4663" s="1" t="s">
        <v>36</v>
      </c>
      <c r="P4663" s="1" t="s">
        <v>51</v>
      </c>
      <c r="Q4663" s="1" t="s">
        <v>41</v>
      </c>
      <c r="R4663">
        <v>184.7</v>
      </c>
      <c r="S4663" s="1" t="s">
        <v>20</v>
      </c>
      <c r="T4663" s="1" t="s">
        <v>34</v>
      </c>
    </row>
    <row r="4664" spans="1:20" x14ac:dyDescent="0.35">
      <c r="A4664" s="1" t="s">
        <v>6037</v>
      </c>
      <c r="B4664">
        <v>48</v>
      </c>
      <c r="C4664" t="str">
        <f>IF(Family_Data3[[#This Row],[Father_Age]]&gt;45, "Old", IF(Family_Data3[[#This Row],[Father_Age]]&gt;=31, "Middle Age", "Young"))</f>
        <v>Old</v>
      </c>
      <c r="D4664">
        <v>41</v>
      </c>
      <c r="E4664" t="str">
        <f>IF(Family_Data3[[#This Row],[Mother_Age]]&gt;45, "Old", IF(Family_Data3[[#This Row],[Mother_Age]]&gt;=31, "Middle Age", "Young"))</f>
        <v>Middle Age</v>
      </c>
      <c r="F4664">
        <v>178.3</v>
      </c>
      <c r="G4664">
        <v>157</v>
      </c>
      <c r="H4664" s="1" t="s">
        <v>30</v>
      </c>
      <c r="I4664" s="1" t="s">
        <v>50</v>
      </c>
      <c r="J4664" s="1" t="s">
        <v>21</v>
      </c>
      <c r="K4664" s="1" t="s">
        <v>44</v>
      </c>
      <c r="L4664" s="1" t="s">
        <v>22</v>
      </c>
      <c r="M4664" s="1" t="s">
        <v>22</v>
      </c>
      <c r="N4664" s="1" t="s">
        <v>32</v>
      </c>
      <c r="O4664" s="1" t="s">
        <v>36</v>
      </c>
      <c r="P4664" s="1" t="s">
        <v>51</v>
      </c>
      <c r="Q4664" s="1" t="s">
        <v>27</v>
      </c>
      <c r="R4664">
        <v>164</v>
      </c>
      <c r="S4664" s="1" t="s">
        <v>60</v>
      </c>
      <c r="T4664" s="1" t="s">
        <v>34</v>
      </c>
    </row>
    <row r="4665" spans="1:20" x14ac:dyDescent="0.35">
      <c r="A4665" s="1" t="s">
        <v>6048</v>
      </c>
      <c r="B4665">
        <v>49</v>
      </c>
      <c r="C4665" t="str">
        <f>IF(Family_Data3[[#This Row],[Father_Age]]&gt;45, "Old", IF(Family_Data3[[#This Row],[Father_Age]]&gt;=31, "Middle Age", "Young"))</f>
        <v>Old</v>
      </c>
      <c r="D4665">
        <v>23</v>
      </c>
      <c r="E4665" t="str">
        <f>IF(Family_Data3[[#This Row],[Mother_Age]]&gt;45, "Old", IF(Family_Data3[[#This Row],[Mother_Age]]&gt;=31, "Middle Age", "Young"))</f>
        <v>Young</v>
      </c>
      <c r="F4665">
        <v>176.3</v>
      </c>
      <c r="G4665">
        <v>172.6</v>
      </c>
      <c r="H4665" s="1" t="s">
        <v>19</v>
      </c>
      <c r="I4665" s="1" t="s">
        <v>50</v>
      </c>
      <c r="J4665" s="1" t="s">
        <v>22</v>
      </c>
      <c r="K4665" s="1" t="s">
        <v>62</v>
      </c>
      <c r="L4665" s="1" t="s">
        <v>23</v>
      </c>
      <c r="M4665" s="1" t="s">
        <v>23</v>
      </c>
      <c r="N4665" s="1" t="s">
        <v>25</v>
      </c>
      <c r="O4665" s="1" t="s">
        <v>25</v>
      </c>
      <c r="P4665" s="1" t="s">
        <v>51</v>
      </c>
      <c r="Q4665" s="1" t="s">
        <v>27</v>
      </c>
      <c r="R4665">
        <v>164</v>
      </c>
      <c r="S4665" s="1" t="s">
        <v>20</v>
      </c>
      <c r="T4665" s="1" t="s">
        <v>34</v>
      </c>
    </row>
    <row r="4666" spans="1:20" x14ac:dyDescent="0.35">
      <c r="A4666" s="1" t="s">
        <v>6051</v>
      </c>
      <c r="B4666">
        <v>54</v>
      </c>
      <c r="C4666" t="str">
        <f>IF(Family_Data3[[#This Row],[Father_Age]]&gt;45, "Old", IF(Family_Data3[[#This Row],[Father_Age]]&gt;=31, "Middle Age", "Young"))</f>
        <v>Old</v>
      </c>
      <c r="D4666">
        <v>37</v>
      </c>
      <c r="E4666" t="str">
        <f>IF(Family_Data3[[#This Row],[Mother_Age]]&gt;45, "Old", IF(Family_Data3[[#This Row],[Mother_Age]]&gt;=31, "Middle Age", "Young"))</f>
        <v>Middle Age</v>
      </c>
      <c r="F4666">
        <v>161.1</v>
      </c>
      <c r="G4666">
        <v>165.9</v>
      </c>
      <c r="H4666" s="1" t="s">
        <v>19</v>
      </c>
      <c r="I4666" s="1" t="s">
        <v>20</v>
      </c>
      <c r="J4666" s="1" t="s">
        <v>31</v>
      </c>
      <c r="K4666" s="1" t="s">
        <v>22</v>
      </c>
      <c r="L4666" s="1" t="s">
        <v>47</v>
      </c>
      <c r="M4666" s="1" t="s">
        <v>48</v>
      </c>
      <c r="N4666" s="1" t="s">
        <v>32</v>
      </c>
      <c r="O4666" s="1" t="s">
        <v>39</v>
      </c>
      <c r="P4666" s="1" t="s">
        <v>51</v>
      </c>
      <c r="Q4666" s="1" t="s">
        <v>41</v>
      </c>
      <c r="R4666">
        <v>173.1</v>
      </c>
      <c r="S4666" s="1" t="s">
        <v>20</v>
      </c>
      <c r="T4666" s="1" t="s">
        <v>34</v>
      </c>
    </row>
    <row r="4667" spans="1:20" x14ac:dyDescent="0.35">
      <c r="A4667" s="1" t="s">
        <v>6056</v>
      </c>
      <c r="B4667">
        <v>51</v>
      </c>
      <c r="C4667" t="str">
        <f>IF(Family_Data3[[#This Row],[Father_Age]]&gt;45, "Old", IF(Family_Data3[[#This Row],[Father_Age]]&gt;=31, "Middle Age", "Young"))</f>
        <v>Old</v>
      </c>
      <c r="D4667">
        <v>25</v>
      </c>
      <c r="E4667" t="str">
        <f>IF(Family_Data3[[#This Row],[Mother_Age]]&gt;45, "Old", IF(Family_Data3[[#This Row],[Mother_Age]]&gt;=31, "Middle Age", "Young"))</f>
        <v>Young</v>
      </c>
      <c r="F4667">
        <v>178.2</v>
      </c>
      <c r="G4667">
        <v>158</v>
      </c>
      <c r="H4667" s="1" t="s">
        <v>30</v>
      </c>
      <c r="I4667" s="1" t="s">
        <v>20</v>
      </c>
      <c r="J4667" s="1" t="s">
        <v>22</v>
      </c>
      <c r="K4667" s="1" t="s">
        <v>22</v>
      </c>
      <c r="L4667" s="1" t="s">
        <v>22</v>
      </c>
      <c r="M4667" s="1" t="s">
        <v>22</v>
      </c>
      <c r="N4667" s="1" t="s">
        <v>36</v>
      </c>
      <c r="O4667" s="1" t="s">
        <v>32</v>
      </c>
      <c r="P4667" s="1" t="s">
        <v>40</v>
      </c>
      <c r="Q4667" s="1" t="s">
        <v>41</v>
      </c>
      <c r="R4667">
        <v>177.3</v>
      </c>
      <c r="S4667" s="1" t="s">
        <v>60</v>
      </c>
      <c r="T4667" s="1" t="s">
        <v>34</v>
      </c>
    </row>
    <row r="4668" spans="1:20" x14ac:dyDescent="0.35">
      <c r="A4668" s="1" t="s">
        <v>6059</v>
      </c>
      <c r="B4668">
        <v>47</v>
      </c>
      <c r="C4668" t="str">
        <f>IF(Family_Data3[[#This Row],[Father_Age]]&gt;45, "Old", IF(Family_Data3[[#This Row],[Father_Age]]&gt;=31, "Middle Age", "Young"))</f>
        <v>Old</v>
      </c>
      <c r="D4668">
        <v>44</v>
      </c>
      <c r="E4668" t="str">
        <f>IF(Family_Data3[[#This Row],[Mother_Age]]&gt;45, "Old", IF(Family_Data3[[#This Row],[Mother_Age]]&gt;=31, "Middle Age", "Young"))</f>
        <v>Middle Age</v>
      </c>
      <c r="F4668">
        <v>186.6</v>
      </c>
      <c r="G4668">
        <v>163.9</v>
      </c>
      <c r="H4668" s="1" t="s">
        <v>30</v>
      </c>
      <c r="I4668" s="1" t="s">
        <v>42</v>
      </c>
      <c r="J4668" s="1" t="s">
        <v>44</v>
      </c>
      <c r="K4668" s="1" t="s">
        <v>31</v>
      </c>
      <c r="L4668" s="1" t="s">
        <v>23</v>
      </c>
      <c r="M4668" s="1" t="s">
        <v>23</v>
      </c>
      <c r="N4668" s="1" t="s">
        <v>32</v>
      </c>
      <c r="O4668" s="1" t="s">
        <v>24</v>
      </c>
      <c r="P4668" s="1" t="s">
        <v>45</v>
      </c>
      <c r="Q4668" s="1" t="s">
        <v>41</v>
      </c>
      <c r="R4668">
        <v>184.8</v>
      </c>
      <c r="S4668" s="1" t="s">
        <v>42</v>
      </c>
      <c r="T4668" s="1" t="s">
        <v>28</v>
      </c>
    </row>
    <row r="4669" spans="1:20" x14ac:dyDescent="0.35">
      <c r="A4669" s="1" t="s">
        <v>6061</v>
      </c>
      <c r="B4669">
        <v>54</v>
      </c>
      <c r="C4669" t="str">
        <f>IF(Family_Data3[[#This Row],[Father_Age]]&gt;45, "Old", IF(Family_Data3[[#This Row],[Father_Age]]&gt;=31, "Middle Age", "Young"))</f>
        <v>Old</v>
      </c>
      <c r="D4669">
        <v>38</v>
      </c>
      <c r="E4669" t="str">
        <f>IF(Family_Data3[[#This Row],[Mother_Age]]&gt;45, "Old", IF(Family_Data3[[#This Row],[Mother_Age]]&gt;=31, "Middle Age", "Young"))</f>
        <v>Middle Age</v>
      </c>
      <c r="F4669">
        <v>179.5</v>
      </c>
      <c r="G4669">
        <v>171.9</v>
      </c>
      <c r="H4669" s="1" t="s">
        <v>30</v>
      </c>
      <c r="I4669" s="1" t="s">
        <v>19</v>
      </c>
      <c r="J4669" s="1" t="s">
        <v>22</v>
      </c>
      <c r="K4669" s="1" t="s">
        <v>44</v>
      </c>
      <c r="L4669" s="1" t="s">
        <v>47</v>
      </c>
      <c r="M4669" s="1" t="s">
        <v>23</v>
      </c>
      <c r="N4669" s="1" t="s">
        <v>25</v>
      </c>
      <c r="O4669" s="1" t="s">
        <v>24</v>
      </c>
      <c r="P4669" s="1" t="s">
        <v>51</v>
      </c>
      <c r="Q4669" s="1" t="s">
        <v>27</v>
      </c>
      <c r="R4669">
        <v>165.6</v>
      </c>
      <c r="S4669" s="1" t="s">
        <v>42</v>
      </c>
      <c r="T4669" s="1" t="s">
        <v>34</v>
      </c>
    </row>
    <row r="4670" spans="1:20" x14ac:dyDescent="0.35">
      <c r="A4670" s="1" t="s">
        <v>6063</v>
      </c>
      <c r="B4670">
        <v>46</v>
      </c>
      <c r="C4670" t="str">
        <f>IF(Family_Data3[[#This Row],[Father_Age]]&gt;45, "Old", IF(Family_Data3[[#This Row],[Father_Age]]&gt;=31, "Middle Age", "Young"))</f>
        <v>Old</v>
      </c>
      <c r="D4670">
        <v>40</v>
      </c>
      <c r="E4670" t="str">
        <f>IF(Family_Data3[[#This Row],[Mother_Age]]&gt;45, "Old", IF(Family_Data3[[#This Row],[Mother_Age]]&gt;=31, "Middle Age", "Young"))</f>
        <v>Middle Age</v>
      </c>
      <c r="F4670">
        <v>181.2</v>
      </c>
      <c r="G4670">
        <v>156</v>
      </c>
      <c r="H4670" s="1" t="s">
        <v>20</v>
      </c>
      <c r="I4670" s="1" t="s">
        <v>60</v>
      </c>
      <c r="J4670" s="1" t="s">
        <v>22</v>
      </c>
      <c r="K4670" s="1" t="s">
        <v>44</v>
      </c>
      <c r="L4670" s="1" t="s">
        <v>23</v>
      </c>
      <c r="M4670" s="1" t="s">
        <v>22</v>
      </c>
      <c r="N4670" s="1" t="s">
        <v>32</v>
      </c>
      <c r="O4670" s="1" t="s">
        <v>39</v>
      </c>
      <c r="P4670" s="1" t="s">
        <v>45</v>
      </c>
      <c r="Q4670" s="1" t="s">
        <v>27</v>
      </c>
      <c r="R4670">
        <v>169.9</v>
      </c>
      <c r="S4670" s="1" t="s">
        <v>20</v>
      </c>
      <c r="T4670" s="1" t="s">
        <v>34</v>
      </c>
    </row>
    <row r="4671" spans="1:20" x14ac:dyDescent="0.35">
      <c r="A4671" s="1" t="s">
        <v>6071</v>
      </c>
      <c r="B4671">
        <v>51</v>
      </c>
      <c r="C4671" t="str">
        <f>IF(Family_Data3[[#This Row],[Father_Age]]&gt;45, "Old", IF(Family_Data3[[#This Row],[Father_Age]]&gt;=31, "Middle Age", "Young"))</f>
        <v>Old</v>
      </c>
      <c r="D4671">
        <v>28</v>
      </c>
      <c r="E4671" t="str">
        <f>IF(Family_Data3[[#This Row],[Mother_Age]]&gt;45, "Old", IF(Family_Data3[[#This Row],[Mother_Age]]&gt;=31, "Middle Age", "Young"))</f>
        <v>Young</v>
      </c>
      <c r="F4671">
        <v>171.7</v>
      </c>
      <c r="G4671">
        <v>178.1</v>
      </c>
      <c r="H4671" s="1" t="s">
        <v>20</v>
      </c>
      <c r="I4671" s="1" t="s">
        <v>20</v>
      </c>
      <c r="J4671" s="1" t="s">
        <v>22</v>
      </c>
      <c r="K4671" s="1" t="s">
        <v>22</v>
      </c>
      <c r="L4671" s="1" t="s">
        <v>22</v>
      </c>
      <c r="M4671" s="1" t="s">
        <v>22</v>
      </c>
      <c r="N4671" s="1" t="s">
        <v>32</v>
      </c>
      <c r="O4671" s="1" t="s">
        <v>32</v>
      </c>
      <c r="P4671" s="1" t="s">
        <v>33</v>
      </c>
      <c r="Q4671" s="1" t="s">
        <v>41</v>
      </c>
      <c r="R4671">
        <v>183.4</v>
      </c>
      <c r="S4671" s="1" t="s">
        <v>20</v>
      </c>
      <c r="T4671" s="1" t="s">
        <v>34</v>
      </c>
    </row>
    <row r="4672" spans="1:20" x14ac:dyDescent="0.35">
      <c r="A4672" s="1" t="s">
        <v>6074</v>
      </c>
      <c r="B4672">
        <v>51</v>
      </c>
      <c r="C4672" t="str">
        <f>IF(Family_Data3[[#This Row],[Father_Age]]&gt;45, "Old", IF(Family_Data3[[#This Row],[Father_Age]]&gt;=31, "Middle Age", "Young"))</f>
        <v>Old</v>
      </c>
      <c r="D4672">
        <v>24</v>
      </c>
      <c r="E4672" t="str">
        <f>IF(Family_Data3[[#This Row],[Mother_Age]]&gt;45, "Old", IF(Family_Data3[[#This Row],[Mother_Age]]&gt;=31, "Middle Age", "Young"))</f>
        <v>Young</v>
      </c>
      <c r="F4672">
        <v>171</v>
      </c>
      <c r="G4672">
        <v>160.9</v>
      </c>
      <c r="H4672" s="1" t="s">
        <v>20</v>
      </c>
      <c r="I4672" s="1" t="s">
        <v>30</v>
      </c>
      <c r="J4672" s="1" t="s">
        <v>22</v>
      </c>
      <c r="K4672" s="1" t="s">
        <v>22</v>
      </c>
      <c r="L4672" s="1" t="s">
        <v>22</v>
      </c>
      <c r="M4672" s="1" t="s">
        <v>22</v>
      </c>
      <c r="N4672" s="1" t="s">
        <v>32</v>
      </c>
      <c r="O4672" s="1" t="s">
        <v>36</v>
      </c>
      <c r="P4672" s="1" t="s">
        <v>40</v>
      </c>
      <c r="Q4672" s="1" t="s">
        <v>41</v>
      </c>
      <c r="R4672">
        <v>171.1</v>
      </c>
      <c r="S4672" s="1" t="s">
        <v>60</v>
      </c>
      <c r="T4672" s="1" t="s">
        <v>28</v>
      </c>
    </row>
    <row r="4673" spans="1:20" x14ac:dyDescent="0.35">
      <c r="A4673" s="1" t="s">
        <v>6075</v>
      </c>
      <c r="B4673">
        <v>46</v>
      </c>
      <c r="C4673" t="str">
        <f>IF(Family_Data3[[#This Row],[Father_Age]]&gt;45, "Old", IF(Family_Data3[[#This Row],[Father_Age]]&gt;=31, "Middle Age", "Young"))</f>
        <v>Old</v>
      </c>
      <c r="D4673">
        <v>23</v>
      </c>
      <c r="E4673" t="str">
        <f>IF(Family_Data3[[#This Row],[Mother_Age]]&gt;45, "Old", IF(Family_Data3[[#This Row],[Mother_Age]]&gt;=31, "Middle Age", "Young"))</f>
        <v>Young</v>
      </c>
      <c r="F4673">
        <v>176.3</v>
      </c>
      <c r="G4673">
        <v>159.5</v>
      </c>
      <c r="H4673" s="1" t="s">
        <v>60</v>
      </c>
      <c r="I4673" s="1" t="s">
        <v>20</v>
      </c>
      <c r="J4673" s="1" t="s">
        <v>22</v>
      </c>
      <c r="K4673" s="1" t="s">
        <v>22</v>
      </c>
      <c r="L4673" s="1" t="s">
        <v>23</v>
      </c>
      <c r="M4673" s="1" t="s">
        <v>23</v>
      </c>
      <c r="N4673" s="1" t="s">
        <v>25</v>
      </c>
      <c r="O4673" s="1" t="s">
        <v>24</v>
      </c>
      <c r="P4673" s="1" t="s">
        <v>51</v>
      </c>
      <c r="Q4673" s="1" t="s">
        <v>41</v>
      </c>
      <c r="R4673">
        <v>179.8</v>
      </c>
      <c r="S4673" s="1" t="s">
        <v>60</v>
      </c>
      <c r="T4673" s="1" t="s">
        <v>52</v>
      </c>
    </row>
    <row r="4674" spans="1:20" x14ac:dyDescent="0.35">
      <c r="A4674" s="1" t="s">
        <v>6076</v>
      </c>
      <c r="B4674">
        <v>47</v>
      </c>
      <c r="C4674" t="str">
        <f>IF(Family_Data3[[#This Row],[Father_Age]]&gt;45, "Old", IF(Family_Data3[[#This Row],[Father_Age]]&gt;=31, "Middle Age", "Young"))</f>
        <v>Old</v>
      </c>
      <c r="D4674">
        <v>47</v>
      </c>
      <c r="E4674" t="str">
        <f>IF(Family_Data3[[#This Row],[Mother_Age]]&gt;45, "Old", IF(Family_Data3[[#This Row],[Mother_Age]]&gt;=31, "Middle Age", "Young"))</f>
        <v>Old</v>
      </c>
      <c r="F4674">
        <v>169.9</v>
      </c>
      <c r="G4674">
        <v>159.30000000000001</v>
      </c>
      <c r="H4674" s="1" t="s">
        <v>19</v>
      </c>
      <c r="I4674" s="1" t="s">
        <v>42</v>
      </c>
      <c r="J4674" s="1" t="s">
        <v>21</v>
      </c>
      <c r="K4674" s="1" t="s">
        <v>22</v>
      </c>
      <c r="L4674" s="1" t="s">
        <v>48</v>
      </c>
      <c r="M4674" s="1" t="s">
        <v>47</v>
      </c>
      <c r="N4674" s="1" t="s">
        <v>25</v>
      </c>
      <c r="O4674" s="1" t="s">
        <v>32</v>
      </c>
      <c r="P4674" s="1" t="s">
        <v>51</v>
      </c>
      <c r="Q4674" s="1" t="s">
        <v>27</v>
      </c>
      <c r="R4674">
        <v>156</v>
      </c>
      <c r="S4674" s="1" t="s">
        <v>30</v>
      </c>
      <c r="T4674" s="1" t="s">
        <v>28</v>
      </c>
    </row>
    <row r="4675" spans="1:20" x14ac:dyDescent="0.35">
      <c r="A4675" s="1" t="s">
        <v>6078</v>
      </c>
      <c r="B4675">
        <v>48</v>
      </c>
      <c r="C4675" t="str">
        <f>IF(Family_Data3[[#This Row],[Father_Age]]&gt;45, "Old", IF(Family_Data3[[#This Row],[Father_Age]]&gt;=31, "Middle Age", "Young"))</f>
        <v>Old</v>
      </c>
      <c r="D4675">
        <v>42</v>
      </c>
      <c r="E4675" t="str">
        <f>IF(Family_Data3[[#This Row],[Mother_Age]]&gt;45, "Old", IF(Family_Data3[[#This Row],[Mother_Age]]&gt;=31, "Middle Age", "Young"))</f>
        <v>Middle Age</v>
      </c>
      <c r="F4675">
        <v>176.1</v>
      </c>
      <c r="G4675">
        <v>171</v>
      </c>
      <c r="H4675" s="1" t="s">
        <v>38</v>
      </c>
      <c r="I4675" s="1" t="s">
        <v>19</v>
      </c>
      <c r="J4675" s="1" t="s">
        <v>44</v>
      </c>
      <c r="K4675" s="1" t="s">
        <v>22</v>
      </c>
      <c r="L4675" s="1" t="s">
        <v>22</v>
      </c>
      <c r="M4675" s="1" t="s">
        <v>48</v>
      </c>
      <c r="N4675" s="1" t="s">
        <v>25</v>
      </c>
      <c r="O4675" s="1" t="s">
        <v>32</v>
      </c>
      <c r="P4675" s="1" t="s">
        <v>33</v>
      </c>
      <c r="Q4675" s="1" t="s">
        <v>41</v>
      </c>
      <c r="R4675">
        <v>179.3</v>
      </c>
      <c r="S4675" s="1" t="s">
        <v>30</v>
      </c>
      <c r="T4675" s="1" t="s">
        <v>28</v>
      </c>
    </row>
    <row r="4676" spans="1:20" x14ac:dyDescent="0.35">
      <c r="A4676" s="1" t="s">
        <v>6081</v>
      </c>
      <c r="B4676">
        <v>50</v>
      </c>
      <c r="C4676" t="str">
        <f>IF(Family_Data3[[#This Row],[Father_Age]]&gt;45, "Old", IF(Family_Data3[[#This Row],[Father_Age]]&gt;=31, "Middle Age", "Young"))</f>
        <v>Old</v>
      </c>
      <c r="D4676">
        <v>20</v>
      </c>
      <c r="E4676" t="str">
        <f>IF(Family_Data3[[#This Row],[Mother_Age]]&gt;45, "Old", IF(Family_Data3[[#This Row],[Mother_Age]]&gt;=31, "Middle Age", "Young"))</f>
        <v>Young</v>
      </c>
      <c r="F4676">
        <v>169</v>
      </c>
      <c r="G4676">
        <v>170</v>
      </c>
      <c r="H4676" s="1" t="s">
        <v>30</v>
      </c>
      <c r="I4676" s="1" t="s">
        <v>30</v>
      </c>
      <c r="J4676" s="1" t="s">
        <v>22</v>
      </c>
      <c r="K4676" s="1" t="s">
        <v>44</v>
      </c>
      <c r="L4676" s="1" t="s">
        <v>48</v>
      </c>
      <c r="M4676" s="1" t="s">
        <v>22</v>
      </c>
      <c r="N4676" s="1" t="s">
        <v>32</v>
      </c>
      <c r="O4676" s="1" t="s">
        <v>25</v>
      </c>
      <c r="P4676" s="1" t="s">
        <v>40</v>
      </c>
      <c r="Q4676" s="1" t="s">
        <v>27</v>
      </c>
      <c r="R4676">
        <v>168.3</v>
      </c>
      <c r="S4676" s="1" t="s">
        <v>42</v>
      </c>
      <c r="T4676" s="1" t="s">
        <v>34</v>
      </c>
    </row>
    <row r="4677" spans="1:20" x14ac:dyDescent="0.35">
      <c r="A4677" s="1" t="s">
        <v>6082</v>
      </c>
      <c r="B4677">
        <v>53</v>
      </c>
      <c r="C4677" t="str">
        <f>IF(Family_Data3[[#This Row],[Father_Age]]&gt;45, "Old", IF(Family_Data3[[#This Row],[Father_Age]]&gt;=31, "Middle Age", "Young"))</f>
        <v>Old</v>
      </c>
      <c r="D4677">
        <v>22</v>
      </c>
      <c r="E4677" t="str">
        <f>IF(Family_Data3[[#This Row],[Mother_Age]]&gt;45, "Old", IF(Family_Data3[[#This Row],[Mother_Age]]&gt;=31, "Middle Age", "Young"))</f>
        <v>Young</v>
      </c>
      <c r="F4677">
        <v>179.9</v>
      </c>
      <c r="G4677">
        <v>162.4</v>
      </c>
      <c r="H4677" s="1" t="s">
        <v>30</v>
      </c>
      <c r="I4677" s="1" t="s">
        <v>19</v>
      </c>
      <c r="J4677" s="1" t="s">
        <v>44</v>
      </c>
      <c r="K4677" s="1" t="s">
        <v>22</v>
      </c>
      <c r="L4677" s="1" t="s">
        <v>22</v>
      </c>
      <c r="M4677" s="1" t="s">
        <v>22</v>
      </c>
      <c r="N4677" s="1" t="s">
        <v>25</v>
      </c>
      <c r="O4677" s="1" t="s">
        <v>32</v>
      </c>
      <c r="P4677" s="1" t="s">
        <v>33</v>
      </c>
      <c r="Q4677" s="1" t="s">
        <v>41</v>
      </c>
      <c r="R4677">
        <v>176.3</v>
      </c>
      <c r="S4677" s="1" t="s">
        <v>30</v>
      </c>
      <c r="T4677" s="1" t="s">
        <v>34</v>
      </c>
    </row>
    <row r="4678" spans="1:20" x14ac:dyDescent="0.35">
      <c r="A4678" s="1" t="s">
        <v>6084</v>
      </c>
      <c r="B4678">
        <v>55</v>
      </c>
      <c r="C4678" t="str">
        <f>IF(Family_Data3[[#This Row],[Father_Age]]&gt;45, "Old", IF(Family_Data3[[#This Row],[Father_Age]]&gt;=31, "Middle Age", "Young"))</f>
        <v>Old</v>
      </c>
      <c r="D4678">
        <v>32</v>
      </c>
      <c r="E4678" t="str">
        <f>IF(Family_Data3[[#This Row],[Mother_Age]]&gt;45, "Old", IF(Family_Data3[[#This Row],[Mother_Age]]&gt;=31, "Middle Age", "Young"))</f>
        <v>Middle Age</v>
      </c>
      <c r="F4678">
        <v>155.69999999999999</v>
      </c>
      <c r="G4678">
        <v>157.19999999999999</v>
      </c>
      <c r="H4678" s="1" t="s">
        <v>19</v>
      </c>
      <c r="I4678" s="1" t="s">
        <v>30</v>
      </c>
      <c r="J4678" s="1" t="s">
        <v>22</v>
      </c>
      <c r="K4678" s="1" t="s">
        <v>22</v>
      </c>
      <c r="L4678" s="1" t="s">
        <v>22</v>
      </c>
      <c r="M4678" s="1" t="s">
        <v>23</v>
      </c>
      <c r="N4678" s="1" t="s">
        <v>24</v>
      </c>
      <c r="O4678" s="1" t="s">
        <v>25</v>
      </c>
      <c r="P4678" s="1" t="s">
        <v>65</v>
      </c>
      <c r="Q4678" s="1" t="s">
        <v>27</v>
      </c>
      <c r="R4678">
        <v>153.9</v>
      </c>
      <c r="S4678" s="1" t="s">
        <v>30</v>
      </c>
      <c r="T4678" s="1" t="s">
        <v>28</v>
      </c>
    </row>
    <row r="4679" spans="1:20" x14ac:dyDescent="0.35">
      <c r="A4679" s="1" t="s">
        <v>6089</v>
      </c>
      <c r="B4679">
        <v>54</v>
      </c>
      <c r="C4679" t="str">
        <f>IF(Family_Data3[[#This Row],[Father_Age]]&gt;45, "Old", IF(Family_Data3[[#This Row],[Father_Age]]&gt;=31, "Middle Age", "Young"))</f>
        <v>Old</v>
      </c>
      <c r="D4679">
        <v>30</v>
      </c>
      <c r="E4679" t="str">
        <f>IF(Family_Data3[[#This Row],[Mother_Age]]&gt;45, "Old", IF(Family_Data3[[#This Row],[Mother_Age]]&gt;=31, "Middle Age", "Young"))</f>
        <v>Young</v>
      </c>
      <c r="F4679">
        <v>177</v>
      </c>
      <c r="G4679">
        <v>166.6</v>
      </c>
      <c r="H4679" s="1" t="s">
        <v>30</v>
      </c>
      <c r="I4679" s="1" t="s">
        <v>30</v>
      </c>
      <c r="J4679" s="1" t="s">
        <v>44</v>
      </c>
      <c r="K4679" s="1" t="s">
        <v>22</v>
      </c>
      <c r="L4679" s="1" t="s">
        <v>22</v>
      </c>
      <c r="M4679" s="1" t="s">
        <v>22</v>
      </c>
      <c r="N4679" s="1" t="s">
        <v>24</v>
      </c>
      <c r="O4679" s="1" t="s">
        <v>32</v>
      </c>
      <c r="P4679" s="1" t="s">
        <v>45</v>
      </c>
      <c r="Q4679" s="1" t="s">
        <v>41</v>
      </c>
      <c r="R4679">
        <v>182</v>
      </c>
      <c r="S4679" s="1" t="s">
        <v>42</v>
      </c>
      <c r="T4679" s="1" t="s">
        <v>34</v>
      </c>
    </row>
    <row r="4680" spans="1:20" x14ac:dyDescent="0.35">
      <c r="A4680" s="1" t="s">
        <v>6093</v>
      </c>
      <c r="B4680">
        <v>47</v>
      </c>
      <c r="C4680" t="str">
        <f>IF(Family_Data3[[#This Row],[Father_Age]]&gt;45, "Old", IF(Family_Data3[[#This Row],[Father_Age]]&gt;=31, "Middle Age", "Young"))</f>
        <v>Old</v>
      </c>
      <c r="D4680">
        <v>43</v>
      </c>
      <c r="E4680" t="str">
        <f>IF(Family_Data3[[#This Row],[Mother_Age]]&gt;45, "Old", IF(Family_Data3[[#This Row],[Mother_Age]]&gt;=31, "Middle Age", "Young"))</f>
        <v>Middle Age</v>
      </c>
      <c r="F4680">
        <v>176.1</v>
      </c>
      <c r="G4680">
        <v>169.3</v>
      </c>
      <c r="H4680" s="1" t="s">
        <v>30</v>
      </c>
      <c r="I4680" s="1" t="s">
        <v>20</v>
      </c>
      <c r="J4680" s="1" t="s">
        <v>22</v>
      </c>
      <c r="K4680" s="1" t="s">
        <v>31</v>
      </c>
      <c r="L4680" s="1" t="s">
        <v>23</v>
      </c>
      <c r="M4680" s="1" t="s">
        <v>23</v>
      </c>
      <c r="N4680" s="1" t="s">
        <v>39</v>
      </c>
      <c r="O4680" s="1" t="s">
        <v>25</v>
      </c>
      <c r="P4680" s="1" t="s">
        <v>51</v>
      </c>
      <c r="Q4680" s="1" t="s">
        <v>41</v>
      </c>
      <c r="R4680">
        <v>185</v>
      </c>
      <c r="S4680" s="1" t="s">
        <v>60</v>
      </c>
      <c r="T4680" s="1" t="s">
        <v>34</v>
      </c>
    </row>
    <row r="4681" spans="1:20" x14ac:dyDescent="0.35">
      <c r="A4681" s="1" t="s">
        <v>6094</v>
      </c>
      <c r="B4681">
        <v>49</v>
      </c>
      <c r="C4681" t="str">
        <f>IF(Family_Data3[[#This Row],[Father_Age]]&gt;45, "Old", IF(Family_Data3[[#This Row],[Father_Age]]&gt;=31, "Middle Age", "Young"))</f>
        <v>Old</v>
      </c>
      <c r="D4681">
        <v>35</v>
      </c>
      <c r="E4681" t="str">
        <f>IF(Family_Data3[[#This Row],[Mother_Age]]&gt;45, "Old", IF(Family_Data3[[#This Row],[Mother_Age]]&gt;=31, "Middle Age", "Young"))</f>
        <v>Middle Age</v>
      </c>
      <c r="F4681">
        <v>182.6</v>
      </c>
      <c r="G4681">
        <v>161.4</v>
      </c>
      <c r="H4681" s="1" t="s">
        <v>50</v>
      </c>
      <c r="I4681" s="1" t="s">
        <v>20</v>
      </c>
      <c r="J4681" s="1" t="s">
        <v>22</v>
      </c>
      <c r="K4681" s="1" t="s">
        <v>22</v>
      </c>
      <c r="L4681" s="1" t="s">
        <v>22</v>
      </c>
      <c r="M4681" s="1" t="s">
        <v>22</v>
      </c>
      <c r="N4681" s="1" t="s">
        <v>32</v>
      </c>
      <c r="O4681" s="1" t="s">
        <v>32</v>
      </c>
      <c r="P4681" s="1" t="s">
        <v>33</v>
      </c>
      <c r="Q4681" s="1" t="s">
        <v>41</v>
      </c>
      <c r="R4681">
        <v>177.9</v>
      </c>
      <c r="S4681" s="1" t="s">
        <v>50</v>
      </c>
      <c r="T4681" s="1" t="s">
        <v>34</v>
      </c>
    </row>
    <row r="4682" spans="1:20" x14ac:dyDescent="0.35">
      <c r="A4682" s="1" t="s">
        <v>6098</v>
      </c>
      <c r="B4682">
        <v>47</v>
      </c>
      <c r="C4682" t="str">
        <f>IF(Family_Data3[[#This Row],[Father_Age]]&gt;45, "Old", IF(Family_Data3[[#This Row],[Father_Age]]&gt;=31, "Middle Age", "Young"))</f>
        <v>Old</v>
      </c>
      <c r="D4682">
        <v>40</v>
      </c>
      <c r="E4682" t="str">
        <f>IF(Family_Data3[[#This Row],[Mother_Age]]&gt;45, "Old", IF(Family_Data3[[#This Row],[Mother_Age]]&gt;=31, "Middle Age", "Young"))</f>
        <v>Middle Age</v>
      </c>
      <c r="F4682">
        <v>174.5</v>
      </c>
      <c r="G4682">
        <v>161.5</v>
      </c>
      <c r="H4682" s="1" t="s">
        <v>30</v>
      </c>
      <c r="I4682" s="1" t="s">
        <v>19</v>
      </c>
      <c r="J4682" s="1" t="s">
        <v>22</v>
      </c>
      <c r="K4682" s="1" t="s">
        <v>22</v>
      </c>
      <c r="L4682" s="1" t="s">
        <v>23</v>
      </c>
      <c r="M4682" s="1" t="s">
        <v>22</v>
      </c>
      <c r="N4682" s="1" t="s">
        <v>25</v>
      </c>
      <c r="O4682" s="1" t="s">
        <v>24</v>
      </c>
      <c r="P4682" s="1" t="s">
        <v>65</v>
      </c>
      <c r="Q4682" s="1" t="s">
        <v>41</v>
      </c>
      <c r="R4682">
        <v>168.7</v>
      </c>
      <c r="S4682" s="1" t="s">
        <v>42</v>
      </c>
      <c r="T4682" s="1" t="s">
        <v>28</v>
      </c>
    </row>
    <row r="4683" spans="1:20" x14ac:dyDescent="0.35">
      <c r="A4683" s="1" t="s">
        <v>6103</v>
      </c>
      <c r="B4683">
        <v>50</v>
      </c>
      <c r="C4683" t="str">
        <f>IF(Family_Data3[[#This Row],[Father_Age]]&gt;45, "Old", IF(Family_Data3[[#This Row],[Father_Age]]&gt;=31, "Middle Age", "Young"))</f>
        <v>Old</v>
      </c>
      <c r="D4683">
        <v>46</v>
      </c>
      <c r="E4683" t="str">
        <f>IF(Family_Data3[[#This Row],[Mother_Age]]&gt;45, "Old", IF(Family_Data3[[#This Row],[Mother_Age]]&gt;=31, "Middle Age", "Young"))</f>
        <v>Old</v>
      </c>
      <c r="F4683">
        <v>164.5</v>
      </c>
      <c r="G4683">
        <v>173.6</v>
      </c>
      <c r="H4683" s="1" t="s">
        <v>50</v>
      </c>
      <c r="I4683" s="1" t="s">
        <v>60</v>
      </c>
      <c r="J4683" s="1" t="s">
        <v>62</v>
      </c>
      <c r="K4683" s="1" t="s">
        <v>44</v>
      </c>
      <c r="L4683" s="1" t="s">
        <v>23</v>
      </c>
      <c r="M4683" s="1" t="s">
        <v>23</v>
      </c>
      <c r="N4683" s="1" t="s">
        <v>36</v>
      </c>
      <c r="O4683" s="1" t="s">
        <v>32</v>
      </c>
      <c r="P4683" s="1" t="s">
        <v>33</v>
      </c>
      <c r="Q4683" s="1" t="s">
        <v>27</v>
      </c>
      <c r="R4683">
        <v>162.30000000000001</v>
      </c>
      <c r="S4683" s="1" t="s">
        <v>50</v>
      </c>
      <c r="T4683" s="1" t="s">
        <v>28</v>
      </c>
    </row>
    <row r="4684" spans="1:20" x14ac:dyDescent="0.35">
      <c r="A4684" s="1" t="s">
        <v>6112</v>
      </c>
      <c r="B4684">
        <v>50</v>
      </c>
      <c r="C4684" t="str">
        <f>IF(Family_Data3[[#This Row],[Father_Age]]&gt;45, "Old", IF(Family_Data3[[#This Row],[Father_Age]]&gt;=31, "Middle Age", "Young"))</f>
        <v>Old</v>
      </c>
      <c r="D4684">
        <v>39</v>
      </c>
      <c r="E4684" t="str">
        <f>IF(Family_Data3[[#This Row],[Mother_Age]]&gt;45, "Old", IF(Family_Data3[[#This Row],[Mother_Age]]&gt;=31, "Middle Age", "Young"))</f>
        <v>Middle Age</v>
      </c>
      <c r="F4684">
        <v>175.7</v>
      </c>
      <c r="G4684">
        <v>153.4</v>
      </c>
      <c r="H4684" s="1" t="s">
        <v>20</v>
      </c>
      <c r="I4684" s="1" t="s">
        <v>30</v>
      </c>
      <c r="J4684" s="1" t="s">
        <v>22</v>
      </c>
      <c r="K4684" s="1" t="s">
        <v>44</v>
      </c>
      <c r="L4684" s="1" t="s">
        <v>23</v>
      </c>
      <c r="M4684" s="1" t="s">
        <v>23</v>
      </c>
      <c r="N4684" s="1" t="s">
        <v>32</v>
      </c>
      <c r="O4684" s="1" t="s">
        <v>25</v>
      </c>
      <c r="P4684" s="1" t="s">
        <v>33</v>
      </c>
      <c r="Q4684" s="1" t="s">
        <v>41</v>
      </c>
      <c r="R4684">
        <v>171.6</v>
      </c>
      <c r="S4684" s="1" t="s">
        <v>60</v>
      </c>
      <c r="T4684" s="1" t="s">
        <v>28</v>
      </c>
    </row>
    <row r="4685" spans="1:20" x14ac:dyDescent="0.35">
      <c r="A4685" s="1" t="s">
        <v>6120</v>
      </c>
      <c r="B4685">
        <v>49</v>
      </c>
      <c r="C4685" t="str">
        <f>IF(Family_Data3[[#This Row],[Father_Age]]&gt;45, "Old", IF(Family_Data3[[#This Row],[Father_Age]]&gt;=31, "Middle Age", "Young"))</f>
        <v>Old</v>
      </c>
      <c r="D4685">
        <v>44</v>
      </c>
      <c r="E4685" t="str">
        <f>IF(Family_Data3[[#This Row],[Mother_Age]]&gt;45, "Old", IF(Family_Data3[[#This Row],[Mother_Age]]&gt;=31, "Middle Age", "Young"))</f>
        <v>Middle Age</v>
      </c>
      <c r="F4685">
        <v>169</v>
      </c>
      <c r="G4685">
        <v>168.1</v>
      </c>
      <c r="H4685" s="1" t="s">
        <v>20</v>
      </c>
      <c r="I4685" s="1" t="s">
        <v>30</v>
      </c>
      <c r="J4685" s="1" t="s">
        <v>21</v>
      </c>
      <c r="K4685" s="1" t="s">
        <v>44</v>
      </c>
      <c r="L4685" s="1" t="s">
        <v>48</v>
      </c>
      <c r="M4685" s="1" t="s">
        <v>22</v>
      </c>
      <c r="N4685" s="1" t="s">
        <v>32</v>
      </c>
      <c r="O4685" s="1" t="s">
        <v>32</v>
      </c>
      <c r="P4685" s="1" t="s">
        <v>26</v>
      </c>
      <c r="Q4685" s="1" t="s">
        <v>41</v>
      </c>
      <c r="R4685">
        <v>175.6</v>
      </c>
      <c r="S4685" s="1" t="s">
        <v>38</v>
      </c>
      <c r="T4685" s="1" t="s">
        <v>28</v>
      </c>
    </row>
    <row r="4686" spans="1:20" x14ac:dyDescent="0.35">
      <c r="A4686" s="1" t="s">
        <v>6124</v>
      </c>
      <c r="B4686">
        <v>50</v>
      </c>
      <c r="C4686" t="str">
        <f>IF(Family_Data3[[#This Row],[Father_Age]]&gt;45, "Old", IF(Family_Data3[[#This Row],[Father_Age]]&gt;=31, "Middle Age", "Young"))</f>
        <v>Old</v>
      </c>
      <c r="D4686">
        <v>49</v>
      </c>
      <c r="E4686" t="str">
        <f>IF(Family_Data3[[#This Row],[Mother_Age]]&gt;45, "Old", IF(Family_Data3[[#This Row],[Mother_Age]]&gt;=31, "Middle Age", "Young"))</f>
        <v>Old</v>
      </c>
      <c r="F4686">
        <v>167</v>
      </c>
      <c r="G4686">
        <v>169.5</v>
      </c>
      <c r="H4686" s="1" t="s">
        <v>19</v>
      </c>
      <c r="I4686" s="1" t="s">
        <v>30</v>
      </c>
      <c r="J4686" s="1" t="s">
        <v>22</v>
      </c>
      <c r="K4686" s="1" t="s">
        <v>31</v>
      </c>
      <c r="L4686" s="1" t="s">
        <v>47</v>
      </c>
      <c r="M4686" s="1" t="s">
        <v>23</v>
      </c>
      <c r="N4686" s="1" t="s">
        <v>25</v>
      </c>
      <c r="O4686" s="1" t="s">
        <v>25</v>
      </c>
      <c r="P4686" s="1" t="s">
        <v>65</v>
      </c>
      <c r="Q4686" s="1" t="s">
        <v>41</v>
      </c>
      <c r="R4686">
        <v>172.5</v>
      </c>
      <c r="S4686" s="1" t="s">
        <v>42</v>
      </c>
      <c r="T4686" s="1" t="s">
        <v>28</v>
      </c>
    </row>
    <row r="4687" spans="1:20" x14ac:dyDescent="0.35">
      <c r="A4687" s="1" t="s">
        <v>6125</v>
      </c>
      <c r="B4687">
        <v>53</v>
      </c>
      <c r="C4687" t="str">
        <f>IF(Family_Data3[[#This Row],[Father_Age]]&gt;45, "Old", IF(Family_Data3[[#This Row],[Father_Age]]&gt;=31, "Middle Age", "Young"))</f>
        <v>Old</v>
      </c>
      <c r="D4687">
        <v>40</v>
      </c>
      <c r="E4687" t="str">
        <f>IF(Family_Data3[[#This Row],[Mother_Age]]&gt;45, "Old", IF(Family_Data3[[#This Row],[Mother_Age]]&gt;=31, "Middle Age", "Young"))</f>
        <v>Middle Age</v>
      </c>
      <c r="F4687">
        <v>171.3</v>
      </c>
      <c r="G4687">
        <v>155.6</v>
      </c>
      <c r="H4687" s="1" t="s">
        <v>19</v>
      </c>
      <c r="I4687" s="1" t="s">
        <v>20</v>
      </c>
      <c r="J4687" s="1" t="s">
        <v>44</v>
      </c>
      <c r="K4687" s="1" t="s">
        <v>21</v>
      </c>
      <c r="L4687" s="1" t="s">
        <v>23</v>
      </c>
      <c r="M4687" s="1" t="s">
        <v>23</v>
      </c>
      <c r="N4687" s="1" t="s">
        <v>32</v>
      </c>
      <c r="O4687" s="1" t="s">
        <v>36</v>
      </c>
      <c r="P4687" s="1" t="s">
        <v>40</v>
      </c>
      <c r="Q4687" s="1" t="s">
        <v>27</v>
      </c>
      <c r="R4687">
        <v>155.9</v>
      </c>
      <c r="S4687" s="1" t="s">
        <v>50</v>
      </c>
      <c r="T4687" s="1" t="s">
        <v>28</v>
      </c>
    </row>
    <row r="4688" spans="1:20" x14ac:dyDescent="0.35">
      <c r="A4688" s="1" t="s">
        <v>6127</v>
      </c>
      <c r="B4688">
        <v>53</v>
      </c>
      <c r="C4688" t="str">
        <f>IF(Family_Data3[[#This Row],[Father_Age]]&gt;45, "Old", IF(Family_Data3[[#This Row],[Father_Age]]&gt;=31, "Middle Age", "Young"))</f>
        <v>Old</v>
      </c>
      <c r="D4688">
        <v>24</v>
      </c>
      <c r="E4688" t="str">
        <f>IF(Family_Data3[[#This Row],[Mother_Age]]&gt;45, "Old", IF(Family_Data3[[#This Row],[Mother_Age]]&gt;=31, "Middle Age", "Young"))</f>
        <v>Young</v>
      </c>
      <c r="F4688">
        <v>179.1</v>
      </c>
      <c r="G4688">
        <v>160.30000000000001</v>
      </c>
      <c r="H4688" s="1" t="s">
        <v>30</v>
      </c>
      <c r="I4688" s="1" t="s">
        <v>50</v>
      </c>
      <c r="J4688" s="1" t="s">
        <v>44</v>
      </c>
      <c r="K4688" s="1" t="s">
        <v>22</v>
      </c>
      <c r="L4688" s="1" t="s">
        <v>22</v>
      </c>
      <c r="M4688" s="1" t="s">
        <v>23</v>
      </c>
      <c r="N4688" s="1" t="s">
        <v>32</v>
      </c>
      <c r="O4688" s="1" t="s">
        <v>24</v>
      </c>
      <c r="P4688" s="1" t="s">
        <v>51</v>
      </c>
      <c r="Q4688" s="1" t="s">
        <v>41</v>
      </c>
      <c r="R4688">
        <v>166.9</v>
      </c>
      <c r="S4688" s="1" t="s">
        <v>60</v>
      </c>
      <c r="T4688" s="1" t="s">
        <v>52</v>
      </c>
    </row>
    <row r="4689" spans="1:20" x14ac:dyDescent="0.35">
      <c r="A4689" s="1" t="s">
        <v>6131</v>
      </c>
      <c r="B4689">
        <v>51</v>
      </c>
      <c r="C4689" t="str">
        <f>IF(Family_Data3[[#This Row],[Father_Age]]&gt;45, "Old", IF(Family_Data3[[#This Row],[Father_Age]]&gt;=31, "Middle Age", "Young"))</f>
        <v>Old</v>
      </c>
      <c r="D4689">
        <v>20</v>
      </c>
      <c r="E4689" t="str">
        <f>IF(Family_Data3[[#This Row],[Mother_Age]]&gt;45, "Old", IF(Family_Data3[[#This Row],[Mother_Age]]&gt;=31, "Middle Age", "Young"))</f>
        <v>Young</v>
      </c>
      <c r="F4689">
        <v>162.5</v>
      </c>
      <c r="G4689">
        <v>153.69999999999999</v>
      </c>
      <c r="H4689" s="1" t="s">
        <v>30</v>
      </c>
      <c r="I4689" s="1" t="s">
        <v>19</v>
      </c>
      <c r="J4689" s="1" t="s">
        <v>21</v>
      </c>
      <c r="K4689" s="1" t="s">
        <v>62</v>
      </c>
      <c r="L4689" s="1" t="s">
        <v>22</v>
      </c>
      <c r="M4689" s="1" t="s">
        <v>22</v>
      </c>
      <c r="N4689" s="1" t="s">
        <v>36</v>
      </c>
      <c r="O4689" s="1" t="s">
        <v>39</v>
      </c>
      <c r="P4689" s="1" t="s">
        <v>33</v>
      </c>
      <c r="Q4689" s="1" t="s">
        <v>27</v>
      </c>
      <c r="R4689">
        <v>152.9</v>
      </c>
      <c r="S4689" s="1" t="s">
        <v>42</v>
      </c>
      <c r="T4689" s="1" t="s">
        <v>34</v>
      </c>
    </row>
    <row r="4690" spans="1:20" x14ac:dyDescent="0.35">
      <c r="A4690" s="1" t="s">
        <v>6139</v>
      </c>
      <c r="B4690">
        <v>48</v>
      </c>
      <c r="C4690" t="str">
        <f>IF(Family_Data3[[#This Row],[Father_Age]]&gt;45, "Old", IF(Family_Data3[[#This Row],[Father_Age]]&gt;=31, "Middle Age", "Young"))</f>
        <v>Old</v>
      </c>
      <c r="D4690">
        <v>26</v>
      </c>
      <c r="E4690" t="str">
        <f>IF(Family_Data3[[#This Row],[Mother_Age]]&gt;45, "Old", IF(Family_Data3[[#This Row],[Mother_Age]]&gt;=31, "Middle Age", "Young"))</f>
        <v>Young</v>
      </c>
      <c r="F4690">
        <v>174.7</v>
      </c>
      <c r="G4690">
        <v>159.30000000000001</v>
      </c>
      <c r="H4690" s="1" t="s">
        <v>30</v>
      </c>
      <c r="I4690" s="1" t="s">
        <v>30</v>
      </c>
      <c r="J4690" s="1" t="s">
        <v>21</v>
      </c>
      <c r="K4690" s="1" t="s">
        <v>22</v>
      </c>
      <c r="L4690" s="1" t="s">
        <v>22</v>
      </c>
      <c r="M4690" s="1" t="s">
        <v>23</v>
      </c>
      <c r="N4690" s="1" t="s">
        <v>32</v>
      </c>
      <c r="O4690" s="1" t="s">
        <v>25</v>
      </c>
      <c r="P4690" s="1" t="s">
        <v>65</v>
      </c>
      <c r="Q4690" s="1" t="s">
        <v>41</v>
      </c>
      <c r="R4690">
        <v>171.7</v>
      </c>
      <c r="S4690" s="1" t="s">
        <v>42</v>
      </c>
      <c r="T4690" s="1" t="s">
        <v>34</v>
      </c>
    </row>
    <row r="4691" spans="1:20" x14ac:dyDescent="0.35">
      <c r="A4691" s="1" t="s">
        <v>6151</v>
      </c>
      <c r="B4691">
        <v>51</v>
      </c>
      <c r="C4691" t="str">
        <f>IF(Family_Data3[[#This Row],[Father_Age]]&gt;45, "Old", IF(Family_Data3[[#This Row],[Father_Age]]&gt;=31, "Middle Age", "Young"))</f>
        <v>Old</v>
      </c>
      <c r="D4691">
        <v>29</v>
      </c>
      <c r="E4691" t="str">
        <f>IF(Family_Data3[[#This Row],[Mother_Age]]&gt;45, "Old", IF(Family_Data3[[#This Row],[Mother_Age]]&gt;=31, "Middle Age", "Young"))</f>
        <v>Young</v>
      </c>
      <c r="F4691">
        <v>173.2</v>
      </c>
      <c r="G4691">
        <v>157</v>
      </c>
      <c r="H4691" s="1" t="s">
        <v>50</v>
      </c>
      <c r="I4691" s="1" t="s">
        <v>19</v>
      </c>
      <c r="J4691" s="1" t="s">
        <v>21</v>
      </c>
      <c r="K4691" s="1" t="s">
        <v>22</v>
      </c>
      <c r="L4691" s="1" t="s">
        <v>48</v>
      </c>
      <c r="M4691" s="1" t="s">
        <v>22</v>
      </c>
      <c r="N4691" s="1" t="s">
        <v>25</v>
      </c>
      <c r="O4691" s="1" t="s">
        <v>25</v>
      </c>
      <c r="P4691" s="1" t="s">
        <v>45</v>
      </c>
      <c r="Q4691" s="1" t="s">
        <v>27</v>
      </c>
      <c r="R4691">
        <v>152.5</v>
      </c>
      <c r="S4691" s="1" t="s">
        <v>20</v>
      </c>
      <c r="T4691" s="1" t="s">
        <v>34</v>
      </c>
    </row>
    <row r="4692" spans="1:20" x14ac:dyDescent="0.35">
      <c r="A4692" s="1" t="s">
        <v>6154</v>
      </c>
      <c r="B4692">
        <v>46</v>
      </c>
      <c r="C4692" t="str">
        <f>IF(Family_Data3[[#This Row],[Father_Age]]&gt;45, "Old", IF(Family_Data3[[#This Row],[Father_Age]]&gt;=31, "Middle Age", "Young"))</f>
        <v>Old</v>
      </c>
      <c r="D4692">
        <v>24</v>
      </c>
      <c r="E4692" t="str">
        <f>IF(Family_Data3[[#This Row],[Mother_Age]]&gt;45, "Old", IF(Family_Data3[[#This Row],[Mother_Age]]&gt;=31, "Middle Age", "Young"))</f>
        <v>Young</v>
      </c>
      <c r="F4692">
        <v>177.1</v>
      </c>
      <c r="G4692">
        <v>160.9</v>
      </c>
      <c r="H4692" s="1" t="s">
        <v>60</v>
      </c>
      <c r="I4692" s="1" t="s">
        <v>30</v>
      </c>
      <c r="J4692" s="1" t="s">
        <v>31</v>
      </c>
      <c r="K4692" s="1" t="s">
        <v>22</v>
      </c>
      <c r="L4692" s="1" t="s">
        <v>22</v>
      </c>
      <c r="M4692" s="1" t="s">
        <v>48</v>
      </c>
      <c r="N4692" s="1" t="s">
        <v>32</v>
      </c>
      <c r="O4692" s="1" t="s">
        <v>39</v>
      </c>
      <c r="P4692" s="1" t="s">
        <v>40</v>
      </c>
      <c r="Q4692" s="1" t="s">
        <v>27</v>
      </c>
      <c r="R4692">
        <v>162.80000000000001</v>
      </c>
      <c r="S4692" s="1" t="s">
        <v>30</v>
      </c>
      <c r="T4692" s="1" t="s">
        <v>34</v>
      </c>
    </row>
    <row r="4693" spans="1:20" x14ac:dyDescent="0.35">
      <c r="A4693" s="1" t="s">
        <v>6161</v>
      </c>
      <c r="B4693">
        <v>54</v>
      </c>
      <c r="C4693" t="str">
        <f>IF(Family_Data3[[#This Row],[Father_Age]]&gt;45, "Old", IF(Family_Data3[[#This Row],[Father_Age]]&gt;=31, "Middle Age", "Young"))</f>
        <v>Old</v>
      </c>
      <c r="D4693">
        <v>29</v>
      </c>
      <c r="E4693" t="str">
        <f>IF(Family_Data3[[#This Row],[Mother_Age]]&gt;45, "Old", IF(Family_Data3[[#This Row],[Mother_Age]]&gt;=31, "Middle Age", "Young"))</f>
        <v>Young</v>
      </c>
      <c r="F4693">
        <v>171.4</v>
      </c>
      <c r="G4693">
        <v>157.6</v>
      </c>
      <c r="H4693" s="1" t="s">
        <v>30</v>
      </c>
      <c r="I4693" s="1" t="s">
        <v>30</v>
      </c>
      <c r="J4693" s="1" t="s">
        <v>22</v>
      </c>
      <c r="K4693" s="1" t="s">
        <v>22</v>
      </c>
      <c r="L4693" s="1" t="s">
        <v>23</v>
      </c>
      <c r="M4693" s="1" t="s">
        <v>48</v>
      </c>
      <c r="N4693" s="1" t="s">
        <v>32</v>
      </c>
      <c r="O4693" s="1" t="s">
        <v>24</v>
      </c>
      <c r="P4693" s="1" t="s">
        <v>40</v>
      </c>
      <c r="Q4693" s="1" t="s">
        <v>27</v>
      </c>
      <c r="R4693">
        <v>156.19999999999999</v>
      </c>
      <c r="S4693" s="1" t="s">
        <v>30</v>
      </c>
      <c r="T4693" s="1" t="s">
        <v>28</v>
      </c>
    </row>
    <row r="4694" spans="1:20" x14ac:dyDescent="0.35">
      <c r="A4694" s="1" t="s">
        <v>6164</v>
      </c>
      <c r="B4694">
        <v>54</v>
      </c>
      <c r="C4694" t="str">
        <f>IF(Family_Data3[[#This Row],[Father_Age]]&gt;45, "Old", IF(Family_Data3[[#This Row],[Father_Age]]&gt;=31, "Middle Age", "Young"))</f>
        <v>Old</v>
      </c>
      <c r="D4694">
        <v>30</v>
      </c>
      <c r="E4694" t="str">
        <f>IF(Family_Data3[[#This Row],[Mother_Age]]&gt;45, "Old", IF(Family_Data3[[#This Row],[Mother_Age]]&gt;=31, "Middle Age", "Young"))</f>
        <v>Young</v>
      </c>
      <c r="F4694">
        <v>175.6</v>
      </c>
      <c r="G4694">
        <v>167.9</v>
      </c>
      <c r="H4694" s="1" t="s">
        <v>30</v>
      </c>
      <c r="I4694" s="1" t="s">
        <v>30</v>
      </c>
      <c r="J4694" s="1" t="s">
        <v>31</v>
      </c>
      <c r="K4694" s="1" t="s">
        <v>22</v>
      </c>
      <c r="L4694" s="1" t="s">
        <v>23</v>
      </c>
      <c r="M4694" s="1" t="s">
        <v>47</v>
      </c>
      <c r="N4694" s="1" t="s">
        <v>24</v>
      </c>
      <c r="O4694" s="1" t="s">
        <v>24</v>
      </c>
      <c r="P4694" s="1" t="s">
        <v>51</v>
      </c>
      <c r="Q4694" s="1" t="s">
        <v>41</v>
      </c>
      <c r="R4694">
        <v>182.8</v>
      </c>
      <c r="S4694" s="1" t="s">
        <v>30</v>
      </c>
      <c r="T4694" s="1" t="s">
        <v>34</v>
      </c>
    </row>
    <row r="4695" spans="1:20" x14ac:dyDescent="0.35">
      <c r="A4695" s="1" t="s">
        <v>6165</v>
      </c>
      <c r="B4695">
        <v>50</v>
      </c>
      <c r="C4695" t="str">
        <f>IF(Family_Data3[[#This Row],[Father_Age]]&gt;45, "Old", IF(Family_Data3[[#This Row],[Father_Age]]&gt;=31, "Middle Age", "Young"))</f>
        <v>Old</v>
      </c>
      <c r="D4695">
        <v>34</v>
      </c>
      <c r="E4695" t="str">
        <f>IF(Family_Data3[[#This Row],[Mother_Age]]&gt;45, "Old", IF(Family_Data3[[#This Row],[Mother_Age]]&gt;=31, "Middle Age", "Young"))</f>
        <v>Middle Age</v>
      </c>
      <c r="F4695">
        <v>177.8</v>
      </c>
      <c r="G4695">
        <v>160.9</v>
      </c>
      <c r="H4695" s="1" t="s">
        <v>19</v>
      </c>
      <c r="I4695" s="1" t="s">
        <v>19</v>
      </c>
      <c r="J4695" s="1" t="s">
        <v>22</v>
      </c>
      <c r="K4695" s="1" t="s">
        <v>22</v>
      </c>
      <c r="L4695" s="1" t="s">
        <v>48</v>
      </c>
      <c r="M4695" s="1" t="s">
        <v>48</v>
      </c>
      <c r="N4695" s="1" t="s">
        <v>32</v>
      </c>
      <c r="O4695" s="1" t="s">
        <v>39</v>
      </c>
      <c r="P4695" s="1" t="s">
        <v>45</v>
      </c>
      <c r="Q4695" s="1" t="s">
        <v>27</v>
      </c>
      <c r="R4695">
        <v>161.80000000000001</v>
      </c>
      <c r="S4695" s="1" t="s">
        <v>19</v>
      </c>
      <c r="T4695" s="1" t="s">
        <v>28</v>
      </c>
    </row>
    <row r="4696" spans="1:20" x14ac:dyDescent="0.35">
      <c r="A4696" s="1" t="s">
        <v>6171</v>
      </c>
      <c r="B4696">
        <v>46</v>
      </c>
      <c r="C4696" t="str">
        <f>IF(Family_Data3[[#This Row],[Father_Age]]&gt;45, "Old", IF(Family_Data3[[#This Row],[Father_Age]]&gt;=31, "Middle Age", "Young"))</f>
        <v>Old</v>
      </c>
      <c r="D4696">
        <v>36</v>
      </c>
      <c r="E4696" t="str">
        <f>IF(Family_Data3[[#This Row],[Mother_Age]]&gt;45, "Old", IF(Family_Data3[[#This Row],[Mother_Age]]&gt;=31, "Middle Age", "Young"))</f>
        <v>Middle Age</v>
      </c>
      <c r="F4696">
        <v>170.7</v>
      </c>
      <c r="G4696">
        <v>145.5</v>
      </c>
      <c r="H4696" s="1" t="s">
        <v>19</v>
      </c>
      <c r="I4696" s="1" t="s">
        <v>30</v>
      </c>
      <c r="J4696" s="1" t="s">
        <v>22</v>
      </c>
      <c r="K4696" s="1" t="s">
        <v>22</v>
      </c>
      <c r="L4696" s="1" t="s">
        <v>23</v>
      </c>
      <c r="M4696" s="1" t="s">
        <v>23</v>
      </c>
      <c r="N4696" s="1" t="s">
        <v>24</v>
      </c>
      <c r="O4696" s="1" t="s">
        <v>24</v>
      </c>
      <c r="P4696" s="1" t="s">
        <v>51</v>
      </c>
      <c r="Q4696" s="1" t="s">
        <v>41</v>
      </c>
      <c r="R4696">
        <v>168.8</v>
      </c>
      <c r="S4696" s="1" t="s">
        <v>30</v>
      </c>
      <c r="T4696" s="1" t="s">
        <v>34</v>
      </c>
    </row>
    <row r="4697" spans="1:20" x14ac:dyDescent="0.35">
      <c r="A4697" s="1" t="s">
        <v>6174</v>
      </c>
      <c r="B4697">
        <v>55</v>
      </c>
      <c r="C4697" t="str">
        <f>IF(Family_Data3[[#This Row],[Father_Age]]&gt;45, "Old", IF(Family_Data3[[#This Row],[Father_Age]]&gt;=31, "Middle Age", "Young"))</f>
        <v>Old</v>
      </c>
      <c r="D4697">
        <v>27</v>
      </c>
      <c r="E4697" t="str">
        <f>IF(Family_Data3[[#This Row],[Mother_Age]]&gt;45, "Old", IF(Family_Data3[[#This Row],[Mother_Age]]&gt;=31, "Middle Age", "Young"))</f>
        <v>Young</v>
      </c>
      <c r="F4697">
        <v>178.3</v>
      </c>
      <c r="G4697">
        <v>158.6</v>
      </c>
      <c r="H4697" s="1" t="s">
        <v>19</v>
      </c>
      <c r="I4697" s="1" t="s">
        <v>19</v>
      </c>
      <c r="J4697" s="1" t="s">
        <v>22</v>
      </c>
      <c r="K4697" s="1" t="s">
        <v>31</v>
      </c>
      <c r="L4697" s="1" t="s">
        <v>23</v>
      </c>
      <c r="M4697" s="1" t="s">
        <v>22</v>
      </c>
      <c r="N4697" s="1" t="s">
        <v>25</v>
      </c>
      <c r="O4697" s="1" t="s">
        <v>25</v>
      </c>
      <c r="P4697" s="1" t="s">
        <v>51</v>
      </c>
      <c r="Q4697" s="1" t="s">
        <v>41</v>
      </c>
      <c r="R4697">
        <v>181.1</v>
      </c>
      <c r="S4697" s="1" t="s">
        <v>19</v>
      </c>
      <c r="T4697" s="1" t="s">
        <v>52</v>
      </c>
    </row>
    <row r="4698" spans="1:20" x14ac:dyDescent="0.35">
      <c r="A4698" s="1" t="s">
        <v>6175</v>
      </c>
      <c r="B4698">
        <v>54</v>
      </c>
      <c r="C4698" t="str">
        <f>IF(Family_Data3[[#This Row],[Father_Age]]&gt;45, "Old", IF(Family_Data3[[#This Row],[Father_Age]]&gt;=31, "Middle Age", "Young"))</f>
        <v>Old</v>
      </c>
      <c r="D4698">
        <v>26</v>
      </c>
      <c r="E4698" t="str">
        <f>IF(Family_Data3[[#This Row],[Mother_Age]]&gt;45, "Old", IF(Family_Data3[[#This Row],[Mother_Age]]&gt;=31, "Middle Age", "Young"))</f>
        <v>Young</v>
      </c>
      <c r="F4698">
        <v>162</v>
      </c>
      <c r="G4698">
        <v>157</v>
      </c>
      <c r="H4698" s="1" t="s">
        <v>30</v>
      </c>
      <c r="I4698" s="1" t="s">
        <v>19</v>
      </c>
      <c r="J4698" s="1" t="s">
        <v>31</v>
      </c>
      <c r="K4698" s="1" t="s">
        <v>22</v>
      </c>
      <c r="L4698" s="1" t="s">
        <v>23</v>
      </c>
      <c r="M4698" s="1" t="s">
        <v>22</v>
      </c>
      <c r="N4698" s="1" t="s">
        <v>39</v>
      </c>
      <c r="O4698" s="1" t="s">
        <v>36</v>
      </c>
      <c r="P4698" s="1" t="s">
        <v>51</v>
      </c>
      <c r="Q4698" s="1" t="s">
        <v>27</v>
      </c>
      <c r="R4698">
        <v>153.1</v>
      </c>
      <c r="S4698" s="1" t="s">
        <v>30</v>
      </c>
      <c r="T4698" s="1" t="s">
        <v>34</v>
      </c>
    </row>
    <row r="4699" spans="1:20" x14ac:dyDescent="0.35">
      <c r="A4699" s="1" t="s">
        <v>6180</v>
      </c>
      <c r="B4699">
        <v>47</v>
      </c>
      <c r="C4699" t="str">
        <f>IF(Family_Data3[[#This Row],[Father_Age]]&gt;45, "Old", IF(Family_Data3[[#This Row],[Father_Age]]&gt;=31, "Middle Age", "Young"))</f>
        <v>Old</v>
      </c>
      <c r="D4699">
        <v>42</v>
      </c>
      <c r="E4699" t="str">
        <f>IF(Family_Data3[[#This Row],[Mother_Age]]&gt;45, "Old", IF(Family_Data3[[#This Row],[Mother_Age]]&gt;=31, "Middle Age", "Young"))</f>
        <v>Middle Age</v>
      </c>
      <c r="F4699">
        <v>172.2</v>
      </c>
      <c r="G4699">
        <v>154.5</v>
      </c>
      <c r="H4699" s="1" t="s">
        <v>19</v>
      </c>
      <c r="I4699" s="1" t="s">
        <v>19</v>
      </c>
      <c r="J4699" s="1" t="s">
        <v>31</v>
      </c>
      <c r="K4699" s="1" t="s">
        <v>22</v>
      </c>
      <c r="L4699" s="1" t="s">
        <v>22</v>
      </c>
      <c r="M4699" s="1" t="s">
        <v>48</v>
      </c>
      <c r="N4699" s="1" t="s">
        <v>32</v>
      </c>
      <c r="O4699" s="1" t="s">
        <v>25</v>
      </c>
      <c r="P4699" s="1" t="s">
        <v>51</v>
      </c>
      <c r="Q4699" s="1" t="s">
        <v>41</v>
      </c>
      <c r="R4699">
        <v>166.3</v>
      </c>
      <c r="S4699" s="1" t="s">
        <v>54</v>
      </c>
      <c r="T4699" s="1" t="s">
        <v>34</v>
      </c>
    </row>
    <row r="4700" spans="1:20" x14ac:dyDescent="0.35">
      <c r="A4700" s="1" t="s">
        <v>6184</v>
      </c>
      <c r="B4700">
        <v>54</v>
      </c>
      <c r="C4700" t="str">
        <f>IF(Family_Data3[[#This Row],[Father_Age]]&gt;45, "Old", IF(Family_Data3[[#This Row],[Father_Age]]&gt;=31, "Middle Age", "Young"))</f>
        <v>Old</v>
      </c>
      <c r="D4700">
        <v>43</v>
      </c>
      <c r="E4700" t="str">
        <f>IF(Family_Data3[[#This Row],[Mother_Age]]&gt;45, "Old", IF(Family_Data3[[#This Row],[Mother_Age]]&gt;=31, "Middle Age", "Young"))</f>
        <v>Middle Age</v>
      </c>
      <c r="F4700">
        <v>179.1</v>
      </c>
      <c r="G4700">
        <v>167.3</v>
      </c>
      <c r="H4700" s="1" t="s">
        <v>20</v>
      </c>
      <c r="I4700" s="1" t="s">
        <v>20</v>
      </c>
      <c r="J4700" s="1" t="s">
        <v>44</v>
      </c>
      <c r="K4700" s="1" t="s">
        <v>62</v>
      </c>
      <c r="L4700" s="1" t="s">
        <v>23</v>
      </c>
      <c r="M4700" s="1" t="s">
        <v>22</v>
      </c>
      <c r="N4700" s="1" t="s">
        <v>39</v>
      </c>
      <c r="O4700" s="1" t="s">
        <v>24</v>
      </c>
      <c r="P4700" s="1" t="s">
        <v>51</v>
      </c>
      <c r="Q4700" s="1" t="s">
        <v>41</v>
      </c>
      <c r="R4700">
        <v>186.2</v>
      </c>
      <c r="S4700" s="1" t="s">
        <v>50</v>
      </c>
      <c r="T4700" s="1" t="s">
        <v>34</v>
      </c>
    </row>
    <row r="4701" spans="1:20" x14ac:dyDescent="0.35">
      <c r="A4701" s="1" t="s">
        <v>6193</v>
      </c>
      <c r="B4701">
        <v>52</v>
      </c>
      <c r="C4701" t="str">
        <f>IF(Family_Data3[[#This Row],[Father_Age]]&gt;45, "Old", IF(Family_Data3[[#This Row],[Father_Age]]&gt;=31, "Middle Age", "Young"))</f>
        <v>Old</v>
      </c>
      <c r="D4701">
        <v>19</v>
      </c>
      <c r="E4701" t="str">
        <f>IF(Family_Data3[[#This Row],[Mother_Age]]&gt;45, "Old", IF(Family_Data3[[#This Row],[Mother_Age]]&gt;=31, "Middle Age", "Young"))</f>
        <v>Young</v>
      </c>
      <c r="F4701">
        <v>167.7</v>
      </c>
      <c r="G4701">
        <v>159.30000000000001</v>
      </c>
      <c r="H4701" s="1" t="s">
        <v>20</v>
      </c>
      <c r="I4701" s="1" t="s">
        <v>20</v>
      </c>
      <c r="J4701" s="1" t="s">
        <v>21</v>
      </c>
      <c r="K4701" s="1" t="s">
        <v>22</v>
      </c>
      <c r="L4701" s="1" t="s">
        <v>23</v>
      </c>
      <c r="M4701" s="1" t="s">
        <v>47</v>
      </c>
      <c r="N4701" s="1" t="s">
        <v>39</v>
      </c>
      <c r="O4701" s="1" t="s">
        <v>24</v>
      </c>
      <c r="P4701" s="1" t="s">
        <v>26</v>
      </c>
      <c r="Q4701" s="1" t="s">
        <v>41</v>
      </c>
      <c r="R4701">
        <v>169.6</v>
      </c>
      <c r="S4701" s="1" t="s">
        <v>20</v>
      </c>
      <c r="T4701" s="1" t="s">
        <v>28</v>
      </c>
    </row>
    <row r="4702" spans="1:20" x14ac:dyDescent="0.35">
      <c r="A4702" s="1" t="s">
        <v>6195</v>
      </c>
      <c r="B4702">
        <v>54</v>
      </c>
      <c r="C4702" t="str">
        <f>IF(Family_Data3[[#This Row],[Father_Age]]&gt;45, "Old", IF(Family_Data3[[#This Row],[Father_Age]]&gt;=31, "Middle Age", "Young"))</f>
        <v>Old</v>
      </c>
      <c r="D4702">
        <v>18</v>
      </c>
      <c r="E4702" t="str">
        <f>IF(Family_Data3[[#This Row],[Mother_Age]]&gt;45, "Old", IF(Family_Data3[[#This Row],[Mother_Age]]&gt;=31, "Middle Age", "Young"))</f>
        <v>Young</v>
      </c>
      <c r="F4702">
        <v>161.30000000000001</v>
      </c>
      <c r="G4702">
        <v>168.5</v>
      </c>
      <c r="H4702" s="1" t="s">
        <v>30</v>
      </c>
      <c r="I4702" s="1" t="s">
        <v>20</v>
      </c>
      <c r="J4702" s="1" t="s">
        <v>22</v>
      </c>
      <c r="K4702" s="1" t="s">
        <v>44</v>
      </c>
      <c r="L4702" s="1" t="s">
        <v>22</v>
      </c>
      <c r="M4702" s="1" t="s">
        <v>22</v>
      </c>
      <c r="N4702" s="1" t="s">
        <v>24</v>
      </c>
      <c r="O4702" s="1" t="s">
        <v>25</v>
      </c>
      <c r="P4702" s="1" t="s">
        <v>51</v>
      </c>
      <c r="Q4702" s="1" t="s">
        <v>27</v>
      </c>
      <c r="R4702">
        <v>159.6</v>
      </c>
      <c r="S4702" s="1" t="s">
        <v>38</v>
      </c>
      <c r="T4702" s="1" t="s">
        <v>34</v>
      </c>
    </row>
    <row r="4703" spans="1:20" x14ac:dyDescent="0.35">
      <c r="A4703" s="1" t="s">
        <v>6202</v>
      </c>
      <c r="B4703">
        <v>53</v>
      </c>
      <c r="C4703" t="str">
        <f>IF(Family_Data3[[#This Row],[Father_Age]]&gt;45, "Old", IF(Family_Data3[[#This Row],[Father_Age]]&gt;=31, "Middle Age", "Young"))</f>
        <v>Old</v>
      </c>
      <c r="D4703">
        <v>39</v>
      </c>
      <c r="E4703" t="str">
        <f>IF(Family_Data3[[#This Row],[Mother_Age]]&gt;45, "Old", IF(Family_Data3[[#This Row],[Mother_Age]]&gt;=31, "Middle Age", "Young"))</f>
        <v>Middle Age</v>
      </c>
      <c r="F4703">
        <v>175.2</v>
      </c>
      <c r="G4703">
        <v>160.1</v>
      </c>
      <c r="H4703" s="1" t="s">
        <v>54</v>
      </c>
      <c r="I4703" s="1" t="s">
        <v>20</v>
      </c>
      <c r="J4703" s="1" t="s">
        <v>22</v>
      </c>
      <c r="K4703" s="1" t="s">
        <v>31</v>
      </c>
      <c r="L4703" s="1" t="s">
        <v>22</v>
      </c>
      <c r="M4703" s="1" t="s">
        <v>22</v>
      </c>
      <c r="N4703" s="1" t="s">
        <v>32</v>
      </c>
      <c r="O4703" s="1" t="s">
        <v>39</v>
      </c>
      <c r="P4703" s="1" t="s">
        <v>65</v>
      </c>
      <c r="Q4703" s="1" t="s">
        <v>27</v>
      </c>
      <c r="R4703">
        <v>167</v>
      </c>
      <c r="S4703" s="1" t="s">
        <v>50</v>
      </c>
      <c r="T4703" s="1" t="s">
        <v>28</v>
      </c>
    </row>
    <row r="4704" spans="1:20" x14ac:dyDescent="0.35">
      <c r="A4704" s="1" t="s">
        <v>6205</v>
      </c>
      <c r="B4704">
        <v>50</v>
      </c>
      <c r="C4704" t="str">
        <f>IF(Family_Data3[[#This Row],[Father_Age]]&gt;45, "Old", IF(Family_Data3[[#This Row],[Father_Age]]&gt;=31, "Middle Age", "Young"))</f>
        <v>Old</v>
      </c>
      <c r="D4704">
        <v>44</v>
      </c>
      <c r="E4704" t="str">
        <f>IF(Family_Data3[[#This Row],[Mother_Age]]&gt;45, "Old", IF(Family_Data3[[#This Row],[Mother_Age]]&gt;=31, "Middle Age", "Young"))</f>
        <v>Middle Age</v>
      </c>
      <c r="F4704">
        <v>171.6</v>
      </c>
      <c r="G4704">
        <v>165.4</v>
      </c>
      <c r="H4704" s="1" t="s">
        <v>30</v>
      </c>
      <c r="I4704" s="1" t="s">
        <v>50</v>
      </c>
      <c r="J4704" s="1" t="s">
        <v>22</v>
      </c>
      <c r="K4704" s="1" t="s">
        <v>21</v>
      </c>
      <c r="L4704" s="1" t="s">
        <v>23</v>
      </c>
      <c r="M4704" s="1" t="s">
        <v>48</v>
      </c>
      <c r="N4704" s="1" t="s">
        <v>36</v>
      </c>
      <c r="O4704" s="1" t="s">
        <v>36</v>
      </c>
      <c r="P4704" s="1" t="s">
        <v>45</v>
      </c>
      <c r="Q4704" s="1" t="s">
        <v>41</v>
      </c>
      <c r="R4704">
        <v>182</v>
      </c>
      <c r="S4704" s="1" t="s">
        <v>60</v>
      </c>
      <c r="T4704" s="1" t="s">
        <v>28</v>
      </c>
    </row>
    <row r="4705" spans="1:20" x14ac:dyDescent="0.35">
      <c r="A4705" s="1" t="s">
        <v>6210</v>
      </c>
      <c r="B4705">
        <v>51</v>
      </c>
      <c r="C4705" t="str">
        <f>IF(Family_Data3[[#This Row],[Father_Age]]&gt;45, "Old", IF(Family_Data3[[#This Row],[Father_Age]]&gt;=31, "Middle Age", "Young"))</f>
        <v>Old</v>
      </c>
      <c r="D4705">
        <v>38</v>
      </c>
      <c r="E4705" t="str">
        <f>IF(Family_Data3[[#This Row],[Mother_Age]]&gt;45, "Old", IF(Family_Data3[[#This Row],[Mother_Age]]&gt;=31, "Middle Age", "Young"))</f>
        <v>Middle Age</v>
      </c>
      <c r="F4705">
        <v>177.8</v>
      </c>
      <c r="G4705">
        <v>165.7</v>
      </c>
      <c r="H4705" s="1" t="s">
        <v>20</v>
      </c>
      <c r="I4705" s="1" t="s">
        <v>60</v>
      </c>
      <c r="J4705" s="1" t="s">
        <v>22</v>
      </c>
      <c r="K4705" s="1" t="s">
        <v>22</v>
      </c>
      <c r="L4705" s="1" t="s">
        <v>22</v>
      </c>
      <c r="M4705" s="1" t="s">
        <v>23</v>
      </c>
      <c r="N4705" s="1" t="s">
        <v>39</v>
      </c>
      <c r="O4705" s="1" t="s">
        <v>36</v>
      </c>
      <c r="P4705" s="1" t="s">
        <v>51</v>
      </c>
      <c r="Q4705" s="1" t="s">
        <v>41</v>
      </c>
      <c r="R4705">
        <v>180</v>
      </c>
      <c r="S4705" s="1" t="s">
        <v>60</v>
      </c>
      <c r="T4705" s="1" t="s">
        <v>34</v>
      </c>
    </row>
    <row r="4706" spans="1:20" x14ac:dyDescent="0.35">
      <c r="A4706" s="1" t="s">
        <v>6212</v>
      </c>
      <c r="B4706">
        <v>53</v>
      </c>
      <c r="C4706" t="str">
        <f>IF(Family_Data3[[#This Row],[Father_Age]]&gt;45, "Old", IF(Family_Data3[[#This Row],[Father_Age]]&gt;=31, "Middle Age", "Young"))</f>
        <v>Old</v>
      </c>
      <c r="D4706">
        <v>36</v>
      </c>
      <c r="E4706" t="str">
        <f>IF(Family_Data3[[#This Row],[Mother_Age]]&gt;45, "Old", IF(Family_Data3[[#This Row],[Mother_Age]]&gt;=31, "Middle Age", "Young"))</f>
        <v>Middle Age</v>
      </c>
      <c r="F4706">
        <v>172.3</v>
      </c>
      <c r="G4706">
        <v>171.8</v>
      </c>
      <c r="H4706" s="1" t="s">
        <v>30</v>
      </c>
      <c r="I4706" s="1" t="s">
        <v>19</v>
      </c>
      <c r="J4706" s="1" t="s">
        <v>44</v>
      </c>
      <c r="K4706" s="1" t="s">
        <v>44</v>
      </c>
      <c r="L4706" s="1" t="s">
        <v>23</v>
      </c>
      <c r="M4706" s="1" t="s">
        <v>23</v>
      </c>
      <c r="N4706" s="1" t="s">
        <v>25</v>
      </c>
      <c r="O4706" s="1" t="s">
        <v>32</v>
      </c>
      <c r="P4706" s="1" t="s">
        <v>45</v>
      </c>
      <c r="Q4706" s="1" t="s">
        <v>41</v>
      </c>
      <c r="R4706">
        <v>181.3</v>
      </c>
      <c r="S4706" s="1" t="s">
        <v>30</v>
      </c>
      <c r="T4706" s="1" t="s">
        <v>28</v>
      </c>
    </row>
    <row r="4707" spans="1:20" x14ac:dyDescent="0.35">
      <c r="A4707" s="1" t="s">
        <v>6221</v>
      </c>
      <c r="B4707">
        <v>46</v>
      </c>
      <c r="C4707" t="str">
        <f>IF(Family_Data3[[#This Row],[Father_Age]]&gt;45, "Old", IF(Family_Data3[[#This Row],[Father_Age]]&gt;=31, "Middle Age", "Young"))</f>
        <v>Old</v>
      </c>
      <c r="D4707">
        <v>25</v>
      </c>
      <c r="E4707" t="str">
        <f>IF(Family_Data3[[#This Row],[Mother_Age]]&gt;45, "Old", IF(Family_Data3[[#This Row],[Mother_Age]]&gt;=31, "Middle Age", "Young"))</f>
        <v>Young</v>
      </c>
      <c r="F4707">
        <v>175.5</v>
      </c>
      <c r="G4707">
        <v>168.7</v>
      </c>
      <c r="H4707" s="1" t="s">
        <v>20</v>
      </c>
      <c r="I4707" s="1" t="s">
        <v>60</v>
      </c>
      <c r="J4707" s="1" t="s">
        <v>31</v>
      </c>
      <c r="K4707" s="1" t="s">
        <v>22</v>
      </c>
      <c r="L4707" s="1" t="s">
        <v>23</v>
      </c>
      <c r="M4707" s="1" t="s">
        <v>47</v>
      </c>
      <c r="N4707" s="1" t="s">
        <v>32</v>
      </c>
      <c r="O4707" s="1" t="s">
        <v>36</v>
      </c>
      <c r="P4707" s="1" t="s">
        <v>26</v>
      </c>
      <c r="Q4707" s="1" t="s">
        <v>41</v>
      </c>
      <c r="R4707">
        <v>178.3</v>
      </c>
      <c r="S4707" s="1" t="s">
        <v>20</v>
      </c>
      <c r="T4707" s="1" t="s">
        <v>28</v>
      </c>
    </row>
    <row r="4708" spans="1:20" x14ac:dyDescent="0.35">
      <c r="A4708" s="1" t="s">
        <v>6228</v>
      </c>
      <c r="B4708">
        <v>48</v>
      </c>
      <c r="C4708" t="str">
        <f>IF(Family_Data3[[#This Row],[Father_Age]]&gt;45, "Old", IF(Family_Data3[[#This Row],[Father_Age]]&gt;=31, "Middle Age", "Young"))</f>
        <v>Old</v>
      </c>
      <c r="D4708">
        <v>22</v>
      </c>
      <c r="E4708" t="str">
        <f>IF(Family_Data3[[#This Row],[Mother_Age]]&gt;45, "Old", IF(Family_Data3[[#This Row],[Mother_Age]]&gt;=31, "Middle Age", "Young"))</f>
        <v>Young</v>
      </c>
      <c r="F4708">
        <v>169.2</v>
      </c>
      <c r="G4708">
        <v>168</v>
      </c>
      <c r="H4708" s="1" t="s">
        <v>54</v>
      </c>
      <c r="I4708" s="1" t="s">
        <v>20</v>
      </c>
      <c r="J4708" s="1" t="s">
        <v>44</v>
      </c>
      <c r="K4708" s="1" t="s">
        <v>22</v>
      </c>
      <c r="L4708" s="1" t="s">
        <v>48</v>
      </c>
      <c r="M4708" s="1" t="s">
        <v>23</v>
      </c>
      <c r="N4708" s="1" t="s">
        <v>25</v>
      </c>
      <c r="O4708" s="1" t="s">
        <v>24</v>
      </c>
      <c r="P4708" s="1" t="s">
        <v>45</v>
      </c>
      <c r="Q4708" s="1" t="s">
        <v>27</v>
      </c>
      <c r="R4708">
        <v>163.69999999999999</v>
      </c>
      <c r="S4708" s="1" t="s">
        <v>50</v>
      </c>
      <c r="T4708" s="1" t="s">
        <v>34</v>
      </c>
    </row>
    <row r="4709" spans="1:20" x14ac:dyDescent="0.35">
      <c r="A4709" s="1" t="s">
        <v>6230</v>
      </c>
      <c r="B4709">
        <v>52</v>
      </c>
      <c r="C4709" t="str">
        <f>IF(Family_Data3[[#This Row],[Father_Age]]&gt;45, "Old", IF(Family_Data3[[#This Row],[Father_Age]]&gt;=31, "Middle Age", "Young"))</f>
        <v>Old</v>
      </c>
      <c r="D4709">
        <v>29</v>
      </c>
      <c r="E4709" t="str">
        <f>IF(Family_Data3[[#This Row],[Mother_Age]]&gt;45, "Old", IF(Family_Data3[[#This Row],[Mother_Age]]&gt;=31, "Middle Age", "Young"))</f>
        <v>Young</v>
      </c>
      <c r="F4709">
        <v>168.4</v>
      </c>
      <c r="G4709">
        <v>159.5</v>
      </c>
      <c r="H4709" s="1" t="s">
        <v>19</v>
      </c>
      <c r="I4709" s="1" t="s">
        <v>20</v>
      </c>
      <c r="J4709" s="1" t="s">
        <v>22</v>
      </c>
      <c r="K4709" s="1" t="s">
        <v>21</v>
      </c>
      <c r="L4709" s="1" t="s">
        <v>23</v>
      </c>
      <c r="M4709" s="1" t="s">
        <v>48</v>
      </c>
      <c r="N4709" s="1" t="s">
        <v>36</v>
      </c>
      <c r="O4709" s="1" t="s">
        <v>25</v>
      </c>
      <c r="P4709" s="1" t="s">
        <v>45</v>
      </c>
      <c r="Q4709" s="1" t="s">
        <v>41</v>
      </c>
      <c r="R4709">
        <v>166.8</v>
      </c>
      <c r="S4709" s="1" t="s">
        <v>50</v>
      </c>
      <c r="T4709" s="1" t="s">
        <v>34</v>
      </c>
    </row>
    <row r="4710" spans="1:20" x14ac:dyDescent="0.35">
      <c r="A4710" s="1" t="s">
        <v>6234</v>
      </c>
      <c r="B4710">
        <v>49</v>
      </c>
      <c r="C4710" t="str">
        <f>IF(Family_Data3[[#This Row],[Father_Age]]&gt;45, "Old", IF(Family_Data3[[#This Row],[Father_Age]]&gt;=31, "Middle Age", "Young"))</f>
        <v>Old</v>
      </c>
      <c r="D4710">
        <v>18</v>
      </c>
      <c r="E4710" t="str">
        <f>IF(Family_Data3[[#This Row],[Mother_Age]]&gt;45, "Old", IF(Family_Data3[[#This Row],[Mother_Age]]&gt;=31, "Middle Age", "Young"))</f>
        <v>Young</v>
      </c>
      <c r="F4710">
        <v>176.2</v>
      </c>
      <c r="G4710">
        <v>164.3</v>
      </c>
      <c r="H4710" s="1" t="s">
        <v>19</v>
      </c>
      <c r="I4710" s="1" t="s">
        <v>20</v>
      </c>
      <c r="J4710" s="1" t="s">
        <v>21</v>
      </c>
      <c r="K4710" s="1" t="s">
        <v>44</v>
      </c>
      <c r="L4710" s="1" t="s">
        <v>23</v>
      </c>
      <c r="M4710" s="1" t="s">
        <v>47</v>
      </c>
      <c r="N4710" s="1" t="s">
        <v>39</v>
      </c>
      <c r="O4710" s="1" t="s">
        <v>36</v>
      </c>
      <c r="P4710" s="1" t="s">
        <v>51</v>
      </c>
      <c r="Q4710" s="1" t="s">
        <v>27</v>
      </c>
      <c r="R4710">
        <v>165.1</v>
      </c>
      <c r="S4710" s="1" t="s">
        <v>20</v>
      </c>
      <c r="T4710" s="1" t="s">
        <v>34</v>
      </c>
    </row>
    <row r="4711" spans="1:20" x14ac:dyDescent="0.35">
      <c r="A4711" s="1" t="s">
        <v>6235</v>
      </c>
      <c r="B4711">
        <v>50</v>
      </c>
      <c r="C4711" t="str">
        <f>IF(Family_Data3[[#This Row],[Father_Age]]&gt;45, "Old", IF(Family_Data3[[#This Row],[Father_Age]]&gt;=31, "Middle Age", "Young"))</f>
        <v>Old</v>
      </c>
      <c r="D4711">
        <v>20</v>
      </c>
      <c r="E4711" t="str">
        <f>IF(Family_Data3[[#This Row],[Mother_Age]]&gt;45, "Old", IF(Family_Data3[[#This Row],[Mother_Age]]&gt;=31, "Middle Age", "Young"))</f>
        <v>Young</v>
      </c>
      <c r="F4711">
        <v>174.8</v>
      </c>
      <c r="G4711">
        <v>163.9</v>
      </c>
      <c r="H4711" s="1" t="s">
        <v>30</v>
      </c>
      <c r="I4711" s="1" t="s">
        <v>50</v>
      </c>
      <c r="J4711" s="1" t="s">
        <v>21</v>
      </c>
      <c r="K4711" s="1" t="s">
        <v>21</v>
      </c>
      <c r="L4711" s="1" t="s">
        <v>47</v>
      </c>
      <c r="M4711" s="1" t="s">
        <v>48</v>
      </c>
      <c r="N4711" s="1" t="s">
        <v>25</v>
      </c>
      <c r="O4711" s="1" t="s">
        <v>24</v>
      </c>
      <c r="P4711" s="1" t="s">
        <v>26</v>
      </c>
      <c r="Q4711" s="1" t="s">
        <v>27</v>
      </c>
      <c r="R4711">
        <v>160.19999999999999</v>
      </c>
      <c r="S4711" s="1" t="s">
        <v>38</v>
      </c>
      <c r="T4711" s="1" t="s">
        <v>28</v>
      </c>
    </row>
    <row r="4712" spans="1:20" x14ac:dyDescent="0.35">
      <c r="A4712" s="1" t="s">
        <v>6240</v>
      </c>
      <c r="B4712">
        <v>52</v>
      </c>
      <c r="C4712" t="str">
        <f>IF(Family_Data3[[#This Row],[Father_Age]]&gt;45, "Old", IF(Family_Data3[[#This Row],[Father_Age]]&gt;=31, "Middle Age", "Young"))</f>
        <v>Old</v>
      </c>
      <c r="D4712">
        <v>26</v>
      </c>
      <c r="E4712" t="str">
        <f>IF(Family_Data3[[#This Row],[Mother_Age]]&gt;45, "Old", IF(Family_Data3[[#This Row],[Mother_Age]]&gt;=31, "Middle Age", "Young"))</f>
        <v>Young</v>
      </c>
      <c r="F4712">
        <v>170.5</v>
      </c>
      <c r="G4712">
        <v>158.6</v>
      </c>
      <c r="H4712" s="1" t="s">
        <v>19</v>
      </c>
      <c r="I4712" s="1" t="s">
        <v>30</v>
      </c>
      <c r="J4712" s="1" t="s">
        <v>22</v>
      </c>
      <c r="K4712" s="1" t="s">
        <v>44</v>
      </c>
      <c r="L4712" s="1" t="s">
        <v>22</v>
      </c>
      <c r="M4712" s="1" t="s">
        <v>48</v>
      </c>
      <c r="N4712" s="1" t="s">
        <v>24</v>
      </c>
      <c r="O4712" s="1" t="s">
        <v>24</v>
      </c>
      <c r="P4712" s="1" t="s">
        <v>51</v>
      </c>
      <c r="Q4712" s="1" t="s">
        <v>41</v>
      </c>
      <c r="R4712">
        <v>166.9</v>
      </c>
      <c r="S4712" s="1" t="s">
        <v>30</v>
      </c>
      <c r="T4712" s="1" t="s">
        <v>34</v>
      </c>
    </row>
    <row r="4713" spans="1:20" x14ac:dyDescent="0.35">
      <c r="A4713" s="1" t="s">
        <v>6242</v>
      </c>
      <c r="B4713">
        <v>54</v>
      </c>
      <c r="C4713" t="str">
        <f>IF(Family_Data3[[#This Row],[Father_Age]]&gt;45, "Old", IF(Family_Data3[[#This Row],[Father_Age]]&gt;=31, "Middle Age", "Young"))</f>
        <v>Old</v>
      </c>
      <c r="D4713">
        <v>23</v>
      </c>
      <c r="E4713" t="str">
        <f>IF(Family_Data3[[#This Row],[Mother_Age]]&gt;45, "Old", IF(Family_Data3[[#This Row],[Mother_Age]]&gt;=31, "Middle Age", "Young"))</f>
        <v>Young</v>
      </c>
      <c r="F4713">
        <v>180.4</v>
      </c>
      <c r="G4713">
        <v>158.5</v>
      </c>
      <c r="H4713" s="1" t="s">
        <v>20</v>
      </c>
      <c r="I4713" s="1" t="s">
        <v>50</v>
      </c>
      <c r="J4713" s="1" t="s">
        <v>44</v>
      </c>
      <c r="K4713" s="1" t="s">
        <v>22</v>
      </c>
      <c r="L4713" s="1" t="s">
        <v>22</v>
      </c>
      <c r="M4713" s="1" t="s">
        <v>23</v>
      </c>
      <c r="N4713" s="1" t="s">
        <v>36</v>
      </c>
      <c r="O4713" s="1" t="s">
        <v>24</v>
      </c>
      <c r="P4713" s="1" t="s">
        <v>51</v>
      </c>
      <c r="Q4713" s="1" t="s">
        <v>41</v>
      </c>
      <c r="R4713">
        <v>179.3</v>
      </c>
      <c r="S4713" s="1" t="s">
        <v>50</v>
      </c>
      <c r="T4713" s="1" t="s">
        <v>34</v>
      </c>
    </row>
    <row r="4714" spans="1:20" x14ac:dyDescent="0.35">
      <c r="A4714" s="1" t="s">
        <v>6243</v>
      </c>
      <c r="B4714">
        <v>53</v>
      </c>
      <c r="C4714" t="str">
        <f>IF(Family_Data3[[#This Row],[Father_Age]]&gt;45, "Old", IF(Family_Data3[[#This Row],[Father_Age]]&gt;=31, "Middle Age", "Young"))</f>
        <v>Old</v>
      </c>
      <c r="D4714">
        <v>38</v>
      </c>
      <c r="E4714" t="str">
        <f>IF(Family_Data3[[#This Row],[Mother_Age]]&gt;45, "Old", IF(Family_Data3[[#This Row],[Mother_Age]]&gt;=31, "Middle Age", "Young"))</f>
        <v>Middle Age</v>
      </c>
      <c r="F4714">
        <v>180.2</v>
      </c>
      <c r="G4714">
        <v>152.9</v>
      </c>
      <c r="H4714" s="1" t="s">
        <v>30</v>
      </c>
      <c r="I4714" s="1" t="s">
        <v>20</v>
      </c>
      <c r="J4714" s="1" t="s">
        <v>22</v>
      </c>
      <c r="K4714" s="1" t="s">
        <v>22</v>
      </c>
      <c r="L4714" s="1" t="s">
        <v>22</v>
      </c>
      <c r="M4714" s="1" t="s">
        <v>23</v>
      </c>
      <c r="N4714" s="1" t="s">
        <v>36</v>
      </c>
      <c r="O4714" s="1" t="s">
        <v>36</v>
      </c>
      <c r="P4714" s="1" t="s">
        <v>33</v>
      </c>
      <c r="Q4714" s="1" t="s">
        <v>41</v>
      </c>
      <c r="R4714">
        <v>183.8</v>
      </c>
      <c r="S4714" s="1" t="s">
        <v>60</v>
      </c>
      <c r="T4714" s="1" t="s">
        <v>28</v>
      </c>
    </row>
    <row r="4715" spans="1:20" x14ac:dyDescent="0.35">
      <c r="A4715" s="1" t="s">
        <v>6244</v>
      </c>
      <c r="B4715">
        <v>47</v>
      </c>
      <c r="C4715" t="str">
        <f>IF(Family_Data3[[#This Row],[Father_Age]]&gt;45, "Old", IF(Family_Data3[[#This Row],[Father_Age]]&gt;=31, "Middle Age", "Young"))</f>
        <v>Old</v>
      </c>
      <c r="D4715">
        <v>24</v>
      </c>
      <c r="E4715" t="str">
        <f>IF(Family_Data3[[#This Row],[Mother_Age]]&gt;45, "Old", IF(Family_Data3[[#This Row],[Mother_Age]]&gt;=31, "Middle Age", "Young"))</f>
        <v>Young</v>
      </c>
      <c r="F4715">
        <v>179.6</v>
      </c>
      <c r="G4715">
        <v>158.30000000000001</v>
      </c>
      <c r="H4715" s="1" t="s">
        <v>19</v>
      </c>
      <c r="I4715" s="1" t="s">
        <v>60</v>
      </c>
      <c r="J4715" s="1" t="s">
        <v>22</v>
      </c>
      <c r="K4715" s="1" t="s">
        <v>22</v>
      </c>
      <c r="L4715" s="1" t="s">
        <v>23</v>
      </c>
      <c r="M4715" s="1" t="s">
        <v>22</v>
      </c>
      <c r="N4715" s="1" t="s">
        <v>36</v>
      </c>
      <c r="O4715" s="1" t="s">
        <v>25</v>
      </c>
      <c r="P4715" s="1" t="s">
        <v>40</v>
      </c>
      <c r="Q4715" s="1" t="s">
        <v>27</v>
      </c>
      <c r="R4715">
        <v>161.30000000000001</v>
      </c>
      <c r="S4715" s="1" t="s">
        <v>42</v>
      </c>
      <c r="T4715" s="1" t="s">
        <v>34</v>
      </c>
    </row>
    <row r="4716" spans="1:20" x14ac:dyDescent="0.35">
      <c r="A4716" s="1" t="s">
        <v>6246</v>
      </c>
      <c r="B4716">
        <v>49</v>
      </c>
      <c r="C4716" t="str">
        <f>IF(Family_Data3[[#This Row],[Father_Age]]&gt;45, "Old", IF(Family_Data3[[#This Row],[Father_Age]]&gt;=31, "Middle Age", "Young"))</f>
        <v>Old</v>
      </c>
      <c r="D4716">
        <v>44</v>
      </c>
      <c r="E4716" t="str">
        <f>IF(Family_Data3[[#This Row],[Mother_Age]]&gt;45, "Old", IF(Family_Data3[[#This Row],[Mother_Age]]&gt;=31, "Middle Age", "Young"))</f>
        <v>Middle Age</v>
      </c>
      <c r="F4716">
        <v>168.5</v>
      </c>
      <c r="G4716">
        <v>160.19999999999999</v>
      </c>
      <c r="H4716" s="1" t="s">
        <v>42</v>
      </c>
      <c r="I4716" s="1" t="s">
        <v>19</v>
      </c>
      <c r="J4716" s="1" t="s">
        <v>31</v>
      </c>
      <c r="K4716" s="1" t="s">
        <v>22</v>
      </c>
      <c r="L4716" s="1" t="s">
        <v>23</v>
      </c>
      <c r="M4716" s="1" t="s">
        <v>23</v>
      </c>
      <c r="N4716" s="1" t="s">
        <v>32</v>
      </c>
      <c r="O4716" s="1" t="s">
        <v>32</v>
      </c>
      <c r="P4716" s="1" t="s">
        <v>40</v>
      </c>
      <c r="Q4716" s="1" t="s">
        <v>41</v>
      </c>
      <c r="R4716">
        <v>168.3</v>
      </c>
      <c r="S4716" s="1" t="s">
        <v>42</v>
      </c>
      <c r="T4716" s="1" t="s">
        <v>28</v>
      </c>
    </row>
    <row r="4717" spans="1:20" x14ac:dyDescent="0.35">
      <c r="A4717" s="1" t="s">
        <v>6250</v>
      </c>
      <c r="B4717">
        <v>47</v>
      </c>
      <c r="C4717" t="str">
        <f>IF(Family_Data3[[#This Row],[Father_Age]]&gt;45, "Old", IF(Family_Data3[[#This Row],[Father_Age]]&gt;=31, "Middle Age", "Young"))</f>
        <v>Old</v>
      </c>
      <c r="D4717">
        <v>32</v>
      </c>
      <c r="E4717" t="str">
        <f>IF(Family_Data3[[#This Row],[Mother_Age]]&gt;45, "Old", IF(Family_Data3[[#This Row],[Mother_Age]]&gt;=31, "Middle Age", "Young"))</f>
        <v>Middle Age</v>
      </c>
      <c r="F4717">
        <v>175.3</v>
      </c>
      <c r="G4717">
        <v>162.1</v>
      </c>
      <c r="H4717" s="1" t="s">
        <v>20</v>
      </c>
      <c r="I4717" s="1" t="s">
        <v>20</v>
      </c>
      <c r="J4717" s="1" t="s">
        <v>22</v>
      </c>
      <c r="K4717" s="1" t="s">
        <v>22</v>
      </c>
      <c r="L4717" s="1" t="s">
        <v>23</v>
      </c>
      <c r="M4717" s="1" t="s">
        <v>23</v>
      </c>
      <c r="N4717" s="1" t="s">
        <v>24</v>
      </c>
      <c r="O4717" s="1" t="s">
        <v>25</v>
      </c>
      <c r="P4717" s="1" t="s">
        <v>33</v>
      </c>
      <c r="Q4717" s="1" t="s">
        <v>27</v>
      </c>
      <c r="R4717">
        <v>163.19999999999999</v>
      </c>
      <c r="S4717" s="1" t="s">
        <v>20</v>
      </c>
      <c r="T4717" s="1" t="s">
        <v>34</v>
      </c>
    </row>
    <row r="4718" spans="1:20" x14ac:dyDescent="0.35">
      <c r="A4718" s="1" t="s">
        <v>6253</v>
      </c>
      <c r="B4718">
        <v>46</v>
      </c>
      <c r="C4718" t="str">
        <f>IF(Family_Data3[[#This Row],[Father_Age]]&gt;45, "Old", IF(Family_Data3[[#This Row],[Father_Age]]&gt;=31, "Middle Age", "Young"))</f>
        <v>Old</v>
      </c>
      <c r="D4718">
        <v>35</v>
      </c>
      <c r="E4718" t="str">
        <f>IF(Family_Data3[[#This Row],[Mother_Age]]&gt;45, "Old", IF(Family_Data3[[#This Row],[Mother_Age]]&gt;=31, "Middle Age", "Young"))</f>
        <v>Middle Age</v>
      </c>
      <c r="F4718">
        <v>166.4</v>
      </c>
      <c r="G4718">
        <v>157.9</v>
      </c>
      <c r="H4718" s="1" t="s">
        <v>20</v>
      </c>
      <c r="I4718" s="1" t="s">
        <v>19</v>
      </c>
      <c r="J4718" s="1" t="s">
        <v>44</v>
      </c>
      <c r="K4718" s="1" t="s">
        <v>21</v>
      </c>
      <c r="L4718" s="1" t="s">
        <v>22</v>
      </c>
      <c r="M4718" s="1" t="s">
        <v>23</v>
      </c>
      <c r="N4718" s="1" t="s">
        <v>36</v>
      </c>
      <c r="O4718" s="1" t="s">
        <v>25</v>
      </c>
      <c r="P4718" s="1" t="s">
        <v>65</v>
      </c>
      <c r="Q4718" s="1" t="s">
        <v>41</v>
      </c>
      <c r="R4718">
        <v>162.5</v>
      </c>
      <c r="S4718" s="1" t="s">
        <v>50</v>
      </c>
      <c r="T4718" s="1" t="s">
        <v>28</v>
      </c>
    </row>
    <row r="4719" spans="1:20" x14ac:dyDescent="0.35">
      <c r="A4719" s="1" t="s">
        <v>6254</v>
      </c>
      <c r="B4719">
        <v>49</v>
      </c>
      <c r="C4719" t="str">
        <f>IF(Family_Data3[[#This Row],[Father_Age]]&gt;45, "Old", IF(Family_Data3[[#This Row],[Father_Age]]&gt;=31, "Middle Age", "Young"))</f>
        <v>Old</v>
      </c>
      <c r="D4719">
        <v>39</v>
      </c>
      <c r="E4719" t="str">
        <f>IF(Family_Data3[[#This Row],[Mother_Age]]&gt;45, "Old", IF(Family_Data3[[#This Row],[Mother_Age]]&gt;=31, "Middle Age", "Young"))</f>
        <v>Middle Age</v>
      </c>
      <c r="F4719">
        <v>173.5</v>
      </c>
      <c r="G4719">
        <v>154</v>
      </c>
      <c r="H4719" s="1" t="s">
        <v>19</v>
      </c>
      <c r="I4719" s="1" t="s">
        <v>30</v>
      </c>
      <c r="J4719" s="1" t="s">
        <v>44</v>
      </c>
      <c r="K4719" s="1" t="s">
        <v>21</v>
      </c>
      <c r="L4719" s="1" t="s">
        <v>23</v>
      </c>
      <c r="M4719" s="1" t="s">
        <v>48</v>
      </c>
      <c r="N4719" s="1" t="s">
        <v>36</v>
      </c>
      <c r="O4719" s="1" t="s">
        <v>32</v>
      </c>
      <c r="P4719" s="1" t="s">
        <v>40</v>
      </c>
      <c r="Q4719" s="1" t="s">
        <v>27</v>
      </c>
      <c r="R4719">
        <v>167.6</v>
      </c>
      <c r="S4719" s="1" t="s">
        <v>30</v>
      </c>
      <c r="T4719" s="1" t="s">
        <v>28</v>
      </c>
    </row>
    <row r="4720" spans="1:20" x14ac:dyDescent="0.35">
      <c r="A4720" s="1" t="s">
        <v>6255</v>
      </c>
      <c r="B4720">
        <v>46</v>
      </c>
      <c r="C4720" t="str">
        <f>IF(Family_Data3[[#This Row],[Father_Age]]&gt;45, "Old", IF(Family_Data3[[#This Row],[Father_Age]]&gt;=31, "Middle Age", "Young"))</f>
        <v>Old</v>
      </c>
      <c r="D4720">
        <v>27</v>
      </c>
      <c r="E4720" t="str">
        <f>IF(Family_Data3[[#This Row],[Mother_Age]]&gt;45, "Old", IF(Family_Data3[[#This Row],[Mother_Age]]&gt;=31, "Middle Age", "Young"))</f>
        <v>Young</v>
      </c>
      <c r="F4720">
        <v>170.7</v>
      </c>
      <c r="G4720">
        <v>160.6</v>
      </c>
      <c r="H4720" s="1" t="s">
        <v>19</v>
      </c>
      <c r="I4720" s="1" t="s">
        <v>42</v>
      </c>
      <c r="J4720" s="1" t="s">
        <v>22</v>
      </c>
      <c r="K4720" s="1" t="s">
        <v>44</v>
      </c>
      <c r="L4720" s="1" t="s">
        <v>23</v>
      </c>
      <c r="M4720" s="1" t="s">
        <v>22</v>
      </c>
      <c r="N4720" s="1" t="s">
        <v>32</v>
      </c>
      <c r="O4720" s="1" t="s">
        <v>32</v>
      </c>
      <c r="P4720" s="1" t="s">
        <v>51</v>
      </c>
      <c r="Q4720" s="1" t="s">
        <v>41</v>
      </c>
      <c r="R4720">
        <v>175.8</v>
      </c>
      <c r="S4720" s="1" t="s">
        <v>30</v>
      </c>
      <c r="T4720" s="1" t="s">
        <v>52</v>
      </c>
    </row>
    <row r="4721" spans="1:20" x14ac:dyDescent="0.35">
      <c r="A4721" s="1" t="s">
        <v>6260</v>
      </c>
      <c r="B4721">
        <v>47</v>
      </c>
      <c r="C4721" t="str">
        <f>IF(Family_Data3[[#This Row],[Father_Age]]&gt;45, "Old", IF(Family_Data3[[#This Row],[Father_Age]]&gt;=31, "Middle Age", "Young"))</f>
        <v>Old</v>
      </c>
      <c r="D4721">
        <v>30</v>
      </c>
      <c r="E4721" t="str">
        <f>IF(Family_Data3[[#This Row],[Mother_Age]]&gt;45, "Old", IF(Family_Data3[[#This Row],[Mother_Age]]&gt;=31, "Middle Age", "Young"))</f>
        <v>Young</v>
      </c>
      <c r="F4721">
        <v>166.1</v>
      </c>
      <c r="G4721">
        <v>165.1</v>
      </c>
      <c r="H4721" s="1" t="s">
        <v>20</v>
      </c>
      <c r="I4721" s="1" t="s">
        <v>19</v>
      </c>
      <c r="J4721" s="1" t="s">
        <v>22</v>
      </c>
      <c r="K4721" s="1" t="s">
        <v>31</v>
      </c>
      <c r="L4721" s="1" t="s">
        <v>23</v>
      </c>
      <c r="M4721" s="1" t="s">
        <v>48</v>
      </c>
      <c r="N4721" s="1" t="s">
        <v>25</v>
      </c>
      <c r="O4721" s="1" t="s">
        <v>36</v>
      </c>
      <c r="P4721" s="1" t="s">
        <v>51</v>
      </c>
      <c r="Q4721" s="1" t="s">
        <v>41</v>
      </c>
      <c r="R4721">
        <v>176.1</v>
      </c>
      <c r="S4721" s="1" t="s">
        <v>50</v>
      </c>
      <c r="T4721" s="1" t="s">
        <v>34</v>
      </c>
    </row>
    <row r="4722" spans="1:20" x14ac:dyDescent="0.35">
      <c r="A4722" s="1" t="s">
        <v>6261</v>
      </c>
      <c r="B4722">
        <v>53</v>
      </c>
      <c r="C4722" t="str">
        <f>IF(Family_Data3[[#This Row],[Father_Age]]&gt;45, "Old", IF(Family_Data3[[#This Row],[Father_Age]]&gt;=31, "Middle Age", "Young"))</f>
        <v>Old</v>
      </c>
      <c r="D4722">
        <v>33</v>
      </c>
      <c r="E4722" t="str">
        <f>IF(Family_Data3[[#This Row],[Mother_Age]]&gt;45, "Old", IF(Family_Data3[[#This Row],[Mother_Age]]&gt;=31, "Middle Age", "Young"))</f>
        <v>Middle Age</v>
      </c>
      <c r="F4722">
        <v>166.2</v>
      </c>
      <c r="G4722">
        <v>162.19999999999999</v>
      </c>
      <c r="H4722" s="1" t="s">
        <v>19</v>
      </c>
      <c r="I4722" s="1" t="s">
        <v>19</v>
      </c>
      <c r="J4722" s="1" t="s">
        <v>21</v>
      </c>
      <c r="K4722" s="1" t="s">
        <v>21</v>
      </c>
      <c r="L4722" s="1" t="s">
        <v>22</v>
      </c>
      <c r="M4722" s="1" t="s">
        <v>22</v>
      </c>
      <c r="N4722" s="1" t="s">
        <v>39</v>
      </c>
      <c r="O4722" s="1" t="s">
        <v>24</v>
      </c>
      <c r="P4722" s="1" t="s">
        <v>51</v>
      </c>
      <c r="Q4722" s="1" t="s">
        <v>41</v>
      </c>
      <c r="R4722">
        <v>166.8</v>
      </c>
      <c r="S4722" s="1" t="s">
        <v>54</v>
      </c>
      <c r="T4722" s="1" t="s">
        <v>34</v>
      </c>
    </row>
    <row r="4723" spans="1:20" x14ac:dyDescent="0.35">
      <c r="A4723" s="1" t="s">
        <v>6263</v>
      </c>
      <c r="B4723">
        <v>51</v>
      </c>
      <c r="C4723" t="str">
        <f>IF(Family_Data3[[#This Row],[Father_Age]]&gt;45, "Old", IF(Family_Data3[[#This Row],[Father_Age]]&gt;=31, "Middle Age", "Young"))</f>
        <v>Old</v>
      </c>
      <c r="D4723">
        <v>22</v>
      </c>
      <c r="E4723" t="str">
        <f>IF(Family_Data3[[#This Row],[Mother_Age]]&gt;45, "Old", IF(Family_Data3[[#This Row],[Mother_Age]]&gt;=31, "Middle Age", "Young"))</f>
        <v>Young</v>
      </c>
      <c r="F4723">
        <v>155.6</v>
      </c>
      <c r="G4723">
        <v>161.5</v>
      </c>
      <c r="H4723" s="1" t="s">
        <v>19</v>
      </c>
      <c r="I4723" s="1" t="s">
        <v>19</v>
      </c>
      <c r="J4723" s="1" t="s">
        <v>22</v>
      </c>
      <c r="K4723" s="1" t="s">
        <v>22</v>
      </c>
      <c r="L4723" s="1" t="s">
        <v>48</v>
      </c>
      <c r="M4723" s="1" t="s">
        <v>48</v>
      </c>
      <c r="N4723" s="1" t="s">
        <v>24</v>
      </c>
      <c r="O4723" s="1" t="s">
        <v>39</v>
      </c>
      <c r="P4723" s="1" t="s">
        <v>26</v>
      </c>
      <c r="Q4723" s="1" t="s">
        <v>41</v>
      </c>
      <c r="R4723">
        <v>157.80000000000001</v>
      </c>
      <c r="S4723" s="1" t="s">
        <v>54</v>
      </c>
      <c r="T4723" s="1" t="s">
        <v>28</v>
      </c>
    </row>
    <row r="4724" spans="1:20" x14ac:dyDescent="0.35">
      <c r="A4724" s="1" t="s">
        <v>6265</v>
      </c>
      <c r="B4724">
        <v>50</v>
      </c>
      <c r="C4724" t="str">
        <f>IF(Family_Data3[[#This Row],[Father_Age]]&gt;45, "Old", IF(Family_Data3[[#This Row],[Father_Age]]&gt;=31, "Middle Age", "Young"))</f>
        <v>Old</v>
      </c>
      <c r="D4724">
        <v>43</v>
      </c>
      <c r="E4724" t="str">
        <f>IF(Family_Data3[[#This Row],[Mother_Age]]&gt;45, "Old", IF(Family_Data3[[#This Row],[Mother_Age]]&gt;=31, "Middle Age", "Young"))</f>
        <v>Middle Age</v>
      </c>
      <c r="F4724">
        <v>189</v>
      </c>
      <c r="G4724">
        <v>154.80000000000001</v>
      </c>
      <c r="H4724" s="1" t="s">
        <v>20</v>
      </c>
      <c r="I4724" s="1" t="s">
        <v>60</v>
      </c>
      <c r="J4724" s="1" t="s">
        <v>44</v>
      </c>
      <c r="K4724" s="1" t="s">
        <v>22</v>
      </c>
      <c r="L4724" s="1" t="s">
        <v>22</v>
      </c>
      <c r="M4724" s="1" t="s">
        <v>22</v>
      </c>
      <c r="N4724" s="1" t="s">
        <v>39</v>
      </c>
      <c r="O4724" s="1" t="s">
        <v>32</v>
      </c>
      <c r="P4724" s="1" t="s">
        <v>51</v>
      </c>
      <c r="Q4724" s="1" t="s">
        <v>27</v>
      </c>
      <c r="R4724">
        <v>164.8</v>
      </c>
      <c r="S4724" s="1" t="s">
        <v>20</v>
      </c>
      <c r="T4724" s="1" t="s">
        <v>28</v>
      </c>
    </row>
    <row r="4725" spans="1:20" x14ac:dyDescent="0.35">
      <c r="A4725" s="1" t="s">
        <v>6268</v>
      </c>
      <c r="B4725">
        <v>48</v>
      </c>
      <c r="C4725" t="str">
        <f>IF(Family_Data3[[#This Row],[Father_Age]]&gt;45, "Old", IF(Family_Data3[[#This Row],[Father_Age]]&gt;=31, "Middle Age", "Young"))</f>
        <v>Old</v>
      </c>
      <c r="D4725">
        <v>18</v>
      </c>
      <c r="E4725" t="str">
        <f>IF(Family_Data3[[#This Row],[Mother_Age]]&gt;45, "Old", IF(Family_Data3[[#This Row],[Mother_Age]]&gt;=31, "Middle Age", "Young"))</f>
        <v>Young</v>
      </c>
      <c r="F4725">
        <v>177.7</v>
      </c>
      <c r="G4725">
        <v>157.69999999999999</v>
      </c>
      <c r="H4725" s="1" t="s">
        <v>20</v>
      </c>
      <c r="I4725" s="1" t="s">
        <v>19</v>
      </c>
      <c r="J4725" s="1" t="s">
        <v>31</v>
      </c>
      <c r="K4725" s="1" t="s">
        <v>62</v>
      </c>
      <c r="L4725" s="1" t="s">
        <v>22</v>
      </c>
      <c r="M4725" s="1" t="s">
        <v>47</v>
      </c>
      <c r="N4725" s="1" t="s">
        <v>24</v>
      </c>
      <c r="O4725" s="1" t="s">
        <v>32</v>
      </c>
      <c r="P4725" s="1" t="s">
        <v>51</v>
      </c>
      <c r="Q4725" s="1" t="s">
        <v>27</v>
      </c>
      <c r="R4725">
        <v>154.6</v>
      </c>
      <c r="S4725" s="1" t="s">
        <v>50</v>
      </c>
      <c r="T4725" s="1" t="s">
        <v>52</v>
      </c>
    </row>
    <row r="4726" spans="1:20" x14ac:dyDescent="0.35">
      <c r="A4726" s="1" t="s">
        <v>6271</v>
      </c>
      <c r="B4726">
        <v>48</v>
      </c>
      <c r="C4726" t="str">
        <f>IF(Family_Data3[[#This Row],[Father_Age]]&gt;45, "Old", IF(Family_Data3[[#This Row],[Father_Age]]&gt;=31, "Middle Age", "Young"))</f>
        <v>Old</v>
      </c>
      <c r="D4726">
        <v>38</v>
      </c>
      <c r="E4726" t="str">
        <f>IF(Family_Data3[[#This Row],[Mother_Age]]&gt;45, "Old", IF(Family_Data3[[#This Row],[Mother_Age]]&gt;=31, "Middle Age", "Young"))</f>
        <v>Middle Age</v>
      </c>
      <c r="F4726">
        <v>176.8</v>
      </c>
      <c r="G4726">
        <v>171.6</v>
      </c>
      <c r="H4726" s="1" t="s">
        <v>50</v>
      </c>
      <c r="I4726" s="1" t="s">
        <v>20</v>
      </c>
      <c r="J4726" s="1" t="s">
        <v>22</v>
      </c>
      <c r="K4726" s="1" t="s">
        <v>44</v>
      </c>
      <c r="L4726" s="1" t="s">
        <v>48</v>
      </c>
      <c r="M4726" s="1" t="s">
        <v>48</v>
      </c>
      <c r="N4726" s="1" t="s">
        <v>24</v>
      </c>
      <c r="O4726" s="1" t="s">
        <v>32</v>
      </c>
      <c r="P4726" s="1" t="s">
        <v>26</v>
      </c>
      <c r="Q4726" s="1" t="s">
        <v>27</v>
      </c>
      <c r="R4726">
        <v>163</v>
      </c>
      <c r="S4726" s="1" t="s">
        <v>20</v>
      </c>
      <c r="T4726" s="1" t="s">
        <v>28</v>
      </c>
    </row>
    <row r="4727" spans="1:20" x14ac:dyDescent="0.35">
      <c r="A4727" s="1" t="s">
        <v>6273</v>
      </c>
      <c r="B4727">
        <v>52</v>
      </c>
      <c r="C4727" t="str">
        <f>IF(Family_Data3[[#This Row],[Father_Age]]&gt;45, "Old", IF(Family_Data3[[#This Row],[Father_Age]]&gt;=31, "Middle Age", "Young"))</f>
        <v>Old</v>
      </c>
      <c r="D4727">
        <v>20</v>
      </c>
      <c r="E4727" t="str">
        <f>IF(Family_Data3[[#This Row],[Mother_Age]]&gt;45, "Old", IF(Family_Data3[[#This Row],[Mother_Age]]&gt;=31, "Middle Age", "Young"))</f>
        <v>Young</v>
      </c>
      <c r="F4727">
        <v>184.2</v>
      </c>
      <c r="G4727">
        <v>164.1</v>
      </c>
      <c r="H4727" s="1" t="s">
        <v>30</v>
      </c>
      <c r="I4727" s="1" t="s">
        <v>30</v>
      </c>
      <c r="J4727" s="1" t="s">
        <v>22</v>
      </c>
      <c r="K4727" s="1" t="s">
        <v>22</v>
      </c>
      <c r="L4727" s="1" t="s">
        <v>22</v>
      </c>
      <c r="M4727" s="1" t="s">
        <v>23</v>
      </c>
      <c r="N4727" s="1" t="s">
        <v>24</v>
      </c>
      <c r="O4727" s="1" t="s">
        <v>36</v>
      </c>
      <c r="P4727" s="1" t="s">
        <v>51</v>
      </c>
      <c r="Q4727" s="1" t="s">
        <v>41</v>
      </c>
      <c r="R4727">
        <v>186.7</v>
      </c>
      <c r="S4727" s="1" t="s">
        <v>30</v>
      </c>
      <c r="T4727" s="1" t="s">
        <v>52</v>
      </c>
    </row>
    <row r="4728" spans="1:20" x14ac:dyDescent="0.35">
      <c r="A4728" s="1" t="s">
        <v>6275</v>
      </c>
      <c r="B4728">
        <v>46</v>
      </c>
      <c r="C4728" t="str">
        <f>IF(Family_Data3[[#This Row],[Father_Age]]&gt;45, "Old", IF(Family_Data3[[#This Row],[Father_Age]]&gt;=31, "Middle Age", "Young"))</f>
        <v>Old</v>
      </c>
      <c r="D4728">
        <v>18</v>
      </c>
      <c r="E4728" t="str">
        <f>IF(Family_Data3[[#This Row],[Mother_Age]]&gt;45, "Old", IF(Family_Data3[[#This Row],[Mother_Age]]&gt;=31, "Middle Age", "Young"))</f>
        <v>Young</v>
      </c>
      <c r="F4728">
        <v>175.4</v>
      </c>
      <c r="G4728">
        <v>152.9</v>
      </c>
      <c r="H4728" s="1" t="s">
        <v>20</v>
      </c>
      <c r="I4728" s="1" t="s">
        <v>19</v>
      </c>
      <c r="J4728" s="1" t="s">
        <v>31</v>
      </c>
      <c r="K4728" s="1" t="s">
        <v>21</v>
      </c>
      <c r="L4728" s="1" t="s">
        <v>22</v>
      </c>
      <c r="M4728" s="1" t="s">
        <v>23</v>
      </c>
      <c r="N4728" s="1" t="s">
        <v>24</v>
      </c>
      <c r="O4728" s="1" t="s">
        <v>39</v>
      </c>
      <c r="P4728" s="1" t="s">
        <v>51</v>
      </c>
      <c r="Q4728" s="1" t="s">
        <v>41</v>
      </c>
      <c r="R4728">
        <v>165.7</v>
      </c>
      <c r="S4728" s="1" t="s">
        <v>20</v>
      </c>
      <c r="T4728" s="1" t="s">
        <v>52</v>
      </c>
    </row>
    <row r="4729" spans="1:20" x14ac:dyDescent="0.35">
      <c r="A4729" s="1" t="s">
        <v>6276</v>
      </c>
      <c r="B4729">
        <v>52</v>
      </c>
      <c r="C4729" t="str">
        <f>IF(Family_Data3[[#This Row],[Father_Age]]&gt;45, "Old", IF(Family_Data3[[#This Row],[Father_Age]]&gt;=31, "Middle Age", "Young"))</f>
        <v>Old</v>
      </c>
      <c r="D4729">
        <v>46</v>
      </c>
      <c r="E4729" t="str">
        <f>IF(Family_Data3[[#This Row],[Mother_Age]]&gt;45, "Old", IF(Family_Data3[[#This Row],[Mother_Age]]&gt;=31, "Middle Age", "Young"))</f>
        <v>Old</v>
      </c>
      <c r="F4729">
        <v>180.5</v>
      </c>
      <c r="G4729">
        <v>166.4</v>
      </c>
      <c r="H4729" s="1" t="s">
        <v>30</v>
      </c>
      <c r="I4729" s="1" t="s">
        <v>54</v>
      </c>
      <c r="J4729" s="1" t="s">
        <v>44</v>
      </c>
      <c r="K4729" s="1" t="s">
        <v>31</v>
      </c>
      <c r="L4729" s="1" t="s">
        <v>47</v>
      </c>
      <c r="M4729" s="1" t="s">
        <v>22</v>
      </c>
      <c r="N4729" s="1" t="s">
        <v>39</v>
      </c>
      <c r="O4729" s="1" t="s">
        <v>32</v>
      </c>
      <c r="P4729" s="1" t="s">
        <v>51</v>
      </c>
      <c r="Q4729" s="1" t="s">
        <v>41</v>
      </c>
      <c r="R4729">
        <v>175</v>
      </c>
      <c r="S4729" s="1" t="s">
        <v>30</v>
      </c>
      <c r="T4729" s="1" t="s">
        <v>34</v>
      </c>
    </row>
    <row r="4730" spans="1:20" x14ac:dyDescent="0.35">
      <c r="A4730" s="1" t="s">
        <v>6278</v>
      </c>
      <c r="B4730">
        <v>50</v>
      </c>
      <c r="C4730" t="str">
        <f>IF(Family_Data3[[#This Row],[Father_Age]]&gt;45, "Old", IF(Family_Data3[[#This Row],[Father_Age]]&gt;=31, "Middle Age", "Young"))</f>
        <v>Old</v>
      </c>
      <c r="D4730">
        <v>50</v>
      </c>
      <c r="E4730" t="str">
        <f>IF(Family_Data3[[#This Row],[Mother_Age]]&gt;45, "Old", IF(Family_Data3[[#This Row],[Mother_Age]]&gt;=31, "Middle Age", "Young"))</f>
        <v>Old</v>
      </c>
      <c r="F4730">
        <v>179.8</v>
      </c>
      <c r="G4730">
        <v>156.6</v>
      </c>
      <c r="H4730" s="1" t="s">
        <v>19</v>
      </c>
      <c r="I4730" s="1" t="s">
        <v>19</v>
      </c>
      <c r="J4730" s="1" t="s">
        <v>22</v>
      </c>
      <c r="K4730" s="1" t="s">
        <v>22</v>
      </c>
      <c r="L4730" s="1" t="s">
        <v>23</v>
      </c>
      <c r="M4730" s="1" t="s">
        <v>23</v>
      </c>
      <c r="N4730" s="1" t="s">
        <v>24</v>
      </c>
      <c r="O4730" s="1" t="s">
        <v>25</v>
      </c>
      <c r="P4730" s="1" t="s">
        <v>33</v>
      </c>
      <c r="Q4730" s="1" t="s">
        <v>41</v>
      </c>
      <c r="R4730">
        <v>182.1</v>
      </c>
      <c r="S4730" s="1" t="s">
        <v>19</v>
      </c>
      <c r="T4730" s="1" t="s">
        <v>28</v>
      </c>
    </row>
    <row r="4731" spans="1:20" x14ac:dyDescent="0.35">
      <c r="A4731" s="1" t="s">
        <v>6280</v>
      </c>
      <c r="B4731">
        <v>46</v>
      </c>
      <c r="C4731" t="str">
        <f>IF(Family_Data3[[#This Row],[Father_Age]]&gt;45, "Old", IF(Family_Data3[[#This Row],[Father_Age]]&gt;=31, "Middle Age", "Young"))</f>
        <v>Old</v>
      </c>
      <c r="D4731">
        <v>22</v>
      </c>
      <c r="E4731" t="str">
        <f>IF(Family_Data3[[#This Row],[Mother_Age]]&gt;45, "Old", IF(Family_Data3[[#This Row],[Mother_Age]]&gt;=31, "Middle Age", "Young"))</f>
        <v>Young</v>
      </c>
      <c r="F4731">
        <v>174.9</v>
      </c>
      <c r="G4731">
        <v>153.6</v>
      </c>
      <c r="H4731" s="1" t="s">
        <v>20</v>
      </c>
      <c r="I4731" s="1" t="s">
        <v>19</v>
      </c>
      <c r="J4731" s="1" t="s">
        <v>22</v>
      </c>
      <c r="K4731" s="1" t="s">
        <v>31</v>
      </c>
      <c r="L4731" s="1" t="s">
        <v>22</v>
      </c>
      <c r="M4731" s="1" t="s">
        <v>23</v>
      </c>
      <c r="N4731" s="1" t="s">
        <v>24</v>
      </c>
      <c r="O4731" s="1" t="s">
        <v>39</v>
      </c>
      <c r="P4731" s="1" t="s">
        <v>40</v>
      </c>
      <c r="Q4731" s="1" t="s">
        <v>27</v>
      </c>
      <c r="R4731">
        <v>161.69999999999999</v>
      </c>
      <c r="S4731" s="1" t="s">
        <v>50</v>
      </c>
      <c r="T4731" s="1" t="s">
        <v>34</v>
      </c>
    </row>
    <row r="4732" spans="1:20" x14ac:dyDescent="0.35">
      <c r="A4732" s="1" t="s">
        <v>6281</v>
      </c>
      <c r="B4732">
        <v>55</v>
      </c>
      <c r="C4732" t="str">
        <f>IF(Family_Data3[[#This Row],[Father_Age]]&gt;45, "Old", IF(Family_Data3[[#This Row],[Father_Age]]&gt;=31, "Middle Age", "Young"))</f>
        <v>Old</v>
      </c>
      <c r="D4732">
        <v>24</v>
      </c>
      <c r="E4732" t="str">
        <f>IF(Family_Data3[[#This Row],[Mother_Age]]&gt;45, "Old", IF(Family_Data3[[#This Row],[Mother_Age]]&gt;=31, "Middle Age", "Young"))</f>
        <v>Young</v>
      </c>
      <c r="F4732">
        <v>180.4</v>
      </c>
      <c r="G4732">
        <v>168.4</v>
      </c>
      <c r="H4732" s="1" t="s">
        <v>42</v>
      </c>
      <c r="I4732" s="1" t="s">
        <v>30</v>
      </c>
      <c r="J4732" s="1" t="s">
        <v>21</v>
      </c>
      <c r="K4732" s="1" t="s">
        <v>22</v>
      </c>
      <c r="L4732" s="1" t="s">
        <v>22</v>
      </c>
      <c r="M4732" s="1" t="s">
        <v>47</v>
      </c>
      <c r="N4732" s="1" t="s">
        <v>25</v>
      </c>
      <c r="O4732" s="1" t="s">
        <v>25</v>
      </c>
      <c r="P4732" s="1" t="s">
        <v>51</v>
      </c>
      <c r="Q4732" s="1" t="s">
        <v>27</v>
      </c>
      <c r="R4732">
        <v>167.2</v>
      </c>
      <c r="S4732" s="1" t="s">
        <v>30</v>
      </c>
      <c r="T4732" s="1" t="s">
        <v>34</v>
      </c>
    </row>
    <row r="4733" spans="1:20" x14ac:dyDescent="0.35">
      <c r="A4733" s="1" t="s">
        <v>6285</v>
      </c>
      <c r="B4733">
        <v>54</v>
      </c>
      <c r="C4733" t="str">
        <f>IF(Family_Data3[[#This Row],[Father_Age]]&gt;45, "Old", IF(Family_Data3[[#This Row],[Father_Age]]&gt;=31, "Middle Age", "Young"))</f>
        <v>Old</v>
      </c>
      <c r="D4733">
        <v>29</v>
      </c>
      <c r="E4733" t="str">
        <f>IF(Family_Data3[[#This Row],[Mother_Age]]&gt;45, "Old", IF(Family_Data3[[#This Row],[Mother_Age]]&gt;=31, "Middle Age", "Young"))</f>
        <v>Young</v>
      </c>
      <c r="F4733">
        <v>171.3</v>
      </c>
      <c r="G4733">
        <v>159.4</v>
      </c>
      <c r="H4733" s="1" t="s">
        <v>19</v>
      </c>
      <c r="I4733" s="1" t="s">
        <v>54</v>
      </c>
      <c r="J4733" s="1" t="s">
        <v>21</v>
      </c>
      <c r="K4733" s="1" t="s">
        <v>62</v>
      </c>
      <c r="L4733" s="1" t="s">
        <v>23</v>
      </c>
      <c r="M4733" s="1" t="s">
        <v>23</v>
      </c>
      <c r="N4733" s="1" t="s">
        <v>36</v>
      </c>
      <c r="O4733" s="1" t="s">
        <v>25</v>
      </c>
      <c r="P4733" s="1" t="s">
        <v>51</v>
      </c>
      <c r="Q4733" s="1" t="s">
        <v>41</v>
      </c>
      <c r="R4733">
        <v>175.4</v>
      </c>
      <c r="S4733" s="1" t="s">
        <v>54</v>
      </c>
      <c r="T4733" s="1" t="s">
        <v>34</v>
      </c>
    </row>
    <row r="4734" spans="1:20" x14ac:dyDescent="0.35">
      <c r="A4734" s="1" t="s">
        <v>6286</v>
      </c>
      <c r="B4734">
        <v>54</v>
      </c>
      <c r="C4734" t="str">
        <f>IF(Family_Data3[[#This Row],[Father_Age]]&gt;45, "Old", IF(Family_Data3[[#This Row],[Father_Age]]&gt;=31, "Middle Age", "Young"))</f>
        <v>Old</v>
      </c>
      <c r="D4734">
        <v>21</v>
      </c>
      <c r="E4734" t="str">
        <f>IF(Family_Data3[[#This Row],[Mother_Age]]&gt;45, "Old", IF(Family_Data3[[#This Row],[Mother_Age]]&gt;=31, "Middle Age", "Young"))</f>
        <v>Young</v>
      </c>
      <c r="F4734">
        <v>164.6</v>
      </c>
      <c r="G4734">
        <v>160</v>
      </c>
      <c r="H4734" s="1" t="s">
        <v>19</v>
      </c>
      <c r="I4734" s="1" t="s">
        <v>30</v>
      </c>
      <c r="J4734" s="1" t="s">
        <v>22</v>
      </c>
      <c r="K4734" s="1" t="s">
        <v>31</v>
      </c>
      <c r="L4734" s="1" t="s">
        <v>23</v>
      </c>
      <c r="M4734" s="1" t="s">
        <v>48</v>
      </c>
      <c r="N4734" s="1" t="s">
        <v>24</v>
      </c>
      <c r="O4734" s="1" t="s">
        <v>24</v>
      </c>
      <c r="P4734" s="1" t="s">
        <v>51</v>
      </c>
      <c r="Q4734" s="1" t="s">
        <v>41</v>
      </c>
      <c r="R4734">
        <v>169.9</v>
      </c>
      <c r="S4734" s="1" t="s">
        <v>30</v>
      </c>
      <c r="T4734" s="1" t="s">
        <v>34</v>
      </c>
    </row>
    <row r="4735" spans="1:20" x14ac:dyDescent="0.35">
      <c r="A4735" s="1" t="s">
        <v>6287</v>
      </c>
      <c r="B4735">
        <v>50</v>
      </c>
      <c r="C4735" t="str">
        <f>IF(Family_Data3[[#This Row],[Father_Age]]&gt;45, "Old", IF(Family_Data3[[#This Row],[Father_Age]]&gt;=31, "Middle Age", "Young"))</f>
        <v>Old</v>
      </c>
      <c r="D4735">
        <v>25</v>
      </c>
      <c r="E4735" t="str">
        <f>IF(Family_Data3[[#This Row],[Mother_Age]]&gt;45, "Old", IF(Family_Data3[[#This Row],[Mother_Age]]&gt;=31, "Middle Age", "Young"))</f>
        <v>Young</v>
      </c>
      <c r="F4735">
        <v>165.8</v>
      </c>
      <c r="G4735">
        <v>159.69999999999999</v>
      </c>
      <c r="H4735" s="1" t="s">
        <v>20</v>
      </c>
      <c r="I4735" s="1" t="s">
        <v>20</v>
      </c>
      <c r="J4735" s="1" t="s">
        <v>22</v>
      </c>
      <c r="K4735" s="1" t="s">
        <v>62</v>
      </c>
      <c r="L4735" s="1" t="s">
        <v>22</v>
      </c>
      <c r="M4735" s="1" t="s">
        <v>23</v>
      </c>
      <c r="N4735" s="1" t="s">
        <v>25</v>
      </c>
      <c r="O4735" s="1" t="s">
        <v>25</v>
      </c>
      <c r="P4735" s="1" t="s">
        <v>51</v>
      </c>
      <c r="Q4735" s="1" t="s">
        <v>41</v>
      </c>
      <c r="R4735">
        <v>170</v>
      </c>
      <c r="S4735" s="1" t="s">
        <v>50</v>
      </c>
      <c r="T4735" s="1" t="s">
        <v>34</v>
      </c>
    </row>
    <row r="4736" spans="1:20" x14ac:dyDescent="0.35">
      <c r="A4736" s="1" t="s">
        <v>6288</v>
      </c>
      <c r="B4736">
        <v>47</v>
      </c>
      <c r="C4736" t="str">
        <f>IF(Family_Data3[[#This Row],[Father_Age]]&gt;45, "Old", IF(Family_Data3[[#This Row],[Father_Age]]&gt;=31, "Middle Age", "Young"))</f>
        <v>Old</v>
      </c>
      <c r="D4736">
        <v>48</v>
      </c>
      <c r="E4736" t="str">
        <f>IF(Family_Data3[[#This Row],[Mother_Age]]&gt;45, "Old", IF(Family_Data3[[#This Row],[Mother_Age]]&gt;=31, "Middle Age", "Young"))</f>
        <v>Old</v>
      </c>
      <c r="F4736">
        <v>171.3</v>
      </c>
      <c r="G4736">
        <v>145</v>
      </c>
      <c r="H4736" s="1" t="s">
        <v>19</v>
      </c>
      <c r="I4736" s="1" t="s">
        <v>30</v>
      </c>
      <c r="J4736" s="1" t="s">
        <v>21</v>
      </c>
      <c r="K4736" s="1" t="s">
        <v>31</v>
      </c>
      <c r="L4736" s="1" t="s">
        <v>22</v>
      </c>
      <c r="M4736" s="1" t="s">
        <v>48</v>
      </c>
      <c r="N4736" s="1" t="s">
        <v>39</v>
      </c>
      <c r="O4736" s="1" t="s">
        <v>24</v>
      </c>
      <c r="P4736" s="1" t="s">
        <v>51</v>
      </c>
      <c r="Q4736" s="1" t="s">
        <v>41</v>
      </c>
      <c r="R4736">
        <v>170.3</v>
      </c>
      <c r="S4736" s="1" t="s">
        <v>30</v>
      </c>
      <c r="T4736" s="1" t="s">
        <v>34</v>
      </c>
    </row>
    <row r="4737" spans="1:20" x14ac:dyDescent="0.35">
      <c r="A4737" s="1" t="s">
        <v>6299</v>
      </c>
      <c r="B4737">
        <v>53</v>
      </c>
      <c r="C4737" t="str">
        <f>IF(Family_Data3[[#This Row],[Father_Age]]&gt;45, "Old", IF(Family_Data3[[#This Row],[Father_Age]]&gt;=31, "Middle Age", "Young"))</f>
        <v>Old</v>
      </c>
      <c r="D4737">
        <v>49</v>
      </c>
      <c r="E4737" t="str">
        <f>IF(Family_Data3[[#This Row],[Mother_Age]]&gt;45, "Old", IF(Family_Data3[[#This Row],[Mother_Age]]&gt;=31, "Middle Age", "Young"))</f>
        <v>Old</v>
      </c>
      <c r="F4737">
        <v>171.6</v>
      </c>
      <c r="G4737">
        <v>168.1</v>
      </c>
      <c r="H4737" s="1" t="s">
        <v>30</v>
      </c>
      <c r="I4737" s="1" t="s">
        <v>30</v>
      </c>
      <c r="J4737" s="1" t="s">
        <v>44</v>
      </c>
      <c r="K4737" s="1" t="s">
        <v>22</v>
      </c>
      <c r="L4737" s="1" t="s">
        <v>48</v>
      </c>
      <c r="M4737" s="1" t="s">
        <v>23</v>
      </c>
      <c r="N4737" s="1" t="s">
        <v>39</v>
      </c>
      <c r="O4737" s="1" t="s">
        <v>32</v>
      </c>
      <c r="P4737" s="1" t="s">
        <v>40</v>
      </c>
      <c r="Q4737" s="1" t="s">
        <v>41</v>
      </c>
      <c r="R4737">
        <v>170.6</v>
      </c>
      <c r="S4737" s="1" t="s">
        <v>42</v>
      </c>
      <c r="T4737" s="1" t="s">
        <v>28</v>
      </c>
    </row>
    <row r="4738" spans="1:20" x14ac:dyDescent="0.35">
      <c r="A4738" s="1" t="s">
        <v>6300</v>
      </c>
      <c r="B4738">
        <v>50</v>
      </c>
      <c r="C4738" t="str">
        <f>IF(Family_Data3[[#This Row],[Father_Age]]&gt;45, "Old", IF(Family_Data3[[#This Row],[Father_Age]]&gt;=31, "Middle Age", "Young"))</f>
        <v>Old</v>
      </c>
      <c r="D4738">
        <v>48</v>
      </c>
      <c r="E4738" t="str">
        <f>IF(Family_Data3[[#This Row],[Mother_Age]]&gt;45, "Old", IF(Family_Data3[[#This Row],[Mother_Age]]&gt;=31, "Middle Age", "Young"))</f>
        <v>Old</v>
      </c>
      <c r="F4738">
        <v>171.5</v>
      </c>
      <c r="G4738">
        <v>166.3</v>
      </c>
      <c r="H4738" s="1" t="s">
        <v>20</v>
      </c>
      <c r="I4738" s="1" t="s">
        <v>19</v>
      </c>
      <c r="J4738" s="1" t="s">
        <v>22</v>
      </c>
      <c r="K4738" s="1" t="s">
        <v>22</v>
      </c>
      <c r="L4738" s="1" t="s">
        <v>48</v>
      </c>
      <c r="M4738" s="1" t="s">
        <v>23</v>
      </c>
      <c r="N4738" s="1" t="s">
        <v>24</v>
      </c>
      <c r="O4738" s="1" t="s">
        <v>32</v>
      </c>
      <c r="P4738" s="1" t="s">
        <v>51</v>
      </c>
      <c r="Q4738" s="1" t="s">
        <v>27</v>
      </c>
      <c r="R4738">
        <v>158.9</v>
      </c>
      <c r="S4738" s="1" t="s">
        <v>20</v>
      </c>
      <c r="T4738" s="1" t="s">
        <v>34</v>
      </c>
    </row>
    <row r="4739" spans="1:20" x14ac:dyDescent="0.35">
      <c r="A4739" s="1" t="s">
        <v>6303</v>
      </c>
      <c r="B4739">
        <v>55</v>
      </c>
      <c r="C4739" t="str">
        <f>IF(Family_Data3[[#This Row],[Father_Age]]&gt;45, "Old", IF(Family_Data3[[#This Row],[Father_Age]]&gt;=31, "Middle Age", "Young"))</f>
        <v>Old</v>
      </c>
      <c r="D4739">
        <v>20</v>
      </c>
      <c r="E4739" t="str">
        <f>IF(Family_Data3[[#This Row],[Mother_Age]]&gt;45, "Old", IF(Family_Data3[[#This Row],[Mother_Age]]&gt;=31, "Middle Age", "Young"))</f>
        <v>Young</v>
      </c>
      <c r="F4739">
        <v>173.7</v>
      </c>
      <c r="G4739">
        <v>164.6</v>
      </c>
      <c r="H4739" s="1" t="s">
        <v>42</v>
      </c>
      <c r="I4739" s="1" t="s">
        <v>19</v>
      </c>
      <c r="J4739" s="1" t="s">
        <v>31</v>
      </c>
      <c r="K4739" s="1" t="s">
        <v>22</v>
      </c>
      <c r="L4739" s="1" t="s">
        <v>22</v>
      </c>
      <c r="M4739" s="1" t="s">
        <v>23</v>
      </c>
      <c r="N4739" s="1" t="s">
        <v>32</v>
      </c>
      <c r="O4739" s="1" t="s">
        <v>36</v>
      </c>
      <c r="P4739" s="1" t="s">
        <v>51</v>
      </c>
      <c r="Q4739" s="1" t="s">
        <v>27</v>
      </c>
      <c r="R4739">
        <v>165.9</v>
      </c>
      <c r="S4739" s="1" t="s">
        <v>30</v>
      </c>
      <c r="T4739" s="1" t="s">
        <v>52</v>
      </c>
    </row>
    <row r="4740" spans="1:20" x14ac:dyDescent="0.35">
      <c r="A4740" s="1" t="s">
        <v>6320</v>
      </c>
      <c r="B4740">
        <v>50</v>
      </c>
      <c r="C4740" t="str">
        <f>IF(Family_Data3[[#This Row],[Father_Age]]&gt;45, "Old", IF(Family_Data3[[#This Row],[Father_Age]]&gt;=31, "Middle Age", "Young"))</f>
        <v>Old</v>
      </c>
      <c r="D4740">
        <v>46</v>
      </c>
      <c r="E4740" t="str">
        <f>IF(Family_Data3[[#This Row],[Mother_Age]]&gt;45, "Old", IF(Family_Data3[[#This Row],[Mother_Age]]&gt;=31, "Middle Age", "Young"))</f>
        <v>Old</v>
      </c>
      <c r="F4740">
        <v>177.6</v>
      </c>
      <c r="G4740">
        <v>165</v>
      </c>
      <c r="H4740" s="1" t="s">
        <v>30</v>
      </c>
      <c r="I4740" s="1" t="s">
        <v>30</v>
      </c>
      <c r="J4740" s="1" t="s">
        <v>44</v>
      </c>
      <c r="K4740" s="1" t="s">
        <v>62</v>
      </c>
      <c r="L4740" s="1" t="s">
        <v>22</v>
      </c>
      <c r="M4740" s="1" t="s">
        <v>22</v>
      </c>
      <c r="N4740" s="1" t="s">
        <v>32</v>
      </c>
      <c r="O4740" s="1" t="s">
        <v>32</v>
      </c>
      <c r="P4740" s="1" t="s">
        <v>51</v>
      </c>
      <c r="Q4740" s="1" t="s">
        <v>27</v>
      </c>
      <c r="R4740">
        <v>166.3</v>
      </c>
      <c r="S4740" s="1" t="s">
        <v>42</v>
      </c>
      <c r="T4740" s="1" t="s">
        <v>34</v>
      </c>
    </row>
    <row r="4741" spans="1:20" x14ac:dyDescent="0.35">
      <c r="A4741" s="1" t="s">
        <v>6325</v>
      </c>
      <c r="B4741">
        <v>46</v>
      </c>
      <c r="C4741" t="str">
        <f>IF(Family_Data3[[#This Row],[Father_Age]]&gt;45, "Old", IF(Family_Data3[[#This Row],[Father_Age]]&gt;=31, "Middle Age", "Young"))</f>
        <v>Old</v>
      </c>
      <c r="D4741">
        <v>21</v>
      </c>
      <c r="E4741" t="str">
        <f>IF(Family_Data3[[#This Row],[Mother_Age]]&gt;45, "Old", IF(Family_Data3[[#This Row],[Mother_Age]]&gt;=31, "Middle Age", "Young"))</f>
        <v>Young</v>
      </c>
      <c r="F4741">
        <v>178.1</v>
      </c>
      <c r="G4741">
        <v>172.8</v>
      </c>
      <c r="H4741" s="1" t="s">
        <v>30</v>
      </c>
      <c r="I4741" s="1" t="s">
        <v>19</v>
      </c>
      <c r="J4741" s="1" t="s">
        <v>62</v>
      </c>
      <c r="K4741" s="1" t="s">
        <v>21</v>
      </c>
      <c r="L4741" s="1" t="s">
        <v>22</v>
      </c>
      <c r="M4741" s="1" t="s">
        <v>23</v>
      </c>
      <c r="N4741" s="1" t="s">
        <v>24</v>
      </c>
      <c r="O4741" s="1" t="s">
        <v>24</v>
      </c>
      <c r="P4741" s="1" t="s">
        <v>65</v>
      </c>
      <c r="Q4741" s="1" t="s">
        <v>27</v>
      </c>
      <c r="R4741">
        <v>169</v>
      </c>
      <c r="S4741" s="1" t="s">
        <v>30</v>
      </c>
      <c r="T4741" s="1" t="s">
        <v>34</v>
      </c>
    </row>
    <row r="4742" spans="1:20" x14ac:dyDescent="0.35">
      <c r="A4742" s="1" t="s">
        <v>6331</v>
      </c>
      <c r="B4742">
        <v>52</v>
      </c>
      <c r="C4742" t="str">
        <f>IF(Family_Data3[[#This Row],[Father_Age]]&gt;45, "Old", IF(Family_Data3[[#This Row],[Father_Age]]&gt;=31, "Middle Age", "Young"))</f>
        <v>Old</v>
      </c>
      <c r="D4742">
        <v>24</v>
      </c>
      <c r="E4742" t="str">
        <f>IF(Family_Data3[[#This Row],[Mother_Age]]&gt;45, "Old", IF(Family_Data3[[#This Row],[Mother_Age]]&gt;=31, "Middle Age", "Young"))</f>
        <v>Young</v>
      </c>
      <c r="F4742">
        <v>174.9</v>
      </c>
      <c r="G4742">
        <v>165.5</v>
      </c>
      <c r="H4742" s="1" t="s">
        <v>20</v>
      </c>
      <c r="I4742" s="1" t="s">
        <v>30</v>
      </c>
      <c r="J4742" s="1" t="s">
        <v>22</v>
      </c>
      <c r="K4742" s="1" t="s">
        <v>31</v>
      </c>
      <c r="L4742" s="1" t="s">
        <v>22</v>
      </c>
      <c r="M4742" s="1" t="s">
        <v>23</v>
      </c>
      <c r="N4742" s="1" t="s">
        <v>32</v>
      </c>
      <c r="O4742" s="1" t="s">
        <v>32</v>
      </c>
      <c r="P4742" s="1" t="s">
        <v>33</v>
      </c>
      <c r="Q4742" s="1" t="s">
        <v>41</v>
      </c>
      <c r="R4742">
        <v>180.8</v>
      </c>
      <c r="S4742" s="1" t="s">
        <v>60</v>
      </c>
      <c r="T4742" s="1" t="s">
        <v>34</v>
      </c>
    </row>
    <row r="4743" spans="1:20" x14ac:dyDescent="0.35">
      <c r="A4743" s="1" t="s">
        <v>6338</v>
      </c>
      <c r="B4743">
        <v>50</v>
      </c>
      <c r="C4743" t="str">
        <f>IF(Family_Data3[[#This Row],[Father_Age]]&gt;45, "Old", IF(Family_Data3[[#This Row],[Father_Age]]&gt;=31, "Middle Age", "Young"))</f>
        <v>Old</v>
      </c>
      <c r="D4743">
        <v>23</v>
      </c>
      <c r="E4743" t="str">
        <f>IF(Family_Data3[[#This Row],[Mother_Age]]&gt;45, "Old", IF(Family_Data3[[#This Row],[Mother_Age]]&gt;=31, "Middle Age", "Young"))</f>
        <v>Young</v>
      </c>
      <c r="F4743">
        <v>165.7</v>
      </c>
      <c r="G4743">
        <v>168.4</v>
      </c>
      <c r="H4743" s="1" t="s">
        <v>19</v>
      </c>
      <c r="I4743" s="1" t="s">
        <v>60</v>
      </c>
      <c r="J4743" s="1" t="s">
        <v>62</v>
      </c>
      <c r="K4743" s="1" t="s">
        <v>22</v>
      </c>
      <c r="L4743" s="1" t="s">
        <v>22</v>
      </c>
      <c r="M4743" s="1" t="s">
        <v>22</v>
      </c>
      <c r="N4743" s="1" t="s">
        <v>24</v>
      </c>
      <c r="O4743" s="1" t="s">
        <v>36</v>
      </c>
      <c r="P4743" s="1" t="s">
        <v>51</v>
      </c>
      <c r="Q4743" s="1" t="s">
        <v>27</v>
      </c>
      <c r="R4743">
        <v>153.4</v>
      </c>
      <c r="S4743" s="1" t="s">
        <v>30</v>
      </c>
      <c r="T4743" s="1" t="s">
        <v>52</v>
      </c>
    </row>
    <row r="4744" spans="1:20" x14ac:dyDescent="0.35">
      <c r="A4744" s="1" t="s">
        <v>6339</v>
      </c>
      <c r="B4744">
        <v>48</v>
      </c>
      <c r="C4744" t="str">
        <f>IF(Family_Data3[[#This Row],[Father_Age]]&gt;45, "Old", IF(Family_Data3[[#This Row],[Father_Age]]&gt;=31, "Middle Age", "Young"))</f>
        <v>Old</v>
      </c>
      <c r="D4744">
        <v>18</v>
      </c>
      <c r="E4744" t="str">
        <f>IF(Family_Data3[[#This Row],[Mother_Age]]&gt;45, "Old", IF(Family_Data3[[#This Row],[Mother_Age]]&gt;=31, "Middle Age", "Young"))</f>
        <v>Young</v>
      </c>
      <c r="F4744">
        <v>180.7</v>
      </c>
      <c r="G4744">
        <v>168.6</v>
      </c>
      <c r="H4744" s="1" t="s">
        <v>30</v>
      </c>
      <c r="I4744" s="1" t="s">
        <v>20</v>
      </c>
      <c r="J4744" s="1" t="s">
        <v>21</v>
      </c>
      <c r="K4744" s="1" t="s">
        <v>31</v>
      </c>
      <c r="L4744" s="1" t="s">
        <v>23</v>
      </c>
      <c r="M4744" s="1" t="s">
        <v>23</v>
      </c>
      <c r="N4744" s="1" t="s">
        <v>39</v>
      </c>
      <c r="O4744" s="1" t="s">
        <v>25</v>
      </c>
      <c r="P4744" s="1" t="s">
        <v>33</v>
      </c>
      <c r="Q4744" s="1" t="s">
        <v>27</v>
      </c>
      <c r="R4744">
        <v>163.69999999999999</v>
      </c>
      <c r="S4744" s="1" t="s">
        <v>60</v>
      </c>
      <c r="T4744" s="1" t="s">
        <v>34</v>
      </c>
    </row>
    <row r="4745" spans="1:20" x14ac:dyDescent="0.35">
      <c r="A4745" s="1" t="s">
        <v>6342</v>
      </c>
      <c r="B4745">
        <v>49</v>
      </c>
      <c r="C4745" t="str">
        <f>IF(Family_Data3[[#This Row],[Father_Age]]&gt;45, "Old", IF(Family_Data3[[#This Row],[Father_Age]]&gt;=31, "Middle Age", "Young"))</f>
        <v>Old</v>
      </c>
      <c r="D4745">
        <v>18</v>
      </c>
      <c r="E4745" t="str">
        <f>IF(Family_Data3[[#This Row],[Mother_Age]]&gt;45, "Old", IF(Family_Data3[[#This Row],[Mother_Age]]&gt;=31, "Middle Age", "Young"))</f>
        <v>Young</v>
      </c>
      <c r="F4745">
        <v>179.8</v>
      </c>
      <c r="G4745">
        <v>164.4</v>
      </c>
      <c r="H4745" s="1" t="s">
        <v>30</v>
      </c>
      <c r="I4745" s="1" t="s">
        <v>30</v>
      </c>
      <c r="J4745" s="1" t="s">
        <v>62</v>
      </c>
      <c r="K4745" s="1" t="s">
        <v>21</v>
      </c>
      <c r="L4745" s="1" t="s">
        <v>23</v>
      </c>
      <c r="M4745" s="1" t="s">
        <v>47</v>
      </c>
      <c r="N4745" s="1" t="s">
        <v>25</v>
      </c>
      <c r="O4745" s="1" t="s">
        <v>24</v>
      </c>
      <c r="P4745" s="1" t="s">
        <v>40</v>
      </c>
      <c r="Q4745" s="1" t="s">
        <v>41</v>
      </c>
      <c r="R4745">
        <v>183.1</v>
      </c>
      <c r="S4745" s="1" t="s">
        <v>30</v>
      </c>
      <c r="T4745" s="1" t="s">
        <v>28</v>
      </c>
    </row>
    <row r="4746" spans="1:20" x14ac:dyDescent="0.35">
      <c r="A4746" s="1" t="s">
        <v>6345</v>
      </c>
      <c r="B4746">
        <v>48</v>
      </c>
      <c r="C4746" t="str">
        <f>IF(Family_Data3[[#This Row],[Father_Age]]&gt;45, "Old", IF(Family_Data3[[#This Row],[Father_Age]]&gt;=31, "Middle Age", "Young"))</f>
        <v>Old</v>
      </c>
      <c r="D4746">
        <v>47</v>
      </c>
      <c r="E4746" t="str">
        <f>IF(Family_Data3[[#This Row],[Mother_Age]]&gt;45, "Old", IF(Family_Data3[[#This Row],[Mother_Age]]&gt;=31, "Middle Age", "Young"))</f>
        <v>Old</v>
      </c>
      <c r="F4746">
        <v>180.5</v>
      </c>
      <c r="G4746">
        <v>168.1</v>
      </c>
      <c r="H4746" s="1" t="s">
        <v>42</v>
      </c>
      <c r="I4746" s="1" t="s">
        <v>19</v>
      </c>
      <c r="J4746" s="1" t="s">
        <v>22</v>
      </c>
      <c r="K4746" s="1" t="s">
        <v>31</v>
      </c>
      <c r="L4746" s="1" t="s">
        <v>22</v>
      </c>
      <c r="M4746" s="1" t="s">
        <v>48</v>
      </c>
      <c r="N4746" s="1" t="s">
        <v>25</v>
      </c>
      <c r="O4746" s="1" t="s">
        <v>39</v>
      </c>
      <c r="P4746" s="1" t="s">
        <v>33</v>
      </c>
      <c r="Q4746" s="1" t="s">
        <v>27</v>
      </c>
      <c r="R4746">
        <v>168.7</v>
      </c>
      <c r="S4746" s="1" t="s">
        <v>30</v>
      </c>
      <c r="T4746" s="1" t="s">
        <v>28</v>
      </c>
    </row>
    <row r="4747" spans="1:20" x14ac:dyDescent="0.35">
      <c r="A4747" s="1" t="s">
        <v>6347</v>
      </c>
      <c r="B4747">
        <v>55</v>
      </c>
      <c r="C4747" t="str">
        <f>IF(Family_Data3[[#This Row],[Father_Age]]&gt;45, "Old", IF(Family_Data3[[#This Row],[Father_Age]]&gt;=31, "Middle Age", "Young"))</f>
        <v>Old</v>
      </c>
      <c r="D4747">
        <v>50</v>
      </c>
      <c r="E4747" t="str">
        <f>IF(Family_Data3[[#This Row],[Mother_Age]]&gt;45, "Old", IF(Family_Data3[[#This Row],[Mother_Age]]&gt;=31, "Middle Age", "Young"))</f>
        <v>Old</v>
      </c>
      <c r="F4747">
        <v>171</v>
      </c>
      <c r="G4747">
        <v>164.3</v>
      </c>
      <c r="H4747" s="1" t="s">
        <v>42</v>
      </c>
      <c r="I4747" s="1" t="s">
        <v>30</v>
      </c>
      <c r="J4747" s="1" t="s">
        <v>44</v>
      </c>
      <c r="K4747" s="1" t="s">
        <v>22</v>
      </c>
      <c r="L4747" s="1" t="s">
        <v>23</v>
      </c>
      <c r="M4747" s="1" t="s">
        <v>22</v>
      </c>
      <c r="N4747" s="1" t="s">
        <v>32</v>
      </c>
      <c r="O4747" s="1" t="s">
        <v>24</v>
      </c>
      <c r="P4747" s="1" t="s">
        <v>51</v>
      </c>
      <c r="Q4747" s="1" t="s">
        <v>27</v>
      </c>
      <c r="R4747">
        <v>162</v>
      </c>
      <c r="S4747" s="1" t="s">
        <v>42</v>
      </c>
      <c r="T4747" s="1" t="s">
        <v>34</v>
      </c>
    </row>
    <row r="4748" spans="1:20" x14ac:dyDescent="0.35">
      <c r="A4748" s="1" t="s">
        <v>6352</v>
      </c>
      <c r="B4748">
        <v>48</v>
      </c>
      <c r="C4748" t="str">
        <f>IF(Family_Data3[[#This Row],[Father_Age]]&gt;45, "Old", IF(Family_Data3[[#This Row],[Father_Age]]&gt;=31, "Middle Age", "Young"))</f>
        <v>Old</v>
      </c>
      <c r="D4748">
        <v>42</v>
      </c>
      <c r="E4748" t="str">
        <f>IF(Family_Data3[[#This Row],[Mother_Age]]&gt;45, "Old", IF(Family_Data3[[#This Row],[Mother_Age]]&gt;=31, "Middle Age", "Young"))</f>
        <v>Middle Age</v>
      </c>
      <c r="F4748">
        <v>165.8</v>
      </c>
      <c r="G4748">
        <v>164.3</v>
      </c>
      <c r="H4748" s="1" t="s">
        <v>19</v>
      </c>
      <c r="I4748" s="1" t="s">
        <v>30</v>
      </c>
      <c r="J4748" s="1" t="s">
        <v>22</v>
      </c>
      <c r="K4748" s="1" t="s">
        <v>22</v>
      </c>
      <c r="L4748" s="1" t="s">
        <v>22</v>
      </c>
      <c r="M4748" s="1" t="s">
        <v>47</v>
      </c>
      <c r="N4748" s="1" t="s">
        <v>32</v>
      </c>
      <c r="O4748" s="1" t="s">
        <v>32</v>
      </c>
      <c r="P4748" s="1" t="s">
        <v>45</v>
      </c>
      <c r="Q4748" s="1" t="s">
        <v>41</v>
      </c>
      <c r="R4748">
        <v>166.3</v>
      </c>
      <c r="S4748" s="1" t="s">
        <v>30</v>
      </c>
      <c r="T4748" s="1" t="s">
        <v>28</v>
      </c>
    </row>
    <row r="4749" spans="1:20" x14ac:dyDescent="0.35">
      <c r="A4749" s="1" t="s">
        <v>6354</v>
      </c>
      <c r="B4749">
        <v>47</v>
      </c>
      <c r="C4749" t="str">
        <f>IF(Family_Data3[[#This Row],[Father_Age]]&gt;45, "Old", IF(Family_Data3[[#This Row],[Father_Age]]&gt;=31, "Middle Age", "Young"))</f>
        <v>Old</v>
      </c>
      <c r="D4749">
        <v>34</v>
      </c>
      <c r="E4749" t="str">
        <f>IF(Family_Data3[[#This Row],[Mother_Age]]&gt;45, "Old", IF(Family_Data3[[#This Row],[Mother_Age]]&gt;=31, "Middle Age", "Young"))</f>
        <v>Middle Age</v>
      </c>
      <c r="F4749">
        <v>188.7</v>
      </c>
      <c r="G4749">
        <v>164.5</v>
      </c>
      <c r="H4749" s="1" t="s">
        <v>42</v>
      </c>
      <c r="I4749" s="1" t="s">
        <v>50</v>
      </c>
      <c r="J4749" s="1" t="s">
        <v>31</v>
      </c>
      <c r="K4749" s="1" t="s">
        <v>22</v>
      </c>
      <c r="L4749" s="1" t="s">
        <v>47</v>
      </c>
      <c r="M4749" s="1" t="s">
        <v>47</v>
      </c>
      <c r="N4749" s="1" t="s">
        <v>25</v>
      </c>
      <c r="O4749" s="1" t="s">
        <v>32</v>
      </c>
      <c r="P4749" s="1" t="s">
        <v>45</v>
      </c>
      <c r="Q4749" s="1" t="s">
        <v>27</v>
      </c>
      <c r="R4749">
        <v>169</v>
      </c>
      <c r="S4749" s="1" t="s">
        <v>38</v>
      </c>
      <c r="T4749" s="1" t="s">
        <v>28</v>
      </c>
    </row>
    <row r="4750" spans="1:20" x14ac:dyDescent="0.35">
      <c r="A4750" s="1" t="s">
        <v>6355</v>
      </c>
      <c r="B4750">
        <v>50</v>
      </c>
      <c r="C4750" t="str">
        <f>IF(Family_Data3[[#This Row],[Father_Age]]&gt;45, "Old", IF(Family_Data3[[#This Row],[Father_Age]]&gt;=31, "Middle Age", "Young"))</f>
        <v>Old</v>
      </c>
      <c r="D4750">
        <v>32</v>
      </c>
      <c r="E4750" t="str">
        <f>IF(Family_Data3[[#This Row],[Mother_Age]]&gt;45, "Old", IF(Family_Data3[[#This Row],[Mother_Age]]&gt;=31, "Middle Age", "Young"))</f>
        <v>Middle Age</v>
      </c>
      <c r="F4750">
        <v>177.3</v>
      </c>
      <c r="G4750">
        <v>156.30000000000001</v>
      </c>
      <c r="H4750" s="1" t="s">
        <v>20</v>
      </c>
      <c r="I4750" s="1" t="s">
        <v>30</v>
      </c>
      <c r="J4750" s="1" t="s">
        <v>31</v>
      </c>
      <c r="K4750" s="1" t="s">
        <v>31</v>
      </c>
      <c r="L4750" s="1" t="s">
        <v>22</v>
      </c>
      <c r="M4750" s="1" t="s">
        <v>48</v>
      </c>
      <c r="N4750" s="1" t="s">
        <v>24</v>
      </c>
      <c r="O4750" s="1" t="s">
        <v>39</v>
      </c>
      <c r="P4750" s="1" t="s">
        <v>26</v>
      </c>
      <c r="Q4750" s="1" t="s">
        <v>27</v>
      </c>
      <c r="R4750">
        <v>158.19999999999999</v>
      </c>
      <c r="S4750" s="1" t="s">
        <v>38</v>
      </c>
      <c r="T4750" s="1" t="s">
        <v>28</v>
      </c>
    </row>
    <row r="4751" spans="1:20" x14ac:dyDescent="0.35">
      <c r="A4751" s="1" t="s">
        <v>6357</v>
      </c>
      <c r="B4751">
        <v>52</v>
      </c>
      <c r="C4751" t="str">
        <f>IF(Family_Data3[[#This Row],[Father_Age]]&gt;45, "Old", IF(Family_Data3[[#This Row],[Father_Age]]&gt;=31, "Middle Age", "Young"))</f>
        <v>Old</v>
      </c>
      <c r="D4751">
        <v>46</v>
      </c>
      <c r="E4751" t="str">
        <f>IF(Family_Data3[[#This Row],[Mother_Age]]&gt;45, "Old", IF(Family_Data3[[#This Row],[Mother_Age]]&gt;=31, "Middle Age", "Young"))</f>
        <v>Old</v>
      </c>
      <c r="F4751">
        <v>184.4</v>
      </c>
      <c r="G4751">
        <v>171.9</v>
      </c>
      <c r="H4751" s="1" t="s">
        <v>20</v>
      </c>
      <c r="I4751" s="1" t="s">
        <v>60</v>
      </c>
      <c r="J4751" s="1" t="s">
        <v>21</v>
      </c>
      <c r="K4751" s="1" t="s">
        <v>62</v>
      </c>
      <c r="L4751" s="1" t="s">
        <v>23</v>
      </c>
      <c r="M4751" s="1" t="s">
        <v>23</v>
      </c>
      <c r="N4751" s="1" t="s">
        <v>25</v>
      </c>
      <c r="O4751" s="1" t="s">
        <v>39</v>
      </c>
      <c r="P4751" s="1" t="s">
        <v>33</v>
      </c>
      <c r="Q4751" s="1" t="s">
        <v>41</v>
      </c>
      <c r="R4751">
        <v>177</v>
      </c>
      <c r="S4751" s="1" t="s">
        <v>60</v>
      </c>
      <c r="T4751" s="1" t="s">
        <v>28</v>
      </c>
    </row>
    <row r="4752" spans="1:20" x14ac:dyDescent="0.35">
      <c r="A4752" s="1" t="s">
        <v>6359</v>
      </c>
      <c r="B4752">
        <v>46</v>
      </c>
      <c r="C4752" t="str">
        <f>IF(Family_Data3[[#This Row],[Father_Age]]&gt;45, "Old", IF(Family_Data3[[#This Row],[Father_Age]]&gt;=31, "Middle Age", "Young"))</f>
        <v>Old</v>
      </c>
      <c r="D4752">
        <v>18</v>
      </c>
      <c r="E4752" t="str">
        <f>IF(Family_Data3[[#This Row],[Mother_Age]]&gt;45, "Old", IF(Family_Data3[[#This Row],[Mother_Age]]&gt;=31, "Middle Age", "Young"))</f>
        <v>Young</v>
      </c>
      <c r="F4752">
        <v>186.2</v>
      </c>
      <c r="G4752">
        <v>172.1</v>
      </c>
      <c r="H4752" s="1" t="s">
        <v>20</v>
      </c>
      <c r="I4752" s="1" t="s">
        <v>50</v>
      </c>
      <c r="J4752" s="1" t="s">
        <v>31</v>
      </c>
      <c r="K4752" s="1" t="s">
        <v>31</v>
      </c>
      <c r="L4752" s="1" t="s">
        <v>48</v>
      </c>
      <c r="M4752" s="1" t="s">
        <v>22</v>
      </c>
      <c r="N4752" s="1" t="s">
        <v>36</v>
      </c>
      <c r="O4752" s="1" t="s">
        <v>39</v>
      </c>
      <c r="P4752" s="1" t="s">
        <v>51</v>
      </c>
      <c r="Q4752" s="1" t="s">
        <v>27</v>
      </c>
      <c r="R4752">
        <v>171.1</v>
      </c>
      <c r="S4752" s="1" t="s">
        <v>20</v>
      </c>
      <c r="T4752" s="1" t="s">
        <v>52</v>
      </c>
    </row>
    <row r="4753" spans="1:20" x14ac:dyDescent="0.35">
      <c r="A4753" s="1" t="s">
        <v>6363</v>
      </c>
      <c r="B4753">
        <v>48</v>
      </c>
      <c r="C4753" t="str">
        <f>IF(Family_Data3[[#This Row],[Father_Age]]&gt;45, "Old", IF(Family_Data3[[#This Row],[Father_Age]]&gt;=31, "Middle Age", "Young"))</f>
        <v>Old</v>
      </c>
      <c r="D4753">
        <v>19</v>
      </c>
      <c r="E4753" t="str">
        <f>IF(Family_Data3[[#This Row],[Mother_Age]]&gt;45, "Old", IF(Family_Data3[[#This Row],[Mother_Age]]&gt;=31, "Middle Age", "Young"))</f>
        <v>Young</v>
      </c>
      <c r="F4753">
        <v>179.1</v>
      </c>
      <c r="G4753">
        <v>165.5</v>
      </c>
      <c r="H4753" s="1" t="s">
        <v>19</v>
      </c>
      <c r="I4753" s="1" t="s">
        <v>19</v>
      </c>
      <c r="J4753" s="1" t="s">
        <v>22</v>
      </c>
      <c r="K4753" s="1" t="s">
        <v>31</v>
      </c>
      <c r="L4753" s="1" t="s">
        <v>23</v>
      </c>
      <c r="M4753" s="1" t="s">
        <v>22</v>
      </c>
      <c r="N4753" s="1" t="s">
        <v>32</v>
      </c>
      <c r="O4753" s="1" t="s">
        <v>39</v>
      </c>
      <c r="P4753" s="1" t="s">
        <v>33</v>
      </c>
      <c r="Q4753" s="1" t="s">
        <v>27</v>
      </c>
      <c r="R4753">
        <v>158.1</v>
      </c>
      <c r="S4753" s="1" t="s">
        <v>54</v>
      </c>
      <c r="T4753" s="1" t="s">
        <v>34</v>
      </c>
    </row>
    <row r="4754" spans="1:20" x14ac:dyDescent="0.35">
      <c r="A4754" s="1" t="s">
        <v>6364</v>
      </c>
      <c r="B4754">
        <v>47</v>
      </c>
      <c r="C4754" t="str">
        <f>IF(Family_Data3[[#This Row],[Father_Age]]&gt;45, "Old", IF(Family_Data3[[#This Row],[Father_Age]]&gt;=31, "Middle Age", "Young"))</f>
        <v>Old</v>
      </c>
      <c r="D4754">
        <v>25</v>
      </c>
      <c r="E4754" t="str">
        <f>IF(Family_Data3[[#This Row],[Mother_Age]]&gt;45, "Old", IF(Family_Data3[[#This Row],[Mother_Age]]&gt;=31, "Middle Age", "Young"))</f>
        <v>Young</v>
      </c>
      <c r="F4754">
        <v>172.5</v>
      </c>
      <c r="G4754">
        <v>145</v>
      </c>
      <c r="H4754" s="1" t="s">
        <v>19</v>
      </c>
      <c r="I4754" s="1" t="s">
        <v>42</v>
      </c>
      <c r="J4754" s="1" t="s">
        <v>22</v>
      </c>
      <c r="K4754" s="1" t="s">
        <v>21</v>
      </c>
      <c r="L4754" s="1" t="s">
        <v>23</v>
      </c>
      <c r="M4754" s="1" t="s">
        <v>23</v>
      </c>
      <c r="N4754" s="1" t="s">
        <v>25</v>
      </c>
      <c r="O4754" s="1" t="s">
        <v>36</v>
      </c>
      <c r="P4754" s="1" t="s">
        <v>65</v>
      </c>
      <c r="Q4754" s="1" t="s">
        <v>41</v>
      </c>
      <c r="R4754">
        <v>166.2</v>
      </c>
      <c r="S4754" s="1" t="s">
        <v>30</v>
      </c>
      <c r="T4754" s="1" t="s">
        <v>34</v>
      </c>
    </row>
    <row r="4755" spans="1:20" x14ac:dyDescent="0.35">
      <c r="A4755" s="1" t="s">
        <v>6365</v>
      </c>
      <c r="B4755">
        <v>47</v>
      </c>
      <c r="C4755" t="str">
        <f>IF(Family_Data3[[#This Row],[Father_Age]]&gt;45, "Old", IF(Family_Data3[[#This Row],[Father_Age]]&gt;=31, "Middle Age", "Young"))</f>
        <v>Old</v>
      </c>
      <c r="D4755">
        <v>39</v>
      </c>
      <c r="E4755" t="str">
        <f>IF(Family_Data3[[#This Row],[Mother_Age]]&gt;45, "Old", IF(Family_Data3[[#This Row],[Mother_Age]]&gt;=31, "Middle Age", "Young"))</f>
        <v>Middle Age</v>
      </c>
      <c r="F4755">
        <v>177.8</v>
      </c>
      <c r="G4755">
        <v>159.69999999999999</v>
      </c>
      <c r="H4755" s="1" t="s">
        <v>30</v>
      </c>
      <c r="I4755" s="1" t="s">
        <v>20</v>
      </c>
      <c r="J4755" s="1" t="s">
        <v>21</v>
      </c>
      <c r="K4755" s="1" t="s">
        <v>22</v>
      </c>
      <c r="L4755" s="1" t="s">
        <v>48</v>
      </c>
      <c r="M4755" s="1" t="s">
        <v>23</v>
      </c>
      <c r="N4755" s="1" t="s">
        <v>36</v>
      </c>
      <c r="O4755" s="1" t="s">
        <v>24</v>
      </c>
      <c r="P4755" s="1" t="s">
        <v>51</v>
      </c>
      <c r="Q4755" s="1" t="s">
        <v>27</v>
      </c>
      <c r="R4755">
        <v>163</v>
      </c>
      <c r="S4755" s="1" t="s">
        <v>60</v>
      </c>
      <c r="T4755" s="1" t="s">
        <v>34</v>
      </c>
    </row>
    <row r="4756" spans="1:20" x14ac:dyDescent="0.35">
      <c r="A4756" s="1" t="s">
        <v>6368</v>
      </c>
      <c r="B4756">
        <v>48</v>
      </c>
      <c r="C4756" t="str">
        <f>IF(Family_Data3[[#This Row],[Father_Age]]&gt;45, "Old", IF(Family_Data3[[#This Row],[Father_Age]]&gt;=31, "Middle Age", "Young"))</f>
        <v>Old</v>
      </c>
      <c r="D4756">
        <v>43</v>
      </c>
      <c r="E4756" t="str">
        <f>IF(Family_Data3[[#This Row],[Mother_Age]]&gt;45, "Old", IF(Family_Data3[[#This Row],[Mother_Age]]&gt;=31, "Middle Age", "Young"))</f>
        <v>Middle Age</v>
      </c>
      <c r="F4756">
        <v>173.6</v>
      </c>
      <c r="G4756">
        <v>153.6</v>
      </c>
      <c r="H4756" s="1" t="s">
        <v>30</v>
      </c>
      <c r="I4756" s="1" t="s">
        <v>19</v>
      </c>
      <c r="J4756" s="1" t="s">
        <v>22</v>
      </c>
      <c r="K4756" s="1" t="s">
        <v>22</v>
      </c>
      <c r="L4756" s="1" t="s">
        <v>23</v>
      </c>
      <c r="M4756" s="1" t="s">
        <v>23</v>
      </c>
      <c r="N4756" s="1" t="s">
        <v>25</v>
      </c>
      <c r="O4756" s="1" t="s">
        <v>36</v>
      </c>
      <c r="P4756" s="1" t="s">
        <v>51</v>
      </c>
      <c r="Q4756" s="1" t="s">
        <v>41</v>
      </c>
      <c r="R4756">
        <v>171.4</v>
      </c>
      <c r="S4756" s="1" t="s">
        <v>42</v>
      </c>
      <c r="T4756" s="1" t="s">
        <v>34</v>
      </c>
    </row>
    <row r="4757" spans="1:20" x14ac:dyDescent="0.35">
      <c r="A4757" s="1" t="s">
        <v>6371</v>
      </c>
      <c r="B4757">
        <v>55</v>
      </c>
      <c r="C4757" t="str">
        <f>IF(Family_Data3[[#This Row],[Father_Age]]&gt;45, "Old", IF(Family_Data3[[#This Row],[Father_Age]]&gt;=31, "Middle Age", "Young"))</f>
        <v>Old</v>
      </c>
      <c r="D4757">
        <v>48</v>
      </c>
      <c r="E4757" t="str">
        <f>IF(Family_Data3[[#This Row],[Mother_Age]]&gt;45, "Old", IF(Family_Data3[[#This Row],[Mother_Age]]&gt;=31, "Middle Age", "Young"))</f>
        <v>Old</v>
      </c>
      <c r="F4757">
        <v>177.1</v>
      </c>
      <c r="G4757">
        <v>171.4</v>
      </c>
      <c r="H4757" s="1" t="s">
        <v>30</v>
      </c>
      <c r="I4757" s="1" t="s">
        <v>19</v>
      </c>
      <c r="J4757" s="1" t="s">
        <v>21</v>
      </c>
      <c r="K4757" s="1" t="s">
        <v>22</v>
      </c>
      <c r="L4757" s="1" t="s">
        <v>23</v>
      </c>
      <c r="M4757" s="1" t="s">
        <v>23</v>
      </c>
      <c r="N4757" s="1" t="s">
        <v>25</v>
      </c>
      <c r="O4757" s="1" t="s">
        <v>36</v>
      </c>
      <c r="P4757" s="1" t="s">
        <v>33</v>
      </c>
      <c r="Q4757" s="1" t="s">
        <v>41</v>
      </c>
      <c r="R4757">
        <v>180.2</v>
      </c>
      <c r="S4757" s="1" t="s">
        <v>30</v>
      </c>
      <c r="T4757" s="1" t="s">
        <v>28</v>
      </c>
    </row>
    <row r="4758" spans="1:20" x14ac:dyDescent="0.35">
      <c r="A4758" s="1" t="s">
        <v>6372</v>
      </c>
      <c r="B4758">
        <v>46</v>
      </c>
      <c r="C4758" t="str">
        <f>IF(Family_Data3[[#This Row],[Father_Age]]&gt;45, "Old", IF(Family_Data3[[#This Row],[Father_Age]]&gt;=31, "Middle Age", "Young"))</f>
        <v>Old</v>
      </c>
      <c r="D4758">
        <v>23</v>
      </c>
      <c r="E4758" t="str">
        <f>IF(Family_Data3[[#This Row],[Mother_Age]]&gt;45, "Old", IF(Family_Data3[[#This Row],[Mother_Age]]&gt;=31, "Middle Age", "Young"))</f>
        <v>Young</v>
      </c>
      <c r="F4758">
        <v>178.6</v>
      </c>
      <c r="G4758">
        <v>163.80000000000001</v>
      </c>
      <c r="H4758" s="1" t="s">
        <v>30</v>
      </c>
      <c r="I4758" s="1" t="s">
        <v>30</v>
      </c>
      <c r="J4758" s="1" t="s">
        <v>21</v>
      </c>
      <c r="K4758" s="1" t="s">
        <v>22</v>
      </c>
      <c r="L4758" s="1" t="s">
        <v>48</v>
      </c>
      <c r="M4758" s="1" t="s">
        <v>23</v>
      </c>
      <c r="N4758" s="1" t="s">
        <v>32</v>
      </c>
      <c r="O4758" s="1" t="s">
        <v>25</v>
      </c>
      <c r="P4758" s="1" t="s">
        <v>65</v>
      </c>
      <c r="Q4758" s="1" t="s">
        <v>41</v>
      </c>
      <c r="R4758">
        <v>173.9</v>
      </c>
      <c r="S4758" s="1" t="s">
        <v>30</v>
      </c>
      <c r="T4758" s="1" t="s">
        <v>34</v>
      </c>
    </row>
    <row r="4759" spans="1:20" x14ac:dyDescent="0.35">
      <c r="A4759" s="1" t="s">
        <v>6376</v>
      </c>
      <c r="B4759">
        <v>46</v>
      </c>
      <c r="C4759" t="str">
        <f>IF(Family_Data3[[#This Row],[Father_Age]]&gt;45, "Old", IF(Family_Data3[[#This Row],[Father_Age]]&gt;=31, "Middle Age", "Young"))</f>
        <v>Old</v>
      </c>
      <c r="D4759">
        <v>41</v>
      </c>
      <c r="E4759" t="str">
        <f>IF(Family_Data3[[#This Row],[Mother_Age]]&gt;45, "Old", IF(Family_Data3[[#This Row],[Mother_Age]]&gt;=31, "Middle Age", "Young"))</f>
        <v>Middle Age</v>
      </c>
      <c r="F4759">
        <v>166.9</v>
      </c>
      <c r="G4759">
        <v>159.80000000000001</v>
      </c>
      <c r="H4759" s="1" t="s">
        <v>30</v>
      </c>
      <c r="I4759" s="1" t="s">
        <v>20</v>
      </c>
      <c r="J4759" s="1" t="s">
        <v>44</v>
      </c>
      <c r="K4759" s="1" t="s">
        <v>22</v>
      </c>
      <c r="L4759" s="1" t="s">
        <v>22</v>
      </c>
      <c r="M4759" s="1" t="s">
        <v>48</v>
      </c>
      <c r="N4759" s="1" t="s">
        <v>25</v>
      </c>
      <c r="O4759" s="1" t="s">
        <v>32</v>
      </c>
      <c r="P4759" s="1" t="s">
        <v>40</v>
      </c>
      <c r="Q4759" s="1" t="s">
        <v>41</v>
      </c>
      <c r="R4759">
        <v>168.9</v>
      </c>
      <c r="S4759" s="1" t="s">
        <v>60</v>
      </c>
      <c r="T4759" s="1" t="s">
        <v>28</v>
      </c>
    </row>
    <row r="4760" spans="1:20" x14ac:dyDescent="0.35">
      <c r="A4760" s="1" t="s">
        <v>6397</v>
      </c>
      <c r="B4760">
        <v>49</v>
      </c>
      <c r="C4760" t="str">
        <f>IF(Family_Data3[[#This Row],[Father_Age]]&gt;45, "Old", IF(Family_Data3[[#This Row],[Father_Age]]&gt;=31, "Middle Age", "Young"))</f>
        <v>Old</v>
      </c>
      <c r="D4760">
        <v>41</v>
      </c>
      <c r="E4760" t="str">
        <f>IF(Family_Data3[[#This Row],[Mother_Age]]&gt;45, "Old", IF(Family_Data3[[#This Row],[Mother_Age]]&gt;=31, "Middle Age", "Young"))</f>
        <v>Middle Age</v>
      </c>
      <c r="F4760">
        <v>168.9</v>
      </c>
      <c r="G4760">
        <v>157.30000000000001</v>
      </c>
      <c r="H4760" s="1" t="s">
        <v>20</v>
      </c>
      <c r="I4760" s="1" t="s">
        <v>50</v>
      </c>
      <c r="J4760" s="1" t="s">
        <v>44</v>
      </c>
      <c r="K4760" s="1" t="s">
        <v>31</v>
      </c>
      <c r="L4760" s="1" t="s">
        <v>22</v>
      </c>
      <c r="M4760" s="1" t="s">
        <v>48</v>
      </c>
      <c r="N4760" s="1" t="s">
        <v>24</v>
      </c>
      <c r="O4760" s="1" t="s">
        <v>32</v>
      </c>
      <c r="P4760" s="1" t="s">
        <v>33</v>
      </c>
      <c r="Q4760" s="1" t="s">
        <v>27</v>
      </c>
      <c r="R4760">
        <v>158.5</v>
      </c>
      <c r="S4760" s="1" t="s">
        <v>50</v>
      </c>
      <c r="T4760" s="1" t="s">
        <v>28</v>
      </c>
    </row>
    <row r="4761" spans="1:20" x14ac:dyDescent="0.35">
      <c r="A4761" s="1" t="s">
        <v>6407</v>
      </c>
      <c r="B4761">
        <v>54</v>
      </c>
      <c r="C4761" t="str">
        <f>IF(Family_Data3[[#This Row],[Father_Age]]&gt;45, "Old", IF(Family_Data3[[#This Row],[Father_Age]]&gt;=31, "Middle Age", "Young"))</f>
        <v>Old</v>
      </c>
      <c r="D4761">
        <v>22</v>
      </c>
      <c r="E4761" t="str">
        <f>IF(Family_Data3[[#This Row],[Mother_Age]]&gt;45, "Old", IF(Family_Data3[[#This Row],[Mother_Age]]&gt;=31, "Middle Age", "Young"))</f>
        <v>Young</v>
      </c>
      <c r="F4761">
        <v>185.5</v>
      </c>
      <c r="G4761">
        <v>155.6</v>
      </c>
      <c r="H4761" s="1" t="s">
        <v>30</v>
      </c>
      <c r="I4761" s="1" t="s">
        <v>20</v>
      </c>
      <c r="J4761" s="1" t="s">
        <v>22</v>
      </c>
      <c r="K4761" s="1" t="s">
        <v>44</v>
      </c>
      <c r="L4761" s="1" t="s">
        <v>48</v>
      </c>
      <c r="M4761" s="1" t="s">
        <v>22</v>
      </c>
      <c r="N4761" s="1" t="s">
        <v>32</v>
      </c>
      <c r="O4761" s="1" t="s">
        <v>32</v>
      </c>
      <c r="P4761" s="1" t="s">
        <v>51</v>
      </c>
      <c r="Q4761" s="1" t="s">
        <v>27</v>
      </c>
      <c r="R4761">
        <v>169.4</v>
      </c>
      <c r="S4761" s="1" t="s">
        <v>60</v>
      </c>
      <c r="T4761" s="1" t="s">
        <v>34</v>
      </c>
    </row>
    <row r="4762" spans="1:20" x14ac:dyDescent="0.35">
      <c r="A4762" s="1" t="s">
        <v>6409</v>
      </c>
      <c r="B4762">
        <v>47</v>
      </c>
      <c r="C4762" t="str">
        <f>IF(Family_Data3[[#This Row],[Father_Age]]&gt;45, "Old", IF(Family_Data3[[#This Row],[Father_Age]]&gt;=31, "Middle Age", "Young"))</f>
        <v>Old</v>
      </c>
      <c r="D4762">
        <v>39</v>
      </c>
      <c r="E4762" t="str">
        <f>IF(Family_Data3[[#This Row],[Mother_Age]]&gt;45, "Old", IF(Family_Data3[[#This Row],[Mother_Age]]&gt;=31, "Middle Age", "Young"))</f>
        <v>Middle Age</v>
      </c>
      <c r="F4762">
        <v>160.69999999999999</v>
      </c>
      <c r="G4762">
        <v>162.69999999999999</v>
      </c>
      <c r="H4762" s="1" t="s">
        <v>30</v>
      </c>
      <c r="I4762" s="1" t="s">
        <v>30</v>
      </c>
      <c r="J4762" s="1" t="s">
        <v>22</v>
      </c>
      <c r="K4762" s="1" t="s">
        <v>22</v>
      </c>
      <c r="L4762" s="1" t="s">
        <v>23</v>
      </c>
      <c r="M4762" s="1" t="s">
        <v>22</v>
      </c>
      <c r="N4762" s="1" t="s">
        <v>36</v>
      </c>
      <c r="O4762" s="1" t="s">
        <v>24</v>
      </c>
      <c r="P4762" s="1" t="s">
        <v>65</v>
      </c>
      <c r="Q4762" s="1" t="s">
        <v>27</v>
      </c>
      <c r="R4762">
        <v>145</v>
      </c>
      <c r="S4762" s="1" t="s">
        <v>42</v>
      </c>
      <c r="T4762" s="1" t="s">
        <v>28</v>
      </c>
    </row>
    <row r="4763" spans="1:20" x14ac:dyDescent="0.35">
      <c r="A4763" s="1" t="s">
        <v>6410</v>
      </c>
      <c r="B4763">
        <v>55</v>
      </c>
      <c r="C4763" t="str">
        <f>IF(Family_Data3[[#This Row],[Father_Age]]&gt;45, "Old", IF(Family_Data3[[#This Row],[Father_Age]]&gt;=31, "Middle Age", "Young"))</f>
        <v>Old</v>
      </c>
      <c r="D4763">
        <v>24</v>
      </c>
      <c r="E4763" t="str">
        <f>IF(Family_Data3[[#This Row],[Mother_Age]]&gt;45, "Old", IF(Family_Data3[[#This Row],[Mother_Age]]&gt;=31, "Middle Age", "Young"))</f>
        <v>Young</v>
      </c>
      <c r="F4763">
        <v>173.2</v>
      </c>
      <c r="G4763">
        <v>155.19999999999999</v>
      </c>
      <c r="H4763" s="1" t="s">
        <v>20</v>
      </c>
      <c r="I4763" s="1" t="s">
        <v>20</v>
      </c>
      <c r="J4763" s="1" t="s">
        <v>31</v>
      </c>
      <c r="K4763" s="1" t="s">
        <v>22</v>
      </c>
      <c r="L4763" s="1" t="s">
        <v>23</v>
      </c>
      <c r="M4763" s="1" t="s">
        <v>48</v>
      </c>
      <c r="N4763" s="1" t="s">
        <v>25</v>
      </c>
      <c r="O4763" s="1" t="s">
        <v>25</v>
      </c>
      <c r="P4763" s="1" t="s">
        <v>40</v>
      </c>
      <c r="Q4763" s="1" t="s">
        <v>27</v>
      </c>
      <c r="R4763">
        <v>158.6</v>
      </c>
      <c r="S4763" s="1" t="s">
        <v>20</v>
      </c>
      <c r="T4763" s="1" t="s">
        <v>34</v>
      </c>
    </row>
    <row r="4764" spans="1:20" x14ac:dyDescent="0.35">
      <c r="A4764" s="1" t="s">
        <v>6417</v>
      </c>
      <c r="B4764">
        <v>53</v>
      </c>
      <c r="C4764" t="str">
        <f>IF(Family_Data3[[#This Row],[Father_Age]]&gt;45, "Old", IF(Family_Data3[[#This Row],[Father_Age]]&gt;=31, "Middle Age", "Young"))</f>
        <v>Old</v>
      </c>
      <c r="D4764">
        <v>40</v>
      </c>
      <c r="E4764" t="str">
        <f>IF(Family_Data3[[#This Row],[Mother_Age]]&gt;45, "Old", IF(Family_Data3[[#This Row],[Mother_Age]]&gt;=31, "Middle Age", "Young"))</f>
        <v>Middle Age</v>
      </c>
      <c r="F4764">
        <v>171.6</v>
      </c>
      <c r="G4764">
        <v>165.7</v>
      </c>
      <c r="H4764" s="1" t="s">
        <v>19</v>
      </c>
      <c r="I4764" s="1" t="s">
        <v>30</v>
      </c>
      <c r="J4764" s="1" t="s">
        <v>21</v>
      </c>
      <c r="K4764" s="1" t="s">
        <v>44</v>
      </c>
      <c r="L4764" s="1" t="s">
        <v>47</v>
      </c>
      <c r="M4764" s="1" t="s">
        <v>48</v>
      </c>
      <c r="N4764" s="1" t="s">
        <v>39</v>
      </c>
      <c r="O4764" s="1" t="s">
        <v>36</v>
      </c>
      <c r="P4764" s="1" t="s">
        <v>33</v>
      </c>
      <c r="Q4764" s="1" t="s">
        <v>27</v>
      </c>
      <c r="R4764">
        <v>162</v>
      </c>
      <c r="S4764" s="1" t="s">
        <v>30</v>
      </c>
      <c r="T4764" s="1" t="s">
        <v>28</v>
      </c>
    </row>
    <row r="4765" spans="1:20" x14ac:dyDescent="0.35">
      <c r="A4765" s="1" t="s">
        <v>6424</v>
      </c>
      <c r="B4765">
        <v>54</v>
      </c>
      <c r="C4765" t="str">
        <f>IF(Family_Data3[[#This Row],[Father_Age]]&gt;45, "Old", IF(Family_Data3[[#This Row],[Father_Age]]&gt;=31, "Middle Age", "Young"))</f>
        <v>Old</v>
      </c>
      <c r="D4765">
        <v>25</v>
      </c>
      <c r="E4765" t="str">
        <f>IF(Family_Data3[[#This Row],[Mother_Age]]&gt;45, "Old", IF(Family_Data3[[#This Row],[Mother_Age]]&gt;=31, "Middle Age", "Young"))</f>
        <v>Young</v>
      </c>
      <c r="F4765">
        <v>176.4</v>
      </c>
      <c r="G4765">
        <v>167.4</v>
      </c>
      <c r="H4765" s="1" t="s">
        <v>30</v>
      </c>
      <c r="I4765" s="1" t="s">
        <v>20</v>
      </c>
      <c r="J4765" s="1" t="s">
        <v>21</v>
      </c>
      <c r="K4765" s="1" t="s">
        <v>22</v>
      </c>
      <c r="L4765" s="1" t="s">
        <v>23</v>
      </c>
      <c r="M4765" s="1" t="s">
        <v>47</v>
      </c>
      <c r="N4765" s="1" t="s">
        <v>39</v>
      </c>
      <c r="O4765" s="1" t="s">
        <v>36</v>
      </c>
      <c r="P4765" s="1" t="s">
        <v>33</v>
      </c>
      <c r="Q4765" s="1" t="s">
        <v>41</v>
      </c>
      <c r="R4765">
        <v>173.5</v>
      </c>
      <c r="S4765" s="1" t="s">
        <v>38</v>
      </c>
      <c r="T4765" s="1" t="s">
        <v>28</v>
      </c>
    </row>
    <row r="4766" spans="1:20" x14ac:dyDescent="0.35">
      <c r="A4766" s="1" t="s">
        <v>6429</v>
      </c>
      <c r="B4766">
        <v>53</v>
      </c>
      <c r="C4766" t="str">
        <f>IF(Family_Data3[[#This Row],[Father_Age]]&gt;45, "Old", IF(Family_Data3[[#This Row],[Father_Age]]&gt;=31, "Middle Age", "Young"))</f>
        <v>Old</v>
      </c>
      <c r="D4766">
        <v>25</v>
      </c>
      <c r="E4766" t="str">
        <f>IF(Family_Data3[[#This Row],[Mother_Age]]&gt;45, "Old", IF(Family_Data3[[#This Row],[Mother_Age]]&gt;=31, "Middle Age", "Young"))</f>
        <v>Young</v>
      </c>
      <c r="F4766">
        <v>184.9</v>
      </c>
      <c r="G4766">
        <v>165.8</v>
      </c>
      <c r="H4766" s="1" t="s">
        <v>30</v>
      </c>
      <c r="I4766" s="1" t="s">
        <v>20</v>
      </c>
      <c r="J4766" s="1" t="s">
        <v>22</v>
      </c>
      <c r="K4766" s="1" t="s">
        <v>44</v>
      </c>
      <c r="L4766" s="1" t="s">
        <v>22</v>
      </c>
      <c r="M4766" s="1" t="s">
        <v>48</v>
      </c>
      <c r="N4766" s="1" t="s">
        <v>25</v>
      </c>
      <c r="O4766" s="1" t="s">
        <v>24</v>
      </c>
      <c r="P4766" s="1" t="s">
        <v>40</v>
      </c>
      <c r="Q4766" s="1" t="s">
        <v>41</v>
      </c>
      <c r="R4766">
        <v>180.5</v>
      </c>
      <c r="S4766" s="1" t="s">
        <v>38</v>
      </c>
      <c r="T4766" s="1" t="s">
        <v>34</v>
      </c>
    </row>
    <row r="4767" spans="1:20" x14ac:dyDescent="0.35">
      <c r="A4767" s="1" t="s">
        <v>6436</v>
      </c>
      <c r="B4767">
        <v>52</v>
      </c>
      <c r="C4767" t="str">
        <f>IF(Family_Data3[[#This Row],[Father_Age]]&gt;45, "Old", IF(Family_Data3[[#This Row],[Father_Age]]&gt;=31, "Middle Age", "Young"))</f>
        <v>Old</v>
      </c>
      <c r="D4767">
        <v>40</v>
      </c>
      <c r="E4767" t="str">
        <f>IF(Family_Data3[[#This Row],[Mother_Age]]&gt;45, "Old", IF(Family_Data3[[#This Row],[Mother_Age]]&gt;=31, "Middle Age", "Young"))</f>
        <v>Middle Age</v>
      </c>
      <c r="F4767">
        <v>175.8</v>
      </c>
      <c r="G4767">
        <v>166.5</v>
      </c>
      <c r="H4767" s="1" t="s">
        <v>20</v>
      </c>
      <c r="I4767" s="1" t="s">
        <v>20</v>
      </c>
      <c r="J4767" s="1" t="s">
        <v>62</v>
      </c>
      <c r="K4767" s="1" t="s">
        <v>44</v>
      </c>
      <c r="L4767" s="1" t="s">
        <v>23</v>
      </c>
      <c r="M4767" s="1" t="s">
        <v>22</v>
      </c>
      <c r="N4767" s="1" t="s">
        <v>36</v>
      </c>
      <c r="O4767" s="1" t="s">
        <v>36</v>
      </c>
      <c r="P4767" s="1" t="s">
        <v>33</v>
      </c>
      <c r="Q4767" s="1" t="s">
        <v>27</v>
      </c>
      <c r="R4767">
        <v>166.8</v>
      </c>
      <c r="S4767" s="1" t="s">
        <v>20</v>
      </c>
      <c r="T4767" s="1" t="s">
        <v>28</v>
      </c>
    </row>
    <row r="4768" spans="1:20" x14ac:dyDescent="0.35">
      <c r="A4768" s="1" t="s">
        <v>6440</v>
      </c>
      <c r="B4768">
        <v>51</v>
      </c>
      <c r="C4768" t="str">
        <f>IF(Family_Data3[[#This Row],[Father_Age]]&gt;45, "Old", IF(Family_Data3[[#This Row],[Father_Age]]&gt;=31, "Middle Age", "Young"))</f>
        <v>Old</v>
      </c>
      <c r="D4768">
        <v>50</v>
      </c>
      <c r="E4768" t="str">
        <f>IF(Family_Data3[[#This Row],[Mother_Age]]&gt;45, "Old", IF(Family_Data3[[#This Row],[Mother_Age]]&gt;=31, "Middle Age", "Young"))</f>
        <v>Old</v>
      </c>
      <c r="F4768">
        <v>171.9</v>
      </c>
      <c r="G4768">
        <v>160.80000000000001</v>
      </c>
      <c r="H4768" s="1" t="s">
        <v>30</v>
      </c>
      <c r="I4768" s="1" t="s">
        <v>19</v>
      </c>
      <c r="J4768" s="1" t="s">
        <v>22</v>
      </c>
      <c r="K4768" s="1" t="s">
        <v>22</v>
      </c>
      <c r="L4768" s="1" t="s">
        <v>23</v>
      </c>
      <c r="M4768" s="1" t="s">
        <v>22</v>
      </c>
      <c r="N4768" s="1" t="s">
        <v>24</v>
      </c>
      <c r="O4768" s="1" t="s">
        <v>32</v>
      </c>
      <c r="P4768" s="1" t="s">
        <v>65</v>
      </c>
      <c r="Q4768" s="1" t="s">
        <v>41</v>
      </c>
      <c r="R4768">
        <v>174</v>
      </c>
      <c r="S4768" s="1" t="s">
        <v>42</v>
      </c>
      <c r="T4768" s="1" t="s">
        <v>28</v>
      </c>
    </row>
    <row r="4769" spans="1:20" x14ac:dyDescent="0.35">
      <c r="A4769" s="1" t="s">
        <v>6443</v>
      </c>
      <c r="B4769">
        <v>55</v>
      </c>
      <c r="C4769" t="str">
        <f>IF(Family_Data3[[#This Row],[Father_Age]]&gt;45, "Old", IF(Family_Data3[[#This Row],[Father_Age]]&gt;=31, "Middle Age", "Young"))</f>
        <v>Old</v>
      </c>
      <c r="D4769">
        <v>24</v>
      </c>
      <c r="E4769" t="str">
        <f>IF(Family_Data3[[#This Row],[Mother_Age]]&gt;45, "Old", IF(Family_Data3[[#This Row],[Mother_Age]]&gt;=31, "Middle Age", "Young"))</f>
        <v>Young</v>
      </c>
      <c r="F4769">
        <v>170.2</v>
      </c>
      <c r="G4769">
        <v>150.6</v>
      </c>
      <c r="H4769" s="1" t="s">
        <v>54</v>
      </c>
      <c r="I4769" s="1" t="s">
        <v>30</v>
      </c>
      <c r="J4769" s="1" t="s">
        <v>22</v>
      </c>
      <c r="K4769" s="1" t="s">
        <v>31</v>
      </c>
      <c r="L4769" s="1" t="s">
        <v>23</v>
      </c>
      <c r="M4769" s="1" t="s">
        <v>22</v>
      </c>
      <c r="N4769" s="1" t="s">
        <v>39</v>
      </c>
      <c r="O4769" s="1" t="s">
        <v>24</v>
      </c>
      <c r="P4769" s="1" t="s">
        <v>51</v>
      </c>
      <c r="Q4769" s="1" t="s">
        <v>27</v>
      </c>
      <c r="R4769">
        <v>151.30000000000001</v>
      </c>
      <c r="S4769" s="1" t="s">
        <v>30</v>
      </c>
      <c r="T4769" s="1" t="s">
        <v>52</v>
      </c>
    </row>
    <row r="4770" spans="1:20" x14ac:dyDescent="0.35">
      <c r="A4770" s="1" t="s">
        <v>6444</v>
      </c>
      <c r="B4770">
        <v>51</v>
      </c>
      <c r="C4770" t="str">
        <f>IF(Family_Data3[[#This Row],[Father_Age]]&gt;45, "Old", IF(Family_Data3[[#This Row],[Father_Age]]&gt;=31, "Middle Age", "Young"))</f>
        <v>Old</v>
      </c>
      <c r="D4770">
        <v>45</v>
      </c>
      <c r="E4770" t="str">
        <f>IF(Family_Data3[[#This Row],[Mother_Age]]&gt;45, "Old", IF(Family_Data3[[#This Row],[Mother_Age]]&gt;=31, "Middle Age", "Young"))</f>
        <v>Middle Age</v>
      </c>
      <c r="F4770">
        <v>179.9</v>
      </c>
      <c r="G4770">
        <v>167.6</v>
      </c>
      <c r="H4770" s="1" t="s">
        <v>20</v>
      </c>
      <c r="I4770" s="1" t="s">
        <v>19</v>
      </c>
      <c r="J4770" s="1" t="s">
        <v>44</v>
      </c>
      <c r="K4770" s="1" t="s">
        <v>62</v>
      </c>
      <c r="L4770" s="1" t="s">
        <v>23</v>
      </c>
      <c r="M4770" s="1" t="s">
        <v>22</v>
      </c>
      <c r="N4770" s="1" t="s">
        <v>36</v>
      </c>
      <c r="O4770" s="1" t="s">
        <v>24</v>
      </c>
      <c r="P4770" s="1" t="s">
        <v>33</v>
      </c>
      <c r="Q4770" s="1" t="s">
        <v>41</v>
      </c>
      <c r="R4770">
        <v>185.2</v>
      </c>
      <c r="S4770" s="1" t="s">
        <v>20</v>
      </c>
      <c r="T4770" s="1" t="s">
        <v>28</v>
      </c>
    </row>
    <row r="4771" spans="1:20" x14ac:dyDescent="0.35">
      <c r="A4771" s="1" t="s">
        <v>6445</v>
      </c>
      <c r="B4771">
        <v>47</v>
      </c>
      <c r="C4771" t="str">
        <f>IF(Family_Data3[[#This Row],[Father_Age]]&gt;45, "Old", IF(Family_Data3[[#This Row],[Father_Age]]&gt;=31, "Middle Age", "Young"))</f>
        <v>Old</v>
      </c>
      <c r="D4771">
        <v>18</v>
      </c>
      <c r="E4771" t="str">
        <f>IF(Family_Data3[[#This Row],[Mother_Age]]&gt;45, "Old", IF(Family_Data3[[#This Row],[Mother_Age]]&gt;=31, "Middle Age", "Young"))</f>
        <v>Young</v>
      </c>
      <c r="F4771">
        <v>172.5</v>
      </c>
      <c r="G4771">
        <v>166.8</v>
      </c>
      <c r="H4771" s="1" t="s">
        <v>19</v>
      </c>
      <c r="I4771" s="1" t="s">
        <v>20</v>
      </c>
      <c r="J4771" s="1" t="s">
        <v>21</v>
      </c>
      <c r="K4771" s="1" t="s">
        <v>22</v>
      </c>
      <c r="L4771" s="1" t="s">
        <v>23</v>
      </c>
      <c r="M4771" s="1" t="s">
        <v>23</v>
      </c>
      <c r="N4771" s="1" t="s">
        <v>36</v>
      </c>
      <c r="O4771" s="1" t="s">
        <v>24</v>
      </c>
      <c r="P4771" s="1" t="s">
        <v>40</v>
      </c>
      <c r="Q4771" s="1" t="s">
        <v>27</v>
      </c>
      <c r="R4771">
        <v>161.69999999999999</v>
      </c>
      <c r="S4771" s="1" t="s">
        <v>20</v>
      </c>
      <c r="T4771" s="1" t="s">
        <v>28</v>
      </c>
    </row>
    <row r="4772" spans="1:20" x14ac:dyDescent="0.35">
      <c r="A4772" s="1" t="s">
        <v>6448</v>
      </c>
      <c r="B4772">
        <v>54</v>
      </c>
      <c r="C4772" t="str">
        <f>IF(Family_Data3[[#This Row],[Father_Age]]&gt;45, "Old", IF(Family_Data3[[#This Row],[Father_Age]]&gt;=31, "Middle Age", "Young"))</f>
        <v>Old</v>
      </c>
      <c r="D4772">
        <v>30</v>
      </c>
      <c r="E4772" t="str">
        <f>IF(Family_Data3[[#This Row],[Mother_Age]]&gt;45, "Old", IF(Family_Data3[[#This Row],[Mother_Age]]&gt;=31, "Middle Age", "Young"))</f>
        <v>Young</v>
      </c>
      <c r="F4772">
        <v>166.4</v>
      </c>
      <c r="G4772">
        <v>148.4</v>
      </c>
      <c r="H4772" s="1" t="s">
        <v>50</v>
      </c>
      <c r="I4772" s="1" t="s">
        <v>20</v>
      </c>
      <c r="J4772" s="1" t="s">
        <v>21</v>
      </c>
      <c r="K4772" s="1" t="s">
        <v>22</v>
      </c>
      <c r="L4772" s="1" t="s">
        <v>23</v>
      </c>
      <c r="M4772" s="1" t="s">
        <v>23</v>
      </c>
      <c r="N4772" s="1" t="s">
        <v>32</v>
      </c>
      <c r="O4772" s="1" t="s">
        <v>24</v>
      </c>
      <c r="P4772" s="1" t="s">
        <v>51</v>
      </c>
      <c r="Q4772" s="1" t="s">
        <v>41</v>
      </c>
      <c r="R4772">
        <v>164.8</v>
      </c>
      <c r="S4772" s="1" t="s">
        <v>50</v>
      </c>
      <c r="T4772" s="1" t="s">
        <v>52</v>
      </c>
    </row>
    <row r="4773" spans="1:20" x14ac:dyDescent="0.35">
      <c r="A4773" s="1" t="s">
        <v>6449</v>
      </c>
      <c r="B4773">
        <v>49</v>
      </c>
      <c r="C4773" t="str">
        <f>IF(Family_Data3[[#This Row],[Father_Age]]&gt;45, "Old", IF(Family_Data3[[#This Row],[Father_Age]]&gt;=31, "Middle Age", "Young"))</f>
        <v>Old</v>
      </c>
      <c r="D4773">
        <v>41</v>
      </c>
      <c r="E4773" t="str">
        <f>IF(Family_Data3[[#This Row],[Mother_Age]]&gt;45, "Old", IF(Family_Data3[[#This Row],[Mother_Age]]&gt;=31, "Middle Age", "Young"))</f>
        <v>Middle Age</v>
      </c>
      <c r="F4773">
        <v>172.3</v>
      </c>
      <c r="G4773">
        <v>160.69999999999999</v>
      </c>
      <c r="H4773" s="1" t="s">
        <v>19</v>
      </c>
      <c r="I4773" s="1" t="s">
        <v>30</v>
      </c>
      <c r="J4773" s="1" t="s">
        <v>44</v>
      </c>
      <c r="K4773" s="1" t="s">
        <v>22</v>
      </c>
      <c r="L4773" s="1" t="s">
        <v>22</v>
      </c>
      <c r="M4773" s="1" t="s">
        <v>22</v>
      </c>
      <c r="N4773" s="1" t="s">
        <v>25</v>
      </c>
      <c r="O4773" s="1" t="s">
        <v>32</v>
      </c>
      <c r="P4773" s="1" t="s">
        <v>65</v>
      </c>
      <c r="Q4773" s="1" t="s">
        <v>27</v>
      </c>
      <c r="R4773">
        <v>167.6</v>
      </c>
      <c r="S4773" s="1" t="s">
        <v>30</v>
      </c>
      <c r="T4773" s="1" t="s">
        <v>28</v>
      </c>
    </row>
    <row r="4774" spans="1:20" x14ac:dyDescent="0.35">
      <c r="A4774" s="1" t="s">
        <v>6450</v>
      </c>
      <c r="B4774">
        <v>55</v>
      </c>
      <c r="C4774" t="str">
        <f>IF(Family_Data3[[#This Row],[Father_Age]]&gt;45, "Old", IF(Family_Data3[[#This Row],[Father_Age]]&gt;=31, "Middle Age", "Young"))</f>
        <v>Old</v>
      </c>
      <c r="D4774">
        <v>22</v>
      </c>
      <c r="E4774" t="str">
        <f>IF(Family_Data3[[#This Row],[Mother_Age]]&gt;45, "Old", IF(Family_Data3[[#This Row],[Mother_Age]]&gt;=31, "Middle Age", "Young"))</f>
        <v>Young</v>
      </c>
      <c r="F4774">
        <v>177.3</v>
      </c>
      <c r="G4774">
        <v>154.69999999999999</v>
      </c>
      <c r="H4774" s="1" t="s">
        <v>30</v>
      </c>
      <c r="I4774" s="1" t="s">
        <v>19</v>
      </c>
      <c r="J4774" s="1" t="s">
        <v>22</v>
      </c>
      <c r="K4774" s="1" t="s">
        <v>22</v>
      </c>
      <c r="L4774" s="1" t="s">
        <v>23</v>
      </c>
      <c r="M4774" s="1" t="s">
        <v>22</v>
      </c>
      <c r="N4774" s="1" t="s">
        <v>25</v>
      </c>
      <c r="O4774" s="1" t="s">
        <v>25</v>
      </c>
      <c r="P4774" s="1" t="s">
        <v>51</v>
      </c>
      <c r="Q4774" s="1" t="s">
        <v>41</v>
      </c>
      <c r="R4774">
        <v>175.4</v>
      </c>
      <c r="S4774" s="1" t="s">
        <v>42</v>
      </c>
      <c r="T4774" s="1" t="s">
        <v>34</v>
      </c>
    </row>
    <row r="4775" spans="1:20" x14ac:dyDescent="0.35">
      <c r="A4775" s="1" t="s">
        <v>6458</v>
      </c>
      <c r="B4775">
        <v>55</v>
      </c>
      <c r="C4775" t="str">
        <f>IF(Family_Data3[[#This Row],[Father_Age]]&gt;45, "Old", IF(Family_Data3[[#This Row],[Father_Age]]&gt;=31, "Middle Age", "Young"))</f>
        <v>Old</v>
      </c>
      <c r="D4775">
        <v>29</v>
      </c>
      <c r="E4775" t="str">
        <f>IF(Family_Data3[[#This Row],[Mother_Age]]&gt;45, "Old", IF(Family_Data3[[#This Row],[Mother_Age]]&gt;=31, "Middle Age", "Young"))</f>
        <v>Young</v>
      </c>
      <c r="F4775">
        <v>177.9</v>
      </c>
      <c r="G4775">
        <v>167.1</v>
      </c>
      <c r="H4775" s="1" t="s">
        <v>30</v>
      </c>
      <c r="I4775" s="1" t="s">
        <v>42</v>
      </c>
      <c r="J4775" s="1" t="s">
        <v>22</v>
      </c>
      <c r="K4775" s="1" t="s">
        <v>44</v>
      </c>
      <c r="L4775" s="1" t="s">
        <v>48</v>
      </c>
      <c r="M4775" s="1" t="s">
        <v>22</v>
      </c>
      <c r="N4775" s="1" t="s">
        <v>25</v>
      </c>
      <c r="O4775" s="1" t="s">
        <v>32</v>
      </c>
      <c r="P4775" s="1" t="s">
        <v>51</v>
      </c>
      <c r="Q4775" s="1" t="s">
        <v>27</v>
      </c>
      <c r="R4775">
        <v>171.3</v>
      </c>
      <c r="S4775" s="1" t="s">
        <v>30</v>
      </c>
      <c r="T4775" s="1" t="s">
        <v>52</v>
      </c>
    </row>
    <row r="4776" spans="1:20" x14ac:dyDescent="0.35">
      <c r="A4776" s="1" t="s">
        <v>6459</v>
      </c>
      <c r="B4776">
        <v>55</v>
      </c>
      <c r="C4776" t="str">
        <f>IF(Family_Data3[[#This Row],[Father_Age]]&gt;45, "Old", IF(Family_Data3[[#This Row],[Father_Age]]&gt;=31, "Middle Age", "Young"))</f>
        <v>Old</v>
      </c>
      <c r="D4776">
        <v>26</v>
      </c>
      <c r="E4776" t="str">
        <f>IF(Family_Data3[[#This Row],[Mother_Age]]&gt;45, "Old", IF(Family_Data3[[#This Row],[Mother_Age]]&gt;=31, "Middle Age", "Young"))</f>
        <v>Young</v>
      </c>
      <c r="F4776">
        <v>164.1</v>
      </c>
      <c r="G4776">
        <v>161.80000000000001</v>
      </c>
      <c r="H4776" s="1" t="s">
        <v>30</v>
      </c>
      <c r="I4776" s="1" t="s">
        <v>30</v>
      </c>
      <c r="J4776" s="1" t="s">
        <v>22</v>
      </c>
      <c r="K4776" s="1" t="s">
        <v>22</v>
      </c>
      <c r="L4776" s="1" t="s">
        <v>22</v>
      </c>
      <c r="M4776" s="1" t="s">
        <v>22</v>
      </c>
      <c r="N4776" s="1" t="s">
        <v>39</v>
      </c>
      <c r="O4776" s="1" t="s">
        <v>32</v>
      </c>
      <c r="P4776" s="1" t="s">
        <v>51</v>
      </c>
      <c r="Q4776" s="1" t="s">
        <v>27</v>
      </c>
      <c r="R4776">
        <v>152.5</v>
      </c>
      <c r="S4776" s="1" t="s">
        <v>30</v>
      </c>
      <c r="T4776" s="1" t="s">
        <v>34</v>
      </c>
    </row>
    <row r="4777" spans="1:20" x14ac:dyDescent="0.35">
      <c r="A4777" s="1" t="s">
        <v>6461</v>
      </c>
      <c r="B4777">
        <v>55</v>
      </c>
      <c r="C4777" t="str">
        <f>IF(Family_Data3[[#This Row],[Father_Age]]&gt;45, "Old", IF(Family_Data3[[#This Row],[Father_Age]]&gt;=31, "Middle Age", "Young"))</f>
        <v>Old</v>
      </c>
      <c r="D4777">
        <v>50</v>
      </c>
      <c r="E4777" t="str">
        <f>IF(Family_Data3[[#This Row],[Mother_Age]]&gt;45, "Old", IF(Family_Data3[[#This Row],[Mother_Age]]&gt;=31, "Middle Age", "Young"))</f>
        <v>Old</v>
      </c>
      <c r="F4777">
        <v>189.2</v>
      </c>
      <c r="G4777">
        <v>175.4</v>
      </c>
      <c r="H4777" s="1" t="s">
        <v>19</v>
      </c>
      <c r="I4777" s="1" t="s">
        <v>20</v>
      </c>
      <c r="J4777" s="1" t="s">
        <v>22</v>
      </c>
      <c r="K4777" s="1" t="s">
        <v>22</v>
      </c>
      <c r="L4777" s="1" t="s">
        <v>22</v>
      </c>
      <c r="M4777" s="1" t="s">
        <v>23</v>
      </c>
      <c r="N4777" s="1" t="s">
        <v>25</v>
      </c>
      <c r="O4777" s="1" t="s">
        <v>36</v>
      </c>
      <c r="P4777" s="1" t="s">
        <v>33</v>
      </c>
      <c r="Q4777" s="1" t="s">
        <v>41</v>
      </c>
      <c r="R4777">
        <v>185</v>
      </c>
      <c r="S4777" s="1" t="s">
        <v>20</v>
      </c>
      <c r="T4777" s="1" t="s">
        <v>28</v>
      </c>
    </row>
    <row r="4778" spans="1:20" x14ac:dyDescent="0.35">
      <c r="A4778" s="1" t="s">
        <v>6468</v>
      </c>
      <c r="B4778">
        <v>55</v>
      </c>
      <c r="C4778" t="str">
        <f>IF(Family_Data3[[#This Row],[Father_Age]]&gt;45, "Old", IF(Family_Data3[[#This Row],[Father_Age]]&gt;=31, "Middle Age", "Young"))</f>
        <v>Old</v>
      </c>
      <c r="D4778">
        <v>27</v>
      </c>
      <c r="E4778" t="str">
        <f>IF(Family_Data3[[#This Row],[Mother_Age]]&gt;45, "Old", IF(Family_Data3[[#This Row],[Mother_Age]]&gt;=31, "Middle Age", "Young"))</f>
        <v>Young</v>
      </c>
      <c r="F4778">
        <v>171.5</v>
      </c>
      <c r="G4778">
        <v>169.2</v>
      </c>
      <c r="H4778" s="1" t="s">
        <v>30</v>
      </c>
      <c r="I4778" s="1" t="s">
        <v>50</v>
      </c>
      <c r="J4778" s="1" t="s">
        <v>44</v>
      </c>
      <c r="K4778" s="1" t="s">
        <v>22</v>
      </c>
      <c r="L4778" s="1" t="s">
        <v>23</v>
      </c>
      <c r="M4778" s="1" t="s">
        <v>22</v>
      </c>
      <c r="N4778" s="1" t="s">
        <v>39</v>
      </c>
      <c r="O4778" s="1" t="s">
        <v>25</v>
      </c>
      <c r="P4778" s="1" t="s">
        <v>51</v>
      </c>
      <c r="Q4778" s="1" t="s">
        <v>41</v>
      </c>
      <c r="R4778">
        <v>187.2</v>
      </c>
      <c r="S4778" s="1" t="s">
        <v>60</v>
      </c>
      <c r="T4778" s="1" t="s">
        <v>52</v>
      </c>
    </row>
    <row r="4779" spans="1:20" x14ac:dyDescent="0.35">
      <c r="A4779" s="1" t="s">
        <v>6469</v>
      </c>
      <c r="B4779">
        <v>48</v>
      </c>
      <c r="C4779" t="str">
        <f>IF(Family_Data3[[#This Row],[Father_Age]]&gt;45, "Old", IF(Family_Data3[[#This Row],[Father_Age]]&gt;=31, "Middle Age", "Young"))</f>
        <v>Old</v>
      </c>
      <c r="D4779">
        <v>25</v>
      </c>
      <c r="E4779" t="str">
        <f>IF(Family_Data3[[#This Row],[Mother_Age]]&gt;45, "Old", IF(Family_Data3[[#This Row],[Mother_Age]]&gt;=31, "Middle Age", "Young"))</f>
        <v>Young</v>
      </c>
      <c r="F4779">
        <v>181</v>
      </c>
      <c r="G4779">
        <v>164.1</v>
      </c>
      <c r="H4779" s="1" t="s">
        <v>20</v>
      </c>
      <c r="I4779" s="1" t="s">
        <v>30</v>
      </c>
      <c r="J4779" s="1" t="s">
        <v>21</v>
      </c>
      <c r="K4779" s="1" t="s">
        <v>22</v>
      </c>
      <c r="L4779" s="1" t="s">
        <v>23</v>
      </c>
      <c r="M4779" s="1" t="s">
        <v>23</v>
      </c>
      <c r="N4779" s="1" t="s">
        <v>25</v>
      </c>
      <c r="O4779" s="1" t="s">
        <v>24</v>
      </c>
      <c r="P4779" s="1" t="s">
        <v>45</v>
      </c>
      <c r="Q4779" s="1" t="s">
        <v>27</v>
      </c>
      <c r="R4779">
        <v>163.19999999999999</v>
      </c>
      <c r="S4779" s="1" t="s">
        <v>60</v>
      </c>
      <c r="T4779" s="1" t="s">
        <v>34</v>
      </c>
    </row>
    <row r="4780" spans="1:20" x14ac:dyDescent="0.35">
      <c r="A4780" s="1" t="s">
        <v>6474</v>
      </c>
      <c r="B4780">
        <v>50</v>
      </c>
      <c r="C4780" t="str">
        <f>IF(Family_Data3[[#This Row],[Father_Age]]&gt;45, "Old", IF(Family_Data3[[#This Row],[Father_Age]]&gt;=31, "Middle Age", "Young"))</f>
        <v>Old</v>
      </c>
      <c r="D4780">
        <v>37</v>
      </c>
      <c r="E4780" t="str">
        <f>IF(Family_Data3[[#This Row],[Mother_Age]]&gt;45, "Old", IF(Family_Data3[[#This Row],[Mother_Age]]&gt;=31, "Middle Age", "Young"))</f>
        <v>Middle Age</v>
      </c>
      <c r="F4780">
        <v>170.7</v>
      </c>
      <c r="G4780">
        <v>157.6</v>
      </c>
      <c r="H4780" s="1" t="s">
        <v>30</v>
      </c>
      <c r="I4780" s="1" t="s">
        <v>20</v>
      </c>
      <c r="J4780" s="1" t="s">
        <v>31</v>
      </c>
      <c r="K4780" s="1" t="s">
        <v>22</v>
      </c>
      <c r="L4780" s="1" t="s">
        <v>22</v>
      </c>
      <c r="M4780" s="1" t="s">
        <v>48</v>
      </c>
      <c r="N4780" s="1" t="s">
        <v>39</v>
      </c>
      <c r="O4780" s="1" t="s">
        <v>36</v>
      </c>
      <c r="P4780" s="1" t="s">
        <v>65</v>
      </c>
      <c r="Q4780" s="1" t="s">
        <v>27</v>
      </c>
      <c r="R4780">
        <v>162</v>
      </c>
      <c r="S4780" s="1" t="s">
        <v>60</v>
      </c>
      <c r="T4780" s="1" t="s">
        <v>28</v>
      </c>
    </row>
    <row r="4781" spans="1:20" x14ac:dyDescent="0.35">
      <c r="A4781" s="1" t="s">
        <v>6476</v>
      </c>
      <c r="B4781">
        <v>50</v>
      </c>
      <c r="C4781" t="str">
        <f>IF(Family_Data3[[#This Row],[Father_Age]]&gt;45, "Old", IF(Family_Data3[[#This Row],[Father_Age]]&gt;=31, "Middle Age", "Young"))</f>
        <v>Old</v>
      </c>
      <c r="D4781">
        <v>25</v>
      </c>
      <c r="E4781" t="str">
        <f>IF(Family_Data3[[#This Row],[Mother_Age]]&gt;45, "Old", IF(Family_Data3[[#This Row],[Mother_Age]]&gt;=31, "Middle Age", "Young"))</f>
        <v>Young</v>
      </c>
      <c r="F4781">
        <v>179.7</v>
      </c>
      <c r="G4781">
        <v>155.5</v>
      </c>
      <c r="H4781" s="1" t="s">
        <v>30</v>
      </c>
      <c r="I4781" s="1" t="s">
        <v>20</v>
      </c>
      <c r="J4781" s="1" t="s">
        <v>22</v>
      </c>
      <c r="K4781" s="1" t="s">
        <v>22</v>
      </c>
      <c r="L4781" s="1" t="s">
        <v>48</v>
      </c>
      <c r="M4781" s="1" t="s">
        <v>48</v>
      </c>
      <c r="N4781" s="1" t="s">
        <v>36</v>
      </c>
      <c r="O4781" s="1" t="s">
        <v>32</v>
      </c>
      <c r="P4781" s="1" t="s">
        <v>51</v>
      </c>
      <c r="Q4781" s="1" t="s">
        <v>41</v>
      </c>
      <c r="R4781">
        <v>171.2</v>
      </c>
      <c r="S4781" s="1" t="s">
        <v>38</v>
      </c>
      <c r="T4781" s="1" t="s">
        <v>34</v>
      </c>
    </row>
    <row r="4782" spans="1:20" x14ac:dyDescent="0.35">
      <c r="A4782" s="1" t="s">
        <v>6480</v>
      </c>
      <c r="B4782">
        <v>52</v>
      </c>
      <c r="C4782" t="str">
        <f>IF(Family_Data3[[#This Row],[Father_Age]]&gt;45, "Old", IF(Family_Data3[[#This Row],[Father_Age]]&gt;=31, "Middle Age", "Young"))</f>
        <v>Old</v>
      </c>
      <c r="D4782">
        <v>44</v>
      </c>
      <c r="E4782" t="str">
        <f>IF(Family_Data3[[#This Row],[Mother_Age]]&gt;45, "Old", IF(Family_Data3[[#This Row],[Mother_Age]]&gt;=31, "Middle Age", "Young"))</f>
        <v>Middle Age</v>
      </c>
      <c r="F4782">
        <v>168.4</v>
      </c>
      <c r="G4782">
        <v>161.9</v>
      </c>
      <c r="H4782" s="1" t="s">
        <v>30</v>
      </c>
      <c r="I4782" s="1" t="s">
        <v>19</v>
      </c>
      <c r="J4782" s="1" t="s">
        <v>62</v>
      </c>
      <c r="K4782" s="1" t="s">
        <v>22</v>
      </c>
      <c r="L4782" s="1" t="s">
        <v>22</v>
      </c>
      <c r="M4782" s="1" t="s">
        <v>22</v>
      </c>
      <c r="N4782" s="1" t="s">
        <v>25</v>
      </c>
      <c r="O4782" s="1" t="s">
        <v>36</v>
      </c>
      <c r="P4782" s="1" t="s">
        <v>65</v>
      </c>
      <c r="Q4782" s="1" t="s">
        <v>27</v>
      </c>
      <c r="R4782">
        <v>152.80000000000001</v>
      </c>
      <c r="S4782" s="1" t="s">
        <v>30</v>
      </c>
      <c r="T4782" s="1" t="s">
        <v>28</v>
      </c>
    </row>
    <row r="4783" spans="1:20" x14ac:dyDescent="0.35">
      <c r="A4783" s="1" t="s">
        <v>6481</v>
      </c>
      <c r="B4783">
        <v>54</v>
      </c>
      <c r="C4783" t="str">
        <f>IF(Family_Data3[[#This Row],[Father_Age]]&gt;45, "Old", IF(Family_Data3[[#This Row],[Father_Age]]&gt;=31, "Middle Age", "Young"))</f>
        <v>Old</v>
      </c>
      <c r="D4783">
        <v>38</v>
      </c>
      <c r="E4783" t="str">
        <f>IF(Family_Data3[[#This Row],[Mother_Age]]&gt;45, "Old", IF(Family_Data3[[#This Row],[Mother_Age]]&gt;=31, "Middle Age", "Young"))</f>
        <v>Middle Age</v>
      </c>
      <c r="F4783">
        <v>177.5</v>
      </c>
      <c r="G4783">
        <v>151.30000000000001</v>
      </c>
      <c r="H4783" s="1" t="s">
        <v>50</v>
      </c>
      <c r="I4783" s="1" t="s">
        <v>30</v>
      </c>
      <c r="J4783" s="1" t="s">
        <v>22</v>
      </c>
      <c r="K4783" s="1" t="s">
        <v>21</v>
      </c>
      <c r="L4783" s="1" t="s">
        <v>48</v>
      </c>
      <c r="M4783" s="1" t="s">
        <v>47</v>
      </c>
      <c r="N4783" s="1" t="s">
        <v>39</v>
      </c>
      <c r="O4783" s="1" t="s">
        <v>36</v>
      </c>
      <c r="P4783" s="1" t="s">
        <v>51</v>
      </c>
      <c r="Q4783" s="1" t="s">
        <v>27</v>
      </c>
      <c r="R4783">
        <v>158.1</v>
      </c>
      <c r="S4783" s="1" t="s">
        <v>60</v>
      </c>
      <c r="T4783" s="1" t="s">
        <v>34</v>
      </c>
    </row>
    <row r="4784" spans="1:20" x14ac:dyDescent="0.35">
      <c r="A4784" s="1" t="s">
        <v>6489</v>
      </c>
      <c r="B4784">
        <v>48</v>
      </c>
      <c r="C4784" t="str">
        <f>IF(Family_Data3[[#This Row],[Father_Age]]&gt;45, "Old", IF(Family_Data3[[#This Row],[Father_Age]]&gt;=31, "Middle Age", "Young"))</f>
        <v>Old</v>
      </c>
      <c r="D4784">
        <v>50</v>
      </c>
      <c r="E4784" t="str">
        <f>IF(Family_Data3[[#This Row],[Mother_Age]]&gt;45, "Old", IF(Family_Data3[[#This Row],[Mother_Age]]&gt;=31, "Middle Age", "Young"))</f>
        <v>Old</v>
      </c>
      <c r="F4784">
        <v>170.9</v>
      </c>
      <c r="G4784">
        <v>157.4</v>
      </c>
      <c r="H4784" s="1" t="s">
        <v>19</v>
      </c>
      <c r="I4784" s="1" t="s">
        <v>20</v>
      </c>
      <c r="J4784" s="1" t="s">
        <v>22</v>
      </c>
      <c r="K4784" s="1" t="s">
        <v>22</v>
      </c>
      <c r="L4784" s="1" t="s">
        <v>48</v>
      </c>
      <c r="M4784" s="1" t="s">
        <v>23</v>
      </c>
      <c r="N4784" s="1" t="s">
        <v>32</v>
      </c>
      <c r="O4784" s="1" t="s">
        <v>36</v>
      </c>
      <c r="P4784" s="1" t="s">
        <v>26</v>
      </c>
      <c r="Q4784" s="1" t="s">
        <v>41</v>
      </c>
      <c r="R4784">
        <v>169.7</v>
      </c>
      <c r="S4784" s="1" t="s">
        <v>20</v>
      </c>
      <c r="T4784" s="1" t="s">
        <v>28</v>
      </c>
    </row>
    <row r="4785" spans="1:20" x14ac:dyDescent="0.35">
      <c r="A4785" s="1" t="s">
        <v>6493</v>
      </c>
      <c r="B4785">
        <v>54</v>
      </c>
      <c r="C4785" t="str">
        <f>IF(Family_Data3[[#This Row],[Father_Age]]&gt;45, "Old", IF(Family_Data3[[#This Row],[Father_Age]]&gt;=31, "Middle Age", "Young"))</f>
        <v>Old</v>
      </c>
      <c r="D4785">
        <v>23</v>
      </c>
      <c r="E4785" t="str">
        <f>IF(Family_Data3[[#This Row],[Mother_Age]]&gt;45, "Old", IF(Family_Data3[[#This Row],[Mother_Age]]&gt;=31, "Middle Age", "Young"))</f>
        <v>Young</v>
      </c>
      <c r="F4785">
        <v>178.7</v>
      </c>
      <c r="G4785">
        <v>154.9</v>
      </c>
      <c r="H4785" s="1" t="s">
        <v>20</v>
      </c>
      <c r="I4785" s="1" t="s">
        <v>60</v>
      </c>
      <c r="J4785" s="1" t="s">
        <v>21</v>
      </c>
      <c r="K4785" s="1" t="s">
        <v>22</v>
      </c>
      <c r="L4785" s="1" t="s">
        <v>23</v>
      </c>
      <c r="M4785" s="1" t="s">
        <v>48</v>
      </c>
      <c r="N4785" s="1" t="s">
        <v>25</v>
      </c>
      <c r="O4785" s="1" t="s">
        <v>39</v>
      </c>
      <c r="P4785" s="1" t="s">
        <v>51</v>
      </c>
      <c r="Q4785" s="1" t="s">
        <v>27</v>
      </c>
      <c r="R4785">
        <v>154.80000000000001</v>
      </c>
      <c r="S4785" s="1" t="s">
        <v>38</v>
      </c>
      <c r="T4785" s="1" t="s">
        <v>34</v>
      </c>
    </row>
    <row r="4786" spans="1:20" x14ac:dyDescent="0.35">
      <c r="A4786" s="1" t="s">
        <v>6496</v>
      </c>
      <c r="B4786">
        <v>51</v>
      </c>
      <c r="C4786" t="str">
        <f>IF(Family_Data3[[#This Row],[Father_Age]]&gt;45, "Old", IF(Family_Data3[[#This Row],[Father_Age]]&gt;=31, "Middle Age", "Young"))</f>
        <v>Old</v>
      </c>
      <c r="D4786">
        <v>45</v>
      </c>
      <c r="E4786" t="str">
        <f>IF(Family_Data3[[#This Row],[Mother_Age]]&gt;45, "Old", IF(Family_Data3[[#This Row],[Mother_Age]]&gt;=31, "Middle Age", "Young"))</f>
        <v>Middle Age</v>
      </c>
      <c r="F4786">
        <v>189.6</v>
      </c>
      <c r="G4786">
        <v>168.9</v>
      </c>
      <c r="H4786" s="1" t="s">
        <v>20</v>
      </c>
      <c r="I4786" s="1" t="s">
        <v>50</v>
      </c>
      <c r="J4786" s="1" t="s">
        <v>22</v>
      </c>
      <c r="K4786" s="1" t="s">
        <v>21</v>
      </c>
      <c r="L4786" s="1" t="s">
        <v>22</v>
      </c>
      <c r="M4786" s="1" t="s">
        <v>22</v>
      </c>
      <c r="N4786" s="1" t="s">
        <v>36</v>
      </c>
      <c r="O4786" s="1" t="s">
        <v>24</v>
      </c>
      <c r="P4786" s="1" t="s">
        <v>51</v>
      </c>
      <c r="Q4786" s="1" t="s">
        <v>27</v>
      </c>
      <c r="R4786">
        <v>168.1</v>
      </c>
      <c r="S4786" s="1" t="s">
        <v>20</v>
      </c>
      <c r="T4786" s="1" t="s">
        <v>28</v>
      </c>
    </row>
    <row r="4787" spans="1:20" x14ac:dyDescent="0.35">
      <c r="A4787" s="1" t="s">
        <v>6501</v>
      </c>
      <c r="B4787">
        <v>52</v>
      </c>
      <c r="C4787" t="str">
        <f>IF(Family_Data3[[#This Row],[Father_Age]]&gt;45, "Old", IF(Family_Data3[[#This Row],[Father_Age]]&gt;=31, "Middle Age", "Young"))</f>
        <v>Old</v>
      </c>
      <c r="D4787">
        <v>25</v>
      </c>
      <c r="E4787" t="str">
        <f>IF(Family_Data3[[#This Row],[Mother_Age]]&gt;45, "Old", IF(Family_Data3[[#This Row],[Mother_Age]]&gt;=31, "Middle Age", "Young"))</f>
        <v>Young</v>
      </c>
      <c r="F4787">
        <v>171.1</v>
      </c>
      <c r="G4787">
        <v>154.30000000000001</v>
      </c>
      <c r="H4787" s="1" t="s">
        <v>30</v>
      </c>
      <c r="I4787" s="1" t="s">
        <v>20</v>
      </c>
      <c r="J4787" s="1" t="s">
        <v>22</v>
      </c>
      <c r="K4787" s="1" t="s">
        <v>22</v>
      </c>
      <c r="L4787" s="1" t="s">
        <v>48</v>
      </c>
      <c r="M4787" s="1" t="s">
        <v>23</v>
      </c>
      <c r="N4787" s="1" t="s">
        <v>36</v>
      </c>
      <c r="O4787" s="1" t="s">
        <v>32</v>
      </c>
      <c r="P4787" s="1" t="s">
        <v>65</v>
      </c>
      <c r="Q4787" s="1" t="s">
        <v>41</v>
      </c>
      <c r="R4787">
        <v>163.5</v>
      </c>
      <c r="S4787" s="1" t="s">
        <v>60</v>
      </c>
      <c r="T4787" s="1" t="s">
        <v>34</v>
      </c>
    </row>
    <row r="4788" spans="1:20" x14ac:dyDescent="0.35">
      <c r="A4788" s="1" t="s">
        <v>6502</v>
      </c>
      <c r="B4788">
        <v>55</v>
      </c>
      <c r="C4788" t="str">
        <f>IF(Family_Data3[[#This Row],[Father_Age]]&gt;45, "Old", IF(Family_Data3[[#This Row],[Father_Age]]&gt;=31, "Middle Age", "Young"))</f>
        <v>Old</v>
      </c>
      <c r="D4788">
        <v>18</v>
      </c>
      <c r="E4788" t="str">
        <f>IF(Family_Data3[[#This Row],[Mother_Age]]&gt;45, "Old", IF(Family_Data3[[#This Row],[Mother_Age]]&gt;=31, "Middle Age", "Young"))</f>
        <v>Young</v>
      </c>
      <c r="F4788">
        <v>184.2</v>
      </c>
      <c r="G4788">
        <v>159.4</v>
      </c>
      <c r="H4788" s="1" t="s">
        <v>20</v>
      </c>
      <c r="I4788" s="1" t="s">
        <v>54</v>
      </c>
      <c r="J4788" s="1" t="s">
        <v>22</v>
      </c>
      <c r="K4788" s="1" t="s">
        <v>22</v>
      </c>
      <c r="L4788" s="1" t="s">
        <v>22</v>
      </c>
      <c r="M4788" s="1" t="s">
        <v>23</v>
      </c>
      <c r="N4788" s="1" t="s">
        <v>25</v>
      </c>
      <c r="O4788" s="1" t="s">
        <v>36</v>
      </c>
      <c r="P4788" s="1" t="s">
        <v>51</v>
      </c>
      <c r="Q4788" s="1" t="s">
        <v>27</v>
      </c>
      <c r="R4788">
        <v>163.1</v>
      </c>
      <c r="S4788" s="1" t="s">
        <v>50</v>
      </c>
      <c r="T4788" s="1" t="s">
        <v>34</v>
      </c>
    </row>
    <row r="4789" spans="1:20" x14ac:dyDescent="0.35">
      <c r="A4789" s="1" t="s">
        <v>6503</v>
      </c>
      <c r="B4789">
        <v>55</v>
      </c>
      <c r="C4789" t="str">
        <f>IF(Family_Data3[[#This Row],[Father_Age]]&gt;45, "Old", IF(Family_Data3[[#This Row],[Father_Age]]&gt;=31, "Middle Age", "Young"))</f>
        <v>Old</v>
      </c>
      <c r="D4789">
        <v>43</v>
      </c>
      <c r="E4789" t="str">
        <f>IF(Family_Data3[[#This Row],[Mother_Age]]&gt;45, "Old", IF(Family_Data3[[#This Row],[Mother_Age]]&gt;=31, "Middle Age", "Young"))</f>
        <v>Middle Age</v>
      </c>
      <c r="F4789">
        <v>184.3</v>
      </c>
      <c r="G4789">
        <v>168.6</v>
      </c>
      <c r="H4789" s="1" t="s">
        <v>30</v>
      </c>
      <c r="I4789" s="1" t="s">
        <v>20</v>
      </c>
      <c r="J4789" s="1" t="s">
        <v>44</v>
      </c>
      <c r="K4789" s="1" t="s">
        <v>31</v>
      </c>
      <c r="L4789" s="1" t="s">
        <v>22</v>
      </c>
      <c r="M4789" s="1" t="s">
        <v>23</v>
      </c>
      <c r="N4789" s="1" t="s">
        <v>32</v>
      </c>
      <c r="O4789" s="1" t="s">
        <v>36</v>
      </c>
      <c r="P4789" s="1" t="s">
        <v>33</v>
      </c>
      <c r="Q4789" s="1" t="s">
        <v>41</v>
      </c>
      <c r="R4789">
        <v>181.8</v>
      </c>
      <c r="S4789" s="1" t="s">
        <v>60</v>
      </c>
      <c r="T4789" s="1" t="s">
        <v>28</v>
      </c>
    </row>
    <row r="4790" spans="1:20" x14ac:dyDescent="0.35">
      <c r="A4790" s="1" t="s">
        <v>6506</v>
      </c>
      <c r="B4790">
        <v>48</v>
      </c>
      <c r="C4790" t="str">
        <f>IF(Family_Data3[[#This Row],[Father_Age]]&gt;45, "Old", IF(Family_Data3[[#This Row],[Father_Age]]&gt;=31, "Middle Age", "Young"))</f>
        <v>Old</v>
      </c>
      <c r="D4790">
        <v>29</v>
      </c>
      <c r="E4790" t="str">
        <f>IF(Family_Data3[[#This Row],[Mother_Age]]&gt;45, "Old", IF(Family_Data3[[#This Row],[Mother_Age]]&gt;=31, "Middle Age", "Young"))</f>
        <v>Young</v>
      </c>
      <c r="F4790">
        <v>176.9</v>
      </c>
      <c r="G4790">
        <v>162.19999999999999</v>
      </c>
      <c r="H4790" s="1" t="s">
        <v>30</v>
      </c>
      <c r="I4790" s="1" t="s">
        <v>19</v>
      </c>
      <c r="J4790" s="1" t="s">
        <v>31</v>
      </c>
      <c r="K4790" s="1" t="s">
        <v>44</v>
      </c>
      <c r="L4790" s="1" t="s">
        <v>22</v>
      </c>
      <c r="M4790" s="1" t="s">
        <v>47</v>
      </c>
      <c r="N4790" s="1" t="s">
        <v>25</v>
      </c>
      <c r="O4790" s="1" t="s">
        <v>32</v>
      </c>
      <c r="P4790" s="1" t="s">
        <v>45</v>
      </c>
      <c r="Q4790" s="1" t="s">
        <v>27</v>
      </c>
      <c r="R4790">
        <v>164.7</v>
      </c>
      <c r="S4790" s="1" t="s">
        <v>30</v>
      </c>
      <c r="T4790" s="1" t="s">
        <v>34</v>
      </c>
    </row>
    <row r="4791" spans="1:20" x14ac:dyDescent="0.35">
      <c r="A4791" s="1" t="s">
        <v>6511</v>
      </c>
      <c r="B4791">
        <v>48</v>
      </c>
      <c r="C4791" t="str">
        <f>IF(Family_Data3[[#This Row],[Father_Age]]&gt;45, "Old", IF(Family_Data3[[#This Row],[Father_Age]]&gt;=31, "Middle Age", "Young"))</f>
        <v>Old</v>
      </c>
      <c r="D4791">
        <v>31</v>
      </c>
      <c r="E4791" t="str">
        <f>IF(Family_Data3[[#This Row],[Mother_Age]]&gt;45, "Old", IF(Family_Data3[[#This Row],[Mother_Age]]&gt;=31, "Middle Age", "Young"))</f>
        <v>Middle Age</v>
      </c>
      <c r="F4791">
        <v>185.3</v>
      </c>
      <c r="G4791">
        <v>158.1</v>
      </c>
      <c r="H4791" s="1" t="s">
        <v>20</v>
      </c>
      <c r="I4791" s="1" t="s">
        <v>30</v>
      </c>
      <c r="J4791" s="1" t="s">
        <v>44</v>
      </c>
      <c r="K4791" s="1" t="s">
        <v>22</v>
      </c>
      <c r="L4791" s="1" t="s">
        <v>22</v>
      </c>
      <c r="M4791" s="1" t="s">
        <v>23</v>
      </c>
      <c r="N4791" s="1" t="s">
        <v>36</v>
      </c>
      <c r="O4791" s="1" t="s">
        <v>25</v>
      </c>
      <c r="P4791" s="1" t="s">
        <v>33</v>
      </c>
      <c r="Q4791" s="1" t="s">
        <v>27</v>
      </c>
      <c r="R4791">
        <v>166.3</v>
      </c>
      <c r="S4791" s="1" t="s">
        <v>60</v>
      </c>
      <c r="T4791" s="1" t="s">
        <v>34</v>
      </c>
    </row>
    <row r="4792" spans="1:20" x14ac:dyDescent="0.35">
      <c r="A4792" s="1" t="s">
        <v>6513</v>
      </c>
      <c r="B4792">
        <v>48</v>
      </c>
      <c r="C4792" t="str">
        <f>IF(Family_Data3[[#This Row],[Father_Age]]&gt;45, "Old", IF(Family_Data3[[#This Row],[Father_Age]]&gt;=31, "Middle Age", "Young"))</f>
        <v>Old</v>
      </c>
      <c r="D4792">
        <v>18</v>
      </c>
      <c r="E4792" t="str">
        <f>IF(Family_Data3[[#This Row],[Mother_Age]]&gt;45, "Old", IF(Family_Data3[[#This Row],[Mother_Age]]&gt;=31, "Middle Age", "Young"))</f>
        <v>Young</v>
      </c>
      <c r="F4792">
        <v>184.1</v>
      </c>
      <c r="G4792">
        <v>163.6</v>
      </c>
      <c r="H4792" s="1" t="s">
        <v>54</v>
      </c>
      <c r="I4792" s="1" t="s">
        <v>20</v>
      </c>
      <c r="J4792" s="1" t="s">
        <v>44</v>
      </c>
      <c r="K4792" s="1" t="s">
        <v>22</v>
      </c>
      <c r="L4792" s="1" t="s">
        <v>23</v>
      </c>
      <c r="M4792" s="1" t="s">
        <v>23</v>
      </c>
      <c r="N4792" s="1" t="s">
        <v>25</v>
      </c>
      <c r="O4792" s="1" t="s">
        <v>39</v>
      </c>
      <c r="P4792" s="1" t="s">
        <v>51</v>
      </c>
      <c r="Q4792" s="1" t="s">
        <v>41</v>
      </c>
      <c r="R4792">
        <v>178.3</v>
      </c>
      <c r="S4792" s="1" t="s">
        <v>20</v>
      </c>
      <c r="T4792" s="1" t="s">
        <v>34</v>
      </c>
    </row>
    <row r="4793" spans="1:20" x14ac:dyDescent="0.35">
      <c r="A4793" s="1" t="s">
        <v>6526</v>
      </c>
      <c r="B4793">
        <v>52</v>
      </c>
      <c r="C4793" t="str">
        <f>IF(Family_Data3[[#This Row],[Father_Age]]&gt;45, "Old", IF(Family_Data3[[#This Row],[Father_Age]]&gt;=31, "Middle Age", "Young"))</f>
        <v>Old</v>
      </c>
      <c r="D4793">
        <v>46</v>
      </c>
      <c r="E4793" t="str">
        <f>IF(Family_Data3[[#This Row],[Mother_Age]]&gt;45, "Old", IF(Family_Data3[[#This Row],[Mother_Age]]&gt;=31, "Middle Age", "Young"))</f>
        <v>Old</v>
      </c>
      <c r="F4793">
        <v>166.3</v>
      </c>
      <c r="G4793">
        <v>159.69999999999999</v>
      </c>
      <c r="H4793" s="1" t="s">
        <v>20</v>
      </c>
      <c r="I4793" s="1" t="s">
        <v>19</v>
      </c>
      <c r="J4793" s="1" t="s">
        <v>31</v>
      </c>
      <c r="K4793" s="1" t="s">
        <v>31</v>
      </c>
      <c r="L4793" s="1" t="s">
        <v>23</v>
      </c>
      <c r="M4793" s="1" t="s">
        <v>48</v>
      </c>
      <c r="N4793" s="1" t="s">
        <v>24</v>
      </c>
      <c r="O4793" s="1" t="s">
        <v>39</v>
      </c>
      <c r="P4793" s="1" t="s">
        <v>40</v>
      </c>
      <c r="Q4793" s="1" t="s">
        <v>41</v>
      </c>
      <c r="R4793">
        <v>164</v>
      </c>
      <c r="S4793" s="1" t="s">
        <v>20</v>
      </c>
      <c r="T4793" s="1" t="s">
        <v>28</v>
      </c>
    </row>
    <row r="4794" spans="1:20" x14ac:dyDescent="0.35">
      <c r="A4794" s="1" t="s">
        <v>6527</v>
      </c>
      <c r="B4794">
        <v>47</v>
      </c>
      <c r="C4794" t="str">
        <f>IF(Family_Data3[[#This Row],[Father_Age]]&gt;45, "Old", IF(Family_Data3[[#This Row],[Father_Age]]&gt;=31, "Middle Age", "Young"))</f>
        <v>Old</v>
      </c>
      <c r="D4794">
        <v>22</v>
      </c>
      <c r="E4794" t="str">
        <f>IF(Family_Data3[[#This Row],[Mother_Age]]&gt;45, "Old", IF(Family_Data3[[#This Row],[Mother_Age]]&gt;=31, "Middle Age", "Young"))</f>
        <v>Young</v>
      </c>
      <c r="F4794">
        <v>175.7</v>
      </c>
      <c r="G4794">
        <v>156.6</v>
      </c>
      <c r="H4794" s="1" t="s">
        <v>42</v>
      </c>
      <c r="I4794" s="1" t="s">
        <v>19</v>
      </c>
      <c r="J4794" s="1" t="s">
        <v>44</v>
      </c>
      <c r="K4794" s="1" t="s">
        <v>22</v>
      </c>
      <c r="L4794" s="1" t="s">
        <v>23</v>
      </c>
      <c r="M4794" s="1" t="s">
        <v>48</v>
      </c>
      <c r="N4794" s="1" t="s">
        <v>32</v>
      </c>
      <c r="O4794" s="1" t="s">
        <v>24</v>
      </c>
      <c r="P4794" s="1" t="s">
        <v>40</v>
      </c>
      <c r="Q4794" s="1" t="s">
        <v>27</v>
      </c>
      <c r="R4794">
        <v>170</v>
      </c>
      <c r="S4794" s="1" t="s">
        <v>30</v>
      </c>
      <c r="T4794" s="1" t="s">
        <v>34</v>
      </c>
    </row>
    <row r="4795" spans="1:20" x14ac:dyDescent="0.35">
      <c r="A4795" s="1" t="s">
        <v>6529</v>
      </c>
      <c r="B4795">
        <v>53</v>
      </c>
      <c r="C4795" t="str">
        <f>IF(Family_Data3[[#This Row],[Father_Age]]&gt;45, "Old", IF(Family_Data3[[#This Row],[Father_Age]]&gt;=31, "Middle Age", "Young"))</f>
        <v>Old</v>
      </c>
      <c r="D4795">
        <v>41</v>
      </c>
      <c r="E4795" t="str">
        <f>IF(Family_Data3[[#This Row],[Mother_Age]]&gt;45, "Old", IF(Family_Data3[[#This Row],[Mother_Age]]&gt;=31, "Middle Age", "Young"))</f>
        <v>Middle Age</v>
      </c>
      <c r="F4795">
        <v>179.5</v>
      </c>
      <c r="G4795">
        <v>164.5</v>
      </c>
      <c r="H4795" s="1" t="s">
        <v>19</v>
      </c>
      <c r="I4795" s="1" t="s">
        <v>20</v>
      </c>
      <c r="J4795" s="1" t="s">
        <v>22</v>
      </c>
      <c r="K4795" s="1" t="s">
        <v>44</v>
      </c>
      <c r="L4795" s="1" t="s">
        <v>22</v>
      </c>
      <c r="M4795" s="1" t="s">
        <v>23</v>
      </c>
      <c r="N4795" s="1" t="s">
        <v>36</v>
      </c>
      <c r="O4795" s="1" t="s">
        <v>39</v>
      </c>
      <c r="P4795" s="1" t="s">
        <v>26</v>
      </c>
      <c r="Q4795" s="1" t="s">
        <v>41</v>
      </c>
      <c r="R4795">
        <v>173.2</v>
      </c>
      <c r="S4795" s="1" t="s">
        <v>20</v>
      </c>
      <c r="T4795" s="1" t="s">
        <v>28</v>
      </c>
    </row>
    <row r="4796" spans="1:20" x14ac:dyDescent="0.35">
      <c r="A4796" s="1" t="s">
        <v>6532</v>
      </c>
      <c r="B4796">
        <v>50</v>
      </c>
      <c r="C4796" t="str">
        <f>IF(Family_Data3[[#This Row],[Father_Age]]&gt;45, "Old", IF(Family_Data3[[#This Row],[Father_Age]]&gt;=31, "Middle Age", "Young"))</f>
        <v>Old</v>
      </c>
      <c r="D4796">
        <v>27</v>
      </c>
      <c r="E4796" t="str">
        <f>IF(Family_Data3[[#This Row],[Mother_Age]]&gt;45, "Old", IF(Family_Data3[[#This Row],[Mother_Age]]&gt;=31, "Middle Age", "Young"))</f>
        <v>Young</v>
      </c>
      <c r="F4796">
        <v>169.9</v>
      </c>
      <c r="G4796">
        <v>155.1</v>
      </c>
      <c r="H4796" s="1" t="s">
        <v>42</v>
      </c>
      <c r="I4796" s="1" t="s">
        <v>30</v>
      </c>
      <c r="J4796" s="1" t="s">
        <v>21</v>
      </c>
      <c r="K4796" s="1" t="s">
        <v>44</v>
      </c>
      <c r="L4796" s="1" t="s">
        <v>22</v>
      </c>
      <c r="M4796" s="1" t="s">
        <v>23</v>
      </c>
      <c r="N4796" s="1" t="s">
        <v>39</v>
      </c>
      <c r="O4796" s="1" t="s">
        <v>25</v>
      </c>
      <c r="P4796" s="1" t="s">
        <v>40</v>
      </c>
      <c r="Q4796" s="1" t="s">
        <v>27</v>
      </c>
      <c r="R4796">
        <v>158.1</v>
      </c>
      <c r="S4796" s="1" t="s">
        <v>30</v>
      </c>
      <c r="T4796" s="1" t="s">
        <v>34</v>
      </c>
    </row>
    <row r="4797" spans="1:20" x14ac:dyDescent="0.35">
      <c r="A4797" s="1" t="s">
        <v>6534</v>
      </c>
      <c r="B4797">
        <v>51</v>
      </c>
      <c r="C4797" t="str">
        <f>IF(Family_Data3[[#This Row],[Father_Age]]&gt;45, "Old", IF(Family_Data3[[#This Row],[Father_Age]]&gt;=31, "Middle Age", "Young"))</f>
        <v>Old</v>
      </c>
      <c r="D4797">
        <v>40</v>
      </c>
      <c r="E4797" t="str">
        <f>IF(Family_Data3[[#This Row],[Mother_Age]]&gt;45, "Old", IF(Family_Data3[[#This Row],[Mother_Age]]&gt;=31, "Middle Age", "Young"))</f>
        <v>Middle Age</v>
      </c>
      <c r="F4797">
        <v>180.7</v>
      </c>
      <c r="G4797">
        <v>149</v>
      </c>
      <c r="H4797" s="1" t="s">
        <v>19</v>
      </c>
      <c r="I4797" s="1" t="s">
        <v>19</v>
      </c>
      <c r="J4797" s="1" t="s">
        <v>44</v>
      </c>
      <c r="K4797" s="1" t="s">
        <v>31</v>
      </c>
      <c r="L4797" s="1" t="s">
        <v>23</v>
      </c>
      <c r="M4797" s="1" t="s">
        <v>23</v>
      </c>
      <c r="N4797" s="1" t="s">
        <v>25</v>
      </c>
      <c r="O4797" s="1" t="s">
        <v>32</v>
      </c>
      <c r="P4797" s="1" t="s">
        <v>51</v>
      </c>
      <c r="Q4797" s="1" t="s">
        <v>27</v>
      </c>
      <c r="R4797">
        <v>153.9</v>
      </c>
      <c r="S4797" s="1" t="s">
        <v>19</v>
      </c>
      <c r="T4797" s="1" t="s">
        <v>34</v>
      </c>
    </row>
    <row r="4798" spans="1:20" x14ac:dyDescent="0.35">
      <c r="A4798" s="1" t="s">
        <v>6535</v>
      </c>
      <c r="B4798">
        <v>52</v>
      </c>
      <c r="C4798" t="str">
        <f>IF(Family_Data3[[#This Row],[Father_Age]]&gt;45, "Old", IF(Family_Data3[[#This Row],[Father_Age]]&gt;=31, "Middle Age", "Young"))</f>
        <v>Old</v>
      </c>
      <c r="D4798">
        <v>28</v>
      </c>
      <c r="E4798" t="str">
        <f>IF(Family_Data3[[#This Row],[Mother_Age]]&gt;45, "Old", IF(Family_Data3[[#This Row],[Mother_Age]]&gt;=31, "Middle Age", "Young"))</f>
        <v>Young</v>
      </c>
      <c r="F4798">
        <v>174.2</v>
      </c>
      <c r="G4798">
        <v>164.3</v>
      </c>
      <c r="H4798" s="1" t="s">
        <v>19</v>
      </c>
      <c r="I4798" s="1" t="s">
        <v>54</v>
      </c>
      <c r="J4798" s="1" t="s">
        <v>44</v>
      </c>
      <c r="K4798" s="1" t="s">
        <v>22</v>
      </c>
      <c r="L4798" s="1" t="s">
        <v>22</v>
      </c>
      <c r="M4798" s="1" t="s">
        <v>48</v>
      </c>
      <c r="N4798" s="1" t="s">
        <v>25</v>
      </c>
      <c r="O4798" s="1" t="s">
        <v>24</v>
      </c>
      <c r="P4798" s="1" t="s">
        <v>33</v>
      </c>
      <c r="Q4798" s="1" t="s">
        <v>27</v>
      </c>
      <c r="R4798">
        <v>169.7</v>
      </c>
      <c r="S4798" s="1" t="s">
        <v>19</v>
      </c>
      <c r="T4798" s="1" t="s">
        <v>28</v>
      </c>
    </row>
    <row r="4799" spans="1:20" x14ac:dyDescent="0.35">
      <c r="A4799" s="1" t="s">
        <v>6537</v>
      </c>
      <c r="B4799">
        <v>49</v>
      </c>
      <c r="C4799" t="str">
        <f>IF(Family_Data3[[#This Row],[Father_Age]]&gt;45, "Old", IF(Family_Data3[[#This Row],[Father_Age]]&gt;=31, "Middle Age", "Young"))</f>
        <v>Old</v>
      </c>
      <c r="D4799">
        <v>41</v>
      </c>
      <c r="E4799" t="str">
        <f>IF(Family_Data3[[#This Row],[Mother_Age]]&gt;45, "Old", IF(Family_Data3[[#This Row],[Mother_Age]]&gt;=31, "Middle Age", "Young"))</f>
        <v>Middle Age</v>
      </c>
      <c r="F4799">
        <v>168.9</v>
      </c>
      <c r="G4799">
        <v>169.3</v>
      </c>
      <c r="H4799" s="1" t="s">
        <v>30</v>
      </c>
      <c r="I4799" s="1" t="s">
        <v>30</v>
      </c>
      <c r="J4799" s="1" t="s">
        <v>22</v>
      </c>
      <c r="K4799" s="1" t="s">
        <v>21</v>
      </c>
      <c r="L4799" s="1" t="s">
        <v>22</v>
      </c>
      <c r="M4799" s="1" t="s">
        <v>48</v>
      </c>
      <c r="N4799" s="1" t="s">
        <v>25</v>
      </c>
      <c r="O4799" s="1" t="s">
        <v>39</v>
      </c>
      <c r="P4799" s="1" t="s">
        <v>40</v>
      </c>
      <c r="Q4799" s="1" t="s">
        <v>41</v>
      </c>
      <c r="R4799">
        <v>184</v>
      </c>
      <c r="S4799" s="1" t="s">
        <v>30</v>
      </c>
      <c r="T4799" s="1" t="s">
        <v>28</v>
      </c>
    </row>
    <row r="4800" spans="1:20" x14ac:dyDescent="0.35">
      <c r="A4800" s="1" t="s">
        <v>6539</v>
      </c>
      <c r="B4800">
        <v>48</v>
      </c>
      <c r="C4800" t="str">
        <f>IF(Family_Data3[[#This Row],[Father_Age]]&gt;45, "Old", IF(Family_Data3[[#This Row],[Father_Age]]&gt;=31, "Middle Age", "Young"))</f>
        <v>Old</v>
      </c>
      <c r="D4800">
        <v>38</v>
      </c>
      <c r="E4800" t="str">
        <f>IF(Family_Data3[[#This Row],[Mother_Age]]&gt;45, "Old", IF(Family_Data3[[#This Row],[Mother_Age]]&gt;=31, "Middle Age", "Young"))</f>
        <v>Middle Age</v>
      </c>
      <c r="F4800">
        <v>177.8</v>
      </c>
      <c r="G4800">
        <v>167.8</v>
      </c>
      <c r="H4800" s="1" t="s">
        <v>50</v>
      </c>
      <c r="I4800" s="1" t="s">
        <v>54</v>
      </c>
      <c r="J4800" s="1" t="s">
        <v>44</v>
      </c>
      <c r="K4800" s="1" t="s">
        <v>44</v>
      </c>
      <c r="L4800" s="1" t="s">
        <v>23</v>
      </c>
      <c r="M4800" s="1" t="s">
        <v>23</v>
      </c>
      <c r="N4800" s="1" t="s">
        <v>32</v>
      </c>
      <c r="O4800" s="1" t="s">
        <v>39</v>
      </c>
      <c r="P4800" s="1" t="s">
        <v>26</v>
      </c>
      <c r="Q4800" s="1" t="s">
        <v>27</v>
      </c>
      <c r="R4800">
        <v>171.1</v>
      </c>
      <c r="S4800" s="1" t="s">
        <v>50</v>
      </c>
      <c r="T4800" s="1" t="s">
        <v>28</v>
      </c>
    </row>
    <row r="4801" spans="1:20" x14ac:dyDescent="0.35">
      <c r="A4801" s="1" t="s">
        <v>6542</v>
      </c>
      <c r="B4801">
        <v>49</v>
      </c>
      <c r="C4801" t="str">
        <f>IF(Family_Data3[[#This Row],[Father_Age]]&gt;45, "Old", IF(Family_Data3[[#This Row],[Father_Age]]&gt;=31, "Middle Age", "Young"))</f>
        <v>Old</v>
      </c>
      <c r="D4801">
        <v>42</v>
      </c>
      <c r="E4801" t="str">
        <f>IF(Family_Data3[[#This Row],[Mother_Age]]&gt;45, "Old", IF(Family_Data3[[#This Row],[Mother_Age]]&gt;=31, "Middle Age", "Young"))</f>
        <v>Middle Age</v>
      </c>
      <c r="F4801">
        <v>179.6</v>
      </c>
      <c r="G4801">
        <v>162.1</v>
      </c>
      <c r="H4801" s="1" t="s">
        <v>30</v>
      </c>
      <c r="I4801" s="1" t="s">
        <v>20</v>
      </c>
      <c r="J4801" s="1" t="s">
        <v>22</v>
      </c>
      <c r="K4801" s="1" t="s">
        <v>44</v>
      </c>
      <c r="L4801" s="1" t="s">
        <v>48</v>
      </c>
      <c r="M4801" s="1" t="s">
        <v>22</v>
      </c>
      <c r="N4801" s="1" t="s">
        <v>36</v>
      </c>
      <c r="O4801" s="1" t="s">
        <v>36</v>
      </c>
      <c r="P4801" s="1" t="s">
        <v>51</v>
      </c>
      <c r="Q4801" s="1" t="s">
        <v>41</v>
      </c>
      <c r="R4801">
        <v>162.19999999999999</v>
      </c>
      <c r="S4801" s="1" t="s">
        <v>60</v>
      </c>
      <c r="T4801" s="1" t="s">
        <v>28</v>
      </c>
    </row>
    <row r="4802" spans="1:20" x14ac:dyDescent="0.35">
      <c r="A4802" s="1" t="s">
        <v>6550</v>
      </c>
      <c r="B4802">
        <v>54</v>
      </c>
      <c r="C4802" t="str">
        <f>IF(Family_Data3[[#This Row],[Father_Age]]&gt;45, "Old", IF(Family_Data3[[#This Row],[Father_Age]]&gt;=31, "Middle Age", "Young"))</f>
        <v>Old</v>
      </c>
      <c r="D4802">
        <v>34</v>
      </c>
      <c r="E4802" t="str">
        <f>IF(Family_Data3[[#This Row],[Mother_Age]]&gt;45, "Old", IF(Family_Data3[[#This Row],[Mother_Age]]&gt;=31, "Middle Age", "Young"))</f>
        <v>Middle Age</v>
      </c>
      <c r="F4802">
        <v>178.5</v>
      </c>
      <c r="G4802">
        <v>165.2</v>
      </c>
      <c r="H4802" s="1" t="s">
        <v>30</v>
      </c>
      <c r="I4802" s="1" t="s">
        <v>50</v>
      </c>
      <c r="J4802" s="1" t="s">
        <v>44</v>
      </c>
      <c r="K4802" s="1" t="s">
        <v>44</v>
      </c>
      <c r="L4802" s="1" t="s">
        <v>23</v>
      </c>
      <c r="M4802" s="1" t="s">
        <v>22</v>
      </c>
      <c r="N4802" s="1" t="s">
        <v>32</v>
      </c>
      <c r="O4802" s="1" t="s">
        <v>24</v>
      </c>
      <c r="P4802" s="1" t="s">
        <v>26</v>
      </c>
      <c r="Q4802" s="1" t="s">
        <v>41</v>
      </c>
      <c r="R4802">
        <v>177</v>
      </c>
      <c r="S4802" s="1" t="s">
        <v>38</v>
      </c>
      <c r="T4802" s="1" t="s">
        <v>28</v>
      </c>
    </row>
    <row r="4803" spans="1:20" x14ac:dyDescent="0.35">
      <c r="A4803" s="1" t="s">
        <v>6554</v>
      </c>
      <c r="B4803">
        <v>50</v>
      </c>
      <c r="C4803" t="str">
        <f>IF(Family_Data3[[#This Row],[Father_Age]]&gt;45, "Old", IF(Family_Data3[[#This Row],[Father_Age]]&gt;=31, "Middle Age", "Young"))</f>
        <v>Old</v>
      </c>
      <c r="D4803">
        <v>45</v>
      </c>
      <c r="E4803" t="str">
        <f>IF(Family_Data3[[#This Row],[Mother_Age]]&gt;45, "Old", IF(Family_Data3[[#This Row],[Mother_Age]]&gt;=31, "Middle Age", "Young"))</f>
        <v>Middle Age</v>
      </c>
      <c r="F4803">
        <v>161.5</v>
      </c>
      <c r="G4803">
        <v>158.6</v>
      </c>
      <c r="H4803" s="1" t="s">
        <v>19</v>
      </c>
      <c r="I4803" s="1" t="s">
        <v>30</v>
      </c>
      <c r="J4803" s="1" t="s">
        <v>44</v>
      </c>
      <c r="K4803" s="1" t="s">
        <v>44</v>
      </c>
      <c r="L4803" s="1" t="s">
        <v>47</v>
      </c>
      <c r="M4803" s="1" t="s">
        <v>22</v>
      </c>
      <c r="N4803" s="1" t="s">
        <v>36</v>
      </c>
      <c r="O4803" s="1" t="s">
        <v>39</v>
      </c>
      <c r="P4803" s="1" t="s">
        <v>65</v>
      </c>
      <c r="Q4803" s="1" t="s">
        <v>41</v>
      </c>
      <c r="R4803">
        <v>168.6</v>
      </c>
      <c r="S4803" s="1" t="s">
        <v>30</v>
      </c>
      <c r="T4803" s="1" t="s">
        <v>28</v>
      </c>
    </row>
    <row r="4804" spans="1:20" x14ac:dyDescent="0.35">
      <c r="A4804" s="1" t="s">
        <v>6556</v>
      </c>
      <c r="B4804">
        <v>51</v>
      </c>
      <c r="C4804" t="str">
        <f>IF(Family_Data3[[#This Row],[Father_Age]]&gt;45, "Old", IF(Family_Data3[[#This Row],[Father_Age]]&gt;=31, "Middle Age", "Young"))</f>
        <v>Old</v>
      </c>
      <c r="D4804">
        <v>29</v>
      </c>
      <c r="E4804" t="str">
        <f>IF(Family_Data3[[#This Row],[Mother_Age]]&gt;45, "Old", IF(Family_Data3[[#This Row],[Mother_Age]]&gt;=31, "Middle Age", "Young"))</f>
        <v>Young</v>
      </c>
      <c r="F4804">
        <v>163.30000000000001</v>
      </c>
      <c r="G4804">
        <v>159.1</v>
      </c>
      <c r="H4804" s="1" t="s">
        <v>30</v>
      </c>
      <c r="I4804" s="1" t="s">
        <v>19</v>
      </c>
      <c r="J4804" s="1" t="s">
        <v>44</v>
      </c>
      <c r="K4804" s="1" t="s">
        <v>21</v>
      </c>
      <c r="L4804" s="1" t="s">
        <v>22</v>
      </c>
      <c r="M4804" s="1" t="s">
        <v>23</v>
      </c>
      <c r="N4804" s="1" t="s">
        <v>32</v>
      </c>
      <c r="O4804" s="1" t="s">
        <v>24</v>
      </c>
      <c r="P4804" s="1" t="s">
        <v>45</v>
      </c>
      <c r="Q4804" s="1" t="s">
        <v>27</v>
      </c>
      <c r="R4804">
        <v>154.1</v>
      </c>
      <c r="S4804" s="1" t="s">
        <v>30</v>
      </c>
      <c r="T4804" s="1" t="s">
        <v>34</v>
      </c>
    </row>
    <row r="4805" spans="1:20" x14ac:dyDescent="0.35">
      <c r="A4805" s="1" t="s">
        <v>6562</v>
      </c>
      <c r="B4805">
        <v>53</v>
      </c>
      <c r="C4805" t="str">
        <f>IF(Family_Data3[[#This Row],[Father_Age]]&gt;45, "Old", IF(Family_Data3[[#This Row],[Father_Age]]&gt;=31, "Middle Age", "Young"))</f>
        <v>Old</v>
      </c>
      <c r="D4805">
        <v>37</v>
      </c>
      <c r="E4805" t="str">
        <f>IF(Family_Data3[[#This Row],[Mother_Age]]&gt;45, "Old", IF(Family_Data3[[#This Row],[Mother_Age]]&gt;=31, "Middle Age", "Young"))</f>
        <v>Middle Age</v>
      </c>
      <c r="F4805">
        <v>182.5</v>
      </c>
      <c r="G4805">
        <v>159</v>
      </c>
      <c r="H4805" s="1" t="s">
        <v>42</v>
      </c>
      <c r="I4805" s="1" t="s">
        <v>60</v>
      </c>
      <c r="J4805" s="1" t="s">
        <v>31</v>
      </c>
      <c r="K4805" s="1" t="s">
        <v>21</v>
      </c>
      <c r="L4805" s="1" t="s">
        <v>23</v>
      </c>
      <c r="M4805" s="1" t="s">
        <v>47</v>
      </c>
      <c r="N4805" s="1" t="s">
        <v>25</v>
      </c>
      <c r="O4805" s="1" t="s">
        <v>36</v>
      </c>
      <c r="P4805" s="1" t="s">
        <v>65</v>
      </c>
      <c r="Q4805" s="1" t="s">
        <v>41</v>
      </c>
      <c r="R4805">
        <v>177.5</v>
      </c>
      <c r="S4805" s="1" t="s">
        <v>38</v>
      </c>
      <c r="T4805" s="1" t="s">
        <v>28</v>
      </c>
    </row>
    <row r="4806" spans="1:20" x14ac:dyDescent="0.35">
      <c r="A4806" s="1" t="s">
        <v>6563</v>
      </c>
      <c r="B4806">
        <v>49</v>
      </c>
      <c r="C4806" t="str">
        <f>IF(Family_Data3[[#This Row],[Father_Age]]&gt;45, "Old", IF(Family_Data3[[#This Row],[Father_Age]]&gt;=31, "Middle Age", "Young"))</f>
        <v>Old</v>
      </c>
      <c r="D4806">
        <v>50</v>
      </c>
      <c r="E4806" t="str">
        <f>IF(Family_Data3[[#This Row],[Mother_Age]]&gt;45, "Old", IF(Family_Data3[[#This Row],[Mother_Age]]&gt;=31, "Middle Age", "Young"))</f>
        <v>Old</v>
      </c>
      <c r="F4806">
        <v>173.5</v>
      </c>
      <c r="G4806">
        <v>168.4</v>
      </c>
      <c r="H4806" s="1" t="s">
        <v>60</v>
      </c>
      <c r="I4806" s="1" t="s">
        <v>19</v>
      </c>
      <c r="J4806" s="1" t="s">
        <v>22</v>
      </c>
      <c r="K4806" s="1" t="s">
        <v>31</v>
      </c>
      <c r="L4806" s="1" t="s">
        <v>47</v>
      </c>
      <c r="M4806" s="1" t="s">
        <v>22</v>
      </c>
      <c r="N4806" s="1" t="s">
        <v>36</v>
      </c>
      <c r="O4806" s="1" t="s">
        <v>32</v>
      </c>
      <c r="P4806" s="1" t="s">
        <v>51</v>
      </c>
      <c r="Q4806" s="1" t="s">
        <v>27</v>
      </c>
      <c r="R4806">
        <v>164.8</v>
      </c>
      <c r="S4806" s="1" t="s">
        <v>30</v>
      </c>
      <c r="T4806" s="1" t="s">
        <v>34</v>
      </c>
    </row>
    <row r="4807" spans="1:20" x14ac:dyDescent="0.35">
      <c r="A4807" s="1" t="s">
        <v>6573</v>
      </c>
      <c r="B4807">
        <v>55</v>
      </c>
      <c r="C4807" t="str">
        <f>IF(Family_Data3[[#This Row],[Father_Age]]&gt;45, "Old", IF(Family_Data3[[#This Row],[Father_Age]]&gt;=31, "Middle Age", "Young"))</f>
        <v>Old</v>
      </c>
      <c r="D4807">
        <v>43</v>
      </c>
      <c r="E4807" t="str">
        <f>IF(Family_Data3[[#This Row],[Mother_Age]]&gt;45, "Old", IF(Family_Data3[[#This Row],[Mother_Age]]&gt;=31, "Middle Age", "Young"))</f>
        <v>Middle Age</v>
      </c>
      <c r="F4807">
        <v>173.8</v>
      </c>
      <c r="G4807">
        <v>161</v>
      </c>
      <c r="H4807" s="1" t="s">
        <v>30</v>
      </c>
      <c r="I4807" s="1" t="s">
        <v>30</v>
      </c>
      <c r="J4807" s="1" t="s">
        <v>22</v>
      </c>
      <c r="K4807" s="1" t="s">
        <v>31</v>
      </c>
      <c r="L4807" s="1" t="s">
        <v>48</v>
      </c>
      <c r="M4807" s="1" t="s">
        <v>22</v>
      </c>
      <c r="N4807" s="1" t="s">
        <v>39</v>
      </c>
      <c r="O4807" s="1" t="s">
        <v>32</v>
      </c>
      <c r="P4807" s="1" t="s">
        <v>45</v>
      </c>
      <c r="Q4807" s="1" t="s">
        <v>41</v>
      </c>
      <c r="R4807">
        <v>173.4</v>
      </c>
      <c r="S4807" s="1" t="s">
        <v>42</v>
      </c>
      <c r="T4807" s="1" t="s">
        <v>28</v>
      </c>
    </row>
    <row r="4808" spans="1:20" x14ac:dyDescent="0.35">
      <c r="A4808" s="1" t="s">
        <v>6576</v>
      </c>
      <c r="B4808">
        <v>53</v>
      </c>
      <c r="C4808" t="str">
        <f>IF(Family_Data3[[#This Row],[Father_Age]]&gt;45, "Old", IF(Family_Data3[[#This Row],[Father_Age]]&gt;=31, "Middle Age", "Young"))</f>
        <v>Old</v>
      </c>
      <c r="D4808">
        <v>24</v>
      </c>
      <c r="E4808" t="str">
        <f>IF(Family_Data3[[#This Row],[Mother_Age]]&gt;45, "Old", IF(Family_Data3[[#This Row],[Mother_Age]]&gt;=31, "Middle Age", "Young"))</f>
        <v>Young</v>
      </c>
      <c r="F4808">
        <v>173.5</v>
      </c>
      <c r="G4808">
        <v>162.80000000000001</v>
      </c>
      <c r="H4808" s="1" t="s">
        <v>20</v>
      </c>
      <c r="I4808" s="1" t="s">
        <v>50</v>
      </c>
      <c r="J4808" s="1" t="s">
        <v>22</v>
      </c>
      <c r="K4808" s="1" t="s">
        <v>31</v>
      </c>
      <c r="L4808" s="1" t="s">
        <v>23</v>
      </c>
      <c r="M4808" s="1" t="s">
        <v>22</v>
      </c>
      <c r="N4808" s="1" t="s">
        <v>25</v>
      </c>
      <c r="O4808" s="1" t="s">
        <v>32</v>
      </c>
      <c r="P4808" s="1" t="s">
        <v>65</v>
      </c>
      <c r="Q4808" s="1" t="s">
        <v>41</v>
      </c>
      <c r="R4808">
        <v>170.9</v>
      </c>
      <c r="S4808" s="1" t="s">
        <v>50</v>
      </c>
      <c r="T4808" s="1" t="s">
        <v>28</v>
      </c>
    </row>
    <row r="4809" spans="1:20" x14ac:dyDescent="0.35">
      <c r="A4809" s="1" t="s">
        <v>6580</v>
      </c>
      <c r="B4809">
        <v>55</v>
      </c>
      <c r="C4809" t="str">
        <f>IF(Family_Data3[[#This Row],[Father_Age]]&gt;45, "Old", IF(Family_Data3[[#This Row],[Father_Age]]&gt;=31, "Middle Age", "Young"))</f>
        <v>Old</v>
      </c>
      <c r="D4809">
        <v>42</v>
      </c>
      <c r="E4809" t="str">
        <f>IF(Family_Data3[[#This Row],[Mother_Age]]&gt;45, "Old", IF(Family_Data3[[#This Row],[Mother_Age]]&gt;=31, "Middle Age", "Young"))</f>
        <v>Middle Age</v>
      </c>
      <c r="F4809">
        <v>171.1</v>
      </c>
      <c r="G4809">
        <v>157.19999999999999</v>
      </c>
      <c r="H4809" s="1" t="s">
        <v>60</v>
      </c>
      <c r="I4809" s="1" t="s">
        <v>20</v>
      </c>
      <c r="J4809" s="1" t="s">
        <v>22</v>
      </c>
      <c r="K4809" s="1" t="s">
        <v>44</v>
      </c>
      <c r="L4809" s="1" t="s">
        <v>22</v>
      </c>
      <c r="M4809" s="1" t="s">
        <v>47</v>
      </c>
      <c r="N4809" s="1" t="s">
        <v>32</v>
      </c>
      <c r="O4809" s="1" t="s">
        <v>32</v>
      </c>
      <c r="P4809" s="1" t="s">
        <v>51</v>
      </c>
      <c r="Q4809" s="1" t="s">
        <v>27</v>
      </c>
      <c r="R4809">
        <v>154.80000000000001</v>
      </c>
      <c r="S4809" s="1" t="s">
        <v>20</v>
      </c>
      <c r="T4809" s="1" t="s">
        <v>34</v>
      </c>
    </row>
    <row r="4810" spans="1:20" x14ac:dyDescent="0.35">
      <c r="A4810" s="1" t="s">
        <v>6582</v>
      </c>
      <c r="B4810">
        <v>49</v>
      </c>
      <c r="C4810" t="str">
        <f>IF(Family_Data3[[#This Row],[Father_Age]]&gt;45, "Old", IF(Family_Data3[[#This Row],[Father_Age]]&gt;=31, "Middle Age", "Young"))</f>
        <v>Old</v>
      </c>
      <c r="D4810">
        <v>46</v>
      </c>
      <c r="E4810" t="str">
        <f>IF(Family_Data3[[#This Row],[Mother_Age]]&gt;45, "Old", IF(Family_Data3[[#This Row],[Mother_Age]]&gt;=31, "Middle Age", "Young"))</f>
        <v>Old</v>
      </c>
      <c r="F4810">
        <v>164.3</v>
      </c>
      <c r="G4810">
        <v>167.5</v>
      </c>
      <c r="H4810" s="1" t="s">
        <v>20</v>
      </c>
      <c r="I4810" s="1" t="s">
        <v>30</v>
      </c>
      <c r="J4810" s="1" t="s">
        <v>22</v>
      </c>
      <c r="K4810" s="1" t="s">
        <v>22</v>
      </c>
      <c r="L4810" s="1" t="s">
        <v>22</v>
      </c>
      <c r="M4810" s="1" t="s">
        <v>23</v>
      </c>
      <c r="N4810" s="1" t="s">
        <v>39</v>
      </c>
      <c r="O4810" s="1" t="s">
        <v>25</v>
      </c>
      <c r="P4810" s="1" t="s">
        <v>51</v>
      </c>
      <c r="Q4810" s="1" t="s">
        <v>41</v>
      </c>
      <c r="R4810">
        <v>168.1</v>
      </c>
      <c r="S4810" s="1" t="s">
        <v>60</v>
      </c>
      <c r="T4810" s="1" t="s">
        <v>34</v>
      </c>
    </row>
    <row r="4811" spans="1:20" x14ac:dyDescent="0.35">
      <c r="A4811" s="1" t="s">
        <v>6583</v>
      </c>
      <c r="B4811">
        <v>49</v>
      </c>
      <c r="C4811" t="str">
        <f>IF(Family_Data3[[#This Row],[Father_Age]]&gt;45, "Old", IF(Family_Data3[[#This Row],[Father_Age]]&gt;=31, "Middle Age", "Young"))</f>
        <v>Old</v>
      </c>
      <c r="D4811">
        <v>48</v>
      </c>
      <c r="E4811" t="str">
        <f>IF(Family_Data3[[#This Row],[Mother_Age]]&gt;45, "Old", IF(Family_Data3[[#This Row],[Mother_Age]]&gt;=31, "Middle Age", "Young"))</f>
        <v>Old</v>
      </c>
      <c r="F4811">
        <v>177</v>
      </c>
      <c r="G4811">
        <v>156.19999999999999</v>
      </c>
      <c r="H4811" s="1" t="s">
        <v>30</v>
      </c>
      <c r="I4811" s="1" t="s">
        <v>20</v>
      </c>
      <c r="J4811" s="1" t="s">
        <v>31</v>
      </c>
      <c r="K4811" s="1" t="s">
        <v>21</v>
      </c>
      <c r="L4811" s="1" t="s">
        <v>22</v>
      </c>
      <c r="M4811" s="1" t="s">
        <v>23</v>
      </c>
      <c r="N4811" s="1" t="s">
        <v>36</v>
      </c>
      <c r="O4811" s="1" t="s">
        <v>32</v>
      </c>
      <c r="P4811" s="1" t="s">
        <v>40</v>
      </c>
      <c r="Q4811" s="1" t="s">
        <v>27</v>
      </c>
      <c r="R4811">
        <v>157.30000000000001</v>
      </c>
      <c r="S4811" s="1" t="s">
        <v>60</v>
      </c>
      <c r="T4811" s="1" t="s">
        <v>28</v>
      </c>
    </row>
    <row r="4812" spans="1:20" x14ac:dyDescent="0.35">
      <c r="A4812" s="1" t="s">
        <v>6585</v>
      </c>
      <c r="B4812">
        <v>53</v>
      </c>
      <c r="C4812" t="str">
        <f>IF(Family_Data3[[#This Row],[Father_Age]]&gt;45, "Old", IF(Family_Data3[[#This Row],[Father_Age]]&gt;=31, "Middle Age", "Young"))</f>
        <v>Old</v>
      </c>
      <c r="D4812">
        <v>36</v>
      </c>
      <c r="E4812" t="str">
        <f>IF(Family_Data3[[#This Row],[Mother_Age]]&gt;45, "Old", IF(Family_Data3[[#This Row],[Mother_Age]]&gt;=31, "Middle Age", "Young"))</f>
        <v>Middle Age</v>
      </c>
      <c r="F4812">
        <v>161.30000000000001</v>
      </c>
      <c r="G4812">
        <v>160.19999999999999</v>
      </c>
      <c r="H4812" s="1" t="s">
        <v>19</v>
      </c>
      <c r="I4812" s="1" t="s">
        <v>42</v>
      </c>
      <c r="J4812" s="1" t="s">
        <v>22</v>
      </c>
      <c r="K4812" s="1" t="s">
        <v>22</v>
      </c>
      <c r="L4812" s="1" t="s">
        <v>23</v>
      </c>
      <c r="M4812" s="1" t="s">
        <v>23</v>
      </c>
      <c r="N4812" s="1" t="s">
        <v>32</v>
      </c>
      <c r="O4812" s="1" t="s">
        <v>39</v>
      </c>
      <c r="P4812" s="1" t="s">
        <v>51</v>
      </c>
      <c r="Q4812" s="1" t="s">
        <v>27</v>
      </c>
      <c r="R4812">
        <v>160.1</v>
      </c>
      <c r="S4812" s="1" t="s">
        <v>30</v>
      </c>
      <c r="T4812" s="1" t="s">
        <v>34</v>
      </c>
    </row>
    <row r="4813" spans="1:20" x14ac:dyDescent="0.35">
      <c r="A4813" s="1" t="s">
        <v>6596</v>
      </c>
      <c r="B4813">
        <v>46</v>
      </c>
      <c r="C4813" t="str">
        <f>IF(Family_Data3[[#This Row],[Father_Age]]&gt;45, "Old", IF(Family_Data3[[#This Row],[Father_Age]]&gt;=31, "Middle Age", "Young"))</f>
        <v>Old</v>
      </c>
      <c r="D4813">
        <v>37</v>
      </c>
      <c r="E4813" t="str">
        <f>IF(Family_Data3[[#This Row],[Mother_Age]]&gt;45, "Old", IF(Family_Data3[[#This Row],[Mother_Age]]&gt;=31, "Middle Age", "Young"))</f>
        <v>Middle Age</v>
      </c>
      <c r="F4813">
        <v>172.7</v>
      </c>
      <c r="G4813">
        <v>171.6</v>
      </c>
      <c r="H4813" s="1" t="s">
        <v>30</v>
      </c>
      <c r="I4813" s="1" t="s">
        <v>19</v>
      </c>
      <c r="J4813" s="1" t="s">
        <v>44</v>
      </c>
      <c r="K4813" s="1" t="s">
        <v>21</v>
      </c>
      <c r="L4813" s="1" t="s">
        <v>22</v>
      </c>
      <c r="M4813" s="1" t="s">
        <v>23</v>
      </c>
      <c r="N4813" s="1" t="s">
        <v>32</v>
      </c>
      <c r="O4813" s="1" t="s">
        <v>32</v>
      </c>
      <c r="P4813" s="1" t="s">
        <v>33</v>
      </c>
      <c r="Q4813" s="1" t="s">
        <v>41</v>
      </c>
      <c r="R4813">
        <v>177.9</v>
      </c>
      <c r="S4813" s="1" t="s">
        <v>30</v>
      </c>
      <c r="T4813" s="1" t="s">
        <v>28</v>
      </c>
    </row>
    <row r="4814" spans="1:20" x14ac:dyDescent="0.35">
      <c r="A4814" s="1" t="s">
        <v>6597</v>
      </c>
      <c r="B4814">
        <v>51</v>
      </c>
      <c r="C4814" t="str">
        <f>IF(Family_Data3[[#This Row],[Father_Age]]&gt;45, "Old", IF(Family_Data3[[#This Row],[Father_Age]]&gt;=31, "Middle Age", "Young"))</f>
        <v>Old</v>
      </c>
      <c r="D4814">
        <v>33</v>
      </c>
      <c r="E4814" t="str">
        <f>IF(Family_Data3[[#This Row],[Mother_Age]]&gt;45, "Old", IF(Family_Data3[[#This Row],[Mother_Age]]&gt;=31, "Middle Age", "Young"))</f>
        <v>Middle Age</v>
      </c>
      <c r="F4814">
        <v>176.9</v>
      </c>
      <c r="G4814">
        <v>163.30000000000001</v>
      </c>
      <c r="H4814" s="1" t="s">
        <v>19</v>
      </c>
      <c r="I4814" s="1" t="s">
        <v>20</v>
      </c>
      <c r="J4814" s="1" t="s">
        <v>31</v>
      </c>
      <c r="K4814" s="1" t="s">
        <v>62</v>
      </c>
      <c r="L4814" s="1" t="s">
        <v>22</v>
      </c>
      <c r="M4814" s="1" t="s">
        <v>22</v>
      </c>
      <c r="N4814" s="1" t="s">
        <v>32</v>
      </c>
      <c r="O4814" s="1" t="s">
        <v>24</v>
      </c>
      <c r="P4814" s="1" t="s">
        <v>45</v>
      </c>
      <c r="Q4814" s="1" t="s">
        <v>41</v>
      </c>
      <c r="R4814">
        <v>181</v>
      </c>
      <c r="S4814" s="1" t="s">
        <v>20</v>
      </c>
      <c r="T4814" s="1" t="s">
        <v>34</v>
      </c>
    </row>
    <row r="4815" spans="1:20" x14ac:dyDescent="0.35">
      <c r="A4815" s="1" t="s">
        <v>6599</v>
      </c>
      <c r="B4815">
        <v>46</v>
      </c>
      <c r="C4815" t="str">
        <f>IF(Family_Data3[[#This Row],[Father_Age]]&gt;45, "Old", IF(Family_Data3[[#This Row],[Father_Age]]&gt;=31, "Middle Age", "Young"))</f>
        <v>Old</v>
      </c>
      <c r="D4815">
        <v>47</v>
      </c>
      <c r="E4815" t="str">
        <f>IF(Family_Data3[[#This Row],[Mother_Age]]&gt;45, "Old", IF(Family_Data3[[#This Row],[Mother_Age]]&gt;=31, "Middle Age", "Young"))</f>
        <v>Old</v>
      </c>
      <c r="F4815">
        <v>181.8</v>
      </c>
      <c r="G4815">
        <v>163.9</v>
      </c>
      <c r="H4815" s="1" t="s">
        <v>20</v>
      </c>
      <c r="I4815" s="1" t="s">
        <v>42</v>
      </c>
      <c r="J4815" s="1" t="s">
        <v>21</v>
      </c>
      <c r="K4815" s="1" t="s">
        <v>22</v>
      </c>
      <c r="L4815" s="1" t="s">
        <v>47</v>
      </c>
      <c r="M4815" s="1" t="s">
        <v>48</v>
      </c>
      <c r="N4815" s="1" t="s">
        <v>25</v>
      </c>
      <c r="O4815" s="1" t="s">
        <v>24</v>
      </c>
      <c r="P4815" s="1" t="s">
        <v>33</v>
      </c>
      <c r="Q4815" s="1" t="s">
        <v>41</v>
      </c>
      <c r="R4815">
        <v>177.4</v>
      </c>
      <c r="S4815" s="1" t="s">
        <v>60</v>
      </c>
      <c r="T4815" s="1" t="s">
        <v>28</v>
      </c>
    </row>
    <row r="4816" spans="1:20" x14ac:dyDescent="0.35">
      <c r="A4816" s="1" t="s">
        <v>6601</v>
      </c>
      <c r="B4816">
        <v>48</v>
      </c>
      <c r="C4816" t="str">
        <f>IF(Family_Data3[[#This Row],[Father_Age]]&gt;45, "Old", IF(Family_Data3[[#This Row],[Father_Age]]&gt;=31, "Middle Age", "Young"))</f>
        <v>Old</v>
      </c>
      <c r="D4816">
        <v>43</v>
      </c>
      <c r="E4816" t="str">
        <f>IF(Family_Data3[[#This Row],[Mother_Age]]&gt;45, "Old", IF(Family_Data3[[#This Row],[Mother_Age]]&gt;=31, "Middle Age", "Young"))</f>
        <v>Middle Age</v>
      </c>
      <c r="F4816">
        <v>178.6</v>
      </c>
      <c r="G4816">
        <v>162.5</v>
      </c>
      <c r="H4816" s="1" t="s">
        <v>50</v>
      </c>
      <c r="I4816" s="1" t="s">
        <v>30</v>
      </c>
      <c r="J4816" s="1" t="s">
        <v>22</v>
      </c>
      <c r="K4816" s="1" t="s">
        <v>21</v>
      </c>
      <c r="L4816" s="1" t="s">
        <v>23</v>
      </c>
      <c r="M4816" s="1" t="s">
        <v>22</v>
      </c>
      <c r="N4816" s="1" t="s">
        <v>36</v>
      </c>
      <c r="O4816" s="1" t="s">
        <v>25</v>
      </c>
      <c r="P4816" s="1" t="s">
        <v>65</v>
      </c>
      <c r="Q4816" s="1" t="s">
        <v>27</v>
      </c>
      <c r="R4816">
        <v>162.6</v>
      </c>
      <c r="S4816" s="1" t="s">
        <v>38</v>
      </c>
      <c r="T4816" s="1" t="s">
        <v>28</v>
      </c>
    </row>
    <row r="4817" spans="1:20" x14ac:dyDescent="0.35">
      <c r="A4817" s="1" t="s">
        <v>6602</v>
      </c>
      <c r="B4817">
        <v>52</v>
      </c>
      <c r="C4817" t="str">
        <f>IF(Family_Data3[[#This Row],[Father_Age]]&gt;45, "Old", IF(Family_Data3[[#This Row],[Father_Age]]&gt;=31, "Middle Age", "Young"))</f>
        <v>Old</v>
      </c>
      <c r="D4817">
        <v>22</v>
      </c>
      <c r="E4817" t="str">
        <f>IF(Family_Data3[[#This Row],[Mother_Age]]&gt;45, "Old", IF(Family_Data3[[#This Row],[Mother_Age]]&gt;=31, "Middle Age", "Young"))</f>
        <v>Young</v>
      </c>
      <c r="F4817">
        <v>175.2</v>
      </c>
      <c r="G4817">
        <v>148.1</v>
      </c>
      <c r="H4817" s="1" t="s">
        <v>20</v>
      </c>
      <c r="I4817" s="1" t="s">
        <v>50</v>
      </c>
      <c r="J4817" s="1" t="s">
        <v>44</v>
      </c>
      <c r="K4817" s="1" t="s">
        <v>21</v>
      </c>
      <c r="L4817" s="1" t="s">
        <v>23</v>
      </c>
      <c r="M4817" s="1" t="s">
        <v>48</v>
      </c>
      <c r="N4817" s="1" t="s">
        <v>25</v>
      </c>
      <c r="O4817" s="1" t="s">
        <v>39</v>
      </c>
      <c r="P4817" s="1" t="s">
        <v>26</v>
      </c>
      <c r="Q4817" s="1" t="s">
        <v>41</v>
      </c>
      <c r="R4817">
        <v>167.1</v>
      </c>
      <c r="S4817" s="1" t="s">
        <v>50</v>
      </c>
      <c r="T4817" s="1" t="s">
        <v>28</v>
      </c>
    </row>
    <row r="4818" spans="1:20" x14ac:dyDescent="0.35">
      <c r="A4818" s="1" t="s">
        <v>6605</v>
      </c>
      <c r="B4818">
        <v>52</v>
      </c>
      <c r="C4818" t="str">
        <f>IF(Family_Data3[[#This Row],[Father_Age]]&gt;45, "Old", IF(Family_Data3[[#This Row],[Father_Age]]&gt;=31, "Middle Age", "Young"))</f>
        <v>Old</v>
      </c>
      <c r="D4818">
        <v>37</v>
      </c>
      <c r="E4818" t="str">
        <f>IF(Family_Data3[[#This Row],[Mother_Age]]&gt;45, "Old", IF(Family_Data3[[#This Row],[Mother_Age]]&gt;=31, "Middle Age", "Young"))</f>
        <v>Middle Age</v>
      </c>
      <c r="F4818">
        <v>178.8</v>
      </c>
      <c r="G4818">
        <v>175.2</v>
      </c>
      <c r="H4818" s="1" t="s">
        <v>42</v>
      </c>
      <c r="I4818" s="1" t="s">
        <v>19</v>
      </c>
      <c r="J4818" s="1" t="s">
        <v>21</v>
      </c>
      <c r="K4818" s="1" t="s">
        <v>44</v>
      </c>
      <c r="L4818" s="1" t="s">
        <v>22</v>
      </c>
      <c r="M4818" s="1" t="s">
        <v>22</v>
      </c>
      <c r="N4818" s="1" t="s">
        <v>25</v>
      </c>
      <c r="O4818" s="1" t="s">
        <v>32</v>
      </c>
      <c r="P4818" s="1" t="s">
        <v>26</v>
      </c>
      <c r="Q4818" s="1" t="s">
        <v>27</v>
      </c>
      <c r="R4818">
        <v>171.2</v>
      </c>
      <c r="S4818" s="1" t="s">
        <v>30</v>
      </c>
      <c r="T4818" s="1" t="s">
        <v>28</v>
      </c>
    </row>
    <row r="4819" spans="1:20" x14ac:dyDescent="0.35">
      <c r="A4819" s="1" t="s">
        <v>6610</v>
      </c>
      <c r="B4819">
        <v>51</v>
      </c>
      <c r="C4819" t="str">
        <f>IF(Family_Data3[[#This Row],[Father_Age]]&gt;45, "Old", IF(Family_Data3[[#This Row],[Father_Age]]&gt;=31, "Middle Age", "Young"))</f>
        <v>Old</v>
      </c>
      <c r="D4819">
        <v>29</v>
      </c>
      <c r="E4819" t="str">
        <f>IF(Family_Data3[[#This Row],[Mother_Age]]&gt;45, "Old", IF(Family_Data3[[#This Row],[Mother_Age]]&gt;=31, "Middle Age", "Young"))</f>
        <v>Young</v>
      </c>
      <c r="F4819">
        <v>176.6</v>
      </c>
      <c r="G4819">
        <v>157.9</v>
      </c>
      <c r="H4819" s="1" t="s">
        <v>30</v>
      </c>
      <c r="I4819" s="1" t="s">
        <v>54</v>
      </c>
      <c r="J4819" s="1" t="s">
        <v>31</v>
      </c>
      <c r="K4819" s="1" t="s">
        <v>22</v>
      </c>
      <c r="L4819" s="1" t="s">
        <v>48</v>
      </c>
      <c r="M4819" s="1" t="s">
        <v>23</v>
      </c>
      <c r="N4819" s="1" t="s">
        <v>24</v>
      </c>
      <c r="O4819" s="1" t="s">
        <v>39</v>
      </c>
      <c r="P4819" s="1" t="s">
        <v>33</v>
      </c>
      <c r="Q4819" s="1" t="s">
        <v>27</v>
      </c>
      <c r="R4819">
        <v>163.4</v>
      </c>
      <c r="S4819" s="1" t="s">
        <v>42</v>
      </c>
      <c r="T4819" s="1" t="s">
        <v>34</v>
      </c>
    </row>
    <row r="4820" spans="1:20" x14ac:dyDescent="0.35">
      <c r="A4820" s="1" t="s">
        <v>6614</v>
      </c>
      <c r="B4820">
        <v>47</v>
      </c>
      <c r="C4820" t="str">
        <f>IF(Family_Data3[[#This Row],[Father_Age]]&gt;45, "Old", IF(Family_Data3[[#This Row],[Father_Age]]&gt;=31, "Middle Age", "Young"))</f>
        <v>Old</v>
      </c>
      <c r="D4820">
        <v>47</v>
      </c>
      <c r="E4820" t="str">
        <f>IF(Family_Data3[[#This Row],[Mother_Age]]&gt;45, "Old", IF(Family_Data3[[#This Row],[Mother_Age]]&gt;=31, "Middle Age", "Young"))</f>
        <v>Old</v>
      </c>
      <c r="F4820">
        <v>175.4</v>
      </c>
      <c r="G4820">
        <v>174.6</v>
      </c>
      <c r="H4820" s="1" t="s">
        <v>19</v>
      </c>
      <c r="I4820" s="1" t="s">
        <v>54</v>
      </c>
      <c r="J4820" s="1" t="s">
        <v>21</v>
      </c>
      <c r="K4820" s="1" t="s">
        <v>22</v>
      </c>
      <c r="L4820" s="1" t="s">
        <v>23</v>
      </c>
      <c r="M4820" s="1" t="s">
        <v>48</v>
      </c>
      <c r="N4820" s="1" t="s">
        <v>39</v>
      </c>
      <c r="O4820" s="1" t="s">
        <v>24</v>
      </c>
      <c r="P4820" s="1" t="s">
        <v>51</v>
      </c>
      <c r="Q4820" s="1" t="s">
        <v>27</v>
      </c>
      <c r="R4820">
        <v>169.2</v>
      </c>
      <c r="S4820" s="1" t="s">
        <v>54</v>
      </c>
      <c r="T4820" s="1" t="s">
        <v>28</v>
      </c>
    </row>
    <row r="4821" spans="1:20" x14ac:dyDescent="0.35">
      <c r="A4821" s="1" t="s">
        <v>6621</v>
      </c>
      <c r="B4821">
        <v>47</v>
      </c>
      <c r="C4821" t="str">
        <f>IF(Family_Data3[[#This Row],[Father_Age]]&gt;45, "Old", IF(Family_Data3[[#This Row],[Father_Age]]&gt;=31, "Middle Age", "Young"))</f>
        <v>Old</v>
      </c>
      <c r="D4821">
        <v>38</v>
      </c>
      <c r="E4821" t="str">
        <f>IF(Family_Data3[[#This Row],[Mother_Age]]&gt;45, "Old", IF(Family_Data3[[#This Row],[Mother_Age]]&gt;=31, "Middle Age", "Young"))</f>
        <v>Middle Age</v>
      </c>
      <c r="F4821">
        <v>157.19999999999999</v>
      </c>
      <c r="G4821">
        <v>167.5</v>
      </c>
      <c r="H4821" s="1" t="s">
        <v>20</v>
      </c>
      <c r="I4821" s="1" t="s">
        <v>30</v>
      </c>
      <c r="J4821" s="1" t="s">
        <v>22</v>
      </c>
      <c r="K4821" s="1" t="s">
        <v>22</v>
      </c>
      <c r="L4821" s="1" t="s">
        <v>47</v>
      </c>
      <c r="M4821" s="1" t="s">
        <v>22</v>
      </c>
      <c r="N4821" s="1" t="s">
        <v>32</v>
      </c>
      <c r="O4821" s="1" t="s">
        <v>36</v>
      </c>
      <c r="P4821" s="1" t="s">
        <v>51</v>
      </c>
      <c r="Q4821" s="1" t="s">
        <v>27</v>
      </c>
      <c r="R4821">
        <v>156.80000000000001</v>
      </c>
      <c r="S4821" s="1" t="s">
        <v>38</v>
      </c>
      <c r="T4821" s="1" t="s">
        <v>34</v>
      </c>
    </row>
    <row r="4822" spans="1:20" x14ac:dyDescent="0.35">
      <c r="A4822" s="1" t="s">
        <v>6622</v>
      </c>
      <c r="B4822">
        <v>52</v>
      </c>
      <c r="C4822" t="str">
        <f>IF(Family_Data3[[#This Row],[Father_Age]]&gt;45, "Old", IF(Family_Data3[[#This Row],[Father_Age]]&gt;=31, "Middle Age", "Young"))</f>
        <v>Old</v>
      </c>
      <c r="D4822">
        <v>21</v>
      </c>
      <c r="E4822" t="str">
        <f>IF(Family_Data3[[#This Row],[Mother_Age]]&gt;45, "Old", IF(Family_Data3[[#This Row],[Mother_Age]]&gt;=31, "Middle Age", "Young"))</f>
        <v>Young</v>
      </c>
      <c r="F4822">
        <v>184.3</v>
      </c>
      <c r="G4822">
        <v>165.5</v>
      </c>
      <c r="H4822" s="1" t="s">
        <v>20</v>
      </c>
      <c r="I4822" s="1" t="s">
        <v>20</v>
      </c>
      <c r="J4822" s="1" t="s">
        <v>44</v>
      </c>
      <c r="K4822" s="1" t="s">
        <v>44</v>
      </c>
      <c r="L4822" s="1" t="s">
        <v>23</v>
      </c>
      <c r="M4822" s="1" t="s">
        <v>22</v>
      </c>
      <c r="N4822" s="1" t="s">
        <v>24</v>
      </c>
      <c r="O4822" s="1" t="s">
        <v>32</v>
      </c>
      <c r="P4822" s="1" t="s">
        <v>51</v>
      </c>
      <c r="Q4822" s="1" t="s">
        <v>27</v>
      </c>
      <c r="R4822">
        <v>175.2</v>
      </c>
      <c r="S4822" s="1" t="s">
        <v>20</v>
      </c>
      <c r="T4822" s="1" t="s">
        <v>34</v>
      </c>
    </row>
    <row r="4823" spans="1:20" x14ac:dyDescent="0.35">
      <c r="A4823" s="1" t="s">
        <v>6624</v>
      </c>
      <c r="B4823">
        <v>52</v>
      </c>
      <c r="C4823" t="str">
        <f>IF(Family_Data3[[#This Row],[Father_Age]]&gt;45, "Old", IF(Family_Data3[[#This Row],[Father_Age]]&gt;=31, "Middle Age", "Young"))</f>
        <v>Old</v>
      </c>
      <c r="D4823">
        <v>31</v>
      </c>
      <c r="E4823" t="str">
        <f>IF(Family_Data3[[#This Row],[Mother_Age]]&gt;45, "Old", IF(Family_Data3[[#This Row],[Mother_Age]]&gt;=31, "Middle Age", "Young"))</f>
        <v>Middle Age</v>
      </c>
      <c r="F4823">
        <v>162</v>
      </c>
      <c r="G4823">
        <v>161.69999999999999</v>
      </c>
      <c r="H4823" s="1" t="s">
        <v>42</v>
      </c>
      <c r="I4823" s="1" t="s">
        <v>20</v>
      </c>
      <c r="J4823" s="1" t="s">
        <v>21</v>
      </c>
      <c r="K4823" s="1" t="s">
        <v>31</v>
      </c>
      <c r="L4823" s="1" t="s">
        <v>47</v>
      </c>
      <c r="M4823" s="1" t="s">
        <v>22</v>
      </c>
      <c r="N4823" s="1" t="s">
        <v>25</v>
      </c>
      <c r="O4823" s="1" t="s">
        <v>32</v>
      </c>
      <c r="P4823" s="1" t="s">
        <v>51</v>
      </c>
      <c r="Q4823" s="1" t="s">
        <v>27</v>
      </c>
      <c r="R4823">
        <v>157.6</v>
      </c>
      <c r="S4823" s="1" t="s">
        <v>60</v>
      </c>
      <c r="T4823" s="1" t="s">
        <v>52</v>
      </c>
    </row>
    <row r="4824" spans="1:20" x14ac:dyDescent="0.35">
      <c r="A4824" s="1" t="s">
        <v>6626</v>
      </c>
      <c r="B4824">
        <v>49</v>
      </c>
      <c r="C4824" t="str">
        <f>IF(Family_Data3[[#This Row],[Father_Age]]&gt;45, "Old", IF(Family_Data3[[#This Row],[Father_Age]]&gt;=31, "Middle Age", "Young"))</f>
        <v>Old</v>
      </c>
      <c r="D4824">
        <v>22</v>
      </c>
      <c r="E4824" t="str">
        <f>IF(Family_Data3[[#This Row],[Mother_Age]]&gt;45, "Old", IF(Family_Data3[[#This Row],[Mother_Age]]&gt;=31, "Middle Age", "Young"))</f>
        <v>Young</v>
      </c>
      <c r="F4824">
        <v>178.3</v>
      </c>
      <c r="G4824">
        <v>161.69999999999999</v>
      </c>
      <c r="H4824" s="1" t="s">
        <v>30</v>
      </c>
      <c r="I4824" s="1" t="s">
        <v>20</v>
      </c>
      <c r="J4824" s="1" t="s">
        <v>22</v>
      </c>
      <c r="K4824" s="1" t="s">
        <v>31</v>
      </c>
      <c r="L4824" s="1" t="s">
        <v>23</v>
      </c>
      <c r="M4824" s="1" t="s">
        <v>23</v>
      </c>
      <c r="N4824" s="1" t="s">
        <v>24</v>
      </c>
      <c r="O4824" s="1" t="s">
        <v>39</v>
      </c>
      <c r="P4824" s="1" t="s">
        <v>26</v>
      </c>
      <c r="Q4824" s="1" t="s">
        <v>27</v>
      </c>
      <c r="R4824">
        <v>163.69999999999999</v>
      </c>
      <c r="S4824" s="1" t="s">
        <v>60</v>
      </c>
      <c r="T4824" s="1" t="s">
        <v>28</v>
      </c>
    </row>
    <row r="4825" spans="1:20" x14ac:dyDescent="0.35">
      <c r="A4825" s="1" t="s">
        <v>6630</v>
      </c>
      <c r="B4825">
        <v>52</v>
      </c>
      <c r="C4825" t="str">
        <f>IF(Family_Data3[[#This Row],[Father_Age]]&gt;45, "Old", IF(Family_Data3[[#This Row],[Father_Age]]&gt;=31, "Middle Age", "Young"))</f>
        <v>Old</v>
      </c>
      <c r="D4825">
        <v>47</v>
      </c>
      <c r="E4825" t="str">
        <f>IF(Family_Data3[[#This Row],[Mother_Age]]&gt;45, "Old", IF(Family_Data3[[#This Row],[Mother_Age]]&gt;=31, "Middle Age", "Young"))</f>
        <v>Old</v>
      </c>
      <c r="F4825">
        <v>190</v>
      </c>
      <c r="G4825">
        <v>159.6</v>
      </c>
      <c r="H4825" s="1" t="s">
        <v>50</v>
      </c>
      <c r="I4825" s="1" t="s">
        <v>20</v>
      </c>
      <c r="J4825" s="1" t="s">
        <v>31</v>
      </c>
      <c r="K4825" s="1" t="s">
        <v>22</v>
      </c>
      <c r="L4825" s="1" t="s">
        <v>23</v>
      </c>
      <c r="M4825" s="1" t="s">
        <v>23</v>
      </c>
      <c r="N4825" s="1" t="s">
        <v>36</v>
      </c>
      <c r="O4825" s="1" t="s">
        <v>25</v>
      </c>
      <c r="P4825" s="1" t="s">
        <v>51</v>
      </c>
      <c r="Q4825" s="1" t="s">
        <v>41</v>
      </c>
      <c r="R4825">
        <v>185.5</v>
      </c>
      <c r="S4825" s="1" t="s">
        <v>50</v>
      </c>
      <c r="T4825" s="1" t="s">
        <v>34</v>
      </c>
    </row>
    <row r="4826" spans="1:20" x14ac:dyDescent="0.35">
      <c r="A4826" s="1" t="s">
        <v>6637</v>
      </c>
      <c r="B4826">
        <v>46</v>
      </c>
      <c r="C4826" t="str">
        <f>IF(Family_Data3[[#This Row],[Father_Age]]&gt;45, "Old", IF(Family_Data3[[#This Row],[Father_Age]]&gt;=31, "Middle Age", "Young"))</f>
        <v>Old</v>
      </c>
      <c r="D4826">
        <v>33</v>
      </c>
      <c r="E4826" t="str">
        <f>IF(Family_Data3[[#This Row],[Mother_Age]]&gt;45, "Old", IF(Family_Data3[[#This Row],[Mother_Age]]&gt;=31, "Middle Age", "Young"))</f>
        <v>Middle Age</v>
      </c>
      <c r="F4826">
        <v>172.4</v>
      </c>
      <c r="G4826">
        <v>163.5</v>
      </c>
      <c r="H4826" s="1" t="s">
        <v>30</v>
      </c>
      <c r="I4826" s="1" t="s">
        <v>20</v>
      </c>
      <c r="J4826" s="1" t="s">
        <v>44</v>
      </c>
      <c r="K4826" s="1" t="s">
        <v>22</v>
      </c>
      <c r="L4826" s="1" t="s">
        <v>22</v>
      </c>
      <c r="M4826" s="1" t="s">
        <v>22</v>
      </c>
      <c r="N4826" s="1" t="s">
        <v>32</v>
      </c>
      <c r="O4826" s="1" t="s">
        <v>36</v>
      </c>
      <c r="P4826" s="1" t="s">
        <v>65</v>
      </c>
      <c r="Q4826" s="1" t="s">
        <v>27</v>
      </c>
      <c r="R4826">
        <v>158.5</v>
      </c>
      <c r="S4826" s="1" t="s">
        <v>60</v>
      </c>
      <c r="T4826" s="1" t="s">
        <v>28</v>
      </c>
    </row>
    <row r="4827" spans="1:20" x14ac:dyDescent="0.35">
      <c r="A4827" s="1" t="s">
        <v>6639</v>
      </c>
      <c r="B4827">
        <v>47</v>
      </c>
      <c r="C4827" t="str">
        <f>IF(Family_Data3[[#This Row],[Father_Age]]&gt;45, "Old", IF(Family_Data3[[#This Row],[Father_Age]]&gt;=31, "Middle Age", "Young"))</f>
        <v>Old</v>
      </c>
      <c r="D4827">
        <v>30</v>
      </c>
      <c r="E4827" t="str">
        <f>IF(Family_Data3[[#This Row],[Mother_Age]]&gt;45, "Old", IF(Family_Data3[[#This Row],[Mother_Age]]&gt;=31, "Middle Age", "Young"))</f>
        <v>Young</v>
      </c>
      <c r="F4827">
        <v>181.6</v>
      </c>
      <c r="G4827">
        <v>170.9</v>
      </c>
      <c r="H4827" s="1" t="s">
        <v>42</v>
      </c>
      <c r="I4827" s="1" t="s">
        <v>20</v>
      </c>
      <c r="J4827" s="1" t="s">
        <v>22</v>
      </c>
      <c r="K4827" s="1" t="s">
        <v>22</v>
      </c>
      <c r="L4827" s="1" t="s">
        <v>22</v>
      </c>
      <c r="M4827" s="1" t="s">
        <v>22</v>
      </c>
      <c r="N4827" s="1" t="s">
        <v>25</v>
      </c>
      <c r="O4827" s="1" t="s">
        <v>25</v>
      </c>
      <c r="P4827" s="1" t="s">
        <v>51</v>
      </c>
      <c r="Q4827" s="1" t="s">
        <v>27</v>
      </c>
      <c r="R4827">
        <v>165.1</v>
      </c>
      <c r="S4827" s="1" t="s">
        <v>60</v>
      </c>
      <c r="T4827" s="1" t="s">
        <v>34</v>
      </c>
    </row>
    <row r="4828" spans="1:20" x14ac:dyDescent="0.35">
      <c r="A4828" s="1" t="s">
        <v>6642</v>
      </c>
      <c r="B4828">
        <v>48</v>
      </c>
      <c r="C4828" t="str">
        <f>IF(Family_Data3[[#This Row],[Father_Age]]&gt;45, "Old", IF(Family_Data3[[#This Row],[Father_Age]]&gt;=31, "Middle Age", "Young"))</f>
        <v>Old</v>
      </c>
      <c r="D4828">
        <v>37</v>
      </c>
      <c r="E4828" t="str">
        <f>IF(Family_Data3[[#This Row],[Mother_Age]]&gt;45, "Old", IF(Family_Data3[[#This Row],[Mother_Age]]&gt;=31, "Middle Age", "Young"))</f>
        <v>Middle Age</v>
      </c>
      <c r="F4828">
        <v>177</v>
      </c>
      <c r="G4828">
        <v>159.9</v>
      </c>
      <c r="H4828" s="1" t="s">
        <v>19</v>
      </c>
      <c r="I4828" s="1" t="s">
        <v>30</v>
      </c>
      <c r="J4828" s="1" t="s">
        <v>22</v>
      </c>
      <c r="K4828" s="1" t="s">
        <v>44</v>
      </c>
      <c r="L4828" s="1" t="s">
        <v>23</v>
      </c>
      <c r="M4828" s="1" t="s">
        <v>22</v>
      </c>
      <c r="N4828" s="1" t="s">
        <v>36</v>
      </c>
      <c r="O4828" s="1" t="s">
        <v>32</v>
      </c>
      <c r="P4828" s="1" t="s">
        <v>51</v>
      </c>
      <c r="Q4828" s="1" t="s">
        <v>41</v>
      </c>
      <c r="R4828">
        <v>174.3</v>
      </c>
      <c r="S4828" s="1" t="s">
        <v>30</v>
      </c>
      <c r="T4828" s="1" t="s">
        <v>34</v>
      </c>
    </row>
    <row r="4829" spans="1:20" x14ac:dyDescent="0.35">
      <c r="A4829" s="1" t="s">
        <v>6649</v>
      </c>
      <c r="B4829">
        <v>54</v>
      </c>
      <c r="C4829" t="str">
        <f>IF(Family_Data3[[#This Row],[Father_Age]]&gt;45, "Old", IF(Family_Data3[[#This Row],[Father_Age]]&gt;=31, "Middle Age", "Young"))</f>
        <v>Old</v>
      </c>
      <c r="D4829">
        <v>30</v>
      </c>
      <c r="E4829" t="str">
        <f>IF(Family_Data3[[#This Row],[Mother_Age]]&gt;45, "Old", IF(Family_Data3[[#This Row],[Mother_Age]]&gt;=31, "Middle Age", "Young"))</f>
        <v>Young</v>
      </c>
      <c r="F4829">
        <v>171.1</v>
      </c>
      <c r="G4829">
        <v>172</v>
      </c>
      <c r="H4829" s="1" t="s">
        <v>20</v>
      </c>
      <c r="I4829" s="1" t="s">
        <v>42</v>
      </c>
      <c r="J4829" s="1" t="s">
        <v>22</v>
      </c>
      <c r="K4829" s="1" t="s">
        <v>22</v>
      </c>
      <c r="L4829" s="1" t="s">
        <v>22</v>
      </c>
      <c r="M4829" s="1" t="s">
        <v>22</v>
      </c>
      <c r="N4829" s="1" t="s">
        <v>24</v>
      </c>
      <c r="O4829" s="1" t="s">
        <v>24</v>
      </c>
      <c r="P4829" s="1" t="s">
        <v>40</v>
      </c>
      <c r="Q4829" s="1" t="s">
        <v>27</v>
      </c>
      <c r="R4829">
        <v>165.5</v>
      </c>
      <c r="S4829" s="1" t="s">
        <v>38</v>
      </c>
      <c r="T4829" s="1" t="s">
        <v>28</v>
      </c>
    </row>
    <row r="4830" spans="1:20" x14ac:dyDescent="0.35">
      <c r="A4830" s="1" t="s">
        <v>6663</v>
      </c>
      <c r="B4830">
        <v>53</v>
      </c>
      <c r="C4830" t="str">
        <f>IF(Family_Data3[[#This Row],[Father_Age]]&gt;45, "Old", IF(Family_Data3[[#This Row],[Father_Age]]&gt;=31, "Middle Age", "Young"))</f>
        <v>Old</v>
      </c>
      <c r="D4830">
        <v>28</v>
      </c>
      <c r="E4830" t="str">
        <f>IF(Family_Data3[[#This Row],[Mother_Age]]&gt;45, "Old", IF(Family_Data3[[#This Row],[Mother_Age]]&gt;=31, "Middle Age", "Young"))</f>
        <v>Young</v>
      </c>
      <c r="F4830">
        <v>169.1</v>
      </c>
      <c r="G4830">
        <v>164.6</v>
      </c>
      <c r="H4830" s="1" t="s">
        <v>20</v>
      </c>
      <c r="I4830" s="1" t="s">
        <v>20</v>
      </c>
      <c r="J4830" s="1" t="s">
        <v>44</v>
      </c>
      <c r="K4830" s="1" t="s">
        <v>31</v>
      </c>
      <c r="L4830" s="1" t="s">
        <v>23</v>
      </c>
      <c r="M4830" s="1" t="s">
        <v>22</v>
      </c>
      <c r="N4830" s="1" t="s">
        <v>24</v>
      </c>
      <c r="O4830" s="1" t="s">
        <v>32</v>
      </c>
      <c r="P4830" s="1" t="s">
        <v>51</v>
      </c>
      <c r="Q4830" s="1" t="s">
        <v>41</v>
      </c>
      <c r="R4830">
        <v>177.3</v>
      </c>
      <c r="S4830" s="1" t="s">
        <v>20</v>
      </c>
      <c r="T4830" s="1" t="s">
        <v>34</v>
      </c>
    </row>
    <row r="4831" spans="1:20" x14ac:dyDescent="0.35">
      <c r="A4831" s="1" t="s">
        <v>6664</v>
      </c>
      <c r="B4831">
        <v>53</v>
      </c>
      <c r="C4831" t="str">
        <f>IF(Family_Data3[[#This Row],[Father_Age]]&gt;45, "Old", IF(Family_Data3[[#This Row],[Father_Age]]&gt;=31, "Middle Age", "Young"))</f>
        <v>Old</v>
      </c>
      <c r="D4831">
        <v>28</v>
      </c>
      <c r="E4831" t="str">
        <f>IF(Family_Data3[[#This Row],[Mother_Age]]&gt;45, "Old", IF(Family_Data3[[#This Row],[Mother_Age]]&gt;=31, "Middle Age", "Young"))</f>
        <v>Young</v>
      </c>
      <c r="F4831">
        <v>170.8</v>
      </c>
      <c r="G4831">
        <v>154.69999999999999</v>
      </c>
      <c r="H4831" s="1" t="s">
        <v>19</v>
      </c>
      <c r="I4831" s="1" t="s">
        <v>19</v>
      </c>
      <c r="J4831" s="1" t="s">
        <v>21</v>
      </c>
      <c r="K4831" s="1" t="s">
        <v>22</v>
      </c>
      <c r="L4831" s="1" t="s">
        <v>23</v>
      </c>
      <c r="M4831" s="1" t="s">
        <v>22</v>
      </c>
      <c r="N4831" s="1" t="s">
        <v>39</v>
      </c>
      <c r="O4831" s="1" t="s">
        <v>25</v>
      </c>
      <c r="P4831" s="1" t="s">
        <v>65</v>
      </c>
      <c r="Q4831" s="1" t="s">
        <v>41</v>
      </c>
      <c r="R4831">
        <v>170.1</v>
      </c>
      <c r="S4831" s="1" t="s">
        <v>54</v>
      </c>
      <c r="T4831" s="1" t="s">
        <v>28</v>
      </c>
    </row>
    <row r="4832" spans="1:20" x14ac:dyDescent="0.35">
      <c r="A4832" s="1" t="s">
        <v>6665</v>
      </c>
      <c r="B4832">
        <v>54</v>
      </c>
      <c r="C4832" t="str">
        <f>IF(Family_Data3[[#This Row],[Father_Age]]&gt;45, "Old", IF(Family_Data3[[#This Row],[Father_Age]]&gt;=31, "Middle Age", "Young"))</f>
        <v>Old</v>
      </c>
      <c r="D4832">
        <v>44</v>
      </c>
      <c r="E4832" t="str">
        <f>IF(Family_Data3[[#This Row],[Mother_Age]]&gt;45, "Old", IF(Family_Data3[[#This Row],[Mother_Age]]&gt;=31, "Middle Age", "Young"))</f>
        <v>Middle Age</v>
      </c>
      <c r="F4832">
        <v>176.6</v>
      </c>
      <c r="G4832">
        <v>157.9</v>
      </c>
      <c r="H4832" s="1" t="s">
        <v>20</v>
      </c>
      <c r="I4832" s="1" t="s">
        <v>19</v>
      </c>
      <c r="J4832" s="1" t="s">
        <v>22</v>
      </c>
      <c r="K4832" s="1" t="s">
        <v>22</v>
      </c>
      <c r="L4832" s="1" t="s">
        <v>23</v>
      </c>
      <c r="M4832" s="1" t="s">
        <v>22</v>
      </c>
      <c r="N4832" s="1" t="s">
        <v>39</v>
      </c>
      <c r="O4832" s="1" t="s">
        <v>32</v>
      </c>
      <c r="P4832" s="1" t="s">
        <v>51</v>
      </c>
      <c r="Q4832" s="1" t="s">
        <v>27</v>
      </c>
      <c r="R4832">
        <v>167.8</v>
      </c>
      <c r="S4832" s="1" t="s">
        <v>20</v>
      </c>
      <c r="T4832" s="1" t="s">
        <v>34</v>
      </c>
    </row>
    <row r="4833" spans="1:20" x14ac:dyDescent="0.35">
      <c r="A4833" s="1" t="s">
        <v>6676</v>
      </c>
      <c r="B4833">
        <v>49</v>
      </c>
      <c r="C4833" t="str">
        <f>IF(Family_Data3[[#This Row],[Father_Age]]&gt;45, "Old", IF(Family_Data3[[#This Row],[Father_Age]]&gt;=31, "Middle Age", "Young"))</f>
        <v>Old</v>
      </c>
      <c r="D4833">
        <v>32</v>
      </c>
      <c r="E4833" t="str">
        <f>IF(Family_Data3[[#This Row],[Mother_Age]]&gt;45, "Old", IF(Family_Data3[[#This Row],[Mother_Age]]&gt;=31, "Middle Age", "Young"))</f>
        <v>Middle Age</v>
      </c>
      <c r="F4833">
        <v>177</v>
      </c>
      <c r="G4833">
        <v>170.9</v>
      </c>
      <c r="H4833" s="1" t="s">
        <v>20</v>
      </c>
      <c r="I4833" s="1" t="s">
        <v>60</v>
      </c>
      <c r="J4833" s="1" t="s">
        <v>31</v>
      </c>
      <c r="K4833" s="1" t="s">
        <v>44</v>
      </c>
      <c r="L4833" s="1" t="s">
        <v>23</v>
      </c>
      <c r="M4833" s="1" t="s">
        <v>23</v>
      </c>
      <c r="N4833" s="1" t="s">
        <v>32</v>
      </c>
      <c r="O4833" s="1" t="s">
        <v>32</v>
      </c>
      <c r="P4833" s="1" t="s">
        <v>40</v>
      </c>
      <c r="Q4833" s="1" t="s">
        <v>27</v>
      </c>
      <c r="R4833">
        <v>170.3</v>
      </c>
      <c r="S4833" s="1" t="s">
        <v>38</v>
      </c>
      <c r="T4833" s="1" t="s">
        <v>34</v>
      </c>
    </row>
    <row r="4834" spans="1:20" x14ac:dyDescent="0.35">
      <c r="A4834" s="1" t="s">
        <v>6680</v>
      </c>
      <c r="B4834">
        <v>46</v>
      </c>
      <c r="C4834" t="str">
        <f>IF(Family_Data3[[#This Row],[Father_Age]]&gt;45, "Old", IF(Family_Data3[[#This Row],[Father_Age]]&gt;=31, "Middle Age", "Young"))</f>
        <v>Old</v>
      </c>
      <c r="D4834">
        <v>25</v>
      </c>
      <c r="E4834" t="str">
        <f>IF(Family_Data3[[#This Row],[Mother_Age]]&gt;45, "Old", IF(Family_Data3[[#This Row],[Mother_Age]]&gt;=31, "Middle Age", "Young"))</f>
        <v>Young</v>
      </c>
      <c r="F4834">
        <v>173.8</v>
      </c>
      <c r="G4834">
        <v>168</v>
      </c>
      <c r="H4834" s="1" t="s">
        <v>19</v>
      </c>
      <c r="I4834" s="1" t="s">
        <v>30</v>
      </c>
      <c r="J4834" s="1" t="s">
        <v>21</v>
      </c>
      <c r="K4834" s="1" t="s">
        <v>62</v>
      </c>
      <c r="L4834" s="1" t="s">
        <v>47</v>
      </c>
      <c r="M4834" s="1" t="s">
        <v>23</v>
      </c>
      <c r="N4834" s="1" t="s">
        <v>36</v>
      </c>
      <c r="O4834" s="1" t="s">
        <v>32</v>
      </c>
      <c r="P4834" s="1" t="s">
        <v>51</v>
      </c>
      <c r="Q4834" s="1" t="s">
        <v>41</v>
      </c>
      <c r="R4834">
        <v>170.6</v>
      </c>
      <c r="S4834" s="1" t="s">
        <v>30</v>
      </c>
      <c r="T4834" s="1" t="s">
        <v>34</v>
      </c>
    </row>
    <row r="4835" spans="1:20" x14ac:dyDescent="0.35">
      <c r="A4835" s="1" t="s">
        <v>6681</v>
      </c>
      <c r="B4835">
        <v>47</v>
      </c>
      <c r="C4835" t="str">
        <f>IF(Family_Data3[[#This Row],[Father_Age]]&gt;45, "Old", IF(Family_Data3[[#This Row],[Father_Age]]&gt;=31, "Middle Age", "Young"))</f>
        <v>Old</v>
      </c>
      <c r="D4835">
        <v>36</v>
      </c>
      <c r="E4835" t="str">
        <f>IF(Family_Data3[[#This Row],[Mother_Age]]&gt;45, "Old", IF(Family_Data3[[#This Row],[Mother_Age]]&gt;=31, "Middle Age", "Young"))</f>
        <v>Middle Age</v>
      </c>
      <c r="F4835">
        <v>169.4</v>
      </c>
      <c r="G4835">
        <v>159.69999999999999</v>
      </c>
      <c r="H4835" s="1" t="s">
        <v>20</v>
      </c>
      <c r="I4835" s="1" t="s">
        <v>30</v>
      </c>
      <c r="J4835" s="1" t="s">
        <v>22</v>
      </c>
      <c r="K4835" s="1" t="s">
        <v>22</v>
      </c>
      <c r="L4835" s="1" t="s">
        <v>22</v>
      </c>
      <c r="M4835" s="1" t="s">
        <v>48</v>
      </c>
      <c r="N4835" s="1" t="s">
        <v>25</v>
      </c>
      <c r="O4835" s="1" t="s">
        <v>32</v>
      </c>
      <c r="P4835" s="1" t="s">
        <v>33</v>
      </c>
      <c r="Q4835" s="1" t="s">
        <v>41</v>
      </c>
      <c r="R4835">
        <v>163.6</v>
      </c>
      <c r="S4835" s="1" t="s">
        <v>60</v>
      </c>
      <c r="T4835" s="1" t="s">
        <v>28</v>
      </c>
    </row>
    <row r="4836" spans="1:20" x14ac:dyDescent="0.35">
      <c r="A4836" s="1" t="s">
        <v>6682</v>
      </c>
      <c r="B4836">
        <v>48</v>
      </c>
      <c r="C4836" t="str">
        <f>IF(Family_Data3[[#This Row],[Father_Age]]&gt;45, "Old", IF(Family_Data3[[#This Row],[Father_Age]]&gt;=31, "Middle Age", "Young"))</f>
        <v>Old</v>
      </c>
      <c r="D4836">
        <v>49</v>
      </c>
      <c r="E4836" t="str">
        <f>IF(Family_Data3[[#This Row],[Mother_Age]]&gt;45, "Old", IF(Family_Data3[[#This Row],[Mother_Age]]&gt;=31, "Middle Age", "Young"))</f>
        <v>Old</v>
      </c>
      <c r="F4836">
        <v>179.8</v>
      </c>
      <c r="G4836">
        <v>156.4</v>
      </c>
      <c r="H4836" s="1" t="s">
        <v>42</v>
      </c>
      <c r="I4836" s="1" t="s">
        <v>19</v>
      </c>
      <c r="J4836" s="1" t="s">
        <v>31</v>
      </c>
      <c r="K4836" s="1" t="s">
        <v>31</v>
      </c>
      <c r="L4836" s="1" t="s">
        <v>23</v>
      </c>
      <c r="M4836" s="1" t="s">
        <v>22</v>
      </c>
      <c r="N4836" s="1" t="s">
        <v>25</v>
      </c>
      <c r="O4836" s="1" t="s">
        <v>36</v>
      </c>
      <c r="P4836" s="1" t="s">
        <v>26</v>
      </c>
      <c r="Q4836" s="1" t="s">
        <v>27</v>
      </c>
      <c r="R4836">
        <v>165.9</v>
      </c>
      <c r="S4836" s="1" t="s">
        <v>30</v>
      </c>
      <c r="T4836" s="1" t="s">
        <v>28</v>
      </c>
    </row>
    <row r="4837" spans="1:20" x14ac:dyDescent="0.35">
      <c r="A4837" s="1" t="s">
        <v>6689</v>
      </c>
      <c r="B4837">
        <v>54</v>
      </c>
      <c r="C4837" t="str">
        <f>IF(Family_Data3[[#This Row],[Father_Age]]&gt;45, "Old", IF(Family_Data3[[#This Row],[Father_Age]]&gt;=31, "Middle Age", "Young"))</f>
        <v>Old</v>
      </c>
      <c r="D4837">
        <v>43</v>
      </c>
      <c r="E4837" t="str">
        <f>IF(Family_Data3[[#This Row],[Mother_Age]]&gt;45, "Old", IF(Family_Data3[[#This Row],[Mother_Age]]&gt;=31, "Middle Age", "Young"))</f>
        <v>Middle Age</v>
      </c>
      <c r="F4837">
        <v>171.8</v>
      </c>
      <c r="G4837">
        <v>159.69999999999999</v>
      </c>
      <c r="H4837" s="1" t="s">
        <v>20</v>
      </c>
      <c r="I4837" s="1" t="s">
        <v>30</v>
      </c>
      <c r="J4837" s="1" t="s">
        <v>22</v>
      </c>
      <c r="K4837" s="1" t="s">
        <v>22</v>
      </c>
      <c r="L4837" s="1" t="s">
        <v>48</v>
      </c>
      <c r="M4837" s="1" t="s">
        <v>22</v>
      </c>
      <c r="N4837" s="1" t="s">
        <v>39</v>
      </c>
      <c r="O4837" s="1" t="s">
        <v>25</v>
      </c>
      <c r="P4837" s="1" t="s">
        <v>51</v>
      </c>
      <c r="Q4837" s="1" t="s">
        <v>41</v>
      </c>
      <c r="R4837">
        <v>171.5</v>
      </c>
      <c r="S4837" s="1" t="s">
        <v>60</v>
      </c>
      <c r="T4837" s="1" t="s">
        <v>34</v>
      </c>
    </row>
    <row r="4838" spans="1:20" x14ac:dyDescent="0.35">
      <c r="A4838" s="1" t="s">
        <v>6691</v>
      </c>
      <c r="B4838">
        <v>55</v>
      </c>
      <c r="C4838" t="str">
        <f>IF(Family_Data3[[#This Row],[Father_Age]]&gt;45, "Old", IF(Family_Data3[[#This Row],[Father_Age]]&gt;=31, "Middle Age", "Young"))</f>
        <v>Old</v>
      </c>
      <c r="D4838">
        <v>45</v>
      </c>
      <c r="E4838" t="str">
        <f>IF(Family_Data3[[#This Row],[Mother_Age]]&gt;45, "Old", IF(Family_Data3[[#This Row],[Mother_Age]]&gt;=31, "Middle Age", "Young"))</f>
        <v>Middle Age</v>
      </c>
      <c r="F4838">
        <v>170.7</v>
      </c>
      <c r="G4838">
        <v>158.19999999999999</v>
      </c>
      <c r="H4838" s="1" t="s">
        <v>19</v>
      </c>
      <c r="I4838" s="1" t="s">
        <v>19</v>
      </c>
      <c r="J4838" s="1" t="s">
        <v>22</v>
      </c>
      <c r="K4838" s="1" t="s">
        <v>31</v>
      </c>
      <c r="L4838" s="1" t="s">
        <v>22</v>
      </c>
      <c r="M4838" s="1" t="s">
        <v>22</v>
      </c>
      <c r="N4838" s="1" t="s">
        <v>39</v>
      </c>
      <c r="O4838" s="1" t="s">
        <v>24</v>
      </c>
      <c r="P4838" s="1" t="s">
        <v>33</v>
      </c>
      <c r="Q4838" s="1" t="s">
        <v>27</v>
      </c>
      <c r="R4838">
        <v>156</v>
      </c>
      <c r="S4838" s="1" t="s">
        <v>19</v>
      </c>
      <c r="T4838" s="1" t="s">
        <v>28</v>
      </c>
    </row>
    <row r="4839" spans="1:20" x14ac:dyDescent="0.35">
      <c r="A4839" s="1" t="s">
        <v>6693</v>
      </c>
      <c r="B4839">
        <v>48</v>
      </c>
      <c r="C4839" t="str">
        <f>IF(Family_Data3[[#This Row],[Father_Age]]&gt;45, "Old", IF(Family_Data3[[#This Row],[Father_Age]]&gt;=31, "Middle Age", "Young"))</f>
        <v>Old</v>
      </c>
      <c r="D4839">
        <v>20</v>
      </c>
      <c r="E4839" t="str">
        <f>IF(Family_Data3[[#This Row],[Mother_Age]]&gt;45, "Old", IF(Family_Data3[[#This Row],[Mother_Age]]&gt;=31, "Middle Age", "Young"))</f>
        <v>Young</v>
      </c>
      <c r="F4839">
        <v>161.6</v>
      </c>
      <c r="G4839">
        <v>166.9</v>
      </c>
      <c r="H4839" s="1" t="s">
        <v>30</v>
      </c>
      <c r="I4839" s="1" t="s">
        <v>30</v>
      </c>
      <c r="J4839" s="1" t="s">
        <v>31</v>
      </c>
      <c r="K4839" s="1" t="s">
        <v>22</v>
      </c>
      <c r="L4839" s="1" t="s">
        <v>23</v>
      </c>
      <c r="M4839" s="1" t="s">
        <v>22</v>
      </c>
      <c r="N4839" s="1" t="s">
        <v>39</v>
      </c>
      <c r="O4839" s="1" t="s">
        <v>32</v>
      </c>
      <c r="P4839" s="1" t="s">
        <v>40</v>
      </c>
      <c r="Q4839" s="1" t="s">
        <v>27</v>
      </c>
      <c r="R4839">
        <v>164.7</v>
      </c>
      <c r="S4839" s="1" t="s">
        <v>30</v>
      </c>
      <c r="T4839" s="1" t="s">
        <v>28</v>
      </c>
    </row>
    <row r="4840" spans="1:20" x14ac:dyDescent="0.35">
      <c r="A4840" s="1" t="s">
        <v>6694</v>
      </c>
      <c r="B4840">
        <v>54</v>
      </c>
      <c r="C4840" t="str">
        <f>IF(Family_Data3[[#This Row],[Father_Age]]&gt;45, "Old", IF(Family_Data3[[#This Row],[Father_Age]]&gt;=31, "Middle Age", "Young"))</f>
        <v>Old</v>
      </c>
      <c r="D4840">
        <v>49</v>
      </c>
      <c r="E4840" t="str">
        <f>IF(Family_Data3[[#This Row],[Mother_Age]]&gt;45, "Old", IF(Family_Data3[[#This Row],[Mother_Age]]&gt;=31, "Middle Age", "Young"))</f>
        <v>Old</v>
      </c>
      <c r="F4840">
        <v>160</v>
      </c>
      <c r="G4840">
        <v>171.1</v>
      </c>
      <c r="H4840" s="1" t="s">
        <v>30</v>
      </c>
      <c r="I4840" s="1" t="s">
        <v>30</v>
      </c>
      <c r="J4840" s="1" t="s">
        <v>22</v>
      </c>
      <c r="K4840" s="1" t="s">
        <v>31</v>
      </c>
      <c r="L4840" s="1" t="s">
        <v>48</v>
      </c>
      <c r="M4840" s="1" t="s">
        <v>22</v>
      </c>
      <c r="N4840" s="1" t="s">
        <v>32</v>
      </c>
      <c r="O4840" s="1" t="s">
        <v>32</v>
      </c>
      <c r="P4840" s="1" t="s">
        <v>51</v>
      </c>
      <c r="Q4840" s="1" t="s">
        <v>41</v>
      </c>
      <c r="R4840">
        <v>170</v>
      </c>
      <c r="S4840" s="1" t="s">
        <v>42</v>
      </c>
      <c r="T4840" s="1" t="s">
        <v>34</v>
      </c>
    </row>
    <row r="4841" spans="1:20" x14ac:dyDescent="0.35">
      <c r="A4841" s="1" t="s">
        <v>6696</v>
      </c>
      <c r="B4841">
        <v>50</v>
      </c>
      <c r="C4841" t="str">
        <f>IF(Family_Data3[[#This Row],[Father_Age]]&gt;45, "Old", IF(Family_Data3[[#This Row],[Father_Age]]&gt;=31, "Middle Age", "Young"))</f>
        <v>Old</v>
      </c>
      <c r="D4841">
        <v>25</v>
      </c>
      <c r="E4841" t="str">
        <f>IF(Family_Data3[[#This Row],[Mother_Age]]&gt;45, "Old", IF(Family_Data3[[#This Row],[Mother_Age]]&gt;=31, "Middle Age", "Young"))</f>
        <v>Young</v>
      </c>
      <c r="F4841">
        <v>179.9</v>
      </c>
      <c r="G4841">
        <v>173.8</v>
      </c>
      <c r="H4841" s="1" t="s">
        <v>42</v>
      </c>
      <c r="I4841" s="1" t="s">
        <v>19</v>
      </c>
      <c r="J4841" s="1" t="s">
        <v>44</v>
      </c>
      <c r="K4841" s="1" t="s">
        <v>22</v>
      </c>
      <c r="L4841" s="1" t="s">
        <v>23</v>
      </c>
      <c r="M4841" s="1" t="s">
        <v>23</v>
      </c>
      <c r="N4841" s="1" t="s">
        <v>25</v>
      </c>
      <c r="O4841" s="1" t="s">
        <v>24</v>
      </c>
      <c r="P4841" s="1" t="s">
        <v>45</v>
      </c>
      <c r="Q4841" s="1" t="s">
        <v>41</v>
      </c>
      <c r="R4841">
        <v>182.3</v>
      </c>
      <c r="S4841" s="1" t="s">
        <v>42</v>
      </c>
      <c r="T4841" s="1" t="s">
        <v>34</v>
      </c>
    </row>
    <row r="4842" spans="1:20" x14ac:dyDescent="0.35">
      <c r="A4842" s="1" t="s">
        <v>6699</v>
      </c>
      <c r="B4842">
        <v>51</v>
      </c>
      <c r="C4842" t="str">
        <f>IF(Family_Data3[[#This Row],[Father_Age]]&gt;45, "Old", IF(Family_Data3[[#This Row],[Father_Age]]&gt;=31, "Middle Age", "Young"))</f>
        <v>Old</v>
      </c>
      <c r="D4842">
        <v>41</v>
      </c>
      <c r="E4842" t="str">
        <f>IF(Family_Data3[[#This Row],[Mother_Age]]&gt;45, "Old", IF(Family_Data3[[#This Row],[Mother_Age]]&gt;=31, "Middle Age", "Young"))</f>
        <v>Middle Age</v>
      </c>
      <c r="F4842">
        <v>165.7</v>
      </c>
      <c r="G4842">
        <v>151.9</v>
      </c>
      <c r="H4842" s="1" t="s">
        <v>30</v>
      </c>
      <c r="I4842" s="1" t="s">
        <v>30</v>
      </c>
      <c r="J4842" s="1" t="s">
        <v>22</v>
      </c>
      <c r="K4842" s="1" t="s">
        <v>31</v>
      </c>
      <c r="L4842" s="1" t="s">
        <v>22</v>
      </c>
      <c r="M4842" s="1" t="s">
        <v>23</v>
      </c>
      <c r="N4842" s="1" t="s">
        <v>25</v>
      </c>
      <c r="O4842" s="1" t="s">
        <v>25</v>
      </c>
      <c r="P4842" s="1" t="s">
        <v>40</v>
      </c>
      <c r="Q4842" s="1" t="s">
        <v>27</v>
      </c>
      <c r="R4842">
        <v>154.5</v>
      </c>
      <c r="S4842" s="1" t="s">
        <v>30</v>
      </c>
      <c r="T4842" s="1" t="s">
        <v>28</v>
      </c>
    </row>
    <row r="4843" spans="1:20" x14ac:dyDescent="0.35">
      <c r="A4843" s="1" t="s">
        <v>6704</v>
      </c>
      <c r="B4843">
        <v>50</v>
      </c>
      <c r="C4843" t="str">
        <f>IF(Family_Data3[[#This Row],[Father_Age]]&gt;45, "Old", IF(Family_Data3[[#This Row],[Father_Age]]&gt;=31, "Middle Age", "Young"))</f>
        <v>Old</v>
      </c>
      <c r="D4843">
        <v>43</v>
      </c>
      <c r="E4843" t="str">
        <f>IF(Family_Data3[[#This Row],[Mother_Age]]&gt;45, "Old", IF(Family_Data3[[#This Row],[Mother_Age]]&gt;=31, "Middle Age", "Young"))</f>
        <v>Middle Age</v>
      </c>
      <c r="F4843">
        <v>183.8</v>
      </c>
      <c r="G4843">
        <v>161.30000000000001</v>
      </c>
      <c r="H4843" s="1" t="s">
        <v>30</v>
      </c>
      <c r="I4843" s="1" t="s">
        <v>19</v>
      </c>
      <c r="J4843" s="1" t="s">
        <v>31</v>
      </c>
      <c r="K4843" s="1" t="s">
        <v>31</v>
      </c>
      <c r="L4843" s="1" t="s">
        <v>48</v>
      </c>
      <c r="M4843" s="1" t="s">
        <v>22</v>
      </c>
      <c r="N4843" s="1" t="s">
        <v>39</v>
      </c>
      <c r="O4843" s="1" t="s">
        <v>36</v>
      </c>
      <c r="P4843" s="1" t="s">
        <v>45</v>
      </c>
      <c r="Q4843" s="1" t="s">
        <v>41</v>
      </c>
      <c r="R4843">
        <v>181.4</v>
      </c>
      <c r="S4843" s="1" t="s">
        <v>30</v>
      </c>
      <c r="T4843" s="1" t="s">
        <v>28</v>
      </c>
    </row>
    <row r="4844" spans="1:20" x14ac:dyDescent="0.35">
      <c r="A4844" s="1" t="s">
        <v>6706</v>
      </c>
      <c r="B4844">
        <v>48</v>
      </c>
      <c r="C4844" t="str">
        <f>IF(Family_Data3[[#This Row],[Father_Age]]&gt;45, "Old", IF(Family_Data3[[#This Row],[Father_Age]]&gt;=31, "Middle Age", "Young"))</f>
        <v>Old</v>
      </c>
      <c r="D4844">
        <v>35</v>
      </c>
      <c r="E4844" t="str">
        <f>IF(Family_Data3[[#This Row],[Mother_Age]]&gt;45, "Old", IF(Family_Data3[[#This Row],[Mother_Age]]&gt;=31, "Middle Age", "Young"))</f>
        <v>Middle Age</v>
      </c>
      <c r="F4844">
        <v>180.6</v>
      </c>
      <c r="G4844">
        <v>159.69999999999999</v>
      </c>
      <c r="H4844" s="1" t="s">
        <v>60</v>
      </c>
      <c r="I4844" s="1" t="s">
        <v>20</v>
      </c>
      <c r="J4844" s="1" t="s">
        <v>21</v>
      </c>
      <c r="K4844" s="1" t="s">
        <v>44</v>
      </c>
      <c r="L4844" s="1" t="s">
        <v>22</v>
      </c>
      <c r="M4844" s="1" t="s">
        <v>47</v>
      </c>
      <c r="N4844" s="1" t="s">
        <v>25</v>
      </c>
      <c r="O4844" s="1" t="s">
        <v>39</v>
      </c>
      <c r="P4844" s="1" t="s">
        <v>45</v>
      </c>
      <c r="Q4844" s="1" t="s">
        <v>27</v>
      </c>
      <c r="R4844">
        <v>160.19999999999999</v>
      </c>
      <c r="S4844" s="1" t="s">
        <v>50</v>
      </c>
      <c r="T4844" s="1" t="s">
        <v>34</v>
      </c>
    </row>
    <row r="4845" spans="1:20" x14ac:dyDescent="0.35">
      <c r="A4845" s="1" t="s">
        <v>6719</v>
      </c>
      <c r="B4845">
        <v>46</v>
      </c>
      <c r="C4845" t="str">
        <f>IF(Family_Data3[[#This Row],[Father_Age]]&gt;45, "Old", IF(Family_Data3[[#This Row],[Father_Age]]&gt;=31, "Middle Age", "Young"))</f>
        <v>Old</v>
      </c>
      <c r="D4845">
        <v>39</v>
      </c>
      <c r="E4845" t="str">
        <f>IF(Family_Data3[[#This Row],[Mother_Age]]&gt;45, "Old", IF(Family_Data3[[#This Row],[Mother_Age]]&gt;=31, "Middle Age", "Young"))</f>
        <v>Middle Age</v>
      </c>
      <c r="F4845">
        <v>173.4</v>
      </c>
      <c r="G4845">
        <v>157.30000000000001</v>
      </c>
      <c r="H4845" s="1" t="s">
        <v>30</v>
      </c>
      <c r="I4845" s="1" t="s">
        <v>20</v>
      </c>
      <c r="J4845" s="1" t="s">
        <v>21</v>
      </c>
      <c r="K4845" s="1" t="s">
        <v>22</v>
      </c>
      <c r="L4845" s="1" t="s">
        <v>48</v>
      </c>
      <c r="M4845" s="1" t="s">
        <v>48</v>
      </c>
      <c r="N4845" s="1" t="s">
        <v>25</v>
      </c>
      <c r="O4845" s="1" t="s">
        <v>24</v>
      </c>
      <c r="P4845" s="1" t="s">
        <v>51</v>
      </c>
      <c r="Q4845" s="1" t="s">
        <v>27</v>
      </c>
      <c r="R4845">
        <v>156.9</v>
      </c>
      <c r="S4845" s="1" t="s">
        <v>38</v>
      </c>
      <c r="T4845" s="1" t="s">
        <v>34</v>
      </c>
    </row>
    <row r="4846" spans="1:20" x14ac:dyDescent="0.35">
      <c r="A4846" s="1" t="s">
        <v>6721</v>
      </c>
      <c r="B4846">
        <v>55</v>
      </c>
      <c r="C4846" t="str">
        <f>IF(Family_Data3[[#This Row],[Father_Age]]&gt;45, "Old", IF(Family_Data3[[#This Row],[Father_Age]]&gt;=31, "Middle Age", "Young"))</f>
        <v>Old</v>
      </c>
      <c r="D4846">
        <v>20</v>
      </c>
      <c r="E4846" t="str">
        <f>IF(Family_Data3[[#This Row],[Mother_Age]]&gt;45, "Old", IF(Family_Data3[[#This Row],[Mother_Age]]&gt;=31, "Middle Age", "Young"))</f>
        <v>Young</v>
      </c>
      <c r="F4846">
        <v>177.3</v>
      </c>
      <c r="G4846">
        <v>160.30000000000001</v>
      </c>
      <c r="H4846" s="1" t="s">
        <v>30</v>
      </c>
      <c r="I4846" s="1" t="s">
        <v>30</v>
      </c>
      <c r="J4846" s="1" t="s">
        <v>22</v>
      </c>
      <c r="K4846" s="1" t="s">
        <v>22</v>
      </c>
      <c r="L4846" s="1" t="s">
        <v>48</v>
      </c>
      <c r="M4846" s="1" t="s">
        <v>23</v>
      </c>
      <c r="N4846" s="1" t="s">
        <v>24</v>
      </c>
      <c r="O4846" s="1" t="s">
        <v>39</v>
      </c>
      <c r="P4846" s="1" t="s">
        <v>51</v>
      </c>
      <c r="Q4846" s="1" t="s">
        <v>27</v>
      </c>
      <c r="R4846">
        <v>152.80000000000001</v>
      </c>
      <c r="S4846" s="1" t="s">
        <v>42</v>
      </c>
      <c r="T4846" s="1" t="s">
        <v>34</v>
      </c>
    </row>
    <row r="4847" spans="1:20" x14ac:dyDescent="0.35">
      <c r="A4847" s="1" t="s">
        <v>6722</v>
      </c>
      <c r="B4847">
        <v>47</v>
      </c>
      <c r="C4847" t="str">
        <f>IF(Family_Data3[[#This Row],[Father_Age]]&gt;45, "Old", IF(Family_Data3[[#This Row],[Father_Age]]&gt;=31, "Middle Age", "Young"))</f>
        <v>Old</v>
      </c>
      <c r="D4847">
        <v>41</v>
      </c>
      <c r="E4847" t="str">
        <f>IF(Family_Data3[[#This Row],[Mother_Age]]&gt;45, "Old", IF(Family_Data3[[#This Row],[Mother_Age]]&gt;=31, "Middle Age", "Young"))</f>
        <v>Middle Age</v>
      </c>
      <c r="F4847">
        <v>176.4</v>
      </c>
      <c r="G4847">
        <v>159.6</v>
      </c>
      <c r="H4847" s="1" t="s">
        <v>20</v>
      </c>
      <c r="I4847" s="1" t="s">
        <v>30</v>
      </c>
      <c r="J4847" s="1" t="s">
        <v>31</v>
      </c>
      <c r="K4847" s="1" t="s">
        <v>22</v>
      </c>
      <c r="L4847" s="1" t="s">
        <v>23</v>
      </c>
      <c r="M4847" s="1" t="s">
        <v>22</v>
      </c>
      <c r="N4847" s="1" t="s">
        <v>24</v>
      </c>
      <c r="O4847" s="1" t="s">
        <v>25</v>
      </c>
      <c r="P4847" s="1" t="s">
        <v>40</v>
      </c>
      <c r="Q4847" s="1" t="s">
        <v>27</v>
      </c>
      <c r="R4847">
        <v>158.1</v>
      </c>
      <c r="S4847" s="1" t="s">
        <v>60</v>
      </c>
      <c r="T4847" s="1" t="s">
        <v>28</v>
      </c>
    </row>
    <row r="4848" spans="1:20" x14ac:dyDescent="0.35">
      <c r="A4848" s="1" t="s">
        <v>6730</v>
      </c>
      <c r="B4848">
        <v>49</v>
      </c>
      <c r="C4848" t="str">
        <f>IF(Family_Data3[[#This Row],[Father_Age]]&gt;45, "Old", IF(Family_Data3[[#This Row],[Father_Age]]&gt;=31, "Middle Age", "Young"))</f>
        <v>Old</v>
      </c>
      <c r="D4848">
        <v>38</v>
      </c>
      <c r="E4848" t="str">
        <f>IF(Family_Data3[[#This Row],[Mother_Age]]&gt;45, "Old", IF(Family_Data3[[#This Row],[Mother_Age]]&gt;=31, "Middle Age", "Young"))</f>
        <v>Middle Age</v>
      </c>
      <c r="F4848">
        <v>169.6</v>
      </c>
      <c r="G4848">
        <v>158.80000000000001</v>
      </c>
      <c r="H4848" s="1" t="s">
        <v>60</v>
      </c>
      <c r="I4848" s="1" t="s">
        <v>20</v>
      </c>
      <c r="J4848" s="1" t="s">
        <v>44</v>
      </c>
      <c r="K4848" s="1" t="s">
        <v>31</v>
      </c>
      <c r="L4848" s="1" t="s">
        <v>23</v>
      </c>
      <c r="M4848" s="1" t="s">
        <v>22</v>
      </c>
      <c r="N4848" s="1" t="s">
        <v>24</v>
      </c>
      <c r="O4848" s="1" t="s">
        <v>39</v>
      </c>
      <c r="P4848" s="1" t="s">
        <v>51</v>
      </c>
      <c r="Q4848" s="1" t="s">
        <v>41</v>
      </c>
      <c r="R4848">
        <v>167.8</v>
      </c>
      <c r="S4848" s="1" t="s">
        <v>20</v>
      </c>
      <c r="T4848" s="1" t="s">
        <v>34</v>
      </c>
    </row>
    <row r="4849" spans="1:20" x14ac:dyDescent="0.35">
      <c r="A4849" s="1" t="s">
        <v>6736</v>
      </c>
      <c r="B4849">
        <v>54</v>
      </c>
      <c r="C4849" t="str">
        <f>IF(Family_Data3[[#This Row],[Father_Age]]&gt;45, "Old", IF(Family_Data3[[#This Row],[Father_Age]]&gt;=31, "Middle Age", "Young"))</f>
        <v>Old</v>
      </c>
      <c r="D4849">
        <v>26</v>
      </c>
      <c r="E4849" t="str">
        <f>IF(Family_Data3[[#This Row],[Mother_Age]]&gt;45, "Old", IF(Family_Data3[[#This Row],[Mother_Age]]&gt;=31, "Middle Age", "Young"))</f>
        <v>Young</v>
      </c>
      <c r="F4849">
        <v>180.8</v>
      </c>
      <c r="G4849">
        <v>156.4</v>
      </c>
      <c r="H4849" s="1" t="s">
        <v>42</v>
      </c>
      <c r="I4849" s="1" t="s">
        <v>19</v>
      </c>
      <c r="J4849" s="1" t="s">
        <v>31</v>
      </c>
      <c r="K4849" s="1" t="s">
        <v>22</v>
      </c>
      <c r="L4849" s="1" t="s">
        <v>22</v>
      </c>
      <c r="M4849" s="1" t="s">
        <v>23</v>
      </c>
      <c r="N4849" s="1" t="s">
        <v>25</v>
      </c>
      <c r="O4849" s="1" t="s">
        <v>36</v>
      </c>
      <c r="P4849" s="1" t="s">
        <v>33</v>
      </c>
      <c r="Q4849" s="1" t="s">
        <v>41</v>
      </c>
      <c r="R4849">
        <v>170.7</v>
      </c>
      <c r="S4849" s="1" t="s">
        <v>30</v>
      </c>
      <c r="T4849" s="1" t="s">
        <v>34</v>
      </c>
    </row>
    <row r="4850" spans="1:20" x14ac:dyDescent="0.35">
      <c r="A4850" s="1" t="s">
        <v>6737</v>
      </c>
      <c r="B4850">
        <v>46</v>
      </c>
      <c r="C4850" t="str">
        <f>IF(Family_Data3[[#This Row],[Father_Age]]&gt;45, "Old", IF(Family_Data3[[#This Row],[Father_Age]]&gt;=31, "Middle Age", "Young"))</f>
        <v>Old</v>
      </c>
      <c r="D4850">
        <v>39</v>
      </c>
      <c r="E4850" t="str">
        <f>IF(Family_Data3[[#This Row],[Mother_Age]]&gt;45, "Old", IF(Family_Data3[[#This Row],[Mother_Age]]&gt;=31, "Middle Age", "Young"))</f>
        <v>Middle Age</v>
      </c>
      <c r="F4850">
        <v>175.2</v>
      </c>
      <c r="G4850">
        <v>154</v>
      </c>
      <c r="H4850" s="1" t="s">
        <v>30</v>
      </c>
      <c r="I4850" s="1" t="s">
        <v>19</v>
      </c>
      <c r="J4850" s="1" t="s">
        <v>22</v>
      </c>
      <c r="K4850" s="1" t="s">
        <v>21</v>
      </c>
      <c r="L4850" s="1" t="s">
        <v>23</v>
      </c>
      <c r="M4850" s="1" t="s">
        <v>22</v>
      </c>
      <c r="N4850" s="1" t="s">
        <v>25</v>
      </c>
      <c r="O4850" s="1" t="s">
        <v>39</v>
      </c>
      <c r="P4850" s="1" t="s">
        <v>65</v>
      </c>
      <c r="Q4850" s="1" t="s">
        <v>41</v>
      </c>
      <c r="R4850">
        <v>164</v>
      </c>
      <c r="S4850" s="1" t="s">
        <v>30</v>
      </c>
      <c r="T4850" s="1" t="s">
        <v>28</v>
      </c>
    </row>
    <row r="4851" spans="1:20" x14ac:dyDescent="0.35">
      <c r="A4851" s="1" t="s">
        <v>6740</v>
      </c>
      <c r="B4851">
        <v>50</v>
      </c>
      <c r="C4851" t="str">
        <f>IF(Family_Data3[[#This Row],[Father_Age]]&gt;45, "Old", IF(Family_Data3[[#This Row],[Father_Age]]&gt;=31, "Middle Age", "Young"))</f>
        <v>Old</v>
      </c>
      <c r="D4851">
        <v>26</v>
      </c>
      <c r="E4851" t="str">
        <f>IF(Family_Data3[[#This Row],[Mother_Age]]&gt;45, "Old", IF(Family_Data3[[#This Row],[Mother_Age]]&gt;=31, "Middle Age", "Young"))</f>
        <v>Young</v>
      </c>
      <c r="F4851">
        <v>178.2</v>
      </c>
      <c r="G4851">
        <v>162.19999999999999</v>
      </c>
      <c r="H4851" s="1" t="s">
        <v>20</v>
      </c>
      <c r="I4851" s="1" t="s">
        <v>30</v>
      </c>
      <c r="J4851" s="1" t="s">
        <v>44</v>
      </c>
      <c r="K4851" s="1" t="s">
        <v>22</v>
      </c>
      <c r="L4851" s="1" t="s">
        <v>23</v>
      </c>
      <c r="M4851" s="1" t="s">
        <v>23</v>
      </c>
      <c r="N4851" s="1" t="s">
        <v>32</v>
      </c>
      <c r="O4851" s="1" t="s">
        <v>39</v>
      </c>
      <c r="P4851" s="1" t="s">
        <v>51</v>
      </c>
      <c r="Q4851" s="1" t="s">
        <v>27</v>
      </c>
      <c r="R4851">
        <v>167.1</v>
      </c>
      <c r="S4851" s="1" t="s">
        <v>60</v>
      </c>
      <c r="T4851" s="1" t="s">
        <v>34</v>
      </c>
    </row>
    <row r="4852" spans="1:20" x14ac:dyDescent="0.35">
      <c r="A4852" s="1" t="s">
        <v>6741</v>
      </c>
      <c r="B4852">
        <v>52</v>
      </c>
      <c r="C4852" t="str">
        <f>IF(Family_Data3[[#This Row],[Father_Age]]&gt;45, "Old", IF(Family_Data3[[#This Row],[Father_Age]]&gt;=31, "Middle Age", "Young"))</f>
        <v>Old</v>
      </c>
      <c r="D4852">
        <v>36</v>
      </c>
      <c r="E4852" t="str">
        <f>IF(Family_Data3[[#This Row],[Mother_Age]]&gt;45, "Old", IF(Family_Data3[[#This Row],[Mother_Age]]&gt;=31, "Middle Age", "Young"))</f>
        <v>Middle Age</v>
      </c>
      <c r="F4852">
        <v>184.2</v>
      </c>
      <c r="G4852">
        <v>154</v>
      </c>
      <c r="H4852" s="1" t="s">
        <v>20</v>
      </c>
      <c r="I4852" s="1" t="s">
        <v>20</v>
      </c>
      <c r="J4852" s="1" t="s">
        <v>21</v>
      </c>
      <c r="K4852" s="1" t="s">
        <v>22</v>
      </c>
      <c r="L4852" s="1" t="s">
        <v>23</v>
      </c>
      <c r="M4852" s="1" t="s">
        <v>47</v>
      </c>
      <c r="N4852" s="1" t="s">
        <v>24</v>
      </c>
      <c r="O4852" s="1" t="s">
        <v>25</v>
      </c>
      <c r="P4852" s="1" t="s">
        <v>51</v>
      </c>
      <c r="Q4852" s="1" t="s">
        <v>27</v>
      </c>
      <c r="R4852">
        <v>159.80000000000001</v>
      </c>
      <c r="S4852" s="1" t="s">
        <v>20</v>
      </c>
      <c r="T4852" s="1" t="s">
        <v>34</v>
      </c>
    </row>
    <row r="4853" spans="1:20" x14ac:dyDescent="0.35">
      <c r="A4853" s="1" t="s">
        <v>6742</v>
      </c>
      <c r="B4853">
        <v>49</v>
      </c>
      <c r="C4853" t="str">
        <f>IF(Family_Data3[[#This Row],[Father_Age]]&gt;45, "Old", IF(Family_Data3[[#This Row],[Father_Age]]&gt;=31, "Middle Age", "Young"))</f>
        <v>Old</v>
      </c>
      <c r="D4853">
        <v>25</v>
      </c>
      <c r="E4853" t="str">
        <f>IF(Family_Data3[[#This Row],[Mother_Age]]&gt;45, "Old", IF(Family_Data3[[#This Row],[Mother_Age]]&gt;=31, "Middle Age", "Young"))</f>
        <v>Young</v>
      </c>
      <c r="F4853">
        <v>166</v>
      </c>
      <c r="G4853">
        <v>159.19999999999999</v>
      </c>
      <c r="H4853" s="1" t="s">
        <v>42</v>
      </c>
      <c r="I4853" s="1" t="s">
        <v>20</v>
      </c>
      <c r="J4853" s="1" t="s">
        <v>44</v>
      </c>
      <c r="K4853" s="1" t="s">
        <v>44</v>
      </c>
      <c r="L4853" s="1" t="s">
        <v>47</v>
      </c>
      <c r="M4853" s="1" t="s">
        <v>23</v>
      </c>
      <c r="N4853" s="1" t="s">
        <v>36</v>
      </c>
      <c r="O4853" s="1" t="s">
        <v>32</v>
      </c>
      <c r="P4853" s="1" t="s">
        <v>65</v>
      </c>
      <c r="Q4853" s="1" t="s">
        <v>41</v>
      </c>
      <c r="R4853">
        <v>171.2</v>
      </c>
      <c r="S4853" s="1" t="s">
        <v>60</v>
      </c>
      <c r="T4853" s="1" t="s">
        <v>34</v>
      </c>
    </row>
    <row r="4854" spans="1:20" x14ac:dyDescent="0.35">
      <c r="A4854" s="1" t="s">
        <v>6743</v>
      </c>
      <c r="B4854">
        <v>47</v>
      </c>
      <c r="C4854" t="str">
        <f>IF(Family_Data3[[#This Row],[Father_Age]]&gt;45, "Old", IF(Family_Data3[[#This Row],[Father_Age]]&gt;=31, "Middle Age", "Young"))</f>
        <v>Old</v>
      </c>
      <c r="D4854">
        <v>49</v>
      </c>
      <c r="E4854" t="str">
        <f>IF(Family_Data3[[#This Row],[Mother_Age]]&gt;45, "Old", IF(Family_Data3[[#This Row],[Mother_Age]]&gt;=31, "Middle Age", "Young"))</f>
        <v>Old</v>
      </c>
      <c r="F4854">
        <v>175.5</v>
      </c>
      <c r="G4854">
        <v>159.30000000000001</v>
      </c>
      <c r="H4854" s="1" t="s">
        <v>30</v>
      </c>
      <c r="I4854" s="1" t="s">
        <v>30</v>
      </c>
      <c r="J4854" s="1" t="s">
        <v>22</v>
      </c>
      <c r="K4854" s="1" t="s">
        <v>22</v>
      </c>
      <c r="L4854" s="1" t="s">
        <v>22</v>
      </c>
      <c r="M4854" s="1" t="s">
        <v>22</v>
      </c>
      <c r="N4854" s="1" t="s">
        <v>25</v>
      </c>
      <c r="O4854" s="1" t="s">
        <v>25</v>
      </c>
      <c r="P4854" s="1" t="s">
        <v>33</v>
      </c>
      <c r="Q4854" s="1" t="s">
        <v>27</v>
      </c>
      <c r="R4854">
        <v>167.4</v>
      </c>
      <c r="S4854" s="1" t="s">
        <v>30</v>
      </c>
      <c r="T4854" s="1" t="s">
        <v>28</v>
      </c>
    </row>
    <row r="4855" spans="1:20" x14ac:dyDescent="0.35">
      <c r="A4855" s="1" t="s">
        <v>6744</v>
      </c>
      <c r="B4855">
        <v>50</v>
      </c>
      <c r="C4855" t="str">
        <f>IF(Family_Data3[[#This Row],[Father_Age]]&gt;45, "Old", IF(Family_Data3[[#This Row],[Father_Age]]&gt;=31, "Middle Age", "Young"))</f>
        <v>Old</v>
      </c>
      <c r="D4855">
        <v>30</v>
      </c>
      <c r="E4855" t="str">
        <f>IF(Family_Data3[[#This Row],[Mother_Age]]&gt;45, "Old", IF(Family_Data3[[#This Row],[Mother_Age]]&gt;=31, "Middle Age", "Young"))</f>
        <v>Young</v>
      </c>
      <c r="F4855">
        <v>170.1</v>
      </c>
      <c r="G4855">
        <v>156.5</v>
      </c>
      <c r="H4855" s="1" t="s">
        <v>19</v>
      </c>
      <c r="I4855" s="1" t="s">
        <v>30</v>
      </c>
      <c r="J4855" s="1" t="s">
        <v>22</v>
      </c>
      <c r="K4855" s="1" t="s">
        <v>22</v>
      </c>
      <c r="L4855" s="1" t="s">
        <v>23</v>
      </c>
      <c r="M4855" s="1" t="s">
        <v>22</v>
      </c>
      <c r="N4855" s="1" t="s">
        <v>36</v>
      </c>
      <c r="O4855" s="1" t="s">
        <v>32</v>
      </c>
      <c r="P4855" s="1" t="s">
        <v>40</v>
      </c>
      <c r="Q4855" s="1" t="s">
        <v>41</v>
      </c>
      <c r="R4855">
        <v>177.6</v>
      </c>
      <c r="S4855" s="1" t="s">
        <v>42</v>
      </c>
      <c r="T4855" s="1" t="s">
        <v>34</v>
      </c>
    </row>
    <row r="4856" spans="1:20" x14ac:dyDescent="0.35">
      <c r="A4856" s="1" t="s">
        <v>6748</v>
      </c>
      <c r="B4856">
        <v>46</v>
      </c>
      <c r="C4856" t="str">
        <f>IF(Family_Data3[[#This Row],[Father_Age]]&gt;45, "Old", IF(Family_Data3[[#This Row],[Father_Age]]&gt;=31, "Middle Age", "Young"))</f>
        <v>Old</v>
      </c>
      <c r="D4856">
        <v>48</v>
      </c>
      <c r="E4856" t="str">
        <f>IF(Family_Data3[[#This Row],[Mother_Age]]&gt;45, "Old", IF(Family_Data3[[#This Row],[Mother_Age]]&gt;=31, "Middle Age", "Young"))</f>
        <v>Old</v>
      </c>
      <c r="F4856">
        <v>159.80000000000001</v>
      </c>
      <c r="G4856">
        <v>161.80000000000001</v>
      </c>
      <c r="H4856" s="1" t="s">
        <v>30</v>
      </c>
      <c r="I4856" s="1" t="s">
        <v>19</v>
      </c>
      <c r="J4856" s="1" t="s">
        <v>22</v>
      </c>
      <c r="K4856" s="1" t="s">
        <v>44</v>
      </c>
      <c r="L4856" s="1" t="s">
        <v>22</v>
      </c>
      <c r="M4856" s="1" t="s">
        <v>23</v>
      </c>
      <c r="N4856" s="1" t="s">
        <v>25</v>
      </c>
      <c r="O4856" s="1" t="s">
        <v>24</v>
      </c>
      <c r="P4856" s="1" t="s">
        <v>40</v>
      </c>
      <c r="Q4856" s="1" t="s">
        <v>27</v>
      </c>
      <c r="R4856">
        <v>159.1</v>
      </c>
      <c r="S4856" s="1" t="s">
        <v>30</v>
      </c>
      <c r="T4856" s="1" t="s">
        <v>28</v>
      </c>
    </row>
    <row r="4857" spans="1:20" x14ac:dyDescent="0.35">
      <c r="A4857" s="1" t="s">
        <v>6749</v>
      </c>
      <c r="B4857">
        <v>54</v>
      </c>
      <c r="C4857" t="str">
        <f>IF(Family_Data3[[#This Row],[Father_Age]]&gt;45, "Old", IF(Family_Data3[[#This Row],[Father_Age]]&gt;=31, "Middle Age", "Young"))</f>
        <v>Old</v>
      </c>
      <c r="D4857">
        <v>42</v>
      </c>
      <c r="E4857" t="str">
        <f>IF(Family_Data3[[#This Row],[Mother_Age]]&gt;45, "Old", IF(Family_Data3[[#This Row],[Mother_Age]]&gt;=31, "Middle Age", "Young"))</f>
        <v>Middle Age</v>
      </c>
      <c r="F4857">
        <v>175.4</v>
      </c>
      <c r="G4857">
        <v>153.1</v>
      </c>
      <c r="H4857" s="1" t="s">
        <v>30</v>
      </c>
      <c r="I4857" s="1" t="s">
        <v>20</v>
      </c>
      <c r="J4857" s="1" t="s">
        <v>21</v>
      </c>
      <c r="K4857" s="1" t="s">
        <v>22</v>
      </c>
      <c r="L4857" s="1" t="s">
        <v>23</v>
      </c>
      <c r="M4857" s="1" t="s">
        <v>22</v>
      </c>
      <c r="N4857" s="1" t="s">
        <v>32</v>
      </c>
      <c r="O4857" s="1" t="s">
        <v>25</v>
      </c>
      <c r="P4857" s="1" t="s">
        <v>65</v>
      </c>
      <c r="Q4857" s="1" t="s">
        <v>27</v>
      </c>
      <c r="R4857">
        <v>157.6</v>
      </c>
      <c r="S4857" s="1" t="s">
        <v>60</v>
      </c>
      <c r="T4857" s="1" t="s">
        <v>28</v>
      </c>
    </row>
    <row r="4858" spans="1:20" x14ac:dyDescent="0.35">
      <c r="A4858" s="1" t="s">
        <v>6754</v>
      </c>
      <c r="B4858">
        <v>48</v>
      </c>
      <c r="C4858" t="str">
        <f>IF(Family_Data3[[#This Row],[Father_Age]]&gt;45, "Old", IF(Family_Data3[[#This Row],[Father_Age]]&gt;=31, "Middle Age", "Young"))</f>
        <v>Old</v>
      </c>
      <c r="D4858">
        <v>19</v>
      </c>
      <c r="E4858" t="str">
        <f>IF(Family_Data3[[#This Row],[Mother_Age]]&gt;45, "Old", IF(Family_Data3[[#This Row],[Mother_Age]]&gt;=31, "Middle Age", "Young"))</f>
        <v>Young</v>
      </c>
      <c r="F4858">
        <v>171.1</v>
      </c>
      <c r="G4858">
        <v>159.5</v>
      </c>
      <c r="H4858" s="1" t="s">
        <v>30</v>
      </c>
      <c r="I4858" s="1" t="s">
        <v>20</v>
      </c>
      <c r="J4858" s="1" t="s">
        <v>21</v>
      </c>
      <c r="K4858" s="1" t="s">
        <v>44</v>
      </c>
      <c r="L4858" s="1" t="s">
        <v>48</v>
      </c>
      <c r="M4858" s="1" t="s">
        <v>23</v>
      </c>
      <c r="N4858" s="1" t="s">
        <v>32</v>
      </c>
      <c r="O4858" s="1" t="s">
        <v>36</v>
      </c>
      <c r="P4858" s="1" t="s">
        <v>65</v>
      </c>
      <c r="Q4858" s="1" t="s">
        <v>27</v>
      </c>
      <c r="R4858">
        <v>156.6</v>
      </c>
      <c r="S4858" s="1" t="s">
        <v>38</v>
      </c>
      <c r="T4858" s="1" t="s">
        <v>28</v>
      </c>
    </row>
    <row r="4859" spans="1:20" x14ac:dyDescent="0.35">
      <c r="A4859" s="1" t="s">
        <v>6759</v>
      </c>
      <c r="B4859">
        <v>51</v>
      </c>
      <c r="C4859" t="str">
        <f>IF(Family_Data3[[#This Row],[Father_Age]]&gt;45, "Old", IF(Family_Data3[[#This Row],[Father_Age]]&gt;=31, "Middle Age", "Young"))</f>
        <v>Old</v>
      </c>
      <c r="D4859">
        <v>30</v>
      </c>
      <c r="E4859" t="str">
        <f>IF(Family_Data3[[#This Row],[Mother_Age]]&gt;45, "Old", IF(Family_Data3[[#This Row],[Mother_Age]]&gt;=31, "Middle Age", "Young"))</f>
        <v>Young</v>
      </c>
      <c r="F4859">
        <v>179.7</v>
      </c>
      <c r="G4859">
        <v>153.80000000000001</v>
      </c>
      <c r="H4859" s="1" t="s">
        <v>60</v>
      </c>
      <c r="I4859" s="1" t="s">
        <v>50</v>
      </c>
      <c r="J4859" s="1" t="s">
        <v>22</v>
      </c>
      <c r="K4859" s="1" t="s">
        <v>22</v>
      </c>
      <c r="L4859" s="1" t="s">
        <v>22</v>
      </c>
      <c r="M4859" s="1" t="s">
        <v>22</v>
      </c>
      <c r="N4859" s="1" t="s">
        <v>25</v>
      </c>
      <c r="O4859" s="1" t="s">
        <v>36</v>
      </c>
      <c r="P4859" s="1" t="s">
        <v>51</v>
      </c>
      <c r="Q4859" s="1" t="s">
        <v>27</v>
      </c>
      <c r="R4859">
        <v>158.69999999999999</v>
      </c>
      <c r="S4859" s="1" t="s">
        <v>20</v>
      </c>
      <c r="T4859" s="1" t="s">
        <v>34</v>
      </c>
    </row>
    <row r="4860" spans="1:20" x14ac:dyDescent="0.35">
      <c r="A4860" s="1" t="s">
        <v>6763</v>
      </c>
      <c r="B4860">
        <v>52</v>
      </c>
      <c r="C4860" t="str">
        <f>IF(Family_Data3[[#This Row],[Father_Age]]&gt;45, "Old", IF(Family_Data3[[#This Row],[Father_Age]]&gt;=31, "Middle Age", "Young"))</f>
        <v>Old</v>
      </c>
      <c r="D4860">
        <v>43</v>
      </c>
      <c r="E4860" t="str">
        <f>IF(Family_Data3[[#This Row],[Mother_Age]]&gt;45, "Old", IF(Family_Data3[[#This Row],[Mother_Age]]&gt;=31, "Middle Age", "Young"))</f>
        <v>Middle Age</v>
      </c>
      <c r="F4860">
        <v>175.7</v>
      </c>
      <c r="G4860">
        <v>161.69999999999999</v>
      </c>
      <c r="H4860" s="1" t="s">
        <v>42</v>
      </c>
      <c r="I4860" s="1" t="s">
        <v>30</v>
      </c>
      <c r="J4860" s="1" t="s">
        <v>22</v>
      </c>
      <c r="K4860" s="1" t="s">
        <v>44</v>
      </c>
      <c r="L4860" s="1" t="s">
        <v>48</v>
      </c>
      <c r="M4860" s="1" t="s">
        <v>48</v>
      </c>
      <c r="N4860" s="1" t="s">
        <v>36</v>
      </c>
      <c r="O4860" s="1" t="s">
        <v>24</v>
      </c>
      <c r="P4860" s="1" t="s">
        <v>26</v>
      </c>
      <c r="Q4860" s="1" t="s">
        <v>41</v>
      </c>
      <c r="R4860">
        <v>176.2</v>
      </c>
      <c r="S4860" s="1" t="s">
        <v>30</v>
      </c>
      <c r="T4860" s="1" t="s">
        <v>28</v>
      </c>
    </row>
    <row r="4861" spans="1:20" x14ac:dyDescent="0.35">
      <c r="A4861" s="1" t="s">
        <v>6770</v>
      </c>
      <c r="B4861">
        <v>54</v>
      </c>
      <c r="C4861" t="str">
        <f>IF(Family_Data3[[#This Row],[Father_Age]]&gt;45, "Old", IF(Family_Data3[[#This Row],[Father_Age]]&gt;=31, "Middle Age", "Young"))</f>
        <v>Old</v>
      </c>
      <c r="D4861">
        <v>48</v>
      </c>
      <c r="E4861" t="str">
        <f>IF(Family_Data3[[#This Row],[Mother_Age]]&gt;45, "Old", IF(Family_Data3[[#This Row],[Mother_Age]]&gt;=31, "Middle Age", "Young"))</f>
        <v>Old</v>
      </c>
      <c r="F4861">
        <v>167.4</v>
      </c>
      <c r="G4861">
        <v>165.1</v>
      </c>
      <c r="H4861" s="1" t="s">
        <v>42</v>
      </c>
      <c r="I4861" s="1" t="s">
        <v>42</v>
      </c>
      <c r="J4861" s="1" t="s">
        <v>21</v>
      </c>
      <c r="K4861" s="1" t="s">
        <v>22</v>
      </c>
      <c r="L4861" s="1" t="s">
        <v>22</v>
      </c>
      <c r="M4861" s="1" t="s">
        <v>23</v>
      </c>
      <c r="N4861" s="1" t="s">
        <v>36</v>
      </c>
      <c r="O4861" s="1" t="s">
        <v>25</v>
      </c>
      <c r="P4861" s="1" t="s">
        <v>51</v>
      </c>
      <c r="Q4861" s="1" t="s">
        <v>27</v>
      </c>
      <c r="R4861">
        <v>152.6</v>
      </c>
      <c r="S4861" s="1" t="s">
        <v>42</v>
      </c>
      <c r="T4861" s="1" t="s">
        <v>34</v>
      </c>
    </row>
    <row r="4862" spans="1:20" x14ac:dyDescent="0.35">
      <c r="A4862" s="1" t="s">
        <v>6772</v>
      </c>
      <c r="B4862">
        <v>49</v>
      </c>
      <c r="C4862" t="str">
        <f>IF(Family_Data3[[#This Row],[Father_Age]]&gt;45, "Old", IF(Family_Data3[[#This Row],[Father_Age]]&gt;=31, "Middle Age", "Young"))</f>
        <v>Old</v>
      </c>
      <c r="D4862">
        <v>20</v>
      </c>
      <c r="E4862" t="str">
        <f>IF(Family_Data3[[#This Row],[Mother_Age]]&gt;45, "Old", IF(Family_Data3[[#This Row],[Mother_Age]]&gt;=31, "Middle Age", "Young"))</f>
        <v>Young</v>
      </c>
      <c r="F4862">
        <v>174.2</v>
      </c>
      <c r="G4862">
        <v>159.9</v>
      </c>
      <c r="H4862" s="1" t="s">
        <v>30</v>
      </c>
      <c r="I4862" s="1" t="s">
        <v>19</v>
      </c>
      <c r="J4862" s="1" t="s">
        <v>44</v>
      </c>
      <c r="K4862" s="1" t="s">
        <v>21</v>
      </c>
      <c r="L4862" s="1" t="s">
        <v>23</v>
      </c>
      <c r="M4862" s="1" t="s">
        <v>23</v>
      </c>
      <c r="N4862" s="1" t="s">
        <v>39</v>
      </c>
      <c r="O4862" s="1" t="s">
        <v>25</v>
      </c>
      <c r="P4862" s="1" t="s">
        <v>65</v>
      </c>
      <c r="Q4862" s="1" t="s">
        <v>27</v>
      </c>
      <c r="R4862">
        <v>162.1</v>
      </c>
      <c r="S4862" s="1" t="s">
        <v>30</v>
      </c>
      <c r="T4862" s="1" t="s">
        <v>28</v>
      </c>
    </row>
    <row r="4863" spans="1:20" x14ac:dyDescent="0.35">
      <c r="A4863" s="1" t="s">
        <v>6774</v>
      </c>
      <c r="B4863">
        <v>53</v>
      </c>
      <c r="C4863" t="str">
        <f>IF(Family_Data3[[#This Row],[Father_Age]]&gt;45, "Old", IF(Family_Data3[[#This Row],[Father_Age]]&gt;=31, "Middle Age", "Young"))</f>
        <v>Old</v>
      </c>
      <c r="D4863">
        <v>49</v>
      </c>
      <c r="E4863" t="str">
        <f>IF(Family_Data3[[#This Row],[Mother_Age]]&gt;45, "Old", IF(Family_Data3[[#This Row],[Mother_Age]]&gt;=31, "Middle Age", "Young"))</f>
        <v>Old</v>
      </c>
      <c r="F4863">
        <v>164.2</v>
      </c>
      <c r="G4863">
        <v>162.80000000000001</v>
      </c>
      <c r="H4863" s="1" t="s">
        <v>30</v>
      </c>
      <c r="I4863" s="1" t="s">
        <v>54</v>
      </c>
      <c r="J4863" s="1" t="s">
        <v>22</v>
      </c>
      <c r="K4863" s="1" t="s">
        <v>22</v>
      </c>
      <c r="L4863" s="1" t="s">
        <v>22</v>
      </c>
      <c r="M4863" s="1" t="s">
        <v>22</v>
      </c>
      <c r="N4863" s="1" t="s">
        <v>36</v>
      </c>
      <c r="O4863" s="1" t="s">
        <v>39</v>
      </c>
      <c r="P4863" s="1" t="s">
        <v>40</v>
      </c>
      <c r="Q4863" s="1" t="s">
        <v>27</v>
      </c>
      <c r="R4863">
        <v>150.1</v>
      </c>
      <c r="S4863" s="1" t="s">
        <v>30</v>
      </c>
      <c r="T4863" s="1" t="s">
        <v>28</v>
      </c>
    </row>
    <row r="4864" spans="1:20" x14ac:dyDescent="0.35">
      <c r="A4864" s="1" t="s">
        <v>6779</v>
      </c>
      <c r="B4864">
        <v>50</v>
      </c>
      <c r="C4864" t="str">
        <f>IF(Family_Data3[[#This Row],[Father_Age]]&gt;45, "Old", IF(Family_Data3[[#This Row],[Father_Age]]&gt;=31, "Middle Age", "Young"))</f>
        <v>Old</v>
      </c>
      <c r="D4864">
        <v>46</v>
      </c>
      <c r="E4864" t="str">
        <f>IF(Family_Data3[[#This Row],[Mother_Age]]&gt;45, "Old", IF(Family_Data3[[#This Row],[Mother_Age]]&gt;=31, "Middle Age", "Young"))</f>
        <v>Old</v>
      </c>
      <c r="F4864">
        <v>176.1</v>
      </c>
      <c r="G4864">
        <v>164.1</v>
      </c>
      <c r="H4864" s="1" t="s">
        <v>20</v>
      </c>
      <c r="I4864" s="1" t="s">
        <v>19</v>
      </c>
      <c r="J4864" s="1" t="s">
        <v>21</v>
      </c>
      <c r="K4864" s="1" t="s">
        <v>44</v>
      </c>
      <c r="L4864" s="1" t="s">
        <v>23</v>
      </c>
      <c r="M4864" s="1" t="s">
        <v>22</v>
      </c>
      <c r="N4864" s="1" t="s">
        <v>24</v>
      </c>
      <c r="O4864" s="1" t="s">
        <v>39</v>
      </c>
      <c r="P4864" s="1" t="s">
        <v>40</v>
      </c>
      <c r="Q4864" s="1" t="s">
        <v>27</v>
      </c>
      <c r="R4864">
        <v>162.1</v>
      </c>
      <c r="S4864" s="1" t="s">
        <v>20</v>
      </c>
      <c r="T4864" s="1" t="s">
        <v>28</v>
      </c>
    </row>
    <row r="4865" spans="1:20" x14ac:dyDescent="0.35">
      <c r="A4865" s="1" t="s">
        <v>6782</v>
      </c>
      <c r="B4865">
        <v>52</v>
      </c>
      <c r="C4865" t="str">
        <f>IF(Family_Data3[[#This Row],[Father_Age]]&gt;45, "Old", IF(Family_Data3[[#This Row],[Father_Age]]&gt;=31, "Middle Age", "Young"))</f>
        <v>Old</v>
      </c>
      <c r="D4865">
        <v>21</v>
      </c>
      <c r="E4865" t="str">
        <f>IF(Family_Data3[[#This Row],[Mother_Age]]&gt;45, "Old", IF(Family_Data3[[#This Row],[Mother_Age]]&gt;=31, "Middle Age", "Young"))</f>
        <v>Young</v>
      </c>
      <c r="F4865">
        <v>171.3</v>
      </c>
      <c r="G4865">
        <v>165.2</v>
      </c>
      <c r="H4865" s="1" t="s">
        <v>19</v>
      </c>
      <c r="I4865" s="1" t="s">
        <v>20</v>
      </c>
      <c r="J4865" s="1" t="s">
        <v>22</v>
      </c>
      <c r="K4865" s="1" t="s">
        <v>31</v>
      </c>
      <c r="L4865" s="1" t="s">
        <v>47</v>
      </c>
      <c r="M4865" s="1" t="s">
        <v>22</v>
      </c>
      <c r="N4865" s="1" t="s">
        <v>32</v>
      </c>
      <c r="O4865" s="1" t="s">
        <v>36</v>
      </c>
      <c r="P4865" s="1" t="s">
        <v>45</v>
      </c>
      <c r="Q4865" s="1" t="s">
        <v>27</v>
      </c>
      <c r="R4865">
        <v>162.19999999999999</v>
      </c>
      <c r="S4865" s="1" t="s">
        <v>20</v>
      </c>
      <c r="T4865" s="1" t="s">
        <v>34</v>
      </c>
    </row>
    <row r="4866" spans="1:20" x14ac:dyDescent="0.35">
      <c r="A4866" s="1" t="s">
        <v>6790</v>
      </c>
      <c r="B4866">
        <v>51</v>
      </c>
      <c r="C4866" t="str">
        <f>IF(Family_Data3[[#This Row],[Father_Age]]&gt;45, "Old", IF(Family_Data3[[#This Row],[Father_Age]]&gt;=31, "Middle Age", "Young"))</f>
        <v>Old</v>
      </c>
      <c r="D4866">
        <v>32</v>
      </c>
      <c r="E4866" t="str">
        <f>IF(Family_Data3[[#This Row],[Mother_Age]]&gt;45, "Old", IF(Family_Data3[[#This Row],[Mother_Age]]&gt;=31, "Middle Age", "Young"))</f>
        <v>Middle Age</v>
      </c>
      <c r="F4866">
        <v>171.5</v>
      </c>
      <c r="G4866">
        <v>164.7</v>
      </c>
      <c r="H4866" s="1" t="s">
        <v>30</v>
      </c>
      <c r="I4866" s="1" t="s">
        <v>20</v>
      </c>
      <c r="J4866" s="1" t="s">
        <v>22</v>
      </c>
      <c r="K4866" s="1" t="s">
        <v>21</v>
      </c>
      <c r="L4866" s="1" t="s">
        <v>23</v>
      </c>
      <c r="M4866" s="1" t="s">
        <v>22</v>
      </c>
      <c r="N4866" s="1" t="s">
        <v>32</v>
      </c>
      <c r="O4866" s="1" t="s">
        <v>25</v>
      </c>
      <c r="P4866" s="1" t="s">
        <v>51</v>
      </c>
      <c r="Q4866" s="1" t="s">
        <v>41</v>
      </c>
      <c r="R4866">
        <v>175.4</v>
      </c>
      <c r="S4866" s="1" t="s">
        <v>60</v>
      </c>
      <c r="T4866" s="1" t="s">
        <v>34</v>
      </c>
    </row>
    <row r="4867" spans="1:20" x14ac:dyDescent="0.35">
      <c r="A4867" s="1" t="s">
        <v>6795</v>
      </c>
      <c r="B4867">
        <v>51</v>
      </c>
      <c r="C4867" t="str">
        <f>IF(Family_Data3[[#This Row],[Father_Age]]&gt;45, "Old", IF(Family_Data3[[#This Row],[Father_Age]]&gt;=31, "Middle Age", "Young"))</f>
        <v>Old</v>
      </c>
      <c r="D4867">
        <v>49</v>
      </c>
      <c r="E4867" t="str">
        <f>IF(Family_Data3[[#This Row],[Mother_Age]]&gt;45, "Old", IF(Family_Data3[[#This Row],[Mother_Age]]&gt;=31, "Middle Age", "Young"))</f>
        <v>Old</v>
      </c>
      <c r="F4867">
        <v>163.9</v>
      </c>
      <c r="G4867">
        <v>165.2</v>
      </c>
      <c r="H4867" s="1" t="s">
        <v>42</v>
      </c>
      <c r="I4867" s="1" t="s">
        <v>20</v>
      </c>
      <c r="J4867" s="1" t="s">
        <v>44</v>
      </c>
      <c r="K4867" s="1" t="s">
        <v>22</v>
      </c>
      <c r="L4867" s="1" t="s">
        <v>23</v>
      </c>
      <c r="M4867" s="1" t="s">
        <v>23</v>
      </c>
      <c r="N4867" s="1" t="s">
        <v>39</v>
      </c>
      <c r="O4867" s="1" t="s">
        <v>36</v>
      </c>
      <c r="P4867" s="1" t="s">
        <v>40</v>
      </c>
      <c r="Q4867" s="1" t="s">
        <v>27</v>
      </c>
      <c r="R4867">
        <v>157</v>
      </c>
      <c r="S4867" s="1" t="s">
        <v>38</v>
      </c>
      <c r="T4867" s="1" t="s">
        <v>28</v>
      </c>
    </row>
    <row r="4868" spans="1:20" x14ac:dyDescent="0.35">
      <c r="A4868" s="1" t="s">
        <v>6797</v>
      </c>
      <c r="B4868">
        <v>55</v>
      </c>
      <c r="C4868" t="str">
        <f>IF(Family_Data3[[#This Row],[Father_Age]]&gt;45, "Old", IF(Family_Data3[[#This Row],[Father_Age]]&gt;=31, "Middle Age", "Young"))</f>
        <v>Old</v>
      </c>
      <c r="D4868">
        <v>44</v>
      </c>
      <c r="E4868" t="str">
        <f>IF(Family_Data3[[#This Row],[Mother_Age]]&gt;45, "Old", IF(Family_Data3[[#This Row],[Mother_Age]]&gt;=31, "Middle Age", "Young"))</f>
        <v>Middle Age</v>
      </c>
      <c r="F4868">
        <v>172</v>
      </c>
      <c r="G4868">
        <v>160.69999999999999</v>
      </c>
      <c r="H4868" s="1" t="s">
        <v>30</v>
      </c>
      <c r="I4868" s="1" t="s">
        <v>19</v>
      </c>
      <c r="J4868" s="1" t="s">
        <v>21</v>
      </c>
      <c r="K4868" s="1" t="s">
        <v>21</v>
      </c>
      <c r="L4868" s="1" t="s">
        <v>22</v>
      </c>
      <c r="M4868" s="1" t="s">
        <v>48</v>
      </c>
      <c r="N4868" s="1" t="s">
        <v>25</v>
      </c>
      <c r="O4868" s="1" t="s">
        <v>24</v>
      </c>
      <c r="P4868" s="1" t="s">
        <v>40</v>
      </c>
      <c r="Q4868" s="1" t="s">
        <v>41</v>
      </c>
      <c r="R4868">
        <v>171.1</v>
      </c>
      <c r="S4868" s="1" t="s">
        <v>30</v>
      </c>
      <c r="T4868" s="1" t="s">
        <v>28</v>
      </c>
    </row>
    <row r="4869" spans="1:20" x14ac:dyDescent="0.35">
      <c r="A4869" s="1" t="s">
        <v>6810</v>
      </c>
      <c r="B4869">
        <v>54</v>
      </c>
      <c r="C4869" t="str">
        <f>IF(Family_Data3[[#This Row],[Father_Age]]&gt;45, "Old", IF(Family_Data3[[#This Row],[Father_Age]]&gt;=31, "Middle Age", "Young"))</f>
        <v>Old</v>
      </c>
      <c r="D4869">
        <v>25</v>
      </c>
      <c r="E4869" t="str">
        <f>IF(Family_Data3[[#This Row],[Mother_Age]]&gt;45, "Old", IF(Family_Data3[[#This Row],[Mother_Age]]&gt;=31, "Middle Age", "Young"))</f>
        <v>Young</v>
      </c>
      <c r="F4869">
        <v>174.9</v>
      </c>
      <c r="G4869">
        <v>154.19999999999999</v>
      </c>
      <c r="H4869" s="1" t="s">
        <v>30</v>
      </c>
      <c r="I4869" s="1" t="s">
        <v>50</v>
      </c>
      <c r="J4869" s="1" t="s">
        <v>21</v>
      </c>
      <c r="K4869" s="1" t="s">
        <v>22</v>
      </c>
      <c r="L4869" s="1" t="s">
        <v>23</v>
      </c>
      <c r="M4869" s="1" t="s">
        <v>22</v>
      </c>
      <c r="N4869" s="1" t="s">
        <v>36</v>
      </c>
      <c r="O4869" s="1" t="s">
        <v>36</v>
      </c>
      <c r="P4869" s="1" t="s">
        <v>33</v>
      </c>
      <c r="Q4869" s="1" t="s">
        <v>27</v>
      </c>
      <c r="R4869">
        <v>154.80000000000001</v>
      </c>
      <c r="S4869" s="1" t="s">
        <v>60</v>
      </c>
      <c r="T4869" s="1" t="s">
        <v>28</v>
      </c>
    </row>
    <row r="4870" spans="1:20" x14ac:dyDescent="0.35">
      <c r="A4870" s="1" t="s">
        <v>6813</v>
      </c>
      <c r="B4870">
        <v>48</v>
      </c>
      <c r="C4870" t="str">
        <f>IF(Family_Data3[[#This Row],[Father_Age]]&gt;45, "Old", IF(Family_Data3[[#This Row],[Father_Age]]&gt;=31, "Middle Age", "Young"))</f>
        <v>Old</v>
      </c>
      <c r="D4870">
        <v>35</v>
      </c>
      <c r="E4870" t="str">
        <f>IF(Family_Data3[[#This Row],[Mother_Age]]&gt;45, "Old", IF(Family_Data3[[#This Row],[Mother_Age]]&gt;=31, "Middle Age", "Young"))</f>
        <v>Middle Age</v>
      </c>
      <c r="F4870">
        <v>164.3</v>
      </c>
      <c r="G4870">
        <v>168.2</v>
      </c>
      <c r="H4870" s="1" t="s">
        <v>30</v>
      </c>
      <c r="I4870" s="1" t="s">
        <v>20</v>
      </c>
      <c r="J4870" s="1" t="s">
        <v>22</v>
      </c>
      <c r="K4870" s="1" t="s">
        <v>22</v>
      </c>
      <c r="L4870" s="1" t="s">
        <v>47</v>
      </c>
      <c r="M4870" s="1" t="s">
        <v>23</v>
      </c>
      <c r="N4870" s="1" t="s">
        <v>25</v>
      </c>
      <c r="O4870" s="1" t="s">
        <v>24</v>
      </c>
      <c r="P4870" s="1" t="s">
        <v>33</v>
      </c>
      <c r="Q4870" s="1" t="s">
        <v>41</v>
      </c>
      <c r="R4870">
        <v>168.5</v>
      </c>
      <c r="S4870" s="1" t="s">
        <v>60</v>
      </c>
      <c r="T4870" s="1" t="s">
        <v>34</v>
      </c>
    </row>
    <row r="4871" spans="1:20" x14ac:dyDescent="0.35">
      <c r="A4871" s="1" t="s">
        <v>6817</v>
      </c>
      <c r="B4871">
        <v>52</v>
      </c>
      <c r="C4871" t="str">
        <f>IF(Family_Data3[[#This Row],[Father_Age]]&gt;45, "Old", IF(Family_Data3[[#This Row],[Father_Age]]&gt;=31, "Middle Age", "Young"))</f>
        <v>Old</v>
      </c>
      <c r="D4871">
        <v>23</v>
      </c>
      <c r="E4871" t="str">
        <f>IF(Family_Data3[[#This Row],[Mother_Age]]&gt;45, "Old", IF(Family_Data3[[#This Row],[Mother_Age]]&gt;=31, "Middle Age", "Young"))</f>
        <v>Young</v>
      </c>
      <c r="F4871">
        <v>171.5</v>
      </c>
      <c r="G4871">
        <v>160.80000000000001</v>
      </c>
      <c r="H4871" s="1" t="s">
        <v>30</v>
      </c>
      <c r="I4871" s="1" t="s">
        <v>30</v>
      </c>
      <c r="J4871" s="1" t="s">
        <v>22</v>
      </c>
      <c r="K4871" s="1" t="s">
        <v>21</v>
      </c>
      <c r="L4871" s="1" t="s">
        <v>22</v>
      </c>
      <c r="M4871" s="1" t="s">
        <v>47</v>
      </c>
      <c r="N4871" s="1" t="s">
        <v>39</v>
      </c>
      <c r="O4871" s="1" t="s">
        <v>39</v>
      </c>
      <c r="P4871" s="1" t="s">
        <v>45</v>
      </c>
      <c r="Q4871" s="1" t="s">
        <v>41</v>
      </c>
      <c r="R4871">
        <v>168.2</v>
      </c>
      <c r="S4871" s="1" t="s">
        <v>30</v>
      </c>
      <c r="T4871" s="1" t="s">
        <v>34</v>
      </c>
    </row>
    <row r="4872" spans="1:20" x14ac:dyDescent="0.35">
      <c r="A4872" s="1" t="s">
        <v>6824</v>
      </c>
      <c r="B4872">
        <v>48</v>
      </c>
      <c r="C4872" t="str">
        <f>IF(Family_Data3[[#This Row],[Father_Age]]&gt;45, "Old", IF(Family_Data3[[#This Row],[Father_Age]]&gt;=31, "Middle Age", "Young"))</f>
        <v>Old</v>
      </c>
      <c r="D4872">
        <v>34</v>
      </c>
      <c r="E4872" t="str">
        <f>IF(Family_Data3[[#This Row],[Mother_Age]]&gt;45, "Old", IF(Family_Data3[[#This Row],[Mother_Age]]&gt;=31, "Middle Age", "Young"))</f>
        <v>Middle Age</v>
      </c>
      <c r="F4872">
        <v>182.4</v>
      </c>
      <c r="G4872">
        <v>163.4</v>
      </c>
      <c r="H4872" s="1" t="s">
        <v>30</v>
      </c>
      <c r="I4872" s="1" t="s">
        <v>19</v>
      </c>
      <c r="J4872" s="1" t="s">
        <v>21</v>
      </c>
      <c r="K4872" s="1" t="s">
        <v>22</v>
      </c>
      <c r="L4872" s="1" t="s">
        <v>47</v>
      </c>
      <c r="M4872" s="1" t="s">
        <v>47</v>
      </c>
      <c r="N4872" s="1" t="s">
        <v>32</v>
      </c>
      <c r="O4872" s="1" t="s">
        <v>24</v>
      </c>
      <c r="P4872" s="1" t="s">
        <v>40</v>
      </c>
      <c r="Q4872" s="1" t="s">
        <v>41</v>
      </c>
      <c r="R4872">
        <v>182.7</v>
      </c>
      <c r="S4872" s="1" t="s">
        <v>42</v>
      </c>
      <c r="T4872" s="1" t="s">
        <v>34</v>
      </c>
    </row>
    <row r="4873" spans="1:20" x14ac:dyDescent="0.35">
      <c r="A4873" s="1" t="s">
        <v>6826</v>
      </c>
      <c r="B4873">
        <v>49</v>
      </c>
      <c r="C4873" t="str">
        <f>IF(Family_Data3[[#This Row],[Father_Age]]&gt;45, "Old", IF(Family_Data3[[#This Row],[Father_Age]]&gt;=31, "Middle Age", "Young"))</f>
        <v>Old</v>
      </c>
      <c r="D4873">
        <v>32</v>
      </c>
      <c r="E4873" t="str">
        <f>IF(Family_Data3[[#This Row],[Mother_Age]]&gt;45, "Old", IF(Family_Data3[[#This Row],[Mother_Age]]&gt;=31, "Middle Age", "Young"))</f>
        <v>Middle Age</v>
      </c>
      <c r="F4873">
        <v>169.1</v>
      </c>
      <c r="G4873">
        <v>165.4</v>
      </c>
      <c r="H4873" s="1" t="s">
        <v>20</v>
      </c>
      <c r="I4873" s="1" t="s">
        <v>30</v>
      </c>
      <c r="J4873" s="1" t="s">
        <v>22</v>
      </c>
      <c r="K4873" s="1" t="s">
        <v>31</v>
      </c>
      <c r="L4873" s="1" t="s">
        <v>48</v>
      </c>
      <c r="M4873" s="1" t="s">
        <v>23</v>
      </c>
      <c r="N4873" s="1" t="s">
        <v>32</v>
      </c>
      <c r="O4873" s="1" t="s">
        <v>39</v>
      </c>
      <c r="P4873" s="1" t="s">
        <v>26</v>
      </c>
      <c r="Q4873" s="1" t="s">
        <v>27</v>
      </c>
      <c r="R4873">
        <v>165</v>
      </c>
      <c r="S4873" s="1" t="s">
        <v>60</v>
      </c>
      <c r="T4873" s="1" t="s">
        <v>28</v>
      </c>
    </row>
    <row r="4874" spans="1:20" x14ac:dyDescent="0.35">
      <c r="A4874" s="1" t="s">
        <v>6831</v>
      </c>
      <c r="B4874">
        <v>52</v>
      </c>
      <c r="C4874" t="str">
        <f>IF(Family_Data3[[#This Row],[Father_Age]]&gt;45, "Old", IF(Family_Data3[[#This Row],[Father_Age]]&gt;=31, "Middle Age", "Young"))</f>
        <v>Old</v>
      </c>
      <c r="D4874">
        <v>21</v>
      </c>
      <c r="E4874" t="str">
        <f>IF(Family_Data3[[#This Row],[Mother_Age]]&gt;45, "Old", IF(Family_Data3[[#This Row],[Mother_Age]]&gt;=31, "Middle Age", "Young"))</f>
        <v>Young</v>
      </c>
      <c r="F4874">
        <v>182.7</v>
      </c>
      <c r="G4874">
        <v>161.4</v>
      </c>
      <c r="H4874" s="1" t="s">
        <v>20</v>
      </c>
      <c r="I4874" s="1" t="s">
        <v>30</v>
      </c>
      <c r="J4874" s="1" t="s">
        <v>22</v>
      </c>
      <c r="K4874" s="1" t="s">
        <v>21</v>
      </c>
      <c r="L4874" s="1" t="s">
        <v>22</v>
      </c>
      <c r="M4874" s="1" t="s">
        <v>47</v>
      </c>
      <c r="N4874" s="1" t="s">
        <v>39</v>
      </c>
      <c r="O4874" s="1" t="s">
        <v>25</v>
      </c>
      <c r="P4874" s="1" t="s">
        <v>51</v>
      </c>
      <c r="Q4874" s="1" t="s">
        <v>27</v>
      </c>
      <c r="R4874">
        <v>171.4</v>
      </c>
      <c r="S4874" s="1" t="s">
        <v>60</v>
      </c>
      <c r="T4874" s="1" t="s">
        <v>52</v>
      </c>
    </row>
    <row r="4875" spans="1:20" x14ac:dyDescent="0.35">
      <c r="A4875" s="1" t="s">
        <v>6834</v>
      </c>
      <c r="B4875">
        <v>52</v>
      </c>
      <c r="C4875" t="str">
        <f>IF(Family_Data3[[#This Row],[Father_Age]]&gt;45, "Old", IF(Family_Data3[[#This Row],[Father_Age]]&gt;=31, "Middle Age", "Young"))</f>
        <v>Old</v>
      </c>
      <c r="D4875">
        <v>20</v>
      </c>
      <c r="E4875" t="str">
        <f>IF(Family_Data3[[#This Row],[Mother_Age]]&gt;45, "Old", IF(Family_Data3[[#This Row],[Mother_Age]]&gt;=31, "Middle Age", "Young"))</f>
        <v>Young</v>
      </c>
      <c r="F4875">
        <v>174.5</v>
      </c>
      <c r="G4875">
        <v>167.8</v>
      </c>
      <c r="H4875" s="1" t="s">
        <v>19</v>
      </c>
      <c r="I4875" s="1" t="s">
        <v>20</v>
      </c>
      <c r="J4875" s="1" t="s">
        <v>22</v>
      </c>
      <c r="K4875" s="1" t="s">
        <v>31</v>
      </c>
      <c r="L4875" s="1" t="s">
        <v>22</v>
      </c>
      <c r="M4875" s="1" t="s">
        <v>48</v>
      </c>
      <c r="N4875" s="1" t="s">
        <v>36</v>
      </c>
      <c r="O4875" s="1" t="s">
        <v>36</v>
      </c>
      <c r="P4875" s="1" t="s">
        <v>40</v>
      </c>
      <c r="Q4875" s="1" t="s">
        <v>41</v>
      </c>
      <c r="R4875">
        <v>183.5</v>
      </c>
      <c r="S4875" s="1" t="s">
        <v>20</v>
      </c>
      <c r="T4875" s="1" t="s">
        <v>34</v>
      </c>
    </row>
    <row r="4876" spans="1:20" x14ac:dyDescent="0.35">
      <c r="A4876" s="1" t="s">
        <v>6835</v>
      </c>
      <c r="B4876">
        <v>51</v>
      </c>
      <c r="C4876" t="str">
        <f>IF(Family_Data3[[#This Row],[Father_Age]]&gt;45, "Old", IF(Family_Data3[[#This Row],[Father_Age]]&gt;=31, "Middle Age", "Young"))</f>
        <v>Old</v>
      </c>
      <c r="D4876">
        <v>43</v>
      </c>
      <c r="E4876" t="str">
        <f>IF(Family_Data3[[#This Row],[Mother_Age]]&gt;45, "Old", IF(Family_Data3[[#This Row],[Mother_Age]]&gt;=31, "Middle Age", "Young"))</f>
        <v>Middle Age</v>
      </c>
      <c r="F4876">
        <v>173.9</v>
      </c>
      <c r="G4876">
        <v>151.69999999999999</v>
      </c>
      <c r="H4876" s="1" t="s">
        <v>60</v>
      </c>
      <c r="I4876" s="1" t="s">
        <v>38</v>
      </c>
      <c r="J4876" s="1" t="s">
        <v>44</v>
      </c>
      <c r="K4876" s="1" t="s">
        <v>31</v>
      </c>
      <c r="L4876" s="1" t="s">
        <v>23</v>
      </c>
      <c r="M4876" s="1" t="s">
        <v>48</v>
      </c>
      <c r="N4876" s="1" t="s">
        <v>32</v>
      </c>
      <c r="O4876" s="1" t="s">
        <v>24</v>
      </c>
      <c r="P4876" s="1" t="s">
        <v>33</v>
      </c>
      <c r="Q4876" s="1" t="s">
        <v>41</v>
      </c>
      <c r="R4876">
        <v>177.1</v>
      </c>
      <c r="S4876" s="1" t="s">
        <v>60</v>
      </c>
      <c r="T4876" s="1" t="s">
        <v>28</v>
      </c>
    </row>
    <row r="4877" spans="1:20" x14ac:dyDescent="0.35">
      <c r="A4877" s="1" t="s">
        <v>6838</v>
      </c>
      <c r="B4877">
        <v>46</v>
      </c>
      <c r="C4877" t="str">
        <f>IF(Family_Data3[[#This Row],[Father_Age]]&gt;45, "Old", IF(Family_Data3[[#This Row],[Father_Age]]&gt;=31, "Middle Age", "Young"))</f>
        <v>Old</v>
      </c>
      <c r="D4877">
        <v>19</v>
      </c>
      <c r="E4877" t="str">
        <f>IF(Family_Data3[[#This Row],[Mother_Age]]&gt;45, "Old", IF(Family_Data3[[#This Row],[Mother_Age]]&gt;=31, "Middle Age", "Young"))</f>
        <v>Young</v>
      </c>
      <c r="F4877">
        <v>187.5</v>
      </c>
      <c r="G4877">
        <v>155.5</v>
      </c>
      <c r="H4877" s="1" t="s">
        <v>19</v>
      </c>
      <c r="I4877" s="1" t="s">
        <v>20</v>
      </c>
      <c r="J4877" s="1" t="s">
        <v>44</v>
      </c>
      <c r="K4877" s="1" t="s">
        <v>22</v>
      </c>
      <c r="L4877" s="1" t="s">
        <v>23</v>
      </c>
      <c r="M4877" s="1" t="s">
        <v>22</v>
      </c>
      <c r="N4877" s="1" t="s">
        <v>32</v>
      </c>
      <c r="O4877" s="1" t="s">
        <v>25</v>
      </c>
      <c r="P4877" s="1" t="s">
        <v>33</v>
      </c>
      <c r="Q4877" s="1" t="s">
        <v>27</v>
      </c>
      <c r="R4877">
        <v>166.9</v>
      </c>
      <c r="S4877" s="1" t="s">
        <v>20</v>
      </c>
      <c r="T4877" s="1" t="s">
        <v>34</v>
      </c>
    </row>
    <row r="4878" spans="1:20" x14ac:dyDescent="0.35">
      <c r="A4878" s="1" t="s">
        <v>6840</v>
      </c>
      <c r="B4878">
        <v>54</v>
      </c>
      <c r="C4878" t="str">
        <f>IF(Family_Data3[[#This Row],[Father_Age]]&gt;45, "Old", IF(Family_Data3[[#This Row],[Father_Age]]&gt;=31, "Middle Age", "Young"))</f>
        <v>Old</v>
      </c>
      <c r="D4878">
        <v>28</v>
      </c>
      <c r="E4878" t="str">
        <f>IF(Family_Data3[[#This Row],[Mother_Age]]&gt;45, "Old", IF(Family_Data3[[#This Row],[Mother_Age]]&gt;=31, "Middle Age", "Young"))</f>
        <v>Young</v>
      </c>
      <c r="F4878">
        <v>177.1</v>
      </c>
      <c r="G4878">
        <v>164.5</v>
      </c>
      <c r="H4878" s="1" t="s">
        <v>19</v>
      </c>
      <c r="I4878" s="1" t="s">
        <v>19</v>
      </c>
      <c r="J4878" s="1" t="s">
        <v>31</v>
      </c>
      <c r="K4878" s="1" t="s">
        <v>22</v>
      </c>
      <c r="L4878" s="1" t="s">
        <v>23</v>
      </c>
      <c r="M4878" s="1" t="s">
        <v>48</v>
      </c>
      <c r="N4878" s="1" t="s">
        <v>39</v>
      </c>
      <c r="O4878" s="1" t="s">
        <v>25</v>
      </c>
      <c r="P4878" s="1" t="s">
        <v>65</v>
      </c>
      <c r="Q4878" s="1" t="s">
        <v>27</v>
      </c>
      <c r="R4878">
        <v>166.8</v>
      </c>
      <c r="S4878" s="1" t="s">
        <v>19</v>
      </c>
      <c r="T4878" s="1" t="s">
        <v>34</v>
      </c>
    </row>
    <row r="4879" spans="1:20" x14ac:dyDescent="0.35">
      <c r="A4879" s="1" t="s">
        <v>6841</v>
      </c>
      <c r="B4879">
        <v>53</v>
      </c>
      <c r="C4879" t="str">
        <f>IF(Family_Data3[[#This Row],[Father_Age]]&gt;45, "Old", IF(Family_Data3[[#This Row],[Father_Age]]&gt;=31, "Middle Age", "Young"))</f>
        <v>Old</v>
      </c>
      <c r="D4879">
        <v>41</v>
      </c>
      <c r="E4879" t="str">
        <f>IF(Family_Data3[[#This Row],[Mother_Age]]&gt;45, "Old", IF(Family_Data3[[#This Row],[Mother_Age]]&gt;=31, "Middle Age", "Young"))</f>
        <v>Middle Age</v>
      </c>
      <c r="F4879">
        <v>163.30000000000001</v>
      </c>
      <c r="G4879">
        <v>161.5</v>
      </c>
      <c r="H4879" s="1" t="s">
        <v>20</v>
      </c>
      <c r="I4879" s="1" t="s">
        <v>54</v>
      </c>
      <c r="J4879" s="1" t="s">
        <v>44</v>
      </c>
      <c r="K4879" s="1" t="s">
        <v>44</v>
      </c>
      <c r="L4879" s="1" t="s">
        <v>48</v>
      </c>
      <c r="M4879" s="1" t="s">
        <v>47</v>
      </c>
      <c r="N4879" s="1" t="s">
        <v>36</v>
      </c>
      <c r="O4879" s="1" t="s">
        <v>25</v>
      </c>
      <c r="P4879" s="1" t="s">
        <v>65</v>
      </c>
      <c r="Q4879" s="1" t="s">
        <v>41</v>
      </c>
      <c r="R4879">
        <v>171</v>
      </c>
      <c r="S4879" s="1" t="s">
        <v>20</v>
      </c>
      <c r="T4879" s="1" t="s">
        <v>28</v>
      </c>
    </row>
    <row r="4880" spans="1:20" x14ac:dyDescent="0.35">
      <c r="A4880" s="1" t="s">
        <v>6850</v>
      </c>
      <c r="B4880">
        <v>46</v>
      </c>
      <c r="C4880" t="str">
        <f>IF(Family_Data3[[#This Row],[Father_Age]]&gt;45, "Old", IF(Family_Data3[[#This Row],[Father_Age]]&gt;=31, "Middle Age", "Young"))</f>
        <v>Old</v>
      </c>
      <c r="D4880">
        <v>22</v>
      </c>
      <c r="E4880" t="str">
        <f>IF(Family_Data3[[#This Row],[Mother_Age]]&gt;45, "Old", IF(Family_Data3[[#This Row],[Mother_Age]]&gt;=31, "Middle Age", "Young"))</f>
        <v>Young</v>
      </c>
      <c r="F4880">
        <v>177.3</v>
      </c>
      <c r="G4880">
        <v>160.69999999999999</v>
      </c>
      <c r="H4880" s="1" t="s">
        <v>42</v>
      </c>
      <c r="I4880" s="1" t="s">
        <v>20</v>
      </c>
      <c r="J4880" s="1" t="s">
        <v>44</v>
      </c>
      <c r="K4880" s="1" t="s">
        <v>31</v>
      </c>
      <c r="L4880" s="1" t="s">
        <v>22</v>
      </c>
      <c r="M4880" s="1" t="s">
        <v>22</v>
      </c>
      <c r="N4880" s="1" t="s">
        <v>25</v>
      </c>
      <c r="O4880" s="1" t="s">
        <v>39</v>
      </c>
      <c r="P4880" s="1" t="s">
        <v>65</v>
      </c>
      <c r="Q4880" s="1" t="s">
        <v>27</v>
      </c>
      <c r="R4880">
        <v>163.5</v>
      </c>
      <c r="S4880" s="1" t="s">
        <v>38</v>
      </c>
      <c r="T4880" s="1" t="s">
        <v>34</v>
      </c>
    </row>
    <row r="4881" spans="1:20" x14ac:dyDescent="0.35">
      <c r="A4881" s="1" t="s">
        <v>6853</v>
      </c>
      <c r="B4881">
        <v>49</v>
      </c>
      <c r="C4881" t="str">
        <f>IF(Family_Data3[[#This Row],[Father_Age]]&gt;45, "Old", IF(Family_Data3[[#This Row],[Father_Age]]&gt;=31, "Middle Age", "Young"))</f>
        <v>Old</v>
      </c>
      <c r="D4881">
        <v>24</v>
      </c>
      <c r="E4881" t="str">
        <f>IF(Family_Data3[[#This Row],[Mother_Age]]&gt;45, "Old", IF(Family_Data3[[#This Row],[Mother_Age]]&gt;=31, "Middle Age", "Young"))</f>
        <v>Young</v>
      </c>
      <c r="F4881">
        <v>176.4</v>
      </c>
      <c r="G4881">
        <v>153.9</v>
      </c>
      <c r="H4881" s="1" t="s">
        <v>60</v>
      </c>
      <c r="I4881" s="1" t="s">
        <v>42</v>
      </c>
      <c r="J4881" s="1" t="s">
        <v>44</v>
      </c>
      <c r="K4881" s="1" t="s">
        <v>31</v>
      </c>
      <c r="L4881" s="1" t="s">
        <v>23</v>
      </c>
      <c r="M4881" s="1" t="s">
        <v>23</v>
      </c>
      <c r="N4881" s="1" t="s">
        <v>32</v>
      </c>
      <c r="O4881" s="1" t="s">
        <v>24</v>
      </c>
      <c r="P4881" s="1" t="s">
        <v>45</v>
      </c>
      <c r="Q4881" s="1" t="s">
        <v>41</v>
      </c>
      <c r="R4881">
        <v>174.7</v>
      </c>
      <c r="S4881" s="1" t="s">
        <v>42</v>
      </c>
      <c r="T4881" s="1" t="s">
        <v>34</v>
      </c>
    </row>
    <row r="4882" spans="1:20" x14ac:dyDescent="0.35">
      <c r="A4882" s="1" t="s">
        <v>6857</v>
      </c>
      <c r="B4882">
        <v>54</v>
      </c>
      <c r="C4882" t="str">
        <f>IF(Family_Data3[[#This Row],[Father_Age]]&gt;45, "Old", IF(Family_Data3[[#This Row],[Father_Age]]&gt;=31, "Middle Age", "Young"))</f>
        <v>Old</v>
      </c>
      <c r="D4882">
        <v>47</v>
      </c>
      <c r="E4882" t="str">
        <f>IF(Family_Data3[[#This Row],[Mother_Age]]&gt;45, "Old", IF(Family_Data3[[#This Row],[Mother_Age]]&gt;=31, "Middle Age", "Young"))</f>
        <v>Old</v>
      </c>
      <c r="F4882">
        <v>171.2</v>
      </c>
      <c r="G4882">
        <v>165.3</v>
      </c>
      <c r="H4882" s="1" t="s">
        <v>30</v>
      </c>
      <c r="I4882" s="1" t="s">
        <v>19</v>
      </c>
      <c r="J4882" s="1" t="s">
        <v>31</v>
      </c>
      <c r="K4882" s="1" t="s">
        <v>44</v>
      </c>
      <c r="L4882" s="1" t="s">
        <v>23</v>
      </c>
      <c r="M4882" s="1" t="s">
        <v>22</v>
      </c>
      <c r="N4882" s="1" t="s">
        <v>25</v>
      </c>
      <c r="O4882" s="1" t="s">
        <v>25</v>
      </c>
      <c r="P4882" s="1" t="s">
        <v>33</v>
      </c>
      <c r="Q4882" s="1" t="s">
        <v>27</v>
      </c>
      <c r="R4882">
        <v>163.19999999999999</v>
      </c>
      <c r="S4882" s="1" t="s">
        <v>30</v>
      </c>
      <c r="T4882" s="1" t="s">
        <v>28</v>
      </c>
    </row>
    <row r="4883" spans="1:20" x14ac:dyDescent="0.35">
      <c r="A4883" s="1" t="s">
        <v>6860</v>
      </c>
      <c r="B4883">
        <v>54</v>
      </c>
      <c r="C4883" t="str">
        <f>IF(Family_Data3[[#This Row],[Father_Age]]&gt;45, "Old", IF(Family_Data3[[#This Row],[Father_Age]]&gt;=31, "Middle Age", "Young"))</f>
        <v>Old</v>
      </c>
      <c r="D4883">
        <v>23</v>
      </c>
      <c r="E4883" t="str">
        <f>IF(Family_Data3[[#This Row],[Mother_Age]]&gt;45, "Old", IF(Family_Data3[[#This Row],[Mother_Age]]&gt;=31, "Middle Age", "Young"))</f>
        <v>Young</v>
      </c>
      <c r="F4883">
        <v>169.9</v>
      </c>
      <c r="G4883">
        <v>165.8</v>
      </c>
      <c r="H4883" s="1" t="s">
        <v>20</v>
      </c>
      <c r="I4883" s="1" t="s">
        <v>30</v>
      </c>
      <c r="J4883" s="1" t="s">
        <v>44</v>
      </c>
      <c r="K4883" s="1" t="s">
        <v>22</v>
      </c>
      <c r="L4883" s="1" t="s">
        <v>47</v>
      </c>
      <c r="M4883" s="1" t="s">
        <v>48</v>
      </c>
      <c r="N4883" s="1" t="s">
        <v>24</v>
      </c>
      <c r="O4883" s="1" t="s">
        <v>39</v>
      </c>
      <c r="P4883" s="1" t="s">
        <v>51</v>
      </c>
      <c r="Q4883" s="1" t="s">
        <v>27</v>
      </c>
      <c r="R4883">
        <v>166</v>
      </c>
      <c r="S4883" s="1" t="s">
        <v>60</v>
      </c>
      <c r="T4883" s="1" t="s">
        <v>34</v>
      </c>
    </row>
    <row r="4884" spans="1:20" x14ac:dyDescent="0.35">
      <c r="A4884" s="1" t="s">
        <v>6862</v>
      </c>
      <c r="B4884">
        <v>55</v>
      </c>
      <c r="C4884" t="str">
        <f>IF(Family_Data3[[#This Row],[Father_Age]]&gt;45, "Old", IF(Family_Data3[[#This Row],[Father_Age]]&gt;=31, "Middle Age", "Young"))</f>
        <v>Old</v>
      </c>
      <c r="D4884">
        <v>18</v>
      </c>
      <c r="E4884" t="str">
        <f>IF(Family_Data3[[#This Row],[Mother_Age]]&gt;45, "Old", IF(Family_Data3[[#This Row],[Mother_Age]]&gt;=31, "Middle Age", "Young"))</f>
        <v>Young</v>
      </c>
      <c r="F4884">
        <v>168.7</v>
      </c>
      <c r="G4884">
        <v>165.7</v>
      </c>
      <c r="H4884" s="1" t="s">
        <v>20</v>
      </c>
      <c r="I4884" s="1" t="s">
        <v>19</v>
      </c>
      <c r="J4884" s="1" t="s">
        <v>44</v>
      </c>
      <c r="K4884" s="1" t="s">
        <v>21</v>
      </c>
      <c r="L4884" s="1" t="s">
        <v>23</v>
      </c>
      <c r="M4884" s="1" t="s">
        <v>48</v>
      </c>
      <c r="N4884" s="1" t="s">
        <v>25</v>
      </c>
      <c r="O4884" s="1" t="s">
        <v>32</v>
      </c>
      <c r="P4884" s="1" t="s">
        <v>40</v>
      </c>
      <c r="Q4884" s="1" t="s">
        <v>27</v>
      </c>
      <c r="R4884">
        <v>151.19999999999999</v>
      </c>
      <c r="S4884" s="1" t="s">
        <v>20</v>
      </c>
      <c r="T4884" s="1" t="s">
        <v>34</v>
      </c>
    </row>
    <row r="4885" spans="1:20" x14ac:dyDescent="0.35">
      <c r="A4885" s="1" t="s">
        <v>6864</v>
      </c>
      <c r="B4885">
        <v>51</v>
      </c>
      <c r="C4885" t="str">
        <f>IF(Family_Data3[[#This Row],[Father_Age]]&gt;45, "Old", IF(Family_Data3[[#This Row],[Father_Age]]&gt;=31, "Middle Age", "Young"))</f>
        <v>Old</v>
      </c>
      <c r="D4885">
        <v>48</v>
      </c>
      <c r="E4885" t="str">
        <f>IF(Family_Data3[[#This Row],[Mother_Age]]&gt;45, "Old", IF(Family_Data3[[#This Row],[Mother_Age]]&gt;=31, "Middle Age", "Young"))</f>
        <v>Old</v>
      </c>
      <c r="F4885">
        <v>179.7</v>
      </c>
      <c r="G4885">
        <v>165.8</v>
      </c>
      <c r="H4885" s="1" t="s">
        <v>42</v>
      </c>
      <c r="I4885" s="1" t="s">
        <v>19</v>
      </c>
      <c r="J4885" s="1" t="s">
        <v>44</v>
      </c>
      <c r="K4885" s="1" t="s">
        <v>44</v>
      </c>
      <c r="L4885" s="1" t="s">
        <v>48</v>
      </c>
      <c r="M4885" s="1" t="s">
        <v>23</v>
      </c>
      <c r="N4885" s="1" t="s">
        <v>36</v>
      </c>
      <c r="O4885" s="1" t="s">
        <v>25</v>
      </c>
      <c r="P4885" s="1" t="s">
        <v>65</v>
      </c>
      <c r="Q4885" s="1" t="s">
        <v>27</v>
      </c>
      <c r="R4885">
        <v>158.30000000000001</v>
      </c>
      <c r="S4885" s="1" t="s">
        <v>42</v>
      </c>
      <c r="T4885" s="1" t="s">
        <v>28</v>
      </c>
    </row>
    <row r="4886" spans="1:20" x14ac:dyDescent="0.35">
      <c r="A4886" s="1" t="s">
        <v>6867</v>
      </c>
      <c r="B4886">
        <v>46</v>
      </c>
      <c r="C4886" t="str">
        <f>IF(Family_Data3[[#This Row],[Father_Age]]&gt;45, "Old", IF(Family_Data3[[#This Row],[Father_Age]]&gt;=31, "Middle Age", "Young"))</f>
        <v>Old</v>
      </c>
      <c r="D4886">
        <v>22</v>
      </c>
      <c r="E4886" t="str">
        <f>IF(Family_Data3[[#This Row],[Mother_Age]]&gt;45, "Old", IF(Family_Data3[[#This Row],[Mother_Age]]&gt;=31, "Middle Age", "Young"))</f>
        <v>Young</v>
      </c>
      <c r="F4886">
        <v>165.8</v>
      </c>
      <c r="G4886">
        <v>157.30000000000001</v>
      </c>
      <c r="H4886" s="1" t="s">
        <v>42</v>
      </c>
      <c r="I4886" s="1" t="s">
        <v>42</v>
      </c>
      <c r="J4886" s="1" t="s">
        <v>22</v>
      </c>
      <c r="K4886" s="1" t="s">
        <v>22</v>
      </c>
      <c r="L4886" s="1" t="s">
        <v>23</v>
      </c>
      <c r="M4886" s="1" t="s">
        <v>23</v>
      </c>
      <c r="N4886" s="1" t="s">
        <v>25</v>
      </c>
      <c r="O4886" s="1" t="s">
        <v>39</v>
      </c>
      <c r="P4886" s="1" t="s">
        <v>65</v>
      </c>
      <c r="Q4886" s="1" t="s">
        <v>27</v>
      </c>
      <c r="R4886">
        <v>154.69999999999999</v>
      </c>
      <c r="S4886" s="1" t="s">
        <v>42</v>
      </c>
      <c r="T4886" s="1" t="s">
        <v>28</v>
      </c>
    </row>
    <row r="4887" spans="1:20" x14ac:dyDescent="0.35">
      <c r="A4887" s="1" t="s">
        <v>6872</v>
      </c>
      <c r="B4887">
        <v>47</v>
      </c>
      <c r="C4887" t="str">
        <f>IF(Family_Data3[[#This Row],[Father_Age]]&gt;45, "Old", IF(Family_Data3[[#This Row],[Father_Age]]&gt;=31, "Middle Age", "Young"))</f>
        <v>Old</v>
      </c>
      <c r="D4887">
        <v>25</v>
      </c>
      <c r="E4887" t="str">
        <f>IF(Family_Data3[[#This Row],[Mother_Age]]&gt;45, "Old", IF(Family_Data3[[#This Row],[Mother_Age]]&gt;=31, "Middle Age", "Young"))</f>
        <v>Young</v>
      </c>
      <c r="F4887">
        <v>190.6</v>
      </c>
      <c r="G4887">
        <v>159.9</v>
      </c>
      <c r="H4887" s="1" t="s">
        <v>30</v>
      </c>
      <c r="I4887" s="1" t="s">
        <v>30</v>
      </c>
      <c r="J4887" s="1" t="s">
        <v>31</v>
      </c>
      <c r="K4887" s="1" t="s">
        <v>22</v>
      </c>
      <c r="L4887" s="1" t="s">
        <v>22</v>
      </c>
      <c r="M4887" s="1" t="s">
        <v>23</v>
      </c>
      <c r="N4887" s="1" t="s">
        <v>36</v>
      </c>
      <c r="O4887" s="1" t="s">
        <v>24</v>
      </c>
      <c r="P4887" s="1" t="s">
        <v>51</v>
      </c>
      <c r="Q4887" s="1" t="s">
        <v>41</v>
      </c>
      <c r="R4887">
        <v>178</v>
      </c>
      <c r="S4887" s="1" t="s">
        <v>30</v>
      </c>
      <c r="T4887" s="1" t="s">
        <v>34</v>
      </c>
    </row>
    <row r="4888" spans="1:20" x14ac:dyDescent="0.35">
      <c r="A4888" s="1" t="s">
        <v>6876</v>
      </c>
      <c r="B4888">
        <v>52</v>
      </c>
      <c r="C4888" t="str">
        <f>IF(Family_Data3[[#This Row],[Father_Age]]&gt;45, "Old", IF(Family_Data3[[#This Row],[Father_Age]]&gt;=31, "Middle Age", "Young"))</f>
        <v>Old</v>
      </c>
      <c r="D4888">
        <v>22</v>
      </c>
      <c r="E4888" t="str">
        <f>IF(Family_Data3[[#This Row],[Mother_Age]]&gt;45, "Old", IF(Family_Data3[[#This Row],[Mother_Age]]&gt;=31, "Middle Age", "Young"))</f>
        <v>Young</v>
      </c>
      <c r="F4888">
        <v>192.6</v>
      </c>
      <c r="G4888">
        <v>163</v>
      </c>
      <c r="H4888" s="1" t="s">
        <v>20</v>
      </c>
      <c r="I4888" s="1" t="s">
        <v>42</v>
      </c>
      <c r="J4888" s="1" t="s">
        <v>22</v>
      </c>
      <c r="K4888" s="1" t="s">
        <v>31</v>
      </c>
      <c r="L4888" s="1" t="s">
        <v>23</v>
      </c>
      <c r="M4888" s="1" t="s">
        <v>23</v>
      </c>
      <c r="N4888" s="1" t="s">
        <v>39</v>
      </c>
      <c r="O4888" s="1" t="s">
        <v>36</v>
      </c>
      <c r="P4888" s="1" t="s">
        <v>33</v>
      </c>
      <c r="Q4888" s="1" t="s">
        <v>41</v>
      </c>
      <c r="R4888">
        <v>178.8</v>
      </c>
      <c r="S4888" s="1" t="s">
        <v>60</v>
      </c>
      <c r="T4888" s="1" t="s">
        <v>34</v>
      </c>
    </row>
    <row r="4889" spans="1:20" x14ac:dyDescent="0.35">
      <c r="A4889" s="1" t="s">
        <v>6879</v>
      </c>
      <c r="B4889">
        <v>53</v>
      </c>
      <c r="C4889" t="str">
        <f>IF(Family_Data3[[#This Row],[Father_Age]]&gt;45, "Old", IF(Family_Data3[[#This Row],[Father_Age]]&gt;=31, "Middle Age", "Young"))</f>
        <v>Old</v>
      </c>
      <c r="D4889">
        <v>36</v>
      </c>
      <c r="E4889" t="str">
        <f>IF(Family_Data3[[#This Row],[Mother_Age]]&gt;45, "Old", IF(Family_Data3[[#This Row],[Mother_Age]]&gt;=31, "Middle Age", "Young"))</f>
        <v>Middle Age</v>
      </c>
      <c r="F4889">
        <v>175.2</v>
      </c>
      <c r="G4889">
        <v>163.6</v>
      </c>
      <c r="H4889" s="1" t="s">
        <v>30</v>
      </c>
      <c r="I4889" s="1" t="s">
        <v>30</v>
      </c>
      <c r="J4889" s="1" t="s">
        <v>22</v>
      </c>
      <c r="K4889" s="1" t="s">
        <v>31</v>
      </c>
      <c r="L4889" s="1" t="s">
        <v>22</v>
      </c>
      <c r="M4889" s="1" t="s">
        <v>48</v>
      </c>
      <c r="N4889" s="1" t="s">
        <v>36</v>
      </c>
      <c r="O4889" s="1" t="s">
        <v>36</v>
      </c>
      <c r="P4889" s="1" t="s">
        <v>33</v>
      </c>
      <c r="Q4889" s="1" t="s">
        <v>41</v>
      </c>
      <c r="R4889">
        <v>178.2</v>
      </c>
      <c r="S4889" s="1" t="s">
        <v>30</v>
      </c>
      <c r="T4889" s="1" t="s">
        <v>28</v>
      </c>
    </row>
    <row r="4890" spans="1:20" x14ac:dyDescent="0.35">
      <c r="A4890" s="1" t="s">
        <v>6884</v>
      </c>
      <c r="B4890">
        <v>50</v>
      </c>
      <c r="C4890" t="str">
        <f>IF(Family_Data3[[#This Row],[Father_Age]]&gt;45, "Old", IF(Family_Data3[[#This Row],[Father_Age]]&gt;=31, "Middle Age", "Young"))</f>
        <v>Old</v>
      </c>
      <c r="D4890">
        <v>24</v>
      </c>
      <c r="E4890" t="str">
        <f>IF(Family_Data3[[#This Row],[Mother_Age]]&gt;45, "Old", IF(Family_Data3[[#This Row],[Mother_Age]]&gt;=31, "Middle Age", "Young"))</f>
        <v>Young</v>
      </c>
      <c r="F4890">
        <v>175.5</v>
      </c>
      <c r="G4890">
        <v>173.5</v>
      </c>
      <c r="H4890" s="1" t="s">
        <v>42</v>
      </c>
      <c r="I4890" s="1" t="s">
        <v>30</v>
      </c>
      <c r="J4890" s="1" t="s">
        <v>44</v>
      </c>
      <c r="K4890" s="1" t="s">
        <v>31</v>
      </c>
      <c r="L4890" s="1" t="s">
        <v>23</v>
      </c>
      <c r="M4890" s="1" t="s">
        <v>48</v>
      </c>
      <c r="N4890" s="1" t="s">
        <v>39</v>
      </c>
      <c r="O4890" s="1" t="s">
        <v>25</v>
      </c>
      <c r="P4890" s="1" t="s">
        <v>40</v>
      </c>
      <c r="Q4890" s="1" t="s">
        <v>27</v>
      </c>
      <c r="R4890">
        <v>167.2</v>
      </c>
      <c r="S4890" s="1" t="s">
        <v>42</v>
      </c>
      <c r="T4890" s="1" t="s">
        <v>34</v>
      </c>
    </row>
    <row r="4891" spans="1:20" x14ac:dyDescent="0.35">
      <c r="A4891" s="1" t="s">
        <v>6886</v>
      </c>
      <c r="B4891">
        <v>50</v>
      </c>
      <c r="C4891" t="str">
        <f>IF(Family_Data3[[#This Row],[Father_Age]]&gt;45, "Old", IF(Family_Data3[[#This Row],[Father_Age]]&gt;=31, "Middle Age", "Young"))</f>
        <v>Old</v>
      </c>
      <c r="D4891">
        <v>20</v>
      </c>
      <c r="E4891" t="str">
        <f>IF(Family_Data3[[#This Row],[Mother_Age]]&gt;45, "Old", IF(Family_Data3[[#This Row],[Mother_Age]]&gt;=31, "Middle Age", "Young"))</f>
        <v>Young</v>
      </c>
      <c r="F4891">
        <v>174.7</v>
      </c>
      <c r="G4891">
        <v>151.6</v>
      </c>
      <c r="H4891" s="1" t="s">
        <v>42</v>
      </c>
      <c r="I4891" s="1" t="s">
        <v>19</v>
      </c>
      <c r="J4891" s="1" t="s">
        <v>44</v>
      </c>
      <c r="K4891" s="1" t="s">
        <v>22</v>
      </c>
      <c r="L4891" s="1" t="s">
        <v>22</v>
      </c>
      <c r="M4891" s="1" t="s">
        <v>23</v>
      </c>
      <c r="N4891" s="1" t="s">
        <v>25</v>
      </c>
      <c r="O4891" s="1" t="s">
        <v>32</v>
      </c>
      <c r="P4891" s="1" t="s">
        <v>33</v>
      </c>
      <c r="Q4891" s="1" t="s">
        <v>41</v>
      </c>
      <c r="R4891">
        <v>172.1</v>
      </c>
      <c r="S4891" s="1" t="s">
        <v>42</v>
      </c>
      <c r="T4891" s="1" t="s">
        <v>34</v>
      </c>
    </row>
    <row r="4892" spans="1:20" x14ac:dyDescent="0.35">
      <c r="A4892" s="1" t="s">
        <v>6887</v>
      </c>
      <c r="B4892">
        <v>48</v>
      </c>
      <c r="C4892" t="str">
        <f>IF(Family_Data3[[#This Row],[Father_Age]]&gt;45, "Old", IF(Family_Data3[[#This Row],[Father_Age]]&gt;=31, "Middle Age", "Young"))</f>
        <v>Old</v>
      </c>
      <c r="D4892">
        <v>46</v>
      </c>
      <c r="E4892" t="str">
        <f>IF(Family_Data3[[#This Row],[Mother_Age]]&gt;45, "Old", IF(Family_Data3[[#This Row],[Mother_Age]]&gt;=31, "Middle Age", "Young"))</f>
        <v>Old</v>
      </c>
      <c r="F4892">
        <v>159.30000000000001</v>
      </c>
      <c r="G4892">
        <v>172.9</v>
      </c>
      <c r="H4892" s="1" t="s">
        <v>20</v>
      </c>
      <c r="I4892" s="1" t="s">
        <v>30</v>
      </c>
      <c r="J4892" s="1" t="s">
        <v>31</v>
      </c>
      <c r="K4892" s="1" t="s">
        <v>22</v>
      </c>
      <c r="L4892" s="1" t="s">
        <v>47</v>
      </c>
      <c r="M4892" s="1" t="s">
        <v>22</v>
      </c>
      <c r="N4892" s="1" t="s">
        <v>24</v>
      </c>
      <c r="O4892" s="1" t="s">
        <v>36</v>
      </c>
      <c r="P4892" s="1" t="s">
        <v>51</v>
      </c>
      <c r="Q4892" s="1" t="s">
        <v>27</v>
      </c>
      <c r="R4892">
        <v>158</v>
      </c>
      <c r="S4892" s="1" t="s">
        <v>60</v>
      </c>
      <c r="T4892" s="1" t="s">
        <v>28</v>
      </c>
    </row>
    <row r="4893" spans="1:20" x14ac:dyDescent="0.35">
      <c r="A4893" s="1" t="s">
        <v>6888</v>
      </c>
      <c r="B4893">
        <v>51</v>
      </c>
      <c r="C4893" t="str">
        <f>IF(Family_Data3[[#This Row],[Father_Age]]&gt;45, "Old", IF(Family_Data3[[#This Row],[Father_Age]]&gt;=31, "Middle Age", "Young"))</f>
        <v>Old</v>
      </c>
      <c r="D4893">
        <v>39</v>
      </c>
      <c r="E4893" t="str">
        <f>IF(Family_Data3[[#This Row],[Mother_Age]]&gt;45, "Old", IF(Family_Data3[[#This Row],[Mother_Age]]&gt;=31, "Middle Age", "Young"))</f>
        <v>Middle Age</v>
      </c>
      <c r="F4893">
        <v>169</v>
      </c>
      <c r="G4893">
        <v>155.19999999999999</v>
      </c>
      <c r="H4893" s="1" t="s">
        <v>19</v>
      </c>
      <c r="I4893" s="1" t="s">
        <v>30</v>
      </c>
      <c r="J4893" s="1" t="s">
        <v>21</v>
      </c>
      <c r="K4893" s="1" t="s">
        <v>22</v>
      </c>
      <c r="L4893" s="1" t="s">
        <v>23</v>
      </c>
      <c r="M4893" s="1" t="s">
        <v>22</v>
      </c>
      <c r="N4893" s="1" t="s">
        <v>25</v>
      </c>
      <c r="O4893" s="1" t="s">
        <v>25</v>
      </c>
      <c r="P4893" s="1" t="s">
        <v>33</v>
      </c>
      <c r="Q4893" s="1" t="s">
        <v>41</v>
      </c>
      <c r="R4893">
        <v>174</v>
      </c>
      <c r="S4893" s="1" t="s">
        <v>30</v>
      </c>
      <c r="T4893" s="1" t="s">
        <v>28</v>
      </c>
    </row>
    <row r="4894" spans="1:20" x14ac:dyDescent="0.35">
      <c r="A4894" s="1" t="s">
        <v>6891</v>
      </c>
      <c r="B4894">
        <v>55</v>
      </c>
      <c r="C4894" t="str">
        <f>IF(Family_Data3[[#This Row],[Father_Age]]&gt;45, "Old", IF(Family_Data3[[#This Row],[Father_Age]]&gt;=31, "Middle Age", "Young"))</f>
        <v>Old</v>
      </c>
      <c r="D4894">
        <v>47</v>
      </c>
      <c r="E4894" t="str">
        <f>IF(Family_Data3[[#This Row],[Mother_Age]]&gt;45, "Old", IF(Family_Data3[[#This Row],[Mother_Age]]&gt;=31, "Middle Age", "Young"))</f>
        <v>Old</v>
      </c>
      <c r="F4894">
        <v>171</v>
      </c>
      <c r="G4894">
        <v>166.4</v>
      </c>
      <c r="H4894" s="1" t="s">
        <v>20</v>
      </c>
      <c r="I4894" s="1" t="s">
        <v>30</v>
      </c>
      <c r="J4894" s="1" t="s">
        <v>31</v>
      </c>
      <c r="K4894" s="1" t="s">
        <v>21</v>
      </c>
      <c r="L4894" s="1" t="s">
        <v>48</v>
      </c>
      <c r="M4894" s="1" t="s">
        <v>23</v>
      </c>
      <c r="N4894" s="1" t="s">
        <v>39</v>
      </c>
      <c r="O4894" s="1" t="s">
        <v>25</v>
      </c>
      <c r="P4894" s="1" t="s">
        <v>26</v>
      </c>
      <c r="Q4894" s="1" t="s">
        <v>41</v>
      </c>
      <c r="R4894">
        <v>176.2</v>
      </c>
      <c r="S4894" s="1" t="s">
        <v>60</v>
      </c>
      <c r="T4894" s="1" t="s">
        <v>28</v>
      </c>
    </row>
    <row r="4895" spans="1:20" x14ac:dyDescent="0.35">
      <c r="A4895" s="1" t="s">
        <v>6893</v>
      </c>
      <c r="B4895">
        <v>46</v>
      </c>
      <c r="C4895" t="str">
        <f>IF(Family_Data3[[#This Row],[Father_Age]]&gt;45, "Old", IF(Family_Data3[[#This Row],[Father_Age]]&gt;=31, "Middle Age", "Young"))</f>
        <v>Old</v>
      </c>
      <c r="D4895">
        <v>38</v>
      </c>
      <c r="E4895" t="str">
        <f>IF(Family_Data3[[#This Row],[Mother_Age]]&gt;45, "Old", IF(Family_Data3[[#This Row],[Mother_Age]]&gt;=31, "Middle Age", "Young"))</f>
        <v>Middle Age</v>
      </c>
      <c r="F4895">
        <v>179</v>
      </c>
      <c r="G4895">
        <v>175.3</v>
      </c>
      <c r="H4895" s="1" t="s">
        <v>30</v>
      </c>
      <c r="I4895" s="1" t="s">
        <v>30</v>
      </c>
      <c r="J4895" s="1" t="s">
        <v>44</v>
      </c>
      <c r="K4895" s="1" t="s">
        <v>22</v>
      </c>
      <c r="L4895" s="1" t="s">
        <v>22</v>
      </c>
      <c r="M4895" s="1" t="s">
        <v>23</v>
      </c>
      <c r="N4895" s="1" t="s">
        <v>24</v>
      </c>
      <c r="O4895" s="1" t="s">
        <v>32</v>
      </c>
      <c r="P4895" s="1" t="s">
        <v>51</v>
      </c>
      <c r="Q4895" s="1" t="s">
        <v>27</v>
      </c>
      <c r="R4895">
        <v>173.4</v>
      </c>
      <c r="S4895" s="1" t="s">
        <v>30</v>
      </c>
      <c r="T4895" s="1" t="s">
        <v>34</v>
      </c>
    </row>
    <row r="4896" spans="1:20" x14ac:dyDescent="0.35">
      <c r="A4896" s="1" t="s">
        <v>6895</v>
      </c>
      <c r="B4896">
        <v>51</v>
      </c>
      <c r="C4896" t="str">
        <f>IF(Family_Data3[[#This Row],[Father_Age]]&gt;45, "Old", IF(Family_Data3[[#This Row],[Father_Age]]&gt;=31, "Middle Age", "Young"))</f>
        <v>Old</v>
      </c>
      <c r="D4896">
        <v>38</v>
      </c>
      <c r="E4896" t="str">
        <f>IF(Family_Data3[[#This Row],[Mother_Age]]&gt;45, "Old", IF(Family_Data3[[#This Row],[Mother_Age]]&gt;=31, "Middle Age", "Young"))</f>
        <v>Middle Age</v>
      </c>
      <c r="F4896">
        <v>173.1</v>
      </c>
      <c r="G4896">
        <v>160.69999999999999</v>
      </c>
      <c r="H4896" s="1" t="s">
        <v>30</v>
      </c>
      <c r="I4896" s="1" t="s">
        <v>19</v>
      </c>
      <c r="J4896" s="1" t="s">
        <v>44</v>
      </c>
      <c r="K4896" s="1" t="s">
        <v>21</v>
      </c>
      <c r="L4896" s="1" t="s">
        <v>22</v>
      </c>
      <c r="M4896" s="1" t="s">
        <v>48</v>
      </c>
      <c r="N4896" s="1" t="s">
        <v>25</v>
      </c>
      <c r="O4896" s="1" t="s">
        <v>25</v>
      </c>
      <c r="P4896" s="1" t="s">
        <v>65</v>
      </c>
      <c r="Q4896" s="1" t="s">
        <v>41</v>
      </c>
      <c r="R4896">
        <v>172.5</v>
      </c>
      <c r="S4896" s="1" t="s">
        <v>30</v>
      </c>
      <c r="T4896" s="1" t="s">
        <v>28</v>
      </c>
    </row>
    <row r="4897" spans="1:20" x14ac:dyDescent="0.35">
      <c r="A4897" s="1" t="s">
        <v>6900</v>
      </c>
      <c r="B4897">
        <v>54</v>
      </c>
      <c r="C4897" t="str">
        <f>IF(Family_Data3[[#This Row],[Father_Age]]&gt;45, "Old", IF(Family_Data3[[#This Row],[Father_Age]]&gt;=31, "Middle Age", "Young"))</f>
        <v>Old</v>
      </c>
      <c r="D4897">
        <v>38</v>
      </c>
      <c r="E4897" t="str">
        <f>IF(Family_Data3[[#This Row],[Mother_Age]]&gt;45, "Old", IF(Family_Data3[[#This Row],[Mother_Age]]&gt;=31, "Middle Age", "Young"))</f>
        <v>Middle Age</v>
      </c>
      <c r="F4897">
        <v>168.2</v>
      </c>
      <c r="G4897">
        <v>150.5</v>
      </c>
      <c r="H4897" s="1" t="s">
        <v>30</v>
      </c>
      <c r="I4897" s="1" t="s">
        <v>19</v>
      </c>
      <c r="J4897" s="1" t="s">
        <v>22</v>
      </c>
      <c r="K4897" s="1" t="s">
        <v>22</v>
      </c>
      <c r="L4897" s="1" t="s">
        <v>23</v>
      </c>
      <c r="M4897" s="1" t="s">
        <v>47</v>
      </c>
      <c r="N4897" s="1" t="s">
        <v>24</v>
      </c>
      <c r="O4897" s="1" t="s">
        <v>32</v>
      </c>
      <c r="P4897" s="1" t="s">
        <v>40</v>
      </c>
      <c r="Q4897" s="1" t="s">
        <v>41</v>
      </c>
      <c r="R4897">
        <v>164.5</v>
      </c>
      <c r="S4897" s="1" t="s">
        <v>42</v>
      </c>
      <c r="T4897" s="1" t="s">
        <v>28</v>
      </c>
    </row>
    <row r="4898" spans="1:20" x14ac:dyDescent="0.35">
      <c r="A4898" s="1" t="s">
        <v>6905</v>
      </c>
      <c r="B4898">
        <v>49</v>
      </c>
      <c r="C4898" t="str">
        <f>IF(Family_Data3[[#This Row],[Father_Age]]&gt;45, "Old", IF(Family_Data3[[#This Row],[Father_Age]]&gt;=31, "Middle Age", "Young"))</f>
        <v>Old</v>
      </c>
      <c r="D4898">
        <v>36</v>
      </c>
      <c r="E4898" t="str">
        <f>IF(Family_Data3[[#This Row],[Mother_Age]]&gt;45, "Old", IF(Family_Data3[[#This Row],[Mother_Age]]&gt;=31, "Middle Age", "Young"))</f>
        <v>Middle Age</v>
      </c>
      <c r="F4898">
        <v>173.4</v>
      </c>
      <c r="G4898">
        <v>165.4</v>
      </c>
      <c r="H4898" s="1" t="s">
        <v>38</v>
      </c>
      <c r="I4898" s="1" t="s">
        <v>38</v>
      </c>
      <c r="J4898" s="1" t="s">
        <v>22</v>
      </c>
      <c r="K4898" s="1" t="s">
        <v>22</v>
      </c>
      <c r="L4898" s="1" t="s">
        <v>48</v>
      </c>
      <c r="M4898" s="1" t="s">
        <v>22</v>
      </c>
      <c r="N4898" s="1" t="s">
        <v>25</v>
      </c>
      <c r="O4898" s="1" t="s">
        <v>32</v>
      </c>
      <c r="P4898" s="1" t="s">
        <v>40</v>
      </c>
      <c r="Q4898" s="1" t="s">
        <v>27</v>
      </c>
      <c r="R4898">
        <v>161.4</v>
      </c>
      <c r="S4898" s="1" t="s">
        <v>38</v>
      </c>
      <c r="T4898" s="1" t="s">
        <v>28</v>
      </c>
    </row>
    <row r="4899" spans="1:20" x14ac:dyDescent="0.35">
      <c r="A4899" s="1" t="s">
        <v>6906</v>
      </c>
      <c r="B4899">
        <v>47</v>
      </c>
      <c r="C4899" t="str">
        <f>IF(Family_Data3[[#This Row],[Father_Age]]&gt;45, "Old", IF(Family_Data3[[#This Row],[Father_Age]]&gt;=31, "Middle Age", "Young"))</f>
        <v>Old</v>
      </c>
      <c r="D4899">
        <v>23</v>
      </c>
      <c r="E4899" t="str">
        <f>IF(Family_Data3[[#This Row],[Mother_Age]]&gt;45, "Old", IF(Family_Data3[[#This Row],[Mother_Age]]&gt;=31, "Middle Age", "Young"))</f>
        <v>Young</v>
      </c>
      <c r="F4899">
        <v>165.1</v>
      </c>
      <c r="G4899">
        <v>156.69999999999999</v>
      </c>
      <c r="H4899" s="1" t="s">
        <v>50</v>
      </c>
      <c r="I4899" s="1" t="s">
        <v>20</v>
      </c>
      <c r="J4899" s="1" t="s">
        <v>21</v>
      </c>
      <c r="K4899" s="1" t="s">
        <v>44</v>
      </c>
      <c r="L4899" s="1" t="s">
        <v>22</v>
      </c>
      <c r="M4899" s="1" t="s">
        <v>23</v>
      </c>
      <c r="N4899" s="1" t="s">
        <v>39</v>
      </c>
      <c r="O4899" s="1" t="s">
        <v>32</v>
      </c>
      <c r="P4899" s="1" t="s">
        <v>65</v>
      </c>
      <c r="Q4899" s="1" t="s">
        <v>27</v>
      </c>
      <c r="R4899">
        <v>154.6</v>
      </c>
      <c r="S4899" s="1" t="s">
        <v>20</v>
      </c>
      <c r="T4899" s="1" t="s">
        <v>28</v>
      </c>
    </row>
    <row r="4900" spans="1:20" x14ac:dyDescent="0.35">
      <c r="A4900" s="1" t="s">
        <v>6907</v>
      </c>
      <c r="B4900">
        <v>54</v>
      </c>
      <c r="C4900" t="str">
        <f>IF(Family_Data3[[#This Row],[Father_Age]]&gt;45, "Old", IF(Family_Data3[[#This Row],[Father_Age]]&gt;=31, "Middle Age", "Young"))</f>
        <v>Old</v>
      </c>
      <c r="D4900">
        <v>23</v>
      </c>
      <c r="E4900" t="str">
        <f>IF(Family_Data3[[#This Row],[Mother_Age]]&gt;45, "Old", IF(Family_Data3[[#This Row],[Mother_Age]]&gt;=31, "Middle Age", "Young"))</f>
        <v>Young</v>
      </c>
      <c r="F4900">
        <v>160</v>
      </c>
      <c r="G4900">
        <v>166.1</v>
      </c>
      <c r="H4900" s="1" t="s">
        <v>20</v>
      </c>
      <c r="I4900" s="1" t="s">
        <v>19</v>
      </c>
      <c r="J4900" s="1" t="s">
        <v>44</v>
      </c>
      <c r="K4900" s="1" t="s">
        <v>21</v>
      </c>
      <c r="L4900" s="1" t="s">
        <v>22</v>
      </c>
      <c r="M4900" s="1" t="s">
        <v>23</v>
      </c>
      <c r="N4900" s="1" t="s">
        <v>32</v>
      </c>
      <c r="O4900" s="1" t="s">
        <v>39</v>
      </c>
      <c r="P4900" s="1" t="s">
        <v>45</v>
      </c>
      <c r="Q4900" s="1" t="s">
        <v>27</v>
      </c>
      <c r="R4900">
        <v>155.6</v>
      </c>
      <c r="S4900" s="1" t="s">
        <v>50</v>
      </c>
      <c r="T4900" s="1" t="s">
        <v>34</v>
      </c>
    </row>
    <row r="4901" spans="1:20" x14ac:dyDescent="0.35">
      <c r="A4901" s="1" t="s">
        <v>6909</v>
      </c>
      <c r="B4901">
        <v>50</v>
      </c>
      <c r="C4901" t="str">
        <f>IF(Family_Data3[[#This Row],[Father_Age]]&gt;45, "Old", IF(Family_Data3[[#This Row],[Father_Age]]&gt;=31, "Middle Age", "Young"))</f>
        <v>Old</v>
      </c>
      <c r="D4901">
        <v>24</v>
      </c>
      <c r="E4901" t="str">
        <f>IF(Family_Data3[[#This Row],[Mother_Age]]&gt;45, "Old", IF(Family_Data3[[#This Row],[Mother_Age]]&gt;=31, "Middle Age", "Young"))</f>
        <v>Young</v>
      </c>
      <c r="F4901">
        <v>179.1</v>
      </c>
      <c r="G4901">
        <v>153</v>
      </c>
      <c r="H4901" s="1" t="s">
        <v>30</v>
      </c>
      <c r="I4901" s="1" t="s">
        <v>19</v>
      </c>
      <c r="J4901" s="1" t="s">
        <v>31</v>
      </c>
      <c r="K4901" s="1" t="s">
        <v>21</v>
      </c>
      <c r="L4901" s="1" t="s">
        <v>23</v>
      </c>
      <c r="M4901" s="1" t="s">
        <v>22</v>
      </c>
      <c r="N4901" s="1" t="s">
        <v>39</v>
      </c>
      <c r="O4901" s="1" t="s">
        <v>32</v>
      </c>
      <c r="P4901" s="1" t="s">
        <v>45</v>
      </c>
      <c r="Q4901" s="1" t="s">
        <v>27</v>
      </c>
      <c r="R4901">
        <v>159.80000000000001</v>
      </c>
      <c r="S4901" s="1" t="s">
        <v>30</v>
      </c>
      <c r="T4901" s="1" t="s">
        <v>34</v>
      </c>
    </row>
    <row r="4902" spans="1:20" x14ac:dyDescent="0.35">
      <c r="A4902" s="1" t="s">
        <v>6910</v>
      </c>
      <c r="B4902">
        <v>55</v>
      </c>
      <c r="C4902" t="str">
        <f>IF(Family_Data3[[#This Row],[Father_Age]]&gt;45, "Old", IF(Family_Data3[[#This Row],[Father_Age]]&gt;=31, "Middle Age", "Young"))</f>
        <v>Old</v>
      </c>
      <c r="D4902">
        <v>50</v>
      </c>
      <c r="E4902" t="str">
        <f>IF(Family_Data3[[#This Row],[Mother_Age]]&gt;45, "Old", IF(Family_Data3[[#This Row],[Mother_Age]]&gt;=31, "Middle Age", "Young"))</f>
        <v>Old</v>
      </c>
      <c r="F4902">
        <v>181.5</v>
      </c>
      <c r="G4902">
        <v>154.69999999999999</v>
      </c>
      <c r="H4902" s="1" t="s">
        <v>19</v>
      </c>
      <c r="I4902" s="1" t="s">
        <v>30</v>
      </c>
      <c r="J4902" s="1" t="s">
        <v>44</v>
      </c>
      <c r="K4902" s="1" t="s">
        <v>62</v>
      </c>
      <c r="L4902" s="1" t="s">
        <v>48</v>
      </c>
      <c r="M4902" s="1" t="s">
        <v>22</v>
      </c>
      <c r="N4902" s="1" t="s">
        <v>39</v>
      </c>
      <c r="O4902" s="1" t="s">
        <v>32</v>
      </c>
      <c r="P4902" s="1" t="s">
        <v>51</v>
      </c>
      <c r="Q4902" s="1" t="s">
        <v>41</v>
      </c>
      <c r="R4902">
        <v>177.2</v>
      </c>
      <c r="S4902" s="1" t="s">
        <v>42</v>
      </c>
      <c r="T4902" s="1" t="s">
        <v>28</v>
      </c>
    </row>
    <row r="4903" spans="1:20" x14ac:dyDescent="0.35">
      <c r="A4903" s="1" t="s">
        <v>6911</v>
      </c>
      <c r="B4903">
        <v>49</v>
      </c>
      <c r="C4903" t="str">
        <f>IF(Family_Data3[[#This Row],[Father_Age]]&gt;45, "Old", IF(Family_Data3[[#This Row],[Father_Age]]&gt;=31, "Middle Age", "Young"))</f>
        <v>Old</v>
      </c>
      <c r="D4903">
        <v>30</v>
      </c>
      <c r="E4903" t="str">
        <f>IF(Family_Data3[[#This Row],[Mother_Age]]&gt;45, "Old", IF(Family_Data3[[#This Row],[Mother_Age]]&gt;=31, "Middle Age", "Young"))</f>
        <v>Young</v>
      </c>
      <c r="F4903">
        <v>173.1</v>
      </c>
      <c r="G4903">
        <v>156</v>
      </c>
      <c r="H4903" s="1" t="s">
        <v>30</v>
      </c>
      <c r="I4903" s="1" t="s">
        <v>30</v>
      </c>
      <c r="J4903" s="1" t="s">
        <v>21</v>
      </c>
      <c r="K4903" s="1" t="s">
        <v>62</v>
      </c>
      <c r="L4903" s="1" t="s">
        <v>22</v>
      </c>
      <c r="M4903" s="1" t="s">
        <v>23</v>
      </c>
      <c r="N4903" s="1" t="s">
        <v>36</v>
      </c>
      <c r="O4903" s="1" t="s">
        <v>25</v>
      </c>
      <c r="P4903" s="1" t="s">
        <v>51</v>
      </c>
      <c r="Q4903" s="1" t="s">
        <v>41</v>
      </c>
      <c r="R4903">
        <v>167.1</v>
      </c>
      <c r="S4903" s="1" t="s">
        <v>30</v>
      </c>
      <c r="T4903" s="1" t="s">
        <v>34</v>
      </c>
    </row>
    <row r="4904" spans="1:20" x14ac:dyDescent="0.35">
      <c r="A4904" s="1" t="s">
        <v>6916</v>
      </c>
      <c r="B4904">
        <v>50</v>
      </c>
      <c r="C4904" t="str">
        <f>IF(Family_Data3[[#This Row],[Father_Age]]&gt;45, "Old", IF(Family_Data3[[#This Row],[Father_Age]]&gt;=31, "Middle Age", "Young"))</f>
        <v>Old</v>
      </c>
      <c r="D4904">
        <v>20</v>
      </c>
      <c r="E4904" t="str">
        <f>IF(Family_Data3[[#This Row],[Mother_Age]]&gt;45, "Old", IF(Family_Data3[[#This Row],[Mother_Age]]&gt;=31, "Middle Age", "Young"))</f>
        <v>Young</v>
      </c>
      <c r="F4904">
        <v>168.3</v>
      </c>
      <c r="G4904">
        <v>171.6</v>
      </c>
      <c r="H4904" s="1" t="s">
        <v>19</v>
      </c>
      <c r="I4904" s="1" t="s">
        <v>30</v>
      </c>
      <c r="J4904" s="1" t="s">
        <v>44</v>
      </c>
      <c r="K4904" s="1" t="s">
        <v>31</v>
      </c>
      <c r="L4904" s="1" t="s">
        <v>22</v>
      </c>
      <c r="M4904" s="1" t="s">
        <v>48</v>
      </c>
      <c r="N4904" s="1" t="s">
        <v>36</v>
      </c>
      <c r="O4904" s="1" t="s">
        <v>24</v>
      </c>
      <c r="P4904" s="1" t="s">
        <v>51</v>
      </c>
      <c r="Q4904" s="1" t="s">
        <v>41</v>
      </c>
      <c r="R4904">
        <v>174</v>
      </c>
      <c r="S4904" s="1" t="s">
        <v>42</v>
      </c>
      <c r="T4904" s="1" t="s">
        <v>52</v>
      </c>
    </row>
    <row r="4905" spans="1:20" x14ac:dyDescent="0.35">
      <c r="A4905" s="1" t="s">
        <v>6918</v>
      </c>
      <c r="B4905">
        <v>48</v>
      </c>
      <c r="C4905" t="str">
        <f>IF(Family_Data3[[#This Row],[Father_Age]]&gt;45, "Old", IF(Family_Data3[[#This Row],[Father_Age]]&gt;=31, "Middle Age", "Young"))</f>
        <v>Old</v>
      </c>
      <c r="D4905">
        <v>50</v>
      </c>
      <c r="E4905" t="str">
        <f>IF(Family_Data3[[#This Row],[Mother_Age]]&gt;45, "Old", IF(Family_Data3[[#This Row],[Mother_Age]]&gt;=31, "Middle Age", "Young"))</f>
        <v>Old</v>
      </c>
      <c r="F4905">
        <v>175.3</v>
      </c>
      <c r="G4905">
        <v>152.5</v>
      </c>
      <c r="H4905" s="1" t="s">
        <v>42</v>
      </c>
      <c r="I4905" s="1" t="s">
        <v>19</v>
      </c>
      <c r="J4905" s="1" t="s">
        <v>22</v>
      </c>
      <c r="K4905" s="1" t="s">
        <v>44</v>
      </c>
      <c r="L4905" s="1" t="s">
        <v>23</v>
      </c>
      <c r="M4905" s="1" t="s">
        <v>47</v>
      </c>
      <c r="N4905" s="1" t="s">
        <v>32</v>
      </c>
      <c r="O4905" s="1" t="s">
        <v>24</v>
      </c>
      <c r="P4905" s="1" t="s">
        <v>51</v>
      </c>
      <c r="Q4905" s="1" t="s">
        <v>41</v>
      </c>
      <c r="R4905">
        <v>176.9</v>
      </c>
      <c r="S4905" s="1" t="s">
        <v>42</v>
      </c>
      <c r="T4905" s="1" t="s">
        <v>34</v>
      </c>
    </row>
    <row r="4906" spans="1:20" x14ac:dyDescent="0.35">
      <c r="A4906" s="1" t="s">
        <v>6928</v>
      </c>
      <c r="B4906">
        <v>47</v>
      </c>
      <c r="C4906" t="str">
        <f>IF(Family_Data3[[#This Row],[Father_Age]]&gt;45, "Old", IF(Family_Data3[[#This Row],[Father_Age]]&gt;=31, "Middle Age", "Young"))</f>
        <v>Old</v>
      </c>
      <c r="D4906">
        <v>20</v>
      </c>
      <c r="E4906" t="str">
        <f>IF(Family_Data3[[#This Row],[Mother_Age]]&gt;45, "Old", IF(Family_Data3[[#This Row],[Mother_Age]]&gt;=31, "Middle Age", "Young"))</f>
        <v>Young</v>
      </c>
      <c r="F4906">
        <v>165.2</v>
      </c>
      <c r="G4906">
        <v>161</v>
      </c>
      <c r="H4906" s="1" t="s">
        <v>19</v>
      </c>
      <c r="I4906" s="1" t="s">
        <v>20</v>
      </c>
      <c r="J4906" s="1" t="s">
        <v>44</v>
      </c>
      <c r="K4906" s="1" t="s">
        <v>31</v>
      </c>
      <c r="L4906" s="1" t="s">
        <v>22</v>
      </c>
      <c r="M4906" s="1" t="s">
        <v>22</v>
      </c>
      <c r="N4906" s="1" t="s">
        <v>24</v>
      </c>
      <c r="O4906" s="1" t="s">
        <v>24</v>
      </c>
      <c r="P4906" s="1" t="s">
        <v>65</v>
      </c>
      <c r="Q4906" s="1" t="s">
        <v>27</v>
      </c>
      <c r="R4906">
        <v>162.1</v>
      </c>
      <c r="S4906" s="1" t="s">
        <v>20</v>
      </c>
      <c r="T4906" s="1" t="s">
        <v>28</v>
      </c>
    </row>
    <row r="4907" spans="1:20" x14ac:dyDescent="0.35">
      <c r="A4907" s="1" t="s">
        <v>6931</v>
      </c>
      <c r="B4907">
        <v>48</v>
      </c>
      <c r="C4907" t="str">
        <f>IF(Family_Data3[[#This Row],[Father_Age]]&gt;45, "Old", IF(Family_Data3[[#This Row],[Father_Age]]&gt;=31, "Middle Age", "Young"))</f>
        <v>Old</v>
      </c>
      <c r="D4907">
        <v>23</v>
      </c>
      <c r="E4907" t="str">
        <f>IF(Family_Data3[[#This Row],[Mother_Age]]&gt;45, "Old", IF(Family_Data3[[#This Row],[Mother_Age]]&gt;=31, "Middle Age", "Young"))</f>
        <v>Young</v>
      </c>
      <c r="F4907">
        <v>174.8</v>
      </c>
      <c r="G4907">
        <v>159.69999999999999</v>
      </c>
      <c r="H4907" s="1" t="s">
        <v>20</v>
      </c>
      <c r="I4907" s="1" t="s">
        <v>20</v>
      </c>
      <c r="J4907" s="1" t="s">
        <v>22</v>
      </c>
      <c r="K4907" s="1" t="s">
        <v>22</v>
      </c>
      <c r="L4907" s="1" t="s">
        <v>23</v>
      </c>
      <c r="M4907" s="1" t="s">
        <v>47</v>
      </c>
      <c r="N4907" s="1" t="s">
        <v>36</v>
      </c>
      <c r="O4907" s="1" t="s">
        <v>39</v>
      </c>
      <c r="P4907" s="1" t="s">
        <v>65</v>
      </c>
      <c r="Q4907" s="1" t="s">
        <v>41</v>
      </c>
      <c r="R4907">
        <v>174.3</v>
      </c>
      <c r="S4907" s="1" t="s">
        <v>20</v>
      </c>
      <c r="T4907" s="1" t="s">
        <v>28</v>
      </c>
    </row>
    <row r="4908" spans="1:20" x14ac:dyDescent="0.35">
      <c r="A4908" s="1" t="s">
        <v>6936</v>
      </c>
      <c r="B4908">
        <v>54</v>
      </c>
      <c r="C4908" t="str">
        <f>IF(Family_Data3[[#This Row],[Father_Age]]&gt;45, "Old", IF(Family_Data3[[#This Row],[Father_Age]]&gt;=31, "Middle Age", "Young"))</f>
        <v>Old</v>
      </c>
      <c r="D4908">
        <v>37</v>
      </c>
      <c r="E4908" t="str">
        <f>IF(Family_Data3[[#This Row],[Mother_Age]]&gt;45, "Old", IF(Family_Data3[[#This Row],[Mother_Age]]&gt;=31, "Middle Age", "Young"))</f>
        <v>Middle Age</v>
      </c>
      <c r="F4908">
        <v>166.9</v>
      </c>
      <c r="G4908">
        <v>156.1</v>
      </c>
      <c r="H4908" s="1" t="s">
        <v>19</v>
      </c>
      <c r="I4908" s="1" t="s">
        <v>19</v>
      </c>
      <c r="J4908" s="1" t="s">
        <v>31</v>
      </c>
      <c r="K4908" s="1" t="s">
        <v>44</v>
      </c>
      <c r="L4908" s="1" t="s">
        <v>22</v>
      </c>
      <c r="M4908" s="1" t="s">
        <v>47</v>
      </c>
      <c r="N4908" s="1" t="s">
        <v>39</v>
      </c>
      <c r="O4908" s="1" t="s">
        <v>39</v>
      </c>
      <c r="P4908" s="1" t="s">
        <v>51</v>
      </c>
      <c r="Q4908" s="1" t="s">
        <v>41</v>
      </c>
      <c r="R4908">
        <v>166.7</v>
      </c>
      <c r="S4908" s="1" t="s">
        <v>19</v>
      </c>
      <c r="T4908" s="1" t="s">
        <v>34</v>
      </c>
    </row>
    <row r="4909" spans="1:20" x14ac:dyDescent="0.35">
      <c r="A4909" s="1" t="s">
        <v>6938</v>
      </c>
      <c r="B4909">
        <v>54</v>
      </c>
      <c r="C4909" t="str">
        <f>IF(Family_Data3[[#This Row],[Father_Age]]&gt;45, "Old", IF(Family_Data3[[#This Row],[Father_Age]]&gt;=31, "Middle Age", "Young"))</f>
        <v>Old</v>
      </c>
      <c r="D4909">
        <v>39</v>
      </c>
      <c r="E4909" t="str">
        <f>IF(Family_Data3[[#This Row],[Mother_Age]]&gt;45, "Old", IF(Family_Data3[[#This Row],[Mother_Age]]&gt;=31, "Middle Age", "Young"))</f>
        <v>Middle Age</v>
      </c>
      <c r="F4909">
        <v>174.3</v>
      </c>
      <c r="G4909">
        <v>162.19999999999999</v>
      </c>
      <c r="H4909" s="1" t="s">
        <v>30</v>
      </c>
      <c r="I4909" s="1" t="s">
        <v>60</v>
      </c>
      <c r="J4909" s="1" t="s">
        <v>44</v>
      </c>
      <c r="K4909" s="1" t="s">
        <v>21</v>
      </c>
      <c r="L4909" s="1" t="s">
        <v>23</v>
      </c>
      <c r="M4909" s="1" t="s">
        <v>23</v>
      </c>
      <c r="N4909" s="1" t="s">
        <v>39</v>
      </c>
      <c r="O4909" s="1" t="s">
        <v>25</v>
      </c>
      <c r="P4909" s="1" t="s">
        <v>40</v>
      </c>
      <c r="Q4909" s="1" t="s">
        <v>41</v>
      </c>
      <c r="R4909">
        <v>171.6</v>
      </c>
      <c r="S4909" s="1" t="s">
        <v>60</v>
      </c>
      <c r="T4909" s="1" t="s">
        <v>28</v>
      </c>
    </row>
    <row r="4910" spans="1:20" x14ac:dyDescent="0.35">
      <c r="A4910" s="1" t="s">
        <v>6943</v>
      </c>
      <c r="B4910">
        <v>47</v>
      </c>
      <c r="C4910" t="str">
        <f>IF(Family_Data3[[#This Row],[Father_Age]]&gt;45, "Old", IF(Family_Data3[[#This Row],[Father_Age]]&gt;=31, "Middle Age", "Young"))</f>
        <v>Old</v>
      </c>
      <c r="D4910">
        <v>48</v>
      </c>
      <c r="E4910" t="str">
        <f>IF(Family_Data3[[#This Row],[Mother_Age]]&gt;45, "Old", IF(Family_Data3[[#This Row],[Mother_Age]]&gt;=31, "Middle Age", "Young"))</f>
        <v>Old</v>
      </c>
      <c r="F4910">
        <v>181.1</v>
      </c>
      <c r="G4910">
        <v>170.5</v>
      </c>
      <c r="H4910" s="1" t="s">
        <v>30</v>
      </c>
      <c r="I4910" s="1" t="s">
        <v>19</v>
      </c>
      <c r="J4910" s="1" t="s">
        <v>44</v>
      </c>
      <c r="K4910" s="1" t="s">
        <v>62</v>
      </c>
      <c r="L4910" s="1" t="s">
        <v>23</v>
      </c>
      <c r="M4910" s="1" t="s">
        <v>23</v>
      </c>
      <c r="N4910" s="1" t="s">
        <v>24</v>
      </c>
      <c r="O4910" s="1" t="s">
        <v>25</v>
      </c>
      <c r="P4910" s="1" t="s">
        <v>51</v>
      </c>
      <c r="Q4910" s="1" t="s">
        <v>41</v>
      </c>
      <c r="R4910">
        <v>175</v>
      </c>
      <c r="S4910" s="1" t="s">
        <v>30</v>
      </c>
      <c r="T4910" s="1" t="s">
        <v>34</v>
      </c>
    </row>
    <row r="4911" spans="1:20" x14ac:dyDescent="0.35">
      <c r="A4911" s="1" t="s">
        <v>6952</v>
      </c>
      <c r="B4911">
        <v>51</v>
      </c>
      <c r="C4911" t="str">
        <f>IF(Family_Data3[[#This Row],[Father_Age]]&gt;45, "Old", IF(Family_Data3[[#This Row],[Father_Age]]&gt;=31, "Middle Age", "Young"))</f>
        <v>Old</v>
      </c>
      <c r="D4911">
        <v>36</v>
      </c>
      <c r="E4911" t="str">
        <f>IF(Family_Data3[[#This Row],[Mother_Age]]&gt;45, "Old", IF(Family_Data3[[#This Row],[Mother_Age]]&gt;=31, "Middle Age", "Young"))</f>
        <v>Middle Age</v>
      </c>
      <c r="F4911">
        <v>177.1</v>
      </c>
      <c r="G4911">
        <v>157.80000000000001</v>
      </c>
      <c r="H4911" s="1" t="s">
        <v>20</v>
      </c>
      <c r="I4911" s="1" t="s">
        <v>19</v>
      </c>
      <c r="J4911" s="1" t="s">
        <v>21</v>
      </c>
      <c r="K4911" s="1" t="s">
        <v>21</v>
      </c>
      <c r="L4911" s="1" t="s">
        <v>23</v>
      </c>
      <c r="M4911" s="1" t="s">
        <v>23</v>
      </c>
      <c r="N4911" s="1" t="s">
        <v>36</v>
      </c>
      <c r="O4911" s="1" t="s">
        <v>39</v>
      </c>
      <c r="P4911" s="1" t="s">
        <v>40</v>
      </c>
      <c r="Q4911" s="1" t="s">
        <v>27</v>
      </c>
      <c r="R4911">
        <v>164.7</v>
      </c>
      <c r="S4911" s="1" t="s">
        <v>20</v>
      </c>
      <c r="T4911" s="1" t="s">
        <v>28</v>
      </c>
    </row>
    <row r="4912" spans="1:20" x14ac:dyDescent="0.35">
      <c r="A4912" s="1" t="s">
        <v>6957</v>
      </c>
      <c r="B4912">
        <v>47</v>
      </c>
      <c r="C4912" t="str">
        <f>IF(Family_Data3[[#This Row],[Father_Age]]&gt;45, "Old", IF(Family_Data3[[#This Row],[Father_Age]]&gt;=31, "Middle Age", "Young"))</f>
        <v>Old</v>
      </c>
      <c r="D4912">
        <v>18</v>
      </c>
      <c r="E4912" t="str">
        <f>IF(Family_Data3[[#This Row],[Mother_Age]]&gt;45, "Old", IF(Family_Data3[[#This Row],[Mother_Age]]&gt;=31, "Middle Age", "Young"))</f>
        <v>Young</v>
      </c>
      <c r="F4912">
        <v>175.7</v>
      </c>
      <c r="G4912">
        <v>159.4</v>
      </c>
      <c r="H4912" s="1" t="s">
        <v>20</v>
      </c>
      <c r="I4912" s="1" t="s">
        <v>50</v>
      </c>
      <c r="J4912" s="1" t="s">
        <v>44</v>
      </c>
      <c r="K4912" s="1" t="s">
        <v>22</v>
      </c>
      <c r="L4912" s="1" t="s">
        <v>22</v>
      </c>
      <c r="M4912" s="1" t="s">
        <v>48</v>
      </c>
      <c r="N4912" s="1" t="s">
        <v>32</v>
      </c>
      <c r="O4912" s="1" t="s">
        <v>24</v>
      </c>
      <c r="P4912" s="1" t="s">
        <v>26</v>
      </c>
      <c r="Q4912" s="1" t="s">
        <v>41</v>
      </c>
      <c r="R4912">
        <v>177.2</v>
      </c>
      <c r="S4912" s="1" t="s">
        <v>20</v>
      </c>
      <c r="T4912" s="1" t="s">
        <v>28</v>
      </c>
    </row>
    <row r="4913" spans="1:20" x14ac:dyDescent="0.35">
      <c r="A4913" s="1" t="s">
        <v>6961</v>
      </c>
      <c r="B4913">
        <v>54</v>
      </c>
      <c r="C4913" t="str">
        <f>IF(Family_Data3[[#This Row],[Father_Age]]&gt;45, "Old", IF(Family_Data3[[#This Row],[Father_Age]]&gt;=31, "Middle Age", "Young"))</f>
        <v>Old</v>
      </c>
      <c r="D4913">
        <v>29</v>
      </c>
      <c r="E4913" t="str">
        <f>IF(Family_Data3[[#This Row],[Mother_Age]]&gt;45, "Old", IF(Family_Data3[[#This Row],[Mother_Age]]&gt;=31, "Middle Age", "Young"))</f>
        <v>Young</v>
      </c>
      <c r="F4913">
        <v>166.6</v>
      </c>
      <c r="G4913">
        <v>159.9</v>
      </c>
      <c r="H4913" s="1" t="s">
        <v>30</v>
      </c>
      <c r="I4913" s="1" t="s">
        <v>30</v>
      </c>
      <c r="J4913" s="1" t="s">
        <v>22</v>
      </c>
      <c r="K4913" s="1" t="s">
        <v>62</v>
      </c>
      <c r="L4913" s="1" t="s">
        <v>23</v>
      </c>
      <c r="M4913" s="1" t="s">
        <v>23</v>
      </c>
      <c r="N4913" s="1" t="s">
        <v>32</v>
      </c>
      <c r="O4913" s="1" t="s">
        <v>32</v>
      </c>
      <c r="P4913" s="1" t="s">
        <v>65</v>
      </c>
      <c r="Q4913" s="1" t="s">
        <v>27</v>
      </c>
      <c r="R4913">
        <v>156.5</v>
      </c>
      <c r="S4913" s="1" t="s">
        <v>30</v>
      </c>
      <c r="T4913" s="1" t="s">
        <v>34</v>
      </c>
    </row>
    <row r="4914" spans="1:20" x14ac:dyDescent="0.35">
      <c r="A4914" s="1" t="s">
        <v>6964</v>
      </c>
      <c r="B4914">
        <v>52</v>
      </c>
      <c r="C4914" t="str">
        <f>IF(Family_Data3[[#This Row],[Father_Age]]&gt;45, "Old", IF(Family_Data3[[#This Row],[Father_Age]]&gt;=31, "Middle Age", "Young"))</f>
        <v>Old</v>
      </c>
      <c r="D4914">
        <v>24</v>
      </c>
      <c r="E4914" t="str">
        <f>IF(Family_Data3[[#This Row],[Mother_Age]]&gt;45, "Old", IF(Family_Data3[[#This Row],[Mother_Age]]&gt;=31, "Middle Age", "Young"))</f>
        <v>Young</v>
      </c>
      <c r="F4914">
        <v>190.2</v>
      </c>
      <c r="G4914">
        <v>156</v>
      </c>
      <c r="H4914" s="1" t="s">
        <v>19</v>
      </c>
      <c r="I4914" s="1" t="s">
        <v>19</v>
      </c>
      <c r="J4914" s="1" t="s">
        <v>22</v>
      </c>
      <c r="K4914" s="1" t="s">
        <v>44</v>
      </c>
      <c r="L4914" s="1" t="s">
        <v>22</v>
      </c>
      <c r="M4914" s="1" t="s">
        <v>22</v>
      </c>
      <c r="N4914" s="1" t="s">
        <v>32</v>
      </c>
      <c r="O4914" s="1" t="s">
        <v>32</v>
      </c>
      <c r="P4914" s="1" t="s">
        <v>40</v>
      </c>
      <c r="Q4914" s="1" t="s">
        <v>27</v>
      </c>
      <c r="R4914">
        <v>163.6</v>
      </c>
      <c r="S4914" s="1" t="s">
        <v>54</v>
      </c>
      <c r="T4914" s="1" t="s">
        <v>34</v>
      </c>
    </row>
    <row r="4915" spans="1:20" x14ac:dyDescent="0.35">
      <c r="A4915" s="1" t="s">
        <v>6967</v>
      </c>
      <c r="B4915">
        <v>50</v>
      </c>
      <c r="C4915" t="str">
        <f>IF(Family_Data3[[#This Row],[Father_Age]]&gt;45, "Old", IF(Family_Data3[[#This Row],[Father_Age]]&gt;=31, "Middle Age", "Young"))</f>
        <v>Old</v>
      </c>
      <c r="D4915">
        <v>23</v>
      </c>
      <c r="E4915" t="str">
        <f>IF(Family_Data3[[#This Row],[Mother_Age]]&gt;45, "Old", IF(Family_Data3[[#This Row],[Mother_Age]]&gt;=31, "Middle Age", "Young"))</f>
        <v>Young</v>
      </c>
      <c r="F4915">
        <v>182.5</v>
      </c>
      <c r="G4915">
        <v>159.80000000000001</v>
      </c>
      <c r="H4915" s="1" t="s">
        <v>20</v>
      </c>
      <c r="I4915" s="1" t="s">
        <v>20</v>
      </c>
      <c r="J4915" s="1" t="s">
        <v>44</v>
      </c>
      <c r="K4915" s="1" t="s">
        <v>44</v>
      </c>
      <c r="L4915" s="1" t="s">
        <v>22</v>
      </c>
      <c r="M4915" s="1" t="s">
        <v>22</v>
      </c>
      <c r="N4915" s="1" t="s">
        <v>39</v>
      </c>
      <c r="O4915" s="1" t="s">
        <v>32</v>
      </c>
      <c r="P4915" s="1" t="s">
        <v>40</v>
      </c>
      <c r="Q4915" s="1" t="s">
        <v>41</v>
      </c>
      <c r="R4915">
        <v>177.4</v>
      </c>
      <c r="S4915" s="1" t="s">
        <v>20</v>
      </c>
      <c r="T4915" s="1" t="s">
        <v>34</v>
      </c>
    </row>
    <row r="4916" spans="1:20" x14ac:dyDescent="0.35">
      <c r="A4916" s="1" t="s">
        <v>6968</v>
      </c>
      <c r="B4916">
        <v>53</v>
      </c>
      <c r="C4916" t="str">
        <f>IF(Family_Data3[[#This Row],[Father_Age]]&gt;45, "Old", IF(Family_Data3[[#This Row],[Father_Age]]&gt;=31, "Middle Age", "Young"))</f>
        <v>Old</v>
      </c>
      <c r="D4916">
        <v>48</v>
      </c>
      <c r="E4916" t="str">
        <f>IF(Family_Data3[[#This Row],[Mother_Age]]&gt;45, "Old", IF(Family_Data3[[#This Row],[Mother_Age]]&gt;=31, "Middle Age", "Young"))</f>
        <v>Old</v>
      </c>
      <c r="F4916">
        <v>176.4</v>
      </c>
      <c r="G4916">
        <v>166.8</v>
      </c>
      <c r="H4916" s="1" t="s">
        <v>19</v>
      </c>
      <c r="I4916" s="1" t="s">
        <v>20</v>
      </c>
      <c r="J4916" s="1" t="s">
        <v>22</v>
      </c>
      <c r="K4916" s="1" t="s">
        <v>22</v>
      </c>
      <c r="L4916" s="1" t="s">
        <v>22</v>
      </c>
      <c r="M4916" s="1" t="s">
        <v>47</v>
      </c>
      <c r="N4916" s="1" t="s">
        <v>25</v>
      </c>
      <c r="O4916" s="1" t="s">
        <v>24</v>
      </c>
      <c r="P4916" s="1" t="s">
        <v>33</v>
      </c>
      <c r="Q4916" s="1" t="s">
        <v>41</v>
      </c>
      <c r="R4916">
        <v>178.2</v>
      </c>
      <c r="S4916" s="1" t="s">
        <v>20</v>
      </c>
      <c r="T4916" s="1" t="s">
        <v>28</v>
      </c>
    </row>
    <row r="4917" spans="1:20" x14ac:dyDescent="0.35">
      <c r="A4917" s="1" t="s">
        <v>6974</v>
      </c>
      <c r="B4917">
        <v>55</v>
      </c>
      <c r="C4917" t="str">
        <f>IF(Family_Data3[[#This Row],[Father_Age]]&gt;45, "Old", IF(Family_Data3[[#This Row],[Father_Age]]&gt;=31, "Middle Age", "Young"))</f>
        <v>Old</v>
      </c>
      <c r="D4917">
        <v>35</v>
      </c>
      <c r="E4917" t="str">
        <f>IF(Family_Data3[[#This Row],[Mother_Age]]&gt;45, "Old", IF(Family_Data3[[#This Row],[Mother_Age]]&gt;=31, "Middle Age", "Young"))</f>
        <v>Middle Age</v>
      </c>
      <c r="F4917">
        <v>168.9</v>
      </c>
      <c r="G4917">
        <v>164.6</v>
      </c>
      <c r="H4917" s="1" t="s">
        <v>30</v>
      </c>
      <c r="I4917" s="1" t="s">
        <v>30</v>
      </c>
      <c r="J4917" s="1" t="s">
        <v>22</v>
      </c>
      <c r="K4917" s="1" t="s">
        <v>22</v>
      </c>
      <c r="L4917" s="1" t="s">
        <v>22</v>
      </c>
      <c r="M4917" s="1" t="s">
        <v>22</v>
      </c>
      <c r="N4917" s="1" t="s">
        <v>25</v>
      </c>
      <c r="O4917" s="1" t="s">
        <v>25</v>
      </c>
      <c r="P4917" s="1" t="s">
        <v>51</v>
      </c>
      <c r="Q4917" s="1" t="s">
        <v>27</v>
      </c>
      <c r="R4917">
        <v>161.19999999999999</v>
      </c>
      <c r="S4917" s="1" t="s">
        <v>30</v>
      </c>
      <c r="T4917" s="1" t="s">
        <v>34</v>
      </c>
    </row>
    <row r="4918" spans="1:20" x14ac:dyDescent="0.35">
      <c r="A4918" s="1" t="s">
        <v>6980</v>
      </c>
      <c r="B4918">
        <v>48</v>
      </c>
      <c r="C4918" t="str">
        <f>IF(Family_Data3[[#This Row],[Father_Age]]&gt;45, "Old", IF(Family_Data3[[#This Row],[Father_Age]]&gt;=31, "Middle Age", "Young"))</f>
        <v>Old</v>
      </c>
      <c r="D4918">
        <v>38</v>
      </c>
      <c r="E4918" t="str">
        <f>IF(Family_Data3[[#This Row],[Mother_Age]]&gt;45, "Old", IF(Family_Data3[[#This Row],[Mother_Age]]&gt;=31, "Middle Age", "Young"))</f>
        <v>Middle Age</v>
      </c>
      <c r="F4918">
        <v>167.3</v>
      </c>
      <c r="G4918">
        <v>168.9</v>
      </c>
      <c r="H4918" s="1" t="s">
        <v>20</v>
      </c>
      <c r="I4918" s="1" t="s">
        <v>30</v>
      </c>
      <c r="J4918" s="1" t="s">
        <v>22</v>
      </c>
      <c r="K4918" s="1" t="s">
        <v>31</v>
      </c>
      <c r="L4918" s="1" t="s">
        <v>22</v>
      </c>
      <c r="M4918" s="1" t="s">
        <v>22</v>
      </c>
      <c r="N4918" s="1" t="s">
        <v>32</v>
      </c>
      <c r="O4918" s="1" t="s">
        <v>25</v>
      </c>
      <c r="P4918" s="1" t="s">
        <v>45</v>
      </c>
      <c r="Q4918" s="1" t="s">
        <v>41</v>
      </c>
      <c r="R4918">
        <v>172.7</v>
      </c>
      <c r="S4918" s="1" t="s">
        <v>60</v>
      </c>
      <c r="T4918" s="1" t="s">
        <v>34</v>
      </c>
    </row>
    <row r="4919" spans="1:20" x14ac:dyDescent="0.35">
      <c r="A4919" s="1" t="s">
        <v>6982</v>
      </c>
      <c r="B4919">
        <v>51</v>
      </c>
      <c r="C4919" t="str">
        <f>IF(Family_Data3[[#This Row],[Father_Age]]&gt;45, "Old", IF(Family_Data3[[#This Row],[Father_Age]]&gt;=31, "Middle Age", "Young"))</f>
        <v>Old</v>
      </c>
      <c r="D4919">
        <v>38</v>
      </c>
      <c r="E4919" t="str">
        <f>IF(Family_Data3[[#This Row],[Mother_Age]]&gt;45, "Old", IF(Family_Data3[[#This Row],[Mother_Age]]&gt;=31, "Middle Age", "Young"))</f>
        <v>Middle Age</v>
      </c>
      <c r="F4919">
        <v>177.3</v>
      </c>
      <c r="G4919">
        <v>171.8</v>
      </c>
      <c r="H4919" s="1" t="s">
        <v>19</v>
      </c>
      <c r="I4919" s="1" t="s">
        <v>19</v>
      </c>
      <c r="J4919" s="1" t="s">
        <v>22</v>
      </c>
      <c r="K4919" s="1" t="s">
        <v>62</v>
      </c>
      <c r="L4919" s="1" t="s">
        <v>22</v>
      </c>
      <c r="M4919" s="1" t="s">
        <v>22</v>
      </c>
      <c r="N4919" s="1" t="s">
        <v>25</v>
      </c>
      <c r="O4919" s="1" t="s">
        <v>36</v>
      </c>
      <c r="P4919" s="1" t="s">
        <v>51</v>
      </c>
      <c r="Q4919" s="1" t="s">
        <v>27</v>
      </c>
      <c r="R4919">
        <v>166.6</v>
      </c>
      <c r="S4919" s="1" t="s">
        <v>19</v>
      </c>
      <c r="T4919" s="1" t="s">
        <v>34</v>
      </c>
    </row>
    <row r="4920" spans="1:20" x14ac:dyDescent="0.35">
      <c r="A4920" s="1" t="s">
        <v>6984</v>
      </c>
      <c r="B4920">
        <v>49</v>
      </c>
      <c r="C4920" t="str">
        <f>IF(Family_Data3[[#This Row],[Father_Age]]&gt;45, "Old", IF(Family_Data3[[#This Row],[Father_Age]]&gt;=31, "Middle Age", "Young"))</f>
        <v>Old</v>
      </c>
      <c r="D4920">
        <v>48</v>
      </c>
      <c r="E4920" t="str">
        <f>IF(Family_Data3[[#This Row],[Mother_Age]]&gt;45, "Old", IF(Family_Data3[[#This Row],[Mother_Age]]&gt;=31, "Middle Age", "Young"))</f>
        <v>Old</v>
      </c>
      <c r="F4920">
        <v>167.8</v>
      </c>
      <c r="G4920">
        <v>162.6</v>
      </c>
      <c r="H4920" s="1" t="s">
        <v>54</v>
      </c>
      <c r="I4920" s="1" t="s">
        <v>50</v>
      </c>
      <c r="J4920" s="1" t="s">
        <v>22</v>
      </c>
      <c r="K4920" s="1" t="s">
        <v>22</v>
      </c>
      <c r="L4920" s="1" t="s">
        <v>22</v>
      </c>
      <c r="M4920" s="1" t="s">
        <v>48</v>
      </c>
      <c r="N4920" s="1" t="s">
        <v>24</v>
      </c>
      <c r="O4920" s="1" t="s">
        <v>25</v>
      </c>
      <c r="P4920" s="1" t="s">
        <v>45</v>
      </c>
      <c r="Q4920" s="1" t="s">
        <v>27</v>
      </c>
      <c r="R4920">
        <v>156.69999999999999</v>
      </c>
      <c r="S4920" s="1" t="s">
        <v>50</v>
      </c>
      <c r="T4920" s="1" t="s">
        <v>28</v>
      </c>
    </row>
    <row r="4921" spans="1:20" x14ac:dyDescent="0.35">
      <c r="A4921" s="1" t="s">
        <v>6985</v>
      </c>
      <c r="B4921">
        <v>47</v>
      </c>
      <c r="C4921" t="str">
        <f>IF(Family_Data3[[#This Row],[Father_Age]]&gt;45, "Old", IF(Family_Data3[[#This Row],[Father_Age]]&gt;=31, "Middle Age", "Young"))</f>
        <v>Old</v>
      </c>
      <c r="D4921">
        <v>44</v>
      </c>
      <c r="E4921" t="str">
        <f>IF(Family_Data3[[#This Row],[Mother_Age]]&gt;45, "Old", IF(Family_Data3[[#This Row],[Mother_Age]]&gt;=31, "Middle Age", "Young"))</f>
        <v>Middle Age</v>
      </c>
      <c r="F4921">
        <v>168.6</v>
      </c>
      <c r="G4921">
        <v>161.1</v>
      </c>
      <c r="H4921" s="1" t="s">
        <v>42</v>
      </c>
      <c r="I4921" s="1" t="s">
        <v>19</v>
      </c>
      <c r="J4921" s="1" t="s">
        <v>62</v>
      </c>
      <c r="K4921" s="1" t="s">
        <v>44</v>
      </c>
      <c r="L4921" s="1" t="s">
        <v>48</v>
      </c>
      <c r="M4921" s="1" t="s">
        <v>22</v>
      </c>
      <c r="N4921" s="1" t="s">
        <v>36</v>
      </c>
      <c r="O4921" s="1" t="s">
        <v>24</v>
      </c>
      <c r="P4921" s="1" t="s">
        <v>26</v>
      </c>
      <c r="Q4921" s="1" t="s">
        <v>41</v>
      </c>
      <c r="R4921">
        <v>165.4</v>
      </c>
      <c r="S4921" s="1" t="s">
        <v>30</v>
      </c>
      <c r="T4921" s="1" t="s">
        <v>28</v>
      </c>
    </row>
    <row r="4922" spans="1:20" x14ac:dyDescent="0.35">
      <c r="A4922" s="1" t="s">
        <v>6987</v>
      </c>
      <c r="B4922">
        <v>49</v>
      </c>
      <c r="C4922" t="str">
        <f>IF(Family_Data3[[#This Row],[Father_Age]]&gt;45, "Old", IF(Family_Data3[[#This Row],[Father_Age]]&gt;=31, "Middle Age", "Young"))</f>
        <v>Old</v>
      </c>
      <c r="D4922">
        <v>26</v>
      </c>
      <c r="E4922" t="str">
        <f>IF(Family_Data3[[#This Row],[Mother_Age]]&gt;45, "Old", IF(Family_Data3[[#This Row],[Mother_Age]]&gt;=31, "Middle Age", "Young"))</f>
        <v>Young</v>
      </c>
      <c r="F4922">
        <v>170.5</v>
      </c>
      <c r="G4922">
        <v>160.9</v>
      </c>
      <c r="H4922" s="1" t="s">
        <v>30</v>
      </c>
      <c r="I4922" s="1" t="s">
        <v>20</v>
      </c>
      <c r="J4922" s="1" t="s">
        <v>21</v>
      </c>
      <c r="K4922" s="1" t="s">
        <v>22</v>
      </c>
      <c r="L4922" s="1" t="s">
        <v>47</v>
      </c>
      <c r="M4922" s="1" t="s">
        <v>23</v>
      </c>
      <c r="N4922" s="1" t="s">
        <v>32</v>
      </c>
      <c r="O4922" s="1" t="s">
        <v>39</v>
      </c>
      <c r="P4922" s="1" t="s">
        <v>40</v>
      </c>
      <c r="Q4922" s="1" t="s">
        <v>41</v>
      </c>
      <c r="R4922">
        <v>171.6</v>
      </c>
      <c r="S4922" s="1" t="s">
        <v>60</v>
      </c>
      <c r="T4922" s="1" t="s">
        <v>34</v>
      </c>
    </row>
    <row r="4923" spans="1:20" x14ac:dyDescent="0.35">
      <c r="A4923" s="1" t="s">
        <v>6989</v>
      </c>
      <c r="B4923">
        <v>51</v>
      </c>
      <c r="C4923" t="str">
        <f>IF(Family_Data3[[#This Row],[Father_Age]]&gt;45, "Old", IF(Family_Data3[[#This Row],[Father_Age]]&gt;=31, "Middle Age", "Young"))</f>
        <v>Old</v>
      </c>
      <c r="D4923">
        <v>50</v>
      </c>
      <c r="E4923" t="str">
        <f>IF(Family_Data3[[#This Row],[Mother_Age]]&gt;45, "Old", IF(Family_Data3[[#This Row],[Mother_Age]]&gt;=31, "Middle Age", "Young"))</f>
        <v>Old</v>
      </c>
      <c r="F4923">
        <v>174.9</v>
      </c>
      <c r="G4923">
        <v>153.69999999999999</v>
      </c>
      <c r="H4923" s="1" t="s">
        <v>20</v>
      </c>
      <c r="I4923" s="1" t="s">
        <v>19</v>
      </c>
      <c r="J4923" s="1" t="s">
        <v>62</v>
      </c>
      <c r="K4923" s="1" t="s">
        <v>22</v>
      </c>
      <c r="L4923" s="1" t="s">
        <v>22</v>
      </c>
      <c r="M4923" s="1" t="s">
        <v>22</v>
      </c>
      <c r="N4923" s="1" t="s">
        <v>32</v>
      </c>
      <c r="O4923" s="1" t="s">
        <v>32</v>
      </c>
      <c r="P4923" s="1" t="s">
        <v>51</v>
      </c>
      <c r="Q4923" s="1" t="s">
        <v>27</v>
      </c>
      <c r="R4923">
        <v>162.9</v>
      </c>
      <c r="S4923" s="1" t="s">
        <v>20</v>
      </c>
      <c r="T4923" s="1" t="s">
        <v>34</v>
      </c>
    </row>
    <row r="4924" spans="1:20" x14ac:dyDescent="0.35">
      <c r="A4924" s="1" t="s">
        <v>6993</v>
      </c>
      <c r="B4924">
        <v>46</v>
      </c>
      <c r="C4924" t="str">
        <f>IF(Family_Data3[[#This Row],[Father_Age]]&gt;45, "Old", IF(Family_Data3[[#This Row],[Father_Age]]&gt;=31, "Middle Age", "Young"))</f>
        <v>Old</v>
      </c>
      <c r="D4924">
        <v>18</v>
      </c>
      <c r="E4924" t="str">
        <f>IF(Family_Data3[[#This Row],[Mother_Age]]&gt;45, "Old", IF(Family_Data3[[#This Row],[Mother_Age]]&gt;=31, "Middle Age", "Young"))</f>
        <v>Young</v>
      </c>
      <c r="F4924">
        <v>172.8</v>
      </c>
      <c r="G4924">
        <v>160.80000000000001</v>
      </c>
      <c r="H4924" s="1" t="s">
        <v>30</v>
      </c>
      <c r="I4924" s="1" t="s">
        <v>20</v>
      </c>
      <c r="J4924" s="1" t="s">
        <v>31</v>
      </c>
      <c r="K4924" s="1" t="s">
        <v>22</v>
      </c>
      <c r="L4924" s="1" t="s">
        <v>48</v>
      </c>
      <c r="M4924" s="1" t="s">
        <v>23</v>
      </c>
      <c r="N4924" s="1" t="s">
        <v>32</v>
      </c>
      <c r="O4924" s="1" t="s">
        <v>32</v>
      </c>
      <c r="P4924" s="1" t="s">
        <v>65</v>
      </c>
      <c r="Q4924" s="1" t="s">
        <v>41</v>
      </c>
      <c r="R4924">
        <v>171.4</v>
      </c>
      <c r="S4924" s="1" t="s">
        <v>38</v>
      </c>
      <c r="T4924" s="1" t="s">
        <v>28</v>
      </c>
    </row>
    <row r="4925" spans="1:20" x14ac:dyDescent="0.35">
      <c r="A4925" s="1" t="s">
        <v>6997</v>
      </c>
      <c r="B4925">
        <v>53</v>
      </c>
      <c r="C4925" t="str">
        <f>IF(Family_Data3[[#This Row],[Father_Age]]&gt;45, "Old", IF(Family_Data3[[#This Row],[Father_Age]]&gt;=31, "Middle Age", "Young"))</f>
        <v>Old</v>
      </c>
      <c r="D4925">
        <v>32</v>
      </c>
      <c r="E4925" t="str">
        <f>IF(Family_Data3[[#This Row],[Mother_Age]]&gt;45, "Old", IF(Family_Data3[[#This Row],[Mother_Age]]&gt;=31, "Middle Age", "Young"))</f>
        <v>Middle Age</v>
      </c>
      <c r="F4925">
        <v>176.1</v>
      </c>
      <c r="G4925">
        <v>164</v>
      </c>
      <c r="H4925" s="1" t="s">
        <v>30</v>
      </c>
      <c r="I4925" s="1" t="s">
        <v>19</v>
      </c>
      <c r="J4925" s="1" t="s">
        <v>31</v>
      </c>
      <c r="K4925" s="1" t="s">
        <v>44</v>
      </c>
      <c r="L4925" s="1" t="s">
        <v>22</v>
      </c>
      <c r="M4925" s="1" t="s">
        <v>48</v>
      </c>
      <c r="N4925" s="1" t="s">
        <v>32</v>
      </c>
      <c r="O4925" s="1" t="s">
        <v>25</v>
      </c>
      <c r="P4925" s="1" t="s">
        <v>40</v>
      </c>
      <c r="Q4925" s="1" t="s">
        <v>41</v>
      </c>
      <c r="R4925">
        <v>178</v>
      </c>
      <c r="S4925" s="1" t="s">
        <v>30</v>
      </c>
      <c r="T4925" s="1" t="s">
        <v>28</v>
      </c>
    </row>
    <row r="4926" spans="1:20" x14ac:dyDescent="0.35">
      <c r="A4926" s="1" t="s">
        <v>7005</v>
      </c>
      <c r="B4926">
        <v>47</v>
      </c>
      <c r="C4926" t="str">
        <f>IF(Family_Data3[[#This Row],[Father_Age]]&gt;45, "Old", IF(Family_Data3[[#This Row],[Father_Age]]&gt;=31, "Middle Age", "Young"))</f>
        <v>Old</v>
      </c>
      <c r="D4926">
        <v>19</v>
      </c>
      <c r="E4926" t="str">
        <f>IF(Family_Data3[[#This Row],[Mother_Age]]&gt;45, "Old", IF(Family_Data3[[#This Row],[Mother_Age]]&gt;=31, "Middle Age", "Young"))</f>
        <v>Young</v>
      </c>
      <c r="F4926">
        <v>169.5</v>
      </c>
      <c r="G4926">
        <v>150.6</v>
      </c>
      <c r="H4926" s="1" t="s">
        <v>30</v>
      </c>
      <c r="I4926" s="1" t="s">
        <v>30</v>
      </c>
      <c r="J4926" s="1" t="s">
        <v>21</v>
      </c>
      <c r="K4926" s="1" t="s">
        <v>21</v>
      </c>
      <c r="L4926" s="1" t="s">
        <v>22</v>
      </c>
      <c r="M4926" s="1" t="s">
        <v>48</v>
      </c>
      <c r="N4926" s="1" t="s">
        <v>24</v>
      </c>
      <c r="O4926" s="1" t="s">
        <v>25</v>
      </c>
      <c r="P4926" s="1" t="s">
        <v>45</v>
      </c>
      <c r="Q4926" s="1" t="s">
        <v>41</v>
      </c>
      <c r="R4926">
        <v>163.1</v>
      </c>
      <c r="S4926" s="1" t="s">
        <v>30</v>
      </c>
      <c r="T4926" s="1" t="s">
        <v>34</v>
      </c>
    </row>
    <row r="4927" spans="1:20" x14ac:dyDescent="0.35">
      <c r="A4927" s="1" t="s">
        <v>7009</v>
      </c>
      <c r="B4927">
        <v>53</v>
      </c>
      <c r="C4927" t="str">
        <f>IF(Family_Data3[[#This Row],[Father_Age]]&gt;45, "Old", IF(Family_Data3[[#This Row],[Father_Age]]&gt;=31, "Middle Age", "Young"))</f>
        <v>Old</v>
      </c>
      <c r="D4927">
        <v>48</v>
      </c>
      <c r="E4927" t="str">
        <f>IF(Family_Data3[[#This Row],[Mother_Age]]&gt;45, "Old", IF(Family_Data3[[#This Row],[Mother_Age]]&gt;=31, "Middle Age", "Young"))</f>
        <v>Old</v>
      </c>
      <c r="F4927">
        <v>174.9</v>
      </c>
      <c r="G4927">
        <v>165.5</v>
      </c>
      <c r="H4927" s="1" t="s">
        <v>20</v>
      </c>
      <c r="I4927" s="1" t="s">
        <v>30</v>
      </c>
      <c r="J4927" s="1" t="s">
        <v>62</v>
      </c>
      <c r="K4927" s="1" t="s">
        <v>31</v>
      </c>
      <c r="L4927" s="1" t="s">
        <v>23</v>
      </c>
      <c r="M4927" s="1" t="s">
        <v>22</v>
      </c>
      <c r="N4927" s="1" t="s">
        <v>36</v>
      </c>
      <c r="O4927" s="1" t="s">
        <v>36</v>
      </c>
      <c r="P4927" s="1" t="s">
        <v>40</v>
      </c>
      <c r="Q4927" s="1" t="s">
        <v>41</v>
      </c>
      <c r="R4927">
        <v>168.6</v>
      </c>
      <c r="S4927" s="1" t="s">
        <v>60</v>
      </c>
      <c r="T4927" s="1" t="s">
        <v>28</v>
      </c>
    </row>
    <row r="4928" spans="1:20" x14ac:dyDescent="0.35">
      <c r="A4928" s="1" t="s">
        <v>7012</v>
      </c>
      <c r="B4928">
        <v>54</v>
      </c>
      <c r="C4928" t="str">
        <f>IF(Family_Data3[[#This Row],[Father_Age]]&gt;45, "Old", IF(Family_Data3[[#This Row],[Father_Age]]&gt;=31, "Middle Age", "Young"))</f>
        <v>Old</v>
      </c>
      <c r="D4928">
        <v>36</v>
      </c>
      <c r="E4928" t="str">
        <f>IF(Family_Data3[[#This Row],[Mother_Age]]&gt;45, "Old", IF(Family_Data3[[#This Row],[Mother_Age]]&gt;=31, "Middle Age", "Young"))</f>
        <v>Middle Age</v>
      </c>
      <c r="F4928">
        <v>173.4</v>
      </c>
      <c r="G4928">
        <v>164.6</v>
      </c>
      <c r="H4928" s="1" t="s">
        <v>19</v>
      </c>
      <c r="I4928" s="1" t="s">
        <v>54</v>
      </c>
      <c r="J4928" s="1" t="s">
        <v>44</v>
      </c>
      <c r="K4928" s="1" t="s">
        <v>22</v>
      </c>
      <c r="L4928" s="1" t="s">
        <v>23</v>
      </c>
      <c r="M4928" s="1" t="s">
        <v>22</v>
      </c>
      <c r="N4928" s="1" t="s">
        <v>24</v>
      </c>
      <c r="O4928" s="1" t="s">
        <v>36</v>
      </c>
      <c r="P4928" s="1" t="s">
        <v>51</v>
      </c>
      <c r="Q4928" s="1" t="s">
        <v>27</v>
      </c>
      <c r="R4928">
        <v>168</v>
      </c>
      <c r="S4928" s="1" t="s">
        <v>19</v>
      </c>
      <c r="T4928" s="1" t="s">
        <v>34</v>
      </c>
    </row>
    <row r="4929" spans="1:20" x14ac:dyDescent="0.35">
      <c r="A4929" s="1" t="s">
        <v>7013</v>
      </c>
      <c r="B4929">
        <v>48</v>
      </c>
      <c r="C4929" t="str">
        <f>IF(Family_Data3[[#This Row],[Father_Age]]&gt;45, "Old", IF(Family_Data3[[#This Row],[Father_Age]]&gt;=31, "Middle Age", "Young"))</f>
        <v>Old</v>
      </c>
      <c r="D4929">
        <v>34</v>
      </c>
      <c r="E4929" t="str">
        <f>IF(Family_Data3[[#This Row],[Mother_Age]]&gt;45, "Old", IF(Family_Data3[[#This Row],[Mother_Age]]&gt;=31, "Middle Age", "Young"))</f>
        <v>Middle Age</v>
      </c>
      <c r="F4929">
        <v>163.5</v>
      </c>
      <c r="G4929">
        <v>159.30000000000001</v>
      </c>
      <c r="H4929" s="1" t="s">
        <v>50</v>
      </c>
      <c r="I4929" s="1" t="s">
        <v>19</v>
      </c>
      <c r="J4929" s="1" t="s">
        <v>44</v>
      </c>
      <c r="K4929" s="1" t="s">
        <v>21</v>
      </c>
      <c r="L4929" s="1" t="s">
        <v>22</v>
      </c>
      <c r="M4929" s="1" t="s">
        <v>22</v>
      </c>
      <c r="N4929" s="1" t="s">
        <v>36</v>
      </c>
      <c r="O4929" s="1" t="s">
        <v>24</v>
      </c>
      <c r="P4929" s="1" t="s">
        <v>33</v>
      </c>
      <c r="Q4929" s="1" t="s">
        <v>41</v>
      </c>
      <c r="R4929">
        <v>177.4</v>
      </c>
      <c r="S4929" s="1" t="s">
        <v>20</v>
      </c>
      <c r="T4929" s="1" t="s">
        <v>34</v>
      </c>
    </row>
    <row r="4930" spans="1:20" x14ac:dyDescent="0.35">
      <c r="A4930" s="1" t="s">
        <v>7014</v>
      </c>
      <c r="B4930">
        <v>47</v>
      </c>
      <c r="C4930" t="str">
        <f>IF(Family_Data3[[#This Row],[Father_Age]]&gt;45, "Old", IF(Family_Data3[[#This Row],[Father_Age]]&gt;=31, "Middle Age", "Young"))</f>
        <v>Old</v>
      </c>
      <c r="D4930">
        <v>27</v>
      </c>
      <c r="E4930" t="str">
        <f>IF(Family_Data3[[#This Row],[Mother_Age]]&gt;45, "Old", IF(Family_Data3[[#This Row],[Mother_Age]]&gt;=31, "Middle Age", "Young"))</f>
        <v>Young</v>
      </c>
      <c r="F4930">
        <v>186.1</v>
      </c>
      <c r="G4930">
        <v>164.9</v>
      </c>
      <c r="H4930" s="1" t="s">
        <v>50</v>
      </c>
      <c r="I4930" s="1" t="s">
        <v>20</v>
      </c>
      <c r="J4930" s="1" t="s">
        <v>22</v>
      </c>
      <c r="K4930" s="1" t="s">
        <v>21</v>
      </c>
      <c r="L4930" s="1" t="s">
        <v>23</v>
      </c>
      <c r="M4930" s="1" t="s">
        <v>48</v>
      </c>
      <c r="N4930" s="1" t="s">
        <v>25</v>
      </c>
      <c r="O4930" s="1" t="s">
        <v>32</v>
      </c>
      <c r="P4930" s="1" t="s">
        <v>26</v>
      </c>
      <c r="Q4930" s="1" t="s">
        <v>41</v>
      </c>
      <c r="R4930">
        <v>181.5</v>
      </c>
      <c r="S4930" s="1" t="s">
        <v>50</v>
      </c>
      <c r="T4930" s="1" t="s">
        <v>28</v>
      </c>
    </row>
    <row r="4931" spans="1:20" x14ac:dyDescent="0.35">
      <c r="A4931" s="1" t="s">
        <v>7018</v>
      </c>
      <c r="B4931">
        <v>47</v>
      </c>
      <c r="C4931" t="str">
        <f>IF(Family_Data3[[#This Row],[Father_Age]]&gt;45, "Old", IF(Family_Data3[[#This Row],[Father_Age]]&gt;=31, "Middle Age", "Young"))</f>
        <v>Old</v>
      </c>
      <c r="D4931">
        <v>20</v>
      </c>
      <c r="E4931" t="str">
        <f>IF(Family_Data3[[#This Row],[Mother_Age]]&gt;45, "Old", IF(Family_Data3[[#This Row],[Mother_Age]]&gt;=31, "Middle Age", "Young"))</f>
        <v>Young</v>
      </c>
      <c r="F4931">
        <v>172.2</v>
      </c>
      <c r="G4931">
        <v>154.69999999999999</v>
      </c>
      <c r="H4931" s="1" t="s">
        <v>30</v>
      </c>
      <c r="I4931" s="1" t="s">
        <v>42</v>
      </c>
      <c r="J4931" s="1" t="s">
        <v>22</v>
      </c>
      <c r="K4931" s="1" t="s">
        <v>22</v>
      </c>
      <c r="L4931" s="1" t="s">
        <v>48</v>
      </c>
      <c r="M4931" s="1" t="s">
        <v>48</v>
      </c>
      <c r="N4931" s="1" t="s">
        <v>24</v>
      </c>
      <c r="O4931" s="1" t="s">
        <v>25</v>
      </c>
      <c r="P4931" s="1" t="s">
        <v>51</v>
      </c>
      <c r="Q4931" s="1" t="s">
        <v>41</v>
      </c>
      <c r="R4931">
        <v>175.5</v>
      </c>
      <c r="S4931" s="1" t="s">
        <v>30</v>
      </c>
      <c r="T4931" s="1" t="s">
        <v>34</v>
      </c>
    </row>
    <row r="4932" spans="1:20" x14ac:dyDescent="0.35">
      <c r="A4932" s="1" t="s">
        <v>7023</v>
      </c>
      <c r="B4932">
        <v>46</v>
      </c>
      <c r="C4932" t="str">
        <f>IF(Family_Data3[[#This Row],[Father_Age]]&gt;45, "Old", IF(Family_Data3[[#This Row],[Father_Age]]&gt;=31, "Middle Age", "Young"))</f>
        <v>Old</v>
      </c>
      <c r="D4932">
        <v>40</v>
      </c>
      <c r="E4932" t="str">
        <f>IF(Family_Data3[[#This Row],[Mother_Age]]&gt;45, "Old", IF(Family_Data3[[#This Row],[Mother_Age]]&gt;=31, "Middle Age", "Young"))</f>
        <v>Middle Age</v>
      </c>
      <c r="F4932">
        <v>186.3</v>
      </c>
      <c r="G4932">
        <v>168.8</v>
      </c>
      <c r="H4932" s="1" t="s">
        <v>30</v>
      </c>
      <c r="I4932" s="1" t="s">
        <v>30</v>
      </c>
      <c r="J4932" s="1" t="s">
        <v>31</v>
      </c>
      <c r="K4932" s="1" t="s">
        <v>22</v>
      </c>
      <c r="L4932" s="1" t="s">
        <v>22</v>
      </c>
      <c r="M4932" s="1" t="s">
        <v>23</v>
      </c>
      <c r="N4932" s="1" t="s">
        <v>39</v>
      </c>
      <c r="O4932" s="1" t="s">
        <v>24</v>
      </c>
      <c r="P4932" s="1" t="s">
        <v>33</v>
      </c>
      <c r="Q4932" s="1" t="s">
        <v>41</v>
      </c>
      <c r="R4932">
        <v>182</v>
      </c>
      <c r="S4932" s="1" t="s">
        <v>30</v>
      </c>
      <c r="T4932" s="1" t="s">
        <v>28</v>
      </c>
    </row>
    <row r="4933" spans="1:20" x14ac:dyDescent="0.35">
      <c r="A4933" s="1" t="s">
        <v>7024</v>
      </c>
      <c r="B4933">
        <v>55</v>
      </c>
      <c r="C4933" t="str">
        <f>IF(Family_Data3[[#This Row],[Father_Age]]&gt;45, "Old", IF(Family_Data3[[#This Row],[Father_Age]]&gt;=31, "Middle Age", "Young"))</f>
        <v>Old</v>
      </c>
      <c r="D4933">
        <v>31</v>
      </c>
      <c r="E4933" t="str">
        <f>IF(Family_Data3[[#This Row],[Mother_Age]]&gt;45, "Old", IF(Family_Data3[[#This Row],[Mother_Age]]&gt;=31, "Middle Age", "Young"))</f>
        <v>Middle Age</v>
      </c>
      <c r="F4933">
        <v>180.6</v>
      </c>
      <c r="G4933">
        <v>153.19999999999999</v>
      </c>
      <c r="H4933" s="1" t="s">
        <v>19</v>
      </c>
      <c r="I4933" s="1" t="s">
        <v>60</v>
      </c>
      <c r="J4933" s="1" t="s">
        <v>31</v>
      </c>
      <c r="K4933" s="1" t="s">
        <v>22</v>
      </c>
      <c r="L4933" s="1" t="s">
        <v>22</v>
      </c>
      <c r="M4933" s="1" t="s">
        <v>22</v>
      </c>
      <c r="N4933" s="1" t="s">
        <v>25</v>
      </c>
      <c r="O4933" s="1" t="s">
        <v>25</v>
      </c>
      <c r="P4933" s="1" t="s">
        <v>40</v>
      </c>
      <c r="Q4933" s="1" t="s">
        <v>27</v>
      </c>
      <c r="R4933">
        <v>156.9</v>
      </c>
      <c r="S4933" s="1" t="s">
        <v>20</v>
      </c>
      <c r="T4933" s="1" t="s">
        <v>28</v>
      </c>
    </row>
    <row r="4934" spans="1:20" x14ac:dyDescent="0.35">
      <c r="A4934" s="1" t="s">
        <v>7026</v>
      </c>
      <c r="B4934">
        <v>52</v>
      </c>
      <c r="C4934" t="str">
        <f>IF(Family_Data3[[#This Row],[Father_Age]]&gt;45, "Old", IF(Family_Data3[[#This Row],[Father_Age]]&gt;=31, "Middle Age", "Young"))</f>
        <v>Old</v>
      </c>
      <c r="D4934">
        <v>27</v>
      </c>
      <c r="E4934" t="str">
        <f>IF(Family_Data3[[#This Row],[Mother_Age]]&gt;45, "Old", IF(Family_Data3[[#This Row],[Mother_Age]]&gt;=31, "Middle Age", "Young"))</f>
        <v>Young</v>
      </c>
      <c r="F4934">
        <v>169.3</v>
      </c>
      <c r="G4934">
        <v>168.6</v>
      </c>
      <c r="H4934" s="1" t="s">
        <v>20</v>
      </c>
      <c r="I4934" s="1" t="s">
        <v>20</v>
      </c>
      <c r="J4934" s="1" t="s">
        <v>22</v>
      </c>
      <c r="K4934" s="1" t="s">
        <v>22</v>
      </c>
      <c r="L4934" s="1" t="s">
        <v>23</v>
      </c>
      <c r="M4934" s="1" t="s">
        <v>23</v>
      </c>
      <c r="N4934" s="1" t="s">
        <v>25</v>
      </c>
      <c r="O4934" s="1" t="s">
        <v>25</v>
      </c>
      <c r="P4934" s="1" t="s">
        <v>51</v>
      </c>
      <c r="Q4934" s="1" t="s">
        <v>27</v>
      </c>
      <c r="R4934">
        <v>157.5</v>
      </c>
      <c r="S4934" s="1" t="s">
        <v>20</v>
      </c>
      <c r="T4934" s="1" t="s">
        <v>34</v>
      </c>
    </row>
    <row r="4935" spans="1:20" x14ac:dyDescent="0.35">
      <c r="A4935" s="1" t="s">
        <v>7027</v>
      </c>
      <c r="B4935">
        <v>53</v>
      </c>
      <c r="C4935" t="str">
        <f>IF(Family_Data3[[#This Row],[Father_Age]]&gt;45, "Old", IF(Family_Data3[[#This Row],[Father_Age]]&gt;=31, "Middle Age", "Young"))</f>
        <v>Old</v>
      </c>
      <c r="D4935">
        <v>26</v>
      </c>
      <c r="E4935" t="str">
        <f>IF(Family_Data3[[#This Row],[Mother_Age]]&gt;45, "Old", IF(Family_Data3[[#This Row],[Mother_Age]]&gt;=31, "Middle Age", "Young"))</f>
        <v>Young</v>
      </c>
      <c r="F4935">
        <v>179.1</v>
      </c>
      <c r="G4935">
        <v>163.1</v>
      </c>
      <c r="H4935" s="1" t="s">
        <v>30</v>
      </c>
      <c r="I4935" s="1" t="s">
        <v>19</v>
      </c>
      <c r="J4935" s="1" t="s">
        <v>22</v>
      </c>
      <c r="K4935" s="1" t="s">
        <v>21</v>
      </c>
      <c r="L4935" s="1" t="s">
        <v>23</v>
      </c>
      <c r="M4935" s="1" t="s">
        <v>48</v>
      </c>
      <c r="N4935" s="1" t="s">
        <v>36</v>
      </c>
      <c r="O4935" s="1" t="s">
        <v>36</v>
      </c>
      <c r="P4935" s="1" t="s">
        <v>40</v>
      </c>
      <c r="Q4935" s="1" t="s">
        <v>27</v>
      </c>
      <c r="R4935">
        <v>163.19999999999999</v>
      </c>
      <c r="S4935" s="1" t="s">
        <v>30</v>
      </c>
      <c r="T4935" s="1" t="s">
        <v>34</v>
      </c>
    </row>
    <row r="4936" spans="1:20" x14ac:dyDescent="0.35">
      <c r="A4936" s="1" t="s">
        <v>7028</v>
      </c>
      <c r="B4936">
        <v>49</v>
      </c>
      <c r="C4936" t="str">
        <f>IF(Family_Data3[[#This Row],[Father_Age]]&gt;45, "Old", IF(Family_Data3[[#This Row],[Father_Age]]&gt;=31, "Middle Age", "Young"))</f>
        <v>Old</v>
      </c>
      <c r="D4936">
        <v>22</v>
      </c>
      <c r="E4936" t="str">
        <f>IF(Family_Data3[[#This Row],[Mother_Age]]&gt;45, "Old", IF(Family_Data3[[#This Row],[Mother_Age]]&gt;=31, "Middle Age", "Young"))</f>
        <v>Young</v>
      </c>
      <c r="F4936">
        <v>176.8</v>
      </c>
      <c r="G4936">
        <v>157.30000000000001</v>
      </c>
      <c r="H4936" s="1" t="s">
        <v>30</v>
      </c>
      <c r="I4936" s="1" t="s">
        <v>19</v>
      </c>
      <c r="J4936" s="1" t="s">
        <v>22</v>
      </c>
      <c r="K4936" s="1" t="s">
        <v>22</v>
      </c>
      <c r="L4936" s="1" t="s">
        <v>22</v>
      </c>
      <c r="M4936" s="1" t="s">
        <v>23</v>
      </c>
      <c r="N4936" s="1" t="s">
        <v>36</v>
      </c>
      <c r="O4936" s="1" t="s">
        <v>36</v>
      </c>
      <c r="P4936" s="1" t="s">
        <v>51</v>
      </c>
      <c r="Q4936" s="1" t="s">
        <v>41</v>
      </c>
      <c r="R4936">
        <v>176.4</v>
      </c>
      <c r="S4936" s="1" t="s">
        <v>30</v>
      </c>
      <c r="T4936" s="1" t="s">
        <v>52</v>
      </c>
    </row>
    <row r="4937" spans="1:20" x14ac:dyDescent="0.35">
      <c r="A4937" s="1" t="s">
        <v>7031</v>
      </c>
      <c r="B4937">
        <v>53</v>
      </c>
      <c r="C4937" t="str">
        <f>IF(Family_Data3[[#This Row],[Father_Age]]&gt;45, "Old", IF(Family_Data3[[#This Row],[Father_Age]]&gt;=31, "Middle Age", "Young"))</f>
        <v>Old</v>
      </c>
      <c r="D4937">
        <v>25</v>
      </c>
      <c r="E4937" t="str">
        <f>IF(Family_Data3[[#This Row],[Mother_Age]]&gt;45, "Old", IF(Family_Data3[[#This Row],[Mother_Age]]&gt;=31, "Middle Age", "Young"))</f>
        <v>Young</v>
      </c>
      <c r="F4937">
        <v>181.6</v>
      </c>
      <c r="G4937">
        <v>156.80000000000001</v>
      </c>
      <c r="H4937" s="1" t="s">
        <v>20</v>
      </c>
      <c r="I4937" s="1" t="s">
        <v>42</v>
      </c>
      <c r="J4937" s="1" t="s">
        <v>44</v>
      </c>
      <c r="K4937" s="1" t="s">
        <v>44</v>
      </c>
      <c r="L4937" s="1" t="s">
        <v>22</v>
      </c>
      <c r="M4937" s="1" t="s">
        <v>23</v>
      </c>
      <c r="N4937" s="1" t="s">
        <v>25</v>
      </c>
      <c r="O4937" s="1" t="s">
        <v>24</v>
      </c>
      <c r="P4937" s="1" t="s">
        <v>26</v>
      </c>
      <c r="Q4937" s="1" t="s">
        <v>41</v>
      </c>
      <c r="R4937">
        <v>173.4</v>
      </c>
      <c r="S4937" s="1" t="s">
        <v>60</v>
      </c>
      <c r="T4937" s="1" t="s">
        <v>28</v>
      </c>
    </row>
    <row r="4938" spans="1:20" x14ac:dyDescent="0.35">
      <c r="A4938" s="1" t="s">
        <v>7033</v>
      </c>
      <c r="B4938">
        <v>47</v>
      </c>
      <c r="C4938" t="str">
        <f>IF(Family_Data3[[#This Row],[Father_Age]]&gt;45, "Old", IF(Family_Data3[[#This Row],[Father_Age]]&gt;=31, "Middle Age", "Young"))</f>
        <v>Old</v>
      </c>
      <c r="D4938">
        <v>42</v>
      </c>
      <c r="E4938" t="str">
        <f>IF(Family_Data3[[#This Row],[Mother_Age]]&gt;45, "Old", IF(Family_Data3[[#This Row],[Mother_Age]]&gt;=31, "Middle Age", "Young"))</f>
        <v>Middle Age</v>
      </c>
      <c r="F4938">
        <v>175</v>
      </c>
      <c r="G4938">
        <v>155.69999999999999</v>
      </c>
      <c r="H4938" s="1" t="s">
        <v>20</v>
      </c>
      <c r="I4938" s="1" t="s">
        <v>30</v>
      </c>
      <c r="J4938" s="1" t="s">
        <v>31</v>
      </c>
      <c r="K4938" s="1" t="s">
        <v>21</v>
      </c>
      <c r="L4938" s="1" t="s">
        <v>22</v>
      </c>
      <c r="M4938" s="1" t="s">
        <v>22</v>
      </c>
      <c r="N4938" s="1" t="s">
        <v>25</v>
      </c>
      <c r="O4938" s="1" t="s">
        <v>25</v>
      </c>
      <c r="P4938" s="1" t="s">
        <v>33</v>
      </c>
      <c r="Q4938" s="1" t="s">
        <v>27</v>
      </c>
      <c r="R4938">
        <v>161</v>
      </c>
      <c r="S4938" s="1" t="s">
        <v>38</v>
      </c>
      <c r="T4938" s="1" t="s">
        <v>28</v>
      </c>
    </row>
    <row r="4939" spans="1:20" x14ac:dyDescent="0.35">
      <c r="A4939" s="1" t="s">
        <v>7034</v>
      </c>
      <c r="B4939">
        <v>47</v>
      </c>
      <c r="C4939" t="str">
        <f>IF(Family_Data3[[#This Row],[Father_Age]]&gt;45, "Old", IF(Family_Data3[[#This Row],[Father_Age]]&gt;=31, "Middle Age", "Young"))</f>
        <v>Old</v>
      </c>
      <c r="D4939">
        <v>29</v>
      </c>
      <c r="E4939" t="str">
        <f>IF(Family_Data3[[#This Row],[Mother_Age]]&gt;45, "Old", IF(Family_Data3[[#This Row],[Mother_Age]]&gt;=31, "Middle Age", "Young"))</f>
        <v>Young</v>
      </c>
      <c r="F4939">
        <v>180.4</v>
      </c>
      <c r="G4939">
        <v>153.9</v>
      </c>
      <c r="H4939" s="1" t="s">
        <v>19</v>
      </c>
      <c r="I4939" s="1" t="s">
        <v>30</v>
      </c>
      <c r="J4939" s="1" t="s">
        <v>21</v>
      </c>
      <c r="K4939" s="1" t="s">
        <v>22</v>
      </c>
      <c r="L4939" s="1" t="s">
        <v>48</v>
      </c>
      <c r="M4939" s="1" t="s">
        <v>22</v>
      </c>
      <c r="N4939" s="1" t="s">
        <v>36</v>
      </c>
      <c r="O4939" s="1" t="s">
        <v>36</v>
      </c>
      <c r="P4939" s="1" t="s">
        <v>40</v>
      </c>
      <c r="Q4939" s="1" t="s">
        <v>41</v>
      </c>
      <c r="R4939">
        <v>171.6</v>
      </c>
      <c r="S4939" s="1" t="s">
        <v>30</v>
      </c>
      <c r="T4939" s="1" t="s">
        <v>28</v>
      </c>
    </row>
    <row r="4940" spans="1:20" x14ac:dyDescent="0.35">
      <c r="A4940" s="1" t="s">
        <v>7040</v>
      </c>
      <c r="B4940">
        <v>47</v>
      </c>
      <c r="C4940" t="str">
        <f>IF(Family_Data3[[#This Row],[Father_Age]]&gt;45, "Old", IF(Family_Data3[[#This Row],[Father_Age]]&gt;=31, "Middle Age", "Young"))</f>
        <v>Old</v>
      </c>
      <c r="D4940">
        <v>44</v>
      </c>
      <c r="E4940" t="str">
        <f>IF(Family_Data3[[#This Row],[Mother_Age]]&gt;45, "Old", IF(Family_Data3[[#This Row],[Mother_Age]]&gt;=31, "Middle Age", "Young"))</f>
        <v>Middle Age</v>
      </c>
      <c r="F4940">
        <v>173.6</v>
      </c>
      <c r="G4940">
        <v>157.9</v>
      </c>
      <c r="H4940" s="1" t="s">
        <v>30</v>
      </c>
      <c r="I4940" s="1" t="s">
        <v>60</v>
      </c>
      <c r="J4940" s="1" t="s">
        <v>22</v>
      </c>
      <c r="K4940" s="1" t="s">
        <v>44</v>
      </c>
      <c r="L4940" s="1" t="s">
        <v>48</v>
      </c>
      <c r="M4940" s="1" t="s">
        <v>22</v>
      </c>
      <c r="N4940" s="1" t="s">
        <v>32</v>
      </c>
      <c r="O4940" s="1" t="s">
        <v>32</v>
      </c>
      <c r="P4940" s="1" t="s">
        <v>40</v>
      </c>
      <c r="Q4940" s="1" t="s">
        <v>27</v>
      </c>
      <c r="R4940">
        <v>161.6</v>
      </c>
      <c r="S4940" s="1" t="s">
        <v>30</v>
      </c>
      <c r="T4940" s="1" t="s">
        <v>28</v>
      </c>
    </row>
    <row r="4941" spans="1:20" x14ac:dyDescent="0.35">
      <c r="A4941" s="1" t="s">
        <v>7043</v>
      </c>
      <c r="B4941">
        <v>50</v>
      </c>
      <c r="C4941" t="str">
        <f>IF(Family_Data3[[#This Row],[Father_Age]]&gt;45, "Old", IF(Family_Data3[[#This Row],[Father_Age]]&gt;=31, "Middle Age", "Young"))</f>
        <v>Old</v>
      </c>
      <c r="D4941">
        <v>23</v>
      </c>
      <c r="E4941" t="str">
        <f>IF(Family_Data3[[#This Row],[Mother_Age]]&gt;45, "Old", IF(Family_Data3[[#This Row],[Mother_Age]]&gt;=31, "Middle Age", "Young"))</f>
        <v>Young</v>
      </c>
      <c r="F4941">
        <v>173.6</v>
      </c>
      <c r="G4941">
        <v>161.6</v>
      </c>
      <c r="H4941" s="1" t="s">
        <v>50</v>
      </c>
      <c r="I4941" s="1" t="s">
        <v>20</v>
      </c>
      <c r="J4941" s="1" t="s">
        <v>22</v>
      </c>
      <c r="K4941" s="1" t="s">
        <v>62</v>
      </c>
      <c r="L4941" s="1" t="s">
        <v>22</v>
      </c>
      <c r="M4941" s="1" t="s">
        <v>48</v>
      </c>
      <c r="N4941" s="1" t="s">
        <v>24</v>
      </c>
      <c r="O4941" s="1" t="s">
        <v>24</v>
      </c>
      <c r="P4941" s="1" t="s">
        <v>26</v>
      </c>
      <c r="Q4941" s="1" t="s">
        <v>27</v>
      </c>
      <c r="R4941">
        <v>162.5</v>
      </c>
      <c r="S4941" s="1" t="s">
        <v>20</v>
      </c>
      <c r="T4941" s="1" t="s">
        <v>28</v>
      </c>
    </row>
    <row r="4942" spans="1:20" x14ac:dyDescent="0.35">
      <c r="A4942" s="1" t="s">
        <v>35</v>
      </c>
      <c r="B4942">
        <v>27</v>
      </c>
      <c r="C4942" t="str">
        <f>IF(Family_Data3[[#This Row],[Father_Age]]&gt;45, "Old", IF(Family_Data3[[#This Row],[Father_Age]]&gt;=31, "Middle Age", "Young"))</f>
        <v>Young</v>
      </c>
      <c r="D4942">
        <v>36</v>
      </c>
      <c r="E4942" t="str">
        <f>IF(Family_Data3[[#This Row],[Mother_Age]]&gt;45, "Old", IF(Family_Data3[[#This Row],[Mother_Age]]&gt;=31, "Middle Age", "Young"))</f>
        <v>Middle Age</v>
      </c>
      <c r="F4942">
        <v>178.8</v>
      </c>
      <c r="G4942">
        <v>158</v>
      </c>
      <c r="H4942" s="1" t="s">
        <v>30</v>
      </c>
      <c r="I4942" s="1" t="s">
        <v>30</v>
      </c>
      <c r="J4942" s="1" t="s">
        <v>31</v>
      </c>
      <c r="K4942" s="1" t="s">
        <v>31</v>
      </c>
      <c r="L4942" s="1" t="s">
        <v>22</v>
      </c>
      <c r="M4942" s="1" t="s">
        <v>23</v>
      </c>
      <c r="N4942" s="1" t="s">
        <v>36</v>
      </c>
      <c r="O4942" s="1" t="s">
        <v>24</v>
      </c>
      <c r="P4942" s="1" t="s">
        <v>26</v>
      </c>
      <c r="Q4942" s="1" t="s">
        <v>27</v>
      </c>
      <c r="R4942">
        <v>162.19999999999999</v>
      </c>
      <c r="S4942" s="1" t="s">
        <v>30</v>
      </c>
      <c r="T4942" s="1" t="s">
        <v>28</v>
      </c>
    </row>
    <row r="4943" spans="1:20" x14ac:dyDescent="0.35">
      <c r="A4943" s="1" t="s">
        <v>49</v>
      </c>
      <c r="B4943">
        <v>30</v>
      </c>
      <c r="C4943" t="str">
        <f>IF(Family_Data3[[#This Row],[Father_Age]]&gt;45, "Old", IF(Family_Data3[[#This Row],[Father_Age]]&gt;=31, "Middle Age", "Young"))</f>
        <v>Young</v>
      </c>
      <c r="D4943">
        <v>31</v>
      </c>
      <c r="E4943" t="str">
        <f>IF(Family_Data3[[#This Row],[Mother_Age]]&gt;45, "Old", IF(Family_Data3[[#This Row],[Mother_Age]]&gt;=31, "Middle Age", "Young"))</f>
        <v>Middle Age</v>
      </c>
      <c r="F4943">
        <v>168.6</v>
      </c>
      <c r="G4943">
        <v>163.6</v>
      </c>
      <c r="H4943" s="1" t="s">
        <v>50</v>
      </c>
      <c r="I4943" s="1" t="s">
        <v>30</v>
      </c>
      <c r="J4943" s="1" t="s">
        <v>21</v>
      </c>
      <c r="K4943" s="1" t="s">
        <v>44</v>
      </c>
      <c r="L4943" s="1" t="s">
        <v>22</v>
      </c>
      <c r="M4943" s="1" t="s">
        <v>47</v>
      </c>
      <c r="N4943" s="1" t="s">
        <v>25</v>
      </c>
      <c r="O4943" s="1" t="s">
        <v>32</v>
      </c>
      <c r="P4943" s="1" t="s">
        <v>51</v>
      </c>
      <c r="Q4943" s="1" t="s">
        <v>27</v>
      </c>
      <c r="R4943">
        <v>161.19999999999999</v>
      </c>
      <c r="S4943" s="1" t="s">
        <v>38</v>
      </c>
      <c r="T4943" s="1" t="s">
        <v>52</v>
      </c>
    </row>
    <row r="4944" spans="1:20" x14ac:dyDescent="0.35">
      <c r="A4944" s="1" t="s">
        <v>53</v>
      </c>
      <c r="B4944">
        <v>30</v>
      </c>
      <c r="C4944" t="str">
        <f>IF(Family_Data3[[#This Row],[Father_Age]]&gt;45, "Old", IF(Family_Data3[[#This Row],[Father_Age]]&gt;=31, "Middle Age", "Young"))</f>
        <v>Young</v>
      </c>
      <c r="D4944">
        <v>42</v>
      </c>
      <c r="E4944" t="str">
        <f>IF(Family_Data3[[#This Row],[Mother_Age]]&gt;45, "Old", IF(Family_Data3[[#This Row],[Mother_Age]]&gt;=31, "Middle Age", "Young"))</f>
        <v>Middle Age</v>
      </c>
      <c r="F4944">
        <v>174.7</v>
      </c>
      <c r="G4944">
        <v>149.6</v>
      </c>
      <c r="H4944" s="1" t="s">
        <v>54</v>
      </c>
      <c r="I4944" s="1" t="s">
        <v>19</v>
      </c>
      <c r="J4944" s="1" t="s">
        <v>21</v>
      </c>
      <c r="K4944" s="1" t="s">
        <v>22</v>
      </c>
      <c r="L4944" s="1" t="s">
        <v>48</v>
      </c>
      <c r="M4944" s="1" t="s">
        <v>23</v>
      </c>
      <c r="N4944" s="1" t="s">
        <v>25</v>
      </c>
      <c r="O4944" s="1" t="s">
        <v>25</v>
      </c>
      <c r="P4944" s="1" t="s">
        <v>45</v>
      </c>
      <c r="Q4944" s="1" t="s">
        <v>27</v>
      </c>
      <c r="R4944">
        <v>155.5</v>
      </c>
      <c r="S4944" s="1" t="s">
        <v>19</v>
      </c>
      <c r="T4944" s="1" t="s">
        <v>34</v>
      </c>
    </row>
    <row r="4945" spans="1:20" x14ac:dyDescent="0.35">
      <c r="A4945" s="1" t="s">
        <v>58</v>
      </c>
      <c r="B4945">
        <v>22</v>
      </c>
      <c r="C4945" t="str">
        <f>IF(Family_Data3[[#This Row],[Father_Age]]&gt;45, "Old", IF(Family_Data3[[#This Row],[Father_Age]]&gt;=31, "Middle Age", "Young"))</f>
        <v>Young</v>
      </c>
      <c r="D4945">
        <v>44</v>
      </c>
      <c r="E4945" t="str">
        <f>IF(Family_Data3[[#This Row],[Mother_Age]]&gt;45, "Old", IF(Family_Data3[[#This Row],[Mother_Age]]&gt;=31, "Middle Age", "Young"))</f>
        <v>Middle Age</v>
      </c>
      <c r="F4945">
        <v>175.2</v>
      </c>
      <c r="G4945">
        <v>159.9</v>
      </c>
      <c r="H4945" s="1" t="s">
        <v>30</v>
      </c>
      <c r="I4945" s="1" t="s">
        <v>19</v>
      </c>
      <c r="J4945" s="1" t="s">
        <v>31</v>
      </c>
      <c r="K4945" s="1" t="s">
        <v>31</v>
      </c>
      <c r="L4945" s="1" t="s">
        <v>48</v>
      </c>
      <c r="M4945" s="1" t="s">
        <v>23</v>
      </c>
      <c r="N4945" s="1" t="s">
        <v>25</v>
      </c>
      <c r="O4945" s="1" t="s">
        <v>32</v>
      </c>
      <c r="P4945" s="1" t="s">
        <v>33</v>
      </c>
      <c r="Q4945" s="1" t="s">
        <v>41</v>
      </c>
      <c r="R4945">
        <v>163.6</v>
      </c>
      <c r="S4945" s="1" t="s">
        <v>30</v>
      </c>
      <c r="T4945" s="1" t="s">
        <v>34</v>
      </c>
    </row>
    <row r="4946" spans="1:20" x14ac:dyDescent="0.35">
      <c r="A4946" s="1" t="s">
        <v>61</v>
      </c>
      <c r="B4946">
        <v>21</v>
      </c>
      <c r="C4946" t="str">
        <f>IF(Family_Data3[[#This Row],[Father_Age]]&gt;45, "Old", IF(Family_Data3[[#This Row],[Father_Age]]&gt;=31, "Middle Age", "Young"))</f>
        <v>Young</v>
      </c>
      <c r="D4946">
        <v>21</v>
      </c>
      <c r="E4946" t="str">
        <f>IF(Family_Data3[[#This Row],[Mother_Age]]&gt;45, "Old", IF(Family_Data3[[#This Row],[Mother_Age]]&gt;=31, "Middle Age", "Young"))</f>
        <v>Young</v>
      </c>
      <c r="F4946">
        <v>174.5</v>
      </c>
      <c r="G4946">
        <v>164.4</v>
      </c>
      <c r="H4946" s="1" t="s">
        <v>20</v>
      </c>
      <c r="I4946" s="1" t="s">
        <v>20</v>
      </c>
      <c r="J4946" s="1" t="s">
        <v>62</v>
      </c>
      <c r="K4946" s="1" t="s">
        <v>31</v>
      </c>
      <c r="L4946" s="1" t="s">
        <v>23</v>
      </c>
      <c r="M4946" s="1" t="s">
        <v>22</v>
      </c>
      <c r="N4946" s="1" t="s">
        <v>24</v>
      </c>
      <c r="O4946" s="1" t="s">
        <v>39</v>
      </c>
      <c r="P4946" s="1" t="s">
        <v>51</v>
      </c>
      <c r="Q4946" s="1" t="s">
        <v>41</v>
      </c>
      <c r="R4946">
        <v>177.7</v>
      </c>
      <c r="S4946" s="1" t="s">
        <v>20</v>
      </c>
      <c r="T4946" s="1" t="s">
        <v>52</v>
      </c>
    </row>
    <row r="4947" spans="1:20" x14ac:dyDescent="0.35">
      <c r="A4947" s="1" t="s">
        <v>66</v>
      </c>
      <c r="B4947">
        <v>21</v>
      </c>
      <c r="C4947" t="str">
        <f>IF(Family_Data3[[#This Row],[Father_Age]]&gt;45, "Old", IF(Family_Data3[[#This Row],[Father_Age]]&gt;=31, "Middle Age", "Young"))</f>
        <v>Young</v>
      </c>
      <c r="D4947">
        <v>38</v>
      </c>
      <c r="E4947" t="str">
        <f>IF(Family_Data3[[#This Row],[Mother_Age]]&gt;45, "Old", IF(Family_Data3[[#This Row],[Mother_Age]]&gt;=31, "Middle Age", "Young"))</f>
        <v>Middle Age</v>
      </c>
      <c r="F4947">
        <v>166.8</v>
      </c>
      <c r="G4947">
        <v>168.5</v>
      </c>
      <c r="H4947" s="1" t="s">
        <v>19</v>
      </c>
      <c r="I4947" s="1" t="s">
        <v>30</v>
      </c>
      <c r="J4947" s="1" t="s">
        <v>22</v>
      </c>
      <c r="K4947" s="1" t="s">
        <v>31</v>
      </c>
      <c r="L4947" s="1" t="s">
        <v>22</v>
      </c>
      <c r="M4947" s="1" t="s">
        <v>22</v>
      </c>
      <c r="N4947" s="1" t="s">
        <v>24</v>
      </c>
      <c r="O4947" s="1" t="s">
        <v>32</v>
      </c>
      <c r="P4947" s="1" t="s">
        <v>33</v>
      </c>
      <c r="Q4947" s="1" t="s">
        <v>27</v>
      </c>
      <c r="R4947">
        <v>160.9</v>
      </c>
      <c r="S4947" s="1" t="s">
        <v>30</v>
      </c>
      <c r="T4947" s="1" t="s">
        <v>34</v>
      </c>
    </row>
    <row r="4948" spans="1:20" x14ac:dyDescent="0.35">
      <c r="A4948" s="1" t="s">
        <v>76</v>
      </c>
      <c r="B4948">
        <v>22</v>
      </c>
      <c r="C4948" t="str">
        <f>IF(Family_Data3[[#This Row],[Father_Age]]&gt;45, "Old", IF(Family_Data3[[#This Row],[Father_Age]]&gt;=31, "Middle Age", "Young"))</f>
        <v>Young</v>
      </c>
      <c r="D4948">
        <v>19</v>
      </c>
      <c r="E4948" t="str">
        <f>IF(Family_Data3[[#This Row],[Mother_Age]]&gt;45, "Old", IF(Family_Data3[[#This Row],[Mother_Age]]&gt;=31, "Middle Age", "Young"))</f>
        <v>Young</v>
      </c>
      <c r="F4948">
        <v>157.30000000000001</v>
      </c>
      <c r="G4948">
        <v>145.9</v>
      </c>
      <c r="H4948" s="1" t="s">
        <v>19</v>
      </c>
      <c r="I4948" s="1" t="s">
        <v>60</v>
      </c>
      <c r="J4948" s="1" t="s">
        <v>44</v>
      </c>
      <c r="K4948" s="1" t="s">
        <v>31</v>
      </c>
      <c r="L4948" s="1" t="s">
        <v>23</v>
      </c>
      <c r="M4948" s="1" t="s">
        <v>48</v>
      </c>
      <c r="N4948" s="1" t="s">
        <v>32</v>
      </c>
      <c r="O4948" s="1" t="s">
        <v>36</v>
      </c>
      <c r="P4948" s="1" t="s">
        <v>45</v>
      </c>
      <c r="Q4948" s="1" t="s">
        <v>41</v>
      </c>
      <c r="R4948">
        <v>165.3</v>
      </c>
      <c r="S4948" s="1" t="s">
        <v>30</v>
      </c>
      <c r="T4948" s="1" t="s">
        <v>34</v>
      </c>
    </row>
    <row r="4949" spans="1:20" x14ac:dyDescent="0.35">
      <c r="A4949" s="1" t="s">
        <v>77</v>
      </c>
      <c r="B4949">
        <v>26</v>
      </c>
      <c r="C4949" t="str">
        <f>IF(Family_Data3[[#This Row],[Father_Age]]&gt;45, "Old", IF(Family_Data3[[#This Row],[Father_Age]]&gt;=31, "Middle Age", "Young"))</f>
        <v>Young</v>
      </c>
      <c r="D4949">
        <v>29</v>
      </c>
      <c r="E4949" t="str">
        <f>IF(Family_Data3[[#This Row],[Mother_Age]]&gt;45, "Old", IF(Family_Data3[[#This Row],[Mother_Age]]&gt;=31, "Middle Age", "Young"))</f>
        <v>Young</v>
      </c>
      <c r="F4949">
        <v>185.9</v>
      </c>
      <c r="G4949">
        <v>166.5</v>
      </c>
      <c r="H4949" s="1" t="s">
        <v>30</v>
      </c>
      <c r="I4949" s="1" t="s">
        <v>20</v>
      </c>
      <c r="J4949" s="1" t="s">
        <v>44</v>
      </c>
      <c r="K4949" s="1" t="s">
        <v>44</v>
      </c>
      <c r="L4949" s="1" t="s">
        <v>48</v>
      </c>
      <c r="M4949" s="1" t="s">
        <v>22</v>
      </c>
      <c r="N4949" s="1" t="s">
        <v>32</v>
      </c>
      <c r="O4949" s="1" t="s">
        <v>25</v>
      </c>
      <c r="P4949" s="1" t="s">
        <v>33</v>
      </c>
      <c r="Q4949" s="1" t="s">
        <v>41</v>
      </c>
      <c r="R4949">
        <v>181.7</v>
      </c>
      <c r="S4949" s="1" t="s">
        <v>60</v>
      </c>
      <c r="T4949" s="1" t="s">
        <v>34</v>
      </c>
    </row>
    <row r="4950" spans="1:20" x14ac:dyDescent="0.35">
      <c r="A4950" s="1" t="s">
        <v>79</v>
      </c>
      <c r="B4950">
        <v>28</v>
      </c>
      <c r="C4950" t="str">
        <f>IF(Family_Data3[[#This Row],[Father_Age]]&gt;45, "Old", IF(Family_Data3[[#This Row],[Father_Age]]&gt;=31, "Middle Age", "Young"))</f>
        <v>Young</v>
      </c>
      <c r="D4950">
        <v>46</v>
      </c>
      <c r="E4950" t="str">
        <f>IF(Family_Data3[[#This Row],[Mother_Age]]&gt;45, "Old", IF(Family_Data3[[#This Row],[Mother_Age]]&gt;=31, "Middle Age", "Young"))</f>
        <v>Old</v>
      </c>
      <c r="F4950">
        <v>166.5</v>
      </c>
      <c r="G4950">
        <v>155</v>
      </c>
      <c r="H4950" s="1" t="s">
        <v>19</v>
      </c>
      <c r="I4950" s="1" t="s">
        <v>30</v>
      </c>
      <c r="J4950" s="1" t="s">
        <v>44</v>
      </c>
      <c r="K4950" s="1" t="s">
        <v>22</v>
      </c>
      <c r="L4950" s="1" t="s">
        <v>22</v>
      </c>
      <c r="M4950" s="1" t="s">
        <v>22</v>
      </c>
      <c r="N4950" s="1" t="s">
        <v>32</v>
      </c>
      <c r="O4950" s="1" t="s">
        <v>39</v>
      </c>
      <c r="P4950" s="1" t="s">
        <v>40</v>
      </c>
      <c r="Q4950" s="1" t="s">
        <v>27</v>
      </c>
      <c r="R4950">
        <v>158.6</v>
      </c>
      <c r="S4950" s="1" t="s">
        <v>30</v>
      </c>
      <c r="T4950" s="1" t="s">
        <v>34</v>
      </c>
    </row>
    <row r="4951" spans="1:20" x14ac:dyDescent="0.35">
      <c r="A4951" s="1" t="s">
        <v>81</v>
      </c>
      <c r="B4951">
        <v>23</v>
      </c>
      <c r="C4951" t="str">
        <f>IF(Family_Data3[[#This Row],[Father_Age]]&gt;45, "Old", IF(Family_Data3[[#This Row],[Father_Age]]&gt;=31, "Middle Age", "Young"))</f>
        <v>Young</v>
      </c>
      <c r="D4951">
        <v>19</v>
      </c>
      <c r="E4951" t="str">
        <f>IF(Family_Data3[[#This Row],[Mother_Age]]&gt;45, "Old", IF(Family_Data3[[#This Row],[Mother_Age]]&gt;=31, "Middle Age", "Young"))</f>
        <v>Young</v>
      </c>
      <c r="F4951">
        <v>166.7</v>
      </c>
      <c r="G4951">
        <v>159.69999999999999</v>
      </c>
      <c r="H4951" s="1" t="s">
        <v>19</v>
      </c>
      <c r="I4951" s="1" t="s">
        <v>30</v>
      </c>
      <c r="J4951" s="1" t="s">
        <v>31</v>
      </c>
      <c r="K4951" s="1" t="s">
        <v>21</v>
      </c>
      <c r="L4951" s="1" t="s">
        <v>47</v>
      </c>
      <c r="M4951" s="1" t="s">
        <v>22</v>
      </c>
      <c r="N4951" s="1" t="s">
        <v>24</v>
      </c>
      <c r="O4951" s="1" t="s">
        <v>39</v>
      </c>
      <c r="P4951" s="1" t="s">
        <v>51</v>
      </c>
      <c r="Q4951" s="1" t="s">
        <v>27</v>
      </c>
      <c r="R4951">
        <v>151.19999999999999</v>
      </c>
      <c r="S4951" s="1" t="s">
        <v>30</v>
      </c>
      <c r="T4951" s="1" t="s">
        <v>52</v>
      </c>
    </row>
    <row r="4952" spans="1:20" x14ac:dyDescent="0.35">
      <c r="A4952" s="1" t="s">
        <v>84</v>
      </c>
      <c r="B4952">
        <v>28</v>
      </c>
      <c r="C4952" t="str">
        <f>IF(Family_Data3[[#This Row],[Father_Age]]&gt;45, "Old", IF(Family_Data3[[#This Row],[Father_Age]]&gt;=31, "Middle Age", "Young"))</f>
        <v>Young</v>
      </c>
      <c r="D4952">
        <v>46</v>
      </c>
      <c r="E4952" t="str">
        <f>IF(Family_Data3[[#This Row],[Mother_Age]]&gt;45, "Old", IF(Family_Data3[[#This Row],[Mother_Age]]&gt;=31, "Middle Age", "Young"))</f>
        <v>Old</v>
      </c>
      <c r="F4952">
        <v>176.3</v>
      </c>
      <c r="G4952">
        <v>166.4</v>
      </c>
      <c r="H4952" s="1" t="s">
        <v>19</v>
      </c>
      <c r="I4952" s="1" t="s">
        <v>42</v>
      </c>
      <c r="J4952" s="1" t="s">
        <v>22</v>
      </c>
      <c r="K4952" s="1" t="s">
        <v>22</v>
      </c>
      <c r="L4952" s="1" t="s">
        <v>22</v>
      </c>
      <c r="M4952" s="1" t="s">
        <v>23</v>
      </c>
      <c r="N4952" s="1" t="s">
        <v>24</v>
      </c>
      <c r="O4952" s="1" t="s">
        <v>36</v>
      </c>
      <c r="P4952" s="1" t="s">
        <v>65</v>
      </c>
      <c r="Q4952" s="1" t="s">
        <v>27</v>
      </c>
      <c r="R4952">
        <v>161.30000000000001</v>
      </c>
      <c r="S4952" s="1" t="s">
        <v>30</v>
      </c>
      <c r="T4952" s="1" t="s">
        <v>28</v>
      </c>
    </row>
    <row r="4953" spans="1:20" x14ac:dyDescent="0.35">
      <c r="A4953" s="1" t="s">
        <v>86</v>
      </c>
      <c r="B4953">
        <v>21</v>
      </c>
      <c r="C4953" t="str">
        <f>IF(Family_Data3[[#This Row],[Father_Age]]&gt;45, "Old", IF(Family_Data3[[#This Row],[Father_Age]]&gt;=31, "Middle Age", "Young"))</f>
        <v>Young</v>
      </c>
      <c r="D4953">
        <v>27</v>
      </c>
      <c r="E4953" t="str">
        <f>IF(Family_Data3[[#This Row],[Mother_Age]]&gt;45, "Old", IF(Family_Data3[[#This Row],[Mother_Age]]&gt;=31, "Middle Age", "Young"))</f>
        <v>Young</v>
      </c>
      <c r="F4953">
        <v>168.6</v>
      </c>
      <c r="G4953">
        <v>162.69999999999999</v>
      </c>
      <c r="H4953" s="1" t="s">
        <v>19</v>
      </c>
      <c r="I4953" s="1" t="s">
        <v>30</v>
      </c>
      <c r="J4953" s="1" t="s">
        <v>21</v>
      </c>
      <c r="K4953" s="1" t="s">
        <v>31</v>
      </c>
      <c r="L4953" s="1" t="s">
        <v>22</v>
      </c>
      <c r="M4953" s="1" t="s">
        <v>48</v>
      </c>
      <c r="N4953" s="1" t="s">
        <v>32</v>
      </c>
      <c r="O4953" s="1" t="s">
        <v>25</v>
      </c>
      <c r="P4953" s="1" t="s">
        <v>33</v>
      </c>
      <c r="Q4953" s="1" t="s">
        <v>41</v>
      </c>
      <c r="R4953">
        <v>167.8</v>
      </c>
      <c r="S4953" s="1" t="s">
        <v>30</v>
      </c>
      <c r="T4953" s="1" t="s">
        <v>34</v>
      </c>
    </row>
    <row r="4954" spans="1:20" x14ac:dyDescent="0.35">
      <c r="A4954" s="1" t="s">
        <v>89</v>
      </c>
      <c r="B4954">
        <v>26</v>
      </c>
      <c r="C4954" t="str">
        <f>IF(Family_Data3[[#This Row],[Father_Age]]&gt;45, "Old", IF(Family_Data3[[#This Row],[Father_Age]]&gt;=31, "Middle Age", "Young"))</f>
        <v>Young</v>
      </c>
      <c r="D4954">
        <v>23</v>
      </c>
      <c r="E4954" t="str">
        <f>IF(Family_Data3[[#This Row],[Mother_Age]]&gt;45, "Old", IF(Family_Data3[[#This Row],[Mother_Age]]&gt;=31, "Middle Age", "Young"))</f>
        <v>Young</v>
      </c>
      <c r="F4954">
        <v>175</v>
      </c>
      <c r="G4954">
        <v>147</v>
      </c>
      <c r="H4954" s="1" t="s">
        <v>30</v>
      </c>
      <c r="I4954" s="1" t="s">
        <v>42</v>
      </c>
      <c r="J4954" s="1" t="s">
        <v>22</v>
      </c>
      <c r="K4954" s="1" t="s">
        <v>31</v>
      </c>
      <c r="L4954" s="1" t="s">
        <v>22</v>
      </c>
      <c r="M4954" s="1" t="s">
        <v>22</v>
      </c>
      <c r="N4954" s="1" t="s">
        <v>39</v>
      </c>
      <c r="O4954" s="1" t="s">
        <v>32</v>
      </c>
      <c r="P4954" s="1" t="s">
        <v>51</v>
      </c>
      <c r="Q4954" s="1" t="s">
        <v>41</v>
      </c>
      <c r="R4954">
        <v>168.7</v>
      </c>
      <c r="S4954" s="1" t="s">
        <v>30</v>
      </c>
      <c r="T4954" s="1" t="s">
        <v>52</v>
      </c>
    </row>
    <row r="4955" spans="1:20" x14ac:dyDescent="0.35">
      <c r="A4955" s="1" t="s">
        <v>90</v>
      </c>
      <c r="B4955">
        <v>27</v>
      </c>
      <c r="C4955" t="str">
        <f>IF(Family_Data3[[#This Row],[Father_Age]]&gt;45, "Old", IF(Family_Data3[[#This Row],[Father_Age]]&gt;=31, "Middle Age", "Young"))</f>
        <v>Young</v>
      </c>
      <c r="D4955">
        <v>36</v>
      </c>
      <c r="E4955" t="str">
        <f>IF(Family_Data3[[#This Row],[Mother_Age]]&gt;45, "Old", IF(Family_Data3[[#This Row],[Mother_Age]]&gt;=31, "Middle Age", "Young"))</f>
        <v>Middle Age</v>
      </c>
      <c r="F4955">
        <v>177.2</v>
      </c>
      <c r="G4955">
        <v>166.5</v>
      </c>
      <c r="H4955" s="1" t="s">
        <v>60</v>
      </c>
      <c r="I4955" s="1" t="s">
        <v>20</v>
      </c>
      <c r="J4955" s="1" t="s">
        <v>21</v>
      </c>
      <c r="K4955" s="1" t="s">
        <v>22</v>
      </c>
      <c r="L4955" s="1" t="s">
        <v>23</v>
      </c>
      <c r="M4955" s="1" t="s">
        <v>48</v>
      </c>
      <c r="N4955" s="1" t="s">
        <v>24</v>
      </c>
      <c r="O4955" s="1" t="s">
        <v>32</v>
      </c>
      <c r="P4955" s="1" t="s">
        <v>51</v>
      </c>
      <c r="Q4955" s="1" t="s">
        <v>27</v>
      </c>
      <c r="R4955">
        <v>161.30000000000001</v>
      </c>
      <c r="S4955" s="1" t="s">
        <v>20</v>
      </c>
      <c r="T4955" s="1" t="s">
        <v>52</v>
      </c>
    </row>
    <row r="4956" spans="1:20" x14ac:dyDescent="0.35">
      <c r="A4956" s="1" t="s">
        <v>95</v>
      </c>
      <c r="B4956">
        <v>23</v>
      </c>
      <c r="C4956" t="str">
        <f>IF(Family_Data3[[#This Row],[Father_Age]]&gt;45, "Old", IF(Family_Data3[[#This Row],[Father_Age]]&gt;=31, "Middle Age", "Young"))</f>
        <v>Young</v>
      </c>
      <c r="D4956">
        <v>49</v>
      </c>
      <c r="E4956" t="str">
        <f>IF(Family_Data3[[#This Row],[Mother_Age]]&gt;45, "Old", IF(Family_Data3[[#This Row],[Mother_Age]]&gt;=31, "Middle Age", "Young"))</f>
        <v>Old</v>
      </c>
      <c r="F4956">
        <v>169.6</v>
      </c>
      <c r="G4956">
        <v>157.9</v>
      </c>
      <c r="H4956" s="1" t="s">
        <v>50</v>
      </c>
      <c r="I4956" s="1" t="s">
        <v>20</v>
      </c>
      <c r="J4956" s="1" t="s">
        <v>31</v>
      </c>
      <c r="K4956" s="1" t="s">
        <v>21</v>
      </c>
      <c r="L4956" s="1" t="s">
        <v>23</v>
      </c>
      <c r="M4956" s="1" t="s">
        <v>48</v>
      </c>
      <c r="N4956" s="1" t="s">
        <v>25</v>
      </c>
      <c r="O4956" s="1" t="s">
        <v>25</v>
      </c>
      <c r="P4956" s="1" t="s">
        <v>40</v>
      </c>
      <c r="Q4956" s="1" t="s">
        <v>41</v>
      </c>
      <c r="R4956">
        <v>173.8</v>
      </c>
      <c r="S4956" s="1" t="s">
        <v>50</v>
      </c>
      <c r="T4956" s="1" t="s">
        <v>34</v>
      </c>
    </row>
    <row r="4957" spans="1:20" x14ac:dyDescent="0.35">
      <c r="A4957" s="1" t="s">
        <v>96</v>
      </c>
      <c r="B4957">
        <v>21</v>
      </c>
      <c r="C4957" t="str">
        <f>IF(Family_Data3[[#This Row],[Father_Age]]&gt;45, "Old", IF(Family_Data3[[#This Row],[Father_Age]]&gt;=31, "Middle Age", "Young"))</f>
        <v>Young</v>
      </c>
      <c r="D4957">
        <v>22</v>
      </c>
      <c r="E4957" t="str">
        <f>IF(Family_Data3[[#This Row],[Mother_Age]]&gt;45, "Old", IF(Family_Data3[[#This Row],[Mother_Age]]&gt;=31, "Middle Age", "Young"))</f>
        <v>Young</v>
      </c>
      <c r="F4957">
        <v>181.3</v>
      </c>
      <c r="G4957">
        <v>156.6</v>
      </c>
      <c r="H4957" s="1" t="s">
        <v>19</v>
      </c>
      <c r="I4957" s="1" t="s">
        <v>60</v>
      </c>
      <c r="J4957" s="1" t="s">
        <v>22</v>
      </c>
      <c r="K4957" s="1" t="s">
        <v>62</v>
      </c>
      <c r="L4957" s="1" t="s">
        <v>23</v>
      </c>
      <c r="M4957" s="1" t="s">
        <v>22</v>
      </c>
      <c r="N4957" s="1" t="s">
        <v>32</v>
      </c>
      <c r="O4957" s="1" t="s">
        <v>24</v>
      </c>
      <c r="P4957" s="1" t="s">
        <v>51</v>
      </c>
      <c r="Q4957" s="1" t="s">
        <v>27</v>
      </c>
      <c r="R4957">
        <v>164.1</v>
      </c>
      <c r="S4957" s="1" t="s">
        <v>42</v>
      </c>
      <c r="T4957" s="1" t="s">
        <v>52</v>
      </c>
    </row>
    <row r="4958" spans="1:20" x14ac:dyDescent="0.35">
      <c r="A4958" s="1" t="s">
        <v>97</v>
      </c>
      <c r="B4958">
        <v>25</v>
      </c>
      <c r="C4958" t="str">
        <f>IF(Family_Data3[[#This Row],[Father_Age]]&gt;45, "Old", IF(Family_Data3[[#This Row],[Father_Age]]&gt;=31, "Middle Age", "Young"))</f>
        <v>Young</v>
      </c>
      <c r="D4958">
        <v>34</v>
      </c>
      <c r="E4958" t="str">
        <f>IF(Family_Data3[[#This Row],[Mother_Age]]&gt;45, "Old", IF(Family_Data3[[#This Row],[Mother_Age]]&gt;=31, "Middle Age", "Young"))</f>
        <v>Middle Age</v>
      </c>
      <c r="F4958">
        <v>169</v>
      </c>
      <c r="G4958">
        <v>168.1</v>
      </c>
      <c r="H4958" s="1" t="s">
        <v>20</v>
      </c>
      <c r="I4958" s="1" t="s">
        <v>20</v>
      </c>
      <c r="J4958" s="1" t="s">
        <v>31</v>
      </c>
      <c r="K4958" s="1" t="s">
        <v>44</v>
      </c>
      <c r="L4958" s="1" t="s">
        <v>48</v>
      </c>
      <c r="M4958" s="1" t="s">
        <v>23</v>
      </c>
      <c r="N4958" s="1" t="s">
        <v>24</v>
      </c>
      <c r="O4958" s="1" t="s">
        <v>24</v>
      </c>
      <c r="P4958" s="1" t="s">
        <v>65</v>
      </c>
      <c r="Q4958" s="1" t="s">
        <v>41</v>
      </c>
      <c r="R4958">
        <v>179.5</v>
      </c>
      <c r="S4958" s="1" t="s">
        <v>20</v>
      </c>
      <c r="T4958" s="1" t="s">
        <v>34</v>
      </c>
    </row>
    <row r="4959" spans="1:20" x14ac:dyDescent="0.35">
      <c r="A4959" s="1" t="s">
        <v>98</v>
      </c>
      <c r="B4959">
        <v>23</v>
      </c>
      <c r="C4959" t="str">
        <f>IF(Family_Data3[[#This Row],[Father_Age]]&gt;45, "Old", IF(Family_Data3[[#This Row],[Father_Age]]&gt;=31, "Middle Age", "Young"))</f>
        <v>Young</v>
      </c>
      <c r="D4959">
        <v>25</v>
      </c>
      <c r="E4959" t="str">
        <f>IF(Family_Data3[[#This Row],[Mother_Age]]&gt;45, "Old", IF(Family_Data3[[#This Row],[Mother_Age]]&gt;=31, "Middle Age", "Young"))</f>
        <v>Young</v>
      </c>
      <c r="F4959">
        <v>182.8</v>
      </c>
      <c r="G4959">
        <v>167.5</v>
      </c>
      <c r="H4959" s="1" t="s">
        <v>20</v>
      </c>
      <c r="I4959" s="1" t="s">
        <v>20</v>
      </c>
      <c r="J4959" s="1" t="s">
        <v>44</v>
      </c>
      <c r="K4959" s="1" t="s">
        <v>22</v>
      </c>
      <c r="L4959" s="1" t="s">
        <v>23</v>
      </c>
      <c r="M4959" s="1" t="s">
        <v>22</v>
      </c>
      <c r="N4959" s="1" t="s">
        <v>32</v>
      </c>
      <c r="O4959" s="1" t="s">
        <v>25</v>
      </c>
      <c r="P4959" s="1" t="s">
        <v>33</v>
      </c>
      <c r="Q4959" s="1" t="s">
        <v>27</v>
      </c>
      <c r="R4959">
        <v>173.3</v>
      </c>
      <c r="S4959" s="1" t="s">
        <v>50</v>
      </c>
      <c r="T4959" s="1" t="s">
        <v>52</v>
      </c>
    </row>
    <row r="4960" spans="1:20" x14ac:dyDescent="0.35">
      <c r="A4960" s="1" t="s">
        <v>103</v>
      </c>
      <c r="B4960">
        <v>29</v>
      </c>
      <c r="C4960" t="str">
        <f>IF(Family_Data3[[#This Row],[Father_Age]]&gt;45, "Old", IF(Family_Data3[[#This Row],[Father_Age]]&gt;=31, "Middle Age", "Young"))</f>
        <v>Young</v>
      </c>
      <c r="D4960">
        <v>37</v>
      </c>
      <c r="E4960" t="str">
        <f>IF(Family_Data3[[#This Row],[Mother_Age]]&gt;45, "Old", IF(Family_Data3[[#This Row],[Mother_Age]]&gt;=31, "Middle Age", "Young"))</f>
        <v>Middle Age</v>
      </c>
      <c r="F4960">
        <v>177.6</v>
      </c>
      <c r="G4960">
        <v>169.5</v>
      </c>
      <c r="H4960" s="1" t="s">
        <v>30</v>
      </c>
      <c r="I4960" s="1" t="s">
        <v>60</v>
      </c>
      <c r="J4960" s="1" t="s">
        <v>22</v>
      </c>
      <c r="K4960" s="1" t="s">
        <v>22</v>
      </c>
      <c r="L4960" s="1" t="s">
        <v>22</v>
      </c>
      <c r="M4960" s="1" t="s">
        <v>22</v>
      </c>
      <c r="N4960" s="1" t="s">
        <v>39</v>
      </c>
      <c r="O4960" s="1" t="s">
        <v>36</v>
      </c>
      <c r="P4960" s="1" t="s">
        <v>33</v>
      </c>
      <c r="Q4960" s="1" t="s">
        <v>27</v>
      </c>
      <c r="R4960">
        <v>174.5</v>
      </c>
      <c r="S4960" s="1" t="s">
        <v>30</v>
      </c>
      <c r="T4960" s="1" t="s">
        <v>34</v>
      </c>
    </row>
    <row r="4961" spans="1:20" x14ac:dyDescent="0.35">
      <c r="A4961" s="1" t="s">
        <v>108</v>
      </c>
      <c r="B4961">
        <v>27</v>
      </c>
      <c r="C4961" t="str">
        <f>IF(Family_Data3[[#This Row],[Father_Age]]&gt;45, "Old", IF(Family_Data3[[#This Row],[Father_Age]]&gt;=31, "Middle Age", "Young"))</f>
        <v>Young</v>
      </c>
      <c r="D4961">
        <v>28</v>
      </c>
      <c r="E4961" t="str">
        <f>IF(Family_Data3[[#This Row],[Mother_Age]]&gt;45, "Old", IF(Family_Data3[[#This Row],[Mother_Age]]&gt;=31, "Middle Age", "Young"))</f>
        <v>Young</v>
      </c>
      <c r="F4961">
        <v>177</v>
      </c>
      <c r="G4961">
        <v>159.9</v>
      </c>
      <c r="H4961" s="1" t="s">
        <v>30</v>
      </c>
      <c r="I4961" s="1" t="s">
        <v>19</v>
      </c>
      <c r="J4961" s="1" t="s">
        <v>22</v>
      </c>
      <c r="K4961" s="1" t="s">
        <v>22</v>
      </c>
      <c r="L4961" s="1" t="s">
        <v>22</v>
      </c>
      <c r="M4961" s="1" t="s">
        <v>48</v>
      </c>
      <c r="N4961" s="1" t="s">
        <v>32</v>
      </c>
      <c r="O4961" s="1" t="s">
        <v>39</v>
      </c>
      <c r="P4961" s="1" t="s">
        <v>40</v>
      </c>
      <c r="Q4961" s="1" t="s">
        <v>41</v>
      </c>
      <c r="R4961">
        <v>175.6</v>
      </c>
      <c r="S4961" s="1" t="s">
        <v>42</v>
      </c>
      <c r="T4961" s="1" t="s">
        <v>52</v>
      </c>
    </row>
    <row r="4962" spans="1:20" x14ac:dyDescent="0.35">
      <c r="A4962" s="1" t="s">
        <v>119</v>
      </c>
      <c r="B4962">
        <v>20</v>
      </c>
      <c r="C4962" t="str">
        <f>IF(Family_Data3[[#This Row],[Father_Age]]&gt;45, "Old", IF(Family_Data3[[#This Row],[Father_Age]]&gt;=31, "Middle Age", "Young"))</f>
        <v>Young</v>
      </c>
      <c r="D4962">
        <v>26</v>
      </c>
      <c r="E4962" t="str">
        <f>IF(Family_Data3[[#This Row],[Mother_Age]]&gt;45, "Old", IF(Family_Data3[[#This Row],[Mother_Age]]&gt;=31, "Middle Age", "Young"))</f>
        <v>Young</v>
      </c>
      <c r="F4962">
        <v>179.3</v>
      </c>
      <c r="G4962">
        <v>150.5</v>
      </c>
      <c r="H4962" s="1" t="s">
        <v>20</v>
      </c>
      <c r="I4962" s="1" t="s">
        <v>20</v>
      </c>
      <c r="J4962" s="1" t="s">
        <v>22</v>
      </c>
      <c r="K4962" s="1" t="s">
        <v>22</v>
      </c>
      <c r="L4962" s="1" t="s">
        <v>23</v>
      </c>
      <c r="M4962" s="1" t="s">
        <v>48</v>
      </c>
      <c r="N4962" s="1" t="s">
        <v>25</v>
      </c>
      <c r="O4962" s="1" t="s">
        <v>32</v>
      </c>
      <c r="P4962" s="1" t="s">
        <v>65</v>
      </c>
      <c r="Q4962" s="1" t="s">
        <v>41</v>
      </c>
      <c r="R4962">
        <v>174.3</v>
      </c>
      <c r="S4962" s="1" t="s">
        <v>20</v>
      </c>
      <c r="T4962" s="1" t="s">
        <v>34</v>
      </c>
    </row>
    <row r="4963" spans="1:20" x14ac:dyDescent="0.35">
      <c r="A4963" s="1" t="s">
        <v>121</v>
      </c>
      <c r="B4963">
        <v>26</v>
      </c>
      <c r="C4963" t="str">
        <f>IF(Family_Data3[[#This Row],[Father_Age]]&gt;45, "Old", IF(Family_Data3[[#This Row],[Father_Age]]&gt;=31, "Middle Age", "Young"))</f>
        <v>Young</v>
      </c>
      <c r="D4963">
        <v>46</v>
      </c>
      <c r="E4963" t="str">
        <f>IF(Family_Data3[[#This Row],[Mother_Age]]&gt;45, "Old", IF(Family_Data3[[#This Row],[Mother_Age]]&gt;=31, "Middle Age", "Young"))</f>
        <v>Old</v>
      </c>
      <c r="F4963">
        <v>180.5</v>
      </c>
      <c r="G4963">
        <v>162.1</v>
      </c>
      <c r="H4963" s="1" t="s">
        <v>54</v>
      </c>
      <c r="I4963" s="1" t="s">
        <v>30</v>
      </c>
      <c r="J4963" s="1" t="s">
        <v>44</v>
      </c>
      <c r="K4963" s="1" t="s">
        <v>44</v>
      </c>
      <c r="L4963" s="1" t="s">
        <v>48</v>
      </c>
      <c r="M4963" s="1" t="s">
        <v>23</v>
      </c>
      <c r="N4963" s="1" t="s">
        <v>24</v>
      </c>
      <c r="O4963" s="1" t="s">
        <v>25</v>
      </c>
      <c r="P4963" s="1" t="s">
        <v>45</v>
      </c>
      <c r="Q4963" s="1" t="s">
        <v>27</v>
      </c>
      <c r="R4963">
        <v>160.9</v>
      </c>
      <c r="S4963" s="1" t="s">
        <v>30</v>
      </c>
      <c r="T4963" s="1" t="s">
        <v>34</v>
      </c>
    </row>
    <row r="4964" spans="1:20" x14ac:dyDescent="0.35">
      <c r="A4964" s="1" t="s">
        <v>122</v>
      </c>
      <c r="B4964">
        <v>28</v>
      </c>
      <c r="C4964" t="str">
        <f>IF(Family_Data3[[#This Row],[Father_Age]]&gt;45, "Old", IF(Family_Data3[[#This Row],[Father_Age]]&gt;=31, "Middle Age", "Young"))</f>
        <v>Young</v>
      </c>
      <c r="D4964">
        <v>30</v>
      </c>
      <c r="E4964" t="str">
        <f>IF(Family_Data3[[#This Row],[Mother_Age]]&gt;45, "Old", IF(Family_Data3[[#This Row],[Mother_Age]]&gt;=31, "Middle Age", "Young"))</f>
        <v>Young</v>
      </c>
      <c r="F4964">
        <v>171.2</v>
      </c>
      <c r="G4964">
        <v>163.1</v>
      </c>
      <c r="H4964" s="1" t="s">
        <v>19</v>
      </c>
      <c r="I4964" s="1" t="s">
        <v>19</v>
      </c>
      <c r="J4964" s="1" t="s">
        <v>22</v>
      </c>
      <c r="K4964" s="1" t="s">
        <v>22</v>
      </c>
      <c r="L4964" s="1" t="s">
        <v>48</v>
      </c>
      <c r="M4964" s="1" t="s">
        <v>23</v>
      </c>
      <c r="N4964" s="1" t="s">
        <v>24</v>
      </c>
      <c r="O4964" s="1" t="s">
        <v>32</v>
      </c>
      <c r="P4964" s="1" t="s">
        <v>51</v>
      </c>
      <c r="Q4964" s="1" t="s">
        <v>27</v>
      </c>
      <c r="R4964">
        <v>163.6</v>
      </c>
      <c r="S4964" s="1" t="s">
        <v>54</v>
      </c>
      <c r="T4964" s="1" t="s">
        <v>52</v>
      </c>
    </row>
    <row r="4965" spans="1:20" x14ac:dyDescent="0.35">
      <c r="A4965" s="1" t="s">
        <v>124</v>
      </c>
      <c r="B4965">
        <v>20</v>
      </c>
      <c r="C4965" t="str">
        <f>IF(Family_Data3[[#This Row],[Father_Age]]&gt;45, "Old", IF(Family_Data3[[#This Row],[Father_Age]]&gt;=31, "Middle Age", "Young"))</f>
        <v>Young</v>
      </c>
      <c r="D4965">
        <v>38</v>
      </c>
      <c r="E4965" t="str">
        <f>IF(Family_Data3[[#This Row],[Mother_Age]]&gt;45, "Old", IF(Family_Data3[[#This Row],[Mother_Age]]&gt;=31, "Middle Age", "Young"))</f>
        <v>Middle Age</v>
      </c>
      <c r="F4965">
        <v>177.6</v>
      </c>
      <c r="G4965">
        <v>158</v>
      </c>
      <c r="H4965" s="1" t="s">
        <v>60</v>
      </c>
      <c r="I4965" s="1" t="s">
        <v>20</v>
      </c>
      <c r="J4965" s="1" t="s">
        <v>22</v>
      </c>
      <c r="K4965" s="1" t="s">
        <v>62</v>
      </c>
      <c r="L4965" s="1" t="s">
        <v>23</v>
      </c>
      <c r="M4965" s="1" t="s">
        <v>23</v>
      </c>
      <c r="N4965" s="1" t="s">
        <v>32</v>
      </c>
      <c r="O4965" s="1" t="s">
        <v>24</v>
      </c>
      <c r="P4965" s="1" t="s">
        <v>40</v>
      </c>
      <c r="Q4965" s="1" t="s">
        <v>27</v>
      </c>
      <c r="R4965">
        <v>166.2</v>
      </c>
      <c r="S4965" s="1" t="s">
        <v>50</v>
      </c>
      <c r="T4965" s="1" t="s">
        <v>34</v>
      </c>
    </row>
    <row r="4966" spans="1:20" x14ac:dyDescent="0.35">
      <c r="A4966" s="1" t="s">
        <v>125</v>
      </c>
      <c r="B4966">
        <v>27</v>
      </c>
      <c r="C4966" t="str">
        <f>IF(Family_Data3[[#This Row],[Father_Age]]&gt;45, "Old", IF(Family_Data3[[#This Row],[Father_Age]]&gt;=31, "Middle Age", "Young"))</f>
        <v>Young</v>
      </c>
      <c r="D4966">
        <v>22</v>
      </c>
      <c r="E4966" t="str">
        <f>IF(Family_Data3[[#This Row],[Mother_Age]]&gt;45, "Old", IF(Family_Data3[[#This Row],[Mother_Age]]&gt;=31, "Middle Age", "Young"))</f>
        <v>Young</v>
      </c>
      <c r="F4966">
        <v>171.7</v>
      </c>
      <c r="G4966">
        <v>164.6</v>
      </c>
      <c r="H4966" s="1" t="s">
        <v>30</v>
      </c>
      <c r="I4966" s="1" t="s">
        <v>30</v>
      </c>
      <c r="J4966" s="1" t="s">
        <v>44</v>
      </c>
      <c r="K4966" s="1" t="s">
        <v>22</v>
      </c>
      <c r="L4966" s="1" t="s">
        <v>48</v>
      </c>
      <c r="M4966" s="1" t="s">
        <v>22</v>
      </c>
      <c r="N4966" s="1" t="s">
        <v>32</v>
      </c>
      <c r="O4966" s="1" t="s">
        <v>36</v>
      </c>
      <c r="P4966" s="1" t="s">
        <v>33</v>
      </c>
      <c r="Q4966" s="1" t="s">
        <v>27</v>
      </c>
      <c r="R4966">
        <v>159.19999999999999</v>
      </c>
      <c r="S4966" s="1" t="s">
        <v>30</v>
      </c>
      <c r="T4966" s="1" t="s">
        <v>34</v>
      </c>
    </row>
    <row r="4967" spans="1:20" x14ac:dyDescent="0.35">
      <c r="A4967" s="1" t="s">
        <v>127</v>
      </c>
      <c r="B4967">
        <v>30</v>
      </c>
      <c r="C4967" t="str">
        <f>IF(Family_Data3[[#This Row],[Father_Age]]&gt;45, "Old", IF(Family_Data3[[#This Row],[Father_Age]]&gt;=31, "Middle Age", "Young"))</f>
        <v>Young</v>
      </c>
      <c r="D4967">
        <v>23</v>
      </c>
      <c r="E4967" t="str">
        <f>IF(Family_Data3[[#This Row],[Mother_Age]]&gt;45, "Old", IF(Family_Data3[[#This Row],[Mother_Age]]&gt;=31, "Middle Age", "Young"))</f>
        <v>Young</v>
      </c>
      <c r="F4967">
        <v>169</v>
      </c>
      <c r="G4967">
        <v>157.5</v>
      </c>
      <c r="H4967" s="1" t="s">
        <v>20</v>
      </c>
      <c r="I4967" s="1" t="s">
        <v>19</v>
      </c>
      <c r="J4967" s="1" t="s">
        <v>22</v>
      </c>
      <c r="K4967" s="1" t="s">
        <v>22</v>
      </c>
      <c r="L4967" s="1" t="s">
        <v>23</v>
      </c>
      <c r="M4967" s="1" t="s">
        <v>48</v>
      </c>
      <c r="N4967" s="1" t="s">
        <v>25</v>
      </c>
      <c r="O4967" s="1" t="s">
        <v>24</v>
      </c>
      <c r="P4967" s="1" t="s">
        <v>33</v>
      </c>
      <c r="Q4967" s="1" t="s">
        <v>27</v>
      </c>
      <c r="R4967">
        <v>161.69999999999999</v>
      </c>
      <c r="S4967" s="1" t="s">
        <v>20</v>
      </c>
      <c r="T4967" s="1" t="s">
        <v>34</v>
      </c>
    </row>
    <row r="4968" spans="1:20" x14ac:dyDescent="0.35">
      <c r="A4968" s="1" t="s">
        <v>129</v>
      </c>
      <c r="B4968">
        <v>27</v>
      </c>
      <c r="C4968" t="str">
        <f>IF(Family_Data3[[#This Row],[Father_Age]]&gt;45, "Old", IF(Family_Data3[[#This Row],[Father_Age]]&gt;=31, "Middle Age", "Young"))</f>
        <v>Young</v>
      </c>
      <c r="D4968">
        <v>18</v>
      </c>
      <c r="E4968" t="str">
        <f>IF(Family_Data3[[#This Row],[Mother_Age]]&gt;45, "Old", IF(Family_Data3[[#This Row],[Mother_Age]]&gt;=31, "Middle Age", "Young"))</f>
        <v>Young</v>
      </c>
      <c r="F4968">
        <v>162.1</v>
      </c>
      <c r="G4968">
        <v>165</v>
      </c>
      <c r="H4968" s="1" t="s">
        <v>30</v>
      </c>
      <c r="I4968" s="1" t="s">
        <v>19</v>
      </c>
      <c r="J4968" s="1" t="s">
        <v>31</v>
      </c>
      <c r="K4968" s="1" t="s">
        <v>22</v>
      </c>
      <c r="L4968" s="1" t="s">
        <v>23</v>
      </c>
      <c r="M4968" s="1" t="s">
        <v>23</v>
      </c>
      <c r="N4968" s="1" t="s">
        <v>25</v>
      </c>
      <c r="O4968" s="1" t="s">
        <v>25</v>
      </c>
      <c r="P4968" s="1" t="s">
        <v>26</v>
      </c>
      <c r="Q4968" s="1" t="s">
        <v>27</v>
      </c>
      <c r="R4968">
        <v>160.4</v>
      </c>
      <c r="S4968" s="1" t="s">
        <v>30</v>
      </c>
      <c r="T4968" s="1" t="s">
        <v>34</v>
      </c>
    </row>
    <row r="4969" spans="1:20" x14ac:dyDescent="0.35">
      <c r="A4969" s="1" t="s">
        <v>133</v>
      </c>
      <c r="B4969">
        <v>24</v>
      </c>
      <c r="C4969" t="str">
        <f>IF(Family_Data3[[#This Row],[Father_Age]]&gt;45, "Old", IF(Family_Data3[[#This Row],[Father_Age]]&gt;=31, "Middle Age", "Young"))</f>
        <v>Young</v>
      </c>
      <c r="D4969">
        <v>26</v>
      </c>
      <c r="E4969" t="str">
        <f>IF(Family_Data3[[#This Row],[Mother_Age]]&gt;45, "Old", IF(Family_Data3[[#This Row],[Mother_Age]]&gt;=31, "Middle Age", "Young"))</f>
        <v>Young</v>
      </c>
      <c r="F4969">
        <v>168.2</v>
      </c>
      <c r="G4969">
        <v>155.69999999999999</v>
      </c>
      <c r="H4969" s="1" t="s">
        <v>30</v>
      </c>
      <c r="I4969" s="1" t="s">
        <v>30</v>
      </c>
      <c r="J4969" s="1" t="s">
        <v>21</v>
      </c>
      <c r="K4969" s="1" t="s">
        <v>44</v>
      </c>
      <c r="L4969" s="1" t="s">
        <v>48</v>
      </c>
      <c r="M4969" s="1" t="s">
        <v>23</v>
      </c>
      <c r="N4969" s="1" t="s">
        <v>39</v>
      </c>
      <c r="O4969" s="1" t="s">
        <v>32</v>
      </c>
      <c r="P4969" s="1" t="s">
        <v>51</v>
      </c>
      <c r="Q4969" s="1" t="s">
        <v>41</v>
      </c>
      <c r="R4969">
        <v>173.4</v>
      </c>
      <c r="S4969" s="1" t="s">
        <v>30</v>
      </c>
      <c r="T4969" s="1" t="s">
        <v>52</v>
      </c>
    </row>
    <row r="4970" spans="1:20" x14ac:dyDescent="0.35">
      <c r="A4970" s="1" t="s">
        <v>135</v>
      </c>
      <c r="B4970">
        <v>26</v>
      </c>
      <c r="C4970" t="str">
        <f>IF(Family_Data3[[#This Row],[Father_Age]]&gt;45, "Old", IF(Family_Data3[[#This Row],[Father_Age]]&gt;=31, "Middle Age", "Young"))</f>
        <v>Young</v>
      </c>
      <c r="D4970">
        <v>28</v>
      </c>
      <c r="E4970" t="str">
        <f>IF(Family_Data3[[#This Row],[Mother_Age]]&gt;45, "Old", IF(Family_Data3[[#This Row],[Mother_Age]]&gt;=31, "Middle Age", "Young"))</f>
        <v>Young</v>
      </c>
      <c r="F4970">
        <v>168.3</v>
      </c>
      <c r="G4970">
        <v>165.5</v>
      </c>
      <c r="H4970" s="1" t="s">
        <v>42</v>
      </c>
      <c r="I4970" s="1" t="s">
        <v>42</v>
      </c>
      <c r="J4970" s="1" t="s">
        <v>22</v>
      </c>
      <c r="K4970" s="1" t="s">
        <v>31</v>
      </c>
      <c r="L4970" s="1" t="s">
        <v>48</v>
      </c>
      <c r="M4970" s="1" t="s">
        <v>48</v>
      </c>
      <c r="N4970" s="1" t="s">
        <v>24</v>
      </c>
      <c r="O4970" s="1" t="s">
        <v>36</v>
      </c>
      <c r="P4970" s="1" t="s">
        <v>33</v>
      </c>
      <c r="Q4970" s="1" t="s">
        <v>27</v>
      </c>
      <c r="R4970">
        <v>162.19999999999999</v>
      </c>
      <c r="S4970" s="1" t="s">
        <v>42</v>
      </c>
      <c r="T4970" s="1" t="s">
        <v>52</v>
      </c>
    </row>
    <row r="4971" spans="1:20" x14ac:dyDescent="0.35">
      <c r="A4971" s="1" t="s">
        <v>136</v>
      </c>
      <c r="B4971">
        <v>28</v>
      </c>
      <c r="C4971" t="str">
        <f>IF(Family_Data3[[#This Row],[Father_Age]]&gt;45, "Old", IF(Family_Data3[[#This Row],[Father_Age]]&gt;=31, "Middle Age", "Young"))</f>
        <v>Young</v>
      </c>
      <c r="D4971">
        <v>29</v>
      </c>
      <c r="E4971" t="str">
        <f>IF(Family_Data3[[#This Row],[Mother_Age]]&gt;45, "Old", IF(Family_Data3[[#This Row],[Mother_Age]]&gt;=31, "Middle Age", "Young"))</f>
        <v>Young</v>
      </c>
      <c r="F4971">
        <v>188.7</v>
      </c>
      <c r="G4971">
        <v>159</v>
      </c>
      <c r="H4971" s="1" t="s">
        <v>20</v>
      </c>
      <c r="I4971" s="1" t="s">
        <v>50</v>
      </c>
      <c r="J4971" s="1" t="s">
        <v>22</v>
      </c>
      <c r="K4971" s="1" t="s">
        <v>21</v>
      </c>
      <c r="L4971" s="1" t="s">
        <v>48</v>
      </c>
      <c r="M4971" s="1" t="s">
        <v>22</v>
      </c>
      <c r="N4971" s="1" t="s">
        <v>24</v>
      </c>
      <c r="O4971" s="1" t="s">
        <v>36</v>
      </c>
      <c r="P4971" s="1" t="s">
        <v>40</v>
      </c>
      <c r="Q4971" s="1" t="s">
        <v>41</v>
      </c>
      <c r="R4971">
        <v>185.9</v>
      </c>
      <c r="S4971" s="1" t="s">
        <v>20</v>
      </c>
      <c r="T4971" s="1" t="s">
        <v>52</v>
      </c>
    </row>
    <row r="4972" spans="1:20" x14ac:dyDescent="0.35">
      <c r="A4972" s="1" t="s">
        <v>137</v>
      </c>
      <c r="B4972">
        <v>27</v>
      </c>
      <c r="C4972" t="str">
        <f>IF(Family_Data3[[#This Row],[Father_Age]]&gt;45, "Old", IF(Family_Data3[[#This Row],[Father_Age]]&gt;=31, "Middle Age", "Young"))</f>
        <v>Young</v>
      </c>
      <c r="D4972">
        <v>27</v>
      </c>
      <c r="E4972" t="str">
        <f>IF(Family_Data3[[#This Row],[Mother_Age]]&gt;45, "Old", IF(Family_Data3[[#This Row],[Mother_Age]]&gt;=31, "Middle Age", "Young"))</f>
        <v>Young</v>
      </c>
      <c r="F4972">
        <v>160.4</v>
      </c>
      <c r="G4972">
        <v>157.30000000000001</v>
      </c>
      <c r="H4972" s="1" t="s">
        <v>50</v>
      </c>
      <c r="I4972" s="1" t="s">
        <v>20</v>
      </c>
      <c r="J4972" s="1" t="s">
        <v>22</v>
      </c>
      <c r="K4972" s="1" t="s">
        <v>21</v>
      </c>
      <c r="L4972" s="1" t="s">
        <v>48</v>
      </c>
      <c r="M4972" s="1" t="s">
        <v>22</v>
      </c>
      <c r="N4972" s="1" t="s">
        <v>32</v>
      </c>
      <c r="O4972" s="1" t="s">
        <v>25</v>
      </c>
      <c r="P4972" s="1" t="s">
        <v>51</v>
      </c>
      <c r="Q4972" s="1" t="s">
        <v>27</v>
      </c>
      <c r="R4972">
        <v>154.19999999999999</v>
      </c>
      <c r="S4972" s="1" t="s">
        <v>20</v>
      </c>
      <c r="T4972" s="1" t="s">
        <v>52</v>
      </c>
    </row>
    <row r="4973" spans="1:20" x14ac:dyDescent="0.35">
      <c r="A4973" s="1" t="s">
        <v>147</v>
      </c>
      <c r="B4973">
        <v>20</v>
      </c>
      <c r="C4973" t="str">
        <f>IF(Family_Data3[[#This Row],[Father_Age]]&gt;45, "Old", IF(Family_Data3[[#This Row],[Father_Age]]&gt;=31, "Middle Age", "Young"))</f>
        <v>Young</v>
      </c>
      <c r="D4973">
        <v>30</v>
      </c>
      <c r="E4973" t="str">
        <f>IF(Family_Data3[[#This Row],[Mother_Age]]&gt;45, "Old", IF(Family_Data3[[#This Row],[Mother_Age]]&gt;=31, "Middle Age", "Young"))</f>
        <v>Young</v>
      </c>
      <c r="F4973">
        <v>179.5</v>
      </c>
      <c r="G4973">
        <v>154.80000000000001</v>
      </c>
      <c r="H4973" s="1" t="s">
        <v>30</v>
      </c>
      <c r="I4973" s="1" t="s">
        <v>30</v>
      </c>
      <c r="J4973" s="1" t="s">
        <v>21</v>
      </c>
      <c r="K4973" s="1" t="s">
        <v>31</v>
      </c>
      <c r="L4973" s="1" t="s">
        <v>48</v>
      </c>
      <c r="M4973" s="1" t="s">
        <v>23</v>
      </c>
      <c r="N4973" s="1" t="s">
        <v>32</v>
      </c>
      <c r="O4973" s="1" t="s">
        <v>24</v>
      </c>
      <c r="P4973" s="1" t="s">
        <v>51</v>
      </c>
      <c r="Q4973" s="1" t="s">
        <v>41</v>
      </c>
      <c r="R4973">
        <v>168</v>
      </c>
      <c r="S4973" s="1" t="s">
        <v>30</v>
      </c>
      <c r="T4973" s="1" t="s">
        <v>52</v>
      </c>
    </row>
    <row r="4974" spans="1:20" x14ac:dyDescent="0.35">
      <c r="A4974" s="1" t="s">
        <v>150</v>
      </c>
      <c r="B4974">
        <v>22</v>
      </c>
      <c r="C4974" t="str">
        <f>IF(Family_Data3[[#This Row],[Father_Age]]&gt;45, "Old", IF(Family_Data3[[#This Row],[Father_Age]]&gt;=31, "Middle Age", "Young"))</f>
        <v>Young</v>
      </c>
      <c r="D4974">
        <v>21</v>
      </c>
      <c r="E4974" t="str">
        <f>IF(Family_Data3[[#This Row],[Mother_Age]]&gt;45, "Old", IF(Family_Data3[[#This Row],[Mother_Age]]&gt;=31, "Middle Age", "Young"))</f>
        <v>Young</v>
      </c>
      <c r="F4974">
        <v>184.1</v>
      </c>
      <c r="G4974">
        <v>167.2</v>
      </c>
      <c r="H4974" s="1" t="s">
        <v>20</v>
      </c>
      <c r="I4974" s="1" t="s">
        <v>30</v>
      </c>
      <c r="J4974" s="1" t="s">
        <v>31</v>
      </c>
      <c r="K4974" s="1" t="s">
        <v>21</v>
      </c>
      <c r="L4974" s="1" t="s">
        <v>23</v>
      </c>
      <c r="M4974" s="1" t="s">
        <v>23</v>
      </c>
      <c r="N4974" s="1" t="s">
        <v>36</v>
      </c>
      <c r="O4974" s="1" t="s">
        <v>36</v>
      </c>
      <c r="P4974" s="1" t="s">
        <v>65</v>
      </c>
      <c r="Q4974" s="1" t="s">
        <v>41</v>
      </c>
      <c r="R4974">
        <v>183.6</v>
      </c>
      <c r="S4974" s="1" t="s">
        <v>60</v>
      </c>
      <c r="T4974" s="1" t="s">
        <v>34</v>
      </c>
    </row>
    <row r="4975" spans="1:20" x14ac:dyDescent="0.35">
      <c r="A4975" s="1" t="s">
        <v>151</v>
      </c>
      <c r="B4975">
        <v>20</v>
      </c>
      <c r="C4975" t="str">
        <f>IF(Family_Data3[[#This Row],[Father_Age]]&gt;45, "Old", IF(Family_Data3[[#This Row],[Father_Age]]&gt;=31, "Middle Age", "Young"))</f>
        <v>Young</v>
      </c>
      <c r="D4975">
        <v>33</v>
      </c>
      <c r="E4975" t="str">
        <f>IF(Family_Data3[[#This Row],[Mother_Age]]&gt;45, "Old", IF(Family_Data3[[#This Row],[Mother_Age]]&gt;=31, "Middle Age", "Young"))</f>
        <v>Middle Age</v>
      </c>
      <c r="F4975">
        <v>167.7</v>
      </c>
      <c r="G4975">
        <v>165.8</v>
      </c>
      <c r="H4975" s="1" t="s">
        <v>19</v>
      </c>
      <c r="I4975" s="1" t="s">
        <v>19</v>
      </c>
      <c r="J4975" s="1" t="s">
        <v>22</v>
      </c>
      <c r="K4975" s="1" t="s">
        <v>22</v>
      </c>
      <c r="L4975" s="1" t="s">
        <v>23</v>
      </c>
      <c r="M4975" s="1" t="s">
        <v>23</v>
      </c>
      <c r="N4975" s="1" t="s">
        <v>39</v>
      </c>
      <c r="O4975" s="1" t="s">
        <v>25</v>
      </c>
      <c r="P4975" s="1" t="s">
        <v>51</v>
      </c>
      <c r="Q4975" s="1" t="s">
        <v>27</v>
      </c>
      <c r="R4975">
        <v>161.1</v>
      </c>
      <c r="S4975" s="1" t="s">
        <v>19</v>
      </c>
      <c r="T4975" s="1" t="s">
        <v>52</v>
      </c>
    </row>
    <row r="4976" spans="1:20" x14ac:dyDescent="0.35">
      <c r="A4976" s="1" t="s">
        <v>152</v>
      </c>
      <c r="B4976">
        <v>24</v>
      </c>
      <c r="C4976" t="str">
        <f>IF(Family_Data3[[#This Row],[Father_Age]]&gt;45, "Old", IF(Family_Data3[[#This Row],[Father_Age]]&gt;=31, "Middle Age", "Young"))</f>
        <v>Young</v>
      </c>
      <c r="D4976">
        <v>24</v>
      </c>
      <c r="E4976" t="str">
        <f>IF(Family_Data3[[#This Row],[Mother_Age]]&gt;45, "Old", IF(Family_Data3[[#This Row],[Mother_Age]]&gt;=31, "Middle Age", "Young"))</f>
        <v>Young</v>
      </c>
      <c r="F4976">
        <v>164.3</v>
      </c>
      <c r="G4976">
        <v>158</v>
      </c>
      <c r="H4976" s="1" t="s">
        <v>30</v>
      </c>
      <c r="I4976" s="1" t="s">
        <v>20</v>
      </c>
      <c r="J4976" s="1" t="s">
        <v>44</v>
      </c>
      <c r="K4976" s="1" t="s">
        <v>21</v>
      </c>
      <c r="L4976" s="1" t="s">
        <v>23</v>
      </c>
      <c r="M4976" s="1" t="s">
        <v>22</v>
      </c>
      <c r="N4976" s="1" t="s">
        <v>39</v>
      </c>
      <c r="O4976" s="1" t="s">
        <v>32</v>
      </c>
      <c r="P4976" s="1" t="s">
        <v>51</v>
      </c>
      <c r="Q4976" s="1" t="s">
        <v>41</v>
      </c>
      <c r="R4976">
        <v>170.2</v>
      </c>
      <c r="S4976" s="1" t="s">
        <v>60</v>
      </c>
      <c r="T4976" s="1" t="s">
        <v>52</v>
      </c>
    </row>
    <row r="4977" spans="1:20" x14ac:dyDescent="0.35">
      <c r="A4977" s="1" t="s">
        <v>156</v>
      </c>
      <c r="B4977">
        <v>28</v>
      </c>
      <c r="C4977" t="str">
        <f>IF(Family_Data3[[#This Row],[Father_Age]]&gt;45, "Old", IF(Family_Data3[[#This Row],[Father_Age]]&gt;=31, "Middle Age", "Young"))</f>
        <v>Young</v>
      </c>
      <c r="D4977">
        <v>50</v>
      </c>
      <c r="E4977" t="str">
        <f>IF(Family_Data3[[#This Row],[Mother_Age]]&gt;45, "Old", IF(Family_Data3[[#This Row],[Mother_Age]]&gt;=31, "Middle Age", "Young"))</f>
        <v>Old</v>
      </c>
      <c r="F4977">
        <v>172</v>
      </c>
      <c r="G4977">
        <v>160.5</v>
      </c>
      <c r="H4977" s="1" t="s">
        <v>60</v>
      </c>
      <c r="I4977" s="1" t="s">
        <v>19</v>
      </c>
      <c r="J4977" s="1" t="s">
        <v>22</v>
      </c>
      <c r="K4977" s="1" t="s">
        <v>21</v>
      </c>
      <c r="L4977" s="1" t="s">
        <v>23</v>
      </c>
      <c r="M4977" s="1" t="s">
        <v>23</v>
      </c>
      <c r="N4977" s="1" t="s">
        <v>25</v>
      </c>
      <c r="O4977" s="1" t="s">
        <v>36</v>
      </c>
      <c r="P4977" s="1" t="s">
        <v>33</v>
      </c>
      <c r="Q4977" s="1" t="s">
        <v>27</v>
      </c>
      <c r="R4977">
        <v>160.30000000000001</v>
      </c>
      <c r="S4977" s="1" t="s">
        <v>50</v>
      </c>
      <c r="T4977" s="1" t="s">
        <v>28</v>
      </c>
    </row>
    <row r="4978" spans="1:20" x14ac:dyDescent="0.35">
      <c r="A4978" s="1" t="s">
        <v>163</v>
      </c>
      <c r="B4978">
        <v>23</v>
      </c>
      <c r="C4978" t="str">
        <f>IF(Family_Data3[[#This Row],[Father_Age]]&gt;45, "Old", IF(Family_Data3[[#This Row],[Father_Age]]&gt;=31, "Middle Age", "Young"))</f>
        <v>Young</v>
      </c>
      <c r="D4978">
        <v>42</v>
      </c>
      <c r="E4978" t="str">
        <f>IF(Family_Data3[[#This Row],[Mother_Age]]&gt;45, "Old", IF(Family_Data3[[#This Row],[Mother_Age]]&gt;=31, "Middle Age", "Young"))</f>
        <v>Middle Age</v>
      </c>
      <c r="F4978">
        <v>174.4</v>
      </c>
      <c r="G4978">
        <v>164.3</v>
      </c>
      <c r="H4978" s="1" t="s">
        <v>20</v>
      </c>
      <c r="I4978" s="1" t="s">
        <v>30</v>
      </c>
      <c r="J4978" s="1" t="s">
        <v>44</v>
      </c>
      <c r="K4978" s="1" t="s">
        <v>21</v>
      </c>
      <c r="L4978" s="1" t="s">
        <v>23</v>
      </c>
      <c r="M4978" s="1" t="s">
        <v>22</v>
      </c>
      <c r="N4978" s="1" t="s">
        <v>36</v>
      </c>
      <c r="O4978" s="1" t="s">
        <v>32</v>
      </c>
      <c r="P4978" s="1" t="s">
        <v>65</v>
      </c>
      <c r="Q4978" s="1" t="s">
        <v>27</v>
      </c>
      <c r="R4978">
        <v>160.69999999999999</v>
      </c>
      <c r="S4978" s="1" t="s">
        <v>60</v>
      </c>
      <c r="T4978" s="1" t="s">
        <v>34</v>
      </c>
    </row>
    <row r="4979" spans="1:20" x14ac:dyDescent="0.35">
      <c r="A4979" s="1" t="s">
        <v>171</v>
      </c>
      <c r="B4979">
        <v>26</v>
      </c>
      <c r="C4979" t="str">
        <f>IF(Family_Data3[[#This Row],[Father_Age]]&gt;45, "Old", IF(Family_Data3[[#This Row],[Father_Age]]&gt;=31, "Middle Age", "Young"))</f>
        <v>Young</v>
      </c>
      <c r="D4979">
        <v>44</v>
      </c>
      <c r="E4979" t="str">
        <f>IF(Family_Data3[[#This Row],[Mother_Age]]&gt;45, "Old", IF(Family_Data3[[#This Row],[Mother_Age]]&gt;=31, "Middle Age", "Young"))</f>
        <v>Middle Age</v>
      </c>
      <c r="F4979">
        <v>171.8</v>
      </c>
      <c r="G4979">
        <v>163.30000000000001</v>
      </c>
      <c r="H4979" s="1" t="s">
        <v>42</v>
      </c>
      <c r="I4979" s="1" t="s">
        <v>30</v>
      </c>
      <c r="J4979" s="1" t="s">
        <v>21</v>
      </c>
      <c r="K4979" s="1" t="s">
        <v>22</v>
      </c>
      <c r="L4979" s="1" t="s">
        <v>48</v>
      </c>
      <c r="M4979" s="1" t="s">
        <v>23</v>
      </c>
      <c r="N4979" s="1" t="s">
        <v>24</v>
      </c>
      <c r="O4979" s="1" t="s">
        <v>32</v>
      </c>
      <c r="P4979" s="1" t="s">
        <v>40</v>
      </c>
      <c r="Q4979" s="1" t="s">
        <v>41</v>
      </c>
      <c r="R4979">
        <v>171.5</v>
      </c>
      <c r="S4979" s="1" t="s">
        <v>42</v>
      </c>
      <c r="T4979" s="1" t="s">
        <v>34</v>
      </c>
    </row>
    <row r="4980" spans="1:20" x14ac:dyDescent="0.35">
      <c r="A4980" s="1" t="s">
        <v>174</v>
      </c>
      <c r="B4980">
        <v>21</v>
      </c>
      <c r="C4980" t="str">
        <f>IF(Family_Data3[[#This Row],[Father_Age]]&gt;45, "Old", IF(Family_Data3[[#This Row],[Father_Age]]&gt;=31, "Middle Age", "Young"))</f>
        <v>Young</v>
      </c>
      <c r="D4980">
        <v>32</v>
      </c>
      <c r="E4980" t="str">
        <f>IF(Family_Data3[[#This Row],[Mother_Age]]&gt;45, "Old", IF(Family_Data3[[#This Row],[Mother_Age]]&gt;=31, "Middle Age", "Young"))</f>
        <v>Middle Age</v>
      </c>
      <c r="F4980">
        <v>170.7</v>
      </c>
      <c r="G4980">
        <v>159.1</v>
      </c>
      <c r="H4980" s="1" t="s">
        <v>30</v>
      </c>
      <c r="I4980" s="1" t="s">
        <v>19</v>
      </c>
      <c r="J4980" s="1" t="s">
        <v>44</v>
      </c>
      <c r="K4980" s="1" t="s">
        <v>44</v>
      </c>
      <c r="L4980" s="1" t="s">
        <v>47</v>
      </c>
      <c r="M4980" s="1" t="s">
        <v>23</v>
      </c>
      <c r="N4980" s="1" t="s">
        <v>32</v>
      </c>
      <c r="O4980" s="1" t="s">
        <v>32</v>
      </c>
      <c r="P4980" s="1" t="s">
        <v>45</v>
      </c>
      <c r="Q4980" s="1" t="s">
        <v>27</v>
      </c>
      <c r="R4980">
        <v>152.19999999999999</v>
      </c>
      <c r="S4980" s="1" t="s">
        <v>30</v>
      </c>
      <c r="T4980" s="1" t="s">
        <v>52</v>
      </c>
    </row>
    <row r="4981" spans="1:20" x14ac:dyDescent="0.35">
      <c r="A4981" s="1" t="s">
        <v>175</v>
      </c>
      <c r="B4981">
        <v>25</v>
      </c>
      <c r="C4981" t="str">
        <f>IF(Family_Data3[[#This Row],[Father_Age]]&gt;45, "Old", IF(Family_Data3[[#This Row],[Father_Age]]&gt;=31, "Middle Age", "Young"))</f>
        <v>Young</v>
      </c>
      <c r="D4981">
        <v>50</v>
      </c>
      <c r="E4981" t="str">
        <f>IF(Family_Data3[[#This Row],[Mother_Age]]&gt;45, "Old", IF(Family_Data3[[#This Row],[Mother_Age]]&gt;=31, "Middle Age", "Young"))</f>
        <v>Old</v>
      </c>
      <c r="F4981">
        <v>181.6</v>
      </c>
      <c r="G4981">
        <v>151.69999999999999</v>
      </c>
      <c r="H4981" s="1" t="s">
        <v>19</v>
      </c>
      <c r="I4981" s="1" t="s">
        <v>60</v>
      </c>
      <c r="J4981" s="1" t="s">
        <v>44</v>
      </c>
      <c r="K4981" s="1" t="s">
        <v>44</v>
      </c>
      <c r="L4981" s="1" t="s">
        <v>23</v>
      </c>
      <c r="M4981" s="1" t="s">
        <v>48</v>
      </c>
      <c r="N4981" s="1" t="s">
        <v>25</v>
      </c>
      <c r="O4981" s="1" t="s">
        <v>25</v>
      </c>
      <c r="P4981" s="1" t="s">
        <v>40</v>
      </c>
      <c r="Q4981" s="1" t="s">
        <v>27</v>
      </c>
      <c r="R4981">
        <v>163.19999999999999</v>
      </c>
      <c r="S4981" s="1" t="s">
        <v>30</v>
      </c>
      <c r="T4981" s="1" t="s">
        <v>34</v>
      </c>
    </row>
    <row r="4982" spans="1:20" x14ac:dyDescent="0.35">
      <c r="A4982" s="1" t="s">
        <v>180</v>
      </c>
      <c r="B4982">
        <v>30</v>
      </c>
      <c r="C4982" t="str">
        <f>IF(Family_Data3[[#This Row],[Father_Age]]&gt;45, "Old", IF(Family_Data3[[#This Row],[Father_Age]]&gt;=31, "Middle Age", "Young"))</f>
        <v>Young</v>
      </c>
      <c r="D4982">
        <v>25</v>
      </c>
      <c r="E4982" t="str">
        <f>IF(Family_Data3[[#This Row],[Mother_Age]]&gt;45, "Old", IF(Family_Data3[[#This Row],[Mother_Age]]&gt;=31, "Middle Age", "Young"))</f>
        <v>Young</v>
      </c>
      <c r="F4982">
        <v>176</v>
      </c>
      <c r="G4982">
        <v>151.9</v>
      </c>
      <c r="H4982" s="1" t="s">
        <v>20</v>
      </c>
      <c r="I4982" s="1" t="s">
        <v>30</v>
      </c>
      <c r="J4982" s="1" t="s">
        <v>21</v>
      </c>
      <c r="K4982" s="1" t="s">
        <v>22</v>
      </c>
      <c r="L4982" s="1" t="s">
        <v>23</v>
      </c>
      <c r="M4982" s="1" t="s">
        <v>48</v>
      </c>
      <c r="N4982" s="1" t="s">
        <v>39</v>
      </c>
      <c r="O4982" s="1" t="s">
        <v>32</v>
      </c>
      <c r="P4982" s="1" t="s">
        <v>65</v>
      </c>
      <c r="Q4982" s="1" t="s">
        <v>41</v>
      </c>
      <c r="R4982">
        <v>169.2</v>
      </c>
      <c r="S4982" s="1" t="s">
        <v>60</v>
      </c>
      <c r="T4982" s="1" t="s">
        <v>34</v>
      </c>
    </row>
    <row r="4983" spans="1:20" x14ac:dyDescent="0.35">
      <c r="A4983" s="1" t="s">
        <v>184</v>
      </c>
      <c r="B4983">
        <v>20</v>
      </c>
      <c r="C4983" t="str">
        <f>IF(Family_Data3[[#This Row],[Father_Age]]&gt;45, "Old", IF(Family_Data3[[#This Row],[Father_Age]]&gt;=31, "Middle Age", "Young"))</f>
        <v>Young</v>
      </c>
      <c r="D4983">
        <v>42</v>
      </c>
      <c r="E4983" t="str">
        <f>IF(Family_Data3[[#This Row],[Mother_Age]]&gt;45, "Old", IF(Family_Data3[[#This Row],[Mother_Age]]&gt;=31, "Middle Age", "Young"))</f>
        <v>Middle Age</v>
      </c>
      <c r="F4983">
        <v>172.9</v>
      </c>
      <c r="G4983">
        <v>161.1</v>
      </c>
      <c r="H4983" s="1" t="s">
        <v>20</v>
      </c>
      <c r="I4983" s="1" t="s">
        <v>50</v>
      </c>
      <c r="J4983" s="1" t="s">
        <v>44</v>
      </c>
      <c r="K4983" s="1" t="s">
        <v>22</v>
      </c>
      <c r="L4983" s="1" t="s">
        <v>22</v>
      </c>
      <c r="M4983" s="1" t="s">
        <v>23</v>
      </c>
      <c r="N4983" s="1" t="s">
        <v>24</v>
      </c>
      <c r="O4983" s="1" t="s">
        <v>36</v>
      </c>
      <c r="P4983" s="1" t="s">
        <v>65</v>
      </c>
      <c r="Q4983" s="1" t="s">
        <v>27</v>
      </c>
      <c r="R4983">
        <v>160.1</v>
      </c>
      <c r="S4983" s="1" t="s">
        <v>50</v>
      </c>
      <c r="T4983" s="1" t="s">
        <v>34</v>
      </c>
    </row>
    <row r="4984" spans="1:20" x14ac:dyDescent="0.35">
      <c r="A4984" s="1" t="s">
        <v>187</v>
      </c>
      <c r="B4984">
        <v>22</v>
      </c>
      <c r="C4984" t="str">
        <f>IF(Family_Data3[[#This Row],[Father_Age]]&gt;45, "Old", IF(Family_Data3[[#This Row],[Father_Age]]&gt;=31, "Middle Age", "Young"))</f>
        <v>Young</v>
      </c>
      <c r="D4984">
        <v>48</v>
      </c>
      <c r="E4984" t="str">
        <f>IF(Family_Data3[[#This Row],[Mother_Age]]&gt;45, "Old", IF(Family_Data3[[#This Row],[Mother_Age]]&gt;=31, "Middle Age", "Young"))</f>
        <v>Old</v>
      </c>
      <c r="F4984">
        <v>172.1</v>
      </c>
      <c r="G4984">
        <v>162</v>
      </c>
      <c r="H4984" s="1" t="s">
        <v>30</v>
      </c>
      <c r="I4984" s="1" t="s">
        <v>19</v>
      </c>
      <c r="J4984" s="1" t="s">
        <v>62</v>
      </c>
      <c r="K4984" s="1" t="s">
        <v>22</v>
      </c>
      <c r="L4984" s="1" t="s">
        <v>23</v>
      </c>
      <c r="M4984" s="1" t="s">
        <v>22</v>
      </c>
      <c r="N4984" s="1" t="s">
        <v>25</v>
      </c>
      <c r="O4984" s="1" t="s">
        <v>32</v>
      </c>
      <c r="P4984" s="1" t="s">
        <v>51</v>
      </c>
      <c r="Q4984" s="1" t="s">
        <v>27</v>
      </c>
      <c r="R4984">
        <v>160.1</v>
      </c>
      <c r="S4984" s="1" t="s">
        <v>42</v>
      </c>
      <c r="T4984" s="1" t="s">
        <v>34</v>
      </c>
    </row>
    <row r="4985" spans="1:20" x14ac:dyDescent="0.35">
      <c r="A4985" s="1" t="s">
        <v>188</v>
      </c>
      <c r="B4985">
        <v>25</v>
      </c>
      <c r="C4985" t="str">
        <f>IF(Family_Data3[[#This Row],[Father_Age]]&gt;45, "Old", IF(Family_Data3[[#This Row],[Father_Age]]&gt;=31, "Middle Age", "Young"))</f>
        <v>Young</v>
      </c>
      <c r="D4985">
        <v>22</v>
      </c>
      <c r="E4985" t="str">
        <f>IF(Family_Data3[[#This Row],[Mother_Age]]&gt;45, "Old", IF(Family_Data3[[#This Row],[Mother_Age]]&gt;=31, "Middle Age", "Young"))</f>
        <v>Young</v>
      </c>
      <c r="F4985">
        <v>169.7</v>
      </c>
      <c r="G4985">
        <v>164.8</v>
      </c>
      <c r="H4985" s="1" t="s">
        <v>20</v>
      </c>
      <c r="I4985" s="1" t="s">
        <v>20</v>
      </c>
      <c r="J4985" s="1" t="s">
        <v>44</v>
      </c>
      <c r="K4985" s="1" t="s">
        <v>44</v>
      </c>
      <c r="L4985" s="1" t="s">
        <v>22</v>
      </c>
      <c r="M4985" s="1" t="s">
        <v>47</v>
      </c>
      <c r="N4985" s="1" t="s">
        <v>36</v>
      </c>
      <c r="O4985" s="1" t="s">
        <v>32</v>
      </c>
      <c r="P4985" s="1" t="s">
        <v>51</v>
      </c>
      <c r="Q4985" s="1" t="s">
        <v>41</v>
      </c>
      <c r="R4985">
        <v>169.5</v>
      </c>
      <c r="S4985" s="1" t="s">
        <v>50</v>
      </c>
      <c r="T4985" s="1" t="s">
        <v>52</v>
      </c>
    </row>
    <row r="4986" spans="1:20" x14ac:dyDescent="0.35">
      <c r="A4986" s="1" t="s">
        <v>189</v>
      </c>
      <c r="B4986">
        <v>27</v>
      </c>
      <c r="C4986" t="str">
        <f>IF(Family_Data3[[#This Row],[Father_Age]]&gt;45, "Old", IF(Family_Data3[[#This Row],[Father_Age]]&gt;=31, "Middle Age", "Young"))</f>
        <v>Young</v>
      </c>
      <c r="D4986">
        <v>30</v>
      </c>
      <c r="E4986" t="str">
        <f>IF(Family_Data3[[#This Row],[Mother_Age]]&gt;45, "Old", IF(Family_Data3[[#This Row],[Mother_Age]]&gt;=31, "Middle Age", "Young"))</f>
        <v>Young</v>
      </c>
      <c r="F4986">
        <v>183.2</v>
      </c>
      <c r="G4986">
        <v>165</v>
      </c>
      <c r="H4986" s="1" t="s">
        <v>30</v>
      </c>
      <c r="I4986" s="1" t="s">
        <v>30</v>
      </c>
      <c r="J4986" s="1" t="s">
        <v>22</v>
      </c>
      <c r="K4986" s="1" t="s">
        <v>22</v>
      </c>
      <c r="L4986" s="1" t="s">
        <v>23</v>
      </c>
      <c r="M4986" s="1" t="s">
        <v>47</v>
      </c>
      <c r="N4986" s="1" t="s">
        <v>36</v>
      </c>
      <c r="O4986" s="1" t="s">
        <v>24</v>
      </c>
      <c r="P4986" s="1" t="s">
        <v>51</v>
      </c>
      <c r="Q4986" s="1" t="s">
        <v>41</v>
      </c>
      <c r="R4986">
        <v>182.5</v>
      </c>
      <c r="S4986" s="1" t="s">
        <v>30</v>
      </c>
      <c r="T4986" s="1" t="s">
        <v>52</v>
      </c>
    </row>
    <row r="4987" spans="1:20" x14ac:dyDescent="0.35">
      <c r="A4987" s="1" t="s">
        <v>191</v>
      </c>
      <c r="B4987">
        <v>28</v>
      </c>
      <c r="C4987" t="str">
        <f>IF(Family_Data3[[#This Row],[Father_Age]]&gt;45, "Old", IF(Family_Data3[[#This Row],[Father_Age]]&gt;=31, "Middle Age", "Young"))</f>
        <v>Young</v>
      </c>
      <c r="D4987">
        <v>42</v>
      </c>
      <c r="E4987" t="str">
        <f>IF(Family_Data3[[#This Row],[Mother_Age]]&gt;45, "Old", IF(Family_Data3[[#This Row],[Mother_Age]]&gt;=31, "Middle Age", "Young"))</f>
        <v>Middle Age</v>
      </c>
      <c r="F4987">
        <v>175.7</v>
      </c>
      <c r="G4987">
        <v>154.6</v>
      </c>
      <c r="H4987" s="1" t="s">
        <v>30</v>
      </c>
      <c r="I4987" s="1" t="s">
        <v>30</v>
      </c>
      <c r="J4987" s="1" t="s">
        <v>22</v>
      </c>
      <c r="K4987" s="1" t="s">
        <v>22</v>
      </c>
      <c r="L4987" s="1" t="s">
        <v>48</v>
      </c>
      <c r="M4987" s="1" t="s">
        <v>23</v>
      </c>
      <c r="N4987" s="1" t="s">
        <v>39</v>
      </c>
      <c r="O4987" s="1" t="s">
        <v>32</v>
      </c>
      <c r="P4987" s="1" t="s">
        <v>51</v>
      </c>
      <c r="Q4987" s="1" t="s">
        <v>41</v>
      </c>
      <c r="R4987">
        <v>179.2</v>
      </c>
      <c r="S4987" s="1" t="s">
        <v>30</v>
      </c>
      <c r="T4987" s="1" t="s">
        <v>34</v>
      </c>
    </row>
    <row r="4988" spans="1:20" x14ac:dyDescent="0.35">
      <c r="A4988" s="1" t="s">
        <v>199</v>
      </c>
      <c r="B4988">
        <v>21</v>
      </c>
      <c r="C4988" t="str">
        <f>IF(Family_Data3[[#This Row],[Father_Age]]&gt;45, "Old", IF(Family_Data3[[#This Row],[Father_Age]]&gt;=31, "Middle Age", "Young"))</f>
        <v>Young</v>
      </c>
      <c r="D4988">
        <v>50</v>
      </c>
      <c r="E4988" t="str">
        <f>IF(Family_Data3[[#This Row],[Mother_Age]]&gt;45, "Old", IF(Family_Data3[[#This Row],[Mother_Age]]&gt;=31, "Middle Age", "Young"))</f>
        <v>Old</v>
      </c>
      <c r="F4988">
        <v>166.3</v>
      </c>
      <c r="G4988">
        <v>170.4</v>
      </c>
      <c r="H4988" s="1" t="s">
        <v>30</v>
      </c>
      <c r="I4988" s="1" t="s">
        <v>20</v>
      </c>
      <c r="J4988" s="1" t="s">
        <v>21</v>
      </c>
      <c r="K4988" s="1" t="s">
        <v>22</v>
      </c>
      <c r="L4988" s="1" t="s">
        <v>22</v>
      </c>
      <c r="M4988" s="1" t="s">
        <v>23</v>
      </c>
      <c r="N4988" s="1" t="s">
        <v>32</v>
      </c>
      <c r="O4988" s="1" t="s">
        <v>39</v>
      </c>
      <c r="P4988" s="1" t="s">
        <v>45</v>
      </c>
      <c r="Q4988" s="1" t="s">
        <v>41</v>
      </c>
      <c r="R4988">
        <v>168.8</v>
      </c>
      <c r="S4988" s="1" t="s">
        <v>60</v>
      </c>
      <c r="T4988" s="1" t="s">
        <v>34</v>
      </c>
    </row>
    <row r="4989" spans="1:20" x14ac:dyDescent="0.35">
      <c r="A4989" s="1" t="s">
        <v>200</v>
      </c>
      <c r="B4989">
        <v>22</v>
      </c>
      <c r="C4989" t="str">
        <f>IF(Family_Data3[[#This Row],[Father_Age]]&gt;45, "Old", IF(Family_Data3[[#This Row],[Father_Age]]&gt;=31, "Middle Age", "Young"))</f>
        <v>Young</v>
      </c>
      <c r="D4989">
        <v>34</v>
      </c>
      <c r="E4989" t="str">
        <f>IF(Family_Data3[[#This Row],[Mother_Age]]&gt;45, "Old", IF(Family_Data3[[#This Row],[Mother_Age]]&gt;=31, "Middle Age", "Young"))</f>
        <v>Middle Age</v>
      </c>
      <c r="F4989">
        <v>177.2</v>
      </c>
      <c r="G4989">
        <v>154</v>
      </c>
      <c r="H4989" s="1" t="s">
        <v>20</v>
      </c>
      <c r="I4989" s="1" t="s">
        <v>19</v>
      </c>
      <c r="J4989" s="1" t="s">
        <v>44</v>
      </c>
      <c r="K4989" s="1" t="s">
        <v>62</v>
      </c>
      <c r="L4989" s="1" t="s">
        <v>23</v>
      </c>
      <c r="M4989" s="1" t="s">
        <v>22</v>
      </c>
      <c r="N4989" s="1" t="s">
        <v>25</v>
      </c>
      <c r="O4989" s="1" t="s">
        <v>36</v>
      </c>
      <c r="P4989" s="1" t="s">
        <v>40</v>
      </c>
      <c r="Q4989" s="1" t="s">
        <v>27</v>
      </c>
      <c r="R4989">
        <v>161.30000000000001</v>
      </c>
      <c r="S4989" s="1" t="s">
        <v>20</v>
      </c>
      <c r="T4989" s="1" t="s">
        <v>34</v>
      </c>
    </row>
    <row r="4990" spans="1:20" x14ac:dyDescent="0.35">
      <c r="A4990" s="1" t="s">
        <v>202</v>
      </c>
      <c r="B4990">
        <v>21</v>
      </c>
      <c r="C4990" t="str">
        <f>IF(Family_Data3[[#This Row],[Father_Age]]&gt;45, "Old", IF(Family_Data3[[#This Row],[Father_Age]]&gt;=31, "Middle Age", "Young"))</f>
        <v>Young</v>
      </c>
      <c r="D4990">
        <v>44</v>
      </c>
      <c r="E4990" t="str">
        <f>IF(Family_Data3[[#This Row],[Mother_Age]]&gt;45, "Old", IF(Family_Data3[[#This Row],[Mother_Age]]&gt;=31, "Middle Age", "Young"))</f>
        <v>Middle Age</v>
      </c>
      <c r="F4990">
        <v>177.1</v>
      </c>
      <c r="G4990">
        <v>166.5</v>
      </c>
      <c r="H4990" s="1" t="s">
        <v>54</v>
      </c>
      <c r="I4990" s="1" t="s">
        <v>60</v>
      </c>
      <c r="J4990" s="1" t="s">
        <v>22</v>
      </c>
      <c r="K4990" s="1" t="s">
        <v>22</v>
      </c>
      <c r="L4990" s="1" t="s">
        <v>22</v>
      </c>
      <c r="M4990" s="1" t="s">
        <v>47</v>
      </c>
      <c r="N4990" s="1" t="s">
        <v>32</v>
      </c>
      <c r="O4990" s="1" t="s">
        <v>25</v>
      </c>
      <c r="P4990" s="1" t="s">
        <v>26</v>
      </c>
      <c r="Q4990" s="1" t="s">
        <v>41</v>
      </c>
      <c r="R4990">
        <v>181.1</v>
      </c>
      <c r="S4990" s="1" t="s">
        <v>50</v>
      </c>
      <c r="T4990" s="1" t="s">
        <v>28</v>
      </c>
    </row>
    <row r="4991" spans="1:20" x14ac:dyDescent="0.35">
      <c r="A4991" s="1" t="s">
        <v>203</v>
      </c>
      <c r="B4991">
        <v>21</v>
      </c>
      <c r="C4991" t="str">
        <f>IF(Family_Data3[[#This Row],[Father_Age]]&gt;45, "Old", IF(Family_Data3[[#This Row],[Father_Age]]&gt;=31, "Middle Age", "Young"))</f>
        <v>Young</v>
      </c>
      <c r="D4991">
        <v>25</v>
      </c>
      <c r="E4991" t="str">
        <f>IF(Family_Data3[[#This Row],[Mother_Age]]&gt;45, "Old", IF(Family_Data3[[#This Row],[Mother_Age]]&gt;=31, "Middle Age", "Young"))</f>
        <v>Young</v>
      </c>
      <c r="F4991">
        <v>168.3</v>
      </c>
      <c r="G4991">
        <v>153.80000000000001</v>
      </c>
      <c r="H4991" s="1" t="s">
        <v>30</v>
      </c>
      <c r="I4991" s="1" t="s">
        <v>19</v>
      </c>
      <c r="J4991" s="1" t="s">
        <v>22</v>
      </c>
      <c r="K4991" s="1" t="s">
        <v>62</v>
      </c>
      <c r="L4991" s="1" t="s">
        <v>23</v>
      </c>
      <c r="M4991" s="1" t="s">
        <v>22</v>
      </c>
      <c r="N4991" s="1" t="s">
        <v>36</v>
      </c>
      <c r="O4991" s="1" t="s">
        <v>24</v>
      </c>
      <c r="P4991" s="1" t="s">
        <v>26</v>
      </c>
      <c r="Q4991" s="1" t="s">
        <v>27</v>
      </c>
      <c r="R4991">
        <v>151.30000000000001</v>
      </c>
      <c r="S4991" s="1" t="s">
        <v>30</v>
      </c>
      <c r="T4991" s="1" t="s">
        <v>34</v>
      </c>
    </row>
    <row r="4992" spans="1:20" x14ac:dyDescent="0.35">
      <c r="A4992" s="1" t="s">
        <v>208</v>
      </c>
      <c r="B4992">
        <v>20</v>
      </c>
      <c r="C4992" t="str">
        <f>IF(Family_Data3[[#This Row],[Father_Age]]&gt;45, "Old", IF(Family_Data3[[#This Row],[Father_Age]]&gt;=31, "Middle Age", "Young"))</f>
        <v>Young</v>
      </c>
      <c r="D4992">
        <v>34</v>
      </c>
      <c r="E4992" t="str">
        <f>IF(Family_Data3[[#This Row],[Mother_Age]]&gt;45, "Old", IF(Family_Data3[[#This Row],[Mother_Age]]&gt;=31, "Middle Age", "Young"))</f>
        <v>Middle Age</v>
      </c>
      <c r="F4992">
        <v>172</v>
      </c>
      <c r="G4992">
        <v>159.80000000000001</v>
      </c>
      <c r="H4992" s="1" t="s">
        <v>54</v>
      </c>
      <c r="I4992" s="1" t="s">
        <v>20</v>
      </c>
      <c r="J4992" s="1" t="s">
        <v>44</v>
      </c>
      <c r="K4992" s="1" t="s">
        <v>21</v>
      </c>
      <c r="L4992" s="1" t="s">
        <v>48</v>
      </c>
      <c r="M4992" s="1" t="s">
        <v>23</v>
      </c>
      <c r="N4992" s="1" t="s">
        <v>39</v>
      </c>
      <c r="O4992" s="1" t="s">
        <v>32</v>
      </c>
      <c r="P4992" s="1" t="s">
        <v>40</v>
      </c>
      <c r="Q4992" s="1" t="s">
        <v>27</v>
      </c>
      <c r="R4992">
        <v>154.69999999999999</v>
      </c>
      <c r="S4992" s="1" t="s">
        <v>50</v>
      </c>
      <c r="T4992" s="1" t="s">
        <v>34</v>
      </c>
    </row>
    <row r="4993" spans="1:20" x14ac:dyDescent="0.35">
      <c r="A4993" s="1" t="s">
        <v>210</v>
      </c>
      <c r="B4993">
        <v>21</v>
      </c>
      <c r="C4993" t="str">
        <f>IF(Family_Data3[[#This Row],[Father_Age]]&gt;45, "Old", IF(Family_Data3[[#This Row],[Father_Age]]&gt;=31, "Middle Age", "Young"))</f>
        <v>Young</v>
      </c>
      <c r="D4993">
        <v>36</v>
      </c>
      <c r="E4993" t="str">
        <f>IF(Family_Data3[[#This Row],[Mother_Age]]&gt;45, "Old", IF(Family_Data3[[#This Row],[Mother_Age]]&gt;=31, "Middle Age", "Young"))</f>
        <v>Middle Age</v>
      </c>
      <c r="F4993">
        <v>182</v>
      </c>
      <c r="G4993">
        <v>160.30000000000001</v>
      </c>
      <c r="H4993" s="1" t="s">
        <v>19</v>
      </c>
      <c r="I4993" s="1" t="s">
        <v>30</v>
      </c>
      <c r="J4993" s="1" t="s">
        <v>31</v>
      </c>
      <c r="K4993" s="1" t="s">
        <v>22</v>
      </c>
      <c r="L4993" s="1" t="s">
        <v>23</v>
      </c>
      <c r="M4993" s="1" t="s">
        <v>47</v>
      </c>
      <c r="N4993" s="1" t="s">
        <v>25</v>
      </c>
      <c r="O4993" s="1" t="s">
        <v>39</v>
      </c>
      <c r="P4993" s="1" t="s">
        <v>45</v>
      </c>
      <c r="Q4993" s="1" t="s">
        <v>41</v>
      </c>
      <c r="R4993">
        <v>174.3</v>
      </c>
      <c r="S4993" s="1" t="s">
        <v>30</v>
      </c>
      <c r="T4993" s="1" t="s">
        <v>34</v>
      </c>
    </row>
    <row r="4994" spans="1:20" x14ac:dyDescent="0.35">
      <c r="A4994" s="1" t="s">
        <v>213</v>
      </c>
      <c r="B4994">
        <v>25</v>
      </c>
      <c r="C4994" t="str">
        <f>IF(Family_Data3[[#This Row],[Father_Age]]&gt;45, "Old", IF(Family_Data3[[#This Row],[Father_Age]]&gt;=31, "Middle Age", "Young"))</f>
        <v>Young</v>
      </c>
      <c r="D4994">
        <v>43</v>
      </c>
      <c r="E4994" t="str">
        <f>IF(Family_Data3[[#This Row],[Mother_Age]]&gt;45, "Old", IF(Family_Data3[[#This Row],[Mother_Age]]&gt;=31, "Middle Age", "Young"))</f>
        <v>Middle Age</v>
      </c>
      <c r="F4994">
        <v>182.3</v>
      </c>
      <c r="G4994">
        <v>171.2</v>
      </c>
      <c r="H4994" s="1" t="s">
        <v>42</v>
      </c>
      <c r="I4994" s="1" t="s">
        <v>30</v>
      </c>
      <c r="J4994" s="1" t="s">
        <v>21</v>
      </c>
      <c r="K4994" s="1" t="s">
        <v>62</v>
      </c>
      <c r="L4994" s="1" t="s">
        <v>47</v>
      </c>
      <c r="M4994" s="1" t="s">
        <v>48</v>
      </c>
      <c r="N4994" s="1" t="s">
        <v>24</v>
      </c>
      <c r="O4994" s="1" t="s">
        <v>25</v>
      </c>
      <c r="P4994" s="1" t="s">
        <v>45</v>
      </c>
      <c r="Q4994" s="1" t="s">
        <v>41</v>
      </c>
      <c r="R4994">
        <v>180.7</v>
      </c>
      <c r="S4994" s="1" t="s">
        <v>42</v>
      </c>
      <c r="T4994" s="1" t="s">
        <v>34</v>
      </c>
    </row>
    <row r="4995" spans="1:20" x14ac:dyDescent="0.35">
      <c r="A4995" s="1" t="s">
        <v>215</v>
      </c>
      <c r="B4995">
        <v>23</v>
      </c>
      <c r="C4995" t="str">
        <f>IF(Family_Data3[[#This Row],[Father_Age]]&gt;45, "Old", IF(Family_Data3[[#This Row],[Father_Age]]&gt;=31, "Middle Age", "Young"))</f>
        <v>Young</v>
      </c>
      <c r="D4995">
        <v>29</v>
      </c>
      <c r="E4995" t="str">
        <f>IF(Family_Data3[[#This Row],[Mother_Age]]&gt;45, "Old", IF(Family_Data3[[#This Row],[Mother_Age]]&gt;=31, "Middle Age", "Young"))</f>
        <v>Young</v>
      </c>
      <c r="F4995">
        <v>170.3</v>
      </c>
      <c r="G4995">
        <v>154.30000000000001</v>
      </c>
      <c r="H4995" s="1" t="s">
        <v>60</v>
      </c>
      <c r="I4995" s="1" t="s">
        <v>20</v>
      </c>
      <c r="J4995" s="1" t="s">
        <v>62</v>
      </c>
      <c r="K4995" s="1" t="s">
        <v>22</v>
      </c>
      <c r="L4995" s="1" t="s">
        <v>23</v>
      </c>
      <c r="M4995" s="1" t="s">
        <v>47</v>
      </c>
      <c r="N4995" s="1" t="s">
        <v>39</v>
      </c>
      <c r="O4995" s="1" t="s">
        <v>25</v>
      </c>
      <c r="P4995" s="1" t="s">
        <v>40</v>
      </c>
      <c r="Q4995" s="1" t="s">
        <v>27</v>
      </c>
      <c r="R4995">
        <v>155.9</v>
      </c>
      <c r="S4995" s="1" t="s">
        <v>60</v>
      </c>
      <c r="T4995" s="1" t="s">
        <v>52</v>
      </c>
    </row>
    <row r="4996" spans="1:20" x14ac:dyDescent="0.35">
      <c r="A4996" s="1" t="s">
        <v>216</v>
      </c>
      <c r="B4996">
        <v>30</v>
      </c>
      <c r="C4996" t="str">
        <f>IF(Family_Data3[[#This Row],[Father_Age]]&gt;45, "Old", IF(Family_Data3[[#This Row],[Father_Age]]&gt;=31, "Middle Age", "Young"))</f>
        <v>Young</v>
      </c>
      <c r="D4996">
        <v>34</v>
      </c>
      <c r="E4996" t="str">
        <f>IF(Family_Data3[[#This Row],[Mother_Age]]&gt;45, "Old", IF(Family_Data3[[#This Row],[Mother_Age]]&gt;=31, "Middle Age", "Young"))</f>
        <v>Middle Age</v>
      </c>
      <c r="F4996">
        <v>172.4</v>
      </c>
      <c r="G4996">
        <v>154.4</v>
      </c>
      <c r="H4996" s="1" t="s">
        <v>30</v>
      </c>
      <c r="I4996" s="1" t="s">
        <v>20</v>
      </c>
      <c r="J4996" s="1" t="s">
        <v>31</v>
      </c>
      <c r="K4996" s="1" t="s">
        <v>62</v>
      </c>
      <c r="L4996" s="1" t="s">
        <v>23</v>
      </c>
      <c r="M4996" s="1" t="s">
        <v>23</v>
      </c>
      <c r="N4996" s="1" t="s">
        <v>32</v>
      </c>
      <c r="O4996" s="1" t="s">
        <v>39</v>
      </c>
      <c r="P4996" s="1" t="s">
        <v>51</v>
      </c>
      <c r="Q4996" s="1" t="s">
        <v>27</v>
      </c>
      <c r="R4996">
        <v>150.4</v>
      </c>
      <c r="S4996" s="1" t="s">
        <v>38</v>
      </c>
      <c r="T4996" s="1" t="s">
        <v>52</v>
      </c>
    </row>
    <row r="4997" spans="1:20" x14ac:dyDescent="0.35">
      <c r="A4997" s="1" t="s">
        <v>219</v>
      </c>
      <c r="B4997">
        <v>24</v>
      </c>
      <c r="C4997" t="str">
        <f>IF(Family_Data3[[#This Row],[Father_Age]]&gt;45, "Old", IF(Family_Data3[[#This Row],[Father_Age]]&gt;=31, "Middle Age", "Young"))</f>
        <v>Young</v>
      </c>
      <c r="D4997">
        <v>29</v>
      </c>
      <c r="E4997" t="str">
        <f>IF(Family_Data3[[#This Row],[Mother_Age]]&gt;45, "Old", IF(Family_Data3[[#This Row],[Mother_Age]]&gt;=31, "Middle Age", "Young"))</f>
        <v>Young</v>
      </c>
      <c r="F4997">
        <v>171.5</v>
      </c>
      <c r="G4997">
        <v>153.69999999999999</v>
      </c>
      <c r="H4997" s="1" t="s">
        <v>19</v>
      </c>
      <c r="I4997" s="1" t="s">
        <v>30</v>
      </c>
      <c r="J4997" s="1" t="s">
        <v>22</v>
      </c>
      <c r="K4997" s="1" t="s">
        <v>22</v>
      </c>
      <c r="L4997" s="1" t="s">
        <v>23</v>
      </c>
      <c r="M4997" s="1" t="s">
        <v>48</v>
      </c>
      <c r="N4997" s="1" t="s">
        <v>24</v>
      </c>
      <c r="O4997" s="1" t="s">
        <v>32</v>
      </c>
      <c r="P4997" s="1" t="s">
        <v>51</v>
      </c>
      <c r="Q4997" s="1" t="s">
        <v>27</v>
      </c>
      <c r="R4997">
        <v>156.4</v>
      </c>
      <c r="S4997" s="1" t="s">
        <v>30</v>
      </c>
      <c r="T4997" s="1" t="s">
        <v>52</v>
      </c>
    </row>
    <row r="4998" spans="1:20" x14ac:dyDescent="0.35">
      <c r="A4998" s="1" t="s">
        <v>221</v>
      </c>
      <c r="B4998">
        <v>25</v>
      </c>
      <c r="C4998" t="str">
        <f>IF(Family_Data3[[#This Row],[Father_Age]]&gt;45, "Old", IF(Family_Data3[[#This Row],[Father_Age]]&gt;=31, "Middle Age", "Young"))</f>
        <v>Young</v>
      </c>
      <c r="D4998">
        <v>42</v>
      </c>
      <c r="E4998" t="str">
        <f>IF(Family_Data3[[#This Row],[Mother_Age]]&gt;45, "Old", IF(Family_Data3[[#This Row],[Mother_Age]]&gt;=31, "Middle Age", "Young"))</f>
        <v>Middle Age</v>
      </c>
      <c r="F4998">
        <v>175.2</v>
      </c>
      <c r="G4998">
        <v>161.6</v>
      </c>
      <c r="H4998" s="1" t="s">
        <v>30</v>
      </c>
      <c r="I4998" s="1" t="s">
        <v>20</v>
      </c>
      <c r="J4998" s="1" t="s">
        <v>21</v>
      </c>
      <c r="K4998" s="1" t="s">
        <v>22</v>
      </c>
      <c r="L4998" s="1" t="s">
        <v>23</v>
      </c>
      <c r="M4998" s="1" t="s">
        <v>22</v>
      </c>
      <c r="N4998" s="1" t="s">
        <v>32</v>
      </c>
      <c r="O4998" s="1" t="s">
        <v>36</v>
      </c>
      <c r="P4998" s="1" t="s">
        <v>51</v>
      </c>
      <c r="Q4998" s="1" t="s">
        <v>41</v>
      </c>
      <c r="R4998">
        <v>171.8</v>
      </c>
      <c r="S4998" s="1" t="s">
        <v>60</v>
      </c>
      <c r="T4998" s="1" t="s">
        <v>34</v>
      </c>
    </row>
    <row r="4999" spans="1:20" x14ac:dyDescent="0.35">
      <c r="A4999" s="1" t="s">
        <v>223</v>
      </c>
      <c r="B4999">
        <v>30</v>
      </c>
      <c r="C4999" t="str">
        <f>IF(Family_Data3[[#This Row],[Father_Age]]&gt;45, "Old", IF(Family_Data3[[#This Row],[Father_Age]]&gt;=31, "Middle Age", "Young"))</f>
        <v>Young</v>
      </c>
      <c r="D4999">
        <v>32</v>
      </c>
      <c r="E4999" t="str">
        <f>IF(Family_Data3[[#This Row],[Mother_Age]]&gt;45, "Old", IF(Family_Data3[[#This Row],[Mother_Age]]&gt;=31, "Middle Age", "Young"))</f>
        <v>Middle Age</v>
      </c>
      <c r="F4999">
        <v>195.4</v>
      </c>
      <c r="G4999">
        <v>158.4</v>
      </c>
      <c r="H4999" s="1" t="s">
        <v>30</v>
      </c>
      <c r="I4999" s="1" t="s">
        <v>30</v>
      </c>
      <c r="J4999" s="1" t="s">
        <v>22</v>
      </c>
      <c r="K4999" s="1" t="s">
        <v>62</v>
      </c>
      <c r="L4999" s="1" t="s">
        <v>47</v>
      </c>
      <c r="M4999" s="1" t="s">
        <v>22</v>
      </c>
      <c r="N4999" s="1" t="s">
        <v>24</v>
      </c>
      <c r="O4999" s="1" t="s">
        <v>25</v>
      </c>
      <c r="P4999" s="1" t="s">
        <v>33</v>
      </c>
      <c r="Q4999" s="1" t="s">
        <v>27</v>
      </c>
      <c r="R4999">
        <v>173.2</v>
      </c>
      <c r="S4999" s="1" t="s">
        <v>30</v>
      </c>
      <c r="T4999" s="1" t="s">
        <v>34</v>
      </c>
    </row>
    <row r="5000" spans="1:20" x14ac:dyDescent="0.35">
      <c r="A5000" s="1" t="s">
        <v>226</v>
      </c>
      <c r="B5000">
        <v>28</v>
      </c>
      <c r="C5000" t="str">
        <f>IF(Family_Data3[[#This Row],[Father_Age]]&gt;45, "Old", IF(Family_Data3[[#This Row],[Father_Age]]&gt;=31, "Middle Age", "Young"))</f>
        <v>Young</v>
      </c>
      <c r="D5000">
        <v>22</v>
      </c>
      <c r="E5000" t="str">
        <f>IF(Family_Data3[[#This Row],[Mother_Age]]&gt;45, "Old", IF(Family_Data3[[#This Row],[Mother_Age]]&gt;=31, "Middle Age", "Young"))</f>
        <v>Young</v>
      </c>
      <c r="F5000">
        <v>177.8</v>
      </c>
      <c r="G5000">
        <v>157</v>
      </c>
      <c r="H5000" s="1" t="s">
        <v>19</v>
      </c>
      <c r="I5000" s="1" t="s">
        <v>60</v>
      </c>
      <c r="J5000" s="1" t="s">
        <v>22</v>
      </c>
      <c r="K5000" s="1" t="s">
        <v>31</v>
      </c>
      <c r="L5000" s="1" t="s">
        <v>23</v>
      </c>
      <c r="M5000" s="1" t="s">
        <v>23</v>
      </c>
      <c r="N5000" s="1" t="s">
        <v>25</v>
      </c>
      <c r="O5000" s="1" t="s">
        <v>24</v>
      </c>
      <c r="P5000" s="1" t="s">
        <v>40</v>
      </c>
      <c r="Q5000" s="1" t="s">
        <v>27</v>
      </c>
      <c r="R5000">
        <v>159.80000000000001</v>
      </c>
      <c r="S5000" s="1" t="s">
        <v>30</v>
      </c>
      <c r="T5000" s="1" t="s">
        <v>52</v>
      </c>
    </row>
    <row r="5001" spans="1:20" x14ac:dyDescent="0.35">
      <c r="A5001" s="1" t="s">
        <v>227</v>
      </c>
      <c r="B5001">
        <v>25</v>
      </c>
      <c r="C5001" t="str">
        <f>IF(Family_Data3[[#This Row],[Father_Age]]&gt;45, "Old", IF(Family_Data3[[#This Row],[Father_Age]]&gt;=31, "Middle Age", "Young"))</f>
        <v>Young</v>
      </c>
      <c r="D5001">
        <v>35</v>
      </c>
      <c r="E5001" t="str">
        <f>IF(Family_Data3[[#This Row],[Mother_Age]]&gt;45, "Old", IF(Family_Data3[[#This Row],[Mother_Age]]&gt;=31, "Middle Age", "Young"))</f>
        <v>Middle Age</v>
      </c>
      <c r="F5001">
        <v>175.6</v>
      </c>
      <c r="G5001">
        <v>163.1</v>
      </c>
      <c r="H5001" s="1" t="s">
        <v>30</v>
      </c>
      <c r="I5001" s="1" t="s">
        <v>19</v>
      </c>
      <c r="J5001" s="1" t="s">
        <v>22</v>
      </c>
      <c r="K5001" s="1" t="s">
        <v>22</v>
      </c>
      <c r="L5001" s="1" t="s">
        <v>48</v>
      </c>
      <c r="M5001" s="1" t="s">
        <v>47</v>
      </c>
      <c r="N5001" s="1" t="s">
        <v>39</v>
      </c>
      <c r="O5001" s="1" t="s">
        <v>24</v>
      </c>
      <c r="P5001" s="1" t="s">
        <v>33</v>
      </c>
      <c r="Q5001" s="1" t="s">
        <v>41</v>
      </c>
      <c r="R5001">
        <v>173.8</v>
      </c>
      <c r="S5001" s="1" t="s">
        <v>30</v>
      </c>
      <c r="T5001" s="1" t="s">
        <v>34</v>
      </c>
    </row>
    <row r="5002" spans="1:20" x14ac:dyDescent="0.35">
      <c r="A5002" s="1" t="s">
        <v>230</v>
      </c>
      <c r="B5002">
        <v>22</v>
      </c>
      <c r="C5002" t="str">
        <f>IF(Family_Data3[[#This Row],[Father_Age]]&gt;45, "Old", IF(Family_Data3[[#This Row],[Father_Age]]&gt;=31, "Middle Age", "Young"))</f>
        <v>Young</v>
      </c>
      <c r="D5002">
        <v>42</v>
      </c>
      <c r="E5002" t="str">
        <f>IF(Family_Data3[[#This Row],[Mother_Age]]&gt;45, "Old", IF(Family_Data3[[#This Row],[Mother_Age]]&gt;=31, "Middle Age", "Young"))</f>
        <v>Middle Age</v>
      </c>
      <c r="F5002">
        <v>168.3</v>
      </c>
      <c r="G5002">
        <v>162.5</v>
      </c>
      <c r="H5002" s="1" t="s">
        <v>20</v>
      </c>
      <c r="I5002" s="1" t="s">
        <v>42</v>
      </c>
      <c r="J5002" s="1" t="s">
        <v>22</v>
      </c>
      <c r="K5002" s="1" t="s">
        <v>21</v>
      </c>
      <c r="L5002" s="1" t="s">
        <v>48</v>
      </c>
      <c r="M5002" s="1" t="s">
        <v>23</v>
      </c>
      <c r="N5002" s="1" t="s">
        <v>32</v>
      </c>
      <c r="O5002" s="1" t="s">
        <v>32</v>
      </c>
      <c r="P5002" s="1" t="s">
        <v>51</v>
      </c>
      <c r="Q5002" s="1" t="s">
        <v>41</v>
      </c>
      <c r="R5002">
        <v>174.9</v>
      </c>
      <c r="S5002" s="1" t="s">
        <v>60</v>
      </c>
      <c r="T5002" s="1" t="s">
        <v>52</v>
      </c>
    </row>
    <row r="5003" spans="1:20" x14ac:dyDescent="0.35">
      <c r="A5003" s="1" t="s">
        <v>235</v>
      </c>
      <c r="B5003">
        <v>22</v>
      </c>
      <c r="C5003" t="str">
        <f>IF(Family_Data3[[#This Row],[Father_Age]]&gt;45, "Old", IF(Family_Data3[[#This Row],[Father_Age]]&gt;=31, "Middle Age", "Young"))</f>
        <v>Young</v>
      </c>
      <c r="D5003">
        <v>27</v>
      </c>
      <c r="E5003" t="str">
        <f>IF(Family_Data3[[#This Row],[Mother_Age]]&gt;45, "Old", IF(Family_Data3[[#This Row],[Mother_Age]]&gt;=31, "Middle Age", "Young"))</f>
        <v>Young</v>
      </c>
      <c r="F5003">
        <v>175.5</v>
      </c>
      <c r="G5003">
        <v>159.80000000000001</v>
      </c>
      <c r="H5003" s="1" t="s">
        <v>20</v>
      </c>
      <c r="I5003" s="1" t="s">
        <v>50</v>
      </c>
      <c r="J5003" s="1" t="s">
        <v>21</v>
      </c>
      <c r="K5003" s="1" t="s">
        <v>44</v>
      </c>
      <c r="L5003" s="1" t="s">
        <v>22</v>
      </c>
      <c r="M5003" s="1" t="s">
        <v>47</v>
      </c>
      <c r="N5003" s="1" t="s">
        <v>32</v>
      </c>
      <c r="O5003" s="1" t="s">
        <v>32</v>
      </c>
      <c r="P5003" s="1" t="s">
        <v>51</v>
      </c>
      <c r="Q5003" s="1" t="s">
        <v>27</v>
      </c>
      <c r="R5003">
        <v>163.9</v>
      </c>
      <c r="S5003" s="1" t="s">
        <v>20</v>
      </c>
      <c r="T5003" s="1" t="s">
        <v>52</v>
      </c>
    </row>
    <row r="5004" spans="1:20" x14ac:dyDescent="0.35">
      <c r="A5004" s="1" t="s">
        <v>239</v>
      </c>
      <c r="B5004">
        <v>26</v>
      </c>
      <c r="C5004" t="str">
        <f>IF(Family_Data3[[#This Row],[Father_Age]]&gt;45, "Old", IF(Family_Data3[[#This Row],[Father_Age]]&gt;=31, "Middle Age", "Young"))</f>
        <v>Young</v>
      </c>
      <c r="D5004">
        <v>37</v>
      </c>
      <c r="E5004" t="str">
        <f>IF(Family_Data3[[#This Row],[Mother_Age]]&gt;45, "Old", IF(Family_Data3[[#This Row],[Mother_Age]]&gt;=31, "Middle Age", "Young"))</f>
        <v>Middle Age</v>
      </c>
      <c r="F5004">
        <v>168.4</v>
      </c>
      <c r="G5004">
        <v>163.6</v>
      </c>
      <c r="H5004" s="1" t="s">
        <v>42</v>
      </c>
      <c r="I5004" s="1" t="s">
        <v>19</v>
      </c>
      <c r="J5004" s="1" t="s">
        <v>21</v>
      </c>
      <c r="K5004" s="1" t="s">
        <v>22</v>
      </c>
      <c r="L5004" s="1" t="s">
        <v>48</v>
      </c>
      <c r="M5004" s="1" t="s">
        <v>23</v>
      </c>
      <c r="N5004" s="1" t="s">
        <v>36</v>
      </c>
      <c r="O5004" s="1" t="s">
        <v>24</v>
      </c>
      <c r="P5004" s="1" t="s">
        <v>51</v>
      </c>
      <c r="Q5004" s="1" t="s">
        <v>27</v>
      </c>
      <c r="R5004">
        <v>164.3</v>
      </c>
      <c r="S5004" s="1" t="s">
        <v>42</v>
      </c>
      <c r="T5004" s="1" t="s">
        <v>52</v>
      </c>
    </row>
    <row r="5005" spans="1:20" x14ac:dyDescent="0.35">
      <c r="A5005" s="1" t="s">
        <v>242</v>
      </c>
      <c r="B5005">
        <v>20</v>
      </c>
      <c r="C5005" t="str">
        <f>IF(Family_Data3[[#This Row],[Father_Age]]&gt;45, "Old", IF(Family_Data3[[#This Row],[Father_Age]]&gt;=31, "Middle Age", "Young"))</f>
        <v>Young</v>
      </c>
      <c r="D5005">
        <v>26</v>
      </c>
      <c r="E5005" t="str">
        <f>IF(Family_Data3[[#This Row],[Mother_Age]]&gt;45, "Old", IF(Family_Data3[[#This Row],[Mother_Age]]&gt;=31, "Middle Age", "Young"))</f>
        <v>Young</v>
      </c>
      <c r="F5005">
        <v>175.2</v>
      </c>
      <c r="G5005">
        <v>149.5</v>
      </c>
      <c r="H5005" s="1" t="s">
        <v>60</v>
      </c>
      <c r="I5005" s="1" t="s">
        <v>30</v>
      </c>
      <c r="J5005" s="1" t="s">
        <v>31</v>
      </c>
      <c r="K5005" s="1" t="s">
        <v>31</v>
      </c>
      <c r="L5005" s="1" t="s">
        <v>22</v>
      </c>
      <c r="M5005" s="1" t="s">
        <v>23</v>
      </c>
      <c r="N5005" s="1" t="s">
        <v>32</v>
      </c>
      <c r="O5005" s="1" t="s">
        <v>25</v>
      </c>
      <c r="P5005" s="1" t="s">
        <v>33</v>
      </c>
      <c r="Q5005" s="1" t="s">
        <v>41</v>
      </c>
      <c r="R5005">
        <v>166</v>
      </c>
      <c r="S5005" s="1" t="s">
        <v>60</v>
      </c>
      <c r="T5005" s="1" t="s">
        <v>52</v>
      </c>
    </row>
    <row r="5006" spans="1:20" x14ac:dyDescent="0.35">
      <c r="A5006" s="1" t="s">
        <v>243</v>
      </c>
      <c r="B5006">
        <v>30</v>
      </c>
      <c r="C5006" t="str">
        <f>IF(Family_Data3[[#This Row],[Father_Age]]&gt;45, "Old", IF(Family_Data3[[#This Row],[Father_Age]]&gt;=31, "Middle Age", "Young"))</f>
        <v>Young</v>
      </c>
      <c r="D5006">
        <v>46</v>
      </c>
      <c r="E5006" t="str">
        <f>IF(Family_Data3[[#This Row],[Mother_Age]]&gt;45, "Old", IF(Family_Data3[[#This Row],[Mother_Age]]&gt;=31, "Middle Age", "Young"))</f>
        <v>Old</v>
      </c>
      <c r="F5006">
        <v>183.7</v>
      </c>
      <c r="G5006">
        <v>160.5</v>
      </c>
      <c r="H5006" s="1" t="s">
        <v>30</v>
      </c>
      <c r="I5006" s="1" t="s">
        <v>30</v>
      </c>
      <c r="J5006" s="1" t="s">
        <v>22</v>
      </c>
      <c r="K5006" s="1" t="s">
        <v>22</v>
      </c>
      <c r="L5006" s="1" t="s">
        <v>22</v>
      </c>
      <c r="M5006" s="1" t="s">
        <v>48</v>
      </c>
      <c r="N5006" s="1" t="s">
        <v>32</v>
      </c>
      <c r="O5006" s="1" t="s">
        <v>32</v>
      </c>
      <c r="P5006" s="1" t="s">
        <v>51</v>
      </c>
      <c r="Q5006" s="1" t="s">
        <v>41</v>
      </c>
      <c r="R5006">
        <v>179.5</v>
      </c>
      <c r="S5006" s="1" t="s">
        <v>30</v>
      </c>
      <c r="T5006" s="1" t="s">
        <v>34</v>
      </c>
    </row>
    <row r="5007" spans="1:20" x14ac:dyDescent="0.35">
      <c r="A5007" s="1" t="s">
        <v>250</v>
      </c>
      <c r="B5007">
        <v>26</v>
      </c>
      <c r="C5007" t="str">
        <f>IF(Family_Data3[[#This Row],[Father_Age]]&gt;45, "Old", IF(Family_Data3[[#This Row],[Father_Age]]&gt;=31, "Middle Age", "Young"))</f>
        <v>Young</v>
      </c>
      <c r="D5007">
        <v>50</v>
      </c>
      <c r="E5007" t="str">
        <f>IF(Family_Data3[[#This Row],[Mother_Age]]&gt;45, "Old", IF(Family_Data3[[#This Row],[Mother_Age]]&gt;=31, "Middle Age", "Young"))</f>
        <v>Old</v>
      </c>
      <c r="F5007">
        <v>168.3</v>
      </c>
      <c r="G5007">
        <v>158.80000000000001</v>
      </c>
      <c r="H5007" s="1" t="s">
        <v>19</v>
      </c>
      <c r="I5007" s="1" t="s">
        <v>30</v>
      </c>
      <c r="J5007" s="1" t="s">
        <v>22</v>
      </c>
      <c r="K5007" s="1" t="s">
        <v>22</v>
      </c>
      <c r="L5007" s="1" t="s">
        <v>22</v>
      </c>
      <c r="M5007" s="1" t="s">
        <v>22</v>
      </c>
      <c r="N5007" s="1" t="s">
        <v>39</v>
      </c>
      <c r="O5007" s="1" t="s">
        <v>32</v>
      </c>
      <c r="P5007" s="1" t="s">
        <v>33</v>
      </c>
      <c r="Q5007" s="1" t="s">
        <v>27</v>
      </c>
      <c r="R5007">
        <v>159</v>
      </c>
      <c r="S5007" s="1" t="s">
        <v>30</v>
      </c>
      <c r="T5007" s="1" t="s">
        <v>34</v>
      </c>
    </row>
    <row r="5008" spans="1:20" x14ac:dyDescent="0.35">
      <c r="A5008" s="1" t="s">
        <v>253</v>
      </c>
      <c r="B5008">
        <v>21</v>
      </c>
      <c r="C5008" t="str">
        <f>IF(Family_Data3[[#This Row],[Father_Age]]&gt;45, "Old", IF(Family_Data3[[#This Row],[Father_Age]]&gt;=31, "Middle Age", "Young"))</f>
        <v>Young</v>
      </c>
      <c r="D5008">
        <v>40</v>
      </c>
      <c r="E5008" t="str">
        <f>IF(Family_Data3[[#This Row],[Mother_Age]]&gt;45, "Old", IF(Family_Data3[[#This Row],[Mother_Age]]&gt;=31, "Middle Age", "Young"))</f>
        <v>Middle Age</v>
      </c>
      <c r="F5008">
        <v>188.7</v>
      </c>
      <c r="G5008">
        <v>173.3</v>
      </c>
      <c r="H5008" s="1" t="s">
        <v>30</v>
      </c>
      <c r="I5008" s="1" t="s">
        <v>30</v>
      </c>
      <c r="J5008" s="1" t="s">
        <v>22</v>
      </c>
      <c r="K5008" s="1" t="s">
        <v>22</v>
      </c>
      <c r="L5008" s="1" t="s">
        <v>23</v>
      </c>
      <c r="M5008" s="1" t="s">
        <v>48</v>
      </c>
      <c r="N5008" s="1" t="s">
        <v>36</v>
      </c>
      <c r="O5008" s="1" t="s">
        <v>36</v>
      </c>
      <c r="P5008" s="1" t="s">
        <v>45</v>
      </c>
      <c r="Q5008" s="1" t="s">
        <v>27</v>
      </c>
      <c r="R5008">
        <v>178.1</v>
      </c>
      <c r="S5008" s="1" t="s">
        <v>30</v>
      </c>
      <c r="T5008" s="1" t="s">
        <v>52</v>
      </c>
    </row>
    <row r="5009" spans="1:20" x14ac:dyDescent="0.35">
      <c r="A5009" s="1" t="s">
        <v>254</v>
      </c>
      <c r="B5009">
        <v>20</v>
      </c>
      <c r="C5009" t="str">
        <f>IF(Family_Data3[[#This Row],[Father_Age]]&gt;45, "Old", IF(Family_Data3[[#This Row],[Father_Age]]&gt;=31, "Middle Age", "Young"))</f>
        <v>Young</v>
      </c>
      <c r="D5009">
        <v>24</v>
      </c>
      <c r="E5009" t="str">
        <f>IF(Family_Data3[[#This Row],[Mother_Age]]&gt;45, "Old", IF(Family_Data3[[#This Row],[Mother_Age]]&gt;=31, "Middle Age", "Young"))</f>
        <v>Young</v>
      </c>
      <c r="F5009">
        <v>180.5</v>
      </c>
      <c r="G5009">
        <v>146.5</v>
      </c>
      <c r="H5009" s="1" t="s">
        <v>30</v>
      </c>
      <c r="I5009" s="1" t="s">
        <v>19</v>
      </c>
      <c r="J5009" s="1" t="s">
        <v>31</v>
      </c>
      <c r="K5009" s="1" t="s">
        <v>31</v>
      </c>
      <c r="L5009" s="1" t="s">
        <v>22</v>
      </c>
      <c r="M5009" s="1" t="s">
        <v>48</v>
      </c>
      <c r="N5009" s="1" t="s">
        <v>25</v>
      </c>
      <c r="O5009" s="1" t="s">
        <v>39</v>
      </c>
      <c r="P5009" s="1" t="s">
        <v>51</v>
      </c>
      <c r="Q5009" s="1" t="s">
        <v>41</v>
      </c>
      <c r="R5009">
        <v>172.8</v>
      </c>
      <c r="S5009" s="1" t="s">
        <v>30</v>
      </c>
      <c r="T5009" s="1" t="s">
        <v>52</v>
      </c>
    </row>
    <row r="5010" spans="1:20" x14ac:dyDescent="0.35">
      <c r="A5010" s="1" t="s">
        <v>256</v>
      </c>
      <c r="B5010">
        <v>24</v>
      </c>
      <c r="C5010" t="str">
        <f>IF(Family_Data3[[#This Row],[Father_Age]]&gt;45, "Old", IF(Family_Data3[[#This Row],[Father_Age]]&gt;=31, "Middle Age", "Young"))</f>
        <v>Young</v>
      </c>
      <c r="D5010">
        <v>20</v>
      </c>
      <c r="E5010" t="str">
        <f>IF(Family_Data3[[#This Row],[Mother_Age]]&gt;45, "Old", IF(Family_Data3[[#This Row],[Mother_Age]]&gt;=31, "Middle Age", "Young"))</f>
        <v>Young</v>
      </c>
      <c r="F5010">
        <v>170.4</v>
      </c>
      <c r="G5010">
        <v>164.3</v>
      </c>
      <c r="H5010" s="1" t="s">
        <v>42</v>
      </c>
      <c r="I5010" s="1" t="s">
        <v>30</v>
      </c>
      <c r="J5010" s="1" t="s">
        <v>22</v>
      </c>
      <c r="K5010" s="1" t="s">
        <v>22</v>
      </c>
      <c r="L5010" s="1" t="s">
        <v>23</v>
      </c>
      <c r="M5010" s="1" t="s">
        <v>23</v>
      </c>
      <c r="N5010" s="1" t="s">
        <v>36</v>
      </c>
      <c r="O5010" s="1" t="s">
        <v>24</v>
      </c>
      <c r="P5010" s="1" t="s">
        <v>51</v>
      </c>
      <c r="Q5010" s="1" t="s">
        <v>27</v>
      </c>
      <c r="R5010">
        <v>158.6</v>
      </c>
      <c r="S5010" s="1" t="s">
        <v>42</v>
      </c>
      <c r="T5010" s="1" t="s">
        <v>52</v>
      </c>
    </row>
    <row r="5011" spans="1:20" x14ac:dyDescent="0.35">
      <c r="A5011" s="1" t="s">
        <v>258</v>
      </c>
      <c r="B5011">
        <v>28</v>
      </c>
      <c r="C5011" t="str">
        <f>IF(Family_Data3[[#This Row],[Father_Age]]&gt;45, "Old", IF(Family_Data3[[#This Row],[Father_Age]]&gt;=31, "Middle Age", "Young"))</f>
        <v>Young</v>
      </c>
      <c r="D5011">
        <v>47</v>
      </c>
      <c r="E5011" t="str">
        <f>IF(Family_Data3[[#This Row],[Mother_Age]]&gt;45, "Old", IF(Family_Data3[[#This Row],[Mother_Age]]&gt;=31, "Middle Age", "Young"))</f>
        <v>Old</v>
      </c>
      <c r="F5011">
        <v>161</v>
      </c>
      <c r="G5011">
        <v>160.6</v>
      </c>
      <c r="H5011" s="1" t="s">
        <v>20</v>
      </c>
      <c r="I5011" s="1" t="s">
        <v>30</v>
      </c>
      <c r="J5011" s="1" t="s">
        <v>22</v>
      </c>
      <c r="K5011" s="1" t="s">
        <v>22</v>
      </c>
      <c r="L5011" s="1" t="s">
        <v>23</v>
      </c>
      <c r="M5011" s="1" t="s">
        <v>48</v>
      </c>
      <c r="N5011" s="1" t="s">
        <v>32</v>
      </c>
      <c r="O5011" s="1" t="s">
        <v>32</v>
      </c>
      <c r="P5011" s="1" t="s">
        <v>51</v>
      </c>
      <c r="Q5011" s="1" t="s">
        <v>41</v>
      </c>
      <c r="R5011">
        <v>164.6</v>
      </c>
      <c r="S5011" s="1" t="s">
        <v>60</v>
      </c>
      <c r="T5011" s="1" t="s">
        <v>52</v>
      </c>
    </row>
    <row r="5012" spans="1:20" x14ac:dyDescent="0.35">
      <c r="A5012" s="1" t="s">
        <v>262</v>
      </c>
      <c r="B5012">
        <v>22</v>
      </c>
      <c r="C5012" t="str">
        <f>IF(Family_Data3[[#This Row],[Father_Age]]&gt;45, "Old", IF(Family_Data3[[#This Row],[Father_Age]]&gt;=31, "Middle Age", "Young"))</f>
        <v>Young</v>
      </c>
      <c r="D5012">
        <v>35</v>
      </c>
      <c r="E5012" t="str">
        <f>IF(Family_Data3[[#This Row],[Mother_Age]]&gt;45, "Old", IF(Family_Data3[[#This Row],[Mother_Age]]&gt;=31, "Middle Age", "Young"))</f>
        <v>Middle Age</v>
      </c>
      <c r="F5012">
        <v>167.1</v>
      </c>
      <c r="G5012">
        <v>162.6</v>
      </c>
      <c r="H5012" s="1" t="s">
        <v>30</v>
      </c>
      <c r="I5012" s="1" t="s">
        <v>50</v>
      </c>
      <c r="J5012" s="1" t="s">
        <v>31</v>
      </c>
      <c r="K5012" s="1" t="s">
        <v>22</v>
      </c>
      <c r="L5012" s="1" t="s">
        <v>22</v>
      </c>
      <c r="M5012" s="1" t="s">
        <v>47</v>
      </c>
      <c r="N5012" s="1" t="s">
        <v>36</v>
      </c>
      <c r="O5012" s="1" t="s">
        <v>25</v>
      </c>
      <c r="P5012" s="1" t="s">
        <v>51</v>
      </c>
      <c r="Q5012" s="1" t="s">
        <v>41</v>
      </c>
      <c r="R5012">
        <v>165.7</v>
      </c>
      <c r="S5012" s="1" t="s">
        <v>60</v>
      </c>
      <c r="T5012" s="1" t="s">
        <v>52</v>
      </c>
    </row>
    <row r="5013" spans="1:20" x14ac:dyDescent="0.35">
      <c r="A5013" s="1" t="s">
        <v>267</v>
      </c>
      <c r="B5013">
        <v>30</v>
      </c>
      <c r="C5013" t="str">
        <f>IF(Family_Data3[[#This Row],[Father_Age]]&gt;45, "Old", IF(Family_Data3[[#This Row],[Father_Age]]&gt;=31, "Middle Age", "Young"))</f>
        <v>Young</v>
      </c>
      <c r="D5013">
        <v>28</v>
      </c>
      <c r="E5013" t="str">
        <f>IF(Family_Data3[[#This Row],[Mother_Age]]&gt;45, "Old", IF(Family_Data3[[#This Row],[Mother_Age]]&gt;=31, "Middle Age", "Young"))</f>
        <v>Young</v>
      </c>
      <c r="F5013">
        <v>170.2</v>
      </c>
      <c r="G5013">
        <v>156</v>
      </c>
      <c r="H5013" s="1" t="s">
        <v>30</v>
      </c>
      <c r="I5013" s="1" t="s">
        <v>19</v>
      </c>
      <c r="J5013" s="1" t="s">
        <v>44</v>
      </c>
      <c r="K5013" s="1" t="s">
        <v>22</v>
      </c>
      <c r="L5013" s="1" t="s">
        <v>23</v>
      </c>
      <c r="M5013" s="1" t="s">
        <v>22</v>
      </c>
      <c r="N5013" s="1" t="s">
        <v>39</v>
      </c>
      <c r="O5013" s="1" t="s">
        <v>39</v>
      </c>
      <c r="P5013" s="1" t="s">
        <v>40</v>
      </c>
      <c r="Q5013" s="1" t="s">
        <v>41</v>
      </c>
      <c r="R5013">
        <v>170.3</v>
      </c>
      <c r="S5013" s="1" t="s">
        <v>30</v>
      </c>
      <c r="T5013" s="1" t="s">
        <v>34</v>
      </c>
    </row>
    <row r="5014" spans="1:20" x14ac:dyDescent="0.35">
      <c r="A5014" s="1" t="s">
        <v>268</v>
      </c>
      <c r="B5014">
        <v>27</v>
      </c>
      <c r="C5014" t="str">
        <f>IF(Family_Data3[[#This Row],[Father_Age]]&gt;45, "Old", IF(Family_Data3[[#This Row],[Father_Age]]&gt;=31, "Middle Age", "Young"))</f>
        <v>Young</v>
      </c>
      <c r="D5014">
        <v>23</v>
      </c>
      <c r="E5014" t="str">
        <f>IF(Family_Data3[[#This Row],[Mother_Age]]&gt;45, "Old", IF(Family_Data3[[#This Row],[Mother_Age]]&gt;=31, "Middle Age", "Young"))</f>
        <v>Young</v>
      </c>
      <c r="F5014">
        <v>168.6</v>
      </c>
      <c r="G5014">
        <v>160.80000000000001</v>
      </c>
      <c r="H5014" s="1" t="s">
        <v>54</v>
      </c>
      <c r="I5014" s="1" t="s">
        <v>20</v>
      </c>
      <c r="J5014" s="1" t="s">
        <v>22</v>
      </c>
      <c r="K5014" s="1" t="s">
        <v>21</v>
      </c>
      <c r="L5014" s="1" t="s">
        <v>22</v>
      </c>
      <c r="M5014" s="1" t="s">
        <v>22</v>
      </c>
      <c r="N5014" s="1" t="s">
        <v>39</v>
      </c>
      <c r="O5014" s="1" t="s">
        <v>32</v>
      </c>
      <c r="P5014" s="1" t="s">
        <v>33</v>
      </c>
      <c r="Q5014" s="1" t="s">
        <v>27</v>
      </c>
      <c r="R5014">
        <v>159.1</v>
      </c>
      <c r="S5014" s="1" t="s">
        <v>50</v>
      </c>
      <c r="T5014" s="1" t="s">
        <v>34</v>
      </c>
    </row>
    <row r="5015" spans="1:20" x14ac:dyDescent="0.35">
      <c r="A5015" s="1" t="s">
        <v>278</v>
      </c>
      <c r="B5015">
        <v>21</v>
      </c>
      <c r="C5015" t="str">
        <f>IF(Family_Data3[[#This Row],[Father_Age]]&gt;45, "Old", IF(Family_Data3[[#This Row],[Father_Age]]&gt;=31, "Middle Age", "Young"))</f>
        <v>Young</v>
      </c>
      <c r="D5015">
        <v>25</v>
      </c>
      <c r="E5015" t="str">
        <f>IF(Family_Data3[[#This Row],[Mother_Age]]&gt;45, "Old", IF(Family_Data3[[#This Row],[Mother_Age]]&gt;=31, "Middle Age", "Young"))</f>
        <v>Young</v>
      </c>
      <c r="F5015">
        <v>177.7</v>
      </c>
      <c r="G5015">
        <v>148.1</v>
      </c>
      <c r="H5015" s="1" t="s">
        <v>20</v>
      </c>
      <c r="I5015" s="1" t="s">
        <v>30</v>
      </c>
      <c r="J5015" s="1" t="s">
        <v>44</v>
      </c>
      <c r="K5015" s="1" t="s">
        <v>44</v>
      </c>
      <c r="L5015" s="1" t="s">
        <v>22</v>
      </c>
      <c r="M5015" s="1" t="s">
        <v>22</v>
      </c>
      <c r="N5015" s="1" t="s">
        <v>39</v>
      </c>
      <c r="O5015" s="1" t="s">
        <v>32</v>
      </c>
      <c r="P5015" s="1" t="s">
        <v>51</v>
      </c>
      <c r="Q5015" s="1" t="s">
        <v>41</v>
      </c>
      <c r="R5015">
        <v>170.9</v>
      </c>
      <c r="S5015" s="1" t="s">
        <v>38</v>
      </c>
      <c r="T5015" s="1" t="s">
        <v>52</v>
      </c>
    </row>
    <row r="5016" spans="1:20" x14ac:dyDescent="0.35">
      <c r="A5016" s="1" t="s">
        <v>283</v>
      </c>
      <c r="B5016">
        <v>23</v>
      </c>
      <c r="C5016" t="str">
        <f>IF(Family_Data3[[#This Row],[Father_Age]]&gt;45, "Old", IF(Family_Data3[[#This Row],[Father_Age]]&gt;=31, "Middle Age", "Young"))</f>
        <v>Young</v>
      </c>
      <c r="D5016">
        <v>18</v>
      </c>
      <c r="E5016" t="str">
        <f>IF(Family_Data3[[#This Row],[Mother_Age]]&gt;45, "Old", IF(Family_Data3[[#This Row],[Mother_Age]]&gt;=31, "Middle Age", "Young"))</f>
        <v>Young</v>
      </c>
      <c r="F5016">
        <v>173.5</v>
      </c>
      <c r="G5016">
        <v>160.5</v>
      </c>
      <c r="H5016" s="1" t="s">
        <v>20</v>
      </c>
      <c r="I5016" s="1" t="s">
        <v>19</v>
      </c>
      <c r="J5016" s="1" t="s">
        <v>22</v>
      </c>
      <c r="K5016" s="1" t="s">
        <v>21</v>
      </c>
      <c r="L5016" s="1" t="s">
        <v>47</v>
      </c>
      <c r="M5016" s="1" t="s">
        <v>23</v>
      </c>
      <c r="N5016" s="1" t="s">
        <v>36</v>
      </c>
      <c r="O5016" s="1" t="s">
        <v>39</v>
      </c>
      <c r="P5016" s="1" t="s">
        <v>51</v>
      </c>
      <c r="Q5016" s="1" t="s">
        <v>27</v>
      </c>
      <c r="R5016">
        <v>157</v>
      </c>
      <c r="S5016" s="1" t="s">
        <v>20</v>
      </c>
      <c r="T5016" s="1" t="s">
        <v>52</v>
      </c>
    </row>
    <row r="5017" spans="1:20" x14ac:dyDescent="0.35">
      <c r="A5017" s="1" t="s">
        <v>288</v>
      </c>
      <c r="B5017">
        <v>27</v>
      </c>
      <c r="C5017" t="str">
        <f>IF(Family_Data3[[#This Row],[Father_Age]]&gt;45, "Old", IF(Family_Data3[[#This Row],[Father_Age]]&gt;=31, "Middle Age", "Young"))</f>
        <v>Young</v>
      </c>
      <c r="D5017">
        <v>34</v>
      </c>
      <c r="E5017" t="str">
        <f>IF(Family_Data3[[#This Row],[Mother_Age]]&gt;45, "Old", IF(Family_Data3[[#This Row],[Mother_Age]]&gt;=31, "Middle Age", "Young"))</f>
        <v>Middle Age</v>
      </c>
      <c r="F5017">
        <v>163.6</v>
      </c>
      <c r="G5017">
        <v>156.9</v>
      </c>
      <c r="H5017" s="1" t="s">
        <v>20</v>
      </c>
      <c r="I5017" s="1" t="s">
        <v>20</v>
      </c>
      <c r="J5017" s="1" t="s">
        <v>22</v>
      </c>
      <c r="K5017" s="1" t="s">
        <v>21</v>
      </c>
      <c r="L5017" s="1" t="s">
        <v>48</v>
      </c>
      <c r="M5017" s="1" t="s">
        <v>22</v>
      </c>
      <c r="N5017" s="1" t="s">
        <v>32</v>
      </c>
      <c r="O5017" s="1" t="s">
        <v>32</v>
      </c>
      <c r="P5017" s="1" t="s">
        <v>33</v>
      </c>
      <c r="Q5017" s="1" t="s">
        <v>41</v>
      </c>
      <c r="R5017">
        <v>166.6</v>
      </c>
      <c r="S5017" s="1" t="s">
        <v>20</v>
      </c>
      <c r="T5017" s="1" t="s">
        <v>34</v>
      </c>
    </row>
    <row r="5018" spans="1:20" x14ac:dyDescent="0.35">
      <c r="A5018" s="1" t="s">
        <v>289</v>
      </c>
      <c r="B5018">
        <v>26</v>
      </c>
      <c r="C5018" t="str">
        <f>IF(Family_Data3[[#This Row],[Father_Age]]&gt;45, "Old", IF(Family_Data3[[#This Row],[Father_Age]]&gt;=31, "Middle Age", "Young"))</f>
        <v>Young</v>
      </c>
      <c r="D5018">
        <v>46</v>
      </c>
      <c r="E5018" t="str">
        <f>IF(Family_Data3[[#This Row],[Mother_Age]]&gt;45, "Old", IF(Family_Data3[[#This Row],[Mother_Age]]&gt;=31, "Middle Age", "Young"))</f>
        <v>Old</v>
      </c>
      <c r="F5018">
        <v>168.7</v>
      </c>
      <c r="G5018">
        <v>160</v>
      </c>
      <c r="H5018" s="1" t="s">
        <v>50</v>
      </c>
      <c r="I5018" s="1" t="s">
        <v>30</v>
      </c>
      <c r="J5018" s="1" t="s">
        <v>31</v>
      </c>
      <c r="K5018" s="1" t="s">
        <v>22</v>
      </c>
      <c r="L5018" s="1" t="s">
        <v>23</v>
      </c>
      <c r="M5018" s="1" t="s">
        <v>22</v>
      </c>
      <c r="N5018" s="1" t="s">
        <v>39</v>
      </c>
      <c r="O5018" s="1" t="s">
        <v>24</v>
      </c>
      <c r="P5018" s="1" t="s">
        <v>33</v>
      </c>
      <c r="Q5018" s="1" t="s">
        <v>41</v>
      </c>
      <c r="R5018">
        <v>169.5</v>
      </c>
      <c r="S5018" s="1" t="s">
        <v>60</v>
      </c>
      <c r="T5018" s="1" t="s">
        <v>34</v>
      </c>
    </row>
    <row r="5019" spans="1:20" x14ac:dyDescent="0.35">
      <c r="A5019" s="1" t="s">
        <v>290</v>
      </c>
      <c r="B5019">
        <v>22</v>
      </c>
      <c r="C5019" t="str">
        <f>IF(Family_Data3[[#This Row],[Father_Age]]&gt;45, "Old", IF(Family_Data3[[#This Row],[Father_Age]]&gt;=31, "Middle Age", "Young"))</f>
        <v>Young</v>
      </c>
      <c r="D5019">
        <v>47</v>
      </c>
      <c r="E5019" t="str">
        <f>IF(Family_Data3[[#This Row],[Mother_Age]]&gt;45, "Old", IF(Family_Data3[[#This Row],[Mother_Age]]&gt;=31, "Middle Age", "Young"))</f>
        <v>Old</v>
      </c>
      <c r="F5019">
        <v>163.1</v>
      </c>
      <c r="G5019">
        <v>163.19999999999999</v>
      </c>
      <c r="H5019" s="1" t="s">
        <v>19</v>
      </c>
      <c r="I5019" s="1" t="s">
        <v>60</v>
      </c>
      <c r="J5019" s="1" t="s">
        <v>44</v>
      </c>
      <c r="K5019" s="1" t="s">
        <v>21</v>
      </c>
      <c r="L5019" s="1" t="s">
        <v>48</v>
      </c>
      <c r="M5019" s="1" t="s">
        <v>22</v>
      </c>
      <c r="N5019" s="1" t="s">
        <v>25</v>
      </c>
      <c r="O5019" s="1" t="s">
        <v>39</v>
      </c>
      <c r="P5019" s="1" t="s">
        <v>51</v>
      </c>
      <c r="Q5019" s="1" t="s">
        <v>27</v>
      </c>
      <c r="R5019">
        <v>152</v>
      </c>
      <c r="S5019" s="1" t="s">
        <v>42</v>
      </c>
      <c r="T5019" s="1" t="s">
        <v>34</v>
      </c>
    </row>
    <row r="5020" spans="1:20" x14ac:dyDescent="0.35">
      <c r="A5020" s="1" t="s">
        <v>297</v>
      </c>
      <c r="B5020">
        <v>27</v>
      </c>
      <c r="C5020" t="str">
        <f>IF(Family_Data3[[#This Row],[Father_Age]]&gt;45, "Old", IF(Family_Data3[[#This Row],[Father_Age]]&gt;=31, "Middle Age", "Young"))</f>
        <v>Young</v>
      </c>
      <c r="D5020">
        <v>29</v>
      </c>
      <c r="E5020" t="str">
        <f>IF(Family_Data3[[#This Row],[Mother_Age]]&gt;45, "Old", IF(Family_Data3[[#This Row],[Mother_Age]]&gt;=31, "Middle Age", "Young"))</f>
        <v>Young</v>
      </c>
      <c r="F5020">
        <v>178.7</v>
      </c>
      <c r="G5020">
        <v>160.6</v>
      </c>
      <c r="H5020" s="1" t="s">
        <v>19</v>
      </c>
      <c r="I5020" s="1" t="s">
        <v>19</v>
      </c>
      <c r="J5020" s="1" t="s">
        <v>21</v>
      </c>
      <c r="K5020" s="1" t="s">
        <v>22</v>
      </c>
      <c r="L5020" s="1" t="s">
        <v>48</v>
      </c>
      <c r="M5020" s="1" t="s">
        <v>22</v>
      </c>
      <c r="N5020" s="1" t="s">
        <v>39</v>
      </c>
      <c r="O5020" s="1" t="s">
        <v>32</v>
      </c>
      <c r="P5020" s="1" t="s">
        <v>51</v>
      </c>
      <c r="Q5020" s="1" t="s">
        <v>41</v>
      </c>
      <c r="R5020">
        <v>171.1</v>
      </c>
      <c r="S5020" s="1" t="s">
        <v>19</v>
      </c>
      <c r="T5020" s="1" t="s">
        <v>52</v>
      </c>
    </row>
    <row r="5021" spans="1:20" x14ac:dyDescent="0.35">
      <c r="A5021" s="1" t="s">
        <v>306</v>
      </c>
      <c r="B5021">
        <v>24</v>
      </c>
      <c r="C5021" t="str">
        <f>IF(Family_Data3[[#This Row],[Father_Age]]&gt;45, "Old", IF(Family_Data3[[#This Row],[Father_Age]]&gt;=31, "Middle Age", "Young"))</f>
        <v>Young</v>
      </c>
      <c r="D5021">
        <v>29</v>
      </c>
      <c r="E5021" t="str">
        <f>IF(Family_Data3[[#This Row],[Mother_Age]]&gt;45, "Old", IF(Family_Data3[[#This Row],[Mother_Age]]&gt;=31, "Middle Age", "Young"))</f>
        <v>Young</v>
      </c>
      <c r="F5021">
        <v>166.7</v>
      </c>
      <c r="G5021">
        <v>147.80000000000001</v>
      </c>
      <c r="H5021" s="1" t="s">
        <v>20</v>
      </c>
      <c r="I5021" s="1" t="s">
        <v>42</v>
      </c>
      <c r="J5021" s="1" t="s">
        <v>44</v>
      </c>
      <c r="K5021" s="1" t="s">
        <v>21</v>
      </c>
      <c r="L5021" s="1" t="s">
        <v>23</v>
      </c>
      <c r="M5021" s="1" t="s">
        <v>23</v>
      </c>
      <c r="N5021" s="1" t="s">
        <v>24</v>
      </c>
      <c r="O5021" s="1" t="s">
        <v>39</v>
      </c>
      <c r="P5021" s="1" t="s">
        <v>45</v>
      </c>
      <c r="Q5021" s="1" t="s">
        <v>41</v>
      </c>
      <c r="R5021">
        <v>163.80000000000001</v>
      </c>
      <c r="S5021" s="1" t="s">
        <v>38</v>
      </c>
      <c r="T5021" s="1" t="s">
        <v>52</v>
      </c>
    </row>
    <row r="5022" spans="1:20" x14ac:dyDescent="0.35">
      <c r="A5022" s="1" t="s">
        <v>308</v>
      </c>
      <c r="B5022">
        <v>23</v>
      </c>
      <c r="C5022" t="str">
        <f>IF(Family_Data3[[#This Row],[Father_Age]]&gt;45, "Old", IF(Family_Data3[[#This Row],[Father_Age]]&gt;=31, "Middle Age", "Young"))</f>
        <v>Young</v>
      </c>
      <c r="D5022">
        <v>28</v>
      </c>
      <c r="E5022" t="str">
        <f>IF(Family_Data3[[#This Row],[Mother_Age]]&gt;45, "Old", IF(Family_Data3[[#This Row],[Mother_Age]]&gt;=31, "Middle Age", "Young"))</f>
        <v>Young</v>
      </c>
      <c r="F5022">
        <v>168.7</v>
      </c>
      <c r="G5022">
        <v>160.80000000000001</v>
      </c>
      <c r="H5022" s="1" t="s">
        <v>20</v>
      </c>
      <c r="I5022" s="1" t="s">
        <v>19</v>
      </c>
      <c r="J5022" s="1" t="s">
        <v>44</v>
      </c>
      <c r="K5022" s="1" t="s">
        <v>44</v>
      </c>
      <c r="L5022" s="1" t="s">
        <v>48</v>
      </c>
      <c r="M5022" s="1" t="s">
        <v>22</v>
      </c>
      <c r="N5022" s="1" t="s">
        <v>36</v>
      </c>
      <c r="O5022" s="1" t="s">
        <v>39</v>
      </c>
      <c r="P5022" s="1" t="s">
        <v>40</v>
      </c>
      <c r="Q5022" s="1" t="s">
        <v>27</v>
      </c>
      <c r="R5022">
        <v>157.6</v>
      </c>
      <c r="S5022" s="1" t="s">
        <v>50</v>
      </c>
      <c r="T5022" s="1" t="s">
        <v>34</v>
      </c>
    </row>
    <row r="5023" spans="1:20" x14ac:dyDescent="0.35">
      <c r="A5023" s="1" t="s">
        <v>314</v>
      </c>
      <c r="B5023">
        <v>25</v>
      </c>
      <c r="C5023" t="str">
        <f>IF(Family_Data3[[#This Row],[Father_Age]]&gt;45, "Old", IF(Family_Data3[[#This Row],[Father_Age]]&gt;=31, "Middle Age", "Young"))</f>
        <v>Young</v>
      </c>
      <c r="D5023">
        <v>32</v>
      </c>
      <c r="E5023" t="str">
        <f>IF(Family_Data3[[#This Row],[Mother_Age]]&gt;45, "Old", IF(Family_Data3[[#This Row],[Mother_Age]]&gt;=31, "Middle Age", "Young"))</f>
        <v>Middle Age</v>
      </c>
      <c r="F5023">
        <v>181.3</v>
      </c>
      <c r="G5023">
        <v>164.9</v>
      </c>
      <c r="H5023" s="1" t="s">
        <v>30</v>
      </c>
      <c r="I5023" s="1" t="s">
        <v>30</v>
      </c>
      <c r="J5023" s="1" t="s">
        <v>44</v>
      </c>
      <c r="K5023" s="1" t="s">
        <v>22</v>
      </c>
      <c r="L5023" s="1" t="s">
        <v>23</v>
      </c>
      <c r="M5023" s="1" t="s">
        <v>22</v>
      </c>
      <c r="N5023" s="1" t="s">
        <v>36</v>
      </c>
      <c r="O5023" s="1" t="s">
        <v>24</v>
      </c>
      <c r="P5023" s="1" t="s">
        <v>45</v>
      </c>
      <c r="Q5023" s="1" t="s">
        <v>41</v>
      </c>
      <c r="R5023">
        <v>181.6</v>
      </c>
      <c r="S5023" s="1" t="s">
        <v>42</v>
      </c>
      <c r="T5023" s="1" t="s">
        <v>52</v>
      </c>
    </row>
    <row r="5024" spans="1:20" x14ac:dyDescent="0.35">
      <c r="A5024" s="1" t="s">
        <v>325</v>
      </c>
      <c r="B5024">
        <v>22</v>
      </c>
      <c r="C5024" t="str">
        <f>IF(Family_Data3[[#This Row],[Father_Age]]&gt;45, "Old", IF(Family_Data3[[#This Row],[Father_Age]]&gt;=31, "Middle Age", "Young"))</f>
        <v>Young</v>
      </c>
      <c r="D5024">
        <v>24</v>
      </c>
      <c r="E5024" t="str">
        <f>IF(Family_Data3[[#This Row],[Mother_Age]]&gt;45, "Old", IF(Family_Data3[[#This Row],[Mother_Age]]&gt;=31, "Middle Age", "Young"))</f>
        <v>Young</v>
      </c>
      <c r="F5024">
        <v>175.9</v>
      </c>
      <c r="G5024">
        <v>159</v>
      </c>
      <c r="H5024" s="1" t="s">
        <v>20</v>
      </c>
      <c r="I5024" s="1" t="s">
        <v>20</v>
      </c>
      <c r="J5024" s="1" t="s">
        <v>22</v>
      </c>
      <c r="K5024" s="1" t="s">
        <v>22</v>
      </c>
      <c r="L5024" s="1" t="s">
        <v>23</v>
      </c>
      <c r="M5024" s="1" t="s">
        <v>22</v>
      </c>
      <c r="N5024" s="1" t="s">
        <v>32</v>
      </c>
      <c r="O5024" s="1" t="s">
        <v>24</v>
      </c>
      <c r="P5024" s="1" t="s">
        <v>51</v>
      </c>
      <c r="Q5024" s="1" t="s">
        <v>27</v>
      </c>
      <c r="R5024">
        <v>159.9</v>
      </c>
      <c r="S5024" s="1" t="s">
        <v>20</v>
      </c>
      <c r="T5024" s="1" t="s">
        <v>52</v>
      </c>
    </row>
    <row r="5025" spans="1:20" x14ac:dyDescent="0.35">
      <c r="A5025" s="1" t="s">
        <v>329</v>
      </c>
      <c r="B5025">
        <v>22</v>
      </c>
      <c r="C5025" t="str">
        <f>IF(Family_Data3[[#This Row],[Father_Age]]&gt;45, "Old", IF(Family_Data3[[#This Row],[Father_Age]]&gt;=31, "Middle Age", "Young"))</f>
        <v>Young</v>
      </c>
      <c r="D5025">
        <v>28</v>
      </c>
      <c r="E5025" t="str">
        <f>IF(Family_Data3[[#This Row],[Mother_Age]]&gt;45, "Old", IF(Family_Data3[[#This Row],[Mother_Age]]&gt;=31, "Middle Age", "Young"))</f>
        <v>Young</v>
      </c>
      <c r="F5025">
        <v>166.6</v>
      </c>
      <c r="G5025">
        <v>155.4</v>
      </c>
      <c r="H5025" s="1" t="s">
        <v>54</v>
      </c>
      <c r="I5025" s="1" t="s">
        <v>30</v>
      </c>
      <c r="J5025" s="1" t="s">
        <v>22</v>
      </c>
      <c r="K5025" s="1" t="s">
        <v>31</v>
      </c>
      <c r="L5025" s="1" t="s">
        <v>47</v>
      </c>
      <c r="M5025" s="1" t="s">
        <v>22</v>
      </c>
      <c r="N5025" s="1" t="s">
        <v>24</v>
      </c>
      <c r="O5025" s="1" t="s">
        <v>32</v>
      </c>
      <c r="P5025" s="1" t="s">
        <v>51</v>
      </c>
      <c r="Q5025" s="1" t="s">
        <v>27</v>
      </c>
      <c r="R5025">
        <v>152</v>
      </c>
      <c r="S5025" s="1" t="s">
        <v>42</v>
      </c>
      <c r="T5025" s="1" t="s">
        <v>52</v>
      </c>
    </row>
    <row r="5026" spans="1:20" x14ac:dyDescent="0.35">
      <c r="A5026" s="1" t="s">
        <v>334</v>
      </c>
      <c r="B5026">
        <v>21</v>
      </c>
      <c r="C5026" t="str">
        <f>IF(Family_Data3[[#This Row],[Father_Age]]&gt;45, "Old", IF(Family_Data3[[#This Row],[Father_Age]]&gt;=31, "Middle Age", "Young"))</f>
        <v>Young</v>
      </c>
      <c r="D5026">
        <v>36</v>
      </c>
      <c r="E5026" t="str">
        <f>IF(Family_Data3[[#This Row],[Mother_Age]]&gt;45, "Old", IF(Family_Data3[[#This Row],[Mother_Age]]&gt;=31, "Middle Age", "Young"))</f>
        <v>Middle Age</v>
      </c>
      <c r="F5026">
        <v>184</v>
      </c>
      <c r="G5026">
        <v>160.5</v>
      </c>
      <c r="H5026" s="1" t="s">
        <v>50</v>
      </c>
      <c r="I5026" s="1" t="s">
        <v>19</v>
      </c>
      <c r="J5026" s="1" t="s">
        <v>22</v>
      </c>
      <c r="K5026" s="1" t="s">
        <v>22</v>
      </c>
      <c r="L5026" s="1" t="s">
        <v>23</v>
      </c>
      <c r="M5026" s="1" t="s">
        <v>23</v>
      </c>
      <c r="N5026" s="1" t="s">
        <v>32</v>
      </c>
      <c r="O5026" s="1" t="s">
        <v>39</v>
      </c>
      <c r="P5026" s="1" t="s">
        <v>40</v>
      </c>
      <c r="Q5026" s="1" t="s">
        <v>41</v>
      </c>
      <c r="R5026">
        <v>179.6</v>
      </c>
      <c r="S5026" s="1" t="s">
        <v>20</v>
      </c>
      <c r="T5026" s="1" t="s">
        <v>34</v>
      </c>
    </row>
    <row r="5027" spans="1:20" x14ac:dyDescent="0.35">
      <c r="A5027" s="1" t="s">
        <v>336</v>
      </c>
      <c r="B5027">
        <v>21</v>
      </c>
      <c r="C5027" t="str">
        <f>IF(Family_Data3[[#This Row],[Father_Age]]&gt;45, "Old", IF(Family_Data3[[#This Row],[Father_Age]]&gt;=31, "Middle Age", "Young"))</f>
        <v>Young</v>
      </c>
      <c r="D5027">
        <v>46</v>
      </c>
      <c r="E5027" t="str">
        <f>IF(Family_Data3[[#This Row],[Mother_Age]]&gt;45, "Old", IF(Family_Data3[[#This Row],[Mother_Age]]&gt;=31, "Middle Age", "Young"))</f>
        <v>Old</v>
      </c>
      <c r="F5027">
        <v>178.4</v>
      </c>
      <c r="G5027">
        <v>166.9</v>
      </c>
      <c r="H5027" s="1" t="s">
        <v>50</v>
      </c>
      <c r="I5027" s="1" t="s">
        <v>54</v>
      </c>
      <c r="J5027" s="1" t="s">
        <v>21</v>
      </c>
      <c r="K5027" s="1" t="s">
        <v>44</v>
      </c>
      <c r="L5027" s="1" t="s">
        <v>22</v>
      </c>
      <c r="M5027" s="1" t="s">
        <v>48</v>
      </c>
      <c r="N5027" s="1" t="s">
        <v>32</v>
      </c>
      <c r="O5027" s="1" t="s">
        <v>32</v>
      </c>
      <c r="P5027" s="1" t="s">
        <v>33</v>
      </c>
      <c r="Q5027" s="1" t="s">
        <v>41</v>
      </c>
      <c r="R5027">
        <v>184.7</v>
      </c>
      <c r="S5027" s="1" t="s">
        <v>50</v>
      </c>
      <c r="T5027" s="1" t="s">
        <v>28</v>
      </c>
    </row>
    <row r="5028" spans="1:20" x14ac:dyDescent="0.35">
      <c r="A5028" s="1" t="s">
        <v>340</v>
      </c>
      <c r="B5028">
        <v>28</v>
      </c>
      <c r="C5028" t="str">
        <f>IF(Family_Data3[[#This Row],[Father_Age]]&gt;45, "Old", IF(Family_Data3[[#This Row],[Father_Age]]&gt;=31, "Middle Age", "Young"))</f>
        <v>Young</v>
      </c>
      <c r="D5028">
        <v>23</v>
      </c>
      <c r="E5028" t="str">
        <f>IF(Family_Data3[[#This Row],[Mother_Age]]&gt;45, "Old", IF(Family_Data3[[#This Row],[Mother_Age]]&gt;=31, "Middle Age", "Young"))</f>
        <v>Young</v>
      </c>
      <c r="F5028">
        <v>171.5</v>
      </c>
      <c r="G5028">
        <v>157.30000000000001</v>
      </c>
      <c r="H5028" s="1" t="s">
        <v>30</v>
      </c>
      <c r="I5028" s="1" t="s">
        <v>20</v>
      </c>
      <c r="J5028" s="1" t="s">
        <v>22</v>
      </c>
      <c r="K5028" s="1" t="s">
        <v>22</v>
      </c>
      <c r="L5028" s="1" t="s">
        <v>48</v>
      </c>
      <c r="M5028" s="1" t="s">
        <v>48</v>
      </c>
      <c r="N5028" s="1" t="s">
        <v>32</v>
      </c>
      <c r="O5028" s="1" t="s">
        <v>39</v>
      </c>
      <c r="P5028" s="1" t="s">
        <v>51</v>
      </c>
      <c r="Q5028" s="1" t="s">
        <v>41</v>
      </c>
      <c r="R5028">
        <v>172.8</v>
      </c>
      <c r="S5028" s="1" t="s">
        <v>60</v>
      </c>
      <c r="T5028" s="1" t="s">
        <v>52</v>
      </c>
    </row>
    <row r="5029" spans="1:20" x14ac:dyDescent="0.35">
      <c r="A5029" s="1" t="s">
        <v>347</v>
      </c>
      <c r="B5029">
        <v>26</v>
      </c>
      <c r="C5029" t="str">
        <f>IF(Family_Data3[[#This Row],[Father_Age]]&gt;45, "Old", IF(Family_Data3[[#This Row],[Father_Age]]&gt;=31, "Middle Age", "Young"))</f>
        <v>Young</v>
      </c>
      <c r="D5029">
        <v>18</v>
      </c>
      <c r="E5029" t="str">
        <f>IF(Family_Data3[[#This Row],[Mother_Age]]&gt;45, "Old", IF(Family_Data3[[#This Row],[Mother_Age]]&gt;=31, "Middle Age", "Young"))</f>
        <v>Young</v>
      </c>
      <c r="F5029">
        <v>171.3</v>
      </c>
      <c r="G5029">
        <v>158.4</v>
      </c>
      <c r="H5029" s="1" t="s">
        <v>19</v>
      </c>
      <c r="I5029" s="1" t="s">
        <v>20</v>
      </c>
      <c r="J5029" s="1" t="s">
        <v>22</v>
      </c>
      <c r="K5029" s="1" t="s">
        <v>62</v>
      </c>
      <c r="L5029" s="1" t="s">
        <v>48</v>
      </c>
      <c r="M5029" s="1" t="s">
        <v>22</v>
      </c>
      <c r="N5029" s="1" t="s">
        <v>25</v>
      </c>
      <c r="O5029" s="1" t="s">
        <v>32</v>
      </c>
      <c r="P5029" s="1" t="s">
        <v>45</v>
      </c>
      <c r="Q5029" s="1" t="s">
        <v>41</v>
      </c>
      <c r="R5029">
        <v>172.7</v>
      </c>
      <c r="S5029" s="1" t="s">
        <v>20</v>
      </c>
      <c r="T5029" s="1" t="s">
        <v>52</v>
      </c>
    </row>
    <row r="5030" spans="1:20" x14ac:dyDescent="0.35">
      <c r="A5030" s="1" t="s">
        <v>350</v>
      </c>
      <c r="B5030">
        <v>20</v>
      </c>
      <c r="C5030" t="str">
        <f>IF(Family_Data3[[#This Row],[Father_Age]]&gt;45, "Old", IF(Family_Data3[[#This Row],[Father_Age]]&gt;=31, "Middle Age", "Young"))</f>
        <v>Young</v>
      </c>
      <c r="D5030">
        <v>27</v>
      </c>
      <c r="E5030" t="str">
        <f>IF(Family_Data3[[#This Row],[Mother_Age]]&gt;45, "Old", IF(Family_Data3[[#This Row],[Mother_Age]]&gt;=31, "Middle Age", "Young"))</f>
        <v>Young</v>
      </c>
      <c r="F5030">
        <v>183.4</v>
      </c>
      <c r="G5030">
        <v>172.1</v>
      </c>
      <c r="H5030" s="1" t="s">
        <v>19</v>
      </c>
      <c r="I5030" s="1" t="s">
        <v>19</v>
      </c>
      <c r="J5030" s="1" t="s">
        <v>22</v>
      </c>
      <c r="K5030" s="1" t="s">
        <v>44</v>
      </c>
      <c r="L5030" s="1" t="s">
        <v>23</v>
      </c>
      <c r="M5030" s="1" t="s">
        <v>48</v>
      </c>
      <c r="N5030" s="1" t="s">
        <v>24</v>
      </c>
      <c r="O5030" s="1" t="s">
        <v>32</v>
      </c>
      <c r="P5030" s="1" t="s">
        <v>51</v>
      </c>
      <c r="Q5030" s="1" t="s">
        <v>27</v>
      </c>
      <c r="R5030">
        <v>178.2</v>
      </c>
      <c r="S5030" s="1" t="s">
        <v>54</v>
      </c>
      <c r="T5030" s="1" t="s">
        <v>52</v>
      </c>
    </row>
    <row r="5031" spans="1:20" x14ac:dyDescent="0.35">
      <c r="A5031" s="1" t="s">
        <v>351</v>
      </c>
      <c r="B5031">
        <v>27</v>
      </c>
      <c r="C5031" t="str">
        <f>IF(Family_Data3[[#This Row],[Father_Age]]&gt;45, "Old", IF(Family_Data3[[#This Row],[Father_Age]]&gt;=31, "Middle Age", "Young"))</f>
        <v>Young</v>
      </c>
      <c r="D5031">
        <v>45</v>
      </c>
      <c r="E5031" t="str">
        <f>IF(Family_Data3[[#This Row],[Mother_Age]]&gt;45, "Old", IF(Family_Data3[[#This Row],[Mother_Age]]&gt;=31, "Middle Age", "Young"))</f>
        <v>Middle Age</v>
      </c>
      <c r="F5031">
        <v>181.9</v>
      </c>
      <c r="G5031">
        <v>160.9</v>
      </c>
      <c r="H5031" s="1" t="s">
        <v>30</v>
      </c>
      <c r="I5031" s="1" t="s">
        <v>20</v>
      </c>
      <c r="J5031" s="1" t="s">
        <v>22</v>
      </c>
      <c r="K5031" s="1" t="s">
        <v>22</v>
      </c>
      <c r="L5031" s="1" t="s">
        <v>48</v>
      </c>
      <c r="M5031" s="1" t="s">
        <v>23</v>
      </c>
      <c r="N5031" s="1" t="s">
        <v>24</v>
      </c>
      <c r="O5031" s="1" t="s">
        <v>36</v>
      </c>
      <c r="P5031" s="1" t="s">
        <v>33</v>
      </c>
      <c r="Q5031" s="1" t="s">
        <v>27</v>
      </c>
      <c r="R5031">
        <v>163.30000000000001</v>
      </c>
      <c r="S5031" s="1" t="s">
        <v>60</v>
      </c>
      <c r="T5031" s="1" t="s">
        <v>34</v>
      </c>
    </row>
    <row r="5032" spans="1:20" x14ac:dyDescent="0.35">
      <c r="A5032" s="1" t="s">
        <v>359</v>
      </c>
      <c r="B5032">
        <v>21</v>
      </c>
      <c r="C5032" t="str">
        <f>IF(Family_Data3[[#This Row],[Father_Age]]&gt;45, "Old", IF(Family_Data3[[#This Row],[Father_Age]]&gt;=31, "Middle Age", "Young"))</f>
        <v>Young</v>
      </c>
      <c r="D5032">
        <v>35</v>
      </c>
      <c r="E5032" t="str">
        <f>IF(Family_Data3[[#This Row],[Mother_Age]]&gt;45, "Old", IF(Family_Data3[[#This Row],[Mother_Age]]&gt;=31, "Middle Age", "Young"))</f>
        <v>Middle Age</v>
      </c>
      <c r="F5032">
        <v>179.8</v>
      </c>
      <c r="G5032">
        <v>168.6</v>
      </c>
      <c r="H5032" s="1" t="s">
        <v>20</v>
      </c>
      <c r="I5032" s="1" t="s">
        <v>50</v>
      </c>
      <c r="J5032" s="1" t="s">
        <v>21</v>
      </c>
      <c r="K5032" s="1" t="s">
        <v>22</v>
      </c>
      <c r="L5032" s="1" t="s">
        <v>23</v>
      </c>
      <c r="M5032" s="1" t="s">
        <v>22</v>
      </c>
      <c r="N5032" s="1" t="s">
        <v>39</v>
      </c>
      <c r="O5032" s="1" t="s">
        <v>24</v>
      </c>
      <c r="P5032" s="1" t="s">
        <v>33</v>
      </c>
      <c r="Q5032" s="1" t="s">
        <v>41</v>
      </c>
      <c r="R5032">
        <v>181.2</v>
      </c>
      <c r="S5032" s="1" t="s">
        <v>20</v>
      </c>
      <c r="T5032" s="1" t="s">
        <v>34</v>
      </c>
    </row>
    <row r="5033" spans="1:20" x14ac:dyDescent="0.35">
      <c r="A5033" s="1" t="s">
        <v>366</v>
      </c>
      <c r="B5033">
        <v>25</v>
      </c>
      <c r="C5033" t="str">
        <f>IF(Family_Data3[[#This Row],[Father_Age]]&gt;45, "Old", IF(Family_Data3[[#This Row],[Father_Age]]&gt;=31, "Middle Age", "Young"))</f>
        <v>Young</v>
      </c>
      <c r="D5033">
        <v>34</v>
      </c>
      <c r="E5033" t="str">
        <f>IF(Family_Data3[[#This Row],[Mother_Age]]&gt;45, "Old", IF(Family_Data3[[#This Row],[Mother_Age]]&gt;=31, "Middle Age", "Young"))</f>
        <v>Middle Age</v>
      </c>
      <c r="F5033">
        <v>180.3</v>
      </c>
      <c r="G5033">
        <v>150.80000000000001</v>
      </c>
      <c r="H5033" s="1" t="s">
        <v>20</v>
      </c>
      <c r="I5033" s="1" t="s">
        <v>20</v>
      </c>
      <c r="J5033" s="1" t="s">
        <v>22</v>
      </c>
      <c r="K5033" s="1" t="s">
        <v>22</v>
      </c>
      <c r="L5033" s="1" t="s">
        <v>47</v>
      </c>
      <c r="M5033" s="1" t="s">
        <v>23</v>
      </c>
      <c r="N5033" s="1" t="s">
        <v>39</v>
      </c>
      <c r="O5033" s="1" t="s">
        <v>36</v>
      </c>
      <c r="P5033" s="1" t="s">
        <v>40</v>
      </c>
      <c r="Q5033" s="1" t="s">
        <v>27</v>
      </c>
      <c r="R5033">
        <v>153.19999999999999</v>
      </c>
      <c r="S5033" s="1" t="s">
        <v>20</v>
      </c>
      <c r="T5033" s="1" t="s">
        <v>34</v>
      </c>
    </row>
    <row r="5034" spans="1:20" x14ac:dyDescent="0.35">
      <c r="A5034" s="1" t="s">
        <v>369</v>
      </c>
      <c r="B5034">
        <v>27</v>
      </c>
      <c r="C5034" t="str">
        <f>IF(Family_Data3[[#This Row],[Father_Age]]&gt;45, "Old", IF(Family_Data3[[#This Row],[Father_Age]]&gt;=31, "Middle Age", "Young"))</f>
        <v>Young</v>
      </c>
      <c r="D5034">
        <v>19</v>
      </c>
      <c r="E5034" t="str">
        <f>IF(Family_Data3[[#This Row],[Mother_Age]]&gt;45, "Old", IF(Family_Data3[[#This Row],[Mother_Age]]&gt;=31, "Middle Age", "Young"))</f>
        <v>Young</v>
      </c>
      <c r="F5034">
        <v>165.6</v>
      </c>
      <c r="G5034">
        <v>155.69999999999999</v>
      </c>
      <c r="H5034" s="1" t="s">
        <v>19</v>
      </c>
      <c r="I5034" s="1" t="s">
        <v>38</v>
      </c>
      <c r="J5034" s="1" t="s">
        <v>31</v>
      </c>
      <c r="K5034" s="1" t="s">
        <v>22</v>
      </c>
      <c r="L5034" s="1" t="s">
        <v>22</v>
      </c>
      <c r="M5034" s="1" t="s">
        <v>22</v>
      </c>
      <c r="N5034" s="1" t="s">
        <v>24</v>
      </c>
      <c r="O5034" s="1" t="s">
        <v>25</v>
      </c>
      <c r="P5034" s="1" t="s">
        <v>40</v>
      </c>
      <c r="Q5034" s="1" t="s">
        <v>27</v>
      </c>
      <c r="R5034">
        <v>156.5</v>
      </c>
      <c r="S5034" s="1" t="s">
        <v>20</v>
      </c>
      <c r="T5034" s="1" t="s">
        <v>34</v>
      </c>
    </row>
    <row r="5035" spans="1:20" x14ac:dyDescent="0.35">
      <c r="A5035" s="1" t="s">
        <v>370</v>
      </c>
      <c r="B5035">
        <v>24</v>
      </c>
      <c r="C5035" t="str">
        <f>IF(Family_Data3[[#This Row],[Father_Age]]&gt;45, "Old", IF(Family_Data3[[#This Row],[Father_Age]]&gt;=31, "Middle Age", "Young"))</f>
        <v>Young</v>
      </c>
      <c r="D5035">
        <v>39</v>
      </c>
      <c r="E5035" t="str">
        <f>IF(Family_Data3[[#This Row],[Mother_Age]]&gt;45, "Old", IF(Family_Data3[[#This Row],[Mother_Age]]&gt;=31, "Middle Age", "Young"))</f>
        <v>Middle Age</v>
      </c>
      <c r="F5035">
        <v>172.5</v>
      </c>
      <c r="G5035">
        <v>165.6</v>
      </c>
      <c r="H5035" s="1" t="s">
        <v>30</v>
      </c>
      <c r="I5035" s="1" t="s">
        <v>50</v>
      </c>
      <c r="J5035" s="1" t="s">
        <v>22</v>
      </c>
      <c r="K5035" s="1" t="s">
        <v>44</v>
      </c>
      <c r="L5035" s="1" t="s">
        <v>48</v>
      </c>
      <c r="M5035" s="1" t="s">
        <v>23</v>
      </c>
      <c r="N5035" s="1" t="s">
        <v>24</v>
      </c>
      <c r="O5035" s="1" t="s">
        <v>39</v>
      </c>
      <c r="P5035" s="1" t="s">
        <v>40</v>
      </c>
      <c r="Q5035" s="1" t="s">
        <v>41</v>
      </c>
      <c r="R5035">
        <v>174.1</v>
      </c>
      <c r="S5035" s="1" t="s">
        <v>60</v>
      </c>
      <c r="T5035" s="1" t="s">
        <v>34</v>
      </c>
    </row>
    <row r="5036" spans="1:20" x14ac:dyDescent="0.35">
      <c r="A5036" s="1" t="s">
        <v>371</v>
      </c>
      <c r="B5036">
        <v>23</v>
      </c>
      <c r="C5036" t="str">
        <f>IF(Family_Data3[[#This Row],[Father_Age]]&gt;45, "Old", IF(Family_Data3[[#This Row],[Father_Age]]&gt;=31, "Middle Age", "Young"))</f>
        <v>Young</v>
      </c>
      <c r="D5036">
        <v>22</v>
      </c>
      <c r="E5036" t="str">
        <f>IF(Family_Data3[[#This Row],[Mother_Age]]&gt;45, "Old", IF(Family_Data3[[#This Row],[Mother_Age]]&gt;=31, "Middle Age", "Young"))</f>
        <v>Young</v>
      </c>
      <c r="F5036">
        <v>178.1</v>
      </c>
      <c r="G5036">
        <v>158.6</v>
      </c>
      <c r="H5036" s="1" t="s">
        <v>30</v>
      </c>
      <c r="I5036" s="1" t="s">
        <v>20</v>
      </c>
      <c r="J5036" s="1" t="s">
        <v>44</v>
      </c>
      <c r="K5036" s="1" t="s">
        <v>44</v>
      </c>
      <c r="L5036" s="1" t="s">
        <v>23</v>
      </c>
      <c r="M5036" s="1" t="s">
        <v>22</v>
      </c>
      <c r="N5036" s="1" t="s">
        <v>24</v>
      </c>
      <c r="O5036" s="1" t="s">
        <v>25</v>
      </c>
      <c r="P5036" s="1" t="s">
        <v>26</v>
      </c>
      <c r="Q5036" s="1" t="s">
        <v>41</v>
      </c>
      <c r="R5036">
        <v>182</v>
      </c>
      <c r="S5036" s="1" t="s">
        <v>60</v>
      </c>
      <c r="T5036" s="1" t="s">
        <v>34</v>
      </c>
    </row>
    <row r="5037" spans="1:20" x14ac:dyDescent="0.35">
      <c r="A5037" s="1" t="s">
        <v>372</v>
      </c>
      <c r="B5037">
        <v>25</v>
      </c>
      <c r="C5037" t="str">
        <f>IF(Family_Data3[[#This Row],[Father_Age]]&gt;45, "Old", IF(Family_Data3[[#This Row],[Father_Age]]&gt;=31, "Middle Age", "Young"))</f>
        <v>Young</v>
      </c>
      <c r="D5037">
        <v>21</v>
      </c>
      <c r="E5037" t="str">
        <f>IF(Family_Data3[[#This Row],[Mother_Age]]&gt;45, "Old", IF(Family_Data3[[#This Row],[Mother_Age]]&gt;=31, "Middle Age", "Young"))</f>
        <v>Young</v>
      </c>
      <c r="F5037">
        <v>179.4</v>
      </c>
      <c r="G5037">
        <v>155.1</v>
      </c>
      <c r="H5037" s="1" t="s">
        <v>20</v>
      </c>
      <c r="I5037" s="1" t="s">
        <v>19</v>
      </c>
      <c r="J5037" s="1" t="s">
        <v>22</v>
      </c>
      <c r="K5037" s="1" t="s">
        <v>22</v>
      </c>
      <c r="L5037" s="1" t="s">
        <v>23</v>
      </c>
      <c r="M5037" s="1" t="s">
        <v>23</v>
      </c>
      <c r="N5037" s="1" t="s">
        <v>25</v>
      </c>
      <c r="O5037" s="1" t="s">
        <v>36</v>
      </c>
      <c r="P5037" s="1" t="s">
        <v>33</v>
      </c>
      <c r="Q5037" s="1" t="s">
        <v>41</v>
      </c>
      <c r="R5037">
        <v>173.3</v>
      </c>
      <c r="S5037" s="1" t="s">
        <v>20</v>
      </c>
      <c r="T5037" s="1" t="s">
        <v>34</v>
      </c>
    </row>
    <row r="5038" spans="1:20" x14ac:dyDescent="0.35">
      <c r="A5038" s="1" t="s">
        <v>386</v>
      </c>
      <c r="B5038">
        <v>28</v>
      </c>
      <c r="C5038" t="str">
        <f>IF(Family_Data3[[#This Row],[Father_Age]]&gt;45, "Old", IF(Family_Data3[[#This Row],[Father_Age]]&gt;=31, "Middle Age", "Young"))</f>
        <v>Young</v>
      </c>
      <c r="D5038">
        <v>46</v>
      </c>
      <c r="E5038" t="str">
        <f>IF(Family_Data3[[#This Row],[Mother_Age]]&gt;45, "Old", IF(Family_Data3[[#This Row],[Mother_Age]]&gt;=31, "Middle Age", "Young"))</f>
        <v>Old</v>
      </c>
      <c r="F5038">
        <v>167.5</v>
      </c>
      <c r="G5038">
        <v>166.9</v>
      </c>
      <c r="H5038" s="1" t="s">
        <v>20</v>
      </c>
      <c r="I5038" s="1" t="s">
        <v>20</v>
      </c>
      <c r="J5038" s="1" t="s">
        <v>31</v>
      </c>
      <c r="K5038" s="1" t="s">
        <v>44</v>
      </c>
      <c r="L5038" s="1" t="s">
        <v>23</v>
      </c>
      <c r="M5038" s="1" t="s">
        <v>23</v>
      </c>
      <c r="N5038" s="1" t="s">
        <v>25</v>
      </c>
      <c r="O5038" s="1" t="s">
        <v>24</v>
      </c>
      <c r="P5038" s="1" t="s">
        <v>65</v>
      </c>
      <c r="Q5038" s="1" t="s">
        <v>27</v>
      </c>
      <c r="R5038">
        <v>162.19999999999999</v>
      </c>
      <c r="S5038" s="1" t="s">
        <v>20</v>
      </c>
      <c r="T5038" s="1" t="s">
        <v>34</v>
      </c>
    </row>
    <row r="5039" spans="1:20" x14ac:dyDescent="0.35">
      <c r="A5039" s="1" t="s">
        <v>388</v>
      </c>
      <c r="B5039">
        <v>20</v>
      </c>
      <c r="C5039" t="str">
        <f>IF(Family_Data3[[#This Row],[Father_Age]]&gt;45, "Old", IF(Family_Data3[[#This Row],[Father_Age]]&gt;=31, "Middle Age", "Young"))</f>
        <v>Young</v>
      </c>
      <c r="D5039">
        <v>25</v>
      </c>
      <c r="E5039" t="str">
        <f>IF(Family_Data3[[#This Row],[Mother_Age]]&gt;45, "Old", IF(Family_Data3[[#This Row],[Mother_Age]]&gt;=31, "Middle Age", "Young"))</f>
        <v>Young</v>
      </c>
      <c r="F5039">
        <v>184</v>
      </c>
      <c r="G5039">
        <v>155.5</v>
      </c>
      <c r="H5039" s="1" t="s">
        <v>42</v>
      </c>
      <c r="I5039" s="1" t="s">
        <v>20</v>
      </c>
      <c r="J5039" s="1" t="s">
        <v>31</v>
      </c>
      <c r="K5039" s="1" t="s">
        <v>22</v>
      </c>
      <c r="L5039" s="1" t="s">
        <v>22</v>
      </c>
      <c r="M5039" s="1" t="s">
        <v>22</v>
      </c>
      <c r="N5039" s="1" t="s">
        <v>24</v>
      </c>
      <c r="O5039" s="1" t="s">
        <v>24</v>
      </c>
      <c r="P5039" s="1" t="s">
        <v>65</v>
      </c>
      <c r="Q5039" s="1" t="s">
        <v>41</v>
      </c>
      <c r="R5039">
        <v>169.4</v>
      </c>
      <c r="S5039" s="1" t="s">
        <v>60</v>
      </c>
      <c r="T5039" s="1" t="s">
        <v>34</v>
      </c>
    </row>
    <row r="5040" spans="1:20" x14ac:dyDescent="0.35">
      <c r="A5040" s="1" t="s">
        <v>389</v>
      </c>
      <c r="B5040">
        <v>20</v>
      </c>
      <c r="C5040" t="str">
        <f>IF(Family_Data3[[#This Row],[Father_Age]]&gt;45, "Old", IF(Family_Data3[[#This Row],[Father_Age]]&gt;=31, "Middle Age", "Young"))</f>
        <v>Young</v>
      </c>
      <c r="D5040">
        <v>41</v>
      </c>
      <c r="E5040" t="str">
        <f>IF(Family_Data3[[#This Row],[Mother_Age]]&gt;45, "Old", IF(Family_Data3[[#This Row],[Mother_Age]]&gt;=31, "Middle Age", "Young"))</f>
        <v>Middle Age</v>
      </c>
      <c r="F5040">
        <v>165.9</v>
      </c>
      <c r="G5040">
        <v>155</v>
      </c>
      <c r="H5040" s="1" t="s">
        <v>20</v>
      </c>
      <c r="I5040" s="1" t="s">
        <v>19</v>
      </c>
      <c r="J5040" s="1" t="s">
        <v>22</v>
      </c>
      <c r="K5040" s="1" t="s">
        <v>21</v>
      </c>
      <c r="L5040" s="1" t="s">
        <v>48</v>
      </c>
      <c r="M5040" s="1" t="s">
        <v>22</v>
      </c>
      <c r="N5040" s="1" t="s">
        <v>36</v>
      </c>
      <c r="O5040" s="1" t="s">
        <v>32</v>
      </c>
      <c r="P5040" s="1" t="s">
        <v>51</v>
      </c>
      <c r="Q5040" s="1" t="s">
        <v>27</v>
      </c>
      <c r="R5040">
        <v>152.80000000000001</v>
      </c>
      <c r="S5040" s="1" t="s">
        <v>20</v>
      </c>
      <c r="T5040" s="1" t="s">
        <v>34</v>
      </c>
    </row>
    <row r="5041" spans="1:20" x14ac:dyDescent="0.35">
      <c r="A5041" s="1" t="s">
        <v>393</v>
      </c>
      <c r="B5041">
        <v>20</v>
      </c>
      <c r="C5041" t="str">
        <f>IF(Family_Data3[[#This Row],[Father_Age]]&gt;45, "Old", IF(Family_Data3[[#This Row],[Father_Age]]&gt;=31, "Middle Age", "Young"))</f>
        <v>Young</v>
      </c>
      <c r="D5041">
        <v>50</v>
      </c>
      <c r="E5041" t="str">
        <f>IF(Family_Data3[[#This Row],[Mother_Age]]&gt;45, "Old", IF(Family_Data3[[#This Row],[Mother_Age]]&gt;=31, "Middle Age", "Young"))</f>
        <v>Old</v>
      </c>
      <c r="F5041">
        <v>168.3</v>
      </c>
      <c r="G5041">
        <v>155.80000000000001</v>
      </c>
      <c r="H5041" s="1" t="s">
        <v>30</v>
      </c>
      <c r="I5041" s="1" t="s">
        <v>30</v>
      </c>
      <c r="J5041" s="1" t="s">
        <v>22</v>
      </c>
      <c r="K5041" s="1" t="s">
        <v>22</v>
      </c>
      <c r="L5041" s="1" t="s">
        <v>23</v>
      </c>
      <c r="M5041" s="1" t="s">
        <v>48</v>
      </c>
      <c r="N5041" s="1" t="s">
        <v>39</v>
      </c>
      <c r="O5041" s="1" t="s">
        <v>32</v>
      </c>
      <c r="P5041" s="1" t="s">
        <v>26</v>
      </c>
      <c r="Q5041" s="1" t="s">
        <v>27</v>
      </c>
      <c r="R5041">
        <v>158.80000000000001</v>
      </c>
      <c r="S5041" s="1" t="s">
        <v>30</v>
      </c>
      <c r="T5041" s="1" t="s">
        <v>28</v>
      </c>
    </row>
    <row r="5042" spans="1:20" x14ac:dyDescent="0.35">
      <c r="A5042" s="1" t="s">
        <v>395</v>
      </c>
      <c r="B5042">
        <v>24</v>
      </c>
      <c r="C5042" t="str">
        <f>IF(Family_Data3[[#This Row],[Father_Age]]&gt;45, "Old", IF(Family_Data3[[#This Row],[Father_Age]]&gt;=31, "Middle Age", "Young"))</f>
        <v>Young</v>
      </c>
      <c r="D5042">
        <v>32</v>
      </c>
      <c r="E5042" t="str">
        <f>IF(Family_Data3[[#This Row],[Mother_Age]]&gt;45, "Old", IF(Family_Data3[[#This Row],[Mother_Age]]&gt;=31, "Middle Age", "Young"))</f>
        <v>Middle Age</v>
      </c>
      <c r="F5042">
        <v>169.4</v>
      </c>
      <c r="G5042">
        <v>155.19999999999999</v>
      </c>
      <c r="H5042" s="1" t="s">
        <v>30</v>
      </c>
      <c r="I5042" s="1" t="s">
        <v>60</v>
      </c>
      <c r="J5042" s="1" t="s">
        <v>21</v>
      </c>
      <c r="K5042" s="1" t="s">
        <v>31</v>
      </c>
      <c r="L5042" s="1" t="s">
        <v>23</v>
      </c>
      <c r="M5042" s="1" t="s">
        <v>47</v>
      </c>
      <c r="N5042" s="1" t="s">
        <v>36</v>
      </c>
      <c r="O5042" s="1" t="s">
        <v>24</v>
      </c>
      <c r="P5042" s="1" t="s">
        <v>51</v>
      </c>
      <c r="Q5042" s="1" t="s">
        <v>41</v>
      </c>
      <c r="R5042">
        <v>173.9</v>
      </c>
      <c r="S5042" s="1" t="s">
        <v>60</v>
      </c>
      <c r="T5042" s="1" t="s">
        <v>52</v>
      </c>
    </row>
    <row r="5043" spans="1:20" x14ac:dyDescent="0.35">
      <c r="A5043" s="1" t="s">
        <v>398</v>
      </c>
      <c r="B5043">
        <v>22</v>
      </c>
      <c r="C5043" t="str">
        <f>IF(Family_Data3[[#This Row],[Father_Age]]&gt;45, "Old", IF(Family_Data3[[#This Row],[Father_Age]]&gt;=31, "Middle Age", "Young"))</f>
        <v>Young</v>
      </c>
      <c r="D5043">
        <v>35</v>
      </c>
      <c r="E5043" t="str">
        <f>IF(Family_Data3[[#This Row],[Mother_Age]]&gt;45, "Old", IF(Family_Data3[[#This Row],[Mother_Age]]&gt;=31, "Middle Age", "Young"))</f>
        <v>Middle Age</v>
      </c>
      <c r="F5043">
        <v>156.5</v>
      </c>
      <c r="G5043">
        <v>166</v>
      </c>
      <c r="H5043" s="1" t="s">
        <v>20</v>
      </c>
      <c r="I5043" s="1" t="s">
        <v>19</v>
      </c>
      <c r="J5043" s="1" t="s">
        <v>22</v>
      </c>
      <c r="K5043" s="1" t="s">
        <v>22</v>
      </c>
      <c r="L5043" s="1" t="s">
        <v>23</v>
      </c>
      <c r="M5043" s="1" t="s">
        <v>23</v>
      </c>
      <c r="N5043" s="1" t="s">
        <v>39</v>
      </c>
      <c r="O5043" s="1" t="s">
        <v>32</v>
      </c>
      <c r="P5043" s="1" t="s">
        <v>45</v>
      </c>
      <c r="Q5043" s="1" t="s">
        <v>27</v>
      </c>
      <c r="R5043">
        <v>152.5</v>
      </c>
      <c r="S5043" s="1" t="s">
        <v>20</v>
      </c>
      <c r="T5043" s="1" t="s">
        <v>34</v>
      </c>
    </row>
    <row r="5044" spans="1:20" x14ac:dyDescent="0.35">
      <c r="A5044" s="1" t="s">
        <v>406</v>
      </c>
      <c r="B5044">
        <v>24</v>
      </c>
      <c r="C5044" t="str">
        <f>IF(Family_Data3[[#This Row],[Father_Age]]&gt;45, "Old", IF(Family_Data3[[#This Row],[Father_Age]]&gt;=31, "Middle Age", "Young"))</f>
        <v>Young</v>
      </c>
      <c r="D5044">
        <v>44</v>
      </c>
      <c r="E5044" t="str">
        <f>IF(Family_Data3[[#This Row],[Mother_Age]]&gt;45, "Old", IF(Family_Data3[[#This Row],[Mother_Age]]&gt;=31, "Middle Age", "Young"))</f>
        <v>Middle Age</v>
      </c>
      <c r="F5044">
        <v>181.9</v>
      </c>
      <c r="G5044">
        <v>159.19999999999999</v>
      </c>
      <c r="H5044" s="1" t="s">
        <v>42</v>
      </c>
      <c r="I5044" s="1" t="s">
        <v>50</v>
      </c>
      <c r="J5044" s="1" t="s">
        <v>21</v>
      </c>
      <c r="K5044" s="1" t="s">
        <v>22</v>
      </c>
      <c r="L5044" s="1" t="s">
        <v>48</v>
      </c>
      <c r="M5044" s="1" t="s">
        <v>22</v>
      </c>
      <c r="N5044" s="1" t="s">
        <v>39</v>
      </c>
      <c r="O5044" s="1" t="s">
        <v>32</v>
      </c>
      <c r="P5044" s="1" t="s">
        <v>65</v>
      </c>
      <c r="Q5044" s="1" t="s">
        <v>27</v>
      </c>
      <c r="R5044">
        <v>160.6</v>
      </c>
      <c r="S5044" s="1" t="s">
        <v>38</v>
      </c>
      <c r="T5044" s="1" t="s">
        <v>28</v>
      </c>
    </row>
    <row r="5045" spans="1:20" x14ac:dyDescent="0.35">
      <c r="A5045" s="1" t="s">
        <v>408</v>
      </c>
      <c r="B5045">
        <v>24</v>
      </c>
      <c r="C5045" t="str">
        <f>IF(Family_Data3[[#This Row],[Father_Age]]&gt;45, "Old", IF(Family_Data3[[#This Row],[Father_Age]]&gt;=31, "Middle Age", "Young"))</f>
        <v>Young</v>
      </c>
      <c r="D5045">
        <v>41</v>
      </c>
      <c r="E5045" t="str">
        <f>IF(Family_Data3[[#This Row],[Mother_Age]]&gt;45, "Old", IF(Family_Data3[[#This Row],[Mother_Age]]&gt;=31, "Middle Age", "Young"))</f>
        <v>Middle Age</v>
      </c>
      <c r="F5045">
        <v>178.8</v>
      </c>
      <c r="G5045">
        <v>163.9</v>
      </c>
      <c r="H5045" s="1" t="s">
        <v>60</v>
      </c>
      <c r="I5045" s="1" t="s">
        <v>19</v>
      </c>
      <c r="J5045" s="1" t="s">
        <v>44</v>
      </c>
      <c r="K5045" s="1" t="s">
        <v>22</v>
      </c>
      <c r="L5045" s="1" t="s">
        <v>23</v>
      </c>
      <c r="M5045" s="1" t="s">
        <v>23</v>
      </c>
      <c r="N5045" s="1" t="s">
        <v>36</v>
      </c>
      <c r="O5045" s="1" t="s">
        <v>36</v>
      </c>
      <c r="P5045" s="1" t="s">
        <v>40</v>
      </c>
      <c r="Q5045" s="1" t="s">
        <v>27</v>
      </c>
      <c r="R5045">
        <v>172.8</v>
      </c>
      <c r="S5045" s="1" t="s">
        <v>20</v>
      </c>
      <c r="T5045" s="1" t="s">
        <v>34</v>
      </c>
    </row>
    <row r="5046" spans="1:20" x14ac:dyDescent="0.35">
      <c r="A5046" s="1" t="s">
        <v>418</v>
      </c>
      <c r="B5046">
        <v>29</v>
      </c>
      <c r="C5046" t="str">
        <f>IF(Family_Data3[[#This Row],[Father_Age]]&gt;45, "Old", IF(Family_Data3[[#This Row],[Father_Age]]&gt;=31, "Middle Age", "Young"))</f>
        <v>Young</v>
      </c>
      <c r="D5046">
        <v>37</v>
      </c>
      <c r="E5046" t="str">
        <f>IF(Family_Data3[[#This Row],[Mother_Age]]&gt;45, "Old", IF(Family_Data3[[#This Row],[Mother_Age]]&gt;=31, "Middle Age", "Young"))</f>
        <v>Middle Age</v>
      </c>
      <c r="F5046">
        <v>180.3</v>
      </c>
      <c r="G5046">
        <v>151.80000000000001</v>
      </c>
      <c r="H5046" s="1" t="s">
        <v>30</v>
      </c>
      <c r="I5046" s="1" t="s">
        <v>30</v>
      </c>
      <c r="J5046" s="1" t="s">
        <v>22</v>
      </c>
      <c r="K5046" s="1" t="s">
        <v>31</v>
      </c>
      <c r="L5046" s="1" t="s">
        <v>22</v>
      </c>
      <c r="M5046" s="1" t="s">
        <v>22</v>
      </c>
      <c r="N5046" s="1" t="s">
        <v>24</v>
      </c>
      <c r="O5046" s="1" t="s">
        <v>32</v>
      </c>
      <c r="P5046" s="1" t="s">
        <v>40</v>
      </c>
      <c r="Q5046" s="1" t="s">
        <v>41</v>
      </c>
      <c r="R5046">
        <v>172.9</v>
      </c>
      <c r="S5046" s="1" t="s">
        <v>30</v>
      </c>
      <c r="T5046" s="1" t="s">
        <v>34</v>
      </c>
    </row>
    <row r="5047" spans="1:20" x14ac:dyDescent="0.35">
      <c r="A5047" s="1" t="s">
        <v>419</v>
      </c>
      <c r="B5047">
        <v>24</v>
      </c>
      <c r="C5047" t="str">
        <f>IF(Family_Data3[[#This Row],[Father_Age]]&gt;45, "Old", IF(Family_Data3[[#This Row],[Father_Age]]&gt;=31, "Middle Age", "Young"))</f>
        <v>Young</v>
      </c>
      <c r="D5047">
        <v>28</v>
      </c>
      <c r="E5047" t="str">
        <f>IF(Family_Data3[[#This Row],[Mother_Age]]&gt;45, "Old", IF(Family_Data3[[#This Row],[Mother_Age]]&gt;=31, "Middle Age", "Young"))</f>
        <v>Young</v>
      </c>
      <c r="F5047">
        <v>171.7</v>
      </c>
      <c r="G5047">
        <v>150.80000000000001</v>
      </c>
      <c r="H5047" s="1" t="s">
        <v>54</v>
      </c>
      <c r="I5047" s="1" t="s">
        <v>19</v>
      </c>
      <c r="J5047" s="1" t="s">
        <v>31</v>
      </c>
      <c r="K5047" s="1" t="s">
        <v>22</v>
      </c>
      <c r="L5047" s="1" t="s">
        <v>48</v>
      </c>
      <c r="M5047" s="1" t="s">
        <v>23</v>
      </c>
      <c r="N5047" s="1" t="s">
        <v>32</v>
      </c>
      <c r="O5047" s="1" t="s">
        <v>24</v>
      </c>
      <c r="P5047" s="1" t="s">
        <v>51</v>
      </c>
      <c r="Q5047" s="1" t="s">
        <v>27</v>
      </c>
      <c r="R5047">
        <v>158.69999999999999</v>
      </c>
      <c r="S5047" s="1" t="s">
        <v>54</v>
      </c>
      <c r="T5047" s="1" t="s">
        <v>52</v>
      </c>
    </row>
    <row r="5048" spans="1:20" x14ac:dyDescent="0.35">
      <c r="A5048" s="1" t="s">
        <v>423</v>
      </c>
      <c r="B5048">
        <v>29</v>
      </c>
      <c r="C5048" t="str">
        <f>IF(Family_Data3[[#This Row],[Father_Age]]&gt;45, "Old", IF(Family_Data3[[#This Row],[Father_Age]]&gt;=31, "Middle Age", "Young"))</f>
        <v>Young</v>
      </c>
      <c r="D5048">
        <v>41</v>
      </c>
      <c r="E5048" t="str">
        <f>IF(Family_Data3[[#This Row],[Mother_Age]]&gt;45, "Old", IF(Family_Data3[[#This Row],[Mother_Age]]&gt;=31, "Middle Age", "Young"))</f>
        <v>Middle Age</v>
      </c>
      <c r="F5048">
        <v>179.9</v>
      </c>
      <c r="G5048">
        <v>161.30000000000001</v>
      </c>
      <c r="H5048" s="1" t="s">
        <v>20</v>
      </c>
      <c r="I5048" s="1" t="s">
        <v>19</v>
      </c>
      <c r="J5048" s="1" t="s">
        <v>44</v>
      </c>
      <c r="K5048" s="1" t="s">
        <v>31</v>
      </c>
      <c r="L5048" s="1" t="s">
        <v>22</v>
      </c>
      <c r="M5048" s="1" t="s">
        <v>48</v>
      </c>
      <c r="N5048" s="1" t="s">
        <v>32</v>
      </c>
      <c r="O5048" s="1" t="s">
        <v>32</v>
      </c>
      <c r="P5048" s="1" t="s">
        <v>51</v>
      </c>
      <c r="Q5048" s="1" t="s">
        <v>27</v>
      </c>
      <c r="R5048">
        <v>167.3</v>
      </c>
      <c r="S5048" s="1" t="s">
        <v>20</v>
      </c>
      <c r="T5048" s="1" t="s">
        <v>34</v>
      </c>
    </row>
    <row r="5049" spans="1:20" x14ac:dyDescent="0.35">
      <c r="A5049" s="1" t="s">
        <v>426</v>
      </c>
      <c r="B5049">
        <v>20</v>
      </c>
      <c r="C5049" t="str">
        <f>IF(Family_Data3[[#This Row],[Father_Age]]&gt;45, "Old", IF(Family_Data3[[#This Row],[Father_Age]]&gt;=31, "Middle Age", "Young"))</f>
        <v>Young</v>
      </c>
      <c r="D5049">
        <v>44</v>
      </c>
      <c r="E5049" t="str">
        <f>IF(Family_Data3[[#This Row],[Mother_Age]]&gt;45, "Old", IF(Family_Data3[[#This Row],[Mother_Age]]&gt;=31, "Middle Age", "Young"))</f>
        <v>Middle Age</v>
      </c>
      <c r="F5049">
        <v>178.9</v>
      </c>
      <c r="G5049">
        <v>160.30000000000001</v>
      </c>
      <c r="H5049" s="1" t="s">
        <v>30</v>
      </c>
      <c r="I5049" s="1" t="s">
        <v>20</v>
      </c>
      <c r="J5049" s="1" t="s">
        <v>22</v>
      </c>
      <c r="K5049" s="1" t="s">
        <v>21</v>
      </c>
      <c r="L5049" s="1" t="s">
        <v>48</v>
      </c>
      <c r="M5049" s="1" t="s">
        <v>22</v>
      </c>
      <c r="N5049" s="1" t="s">
        <v>39</v>
      </c>
      <c r="O5049" s="1" t="s">
        <v>36</v>
      </c>
      <c r="P5049" s="1" t="s">
        <v>26</v>
      </c>
      <c r="Q5049" s="1" t="s">
        <v>27</v>
      </c>
      <c r="R5049">
        <v>163.4</v>
      </c>
      <c r="S5049" s="1" t="s">
        <v>60</v>
      </c>
      <c r="T5049" s="1" t="s">
        <v>28</v>
      </c>
    </row>
    <row r="5050" spans="1:20" x14ac:dyDescent="0.35">
      <c r="A5050" s="1" t="s">
        <v>427</v>
      </c>
      <c r="B5050">
        <v>24</v>
      </c>
      <c r="C5050" t="str">
        <f>IF(Family_Data3[[#This Row],[Father_Age]]&gt;45, "Old", IF(Family_Data3[[#This Row],[Father_Age]]&gt;=31, "Middle Age", "Young"))</f>
        <v>Young</v>
      </c>
      <c r="D5050">
        <v>23</v>
      </c>
      <c r="E5050" t="str">
        <f>IF(Family_Data3[[#This Row],[Mother_Age]]&gt;45, "Old", IF(Family_Data3[[#This Row],[Mother_Age]]&gt;=31, "Middle Age", "Young"))</f>
        <v>Young</v>
      </c>
      <c r="F5050">
        <v>174.6</v>
      </c>
      <c r="G5050">
        <v>157.19999999999999</v>
      </c>
      <c r="H5050" s="1" t="s">
        <v>20</v>
      </c>
      <c r="I5050" s="1" t="s">
        <v>30</v>
      </c>
      <c r="J5050" s="1" t="s">
        <v>21</v>
      </c>
      <c r="K5050" s="1" t="s">
        <v>62</v>
      </c>
      <c r="L5050" s="1" t="s">
        <v>23</v>
      </c>
      <c r="M5050" s="1" t="s">
        <v>23</v>
      </c>
      <c r="N5050" s="1" t="s">
        <v>25</v>
      </c>
      <c r="O5050" s="1" t="s">
        <v>32</v>
      </c>
      <c r="P5050" s="1" t="s">
        <v>51</v>
      </c>
      <c r="Q5050" s="1" t="s">
        <v>27</v>
      </c>
      <c r="R5050">
        <v>169.1</v>
      </c>
      <c r="S5050" s="1" t="s">
        <v>60</v>
      </c>
      <c r="T5050" s="1" t="s">
        <v>52</v>
      </c>
    </row>
    <row r="5051" spans="1:20" x14ac:dyDescent="0.35">
      <c r="A5051" s="1" t="s">
        <v>428</v>
      </c>
      <c r="B5051">
        <v>23</v>
      </c>
      <c r="C5051" t="str">
        <f>IF(Family_Data3[[#This Row],[Father_Age]]&gt;45, "Old", IF(Family_Data3[[#This Row],[Father_Age]]&gt;=31, "Middle Age", "Young"))</f>
        <v>Young</v>
      </c>
      <c r="D5051">
        <v>18</v>
      </c>
      <c r="E5051" t="str">
        <f>IF(Family_Data3[[#This Row],[Mother_Age]]&gt;45, "Old", IF(Family_Data3[[#This Row],[Mother_Age]]&gt;=31, "Middle Age", "Young"))</f>
        <v>Young</v>
      </c>
      <c r="F5051">
        <v>176.7</v>
      </c>
      <c r="G5051">
        <v>164.6</v>
      </c>
      <c r="H5051" s="1" t="s">
        <v>30</v>
      </c>
      <c r="I5051" s="1" t="s">
        <v>20</v>
      </c>
      <c r="J5051" s="1" t="s">
        <v>21</v>
      </c>
      <c r="K5051" s="1" t="s">
        <v>22</v>
      </c>
      <c r="L5051" s="1" t="s">
        <v>48</v>
      </c>
      <c r="M5051" s="1" t="s">
        <v>23</v>
      </c>
      <c r="N5051" s="1" t="s">
        <v>32</v>
      </c>
      <c r="O5051" s="1" t="s">
        <v>36</v>
      </c>
      <c r="P5051" s="1" t="s">
        <v>45</v>
      </c>
      <c r="Q5051" s="1" t="s">
        <v>41</v>
      </c>
      <c r="R5051">
        <v>172.7</v>
      </c>
      <c r="S5051" s="1" t="s">
        <v>38</v>
      </c>
      <c r="T5051" s="1" t="s">
        <v>52</v>
      </c>
    </row>
    <row r="5052" spans="1:20" x14ac:dyDescent="0.35">
      <c r="A5052" s="1" t="s">
        <v>432</v>
      </c>
      <c r="B5052">
        <v>21</v>
      </c>
      <c r="C5052" t="str">
        <f>IF(Family_Data3[[#This Row],[Father_Age]]&gt;45, "Old", IF(Family_Data3[[#This Row],[Father_Age]]&gt;=31, "Middle Age", "Young"))</f>
        <v>Young</v>
      </c>
      <c r="D5052">
        <v>42</v>
      </c>
      <c r="E5052" t="str">
        <f>IF(Family_Data3[[#This Row],[Mother_Age]]&gt;45, "Old", IF(Family_Data3[[#This Row],[Mother_Age]]&gt;=31, "Middle Age", "Young"))</f>
        <v>Middle Age</v>
      </c>
      <c r="F5052">
        <v>169.8</v>
      </c>
      <c r="G5052">
        <v>167</v>
      </c>
      <c r="H5052" s="1" t="s">
        <v>60</v>
      </c>
      <c r="I5052" s="1" t="s">
        <v>50</v>
      </c>
      <c r="J5052" s="1" t="s">
        <v>31</v>
      </c>
      <c r="K5052" s="1" t="s">
        <v>22</v>
      </c>
      <c r="L5052" s="1" t="s">
        <v>23</v>
      </c>
      <c r="M5052" s="1" t="s">
        <v>23</v>
      </c>
      <c r="N5052" s="1" t="s">
        <v>24</v>
      </c>
      <c r="O5052" s="1" t="s">
        <v>32</v>
      </c>
      <c r="P5052" s="1" t="s">
        <v>33</v>
      </c>
      <c r="Q5052" s="1" t="s">
        <v>27</v>
      </c>
      <c r="R5052">
        <v>156</v>
      </c>
      <c r="S5052" s="1" t="s">
        <v>50</v>
      </c>
      <c r="T5052" s="1" t="s">
        <v>28</v>
      </c>
    </row>
    <row r="5053" spans="1:20" x14ac:dyDescent="0.35">
      <c r="A5053" s="1" t="s">
        <v>443</v>
      </c>
      <c r="B5053">
        <v>22</v>
      </c>
      <c r="C5053" t="str">
        <f>IF(Family_Data3[[#This Row],[Father_Age]]&gt;45, "Old", IF(Family_Data3[[#This Row],[Father_Age]]&gt;=31, "Middle Age", "Young"))</f>
        <v>Young</v>
      </c>
      <c r="D5053">
        <v>28</v>
      </c>
      <c r="E5053" t="str">
        <f>IF(Family_Data3[[#This Row],[Mother_Age]]&gt;45, "Old", IF(Family_Data3[[#This Row],[Mother_Age]]&gt;=31, "Middle Age", "Young"))</f>
        <v>Young</v>
      </c>
      <c r="F5053">
        <v>173</v>
      </c>
      <c r="G5053">
        <v>148.4</v>
      </c>
      <c r="H5053" s="1" t="s">
        <v>30</v>
      </c>
      <c r="I5053" s="1" t="s">
        <v>19</v>
      </c>
      <c r="J5053" s="1" t="s">
        <v>31</v>
      </c>
      <c r="K5053" s="1" t="s">
        <v>21</v>
      </c>
      <c r="L5053" s="1" t="s">
        <v>23</v>
      </c>
      <c r="M5053" s="1" t="s">
        <v>48</v>
      </c>
      <c r="N5053" s="1" t="s">
        <v>32</v>
      </c>
      <c r="O5053" s="1" t="s">
        <v>39</v>
      </c>
      <c r="P5053" s="1" t="s">
        <v>51</v>
      </c>
      <c r="Q5053" s="1" t="s">
        <v>41</v>
      </c>
      <c r="R5053">
        <v>166</v>
      </c>
      <c r="S5053" s="1" t="s">
        <v>30</v>
      </c>
      <c r="T5053" s="1" t="s">
        <v>52</v>
      </c>
    </row>
    <row r="5054" spans="1:20" x14ac:dyDescent="0.35">
      <c r="A5054" s="1" t="s">
        <v>444</v>
      </c>
      <c r="B5054">
        <v>20</v>
      </c>
      <c r="C5054" t="str">
        <f>IF(Family_Data3[[#This Row],[Father_Age]]&gt;45, "Old", IF(Family_Data3[[#This Row],[Father_Age]]&gt;=31, "Middle Age", "Young"))</f>
        <v>Young</v>
      </c>
      <c r="D5054">
        <v>48</v>
      </c>
      <c r="E5054" t="str">
        <f>IF(Family_Data3[[#This Row],[Mother_Age]]&gt;45, "Old", IF(Family_Data3[[#This Row],[Mother_Age]]&gt;=31, "Middle Age", "Young"))</f>
        <v>Old</v>
      </c>
      <c r="F5054">
        <v>182.5</v>
      </c>
      <c r="G5054">
        <v>159.80000000000001</v>
      </c>
      <c r="H5054" s="1" t="s">
        <v>50</v>
      </c>
      <c r="I5054" s="1" t="s">
        <v>54</v>
      </c>
      <c r="J5054" s="1" t="s">
        <v>62</v>
      </c>
      <c r="K5054" s="1" t="s">
        <v>44</v>
      </c>
      <c r="L5054" s="1" t="s">
        <v>23</v>
      </c>
      <c r="M5054" s="1" t="s">
        <v>23</v>
      </c>
      <c r="N5054" s="1" t="s">
        <v>32</v>
      </c>
      <c r="O5054" s="1" t="s">
        <v>32</v>
      </c>
      <c r="P5054" s="1" t="s">
        <v>40</v>
      </c>
      <c r="Q5054" s="1" t="s">
        <v>41</v>
      </c>
      <c r="R5054">
        <v>178.7</v>
      </c>
      <c r="S5054" s="1" t="s">
        <v>50</v>
      </c>
      <c r="T5054" s="1" t="s">
        <v>34</v>
      </c>
    </row>
    <row r="5055" spans="1:20" x14ac:dyDescent="0.35">
      <c r="A5055" s="1" t="s">
        <v>446</v>
      </c>
      <c r="B5055">
        <v>29</v>
      </c>
      <c r="C5055" t="str">
        <f>IF(Family_Data3[[#This Row],[Father_Age]]&gt;45, "Old", IF(Family_Data3[[#This Row],[Father_Age]]&gt;=31, "Middle Age", "Young"))</f>
        <v>Young</v>
      </c>
      <c r="D5055">
        <v>30</v>
      </c>
      <c r="E5055" t="str">
        <f>IF(Family_Data3[[#This Row],[Mother_Age]]&gt;45, "Old", IF(Family_Data3[[#This Row],[Mother_Age]]&gt;=31, "Middle Age", "Young"))</f>
        <v>Young</v>
      </c>
      <c r="F5055">
        <v>167.2</v>
      </c>
      <c r="G5055">
        <v>161.30000000000001</v>
      </c>
      <c r="H5055" s="1" t="s">
        <v>60</v>
      </c>
      <c r="I5055" s="1" t="s">
        <v>54</v>
      </c>
      <c r="J5055" s="1" t="s">
        <v>22</v>
      </c>
      <c r="K5055" s="1" t="s">
        <v>44</v>
      </c>
      <c r="L5055" s="1" t="s">
        <v>48</v>
      </c>
      <c r="M5055" s="1" t="s">
        <v>22</v>
      </c>
      <c r="N5055" s="1" t="s">
        <v>36</v>
      </c>
      <c r="O5055" s="1" t="s">
        <v>32</v>
      </c>
      <c r="P5055" s="1" t="s">
        <v>51</v>
      </c>
      <c r="Q5055" s="1" t="s">
        <v>27</v>
      </c>
      <c r="R5055">
        <v>165.2</v>
      </c>
      <c r="S5055" s="1" t="s">
        <v>30</v>
      </c>
      <c r="T5055" s="1" t="s">
        <v>52</v>
      </c>
    </row>
    <row r="5056" spans="1:20" x14ac:dyDescent="0.35">
      <c r="A5056" s="1" t="s">
        <v>451</v>
      </c>
      <c r="B5056">
        <v>21</v>
      </c>
      <c r="C5056" t="str">
        <f>IF(Family_Data3[[#This Row],[Father_Age]]&gt;45, "Old", IF(Family_Data3[[#This Row],[Father_Age]]&gt;=31, "Middle Age", "Young"))</f>
        <v>Young</v>
      </c>
      <c r="D5056">
        <v>27</v>
      </c>
      <c r="E5056" t="str">
        <f>IF(Family_Data3[[#This Row],[Mother_Age]]&gt;45, "Old", IF(Family_Data3[[#This Row],[Mother_Age]]&gt;=31, "Middle Age", "Young"))</f>
        <v>Young</v>
      </c>
      <c r="F5056">
        <v>174.7</v>
      </c>
      <c r="G5056">
        <v>165.8</v>
      </c>
      <c r="H5056" s="1" t="s">
        <v>19</v>
      </c>
      <c r="I5056" s="1" t="s">
        <v>50</v>
      </c>
      <c r="J5056" s="1" t="s">
        <v>22</v>
      </c>
      <c r="K5056" s="1" t="s">
        <v>22</v>
      </c>
      <c r="L5056" s="1" t="s">
        <v>23</v>
      </c>
      <c r="M5056" s="1" t="s">
        <v>47</v>
      </c>
      <c r="N5056" s="1" t="s">
        <v>25</v>
      </c>
      <c r="O5056" s="1" t="s">
        <v>32</v>
      </c>
      <c r="P5056" s="1" t="s">
        <v>33</v>
      </c>
      <c r="Q5056" s="1" t="s">
        <v>41</v>
      </c>
      <c r="R5056">
        <v>174.6</v>
      </c>
      <c r="S5056" s="1" t="s">
        <v>20</v>
      </c>
      <c r="T5056" s="1" t="s">
        <v>34</v>
      </c>
    </row>
    <row r="5057" spans="1:20" x14ac:dyDescent="0.35">
      <c r="A5057" s="1" t="s">
        <v>456</v>
      </c>
      <c r="B5057">
        <v>27</v>
      </c>
      <c r="C5057" t="str">
        <f>IF(Family_Data3[[#This Row],[Father_Age]]&gt;45, "Old", IF(Family_Data3[[#This Row],[Father_Age]]&gt;=31, "Middle Age", "Young"))</f>
        <v>Young</v>
      </c>
      <c r="D5057">
        <v>23</v>
      </c>
      <c r="E5057" t="str">
        <f>IF(Family_Data3[[#This Row],[Mother_Age]]&gt;45, "Old", IF(Family_Data3[[#This Row],[Mother_Age]]&gt;=31, "Middle Age", "Young"))</f>
        <v>Young</v>
      </c>
      <c r="F5057">
        <v>180.7</v>
      </c>
      <c r="G5057">
        <v>166.1</v>
      </c>
      <c r="H5057" s="1" t="s">
        <v>20</v>
      </c>
      <c r="I5057" s="1" t="s">
        <v>20</v>
      </c>
      <c r="J5057" s="1" t="s">
        <v>21</v>
      </c>
      <c r="K5057" s="1" t="s">
        <v>31</v>
      </c>
      <c r="L5057" s="1" t="s">
        <v>23</v>
      </c>
      <c r="M5057" s="1" t="s">
        <v>23</v>
      </c>
      <c r="N5057" s="1" t="s">
        <v>24</v>
      </c>
      <c r="O5057" s="1" t="s">
        <v>36</v>
      </c>
      <c r="P5057" s="1" t="s">
        <v>33</v>
      </c>
      <c r="Q5057" s="1" t="s">
        <v>27</v>
      </c>
      <c r="R5057">
        <v>166.3</v>
      </c>
      <c r="S5057" s="1" t="s">
        <v>20</v>
      </c>
      <c r="T5057" s="1" t="s">
        <v>52</v>
      </c>
    </row>
    <row r="5058" spans="1:20" x14ac:dyDescent="0.35">
      <c r="A5058" s="1" t="s">
        <v>459</v>
      </c>
      <c r="B5058">
        <v>29</v>
      </c>
      <c r="C5058" t="str">
        <f>IF(Family_Data3[[#This Row],[Father_Age]]&gt;45, "Old", IF(Family_Data3[[#This Row],[Father_Age]]&gt;=31, "Middle Age", "Young"))</f>
        <v>Young</v>
      </c>
      <c r="D5058">
        <v>32</v>
      </c>
      <c r="E5058" t="str">
        <f>IF(Family_Data3[[#This Row],[Mother_Age]]&gt;45, "Old", IF(Family_Data3[[#This Row],[Mother_Age]]&gt;=31, "Middle Age", "Young"))</f>
        <v>Middle Age</v>
      </c>
      <c r="F5058">
        <v>170</v>
      </c>
      <c r="G5058">
        <v>162.4</v>
      </c>
      <c r="H5058" s="1" t="s">
        <v>19</v>
      </c>
      <c r="I5058" s="1" t="s">
        <v>30</v>
      </c>
      <c r="J5058" s="1" t="s">
        <v>31</v>
      </c>
      <c r="K5058" s="1" t="s">
        <v>31</v>
      </c>
      <c r="L5058" s="1" t="s">
        <v>48</v>
      </c>
      <c r="M5058" s="1" t="s">
        <v>23</v>
      </c>
      <c r="N5058" s="1" t="s">
        <v>24</v>
      </c>
      <c r="O5058" s="1" t="s">
        <v>39</v>
      </c>
      <c r="P5058" s="1" t="s">
        <v>33</v>
      </c>
      <c r="Q5058" s="1" t="s">
        <v>27</v>
      </c>
      <c r="R5058">
        <v>165.6</v>
      </c>
      <c r="S5058" s="1" t="s">
        <v>30</v>
      </c>
      <c r="T5058" s="1" t="s">
        <v>34</v>
      </c>
    </row>
    <row r="5059" spans="1:20" x14ac:dyDescent="0.35">
      <c r="A5059" s="1" t="s">
        <v>462</v>
      </c>
      <c r="B5059">
        <v>26</v>
      </c>
      <c r="C5059" t="str">
        <f>IF(Family_Data3[[#This Row],[Father_Age]]&gt;45, "Old", IF(Family_Data3[[#This Row],[Father_Age]]&gt;=31, "Middle Age", "Young"))</f>
        <v>Young</v>
      </c>
      <c r="D5059">
        <v>24</v>
      </c>
      <c r="E5059" t="str">
        <f>IF(Family_Data3[[#This Row],[Mother_Age]]&gt;45, "Old", IF(Family_Data3[[#This Row],[Mother_Age]]&gt;=31, "Middle Age", "Young"))</f>
        <v>Young</v>
      </c>
      <c r="F5059">
        <v>178.2</v>
      </c>
      <c r="G5059">
        <v>162.5</v>
      </c>
      <c r="H5059" s="1" t="s">
        <v>20</v>
      </c>
      <c r="I5059" s="1" t="s">
        <v>20</v>
      </c>
      <c r="J5059" s="1" t="s">
        <v>31</v>
      </c>
      <c r="K5059" s="1" t="s">
        <v>21</v>
      </c>
      <c r="L5059" s="1" t="s">
        <v>47</v>
      </c>
      <c r="M5059" s="1" t="s">
        <v>23</v>
      </c>
      <c r="N5059" s="1" t="s">
        <v>32</v>
      </c>
      <c r="O5059" s="1" t="s">
        <v>36</v>
      </c>
      <c r="P5059" s="1" t="s">
        <v>40</v>
      </c>
      <c r="Q5059" s="1" t="s">
        <v>27</v>
      </c>
      <c r="R5059">
        <v>162.80000000000001</v>
      </c>
      <c r="S5059" s="1" t="s">
        <v>20</v>
      </c>
      <c r="T5059" s="1" t="s">
        <v>34</v>
      </c>
    </row>
    <row r="5060" spans="1:20" x14ac:dyDescent="0.35">
      <c r="A5060" s="1" t="s">
        <v>463</v>
      </c>
      <c r="B5060">
        <v>23</v>
      </c>
      <c r="C5060" t="str">
        <f>IF(Family_Data3[[#This Row],[Father_Age]]&gt;45, "Old", IF(Family_Data3[[#This Row],[Father_Age]]&gt;=31, "Middle Age", "Young"))</f>
        <v>Young</v>
      </c>
      <c r="D5060">
        <v>32</v>
      </c>
      <c r="E5060" t="str">
        <f>IF(Family_Data3[[#This Row],[Mother_Age]]&gt;45, "Old", IF(Family_Data3[[#This Row],[Mother_Age]]&gt;=31, "Middle Age", "Young"))</f>
        <v>Middle Age</v>
      </c>
      <c r="F5060">
        <v>186.9</v>
      </c>
      <c r="G5060">
        <v>163.9</v>
      </c>
      <c r="H5060" s="1" t="s">
        <v>60</v>
      </c>
      <c r="I5060" s="1" t="s">
        <v>30</v>
      </c>
      <c r="J5060" s="1" t="s">
        <v>44</v>
      </c>
      <c r="K5060" s="1" t="s">
        <v>22</v>
      </c>
      <c r="L5060" s="1" t="s">
        <v>22</v>
      </c>
      <c r="M5060" s="1" t="s">
        <v>22</v>
      </c>
      <c r="N5060" s="1" t="s">
        <v>24</v>
      </c>
      <c r="O5060" s="1" t="s">
        <v>25</v>
      </c>
      <c r="P5060" s="1" t="s">
        <v>51</v>
      </c>
      <c r="Q5060" s="1" t="s">
        <v>27</v>
      </c>
      <c r="R5060">
        <v>165.9</v>
      </c>
      <c r="S5060" s="1" t="s">
        <v>42</v>
      </c>
      <c r="T5060" s="1" t="s">
        <v>52</v>
      </c>
    </row>
    <row r="5061" spans="1:20" x14ac:dyDescent="0.35">
      <c r="A5061" s="1" t="s">
        <v>464</v>
      </c>
      <c r="B5061">
        <v>30</v>
      </c>
      <c r="C5061" t="str">
        <f>IF(Family_Data3[[#This Row],[Father_Age]]&gt;45, "Old", IF(Family_Data3[[#This Row],[Father_Age]]&gt;=31, "Middle Age", "Young"))</f>
        <v>Young</v>
      </c>
      <c r="D5061">
        <v>35</v>
      </c>
      <c r="E5061" t="str">
        <f>IF(Family_Data3[[#This Row],[Mother_Age]]&gt;45, "Old", IF(Family_Data3[[#This Row],[Mother_Age]]&gt;=31, "Middle Age", "Young"))</f>
        <v>Middle Age</v>
      </c>
      <c r="F5061">
        <v>174.1</v>
      </c>
      <c r="G5061">
        <v>174.5</v>
      </c>
      <c r="H5061" s="1" t="s">
        <v>50</v>
      </c>
      <c r="I5061" s="1" t="s">
        <v>30</v>
      </c>
      <c r="J5061" s="1" t="s">
        <v>22</v>
      </c>
      <c r="K5061" s="1" t="s">
        <v>21</v>
      </c>
      <c r="L5061" s="1" t="s">
        <v>47</v>
      </c>
      <c r="M5061" s="1" t="s">
        <v>23</v>
      </c>
      <c r="N5061" s="1" t="s">
        <v>25</v>
      </c>
      <c r="O5061" s="1" t="s">
        <v>24</v>
      </c>
      <c r="P5061" s="1" t="s">
        <v>40</v>
      </c>
      <c r="Q5061" s="1" t="s">
        <v>27</v>
      </c>
      <c r="R5061">
        <v>166.3</v>
      </c>
      <c r="S5061" s="1" t="s">
        <v>60</v>
      </c>
      <c r="T5061" s="1" t="s">
        <v>34</v>
      </c>
    </row>
    <row r="5062" spans="1:20" x14ac:dyDescent="0.35">
      <c r="A5062" s="1" t="s">
        <v>470</v>
      </c>
      <c r="B5062">
        <v>29</v>
      </c>
      <c r="C5062" t="str">
        <f>IF(Family_Data3[[#This Row],[Father_Age]]&gt;45, "Old", IF(Family_Data3[[#This Row],[Father_Age]]&gt;=31, "Middle Age", "Young"))</f>
        <v>Young</v>
      </c>
      <c r="D5062">
        <v>24</v>
      </c>
      <c r="E5062" t="str">
        <f>IF(Family_Data3[[#This Row],[Mother_Age]]&gt;45, "Old", IF(Family_Data3[[#This Row],[Mother_Age]]&gt;=31, "Middle Age", "Young"))</f>
        <v>Young</v>
      </c>
      <c r="F5062">
        <v>160.80000000000001</v>
      </c>
      <c r="G5062">
        <v>161.30000000000001</v>
      </c>
      <c r="H5062" s="1" t="s">
        <v>42</v>
      </c>
      <c r="I5062" s="1" t="s">
        <v>20</v>
      </c>
      <c r="J5062" s="1" t="s">
        <v>22</v>
      </c>
      <c r="K5062" s="1" t="s">
        <v>44</v>
      </c>
      <c r="L5062" s="1" t="s">
        <v>47</v>
      </c>
      <c r="M5062" s="1" t="s">
        <v>48</v>
      </c>
      <c r="N5062" s="1" t="s">
        <v>39</v>
      </c>
      <c r="O5062" s="1" t="s">
        <v>25</v>
      </c>
      <c r="P5062" s="1" t="s">
        <v>51</v>
      </c>
      <c r="Q5062" s="1" t="s">
        <v>41</v>
      </c>
      <c r="R5062">
        <v>167.2</v>
      </c>
      <c r="S5062" s="1" t="s">
        <v>60</v>
      </c>
      <c r="T5062" s="1" t="s">
        <v>52</v>
      </c>
    </row>
    <row r="5063" spans="1:20" x14ac:dyDescent="0.35">
      <c r="A5063" s="1" t="s">
        <v>471</v>
      </c>
      <c r="B5063">
        <v>28</v>
      </c>
      <c r="C5063" t="str">
        <f>IF(Family_Data3[[#This Row],[Father_Age]]&gt;45, "Old", IF(Family_Data3[[#This Row],[Father_Age]]&gt;=31, "Middle Age", "Young"))</f>
        <v>Young</v>
      </c>
      <c r="D5063">
        <v>47</v>
      </c>
      <c r="E5063" t="str">
        <f>IF(Family_Data3[[#This Row],[Mother_Age]]&gt;45, "Old", IF(Family_Data3[[#This Row],[Mother_Age]]&gt;=31, "Middle Age", "Young"))</f>
        <v>Old</v>
      </c>
      <c r="F5063">
        <v>173.5</v>
      </c>
      <c r="G5063">
        <v>155.6</v>
      </c>
      <c r="H5063" s="1" t="s">
        <v>20</v>
      </c>
      <c r="I5063" s="1" t="s">
        <v>60</v>
      </c>
      <c r="J5063" s="1" t="s">
        <v>22</v>
      </c>
      <c r="K5063" s="1" t="s">
        <v>22</v>
      </c>
      <c r="L5063" s="1" t="s">
        <v>47</v>
      </c>
      <c r="M5063" s="1" t="s">
        <v>23</v>
      </c>
      <c r="N5063" s="1" t="s">
        <v>25</v>
      </c>
      <c r="O5063" s="1" t="s">
        <v>36</v>
      </c>
      <c r="P5063" s="1" t="s">
        <v>51</v>
      </c>
      <c r="Q5063" s="1" t="s">
        <v>41</v>
      </c>
      <c r="R5063">
        <v>170.6</v>
      </c>
      <c r="S5063" s="1" t="s">
        <v>20</v>
      </c>
      <c r="T5063" s="1" t="s">
        <v>34</v>
      </c>
    </row>
    <row r="5064" spans="1:20" x14ac:dyDescent="0.35">
      <c r="A5064" s="1" t="s">
        <v>497</v>
      </c>
      <c r="B5064">
        <v>28</v>
      </c>
      <c r="C5064" t="str">
        <f>IF(Family_Data3[[#This Row],[Father_Age]]&gt;45, "Old", IF(Family_Data3[[#This Row],[Father_Age]]&gt;=31, "Middle Age", "Young"))</f>
        <v>Young</v>
      </c>
      <c r="D5064">
        <v>30</v>
      </c>
      <c r="E5064" t="str">
        <f>IF(Family_Data3[[#This Row],[Mother_Age]]&gt;45, "Old", IF(Family_Data3[[#This Row],[Mother_Age]]&gt;=31, "Middle Age", "Young"))</f>
        <v>Young</v>
      </c>
      <c r="F5064">
        <v>160.80000000000001</v>
      </c>
      <c r="G5064">
        <v>160.5</v>
      </c>
      <c r="H5064" s="1" t="s">
        <v>30</v>
      </c>
      <c r="I5064" s="1" t="s">
        <v>20</v>
      </c>
      <c r="J5064" s="1" t="s">
        <v>21</v>
      </c>
      <c r="K5064" s="1" t="s">
        <v>62</v>
      </c>
      <c r="L5064" s="1" t="s">
        <v>23</v>
      </c>
      <c r="M5064" s="1" t="s">
        <v>47</v>
      </c>
      <c r="N5064" s="1" t="s">
        <v>32</v>
      </c>
      <c r="O5064" s="1" t="s">
        <v>32</v>
      </c>
      <c r="P5064" s="1" t="s">
        <v>33</v>
      </c>
      <c r="Q5064" s="1" t="s">
        <v>41</v>
      </c>
      <c r="R5064">
        <v>169.3</v>
      </c>
      <c r="S5064" s="1" t="s">
        <v>60</v>
      </c>
      <c r="T5064" s="1" t="s">
        <v>52</v>
      </c>
    </row>
    <row r="5065" spans="1:20" x14ac:dyDescent="0.35">
      <c r="A5065" s="1" t="s">
        <v>498</v>
      </c>
      <c r="B5065">
        <v>26</v>
      </c>
      <c r="C5065" t="str">
        <f>IF(Family_Data3[[#This Row],[Father_Age]]&gt;45, "Old", IF(Family_Data3[[#This Row],[Father_Age]]&gt;=31, "Middle Age", "Young"))</f>
        <v>Young</v>
      </c>
      <c r="D5065">
        <v>33</v>
      </c>
      <c r="E5065" t="str">
        <f>IF(Family_Data3[[#This Row],[Mother_Age]]&gt;45, "Old", IF(Family_Data3[[#This Row],[Mother_Age]]&gt;=31, "Middle Age", "Young"))</f>
        <v>Middle Age</v>
      </c>
      <c r="F5065">
        <v>163.30000000000001</v>
      </c>
      <c r="G5065">
        <v>159.19999999999999</v>
      </c>
      <c r="H5065" s="1" t="s">
        <v>19</v>
      </c>
      <c r="I5065" s="1" t="s">
        <v>30</v>
      </c>
      <c r="J5065" s="1" t="s">
        <v>22</v>
      </c>
      <c r="K5065" s="1" t="s">
        <v>31</v>
      </c>
      <c r="L5065" s="1" t="s">
        <v>23</v>
      </c>
      <c r="M5065" s="1" t="s">
        <v>22</v>
      </c>
      <c r="N5065" s="1" t="s">
        <v>24</v>
      </c>
      <c r="O5065" s="1" t="s">
        <v>36</v>
      </c>
      <c r="P5065" s="1" t="s">
        <v>51</v>
      </c>
      <c r="Q5065" s="1" t="s">
        <v>41</v>
      </c>
      <c r="R5065">
        <v>168.5</v>
      </c>
      <c r="S5065" s="1" t="s">
        <v>42</v>
      </c>
      <c r="T5065" s="1" t="s">
        <v>52</v>
      </c>
    </row>
    <row r="5066" spans="1:20" x14ac:dyDescent="0.35">
      <c r="A5066" s="1" t="s">
        <v>504</v>
      </c>
      <c r="B5066">
        <v>24</v>
      </c>
      <c r="C5066" t="str">
        <f>IF(Family_Data3[[#This Row],[Father_Age]]&gt;45, "Old", IF(Family_Data3[[#This Row],[Father_Age]]&gt;=31, "Middle Age", "Young"))</f>
        <v>Young</v>
      </c>
      <c r="D5066">
        <v>33</v>
      </c>
      <c r="E5066" t="str">
        <f>IF(Family_Data3[[#This Row],[Mother_Age]]&gt;45, "Old", IF(Family_Data3[[#This Row],[Mother_Age]]&gt;=31, "Middle Age", "Young"))</f>
        <v>Middle Age</v>
      </c>
      <c r="F5066">
        <v>177.9</v>
      </c>
      <c r="G5066">
        <v>166.9</v>
      </c>
      <c r="H5066" s="1" t="s">
        <v>50</v>
      </c>
      <c r="I5066" s="1" t="s">
        <v>42</v>
      </c>
      <c r="J5066" s="1" t="s">
        <v>21</v>
      </c>
      <c r="K5066" s="1" t="s">
        <v>44</v>
      </c>
      <c r="L5066" s="1" t="s">
        <v>47</v>
      </c>
      <c r="M5066" s="1" t="s">
        <v>47</v>
      </c>
      <c r="N5066" s="1" t="s">
        <v>36</v>
      </c>
      <c r="O5066" s="1" t="s">
        <v>32</v>
      </c>
      <c r="P5066" s="1" t="s">
        <v>26</v>
      </c>
      <c r="Q5066" s="1" t="s">
        <v>41</v>
      </c>
      <c r="R5066">
        <v>172.7</v>
      </c>
      <c r="S5066" s="1" t="s">
        <v>38</v>
      </c>
      <c r="T5066" s="1" t="s">
        <v>28</v>
      </c>
    </row>
    <row r="5067" spans="1:20" x14ac:dyDescent="0.35">
      <c r="A5067" s="1" t="s">
        <v>514</v>
      </c>
      <c r="B5067">
        <v>24</v>
      </c>
      <c r="C5067" t="str">
        <f>IF(Family_Data3[[#This Row],[Father_Age]]&gt;45, "Old", IF(Family_Data3[[#This Row],[Father_Age]]&gt;=31, "Middle Age", "Young"))</f>
        <v>Young</v>
      </c>
      <c r="D5067">
        <v>29</v>
      </c>
      <c r="E5067" t="str">
        <f>IF(Family_Data3[[#This Row],[Mother_Age]]&gt;45, "Old", IF(Family_Data3[[#This Row],[Mother_Age]]&gt;=31, "Middle Age", "Young"))</f>
        <v>Young</v>
      </c>
      <c r="F5067">
        <v>187.7</v>
      </c>
      <c r="G5067">
        <v>173.6</v>
      </c>
      <c r="H5067" s="1" t="s">
        <v>19</v>
      </c>
      <c r="I5067" s="1" t="s">
        <v>60</v>
      </c>
      <c r="J5067" s="1" t="s">
        <v>22</v>
      </c>
      <c r="K5067" s="1" t="s">
        <v>22</v>
      </c>
      <c r="L5067" s="1" t="s">
        <v>48</v>
      </c>
      <c r="M5067" s="1" t="s">
        <v>48</v>
      </c>
      <c r="N5067" s="1" t="s">
        <v>25</v>
      </c>
      <c r="O5067" s="1" t="s">
        <v>32</v>
      </c>
      <c r="P5067" s="1" t="s">
        <v>51</v>
      </c>
      <c r="Q5067" s="1" t="s">
        <v>27</v>
      </c>
      <c r="R5067">
        <v>171.3</v>
      </c>
      <c r="S5067" s="1" t="s">
        <v>20</v>
      </c>
      <c r="T5067" s="1" t="s">
        <v>52</v>
      </c>
    </row>
    <row r="5068" spans="1:20" x14ac:dyDescent="0.35">
      <c r="A5068" s="1" t="s">
        <v>518</v>
      </c>
      <c r="B5068">
        <v>30</v>
      </c>
      <c r="C5068" t="str">
        <f>IF(Family_Data3[[#This Row],[Father_Age]]&gt;45, "Old", IF(Family_Data3[[#This Row],[Father_Age]]&gt;=31, "Middle Age", "Young"))</f>
        <v>Young</v>
      </c>
      <c r="D5068">
        <v>49</v>
      </c>
      <c r="E5068" t="str">
        <f>IF(Family_Data3[[#This Row],[Mother_Age]]&gt;45, "Old", IF(Family_Data3[[#This Row],[Mother_Age]]&gt;=31, "Middle Age", "Young"))</f>
        <v>Old</v>
      </c>
      <c r="F5068">
        <v>173.4</v>
      </c>
      <c r="G5068">
        <v>161.6</v>
      </c>
      <c r="H5068" s="1" t="s">
        <v>19</v>
      </c>
      <c r="I5068" s="1" t="s">
        <v>19</v>
      </c>
      <c r="J5068" s="1" t="s">
        <v>44</v>
      </c>
      <c r="K5068" s="1" t="s">
        <v>22</v>
      </c>
      <c r="L5068" s="1" t="s">
        <v>22</v>
      </c>
      <c r="M5068" s="1" t="s">
        <v>22</v>
      </c>
      <c r="N5068" s="1" t="s">
        <v>32</v>
      </c>
      <c r="O5068" s="1" t="s">
        <v>25</v>
      </c>
      <c r="P5068" s="1" t="s">
        <v>51</v>
      </c>
      <c r="Q5068" s="1" t="s">
        <v>41</v>
      </c>
      <c r="R5068">
        <v>173</v>
      </c>
      <c r="S5068" s="1" t="s">
        <v>19</v>
      </c>
      <c r="T5068" s="1" t="s">
        <v>34</v>
      </c>
    </row>
    <row r="5069" spans="1:20" x14ac:dyDescent="0.35">
      <c r="A5069" s="1" t="s">
        <v>521</v>
      </c>
      <c r="B5069">
        <v>28</v>
      </c>
      <c r="C5069" t="str">
        <f>IF(Family_Data3[[#This Row],[Father_Age]]&gt;45, "Old", IF(Family_Data3[[#This Row],[Father_Age]]&gt;=31, "Middle Age", "Young"))</f>
        <v>Young</v>
      </c>
      <c r="D5069">
        <v>19</v>
      </c>
      <c r="E5069" t="str">
        <f>IF(Family_Data3[[#This Row],[Mother_Age]]&gt;45, "Old", IF(Family_Data3[[#This Row],[Mother_Age]]&gt;=31, "Middle Age", "Young"))</f>
        <v>Young</v>
      </c>
      <c r="F5069">
        <v>177.8</v>
      </c>
      <c r="G5069">
        <v>159.4</v>
      </c>
      <c r="H5069" s="1" t="s">
        <v>19</v>
      </c>
      <c r="I5069" s="1" t="s">
        <v>30</v>
      </c>
      <c r="J5069" s="1" t="s">
        <v>44</v>
      </c>
      <c r="K5069" s="1" t="s">
        <v>62</v>
      </c>
      <c r="L5069" s="1" t="s">
        <v>23</v>
      </c>
      <c r="M5069" s="1" t="s">
        <v>23</v>
      </c>
      <c r="N5069" s="1" t="s">
        <v>32</v>
      </c>
      <c r="O5069" s="1" t="s">
        <v>25</v>
      </c>
      <c r="P5069" s="1" t="s">
        <v>65</v>
      </c>
      <c r="Q5069" s="1" t="s">
        <v>27</v>
      </c>
      <c r="R5069">
        <v>169</v>
      </c>
      <c r="S5069" s="1" t="s">
        <v>42</v>
      </c>
      <c r="T5069" s="1" t="s">
        <v>34</v>
      </c>
    </row>
    <row r="5070" spans="1:20" x14ac:dyDescent="0.35">
      <c r="A5070" s="1" t="s">
        <v>522</v>
      </c>
      <c r="B5070">
        <v>29</v>
      </c>
      <c r="C5070" t="str">
        <f>IF(Family_Data3[[#This Row],[Father_Age]]&gt;45, "Old", IF(Family_Data3[[#This Row],[Father_Age]]&gt;=31, "Middle Age", "Young"))</f>
        <v>Young</v>
      </c>
      <c r="D5070">
        <v>34</v>
      </c>
      <c r="E5070" t="str">
        <f>IF(Family_Data3[[#This Row],[Mother_Age]]&gt;45, "Old", IF(Family_Data3[[#This Row],[Mother_Age]]&gt;=31, "Middle Age", "Young"))</f>
        <v>Middle Age</v>
      </c>
      <c r="F5070">
        <v>175.4</v>
      </c>
      <c r="G5070">
        <v>154.6</v>
      </c>
      <c r="H5070" s="1" t="s">
        <v>19</v>
      </c>
      <c r="I5070" s="1" t="s">
        <v>30</v>
      </c>
      <c r="J5070" s="1" t="s">
        <v>31</v>
      </c>
      <c r="K5070" s="1" t="s">
        <v>62</v>
      </c>
      <c r="L5070" s="1" t="s">
        <v>23</v>
      </c>
      <c r="M5070" s="1" t="s">
        <v>23</v>
      </c>
      <c r="N5070" s="1" t="s">
        <v>32</v>
      </c>
      <c r="O5070" s="1" t="s">
        <v>25</v>
      </c>
      <c r="P5070" s="1" t="s">
        <v>51</v>
      </c>
      <c r="Q5070" s="1" t="s">
        <v>27</v>
      </c>
      <c r="R5070">
        <v>162.30000000000001</v>
      </c>
      <c r="S5070" s="1" t="s">
        <v>30</v>
      </c>
      <c r="T5070" s="1" t="s">
        <v>52</v>
      </c>
    </row>
    <row r="5071" spans="1:20" x14ac:dyDescent="0.35">
      <c r="A5071" s="1" t="s">
        <v>524</v>
      </c>
      <c r="B5071">
        <v>26</v>
      </c>
      <c r="C5071" t="str">
        <f>IF(Family_Data3[[#This Row],[Father_Age]]&gt;45, "Old", IF(Family_Data3[[#This Row],[Father_Age]]&gt;=31, "Middle Age", "Young"))</f>
        <v>Young</v>
      </c>
      <c r="D5071">
        <v>24</v>
      </c>
      <c r="E5071" t="str">
        <f>IF(Family_Data3[[#This Row],[Mother_Age]]&gt;45, "Old", IF(Family_Data3[[#This Row],[Mother_Age]]&gt;=31, "Middle Age", "Young"))</f>
        <v>Young</v>
      </c>
      <c r="F5071">
        <v>174.3</v>
      </c>
      <c r="G5071">
        <v>159.9</v>
      </c>
      <c r="H5071" s="1" t="s">
        <v>20</v>
      </c>
      <c r="I5071" s="1" t="s">
        <v>30</v>
      </c>
      <c r="J5071" s="1" t="s">
        <v>62</v>
      </c>
      <c r="K5071" s="1" t="s">
        <v>31</v>
      </c>
      <c r="L5071" s="1" t="s">
        <v>23</v>
      </c>
      <c r="M5071" s="1" t="s">
        <v>47</v>
      </c>
      <c r="N5071" s="1" t="s">
        <v>32</v>
      </c>
      <c r="O5071" s="1" t="s">
        <v>32</v>
      </c>
      <c r="P5071" s="1" t="s">
        <v>40</v>
      </c>
      <c r="Q5071" s="1" t="s">
        <v>27</v>
      </c>
      <c r="R5071">
        <v>165</v>
      </c>
      <c r="S5071" s="1" t="s">
        <v>60</v>
      </c>
      <c r="T5071" s="1" t="s">
        <v>34</v>
      </c>
    </row>
    <row r="5072" spans="1:20" x14ac:dyDescent="0.35">
      <c r="A5072" s="1" t="s">
        <v>526</v>
      </c>
      <c r="B5072">
        <v>28</v>
      </c>
      <c r="C5072" t="str">
        <f>IF(Family_Data3[[#This Row],[Father_Age]]&gt;45, "Old", IF(Family_Data3[[#This Row],[Father_Age]]&gt;=31, "Middle Age", "Young"))</f>
        <v>Young</v>
      </c>
      <c r="D5072">
        <v>26</v>
      </c>
      <c r="E5072" t="str">
        <f>IF(Family_Data3[[#This Row],[Mother_Age]]&gt;45, "Old", IF(Family_Data3[[#This Row],[Mother_Age]]&gt;=31, "Middle Age", "Young"))</f>
        <v>Young</v>
      </c>
      <c r="F5072">
        <v>174.6</v>
      </c>
      <c r="G5072">
        <v>166.2</v>
      </c>
      <c r="H5072" s="1" t="s">
        <v>19</v>
      </c>
      <c r="I5072" s="1" t="s">
        <v>30</v>
      </c>
      <c r="J5072" s="1" t="s">
        <v>21</v>
      </c>
      <c r="K5072" s="1" t="s">
        <v>44</v>
      </c>
      <c r="L5072" s="1" t="s">
        <v>23</v>
      </c>
      <c r="M5072" s="1" t="s">
        <v>22</v>
      </c>
      <c r="N5072" s="1" t="s">
        <v>36</v>
      </c>
      <c r="O5072" s="1" t="s">
        <v>32</v>
      </c>
      <c r="P5072" s="1" t="s">
        <v>45</v>
      </c>
      <c r="Q5072" s="1" t="s">
        <v>27</v>
      </c>
      <c r="R5072">
        <v>166.8</v>
      </c>
      <c r="S5072" s="1" t="s">
        <v>42</v>
      </c>
      <c r="T5072" s="1" t="s">
        <v>52</v>
      </c>
    </row>
    <row r="5073" spans="1:20" x14ac:dyDescent="0.35">
      <c r="A5073" s="1" t="s">
        <v>528</v>
      </c>
      <c r="B5073">
        <v>21</v>
      </c>
      <c r="C5073" t="str">
        <f>IF(Family_Data3[[#This Row],[Father_Age]]&gt;45, "Old", IF(Family_Data3[[#This Row],[Father_Age]]&gt;=31, "Middle Age", "Young"))</f>
        <v>Young</v>
      </c>
      <c r="D5073">
        <v>18</v>
      </c>
      <c r="E5073" t="str">
        <f>IF(Family_Data3[[#This Row],[Mother_Age]]&gt;45, "Old", IF(Family_Data3[[#This Row],[Mother_Age]]&gt;=31, "Middle Age", "Young"))</f>
        <v>Young</v>
      </c>
      <c r="F5073">
        <v>187.6</v>
      </c>
      <c r="G5073">
        <v>169.3</v>
      </c>
      <c r="H5073" s="1" t="s">
        <v>19</v>
      </c>
      <c r="I5073" s="1" t="s">
        <v>19</v>
      </c>
      <c r="J5073" s="1" t="s">
        <v>44</v>
      </c>
      <c r="K5073" s="1" t="s">
        <v>31</v>
      </c>
      <c r="L5073" s="1" t="s">
        <v>23</v>
      </c>
      <c r="M5073" s="1" t="s">
        <v>48</v>
      </c>
      <c r="N5073" s="1" t="s">
        <v>25</v>
      </c>
      <c r="O5073" s="1" t="s">
        <v>32</v>
      </c>
      <c r="P5073" s="1" t="s">
        <v>26</v>
      </c>
      <c r="Q5073" s="1" t="s">
        <v>27</v>
      </c>
      <c r="R5073">
        <v>168.6</v>
      </c>
      <c r="S5073" s="1" t="s">
        <v>19</v>
      </c>
      <c r="T5073" s="1" t="s">
        <v>28</v>
      </c>
    </row>
    <row r="5074" spans="1:20" x14ac:dyDescent="0.35">
      <c r="A5074" s="1" t="s">
        <v>529</v>
      </c>
      <c r="B5074">
        <v>24</v>
      </c>
      <c r="C5074" t="str">
        <f>IF(Family_Data3[[#This Row],[Father_Age]]&gt;45, "Old", IF(Family_Data3[[#This Row],[Father_Age]]&gt;=31, "Middle Age", "Young"))</f>
        <v>Young</v>
      </c>
      <c r="D5074">
        <v>26</v>
      </c>
      <c r="E5074" t="str">
        <f>IF(Family_Data3[[#This Row],[Mother_Age]]&gt;45, "Old", IF(Family_Data3[[#This Row],[Mother_Age]]&gt;=31, "Middle Age", "Young"))</f>
        <v>Young</v>
      </c>
      <c r="F5074">
        <v>178.4</v>
      </c>
      <c r="G5074">
        <v>156.80000000000001</v>
      </c>
      <c r="H5074" s="1" t="s">
        <v>60</v>
      </c>
      <c r="I5074" s="1" t="s">
        <v>20</v>
      </c>
      <c r="J5074" s="1" t="s">
        <v>22</v>
      </c>
      <c r="K5074" s="1" t="s">
        <v>22</v>
      </c>
      <c r="L5074" s="1" t="s">
        <v>22</v>
      </c>
      <c r="M5074" s="1" t="s">
        <v>22</v>
      </c>
      <c r="N5074" s="1" t="s">
        <v>32</v>
      </c>
      <c r="O5074" s="1" t="s">
        <v>25</v>
      </c>
      <c r="P5074" s="1" t="s">
        <v>51</v>
      </c>
      <c r="Q5074" s="1" t="s">
        <v>41</v>
      </c>
      <c r="R5074">
        <v>173.7</v>
      </c>
      <c r="S5074" s="1" t="s">
        <v>50</v>
      </c>
      <c r="T5074" s="1" t="s">
        <v>52</v>
      </c>
    </row>
    <row r="5075" spans="1:20" x14ac:dyDescent="0.35">
      <c r="A5075" s="1" t="s">
        <v>532</v>
      </c>
      <c r="B5075">
        <v>27</v>
      </c>
      <c r="C5075" t="str">
        <f>IF(Family_Data3[[#This Row],[Father_Age]]&gt;45, "Old", IF(Family_Data3[[#This Row],[Father_Age]]&gt;=31, "Middle Age", "Young"))</f>
        <v>Young</v>
      </c>
      <c r="D5075">
        <v>21</v>
      </c>
      <c r="E5075" t="str">
        <f>IF(Family_Data3[[#This Row],[Mother_Age]]&gt;45, "Old", IF(Family_Data3[[#This Row],[Mother_Age]]&gt;=31, "Middle Age", "Young"))</f>
        <v>Young</v>
      </c>
      <c r="F5075">
        <v>166.8</v>
      </c>
      <c r="G5075">
        <v>161</v>
      </c>
      <c r="H5075" s="1" t="s">
        <v>20</v>
      </c>
      <c r="I5075" s="1" t="s">
        <v>30</v>
      </c>
      <c r="J5075" s="1" t="s">
        <v>22</v>
      </c>
      <c r="K5075" s="1" t="s">
        <v>31</v>
      </c>
      <c r="L5075" s="1" t="s">
        <v>48</v>
      </c>
      <c r="M5075" s="1" t="s">
        <v>23</v>
      </c>
      <c r="N5075" s="1" t="s">
        <v>24</v>
      </c>
      <c r="O5075" s="1" t="s">
        <v>36</v>
      </c>
      <c r="P5075" s="1" t="s">
        <v>40</v>
      </c>
      <c r="Q5075" s="1" t="s">
        <v>27</v>
      </c>
      <c r="R5075">
        <v>156.30000000000001</v>
      </c>
      <c r="S5075" s="1" t="s">
        <v>38</v>
      </c>
      <c r="T5075" s="1" t="s">
        <v>52</v>
      </c>
    </row>
    <row r="5076" spans="1:20" x14ac:dyDescent="0.35">
      <c r="A5076" s="1" t="s">
        <v>533</v>
      </c>
      <c r="B5076">
        <v>20</v>
      </c>
      <c r="C5076" t="str">
        <f>IF(Family_Data3[[#This Row],[Father_Age]]&gt;45, "Old", IF(Family_Data3[[#This Row],[Father_Age]]&gt;=31, "Middle Age", "Young"))</f>
        <v>Young</v>
      </c>
      <c r="D5076">
        <v>26</v>
      </c>
      <c r="E5076" t="str">
        <f>IF(Family_Data3[[#This Row],[Mother_Age]]&gt;45, "Old", IF(Family_Data3[[#This Row],[Mother_Age]]&gt;=31, "Middle Age", "Young"))</f>
        <v>Young</v>
      </c>
      <c r="F5076">
        <v>169.7</v>
      </c>
      <c r="G5076">
        <v>166.3</v>
      </c>
      <c r="H5076" s="1" t="s">
        <v>30</v>
      </c>
      <c r="I5076" s="1" t="s">
        <v>20</v>
      </c>
      <c r="J5076" s="1" t="s">
        <v>22</v>
      </c>
      <c r="K5076" s="1" t="s">
        <v>22</v>
      </c>
      <c r="L5076" s="1" t="s">
        <v>23</v>
      </c>
      <c r="M5076" s="1" t="s">
        <v>48</v>
      </c>
      <c r="N5076" s="1" t="s">
        <v>36</v>
      </c>
      <c r="O5076" s="1" t="s">
        <v>24</v>
      </c>
      <c r="P5076" s="1" t="s">
        <v>51</v>
      </c>
      <c r="Q5076" s="1" t="s">
        <v>27</v>
      </c>
      <c r="R5076">
        <v>162.4</v>
      </c>
      <c r="S5076" s="1" t="s">
        <v>38</v>
      </c>
      <c r="T5076" s="1" t="s">
        <v>52</v>
      </c>
    </row>
    <row r="5077" spans="1:20" x14ac:dyDescent="0.35">
      <c r="A5077" s="1" t="s">
        <v>536</v>
      </c>
      <c r="B5077">
        <v>26</v>
      </c>
      <c r="C5077" t="str">
        <f>IF(Family_Data3[[#This Row],[Father_Age]]&gt;45, "Old", IF(Family_Data3[[#This Row],[Father_Age]]&gt;=31, "Middle Age", "Young"))</f>
        <v>Young</v>
      </c>
      <c r="D5077">
        <v>29</v>
      </c>
      <c r="E5077" t="str">
        <f>IF(Family_Data3[[#This Row],[Mother_Age]]&gt;45, "Old", IF(Family_Data3[[#This Row],[Mother_Age]]&gt;=31, "Middle Age", "Young"))</f>
        <v>Young</v>
      </c>
      <c r="F5077">
        <v>171</v>
      </c>
      <c r="G5077">
        <v>172.3</v>
      </c>
      <c r="H5077" s="1" t="s">
        <v>19</v>
      </c>
      <c r="I5077" s="1" t="s">
        <v>50</v>
      </c>
      <c r="J5077" s="1" t="s">
        <v>22</v>
      </c>
      <c r="K5077" s="1" t="s">
        <v>22</v>
      </c>
      <c r="L5077" s="1" t="s">
        <v>22</v>
      </c>
      <c r="M5077" s="1" t="s">
        <v>23</v>
      </c>
      <c r="N5077" s="1" t="s">
        <v>39</v>
      </c>
      <c r="O5077" s="1" t="s">
        <v>25</v>
      </c>
      <c r="P5077" s="1" t="s">
        <v>51</v>
      </c>
      <c r="Q5077" s="1" t="s">
        <v>27</v>
      </c>
      <c r="R5077">
        <v>164.5</v>
      </c>
      <c r="S5077" s="1" t="s">
        <v>20</v>
      </c>
      <c r="T5077" s="1" t="s">
        <v>52</v>
      </c>
    </row>
    <row r="5078" spans="1:20" x14ac:dyDescent="0.35">
      <c r="A5078" s="1" t="s">
        <v>538</v>
      </c>
      <c r="B5078">
        <v>23</v>
      </c>
      <c r="C5078" t="str">
        <f>IF(Family_Data3[[#This Row],[Father_Age]]&gt;45, "Old", IF(Family_Data3[[#This Row],[Father_Age]]&gt;=31, "Middle Age", "Young"))</f>
        <v>Young</v>
      </c>
      <c r="D5078">
        <v>23</v>
      </c>
      <c r="E5078" t="str">
        <f>IF(Family_Data3[[#This Row],[Mother_Age]]&gt;45, "Old", IF(Family_Data3[[#This Row],[Mother_Age]]&gt;=31, "Middle Age", "Young"))</f>
        <v>Young</v>
      </c>
      <c r="F5078">
        <v>166.5</v>
      </c>
      <c r="G5078">
        <v>160.30000000000001</v>
      </c>
      <c r="H5078" s="1" t="s">
        <v>19</v>
      </c>
      <c r="I5078" s="1" t="s">
        <v>19</v>
      </c>
      <c r="J5078" s="1" t="s">
        <v>31</v>
      </c>
      <c r="K5078" s="1" t="s">
        <v>22</v>
      </c>
      <c r="L5078" s="1" t="s">
        <v>23</v>
      </c>
      <c r="M5078" s="1" t="s">
        <v>22</v>
      </c>
      <c r="N5078" s="1" t="s">
        <v>39</v>
      </c>
      <c r="O5078" s="1" t="s">
        <v>32</v>
      </c>
      <c r="P5078" s="1" t="s">
        <v>33</v>
      </c>
      <c r="Q5078" s="1" t="s">
        <v>41</v>
      </c>
      <c r="R5078">
        <v>170.2</v>
      </c>
      <c r="S5078" s="1" t="s">
        <v>19</v>
      </c>
      <c r="T5078" s="1" t="s">
        <v>34</v>
      </c>
    </row>
    <row r="5079" spans="1:20" x14ac:dyDescent="0.35">
      <c r="A5079" s="1" t="s">
        <v>540</v>
      </c>
      <c r="B5079">
        <v>25</v>
      </c>
      <c r="C5079" t="str">
        <f>IF(Family_Data3[[#This Row],[Father_Age]]&gt;45, "Old", IF(Family_Data3[[#This Row],[Father_Age]]&gt;=31, "Middle Age", "Young"))</f>
        <v>Young</v>
      </c>
      <c r="D5079">
        <v>24</v>
      </c>
      <c r="E5079" t="str">
        <f>IF(Family_Data3[[#This Row],[Mother_Age]]&gt;45, "Old", IF(Family_Data3[[#This Row],[Mother_Age]]&gt;=31, "Middle Age", "Young"))</f>
        <v>Young</v>
      </c>
      <c r="F5079">
        <v>175.2</v>
      </c>
      <c r="G5079">
        <v>153</v>
      </c>
      <c r="H5079" s="1" t="s">
        <v>30</v>
      </c>
      <c r="I5079" s="1" t="s">
        <v>19</v>
      </c>
      <c r="J5079" s="1" t="s">
        <v>62</v>
      </c>
      <c r="K5079" s="1" t="s">
        <v>22</v>
      </c>
      <c r="L5079" s="1" t="s">
        <v>48</v>
      </c>
      <c r="M5079" s="1" t="s">
        <v>23</v>
      </c>
      <c r="N5079" s="1" t="s">
        <v>24</v>
      </c>
      <c r="O5079" s="1" t="s">
        <v>25</v>
      </c>
      <c r="P5079" s="1" t="s">
        <v>51</v>
      </c>
      <c r="Q5079" s="1" t="s">
        <v>27</v>
      </c>
      <c r="R5079">
        <v>158.80000000000001</v>
      </c>
      <c r="S5079" s="1" t="s">
        <v>42</v>
      </c>
      <c r="T5079" s="1" t="s">
        <v>52</v>
      </c>
    </row>
    <row r="5080" spans="1:20" x14ac:dyDescent="0.35">
      <c r="A5080" s="1" t="s">
        <v>544</v>
      </c>
      <c r="B5080">
        <v>29</v>
      </c>
      <c r="C5080" t="str">
        <f>IF(Family_Data3[[#This Row],[Father_Age]]&gt;45, "Old", IF(Family_Data3[[#This Row],[Father_Age]]&gt;=31, "Middle Age", "Young"))</f>
        <v>Young</v>
      </c>
      <c r="D5080">
        <v>18</v>
      </c>
      <c r="E5080" t="str">
        <f>IF(Family_Data3[[#This Row],[Mother_Age]]&gt;45, "Old", IF(Family_Data3[[#This Row],[Mother_Age]]&gt;=31, "Middle Age", "Young"))</f>
        <v>Young</v>
      </c>
      <c r="F5080">
        <v>166.7</v>
      </c>
      <c r="G5080">
        <v>162.6</v>
      </c>
      <c r="H5080" s="1" t="s">
        <v>30</v>
      </c>
      <c r="I5080" s="1" t="s">
        <v>20</v>
      </c>
      <c r="J5080" s="1" t="s">
        <v>22</v>
      </c>
      <c r="K5080" s="1" t="s">
        <v>31</v>
      </c>
      <c r="L5080" s="1" t="s">
        <v>22</v>
      </c>
      <c r="M5080" s="1" t="s">
        <v>22</v>
      </c>
      <c r="N5080" s="1" t="s">
        <v>24</v>
      </c>
      <c r="O5080" s="1" t="s">
        <v>36</v>
      </c>
      <c r="P5080" s="1" t="s">
        <v>45</v>
      </c>
      <c r="Q5080" s="1" t="s">
        <v>41</v>
      </c>
      <c r="R5080">
        <v>173.1</v>
      </c>
      <c r="S5080" s="1" t="s">
        <v>60</v>
      </c>
      <c r="T5080" s="1" t="s">
        <v>52</v>
      </c>
    </row>
    <row r="5081" spans="1:20" x14ac:dyDescent="0.35">
      <c r="A5081" s="1" t="s">
        <v>547</v>
      </c>
      <c r="B5081">
        <v>22</v>
      </c>
      <c r="C5081" t="str">
        <f>IF(Family_Data3[[#This Row],[Father_Age]]&gt;45, "Old", IF(Family_Data3[[#This Row],[Father_Age]]&gt;=31, "Middle Age", "Young"))</f>
        <v>Young</v>
      </c>
      <c r="D5081">
        <v>43</v>
      </c>
      <c r="E5081" t="str">
        <f>IF(Family_Data3[[#This Row],[Mother_Age]]&gt;45, "Old", IF(Family_Data3[[#This Row],[Mother_Age]]&gt;=31, "Middle Age", "Young"))</f>
        <v>Middle Age</v>
      </c>
      <c r="F5081">
        <v>172.2</v>
      </c>
      <c r="G5081">
        <v>163.69999999999999</v>
      </c>
      <c r="H5081" s="1" t="s">
        <v>19</v>
      </c>
      <c r="I5081" s="1" t="s">
        <v>30</v>
      </c>
      <c r="J5081" s="1" t="s">
        <v>22</v>
      </c>
      <c r="K5081" s="1" t="s">
        <v>31</v>
      </c>
      <c r="L5081" s="1" t="s">
        <v>48</v>
      </c>
      <c r="M5081" s="1" t="s">
        <v>22</v>
      </c>
      <c r="N5081" s="1" t="s">
        <v>32</v>
      </c>
      <c r="O5081" s="1" t="s">
        <v>36</v>
      </c>
      <c r="P5081" s="1" t="s">
        <v>65</v>
      </c>
      <c r="Q5081" s="1" t="s">
        <v>27</v>
      </c>
      <c r="R5081">
        <v>160.4</v>
      </c>
      <c r="S5081" s="1" t="s">
        <v>42</v>
      </c>
      <c r="T5081" s="1" t="s">
        <v>28</v>
      </c>
    </row>
    <row r="5082" spans="1:20" x14ac:dyDescent="0.35">
      <c r="A5082" s="1" t="s">
        <v>552</v>
      </c>
      <c r="B5082">
        <v>27</v>
      </c>
      <c r="C5082" t="str">
        <f>IF(Family_Data3[[#This Row],[Father_Age]]&gt;45, "Old", IF(Family_Data3[[#This Row],[Father_Age]]&gt;=31, "Middle Age", "Young"))</f>
        <v>Young</v>
      </c>
      <c r="D5082">
        <v>47</v>
      </c>
      <c r="E5082" t="str">
        <f>IF(Family_Data3[[#This Row],[Mother_Age]]&gt;45, "Old", IF(Family_Data3[[#This Row],[Mother_Age]]&gt;=31, "Middle Age", "Young"))</f>
        <v>Old</v>
      </c>
      <c r="F5082">
        <v>176.4</v>
      </c>
      <c r="G5082">
        <v>164.7</v>
      </c>
      <c r="H5082" s="1" t="s">
        <v>42</v>
      </c>
      <c r="I5082" s="1" t="s">
        <v>20</v>
      </c>
      <c r="J5082" s="1" t="s">
        <v>22</v>
      </c>
      <c r="K5082" s="1" t="s">
        <v>22</v>
      </c>
      <c r="L5082" s="1" t="s">
        <v>23</v>
      </c>
      <c r="M5082" s="1" t="s">
        <v>23</v>
      </c>
      <c r="N5082" s="1" t="s">
        <v>24</v>
      </c>
      <c r="O5082" s="1" t="s">
        <v>25</v>
      </c>
      <c r="P5082" s="1" t="s">
        <v>51</v>
      </c>
      <c r="Q5082" s="1" t="s">
        <v>27</v>
      </c>
      <c r="R5082">
        <v>162.1</v>
      </c>
      <c r="S5082" s="1" t="s">
        <v>38</v>
      </c>
      <c r="T5082" s="1" t="s">
        <v>52</v>
      </c>
    </row>
    <row r="5083" spans="1:20" x14ac:dyDescent="0.35">
      <c r="A5083" s="1" t="s">
        <v>553</v>
      </c>
      <c r="B5083">
        <v>20</v>
      </c>
      <c r="C5083" t="str">
        <f>IF(Family_Data3[[#This Row],[Father_Age]]&gt;45, "Old", IF(Family_Data3[[#This Row],[Father_Age]]&gt;=31, "Middle Age", "Young"))</f>
        <v>Young</v>
      </c>
      <c r="D5083">
        <v>37</v>
      </c>
      <c r="E5083" t="str">
        <f>IF(Family_Data3[[#This Row],[Mother_Age]]&gt;45, "Old", IF(Family_Data3[[#This Row],[Mother_Age]]&gt;=31, "Middle Age", "Young"))</f>
        <v>Middle Age</v>
      </c>
      <c r="F5083">
        <v>178.2</v>
      </c>
      <c r="G5083">
        <v>175.6</v>
      </c>
      <c r="H5083" s="1" t="s">
        <v>38</v>
      </c>
      <c r="I5083" s="1" t="s">
        <v>20</v>
      </c>
      <c r="J5083" s="1" t="s">
        <v>62</v>
      </c>
      <c r="K5083" s="1" t="s">
        <v>22</v>
      </c>
      <c r="L5083" s="1" t="s">
        <v>23</v>
      </c>
      <c r="M5083" s="1" t="s">
        <v>47</v>
      </c>
      <c r="N5083" s="1" t="s">
        <v>25</v>
      </c>
      <c r="O5083" s="1" t="s">
        <v>24</v>
      </c>
      <c r="P5083" s="1" t="s">
        <v>40</v>
      </c>
      <c r="Q5083" s="1" t="s">
        <v>41</v>
      </c>
      <c r="R5083">
        <v>183</v>
      </c>
      <c r="S5083" s="1" t="s">
        <v>50</v>
      </c>
      <c r="T5083" s="1" t="s">
        <v>34</v>
      </c>
    </row>
    <row r="5084" spans="1:20" x14ac:dyDescent="0.35">
      <c r="A5084" s="1" t="s">
        <v>554</v>
      </c>
      <c r="B5084">
        <v>22</v>
      </c>
      <c r="C5084" t="str">
        <f>IF(Family_Data3[[#This Row],[Father_Age]]&gt;45, "Old", IF(Family_Data3[[#This Row],[Father_Age]]&gt;=31, "Middle Age", "Young"))</f>
        <v>Young</v>
      </c>
      <c r="D5084">
        <v>35</v>
      </c>
      <c r="E5084" t="str">
        <f>IF(Family_Data3[[#This Row],[Mother_Age]]&gt;45, "Old", IF(Family_Data3[[#This Row],[Mother_Age]]&gt;=31, "Middle Age", "Young"))</f>
        <v>Middle Age</v>
      </c>
      <c r="F5084">
        <v>172</v>
      </c>
      <c r="G5084">
        <v>164.4</v>
      </c>
      <c r="H5084" s="1" t="s">
        <v>60</v>
      </c>
      <c r="I5084" s="1" t="s">
        <v>19</v>
      </c>
      <c r="J5084" s="1" t="s">
        <v>44</v>
      </c>
      <c r="K5084" s="1" t="s">
        <v>22</v>
      </c>
      <c r="L5084" s="1" t="s">
        <v>48</v>
      </c>
      <c r="M5084" s="1" t="s">
        <v>23</v>
      </c>
      <c r="N5084" s="1" t="s">
        <v>25</v>
      </c>
      <c r="O5084" s="1" t="s">
        <v>24</v>
      </c>
      <c r="P5084" s="1" t="s">
        <v>51</v>
      </c>
      <c r="Q5084" s="1" t="s">
        <v>41</v>
      </c>
      <c r="R5084">
        <v>175.8</v>
      </c>
      <c r="S5084" s="1" t="s">
        <v>20</v>
      </c>
      <c r="T5084" s="1" t="s">
        <v>52</v>
      </c>
    </row>
    <row r="5085" spans="1:20" x14ac:dyDescent="0.35">
      <c r="A5085" s="1" t="s">
        <v>559</v>
      </c>
      <c r="B5085">
        <v>25</v>
      </c>
      <c r="C5085" t="str">
        <f>IF(Family_Data3[[#This Row],[Father_Age]]&gt;45, "Old", IF(Family_Data3[[#This Row],[Father_Age]]&gt;=31, "Middle Age", "Young"))</f>
        <v>Young</v>
      </c>
      <c r="D5085">
        <v>30</v>
      </c>
      <c r="E5085" t="str">
        <f>IF(Family_Data3[[#This Row],[Mother_Age]]&gt;45, "Old", IF(Family_Data3[[#This Row],[Mother_Age]]&gt;=31, "Middle Age", "Young"))</f>
        <v>Young</v>
      </c>
      <c r="F5085">
        <v>176.1</v>
      </c>
      <c r="G5085">
        <v>162.19999999999999</v>
      </c>
      <c r="H5085" s="1" t="s">
        <v>19</v>
      </c>
      <c r="I5085" s="1" t="s">
        <v>19</v>
      </c>
      <c r="J5085" s="1" t="s">
        <v>31</v>
      </c>
      <c r="K5085" s="1" t="s">
        <v>22</v>
      </c>
      <c r="L5085" s="1" t="s">
        <v>47</v>
      </c>
      <c r="M5085" s="1" t="s">
        <v>22</v>
      </c>
      <c r="N5085" s="1" t="s">
        <v>32</v>
      </c>
      <c r="O5085" s="1" t="s">
        <v>24</v>
      </c>
      <c r="P5085" s="1" t="s">
        <v>33</v>
      </c>
      <c r="Q5085" s="1" t="s">
        <v>41</v>
      </c>
      <c r="R5085">
        <v>174.5</v>
      </c>
      <c r="S5085" s="1" t="s">
        <v>19</v>
      </c>
      <c r="T5085" s="1" t="s">
        <v>52</v>
      </c>
    </row>
    <row r="5086" spans="1:20" x14ac:dyDescent="0.35">
      <c r="A5086" s="1" t="s">
        <v>564</v>
      </c>
      <c r="B5086">
        <v>30</v>
      </c>
      <c r="C5086" t="str">
        <f>IF(Family_Data3[[#This Row],[Father_Age]]&gt;45, "Old", IF(Family_Data3[[#This Row],[Father_Age]]&gt;=31, "Middle Age", "Young"))</f>
        <v>Young</v>
      </c>
      <c r="D5086">
        <v>19</v>
      </c>
      <c r="E5086" t="str">
        <f>IF(Family_Data3[[#This Row],[Mother_Age]]&gt;45, "Old", IF(Family_Data3[[#This Row],[Mother_Age]]&gt;=31, "Middle Age", "Young"))</f>
        <v>Young</v>
      </c>
      <c r="F5086">
        <v>184.9</v>
      </c>
      <c r="G5086">
        <v>155.1</v>
      </c>
      <c r="H5086" s="1" t="s">
        <v>19</v>
      </c>
      <c r="I5086" s="1" t="s">
        <v>19</v>
      </c>
      <c r="J5086" s="1" t="s">
        <v>31</v>
      </c>
      <c r="K5086" s="1" t="s">
        <v>31</v>
      </c>
      <c r="L5086" s="1" t="s">
        <v>23</v>
      </c>
      <c r="M5086" s="1" t="s">
        <v>23</v>
      </c>
      <c r="N5086" s="1" t="s">
        <v>32</v>
      </c>
      <c r="O5086" s="1" t="s">
        <v>39</v>
      </c>
      <c r="P5086" s="1" t="s">
        <v>40</v>
      </c>
      <c r="Q5086" s="1" t="s">
        <v>41</v>
      </c>
      <c r="R5086">
        <v>172.5</v>
      </c>
      <c r="S5086" s="1" t="s">
        <v>19</v>
      </c>
      <c r="T5086" s="1" t="s">
        <v>34</v>
      </c>
    </row>
    <row r="5087" spans="1:20" x14ac:dyDescent="0.35">
      <c r="A5087" s="1" t="s">
        <v>573</v>
      </c>
      <c r="B5087">
        <v>20</v>
      </c>
      <c r="C5087" t="str">
        <f>IF(Family_Data3[[#This Row],[Father_Age]]&gt;45, "Old", IF(Family_Data3[[#This Row],[Father_Age]]&gt;=31, "Middle Age", "Young"))</f>
        <v>Young</v>
      </c>
      <c r="D5087">
        <v>32</v>
      </c>
      <c r="E5087" t="str">
        <f>IF(Family_Data3[[#This Row],[Mother_Age]]&gt;45, "Old", IF(Family_Data3[[#This Row],[Mother_Age]]&gt;=31, "Middle Age", "Young"))</f>
        <v>Middle Age</v>
      </c>
      <c r="F5087">
        <v>184.5</v>
      </c>
      <c r="G5087">
        <v>165.6</v>
      </c>
      <c r="H5087" s="1" t="s">
        <v>60</v>
      </c>
      <c r="I5087" s="1" t="s">
        <v>20</v>
      </c>
      <c r="J5087" s="1" t="s">
        <v>22</v>
      </c>
      <c r="K5087" s="1" t="s">
        <v>22</v>
      </c>
      <c r="L5087" s="1" t="s">
        <v>48</v>
      </c>
      <c r="M5087" s="1" t="s">
        <v>48</v>
      </c>
      <c r="N5087" s="1" t="s">
        <v>24</v>
      </c>
      <c r="O5087" s="1" t="s">
        <v>32</v>
      </c>
      <c r="P5087" s="1" t="s">
        <v>33</v>
      </c>
      <c r="Q5087" s="1" t="s">
        <v>41</v>
      </c>
      <c r="R5087">
        <v>180</v>
      </c>
      <c r="S5087" s="1" t="s">
        <v>50</v>
      </c>
      <c r="T5087" s="1" t="s">
        <v>52</v>
      </c>
    </row>
    <row r="5088" spans="1:20" x14ac:dyDescent="0.35">
      <c r="A5088" s="1" t="s">
        <v>574</v>
      </c>
      <c r="B5088">
        <v>22</v>
      </c>
      <c r="C5088" t="str">
        <f>IF(Family_Data3[[#This Row],[Father_Age]]&gt;45, "Old", IF(Family_Data3[[#This Row],[Father_Age]]&gt;=31, "Middle Age", "Young"))</f>
        <v>Young</v>
      </c>
      <c r="D5088">
        <v>22</v>
      </c>
      <c r="E5088" t="str">
        <f>IF(Family_Data3[[#This Row],[Mother_Age]]&gt;45, "Old", IF(Family_Data3[[#This Row],[Mother_Age]]&gt;=31, "Middle Age", "Young"))</f>
        <v>Young</v>
      </c>
      <c r="F5088">
        <v>180.5</v>
      </c>
      <c r="G5088">
        <v>163.69999999999999</v>
      </c>
      <c r="H5088" s="1" t="s">
        <v>19</v>
      </c>
      <c r="I5088" s="1" t="s">
        <v>20</v>
      </c>
      <c r="J5088" s="1" t="s">
        <v>31</v>
      </c>
      <c r="K5088" s="1" t="s">
        <v>44</v>
      </c>
      <c r="L5088" s="1" t="s">
        <v>48</v>
      </c>
      <c r="M5088" s="1" t="s">
        <v>47</v>
      </c>
      <c r="N5088" s="1" t="s">
        <v>32</v>
      </c>
      <c r="O5088" s="1" t="s">
        <v>32</v>
      </c>
      <c r="P5088" s="1" t="s">
        <v>33</v>
      </c>
      <c r="Q5088" s="1" t="s">
        <v>41</v>
      </c>
      <c r="R5088">
        <v>171.8</v>
      </c>
      <c r="S5088" s="1" t="s">
        <v>20</v>
      </c>
      <c r="T5088" s="1" t="s">
        <v>34</v>
      </c>
    </row>
    <row r="5089" spans="1:20" x14ac:dyDescent="0.35">
      <c r="A5089" s="1" t="s">
        <v>577</v>
      </c>
      <c r="B5089">
        <v>30</v>
      </c>
      <c r="C5089" t="str">
        <f>IF(Family_Data3[[#This Row],[Father_Age]]&gt;45, "Old", IF(Family_Data3[[#This Row],[Father_Age]]&gt;=31, "Middle Age", "Young"))</f>
        <v>Young</v>
      </c>
      <c r="D5089">
        <v>24</v>
      </c>
      <c r="E5089" t="str">
        <f>IF(Family_Data3[[#This Row],[Mother_Age]]&gt;45, "Old", IF(Family_Data3[[#This Row],[Mother_Age]]&gt;=31, "Middle Age", "Young"))</f>
        <v>Young</v>
      </c>
      <c r="F5089">
        <v>186.1</v>
      </c>
      <c r="G5089">
        <v>163.30000000000001</v>
      </c>
      <c r="H5089" s="1" t="s">
        <v>50</v>
      </c>
      <c r="I5089" s="1" t="s">
        <v>42</v>
      </c>
      <c r="J5089" s="1" t="s">
        <v>22</v>
      </c>
      <c r="K5089" s="1" t="s">
        <v>31</v>
      </c>
      <c r="L5089" s="1" t="s">
        <v>22</v>
      </c>
      <c r="M5089" s="1" t="s">
        <v>23</v>
      </c>
      <c r="N5089" s="1" t="s">
        <v>39</v>
      </c>
      <c r="O5089" s="1" t="s">
        <v>25</v>
      </c>
      <c r="P5089" s="1" t="s">
        <v>45</v>
      </c>
      <c r="Q5089" s="1" t="s">
        <v>41</v>
      </c>
      <c r="R5089">
        <v>184.4</v>
      </c>
      <c r="S5089" s="1" t="s">
        <v>38</v>
      </c>
      <c r="T5089" s="1" t="s">
        <v>52</v>
      </c>
    </row>
    <row r="5090" spans="1:20" x14ac:dyDescent="0.35">
      <c r="A5090" s="1" t="s">
        <v>579</v>
      </c>
      <c r="B5090">
        <v>29</v>
      </c>
      <c r="C5090" t="str">
        <f>IF(Family_Data3[[#This Row],[Father_Age]]&gt;45, "Old", IF(Family_Data3[[#This Row],[Father_Age]]&gt;=31, "Middle Age", "Young"))</f>
        <v>Young</v>
      </c>
      <c r="D5090">
        <v>42</v>
      </c>
      <c r="E5090" t="str">
        <f>IF(Family_Data3[[#This Row],[Mother_Age]]&gt;45, "Old", IF(Family_Data3[[#This Row],[Mother_Age]]&gt;=31, "Middle Age", "Young"))</f>
        <v>Middle Age</v>
      </c>
      <c r="F5090">
        <v>165.5</v>
      </c>
      <c r="G5090">
        <v>164.7</v>
      </c>
      <c r="H5090" s="1" t="s">
        <v>19</v>
      </c>
      <c r="I5090" s="1" t="s">
        <v>20</v>
      </c>
      <c r="J5090" s="1" t="s">
        <v>31</v>
      </c>
      <c r="K5090" s="1" t="s">
        <v>22</v>
      </c>
      <c r="L5090" s="1" t="s">
        <v>23</v>
      </c>
      <c r="M5090" s="1" t="s">
        <v>47</v>
      </c>
      <c r="N5090" s="1" t="s">
        <v>36</v>
      </c>
      <c r="O5090" s="1" t="s">
        <v>36</v>
      </c>
      <c r="P5090" s="1" t="s">
        <v>51</v>
      </c>
      <c r="Q5090" s="1" t="s">
        <v>41</v>
      </c>
      <c r="R5090">
        <v>160</v>
      </c>
      <c r="S5090" s="1" t="s">
        <v>20</v>
      </c>
      <c r="T5090" s="1" t="s">
        <v>34</v>
      </c>
    </row>
    <row r="5091" spans="1:20" x14ac:dyDescent="0.35">
      <c r="A5091" s="1" t="s">
        <v>582</v>
      </c>
      <c r="B5091">
        <v>27</v>
      </c>
      <c r="C5091" t="str">
        <f>IF(Family_Data3[[#This Row],[Father_Age]]&gt;45, "Old", IF(Family_Data3[[#This Row],[Father_Age]]&gt;=31, "Middle Age", "Young"))</f>
        <v>Young</v>
      </c>
      <c r="D5091">
        <v>26</v>
      </c>
      <c r="E5091" t="str">
        <f>IF(Family_Data3[[#This Row],[Mother_Age]]&gt;45, "Old", IF(Family_Data3[[#This Row],[Mother_Age]]&gt;=31, "Middle Age", "Young"))</f>
        <v>Young</v>
      </c>
      <c r="F5091">
        <v>165.9</v>
      </c>
      <c r="G5091">
        <v>157.4</v>
      </c>
      <c r="H5091" s="1" t="s">
        <v>50</v>
      </c>
      <c r="I5091" s="1" t="s">
        <v>30</v>
      </c>
      <c r="J5091" s="1" t="s">
        <v>22</v>
      </c>
      <c r="K5091" s="1" t="s">
        <v>22</v>
      </c>
      <c r="L5091" s="1" t="s">
        <v>48</v>
      </c>
      <c r="M5091" s="1" t="s">
        <v>22</v>
      </c>
      <c r="N5091" s="1" t="s">
        <v>32</v>
      </c>
      <c r="O5091" s="1" t="s">
        <v>25</v>
      </c>
      <c r="P5091" s="1" t="s">
        <v>40</v>
      </c>
      <c r="Q5091" s="1" t="s">
        <v>41</v>
      </c>
      <c r="R5091">
        <v>162.5</v>
      </c>
      <c r="S5091" s="1" t="s">
        <v>38</v>
      </c>
      <c r="T5091" s="1" t="s">
        <v>52</v>
      </c>
    </row>
    <row r="5092" spans="1:20" x14ac:dyDescent="0.35">
      <c r="A5092" s="1" t="s">
        <v>586</v>
      </c>
      <c r="B5092">
        <v>27</v>
      </c>
      <c r="C5092" t="str">
        <f>IF(Family_Data3[[#This Row],[Father_Age]]&gt;45, "Old", IF(Family_Data3[[#This Row],[Father_Age]]&gt;=31, "Middle Age", "Young"))</f>
        <v>Young</v>
      </c>
      <c r="D5092">
        <v>46</v>
      </c>
      <c r="E5092" t="str">
        <f>IF(Family_Data3[[#This Row],[Mother_Age]]&gt;45, "Old", IF(Family_Data3[[#This Row],[Mother_Age]]&gt;=31, "Middle Age", "Young"))</f>
        <v>Old</v>
      </c>
      <c r="F5092">
        <v>162.6</v>
      </c>
      <c r="G5092">
        <v>166.2</v>
      </c>
      <c r="H5092" s="1" t="s">
        <v>19</v>
      </c>
      <c r="I5092" s="1" t="s">
        <v>30</v>
      </c>
      <c r="J5092" s="1" t="s">
        <v>22</v>
      </c>
      <c r="K5092" s="1" t="s">
        <v>44</v>
      </c>
      <c r="L5092" s="1" t="s">
        <v>47</v>
      </c>
      <c r="M5092" s="1" t="s">
        <v>23</v>
      </c>
      <c r="N5092" s="1" t="s">
        <v>36</v>
      </c>
      <c r="O5092" s="1" t="s">
        <v>25</v>
      </c>
      <c r="P5092" s="1" t="s">
        <v>40</v>
      </c>
      <c r="Q5092" s="1" t="s">
        <v>41</v>
      </c>
      <c r="R5092">
        <v>171.3</v>
      </c>
      <c r="S5092" s="1" t="s">
        <v>30</v>
      </c>
      <c r="T5092" s="1" t="s">
        <v>28</v>
      </c>
    </row>
    <row r="5093" spans="1:20" x14ac:dyDescent="0.35">
      <c r="A5093" s="1" t="s">
        <v>590</v>
      </c>
      <c r="B5093">
        <v>27</v>
      </c>
      <c r="C5093" t="str">
        <f>IF(Family_Data3[[#This Row],[Father_Age]]&gt;45, "Old", IF(Family_Data3[[#This Row],[Father_Age]]&gt;=31, "Middle Age", "Young"))</f>
        <v>Young</v>
      </c>
      <c r="D5093">
        <v>43</v>
      </c>
      <c r="E5093" t="str">
        <f>IF(Family_Data3[[#This Row],[Mother_Age]]&gt;45, "Old", IF(Family_Data3[[#This Row],[Mother_Age]]&gt;=31, "Middle Age", "Young"))</f>
        <v>Middle Age</v>
      </c>
      <c r="F5093">
        <v>167.3</v>
      </c>
      <c r="G5093">
        <v>159</v>
      </c>
      <c r="H5093" s="1" t="s">
        <v>19</v>
      </c>
      <c r="I5093" s="1" t="s">
        <v>19</v>
      </c>
      <c r="J5093" s="1" t="s">
        <v>22</v>
      </c>
      <c r="K5093" s="1" t="s">
        <v>22</v>
      </c>
      <c r="L5093" s="1" t="s">
        <v>48</v>
      </c>
      <c r="M5093" s="1" t="s">
        <v>23</v>
      </c>
      <c r="N5093" s="1" t="s">
        <v>24</v>
      </c>
      <c r="O5093" s="1" t="s">
        <v>32</v>
      </c>
      <c r="P5093" s="1" t="s">
        <v>40</v>
      </c>
      <c r="Q5093" s="1" t="s">
        <v>41</v>
      </c>
      <c r="R5093">
        <v>171.2</v>
      </c>
      <c r="S5093" s="1" t="s">
        <v>19</v>
      </c>
      <c r="T5093" s="1" t="s">
        <v>34</v>
      </c>
    </row>
    <row r="5094" spans="1:20" x14ac:dyDescent="0.35">
      <c r="A5094" s="1" t="s">
        <v>596</v>
      </c>
      <c r="B5094">
        <v>28</v>
      </c>
      <c r="C5094" t="str">
        <f>IF(Family_Data3[[#This Row],[Father_Age]]&gt;45, "Old", IF(Family_Data3[[#This Row],[Father_Age]]&gt;=31, "Middle Age", "Young"))</f>
        <v>Young</v>
      </c>
      <c r="D5094">
        <v>29</v>
      </c>
      <c r="E5094" t="str">
        <f>IF(Family_Data3[[#This Row],[Mother_Age]]&gt;45, "Old", IF(Family_Data3[[#This Row],[Mother_Age]]&gt;=31, "Middle Age", "Young"))</f>
        <v>Young</v>
      </c>
      <c r="F5094">
        <v>178.9</v>
      </c>
      <c r="G5094">
        <v>162</v>
      </c>
      <c r="H5094" s="1" t="s">
        <v>50</v>
      </c>
      <c r="I5094" s="1" t="s">
        <v>20</v>
      </c>
      <c r="J5094" s="1" t="s">
        <v>22</v>
      </c>
      <c r="K5094" s="1" t="s">
        <v>21</v>
      </c>
      <c r="L5094" s="1" t="s">
        <v>48</v>
      </c>
      <c r="M5094" s="1" t="s">
        <v>48</v>
      </c>
      <c r="N5094" s="1" t="s">
        <v>36</v>
      </c>
      <c r="O5094" s="1" t="s">
        <v>36</v>
      </c>
      <c r="P5094" s="1" t="s">
        <v>40</v>
      </c>
      <c r="Q5094" s="1" t="s">
        <v>27</v>
      </c>
      <c r="R5094">
        <v>169.6</v>
      </c>
      <c r="S5094" s="1" t="s">
        <v>20</v>
      </c>
      <c r="T5094" s="1" t="s">
        <v>34</v>
      </c>
    </row>
    <row r="5095" spans="1:20" x14ac:dyDescent="0.35">
      <c r="A5095" s="1" t="s">
        <v>604</v>
      </c>
      <c r="B5095">
        <v>25</v>
      </c>
      <c r="C5095" t="str">
        <f>IF(Family_Data3[[#This Row],[Father_Age]]&gt;45, "Old", IF(Family_Data3[[#This Row],[Father_Age]]&gt;=31, "Middle Age", "Young"))</f>
        <v>Young</v>
      </c>
      <c r="D5095">
        <v>18</v>
      </c>
      <c r="E5095" t="str">
        <f>IF(Family_Data3[[#This Row],[Mother_Age]]&gt;45, "Old", IF(Family_Data3[[#This Row],[Mother_Age]]&gt;=31, "Middle Age", "Young"))</f>
        <v>Young</v>
      </c>
      <c r="F5095">
        <v>181</v>
      </c>
      <c r="G5095">
        <v>158.9</v>
      </c>
      <c r="H5095" s="1" t="s">
        <v>54</v>
      </c>
      <c r="I5095" s="1" t="s">
        <v>30</v>
      </c>
      <c r="J5095" s="1" t="s">
        <v>22</v>
      </c>
      <c r="K5095" s="1" t="s">
        <v>22</v>
      </c>
      <c r="L5095" s="1" t="s">
        <v>23</v>
      </c>
      <c r="M5095" s="1" t="s">
        <v>47</v>
      </c>
      <c r="N5095" s="1" t="s">
        <v>36</v>
      </c>
      <c r="O5095" s="1" t="s">
        <v>24</v>
      </c>
      <c r="P5095" s="1" t="s">
        <v>51</v>
      </c>
      <c r="Q5095" s="1" t="s">
        <v>27</v>
      </c>
      <c r="R5095">
        <v>166.3</v>
      </c>
      <c r="S5095" s="1" t="s">
        <v>42</v>
      </c>
      <c r="T5095" s="1" t="s">
        <v>52</v>
      </c>
    </row>
    <row r="5096" spans="1:20" x14ac:dyDescent="0.35">
      <c r="A5096" s="1" t="s">
        <v>606</v>
      </c>
      <c r="B5096">
        <v>24</v>
      </c>
      <c r="C5096" t="str">
        <f>IF(Family_Data3[[#This Row],[Father_Age]]&gt;45, "Old", IF(Family_Data3[[#This Row],[Father_Age]]&gt;=31, "Middle Age", "Young"))</f>
        <v>Young</v>
      </c>
      <c r="D5096">
        <v>21</v>
      </c>
      <c r="E5096" t="str">
        <f>IF(Family_Data3[[#This Row],[Mother_Age]]&gt;45, "Old", IF(Family_Data3[[#This Row],[Mother_Age]]&gt;=31, "Middle Age", "Young"))</f>
        <v>Young</v>
      </c>
      <c r="F5096">
        <v>178.5</v>
      </c>
      <c r="G5096">
        <v>161.1</v>
      </c>
      <c r="H5096" s="1" t="s">
        <v>20</v>
      </c>
      <c r="I5096" s="1" t="s">
        <v>30</v>
      </c>
      <c r="J5096" s="1" t="s">
        <v>44</v>
      </c>
      <c r="K5096" s="1" t="s">
        <v>22</v>
      </c>
      <c r="L5096" s="1" t="s">
        <v>22</v>
      </c>
      <c r="M5096" s="1" t="s">
        <v>22</v>
      </c>
      <c r="N5096" s="1" t="s">
        <v>36</v>
      </c>
      <c r="O5096" s="1" t="s">
        <v>25</v>
      </c>
      <c r="P5096" s="1" t="s">
        <v>33</v>
      </c>
      <c r="Q5096" s="1" t="s">
        <v>27</v>
      </c>
      <c r="R5096">
        <v>171.3</v>
      </c>
      <c r="S5096" s="1" t="s">
        <v>60</v>
      </c>
      <c r="T5096" s="1" t="s">
        <v>34</v>
      </c>
    </row>
    <row r="5097" spans="1:20" x14ac:dyDescent="0.35">
      <c r="A5097" s="1" t="s">
        <v>608</v>
      </c>
      <c r="B5097">
        <v>21</v>
      </c>
      <c r="C5097" t="str">
        <f>IF(Family_Data3[[#This Row],[Father_Age]]&gt;45, "Old", IF(Family_Data3[[#This Row],[Father_Age]]&gt;=31, "Middle Age", "Young"))</f>
        <v>Young</v>
      </c>
      <c r="D5097">
        <v>27</v>
      </c>
      <c r="E5097" t="str">
        <f>IF(Family_Data3[[#This Row],[Mother_Age]]&gt;45, "Old", IF(Family_Data3[[#This Row],[Mother_Age]]&gt;=31, "Middle Age", "Young"))</f>
        <v>Young</v>
      </c>
      <c r="F5097">
        <v>170.3</v>
      </c>
      <c r="G5097">
        <v>167.5</v>
      </c>
      <c r="H5097" s="1" t="s">
        <v>30</v>
      </c>
      <c r="I5097" s="1" t="s">
        <v>60</v>
      </c>
      <c r="J5097" s="1" t="s">
        <v>62</v>
      </c>
      <c r="K5097" s="1" t="s">
        <v>31</v>
      </c>
      <c r="L5097" s="1" t="s">
        <v>47</v>
      </c>
      <c r="M5097" s="1" t="s">
        <v>23</v>
      </c>
      <c r="N5097" s="1" t="s">
        <v>24</v>
      </c>
      <c r="O5097" s="1" t="s">
        <v>39</v>
      </c>
      <c r="P5097" s="1" t="s">
        <v>51</v>
      </c>
      <c r="Q5097" s="1" t="s">
        <v>27</v>
      </c>
      <c r="R5097">
        <v>166.9</v>
      </c>
      <c r="S5097" s="1" t="s">
        <v>42</v>
      </c>
      <c r="T5097" s="1" t="s">
        <v>52</v>
      </c>
    </row>
    <row r="5098" spans="1:20" x14ac:dyDescent="0.35">
      <c r="A5098" s="1" t="s">
        <v>609</v>
      </c>
      <c r="B5098">
        <v>29</v>
      </c>
      <c r="C5098" t="str">
        <f>IF(Family_Data3[[#This Row],[Father_Age]]&gt;45, "Old", IF(Family_Data3[[#This Row],[Father_Age]]&gt;=31, "Middle Age", "Young"))</f>
        <v>Young</v>
      </c>
      <c r="D5098">
        <v>40</v>
      </c>
      <c r="E5098" t="str">
        <f>IF(Family_Data3[[#This Row],[Mother_Age]]&gt;45, "Old", IF(Family_Data3[[#This Row],[Mother_Age]]&gt;=31, "Middle Age", "Young"))</f>
        <v>Middle Age</v>
      </c>
      <c r="F5098">
        <v>174.9</v>
      </c>
      <c r="G5098">
        <v>168.1</v>
      </c>
      <c r="H5098" s="1" t="s">
        <v>20</v>
      </c>
      <c r="I5098" s="1" t="s">
        <v>19</v>
      </c>
      <c r="J5098" s="1" t="s">
        <v>22</v>
      </c>
      <c r="K5098" s="1" t="s">
        <v>44</v>
      </c>
      <c r="L5098" s="1" t="s">
        <v>23</v>
      </c>
      <c r="M5098" s="1" t="s">
        <v>48</v>
      </c>
      <c r="N5098" s="1" t="s">
        <v>24</v>
      </c>
      <c r="O5098" s="1" t="s">
        <v>39</v>
      </c>
      <c r="P5098" s="1" t="s">
        <v>51</v>
      </c>
      <c r="Q5098" s="1" t="s">
        <v>27</v>
      </c>
      <c r="R5098">
        <v>165.1</v>
      </c>
      <c r="S5098" s="1" t="s">
        <v>20</v>
      </c>
      <c r="T5098" s="1" t="s">
        <v>34</v>
      </c>
    </row>
    <row r="5099" spans="1:20" x14ac:dyDescent="0.35">
      <c r="A5099" s="1" t="s">
        <v>611</v>
      </c>
      <c r="B5099">
        <v>24</v>
      </c>
      <c r="C5099" t="str">
        <f>IF(Family_Data3[[#This Row],[Father_Age]]&gt;45, "Old", IF(Family_Data3[[#This Row],[Father_Age]]&gt;=31, "Middle Age", "Young"))</f>
        <v>Young</v>
      </c>
      <c r="D5099">
        <v>27</v>
      </c>
      <c r="E5099" t="str">
        <f>IF(Family_Data3[[#This Row],[Mother_Age]]&gt;45, "Old", IF(Family_Data3[[#This Row],[Mother_Age]]&gt;=31, "Middle Age", "Young"))</f>
        <v>Young</v>
      </c>
      <c r="F5099">
        <v>181.1</v>
      </c>
      <c r="G5099">
        <v>173.6</v>
      </c>
      <c r="H5099" s="1" t="s">
        <v>60</v>
      </c>
      <c r="I5099" s="1" t="s">
        <v>20</v>
      </c>
      <c r="J5099" s="1" t="s">
        <v>21</v>
      </c>
      <c r="K5099" s="1" t="s">
        <v>22</v>
      </c>
      <c r="L5099" s="1" t="s">
        <v>48</v>
      </c>
      <c r="M5099" s="1" t="s">
        <v>48</v>
      </c>
      <c r="N5099" s="1" t="s">
        <v>24</v>
      </c>
      <c r="O5099" s="1" t="s">
        <v>25</v>
      </c>
      <c r="P5099" s="1" t="s">
        <v>45</v>
      </c>
      <c r="Q5099" s="1" t="s">
        <v>27</v>
      </c>
      <c r="R5099">
        <v>169.1</v>
      </c>
      <c r="S5099" s="1" t="s">
        <v>20</v>
      </c>
      <c r="T5099" s="1" t="s">
        <v>52</v>
      </c>
    </row>
    <row r="5100" spans="1:20" x14ac:dyDescent="0.35">
      <c r="A5100" s="1" t="s">
        <v>613</v>
      </c>
      <c r="B5100">
        <v>20</v>
      </c>
      <c r="C5100" t="str">
        <f>IF(Family_Data3[[#This Row],[Father_Age]]&gt;45, "Old", IF(Family_Data3[[#This Row],[Father_Age]]&gt;=31, "Middle Age", "Young"))</f>
        <v>Young</v>
      </c>
      <c r="D5100">
        <v>18</v>
      </c>
      <c r="E5100" t="str">
        <f>IF(Family_Data3[[#This Row],[Mother_Age]]&gt;45, "Old", IF(Family_Data3[[#This Row],[Mother_Age]]&gt;=31, "Middle Age", "Young"))</f>
        <v>Young</v>
      </c>
      <c r="F5100">
        <v>174.3</v>
      </c>
      <c r="G5100">
        <v>152.6</v>
      </c>
      <c r="H5100" s="1" t="s">
        <v>19</v>
      </c>
      <c r="I5100" s="1" t="s">
        <v>30</v>
      </c>
      <c r="J5100" s="1" t="s">
        <v>22</v>
      </c>
      <c r="K5100" s="1" t="s">
        <v>21</v>
      </c>
      <c r="L5100" s="1" t="s">
        <v>23</v>
      </c>
      <c r="M5100" s="1" t="s">
        <v>22</v>
      </c>
      <c r="N5100" s="1" t="s">
        <v>25</v>
      </c>
      <c r="O5100" s="1" t="s">
        <v>25</v>
      </c>
      <c r="P5100" s="1" t="s">
        <v>33</v>
      </c>
      <c r="Q5100" s="1" t="s">
        <v>27</v>
      </c>
      <c r="R5100">
        <v>161.80000000000001</v>
      </c>
      <c r="S5100" s="1" t="s">
        <v>42</v>
      </c>
      <c r="T5100" s="1" t="s">
        <v>52</v>
      </c>
    </row>
    <row r="5101" spans="1:20" x14ac:dyDescent="0.35">
      <c r="A5101" s="1" t="s">
        <v>616</v>
      </c>
      <c r="B5101">
        <v>30</v>
      </c>
      <c r="C5101" t="str">
        <f>IF(Family_Data3[[#This Row],[Father_Age]]&gt;45, "Old", IF(Family_Data3[[#This Row],[Father_Age]]&gt;=31, "Middle Age", "Young"))</f>
        <v>Young</v>
      </c>
      <c r="D5101">
        <v>22</v>
      </c>
      <c r="E5101" t="str">
        <f>IF(Family_Data3[[#This Row],[Mother_Age]]&gt;45, "Old", IF(Family_Data3[[#This Row],[Mother_Age]]&gt;=31, "Middle Age", "Young"))</f>
        <v>Young</v>
      </c>
      <c r="F5101">
        <v>166.8</v>
      </c>
      <c r="G5101">
        <v>165.5</v>
      </c>
      <c r="H5101" s="1" t="s">
        <v>30</v>
      </c>
      <c r="I5101" s="1" t="s">
        <v>38</v>
      </c>
      <c r="J5101" s="1" t="s">
        <v>31</v>
      </c>
      <c r="K5101" s="1" t="s">
        <v>21</v>
      </c>
      <c r="L5101" s="1" t="s">
        <v>22</v>
      </c>
      <c r="M5101" s="1" t="s">
        <v>47</v>
      </c>
      <c r="N5101" s="1" t="s">
        <v>36</v>
      </c>
      <c r="O5101" s="1" t="s">
        <v>24</v>
      </c>
      <c r="P5101" s="1" t="s">
        <v>45</v>
      </c>
      <c r="Q5101" s="1" t="s">
        <v>41</v>
      </c>
      <c r="R5101">
        <v>170.4</v>
      </c>
      <c r="S5101" s="1" t="s">
        <v>60</v>
      </c>
      <c r="T5101" s="1" t="s">
        <v>52</v>
      </c>
    </row>
    <row r="5102" spans="1:20" x14ac:dyDescent="0.35">
      <c r="A5102" s="1" t="s">
        <v>626</v>
      </c>
      <c r="B5102">
        <v>20</v>
      </c>
      <c r="C5102" t="str">
        <f>IF(Family_Data3[[#This Row],[Father_Age]]&gt;45, "Old", IF(Family_Data3[[#This Row],[Father_Age]]&gt;=31, "Middle Age", "Young"))</f>
        <v>Young</v>
      </c>
      <c r="D5102">
        <v>45</v>
      </c>
      <c r="E5102" t="str">
        <f>IF(Family_Data3[[#This Row],[Mother_Age]]&gt;45, "Old", IF(Family_Data3[[#This Row],[Mother_Age]]&gt;=31, "Middle Age", "Young"))</f>
        <v>Middle Age</v>
      </c>
      <c r="F5102">
        <v>173.9</v>
      </c>
      <c r="G5102">
        <v>165.5</v>
      </c>
      <c r="H5102" s="1" t="s">
        <v>60</v>
      </c>
      <c r="I5102" s="1" t="s">
        <v>30</v>
      </c>
      <c r="J5102" s="1" t="s">
        <v>21</v>
      </c>
      <c r="K5102" s="1" t="s">
        <v>21</v>
      </c>
      <c r="L5102" s="1" t="s">
        <v>22</v>
      </c>
      <c r="M5102" s="1" t="s">
        <v>48</v>
      </c>
      <c r="N5102" s="1" t="s">
        <v>32</v>
      </c>
      <c r="O5102" s="1" t="s">
        <v>32</v>
      </c>
      <c r="P5102" s="1" t="s">
        <v>33</v>
      </c>
      <c r="Q5102" s="1" t="s">
        <v>41</v>
      </c>
      <c r="R5102">
        <v>174.3</v>
      </c>
      <c r="S5102" s="1" t="s">
        <v>30</v>
      </c>
      <c r="T5102" s="1" t="s">
        <v>34</v>
      </c>
    </row>
    <row r="5103" spans="1:20" x14ac:dyDescent="0.35">
      <c r="A5103" s="1" t="s">
        <v>628</v>
      </c>
      <c r="B5103">
        <v>25</v>
      </c>
      <c r="C5103" t="str">
        <f>IF(Family_Data3[[#This Row],[Father_Age]]&gt;45, "Old", IF(Family_Data3[[#This Row],[Father_Age]]&gt;=31, "Middle Age", "Young"))</f>
        <v>Young</v>
      </c>
      <c r="D5103">
        <v>48</v>
      </c>
      <c r="E5103" t="str">
        <f>IF(Family_Data3[[#This Row],[Mother_Age]]&gt;45, "Old", IF(Family_Data3[[#This Row],[Mother_Age]]&gt;=31, "Middle Age", "Young"))</f>
        <v>Old</v>
      </c>
      <c r="F5103">
        <v>174.3</v>
      </c>
      <c r="G5103">
        <v>165.1</v>
      </c>
      <c r="H5103" s="1" t="s">
        <v>20</v>
      </c>
      <c r="I5103" s="1" t="s">
        <v>54</v>
      </c>
      <c r="J5103" s="1" t="s">
        <v>44</v>
      </c>
      <c r="K5103" s="1" t="s">
        <v>31</v>
      </c>
      <c r="L5103" s="1" t="s">
        <v>23</v>
      </c>
      <c r="M5103" s="1" t="s">
        <v>23</v>
      </c>
      <c r="N5103" s="1" t="s">
        <v>36</v>
      </c>
      <c r="O5103" s="1" t="s">
        <v>32</v>
      </c>
      <c r="P5103" s="1" t="s">
        <v>51</v>
      </c>
      <c r="Q5103" s="1" t="s">
        <v>27</v>
      </c>
      <c r="R5103">
        <v>167.3</v>
      </c>
      <c r="S5103" s="1" t="s">
        <v>20</v>
      </c>
      <c r="T5103" s="1" t="s">
        <v>34</v>
      </c>
    </row>
    <row r="5104" spans="1:20" x14ac:dyDescent="0.35">
      <c r="A5104" s="1" t="s">
        <v>631</v>
      </c>
      <c r="B5104">
        <v>24</v>
      </c>
      <c r="C5104" t="str">
        <f>IF(Family_Data3[[#This Row],[Father_Age]]&gt;45, "Old", IF(Family_Data3[[#This Row],[Father_Age]]&gt;=31, "Middle Age", "Young"))</f>
        <v>Young</v>
      </c>
      <c r="D5104">
        <v>27</v>
      </c>
      <c r="E5104" t="str">
        <f>IF(Family_Data3[[#This Row],[Mother_Age]]&gt;45, "Old", IF(Family_Data3[[#This Row],[Mother_Age]]&gt;=31, "Middle Age", "Young"))</f>
        <v>Young</v>
      </c>
      <c r="F5104">
        <v>162.80000000000001</v>
      </c>
      <c r="G5104">
        <v>159.5</v>
      </c>
      <c r="H5104" s="1" t="s">
        <v>20</v>
      </c>
      <c r="I5104" s="1" t="s">
        <v>30</v>
      </c>
      <c r="J5104" s="1" t="s">
        <v>22</v>
      </c>
      <c r="K5104" s="1" t="s">
        <v>44</v>
      </c>
      <c r="L5104" s="1" t="s">
        <v>22</v>
      </c>
      <c r="M5104" s="1" t="s">
        <v>23</v>
      </c>
      <c r="N5104" s="1" t="s">
        <v>39</v>
      </c>
      <c r="O5104" s="1" t="s">
        <v>32</v>
      </c>
      <c r="P5104" s="1" t="s">
        <v>33</v>
      </c>
      <c r="Q5104" s="1" t="s">
        <v>27</v>
      </c>
      <c r="R5104">
        <v>160.5</v>
      </c>
      <c r="S5104" s="1" t="s">
        <v>60</v>
      </c>
      <c r="T5104" s="1" t="s">
        <v>34</v>
      </c>
    </row>
    <row r="5105" spans="1:20" x14ac:dyDescent="0.35">
      <c r="A5105" s="1" t="s">
        <v>633</v>
      </c>
      <c r="B5105">
        <v>24</v>
      </c>
      <c r="C5105" t="str">
        <f>IF(Family_Data3[[#This Row],[Father_Age]]&gt;45, "Old", IF(Family_Data3[[#This Row],[Father_Age]]&gt;=31, "Middle Age", "Young"))</f>
        <v>Young</v>
      </c>
      <c r="D5105">
        <v>38</v>
      </c>
      <c r="E5105" t="str">
        <f>IF(Family_Data3[[#This Row],[Mother_Age]]&gt;45, "Old", IF(Family_Data3[[#This Row],[Mother_Age]]&gt;=31, "Middle Age", "Young"))</f>
        <v>Middle Age</v>
      </c>
      <c r="F5105">
        <v>186.3</v>
      </c>
      <c r="G5105">
        <v>166.7</v>
      </c>
      <c r="H5105" s="1" t="s">
        <v>30</v>
      </c>
      <c r="I5105" s="1" t="s">
        <v>42</v>
      </c>
      <c r="J5105" s="1" t="s">
        <v>21</v>
      </c>
      <c r="K5105" s="1" t="s">
        <v>44</v>
      </c>
      <c r="L5105" s="1" t="s">
        <v>48</v>
      </c>
      <c r="M5105" s="1" t="s">
        <v>23</v>
      </c>
      <c r="N5105" s="1" t="s">
        <v>36</v>
      </c>
      <c r="O5105" s="1" t="s">
        <v>25</v>
      </c>
      <c r="P5105" s="1" t="s">
        <v>33</v>
      </c>
      <c r="Q5105" s="1" t="s">
        <v>41</v>
      </c>
      <c r="R5105">
        <v>183.5</v>
      </c>
      <c r="S5105" s="1" t="s">
        <v>42</v>
      </c>
      <c r="T5105" s="1" t="s">
        <v>34</v>
      </c>
    </row>
    <row r="5106" spans="1:20" x14ac:dyDescent="0.35">
      <c r="A5106" s="1" t="s">
        <v>634</v>
      </c>
      <c r="B5106">
        <v>22</v>
      </c>
      <c r="C5106" t="str">
        <f>IF(Family_Data3[[#This Row],[Father_Age]]&gt;45, "Old", IF(Family_Data3[[#This Row],[Father_Age]]&gt;=31, "Middle Age", "Young"))</f>
        <v>Young</v>
      </c>
      <c r="D5106">
        <v>30</v>
      </c>
      <c r="E5106" t="str">
        <f>IF(Family_Data3[[#This Row],[Mother_Age]]&gt;45, "Old", IF(Family_Data3[[#This Row],[Mother_Age]]&gt;=31, "Middle Age", "Young"))</f>
        <v>Young</v>
      </c>
      <c r="F5106">
        <v>168.6</v>
      </c>
      <c r="G5106">
        <v>170.2</v>
      </c>
      <c r="H5106" s="1" t="s">
        <v>30</v>
      </c>
      <c r="I5106" s="1" t="s">
        <v>20</v>
      </c>
      <c r="J5106" s="1" t="s">
        <v>31</v>
      </c>
      <c r="K5106" s="1" t="s">
        <v>21</v>
      </c>
      <c r="L5106" s="1" t="s">
        <v>23</v>
      </c>
      <c r="M5106" s="1" t="s">
        <v>47</v>
      </c>
      <c r="N5106" s="1" t="s">
        <v>25</v>
      </c>
      <c r="O5106" s="1" t="s">
        <v>25</v>
      </c>
      <c r="P5106" s="1" t="s">
        <v>51</v>
      </c>
      <c r="Q5106" s="1" t="s">
        <v>41</v>
      </c>
      <c r="R5106">
        <v>172.9</v>
      </c>
      <c r="S5106" s="1" t="s">
        <v>60</v>
      </c>
      <c r="T5106" s="1" t="s">
        <v>52</v>
      </c>
    </row>
    <row r="5107" spans="1:20" x14ac:dyDescent="0.35">
      <c r="A5107" s="1" t="s">
        <v>636</v>
      </c>
      <c r="B5107">
        <v>29</v>
      </c>
      <c r="C5107" t="str">
        <f>IF(Family_Data3[[#This Row],[Father_Age]]&gt;45, "Old", IF(Family_Data3[[#This Row],[Father_Age]]&gt;=31, "Middle Age", "Young"))</f>
        <v>Young</v>
      </c>
      <c r="D5107">
        <v>23</v>
      </c>
      <c r="E5107" t="str">
        <f>IF(Family_Data3[[#This Row],[Mother_Age]]&gt;45, "Old", IF(Family_Data3[[#This Row],[Mother_Age]]&gt;=31, "Middle Age", "Young"))</f>
        <v>Young</v>
      </c>
      <c r="F5107">
        <v>180</v>
      </c>
      <c r="G5107">
        <v>162.1</v>
      </c>
      <c r="H5107" s="1" t="s">
        <v>60</v>
      </c>
      <c r="I5107" s="1" t="s">
        <v>19</v>
      </c>
      <c r="J5107" s="1" t="s">
        <v>22</v>
      </c>
      <c r="K5107" s="1" t="s">
        <v>22</v>
      </c>
      <c r="L5107" s="1" t="s">
        <v>48</v>
      </c>
      <c r="M5107" s="1" t="s">
        <v>48</v>
      </c>
      <c r="N5107" s="1" t="s">
        <v>24</v>
      </c>
      <c r="O5107" s="1" t="s">
        <v>36</v>
      </c>
      <c r="P5107" s="1" t="s">
        <v>45</v>
      </c>
      <c r="Q5107" s="1" t="s">
        <v>41</v>
      </c>
      <c r="R5107">
        <v>190.3</v>
      </c>
      <c r="S5107" s="1" t="s">
        <v>20</v>
      </c>
      <c r="T5107" s="1" t="s">
        <v>52</v>
      </c>
    </row>
    <row r="5108" spans="1:20" x14ac:dyDescent="0.35">
      <c r="A5108" s="1" t="s">
        <v>637</v>
      </c>
      <c r="B5108">
        <v>29</v>
      </c>
      <c r="C5108" t="str">
        <f>IF(Family_Data3[[#This Row],[Father_Age]]&gt;45, "Old", IF(Family_Data3[[#This Row],[Father_Age]]&gt;=31, "Middle Age", "Young"))</f>
        <v>Young</v>
      </c>
      <c r="D5108">
        <v>47</v>
      </c>
      <c r="E5108" t="str">
        <f>IF(Family_Data3[[#This Row],[Mother_Age]]&gt;45, "Old", IF(Family_Data3[[#This Row],[Mother_Age]]&gt;=31, "Middle Age", "Young"))</f>
        <v>Old</v>
      </c>
      <c r="F5108">
        <v>170.9</v>
      </c>
      <c r="G5108">
        <v>154.5</v>
      </c>
      <c r="H5108" s="1" t="s">
        <v>19</v>
      </c>
      <c r="I5108" s="1" t="s">
        <v>19</v>
      </c>
      <c r="J5108" s="1" t="s">
        <v>22</v>
      </c>
      <c r="K5108" s="1" t="s">
        <v>31</v>
      </c>
      <c r="L5108" s="1" t="s">
        <v>22</v>
      </c>
      <c r="M5108" s="1" t="s">
        <v>22</v>
      </c>
      <c r="N5108" s="1" t="s">
        <v>39</v>
      </c>
      <c r="O5108" s="1" t="s">
        <v>36</v>
      </c>
      <c r="P5108" s="1" t="s">
        <v>51</v>
      </c>
      <c r="Q5108" s="1" t="s">
        <v>41</v>
      </c>
      <c r="R5108">
        <v>170.7</v>
      </c>
      <c r="S5108" s="1" t="s">
        <v>19</v>
      </c>
      <c r="T5108" s="1" t="s">
        <v>34</v>
      </c>
    </row>
    <row r="5109" spans="1:20" x14ac:dyDescent="0.35">
      <c r="A5109" s="1" t="s">
        <v>642</v>
      </c>
      <c r="B5109">
        <v>28</v>
      </c>
      <c r="C5109" t="str">
        <f>IF(Family_Data3[[#This Row],[Father_Age]]&gt;45, "Old", IF(Family_Data3[[#This Row],[Father_Age]]&gt;=31, "Middle Age", "Young"))</f>
        <v>Young</v>
      </c>
      <c r="D5109">
        <v>26</v>
      </c>
      <c r="E5109" t="str">
        <f>IF(Family_Data3[[#This Row],[Mother_Age]]&gt;45, "Old", IF(Family_Data3[[#This Row],[Mother_Age]]&gt;=31, "Middle Age", "Young"))</f>
        <v>Young</v>
      </c>
      <c r="F5109">
        <v>172.6</v>
      </c>
      <c r="G5109">
        <v>161.6</v>
      </c>
      <c r="H5109" s="1" t="s">
        <v>30</v>
      </c>
      <c r="I5109" s="1" t="s">
        <v>19</v>
      </c>
      <c r="J5109" s="1" t="s">
        <v>21</v>
      </c>
      <c r="K5109" s="1" t="s">
        <v>21</v>
      </c>
      <c r="L5109" s="1" t="s">
        <v>48</v>
      </c>
      <c r="M5109" s="1" t="s">
        <v>23</v>
      </c>
      <c r="N5109" s="1" t="s">
        <v>39</v>
      </c>
      <c r="O5109" s="1" t="s">
        <v>24</v>
      </c>
      <c r="P5109" s="1" t="s">
        <v>51</v>
      </c>
      <c r="Q5109" s="1" t="s">
        <v>27</v>
      </c>
      <c r="R5109">
        <v>158.19999999999999</v>
      </c>
      <c r="S5109" s="1" t="s">
        <v>30</v>
      </c>
      <c r="T5109" s="1" t="s">
        <v>52</v>
      </c>
    </row>
    <row r="5110" spans="1:20" x14ac:dyDescent="0.35">
      <c r="A5110" s="1" t="s">
        <v>643</v>
      </c>
      <c r="B5110">
        <v>20</v>
      </c>
      <c r="C5110" t="str">
        <f>IF(Family_Data3[[#This Row],[Father_Age]]&gt;45, "Old", IF(Family_Data3[[#This Row],[Father_Age]]&gt;=31, "Middle Age", "Young"))</f>
        <v>Young</v>
      </c>
      <c r="D5110">
        <v>19</v>
      </c>
      <c r="E5110" t="str">
        <f>IF(Family_Data3[[#This Row],[Mother_Age]]&gt;45, "Old", IF(Family_Data3[[#This Row],[Mother_Age]]&gt;=31, "Middle Age", "Young"))</f>
        <v>Young</v>
      </c>
      <c r="F5110">
        <v>173.2</v>
      </c>
      <c r="G5110">
        <v>157.69999999999999</v>
      </c>
      <c r="H5110" s="1" t="s">
        <v>50</v>
      </c>
      <c r="I5110" s="1" t="s">
        <v>60</v>
      </c>
      <c r="J5110" s="1" t="s">
        <v>44</v>
      </c>
      <c r="K5110" s="1" t="s">
        <v>22</v>
      </c>
      <c r="L5110" s="1" t="s">
        <v>47</v>
      </c>
      <c r="M5110" s="1" t="s">
        <v>23</v>
      </c>
      <c r="N5110" s="1" t="s">
        <v>36</v>
      </c>
      <c r="O5110" s="1" t="s">
        <v>32</v>
      </c>
      <c r="P5110" s="1" t="s">
        <v>51</v>
      </c>
      <c r="Q5110" s="1" t="s">
        <v>27</v>
      </c>
      <c r="R5110">
        <v>162.6</v>
      </c>
      <c r="S5110" s="1" t="s">
        <v>60</v>
      </c>
      <c r="T5110" s="1" t="s">
        <v>52</v>
      </c>
    </row>
    <row r="5111" spans="1:20" x14ac:dyDescent="0.35">
      <c r="A5111" s="1" t="s">
        <v>645</v>
      </c>
      <c r="B5111">
        <v>23</v>
      </c>
      <c r="C5111" t="str">
        <f>IF(Family_Data3[[#This Row],[Father_Age]]&gt;45, "Old", IF(Family_Data3[[#This Row],[Father_Age]]&gt;=31, "Middle Age", "Young"))</f>
        <v>Young</v>
      </c>
      <c r="D5111">
        <v>21</v>
      </c>
      <c r="E5111" t="str">
        <f>IF(Family_Data3[[#This Row],[Mother_Age]]&gt;45, "Old", IF(Family_Data3[[#This Row],[Mother_Age]]&gt;=31, "Middle Age", "Young"))</f>
        <v>Young</v>
      </c>
      <c r="F5111">
        <v>179.6</v>
      </c>
      <c r="G5111">
        <v>168.2</v>
      </c>
      <c r="H5111" s="1" t="s">
        <v>20</v>
      </c>
      <c r="I5111" s="1" t="s">
        <v>42</v>
      </c>
      <c r="J5111" s="1" t="s">
        <v>22</v>
      </c>
      <c r="K5111" s="1" t="s">
        <v>22</v>
      </c>
      <c r="L5111" s="1" t="s">
        <v>22</v>
      </c>
      <c r="M5111" s="1" t="s">
        <v>23</v>
      </c>
      <c r="N5111" s="1" t="s">
        <v>32</v>
      </c>
      <c r="O5111" s="1" t="s">
        <v>39</v>
      </c>
      <c r="P5111" s="1" t="s">
        <v>65</v>
      </c>
      <c r="Q5111" s="1" t="s">
        <v>27</v>
      </c>
      <c r="R5111">
        <v>165.2</v>
      </c>
      <c r="S5111" s="1" t="s">
        <v>60</v>
      </c>
      <c r="T5111" s="1" t="s">
        <v>34</v>
      </c>
    </row>
    <row r="5112" spans="1:20" x14ac:dyDescent="0.35">
      <c r="A5112" s="1" t="s">
        <v>646</v>
      </c>
      <c r="B5112">
        <v>20</v>
      </c>
      <c r="C5112" t="str">
        <f>IF(Family_Data3[[#This Row],[Father_Age]]&gt;45, "Old", IF(Family_Data3[[#This Row],[Father_Age]]&gt;=31, "Middle Age", "Young"))</f>
        <v>Young</v>
      </c>
      <c r="D5112">
        <v>42</v>
      </c>
      <c r="E5112" t="str">
        <f>IF(Family_Data3[[#This Row],[Mother_Age]]&gt;45, "Old", IF(Family_Data3[[#This Row],[Mother_Age]]&gt;=31, "Middle Age", "Young"))</f>
        <v>Middle Age</v>
      </c>
      <c r="F5112">
        <v>167.3</v>
      </c>
      <c r="G5112">
        <v>167.2</v>
      </c>
      <c r="H5112" s="1" t="s">
        <v>20</v>
      </c>
      <c r="I5112" s="1" t="s">
        <v>20</v>
      </c>
      <c r="J5112" s="1" t="s">
        <v>22</v>
      </c>
      <c r="K5112" s="1" t="s">
        <v>22</v>
      </c>
      <c r="L5112" s="1" t="s">
        <v>48</v>
      </c>
      <c r="M5112" s="1" t="s">
        <v>22</v>
      </c>
      <c r="N5112" s="1" t="s">
        <v>32</v>
      </c>
      <c r="O5112" s="1" t="s">
        <v>32</v>
      </c>
      <c r="P5112" s="1" t="s">
        <v>65</v>
      </c>
      <c r="Q5112" s="1" t="s">
        <v>27</v>
      </c>
      <c r="R5112">
        <v>159.9</v>
      </c>
      <c r="S5112" s="1" t="s">
        <v>50</v>
      </c>
      <c r="T5112" s="1" t="s">
        <v>28</v>
      </c>
    </row>
    <row r="5113" spans="1:20" x14ac:dyDescent="0.35">
      <c r="A5113" s="1" t="s">
        <v>651</v>
      </c>
      <c r="B5113">
        <v>27</v>
      </c>
      <c r="C5113" t="str">
        <f>IF(Family_Data3[[#This Row],[Father_Age]]&gt;45, "Old", IF(Family_Data3[[#This Row],[Father_Age]]&gt;=31, "Middle Age", "Young"))</f>
        <v>Young</v>
      </c>
      <c r="D5113">
        <v>29</v>
      </c>
      <c r="E5113" t="str">
        <f>IF(Family_Data3[[#This Row],[Mother_Age]]&gt;45, "Old", IF(Family_Data3[[#This Row],[Mother_Age]]&gt;=31, "Middle Age", "Young"))</f>
        <v>Young</v>
      </c>
      <c r="F5113">
        <v>181.1</v>
      </c>
      <c r="G5113">
        <v>160.5</v>
      </c>
      <c r="H5113" s="1" t="s">
        <v>20</v>
      </c>
      <c r="I5113" s="1" t="s">
        <v>30</v>
      </c>
      <c r="J5113" s="1" t="s">
        <v>31</v>
      </c>
      <c r="K5113" s="1" t="s">
        <v>22</v>
      </c>
      <c r="L5113" s="1" t="s">
        <v>23</v>
      </c>
      <c r="M5113" s="1" t="s">
        <v>22</v>
      </c>
      <c r="N5113" s="1" t="s">
        <v>24</v>
      </c>
      <c r="O5113" s="1" t="s">
        <v>25</v>
      </c>
      <c r="P5113" s="1" t="s">
        <v>51</v>
      </c>
      <c r="Q5113" s="1" t="s">
        <v>27</v>
      </c>
      <c r="R5113">
        <v>163.5</v>
      </c>
      <c r="S5113" s="1" t="s">
        <v>60</v>
      </c>
      <c r="T5113" s="1" t="s">
        <v>52</v>
      </c>
    </row>
    <row r="5114" spans="1:20" x14ac:dyDescent="0.35">
      <c r="A5114" s="1" t="s">
        <v>654</v>
      </c>
      <c r="B5114">
        <v>22</v>
      </c>
      <c r="C5114" t="str">
        <f>IF(Family_Data3[[#This Row],[Father_Age]]&gt;45, "Old", IF(Family_Data3[[#This Row],[Father_Age]]&gt;=31, "Middle Age", "Young"))</f>
        <v>Young</v>
      </c>
      <c r="D5114">
        <v>47</v>
      </c>
      <c r="E5114" t="str">
        <f>IF(Family_Data3[[#This Row],[Mother_Age]]&gt;45, "Old", IF(Family_Data3[[#This Row],[Mother_Age]]&gt;=31, "Middle Age", "Young"))</f>
        <v>Old</v>
      </c>
      <c r="F5114">
        <v>160.9</v>
      </c>
      <c r="G5114">
        <v>157.1</v>
      </c>
      <c r="H5114" s="1" t="s">
        <v>50</v>
      </c>
      <c r="I5114" s="1" t="s">
        <v>30</v>
      </c>
      <c r="J5114" s="1" t="s">
        <v>62</v>
      </c>
      <c r="K5114" s="1" t="s">
        <v>21</v>
      </c>
      <c r="L5114" s="1" t="s">
        <v>23</v>
      </c>
      <c r="M5114" s="1" t="s">
        <v>22</v>
      </c>
      <c r="N5114" s="1" t="s">
        <v>36</v>
      </c>
      <c r="O5114" s="1" t="s">
        <v>39</v>
      </c>
      <c r="P5114" s="1" t="s">
        <v>33</v>
      </c>
      <c r="Q5114" s="1" t="s">
        <v>41</v>
      </c>
      <c r="R5114">
        <v>160.80000000000001</v>
      </c>
      <c r="S5114" s="1" t="s">
        <v>60</v>
      </c>
      <c r="T5114" s="1" t="s">
        <v>34</v>
      </c>
    </row>
    <row r="5115" spans="1:20" x14ac:dyDescent="0.35">
      <c r="A5115" s="1" t="s">
        <v>656</v>
      </c>
      <c r="B5115">
        <v>20</v>
      </c>
      <c r="C5115" t="str">
        <f>IF(Family_Data3[[#This Row],[Father_Age]]&gt;45, "Old", IF(Family_Data3[[#This Row],[Father_Age]]&gt;=31, "Middle Age", "Young"))</f>
        <v>Young</v>
      </c>
      <c r="D5115">
        <v>23</v>
      </c>
      <c r="E5115" t="str">
        <f>IF(Family_Data3[[#This Row],[Mother_Age]]&gt;45, "Old", IF(Family_Data3[[#This Row],[Mother_Age]]&gt;=31, "Middle Age", "Young"))</f>
        <v>Young</v>
      </c>
      <c r="F5115">
        <v>168.6</v>
      </c>
      <c r="G5115">
        <v>164.8</v>
      </c>
      <c r="H5115" s="1" t="s">
        <v>19</v>
      </c>
      <c r="I5115" s="1" t="s">
        <v>30</v>
      </c>
      <c r="J5115" s="1" t="s">
        <v>31</v>
      </c>
      <c r="K5115" s="1" t="s">
        <v>44</v>
      </c>
      <c r="L5115" s="1" t="s">
        <v>22</v>
      </c>
      <c r="M5115" s="1" t="s">
        <v>23</v>
      </c>
      <c r="N5115" s="1" t="s">
        <v>39</v>
      </c>
      <c r="O5115" s="1" t="s">
        <v>24</v>
      </c>
      <c r="P5115" s="1" t="s">
        <v>51</v>
      </c>
      <c r="Q5115" s="1" t="s">
        <v>27</v>
      </c>
      <c r="R5115">
        <v>162.9</v>
      </c>
      <c r="S5115" s="1" t="s">
        <v>30</v>
      </c>
      <c r="T5115" s="1" t="s">
        <v>52</v>
      </c>
    </row>
    <row r="5116" spans="1:20" x14ac:dyDescent="0.35">
      <c r="A5116" s="1" t="s">
        <v>657</v>
      </c>
      <c r="B5116">
        <v>24</v>
      </c>
      <c r="C5116" t="str">
        <f>IF(Family_Data3[[#This Row],[Father_Age]]&gt;45, "Old", IF(Family_Data3[[#This Row],[Father_Age]]&gt;=31, "Middle Age", "Young"))</f>
        <v>Young</v>
      </c>
      <c r="D5116">
        <v>19</v>
      </c>
      <c r="E5116" t="str">
        <f>IF(Family_Data3[[#This Row],[Mother_Age]]&gt;45, "Old", IF(Family_Data3[[#This Row],[Mother_Age]]&gt;=31, "Middle Age", "Young"))</f>
        <v>Young</v>
      </c>
      <c r="F5116">
        <v>163.4</v>
      </c>
      <c r="G5116">
        <v>159.6</v>
      </c>
      <c r="H5116" s="1" t="s">
        <v>19</v>
      </c>
      <c r="I5116" s="1" t="s">
        <v>30</v>
      </c>
      <c r="J5116" s="1" t="s">
        <v>22</v>
      </c>
      <c r="K5116" s="1" t="s">
        <v>44</v>
      </c>
      <c r="L5116" s="1" t="s">
        <v>23</v>
      </c>
      <c r="M5116" s="1" t="s">
        <v>48</v>
      </c>
      <c r="N5116" s="1" t="s">
        <v>32</v>
      </c>
      <c r="O5116" s="1" t="s">
        <v>32</v>
      </c>
      <c r="P5116" s="1" t="s">
        <v>51</v>
      </c>
      <c r="Q5116" s="1" t="s">
        <v>27</v>
      </c>
      <c r="R5116">
        <v>152.9</v>
      </c>
      <c r="S5116" s="1" t="s">
        <v>30</v>
      </c>
      <c r="T5116" s="1" t="s">
        <v>52</v>
      </c>
    </row>
    <row r="5117" spans="1:20" x14ac:dyDescent="0.35">
      <c r="A5117" s="1" t="s">
        <v>665</v>
      </c>
      <c r="B5117">
        <v>21</v>
      </c>
      <c r="C5117" t="str">
        <f>IF(Family_Data3[[#This Row],[Father_Age]]&gt;45, "Old", IF(Family_Data3[[#This Row],[Father_Age]]&gt;=31, "Middle Age", "Young"))</f>
        <v>Young</v>
      </c>
      <c r="D5117">
        <v>30</v>
      </c>
      <c r="E5117" t="str">
        <f>IF(Family_Data3[[#This Row],[Mother_Age]]&gt;45, "Old", IF(Family_Data3[[#This Row],[Mother_Age]]&gt;=31, "Middle Age", "Young"))</f>
        <v>Young</v>
      </c>
      <c r="F5117">
        <v>155</v>
      </c>
      <c r="G5117">
        <v>170.3</v>
      </c>
      <c r="H5117" s="1" t="s">
        <v>19</v>
      </c>
      <c r="I5117" s="1" t="s">
        <v>30</v>
      </c>
      <c r="J5117" s="1" t="s">
        <v>31</v>
      </c>
      <c r="K5117" s="1" t="s">
        <v>22</v>
      </c>
      <c r="L5117" s="1" t="s">
        <v>48</v>
      </c>
      <c r="M5117" s="1" t="s">
        <v>23</v>
      </c>
      <c r="N5117" s="1" t="s">
        <v>25</v>
      </c>
      <c r="O5117" s="1" t="s">
        <v>36</v>
      </c>
      <c r="P5117" s="1" t="s">
        <v>45</v>
      </c>
      <c r="Q5117" s="1" t="s">
        <v>41</v>
      </c>
      <c r="R5117">
        <v>172.9</v>
      </c>
      <c r="S5117" s="1" t="s">
        <v>42</v>
      </c>
      <c r="T5117" s="1" t="s">
        <v>52</v>
      </c>
    </row>
    <row r="5118" spans="1:20" x14ac:dyDescent="0.35">
      <c r="A5118" s="1" t="s">
        <v>666</v>
      </c>
      <c r="B5118">
        <v>30</v>
      </c>
      <c r="C5118" t="str">
        <f>IF(Family_Data3[[#This Row],[Father_Age]]&gt;45, "Old", IF(Family_Data3[[#This Row],[Father_Age]]&gt;=31, "Middle Age", "Young"))</f>
        <v>Young</v>
      </c>
      <c r="D5118">
        <v>32</v>
      </c>
      <c r="E5118" t="str">
        <f>IF(Family_Data3[[#This Row],[Mother_Age]]&gt;45, "Old", IF(Family_Data3[[#This Row],[Mother_Age]]&gt;=31, "Middle Age", "Young"))</f>
        <v>Middle Age</v>
      </c>
      <c r="F5118">
        <v>170.1</v>
      </c>
      <c r="G5118">
        <v>162.9</v>
      </c>
      <c r="H5118" s="1" t="s">
        <v>50</v>
      </c>
      <c r="I5118" s="1" t="s">
        <v>19</v>
      </c>
      <c r="J5118" s="1" t="s">
        <v>22</v>
      </c>
      <c r="K5118" s="1" t="s">
        <v>22</v>
      </c>
      <c r="L5118" s="1" t="s">
        <v>22</v>
      </c>
      <c r="M5118" s="1" t="s">
        <v>48</v>
      </c>
      <c r="N5118" s="1" t="s">
        <v>24</v>
      </c>
      <c r="O5118" s="1" t="s">
        <v>36</v>
      </c>
      <c r="P5118" s="1" t="s">
        <v>40</v>
      </c>
      <c r="Q5118" s="1" t="s">
        <v>41</v>
      </c>
      <c r="R5118">
        <v>169.2</v>
      </c>
      <c r="S5118" s="1" t="s">
        <v>20</v>
      </c>
      <c r="T5118" s="1" t="s">
        <v>52</v>
      </c>
    </row>
    <row r="5119" spans="1:20" x14ac:dyDescent="0.35">
      <c r="A5119" s="1" t="s">
        <v>679</v>
      </c>
      <c r="B5119">
        <v>24</v>
      </c>
      <c r="C5119" t="str">
        <f>IF(Family_Data3[[#This Row],[Father_Age]]&gt;45, "Old", IF(Family_Data3[[#This Row],[Father_Age]]&gt;=31, "Middle Age", "Young"))</f>
        <v>Young</v>
      </c>
      <c r="D5119">
        <v>26</v>
      </c>
      <c r="E5119" t="str">
        <f>IF(Family_Data3[[#This Row],[Mother_Age]]&gt;45, "Old", IF(Family_Data3[[#This Row],[Mother_Age]]&gt;=31, "Middle Age", "Young"))</f>
        <v>Young</v>
      </c>
      <c r="F5119">
        <v>166.5</v>
      </c>
      <c r="G5119">
        <v>155.30000000000001</v>
      </c>
      <c r="H5119" s="1" t="s">
        <v>20</v>
      </c>
      <c r="I5119" s="1" t="s">
        <v>30</v>
      </c>
      <c r="J5119" s="1" t="s">
        <v>22</v>
      </c>
      <c r="K5119" s="1" t="s">
        <v>31</v>
      </c>
      <c r="L5119" s="1" t="s">
        <v>23</v>
      </c>
      <c r="M5119" s="1" t="s">
        <v>22</v>
      </c>
      <c r="N5119" s="1" t="s">
        <v>32</v>
      </c>
      <c r="O5119" s="1" t="s">
        <v>36</v>
      </c>
      <c r="P5119" s="1" t="s">
        <v>33</v>
      </c>
      <c r="Q5119" s="1" t="s">
        <v>27</v>
      </c>
      <c r="R5119">
        <v>154.9</v>
      </c>
      <c r="S5119" s="1" t="s">
        <v>60</v>
      </c>
      <c r="T5119" s="1" t="s">
        <v>52</v>
      </c>
    </row>
    <row r="5120" spans="1:20" x14ac:dyDescent="0.35">
      <c r="A5120" s="1" t="s">
        <v>681</v>
      </c>
      <c r="B5120">
        <v>23</v>
      </c>
      <c r="C5120" t="str">
        <f>IF(Family_Data3[[#This Row],[Father_Age]]&gt;45, "Old", IF(Family_Data3[[#This Row],[Father_Age]]&gt;=31, "Middle Age", "Young"))</f>
        <v>Young</v>
      </c>
      <c r="D5120">
        <v>21</v>
      </c>
      <c r="E5120" t="str">
        <f>IF(Family_Data3[[#This Row],[Mother_Age]]&gt;45, "Old", IF(Family_Data3[[#This Row],[Mother_Age]]&gt;=31, "Middle Age", "Young"))</f>
        <v>Young</v>
      </c>
      <c r="F5120">
        <v>173.4</v>
      </c>
      <c r="G5120">
        <v>165.5</v>
      </c>
      <c r="H5120" s="1" t="s">
        <v>19</v>
      </c>
      <c r="I5120" s="1" t="s">
        <v>19</v>
      </c>
      <c r="J5120" s="1" t="s">
        <v>31</v>
      </c>
      <c r="K5120" s="1" t="s">
        <v>44</v>
      </c>
      <c r="L5120" s="1" t="s">
        <v>23</v>
      </c>
      <c r="M5120" s="1" t="s">
        <v>48</v>
      </c>
      <c r="N5120" s="1" t="s">
        <v>32</v>
      </c>
      <c r="O5120" s="1" t="s">
        <v>32</v>
      </c>
      <c r="P5120" s="1" t="s">
        <v>65</v>
      </c>
      <c r="Q5120" s="1" t="s">
        <v>27</v>
      </c>
      <c r="R5120">
        <v>164.5</v>
      </c>
      <c r="S5120" s="1" t="s">
        <v>19</v>
      </c>
      <c r="T5120" s="1" t="s">
        <v>34</v>
      </c>
    </row>
    <row r="5121" spans="1:20" x14ac:dyDescent="0.35">
      <c r="A5121" s="1" t="s">
        <v>682</v>
      </c>
      <c r="B5121">
        <v>29</v>
      </c>
      <c r="C5121" t="str">
        <f>IF(Family_Data3[[#This Row],[Father_Age]]&gt;45, "Old", IF(Family_Data3[[#This Row],[Father_Age]]&gt;=31, "Middle Age", "Young"))</f>
        <v>Young</v>
      </c>
      <c r="D5121">
        <v>23</v>
      </c>
      <c r="E5121" t="str">
        <f>IF(Family_Data3[[#This Row],[Mother_Age]]&gt;45, "Old", IF(Family_Data3[[#This Row],[Mother_Age]]&gt;=31, "Middle Age", "Young"))</f>
        <v>Young</v>
      </c>
      <c r="F5121">
        <v>165.9</v>
      </c>
      <c r="G5121">
        <v>153.19999999999999</v>
      </c>
      <c r="H5121" s="1" t="s">
        <v>19</v>
      </c>
      <c r="I5121" s="1" t="s">
        <v>38</v>
      </c>
      <c r="J5121" s="1" t="s">
        <v>44</v>
      </c>
      <c r="K5121" s="1" t="s">
        <v>62</v>
      </c>
      <c r="L5121" s="1" t="s">
        <v>22</v>
      </c>
      <c r="M5121" s="1" t="s">
        <v>48</v>
      </c>
      <c r="N5121" s="1" t="s">
        <v>36</v>
      </c>
      <c r="O5121" s="1" t="s">
        <v>25</v>
      </c>
      <c r="P5121" s="1" t="s">
        <v>40</v>
      </c>
      <c r="Q5121" s="1" t="s">
        <v>41</v>
      </c>
      <c r="R5121">
        <v>168</v>
      </c>
      <c r="S5121" s="1" t="s">
        <v>30</v>
      </c>
      <c r="T5121" s="1" t="s">
        <v>52</v>
      </c>
    </row>
    <row r="5122" spans="1:20" x14ac:dyDescent="0.35">
      <c r="A5122" s="1" t="s">
        <v>684</v>
      </c>
      <c r="B5122">
        <v>29</v>
      </c>
      <c r="C5122" t="str">
        <f>IF(Family_Data3[[#This Row],[Father_Age]]&gt;45, "Old", IF(Family_Data3[[#This Row],[Father_Age]]&gt;=31, "Middle Age", "Young"))</f>
        <v>Young</v>
      </c>
      <c r="D5122">
        <v>21</v>
      </c>
      <c r="E5122" t="str">
        <f>IF(Family_Data3[[#This Row],[Mother_Age]]&gt;45, "Old", IF(Family_Data3[[#This Row],[Mother_Age]]&gt;=31, "Middle Age", "Young"))</f>
        <v>Young</v>
      </c>
      <c r="F5122">
        <v>155.5</v>
      </c>
      <c r="G5122">
        <v>166</v>
      </c>
      <c r="H5122" s="1" t="s">
        <v>30</v>
      </c>
      <c r="I5122" s="1" t="s">
        <v>42</v>
      </c>
      <c r="J5122" s="1" t="s">
        <v>44</v>
      </c>
      <c r="K5122" s="1" t="s">
        <v>21</v>
      </c>
      <c r="L5122" s="1" t="s">
        <v>23</v>
      </c>
      <c r="M5122" s="1" t="s">
        <v>47</v>
      </c>
      <c r="N5122" s="1" t="s">
        <v>32</v>
      </c>
      <c r="O5122" s="1" t="s">
        <v>39</v>
      </c>
      <c r="P5122" s="1" t="s">
        <v>26</v>
      </c>
      <c r="Q5122" s="1" t="s">
        <v>27</v>
      </c>
      <c r="R5122">
        <v>157.80000000000001</v>
      </c>
      <c r="S5122" s="1" t="s">
        <v>42</v>
      </c>
      <c r="T5122" s="1" t="s">
        <v>34</v>
      </c>
    </row>
    <row r="5123" spans="1:20" x14ac:dyDescent="0.35">
      <c r="A5123" s="1" t="s">
        <v>688</v>
      </c>
      <c r="B5123">
        <v>24</v>
      </c>
      <c r="C5123" t="str">
        <f>IF(Family_Data3[[#This Row],[Father_Age]]&gt;45, "Old", IF(Family_Data3[[#This Row],[Father_Age]]&gt;=31, "Middle Age", "Young"))</f>
        <v>Young</v>
      </c>
      <c r="D5123">
        <v>23</v>
      </c>
      <c r="E5123" t="str">
        <f>IF(Family_Data3[[#This Row],[Mother_Age]]&gt;45, "Old", IF(Family_Data3[[#This Row],[Mother_Age]]&gt;=31, "Middle Age", "Young"))</f>
        <v>Young</v>
      </c>
      <c r="F5123">
        <v>168.5</v>
      </c>
      <c r="G5123">
        <v>173.2</v>
      </c>
      <c r="H5123" s="1" t="s">
        <v>19</v>
      </c>
      <c r="I5123" s="1" t="s">
        <v>19</v>
      </c>
      <c r="J5123" s="1" t="s">
        <v>22</v>
      </c>
      <c r="K5123" s="1" t="s">
        <v>44</v>
      </c>
      <c r="L5123" s="1" t="s">
        <v>48</v>
      </c>
      <c r="M5123" s="1" t="s">
        <v>22</v>
      </c>
      <c r="N5123" s="1" t="s">
        <v>39</v>
      </c>
      <c r="O5123" s="1" t="s">
        <v>24</v>
      </c>
      <c r="P5123" s="1" t="s">
        <v>65</v>
      </c>
      <c r="Q5123" s="1" t="s">
        <v>41</v>
      </c>
      <c r="R5123">
        <v>173.8</v>
      </c>
      <c r="S5123" s="1" t="s">
        <v>19</v>
      </c>
      <c r="T5123" s="1" t="s">
        <v>34</v>
      </c>
    </row>
    <row r="5124" spans="1:20" x14ac:dyDescent="0.35">
      <c r="A5124" s="1" t="s">
        <v>690</v>
      </c>
      <c r="B5124">
        <v>25</v>
      </c>
      <c r="C5124" t="str">
        <f>IF(Family_Data3[[#This Row],[Father_Age]]&gt;45, "Old", IF(Family_Data3[[#This Row],[Father_Age]]&gt;=31, "Middle Age", "Young"))</f>
        <v>Young</v>
      </c>
      <c r="D5124">
        <v>28</v>
      </c>
      <c r="E5124" t="str">
        <f>IF(Family_Data3[[#This Row],[Mother_Age]]&gt;45, "Old", IF(Family_Data3[[#This Row],[Mother_Age]]&gt;=31, "Middle Age", "Young"))</f>
        <v>Young</v>
      </c>
      <c r="F5124">
        <v>174.7</v>
      </c>
      <c r="G5124">
        <v>159.4</v>
      </c>
      <c r="H5124" s="1" t="s">
        <v>60</v>
      </c>
      <c r="I5124" s="1" t="s">
        <v>19</v>
      </c>
      <c r="J5124" s="1" t="s">
        <v>31</v>
      </c>
      <c r="K5124" s="1" t="s">
        <v>31</v>
      </c>
      <c r="L5124" s="1" t="s">
        <v>48</v>
      </c>
      <c r="M5124" s="1" t="s">
        <v>22</v>
      </c>
      <c r="N5124" s="1" t="s">
        <v>32</v>
      </c>
      <c r="O5124" s="1" t="s">
        <v>32</v>
      </c>
      <c r="P5124" s="1" t="s">
        <v>51</v>
      </c>
      <c r="Q5124" s="1" t="s">
        <v>41</v>
      </c>
      <c r="R5124">
        <v>171.5</v>
      </c>
      <c r="S5124" s="1" t="s">
        <v>20</v>
      </c>
      <c r="T5124" s="1" t="s">
        <v>52</v>
      </c>
    </row>
    <row r="5125" spans="1:20" x14ac:dyDescent="0.35">
      <c r="A5125" s="1" t="s">
        <v>691</v>
      </c>
      <c r="B5125">
        <v>21</v>
      </c>
      <c r="C5125" t="str">
        <f>IF(Family_Data3[[#This Row],[Father_Age]]&gt;45, "Old", IF(Family_Data3[[#This Row],[Father_Age]]&gt;=31, "Middle Age", "Young"))</f>
        <v>Young</v>
      </c>
      <c r="D5125">
        <v>33</v>
      </c>
      <c r="E5125" t="str">
        <f>IF(Family_Data3[[#This Row],[Mother_Age]]&gt;45, "Old", IF(Family_Data3[[#This Row],[Mother_Age]]&gt;=31, "Middle Age", "Young"))</f>
        <v>Middle Age</v>
      </c>
      <c r="F5125">
        <v>179.4</v>
      </c>
      <c r="G5125">
        <v>167.9</v>
      </c>
      <c r="H5125" s="1" t="s">
        <v>30</v>
      </c>
      <c r="I5125" s="1" t="s">
        <v>20</v>
      </c>
      <c r="J5125" s="1" t="s">
        <v>22</v>
      </c>
      <c r="K5125" s="1" t="s">
        <v>22</v>
      </c>
      <c r="L5125" s="1" t="s">
        <v>22</v>
      </c>
      <c r="M5125" s="1" t="s">
        <v>23</v>
      </c>
      <c r="N5125" s="1" t="s">
        <v>32</v>
      </c>
      <c r="O5125" s="1" t="s">
        <v>36</v>
      </c>
      <c r="P5125" s="1" t="s">
        <v>51</v>
      </c>
      <c r="Q5125" s="1" t="s">
        <v>27</v>
      </c>
      <c r="R5125">
        <v>168.8</v>
      </c>
      <c r="S5125" s="1" t="s">
        <v>60</v>
      </c>
      <c r="T5125" s="1" t="s">
        <v>52</v>
      </c>
    </row>
    <row r="5126" spans="1:20" x14ac:dyDescent="0.35">
      <c r="A5126" s="1" t="s">
        <v>693</v>
      </c>
      <c r="B5126">
        <v>30</v>
      </c>
      <c r="C5126" t="str">
        <f>IF(Family_Data3[[#This Row],[Father_Age]]&gt;45, "Old", IF(Family_Data3[[#This Row],[Father_Age]]&gt;=31, "Middle Age", "Young"))</f>
        <v>Young</v>
      </c>
      <c r="D5126">
        <v>42</v>
      </c>
      <c r="E5126" t="str">
        <f>IF(Family_Data3[[#This Row],[Mother_Age]]&gt;45, "Old", IF(Family_Data3[[#This Row],[Mother_Age]]&gt;=31, "Middle Age", "Young"))</f>
        <v>Middle Age</v>
      </c>
      <c r="F5126">
        <v>169.4</v>
      </c>
      <c r="G5126">
        <v>161.1</v>
      </c>
      <c r="H5126" s="1" t="s">
        <v>60</v>
      </c>
      <c r="I5126" s="1" t="s">
        <v>19</v>
      </c>
      <c r="J5126" s="1" t="s">
        <v>22</v>
      </c>
      <c r="K5126" s="1" t="s">
        <v>22</v>
      </c>
      <c r="L5126" s="1" t="s">
        <v>22</v>
      </c>
      <c r="M5126" s="1" t="s">
        <v>22</v>
      </c>
      <c r="N5126" s="1" t="s">
        <v>39</v>
      </c>
      <c r="O5126" s="1" t="s">
        <v>24</v>
      </c>
      <c r="P5126" s="1" t="s">
        <v>45</v>
      </c>
      <c r="Q5126" s="1" t="s">
        <v>41</v>
      </c>
      <c r="R5126">
        <v>165.9</v>
      </c>
      <c r="S5126" s="1" t="s">
        <v>30</v>
      </c>
      <c r="T5126" s="1" t="s">
        <v>34</v>
      </c>
    </row>
    <row r="5127" spans="1:20" x14ac:dyDescent="0.35">
      <c r="A5127" s="1" t="s">
        <v>697</v>
      </c>
      <c r="B5127">
        <v>30</v>
      </c>
      <c r="C5127" t="str">
        <f>IF(Family_Data3[[#This Row],[Father_Age]]&gt;45, "Old", IF(Family_Data3[[#This Row],[Father_Age]]&gt;=31, "Middle Age", "Young"))</f>
        <v>Young</v>
      </c>
      <c r="D5127">
        <v>39</v>
      </c>
      <c r="E5127" t="str">
        <f>IF(Family_Data3[[#This Row],[Mother_Age]]&gt;45, "Old", IF(Family_Data3[[#This Row],[Mother_Age]]&gt;=31, "Middle Age", "Young"))</f>
        <v>Middle Age</v>
      </c>
      <c r="F5127">
        <v>166.7</v>
      </c>
      <c r="G5127">
        <v>154.6</v>
      </c>
      <c r="H5127" s="1" t="s">
        <v>30</v>
      </c>
      <c r="I5127" s="1" t="s">
        <v>19</v>
      </c>
      <c r="J5127" s="1" t="s">
        <v>31</v>
      </c>
      <c r="K5127" s="1" t="s">
        <v>22</v>
      </c>
      <c r="L5127" s="1" t="s">
        <v>23</v>
      </c>
      <c r="M5127" s="1" t="s">
        <v>48</v>
      </c>
      <c r="N5127" s="1" t="s">
        <v>39</v>
      </c>
      <c r="O5127" s="1" t="s">
        <v>32</v>
      </c>
      <c r="P5127" s="1" t="s">
        <v>51</v>
      </c>
      <c r="Q5127" s="1" t="s">
        <v>41</v>
      </c>
      <c r="R5127">
        <v>166.4</v>
      </c>
      <c r="S5127" s="1" t="s">
        <v>30</v>
      </c>
      <c r="T5127" s="1" t="s">
        <v>34</v>
      </c>
    </row>
    <row r="5128" spans="1:20" x14ac:dyDescent="0.35">
      <c r="A5128" s="1" t="s">
        <v>699</v>
      </c>
      <c r="B5128">
        <v>27</v>
      </c>
      <c r="C5128" t="str">
        <f>IF(Family_Data3[[#This Row],[Father_Age]]&gt;45, "Old", IF(Family_Data3[[#This Row],[Father_Age]]&gt;=31, "Middle Age", "Young"))</f>
        <v>Young</v>
      </c>
      <c r="D5128">
        <v>36</v>
      </c>
      <c r="E5128" t="str">
        <f>IF(Family_Data3[[#This Row],[Mother_Age]]&gt;45, "Old", IF(Family_Data3[[#This Row],[Mother_Age]]&gt;=31, "Middle Age", "Young"))</f>
        <v>Middle Age</v>
      </c>
      <c r="F5128">
        <v>167.5</v>
      </c>
      <c r="G5128">
        <v>160.1</v>
      </c>
      <c r="H5128" s="1" t="s">
        <v>19</v>
      </c>
      <c r="I5128" s="1" t="s">
        <v>60</v>
      </c>
      <c r="J5128" s="1" t="s">
        <v>44</v>
      </c>
      <c r="K5128" s="1" t="s">
        <v>22</v>
      </c>
      <c r="L5128" s="1" t="s">
        <v>23</v>
      </c>
      <c r="M5128" s="1" t="s">
        <v>23</v>
      </c>
      <c r="N5128" s="1" t="s">
        <v>24</v>
      </c>
      <c r="O5128" s="1" t="s">
        <v>39</v>
      </c>
      <c r="P5128" s="1" t="s">
        <v>51</v>
      </c>
      <c r="Q5128" s="1" t="s">
        <v>27</v>
      </c>
      <c r="R5128">
        <v>152.19999999999999</v>
      </c>
      <c r="S5128" s="1" t="s">
        <v>42</v>
      </c>
      <c r="T5128" s="1" t="s">
        <v>52</v>
      </c>
    </row>
    <row r="5129" spans="1:20" x14ac:dyDescent="0.35">
      <c r="A5129" s="1" t="s">
        <v>700</v>
      </c>
      <c r="B5129">
        <v>23</v>
      </c>
      <c r="C5129" t="str">
        <f>IF(Family_Data3[[#This Row],[Father_Age]]&gt;45, "Old", IF(Family_Data3[[#This Row],[Father_Age]]&gt;=31, "Middle Age", "Young"))</f>
        <v>Young</v>
      </c>
      <c r="D5129">
        <v>48</v>
      </c>
      <c r="E5129" t="str">
        <f>IF(Family_Data3[[#This Row],[Mother_Age]]&gt;45, "Old", IF(Family_Data3[[#This Row],[Mother_Age]]&gt;=31, "Middle Age", "Young"))</f>
        <v>Old</v>
      </c>
      <c r="F5129">
        <v>175.8</v>
      </c>
      <c r="G5129">
        <v>160</v>
      </c>
      <c r="H5129" s="1" t="s">
        <v>20</v>
      </c>
      <c r="I5129" s="1" t="s">
        <v>30</v>
      </c>
      <c r="J5129" s="1" t="s">
        <v>31</v>
      </c>
      <c r="K5129" s="1" t="s">
        <v>44</v>
      </c>
      <c r="L5129" s="1" t="s">
        <v>22</v>
      </c>
      <c r="M5129" s="1" t="s">
        <v>23</v>
      </c>
      <c r="N5129" s="1" t="s">
        <v>24</v>
      </c>
      <c r="O5129" s="1" t="s">
        <v>24</v>
      </c>
      <c r="P5129" s="1" t="s">
        <v>45</v>
      </c>
      <c r="Q5129" s="1" t="s">
        <v>41</v>
      </c>
      <c r="R5129">
        <v>171.8</v>
      </c>
      <c r="S5129" s="1" t="s">
        <v>60</v>
      </c>
      <c r="T5129" s="1" t="s">
        <v>34</v>
      </c>
    </row>
    <row r="5130" spans="1:20" x14ac:dyDescent="0.35">
      <c r="A5130" s="1" t="s">
        <v>701</v>
      </c>
      <c r="B5130">
        <v>23</v>
      </c>
      <c r="C5130" t="str">
        <f>IF(Family_Data3[[#This Row],[Father_Age]]&gt;45, "Old", IF(Family_Data3[[#This Row],[Father_Age]]&gt;=31, "Middle Age", "Young"))</f>
        <v>Young</v>
      </c>
      <c r="D5130">
        <v>43</v>
      </c>
      <c r="E5130" t="str">
        <f>IF(Family_Data3[[#This Row],[Mother_Age]]&gt;45, "Old", IF(Family_Data3[[#This Row],[Mother_Age]]&gt;=31, "Middle Age", "Young"))</f>
        <v>Middle Age</v>
      </c>
      <c r="F5130">
        <v>184.2</v>
      </c>
      <c r="G5130">
        <v>163.30000000000001</v>
      </c>
      <c r="H5130" s="1" t="s">
        <v>42</v>
      </c>
      <c r="I5130" s="1" t="s">
        <v>30</v>
      </c>
      <c r="J5130" s="1" t="s">
        <v>31</v>
      </c>
      <c r="K5130" s="1" t="s">
        <v>31</v>
      </c>
      <c r="L5130" s="1" t="s">
        <v>48</v>
      </c>
      <c r="M5130" s="1" t="s">
        <v>48</v>
      </c>
      <c r="N5130" s="1" t="s">
        <v>32</v>
      </c>
      <c r="O5130" s="1" t="s">
        <v>24</v>
      </c>
      <c r="P5130" s="1" t="s">
        <v>40</v>
      </c>
      <c r="Q5130" s="1" t="s">
        <v>41</v>
      </c>
      <c r="R5130">
        <v>181.9</v>
      </c>
      <c r="S5130" s="1" t="s">
        <v>42</v>
      </c>
      <c r="T5130" s="1" t="s">
        <v>34</v>
      </c>
    </row>
    <row r="5131" spans="1:20" x14ac:dyDescent="0.35">
      <c r="A5131" s="1" t="s">
        <v>703</v>
      </c>
      <c r="B5131">
        <v>22</v>
      </c>
      <c r="C5131" t="str">
        <f>IF(Family_Data3[[#This Row],[Father_Age]]&gt;45, "Old", IF(Family_Data3[[#This Row],[Father_Age]]&gt;=31, "Middle Age", "Young"))</f>
        <v>Young</v>
      </c>
      <c r="D5131">
        <v>30</v>
      </c>
      <c r="E5131" t="str">
        <f>IF(Family_Data3[[#This Row],[Mother_Age]]&gt;45, "Old", IF(Family_Data3[[#This Row],[Mother_Age]]&gt;=31, "Middle Age", "Young"))</f>
        <v>Young</v>
      </c>
      <c r="F5131">
        <v>175.2</v>
      </c>
      <c r="G5131">
        <v>167.3</v>
      </c>
      <c r="H5131" s="1" t="s">
        <v>50</v>
      </c>
      <c r="I5131" s="1" t="s">
        <v>42</v>
      </c>
      <c r="J5131" s="1" t="s">
        <v>44</v>
      </c>
      <c r="K5131" s="1" t="s">
        <v>31</v>
      </c>
      <c r="L5131" s="1" t="s">
        <v>47</v>
      </c>
      <c r="M5131" s="1" t="s">
        <v>48</v>
      </c>
      <c r="N5131" s="1" t="s">
        <v>36</v>
      </c>
      <c r="O5131" s="1" t="s">
        <v>24</v>
      </c>
      <c r="P5131" s="1" t="s">
        <v>33</v>
      </c>
      <c r="Q5131" s="1" t="s">
        <v>41</v>
      </c>
      <c r="R5131">
        <v>172.9</v>
      </c>
      <c r="S5131" s="1" t="s">
        <v>38</v>
      </c>
      <c r="T5131" s="1" t="s">
        <v>52</v>
      </c>
    </row>
    <row r="5132" spans="1:20" x14ac:dyDescent="0.35">
      <c r="A5132" s="1" t="s">
        <v>705</v>
      </c>
      <c r="B5132">
        <v>22</v>
      </c>
      <c r="C5132" t="str">
        <f>IF(Family_Data3[[#This Row],[Father_Age]]&gt;45, "Old", IF(Family_Data3[[#This Row],[Father_Age]]&gt;=31, "Middle Age", "Young"))</f>
        <v>Young</v>
      </c>
      <c r="D5132">
        <v>19</v>
      </c>
      <c r="E5132" t="str">
        <f>IF(Family_Data3[[#This Row],[Mother_Age]]&gt;45, "Old", IF(Family_Data3[[#This Row],[Mother_Age]]&gt;=31, "Middle Age", "Young"))</f>
        <v>Young</v>
      </c>
      <c r="F5132">
        <v>183.7</v>
      </c>
      <c r="G5132">
        <v>157.1</v>
      </c>
      <c r="H5132" s="1" t="s">
        <v>19</v>
      </c>
      <c r="I5132" s="1" t="s">
        <v>60</v>
      </c>
      <c r="J5132" s="1" t="s">
        <v>44</v>
      </c>
      <c r="K5132" s="1" t="s">
        <v>21</v>
      </c>
      <c r="L5132" s="1" t="s">
        <v>23</v>
      </c>
      <c r="M5132" s="1" t="s">
        <v>22</v>
      </c>
      <c r="N5132" s="1" t="s">
        <v>32</v>
      </c>
      <c r="O5132" s="1" t="s">
        <v>25</v>
      </c>
      <c r="P5132" s="1" t="s">
        <v>40</v>
      </c>
      <c r="Q5132" s="1" t="s">
        <v>41</v>
      </c>
      <c r="R5132">
        <v>180.6</v>
      </c>
      <c r="S5132" s="1" t="s">
        <v>50</v>
      </c>
      <c r="T5132" s="1" t="s">
        <v>52</v>
      </c>
    </row>
    <row r="5133" spans="1:20" x14ac:dyDescent="0.35">
      <c r="A5133" s="1" t="s">
        <v>711</v>
      </c>
      <c r="B5133">
        <v>24</v>
      </c>
      <c r="C5133" t="str">
        <f>IF(Family_Data3[[#This Row],[Father_Age]]&gt;45, "Old", IF(Family_Data3[[#This Row],[Father_Age]]&gt;=31, "Middle Age", "Young"))</f>
        <v>Young</v>
      </c>
      <c r="D5133">
        <v>30</v>
      </c>
      <c r="E5133" t="str">
        <f>IF(Family_Data3[[#This Row],[Mother_Age]]&gt;45, "Old", IF(Family_Data3[[#This Row],[Mother_Age]]&gt;=31, "Middle Age", "Young"))</f>
        <v>Young</v>
      </c>
      <c r="F5133">
        <v>179.5</v>
      </c>
      <c r="G5133">
        <v>162.1</v>
      </c>
      <c r="H5133" s="1" t="s">
        <v>19</v>
      </c>
      <c r="I5133" s="1" t="s">
        <v>19</v>
      </c>
      <c r="J5133" s="1" t="s">
        <v>22</v>
      </c>
      <c r="K5133" s="1" t="s">
        <v>31</v>
      </c>
      <c r="L5133" s="1" t="s">
        <v>22</v>
      </c>
      <c r="M5133" s="1" t="s">
        <v>22</v>
      </c>
      <c r="N5133" s="1" t="s">
        <v>36</v>
      </c>
      <c r="O5133" s="1" t="s">
        <v>24</v>
      </c>
      <c r="P5133" s="1" t="s">
        <v>65</v>
      </c>
      <c r="Q5133" s="1" t="s">
        <v>27</v>
      </c>
      <c r="R5133">
        <v>156.6</v>
      </c>
      <c r="S5133" s="1" t="s">
        <v>19</v>
      </c>
      <c r="T5133" s="1" t="s">
        <v>34</v>
      </c>
    </row>
    <row r="5134" spans="1:20" x14ac:dyDescent="0.35">
      <c r="A5134" s="1" t="s">
        <v>716</v>
      </c>
      <c r="B5134">
        <v>25</v>
      </c>
      <c r="C5134" t="str">
        <f>IF(Family_Data3[[#This Row],[Father_Age]]&gt;45, "Old", IF(Family_Data3[[#This Row],[Father_Age]]&gt;=31, "Middle Age", "Young"))</f>
        <v>Young</v>
      </c>
      <c r="D5134">
        <v>19</v>
      </c>
      <c r="E5134" t="str">
        <f>IF(Family_Data3[[#This Row],[Mother_Age]]&gt;45, "Old", IF(Family_Data3[[#This Row],[Mother_Age]]&gt;=31, "Middle Age", "Young"))</f>
        <v>Young</v>
      </c>
      <c r="F5134">
        <v>171.6</v>
      </c>
      <c r="G5134">
        <v>175.3</v>
      </c>
      <c r="H5134" s="1" t="s">
        <v>30</v>
      </c>
      <c r="I5134" s="1" t="s">
        <v>20</v>
      </c>
      <c r="J5134" s="1" t="s">
        <v>22</v>
      </c>
      <c r="K5134" s="1" t="s">
        <v>44</v>
      </c>
      <c r="L5134" s="1" t="s">
        <v>23</v>
      </c>
      <c r="M5134" s="1" t="s">
        <v>22</v>
      </c>
      <c r="N5134" s="1" t="s">
        <v>32</v>
      </c>
      <c r="O5134" s="1" t="s">
        <v>24</v>
      </c>
      <c r="P5134" s="1" t="s">
        <v>51</v>
      </c>
      <c r="Q5134" s="1" t="s">
        <v>41</v>
      </c>
      <c r="R5134">
        <v>179.2</v>
      </c>
      <c r="S5134" s="1" t="s">
        <v>60</v>
      </c>
      <c r="T5134" s="1" t="s">
        <v>52</v>
      </c>
    </row>
    <row r="5135" spans="1:20" x14ac:dyDescent="0.35">
      <c r="A5135" s="1" t="s">
        <v>717</v>
      </c>
      <c r="B5135">
        <v>20</v>
      </c>
      <c r="C5135" t="str">
        <f>IF(Family_Data3[[#This Row],[Father_Age]]&gt;45, "Old", IF(Family_Data3[[#This Row],[Father_Age]]&gt;=31, "Middle Age", "Young"))</f>
        <v>Young</v>
      </c>
      <c r="D5135">
        <v>49</v>
      </c>
      <c r="E5135" t="str">
        <f>IF(Family_Data3[[#This Row],[Mother_Age]]&gt;45, "Old", IF(Family_Data3[[#This Row],[Mother_Age]]&gt;=31, "Middle Age", "Young"))</f>
        <v>Old</v>
      </c>
      <c r="F5135">
        <v>167</v>
      </c>
      <c r="G5135">
        <v>159.30000000000001</v>
      </c>
      <c r="H5135" s="1" t="s">
        <v>50</v>
      </c>
      <c r="I5135" s="1" t="s">
        <v>19</v>
      </c>
      <c r="J5135" s="1" t="s">
        <v>22</v>
      </c>
      <c r="K5135" s="1" t="s">
        <v>22</v>
      </c>
      <c r="L5135" s="1" t="s">
        <v>22</v>
      </c>
      <c r="M5135" s="1" t="s">
        <v>23</v>
      </c>
      <c r="N5135" s="1" t="s">
        <v>32</v>
      </c>
      <c r="O5135" s="1" t="s">
        <v>24</v>
      </c>
      <c r="P5135" s="1" t="s">
        <v>26</v>
      </c>
      <c r="Q5135" s="1" t="s">
        <v>27</v>
      </c>
      <c r="R5135">
        <v>160.5</v>
      </c>
      <c r="S5135" s="1" t="s">
        <v>20</v>
      </c>
      <c r="T5135" s="1" t="s">
        <v>28</v>
      </c>
    </row>
    <row r="5136" spans="1:20" x14ac:dyDescent="0.35">
      <c r="A5136" s="1" t="s">
        <v>718</v>
      </c>
      <c r="B5136">
        <v>24</v>
      </c>
      <c r="C5136" t="str">
        <f>IF(Family_Data3[[#This Row],[Father_Age]]&gt;45, "Old", IF(Family_Data3[[#This Row],[Father_Age]]&gt;=31, "Middle Age", "Young"))</f>
        <v>Young</v>
      </c>
      <c r="D5136">
        <v>45</v>
      </c>
      <c r="E5136" t="str">
        <f>IF(Family_Data3[[#This Row],[Mother_Age]]&gt;45, "Old", IF(Family_Data3[[#This Row],[Mother_Age]]&gt;=31, "Middle Age", "Young"))</f>
        <v>Middle Age</v>
      </c>
      <c r="F5136">
        <v>179</v>
      </c>
      <c r="G5136">
        <v>166.6</v>
      </c>
      <c r="H5136" s="1" t="s">
        <v>19</v>
      </c>
      <c r="I5136" s="1" t="s">
        <v>20</v>
      </c>
      <c r="J5136" s="1" t="s">
        <v>22</v>
      </c>
      <c r="K5136" s="1" t="s">
        <v>22</v>
      </c>
      <c r="L5136" s="1" t="s">
        <v>22</v>
      </c>
      <c r="M5136" s="1" t="s">
        <v>23</v>
      </c>
      <c r="N5136" s="1" t="s">
        <v>39</v>
      </c>
      <c r="O5136" s="1" t="s">
        <v>32</v>
      </c>
      <c r="P5136" s="1" t="s">
        <v>51</v>
      </c>
      <c r="Q5136" s="1" t="s">
        <v>41</v>
      </c>
      <c r="R5136">
        <v>188</v>
      </c>
      <c r="S5136" s="1" t="s">
        <v>50</v>
      </c>
      <c r="T5136" s="1" t="s">
        <v>34</v>
      </c>
    </row>
    <row r="5137" spans="1:20" x14ac:dyDescent="0.35">
      <c r="A5137" s="1" t="s">
        <v>725</v>
      </c>
      <c r="B5137">
        <v>28</v>
      </c>
      <c r="C5137" t="str">
        <f>IF(Family_Data3[[#This Row],[Father_Age]]&gt;45, "Old", IF(Family_Data3[[#This Row],[Father_Age]]&gt;=31, "Middle Age", "Young"))</f>
        <v>Young</v>
      </c>
      <c r="D5137">
        <v>29</v>
      </c>
      <c r="E5137" t="str">
        <f>IF(Family_Data3[[#This Row],[Mother_Age]]&gt;45, "Old", IF(Family_Data3[[#This Row],[Mother_Age]]&gt;=31, "Middle Age", "Young"))</f>
        <v>Young</v>
      </c>
      <c r="F5137">
        <v>174.5</v>
      </c>
      <c r="G5137">
        <v>164</v>
      </c>
      <c r="H5137" s="1" t="s">
        <v>19</v>
      </c>
      <c r="I5137" s="1" t="s">
        <v>30</v>
      </c>
      <c r="J5137" s="1" t="s">
        <v>22</v>
      </c>
      <c r="K5137" s="1" t="s">
        <v>62</v>
      </c>
      <c r="L5137" s="1" t="s">
        <v>23</v>
      </c>
      <c r="M5137" s="1" t="s">
        <v>22</v>
      </c>
      <c r="N5137" s="1" t="s">
        <v>24</v>
      </c>
      <c r="O5137" s="1" t="s">
        <v>36</v>
      </c>
      <c r="P5137" s="1" t="s">
        <v>33</v>
      </c>
      <c r="Q5137" s="1" t="s">
        <v>41</v>
      </c>
      <c r="R5137">
        <v>172.5</v>
      </c>
      <c r="S5137" s="1" t="s">
        <v>42</v>
      </c>
      <c r="T5137" s="1" t="s">
        <v>52</v>
      </c>
    </row>
    <row r="5138" spans="1:20" x14ac:dyDescent="0.35">
      <c r="A5138" s="1" t="s">
        <v>732</v>
      </c>
      <c r="B5138">
        <v>20</v>
      </c>
      <c r="C5138" t="str">
        <f>IF(Family_Data3[[#This Row],[Father_Age]]&gt;45, "Old", IF(Family_Data3[[#This Row],[Father_Age]]&gt;=31, "Middle Age", "Young"))</f>
        <v>Young</v>
      </c>
      <c r="D5138">
        <v>35</v>
      </c>
      <c r="E5138" t="str">
        <f>IF(Family_Data3[[#This Row],[Mother_Age]]&gt;45, "Old", IF(Family_Data3[[#This Row],[Mother_Age]]&gt;=31, "Middle Age", "Young"))</f>
        <v>Middle Age</v>
      </c>
      <c r="F5138">
        <v>169.1</v>
      </c>
      <c r="G5138">
        <v>156.69999999999999</v>
      </c>
      <c r="H5138" s="1" t="s">
        <v>19</v>
      </c>
      <c r="I5138" s="1" t="s">
        <v>20</v>
      </c>
      <c r="J5138" s="1" t="s">
        <v>21</v>
      </c>
      <c r="K5138" s="1" t="s">
        <v>22</v>
      </c>
      <c r="L5138" s="1" t="s">
        <v>23</v>
      </c>
      <c r="M5138" s="1" t="s">
        <v>48</v>
      </c>
      <c r="N5138" s="1" t="s">
        <v>32</v>
      </c>
      <c r="O5138" s="1" t="s">
        <v>32</v>
      </c>
      <c r="P5138" s="1" t="s">
        <v>40</v>
      </c>
      <c r="Q5138" s="1" t="s">
        <v>27</v>
      </c>
      <c r="R5138">
        <v>152.4</v>
      </c>
      <c r="S5138" s="1" t="s">
        <v>50</v>
      </c>
      <c r="T5138" s="1" t="s">
        <v>34</v>
      </c>
    </row>
    <row r="5139" spans="1:20" x14ac:dyDescent="0.35">
      <c r="A5139" s="1" t="s">
        <v>733</v>
      </c>
      <c r="B5139">
        <v>27</v>
      </c>
      <c r="C5139" t="str">
        <f>IF(Family_Data3[[#This Row],[Father_Age]]&gt;45, "Old", IF(Family_Data3[[#This Row],[Father_Age]]&gt;=31, "Middle Age", "Young"))</f>
        <v>Young</v>
      </c>
      <c r="D5139">
        <v>37</v>
      </c>
      <c r="E5139" t="str">
        <f>IF(Family_Data3[[#This Row],[Mother_Age]]&gt;45, "Old", IF(Family_Data3[[#This Row],[Mother_Age]]&gt;=31, "Middle Age", "Young"))</f>
        <v>Middle Age</v>
      </c>
      <c r="F5139">
        <v>168.3</v>
      </c>
      <c r="G5139">
        <v>163</v>
      </c>
      <c r="H5139" s="1" t="s">
        <v>19</v>
      </c>
      <c r="I5139" s="1" t="s">
        <v>19</v>
      </c>
      <c r="J5139" s="1" t="s">
        <v>31</v>
      </c>
      <c r="K5139" s="1" t="s">
        <v>31</v>
      </c>
      <c r="L5139" s="1" t="s">
        <v>23</v>
      </c>
      <c r="M5139" s="1" t="s">
        <v>23</v>
      </c>
      <c r="N5139" s="1" t="s">
        <v>36</v>
      </c>
      <c r="O5139" s="1" t="s">
        <v>39</v>
      </c>
      <c r="P5139" s="1" t="s">
        <v>40</v>
      </c>
      <c r="Q5139" s="1" t="s">
        <v>41</v>
      </c>
      <c r="R5139">
        <v>169.4</v>
      </c>
      <c r="S5139" s="1" t="s">
        <v>54</v>
      </c>
      <c r="T5139" s="1" t="s">
        <v>34</v>
      </c>
    </row>
    <row r="5140" spans="1:20" x14ac:dyDescent="0.35">
      <c r="A5140" s="1" t="s">
        <v>743</v>
      </c>
      <c r="B5140">
        <v>21</v>
      </c>
      <c r="C5140" t="str">
        <f>IF(Family_Data3[[#This Row],[Father_Age]]&gt;45, "Old", IF(Family_Data3[[#This Row],[Father_Age]]&gt;=31, "Middle Age", "Young"))</f>
        <v>Young</v>
      </c>
      <c r="D5140">
        <v>48</v>
      </c>
      <c r="E5140" t="str">
        <f>IF(Family_Data3[[#This Row],[Mother_Age]]&gt;45, "Old", IF(Family_Data3[[#This Row],[Mother_Age]]&gt;=31, "Middle Age", "Young"))</f>
        <v>Old</v>
      </c>
      <c r="F5140">
        <v>176.2</v>
      </c>
      <c r="G5140">
        <v>156.9</v>
      </c>
      <c r="H5140" s="1" t="s">
        <v>30</v>
      </c>
      <c r="I5140" s="1" t="s">
        <v>19</v>
      </c>
      <c r="J5140" s="1" t="s">
        <v>22</v>
      </c>
      <c r="K5140" s="1" t="s">
        <v>31</v>
      </c>
      <c r="L5140" s="1" t="s">
        <v>48</v>
      </c>
      <c r="M5140" s="1" t="s">
        <v>23</v>
      </c>
      <c r="N5140" s="1" t="s">
        <v>39</v>
      </c>
      <c r="O5140" s="1" t="s">
        <v>25</v>
      </c>
      <c r="P5140" s="1" t="s">
        <v>40</v>
      </c>
      <c r="Q5140" s="1" t="s">
        <v>41</v>
      </c>
      <c r="R5140">
        <v>178.6</v>
      </c>
      <c r="S5140" s="1" t="s">
        <v>42</v>
      </c>
      <c r="T5140" s="1" t="s">
        <v>34</v>
      </c>
    </row>
    <row r="5141" spans="1:20" x14ac:dyDescent="0.35">
      <c r="A5141" s="1" t="s">
        <v>746</v>
      </c>
      <c r="B5141">
        <v>26</v>
      </c>
      <c r="C5141" t="str">
        <f>IF(Family_Data3[[#This Row],[Father_Age]]&gt;45, "Old", IF(Family_Data3[[#This Row],[Father_Age]]&gt;=31, "Middle Age", "Young"))</f>
        <v>Young</v>
      </c>
      <c r="D5141">
        <v>39</v>
      </c>
      <c r="E5141" t="str">
        <f>IF(Family_Data3[[#This Row],[Mother_Age]]&gt;45, "Old", IF(Family_Data3[[#This Row],[Mother_Age]]&gt;=31, "Middle Age", "Young"))</f>
        <v>Middle Age</v>
      </c>
      <c r="F5141">
        <v>180.2</v>
      </c>
      <c r="G5141">
        <v>155.5</v>
      </c>
      <c r="H5141" s="1" t="s">
        <v>20</v>
      </c>
      <c r="I5141" s="1" t="s">
        <v>60</v>
      </c>
      <c r="J5141" s="1" t="s">
        <v>21</v>
      </c>
      <c r="K5141" s="1" t="s">
        <v>44</v>
      </c>
      <c r="L5141" s="1" t="s">
        <v>22</v>
      </c>
      <c r="M5141" s="1" t="s">
        <v>47</v>
      </c>
      <c r="N5141" s="1" t="s">
        <v>32</v>
      </c>
      <c r="O5141" s="1" t="s">
        <v>24</v>
      </c>
      <c r="P5141" s="1" t="s">
        <v>51</v>
      </c>
      <c r="Q5141" s="1" t="s">
        <v>41</v>
      </c>
      <c r="R5141">
        <v>172.5</v>
      </c>
      <c r="S5141" s="1" t="s">
        <v>60</v>
      </c>
      <c r="T5141" s="1" t="s">
        <v>52</v>
      </c>
    </row>
    <row r="5142" spans="1:20" x14ac:dyDescent="0.35">
      <c r="A5142" s="1" t="s">
        <v>747</v>
      </c>
      <c r="B5142">
        <v>22</v>
      </c>
      <c r="C5142" t="str">
        <f>IF(Family_Data3[[#This Row],[Father_Age]]&gt;45, "Old", IF(Family_Data3[[#This Row],[Father_Age]]&gt;=31, "Middle Age", "Young"))</f>
        <v>Young</v>
      </c>
      <c r="D5142">
        <v>34</v>
      </c>
      <c r="E5142" t="str">
        <f>IF(Family_Data3[[#This Row],[Mother_Age]]&gt;45, "Old", IF(Family_Data3[[#This Row],[Mother_Age]]&gt;=31, "Middle Age", "Young"))</f>
        <v>Middle Age</v>
      </c>
      <c r="F5142">
        <v>172.2</v>
      </c>
      <c r="G5142">
        <v>151.9</v>
      </c>
      <c r="H5142" s="1" t="s">
        <v>19</v>
      </c>
      <c r="I5142" s="1" t="s">
        <v>30</v>
      </c>
      <c r="J5142" s="1" t="s">
        <v>21</v>
      </c>
      <c r="K5142" s="1" t="s">
        <v>31</v>
      </c>
      <c r="L5142" s="1" t="s">
        <v>48</v>
      </c>
      <c r="M5142" s="1" t="s">
        <v>22</v>
      </c>
      <c r="N5142" s="1" t="s">
        <v>32</v>
      </c>
      <c r="O5142" s="1" t="s">
        <v>36</v>
      </c>
      <c r="P5142" s="1" t="s">
        <v>33</v>
      </c>
      <c r="Q5142" s="1" t="s">
        <v>41</v>
      </c>
      <c r="R5142">
        <v>171.8</v>
      </c>
      <c r="S5142" s="1" t="s">
        <v>30</v>
      </c>
      <c r="T5142" s="1" t="s">
        <v>34</v>
      </c>
    </row>
    <row r="5143" spans="1:20" x14ac:dyDescent="0.35">
      <c r="A5143" s="1" t="s">
        <v>754</v>
      </c>
      <c r="B5143">
        <v>29</v>
      </c>
      <c r="C5143" t="str">
        <f>IF(Family_Data3[[#This Row],[Father_Age]]&gt;45, "Old", IF(Family_Data3[[#This Row],[Father_Age]]&gt;=31, "Middle Age", "Young"))</f>
        <v>Young</v>
      </c>
      <c r="D5143">
        <v>49</v>
      </c>
      <c r="E5143" t="str">
        <f>IF(Family_Data3[[#This Row],[Mother_Age]]&gt;45, "Old", IF(Family_Data3[[#This Row],[Mother_Age]]&gt;=31, "Middle Age", "Young"))</f>
        <v>Old</v>
      </c>
      <c r="F5143">
        <v>181.9</v>
      </c>
      <c r="G5143">
        <v>164.9</v>
      </c>
      <c r="H5143" s="1" t="s">
        <v>30</v>
      </c>
      <c r="I5143" s="1" t="s">
        <v>19</v>
      </c>
      <c r="J5143" s="1" t="s">
        <v>31</v>
      </c>
      <c r="K5143" s="1" t="s">
        <v>31</v>
      </c>
      <c r="L5143" s="1" t="s">
        <v>48</v>
      </c>
      <c r="M5143" s="1" t="s">
        <v>23</v>
      </c>
      <c r="N5143" s="1" t="s">
        <v>32</v>
      </c>
      <c r="O5143" s="1" t="s">
        <v>39</v>
      </c>
      <c r="P5143" s="1" t="s">
        <v>40</v>
      </c>
      <c r="Q5143" s="1" t="s">
        <v>27</v>
      </c>
      <c r="R5143">
        <v>167.7</v>
      </c>
      <c r="S5143" s="1" t="s">
        <v>30</v>
      </c>
      <c r="T5143" s="1" t="s">
        <v>34</v>
      </c>
    </row>
    <row r="5144" spans="1:20" x14ac:dyDescent="0.35">
      <c r="A5144" s="1" t="s">
        <v>763</v>
      </c>
      <c r="B5144">
        <v>23</v>
      </c>
      <c r="C5144" t="str">
        <f>IF(Family_Data3[[#This Row],[Father_Age]]&gt;45, "Old", IF(Family_Data3[[#This Row],[Father_Age]]&gt;=31, "Middle Age", "Young"))</f>
        <v>Young</v>
      </c>
      <c r="D5144">
        <v>38</v>
      </c>
      <c r="E5144" t="str">
        <f>IF(Family_Data3[[#This Row],[Mother_Age]]&gt;45, "Old", IF(Family_Data3[[#This Row],[Mother_Age]]&gt;=31, "Middle Age", "Young"))</f>
        <v>Middle Age</v>
      </c>
      <c r="F5144">
        <v>169.1</v>
      </c>
      <c r="G5144">
        <v>160.5</v>
      </c>
      <c r="H5144" s="1" t="s">
        <v>42</v>
      </c>
      <c r="I5144" s="1" t="s">
        <v>30</v>
      </c>
      <c r="J5144" s="1" t="s">
        <v>22</v>
      </c>
      <c r="K5144" s="1" t="s">
        <v>31</v>
      </c>
      <c r="L5144" s="1" t="s">
        <v>23</v>
      </c>
      <c r="M5144" s="1" t="s">
        <v>22</v>
      </c>
      <c r="N5144" s="1" t="s">
        <v>36</v>
      </c>
      <c r="O5144" s="1" t="s">
        <v>36</v>
      </c>
      <c r="P5144" s="1" t="s">
        <v>33</v>
      </c>
      <c r="Q5144" s="1" t="s">
        <v>27</v>
      </c>
      <c r="R5144">
        <v>159.69999999999999</v>
      </c>
      <c r="S5144" s="1" t="s">
        <v>42</v>
      </c>
      <c r="T5144" s="1" t="s">
        <v>34</v>
      </c>
    </row>
    <row r="5145" spans="1:20" x14ac:dyDescent="0.35">
      <c r="A5145" s="1" t="s">
        <v>764</v>
      </c>
      <c r="B5145">
        <v>29</v>
      </c>
      <c r="C5145" t="str">
        <f>IF(Family_Data3[[#This Row],[Father_Age]]&gt;45, "Old", IF(Family_Data3[[#This Row],[Father_Age]]&gt;=31, "Middle Age", "Young"))</f>
        <v>Young</v>
      </c>
      <c r="D5145">
        <v>37</v>
      </c>
      <c r="E5145" t="str">
        <f>IF(Family_Data3[[#This Row],[Mother_Age]]&gt;45, "Old", IF(Family_Data3[[#This Row],[Mother_Age]]&gt;=31, "Middle Age", "Young"))</f>
        <v>Middle Age</v>
      </c>
      <c r="F5145">
        <v>171.9</v>
      </c>
      <c r="G5145">
        <v>161.80000000000001</v>
      </c>
      <c r="H5145" s="1" t="s">
        <v>30</v>
      </c>
      <c r="I5145" s="1" t="s">
        <v>30</v>
      </c>
      <c r="J5145" s="1" t="s">
        <v>44</v>
      </c>
      <c r="K5145" s="1" t="s">
        <v>22</v>
      </c>
      <c r="L5145" s="1" t="s">
        <v>48</v>
      </c>
      <c r="M5145" s="1" t="s">
        <v>22</v>
      </c>
      <c r="N5145" s="1" t="s">
        <v>32</v>
      </c>
      <c r="O5145" s="1" t="s">
        <v>24</v>
      </c>
      <c r="P5145" s="1" t="s">
        <v>51</v>
      </c>
      <c r="Q5145" s="1" t="s">
        <v>41</v>
      </c>
      <c r="R5145">
        <v>176.8</v>
      </c>
      <c r="S5145" s="1" t="s">
        <v>30</v>
      </c>
      <c r="T5145" s="1" t="s">
        <v>34</v>
      </c>
    </row>
    <row r="5146" spans="1:20" x14ac:dyDescent="0.35">
      <c r="A5146" s="1" t="s">
        <v>765</v>
      </c>
      <c r="B5146">
        <v>22</v>
      </c>
      <c r="C5146" t="str">
        <f>IF(Family_Data3[[#This Row],[Father_Age]]&gt;45, "Old", IF(Family_Data3[[#This Row],[Father_Age]]&gt;=31, "Middle Age", "Young"))</f>
        <v>Young</v>
      </c>
      <c r="D5146">
        <v>21</v>
      </c>
      <c r="E5146" t="str">
        <f>IF(Family_Data3[[#This Row],[Mother_Age]]&gt;45, "Old", IF(Family_Data3[[#This Row],[Mother_Age]]&gt;=31, "Middle Age", "Young"))</f>
        <v>Young</v>
      </c>
      <c r="F5146">
        <v>171.6</v>
      </c>
      <c r="G5146">
        <v>157.30000000000001</v>
      </c>
      <c r="H5146" s="1" t="s">
        <v>19</v>
      </c>
      <c r="I5146" s="1" t="s">
        <v>30</v>
      </c>
      <c r="J5146" s="1" t="s">
        <v>22</v>
      </c>
      <c r="K5146" s="1" t="s">
        <v>62</v>
      </c>
      <c r="L5146" s="1" t="s">
        <v>23</v>
      </c>
      <c r="M5146" s="1" t="s">
        <v>23</v>
      </c>
      <c r="N5146" s="1" t="s">
        <v>36</v>
      </c>
      <c r="O5146" s="1" t="s">
        <v>24</v>
      </c>
      <c r="P5146" s="1" t="s">
        <v>51</v>
      </c>
      <c r="Q5146" s="1" t="s">
        <v>41</v>
      </c>
      <c r="R5146">
        <v>166.5</v>
      </c>
      <c r="S5146" s="1" t="s">
        <v>30</v>
      </c>
      <c r="T5146" s="1" t="s">
        <v>52</v>
      </c>
    </row>
    <row r="5147" spans="1:20" x14ac:dyDescent="0.35">
      <c r="A5147" s="1" t="s">
        <v>770</v>
      </c>
      <c r="B5147">
        <v>27</v>
      </c>
      <c r="C5147" t="str">
        <f>IF(Family_Data3[[#This Row],[Father_Age]]&gt;45, "Old", IF(Family_Data3[[#This Row],[Father_Age]]&gt;=31, "Middle Age", "Young"))</f>
        <v>Young</v>
      </c>
      <c r="D5147">
        <v>29</v>
      </c>
      <c r="E5147" t="str">
        <f>IF(Family_Data3[[#This Row],[Mother_Age]]&gt;45, "Old", IF(Family_Data3[[#This Row],[Mother_Age]]&gt;=31, "Middle Age", "Young"))</f>
        <v>Young</v>
      </c>
      <c r="F5147">
        <v>167.1</v>
      </c>
      <c r="G5147">
        <v>169.7</v>
      </c>
      <c r="H5147" s="1" t="s">
        <v>30</v>
      </c>
      <c r="I5147" s="1" t="s">
        <v>20</v>
      </c>
      <c r="J5147" s="1" t="s">
        <v>31</v>
      </c>
      <c r="K5147" s="1" t="s">
        <v>22</v>
      </c>
      <c r="L5147" s="1" t="s">
        <v>23</v>
      </c>
      <c r="M5147" s="1" t="s">
        <v>23</v>
      </c>
      <c r="N5147" s="1" t="s">
        <v>25</v>
      </c>
      <c r="O5147" s="1" t="s">
        <v>24</v>
      </c>
      <c r="P5147" s="1" t="s">
        <v>40</v>
      </c>
      <c r="Q5147" s="1" t="s">
        <v>41</v>
      </c>
      <c r="R5147">
        <v>167.5</v>
      </c>
      <c r="S5147" s="1" t="s">
        <v>60</v>
      </c>
      <c r="T5147" s="1" t="s">
        <v>34</v>
      </c>
    </row>
    <row r="5148" spans="1:20" x14ac:dyDescent="0.35">
      <c r="A5148" s="1" t="s">
        <v>772</v>
      </c>
      <c r="B5148">
        <v>25</v>
      </c>
      <c r="C5148" t="str">
        <f>IF(Family_Data3[[#This Row],[Father_Age]]&gt;45, "Old", IF(Family_Data3[[#This Row],[Father_Age]]&gt;=31, "Middle Age", "Young"))</f>
        <v>Young</v>
      </c>
      <c r="D5148">
        <v>30</v>
      </c>
      <c r="E5148" t="str">
        <f>IF(Family_Data3[[#This Row],[Mother_Age]]&gt;45, "Old", IF(Family_Data3[[#This Row],[Mother_Age]]&gt;=31, "Middle Age", "Young"))</f>
        <v>Young</v>
      </c>
      <c r="F5148">
        <v>175.8</v>
      </c>
      <c r="G5148">
        <v>154.4</v>
      </c>
      <c r="H5148" s="1" t="s">
        <v>19</v>
      </c>
      <c r="I5148" s="1" t="s">
        <v>60</v>
      </c>
      <c r="J5148" s="1" t="s">
        <v>21</v>
      </c>
      <c r="K5148" s="1" t="s">
        <v>22</v>
      </c>
      <c r="L5148" s="1" t="s">
        <v>23</v>
      </c>
      <c r="M5148" s="1" t="s">
        <v>22</v>
      </c>
      <c r="N5148" s="1" t="s">
        <v>25</v>
      </c>
      <c r="O5148" s="1" t="s">
        <v>24</v>
      </c>
      <c r="P5148" s="1" t="s">
        <v>33</v>
      </c>
      <c r="Q5148" s="1" t="s">
        <v>41</v>
      </c>
      <c r="R5148">
        <v>162.69999999999999</v>
      </c>
      <c r="S5148" s="1" t="s">
        <v>20</v>
      </c>
      <c r="T5148" s="1" t="s">
        <v>34</v>
      </c>
    </row>
    <row r="5149" spans="1:20" x14ac:dyDescent="0.35">
      <c r="A5149" s="1" t="s">
        <v>775</v>
      </c>
      <c r="B5149">
        <v>25</v>
      </c>
      <c r="C5149" t="str">
        <f>IF(Family_Data3[[#This Row],[Father_Age]]&gt;45, "Old", IF(Family_Data3[[#This Row],[Father_Age]]&gt;=31, "Middle Age", "Young"))</f>
        <v>Young</v>
      </c>
      <c r="D5149">
        <v>45</v>
      </c>
      <c r="E5149" t="str">
        <f>IF(Family_Data3[[#This Row],[Mother_Age]]&gt;45, "Old", IF(Family_Data3[[#This Row],[Mother_Age]]&gt;=31, "Middle Age", "Young"))</f>
        <v>Middle Age</v>
      </c>
      <c r="F5149">
        <v>173.5</v>
      </c>
      <c r="G5149">
        <v>179.8</v>
      </c>
      <c r="H5149" s="1" t="s">
        <v>20</v>
      </c>
      <c r="I5149" s="1" t="s">
        <v>20</v>
      </c>
      <c r="J5149" s="1" t="s">
        <v>31</v>
      </c>
      <c r="K5149" s="1" t="s">
        <v>22</v>
      </c>
      <c r="L5149" s="1" t="s">
        <v>23</v>
      </c>
      <c r="M5149" s="1" t="s">
        <v>48</v>
      </c>
      <c r="N5149" s="1" t="s">
        <v>32</v>
      </c>
      <c r="O5149" s="1" t="s">
        <v>39</v>
      </c>
      <c r="P5149" s="1" t="s">
        <v>40</v>
      </c>
      <c r="Q5149" s="1" t="s">
        <v>27</v>
      </c>
      <c r="R5149">
        <v>166.2</v>
      </c>
      <c r="S5149" s="1" t="s">
        <v>50</v>
      </c>
      <c r="T5149" s="1" t="s">
        <v>28</v>
      </c>
    </row>
    <row r="5150" spans="1:20" x14ac:dyDescent="0.35">
      <c r="A5150" s="1" t="s">
        <v>779</v>
      </c>
      <c r="B5150">
        <v>25</v>
      </c>
      <c r="C5150" t="str">
        <f>IF(Family_Data3[[#This Row],[Father_Age]]&gt;45, "Old", IF(Family_Data3[[#This Row],[Father_Age]]&gt;=31, "Middle Age", "Young"))</f>
        <v>Young</v>
      </c>
      <c r="D5150">
        <v>30</v>
      </c>
      <c r="E5150" t="str">
        <f>IF(Family_Data3[[#This Row],[Mother_Age]]&gt;45, "Old", IF(Family_Data3[[#This Row],[Mother_Age]]&gt;=31, "Middle Age", "Young"))</f>
        <v>Young</v>
      </c>
      <c r="F5150">
        <v>178.1</v>
      </c>
      <c r="G5150">
        <v>176.2</v>
      </c>
      <c r="H5150" s="1" t="s">
        <v>42</v>
      </c>
      <c r="I5150" s="1" t="s">
        <v>20</v>
      </c>
      <c r="J5150" s="1" t="s">
        <v>22</v>
      </c>
      <c r="K5150" s="1" t="s">
        <v>22</v>
      </c>
      <c r="L5150" s="1" t="s">
        <v>23</v>
      </c>
      <c r="M5150" s="1" t="s">
        <v>23</v>
      </c>
      <c r="N5150" s="1" t="s">
        <v>36</v>
      </c>
      <c r="O5150" s="1" t="s">
        <v>36</v>
      </c>
      <c r="P5150" s="1" t="s">
        <v>51</v>
      </c>
      <c r="Q5150" s="1" t="s">
        <v>41</v>
      </c>
      <c r="R5150">
        <v>185.4</v>
      </c>
      <c r="S5150" s="1" t="s">
        <v>38</v>
      </c>
      <c r="T5150" s="1" t="s">
        <v>52</v>
      </c>
    </row>
    <row r="5151" spans="1:20" x14ac:dyDescent="0.35">
      <c r="A5151" s="1" t="s">
        <v>780</v>
      </c>
      <c r="B5151">
        <v>25</v>
      </c>
      <c r="C5151" t="str">
        <f>IF(Family_Data3[[#This Row],[Father_Age]]&gt;45, "Old", IF(Family_Data3[[#This Row],[Father_Age]]&gt;=31, "Middle Age", "Young"))</f>
        <v>Young</v>
      </c>
      <c r="D5151">
        <v>30</v>
      </c>
      <c r="E5151" t="str">
        <f>IF(Family_Data3[[#This Row],[Mother_Age]]&gt;45, "Old", IF(Family_Data3[[#This Row],[Mother_Age]]&gt;=31, "Middle Age", "Young"))</f>
        <v>Young</v>
      </c>
      <c r="F5151">
        <v>186.1</v>
      </c>
      <c r="G5151">
        <v>156.30000000000001</v>
      </c>
      <c r="H5151" s="1" t="s">
        <v>19</v>
      </c>
      <c r="I5151" s="1" t="s">
        <v>30</v>
      </c>
      <c r="J5151" s="1" t="s">
        <v>22</v>
      </c>
      <c r="K5151" s="1" t="s">
        <v>22</v>
      </c>
      <c r="L5151" s="1" t="s">
        <v>23</v>
      </c>
      <c r="M5151" s="1" t="s">
        <v>22</v>
      </c>
      <c r="N5151" s="1" t="s">
        <v>36</v>
      </c>
      <c r="O5151" s="1" t="s">
        <v>32</v>
      </c>
      <c r="P5151" s="1" t="s">
        <v>40</v>
      </c>
      <c r="Q5151" s="1" t="s">
        <v>27</v>
      </c>
      <c r="R5151">
        <v>166.6</v>
      </c>
      <c r="S5151" s="1" t="s">
        <v>42</v>
      </c>
      <c r="T5151" s="1" t="s">
        <v>34</v>
      </c>
    </row>
    <row r="5152" spans="1:20" x14ac:dyDescent="0.35">
      <c r="A5152" s="1" t="s">
        <v>781</v>
      </c>
      <c r="B5152">
        <v>23</v>
      </c>
      <c r="C5152" t="str">
        <f>IF(Family_Data3[[#This Row],[Father_Age]]&gt;45, "Old", IF(Family_Data3[[#This Row],[Father_Age]]&gt;=31, "Middle Age", "Young"))</f>
        <v>Young</v>
      </c>
      <c r="D5152">
        <v>45</v>
      </c>
      <c r="E5152" t="str">
        <f>IF(Family_Data3[[#This Row],[Mother_Age]]&gt;45, "Old", IF(Family_Data3[[#This Row],[Mother_Age]]&gt;=31, "Middle Age", "Young"))</f>
        <v>Middle Age</v>
      </c>
      <c r="F5152">
        <v>163.4</v>
      </c>
      <c r="G5152">
        <v>153.4</v>
      </c>
      <c r="H5152" s="1" t="s">
        <v>19</v>
      </c>
      <c r="I5152" s="1" t="s">
        <v>20</v>
      </c>
      <c r="J5152" s="1" t="s">
        <v>22</v>
      </c>
      <c r="K5152" s="1" t="s">
        <v>21</v>
      </c>
      <c r="L5152" s="1" t="s">
        <v>23</v>
      </c>
      <c r="M5152" s="1" t="s">
        <v>23</v>
      </c>
      <c r="N5152" s="1" t="s">
        <v>39</v>
      </c>
      <c r="O5152" s="1" t="s">
        <v>25</v>
      </c>
      <c r="P5152" s="1" t="s">
        <v>51</v>
      </c>
      <c r="Q5152" s="1" t="s">
        <v>41</v>
      </c>
      <c r="R5152">
        <v>157.9</v>
      </c>
      <c r="S5152" s="1" t="s">
        <v>50</v>
      </c>
      <c r="T5152" s="1" t="s">
        <v>34</v>
      </c>
    </row>
    <row r="5153" spans="1:20" x14ac:dyDescent="0.35">
      <c r="A5153" s="1" t="s">
        <v>783</v>
      </c>
      <c r="B5153">
        <v>30</v>
      </c>
      <c r="C5153" t="str">
        <f>IF(Family_Data3[[#This Row],[Father_Age]]&gt;45, "Old", IF(Family_Data3[[#This Row],[Father_Age]]&gt;=31, "Middle Age", "Young"))</f>
        <v>Young</v>
      </c>
      <c r="D5153">
        <v>27</v>
      </c>
      <c r="E5153" t="str">
        <f>IF(Family_Data3[[#This Row],[Mother_Age]]&gt;45, "Old", IF(Family_Data3[[#This Row],[Mother_Age]]&gt;=31, "Middle Age", "Young"))</f>
        <v>Young</v>
      </c>
      <c r="F5153">
        <v>170.4</v>
      </c>
      <c r="G5153">
        <v>154.9</v>
      </c>
      <c r="H5153" s="1" t="s">
        <v>19</v>
      </c>
      <c r="I5153" s="1" t="s">
        <v>20</v>
      </c>
      <c r="J5153" s="1" t="s">
        <v>22</v>
      </c>
      <c r="K5153" s="1" t="s">
        <v>21</v>
      </c>
      <c r="L5153" s="1" t="s">
        <v>23</v>
      </c>
      <c r="M5153" s="1" t="s">
        <v>22</v>
      </c>
      <c r="N5153" s="1" t="s">
        <v>32</v>
      </c>
      <c r="O5153" s="1" t="s">
        <v>25</v>
      </c>
      <c r="P5153" s="1" t="s">
        <v>40</v>
      </c>
      <c r="Q5153" s="1" t="s">
        <v>41</v>
      </c>
      <c r="R5153">
        <v>171.7</v>
      </c>
      <c r="S5153" s="1" t="s">
        <v>20</v>
      </c>
      <c r="T5153" s="1" t="s">
        <v>34</v>
      </c>
    </row>
    <row r="5154" spans="1:20" x14ac:dyDescent="0.35">
      <c r="A5154" s="1" t="s">
        <v>787</v>
      </c>
      <c r="B5154">
        <v>28</v>
      </c>
      <c r="C5154" t="str">
        <f>IF(Family_Data3[[#This Row],[Father_Age]]&gt;45, "Old", IF(Family_Data3[[#This Row],[Father_Age]]&gt;=31, "Middle Age", "Young"))</f>
        <v>Young</v>
      </c>
      <c r="D5154">
        <v>50</v>
      </c>
      <c r="E5154" t="str">
        <f>IF(Family_Data3[[#This Row],[Mother_Age]]&gt;45, "Old", IF(Family_Data3[[#This Row],[Mother_Age]]&gt;=31, "Middle Age", "Young"))</f>
        <v>Old</v>
      </c>
      <c r="F5154">
        <v>174.3</v>
      </c>
      <c r="G5154">
        <v>153.19999999999999</v>
      </c>
      <c r="H5154" s="1" t="s">
        <v>30</v>
      </c>
      <c r="I5154" s="1" t="s">
        <v>19</v>
      </c>
      <c r="J5154" s="1" t="s">
        <v>22</v>
      </c>
      <c r="K5154" s="1" t="s">
        <v>22</v>
      </c>
      <c r="L5154" s="1" t="s">
        <v>22</v>
      </c>
      <c r="M5154" s="1" t="s">
        <v>22</v>
      </c>
      <c r="N5154" s="1" t="s">
        <v>25</v>
      </c>
      <c r="O5154" s="1" t="s">
        <v>25</v>
      </c>
      <c r="P5154" s="1" t="s">
        <v>51</v>
      </c>
      <c r="Q5154" s="1" t="s">
        <v>41</v>
      </c>
      <c r="R5154">
        <v>170.8</v>
      </c>
      <c r="S5154" s="1" t="s">
        <v>42</v>
      </c>
      <c r="T5154" s="1" t="s">
        <v>52</v>
      </c>
    </row>
    <row r="5155" spans="1:20" x14ac:dyDescent="0.35">
      <c r="A5155" s="1" t="s">
        <v>788</v>
      </c>
      <c r="B5155">
        <v>22</v>
      </c>
      <c r="C5155" t="str">
        <f>IF(Family_Data3[[#This Row],[Father_Age]]&gt;45, "Old", IF(Family_Data3[[#This Row],[Father_Age]]&gt;=31, "Middle Age", "Young"))</f>
        <v>Young</v>
      </c>
      <c r="D5155">
        <v>31</v>
      </c>
      <c r="E5155" t="str">
        <f>IF(Family_Data3[[#This Row],[Mother_Age]]&gt;45, "Old", IF(Family_Data3[[#This Row],[Mother_Age]]&gt;=31, "Middle Age", "Young"))</f>
        <v>Middle Age</v>
      </c>
      <c r="F5155">
        <v>176.1</v>
      </c>
      <c r="G5155">
        <v>161.80000000000001</v>
      </c>
      <c r="H5155" s="1" t="s">
        <v>50</v>
      </c>
      <c r="I5155" s="1" t="s">
        <v>20</v>
      </c>
      <c r="J5155" s="1" t="s">
        <v>22</v>
      </c>
      <c r="K5155" s="1" t="s">
        <v>21</v>
      </c>
      <c r="L5155" s="1" t="s">
        <v>23</v>
      </c>
      <c r="M5155" s="1" t="s">
        <v>48</v>
      </c>
      <c r="N5155" s="1" t="s">
        <v>24</v>
      </c>
      <c r="O5155" s="1" t="s">
        <v>25</v>
      </c>
      <c r="P5155" s="1" t="s">
        <v>51</v>
      </c>
      <c r="Q5155" s="1" t="s">
        <v>27</v>
      </c>
      <c r="R5155">
        <v>162.80000000000001</v>
      </c>
      <c r="S5155" s="1" t="s">
        <v>50</v>
      </c>
      <c r="T5155" s="1" t="s">
        <v>52</v>
      </c>
    </row>
    <row r="5156" spans="1:20" x14ac:dyDescent="0.35">
      <c r="A5156" s="1" t="s">
        <v>793</v>
      </c>
      <c r="B5156">
        <v>25</v>
      </c>
      <c r="C5156" t="str">
        <f>IF(Family_Data3[[#This Row],[Father_Age]]&gt;45, "Old", IF(Family_Data3[[#This Row],[Father_Age]]&gt;=31, "Middle Age", "Young"))</f>
        <v>Young</v>
      </c>
      <c r="D5156">
        <v>34</v>
      </c>
      <c r="E5156" t="str">
        <f>IF(Family_Data3[[#This Row],[Mother_Age]]&gt;45, "Old", IF(Family_Data3[[#This Row],[Mother_Age]]&gt;=31, "Middle Age", "Young"))</f>
        <v>Middle Age</v>
      </c>
      <c r="F5156">
        <v>159.4</v>
      </c>
      <c r="G5156">
        <v>166.4</v>
      </c>
      <c r="H5156" s="1" t="s">
        <v>30</v>
      </c>
      <c r="I5156" s="1" t="s">
        <v>20</v>
      </c>
      <c r="J5156" s="1" t="s">
        <v>22</v>
      </c>
      <c r="K5156" s="1" t="s">
        <v>62</v>
      </c>
      <c r="L5156" s="1" t="s">
        <v>22</v>
      </c>
      <c r="M5156" s="1" t="s">
        <v>23</v>
      </c>
      <c r="N5156" s="1" t="s">
        <v>24</v>
      </c>
      <c r="O5156" s="1" t="s">
        <v>24</v>
      </c>
      <c r="P5156" s="1" t="s">
        <v>45</v>
      </c>
      <c r="Q5156" s="1" t="s">
        <v>41</v>
      </c>
      <c r="R5156">
        <v>168.6</v>
      </c>
      <c r="S5156" s="1" t="s">
        <v>60</v>
      </c>
      <c r="T5156" s="1" t="s">
        <v>34</v>
      </c>
    </row>
    <row r="5157" spans="1:20" x14ac:dyDescent="0.35">
      <c r="A5157" s="1" t="s">
        <v>794</v>
      </c>
      <c r="B5157">
        <v>21</v>
      </c>
      <c r="C5157" t="str">
        <f>IF(Family_Data3[[#This Row],[Father_Age]]&gt;45, "Old", IF(Family_Data3[[#This Row],[Father_Age]]&gt;=31, "Middle Age", "Young"))</f>
        <v>Young</v>
      </c>
      <c r="D5157">
        <v>41</v>
      </c>
      <c r="E5157" t="str">
        <f>IF(Family_Data3[[#This Row],[Mother_Age]]&gt;45, "Old", IF(Family_Data3[[#This Row],[Mother_Age]]&gt;=31, "Middle Age", "Young"))</f>
        <v>Middle Age</v>
      </c>
      <c r="F5157">
        <v>173.2</v>
      </c>
      <c r="G5157">
        <v>157.30000000000001</v>
      </c>
      <c r="H5157" s="1" t="s">
        <v>19</v>
      </c>
      <c r="I5157" s="1" t="s">
        <v>19</v>
      </c>
      <c r="J5157" s="1" t="s">
        <v>22</v>
      </c>
      <c r="K5157" s="1" t="s">
        <v>44</v>
      </c>
      <c r="L5157" s="1" t="s">
        <v>22</v>
      </c>
      <c r="M5157" s="1" t="s">
        <v>47</v>
      </c>
      <c r="N5157" s="1" t="s">
        <v>24</v>
      </c>
      <c r="O5157" s="1" t="s">
        <v>24</v>
      </c>
      <c r="P5157" s="1" t="s">
        <v>26</v>
      </c>
      <c r="Q5157" s="1" t="s">
        <v>27</v>
      </c>
      <c r="R5157">
        <v>155</v>
      </c>
      <c r="S5157" s="1" t="s">
        <v>19</v>
      </c>
      <c r="T5157" s="1" t="s">
        <v>28</v>
      </c>
    </row>
    <row r="5158" spans="1:20" x14ac:dyDescent="0.35">
      <c r="A5158" s="1" t="s">
        <v>797</v>
      </c>
      <c r="B5158">
        <v>30</v>
      </c>
      <c r="C5158" t="str">
        <f>IF(Family_Data3[[#This Row],[Father_Age]]&gt;45, "Old", IF(Family_Data3[[#This Row],[Father_Age]]&gt;=31, "Middle Age", "Young"))</f>
        <v>Young</v>
      </c>
      <c r="D5158">
        <v>33</v>
      </c>
      <c r="E5158" t="str">
        <f>IF(Family_Data3[[#This Row],[Mother_Age]]&gt;45, "Old", IF(Family_Data3[[#This Row],[Mother_Age]]&gt;=31, "Middle Age", "Young"))</f>
        <v>Middle Age</v>
      </c>
      <c r="F5158">
        <v>192.9</v>
      </c>
      <c r="G5158">
        <v>163.69999999999999</v>
      </c>
      <c r="H5158" s="1" t="s">
        <v>30</v>
      </c>
      <c r="I5158" s="1" t="s">
        <v>19</v>
      </c>
      <c r="J5158" s="1" t="s">
        <v>62</v>
      </c>
      <c r="K5158" s="1" t="s">
        <v>22</v>
      </c>
      <c r="L5158" s="1" t="s">
        <v>22</v>
      </c>
      <c r="M5158" s="1" t="s">
        <v>22</v>
      </c>
      <c r="N5158" s="1" t="s">
        <v>32</v>
      </c>
      <c r="O5158" s="1" t="s">
        <v>25</v>
      </c>
      <c r="P5158" s="1" t="s">
        <v>45</v>
      </c>
      <c r="Q5158" s="1" t="s">
        <v>41</v>
      </c>
      <c r="R5158">
        <v>180.7</v>
      </c>
      <c r="S5158" s="1" t="s">
        <v>30</v>
      </c>
      <c r="T5158" s="1" t="s">
        <v>34</v>
      </c>
    </row>
    <row r="5159" spans="1:20" x14ac:dyDescent="0.35">
      <c r="A5159" s="1" t="s">
        <v>798</v>
      </c>
      <c r="B5159">
        <v>23</v>
      </c>
      <c r="C5159" t="str">
        <f>IF(Family_Data3[[#This Row],[Father_Age]]&gt;45, "Old", IF(Family_Data3[[#This Row],[Father_Age]]&gt;=31, "Middle Age", "Young"))</f>
        <v>Young</v>
      </c>
      <c r="D5159">
        <v>19</v>
      </c>
      <c r="E5159" t="str">
        <f>IF(Family_Data3[[#This Row],[Mother_Age]]&gt;45, "Old", IF(Family_Data3[[#This Row],[Mother_Age]]&gt;=31, "Middle Age", "Young"))</f>
        <v>Young</v>
      </c>
      <c r="F5159">
        <v>176.6</v>
      </c>
      <c r="G5159">
        <v>166.3</v>
      </c>
      <c r="H5159" s="1" t="s">
        <v>30</v>
      </c>
      <c r="I5159" s="1" t="s">
        <v>30</v>
      </c>
      <c r="J5159" s="1" t="s">
        <v>22</v>
      </c>
      <c r="K5159" s="1" t="s">
        <v>31</v>
      </c>
      <c r="L5159" s="1" t="s">
        <v>22</v>
      </c>
      <c r="M5159" s="1" t="s">
        <v>48</v>
      </c>
      <c r="N5159" s="1" t="s">
        <v>25</v>
      </c>
      <c r="O5159" s="1" t="s">
        <v>25</v>
      </c>
      <c r="P5159" s="1" t="s">
        <v>40</v>
      </c>
      <c r="Q5159" s="1" t="s">
        <v>27</v>
      </c>
      <c r="R5159">
        <v>160.1</v>
      </c>
      <c r="S5159" s="1" t="s">
        <v>42</v>
      </c>
      <c r="T5159" s="1" t="s">
        <v>52</v>
      </c>
    </row>
    <row r="5160" spans="1:20" x14ac:dyDescent="0.35">
      <c r="A5160" s="1" t="s">
        <v>800</v>
      </c>
      <c r="B5160">
        <v>25</v>
      </c>
      <c r="C5160" t="str">
        <f>IF(Family_Data3[[#This Row],[Father_Age]]&gt;45, "Old", IF(Family_Data3[[#This Row],[Father_Age]]&gt;=31, "Middle Age", "Young"))</f>
        <v>Young</v>
      </c>
      <c r="D5160">
        <v>49</v>
      </c>
      <c r="E5160" t="str">
        <f>IF(Family_Data3[[#This Row],[Mother_Age]]&gt;45, "Old", IF(Family_Data3[[#This Row],[Mother_Age]]&gt;=31, "Middle Age", "Young"))</f>
        <v>Old</v>
      </c>
      <c r="F5160">
        <v>169.2</v>
      </c>
      <c r="G5160">
        <v>166.7</v>
      </c>
      <c r="H5160" s="1" t="s">
        <v>38</v>
      </c>
      <c r="I5160" s="1" t="s">
        <v>30</v>
      </c>
      <c r="J5160" s="1" t="s">
        <v>22</v>
      </c>
      <c r="K5160" s="1" t="s">
        <v>21</v>
      </c>
      <c r="L5160" s="1" t="s">
        <v>48</v>
      </c>
      <c r="M5160" s="1" t="s">
        <v>23</v>
      </c>
      <c r="N5160" s="1" t="s">
        <v>39</v>
      </c>
      <c r="O5160" s="1" t="s">
        <v>36</v>
      </c>
      <c r="P5160" s="1" t="s">
        <v>33</v>
      </c>
      <c r="Q5160" s="1" t="s">
        <v>27</v>
      </c>
      <c r="R5160">
        <v>155.5</v>
      </c>
      <c r="S5160" s="1" t="s">
        <v>42</v>
      </c>
      <c r="T5160" s="1" t="s">
        <v>34</v>
      </c>
    </row>
    <row r="5161" spans="1:20" x14ac:dyDescent="0.35">
      <c r="A5161" s="1" t="s">
        <v>802</v>
      </c>
      <c r="B5161">
        <v>21</v>
      </c>
      <c r="C5161" t="str">
        <f>IF(Family_Data3[[#This Row],[Father_Age]]&gt;45, "Old", IF(Family_Data3[[#This Row],[Father_Age]]&gt;=31, "Middle Age", "Young"))</f>
        <v>Young</v>
      </c>
      <c r="D5161">
        <v>20</v>
      </c>
      <c r="E5161" t="str">
        <f>IF(Family_Data3[[#This Row],[Mother_Age]]&gt;45, "Old", IF(Family_Data3[[#This Row],[Mother_Age]]&gt;=31, "Middle Age", "Young"))</f>
        <v>Young</v>
      </c>
      <c r="F5161">
        <v>172.3</v>
      </c>
      <c r="G5161">
        <v>151.80000000000001</v>
      </c>
      <c r="H5161" s="1" t="s">
        <v>20</v>
      </c>
      <c r="I5161" s="1" t="s">
        <v>54</v>
      </c>
      <c r="J5161" s="1" t="s">
        <v>31</v>
      </c>
      <c r="K5161" s="1" t="s">
        <v>21</v>
      </c>
      <c r="L5161" s="1" t="s">
        <v>48</v>
      </c>
      <c r="M5161" s="1" t="s">
        <v>22</v>
      </c>
      <c r="N5161" s="1" t="s">
        <v>32</v>
      </c>
      <c r="O5161" s="1" t="s">
        <v>24</v>
      </c>
      <c r="P5161" s="1" t="s">
        <v>51</v>
      </c>
      <c r="Q5161" s="1" t="s">
        <v>27</v>
      </c>
      <c r="R5161">
        <v>150.4</v>
      </c>
      <c r="S5161" s="1" t="s">
        <v>50</v>
      </c>
      <c r="T5161" s="1" t="s">
        <v>52</v>
      </c>
    </row>
    <row r="5162" spans="1:20" x14ac:dyDescent="0.35">
      <c r="A5162" s="1" t="s">
        <v>804</v>
      </c>
      <c r="B5162">
        <v>30</v>
      </c>
      <c r="C5162" t="str">
        <f>IF(Family_Data3[[#This Row],[Father_Age]]&gt;45, "Old", IF(Family_Data3[[#This Row],[Father_Age]]&gt;=31, "Middle Age", "Young"))</f>
        <v>Young</v>
      </c>
      <c r="D5162">
        <v>37</v>
      </c>
      <c r="E5162" t="str">
        <f>IF(Family_Data3[[#This Row],[Mother_Age]]&gt;45, "Old", IF(Family_Data3[[#This Row],[Mother_Age]]&gt;=31, "Middle Age", "Young"))</f>
        <v>Middle Age</v>
      </c>
      <c r="F5162">
        <v>169.5</v>
      </c>
      <c r="G5162">
        <v>163.6</v>
      </c>
      <c r="H5162" s="1" t="s">
        <v>30</v>
      </c>
      <c r="I5162" s="1" t="s">
        <v>20</v>
      </c>
      <c r="J5162" s="1" t="s">
        <v>44</v>
      </c>
      <c r="K5162" s="1" t="s">
        <v>31</v>
      </c>
      <c r="L5162" s="1" t="s">
        <v>23</v>
      </c>
      <c r="M5162" s="1" t="s">
        <v>48</v>
      </c>
      <c r="N5162" s="1" t="s">
        <v>25</v>
      </c>
      <c r="O5162" s="1" t="s">
        <v>25</v>
      </c>
      <c r="P5162" s="1" t="s">
        <v>65</v>
      </c>
      <c r="Q5162" s="1" t="s">
        <v>27</v>
      </c>
      <c r="R5162">
        <v>160.1</v>
      </c>
      <c r="S5162" s="1" t="s">
        <v>60</v>
      </c>
      <c r="T5162" s="1" t="s">
        <v>34</v>
      </c>
    </row>
    <row r="5163" spans="1:20" x14ac:dyDescent="0.35">
      <c r="A5163" s="1" t="s">
        <v>805</v>
      </c>
      <c r="B5163">
        <v>27</v>
      </c>
      <c r="C5163" t="str">
        <f>IF(Family_Data3[[#This Row],[Father_Age]]&gt;45, "Old", IF(Family_Data3[[#This Row],[Father_Age]]&gt;=31, "Middle Age", "Young"))</f>
        <v>Young</v>
      </c>
      <c r="D5163">
        <v>33</v>
      </c>
      <c r="E5163" t="str">
        <f>IF(Family_Data3[[#This Row],[Mother_Age]]&gt;45, "Old", IF(Family_Data3[[#This Row],[Mother_Age]]&gt;=31, "Middle Age", "Young"))</f>
        <v>Middle Age</v>
      </c>
      <c r="F5163">
        <v>162.69999999999999</v>
      </c>
      <c r="G5163">
        <v>164.6</v>
      </c>
      <c r="H5163" s="1" t="s">
        <v>30</v>
      </c>
      <c r="I5163" s="1" t="s">
        <v>20</v>
      </c>
      <c r="J5163" s="1" t="s">
        <v>31</v>
      </c>
      <c r="K5163" s="1" t="s">
        <v>22</v>
      </c>
      <c r="L5163" s="1" t="s">
        <v>22</v>
      </c>
      <c r="M5163" s="1" t="s">
        <v>48</v>
      </c>
      <c r="N5163" s="1" t="s">
        <v>24</v>
      </c>
      <c r="O5163" s="1" t="s">
        <v>24</v>
      </c>
      <c r="P5163" s="1" t="s">
        <v>51</v>
      </c>
      <c r="Q5163" s="1" t="s">
        <v>27</v>
      </c>
      <c r="R5163">
        <v>158.4</v>
      </c>
      <c r="S5163" s="1" t="s">
        <v>60</v>
      </c>
      <c r="T5163" s="1" t="s">
        <v>52</v>
      </c>
    </row>
    <row r="5164" spans="1:20" x14ac:dyDescent="0.35">
      <c r="A5164" s="1" t="s">
        <v>807</v>
      </c>
      <c r="B5164">
        <v>24</v>
      </c>
      <c r="C5164" t="str">
        <f>IF(Family_Data3[[#This Row],[Father_Age]]&gt;45, "Old", IF(Family_Data3[[#This Row],[Father_Age]]&gt;=31, "Middle Age", "Young"))</f>
        <v>Young</v>
      </c>
      <c r="D5164">
        <v>33</v>
      </c>
      <c r="E5164" t="str">
        <f>IF(Family_Data3[[#This Row],[Mother_Age]]&gt;45, "Old", IF(Family_Data3[[#This Row],[Mother_Age]]&gt;=31, "Middle Age", "Young"))</f>
        <v>Middle Age</v>
      </c>
      <c r="F5164">
        <v>166</v>
      </c>
      <c r="G5164">
        <v>149.5</v>
      </c>
      <c r="H5164" s="1" t="s">
        <v>30</v>
      </c>
      <c r="I5164" s="1" t="s">
        <v>20</v>
      </c>
      <c r="J5164" s="1" t="s">
        <v>22</v>
      </c>
      <c r="K5164" s="1" t="s">
        <v>44</v>
      </c>
      <c r="L5164" s="1" t="s">
        <v>23</v>
      </c>
      <c r="M5164" s="1" t="s">
        <v>22</v>
      </c>
      <c r="N5164" s="1" t="s">
        <v>25</v>
      </c>
      <c r="O5164" s="1" t="s">
        <v>25</v>
      </c>
      <c r="P5164" s="1" t="s">
        <v>40</v>
      </c>
      <c r="Q5164" s="1" t="s">
        <v>41</v>
      </c>
      <c r="R5164">
        <v>162.6</v>
      </c>
      <c r="S5164" s="1" t="s">
        <v>60</v>
      </c>
      <c r="T5164" s="1" t="s">
        <v>34</v>
      </c>
    </row>
    <row r="5165" spans="1:20" x14ac:dyDescent="0.35">
      <c r="A5165" s="1" t="s">
        <v>808</v>
      </c>
      <c r="B5165">
        <v>25</v>
      </c>
      <c r="C5165" t="str">
        <f>IF(Family_Data3[[#This Row],[Father_Age]]&gt;45, "Old", IF(Family_Data3[[#This Row],[Father_Age]]&gt;=31, "Middle Age", "Young"))</f>
        <v>Young</v>
      </c>
      <c r="D5165">
        <v>50</v>
      </c>
      <c r="E5165" t="str">
        <f>IF(Family_Data3[[#This Row],[Mother_Age]]&gt;45, "Old", IF(Family_Data3[[#This Row],[Mother_Age]]&gt;=31, "Middle Age", "Young"))</f>
        <v>Old</v>
      </c>
      <c r="F5165">
        <v>181.8</v>
      </c>
      <c r="G5165">
        <v>166.7</v>
      </c>
      <c r="H5165" s="1" t="s">
        <v>19</v>
      </c>
      <c r="I5165" s="1" t="s">
        <v>20</v>
      </c>
      <c r="J5165" s="1" t="s">
        <v>31</v>
      </c>
      <c r="K5165" s="1" t="s">
        <v>22</v>
      </c>
      <c r="L5165" s="1" t="s">
        <v>22</v>
      </c>
      <c r="M5165" s="1" t="s">
        <v>22</v>
      </c>
      <c r="N5165" s="1" t="s">
        <v>25</v>
      </c>
      <c r="O5165" s="1" t="s">
        <v>25</v>
      </c>
      <c r="P5165" s="1" t="s">
        <v>26</v>
      </c>
      <c r="Q5165" s="1" t="s">
        <v>27</v>
      </c>
      <c r="R5165">
        <v>159.1</v>
      </c>
      <c r="S5165" s="1" t="s">
        <v>20</v>
      </c>
      <c r="T5165" s="1" t="s">
        <v>28</v>
      </c>
    </row>
    <row r="5166" spans="1:20" x14ac:dyDescent="0.35">
      <c r="A5166" s="1" t="s">
        <v>810</v>
      </c>
      <c r="B5166">
        <v>23</v>
      </c>
      <c r="C5166" t="str">
        <f>IF(Family_Data3[[#This Row],[Father_Age]]&gt;45, "Old", IF(Family_Data3[[#This Row],[Father_Age]]&gt;=31, "Middle Age", "Young"))</f>
        <v>Young</v>
      </c>
      <c r="D5166">
        <v>29</v>
      </c>
      <c r="E5166" t="str">
        <f>IF(Family_Data3[[#This Row],[Mother_Age]]&gt;45, "Old", IF(Family_Data3[[#This Row],[Mother_Age]]&gt;=31, "Middle Age", "Young"))</f>
        <v>Young</v>
      </c>
      <c r="F5166">
        <v>168.7</v>
      </c>
      <c r="G5166">
        <v>163.6</v>
      </c>
      <c r="H5166" s="1" t="s">
        <v>20</v>
      </c>
      <c r="I5166" s="1" t="s">
        <v>30</v>
      </c>
      <c r="J5166" s="1" t="s">
        <v>31</v>
      </c>
      <c r="K5166" s="1" t="s">
        <v>21</v>
      </c>
      <c r="L5166" s="1" t="s">
        <v>23</v>
      </c>
      <c r="M5166" s="1" t="s">
        <v>22</v>
      </c>
      <c r="N5166" s="1" t="s">
        <v>32</v>
      </c>
      <c r="O5166" s="1" t="s">
        <v>39</v>
      </c>
      <c r="P5166" s="1" t="s">
        <v>65</v>
      </c>
      <c r="Q5166" s="1" t="s">
        <v>41</v>
      </c>
      <c r="R5166">
        <v>176.1</v>
      </c>
      <c r="S5166" s="1" t="s">
        <v>60</v>
      </c>
      <c r="T5166" s="1" t="s">
        <v>34</v>
      </c>
    </row>
    <row r="5167" spans="1:20" x14ac:dyDescent="0.35">
      <c r="A5167" s="1" t="s">
        <v>816</v>
      </c>
      <c r="B5167">
        <v>20</v>
      </c>
      <c r="C5167" t="str">
        <f>IF(Family_Data3[[#This Row],[Father_Age]]&gt;45, "Old", IF(Family_Data3[[#This Row],[Father_Age]]&gt;=31, "Middle Age", "Young"))</f>
        <v>Young</v>
      </c>
      <c r="D5167">
        <v>47</v>
      </c>
      <c r="E5167" t="str">
        <f>IF(Family_Data3[[#This Row],[Mother_Age]]&gt;45, "Old", IF(Family_Data3[[#This Row],[Mother_Age]]&gt;=31, "Middle Age", "Young"))</f>
        <v>Old</v>
      </c>
      <c r="F5167">
        <v>179.8</v>
      </c>
      <c r="G5167">
        <v>160.4</v>
      </c>
      <c r="H5167" s="1" t="s">
        <v>50</v>
      </c>
      <c r="I5167" s="1" t="s">
        <v>20</v>
      </c>
      <c r="J5167" s="1" t="s">
        <v>22</v>
      </c>
      <c r="K5167" s="1" t="s">
        <v>44</v>
      </c>
      <c r="L5167" s="1" t="s">
        <v>48</v>
      </c>
      <c r="M5167" s="1" t="s">
        <v>22</v>
      </c>
      <c r="N5167" s="1" t="s">
        <v>24</v>
      </c>
      <c r="O5167" s="1" t="s">
        <v>36</v>
      </c>
      <c r="P5167" s="1" t="s">
        <v>65</v>
      </c>
      <c r="Q5167" s="1" t="s">
        <v>27</v>
      </c>
      <c r="R5167">
        <v>156.4</v>
      </c>
      <c r="S5167" s="1" t="s">
        <v>50</v>
      </c>
      <c r="T5167" s="1" t="s">
        <v>28</v>
      </c>
    </row>
    <row r="5168" spans="1:20" x14ac:dyDescent="0.35">
      <c r="A5168" s="1" t="s">
        <v>819</v>
      </c>
      <c r="B5168">
        <v>30</v>
      </c>
      <c r="C5168" t="str">
        <f>IF(Family_Data3[[#This Row],[Father_Age]]&gt;45, "Old", IF(Family_Data3[[#This Row],[Father_Age]]&gt;=31, "Middle Age", "Young"))</f>
        <v>Young</v>
      </c>
      <c r="D5168">
        <v>24</v>
      </c>
      <c r="E5168" t="str">
        <f>IF(Family_Data3[[#This Row],[Mother_Age]]&gt;45, "Old", IF(Family_Data3[[#This Row],[Mother_Age]]&gt;=31, "Middle Age", "Young"))</f>
        <v>Young</v>
      </c>
      <c r="F5168">
        <v>176.1</v>
      </c>
      <c r="G5168">
        <v>158.5</v>
      </c>
      <c r="H5168" s="1" t="s">
        <v>20</v>
      </c>
      <c r="I5168" s="1" t="s">
        <v>42</v>
      </c>
      <c r="J5168" s="1" t="s">
        <v>21</v>
      </c>
      <c r="K5168" s="1" t="s">
        <v>44</v>
      </c>
      <c r="L5168" s="1" t="s">
        <v>23</v>
      </c>
      <c r="M5168" s="1" t="s">
        <v>23</v>
      </c>
      <c r="N5168" s="1" t="s">
        <v>25</v>
      </c>
      <c r="O5168" s="1" t="s">
        <v>25</v>
      </c>
      <c r="P5168" s="1" t="s">
        <v>51</v>
      </c>
      <c r="Q5168" s="1" t="s">
        <v>27</v>
      </c>
      <c r="R5168">
        <v>160.5</v>
      </c>
      <c r="S5168" s="1" t="s">
        <v>38</v>
      </c>
      <c r="T5168" s="1" t="s">
        <v>52</v>
      </c>
    </row>
    <row r="5169" spans="1:20" x14ac:dyDescent="0.35">
      <c r="A5169" s="1" t="s">
        <v>822</v>
      </c>
      <c r="B5169">
        <v>22</v>
      </c>
      <c r="C5169" t="str">
        <f>IF(Family_Data3[[#This Row],[Father_Age]]&gt;45, "Old", IF(Family_Data3[[#This Row],[Father_Age]]&gt;=31, "Middle Age", "Young"))</f>
        <v>Young</v>
      </c>
      <c r="D5169">
        <v>46</v>
      </c>
      <c r="E5169" t="str">
        <f>IF(Family_Data3[[#This Row],[Mother_Age]]&gt;45, "Old", IF(Family_Data3[[#This Row],[Mother_Age]]&gt;=31, "Middle Age", "Young"))</f>
        <v>Old</v>
      </c>
      <c r="F5169">
        <v>166.3</v>
      </c>
      <c r="G5169">
        <v>167.4</v>
      </c>
      <c r="H5169" s="1" t="s">
        <v>20</v>
      </c>
      <c r="I5169" s="1" t="s">
        <v>20</v>
      </c>
      <c r="J5169" s="1" t="s">
        <v>22</v>
      </c>
      <c r="K5169" s="1" t="s">
        <v>44</v>
      </c>
      <c r="L5169" s="1" t="s">
        <v>23</v>
      </c>
      <c r="M5169" s="1" t="s">
        <v>23</v>
      </c>
      <c r="N5169" s="1" t="s">
        <v>32</v>
      </c>
      <c r="O5169" s="1" t="s">
        <v>24</v>
      </c>
      <c r="P5169" s="1" t="s">
        <v>45</v>
      </c>
      <c r="Q5169" s="1" t="s">
        <v>41</v>
      </c>
      <c r="R5169">
        <v>174.3</v>
      </c>
      <c r="S5169" s="1" t="s">
        <v>20</v>
      </c>
      <c r="T5169" s="1" t="s">
        <v>34</v>
      </c>
    </row>
    <row r="5170" spans="1:20" x14ac:dyDescent="0.35">
      <c r="A5170" s="1" t="s">
        <v>824</v>
      </c>
      <c r="B5170">
        <v>25</v>
      </c>
      <c r="C5170" t="str">
        <f>IF(Family_Data3[[#This Row],[Father_Age]]&gt;45, "Old", IF(Family_Data3[[#This Row],[Father_Age]]&gt;=31, "Middle Age", "Young"))</f>
        <v>Young</v>
      </c>
      <c r="D5170">
        <v>42</v>
      </c>
      <c r="E5170" t="str">
        <f>IF(Family_Data3[[#This Row],[Mother_Age]]&gt;45, "Old", IF(Family_Data3[[#This Row],[Mother_Age]]&gt;=31, "Middle Age", "Young"))</f>
        <v>Middle Age</v>
      </c>
      <c r="F5170">
        <v>174.3</v>
      </c>
      <c r="G5170">
        <v>170.6</v>
      </c>
      <c r="H5170" s="1" t="s">
        <v>19</v>
      </c>
      <c r="I5170" s="1" t="s">
        <v>20</v>
      </c>
      <c r="J5170" s="1" t="s">
        <v>22</v>
      </c>
      <c r="K5170" s="1" t="s">
        <v>21</v>
      </c>
      <c r="L5170" s="1" t="s">
        <v>23</v>
      </c>
      <c r="M5170" s="1" t="s">
        <v>47</v>
      </c>
      <c r="N5170" s="1" t="s">
        <v>25</v>
      </c>
      <c r="O5170" s="1" t="s">
        <v>36</v>
      </c>
      <c r="P5170" s="1" t="s">
        <v>40</v>
      </c>
      <c r="Q5170" s="1" t="s">
        <v>27</v>
      </c>
      <c r="R5170">
        <v>158.6</v>
      </c>
      <c r="S5170" s="1" t="s">
        <v>50</v>
      </c>
      <c r="T5170" s="1" t="s">
        <v>28</v>
      </c>
    </row>
    <row r="5171" spans="1:20" x14ac:dyDescent="0.35">
      <c r="A5171" s="1" t="s">
        <v>825</v>
      </c>
      <c r="B5171">
        <v>29</v>
      </c>
      <c r="C5171" t="str">
        <f>IF(Family_Data3[[#This Row],[Father_Age]]&gt;45, "Old", IF(Family_Data3[[#This Row],[Father_Age]]&gt;=31, "Middle Age", "Young"))</f>
        <v>Young</v>
      </c>
      <c r="D5171">
        <v>41</v>
      </c>
      <c r="E5171" t="str">
        <f>IF(Family_Data3[[#This Row],[Mother_Age]]&gt;45, "Old", IF(Family_Data3[[#This Row],[Mother_Age]]&gt;=31, "Middle Age", "Young"))</f>
        <v>Middle Age</v>
      </c>
      <c r="F5171">
        <v>167.5</v>
      </c>
      <c r="G5171">
        <v>171.2</v>
      </c>
      <c r="H5171" s="1" t="s">
        <v>30</v>
      </c>
      <c r="I5171" s="1" t="s">
        <v>19</v>
      </c>
      <c r="J5171" s="1" t="s">
        <v>44</v>
      </c>
      <c r="K5171" s="1" t="s">
        <v>21</v>
      </c>
      <c r="L5171" s="1" t="s">
        <v>22</v>
      </c>
      <c r="M5171" s="1" t="s">
        <v>23</v>
      </c>
      <c r="N5171" s="1" t="s">
        <v>25</v>
      </c>
      <c r="O5171" s="1" t="s">
        <v>39</v>
      </c>
      <c r="P5171" s="1" t="s">
        <v>26</v>
      </c>
      <c r="Q5171" s="1" t="s">
        <v>41</v>
      </c>
      <c r="R5171">
        <v>172.6</v>
      </c>
      <c r="S5171" s="1" t="s">
        <v>30</v>
      </c>
      <c r="T5171" s="1" t="s">
        <v>28</v>
      </c>
    </row>
    <row r="5172" spans="1:20" x14ac:dyDescent="0.35">
      <c r="A5172" s="1" t="s">
        <v>826</v>
      </c>
      <c r="B5172">
        <v>24</v>
      </c>
      <c r="C5172" t="str">
        <f>IF(Family_Data3[[#This Row],[Father_Age]]&gt;45, "Old", IF(Family_Data3[[#This Row],[Father_Age]]&gt;=31, "Middle Age", "Young"))</f>
        <v>Young</v>
      </c>
      <c r="D5172">
        <v>36</v>
      </c>
      <c r="E5172" t="str">
        <f>IF(Family_Data3[[#This Row],[Mother_Age]]&gt;45, "Old", IF(Family_Data3[[#This Row],[Mother_Age]]&gt;=31, "Middle Age", "Young"))</f>
        <v>Middle Age</v>
      </c>
      <c r="F5172">
        <v>180.8</v>
      </c>
      <c r="G5172">
        <v>154.9</v>
      </c>
      <c r="H5172" s="1" t="s">
        <v>19</v>
      </c>
      <c r="I5172" s="1" t="s">
        <v>20</v>
      </c>
      <c r="J5172" s="1" t="s">
        <v>31</v>
      </c>
      <c r="K5172" s="1" t="s">
        <v>22</v>
      </c>
      <c r="L5172" s="1" t="s">
        <v>22</v>
      </c>
      <c r="M5172" s="1" t="s">
        <v>23</v>
      </c>
      <c r="N5172" s="1" t="s">
        <v>32</v>
      </c>
      <c r="O5172" s="1" t="s">
        <v>32</v>
      </c>
      <c r="P5172" s="1" t="s">
        <v>51</v>
      </c>
      <c r="Q5172" s="1" t="s">
        <v>41</v>
      </c>
      <c r="R5172">
        <v>173.3</v>
      </c>
      <c r="S5172" s="1" t="s">
        <v>20</v>
      </c>
      <c r="T5172" s="1" t="s">
        <v>52</v>
      </c>
    </row>
    <row r="5173" spans="1:20" x14ac:dyDescent="0.35">
      <c r="A5173" s="1" t="s">
        <v>828</v>
      </c>
      <c r="B5173">
        <v>29</v>
      </c>
      <c r="C5173" t="str">
        <f>IF(Family_Data3[[#This Row],[Father_Age]]&gt;45, "Old", IF(Family_Data3[[#This Row],[Father_Age]]&gt;=31, "Middle Age", "Young"))</f>
        <v>Young</v>
      </c>
      <c r="D5173">
        <v>39</v>
      </c>
      <c r="E5173" t="str">
        <f>IF(Family_Data3[[#This Row],[Mother_Age]]&gt;45, "Old", IF(Family_Data3[[#This Row],[Mother_Age]]&gt;=31, "Middle Age", "Young"))</f>
        <v>Middle Age</v>
      </c>
      <c r="F5173">
        <v>182.6</v>
      </c>
      <c r="G5173">
        <v>164.9</v>
      </c>
      <c r="H5173" s="1" t="s">
        <v>19</v>
      </c>
      <c r="I5173" s="1" t="s">
        <v>54</v>
      </c>
      <c r="J5173" s="1" t="s">
        <v>22</v>
      </c>
      <c r="K5173" s="1" t="s">
        <v>21</v>
      </c>
      <c r="L5173" s="1" t="s">
        <v>23</v>
      </c>
      <c r="M5173" s="1" t="s">
        <v>48</v>
      </c>
      <c r="N5173" s="1" t="s">
        <v>32</v>
      </c>
      <c r="O5173" s="1" t="s">
        <v>24</v>
      </c>
      <c r="P5173" s="1" t="s">
        <v>51</v>
      </c>
      <c r="Q5173" s="1" t="s">
        <v>27</v>
      </c>
      <c r="R5173">
        <v>173.5</v>
      </c>
      <c r="S5173" s="1" t="s">
        <v>54</v>
      </c>
      <c r="T5173" s="1" t="s">
        <v>52</v>
      </c>
    </row>
    <row r="5174" spans="1:20" x14ac:dyDescent="0.35">
      <c r="A5174" s="1" t="s">
        <v>829</v>
      </c>
      <c r="B5174">
        <v>21</v>
      </c>
      <c r="C5174" t="str">
        <f>IF(Family_Data3[[#This Row],[Father_Age]]&gt;45, "Old", IF(Family_Data3[[#This Row],[Father_Age]]&gt;=31, "Middle Age", "Young"))</f>
        <v>Young</v>
      </c>
      <c r="D5174">
        <v>37</v>
      </c>
      <c r="E5174" t="str">
        <f>IF(Family_Data3[[#This Row],[Mother_Age]]&gt;45, "Old", IF(Family_Data3[[#This Row],[Mother_Age]]&gt;=31, "Middle Age", "Young"))</f>
        <v>Middle Age</v>
      </c>
      <c r="F5174">
        <v>155</v>
      </c>
      <c r="G5174">
        <v>157.4</v>
      </c>
      <c r="H5174" s="1" t="s">
        <v>19</v>
      </c>
      <c r="I5174" s="1" t="s">
        <v>20</v>
      </c>
      <c r="J5174" s="1" t="s">
        <v>22</v>
      </c>
      <c r="K5174" s="1" t="s">
        <v>22</v>
      </c>
      <c r="L5174" s="1" t="s">
        <v>47</v>
      </c>
      <c r="M5174" s="1" t="s">
        <v>23</v>
      </c>
      <c r="N5174" s="1" t="s">
        <v>36</v>
      </c>
      <c r="O5174" s="1" t="s">
        <v>32</v>
      </c>
      <c r="P5174" s="1" t="s">
        <v>65</v>
      </c>
      <c r="Q5174" s="1" t="s">
        <v>27</v>
      </c>
      <c r="R5174">
        <v>152.6</v>
      </c>
      <c r="S5174" s="1" t="s">
        <v>20</v>
      </c>
      <c r="T5174" s="1" t="s">
        <v>28</v>
      </c>
    </row>
    <row r="5175" spans="1:20" x14ac:dyDescent="0.35">
      <c r="A5175" s="1" t="s">
        <v>831</v>
      </c>
      <c r="B5175">
        <v>21</v>
      </c>
      <c r="C5175" t="str">
        <f>IF(Family_Data3[[#This Row],[Father_Age]]&gt;45, "Old", IF(Family_Data3[[#This Row],[Father_Age]]&gt;=31, "Middle Age", "Young"))</f>
        <v>Young</v>
      </c>
      <c r="D5175">
        <v>25</v>
      </c>
      <c r="E5175" t="str">
        <f>IF(Family_Data3[[#This Row],[Mother_Age]]&gt;45, "Old", IF(Family_Data3[[#This Row],[Mother_Age]]&gt;=31, "Middle Age", "Young"))</f>
        <v>Young</v>
      </c>
      <c r="F5175">
        <v>175.2</v>
      </c>
      <c r="G5175">
        <v>161.1</v>
      </c>
      <c r="H5175" s="1" t="s">
        <v>30</v>
      </c>
      <c r="I5175" s="1" t="s">
        <v>20</v>
      </c>
      <c r="J5175" s="1" t="s">
        <v>22</v>
      </c>
      <c r="K5175" s="1" t="s">
        <v>22</v>
      </c>
      <c r="L5175" s="1" t="s">
        <v>48</v>
      </c>
      <c r="M5175" s="1" t="s">
        <v>48</v>
      </c>
      <c r="N5175" s="1" t="s">
        <v>32</v>
      </c>
      <c r="O5175" s="1" t="s">
        <v>36</v>
      </c>
      <c r="P5175" s="1" t="s">
        <v>51</v>
      </c>
      <c r="Q5175" s="1" t="s">
        <v>27</v>
      </c>
      <c r="R5175">
        <v>162.69999999999999</v>
      </c>
      <c r="S5175" s="1" t="s">
        <v>60</v>
      </c>
      <c r="T5175" s="1" t="s">
        <v>52</v>
      </c>
    </row>
    <row r="5176" spans="1:20" x14ac:dyDescent="0.35">
      <c r="A5176" s="1" t="s">
        <v>833</v>
      </c>
      <c r="B5176">
        <v>20</v>
      </c>
      <c r="C5176" t="str">
        <f>IF(Family_Data3[[#This Row],[Father_Age]]&gt;45, "Old", IF(Family_Data3[[#This Row],[Father_Age]]&gt;=31, "Middle Age", "Young"))</f>
        <v>Young</v>
      </c>
      <c r="D5176">
        <v>26</v>
      </c>
      <c r="E5176" t="str">
        <f>IF(Family_Data3[[#This Row],[Mother_Age]]&gt;45, "Old", IF(Family_Data3[[#This Row],[Mother_Age]]&gt;=31, "Middle Age", "Young"))</f>
        <v>Young</v>
      </c>
      <c r="F5176">
        <v>173.3</v>
      </c>
      <c r="G5176">
        <v>161.5</v>
      </c>
      <c r="H5176" s="1" t="s">
        <v>42</v>
      </c>
      <c r="I5176" s="1" t="s">
        <v>30</v>
      </c>
      <c r="J5176" s="1" t="s">
        <v>22</v>
      </c>
      <c r="K5176" s="1" t="s">
        <v>22</v>
      </c>
      <c r="L5176" s="1" t="s">
        <v>22</v>
      </c>
      <c r="M5176" s="1" t="s">
        <v>23</v>
      </c>
      <c r="N5176" s="1" t="s">
        <v>32</v>
      </c>
      <c r="O5176" s="1" t="s">
        <v>24</v>
      </c>
      <c r="P5176" s="1" t="s">
        <v>33</v>
      </c>
      <c r="Q5176" s="1" t="s">
        <v>41</v>
      </c>
      <c r="R5176">
        <v>169.8</v>
      </c>
      <c r="S5176" s="1" t="s">
        <v>42</v>
      </c>
      <c r="T5176" s="1" t="s">
        <v>34</v>
      </c>
    </row>
    <row r="5177" spans="1:20" x14ac:dyDescent="0.35">
      <c r="A5177" s="1" t="s">
        <v>834</v>
      </c>
      <c r="B5177">
        <v>28</v>
      </c>
      <c r="C5177" t="str">
        <f>IF(Family_Data3[[#This Row],[Father_Age]]&gt;45, "Old", IF(Family_Data3[[#This Row],[Father_Age]]&gt;=31, "Middle Age", "Young"))</f>
        <v>Young</v>
      </c>
      <c r="D5177">
        <v>40</v>
      </c>
      <c r="E5177" t="str">
        <f>IF(Family_Data3[[#This Row],[Mother_Age]]&gt;45, "Old", IF(Family_Data3[[#This Row],[Mother_Age]]&gt;=31, "Middle Age", "Young"))</f>
        <v>Middle Age</v>
      </c>
      <c r="F5177">
        <v>164.8</v>
      </c>
      <c r="G5177">
        <v>156.6</v>
      </c>
      <c r="H5177" s="1" t="s">
        <v>30</v>
      </c>
      <c r="I5177" s="1" t="s">
        <v>19</v>
      </c>
      <c r="J5177" s="1" t="s">
        <v>22</v>
      </c>
      <c r="K5177" s="1" t="s">
        <v>22</v>
      </c>
      <c r="L5177" s="1" t="s">
        <v>48</v>
      </c>
      <c r="M5177" s="1" t="s">
        <v>23</v>
      </c>
      <c r="N5177" s="1" t="s">
        <v>32</v>
      </c>
      <c r="O5177" s="1" t="s">
        <v>25</v>
      </c>
      <c r="P5177" s="1" t="s">
        <v>65</v>
      </c>
      <c r="Q5177" s="1" t="s">
        <v>27</v>
      </c>
      <c r="R5177">
        <v>155.19999999999999</v>
      </c>
      <c r="S5177" s="1" t="s">
        <v>30</v>
      </c>
      <c r="T5177" s="1" t="s">
        <v>34</v>
      </c>
    </row>
    <row r="5178" spans="1:20" x14ac:dyDescent="0.35">
      <c r="A5178" s="1" t="s">
        <v>836</v>
      </c>
      <c r="B5178">
        <v>28</v>
      </c>
      <c r="C5178" t="str">
        <f>IF(Family_Data3[[#This Row],[Father_Age]]&gt;45, "Old", IF(Family_Data3[[#This Row],[Father_Age]]&gt;=31, "Middle Age", "Young"))</f>
        <v>Young</v>
      </c>
      <c r="D5178">
        <v>42</v>
      </c>
      <c r="E5178" t="str">
        <f>IF(Family_Data3[[#This Row],[Mother_Age]]&gt;45, "Old", IF(Family_Data3[[#This Row],[Mother_Age]]&gt;=31, "Middle Age", "Young"))</f>
        <v>Middle Age</v>
      </c>
      <c r="F5178">
        <v>185.3</v>
      </c>
      <c r="G5178">
        <v>158.30000000000001</v>
      </c>
      <c r="H5178" s="1" t="s">
        <v>19</v>
      </c>
      <c r="I5178" s="1" t="s">
        <v>19</v>
      </c>
      <c r="J5178" s="1" t="s">
        <v>21</v>
      </c>
      <c r="K5178" s="1" t="s">
        <v>22</v>
      </c>
      <c r="L5178" s="1" t="s">
        <v>48</v>
      </c>
      <c r="M5178" s="1" t="s">
        <v>22</v>
      </c>
      <c r="N5178" s="1" t="s">
        <v>39</v>
      </c>
      <c r="O5178" s="1" t="s">
        <v>25</v>
      </c>
      <c r="P5178" s="1" t="s">
        <v>51</v>
      </c>
      <c r="Q5178" s="1" t="s">
        <v>27</v>
      </c>
      <c r="R5178">
        <v>166.8</v>
      </c>
      <c r="S5178" s="1" t="s">
        <v>19</v>
      </c>
      <c r="T5178" s="1" t="s">
        <v>52</v>
      </c>
    </row>
    <row r="5179" spans="1:20" x14ac:dyDescent="0.35">
      <c r="A5179" s="1" t="s">
        <v>837</v>
      </c>
      <c r="B5179">
        <v>30</v>
      </c>
      <c r="C5179" t="str">
        <f>IF(Family_Data3[[#This Row],[Father_Age]]&gt;45, "Old", IF(Family_Data3[[#This Row],[Father_Age]]&gt;=31, "Middle Age", "Young"))</f>
        <v>Young</v>
      </c>
      <c r="D5179">
        <v>25</v>
      </c>
      <c r="E5179" t="str">
        <f>IF(Family_Data3[[#This Row],[Mother_Age]]&gt;45, "Old", IF(Family_Data3[[#This Row],[Mother_Age]]&gt;=31, "Middle Age", "Young"))</f>
        <v>Young</v>
      </c>
      <c r="F5179">
        <v>175.1</v>
      </c>
      <c r="G5179">
        <v>156.30000000000001</v>
      </c>
      <c r="H5179" s="1" t="s">
        <v>20</v>
      </c>
      <c r="I5179" s="1" t="s">
        <v>54</v>
      </c>
      <c r="J5179" s="1" t="s">
        <v>31</v>
      </c>
      <c r="K5179" s="1" t="s">
        <v>31</v>
      </c>
      <c r="L5179" s="1" t="s">
        <v>23</v>
      </c>
      <c r="M5179" s="1" t="s">
        <v>23</v>
      </c>
      <c r="N5179" s="1" t="s">
        <v>39</v>
      </c>
      <c r="O5179" s="1" t="s">
        <v>25</v>
      </c>
      <c r="P5179" s="1" t="s">
        <v>40</v>
      </c>
      <c r="Q5179" s="1" t="s">
        <v>27</v>
      </c>
      <c r="R5179">
        <v>161</v>
      </c>
      <c r="S5179" s="1" t="s">
        <v>50</v>
      </c>
      <c r="T5179" s="1" t="s">
        <v>34</v>
      </c>
    </row>
    <row r="5180" spans="1:20" x14ac:dyDescent="0.35">
      <c r="A5180" s="1" t="s">
        <v>843</v>
      </c>
      <c r="B5180">
        <v>24</v>
      </c>
      <c r="C5180" t="str">
        <f>IF(Family_Data3[[#This Row],[Father_Age]]&gt;45, "Old", IF(Family_Data3[[#This Row],[Father_Age]]&gt;=31, "Middle Age", "Young"))</f>
        <v>Young</v>
      </c>
      <c r="D5180">
        <v>31</v>
      </c>
      <c r="E5180" t="str">
        <f>IF(Family_Data3[[#This Row],[Mother_Age]]&gt;45, "Old", IF(Family_Data3[[#This Row],[Mother_Age]]&gt;=31, "Middle Age", "Young"))</f>
        <v>Middle Age</v>
      </c>
      <c r="F5180">
        <v>183.6</v>
      </c>
      <c r="G5180">
        <v>166.8</v>
      </c>
      <c r="H5180" s="1" t="s">
        <v>30</v>
      </c>
      <c r="I5180" s="1" t="s">
        <v>19</v>
      </c>
      <c r="J5180" s="1" t="s">
        <v>22</v>
      </c>
      <c r="K5180" s="1" t="s">
        <v>31</v>
      </c>
      <c r="L5180" s="1" t="s">
        <v>23</v>
      </c>
      <c r="M5180" s="1" t="s">
        <v>48</v>
      </c>
      <c r="N5180" s="1" t="s">
        <v>39</v>
      </c>
      <c r="O5180" s="1" t="s">
        <v>32</v>
      </c>
      <c r="P5180" s="1" t="s">
        <v>26</v>
      </c>
      <c r="Q5180" s="1" t="s">
        <v>27</v>
      </c>
      <c r="R5180">
        <v>174.8</v>
      </c>
      <c r="S5180" s="1" t="s">
        <v>30</v>
      </c>
      <c r="T5180" s="1" t="s">
        <v>34</v>
      </c>
    </row>
    <row r="5181" spans="1:20" x14ac:dyDescent="0.35">
      <c r="A5181" s="1" t="s">
        <v>845</v>
      </c>
      <c r="B5181">
        <v>30</v>
      </c>
      <c r="C5181" t="str">
        <f>IF(Family_Data3[[#This Row],[Father_Age]]&gt;45, "Old", IF(Family_Data3[[#This Row],[Father_Age]]&gt;=31, "Middle Age", "Young"))</f>
        <v>Young</v>
      </c>
      <c r="D5181">
        <v>35</v>
      </c>
      <c r="E5181" t="str">
        <f>IF(Family_Data3[[#This Row],[Mother_Age]]&gt;45, "Old", IF(Family_Data3[[#This Row],[Mother_Age]]&gt;=31, "Middle Age", "Young"))</f>
        <v>Middle Age</v>
      </c>
      <c r="F5181">
        <v>173.4</v>
      </c>
      <c r="G5181">
        <v>161.4</v>
      </c>
      <c r="H5181" s="1" t="s">
        <v>30</v>
      </c>
      <c r="I5181" s="1" t="s">
        <v>30</v>
      </c>
      <c r="J5181" s="1" t="s">
        <v>31</v>
      </c>
      <c r="K5181" s="1" t="s">
        <v>21</v>
      </c>
      <c r="L5181" s="1" t="s">
        <v>22</v>
      </c>
      <c r="M5181" s="1" t="s">
        <v>23</v>
      </c>
      <c r="N5181" s="1" t="s">
        <v>24</v>
      </c>
      <c r="O5181" s="1" t="s">
        <v>25</v>
      </c>
      <c r="P5181" s="1" t="s">
        <v>33</v>
      </c>
      <c r="Q5181" s="1" t="s">
        <v>41</v>
      </c>
      <c r="R5181">
        <v>172.7</v>
      </c>
      <c r="S5181" s="1" t="s">
        <v>42</v>
      </c>
      <c r="T5181" s="1" t="s">
        <v>34</v>
      </c>
    </row>
    <row r="5182" spans="1:20" x14ac:dyDescent="0.35">
      <c r="A5182" s="1" t="s">
        <v>846</v>
      </c>
      <c r="B5182">
        <v>28</v>
      </c>
      <c r="C5182" t="str">
        <f>IF(Family_Data3[[#This Row],[Father_Age]]&gt;45, "Old", IF(Family_Data3[[#This Row],[Father_Age]]&gt;=31, "Middle Age", "Young"))</f>
        <v>Young</v>
      </c>
      <c r="D5182">
        <v>20</v>
      </c>
      <c r="E5182" t="str">
        <f>IF(Family_Data3[[#This Row],[Mother_Age]]&gt;45, "Old", IF(Family_Data3[[#This Row],[Mother_Age]]&gt;=31, "Middle Age", "Young"))</f>
        <v>Young</v>
      </c>
      <c r="F5182">
        <v>173.1</v>
      </c>
      <c r="G5182">
        <v>150.19999999999999</v>
      </c>
      <c r="H5182" s="1" t="s">
        <v>19</v>
      </c>
      <c r="I5182" s="1" t="s">
        <v>42</v>
      </c>
      <c r="J5182" s="1" t="s">
        <v>22</v>
      </c>
      <c r="K5182" s="1" t="s">
        <v>44</v>
      </c>
      <c r="L5182" s="1" t="s">
        <v>48</v>
      </c>
      <c r="M5182" s="1" t="s">
        <v>47</v>
      </c>
      <c r="N5182" s="1" t="s">
        <v>25</v>
      </c>
      <c r="O5182" s="1" t="s">
        <v>24</v>
      </c>
      <c r="P5182" s="1" t="s">
        <v>51</v>
      </c>
      <c r="Q5182" s="1" t="s">
        <v>41</v>
      </c>
      <c r="R5182">
        <v>167.5</v>
      </c>
      <c r="S5182" s="1" t="s">
        <v>42</v>
      </c>
      <c r="T5182" s="1" t="s">
        <v>52</v>
      </c>
    </row>
    <row r="5183" spans="1:20" x14ac:dyDescent="0.35">
      <c r="A5183" s="1" t="s">
        <v>851</v>
      </c>
      <c r="B5183">
        <v>20</v>
      </c>
      <c r="C5183" t="str">
        <f>IF(Family_Data3[[#This Row],[Father_Age]]&gt;45, "Old", IF(Family_Data3[[#This Row],[Father_Age]]&gt;=31, "Middle Age", "Young"))</f>
        <v>Young</v>
      </c>
      <c r="D5183">
        <v>28</v>
      </c>
      <c r="E5183" t="str">
        <f>IF(Family_Data3[[#This Row],[Mother_Age]]&gt;45, "Old", IF(Family_Data3[[#This Row],[Mother_Age]]&gt;=31, "Middle Age", "Young"))</f>
        <v>Young</v>
      </c>
      <c r="F5183">
        <v>181.8</v>
      </c>
      <c r="G5183">
        <v>157</v>
      </c>
      <c r="H5183" s="1" t="s">
        <v>60</v>
      </c>
      <c r="I5183" s="1" t="s">
        <v>42</v>
      </c>
      <c r="J5183" s="1" t="s">
        <v>44</v>
      </c>
      <c r="K5183" s="1" t="s">
        <v>44</v>
      </c>
      <c r="L5183" s="1" t="s">
        <v>48</v>
      </c>
      <c r="M5183" s="1" t="s">
        <v>22</v>
      </c>
      <c r="N5183" s="1" t="s">
        <v>36</v>
      </c>
      <c r="O5183" s="1" t="s">
        <v>24</v>
      </c>
      <c r="P5183" s="1" t="s">
        <v>65</v>
      </c>
      <c r="Q5183" s="1" t="s">
        <v>27</v>
      </c>
      <c r="R5183">
        <v>162.69999999999999</v>
      </c>
      <c r="S5183" s="1" t="s">
        <v>60</v>
      </c>
      <c r="T5183" s="1" t="s">
        <v>34</v>
      </c>
    </row>
    <row r="5184" spans="1:20" x14ac:dyDescent="0.35">
      <c r="A5184" s="1" t="s">
        <v>854</v>
      </c>
      <c r="B5184">
        <v>27</v>
      </c>
      <c r="C5184" t="str">
        <f>IF(Family_Data3[[#This Row],[Father_Age]]&gt;45, "Old", IF(Family_Data3[[#This Row],[Father_Age]]&gt;=31, "Middle Age", "Young"))</f>
        <v>Young</v>
      </c>
      <c r="D5184">
        <v>36</v>
      </c>
      <c r="E5184" t="str">
        <f>IF(Family_Data3[[#This Row],[Mother_Age]]&gt;45, "Old", IF(Family_Data3[[#This Row],[Mother_Age]]&gt;=31, "Middle Age", "Young"))</f>
        <v>Middle Age</v>
      </c>
      <c r="F5184">
        <v>163.69999999999999</v>
      </c>
      <c r="G5184">
        <v>164.7</v>
      </c>
      <c r="H5184" s="1" t="s">
        <v>30</v>
      </c>
      <c r="I5184" s="1" t="s">
        <v>20</v>
      </c>
      <c r="J5184" s="1" t="s">
        <v>21</v>
      </c>
      <c r="K5184" s="1" t="s">
        <v>22</v>
      </c>
      <c r="L5184" s="1" t="s">
        <v>48</v>
      </c>
      <c r="M5184" s="1" t="s">
        <v>22</v>
      </c>
      <c r="N5184" s="1" t="s">
        <v>32</v>
      </c>
      <c r="O5184" s="1" t="s">
        <v>32</v>
      </c>
      <c r="P5184" s="1" t="s">
        <v>33</v>
      </c>
      <c r="Q5184" s="1" t="s">
        <v>41</v>
      </c>
      <c r="R5184">
        <v>169.2</v>
      </c>
      <c r="S5184" s="1" t="s">
        <v>38</v>
      </c>
      <c r="T5184" s="1" t="s">
        <v>34</v>
      </c>
    </row>
    <row r="5185" spans="1:20" x14ac:dyDescent="0.35">
      <c r="A5185" s="1" t="s">
        <v>855</v>
      </c>
      <c r="B5185">
        <v>30</v>
      </c>
      <c r="C5185" t="str">
        <f>IF(Family_Data3[[#This Row],[Father_Age]]&gt;45, "Old", IF(Family_Data3[[#This Row],[Father_Age]]&gt;=31, "Middle Age", "Young"))</f>
        <v>Young</v>
      </c>
      <c r="D5185">
        <v>46</v>
      </c>
      <c r="E5185" t="str">
        <f>IF(Family_Data3[[#This Row],[Mother_Age]]&gt;45, "Old", IF(Family_Data3[[#This Row],[Mother_Age]]&gt;=31, "Middle Age", "Young"))</f>
        <v>Old</v>
      </c>
      <c r="F5185">
        <v>179.8</v>
      </c>
      <c r="G5185">
        <v>160.69999999999999</v>
      </c>
      <c r="H5185" s="1" t="s">
        <v>19</v>
      </c>
      <c r="I5185" s="1" t="s">
        <v>20</v>
      </c>
      <c r="J5185" s="1" t="s">
        <v>22</v>
      </c>
      <c r="K5185" s="1" t="s">
        <v>44</v>
      </c>
      <c r="L5185" s="1" t="s">
        <v>48</v>
      </c>
      <c r="M5185" s="1" t="s">
        <v>23</v>
      </c>
      <c r="N5185" s="1" t="s">
        <v>39</v>
      </c>
      <c r="O5185" s="1" t="s">
        <v>39</v>
      </c>
      <c r="P5185" s="1" t="s">
        <v>51</v>
      </c>
      <c r="Q5185" s="1" t="s">
        <v>41</v>
      </c>
      <c r="R5185">
        <v>180.7</v>
      </c>
      <c r="S5185" s="1" t="s">
        <v>20</v>
      </c>
      <c r="T5185" s="1" t="s">
        <v>34</v>
      </c>
    </row>
    <row r="5186" spans="1:20" x14ac:dyDescent="0.35">
      <c r="A5186" s="1" t="s">
        <v>860</v>
      </c>
      <c r="B5186">
        <v>24</v>
      </c>
      <c r="C5186" t="str">
        <f>IF(Family_Data3[[#This Row],[Father_Age]]&gt;45, "Old", IF(Family_Data3[[#This Row],[Father_Age]]&gt;=31, "Middle Age", "Young"))</f>
        <v>Young</v>
      </c>
      <c r="D5186">
        <v>20</v>
      </c>
      <c r="E5186" t="str">
        <f>IF(Family_Data3[[#This Row],[Mother_Age]]&gt;45, "Old", IF(Family_Data3[[#This Row],[Mother_Age]]&gt;=31, "Middle Age", "Young"))</f>
        <v>Young</v>
      </c>
      <c r="F5186">
        <v>176.7</v>
      </c>
      <c r="G5186">
        <v>167.9</v>
      </c>
      <c r="H5186" s="1" t="s">
        <v>19</v>
      </c>
      <c r="I5186" s="1" t="s">
        <v>30</v>
      </c>
      <c r="J5186" s="1" t="s">
        <v>22</v>
      </c>
      <c r="K5186" s="1" t="s">
        <v>22</v>
      </c>
      <c r="L5186" s="1" t="s">
        <v>47</v>
      </c>
      <c r="M5186" s="1" t="s">
        <v>22</v>
      </c>
      <c r="N5186" s="1" t="s">
        <v>25</v>
      </c>
      <c r="O5186" s="1" t="s">
        <v>24</v>
      </c>
      <c r="P5186" s="1" t="s">
        <v>51</v>
      </c>
      <c r="Q5186" s="1" t="s">
        <v>41</v>
      </c>
      <c r="R5186">
        <v>177.4</v>
      </c>
      <c r="S5186" s="1" t="s">
        <v>30</v>
      </c>
      <c r="T5186" s="1" t="s">
        <v>52</v>
      </c>
    </row>
    <row r="5187" spans="1:20" x14ac:dyDescent="0.35">
      <c r="A5187" s="1" t="s">
        <v>864</v>
      </c>
      <c r="B5187">
        <v>23</v>
      </c>
      <c r="C5187" t="str">
        <f>IF(Family_Data3[[#This Row],[Father_Age]]&gt;45, "Old", IF(Family_Data3[[#This Row],[Father_Age]]&gt;=31, "Middle Age", "Young"))</f>
        <v>Young</v>
      </c>
      <c r="D5187">
        <v>40</v>
      </c>
      <c r="E5187" t="str">
        <f>IF(Family_Data3[[#This Row],[Mother_Age]]&gt;45, "Old", IF(Family_Data3[[#This Row],[Mother_Age]]&gt;=31, "Middle Age", "Young"))</f>
        <v>Middle Age</v>
      </c>
      <c r="F5187">
        <v>176.5</v>
      </c>
      <c r="G5187">
        <v>163.4</v>
      </c>
      <c r="H5187" s="1" t="s">
        <v>42</v>
      </c>
      <c r="I5187" s="1" t="s">
        <v>30</v>
      </c>
      <c r="J5187" s="1" t="s">
        <v>21</v>
      </c>
      <c r="K5187" s="1" t="s">
        <v>62</v>
      </c>
      <c r="L5187" s="1" t="s">
        <v>22</v>
      </c>
      <c r="M5187" s="1" t="s">
        <v>23</v>
      </c>
      <c r="N5187" s="1" t="s">
        <v>24</v>
      </c>
      <c r="O5187" s="1" t="s">
        <v>25</v>
      </c>
      <c r="P5187" s="1" t="s">
        <v>51</v>
      </c>
      <c r="Q5187" s="1" t="s">
        <v>41</v>
      </c>
      <c r="R5187">
        <v>179.1</v>
      </c>
      <c r="S5187" s="1" t="s">
        <v>30</v>
      </c>
      <c r="T5187" s="1" t="s">
        <v>52</v>
      </c>
    </row>
    <row r="5188" spans="1:20" x14ac:dyDescent="0.35">
      <c r="A5188" s="1" t="s">
        <v>868</v>
      </c>
      <c r="B5188">
        <v>27</v>
      </c>
      <c r="C5188" t="str">
        <f>IF(Family_Data3[[#This Row],[Father_Age]]&gt;45, "Old", IF(Family_Data3[[#This Row],[Father_Age]]&gt;=31, "Middle Age", "Young"))</f>
        <v>Young</v>
      </c>
      <c r="D5188">
        <v>26</v>
      </c>
      <c r="E5188" t="str">
        <f>IF(Family_Data3[[#This Row],[Mother_Age]]&gt;45, "Old", IF(Family_Data3[[#This Row],[Mother_Age]]&gt;=31, "Middle Age", "Young"))</f>
        <v>Young</v>
      </c>
      <c r="F5188">
        <v>174.8</v>
      </c>
      <c r="G5188">
        <v>156.69999999999999</v>
      </c>
      <c r="H5188" s="1" t="s">
        <v>19</v>
      </c>
      <c r="I5188" s="1" t="s">
        <v>30</v>
      </c>
      <c r="J5188" s="1" t="s">
        <v>22</v>
      </c>
      <c r="K5188" s="1" t="s">
        <v>22</v>
      </c>
      <c r="L5188" s="1" t="s">
        <v>47</v>
      </c>
      <c r="M5188" s="1" t="s">
        <v>47</v>
      </c>
      <c r="N5188" s="1" t="s">
        <v>39</v>
      </c>
      <c r="O5188" s="1" t="s">
        <v>36</v>
      </c>
      <c r="P5188" s="1" t="s">
        <v>33</v>
      </c>
      <c r="Q5188" s="1" t="s">
        <v>27</v>
      </c>
      <c r="R5188">
        <v>163.19999999999999</v>
      </c>
      <c r="S5188" s="1" t="s">
        <v>30</v>
      </c>
      <c r="T5188" s="1" t="s">
        <v>34</v>
      </c>
    </row>
    <row r="5189" spans="1:20" x14ac:dyDescent="0.35">
      <c r="A5189" s="1" t="s">
        <v>878</v>
      </c>
      <c r="B5189">
        <v>21</v>
      </c>
      <c r="C5189" t="str">
        <f>IF(Family_Data3[[#This Row],[Father_Age]]&gt;45, "Old", IF(Family_Data3[[#This Row],[Father_Age]]&gt;=31, "Middle Age", "Young"))</f>
        <v>Young</v>
      </c>
      <c r="D5189">
        <v>21</v>
      </c>
      <c r="E5189" t="str">
        <f>IF(Family_Data3[[#This Row],[Mother_Age]]&gt;45, "Old", IF(Family_Data3[[#This Row],[Mother_Age]]&gt;=31, "Middle Age", "Young"))</f>
        <v>Young</v>
      </c>
      <c r="F5189">
        <v>172</v>
      </c>
      <c r="G5189">
        <v>171.8</v>
      </c>
      <c r="H5189" s="1" t="s">
        <v>19</v>
      </c>
      <c r="I5189" s="1" t="s">
        <v>50</v>
      </c>
      <c r="J5189" s="1" t="s">
        <v>22</v>
      </c>
      <c r="K5189" s="1" t="s">
        <v>44</v>
      </c>
      <c r="L5189" s="1" t="s">
        <v>23</v>
      </c>
      <c r="M5189" s="1" t="s">
        <v>48</v>
      </c>
      <c r="N5189" s="1" t="s">
        <v>39</v>
      </c>
      <c r="O5189" s="1" t="s">
        <v>36</v>
      </c>
      <c r="P5189" s="1" t="s">
        <v>33</v>
      </c>
      <c r="Q5189" s="1" t="s">
        <v>27</v>
      </c>
      <c r="R5189">
        <v>165.1</v>
      </c>
      <c r="S5189" s="1" t="s">
        <v>50</v>
      </c>
      <c r="T5189" s="1" t="s">
        <v>34</v>
      </c>
    </row>
    <row r="5190" spans="1:20" x14ac:dyDescent="0.35">
      <c r="A5190" s="1" t="s">
        <v>880</v>
      </c>
      <c r="B5190">
        <v>25</v>
      </c>
      <c r="C5190" t="str">
        <f>IF(Family_Data3[[#This Row],[Father_Age]]&gt;45, "Old", IF(Family_Data3[[#This Row],[Father_Age]]&gt;=31, "Middle Age", "Young"))</f>
        <v>Young</v>
      </c>
      <c r="D5190">
        <v>41</v>
      </c>
      <c r="E5190" t="str">
        <f>IF(Family_Data3[[#This Row],[Mother_Age]]&gt;45, "Old", IF(Family_Data3[[#This Row],[Mother_Age]]&gt;=31, "Middle Age", "Young"))</f>
        <v>Middle Age</v>
      </c>
      <c r="F5190">
        <v>179.9</v>
      </c>
      <c r="G5190">
        <v>149.9</v>
      </c>
      <c r="H5190" s="1" t="s">
        <v>20</v>
      </c>
      <c r="I5190" s="1" t="s">
        <v>20</v>
      </c>
      <c r="J5190" s="1" t="s">
        <v>31</v>
      </c>
      <c r="K5190" s="1" t="s">
        <v>22</v>
      </c>
      <c r="L5190" s="1" t="s">
        <v>23</v>
      </c>
      <c r="M5190" s="1" t="s">
        <v>22</v>
      </c>
      <c r="N5190" s="1" t="s">
        <v>36</v>
      </c>
      <c r="O5190" s="1" t="s">
        <v>25</v>
      </c>
      <c r="P5190" s="1" t="s">
        <v>65</v>
      </c>
      <c r="Q5190" s="1" t="s">
        <v>27</v>
      </c>
      <c r="R5190">
        <v>159</v>
      </c>
      <c r="S5190" s="1" t="s">
        <v>50</v>
      </c>
      <c r="T5190" s="1" t="s">
        <v>28</v>
      </c>
    </row>
    <row r="5191" spans="1:20" x14ac:dyDescent="0.35">
      <c r="A5191" s="1" t="s">
        <v>881</v>
      </c>
      <c r="B5191">
        <v>25</v>
      </c>
      <c r="C5191" t="str">
        <f>IF(Family_Data3[[#This Row],[Father_Age]]&gt;45, "Old", IF(Family_Data3[[#This Row],[Father_Age]]&gt;=31, "Middle Age", "Young"))</f>
        <v>Young</v>
      </c>
      <c r="D5191">
        <v>27</v>
      </c>
      <c r="E5191" t="str">
        <f>IF(Family_Data3[[#This Row],[Mother_Age]]&gt;45, "Old", IF(Family_Data3[[#This Row],[Mother_Age]]&gt;=31, "Middle Age", "Young"))</f>
        <v>Young</v>
      </c>
      <c r="F5191">
        <v>179.6</v>
      </c>
      <c r="G5191">
        <v>156.80000000000001</v>
      </c>
      <c r="H5191" s="1" t="s">
        <v>20</v>
      </c>
      <c r="I5191" s="1" t="s">
        <v>54</v>
      </c>
      <c r="J5191" s="1" t="s">
        <v>44</v>
      </c>
      <c r="K5191" s="1" t="s">
        <v>22</v>
      </c>
      <c r="L5191" s="1" t="s">
        <v>22</v>
      </c>
      <c r="M5191" s="1" t="s">
        <v>48</v>
      </c>
      <c r="N5191" s="1" t="s">
        <v>39</v>
      </c>
      <c r="O5191" s="1" t="s">
        <v>32</v>
      </c>
      <c r="P5191" s="1" t="s">
        <v>51</v>
      </c>
      <c r="Q5191" s="1" t="s">
        <v>27</v>
      </c>
      <c r="R5191">
        <v>162</v>
      </c>
      <c r="S5191" s="1" t="s">
        <v>50</v>
      </c>
      <c r="T5191" s="1" t="s">
        <v>52</v>
      </c>
    </row>
    <row r="5192" spans="1:20" x14ac:dyDescent="0.35">
      <c r="A5192" s="1" t="s">
        <v>882</v>
      </c>
      <c r="B5192">
        <v>22</v>
      </c>
      <c r="C5192" t="str">
        <f>IF(Family_Data3[[#This Row],[Father_Age]]&gt;45, "Old", IF(Family_Data3[[#This Row],[Father_Age]]&gt;=31, "Middle Age", "Young"))</f>
        <v>Young</v>
      </c>
      <c r="D5192">
        <v>37</v>
      </c>
      <c r="E5192" t="str">
        <f>IF(Family_Data3[[#This Row],[Mother_Age]]&gt;45, "Old", IF(Family_Data3[[#This Row],[Mother_Age]]&gt;=31, "Middle Age", "Young"))</f>
        <v>Middle Age</v>
      </c>
      <c r="F5192">
        <v>166</v>
      </c>
      <c r="G5192">
        <v>156.19999999999999</v>
      </c>
      <c r="H5192" s="1" t="s">
        <v>20</v>
      </c>
      <c r="I5192" s="1" t="s">
        <v>19</v>
      </c>
      <c r="J5192" s="1" t="s">
        <v>21</v>
      </c>
      <c r="K5192" s="1" t="s">
        <v>22</v>
      </c>
      <c r="L5192" s="1" t="s">
        <v>47</v>
      </c>
      <c r="M5192" s="1" t="s">
        <v>22</v>
      </c>
      <c r="N5192" s="1" t="s">
        <v>24</v>
      </c>
      <c r="O5192" s="1" t="s">
        <v>39</v>
      </c>
      <c r="P5192" s="1" t="s">
        <v>40</v>
      </c>
      <c r="Q5192" s="1" t="s">
        <v>41</v>
      </c>
      <c r="R5192">
        <v>166.3</v>
      </c>
      <c r="S5192" s="1" t="s">
        <v>20</v>
      </c>
      <c r="T5192" s="1" t="s">
        <v>34</v>
      </c>
    </row>
    <row r="5193" spans="1:20" x14ac:dyDescent="0.35">
      <c r="A5193" s="1" t="s">
        <v>883</v>
      </c>
      <c r="B5193">
        <v>26</v>
      </c>
      <c r="C5193" t="str">
        <f>IF(Family_Data3[[#This Row],[Father_Age]]&gt;45, "Old", IF(Family_Data3[[#This Row],[Father_Age]]&gt;=31, "Middle Age", "Young"))</f>
        <v>Young</v>
      </c>
      <c r="D5193">
        <v>28</v>
      </c>
      <c r="E5193" t="str">
        <f>IF(Family_Data3[[#This Row],[Mother_Age]]&gt;45, "Old", IF(Family_Data3[[#This Row],[Mother_Age]]&gt;=31, "Middle Age", "Young"))</f>
        <v>Young</v>
      </c>
      <c r="F5193">
        <v>185.5</v>
      </c>
      <c r="G5193">
        <v>164.9</v>
      </c>
      <c r="H5193" s="1" t="s">
        <v>19</v>
      </c>
      <c r="I5193" s="1" t="s">
        <v>50</v>
      </c>
      <c r="J5193" s="1" t="s">
        <v>21</v>
      </c>
      <c r="K5193" s="1" t="s">
        <v>22</v>
      </c>
      <c r="L5193" s="1" t="s">
        <v>23</v>
      </c>
      <c r="M5193" s="1" t="s">
        <v>22</v>
      </c>
      <c r="N5193" s="1" t="s">
        <v>36</v>
      </c>
      <c r="O5193" s="1" t="s">
        <v>25</v>
      </c>
      <c r="P5193" s="1" t="s">
        <v>33</v>
      </c>
      <c r="Q5193" s="1" t="s">
        <v>41</v>
      </c>
      <c r="R5193">
        <v>183.2</v>
      </c>
      <c r="S5193" s="1" t="s">
        <v>20</v>
      </c>
      <c r="T5193" s="1" t="s">
        <v>34</v>
      </c>
    </row>
    <row r="5194" spans="1:20" x14ac:dyDescent="0.35">
      <c r="A5194" s="1" t="s">
        <v>884</v>
      </c>
      <c r="B5194">
        <v>27</v>
      </c>
      <c r="C5194" t="str">
        <f>IF(Family_Data3[[#This Row],[Father_Age]]&gt;45, "Old", IF(Family_Data3[[#This Row],[Father_Age]]&gt;=31, "Middle Age", "Young"))</f>
        <v>Young</v>
      </c>
      <c r="D5194">
        <v>29</v>
      </c>
      <c r="E5194" t="str">
        <f>IF(Family_Data3[[#This Row],[Mother_Age]]&gt;45, "Old", IF(Family_Data3[[#This Row],[Mother_Age]]&gt;=31, "Middle Age", "Young"))</f>
        <v>Young</v>
      </c>
      <c r="F5194">
        <v>170.8</v>
      </c>
      <c r="G5194">
        <v>164.8</v>
      </c>
      <c r="H5194" s="1" t="s">
        <v>54</v>
      </c>
      <c r="I5194" s="1" t="s">
        <v>20</v>
      </c>
      <c r="J5194" s="1" t="s">
        <v>22</v>
      </c>
      <c r="K5194" s="1" t="s">
        <v>31</v>
      </c>
      <c r="L5194" s="1" t="s">
        <v>48</v>
      </c>
      <c r="M5194" s="1" t="s">
        <v>23</v>
      </c>
      <c r="N5194" s="1" t="s">
        <v>32</v>
      </c>
      <c r="O5194" s="1" t="s">
        <v>25</v>
      </c>
      <c r="P5194" s="1" t="s">
        <v>65</v>
      </c>
      <c r="Q5194" s="1" t="s">
        <v>27</v>
      </c>
      <c r="R5194">
        <v>160.9</v>
      </c>
      <c r="S5194" s="1" t="s">
        <v>20</v>
      </c>
      <c r="T5194" s="1" t="s">
        <v>34</v>
      </c>
    </row>
    <row r="5195" spans="1:20" x14ac:dyDescent="0.35">
      <c r="A5195" s="1" t="s">
        <v>895</v>
      </c>
      <c r="B5195">
        <v>23</v>
      </c>
      <c r="C5195" t="str">
        <f>IF(Family_Data3[[#This Row],[Father_Age]]&gt;45, "Old", IF(Family_Data3[[#This Row],[Father_Age]]&gt;=31, "Middle Age", "Young"))</f>
        <v>Young</v>
      </c>
      <c r="D5195">
        <v>49</v>
      </c>
      <c r="E5195" t="str">
        <f>IF(Family_Data3[[#This Row],[Mother_Age]]&gt;45, "Old", IF(Family_Data3[[#This Row],[Mother_Age]]&gt;=31, "Middle Age", "Young"))</f>
        <v>Old</v>
      </c>
      <c r="F5195">
        <v>186.9</v>
      </c>
      <c r="G5195">
        <v>167.6</v>
      </c>
      <c r="H5195" s="1" t="s">
        <v>30</v>
      </c>
      <c r="I5195" s="1" t="s">
        <v>20</v>
      </c>
      <c r="J5195" s="1" t="s">
        <v>22</v>
      </c>
      <c r="K5195" s="1" t="s">
        <v>22</v>
      </c>
      <c r="L5195" s="1" t="s">
        <v>23</v>
      </c>
      <c r="M5195" s="1" t="s">
        <v>23</v>
      </c>
      <c r="N5195" s="1" t="s">
        <v>25</v>
      </c>
      <c r="O5195" s="1" t="s">
        <v>36</v>
      </c>
      <c r="P5195" s="1" t="s">
        <v>51</v>
      </c>
      <c r="Q5195" s="1" t="s">
        <v>27</v>
      </c>
      <c r="R5195">
        <v>169.1</v>
      </c>
      <c r="S5195" s="1" t="s">
        <v>60</v>
      </c>
      <c r="T5195" s="1" t="s">
        <v>34</v>
      </c>
    </row>
    <row r="5196" spans="1:20" x14ac:dyDescent="0.35">
      <c r="A5196" s="1" t="s">
        <v>897</v>
      </c>
      <c r="B5196">
        <v>21</v>
      </c>
      <c r="C5196" t="str">
        <f>IF(Family_Data3[[#This Row],[Father_Age]]&gt;45, "Old", IF(Family_Data3[[#This Row],[Father_Age]]&gt;=31, "Middle Age", "Young"))</f>
        <v>Young</v>
      </c>
      <c r="D5196">
        <v>18</v>
      </c>
      <c r="E5196" t="str">
        <f>IF(Family_Data3[[#This Row],[Mother_Age]]&gt;45, "Old", IF(Family_Data3[[#This Row],[Mother_Age]]&gt;=31, "Middle Age", "Young"))</f>
        <v>Young</v>
      </c>
      <c r="F5196">
        <v>172.9</v>
      </c>
      <c r="G5196">
        <v>162</v>
      </c>
      <c r="H5196" s="1" t="s">
        <v>50</v>
      </c>
      <c r="I5196" s="1" t="s">
        <v>50</v>
      </c>
      <c r="J5196" s="1" t="s">
        <v>21</v>
      </c>
      <c r="K5196" s="1" t="s">
        <v>22</v>
      </c>
      <c r="L5196" s="1" t="s">
        <v>48</v>
      </c>
      <c r="M5196" s="1" t="s">
        <v>48</v>
      </c>
      <c r="N5196" s="1" t="s">
        <v>25</v>
      </c>
      <c r="O5196" s="1" t="s">
        <v>39</v>
      </c>
      <c r="P5196" s="1" t="s">
        <v>33</v>
      </c>
      <c r="Q5196" s="1" t="s">
        <v>27</v>
      </c>
      <c r="R5196">
        <v>154.80000000000001</v>
      </c>
      <c r="S5196" s="1" t="s">
        <v>50</v>
      </c>
      <c r="T5196" s="1" t="s">
        <v>34</v>
      </c>
    </row>
    <row r="5197" spans="1:20" x14ac:dyDescent="0.35">
      <c r="A5197" s="1" t="s">
        <v>898</v>
      </c>
      <c r="B5197">
        <v>29</v>
      </c>
      <c r="C5197" t="str">
        <f>IF(Family_Data3[[#This Row],[Father_Age]]&gt;45, "Old", IF(Family_Data3[[#This Row],[Father_Age]]&gt;=31, "Middle Age", "Young"))</f>
        <v>Young</v>
      </c>
      <c r="D5197">
        <v>34</v>
      </c>
      <c r="E5197" t="str">
        <f>IF(Family_Data3[[#This Row],[Mother_Age]]&gt;45, "Old", IF(Family_Data3[[#This Row],[Mother_Age]]&gt;=31, "Middle Age", "Young"))</f>
        <v>Middle Age</v>
      </c>
      <c r="F5197">
        <v>172.6</v>
      </c>
      <c r="G5197">
        <v>162</v>
      </c>
      <c r="H5197" s="1" t="s">
        <v>60</v>
      </c>
      <c r="I5197" s="1" t="s">
        <v>30</v>
      </c>
      <c r="J5197" s="1" t="s">
        <v>21</v>
      </c>
      <c r="K5197" s="1" t="s">
        <v>22</v>
      </c>
      <c r="L5197" s="1" t="s">
        <v>23</v>
      </c>
      <c r="M5197" s="1" t="s">
        <v>22</v>
      </c>
      <c r="N5197" s="1" t="s">
        <v>25</v>
      </c>
      <c r="O5197" s="1" t="s">
        <v>36</v>
      </c>
      <c r="P5197" s="1" t="s">
        <v>51</v>
      </c>
      <c r="Q5197" s="1" t="s">
        <v>41</v>
      </c>
      <c r="R5197">
        <v>171.5</v>
      </c>
      <c r="S5197" s="1" t="s">
        <v>60</v>
      </c>
      <c r="T5197" s="1" t="s">
        <v>52</v>
      </c>
    </row>
    <row r="5198" spans="1:20" x14ac:dyDescent="0.35">
      <c r="A5198" s="1" t="s">
        <v>899</v>
      </c>
      <c r="B5198">
        <v>24</v>
      </c>
      <c r="C5198" t="str">
        <f>IF(Family_Data3[[#This Row],[Father_Age]]&gt;45, "Old", IF(Family_Data3[[#This Row],[Father_Age]]&gt;=31, "Middle Age", "Young"))</f>
        <v>Young</v>
      </c>
      <c r="D5198">
        <v>42</v>
      </c>
      <c r="E5198" t="str">
        <f>IF(Family_Data3[[#This Row],[Mother_Age]]&gt;45, "Old", IF(Family_Data3[[#This Row],[Mother_Age]]&gt;=31, "Middle Age", "Young"))</f>
        <v>Middle Age</v>
      </c>
      <c r="F5198">
        <v>173.6</v>
      </c>
      <c r="G5198">
        <v>153.6</v>
      </c>
      <c r="H5198" s="1" t="s">
        <v>50</v>
      </c>
      <c r="I5198" s="1" t="s">
        <v>54</v>
      </c>
      <c r="J5198" s="1" t="s">
        <v>22</v>
      </c>
      <c r="K5198" s="1" t="s">
        <v>21</v>
      </c>
      <c r="L5198" s="1" t="s">
        <v>22</v>
      </c>
      <c r="M5198" s="1" t="s">
        <v>23</v>
      </c>
      <c r="N5198" s="1" t="s">
        <v>36</v>
      </c>
      <c r="O5198" s="1" t="s">
        <v>25</v>
      </c>
      <c r="P5198" s="1" t="s">
        <v>33</v>
      </c>
      <c r="Q5198" s="1" t="s">
        <v>41</v>
      </c>
      <c r="R5198">
        <v>171.6</v>
      </c>
      <c r="S5198" s="1" t="s">
        <v>50</v>
      </c>
      <c r="T5198" s="1" t="s">
        <v>28</v>
      </c>
    </row>
    <row r="5199" spans="1:20" x14ac:dyDescent="0.35">
      <c r="A5199" s="1" t="s">
        <v>900</v>
      </c>
      <c r="B5199">
        <v>29</v>
      </c>
      <c r="C5199" t="str">
        <f>IF(Family_Data3[[#This Row],[Father_Age]]&gt;45, "Old", IF(Family_Data3[[#This Row],[Father_Age]]&gt;=31, "Middle Age", "Young"))</f>
        <v>Young</v>
      </c>
      <c r="D5199">
        <v>25</v>
      </c>
      <c r="E5199" t="str">
        <f>IF(Family_Data3[[#This Row],[Mother_Age]]&gt;45, "Old", IF(Family_Data3[[#This Row],[Mother_Age]]&gt;=31, "Middle Age", "Young"))</f>
        <v>Young</v>
      </c>
      <c r="F5199">
        <v>163.9</v>
      </c>
      <c r="G5199">
        <v>160</v>
      </c>
      <c r="H5199" s="1" t="s">
        <v>19</v>
      </c>
      <c r="I5199" s="1" t="s">
        <v>19</v>
      </c>
      <c r="J5199" s="1" t="s">
        <v>22</v>
      </c>
      <c r="K5199" s="1" t="s">
        <v>44</v>
      </c>
      <c r="L5199" s="1" t="s">
        <v>47</v>
      </c>
      <c r="M5199" s="1" t="s">
        <v>22</v>
      </c>
      <c r="N5199" s="1" t="s">
        <v>32</v>
      </c>
      <c r="O5199" s="1" t="s">
        <v>32</v>
      </c>
      <c r="P5199" s="1" t="s">
        <v>33</v>
      </c>
      <c r="Q5199" s="1" t="s">
        <v>27</v>
      </c>
      <c r="R5199">
        <v>151.6</v>
      </c>
      <c r="S5199" s="1" t="s">
        <v>19</v>
      </c>
      <c r="T5199" s="1" t="s">
        <v>34</v>
      </c>
    </row>
    <row r="5200" spans="1:20" x14ac:dyDescent="0.35">
      <c r="A5200" s="1" t="s">
        <v>908</v>
      </c>
      <c r="B5200">
        <v>27</v>
      </c>
      <c r="C5200" t="str">
        <f>IF(Family_Data3[[#This Row],[Father_Age]]&gt;45, "Old", IF(Family_Data3[[#This Row],[Father_Age]]&gt;=31, "Middle Age", "Young"))</f>
        <v>Young</v>
      </c>
      <c r="D5200">
        <v>50</v>
      </c>
      <c r="E5200" t="str">
        <f>IF(Family_Data3[[#This Row],[Mother_Age]]&gt;45, "Old", IF(Family_Data3[[#This Row],[Mother_Age]]&gt;=31, "Middle Age", "Young"))</f>
        <v>Old</v>
      </c>
      <c r="F5200">
        <v>174.8</v>
      </c>
      <c r="G5200">
        <v>158.5</v>
      </c>
      <c r="H5200" s="1" t="s">
        <v>60</v>
      </c>
      <c r="I5200" s="1" t="s">
        <v>19</v>
      </c>
      <c r="J5200" s="1" t="s">
        <v>22</v>
      </c>
      <c r="K5200" s="1" t="s">
        <v>31</v>
      </c>
      <c r="L5200" s="1" t="s">
        <v>48</v>
      </c>
      <c r="M5200" s="1" t="s">
        <v>48</v>
      </c>
      <c r="N5200" s="1" t="s">
        <v>24</v>
      </c>
      <c r="O5200" s="1" t="s">
        <v>36</v>
      </c>
      <c r="P5200" s="1" t="s">
        <v>33</v>
      </c>
      <c r="Q5200" s="1" t="s">
        <v>41</v>
      </c>
      <c r="R5200">
        <v>177.8</v>
      </c>
      <c r="S5200" s="1" t="s">
        <v>30</v>
      </c>
      <c r="T5200" s="1" t="s">
        <v>34</v>
      </c>
    </row>
    <row r="5201" spans="1:20" x14ac:dyDescent="0.35">
      <c r="A5201" s="1" t="s">
        <v>909</v>
      </c>
      <c r="B5201">
        <v>24</v>
      </c>
      <c r="C5201" t="str">
        <f>IF(Family_Data3[[#This Row],[Father_Age]]&gt;45, "Old", IF(Family_Data3[[#This Row],[Father_Age]]&gt;=31, "Middle Age", "Young"))</f>
        <v>Young</v>
      </c>
      <c r="D5201">
        <v>19</v>
      </c>
      <c r="E5201" t="str">
        <f>IF(Family_Data3[[#This Row],[Mother_Age]]&gt;45, "Old", IF(Family_Data3[[#This Row],[Mother_Age]]&gt;=31, "Middle Age", "Young"))</f>
        <v>Young</v>
      </c>
      <c r="F5201">
        <v>175.5</v>
      </c>
      <c r="G5201">
        <v>161.5</v>
      </c>
      <c r="H5201" s="1" t="s">
        <v>20</v>
      </c>
      <c r="I5201" s="1" t="s">
        <v>30</v>
      </c>
      <c r="J5201" s="1" t="s">
        <v>21</v>
      </c>
      <c r="K5201" s="1" t="s">
        <v>22</v>
      </c>
      <c r="L5201" s="1" t="s">
        <v>22</v>
      </c>
      <c r="M5201" s="1" t="s">
        <v>23</v>
      </c>
      <c r="N5201" s="1" t="s">
        <v>39</v>
      </c>
      <c r="O5201" s="1" t="s">
        <v>24</v>
      </c>
      <c r="P5201" s="1" t="s">
        <v>51</v>
      </c>
      <c r="Q5201" s="1" t="s">
        <v>41</v>
      </c>
      <c r="R5201">
        <v>167.4</v>
      </c>
      <c r="S5201" s="1" t="s">
        <v>60</v>
      </c>
      <c r="T5201" s="1" t="s">
        <v>52</v>
      </c>
    </row>
    <row r="5202" spans="1:20" x14ac:dyDescent="0.35">
      <c r="A5202" s="1" t="s">
        <v>911</v>
      </c>
      <c r="B5202">
        <v>23</v>
      </c>
      <c r="C5202" t="str">
        <f>IF(Family_Data3[[#This Row],[Father_Age]]&gt;45, "Old", IF(Family_Data3[[#This Row],[Father_Age]]&gt;=31, "Middle Age", "Young"))</f>
        <v>Young</v>
      </c>
      <c r="D5202">
        <v>18</v>
      </c>
      <c r="E5202" t="str">
        <f>IF(Family_Data3[[#This Row],[Mother_Age]]&gt;45, "Old", IF(Family_Data3[[#This Row],[Mother_Age]]&gt;=31, "Middle Age", "Young"))</f>
        <v>Young</v>
      </c>
      <c r="F5202">
        <v>182.8</v>
      </c>
      <c r="G5202">
        <v>153.80000000000001</v>
      </c>
      <c r="H5202" s="1" t="s">
        <v>20</v>
      </c>
      <c r="I5202" s="1" t="s">
        <v>50</v>
      </c>
      <c r="J5202" s="1" t="s">
        <v>31</v>
      </c>
      <c r="K5202" s="1" t="s">
        <v>22</v>
      </c>
      <c r="L5202" s="1" t="s">
        <v>47</v>
      </c>
      <c r="M5202" s="1" t="s">
        <v>48</v>
      </c>
      <c r="N5202" s="1" t="s">
        <v>39</v>
      </c>
      <c r="O5202" s="1" t="s">
        <v>25</v>
      </c>
      <c r="P5202" s="1" t="s">
        <v>51</v>
      </c>
      <c r="Q5202" s="1" t="s">
        <v>41</v>
      </c>
      <c r="R5202">
        <v>175.1</v>
      </c>
      <c r="S5202" s="1" t="s">
        <v>50</v>
      </c>
      <c r="T5202" s="1" t="s">
        <v>52</v>
      </c>
    </row>
    <row r="5203" spans="1:20" x14ac:dyDescent="0.35">
      <c r="A5203" s="1" t="s">
        <v>913</v>
      </c>
      <c r="B5203">
        <v>21</v>
      </c>
      <c r="C5203" t="str">
        <f>IF(Family_Data3[[#This Row],[Father_Age]]&gt;45, "Old", IF(Family_Data3[[#This Row],[Father_Age]]&gt;=31, "Middle Age", "Young"))</f>
        <v>Young</v>
      </c>
      <c r="D5203">
        <v>42</v>
      </c>
      <c r="E5203" t="str">
        <f>IF(Family_Data3[[#This Row],[Mother_Age]]&gt;45, "Old", IF(Family_Data3[[#This Row],[Mother_Age]]&gt;=31, "Middle Age", "Young"))</f>
        <v>Middle Age</v>
      </c>
      <c r="F5203">
        <v>167.6</v>
      </c>
      <c r="G5203">
        <v>150.1</v>
      </c>
      <c r="H5203" s="1" t="s">
        <v>19</v>
      </c>
      <c r="I5203" s="1" t="s">
        <v>30</v>
      </c>
      <c r="J5203" s="1" t="s">
        <v>22</v>
      </c>
      <c r="K5203" s="1" t="s">
        <v>22</v>
      </c>
      <c r="L5203" s="1" t="s">
        <v>22</v>
      </c>
      <c r="M5203" s="1" t="s">
        <v>23</v>
      </c>
      <c r="N5203" s="1" t="s">
        <v>39</v>
      </c>
      <c r="O5203" s="1" t="s">
        <v>25</v>
      </c>
      <c r="P5203" s="1" t="s">
        <v>40</v>
      </c>
      <c r="Q5203" s="1" t="s">
        <v>27</v>
      </c>
      <c r="R5203">
        <v>146</v>
      </c>
      <c r="S5203" s="1" t="s">
        <v>30</v>
      </c>
      <c r="T5203" s="1" t="s">
        <v>34</v>
      </c>
    </row>
    <row r="5204" spans="1:20" x14ac:dyDescent="0.35">
      <c r="A5204" s="1" t="s">
        <v>920</v>
      </c>
      <c r="B5204">
        <v>24</v>
      </c>
      <c r="C5204" t="str">
        <f>IF(Family_Data3[[#This Row],[Father_Age]]&gt;45, "Old", IF(Family_Data3[[#This Row],[Father_Age]]&gt;=31, "Middle Age", "Young"))</f>
        <v>Young</v>
      </c>
      <c r="D5204">
        <v>41</v>
      </c>
      <c r="E5204" t="str">
        <f>IF(Family_Data3[[#This Row],[Mother_Age]]&gt;45, "Old", IF(Family_Data3[[#This Row],[Mother_Age]]&gt;=31, "Middle Age", "Young"))</f>
        <v>Middle Age</v>
      </c>
      <c r="F5204">
        <v>181.1</v>
      </c>
      <c r="G5204">
        <v>152.6</v>
      </c>
      <c r="H5204" s="1" t="s">
        <v>54</v>
      </c>
      <c r="I5204" s="1" t="s">
        <v>30</v>
      </c>
      <c r="J5204" s="1" t="s">
        <v>31</v>
      </c>
      <c r="K5204" s="1" t="s">
        <v>31</v>
      </c>
      <c r="L5204" s="1" t="s">
        <v>47</v>
      </c>
      <c r="M5204" s="1" t="s">
        <v>23</v>
      </c>
      <c r="N5204" s="1" t="s">
        <v>36</v>
      </c>
      <c r="O5204" s="1" t="s">
        <v>24</v>
      </c>
      <c r="P5204" s="1" t="s">
        <v>51</v>
      </c>
      <c r="Q5204" s="1" t="s">
        <v>41</v>
      </c>
      <c r="R5204">
        <v>176</v>
      </c>
      <c r="S5204" s="1" t="s">
        <v>42</v>
      </c>
      <c r="T5204" s="1" t="s">
        <v>34</v>
      </c>
    </row>
    <row r="5205" spans="1:20" x14ac:dyDescent="0.35">
      <c r="A5205" s="1" t="s">
        <v>922</v>
      </c>
      <c r="B5205">
        <v>30</v>
      </c>
      <c r="C5205" t="str">
        <f>IF(Family_Data3[[#This Row],[Father_Age]]&gt;45, "Old", IF(Family_Data3[[#This Row],[Father_Age]]&gt;=31, "Middle Age", "Young"))</f>
        <v>Young</v>
      </c>
      <c r="D5205">
        <v>36</v>
      </c>
      <c r="E5205" t="str">
        <f>IF(Family_Data3[[#This Row],[Mother_Age]]&gt;45, "Old", IF(Family_Data3[[#This Row],[Mother_Age]]&gt;=31, "Middle Age", "Young"))</f>
        <v>Middle Age</v>
      </c>
      <c r="F5205">
        <v>197.9</v>
      </c>
      <c r="G5205">
        <v>152.69999999999999</v>
      </c>
      <c r="H5205" s="1" t="s">
        <v>30</v>
      </c>
      <c r="I5205" s="1" t="s">
        <v>20</v>
      </c>
      <c r="J5205" s="1" t="s">
        <v>31</v>
      </c>
      <c r="K5205" s="1" t="s">
        <v>22</v>
      </c>
      <c r="L5205" s="1" t="s">
        <v>23</v>
      </c>
      <c r="M5205" s="1" t="s">
        <v>47</v>
      </c>
      <c r="N5205" s="1" t="s">
        <v>32</v>
      </c>
      <c r="O5205" s="1" t="s">
        <v>32</v>
      </c>
      <c r="P5205" s="1" t="s">
        <v>51</v>
      </c>
      <c r="Q5205" s="1" t="s">
        <v>41</v>
      </c>
      <c r="R5205">
        <v>183.3</v>
      </c>
      <c r="S5205" s="1" t="s">
        <v>60</v>
      </c>
      <c r="T5205" s="1" t="s">
        <v>52</v>
      </c>
    </row>
    <row r="5206" spans="1:20" x14ac:dyDescent="0.35">
      <c r="A5206" s="1" t="s">
        <v>923</v>
      </c>
      <c r="B5206">
        <v>29</v>
      </c>
      <c r="C5206" t="str">
        <f>IF(Family_Data3[[#This Row],[Father_Age]]&gt;45, "Old", IF(Family_Data3[[#This Row],[Father_Age]]&gt;=31, "Middle Age", "Young"))</f>
        <v>Young</v>
      </c>
      <c r="D5206">
        <v>25</v>
      </c>
      <c r="E5206" t="str">
        <f>IF(Family_Data3[[#This Row],[Mother_Age]]&gt;45, "Old", IF(Family_Data3[[#This Row],[Mother_Age]]&gt;=31, "Middle Age", "Young"))</f>
        <v>Young</v>
      </c>
      <c r="F5206">
        <v>163.1</v>
      </c>
      <c r="G5206">
        <v>160.1</v>
      </c>
      <c r="H5206" s="1" t="s">
        <v>20</v>
      </c>
      <c r="I5206" s="1" t="s">
        <v>50</v>
      </c>
      <c r="J5206" s="1" t="s">
        <v>21</v>
      </c>
      <c r="K5206" s="1" t="s">
        <v>62</v>
      </c>
      <c r="L5206" s="1" t="s">
        <v>22</v>
      </c>
      <c r="M5206" s="1" t="s">
        <v>22</v>
      </c>
      <c r="N5206" s="1" t="s">
        <v>25</v>
      </c>
      <c r="O5206" s="1" t="s">
        <v>36</v>
      </c>
      <c r="P5206" s="1" t="s">
        <v>65</v>
      </c>
      <c r="Q5206" s="1" t="s">
        <v>41</v>
      </c>
      <c r="R5206">
        <v>164.7</v>
      </c>
      <c r="S5206" s="1" t="s">
        <v>20</v>
      </c>
      <c r="T5206" s="1" t="s">
        <v>34</v>
      </c>
    </row>
    <row r="5207" spans="1:20" x14ac:dyDescent="0.35">
      <c r="A5207" s="1" t="s">
        <v>924</v>
      </c>
      <c r="B5207">
        <v>25</v>
      </c>
      <c r="C5207" t="str">
        <f>IF(Family_Data3[[#This Row],[Father_Age]]&gt;45, "Old", IF(Family_Data3[[#This Row],[Father_Age]]&gt;=31, "Middle Age", "Young"))</f>
        <v>Young</v>
      </c>
      <c r="D5207">
        <v>19</v>
      </c>
      <c r="E5207" t="str">
        <f>IF(Family_Data3[[#This Row],[Mother_Age]]&gt;45, "Old", IF(Family_Data3[[#This Row],[Mother_Age]]&gt;=31, "Middle Age", "Young"))</f>
        <v>Young</v>
      </c>
      <c r="F5207">
        <v>173.1</v>
      </c>
      <c r="G5207">
        <v>158.4</v>
      </c>
      <c r="H5207" s="1" t="s">
        <v>20</v>
      </c>
      <c r="I5207" s="1" t="s">
        <v>30</v>
      </c>
      <c r="J5207" s="1" t="s">
        <v>44</v>
      </c>
      <c r="K5207" s="1" t="s">
        <v>22</v>
      </c>
      <c r="L5207" s="1" t="s">
        <v>23</v>
      </c>
      <c r="M5207" s="1" t="s">
        <v>23</v>
      </c>
      <c r="N5207" s="1" t="s">
        <v>32</v>
      </c>
      <c r="O5207" s="1" t="s">
        <v>32</v>
      </c>
      <c r="P5207" s="1" t="s">
        <v>40</v>
      </c>
      <c r="Q5207" s="1" t="s">
        <v>41</v>
      </c>
      <c r="R5207">
        <v>171.4</v>
      </c>
      <c r="S5207" s="1" t="s">
        <v>38</v>
      </c>
      <c r="T5207" s="1" t="s">
        <v>34</v>
      </c>
    </row>
    <row r="5208" spans="1:20" x14ac:dyDescent="0.35">
      <c r="A5208" s="1" t="s">
        <v>925</v>
      </c>
      <c r="B5208">
        <v>27</v>
      </c>
      <c r="C5208" t="str">
        <f>IF(Family_Data3[[#This Row],[Father_Age]]&gt;45, "Old", IF(Family_Data3[[#This Row],[Father_Age]]&gt;=31, "Middle Age", "Young"))</f>
        <v>Young</v>
      </c>
      <c r="D5208">
        <v>44</v>
      </c>
      <c r="E5208" t="str">
        <f>IF(Family_Data3[[#This Row],[Mother_Age]]&gt;45, "Old", IF(Family_Data3[[#This Row],[Mother_Age]]&gt;=31, "Middle Age", "Young"))</f>
        <v>Middle Age</v>
      </c>
      <c r="F5208">
        <v>165.3</v>
      </c>
      <c r="G5208">
        <v>158</v>
      </c>
      <c r="H5208" s="1" t="s">
        <v>19</v>
      </c>
      <c r="I5208" s="1" t="s">
        <v>38</v>
      </c>
      <c r="J5208" s="1" t="s">
        <v>22</v>
      </c>
      <c r="K5208" s="1" t="s">
        <v>31</v>
      </c>
      <c r="L5208" s="1" t="s">
        <v>23</v>
      </c>
      <c r="M5208" s="1" t="s">
        <v>23</v>
      </c>
      <c r="N5208" s="1" t="s">
        <v>36</v>
      </c>
      <c r="O5208" s="1" t="s">
        <v>25</v>
      </c>
      <c r="P5208" s="1" t="s">
        <v>45</v>
      </c>
      <c r="Q5208" s="1" t="s">
        <v>27</v>
      </c>
      <c r="R5208">
        <v>151.6</v>
      </c>
      <c r="S5208" s="1" t="s">
        <v>42</v>
      </c>
      <c r="T5208" s="1" t="s">
        <v>34</v>
      </c>
    </row>
    <row r="5209" spans="1:20" x14ac:dyDescent="0.35">
      <c r="A5209" s="1" t="s">
        <v>936</v>
      </c>
      <c r="B5209">
        <v>23</v>
      </c>
      <c r="C5209" t="str">
        <f>IF(Family_Data3[[#This Row],[Father_Age]]&gt;45, "Old", IF(Family_Data3[[#This Row],[Father_Age]]&gt;=31, "Middle Age", "Young"))</f>
        <v>Young</v>
      </c>
      <c r="D5209">
        <v>49</v>
      </c>
      <c r="E5209" t="str">
        <f>IF(Family_Data3[[#This Row],[Mother_Age]]&gt;45, "Old", IF(Family_Data3[[#This Row],[Mother_Age]]&gt;=31, "Middle Age", "Young"))</f>
        <v>Old</v>
      </c>
      <c r="F5209">
        <v>173.8</v>
      </c>
      <c r="G5209">
        <v>177.8</v>
      </c>
      <c r="H5209" s="1" t="s">
        <v>30</v>
      </c>
      <c r="I5209" s="1" t="s">
        <v>30</v>
      </c>
      <c r="J5209" s="1" t="s">
        <v>44</v>
      </c>
      <c r="K5209" s="1" t="s">
        <v>31</v>
      </c>
      <c r="L5209" s="1" t="s">
        <v>48</v>
      </c>
      <c r="M5209" s="1" t="s">
        <v>23</v>
      </c>
      <c r="N5209" s="1" t="s">
        <v>25</v>
      </c>
      <c r="O5209" s="1" t="s">
        <v>24</v>
      </c>
      <c r="P5209" s="1" t="s">
        <v>51</v>
      </c>
      <c r="Q5209" s="1" t="s">
        <v>27</v>
      </c>
      <c r="R5209">
        <v>175.2</v>
      </c>
      <c r="S5209" s="1" t="s">
        <v>42</v>
      </c>
      <c r="T5209" s="1" t="s">
        <v>34</v>
      </c>
    </row>
    <row r="5210" spans="1:20" x14ac:dyDescent="0.35">
      <c r="A5210" s="1" t="s">
        <v>937</v>
      </c>
      <c r="B5210">
        <v>24</v>
      </c>
      <c r="C5210" t="str">
        <f>IF(Family_Data3[[#This Row],[Father_Age]]&gt;45, "Old", IF(Family_Data3[[#This Row],[Father_Age]]&gt;=31, "Middle Age", "Young"))</f>
        <v>Young</v>
      </c>
      <c r="D5210">
        <v>50</v>
      </c>
      <c r="E5210" t="str">
        <f>IF(Family_Data3[[#This Row],[Mother_Age]]&gt;45, "Old", IF(Family_Data3[[#This Row],[Mother_Age]]&gt;=31, "Middle Age", "Young"))</f>
        <v>Old</v>
      </c>
      <c r="F5210">
        <v>171.8</v>
      </c>
      <c r="G5210">
        <v>165.6</v>
      </c>
      <c r="H5210" s="1" t="s">
        <v>54</v>
      </c>
      <c r="I5210" s="1" t="s">
        <v>19</v>
      </c>
      <c r="J5210" s="1" t="s">
        <v>31</v>
      </c>
      <c r="K5210" s="1" t="s">
        <v>22</v>
      </c>
      <c r="L5210" s="1" t="s">
        <v>23</v>
      </c>
      <c r="M5210" s="1" t="s">
        <v>47</v>
      </c>
      <c r="N5210" s="1" t="s">
        <v>39</v>
      </c>
      <c r="O5210" s="1" t="s">
        <v>25</v>
      </c>
      <c r="P5210" s="1" t="s">
        <v>51</v>
      </c>
      <c r="Q5210" s="1" t="s">
        <v>41</v>
      </c>
      <c r="R5210">
        <v>174.1</v>
      </c>
      <c r="S5210" s="1" t="s">
        <v>54</v>
      </c>
      <c r="T5210" s="1" t="s">
        <v>34</v>
      </c>
    </row>
    <row r="5211" spans="1:20" x14ac:dyDescent="0.35">
      <c r="A5211" s="1" t="s">
        <v>938</v>
      </c>
      <c r="B5211">
        <v>27</v>
      </c>
      <c r="C5211" t="str">
        <f>IF(Family_Data3[[#This Row],[Father_Age]]&gt;45, "Old", IF(Family_Data3[[#This Row],[Father_Age]]&gt;=31, "Middle Age", "Young"))</f>
        <v>Young</v>
      </c>
      <c r="D5211">
        <v>43</v>
      </c>
      <c r="E5211" t="str">
        <f>IF(Family_Data3[[#This Row],[Mother_Age]]&gt;45, "Old", IF(Family_Data3[[#This Row],[Mother_Age]]&gt;=31, "Middle Age", "Young"))</f>
        <v>Middle Age</v>
      </c>
      <c r="F5211">
        <v>185.3</v>
      </c>
      <c r="G5211">
        <v>159.5</v>
      </c>
      <c r="H5211" s="1" t="s">
        <v>20</v>
      </c>
      <c r="I5211" s="1" t="s">
        <v>19</v>
      </c>
      <c r="J5211" s="1" t="s">
        <v>31</v>
      </c>
      <c r="K5211" s="1" t="s">
        <v>31</v>
      </c>
      <c r="L5211" s="1" t="s">
        <v>22</v>
      </c>
      <c r="M5211" s="1" t="s">
        <v>22</v>
      </c>
      <c r="N5211" s="1" t="s">
        <v>25</v>
      </c>
      <c r="O5211" s="1" t="s">
        <v>32</v>
      </c>
      <c r="P5211" s="1" t="s">
        <v>40</v>
      </c>
      <c r="Q5211" s="1" t="s">
        <v>41</v>
      </c>
      <c r="R5211">
        <v>182.5</v>
      </c>
      <c r="S5211" s="1" t="s">
        <v>20</v>
      </c>
      <c r="T5211" s="1" t="s">
        <v>28</v>
      </c>
    </row>
    <row r="5212" spans="1:20" x14ac:dyDescent="0.35">
      <c r="A5212" s="1" t="s">
        <v>941</v>
      </c>
      <c r="B5212">
        <v>28</v>
      </c>
      <c r="C5212" t="str">
        <f>IF(Family_Data3[[#This Row],[Father_Age]]&gt;45, "Old", IF(Family_Data3[[#This Row],[Father_Age]]&gt;=31, "Middle Age", "Young"))</f>
        <v>Young</v>
      </c>
      <c r="D5212">
        <v>49</v>
      </c>
      <c r="E5212" t="str">
        <f>IF(Family_Data3[[#This Row],[Mother_Age]]&gt;45, "Old", IF(Family_Data3[[#This Row],[Mother_Age]]&gt;=31, "Middle Age", "Young"))</f>
        <v>Old</v>
      </c>
      <c r="F5212">
        <v>177.4</v>
      </c>
      <c r="G5212">
        <v>157.5</v>
      </c>
      <c r="H5212" s="1" t="s">
        <v>20</v>
      </c>
      <c r="I5212" s="1" t="s">
        <v>19</v>
      </c>
      <c r="J5212" s="1" t="s">
        <v>22</v>
      </c>
      <c r="K5212" s="1" t="s">
        <v>22</v>
      </c>
      <c r="L5212" s="1" t="s">
        <v>23</v>
      </c>
      <c r="M5212" s="1" t="s">
        <v>22</v>
      </c>
      <c r="N5212" s="1" t="s">
        <v>36</v>
      </c>
      <c r="O5212" s="1" t="s">
        <v>32</v>
      </c>
      <c r="P5212" s="1" t="s">
        <v>51</v>
      </c>
      <c r="Q5212" s="1" t="s">
        <v>27</v>
      </c>
      <c r="R5212">
        <v>154.69999999999999</v>
      </c>
      <c r="S5212" s="1" t="s">
        <v>50</v>
      </c>
      <c r="T5212" s="1" t="s">
        <v>34</v>
      </c>
    </row>
    <row r="5213" spans="1:20" x14ac:dyDescent="0.35">
      <c r="A5213" s="1" t="s">
        <v>945</v>
      </c>
      <c r="B5213">
        <v>30</v>
      </c>
      <c r="C5213" t="str">
        <f>IF(Family_Data3[[#This Row],[Father_Age]]&gt;45, "Old", IF(Family_Data3[[#This Row],[Father_Age]]&gt;=31, "Middle Age", "Young"))</f>
        <v>Young</v>
      </c>
      <c r="D5213">
        <v>36</v>
      </c>
      <c r="E5213" t="str">
        <f>IF(Family_Data3[[#This Row],[Mother_Age]]&gt;45, "Old", IF(Family_Data3[[#This Row],[Mother_Age]]&gt;=31, "Middle Age", "Young"))</f>
        <v>Middle Age</v>
      </c>
      <c r="F5213">
        <v>182.1</v>
      </c>
      <c r="G5213">
        <v>169.1</v>
      </c>
      <c r="H5213" s="1" t="s">
        <v>30</v>
      </c>
      <c r="I5213" s="1" t="s">
        <v>30</v>
      </c>
      <c r="J5213" s="1" t="s">
        <v>22</v>
      </c>
      <c r="K5213" s="1" t="s">
        <v>31</v>
      </c>
      <c r="L5213" s="1" t="s">
        <v>23</v>
      </c>
      <c r="M5213" s="1" t="s">
        <v>22</v>
      </c>
      <c r="N5213" s="1" t="s">
        <v>32</v>
      </c>
      <c r="O5213" s="1" t="s">
        <v>36</v>
      </c>
      <c r="P5213" s="1" t="s">
        <v>40</v>
      </c>
      <c r="Q5213" s="1" t="s">
        <v>41</v>
      </c>
      <c r="R5213">
        <v>179.1</v>
      </c>
      <c r="S5213" s="1" t="s">
        <v>30</v>
      </c>
      <c r="T5213" s="1" t="s">
        <v>34</v>
      </c>
    </row>
    <row r="5214" spans="1:20" x14ac:dyDescent="0.35">
      <c r="A5214" s="1" t="s">
        <v>947</v>
      </c>
      <c r="B5214">
        <v>20</v>
      </c>
      <c r="C5214" t="str">
        <f>IF(Family_Data3[[#This Row],[Father_Age]]&gt;45, "Old", IF(Family_Data3[[#This Row],[Father_Age]]&gt;=31, "Middle Age", "Young"))</f>
        <v>Young</v>
      </c>
      <c r="D5214">
        <v>41</v>
      </c>
      <c r="E5214" t="str">
        <f>IF(Family_Data3[[#This Row],[Mother_Age]]&gt;45, "Old", IF(Family_Data3[[#This Row],[Mother_Age]]&gt;=31, "Middle Age", "Young"))</f>
        <v>Middle Age</v>
      </c>
      <c r="F5214">
        <v>165.6</v>
      </c>
      <c r="G5214">
        <v>172.1</v>
      </c>
      <c r="H5214" s="1" t="s">
        <v>30</v>
      </c>
      <c r="I5214" s="1" t="s">
        <v>19</v>
      </c>
      <c r="J5214" s="1" t="s">
        <v>22</v>
      </c>
      <c r="K5214" s="1" t="s">
        <v>31</v>
      </c>
      <c r="L5214" s="1" t="s">
        <v>47</v>
      </c>
      <c r="M5214" s="1" t="s">
        <v>22</v>
      </c>
      <c r="N5214" s="1" t="s">
        <v>36</v>
      </c>
      <c r="O5214" s="1" t="s">
        <v>24</v>
      </c>
      <c r="P5214" s="1" t="s">
        <v>40</v>
      </c>
      <c r="Q5214" s="1" t="s">
        <v>27</v>
      </c>
      <c r="R5214">
        <v>163.69999999999999</v>
      </c>
      <c r="S5214" s="1" t="s">
        <v>42</v>
      </c>
      <c r="T5214" s="1" t="s">
        <v>28</v>
      </c>
    </row>
    <row r="5215" spans="1:20" x14ac:dyDescent="0.35">
      <c r="A5215" s="1" t="s">
        <v>952</v>
      </c>
      <c r="B5215">
        <v>20</v>
      </c>
      <c r="C5215" t="str">
        <f>IF(Family_Data3[[#This Row],[Father_Age]]&gt;45, "Old", IF(Family_Data3[[#This Row],[Father_Age]]&gt;=31, "Middle Age", "Young"))</f>
        <v>Young</v>
      </c>
      <c r="D5215">
        <v>44</v>
      </c>
      <c r="E5215" t="str">
        <f>IF(Family_Data3[[#This Row],[Mother_Age]]&gt;45, "Old", IF(Family_Data3[[#This Row],[Mother_Age]]&gt;=31, "Middle Age", "Young"))</f>
        <v>Middle Age</v>
      </c>
      <c r="F5215">
        <v>188.6</v>
      </c>
      <c r="G5215">
        <v>150.30000000000001</v>
      </c>
      <c r="H5215" s="1" t="s">
        <v>30</v>
      </c>
      <c r="I5215" s="1" t="s">
        <v>30</v>
      </c>
      <c r="J5215" s="1" t="s">
        <v>21</v>
      </c>
      <c r="K5215" s="1" t="s">
        <v>22</v>
      </c>
      <c r="L5215" s="1" t="s">
        <v>22</v>
      </c>
      <c r="M5215" s="1" t="s">
        <v>23</v>
      </c>
      <c r="N5215" s="1" t="s">
        <v>36</v>
      </c>
      <c r="O5215" s="1" t="s">
        <v>25</v>
      </c>
      <c r="P5215" s="1" t="s">
        <v>65</v>
      </c>
      <c r="Q5215" s="1" t="s">
        <v>41</v>
      </c>
      <c r="R5215">
        <v>180.5</v>
      </c>
      <c r="S5215" s="1" t="s">
        <v>42</v>
      </c>
      <c r="T5215" s="1" t="s">
        <v>28</v>
      </c>
    </row>
    <row r="5216" spans="1:20" x14ac:dyDescent="0.35">
      <c r="A5216" s="1" t="s">
        <v>955</v>
      </c>
      <c r="B5216">
        <v>28</v>
      </c>
      <c r="C5216" t="str">
        <f>IF(Family_Data3[[#This Row],[Father_Age]]&gt;45, "Old", IF(Family_Data3[[#This Row],[Father_Age]]&gt;=31, "Middle Age", "Young"))</f>
        <v>Young</v>
      </c>
      <c r="D5216">
        <v>18</v>
      </c>
      <c r="E5216" t="str">
        <f>IF(Family_Data3[[#This Row],[Mother_Age]]&gt;45, "Old", IF(Family_Data3[[#This Row],[Mother_Age]]&gt;=31, "Middle Age", "Young"))</f>
        <v>Young</v>
      </c>
      <c r="F5216">
        <v>172.6</v>
      </c>
      <c r="G5216">
        <v>158.9</v>
      </c>
      <c r="H5216" s="1" t="s">
        <v>19</v>
      </c>
      <c r="I5216" s="1" t="s">
        <v>54</v>
      </c>
      <c r="J5216" s="1" t="s">
        <v>22</v>
      </c>
      <c r="K5216" s="1" t="s">
        <v>31</v>
      </c>
      <c r="L5216" s="1" t="s">
        <v>23</v>
      </c>
      <c r="M5216" s="1" t="s">
        <v>23</v>
      </c>
      <c r="N5216" s="1" t="s">
        <v>32</v>
      </c>
      <c r="O5216" s="1" t="s">
        <v>32</v>
      </c>
      <c r="P5216" s="1" t="s">
        <v>51</v>
      </c>
      <c r="Q5216" s="1" t="s">
        <v>27</v>
      </c>
      <c r="R5216">
        <v>157.19999999999999</v>
      </c>
      <c r="S5216" s="1" t="s">
        <v>54</v>
      </c>
      <c r="T5216" s="1" t="s">
        <v>52</v>
      </c>
    </row>
    <row r="5217" spans="1:20" x14ac:dyDescent="0.35">
      <c r="A5217" s="1" t="s">
        <v>956</v>
      </c>
      <c r="B5217">
        <v>28</v>
      </c>
      <c r="C5217" t="str">
        <f>IF(Family_Data3[[#This Row],[Father_Age]]&gt;45, "Old", IF(Family_Data3[[#This Row],[Father_Age]]&gt;=31, "Middle Age", "Young"))</f>
        <v>Young</v>
      </c>
      <c r="D5217">
        <v>34</v>
      </c>
      <c r="E5217" t="str">
        <f>IF(Family_Data3[[#This Row],[Mother_Age]]&gt;45, "Old", IF(Family_Data3[[#This Row],[Mother_Age]]&gt;=31, "Middle Age", "Young"))</f>
        <v>Middle Age</v>
      </c>
      <c r="F5217">
        <v>187.7</v>
      </c>
      <c r="G5217">
        <v>160.9</v>
      </c>
      <c r="H5217" s="1" t="s">
        <v>60</v>
      </c>
      <c r="I5217" s="1" t="s">
        <v>20</v>
      </c>
      <c r="J5217" s="1" t="s">
        <v>22</v>
      </c>
      <c r="K5217" s="1" t="s">
        <v>44</v>
      </c>
      <c r="L5217" s="1" t="s">
        <v>47</v>
      </c>
      <c r="M5217" s="1" t="s">
        <v>23</v>
      </c>
      <c r="N5217" s="1" t="s">
        <v>32</v>
      </c>
      <c r="O5217" s="1" t="s">
        <v>36</v>
      </c>
      <c r="P5217" s="1" t="s">
        <v>45</v>
      </c>
      <c r="Q5217" s="1" t="s">
        <v>41</v>
      </c>
      <c r="R5217">
        <v>180.7</v>
      </c>
      <c r="S5217" s="1" t="s">
        <v>60</v>
      </c>
      <c r="T5217" s="1" t="s">
        <v>34</v>
      </c>
    </row>
    <row r="5218" spans="1:20" x14ac:dyDescent="0.35">
      <c r="A5218" s="1" t="s">
        <v>957</v>
      </c>
      <c r="B5218">
        <v>29</v>
      </c>
      <c r="C5218" t="str">
        <f>IF(Family_Data3[[#This Row],[Father_Age]]&gt;45, "Old", IF(Family_Data3[[#This Row],[Father_Age]]&gt;=31, "Middle Age", "Young"))</f>
        <v>Young</v>
      </c>
      <c r="D5218">
        <v>48</v>
      </c>
      <c r="E5218" t="str">
        <f>IF(Family_Data3[[#This Row],[Mother_Age]]&gt;45, "Old", IF(Family_Data3[[#This Row],[Mother_Age]]&gt;=31, "Middle Age", "Young"))</f>
        <v>Old</v>
      </c>
      <c r="F5218">
        <v>160.1</v>
      </c>
      <c r="G5218">
        <v>165.2</v>
      </c>
      <c r="H5218" s="1" t="s">
        <v>20</v>
      </c>
      <c r="I5218" s="1" t="s">
        <v>20</v>
      </c>
      <c r="J5218" s="1" t="s">
        <v>31</v>
      </c>
      <c r="K5218" s="1" t="s">
        <v>44</v>
      </c>
      <c r="L5218" s="1" t="s">
        <v>48</v>
      </c>
      <c r="M5218" s="1" t="s">
        <v>47</v>
      </c>
      <c r="N5218" s="1" t="s">
        <v>32</v>
      </c>
      <c r="O5218" s="1" t="s">
        <v>36</v>
      </c>
      <c r="P5218" s="1" t="s">
        <v>51</v>
      </c>
      <c r="Q5218" s="1" t="s">
        <v>27</v>
      </c>
      <c r="R5218">
        <v>158.4</v>
      </c>
      <c r="S5218" s="1" t="s">
        <v>20</v>
      </c>
      <c r="T5218" s="1" t="s">
        <v>34</v>
      </c>
    </row>
    <row r="5219" spans="1:20" x14ac:dyDescent="0.35">
      <c r="A5219" s="1" t="s">
        <v>962</v>
      </c>
      <c r="B5219">
        <v>30</v>
      </c>
      <c r="C5219" t="str">
        <f>IF(Family_Data3[[#This Row],[Father_Age]]&gt;45, "Old", IF(Family_Data3[[#This Row],[Father_Age]]&gt;=31, "Middle Age", "Young"))</f>
        <v>Young</v>
      </c>
      <c r="D5219">
        <v>29</v>
      </c>
      <c r="E5219" t="str">
        <f>IF(Family_Data3[[#This Row],[Mother_Age]]&gt;45, "Old", IF(Family_Data3[[#This Row],[Mother_Age]]&gt;=31, "Middle Age", "Young"))</f>
        <v>Young</v>
      </c>
      <c r="F5219">
        <v>175.2</v>
      </c>
      <c r="G5219">
        <v>162.80000000000001</v>
      </c>
      <c r="H5219" s="1" t="s">
        <v>20</v>
      </c>
      <c r="I5219" s="1" t="s">
        <v>30</v>
      </c>
      <c r="J5219" s="1" t="s">
        <v>31</v>
      </c>
      <c r="K5219" s="1" t="s">
        <v>44</v>
      </c>
      <c r="L5219" s="1" t="s">
        <v>48</v>
      </c>
      <c r="M5219" s="1" t="s">
        <v>23</v>
      </c>
      <c r="N5219" s="1" t="s">
        <v>24</v>
      </c>
      <c r="O5219" s="1" t="s">
        <v>32</v>
      </c>
      <c r="P5219" s="1" t="s">
        <v>51</v>
      </c>
      <c r="Q5219" s="1" t="s">
        <v>27</v>
      </c>
      <c r="R5219">
        <v>161.5</v>
      </c>
      <c r="S5219" s="1" t="s">
        <v>60</v>
      </c>
      <c r="T5219" s="1" t="s">
        <v>52</v>
      </c>
    </row>
    <row r="5220" spans="1:20" x14ac:dyDescent="0.35">
      <c r="A5220" s="1" t="s">
        <v>963</v>
      </c>
      <c r="B5220">
        <v>21</v>
      </c>
      <c r="C5220" t="str">
        <f>IF(Family_Data3[[#This Row],[Father_Age]]&gt;45, "Old", IF(Family_Data3[[#This Row],[Father_Age]]&gt;=31, "Middle Age", "Young"))</f>
        <v>Young</v>
      </c>
      <c r="D5220">
        <v>31</v>
      </c>
      <c r="E5220" t="str">
        <f>IF(Family_Data3[[#This Row],[Mother_Age]]&gt;45, "Old", IF(Family_Data3[[#This Row],[Mother_Age]]&gt;=31, "Middle Age", "Young"))</f>
        <v>Middle Age</v>
      </c>
      <c r="F5220">
        <v>162.69999999999999</v>
      </c>
      <c r="G5220">
        <v>166</v>
      </c>
      <c r="H5220" s="1" t="s">
        <v>30</v>
      </c>
      <c r="I5220" s="1" t="s">
        <v>54</v>
      </c>
      <c r="J5220" s="1" t="s">
        <v>31</v>
      </c>
      <c r="K5220" s="1" t="s">
        <v>21</v>
      </c>
      <c r="L5220" s="1" t="s">
        <v>22</v>
      </c>
      <c r="M5220" s="1" t="s">
        <v>22</v>
      </c>
      <c r="N5220" s="1" t="s">
        <v>39</v>
      </c>
      <c r="O5220" s="1" t="s">
        <v>25</v>
      </c>
      <c r="P5220" s="1" t="s">
        <v>33</v>
      </c>
      <c r="Q5220" s="1" t="s">
        <v>41</v>
      </c>
      <c r="R5220">
        <v>172.6</v>
      </c>
      <c r="S5220" s="1" t="s">
        <v>30</v>
      </c>
      <c r="T5220" s="1" t="s">
        <v>52</v>
      </c>
    </row>
    <row r="5221" spans="1:20" x14ac:dyDescent="0.35">
      <c r="A5221" s="1" t="s">
        <v>964</v>
      </c>
      <c r="B5221">
        <v>26</v>
      </c>
      <c r="C5221" t="str">
        <f>IF(Family_Data3[[#This Row],[Father_Age]]&gt;45, "Old", IF(Family_Data3[[#This Row],[Father_Age]]&gt;=31, "Middle Age", "Young"))</f>
        <v>Young</v>
      </c>
      <c r="D5221">
        <v>27</v>
      </c>
      <c r="E5221" t="str">
        <f>IF(Family_Data3[[#This Row],[Mother_Age]]&gt;45, "Old", IF(Family_Data3[[#This Row],[Mother_Age]]&gt;=31, "Middle Age", "Young"))</f>
        <v>Young</v>
      </c>
      <c r="F5221">
        <v>178.7</v>
      </c>
      <c r="G5221">
        <v>164.5</v>
      </c>
      <c r="H5221" s="1" t="s">
        <v>30</v>
      </c>
      <c r="I5221" s="1" t="s">
        <v>30</v>
      </c>
      <c r="J5221" s="1" t="s">
        <v>22</v>
      </c>
      <c r="K5221" s="1" t="s">
        <v>22</v>
      </c>
      <c r="L5221" s="1" t="s">
        <v>22</v>
      </c>
      <c r="M5221" s="1" t="s">
        <v>22</v>
      </c>
      <c r="N5221" s="1" t="s">
        <v>36</v>
      </c>
      <c r="O5221" s="1" t="s">
        <v>25</v>
      </c>
      <c r="P5221" s="1" t="s">
        <v>33</v>
      </c>
      <c r="Q5221" s="1" t="s">
        <v>41</v>
      </c>
      <c r="R5221">
        <v>176.8</v>
      </c>
      <c r="S5221" s="1" t="s">
        <v>30</v>
      </c>
      <c r="T5221" s="1" t="s">
        <v>34</v>
      </c>
    </row>
    <row r="5222" spans="1:20" x14ac:dyDescent="0.35">
      <c r="A5222" s="1" t="s">
        <v>972</v>
      </c>
      <c r="B5222">
        <v>26</v>
      </c>
      <c r="C5222" t="str">
        <f>IF(Family_Data3[[#This Row],[Father_Age]]&gt;45, "Old", IF(Family_Data3[[#This Row],[Father_Age]]&gt;=31, "Middle Age", "Young"))</f>
        <v>Young</v>
      </c>
      <c r="D5222">
        <v>47</v>
      </c>
      <c r="E5222" t="str">
        <f>IF(Family_Data3[[#This Row],[Mother_Age]]&gt;45, "Old", IF(Family_Data3[[#This Row],[Mother_Age]]&gt;=31, "Middle Age", "Young"))</f>
        <v>Old</v>
      </c>
      <c r="F5222">
        <v>167</v>
      </c>
      <c r="G5222">
        <v>150.9</v>
      </c>
      <c r="H5222" s="1" t="s">
        <v>20</v>
      </c>
      <c r="I5222" s="1" t="s">
        <v>60</v>
      </c>
      <c r="J5222" s="1" t="s">
        <v>44</v>
      </c>
      <c r="K5222" s="1" t="s">
        <v>22</v>
      </c>
      <c r="L5222" s="1" t="s">
        <v>23</v>
      </c>
      <c r="M5222" s="1" t="s">
        <v>22</v>
      </c>
      <c r="N5222" s="1" t="s">
        <v>24</v>
      </c>
      <c r="O5222" s="1" t="s">
        <v>25</v>
      </c>
      <c r="P5222" s="1" t="s">
        <v>65</v>
      </c>
      <c r="Q5222" s="1" t="s">
        <v>41</v>
      </c>
      <c r="R5222">
        <v>171</v>
      </c>
      <c r="S5222" s="1" t="s">
        <v>60</v>
      </c>
      <c r="T5222" s="1" t="s">
        <v>28</v>
      </c>
    </row>
    <row r="5223" spans="1:20" x14ac:dyDescent="0.35">
      <c r="A5223" s="1" t="s">
        <v>973</v>
      </c>
      <c r="B5223">
        <v>25</v>
      </c>
      <c r="C5223" t="str">
        <f>IF(Family_Data3[[#This Row],[Father_Age]]&gt;45, "Old", IF(Family_Data3[[#This Row],[Father_Age]]&gt;=31, "Middle Age", "Young"))</f>
        <v>Young</v>
      </c>
      <c r="D5223">
        <v>20</v>
      </c>
      <c r="E5223" t="str">
        <f>IF(Family_Data3[[#This Row],[Mother_Age]]&gt;45, "Old", IF(Family_Data3[[#This Row],[Mother_Age]]&gt;=31, "Middle Age", "Young"))</f>
        <v>Young</v>
      </c>
      <c r="F5223">
        <v>176.6</v>
      </c>
      <c r="G5223">
        <v>175.3</v>
      </c>
      <c r="H5223" s="1" t="s">
        <v>30</v>
      </c>
      <c r="I5223" s="1" t="s">
        <v>20</v>
      </c>
      <c r="J5223" s="1" t="s">
        <v>22</v>
      </c>
      <c r="K5223" s="1" t="s">
        <v>22</v>
      </c>
      <c r="L5223" s="1" t="s">
        <v>48</v>
      </c>
      <c r="M5223" s="1" t="s">
        <v>48</v>
      </c>
      <c r="N5223" s="1" t="s">
        <v>32</v>
      </c>
      <c r="O5223" s="1" t="s">
        <v>25</v>
      </c>
      <c r="P5223" s="1" t="s">
        <v>33</v>
      </c>
      <c r="Q5223" s="1" t="s">
        <v>41</v>
      </c>
      <c r="R5223">
        <v>186.2</v>
      </c>
      <c r="S5223" s="1" t="s">
        <v>60</v>
      </c>
      <c r="T5223" s="1" t="s">
        <v>34</v>
      </c>
    </row>
    <row r="5224" spans="1:20" x14ac:dyDescent="0.35">
      <c r="A5224" s="1" t="s">
        <v>981</v>
      </c>
      <c r="B5224">
        <v>26</v>
      </c>
      <c r="C5224" t="str">
        <f>IF(Family_Data3[[#This Row],[Father_Age]]&gt;45, "Old", IF(Family_Data3[[#This Row],[Father_Age]]&gt;=31, "Middle Age", "Young"))</f>
        <v>Young</v>
      </c>
      <c r="D5224">
        <v>39</v>
      </c>
      <c r="E5224" t="str">
        <f>IF(Family_Data3[[#This Row],[Mother_Age]]&gt;45, "Old", IF(Family_Data3[[#This Row],[Mother_Age]]&gt;=31, "Middle Age", "Young"))</f>
        <v>Middle Age</v>
      </c>
      <c r="F5224">
        <v>171.4</v>
      </c>
      <c r="G5224">
        <v>155.80000000000001</v>
      </c>
      <c r="H5224" s="1" t="s">
        <v>19</v>
      </c>
      <c r="I5224" s="1" t="s">
        <v>20</v>
      </c>
      <c r="J5224" s="1" t="s">
        <v>22</v>
      </c>
      <c r="K5224" s="1" t="s">
        <v>22</v>
      </c>
      <c r="L5224" s="1" t="s">
        <v>23</v>
      </c>
      <c r="M5224" s="1" t="s">
        <v>23</v>
      </c>
      <c r="N5224" s="1" t="s">
        <v>25</v>
      </c>
      <c r="O5224" s="1" t="s">
        <v>32</v>
      </c>
      <c r="P5224" s="1" t="s">
        <v>45</v>
      </c>
      <c r="Q5224" s="1" t="s">
        <v>41</v>
      </c>
      <c r="R5224">
        <v>169.3</v>
      </c>
      <c r="S5224" s="1" t="s">
        <v>20</v>
      </c>
      <c r="T5224" s="1" t="s">
        <v>34</v>
      </c>
    </row>
    <row r="5225" spans="1:20" x14ac:dyDescent="0.35">
      <c r="A5225" s="1" t="s">
        <v>987</v>
      </c>
      <c r="B5225">
        <v>26</v>
      </c>
      <c r="C5225" t="str">
        <f>IF(Family_Data3[[#This Row],[Father_Age]]&gt;45, "Old", IF(Family_Data3[[#This Row],[Father_Age]]&gt;=31, "Middle Age", "Young"))</f>
        <v>Young</v>
      </c>
      <c r="D5225">
        <v>39</v>
      </c>
      <c r="E5225" t="str">
        <f>IF(Family_Data3[[#This Row],[Mother_Age]]&gt;45, "Old", IF(Family_Data3[[#This Row],[Mother_Age]]&gt;=31, "Middle Age", "Young"))</f>
        <v>Middle Age</v>
      </c>
      <c r="F5225">
        <v>170.9</v>
      </c>
      <c r="G5225">
        <v>152.1</v>
      </c>
      <c r="H5225" s="1" t="s">
        <v>30</v>
      </c>
      <c r="I5225" s="1" t="s">
        <v>20</v>
      </c>
      <c r="J5225" s="1" t="s">
        <v>22</v>
      </c>
      <c r="K5225" s="1" t="s">
        <v>44</v>
      </c>
      <c r="L5225" s="1" t="s">
        <v>23</v>
      </c>
      <c r="M5225" s="1" t="s">
        <v>48</v>
      </c>
      <c r="N5225" s="1" t="s">
        <v>32</v>
      </c>
      <c r="O5225" s="1" t="s">
        <v>39</v>
      </c>
      <c r="P5225" s="1" t="s">
        <v>26</v>
      </c>
      <c r="Q5225" s="1" t="s">
        <v>27</v>
      </c>
      <c r="R5225">
        <v>162.19999999999999</v>
      </c>
      <c r="S5225" s="1" t="s">
        <v>60</v>
      </c>
      <c r="T5225" s="1" t="s">
        <v>28</v>
      </c>
    </row>
    <row r="5226" spans="1:20" x14ac:dyDescent="0.35">
      <c r="A5226" s="1" t="s">
        <v>988</v>
      </c>
      <c r="B5226">
        <v>20</v>
      </c>
      <c r="C5226" t="str">
        <f>IF(Family_Data3[[#This Row],[Father_Age]]&gt;45, "Old", IF(Family_Data3[[#This Row],[Father_Age]]&gt;=31, "Middle Age", "Young"))</f>
        <v>Young</v>
      </c>
      <c r="D5226">
        <v>35</v>
      </c>
      <c r="E5226" t="str">
        <f>IF(Family_Data3[[#This Row],[Mother_Age]]&gt;45, "Old", IF(Family_Data3[[#This Row],[Mother_Age]]&gt;=31, "Middle Age", "Young"))</f>
        <v>Middle Age</v>
      </c>
      <c r="F5226">
        <v>170.9</v>
      </c>
      <c r="G5226">
        <v>166.9</v>
      </c>
      <c r="H5226" s="1" t="s">
        <v>30</v>
      </c>
      <c r="I5226" s="1" t="s">
        <v>42</v>
      </c>
      <c r="J5226" s="1" t="s">
        <v>21</v>
      </c>
      <c r="K5226" s="1" t="s">
        <v>22</v>
      </c>
      <c r="L5226" s="1" t="s">
        <v>23</v>
      </c>
      <c r="M5226" s="1" t="s">
        <v>48</v>
      </c>
      <c r="N5226" s="1" t="s">
        <v>25</v>
      </c>
      <c r="O5226" s="1" t="s">
        <v>39</v>
      </c>
      <c r="P5226" s="1" t="s">
        <v>33</v>
      </c>
      <c r="Q5226" s="1" t="s">
        <v>27</v>
      </c>
      <c r="R5226">
        <v>170.9</v>
      </c>
      <c r="S5226" s="1" t="s">
        <v>42</v>
      </c>
      <c r="T5226" s="1" t="s">
        <v>34</v>
      </c>
    </row>
    <row r="5227" spans="1:20" x14ac:dyDescent="0.35">
      <c r="A5227" s="1" t="s">
        <v>1002</v>
      </c>
      <c r="B5227">
        <v>20</v>
      </c>
      <c r="C5227" t="str">
        <f>IF(Family_Data3[[#This Row],[Father_Age]]&gt;45, "Old", IF(Family_Data3[[#This Row],[Father_Age]]&gt;=31, "Middle Age", "Young"))</f>
        <v>Young</v>
      </c>
      <c r="D5227">
        <v>20</v>
      </c>
      <c r="E5227" t="str">
        <f>IF(Family_Data3[[#This Row],[Mother_Age]]&gt;45, "Old", IF(Family_Data3[[#This Row],[Mother_Age]]&gt;=31, "Middle Age", "Young"))</f>
        <v>Young</v>
      </c>
      <c r="F5227">
        <v>166.2</v>
      </c>
      <c r="G5227">
        <v>157.69999999999999</v>
      </c>
      <c r="H5227" s="1" t="s">
        <v>50</v>
      </c>
      <c r="I5227" s="1" t="s">
        <v>20</v>
      </c>
      <c r="J5227" s="1" t="s">
        <v>44</v>
      </c>
      <c r="K5227" s="1" t="s">
        <v>21</v>
      </c>
      <c r="L5227" s="1" t="s">
        <v>22</v>
      </c>
      <c r="M5227" s="1" t="s">
        <v>22</v>
      </c>
      <c r="N5227" s="1" t="s">
        <v>24</v>
      </c>
      <c r="O5227" s="1" t="s">
        <v>32</v>
      </c>
      <c r="P5227" s="1" t="s">
        <v>51</v>
      </c>
      <c r="Q5227" s="1" t="s">
        <v>27</v>
      </c>
      <c r="R5227">
        <v>151</v>
      </c>
      <c r="S5227" s="1" t="s">
        <v>50</v>
      </c>
      <c r="T5227" s="1" t="s">
        <v>52</v>
      </c>
    </row>
    <row r="5228" spans="1:20" x14ac:dyDescent="0.35">
      <c r="A5228" s="1" t="s">
        <v>1004</v>
      </c>
      <c r="B5228">
        <v>21</v>
      </c>
      <c r="C5228" t="str">
        <f>IF(Family_Data3[[#This Row],[Father_Age]]&gt;45, "Old", IF(Family_Data3[[#This Row],[Father_Age]]&gt;=31, "Middle Age", "Young"))</f>
        <v>Young</v>
      </c>
      <c r="D5228">
        <v>38</v>
      </c>
      <c r="E5228" t="str">
        <f>IF(Family_Data3[[#This Row],[Mother_Age]]&gt;45, "Old", IF(Family_Data3[[#This Row],[Mother_Age]]&gt;=31, "Middle Age", "Young"))</f>
        <v>Middle Age</v>
      </c>
      <c r="F5228">
        <v>163.69999999999999</v>
      </c>
      <c r="G5228">
        <v>159.5</v>
      </c>
      <c r="H5228" s="1" t="s">
        <v>20</v>
      </c>
      <c r="I5228" s="1" t="s">
        <v>20</v>
      </c>
      <c r="J5228" s="1" t="s">
        <v>44</v>
      </c>
      <c r="K5228" s="1" t="s">
        <v>22</v>
      </c>
      <c r="L5228" s="1" t="s">
        <v>22</v>
      </c>
      <c r="M5228" s="1" t="s">
        <v>22</v>
      </c>
      <c r="N5228" s="1" t="s">
        <v>32</v>
      </c>
      <c r="O5228" s="1" t="s">
        <v>25</v>
      </c>
      <c r="P5228" s="1" t="s">
        <v>33</v>
      </c>
      <c r="Q5228" s="1" t="s">
        <v>41</v>
      </c>
      <c r="R5228">
        <v>168.9</v>
      </c>
      <c r="S5228" s="1" t="s">
        <v>20</v>
      </c>
      <c r="T5228" s="1" t="s">
        <v>34</v>
      </c>
    </row>
    <row r="5229" spans="1:20" x14ac:dyDescent="0.35">
      <c r="A5229" s="1" t="s">
        <v>1007</v>
      </c>
      <c r="B5229">
        <v>23</v>
      </c>
      <c r="C5229" t="str">
        <f>IF(Family_Data3[[#This Row],[Father_Age]]&gt;45, "Old", IF(Family_Data3[[#This Row],[Father_Age]]&gt;=31, "Middle Age", "Young"))</f>
        <v>Young</v>
      </c>
      <c r="D5229">
        <v>32</v>
      </c>
      <c r="E5229" t="str">
        <f>IF(Family_Data3[[#This Row],[Mother_Age]]&gt;45, "Old", IF(Family_Data3[[#This Row],[Mother_Age]]&gt;=31, "Middle Age", "Young"))</f>
        <v>Middle Age</v>
      </c>
      <c r="F5229">
        <v>173.7</v>
      </c>
      <c r="G5229">
        <v>156.6</v>
      </c>
      <c r="H5229" s="1" t="s">
        <v>60</v>
      </c>
      <c r="I5229" s="1" t="s">
        <v>30</v>
      </c>
      <c r="J5229" s="1" t="s">
        <v>22</v>
      </c>
      <c r="K5229" s="1" t="s">
        <v>22</v>
      </c>
      <c r="L5229" s="1" t="s">
        <v>48</v>
      </c>
      <c r="M5229" s="1" t="s">
        <v>23</v>
      </c>
      <c r="N5229" s="1" t="s">
        <v>25</v>
      </c>
      <c r="O5229" s="1" t="s">
        <v>36</v>
      </c>
      <c r="P5229" s="1" t="s">
        <v>45</v>
      </c>
      <c r="Q5229" s="1" t="s">
        <v>41</v>
      </c>
      <c r="R5229">
        <v>169.9</v>
      </c>
      <c r="S5229" s="1" t="s">
        <v>30</v>
      </c>
      <c r="T5229" s="1" t="s">
        <v>34</v>
      </c>
    </row>
    <row r="5230" spans="1:20" x14ac:dyDescent="0.35">
      <c r="A5230" s="1" t="s">
        <v>1008</v>
      </c>
      <c r="B5230">
        <v>20</v>
      </c>
      <c r="C5230" t="str">
        <f>IF(Family_Data3[[#This Row],[Father_Age]]&gt;45, "Old", IF(Family_Data3[[#This Row],[Father_Age]]&gt;=31, "Middle Age", "Young"))</f>
        <v>Young</v>
      </c>
      <c r="D5230">
        <v>49</v>
      </c>
      <c r="E5230" t="str">
        <f>IF(Family_Data3[[#This Row],[Mother_Age]]&gt;45, "Old", IF(Family_Data3[[#This Row],[Mother_Age]]&gt;=31, "Middle Age", "Young"))</f>
        <v>Old</v>
      </c>
      <c r="F5230">
        <v>161.19999999999999</v>
      </c>
      <c r="G5230">
        <v>158.30000000000001</v>
      </c>
      <c r="H5230" s="1" t="s">
        <v>19</v>
      </c>
      <c r="I5230" s="1" t="s">
        <v>19</v>
      </c>
      <c r="J5230" s="1" t="s">
        <v>22</v>
      </c>
      <c r="K5230" s="1" t="s">
        <v>22</v>
      </c>
      <c r="L5230" s="1" t="s">
        <v>23</v>
      </c>
      <c r="M5230" s="1" t="s">
        <v>22</v>
      </c>
      <c r="N5230" s="1" t="s">
        <v>39</v>
      </c>
      <c r="O5230" s="1" t="s">
        <v>24</v>
      </c>
      <c r="P5230" s="1" t="s">
        <v>45</v>
      </c>
      <c r="Q5230" s="1" t="s">
        <v>41</v>
      </c>
      <c r="R5230">
        <v>164.6</v>
      </c>
      <c r="S5230" s="1" t="s">
        <v>19</v>
      </c>
      <c r="T5230" s="1" t="s">
        <v>34</v>
      </c>
    </row>
    <row r="5231" spans="1:20" x14ac:dyDescent="0.35">
      <c r="A5231" s="1" t="s">
        <v>1009</v>
      </c>
      <c r="B5231">
        <v>27</v>
      </c>
      <c r="C5231" t="str">
        <f>IF(Family_Data3[[#This Row],[Father_Age]]&gt;45, "Old", IF(Family_Data3[[#This Row],[Father_Age]]&gt;=31, "Middle Age", "Young"))</f>
        <v>Young</v>
      </c>
      <c r="D5231">
        <v>23</v>
      </c>
      <c r="E5231" t="str">
        <f>IF(Family_Data3[[#This Row],[Mother_Age]]&gt;45, "Old", IF(Family_Data3[[#This Row],[Mother_Age]]&gt;=31, "Middle Age", "Young"))</f>
        <v>Young</v>
      </c>
      <c r="F5231">
        <v>175.3</v>
      </c>
      <c r="G5231">
        <v>166</v>
      </c>
      <c r="H5231" s="1" t="s">
        <v>30</v>
      </c>
      <c r="I5231" s="1" t="s">
        <v>20</v>
      </c>
      <c r="J5231" s="1" t="s">
        <v>22</v>
      </c>
      <c r="K5231" s="1" t="s">
        <v>44</v>
      </c>
      <c r="L5231" s="1" t="s">
        <v>22</v>
      </c>
      <c r="M5231" s="1" t="s">
        <v>23</v>
      </c>
      <c r="N5231" s="1" t="s">
        <v>36</v>
      </c>
      <c r="O5231" s="1" t="s">
        <v>39</v>
      </c>
      <c r="P5231" s="1" t="s">
        <v>65</v>
      </c>
      <c r="Q5231" s="1" t="s">
        <v>27</v>
      </c>
      <c r="R5231">
        <v>166.9</v>
      </c>
      <c r="S5231" s="1" t="s">
        <v>60</v>
      </c>
      <c r="T5231" s="1" t="s">
        <v>34</v>
      </c>
    </row>
    <row r="5232" spans="1:20" x14ac:dyDescent="0.35">
      <c r="A5232" s="1" t="s">
        <v>1011</v>
      </c>
      <c r="B5232">
        <v>22</v>
      </c>
      <c r="C5232" t="str">
        <f>IF(Family_Data3[[#This Row],[Father_Age]]&gt;45, "Old", IF(Family_Data3[[#This Row],[Father_Age]]&gt;=31, "Middle Age", "Young"))</f>
        <v>Young</v>
      </c>
      <c r="D5232">
        <v>50</v>
      </c>
      <c r="E5232" t="str">
        <f>IF(Family_Data3[[#This Row],[Mother_Age]]&gt;45, "Old", IF(Family_Data3[[#This Row],[Mother_Age]]&gt;=31, "Middle Age", "Young"))</f>
        <v>Old</v>
      </c>
      <c r="F5232">
        <v>168.4</v>
      </c>
      <c r="G5232">
        <v>157.5</v>
      </c>
      <c r="H5232" s="1" t="s">
        <v>19</v>
      </c>
      <c r="I5232" s="1" t="s">
        <v>20</v>
      </c>
      <c r="J5232" s="1" t="s">
        <v>22</v>
      </c>
      <c r="K5232" s="1" t="s">
        <v>21</v>
      </c>
      <c r="L5232" s="1" t="s">
        <v>23</v>
      </c>
      <c r="M5232" s="1" t="s">
        <v>48</v>
      </c>
      <c r="N5232" s="1" t="s">
        <v>36</v>
      </c>
      <c r="O5232" s="1" t="s">
        <v>32</v>
      </c>
      <c r="P5232" s="1" t="s">
        <v>65</v>
      </c>
      <c r="Q5232" s="1" t="s">
        <v>41</v>
      </c>
      <c r="R5232">
        <v>174.3</v>
      </c>
      <c r="S5232" s="1" t="s">
        <v>50</v>
      </c>
      <c r="T5232" s="1" t="s">
        <v>28</v>
      </c>
    </row>
    <row r="5233" spans="1:20" x14ac:dyDescent="0.35">
      <c r="A5233" s="1" t="s">
        <v>1013</v>
      </c>
      <c r="B5233">
        <v>29</v>
      </c>
      <c r="C5233" t="str">
        <f>IF(Family_Data3[[#This Row],[Father_Age]]&gt;45, "Old", IF(Family_Data3[[#This Row],[Father_Age]]&gt;=31, "Middle Age", "Young"))</f>
        <v>Young</v>
      </c>
      <c r="D5233">
        <v>36</v>
      </c>
      <c r="E5233" t="str">
        <f>IF(Family_Data3[[#This Row],[Mother_Age]]&gt;45, "Old", IF(Family_Data3[[#This Row],[Mother_Age]]&gt;=31, "Middle Age", "Young"))</f>
        <v>Middle Age</v>
      </c>
      <c r="F5233">
        <v>167.9</v>
      </c>
      <c r="G5233">
        <v>163.4</v>
      </c>
      <c r="H5233" s="1" t="s">
        <v>20</v>
      </c>
      <c r="I5233" s="1" t="s">
        <v>30</v>
      </c>
      <c r="J5233" s="1" t="s">
        <v>21</v>
      </c>
      <c r="K5233" s="1" t="s">
        <v>31</v>
      </c>
      <c r="L5233" s="1" t="s">
        <v>23</v>
      </c>
      <c r="M5233" s="1" t="s">
        <v>23</v>
      </c>
      <c r="N5233" s="1" t="s">
        <v>25</v>
      </c>
      <c r="O5233" s="1" t="s">
        <v>25</v>
      </c>
      <c r="P5233" s="1" t="s">
        <v>65</v>
      </c>
      <c r="Q5233" s="1" t="s">
        <v>27</v>
      </c>
      <c r="R5233">
        <v>157</v>
      </c>
      <c r="S5233" s="1" t="s">
        <v>60</v>
      </c>
      <c r="T5233" s="1" t="s">
        <v>28</v>
      </c>
    </row>
    <row r="5234" spans="1:20" x14ac:dyDescent="0.35">
      <c r="A5234" s="1" t="s">
        <v>1014</v>
      </c>
      <c r="B5234">
        <v>29</v>
      </c>
      <c r="C5234" t="str">
        <f>IF(Family_Data3[[#This Row],[Father_Age]]&gt;45, "Old", IF(Family_Data3[[#This Row],[Father_Age]]&gt;=31, "Middle Age", "Young"))</f>
        <v>Young</v>
      </c>
      <c r="D5234">
        <v>50</v>
      </c>
      <c r="E5234" t="str">
        <f>IF(Family_Data3[[#This Row],[Mother_Age]]&gt;45, "Old", IF(Family_Data3[[#This Row],[Mother_Age]]&gt;=31, "Middle Age", "Young"))</f>
        <v>Old</v>
      </c>
      <c r="F5234">
        <v>170.8</v>
      </c>
      <c r="G5234">
        <v>158.6</v>
      </c>
      <c r="H5234" s="1" t="s">
        <v>19</v>
      </c>
      <c r="I5234" s="1" t="s">
        <v>19</v>
      </c>
      <c r="J5234" s="1" t="s">
        <v>44</v>
      </c>
      <c r="K5234" s="1" t="s">
        <v>22</v>
      </c>
      <c r="L5234" s="1" t="s">
        <v>23</v>
      </c>
      <c r="M5234" s="1" t="s">
        <v>23</v>
      </c>
      <c r="N5234" s="1" t="s">
        <v>25</v>
      </c>
      <c r="O5234" s="1" t="s">
        <v>24</v>
      </c>
      <c r="P5234" s="1" t="s">
        <v>51</v>
      </c>
      <c r="Q5234" s="1" t="s">
        <v>27</v>
      </c>
      <c r="R5234">
        <v>155.30000000000001</v>
      </c>
      <c r="S5234" s="1" t="s">
        <v>19</v>
      </c>
      <c r="T5234" s="1" t="s">
        <v>52</v>
      </c>
    </row>
    <row r="5235" spans="1:20" x14ac:dyDescent="0.35">
      <c r="A5235" s="1" t="s">
        <v>1021</v>
      </c>
      <c r="B5235">
        <v>26</v>
      </c>
      <c r="C5235" t="str">
        <f>IF(Family_Data3[[#This Row],[Father_Age]]&gt;45, "Old", IF(Family_Data3[[#This Row],[Father_Age]]&gt;=31, "Middle Age", "Young"))</f>
        <v>Young</v>
      </c>
      <c r="D5235">
        <v>32</v>
      </c>
      <c r="E5235" t="str">
        <f>IF(Family_Data3[[#This Row],[Mother_Age]]&gt;45, "Old", IF(Family_Data3[[#This Row],[Mother_Age]]&gt;=31, "Middle Age", "Young"))</f>
        <v>Middle Age</v>
      </c>
      <c r="F5235">
        <v>178.1</v>
      </c>
      <c r="G5235">
        <v>154.5</v>
      </c>
      <c r="H5235" s="1" t="s">
        <v>20</v>
      </c>
      <c r="I5235" s="1" t="s">
        <v>20</v>
      </c>
      <c r="J5235" s="1" t="s">
        <v>22</v>
      </c>
      <c r="K5235" s="1" t="s">
        <v>31</v>
      </c>
      <c r="L5235" s="1" t="s">
        <v>23</v>
      </c>
      <c r="M5235" s="1" t="s">
        <v>23</v>
      </c>
      <c r="N5235" s="1" t="s">
        <v>25</v>
      </c>
      <c r="O5235" s="1" t="s">
        <v>24</v>
      </c>
      <c r="P5235" s="1" t="s">
        <v>40</v>
      </c>
      <c r="Q5235" s="1" t="s">
        <v>41</v>
      </c>
      <c r="R5235">
        <v>171.2</v>
      </c>
      <c r="S5235" s="1" t="s">
        <v>50</v>
      </c>
      <c r="T5235" s="1" t="s">
        <v>34</v>
      </c>
    </row>
    <row r="5236" spans="1:20" x14ac:dyDescent="0.35">
      <c r="A5236" s="1" t="s">
        <v>1023</v>
      </c>
      <c r="B5236">
        <v>27</v>
      </c>
      <c r="C5236" t="str">
        <f>IF(Family_Data3[[#This Row],[Father_Age]]&gt;45, "Old", IF(Family_Data3[[#This Row],[Father_Age]]&gt;=31, "Middle Age", "Young"))</f>
        <v>Young</v>
      </c>
      <c r="D5236">
        <v>26</v>
      </c>
      <c r="E5236" t="str">
        <f>IF(Family_Data3[[#This Row],[Mother_Age]]&gt;45, "Old", IF(Family_Data3[[#This Row],[Mother_Age]]&gt;=31, "Middle Age", "Young"))</f>
        <v>Young</v>
      </c>
      <c r="F5236">
        <v>173.6</v>
      </c>
      <c r="G5236">
        <v>156.30000000000001</v>
      </c>
      <c r="H5236" s="1" t="s">
        <v>30</v>
      </c>
      <c r="I5236" s="1" t="s">
        <v>50</v>
      </c>
      <c r="J5236" s="1" t="s">
        <v>31</v>
      </c>
      <c r="K5236" s="1" t="s">
        <v>22</v>
      </c>
      <c r="L5236" s="1" t="s">
        <v>23</v>
      </c>
      <c r="M5236" s="1" t="s">
        <v>48</v>
      </c>
      <c r="N5236" s="1" t="s">
        <v>39</v>
      </c>
      <c r="O5236" s="1" t="s">
        <v>36</v>
      </c>
      <c r="P5236" s="1" t="s">
        <v>26</v>
      </c>
      <c r="Q5236" s="1" t="s">
        <v>41</v>
      </c>
      <c r="R5236">
        <v>178.4</v>
      </c>
      <c r="S5236" s="1" t="s">
        <v>60</v>
      </c>
      <c r="T5236" s="1" t="s">
        <v>28</v>
      </c>
    </row>
    <row r="5237" spans="1:20" x14ac:dyDescent="0.35">
      <c r="A5237" s="1" t="s">
        <v>1024</v>
      </c>
      <c r="B5237">
        <v>20</v>
      </c>
      <c r="C5237" t="str">
        <f>IF(Family_Data3[[#This Row],[Father_Age]]&gt;45, "Old", IF(Family_Data3[[#This Row],[Father_Age]]&gt;=31, "Middle Age", "Young"))</f>
        <v>Young</v>
      </c>
      <c r="D5237">
        <v>37</v>
      </c>
      <c r="E5237" t="str">
        <f>IF(Family_Data3[[#This Row],[Mother_Age]]&gt;45, "Old", IF(Family_Data3[[#This Row],[Mother_Age]]&gt;=31, "Middle Age", "Young"))</f>
        <v>Middle Age</v>
      </c>
      <c r="F5237">
        <v>175.6</v>
      </c>
      <c r="G5237">
        <v>162.9</v>
      </c>
      <c r="H5237" s="1" t="s">
        <v>30</v>
      </c>
      <c r="I5237" s="1" t="s">
        <v>20</v>
      </c>
      <c r="J5237" s="1" t="s">
        <v>44</v>
      </c>
      <c r="K5237" s="1" t="s">
        <v>21</v>
      </c>
      <c r="L5237" s="1" t="s">
        <v>22</v>
      </c>
      <c r="M5237" s="1" t="s">
        <v>23</v>
      </c>
      <c r="N5237" s="1" t="s">
        <v>24</v>
      </c>
      <c r="O5237" s="1" t="s">
        <v>25</v>
      </c>
      <c r="P5237" s="1" t="s">
        <v>33</v>
      </c>
      <c r="Q5237" s="1" t="s">
        <v>41</v>
      </c>
      <c r="R5237">
        <v>175.3</v>
      </c>
      <c r="S5237" s="1" t="s">
        <v>60</v>
      </c>
      <c r="T5237" s="1" t="s">
        <v>34</v>
      </c>
    </row>
    <row r="5238" spans="1:20" x14ac:dyDescent="0.35">
      <c r="A5238" s="1" t="s">
        <v>1025</v>
      </c>
      <c r="B5238">
        <v>22</v>
      </c>
      <c r="C5238" t="str">
        <f>IF(Family_Data3[[#This Row],[Father_Age]]&gt;45, "Old", IF(Family_Data3[[#This Row],[Father_Age]]&gt;=31, "Middle Age", "Young"))</f>
        <v>Young</v>
      </c>
      <c r="D5238">
        <v>43</v>
      </c>
      <c r="E5238" t="str">
        <f>IF(Family_Data3[[#This Row],[Mother_Age]]&gt;45, "Old", IF(Family_Data3[[#This Row],[Mother_Age]]&gt;=31, "Middle Age", "Young"))</f>
        <v>Middle Age</v>
      </c>
      <c r="F5238">
        <v>171.6</v>
      </c>
      <c r="G5238">
        <v>160</v>
      </c>
      <c r="H5238" s="1" t="s">
        <v>19</v>
      </c>
      <c r="I5238" s="1" t="s">
        <v>19</v>
      </c>
      <c r="J5238" s="1" t="s">
        <v>22</v>
      </c>
      <c r="K5238" s="1" t="s">
        <v>62</v>
      </c>
      <c r="L5238" s="1" t="s">
        <v>22</v>
      </c>
      <c r="M5238" s="1" t="s">
        <v>23</v>
      </c>
      <c r="N5238" s="1" t="s">
        <v>32</v>
      </c>
      <c r="O5238" s="1" t="s">
        <v>39</v>
      </c>
      <c r="P5238" s="1" t="s">
        <v>33</v>
      </c>
      <c r="Q5238" s="1" t="s">
        <v>41</v>
      </c>
      <c r="R5238">
        <v>173</v>
      </c>
      <c r="S5238" s="1" t="s">
        <v>19</v>
      </c>
      <c r="T5238" s="1" t="s">
        <v>28</v>
      </c>
    </row>
    <row r="5239" spans="1:20" x14ac:dyDescent="0.35">
      <c r="A5239" s="1" t="s">
        <v>1028</v>
      </c>
      <c r="B5239">
        <v>27</v>
      </c>
      <c r="C5239" t="str">
        <f>IF(Family_Data3[[#This Row],[Father_Age]]&gt;45, "Old", IF(Family_Data3[[#This Row],[Father_Age]]&gt;=31, "Middle Age", "Young"))</f>
        <v>Young</v>
      </c>
      <c r="D5239">
        <v>26</v>
      </c>
      <c r="E5239" t="str">
        <f>IF(Family_Data3[[#This Row],[Mother_Age]]&gt;45, "Old", IF(Family_Data3[[#This Row],[Mother_Age]]&gt;=31, "Middle Age", "Young"))</f>
        <v>Young</v>
      </c>
      <c r="F5239">
        <v>177.4</v>
      </c>
      <c r="G5239">
        <v>159.69999999999999</v>
      </c>
      <c r="H5239" s="1" t="s">
        <v>30</v>
      </c>
      <c r="I5239" s="1" t="s">
        <v>19</v>
      </c>
      <c r="J5239" s="1" t="s">
        <v>31</v>
      </c>
      <c r="K5239" s="1" t="s">
        <v>22</v>
      </c>
      <c r="L5239" s="1" t="s">
        <v>48</v>
      </c>
      <c r="M5239" s="1" t="s">
        <v>23</v>
      </c>
      <c r="N5239" s="1" t="s">
        <v>25</v>
      </c>
      <c r="O5239" s="1" t="s">
        <v>32</v>
      </c>
      <c r="P5239" s="1" t="s">
        <v>40</v>
      </c>
      <c r="Q5239" s="1" t="s">
        <v>41</v>
      </c>
      <c r="R5239">
        <v>167.6</v>
      </c>
      <c r="S5239" s="1" t="s">
        <v>30</v>
      </c>
      <c r="T5239" s="1" t="s">
        <v>52</v>
      </c>
    </row>
    <row r="5240" spans="1:20" x14ac:dyDescent="0.35">
      <c r="A5240" s="1" t="s">
        <v>1029</v>
      </c>
      <c r="B5240">
        <v>22</v>
      </c>
      <c r="C5240" t="str">
        <f>IF(Family_Data3[[#This Row],[Father_Age]]&gt;45, "Old", IF(Family_Data3[[#This Row],[Father_Age]]&gt;=31, "Middle Age", "Young"))</f>
        <v>Young</v>
      </c>
      <c r="D5240">
        <v>49</v>
      </c>
      <c r="E5240" t="str">
        <f>IF(Family_Data3[[#This Row],[Mother_Age]]&gt;45, "Old", IF(Family_Data3[[#This Row],[Mother_Age]]&gt;=31, "Middle Age", "Young"))</f>
        <v>Old</v>
      </c>
      <c r="F5240">
        <v>180.8</v>
      </c>
      <c r="G5240">
        <v>168.2</v>
      </c>
      <c r="H5240" s="1" t="s">
        <v>19</v>
      </c>
      <c r="I5240" s="1" t="s">
        <v>50</v>
      </c>
      <c r="J5240" s="1" t="s">
        <v>44</v>
      </c>
      <c r="K5240" s="1" t="s">
        <v>22</v>
      </c>
      <c r="L5240" s="1" t="s">
        <v>23</v>
      </c>
      <c r="M5240" s="1" t="s">
        <v>23</v>
      </c>
      <c r="N5240" s="1" t="s">
        <v>25</v>
      </c>
      <c r="O5240" s="1" t="s">
        <v>24</v>
      </c>
      <c r="P5240" s="1" t="s">
        <v>40</v>
      </c>
      <c r="Q5240" s="1" t="s">
        <v>41</v>
      </c>
      <c r="R5240">
        <v>180.2</v>
      </c>
      <c r="S5240" s="1" t="s">
        <v>50</v>
      </c>
      <c r="T5240" s="1" t="s">
        <v>34</v>
      </c>
    </row>
    <row r="5241" spans="1:20" x14ac:dyDescent="0.35">
      <c r="A5241" s="1" t="s">
        <v>1032</v>
      </c>
      <c r="B5241">
        <v>27</v>
      </c>
      <c r="C5241" t="str">
        <f>IF(Family_Data3[[#This Row],[Father_Age]]&gt;45, "Old", IF(Family_Data3[[#This Row],[Father_Age]]&gt;=31, "Middle Age", "Young"))</f>
        <v>Young</v>
      </c>
      <c r="D5241">
        <v>45</v>
      </c>
      <c r="E5241" t="str">
        <f>IF(Family_Data3[[#This Row],[Mother_Age]]&gt;45, "Old", IF(Family_Data3[[#This Row],[Mother_Age]]&gt;=31, "Middle Age", "Young"))</f>
        <v>Middle Age</v>
      </c>
      <c r="F5241">
        <v>166.8</v>
      </c>
      <c r="G5241">
        <v>159.6</v>
      </c>
      <c r="H5241" s="1" t="s">
        <v>30</v>
      </c>
      <c r="I5241" s="1" t="s">
        <v>19</v>
      </c>
      <c r="J5241" s="1" t="s">
        <v>62</v>
      </c>
      <c r="K5241" s="1" t="s">
        <v>21</v>
      </c>
      <c r="L5241" s="1" t="s">
        <v>23</v>
      </c>
      <c r="M5241" s="1" t="s">
        <v>23</v>
      </c>
      <c r="N5241" s="1" t="s">
        <v>25</v>
      </c>
      <c r="O5241" s="1" t="s">
        <v>24</v>
      </c>
      <c r="P5241" s="1" t="s">
        <v>33</v>
      </c>
      <c r="Q5241" s="1" t="s">
        <v>41</v>
      </c>
      <c r="R5241">
        <v>162.80000000000001</v>
      </c>
      <c r="S5241" s="1" t="s">
        <v>30</v>
      </c>
      <c r="T5241" s="1" t="s">
        <v>28</v>
      </c>
    </row>
    <row r="5242" spans="1:20" x14ac:dyDescent="0.35">
      <c r="A5242" s="1" t="s">
        <v>1040</v>
      </c>
      <c r="B5242">
        <v>23</v>
      </c>
      <c r="C5242" t="str">
        <f>IF(Family_Data3[[#This Row],[Father_Age]]&gt;45, "Old", IF(Family_Data3[[#This Row],[Father_Age]]&gt;=31, "Middle Age", "Young"))</f>
        <v>Young</v>
      </c>
      <c r="D5242">
        <v>41</v>
      </c>
      <c r="E5242" t="str">
        <f>IF(Family_Data3[[#This Row],[Mother_Age]]&gt;45, "Old", IF(Family_Data3[[#This Row],[Mother_Age]]&gt;=31, "Middle Age", "Young"))</f>
        <v>Middle Age</v>
      </c>
      <c r="F5242">
        <v>183</v>
      </c>
      <c r="G5242">
        <v>164.9</v>
      </c>
      <c r="H5242" s="1" t="s">
        <v>30</v>
      </c>
      <c r="I5242" s="1" t="s">
        <v>19</v>
      </c>
      <c r="J5242" s="1" t="s">
        <v>22</v>
      </c>
      <c r="K5242" s="1" t="s">
        <v>22</v>
      </c>
      <c r="L5242" s="1" t="s">
        <v>23</v>
      </c>
      <c r="M5242" s="1" t="s">
        <v>23</v>
      </c>
      <c r="N5242" s="1" t="s">
        <v>24</v>
      </c>
      <c r="O5242" s="1" t="s">
        <v>32</v>
      </c>
      <c r="P5242" s="1" t="s">
        <v>51</v>
      </c>
      <c r="Q5242" s="1" t="s">
        <v>41</v>
      </c>
      <c r="R5242">
        <v>172.7</v>
      </c>
      <c r="S5242" s="1" t="s">
        <v>30</v>
      </c>
      <c r="T5242" s="1" t="s">
        <v>52</v>
      </c>
    </row>
    <row r="5243" spans="1:20" x14ac:dyDescent="0.35">
      <c r="A5243" s="1" t="s">
        <v>1045</v>
      </c>
      <c r="B5243">
        <v>26</v>
      </c>
      <c r="C5243" t="str">
        <f>IF(Family_Data3[[#This Row],[Father_Age]]&gt;45, "Old", IF(Family_Data3[[#This Row],[Father_Age]]&gt;=31, "Middle Age", "Young"))</f>
        <v>Young</v>
      </c>
      <c r="D5243">
        <v>34</v>
      </c>
      <c r="E5243" t="str">
        <f>IF(Family_Data3[[#This Row],[Mother_Age]]&gt;45, "Old", IF(Family_Data3[[#This Row],[Mother_Age]]&gt;=31, "Middle Age", "Young"))</f>
        <v>Middle Age</v>
      </c>
      <c r="F5243">
        <v>159</v>
      </c>
      <c r="G5243">
        <v>162.30000000000001</v>
      </c>
      <c r="H5243" s="1" t="s">
        <v>30</v>
      </c>
      <c r="I5243" s="1" t="s">
        <v>19</v>
      </c>
      <c r="J5243" s="1" t="s">
        <v>22</v>
      </c>
      <c r="K5243" s="1" t="s">
        <v>22</v>
      </c>
      <c r="L5243" s="1" t="s">
        <v>47</v>
      </c>
      <c r="M5243" s="1" t="s">
        <v>23</v>
      </c>
      <c r="N5243" s="1" t="s">
        <v>36</v>
      </c>
      <c r="O5243" s="1" t="s">
        <v>25</v>
      </c>
      <c r="P5243" s="1" t="s">
        <v>51</v>
      </c>
      <c r="Q5243" s="1" t="s">
        <v>27</v>
      </c>
      <c r="R5243">
        <v>151.80000000000001</v>
      </c>
      <c r="S5243" s="1" t="s">
        <v>30</v>
      </c>
      <c r="T5243" s="1" t="s">
        <v>34</v>
      </c>
    </row>
    <row r="5244" spans="1:20" x14ac:dyDescent="0.35">
      <c r="A5244" s="1" t="s">
        <v>1046</v>
      </c>
      <c r="B5244">
        <v>29</v>
      </c>
      <c r="C5244" t="str">
        <f>IF(Family_Data3[[#This Row],[Father_Age]]&gt;45, "Old", IF(Family_Data3[[#This Row],[Father_Age]]&gt;=31, "Middle Age", "Young"))</f>
        <v>Young</v>
      </c>
      <c r="D5244">
        <v>21</v>
      </c>
      <c r="E5244" t="str">
        <f>IF(Family_Data3[[#This Row],[Mother_Age]]&gt;45, "Old", IF(Family_Data3[[#This Row],[Mother_Age]]&gt;=31, "Middle Age", "Young"))</f>
        <v>Young</v>
      </c>
      <c r="F5244">
        <v>179.4</v>
      </c>
      <c r="G5244">
        <v>159.6</v>
      </c>
      <c r="H5244" s="1" t="s">
        <v>30</v>
      </c>
      <c r="I5244" s="1" t="s">
        <v>30</v>
      </c>
      <c r="J5244" s="1" t="s">
        <v>62</v>
      </c>
      <c r="K5244" s="1" t="s">
        <v>21</v>
      </c>
      <c r="L5244" s="1" t="s">
        <v>48</v>
      </c>
      <c r="M5244" s="1" t="s">
        <v>47</v>
      </c>
      <c r="N5244" s="1" t="s">
        <v>36</v>
      </c>
      <c r="O5244" s="1" t="s">
        <v>32</v>
      </c>
      <c r="P5244" s="1" t="s">
        <v>45</v>
      </c>
      <c r="Q5244" s="1" t="s">
        <v>27</v>
      </c>
      <c r="R5244">
        <v>162.5</v>
      </c>
      <c r="S5244" s="1" t="s">
        <v>30</v>
      </c>
      <c r="T5244" s="1" t="s">
        <v>52</v>
      </c>
    </row>
    <row r="5245" spans="1:20" x14ac:dyDescent="0.35">
      <c r="A5245" s="1" t="s">
        <v>1047</v>
      </c>
      <c r="B5245">
        <v>26</v>
      </c>
      <c r="C5245" t="str">
        <f>IF(Family_Data3[[#This Row],[Father_Age]]&gt;45, "Old", IF(Family_Data3[[#This Row],[Father_Age]]&gt;=31, "Middle Age", "Young"))</f>
        <v>Young</v>
      </c>
      <c r="D5245">
        <v>46</v>
      </c>
      <c r="E5245" t="str">
        <f>IF(Family_Data3[[#This Row],[Mother_Age]]&gt;45, "Old", IF(Family_Data3[[#This Row],[Mother_Age]]&gt;=31, "Middle Age", "Young"))</f>
        <v>Old</v>
      </c>
      <c r="F5245">
        <v>178.6</v>
      </c>
      <c r="G5245">
        <v>159.19999999999999</v>
      </c>
      <c r="H5245" s="1" t="s">
        <v>30</v>
      </c>
      <c r="I5245" s="1" t="s">
        <v>30</v>
      </c>
      <c r="J5245" s="1" t="s">
        <v>31</v>
      </c>
      <c r="K5245" s="1" t="s">
        <v>21</v>
      </c>
      <c r="L5245" s="1" t="s">
        <v>22</v>
      </c>
      <c r="M5245" s="1" t="s">
        <v>22</v>
      </c>
      <c r="N5245" s="1" t="s">
        <v>32</v>
      </c>
      <c r="O5245" s="1" t="s">
        <v>39</v>
      </c>
      <c r="P5245" s="1" t="s">
        <v>51</v>
      </c>
      <c r="Q5245" s="1" t="s">
        <v>41</v>
      </c>
      <c r="R5245">
        <v>169.5</v>
      </c>
      <c r="S5245" s="1" t="s">
        <v>42</v>
      </c>
      <c r="T5245" s="1" t="s">
        <v>34</v>
      </c>
    </row>
    <row r="5246" spans="1:20" x14ac:dyDescent="0.35">
      <c r="A5246" s="1" t="s">
        <v>1056</v>
      </c>
      <c r="B5246">
        <v>21</v>
      </c>
      <c r="C5246" t="str">
        <f>IF(Family_Data3[[#This Row],[Father_Age]]&gt;45, "Old", IF(Family_Data3[[#This Row],[Father_Age]]&gt;=31, "Middle Age", "Young"))</f>
        <v>Young</v>
      </c>
      <c r="D5246">
        <v>43</v>
      </c>
      <c r="E5246" t="str">
        <f>IF(Family_Data3[[#This Row],[Mother_Age]]&gt;45, "Old", IF(Family_Data3[[#This Row],[Mother_Age]]&gt;=31, "Middle Age", "Young"))</f>
        <v>Middle Age</v>
      </c>
      <c r="F5246">
        <v>163.5</v>
      </c>
      <c r="G5246">
        <v>161.80000000000001</v>
      </c>
      <c r="H5246" s="1" t="s">
        <v>19</v>
      </c>
      <c r="I5246" s="1" t="s">
        <v>19</v>
      </c>
      <c r="J5246" s="1" t="s">
        <v>31</v>
      </c>
      <c r="K5246" s="1" t="s">
        <v>22</v>
      </c>
      <c r="L5246" s="1" t="s">
        <v>23</v>
      </c>
      <c r="M5246" s="1" t="s">
        <v>48</v>
      </c>
      <c r="N5246" s="1" t="s">
        <v>39</v>
      </c>
      <c r="O5246" s="1" t="s">
        <v>36</v>
      </c>
      <c r="P5246" s="1" t="s">
        <v>51</v>
      </c>
      <c r="Q5246" s="1" t="s">
        <v>27</v>
      </c>
      <c r="R5246">
        <v>158.30000000000001</v>
      </c>
      <c r="S5246" s="1" t="s">
        <v>19</v>
      </c>
      <c r="T5246" s="1" t="s">
        <v>34</v>
      </c>
    </row>
    <row r="5247" spans="1:20" x14ac:dyDescent="0.35">
      <c r="A5247" s="1" t="s">
        <v>1057</v>
      </c>
      <c r="B5247">
        <v>20</v>
      </c>
      <c r="C5247" t="str">
        <f>IF(Family_Data3[[#This Row],[Father_Age]]&gt;45, "Old", IF(Family_Data3[[#This Row],[Father_Age]]&gt;=31, "Middle Age", "Young"))</f>
        <v>Young</v>
      </c>
      <c r="D5247">
        <v>25</v>
      </c>
      <c r="E5247" t="str">
        <f>IF(Family_Data3[[#This Row],[Mother_Age]]&gt;45, "Old", IF(Family_Data3[[#This Row],[Mother_Age]]&gt;=31, "Middle Age", "Young"))</f>
        <v>Young</v>
      </c>
      <c r="F5247">
        <v>175.6</v>
      </c>
      <c r="G5247">
        <v>171.1</v>
      </c>
      <c r="H5247" s="1" t="s">
        <v>19</v>
      </c>
      <c r="I5247" s="1" t="s">
        <v>20</v>
      </c>
      <c r="J5247" s="1" t="s">
        <v>22</v>
      </c>
      <c r="K5247" s="1" t="s">
        <v>22</v>
      </c>
      <c r="L5247" s="1" t="s">
        <v>22</v>
      </c>
      <c r="M5247" s="1" t="s">
        <v>22</v>
      </c>
      <c r="N5247" s="1" t="s">
        <v>32</v>
      </c>
      <c r="O5247" s="1" t="s">
        <v>32</v>
      </c>
      <c r="P5247" s="1" t="s">
        <v>33</v>
      </c>
      <c r="Q5247" s="1" t="s">
        <v>41</v>
      </c>
      <c r="R5247">
        <v>186.2</v>
      </c>
      <c r="S5247" s="1" t="s">
        <v>20</v>
      </c>
      <c r="T5247" s="1" t="s">
        <v>34</v>
      </c>
    </row>
    <row r="5248" spans="1:20" x14ac:dyDescent="0.35">
      <c r="A5248" s="1" t="s">
        <v>1058</v>
      </c>
      <c r="B5248">
        <v>24</v>
      </c>
      <c r="C5248" t="str">
        <f>IF(Family_Data3[[#This Row],[Father_Age]]&gt;45, "Old", IF(Family_Data3[[#This Row],[Father_Age]]&gt;=31, "Middle Age", "Young"))</f>
        <v>Young</v>
      </c>
      <c r="D5248">
        <v>44</v>
      </c>
      <c r="E5248" t="str">
        <f>IF(Family_Data3[[#This Row],[Mother_Age]]&gt;45, "Old", IF(Family_Data3[[#This Row],[Mother_Age]]&gt;=31, "Middle Age", "Young"))</f>
        <v>Middle Age</v>
      </c>
      <c r="F5248">
        <v>175.6</v>
      </c>
      <c r="G5248">
        <v>156.6</v>
      </c>
      <c r="H5248" s="1" t="s">
        <v>20</v>
      </c>
      <c r="I5248" s="1" t="s">
        <v>42</v>
      </c>
      <c r="J5248" s="1" t="s">
        <v>62</v>
      </c>
      <c r="K5248" s="1" t="s">
        <v>31</v>
      </c>
      <c r="L5248" s="1" t="s">
        <v>22</v>
      </c>
      <c r="M5248" s="1" t="s">
        <v>22</v>
      </c>
      <c r="N5248" s="1" t="s">
        <v>36</v>
      </c>
      <c r="O5248" s="1" t="s">
        <v>24</v>
      </c>
      <c r="P5248" s="1" t="s">
        <v>40</v>
      </c>
      <c r="Q5248" s="1" t="s">
        <v>41</v>
      </c>
      <c r="R5248">
        <v>175</v>
      </c>
      <c r="S5248" s="1" t="s">
        <v>38</v>
      </c>
      <c r="T5248" s="1" t="s">
        <v>34</v>
      </c>
    </row>
    <row r="5249" spans="1:20" x14ac:dyDescent="0.35">
      <c r="A5249" s="1" t="s">
        <v>1060</v>
      </c>
      <c r="B5249">
        <v>30</v>
      </c>
      <c r="C5249" t="str">
        <f>IF(Family_Data3[[#This Row],[Father_Age]]&gt;45, "Old", IF(Family_Data3[[#This Row],[Father_Age]]&gt;=31, "Middle Age", "Young"))</f>
        <v>Young</v>
      </c>
      <c r="D5249">
        <v>35</v>
      </c>
      <c r="E5249" t="str">
        <f>IF(Family_Data3[[#This Row],[Mother_Age]]&gt;45, "Old", IF(Family_Data3[[#This Row],[Mother_Age]]&gt;=31, "Middle Age", "Young"))</f>
        <v>Middle Age</v>
      </c>
      <c r="F5249">
        <v>164.9</v>
      </c>
      <c r="G5249">
        <v>173.6</v>
      </c>
      <c r="H5249" s="1" t="s">
        <v>30</v>
      </c>
      <c r="I5249" s="1" t="s">
        <v>19</v>
      </c>
      <c r="J5249" s="1" t="s">
        <v>21</v>
      </c>
      <c r="K5249" s="1" t="s">
        <v>21</v>
      </c>
      <c r="L5249" s="1" t="s">
        <v>23</v>
      </c>
      <c r="M5249" s="1" t="s">
        <v>22</v>
      </c>
      <c r="N5249" s="1" t="s">
        <v>24</v>
      </c>
      <c r="O5249" s="1" t="s">
        <v>32</v>
      </c>
      <c r="P5249" s="1" t="s">
        <v>26</v>
      </c>
      <c r="Q5249" s="1" t="s">
        <v>27</v>
      </c>
      <c r="R5249">
        <v>156.80000000000001</v>
      </c>
      <c r="S5249" s="1" t="s">
        <v>42</v>
      </c>
      <c r="T5249" s="1" t="s">
        <v>28</v>
      </c>
    </row>
    <row r="5250" spans="1:20" x14ac:dyDescent="0.35">
      <c r="A5250" s="1" t="s">
        <v>1061</v>
      </c>
      <c r="B5250">
        <v>21</v>
      </c>
      <c r="C5250" t="str">
        <f>IF(Family_Data3[[#This Row],[Father_Age]]&gt;45, "Old", IF(Family_Data3[[#This Row],[Father_Age]]&gt;=31, "Middle Age", "Young"))</f>
        <v>Young</v>
      </c>
      <c r="D5250">
        <v>18</v>
      </c>
      <c r="E5250" t="str">
        <f>IF(Family_Data3[[#This Row],[Mother_Age]]&gt;45, "Old", IF(Family_Data3[[#This Row],[Mother_Age]]&gt;=31, "Middle Age", "Young"))</f>
        <v>Young</v>
      </c>
      <c r="F5250">
        <v>168.6</v>
      </c>
      <c r="G5250">
        <v>168.1</v>
      </c>
      <c r="H5250" s="1" t="s">
        <v>19</v>
      </c>
      <c r="I5250" s="1" t="s">
        <v>54</v>
      </c>
      <c r="J5250" s="1" t="s">
        <v>21</v>
      </c>
      <c r="K5250" s="1" t="s">
        <v>31</v>
      </c>
      <c r="L5250" s="1" t="s">
        <v>47</v>
      </c>
      <c r="M5250" s="1" t="s">
        <v>23</v>
      </c>
      <c r="N5250" s="1" t="s">
        <v>25</v>
      </c>
      <c r="O5250" s="1" t="s">
        <v>39</v>
      </c>
      <c r="P5250" s="1" t="s">
        <v>40</v>
      </c>
      <c r="Q5250" s="1" t="s">
        <v>41</v>
      </c>
      <c r="R5250">
        <v>173.8</v>
      </c>
      <c r="S5250" s="1" t="s">
        <v>19</v>
      </c>
      <c r="T5250" s="1" t="s">
        <v>52</v>
      </c>
    </row>
    <row r="5251" spans="1:20" x14ac:dyDescent="0.35">
      <c r="A5251" s="1" t="s">
        <v>1062</v>
      </c>
      <c r="B5251">
        <v>22</v>
      </c>
      <c r="C5251" t="str">
        <f>IF(Family_Data3[[#This Row],[Father_Age]]&gt;45, "Old", IF(Family_Data3[[#This Row],[Father_Age]]&gt;=31, "Middle Age", "Young"))</f>
        <v>Young</v>
      </c>
      <c r="D5251">
        <v>20</v>
      </c>
      <c r="E5251" t="str">
        <f>IF(Family_Data3[[#This Row],[Mother_Age]]&gt;45, "Old", IF(Family_Data3[[#This Row],[Mother_Age]]&gt;=31, "Middle Age", "Young"))</f>
        <v>Young</v>
      </c>
      <c r="F5251">
        <v>169.6</v>
      </c>
      <c r="G5251">
        <v>164.8</v>
      </c>
      <c r="H5251" s="1" t="s">
        <v>30</v>
      </c>
      <c r="I5251" s="1" t="s">
        <v>30</v>
      </c>
      <c r="J5251" s="1" t="s">
        <v>21</v>
      </c>
      <c r="K5251" s="1" t="s">
        <v>31</v>
      </c>
      <c r="L5251" s="1" t="s">
        <v>22</v>
      </c>
      <c r="M5251" s="1" t="s">
        <v>23</v>
      </c>
      <c r="N5251" s="1" t="s">
        <v>25</v>
      </c>
      <c r="O5251" s="1" t="s">
        <v>25</v>
      </c>
      <c r="P5251" s="1" t="s">
        <v>45</v>
      </c>
      <c r="Q5251" s="1" t="s">
        <v>27</v>
      </c>
      <c r="R5251">
        <v>159.6</v>
      </c>
      <c r="S5251" s="1" t="s">
        <v>30</v>
      </c>
      <c r="T5251" s="1" t="s">
        <v>52</v>
      </c>
    </row>
    <row r="5252" spans="1:20" x14ac:dyDescent="0.35">
      <c r="A5252" s="1" t="s">
        <v>1066</v>
      </c>
      <c r="B5252">
        <v>24</v>
      </c>
      <c r="C5252" t="str">
        <f>IF(Family_Data3[[#This Row],[Father_Age]]&gt;45, "Old", IF(Family_Data3[[#This Row],[Father_Age]]&gt;=31, "Middle Age", "Young"))</f>
        <v>Young</v>
      </c>
      <c r="D5252">
        <v>36</v>
      </c>
      <c r="E5252" t="str">
        <f>IF(Family_Data3[[#This Row],[Mother_Age]]&gt;45, "Old", IF(Family_Data3[[#This Row],[Mother_Age]]&gt;=31, "Middle Age", "Young"))</f>
        <v>Middle Age</v>
      </c>
      <c r="F5252">
        <v>187.9</v>
      </c>
      <c r="G5252">
        <v>157.9</v>
      </c>
      <c r="H5252" s="1" t="s">
        <v>30</v>
      </c>
      <c r="I5252" s="1" t="s">
        <v>19</v>
      </c>
      <c r="J5252" s="1" t="s">
        <v>22</v>
      </c>
      <c r="K5252" s="1" t="s">
        <v>31</v>
      </c>
      <c r="L5252" s="1" t="s">
        <v>23</v>
      </c>
      <c r="M5252" s="1" t="s">
        <v>47</v>
      </c>
      <c r="N5252" s="1" t="s">
        <v>36</v>
      </c>
      <c r="O5252" s="1" t="s">
        <v>25</v>
      </c>
      <c r="P5252" s="1" t="s">
        <v>45</v>
      </c>
      <c r="Q5252" s="1" t="s">
        <v>41</v>
      </c>
      <c r="R5252">
        <v>180.8</v>
      </c>
      <c r="S5252" s="1" t="s">
        <v>42</v>
      </c>
      <c r="T5252" s="1" t="s">
        <v>34</v>
      </c>
    </row>
    <row r="5253" spans="1:20" x14ac:dyDescent="0.35">
      <c r="A5253" s="1" t="s">
        <v>1068</v>
      </c>
      <c r="B5253">
        <v>28</v>
      </c>
      <c r="C5253" t="str">
        <f>IF(Family_Data3[[#This Row],[Father_Age]]&gt;45, "Old", IF(Family_Data3[[#This Row],[Father_Age]]&gt;=31, "Middle Age", "Young"))</f>
        <v>Young</v>
      </c>
      <c r="D5253">
        <v>27</v>
      </c>
      <c r="E5253" t="str">
        <f>IF(Family_Data3[[#This Row],[Mother_Age]]&gt;45, "Old", IF(Family_Data3[[#This Row],[Mother_Age]]&gt;=31, "Middle Age", "Young"))</f>
        <v>Young</v>
      </c>
      <c r="F5253">
        <v>175.1</v>
      </c>
      <c r="G5253">
        <v>156.5</v>
      </c>
      <c r="H5253" s="1" t="s">
        <v>30</v>
      </c>
      <c r="I5253" s="1" t="s">
        <v>19</v>
      </c>
      <c r="J5253" s="1" t="s">
        <v>22</v>
      </c>
      <c r="K5253" s="1" t="s">
        <v>22</v>
      </c>
      <c r="L5253" s="1" t="s">
        <v>48</v>
      </c>
      <c r="M5253" s="1" t="s">
        <v>23</v>
      </c>
      <c r="N5253" s="1" t="s">
        <v>36</v>
      </c>
      <c r="O5253" s="1" t="s">
        <v>32</v>
      </c>
      <c r="P5253" s="1" t="s">
        <v>40</v>
      </c>
      <c r="Q5253" s="1" t="s">
        <v>41</v>
      </c>
      <c r="R5253">
        <v>168.1</v>
      </c>
      <c r="S5253" s="1" t="s">
        <v>30</v>
      </c>
      <c r="T5253" s="1" t="s">
        <v>34</v>
      </c>
    </row>
    <row r="5254" spans="1:20" x14ac:dyDescent="0.35">
      <c r="A5254" s="1" t="s">
        <v>1074</v>
      </c>
      <c r="B5254">
        <v>29</v>
      </c>
      <c r="C5254" t="str">
        <f>IF(Family_Data3[[#This Row],[Father_Age]]&gt;45, "Old", IF(Family_Data3[[#This Row],[Father_Age]]&gt;=31, "Middle Age", "Young"))</f>
        <v>Young</v>
      </c>
      <c r="D5254">
        <v>24</v>
      </c>
      <c r="E5254" t="str">
        <f>IF(Family_Data3[[#This Row],[Mother_Age]]&gt;45, "Old", IF(Family_Data3[[#This Row],[Mother_Age]]&gt;=31, "Middle Age", "Young"))</f>
        <v>Young</v>
      </c>
      <c r="F5254">
        <v>181.8</v>
      </c>
      <c r="G5254">
        <v>159</v>
      </c>
      <c r="H5254" s="1" t="s">
        <v>20</v>
      </c>
      <c r="I5254" s="1" t="s">
        <v>20</v>
      </c>
      <c r="J5254" s="1" t="s">
        <v>44</v>
      </c>
      <c r="K5254" s="1" t="s">
        <v>22</v>
      </c>
      <c r="L5254" s="1" t="s">
        <v>22</v>
      </c>
      <c r="M5254" s="1" t="s">
        <v>22</v>
      </c>
      <c r="N5254" s="1" t="s">
        <v>36</v>
      </c>
      <c r="O5254" s="1" t="s">
        <v>25</v>
      </c>
      <c r="P5254" s="1" t="s">
        <v>40</v>
      </c>
      <c r="Q5254" s="1" t="s">
        <v>27</v>
      </c>
      <c r="R5254">
        <v>168.7</v>
      </c>
      <c r="S5254" s="1" t="s">
        <v>20</v>
      </c>
      <c r="T5254" s="1" t="s">
        <v>52</v>
      </c>
    </row>
    <row r="5255" spans="1:20" x14ac:dyDescent="0.35">
      <c r="A5255" s="1" t="s">
        <v>1081</v>
      </c>
      <c r="B5255">
        <v>28</v>
      </c>
      <c r="C5255" t="str">
        <f>IF(Family_Data3[[#This Row],[Father_Age]]&gt;45, "Old", IF(Family_Data3[[#This Row],[Father_Age]]&gt;=31, "Middle Age", "Young"))</f>
        <v>Young</v>
      </c>
      <c r="D5255">
        <v>28</v>
      </c>
      <c r="E5255" t="str">
        <f>IF(Family_Data3[[#This Row],[Mother_Age]]&gt;45, "Old", IF(Family_Data3[[#This Row],[Mother_Age]]&gt;=31, "Middle Age", "Young"))</f>
        <v>Young</v>
      </c>
      <c r="F5255">
        <v>164.6</v>
      </c>
      <c r="G5255">
        <v>165.8</v>
      </c>
      <c r="H5255" s="1" t="s">
        <v>30</v>
      </c>
      <c r="I5255" s="1" t="s">
        <v>19</v>
      </c>
      <c r="J5255" s="1" t="s">
        <v>31</v>
      </c>
      <c r="K5255" s="1" t="s">
        <v>31</v>
      </c>
      <c r="L5255" s="1" t="s">
        <v>22</v>
      </c>
      <c r="M5255" s="1" t="s">
        <v>23</v>
      </c>
      <c r="N5255" s="1" t="s">
        <v>25</v>
      </c>
      <c r="O5255" s="1" t="s">
        <v>36</v>
      </c>
      <c r="P5255" s="1" t="s">
        <v>33</v>
      </c>
      <c r="Q5255" s="1" t="s">
        <v>41</v>
      </c>
      <c r="R5255">
        <v>172</v>
      </c>
      <c r="S5255" s="1" t="s">
        <v>30</v>
      </c>
      <c r="T5255" s="1" t="s">
        <v>34</v>
      </c>
    </row>
    <row r="5256" spans="1:20" x14ac:dyDescent="0.35">
      <c r="A5256" s="1" t="s">
        <v>1082</v>
      </c>
      <c r="B5256">
        <v>21</v>
      </c>
      <c r="C5256" t="str">
        <f>IF(Family_Data3[[#This Row],[Father_Age]]&gt;45, "Old", IF(Family_Data3[[#This Row],[Father_Age]]&gt;=31, "Middle Age", "Young"))</f>
        <v>Young</v>
      </c>
      <c r="D5256">
        <v>22</v>
      </c>
      <c r="E5256" t="str">
        <f>IF(Family_Data3[[#This Row],[Mother_Age]]&gt;45, "Old", IF(Family_Data3[[#This Row],[Mother_Age]]&gt;=31, "Middle Age", "Young"))</f>
        <v>Young</v>
      </c>
      <c r="F5256">
        <v>177.3</v>
      </c>
      <c r="G5256">
        <v>155.6</v>
      </c>
      <c r="H5256" s="1" t="s">
        <v>19</v>
      </c>
      <c r="I5256" s="1" t="s">
        <v>30</v>
      </c>
      <c r="J5256" s="1" t="s">
        <v>21</v>
      </c>
      <c r="K5256" s="1" t="s">
        <v>21</v>
      </c>
      <c r="L5256" s="1" t="s">
        <v>23</v>
      </c>
      <c r="M5256" s="1" t="s">
        <v>22</v>
      </c>
      <c r="N5256" s="1" t="s">
        <v>39</v>
      </c>
      <c r="O5256" s="1" t="s">
        <v>36</v>
      </c>
      <c r="P5256" s="1" t="s">
        <v>33</v>
      </c>
      <c r="Q5256" s="1" t="s">
        <v>41</v>
      </c>
      <c r="R5256">
        <v>175</v>
      </c>
      <c r="S5256" s="1" t="s">
        <v>42</v>
      </c>
      <c r="T5256" s="1" t="s">
        <v>52</v>
      </c>
    </row>
    <row r="5257" spans="1:20" x14ac:dyDescent="0.35">
      <c r="A5257" s="1" t="s">
        <v>1084</v>
      </c>
      <c r="B5257">
        <v>28</v>
      </c>
      <c r="C5257" t="str">
        <f>IF(Family_Data3[[#This Row],[Father_Age]]&gt;45, "Old", IF(Family_Data3[[#This Row],[Father_Age]]&gt;=31, "Middle Age", "Young"))</f>
        <v>Young</v>
      </c>
      <c r="D5257">
        <v>24</v>
      </c>
      <c r="E5257" t="str">
        <f>IF(Family_Data3[[#This Row],[Mother_Age]]&gt;45, "Old", IF(Family_Data3[[#This Row],[Mother_Age]]&gt;=31, "Middle Age", "Young"))</f>
        <v>Young</v>
      </c>
      <c r="F5257">
        <v>175.6</v>
      </c>
      <c r="G5257">
        <v>167.9</v>
      </c>
      <c r="H5257" s="1" t="s">
        <v>30</v>
      </c>
      <c r="I5257" s="1" t="s">
        <v>50</v>
      </c>
      <c r="J5257" s="1" t="s">
        <v>44</v>
      </c>
      <c r="K5257" s="1" t="s">
        <v>31</v>
      </c>
      <c r="L5257" s="1" t="s">
        <v>23</v>
      </c>
      <c r="M5257" s="1" t="s">
        <v>23</v>
      </c>
      <c r="N5257" s="1" t="s">
        <v>25</v>
      </c>
      <c r="O5257" s="1" t="s">
        <v>24</v>
      </c>
      <c r="P5257" s="1" t="s">
        <v>51</v>
      </c>
      <c r="Q5257" s="1" t="s">
        <v>41</v>
      </c>
      <c r="R5257">
        <v>182.2</v>
      </c>
      <c r="S5257" s="1" t="s">
        <v>60</v>
      </c>
      <c r="T5257" s="1" t="s">
        <v>52</v>
      </c>
    </row>
    <row r="5258" spans="1:20" x14ac:dyDescent="0.35">
      <c r="A5258" s="1" t="s">
        <v>1086</v>
      </c>
      <c r="B5258">
        <v>23</v>
      </c>
      <c r="C5258" t="str">
        <f>IF(Family_Data3[[#This Row],[Father_Age]]&gt;45, "Old", IF(Family_Data3[[#This Row],[Father_Age]]&gt;=31, "Middle Age", "Young"))</f>
        <v>Young</v>
      </c>
      <c r="D5258">
        <v>32</v>
      </c>
      <c r="E5258" t="str">
        <f>IF(Family_Data3[[#This Row],[Mother_Age]]&gt;45, "Old", IF(Family_Data3[[#This Row],[Mother_Age]]&gt;=31, "Middle Age", "Young"))</f>
        <v>Middle Age</v>
      </c>
      <c r="F5258">
        <v>173.4</v>
      </c>
      <c r="G5258">
        <v>156.5</v>
      </c>
      <c r="H5258" s="1" t="s">
        <v>20</v>
      </c>
      <c r="I5258" s="1" t="s">
        <v>30</v>
      </c>
      <c r="J5258" s="1" t="s">
        <v>22</v>
      </c>
      <c r="K5258" s="1" t="s">
        <v>22</v>
      </c>
      <c r="L5258" s="1" t="s">
        <v>23</v>
      </c>
      <c r="M5258" s="1" t="s">
        <v>23</v>
      </c>
      <c r="N5258" s="1" t="s">
        <v>32</v>
      </c>
      <c r="O5258" s="1" t="s">
        <v>25</v>
      </c>
      <c r="P5258" s="1" t="s">
        <v>40</v>
      </c>
      <c r="Q5258" s="1" t="s">
        <v>27</v>
      </c>
      <c r="R5258">
        <v>157</v>
      </c>
      <c r="S5258" s="1" t="s">
        <v>60</v>
      </c>
      <c r="T5258" s="1" t="s">
        <v>34</v>
      </c>
    </row>
    <row r="5259" spans="1:20" x14ac:dyDescent="0.35">
      <c r="A5259" s="1" t="s">
        <v>1091</v>
      </c>
      <c r="B5259">
        <v>30</v>
      </c>
      <c r="C5259" t="str">
        <f>IF(Family_Data3[[#This Row],[Father_Age]]&gt;45, "Old", IF(Family_Data3[[#This Row],[Father_Age]]&gt;=31, "Middle Age", "Young"))</f>
        <v>Young</v>
      </c>
      <c r="D5259">
        <v>45</v>
      </c>
      <c r="E5259" t="str">
        <f>IF(Family_Data3[[#This Row],[Mother_Age]]&gt;45, "Old", IF(Family_Data3[[#This Row],[Mother_Age]]&gt;=31, "Middle Age", "Young"))</f>
        <v>Middle Age</v>
      </c>
      <c r="F5259">
        <v>167.8</v>
      </c>
      <c r="G5259">
        <v>157</v>
      </c>
      <c r="H5259" s="1" t="s">
        <v>19</v>
      </c>
      <c r="I5259" s="1" t="s">
        <v>20</v>
      </c>
      <c r="J5259" s="1" t="s">
        <v>44</v>
      </c>
      <c r="K5259" s="1" t="s">
        <v>22</v>
      </c>
      <c r="L5259" s="1" t="s">
        <v>23</v>
      </c>
      <c r="M5259" s="1" t="s">
        <v>48</v>
      </c>
      <c r="N5259" s="1" t="s">
        <v>32</v>
      </c>
      <c r="O5259" s="1" t="s">
        <v>24</v>
      </c>
      <c r="P5259" s="1" t="s">
        <v>51</v>
      </c>
      <c r="Q5259" s="1" t="s">
        <v>41</v>
      </c>
      <c r="R5259">
        <v>170.1</v>
      </c>
      <c r="S5259" s="1" t="s">
        <v>20</v>
      </c>
      <c r="T5259" s="1" t="s">
        <v>34</v>
      </c>
    </row>
    <row r="5260" spans="1:20" x14ac:dyDescent="0.35">
      <c r="A5260" s="1" t="s">
        <v>1092</v>
      </c>
      <c r="B5260">
        <v>25</v>
      </c>
      <c r="C5260" t="str">
        <f>IF(Family_Data3[[#This Row],[Father_Age]]&gt;45, "Old", IF(Family_Data3[[#This Row],[Father_Age]]&gt;=31, "Middle Age", "Young"))</f>
        <v>Young</v>
      </c>
      <c r="D5260">
        <v>41</v>
      </c>
      <c r="E5260" t="str">
        <f>IF(Family_Data3[[#This Row],[Mother_Age]]&gt;45, "Old", IF(Family_Data3[[#This Row],[Mother_Age]]&gt;=31, "Middle Age", "Young"))</f>
        <v>Middle Age</v>
      </c>
      <c r="F5260">
        <v>167.2</v>
      </c>
      <c r="G5260">
        <v>158</v>
      </c>
      <c r="H5260" s="1" t="s">
        <v>20</v>
      </c>
      <c r="I5260" s="1" t="s">
        <v>19</v>
      </c>
      <c r="J5260" s="1" t="s">
        <v>31</v>
      </c>
      <c r="K5260" s="1" t="s">
        <v>44</v>
      </c>
      <c r="L5260" s="1" t="s">
        <v>23</v>
      </c>
      <c r="M5260" s="1" t="s">
        <v>22</v>
      </c>
      <c r="N5260" s="1" t="s">
        <v>32</v>
      </c>
      <c r="O5260" s="1" t="s">
        <v>32</v>
      </c>
      <c r="P5260" s="1" t="s">
        <v>51</v>
      </c>
      <c r="Q5260" s="1" t="s">
        <v>41</v>
      </c>
      <c r="R5260">
        <v>165</v>
      </c>
      <c r="S5260" s="1" t="s">
        <v>20</v>
      </c>
      <c r="T5260" s="1" t="s">
        <v>34</v>
      </c>
    </row>
    <row r="5261" spans="1:20" x14ac:dyDescent="0.35">
      <c r="A5261" s="1" t="s">
        <v>1105</v>
      </c>
      <c r="B5261">
        <v>25</v>
      </c>
      <c r="C5261" t="str">
        <f>IF(Family_Data3[[#This Row],[Father_Age]]&gt;45, "Old", IF(Family_Data3[[#This Row],[Father_Age]]&gt;=31, "Middle Age", "Young"))</f>
        <v>Young</v>
      </c>
      <c r="D5261">
        <v>31</v>
      </c>
      <c r="E5261" t="str">
        <f>IF(Family_Data3[[#This Row],[Mother_Age]]&gt;45, "Old", IF(Family_Data3[[#This Row],[Mother_Age]]&gt;=31, "Middle Age", "Young"))</f>
        <v>Middle Age</v>
      </c>
      <c r="F5261">
        <v>176.3</v>
      </c>
      <c r="G5261">
        <v>158</v>
      </c>
      <c r="H5261" s="1" t="s">
        <v>19</v>
      </c>
      <c r="I5261" s="1" t="s">
        <v>19</v>
      </c>
      <c r="J5261" s="1" t="s">
        <v>44</v>
      </c>
      <c r="K5261" s="1" t="s">
        <v>44</v>
      </c>
      <c r="L5261" s="1" t="s">
        <v>47</v>
      </c>
      <c r="M5261" s="1" t="s">
        <v>22</v>
      </c>
      <c r="N5261" s="1" t="s">
        <v>24</v>
      </c>
      <c r="O5261" s="1" t="s">
        <v>25</v>
      </c>
      <c r="P5261" s="1" t="s">
        <v>33</v>
      </c>
      <c r="Q5261" s="1" t="s">
        <v>41</v>
      </c>
      <c r="R5261">
        <v>169.4</v>
      </c>
      <c r="S5261" s="1" t="s">
        <v>19</v>
      </c>
      <c r="T5261" s="1" t="s">
        <v>34</v>
      </c>
    </row>
    <row r="5262" spans="1:20" x14ac:dyDescent="0.35">
      <c r="A5262" s="1" t="s">
        <v>1109</v>
      </c>
      <c r="B5262">
        <v>26</v>
      </c>
      <c r="C5262" t="str">
        <f>IF(Family_Data3[[#This Row],[Father_Age]]&gt;45, "Old", IF(Family_Data3[[#This Row],[Father_Age]]&gt;=31, "Middle Age", "Young"))</f>
        <v>Young</v>
      </c>
      <c r="D5262">
        <v>41</v>
      </c>
      <c r="E5262" t="str">
        <f>IF(Family_Data3[[#This Row],[Mother_Age]]&gt;45, "Old", IF(Family_Data3[[#This Row],[Mother_Age]]&gt;=31, "Middle Age", "Young"))</f>
        <v>Middle Age</v>
      </c>
      <c r="F5262">
        <v>181.3</v>
      </c>
      <c r="G5262">
        <v>162.30000000000001</v>
      </c>
      <c r="H5262" s="1" t="s">
        <v>60</v>
      </c>
      <c r="I5262" s="1" t="s">
        <v>20</v>
      </c>
      <c r="J5262" s="1" t="s">
        <v>21</v>
      </c>
      <c r="K5262" s="1" t="s">
        <v>22</v>
      </c>
      <c r="L5262" s="1" t="s">
        <v>22</v>
      </c>
      <c r="M5262" s="1" t="s">
        <v>23</v>
      </c>
      <c r="N5262" s="1" t="s">
        <v>24</v>
      </c>
      <c r="O5262" s="1" t="s">
        <v>39</v>
      </c>
      <c r="P5262" s="1" t="s">
        <v>51</v>
      </c>
      <c r="Q5262" s="1" t="s">
        <v>27</v>
      </c>
      <c r="R5262">
        <v>169</v>
      </c>
      <c r="S5262" s="1" t="s">
        <v>20</v>
      </c>
      <c r="T5262" s="1" t="s">
        <v>34</v>
      </c>
    </row>
    <row r="5263" spans="1:20" x14ac:dyDescent="0.35">
      <c r="A5263" s="1" t="s">
        <v>1110</v>
      </c>
      <c r="B5263">
        <v>29</v>
      </c>
      <c r="C5263" t="str">
        <f>IF(Family_Data3[[#This Row],[Father_Age]]&gt;45, "Old", IF(Family_Data3[[#This Row],[Father_Age]]&gt;=31, "Middle Age", "Young"))</f>
        <v>Young</v>
      </c>
      <c r="D5263">
        <v>31</v>
      </c>
      <c r="E5263" t="str">
        <f>IF(Family_Data3[[#This Row],[Mother_Age]]&gt;45, "Old", IF(Family_Data3[[#This Row],[Mother_Age]]&gt;=31, "Middle Age", "Young"))</f>
        <v>Middle Age</v>
      </c>
      <c r="F5263">
        <v>170.8</v>
      </c>
      <c r="G5263">
        <v>158.4</v>
      </c>
      <c r="H5263" s="1" t="s">
        <v>20</v>
      </c>
      <c r="I5263" s="1" t="s">
        <v>30</v>
      </c>
      <c r="J5263" s="1" t="s">
        <v>22</v>
      </c>
      <c r="K5263" s="1" t="s">
        <v>22</v>
      </c>
      <c r="L5263" s="1" t="s">
        <v>23</v>
      </c>
      <c r="M5263" s="1" t="s">
        <v>23</v>
      </c>
      <c r="N5263" s="1" t="s">
        <v>24</v>
      </c>
      <c r="O5263" s="1" t="s">
        <v>25</v>
      </c>
      <c r="P5263" s="1" t="s">
        <v>33</v>
      </c>
      <c r="Q5263" s="1" t="s">
        <v>41</v>
      </c>
      <c r="R5263">
        <v>169.5</v>
      </c>
      <c r="S5263" s="1" t="s">
        <v>60</v>
      </c>
      <c r="T5263" s="1" t="s">
        <v>34</v>
      </c>
    </row>
    <row r="5264" spans="1:20" x14ac:dyDescent="0.35">
      <c r="A5264" s="1" t="s">
        <v>1115</v>
      </c>
      <c r="B5264">
        <v>21</v>
      </c>
      <c r="C5264" t="str">
        <f>IF(Family_Data3[[#This Row],[Father_Age]]&gt;45, "Old", IF(Family_Data3[[#This Row],[Father_Age]]&gt;=31, "Middle Age", "Young"))</f>
        <v>Young</v>
      </c>
      <c r="D5264">
        <v>44</v>
      </c>
      <c r="E5264" t="str">
        <f>IF(Family_Data3[[#This Row],[Mother_Age]]&gt;45, "Old", IF(Family_Data3[[#This Row],[Mother_Age]]&gt;=31, "Middle Age", "Young"))</f>
        <v>Middle Age</v>
      </c>
      <c r="F5264">
        <v>180.3</v>
      </c>
      <c r="G5264">
        <v>159.5</v>
      </c>
      <c r="H5264" s="1" t="s">
        <v>19</v>
      </c>
      <c r="I5264" s="1" t="s">
        <v>30</v>
      </c>
      <c r="J5264" s="1" t="s">
        <v>31</v>
      </c>
      <c r="K5264" s="1" t="s">
        <v>44</v>
      </c>
      <c r="L5264" s="1" t="s">
        <v>23</v>
      </c>
      <c r="M5264" s="1" t="s">
        <v>22</v>
      </c>
      <c r="N5264" s="1" t="s">
        <v>32</v>
      </c>
      <c r="O5264" s="1" t="s">
        <v>32</v>
      </c>
      <c r="P5264" s="1" t="s">
        <v>65</v>
      </c>
      <c r="Q5264" s="1" t="s">
        <v>27</v>
      </c>
      <c r="R5264">
        <v>160.9</v>
      </c>
      <c r="S5264" s="1" t="s">
        <v>30</v>
      </c>
      <c r="T5264" s="1" t="s">
        <v>34</v>
      </c>
    </row>
    <row r="5265" spans="1:20" x14ac:dyDescent="0.35">
      <c r="A5265" s="1" t="s">
        <v>1116</v>
      </c>
      <c r="B5265">
        <v>20</v>
      </c>
      <c r="C5265" t="str">
        <f>IF(Family_Data3[[#This Row],[Father_Age]]&gt;45, "Old", IF(Family_Data3[[#This Row],[Father_Age]]&gt;=31, "Middle Age", "Young"))</f>
        <v>Young</v>
      </c>
      <c r="D5265">
        <v>32</v>
      </c>
      <c r="E5265" t="str">
        <f>IF(Family_Data3[[#This Row],[Mother_Age]]&gt;45, "Old", IF(Family_Data3[[#This Row],[Mother_Age]]&gt;=31, "Middle Age", "Young"))</f>
        <v>Middle Age</v>
      </c>
      <c r="F5265">
        <v>174.4</v>
      </c>
      <c r="G5265">
        <v>160</v>
      </c>
      <c r="H5265" s="1" t="s">
        <v>54</v>
      </c>
      <c r="I5265" s="1" t="s">
        <v>42</v>
      </c>
      <c r="J5265" s="1" t="s">
        <v>44</v>
      </c>
      <c r="K5265" s="1" t="s">
        <v>21</v>
      </c>
      <c r="L5265" s="1" t="s">
        <v>23</v>
      </c>
      <c r="M5265" s="1" t="s">
        <v>23</v>
      </c>
      <c r="N5265" s="1" t="s">
        <v>32</v>
      </c>
      <c r="O5265" s="1" t="s">
        <v>32</v>
      </c>
      <c r="P5265" s="1" t="s">
        <v>51</v>
      </c>
      <c r="Q5265" s="1" t="s">
        <v>41</v>
      </c>
      <c r="R5265">
        <v>172.2</v>
      </c>
      <c r="S5265" s="1" t="s">
        <v>42</v>
      </c>
      <c r="T5265" s="1" t="s">
        <v>52</v>
      </c>
    </row>
    <row r="5266" spans="1:20" x14ac:dyDescent="0.35">
      <c r="A5266" s="1" t="s">
        <v>1121</v>
      </c>
      <c r="B5266">
        <v>30</v>
      </c>
      <c r="C5266" t="str">
        <f>IF(Family_Data3[[#This Row],[Father_Age]]&gt;45, "Old", IF(Family_Data3[[#This Row],[Father_Age]]&gt;=31, "Middle Age", "Young"))</f>
        <v>Young</v>
      </c>
      <c r="D5266">
        <v>18</v>
      </c>
      <c r="E5266" t="str">
        <f>IF(Family_Data3[[#This Row],[Mother_Age]]&gt;45, "Old", IF(Family_Data3[[#This Row],[Mother_Age]]&gt;=31, "Middle Age", "Young"))</f>
        <v>Young</v>
      </c>
      <c r="F5266">
        <v>168.7</v>
      </c>
      <c r="G5266">
        <v>162.5</v>
      </c>
      <c r="H5266" s="1" t="s">
        <v>19</v>
      </c>
      <c r="I5266" s="1" t="s">
        <v>20</v>
      </c>
      <c r="J5266" s="1" t="s">
        <v>22</v>
      </c>
      <c r="K5266" s="1" t="s">
        <v>22</v>
      </c>
      <c r="L5266" s="1" t="s">
        <v>48</v>
      </c>
      <c r="M5266" s="1" t="s">
        <v>23</v>
      </c>
      <c r="N5266" s="1" t="s">
        <v>25</v>
      </c>
      <c r="O5266" s="1" t="s">
        <v>32</v>
      </c>
      <c r="P5266" s="1" t="s">
        <v>65</v>
      </c>
      <c r="Q5266" s="1" t="s">
        <v>27</v>
      </c>
      <c r="R5266">
        <v>163.9</v>
      </c>
      <c r="S5266" s="1" t="s">
        <v>20</v>
      </c>
      <c r="T5266" s="1" t="s">
        <v>34</v>
      </c>
    </row>
    <row r="5267" spans="1:20" x14ac:dyDescent="0.35">
      <c r="A5267" s="1" t="s">
        <v>1122</v>
      </c>
      <c r="B5267">
        <v>30</v>
      </c>
      <c r="C5267" t="str">
        <f>IF(Family_Data3[[#This Row],[Father_Age]]&gt;45, "Old", IF(Family_Data3[[#This Row],[Father_Age]]&gt;=31, "Middle Age", "Young"))</f>
        <v>Young</v>
      </c>
      <c r="D5267">
        <v>39</v>
      </c>
      <c r="E5267" t="str">
        <f>IF(Family_Data3[[#This Row],[Mother_Age]]&gt;45, "Old", IF(Family_Data3[[#This Row],[Mother_Age]]&gt;=31, "Middle Age", "Young"))</f>
        <v>Middle Age</v>
      </c>
      <c r="F5267">
        <v>175.5</v>
      </c>
      <c r="G5267">
        <v>171.4</v>
      </c>
      <c r="H5267" s="1" t="s">
        <v>19</v>
      </c>
      <c r="I5267" s="1" t="s">
        <v>19</v>
      </c>
      <c r="J5267" s="1" t="s">
        <v>22</v>
      </c>
      <c r="K5267" s="1" t="s">
        <v>22</v>
      </c>
      <c r="L5267" s="1" t="s">
        <v>23</v>
      </c>
      <c r="M5267" s="1" t="s">
        <v>22</v>
      </c>
      <c r="N5267" s="1" t="s">
        <v>36</v>
      </c>
      <c r="O5267" s="1" t="s">
        <v>32</v>
      </c>
      <c r="P5267" s="1" t="s">
        <v>40</v>
      </c>
      <c r="Q5267" s="1" t="s">
        <v>27</v>
      </c>
      <c r="R5267">
        <v>163.9</v>
      </c>
      <c r="S5267" s="1" t="s">
        <v>19</v>
      </c>
      <c r="T5267" s="1" t="s">
        <v>34</v>
      </c>
    </row>
    <row r="5268" spans="1:20" x14ac:dyDescent="0.35">
      <c r="A5268" s="1" t="s">
        <v>1128</v>
      </c>
      <c r="B5268">
        <v>24</v>
      </c>
      <c r="C5268" t="str">
        <f>IF(Family_Data3[[#This Row],[Father_Age]]&gt;45, "Old", IF(Family_Data3[[#This Row],[Father_Age]]&gt;=31, "Middle Age", "Young"))</f>
        <v>Young</v>
      </c>
      <c r="D5268">
        <v>30</v>
      </c>
      <c r="E5268" t="str">
        <f>IF(Family_Data3[[#This Row],[Mother_Age]]&gt;45, "Old", IF(Family_Data3[[#This Row],[Mother_Age]]&gt;=31, "Middle Age", "Young"))</f>
        <v>Young</v>
      </c>
      <c r="F5268">
        <v>180</v>
      </c>
      <c r="G5268">
        <v>154.69999999999999</v>
      </c>
      <c r="H5268" s="1" t="s">
        <v>38</v>
      </c>
      <c r="I5268" s="1" t="s">
        <v>60</v>
      </c>
      <c r="J5268" s="1" t="s">
        <v>22</v>
      </c>
      <c r="K5268" s="1" t="s">
        <v>21</v>
      </c>
      <c r="L5268" s="1" t="s">
        <v>22</v>
      </c>
      <c r="M5268" s="1" t="s">
        <v>22</v>
      </c>
      <c r="N5268" s="1" t="s">
        <v>24</v>
      </c>
      <c r="O5268" s="1" t="s">
        <v>32</v>
      </c>
      <c r="P5268" s="1" t="s">
        <v>40</v>
      </c>
      <c r="Q5268" s="1" t="s">
        <v>41</v>
      </c>
      <c r="R5268">
        <v>171.1</v>
      </c>
      <c r="S5268" s="1" t="s">
        <v>38</v>
      </c>
      <c r="T5268" s="1" t="s">
        <v>52</v>
      </c>
    </row>
    <row r="5269" spans="1:20" x14ac:dyDescent="0.35">
      <c r="A5269" s="1" t="s">
        <v>1136</v>
      </c>
      <c r="B5269">
        <v>28</v>
      </c>
      <c r="C5269" t="str">
        <f>IF(Family_Data3[[#This Row],[Father_Age]]&gt;45, "Old", IF(Family_Data3[[#This Row],[Father_Age]]&gt;=31, "Middle Age", "Young"))</f>
        <v>Young</v>
      </c>
      <c r="D5269">
        <v>39</v>
      </c>
      <c r="E5269" t="str">
        <f>IF(Family_Data3[[#This Row],[Mother_Age]]&gt;45, "Old", IF(Family_Data3[[#This Row],[Mother_Age]]&gt;=31, "Middle Age", "Young"))</f>
        <v>Middle Age</v>
      </c>
      <c r="F5269">
        <v>161.5</v>
      </c>
      <c r="G5269">
        <v>171.2</v>
      </c>
      <c r="H5269" s="1" t="s">
        <v>30</v>
      </c>
      <c r="I5269" s="1" t="s">
        <v>20</v>
      </c>
      <c r="J5269" s="1" t="s">
        <v>21</v>
      </c>
      <c r="K5269" s="1" t="s">
        <v>22</v>
      </c>
      <c r="L5269" s="1" t="s">
        <v>22</v>
      </c>
      <c r="M5269" s="1" t="s">
        <v>48</v>
      </c>
      <c r="N5269" s="1" t="s">
        <v>24</v>
      </c>
      <c r="O5269" s="1" t="s">
        <v>24</v>
      </c>
      <c r="P5269" s="1" t="s">
        <v>26</v>
      </c>
      <c r="Q5269" s="1" t="s">
        <v>41</v>
      </c>
      <c r="R5269">
        <v>165.4</v>
      </c>
      <c r="S5269" s="1" t="s">
        <v>60</v>
      </c>
      <c r="T5269" s="1" t="s">
        <v>28</v>
      </c>
    </row>
    <row r="5270" spans="1:20" x14ac:dyDescent="0.35">
      <c r="A5270" s="1" t="s">
        <v>1138</v>
      </c>
      <c r="B5270">
        <v>21</v>
      </c>
      <c r="C5270" t="str">
        <f>IF(Family_Data3[[#This Row],[Father_Age]]&gt;45, "Old", IF(Family_Data3[[#This Row],[Father_Age]]&gt;=31, "Middle Age", "Young"))</f>
        <v>Young</v>
      </c>
      <c r="D5270">
        <v>39</v>
      </c>
      <c r="E5270" t="str">
        <f>IF(Family_Data3[[#This Row],[Mother_Age]]&gt;45, "Old", IF(Family_Data3[[#This Row],[Mother_Age]]&gt;=31, "Middle Age", "Young"))</f>
        <v>Middle Age</v>
      </c>
      <c r="F5270">
        <v>180.9</v>
      </c>
      <c r="G5270">
        <v>156.4</v>
      </c>
      <c r="H5270" s="1" t="s">
        <v>20</v>
      </c>
      <c r="I5270" s="1" t="s">
        <v>54</v>
      </c>
      <c r="J5270" s="1" t="s">
        <v>44</v>
      </c>
      <c r="K5270" s="1" t="s">
        <v>22</v>
      </c>
      <c r="L5270" s="1" t="s">
        <v>23</v>
      </c>
      <c r="M5270" s="1" t="s">
        <v>22</v>
      </c>
      <c r="N5270" s="1" t="s">
        <v>24</v>
      </c>
      <c r="O5270" s="1" t="s">
        <v>24</v>
      </c>
      <c r="P5270" s="1" t="s">
        <v>65</v>
      </c>
      <c r="Q5270" s="1" t="s">
        <v>41</v>
      </c>
      <c r="R5270">
        <v>174.3</v>
      </c>
      <c r="S5270" s="1" t="s">
        <v>50</v>
      </c>
      <c r="T5270" s="1" t="s">
        <v>34</v>
      </c>
    </row>
    <row r="5271" spans="1:20" x14ac:dyDescent="0.35">
      <c r="A5271" s="1" t="s">
        <v>1139</v>
      </c>
      <c r="B5271">
        <v>28</v>
      </c>
      <c r="C5271" t="str">
        <f>IF(Family_Data3[[#This Row],[Father_Age]]&gt;45, "Old", IF(Family_Data3[[#This Row],[Father_Age]]&gt;=31, "Middle Age", "Young"))</f>
        <v>Young</v>
      </c>
      <c r="D5271">
        <v>44</v>
      </c>
      <c r="E5271" t="str">
        <f>IF(Family_Data3[[#This Row],[Mother_Age]]&gt;45, "Old", IF(Family_Data3[[#This Row],[Mother_Age]]&gt;=31, "Middle Age", "Young"))</f>
        <v>Middle Age</v>
      </c>
      <c r="F5271">
        <v>174</v>
      </c>
      <c r="G5271">
        <v>152.80000000000001</v>
      </c>
      <c r="H5271" s="1" t="s">
        <v>20</v>
      </c>
      <c r="I5271" s="1" t="s">
        <v>50</v>
      </c>
      <c r="J5271" s="1" t="s">
        <v>22</v>
      </c>
      <c r="K5271" s="1" t="s">
        <v>22</v>
      </c>
      <c r="L5271" s="1" t="s">
        <v>22</v>
      </c>
      <c r="M5271" s="1" t="s">
        <v>23</v>
      </c>
      <c r="N5271" s="1" t="s">
        <v>24</v>
      </c>
      <c r="O5271" s="1" t="s">
        <v>36</v>
      </c>
      <c r="P5271" s="1" t="s">
        <v>51</v>
      </c>
      <c r="Q5271" s="1" t="s">
        <v>41</v>
      </c>
      <c r="R5271">
        <v>166.6</v>
      </c>
      <c r="S5271" s="1" t="s">
        <v>20</v>
      </c>
      <c r="T5271" s="1" t="s">
        <v>52</v>
      </c>
    </row>
    <row r="5272" spans="1:20" x14ac:dyDescent="0.35">
      <c r="A5272" s="1" t="s">
        <v>1140</v>
      </c>
      <c r="B5272">
        <v>28</v>
      </c>
      <c r="C5272" t="str">
        <f>IF(Family_Data3[[#This Row],[Father_Age]]&gt;45, "Old", IF(Family_Data3[[#This Row],[Father_Age]]&gt;=31, "Middle Age", "Young"))</f>
        <v>Young</v>
      </c>
      <c r="D5272">
        <v>31</v>
      </c>
      <c r="E5272" t="str">
        <f>IF(Family_Data3[[#This Row],[Mother_Age]]&gt;45, "Old", IF(Family_Data3[[#This Row],[Mother_Age]]&gt;=31, "Middle Age", "Young"))</f>
        <v>Middle Age</v>
      </c>
      <c r="F5272">
        <v>177.6</v>
      </c>
      <c r="G5272">
        <v>161.80000000000001</v>
      </c>
      <c r="H5272" s="1" t="s">
        <v>30</v>
      </c>
      <c r="I5272" s="1" t="s">
        <v>20</v>
      </c>
      <c r="J5272" s="1" t="s">
        <v>22</v>
      </c>
      <c r="K5272" s="1" t="s">
        <v>21</v>
      </c>
      <c r="L5272" s="1" t="s">
        <v>23</v>
      </c>
      <c r="M5272" s="1" t="s">
        <v>48</v>
      </c>
      <c r="N5272" s="1" t="s">
        <v>39</v>
      </c>
      <c r="O5272" s="1" t="s">
        <v>32</v>
      </c>
      <c r="P5272" s="1" t="s">
        <v>65</v>
      </c>
      <c r="Q5272" s="1" t="s">
        <v>41</v>
      </c>
      <c r="R5272">
        <v>179.6</v>
      </c>
      <c r="S5272" s="1" t="s">
        <v>60</v>
      </c>
      <c r="T5272" s="1" t="s">
        <v>34</v>
      </c>
    </row>
    <row r="5273" spans="1:20" x14ac:dyDescent="0.35">
      <c r="A5273" s="1" t="s">
        <v>1142</v>
      </c>
      <c r="B5273">
        <v>20</v>
      </c>
      <c r="C5273" t="str">
        <f>IF(Family_Data3[[#This Row],[Father_Age]]&gt;45, "Old", IF(Family_Data3[[#This Row],[Father_Age]]&gt;=31, "Middle Age", "Young"))</f>
        <v>Young</v>
      </c>
      <c r="D5273">
        <v>49</v>
      </c>
      <c r="E5273" t="str">
        <f>IF(Family_Data3[[#This Row],[Mother_Age]]&gt;45, "Old", IF(Family_Data3[[#This Row],[Mother_Age]]&gt;=31, "Middle Age", "Young"))</f>
        <v>Old</v>
      </c>
      <c r="F5273">
        <v>176.4</v>
      </c>
      <c r="G5273">
        <v>163.30000000000001</v>
      </c>
      <c r="H5273" s="1" t="s">
        <v>20</v>
      </c>
      <c r="I5273" s="1" t="s">
        <v>20</v>
      </c>
      <c r="J5273" s="1" t="s">
        <v>22</v>
      </c>
      <c r="K5273" s="1" t="s">
        <v>22</v>
      </c>
      <c r="L5273" s="1" t="s">
        <v>23</v>
      </c>
      <c r="M5273" s="1" t="s">
        <v>48</v>
      </c>
      <c r="N5273" s="1" t="s">
        <v>24</v>
      </c>
      <c r="O5273" s="1" t="s">
        <v>32</v>
      </c>
      <c r="P5273" s="1" t="s">
        <v>33</v>
      </c>
      <c r="Q5273" s="1" t="s">
        <v>41</v>
      </c>
      <c r="R5273">
        <v>181</v>
      </c>
      <c r="S5273" s="1" t="s">
        <v>50</v>
      </c>
      <c r="T5273" s="1" t="s">
        <v>28</v>
      </c>
    </row>
    <row r="5274" spans="1:20" x14ac:dyDescent="0.35">
      <c r="A5274" s="1" t="s">
        <v>1146</v>
      </c>
      <c r="B5274">
        <v>22</v>
      </c>
      <c r="C5274" t="str">
        <f>IF(Family_Data3[[#This Row],[Father_Age]]&gt;45, "Old", IF(Family_Data3[[#This Row],[Father_Age]]&gt;=31, "Middle Age", "Young"))</f>
        <v>Young</v>
      </c>
      <c r="D5274">
        <v>47</v>
      </c>
      <c r="E5274" t="str">
        <f>IF(Family_Data3[[#This Row],[Mother_Age]]&gt;45, "Old", IF(Family_Data3[[#This Row],[Mother_Age]]&gt;=31, "Middle Age", "Young"))</f>
        <v>Old</v>
      </c>
      <c r="F5274">
        <v>186.4</v>
      </c>
      <c r="G5274">
        <v>166.7</v>
      </c>
      <c r="H5274" s="1" t="s">
        <v>50</v>
      </c>
      <c r="I5274" s="1" t="s">
        <v>19</v>
      </c>
      <c r="J5274" s="1" t="s">
        <v>22</v>
      </c>
      <c r="K5274" s="1" t="s">
        <v>22</v>
      </c>
      <c r="L5274" s="1" t="s">
        <v>22</v>
      </c>
      <c r="M5274" s="1" t="s">
        <v>22</v>
      </c>
      <c r="N5274" s="1" t="s">
        <v>24</v>
      </c>
      <c r="O5274" s="1" t="s">
        <v>24</v>
      </c>
      <c r="P5274" s="1" t="s">
        <v>65</v>
      </c>
      <c r="Q5274" s="1" t="s">
        <v>27</v>
      </c>
      <c r="R5274">
        <v>172.3</v>
      </c>
      <c r="S5274" s="1" t="s">
        <v>50</v>
      </c>
      <c r="T5274" s="1" t="s">
        <v>28</v>
      </c>
    </row>
    <row r="5275" spans="1:20" x14ac:dyDescent="0.35">
      <c r="A5275" s="1" t="s">
        <v>1152</v>
      </c>
      <c r="B5275">
        <v>29</v>
      </c>
      <c r="C5275" t="str">
        <f>IF(Family_Data3[[#This Row],[Father_Age]]&gt;45, "Old", IF(Family_Data3[[#This Row],[Father_Age]]&gt;=31, "Middle Age", "Young"))</f>
        <v>Young</v>
      </c>
      <c r="D5275">
        <v>42</v>
      </c>
      <c r="E5275" t="str">
        <f>IF(Family_Data3[[#This Row],[Mother_Age]]&gt;45, "Old", IF(Family_Data3[[#This Row],[Mother_Age]]&gt;=31, "Middle Age", "Young"))</f>
        <v>Middle Age</v>
      </c>
      <c r="F5275">
        <v>181.3</v>
      </c>
      <c r="G5275">
        <v>167.6</v>
      </c>
      <c r="H5275" s="1" t="s">
        <v>20</v>
      </c>
      <c r="I5275" s="1" t="s">
        <v>50</v>
      </c>
      <c r="J5275" s="1" t="s">
        <v>21</v>
      </c>
      <c r="K5275" s="1" t="s">
        <v>62</v>
      </c>
      <c r="L5275" s="1" t="s">
        <v>23</v>
      </c>
      <c r="M5275" s="1" t="s">
        <v>23</v>
      </c>
      <c r="N5275" s="1" t="s">
        <v>36</v>
      </c>
      <c r="O5275" s="1" t="s">
        <v>39</v>
      </c>
      <c r="P5275" s="1" t="s">
        <v>33</v>
      </c>
      <c r="Q5275" s="1" t="s">
        <v>27</v>
      </c>
      <c r="R5275">
        <v>169.4</v>
      </c>
      <c r="S5275" s="1" t="s">
        <v>50</v>
      </c>
      <c r="T5275" s="1" t="s">
        <v>34</v>
      </c>
    </row>
    <row r="5276" spans="1:20" x14ac:dyDescent="0.35">
      <c r="A5276" s="1" t="s">
        <v>1157</v>
      </c>
      <c r="B5276">
        <v>27</v>
      </c>
      <c r="C5276" t="str">
        <f>IF(Family_Data3[[#This Row],[Father_Age]]&gt;45, "Old", IF(Family_Data3[[#This Row],[Father_Age]]&gt;=31, "Middle Age", "Young"))</f>
        <v>Young</v>
      </c>
      <c r="D5276">
        <v>47</v>
      </c>
      <c r="E5276" t="str">
        <f>IF(Family_Data3[[#This Row],[Mother_Age]]&gt;45, "Old", IF(Family_Data3[[#This Row],[Mother_Age]]&gt;=31, "Middle Age", "Young"))</f>
        <v>Old</v>
      </c>
      <c r="F5276">
        <v>190.3</v>
      </c>
      <c r="G5276">
        <v>157.4</v>
      </c>
      <c r="H5276" s="1" t="s">
        <v>54</v>
      </c>
      <c r="I5276" s="1" t="s">
        <v>30</v>
      </c>
      <c r="J5276" s="1" t="s">
        <v>22</v>
      </c>
      <c r="K5276" s="1" t="s">
        <v>44</v>
      </c>
      <c r="L5276" s="1" t="s">
        <v>48</v>
      </c>
      <c r="M5276" s="1" t="s">
        <v>23</v>
      </c>
      <c r="N5276" s="1" t="s">
        <v>24</v>
      </c>
      <c r="O5276" s="1" t="s">
        <v>36</v>
      </c>
      <c r="P5276" s="1" t="s">
        <v>33</v>
      </c>
      <c r="Q5276" s="1" t="s">
        <v>41</v>
      </c>
      <c r="R5276">
        <v>176.7</v>
      </c>
      <c r="S5276" s="1" t="s">
        <v>30</v>
      </c>
      <c r="T5276" s="1" t="s">
        <v>28</v>
      </c>
    </row>
    <row r="5277" spans="1:20" x14ac:dyDescent="0.35">
      <c r="A5277" s="1" t="s">
        <v>1163</v>
      </c>
      <c r="B5277">
        <v>25</v>
      </c>
      <c r="C5277" t="str">
        <f>IF(Family_Data3[[#This Row],[Father_Age]]&gt;45, "Old", IF(Family_Data3[[#This Row],[Father_Age]]&gt;=31, "Middle Age", "Young"))</f>
        <v>Young</v>
      </c>
      <c r="D5277">
        <v>23</v>
      </c>
      <c r="E5277" t="str">
        <f>IF(Family_Data3[[#This Row],[Mother_Age]]&gt;45, "Old", IF(Family_Data3[[#This Row],[Mother_Age]]&gt;=31, "Middle Age", "Young"))</f>
        <v>Young</v>
      </c>
      <c r="F5277">
        <v>178.3</v>
      </c>
      <c r="G5277">
        <v>160</v>
      </c>
      <c r="H5277" s="1" t="s">
        <v>30</v>
      </c>
      <c r="I5277" s="1" t="s">
        <v>20</v>
      </c>
      <c r="J5277" s="1" t="s">
        <v>22</v>
      </c>
      <c r="K5277" s="1" t="s">
        <v>22</v>
      </c>
      <c r="L5277" s="1" t="s">
        <v>22</v>
      </c>
      <c r="M5277" s="1" t="s">
        <v>23</v>
      </c>
      <c r="N5277" s="1" t="s">
        <v>25</v>
      </c>
      <c r="O5277" s="1" t="s">
        <v>39</v>
      </c>
      <c r="P5277" s="1" t="s">
        <v>51</v>
      </c>
      <c r="Q5277" s="1" t="s">
        <v>41</v>
      </c>
      <c r="R5277">
        <v>168.3</v>
      </c>
      <c r="S5277" s="1" t="s">
        <v>60</v>
      </c>
      <c r="T5277" s="1" t="s">
        <v>52</v>
      </c>
    </row>
    <row r="5278" spans="1:20" x14ac:dyDescent="0.35">
      <c r="A5278" s="1" t="s">
        <v>1164</v>
      </c>
      <c r="B5278">
        <v>27</v>
      </c>
      <c r="C5278" t="str">
        <f>IF(Family_Data3[[#This Row],[Father_Age]]&gt;45, "Old", IF(Family_Data3[[#This Row],[Father_Age]]&gt;=31, "Middle Age", "Young"))</f>
        <v>Young</v>
      </c>
      <c r="D5278">
        <v>42</v>
      </c>
      <c r="E5278" t="str">
        <f>IF(Family_Data3[[#This Row],[Mother_Age]]&gt;45, "Old", IF(Family_Data3[[#This Row],[Mother_Age]]&gt;=31, "Middle Age", "Young"))</f>
        <v>Middle Age</v>
      </c>
      <c r="F5278">
        <v>170.2</v>
      </c>
      <c r="G5278">
        <v>165.1</v>
      </c>
      <c r="H5278" s="1" t="s">
        <v>60</v>
      </c>
      <c r="I5278" s="1" t="s">
        <v>20</v>
      </c>
      <c r="J5278" s="1" t="s">
        <v>21</v>
      </c>
      <c r="K5278" s="1" t="s">
        <v>22</v>
      </c>
      <c r="L5278" s="1" t="s">
        <v>48</v>
      </c>
      <c r="M5278" s="1" t="s">
        <v>22</v>
      </c>
      <c r="N5278" s="1" t="s">
        <v>32</v>
      </c>
      <c r="O5278" s="1" t="s">
        <v>25</v>
      </c>
      <c r="P5278" s="1" t="s">
        <v>51</v>
      </c>
      <c r="Q5278" s="1" t="s">
        <v>27</v>
      </c>
      <c r="R5278">
        <v>162.6</v>
      </c>
      <c r="S5278" s="1" t="s">
        <v>20</v>
      </c>
      <c r="T5278" s="1" t="s">
        <v>34</v>
      </c>
    </row>
    <row r="5279" spans="1:20" x14ac:dyDescent="0.35">
      <c r="A5279" s="1" t="s">
        <v>1173</v>
      </c>
      <c r="B5279">
        <v>29</v>
      </c>
      <c r="C5279" t="str">
        <f>IF(Family_Data3[[#This Row],[Father_Age]]&gt;45, "Old", IF(Family_Data3[[#This Row],[Father_Age]]&gt;=31, "Middle Age", "Young"))</f>
        <v>Young</v>
      </c>
      <c r="D5279">
        <v>26</v>
      </c>
      <c r="E5279" t="str">
        <f>IF(Family_Data3[[#This Row],[Mother_Age]]&gt;45, "Old", IF(Family_Data3[[#This Row],[Mother_Age]]&gt;=31, "Middle Age", "Young"))</f>
        <v>Young</v>
      </c>
      <c r="F5279">
        <v>185.5</v>
      </c>
      <c r="G5279">
        <v>154.4</v>
      </c>
      <c r="H5279" s="1" t="s">
        <v>19</v>
      </c>
      <c r="I5279" s="1" t="s">
        <v>20</v>
      </c>
      <c r="J5279" s="1" t="s">
        <v>44</v>
      </c>
      <c r="K5279" s="1" t="s">
        <v>22</v>
      </c>
      <c r="L5279" s="1" t="s">
        <v>23</v>
      </c>
      <c r="M5279" s="1" t="s">
        <v>22</v>
      </c>
      <c r="N5279" s="1" t="s">
        <v>39</v>
      </c>
      <c r="O5279" s="1" t="s">
        <v>32</v>
      </c>
      <c r="P5279" s="1" t="s">
        <v>33</v>
      </c>
      <c r="Q5279" s="1" t="s">
        <v>27</v>
      </c>
      <c r="R5279">
        <v>162.30000000000001</v>
      </c>
      <c r="S5279" s="1" t="s">
        <v>20</v>
      </c>
      <c r="T5279" s="1" t="s">
        <v>34</v>
      </c>
    </row>
    <row r="5280" spans="1:20" x14ac:dyDescent="0.35">
      <c r="A5280" s="1" t="s">
        <v>1175</v>
      </c>
      <c r="B5280">
        <v>26</v>
      </c>
      <c r="C5280" t="str">
        <f>IF(Family_Data3[[#This Row],[Father_Age]]&gt;45, "Old", IF(Family_Data3[[#This Row],[Father_Age]]&gt;=31, "Middle Age", "Young"))</f>
        <v>Young</v>
      </c>
      <c r="D5280">
        <v>34</v>
      </c>
      <c r="E5280" t="str">
        <f>IF(Family_Data3[[#This Row],[Mother_Age]]&gt;45, "Old", IF(Family_Data3[[#This Row],[Mother_Age]]&gt;=31, "Middle Age", "Young"))</f>
        <v>Middle Age</v>
      </c>
      <c r="F5280">
        <v>179.8</v>
      </c>
      <c r="G5280">
        <v>155</v>
      </c>
      <c r="H5280" s="1" t="s">
        <v>30</v>
      </c>
      <c r="I5280" s="1" t="s">
        <v>19</v>
      </c>
      <c r="J5280" s="1" t="s">
        <v>44</v>
      </c>
      <c r="K5280" s="1" t="s">
        <v>22</v>
      </c>
      <c r="L5280" s="1" t="s">
        <v>48</v>
      </c>
      <c r="M5280" s="1" t="s">
        <v>22</v>
      </c>
      <c r="N5280" s="1" t="s">
        <v>32</v>
      </c>
      <c r="O5280" s="1" t="s">
        <v>36</v>
      </c>
      <c r="P5280" s="1" t="s">
        <v>65</v>
      </c>
      <c r="Q5280" s="1" t="s">
        <v>27</v>
      </c>
      <c r="R5280">
        <v>160.30000000000001</v>
      </c>
      <c r="S5280" s="1" t="s">
        <v>30</v>
      </c>
      <c r="T5280" s="1" t="s">
        <v>28</v>
      </c>
    </row>
    <row r="5281" spans="1:20" x14ac:dyDescent="0.35">
      <c r="A5281" s="1" t="s">
        <v>1181</v>
      </c>
      <c r="B5281">
        <v>26</v>
      </c>
      <c r="C5281" t="str">
        <f>IF(Family_Data3[[#This Row],[Father_Age]]&gt;45, "Old", IF(Family_Data3[[#This Row],[Father_Age]]&gt;=31, "Middle Age", "Young"))</f>
        <v>Young</v>
      </c>
      <c r="D5281">
        <v>32</v>
      </c>
      <c r="E5281" t="str">
        <f>IF(Family_Data3[[#This Row],[Mother_Age]]&gt;45, "Old", IF(Family_Data3[[#This Row],[Mother_Age]]&gt;=31, "Middle Age", "Young"))</f>
        <v>Middle Age</v>
      </c>
      <c r="F5281">
        <v>188.7</v>
      </c>
      <c r="G5281">
        <v>148.69999999999999</v>
      </c>
      <c r="H5281" s="1" t="s">
        <v>30</v>
      </c>
      <c r="I5281" s="1" t="s">
        <v>42</v>
      </c>
      <c r="J5281" s="1" t="s">
        <v>31</v>
      </c>
      <c r="K5281" s="1" t="s">
        <v>31</v>
      </c>
      <c r="L5281" s="1" t="s">
        <v>23</v>
      </c>
      <c r="M5281" s="1" t="s">
        <v>22</v>
      </c>
      <c r="N5281" s="1" t="s">
        <v>32</v>
      </c>
      <c r="O5281" s="1" t="s">
        <v>24</v>
      </c>
      <c r="P5281" s="1" t="s">
        <v>65</v>
      </c>
      <c r="Q5281" s="1" t="s">
        <v>27</v>
      </c>
      <c r="R5281">
        <v>164.7</v>
      </c>
      <c r="S5281" s="1" t="s">
        <v>42</v>
      </c>
      <c r="T5281" s="1" t="s">
        <v>34</v>
      </c>
    </row>
    <row r="5282" spans="1:20" x14ac:dyDescent="0.35">
      <c r="A5282" s="1" t="s">
        <v>1184</v>
      </c>
      <c r="B5282">
        <v>26</v>
      </c>
      <c r="C5282" t="str">
        <f>IF(Family_Data3[[#This Row],[Father_Age]]&gt;45, "Old", IF(Family_Data3[[#This Row],[Father_Age]]&gt;=31, "Middle Age", "Young"))</f>
        <v>Young</v>
      </c>
      <c r="D5282">
        <v>28</v>
      </c>
      <c r="E5282" t="str">
        <f>IF(Family_Data3[[#This Row],[Mother_Age]]&gt;45, "Old", IF(Family_Data3[[#This Row],[Mother_Age]]&gt;=31, "Middle Age", "Young"))</f>
        <v>Young</v>
      </c>
      <c r="F5282">
        <v>178.8</v>
      </c>
      <c r="G5282">
        <v>169.3</v>
      </c>
      <c r="H5282" s="1" t="s">
        <v>50</v>
      </c>
      <c r="I5282" s="1" t="s">
        <v>30</v>
      </c>
      <c r="J5282" s="1" t="s">
        <v>21</v>
      </c>
      <c r="K5282" s="1" t="s">
        <v>22</v>
      </c>
      <c r="L5282" s="1" t="s">
        <v>22</v>
      </c>
      <c r="M5282" s="1" t="s">
        <v>22</v>
      </c>
      <c r="N5282" s="1" t="s">
        <v>24</v>
      </c>
      <c r="O5282" s="1" t="s">
        <v>36</v>
      </c>
      <c r="P5282" s="1" t="s">
        <v>51</v>
      </c>
      <c r="Q5282" s="1" t="s">
        <v>41</v>
      </c>
      <c r="R5282">
        <v>180.2</v>
      </c>
      <c r="S5282" s="1" t="s">
        <v>38</v>
      </c>
      <c r="T5282" s="1" t="s">
        <v>52</v>
      </c>
    </row>
    <row r="5283" spans="1:20" x14ac:dyDescent="0.35">
      <c r="A5283" s="1" t="s">
        <v>1185</v>
      </c>
      <c r="B5283">
        <v>28</v>
      </c>
      <c r="C5283" t="str">
        <f>IF(Family_Data3[[#This Row],[Father_Age]]&gt;45, "Old", IF(Family_Data3[[#This Row],[Father_Age]]&gt;=31, "Middle Age", "Young"))</f>
        <v>Young</v>
      </c>
      <c r="D5283">
        <v>37</v>
      </c>
      <c r="E5283" t="str">
        <f>IF(Family_Data3[[#This Row],[Mother_Age]]&gt;45, "Old", IF(Family_Data3[[#This Row],[Mother_Age]]&gt;=31, "Middle Age", "Young"))</f>
        <v>Middle Age</v>
      </c>
      <c r="F5283">
        <v>174.3</v>
      </c>
      <c r="G5283">
        <v>160.9</v>
      </c>
      <c r="H5283" s="1" t="s">
        <v>42</v>
      </c>
      <c r="I5283" s="1" t="s">
        <v>20</v>
      </c>
      <c r="J5283" s="1" t="s">
        <v>21</v>
      </c>
      <c r="K5283" s="1" t="s">
        <v>62</v>
      </c>
      <c r="L5283" s="1" t="s">
        <v>23</v>
      </c>
      <c r="M5283" s="1" t="s">
        <v>22</v>
      </c>
      <c r="N5283" s="1" t="s">
        <v>24</v>
      </c>
      <c r="O5283" s="1" t="s">
        <v>36</v>
      </c>
      <c r="P5283" s="1" t="s">
        <v>45</v>
      </c>
      <c r="Q5283" s="1" t="s">
        <v>27</v>
      </c>
      <c r="R5283">
        <v>159.69999999999999</v>
      </c>
      <c r="S5283" s="1" t="s">
        <v>38</v>
      </c>
      <c r="T5283" s="1" t="s">
        <v>34</v>
      </c>
    </row>
    <row r="5284" spans="1:20" x14ac:dyDescent="0.35">
      <c r="A5284" s="1" t="s">
        <v>1186</v>
      </c>
      <c r="B5284">
        <v>27</v>
      </c>
      <c r="C5284" t="str">
        <f>IF(Family_Data3[[#This Row],[Father_Age]]&gt;45, "Old", IF(Family_Data3[[#This Row],[Father_Age]]&gt;=31, "Middle Age", "Young"))</f>
        <v>Young</v>
      </c>
      <c r="D5284">
        <v>41</v>
      </c>
      <c r="E5284" t="str">
        <f>IF(Family_Data3[[#This Row],[Mother_Age]]&gt;45, "Old", IF(Family_Data3[[#This Row],[Mother_Age]]&gt;=31, "Middle Age", "Young"))</f>
        <v>Middle Age</v>
      </c>
      <c r="F5284">
        <v>170.2</v>
      </c>
      <c r="G5284">
        <v>159.5</v>
      </c>
      <c r="H5284" s="1" t="s">
        <v>20</v>
      </c>
      <c r="I5284" s="1" t="s">
        <v>30</v>
      </c>
      <c r="J5284" s="1" t="s">
        <v>31</v>
      </c>
      <c r="K5284" s="1" t="s">
        <v>44</v>
      </c>
      <c r="L5284" s="1" t="s">
        <v>47</v>
      </c>
      <c r="M5284" s="1" t="s">
        <v>23</v>
      </c>
      <c r="N5284" s="1" t="s">
        <v>36</v>
      </c>
      <c r="O5284" s="1" t="s">
        <v>39</v>
      </c>
      <c r="P5284" s="1" t="s">
        <v>51</v>
      </c>
      <c r="Q5284" s="1" t="s">
        <v>27</v>
      </c>
      <c r="R5284">
        <v>158.30000000000001</v>
      </c>
      <c r="S5284" s="1" t="s">
        <v>60</v>
      </c>
      <c r="T5284" s="1" t="s">
        <v>34</v>
      </c>
    </row>
    <row r="5285" spans="1:20" x14ac:dyDescent="0.35">
      <c r="A5285" s="1" t="s">
        <v>1200</v>
      </c>
      <c r="B5285">
        <v>22</v>
      </c>
      <c r="C5285" t="str">
        <f>IF(Family_Data3[[#This Row],[Father_Age]]&gt;45, "Old", IF(Family_Data3[[#This Row],[Father_Age]]&gt;=31, "Middle Age", "Young"))</f>
        <v>Young</v>
      </c>
      <c r="D5285">
        <v>44</v>
      </c>
      <c r="E5285" t="str">
        <f>IF(Family_Data3[[#This Row],[Mother_Age]]&gt;45, "Old", IF(Family_Data3[[#This Row],[Mother_Age]]&gt;=31, "Middle Age", "Young"))</f>
        <v>Middle Age</v>
      </c>
      <c r="F5285">
        <v>178.4</v>
      </c>
      <c r="G5285">
        <v>158.5</v>
      </c>
      <c r="H5285" s="1" t="s">
        <v>19</v>
      </c>
      <c r="I5285" s="1" t="s">
        <v>30</v>
      </c>
      <c r="J5285" s="1" t="s">
        <v>44</v>
      </c>
      <c r="K5285" s="1" t="s">
        <v>44</v>
      </c>
      <c r="L5285" s="1" t="s">
        <v>23</v>
      </c>
      <c r="M5285" s="1" t="s">
        <v>48</v>
      </c>
      <c r="N5285" s="1" t="s">
        <v>32</v>
      </c>
      <c r="O5285" s="1" t="s">
        <v>32</v>
      </c>
      <c r="P5285" s="1" t="s">
        <v>51</v>
      </c>
      <c r="Q5285" s="1" t="s">
        <v>41</v>
      </c>
      <c r="R5285">
        <v>178.2</v>
      </c>
      <c r="S5285" s="1" t="s">
        <v>30</v>
      </c>
      <c r="T5285" s="1" t="s">
        <v>52</v>
      </c>
    </row>
    <row r="5286" spans="1:20" x14ac:dyDescent="0.35">
      <c r="A5286" s="1" t="s">
        <v>1204</v>
      </c>
      <c r="B5286">
        <v>23</v>
      </c>
      <c r="C5286" t="str">
        <f>IF(Family_Data3[[#This Row],[Father_Age]]&gt;45, "Old", IF(Family_Data3[[#This Row],[Father_Age]]&gt;=31, "Middle Age", "Young"))</f>
        <v>Young</v>
      </c>
      <c r="D5286">
        <v>44</v>
      </c>
      <c r="E5286" t="str">
        <f>IF(Family_Data3[[#This Row],[Mother_Age]]&gt;45, "Old", IF(Family_Data3[[#This Row],[Mother_Age]]&gt;=31, "Middle Age", "Young"))</f>
        <v>Middle Age</v>
      </c>
      <c r="F5286">
        <v>179.1</v>
      </c>
      <c r="G5286">
        <v>164.4</v>
      </c>
      <c r="H5286" s="1" t="s">
        <v>54</v>
      </c>
      <c r="I5286" s="1" t="s">
        <v>30</v>
      </c>
      <c r="J5286" s="1" t="s">
        <v>21</v>
      </c>
      <c r="K5286" s="1" t="s">
        <v>62</v>
      </c>
      <c r="L5286" s="1" t="s">
        <v>23</v>
      </c>
      <c r="M5286" s="1" t="s">
        <v>22</v>
      </c>
      <c r="N5286" s="1" t="s">
        <v>36</v>
      </c>
      <c r="O5286" s="1" t="s">
        <v>32</v>
      </c>
      <c r="P5286" s="1" t="s">
        <v>33</v>
      </c>
      <c r="Q5286" s="1" t="s">
        <v>41</v>
      </c>
      <c r="R5286">
        <v>179</v>
      </c>
      <c r="S5286" s="1" t="s">
        <v>42</v>
      </c>
      <c r="T5286" s="1" t="s">
        <v>34</v>
      </c>
    </row>
    <row r="5287" spans="1:20" x14ac:dyDescent="0.35">
      <c r="A5287" s="1" t="s">
        <v>1212</v>
      </c>
      <c r="B5287">
        <v>21</v>
      </c>
      <c r="C5287" t="str">
        <f>IF(Family_Data3[[#This Row],[Father_Age]]&gt;45, "Old", IF(Family_Data3[[#This Row],[Father_Age]]&gt;=31, "Middle Age", "Young"))</f>
        <v>Young</v>
      </c>
      <c r="D5287">
        <v>24</v>
      </c>
      <c r="E5287" t="str">
        <f>IF(Family_Data3[[#This Row],[Mother_Age]]&gt;45, "Old", IF(Family_Data3[[#This Row],[Mother_Age]]&gt;=31, "Middle Age", "Young"))</f>
        <v>Young</v>
      </c>
      <c r="F5287">
        <v>175.4</v>
      </c>
      <c r="G5287">
        <v>155.69999999999999</v>
      </c>
      <c r="H5287" s="1" t="s">
        <v>20</v>
      </c>
      <c r="I5287" s="1" t="s">
        <v>20</v>
      </c>
      <c r="J5287" s="1" t="s">
        <v>22</v>
      </c>
      <c r="K5287" s="1" t="s">
        <v>21</v>
      </c>
      <c r="L5287" s="1" t="s">
        <v>23</v>
      </c>
      <c r="M5287" s="1" t="s">
        <v>22</v>
      </c>
      <c r="N5287" s="1" t="s">
        <v>24</v>
      </c>
      <c r="O5287" s="1" t="s">
        <v>32</v>
      </c>
      <c r="P5287" s="1" t="s">
        <v>40</v>
      </c>
      <c r="Q5287" s="1" t="s">
        <v>41</v>
      </c>
      <c r="R5287">
        <v>167.8</v>
      </c>
      <c r="S5287" s="1" t="s">
        <v>20</v>
      </c>
      <c r="T5287" s="1" t="s">
        <v>52</v>
      </c>
    </row>
    <row r="5288" spans="1:20" x14ac:dyDescent="0.35">
      <c r="A5288" s="1" t="s">
        <v>1225</v>
      </c>
      <c r="B5288">
        <v>29</v>
      </c>
      <c r="C5288" t="str">
        <f>IF(Family_Data3[[#This Row],[Father_Age]]&gt;45, "Old", IF(Family_Data3[[#This Row],[Father_Age]]&gt;=31, "Middle Age", "Young"))</f>
        <v>Young</v>
      </c>
      <c r="D5288">
        <v>33</v>
      </c>
      <c r="E5288" t="str">
        <f>IF(Family_Data3[[#This Row],[Mother_Age]]&gt;45, "Old", IF(Family_Data3[[#This Row],[Mother_Age]]&gt;=31, "Middle Age", "Young"))</f>
        <v>Middle Age</v>
      </c>
      <c r="F5288">
        <v>176.3</v>
      </c>
      <c r="G5288">
        <v>176</v>
      </c>
      <c r="H5288" s="1" t="s">
        <v>20</v>
      </c>
      <c r="I5288" s="1" t="s">
        <v>30</v>
      </c>
      <c r="J5288" s="1" t="s">
        <v>44</v>
      </c>
      <c r="K5288" s="1" t="s">
        <v>22</v>
      </c>
      <c r="L5288" s="1" t="s">
        <v>22</v>
      </c>
      <c r="M5288" s="1" t="s">
        <v>23</v>
      </c>
      <c r="N5288" s="1" t="s">
        <v>25</v>
      </c>
      <c r="O5288" s="1" t="s">
        <v>25</v>
      </c>
      <c r="P5288" s="1" t="s">
        <v>33</v>
      </c>
      <c r="Q5288" s="1" t="s">
        <v>27</v>
      </c>
      <c r="R5288">
        <v>171.2</v>
      </c>
      <c r="S5288" s="1" t="s">
        <v>60</v>
      </c>
      <c r="T5288" s="1" t="s">
        <v>34</v>
      </c>
    </row>
    <row r="5289" spans="1:20" x14ac:dyDescent="0.35">
      <c r="A5289" s="1" t="s">
        <v>1229</v>
      </c>
      <c r="B5289">
        <v>24</v>
      </c>
      <c r="C5289" t="str">
        <f>IF(Family_Data3[[#This Row],[Father_Age]]&gt;45, "Old", IF(Family_Data3[[#This Row],[Father_Age]]&gt;=31, "Middle Age", "Young"))</f>
        <v>Young</v>
      </c>
      <c r="D5289">
        <v>36</v>
      </c>
      <c r="E5289" t="str">
        <f>IF(Family_Data3[[#This Row],[Mother_Age]]&gt;45, "Old", IF(Family_Data3[[#This Row],[Mother_Age]]&gt;=31, "Middle Age", "Young"))</f>
        <v>Middle Age</v>
      </c>
      <c r="F5289">
        <v>169.2</v>
      </c>
      <c r="G5289">
        <v>164.4</v>
      </c>
      <c r="H5289" s="1" t="s">
        <v>30</v>
      </c>
      <c r="I5289" s="1" t="s">
        <v>20</v>
      </c>
      <c r="J5289" s="1" t="s">
        <v>21</v>
      </c>
      <c r="K5289" s="1" t="s">
        <v>22</v>
      </c>
      <c r="L5289" s="1" t="s">
        <v>23</v>
      </c>
      <c r="M5289" s="1" t="s">
        <v>48</v>
      </c>
      <c r="N5289" s="1" t="s">
        <v>32</v>
      </c>
      <c r="O5289" s="1" t="s">
        <v>32</v>
      </c>
      <c r="P5289" s="1" t="s">
        <v>33</v>
      </c>
      <c r="Q5289" s="1" t="s">
        <v>27</v>
      </c>
      <c r="R5289">
        <v>157.4</v>
      </c>
      <c r="S5289" s="1" t="s">
        <v>60</v>
      </c>
      <c r="T5289" s="1" t="s">
        <v>34</v>
      </c>
    </row>
    <row r="5290" spans="1:20" x14ac:dyDescent="0.35">
      <c r="A5290" s="1" t="s">
        <v>1230</v>
      </c>
      <c r="B5290">
        <v>20</v>
      </c>
      <c r="C5290" t="str">
        <f>IF(Family_Data3[[#This Row],[Father_Age]]&gt;45, "Old", IF(Family_Data3[[#This Row],[Father_Age]]&gt;=31, "Middle Age", "Young"))</f>
        <v>Young</v>
      </c>
      <c r="D5290">
        <v>34</v>
      </c>
      <c r="E5290" t="str">
        <f>IF(Family_Data3[[#This Row],[Mother_Age]]&gt;45, "Old", IF(Family_Data3[[#This Row],[Mother_Age]]&gt;=31, "Middle Age", "Young"))</f>
        <v>Middle Age</v>
      </c>
      <c r="F5290">
        <v>180.2</v>
      </c>
      <c r="G5290">
        <v>159.9</v>
      </c>
      <c r="H5290" s="1" t="s">
        <v>19</v>
      </c>
      <c r="I5290" s="1" t="s">
        <v>30</v>
      </c>
      <c r="J5290" s="1" t="s">
        <v>22</v>
      </c>
      <c r="K5290" s="1" t="s">
        <v>62</v>
      </c>
      <c r="L5290" s="1" t="s">
        <v>47</v>
      </c>
      <c r="M5290" s="1" t="s">
        <v>48</v>
      </c>
      <c r="N5290" s="1" t="s">
        <v>39</v>
      </c>
      <c r="O5290" s="1" t="s">
        <v>36</v>
      </c>
      <c r="P5290" s="1" t="s">
        <v>51</v>
      </c>
      <c r="Q5290" s="1" t="s">
        <v>27</v>
      </c>
      <c r="R5290">
        <v>163.5</v>
      </c>
      <c r="S5290" s="1" t="s">
        <v>30</v>
      </c>
      <c r="T5290" s="1" t="s">
        <v>34</v>
      </c>
    </row>
    <row r="5291" spans="1:20" x14ac:dyDescent="0.35">
      <c r="A5291" s="1" t="s">
        <v>1232</v>
      </c>
      <c r="B5291">
        <v>22</v>
      </c>
      <c r="C5291" t="str">
        <f>IF(Family_Data3[[#This Row],[Father_Age]]&gt;45, "Old", IF(Family_Data3[[#This Row],[Father_Age]]&gt;=31, "Middle Age", "Young"))</f>
        <v>Young</v>
      </c>
      <c r="D5291">
        <v>39</v>
      </c>
      <c r="E5291" t="str">
        <f>IF(Family_Data3[[#This Row],[Mother_Age]]&gt;45, "Old", IF(Family_Data3[[#This Row],[Mother_Age]]&gt;=31, "Middle Age", "Young"))</f>
        <v>Middle Age</v>
      </c>
      <c r="F5291">
        <v>171.1</v>
      </c>
      <c r="G5291">
        <v>154.30000000000001</v>
      </c>
      <c r="H5291" s="1" t="s">
        <v>19</v>
      </c>
      <c r="I5291" s="1" t="s">
        <v>30</v>
      </c>
      <c r="J5291" s="1" t="s">
        <v>22</v>
      </c>
      <c r="K5291" s="1" t="s">
        <v>22</v>
      </c>
      <c r="L5291" s="1" t="s">
        <v>47</v>
      </c>
      <c r="M5291" s="1" t="s">
        <v>23</v>
      </c>
      <c r="N5291" s="1" t="s">
        <v>24</v>
      </c>
      <c r="O5291" s="1" t="s">
        <v>25</v>
      </c>
      <c r="P5291" s="1" t="s">
        <v>51</v>
      </c>
      <c r="Q5291" s="1" t="s">
        <v>41</v>
      </c>
      <c r="R5291">
        <v>168.4</v>
      </c>
      <c r="S5291" s="1" t="s">
        <v>30</v>
      </c>
      <c r="T5291" s="1" t="s">
        <v>52</v>
      </c>
    </row>
    <row r="5292" spans="1:20" x14ac:dyDescent="0.35">
      <c r="A5292" s="1" t="s">
        <v>1235</v>
      </c>
      <c r="B5292">
        <v>23</v>
      </c>
      <c r="C5292" t="str">
        <f>IF(Family_Data3[[#This Row],[Father_Age]]&gt;45, "Old", IF(Family_Data3[[#This Row],[Father_Age]]&gt;=31, "Middle Age", "Young"))</f>
        <v>Young</v>
      </c>
      <c r="D5292">
        <v>19</v>
      </c>
      <c r="E5292" t="str">
        <f>IF(Family_Data3[[#This Row],[Mother_Age]]&gt;45, "Old", IF(Family_Data3[[#This Row],[Mother_Age]]&gt;=31, "Middle Age", "Young"))</f>
        <v>Young</v>
      </c>
      <c r="F5292">
        <v>173.1</v>
      </c>
      <c r="G5292">
        <v>150.4</v>
      </c>
      <c r="H5292" s="1" t="s">
        <v>30</v>
      </c>
      <c r="I5292" s="1" t="s">
        <v>30</v>
      </c>
      <c r="J5292" s="1" t="s">
        <v>44</v>
      </c>
      <c r="K5292" s="1" t="s">
        <v>21</v>
      </c>
      <c r="L5292" s="1" t="s">
        <v>22</v>
      </c>
      <c r="M5292" s="1" t="s">
        <v>23</v>
      </c>
      <c r="N5292" s="1" t="s">
        <v>25</v>
      </c>
      <c r="O5292" s="1" t="s">
        <v>32</v>
      </c>
      <c r="P5292" s="1" t="s">
        <v>51</v>
      </c>
      <c r="Q5292" s="1" t="s">
        <v>27</v>
      </c>
      <c r="R5292">
        <v>153.1</v>
      </c>
      <c r="S5292" s="1" t="s">
        <v>30</v>
      </c>
      <c r="T5292" s="1" t="s">
        <v>52</v>
      </c>
    </row>
    <row r="5293" spans="1:20" x14ac:dyDescent="0.35">
      <c r="A5293" s="1" t="s">
        <v>1238</v>
      </c>
      <c r="B5293">
        <v>20</v>
      </c>
      <c r="C5293" t="str">
        <f>IF(Family_Data3[[#This Row],[Father_Age]]&gt;45, "Old", IF(Family_Data3[[#This Row],[Father_Age]]&gt;=31, "Middle Age", "Young"))</f>
        <v>Young</v>
      </c>
      <c r="D5293">
        <v>26</v>
      </c>
      <c r="E5293" t="str">
        <f>IF(Family_Data3[[#This Row],[Mother_Age]]&gt;45, "Old", IF(Family_Data3[[#This Row],[Mother_Age]]&gt;=31, "Middle Age", "Young"))</f>
        <v>Young</v>
      </c>
      <c r="F5293">
        <v>173.8</v>
      </c>
      <c r="G5293">
        <v>170.7</v>
      </c>
      <c r="H5293" s="1" t="s">
        <v>30</v>
      </c>
      <c r="I5293" s="1" t="s">
        <v>20</v>
      </c>
      <c r="J5293" s="1" t="s">
        <v>31</v>
      </c>
      <c r="K5293" s="1" t="s">
        <v>22</v>
      </c>
      <c r="L5293" s="1" t="s">
        <v>48</v>
      </c>
      <c r="M5293" s="1" t="s">
        <v>23</v>
      </c>
      <c r="N5293" s="1" t="s">
        <v>24</v>
      </c>
      <c r="O5293" s="1" t="s">
        <v>25</v>
      </c>
      <c r="P5293" s="1" t="s">
        <v>65</v>
      </c>
      <c r="Q5293" s="1" t="s">
        <v>27</v>
      </c>
      <c r="R5293">
        <v>171.2</v>
      </c>
      <c r="S5293" s="1" t="s">
        <v>60</v>
      </c>
      <c r="T5293" s="1" t="s">
        <v>34</v>
      </c>
    </row>
    <row r="5294" spans="1:20" x14ac:dyDescent="0.35">
      <c r="A5294" s="1" t="s">
        <v>1240</v>
      </c>
      <c r="B5294">
        <v>28</v>
      </c>
      <c r="C5294" t="str">
        <f>IF(Family_Data3[[#This Row],[Father_Age]]&gt;45, "Old", IF(Family_Data3[[#This Row],[Father_Age]]&gt;=31, "Middle Age", "Young"))</f>
        <v>Young</v>
      </c>
      <c r="D5294">
        <v>28</v>
      </c>
      <c r="E5294" t="str">
        <f>IF(Family_Data3[[#This Row],[Mother_Age]]&gt;45, "Old", IF(Family_Data3[[#This Row],[Mother_Age]]&gt;=31, "Middle Age", "Young"))</f>
        <v>Young</v>
      </c>
      <c r="F5294">
        <v>170.1</v>
      </c>
      <c r="G5294">
        <v>164.2</v>
      </c>
      <c r="H5294" s="1" t="s">
        <v>42</v>
      </c>
      <c r="I5294" s="1" t="s">
        <v>20</v>
      </c>
      <c r="J5294" s="1" t="s">
        <v>22</v>
      </c>
      <c r="K5294" s="1" t="s">
        <v>21</v>
      </c>
      <c r="L5294" s="1" t="s">
        <v>23</v>
      </c>
      <c r="M5294" s="1" t="s">
        <v>23</v>
      </c>
      <c r="N5294" s="1" t="s">
        <v>36</v>
      </c>
      <c r="O5294" s="1" t="s">
        <v>36</v>
      </c>
      <c r="P5294" s="1" t="s">
        <v>51</v>
      </c>
      <c r="Q5294" s="1" t="s">
        <v>41</v>
      </c>
      <c r="R5294">
        <v>172.9</v>
      </c>
      <c r="S5294" s="1" t="s">
        <v>60</v>
      </c>
      <c r="T5294" s="1" t="s">
        <v>52</v>
      </c>
    </row>
    <row r="5295" spans="1:20" x14ac:dyDescent="0.35">
      <c r="A5295" s="1" t="s">
        <v>1243</v>
      </c>
      <c r="B5295">
        <v>23</v>
      </c>
      <c r="C5295" t="str">
        <f>IF(Family_Data3[[#This Row],[Father_Age]]&gt;45, "Old", IF(Family_Data3[[#This Row],[Father_Age]]&gt;=31, "Middle Age", "Young"))</f>
        <v>Young</v>
      </c>
      <c r="D5295">
        <v>19</v>
      </c>
      <c r="E5295" t="str">
        <f>IF(Family_Data3[[#This Row],[Mother_Age]]&gt;45, "Old", IF(Family_Data3[[#This Row],[Mother_Age]]&gt;=31, "Middle Age", "Young"))</f>
        <v>Young</v>
      </c>
      <c r="F5295">
        <v>163.69999999999999</v>
      </c>
      <c r="G5295">
        <v>162.30000000000001</v>
      </c>
      <c r="H5295" s="1" t="s">
        <v>20</v>
      </c>
      <c r="I5295" s="1" t="s">
        <v>30</v>
      </c>
      <c r="J5295" s="1" t="s">
        <v>22</v>
      </c>
      <c r="K5295" s="1" t="s">
        <v>22</v>
      </c>
      <c r="L5295" s="1" t="s">
        <v>23</v>
      </c>
      <c r="M5295" s="1" t="s">
        <v>22</v>
      </c>
      <c r="N5295" s="1" t="s">
        <v>32</v>
      </c>
      <c r="O5295" s="1" t="s">
        <v>36</v>
      </c>
      <c r="P5295" s="1" t="s">
        <v>40</v>
      </c>
      <c r="Q5295" s="1" t="s">
        <v>41</v>
      </c>
      <c r="R5295">
        <v>173.2</v>
      </c>
      <c r="S5295" s="1" t="s">
        <v>60</v>
      </c>
      <c r="T5295" s="1" t="s">
        <v>34</v>
      </c>
    </row>
    <row r="5296" spans="1:20" x14ac:dyDescent="0.35">
      <c r="A5296" s="1" t="s">
        <v>1245</v>
      </c>
      <c r="B5296">
        <v>25</v>
      </c>
      <c r="C5296" t="str">
        <f>IF(Family_Data3[[#This Row],[Father_Age]]&gt;45, "Old", IF(Family_Data3[[#This Row],[Father_Age]]&gt;=31, "Middle Age", "Young"))</f>
        <v>Young</v>
      </c>
      <c r="D5296">
        <v>30</v>
      </c>
      <c r="E5296" t="str">
        <f>IF(Family_Data3[[#This Row],[Mother_Age]]&gt;45, "Old", IF(Family_Data3[[#This Row],[Mother_Age]]&gt;=31, "Middle Age", "Young"))</f>
        <v>Young</v>
      </c>
      <c r="F5296">
        <v>167.6</v>
      </c>
      <c r="G5296">
        <v>151.6</v>
      </c>
      <c r="H5296" s="1" t="s">
        <v>30</v>
      </c>
      <c r="I5296" s="1" t="s">
        <v>20</v>
      </c>
      <c r="J5296" s="1" t="s">
        <v>44</v>
      </c>
      <c r="K5296" s="1" t="s">
        <v>22</v>
      </c>
      <c r="L5296" s="1" t="s">
        <v>22</v>
      </c>
      <c r="M5296" s="1" t="s">
        <v>22</v>
      </c>
      <c r="N5296" s="1" t="s">
        <v>36</v>
      </c>
      <c r="O5296" s="1" t="s">
        <v>24</v>
      </c>
      <c r="P5296" s="1" t="s">
        <v>26</v>
      </c>
      <c r="Q5296" s="1" t="s">
        <v>41</v>
      </c>
      <c r="R5296">
        <v>171</v>
      </c>
      <c r="S5296" s="1" t="s">
        <v>60</v>
      </c>
      <c r="T5296" s="1" t="s">
        <v>34</v>
      </c>
    </row>
    <row r="5297" spans="1:20" x14ac:dyDescent="0.35">
      <c r="A5297" s="1" t="s">
        <v>1247</v>
      </c>
      <c r="B5297">
        <v>30</v>
      </c>
      <c r="C5297" t="str">
        <f>IF(Family_Data3[[#This Row],[Father_Age]]&gt;45, "Old", IF(Family_Data3[[#This Row],[Father_Age]]&gt;=31, "Middle Age", "Young"))</f>
        <v>Young</v>
      </c>
      <c r="D5297">
        <v>41</v>
      </c>
      <c r="E5297" t="str">
        <f>IF(Family_Data3[[#This Row],[Mother_Age]]&gt;45, "Old", IF(Family_Data3[[#This Row],[Mother_Age]]&gt;=31, "Middle Age", "Young"))</f>
        <v>Middle Age</v>
      </c>
      <c r="F5297">
        <v>170.9</v>
      </c>
      <c r="G5297">
        <v>161.1</v>
      </c>
      <c r="H5297" s="1" t="s">
        <v>20</v>
      </c>
      <c r="I5297" s="1" t="s">
        <v>20</v>
      </c>
      <c r="J5297" s="1" t="s">
        <v>21</v>
      </c>
      <c r="K5297" s="1" t="s">
        <v>31</v>
      </c>
      <c r="L5297" s="1" t="s">
        <v>48</v>
      </c>
      <c r="M5297" s="1" t="s">
        <v>23</v>
      </c>
      <c r="N5297" s="1" t="s">
        <v>36</v>
      </c>
      <c r="O5297" s="1" t="s">
        <v>36</v>
      </c>
      <c r="P5297" s="1" t="s">
        <v>40</v>
      </c>
      <c r="Q5297" s="1" t="s">
        <v>41</v>
      </c>
      <c r="R5297">
        <v>174.5</v>
      </c>
      <c r="S5297" s="1" t="s">
        <v>20</v>
      </c>
      <c r="T5297" s="1" t="s">
        <v>28</v>
      </c>
    </row>
    <row r="5298" spans="1:20" x14ac:dyDescent="0.35">
      <c r="A5298" s="1" t="s">
        <v>1251</v>
      </c>
      <c r="B5298">
        <v>26</v>
      </c>
      <c r="C5298" t="str">
        <f>IF(Family_Data3[[#This Row],[Father_Age]]&gt;45, "Old", IF(Family_Data3[[#This Row],[Father_Age]]&gt;=31, "Middle Age", "Young"))</f>
        <v>Young</v>
      </c>
      <c r="D5298">
        <v>36</v>
      </c>
      <c r="E5298" t="str">
        <f>IF(Family_Data3[[#This Row],[Mother_Age]]&gt;45, "Old", IF(Family_Data3[[#This Row],[Mother_Age]]&gt;=31, "Middle Age", "Young"))</f>
        <v>Middle Age</v>
      </c>
      <c r="F5298">
        <v>182.7</v>
      </c>
      <c r="G5298">
        <v>164.2</v>
      </c>
      <c r="H5298" s="1" t="s">
        <v>19</v>
      </c>
      <c r="I5298" s="1" t="s">
        <v>20</v>
      </c>
      <c r="J5298" s="1" t="s">
        <v>21</v>
      </c>
      <c r="K5298" s="1" t="s">
        <v>31</v>
      </c>
      <c r="L5298" s="1" t="s">
        <v>22</v>
      </c>
      <c r="M5298" s="1" t="s">
        <v>47</v>
      </c>
      <c r="N5298" s="1" t="s">
        <v>36</v>
      </c>
      <c r="O5298" s="1" t="s">
        <v>32</v>
      </c>
      <c r="P5298" s="1" t="s">
        <v>51</v>
      </c>
      <c r="Q5298" s="1" t="s">
        <v>27</v>
      </c>
      <c r="R5298">
        <v>161.80000000000001</v>
      </c>
      <c r="S5298" s="1" t="s">
        <v>20</v>
      </c>
      <c r="T5298" s="1" t="s">
        <v>34</v>
      </c>
    </row>
    <row r="5299" spans="1:20" x14ac:dyDescent="0.35">
      <c r="A5299" s="1" t="s">
        <v>1252</v>
      </c>
      <c r="B5299">
        <v>23</v>
      </c>
      <c r="C5299" t="str">
        <f>IF(Family_Data3[[#This Row],[Father_Age]]&gt;45, "Old", IF(Family_Data3[[#This Row],[Father_Age]]&gt;=31, "Middle Age", "Young"))</f>
        <v>Young</v>
      </c>
      <c r="D5299">
        <v>24</v>
      </c>
      <c r="E5299" t="str">
        <f>IF(Family_Data3[[#This Row],[Mother_Age]]&gt;45, "Old", IF(Family_Data3[[#This Row],[Mother_Age]]&gt;=31, "Middle Age", "Young"))</f>
        <v>Young</v>
      </c>
      <c r="F5299">
        <v>172.3</v>
      </c>
      <c r="G5299">
        <v>162.4</v>
      </c>
      <c r="H5299" s="1" t="s">
        <v>30</v>
      </c>
      <c r="I5299" s="1" t="s">
        <v>20</v>
      </c>
      <c r="J5299" s="1" t="s">
        <v>22</v>
      </c>
      <c r="K5299" s="1" t="s">
        <v>22</v>
      </c>
      <c r="L5299" s="1" t="s">
        <v>48</v>
      </c>
      <c r="M5299" s="1" t="s">
        <v>22</v>
      </c>
      <c r="N5299" s="1" t="s">
        <v>25</v>
      </c>
      <c r="O5299" s="1" t="s">
        <v>32</v>
      </c>
      <c r="P5299" s="1" t="s">
        <v>51</v>
      </c>
      <c r="Q5299" s="1" t="s">
        <v>27</v>
      </c>
      <c r="R5299">
        <v>155.9</v>
      </c>
      <c r="S5299" s="1" t="s">
        <v>60</v>
      </c>
      <c r="T5299" s="1" t="s">
        <v>52</v>
      </c>
    </row>
    <row r="5300" spans="1:20" x14ac:dyDescent="0.35">
      <c r="A5300" s="1" t="s">
        <v>1253</v>
      </c>
      <c r="B5300">
        <v>27</v>
      </c>
      <c r="C5300" t="str">
        <f>IF(Family_Data3[[#This Row],[Father_Age]]&gt;45, "Old", IF(Family_Data3[[#This Row],[Father_Age]]&gt;=31, "Middle Age", "Young"))</f>
        <v>Young</v>
      </c>
      <c r="D5300">
        <v>26</v>
      </c>
      <c r="E5300" t="str">
        <f>IF(Family_Data3[[#This Row],[Mother_Age]]&gt;45, "Old", IF(Family_Data3[[#This Row],[Mother_Age]]&gt;=31, "Middle Age", "Young"))</f>
        <v>Young</v>
      </c>
      <c r="F5300">
        <v>172.4</v>
      </c>
      <c r="G5300">
        <v>161.4</v>
      </c>
      <c r="H5300" s="1" t="s">
        <v>20</v>
      </c>
      <c r="I5300" s="1" t="s">
        <v>30</v>
      </c>
      <c r="J5300" s="1" t="s">
        <v>22</v>
      </c>
      <c r="K5300" s="1" t="s">
        <v>44</v>
      </c>
      <c r="L5300" s="1" t="s">
        <v>23</v>
      </c>
      <c r="M5300" s="1" t="s">
        <v>23</v>
      </c>
      <c r="N5300" s="1" t="s">
        <v>24</v>
      </c>
      <c r="O5300" s="1" t="s">
        <v>25</v>
      </c>
      <c r="P5300" s="1" t="s">
        <v>33</v>
      </c>
      <c r="Q5300" s="1" t="s">
        <v>27</v>
      </c>
      <c r="R5300">
        <v>160.1</v>
      </c>
      <c r="S5300" s="1" t="s">
        <v>60</v>
      </c>
      <c r="T5300" s="1" t="s">
        <v>52</v>
      </c>
    </row>
    <row r="5301" spans="1:20" x14ac:dyDescent="0.35">
      <c r="A5301" s="1" t="s">
        <v>1256</v>
      </c>
      <c r="B5301">
        <v>29</v>
      </c>
      <c r="C5301" t="str">
        <f>IF(Family_Data3[[#This Row],[Father_Age]]&gt;45, "Old", IF(Family_Data3[[#This Row],[Father_Age]]&gt;=31, "Middle Age", "Young"))</f>
        <v>Young</v>
      </c>
      <c r="D5301">
        <v>35</v>
      </c>
      <c r="E5301" t="str">
        <f>IF(Family_Data3[[#This Row],[Mother_Age]]&gt;45, "Old", IF(Family_Data3[[#This Row],[Mother_Age]]&gt;=31, "Middle Age", "Young"))</f>
        <v>Middle Age</v>
      </c>
      <c r="F5301">
        <v>175.6</v>
      </c>
      <c r="G5301">
        <v>171.6</v>
      </c>
      <c r="H5301" s="1" t="s">
        <v>30</v>
      </c>
      <c r="I5301" s="1" t="s">
        <v>19</v>
      </c>
      <c r="J5301" s="1" t="s">
        <v>44</v>
      </c>
      <c r="K5301" s="1" t="s">
        <v>22</v>
      </c>
      <c r="L5301" s="1" t="s">
        <v>23</v>
      </c>
      <c r="M5301" s="1" t="s">
        <v>23</v>
      </c>
      <c r="N5301" s="1" t="s">
        <v>24</v>
      </c>
      <c r="O5301" s="1" t="s">
        <v>36</v>
      </c>
      <c r="P5301" s="1" t="s">
        <v>40</v>
      </c>
      <c r="Q5301" s="1" t="s">
        <v>27</v>
      </c>
      <c r="R5301">
        <v>159.4</v>
      </c>
      <c r="S5301" s="1" t="s">
        <v>30</v>
      </c>
      <c r="T5301" s="1" t="s">
        <v>34</v>
      </c>
    </row>
    <row r="5302" spans="1:20" x14ac:dyDescent="0.35">
      <c r="A5302" s="1" t="s">
        <v>1259</v>
      </c>
      <c r="B5302">
        <v>22</v>
      </c>
      <c r="C5302" t="str">
        <f>IF(Family_Data3[[#This Row],[Father_Age]]&gt;45, "Old", IF(Family_Data3[[#This Row],[Father_Age]]&gt;=31, "Middle Age", "Young"))</f>
        <v>Young</v>
      </c>
      <c r="D5302">
        <v>28</v>
      </c>
      <c r="E5302" t="str">
        <f>IF(Family_Data3[[#This Row],[Mother_Age]]&gt;45, "Old", IF(Family_Data3[[#This Row],[Mother_Age]]&gt;=31, "Middle Age", "Young"))</f>
        <v>Young</v>
      </c>
      <c r="F5302">
        <v>180.1</v>
      </c>
      <c r="G5302">
        <v>169.9</v>
      </c>
      <c r="H5302" s="1" t="s">
        <v>20</v>
      </c>
      <c r="I5302" s="1" t="s">
        <v>42</v>
      </c>
      <c r="J5302" s="1" t="s">
        <v>31</v>
      </c>
      <c r="K5302" s="1" t="s">
        <v>62</v>
      </c>
      <c r="L5302" s="1" t="s">
        <v>22</v>
      </c>
      <c r="M5302" s="1" t="s">
        <v>22</v>
      </c>
      <c r="N5302" s="1" t="s">
        <v>24</v>
      </c>
      <c r="O5302" s="1" t="s">
        <v>25</v>
      </c>
      <c r="P5302" s="1" t="s">
        <v>33</v>
      </c>
      <c r="Q5302" s="1" t="s">
        <v>27</v>
      </c>
      <c r="R5302">
        <v>166.9</v>
      </c>
      <c r="S5302" s="1" t="s">
        <v>60</v>
      </c>
      <c r="T5302" s="1" t="s">
        <v>52</v>
      </c>
    </row>
    <row r="5303" spans="1:20" x14ac:dyDescent="0.35">
      <c r="A5303" s="1" t="s">
        <v>1260</v>
      </c>
      <c r="B5303">
        <v>25</v>
      </c>
      <c r="C5303" t="str">
        <f>IF(Family_Data3[[#This Row],[Father_Age]]&gt;45, "Old", IF(Family_Data3[[#This Row],[Father_Age]]&gt;=31, "Middle Age", "Young"))</f>
        <v>Young</v>
      </c>
      <c r="D5303">
        <v>48</v>
      </c>
      <c r="E5303" t="str">
        <f>IF(Family_Data3[[#This Row],[Mother_Age]]&gt;45, "Old", IF(Family_Data3[[#This Row],[Mother_Age]]&gt;=31, "Middle Age", "Young"))</f>
        <v>Old</v>
      </c>
      <c r="F5303">
        <v>185.6</v>
      </c>
      <c r="G5303">
        <v>162.30000000000001</v>
      </c>
      <c r="H5303" s="1" t="s">
        <v>20</v>
      </c>
      <c r="I5303" s="1" t="s">
        <v>19</v>
      </c>
      <c r="J5303" s="1" t="s">
        <v>21</v>
      </c>
      <c r="K5303" s="1" t="s">
        <v>22</v>
      </c>
      <c r="L5303" s="1" t="s">
        <v>23</v>
      </c>
      <c r="M5303" s="1" t="s">
        <v>48</v>
      </c>
      <c r="N5303" s="1" t="s">
        <v>32</v>
      </c>
      <c r="O5303" s="1" t="s">
        <v>25</v>
      </c>
      <c r="P5303" s="1" t="s">
        <v>40</v>
      </c>
      <c r="Q5303" s="1" t="s">
        <v>41</v>
      </c>
      <c r="R5303">
        <v>183.3</v>
      </c>
      <c r="S5303" s="1" t="s">
        <v>20</v>
      </c>
      <c r="T5303" s="1" t="s">
        <v>28</v>
      </c>
    </row>
    <row r="5304" spans="1:20" x14ac:dyDescent="0.35">
      <c r="A5304" s="1" t="s">
        <v>1261</v>
      </c>
      <c r="B5304">
        <v>24</v>
      </c>
      <c r="C5304" t="str">
        <f>IF(Family_Data3[[#This Row],[Father_Age]]&gt;45, "Old", IF(Family_Data3[[#This Row],[Father_Age]]&gt;=31, "Middle Age", "Young"))</f>
        <v>Young</v>
      </c>
      <c r="D5304">
        <v>50</v>
      </c>
      <c r="E5304" t="str">
        <f>IF(Family_Data3[[#This Row],[Mother_Age]]&gt;45, "Old", IF(Family_Data3[[#This Row],[Mother_Age]]&gt;=31, "Middle Age", "Young"))</f>
        <v>Old</v>
      </c>
      <c r="F5304">
        <v>182.8</v>
      </c>
      <c r="G5304">
        <v>159.30000000000001</v>
      </c>
      <c r="H5304" s="1" t="s">
        <v>30</v>
      </c>
      <c r="I5304" s="1" t="s">
        <v>54</v>
      </c>
      <c r="J5304" s="1" t="s">
        <v>31</v>
      </c>
      <c r="K5304" s="1" t="s">
        <v>44</v>
      </c>
      <c r="L5304" s="1" t="s">
        <v>23</v>
      </c>
      <c r="M5304" s="1" t="s">
        <v>47</v>
      </c>
      <c r="N5304" s="1" t="s">
        <v>24</v>
      </c>
      <c r="O5304" s="1" t="s">
        <v>25</v>
      </c>
      <c r="P5304" s="1" t="s">
        <v>40</v>
      </c>
      <c r="Q5304" s="1" t="s">
        <v>27</v>
      </c>
      <c r="R5304">
        <v>169</v>
      </c>
      <c r="S5304" s="1" t="s">
        <v>42</v>
      </c>
      <c r="T5304" s="1" t="s">
        <v>34</v>
      </c>
    </row>
    <row r="5305" spans="1:20" x14ac:dyDescent="0.35">
      <c r="A5305" s="1" t="s">
        <v>1262</v>
      </c>
      <c r="B5305">
        <v>24</v>
      </c>
      <c r="C5305" t="str">
        <f>IF(Family_Data3[[#This Row],[Father_Age]]&gt;45, "Old", IF(Family_Data3[[#This Row],[Father_Age]]&gt;=31, "Middle Age", "Young"))</f>
        <v>Young</v>
      </c>
      <c r="D5305">
        <v>31</v>
      </c>
      <c r="E5305" t="str">
        <f>IF(Family_Data3[[#This Row],[Mother_Age]]&gt;45, "Old", IF(Family_Data3[[#This Row],[Mother_Age]]&gt;=31, "Middle Age", "Young"))</f>
        <v>Middle Age</v>
      </c>
      <c r="F5305">
        <v>170.1</v>
      </c>
      <c r="G5305">
        <v>162.6</v>
      </c>
      <c r="H5305" s="1" t="s">
        <v>20</v>
      </c>
      <c r="I5305" s="1" t="s">
        <v>54</v>
      </c>
      <c r="J5305" s="1" t="s">
        <v>31</v>
      </c>
      <c r="K5305" s="1" t="s">
        <v>21</v>
      </c>
      <c r="L5305" s="1" t="s">
        <v>48</v>
      </c>
      <c r="M5305" s="1" t="s">
        <v>23</v>
      </c>
      <c r="N5305" s="1" t="s">
        <v>25</v>
      </c>
      <c r="O5305" s="1" t="s">
        <v>39</v>
      </c>
      <c r="P5305" s="1" t="s">
        <v>65</v>
      </c>
      <c r="Q5305" s="1" t="s">
        <v>41</v>
      </c>
      <c r="R5305">
        <v>166.7</v>
      </c>
      <c r="S5305" s="1" t="s">
        <v>50</v>
      </c>
      <c r="T5305" s="1" t="s">
        <v>34</v>
      </c>
    </row>
    <row r="5306" spans="1:20" x14ac:dyDescent="0.35">
      <c r="A5306" s="1" t="s">
        <v>1264</v>
      </c>
      <c r="B5306">
        <v>28</v>
      </c>
      <c r="C5306" t="str">
        <f>IF(Family_Data3[[#This Row],[Father_Age]]&gt;45, "Old", IF(Family_Data3[[#This Row],[Father_Age]]&gt;=31, "Middle Age", "Young"))</f>
        <v>Young</v>
      </c>
      <c r="D5306">
        <v>28</v>
      </c>
      <c r="E5306" t="str">
        <f>IF(Family_Data3[[#This Row],[Mother_Age]]&gt;45, "Old", IF(Family_Data3[[#This Row],[Mother_Age]]&gt;=31, "Middle Age", "Young"))</f>
        <v>Young</v>
      </c>
      <c r="F5306">
        <v>176.4</v>
      </c>
      <c r="G5306">
        <v>155.6</v>
      </c>
      <c r="H5306" s="1" t="s">
        <v>42</v>
      </c>
      <c r="I5306" s="1" t="s">
        <v>30</v>
      </c>
      <c r="J5306" s="1" t="s">
        <v>31</v>
      </c>
      <c r="K5306" s="1" t="s">
        <v>44</v>
      </c>
      <c r="L5306" s="1" t="s">
        <v>47</v>
      </c>
      <c r="M5306" s="1" t="s">
        <v>22</v>
      </c>
      <c r="N5306" s="1" t="s">
        <v>25</v>
      </c>
      <c r="O5306" s="1" t="s">
        <v>32</v>
      </c>
      <c r="P5306" s="1" t="s">
        <v>65</v>
      </c>
      <c r="Q5306" s="1" t="s">
        <v>27</v>
      </c>
      <c r="R5306">
        <v>157.69999999999999</v>
      </c>
      <c r="S5306" s="1" t="s">
        <v>42</v>
      </c>
      <c r="T5306" s="1" t="s">
        <v>34</v>
      </c>
    </row>
    <row r="5307" spans="1:20" x14ac:dyDescent="0.35">
      <c r="A5307" s="1" t="s">
        <v>1271</v>
      </c>
      <c r="B5307">
        <v>22</v>
      </c>
      <c r="C5307" t="str">
        <f>IF(Family_Data3[[#This Row],[Father_Age]]&gt;45, "Old", IF(Family_Data3[[#This Row],[Father_Age]]&gt;=31, "Middle Age", "Young"))</f>
        <v>Young</v>
      </c>
      <c r="D5307">
        <v>36</v>
      </c>
      <c r="E5307" t="str">
        <f>IF(Family_Data3[[#This Row],[Mother_Age]]&gt;45, "Old", IF(Family_Data3[[#This Row],[Mother_Age]]&gt;=31, "Middle Age", "Young"))</f>
        <v>Middle Age</v>
      </c>
      <c r="F5307">
        <v>194.4</v>
      </c>
      <c r="G5307">
        <v>160.19999999999999</v>
      </c>
      <c r="H5307" s="1" t="s">
        <v>30</v>
      </c>
      <c r="I5307" s="1" t="s">
        <v>19</v>
      </c>
      <c r="J5307" s="1" t="s">
        <v>44</v>
      </c>
      <c r="K5307" s="1" t="s">
        <v>31</v>
      </c>
      <c r="L5307" s="1" t="s">
        <v>23</v>
      </c>
      <c r="M5307" s="1" t="s">
        <v>23</v>
      </c>
      <c r="N5307" s="1" t="s">
        <v>36</v>
      </c>
      <c r="O5307" s="1" t="s">
        <v>32</v>
      </c>
      <c r="P5307" s="1" t="s">
        <v>51</v>
      </c>
      <c r="Q5307" s="1" t="s">
        <v>27</v>
      </c>
      <c r="R5307">
        <v>174.8</v>
      </c>
      <c r="S5307" s="1" t="s">
        <v>30</v>
      </c>
      <c r="T5307" s="1" t="s">
        <v>34</v>
      </c>
    </row>
    <row r="5308" spans="1:20" x14ac:dyDescent="0.35">
      <c r="A5308" s="1" t="s">
        <v>1276</v>
      </c>
      <c r="B5308">
        <v>28</v>
      </c>
      <c r="C5308" t="str">
        <f>IF(Family_Data3[[#This Row],[Father_Age]]&gt;45, "Old", IF(Family_Data3[[#This Row],[Father_Age]]&gt;=31, "Middle Age", "Young"))</f>
        <v>Young</v>
      </c>
      <c r="D5308">
        <v>34</v>
      </c>
      <c r="E5308" t="str">
        <f>IF(Family_Data3[[#This Row],[Mother_Age]]&gt;45, "Old", IF(Family_Data3[[#This Row],[Mother_Age]]&gt;=31, "Middle Age", "Young"))</f>
        <v>Middle Age</v>
      </c>
      <c r="F5308">
        <v>180.8</v>
      </c>
      <c r="G5308">
        <v>165.1</v>
      </c>
      <c r="H5308" s="1" t="s">
        <v>19</v>
      </c>
      <c r="I5308" s="1" t="s">
        <v>30</v>
      </c>
      <c r="J5308" s="1" t="s">
        <v>44</v>
      </c>
      <c r="K5308" s="1" t="s">
        <v>62</v>
      </c>
      <c r="L5308" s="1" t="s">
        <v>48</v>
      </c>
      <c r="M5308" s="1" t="s">
        <v>23</v>
      </c>
      <c r="N5308" s="1" t="s">
        <v>32</v>
      </c>
      <c r="O5308" s="1" t="s">
        <v>25</v>
      </c>
      <c r="P5308" s="1" t="s">
        <v>45</v>
      </c>
      <c r="Q5308" s="1" t="s">
        <v>41</v>
      </c>
      <c r="R5308">
        <v>182.3</v>
      </c>
      <c r="S5308" s="1" t="s">
        <v>30</v>
      </c>
      <c r="T5308" s="1" t="s">
        <v>34</v>
      </c>
    </row>
    <row r="5309" spans="1:20" x14ac:dyDescent="0.35">
      <c r="A5309" s="1" t="s">
        <v>1277</v>
      </c>
      <c r="B5309">
        <v>23</v>
      </c>
      <c r="C5309" t="str">
        <f>IF(Family_Data3[[#This Row],[Father_Age]]&gt;45, "Old", IF(Family_Data3[[#This Row],[Father_Age]]&gt;=31, "Middle Age", "Young"))</f>
        <v>Young</v>
      </c>
      <c r="D5309">
        <v>48</v>
      </c>
      <c r="E5309" t="str">
        <f>IF(Family_Data3[[#This Row],[Mother_Age]]&gt;45, "Old", IF(Family_Data3[[#This Row],[Mother_Age]]&gt;=31, "Middle Age", "Young"))</f>
        <v>Old</v>
      </c>
      <c r="F5309">
        <v>172.5</v>
      </c>
      <c r="G5309">
        <v>156</v>
      </c>
      <c r="H5309" s="1" t="s">
        <v>30</v>
      </c>
      <c r="I5309" s="1" t="s">
        <v>54</v>
      </c>
      <c r="J5309" s="1" t="s">
        <v>22</v>
      </c>
      <c r="K5309" s="1" t="s">
        <v>31</v>
      </c>
      <c r="L5309" s="1" t="s">
        <v>23</v>
      </c>
      <c r="M5309" s="1" t="s">
        <v>48</v>
      </c>
      <c r="N5309" s="1" t="s">
        <v>24</v>
      </c>
      <c r="O5309" s="1" t="s">
        <v>39</v>
      </c>
      <c r="P5309" s="1" t="s">
        <v>26</v>
      </c>
      <c r="Q5309" s="1" t="s">
        <v>27</v>
      </c>
      <c r="R5309">
        <v>162.4</v>
      </c>
      <c r="S5309" s="1" t="s">
        <v>30</v>
      </c>
      <c r="T5309" s="1" t="s">
        <v>28</v>
      </c>
    </row>
    <row r="5310" spans="1:20" x14ac:dyDescent="0.35">
      <c r="A5310" s="1" t="s">
        <v>1280</v>
      </c>
      <c r="B5310">
        <v>30</v>
      </c>
      <c r="C5310" t="str">
        <f>IF(Family_Data3[[#This Row],[Father_Age]]&gt;45, "Old", IF(Family_Data3[[#This Row],[Father_Age]]&gt;=31, "Middle Age", "Young"))</f>
        <v>Young</v>
      </c>
      <c r="D5310">
        <v>22</v>
      </c>
      <c r="E5310" t="str">
        <f>IF(Family_Data3[[#This Row],[Mother_Age]]&gt;45, "Old", IF(Family_Data3[[#This Row],[Mother_Age]]&gt;=31, "Middle Age", "Young"))</f>
        <v>Young</v>
      </c>
      <c r="F5310">
        <v>174.9</v>
      </c>
      <c r="G5310">
        <v>156.6</v>
      </c>
      <c r="H5310" s="1" t="s">
        <v>19</v>
      </c>
      <c r="I5310" s="1" t="s">
        <v>30</v>
      </c>
      <c r="J5310" s="1" t="s">
        <v>22</v>
      </c>
      <c r="K5310" s="1" t="s">
        <v>22</v>
      </c>
      <c r="L5310" s="1" t="s">
        <v>23</v>
      </c>
      <c r="M5310" s="1" t="s">
        <v>48</v>
      </c>
      <c r="N5310" s="1" t="s">
        <v>36</v>
      </c>
      <c r="O5310" s="1" t="s">
        <v>36</v>
      </c>
      <c r="P5310" s="1" t="s">
        <v>51</v>
      </c>
      <c r="Q5310" s="1" t="s">
        <v>27</v>
      </c>
      <c r="R5310">
        <v>161.69999999999999</v>
      </c>
      <c r="S5310" s="1" t="s">
        <v>30</v>
      </c>
      <c r="T5310" s="1" t="s">
        <v>52</v>
      </c>
    </row>
    <row r="5311" spans="1:20" x14ac:dyDescent="0.35">
      <c r="A5311" s="1" t="s">
        <v>1281</v>
      </c>
      <c r="B5311">
        <v>22</v>
      </c>
      <c r="C5311" t="str">
        <f>IF(Family_Data3[[#This Row],[Father_Age]]&gt;45, "Old", IF(Family_Data3[[#This Row],[Father_Age]]&gt;=31, "Middle Age", "Young"))</f>
        <v>Young</v>
      </c>
      <c r="D5311">
        <v>20</v>
      </c>
      <c r="E5311" t="str">
        <f>IF(Family_Data3[[#This Row],[Mother_Age]]&gt;45, "Old", IF(Family_Data3[[#This Row],[Mother_Age]]&gt;=31, "Middle Age", "Young"))</f>
        <v>Young</v>
      </c>
      <c r="F5311">
        <v>171.6</v>
      </c>
      <c r="G5311">
        <v>161.6</v>
      </c>
      <c r="H5311" s="1" t="s">
        <v>30</v>
      </c>
      <c r="I5311" s="1" t="s">
        <v>50</v>
      </c>
      <c r="J5311" s="1" t="s">
        <v>22</v>
      </c>
      <c r="K5311" s="1" t="s">
        <v>31</v>
      </c>
      <c r="L5311" s="1" t="s">
        <v>22</v>
      </c>
      <c r="M5311" s="1" t="s">
        <v>22</v>
      </c>
      <c r="N5311" s="1" t="s">
        <v>32</v>
      </c>
      <c r="O5311" s="1" t="s">
        <v>25</v>
      </c>
      <c r="P5311" s="1" t="s">
        <v>33</v>
      </c>
      <c r="Q5311" s="1" t="s">
        <v>41</v>
      </c>
      <c r="R5311">
        <v>166.8</v>
      </c>
      <c r="S5311" s="1" t="s">
        <v>38</v>
      </c>
      <c r="T5311" s="1" t="s">
        <v>52</v>
      </c>
    </row>
    <row r="5312" spans="1:20" x14ac:dyDescent="0.35">
      <c r="A5312" s="1" t="s">
        <v>1284</v>
      </c>
      <c r="B5312">
        <v>28</v>
      </c>
      <c r="C5312" t="str">
        <f>IF(Family_Data3[[#This Row],[Father_Age]]&gt;45, "Old", IF(Family_Data3[[#This Row],[Father_Age]]&gt;=31, "Middle Age", "Young"))</f>
        <v>Young</v>
      </c>
      <c r="D5312">
        <v>43</v>
      </c>
      <c r="E5312" t="str">
        <f>IF(Family_Data3[[#This Row],[Mother_Age]]&gt;45, "Old", IF(Family_Data3[[#This Row],[Mother_Age]]&gt;=31, "Middle Age", "Young"))</f>
        <v>Middle Age</v>
      </c>
      <c r="F5312">
        <v>169.1</v>
      </c>
      <c r="G5312">
        <v>163</v>
      </c>
      <c r="H5312" s="1" t="s">
        <v>20</v>
      </c>
      <c r="I5312" s="1" t="s">
        <v>19</v>
      </c>
      <c r="J5312" s="1" t="s">
        <v>22</v>
      </c>
      <c r="K5312" s="1" t="s">
        <v>21</v>
      </c>
      <c r="L5312" s="1" t="s">
        <v>22</v>
      </c>
      <c r="M5312" s="1" t="s">
        <v>22</v>
      </c>
      <c r="N5312" s="1" t="s">
        <v>25</v>
      </c>
      <c r="O5312" s="1" t="s">
        <v>24</v>
      </c>
      <c r="P5312" s="1" t="s">
        <v>40</v>
      </c>
      <c r="Q5312" s="1" t="s">
        <v>41</v>
      </c>
      <c r="R5312">
        <v>170.6</v>
      </c>
      <c r="S5312" s="1" t="s">
        <v>20</v>
      </c>
      <c r="T5312" s="1" t="s">
        <v>34</v>
      </c>
    </row>
    <row r="5313" spans="1:20" x14ac:dyDescent="0.35">
      <c r="A5313" s="1" t="s">
        <v>1285</v>
      </c>
      <c r="B5313">
        <v>22</v>
      </c>
      <c r="C5313" t="str">
        <f>IF(Family_Data3[[#This Row],[Father_Age]]&gt;45, "Old", IF(Family_Data3[[#This Row],[Father_Age]]&gt;=31, "Middle Age", "Young"))</f>
        <v>Young</v>
      </c>
      <c r="D5313">
        <v>21</v>
      </c>
      <c r="E5313" t="str">
        <f>IF(Family_Data3[[#This Row],[Mother_Age]]&gt;45, "Old", IF(Family_Data3[[#This Row],[Mother_Age]]&gt;=31, "Middle Age", "Young"))</f>
        <v>Young</v>
      </c>
      <c r="F5313">
        <v>169.9</v>
      </c>
      <c r="G5313">
        <v>150.4</v>
      </c>
      <c r="H5313" s="1" t="s">
        <v>60</v>
      </c>
      <c r="I5313" s="1" t="s">
        <v>19</v>
      </c>
      <c r="J5313" s="1" t="s">
        <v>31</v>
      </c>
      <c r="K5313" s="1" t="s">
        <v>22</v>
      </c>
      <c r="L5313" s="1" t="s">
        <v>48</v>
      </c>
      <c r="M5313" s="1" t="s">
        <v>48</v>
      </c>
      <c r="N5313" s="1" t="s">
        <v>25</v>
      </c>
      <c r="O5313" s="1" t="s">
        <v>24</v>
      </c>
      <c r="P5313" s="1" t="s">
        <v>51</v>
      </c>
      <c r="Q5313" s="1" t="s">
        <v>41</v>
      </c>
      <c r="R5313">
        <v>170.8</v>
      </c>
      <c r="S5313" s="1" t="s">
        <v>30</v>
      </c>
      <c r="T5313" s="1" t="s">
        <v>52</v>
      </c>
    </row>
    <row r="5314" spans="1:20" x14ac:dyDescent="0.35">
      <c r="A5314" s="1" t="s">
        <v>1289</v>
      </c>
      <c r="B5314">
        <v>28</v>
      </c>
      <c r="C5314" t="str">
        <f>IF(Family_Data3[[#This Row],[Father_Age]]&gt;45, "Old", IF(Family_Data3[[#This Row],[Father_Age]]&gt;=31, "Middle Age", "Young"))</f>
        <v>Young</v>
      </c>
      <c r="D5314">
        <v>36</v>
      </c>
      <c r="E5314" t="str">
        <f>IF(Family_Data3[[#This Row],[Mother_Age]]&gt;45, "Old", IF(Family_Data3[[#This Row],[Mother_Age]]&gt;=31, "Middle Age", "Young"))</f>
        <v>Middle Age</v>
      </c>
      <c r="F5314">
        <v>164.3</v>
      </c>
      <c r="G5314">
        <v>162.6</v>
      </c>
      <c r="H5314" s="1" t="s">
        <v>30</v>
      </c>
      <c r="I5314" s="1" t="s">
        <v>42</v>
      </c>
      <c r="J5314" s="1" t="s">
        <v>22</v>
      </c>
      <c r="K5314" s="1" t="s">
        <v>44</v>
      </c>
      <c r="L5314" s="1" t="s">
        <v>47</v>
      </c>
      <c r="M5314" s="1" t="s">
        <v>22</v>
      </c>
      <c r="N5314" s="1" t="s">
        <v>25</v>
      </c>
      <c r="O5314" s="1" t="s">
        <v>36</v>
      </c>
      <c r="P5314" s="1" t="s">
        <v>26</v>
      </c>
      <c r="Q5314" s="1" t="s">
        <v>41</v>
      </c>
      <c r="R5314">
        <v>166.6</v>
      </c>
      <c r="S5314" s="1" t="s">
        <v>42</v>
      </c>
      <c r="T5314" s="1" t="s">
        <v>34</v>
      </c>
    </row>
    <row r="5315" spans="1:20" x14ac:dyDescent="0.35">
      <c r="A5315" s="1" t="s">
        <v>1292</v>
      </c>
      <c r="B5315">
        <v>24</v>
      </c>
      <c r="C5315" t="str">
        <f>IF(Family_Data3[[#This Row],[Father_Age]]&gt;45, "Old", IF(Family_Data3[[#This Row],[Father_Age]]&gt;=31, "Middle Age", "Young"))</f>
        <v>Young</v>
      </c>
      <c r="D5315">
        <v>20</v>
      </c>
      <c r="E5315" t="str">
        <f>IF(Family_Data3[[#This Row],[Mother_Age]]&gt;45, "Old", IF(Family_Data3[[#This Row],[Mother_Age]]&gt;=31, "Middle Age", "Young"))</f>
        <v>Young</v>
      </c>
      <c r="F5315">
        <v>175</v>
      </c>
      <c r="G5315">
        <v>159.30000000000001</v>
      </c>
      <c r="H5315" s="1" t="s">
        <v>30</v>
      </c>
      <c r="I5315" s="1" t="s">
        <v>19</v>
      </c>
      <c r="J5315" s="1" t="s">
        <v>22</v>
      </c>
      <c r="K5315" s="1" t="s">
        <v>22</v>
      </c>
      <c r="L5315" s="1" t="s">
        <v>48</v>
      </c>
      <c r="M5315" s="1" t="s">
        <v>23</v>
      </c>
      <c r="N5315" s="1" t="s">
        <v>32</v>
      </c>
      <c r="O5315" s="1" t="s">
        <v>39</v>
      </c>
      <c r="P5315" s="1" t="s">
        <v>45</v>
      </c>
      <c r="Q5315" s="1" t="s">
        <v>41</v>
      </c>
      <c r="R5315">
        <v>171.3</v>
      </c>
      <c r="S5315" s="1" t="s">
        <v>42</v>
      </c>
      <c r="T5315" s="1" t="s">
        <v>52</v>
      </c>
    </row>
    <row r="5316" spans="1:20" x14ac:dyDescent="0.35">
      <c r="A5316" s="1" t="s">
        <v>1293</v>
      </c>
      <c r="B5316">
        <v>30</v>
      </c>
      <c r="C5316" t="str">
        <f>IF(Family_Data3[[#This Row],[Father_Age]]&gt;45, "Old", IF(Family_Data3[[#This Row],[Father_Age]]&gt;=31, "Middle Age", "Young"))</f>
        <v>Young</v>
      </c>
      <c r="D5316">
        <v>49</v>
      </c>
      <c r="E5316" t="str">
        <f>IF(Family_Data3[[#This Row],[Mother_Age]]&gt;45, "Old", IF(Family_Data3[[#This Row],[Mother_Age]]&gt;=31, "Middle Age", "Young"))</f>
        <v>Old</v>
      </c>
      <c r="F5316">
        <v>177.4</v>
      </c>
      <c r="G5316">
        <v>162.4</v>
      </c>
      <c r="H5316" s="1" t="s">
        <v>30</v>
      </c>
      <c r="I5316" s="1" t="s">
        <v>20</v>
      </c>
      <c r="J5316" s="1" t="s">
        <v>22</v>
      </c>
      <c r="K5316" s="1" t="s">
        <v>31</v>
      </c>
      <c r="L5316" s="1" t="s">
        <v>48</v>
      </c>
      <c r="M5316" s="1" t="s">
        <v>22</v>
      </c>
      <c r="N5316" s="1" t="s">
        <v>24</v>
      </c>
      <c r="O5316" s="1" t="s">
        <v>32</v>
      </c>
      <c r="P5316" s="1" t="s">
        <v>51</v>
      </c>
      <c r="Q5316" s="1" t="s">
        <v>41</v>
      </c>
      <c r="R5316">
        <v>172.2</v>
      </c>
      <c r="S5316" s="1" t="s">
        <v>60</v>
      </c>
      <c r="T5316" s="1" t="s">
        <v>52</v>
      </c>
    </row>
    <row r="5317" spans="1:20" x14ac:dyDescent="0.35">
      <c r="A5317" s="1" t="s">
        <v>1297</v>
      </c>
      <c r="B5317">
        <v>27</v>
      </c>
      <c r="C5317" t="str">
        <f>IF(Family_Data3[[#This Row],[Father_Age]]&gt;45, "Old", IF(Family_Data3[[#This Row],[Father_Age]]&gt;=31, "Middle Age", "Young"))</f>
        <v>Young</v>
      </c>
      <c r="D5317">
        <v>21</v>
      </c>
      <c r="E5317" t="str">
        <f>IF(Family_Data3[[#This Row],[Mother_Age]]&gt;45, "Old", IF(Family_Data3[[#This Row],[Mother_Age]]&gt;=31, "Middle Age", "Young"))</f>
        <v>Young</v>
      </c>
      <c r="F5317">
        <v>172.8</v>
      </c>
      <c r="G5317">
        <v>155</v>
      </c>
      <c r="H5317" s="1" t="s">
        <v>19</v>
      </c>
      <c r="I5317" s="1" t="s">
        <v>30</v>
      </c>
      <c r="J5317" s="1" t="s">
        <v>22</v>
      </c>
      <c r="K5317" s="1" t="s">
        <v>21</v>
      </c>
      <c r="L5317" s="1" t="s">
        <v>22</v>
      </c>
      <c r="M5317" s="1" t="s">
        <v>22</v>
      </c>
      <c r="N5317" s="1" t="s">
        <v>24</v>
      </c>
      <c r="O5317" s="1" t="s">
        <v>32</v>
      </c>
      <c r="P5317" s="1" t="s">
        <v>26</v>
      </c>
      <c r="Q5317" s="1" t="s">
        <v>41</v>
      </c>
      <c r="R5317">
        <v>170.4</v>
      </c>
      <c r="S5317" s="1" t="s">
        <v>30</v>
      </c>
      <c r="T5317" s="1" t="s">
        <v>34</v>
      </c>
    </row>
    <row r="5318" spans="1:20" x14ac:dyDescent="0.35">
      <c r="A5318" s="1" t="s">
        <v>1298</v>
      </c>
      <c r="B5318">
        <v>24</v>
      </c>
      <c r="C5318" t="str">
        <f>IF(Family_Data3[[#This Row],[Father_Age]]&gt;45, "Old", IF(Family_Data3[[#This Row],[Father_Age]]&gt;=31, "Middle Age", "Young"))</f>
        <v>Young</v>
      </c>
      <c r="D5318">
        <v>45</v>
      </c>
      <c r="E5318" t="str">
        <f>IF(Family_Data3[[#This Row],[Mother_Age]]&gt;45, "Old", IF(Family_Data3[[#This Row],[Mother_Age]]&gt;=31, "Middle Age", "Young"))</f>
        <v>Middle Age</v>
      </c>
      <c r="F5318">
        <v>178.2</v>
      </c>
      <c r="G5318">
        <v>163.6</v>
      </c>
      <c r="H5318" s="1" t="s">
        <v>19</v>
      </c>
      <c r="I5318" s="1" t="s">
        <v>30</v>
      </c>
      <c r="J5318" s="1" t="s">
        <v>21</v>
      </c>
      <c r="K5318" s="1" t="s">
        <v>31</v>
      </c>
      <c r="L5318" s="1" t="s">
        <v>48</v>
      </c>
      <c r="M5318" s="1" t="s">
        <v>23</v>
      </c>
      <c r="N5318" s="1" t="s">
        <v>25</v>
      </c>
      <c r="O5318" s="1" t="s">
        <v>32</v>
      </c>
      <c r="P5318" s="1" t="s">
        <v>51</v>
      </c>
      <c r="Q5318" s="1" t="s">
        <v>27</v>
      </c>
      <c r="R5318">
        <v>163.19999999999999</v>
      </c>
      <c r="S5318" s="1" t="s">
        <v>30</v>
      </c>
      <c r="T5318" s="1" t="s">
        <v>34</v>
      </c>
    </row>
    <row r="5319" spans="1:20" x14ac:dyDescent="0.35">
      <c r="A5319" s="1" t="s">
        <v>1301</v>
      </c>
      <c r="B5319">
        <v>25</v>
      </c>
      <c r="C5319" t="str">
        <f>IF(Family_Data3[[#This Row],[Father_Age]]&gt;45, "Old", IF(Family_Data3[[#This Row],[Father_Age]]&gt;=31, "Middle Age", "Young"))</f>
        <v>Young</v>
      </c>
      <c r="D5319">
        <v>34</v>
      </c>
      <c r="E5319" t="str">
        <f>IF(Family_Data3[[#This Row],[Mother_Age]]&gt;45, "Old", IF(Family_Data3[[#This Row],[Mother_Age]]&gt;=31, "Middle Age", "Young"))</f>
        <v>Middle Age</v>
      </c>
      <c r="F5319">
        <v>176.6</v>
      </c>
      <c r="G5319">
        <v>150.69999999999999</v>
      </c>
      <c r="H5319" s="1" t="s">
        <v>20</v>
      </c>
      <c r="I5319" s="1" t="s">
        <v>30</v>
      </c>
      <c r="J5319" s="1" t="s">
        <v>22</v>
      </c>
      <c r="K5319" s="1" t="s">
        <v>21</v>
      </c>
      <c r="L5319" s="1" t="s">
        <v>22</v>
      </c>
      <c r="M5319" s="1" t="s">
        <v>23</v>
      </c>
      <c r="N5319" s="1" t="s">
        <v>24</v>
      </c>
      <c r="O5319" s="1" t="s">
        <v>39</v>
      </c>
      <c r="P5319" s="1" t="s">
        <v>40</v>
      </c>
      <c r="Q5319" s="1" t="s">
        <v>27</v>
      </c>
      <c r="R5319">
        <v>156.6</v>
      </c>
      <c r="S5319" s="1" t="s">
        <v>38</v>
      </c>
      <c r="T5319" s="1" t="s">
        <v>34</v>
      </c>
    </row>
    <row r="5320" spans="1:20" x14ac:dyDescent="0.35">
      <c r="A5320" s="1" t="s">
        <v>1304</v>
      </c>
      <c r="B5320">
        <v>24</v>
      </c>
      <c r="C5320" t="str">
        <f>IF(Family_Data3[[#This Row],[Father_Age]]&gt;45, "Old", IF(Family_Data3[[#This Row],[Father_Age]]&gt;=31, "Middle Age", "Young"))</f>
        <v>Young</v>
      </c>
      <c r="D5320">
        <v>40</v>
      </c>
      <c r="E5320" t="str">
        <f>IF(Family_Data3[[#This Row],[Mother_Age]]&gt;45, "Old", IF(Family_Data3[[#This Row],[Mother_Age]]&gt;=31, "Middle Age", "Young"))</f>
        <v>Middle Age</v>
      </c>
      <c r="F5320">
        <v>171.4</v>
      </c>
      <c r="G5320">
        <v>154.19999999999999</v>
      </c>
      <c r="H5320" s="1" t="s">
        <v>30</v>
      </c>
      <c r="I5320" s="1" t="s">
        <v>20</v>
      </c>
      <c r="J5320" s="1" t="s">
        <v>21</v>
      </c>
      <c r="K5320" s="1" t="s">
        <v>22</v>
      </c>
      <c r="L5320" s="1" t="s">
        <v>23</v>
      </c>
      <c r="M5320" s="1" t="s">
        <v>23</v>
      </c>
      <c r="N5320" s="1" t="s">
        <v>24</v>
      </c>
      <c r="O5320" s="1" t="s">
        <v>32</v>
      </c>
      <c r="P5320" s="1" t="s">
        <v>33</v>
      </c>
      <c r="Q5320" s="1" t="s">
        <v>41</v>
      </c>
      <c r="R5320">
        <v>167.2</v>
      </c>
      <c r="S5320" s="1" t="s">
        <v>38</v>
      </c>
      <c r="T5320" s="1" t="s">
        <v>34</v>
      </c>
    </row>
    <row r="5321" spans="1:20" x14ac:dyDescent="0.35">
      <c r="A5321" s="1" t="s">
        <v>1309</v>
      </c>
      <c r="B5321">
        <v>22</v>
      </c>
      <c r="C5321" t="str">
        <f>IF(Family_Data3[[#This Row],[Father_Age]]&gt;45, "Old", IF(Family_Data3[[#This Row],[Father_Age]]&gt;=31, "Middle Age", "Young"))</f>
        <v>Young</v>
      </c>
      <c r="D5321">
        <v>20</v>
      </c>
      <c r="E5321" t="str">
        <f>IF(Family_Data3[[#This Row],[Mother_Age]]&gt;45, "Old", IF(Family_Data3[[#This Row],[Mother_Age]]&gt;=31, "Middle Age", "Young"))</f>
        <v>Young</v>
      </c>
      <c r="F5321">
        <v>158.19999999999999</v>
      </c>
      <c r="G5321">
        <v>160.69999999999999</v>
      </c>
      <c r="H5321" s="1" t="s">
        <v>19</v>
      </c>
      <c r="I5321" s="1" t="s">
        <v>42</v>
      </c>
      <c r="J5321" s="1" t="s">
        <v>22</v>
      </c>
      <c r="K5321" s="1" t="s">
        <v>22</v>
      </c>
      <c r="L5321" s="1" t="s">
        <v>23</v>
      </c>
      <c r="M5321" s="1" t="s">
        <v>22</v>
      </c>
      <c r="N5321" s="1" t="s">
        <v>24</v>
      </c>
      <c r="O5321" s="1" t="s">
        <v>32</v>
      </c>
      <c r="P5321" s="1" t="s">
        <v>51</v>
      </c>
      <c r="Q5321" s="1" t="s">
        <v>41</v>
      </c>
      <c r="R5321">
        <v>166.5</v>
      </c>
      <c r="S5321" s="1" t="s">
        <v>30</v>
      </c>
      <c r="T5321" s="1" t="s">
        <v>52</v>
      </c>
    </row>
    <row r="5322" spans="1:20" x14ac:dyDescent="0.35">
      <c r="A5322" s="1" t="s">
        <v>1314</v>
      </c>
      <c r="B5322">
        <v>25</v>
      </c>
      <c r="C5322" t="str">
        <f>IF(Family_Data3[[#This Row],[Father_Age]]&gt;45, "Old", IF(Family_Data3[[#This Row],[Father_Age]]&gt;=31, "Middle Age", "Young"))</f>
        <v>Young</v>
      </c>
      <c r="D5322">
        <v>50</v>
      </c>
      <c r="E5322" t="str">
        <f>IF(Family_Data3[[#This Row],[Mother_Age]]&gt;45, "Old", IF(Family_Data3[[#This Row],[Mother_Age]]&gt;=31, "Middle Age", "Young"))</f>
        <v>Old</v>
      </c>
      <c r="F5322">
        <v>181.4</v>
      </c>
      <c r="G5322">
        <v>160.69999999999999</v>
      </c>
      <c r="H5322" s="1" t="s">
        <v>19</v>
      </c>
      <c r="I5322" s="1" t="s">
        <v>30</v>
      </c>
      <c r="J5322" s="1" t="s">
        <v>44</v>
      </c>
      <c r="K5322" s="1" t="s">
        <v>22</v>
      </c>
      <c r="L5322" s="1" t="s">
        <v>22</v>
      </c>
      <c r="M5322" s="1" t="s">
        <v>22</v>
      </c>
      <c r="N5322" s="1" t="s">
        <v>36</v>
      </c>
      <c r="O5322" s="1" t="s">
        <v>36</v>
      </c>
      <c r="P5322" s="1" t="s">
        <v>51</v>
      </c>
      <c r="Q5322" s="1" t="s">
        <v>27</v>
      </c>
      <c r="R5322">
        <v>164</v>
      </c>
      <c r="S5322" s="1" t="s">
        <v>42</v>
      </c>
      <c r="T5322" s="1" t="s">
        <v>34</v>
      </c>
    </row>
    <row r="5323" spans="1:20" x14ac:dyDescent="0.35">
      <c r="A5323" s="1" t="s">
        <v>1324</v>
      </c>
      <c r="B5323">
        <v>26</v>
      </c>
      <c r="C5323" t="str">
        <f>IF(Family_Data3[[#This Row],[Father_Age]]&gt;45, "Old", IF(Family_Data3[[#This Row],[Father_Age]]&gt;=31, "Middle Age", "Young"))</f>
        <v>Young</v>
      </c>
      <c r="D5323">
        <v>38</v>
      </c>
      <c r="E5323" t="str">
        <f>IF(Family_Data3[[#This Row],[Mother_Age]]&gt;45, "Old", IF(Family_Data3[[#This Row],[Mother_Age]]&gt;=31, "Middle Age", "Young"))</f>
        <v>Middle Age</v>
      </c>
      <c r="F5323">
        <v>178.2</v>
      </c>
      <c r="G5323">
        <v>151.4</v>
      </c>
      <c r="H5323" s="1" t="s">
        <v>20</v>
      </c>
      <c r="I5323" s="1" t="s">
        <v>20</v>
      </c>
      <c r="J5323" s="1" t="s">
        <v>22</v>
      </c>
      <c r="K5323" s="1" t="s">
        <v>22</v>
      </c>
      <c r="L5323" s="1" t="s">
        <v>22</v>
      </c>
      <c r="M5323" s="1" t="s">
        <v>22</v>
      </c>
      <c r="N5323" s="1" t="s">
        <v>32</v>
      </c>
      <c r="O5323" s="1" t="s">
        <v>39</v>
      </c>
      <c r="P5323" s="1" t="s">
        <v>51</v>
      </c>
      <c r="Q5323" s="1" t="s">
        <v>27</v>
      </c>
      <c r="R5323">
        <v>158.5</v>
      </c>
      <c r="S5323" s="1" t="s">
        <v>20</v>
      </c>
      <c r="T5323" s="1" t="s">
        <v>34</v>
      </c>
    </row>
    <row r="5324" spans="1:20" x14ac:dyDescent="0.35">
      <c r="A5324" s="1" t="s">
        <v>1325</v>
      </c>
      <c r="B5324">
        <v>24</v>
      </c>
      <c r="C5324" t="str">
        <f>IF(Family_Data3[[#This Row],[Father_Age]]&gt;45, "Old", IF(Family_Data3[[#This Row],[Father_Age]]&gt;=31, "Middle Age", "Young"))</f>
        <v>Young</v>
      </c>
      <c r="D5324">
        <v>40</v>
      </c>
      <c r="E5324" t="str">
        <f>IF(Family_Data3[[#This Row],[Mother_Age]]&gt;45, "Old", IF(Family_Data3[[#This Row],[Mother_Age]]&gt;=31, "Middle Age", "Young"))</f>
        <v>Middle Age</v>
      </c>
      <c r="F5324">
        <v>172.4</v>
      </c>
      <c r="G5324">
        <v>164.2</v>
      </c>
      <c r="H5324" s="1" t="s">
        <v>19</v>
      </c>
      <c r="I5324" s="1" t="s">
        <v>19</v>
      </c>
      <c r="J5324" s="1" t="s">
        <v>21</v>
      </c>
      <c r="K5324" s="1" t="s">
        <v>22</v>
      </c>
      <c r="L5324" s="1" t="s">
        <v>22</v>
      </c>
      <c r="M5324" s="1" t="s">
        <v>22</v>
      </c>
      <c r="N5324" s="1" t="s">
        <v>25</v>
      </c>
      <c r="O5324" s="1" t="s">
        <v>24</v>
      </c>
      <c r="P5324" s="1" t="s">
        <v>51</v>
      </c>
      <c r="Q5324" s="1" t="s">
        <v>27</v>
      </c>
      <c r="R5324">
        <v>161.6</v>
      </c>
      <c r="S5324" s="1" t="s">
        <v>54</v>
      </c>
      <c r="T5324" s="1" t="s">
        <v>52</v>
      </c>
    </row>
    <row r="5325" spans="1:20" x14ac:dyDescent="0.35">
      <c r="A5325" s="1" t="s">
        <v>1328</v>
      </c>
      <c r="B5325">
        <v>29</v>
      </c>
      <c r="C5325" t="str">
        <f>IF(Family_Data3[[#This Row],[Father_Age]]&gt;45, "Old", IF(Family_Data3[[#This Row],[Father_Age]]&gt;=31, "Middle Age", "Young"))</f>
        <v>Young</v>
      </c>
      <c r="D5325">
        <v>48</v>
      </c>
      <c r="E5325" t="str">
        <f>IF(Family_Data3[[#This Row],[Mother_Age]]&gt;45, "Old", IF(Family_Data3[[#This Row],[Mother_Age]]&gt;=31, "Middle Age", "Young"))</f>
        <v>Old</v>
      </c>
      <c r="F5325">
        <v>182.4</v>
      </c>
      <c r="G5325">
        <v>156</v>
      </c>
      <c r="H5325" s="1" t="s">
        <v>30</v>
      </c>
      <c r="I5325" s="1" t="s">
        <v>30</v>
      </c>
      <c r="J5325" s="1" t="s">
        <v>21</v>
      </c>
      <c r="K5325" s="1" t="s">
        <v>44</v>
      </c>
      <c r="L5325" s="1" t="s">
        <v>22</v>
      </c>
      <c r="M5325" s="1" t="s">
        <v>47</v>
      </c>
      <c r="N5325" s="1" t="s">
        <v>25</v>
      </c>
      <c r="O5325" s="1" t="s">
        <v>24</v>
      </c>
      <c r="P5325" s="1" t="s">
        <v>33</v>
      </c>
      <c r="Q5325" s="1" t="s">
        <v>27</v>
      </c>
      <c r="R5325">
        <v>158.1</v>
      </c>
      <c r="S5325" s="1" t="s">
        <v>42</v>
      </c>
      <c r="T5325" s="1" t="s">
        <v>34</v>
      </c>
    </row>
    <row r="5326" spans="1:20" x14ac:dyDescent="0.35">
      <c r="A5326" s="1" t="s">
        <v>1334</v>
      </c>
      <c r="B5326">
        <v>21</v>
      </c>
      <c r="C5326" t="str">
        <f>IF(Family_Data3[[#This Row],[Father_Age]]&gt;45, "Old", IF(Family_Data3[[#This Row],[Father_Age]]&gt;=31, "Middle Age", "Young"))</f>
        <v>Young</v>
      </c>
      <c r="D5326">
        <v>20</v>
      </c>
      <c r="E5326" t="str">
        <f>IF(Family_Data3[[#This Row],[Mother_Age]]&gt;45, "Old", IF(Family_Data3[[#This Row],[Mother_Age]]&gt;=31, "Middle Age", "Young"))</f>
        <v>Young</v>
      </c>
      <c r="F5326">
        <v>175.8</v>
      </c>
      <c r="G5326">
        <v>168.2</v>
      </c>
      <c r="H5326" s="1" t="s">
        <v>30</v>
      </c>
      <c r="I5326" s="1" t="s">
        <v>42</v>
      </c>
      <c r="J5326" s="1" t="s">
        <v>21</v>
      </c>
      <c r="K5326" s="1" t="s">
        <v>21</v>
      </c>
      <c r="L5326" s="1" t="s">
        <v>23</v>
      </c>
      <c r="M5326" s="1" t="s">
        <v>23</v>
      </c>
      <c r="N5326" s="1" t="s">
        <v>36</v>
      </c>
      <c r="O5326" s="1" t="s">
        <v>25</v>
      </c>
      <c r="P5326" s="1" t="s">
        <v>51</v>
      </c>
      <c r="Q5326" s="1" t="s">
        <v>41</v>
      </c>
      <c r="R5326">
        <v>170</v>
      </c>
      <c r="S5326" s="1" t="s">
        <v>42</v>
      </c>
      <c r="T5326" s="1" t="s">
        <v>52</v>
      </c>
    </row>
    <row r="5327" spans="1:20" x14ac:dyDescent="0.35">
      <c r="A5327" s="1" t="s">
        <v>1339</v>
      </c>
      <c r="B5327">
        <v>21</v>
      </c>
      <c r="C5327" t="str">
        <f>IF(Family_Data3[[#This Row],[Father_Age]]&gt;45, "Old", IF(Family_Data3[[#This Row],[Father_Age]]&gt;=31, "Middle Age", "Young"))</f>
        <v>Young</v>
      </c>
      <c r="D5327">
        <v>31</v>
      </c>
      <c r="E5327" t="str">
        <f>IF(Family_Data3[[#This Row],[Mother_Age]]&gt;45, "Old", IF(Family_Data3[[#This Row],[Mother_Age]]&gt;=31, "Middle Age", "Young"))</f>
        <v>Middle Age</v>
      </c>
      <c r="F5327">
        <v>174.9</v>
      </c>
      <c r="G5327">
        <v>160.4</v>
      </c>
      <c r="H5327" s="1" t="s">
        <v>19</v>
      </c>
      <c r="I5327" s="1" t="s">
        <v>30</v>
      </c>
      <c r="J5327" s="1" t="s">
        <v>31</v>
      </c>
      <c r="K5327" s="1" t="s">
        <v>44</v>
      </c>
      <c r="L5327" s="1" t="s">
        <v>23</v>
      </c>
      <c r="M5327" s="1" t="s">
        <v>23</v>
      </c>
      <c r="N5327" s="1" t="s">
        <v>36</v>
      </c>
      <c r="O5327" s="1" t="s">
        <v>25</v>
      </c>
      <c r="P5327" s="1" t="s">
        <v>65</v>
      </c>
      <c r="Q5327" s="1" t="s">
        <v>41</v>
      </c>
      <c r="R5327">
        <v>175.1</v>
      </c>
      <c r="S5327" s="1" t="s">
        <v>30</v>
      </c>
      <c r="T5327" s="1" t="s">
        <v>34</v>
      </c>
    </row>
    <row r="5328" spans="1:20" x14ac:dyDescent="0.35">
      <c r="A5328" s="1" t="s">
        <v>1348</v>
      </c>
      <c r="B5328">
        <v>25</v>
      </c>
      <c r="C5328" t="str">
        <f>IF(Family_Data3[[#This Row],[Father_Age]]&gt;45, "Old", IF(Family_Data3[[#This Row],[Father_Age]]&gt;=31, "Middle Age", "Young"))</f>
        <v>Young</v>
      </c>
      <c r="D5328">
        <v>23</v>
      </c>
      <c r="E5328" t="str">
        <f>IF(Family_Data3[[#This Row],[Mother_Age]]&gt;45, "Old", IF(Family_Data3[[#This Row],[Mother_Age]]&gt;=31, "Middle Age", "Young"))</f>
        <v>Young</v>
      </c>
      <c r="F5328">
        <v>166</v>
      </c>
      <c r="G5328">
        <v>166.7</v>
      </c>
      <c r="H5328" s="1" t="s">
        <v>54</v>
      </c>
      <c r="I5328" s="1" t="s">
        <v>20</v>
      </c>
      <c r="J5328" s="1" t="s">
        <v>22</v>
      </c>
      <c r="K5328" s="1" t="s">
        <v>22</v>
      </c>
      <c r="L5328" s="1" t="s">
        <v>23</v>
      </c>
      <c r="M5328" s="1" t="s">
        <v>23</v>
      </c>
      <c r="N5328" s="1" t="s">
        <v>39</v>
      </c>
      <c r="O5328" s="1" t="s">
        <v>24</v>
      </c>
      <c r="P5328" s="1" t="s">
        <v>51</v>
      </c>
      <c r="Q5328" s="1" t="s">
        <v>27</v>
      </c>
      <c r="R5328">
        <v>163</v>
      </c>
      <c r="S5328" s="1" t="s">
        <v>50</v>
      </c>
      <c r="T5328" s="1" t="s">
        <v>52</v>
      </c>
    </row>
    <row r="5329" spans="1:20" x14ac:dyDescent="0.35">
      <c r="A5329" s="1" t="s">
        <v>1351</v>
      </c>
      <c r="B5329">
        <v>26</v>
      </c>
      <c r="C5329" t="str">
        <f>IF(Family_Data3[[#This Row],[Father_Age]]&gt;45, "Old", IF(Family_Data3[[#This Row],[Father_Age]]&gt;=31, "Middle Age", "Young"))</f>
        <v>Young</v>
      </c>
      <c r="D5329">
        <v>48</v>
      </c>
      <c r="E5329" t="str">
        <f>IF(Family_Data3[[#This Row],[Mother_Age]]&gt;45, "Old", IF(Family_Data3[[#This Row],[Mother_Age]]&gt;=31, "Middle Age", "Young"))</f>
        <v>Old</v>
      </c>
      <c r="F5329">
        <v>165.3</v>
      </c>
      <c r="G5329">
        <v>162.19999999999999</v>
      </c>
      <c r="H5329" s="1" t="s">
        <v>19</v>
      </c>
      <c r="I5329" s="1" t="s">
        <v>42</v>
      </c>
      <c r="J5329" s="1" t="s">
        <v>22</v>
      </c>
      <c r="K5329" s="1" t="s">
        <v>22</v>
      </c>
      <c r="L5329" s="1" t="s">
        <v>23</v>
      </c>
      <c r="M5329" s="1" t="s">
        <v>48</v>
      </c>
      <c r="N5329" s="1" t="s">
        <v>32</v>
      </c>
      <c r="O5329" s="1" t="s">
        <v>24</v>
      </c>
      <c r="P5329" s="1" t="s">
        <v>40</v>
      </c>
      <c r="Q5329" s="1" t="s">
        <v>41</v>
      </c>
      <c r="R5329">
        <v>167.4</v>
      </c>
      <c r="S5329" s="1" t="s">
        <v>42</v>
      </c>
      <c r="T5329" s="1" t="s">
        <v>34</v>
      </c>
    </row>
    <row r="5330" spans="1:20" x14ac:dyDescent="0.35">
      <c r="A5330" s="1" t="s">
        <v>1352</v>
      </c>
      <c r="B5330">
        <v>29</v>
      </c>
      <c r="C5330" t="str">
        <f>IF(Family_Data3[[#This Row],[Father_Age]]&gt;45, "Old", IF(Family_Data3[[#This Row],[Father_Age]]&gt;=31, "Middle Age", "Young"))</f>
        <v>Young</v>
      </c>
      <c r="D5330">
        <v>42</v>
      </c>
      <c r="E5330" t="str">
        <f>IF(Family_Data3[[#This Row],[Mother_Age]]&gt;45, "Old", IF(Family_Data3[[#This Row],[Mother_Age]]&gt;=31, "Middle Age", "Young"))</f>
        <v>Middle Age</v>
      </c>
      <c r="F5330">
        <v>177</v>
      </c>
      <c r="G5330">
        <v>173.2</v>
      </c>
      <c r="H5330" s="1" t="s">
        <v>60</v>
      </c>
      <c r="I5330" s="1" t="s">
        <v>30</v>
      </c>
      <c r="J5330" s="1" t="s">
        <v>22</v>
      </c>
      <c r="K5330" s="1" t="s">
        <v>22</v>
      </c>
      <c r="L5330" s="1" t="s">
        <v>23</v>
      </c>
      <c r="M5330" s="1" t="s">
        <v>22</v>
      </c>
      <c r="N5330" s="1" t="s">
        <v>39</v>
      </c>
      <c r="O5330" s="1" t="s">
        <v>39</v>
      </c>
      <c r="P5330" s="1" t="s">
        <v>45</v>
      </c>
      <c r="Q5330" s="1" t="s">
        <v>27</v>
      </c>
      <c r="R5330">
        <v>170.6</v>
      </c>
      <c r="S5330" s="1" t="s">
        <v>60</v>
      </c>
      <c r="T5330" s="1" t="s">
        <v>34</v>
      </c>
    </row>
    <row r="5331" spans="1:20" x14ac:dyDescent="0.35">
      <c r="A5331" s="1" t="s">
        <v>1360</v>
      </c>
      <c r="B5331">
        <v>23</v>
      </c>
      <c r="C5331" t="str">
        <f>IF(Family_Data3[[#This Row],[Father_Age]]&gt;45, "Old", IF(Family_Data3[[#This Row],[Father_Age]]&gt;=31, "Middle Age", "Young"))</f>
        <v>Young</v>
      </c>
      <c r="D5331">
        <v>20</v>
      </c>
      <c r="E5331" t="str">
        <f>IF(Family_Data3[[#This Row],[Mother_Age]]&gt;45, "Old", IF(Family_Data3[[#This Row],[Mother_Age]]&gt;=31, "Middle Age", "Young"))</f>
        <v>Young</v>
      </c>
      <c r="F5331">
        <v>172.6</v>
      </c>
      <c r="G5331">
        <v>152.9</v>
      </c>
      <c r="H5331" s="1" t="s">
        <v>20</v>
      </c>
      <c r="I5331" s="1" t="s">
        <v>30</v>
      </c>
      <c r="J5331" s="1" t="s">
        <v>21</v>
      </c>
      <c r="K5331" s="1" t="s">
        <v>22</v>
      </c>
      <c r="L5331" s="1" t="s">
        <v>23</v>
      </c>
      <c r="M5331" s="1" t="s">
        <v>23</v>
      </c>
      <c r="N5331" s="1" t="s">
        <v>32</v>
      </c>
      <c r="O5331" s="1" t="s">
        <v>25</v>
      </c>
      <c r="P5331" s="1" t="s">
        <v>51</v>
      </c>
      <c r="Q5331" s="1" t="s">
        <v>41</v>
      </c>
      <c r="R5331">
        <v>170.2</v>
      </c>
      <c r="S5331" s="1" t="s">
        <v>60</v>
      </c>
      <c r="T5331" s="1" t="s">
        <v>52</v>
      </c>
    </row>
    <row r="5332" spans="1:20" x14ac:dyDescent="0.35">
      <c r="A5332" s="1" t="s">
        <v>1364</v>
      </c>
      <c r="B5332">
        <v>23</v>
      </c>
      <c r="C5332" t="str">
        <f>IF(Family_Data3[[#This Row],[Father_Age]]&gt;45, "Old", IF(Family_Data3[[#This Row],[Father_Age]]&gt;=31, "Middle Age", "Young"))</f>
        <v>Young</v>
      </c>
      <c r="D5332">
        <v>49</v>
      </c>
      <c r="E5332" t="str">
        <f>IF(Family_Data3[[#This Row],[Mother_Age]]&gt;45, "Old", IF(Family_Data3[[#This Row],[Mother_Age]]&gt;=31, "Middle Age", "Young"))</f>
        <v>Old</v>
      </c>
      <c r="F5332">
        <v>181.6</v>
      </c>
      <c r="G5332">
        <v>156.5</v>
      </c>
      <c r="H5332" s="1" t="s">
        <v>50</v>
      </c>
      <c r="I5332" s="1" t="s">
        <v>19</v>
      </c>
      <c r="J5332" s="1" t="s">
        <v>22</v>
      </c>
      <c r="K5332" s="1" t="s">
        <v>21</v>
      </c>
      <c r="L5332" s="1" t="s">
        <v>23</v>
      </c>
      <c r="M5332" s="1" t="s">
        <v>22</v>
      </c>
      <c r="N5332" s="1" t="s">
        <v>25</v>
      </c>
      <c r="O5332" s="1" t="s">
        <v>39</v>
      </c>
      <c r="P5332" s="1" t="s">
        <v>51</v>
      </c>
      <c r="Q5332" s="1" t="s">
        <v>27</v>
      </c>
      <c r="R5332">
        <v>160.1</v>
      </c>
      <c r="S5332" s="1" t="s">
        <v>20</v>
      </c>
      <c r="T5332" s="1" t="s">
        <v>34</v>
      </c>
    </row>
    <row r="5333" spans="1:20" x14ac:dyDescent="0.35">
      <c r="A5333" s="1" t="s">
        <v>1370</v>
      </c>
      <c r="B5333">
        <v>29</v>
      </c>
      <c r="C5333" t="str">
        <f>IF(Family_Data3[[#This Row],[Father_Age]]&gt;45, "Old", IF(Family_Data3[[#This Row],[Father_Age]]&gt;=31, "Middle Age", "Young"))</f>
        <v>Young</v>
      </c>
      <c r="D5333">
        <v>24</v>
      </c>
      <c r="E5333" t="str">
        <f>IF(Family_Data3[[#This Row],[Mother_Age]]&gt;45, "Old", IF(Family_Data3[[#This Row],[Mother_Age]]&gt;=31, "Middle Age", "Young"))</f>
        <v>Young</v>
      </c>
      <c r="F5333">
        <v>166</v>
      </c>
      <c r="G5333">
        <v>166.6</v>
      </c>
      <c r="H5333" s="1" t="s">
        <v>20</v>
      </c>
      <c r="I5333" s="1" t="s">
        <v>19</v>
      </c>
      <c r="J5333" s="1" t="s">
        <v>21</v>
      </c>
      <c r="K5333" s="1" t="s">
        <v>22</v>
      </c>
      <c r="L5333" s="1" t="s">
        <v>22</v>
      </c>
      <c r="M5333" s="1" t="s">
        <v>48</v>
      </c>
      <c r="N5333" s="1" t="s">
        <v>39</v>
      </c>
      <c r="O5333" s="1" t="s">
        <v>36</v>
      </c>
      <c r="P5333" s="1" t="s">
        <v>65</v>
      </c>
      <c r="Q5333" s="1" t="s">
        <v>41</v>
      </c>
      <c r="R5333">
        <v>178.8</v>
      </c>
      <c r="S5333" s="1" t="s">
        <v>20</v>
      </c>
      <c r="T5333" s="1" t="s">
        <v>34</v>
      </c>
    </row>
    <row r="5334" spans="1:20" x14ac:dyDescent="0.35">
      <c r="A5334" s="1" t="s">
        <v>1371</v>
      </c>
      <c r="B5334">
        <v>20</v>
      </c>
      <c r="C5334" t="str">
        <f>IF(Family_Data3[[#This Row],[Father_Age]]&gt;45, "Old", IF(Family_Data3[[#This Row],[Father_Age]]&gt;=31, "Middle Age", "Young"))</f>
        <v>Young</v>
      </c>
      <c r="D5334">
        <v>41</v>
      </c>
      <c r="E5334" t="str">
        <f>IF(Family_Data3[[#This Row],[Mother_Age]]&gt;45, "Old", IF(Family_Data3[[#This Row],[Mother_Age]]&gt;=31, "Middle Age", "Young"))</f>
        <v>Middle Age</v>
      </c>
      <c r="F5334">
        <v>178.4</v>
      </c>
      <c r="G5334">
        <v>150.9</v>
      </c>
      <c r="H5334" s="1" t="s">
        <v>19</v>
      </c>
      <c r="I5334" s="1" t="s">
        <v>50</v>
      </c>
      <c r="J5334" s="1" t="s">
        <v>22</v>
      </c>
      <c r="K5334" s="1" t="s">
        <v>22</v>
      </c>
      <c r="L5334" s="1" t="s">
        <v>22</v>
      </c>
      <c r="M5334" s="1" t="s">
        <v>22</v>
      </c>
      <c r="N5334" s="1" t="s">
        <v>32</v>
      </c>
      <c r="O5334" s="1" t="s">
        <v>39</v>
      </c>
      <c r="P5334" s="1" t="s">
        <v>45</v>
      </c>
      <c r="Q5334" s="1" t="s">
        <v>27</v>
      </c>
      <c r="R5334">
        <v>158.6</v>
      </c>
      <c r="S5334" s="1" t="s">
        <v>20</v>
      </c>
      <c r="T5334" s="1" t="s">
        <v>34</v>
      </c>
    </row>
    <row r="5335" spans="1:20" x14ac:dyDescent="0.35">
      <c r="A5335" s="1" t="s">
        <v>1381</v>
      </c>
      <c r="B5335">
        <v>26</v>
      </c>
      <c r="C5335" t="str">
        <f>IF(Family_Data3[[#This Row],[Father_Age]]&gt;45, "Old", IF(Family_Data3[[#This Row],[Father_Age]]&gt;=31, "Middle Age", "Young"))</f>
        <v>Young</v>
      </c>
      <c r="D5335">
        <v>25</v>
      </c>
      <c r="E5335" t="str">
        <f>IF(Family_Data3[[#This Row],[Mother_Age]]&gt;45, "Old", IF(Family_Data3[[#This Row],[Mother_Age]]&gt;=31, "Middle Age", "Young"))</f>
        <v>Young</v>
      </c>
      <c r="F5335">
        <v>172.2</v>
      </c>
      <c r="G5335">
        <v>159.19999999999999</v>
      </c>
      <c r="H5335" s="1" t="s">
        <v>20</v>
      </c>
      <c r="I5335" s="1" t="s">
        <v>20</v>
      </c>
      <c r="J5335" s="1" t="s">
        <v>44</v>
      </c>
      <c r="K5335" s="1" t="s">
        <v>22</v>
      </c>
      <c r="L5335" s="1" t="s">
        <v>48</v>
      </c>
      <c r="M5335" s="1" t="s">
        <v>23</v>
      </c>
      <c r="N5335" s="1" t="s">
        <v>25</v>
      </c>
      <c r="O5335" s="1" t="s">
        <v>32</v>
      </c>
      <c r="P5335" s="1" t="s">
        <v>65</v>
      </c>
      <c r="Q5335" s="1" t="s">
        <v>41</v>
      </c>
      <c r="R5335">
        <v>174.6</v>
      </c>
      <c r="S5335" s="1" t="s">
        <v>20</v>
      </c>
      <c r="T5335" s="1" t="s">
        <v>34</v>
      </c>
    </row>
    <row r="5336" spans="1:20" x14ac:dyDescent="0.35">
      <c r="A5336" s="1" t="s">
        <v>1383</v>
      </c>
      <c r="B5336">
        <v>30</v>
      </c>
      <c r="C5336" t="str">
        <f>IF(Family_Data3[[#This Row],[Father_Age]]&gt;45, "Old", IF(Family_Data3[[#This Row],[Father_Age]]&gt;=31, "Middle Age", "Young"))</f>
        <v>Young</v>
      </c>
      <c r="D5336">
        <v>21</v>
      </c>
      <c r="E5336" t="str">
        <f>IF(Family_Data3[[#This Row],[Mother_Age]]&gt;45, "Old", IF(Family_Data3[[#This Row],[Mother_Age]]&gt;=31, "Middle Age", "Young"))</f>
        <v>Young</v>
      </c>
      <c r="F5336">
        <v>177.9</v>
      </c>
      <c r="G5336">
        <v>158.9</v>
      </c>
      <c r="H5336" s="1" t="s">
        <v>54</v>
      </c>
      <c r="I5336" s="1" t="s">
        <v>60</v>
      </c>
      <c r="J5336" s="1" t="s">
        <v>22</v>
      </c>
      <c r="K5336" s="1" t="s">
        <v>31</v>
      </c>
      <c r="L5336" s="1" t="s">
        <v>22</v>
      </c>
      <c r="M5336" s="1" t="s">
        <v>22</v>
      </c>
      <c r="N5336" s="1" t="s">
        <v>24</v>
      </c>
      <c r="O5336" s="1" t="s">
        <v>32</v>
      </c>
      <c r="P5336" s="1" t="s">
        <v>33</v>
      </c>
      <c r="Q5336" s="1" t="s">
        <v>41</v>
      </c>
      <c r="R5336">
        <v>170</v>
      </c>
      <c r="S5336" s="1" t="s">
        <v>42</v>
      </c>
      <c r="T5336" s="1" t="s">
        <v>52</v>
      </c>
    </row>
    <row r="5337" spans="1:20" x14ac:dyDescent="0.35">
      <c r="A5337" s="1" t="s">
        <v>1385</v>
      </c>
      <c r="B5337">
        <v>25</v>
      </c>
      <c r="C5337" t="str">
        <f>IF(Family_Data3[[#This Row],[Father_Age]]&gt;45, "Old", IF(Family_Data3[[#This Row],[Father_Age]]&gt;=31, "Middle Age", "Young"))</f>
        <v>Young</v>
      </c>
      <c r="D5337">
        <v>50</v>
      </c>
      <c r="E5337" t="str">
        <f>IF(Family_Data3[[#This Row],[Mother_Age]]&gt;45, "Old", IF(Family_Data3[[#This Row],[Mother_Age]]&gt;=31, "Middle Age", "Young"))</f>
        <v>Old</v>
      </c>
      <c r="F5337">
        <v>178.5</v>
      </c>
      <c r="G5337">
        <v>153.19999999999999</v>
      </c>
      <c r="H5337" s="1" t="s">
        <v>30</v>
      </c>
      <c r="I5337" s="1" t="s">
        <v>42</v>
      </c>
      <c r="J5337" s="1" t="s">
        <v>44</v>
      </c>
      <c r="K5337" s="1" t="s">
        <v>22</v>
      </c>
      <c r="L5337" s="1" t="s">
        <v>48</v>
      </c>
      <c r="M5337" s="1" t="s">
        <v>47</v>
      </c>
      <c r="N5337" s="1" t="s">
        <v>24</v>
      </c>
      <c r="O5337" s="1" t="s">
        <v>36</v>
      </c>
      <c r="P5337" s="1" t="s">
        <v>26</v>
      </c>
      <c r="Q5337" s="1" t="s">
        <v>27</v>
      </c>
      <c r="R5337">
        <v>163.4</v>
      </c>
      <c r="S5337" s="1" t="s">
        <v>30</v>
      </c>
      <c r="T5337" s="1" t="s">
        <v>28</v>
      </c>
    </row>
    <row r="5338" spans="1:20" x14ac:dyDescent="0.35">
      <c r="A5338" s="1" t="s">
        <v>1388</v>
      </c>
      <c r="B5338">
        <v>30</v>
      </c>
      <c r="C5338" t="str">
        <f>IF(Family_Data3[[#This Row],[Father_Age]]&gt;45, "Old", IF(Family_Data3[[#This Row],[Father_Age]]&gt;=31, "Middle Age", "Young"))</f>
        <v>Young</v>
      </c>
      <c r="D5338">
        <v>18</v>
      </c>
      <c r="E5338" t="str">
        <f>IF(Family_Data3[[#This Row],[Mother_Age]]&gt;45, "Old", IF(Family_Data3[[#This Row],[Mother_Age]]&gt;=31, "Middle Age", "Young"))</f>
        <v>Young</v>
      </c>
      <c r="F5338">
        <v>172.8</v>
      </c>
      <c r="G5338">
        <v>156.30000000000001</v>
      </c>
      <c r="H5338" s="1" t="s">
        <v>30</v>
      </c>
      <c r="I5338" s="1" t="s">
        <v>20</v>
      </c>
      <c r="J5338" s="1" t="s">
        <v>22</v>
      </c>
      <c r="K5338" s="1" t="s">
        <v>44</v>
      </c>
      <c r="L5338" s="1" t="s">
        <v>23</v>
      </c>
      <c r="M5338" s="1" t="s">
        <v>48</v>
      </c>
      <c r="N5338" s="1" t="s">
        <v>24</v>
      </c>
      <c r="O5338" s="1" t="s">
        <v>32</v>
      </c>
      <c r="P5338" s="1" t="s">
        <v>40</v>
      </c>
      <c r="Q5338" s="1" t="s">
        <v>27</v>
      </c>
      <c r="R5338">
        <v>156.19999999999999</v>
      </c>
      <c r="S5338" s="1" t="s">
        <v>60</v>
      </c>
      <c r="T5338" s="1" t="s">
        <v>52</v>
      </c>
    </row>
    <row r="5339" spans="1:20" x14ac:dyDescent="0.35">
      <c r="A5339" s="1" t="s">
        <v>1394</v>
      </c>
      <c r="B5339">
        <v>23</v>
      </c>
      <c r="C5339" t="str">
        <f>IF(Family_Data3[[#This Row],[Father_Age]]&gt;45, "Old", IF(Family_Data3[[#This Row],[Father_Age]]&gt;=31, "Middle Age", "Young"))</f>
        <v>Young</v>
      </c>
      <c r="D5339">
        <v>37</v>
      </c>
      <c r="E5339" t="str">
        <f>IF(Family_Data3[[#This Row],[Mother_Age]]&gt;45, "Old", IF(Family_Data3[[#This Row],[Mother_Age]]&gt;=31, "Middle Age", "Young"))</f>
        <v>Middle Age</v>
      </c>
      <c r="F5339">
        <v>178</v>
      </c>
      <c r="G5339">
        <v>158.6</v>
      </c>
      <c r="H5339" s="1" t="s">
        <v>30</v>
      </c>
      <c r="I5339" s="1" t="s">
        <v>19</v>
      </c>
      <c r="J5339" s="1" t="s">
        <v>22</v>
      </c>
      <c r="K5339" s="1" t="s">
        <v>44</v>
      </c>
      <c r="L5339" s="1" t="s">
        <v>47</v>
      </c>
      <c r="M5339" s="1" t="s">
        <v>23</v>
      </c>
      <c r="N5339" s="1" t="s">
        <v>25</v>
      </c>
      <c r="O5339" s="1" t="s">
        <v>25</v>
      </c>
      <c r="P5339" s="1" t="s">
        <v>33</v>
      </c>
      <c r="Q5339" s="1" t="s">
        <v>41</v>
      </c>
      <c r="R5339">
        <v>172.8</v>
      </c>
      <c r="S5339" s="1" t="s">
        <v>30</v>
      </c>
      <c r="T5339" s="1" t="s">
        <v>34</v>
      </c>
    </row>
    <row r="5340" spans="1:20" x14ac:dyDescent="0.35">
      <c r="A5340" s="1" t="s">
        <v>1401</v>
      </c>
      <c r="B5340">
        <v>30</v>
      </c>
      <c r="C5340" t="str">
        <f>IF(Family_Data3[[#This Row],[Father_Age]]&gt;45, "Old", IF(Family_Data3[[#This Row],[Father_Age]]&gt;=31, "Middle Age", "Young"))</f>
        <v>Young</v>
      </c>
      <c r="D5340">
        <v>29</v>
      </c>
      <c r="E5340" t="str">
        <f>IF(Family_Data3[[#This Row],[Mother_Age]]&gt;45, "Old", IF(Family_Data3[[#This Row],[Mother_Age]]&gt;=31, "Middle Age", "Young"))</f>
        <v>Young</v>
      </c>
      <c r="F5340">
        <v>179.6</v>
      </c>
      <c r="G5340">
        <v>151.30000000000001</v>
      </c>
      <c r="H5340" s="1" t="s">
        <v>20</v>
      </c>
      <c r="I5340" s="1" t="s">
        <v>30</v>
      </c>
      <c r="J5340" s="1" t="s">
        <v>22</v>
      </c>
      <c r="K5340" s="1" t="s">
        <v>22</v>
      </c>
      <c r="L5340" s="1" t="s">
        <v>22</v>
      </c>
      <c r="M5340" s="1" t="s">
        <v>23</v>
      </c>
      <c r="N5340" s="1" t="s">
        <v>25</v>
      </c>
      <c r="O5340" s="1" t="s">
        <v>36</v>
      </c>
      <c r="P5340" s="1" t="s">
        <v>51</v>
      </c>
      <c r="Q5340" s="1" t="s">
        <v>41</v>
      </c>
      <c r="R5340">
        <v>169.5</v>
      </c>
      <c r="S5340" s="1" t="s">
        <v>60</v>
      </c>
      <c r="T5340" s="1" t="s">
        <v>52</v>
      </c>
    </row>
    <row r="5341" spans="1:20" x14ac:dyDescent="0.35">
      <c r="A5341" s="1" t="s">
        <v>1403</v>
      </c>
      <c r="B5341">
        <v>21</v>
      </c>
      <c r="C5341" t="str">
        <f>IF(Family_Data3[[#This Row],[Father_Age]]&gt;45, "Old", IF(Family_Data3[[#This Row],[Father_Age]]&gt;=31, "Middle Age", "Young"))</f>
        <v>Young</v>
      </c>
      <c r="D5341">
        <v>26</v>
      </c>
      <c r="E5341" t="str">
        <f>IF(Family_Data3[[#This Row],[Mother_Age]]&gt;45, "Old", IF(Family_Data3[[#This Row],[Mother_Age]]&gt;=31, "Middle Age", "Young"))</f>
        <v>Young</v>
      </c>
      <c r="F5341">
        <v>168.3</v>
      </c>
      <c r="G5341">
        <v>161.6</v>
      </c>
      <c r="H5341" s="1" t="s">
        <v>60</v>
      </c>
      <c r="I5341" s="1" t="s">
        <v>42</v>
      </c>
      <c r="J5341" s="1" t="s">
        <v>22</v>
      </c>
      <c r="K5341" s="1" t="s">
        <v>31</v>
      </c>
      <c r="L5341" s="1" t="s">
        <v>22</v>
      </c>
      <c r="M5341" s="1" t="s">
        <v>22</v>
      </c>
      <c r="N5341" s="1" t="s">
        <v>32</v>
      </c>
      <c r="O5341" s="1" t="s">
        <v>25</v>
      </c>
      <c r="P5341" s="1" t="s">
        <v>65</v>
      </c>
      <c r="Q5341" s="1" t="s">
        <v>27</v>
      </c>
      <c r="R5341">
        <v>158.4</v>
      </c>
      <c r="S5341" s="1" t="s">
        <v>30</v>
      </c>
      <c r="T5341" s="1" t="s">
        <v>34</v>
      </c>
    </row>
    <row r="5342" spans="1:20" x14ac:dyDescent="0.35">
      <c r="A5342" s="1" t="s">
        <v>1407</v>
      </c>
      <c r="B5342">
        <v>30</v>
      </c>
      <c r="C5342" t="str">
        <f>IF(Family_Data3[[#This Row],[Father_Age]]&gt;45, "Old", IF(Family_Data3[[#This Row],[Father_Age]]&gt;=31, "Middle Age", "Young"))</f>
        <v>Young</v>
      </c>
      <c r="D5342">
        <v>33</v>
      </c>
      <c r="E5342" t="str">
        <f>IF(Family_Data3[[#This Row],[Mother_Age]]&gt;45, "Old", IF(Family_Data3[[#This Row],[Mother_Age]]&gt;=31, "Middle Age", "Young"))</f>
        <v>Middle Age</v>
      </c>
      <c r="F5342">
        <v>174.3</v>
      </c>
      <c r="G5342">
        <v>164.1</v>
      </c>
      <c r="H5342" s="1" t="s">
        <v>20</v>
      </c>
      <c r="I5342" s="1" t="s">
        <v>30</v>
      </c>
      <c r="J5342" s="1" t="s">
        <v>22</v>
      </c>
      <c r="K5342" s="1" t="s">
        <v>22</v>
      </c>
      <c r="L5342" s="1" t="s">
        <v>22</v>
      </c>
      <c r="M5342" s="1" t="s">
        <v>22</v>
      </c>
      <c r="N5342" s="1" t="s">
        <v>32</v>
      </c>
      <c r="O5342" s="1" t="s">
        <v>24</v>
      </c>
      <c r="P5342" s="1" t="s">
        <v>40</v>
      </c>
      <c r="Q5342" s="1" t="s">
        <v>41</v>
      </c>
      <c r="R5342">
        <v>171.4</v>
      </c>
      <c r="S5342" s="1" t="s">
        <v>60</v>
      </c>
      <c r="T5342" s="1" t="s">
        <v>34</v>
      </c>
    </row>
    <row r="5343" spans="1:20" x14ac:dyDescent="0.35">
      <c r="A5343" s="1" t="s">
        <v>1409</v>
      </c>
      <c r="B5343">
        <v>22</v>
      </c>
      <c r="C5343" t="str">
        <f>IF(Family_Data3[[#This Row],[Father_Age]]&gt;45, "Old", IF(Family_Data3[[#This Row],[Father_Age]]&gt;=31, "Middle Age", "Young"))</f>
        <v>Young</v>
      </c>
      <c r="D5343">
        <v>31</v>
      </c>
      <c r="E5343" t="str">
        <f>IF(Family_Data3[[#This Row],[Mother_Age]]&gt;45, "Old", IF(Family_Data3[[#This Row],[Mother_Age]]&gt;=31, "Middle Age", "Young"))</f>
        <v>Middle Age</v>
      </c>
      <c r="F5343">
        <v>173.2</v>
      </c>
      <c r="G5343">
        <v>166.5</v>
      </c>
      <c r="H5343" s="1" t="s">
        <v>30</v>
      </c>
      <c r="I5343" s="1" t="s">
        <v>30</v>
      </c>
      <c r="J5343" s="1" t="s">
        <v>31</v>
      </c>
      <c r="K5343" s="1" t="s">
        <v>44</v>
      </c>
      <c r="L5343" s="1" t="s">
        <v>22</v>
      </c>
      <c r="M5343" s="1" t="s">
        <v>22</v>
      </c>
      <c r="N5343" s="1" t="s">
        <v>24</v>
      </c>
      <c r="O5343" s="1" t="s">
        <v>24</v>
      </c>
      <c r="P5343" s="1" t="s">
        <v>33</v>
      </c>
      <c r="Q5343" s="1" t="s">
        <v>27</v>
      </c>
      <c r="R5343">
        <v>161.80000000000001</v>
      </c>
      <c r="S5343" s="1" t="s">
        <v>30</v>
      </c>
      <c r="T5343" s="1" t="s">
        <v>34</v>
      </c>
    </row>
    <row r="5344" spans="1:20" x14ac:dyDescent="0.35">
      <c r="A5344" s="1" t="s">
        <v>1416</v>
      </c>
      <c r="B5344">
        <v>25</v>
      </c>
      <c r="C5344" t="str">
        <f>IF(Family_Data3[[#This Row],[Father_Age]]&gt;45, "Old", IF(Family_Data3[[#This Row],[Father_Age]]&gt;=31, "Middle Age", "Young"))</f>
        <v>Young</v>
      </c>
      <c r="D5344">
        <v>24</v>
      </c>
      <c r="E5344" t="str">
        <f>IF(Family_Data3[[#This Row],[Mother_Age]]&gt;45, "Old", IF(Family_Data3[[#This Row],[Mother_Age]]&gt;=31, "Middle Age", "Young"))</f>
        <v>Young</v>
      </c>
      <c r="F5344">
        <v>155</v>
      </c>
      <c r="G5344">
        <v>175.3</v>
      </c>
      <c r="H5344" s="1" t="s">
        <v>20</v>
      </c>
      <c r="I5344" s="1" t="s">
        <v>19</v>
      </c>
      <c r="J5344" s="1" t="s">
        <v>44</v>
      </c>
      <c r="K5344" s="1" t="s">
        <v>62</v>
      </c>
      <c r="L5344" s="1" t="s">
        <v>22</v>
      </c>
      <c r="M5344" s="1" t="s">
        <v>23</v>
      </c>
      <c r="N5344" s="1" t="s">
        <v>25</v>
      </c>
      <c r="O5344" s="1" t="s">
        <v>32</v>
      </c>
      <c r="P5344" s="1" t="s">
        <v>40</v>
      </c>
      <c r="Q5344" s="1" t="s">
        <v>27</v>
      </c>
      <c r="R5344">
        <v>154.19999999999999</v>
      </c>
      <c r="S5344" s="1" t="s">
        <v>20</v>
      </c>
      <c r="T5344" s="1" t="s">
        <v>52</v>
      </c>
    </row>
    <row r="5345" spans="1:20" x14ac:dyDescent="0.35">
      <c r="A5345" s="1" t="s">
        <v>1418</v>
      </c>
      <c r="B5345">
        <v>24</v>
      </c>
      <c r="C5345" t="str">
        <f>IF(Family_Data3[[#This Row],[Father_Age]]&gt;45, "Old", IF(Family_Data3[[#This Row],[Father_Age]]&gt;=31, "Middle Age", "Young"))</f>
        <v>Young</v>
      </c>
      <c r="D5345">
        <v>36</v>
      </c>
      <c r="E5345" t="str">
        <f>IF(Family_Data3[[#This Row],[Mother_Age]]&gt;45, "Old", IF(Family_Data3[[#This Row],[Mother_Age]]&gt;=31, "Middle Age", "Young"))</f>
        <v>Middle Age</v>
      </c>
      <c r="F5345">
        <v>173.5</v>
      </c>
      <c r="G5345">
        <v>168</v>
      </c>
      <c r="H5345" s="1" t="s">
        <v>20</v>
      </c>
      <c r="I5345" s="1" t="s">
        <v>20</v>
      </c>
      <c r="J5345" s="1" t="s">
        <v>22</v>
      </c>
      <c r="K5345" s="1" t="s">
        <v>44</v>
      </c>
      <c r="L5345" s="1" t="s">
        <v>48</v>
      </c>
      <c r="M5345" s="1" t="s">
        <v>23</v>
      </c>
      <c r="N5345" s="1" t="s">
        <v>36</v>
      </c>
      <c r="O5345" s="1" t="s">
        <v>25</v>
      </c>
      <c r="P5345" s="1" t="s">
        <v>45</v>
      </c>
      <c r="Q5345" s="1" t="s">
        <v>41</v>
      </c>
      <c r="R5345">
        <v>176.3</v>
      </c>
      <c r="S5345" s="1" t="s">
        <v>20</v>
      </c>
      <c r="T5345" s="1" t="s">
        <v>34</v>
      </c>
    </row>
    <row r="5346" spans="1:20" x14ac:dyDescent="0.35">
      <c r="A5346" s="1" t="s">
        <v>1419</v>
      </c>
      <c r="B5346">
        <v>22</v>
      </c>
      <c r="C5346" t="str">
        <f>IF(Family_Data3[[#This Row],[Father_Age]]&gt;45, "Old", IF(Family_Data3[[#This Row],[Father_Age]]&gt;=31, "Middle Age", "Young"))</f>
        <v>Young</v>
      </c>
      <c r="D5346">
        <v>42</v>
      </c>
      <c r="E5346" t="str">
        <f>IF(Family_Data3[[#This Row],[Mother_Age]]&gt;45, "Old", IF(Family_Data3[[#This Row],[Mother_Age]]&gt;=31, "Middle Age", "Young"))</f>
        <v>Middle Age</v>
      </c>
      <c r="F5346">
        <v>161.6</v>
      </c>
      <c r="G5346">
        <v>163.9</v>
      </c>
      <c r="H5346" s="1" t="s">
        <v>20</v>
      </c>
      <c r="I5346" s="1" t="s">
        <v>30</v>
      </c>
      <c r="J5346" s="1" t="s">
        <v>22</v>
      </c>
      <c r="K5346" s="1" t="s">
        <v>22</v>
      </c>
      <c r="L5346" s="1" t="s">
        <v>22</v>
      </c>
      <c r="M5346" s="1" t="s">
        <v>23</v>
      </c>
      <c r="N5346" s="1" t="s">
        <v>24</v>
      </c>
      <c r="O5346" s="1" t="s">
        <v>32</v>
      </c>
      <c r="P5346" s="1" t="s">
        <v>51</v>
      </c>
      <c r="Q5346" s="1" t="s">
        <v>41</v>
      </c>
      <c r="R5346">
        <v>165.9</v>
      </c>
      <c r="S5346" s="1" t="s">
        <v>38</v>
      </c>
      <c r="T5346" s="1" t="s">
        <v>34</v>
      </c>
    </row>
    <row r="5347" spans="1:20" x14ac:dyDescent="0.35">
      <c r="A5347" s="1" t="s">
        <v>1420</v>
      </c>
      <c r="B5347">
        <v>20</v>
      </c>
      <c r="C5347" t="str">
        <f>IF(Family_Data3[[#This Row],[Father_Age]]&gt;45, "Old", IF(Family_Data3[[#This Row],[Father_Age]]&gt;=31, "Middle Age", "Young"))</f>
        <v>Young</v>
      </c>
      <c r="D5347">
        <v>39</v>
      </c>
      <c r="E5347" t="str">
        <f>IF(Family_Data3[[#This Row],[Mother_Age]]&gt;45, "Old", IF(Family_Data3[[#This Row],[Mother_Age]]&gt;=31, "Middle Age", "Young"))</f>
        <v>Middle Age</v>
      </c>
      <c r="F5347">
        <v>165.7</v>
      </c>
      <c r="G5347">
        <v>165.7</v>
      </c>
      <c r="H5347" s="1" t="s">
        <v>19</v>
      </c>
      <c r="I5347" s="1" t="s">
        <v>30</v>
      </c>
      <c r="J5347" s="1" t="s">
        <v>22</v>
      </c>
      <c r="K5347" s="1" t="s">
        <v>22</v>
      </c>
      <c r="L5347" s="1" t="s">
        <v>22</v>
      </c>
      <c r="M5347" s="1" t="s">
        <v>48</v>
      </c>
      <c r="N5347" s="1" t="s">
        <v>36</v>
      </c>
      <c r="O5347" s="1" t="s">
        <v>25</v>
      </c>
      <c r="P5347" s="1" t="s">
        <v>51</v>
      </c>
      <c r="Q5347" s="1" t="s">
        <v>41</v>
      </c>
      <c r="R5347">
        <v>175.8</v>
      </c>
      <c r="S5347" s="1" t="s">
        <v>30</v>
      </c>
      <c r="T5347" s="1" t="s">
        <v>52</v>
      </c>
    </row>
    <row r="5348" spans="1:20" x14ac:dyDescent="0.35">
      <c r="A5348" s="1" t="s">
        <v>1431</v>
      </c>
      <c r="B5348">
        <v>27</v>
      </c>
      <c r="C5348" t="str">
        <f>IF(Family_Data3[[#This Row],[Father_Age]]&gt;45, "Old", IF(Family_Data3[[#This Row],[Father_Age]]&gt;=31, "Middle Age", "Young"))</f>
        <v>Young</v>
      </c>
      <c r="D5348">
        <v>19</v>
      </c>
      <c r="E5348" t="str">
        <f>IF(Family_Data3[[#This Row],[Mother_Age]]&gt;45, "Old", IF(Family_Data3[[#This Row],[Mother_Age]]&gt;=31, "Middle Age", "Young"))</f>
        <v>Young</v>
      </c>
      <c r="F5348">
        <v>167.4</v>
      </c>
      <c r="G5348">
        <v>169.8</v>
      </c>
      <c r="H5348" s="1" t="s">
        <v>30</v>
      </c>
      <c r="I5348" s="1" t="s">
        <v>19</v>
      </c>
      <c r="J5348" s="1" t="s">
        <v>22</v>
      </c>
      <c r="K5348" s="1" t="s">
        <v>22</v>
      </c>
      <c r="L5348" s="1" t="s">
        <v>23</v>
      </c>
      <c r="M5348" s="1" t="s">
        <v>22</v>
      </c>
      <c r="N5348" s="1" t="s">
        <v>24</v>
      </c>
      <c r="O5348" s="1" t="s">
        <v>24</v>
      </c>
      <c r="P5348" s="1" t="s">
        <v>33</v>
      </c>
      <c r="Q5348" s="1" t="s">
        <v>27</v>
      </c>
      <c r="R5348">
        <v>157.69999999999999</v>
      </c>
      <c r="S5348" s="1" t="s">
        <v>30</v>
      </c>
      <c r="T5348" s="1" t="s">
        <v>34</v>
      </c>
    </row>
    <row r="5349" spans="1:20" x14ac:dyDescent="0.35">
      <c r="A5349" s="1" t="s">
        <v>1435</v>
      </c>
      <c r="B5349">
        <v>27</v>
      </c>
      <c r="C5349" t="str">
        <f>IF(Family_Data3[[#This Row],[Father_Age]]&gt;45, "Old", IF(Family_Data3[[#This Row],[Father_Age]]&gt;=31, "Middle Age", "Young"))</f>
        <v>Young</v>
      </c>
      <c r="D5349">
        <v>23</v>
      </c>
      <c r="E5349" t="str">
        <f>IF(Family_Data3[[#This Row],[Mother_Age]]&gt;45, "Old", IF(Family_Data3[[#This Row],[Mother_Age]]&gt;=31, "Middle Age", "Young"))</f>
        <v>Young</v>
      </c>
      <c r="F5349">
        <v>161.19999999999999</v>
      </c>
      <c r="G5349">
        <v>163.19999999999999</v>
      </c>
      <c r="H5349" s="1" t="s">
        <v>20</v>
      </c>
      <c r="I5349" s="1" t="s">
        <v>19</v>
      </c>
      <c r="J5349" s="1" t="s">
        <v>22</v>
      </c>
      <c r="K5349" s="1" t="s">
        <v>62</v>
      </c>
      <c r="L5349" s="1" t="s">
        <v>23</v>
      </c>
      <c r="M5349" s="1" t="s">
        <v>23</v>
      </c>
      <c r="N5349" s="1" t="s">
        <v>36</v>
      </c>
      <c r="O5349" s="1" t="s">
        <v>25</v>
      </c>
      <c r="P5349" s="1" t="s">
        <v>51</v>
      </c>
      <c r="Q5349" s="1" t="s">
        <v>27</v>
      </c>
      <c r="R5349">
        <v>154.9</v>
      </c>
      <c r="S5349" s="1" t="s">
        <v>20</v>
      </c>
      <c r="T5349" s="1" t="s">
        <v>52</v>
      </c>
    </row>
    <row r="5350" spans="1:20" x14ac:dyDescent="0.35">
      <c r="A5350" s="1" t="s">
        <v>1438</v>
      </c>
      <c r="B5350">
        <v>26</v>
      </c>
      <c r="C5350" t="str">
        <f>IF(Family_Data3[[#This Row],[Father_Age]]&gt;45, "Old", IF(Family_Data3[[#This Row],[Father_Age]]&gt;=31, "Middle Age", "Young"))</f>
        <v>Young</v>
      </c>
      <c r="D5350">
        <v>21</v>
      </c>
      <c r="E5350" t="str">
        <f>IF(Family_Data3[[#This Row],[Mother_Age]]&gt;45, "Old", IF(Family_Data3[[#This Row],[Mother_Age]]&gt;=31, "Middle Age", "Young"))</f>
        <v>Young</v>
      </c>
      <c r="F5350">
        <v>174.9</v>
      </c>
      <c r="G5350">
        <v>163.4</v>
      </c>
      <c r="H5350" s="1" t="s">
        <v>20</v>
      </c>
      <c r="I5350" s="1" t="s">
        <v>60</v>
      </c>
      <c r="J5350" s="1" t="s">
        <v>22</v>
      </c>
      <c r="K5350" s="1" t="s">
        <v>22</v>
      </c>
      <c r="L5350" s="1" t="s">
        <v>48</v>
      </c>
      <c r="M5350" s="1" t="s">
        <v>48</v>
      </c>
      <c r="N5350" s="1" t="s">
        <v>36</v>
      </c>
      <c r="O5350" s="1" t="s">
        <v>32</v>
      </c>
      <c r="P5350" s="1" t="s">
        <v>51</v>
      </c>
      <c r="Q5350" s="1" t="s">
        <v>27</v>
      </c>
      <c r="R5350">
        <v>161.30000000000001</v>
      </c>
      <c r="S5350" s="1" t="s">
        <v>60</v>
      </c>
      <c r="T5350" s="1" t="s">
        <v>52</v>
      </c>
    </row>
    <row r="5351" spans="1:20" x14ac:dyDescent="0.35">
      <c r="A5351" s="1" t="s">
        <v>1439</v>
      </c>
      <c r="B5351">
        <v>22</v>
      </c>
      <c r="C5351" t="str">
        <f>IF(Family_Data3[[#This Row],[Father_Age]]&gt;45, "Old", IF(Family_Data3[[#This Row],[Father_Age]]&gt;=31, "Middle Age", "Young"))</f>
        <v>Young</v>
      </c>
      <c r="D5351">
        <v>47</v>
      </c>
      <c r="E5351" t="str">
        <f>IF(Family_Data3[[#This Row],[Mother_Age]]&gt;45, "Old", IF(Family_Data3[[#This Row],[Mother_Age]]&gt;=31, "Middle Age", "Young"))</f>
        <v>Old</v>
      </c>
      <c r="F5351">
        <v>171.7</v>
      </c>
      <c r="G5351">
        <v>162.19999999999999</v>
      </c>
      <c r="H5351" s="1" t="s">
        <v>30</v>
      </c>
      <c r="I5351" s="1" t="s">
        <v>20</v>
      </c>
      <c r="J5351" s="1" t="s">
        <v>22</v>
      </c>
      <c r="K5351" s="1" t="s">
        <v>44</v>
      </c>
      <c r="L5351" s="1" t="s">
        <v>47</v>
      </c>
      <c r="M5351" s="1" t="s">
        <v>23</v>
      </c>
      <c r="N5351" s="1" t="s">
        <v>36</v>
      </c>
      <c r="O5351" s="1" t="s">
        <v>25</v>
      </c>
      <c r="P5351" s="1" t="s">
        <v>45</v>
      </c>
      <c r="Q5351" s="1" t="s">
        <v>41</v>
      </c>
      <c r="R5351">
        <v>176.5</v>
      </c>
      <c r="S5351" s="1" t="s">
        <v>60</v>
      </c>
      <c r="T5351" s="1" t="s">
        <v>34</v>
      </c>
    </row>
    <row r="5352" spans="1:20" x14ac:dyDescent="0.35">
      <c r="A5352" s="1" t="s">
        <v>1442</v>
      </c>
      <c r="B5352">
        <v>22</v>
      </c>
      <c r="C5352" t="str">
        <f>IF(Family_Data3[[#This Row],[Father_Age]]&gt;45, "Old", IF(Family_Data3[[#This Row],[Father_Age]]&gt;=31, "Middle Age", "Young"))</f>
        <v>Young</v>
      </c>
      <c r="D5352">
        <v>40</v>
      </c>
      <c r="E5352" t="str">
        <f>IF(Family_Data3[[#This Row],[Mother_Age]]&gt;45, "Old", IF(Family_Data3[[#This Row],[Mother_Age]]&gt;=31, "Middle Age", "Young"))</f>
        <v>Middle Age</v>
      </c>
      <c r="F5352">
        <v>176.7</v>
      </c>
      <c r="G5352">
        <v>167.9</v>
      </c>
      <c r="H5352" s="1" t="s">
        <v>30</v>
      </c>
      <c r="I5352" s="1" t="s">
        <v>30</v>
      </c>
      <c r="J5352" s="1" t="s">
        <v>21</v>
      </c>
      <c r="K5352" s="1" t="s">
        <v>22</v>
      </c>
      <c r="L5352" s="1" t="s">
        <v>23</v>
      </c>
      <c r="M5352" s="1" t="s">
        <v>48</v>
      </c>
      <c r="N5352" s="1" t="s">
        <v>32</v>
      </c>
      <c r="O5352" s="1" t="s">
        <v>36</v>
      </c>
      <c r="P5352" s="1" t="s">
        <v>33</v>
      </c>
      <c r="Q5352" s="1" t="s">
        <v>27</v>
      </c>
      <c r="R5352">
        <v>166.1</v>
      </c>
      <c r="S5352" s="1" t="s">
        <v>30</v>
      </c>
      <c r="T5352" s="1" t="s">
        <v>34</v>
      </c>
    </row>
    <row r="5353" spans="1:20" x14ac:dyDescent="0.35">
      <c r="A5353" s="1" t="s">
        <v>1448</v>
      </c>
      <c r="B5353">
        <v>26</v>
      </c>
      <c r="C5353" t="str">
        <f>IF(Family_Data3[[#This Row],[Father_Age]]&gt;45, "Old", IF(Family_Data3[[#This Row],[Father_Age]]&gt;=31, "Middle Age", "Young"))</f>
        <v>Young</v>
      </c>
      <c r="D5353">
        <v>50</v>
      </c>
      <c r="E5353" t="str">
        <f>IF(Family_Data3[[#This Row],[Mother_Age]]&gt;45, "Old", IF(Family_Data3[[#This Row],[Mother_Age]]&gt;=31, "Middle Age", "Young"))</f>
        <v>Old</v>
      </c>
      <c r="F5353">
        <v>187</v>
      </c>
      <c r="G5353">
        <v>160.69999999999999</v>
      </c>
      <c r="H5353" s="1" t="s">
        <v>30</v>
      </c>
      <c r="I5353" s="1" t="s">
        <v>19</v>
      </c>
      <c r="J5353" s="1" t="s">
        <v>31</v>
      </c>
      <c r="K5353" s="1" t="s">
        <v>22</v>
      </c>
      <c r="L5353" s="1" t="s">
        <v>22</v>
      </c>
      <c r="M5353" s="1" t="s">
        <v>23</v>
      </c>
      <c r="N5353" s="1" t="s">
        <v>36</v>
      </c>
      <c r="O5353" s="1" t="s">
        <v>36</v>
      </c>
      <c r="P5353" s="1" t="s">
        <v>51</v>
      </c>
      <c r="Q5353" s="1" t="s">
        <v>41</v>
      </c>
      <c r="R5353">
        <v>177.3</v>
      </c>
      <c r="S5353" s="1" t="s">
        <v>30</v>
      </c>
      <c r="T5353" s="1" t="s">
        <v>34</v>
      </c>
    </row>
    <row r="5354" spans="1:20" x14ac:dyDescent="0.35">
      <c r="A5354" s="1" t="s">
        <v>1452</v>
      </c>
      <c r="B5354">
        <v>28</v>
      </c>
      <c r="C5354" t="str">
        <f>IF(Family_Data3[[#This Row],[Father_Age]]&gt;45, "Old", IF(Family_Data3[[#This Row],[Father_Age]]&gt;=31, "Middle Age", "Young"))</f>
        <v>Young</v>
      </c>
      <c r="D5354">
        <v>43</v>
      </c>
      <c r="E5354" t="str">
        <f>IF(Family_Data3[[#This Row],[Mother_Age]]&gt;45, "Old", IF(Family_Data3[[#This Row],[Mother_Age]]&gt;=31, "Middle Age", "Young"))</f>
        <v>Middle Age</v>
      </c>
      <c r="F5354">
        <v>166.6</v>
      </c>
      <c r="G5354">
        <v>154.6</v>
      </c>
      <c r="H5354" s="1" t="s">
        <v>20</v>
      </c>
      <c r="I5354" s="1" t="s">
        <v>20</v>
      </c>
      <c r="J5354" s="1" t="s">
        <v>44</v>
      </c>
      <c r="K5354" s="1" t="s">
        <v>44</v>
      </c>
      <c r="L5354" s="1" t="s">
        <v>23</v>
      </c>
      <c r="M5354" s="1" t="s">
        <v>47</v>
      </c>
      <c r="N5354" s="1" t="s">
        <v>39</v>
      </c>
      <c r="O5354" s="1" t="s">
        <v>24</v>
      </c>
      <c r="P5354" s="1" t="s">
        <v>40</v>
      </c>
      <c r="Q5354" s="1" t="s">
        <v>27</v>
      </c>
      <c r="R5354">
        <v>157.30000000000001</v>
      </c>
      <c r="S5354" s="1" t="s">
        <v>20</v>
      </c>
      <c r="T5354" s="1" t="s">
        <v>34</v>
      </c>
    </row>
    <row r="5355" spans="1:20" x14ac:dyDescent="0.35">
      <c r="A5355" s="1" t="s">
        <v>1454</v>
      </c>
      <c r="B5355">
        <v>21</v>
      </c>
      <c r="C5355" t="str">
        <f>IF(Family_Data3[[#This Row],[Father_Age]]&gt;45, "Old", IF(Family_Data3[[#This Row],[Father_Age]]&gt;=31, "Middle Age", "Young"))</f>
        <v>Young</v>
      </c>
      <c r="D5355">
        <v>41</v>
      </c>
      <c r="E5355" t="str">
        <f>IF(Family_Data3[[#This Row],[Mother_Age]]&gt;45, "Old", IF(Family_Data3[[#This Row],[Mother_Age]]&gt;=31, "Middle Age", "Young"))</f>
        <v>Middle Age</v>
      </c>
      <c r="F5355">
        <v>169.7</v>
      </c>
      <c r="G5355">
        <v>155</v>
      </c>
      <c r="H5355" s="1" t="s">
        <v>19</v>
      </c>
      <c r="I5355" s="1" t="s">
        <v>20</v>
      </c>
      <c r="J5355" s="1" t="s">
        <v>22</v>
      </c>
      <c r="K5355" s="1" t="s">
        <v>44</v>
      </c>
      <c r="L5355" s="1" t="s">
        <v>47</v>
      </c>
      <c r="M5355" s="1" t="s">
        <v>22</v>
      </c>
      <c r="N5355" s="1" t="s">
        <v>39</v>
      </c>
      <c r="O5355" s="1" t="s">
        <v>25</v>
      </c>
      <c r="P5355" s="1" t="s">
        <v>51</v>
      </c>
      <c r="Q5355" s="1" t="s">
        <v>27</v>
      </c>
      <c r="R5355">
        <v>154.4</v>
      </c>
      <c r="S5355" s="1" t="s">
        <v>20</v>
      </c>
      <c r="T5355" s="1" t="s">
        <v>34</v>
      </c>
    </row>
    <row r="5356" spans="1:20" x14ac:dyDescent="0.35">
      <c r="A5356" s="1" t="s">
        <v>1456</v>
      </c>
      <c r="B5356">
        <v>27</v>
      </c>
      <c r="C5356" t="str">
        <f>IF(Family_Data3[[#This Row],[Father_Age]]&gt;45, "Old", IF(Family_Data3[[#This Row],[Father_Age]]&gt;=31, "Middle Age", "Young"))</f>
        <v>Young</v>
      </c>
      <c r="D5356">
        <v>24</v>
      </c>
      <c r="E5356" t="str">
        <f>IF(Family_Data3[[#This Row],[Mother_Age]]&gt;45, "Old", IF(Family_Data3[[#This Row],[Mother_Age]]&gt;=31, "Middle Age", "Young"))</f>
        <v>Young</v>
      </c>
      <c r="F5356">
        <v>182.6</v>
      </c>
      <c r="G5356">
        <v>156.9</v>
      </c>
      <c r="H5356" s="1" t="s">
        <v>30</v>
      </c>
      <c r="I5356" s="1" t="s">
        <v>30</v>
      </c>
      <c r="J5356" s="1" t="s">
        <v>22</v>
      </c>
      <c r="K5356" s="1" t="s">
        <v>22</v>
      </c>
      <c r="L5356" s="1" t="s">
        <v>48</v>
      </c>
      <c r="M5356" s="1" t="s">
        <v>22</v>
      </c>
      <c r="N5356" s="1" t="s">
        <v>36</v>
      </c>
      <c r="O5356" s="1" t="s">
        <v>32</v>
      </c>
      <c r="P5356" s="1" t="s">
        <v>51</v>
      </c>
      <c r="Q5356" s="1" t="s">
        <v>41</v>
      </c>
      <c r="R5356">
        <v>176.1</v>
      </c>
      <c r="S5356" s="1" t="s">
        <v>30</v>
      </c>
      <c r="T5356" s="1" t="s">
        <v>52</v>
      </c>
    </row>
    <row r="5357" spans="1:20" x14ac:dyDescent="0.35">
      <c r="A5357" s="1" t="s">
        <v>1457</v>
      </c>
      <c r="B5357">
        <v>30</v>
      </c>
      <c r="C5357" t="str">
        <f>IF(Family_Data3[[#This Row],[Father_Age]]&gt;45, "Old", IF(Family_Data3[[#This Row],[Father_Age]]&gt;=31, "Middle Age", "Young"))</f>
        <v>Young</v>
      </c>
      <c r="D5357">
        <v>50</v>
      </c>
      <c r="E5357" t="str">
        <f>IF(Family_Data3[[#This Row],[Mother_Age]]&gt;45, "Old", IF(Family_Data3[[#This Row],[Mother_Age]]&gt;=31, "Middle Age", "Young"))</f>
        <v>Old</v>
      </c>
      <c r="F5357">
        <v>178.2</v>
      </c>
      <c r="G5357">
        <v>160.1</v>
      </c>
      <c r="H5357" s="1" t="s">
        <v>20</v>
      </c>
      <c r="I5357" s="1" t="s">
        <v>20</v>
      </c>
      <c r="J5357" s="1" t="s">
        <v>21</v>
      </c>
      <c r="K5357" s="1" t="s">
        <v>44</v>
      </c>
      <c r="L5357" s="1" t="s">
        <v>23</v>
      </c>
      <c r="M5357" s="1" t="s">
        <v>22</v>
      </c>
      <c r="N5357" s="1" t="s">
        <v>32</v>
      </c>
      <c r="O5357" s="1" t="s">
        <v>32</v>
      </c>
      <c r="P5357" s="1" t="s">
        <v>51</v>
      </c>
      <c r="Q5357" s="1" t="s">
        <v>27</v>
      </c>
      <c r="R5357">
        <v>157</v>
      </c>
      <c r="S5357" s="1" t="s">
        <v>20</v>
      </c>
      <c r="T5357" s="1" t="s">
        <v>34</v>
      </c>
    </row>
    <row r="5358" spans="1:20" x14ac:dyDescent="0.35">
      <c r="A5358" s="1" t="s">
        <v>1460</v>
      </c>
      <c r="B5358">
        <v>27</v>
      </c>
      <c r="C5358" t="str">
        <f>IF(Family_Data3[[#This Row],[Father_Age]]&gt;45, "Old", IF(Family_Data3[[#This Row],[Father_Age]]&gt;=31, "Middle Age", "Young"))</f>
        <v>Young</v>
      </c>
      <c r="D5358">
        <v>28</v>
      </c>
      <c r="E5358" t="str">
        <f>IF(Family_Data3[[#This Row],[Mother_Age]]&gt;45, "Old", IF(Family_Data3[[#This Row],[Mother_Age]]&gt;=31, "Middle Age", "Young"))</f>
        <v>Young</v>
      </c>
      <c r="F5358">
        <v>173.8</v>
      </c>
      <c r="G5358">
        <v>161.80000000000001</v>
      </c>
      <c r="H5358" s="1" t="s">
        <v>19</v>
      </c>
      <c r="I5358" s="1" t="s">
        <v>60</v>
      </c>
      <c r="J5358" s="1" t="s">
        <v>44</v>
      </c>
      <c r="K5358" s="1" t="s">
        <v>31</v>
      </c>
      <c r="L5358" s="1" t="s">
        <v>22</v>
      </c>
      <c r="M5358" s="1" t="s">
        <v>23</v>
      </c>
      <c r="N5358" s="1" t="s">
        <v>24</v>
      </c>
      <c r="O5358" s="1" t="s">
        <v>24</v>
      </c>
      <c r="P5358" s="1" t="s">
        <v>40</v>
      </c>
      <c r="Q5358" s="1" t="s">
        <v>41</v>
      </c>
      <c r="R5358">
        <v>177.9</v>
      </c>
      <c r="S5358" s="1" t="s">
        <v>20</v>
      </c>
      <c r="T5358" s="1" t="s">
        <v>34</v>
      </c>
    </row>
    <row r="5359" spans="1:20" x14ac:dyDescent="0.35">
      <c r="A5359" s="1" t="s">
        <v>1467</v>
      </c>
      <c r="B5359">
        <v>30</v>
      </c>
      <c r="C5359" t="str">
        <f>IF(Family_Data3[[#This Row],[Father_Age]]&gt;45, "Old", IF(Family_Data3[[#This Row],[Father_Age]]&gt;=31, "Middle Age", "Young"))</f>
        <v>Young</v>
      </c>
      <c r="D5359">
        <v>31</v>
      </c>
      <c r="E5359" t="str">
        <f>IF(Family_Data3[[#This Row],[Mother_Age]]&gt;45, "Old", IF(Family_Data3[[#This Row],[Mother_Age]]&gt;=31, "Middle Age", "Young"))</f>
        <v>Middle Age</v>
      </c>
      <c r="F5359">
        <v>166.5</v>
      </c>
      <c r="G5359">
        <v>159</v>
      </c>
      <c r="H5359" s="1" t="s">
        <v>60</v>
      </c>
      <c r="I5359" s="1" t="s">
        <v>30</v>
      </c>
      <c r="J5359" s="1" t="s">
        <v>31</v>
      </c>
      <c r="K5359" s="1" t="s">
        <v>22</v>
      </c>
      <c r="L5359" s="1" t="s">
        <v>22</v>
      </c>
      <c r="M5359" s="1" t="s">
        <v>48</v>
      </c>
      <c r="N5359" s="1" t="s">
        <v>25</v>
      </c>
      <c r="O5359" s="1" t="s">
        <v>24</v>
      </c>
      <c r="P5359" s="1" t="s">
        <v>51</v>
      </c>
      <c r="Q5359" s="1" t="s">
        <v>41</v>
      </c>
      <c r="R5359">
        <v>174.6</v>
      </c>
      <c r="S5359" s="1" t="s">
        <v>30</v>
      </c>
      <c r="T5359" s="1" t="s">
        <v>52</v>
      </c>
    </row>
    <row r="5360" spans="1:20" x14ac:dyDescent="0.35">
      <c r="A5360" s="1" t="s">
        <v>1470</v>
      </c>
      <c r="B5360">
        <v>27</v>
      </c>
      <c r="C5360" t="str">
        <f>IF(Family_Data3[[#This Row],[Father_Age]]&gt;45, "Old", IF(Family_Data3[[#This Row],[Father_Age]]&gt;=31, "Middle Age", "Young"))</f>
        <v>Young</v>
      </c>
      <c r="D5360">
        <v>33</v>
      </c>
      <c r="E5360" t="str">
        <f>IF(Family_Data3[[#This Row],[Mother_Age]]&gt;45, "Old", IF(Family_Data3[[#This Row],[Mother_Age]]&gt;=31, "Middle Age", "Young"))</f>
        <v>Middle Age</v>
      </c>
      <c r="F5360">
        <v>166</v>
      </c>
      <c r="G5360">
        <v>164.3</v>
      </c>
      <c r="H5360" s="1" t="s">
        <v>19</v>
      </c>
      <c r="I5360" s="1" t="s">
        <v>54</v>
      </c>
      <c r="J5360" s="1" t="s">
        <v>22</v>
      </c>
      <c r="K5360" s="1" t="s">
        <v>22</v>
      </c>
      <c r="L5360" s="1" t="s">
        <v>23</v>
      </c>
      <c r="M5360" s="1" t="s">
        <v>23</v>
      </c>
      <c r="N5360" s="1" t="s">
        <v>25</v>
      </c>
      <c r="O5360" s="1" t="s">
        <v>39</v>
      </c>
      <c r="P5360" s="1" t="s">
        <v>45</v>
      </c>
      <c r="Q5360" s="1" t="s">
        <v>41</v>
      </c>
      <c r="R5360">
        <v>170.3</v>
      </c>
      <c r="S5360" s="1" t="s">
        <v>19</v>
      </c>
      <c r="T5360" s="1" t="s">
        <v>52</v>
      </c>
    </row>
    <row r="5361" spans="1:20" x14ac:dyDescent="0.35">
      <c r="A5361" s="1" t="s">
        <v>1471</v>
      </c>
      <c r="B5361">
        <v>30</v>
      </c>
      <c r="C5361" t="str">
        <f>IF(Family_Data3[[#This Row],[Father_Age]]&gt;45, "Old", IF(Family_Data3[[#This Row],[Father_Age]]&gt;=31, "Middle Age", "Young"))</f>
        <v>Young</v>
      </c>
      <c r="D5361">
        <v>21</v>
      </c>
      <c r="E5361" t="str">
        <f>IF(Family_Data3[[#This Row],[Mother_Age]]&gt;45, "Old", IF(Family_Data3[[#This Row],[Mother_Age]]&gt;=31, "Middle Age", "Young"))</f>
        <v>Young</v>
      </c>
      <c r="F5361">
        <v>175.7</v>
      </c>
      <c r="G5361">
        <v>164.3</v>
      </c>
      <c r="H5361" s="1" t="s">
        <v>30</v>
      </c>
      <c r="I5361" s="1" t="s">
        <v>60</v>
      </c>
      <c r="J5361" s="1" t="s">
        <v>22</v>
      </c>
      <c r="K5361" s="1" t="s">
        <v>21</v>
      </c>
      <c r="L5361" s="1" t="s">
        <v>22</v>
      </c>
      <c r="M5361" s="1" t="s">
        <v>22</v>
      </c>
      <c r="N5361" s="1" t="s">
        <v>32</v>
      </c>
      <c r="O5361" s="1" t="s">
        <v>36</v>
      </c>
      <c r="P5361" s="1" t="s">
        <v>45</v>
      </c>
      <c r="Q5361" s="1" t="s">
        <v>27</v>
      </c>
      <c r="R5361">
        <v>164.5</v>
      </c>
      <c r="S5361" s="1" t="s">
        <v>60</v>
      </c>
      <c r="T5361" s="1" t="s">
        <v>52</v>
      </c>
    </row>
    <row r="5362" spans="1:20" x14ac:dyDescent="0.35">
      <c r="A5362" s="1" t="s">
        <v>1483</v>
      </c>
      <c r="B5362">
        <v>29</v>
      </c>
      <c r="C5362" t="str">
        <f>IF(Family_Data3[[#This Row],[Father_Age]]&gt;45, "Old", IF(Family_Data3[[#This Row],[Father_Age]]&gt;=31, "Middle Age", "Young"))</f>
        <v>Young</v>
      </c>
      <c r="D5362">
        <v>34</v>
      </c>
      <c r="E5362" t="str">
        <f>IF(Family_Data3[[#This Row],[Mother_Age]]&gt;45, "Old", IF(Family_Data3[[#This Row],[Mother_Age]]&gt;=31, "Middle Age", "Young"))</f>
        <v>Middle Age</v>
      </c>
      <c r="F5362">
        <v>181.9</v>
      </c>
      <c r="G5362">
        <v>165</v>
      </c>
      <c r="H5362" s="1" t="s">
        <v>30</v>
      </c>
      <c r="I5362" s="1" t="s">
        <v>54</v>
      </c>
      <c r="J5362" s="1" t="s">
        <v>31</v>
      </c>
      <c r="K5362" s="1" t="s">
        <v>62</v>
      </c>
      <c r="L5362" s="1" t="s">
        <v>48</v>
      </c>
      <c r="M5362" s="1" t="s">
        <v>22</v>
      </c>
      <c r="N5362" s="1" t="s">
        <v>25</v>
      </c>
      <c r="O5362" s="1" t="s">
        <v>32</v>
      </c>
      <c r="P5362" s="1" t="s">
        <v>51</v>
      </c>
      <c r="Q5362" s="1" t="s">
        <v>41</v>
      </c>
      <c r="R5362">
        <v>175.2</v>
      </c>
      <c r="S5362" s="1" t="s">
        <v>30</v>
      </c>
      <c r="T5362" s="1" t="s">
        <v>52</v>
      </c>
    </row>
    <row r="5363" spans="1:20" x14ac:dyDescent="0.35">
      <c r="A5363" s="1" t="s">
        <v>1486</v>
      </c>
      <c r="B5363">
        <v>21</v>
      </c>
      <c r="C5363" t="str">
        <f>IF(Family_Data3[[#This Row],[Father_Age]]&gt;45, "Old", IF(Family_Data3[[#This Row],[Father_Age]]&gt;=31, "Middle Age", "Young"))</f>
        <v>Young</v>
      </c>
      <c r="D5363">
        <v>35</v>
      </c>
      <c r="E5363" t="str">
        <f>IF(Family_Data3[[#This Row],[Mother_Age]]&gt;45, "Old", IF(Family_Data3[[#This Row],[Mother_Age]]&gt;=31, "Middle Age", "Young"))</f>
        <v>Middle Age</v>
      </c>
      <c r="F5363">
        <v>171.3</v>
      </c>
      <c r="G5363">
        <v>162.1</v>
      </c>
      <c r="H5363" s="1" t="s">
        <v>20</v>
      </c>
      <c r="I5363" s="1" t="s">
        <v>19</v>
      </c>
      <c r="J5363" s="1" t="s">
        <v>22</v>
      </c>
      <c r="K5363" s="1" t="s">
        <v>62</v>
      </c>
      <c r="L5363" s="1" t="s">
        <v>23</v>
      </c>
      <c r="M5363" s="1" t="s">
        <v>22</v>
      </c>
      <c r="N5363" s="1" t="s">
        <v>39</v>
      </c>
      <c r="O5363" s="1" t="s">
        <v>36</v>
      </c>
      <c r="P5363" s="1" t="s">
        <v>65</v>
      </c>
      <c r="Q5363" s="1" t="s">
        <v>41</v>
      </c>
      <c r="R5363">
        <v>164.9</v>
      </c>
      <c r="S5363" s="1" t="s">
        <v>20</v>
      </c>
      <c r="T5363" s="1" t="s">
        <v>34</v>
      </c>
    </row>
    <row r="5364" spans="1:20" x14ac:dyDescent="0.35">
      <c r="A5364" s="1" t="s">
        <v>1495</v>
      </c>
      <c r="B5364">
        <v>21</v>
      </c>
      <c r="C5364" t="str">
        <f>IF(Family_Data3[[#This Row],[Father_Age]]&gt;45, "Old", IF(Family_Data3[[#This Row],[Father_Age]]&gt;=31, "Middle Age", "Young"))</f>
        <v>Young</v>
      </c>
      <c r="D5364">
        <v>18</v>
      </c>
      <c r="E5364" t="str">
        <f>IF(Family_Data3[[#This Row],[Mother_Age]]&gt;45, "Old", IF(Family_Data3[[#This Row],[Mother_Age]]&gt;=31, "Middle Age", "Young"))</f>
        <v>Young</v>
      </c>
      <c r="F5364">
        <v>174.5</v>
      </c>
      <c r="G5364">
        <v>156.1</v>
      </c>
      <c r="H5364" s="1" t="s">
        <v>30</v>
      </c>
      <c r="I5364" s="1" t="s">
        <v>42</v>
      </c>
      <c r="J5364" s="1" t="s">
        <v>22</v>
      </c>
      <c r="K5364" s="1" t="s">
        <v>22</v>
      </c>
      <c r="L5364" s="1" t="s">
        <v>22</v>
      </c>
      <c r="M5364" s="1" t="s">
        <v>48</v>
      </c>
      <c r="N5364" s="1" t="s">
        <v>32</v>
      </c>
      <c r="O5364" s="1" t="s">
        <v>24</v>
      </c>
      <c r="P5364" s="1" t="s">
        <v>45</v>
      </c>
      <c r="Q5364" s="1" t="s">
        <v>27</v>
      </c>
      <c r="R5364">
        <v>156.69999999999999</v>
      </c>
      <c r="S5364" s="1" t="s">
        <v>42</v>
      </c>
      <c r="T5364" s="1" t="s">
        <v>52</v>
      </c>
    </row>
    <row r="5365" spans="1:20" x14ac:dyDescent="0.35">
      <c r="A5365" s="1" t="s">
        <v>1499</v>
      </c>
      <c r="B5365">
        <v>30</v>
      </c>
      <c r="C5365" t="str">
        <f>IF(Family_Data3[[#This Row],[Father_Age]]&gt;45, "Old", IF(Family_Data3[[#This Row],[Father_Age]]&gt;=31, "Middle Age", "Young"))</f>
        <v>Young</v>
      </c>
      <c r="D5365">
        <v>42</v>
      </c>
      <c r="E5365" t="str">
        <f>IF(Family_Data3[[#This Row],[Mother_Age]]&gt;45, "Old", IF(Family_Data3[[#This Row],[Mother_Age]]&gt;=31, "Middle Age", "Young"))</f>
        <v>Middle Age</v>
      </c>
      <c r="F5365">
        <v>177</v>
      </c>
      <c r="G5365">
        <v>149.69999999999999</v>
      </c>
      <c r="H5365" s="1" t="s">
        <v>30</v>
      </c>
      <c r="I5365" s="1" t="s">
        <v>30</v>
      </c>
      <c r="J5365" s="1" t="s">
        <v>44</v>
      </c>
      <c r="K5365" s="1" t="s">
        <v>22</v>
      </c>
      <c r="L5365" s="1" t="s">
        <v>48</v>
      </c>
      <c r="M5365" s="1" t="s">
        <v>23</v>
      </c>
      <c r="N5365" s="1" t="s">
        <v>25</v>
      </c>
      <c r="O5365" s="1" t="s">
        <v>39</v>
      </c>
      <c r="P5365" s="1" t="s">
        <v>40</v>
      </c>
      <c r="Q5365" s="1" t="s">
        <v>41</v>
      </c>
      <c r="R5365">
        <v>164.7</v>
      </c>
      <c r="S5365" s="1" t="s">
        <v>30</v>
      </c>
      <c r="T5365" s="1" t="s">
        <v>28</v>
      </c>
    </row>
    <row r="5366" spans="1:20" x14ac:dyDescent="0.35">
      <c r="A5366" s="1" t="s">
        <v>1500</v>
      </c>
      <c r="B5366">
        <v>22</v>
      </c>
      <c r="C5366" t="str">
        <f>IF(Family_Data3[[#This Row],[Father_Age]]&gt;45, "Old", IF(Family_Data3[[#This Row],[Father_Age]]&gt;=31, "Middle Age", "Young"))</f>
        <v>Young</v>
      </c>
      <c r="D5366">
        <v>22</v>
      </c>
      <c r="E5366" t="str">
        <f>IF(Family_Data3[[#This Row],[Mother_Age]]&gt;45, "Old", IF(Family_Data3[[#This Row],[Mother_Age]]&gt;=31, "Middle Age", "Young"))</f>
        <v>Young</v>
      </c>
      <c r="F5366">
        <v>186.4</v>
      </c>
      <c r="G5366">
        <v>157.30000000000001</v>
      </c>
      <c r="H5366" s="1" t="s">
        <v>60</v>
      </c>
      <c r="I5366" s="1" t="s">
        <v>19</v>
      </c>
      <c r="J5366" s="1" t="s">
        <v>31</v>
      </c>
      <c r="K5366" s="1" t="s">
        <v>21</v>
      </c>
      <c r="L5366" s="1" t="s">
        <v>22</v>
      </c>
      <c r="M5366" s="1" t="s">
        <v>22</v>
      </c>
      <c r="N5366" s="1" t="s">
        <v>25</v>
      </c>
      <c r="O5366" s="1" t="s">
        <v>25</v>
      </c>
      <c r="P5366" s="1" t="s">
        <v>33</v>
      </c>
      <c r="Q5366" s="1" t="s">
        <v>41</v>
      </c>
      <c r="R5366">
        <v>178.6</v>
      </c>
      <c r="S5366" s="1" t="s">
        <v>50</v>
      </c>
      <c r="T5366" s="1" t="s">
        <v>34</v>
      </c>
    </row>
    <row r="5367" spans="1:20" x14ac:dyDescent="0.35">
      <c r="A5367" s="1" t="s">
        <v>1501</v>
      </c>
      <c r="B5367">
        <v>25</v>
      </c>
      <c r="C5367" t="str">
        <f>IF(Family_Data3[[#This Row],[Father_Age]]&gt;45, "Old", IF(Family_Data3[[#This Row],[Father_Age]]&gt;=31, "Middle Age", "Young"))</f>
        <v>Young</v>
      </c>
      <c r="D5367">
        <v>36</v>
      </c>
      <c r="E5367" t="str">
        <f>IF(Family_Data3[[#This Row],[Mother_Age]]&gt;45, "Old", IF(Family_Data3[[#This Row],[Mother_Age]]&gt;=31, "Middle Age", "Young"))</f>
        <v>Middle Age</v>
      </c>
      <c r="F5367">
        <v>177</v>
      </c>
      <c r="G5367">
        <v>157.69999999999999</v>
      </c>
      <c r="H5367" s="1" t="s">
        <v>19</v>
      </c>
      <c r="I5367" s="1" t="s">
        <v>30</v>
      </c>
      <c r="J5367" s="1" t="s">
        <v>44</v>
      </c>
      <c r="K5367" s="1" t="s">
        <v>22</v>
      </c>
      <c r="L5367" s="1" t="s">
        <v>22</v>
      </c>
      <c r="M5367" s="1" t="s">
        <v>23</v>
      </c>
      <c r="N5367" s="1" t="s">
        <v>36</v>
      </c>
      <c r="O5367" s="1" t="s">
        <v>24</v>
      </c>
      <c r="P5367" s="1" t="s">
        <v>51</v>
      </c>
      <c r="Q5367" s="1" t="s">
        <v>27</v>
      </c>
      <c r="R5367">
        <v>160.9</v>
      </c>
      <c r="S5367" s="1" t="s">
        <v>30</v>
      </c>
      <c r="T5367" s="1" t="s">
        <v>52</v>
      </c>
    </row>
    <row r="5368" spans="1:20" x14ac:dyDescent="0.35">
      <c r="A5368" s="1" t="s">
        <v>1502</v>
      </c>
      <c r="B5368">
        <v>28</v>
      </c>
      <c r="C5368" t="str">
        <f>IF(Family_Data3[[#This Row],[Father_Age]]&gt;45, "Old", IF(Family_Data3[[#This Row],[Father_Age]]&gt;=31, "Middle Age", "Young"))</f>
        <v>Young</v>
      </c>
      <c r="D5368">
        <v>35</v>
      </c>
      <c r="E5368" t="str">
        <f>IF(Family_Data3[[#This Row],[Mother_Age]]&gt;45, "Old", IF(Family_Data3[[#This Row],[Mother_Age]]&gt;=31, "Middle Age", "Young"))</f>
        <v>Middle Age</v>
      </c>
      <c r="F5368">
        <v>163.19999999999999</v>
      </c>
      <c r="G5368">
        <v>161.5</v>
      </c>
      <c r="H5368" s="1" t="s">
        <v>60</v>
      </c>
      <c r="I5368" s="1" t="s">
        <v>30</v>
      </c>
      <c r="J5368" s="1" t="s">
        <v>31</v>
      </c>
      <c r="K5368" s="1" t="s">
        <v>31</v>
      </c>
      <c r="L5368" s="1" t="s">
        <v>23</v>
      </c>
      <c r="M5368" s="1" t="s">
        <v>22</v>
      </c>
      <c r="N5368" s="1" t="s">
        <v>24</v>
      </c>
      <c r="O5368" s="1" t="s">
        <v>32</v>
      </c>
      <c r="P5368" s="1" t="s">
        <v>26</v>
      </c>
      <c r="Q5368" s="1" t="s">
        <v>41</v>
      </c>
      <c r="R5368">
        <v>176.7</v>
      </c>
      <c r="S5368" s="1" t="s">
        <v>30</v>
      </c>
      <c r="T5368" s="1" t="s">
        <v>34</v>
      </c>
    </row>
    <row r="5369" spans="1:20" x14ac:dyDescent="0.35">
      <c r="A5369" s="1" t="s">
        <v>1503</v>
      </c>
      <c r="B5369">
        <v>25</v>
      </c>
      <c r="C5369" t="str">
        <f>IF(Family_Data3[[#This Row],[Father_Age]]&gt;45, "Old", IF(Family_Data3[[#This Row],[Father_Age]]&gt;=31, "Middle Age", "Young"))</f>
        <v>Young</v>
      </c>
      <c r="D5369">
        <v>48</v>
      </c>
      <c r="E5369" t="str">
        <f>IF(Family_Data3[[#This Row],[Mother_Age]]&gt;45, "Old", IF(Family_Data3[[#This Row],[Mother_Age]]&gt;=31, "Middle Age", "Young"))</f>
        <v>Old</v>
      </c>
      <c r="F5369">
        <v>173.4</v>
      </c>
      <c r="G5369">
        <v>160.19999999999999</v>
      </c>
      <c r="H5369" s="1" t="s">
        <v>19</v>
      </c>
      <c r="I5369" s="1" t="s">
        <v>30</v>
      </c>
      <c r="J5369" s="1" t="s">
        <v>22</v>
      </c>
      <c r="K5369" s="1" t="s">
        <v>21</v>
      </c>
      <c r="L5369" s="1" t="s">
        <v>22</v>
      </c>
      <c r="M5369" s="1" t="s">
        <v>48</v>
      </c>
      <c r="N5369" s="1" t="s">
        <v>36</v>
      </c>
      <c r="O5369" s="1" t="s">
        <v>32</v>
      </c>
      <c r="P5369" s="1" t="s">
        <v>51</v>
      </c>
      <c r="Q5369" s="1" t="s">
        <v>27</v>
      </c>
      <c r="R5369">
        <v>161</v>
      </c>
      <c r="S5369" s="1" t="s">
        <v>30</v>
      </c>
      <c r="T5369" s="1" t="s">
        <v>34</v>
      </c>
    </row>
    <row r="5370" spans="1:20" x14ac:dyDescent="0.35">
      <c r="A5370" s="1" t="s">
        <v>1504</v>
      </c>
      <c r="B5370">
        <v>28</v>
      </c>
      <c r="C5370" t="str">
        <f>IF(Family_Data3[[#This Row],[Father_Age]]&gt;45, "Old", IF(Family_Data3[[#This Row],[Father_Age]]&gt;=31, "Middle Age", "Young"))</f>
        <v>Young</v>
      </c>
      <c r="D5370">
        <v>50</v>
      </c>
      <c r="E5370" t="str">
        <f>IF(Family_Data3[[#This Row],[Mother_Age]]&gt;45, "Old", IF(Family_Data3[[#This Row],[Mother_Age]]&gt;=31, "Middle Age", "Young"))</f>
        <v>Old</v>
      </c>
      <c r="F5370">
        <v>178.7</v>
      </c>
      <c r="G5370">
        <v>147.80000000000001</v>
      </c>
      <c r="H5370" s="1" t="s">
        <v>50</v>
      </c>
      <c r="I5370" s="1" t="s">
        <v>19</v>
      </c>
      <c r="J5370" s="1" t="s">
        <v>31</v>
      </c>
      <c r="K5370" s="1" t="s">
        <v>44</v>
      </c>
      <c r="L5370" s="1" t="s">
        <v>23</v>
      </c>
      <c r="M5370" s="1" t="s">
        <v>47</v>
      </c>
      <c r="N5370" s="1" t="s">
        <v>39</v>
      </c>
      <c r="O5370" s="1" t="s">
        <v>25</v>
      </c>
      <c r="P5370" s="1" t="s">
        <v>51</v>
      </c>
      <c r="Q5370" s="1" t="s">
        <v>41</v>
      </c>
      <c r="R5370">
        <v>171.7</v>
      </c>
      <c r="S5370" s="1" t="s">
        <v>20</v>
      </c>
      <c r="T5370" s="1" t="s">
        <v>34</v>
      </c>
    </row>
    <row r="5371" spans="1:20" x14ac:dyDescent="0.35">
      <c r="A5371" s="1" t="s">
        <v>1508</v>
      </c>
      <c r="B5371">
        <v>27</v>
      </c>
      <c r="C5371" t="str">
        <f>IF(Family_Data3[[#This Row],[Father_Age]]&gt;45, "Old", IF(Family_Data3[[#This Row],[Father_Age]]&gt;=31, "Middle Age", "Young"))</f>
        <v>Young</v>
      </c>
      <c r="D5371">
        <v>24</v>
      </c>
      <c r="E5371" t="str">
        <f>IF(Family_Data3[[#This Row],[Mother_Age]]&gt;45, "Old", IF(Family_Data3[[#This Row],[Mother_Age]]&gt;=31, "Middle Age", "Young"))</f>
        <v>Young</v>
      </c>
      <c r="F5371">
        <v>182.7</v>
      </c>
      <c r="G5371">
        <v>159.30000000000001</v>
      </c>
      <c r="H5371" s="1" t="s">
        <v>42</v>
      </c>
      <c r="I5371" s="1" t="s">
        <v>30</v>
      </c>
      <c r="J5371" s="1" t="s">
        <v>22</v>
      </c>
      <c r="K5371" s="1" t="s">
        <v>22</v>
      </c>
      <c r="L5371" s="1" t="s">
        <v>22</v>
      </c>
      <c r="M5371" s="1" t="s">
        <v>23</v>
      </c>
      <c r="N5371" s="1" t="s">
        <v>36</v>
      </c>
      <c r="O5371" s="1" t="s">
        <v>39</v>
      </c>
      <c r="P5371" s="1" t="s">
        <v>45</v>
      </c>
      <c r="Q5371" s="1" t="s">
        <v>41</v>
      </c>
      <c r="R5371">
        <v>179.2</v>
      </c>
      <c r="S5371" s="1" t="s">
        <v>42</v>
      </c>
      <c r="T5371" s="1" t="s">
        <v>34</v>
      </c>
    </row>
    <row r="5372" spans="1:20" x14ac:dyDescent="0.35">
      <c r="A5372" s="1" t="s">
        <v>1509</v>
      </c>
      <c r="B5372">
        <v>27</v>
      </c>
      <c r="C5372" t="str">
        <f>IF(Family_Data3[[#This Row],[Father_Age]]&gt;45, "Old", IF(Family_Data3[[#This Row],[Father_Age]]&gt;=31, "Middle Age", "Young"))</f>
        <v>Young</v>
      </c>
      <c r="D5372">
        <v>31</v>
      </c>
      <c r="E5372" t="str">
        <f>IF(Family_Data3[[#This Row],[Mother_Age]]&gt;45, "Old", IF(Family_Data3[[#This Row],[Mother_Age]]&gt;=31, "Middle Age", "Young"))</f>
        <v>Middle Age</v>
      </c>
      <c r="F5372">
        <v>179.9</v>
      </c>
      <c r="G5372">
        <v>149</v>
      </c>
      <c r="H5372" s="1" t="s">
        <v>30</v>
      </c>
      <c r="I5372" s="1" t="s">
        <v>19</v>
      </c>
      <c r="J5372" s="1" t="s">
        <v>22</v>
      </c>
      <c r="K5372" s="1" t="s">
        <v>22</v>
      </c>
      <c r="L5372" s="1" t="s">
        <v>22</v>
      </c>
      <c r="M5372" s="1" t="s">
        <v>48</v>
      </c>
      <c r="N5372" s="1" t="s">
        <v>24</v>
      </c>
      <c r="O5372" s="1" t="s">
        <v>25</v>
      </c>
      <c r="P5372" s="1" t="s">
        <v>51</v>
      </c>
      <c r="Q5372" s="1" t="s">
        <v>41</v>
      </c>
      <c r="R5372">
        <v>168.7</v>
      </c>
      <c r="S5372" s="1" t="s">
        <v>30</v>
      </c>
      <c r="T5372" s="1" t="s">
        <v>52</v>
      </c>
    </row>
    <row r="5373" spans="1:20" x14ac:dyDescent="0.35">
      <c r="A5373" s="1" t="s">
        <v>1512</v>
      </c>
      <c r="B5373">
        <v>26</v>
      </c>
      <c r="C5373" t="str">
        <f>IF(Family_Data3[[#This Row],[Father_Age]]&gt;45, "Old", IF(Family_Data3[[#This Row],[Father_Age]]&gt;=31, "Middle Age", "Young"))</f>
        <v>Young</v>
      </c>
      <c r="D5373">
        <v>39</v>
      </c>
      <c r="E5373" t="str">
        <f>IF(Family_Data3[[#This Row],[Mother_Age]]&gt;45, "Old", IF(Family_Data3[[#This Row],[Mother_Age]]&gt;=31, "Middle Age", "Young"))</f>
        <v>Middle Age</v>
      </c>
      <c r="F5373">
        <v>167.2</v>
      </c>
      <c r="G5373">
        <v>157.4</v>
      </c>
      <c r="H5373" s="1" t="s">
        <v>30</v>
      </c>
      <c r="I5373" s="1" t="s">
        <v>30</v>
      </c>
      <c r="J5373" s="1" t="s">
        <v>21</v>
      </c>
      <c r="K5373" s="1" t="s">
        <v>22</v>
      </c>
      <c r="L5373" s="1" t="s">
        <v>23</v>
      </c>
      <c r="M5373" s="1" t="s">
        <v>22</v>
      </c>
      <c r="N5373" s="1" t="s">
        <v>39</v>
      </c>
      <c r="O5373" s="1" t="s">
        <v>36</v>
      </c>
      <c r="P5373" s="1" t="s">
        <v>33</v>
      </c>
      <c r="Q5373" s="1" t="s">
        <v>41</v>
      </c>
      <c r="R5373">
        <v>180</v>
      </c>
      <c r="S5373" s="1" t="s">
        <v>30</v>
      </c>
      <c r="T5373" s="1" t="s">
        <v>34</v>
      </c>
    </row>
    <row r="5374" spans="1:20" x14ac:dyDescent="0.35">
      <c r="A5374" s="1" t="s">
        <v>1513</v>
      </c>
      <c r="B5374">
        <v>30</v>
      </c>
      <c r="C5374" t="str">
        <f>IF(Family_Data3[[#This Row],[Father_Age]]&gt;45, "Old", IF(Family_Data3[[#This Row],[Father_Age]]&gt;=31, "Middle Age", "Young"))</f>
        <v>Young</v>
      </c>
      <c r="D5374">
        <v>33</v>
      </c>
      <c r="E5374" t="str">
        <f>IF(Family_Data3[[#This Row],[Mother_Age]]&gt;45, "Old", IF(Family_Data3[[#This Row],[Mother_Age]]&gt;=31, "Middle Age", "Young"))</f>
        <v>Middle Age</v>
      </c>
      <c r="F5374">
        <v>171.8</v>
      </c>
      <c r="G5374">
        <v>156.9</v>
      </c>
      <c r="H5374" s="1" t="s">
        <v>20</v>
      </c>
      <c r="I5374" s="1" t="s">
        <v>30</v>
      </c>
      <c r="J5374" s="1" t="s">
        <v>22</v>
      </c>
      <c r="K5374" s="1" t="s">
        <v>21</v>
      </c>
      <c r="L5374" s="1" t="s">
        <v>22</v>
      </c>
      <c r="M5374" s="1" t="s">
        <v>47</v>
      </c>
      <c r="N5374" s="1" t="s">
        <v>25</v>
      </c>
      <c r="O5374" s="1" t="s">
        <v>36</v>
      </c>
      <c r="P5374" s="1" t="s">
        <v>51</v>
      </c>
      <c r="Q5374" s="1" t="s">
        <v>41</v>
      </c>
      <c r="R5374">
        <v>170.3</v>
      </c>
      <c r="S5374" s="1" t="s">
        <v>60</v>
      </c>
      <c r="T5374" s="1" t="s">
        <v>52</v>
      </c>
    </row>
    <row r="5375" spans="1:20" x14ac:dyDescent="0.35">
      <c r="A5375" s="1" t="s">
        <v>1516</v>
      </c>
      <c r="B5375">
        <v>23</v>
      </c>
      <c r="C5375" t="str">
        <f>IF(Family_Data3[[#This Row],[Father_Age]]&gt;45, "Old", IF(Family_Data3[[#This Row],[Father_Age]]&gt;=31, "Middle Age", "Young"))</f>
        <v>Young</v>
      </c>
      <c r="D5375">
        <v>29</v>
      </c>
      <c r="E5375" t="str">
        <f>IF(Family_Data3[[#This Row],[Mother_Age]]&gt;45, "Old", IF(Family_Data3[[#This Row],[Mother_Age]]&gt;=31, "Middle Age", "Young"))</f>
        <v>Young</v>
      </c>
      <c r="F5375">
        <v>174.4</v>
      </c>
      <c r="G5375">
        <v>160.1</v>
      </c>
      <c r="H5375" s="1" t="s">
        <v>20</v>
      </c>
      <c r="I5375" s="1" t="s">
        <v>30</v>
      </c>
      <c r="J5375" s="1" t="s">
        <v>31</v>
      </c>
      <c r="K5375" s="1" t="s">
        <v>21</v>
      </c>
      <c r="L5375" s="1" t="s">
        <v>23</v>
      </c>
      <c r="M5375" s="1" t="s">
        <v>23</v>
      </c>
      <c r="N5375" s="1" t="s">
        <v>39</v>
      </c>
      <c r="O5375" s="1" t="s">
        <v>25</v>
      </c>
      <c r="P5375" s="1" t="s">
        <v>40</v>
      </c>
      <c r="Q5375" s="1" t="s">
        <v>41</v>
      </c>
      <c r="R5375">
        <v>173.2</v>
      </c>
      <c r="S5375" s="1" t="s">
        <v>38</v>
      </c>
      <c r="T5375" s="1" t="s">
        <v>52</v>
      </c>
    </row>
    <row r="5376" spans="1:20" x14ac:dyDescent="0.35">
      <c r="A5376" s="1" t="s">
        <v>1517</v>
      </c>
      <c r="B5376">
        <v>25</v>
      </c>
      <c r="C5376" t="str">
        <f>IF(Family_Data3[[#This Row],[Father_Age]]&gt;45, "Old", IF(Family_Data3[[#This Row],[Father_Age]]&gt;=31, "Middle Age", "Young"))</f>
        <v>Young</v>
      </c>
      <c r="D5376">
        <v>34</v>
      </c>
      <c r="E5376" t="str">
        <f>IF(Family_Data3[[#This Row],[Mother_Age]]&gt;45, "Old", IF(Family_Data3[[#This Row],[Mother_Age]]&gt;=31, "Middle Age", "Young"))</f>
        <v>Middle Age</v>
      </c>
      <c r="F5376">
        <v>180.9</v>
      </c>
      <c r="G5376">
        <v>167.1</v>
      </c>
      <c r="H5376" s="1" t="s">
        <v>30</v>
      </c>
      <c r="I5376" s="1" t="s">
        <v>60</v>
      </c>
      <c r="J5376" s="1" t="s">
        <v>31</v>
      </c>
      <c r="K5376" s="1" t="s">
        <v>31</v>
      </c>
      <c r="L5376" s="1" t="s">
        <v>22</v>
      </c>
      <c r="M5376" s="1" t="s">
        <v>23</v>
      </c>
      <c r="N5376" s="1" t="s">
        <v>39</v>
      </c>
      <c r="O5376" s="1" t="s">
        <v>39</v>
      </c>
      <c r="P5376" s="1" t="s">
        <v>33</v>
      </c>
      <c r="Q5376" s="1" t="s">
        <v>27</v>
      </c>
      <c r="R5376">
        <v>165.5</v>
      </c>
      <c r="S5376" s="1" t="s">
        <v>30</v>
      </c>
      <c r="T5376" s="1" t="s">
        <v>34</v>
      </c>
    </row>
    <row r="5377" spans="1:20" x14ac:dyDescent="0.35">
      <c r="A5377" s="1" t="s">
        <v>1520</v>
      </c>
      <c r="B5377">
        <v>22</v>
      </c>
      <c r="C5377" t="str">
        <f>IF(Family_Data3[[#This Row],[Father_Age]]&gt;45, "Old", IF(Family_Data3[[#This Row],[Father_Age]]&gt;=31, "Middle Age", "Young"))</f>
        <v>Young</v>
      </c>
      <c r="D5377">
        <v>30</v>
      </c>
      <c r="E5377" t="str">
        <f>IF(Family_Data3[[#This Row],[Mother_Age]]&gt;45, "Old", IF(Family_Data3[[#This Row],[Mother_Age]]&gt;=31, "Middle Age", "Young"))</f>
        <v>Young</v>
      </c>
      <c r="F5377">
        <v>186.4</v>
      </c>
      <c r="G5377">
        <v>162.19999999999999</v>
      </c>
      <c r="H5377" s="1" t="s">
        <v>20</v>
      </c>
      <c r="I5377" s="1" t="s">
        <v>19</v>
      </c>
      <c r="J5377" s="1" t="s">
        <v>22</v>
      </c>
      <c r="K5377" s="1" t="s">
        <v>31</v>
      </c>
      <c r="L5377" s="1" t="s">
        <v>22</v>
      </c>
      <c r="M5377" s="1" t="s">
        <v>22</v>
      </c>
      <c r="N5377" s="1" t="s">
        <v>32</v>
      </c>
      <c r="O5377" s="1" t="s">
        <v>39</v>
      </c>
      <c r="P5377" s="1" t="s">
        <v>33</v>
      </c>
      <c r="Q5377" s="1" t="s">
        <v>27</v>
      </c>
      <c r="R5377">
        <v>165</v>
      </c>
      <c r="S5377" s="1" t="s">
        <v>20</v>
      </c>
      <c r="T5377" s="1" t="s">
        <v>34</v>
      </c>
    </row>
    <row r="5378" spans="1:20" x14ac:dyDescent="0.35">
      <c r="A5378" s="1" t="s">
        <v>1522</v>
      </c>
      <c r="B5378">
        <v>30</v>
      </c>
      <c r="C5378" t="str">
        <f>IF(Family_Data3[[#This Row],[Father_Age]]&gt;45, "Old", IF(Family_Data3[[#This Row],[Father_Age]]&gt;=31, "Middle Age", "Young"))</f>
        <v>Young</v>
      </c>
      <c r="D5378">
        <v>22</v>
      </c>
      <c r="E5378" t="str">
        <f>IF(Family_Data3[[#This Row],[Mother_Age]]&gt;45, "Old", IF(Family_Data3[[#This Row],[Mother_Age]]&gt;=31, "Middle Age", "Young"))</f>
        <v>Young</v>
      </c>
      <c r="F5378">
        <v>165.3</v>
      </c>
      <c r="G5378">
        <v>171.7</v>
      </c>
      <c r="H5378" s="1" t="s">
        <v>19</v>
      </c>
      <c r="I5378" s="1" t="s">
        <v>19</v>
      </c>
      <c r="J5378" s="1" t="s">
        <v>22</v>
      </c>
      <c r="K5378" s="1" t="s">
        <v>22</v>
      </c>
      <c r="L5378" s="1" t="s">
        <v>48</v>
      </c>
      <c r="M5378" s="1" t="s">
        <v>22</v>
      </c>
      <c r="N5378" s="1" t="s">
        <v>32</v>
      </c>
      <c r="O5378" s="1" t="s">
        <v>39</v>
      </c>
      <c r="P5378" s="1" t="s">
        <v>45</v>
      </c>
      <c r="Q5378" s="1" t="s">
        <v>41</v>
      </c>
      <c r="R5378">
        <v>173.7</v>
      </c>
      <c r="S5378" s="1" t="s">
        <v>19</v>
      </c>
      <c r="T5378" s="1" t="s">
        <v>52</v>
      </c>
    </row>
    <row r="5379" spans="1:20" x14ac:dyDescent="0.35">
      <c r="A5379" s="1" t="s">
        <v>1531</v>
      </c>
      <c r="B5379">
        <v>27</v>
      </c>
      <c r="C5379" t="str">
        <f>IF(Family_Data3[[#This Row],[Father_Age]]&gt;45, "Old", IF(Family_Data3[[#This Row],[Father_Age]]&gt;=31, "Middle Age", "Young"))</f>
        <v>Young</v>
      </c>
      <c r="D5379">
        <v>34</v>
      </c>
      <c r="E5379" t="str">
        <f>IF(Family_Data3[[#This Row],[Mother_Age]]&gt;45, "Old", IF(Family_Data3[[#This Row],[Mother_Age]]&gt;=31, "Middle Age", "Young"))</f>
        <v>Middle Age</v>
      </c>
      <c r="F5379">
        <v>165.6</v>
      </c>
      <c r="G5379">
        <v>163.1</v>
      </c>
      <c r="H5379" s="1" t="s">
        <v>42</v>
      </c>
      <c r="I5379" s="1" t="s">
        <v>30</v>
      </c>
      <c r="J5379" s="1" t="s">
        <v>21</v>
      </c>
      <c r="K5379" s="1" t="s">
        <v>31</v>
      </c>
      <c r="L5379" s="1" t="s">
        <v>22</v>
      </c>
      <c r="M5379" s="1" t="s">
        <v>23</v>
      </c>
      <c r="N5379" s="1" t="s">
        <v>24</v>
      </c>
      <c r="O5379" s="1" t="s">
        <v>25</v>
      </c>
      <c r="P5379" s="1" t="s">
        <v>33</v>
      </c>
      <c r="Q5379" s="1" t="s">
        <v>27</v>
      </c>
      <c r="R5379">
        <v>151.5</v>
      </c>
      <c r="S5379" s="1" t="s">
        <v>30</v>
      </c>
      <c r="T5379" s="1" t="s">
        <v>34</v>
      </c>
    </row>
    <row r="5380" spans="1:20" x14ac:dyDescent="0.35">
      <c r="A5380" s="1" t="s">
        <v>1535</v>
      </c>
      <c r="B5380">
        <v>25</v>
      </c>
      <c r="C5380" t="str">
        <f>IF(Family_Data3[[#This Row],[Father_Age]]&gt;45, "Old", IF(Family_Data3[[#This Row],[Father_Age]]&gt;=31, "Middle Age", "Young"))</f>
        <v>Young</v>
      </c>
      <c r="D5380">
        <v>20</v>
      </c>
      <c r="E5380" t="str">
        <f>IF(Family_Data3[[#This Row],[Mother_Age]]&gt;45, "Old", IF(Family_Data3[[#This Row],[Mother_Age]]&gt;=31, "Middle Age", "Young"))</f>
        <v>Young</v>
      </c>
      <c r="F5380">
        <v>176.2</v>
      </c>
      <c r="G5380">
        <v>162.4</v>
      </c>
      <c r="H5380" s="1" t="s">
        <v>19</v>
      </c>
      <c r="I5380" s="1" t="s">
        <v>30</v>
      </c>
      <c r="J5380" s="1" t="s">
        <v>21</v>
      </c>
      <c r="K5380" s="1" t="s">
        <v>22</v>
      </c>
      <c r="L5380" s="1" t="s">
        <v>48</v>
      </c>
      <c r="M5380" s="1" t="s">
        <v>22</v>
      </c>
      <c r="N5380" s="1" t="s">
        <v>32</v>
      </c>
      <c r="O5380" s="1" t="s">
        <v>39</v>
      </c>
      <c r="P5380" s="1" t="s">
        <v>65</v>
      </c>
      <c r="Q5380" s="1" t="s">
        <v>27</v>
      </c>
      <c r="R5380">
        <v>157.6</v>
      </c>
      <c r="S5380" s="1" t="s">
        <v>30</v>
      </c>
      <c r="T5380" s="1" t="s">
        <v>34</v>
      </c>
    </row>
    <row r="5381" spans="1:20" x14ac:dyDescent="0.35">
      <c r="A5381" s="1" t="s">
        <v>1540</v>
      </c>
      <c r="B5381">
        <v>22</v>
      </c>
      <c r="C5381" t="str">
        <f>IF(Family_Data3[[#This Row],[Father_Age]]&gt;45, "Old", IF(Family_Data3[[#This Row],[Father_Age]]&gt;=31, "Middle Age", "Young"))</f>
        <v>Young</v>
      </c>
      <c r="D5381">
        <v>27</v>
      </c>
      <c r="E5381" t="str">
        <f>IF(Family_Data3[[#This Row],[Mother_Age]]&gt;45, "Old", IF(Family_Data3[[#This Row],[Mother_Age]]&gt;=31, "Middle Age", "Young"))</f>
        <v>Young</v>
      </c>
      <c r="F5381">
        <v>181.1</v>
      </c>
      <c r="G5381">
        <v>156</v>
      </c>
      <c r="H5381" s="1" t="s">
        <v>30</v>
      </c>
      <c r="I5381" s="1" t="s">
        <v>20</v>
      </c>
      <c r="J5381" s="1" t="s">
        <v>21</v>
      </c>
      <c r="K5381" s="1" t="s">
        <v>31</v>
      </c>
      <c r="L5381" s="1" t="s">
        <v>22</v>
      </c>
      <c r="M5381" s="1" t="s">
        <v>47</v>
      </c>
      <c r="N5381" s="1" t="s">
        <v>36</v>
      </c>
      <c r="O5381" s="1" t="s">
        <v>24</v>
      </c>
      <c r="P5381" s="1" t="s">
        <v>33</v>
      </c>
      <c r="Q5381" s="1" t="s">
        <v>41</v>
      </c>
      <c r="R5381">
        <v>174.1</v>
      </c>
      <c r="S5381" s="1" t="s">
        <v>60</v>
      </c>
      <c r="T5381" s="1" t="s">
        <v>34</v>
      </c>
    </row>
    <row r="5382" spans="1:20" x14ac:dyDescent="0.35">
      <c r="A5382" s="1" t="s">
        <v>1542</v>
      </c>
      <c r="B5382">
        <v>29</v>
      </c>
      <c r="C5382" t="str">
        <f>IF(Family_Data3[[#This Row],[Father_Age]]&gt;45, "Old", IF(Family_Data3[[#This Row],[Father_Age]]&gt;=31, "Middle Age", "Young"))</f>
        <v>Young</v>
      </c>
      <c r="D5382">
        <v>30</v>
      </c>
      <c r="E5382" t="str">
        <f>IF(Family_Data3[[#This Row],[Mother_Age]]&gt;45, "Old", IF(Family_Data3[[#This Row],[Mother_Age]]&gt;=31, "Middle Age", "Young"))</f>
        <v>Young</v>
      </c>
      <c r="F5382">
        <v>173.9</v>
      </c>
      <c r="G5382">
        <v>164.4</v>
      </c>
      <c r="H5382" s="1" t="s">
        <v>19</v>
      </c>
      <c r="I5382" s="1" t="s">
        <v>30</v>
      </c>
      <c r="J5382" s="1" t="s">
        <v>44</v>
      </c>
      <c r="K5382" s="1" t="s">
        <v>44</v>
      </c>
      <c r="L5382" s="1" t="s">
        <v>22</v>
      </c>
      <c r="M5382" s="1" t="s">
        <v>22</v>
      </c>
      <c r="N5382" s="1" t="s">
        <v>32</v>
      </c>
      <c r="O5382" s="1" t="s">
        <v>36</v>
      </c>
      <c r="P5382" s="1" t="s">
        <v>51</v>
      </c>
      <c r="Q5382" s="1" t="s">
        <v>41</v>
      </c>
      <c r="R5382">
        <v>182.2</v>
      </c>
      <c r="S5382" s="1" t="s">
        <v>30</v>
      </c>
      <c r="T5382" s="1" t="s">
        <v>52</v>
      </c>
    </row>
    <row r="5383" spans="1:20" x14ac:dyDescent="0.35">
      <c r="A5383" s="1" t="s">
        <v>1547</v>
      </c>
      <c r="B5383">
        <v>26</v>
      </c>
      <c r="C5383" t="str">
        <f>IF(Family_Data3[[#This Row],[Father_Age]]&gt;45, "Old", IF(Family_Data3[[#This Row],[Father_Age]]&gt;=31, "Middle Age", "Young"))</f>
        <v>Young</v>
      </c>
      <c r="D5383">
        <v>26</v>
      </c>
      <c r="E5383" t="str">
        <f>IF(Family_Data3[[#This Row],[Mother_Age]]&gt;45, "Old", IF(Family_Data3[[#This Row],[Mother_Age]]&gt;=31, "Middle Age", "Young"))</f>
        <v>Young</v>
      </c>
      <c r="F5383">
        <v>177.4</v>
      </c>
      <c r="G5383">
        <v>160.80000000000001</v>
      </c>
      <c r="H5383" s="1" t="s">
        <v>30</v>
      </c>
      <c r="I5383" s="1" t="s">
        <v>20</v>
      </c>
      <c r="J5383" s="1" t="s">
        <v>22</v>
      </c>
      <c r="K5383" s="1" t="s">
        <v>31</v>
      </c>
      <c r="L5383" s="1" t="s">
        <v>23</v>
      </c>
      <c r="M5383" s="1" t="s">
        <v>23</v>
      </c>
      <c r="N5383" s="1" t="s">
        <v>36</v>
      </c>
      <c r="O5383" s="1" t="s">
        <v>25</v>
      </c>
      <c r="P5383" s="1" t="s">
        <v>51</v>
      </c>
      <c r="Q5383" s="1" t="s">
        <v>41</v>
      </c>
      <c r="R5383">
        <v>172.3</v>
      </c>
      <c r="S5383" s="1" t="s">
        <v>60</v>
      </c>
      <c r="T5383" s="1" t="s">
        <v>52</v>
      </c>
    </row>
    <row r="5384" spans="1:20" x14ac:dyDescent="0.35">
      <c r="A5384" s="1" t="s">
        <v>1554</v>
      </c>
      <c r="B5384">
        <v>23</v>
      </c>
      <c r="C5384" t="str">
        <f>IF(Family_Data3[[#This Row],[Father_Age]]&gt;45, "Old", IF(Family_Data3[[#This Row],[Father_Age]]&gt;=31, "Middle Age", "Young"))</f>
        <v>Young</v>
      </c>
      <c r="D5384">
        <v>34</v>
      </c>
      <c r="E5384" t="str">
        <f>IF(Family_Data3[[#This Row],[Mother_Age]]&gt;45, "Old", IF(Family_Data3[[#This Row],[Mother_Age]]&gt;=31, "Middle Age", "Young"))</f>
        <v>Middle Age</v>
      </c>
      <c r="F5384">
        <v>187.7</v>
      </c>
      <c r="G5384">
        <v>162.4</v>
      </c>
      <c r="H5384" s="1" t="s">
        <v>20</v>
      </c>
      <c r="I5384" s="1" t="s">
        <v>30</v>
      </c>
      <c r="J5384" s="1" t="s">
        <v>22</v>
      </c>
      <c r="K5384" s="1" t="s">
        <v>21</v>
      </c>
      <c r="L5384" s="1" t="s">
        <v>48</v>
      </c>
      <c r="M5384" s="1" t="s">
        <v>22</v>
      </c>
      <c r="N5384" s="1" t="s">
        <v>25</v>
      </c>
      <c r="O5384" s="1" t="s">
        <v>24</v>
      </c>
      <c r="P5384" s="1" t="s">
        <v>40</v>
      </c>
      <c r="Q5384" s="1" t="s">
        <v>41</v>
      </c>
      <c r="R5384">
        <v>187.8</v>
      </c>
      <c r="S5384" s="1" t="s">
        <v>60</v>
      </c>
      <c r="T5384" s="1" t="s">
        <v>34</v>
      </c>
    </row>
    <row r="5385" spans="1:20" x14ac:dyDescent="0.35">
      <c r="A5385" s="1" t="s">
        <v>1562</v>
      </c>
      <c r="B5385">
        <v>21</v>
      </c>
      <c r="C5385" t="str">
        <f>IF(Family_Data3[[#This Row],[Father_Age]]&gt;45, "Old", IF(Family_Data3[[#This Row],[Father_Age]]&gt;=31, "Middle Age", "Young"))</f>
        <v>Young</v>
      </c>
      <c r="D5385">
        <v>22</v>
      </c>
      <c r="E5385" t="str">
        <f>IF(Family_Data3[[#This Row],[Mother_Age]]&gt;45, "Old", IF(Family_Data3[[#This Row],[Mother_Age]]&gt;=31, "Middle Age", "Young"))</f>
        <v>Young</v>
      </c>
      <c r="F5385">
        <v>180.8</v>
      </c>
      <c r="G5385">
        <v>156.1</v>
      </c>
      <c r="H5385" s="1" t="s">
        <v>42</v>
      </c>
      <c r="I5385" s="1" t="s">
        <v>42</v>
      </c>
      <c r="J5385" s="1" t="s">
        <v>22</v>
      </c>
      <c r="K5385" s="1" t="s">
        <v>22</v>
      </c>
      <c r="L5385" s="1" t="s">
        <v>48</v>
      </c>
      <c r="M5385" s="1" t="s">
        <v>23</v>
      </c>
      <c r="N5385" s="1" t="s">
        <v>39</v>
      </c>
      <c r="O5385" s="1" t="s">
        <v>24</v>
      </c>
      <c r="P5385" s="1" t="s">
        <v>40</v>
      </c>
      <c r="Q5385" s="1" t="s">
        <v>41</v>
      </c>
      <c r="R5385">
        <v>173.9</v>
      </c>
      <c r="S5385" s="1" t="s">
        <v>42</v>
      </c>
      <c r="T5385" s="1" t="s">
        <v>34</v>
      </c>
    </row>
    <row r="5386" spans="1:20" x14ac:dyDescent="0.35">
      <c r="A5386" s="1" t="s">
        <v>1566</v>
      </c>
      <c r="B5386">
        <v>25</v>
      </c>
      <c r="C5386" t="str">
        <f>IF(Family_Data3[[#This Row],[Father_Age]]&gt;45, "Old", IF(Family_Data3[[#This Row],[Father_Age]]&gt;=31, "Middle Age", "Young"))</f>
        <v>Young</v>
      </c>
      <c r="D5386">
        <v>26</v>
      </c>
      <c r="E5386" t="str">
        <f>IF(Family_Data3[[#This Row],[Mother_Age]]&gt;45, "Old", IF(Family_Data3[[#This Row],[Mother_Age]]&gt;=31, "Middle Age", "Young"))</f>
        <v>Young</v>
      </c>
      <c r="F5386">
        <v>169.8</v>
      </c>
      <c r="G5386">
        <v>155</v>
      </c>
      <c r="H5386" s="1" t="s">
        <v>20</v>
      </c>
      <c r="I5386" s="1" t="s">
        <v>19</v>
      </c>
      <c r="J5386" s="1" t="s">
        <v>21</v>
      </c>
      <c r="K5386" s="1" t="s">
        <v>31</v>
      </c>
      <c r="L5386" s="1" t="s">
        <v>48</v>
      </c>
      <c r="M5386" s="1" t="s">
        <v>48</v>
      </c>
      <c r="N5386" s="1" t="s">
        <v>36</v>
      </c>
      <c r="O5386" s="1" t="s">
        <v>39</v>
      </c>
      <c r="P5386" s="1" t="s">
        <v>45</v>
      </c>
      <c r="Q5386" s="1" t="s">
        <v>41</v>
      </c>
      <c r="R5386">
        <v>162.9</v>
      </c>
      <c r="S5386" s="1" t="s">
        <v>50</v>
      </c>
      <c r="T5386" s="1" t="s">
        <v>52</v>
      </c>
    </row>
    <row r="5387" spans="1:20" x14ac:dyDescent="0.35">
      <c r="A5387" s="1" t="s">
        <v>1568</v>
      </c>
      <c r="B5387">
        <v>22</v>
      </c>
      <c r="C5387" t="str">
        <f>IF(Family_Data3[[#This Row],[Father_Age]]&gt;45, "Old", IF(Family_Data3[[#This Row],[Father_Age]]&gt;=31, "Middle Age", "Young"))</f>
        <v>Young</v>
      </c>
      <c r="D5387">
        <v>42</v>
      </c>
      <c r="E5387" t="str">
        <f>IF(Family_Data3[[#This Row],[Mother_Age]]&gt;45, "Old", IF(Family_Data3[[#This Row],[Mother_Age]]&gt;=31, "Middle Age", "Young"))</f>
        <v>Middle Age</v>
      </c>
      <c r="F5387">
        <v>178.8</v>
      </c>
      <c r="G5387">
        <v>167.5</v>
      </c>
      <c r="H5387" s="1" t="s">
        <v>20</v>
      </c>
      <c r="I5387" s="1" t="s">
        <v>50</v>
      </c>
      <c r="J5387" s="1" t="s">
        <v>21</v>
      </c>
      <c r="K5387" s="1" t="s">
        <v>22</v>
      </c>
      <c r="L5387" s="1" t="s">
        <v>23</v>
      </c>
      <c r="M5387" s="1" t="s">
        <v>22</v>
      </c>
      <c r="N5387" s="1" t="s">
        <v>25</v>
      </c>
      <c r="O5387" s="1" t="s">
        <v>24</v>
      </c>
      <c r="P5387" s="1" t="s">
        <v>40</v>
      </c>
      <c r="Q5387" s="1" t="s">
        <v>41</v>
      </c>
      <c r="R5387">
        <v>189.5</v>
      </c>
      <c r="S5387" s="1" t="s">
        <v>20</v>
      </c>
      <c r="T5387" s="1" t="s">
        <v>34</v>
      </c>
    </row>
    <row r="5388" spans="1:20" x14ac:dyDescent="0.35">
      <c r="A5388" s="1" t="s">
        <v>1575</v>
      </c>
      <c r="B5388">
        <v>27</v>
      </c>
      <c r="C5388" t="str">
        <f>IF(Family_Data3[[#This Row],[Father_Age]]&gt;45, "Old", IF(Family_Data3[[#This Row],[Father_Age]]&gt;=31, "Middle Age", "Young"))</f>
        <v>Young</v>
      </c>
      <c r="D5388">
        <v>32</v>
      </c>
      <c r="E5388" t="str">
        <f>IF(Family_Data3[[#This Row],[Mother_Age]]&gt;45, "Old", IF(Family_Data3[[#This Row],[Mother_Age]]&gt;=31, "Middle Age", "Young"))</f>
        <v>Middle Age</v>
      </c>
      <c r="F5388">
        <v>181.4</v>
      </c>
      <c r="G5388">
        <v>166.6</v>
      </c>
      <c r="H5388" s="1" t="s">
        <v>20</v>
      </c>
      <c r="I5388" s="1" t="s">
        <v>20</v>
      </c>
      <c r="J5388" s="1" t="s">
        <v>31</v>
      </c>
      <c r="K5388" s="1" t="s">
        <v>44</v>
      </c>
      <c r="L5388" s="1" t="s">
        <v>23</v>
      </c>
      <c r="M5388" s="1" t="s">
        <v>22</v>
      </c>
      <c r="N5388" s="1" t="s">
        <v>32</v>
      </c>
      <c r="O5388" s="1" t="s">
        <v>25</v>
      </c>
      <c r="P5388" s="1" t="s">
        <v>51</v>
      </c>
      <c r="Q5388" s="1" t="s">
        <v>27</v>
      </c>
      <c r="R5388">
        <v>166.7</v>
      </c>
      <c r="S5388" s="1" t="s">
        <v>20</v>
      </c>
      <c r="T5388" s="1" t="s">
        <v>52</v>
      </c>
    </row>
    <row r="5389" spans="1:20" x14ac:dyDescent="0.35">
      <c r="A5389" s="1" t="s">
        <v>1581</v>
      </c>
      <c r="B5389">
        <v>21</v>
      </c>
      <c r="C5389" t="str">
        <f>IF(Family_Data3[[#This Row],[Father_Age]]&gt;45, "Old", IF(Family_Data3[[#This Row],[Father_Age]]&gt;=31, "Middle Age", "Young"))</f>
        <v>Young</v>
      </c>
      <c r="D5389">
        <v>43</v>
      </c>
      <c r="E5389" t="str">
        <f>IF(Family_Data3[[#This Row],[Mother_Age]]&gt;45, "Old", IF(Family_Data3[[#This Row],[Mother_Age]]&gt;=31, "Middle Age", "Young"))</f>
        <v>Middle Age</v>
      </c>
      <c r="F5389">
        <v>164.4</v>
      </c>
      <c r="G5389">
        <v>160.80000000000001</v>
      </c>
      <c r="H5389" s="1" t="s">
        <v>30</v>
      </c>
      <c r="I5389" s="1" t="s">
        <v>54</v>
      </c>
      <c r="J5389" s="1" t="s">
        <v>44</v>
      </c>
      <c r="K5389" s="1" t="s">
        <v>22</v>
      </c>
      <c r="L5389" s="1" t="s">
        <v>23</v>
      </c>
      <c r="M5389" s="1" t="s">
        <v>47</v>
      </c>
      <c r="N5389" s="1" t="s">
        <v>24</v>
      </c>
      <c r="O5389" s="1" t="s">
        <v>36</v>
      </c>
      <c r="P5389" s="1" t="s">
        <v>33</v>
      </c>
      <c r="Q5389" s="1" t="s">
        <v>41</v>
      </c>
      <c r="R5389">
        <v>176.1</v>
      </c>
      <c r="S5389" s="1" t="s">
        <v>42</v>
      </c>
      <c r="T5389" s="1" t="s">
        <v>28</v>
      </c>
    </row>
    <row r="5390" spans="1:20" x14ac:dyDescent="0.35">
      <c r="A5390" s="1" t="s">
        <v>1582</v>
      </c>
      <c r="B5390">
        <v>24</v>
      </c>
      <c r="C5390" t="str">
        <f>IF(Family_Data3[[#This Row],[Father_Age]]&gt;45, "Old", IF(Family_Data3[[#This Row],[Father_Age]]&gt;=31, "Middle Age", "Young"))</f>
        <v>Young</v>
      </c>
      <c r="D5390">
        <v>27</v>
      </c>
      <c r="E5390" t="str">
        <f>IF(Family_Data3[[#This Row],[Mother_Age]]&gt;45, "Old", IF(Family_Data3[[#This Row],[Mother_Age]]&gt;=31, "Middle Age", "Young"))</f>
        <v>Young</v>
      </c>
      <c r="F5390">
        <v>171.6</v>
      </c>
      <c r="G5390">
        <v>167.5</v>
      </c>
      <c r="H5390" s="1" t="s">
        <v>19</v>
      </c>
      <c r="I5390" s="1" t="s">
        <v>20</v>
      </c>
      <c r="J5390" s="1" t="s">
        <v>31</v>
      </c>
      <c r="K5390" s="1" t="s">
        <v>31</v>
      </c>
      <c r="L5390" s="1" t="s">
        <v>23</v>
      </c>
      <c r="M5390" s="1" t="s">
        <v>23</v>
      </c>
      <c r="N5390" s="1" t="s">
        <v>39</v>
      </c>
      <c r="O5390" s="1" t="s">
        <v>25</v>
      </c>
      <c r="P5390" s="1" t="s">
        <v>40</v>
      </c>
      <c r="Q5390" s="1" t="s">
        <v>41</v>
      </c>
      <c r="R5390">
        <v>181.3</v>
      </c>
      <c r="S5390" s="1" t="s">
        <v>20</v>
      </c>
      <c r="T5390" s="1" t="s">
        <v>34</v>
      </c>
    </row>
    <row r="5391" spans="1:20" x14ac:dyDescent="0.35">
      <c r="A5391" s="1" t="s">
        <v>1586</v>
      </c>
      <c r="B5391">
        <v>21</v>
      </c>
      <c r="C5391" t="str">
        <f>IF(Family_Data3[[#This Row],[Father_Age]]&gt;45, "Old", IF(Family_Data3[[#This Row],[Father_Age]]&gt;=31, "Middle Age", "Young"))</f>
        <v>Young</v>
      </c>
      <c r="D5391">
        <v>22</v>
      </c>
      <c r="E5391" t="str">
        <f>IF(Family_Data3[[#This Row],[Mother_Age]]&gt;45, "Old", IF(Family_Data3[[#This Row],[Mother_Age]]&gt;=31, "Middle Age", "Young"))</f>
        <v>Young</v>
      </c>
      <c r="F5391">
        <v>170.7</v>
      </c>
      <c r="G5391">
        <v>154.4</v>
      </c>
      <c r="H5391" s="1" t="s">
        <v>54</v>
      </c>
      <c r="I5391" s="1" t="s">
        <v>30</v>
      </c>
      <c r="J5391" s="1" t="s">
        <v>31</v>
      </c>
      <c r="K5391" s="1" t="s">
        <v>21</v>
      </c>
      <c r="L5391" s="1" t="s">
        <v>22</v>
      </c>
      <c r="M5391" s="1" t="s">
        <v>22</v>
      </c>
      <c r="N5391" s="1" t="s">
        <v>39</v>
      </c>
      <c r="O5391" s="1" t="s">
        <v>36</v>
      </c>
      <c r="P5391" s="1" t="s">
        <v>33</v>
      </c>
      <c r="Q5391" s="1" t="s">
        <v>27</v>
      </c>
      <c r="R5391">
        <v>159.80000000000001</v>
      </c>
      <c r="S5391" s="1" t="s">
        <v>30</v>
      </c>
      <c r="T5391" s="1" t="s">
        <v>52</v>
      </c>
    </row>
    <row r="5392" spans="1:20" x14ac:dyDescent="0.35">
      <c r="A5392" s="1" t="s">
        <v>1587</v>
      </c>
      <c r="B5392">
        <v>25</v>
      </c>
      <c r="C5392" t="str">
        <f>IF(Family_Data3[[#This Row],[Father_Age]]&gt;45, "Old", IF(Family_Data3[[#This Row],[Father_Age]]&gt;=31, "Middle Age", "Young"))</f>
        <v>Young</v>
      </c>
      <c r="D5392">
        <v>30</v>
      </c>
      <c r="E5392" t="str">
        <f>IF(Family_Data3[[#This Row],[Mother_Age]]&gt;45, "Old", IF(Family_Data3[[#This Row],[Mother_Age]]&gt;=31, "Middle Age", "Young"))</f>
        <v>Young</v>
      </c>
      <c r="F5392">
        <v>168.6</v>
      </c>
      <c r="G5392">
        <v>162.1</v>
      </c>
      <c r="H5392" s="1" t="s">
        <v>20</v>
      </c>
      <c r="I5392" s="1" t="s">
        <v>20</v>
      </c>
      <c r="J5392" s="1" t="s">
        <v>31</v>
      </c>
      <c r="K5392" s="1" t="s">
        <v>31</v>
      </c>
      <c r="L5392" s="1" t="s">
        <v>22</v>
      </c>
      <c r="M5392" s="1" t="s">
        <v>22</v>
      </c>
      <c r="N5392" s="1" t="s">
        <v>24</v>
      </c>
      <c r="O5392" s="1" t="s">
        <v>36</v>
      </c>
      <c r="P5392" s="1" t="s">
        <v>51</v>
      </c>
      <c r="Q5392" s="1" t="s">
        <v>27</v>
      </c>
      <c r="R5392">
        <v>160.19999999999999</v>
      </c>
      <c r="S5392" s="1" t="s">
        <v>20</v>
      </c>
      <c r="T5392" s="1" t="s">
        <v>52</v>
      </c>
    </row>
    <row r="5393" spans="1:20" x14ac:dyDescent="0.35">
      <c r="A5393" s="1" t="s">
        <v>1591</v>
      </c>
      <c r="B5393">
        <v>21</v>
      </c>
      <c r="C5393" t="str">
        <f>IF(Family_Data3[[#This Row],[Father_Age]]&gt;45, "Old", IF(Family_Data3[[#This Row],[Father_Age]]&gt;=31, "Middle Age", "Young"))</f>
        <v>Young</v>
      </c>
      <c r="D5393">
        <v>20</v>
      </c>
      <c r="E5393" t="str">
        <f>IF(Family_Data3[[#This Row],[Mother_Age]]&gt;45, "Old", IF(Family_Data3[[#This Row],[Mother_Age]]&gt;=31, "Middle Age", "Young"))</f>
        <v>Young</v>
      </c>
      <c r="F5393">
        <v>175.2</v>
      </c>
      <c r="G5393">
        <v>156.5</v>
      </c>
      <c r="H5393" s="1" t="s">
        <v>42</v>
      </c>
      <c r="I5393" s="1" t="s">
        <v>20</v>
      </c>
      <c r="J5393" s="1" t="s">
        <v>22</v>
      </c>
      <c r="K5393" s="1" t="s">
        <v>22</v>
      </c>
      <c r="L5393" s="1" t="s">
        <v>22</v>
      </c>
      <c r="M5393" s="1" t="s">
        <v>23</v>
      </c>
      <c r="N5393" s="1" t="s">
        <v>36</v>
      </c>
      <c r="O5393" s="1" t="s">
        <v>24</v>
      </c>
      <c r="P5393" s="1" t="s">
        <v>51</v>
      </c>
      <c r="Q5393" s="1" t="s">
        <v>27</v>
      </c>
      <c r="R5393">
        <v>154.6</v>
      </c>
      <c r="S5393" s="1" t="s">
        <v>60</v>
      </c>
      <c r="T5393" s="1" t="s">
        <v>52</v>
      </c>
    </row>
    <row r="5394" spans="1:20" x14ac:dyDescent="0.35">
      <c r="A5394" s="1" t="s">
        <v>1593</v>
      </c>
      <c r="B5394">
        <v>24</v>
      </c>
      <c r="C5394" t="str">
        <f>IF(Family_Data3[[#This Row],[Father_Age]]&gt;45, "Old", IF(Family_Data3[[#This Row],[Father_Age]]&gt;=31, "Middle Age", "Young"))</f>
        <v>Young</v>
      </c>
      <c r="D5394">
        <v>32</v>
      </c>
      <c r="E5394" t="str">
        <f>IF(Family_Data3[[#This Row],[Mother_Age]]&gt;45, "Old", IF(Family_Data3[[#This Row],[Mother_Age]]&gt;=31, "Middle Age", "Young"))</f>
        <v>Middle Age</v>
      </c>
      <c r="F5394">
        <v>170.6</v>
      </c>
      <c r="G5394">
        <v>161.5</v>
      </c>
      <c r="H5394" s="1" t="s">
        <v>60</v>
      </c>
      <c r="I5394" s="1" t="s">
        <v>19</v>
      </c>
      <c r="J5394" s="1" t="s">
        <v>22</v>
      </c>
      <c r="K5394" s="1" t="s">
        <v>31</v>
      </c>
      <c r="L5394" s="1" t="s">
        <v>22</v>
      </c>
      <c r="M5394" s="1" t="s">
        <v>23</v>
      </c>
      <c r="N5394" s="1" t="s">
        <v>25</v>
      </c>
      <c r="O5394" s="1" t="s">
        <v>36</v>
      </c>
      <c r="P5394" s="1" t="s">
        <v>51</v>
      </c>
      <c r="Q5394" s="1" t="s">
        <v>27</v>
      </c>
      <c r="R5394">
        <v>160.69999999999999</v>
      </c>
      <c r="S5394" s="1" t="s">
        <v>50</v>
      </c>
      <c r="T5394" s="1" t="s">
        <v>52</v>
      </c>
    </row>
    <row r="5395" spans="1:20" x14ac:dyDescent="0.35">
      <c r="A5395" s="1" t="s">
        <v>1594</v>
      </c>
      <c r="B5395">
        <v>20</v>
      </c>
      <c r="C5395" t="str">
        <f>IF(Family_Data3[[#This Row],[Father_Age]]&gt;45, "Old", IF(Family_Data3[[#This Row],[Father_Age]]&gt;=31, "Middle Age", "Young"))</f>
        <v>Young</v>
      </c>
      <c r="D5395">
        <v>20</v>
      </c>
      <c r="E5395" t="str">
        <f>IF(Family_Data3[[#This Row],[Mother_Age]]&gt;45, "Old", IF(Family_Data3[[#This Row],[Mother_Age]]&gt;=31, "Middle Age", "Young"))</f>
        <v>Young</v>
      </c>
      <c r="F5395">
        <v>172.4</v>
      </c>
      <c r="G5395">
        <v>151</v>
      </c>
      <c r="H5395" s="1" t="s">
        <v>30</v>
      </c>
      <c r="I5395" s="1" t="s">
        <v>30</v>
      </c>
      <c r="J5395" s="1" t="s">
        <v>22</v>
      </c>
      <c r="K5395" s="1" t="s">
        <v>22</v>
      </c>
      <c r="L5395" s="1" t="s">
        <v>48</v>
      </c>
      <c r="M5395" s="1" t="s">
        <v>23</v>
      </c>
      <c r="N5395" s="1" t="s">
        <v>32</v>
      </c>
      <c r="O5395" s="1" t="s">
        <v>32</v>
      </c>
      <c r="P5395" s="1" t="s">
        <v>40</v>
      </c>
      <c r="Q5395" s="1" t="s">
        <v>27</v>
      </c>
      <c r="R5395">
        <v>159.5</v>
      </c>
      <c r="S5395" s="1" t="s">
        <v>42</v>
      </c>
      <c r="T5395" s="1" t="s">
        <v>34</v>
      </c>
    </row>
    <row r="5396" spans="1:20" x14ac:dyDescent="0.35">
      <c r="A5396" s="1" t="s">
        <v>1599</v>
      </c>
      <c r="B5396">
        <v>30</v>
      </c>
      <c r="C5396" t="str">
        <f>IF(Family_Data3[[#This Row],[Father_Age]]&gt;45, "Old", IF(Family_Data3[[#This Row],[Father_Age]]&gt;=31, "Middle Age", "Young"))</f>
        <v>Young</v>
      </c>
      <c r="D5396">
        <v>18</v>
      </c>
      <c r="E5396" t="str">
        <f>IF(Family_Data3[[#This Row],[Mother_Age]]&gt;45, "Old", IF(Family_Data3[[#This Row],[Mother_Age]]&gt;=31, "Middle Age", "Young"))</f>
        <v>Young</v>
      </c>
      <c r="F5396">
        <v>167.6</v>
      </c>
      <c r="G5396">
        <v>161.5</v>
      </c>
      <c r="H5396" s="1" t="s">
        <v>19</v>
      </c>
      <c r="I5396" s="1" t="s">
        <v>30</v>
      </c>
      <c r="J5396" s="1" t="s">
        <v>22</v>
      </c>
      <c r="K5396" s="1" t="s">
        <v>44</v>
      </c>
      <c r="L5396" s="1" t="s">
        <v>22</v>
      </c>
      <c r="M5396" s="1" t="s">
        <v>48</v>
      </c>
      <c r="N5396" s="1" t="s">
        <v>39</v>
      </c>
      <c r="O5396" s="1" t="s">
        <v>25</v>
      </c>
      <c r="P5396" s="1" t="s">
        <v>33</v>
      </c>
      <c r="Q5396" s="1" t="s">
        <v>27</v>
      </c>
      <c r="R5396">
        <v>151.30000000000001</v>
      </c>
      <c r="S5396" s="1" t="s">
        <v>30</v>
      </c>
      <c r="T5396" s="1" t="s">
        <v>34</v>
      </c>
    </row>
    <row r="5397" spans="1:20" x14ac:dyDescent="0.35">
      <c r="A5397" s="1" t="s">
        <v>1600</v>
      </c>
      <c r="B5397">
        <v>29</v>
      </c>
      <c r="C5397" t="str">
        <f>IF(Family_Data3[[#This Row],[Father_Age]]&gt;45, "Old", IF(Family_Data3[[#This Row],[Father_Age]]&gt;=31, "Middle Age", "Young"))</f>
        <v>Young</v>
      </c>
      <c r="D5397">
        <v>46</v>
      </c>
      <c r="E5397" t="str">
        <f>IF(Family_Data3[[#This Row],[Mother_Age]]&gt;45, "Old", IF(Family_Data3[[#This Row],[Mother_Age]]&gt;=31, "Middle Age", "Young"))</f>
        <v>Old</v>
      </c>
      <c r="F5397">
        <v>167.9</v>
      </c>
      <c r="G5397">
        <v>163</v>
      </c>
      <c r="H5397" s="1" t="s">
        <v>30</v>
      </c>
      <c r="I5397" s="1" t="s">
        <v>20</v>
      </c>
      <c r="J5397" s="1" t="s">
        <v>22</v>
      </c>
      <c r="K5397" s="1" t="s">
        <v>22</v>
      </c>
      <c r="L5397" s="1" t="s">
        <v>23</v>
      </c>
      <c r="M5397" s="1" t="s">
        <v>48</v>
      </c>
      <c r="N5397" s="1" t="s">
        <v>24</v>
      </c>
      <c r="O5397" s="1" t="s">
        <v>36</v>
      </c>
      <c r="P5397" s="1" t="s">
        <v>33</v>
      </c>
      <c r="Q5397" s="1" t="s">
        <v>41</v>
      </c>
      <c r="R5397">
        <v>168.4</v>
      </c>
      <c r="S5397" s="1" t="s">
        <v>60</v>
      </c>
      <c r="T5397" s="1" t="s">
        <v>34</v>
      </c>
    </row>
    <row r="5398" spans="1:20" x14ac:dyDescent="0.35">
      <c r="A5398" s="1" t="s">
        <v>1601</v>
      </c>
      <c r="B5398">
        <v>22</v>
      </c>
      <c r="C5398" t="str">
        <f>IF(Family_Data3[[#This Row],[Father_Age]]&gt;45, "Old", IF(Family_Data3[[#This Row],[Father_Age]]&gt;=31, "Middle Age", "Young"))</f>
        <v>Young</v>
      </c>
      <c r="D5398">
        <v>27</v>
      </c>
      <c r="E5398" t="str">
        <f>IF(Family_Data3[[#This Row],[Mother_Age]]&gt;45, "Old", IF(Family_Data3[[#This Row],[Mother_Age]]&gt;=31, "Middle Age", "Young"))</f>
        <v>Young</v>
      </c>
      <c r="F5398">
        <v>173.9</v>
      </c>
      <c r="G5398">
        <v>162</v>
      </c>
      <c r="H5398" s="1" t="s">
        <v>20</v>
      </c>
      <c r="I5398" s="1" t="s">
        <v>30</v>
      </c>
      <c r="J5398" s="1" t="s">
        <v>22</v>
      </c>
      <c r="K5398" s="1" t="s">
        <v>21</v>
      </c>
      <c r="L5398" s="1" t="s">
        <v>23</v>
      </c>
      <c r="M5398" s="1" t="s">
        <v>22</v>
      </c>
      <c r="N5398" s="1" t="s">
        <v>25</v>
      </c>
      <c r="O5398" s="1" t="s">
        <v>32</v>
      </c>
      <c r="P5398" s="1" t="s">
        <v>65</v>
      </c>
      <c r="Q5398" s="1" t="s">
        <v>41</v>
      </c>
      <c r="R5398">
        <v>174.9</v>
      </c>
      <c r="S5398" s="1" t="s">
        <v>60</v>
      </c>
      <c r="T5398" s="1" t="s">
        <v>34</v>
      </c>
    </row>
    <row r="5399" spans="1:20" x14ac:dyDescent="0.35">
      <c r="A5399" s="1" t="s">
        <v>1604</v>
      </c>
      <c r="B5399">
        <v>29</v>
      </c>
      <c r="C5399" t="str">
        <f>IF(Family_Data3[[#This Row],[Father_Age]]&gt;45, "Old", IF(Family_Data3[[#This Row],[Father_Age]]&gt;=31, "Middle Age", "Young"))</f>
        <v>Young</v>
      </c>
      <c r="D5399">
        <v>36</v>
      </c>
      <c r="E5399" t="str">
        <f>IF(Family_Data3[[#This Row],[Mother_Age]]&gt;45, "Old", IF(Family_Data3[[#This Row],[Mother_Age]]&gt;=31, "Middle Age", "Young"))</f>
        <v>Middle Age</v>
      </c>
      <c r="F5399">
        <v>169.4</v>
      </c>
      <c r="G5399">
        <v>158.80000000000001</v>
      </c>
      <c r="H5399" s="1" t="s">
        <v>42</v>
      </c>
      <c r="I5399" s="1" t="s">
        <v>60</v>
      </c>
      <c r="J5399" s="1" t="s">
        <v>22</v>
      </c>
      <c r="K5399" s="1" t="s">
        <v>22</v>
      </c>
      <c r="L5399" s="1" t="s">
        <v>47</v>
      </c>
      <c r="M5399" s="1" t="s">
        <v>23</v>
      </c>
      <c r="N5399" s="1" t="s">
        <v>32</v>
      </c>
      <c r="O5399" s="1" t="s">
        <v>24</v>
      </c>
      <c r="P5399" s="1" t="s">
        <v>40</v>
      </c>
      <c r="Q5399" s="1" t="s">
        <v>41</v>
      </c>
      <c r="R5399">
        <v>175.6</v>
      </c>
      <c r="S5399" s="1" t="s">
        <v>30</v>
      </c>
      <c r="T5399" s="1" t="s">
        <v>34</v>
      </c>
    </row>
    <row r="5400" spans="1:20" x14ac:dyDescent="0.35">
      <c r="A5400" s="1" t="s">
        <v>1606</v>
      </c>
      <c r="B5400">
        <v>29</v>
      </c>
      <c r="C5400" t="str">
        <f>IF(Family_Data3[[#This Row],[Father_Age]]&gt;45, "Old", IF(Family_Data3[[#This Row],[Father_Age]]&gt;=31, "Middle Age", "Young"))</f>
        <v>Young</v>
      </c>
      <c r="D5400">
        <v>32</v>
      </c>
      <c r="E5400" t="str">
        <f>IF(Family_Data3[[#This Row],[Mother_Age]]&gt;45, "Old", IF(Family_Data3[[#This Row],[Mother_Age]]&gt;=31, "Middle Age", "Young"))</f>
        <v>Middle Age</v>
      </c>
      <c r="F5400">
        <v>168.7</v>
      </c>
      <c r="G5400">
        <v>161.6</v>
      </c>
      <c r="H5400" s="1" t="s">
        <v>30</v>
      </c>
      <c r="I5400" s="1" t="s">
        <v>20</v>
      </c>
      <c r="J5400" s="1" t="s">
        <v>22</v>
      </c>
      <c r="K5400" s="1" t="s">
        <v>31</v>
      </c>
      <c r="L5400" s="1" t="s">
        <v>23</v>
      </c>
      <c r="M5400" s="1" t="s">
        <v>23</v>
      </c>
      <c r="N5400" s="1" t="s">
        <v>24</v>
      </c>
      <c r="O5400" s="1" t="s">
        <v>32</v>
      </c>
      <c r="P5400" s="1" t="s">
        <v>45</v>
      </c>
      <c r="Q5400" s="1" t="s">
        <v>41</v>
      </c>
      <c r="R5400">
        <v>174.1</v>
      </c>
      <c r="S5400" s="1" t="s">
        <v>60</v>
      </c>
      <c r="T5400" s="1" t="s">
        <v>52</v>
      </c>
    </row>
    <row r="5401" spans="1:20" x14ac:dyDescent="0.35">
      <c r="A5401" s="1" t="s">
        <v>1609</v>
      </c>
      <c r="B5401">
        <v>20</v>
      </c>
      <c r="C5401" t="str">
        <f>IF(Family_Data3[[#This Row],[Father_Age]]&gt;45, "Old", IF(Family_Data3[[#This Row],[Father_Age]]&gt;=31, "Middle Age", "Young"))</f>
        <v>Young</v>
      </c>
      <c r="D5401">
        <v>33</v>
      </c>
      <c r="E5401" t="str">
        <f>IF(Family_Data3[[#This Row],[Mother_Age]]&gt;45, "Old", IF(Family_Data3[[#This Row],[Mother_Age]]&gt;=31, "Middle Age", "Young"))</f>
        <v>Middle Age</v>
      </c>
      <c r="F5401">
        <v>173.7</v>
      </c>
      <c r="G5401">
        <v>156.80000000000001</v>
      </c>
      <c r="H5401" s="1" t="s">
        <v>30</v>
      </c>
      <c r="I5401" s="1" t="s">
        <v>30</v>
      </c>
      <c r="J5401" s="1" t="s">
        <v>22</v>
      </c>
      <c r="K5401" s="1" t="s">
        <v>21</v>
      </c>
      <c r="L5401" s="1" t="s">
        <v>22</v>
      </c>
      <c r="M5401" s="1" t="s">
        <v>48</v>
      </c>
      <c r="N5401" s="1" t="s">
        <v>39</v>
      </c>
      <c r="O5401" s="1" t="s">
        <v>32</v>
      </c>
      <c r="P5401" s="1" t="s">
        <v>51</v>
      </c>
      <c r="Q5401" s="1" t="s">
        <v>27</v>
      </c>
      <c r="R5401">
        <v>157.6</v>
      </c>
      <c r="S5401" s="1" t="s">
        <v>42</v>
      </c>
      <c r="T5401" s="1" t="s">
        <v>52</v>
      </c>
    </row>
    <row r="5402" spans="1:20" x14ac:dyDescent="0.35">
      <c r="A5402" s="1" t="s">
        <v>1610</v>
      </c>
      <c r="B5402">
        <v>24</v>
      </c>
      <c r="C5402" t="str">
        <f>IF(Family_Data3[[#This Row],[Father_Age]]&gt;45, "Old", IF(Family_Data3[[#This Row],[Father_Age]]&gt;=31, "Middle Age", "Young"))</f>
        <v>Young</v>
      </c>
      <c r="D5402">
        <v>50</v>
      </c>
      <c r="E5402" t="str">
        <f>IF(Family_Data3[[#This Row],[Mother_Age]]&gt;45, "Old", IF(Family_Data3[[#This Row],[Mother_Age]]&gt;=31, "Middle Age", "Young"))</f>
        <v>Old</v>
      </c>
      <c r="F5402">
        <v>170.1</v>
      </c>
      <c r="G5402">
        <v>156</v>
      </c>
      <c r="H5402" s="1" t="s">
        <v>50</v>
      </c>
      <c r="I5402" s="1" t="s">
        <v>19</v>
      </c>
      <c r="J5402" s="1" t="s">
        <v>44</v>
      </c>
      <c r="K5402" s="1" t="s">
        <v>22</v>
      </c>
      <c r="L5402" s="1" t="s">
        <v>23</v>
      </c>
      <c r="M5402" s="1" t="s">
        <v>22</v>
      </c>
      <c r="N5402" s="1" t="s">
        <v>32</v>
      </c>
      <c r="O5402" s="1" t="s">
        <v>36</v>
      </c>
      <c r="P5402" s="1" t="s">
        <v>51</v>
      </c>
      <c r="Q5402" s="1" t="s">
        <v>41</v>
      </c>
      <c r="R5402">
        <v>168.4</v>
      </c>
      <c r="S5402" s="1" t="s">
        <v>50</v>
      </c>
      <c r="T5402" s="1" t="s">
        <v>34</v>
      </c>
    </row>
    <row r="5403" spans="1:20" x14ac:dyDescent="0.35">
      <c r="A5403" s="1" t="s">
        <v>1612</v>
      </c>
      <c r="B5403">
        <v>27</v>
      </c>
      <c r="C5403" t="str">
        <f>IF(Family_Data3[[#This Row],[Father_Age]]&gt;45, "Old", IF(Family_Data3[[#This Row],[Father_Age]]&gt;=31, "Middle Age", "Young"))</f>
        <v>Young</v>
      </c>
      <c r="D5403">
        <v>30</v>
      </c>
      <c r="E5403" t="str">
        <f>IF(Family_Data3[[#This Row],[Mother_Age]]&gt;45, "Old", IF(Family_Data3[[#This Row],[Mother_Age]]&gt;=31, "Middle Age", "Young"))</f>
        <v>Young</v>
      </c>
      <c r="F5403">
        <v>184.2</v>
      </c>
      <c r="G5403">
        <v>153</v>
      </c>
      <c r="H5403" s="1" t="s">
        <v>19</v>
      </c>
      <c r="I5403" s="1" t="s">
        <v>20</v>
      </c>
      <c r="J5403" s="1" t="s">
        <v>62</v>
      </c>
      <c r="K5403" s="1" t="s">
        <v>44</v>
      </c>
      <c r="L5403" s="1" t="s">
        <v>23</v>
      </c>
      <c r="M5403" s="1" t="s">
        <v>23</v>
      </c>
      <c r="N5403" s="1" t="s">
        <v>25</v>
      </c>
      <c r="O5403" s="1" t="s">
        <v>25</v>
      </c>
      <c r="P5403" s="1" t="s">
        <v>65</v>
      </c>
      <c r="Q5403" s="1" t="s">
        <v>27</v>
      </c>
      <c r="R5403">
        <v>165.7</v>
      </c>
      <c r="S5403" s="1" t="s">
        <v>20</v>
      </c>
      <c r="T5403" s="1" t="s">
        <v>34</v>
      </c>
    </row>
    <row r="5404" spans="1:20" x14ac:dyDescent="0.35">
      <c r="A5404" s="1" t="s">
        <v>1614</v>
      </c>
      <c r="B5404">
        <v>20</v>
      </c>
      <c r="C5404" t="str">
        <f>IF(Family_Data3[[#This Row],[Father_Age]]&gt;45, "Old", IF(Family_Data3[[#This Row],[Father_Age]]&gt;=31, "Middle Age", "Young"))</f>
        <v>Young</v>
      </c>
      <c r="D5404">
        <v>22</v>
      </c>
      <c r="E5404" t="str">
        <f>IF(Family_Data3[[#This Row],[Mother_Age]]&gt;45, "Old", IF(Family_Data3[[#This Row],[Mother_Age]]&gt;=31, "Middle Age", "Young"))</f>
        <v>Young</v>
      </c>
      <c r="F5404">
        <v>172.7</v>
      </c>
      <c r="G5404">
        <v>162.4</v>
      </c>
      <c r="H5404" s="1" t="s">
        <v>20</v>
      </c>
      <c r="I5404" s="1" t="s">
        <v>54</v>
      </c>
      <c r="J5404" s="1" t="s">
        <v>31</v>
      </c>
      <c r="K5404" s="1" t="s">
        <v>22</v>
      </c>
      <c r="L5404" s="1" t="s">
        <v>48</v>
      </c>
      <c r="M5404" s="1" t="s">
        <v>48</v>
      </c>
      <c r="N5404" s="1" t="s">
        <v>25</v>
      </c>
      <c r="O5404" s="1" t="s">
        <v>25</v>
      </c>
      <c r="P5404" s="1" t="s">
        <v>33</v>
      </c>
      <c r="Q5404" s="1" t="s">
        <v>27</v>
      </c>
      <c r="R5404">
        <v>160.80000000000001</v>
      </c>
      <c r="S5404" s="1" t="s">
        <v>50</v>
      </c>
      <c r="T5404" s="1" t="s">
        <v>34</v>
      </c>
    </row>
    <row r="5405" spans="1:20" x14ac:dyDescent="0.35">
      <c r="A5405" s="1" t="s">
        <v>1620</v>
      </c>
      <c r="B5405">
        <v>25</v>
      </c>
      <c r="C5405" t="str">
        <f>IF(Family_Data3[[#This Row],[Father_Age]]&gt;45, "Old", IF(Family_Data3[[#This Row],[Father_Age]]&gt;=31, "Middle Age", "Young"))</f>
        <v>Young</v>
      </c>
      <c r="D5405">
        <v>36</v>
      </c>
      <c r="E5405" t="str">
        <f>IF(Family_Data3[[#This Row],[Mother_Age]]&gt;45, "Old", IF(Family_Data3[[#This Row],[Mother_Age]]&gt;=31, "Middle Age", "Young"))</f>
        <v>Middle Age</v>
      </c>
      <c r="F5405">
        <v>161.80000000000001</v>
      </c>
      <c r="G5405">
        <v>161.80000000000001</v>
      </c>
      <c r="H5405" s="1" t="s">
        <v>30</v>
      </c>
      <c r="I5405" s="1" t="s">
        <v>30</v>
      </c>
      <c r="J5405" s="1" t="s">
        <v>31</v>
      </c>
      <c r="K5405" s="1" t="s">
        <v>31</v>
      </c>
      <c r="L5405" s="1" t="s">
        <v>22</v>
      </c>
      <c r="M5405" s="1" t="s">
        <v>22</v>
      </c>
      <c r="N5405" s="1" t="s">
        <v>36</v>
      </c>
      <c r="O5405" s="1" t="s">
        <v>25</v>
      </c>
      <c r="P5405" s="1" t="s">
        <v>51</v>
      </c>
      <c r="Q5405" s="1" t="s">
        <v>27</v>
      </c>
      <c r="R5405">
        <v>153.80000000000001</v>
      </c>
      <c r="S5405" s="1" t="s">
        <v>30</v>
      </c>
      <c r="T5405" s="1" t="s">
        <v>52</v>
      </c>
    </row>
    <row r="5406" spans="1:20" x14ac:dyDescent="0.35">
      <c r="A5406" s="1" t="s">
        <v>1623</v>
      </c>
      <c r="B5406">
        <v>21</v>
      </c>
      <c r="C5406" t="str">
        <f>IF(Family_Data3[[#This Row],[Father_Age]]&gt;45, "Old", IF(Family_Data3[[#This Row],[Father_Age]]&gt;=31, "Middle Age", "Young"))</f>
        <v>Young</v>
      </c>
      <c r="D5406">
        <v>36</v>
      </c>
      <c r="E5406" t="str">
        <f>IF(Family_Data3[[#This Row],[Mother_Age]]&gt;45, "Old", IF(Family_Data3[[#This Row],[Mother_Age]]&gt;=31, "Middle Age", "Young"))</f>
        <v>Middle Age</v>
      </c>
      <c r="F5406">
        <v>174.9</v>
      </c>
      <c r="G5406">
        <v>145.80000000000001</v>
      </c>
      <c r="H5406" s="1" t="s">
        <v>60</v>
      </c>
      <c r="I5406" s="1" t="s">
        <v>19</v>
      </c>
      <c r="J5406" s="1" t="s">
        <v>22</v>
      </c>
      <c r="K5406" s="1" t="s">
        <v>21</v>
      </c>
      <c r="L5406" s="1" t="s">
        <v>22</v>
      </c>
      <c r="M5406" s="1" t="s">
        <v>22</v>
      </c>
      <c r="N5406" s="1" t="s">
        <v>25</v>
      </c>
      <c r="O5406" s="1" t="s">
        <v>39</v>
      </c>
      <c r="P5406" s="1" t="s">
        <v>33</v>
      </c>
      <c r="Q5406" s="1" t="s">
        <v>27</v>
      </c>
      <c r="R5406">
        <v>144.30000000000001</v>
      </c>
      <c r="S5406" s="1" t="s">
        <v>30</v>
      </c>
      <c r="T5406" s="1" t="s">
        <v>34</v>
      </c>
    </row>
    <row r="5407" spans="1:20" x14ac:dyDescent="0.35">
      <c r="A5407" s="1" t="s">
        <v>1624</v>
      </c>
      <c r="B5407">
        <v>28</v>
      </c>
      <c r="C5407" t="str">
        <f>IF(Family_Data3[[#This Row],[Father_Age]]&gt;45, "Old", IF(Family_Data3[[#This Row],[Father_Age]]&gt;=31, "Middle Age", "Young"))</f>
        <v>Young</v>
      </c>
      <c r="D5407">
        <v>48</v>
      </c>
      <c r="E5407" t="str">
        <f>IF(Family_Data3[[#This Row],[Mother_Age]]&gt;45, "Old", IF(Family_Data3[[#This Row],[Mother_Age]]&gt;=31, "Middle Age", "Young"))</f>
        <v>Old</v>
      </c>
      <c r="F5407">
        <v>173.1</v>
      </c>
      <c r="G5407">
        <v>167.2</v>
      </c>
      <c r="H5407" s="1" t="s">
        <v>42</v>
      </c>
      <c r="I5407" s="1" t="s">
        <v>20</v>
      </c>
      <c r="J5407" s="1" t="s">
        <v>21</v>
      </c>
      <c r="K5407" s="1" t="s">
        <v>44</v>
      </c>
      <c r="L5407" s="1" t="s">
        <v>23</v>
      </c>
      <c r="M5407" s="1" t="s">
        <v>23</v>
      </c>
      <c r="N5407" s="1" t="s">
        <v>36</v>
      </c>
      <c r="O5407" s="1" t="s">
        <v>24</v>
      </c>
      <c r="P5407" s="1" t="s">
        <v>45</v>
      </c>
      <c r="Q5407" s="1" t="s">
        <v>27</v>
      </c>
      <c r="R5407">
        <v>163.80000000000001</v>
      </c>
      <c r="S5407" s="1" t="s">
        <v>38</v>
      </c>
      <c r="T5407" s="1" t="s">
        <v>34</v>
      </c>
    </row>
    <row r="5408" spans="1:20" x14ac:dyDescent="0.35">
      <c r="A5408" s="1" t="s">
        <v>1628</v>
      </c>
      <c r="B5408">
        <v>20</v>
      </c>
      <c r="C5408" t="str">
        <f>IF(Family_Data3[[#This Row],[Father_Age]]&gt;45, "Old", IF(Family_Data3[[#This Row],[Father_Age]]&gt;=31, "Middle Age", "Young"))</f>
        <v>Young</v>
      </c>
      <c r="D5408">
        <v>31</v>
      </c>
      <c r="E5408" t="str">
        <f>IF(Family_Data3[[#This Row],[Mother_Age]]&gt;45, "Old", IF(Family_Data3[[#This Row],[Mother_Age]]&gt;=31, "Middle Age", "Young"))</f>
        <v>Middle Age</v>
      </c>
      <c r="F5408">
        <v>169.1</v>
      </c>
      <c r="G5408">
        <v>163.1</v>
      </c>
      <c r="H5408" s="1" t="s">
        <v>19</v>
      </c>
      <c r="I5408" s="1" t="s">
        <v>19</v>
      </c>
      <c r="J5408" s="1" t="s">
        <v>22</v>
      </c>
      <c r="K5408" s="1" t="s">
        <v>22</v>
      </c>
      <c r="L5408" s="1" t="s">
        <v>47</v>
      </c>
      <c r="M5408" s="1" t="s">
        <v>22</v>
      </c>
      <c r="N5408" s="1" t="s">
        <v>39</v>
      </c>
      <c r="O5408" s="1" t="s">
        <v>36</v>
      </c>
      <c r="P5408" s="1" t="s">
        <v>51</v>
      </c>
      <c r="Q5408" s="1" t="s">
        <v>27</v>
      </c>
      <c r="R5408">
        <v>159.9</v>
      </c>
      <c r="S5408" s="1" t="s">
        <v>19</v>
      </c>
      <c r="T5408" s="1" t="s">
        <v>52</v>
      </c>
    </row>
    <row r="5409" spans="1:20" x14ac:dyDescent="0.35">
      <c r="A5409" s="1" t="s">
        <v>1630</v>
      </c>
      <c r="B5409">
        <v>25</v>
      </c>
      <c r="C5409" t="str">
        <f>IF(Family_Data3[[#This Row],[Father_Age]]&gt;45, "Old", IF(Family_Data3[[#This Row],[Father_Age]]&gt;=31, "Middle Age", "Young"))</f>
        <v>Young</v>
      </c>
      <c r="D5409">
        <v>48</v>
      </c>
      <c r="E5409" t="str">
        <f>IF(Family_Data3[[#This Row],[Mother_Age]]&gt;45, "Old", IF(Family_Data3[[#This Row],[Mother_Age]]&gt;=31, "Middle Age", "Young"))</f>
        <v>Old</v>
      </c>
      <c r="F5409">
        <v>165.5</v>
      </c>
      <c r="G5409">
        <v>154.6</v>
      </c>
      <c r="H5409" s="1" t="s">
        <v>30</v>
      </c>
      <c r="I5409" s="1" t="s">
        <v>19</v>
      </c>
      <c r="J5409" s="1" t="s">
        <v>22</v>
      </c>
      <c r="K5409" s="1" t="s">
        <v>21</v>
      </c>
      <c r="L5409" s="1" t="s">
        <v>22</v>
      </c>
      <c r="M5409" s="1" t="s">
        <v>22</v>
      </c>
      <c r="N5409" s="1" t="s">
        <v>32</v>
      </c>
      <c r="O5409" s="1" t="s">
        <v>32</v>
      </c>
      <c r="P5409" s="1" t="s">
        <v>51</v>
      </c>
      <c r="Q5409" s="1" t="s">
        <v>27</v>
      </c>
      <c r="R5409">
        <v>149.9</v>
      </c>
      <c r="S5409" s="1" t="s">
        <v>42</v>
      </c>
      <c r="T5409" s="1" t="s">
        <v>34</v>
      </c>
    </row>
    <row r="5410" spans="1:20" x14ac:dyDescent="0.35">
      <c r="A5410" s="1" t="s">
        <v>1631</v>
      </c>
      <c r="B5410">
        <v>24</v>
      </c>
      <c r="C5410" t="str">
        <f>IF(Family_Data3[[#This Row],[Father_Age]]&gt;45, "Old", IF(Family_Data3[[#This Row],[Father_Age]]&gt;=31, "Middle Age", "Young"))</f>
        <v>Young</v>
      </c>
      <c r="D5410">
        <v>40</v>
      </c>
      <c r="E5410" t="str">
        <f>IF(Family_Data3[[#This Row],[Mother_Age]]&gt;45, "Old", IF(Family_Data3[[#This Row],[Mother_Age]]&gt;=31, "Middle Age", "Young"))</f>
        <v>Middle Age</v>
      </c>
      <c r="F5410">
        <v>182.2</v>
      </c>
      <c r="G5410">
        <v>168.2</v>
      </c>
      <c r="H5410" s="1" t="s">
        <v>60</v>
      </c>
      <c r="I5410" s="1" t="s">
        <v>38</v>
      </c>
      <c r="J5410" s="1" t="s">
        <v>44</v>
      </c>
      <c r="K5410" s="1" t="s">
        <v>22</v>
      </c>
      <c r="L5410" s="1" t="s">
        <v>22</v>
      </c>
      <c r="M5410" s="1" t="s">
        <v>47</v>
      </c>
      <c r="N5410" s="1" t="s">
        <v>25</v>
      </c>
      <c r="O5410" s="1" t="s">
        <v>39</v>
      </c>
      <c r="P5410" s="1" t="s">
        <v>51</v>
      </c>
      <c r="Q5410" s="1" t="s">
        <v>27</v>
      </c>
      <c r="R5410">
        <v>165.4</v>
      </c>
      <c r="S5410" s="1" t="s">
        <v>38</v>
      </c>
      <c r="T5410" s="1" t="s">
        <v>52</v>
      </c>
    </row>
    <row r="5411" spans="1:20" x14ac:dyDescent="0.35">
      <c r="A5411" s="1" t="s">
        <v>1645</v>
      </c>
      <c r="B5411">
        <v>27</v>
      </c>
      <c r="C5411" t="str">
        <f>IF(Family_Data3[[#This Row],[Father_Age]]&gt;45, "Old", IF(Family_Data3[[#This Row],[Father_Age]]&gt;=31, "Middle Age", "Young"))</f>
        <v>Young</v>
      </c>
      <c r="D5411">
        <v>25</v>
      </c>
      <c r="E5411" t="str">
        <f>IF(Family_Data3[[#This Row],[Mother_Age]]&gt;45, "Old", IF(Family_Data3[[#This Row],[Mother_Age]]&gt;=31, "Middle Age", "Young"))</f>
        <v>Young</v>
      </c>
      <c r="F5411">
        <v>172.7</v>
      </c>
      <c r="G5411">
        <v>159.4</v>
      </c>
      <c r="H5411" s="1" t="s">
        <v>19</v>
      </c>
      <c r="I5411" s="1" t="s">
        <v>20</v>
      </c>
      <c r="J5411" s="1" t="s">
        <v>31</v>
      </c>
      <c r="K5411" s="1" t="s">
        <v>21</v>
      </c>
      <c r="L5411" s="1" t="s">
        <v>23</v>
      </c>
      <c r="M5411" s="1" t="s">
        <v>22</v>
      </c>
      <c r="N5411" s="1" t="s">
        <v>39</v>
      </c>
      <c r="O5411" s="1" t="s">
        <v>25</v>
      </c>
      <c r="P5411" s="1" t="s">
        <v>51</v>
      </c>
      <c r="Q5411" s="1" t="s">
        <v>27</v>
      </c>
      <c r="R5411">
        <v>164.7</v>
      </c>
      <c r="S5411" s="1" t="s">
        <v>20</v>
      </c>
      <c r="T5411" s="1" t="s">
        <v>52</v>
      </c>
    </row>
    <row r="5412" spans="1:20" x14ac:dyDescent="0.35">
      <c r="A5412" s="1" t="s">
        <v>1647</v>
      </c>
      <c r="B5412">
        <v>20</v>
      </c>
      <c r="C5412" t="str">
        <f>IF(Family_Data3[[#This Row],[Father_Age]]&gt;45, "Old", IF(Family_Data3[[#This Row],[Father_Age]]&gt;=31, "Middle Age", "Young"))</f>
        <v>Young</v>
      </c>
      <c r="D5412">
        <v>21</v>
      </c>
      <c r="E5412" t="str">
        <f>IF(Family_Data3[[#This Row],[Mother_Age]]&gt;45, "Old", IF(Family_Data3[[#This Row],[Mother_Age]]&gt;=31, "Middle Age", "Young"))</f>
        <v>Young</v>
      </c>
      <c r="F5412">
        <v>175.7</v>
      </c>
      <c r="G5412">
        <v>169.6</v>
      </c>
      <c r="H5412" s="1" t="s">
        <v>42</v>
      </c>
      <c r="I5412" s="1" t="s">
        <v>19</v>
      </c>
      <c r="J5412" s="1" t="s">
        <v>22</v>
      </c>
      <c r="K5412" s="1" t="s">
        <v>21</v>
      </c>
      <c r="L5412" s="1" t="s">
        <v>23</v>
      </c>
      <c r="M5412" s="1" t="s">
        <v>48</v>
      </c>
      <c r="N5412" s="1" t="s">
        <v>36</v>
      </c>
      <c r="O5412" s="1" t="s">
        <v>25</v>
      </c>
      <c r="P5412" s="1" t="s">
        <v>33</v>
      </c>
      <c r="Q5412" s="1" t="s">
        <v>41</v>
      </c>
      <c r="R5412">
        <v>180</v>
      </c>
      <c r="S5412" s="1" t="s">
        <v>30</v>
      </c>
      <c r="T5412" s="1" t="s">
        <v>52</v>
      </c>
    </row>
    <row r="5413" spans="1:20" x14ac:dyDescent="0.35">
      <c r="A5413" s="1" t="s">
        <v>1648</v>
      </c>
      <c r="B5413">
        <v>27</v>
      </c>
      <c r="C5413" t="str">
        <f>IF(Family_Data3[[#This Row],[Father_Age]]&gt;45, "Old", IF(Family_Data3[[#This Row],[Father_Age]]&gt;=31, "Middle Age", "Young"))</f>
        <v>Young</v>
      </c>
      <c r="D5413">
        <v>28</v>
      </c>
      <c r="E5413" t="str">
        <f>IF(Family_Data3[[#This Row],[Mother_Age]]&gt;45, "Old", IF(Family_Data3[[#This Row],[Mother_Age]]&gt;=31, "Middle Age", "Young"))</f>
        <v>Young</v>
      </c>
      <c r="F5413">
        <v>177.6</v>
      </c>
      <c r="G5413">
        <v>170.6</v>
      </c>
      <c r="H5413" s="1" t="s">
        <v>30</v>
      </c>
      <c r="I5413" s="1" t="s">
        <v>30</v>
      </c>
      <c r="J5413" s="1" t="s">
        <v>31</v>
      </c>
      <c r="K5413" s="1" t="s">
        <v>44</v>
      </c>
      <c r="L5413" s="1" t="s">
        <v>23</v>
      </c>
      <c r="M5413" s="1" t="s">
        <v>22</v>
      </c>
      <c r="N5413" s="1" t="s">
        <v>24</v>
      </c>
      <c r="O5413" s="1" t="s">
        <v>24</v>
      </c>
      <c r="P5413" s="1" t="s">
        <v>51</v>
      </c>
      <c r="Q5413" s="1" t="s">
        <v>41</v>
      </c>
      <c r="R5413">
        <v>182.9</v>
      </c>
      <c r="S5413" s="1" t="s">
        <v>30</v>
      </c>
      <c r="T5413" s="1" t="s">
        <v>52</v>
      </c>
    </row>
    <row r="5414" spans="1:20" x14ac:dyDescent="0.35">
      <c r="A5414" s="1" t="s">
        <v>1651</v>
      </c>
      <c r="B5414">
        <v>24</v>
      </c>
      <c r="C5414" t="str">
        <f>IF(Family_Data3[[#This Row],[Father_Age]]&gt;45, "Old", IF(Family_Data3[[#This Row],[Father_Age]]&gt;=31, "Middle Age", "Young"))</f>
        <v>Young</v>
      </c>
      <c r="D5414">
        <v>43</v>
      </c>
      <c r="E5414" t="str">
        <f>IF(Family_Data3[[#This Row],[Mother_Age]]&gt;45, "Old", IF(Family_Data3[[#This Row],[Mother_Age]]&gt;=31, "Middle Age", "Young"))</f>
        <v>Middle Age</v>
      </c>
      <c r="F5414">
        <v>169.1</v>
      </c>
      <c r="G5414">
        <v>155.4</v>
      </c>
      <c r="H5414" s="1" t="s">
        <v>19</v>
      </c>
      <c r="I5414" s="1" t="s">
        <v>50</v>
      </c>
      <c r="J5414" s="1" t="s">
        <v>21</v>
      </c>
      <c r="K5414" s="1" t="s">
        <v>22</v>
      </c>
      <c r="L5414" s="1" t="s">
        <v>22</v>
      </c>
      <c r="M5414" s="1" t="s">
        <v>23</v>
      </c>
      <c r="N5414" s="1" t="s">
        <v>24</v>
      </c>
      <c r="O5414" s="1" t="s">
        <v>32</v>
      </c>
      <c r="P5414" s="1" t="s">
        <v>51</v>
      </c>
      <c r="Q5414" s="1" t="s">
        <v>27</v>
      </c>
      <c r="R5414">
        <v>149.30000000000001</v>
      </c>
      <c r="S5414" s="1" t="s">
        <v>50</v>
      </c>
      <c r="T5414" s="1" t="s">
        <v>52</v>
      </c>
    </row>
    <row r="5415" spans="1:20" x14ac:dyDescent="0.35">
      <c r="A5415" s="1" t="s">
        <v>1654</v>
      </c>
      <c r="B5415">
        <v>20</v>
      </c>
      <c r="C5415" t="str">
        <f>IF(Family_Data3[[#This Row],[Father_Age]]&gt;45, "Old", IF(Family_Data3[[#This Row],[Father_Age]]&gt;=31, "Middle Age", "Young"))</f>
        <v>Young</v>
      </c>
      <c r="D5415">
        <v>48</v>
      </c>
      <c r="E5415" t="str">
        <f>IF(Family_Data3[[#This Row],[Mother_Age]]&gt;45, "Old", IF(Family_Data3[[#This Row],[Mother_Age]]&gt;=31, "Middle Age", "Young"))</f>
        <v>Old</v>
      </c>
      <c r="F5415">
        <v>162</v>
      </c>
      <c r="G5415">
        <v>164.6</v>
      </c>
      <c r="H5415" s="1" t="s">
        <v>42</v>
      </c>
      <c r="I5415" s="1" t="s">
        <v>20</v>
      </c>
      <c r="J5415" s="1" t="s">
        <v>44</v>
      </c>
      <c r="K5415" s="1" t="s">
        <v>22</v>
      </c>
      <c r="L5415" s="1" t="s">
        <v>23</v>
      </c>
      <c r="M5415" s="1" t="s">
        <v>22</v>
      </c>
      <c r="N5415" s="1" t="s">
        <v>39</v>
      </c>
      <c r="O5415" s="1" t="s">
        <v>32</v>
      </c>
      <c r="P5415" s="1" t="s">
        <v>51</v>
      </c>
      <c r="Q5415" s="1" t="s">
        <v>27</v>
      </c>
      <c r="R5415">
        <v>163.4</v>
      </c>
      <c r="S5415" s="1" t="s">
        <v>60</v>
      </c>
      <c r="T5415" s="1" t="s">
        <v>34</v>
      </c>
    </row>
    <row r="5416" spans="1:20" x14ac:dyDescent="0.35">
      <c r="A5416" s="1" t="s">
        <v>1656</v>
      </c>
      <c r="B5416">
        <v>29</v>
      </c>
      <c r="C5416" t="str">
        <f>IF(Family_Data3[[#This Row],[Father_Age]]&gt;45, "Old", IF(Family_Data3[[#This Row],[Father_Age]]&gt;=31, "Middle Age", "Young"))</f>
        <v>Young</v>
      </c>
      <c r="D5416">
        <v>38</v>
      </c>
      <c r="E5416" t="str">
        <f>IF(Family_Data3[[#This Row],[Mother_Age]]&gt;45, "Old", IF(Family_Data3[[#This Row],[Mother_Age]]&gt;=31, "Middle Age", "Young"))</f>
        <v>Middle Age</v>
      </c>
      <c r="F5416">
        <v>173.5</v>
      </c>
      <c r="G5416">
        <v>164</v>
      </c>
      <c r="H5416" s="1" t="s">
        <v>30</v>
      </c>
      <c r="I5416" s="1" t="s">
        <v>19</v>
      </c>
      <c r="J5416" s="1" t="s">
        <v>22</v>
      </c>
      <c r="K5416" s="1" t="s">
        <v>22</v>
      </c>
      <c r="L5416" s="1" t="s">
        <v>48</v>
      </c>
      <c r="M5416" s="1" t="s">
        <v>22</v>
      </c>
      <c r="N5416" s="1" t="s">
        <v>36</v>
      </c>
      <c r="O5416" s="1" t="s">
        <v>24</v>
      </c>
      <c r="P5416" s="1" t="s">
        <v>51</v>
      </c>
      <c r="Q5416" s="1" t="s">
        <v>41</v>
      </c>
      <c r="R5416">
        <v>176.2</v>
      </c>
      <c r="S5416" s="1" t="s">
        <v>42</v>
      </c>
      <c r="T5416" s="1" t="s">
        <v>34</v>
      </c>
    </row>
    <row r="5417" spans="1:20" x14ac:dyDescent="0.35">
      <c r="A5417" s="1" t="s">
        <v>1661</v>
      </c>
      <c r="B5417">
        <v>27</v>
      </c>
      <c r="C5417" t="str">
        <f>IF(Family_Data3[[#This Row],[Father_Age]]&gt;45, "Old", IF(Family_Data3[[#This Row],[Father_Age]]&gt;=31, "Middle Age", "Young"))</f>
        <v>Young</v>
      </c>
      <c r="D5417">
        <v>31</v>
      </c>
      <c r="E5417" t="str">
        <f>IF(Family_Data3[[#This Row],[Mother_Age]]&gt;45, "Old", IF(Family_Data3[[#This Row],[Mother_Age]]&gt;=31, "Middle Age", "Young"))</f>
        <v>Middle Age</v>
      </c>
      <c r="F5417">
        <v>179.7</v>
      </c>
      <c r="G5417">
        <v>171.1</v>
      </c>
      <c r="H5417" s="1" t="s">
        <v>30</v>
      </c>
      <c r="I5417" s="1" t="s">
        <v>38</v>
      </c>
      <c r="J5417" s="1" t="s">
        <v>21</v>
      </c>
      <c r="K5417" s="1" t="s">
        <v>31</v>
      </c>
      <c r="L5417" s="1" t="s">
        <v>23</v>
      </c>
      <c r="M5417" s="1" t="s">
        <v>48</v>
      </c>
      <c r="N5417" s="1" t="s">
        <v>32</v>
      </c>
      <c r="O5417" s="1" t="s">
        <v>36</v>
      </c>
      <c r="P5417" s="1" t="s">
        <v>51</v>
      </c>
      <c r="Q5417" s="1" t="s">
        <v>41</v>
      </c>
      <c r="R5417">
        <v>180.9</v>
      </c>
      <c r="S5417" s="1" t="s">
        <v>38</v>
      </c>
      <c r="T5417" s="1" t="s">
        <v>52</v>
      </c>
    </row>
    <row r="5418" spans="1:20" x14ac:dyDescent="0.35">
      <c r="A5418" s="1" t="s">
        <v>1664</v>
      </c>
      <c r="B5418">
        <v>27</v>
      </c>
      <c r="C5418" t="str">
        <f>IF(Family_Data3[[#This Row],[Father_Age]]&gt;45, "Old", IF(Family_Data3[[#This Row],[Father_Age]]&gt;=31, "Middle Age", "Young"))</f>
        <v>Young</v>
      </c>
      <c r="D5418">
        <v>48</v>
      </c>
      <c r="E5418" t="str">
        <f>IF(Family_Data3[[#This Row],[Mother_Age]]&gt;45, "Old", IF(Family_Data3[[#This Row],[Mother_Age]]&gt;=31, "Middle Age", "Young"))</f>
        <v>Old</v>
      </c>
      <c r="F5418">
        <v>166</v>
      </c>
      <c r="G5418">
        <v>157.6</v>
      </c>
      <c r="H5418" s="1" t="s">
        <v>42</v>
      </c>
      <c r="I5418" s="1" t="s">
        <v>20</v>
      </c>
      <c r="J5418" s="1" t="s">
        <v>22</v>
      </c>
      <c r="K5418" s="1" t="s">
        <v>31</v>
      </c>
      <c r="L5418" s="1" t="s">
        <v>23</v>
      </c>
      <c r="M5418" s="1" t="s">
        <v>47</v>
      </c>
      <c r="N5418" s="1" t="s">
        <v>39</v>
      </c>
      <c r="O5418" s="1" t="s">
        <v>32</v>
      </c>
      <c r="P5418" s="1" t="s">
        <v>40</v>
      </c>
      <c r="Q5418" s="1" t="s">
        <v>41</v>
      </c>
      <c r="R5418">
        <v>168.3</v>
      </c>
      <c r="S5418" s="1" t="s">
        <v>60</v>
      </c>
      <c r="T5418" s="1" t="s">
        <v>34</v>
      </c>
    </row>
    <row r="5419" spans="1:20" x14ac:dyDescent="0.35">
      <c r="A5419" s="1" t="s">
        <v>1666</v>
      </c>
      <c r="B5419">
        <v>23</v>
      </c>
      <c r="C5419" t="str">
        <f>IF(Family_Data3[[#This Row],[Father_Age]]&gt;45, "Old", IF(Family_Data3[[#This Row],[Father_Age]]&gt;=31, "Middle Age", "Young"))</f>
        <v>Young</v>
      </c>
      <c r="D5419">
        <v>19</v>
      </c>
      <c r="E5419" t="str">
        <f>IF(Family_Data3[[#This Row],[Mother_Age]]&gt;45, "Old", IF(Family_Data3[[#This Row],[Mother_Age]]&gt;=31, "Middle Age", "Young"))</f>
        <v>Young</v>
      </c>
      <c r="F5419">
        <v>157.6</v>
      </c>
      <c r="G5419">
        <v>164.5</v>
      </c>
      <c r="H5419" s="1" t="s">
        <v>19</v>
      </c>
      <c r="I5419" s="1" t="s">
        <v>30</v>
      </c>
      <c r="J5419" s="1" t="s">
        <v>44</v>
      </c>
      <c r="K5419" s="1" t="s">
        <v>31</v>
      </c>
      <c r="L5419" s="1" t="s">
        <v>22</v>
      </c>
      <c r="M5419" s="1" t="s">
        <v>23</v>
      </c>
      <c r="N5419" s="1" t="s">
        <v>39</v>
      </c>
      <c r="O5419" s="1" t="s">
        <v>25</v>
      </c>
      <c r="P5419" s="1" t="s">
        <v>51</v>
      </c>
      <c r="Q5419" s="1" t="s">
        <v>41</v>
      </c>
      <c r="R5419">
        <v>165.1</v>
      </c>
      <c r="S5419" s="1" t="s">
        <v>30</v>
      </c>
      <c r="T5419" s="1" t="s">
        <v>52</v>
      </c>
    </row>
    <row r="5420" spans="1:20" x14ac:dyDescent="0.35">
      <c r="A5420" s="1" t="s">
        <v>1668</v>
      </c>
      <c r="B5420">
        <v>20</v>
      </c>
      <c r="C5420" t="str">
        <f>IF(Family_Data3[[#This Row],[Father_Age]]&gt;45, "Old", IF(Family_Data3[[#This Row],[Father_Age]]&gt;=31, "Middle Age", "Young"))</f>
        <v>Young</v>
      </c>
      <c r="D5420">
        <v>19</v>
      </c>
      <c r="E5420" t="str">
        <f>IF(Family_Data3[[#This Row],[Mother_Age]]&gt;45, "Old", IF(Family_Data3[[#This Row],[Mother_Age]]&gt;=31, "Middle Age", "Young"))</f>
        <v>Young</v>
      </c>
      <c r="F5420">
        <v>175.1</v>
      </c>
      <c r="G5420">
        <v>167.8</v>
      </c>
      <c r="H5420" s="1" t="s">
        <v>20</v>
      </c>
      <c r="I5420" s="1" t="s">
        <v>19</v>
      </c>
      <c r="J5420" s="1" t="s">
        <v>22</v>
      </c>
      <c r="K5420" s="1" t="s">
        <v>22</v>
      </c>
      <c r="L5420" s="1" t="s">
        <v>22</v>
      </c>
      <c r="M5420" s="1" t="s">
        <v>22</v>
      </c>
      <c r="N5420" s="1" t="s">
        <v>39</v>
      </c>
      <c r="O5420" s="1" t="s">
        <v>25</v>
      </c>
      <c r="P5420" s="1" t="s">
        <v>40</v>
      </c>
      <c r="Q5420" s="1" t="s">
        <v>27</v>
      </c>
      <c r="R5420">
        <v>161.5</v>
      </c>
      <c r="S5420" s="1" t="s">
        <v>20</v>
      </c>
      <c r="T5420" s="1" t="s">
        <v>34</v>
      </c>
    </row>
    <row r="5421" spans="1:20" x14ac:dyDescent="0.35">
      <c r="A5421" s="1" t="s">
        <v>1673</v>
      </c>
      <c r="B5421">
        <v>24</v>
      </c>
      <c r="C5421" t="str">
        <f>IF(Family_Data3[[#This Row],[Father_Age]]&gt;45, "Old", IF(Family_Data3[[#This Row],[Father_Age]]&gt;=31, "Middle Age", "Young"))</f>
        <v>Young</v>
      </c>
      <c r="D5421">
        <v>50</v>
      </c>
      <c r="E5421" t="str">
        <f>IF(Family_Data3[[#This Row],[Mother_Age]]&gt;45, "Old", IF(Family_Data3[[#This Row],[Mother_Age]]&gt;=31, "Middle Age", "Young"))</f>
        <v>Old</v>
      </c>
      <c r="F5421">
        <v>179.9</v>
      </c>
      <c r="G5421">
        <v>154.80000000000001</v>
      </c>
      <c r="H5421" s="1" t="s">
        <v>19</v>
      </c>
      <c r="I5421" s="1" t="s">
        <v>30</v>
      </c>
      <c r="J5421" s="1" t="s">
        <v>31</v>
      </c>
      <c r="K5421" s="1" t="s">
        <v>31</v>
      </c>
      <c r="L5421" s="1" t="s">
        <v>23</v>
      </c>
      <c r="M5421" s="1" t="s">
        <v>22</v>
      </c>
      <c r="N5421" s="1" t="s">
        <v>32</v>
      </c>
      <c r="O5421" s="1" t="s">
        <v>36</v>
      </c>
      <c r="P5421" s="1" t="s">
        <v>51</v>
      </c>
      <c r="Q5421" s="1" t="s">
        <v>41</v>
      </c>
      <c r="R5421">
        <v>174.9</v>
      </c>
      <c r="S5421" s="1" t="s">
        <v>42</v>
      </c>
      <c r="T5421" s="1" t="s">
        <v>34</v>
      </c>
    </row>
    <row r="5422" spans="1:20" x14ac:dyDescent="0.35">
      <c r="A5422" s="1" t="s">
        <v>1676</v>
      </c>
      <c r="B5422">
        <v>21</v>
      </c>
      <c r="C5422" t="str">
        <f>IF(Family_Data3[[#This Row],[Father_Age]]&gt;45, "Old", IF(Family_Data3[[#This Row],[Father_Age]]&gt;=31, "Middle Age", "Young"))</f>
        <v>Young</v>
      </c>
      <c r="D5422">
        <v>35</v>
      </c>
      <c r="E5422" t="str">
        <f>IF(Family_Data3[[#This Row],[Mother_Age]]&gt;45, "Old", IF(Family_Data3[[#This Row],[Mother_Age]]&gt;=31, "Middle Age", "Young"))</f>
        <v>Middle Age</v>
      </c>
      <c r="F5422">
        <v>176.1</v>
      </c>
      <c r="G5422">
        <v>170.1</v>
      </c>
      <c r="H5422" s="1" t="s">
        <v>38</v>
      </c>
      <c r="I5422" s="1" t="s">
        <v>60</v>
      </c>
      <c r="J5422" s="1" t="s">
        <v>31</v>
      </c>
      <c r="K5422" s="1" t="s">
        <v>22</v>
      </c>
      <c r="L5422" s="1" t="s">
        <v>23</v>
      </c>
      <c r="M5422" s="1" t="s">
        <v>22</v>
      </c>
      <c r="N5422" s="1" t="s">
        <v>24</v>
      </c>
      <c r="O5422" s="1" t="s">
        <v>24</v>
      </c>
      <c r="P5422" s="1" t="s">
        <v>51</v>
      </c>
      <c r="Q5422" s="1" t="s">
        <v>27</v>
      </c>
      <c r="R5422">
        <v>168.7</v>
      </c>
      <c r="S5422" s="1" t="s">
        <v>38</v>
      </c>
      <c r="T5422" s="1" t="s">
        <v>52</v>
      </c>
    </row>
    <row r="5423" spans="1:20" x14ac:dyDescent="0.35">
      <c r="A5423" s="1" t="s">
        <v>1677</v>
      </c>
      <c r="B5423">
        <v>25</v>
      </c>
      <c r="C5423" t="str">
        <f>IF(Family_Data3[[#This Row],[Father_Age]]&gt;45, "Old", IF(Family_Data3[[#This Row],[Father_Age]]&gt;=31, "Middle Age", "Young"))</f>
        <v>Young</v>
      </c>
      <c r="D5423">
        <v>23</v>
      </c>
      <c r="E5423" t="str">
        <f>IF(Family_Data3[[#This Row],[Mother_Age]]&gt;45, "Old", IF(Family_Data3[[#This Row],[Mother_Age]]&gt;=31, "Middle Age", "Young"))</f>
        <v>Young</v>
      </c>
      <c r="F5423">
        <v>177.2</v>
      </c>
      <c r="G5423">
        <v>164.8</v>
      </c>
      <c r="H5423" s="1" t="s">
        <v>50</v>
      </c>
      <c r="I5423" s="1" t="s">
        <v>30</v>
      </c>
      <c r="J5423" s="1" t="s">
        <v>22</v>
      </c>
      <c r="K5423" s="1" t="s">
        <v>22</v>
      </c>
      <c r="L5423" s="1" t="s">
        <v>22</v>
      </c>
      <c r="M5423" s="1" t="s">
        <v>22</v>
      </c>
      <c r="N5423" s="1" t="s">
        <v>36</v>
      </c>
      <c r="O5423" s="1" t="s">
        <v>24</v>
      </c>
      <c r="P5423" s="1" t="s">
        <v>26</v>
      </c>
      <c r="Q5423" s="1" t="s">
        <v>27</v>
      </c>
      <c r="R5423">
        <v>163.19999999999999</v>
      </c>
      <c r="S5423" s="1" t="s">
        <v>60</v>
      </c>
      <c r="T5423" s="1" t="s">
        <v>34</v>
      </c>
    </row>
    <row r="5424" spans="1:20" x14ac:dyDescent="0.35">
      <c r="A5424" s="1" t="s">
        <v>1678</v>
      </c>
      <c r="B5424">
        <v>28</v>
      </c>
      <c r="C5424" t="str">
        <f>IF(Family_Data3[[#This Row],[Father_Age]]&gt;45, "Old", IF(Family_Data3[[#This Row],[Father_Age]]&gt;=31, "Middle Age", "Young"))</f>
        <v>Young</v>
      </c>
      <c r="D5424">
        <v>35</v>
      </c>
      <c r="E5424" t="str">
        <f>IF(Family_Data3[[#This Row],[Mother_Age]]&gt;45, "Old", IF(Family_Data3[[#This Row],[Mother_Age]]&gt;=31, "Middle Age", "Young"))</f>
        <v>Middle Age</v>
      </c>
      <c r="F5424">
        <v>168</v>
      </c>
      <c r="G5424">
        <v>166.9</v>
      </c>
      <c r="H5424" s="1" t="s">
        <v>50</v>
      </c>
      <c r="I5424" s="1" t="s">
        <v>30</v>
      </c>
      <c r="J5424" s="1" t="s">
        <v>22</v>
      </c>
      <c r="K5424" s="1" t="s">
        <v>62</v>
      </c>
      <c r="L5424" s="1" t="s">
        <v>48</v>
      </c>
      <c r="M5424" s="1" t="s">
        <v>47</v>
      </c>
      <c r="N5424" s="1" t="s">
        <v>24</v>
      </c>
      <c r="O5424" s="1" t="s">
        <v>39</v>
      </c>
      <c r="P5424" s="1" t="s">
        <v>65</v>
      </c>
      <c r="Q5424" s="1" t="s">
        <v>27</v>
      </c>
      <c r="R5424">
        <v>160.5</v>
      </c>
      <c r="S5424" s="1" t="s">
        <v>38</v>
      </c>
      <c r="T5424" s="1" t="s">
        <v>28</v>
      </c>
    </row>
    <row r="5425" spans="1:20" x14ac:dyDescent="0.35">
      <c r="A5425" s="1" t="s">
        <v>1682</v>
      </c>
      <c r="B5425">
        <v>28</v>
      </c>
      <c r="C5425" t="str">
        <f>IF(Family_Data3[[#This Row],[Father_Age]]&gt;45, "Old", IF(Family_Data3[[#This Row],[Father_Age]]&gt;=31, "Middle Age", "Young"))</f>
        <v>Young</v>
      </c>
      <c r="D5425">
        <v>30</v>
      </c>
      <c r="E5425" t="str">
        <f>IF(Family_Data3[[#This Row],[Mother_Age]]&gt;45, "Old", IF(Family_Data3[[#This Row],[Mother_Age]]&gt;=31, "Middle Age", "Young"))</f>
        <v>Young</v>
      </c>
      <c r="F5425">
        <v>171.3</v>
      </c>
      <c r="G5425">
        <v>158.6</v>
      </c>
      <c r="H5425" s="1" t="s">
        <v>42</v>
      </c>
      <c r="I5425" s="1" t="s">
        <v>19</v>
      </c>
      <c r="J5425" s="1" t="s">
        <v>31</v>
      </c>
      <c r="K5425" s="1" t="s">
        <v>22</v>
      </c>
      <c r="L5425" s="1" t="s">
        <v>23</v>
      </c>
      <c r="M5425" s="1" t="s">
        <v>23</v>
      </c>
      <c r="N5425" s="1" t="s">
        <v>36</v>
      </c>
      <c r="O5425" s="1" t="s">
        <v>39</v>
      </c>
      <c r="P5425" s="1" t="s">
        <v>40</v>
      </c>
      <c r="Q5425" s="1" t="s">
        <v>27</v>
      </c>
      <c r="R5425">
        <v>152.5</v>
      </c>
      <c r="S5425" s="1" t="s">
        <v>30</v>
      </c>
      <c r="T5425" s="1" t="s">
        <v>34</v>
      </c>
    </row>
    <row r="5426" spans="1:20" x14ac:dyDescent="0.35">
      <c r="A5426" s="1" t="s">
        <v>1685</v>
      </c>
      <c r="B5426">
        <v>30</v>
      </c>
      <c r="C5426" t="str">
        <f>IF(Family_Data3[[#This Row],[Father_Age]]&gt;45, "Old", IF(Family_Data3[[#This Row],[Father_Age]]&gt;=31, "Middle Age", "Young"))</f>
        <v>Young</v>
      </c>
      <c r="D5426">
        <v>49</v>
      </c>
      <c r="E5426" t="str">
        <f>IF(Family_Data3[[#This Row],[Mother_Age]]&gt;45, "Old", IF(Family_Data3[[#This Row],[Mother_Age]]&gt;=31, "Middle Age", "Young"))</f>
        <v>Old</v>
      </c>
      <c r="F5426">
        <v>167.8</v>
      </c>
      <c r="G5426">
        <v>159.19999999999999</v>
      </c>
      <c r="H5426" s="1" t="s">
        <v>50</v>
      </c>
      <c r="I5426" s="1" t="s">
        <v>60</v>
      </c>
      <c r="J5426" s="1" t="s">
        <v>22</v>
      </c>
      <c r="K5426" s="1" t="s">
        <v>22</v>
      </c>
      <c r="L5426" s="1" t="s">
        <v>23</v>
      </c>
      <c r="M5426" s="1" t="s">
        <v>23</v>
      </c>
      <c r="N5426" s="1" t="s">
        <v>32</v>
      </c>
      <c r="O5426" s="1" t="s">
        <v>24</v>
      </c>
      <c r="P5426" s="1" t="s">
        <v>40</v>
      </c>
      <c r="Q5426" s="1" t="s">
        <v>41</v>
      </c>
      <c r="R5426">
        <v>171.8</v>
      </c>
      <c r="S5426" s="1" t="s">
        <v>38</v>
      </c>
      <c r="T5426" s="1" t="s">
        <v>34</v>
      </c>
    </row>
    <row r="5427" spans="1:20" x14ac:dyDescent="0.35">
      <c r="A5427" s="1" t="s">
        <v>1686</v>
      </c>
      <c r="B5427">
        <v>23</v>
      </c>
      <c r="C5427" t="str">
        <f>IF(Family_Data3[[#This Row],[Father_Age]]&gt;45, "Old", IF(Family_Data3[[#This Row],[Father_Age]]&gt;=31, "Middle Age", "Young"))</f>
        <v>Young</v>
      </c>
      <c r="D5427">
        <v>39</v>
      </c>
      <c r="E5427" t="str">
        <f>IF(Family_Data3[[#This Row],[Mother_Age]]&gt;45, "Old", IF(Family_Data3[[#This Row],[Mother_Age]]&gt;=31, "Middle Age", "Young"))</f>
        <v>Middle Age</v>
      </c>
      <c r="F5427">
        <v>186.4</v>
      </c>
      <c r="G5427">
        <v>164.4</v>
      </c>
      <c r="H5427" s="1" t="s">
        <v>20</v>
      </c>
      <c r="I5427" s="1" t="s">
        <v>20</v>
      </c>
      <c r="J5427" s="1" t="s">
        <v>21</v>
      </c>
      <c r="K5427" s="1" t="s">
        <v>31</v>
      </c>
      <c r="L5427" s="1" t="s">
        <v>22</v>
      </c>
      <c r="M5427" s="1" t="s">
        <v>23</v>
      </c>
      <c r="N5427" s="1" t="s">
        <v>32</v>
      </c>
      <c r="O5427" s="1" t="s">
        <v>39</v>
      </c>
      <c r="P5427" s="1" t="s">
        <v>33</v>
      </c>
      <c r="Q5427" s="1" t="s">
        <v>41</v>
      </c>
      <c r="R5427">
        <v>183.6</v>
      </c>
      <c r="S5427" s="1" t="s">
        <v>20</v>
      </c>
      <c r="T5427" s="1" t="s">
        <v>34</v>
      </c>
    </row>
    <row r="5428" spans="1:20" x14ac:dyDescent="0.35">
      <c r="A5428" s="1" t="s">
        <v>1688</v>
      </c>
      <c r="B5428">
        <v>23</v>
      </c>
      <c r="C5428" t="str">
        <f>IF(Family_Data3[[#This Row],[Father_Age]]&gt;45, "Old", IF(Family_Data3[[#This Row],[Father_Age]]&gt;=31, "Middle Age", "Young"))</f>
        <v>Young</v>
      </c>
      <c r="D5428">
        <v>40</v>
      </c>
      <c r="E5428" t="str">
        <f>IF(Family_Data3[[#This Row],[Mother_Age]]&gt;45, "Old", IF(Family_Data3[[#This Row],[Mother_Age]]&gt;=31, "Middle Age", "Young"))</f>
        <v>Middle Age</v>
      </c>
      <c r="F5428">
        <v>194.9</v>
      </c>
      <c r="G5428">
        <v>161.19999999999999</v>
      </c>
      <c r="H5428" s="1" t="s">
        <v>30</v>
      </c>
      <c r="I5428" s="1" t="s">
        <v>30</v>
      </c>
      <c r="J5428" s="1" t="s">
        <v>62</v>
      </c>
      <c r="K5428" s="1" t="s">
        <v>21</v>
      </c>
      <c r="L5428" s="1" t="s">
        <v>47</v>
      </c>
      <c r="M5428" s="1" t="s">
        <v>48</v>
      </c>
      <c r="N5428" s="1" t="s">
        <v>25</v>
      </c>
      <c r="O5428" s="1" t="s">
        <v>36</v>
      </c>
      <c r="P5428" s="1" t="s">
        <v>45</v>
      </c>
      <c r="Q5428" s="1" t="s">
        <v>27</v>
      </c>
      <c r="R5428">
        <v>176.7</v>
      </c>
      <c r="S5428" s="1" t="s">
        <v>42</v>
      </c>
      <c r="T5428" s="1" t="s">
        <v>34</v>
      </c>
    </row>
    <row r="5429" spans="1:20" x14ac:dyDescent="0.35">
      <c r="A5429" s="1" t="s">
        <v>1690</v>
      </c>
      <c r="B5429">
        <v>25</v>
      </c>
      <c r="C5429" t="str">
        <f>IF(Family_Data3[[#This Row],[Father_Age]]&gt;45, "Old", IF(Family_Data3[[#This Row],[Father_Age]]&gt;=31, "Middle Age", "Young"))</f>
        <v>Young</v>
      </c>
      <c r="D5429">
        <v>39</v>
      </c>
      <c r="E5429" t="str">
        <f>IF(Family_Data3[[#This Row],[Mother_Age]]&gt;45, "Old", IF(Family_Data3[[#This Row],[Mother_Age]]&gt;=31, "Middle Age", "Young"))</f>
        <v>Middle Age</v>
      </c>
      <c r="F5429">
        <v>171.8</v>
      </c>
      <c r="G5429">
        <v>155.1</v>
      </c>
      <c r="H5429" s="1" t="s">
        <v>30</v>
      </c>
      <c r="I5429" s="1" t="s">
        <v>42</v>
      </c>
      <c r="J5429" s="1" t="s">
        <v>22</v>
      </c>
      <c r="K5429" s="1" t="s">
        <v>22</v>
      </c>
      <c r="L5429" s="1" t="s">
        <v>22</v>
      </c>
      <c r="M5429" s="1" t="s">
        <v>22</v>
      </c>
      <c r="N5429" s="1" t="s">
        <v>32</v>
      </c>
      <c r="O5429" s="1" t="s">
        <v>32</v>
      </c>
      <c r="P5429" s="1" t="s">
        <v>45</v>
      </c>
      <c r="Q5429" s="1" t="s">
        <v>41</v>
      </c>
      <c r="R5429">
        <v>171.2</v>
      </c>
      <c r="S5429" s="1" t="s">
        <v>42</v>
      </c>
      <c r="T5429" s="1" t="s">
        <v>34</v>
      </c>
    </row>
    <row r="5430" spans="1:20" x14ac:dyDescent="0.35">
      <c r="A5430" s="1" t="s">
        <v>1696</v>
      </c>
      <c r="B5430">
        <v>30</v>
      </c>
      <c r="C5430" t="str">
        <f>IF(Family_Data3[[#This Row],[Father_Age]]&gt;45, "Old", IF(Family_Data3[[#This Row],[Father_Age]]&gt;=31, "Middle Age", "Young"))</f>
        <v>Young</v>
      </c>
      <c r="D5430">
        <v>24</v>
      </c>
      <c r="E5430" t="str">
        <f>IF(Family_Data3[[#This Row],[Mother_Age]]&gt;45, "Old", IF(Family_Data3[[#This Row],[Mother_Age]]&gt;=31, "Middle Age", "Young"))</f>
        <v>Young</v>
      </c>
      <c r="F5430">
        <v>193.1</v>
      </c>
      <c r="G5430">
        <v>170.6</v>
      </c>
      <c r="H5430" s="1" t="s">
        <v>20</v>
      </c>
      <c r="I5430" s="1" t="s">
        <v>20</v>
      </c>
      <c r="J5430" s="1" t="s">
        <v>22</v>
      </c>
      <c r="K5430" s="1" t="s">
        <v>44</v>
      </c>
      <c r="L5430" s="1" t="s">
        <v>22</v>
      </c>
      <c r="M5430" s="1" t="s">
        <v>22</v>
      </c>
      <c r="N5430" s="1" t="s">
        <v>36</v>
      </c>
      <c r="O5430" s="1" t="s">
        <v>24</v>
      </c>
      <c r="P5430" s="1" t="s">
        <v>51</v>
      </c>
      <c r="Q5430" s="1" t="s">
        <v>41</v>
      </c>
      <c r="R5430">
        <v>183.4</v>
      </c>
      <c r="S5430" s="1" t="s">
        <v>50</v>
      </c>
      <c r="T5430" s="1" t="s">
        <v>52</v>
      </c>
    </row>
    <row r="5431" spans="1:20" x14ac:dyDescent="0.35">
      <c r="A5431" s="1" t="s">
        <v>1697</v>
      </c>
      <c r="B5431">
        <v>20</v>
      </c>
      <c r="C5431" t="str">
        <f>IF(Family_Data3[[#This Row],[Father_Age]]&gt;45, "Old", IF(Family_Data3[[#This Row],[Father_Age]]&gt;=31, "Middle Age", "Young"))</f>
        <v>Young</v>
      </c>
      <c r="D5431">
        <v>30</v>
      </c>
      <c r="E5431" t="str">
        <f>IF(Family_Data3[[#This Row],[Mother_Age]]&gt;45, "Old", IF(Family_Data3[[#This Row],[Mother_Age]]&gt;=31, "Middle Age", "Young"))</f>
        <v>Young</v>
      </c>
      <c r="F5431">
        <v>165.4</v>
      </c>
      <c r="G5431">
        <v>164.4</v>
      </c>
      <c r="H5431" s="1" t="s">
        <v>30</v>
      </c>
      <c r="I5431" s="1" t="s">
        <v>19</v>
      </c>
      <c r="J5431" s="1" t="s">
        <v>22</v>
      </c>
      <c r="K5431" s="1" t="s">
        <v>31</v>
      </c>
      <c r="L5431" s="1" t="s">
        <v>22</v>
      </c>
      <c r="M5431" s="1" t="s">
        <v>23</v>
      </c>
      <c r="N5431" s="1" t="s">
        <v>32</v>
      </c>
      <c r="O5431" s="1" t="s">
        <v>32</v>
      </c>
      <c r="P5431" s="1" t="s">
        <v>51</v>
      </c>
      <c r="Q5431" s="1" t="s">
        <v>41</v>
      </c>
      <c r="R5431">
        <v>170.7</v>
      </c>
      <c r="S5431" s="1" t="s">
        <v>30</v>
      </c>
      <c r="T5431" s="1" t="s">
        <v>52</v>
      </c>
    </row>
    <row r="5432" spans="1:20" x14ac:dyDescent="0.35">
      <c r="A5432" s="1" t="s">
        <v>1699</v>
      </c>
      <c r="B5432">
        <v>26</v>
      </c>
      <c r="C5432" t="str">
        <f>IF(Family_Data3[[#This Row],[Father_Age]]&gt;45, "Old", IF(Family_Data3[[#This Row],[Father_Age]]&gt;=31, "Middle Age", "Young"))</f>
        <v>Young</v>
      </c>
      <c r="D5432">
        <v>19</v>
      </c>
      <c r="E5432" t="str">
        <f>IF(Family_Data3[[#This Row],[Mother_Age]]&gt;45, "Old", IF(Family_Data3[[#This Row],[Mother_Age]]&gt;=31, "Middle Age", "Young"))</f>
        <v>Young</v>
      </c>
      <c r="F5432">
        <v>164.3</v>
      </c>
      <c r="G5432">
        <v>155.69999999999999</v>
      </c>
      <c r="H5432" s="1" t="s">
        <v>20</v>
      </c>
      <c r="I5432" s="1" t="s">
        <v>50</v>
      </c>
      <c r="J5432" s="1" t="s">
        <v>22</v>
      </c>
      <c r="K5432" s="1" t="s">
        <v>22</v>
      </c>
      <c r="L5432" s="1" t="s">
        <v>22</v>
      </c>
      <c r="M5432" s="1" t="s">
        <v>22</v>
      </c>
      <c r="N5432" s="1" t="s">
        <v>25</v>
      </c>
      <c r="O5432" s="1" t="s">
        <v>32</v>
      </c>
      <c r="P5432" s="1" t="s">
        <v>65</v>
      </c>
      <c r="Q5432" s="1" t="s">
        <v>41</v>
      </c>
      <c r="R5432">
        <v>164.7</v>
      </c>
      <c r="S5432" s="1" t="s">
        <v>20</v>
      </c>
      <c r="T5432" s="1" t="s">
        <v>34</v>
      </c>
    </row>
    <row r="5433" spans="1:20" x14ac:dyDescent="0.35">
      <c r="A5433" s="1" t="s">
        <v>1703</v>
      </c>
      <c r="B5433">
        <v>20</v>
      </c>
      <c r="C5433" t="str">
        <f>IF(Family_Data3[[#This Row],[Father_Age]]&gt;45, "Old", IF(Family_Data3[[#This Row],[Father_Age]]&gt;=31, "Middle Age", "Young"))</f>
        <v>Young</v>
      </c>
      <c r="D5433">
        <v>24</v>
      </c>
      <c r="E5433" t="str">
        <f>IF(Family_Data3[[#This Row],[Mother_Age]]&gt;45, "Old", IF(Family_Data3[[#This Row],[Mother_Age]]&gt;=31, "Middle Age", "Young"))</f>
        <v>Young</v>
      </c>
      <c r="F5433">
        <v>176.6</v>
      </c>
      <c r="G5433">
        <v>150.69999999999999</v>
      </c>
      <c r="H5433" s="1" t="s">
        <v>30</v>
      </c>
      <c r="I5433" s="1" t="s">
        <v>30</v>
      </c>
      <c r="J5433" s="1" t="s">
        <v>21</v>
      </c>
      <c r="K5433" s="1" t="s">
        <v>21</v>
      </c>
      <c r="L5433" s="1" t="s">
        <v>47</v>
      </c>
      <c r="M5433" s="1" t="s">
        <v>48</v>
      </c>
      <c r="N5433" s="1" t="s">
        <v>25</v>
      </c>
      <c r="O5433" s="1" t="s">
        <v>32</v>
      </c>
      <c r="P5433" s="1" t="s">
        <v>40</v>
      </c>
      <c r="Q5433" s="1" t="s">
        <v>27</v>
      </c>
      <c r="R5433">
        <v>160</v>
      </c>
      <c r="S5433" s="1" t="s">
        <v>42</v>
      </c>
      <c r="T5433" s="1" t="s">
        <v>34</v>
      </c>
    </row>
    <row r="5434" spans="1:20" x14ac:dyDescent="0.35">
      <c r="A5434" s="1" t="s">
        <v>1705</v>
      </c>
      <c r="B5434">
        <v>26</v>
      </c>
      <c r="C5434" t="str">
        <f>IF(Family_Data3[[#This Row],[Father_Age]]&gt;45, "Old", IF(Family_Data3[[#This Row],[Father_Age]]&gt;=31, "Middle Age", "Young"))</f>
        <v>Young</v>
      </c>
      <c r="D5434">
        <v>36</v>
      </c>
      <c r="E5434" t="str">
        <f>IF(Family_Data3[[#This Row],[Mother_Age]]&gt;45, "Old", IF(Family_Data3[[#This Row],[Mother_Age]]&gt;=31, "Middle Age", "Young"))</f>
        <v>Middle Age</v>
      </c>
      <c r="F5434">
        <v>179.6</v>
      </c>
      <c r="G5434">
        <v>156.1</v>
      </c>
      <c r="H5434" s="1" t="s">
        <v>30</v>
      </c>
      <c r="I5434" s="1" t="s">
        <v>20</v>
      </c>
      <c r="J5434" s="1" t="s">
        <v>31</v>
      </c>
      <c r="K5434" s="1" t="s">
        <v>22</v>
      </c>
      <c r="L5434" s="1" t="s">
        <v>48</v>
      </c>
      <c r="M5434" s="1" t="s">
        <v>22</v>
      </c>
      <c r="N5434" s="1" t="s">
        <v>24</v>
      </c>
      <c r="O5434" s="1" t="s">
        <v>25</v>
      </c>
      <c r="P5434" s="1" t="s">
        <v>33</v>
      </c>
      <c r="Q5434" s="1" t="s">
        <v>27</v>
      </c>
      <c r="R5434">
        <v>167.5</v>
      </c>
      <c r="S5434" s="1" t="s">
        <v>60</v>
      </c>
      <c r="T5434" s="1" t="s">
        <v>34</v>
      </c>
    </row>
    <row r="5435" spans="1:20" x14ac:dyDescent="0.35">
      <c r="A5435" s="1" t="s">
        <v>1715</v>
      </c>
      <c r="B5435">
        <v>30</v>
      </c>
      <c r="C5435" t="str">
        <f>IF(Family_Data3[[#This Row],[Father_Age]]&gt;45, "Old", IF(Family_Data3[[#This Row],[Father_Age]]&gt;=31, "Middle Age", "Young"))</f>
        <v>Young</v>
      </c>
      <c r="D5435">
        <v>45</v>
      </c>
      <c r="E5435" t="str">
        <f>IF(Family_Data3[[#This Row],[Mother_Age]]&gt;45, "Old", IF(Family_Data3[[#This Row],[Mother_Age]]&gt;=31, "Middle Age", "Young"))</f>
        <v>Middle Age</v>
      </c>
      <c r="F5435">
        <v>178</v>
      </c>
      <c r="G5435">
        <v>162.6</v>
      </c>
      <c r="H5435" s="1" t="s">
        <v>30</v>
      </c>
      <c r="I5435" s="1" t="s">
        <v>19</v>
      </c>
      <c r="J5435" s="1" t="s">
        <v>22</v>
      </c>
      <c r="K5435" s="1" t="s">
        <v>22</v>
      </c>
      <c r="L5435" s="1" t="s">
        <v>23</v>
      </c>
      <c r="M5435" s="1" t="s">
        <v>22</v>
      </c>
      <c r="N5435" s="1" t="s">
        <v>24</v>
      </c>
      <c r="O5435" s="1" t="s">
        <v>36</v>
      </c>
      <c r="P5435" s="1" t="s">
        <v>51</v>
      </c>
      <c r="Q5435" s="1" t="s">
        <v>27</v>
      </c>
      <c r="R5435">
        <v>164.9</v>
      </c>
      <c r="S5435" s="1" t="s">
        <v>30</v>
      </c>
      <c r="T5435" s="1" t="s">
        <v>52</v>
      </c>
    </row>
    <row r="5436" spans="1:20" x14ac:dyDescent="0.35">
      <c r="A5436" s="1" t="s">
        <v>1717</v>
      </c>
      <c r="B5436">
        <v>27</v>
      </c>
      <c r="C5436" t="str">
        <f>IF(Family_Data3[[#This Row],[Father_Age]]&gt;45, "Old", IF(Family_Data3[[#This Row],[Father_Age]]&gt;=31, "Middle Age", "Young"))</f>
        <v>Young</v>
      </c>
      <c r="D5436">
        <v>23</v>
      </c>
      <c r="E5436" t="str">
        <f>IF(Family_Data3[[#This Row],[Mother_Age]]&gt;45, "Old", IF(Family_Data3[[#This Row],[Mother_Age]]&gt;=31, "Middle Age", "Young"))</f>
        <v>Young</v>
      </c>
      <c r="F5436">
        <v>170.8</v>
      </c>
      <c r="G5436">
        <v>156.5</v>
      </c>
      <c r="H5436" s="1" t="s">
        <v>30</v>
      </c>
      <c r="I5436" s="1" t="s">
        <v>19</v>
      </c>
      <c r="J5436" s="1" t="s">
        <v>44</v>
      </c>
      <c r="K5436" s="1" t="s">
        <v>22</v>
      </c>
      <c r="L5436" s="1" t="s">
        <v>22</v>
      </c>
      <c r="M5436" s="1" t="s">
        <v>23</v>
      </c>
      <c r="N5436" s="1" t="s">
        <v>25</v>
      </c>
      <c r="O5436" s="1" t="s">
        <v>32</v>
      </c>
      <c r="P5436" s="1" t="s">
        <v>51</v>
      </c>
      <c r="Q5436" s="1" t="s">
        <v>41</v>
      </c>
      <c r="R5436">
        <v>169.7</v>
      </c>
      <c r="S5436" s="1" t="s">
        <v>30</v>
      </c>
      <c r="T5436" s="1" t="s">
        <v>52</v>
      </c>
    </row>
    <row r="5437" spans="1:20" x14ac:dyDescent="0.35">
      <c r="A5437" s="1" t="s">
        <v>1719</v>
      </c>
      <c r="B5437">
        <v>29</v>
      </c>
      <c r="C5437" t="str">
        <f>IF(Family_Data3[[#This Row],[Father_Age]]&gt;45, "Old", IF(Family_Data3[[#This Row],[Father_Age]]&gt;=31, "Middle Age", "Young"))</f>
        <v>Young</v>
      </c>
      <c r="D5437">
        <v>50</v>
      </c>
      <c r="E5437" t="str">
        <f>IF(Family_Data3[[#This Row],[Mother_Age]]&gt;45, "Old", IF(Family_Data3[[#This Row],[Mother_Age]]&gt;=31, "Middle Age", "Young"))</f>
        <v>Old</v>
      </c>
      <c r="F5437">
        <v>177.1</v>
      </c>
      <c r="G5437">
        <v>154.1</v>
      </c>
      <c r="H5437" s="1" t="s">
        <v>30</v>
      </c>
      <c r="I5437" s="1" t="s">
        <v>42</v>
      </c>
      <c r="J5437" s="1" t="s">
        <v>44</v>
      </c>
      <c r="K5437" s="1" t="s">
        <v>22</v>
      </c>
      <c r="L5437" s="1" t="s">
        <v>22</v>
      </c>
      <c r="M5437" s="1" t="s">
        <v>47</v>
      </c>
      <c r="N5437" s="1" t="s">
        <v>32</v>
      </c>
      <c r="O5437" s="1" t="s">
        <v>39</v>
      </c>
      <c r="P5437" s="1" t="s">
        <v>33</v>
      </c>
      <c r="Q5437" s="1" t="s">
        <v>41</v>
      </c>
      <c r="R5437">
        <v>170.8</v>
      </c>
      <c r="S5437" s="1" t="s">
        <v>30</v>
      </c>
      <c r="T5437" s="1" t="s">
        <v>34</v>
      </c>
    </row>
    <row r="5438" spans="1:20" x14ac:dyDescent="0.35">
      <c r="A5438" s="1" t="s">
        <v>1720</v>
      </c>
      <c r="B5438">
        <v>21</v>
      </c>
      <c r="C5438" t="str">
        <f>IF(Family_Data3[[#This Row],[Father_Age]]&gt;45, "Old", IF(Family_Data3[[#This Row],[Father_Age]]&gt;=31, "Middle Age", "Young"))</f>
        <v>Young</v>
      </c>
      <c r="D5438">
        <v>33</v>
      </c>
      <c r="E5438" t="str">
        <f>IF(Family_Data3[[#This Row],[Mother_Age]]&gt;45, "Old", IF(Family_Data3[[#This Row],[Mother_Age]]&gt;=31, "Middle Age", "Young"))</f>
        <v>Middle Age</v>
      </c>
      <c r="F5438">
        <v>179.9</v>
      </c>
      <c r="G5438">
        <v>164.1</v>
      </c>
      <c r="H5438" s="1" t="s">
        <v>30</v>
      </c>
      <c r="I5438" s="1" t="s">
        <v>19</v>
      </c>
      <c r="J5438" s="1" t="s">
        <v>21</v>
      </c>
      <c r="K5438" s="1" t="s">
        <v>22</v>
      </c>
      <c r="L5438" s="1" t="s">
        <v>23</v>
      </c>
      <c r="M5438" s="1" t="s">
        <v>23</v>
      </c>
      <c r="N5438" s="1" t="s">
        <v>39</v>
      </c>
      <c r="O5438" s="1" t="s">
        <v>36</v>
      </c>
      <c r="P5438" s="1" t="s">
        <v>65</v>
      </c>
      <c r="Q5438" s="1" t="s">
        <v>27</v>
      </c>
      <c r="R5438">
        <v>167.4</v>
      </c>
      <c r="S5438" s="1" t="s">
        <v>30</v>
      </c>
      <c r="T5438" s="1" t="s">
        <v>28</v>
      </c>
    </row>
    <row r="5439" spans="1:20" x14ac:dyDescent="0.35">
      <c r="A5439" s="1" t="s">
        <v>1721</v>
      </c>
      <c r="B5439">
        <v>28</v>
      </c>
      <c r="C5439" t="str">
        <f>IF(Family_Data3[[#This Row],[Father_Age]]&gt;45, "Old", IF(Family_Data3[[#This Row],[Father_Age]]&gt;=31, "Middle Age", "Young"))</f>
        <v>Young</v>
      </c>
      <c r="D5439">
        <v>41</v>
      </c>
      <c r="E5439" t="str">
        <f>IF(Family_Data3[[#This Row],[Mother_Age]]&gt;45, "Old", IF(Family_Data3[[#This Row],[Mother_Age]]&gt;=31, "Middle Age", "Young"))</f>
        <v>Middle Age</v>
      </c>
      <c r="F5439">
        <v>164.8</v>
      </c>
      <c r="G5439">
        <v>164.1</v>
      </c>
      <c r="H5439" s="1" t="s">
        <v>30</v>
      </c>
      <c r="I5439" s="1" t="s">
        <v>60</v>
      </c>
      <c r="J5439" s="1" t="s">
        <v>62</v>
      </c>
      <c r="K5439" s="1" t="s">
        <v>22</v>
      </c>
      <c r="L5439" s="1" t="s">
        <v>22</v>
      </c>
      <c r="M5439" s="1" t="s">
        <v>48</v>
      </c>
      <c r="N5439" s="1" t="s">
        <v>24</v>
      </c>
      <c r="O5439" s="1" t="s">
        <v>36</v>
      </c>
      <c r="P5439" s="1" t="s">
        <v>26</v>
      </c>
      <c r="Q5439" s="1" t="s">
        <v>27</v>
      </c>
      <c r="R5439">
        <v>167.1</v>
      </c>
      <c r="S5439" s="1" t="s">
        <v>60</v>
      </c>
      <c r="T5439" s="1" t="s">
        <v>28</v>
      </c>
    </row>
    <row r="5440" spans="1:20" x14ac:dyDescent="0.35">
      <c r="A5440" s="1" t="s">
        <v>1722</v>
      </c>
      <c r="B5440">
        <v>22</v>
      </c>
      <c r="C5440" t="str">
        <f>IF(Family_Data3[[#This Row],[Father_Age]]&gt;45, "Old", IF(Family_Data3[[#This Row],[Father_Age]]&gt;=31, "Middle Age", "Young"))</f>
        <v>Young</v>
      </c>
      <c r="D5440">
        <v>22</v>
      </c>
      <c r="E5440" t="str">
        <f>IF(Family_Data3[[#This Row],[Mother_Age]]&gt;45, "Old", IF(Family_Data3[[#This Row],[Mother_Age]]&gt;=31, "Middle Age", "Young"))</f>
        <v>Young</v>
      </c>
      <c r="F5440">
        <v>175.1</v>
      </c>
      <c r="G5440">
        <v>167.1</v>
      </c>
      <c r="H5440" s="1" t="s">
        <v>30</v>
      </c>
      <c r="I5440" s="1" t="s">
        <v>19</v>
      </c>
      <c r="J5440" s="1" t="s">
        <v>31</v>
      </c>
      <c r="K5440" s="1" t="s">
        <v>21</v>
      </c>
      <c r="L5440" s="1" t="s">
        <v>23</v>
      </c>
      <c r="M5440" s="1" t="s">
        <v>23</v>
      </c>
      <c r="N5440" s="1" t="s">
        <v>36</v>
      </c>
      <c r="O5440" s="1" t="s">
        <v>24</v>
      </c>
      <c r="P5440" s="1" t="s">
        <v>51</v>
      </c>
      <c r="Q5440" s="1" t="s">
        <v>27</v>
      </c>
      <c r="R5440">
        <v>165.4</v>
      </c>
      <c r="S5440" s="1" t="s">
        <v>42</v>
      </c>
      <c r="T5440" s="1" t="s">
        <v>52</v>
      </c>
    </row>
    <row r="5441" spans="1:20" x14ac:dyDescent="0.35">
      <c r="A5441" s="1" t="s">
        <v>1725</v>
      </c>
      <c r="B5441">
        <v>27</v>
      </c>
      <c r="C5441" t="str">
        <f>IF(Family_Data3[[#This Row],[Father_Age]]&gt;45, "Old", IF(Family_Data3[[#This Row],[Father_Age]]&gt;=31, "Middle Age", "Young"))</f>
        <v>Young</v>
      </c>
      <c r="D5441">
        <v>22</v>
      </c>
      <c r="E5441" t="str">
        <f>IF(Family_Data3[[#This Row],[Mother_Age]]&gt;45, "Old", IF(Family_Data3[[#This Row],[Mother_Age]]&gt;=31, "Middle Age", "Young"))</f>
        <v>Young</v>
      </c>
      <c r="F5441">
        <v>167.7</v>
      </c>
      <c r="G5441">
        <v>163.1</v>
      </c>
      <c r="H5441" s="1" t="s">
        <v>19</v>
      </c>
      <c r="I5441" s="1" t="s">
        <v>54</v>
      </c>
      <c r="J5441" s="1" t="s">
        <v>22</v>
      </c>
      <c r="K5441" s="1" t="s">
        <v>22</v>
      </c>
      <c r="L5441" s="1" t="s">
        <v>47</v>
      </c>
      <c r="M5441" s="1" t="s">
        <v>23</v>
      </c>
      <c r="N5441" s="1" t="s">
        <v>25</v>
      </c>
      <c r="O5441" s="1" t="s">
        <v>25</v>
      </c>
      <c r="P5441" s="1" t="s">
        <v>65</v>
      </c>
      <c r="Q5441" s="1" t="s">
        <v>27</v>
      </c>
      <c r="R5441">
        <v>157.1</v>
      </c>
      <c r="S5441" s="1" t="s">
        <v>19</v>
      </c>
      <c r="T5441" s="1" t="s">
        <v>34</v>
      </c>
    </row>
    <row r="5442" spans="1:20" x14ac:dyDescent="0.35">
      <c r="A5442" s="1" t="s">
        <v>1726</v>
      </c>
      <c r="B5442">
        <v>21</v>
      </c>
      <c r="C5442" t="str">
        <f>IF(Family_Data3[[#This Row],[Father_Age]]&gt;45, "Old", IF(Family_Data3[[#This Row],[Father_Age]]&gt;=31, "Middle Age", "Young"))</f>
        <v>Young</v>
      </c>
      <c r="D5442">
        <v>48</v>
      </c>
      <c r="E5442" t="str">
        <f>IF(Family_Data3[[#This Row],[Mother_Age]]&gt;45, "Old", IF(Family_Data3[[#This Row],[Mother_Age]]&gt;=31, "Middle Age", "Young"))</f>
        <v>Old</v>
      </c>
      <c r="F5442">
        <v>180.4</v>
      </c>
      <c r="G5442">
        <v>156.5</v>
      </c>
      <c r="H5442" s="1" t="s">
        <v>30</v>
      </c>
      <c r="I5442" s="1" t="s">
        <v>30</v>
      </c>
      <c r="J5442" s="1" t="s">
        <v>31</v>
      </c>
      <c r="K5442" s="1" t="s">
        <v>22</v>
      </c>
      <c r="L5442" s="1" t="s">
        <v>47</v>
      </c>
      <c r="M5442" s="1" t="s">
        <v>23</v>
      </c>
      <c r="N5442" s="1" t="s">
        <v>32</v>
      </c>
      <c r="O5442" s="1" t="s">
        <v>32</v>
      </c>
      <c r="P5442" s="1" t="s">
        <v>65</v>
      </c>
      <c r="Q5442" s="1" t="s">
        <v>27</v>
      </c>
      <c r="R5442">
        <v>155.30000000000001</v>
      </c>
      <c r="S5442" s="1" t="s">
        <v>30</v>
      </c>
      <c r="T5442" s="1" t="s">
        <v>34</v>
      </c>
    </row>
    <row r="5443" spans="1:20" x14ac:dyDescent="0.35">
      <c r="A5443" s="1" t="s">
        <v>1727</v>
      </c>
      <c r="B5443">
        <v>25</v>
      </c>
      <c r="C5443" t="str">
        <f>IF(Family_Data3[[#This Row],[Father_Age]]&gt;45, "Old", IF(Family_Data3[[#This Row],[Father_Age]]&gt;=31, "Middle Age", "Young"))</f>
        <v>Young</v>
      </c>
      <c r="D5443">
        <v>45</v>
      </c>
      <c r="E5443" t="str">
        <f>IF(Family_Data3[[#This Row],[Mother_Age]]&gt;45, "Old", IF(Family_Data3[[#This Row],[Mother_Age]]&gt;=31, "Middle Age", "Young"))</f>
        <v>Middle Age</v>
      </c>
      <c r="F5443">
        <v>182</v>
      </c>
      <c r="G5443">
        <v>148</v>
      </c>
      <c r="H5443" s="1" t="s">
        <v>20</v>
      </c>
      <c r="I5443" s="1" t="s">
        <v>30</v>
      </c>
      <c r="J5443" s="1" t="s">
        <v>21</v>
      </c>
      <c r="K5443" s="1" t="s">
        <v>44</v>
      </c>
      <c r="L5443" s="1" t="s">
        <v>22</v>
      </c>
      <c r="M5443" s="1" t="s">
        <v>22</v>
      </c>
      <c r="N5443" s="1" t="s">
        <v>32</v>
      </c>
      <c r="O5443" s="1" t="s">
        <v>32</v>
      </c>
      <c r="P5443" s="1" t="s">
        <v>26</v>
      </c>
      <c r="Q5443" s="1" t="s">
        <v>27</v>
      </c>
      <c r="R5443">
        <v>148.69999999999999</v>
      </c>
      <c r="S5443" s="1" t="s">
        <v>60</v>
      </c>
      <c r="T5443" s="1" t="s">
        <v>28</v>
      </c>
    </row>
    <row r="5444" spans="1:20" x14ac:dyDescent="0.35">
      <c r="A5444" s="1" t="s">
        <v>1733</v>
      </c>
      <c r="B5444">
        <v>24</v>
      </c>
      <c r="C5444" t="str">
        <f>IF(Family_Data3[[#This Row],[Father_Age]]&gt;45, "Old", IF(Family_Data3[[#This Row],[Father_Age]]&gt;=31, "Middle Age", "Young"))</f>
        <v>Young</v>
      </c>
      <c r="D5444">
        <v>35</v>
      </c>
      <c r="E5444" t="str">
        <f>IF(Family_Data3[[#This Row],[Mother_Age]]&gt;45, "Old", IF(Family_Data3[[#This Row],[Mother_Age]]&gt;=31, "Middle Age", "Young"))</f>
        <v>Middle Age</v>
      </c>
      <c r="F5444">
        <v>175.3</v>
      </c>
      <c r="G5444">
        <v>158.4</v>
      </c>
      <c r="H5444" s="1" t="s">
        <v>60</v>
      </c>
      <c r="I5444" s="1" t="s">
        <v>30</v>
      </c>
      <c r="J5444" s="1" t="s">
        <v>31</v>
      </c>
      <c r="K5444" s="1" t="s">
        <v>22</v>
      </c>
      <c r="L5444" s="1" t="s">
        <v>22</v>
      </c>
      <c r="M5444" s="1" t="s">
        <v>23</v>
      </c>
      <c r="N5444" s="1" t="s">
        <v>32</v>
      </c>
      <c r="O5444" s="1" t="s">
        <v>32</v>
      </c>
      <c r="P5444" s="1" t="s">
        <v>51</v>
      </c>
      <c r="Q5444" s="1" t="s">
        <v>27</v>
      </c>
      <c r="R5444">
        <v>161</v>
      </c>
      <c r="S5444" s="1" t="s">
        <v>30</v>
      </c>
      <c r="T5444" s="1" t="s">
        <v>52</v>
      </c>
    </row>
    <row r="5445" spans="1:20" x14ac:dyDescent="0.35">
      <c r="A5445" s="1" t="s">
        <v>1739</v>
      </c>
      <c r="B5445">
        <v>25</v>
      </c>
      <c r="C5445" t="str">
        <f>IF(Family_Data3[[#This Row],[Father_Age]]&gt;45, "Old", IF(Family_Data3[[#This Row],[Father_Age]]&gt;=31, "Middle Age", "Young"))</f>
        <v>Young</v>
      </c>
      <c r="D5445">
        <v>49</v>
      </c>
      <c r="E5445" t="str">
        <f>IF(Family_Data3[[#This Row],[Mother_Age]]&gt;45, "Old", IF(Family_Data3[[#This Row],[Mother_Age]]&gt;=31, "Middle Age", "Young"))</f>
        <v>Old</v>
      </c>
      <c r="F5445">
        <v>189.3</v>
      </c>
      <c r="G5445">
        <v>152.1</v>
      </c>
      <c r="H5445" s="1" t="s">
        <v>60</v>
      </c>
      <c r="I5445" s="1" t="s">
        <v>20</v>
      </c>
      <c r="J5445" s="1" t="s">
        <v>21</v>
      </c>
      <c r="K5445" s="1" t="s">
        <v>21</v>
      </c>
      <c r="L5445" s="1" t="s">
        <v>23</v>
      </c>
      <c r="M5445" s="1" t="s">
        <v>22</v>
      </c>
      <c r="N5445" s="1" t="s">
        <v>25</v>
      </c>
      <c r="O5445" s="1" t="s">
        <v>25</v>
      </c>
      <c r="P5445" s="1" t="s">
        <v>40</v>
      </c>
      <c r="Q5445" s="1" t="s">
        <v>27</v>
      </c>
      <c r="R5445">
        <v>165.8</v>
      </c>
      <c r="S5445" s="1" t="s">
        <v>20</v>
      </c>
      <c r="T5445" s="1" t="s">
        <v>34</v>
      </c>
    </row>
    <row r="5446" spans="1:20" x14ac:dyDescent="0.35">
      <c r="A5446" s="1" t="s">
        <v>1746</v>
      </c>
      <c r="B5446">
        <v>30</v>
      </c>
      <c r="C5446" t="str">
        <f>IF(Family_Data3[[#This Row],[Father_Age]]&gt;45, "Old", IF(Family_Data3[[#This Row],[Father_Age]]&gt;=31, "Middle Age", "Young"))</f>
        <v>Young</v>
      </c>
      <c r="D5446">
        <v>21</v>
      </c>
      <c r="E5446" t="str">
        <f>IF(Family_Data3[[#This Row],[Mother_Age]]&gt;45, "Old", IF(Family_Data3[[#This Row],[Mother_Age]]&gt;=31, "Middle Age", "Young"))</f>
        <v>Young</v>
      </c>
      <c r="F5446">
        <v>178.4</v>
      </c>
      <c r="G5446">
        <v>162.69999999999999</v>
      </c>
      <c r="H5446" s="1" t="s">
        <v>50</v>
      </c>
      <c r="I5446" s="1" t="s">
        <v>30</v>
      </c>
      <c r="J5446" s="1" t="s">
        <v>22</v>
      </c>
      <c r="K5446" s="1" t="s">
        <v>22</v>
      </c>
      <c r="L5446" s="1" t="s">
        <v>23</v>
      </c>
      <c r="M5446" s="1" t="s">
        <v>22</v>
      </c>
      <c r="N5446" s="1" t="s">
        <v>25</v>
      </c>
      <c r="O5446" s="1" t="s">
        <v>39</v>
      </c>
      <c r="P5446" s="1" t="s">
        <v>65</v>
      </c>
      <c r="Q5446" s="1" t="s">
        <v>41</v>
      </c>
      <c r="R5446">
        <v>179</v>
      </c>
      <c r="S5446" s="1" t="s">
        <v>60</v>
      </c>
      <c r="T5446" s="1" t="s">
        <v>34</v>
      </c>
    </row>
    <row r="5447" spans="1:20" x14ac:dyDescent="0.35">
      <c r="A5447" s="1" t="s">
        <v>1748</v>
      </c>
      <c r="B5447">
        <v>23</v>
      </c>
      <c r="C5447" t="str">
        <f>IF(Family_Data3[[#This Row],[Father_Age]]&gt;45, "Old", IF(Family_Data3[[#This Row],[Father_Age]]&gt;=31, "Middle Age", "Young"))</f>
        <v>Young</v>
      </c>
      <c r="D5447">
        <v>49</v>
      </c>
      <c r="E5447" t="str">
        <f>IF(Family_Data3[[#This Row],[Mother_Age]]&gt;45, "Old", IF(Family_Data3[[#This Row],[Mother_Age]]&gt;=31, "Middle Age", "Young"))</f>
        <v>Old</v>
      </c>
      <c r="F5447">
        <v>173.1</v>
      </c>
      <c r="G5447">
        <v>162.19999999999999</v>
      </c>
      <c r="H5447" s="1" t="s">
        <v>54</v>
      </c>
      <c r="I5447" s="1" t="s">
        <v>19</v>
      </c>
      <c r="J5447" s="1" t="s">
        <v>31</v>
      </c>
      <c r="K5447" s="1" t="s">
        <v>31</v>
      </c>
      <c r="L5447" s="1" t="s">
        <v>47</v>
      </c>
      <c r="M5447" s="1" t="s">
        <v>22</v>
      </c>
      <c r="N5447" s="1" t="s">
        <v>24</v>
      </c>
      <c r="O5447" s="1" t="s">
        <v>32</v>
      </c>
      <c r="P5447" s="1" t="s">
        <v>40</v>
      </c>
      <c r="Q5447" s="1" t="s">
        <v>41</v>
      </c>
      <c r="R5447">
        <v>170.2</v>
      </c>
      <c r="S5447" s="1" t="s">
        <v>19</v>
      </c>
      <c r="T5447" s="1" t="s">
        <v>34</v>
      </c>
    </row>
    <row r="5448" spans="1:20" x14ac:dyDescent="0.35">
      <c r="A5448" s="1" t="s">
        <v>1755</v>
      </c>
      <c r="B5448">
        <v>23</v>
      </c>
      <c r="C5448" t="str">
        <f>IF(Family_Data3[[#This Row],[Father_Age]]&gt;45, "Old", IF(Family_Data3[[#This Row],[Father_Age]]&gt;=31, "Middle Age", "Young"))</f>
        <v>Young</v>
      </c>
      <c r="D5448">
        <v>34</v>
      </c>
      <c r="E5448" t="str">
        <f>IF(Family_Data3[[#This Row],[Mother_Age]]&gt;45, "Old", IF(Family_Data3[[#This Row],[Mother_Age]]&gt;=31, "Middle Age", "Young"))</f>
        <v>Middle Age</v>
      </c>
      <c r="F5448">
        <v>183.4</v>
      </c>
      <c r="G5448">
        <v>161</v>
      </c>
      <c r="H5448" s="1" t="s">
        <v>50</v>
      </c>
      <c r="I5448" s="1" t="s">
        <v>42</v>
      </c>
      <c r="J5448" s="1" t="s">
        <v>31</v>
      </c>
      <c r="K5448" s="1" t="s">
        <v>31</v>
      </c>
      <c r="L5448" s="1" t="s">
        <v>22</v>
      </c>
      <c r="M5448" s="1" t="s">
        <v>23</v>
      </c>
      <c r="N5448" s="1" t="s">
        <v>25</v>
      </c>
      <c r="O5448" s="1" t="s">
        <v>25</v>
      </c>
      <c r="P5448" s="1" t="s">
        <v>40</v>
      </c>
      <c r="Q5448" s="1" t="s">
        <v>27</v>
      </c>
      <c r="R5448">
        <v>164.5</v>
      </c>
      <c r="S5448" s="1" t="s">
        <v>38</v>
      </c>
      <c r="T5448" s="1" t="s">
        <v>34</v>
      </c>
    </row>
    <row r="5449" spans="1:20" x14ac:dyDescent="0.35">
      <c r="A5449" s="1" t="s">
        <v>1760</v>
      </c>
      <c r="B5449">
        <v>27</v>
      </c>
      <c r="C5449" t="str">
        <f>IF(Family_Data3[[#This Row],[Father_Age]]&gt;45, "Old", IF(Family_Data3[[#This Row],[Father_Age]]&gt;=31, "Middle Age", "Young"))</f>
        <v>Young</v>
      </c>
      <c r="D5449">
        <v>33</v>
      </c>
      <c r="E5449" t="str">
        <f>IF(Family_Data3[[#This Row],[Mother_Age]]&gt;45, "Old", IF(Family_Data3[[#This Row],[Mother_Age]]&gt;=31, "Middle Age", "Young"))</f>
        <v>Middle Age</v>
      </c>
      <c r="F5449">
        <v>179.5</v>
      </c>
      <c r="G5449">
        <v>171.6</v>
      </c>
      <c r="H5449" s="1" t="s">
        <v>19</v>
      </c>
      <c r="I5449" s="1" t="s">
        <v>20</v>
      </c>
      <c r="J5449" s="1" t="s">
        <v>44</v>
      </c>
      <c r="K5449" s="1" t="s">
        <v>22</v>
      </c>
      <c r="L5449" s="1" t="s">
        <v>23</v>
      </c>
      <c r="M5449" s="1" t="s">
        <v>47</v>
      </c>
      <c r="N5449" s="1" t="s">
        <v>36</v>
      </c>
      <c r="O5449" s="1" t="s">
        <v>32</v>
      </c>
      <c r="P5449" s="1" t="s">
        <v>45</v>
      </c>
      <c r="Q5449" s="1" t="s">
        <v>41</v>
      </c>
      <c r="R5449">
        <v>181.9</v>
      </c>
      <c r="S5449" s="1" t="s">
        <v>20</v>
      </c>
      <c r="T5449" s="1" t="s">
        <v>34</v>
      </c>
    </row>
    <row r="5450" spans="1:20" x14ac:dyDescent="0.35">
      <c r="A5450" s="1" t="s">
        <v>1765</v>
      </c>
      <c r="B5450">
        <v>21</v>
      </c>
      <c r="C5450" t="str">
        <f>IF(Family_Data3[[#This Row],[Father_Age]]&gt;45, "Old", IF(Family_Data3[[#This Row],[Father_Age]]&gt;=31, "Middle Age", "Young"))</f>
        <v>Young</v>
      </c>
      <c r="D5450">
        <v>32</v>
      </c>
      <c r="E5450" t="str">
        <f>IF(Family_Data3[[#This Row],[Mother_Age]]&gt;45, "Old", IF(Family_Data3[[#This Row],[Mother_Age]]&gt;=31, "Middle Age", "Young"))</f>
        <v>Middle Age</v>
      </c>
      <c r="F5450">
        <v>166.7</v>
      </c>
      <c r="G5450">
        <v>164.7</v>
      </c>
      <c r="H5450" s="1" t="s">
        <v>19</v>
      </c>
      <c r="I5450" s="1" t="s">
        <v>19</v>
      </c>
      <c r="J5450" s="1" t="s">
        <v>22</v>
      </c>
      <c r="K5450" s="1" t="s">
        <v>62</v>
      </c>
      <c r="L5450" s="1" t="s">
        <v>22</v>
      </c>
      <c r="M5450" s="1" t="s">
        <v>23</v>
      </c>
      <c r="N5450" s="1" t="s">
        <v>32</v>
      </c>
      <c r="O5450" s="1" t="s">
        <v>24</v>
      </c>
      <c r="P5450" s="1" t="s">
        <v>40</v>
      </c>
      <c r="Q5450" s="1" t="s">
        <v>27</v>
      </c>
      <c r="R5450">
        <v>153.80000000000001</v>
      </c>
      <c r="S5450" s="1" t="s">
        <v>19</v>
      </c>
      <c r="T5450" s="1" t="s">
        <v>34</v>
      </c>
    </row>
    <row r="5451" spans="1:20" x14ac:dyDescent="0.35">
      <c r="A5451" s="1" t="s">
        <v>1767</v>
      </c>
      <c r="B5451">
        <v>23</v>
      </c>
      <c r="C5451" t="str">
        <f>IF(Family_Data3[[#This Row],[Father_Age]]&gt;45, "Old", IF(Family_Data3[[#This Row],[Father_Age]]&gt;=31, "Middle Age", "Young"))</f>
        <v>Young</v>
      </c>
      <c r="D5451">
        <v>19</v>
      </c>
      <c r="E5451" t="str">
        <f>IF(Family_Data3[[#This Row],[Mother_Age]]&gt;45, "Old", IF(Family_Data3[[#This Row],[Mother_Age]]&gt;=31, "Middle Age", "Young"))</f>
        <v>Young</v>
      </c>
      <c r="F5451">
        <v>183</v>
      </c>
      <c r="G5451">
        <v>157.19999999999999</v>
      </c>
      <c r="H5451" s="1" t="s">
        <v>19</v>
      </c>
      <c r="I5451" s="1" t="s">
        <v>20</v>
      </c>
      <c r="J5451" s="1" t="s">
        <v>44</v>
      </c>
      <c r="K5451" s="1" t="s">
        <v>21</v>
      </c>
      <c r="L5451" s="1" t="s">
        <v>23</v>
      </c>
      <c r="M5451" s="1" t="s">
        <v>22</v>
      </c>
      <c r="N5451" s="1" t="s">
        <v>25</v>
      </c>
      <c r="O5451" s="1" t="s">
        <v>25</v>
      </c>
      <c r="P5451" s="1" t="s">
        <v>40</v>
      </c>
      <c r="Q5451" s="1" t="s">
        <v>41</v>
      </c>
      <c r="R5451">
        <v>173.3</v>
      </c>
      <c r="S5451" s="1" t="s">
        <v>20</v>
      </c>
      <c r="T5451" s="1" t="s">
        <v>52</v>
      </c>
    </row>
    <row r="5452" spans="1:20" x14ac:dyDescent="0.35">
      <c r="A5452" s="1" t="s">
        <v>1771</v>
      </c>
      <c r="B5452">
        <v>30</v>
      </c>
      <c r="C5452" t="str">
        <f>IF(Family_Data3[[#This Row],[Father_Age]]&gt;45, "Old", IF(Family_Data3[[#This Row],[Father_Age]]&gt;=31, "Middle Age", "Young"))</f>
        <v>Young</v>
      </c>
      <c r="D5452">
        <v>23</v>
      </c>
      <c r="E5452" t="str">
        <f>IF(Family_Data3[[#This Row],[Mother_Age]]&gt;45, "Old", IF(Family_Data3[[#This Row],[Mother_Age]]&gt;=31, "Middle Age", "Young"))</f>
        <v>Young</v>
      </c>
      <c r="F5452">
        <v>189.1</v>
      </c>
      <c r="G5452">
        <v>160.19999999999999</v>
      </c>
      <c r="H5452" s="1" t="s">
        <v>19</v>
      </c>
      <c r="I5452" s="1" t="s">
        <v>20</v>
      </c>
      <c r="J5452" s="1" t="s">
        <v>22</v>
      </c>
      <c r="K5452" s="1" t="s">
        <v>22</v>
      </c>
      <c r="L5452" s="1" t="s">
        <v>22</v>
      </c>
      <c r="M5452" s="1" t="s">
        <v>48</v>
      </c>
      <c r="N5452" s="1" t="s">
        <v>25</v>
      </c>
      <c r="O5452" s="1" t="s">
        <v>25</v>
      </c>
      <c r="P5452" s="1" t="s">
        <v>33</v>
      </c>
      <c r="Q5452" s="1" t="s">
        <v>27</v>
      </c>
      <c r="R5452">
        <v>166</v>
      </c>
      <c r="S5452" s="1" t="s">
        <v>20</v>
      </c>
      <c r="T5452" s="1" t="s">
        <v>34</v>
      </c>
    </row>
    <row r="5453" spans="1:20" x14ac:dyDescent="0.35">
      <c r="A5453" s="1" t="s">
        <v>1772</v>
      </c>
      <c r="B5453">
        <v>26</v>
      </c>
      <c r="C5453" t="str">
        <f>IF(Family_Data3[[#This Row],[Father_Age]]&gt;45, "Old", IF(Family_Data3[[#This Row],[Father_Age]]&gt;=31, "Middle Age", "Young"))</f>
        <v>Young</v>
      </c>
      <c r="D5453">
        <v>45</v>
      </c>
      <c r="E5453" t="str">
        <f>IF(Family_Data3[[#This Row],[Mother_Age]]&gt;45, "Old", IF(Family_Data3[[#This Row],[Mother_Age]]&gt;=31, "Middle Age", "Young"))</f>
        <v>Middle Age</v>
      </c>
      <c r="F5453">
        <v>176.8</v>
      </c>
      <c r="G5453">
        <v>157.9</v>
      </c>
      <c r="H5453" s="1" t="s">
        <v>60</v>
      </c>
      <c r="I5453" s="1" t="s">
        <v>19</v>
      </c>
      <c r="J5453" s="1" t="s">
        <v>22</v>
      </c>
      <c r="K5453" s="1" t="s">
        <v>21</v>
      </c>
      <c r="L5453" s="1" t="s">
        <v>22</v>
      </c>
      <c r="M5453" s="1" t="s">
        <v>23</v>
      </c>
      <c r="N5453" s="1" t="s">
        <v>25</v>
      </c>
      <c r="O5453" s="1" t="s">
        <v>24</v>
      </c>
      <c r="P5453" s="1" t="s">
        <v>51</v>
      </c>
      <c r="Q5453" s="1" t="s">
        <v>27</v>
      </c>
      <c r="R5453">
        <v>154.6</v>
      </c>
      <c r="S5453" s="1" t="s">
        <v>30</v>
      </c>
      <c r="T5453" s="1" t="s">
        <v>34</v>
      </c>
    </row>
    <row r="5454" spans="1:20" x14ac:dyDescent="0.35">
      <c r="A5454" s="1" t="s">
        <v>1774</v>
      </c>
      <c r="B5454">
        <v>29</v>
      </c>
      <c r="C5454" t="str">
        <f>IF(Family_Data3[[#This Row],[Father_Age]]&gt;45, "Old", IF(Family_Data3[[#This Row],[Father_Age]]&gt;=31, "Middle Age", "Young"))</f>
        <v>Young</v>
      </c>
      <c r="D5454">
        <v>27</v>
      </c>
      <c r="E5454" t="str">
        <f>IF(Family_Data3[[#This Row],[Mother_Age]]&gt;45, "Old", IF(Family_Data3[[#This Row],[Mother_Age]]&gt;=31, "Middle Age", "Young"))</f>
        <v>Young</v>
      </c>
      <c r="F5454">
        <v>175</v>
      </c>
      <c r="G5454">
        <v>164.1</v>
      </c>
      <c r="H5454" s="1" t="s">
        <v>19</v>
      </c>
      <c r="I5454" s="1" t="s">
        <v>19</v>
      </c>
      <c r="J5454" s="1" t="s">
        <v>22</v>
      </c>
      <c r="K5454" s="1" t="s">
        <v>44</v>
      </c>
      <c r="L5454" s="1" t="s">
        <v>23</v>
      </c>
      <c r="M5454" s="1" t="s">
        <v>22</v>
      </c>
      <c r="N5454" s="1" t="s">
        <v>32</v>
      </c>
      <c r="O5454" s="1" t="s">
        <v>36</v>
      </c>
      <c r="P5454" s="1" t="s">
        <v>51</v>
      </c>
      <c r="Q5454" s="1" t="s">
        <v>27</v>
      </c>
      <c r="R5454">
        <v>157.80000000000001</v>
      </c>
      <c r="S5454" s="1" t="s">
        <v>19</v>
      </c>
      <c r="T5454" s="1" t="s">
        <v>52</v>
      </c>
    </row>
    <row r="5455" spans="1:20" x14ac:dyDescent="0.35">
      <c r="A5455" s="1" t="s">
        <v>1777</v>
      </c>
      <c r="B5455">
        <v>26</v>
      </c>
      <c r="C5455" t="str">
        <f>IF(Family_Data3[[#This Row],[Father_Age]]&gt;45, "Old", IF(Family_Data3[[#This Row],[Father_Age]]&gt;=31, "Middle Age", "Young"))</f>
        <v>Young</v>
      </c>
      <c r="D5455">
        <v>26</v>
      </c>
      <c r="E5455" t="str">
        <f>IF(Family_Data3[[#This Row],[Mother_Age]]&gt;45, "Old", IF(Family_Data3[[#This Row],[Mother_Age]]&gt;=31, "Middle Age", "Young"))</f>
        <v>Young</v>
      </c>
      <c r="F5455">
        <v>166.4</v>
      </c>
      <c r="G5455">
        <v>168.3</v>
      </c>
      <c r="H5455" s="1" t="s">
        <v>30</v>
      </c>
      <c r="I5455" s="1" t="s">
        <v>20</v>
      </c>
      <c r="J5455" s="1" t="s">
        <v>31</v>
      </c>
      <c r="K5455" s="1" t="s">
        <v>22</v>
      </c>
      <c r="L5455" s="1" t="s">
        <v>47</v>
      </c>
      <c r="M5455" s="1" t="s">
        <v>23</v>
      </c>
      <c r="N5455" s="1" t="s">
        <v>36</v>
      </c>
      <c r="O5455" s="1" t="s">
        <v>25</v>
      </c>
      <c r="P5455" s="1" t="s">
        <v>51</v>
      </c>
      <c r="Q5455" s="1" t="s">
        <v>41</v>
      </c>
      <c r="R5455">
        <v>173</v>
      </c>
      <c r="S5455" s="1" t="s">
        <v>60</v>
      </c>
      <c r="T5455" s="1" t="s">
        <v>52</v>
      </c>
    </row>
    <row r="5456" spans="1:20" x14ac:dyDescent="0.35">
      <c r="A5456" s="1" t="s">
        <v>1780</v>
      </c>
      <c r="B5456">
        <v>23</v>
      </c>
      <c r="C5456" t="str">
        <f>IF(Family_Data3[[#This Row],[Father_Age]]&gt;45, "Old", IF(Family_Data3[[#This Row],[Father_Age]]&gt;=31, "Middle Age", "Young"))</f>
        <v>Young</v>
      </c>
      <c r="D5456">
        <v>24</v>
      </c>
      <c r="E5456" t="str">
        <f>IF(Family_Data3[[#This Row],[Mother_Age]]&gt;45, "Old", IF(Family_Data3[[#This Row],[Mother_Age]]&gt;=31, "Middle Age", "Young"))</f>
        <v>Young</v>
      </c>
      <c r="F5456">
        <v>173.8</v>
      </c>
      <c r="G5456">
        <v>149.30000000000001</v>
      </c>
      <c r="H5456" s="1" t="s">
        <v>19</v>
      </c>
      <c r="I5456" s="1" t="s">
        <v>20</v>
      </c>
      <c r="J5456" s="1" t="s">
        <v>31</v>
      </c>
      <c r="K5456" s="1" t="s">
        <v>22</v>
      </c>
      <c r="L5456" s="1" t="s">
        <v>48</v>
      </c>
      <c r="M5456" s="1" t="s">
        <v>23</v>
      </c>
      <c r="N5456" s="1" t="s">
        <v>32</v>
      </c>
      <c r="O5456" s="1" t="s">
        <v>32</v>
      </c>
      <c r="P5456" s="1" t="s">
        <v>40</v>
      </c>
      <c r="Q5456" s="1" t="s">
        <v>41</v>
      </c>
      <c r="R5456">
        <v>165.7</v>
      </c>
      <c r="S5456" s="1" t="s">
        <v>50</v>
      </c>
      <c r="T5456" s="1" t="s">
        <v>34</v>
      </c>
    </row>
    <row r="5457" spans="1:20" x14ac:dyDescent="0.35">
      <c r="A5457" s="1" t="s">
        <v>1781</v>
      </c>
      <c r="B5457">
        <v>26</v>
      </c>
      <c r="C5457" t="str">
        <f>IF(Family_Data3[[#This Row],[Father_Age]]&gt;45, "Old", IF(Family_Data3[[#This Row],[Father_Age]]&gt;=31, "Middle Age", "Young"))</f>
        <v>Young</v>
      </c>
      <c r="D5457">
        <v>20</v>
      </c>
      <c r="E5457" t="str">
        <f>IF(Family_Data3[[#This Row],[Mother_Age]]&gt;45, "Old", IF(Family_Data3[[#This Row],[Mother_Age]]&gt;=31, "Middle Age", "Young"))</f>
        <v>Young</v>
      </c>
      <c r="F5457">
        <v>168.6</v>
      </c>
      <c r="G5457">
        <v>155</v>
      </c>
      <c r="H5457" s="1" t="s">
        <v>42</v>
      </c>
      <c r="I5457" s="1" t="s">
        <v>42</v>
      </c>
      <c r="J5457" s="1" t="s">
        <v>22</v>
      </c>
      <c r="K5457" s="1" t="s">
        <v>22</v>
      </c>
      <c r="L5457" s="1" t="s">
        <v>22</v>
      </c>
      <c r="M5457" s="1" t="s">
        <v>23</v>
      </c>
      <c r="N5457" s="1" t="s">
        <v>32</v>
      </c>
      <c r="O5457" s="1" t="s">
        <v>36</v>
      </c>
      <c r="P5457" s="1" t="s">
        <v>51</v>
      </c>
      <c r="Q5457" s="1" t="s">
        <v>27</v>
      </c>
      <c r="R5457">
        <v>156.9</v>
      </c>
      <c r="S5457" s="1" t="s">
        <v>42</v>
      </c>
      <c r="T5457" s="1" t="s">
        <v>52</v>
      </c>
    </row>
    <row r="5458" spans="1:20" x14ac:dyDescent="0.35">
      <c r="A5458" s="1" t="s">
        <v>1782</v>
      </c>
      <c r="B5458">
        <v>20</v>
      </c>
      <c r="C5458" t="str">
        <f>IF(Family_Data3[[#This Row],[Father_Age]]&gt;45, "Old", IF(Family_Data3[[#This Row],[Father_Age]]&gt;=31, "Middle Age", "Young"))</f>
        <v>Young</v>
      </c>
      <c r="D5458">
        <v>34</v>
      </c>
      <c r="E5458" t="str">
        <f>IF(Family_Data3[[#This Row],[Mother_Age]]&gt;45, "Old", IF(Family_Data3[[#This Row],[Mother_Age]]&gt;=31, "Middle Age", "Young"))</f>
        <v>Middle Age</v>
      </c>
      <c r="F5458">
        <v>162.1</v>
      </c>
      <c r="G5458">
        <v>148.4</v>
      </c>
      <c r="H5458" s="1" t="s">
        <v>42</v>
      </c>
      <c r="I5458" s="1" t="s">
        <v>20</v>
      </c>
      <c r="J5458" s="1" t="s">
        <v>22</v>
      </c>
      <c r="K5458" s="1" t="s">
        <v>21</v>
      </c>
      <c r="L5458" s="1" t="s">
        <v>23</v>
      </c>
      <c r="M5458" s="1" t="s">
        <v>23</v>
      </c>
      <c r="N5458" s="1" t="s">
        <v>36</v>
      </c>
      <c r="O5458" s="1" t="s">
        <v>32</v>
      </c>
      <c r="P5458" s="1" t="s">
        <v>33</v>
      </c>
      <c r="Q5458" s="1" t="s">
        <v>27</v>
      </c>
      <c r="R5458">
        <v>147.5</v>
      </c>
      <c r="S5458" s="1" t="s">
        <v>38</v>
      </c>
      <c r="T5458" s="1" t="s">
        <v>34</v>
      </c>
    </row>
    <row r="5459" spans="1:20" x14ac:dyDescent="0.35">
      <c r="A5459" s="1" t="s">
        <v>1788</v>
      </c>
      <c r="B5459">
        <v>28</v>
      </c>
      <c r="C5459" t="str">
        <f>IF(Family_Data3[[#This Row],[Father_Age]]&gt;45, "Old", IF(Family_Data3[[#This Row],[Father_Age]]&gt;=31, "Middle Age", "Young"))</f>
        <v>Young</v>
      </c>
      <c r="D5459">
        <v>23</v>
      </c>
      <c r="E5459" t="str">
        <f>IF(Family_Data3[[#This Row],[Mother_Age]]&gt;45, "Old", IF(Family_Data3[[#This Row],[Mother_Age]]&gt;=31, "Middle Age", "Young"))</f>
        <v>Young</v>
      </c>
      <c r="F5459">
        <v>167.5</v>
      </c>
      <c r="G5459">
        <v>164.7</v>
      </c>
      <c r="H5459" s="1" t="s">
        <v>30</v>
      </c>
      <c r="I5459" s="1" t="s">
        <v>30</v>
      </c>
      <c r="J5459" s="1" t="s">
        <v>44</v>
      </c>
      <c r="K5459" s="1" t="s">
        <v>22</v>
      </c>
      <c r="L5459" s="1" t="s">
        <v>23</v>
      </c>
      <c r="M5459" s="1" t="s">
        <v>48</v>
      </c>
      <c r="N5459" s="1" t="s">
        <v>36</v>
      </c>
      <c r="O5459" s="1" t="s">
        <v>32</v>
      </c>
      <c r="P5459" s="1" t="s">
        <v>51</v>
      </c>
      <c r="Q5459" s="1" t="s">
        <v>41</v>
      </c>
      <c r="R5459">
        <v>179.7</v>
      </c>
      <c r="S5459" s="1" t="s">
        <v>30</v>
      </c>
      <c r="T5459" s="1" t="s">
        <v>52</v>
      </c>
    </row>
    <row r="5460" spans="1:20" x14ac:dyDescent="0.35">
      <c r="A5460" s="1" t="s">
        <v>1790</v>
      </c>
      <c r="B5460">
        <v>28</v>
      </c>
      <c r="C5460" t="str">
        <f>IF(Family_Data3[[#This Row],[Father_Age]]&gt;45, "Old", IF(Family_Data3[[#This Row],[Father_Age]]&gt;=31, "Middle Age", "Young"))</f>
        <v>Young</v>
      </c>
      <c r="D5460">
        <v>28</v>
      </c>
      <c r="E5460" t="str">
        <f>IF(Family_Data3[[#This Row],[Mother_Age]]&gt;45, "Old", IF(Family_Data3[[#This Row],[Mother_Age]]&gt;=31, "Middle Age", "Young"))</f>
        <v>Young</v>
      </c>
      <c r="F5460">
        <v>160</v>
      </c>
      <c r="G5460">
        <v>157.5</v>
      </c>
      <c r="H5460" s="1" t="s">
        <v>20</v>
      </c>
      <c r="I5460" s="1" t="s">
        <v>30</v>
      </c>
      <c r="J5460" s="1" t="s">
        <v>22</v>
      </c>
      <c r="K5460" s="1" t="s">
        <v>44</v>
      </c>
      <c r="L5460" s="1" t="s">
        <v>23</v>
      </c>
      <c r="M5460" s="1" t="s">
        <v>23</v>
      </c>
      <c r="N5460" s="1" t="s">
        <v>25</v>
      </c>
      <c r="O5460" s="1" t="s">
        <v>36</v>
      </c>
      <c r="P5460" s="1" t="s">
        <v>65</v>
      </c>
      <c r="Q5460" s="1" t="s">
        <v>41</v>
      </c>
      <c r="R5460">
        <v>161.80000000000001</v>
      </c>
      <c r="S5460" s="1" t="s">
        <v>60</v>
      </c>
      <c r="T5460" s="1" t="s">
        <v>34</v>
      </c>
    </row>
    <row r="5461" spans="1:20" x14ac:dyDescent="0.35">
      <c r="A5461" s="1" t="s">
        <v>1792</v>
      </c>
      <c r="B5461">
        <v>29</v>
      </c>
      <c r="C5461" t="str">
        <f>IF(Family_Data3[[#This Row],[Father_Age]]&gt;45, "Old", IF(Family_Data3[[#This Row],[Father_Age]]&gt;=31, "Middle Age", "Young"))</f>
        <v>Young</v>
      </c>
      <c r="D5461">
        <v>34</v>
      </c>
      <c r="E5461" t="str">
        <f>IF(Family_Data3[[#This Row],[Mother_Age]]&gt;45, "Old", IF(Family_Data3[[#This Row],[Mother_Age]]&gt;=31, "Middle Age", "Young"))</f>
        <v>Middle Age</v>
      </c>
      <c r="F5461">
        <v>178.4</v>
      </c>
      <c r="G5461">
        <v>168.8</v>
      </c>
      <c r="H5461" s="1" t="s">
        <v>30</v>
      </c>
      <c r="I5461" s="1" t="s">
        <v>20</v>
      </c>
      <c r="J5461" s="1" t="s">
        <v>22</v>
      </c>
      <c r="K5461" s="1" t="s">
        <v>44</v>
      </c>
      <c r="L5461" s="1" t="s">
        <v>23</v>
      </c>
      <c r="M5461" s="1" t="s">
        <v>22</v>
      </c>
      <c r="N5461" s="1" t="s">
        <v>36</v>
      </c>
      <c r="O5461" s="1" t="s">
        <v>24</v>
      </c>
      <c r="P5461" s="1" t="s">
        <v>33</v>
      </c>
      <c r="Q5461" s="1" t="s">
        <v>27</v>
      </c>
      <c r="R5461">
        <v>166.1</v>
      </c>
      <c r="S5461" s="1" t="s">
        <v>38</v>
      </c>
      <c r="T5461" s="1" t="s">
        <v>34</v>
      </c>
    </row>
    <row r="5462" spans="1:20" x14ac:dyDescent="0.35">
      <c r="A5462" s="1" t="s">
        <v>1794</v>
      </c>
      <c r="B5462">
        <v>27</v>
      </c>
      <c r="C5462" t="str">
        <f>IF(Family_Data3[[#This Row],[Father_Age]]&gt;45, "Old", IF(Family_Data3[[#This Row],[Father_Age]]&gt;=31, "Middle Age", "Young"))</f>
        <v>Young</v>
      </c>
      <c r="D5462">
        <v>45</v>
      </c>
      <c r="E5462" t="str">
        <f>IF(Family_Data3[[#This Row],[Mother_Age]]&gt;45, "Old", IF(Family_Data3[[#This Row],[Mother_Age]]&gt;=31, "Middle Age", "Young"))</f>
        <v>Middle Age</v>
      </c>
      <c r="F5462">
        <v>181</v>
      </c>
      <c r="G5462">
        <v>165.6</v>
      </c>
      <c r="H5462" s="1" t="s">
        <v>20</v>
      </c>
      <c r="I5462" s="1" t="s">
        <v>20</v>
      </c>
      <c r="J5462" s="1" t="s">
        <v>21</v>
      </c>
      <c r="K5462" s="1" t="s">
        <v>31</v>
      </c>
      <c r="L5462" s="1" t="s">
        <v>22</v>
      </c>
      <c r="M5462" s="1" t="s">
        <v>47</v>
      </c>
      <c r="N5462" s="1" t="s">
        <v>36</v>
      </c>
      <c r="O5462" s="1" t="s">
        <v>39</v>
      </c>
      <c r="P5462" s="1" t="s">
        <v>45</v>
      </c>
      <c r="Q5462" s="1" t="s">
        <v>41</v>
      </c>
      <c r="R5462">
        <v>179</v>
      </c>
      <c r="S5462" s="1" t="s">
        <v>20</v>
      </c>
      <c r="T5462" s="1" t="s">
        <v>34</v>
      </c>
    </row>
    <row r="5463" spans="1:20" x14ac:dyDescent="0.35">
      <c r="A5463" s="1" t="s">
        <v>1799</v>
      </c>
      <c r="B5463">
        <v>23</v>
      </c>
      <c r="C5463" t="str">
        <f>IF(Family_Data3[[#This Row],[Father_Age]]&gt;45, "Old", IF(Family_Data3[[#This Row],[Father_Age]]&gt;=31, "Middle Age", "Young"))</f>
        <v>Young</v>
      </c>
      <c r="D5463">
        <v>35</v>
      </c>
      <c r="E5463" t="str">
        <f>IF(Family_Data3[[#This Row],[Mother_Age]]&gt;45, "Old", IF(Family_Data3[[#This Row],[Mother_Age]]&gt;=31, "Middle Age", "Young"))</f>
        <v>Middle Age</v>
      </c>
      <c r="F5463">
        <v>176.2</v>
      </c>
      <c r="G5463">
        <v>167.9</v>
      </c>
      <c r="H5463" s="1" t="s">
        <v>30</v>
      </c>
      <c r="I5463" s="1" t="s">
        <v>20</v>
      </c>
      <c r="J5463" s="1" t="s">
        <v>31</v>
      </c>
      <c r="K5463" s="1" t="s">
        <v>31</v>
      </c>
      <c r="L5463" s="1" t="s">
        <v>47</v>
      </c>
      <c r="M5463" s="1" t="s">
        <v>48</v>
      </c>
      <c r="N5463" s="1" t="s">
        <v>39</v>
      </c>
      <c r="O5463" s="1" t="s">
        <v>32</v>
      </c>
      <c r="P5463" s="1" t="s">
        <v>65</v>
      </c>
      <c r="Q5463" s="1" t="s">
        <v>27</v>
      </c>
      <c r="R5463">
        <v>171.4</v>
      </c>
      <c r="S5463" s="1" t="s">
        <v>38</v>
      </c>
      <c r="T5463" s="1" t="s">
        <v>28</v>
      </c>
    </row>
    <row r="5464" spans="1:20" x14ac:dyDescent="0.35">
      <c r="A5464" s="1" t="s">
        <v>1803</v>
      </c>
      <c r="B5464">
        <v>29</v>
      </c>
      <c r="C5464" t="str">
        <f>IF(Family_Data3[[#This Row],[Father_Age]]&gt;45, "Old", IF(Family_Data3[[#This Row],[Father_Age]]&gt;=31, "Middle Age", "Young"))</f>
        <v>Young</v>
      </c>
      <c r="D5464">
        <v>29</v>
      </c>
      <c r="E5464" t="str">
        <f>IF(Family_Data3[[#This Row],[Mother_Age]]&gt;45, "Old", IF(Family_Data3[[#This Row],[Mother_Age]]&gt;=31, "Middle Age", "Young"))</f>
        <v>Young</v>
      </c>
      <c r="F5464">
        <v>167.9</v>
      </c>
      <c r="G5464">
        <v>160.69999999999999</v>
      </c>
      <c r="H5464" s="1" t="s">
        <v>60</v>
      </c>
      <c r="I5464" s="1" t="s">
        <v>60</v>
      </c>
      <c r="J5464" s="1" t="s">
        <v>31</v>
      </c>
      <c r="K5464" s="1" t="s">
        <v>22</v>
      </c>
      <c r="L5464" s="1" t="s">
        <v>22</v>
      </c>
      <c r="M5464" s="1" t="s">
        <v>48</v>
      </c>
      <c r="N5464" s="1" t="s">
        <v>32</v>
      </c>
      <c r="O5464" s="1" t="s">
        <v>25</v>
      </c>
      <c r="P5464" s="1" t="s">
        <v>51</v>
      </c>
      <c r="Q5464" s="1" t="s">
        <v>27</v>
      </c>
      <c r="R5464">
        <v>158</v>
      </c>
      <c r="S5464" s="1" t="s">
        <v>50</v>
      </c>
      <c r="T5464" s="1" t="s">
        <v>52</v>
      </c>
    </row>
    <row r="5465" spans="1:20" x14ac:dyDescent="0.35">
      <c r="A5465" s="1" t="s">
        <v>1808</v>
      </c>
      <c r="B5465">
        <v>29</v>
      </c>
      <c r="C5465" t="str">
        <f>IF(Family_Data3[[#This Row],[Father_Age]]&gt;45, "Old", IF(Family_Data3[[#This Row],[Father_Age]]&gt;=31, "Middle Age", "Young"))</f>
        <v>Young</v>
      </c>
      <c r="D5465">
        <v>40</v>
      </c>
      <c r="E5465" t="str">
        <f>IF(Family_Data3[[#This Row],[Mother_Age]]&gt;45, "Old", IF(Family_Data3[[#This Row],[Mother_Age]]&gt;=31, "Middle Age", "Young"))</f>
        <v>Middle Age</v>
      </c>
      <c r="F5465">
        <v>186</v>
      </c>
      <c r="G5465">
        <v>170.2</v>
      </c>
      <c r="H5465" s="1" t="s">
        <v>30</v>
      </c>
      <c r="I5465" s="1" t="s">
        <v>20</v>
      </c>
      <c r="J5465" s="1" t="s">
        <v>44</v>
      </c>
      <c r="K5465" s="1" t="s">
        <v>21</v>
      </c>
      <c r="L5465" s="1" t="s">
        <v>48</v>
      </c>
      <c r="M5465" s="1" t="s">
        <v>22</v>
      </c>
      <c r="N5465" s="1" t="s">
        <v>36</v>
      </c>
      <c r="O5465" s="1" t="s">
        <v>39</v>
      </c>
      <c r="P5465" s="1" t="s">
        <v>33</v>
      </c>
      <c r="Q5465" s="1" t="s">
        <v>27</v>
      </c>
      <c r="R5465">
        <v>172.1</v>
      </c>
      <c r="S5465" s="1" t="s">
        <v>60</v>
      </c>
      <c r="T5465" s="1" t="s">
        <v>34</v>
      </c>
    </row>
    <row r="5466" spans="1:20" x14ac:dyDescent="0.35">
      <c r="A5466" s="1" t="s">
        <v>1810</v>
      </c>
      <c r="B5466">
        <v>24</v>
      </c>
      <c r="C5466" t="str">
        <f>IF(Family_Data3[[#This Row],[Father_Age]]&gt;45, "Old", IF(Family_Data3[[#This Row],[Father_Age]]&gt;=31, "Middle Age", "Young"))</f>
        <v>Young</v>
      </c>
      <c r="D5466">
        <v>18</v>
      </c>
      <c r="E5466" t="str">
        <f>IF(Family_Data3[[#This Row],[Mother_Age]]&gt;45, "Old", IF(Family_Data3[[#This Row],[Mother_Age]]&gt;=31, "Middle Age", "Young"))</f>
        <v>Young</v>
      </c>
      <c r="F5466">
        <v>183.6</v>
      </c>
      <c r="G5466">
        <v>166.9</v>
      </c>
      <c r="H5466" s="1" t="s">
        <v>60</v>
      </c>
      <c r="I5466" s="1" t="s">
        <v>30</v>
      </c>
      <c r="J5466" s="1" t="s">
        <v>31</v>
      </c>
      <c r="K5466" s="1" t="s">
        <v>62</v>
      </c>
      <c r="L5466" s="1" t="s">
        <v>48</v>
      </c>
      <c r="M5466" s="1" t="s">
        <v>48</v>
      </c>
      <c r="N5466" s="1" t="s">
        <v>32</v>
      </c>
      <c r="O5466" s="1" t="s">
        <v>25</v>
      </c>
      <c r="P5466" s="1" t="s">
        <v>40</v>
      </c>
      <c r="Q5466" s="1" t="s">
        <v>27</v>
      </c>
      <c r="R5466">
        <v>173.2</v>
      </c>
      <c r="S5466" s="1" t="s">
        <v>30</v>
      </c>
      <c r="T5466" s="1" t="s">
        <v>34</v>
      </c>
    </row>
    <row r="5467" spans="1:20" x14ac:dyDescent="0.35">
      <c r="A5467" s="1" t="s">
        <v>1820</v>
      </c>
      <c r="B5467">
        <v>26</v>
      </c>
      <c r="C5467" t="str">
        <f>IF(Family_Data3[[#This Row],[Father_Age]]&gt;45, "Old", IF(Family_Data3[[#This Row],[Father_Age]]&gt;=31, "Middle Age", "Young"))</f>
        <v>Young</v>
      </c>
      <c r="D5467">
        <v>32</v>
      </c>
      <c r="E5467" t="str">
        <f>IF(Family_Data3[[#This Row],[Mother_Age]]&gt;45, "Old", IF(Family_Data3[[#This Row],[Mother_Age]]&gt;=31, "Middle Age", "Young"))</f>
        <v>Middle Age</v>
      </c>
      <c r="F5467">
        <v>185.5</v>
      </c>
      <c r="G5467">
        <v>153.80000000000001</v>
      </c>
      <c r="H5467" s="1" t="s">
        <v>20</v>
      </c>
      <c r="I5467" s="1" t="s">
        <v>30</v>
      </c>
      <c r="J5467" s="1" t="s">
        <v>22</v>
      </c>
      <c r="K5467" s="1" t="s">
        <v>31</v>
      </c>
      <c r="L5467" s="1" t="s">
        <v>22</v>
      </c>
      <c r="M5467" s="1" t="s">
        <v>23</v>
      </c>
      <c r="N5467" s="1" t="s">
        <v>39</v>
      </c>
      <c r="O5467" s="1" t="s">
        <v>39</v>
      </c>
      <c r="P5467" s="1" t="s">
        <v>33</v>
      </c>
      <c r="Q5467" s="1" t="s">
        <v>27</v>
      </c>
      <c r="R5467">
        <v>165.5</v>
      </c>
      <c r="S5467" s="1" t="s">
        <v>60</v>
      </c>
      <c r="T5467" s="1" t="s">
        <v>34</v>
      </c>
    </row>
    <row r="5468" spans="1:20" x14ac:dyDescent="0.35">
      <c r="A5468" s="1" t="s">
        <v>1822</v>
      </c>
      <c r="B5468">
        <v>30</v>
      </c>
      <c r="C5468" t="str">
        <f>IF(Family_Data3[[#This Row],[Father_Age]]&gt;45, "Old", IF(Family_Data3[[#This Row],[Father_Age]]&gt;=31, "Middle Age", "Young"))</f>
        <v>Young</v>
      </c>
      <c r="D5468">
        <v>24</v>
      </c>
      <c r="E5468" t="str">
        <f>IF(Family_Data3[[#This Row],[Mother_Age]]&gt;45, "Old", IF(Family_Data3[[#This Row],[Mother_Age]]&gt;=31, "Middle Age", "Young"))</f>
        <v>Young</v>
      </c>
      <c r="F5468">
        <v>180.7</v>
      </c>
      <c r="G5468">
        <v>161.4</v>
      </c>
      <c r="H5468" s="1" t="s">
        <v>19</v>
      </c>
      <c r="I5468" s="1" t="s">
        <v>19</v>
      </c>
      <c r="J5468" s="1" t="s">
        <v>22</v>
      </c>
      <c r="K5468" s="1" t="s">
        <v>31</v>
      </c>
      <c r="L5468" s="1" t="s">
        <v>22</v>
      </c>
      <c r="M5468" s="1" t="s">
        <v>22</v>
      </c>
      <c r="N5468" s="1" t="s">
        <v>36</v>
      </c>
      <c r="O5468" s="1" t="s">
        <v>32</v>
      </c>
      <c r="P5468" s="1" t="s">
        <v>51</v>
      </c>
      <c r="Q5468" s="1" t="s">
        <v>27</v>
      </c>
      <c r="R5468">
        <v>165.5</v>
      </c>
      <c r="S5468" s="1" t="s">
        <v>54</v>
      </c>
      <c r="T5468" s="1" t="s">
        <v>52</v>
      </c>
    </row>
    <row r="5469" spans="1:20" x14ac:dyDescent="0.35">
      <c r="A5469" s="1" t="s">
        <v>1823</v>
      </c>
      <c r="B5469">
        <v>29</v>
      </c>
      <c r="C5469" t="str">
        <f>IF(Family_Data3[[#This Row],[Father_Age]]&gt;45, "Old", IF(Family_Data3[[#This Row],[Father_Age]]&gt;=31, "Middle Age", "Young"))</f>
        <v>Young</v>
      </c>
      <c r="D5469">
        <v>18</v>
      </c>
      <c r="E5469" t="str">
        <f>IF(Family_Data3[[#This Row],[Mother_Age]]&gt;45, "Old", IF(Family_Data3[[#This Row],[Mother_Age]]&gt;=31, "Middle Age", "Young"))</f>
        <v>Young</v>
      </c>
      <c r="F5469">
        <v>171.8</v>
      </c>
      <c r="G5469">
        <v>163.5</v>
      </c>
      <c r="H5469" s="1" t="s">
        <v>30</v>
      </c>
      <c r="I5469" s="1" t="s">
        <v>19</v>
      </c>
      <c r="J5469" s="1" t="s">
        <v>31</v>
      </c>
      <c r="K5469" s="1" t="s">
        <v>31</v>
      </c>
      <c r="L5469" s="1" t="s">
        <v>22</v>
      </c>
      <c r="M5469" s="1" t="s">
        <v>22</v>
      </c>
      <c r="N5469" s="1" t="s">
        <v>24</v>
      </c>
      <c r="O5469" s="1" t="s">
        <v>25</v>
      </c>
      <c r="P5469" s="1" t="s">
        <v>33</v>
      </c>
      <c r="Q5469" s="1" t="s">
        <v>41</v>
      </c>
      <c r="R5469">
        <v>171.3</v>
      </c>
      <c r="S5469" s="1" t="s">
        <v>30</v>
      </c>
      <c r="T5469" s="1" t="s">
        <v>34</v>
      </c>
    </row>
    <row r="5470" spans="1:20" x14ac:dyDescent="0.35">
      <c r="A5470" s="1" t="s">
        <v>1824</v>
      </c>
      <c r="B5470">
        <v>28</v>
      </c>
      <c r="C5470" t="str">
        <f>IF(Family_Data3[[#This Row],[Father_Age]]&gt;45, "Old", IF(Family_Data3[[#This Row],[Father_Age]]&gt;=31, "Middle Age", "Young"))</f>
        <v>Young</v>
      </c>
      <c r="D5470">
        <v>49</v>
      </c>
      <c r="E5470" t="str">
        <f>IF(Family_Data3[[#This Row],[Mother_Age]]&gt;45, "Old", IF(Family_Data3[[#This Row],[Mother_Age]]&gt;=31, "Middle Age", "Young"))</f>
        <v>Old</v>
      </c>
      <c r="F5470">
        <v>162.9</v>
      </c>
      <c r="G5470">
        <v>163.6</v>
      </c>
      <c r="H5470" s="1" t="s">
        <v>42</v>
      </c>
      <c r="I5470" s="1" t="s">
        <v>20</v>
      </c>
      <c r="J5470" s="1" t="s">
        <v>22</v>
      </c>
      <c r="K5470" s="1" t="s">
        <v>21</v>
      </c>
      <c r="L5470" s="1" t="s">
        <v>22</v>
      </c>
      <c r="M5470" s="1" t="s">
        <v>22</v>
      </c>
      <c r="N5470" s="1" t="s">
        <v>36</v>
      </c>
      <c r="O5470" s="1" t="s">
        <v>25</v>
      </c>
      <c r="P5470" s="1" t="s">
        <v>51</v>
      </c>
      <c r="Q5470" s="1" t="s">
        <v>27</v>
      </c>
      <c r="R5470">
        <v>159.19999999999999</v>
      </c>
      <c r="S5470" s="1" t="s">
        <v>60</v>
      </c>
      <c r="T5470" s="1" t="s">
        <v>52</v>
      </c>
    </row>
    <row r="5471" spans="1:20" x14ac:dyDescent="0.35">
      <c r="A5471" s="1" t="s">
        <v>1828</v>
      </c>
      <c r="B5471">
        <v>21</v>
      </c>
      <c r="C5471" t="str">
        <f>IF(Family_Data3[[#This Row],[Father_Age]]&gt;45, "Old", IF(Family_Data3[[#This Row],[Father_Age]]&gt;=31, "Middle Age", "Young"))</f>
        <v>Young</v>
      </c>
      <c r="D5471">
        <v>40</v>
      </c>
      <c r="E5471" t="str">
        <f>IF(Family_Data3[[#This Row],[Mother_Age]]&gt;45, "Old", IF(Family_Data3[[#This Row],[Mother_Age]]&gt;=31, "Middle Age", "Young"))</f>
        <v>Middle Age</v>
      </c>
      <c r="F5471">
        <v>177.8</v>
      </c>
      <c r="G5471">
        <v>169.2</v>
      </c>
      <c r="H5471" s="1" t="s">
        <v>19</v>
      </c>
      <c r="I5471" s="1" t="s">
        <v>20</v>
      </c>
      <c r="J5471" s="1" t="s">
        <v>44</v>
      </c>
      <c r="K5471" s="1" t="s">
        <v>31</v>
      </c>
      <c r="L5471" s="1" t="s">
        <v>47</v>
      </c>
      <c r="M5471" s="1" t="s">
        <v>22</v>
      </c>
      <c r="N5471" s="1" t="s">
        <v>24</v>
      </c>
      <c r="O5471" s="1" t="s">
        <v>25</v>
      </c>
      <c r="P5471" s="1" t="s">
        <v>51</v>
      </c>
      <c r="Q5471" s="1" t="s">
        <v>27</v>
      </c>
      <c r="R5471">
        <v>158.80000000000001</v>
      </c>
      <c r="S5471" s="1" t="s">
        <v>20</v>
      </c>
      <c r="T5471" s="1" t="s">
        <v>52</v>
      </c>
    </row>
    <row r="5472" spans="1:20" x14ac:dyDescent="0.35">
      <c r="A5472" s="1" t="s">
        <v>1830</v>
      </c>
      <c r="B5472">
        <v>26</v>
      </c>
      <c r="C5472" t="str">
        <f>IF(Family_Data3[[#This Row],[Father_Age]]&gt;45, "Old", IF(Family_Data3[[#This Row],[Father_Age]]&gt;=31, "Middle Age", "Young"))</f>
        <v>Young</v>
      </c>
      <c r="D5472">
        <v>50</v>
      </c>
      <c r="E5472" t="str">
        <f>IF(Family_Data3[[#This Row],[Mother_Age]]&gt;45, "Old", IF(Family_Data3[[#This Row],[Mother_Age]]&gt;=31, "Middle Age", "Young"))</f>
        <v>Old</v>
      </c>
      <c r="F5472">
        <v>180.3</v>
      </c>
      <c r="G5472">
        <v>154.5</v>
      </c>
      <c r="H5472" s="1" t="s">
        <v>20</v>
      </c>
      <c r="I5472" s="1" t="s">
        <v>30</v>
      </c>
      <c r="J5472" s="1" t="s">
        <v>31</v>
      </c>
      <c r="K5472" s="1" t="s">
        <v>21</v>
      </c>
      <c r="L5472" s="1" t="s">
        <v>22</v>
      </c>
      <c r="M5472" s="1" t="s">
        <v>23</v>
      </c>
      <c r="N5472" s="1" t="s">
        <v>36</v>
      </c>
      <c r="O5472" s="1" t="s">
        <v>25</v>
      </c>
      <c r="P5472" s="1" t="s">
        <v>33</v>
      </c>
      <c r="Q5472" s="1" t="s">
        <v>41</v>
      </c>
      <c r="R5472">
        <v>174.4</v>
      </c>
      <c r="S5472" s="1" t="s">
        <v>60</v>
      </c>
      <c r="T5472" s="1" t="s">
        <v>34</v>
      </c>
    </row>
    <row r="5473" spans="1:20" x14ac:dyDescent="0.35">
      <c r="A5473" s="1" t="s">
        <v>1833</v>
      </c>
      <c r="B5473">
        <v>22</v>
      </c>
      <c r="C5473" t="str">
        <f>IF(Family_Data3[[#This Row],[Father_Age]]&gt;45, "Old", IF(Family_Data3[[#This Row],[Father_Age]]&gt;=31, "Middle Age", "Young"))</f>
        <v>Young</v>
      </c>
      <c r="D5473">
        <v>48</v>
      </c>
      <c r="E5473" t="str">
        <f>IF(Family_Data3[[#This Row],[Mother_Age]]&gt;45, "Old", IF(Family_Data3[[#This Row],[Mother_Age]]&gt;=31, "Middle Age", "Young"))</f>
        <v>Old</v>
      </c>
      <c r="F5473">
        <v>187.4</v>
      </c>
      <c r="G5473">
        <v>157.19999999999999</v>
      </c>
      <c r="H5473" s="1" t="s">
        <v>30</v>
      </c>
      <c r="I5473" s="1" t="s">
        <v>30</v>
      </c>
      <c r="J5473" s="1" t="s">
        <v>22</v>
      </c>
      <c r="K5473" s="1" t="s">
        <v>31</v>
      </c>
      <c r="L5473" s="1" t="s">
        <v>47</v>
      </c>
      <c r="M5473" s="1" t="s">
        <v>22</v>
      </c>
      <c r="N5473" s="1" t="s">
        <v>32</v>
      </c>
      <c r="O5473" s="1" t="s">
        <v>24</v>
      </c>
      <c r="P5473" s="1" t="s">
        <v>33</v>
      </c>
      <c r="Q5473" s="1" t="s">
        <v>41</v>
      </c>
      <c r="R5473">
        <v>175.1</v>
      </c>
      <c r="S5473" s="1" t="s">
        <v>42</v>
      </c>
      <c r="T5473" s="1" t="s">
        <v>34</v>
      </c>
    </row>
    <row r="5474" spans="1:20" x14ac:dyDescent="0.35">
      <c r="A5474" s="1" t="s">
        <v>1834</v>
      </c>
      <c r="B5474">
        <v>30</v>
      </c>
      <c r="C5474" t="str">
        <f>IF(Family_Data3[[#This Row],[Father_Age]]&gt;45, "Old", IF(Family_Data3[[#This Row],[Father_Age]]&gt;=31, "Middle Age", "Young"))</f>
        <v>Young</v>
      </c>
      <c r="D5474">
        <v>49</v>
      </c>
      <c r="E5474" t="str">
        <f>IF(Family_Data3[[#This Row],[Mother_Age]]&gt;45, "Old", IF(Family_Data3[[#This Row],[Mother_Age]]&gt;=31, "Middle Age", "Young"))</f>
        <v>Old</v>
      </c>
      <c r="F5474">
        <v>170.4</v>
      </c>
      <c r="G5474">
        <v>150.4</v>
      </c>
      <c r="H5474" s="1" t="s">
        <v>30</v>
      </c>
      <c r="I5474" s="1" t="s">
        <v>20</v>
      </c>
      <c r="J5474" s="1" t="s">
        <v>31</v>
      </c>
      <c r="K5474" s="1" t="s">
        <v>21</v>
      </c>
      <c r="L5474" s="1" t="s">
        <v>23</v>
      </c>
      <c r="M5474" s="1" t="s">
        <v>22</v>
      </c>
      <c r="N5474" s="1" t="s">
        <v>25</v>
      </c>
      <c r="O5474" s="1" t="s">
        <v>39</v>
      </c>
      <c r="P5474" s="1" t="s">
        <v>65</v>
      </c>
      <c r="Q5474" s="1" t="s">
        <v>41</v>
      </c>
      <c r="R5474">
        <v>168.8</v>
      </c>
      <c r="S5474" s="1" t="s">
        <v>60</v>
      </c>
      <c r="T5474" s="1" t="s">
        <v>28</v>
      </c>
    </row>
    <row r="5475" spans="1:20" x14ac:dyDescent="0.35">
      <c r="A5475" s="1" t="s">
        <v>1837</v>
      </c>
      <c r="B5475">
        <v>23</v>
      </c>
      <c r="C5475" t="str">
        <f>IF(Family_Data3[[#This Row],[Father_Age]]&gt;45, "Old", IF(Family_Data3[[#This Row],[Father_Age]]&gt;=31, "Middle Age", "Young"))</f>
        <v>Young</v>
      </c>
      <c r="D5475">
        <v>20</v>
      </c>
      <c r="E5475" t="str">
        <f>IF(Family_Data3[[#This Row],[Mother_Age]]&gt;45, "Old", IF(Family_Data3[[#This Row],[Mother_Age]]&gt;=31, "Middle Age", "Young"))</f>
        <v>Young</v>
      </c>
      <c r="F5475">
        <v>175.2</v>
      </c>
      <c r="G5475">
        <v>167.4</v>
      </c>
      <c r="H5475" s="1" t="s">
        <v>30</v>
      </c>
      <c r="I5475" s="1" t="s">
        <v>19</v>
      </c>
      <c r="J5475" s="1" t="s">
        <v>22</v>
      </c>
      <c r="K5475" s="1" t="s">
        <v>22</v>
      </c>
      <c r="L5475" s="1" t="s">
        <v>48</v>
      </c>
      <c r="M5475" s="1" t="s">
        <v>22</v>
      </c>
      <c r="N5475" s="1" t="s">
        <v>32</v>
      </c>
      <c r="O5475" s="1" t="s">
        <v>36</v>
      </c>
      <c r="P5475" s="1" t="s">
        <v>65</v>
      </c>
      <c r="Q5475" s="1" t="s">
        <v>27</v>
      </c>
      <c r="R5475">
        <v>166</v>
      </c>
      <c r="S5475" s="1" t="s">
        <v>42</v>
      </c>
      <c r="T5475" s="1" t="s">
        <v>34</v>
      </c>
    </row>
    <row r="5476" spans="1:20" x14ac:dyDescent="0.35">
      <c r="A5476" s="1" t="s">
        <v>1843</v>
      </c>
      <c r="B5476">
        <v>22</v>
      </c>
      <c r="C5476" t="str">
        <f>IF(Family_Data3[[#This Row],[Father_Age]]&gt;45, "Old", IF(Family_Data3[[#This Row],[Father_Age]]&gt;=31, "Middle Age", "Young"))</f>
        <v>Young</v>
      </c>
      <c r="D5476">
        <v>22</v>
      </c>
      <c r="E5476" t="str">
        <f>IF(Family_Data3[[#This Row],[Mother_Age]]&gt;45, "Old", IF(Family_Data3[[#This Row],[Mother_Age]]&gt;=31, "Middle Age", "Young"))</f>
        <v>Young</v>
      </c>
      <c r="F5476">
        <v>170.3</v>
      </c>
      <c r="G5476">
        <v>159.30000000000001</v>
      </c>
      <c r="H5476" s="1" t="s">
        <v>30</v>
      </c>
      <c r="I5476" s="1" t="s">
        <v>20</v>
      </c>
      <c r="J5476" s="1" t="s">
        <v>62</v>
      </c>
      <c r="K5476" s="1" t="s">
        <v>22</v>
      </c>
      <c r="L5476" s="1" t="s">
        <v>23</v>
      </c>
      <c r="M5476" s="1" t="s">
        <v>22</v>
      </c>
      <c r="N5476" s="1" t="s">
        <v>25</v>
      </c>
      <c r="O5476" s="1" t="s">
        <v>25</v>
      </c>
      <c r="P5476" s="1" t="s">
        <v>51</v>
      </c>
      <c r="Q5476" s="1" t="s">
        <v>27</v>
      </c>
      <c r="R5476">
        <v>154.5</v>
      </c>
      <c r="S5476" s="1" t="s">
        <v>38</v>
      </c>
      <c r="T5476" s="1" t="s">
        <v>52</v>
      </c>
    </row>
    <row r="5477" spans="1:20" x14ac:dyDescent="0.35">
      <c r="A5477" s="1" t="s">
        <v>1844</v>
      </c>
      <c r="B5477">
        <v>28</v>
      </c>
      <c r="C5477" t="str">
        <f>IF(Family_Data3[[#This Row],[Father_Age]]&gt;45, "Old", IF(Family_Data3[[#This Row],[Father_Age]]&gt;=31, "Middle Age", "Young"))</f>
        <v>Young</v>
      </c>
      <c r="D5477">
        <v>40</v>
      </c>
      <c r="E5477" t="str">
        <f>IF(Family_Data3[[#This Row],[Mother_Age]]&gt;45, "Old", IF(Family_Data3[[#This Row],[Mother_Age]]&gt;=31, "Middle Age", "Young"))</f>
        <v>Middle Age</v>
      </c>
      <c r="F5477">
        <v>176</v>
      </c>
      <c r="G5477">
        <v>158.69999999999999</v>
      </c>
      <c r="H5477" s="1" t="s">
        <v>20</v>
      </c>
      <c r="I5477" s="1" t="s">
        <v>30</v>
      </c>
      <c r="J5477" s="1" t="s">
        <v>21</v>
      </c>
      <c r="K5477" s="1" t="s">
        <v>31</v>
      </c>
      <c r="L5477" s="1" t="s">
        <v>23</v>
      </c>
      <c r="M5477" s="1" t="s">
        <v>23</v>
      </c>
      <c r="N5477" s="1" t="s">
        <v>39</v>
      </c>
      <c r="O5477" s="1" t="s">
        <v>36</v>
      </c>
      <c r="P5477" s="1" t="s">
        <v>40</v>
      </c>
      <c r="Q5477" s="1" t="s">
        <v>27</v>
      </c>
      <c r="R5477">
        <v>161</v>
      </c>
      <c r="S5477" s="1" t="s">
        <v>60</v>
      </c>
      <c r="T5477" s="1" t="s">
        <v>34</v>
      </c>
    </row>
    <row r="5478" spans="1:20" x14ac:dyDescent="0.35">
      <c r="A5478" s="1" t="s">
        <v>1845</v>
      </c>
      <c r="B5478">
        <v>27</v>
      </c>
      <c r="C5478" t="str">
        <f>IF(Family_Data3[[#This Row],[Father_Age]]&gt;45, "Old", IF(Family_Data3[[#This Row],[Father_Age]]&gt;=31, "Middle Age", "Young"))</f>
        <v>Young</v>
      </c>
      <c r="D5478">
        <v>32</v>
      </c>
      <c r="E5478" t="str">
        <f>IF(Family_Data3[[#This Row],[Mother_Age]]&gt;45, "Old", IF(Family_Data3[[#This Row],[Mother_Age]]&gt;=31, "Middle Age", "Young"))</f>
        <v>Middle Age</v>
      </c>
      <c r="F5478">
        <v>175.5</v>
      </c>
      <c r="G5478">
        <v>156.30000000000001</v>
      </c>
      <c r="H5478" s="1" t="s">
        <v>30</v>
      </c>
      <c r="I5478" s="1" t="s">
        <v>30</v>
      </c>
      <c r="J5478" s="1" t="s">
        <v>21</v>
      </c>
      <c r="K5478" s="1" t="s">
        <v>22</v>
      </c>
      <c r="L5478" s="1" t="s">
        <v>22</v>
      </c>
      <c r="M5478" s="1" t="s">
        <v>48</v>
      </c>
      <c r="N5478" s="1" t="s">
        <v>32</v>
      </c>
      <c r="O5478" s="1" t="s">
        <v>24</v>
      </c>
      <c r="P5478" s="1" t="s">
        <v>33</v>
      </c>
      <c r="Q5478" s="1" t="s">
        <v>27</v>
      </c>
      <c r="R5478">
        <v>156</v>
      </c>
      <c r="S5478" s="1" t="s">
        <v>30</v>
      </c>
      <c r="T5478" s="1" t="s">
        <v>34</v>
      </c>
    </row>
    <row r="5479" spans="1:20" x14ac:dyDescent="0.35">
      <c r="A5479" s="1" t="s">
        <v>1847</v>
      </c>
      <c r="B5479">
        <v>25</v>
      </c>
      <c r="C5479" t="str">
        <f>IF(Family_Data3[[#This Row],[Father_Age]]&gt;45, "Old", IF(Family_Data3[[#This Row],[Father_Age]]&gt;=31, "Middle Age", "Young"))</f>
        <v>Young</v>
      </c>
      <c r="D5479">
        <v>50</v>
      </c>
      <c r="E5479" t="str">
        <f>IF(Family_Data3[[#This Row],[Mother_Age]]&gt;45, "Old", IF(Family_Data3[[#This Row],[Mother_Age]]&gt;=31, "Middle Age", "Young"))</f>
        <v>Old</v>
      </c>
      <c r="F5479">
        <v>179.8</v>
      </c>
      <c r="G5479">
        <v>158</v>
      </c>
      <c r="H5479" s="1" t="s">
        <v>38</v>
      </c>
      <c r="I5479" s="1" t="s">
        <v>20</v>
      </c>
      <c r="J5479" s="1" t="s">
        <v>22</v>
      </c>
      <c r="K5479" s="1" t="s">
        <v>22</v>
      </c>
      <c r="L5479" s="1" t="s">
        <v>48</v>
      </c>
      <c r="M5479" s="1" t="s">
        <v>23</v>
      </c>
      <c r="N5479" s="1" t="s">
        <v>25</v>
      </c>
      <c r="O5479" s="1" t="s">
        <v>24</v>
      </c>
      <c r="P5479" s="1" t="s">
        <v>40</v>
      </c>
      <c r="Q5479" s="1" t="s">
        <v>41</v>
      </c>
      <c r="R5479">
        <v>172.9</v>
      </c>
      <c r="S5479" s="1" t="s">
        <v>20</v>
      </c>
      <c r="T5479" s="1" t="s">
        <v>28</v>
      </c>
    </row>
    <row r="5480" spans="1:20" x14ac:dyDescent="0.35">
      <c r="A5480" s="1" t="s">
        <v>1848</v>
      </c>
      <c r="B5480">
        <v>23</v>
      </c>
      <c r="C5480" t="str">
        <f>IF(Family_Data3[[#This Row],[Father_Age]]&gt;45, "Old", IF(Family_Data3[[#This Row],[Father_Age]]&gt;=31, "Middle Age", "Young"))</f>
        <v>Young</v>
      </c>
      <c r="D5480">
        <v>36</v>
      </c>
      <c r="E5480" t="str">
        <f>IF(Family_Data3[[#This Row],[Mother_Age]]&gt;45, "Old", IF(Family_Data3[[#This Row],[Mother_Age]]&gt;=31, "Middle Age", "Young"))</f>
        <v>Middle Age</v>
      </c>
      <c r="F5480">
        <v>168.5</v>
      </c>
      <c r="G5480">
        <v>156.69999999999999</v>
      </c>
      <c r="H5480" s="1" t="s">
        <v>20</v>
      </c>
      <c r="I5480" s="1" t="s">
        <v>20</v>
      </c>
      <c r="J5480" s="1" t="s">
        <v>22</v>
      </c>
      <c r="K5480" s="1" t="s">
        <v>21</v>
      </c>
      <c r="L5480" s="1" t="s">
        <v>23</v>
      </c>
      <c r="M5480" s="1" t="s">
        <v>23</v>
      </c>
      <c r="N5480" s="1" t="s">
        <v>36</v>
      </c>
      <c r="O5480" s="1" t="s">
        <v>32</v>
      </c>
      <c r="P5480" s="1" t="s">
        <v>33</v>
      </c>
      <c r="Q5480" s="1" t="s">
        <v>41</v>
      </c>
      <c r="R5480">
        <v>166.9</v>
      </c>
      <c r="S5480" s="1" t="s">
        <v>20</v>
      </c>
      <c r="T5480" s="1" t="s">
        <v>34</v>
      </c>
    </row>
    <row r="5481" spans="1:20" x14ac:dyDescent="0.35">
      <c r="A5481" s="1" t="s">
        <v>1850</v>
      </c>
      <c r="B5481">
        <v>21</v>
      </c>
      <c r="C5481" t="str">
        <f>IF(Family_Data3[[#This Row],[Father_Age]]&gt;45, "Old", IF(Family_Data3[[#This Row],[Father_Age]]&gt;=31, "Middle Age", "Young"))</f>
        <v>Young</v>
      </c>
      <c r="D5481">
        <v>46</v>
      </c>
      <c r="E5481" t="str">
        <f>IF(Family_Data3[[#This Row],[Mother_Age]]&gt;45, "Old", IF(Family_Data3[[#This Row],[Mother_Age]]&gt;=31, "Middle Age", "Young"))</f>
        <v>Old</v>
      </c>
      <c r="F5481">
        <v>164.1</v>
      </c>
      <c r="G5481">
        <v>159.19999999999999</v>
      </c>
      <c r="H5481" s="1" t="s">
        <v>30</v>
      </c>
      <c r="I5481" s="1" t="s">
        <v>19</v>
      </c>
      <c r="J5481" s="1" t="s">
        <v>22</v>
      </c>
      <c r="K5481" s="1" t="s">
        <v>22</v>
      </c>
      <c r="L5481" s="1" t="s">
        <v>48</v>
      </c>
      <c r="M5481" s="1" t="s">
        <v>22</v>
      </c>
      <c r="N5481" s="1" t="s">
        <v>32</v>
      </c>
      <c r="O5481" s="1" t="s">
        <v>24</v>
      </c>
      <c r="P5481" s="1" t="s">
        <v>51</v>
      </c>
      <c r="Q5481" s="1" t="s">
        <v>27</v>
      </c>
      <c r="R5481">
        <v>160.4</v>
      </c>
      <c r="S5481" s="1" t="s">
        <v>30</v>
      </c>
      <c r="T5481" s="1" t="s">
        <v>34</v>
      </c>
    </row>
    <row r="5482" spans="1:20" x14ac:dyDescent="0.35">
      <c r="A5482" s="1" t="s">
        <v>1851</v>
      </c>
      <c r="B5482">
        <v>24</v>
      </c>
      <c r="C5482" t="str">
        <f>IF(Family_Data3[[#This Row],[Father_Age]]&gt;45, "Old", IF(Family_Data3[[#This Row],[Father_Age]]&gt;=31, "Middle Age", "Young"))</f>
        <v>Young</v>
      </c>
      <c r="D5482">
        <v>23</v>
      </c>
      <c r="E5482" t="str">
        <f>IF(Family_Data3[[#This Row],[Mother_Age]]&gt;45, "Old", IF(Family_Data3[[#This Row],[Mother_Age]]&gt;=31, "Middle Age", "Young"))</f>
        <v>Young</v>
      </c>
      <c r="F5482">
        <v>170.6</v>
      </c>
      <c r="G5482">
        <v>163.1</v>
      </c>
      <c r="H5482" s="1" t="s">
        <v>19</v>
      </c>
      <c r="I5482" s="1" t="s">
        <v>30</v>
      </c>
      <c r="J5482" s="1" t="s">
        <v>22</v>
      </c>
      <c r="K5482" s="1" t="s">
        <v>22</v>
      </c>
      <c r="L5482" s="1" t="s">
        <v>22</v>
      </c>
      <c r="M5482" s="1" t="s">
        <v>47</v>
      </c>
      <c r="N5482" s="1" t="s">
        <v>25</v>
      </c>
      <c r="O5482" s="1" t="s">
        <v>24</v>
      </c>
      <c r="P5482" s="1" t="s">
        <v>40</v>
      </c>
      <c r="Q5482" s="1" t="s">
        <v>41</v>
      </c>
      <c r="R5482">
        <v>170.7</v>
      </c>
      <c r="S5482" s="1" t="s">
        <v>30</v>
      </c>
      <c r="T5482" s="1" t="s">
        <v>34</v>
      </c>
    </row>
    <row r="5483" spans="1:20" x14ac:dyDescent="0.35">
      <c r="A5483" s="1" t="s">
        <v>1855</v>
      </c>
      <c r="B5483">
        <v>27</v>
      </c>
      <c r="C5483" t="str">
        <f>IF(Family_Data3[[#This Row],[Father_Age]]&gt;45, "Old", IF(Family_Data3[[#This Row],[Father_Age]]&gt;=31, "Middle Age", "Young"))</f>
        <v>Young</v>
      </c>
      <c r="D5483">
        <v>40</v>
      </c>
      <c r="E5483" t="str">
        <f>IF(Family_Data3[[#This Row],[Mother_Age]]&gt;45, "Old", IF(Family_Data3[[#This Row],[Mother_Age]]&gt;=31, "Middle Age", "Young"))</f>
        <v>Middle Age</v>
      </c>
      <c r="F5483">
        <v>174.9</v>
      </c>
      <c r="G5483">
        <v>169.1</v>
      </c>
      <c r="H5483" s="1" t="s">
        <v>54</v>
      </c>
      <c r="I5483" s="1" t="s">
        <v>42</v>
      </c>
      <c r="J5483" s="1" t="s">
        <v>22</v>
      </c>
      <c r="K5483" s="1" t="s">
        <v>62</v>
      </c>
      <c r="L5483" s="1" t="s">
        <v>23</v>
      </c>
      <c r="M5483" s="1" t="s">
        <v>48</v>
      </c>
      <c r="N5483" s="1" t="s">
        <v>32</v>
      </c>
      <c r="O5483" s="1" t="s">
        <v>32</v>
      </c>
      <c r="P5483" s="1" t="s">
        <v>33</v>
      </c>
      <c r="Q5483" s="1" t="s">
        <v>27</v>
      </c>
      <c r="R5483">
        <v>154.69999999999999</v>
      </c>
      <c r="S5483" s="1" t="s">
        <v>42</v>
      </c>
      <c r="T5483" s="1" t="s">
        <v>34</v>
      </c>
    </row>
    <row r="5484" spans="1:20" x14ac:dyDescent="0.35">
      <c r="A5484" s="1" t="s">
        <v>1856</v>
      </c>
      <c r="B5484">
        <v>27</v>
      </c>
      <c r="C5484" t="str">
        <f>IF(Family_Data3[[#This Row],[Father_Age]]&gt;45, "Old", IF(Family_Data3[[#This Row],[Father_Age]]&gt;=31, "Middle Age", "Young"))</f>
        <v>Young</v>
      </c>
      <c r="D5484">
        <v>27</v>
      </c>
      <c r="E5484" t="str">
        <f>IF(Family_Data3[[#This Row],[Mother_Age]]&gt;45, "Old", IF(Family_Data3[[#This Row],[Mother_Age]]&gt;=31, "Middle Age", "Young"))</f>
        <v>Young</v>
      </c>
      <c r="F5484">
        <v>172.8</v>
      </c>
      <c r="G5484">
        <v>166.9</v>
      </c>
      <c r="H5484" s="1" t="s">
        <v>20</v>
      </c>
      <c r="I5484" s="1" t="s">
        <v>20</v>
      </c>
      <c r="J5484" s="1" t="s">
        <v>22</v>
      </c>
      <c r="K5484" s="1" t="s">
        <v>22</v>
      </c>
      <c r="L5484" s="1" t="s">
        <v>22</v>
      </c>
      <c r="M5484" s="1" t="s">
        <v>23</v>
      </c>
      <c r="N5484" s="1" t="s">
        <v>39</v>
      </c>
      <c r="O5484" s="1" t="s">
        <v>39</v>
      </c>
      <c r="P5484" s="1" t="s">
        <v>45</v>
      </c>
      <c r="Q5484" s="1" t="s">
        <v>41</v>
      </c>
      <c r="R5484">
        <v>175.7</v>
      </c>
      <c r="S5484" s="1" t="s">
        <v>20</v>
      </c>
      <c r="T5484" s="1" t="s">
        <v>52</v>
      </c>
    </row>
    <row r="5485" spans="1:20" x14ac:dyDescent="0.35">
      <c r="A5485" s="1" t="s">
        <v>1857</v>
      </c>
      <c r="B5485">
        <v>22</v>
      </c>
      <c r="C5485" t="str">
        <f>IF(Family_Data3[[#This Row],[Father_Age]]&gt;45, "Old", IF(Family_Data3[[#This Row],[Father_Age]]&gt;=31, "Middle Age", "Young"))</f>
        <v>Young</v>
      </c>
      <c r="D5485">
        <v>34</v>
      </c>
      <c r="E5485" t="str">
        <f>IF(Family_Data3[[#This Row],[Mother_Age]]&gt;45, "Old", IF(Family_Data3[[#This Row],[Mother_Age]]&gt;=31, "Middle Age", "Young"))</f>
        <v>Middle Age</v>
      </c>
      <c r="F5485">
        <v>176.4</v>
      </c>
      <c r="G5485">
        <v>164.3</v>
      </c>
      <c r="H5485" s="1" t="s">
        <v>20</v>
      </c>
      <c r="I5485" s="1" t="s">
        <v>20</v>
      </c>
      <c r="J5485" s="1" t="s">
        <v>31</v>
      </c>
      <c r="K5485" s="1" t="s">
        <v>31</v>
      </c>
      <c r="L5485" s="1" t="s">
        <v>22</v>
      </c>
      <c r="M5485" s="1" t="s">
        <v>48</v>
      </c>
      <c r="N5485" s="1" t="s">
        <v>36</v>
      </c>
      <c r="O5485" s="1" t="s">
        <v>24</v>
      </c>
      <c r="P5485" s="1" t="s">
        <v>51</v>
      </c>
      <c r="Q5485" s="1" t="s">
        <v>27</v>
      </c>
      <c r="R5485">
        <v>166.6</v>
      </c>
      <c r="S5485" s="1" t="s">
        <v>50</v>
      </c>
      <c r="T5485" s="1" t="s">
        <v>52</v>
      </c>
    </row>
    <row r="5486" spans="1:20" x14ac:dyDescent="0.35">
      <c r="A5486" s="1" t="s">
        <v>1858</v>
      </c>
      <c r="B5486">
        <v>22</v>
      </c>
      <c r="C5486" t="str">
        <f>IF(Family_Data3[[#This Row],[Father_Age]]&gt;45, "Old", IF(Family_Data3[[#This Row],[Father_Age]]&gt;=31, "Middle Age", "Young"))</f>
        <v>Young</v>
      </c>
      <c r="D5486">
        <v>47</v>
      </c>
      <c r="E5486" t="str">
        <f>IF(Family_Data3[[#This Row],[Mother_Age]]&gt;45, "Old", IF(Family_Data3[[#This Row],[Mother_Age]]&gt;=31, "Middle Age", "Young"))</f>
        <v>Old</v>
      </c>
      <c r="F5486">
        <v>171.4</v>
      </c>
      <c r="G5486">
        <v>150.4</v>
      </c>
      <c r="H5486" s="1" t="s">
        <v>19</v>
      </c>
      <c r="I5486" s="1" t="s">
        <v>42</v>
      </c>
      <c r="J5486" s="1" t="s">
        <v>44</v>
      </c>
      <c r="K5486" s="1" t="s">
        <v>31</v>
      </c>
      <c r="L5486" s="1" t="s">
        <v>22</v>
      </c>
      <c r="M5486" s="1" t="s">
        <v>22</v>
      </c>
      <c r="N5486" s="1" t="s">
        <v>39</v>
      </c>
      <c r="O5486" s="1" t="s">
        <v>25</v>
      </c>
      <c r="P5486" s="1" t="s">
        <v>45</v>
      </c>
      <c r="Q5486" s="1" t="s">
        <v>27</v>
      </c>
      <c r="R5486">
        <v>153.5</v>
      </c>
      <c r="S5486" s="1" t="s">
        <v>42</v>
      </c>
      <c r="T5486" s="1" t="s">
        <v>34</v>
      </c>
    </row>
    <row r="5487" spans="1:20" x14ac:dyDescent="0.35">
      <c r="A5487" s="1" t="s">
        <v>1860</v>
      </c>
      <c r="B5487">
        <v>25</v>
      </c>
      <c r="C5487" t="str">
        <f>IF(Family_Data3[[#This Row],[Father_Age]]&gt;45, "Old", IF(Family_Data3[[#This Row],[Father_Age]]&gt;=31, "Middle Age", "Young"))</f>
        <v>Young</v>
      </c>
      <c r="D5487">
        <v>36</v>
      </c>
      <c r="E5487" t="str">
        <f>IF(Family_Data3[[#This Row],[Mother_Age]]&gt;45, "Old", IF(Family_Data3[[#This Row],[Mother_Age]]&gt;=31, "Middle Age", "Young"))</f>
        <v>Middle Age</v>
      </c>
      <c r="F5487">
        <v>170</v>
      </c>
      <c r="G5487">
        <v>156.9</v>
      </c>
      <c r="H5487" s="1" t="s">
        <v>20</v>
      </c>
      <c r="I5487" s="1" t="s">
        <v>19</v>
      </c>
      <c r="J5487" s="1" t="s">
        <v>22</v>
      </c>
      <c r="K5487" s="1" t="s">
        <v>31</v>
      </c>
      <c r="L5487" s="1" t="s">
        <v>22</v>
      </c>
      <c r="M5487" s="1" t="s">
        <v>22</v>
      </c>
      <c r="N5487" s="1" t="s">
        <v>36</v>
      </c>
      <c r="O5487" s="1" t="s">
        <v>25</v>
      </c>
      <c r="P5487" s="1" t="s">
        <v>51</v>
      </c>
      <c r="Q5487" s="1" t="s">
        <v>41</v>
      </c>
      <c r="R5487">
        <v>164.3</v>
      </c>
      <c r="S5487" s="1" t="s">
        <v>50</v>
      </c>
      <c r="T5487" s="1" t="s">
        <v>52</v>
      </c>
    </row>
    <row r="5488" spans="1:20" x14ac:dyDescent="0.35">
      <c r="A5488" s="1" t="s">
        <v>1861</v>
      </c>
      <c r="B5488">
        <v>21</v>
      </c>
      <c r="C5488" t="str">
        <f>IF(Family_Data3[[#This Row],[Father_Age]]&gt;45, "Old", IF(Family_Data3[[#This Row],[Father_Age]]&gt;=31, "Middle Age", "Young"))</f>
        <v>Young</v>
      </c>
      <c r="D5488">
        <v>46</v>
      </c>
      <c r="E5488" t="str">
        <f>IF(Family_Data3[[#This Row],[Mother_Age]]&gt;45, "Old", IF(Family_Data3[[#This Row],[Mother_Age]]&gt;=31, "Middle Age", "Young"))</f>
        <v>Old</v>
      </c>
      <c r="F5488">
        <v>178.2</v>
      </c>
      <c r="G5488">
        <v>155.30000000000001</v>
      </c>
      <c r="H5488" s="1" t="s">
        <v>19</v>
      </c>
      <c r="I5488" s="1" t="s">
        <v>30</v>
      </c>
      <c r="J5488" s="1" t="s">
        <v>22</v>
      </c>
      <c r="K5488" s="1" t="s">
        <v>22</v>
      </c>
      <c r="L5488" s="1" t="s">
        <v>47</v>
      </c>
      <c r="M5488" s="1" t="s">
        <v>23</v>
      </c>
      <c r="N5488" s="1" t="s">
        <v>25</v>
      </c>
      <c r="O5488" s="1" t="s">
        <v>39</v>
      </c>
      <c r="P5488" s="1" t="s">
        <v>45</v>
      </c>
      <c r="Q5488" s="1" t="s">
        <v>27</v>
      </c>
      <c r="R5488">
        <v>160.19999999999999</v>
      </c>
      <c r="S5488" s="1" t="s">
        <v>42</v>
      </c>
      <c r="T5488" s="1" t="s">
        <v>34</v>
      </c>
    </row>
    <row r="5489" spans="1:20" x14ac:dyDescent="0.35">
      <c r="A5489" s="1" t="s">
        <v>1863</v>
      </c>
      <c r="B5489">
        <v>21</v>
      </c>
      <c r="C5489" t="str">
        <f>IF(Family_Data3[[#This Row],[Father_Age]]&gt;45, "Old", IF(Family_Data3[[#This Row],[Father_Age]]&gt;=31, "Middle Age", "Young"))</f>
        <v>Young</v>
      </c>
      <c r="D5489">
        <v>36</v>
      </c>
      <c r="E5489" t="str">
        <f>IF(Family_Data3[[#This Row],[Mother_Age]]&gt;45, "Old", IF(Family_Data3[[#This Row],[Mother_Age]]&gt;=31, "Middle Age", "Young"))</f>
        <v>Middle Age</v>
      </c>
      <c r="F5489">
        <v>169.7</v>
      </c>
      <c r="G5489">
        <v>167.3</v>
      </c>
      <c r="H5489" s="1" t="s">
        <v>60</v>
      </c>
      <c r="I5489" s="1" t="s">
        <v>19</v>
      </c>
      <c r="J5489" s="1" t="s">
        <v>22</v>
      </c>
      <c r="K5489" s="1" t="s">
        <v>31</v>
      </c>
      <c r="L5489" s="1" t="s">
        <v>22</v>
      </c>
      <c r="M5489" s="1" t="s">
        <v>23</v>
      </c>
      <c r="N5489" s="1" t="s">
        <v>25</v>
      </c>
      <c r="O5489" s="1" t="s">
        <v>39</v>
      </c>
      <c r="P5489" s="1" t="s">
        <v>65</v>
      </c>
      <c r="Q5489" s="1" t="s">
        <v>41</v>
      </c>
      <c r="R5489">
        <v>174.4</v>
      </c>
      <c r="S5489" s="1" t="s">
        <v>30</v>
      </c>
      <c r="T5489" s="1" t="s">
        <v>28</v>
      </c>
    </row>
    <row r="5490" spans="1:20" x14ac:dyDescent="0.35">
      <c r="A5490" s="1" t="s">
        <v>1869</v>
      </c>
      <c r="B5490">
        <v>27</v>
      </c>
      <c r="C5490" t="str">
        <f>IF(Family_Data3[[#This Row],[Father_Age]]&gt;45, "Old", IF(Family_Data3[[#This Row],[Father_Age]]&gt;=31, "Middle Age", "Young"))</f>
        <v>Young</v>
      </c>
      <c r="D5490">
        <v>19</v>
      </c>
      <c r="E5490" t="str">
        <f>IF(Family_Data3[[#This Row],[Mother_Age]]&gt;45, "Old", IF(Family_Data3[[#This Row],[Mother_Age]]&gt;=31, "Middle Age", "Young"))</f>
        <v>Young</v>
      </c>
      <c r="F5490">
        <v>177.3</v>
      </c>
      <c r="G5490">
        <v>167</v>
      </c>
      <c r="H5490" s="1" t="s">
        <v>20</v>
      </c>
      <c r="I5490" s="1" t="s">
        <v>20</v>
      </c>
      <c r="J5490" s="1" t="s">
        <v>31</v>
      </c>
      <c r="K5490" s="1" t="s">
        <v>22</v>
      </c>
      <c r="L5490" s="1" t="s">
        <v>23</v>
      </c>
      <c r="M5490" s="1" t="s">
        <v>22</v>
      </c>
      <c r="N5490" s="1" t="s">
        <v>24</v>
      </c>
      <c r="O5490" s="1" t="s">
        <v>36</v>
      </c>
      <c r="P5490" s="1" t="s">
        <v>45</v>
      </c>
      <c r="Q5490" s="1" t="s">
        <v>27</v>
      </c>
      <c r="R5490">
        <v>175.4</v>
      </c>
      <c r="S5490" s="1" t="s">
        <v>50</v>
      </c>
      <c r="T5490" s="1" t="s">
        <v>34</v>
      </c>
    </row>
    <row r="5491" spans="1:20" x14ac:dyDescent="0.35">
      <c r="A5491" s="1" t="s">
        <v>1872</v>
      </c>
      <c r="B5491">
        <v>24</v>
      </c>
      <c r="C5491" t="str">
        <f>IF(Family_Data3[[#This Row],[Father_Age]]&gt;45, "Old", IF(Family_Data3[[#This Row],[Father_Age]]&gt;=31, "Middle Age", "Young"))</f>
        <v>Young</v>
      </c>
      <c r="D5491">
        <v>24</v>
      </c>
      <c r="E5491" t="str">
        <f>IF(Family_Data3[[#This Row],[Mother_Age]]&gt;45, "Old", IF(Family_Data3[[#This Row],[Mother_Age]]&gt;=31, "Middle Age", "Young"))</f>
        <v>Young</v>
      </c>
      <c r="F5491">
        <v>192.5</v>
      </c>
      <c r="G5491">
        <v>161.80000000000001</v>
      </c>
      <c r="H5491" s="1" t="s">
        <v>30</v>
      </c>
      <c r="I5491" s="1" t="s">
        <v>30</v>
      </c>
      <c r="J5491" s="1" t="s">
        <v>31</v>
      </c>
      <c r="K5491" s="1" t="s">
        <v>22</v>
      </c>
      <c r="L5491" s="1" t="s">
        <v>22</v>
      </c>
      <c r="M5491" s="1" t="s">
        <v>23</v>
      </c>
      <c r="N5491" s="1" t="s">
        <v>32</v>
      </c>
      <c r="O5491" s="1" t="s">
        <v>36</v>
      </c>
      <c r="P5491" s="1" t="s">
        <v>33</v>
      </c>
      <c r="Q5491" s="1" t="s">
        <v>27</v>
      </c>
      <c r="R5491">
        <v>164.9</v>
      </c>
      <c r="S5491" s="1" t="s">
        <v>30</v>
      </c>
      <c r="T5491" s="1" t="s">
        <v>34</v>
      </c>
    </row>
    <row r="5492" spans="1:20" x14ac:dyDescent="0.35">
      <c r="A5492" s="1" t="s">
        <v>1883</v>
      </c>
      <c r="B5492">
        <v>27</v>
      </c>
      <c r="C5492" t="str">
        <f>IF(Family_Data3[[#This Row],[Father_Age]]&gt;45, "Old", IF(Family_Data3[[#This Row],[Father_Age]]&gt;=31, "Middle Age", "Young"))</f>
        <v>Young</v>
      </c>
      <c r="D5492">
        <v>43</v>
      </c>
      <c r="E5492" t="str">
        <f>IF(Family_Data3[[#This Row],[Mother_Age]]&gt;45, "Old", IF(Family_Data3[[#This Row],[Mother_Age]]&gt;=31, "Middle Age", "Young"))</f>
        <v>Middle Age</v>
      </c>
      <c r="F5492">
        <v>161.6</v>
      </c>
      <c r="G5492">
        <v>166.8</v>
      </c>
      <c r="H5492" s="1" t="s">
        <v>50</v>
      </c>
      <c r="I5492" s="1" t="s">
        <v>20</v>
      </c>
      <c r="J5492" s="1" t="s">
        <v>31</v>
      </c>
      <c r="K5492" s="1" t="s">
        <v>21</v>
      </c>
      <c r="L5492" s="1" t="s">
        <v>23</v>
      </c>
      <c r="M5492" s="1" t="s">
        <v>23</v>
      </c>
      <c r="N5492" s="1" t="s">
        <v>24</v>
      </c>
      <c r="O5492" s="1" t="s">
        <v>36</v>
      </c>
      <c r="P5492" s="1" t="s">
        <v>51</v>
      </c>
      <c r="Q5492" s="1" t="s">
        <v>27</v>
      </c>
      <c r="R5492">
        <v>166.2</v>
      </c>
      <c r="S5492" s="1" t="s">
        <v>20</v>
      </c>
      <c r="T5492" s="1" t="s">
        <v>52</v>
      </c>
    </row>
    <row r="5493" spans="1:20" x14ac:dyDescent="0.35">
      <c r="A5493" s="1" t="s">
        <v>1885</v>
      </c>
      <c r="B5493">
        <v>22</v>
      </c>
      <c r="C5493" t="str">
        <f>IF(Family_Data3[[#This Row],[Father_Age]]&gt;45, "Old", IF(Family_Data3[[#This Row],[Father_Age]]&gt;=31, "Middle Age", "Young"))</f>
        <v>Young</v>
      </c>
      <c r="D5493">
        <v>43</v>
      </c>
      <c r="E5493" t="str">
        <f>IF(Family_Data3[[#This Row],[Mother_Age]]&gt;45, "Old", IF(Family_Data3[[#This Row],[Mother_Age]]&gt;=31, "Middle Age", "Young"))</f>
        <v>Middle Age</v>
      </c>
      <c r="F5493">
        <v>163</v>
      </c>
      <c r="G5493">
        <v>152.4</v>
      </c>
      <c r="H5493" s="1" t="s">
        <v>30</v>
      </c>
      <c r="I5493" s="1" t="s">
        <v>30</v>
      </c>
      <c r="J5493" s="1" t="s">
        <v>44</v>
      </c>
      <c r="K5493" s="1" t="s">
        <v>22</v>
      </c>
      <c r="L5493" s="1" t="s">
        <v>23</v>
      </c>
      <c r="M5493" s="1" t="s">
        <v>22</v>
      </c>
      <c r="N5493" s="1" t="s">
        <v>36</v>
      </c>
      <c r="O5493" s="1" t="s">
        <v>36</v>
      </c>
      <c r="P5493" s="1" t="s">
        <v>33</v>
      </c>
      <c r="Q5493" s="1" t="s">
        <v>27</v>
      </c>
      <c r="R5493">
        <v>150.30000000000001</v>
      </c>
      <c r="S5493" s="1" t="s">
        <v>42</v>
      </c>
      <c r="T5493" s="1" t="s">
        <v>34</v>
      </c>
    </row>
    <row r="5494" spans="1:20" x14ac:dyDescent="0.35">
      <c r="A5494" s="1" t="s">
        <v>1890</v>
      </c>
      <c r="B5494">
        <v>24</v>
      </c>
      <c r="C5494" t="str">
        <f>IF(Family_Data3[[#This Row],[Father_Age]]&gt;45, "Old", IF(Family_Data3[[#This Row],[Father_Age]]&gt;=31, "Middle Age", "Young"))</f>
        <v>Young</v>
      </c>
      <c r="D5494">
        <v>24</v>
      </c>
      <c r="E5494" t="str">
        <f>IF(Family_Data3[[#This Row],[Mother_Age]]&gt;45, "Old", IF(Family_Data3[[#This Row],[Mother_Age]]&gt;=31, "Middle Age", "Young"))</f>
        <v>Young</v>
      </c>
      <c r="F5494">
        <v>166.7</v>
      </c>
      <c r="G5494">
        <v>165.1</v>
      </c>
      <c r="H5494" s="1" t="s">
        <v>30</v>
      </c>
      <c r="I5494" s="1" t="s">
        <v>20</v>
      </c>
      <c r="J5494" s="1" t="s">
        <v>22</v>
      </c>
      <c r="K5494" s="1" t="s">
        <v>62</v>
      </c>
      <c r="L5494" s="1" t="s">
        <v>22</v>
      </c>
      <c r="M5494" s="1" t="s">
        <v>48</v>
      </c>
      <c r="N5494" s="1" t="s">
        <v>24</v>
      </c>
      <c r="O5494" s="1" t="s">
        <v>36</v>
      </c>
      <c r="P5494" s="1" t="s">
        <v>26</v>
      </c>
      <c r="Q5494" s="1" t="s">
        <v>27</v>
      </c>
      <c r="R5494">
        <v>159.5</v>
      </c>
      <c r="S5494" s="1" t="s">
        <v>60</v>
      </c>
      <c r="T5494" s="1" t="s">
        <v>34</v>
      </c>
    </row>
    <row r="5495" spans="1:20" x14ac:dyDescent="0.35">
      <c r="A5495" s="1" t="s">
        <v>1892</v>
      </c>
      <c r="B5495">
        <v>20</v>
      </c>
      <c r="C5495" t="str">
        <f>IF(Family_Data3[[#This Row],[Father_Age]]&gt;45, "Old", IF(Family_Data3[[#This Row],[Father_Age]]&gt;=31, "Middle Age", "Young"))</f>
        <v>Young</v>
      </c>
      <c r="D5495">
        <v>30</v>
      </c>
      <c r="E5495" t="str">
        <f>IF(Family_Data3[[#This Row],[Mother_Age]]&gt;45, "Old", IF(Family_Data3[[#This Row],[Mother_Age]]&gt;=31, "Middle Age", "Young"))</f>
        <v>Young</v>
      </c>
      <c r="F5495">
        <v>189.2</v>
      </c>
      <c r="G5495">
        <v>169.6</v>
      </c>
      <c r="H5495" s="1" t="s">
        <v>42</v>
      </c>
      <c r="I5495" s="1" t="s">
        <v>60</v>
      </c>
      <c r="J5495" s="1" t="s">
        <v>22</v>
      </c>
      <c r="K5495" s="1" t="s">
        <v>21</v>
      </c>
      <c r="L5495" s="1" t="s">
        <v>23</v>
      </c>
      <c r="M5495" s="1" t="s">
        <v>22</v>
      </c>
      <c r="N5495" s="1" t="s">
        <v>36</v>
      </c>
      <c r="O5495" s="1" t="s">
        <v>25</v>
      </c>
      <c r="P5495" s="1" t="s">
        <v>33</v>
      </c>
      <c r="Q5495" s="1" t="s">
        <v>27</v>
      </c>
      <c r="R5495">
        <v>173.8</v>
      </c>
      <c r="S5495" s="1" t="s">
        <v>60</v>
      </c>
      <c r="T5495" s="1" t="s">
        <v>34</v>
      </c>
    </row>
    <row r="5496" spans="1:20" x14ac:dyDescent="0.35">
      <c r="A5496" s="1" t="s">
        <v>1896</v>
      </c>
      <c r="B5496">
        <v>25</v>
      </c>
      <c r="C5496" t="str">
        <f>IF(Family_Data3[[#This Row],[Father_Age]]&gt;45, "Old", IF(Family_Data3[[#This Row],[Father_Age]]&gt;=31, "Middle Age", "Young"))</f>
        <v>Young</v>
      </c>
      <c r="D5496">
        <v>44</v>
      </c>
      <c r="E5496" t="str">
        <f>IF(Family_Data3[[#This Row],[Mother_Age]]&gt;45, "Old", IF(Family_Data3[[#This Row],[Mother_Age]]&gt;=31, "Middle Age", "Young"))</f>
        <v>Middle Age</v>
      </c>
      <c r="F5496">
        <v>175.1</v>
      </c>
      <c r="G5496">
        <v>150.80000000000001</v>
      </c>
      <c r="H5496" s="1" t="s">
        <v>30</v>
      </c>
      <c r="I5496" s="1" t="s">
        <v>20</v>
      </c>
      <c r="J5496" s="1" t="s">
        <v>44</v>
      </c>
      <c r="K5496" s="1" t="s">
        <v>21</v>
      </c>
      <c r="L5496" s="1" t="s">
        <v>22</v>
      </c>
      <c r="M5496" s="1" t="s">
        <v>48</v>
      </c>
      <c r="N5496" s="1" t="s">
        <v>39</v>
      </c>
      <c r="O5496" s="1" t="s">
        <v>25</v>
      </c>
      <c r="P5496" s="1" t="s">
        <v>51</v>
      </c>
      <c r="Q5496" s="1" t="s">
        <v>27</v>
      </c>
      <c r="R5496">
        <v>151.5</v>
      </c>
      <c r="S5496" s="1" t="s">
        <v>38</v>
      </c>
      <c r="T5496" s="1" t="s">
        <v>34</v>
      </c>
    </row>
    <row r="5497" spans="1:20" x14ac:dyDescent="0.35">
      <c r="A5497" s="1" t="s">
        <v>1899</v>
      </c>
      <c r="B5497">
        <v>27</v>
      </c>
      <c r="C5497" t="str">
        <f>IF(Family_Data3[[#This Row],[Father_Age]]&gt;45, "Old", IF(Family_Data3[[#This Row],[Father_Age]]&gt;=31, "Middle Age", "Young"))</f>
        <v>Young</v>
      </c>
      <c r="D5497">
        <v>49</v>
      </c>
      <c r="E5497" t="str">
        <f>IF(Family_Data3[[#This Row],[Mother_Age]]&gt;45, "Old", IF(Family_Data3[[#This Row],[Mother_Age]]&gt;=31, "Middle Age", "Young"))</f>
        <v>Old</v>
      </c>
      <c r="F5497">
        <v>183.3</v>
      </c>
      <c r="G5497">
        <v>154.9</v>
      </c>
      <c r="H5497" s="1" t="s">
        <v>60</v>
      </c>
      <c r="I5497" s="1" t="s">
        <v>19</v>
      </c>
      <c r="J5497" s="1" t="s">
        <v>22</v>
      </c>
      <c r="K5497" s="1" t="s">
        <v>21</v>
      </c>
      <c r="L5497" s="1" t="s">
        <v>22</v>
      </c>
      <c r="M5497" s="1" t="s">
        <v>22</v>
      </c>
      <c r="N5497" s="1" t="s">
        <v>24</v>
      </c>
      <c r="O5497" s="1" t="s">
        <v>32</v>
      </c>
      <c r="P5497" s="1" t="s">
        <v>33</v>
      </c>
      <c r="Q5497" s="1" t="s">
        <v>27</v>
      </c>
      <c r="R5497">
        <v>169.2</v>
      </c>
      <c r="S5497" s="1" t="s">
        <v>50</v>
      </c>
      <c r="T5497" s="1" t="s">
        <v>34</v>
      </c>
    </row>
    <row r="5498" spans="1:20" x14ac:dyDescent="0.35">
      <c r="A5498" s="1" t="s">
        <v>1909</v>
      </c>
      <c r="B5498">
        <v>21</v>
      </c>
      <c r="C5498" t="str">
        <f>IF(Family_Data3[[#This Row],[Father_Age]]&gt;45, "Old", IF(Family_Data3[[#This Row],[Father_Age]]&gt;=31, "Middle Age", "Young"))</f>
        <v>Young</v>
      </c>
      <c r="D5498">
        <v>38</v>
      </c>
      <c r="E5498" t="str">
        <f>IF(Family_Data3[[#This Row],[Mother_Age]]&gt;45, "Old", IF(Family_Data3[[#This Row],[Mother_Age]]&gt;=31, "Middle Age", "Young"))</f>
        <v>Middle Age</v>
      </c>
      <c r="F5498">
        <v>167.9</v>
      </c>
      <c r="G5498">
        <v>164.7</v>
      </c>
      <c r="H5498" s="1" t="s">
        <v>19</v>
      </c>
      <c r="I5498" s="1" t="s">
        <v>19</v>
      </c>
      <c r="J5498" s="1" t="s">
        <v>22</v>
      </c>
      <c r="K5498" s="1" t="s">
        <v>62</v>
      </c>
      <c r="L5498" s="1" t="s">
        <v>23</v>
      </c>
      <c r="M5498" s="1" t="s">
        <v>23</v>
      </c>
      <c r="N5498" s="1" t="s">
        <v>32</v>
      </c>
      <c r="O5498" s="1" t="s">
        <v>24</v>
      </c>
      <c r="P5498" s="1" t="s">
        <v>33</v>
      </c>
      <c r="Q5498" s="1" t="s">
        <v>27</v>
      </c>
      <c r="R5498">
        <v>162.9</v>
      </c>
      <c r="S5498" s="1" t="s">
        <v>19</v>
      </c>
      <c r="T5498" s="1" t="s">
        <v>34</v>
      </c>
    </row>
    <row r="5499" spans="1:20" x14ac:dyDescent="0.35">
      <c r="A5499" s="1" t="s">
        <v>1911</v>
      </c>
      <c r="B5499">
        <v>21</v>
      </c>
      <c r="C5499" t="str">
        <f>IF(Family_Data3[[#This Row],[Father_Age]]&gt;45, "Old", IF(Family_Data3[[#This Row],[Father_Age]]&gt;=31, "Middle Age", "Young"))</f>
        <v>Young</v>
      </c>
      <c r="D5499">
        <v>28</v>
      </c>
      <c r="E5499" t="str">
        <f>IF(Family_Data3[[#This Row],[Mother_Age]]&gt;45, "Old", IF(Family_Data3[[#This Row],[Mother_Age]]&gt;=31, "Middle Age", "Young"))</f>
        <v>Young</v>
      </c>
      <c r="F5499">
        <v>183.9</v>
      </c>
      <c r="G5499">
        <v>153.30000000000001</v>
      </c>
      <c r="H5499" s="1" t="s">
        <v>42</v>
      </c>
      <c r="I5499" s="1" t="s">
        <v>20</v>
      </c>
      <c r="J5499" s="1" t="s">
        <v>31</v>
      </c>
      <c r="K5499" s="1" t="s">
        <v>31</v>
      </c>
      <c r="L5499" s="1" t="s">
        <v>47</v>
      </c>
      <c r="M5499" s="1" t="s">
        <v>22</v>
      </c>
      <c r="N5499" s="1" t="s">
        <v>25</v>
      </c>
      <c r="O5499" s="1" t="s">
        <v>36</v>
      </c>
      <c r="P5499" s="1" t="s">
        <v>51</v>
      </c>
      <c r="Q5499" s="1" t="s">
        <v>27</v>
      </c>
      <c r="R5499">
        <v>157</v>
      </c>
      <c r="S5499" s="1" t="s">
        <v>60</v>
      </c>
      <c r="T5499" s="1" t="s">
        <v>52</v>
      </c>
    </row>
    <row r="5500" spans="1:20" x14ac:dyDescent="0.35">
      <c r="A5500" s="1" t="s">
        <v>1913</v>
      </c>
      <c r="B5500">
        <v>28</v>
      </c>
      <c r="C5500" t="str">
        <f>IF(Family_Data3[[#This Row],[Father_Age]]&gt;45, "Old", IF(Family_Data3[[#This Row],[Father_Age]]&gt;=31, "Middle Age", "Young"))</f>
        <v>Young</v>
      </c>
      <c r="D5500">
        <v>19</v>
      </c>
      <c r="E5500" t="str">
        <f>IF(Family_Data3[[#This Row],[Mother_Age]]&gt;45, "Old", IF(Family_Data3[[#This Row],[Mother_Age]]&gt;=31, "Middle Age", "Young"))</f>
        <v>Young</v>
      </c>
      <c r="F5500">
        <v>158</v>
      </c>
      <c r="G5500">
        <v>165.5</v>
      </c>
      <c r="H5500" s="1" t="s">
        <v>30</v>
      </c>
      <c r="I5500" s="1" t="s">
        <v>19</v>
      </c>
      <c r="J5500" s="1" t="s">
        <v>22</v>
      </c>
      <c r="K5500" s="1" t="s">
        <v>21</v>
      </c>
      <c r="L5500" s="1" t="s">
        <v>23</v>
      </c>
      <c r="M5500" s="1" t="s">
        <v>23</v>
      </c>
      <c r="N5500" s="1" t="s">
        <v>32</v>
      </c>
      <c r="O5500" s="1" t="s">
        <v>25</v>
      </c>
      <c r="P5500" s="1" t="s">
        <v>40</v>
      </c>
      <c r="Q5500" s="1" t="s">
        <v>27</v>
      </c>
      <c r="R5500">
        <v>143.80000000000001</v>
      </c>
      <c r="S5500" s="1" t="s">
        <v>30</v>
      </c>
      <c r="T5500" s="1" t="s">
        <v>34</v>
      </c>
    </row>
    <row r="5501" spans="1:20" x14ac:dyDescent="0.35">
      <c r="A5501" s="1" t="s">
        <v>1914</v>
      </c>
      <c r="B5501">
        <v>20</v>
      </c>
      <c r="C5501" t="str">
        <f>IF(Family_Data3[[#This Row],[Father_Age]]&gt;45, "Old", IF(Family_Data3[[#This Row],[Father_Age]]&gt;=31, "Middle Age", "Young"))</f>
        <v>Young</v>
      </c>
      <c r="D5501">
        <v>20</v>
      </c>
      <c r="E5501" t="str">
        <f>IF(Family_Data3[[#This Row],[Mother_Age]]&gt;45, "Old", IF(Family_Data3[[#This Row],[Mother_Age]]&gt;=31, "Middle Age", "Young"))</f>
        <v>Young</v>
      </c>
      <c r="F5501">
        <v>175.5</v>
      </c>
      <c r="G5501">
        <v>158.1</v>
      </c>
      <c r="H5501" s="1" t="s">
        <v>19</v>
      </c>
      <c r="I5501" s="1" t="s">
        <v>20</v>
      </c>
      <c r="J5501" s="1" t="s">
        <v>22</v>
      </c>
      <c r="K5501" s="1" t="s">
        <v>22</v>
      </c>
      <c r="L5501" s="1" t="s">
        <v>23</v>
      </c>
      <c r="M5501" s="1" t="s">
        <v>22</v>
      </c>
      <c r="N5501" s="1" t="s">
        <v>24</v>
      </c>
      <c r="O5501" s="1" t="s">
        <v>25</v>
      </c>
      <c r="P5501" s="1" t="s">
        <v>26</v>
      </c>
      <c r="Q5501" s="1" t="s">
        <v>41</v>
      </c>
      <c r="R5501">
        <v>166.2</v>
      </c>
      <c r="S5501" s="1" t="s">
        <v>20</v>
      </c>
      <c r="T5501" s="1" t="s">
        <v>34</v>
      </c>
    </row>
    <row r="5502" spans="1:20" x14ac:dyDescent="0.35">
      <c r="A5502" s="1" t="s">
        <v>1915</v>
      </c>
      <c r="B5502">
        <v>30</v>
      </c>
      <c r="C5502" t="str">
        <f>IF(Family_Data3[[#This Row],[Father_Age]]&gt;45, "Old", IF(Family_Data3[[#This Row],[Father_Age]]&gt;=31, "Middle Age", "Young"))</f>
        <v>Young</v>
      </c>
      <c r="D5502">
        <v>33</v>
      </c>
      <c r="E5502" t="str">
        <f>IF(Family_Data3[[#This Row],[Mother_Age]]&gt;45, "Old", IF(Family_Data3[[#This Row],[Mother_Age]]&gt;=31, "Middle Age", "Young"))</f>
        <v>Middle Age</v>
      </c>
      <c r="F5502">
        <v>171.4</v>
      </c>
      <c r="G5502">
        <v>164.1</v>
      </c>
      <c r="H5502" s="1" t="s">
        <v>19</v>
      </c>
      <c r="I5502" s="1" t="s">
        <v>19</v>
      </c>
      <c r="J5502" s="1" t="s">
        <v>31</v>
      </c>
      <c r="K5502" s="1" t="s">
        <v>44</v>
      </c>
      <c r="L5502" s="1" t="s">
        <v>48</v>
      </c>
      <c r="M5502" s="1" t="s">
        <v>22</v>
      </c>
      <c r="N5502" s="1" t="s">
        <v>25</v>
      </c>
      <c r="O5502" s="1" t="s">
        <v>36</v>
      </c>
      <c r="P5502" s="1" t="s">
        <v>33</v>
      </c>
      <c r="Q5502" s="1" t="s">
        <v>27</v>
      </c>
      <c r="R5502">
        <v>166.3</v>
      </c>
      <c r="S5502" s="1" t="s">
        <v>19</v>
      </c>
      <c r="T5502" s="1" t="s">
        <v>34</v>
      </c>
    </row>
    <row r="5503" spans="1:20" x14ac:dyDescent="0.35">
      <c r="A5503" s="1" t="s">
        <v>1916</v>
      </c>
      <c r="B5503">
        <v>22</v>
      </c>
      <c r="C5503" t="str">
        <f>IF(Family_Data3[[#This Row],[Father_Age]]&gt;45, "Old", IF(Family_Data3[[#This Row],[Father_Age]]&gt;=31, "Middle Age", "Young"))</f>
        <v>Young</v>
      </c>
      <c r="D5503">
        <v>21</v>
      </c>
      <c r="E5503" t="str">
        <f>IF(Family_Data3[[#This Row],[Mother_Age]]&gt;45, "Old", IF(Family_Data3[[#This Row],[Mother_Age]]&gt;=31, "Middle Age", "Young"))</f>
        <v>Young</v>
      </c>
      <c r="F5503">
        <v>170.5</v>
      </c>
      <c r="G5503">
        <v>162.69999999999999</v>
      </c>
      <c r="H5503" s="1" t="s">
        <v>19</v>
      </c>
      <c r="I5503" s="1" t="s">
        <v>30</v>
      </c>
      <c r="J5503" s="1" t="s">
        <v>31</v>
      </c>
      <c r="K5503" s="1" t="s">
        <v>62</v>
      </c>
      <c r="L5503" s="1" t="s">
        <v>23</v>
      </c>
      <c r="M5503" s="1" t="s">
        <v>22</v>
      </c>
      <c r="N5503" s="1" t="s">
        <v>24</v>
      </c>
      <c r="O5503" s="1" t="s">
        <v>25</v>
      </c>
      <c r="P5503" s="1" t="s">
        <v>51</v>
      </c>
      <c r="Q5503" s="1" t="s">
        <v>27</v>
      </c>
      <c r="R5503">
        <v>161.1</v>
      </c>
      <c r="S5503" s="1" t="s">
        <v>30</v>
      </c>
      <c r="T5503" s="1" t="s">
        <v>52</v>
      </c>
    </row>
    <row r="5504" spans="1:20" x14ac:dyDescent="0.35">
      <c r="A5504" s="1" t="s">
        <v>1919</v>
      </c>
      <c r="B5504">
        <v>23</v>
      </c>
      <c r="C5504" t="str">
        <f>IF(Family_Data3[[#This Row],[Father_Age]]&gt;45, "Old", IF(Family_Data3[[#This Row],[Father_Age]]&gt;=31, "Middle Age", "Young"))</f>
        <v>Young</v>
      </c>
      <c r="D5504">
        <v>42</v>
      </c>
      <c r="E5504" t="str">
        <f>IF(Family_Data3[[#This Row],[Mother_Age]]&gt;45, "Old", IF(Family_Data3[[#This Row],[Mother_Age]]&gt;=31, "Middle Age", "Young"))</f>
        <v>Middle Age</v>
      </c>
      <c r="F5504">
        <v>174.5</v>
      </c>
      <c r="G5504">
        <v>160</v>
      </c>
      <c r="H5504" s="1" t="s">
        <v>60</v>
      </c>
      <c r="I5504" s="1" t="s">
        <v>30</v>
      </c>
      <c r="J5504" s="1" t="s">
        <v>22</v>
      </c>
      <c r="K5504" s="1" t="s">
        <v>31</v>
      </c>
      <c r="L5504" s="1" t="s">
        <v>22</v>
      </c>
      <c r="M5504" s="1" t="s">
        <v>23</v>
      </c>
      <c r="N5504" s="1" t="s">
        <v>24</v>
      </c>
      <c r="O5504" s="1" t="s">
        <v>25</v>
      </c>
      <c r="P5504" s="1" t="s">
        <v>51</v>
      </c>
      <c r="Q5504" s="1" t="s">
        <v>41</v>
      </c>
      <c r="R5504">
        <v>169.2</v>
      </c>
      <c r="S5504" s="1" t="s">
        <v>42</v>
      </c>
      <c r="T5504" s="1" t="s">
        <v>34</v>
      </c>
    </row>
    <row r="5505" spans="1:20" x14ac:dyDescent="0.35">
      <c r="A5505" s="1" t="s">
        <v>1921</v>
      </c>
      <c r="B5505">
        <v>25</v>
      </c>
      <c r="C5505" t="str">
        <f>IF(Family_Data3[[#This Row],[Father_Age]]&gt;45, "Old", IF(Family_Data3[[#This Row],[Father_Age]]&gt;=31, "Middle Age", "Young"))</f>
        <v>Young</v>
      </c>
      <c r="D5505">
        <v>35</v>
      </c>
      <c r="E5505" t="str">
        <f>IF(Family_Data3[[#This Row],[Mother_Age]]&gt;45, "Old", IF(Family_Data3[[#This Row],[Mother_Age]]&gt;=31, "Middle Age", "Young"))</f>
        <v>Middle Age</v>
      </c>
      <c r="F5505">
        <v>185.4</v>
      </c>
      <c r="G5505">
        <v>160.69999999999999</v>
      </c>
      <c r="H5505" s="1" t="s">
        <v>30</v>
      </c>
      <c r="I5505" s="1" t="s">
        <v>20</v>
      </c>
      <c r="J5505" s="1" t="s">
        <v>31</v>
      </c>
      <c r="K5505" s="1" t="s">
        <v>22</v>
      </c>
      <c r="L5505" s="1" t="s">
        <v>22</v>
      </c>
      <c r="M5505" s="1" t="s">
        <v>23</v>
      </c>
      <c r="N5505" s="1" t="s">
        <v>32</v>
      </c>
      <c r="O5505" s="1" t="s">
        <v>32</v>
      </c>
      <c r="P5505" s="1" t="s">
        <v>51</v>
      </c>
      <c r="Q5505" s="1" t="s">
        <v>41</v>
      </c>
      <c r="R5505">
        <v>177.4</v>
      </c>
      <c r="S5505" s="1" t="s">
        <v>60</v>
      </c>
      <c r="T5505" s="1" t="s">
        <v>52</v>
      </c>
    </row>
    <row r="5506" spans="1:20" x14ac:dyDescent="0.35">
      <c r="A5506" s="1" t="s">
        <v>1933</v>
      </c>
      <c r="B5506">
        <v>25</v>
      </c>
      <c r="C5506" t="str">
        <f>IF(Family_Data3[[#This Row],[Father_Age]]&gt;45, "Old", IF(Family_Data3[[#This Row],[Father_Age]]&gt;=31, "Middle Age", "Young"))</f>
        <v>Young</v>
      </c>
      <c r="D5506">
        <v>31</v>
      </c>
      <c r="E5506" t="str">
        <f>IF(Family_Data3[[#This Row],[Mother_Age]]&gt;45, "Old", IF(Family_Data3[[#This Row],[Mother_Age]]&gt;=31, "Middle Age", "Young"))</f>
        <v>Middle Age</v>
      </c>
      <c r="F5506">
        <v>165.3</v>
      </c>
      <c r="G5506">
        <v>148.80000000000001</v>
      </c>
      <c r="H5506" s="1" t="s">
        <v>19</v>
      </c>
      <c r="I5506" s="1" t="s">
        <v>30</v>
      </c>
      <c r="J5506" s="1" t="s">
        <v>44</v>
      </c>
      <c r="K5506" s="1" t="s">
        <v>22</v>
      </c>
      <c r="L5506" s="1" t="s">
        <v>23</v>
      </c>
      <c r="M5506" s="1" t="s">
        <v>22</v>
      </c>
      <c r="N5506" s="1" t="s">
        <v>32</v>
      </c>
      <c r="O5506" s="1" t="s">
        <v>32</v>
      </c>
      <c r="P5506" s="1" t="s">
        <v>51</v>
      </c>
      <c r="Q5506" s="1" t="s">
        <v>41</v>
      </c>
      <c r="R5506">
        <v>164.1</v>
      </c>
      <c r="S5506" s="1" t="s">
        <v>42</v>
      </c>
      <c r="T5506" s="1" t="s">
        <v>52</v>
      </c>
    </row>
    <row r="5507" spans="1:20" x14ac:dyDescent="0.35">
      <c r="A5507" s="1" t="s">
        <v>1934</v>
      </c>
      <c r="B5507">
        <v>22</v>
      </c>
      <c r="C5507" t="str">
        <f>IF(Family_Data3[[#This Row],[Father_Age]]&gt;45, "Old", IF(Family_Data3[[#This Row],[Father_Age]]&gt;=31, "Middle Age", "Young"))</f>
        <v>Young</v>
      </c>
      <c r="D5507">
        <v>21</v>
      </c>
      <c r="E5507" t="str">
        <f>IF(Family_Data3[[#This Row],[Mother_Age]]&gt;45, "Old", IF(Family_Data3[[#This Row],[Mother_Age]]&gt;=31, "Middle Age", "Young"))</f>
        <v>Young</v>
      </c>
      <c r="F5507">
        <v>164.4</v>
      </c>
      <c r="G5507">
        <v>162.9</v>
      </c>
      <c r="H5507" s="1" t="s">
        <v>19</v>
      </c>
      <c r="I5507" s="1" t="s">
        <v>20</v>
      </c>
      <c r="J5507" s="1" t="s">
        <v>22</v>
      </c>
      <c r="K5507" s="1" t="s">
        <v>21</v>
      </c>
      <c r="L5507" s="1" t="s">
        <v>22</v>
      </c>
      <c r="M5507" s="1" t="s">
        <v>23</v>
      </c>
      <c r="N5507" s="1" t="s">
        <v>36</v>
      </c>
      <c r="O5507" s="1" t="s">
        <v>25</v>
      </c>
      <c r="P5507" s="1" t="s">
        <v>51</v>
      </c>
      <c r="Q5507" s="1" t="s">
        <v>27</v>
      </c>
      <c r="R5507">
        <v>158.80000000000001</v>
      </c>
      <c r="S5507" s="1" t="s">
        <v>50</v>
      </c>
      <c r="T5507" s="1" t="s">
        <v>52</v>
      </c>
    </row>
    <row r="5508" spans="1:20" x14ac:dyDescent="0.35">
      <c r="A5508" s="1" t="s">
        <v>1936</v>
      </c>
      <c r="B5508">
        <v>26</v>
      </c>
      <c r="C5508" t="str">
        <f>IF(Family_Data3[[#This Row],[Father_Age]]&gt;45, "Old", IF(Family_Data3[[#This Row],[Father_Age]]&gt;=31, "Middle Age", "Young"))</f>
        <v>Young</v>
      </c>
      <c r="D5508">
        <v>25</v>
      </c>
      <c r="E5508" t="str">
        <f>IF(Family_Data3[[#This Row],[Mother_Age]]&gt;45, "Old", IF(Family_Data3[[#This Row],[Mother_Age]]&gt;=31, "Middle Age", "Young"))</f>
        <v>Young</v>
      </c>
      <c r="F5508">
        <v>161.6</v>
      </c>
      <c r="G5508">
        <v>155.5</v>
      </c>
      <c r="H5508" s="1" t="s">
        <v>20</v>
      </c>
      <c r="I5508" s="1" t="s">
        <v>20</v>
      </c>
      <c r="J5508" s="1" t="s">
        <v>22</v>
      </c>
      <c r="K5508" s="1" t="s">
        <v>22</v>
      </c>
      <c r="L5508" s="1" t="s">
        <v>23</v>
      </c>
      <c r="M5508" s="1" t="s">
        <v>48</v>
      </c>
      <c r="N5508" s="1" t="s">
        <v>36</v>
      </c>
      <c r="O5508" s="1" t="s">
        <v>25</v>
      </c>
      <c r="P5508" s="1" t="s">
        <v>65</v>
      </c>
      <c r="Q5508" s="1" t="s">
        <v>41</v>
      </c>
      <c r="R5508">
        <v>151.80000000000001</v>
      </c>
      <c r="S5508" s="1" t="s">
        <v>20</v>
      </c>
      <c r="T5508" s="1" t="s">
        <v>34</v>
      </c>
    </row>
    <row r="5509" spans="1:20" x14ac:dyDescent="0.35">
      <c r="A5509" s="1" t="s">
        <v>1938</v>
      </c>
      <c r="B5509">
        <v>28</v>
      </c>
      <c r="C5509" t="str">
        <f>IF(Family_Data3[[#This Row],[Father_Age]]&gt;45, "Old", IF(Family_Data3[[#This Row],[Father_Age]]&gt;=31, "Middle Age", "Young"))</f>
        <v>Young</v>
      </c>
      <c r="D5509">
        <v>23</v>
      </c>
      <c r="E5509" t="str">
        <f>IF(Family_Data3[[#This Row],[Mother_Age]]&gt;45, "Old", IF(Family_Data3[[#This Row],[Mother_Age]]&gt;=31, "Middle Age", "Young"))</f>
        <v>Young</v>
      </c>
      <c r="F5509">
        <v>181</v>
      </c>
      <c r="G5509">
        <v>158.30000000000001</v>
      </c>
      <c r="H5509" s="1" t="s">
        <v>42</v>
      </c>
      <c r="I5509" s="1" t="s">
        <v>20</v>
      </c>
      <c r="J5509" s="1" t="s">
        <v>22</v>
      </c>
      <c r="K5509" s="1" t="s">
        <v>22</v>
      </c>
      <c r="L5509" s="1" t="s">
        <v>22</v>
      </c>
      <c r="M5509" s="1" t="s">
        <v>23</v>
      </c>
      <c r="N5509" s="1" t="s">
        <v>36</v>
      </c>
      <c r="O5509" s="1" t="s">
        <v>36</v>
      </c>
      <c r="P5509" s="1" t="s">
        <v>51</v>
      </c>
      <c r="Q5509" s="1" t="s">
        <v>27</v>
      </c>
      <c r="R5509">
        <v>164.3</v>
      </c>
      <c r="S5509" s="1" t="s">
        <v>38</v>
      </c>
      <c r="T5509" s="1" t="s">
        <v>52</v>
      </c>
    </row>
    <row r="5510" spans="1:20" x14ac:dyDescent="0.35">
      <c r="A5510" s="1" t="s">
        <v>1942</v>
      </c>
      <c r="B5510">
        <v>21</v>
      </c>
      <c r="C5510" t="str">
        <f>IF(Family_Data3[[#This Row],[Father_Age]]&gt;45, "Old", IF(Family_Data3[[#This Row],[Father_Age]]&gt;=31, "Middle Age", "Young"))</f>
        <v>Young</v>
      </c>
      <c r="D5510">
        <v>27</v>
      </c>
      <c r="E5510" t="str">
        <f>IF(Family_Data3[[#This Row],[Mother_Age]]&gt;45, "Old", IF(Family_Data3[[#This Row],[Mother_Age]]&gt;=31, "Middle Age", "Young"))</f>
        <v>Young</v>
      </c>
      <c r="F5510">
        <v>171.1</v>
      </c>
      <c r="G5510">
        <v>166.2</v>
      </c>
      <c r="H5510" s="1" t="s">
        <v>30</v>
      </c>
      <c r="I5510" s="1" t="s">
        <v>30</v>
      </c>
      <c r="J5510" s="1" t="s">
        <v>44</v>
      </c>
      <c r="K5510" s="1" t="s">
        <v>62</v>
      </c>
      <c r="L5510" s="1" t="s">
        <v>22</v>
      </c>
      <c r="M5510" s="1" t="s">
        <v>22</v>
      </c>
      <c r="N5510" s="1" t="s">
        <v>32</v>
      </c>
      <c r="O5510" s="1" t="s">
        <v>39</v>
      </c>
      <c r="P5510" s="1" t="s">
        <v>40</v>
      </c>
      <c r="Q5510" s="1" t="s">
        <v>41</v>
      </c>
      <c r="R5510">
        <v>174.3</v>
      </c>
      <c r="S5510" s="1" t="s">
        <v>30</v>
      </c>
      <c r="T5510" s="1" t="s">
        <v>34</v>
      </c>
    </row>
    <row r="5511" spans="1:20" x14ac:dyDescent="0.35">
      <c r="A5511" s="1" t="s">
        <v>1944</v>
      </c>
      <c r="B5511">
        <v>21</v>
      </c>
      <c r="C5511" t="str">
        <f>IF(Family_Data3[[#This Row],[Father_Age]]&gt;45, "Old", IF(Family_Data3[[#This Row],[Father_Age]]&gt;=31, "Middle Age", "Young"))</f>
        <v>Young</v>
      </c>
      <c r="D5511">
        <v>20</v>
      </c>
      <c r="E5511" t="str">
        <f>IF(Family_Data3[[#This Row],[Mother_Age]]&gt;45, "Old", IF(Family_Data3[[#This Row],[Mother_Age]]&gt;=31, "Middle Age", "Young"))</f>
        <v>Young</v>
      </c>
      <c r="F5511">
        <v>166.1</v>
      </c>
      <c r="G5511">
        <v>157.30000000000001</v>
      </c>
      <c r="H5511" s="1" t="s">
        <v>19</v>
      </c>
      <c r="I5511" s="1" t="s">
        <v>30</v>
      </c>
      <c r="J5511" s="1" t="s">
        <v>21</v>
      </c>
      <c r="K5511" s="1" t="s">
        <v>31</v>
      </c>
      <c r="L5511" s="1" t="s">
        <v>23</v>
      </c>
      <c r="M5511" s="1" t="s">
        <v>22</v>
      </c>
      <c r="N5511" s="1" t="s">
        <v>24</v>
      </c>
      <c r="O5511" s="1" t="s">
        <v>36</v>
      </c>
      <c r="P5511" s="1" t="s">
        <v>51</v>
      </c>
      <c r="Q5511" s="1" t="s">
        <v>41</v>
      </c>
      <c r="R5511">
        <v>168.6</v>
      </c>
      <c r="S5511" s="1" t="s">
        <v>30</v>
      </c>
      <c r="T5511" s="1" t="s">
        <v>52</v>
      </c>
    </row>
    <row r="5512" spans="1:20" x14ac:dyDescent="0.35">
      <c r="A5512" s="1" t="s">
        <v>1950</v>
      </c>
      <c r="B5512">
        <v>29</v>
      </c>
      <c r="C5512" t="str">
        <f>IF(Family_Data3[[#This Row],[Father_Age]]&gt;45, "Old", IF(Family_Data3[[#This Row],[Father_Age]]&gt;=31, "Middle Age", "Young"))</f>
        <v>Young</v>
      </c>
      <c r="D5512">
        <v>25</v>
      </c>
      <c r="E5512" t="str">
        <f>IF(Family_Data3[[#This Row],[Mother_Age]]&gt;45, "Old", IF(Family_Data3[[#This Row],[Mother_Age]]&gt;=31, "Middle Age", "Young"))</f>
        <v>Young</v>
      </c>
      <c r="F5512">
        <v>167.6</v>
      </c>
      <c r="G5512">
        <v>168.3</v>
      </c>
      <c r="H5512" s="1" t="s">
        <v>30</v>
      </c>
      <c r="I5512" s="1" t="s">
        <v>50</v>
      </c>
      <c r="J5512" s="1" t="s">
        <v>31</v>
      </c>
      <c r="K5512" s="1" t="s">
        <v>44</v>
      </c>
      <c r="L5512" s="1" t="s">
        <v>23</v>
      </c>
      <c r="M5512" s="1" t="s">
        <v>23</v>
      </c>
      <c r="N5512" s="1" t="s">
        <v>32</v>
      </c>
      <c r="O5512" s="1" t="s">
        <v>25</v>
      </c>
      <c r="P5512" s="1" t="s">
        <v>51</v>
      </c>
      <c r="Q5512" s="1" t="s">
        <v>27</v>
      </c>
      <c r="R5512">
        <v>160.19999999999999</v>
      </c>
      <c r="S5512" s="1" t="s">
        <v>38</v>
      </c>
      <c r="T5512" s="1" t="s">
        <v>52</v>
      </c>
    </row>
    <row r="5513" spans="1:20" x14ac:dyDescent="0.35">
      <c r="A5513" s="1" t="s">
        <v>1952</v>
      </c>
      <c r="B5513">
        <v>21</v>
      </c>
      <c r="C5513" t="str">
        <f>IF(Family_Data3[[#This Row],[Father_Age]]&gt;45, "Old", IF(Family_Data3[[#This Row],[Father_Age]]&gt;=31, "Middle Age", "Young"))</f>
        <v>Young</v>
      </c>
      <c r="D5513">
        <v>23</v>
      </c>
      <c r="E5513" t="str">
        <f>IF(Family_Data3[[#This Row],[Mother_Age]]&gt;45, "Old", IF(Family_Data3[[#This Row],[Mother_Age]]&gt;=31, "Middle Age", "Young"))</f>
        <v>Young</v>
      </c>
      <c r="F5513">
        <v>166</v>
      </c>
      <c r="G5513">
        <v>156.1</v>
      </c>
      <c r="H5513" s="1" t="s">
        <v>20</v>
      </c>
      <c r="I5513" s="1" t="s">
        <v>19</v>
      </c>
      <c r="J5513" s="1" t="s">
        <v>44</v>
      </c>
      <c r="K5513" s="1" t="s">
        <v>22</v>
      </c>
      <c r="L5513" s="1" t="s">
        <v>23</v>
      </c>
      <c r="M5513" s="1" t="s">
        <v>22</v>
      </c>
      <c r="N5513" s="1" t="s">
        <v>25</v>
      </c>
      <c r="O5513" s="1" t="s">
        <v>36</v>
      </c>
      <c r="P5513" s="1" t="s">
        <v>51</v>
      </c>
      <c r="Q5513" s="1" t="s">
        <v>27</v>
      </c>
      <c r="R5513">
        <v>148.30000000000001</v>
      </c>
      <c r="S5513" s="1" t="s">
        <v>20</v>
      </c>
      <c r="T5513" s="1" t="s">
        <v>52</v>
      </c>
    </row>
    <row r="5514" spans="1:20" x14ac:dyDescent="0.35">
      <c r="A5514" s="1" t="s">
        <v>1958</v>
      </c>
      <c r="B5514">
        <v>20</v>
      </c>
      <c r="C5514" t="str">
        <f>IF(Family_Data3[[#This Row],[Father_Age]]&gt;45, "Old", IF(Family_Data3[[#This Row],[Father_Age]]&gt;=31, "Middle Age", "Young"))</f>
        <v>Young</v>
      </c>
      <c r="D5514">
        <v>20</v>
      </c>
      <c r="E5514" t="str">
        <f>IF(Family_Data3[[#This Row],[Mother_Age]]&gt;45, "Old", IF(Family_Data3[[#This Row],[Mother_Age]]&gt;=31, "Middle Age", "Young"))</f>
        <v>Young</v>
      </c>
      <c r="F5514">
        <v>173.7</v>
      </c>
      <c r="G5514">
        <v>158.9</v>
      </c>
      <c r="H5514" s="1" t="s">
        <v>50</v>
      </c>
      <c r="I5514" s="1" t="s">
        <v>30</v>
      </c>
      <c r="J5514" s="1" t="s">
        <v>21</v>
      </c>
      <c r="K5514" s="1" t="s">
        <v>22</v>
      </c>
      <c r="L5514" s="1" t="s">
        <v>23</v>
      </c>
      <c r="M5514" s="1" t="s">
        <v>23</v>
      </c>
      <c r="N5514" s="1" t="s">
        <v>39</v>
      </c>
      <c r="O5514" s="1" t="s">
        <v>39</v>
      </c>
      <c r="P5514" s="1" t="s">
        <v>26</v>
      </c>
      <c r="Q5514" s="1" t="s">
        <v>41</v>
      </c>
      <c r="R5514">
        <v>177.2</v>
      </c>
      <c r="S5514" s="1" t="s">
        <v>60</v>
      </c>
      <c r="T5514" s="1" t="s">
        <v>34</v>
      </c>
    </row>
    <row r="5515" spans="1:20" x14ac:dyDescent="0.35">
      <c r="A5515" s="1" t="s">
        <v>1960</v>
      </c>
      <c r="B5515">
        <v>22</v>
      </c>
      <c r="C5515" t="str">
        <f>IF(Family_Data3[[#This Row],[Father_Age]]&gt;45, "Old", IF(Family_Data3[[#This Row],[Father_Age]]&gt;=31, "Middle Age", "Young"))</f>
        <v>Young</v>
      </c>
      <c r="D5515">
        <v>41</v>
      </c>
      <c r="E5515" t="str">
        <f>IF(Family_Data3[[#This Row],[Mother_Age]]&gt;45, "Old", IF(Family_Data3[[#This Row],[Mother_Age]]&gt;=31, "Middle Age", "Young"))</f>
        <v>Middle Age</v>
      </c>
      <c r="F5515">
        <v>164.5</v>
      </c>
      <c r="G5515">
        <v>157.80000000000001</v>
      </c>
      <c r="H5515" s="1" t="s">
        <v>19</v>
      </c>
      <c r="I5515" s="1" t="s">
        <v>30</v>
      </c>
      <c r="J5515" s="1" t="s">
        <v>62</v>
      </c>
      <c r="K5515" s="1" t="s">
        <v>44</v>
      </c>
      <c r="L5515" s="1" t="s">
        <v>22</v>
      </c>
      <c r="M5515" s="1" t="s">
        <v>23</v>
      </c>
      <c r="N5515" s="1" t="s">
        <v>39</v>
      </c>
      <c r="O5515" s="1" t="s">
        <v>25</v>
      </c>
      <c r="P5515" s="1" t="s">
        <v>51</v>
      </c>
      <c r="Q5515" s="1" t="s">
        <v>41</v>
      </c>
      <c r="R5515">
        <v>170.4</v>
      </c>
      <c r="S5515" s="1" t="s">
        <v>42</v>
      </c>
      <c r="T5515" s="1" t="s">
        <v>34</v>
      </c>
    </row>
    <row r="5516" spans="1:20" x14ac:dyDescent="0.35">
      <c r="A5516" s="1" t="s">
        <v>1962</v>
      </c>
      <c r="B5516">
        <v>25</v>
      </c>
      <c r="C5516" t="str">
        <f>IF(Family_Data3[[#This Row],[Father_Age]]&gt;45, "Old", IF(Family_Data3[[#This Row],[Father_Age]]&gt;=31, "Middle Age", "Young"))</f>
        <v>Young</v>
      </c>
      <c r="D5516">
        <v>44</v>
      </c>
      <c r="E5516" t="str">
        <f>IF(Family_Data3[[#This Row],[Mother_Age]]&gt;45, "Old", IF(Family_Data3[[#This Row],[Mother_Age]]&gt;=31, "Middle Age", "Young"))</f>
        <v>Middle Age</v>
      </c>
      <c r="F5516">
        <v>172.9</v>
      </c>
      <c r="G5516">
        <v>163</v>
      </c>
      <c r="H5516" s="1" t="s">
        <v>20</v>
      </c>
      <c r="I5516" s="1" t="s">
        <v>30</v>
      </c>
      <c r="J5516" s="1" t="s">
        <v>62</v>
      </c>
      <c r="K5516" s="1" t="s">
        <v>21</v>
      </c>
      <c r="L5516" s="1" t="s">
        <v>22</v>
      </c>
      <c r="M5516" s="1" t="s">
        <v>22</v>
      </c>
      <c r="N5516" s="1" t="s">
        <v>39</v>
      </c>
      <c r="O5516" s="1" t="s">
        <v>32</v>
      </c>
      <c r="P5516" s="1" t="s">
        <v>40</v>
      </c>
      <c r="Q5516" s="1" t="s">
        <v>27</v>
      </c>
      <c r="R5516">
        <v>159.69999999999999</v>
      </c>
      <c r="S5516" s="1" t="s">
        <v>60</v>
      </c>
      <c r="T5516" s="1" t="s">
        <v>34</v>
      </c>
    </row>
    <row r="5517" spans="1:20" x14ac:dyDescent="0.35">
      <c r="A5517" s="1" t="s">
        <v>1966</v>
      </c>
      <c r="B5517">
        <v>27</v>
      </c>
      <c r="C5517" t="str">
        <f>IF(Family_Data3[[#This Row],[Father_Age]]&gt;45, "Old", IF(Family_Data3[[#This Row],[Father_Age]]&gt;=31, "Middle Age", "Young"))</f>
        <v>Young</v>
      </c>
      <c r="D5517">
        <v>18</v>
      </c>
      <c r="E5517" t="str">
        <f>IF(Family_Data3[[#This Row],[Mother_Age]]&gt;45, "Old", IF(Family_Data3[[#This Row],[Mother_Age]]&gt;=31, "Middle Age", "Young"))</f>
        <v>Young</v>
      </c>
      <c r="F5517">
        <v>168.3</v>
      </c>
      <c r="G5517">
        <v>165.9</v>
      </c>
      <c r="H5517" s="1" t="s">
        <v>20</v>
      </c>
      <c r="I5517" s="1" t="s">
        <v>30</v>
      </c>
      <c r="J5517" s="1" t="s">
        <v>22</v>
      </c>
      <c r="K5517" s="1" t="s">
        <v>44</v>
      </c>
      <c r="L5517" s="1" t="s">
        <v>23</v>
      </c>
      <c r="M5517" s="1" t="s">
        <v>22</v>
      </c>
      <c r="N5517" s="1" t="s">
        <v>36</v>
      </c>
      <c r="O5517" s="1" t="s">
        <v>24</v>
      </c>
      <c r="P5517" s="1" t="s">
        <v>51</v>
      </c>
      <c r="Q5517" s="1" t="s">
        <v>27</v>
      </c>
      <c r="R5517">
        <v>158.30000000000001</v>
      </c>
      <c r="S5517" s="1" t="s">
        <v>60</v>
      </c>
      <c r="T5517" s="1" t="s">
        <v>52</v>
      </c>
    </row>
    <row r="5518" spans="1:20" x14ac:dyDescent="0.35">
      <c r="A5518" s="1" t="s">
        <v>1969</v>
      </c>
      <c r="B5518">
        <v>23</v>
      </c>
      <c r="C5518" t="str">
        <f>IF(Family_Data3[[#This Row],[Father_Age]]&gt;45, "Old", IF(Family_Data3[[#This Row],[Father_Age]]&gt;=31, "Middle Age", "Young"))</f>
        <v>Young</v>
      </c>
      <c r="D5518">
        <v>50</v>
      </c>
      <c r="E5518" t="str">
        <f>IF(Family_Data3[[#This Row],[Mother_Age]]&gt;45, "Old", IF(Family_Data3[[#This Row],[Mother_Age]]&gt;=31, "Middle Age", "Young"))</f>
        <v>Old</v>
      </c>
      <c r="F5518">
        <v>170</v>
      </c>
      <c r="G5518">
        <v>158.4</v>
      </c>
      <c r="H5518" s="1" t="s">
        <v>20</v>
      </c>
      <c r="I5518" s="1" t="s">
        <v>20</v>
      </c>
      <c r="J5518" s="1" t="s">
        <v>22</v>
      </c>
      <c r="K5518" s="1" t="s">
        <v>22</v>
      </c>
      <c r="L5518" s="1" t="s">
        <v>22</v>
      </c>
      <c r="M5518" s="1" t="s">
        <v>23</v>
      </c>
      <c r="N5518" s="1" t="s">
        <v>36</v>
      </c>
      <c r="O5518" s="1" t="s">
        <v>25</v>
      </c>
      <c r="P5518" s="1" t="s">
        <v>65</v>
      </c>
      <c r="Q5518" s="1" t="s">
        <v>27</v>
      </c>
      <c r="R5518">
        <v>158.6</v>
      </c>
      <c r="S5518" s="1" t="s">
        <v>20</v>
      </c>
      <c r="T5518" s="1" t="s">
        <v>34</v>
      </c>
    </row>
    <row r="5519" spans="1:20" x14ac:dyDescent="0.35">
      <c r="A5519" s="1" t="s">
        <v>1972</v>
      </c>
      <c r="B5519">
        <v>23</v>
      </c>
      <c r="C5519" t="str">
        <f>IF(Family_Data3[[#This Row],[Father_Age]]&gt;45, "Old", IF(Family_Data3[[#This Row],[Father_Age]]&gt;=31, "Middle Age", "Young"))</f>
        <v>Young</v>
      </c>
      <c r="D5519">
        <v>25</v>
      </c>
      <c r="E5519" t="str">
        <f>IF(Family_Data3[[#This Row],[Mother_Age]]&gt;45, "Old", IF(Family_Data3[[#This Row],[Mother_Age]]&gt;=31, "Middle Age", "Young"))</f>
        <v>Young</v>
      </c>
      <c r="F5519">
        <v>174.2</v>
      </c>
      <c r="G5519">
        <v>154</v>
      </c>
      <c r="H5519" s="1" t="s">
        <v>19</v>
      </c>
      <c r="I5519" s="1" t="s">
        <v>30</v>
      </c>
      <c r="J5519" s="1" t="s">
        <v>31</v>
      </c>
      <c r="K5519" s="1" t="s">
        <v>22</v>
      </c>
      <c r="L5519" s="1" t="s">
        <v>23</v>
      </c>
      <c r="M5519" s="1" t="s">
        <v>23</v>
      </c>
      <c r="N5519" s="1" t="s">
        <v>36</v>
      </c>
      <c r="O5519" s="1" t="s">
        <v>25</v>
      </c>
      <c r="P5519" s="1" t="s">
        <v>45</v>
      </c>
      <c r="Q5519" s="1" t="s">
        <v>27</v>
      </c>
      <c r="R5519">
        <v>150</v>
      </c>
      <c r="S5519" s="1" t="s">
        <v>30</v>
      </c>
      <c r="T5519" s="1" t="s">
        <v>52</v>
      </c>
    </row>
    <row r="5520" spans="1:20" x14ac:dyDescent="0.35">
      <c r="A5520" s="1" t="s">
        <v>1983</v>
      </c>
      <c r="B5520">
        <v>25</v>
      </c>
      <c r="C5520" t="str">
        <f>IF(Family_Data3[[#This Row],[Father_Age]]&gt;45, "Old", IF(Family_Data3[[#This Row],[Father_Age]]&gt;=31, "Middle Age", "Young"))</f>
        <v>Young</v>
      </c>
      <c r="D5520">
        <v>21</v>
      </c>
      <c r="E5520" t="str">
        <f>IF(Family_Data3[[#This Row],[Mother_Age]]&gt;45, "Old", IF(Family_Data3[[#This Row],[Mother_Age]]&gt;=31, "Middle Age", "Young"))</f>
        <v>Young</v>
      </c>
      <c r="F5520">
        <v>179.3</v>
      </c>
      <c r="G5520">
        <v>159.4</v>
      </c>
      <c r="H5520" s="1" t="s">
        <v>19</v>
      </c>
      <c r="I5520" s="1" t="s">
        <v>60</v>
      </c>
      <c r="J5520" s="1" t="s">
        <v>21</v>
      </c>
      <c r="K5520" s="1" t="s">
        <v>62</v>
      </c>
      <c r="L5520" s="1" t="s">
        <v>23</v>
      </c>
      <c r="M5520" s="1" t="s">
        <v>22</v>
      </c>
      <c r="N5520" s="1" t="s">
        <v>24</v>
      </c>
      <c r="O5520" s="1" t="s">
        <v>32</v>
      </c>
      <c r="P5520" s="1" t="s">
        <v>40</v>
      </c>
      <c r="Q5520" s="1" t="s">
        <v>41</v>
      </c>
      <c r="R5520">
        <v>171.7</v>
      </c>
      <c r="S5520" s="1" t="s">
        <v>30</v>
      </c>
      <c r="T5520" s="1" t="s">
        <v>34</v>
      </c>
    </row>
    <row r="5521" spans="1:20" x14ac:dyDescent="0.35">
      <c r="A5521" s="1" t="s">
        <v>1986</v>
      </c>
      <c r="B5521">
        <v>21</v>
      </c>
      <c r="C5521" t="str">
        <f>IF(Family_Data3[[#This Row],[Father_Age]]&gt;45, "Old", IF(Family_Data3[[#This Row],[Father_Age]]&gt;=31, "Middle Age", "Young"))</f>
        <v>Young</v>
      </c>
      <c r="D5521">
        <v>39</v>
      </c>
      <c r="E5521" t="str">
        <f>IF(Family_Data3[[#This Row],[Mother_Age]]&gt;45, "Old", IF(Family_Data3[[#This Row],[Mother_Age]]&gt;=31, "Middle Age", "Young"))</f>
        <v>Middle Age</v>
      </c>
      <c r="F5521">
        <v>170.5</v>
      </c>
      <c r="G5521">
        <v>160.4</v>
      </c>
      <c r="H5521" s="1" t="s">
        <v>30</v>
      </c>
      <c r="I5521" s="1" t="s">
        <v>19</v>
      </c>
      <c r="J5521" s="1" t="s">
        <v>22</v>
      </c>
      <c r="K5521" s="1" t="s">
        <v>31</v>
      </c>
      <c r="L5521" s="1" t="s">
        <v>47</v>
      </c>
      <c r="M5521" s="1" t="s">
        <v>47</v>
      </c>
      <c r="N5521" s="1" t="s">
        <v>36</v>
      </c>
      <c r="O5521" s="1" t="s">
        <v>32</v>
      </c>
      <c r="P5521" s="1" t="s">
        <v>26</v>
      </c>
      <c r="Q5521" s="1" t="s">
        <v>41</v>
      </c>
      <c r="R5521">
        <v>172.1</v>
      </c>
      <c r="S5521" s="1" t="s">
        <v>30</v>
      </c>
      <c r="T5521" s="1" t="s">
        <v>28</v>
      </c>
    </row>
    <row r="5522" spans="1:20" x14ac:dyDescent="0.35">
      <c r="A5522" s="1" t="s">
        <v>1990</v>
      </c>
      <c r="B5522">
        <v>24</v>
      </c>
      <c r="C5522" t="str">
        <f>IF(Family_Data3[[#This Row],[Father_Age]]&gt;45, "Old", IF(Family_Data3[[#This Row],[Father_Age]]&gt;=31, "Middle Age", "Young"))</f>
        <v>Young</v>
      </c>
      <c r="D5522">
        <v>21</v>
      </c>
      <c r="E5522" t="str">
        <f>IF(Family_Data3[[#This Row],[Mother_Age]]&gt;45, "Old", IF(Family_Data3[[#This Row],[Mother_Age]]&gt;=31, "Middle Age", "Young"))</f>
        <v>Young</v>
      </c>
      <c r="F5522">
        <v>179.5</v>
      </c>
      <c r="G5522">
        <v>164.3</v>
      </c>
      <c r="H5522" s="1" t="s">
        <v>19</v>
      </c>
      <c r="I5522" s="1" t="s">
        <v>42</v>
      </c>
      <c r="J5522" s="1" t="s">
        <v>31</v>
      </c>
      <c r="K5522" s="1" t="s">
        <v>22</v>
      </c>
      <c r="L5522" s="1" t="s">
        <v>23</v>
      </c>
      <c r="M5522" s="1" t="s">
        <v>23</v>
      </c>
      <c r="N5522" s="1" t="s">
        <v>36</v>
      </c>
      <c r="O5522" s="1" t="s">
        <v>36</v>
      </c>
      <c r="P5522" s="1" t="s">
        <v>33</v>
      </c>
      <c r="Q5522" s="1" t="s">
        <v>41</v>
      </c>
      <c r="R5522">
        <v>180.7</v>
      </c>
      <c r="S5522" s="1" t="s">
        <v>42</v>
      </c>
      <c r="T5522" s="1" t="s">
        <v>34</v>
      </c>
    </row>
    <row r="5523" spans="1:20" x14ac:dyDescent="0.35">
      <c r="A5523" s="1" t="s">
        <v>1993</v>
      </c>
      <c r="B5523">
        <v>29</v>
      </c>
      <c r="C5523" t="str">
        <f>IF(Family_Data3[[#This Row],[Father_Age]]&gt;45, "Old", IF(Family_Data3[[#This Row],[Father_Age]]&gt;=31, "Middle Age", "Young"))</f>
        <v>Young</v>
      </c>
      <c r="D5523">
        <v>24</v>
      </c>
      <c r="E5523" t="str">
        <f>IF(Family_Data3[[#This Row],[Mother_Age]]&gt;45, "Old", IF(Family_Data3[[#This Row],[Mother_Age]]&gt;=31, "Middle Age", "Young"))</f>
        <v>Young</v>
      </c>
      <c r="F5523">
        <v>185.6</v>
      </c>
      <c r="G5523">
        <v>154.1</v>
      </c>
      <c r="H5523" s="1" t="s">
        <v>30</v>
      </c>
      <c r="I5523" s="1" t="s">
        <v>19</v>
      </c>
      <c r="J5523" s="1" t="s">
        <v>22</v>
      </c>
      <c r="K5523" s="1" t="s">
        <v>22</v>
      </c>
      <c r="L5523" s="1" t="s">
        <v>23</v>
      </c>
      <c r="M5523" s="1" t="s">
        <v>48</v>
      </c>
      <c r="N5523" s="1" t="s">
        <v>24</v>
      </c>
      <c r="O5523" s="1" t="s">
        <v>36</v>
      </c>
      <c r="P5523" s="1" t="s">
        <v>26</v>
      </c>
      <c r="Q5523" s="1" t="s">
        <v>27</v>
      </c>
      <c r="R5523">
        <v>164.5</v>
      </c>
      <c r="S5523" s="1" t="s">
        <v>42</v>
      </c>
      <c r="T5523" s="1" t="s">
        <v>28</v>
      </c>
    </row>
    <row r="5524" spans="1:20" x14ac:dyDescent="0.35">
      <c r="A5524" s="1" t="s">
        <v>1995</v>
      </c>
      <c r="B5524">
        <v>21</v>
      </c>
      <c r="C5524" t="str">
        <f>IF(Family_Data3[[#This Row],[Father_Age]]&gt;45, "Old", IF(Family_Data3[[#This Row],[Father_Age]]&gt;=31, "Middle Age", "Young"))</f>
        <v>Young</v>
      </c>
      <c r="D5524">
        <v>34</v>
      </c>
      <c r="E5524" t="str">
        <f>IF(Family_Data3[[#This Row],[Mother_Age]]&gt;45, "Old", IF(Family_Data3[[#This Row],[Mother_Age]]&gt;=31, "Middle Age", "Young"))</f>
        <v>Middle Age</v>
      </c>
      <c r="F5524">
        <v>173.1</v>
      </c>
      <c r="G5524">
        <v>167.4</v>
      </c>
      <c r="H5524" s="1" t="s">
        <v>19</v>
      </c>
      <c r="I5524" s="1" t="s">
        <v>19</v>
      </c>
      <c r="J5524" s="1" t="s">
        <v>21</v>
      </c>
      <c r="K5524" s="1" t="s">
        <v>21</v>
      </c>
      <c r="L5524" s="1" t="s">
        <v>22</v>
      </c>
      <c r="M5524" s="1" t="s">
        <v>22</v>
      </c>
      <c r="N5524" s="1" t="s">
        <v>24</v>
      </c>
      <c r="O5524" s="1" t="s">
        <v>24</v>
      </c>
      <c r="P5524" s="1" t="s">
        <v>26</v>
      </c>
      <c r="Q5524" s="1" t="s">
        <v>27</v>
      </c>
      <c r="R5524">
        <v>170.6</v>
      </c>
      <c r="S5524" s="1" t="s">
        <v>19</v>
      </c>
      <c r="T5524" s="1" t="s">
        <v>28</v>
      </c>
    </row>
    <row r="5525" spans="1:20" x14ac:dyDescent="0.35">
      <c r="A5525" s="1" t="s">
        <v>1996</v>
      </c>
      <c r="B5525">
        <v>30</v>
      </c>
      <c r="C5525" t="str">
        <f>IF(Family_Data3[[#This Row],[Father_Age]]&gt;45, "Old", IF(Family_Data3[[#This Row],[Father_Age]]&gt;=31, "Middle Age", "Young"))</f>
        <v>Young</v>
      </c>
      <c r="D5525">
        <v>37</v>
      </c>
      <c r="E5525" t="str">
        <f>IF(Family_Data3[[#This Row],[Mother_Age]]&gt;45, "Old", IF(Family_Data3[[#This Row],[Mother_Age]]&gt;=31, "Middle Age", "Young"))</f>
        <v>Middle Age</v>
      </c>
      <c r="F5525">
        <v>178.9</v>
      </c>
      <c r="G5525">
        <v>159.69999999999999</v>
      </c>
      <c r="H5525" s="1" t="s">
        <v>30</v>
      </c>
      <c r="I5525" s="1" t="s">
        <v>19</v>
      </c>
      <c r="J5525" s="1" t="s">
        <v>21</v>
      </c>
      <c r="K5525" s="1" t="s">
        <v>22</v>
      </c>
      <c r="L5525" s="1" t="s">
        <v>23</v>
      </c>
      <c r="M5525" s="1" t="s">
        <v>22</v>
      </c>
      <c r="N5525" s="1" t="s">
        <v>32</v>
      </c>
      <c r="O5525" s="1" t="s">
        <v>39</v>
      </c>
      <c r="P5525" s="1" t="s">
        <v>51</v>
      </c>
      <c r="Q5525" s="1" t="s">
        <v>27</v>
      </c>
      <c r="R5525">
        <v>163.19999999999999</v>
      </c>
      <c r="S5525" s="1" t="s">
        <v>30</v>
      </c>
      <c r="T5525" s="1" t="s">
        <v>52</v>
      </c>
    </row>
    <row r="5526" spans="1:20" x14ac:dyDescent="0.35">
      <c r="A5526" s="1" t="s">
        <v>1999</v>
      </c>
      <c r="B5526">
        <v>28</v>
      </c>
      <c r="C5526" t="str">
        <f>IF(Family_Data3[[#This Row],[Father_Age]]&gt;45, "Old", IF(Family_Data3[[#This Row],[Father_Age]]&gt;=31, "Middle Age", "Young"))</f>
        <v>Young</v>
      </c>
      <c r="D5526">
        <v>50</v>
      </c>
      <c r="E5526" t="str">
        <f>IF(Family_Data3[[#This Row],[Mother_Age]]&gt;45, "Old", IF(Family_Data3[[#This Row],[Mother_Age]]&gt;=31, "Middle Age", "Young"))</f>
        <v>Old</v>
      </c>
      <c r="F5526">
        <v>175.5</v>
      </c>
      <c r="G5526">
        <v>148.1</v>
      </c>
      <c r="H5526" s="1" t="s">
        <v>30</v>
      </c>
      <c r="I5526" s="1" t="s">
        <v>19</v>
      </c>
      <c r="J5526" s="1" t="s">
        <v>44</v>
      </c>
      <c r="K5526" s="1" t="s">
        <v>22</v>
      </c>
      <c r="L5526" s="1" t="s">
        <v>48</v>
      </c>
      <c r="M5526" s="1" t="s">
        <v>22</v>
      </c>
      <c r="N5526" s="1" t="s">
        <v>36</v>
      </c>
      <c r="O5526" s="1" t="s">
        <v>25</v>
      </c>
      <c r="P5526" s="1" t="s">
        <v>65</v>
      </c>
      <c r="Q5526" s="1" t="s">
        <v>41</v>
      </c>
      <c r="R5526">
        <v>161.19999999999999</v>
      </c>
      <c r="S5526" s="1" t="s">
        <v>30</v>
      </c>
      <c r="T5526" s="1" t="s">
        <v>28</v>
      </c>
    </row>
    <row r="5527" spans="1:20" x14ac:dyDescent="0.35">
      <c r="A5527" s="1" t="s">
        <v>2002</v>
      </c>
      <c r="B5527">
        <v>28</v>
      </c>
      <c r="C5527" t="str">
        <f>IF(Family_Data3[[#This Row],[Father_Age]]&gt;45, "Old", IF(Family_Data3[[#This Row],[Father_Age]]&gt;=31, "Middle Age", "Young"))</f>
        <v>Young</v>
      </c>
      <c r="D5527">
        <v>40</v>
      </c>
      <c r="E5527" t="str">
        <f>IF(Family_Data3[[#This Row],[Mother_Age]]&gt;45, "Old", IF(Family_Data3[[#This Row],[Mother_Age]]&gt;=31, "Middle Age", "Young"))</f>
        <v>Middle Age</v>
      </c>
      <c r="F5527">
        <v>184.1</v>
      </c>
      <c r="G5527">
        <v>156.1</v>
      </c>
      <c r="H5527" s="1" t="s">
        <v>42</v>
      </c>
      <c r="I5527" s="1" t="s">
        <v>50</v>
      </c>
      <c r="J5527" s="1" t="s">
        <v>31</v>
      </c>
      <c r="K5527" s="1" t="s">
        <v>22</v>
      </c>
      <c r="L5527" s="1" t="s">
        <v>22</v>
      </c>
      <c r="M5527" s="1" t="s">
        <v>23</v>
      </c>
      <c r="N5527" s="1" t="s">
        <v>32</v>
      </c>
      <c r="O5527" s="1" t="s">
        <v>25</v>
      </c>
      <c r="P5527" s="1" t="s">
        <v>51</v>
      </c>
      <c r="Q5527" s="1" t="s">
        <v>41</v>
      </c>
      <c r="R5527">
        <v>177.6</v>
      </c>
      <c r="S5527" s="1" t="s">
        <v>38</v>
      </c>
      <c r="T5527" s="1" t="s">
        <v>52</v>
      </c>
    </row>
    <row r="5528" spans="1:20" x14ac:dyDescent="0.35">
      <c r="A5528" s="1" t="s">
        <v>2005</v>
      </c>
      <c r="B5528">
        <v>28</v>
      </c>
      <c r="C5528" t="str">
        <f>IF(Family_Data3[[#This Row],[Father_Age]]&gt;45, "Old", IF(Family_Data3[[#This Row],[Father_Age]]&gt;=31, "Middle Age", "Young"))</f>
        <v>Young</v>
      </c>
      <c r="D5528">
        <v>27</v>
      </c>
      <c r="E5528" t="str">
        <f>IF(Family_Data3[[#This Row],[Mother_Age]]&gt;45, "Old", IF(Family_Data3[[#This Row],[Mother_Age]]&gt;=31, "Middle Age", "Young"))</f>
        <v>Young</v>
      </c>
      <c r="F5528">
        <v>175.7</v>
      </c>
      <c r="G5528">
        <v>160.6</v>
      </c>
      <c r="H5528" s="1" t="s">
        <v>20</v>
      </c>
      <c r="I5528" s="1" t="s">
        <v>50</v>
      </c>
      <c r="J5528" s="1" t="s">
        <v>31</v>
      </c>
      <c r="K5528" s="1" t="s">
        <v>44</v>
      </c>
      <c r="L5528" s="1" t="s">
        <v>48</v>
      </c>
      <c r="M5528" s="1" t="s">
        <v>22</v>
      </c>
      <c r="N5528" s="1" t="s">
        <v>36</v>
      </c>
      <c r="O5528" s="1" t="s">
        <v>32</v>
      </c>
      <c r="P5528" s="1" t="s">
        <v>40</v>
      </c>
      <c r="Q5528" s="1" t="s">
        <v>41</v>
      </c>
      <c r="R5528">
        <v>171.7</v>
      </c>
      <c r="S5528" s="1" t="s">
        <v>50</v>
      </c>
      <c r="T5528" s="1" t="s">
        <v>34</v>
      </c>
    </row>
    <row r="5529" spans="1:20" x14ac:dyDescent="0.35">
      <c r="A5529" s="1" t="s">
        <v>2007</v>
      </c>
      <c r="B5529">
        <v>26</v>
      </c>
      <c r="C5529" t="str">
        <f>IF(Family_Data3[[#This Row],[Father_Age]]&gt;45, "Old", IF(Family_Data3[[#This Row],[Father_Age]]&gt;=31, "Middle Age", "Young"))</f>
        <v>Young</v>
      </c>
      <c r="D5529">
        <v>46</v>
      </c>
      <c r="E5529" t="str">
        <f>IF(Family_Data3[[#This Row],[Mother_Age]]&gt;45, "Old", IF(Family_Data3[[#This Row],[Mother_Age]]&gt;=31, "Middle Age", "Young"))</f>
        <v>Old</v>
      </c>
      <c r="F5529">
        <v>166</v>
      </c>
      <c r="G5529">
        <v>155.9</v>
      </c>
      <c r="H5529" s="1" t="s">
        <v>50</v>
      </c>
      <c r="I5529" s="1" t="s">
        <v>50</v>
      </c>
      <c r="J5529" s="1" t="s">
        <v>31</v>
      </c>
      <c r="K5529" s="1" t="s">
        <v>22</v>
      </c>
      <c r="L5529" s="1" t="s">
        <v>23</v>
      </c>
      <c r="M5529" s="1" t="s">
        <v>22</v>
      </c>
      <c r="N5529" s="1" t="s">
        <v>25</v>
      </c>
      <c r="O5529" s="1" t="s">
        <v>25</v>
      </c>
      <c r="P5529" s="1" t="s">
        <v>51</v>
      </c>
      <c r="Q5529" s="1" t="s">
        <v>41</v>
      </c>
      <c r="R5529">
        <v>175.9</v>
      </c>
      <c r="S5529" s="1" t="s">
        <v>50</v>
      </c>
      <c r="T5529" s="1" t="s">
        <v>34</v>
      </c>
    </row>
    <row r="5530" spans="1:20" x14ac:dyDescent="0.35">
      <c r="A5530" s="1" t="s">
        <v>2011</v>
      </c>
      <c r="B5530">
        <v>23</v>
      </c>
      <c r="C5530" t="str">
        <f>IF(Family_Data3[[#This Row],[Father_Age]]&gt;45, "Old", IF(Family_Data3[[#This Row],[Father_Age]]&gt;=31, "Middle Age", "Young"))</f>
        <v>Young</v>
      </c>
      <c r="D5530">
        <v>26</v>
      </c>
      <c r="E5530" t="str">
        <f>IF(Family_Data3[[#This Row],[Mother_Age]]&gt;45, "Old", IF(Family_Data3[[#This Row],[Mother_Age]]&gt;=31, "Middle Age", "Young"))</f>
        <v>Young</v>
      </c>
      <c r="F5530">
        <v>170.7</v>
      </c>
      <c r="G5530">
        <v>160.5</v>
      </c>
      <c r="H5530" s="1" t="s">
        <v>19</v>
      </c>
      <c r="I5530" s="1" t="s">
        <v>20</v>
      </c>
      <c r="J5530" s="1" t="s">
        <v>44</v>
      </c>
      <c r="K5530" s="1" t="s">
        <v>31</v>
      </c>
      <c r="L5530" s="1" t="s">
        <v>23</v>
      </c>
      <c r="M5530" s="1" t="s">
        <v>23</v>
      </c>
      <c r="N5530" s="1" t="s">
        <v>24</v>
      </c>
      <c r="O5530" s="1" t="s">
        <v>25</v>
      </c>
      <c r="P5530" s="1" t="s">
        <v>45</v>
      </c>
      <c r="Q5530" s="1" t="s">
        <v>27</v>
      </c>
      <c r="R5530">
        <v>159.69999999999999</v>
      </c>
      <c r="S5530" s="1" t="s">
        <v>20</v>
      </c>
      <c r="T5530" s="1" t="s">
        <v>52</v>
      </c>
    </row>
    <row r="5531" spans="1:20" x14ac:dyDescent="0.35">
      <c r="A5531" s="1" t="s">
        <v>2012</v>
      </c>
      <c r="B5531">
        <v>23</v>
      </c>
      <c r="C5531" t="str">
        <f>IF(Family_Data3[[#This Row],[Father_Age]]&gt;45, "Old", IF(Family_Data3[[#This Row],[Father_Age]]&gt;=31, "Middle Age", "Young"))</f>
        <v>Young</v>
      </c>
      <c r="D5531">
        <v>33</v>
      </c>
      <c r="E5531" t="str">
        <f>IF(Family_Data3[[#This Row],[Mother_Age]]&gt;45, "Old", IF(Family_Data3[[#This Row],[Mother_Age]]&gt;=31, "Middle Age", "Young"))</f>
        <v>Middle Age</v>
      </c>
      <c r="F5531">
        <v>163.5</v>
      </c>
      <c r="G5531">
        <v>151.30000000000001</v>
      </c>
      <c r="H5531" s="1" t="s">
        <v>30</v>
      </c>
      <c r="I5531" s="1" t="s">
        <v>30</v>
      </c>
      <c r="J5531" s="1" t="s">
        <v>22</v>
      </c>
      <c r="K5531" s="1" t="s">
        <v>31</v>
      </c>
      <c r="L5531" s="1" t="s">
        <v>22</v>
      </c>
      <c r="M5531" s="1" t="s">
        <v>48</v>
      </c>
      <c r="N5531" s="1" t="s">
        <v>25</v>
      </c>
      <c r="O5531" s="1" t="s">
        <v>32</v>
      </c>
      <c r="P5531" s="1" t="s">
        <v>33</v>
      </c>
      <c r="Q5531" s="1" t="s">
        <v>27</v>
      </c>
      <c r="R5531">
        <v>154.19999999999999</v>
      </c>
      <c r="S5531" s="1" t="s">
        <v>42</v>
      </c>
      <c r="T5531" s="1" t="s">
        <v>34</v>
      </c>
    </row>
    <row r="5532" spans="1:20" x14ac:dyDescent="0.35">
      <c r="A5532" s="1" t="s">
        <v>2017</v>
      </c>
      <c r="B5532">
        <v>26</v>
      </c>
      <c r="C5532" t="str">
        <f>IF(Family_Data3[[#This Row],[Father_Age]]&gt;45, "Old", IF(Family_Data3[[#This Row],[Father_Age]]&gt;=31, "Middle Age", "Young"))</f>
        <v>Young</v>
      </c>
      <c r="D5532">
        <v>33</v>
      </c>
      <c r="E5532" t="str">
        <f>IF(Family_Data3[[#This Row],[Mother_Age]]&gt;45, "Old", IF(Family_Data3[[#This Row],[Mother_Age]]&gt;=31, "Middle Age", "Young"))</f>
        <v>Middle Age</v>
      </c>
      <c r="F5532">
        <v>182</v>
      </c>
      <c r="G5532">
        <v>157.19999999999999</v>
      </c>
      <c r="H5532" s="1" t="s">
        <v>19</v>
      </c>
      <c r="I5532" s="1" t="s">
        <v>30</v>
      </c>
      <c r="J5532" s="1" t="s">
        <v>21</v>
      </c>
      <c r="K5532" s="1" t="s">
        <v>22</v>
      </c>
      <c r="L5532" s="1" t="s">
        <v>22</v>
      </c>
      <c r="M5532" s="1" t="s">
        <v>23</v>
      </c>
      <c r="N5532" s="1" t="s">
        <v>39</v>
      </c>
      <c r="O5532" s="1" t="s">
        <v>32</v>
      </c>
      <c r="P5532" s="1" t="s">
        <v>26</v>
      </c>
      <c r="Q5532" s="1" t="s">
        <v>27</v>
      </c>
      <c r="R5532">
        <v>156.4</v>
      </c>
      <c r="S5532" s="1" t="s">
        <v>30</v>
      </c>
      <c r="T5532" s="1" t="s">
        <v>28</v>
      </c>
    </row>
    <row r="5533" spans="1:20" x14ac:dyDescent="0.35">
      <c r="A5533" s="1" t="s">
        <v>2022</v>
      </c>
      <c r="B5533">
        <v>26</v>
      </c>
      <c r="C5533" t="str">
        <f>IF(Family_Data3[[#This Row],[Father_Age]]&gt;45, "Old", IF(Family_Data3[[#This Row],[Father_Age]]&gt;=31, "Middle Age", "Young"))</f>
        <v>Young</v>
      </c>
      <c r="D5533">
        <v>46</v>
      </c>
      <c r="E5533" t="str">
        <f>IF(Family_Data3[[#This Row],[Mother_Age]]&gt;45, "Old", IF(Family_Data3[[#This Row],[Mother_Age]]&gt;=31, "Middle Age", "Young"))</f>
        <v>Old</v>
      </c>
      <c r="F5533">
        <v>158.9</v>
      </c>
      <c r="G5533">
        <v>159.6</v>
      </c>
      <c r="H5533" s="1" t="s">
        <v>50</v>
      </c>
      <c r="I5533" s="1" t="s">
        <v>30</v>
      </c>
      <c r="J5533" s="1" t="s">
        <v>22</v>
      </c>
      <c r="K5533" s="1" t="s">
        <v>44</v>
      </c>
      <c r="L5533" s="1" t="s">
        <v>22</v>
      </c>
      <c r="M5533" s="1" t="s">
        <v>48</v>
      </c>
      <c r="N5533" s="1" t="s">
        <v>32</v>
      </c>
      <c r="O5533" s="1" t="s">
        <v>25</v>
      </c>
      <c r="P5533" s="1" t="s">
        <v>33</v>
      </c>
      <c r="Q5533" s="1" t="s">
        <v>41</v>
      </c>
      <c r="R5533">
        <v>164.4</v>
      </c>
      <c r="S5533" s="1" t="s">
        <v>38</v>
      </c>
      <c r="T5533" s="1" t="s">
        <v>34</v>
      </c>
    </row>
    <row r="5534" spans="1:20" x14ac:dyDescent="0.35">
      <c r="A5534" s="1" t="s">
        <v>2024</v>
      </c>
      <c r="B5534">
        <v>24</v>
      </c>
      <c r="C5534" t="str">
        <f>IF(Family_Data3[[#This Row],[Father_Age]]&gt;45, "Old", IF(Family_Data3[[#This Row],[Father_Age]]&gt;=31, "Middle Age", "Young"))</f>
        <v>Young</v>
      </c>
      <c r="D5534">
        <v>43</v>
      </c>
      <c r="E5534" t="str">
        <f>IF(Family_Data3[[#This Row],[Mother_Age]]&gt;45, "Old", IF(Family_Data3[[#This Row],[Mother_Age]]&gt;=31, "Middle Age", "Young"))</f>
        <v>Middle Age</v>
      </c>
      <c r="F5534">
        <v>171.4</v>
      </c>
      <c r="G5534">
        <v>159.6</v>
      </c>
      <c r="H5534" s="1" t="s">
        <v>30</v>
      </c>
      <c r="I5534" s="1" t="s">
        <v>20</v>
      </c>
      <c r="J5534" s="1" t="s">
        <v>31</v>
      </c>
      <c r="K5534" s="1" t="s">
        <v>44</v>
      </c>
      <c r="L5534" s="1" t="s">
        <v>23</v>
      </c>
      <c r="M5534" s="1" t="s">
        <v>23</v>
      </c>
      <c r="N5534" s="1" t="s">
        <v>25</v>
      </c>
      <c r="O5534" s="1" t="s">
        <v>24</v>
      </c>
      <c r="P5534" s="1" t="s">
        <v>51</v>
      </c>
      <c r="Q5534" s="1" t="s">
        <v>41</v>
      </c>
      <c r="R5534">
        <v>173.8</v>
      </c>
      <c r="S5534" s="1" t="s">
        <v>60</v>
      </c>
      <c r="T5534" s="1" t="s">
        <v>34</v>
      </c>
    </row>
    <row r="5535" spans="1:20" x14ac:dyDescent="0.35">
      <c r="A5535" s="1" t="s">
        <v>2025</v>
      </c>
      <c r="B5535">
        <v>21</v>
      </c>
      <c r="C5535" t="str">
        <f>IF(Family_Data3[[#This Row],[Father_Age]]&gt;45, "Old", IF(Family_Data3[[#This Row],[Father_Age]]&gt;=31, "Middle Age", "Young"))</f>
        <v>Young</v>
      </c>
      <c r="D5535">
        <v>28</v>
      </c>
      <c r="E5535" t="str">
        <f>IF(Family_Data3[[#This Row],[Mother_Age]]&gt;45, "Old", IF(Family_Data3[[#This Row],[Mother_Age]]&gt;=31, "Middle Age", "Young"))</f>
        <v>Young</v>
      </c>
      <c r="F5535">
        <v>174.3</v>
      </c>
      <c r="G5535">
        <v>165.8</v>
      </c>
      <c r="H5535" s="1" t="s">
        <v>20</v>
      </c>
      <c r="I5535" s="1" t="s">
        <v>30</v>
      </c>
      <c r="J5535" s="1" t="s">
        <v>21</v>
      </c>
      <c r="K5535" s="1" t="s">
        <v>44</v>
      </c>
      <c r="L5535" s="1" t="s">
        <v>22</v>
      </c>
      <c r="M5535" s="1" t="s">
        <v>23</v>
      </c>
      <c r="N5535" s="1" t="s">
        <v>39</v>
      </c>
      <c r="O5535" s="1" t="s">
        <v>32</v>
      </c>
      <c r="P5535" s="1" t="s">
        <v>51</v>
      </c>
      <c r="Q5535" s="1" t="s">
        <v>27</v>
      </c>
      <c r="R5535">
        <v>159.4</v>
      </c>
      <c r="S5535" s="1" t="s">
        <v>38</v>
      </c>
      <c r="T5535" s="1" t="s">
        <v>52</v>
      </c>
    </row>
    <row r="5536" spans="1:20" x14ac:dyDescent="0.35">
      <c r="A5536" s="1" t="s">
        <v>2030</v>
      </c>
      <c r="B5536">
        <v>29</v>
      </c>
      <c r="C5536" t="str">
        <f>IF(Family_Data3[[#This Row],[Father_Age]]&gt;45, "Old", IF(Family_Data3[[#This Row],[Father_Age]]&gt;=31, "Middle Age", "Young"))</f>
        <v>Young</v>
      </c>
      <c r="D5536">
        <v>18</v>
      </c>
      <c r="E5536" t="str">
        <f>IF(Family_Data3[[#This Row],[Mother_Age]]&gt;45, "Old", IF(Family_Data3[[#This Row],[Mother_Age]]&gt;=31, "Middle Age", "Young"))</f>
        <v>Young</v>
      </c>
      <c r="F5536">
        <v>171.5</v>
      </c>
      <c r="G5536">
        <v>159.4</v>
      </c>
      <c r="H5536" s="1" t="s">
        <v>20</v>
      </c>
      <c r="I5536" s="1" t="s">
        <v>60</v>
      </c>
      <c r="J5536" s="1" t="s">
        <v>22</v>
      </c>
      <c r="K5536" s="1" t="s">
        <v>21</v>
      </c>
      <c r="L5536" s="1" t="s">
        <v>23</v>
      </c>
      <c r="M5536" s="1" t="s">
        <v>23</v>
      </c>
      <c r="N5536" s="1" t="s">
        <v>25</v>
      </c>
      <c r="O5536" s="1" t="s">
        <v>25</v>
      </c>
      <c r="P5536" s="1" t="s">
        <v>40</v>
      </c>
      <c r="Q5536" s="1" t="s">
        <v>27</v>
      </c>
      <c r="R5536">
        <v>159.19999999999999</v>
      </c>
      <c r="S5536" s="1" t="s">
        <v>50</v>
      </c>
      <c r="T5536" s="1" t="s">
        <v>34</v>
      </c>
    </row>
    <row r="5537" spans="1:20" x14ac:dyDescent="0.35">
      <c r="A5537" s="1" t="s">
        <v>2032</v>
      </c>
      <c r="B5537">
        <v>24</v>
      </c>
      <c r="C5537" t="str">
        <f>IF(Family_Data3[[#This Row],[Father_Age]]&gt;45, "Old", IF(Family_Data3[[#This Row],[Father_Age]]&gt;=31, "Middle Age", "Young"))</f>
        <v>Young</v>
      </c>
      <c r="D5537">
        <v>29</v>
      </c>
      <c r="E5537" t="str">
        <f>IF(Family_Data3[[#This Row],[Mother_Age]]&gt;45, "Old", IF(Family_Data3[[#This Row],[Mother_Age]]&gt;=31, "Middle Age", "Young"))</f>
        <v>Young</v>
      </c>
      <c r="F5537">
        <v>177.8</v>
      </c>
      <c r="G5537">
        <v>161.69999999999999</v>
      </c>
      <c r="H5537" s="1" t="s">
        <v>19</v>
      </c>
      <c r="I5537" s="1" t="s">
        <v>19</v>
      </c>
      <c r="J5537" s="1" t="s">
        <v>22</v>
      </c>
      <c r="K5537" s="1" t="s">
        <v>44</v>
      </c>
      <c r="L5537" s="1" t="s">
        <v>48</v>
      </c>
      <c r="M5537" s="1" t="s">
        <v>48</v>
      </c>
      <c r="N5537" s="1" t="s">
        <v>32</v>
      </c>
      <c r="O5537" s="1" t="s">
        <v>36</v>
      </c>
      <c r="P5537" s="1" t="s">
        <v>40</v>
      </c>
      <c r="Q5537" s="1" t="s">
        <v>27</v>
      </c>
      <c r="R5537">
        <v>163</v>
      </c>
      <c r="S5537" s="1" t="s">
        <v>54</v>
      </c>
      <c r="T5537" s="1" t="s">
        <v>52</v>
      </c>
    </row>
    <row r="5538" spans="1:20" x14ac:dyDescent="0.35">
      <c r="A5538" s="1" t="s">
        <v>2033</v>
      </c>
      <c r="B5538">
        <v>20</v>
      </c>
      <c r="C5538" t="str">
        <f>IF(Family_Data3[[#This Row],[Father_Age]]&gt;45, "Old", IF(Family_Data3[[#This Row],[Father_Age]]&gt;=31, "Middle Age", "Young"))</f>
        <v>Young</v>
      </c>
      <c r="D5538">
        <v>31</v>
      </c>
      <c r="E5538" t="str">
        <f>IF(Family_Data3[[#This Row],[Mother_Age]]&gt;45, "Old", IF(Family_Data3[[#This Row],[Mother_Age]]&gt;=31, "Middle Age", "Young"))</f>
        <v>Middle Age</v>
      </c>
      <c r="F5538">
        <v>182.7</v>
      </c>
      <c r="G5538">
        <v>164.9</v>
      </c>
      <c r="H5538" s="1" t="s">
        <v>19</v>
      </c>
      <c r="I5538" s="1" t="s">
        <v>30</v>
      </c>
      <c r="J5538" s="1" t="s">
        <v>44</v>
      </c>
      <c r="K5538" s="1" t="s">
        <v>22</v>
      </c>
      <c r="L5538" s="1" t="s">
        <v>23</v>
      </c>
      <c r="M5538" s="1" t="s">
        <v>22</v>
      </c>
      <c r="N5538" s="1" t="s">
        <v>36</v>
      </c>
      <c r="O5538" s="1" t="s">
        <v>25</v>
      </c>
      <c r="P5538" s="1" t="s">
        <v>40</v>
      </c>
      <c r="Q5538" s="1" t="s">
        <v>27</v>
      </c>
      <c r="R5538">
        <v>169.4</v>
      </c>
      <c r="S5538" s="1" t="s">
        <v>30</v>
      </c>
      <c r="T5538" s="1" t="s">
        <v>52</v>
      </c>
    </row>
    <row r="5539" spans="1:20" x14ac:dyDescent="0.35">
      <c r="A5539" s="1" t="s">
        <v>2043</v>
      </c>
      <c r="B5539">
        <v>30</v>
      </c>
      <c r="C5539" t="str">
        <f>IF(Family_Data3[[#This Row],[Father_Age]]&gt;45, "Old", IF(Family_Data3[[#This Row],[Father_Age]]&gt;=31, "Middle Age", "Young"))</f>
        <v>Young</v>
      </c>
      <c r="D5539">
        <v>33</v>
      </c>
      <c r="E5539" t="str">
        <f>IF(Family_Data3[[#This Row],[Mother_Age]]&gt;45, "Old", IF(Family_Data3[[#This Row],[Mother_Age]]&gt;=31, "Middle Age", "Young"))</f>
        <v>Middle Age</v>
      </c>
      <c r="F5539">
        <v>165</v>
      </c>
      <c r="G5539">
        <v>151.1</v>
      </c>
      <c r="H5539" s="1" t="s">
        <v>30</v>
      </c>
      <c r="I5539" s="1" t="s">
        <v>30</v>
      </c>
      <c r="J5539" s="1" t="s">
        <v>22</v>
      </c>
      <c r="K5539" s="1" t="s">
        <v>22</v>
      </c>
      <c r="L5539" s="1" t="s">
        <v>23</v>
      </c>
      <c r="M5539" s="1" t="s">
        <v>23</v>
      </c>
      <c r="N5539" s="1" t="s">
        <v>39</v>
      </c>
      <c r="O5539" s="1" t="s">
        <v>32</v>
      </c>
      <c r="P5539" s="1" t="s">
        <v>51</v>
      </c>
      <c r="Q5539" s="1" t="s">
        <v>41</v>
      </c>
      <c r="R5539">
        <v>163.1</v>
      </c>
      <c r="S5539" s="1" t="s">
        <v>30</v>
      </c>
      <c r="T5539" s="1" t="s">
        <v>52</v>
      </c>
    </row>
    <row r="5540" spans="1:20" x14ac:dyDescent="0.35">
      <c r="A5540" s="1" t="s">
        <v>2046</v>
      </c>
      <c r="B5540">
        <v>23</v>
      </c>
      <c r="C5540" t="str">
        <f>IF(Family_Data3[[#This Row],[Father_Age]]&gt;45, "Old", IF(Family_Data3[[#This Row],[Father_Age]]&gt;=31, "Middle Age", "Young"))</f>
        <v>Young</v>
      </c>
      <c r="D5540">
        <v>21</v>
      </c>
      <c r="E5540" t="str">
        <f>IF(Family_Data3[[#This Row],[Mother_Age]]&gt;45, "Old", IF(Family_Data3[[#This Row],[Mother_Age]]&gt;=31, "Middle Age", "Young"))</f>
        <v>Young</v>
      </c>
      <c r="F5540">
        <v>173.5</v>
      </c>
      <c r="G5540">
        <v>163.30000000000001</v>
      </c>
      <c r="H5540" s="1" t="s">
        <v>20</v>
      </c>
      <c r="I5540" s="1" t="s">
        <v>30</v>
      </c>
      <c r="J5540" s="1" t="s">
        <v>31</v>
      </c>
      <c r="K5540" s="1" t="s">
        <v>22</v>
      </c>
      <c r="L5540" s="1" t="s">
        <v>23</v>
      </c>
      <c r="M5540" s="1" t="s">
        <v>22</v>
      </c>
      <c r="N5540" s="1" t="s">
        <v>32</v>
      </c>
      <c r="O5540" s="1" t="s">
        <v>24</v>
      </c>
      <c r="P5540" s="1" t="s">
        <v>51</v>
      </c>
      <c r="Q5540" s="1" t="s">
        <v>41</v>
      </c>
      <c r="R5540">
        <v>173.4</v>
      </c>
      <c r="S5540" s="1" t="s">
        <v>60</v>
      </c>
      <c r="T5540" s="1" t="s">
        <v>52</v>
      </c>
    </row>
    <row r="5541" spans="1:20" x14ac:dyDescent="0.35">
      <c r="A5541" s="1" t="s">
        <v>2055</v>
      </c>
      <c r="B5541">
        <v>28</v>
      </c>
      <c r="C5541" t="str">
        <f>IF(Family_Data3[[#This Row],[Father_Age]]&gt;45, "Old", IF(Family_Data3[[#This Row],[Father_Age]]&gt;=31, "Middle Age", "Young"))</f>
        <v>Young</v>
      </c>
      <c r="D5541">
        <v>38</v>
      </c>
      <c r="E5541" t="str">
        <f>IF(Family_Data3[[#This Row],[Mother_Age]]&gt;45, "Old", IF(Family_Data3[[#This Row],[Mother_Age]]&gt;=31, "Middle Age", "Young"))</f>
        <v>Middle Age</v>
      </c>
      <c r="F5541">
        <v>175.6</v>
      </c>
      <c r="G5541">
        <v>155.69999999999999</v>
      </c>
      <c r="H5541" s="1" t="s">
        <v>50</v>
      </c>
      <c r="I5541" s="1" t="s">
        <v>20</v>
      </c>
      <c r="J5541" s="1" t="s">
        <v>44</v>
      </c>
      <c r="K5541" s="1" t="s">
        <v>44</v>
      </c>
      <c r="L5541" s="1" t="s">
        <v>48</v>
      </c>
      <c r="M5541" s="1" t="s">
        <v>22</v>
      </c>
      <c r="N5541" s="1" t="s">
        <v>32</v>
      </c>
      <c r="O5541" s="1" t="s">
        <v>32</v>
      </c>
      <c r="P5541" s="1" t="s">
        <v>51</v>
      </c>
      <c r="Q5541" s="1" t="s">
        <v>27</v>
      </c>
      <c r="R5541">
        <v>160.80000000000001</v>
      </c>
      <c r="S5541" s="1" t="s">
        <v>50</v>
      </c>
      <c r="T5541" s="1" t="s">
        <v>52</v>
      </c>
    </row>
    <row r="5542" spans="1:20" x14ac:dyDescent="0.35">
      <c r="A5542" s="1" t="s">
        <v>2056</v>
      </c>
      <c r="B5542">
        <v>20</v>
      </c>
      <c r="C5542" t="str">
        <f>IF(Family_Data3[[#This Row],[Father_Age]]&gt;45, "Old", IF(Family_Data3[[#This Row],[Father_Age]]&gt;=31, "Middle Age", "Young"))</f>
        <v>Young</v>
      </c>
      <c r="D5542">
        <v>28</v>
      </c>
      <c r="E5542" t="str">
        <f>IF(Family_Data3[[#This Row],[Mother_Age]]&gt;45, "Old", IF(Family_Data3[[#This Row],[Mother_Age]]&gt;=31, "Middle Age", "Young"))</f>
        <v>Young</v>
      </c>
      <c r="F5542">
        <v>165.6</v>
      </c>
      <c r="G5542">
        <v>151.4</v>
      </c>
      <c r="H5542" s="1" t="s">
        <v>50</v>
      </c>
      <c r="I5542" s="1" t="s">
        <v>30</v>
      </c>
      <c r="J5542" s="1" t="s">
        <v>22</v>
      </c>
      <c r="K5542" s="1" t="s">
        <v>21</v>
      </c>
      <c r="L5542" s="1" t="s">
        <v>23</v>
      </c>
      <c r="M5542" s="1" t="s">
        <v>22</v>
      </c>
      <c r="N5542" s="1" t="s">
        <v>25</v>
      </c>
      <c r="O5542" s="1" t="s">
        <v>32</v>
      </c>
      <c r="P5542" s="1" t="s">
        <v>33</v>
      </c>
      <c r="Q5542" s="1" t="s">
        <v>27</v>
      </c>
      <c r="R5542">
        <v>154.80000000000001</v>
      </c>
      <c r="S5542" s="1" t="s">
        <v>60</v>
      </c>
      <c r="T5542" s="1" t="s">
        <v>34</v>
      </c>
    </row>
    <row r="5543" spans="1:20" x14ac:dyDescent="0.35">
      <c r="A5543" s="1" t="s">
        <v>2057</v>
      </c>
      <c r="B5543">
        <v>21</v>
      </c>
      <c r="C5543" t="str">
        <f>IF(Family_Data3[[#This Row],[Father_Age]]&gt;45, "Old", IF(Family_Data3[[#This Row],[Father_Age]]&gt;=31, "Middle Age", "Young"))</f>
        <v>Young</v>
      </c>
      <c r="D5543">
        <v>21</v>
      </c>
      <c r="E5543" t="str">
        <f>IF(Family_Data3[[#This Row],[Mother_Age]]&gt;45, "Old", IF(Family_Data3[[#This Row],[Mother_Age]]&gt;=31, "Middle Age", "Young"))</f>
        <v>Young</v>
      </c>
      <c r="F5543">
        <v>175.8</v>
      </c>
      <c r="G5543">
        <v>164.5</v>
      </c>
      <c r="H5543" s="1" t="s">
        <v>19</v>
      </c>
      <c r="I5543" s="1" t="s">
        <v>60</v>
      </c>
      <c r="J5543" s="1" t="s">
        <v>44</v>
      </c>
      <c r="K5543" s="1" t="s">
        <v>22</v>
      </c>
      <c r="L5543" s="1" t="s">
        <v>23</v>
      </c>
      <c r="M5543" s="1" t="s">
        <v>23</v>
      </c>
      <c r="N5543" s="1" t="s">
        <v>24</v>
      </c>
      <c r="O5543" s="1" t="s">
        <v>36</v>
      </c>
      <c r="P5543" s="1" t="s">
        <v>33</v>
      </c>
      <c r="Q5543" s="1" t="s">
        <v>27</v>
      </c>
      <c r="R5543">
        <v>158.80000000000001</v>
      </c>
      <c r="S5543" s="1" t="s">
        <v>20</v>
      </c>
      <c r="T5543" s="1" t="s">
        <v>34</v>
      </c>
    </row>
    <row r="5544" spans="1:20" x14ac:dyDescent="0.35">
      <c r="A5544" s="1" t="s">
        <v>2060</v>
      </c>
      <c r="B5544">
        <v>29</v>
      </c>
      <c r="C5544" t="str">
        <f>IF(Family_Data3[[#This Row],[Father_Age]]&gt;45, "Old", IF(Family_Data3[[#This Row],[Father_Age]]&gt;=31, "Middle Age", "Young"))</f>
        <v>Young</v>
      </c>
      <c r="D5544">
        <v>47</v>
      </c>
      <c r="E5544" t="str">
        <f>IF(Family_Data3[[#This Row],[Mother_Age]]&gt;45, "Old", IF(Family_Data3[[#This Row],[Mother_Age]]&gt;=31, "Middle Age", "Young"))</f>
        <v>Old</v>
      </c>
      <c r="F5544">
        <v>170</v>
      </c>
      <c r="G5544">
        <v>168.8</v>
      </c>
      <c r="H5544" s="1" t="s">
        <v>50</v>
      </c>
      <c r="I5544" s="1" t="s">
        <v>20</v>
      </c>
      <c r="J5544" s="1" t="s">
        <v>22</v>
      </c>
      <c r="K5544" s="1" t="s">
        <v>22</v>
      </c>
      <c r="L5544" s="1" t="s">
        <v>23</v>
      </c>
      <c r="M5544" s="1" t="s">
        <v>23</v>
      </c>
      <c r="N5544" s="1" t="s">
        <v>39</v>
      </c>
      <c r="O5544" s="1" t="s">
        <v>24</v>
      </c>
      <c r="P5544" s="1" t="s">
        <v>26</v>
      </c>
      <c r="Q5544" s="1" t="s">
        <v>27</v>
      </c>
      <c r="R5544">
        <v>169.2</v>
      </c>
      <c r="S5544" s="1" t="s">
        <v>50</v>
      </c>
      <c r="T5544" s="1" t="s">
        <v>28</v>
      </c>
    </row>
    <row r="5545" spans="1:20" x14ac:dyDescent="0.35">
      <c r="A5545" s="1" t="s">
        <v>2063</v>
      </c>
      <c r="B5545">
        <v>30</v>
      </c>
      <c r="C5545" t="str">
        <f>IF(Family_Data3[[#This Row],[Father_Age]]&gt;45, "Old", IF(Family_Data3[[#This Row],[Father_Age]]&gt;=31, "Middle Age", "Young"))</f>
        <v>Young</v>
      </c>
      <c r="D5545">
        <v>29</v>
      </c>
      <c r="E5545" t="str">
        <f>IF(Family_Data3[[#This Row],[Mother_Age]]&gt;45, "Old", IF(Family_Data3[[#This Row],[Mother_Age]]&gt;=31, "Middle Age", "Young"))</f>
        <v>Young</v>
      </c>
      <c r="F5545">
        <v>177.3</v>
      </c>
      <c r="G5545">
        <v>162.5</v>
      </c>
      <c r="H5545" s="1" t="s">
        <v>19</v>
      </c>
      <c r="I5545" s="1" t="s">
        <v>60</v>
      </c>
      <c r="J5545" s="1" t="s">
        <v>22</v>
      </c>
      <c r="K5545" s="1" t="s">
        <v>21</v>
      </c>
      <c r="L5545" s="1" t="s">
        <v>23</v>
      </c>
      <c r="M5545" s="1" t="s">
        <v>23</v>
      </c>
      <c r="N5545" s="1" t="s">
        <v>32</v>
      </c>
      <c r="O5545" s="1" t="s">
        <v>24</v>
      </c>
      <c r="P5545" s="1" t="s">
        <v>51</v>
      </c>
      <c r="Q5545" s="1" t="s">
        <v>41</v>
      </c>
      <c r="R5545">
        <v>179.4</v>
      </c>
      <c r="S5545" s="1" t="s">
        <v>20</v>
      </c>
      <c r="T5545" s="1" t="s">
        <v>52</v>
      </c>
    </row>
    <row r="5546" spans="1:20" x14ac:dyDescent="0.35">
      <c r="A5546" s="1" t="s">
        <v>2065</v>
      </c>
      <c r="B5546">
        <v>27</v>
      </c>
      <c r="C5546" t="str">
        <f>IF(Family_Data3[[#This Row],[Father_Age]]&gt;45, "Old", IF(Family_Data3[[#This Row],[Father_Age]]&gt;=31, "Middle Age", "Young"))</f>
        <v>Young</v>
      </c>
      <c r="D5546">
        <v>22</v>
      </c>
      <c r="E5546" t="str">
        <f>IF(Family_Data3[[#This Row],[Mother_Age]]&gt;45, "Old", IF(Family_Data3[[#This Row],[Mother_Age]]&gt;=31, "Middle Age", "Young"))</f>
        <v>Young</v>
      </c>
      <c r="F5546">
        <v>183.2</v>
      </c>
      <c r="G5546">
        <v>157.80000000000001</v>
      </c>
      <c r="H5546" s="1" t="s">
        <v>30</v>
      </c>
      <c r="I5546" s="1" t="s">
        <v>60</v>
      </c>
      <c r="J5546" s="1" t="s">
        <v>31</v>
      </c>
      <c r="K5546" s="1" t="s">
        <v>22</v>
      </c>
      <c r="L5546" s="1" t="s">
        <v>23</v>
      </c>
      <c r="M5546" s="1" t="s">
        <v>23</v>
      </c>
      <c r="N5546" s="1" t="s">
        <v>24</v>
      </c>
      <c r="O5546" s="1" t="s">
        <v>32</v>
      </c>
      <c r="P5546" s="1" t="s">
        <v>26</v>
      </c>
      <c r="Q5546" s="1" t="s">
        <v>27</v>
      </c>
      <c r="R5546">
        <v>155.6</v>
      </c>
      <c r="S5546" s="1" t="s">
        <v>38</v>
      </c>
      <c r="T5546" s="1" t="s">
        <v>34</v>
      </c>
    </row>
    <row r="5547" spans="1:20" x14ac:dyDescent="0.35">
      <c r="A5547" s="1" t="s">
        <v>2067</v>
      </c>
      <c r="B5547">
        <v>27</v>
      </c>
      <c r="C5547" t="str">
        <f>IF(Family_Data3[[#This Row],[Father_Age]]&gt;45, "Old", IF(Family_Data3[[#This Row],[Father_Age]]&gt;=31, "Middle Age", "Young"))</f>
        <v>Young</v>
      </c>
      <c r="D5547">
        <v>39</v>
      </c>
      <c r="E5547" t="str">
        <f>IF(Family_Data3[[#This Row],[Mother_Age]]&gt;45, "Old", IF(Family_Data3[[#This Row],[Mother_Age]]&gt;=31, "Middle Age", "Young"))</f>
        <v>Middle Age</v>
      </c>
      <c r="F5547">
        <v>162.9</v>
      </c>
      <c r="G5547">
        <v>165.4</v>
      </c>
      <c r="H5547" s="1" t="s">
        <v>20</v>
      </c>
      <c r="I5547" s="1" t="s">
        <v>19</v>
      </c>
      <c r="J5547" s="1" t="s">
        <v>22</v>
      </c>
      <c r="K5547" s="1" t="s">
        <v>22</v>
      </c>
      <c r="L5547" s="1" t="s">
        <v>48</v>
      </c>
      <c r="M5547" s="1" t="s">
        <v>22</v>
      </c>
      <c r="N5547" s="1" t="s">
        <v>25</v>
      </c>
      <c r="O5547" s="1" t="s">
        <v>24</v>
      </c>
      <c r="P5547" s="1" t="s">
        <v>51</v>
      </c>
      <c r="Q5547" s="1" t="s">
        <v>27</v>
      </c>
      <c r="R5547">
        <v>157</v>
      </c>
      <c r="S5547" s="1" t="s">
        <v>50</v>
      </c>
      <c r="T5547" s="1" t="s">
        <v>52</v>
      </c>
    </row>
    <row r="5548" spans="1:20" x14ac:dyDescent="0.35">
      <c r="A5548" s="1" t="s">
        <v>2073</v>
      </c>
      <c r="B5548">
        <v>24</v>
      </c>
      <c r="C5548" t="str">
        <f>IF(Family_Data3[[#This Row],[Father_Age]]&gt;45, "Old", IF(Family_Data3[[#This Row],[Father_Age]]&gt;=31, "Middle Age", "Young"))</f>
        <v>Young</v>
      </c>
      <c r="D5548">
        <v>44</v>
      </c>
      <c r="E5548" t="str">
        <f>IF(Family_Data3[[#This Row],[Mother_Age]]&gt;45, "Old", IF(Family_Data3[[#This Row],[Mother_Age]]&gt;=31, "Middle Age", "Young"))</f>
        <v>Middle Age</v>
      </c>
      <c r="F5548">
        <v>173.2</v>
      </c>
      <c r="G5548">
        <v>159.80000000000001</v>
      </c>
      <c r="H5548" s="1" t="s">
        <v>30</v>
      </c>
      <c r="I5548" s="1" t="s">
        <v>30</v>
      </c>
      <c r="J5548" s="1" t="s">
        <v>22</v>
      </c>
      <c r="K5548" s="1" t="s">
        <v>31</v>
      </c>
      <c r="L5548" s="1" t="s">
        <v>23</v>
      </c>
      <c r="M5548" s="1" t="s">
        <v>47</v>
      </c>
      <c r="N5548" s="1" t="s">
        <v>36</v>
      </c>
      <c r="O5548" s="1" t="s">
        <v>32</v>
      </c>
      <c r="P5548" s="1" t="s">
        <v>33</v>
      </c>
      <c r="Q5548" s="1" t="s">
        <v>41</v>
      </c>
      <c r="R5548">
        <v>176.2</v>
      </c>
      <c r="S5548" s="1" t="s">
        <v>30</v>
      </c>
      <c r="T5548" s="1" t="s">
        <v>34</v>
      </c>
    </row>
    <row r="5549" spans="1:20" x14ac:dyDescent="0.35">
      <c r="A5549" s="1" t="s">
        <v>2075</v>
      </c>
      <c r="B5549">
        <v>20</v>
      </c>
      <c r="C5549" t="str">
        <f>IF(Family_Data3[[#This Row],[Father_Age]]&gt;45, "Old", IF(Family_Data3[[#This Row],[Father_Age]]&gt;=31, "Middle Age", "Young"))</f>
        <v>Young</v>
      </c>
      <c r="D5549">
        <v>33</v>
      </c>
      <c r="E5549" t="str">
        <f>IF(Family_Data3[[#This Row],[Mother_Age]]&gt;45, "Old", IF(Family_Data3[[#This Row],[Mother_Age]]&gt;=31, "Middle Age", "Young"))</f>
        <v>Middle Age</v>
      </c>
      <c r="F5549">
        <v>162.9</v>
      </c>
      <c r="G5549">
        <v>161.69999999999999</v>
      </c>
      <c r="H5549" s="1" t="s">
        <v>38</v>
      </c>
      <c r="I5549" s="1" t="s">
        <v>30</v>
      </c>
      <c r="J5549" s="1" t="s">
        <v>22</v>
      </c>
      <c r="K5549" s="1" t="s">
        <v>21</v>
      </c>
      <c r="L5549" s="1" t="s">
        <v>22</v>
      </c>
      <c r="M5549" s="1" t="s">
        <v>48</v>
      </c>
      <c r="N5549" s="1" t="s">
        <v>39</v>
      </c>
      <c r="O5549" s="1" t="s">
        <v>39</v>
      </c>
      <c r="P5549" s="1" t="s">
        <v>65</v>
      </c>
      <c r="Q5549" s="1" t="s">
        <v>41</v>
      </c>
      <c r="R5549">
        <v>166.1</v>
      </c>
      <c r="S5549" s="1" t="s">
        <v>60</v>
      </c>
      <c r="T5549" s="1" t="s">
        <v>28</v>
      </c>
    </row>
    <row r="5550" spans="1:20" x14ac:dyDescent="0.35">
      <c r="A5550" s="1" t="s">
        <v>2077</v>
      </c>
      <c r="B5550">
        <v>27</v>
      </c>
      <c r="C5550" t="str">
        <f>IF(Family_Data3[[#This Row],[Father_Age]]&gt;45, "Old", IF(Family_Data3[[#This Row],[Father_Age]]&gt;=31, "Middle Age", "Young"))</f>
        <v>Young</v>
      </c>
      <c r="D5550">
        <v>23</v>
      </c>
      <c r="E5550" t="str">
        <f>IF(Family_Data3[[#This Row],[Mother_Age]]&gt;45, "Old", IF(Family_Data3[[#This Row],[Mother_Age]]&gt;=31, "Middle Age", "Young"))</f>
        <v>Young</v>
      </c>
      <c r="F5550">
        <v>188.4</v>
      </c>
      <c r="G5550">
        <v>166.7</v>
      </c>
      <c r="H5550" s="1" t="s">
        <v>20</v>
      </c>
      <c r="I5550" s="1" t="s">
        <v>19</v>
      </c>
      <c r="J5550" s="1" t="s">
        <v>21</v>
      </c>
      <c r="K5550" s="1" t="s">
        <v>22</v>
      </c>
      <c r="L5550" s="1" t="s">
        <v>22</v>
      </c>
      <c r="M5550" s="1" t="s">
        <v>48</v>
      </c>
      <c r="N5550" s="1" t="s">
        <v>24</v>
      </c>
      <c r="O5550" s="1" t="s">
        <v>25</v>
      </c>
      <c r="P5550" s="1" t="s">
        <v>26</v>
      </c>
      <c r="Q5550" s="1" t="s">
        <v>27</v>
      </c>
      <c r="R5550">
        <v>167.5</v>
      </c>
      <c r="S5550" s="1" t="s">
        <v>20</v>
      </c>
      <c r="T5550" s="1" t="s">
        <v>28</v>
      </c>
    </row>
    <row r="5551" spans="1:20" x14ac:dyDescent="0.35">
      <c r="A5551" s="1" t="s">
        <v>2079</v>
      </c>
      <c r="B5551">
        <v>27</v>
      </c>
      <c r="C5551" t="str">
        <f>IF(Family_Data3[[#This Row],[Father_Age]]&gt;45, "Old", IF(Family_Data3[[#This Row],[Father_Age]]&gt;=31, "Middle Age", "Young"))</f>
        <v>Young</v>
      </c>
      <c r="D5551">
        <v>23</v>
      </c>
      <c r="E5551" t="str">
        <f>IF(Family_Data3[[#This Row],[Mother_Age]]&gt;45, "Old", IF(Family_Data3[[#This Row],[Mother_Age]]&gt;=31, "Middle Age", "Young"))</f>
        <v>Young</v>
      </c>
      <c r="F5551">
        <v>168.6</v>
      </c>
      <c r="G5551">
        <v>169.8</v>
      </c>
      <c r="H5551" s="1" t="s">
        <v>42</v>
      </c>
      <c r="I5551" s="1" t="s">
        <v>30</v>
      </c>
      <c r="J5551" s="1" t="s">
        <v>22</v>
      </c>
      <c r="K5551" s="1" t="s">
        <v>31</v>
      </c>
      <c r="L5551" s="1" t="s">
        <v>48</v>
      </c>
      <c r="M5551" s="1" t="s">
        <v>23</v>
      </c>
      <c r="N5551" s="1" t="s">
        <v>32</v>
      </c>
      <c r="O5551" s="1" t="s">
        <v>36</v>
      </c>
      <c r="P5551" s="1" t="s">
        <v>33</v>
      </c>
      <c r="Q5551" s="1" t="s">
        <v>27</v>
      </c>
      <c r="R5551">
        <v>157.30000000000001</v>
      </c>
      <c r="S5551" s="1" t="s">
        <v>30</v>
      </c>
      <c r="T5551" s="1" t="s">
        <v>52</v>
      </c>
    </row>
    <row r="5552" spans="1:20" x14ac:dyDescent="0.35">
      <c r="A5552" s="1" t="s">
        <v>2081</v>
      </c>
      <c r="B5552">
        <v>20</v>
      </c>
      <c r="C5552" t="str">
        <f>IF(Family_Data3[[#This Row],[Father_Age]]&gt;45, "Old", IF(Family_Data3[[#This Row],[Father_Age]]&gt;=31, "Middle Age", "Young"))</f>
        <v>Young</v>
      </c>
      <c r="D5552">
        <v>21</v>
      </c>
      <c r="E5552" t="str">
        <f>IF(Family_Data3[[#This Row],[Mother_Age]]&gt;45, "Old", IF(Family_Data3[[#This Row],[Mother_Age]]&gt;=31, "Middle Age", "Young"))</f>
        <v>Young</v>
      </c>
      <c r="F5552">
        <v>160</v>
      </c>
      <c r="G5552">
        <v>159.69999999999999</v>
      </c>
      <c r="H5552" s="1" t="s">
        <v>30</v>
      </c>
      <c r="I5552" s="1" t="s">
        <v>30</v>
      </c>
      <c r="J5552" s="1" t="s">
        <v>22</v>
      </c>
      <c r="K5552" s="1" t="s">
        <v>44</v>
      </c>
      <c r="L5552" s="1" t="s">
        <v>48</v>
      </c>
      <c r="M5552" s="1" t="s">
        <v>48</v>
      </c>
      <c r="N5552" s="1" t="s">
        <v>24</v>
      </c>
      <c r="O5552" s="1" t="s">
        <v>25</v>
      </c>
      <c r="P5552" s="1" t="s">
        <v>51</v>
      </c>
      <c r="Q5552" s="1" t="s">
        <v>27</v>
      </c>
      <c r="R5552">
        <v>146.5</v>
      </c>
      <c r="S5552" s="1" t="s">
        <v>30</v>
      </c>
      <c r="T5552" s="1" t="s">
        <v>52</v>
      </c>
    </row>
    <row r="5553" spans="1:20" x14ac:dyDescent="0.35">
      <c r="A5553" s="1" t="s">
        <v>2086</v>
      </c>
      <c r="B5553">
        <v>24</v>
      </c>
      <c r="C5553" t="str">
        <f>IF(Family_Data3[[#This Row],[Father_Age]]&gt;45, "Old", IF(Family_Data3[[#This Row],[Father_Age]]&gt;=31, "Middle Age", "Young"))</f>
        <v>Young</v>
      </c>
      <c r="D5553">
        <v>36</v>
      </c>
      <c r="E5553" t="str">
        <f>IF(Family_Data3[[#This Row],[Mother_Age]]&gt;45, "Old", IF(Family_Data3[[#This Row],[Mother_Age]]&gt;=31, "Middle Age", "Young"))</f>
        <v>Middle Age</v>
      </c>
      <c r="F5553">
        <v>178.6</v>
      </c>
      <c r="G5553">
        <v>162.30000000000001</v>
      </c>
      <c r="H5553" s="1" t="s">
        <v>20</v>
      </c>
      <c r="I5553" s="1" t="s">
        <v>30</v>
      </c>
      <c r="J5553" s="1" t="s">
        <v>22</v>
      </c>
      <c r="K5553" s="1" t="s">
        <v>22</v>
      </c>
      <c r="L5553" s="1" t="s">
        <v>23</v>
      </c>
      <c r="M5553" s="1" t="s">
        <v>48</v>
      </c>
      <c r="N5553" s="1" t="s">
        <v>39</v>
      </c>
      <c r="O5553" s="1" t="s">
        <v>36</v>
      </c>
      <c r="P5553" s="1" t="s">
        <v>51</v>
      </c>
      <c r="Q5553" s="1" t="s">
        <v>27</v>
      </c>
      <c r="R5553">
        <v>159.9</v>
      </c>
      <c r="S5553" s="1" t="s">
        <v>60</v>
      </c>
      <c r="T5553" s="1" t="s">
        <v>52</v>
      </c>
    </row>
    <row r="5554" spans="1:20" x14ac:dyDescent="0.35">
      <c r="A5554" s="1" t="s">
        <v>2091</v>
      </c>
      <c r="B5554">
        <v>30</v>
      </c>
      <c r="C5554" t="str">
        <f>IF(Family_Data3[[#This Row],[Father_Age]]&gt;45, "Old", IF(Family_Data3[[#This Row],[Father_Age]]&gt;=31, "Middle Age", "Young"))</f>
        <v>Young</v>
      </c>
      <c r="D5554">
        <v>48</v>
      </c>
      <c r="E5554" t="str">
        <f>IF(Family_Data3[[#This Row],[Mother_Age]]&gt;45, "Old", IF(Family_Data3[[#This Row],[Mother_Age]]&gt;=31, "Middle Age", "Young"))</f>
        <v>Old</v>
      </c>
      <c r="F5554">
        <v>163.5</v>
      </c>
      <c r="G5554">
        <v>169.4</v>
      </c>
      <c r="H5554" s="1" t="s">
        <v>19</v>
      </c>
      <c r="I5554" s="1" t="s">
        <v>19</v>
      </c>
      <c r="J5554" s="1" t="s">
        <v>22</v>
      </c>
      <c r="K5554" s="1" t="s">
        <v>22</v>
      </c>
      <c r="L5554" s="1" t="s">
        <v>48</v>
      </c>
      <c r="M5554" s="1" t="s">
        <v>22</v>
      </c>
      <c r="N5554" s="1" t="s">
        <v>24</v>
      </c>
      <c r="O5554" s="1" t="s">
        <v>24</v>
      </c>
      <c r="P5554" s="1" t="s">
        <v>33</v>
      </c>
      <c r="Q5554" s="1" t="s">
        <v>27</v>
      </c>
      <c r="R5554">
        <v>167.1</v>
      </c>
      <c r="S5554" s="1" t="s">
        <v>54</v>
      </c>
      <c r="T5554" s="1" t="s">
        <v>34</v>
      </c>
    </row>
    <row r="5555" spans="1:20" x14ac:dyDescent="0.35">
      <c r="A5555" s="1" t="s">
        <v>2094</v>
      </c>
      <c r="B5555">
        <v>26</v>
      </c>
      <c r="C5555" t="str">
        <f>IF(Family_Data3[[#This Row],[Father_Age]]&gt;45, "Old", IF(Family_Data3[[#This Row],[Father_Age]]&gt;=31, "Middle Age", "Young"))</f>
        <v>Young</v>
      </c>
      <c r="D5555">
        <v>18</v>
      </c>
      <c r="E5555" t="str">
        <f>IF(Family_Data3[[#This Row],[Mother_Age]]&gt;45, "Old", IF(Family_Data3[[#This Row],[Mother_Age]]&gt;=31, "Middle Age", "Young"))</f>
        <v>Young</v>
      </c>
      <c r="F5555">
        <v>180.6</v>
      </c>
      <c r="G5555">
        <v>164.9</v>
      </c>
      <c r="H5555" s="1" t="s">
        <v>20</v>
      </c>
      <c r="I5555" s="1" t="s">
        <v>20</v>
      </c>
      <c r="J5555" s="1" t="s">
        <v>31</v>
      </c>
      <c r="K5555" s="1" t="s">
        <v>21</v>
      </c>
      <c r="L5555" s="1" t="s">
        <v>22</v>
      </c>
      <c r="M5555" s="1" t="s">
        <v>23</v>
      </c>
      <c r="N5555" s="1" t="s">
        <v>24</v>
      </c>
      <c r="O5555" s="1" t="s">
        <v>25</v>
      </c>
      <c r="P5555" s="1" t="s">
        <v>45</v>
      </c>
      <c r="Q5555" s="1" t="s">
        <v>41</v>
      </c>
      <c r="R5555">
        <v>181.9</v>
      </c>
      <c r="S5555" s="1" t="s">
        <v>20</v>
      </c>
      <c r="T5555" s="1" t="s">
        <v>52</v>
      </c>
    </row>
    <row r="5556" spans="1:20" x14ac:dyDescent="0.35">
      <c r="A5556" s="1" t="s">
        <v>2096</v>
      </c>
      <c r="B5556">
        <v>24</v>
      </c>
      <c r="C5556" t="str">
        <f>IF(Family_Data3[[#This Row],[Father_Age]]&gt;45, "Old", IF(Family_Data3[[#This Row],[Father_Age]]&gt;=31, "Middle Age", "Young"))</f>
        <v>Young</v>
      </c>
      <c r="D5556">
        <v>45</v>
      </c>
      <c r="E5556" t="str">
        <f>IF(Family_Data3[[#This Row],[Mother_Age]]&gt;45, "Old", IF(Family_Data3[[#This Row],[Mother_Age]]&gt;=31, "Middle Age", "Young"))</f>
        <v>Middle Age</v>
      </c>
      <c r="F5556">
        <v>183.9</v>
      </c>
      <c r="G5556">
        <v>161.5</v>
      </c>
      <c r="H5556" s="1" t="s">
        <v>19</v>
      </c>
      <c r="I5556" s="1" t="s">
        <v>20</v>
      </c>
      <c r="J5556" s="1" t="s">
        <v>62</v>
      </c>
      <c r="K5556" s="1" t="s">
        <v>21</v>
      </c>
      <c r="L5556" s="1" t="s">
        <v>23</v>
      </c>
      <c r="M5556" s="1" t="s">
        <v>23</v>
      </c>
      <c r="N5556" s="1" t="s">
        <v>24</v>
      </c>
      <c r="O5556" s="1" t="s">
        <v>32</v>
      </c>
      <c r="P5556" s="1" t="s">
        <v>51</v>
      </c>
      <c r="Q5556" s="1" t="s">
        <v>27</v>
      </c>
      <c r="R5556">
        <v>163.5</v>
      </c>
      <c r="S5556" s="1" t="s">
        <v>20</v>
      </c>
      <c r="T5556" s="1" t="s">
        <v>34</v>
      </c>
    </row>
    <row r="5557" spans="1:20" x14ac:dyDescent="0.35">
      <c r="A5557" s="1" t="s">
        <v>2097</v>
      </c>
      <c r="B5557">
        <v>24</v>
      </c>
      <c r="C5557" t="str">
        <f>IF(Family_Data3[[#This Row],[Father_Age]]&gt;45, "Old", IF(Family_Data3[[#This Row],[Father_Age]]&gt;=31, "Middle Age", "Young"))</f>
        <v>Young</v>
      </c>
      <c r="D5557">
        <v>35</v>
      </c>
      <c r="E5557" t="str">
        <f>IF(Family_Data3[[#This Row],[Mother_Age]]&gt;45, "Old", IF(Family_Data3[[#This Row],[Mother_Age]]&gt;=31, "Middle Age", "Young"))</f>
        <v>Middle Age</v>
      </c>
      <c r="F5557">
        <v>165</v>
      </c>
      <c r="G5557">
        <v>158.4</v>
      </c>
      <c r="H5557" s="1" t="s">
        <v>20</v>
      </c>
      <c r="I5557" s="1" t="s">
        <v>19</v>
      </c>
      <c r="J5557" s="1" t="s">
        <v>31</v>
      </c>
      <c r="K5557" s="1" t="s">
        <v>22</v>
      </c>
      <c r="L5557" s="1" t="s">
        <v>22</v>
      </c>
      <c r="M5557" s="1" t="s">
        <v>22</v>
      </c>
      <c r="N5557" s="1" t="s">
        <v>24</v>
      </c>
      <c r="O5557" s="1" t="s">
        <v>36</v>
      </c>
      <c r="P5557" s="1" t="s">
        <v>51</v>
      </c>
      <c r="Q5557" s="1" t="s">
        <v>27</v>
      </c>
      <c r="R5557">
        <v>153.19999999999999</v>
      </c>
      <c r="S5557" s="1" t="s">
        <v>20</v>
      </c>
      <c r="T5557" s="1" t="s">
        <v>52</v>
      </c>
    </row>
    <row r="5558" spans="1:20" x14ac:dyDescent="0.35">
      <c r="A5558" s="1" t="s">
        <v>2100</v>
      </c>
      <c r="B5558">
        <v>27</v>
      </c>
      <c r="C5558" t="str">
        <f>IF(Family_Data3[[#This Row],[Father_Age]]&gt;45, "Old", IF(Family_Data3[[#This Row],[Father_Age]]&gt;=31, "Middle Age", "Young"))</f>
        <v>Young</v>
      </c>
      <c r="D5558">
        <v>23</v>
      </c>
      <c r="E5558" t="str">
        <f>IF(Family_Data3[[#This Row],[Mother_Age]]&gt;45, "Old", IF(Family_Data3[[#This Row],[Mother_Age]]&gt;=31, "Middle Age", "Young"))</f>
        <v>Young</v>
      </c>
      <c r="F5558">
        <v>176.9</v>
      </c>
      <c r="G5558">
        <v>154.5</v>
      </c>
      <c r="H5558" s="1" t="s">
        <v>60</v>
      </c>
      <c r="I5558" s="1" t="s">
        <v>20</v>
      </c>
      <c r="J5558" s="1" t="s">
        <v>22</v>
      </c>
      <c r="K5558" s="1" t="s">
        <v>21</v>
      </c>
      <c r="L5558" s="1" t="s">
        <v>48</v>
      </c>
      <c r="M5558" s="1" t="s">
        <v>22</v>
      </c>
      <c r="N5558" s="1" t="s">
        <v>25</v>
      </c>
      <c r="O5558" s="1" t="s">
        <v>32</v>
      </c>
      <c r="P5558" s="1" t="s">
        <v>33</v>
      </c>
      <c r="Q5558" s="1" t="s">
        <v>27</v>
      </c>
      <c r="R5558">
        <v>158.9</v>
      </c>
      <c r="S5558" s="1" t="s">
        <v>50</v>
      </c>
      <c r="T5558" s="1" t="s">
        <v>52</v>
      </c>
    </row>
    <row r="5559" spans="1:20" x14ac:dyDescent="0.35">
      <c r="A5559" s="1" t="s">
        <v>2101</v>
      </c>
      <c r="B5559">
        <v>29</v>
      </c>
      <c r="C5559" t="str">
        <f>IF(Family_Data3[[#This Row],[Father_Age]]&gt;45, "Old", IF(Family_Data3[[#This Row],[Father_Age]]&gt;=31, "Middle Age", "Young"))</f>
        <v>Young</v>
      </c>
      <c r="D5559">
        <v>18</v>
      </c>
      <c r="E5559" t="str">
        <f>IF(Family_Data3[[#This Row],[Mother_Age]]&gt;45, "Old", IF(Family_Data3[[#This Row],[Mother_Age]]&gt;=31, "Middle Age", "Young"))</f>
        <v>Young</v>
      </c>
      <c r="F5559">
        <v>176.3</v>
      </c>
      <c r="G5559">
        <v>166.5</v>
      </c>
      <c r="H5559" s="1" t="s">
        <v>30</v>
      </c>
      <c r="I5559" s="1" t="s">
        <v>30</v>
      </c>
      <c r="J5559" s="1" t="s">
        <v>22</v>
      </c>
      <c r="K5559" s="1" t="s">
        <v>22</v>
      </c>
      <c r="L5559" s="1" t="s">
        <v>23</v>
      </c>
      <c r="M5559" s="1" t="s">
        <v>22</v>
      </c>
      <c r="N5559" s="1" t="s">
        <v>25</v>
      </c>
      <c r="O5559" s="1" t="s">
        <v>24</v>
      </c>
      <c r="P5559" s="1" t="s">
        <v>51</v>
      </c>
      <c r="Q5559" s="1" t="s">
        <v>27</v>
      </c>
      <c r="R5559">
        <v>162.9</v>
      </c>
      <c r="S5559" s="1" t="s">
        <v>30</v>
      </c>
      <c r="T5559" s="1" t="s">
        <v>52</v>
      </c>
    </row>
    <row r="5560" spans="1:20" x14ac:dyDescent="0.35">
      <c r="A5560" s="1" t="s">
        <v>2106</v>
      </c>
      <c r="B5560">
        <v>27</v>
      </c>
      <c r="C5560" t="str">
        <f>IF(Family_Data3[[#This Row],[Father_Age]]&gt;45, "Old", IF(Family_Data3[[#This Row],[Father_Age]]&gt;=31, "Middle Age", "Young"))</f>
        <v>Young</v>
      </c>
      <c r="D5560">
        <v>42</v>
      </c>
      <c r="E5560" t="str">
        <f>IF(Family_Data3[[#This Row],[Mother_Age]]&gt;45, "Old", IF(Family_Data3[[#This Row],[Mother_Age]]&gt;=31, "Middle Age", "Young"))</f>
        <v>Middle Age</v>
      </c>
      <c r="F5560">
        <v>176</v>
      </c>
      <c r="G5560">
        <v>168.1</v>
      </c>
      <c r="H5560" s="1" t="s">
        <v>19</v>
      </c>
      <c r="I5560" s="1" t="s">
        <v>20</v>
      </c>
      <c r="J5560" s="1" t="s">
        <v>22</v>
      </c>
      <c r="K5560" s="1" t="s">
        <v>22</v>
      </c>
      <c r="L5560" s="1" t="s">
        <v>22</v>
      </c>
      <c r="M5560" s="1" t="s">
        <v>23</v>
      </c>
      <c r="N5560" s="1" t="s">
        <v>39</v>
      </c>
      <c r="O5560" s="1" t="s">
        <v>36</v>
      </c>
      <c r="P5560" s="1" t="s">
        <v>51</v>
      </c>
      <c r="Q5560" s="1" t="s">
        <v>27</v>
      </c>
      <c r="R5560">
        <v>167</v>
      </c>
      <c r="S5560" s="1" t="s">
        <v>20</v>
      </c>
      <c r="T5560" s="1" t="s">
        <v>52</v>
      </c>
    </row>
    <row r="5561" spans="1:20" x14ac:dyDescent="0.35">
      <c r="A5561" s="1" t="s">
        <v>2108</v>
      </c>
      <c r="B5561">
        <v>28</v>
      </c>
      <c r="C5561" t="str">
        <f>IF(Family_Data3[[#This Row],[Father_Age]]&gt;45, "Old", IF(Family_Data3[[#This Row],[Father_Age]]&gt;=31, "Middle Age", "Young"))</f>
        <v>Young</v>
      </c>
      <c r="D5561">
        <v>46</v>
      </c>
      <c r="E5561" t="str">
        <f>IF(Family_Data3[[#This Row],[Mother_Age]]&gt;45, "Old", IF(Family_Data3[[#This Row],[Mother_Age]]&gt;=31, "Middle Age", "Young"))</f>
        <v>Old</v>
      </c>
      <c r="F5561">
        <v>180.1</v>
      </c>
      <c r="G5561">
        <v>163.30000000000001</v>
      </c>
      <c r="H5561" s="1" t="s">
        <v>30</v>
      </c>
      <c r="I5561" s="1" t="s">
        <v>20</v>
      </c>
      <c r="J5561" s="1" t="s">
        <v>44</v>
      </c>
      <c r="K5561" s="1" t="s">
        <v>21</v>
      </c>
      <c r="L5561" s="1" t="s">
        <v>22</v>
      </c>
      <c r="M5561" s="1" t="s">
        <v>48</v>
      </c>
      <c r="N5561" s="1" t="s">
        <v>39</v>
      </c>
      <c r="O5561" s="1" t="s">
        <v>25</v>
      </c>
      <c r="P5561" s="1" t="s">
        <v>65</v>
      </c>
      <c r="Q5561" s="1" t="s">
        <v>27</v>
      </c>
      <c r="R5561">
        <v>168.3</v>
      </c>
      <c r="S5561" s="1" t="s">
        <v>60</v>
      </c>
      <c r="T5561" s="1" t="s">
        <v>34</v>
      </c>
    </row>
    <row r="5562" spans="1:20" x14ac:dyDescent="0.35">
      <c r="A5562" s="1" t="s">
        <v>2109</v>
      </c>
      <c r="B5562">
        <v>21</v>
      </c>
      <c r="C5562" t="str">
        <f>IF(Family_Data3[[#This Row],[Father_Age]]&gt;45, "Old", IF(Family_Data3[[#This Row],[Father_Age]]&gt;=31, "Middle Age", "Young"))</f>
        <v>Young</v>
      </c>
      <c r="D5562">
        <v>27</v>
      </c>
      <c r="E5562" t="str">
        <f>IF(Family_Data3[[#This Row],[Mother_Age]]&gt;45, "Old", IF(Family_Data3[[#This Row],[Mother_Age]]&gt;=31, "Middle Age", "Young"))</f>
        <v>Young</v>
      </c>
      <c r="F5562">
        <v>169.9</v>
      </c>
      <c r="G5562">
        <v>162.19999999999999</v>
      </c>
      <c r="H5562" s="1" t="s">
        <v>42</v>
      </c>
      <c r="I5562" s="1" t="s">
        <v>19</v>
      </c>
      <c r="J5562" s="1" t="s">
        <v>31</v>
      </c>
      <c r="K5562" s="1" t="s">
        <v>22</v>
      </c>
      <c r="L5562" s="1" t="s">
        <v>23</v>
      </c>
      <c r="M5562" s="1" t="s">
        <v>48</v>
      </c>
      <c r="N5562" s="1" t="s">
        <v>24</v>
      </c>
      <c r="O5562" s="1" t="s">
        <v>36</v>
      </c>
      <c r="P5562" s="1" t="s">
        <v>40</v>
      </c>
      <c r="Q5562" s="1" t="s">
        <v>27</v>
      </c>
      <c r="R5562">
        <v>154.5</v>
      </c>
      <c r="S5562" s="1" t="s">
        <v>42</v>
      </c>
      <c r="T5562" s="1" t="s">
        <v>34</v>
      </c>
    </row>
    <row r="5563" spans="1:20" x14ac:dyDescent="0.35">
      <c r="A5563" s="1" t="s">
        <v>2111</v>
      </c>
      <c r="B5563">
        <v>22</v>
      </c>
      <c r="C5563" t="str">
        <f>IF(Family_Data3[[#This Row],[Father_Age]]&gt;45, "Old", IF(Family_Data3[[#This Row],[Father_Age]]&gt;=31, "Middle Age", "Young"))</f>
        <v>Young</v>
      </c>
      <c r="D5563">
        <v>50</v>
      </c>
      <c r="E5563" t="str">
        <f>IF(Family_Data3[[#This Row],[Mother_Age]]&gt;45, "Old", IF(Family_Data3[[#This Row],[Mother_Age]]&gt;=31, "Middle Age", "Young"))</f>
        <v>Old</v>
      </c>
      <c r="F5563">
        <v>180.2</v>
      </c>
      <c r="G5563">
        <v>159.1</v>
      </c>
      <c r="H5563" s="1" t="s">
        <v>19</v>
      </c>
      <c r="I5563" s="1" t="s">
        <v>20</v>
      </c>
      <c r="J5563" s="1" t="s">
        <v>21</v>
      </c>
      <c r="K5563" s="1" t="s">
        <v>21</v>
      </c>
      <c r="L5563" s="1" t="s">
        <v>23</v>
      </c>
      <c r="M5563" s="1" t="s">
        <v>23</v>
      </c>
      <c r="N5563" s="1" t="s">
        <v>24</v>
      </c>
      <c r="O5563" s="1" t="s">
        <v>32</v>
      </c>
      <c r="P5563" s="1" t="s">
        <v>40</v>
      </c>
      <c r="Q5563" s="1" t="s">
        <v>27</v>
      </c>
      <c r="R5563">
        <v>156.69999999999999</v>
      </c>
      <c r="S5563" s="1" t="s">
        <v>20</v>
      </c>
      <c r="T5563" s="1" t="s">
        <v>34</v>
      </c>
    </row>
    <row r="5564" spans="1:20" x14ac:dyDescent="0.35">
      <c r="A5564" s="1" t="s">
        <v>2113</v>
      </c>
      <c r="B5564">
        <v>23</v>
      </c>
      <c r="C5564" t="str">
        <f>IF(Family_Data3[[#This Row],[Father_Age]]&gt;45, "Old", IF(Family_Data3[[#This Row],[Father_Age]]&gt;=31, "Middle Age", "Young"))</f>
        <v>Young</v>
      </c>
      <c r="D5564">
        <v>34</v>
      </c>
      <c r="E5564" t="str">
        <f>IF(Family_Data3[[#This Row],[Mother_Age]]&gt;45, "Old", IF(Family_Data3[[#This Row],[Mother_Age]]&gt;=31, "Middle Age", "Young"))</f>
        <v>Middle Age</v>
      </c>
      <c r="F5564">
        <v>178.9</v>
      </c>
      <c r="G5564">
        <v>158.9</v>
      </c>
      <c r="H5564" s="1" t="s">
        <v>30</v>
      </c>
      <c r="I5564" s="1" t="s">
        <v>30</v>
      </c>
      <c r="J5564" s="1" t="s">
        <v>31</v>
      </c>
      <c r="K5564" s="1" t="s">
        <v>21</v>
      </c>
      <c r="L5564" s="1" t="s">
        <v>23</v>
      </c>
      <c r="M5564" s="1" t="s">
        <v>47</v>
      </c>
      <c r="N5564" s="1" t="s">
        <v>36</v>
      </c>
      <c r="O5564" s="1" t="s">
        <v>39</v>
      </c>
      <c r="P5564" s="1" t="s">
        <v>51</v>
      </c>
      <c r="Q5564" s="1" t="s">
        <v>27</v>
      </c>
      <c r="R5564">
        <v>169.8</v>
      </c>
      <c r="S5564" s="1" t="s">
        <v>30</v>
      </c>
      <c r="T5564" s="1" t="s">
        <v>52</v>
      </c>
    </row>
    <row r="5565" spans="1:20" x14ac:dyDescent="0.35">
      <c r="A5565" s="1" t="s">
        <v>2116</v>
      </c>
      <c r="B5565">
        <v>29</v>
      </c>
      <c r="C5565" t="str">
        <f>IF(Family_Data3[[#This Row],[Father_Age]]&gt;45, "Old", IF(Family_Data3[[#This Row],[Father_Age]]&gt;=31, "Middle Age", "Young"))</f>
        <v>Young</v>
      </c>
      <c r="D5565">
        <v>23</v>
      </c>
      <c r="E5565" t="str">
        <f>IF(Family_Data3[[#This Row],[Mother_Age]]&gt;45, "Old", IF(Family_Data3[[#This Row],[Mother_Age]]&gt;=31, "Middle Age", "Young"))</f>
        <v>Young</v>
      </c>
      <c r="F5565">
        <v>164</v>
      </c>
      <c r="G5565">
        <v>156.5</v>
      </c>
      <c r="H5565" s="1" t="s">
        <v>42</v>
      </c>
      <c r="I5565" s="1" t="s">
        <v>20</v>
      </c>
      <c r="J5565" s="1" t="s">
        <v>22</v>
      </c>
      <c r="K5565" s="1" t="s">
        <v>31</v>
      </c>
      <c r="L5565" s="1" t="s">
        <v>23</v>
      </c>
      <c r="M5565" s="1" t="s">
        <v>23</v>
      </c>
      <c r="N5565" s="1" t="s">
        <v>25</v>
      </c>
      <c r="O5565" s="1" t="s">
        <v>24</v>
      </c>
      <c r="P5565" s="1" t="s">
        <v>51</v>
      </c>
      <c r="Q5565" s="1" t="s">
        <v>41</v>
      </c>
      <c r="R5565">
        <v>162</v>
      </c>
      <c r="S5565" s="1" t="s">
        <v>38</v>
      </c>
      <c r="T5565" s="1" t="s">
        <v>52</v>
      </c>
    </row>
    <row r="5566" spans="1:20" x14ac:dyDescent="0.35">
      <c r="A5566" s="1" t="s">
        <v>2121</v>
      </c>
      <c r="B5566">
        <v>21</v>
      </c>
      <c r="C5566" t="str">
        <f>IF(Family_Data3[[#This Row],[Father_Age]]&gt;45, "Old", IF(Family_Data3[[#This Row],[Father_Age]]&gt;=31, "Middle Age", "Young"))</f>
        <v>Young</v>
      </c>
      <c r="D5566">
        <v>25</v>
      </c>
      <c r="E5566" t="str">
        <f>IF(Family_Data3[[#This Row],[Mother_Age]]&gt;45, "Old", IF(Family_Data3[[#This Row],[Mother_Age]]&gt;=31, "Middle Age", "Young"))</f>
        <v>Young</v>
      </c>
      <c r="F5566">
        <v>174.6</v>
      </c>
      <c r="G5566">
        <v>161.4</v>
      </c>
      <c r="H5566" s="1" t="s">
        <v>19</v>
      </c>
      <c r="I5566" s="1" t="s">
        <v>19</v>
      </c>
      <c r="J5566" s="1" t="s">
        <v>31</v>
      </c>
      <c r="K5566" s="1" t="s">
        <v>44</v>
      </c>
      <c r="L5566" s="1" t="s">
        <v>23</v>
      </c>
      <c r="M5566" s="1" t="s">
        <v>22</v>
      </c>
      <c r="N5566" s="1" t="s">
        <v>25</v>
      </c>
      <c r="O5566" s="1" t="s">
        <v>36</v>
      </c>
      <c r="P5566" s="1" t="s">
        <v>33</v>
      </c>
      <c r="Q5566" s="1" t="s">
        <v>27</v>
      </c>
      <c r="R5566">
        <v>159.4</v>
      </c>
      <c r="S5566" s="1" t="s">
        <v>54</v>
      </c>
      <c r="T5566" s="1" t="s">
        <v>52</v>
      </c>
    </row>
    <row r="5567" spans="1:20" x14ac:dyDescent="0.35">
      <c r="A5567" s="1" t="s">
        <v>2129</v>
      </c>
      <c r="B5567">
        <v>30</v>
      </c>
      <c r="C5567" t="str">
        <f>IF(Family_Data3[[#This Row],[Father_Age]]&gt;45, "Old", IF(Family_Data3[[#This Row],[Father_Age]]&gt;=31, "Middle Age", "Young"))</f>
        <v>Young</v>
      </c>
      <c r="D5567">
        <v>49</v>
      </c>
      <c r="E5567" t="str">
        <f>IF(Family_Data3[[#This Row],[Mother_Age]]&gt;45, "Old", IF(Family_Data3[[#This Row],[Mother_Age]]&gt;=31, "Middle Age", "Young"))</f>
        <v>Old</v>
      </c>
      <c r="F5567">
        <v>179.7</v>
      </c>
      <c r="G5567">
        <v>163.69999999999999</v>
      </c>
      <c r="H5567" s="1" t="s">
        <v>30</v>
      </c>
      <c r="I5567" s="1" t="s">
        <v>20</v>
      </c>
      <c r="J5567" s="1" t="s">
        <v>21</v>
      </c>
      <c r="K5567" s="1" t="s">
        <v>22</v>
      </c>
      <c r="L5567" s="1" t="s">
        <v>22</v>
      </c>
      <c r="M5567" s="1" t="s">
        <v>22</v>
      </c>
      <c r="N5567" s="1" t="s">
        <v>32</v>
      </c>
      <c r="O5567" s="1" t="s">
        <v>32</v>
      </c>
      <c r="P5567" s="1" t="s">
        <v>40</v>
      </c>
      <c r="Q5567" s="1" t="s">
        <v>27</v>
      </c>
      <c r="R5567">
        <v>164.7</v>
      </c>
      <c r="S5567" s="1" t="s">
        <v>60</v>
      </c>
      <c r="T5567" s="1" t="s">
        <v>34</v>
      </c>
    </row>
    <row r="5568" spans="1:20" x14ac:dyDescent="0.35">
      <c r="A5568" s="1" t="s">
        <v>2130</v>
      </c>
      <c r="B5568">
        <v>29</v>
      </c>
      <c r="C5568" t="str">
        <f>IF(Family_Data3[[#This Row],[Father_Age]]&gt;45, "Old", IF(Family_Data3[[#This Row],[Father_Age]]&gt;=31, "Middle Age", "Young"))</f>
        <v>Young</v>
      </c>
      <c r="D5568">
        <v>23</v>
      </c>
      <c r="E5568" t="str">
        <f>IF(Family_Data3[[#This Row],[Mother_Age]]&gt;45, "Old", IF(Family_Data3[[#This Row],[Mother_Age]]&gt;=31, "Middle Age", "Young"))</f>
        <v>Young</v>
      </c>
      <c r="F5568">
        <v>169.4</v>
      </c>
      <c r="G5568">
        <v>162.80000000000001</v>
      </c>
      <c r="H5568" s="1" t="s">
        <v>20</v>
      </c>
      <c r="I5568" s="1" t="s">
        <v>19</v>
      </c>
      <c r="J5568" s="1" t="s">
        <v>31</v>
      </c>
      <c r="K5568" s="1" t="s">
        <v>62</v>
      </c>
      <c r="L5568" s="1" t="s">
        <v>48</v>
      </c>
      <c r="M5568" s="1" t="s">
        <v>22</v>
      </c>
      <c r="N5568" s="1" t="s">
        <v>25</v>
      </c>
      <c r="O5568" s="1" t="s">
        <v>36</v>
      </c>
      <c r="P5568" s="1" t="s">
        <v>33</v>
      </c>
      <c r="Q5568" s="1" t="s">
        <v>27</v>
      </c>
      <c r="R5568">
        <v>165.5</v>
      </c>
      <c r="S5568" s="1" t="s">
        <v>50</v>
      </c>
      <c r="T5568" s="1" t="s">
        <v>52</v>
      </c>
    </row>
    <row r="5569" spans="1:20" x14ac:dyDescent="0.35">
      <c r="A5569" s="1" t="s">
        <v>2134</v>
      </c>
      <c r="B5569">
        <v>28</v>
      </c>
      <c r="C5569" t="str">
        <f>IF(Family_Data3[[#This Row],[Father_Age]]&gt;45, "Old", IF(Family_Data3[[#This Row],[Father_Age]]&gt;=31, "Middle Age", "Young"))</f>
        <v>Young</v>
      </c>
      <c r="D5569">
        <v>27</v>
      </c>
      <c r="E5569" t="str">
        <f>IF(Family_Data3[[#This Row],[Mother_Age]]&gt;45, "Old", IF(Family_Data3[[#This Row],[Mother_Age]]&gt;=31, "Middle Age", "Young"))</f>
        <v>Young</v>
      </c>
      <c r="F5569">
        <v>173.2</v>
      </c>
      <c r="G5569">
        <v>168.9</v>
      </c>
      <c r="H5569" s="1" t="s">
        <v>20</v>
      </c>
      <c r="I5569" s="1" t="s">
        <v>42</v>
      </c>
      <c r="J5569" s="1" t="s">
        <v>31</v>
      </c>
      <c r="K5569" s="1" t="s">
        <v>22</v>
      </c>
      <c r="L5569" s="1" t="s">
        <v>22</v>
      </c>
      <c r="M5569" s="1" t="s">
        <v>22</v>
      </c>
      <c r="N5569" s="1" t="s">
        <v>32</v>
      </c>
      <c r="O5569" s="1" t="s">
        <v>36</v>
      </c>
      <c r="P5569" s="1" t="s">
        <v>33</v>
      </c>
      <c r="Q5569" s="1" t="s">
        <v>27</v>
      </c>
      <c r="R5569">
        <v>159.30000000000001</v>
      </c>
      <c r="S5569" s="1" t="s">
        <v>38</v>
      </c>
      <c r="T5569" s="1" t="s">
        <v>52</v>
      </c>
    </row>
    <row r="5570" spans="1:20" x14ac:dyDescent="0.35">
      <c r="A5570" s="1" t="s">
        <v>2152</v>
      </c>
      <c r="B5570">
        <v>27</v>
      </c>
      <c r="C5570" t="str">
        <f>IF(Family_Data3[[#This Row],[Father_Age]]&gt;45, "Old", IF(Family_Data3[[#This Row],[Father_Age]]&gt;=31, "Middle Age", "Young"))</f>
        <v>Young</v>
      </c>
      <c r="D5570">
        <v>32</v>
      </c>
      <c r="E5570" t="str">
        <f>IF(Family_Data3[[#This Row],[Mother_Age]]&gt;45, "Old", IF(Family_Data3[[#This Row],[Mother_Age]]&gt;=31, "Middle Age", "Young"))</f>
        <v>Middle Age</v>
      </c>
      <c r="F5570">
        <v>162.30000000000001</v>
      </c>
      <c r="G5570">
        <v>174</v>
      </c>
      <c r="H5570" s="1" t="s">
        <v>20</v>
      </c>
      <c r="I5570" s="1" t="s">
        <v>50</v>
      </c>
      <c r="J5570" s="1" t="s">
        <v>22</v>
      </c>
      <c r="K5570" s="1" t="s">
        <v>22</v>
      </c>
      <c r="L5570" s="1" t="s">
        <v>48</v>
      </c>
      <c r="M5570" s="1" t="s">
        <v>22</v>
      </c>
      <c r="N5570" s="1" t="s">
        <v>36</v>
      </c>
      <c r="O5570" s="1" t="s">
        <v>39</v>
      </c>
      <c r="P5570" s="1" t="s">
        <v>45</v>
      </c>
      <c r="Q5570" s="1" t="s">
        <v>27</v>
      </c>
      <c r="R5570">
        <v>159.9</v>
      </c>
      <c r="S5570" s="1" t="s">
        <v>50</v>
      </c>
      <c r="T5570" s="1" t="s">
        <v>52</v>
      </c>
    </row>
    <row r="5571" spans="1:20" x14ac:dyDescent="0.35">
      <c r="A5571" s="1" t="s">
        <v>2153</v>
      </c>
      <c r="B5571">
        <v>26</v>
      </c>
      <c r="C5571" t="str">
        <f>IF(Family_Data3[[#This Row],[Father_Age]]&gt;45, "Old", IF(Family_Data3[[#This Row],[Father_Age]]&gt;=31, "Middle Age", "Young"))</f>
        <v>Young</v>
      </c>
      <c r="D5571">
        <v>18</v>
      </c>
      <c r="E5571" t="str">
        <f>IF(Family_Data3[[#This Row],[Mother_Age]]&gt;45, "Old", IF(Family_Data3[[#This Row],[Mother_Age]]&gt;=31, "Middle Age", "Young"))</f>
        <v>Young</v>
      </c>
      <c r="F5571">
        <v>174</v>
      </c>
      <c r="G5571">
        <v>158.6</v>
      </c>
      <c r="H5571" s="1" t="s">
        <v>20</v>
      </c>
      <c r="I5571" s="1" t="s">
        <v>19</v>
      </c>
      <c r="J5571" s="1" t="s">
        <v>22</v>
      </c>
      <c r="K5571" s="1" t="s">
        <v>22</v>
      </c>
      <c r="L5571" s="1" t="s">
        <v>22</v>
      </c>
      <c r="M5571" s="1" t="s">
        <v>22</v>
      </c>
      <c r="N5571" s="1" t="s">
        <v>32</v>
      </c>
      <c r="O5571" s="1" t="s">
        <v>36</v>
      </c>
      <c r="P5571" s="1" t="s">
        <v>51</v>
      </c>
      <c r="Q5571" s="1" t="s">
        <v>27</v>
      </c>
      <c r="R5571">
        <v>156.19999999999999</v>
      </c>
      <c r="S5571" s="1" t="s">
        <v>20</v>
      </c>
      <c r="T5571" s="1" t="s">
        <v>52</v>
      </c>
    </row>
    <row r="5572" spans="1:20" x14ac:dyDescent="0.35">
      <c r="A5572" s="1" t="s">
        <v>2156</v>
      </c>
      <c r="B5572">
        <v>30</v>
      </c>
      <c r="C5572" t="str">
        <f>IF(Family_Data3[[#This Row],[Father_Age]]&gt;45, "Old", IF(Family_Data3[[#This Row],[Father_Age]]&gt;=31, "Middle Age", "Young"))</f>
        <v>Young</v>
      </c>
      <c r="D5572">
        <v>32</v>
      </c>
      <c r="E5572" t="str">
        <f>IF(Family_Data3[[#This Row],[Mother_Age]]&gt;45, "Old", IF(Family_Data3[[#This Row],[Mother_Age]]&gt;=31, "Middle Age", "Young"))</f>
        <v>Middle Age</v>
      </c>
      <c r="F5572">
        <v>180.7</v>
      </c>
      <c r="G5572">
        <v>165</v>
      </c>
      <c r="H5572" s="1" t="s">
        <v>30</v>
      </c>
      <c r="I5572" s="1" t="s">
        <v>20</v>
      </c>
      <c r="J5572" s="1" t="s">
        <v>21</v>
      </c>
      <c r="K5572" s="1" t="s">
        <v>22</v>
      </c>
      <c r="L5572" s="1" t="s">
        <v>22</v>
      </c>
      <c r="M5572" s="1" t="s">
        <v>22</v>
      </c>
      <c r="N5572" s="1" t="s">
        <v>36</v>
      </c>
      <c r="O5572" s="1" t="s">
        <v>39</v>
      </c>
      <c r="P5572" s="1" t="s">
        <v>33</v>
      </c>
      <c r="Q5572" s="1" t="s">
        <v>27</v>
      </c>
      <c r="R5572">
        <v>168.5</v>
      </c>
      <c r="S5572" s="1" t="s">
        <v>60</v>
      </c>
      <c r="T5572" s="1" t="s">
        <v>52</v>
      </c>
    </row>
    <row r="5573" spans="1:20" x14ac:dyDescent="0.35">
      <c r="A5573" s="1" t="s">
        <v>2165</v>
      </c>
      <c r="B5573">
        <v>21</v>
      </c>
      <c r="C5573" t="str">
        <f>IF(Family_Data3[[#This Row],[Father_Age]]&gt;45, "Old", IF(Family_Data3[[#This Row],[Father_Age]]&gt;=31, "Middle Age", "Young"))</f>
        <v>Young</v>
      </c>
      <c r="D5573">
        <v>49</v>
      </c>
      <c r="E5573" t="str">
        <f>IF(Family_Data3[[#This Row],[Mother_Age]]&gt;45, "Old", IF(Family_Data3[[#This Row],[Mother_Age]]&gt;=31, "Middle Age", "Young"))</f>
        <v>Old</v>
      </c>
      <c r="F5573">
        <v>169.7</v>
      </c>
      <c r="G5573">
        <v>161.6</v>
      </c>
      <c r="H5573" s="1" t="s">
        <v>20</v>
      </c>
      <c r="I5573" s="1" t="s">
        <v>19</v>
      </c>
      <c r="J5573" s="1" t="s">
        <v>31</v>
      </c>
      <c r="K5573" s="1" t="s">
        <v>21</v>
      </c>
      <c r="L5573" s="1" t="s">
        <v>47</v>
      </c>
      <c r="M5573" s="1" t="s">
        <v>48</v>
      </c>
      <c r="N5573" s="1" t="s">
        <v>32</v>
      </c>
      <c r="O5573" s="1" t="s">
        <v>39</v>
      </c>
      <c r="P5573" s="1" t="s">
        <v>45</v>
      </c>
      <c r="Q5573" s="1" t="s">
        <v>41</v>
      </c>
      <c r="R5573">
        <v>172.4</v>
      </c>
      <c r="S5573" s="1" t="s">
        <v>50</v>
      </c>
      <c r="T5573" s="1" t="s">
        <v>34</v>
      </c>
    </row>
    <row r="5574" spans="1:20" x14ac:dyDescent="0.35">
      <c r="A5574" s="1" t="s">
        <v>2177</v>
      </c>
      <c r="B5574">
        <v>22</v>
      </c>
      <c r="C5574" t="str">
        <f>IF(Family_Data3[[#This Row],[Father_Age]]&gt;45, "Old", IF(Family_Data3[[#This Row],[Father_Age]]&gt;=31, "Middle Age", "Young"))</f>
        <v>Young</v>
      </c>
      <c r="D5574">
        <v>20</v>
      </c>
      <c r="E5574" t="str">
        <f>IF(Family_Data3[[#This Row],[Mother_Age]]&gt;45, "Old", IF(Family_Data3[[#This Row],[Mother_Age]]&gt;=31, "Middle Age", "Young"))</f>
        <v>Young</v>
      </c>
      <c r="F5574">
        <v>167.6</v>
      </c>
      <c r="G5574">
        <v>158.69999999999999</v>
      </c>
      <c r="H5574" s="1" t="s">
        <v>20</v>
      </c>
      <c r="I5574" s="1" t="s">
        <v>30</v>
      </c>
      <c r="J5574" s="1" t="s">
        <v>21</v>
      </c>
      <c r="K5574" s="1" t="s">
        <v>22</v>
      </c>
      <c r="L5574" s="1" t="s">
        <v>48</v>
      </c>
      <c r="M5574" s="1" t="s">
        <v>22</v>
      </c>
      <c r="N5574" s="1" t="s">
        <v>36</v>
      </c>
      <c r="O5574" s="1" t="s">
        <v>36</v>
      </c>
      <c r="P5574" s="1" t="s">
        <v>45</v>
      </c>
      <c r="Q5574" s="1" t="s">
        <v>27</v>
      </c>
      <c r="R5574">
        <v>155</v>
      </c>
      <c r="S5574" s="1" t="s">
        <v>60</v>
      </c>
      <c r="T5574" s="1" t="s">
        <v>52</v>
      </c>
    </row>
    <row r="5575" spans="1:20" x14ac:dyDescent="0.35">
      <c r="A5575" s="1" t="s">
        <v>2183</v>
      </c>
      <c r="B5575">
        <v>27</v>
      </c>
      <c r="C5575" t="str">
        <f>IF(Family_Data3[[#This Row],[Father_Age]]&gt;45, "Old", IF(Family_Data3[[#This Row],[Father_Age]]&gt;=31, "Middle Age", "Young"))</f>
        <v>Young</v>
      </c>
      <c r="D5575">
        <v>43</v>
      </c>
      <c r="E5575" t="str">
        <f>IF(Family_Data3[[#This Row],[Mother_Age]]&gt;45, "Old", IF(Family_Data3[[#This Row],[Mother_Age]]&gt;=31, "Middle Age", "Young"))</f>
        <v>Middle Age</v>
      </c>
      <c r="F5575">
        <v>176.7</v>
      </c>
      <c r="G5575">
        <v>173.1</v>
      </c>
      <c r="H5575" s="1" t="s">
        <v>20</v>
      </c>
      <c r="I5575" s="1" t="s">
        <v>42</v>
      </c>
      <c r="J5575" s="1" t="s">
        <v>31</v>
      </c>
      <c r="K5575" s="1" t="s">
        <v>21</v>
      </c>
      <c r="L5575" s="1" t="s">
        <v>22</v>
      </c>
      <c r="M5575" s="1" t="s">
        <v>23</v>
      </c>
      <c r="N5575" s="1" t="s">
        <v>32</v>
      </c>
      <c r="O5575" s="1" t="s">
        <v>32</v>
      </c>
      <c r="P5575" s="1" t="s">
        <v>33</v>
      </c>
      <c r="Q5575" s="1" t="s">
        <v>27</v>
      </c>
      <c r="R5575">
        <v>162.69999999999999</v>
      </c>
      <c r="S5575" s="1" t="s">
        <v>38</v>
      </c>
      <c r="T5575" s="1" t="s">
        <v>34</v>
      </c>
    </row>
    <row r="5576" spans="1:20" x14ac:dyDescent="0.35">
      <c r="A5576" s="1" t="s">
        <v>2185</v>
      </c>
      <c r="B5576">
        <v>27</v>
      </c>
      <c r="C5576" t="str">
        <f>IF(Family_Data3[[#This Row],[Father_Age]]&gt;45, "Old", IF(Family_Data3[[#This Row],[Father_Age]]&gt;=31, "Middle Age", "Young"))</f>
        <v>Young</v>
      </c>
      <c r="D5576">
        <v>24</v>
      </c>
      <c r="E5576" t="str">
        <f>IF(Family_Data3[[#This Row],[Mother_Age]]&gt;45, "Old", IF(Family_Data3[[#This Row],[Mother_Age]]&gt;=31, "Middle Age", "Young"))</f>
        <v>Young</v>
      </c>
      <c r="F5576">
        <v>158.4</v>
      </c>
      <c r="G5576">
        <v>168.5</v>
      </c>
      <c r="H5576" s="1" t="s">
        <v>60</v>
      </c>
      <c r="I5576" s="1" t="s">
        <v>20</v>
      </c>
      <c r="J5576" s="1" t="s">
        <v>21</v>
      </c>
      <c r="K5576" s="1" t="s">
        <v>44</v>
      </c>
      <c r="L5576" s="1" t="s">
        <v>22</v>
      </c>
      <c r="M5576" s="1" t="s">
        <v>22</v>
      </c>
      <c r="N5576" s="1" t="s">
        <v>36</v>
      </c>
      <c r="O5576" s="1" t="s">
        <v>32</v>
      </c>
      <c r="P5576" s="1" t="s">
        <v>45</v>
      </c>
      <c r="Q5576" s="1" t="s">
        <v>27</v>
      </c>
      <c r="R5576">
        <v>160.6</v>
      </c>
      <c r="S5576" s="1" t="s">
        <v>60</v>
      </c>
      <c r="T5576" s="1" t="s">
        <v>34</v>
      </c>
    </row>
    <row r="5577" spans="1:20" x14ac:dyDescent="0.35">
      <c r="A5577" s="1" t="s">
        <v>2186</v>
      </c>
      <c r="B5577">
        <v>20</v>
      </c>
      <c r="C5577" t="str">
        <f>IF(Family_Data3[[#This Row],[Father_Age]]&gt;45, "Old", IF(Family_Data3[[#This Row],[Father_Age]]&gt;=31, "Middle Age", "Young"))</f>
        <v>Young</v>
      </c>
      <c r="D5577">
        <v>25</v>
      </c>
      <c r="E5577" t="str">
        <f>IF(Family_Data3[[#This Row],[Mother_Age]]&gt;45, "Old", IF(Family_Data3[[#This Row],[Mother_Age]]&gt;=31, "Middle Age", "Young"))</f>
        <v>Young</v>
      </c>
      <c r="F5577">
        <v>181.7</v>
      </c>
      <c r="G5577">
        <v>161.1</v>
      </c>
      <c r="H5577" s="1" t="s">
        <v>42</v>
      </c>
      <c r="I5577" s="1" t="s">
        <v>20</v>
      </c>
      <c r="J5577" s="1" t="s">
        <v>22</v>
      </c>
      <c r="K5577" s="1" t="s">
        <v>22</v>
      </c>
      <c r="L5577" s="1" t="s">
        <v>22</v>
      </c>
      <c r="M5577" s="1" t="s">
        <v>23</v>
      </c>
      <c r="N5577" s="1" t="s">
        <v>39</v>
      </c>
      <c r="O5577" s="1" t="s">
        <v>36</v>
      </c>
      <c r="P5577" s="1" t="s">
        <v>51</v>
      </c>
      <c r="Q5577" s="1" t="s">
        <v>41</v>
      </c>
      <c r="R5577">
        <v>175.6</v>
      </c>
      <c r="S5577" s="1" t="s">
        <v>60</v>
      </c>
      <c r="T5577" s="1" t="s">
        <v>52</v>
      </c>
    </row>
    <row r="5578" spans="1:20" x14ac:dyDescent="0.35">
      <c r="A5578" s="1" t="s">
        <v>2187</v>
      </c>
      <c r="B5578">
        <v>24</v>
      </c>
      <c r="C5578" t="str">
        <f>IF(Family_Data3[[#This Row],[Father_Age]]&gt;45, "Old", IF(Family_Data3[[#This Row],[Father_Age]]&gt;=31, "Middle Age", "Young"))</f>
        <v>Young</v>
      </c>
      <c r="D5578">
        <v>48</v>
      </c>
      <c r="E5578" t="str">
        <f>IF(Family_Data3[[#This Row],[Mother_Age]]&gt;45, "Old", IF(Family_Data3[[#This Row],[Mother_Age]]&gt;=31, "Middle Age", "Young"))</f>
        <v>Old</v>
      </c>
      <c r="F5578">
        <v>156.5</v>
      </c>
      <c r="G5578">
        <v>173.1</v>
      </c>
      <c r="H5578" s="1" t="s">
        <v>20</v>
      </c>
      <c r="I5578" s="1" t="s">
        <v>20</v>
      </c>
      <c r="J5578" s="1" t="s">
        <v>31</v>
      </c>
      <c r="K5578" s="1" t="s">
        <v>44</v>
      </c>
      <c r="L5578" s="1" t="s">
        <v>23</v>
      </c>
      <c r="M5578" s="1" t="s">
        <v>48</v>
      </c>
      <c r="N5578" s="1" t="s">
        <v>24</v>
      </c>
      <c r="O5578" s="1" t="s">
        <v>36</v>
      </c>
      <c r="P5578" s="1" t="s">
        <v>51</v>
      </c>
      <c r="Q5578" s="1" t="s">
        <v>27</v>
      </c>
      <c r="R5578">
        <v>159.1</v>
      </c>
      <c r="S5578" s="1" t="s">
        <v>20</v>
      </c>
      <c r="T5578" s="1" t="s">
        <v>34</v>
      </c>
    </row>
    <row r="5579" spans="1:20" x14ac:dyDescent="0.35">
      <c r="A5579" s="1" t="s">
        <v>2188</v>
      </c>
      <c r="B5579">
        <v>22</v>
      </c>
      <c r="C5579" t="str">
        <f>IF(Family_Data3[[#This Row],[Father_Age]]&gt;45, "Old", IF(Family_Data3[[#This Row],[Father_Age]]&gt;=31, "Middle Age", "Young"))</f>
        <v>Young</v>
      </c>
      <c r="D5579">
        <v>29</v>
      </c>
      <c r="E5579" t="str">
        <f>IF(Family_Data3[[#This Row],[Mother_Age]]&gt;45, "Old", IF(Family_Data3[[#This Row],[Mother_Age]]&gt;=31, "Middle Age", "Young"))</f>
        <v>Young</v>
      </c>
      <c r="F5579">
        <v>176.3</v>
      </c>
      <c r="G5579">
        <v>167.9</v>
      </c>
      <c r="H5579" s="1" t="s">
        <v>20</v>
      </c>
      <c r="I5579" s="1" t="s">
        <v>19</v>
      </c>
      <c r="J5579" s="1" t="s">
        <v>31</v>
      </c>
      <c r="K5579" s="1" t="s">
        <v>31</v>
      </c>
      <c r="L5579" s="1" t="s">
        <v>22</v>
      </c>
      <c r="M5579" s="1" t="s">
        <v>23</v>
      </c>
      <c r="N5579" s="1" t="s">
        <v>32</v>
      </c>
      <c r="O5579" s="1" t="s">
        <v>32</v>
      </c>
      <c r="P5579" s="1" t="s">
        <v>65</v>
      </c>
      <c r="Q5579" s="1" t="s">
        <v>27</v>
      </c>
      <c r="R5579">
        <v>163.5</v>
      </c>
      <c r="S5579" s="1" t="s">
        <v>20</v>
      </c>
      <c r="T5579" s="1" t="s">
        <v>34</v>
      </c>
    </row>
    <row r="5580" spans="1:20" x14ac:dyDescent="0.35">
      <c r="A5580" s="1" t="s">
        <v>2189</v>
      </c>
      <c r="B5580">
        <v>20</v>
      </c>
      <c r="C5580" t="str">
        <f>IF(Family_Data3[[#This Row],[Father_Age]]&gt;45, "Old", IF(Family_Data3[[#This Row],[Father_Age]]&gt;=31, "Middle Age", "Young"))</f>
        <v>Young</v>
      </c>
      <c r="D5580">
        <v>48</v>
      </c>
      <c r="E5580" t="str">
        <f>IF(Family_Data3[[#This Row],[Mother_Age]]&gt;45, "Old", IF(Family_Data3[[#This Row],[Mother_Age]]&gt;=31, "Middle Age", "Young"))</f>
        <v>Old</v>
      </c>
      <c r="F5580">
        <v>172.8</v>
      </c>
      <c r="G5580">
        <v>162.69999999999999</v>
      </c>
      <c r="H5580" s="1" t="s">
        <v>20</v>
      </c>
      <c r="I5580" s="1" t="s">
        <v>30</v>
      </c>
      <c r="J5580" s="1" t="s">
        <v>22</v>
      </c>
      <c r="K5580" s="1" t="s">
        <v>21</v>
      </c>
      <c r="L5580" s="1" t="s">
        <v>48</v>
      </c>
      <c r="M5580" s="1" t="s">
        <v>22</v>
      </c>
      <c r="N5580" s="1" t="s">
        <v>32</v>
      </c>
      <c r="O5580" s="1" t="s">
        <v>24</v>
      </c>
      <c r="P5580" s="1" t="s">
        <v>51</v>
      </c>
      <c r="Q5580" s="1" t="s">
        <v>41</v>
      </c>
      <c r="R5580">
        <v>171.3</v>
      </c>
      <c r="S5580" s="1" t="s">
        <v>38</v>
      </c>
      <c r="T5580" s="1" t="s">
        <v>52</v>
      </c>
    </row>
    <row r="5581" spans="1:20" x14ac:dyDescent="0.35">
      <c r="A5581" s="1" t="s">
        <v>2190</v>
      </c>
      <c r="B5581">
        <v>23</v>
      </c>
      <c r="C5581" t="str">
        <f>IF(Family_Data3[[#This Row],[Father_Age]]&gt;45, "Old", IF(Family_Data3[[#This Row],[Father_Age]]&gt;=31, "Middle Age", "Young"))</f>
        <v>Young</v>
      </c>
      <c r="D5581">
        <v>36</v>
      </c>
      <c r="E5581" t="str">
        <f>IF(Family_Data3[[#This Row],[Mother_Age]]&gt;45, "Old", IF(Family_Data3[[#This Row],[Mother_Age]]&gt;=31, "Middle Age", "Young"))</f>
        <v>Middle Age</v>
      </c>
      <c r="F5581">
        <v>182.6</v>
      </c>
      <c r="G5581">
        <v>161.5</v>
      </c>
      <c r="H5581" s="1" t="s">
        <v>20</v>
      </c>
      <c r="I5581" s="1" t="s">
        <v>20</v>
      </c>
      <c r="J5581" s="1" t="s">
        <v>62</v>
      </c>
      <c r="K5581" s="1" t="s">
        <v>22</v>
      </c>
      <c r="L5581" s="1" t="s">
        <v>22</v>
      </c>
      <c r="M5581" s="1" t="s">
        <v>22</v>
      </c>
      <c r="N5581" s="1" t="s">
        <v>36</v>
      </c>
      <c r="O5581" s="1" t="s">
        <v>32</v>
      </c>
      <c r="P5581" s="1" t="s">
        <v>33</v>
      </c>
      <c r="Q5581" s="1" t="s">
        <v>41</v>
      </c>
      <c r="R5581">
        <v>180.4</v>
      </c>
      <c r="S5581" s="1" t="s">
        <v>20</v>
      </c>
      <c r="T5581" s="1" t="s">
        <v>34</v>
      </c>
    </row>
    <row r="5582" spans="1:20" x14ac:dyDescent="0.35">
      <c r="A5582" s="1" t="s">
        <v>2195</v>
      </c>
      <c r="B5582">
        <v>29</v>
      </c>
      <c r="C5582" t="str">
        <f>IF(Family_Data3[[#This Row],[Father_Age]]&gt;45, "Old", IF(Family_Data3[[#This Row],[Father_Age]]&gt;=31, "Middle Age", "Young"))</f>
        <v>Young</v>
      </c>
      <c r="D5582">
        <v>31</v>
      </c>
      <c r="E5582" t="str">
        <f>IF(Family_Data3[[#This Row],[Mother_Age]]&gt;45, "Old", IF(Family_Data3[[#This Row],[Mother_Age]]&gt;=31, "Middle Age", "Young"))</f>
        <v>Middle Age</v>
      </c>
      <c r="F5582">
        <v>163.5</v>
      </c>
      <c r="G5582">
        <v>157.1</v>
      </c>
      <c r="H5582" s="1" t="s">
        <v>30</v>
      </c>
      <c r="I5582" s="1" t="s">
        <v>19</v>
      </c>
      <c r="J5582" s="1" t="s">
        <v>21</v>
      </c>
      <c r="K5582" s="1" t="s">
        <v>44</v>
      </c>
      <c r="L5582" s="1" t="s">
        <v>23</v>
      </c>
      <c r="M5582" s="1" t="s">
        <v>23</v>
      </c>
      <c r="N5582" s="1" t="s">
        <v>36</v>
      </c>
      <c r="O5582" s="1" t="s">
        <v>32</v>
      </c>
      <c r="P5582" s="1" t="s">
        <v>51</v>
      </c>
      <c r="Q5582" s="1" t="s">
        <v>41</v>
      </c>
      <c r="R5582">
        <v>166.2</v>
      </c>
      <c r="S5582" s="1" t="s">
        <v>30</v>
      </c>
      <c r="T5582" s="1" t="s">
        <v>52</v>
      </c>
    </row>
    <row r="5583" spans="1:20" x14ac:dyDescent="0.35">
      <c r="A5583" s="1" t="s">
        <v>2199</v>
      </c>
      <c r="B5583">
        <v>21</v>
      </c>
      <c r="C5583" t="str">
        <f>IF(Family_Data3[[#This Row],[Father_Age]]&gt;45, "Old", IF(Family_Data3[[#This Row],[Father_Age]]&gt;=31, "Middle Age", "Young"))</f>
        <v>Young</v>
      </c>
      <c r="D5583">
        <v>27</v>
      </c>
      <c r="E5583" t="str">
        <f>IF(Family_Data3[[#This Row],[Mother_Age]]&gt;45, "Old", IF(Family_Data3[[#This Row],[Mother_Age]]&gt;=31, "Middle Age", "Young"))</f>
        <v>Young</v>
      </c>
      <c r="F5583">
        <v>173.6</v>
      </c>
      <c r="G5583">
        <v>158.30000000000001</v>
      </c>
      <c r="H5583" s="1" t="s">
        <v>19</v>
      </c>
      <c r="I5583" s="1" t="s">
        <v>20</v>
      </c>
      <c r="J5583" s="1" t="s">
        <v>31</v>
      </c>
      <c r="K5583" s="1" t="s">
        <v>44</v>
      </c>
      <c r="L5583" s="1" t="s">
        <v>23</v>
      </c>
      <c r="M5583" s="1" t="s">
        <v>23</v>
      </c>
      <c r="N5583" s="1" t="s">
        <v>32</v>
      </c>
      <c r="O5583" s="1" t="s">
        <v>24</v>
      </c>
      <c r="P5583" s="1" t="s">
        <v>51</v>
      </c>
      <c r="Q5583" s="1" t="s">
        <v>27</v>
      </c>
      <c r="R5583">
        <v>158.69999999999999</v>
      </c>
      <c r="S5583" s="1" t="s">
        <v>20</v>
      </c>
      <c r="T5583" s="1" t="s">
        <v>52</v>
      </c>
    </row>
    <row r="5584" spans="1:20" x14ac:dyDescent="0.35">
      <c r="A5584" s="1" t="s">
        <v>2201</v>
      </c>
      <c r="B5584">
        <v>28</v>
      </c>
      <c r="C5584" t="str">
        <f>IF(Family_Data3[[#This Row],[Father_Age]]&gt;45, "Old", IF(Family_Data3[[#This Row],[Father_Age]]&gt;=31, "Middle Age", "Young"))</f>
        <v>Young</v>
      </c>
      <c r="D5584">
        <v>26</v>
      </c>
      <c r="E5584" t="str">
        <f>IF(Family_Data3[[#This Row],[Mother_Age]]&gt;45, "Old", IF(Family_Data3[[#This Row],[Mother_Age]]&gt;=31, "Middle Age", "Young"))</f>
        <v>Young</v>
      </c>
      <c r="F5584">
        <v>178.2</v>
      </c>
      <c r="G5584">
        <v>156.30000000000001</v>
      </c>
      <c r="H5584" s="1" t="s">
        <v>19</v>
      </c>
      <c r="I5584" s="1" t="s">
        <v>54</v>
      </c>
      <c r="J5584" s="1" t="s">
        <v>22</v>
      </c>
      <c r="K5584" s="1" t="s">
        <v>44</v>
      </c>
      <c r="L5584" s="1" t="s">
        <v>48</v>
      </c>
      <c r="M5584" s="1" t="s">
        <v>22</v>
      </c>
      <c r="N5584" s="1" t="s">
        <v>25</v>
      </c>
      <c r="O5584" s="1" t="s">
        <v>32</v>
      </c>
      <c r="P5584" s="1" t="s">
        <v>33</v>
      </c>
      <c r="Q5584" s="1" t="s">
        <v>41</v>
      </c>
      <c r="R5584">
        <v>183.3</v>
      </c>
      <c r="S5584" s="1" t="s">
        <v>19</v>
      </c>
      <c r="T5584" s="1" t="s">
        <v>34</v>
      </c>
    </row>
    <row r="5585" spans="1:20" x14ac:dyDescent="0.35">
      <c r="A5585" s="1" t="s">
        <v>2211</v>
      </c>
      <c r="B5585">
        <v>30</v>
      </c>
      <c r="C5585" t="str">
        <f>IF(Family_Data3[[#This Row],[Father_Age]]&gt;45, "Old", IF(Family_Data3[[#This Row],[Father_Age]]&gt;=31, "Middle Age", "Young"))</f>
        <v>Young</v>
      </c>
      <c r="D5585">
        <v>33</v>
      </c>
      <c r="E5585" t="str">
        <f>IF(Family_Data3[[#This Row],[Mother_Age]]&gt;45, "Old", IF(Family_Data3[[#This Row],[Mother_Age]]&gt;=31, "Middle Age", "Young"))</f>
        <v>Middle Age</v>
      </c>
      <c r="F5585">
        <v>182.6</v>
      </c>
      <c r="G5585">
        <v>156.30000000000001</v>
      </c>
      <c r="H5585" s="1" t="s">
        <v>19</v>
      </c>
      <c r="I5585" s="1" t="s">
        <v>30</v>
      </c>
      <c r="J5585" s="1" t="s">
        <v>44</v>
      </c>
      <c r="K5585" s="1" t="s">
        <v>44</v>
      </c>
      <c r="L5585" s="1" t="s">
        <v>22</v>
      </c>
      <c r="M5585" s="1" t="s">
        <v>22</v>
      </c>
      <c r="N5585" s="1" t="s">
        <v>24</v>
      </c>
      <c r="O5585" s="1" t="s">
        <v>24</v>
      </c>
      <c r="P5585" s="1" t="s">
        <v>51</v>
      </c>
      <c r="Q5585" s="1" t="s">
        <v>27</v>
      </c>
      <c r="R5585">
        <v>164.2</v>
      </c>
      <c r="S5585" s="1" t="s">
        <v>30</v>
      </c>
      <c r="T5585" s="1" t="s">
        <v>34</v>
      </c>
    </row>
    <row r="5586" spans="1:20" x14ac:dyDescent="0.35">
      <c r="A5586" s="1" t="s">
        <v>2214</v>
      </c>
      <c r="B5586">
        <v>25</v>
      </c>
      <c r="C5586" t="str">
        <f>IF(Family_Data3[[#This Row],[Father_Age]]&gt;45, "Old", IF(Family_Data3[[#This Row],[Father_Age]]&gt;=31, "Middle Age", "Young"))</f>
        <v>Young</v>
      </c>
      <c r="D5586">
        <v>28</v>
      </c>
      <c r="E5586" t="str">
        <f>IF(Family_Data3[[#This Row],[Mother_Age]]&gt;45, "Old", IF(Family_Data3[[#This Row],[Mother_Age]]&gt;=31, "Middle Age", "Young"))</f>
        <v>Young</v>
      </c>
      <c r="F5586">
        <v>169.4</v>
      </c>
      <c r="G5586">
        <v>161.4</v>
      </c>
      <c r="H5586" s="1" t="s">
        <v>19</v>
      </c>
      <c r="I5586" s="1" t="s">
        <v>60</v>
      </c>
      <c r="J5586" s="1" t="s">
        <v>44</v>
      </c>
      <c r="K5586" s="1" t="s">
        <v>21</v>
      </c>
      <c r="L5586" s="1" t="s">
        <v>48</v>
      </c>
      <c r="M5586" s="1" t="s">
        <v>22</v>
      </c>
      <c r="N5586" s="1" t="s">
        <v>36</v>
      </c>
      <c r="O5586" s="1" t="s">
        <v>32</v>
      </c>
      <c r="P5586" s="1" t="s">
        <v>45</v>
      </c>
      <c r="Q5586" s="1" t="s">
        <v>41</v>
      </c>
      <c r="R5586">
        <v>170.5</v>
      </c>
      <c r="S5586" s="1" t="s">
        <v>50</v>
      </c>
      <c r="T5586" s="1" t="s">
        <v>52</v>
      </c>
    </row>
    <row r="5587" spans="1:20" x14ac:dyDescent="0.35">
      <c r="A5587" s="1" t="s">
        <v>2216</v>
      </c>
      <c r="B5587">
        <v>23</v>
      </c>
      <c r="C5587" t="str">
        <f>IF(Family_Data3[[#This Row],[Father_Age]]&gt;45, "Old", IF(Family_Data3[[#This Row],[Father_Age]]&gt;=31, "Middle Age", "Young"))</f>
        <v>Young</v>
      </c>
      <c r="D5587">
        <v>30</v>
      </c>
      <c r="E5587" t="str">
        <f>IF(Family_Data3[[#This Row],[Mother_Age]]&gt;45, "Old", IF(Family_Data3[[#This Row],[Mother_Age]]&gt;=31, "Middle Age", "Young"))</f>
        <v>Young</v>
      </c>
      <c r="F5587">
        <v>171</v>
      </c>
      <c r="G5587">
        <v>156.69999999999999</v>
      </c>
      <c r="H5587" s="1" t="s">
        <v>30</v>
      </c>
      <c r="I5587" s="1" t="s">
        <v>20</v>
      </c>
      <c r="J5587" s="1" t="s">
        <v>21</v>
      </c>
      <c r="K5587" s="1" t="s">
        <v>31</v>
      </c>
      <c r="L5587" s="1" t="s">
        <v>22</v>
      </c>
      <c r="M5587" s="1" t="s">
        <v>47</v>
      </c>
      <c r="N5587" s="1" t="s">
        <v>36</v>
      </c>
      <c r="O5587" s="1" t="s">
        <v>25</v>
      </c>
      <c r="P5587" s="1" t="s">
        <v>40</v>
      </c>
      <c r="Q5587" s="1" t="s">
        <v>27</v>
      </c>
      <c r="R5587">
        <v>158.4</v>
      </c>
      <c r="S5587" s="1" t="s">
        <v>60</v>
      </c>
      <c r="T5587" s="1" t="s">
        <v>34</v>
      </c>
    </row>
    <row r="5588" spans="1:20" x14ac:dyDescent="0.35">
      <c r="A5588" s="1" t="s">
        <v>2217</v>
      </c>
      <c r="B5588">
        <v>23</v>
      </c>
      <c r="C5588" t="str">
        <f>IF(Family_Data3[[#This Row],[Father_Age]]&gt;45, "Old", IF(Family_Data3[[#This Row],[Father_Age]]&gt;=31, "Middle Age", "Young"))</f>
        <v>Young</v>
      </c>
      <c r="D5588">
        <v>29</v>
      </c>
      <c r="E5588" t="str">
        <f>IF(Family_Data3[[#This Row],[Mother_Age]]&gt;45, "Old", IF(Family_Data3[[#This Row],[Mother_Age]]&gt;=31, "Middle Age", "Young"))</f>
        <v>Young</v>
      </c>
      <c r="F5588">
        <v>177.3</v>
      </c>
      <c r="G5588">
        <v>166.8</v>
      </c>
      <c r="H5588" s="1" t="s">
        <v>54</v>
      </c>
      <c r="I5588" s="1" t="s">
        <v>30</v>
      </c>
      <c r="J5588" s="1" t="s">
        <v>21</v>
      </c>
      <c r="K5588" s="1" t="s">
        <v>44</v>
      </c>
      <c r="L5588" s="1" t="s">
        <v>47</v>
      </c>
      <c r="M5588" s="1" t="s">
        <v>48</v>
      </c>
      <c r="N5588" s="1" t="s">
        <v>36</v>
      </c>
      <c r="O5588" s="1" t="s">
        <v>25</v>
      </c>
      <c r="P5588" s="1" t="s">
        <v>33</v>
      </c>
      <c r="Q5588" s="1" t="s">
        <v>41</v>
      </c>
      <c r="R5588">
        <v>176.9</v>
      </c>
      <c r="S5588" s="1" t="s">
        <v>42</v>
      </c>
      <c r="T5588" s="1" t="s">
        <v>52</v>
      </c>
    </row>
    <row r="5589" spans="1:20" x14ac:dyDescent="0.35">
      <c r="A5589" s="1" t="s">
        <v>2219</v>
      </c>
      <c r="B5589">
        <v>29</v>
      </c>
      <c r="C5589" t="str">
        <f>IF(Family_Data3[[#This Row],[Father_Age]]&gt;45, "Old", IF(Family_Data3[[#This Row],[Father_Age]]&gt;=31, "Middle Age", "Young"))</f>
        <v>Young</v>
      </c>
      <c r="D5589">
        <v>27</v>
      </c>
      <c r="E5589" t="str">
        <f>IF(Family_Data3[[#This Row],[Mother_Age]]&gt;45, "Old", IF(Family_Data3[[#This Row],[Mother_Age]]&gt;=31, "Middle Age", "Young"))</f>
        <v>Young</v>
      </c>
      <c r="F5589">
        <v>158.4</v>
      </c>
      <c r="G5589">
        <v>167.4</v>
      </c>
      <c r="H5589" s="1" t="s">
        <v>50</v>
      </c>
      <c r="I5589" s="1" t="s">
        <v>30</v>
      </c>
      <c r="J5589" s="1" t="s">
        <v>22</v>
      </c>
      <c r="K5589" s="1" t="s">
        <v>22</v>
      </c>
      <c r="L5589" s="1" t="s">
        <v>23</v>
      </c>
      <c r="M5589" s="1" t="s">
        <v>23</v>
      </c>
      <c r="N5589" s="1" t="s">
        <v>36</v>
      </c>
      <c r="O5589" s="1" t="s">
        <v>32</v>
      </c>
      <c r="P5589" s="1" t="s">
        <v>40</v>
      </c>
      <c r="Q5589" s="1" t="s">
        <v>27</v>
      </c>
      <c r="R5589">
        <v>151.5</v>
      </c>
      <c r="S5589" s="1" t="s">
        <v>38</v>
      </c>
      <c r="T5589" s="1" t="s">
        <v>34</v>
      </c>
    </row>
    <row r="5590" spans="1:20" x14ac:dyDescent="0.35">
      <c r="A5590" s="1" t="s">
        <v>2225</v>
      </c>
      <c r="B5590">
        <v>29</v>
      </c>
      <c r="C5590" t="str">
        <f>IF(Family_Data3[[#This Row],[Father_Age]]&gt;45, "Old", IF(Family_Data3[[#This Row],[Father_Age]]&gt;=31, "Middle Age", "Young"))</f>
        <v>Young</v>
      </c>
      <c r="D5590">
        <v>19</v>
      </c>
      <c r="E5590" t="str">
        <f>IF(Family_Data3[[#This Row],[Mother_Age]]&gt;45, "Old", IF(Family_Data3[[#This Row],[Mother_Age]]&gt;=31, "Middle Age", "Young"))</f>
        <v>Young</v>
      </c>
      <c r="F5590">
        <v>181.5</v>
      </c>
      <c r="G5590">
        <v>168.2</v>
      </c>
      <c r="H5590" s="1" t="s">
        <v>20</v>
      </c>
      <c r="I5590" s="1" t="s">
        <v>50</v>
      </c>
      <c r="J5590" s="1" t="s">
        <v>31</v>
      </c>
      <c r="K5590" s="1" t="s">
        <v>21</v>
      </c>
      <c r="L5590" s="1" t="s">
        <v>47</v>
      </c>
      <c r="M5590" s="1" t="s">
        <v>22</v>
      </c>
      <c r="N5590" s="1" t="s">
        <v>36</v>
      </c>
      <c r="O5590" s="1" t="s">
        <v>39</v>
      </c>
      <c r="P5590" s="1" t="s">
        <v>51</v>
      </c>
      <c r="Q5590" s="1" t="s">
        <v>41</v>
      </c>
      <c r="R5590">
        <v>187.1</v>
      </c>
      <c r="S5590" s="1" t="s">
        <v>20</v>
      </c>
      <c r="T5590" s="1" t="s">
        <v>52</v>
      </c>
    </row>
    <row r="5591" spans="1:20" x14ac:dyDescent="0.35">
      <c r="A5591" s="1" t="s">
        <v>2226</v>
      </c>
      <c r="B5591">
        <v>23</v>
      </c>
      <c r="C5591" t="str">
        <f>IF(Family_Data3[[#This Row],[Father_Age]]&gt;45, "Old", IF(Family_Data3[[#This Row],[Father_Age]]&gt;=31, "Middle Age", "Young"))</f>
        <v>Young</v>
      </c>
      <c r="D5591">
        <v>26</v>
      </c>
      <c r="E5591" t="str">
        <f>IF(Family_Data3[[#This Row],[Mother_Age]]&gt;45, "Old", IF(Family_Data3[[#This Row],[Mother_Age]]&gt;=31, "Middle Age", "Young"))</f>
        <v>Young</v>
      </c>
      <c r="F5591">
        <v>176.4</v>
      </c>
      <c r="G5591">
        <v>162.9</v>
      </c>
      <c r="H5591" s="1" t="s">
        <v>19</v>
      </c>
      <c r="I5591" s="1" t="s">
        <v>50</v>
      </c>
      <c r="J5591" s="1" t="s">
        <v>21</v>
      </c>
      <c r="K5591" s="1" t="s">
        <v>22</v>
      </c>
      <c r="L5591" s="1" t="s">
        <v>48</v>
      </c>
      <c r="M5591" s="1" t="s">
        <v>23</v>
      </c>
      <c r="N5591" s="1" t="s">
        <v>36</v>
      </c>
      <c r="O5591" s="1" t="s">
        <v>39</v>
      </c>
      <c r="P5591" s="1" t="s">
        <v>45</v>
      </c>
      <c r="Q5591" s="1" t="s">
        <v>27</v>
      </c>
      <c r="R5591">
        <v>160.4</v>
      </c>
      <c r="S5591" s="1" t="s">
        <v>20</v>
      </c>
      <c r="T5591" s="1" t="s">
        <v>34</v>
      </c>
    </row>
    <row r="5592" spans="1:20" x14ac:dyDescent="0.35">
      <c r="A5592" s="1" t="s">
        <v>2229</v>
      </c>
      <c r="B5592">
        <v>26</v>
      </c>
      <c r="C5592" t="str">
        <f>IF(Family_Data3[[#This Row],[Father_Age]]&gt;45, "Old", IF(Family_Data3[[#This Row],[Father_Age]]&gt;=31, "Middle Age", "Young"))</f>
        <v>Young</v>
      </c>
      <c r="D5592">
        <v>29</v>
      </c>
      <c r="E5592" t="str">
        <f>IF(Family_Data3[[#This Row],[Mother_Age]]&gt;45, "Old", IF(Family_Data3[[#This Row],[Mother_Age]]&gt;=31, "Middle Age", "Young"))</f>
        <v>Young</v>
      </c>
      <c r="F5592">
        <v>173.6</v>
      </c>
      <c r="G5592">
        <v>166.2</v>
      </c>
      <c r="H5592" s="1" t="s">
        <v>20</v>
      </c>
      <c r="I5592" s="1" t="s">
        <v>20</v>
      </c>
      <c r="J5592" s="1" t="s">
        <v>62</v>
      </c>
      <c r="K5592" s="1" t="s">
        <v>21</v>
      </c>
      <c r="L5592" s="1" t="s">
        <v>23</v>
      </c>
      <c r="M5592" s="1" t="s">
        <v>22</v>
      </c>
      <c r="N5592" s="1" t="s">
        <v>24</v>
      </c>
      <c r="O5592" s="1" t="s">
        <v>25</v>
      </c>
      <c r="P5592" s="1" t="s">
        <v>51</v>
      </c>
      <c r="Q5592" s="1" t="s">
        <v>27</v>
      </c>
      <c r="R5592">
        <v>166</v>
      </c>
      <c r="S5592" s="1" t="s">
        <v>20</v>
      </c>
      <c r="T5592" s="1" t="s">
        <v>52</v>
      </c>
    </row>
    <row r="5593" spans="1:20" x14ac:dyDescent="0.35">
      <c r="A5593" s="1" t="s">
        <v>2230</v>
      </c>
      <c r="B5593">
        <v>23</v>
      </c>
      <c r="C5593" t="str">
        <f>IF(Family_Data3[[#This Row],[Father_Age]]&gt;45, "Old", IF(Family_Data3[[#This Row],[Father_Age]]&gt;=31, "Middle Age", "Young"))</f>
        <v>Young</v>
      </c>
      <c r="D5593">
        <v>18</v>
      </c>
      <c r="E5593" t="str">
        <f>IF(Family_Data3[[#This Row],[Mother_Age]]&gt;45, "Old", IF(Family_Data3[[#This Row],[Mother_Age]]&gt;=31, "Middle Age", "Young"))</f>
        <v>Young</v>
      </c>
      <c r="F5593">
        <v>163.6</v>
      </c>
      <c r="G5593">
        <v>160.4</v>
      </c>
      <c r="H5593" s="1" t="s">
        <v>30</v>
      </c>
      <c r="I5593" s="1" t="s">
        <v>19</v>
      </c>
      <c r="J5593" s="1" t="s">
        <v>21</v>
      </c>
      <c r="K5593" s="1" t="s">
        <v>44</v>
      </c>
      <c r="L5593" s="1" t="s">
        <v>23</v>
      </c>
      <c r="M5593" s="1" t="s">
        <v>47</v>
      </c>
      <c r="N5593" s="1" t="s">
        <v>25</v>
      </c>
      <c r="O5593" s="1" t="s">
        <v>32</v>
      </c>
      <c r="P5593" s="1" t="s">
        <v>40</v>
      </c>
      <c r="Q5593" s="1" t="s">
        <v>41</v>
      </c>
      <c r="R5593">
        <v>161.4</v>
      </c>
      <c r="S5593" s="1" t="s">
        <v>30</v>
      </c>
      <c r="T5593" s="1" t="s">
        <v>34</v>
      </c>
    </row>
    <row r="5594" spans="1:20" x14ac:dyDescent="0.35">
      <c r="A5594" s="1" t="s">
        <v>2233</v>
      </c>
      <c r="B5594">
        <v>22</v>
      </c>
      <c r="C5594" t="str">
        <f>IF(Family_Data3[[#This Row],[Father_Age]]&gt;45, "Old", IF(Family_Data3[[#This Row],[Father_Age]]&gt;=31, "Middle Age", "Young"))</f>
        <v>Young</v>
      </c>
      <c r="D5594">
        <v>33</v>
      </c>
      <c r="E5594" t="str">
        <f>IF(Family_Data3[[#This Row],[Mother_Age]]&gt;45, "Old", IF(Family_Data3[[#This Row],[Mother_Age]]&gt;=31, "Middle Age", "Young"))</f>
        <v>Middle Age</v>
      </c>
      <c r="F5594">
        <v>189</v>
      </c>
      <c r="G5594">
        <v>169.5</v>
      </c>
      <c r="H5594" s="1" t="s">
        <v>19</v>
      </c>
      <c r="I5594" s="1" t="s">
        <v>30</v>
      </c>
      <c r="J5594" s="1" t="s">
        <v>22</v>
      </c>
      <c r="K5594" s="1" t="s">
        <v>31</v>
      </c>
      <c r="L5594" s="1" t="s">
        <v>22</v>
      </c>
      <c r="M5594" s="1" t="s">
        <v>23</v>
      </c>
      <c r="N5594" s="1" t="s">
        <v>25</v>
      </c>
      <c r="O5594" s="1" t="s">
        <v>25</v>
      </c>
      <c r="P5594" s="1" t="s">
        <v>51</v>
      </c>
      <c r="Q5594" s="1" t="s">
        <v>27</v>
      </c>
      <c r="R5594">
        <v>175.7</v>
      </c>
      <c r="S5594" s="1" t="s">
        <v>42</v>
      </c>
      <c r="T5594" s="1" t="s">
        <v>52</v>
      </c>
    </row>
    <row r="5595" spans="1:20" x14ac:dyDescent="0.35">
      <c r="A5595" s="1" t="s">
        <v>2236</v>
      </c>
      <c r="B5595">
        <v>23</v>
      </c>
      <c r="C5595" t="str">
        <f>IF(Family_Data3[[#This Row],[Father_Age]]&gt;45, "Old", IF(Family_Data3[[#This Row],[Father_Age]]&gt;=31, "Middle Age", "Young"))</f>
        <v>Young</v>
      </c>
      <c r="D5595">
        <v>40</v>
      </c>
      <c r="E5595" t="str">
        <f>IF(Family_Data3[[#This Row],[Mother_Age]]&gt;45, "Old", IF(Family_Data3[[#This Row],[Mother_Age]]&gt;=31, "Middle Age", "Young"))</f>
        <v>Middle Age</v>
      </c>
      <c r="F5595">
        <v>176.8</v>
      </c>
      <c r="G5595">
        <v>166.6</v>
      </c>
      <c r="H5595" s="1" t="s">
        <v>50</v>
      </c>
      <c r="I5595" s="1" t="s">
        <v>54</v>
      </c>
      <c r="J5595" s="1" t="s">
        <v>62</v>
      </c>
      <c r="K5595" s="1" t="s">
        <v>22</v>
      </c>
      <c r="L5595" s="1" t="s">
        <v>23</v>
      </c>
      <c r="M5595" s="1" t="s">
        <v>48</v>
      </c>
      <c r="N5595" s="1" t="s">
        <v>24</v>
      </c>
      <c r="O5595" s="1" t="s">
        <v>25</v>
      </c>
      <c r="P5595" s="1" t="s">
        <v>45</v>
      </c>
      <c r="Q5595" s="1" t="s">
        <v>27</v>
      </c>
      <c r="R5595">
        <v>161.80000000000001</v>
      </c>
      <c r="S5595" s="1" t="s">
        <v>50</v>
      </c>
      <c r="T5595" s="1" t="s">
        <v>34</v>
      </c>
    </row>
    <row r="5596" spans="1:20" x14ac:dyDescent="0.35">
      <c r="A5596" s="1" t="s">
        <v>2257</v>
      </c>
      <c r="B5596">
        <v>30</v>
      </c>
      <c r="C5596" t="str">
        <f>IF(Family_Data3[[#This Row],[Father_Age]]&gt;45, "Old", IF(Family_Data3[[#This Row],[Father_Age]]&gt;=31, "Middle Age", "Young"))</f>
        <v>Young</v>
      </c>
      <c r="D5596">
        <v>22</v>
      </c>
      <c r="E5596" t="str">
        <f>IF(Family_Data3[[#This Row],[Mother_Age]]&gt;45, "Old", IF(Family_Data3[[#This Row],[Mother_Age]]&gt;=31, "Middle Age", "Young"))</f>
        <v>Young</v>
      </c>
      <c r="F5596">
        <v>179</v>
      </c>
      <c r="G5596">
        <v>164.4</v>
      </c>
      <c r="H5596" s="1" t="s">
        <v>42</v>
      </c>
      <c r="I5596" s="1" t="s">
        <v>20</v>
      </c>
      <c r="J5596" s="1" t="s">
        <v>21</v>
      </c>
      <c r="K5596" s="1" t="s">
        <v>22</v>
      </c>
      <c r="L5596" s="1" t="s">
        <v>22</v>
      </c>
      <c r="M5596" s="1" t="s">
        <v>23</v>
      </c>
      <c r="N5596" s="1" t="s">
        <v>24</v>
      </c>
      <c r="O5596" s="1" t="s">
        <v>36</v>
      </c>
      <c r="P5596" s="1" t="s">
        <v>26</v>
      </c>
      <c r="Q5596" s="1" t="s">
        <v>27</v>
      </c>
      <c r="R5596">
        <v>162.6</v>
      </c>
      <c r="S5596" s="1" t="s">
        <v>60</v>
      </c>
      <c r="T5596" s="1" t="s">
        <v>34</v>
      </c>
    </row>
    <row r="5597" spans="1:20" x14ac:dyDescent="0.35">
      <c r="A5597" s="1" t="s">
        <v>2260</v>
      </c>
      <c r="B5597">
        <v>25</v>
      </c>
      <c r="C5597" t="str">
        <f>IF(Family_Data3[[#This Row],[Father_Age]]&gt;45, "Old", IF(Family_Data3[[#This Row],[Father_Age]]&gt;=31, "Middle Age", "Young"))</f>
        <v>Young</v>
      </c>
      <c r="D5597">
        <v>25</v>
      </c>
      <c r="E5597" t="str">
        <f>IF(Family_Data3[[#This Row],[Mother_Age]]&gt;45, "Old", IF(Family_Data3[[#This Row],[Mother_Age]]&gt;=31, "Middle Age", "Young"))</f>
        <v>Young</v>
      </c>
      <c r="F5597">
        <v>177</v>
      </c>
      <c r="G5597">
        <v>163.80000000000001</v>
      </c>
      <c r="H5597" s="1" t="s">
        <v>19</v>
      </c>
      <c r="I5597" s="1" t="s">
        <v>19</v>
      </c>
      <c r="J5597" s="1" t="s">
        <v>62</v>
      </c>
      <c r="K5597" s="1" t="s">
        <v>22</v>
      </c>
      <c r="L5597" s="1" t="s">
        <v>47</v>
      </c>
      <c r="M5597" s="1" t="s">
        <v>23</v>
      </c>
      <c r="N5597" s="1" t="s">
        <v>36</v>
      </c>
      <c r="O5597" s="1" t="s">
        <v>36</v>
      </c>
      <c r="P5597" s="1" t="s">
        <v>51</v>
      </c>
      <c r="Q5597" s="1" t="s">
        <v>41</v>
      </c>
      <c r="R5597">
        <v>177.6</v>
      </c>
      <c r="S5597" s="1" t="s">
        <v>19</v>
      </c>
      <c r="T5597" s="1" t="s">
        <v>52</v>
      </c>
    </row>
    <row r="5598" spans="1:20" x14ac:dyDescent="0.35">
      <c r="A5598" s="1" t="s">
        <v>2261</v>
      </c>
      <c r="B5598">
        <v>23</v>
      </c>
      <c r="C5598" t="str">
        <f>IF(Family_Data3[[#This Row],[Father_Age]]&gt;45, "Old", IF(Family_Data3[[#This Row],[Father_Age]]&gt;=31, "Middle Age", "Young"))</f>
        <v>Young</v>
      </c>
      <c r="D5598">
        <v>41</v>
      </c>
      <c r="E5598" t="str">
        <f>IF(Family_Data3[[#This Row],[Mother_Age]]&gt;45, "Old", IF(Family_Data3[[#This Row],[Mother_Age]]&gt;=31, "Middle Age", "Young"))</f>
        <v>Middle Age</v>
      </c>
      <c r="F5598">
        <v>183.2</v>
      </c>
      <c r="G5598">
        <v>160.30000000000001</v>
      </c>
      <c r="H5598" s="1" t="s">
        <v>42</v>
      </c>
      <c r="I5598" s="1" t="s">
        <v>20</v>
      </c>
      <c r="J5598" s="1" t="s">
        <v>62</v>
      </c>
      <c r="K5598" s="1" t="s">
        <v>31</v>
      </c>
      <c r="L5598" s="1" t="s">
        <v>23</v>
      </c>
      <c r="M5598" s="1" t="s">
        <v>48</v>
      </c>
      <c r="N5598" s="1" t="s">
        <v>25</v>
      </c>
      <c r="O5598" s="1" t="s">
        <v>36</v>
      </c>
      <c r="P5598" s="1" t="s">
        <v>51</v>
      </c>
      <c r="Q5598" s="1" t="s">
        <v>27</v>
      </c>
      <c r="R5598">
        <v>166.1</v>
      </c>
      <c r="S5598" s="1" t="s">
        <v>60</v>
      </c>
      <c r="T5598" s="1" t="s">
        <v>52</v>
      </c>
    </row>
    <row r="5599" spans="1:20" x14ac:dyDescent="0.35">
      <c r="A5599" s="1" t="s">
        <v>2265</v>
      </c>
      <c r="B5599">
        <v>25</v>
      </c>
      <c r="C5599" t="str">
        <f>IF(Family_Data3[[#This Row],[Father_Age]]&gt;45, "Old", IF(Family_Data3[[#This Row],[Father_Age]]&gt;=31, "Middle Age", "Young"))</f>
        <v>Young</v>
      </c>
      <c r="D5599">
        <v>43</v>
      </c>
      <c r="E5599" t="str">
        <f>IF(Family_Data3[[#This Row],[Mother_Age]]&gt;45, "Old", IF(Family_Data3[[#This Row],[Mother_Age]]&gt;=31, "Middle Age", "Young"))</f>
        <v>Middle Age</v>
      </c>
      <c r="F5599">
        <v>177.4</v>
      </c>
      <c r="G5599">
        <v>153</v>
      </c>
      <c r="H5599" s="1" t="s">
        <v>19</v>
      </c>
      <c r="I5599" s="1" t="s">
        <v>30</v>
      </c>
      <c r="J5599" s="1" t="s">
        <v>31</v>
      </c>
      <c r="K5599" s="1" t="s">
        <v>21</v>
      </c>
      <c r="L5599" s="1" t="s">
        <v>48</v>
      </c>
      <c r="M5599" s="1" t="s">
        <v>23</v>
      </c>
      <c r="N5599" s="1" t="s">
        <v>24</v>
      </c>
      <c r="O5599" s="1" t="s">
        <v>39</v>
      </c>
      <c r="P5599" s="1" t="s">
        <v>51</v>
      </c>
      <c r="Q5599" s="1" t="s">
        <v>27</v>
      </c>
      <c r="R5599">
        <v>163.5</v>
      </c>
      <c r="S5599" s="1" t="s">
        <v>30</v>
      </c>
      <c r="T5599" s="1" t="s">
        <v>34</v>
      </c>
    </row>
    <row r="5600" spans="1:20" x14ac:dyDescent="0.35">
      <c r="A5600" s="1" t="s">
        <v>2267</v>
      </c>
      <c r="B5600">
        <v>30</v>
      </c>
      <c r="C5600" t="str">
        <f>IF(Family_Data3[[#This Row],[Father_Age]]&gt;45, "Old", IF(Family_Data3[[#This Row],[Father_Age]]&gt;=31, "Middle Age", "Young"))</f>
        <v>Young</v>
      </c>
      <c r="D5600">
        <v>33</v>
      </c>
      <c r="E5600" t="str">
        <f>IF(Family_Data3[[#This Row],[Mother_Age]]&gt;45, "Old", IF(Family_Data3[[#This Row],[Mother_Age]]&gt;=31, "Middle Age", "Young"))</f>
        <v>Middle Age</v>
      </c>
      <c r="F5600">
        <v>177.2</v>
      </c>
      <c r="G5600">
        <v>153.5</v>
      </c>
      <c r="H5600" s="1" t="s">
        <v>60</v>
      </c>
      <c r="I5600" s="1" t="s">
        <v>30</v>
      </c>
      <c r="J5600" s="1" t="s">
        <v>44</v>
      </c>
      <c r="K5600" s="1" t="s">
        <v>31</v>
      </c>
      <c r="L5600" s="1" t="s">
        <v>23</v>
      </c>
      <c r="M5600" s="1" t="s">
        <v>22</v>
      </c>
      <c r="N5600" s="1" t="s">
        <v>39</v>
      </c>
      <c r="O5600" s="1" t="s">
        <v>32</v>
      </c>
      <c r="P5600" s="1" t="s">
        <v>40</v>
      </c>
      <c r="Q5600" s="1" t="s">
        <v>41</v>
      </c>
      <c r="R5600">
        <v>172.6</v>
      </c>
      <c r="S5600" s="1" t="s">
        <v>30</v>
      </c>
      <c r="T5600" s="1" t="s">
        <v>34</v>
      </c>
    </row>
    <row r="5601" spans="1:20" x14ac:dyDescent="0.35">
      <c r="A5601" s="1" t="s">
        <v>2268</v>
      </c>
      <c r="B5601">
        <v>28</v>
      </c>
      <c r="C5601" t="str">
        <f>IF(Family_Data3[[#This Row],[Father_Age]]&gt;45, "Old", IF(Family_Data3[[#This Row],[Father_Age]]&gt;=31, "Middle Age", "Young"))</f>
        <v>Young</v>
      </c>
      <c r="D5601">
        <v>43</v>
      </c>
      <c r="E5601" t="str">
        <f>IF(Family_Data3[[#This Row],[Mother_Age]]&gt;45, "Old", IF(Family_Data3[[#This Row],[Mother_Age]]&gt;=31, "Middle Age", "Young"))</f>
        <v>Middle Age</v>
      </c>
      <c r="F5601">
        <v>167.1</v>
      </c>
      <c r="G5601">
        <v>150.4</v>
      </c>
      <c r="H5601" s="1" t="s">
        <v>54</v>
      </c>
      <c r="I5601" s="1" t="s">
        <v>30</v>
      </c>
      <c r="J5601" s="1" t="s">
        <v>31</v>
      </c>
      <c r="K5601" s="1" t="s">
        <v>31</v>
      </c>
      <c r="L5601" s="1" t="s">
        <v>22</v>
      </c>
      <c r="M5601" s="1" t="s">
        <v>48</v>
      </c>
      <c r="N5601" s="1" t="s">
        <v>24</v>
      </c>
      <c r="O5601" s="1" t="s">
        <v>39</v>
      </c>
      <c r="P5601" s="1" t="s">
        <v>40</v>
      </c>
      <c r="Q5601" s="1" t="s">
        <v>41</v>
      </c>
      <c r="R5601">
        <v>170.7</v>
      </c>
      <c r="S5601" s="1" t="s">
        <v>30</v>
      </c>
      <c r="T5601" s="1" t="s">
        <v>28</v>
      </c>
    </row>
    <row r="5602" spans="1:20" x14ac:dyDescent="0.35">
      <c r="A5602" s="1" t="s">
        <v>2271</v>
      </c>
      <c r="B5602">
        <v>24</v>
      </c>
      <c r="C5602" t="str">
        <f>IF(Family_Data3[[#This Row],[Father_Age]]&gt;45, "Old", IF(Family_Data3[[#This Row],[Father_Age]]&gt;=31, "Middle Age", "Young"))</f>
        <v>Young</v>
      </c>
      <c r="D5602">
        <v>23</v>
      </c>
      <c r="E5602" t="str">
        <f>IF(Family_Data3[[#This Row],[Mother_Age]]&gt;45, "Old", IF(Family_Data3[[#This Row],[Mother_Age]]&gt;=31, "Middle Age", "Young"))</f>
        <v>Young</v>
      </c>
      <c r="F5602">
        <v>181.2</v>
      </c>
      <c r="G5602">
        <v>164.4</v>
      </c>
      <c r="H5602" s="1" t="s">
        <v>19</v>
      </c>
      <c r="I5602" s="1" t="s">
        <v>19</v>
      </c>
      <c r="J5602" s="1" t="s">
        <v>22</v>
      </c>
      <c r="K5602" s="1" t="s">
        <v>62</v>
      </c>
      <c r="L5602" s="1" t="s">
        <v>23</v>
      </c>
      <c r="M5602" s="1" t="s">
        <v>47</v>
      </c>
      <c r="N5602" s="1" t="s">
        <v>25</v>
      </c>
      <c r="O5602" s="1" t="s">
        <v>36</v>
      </c>
      <c r="P5602" s="1" t="s">
        <v>26</v>
      </c>
      <c r="Q5602" s="1" t="s">
        <v>27</v>
      </c>
      <c r="R5602">
        <v>170.5</v>
      </c>
      <c r="S5602" s="1" t="s">
        <v>19</v>
      </c>
      <c r="T5602" s="1" t="s">
        <v>28</v>
      </c>
    </row>
    <row r="5603" spans="1:20" x14ac:dyDescent="0.35">
      <c r="A5603" s="1" t="s">
        <v>2272</v>
      </c>
      <c r="B5603">
        <v>29</v>
      </c>
      <c r="C5603" t="str">
        <f>IF(Family_Data3[[#This Row],[Father_Age]]&gt;45, "Old", IF(Family_Data3[[#This Row],[Father_Age]]&gt;=31, "Middle Age", "Young"))</f>
        <v>Young</v>
      </c>
      <c r="D5603">
        <v>25</v>
      </c>
      <c r="E5603" t="str">
        <f>IF(Family_Data3[[#This Row],[Mother_Age]]&gt;45, "Old", IF(Family_Data3[[#This Row],[Mother_Age]]&gt;=31, "Middle Age", "Young"))</f>
        <v>Young</v>
      </c>
      <c r="F5603">
        <v>170.9</v>
      </c>
      <c r="G5603">
        <v>154.9</v>
      </c>
      <c r="H5603" s="1" t="s">
        <v>20</v>
      </c>
      <c r="I5603" s="1" t="s">
        <v>19</v>
      </c>
      <c r="J5603" s="1" t="s">
        <v>31</v>
      </c>
      <c r="K5603" s="1" t="s">
        <v>44</v>
      </c>
      <c r="L5603" s="1" t="s">
        <v>23</v>
      </c>
      <c r="M5603" s="1" t="s">
        <v>23</v>
      </c>
      <c r="N5603" s="1" t="s">
        <v>32</v>
      </c>
      <c r="O5603" s="1" t="s">
        <v>25</v>
      </c>
      <c r="P5603" s="1" t="s">
        <v>26</v>
      </c>
      <c r="Q5603" s="1" t="s">
        <v>27</v>
      </c>
      <c r="R5603">
        <v>159.9</v>
      </c>
      <c r="S5603" s="1" t="s">
        <v>20</v>
      </c>
      <c r="T5603" s="1" t="s">
        <v>34</v>
      </c>
    </row>
    <row r="5604" spans="1:20" x14ac:dyDescent="0.35">
      <c r="A5604" s="1" t="s">
        <v>2273</v>
      </c>
      <c r="B5604">
        <v>22</v>
      </c>
      <c r="C5604" t="str">
        <f>IF(Family_Data3[[#This Row],[Father_Age]]&gt;45, "Old", IF(Family_Data3[[#This Row],[Father_Age]]&gt;=31, "Middle Age", "Young"))</f>
        <v>Young</v>
      </c>
      <c r="D5604">
        <v>24</v>
      </c>
      <c r="E5604" t="str">
        <f>IF(Family_Data3[[#This Row],[Mother_Age]]&gt;45, "Old", IF(Family_Data3[[#This Row],[Mother_Age]]&gt;=31, "Middle Age", "Young"))</f>
        <v>Young</v>
      </c>
      <c r="F5604">
        <v>178.8</v>
      </c>
      <c r="G5604">
        <v>161.6</v>
      </c>
      <c r="H5604" s="1" t="s">
        <v>30</v>
      </c>
      <c r="I5604" s="1" t="s">
        <v>50</v>
      </c>
      <c r="J5604" s="1" t="s">
        <v>22</v>
      </c>
      <c r="K5604" s="1" t="s">
        <v>22</v>
      </c>
      <c r="L5604" s="1" t="s">
        <v>48</v>
      </c>
      <c r="M5604" s="1" t="s">
        <v>22</v>
      </c>
      <c r="N5604" s="1" t="s">
        <v>25</v>
      </c>
      <c r="O5604" s="1" t="s">
        <v>25</v>
      </c>
      <c r="P5604" s="1" t="s">
        <v>40</v>
      </c>
      <c r="Q5604" s="1" t="s">
        <v>41</v>
      </c>
      <c r="R5604">
        <v>176.1</v>
      </c>
      <c r="S5604" s="1" t="s">
        <v>38</v>
      </c>
      <c r="T5604" s="1" t="s">
        <v>34</v>
      </c>
    </row>
    <row r="5605" spans="1:20" x14ac:dyDescent="0.35">
      <c r="A5605" s="1" t="s">
        <v>2276</v>
      </c>
      <c r="B5605">
        <v>25</v>
      </c>
      <c r="C5605" t="str">
        <f>IF(Family_Data3[[#This Row],[Father_Age]]&gt;45, "Old", IF(Family_Data3[[#This Row],[Father_Age]]&gt;=31, "Middle Age", "Young"))</f>
        <v>Young</v>
      </c>
      <c r="D5605">
        <v>26</v>
      </c>
      <c r="E5605" t="str">
        <f>IF(Family_Data3[[#This Row],[Mother_Age]]&gt;45, "Old", IF(Family_Data3[[#This Row],[Mother_Age]]&gt;=31, "Middle Age", "Young"))</f>
        <v>Young</v>
      </c>
      <c r="F5605">
        <v>173.2</v>
      </c>
      <c r="G5605">
        <v>159.19999999999999</v>
      </c>
      <c r="H5605" s="1" t="s">
        <v>60</v>
      </c>
      <c r="I5605" s="1" t="s">
        <v>30</v>
      </c>
      <c r="J5605" s="1" t="s">
        <v>44</v>
      </c>
      <c r="K5605" s="1" t="s">
        <v>22</v>
      </c>
      <c r="L5605" s="1" t="s">
        <v>48</v>
      </c>
      <c r="M5605" s="1" t="s">
        <v>22</v>
      </c>
      <c r="N5605" s="1" t="s">
        <v>32</v>
      </c>
      <c r="O5605" s="1" t="s">
        <v>25</v>
      </c>
      <c r="P5605" s="1" t="s">
        <v>33</v>
      </c>
      <c r="Q5605" s="1" t="s">
        <v>27</v>
      </c>
      <c r="R5605">
        <v>155.30000000000001</v>
      </c>
      <c r="S5605" s="1" t="s">
        <v>30</v>
      </c>
      <c r="T5605" s="1" t="s">
        <v>34</v>
      </c>
    </row>
    <row r="5606" spans="1:20" x14ac:dyDescent="0.35">
      <c r="A5606" s="1" t="s">
        <v>2281</v>
      </c>
      <c r="B5606">
        <v>24</v>
      </c>
      <c r="C5606" t="str">
        <f>IF(Family_Data3[[#This Row],[Father_Age]]&gt;45, "Old", IF(Family_Data3[[#This Row],[Father_Age]]&gt;=31, "Middle Age", "Young"))</f>
        <v>Young</v>
      </c>
      <c r="D5606">
        <v>36</v>
      </c>
      <c r="E5606" t="str">
        <f>IF(Family_Data3[[#This Row],[Mother_Age]]&gt;45, "Old", IF(Family_Data3[[#This Row],[Mother_Age]]&gt;=31, "Middle Age", "Young"))</f>
        <v>Middle Age</v>
      </c>
      <c r="F5606">
        <v>157.6</v>
      </c>
      <c r="G5606">
        <v>160.5</v>
      </c>
      <c r="H5606" s="1" t="s">
        <v>19</v>
      </c>
      <c r="I5606" s="1" t="s">
        <v>19</v>
      </c>
      <c r="J5606" s="1" t="s">
        <v>22</v>
      </c>
      <c r="K5606" s="1" t="s">
        <v>22</v>
      </c>
      <c r="L5606" s="1" t="s">
        <v>23</v>
      </c>
      <c r="M5606" s="1" t="s">
        <v>23</v>
      </c>
      <c r="N5606" s="1" t="s">
        <v>32</v>
      </c>
      <c r="O5606" s="1" t="s">
        <v>36</v>
      </c>
      <c r="P5606" s="1" t="s">
        <v>51</v>
      </c>
      <c r="Q5606" s="1" t="s">
        <v>27</v>
      </c>
      <c r="R5606">
        <v>155.5</v>
      </c>
      <c r="S5606" s="1" t="s">
        <v>19</v>
      </c>
      <c r="T5606" s="1" t="s">
        <v>34</v>
      </c>
    </row>
    <row r="5607" spans="1:20" x14ac:dyDescent="0.35">
      <c r="A5607" s="1" t="s">
        <v>2285</v>
      </c>
      <c r="B5607">
        <v>29</v>
      </c>
      <c r="C5607" t="str">
        <f>IF(Family_Data3[[#This Row],[Father_Age]]&gt;45, "Old", IF(Family_Data3[[#This Row],[Father_Age]]&gt;=31, "Middle Age", "Young"))</f>
        <v>Young</v>
      </c>
      <c r="D5607">
        <v>41</v>
      </c>
      <c r="E5607" t="str">
        <f>IF(Family_Data3[[#This Row],[Mother_Age]]&gt;45, "Old", IF(Family_Data3[[#This Row],[Mother_Age]]&gt;=31, "Middle Age", "Young"))</f>
        <v>Middle Age</v>
      </c>
      <c r="F5607">
        <v>177.1</v>
      </c>
      <c r="G5607">
        <v>149.9</v>
      </c>
      <c r="H5607" s="1" t="s">
        <v>30</v>
      </c>
      <c r="I5607" s="1" t="s">
        <v>30</v>
      </c>
      <c r="J5607" s="1" t="s">
        <v>22</v>
      </c>
      <c r="K5607" s="1" t="s">
        <v>22</v>
      </c>
      <c r="L5607" s="1" t="s">
        <v>22</v>
      </c>
      <c r="M5607" s="1" t="s">
        <v>23</v>
      </c>
      <c r="N5607" s="1" t="s">
        <v>24</v>
      </c>
      <c r="O5607" s="1" t="s">
        <v>25</v>
      </c>
      <c r="P5607" s="1" t="s">
        <v>51</v>
      </c>
      <c r="Q5607" s="1" t="s">
        <v>27</v>
      </c>
      <c r="R5607">
        <v>154.80000000000001</v>
      </c>
      <c r="S5607" s="1" t="s">
        <v>30</v>
      </c>
      <c r="T5607" s="1" t="s">
        <v>34</v>
      </c>
    </row>
    <row r="5608" spans="1:20" x14ac:dyDescent="0.35">
      <c r="A5608" s="1" t="s">
        <v>2286</v>
      </c>
      <c r="B5608">
        <v>24</v>
      </c>
      <c r="C5608" t="str">
        <f>IF(Family_Data3[[#This Row],[Father_Age]]&gt;45, "Old", IF(Family_Data3[[#This Row],[Father_Age]]&gt;=31, "Middle Age", "Young"))</f>
        <v>Young</v>
      </c>
      <c r="D5608">
        <v>42</v>
      </c>
      <c r="E5608" t="str">
        <f>IF(Family_Data3[[#This Row],[Mother_Age]]&gt;45, "Old", IF(Family_Data3[[#This Row],[Mother_Age]]&gt;=31, "Middle Age", "Young"))</f>
        <v>Middle Age</v>
      </c>
      <c r="F5608">
        <v>175.1</v>
      </c>
      <c r="G5608">
        <v>156.4</v>
      </c>
      <c r="H5608" s="1" t="s">
        <v>30</v>
      </c>
      <c r="I5608" s="1" t="s">
        <v>30</v>
      </c>
      <c r="J5608" s="1" t="s">
        <v>62</v>
      </c>
      <c r="K5608" s="1" t="s">
        <v>22</v>
      </c>
      <c r="L5608" s="1" t="s">
        <v>23</v>
      </c>
      <c r="M5608" s="1" t="s">
        <v>23</v>
      </c>
      <c r="N5608" s="1" t="s">
        <v>39</v>
      </c>
      <c r="O5608" s="1" t="s">
        <v>25</v>
      </c>
      <c r="P5608" s="1" t="s">
        <v>51</v>
      </c>
      <c r="Q5608" s="1" t="s">
        <v>41</v>
      </c>
      <c r="R5608">
        <v>170.5</v>
      </c>
      <c r="S5608" s="1" t="s">
        <v>30</v>
      </c>
      <c r="T5608" s="1" t="s">
        <v>34</v>
      </c>
    </row>
    <row r="5609" spans="1:20" x14ac:dyDescent="0.35">
      <c r="A5609" s="1" t="s">
        <v>2288</v>
      </c>
      <c r="B5609">
        <v>25</v>
      </c>
      <c r="C5609" t="str">
        <f>IF(Family_Data3[[#This Row],[Father_Age]]&gt;45, "Old", IF(Family_Data3[[#This Row],[Father_Age]]&gt;=31, "Middle Age", "Young"))</f>
        <v>Young</v>
      </c>
      <c r="D5609">
        <v>33</v>
      </c>
      <c r="E5609" t="str">
        <f>IF(Family_Data3[[#This Row],[Mother_Age]]&gt;45, "Old", IF(Family_Data3[[#This Row],[Mother_Age]]&gt;=31, "Middle Age", "Young"))</f>
        <v>Middle Age</v>
      </c>
      <c r="F5609">
        <v>181.2</v>
      </c>
      <c r="G5609">
        <v>162.1</v>
      </c>
      <c r="H5609" s="1" t="s">
        <v>30</v>
      </c>
      <c r="I5609" s="1" t="s">
        <v>20</v>
      </c>
      <c r="J5609" s="1" t="s">
        <v>31</v>
      </c>
      <c r="K5609" s="1" t="s">
        <v>22</v>
      </c>
      <c r="L5609" s="1" t="s">
        <v>23</v>
      </c>
      <c r="M5609" s="1" t="s">
        <v>23</v>
      </c>
      <c r="N5609" s="1" t="s">
        <v>32</v>
      </c>
      <c r="O5609" s="1" t="s">
        <v>36</v>
      </c>
      <c r="P5609" s="1" t="s">
        <v>51</v>
      </c>
      <c r="Q5609" s="1" t="s">
        <v>41</v>
      </c>
      <c r="R5609">
        <v>178.3</v>
      </c>
      <c r="S5609" s="1" t="s">
        <v>60</v>
      </c>
      <c r="T5609" s="1" t="s">
        <v>52</v>
      </c>
    </row>
    <row r="5610" spans="1:20" x14ac:dyDescent="0.35">
      <c r="A5610" s="1" t="s">
        <v>2290</v>
      </c>
      <c r="B5610">
        <v>23</v>
      </c>
      <c r="C5610" t="str">
        <f>IF(Family_Data3[[#This Row],[Father_Age]]&gt;45, "Old", IF(Family_Data3[[#This Row],[Father_Age]]&gt;=31, "Middle Age", "Young"))</f>
        <v>Young</v>
      </c>
      <c r="D5610">
        <v>38</v>
      </c>
      <c r="E5610" t="str">
        <f>IF(Family_Data3[[#This Row],[Mother_Age]]&gt;45, "Old", IF(Family_Data3[[#This Row],[Mother_Age]]&gt;=31, "Middle Age", "Young"))</f>
        <v>Middle Age</v>
      </c>
      <c r="F5610">
        <v>166.7</v>
      </c>
      <c r="G5610">
        <v>161.30000000000001</v>
      </c>
      <c r="H5610" s="1" t="s">
        <v>19</v>
      </c>
      <c r="I5610" s="1" t="s">
        <v>42</v>
      </c>
      <c r="J5610" s="1" t="s">
        <v>22</v>
      </c>
      <c r="K5610" s="1" t="s">
        <v>31</v>
      </c>
      <c r="L5610" s="1" t="s">
        <v>23</v>
      </c>
      <c r="M5610" s="1" t="s">
        <v>48</v>
      </c>
      <c r="N5610" s="1" t="s">
        <v>24</v>
      </c>
      <c r="O5610" s="1" t="s">
        <v>24</v>
      </c>
      <c r="P5610" s="1" t="s">
        <v>51</v>
      </c>
      <c r="Q5610" s="1" t="s">
        <v>27</v>
      </c>
      <c r="R5610">
        <v>166.5</v>
      </c>
      <c r="S5610" s="1" t="s">
        <v>30</v>
      </c>
      <c r="T5610" s="1" t="s">
        <v>34</v>
      </c>
    </row>
    <row r="5611" spans="1:20" x14ac:dyDescent="0.35">
      <c r="A5611" s="1" t="s">
        <v>2292</v>
      </c>
      <c r="B5611">
        <v>20</v>
      </c>
      <c r="C5611" t="str">
        <f>IF(Family_Data3[[#This Row],[Father_Age]]&gt;45, "Old", IF(Family_Data3[[#This Row],[Father_Age]]&gt;=31, "Middle Age", "Young"))</f>
        <v>Young</v>
      </c>
      <c r="D5611">
        <v>45</v>
      </c>
      <c r="E5611" t="str">
        <f>IF(Family_Data3[[#This Row],[Mother_Age]]&gt;45, "Old", IF(Family_Data3[[#This Row],[Mother_Age]]&gt;=31, "Middle Age", "Young"))</f>
        <v>Middle Age</v>
      </c>
      <c r="F5611">
        <v>172.2</v>
      </c>
      <c r="G5611">
        <v>159.69999999999999</v>
      </c>
      <c r="H5611" s="1" t="s">
        <v>20</v>
      </c>
      <c r="I5611" s="1" t="s">
        <v>42</v>
      </c>
      <c r="J5611" s="1" t="s">
        <v>22</v>
      </c>
      <c r="K5611" s="1" t="s">
        <v>21</v>
      </c>
      <c r="L5611" s="1" t="s">
        <v>22</v>
      </c>
      <c r="M5611" s="1" t="s">
        <v>48</v>
      </c>
      <c r="N5611" s="1" t="s">
        <v>36</v>
      </c>
      <c r="O5611" s="1" t="s">
        <v>25</v>
      </c>
      <c r="P5611" s="1" t="s">
        <v>33</v>
      </c>
      <c r="Q5611" s="1" t="s">
        <v>41</v>
      </c>
      <c r="R5611">
        <v>178.4</v>
      </c>
      <c r="S5611" s="1" t="s">
        <v>38</v>
      </c>
      <c r="T5611" s="1" t="s">
        <v>34</v>
      </c>
    </row>
    <row r="5612" spans="1:20" x14ac:dyDescent="0.35">
      <c r="A5612" s="1" t="s">
        <v>2295</v>
      </c>
      <c r="B5612">
        <v>25</v>
      </c>
      <c r="C5612" t="str">
        <f>IF(Family_Data3[[#This Row],[Father_Age]]&gt;45, "Old", IF(Family_Data3[[#This Row],[Father_Age]]&gt;=31, "Middle Age", "Young"))</f>
        <v>Young</v>
      </c>
      <c r="D5612">
        <v>31</v>
      </c>
      <c r="E5612" t="str">
        <f>IF(Family_Data3[[#This Row],[Mother_Age]]&gt;45, "Old", IF(Family_Data3[[#This Row],[Mother_Age]]&gt;=31, "Middle Age", "Young"))</f>
        <v>Middle Age</v>
      </c>
      <c r="F5612">
        <v>173.6</v>
      </c>
      <c r="G5612">
        <v>175.5</v>
      </c>
      <c r="H5612" s="1" t="s">
        <v>30</v>
      </c>
      <c r="I5612" s="1" t="s">
        <v>19</v>
      </c>
      <c r="J5612" s="1" t="s">
        <v>22</v>
      </c>
      <c r="K5612" s="1" t="s">
        <v>22</v>
      </c>
      <c r="L5612" s="1" t="s">
        <v>23</v>
      </c>
      <c r="M5612" s="1" t="s">
        <v>22</v>
      </c>
      <c r="N5612" s="1" t="s">
        <v>25</v>
      </c>
      <c r="O5612" s="1" t="s">
        <v>36</v>
      </c>
      <c r="P5612" s="1" t="s">
        <v>40</v>
      </c>
      <c r="Q5612" s="1" t="s">
        <v>41</v>
      </c>
      <c r="R5612">
        <v>179.4</v>
      </c>
      <c r="S5612" s="1" t="s">
        <v>30</v>
      </c>
      <c r="T5612" s="1" t="s">
        <v>34</v>
      </c>
    </row>
    <row r="5613" spans="1:20" x14ac:dyDescent="0.35">
      <c r="A5613" s="1" t="s">
        <v>2307</v>
      </c>
      <c r="B5613">
        <v>26</v>
      </c>
      <c r="C5613" t="str">
        <f>IF(Family_Data3[[#This Row],[Father_Age]]&gt;45, "Old", IF(Family_Data3[[#This Row],[Father_Age]]&gt;=31, "Middle Age", "Young"))</f>
        <v>Young</v>
      </c>
      <c r="D5613">
        <v>41</v>
      </c>
      <c r="E5613" t="str">
        <f>IF(Family_Data3[[#This Row],[Mother_Age]]&gt;45, "Old", IF(Family_Data3[[#This Row],[Mother_Age]]&gt;=31, "Middle Age", "Young"))</f>
        <v>Middle Age</v>
      </c>
      <c r="F5613">
        <v>181.3</v>
      </c>
      <c r="G5613">
        <v>157.30000000000001</v>
      </c>
      <c r="H5613" s="1" t="s">
        <v>42</v>
      </c>
      <c r="I5613" s="1" t="s">
        <v>50</v>
      </c>
      <c r="J5613" s="1" t="s">
        <v>22</v>
      </c>
      <c r="K5613" s="1" t="s">
        <v>62</v>
      </c>
      <c r="L5613" s="1" t="s">
        <v>48</v>
      </c>
      <c r="M5613" s="1" t="s">
        <v>47</v>
      </c>
      <c r="N5613" s="1" t="s">
        <v>36</v>
      </c>
      <c r="O5613" s="1" t="s">
        <v>24</v>
      </c>
      <c r="P5613" s="1" t="s">
        <v>51</v>
      </c>
      <c r="Q5613" s="1" t="s">
        <v>27</v>
      </c>
      <c r="R5613">
        <v>168.4</v>
      </c>
      <c r="S5613" s="1" t="s">
        <v>38</v>
      </c>
      <c r="T5613" s="1" t="s">
        <v>34</v>
      </c>
    </row>
    <row r="5614" spans="1:20" x14ac:dyDescent="0.35">
      <c r="A5614" s="1" t="s">
        <v>2311</v>
      </c>
      <c r="B5614">
        <v>29</v>
      </c>
      <c r="C5614" t="str">
        <f>IF(Family_Data3[[#This Row],[Father_Age]]&gt;45, "Old", IF(Family_Data3[[#This Row],[Father_Age]]&gt;=31, "Middle Age", "Young"))</f>
        <v>Young</v>
      </c>
      <c r="D5614">
        <v>41</v>
      </c>
      <c r="E5614" t="str">
        <f>IF(Family_Data3[[#This Row],[Mother_Age]]&gt;45, "Old", IF(Family_Data3[[#This Row],[Mother_Age]]&gt;=31, "Middle Age", "Young"))</f>
        <v>Middle Age</v>
      </c>
      <c r="F5614">
        <v>179.6</v>
      </c>
      <c r="G5614">
        <v>161.4</v>
      </c>
      <c r="H5614" s="1" t="s">
        <v>19</v>
      </c>
      <c r="I5614" s="1" t="s">
        <v>20</v>
      </c>
      <c r="J5614" s="1" t="s">
        <v>22</v>
      </c>
      <c r="K5614" s="1" t="s">
        <v>31</v>
      </c>
      <c r="L5614" s="1" t="s">
        <v>22</v>
      </c>
      <c r="M5614" s="1" t="s">
        <v>22</v>
      </c>
      <c r="N5614" s="1" t="s">
        <v>25</v>
      </c>
      <c r="O5614" s="1" t="s">
        <v>36</v>
      </c>
      <c r="P5614" s="1" t="s">
        <v>33</v>
      </c>
      <c r="Q5614" s="1" t="s">
        <v>41</v>
      </c>
      <c r="R5614">
        <v>177.2</v>
      </c>
      <c r="S5614" s="1" t="s">
        <v>20</v>
      </c>
      <c r="T5614" s="1" t="s">
        <v>34</v>
      </c>
    </row>
    <row r="5615" spans="1:20" x14ac:dyDescent="0.35">
      <c r="A5615" s="1" t="s">
        <v>2317</v>
      </c>
      <c r="B5615">
        <v>25</v>
      </c>
      <c r="C5615" t="str">
        <f>IF(Family_Data3[[#This Row],[Father_Age]]&gt;45, "Old", IF(Family_Data3[[#This Row],[Father_Age]]&gt;=31, "Middle Age", "Young"))</f>
        <v>Young</v>
      </c>
      <c r="D5615">
        <v>39</v>
      </c>
      <c r="E5615" t="str">
        <f>IF(Family_Data3[[#This Row],[Mother_Age]]&gt;45, "Old", IF(Family_Data3[[#This Row],[Mother_Age]]&gt;=31, "Middle Age", "Young"))</f>
        <v>Middle Age</v>
      </c>
      <c r="F5615">
        <v>172</v>
      </c>
      <c r="G5615">
        <v>156.19999999999999</v>
      </c>
      <c r="H5615" s="1" t="s">
        <v>42</v>
      </c>
      <c r="I5615" s="1" t="s">
        <v>19</v>
      </c>
      <c r="J5615" s="1" t="s">
        <v>44</v>
      </c>
      <c r="K5615" s="1" t="s">
        <v>22</v>
      </c>
      <c r="L5615" s="1" t="s">
        <v>23</v>
      </c>
      <c r="M5615" s="1" t="s">
        <v>23</v>
      </c>
      <c r="N5615" s="1" t="s">
        <v>24</v>
      </c>
      <c r="O5615" s="1" t="s">
        <v>25</v>
      </c>
      <c r="P5615" s="1" t="s">
        <v>51</v>
      </c>
      <c r="Q5615" s="1" t="s">
        <v>41</v>
      </c>
      <c r="R5615">
        <v>173.5</v>
      </c>
      <c r="S5615" s="1" t="s">
        <v>42</v>
      </c>
      <c r="T5615" s="1" t="s">
        <v>52</v>
      </c>
    </row>
    <row r="5616" spans="1:20" x14ac:dyDescent="0.35">
      <c r="A5616" s="1" t="s">
        <v>2318</v>
      </c>
      <c r="B5616">
        <v>28</v>
      </c>
      <c r="C5616" t="str">
        <f>IF(Family_Data3[[#This Row],[Father_Age]]&gt;45, "Old", IF(Family_Data3[[#This Row],[Father_Age]]&gt;=31, "Middle Age", "Young"))</f>
        <v>Young</v>
      </c>
      <c r="D5616">
        <v>45</v>
      </c>
      <c r="E5616" t="str">
        <f>IF(Family_Data3[[#This Row],[Mother_Age]]&gt;45, "Old", IF(Family_Data3[[#This Row],[Mother_Age]]&gt;=31, "Middle Age", "Young"))</f>
        <v>Middle Age</v>
      </c>
      <c r="F5616">
        <v>176.5</v>
      </c>
      <c r="G5616">
        <v>166.2</v>
      </c>
      <c r="H5616" s="1" t="s">
        <v>60</v>
      </c>
      <c r="I5616" s="1" t="s">
        <v>42</v>
      </c>
      <c r="J5616" s="1" t="s">
        <v>62</v>
      </c>
      <c r="K5616" s="1" t="s">
        <v>22</v>
      </c>
      <c r="L5616" s="1" t="s">
        <v>23</v>
      </c>
      <c r="M5616" s="1" t="s">
        <v>23</v>
      </c>
      <c r="N5616" s="1" t="s">
        <v>24</v>
      </c>
      <c r="O5616" s="1" t="s">
        <v>36</v>
      </c>
      <c r="P5616" s="1" t="s">
        <v>45</v>
      </c>
      <c r="Q5616" s="1" t="s">
        <v>41</v>
      </c>
      <c r="R5616">
        <v>176.3</v>
      </c>
      <c r="S5616" s="1" t="s">
        <v>38</v>
      </c>
      <c r="T5616" s="1" t="s">
        <v>34</v>
      </c>
    </row>
    <row r="5617" spans="1:20" x14ac:dyDescent="0.35">
      <c r="A5617" s="1" t="s">
        <v>2323</v>
      </c>
      <c r="B5617">
        <v>23</v>
      </c>
      <c r="C5617" t="str">
        <f>IF(Family_Data3[[#This Row],[Father_Age]]&gt;45, "Old", IF(Family_Data3[[#This Row],[Father_Age]]&gt;=31, "Middle Age", "Young"))</f>
        <v>Young</v>
      </c>
      <c r="D5617">
        <v>41</v>
      </c>
      <c r="E5617" t="str">
        <f>IF(Family_Data3[[#This Row],[Mother_Age]]&gt;45, "Old", IF(Family_Data3[[#This Row],[Mother_Age]]&gt;=31, "Middle Age", "Young"))</f>
        <v>Middle Age</v>
      </c>
      <c r="F5617">
        <v>168</v>
      </c>
      <c r="G5617">
        <v>157.30000000000001</v>
      </c>
      <c r="H5617" s="1" t="s">
        <v>20</v>
      </c>
      <c r="I5617" s="1" t="s">
        <v>30</v>
      </c>
      <c r="J5617" s="1" t="s">
        <v>31</v>
      </c>
      <c r="K5617" s="1" t="s">
        <v>22</v>
      </c>
      <c r="L5617" s="1" t="s">
        <v>48</v>
      </c>
      <c r="M5617" s="1" t="s">
        <v>23</v>
      </c>
      <c r="N5617" s="1" t="s">
        <v>24</v>
      </c>
      <c r="O5617" s="1" t="s">
        <v>24</v>
      </c>
      <c r="P5617" s="1" t="s">
        <v>33</v>
      </c>
      <c r="Q5617" s="1" t="s">
        <v>41</v>
      </c>
      <c r="R5617">
        <v>164.2</v>
      </c>
      <c r="S5617" s="1" t="s">
        <v>60</v>
      </c>
      <c r="T5617" s="1" t="s">
        <v>34</v>
      </c>
    </row>
    <row r="5618" spans="1:20" x14ac:dyDescent="0.35">
      <c r="A5618" s="1" t="s">
        <v>2326</v>
      </c>
      <c r="B5618">
        <v>26</v>
      </c>
      <c r="C5618" t="str">
        <f>IF(Family_Data3[[#This Row],[Father_Age]]&gt;45, "Old", IF(Family_Data3[[#This Row],[Father_Age]]&gt;=31, "Middle Age", "Young"))</f>
        <v>Young</v>
      </c>
      <c r="D5618">
        <v>26</v>
      </c>
      <c r="E5618" t="str">
        <f>IF(Family_Data3[[#This Row],[Mother_Age]]&gt;45, "Old", IF(Family_Data3[[#This Row],[Mother_Age]]&gt;=31, "Middle Age", "Young"))</f>
        <v>Young</v>
      </c>
      <c r="F5618">
        <v>167.4</v>
      </c>
      <c r="G5618">
        <v>166.1</v>
      </c>
      <c r="H5618" s="1" t="s">
        <v>19</v>
      </c>
      <c r="I5618" s="1" t="s">
        <v>19</v>
      </c>
      <c r="J5618" s="1" t="s">
        <v>31</v>
      </c>
      <c r="K5618" s="1" t="s">
        <v>22</v>
      </c>
      <c r="L5618" s="1" t="s">
        <v>22</v>
      </c>
      <c r="M5618" s="1" t="s">
        <v>22</v>
      </c>
      <c r="N5618" s="1" t="s">
        <v>25</v>
      </c>
      <c r="O5618" s="1" t="s">
        <v>32</v>
      </c>
      <c r="P5618" s="1" t="s">
        <v>33</v>
      </c>
      <c r="Q5618" s="1" t="s">
        <v>27</v>
      </c>
      <c r="R5618">
        <v>165.8</v>
      </c>
      <c r="S5618" s="1" t="s">
        <v>54</v>
      </c>
      <c r="T5618" s="1" t="s">
        <v>52</v>
      </c>
    </row>
    <row r="5619" spans="1:20" x14ac:dyDescent="0.35">
      <c r="A5619" s="1" t="s">
        <v>2327</v>
      </c>
      <c r="B5619">
        <v>25</v>
      </c>
      <c r="C5619" t="str">
        <f>IF(Family_Data3[[#This Row],[Father_Age]]&gt;45, "Old", IF(Family_Data3[[#This Row],[Father_Age]]&gt;=31, "Middle Age", "Young"))</f>
        <v>Young</v>
      </c>
      <c r="D5619">
        <v>46</v>
      </c>
      <c r="E5619" t="str">
        <f>IF(Family_Data3[[#This Row],[Mother_Age]]&gt;45, "Old", IF(Family_Data3[[#This Row],[Mother_Age]]&gt;=31, "Middle Age", "Young"))</f>
        <v>Old</v>
      </c>
      <c r="F5619">
        <v>182.3</v>
      </c>
      <c r="G5619">
        <v>163</v>
      </c>
      <c r="H5619" s="1" t="s">
        <v>60</v>
      </c>
      <c r="I5619" s="1" t="s">
        <v>50</v>
      </c>
      <c r="J5619" s="1" t="s">
        <v>21</v>
      </c>
      <c r="K5619" s="1" t="s">
        <v>44</v>
      </c>
      <c r="L5619" s="1" t="s">
        <v>22</v>
      </c>
      <c r="M5619" s="1" t="s">
        <v>23</v>
      </c>
      <c r="N5619" s="1" t="s">
        <v>24</v>
      </c>
      <c r="O5619" s="1" t="s">
        <v>39</v>
      </c>
      <c r="P5619" s="1" t="s">
        <v>51</v>
      </c>
      <c r="Q5619" s="1" t="s">
        <v>41</v>
      </c>
      <c r="R5619">
        <v>182.6</v>
      </c>
      <c r="S5619" s="1" t="s">
        <v>60</v>
      </c>
      <c r="T5619" s="1" t="s">
        <v>34</v>
      </c>
    </row>
    <row r="5620" spans="1:20" x14ac:dyDescent="0.35">
      <c r="A5620" s="1" t="s">
        <v>2331</v>
      </c>
      <c r="B5620">
        <v>30</v>
      </c>
      <c r="C5620" t="str">
        <f>IF(Family_Data3[[#This Row],[Father_Age]]&gt;45, "Old", IF(Family_Data3[[#This Row],[Father_Age]]&gt;=31, "Middle Age", "Young"))</f>
        <v>Young</v>
      </c>
      <c r="D5620">
        <v>31</v>
      </c>
      <c r="E5620" t="str">
        <f>IF(Family_Data3[[#This Row],[Mother_Age]]&gt;45, "Old", IF(Family_Data3[[#This Row],[Mother_Age]]&gt;=31, "Middle Age", "Young"))</f>
        <v>Middle Age</v>
      </c>
      <c r="F5620">
        <v>171.6</v>
      </c>
      <c r="G5620">
        <v>156</v>
      </c>
      <c r="H5620" s="1" t="s">
        <v>19</v>
      </c>
      <c r="I5620" s="1" t="s">
        <v>30</v>
      </c>
      <c r="J5620" s="1" t="s">
        <v>31</v>
      </c>
      <c r="K5620" s="1" t="s">
        <v>44</v>
      </c>
      <c r="L5620" s="1" t="s">
        <v>23</v>
      </c>
      <c r="M5620" s="1" t="s">
        <v>23</v>
      </c>
      <c r="N5620" s="1" t="s">
        <v>25</v>
      </c>
      <c r="O5620" s="1" t="s">
        <v>32</v>
      </c>
      <c r="P5620" s="1" t="s">
        <v>51</v>
      </c>
      <c r="Q5620" s="1" t="s">
        <v>41</v>
      </c>
      <c r="R5620">
        <v>160.30000000000001</v>
      </c>
      <c r="S5620" s="1" t="s">
        <v>30</v>
      </c>
      <c r="T5620" s="1" t="s">
        <v>52</v>
      </c>
    </row>
    <row r="5621" spans="1:20" x14ac:dyDescent="0.35">
      <c r="A5621" s="1" t="s">
        <v>2335</v>
      </c>
      <c r="B5621">
        <v>26</v>
      </c>
      <c r="C5621" t="str">
        <f>IF(Family_Data3[[#This Row],[Father_Age]]&gt;45, "Old", IF(Family_Data3[[#This Row],[Father_Age]]&gt;=31, "Middle Age", "Young"))</f>
        <v>Young</v>
      </c>
      <c r="D5621">
        <v>35</v>
      </c>
      <c r="E5621" t="str">
        <f>IF(Family_Data3[[#This Row],[Mother_Age]]&gt;45, "Old", IF(Family_Data3[[#This Row],[Mother_Age]]&gt;=31, "Middle Age", "Young"))</f>
        <v>Middle Age</v>
      </c>
      <c r="F5621">
        <v>176.9</v>
      </c>
      <c r="G5621">
        <v>169.4</v>
      </c>
      <c r="H5621" s="1" t="s">
        <v>20</v>
      </c>
      <c r="I5621" s="1" t="s">
        <v>30</v>
      </c>
      <c r="J5621" s="1" t="s">
        <v>22</v>
      </c>
      <c r="K5621" s="1" t="s">
        <v>22</v>
      </c>
      <c r="L5621" s="1" t="s">
        <v>48</v>
      </c>
      <c r="M5621" s="1" t="s">
        <v>47</v>
      </c>
      <c r="N5621" s="1" t="s">
        <v>24</v>
      </c>
      <c r="O5621" s="1" t="s">
        <v>25</v>
      </c>
      <c r="P5621" s="1" t="s">
        <v>33</v>
      </c>
      <c r="Q5621" s="1" t="s">
        <v>27</v>
      </c>
      <c r="R5621">
        <v>163.30000000000001</v>
      </c>
      <c r="S5621" s="1" t="s">
        <v>60</v>
      </c>
      <c r="T5621" s="1" t="s">
        <v>34</v>
      </c>
    </row>
    <row r="5622" spans="1:20" x14ac:dyDescent="0.35">
      <c r="A5622" s="1" t="s">
        <v>2341</v>
      </c>
      <c r="B5622">
        <v>24</v>
      </c>
      <c r="C5622" t="str">
        <f>IF(Family_Data3[[#This Row],[Father_Age]]&gt;45, "Old", IF(Family_Data3[[#This Row],[Father_Age]]&gt;=31, "Middle Age", "Young"))</f>
        <v>Young</v>
      </c>
      <c r="D5622">
        <v>43</v>
      </c>
      <c r="E5622" t="str">
        <f>IF(Family_Data3[[#This Row],[Mother_Age]]&gt;45, "Old", IF(Family_Data3[[#This Row],[Mother_Age]]&gt;=31, "Middle Age", "Young"))</f>
        <v>Middle Age</v>
      </c>
      <c r="F5622">
        <v>165.2</v>
      </c>
      <c r="G5622">
        <v>163.19999999999999</v>
      </c>
      <c r="H5622" s="1" t="s">
        <v>19</v>
      </c>
      <c r="I5622" s="1" t="s">
        <v>54</v>
      </c>
      <c r="J5622" s="1" t="s">
        <v>31</v>
      </c>
      <c r="K5622" s="1" t="s">
        <v>22</v>
      </c>
      <c r="L5622" s="1" t="s">
        <v>22</v>
      </c>
      <c r="M5622" s="1" t="s">
        <v>22</v>
      </c>
      <c r="N5622" s="1" t="s">
        <v>32</v>
      </c>
      <c r="O5622" s="1" t="s">
        <v>25</v>
      </c>
      <c r="P5622" s="1" t="s">
        <v>45</v>
      </c>
      <c r="Q5622" s="1" t="s">
        <v>41</v>
      </c>
      <c r="R5622">
        <v>168.5</v>
      </c>
      <c r="S5622" s="1" t="s">
        <v>19</v>
      </c>
      <c r="T5622" s="1" t="s">
        <v>34</v>
      </c>
    </row>
    <row r="5623" spans="1:20" x14ac:dyDescent="0.35">
      <c r="A5623" s="1" t="s">
        <v>2342</v>
      </c>
      <c r="B5623">
        <v>22</v>
      </c>
      <c r="C5623" t="str">
        <f>IF(Family_Data3[[#This Row],[Father_Age]]&gt;45, "Old", IF(Family_Data3[[#This Row],[Father_Age]]&gt;=31, "Middle Age", "Young"))</f>
        <v>Young</v>
      </c>
      <c r="D5623">
        <v>25</v>
      </c>
      <c r="E5623" t="str">
        <f>IF(Family_Data3[[#This Row],[Mother_Age]]&gt;45, "Old", IF(Family_Data3[[#This Row],[Mother_Age]]&gt;=31, "Middle Age", "Young"))</f>
        <v>Young</v>
      </c>
      <c r="F5623">
        <v>182.1</v>
      </c>
      <c r="G5623">
        <v>159.4</v>
      </c>
      <c r="H5623" s="1" t="s">
        <v>30</v>
      </c>
      <c r="I5623" s="1" t="s">
        <v>20</v>
      </c>
      <c r="J5623" s="1" t="s">
        <v>22</v>
      </c>
      <c r="K5623" s="1" t="s">
        <v>22</v>
      </c>
      <c r="L5623" s="1" t="s">
        <v>22</v>
      </c>
      <c r="M5623" s="1" t="s">
        <v>48</v>
      </c>
      <c r="N5623" s="1" t="s">
        <v>36</v>
      </c>
      <c r="O5623" s="1" t="s">
        <v>36</v>
      </c>
      <c r="P5623" s="1" t="s">
        <v>26</v>
      </c>
      <c r="Q5623" s="1" t="s">
        <v>27</v>
      </c>
      <c r="R5623">
        <v>167.6</v>
      </c>
      <c r="S5623" s="1" t="s">
        <v>60</v>
      </c>
      <c r="T5623" s="1" t="s">
        <v>28</v>
      </c>
    </row>
    <row r="5624" spans="1:20" x14ac:dyDescent="0.35">
      <c r="A5624" s="1" t="s">
        <v>2351</v>
      </c>
      <c r="B5624">
        <v>23</v>
      </c>
      <c r="C5624" t="str">
        <f>IF(Family_Data3[[#This Row],[Father_Age]]&gt;45, "Old", IF(Family_Data3[[#This Row],[Father_Age]]&gt;=31, "Middle Age", "Young"))</f>
        <v>Young</v>
      </c>
      <c r="D5624">
        <v>23</v>
      </c>
      <c r="E5624" t="str">
        <f>IF(Family_Data3[[#This Row],[Mother_Age]]&gt;45, "Old", IF(Family_Data3[[#This Row],[Mother_Age]]&gt;=31, "Middle Age", "Young"))</f>
        <v>Young</v>
      </c>
      <c r="F5624">
        <v>176</v>
      </c>
      <c r="G5624">
        <v>161.9</v>
      </c>
      <c r="H5624" s="1" t="s">
        <v>20</v>
      </c>
      <c r="I5624" s="1" t="s">
        <v>20</v>
      </c>
      <c r="J5624" s="1" t="s">
        <v>22</v>
      </c>
      <c r="K5624" s="1" t="s">
        <v>31</v>
      </c>
      <c r="L5624" s="1" t="s">
        <v>47</v>
      </c>
      <c r="M5624" s="1" t="s">
        <v>22</v>
      </c>
      <c r="N5624" s="1" t="s">
        <v>25</v>
      </c>
      <c r="O5624" s="1" t="s">
        <v>24</v>
      </c>
      <c r="P5624" s="1" t="s">
        <v>40</v>
      </c>
      <c r="Q5624" s="1" t="s">
        <v>41</v>
      </c>
      <c r="R5624">
        <v>174</v>
      </c>
      <c r="S5624" s="1" t="s">
        <v>50</v>
      </c>
      <c r="T5624" s="1" t="s">
        <v>34</v>
      </c>
    </row>
    <row r="5625" spans="1:20" x14ac:dyDescent="0.35">
      <c r="A5625" s="1" t="s">
        <v>2352</v>
      </c>
      <c r="B5625">
        <v>26</v>
      </c>
      <c r="C5625" t="str">
        <f>IF(Family_Data3[[#This Row],[Father_Age]]&gt;45, "Old", IF(Family_Data3[[#This Row],[Father_Age]]&gt;=31, "Middle Age", "Young"))</f>
        <v>Young</v>
      </c>
      <c r="D5625">
        <v>22</v>
      </c>
      <c r="E5625" t="str">
        <f>IF(Family_Data3[[#This Row],[Mother_Age]]&gt;45, "Old", IF(Family_Data3[[#This Row],[Mother_Age]]&gt;=31, "Middle Age", "Young"))</f>
        <v>Young</v>
      </c>
      <c r="F5625">
        <v>180.6</v>
      </c>
      <c r="G5625">
        <v>154.9</v>
      </c>
      <c r="H5625" s="1" t="s">
        <v>30</v>
      </c>
      <c r="I5625" s="1" t="s">
        <v>19</v>
      </c>
      <c r="J5625" s="1" t="s">
        <v>22</v>
      </c>
      <c r="K5625" s="1" t="s">
        <v>22</v>
      </c>
      <c r="L5625" s="1" t="s">
        <v>47</v>
      </c>
      <c r="M5625" s="1" t="s">
        <v>22</v>
      </c>
      <c r="N5625" s="1" t="s">
        <v>24</v>
      </c>
      <c r="O5625" s="1" t="s">
        <v>24</v>
      </c>
      <c r="P5625" s="1" t="s">
        <v>51</v>
      </c>
      <c r="Q5625" s="1" t="s">
        <v>41</v>
      </c>
      <c r="R5625">
        <v>167.9</v>
      </c>
      <c r="S5625" s="1" t="s">
        <v>30</v>
      </c>
      <c r="T5625" s="1" t="s">
        <v>52</v>
      </c>
    </row>
    <row r="5626" spans="1:20" x14ac:dyDescent="0.35">
      <c r="A5626" s="1" t="s">
        <v>2362</v>
      </c>
      <c r="B5626">
        <v>25</v>
      </c>
      <c r="C5626" t="str">
        <f>IF(Family_Data3[[#This Row],[Father_Age]]&gt;45, "Old", IF(Family_Data3[[#This Row],[Father_Age]]&gt;=31, "Middle Age", "Young"))</f>
        <v>Young</v>
      </c>
      <c r="D5626">
        <v>41</v>
      </c>
      <c r="E5626" t="str">
        <f>IF(Family_Data3[[#This Row],[Mother_Age]]&gt;45, "Old", IF(Family_Data3[[#This Row],[Mother_Age]]&gt;=31, "Middle Age", "Young"))</f>
        <v>Middle Age</v>
      </c>
      <c r="F5626">
        <v>184.3</v>
      </c>
      <c r="G5626">
        <v>175.6</v>
      </c>
      <c r="H5626" s="1" t="s">
        <v>20</v>
      </c>
      <c r="I5626" s="1" t="s">
        <v>20</v>
      </c>
      <c r="J5626" s="1" t="s">
        <v>31</v>
      </c>
      <c r="K5626" s="1" t="s">
        <v>21</v>
      </c>
      <c r="L5626" s="1" t="s">
        <v>48</v>
      </c>
      <c r="M5626" s="1" t="s">
        <v>22</v>
      </c>
      <c r="N5626" s="1" t="s">
        <v>39</v>
      </c>
      <c r="O5626" s="1" t="s">
        <v>24</v>
      </c>
      <c r="P5626" s="1" t="s">
        <v>65</v>
      </c>
      <c r="Q5626" s="1" t="s">
        <v>27</v>
      </c>
      <c r="R5626">
        <v>171.5</v>
      </c>
      <c r="S5626" s="1" t="s">
        <v>20</v>
      </c>
      <c r="T5626" s="1" t="s">
        <v>34</v>
      </c>
    </row>
    <row r="5627" spans="1:20" x14ac:dyDescent="0.35">
      <c r="A5627" s="1" t="s">
        <v>2363</v>
      </c>
      <c r="B5627">
        <v>25</v>
      </c>
      <c r="C5627" t="str">
        <f>IF(Family_Data3[[#This Row],[Father_Age]]&gt;45, "Old", IF(Family_Data3[[#This Row],[Father_Age]]&gt;=31, "Middle Age", "Young"))</f>
        <v>Young</v>
      </c>
      <c r="D5627">
        <v>45</v>
      </c>
      <c r="E5627" t="str">
        <f>IF(Family_Data3[[#This Row],[Mother_Age]]&gt;45, "Old", IF(Family_Data3[[#This Row],[Mother_Age]]&gt;=31, "Middle Age", "Young"))</f>
        <v>Middle Age</v>
      </c>
      <c r="F5627">
        <v>177.4</v>
      </c>
      <c r="G5627">
        <v>155.5</v>
      </c>
      <c r="H5627" s="1" t="s">
        <v>30</v>
      </c>
      <c r="I5627" s="1" t="s">
        <v>30</v>
      </c>
      <c r="J5627" s="1" t="s">
        <v>21</v>
      </c>
      <c r="K5627" s="1" t="s">
        <v>22</v>
      </c>
      <c r="L5627" s="1" t="s">
        <v>23</v>
      </c>
      <c r="M5627" s="1" t="s">
        <v>48</v>
      </c>
      <c r="N5627" s="1" t="s">
        <v>25</v>
      </c>
      <c r="O5627" s="1" t="s">
        <v>25</v>
      </c>
      <c r="P5627" s="1" t="s">
        <v>40</v>
      </c>
      <c r="Q5627" s="1" t="s">
        <v>27</v>
      </c>
      <c r="R5627">
        <v>160.30000000000001</v>
      </c>
      <c r="S5627" s="1" t="s">
        <v>42</v>
      </c>
      <c r="T5627" s="1" t="s">
        <v>28</v>
      </c>
    </row>
    <row r="5628" spans="1:20" x14ac:dyDescent="0.35">
      <c r="A5628" s="1" t="s">
        <v>2365</v>
      </c>
      <c r="B5628">
        <v>20</v>
      </c>
      <c r="C5628" t="str">
        <f>IF(Family_Data3[[#This Row],[Father_Age]]&gt;45, "Old", IF(Family_Data3[[#This Row],[Father_Age]]&gt;=31, "Middle Age", "Young"))</f>
        <v>Young</v>
      </c>
      <c r="D5628">
        <v>20</v>
      </c>
      <c r="E5628" t="str">
        <f>IF(Family_Data3[[#This Row],[Mother_Age]]&gt;45, "Old", IF(Family_Data3[[#This Row],[Mother_Age]]&gt;=31, "Middle Age", "Young"))</f>
        <v>Young</v>
      </c>
      <c r="F5628">
        <v>171.1</v>
      </c>
      <c r="G5628">
        <v>168.4</v>
      </c>
      <c r="H5628" s="1" t="s">
        <v>42</v>
      </c>
      <c r="I5628" s="1" t="s">
        <v>19</v>
      </c>
      <c r="J5628" s="1" t="s">
        <v>22</v>
      </c>
      <c r="K5628" s="1" t="s">
        <v>21</v>
      </c>
      <c r="L5628" s="1" t="s">
        <v>22</v>
      </c>
      <c r="M5628" s="1" t="s">
        <v>47</v>
      </c>
      <c r="N5628" s="1" t="s">
        <v>39</v>
      </c>
      <c r="O5628" s="1" t="s">
        <v>39</v>
      </c>
      <c r="P5628" s="1" t="s">
        <v>51</v>
      </c>
      <c r="Q5628" s="1" t="s">
        <v>27</v>
      </c>
      <c r="R5628">
        <v>172.5</v>
      </c>
      <c r="S5628" s="1" t="s">
        <v>42</v>
      </c>
      <c r="T5628" s="1" t="s">
        <v>52</v>
      </c>
    </row>
    <row r="5629" spans="1:20" x14ac:dyDescent="0.35">
      <c r="A5629" s="1" t="s">
        <v>2366</v>
      </c>
      <c r="B5629">
        <v>29</v>
      </c>
      <c r="C5629" t="str">
        <f>IF(Family_Data3[[#This Row],[Father_Age]]&gt;45, "Old", IF(Family_Data3[[#This Row],[Father_Age]]&gt;=31, "Middle Age", "Young"))</f>
        <v>Young</v>
      </c>
      <c r="D5629">
        <v>44</v>
      </c>
      <c r="E5629" t="str">
        <f>IF(Family_Data3[[#This Row],[Mother_Age]]&gt;45, "Old", IF(Family_Data3[[#This Row],[Mother_Age]]&gt;=31, "Middle Age", "Young"))</f>
        <v>Middle Age</v>
      </c>
      <c r="F5629">
        <v>174</v>
      </c>
      <c r="G5629">
        <v>166</v>
      </c>
      <c r="H5629" s="1" t="s">
        <v>30</v>
      </c>
      <c r="I5629" s="1" t="s">
        <v>30</v>
      </c>
      <c r="J5629" s="1" t="s">
        <v>31</v>
      </c>
      <c r="K5629" s="1" t="s">
        <v>31</v>
      </c>
      <c r="L5629" s="1" t="s">
        <v>23</v>
      </c>
      <c r="M5629" s="1" t="s">
        <v>22</v>
      </c>
      <c r="N5629" s="1" t="s">
        <v>24</v>
      </c>
      <c r="O5629" s="1" t="s">
        <v>32</v>
      </c>
      <c r="P5629" s="1" t="s">
        <v>51</v>
      </c>
      <c r="Q5629" s="1" t="s">
        <v>41</v>
      </c>
      <c r="R5629">
        <v>179.6</v>
      </c>
      <c r="S5629" s="1" t="s">
        <v>42</v>
      </c>
      <c r="T5629" s="1" t="s">
        <v>34</v>
      </c>
    </row>
    <row r="5630" spans="1:20" x14ac:dyDescent="0.35">
      <c r="A5630" s="1" t="s">
        <v>2368</v>
      </c>
      <c r="B5630">
        <v>24</v>
      </c>
      <c r="C5630" t="str">
        <f>IF(Family_Data3[[#This Row],[Father_Age]]&gt;45, "Old", IF(Family_Data3[[#This Row],[Father_Age]]&gt;=31, "Middle Age", "Young"))</f>
        <v>Young</v>
      </c>
      <c r="D5630">
        <v>32</v>
      </c>
      <c r="E5630" t="str">
        <f>IF(Family_Data3[[#This Row],[Mother_Age]]&gt;45, "Old", IF(Family_Data3[[#This Row],[Mother_Age]]&gt;=31, "Middle Age", "Young"))</f>
        <v>Middle Age</v>
      </c>
      <c r="F5630">
        <v>179.6</v>
      </c>
      <c r="G5630">
        <v>179.1</v>
      </c>
      <c r="H5630" s="1" t="s">
        <v>54</v>
      </c>
      <c r="I5630" s="1" t="s">
        <v>20</v>
      </c>
      <c r="J5630" s="1" t="s">
        <v>62</v>
      </c>
      <c r="K5630" s="1" t="s">
        <v>62</v>
      </c>
      <c r="L5630" s="1" t="s">
        <v>22</v>
      </c>
      <c r="M5630" s="1" t="s">
        <v>22</v>
      </c>
      <c r="N5630" s="1" t="s">
        <v>32</v>
      </c>
      <c r="O5630" s="1" t="s">
        <v>25</v>
      </c>
      <c r="P5630" s="1" t="s">
        <v>33</v>
      </c>
      <c r="Q5630" s="1" t="s">
        <v>27</v>
      </c>
      <c r="R5630">
        <v>164.9</v>
      </c>
      <c r="S5630" s="1" t="s">
        <v>50</v>
      </c>
      <c r="T5630" s="1" t="s">
        <v>52</v>
      </c>
    </row>
    <row r="5631" spans="1:20" x14ac:dyDescent="0.35">
      <c r="A5631" s="1" t="s">
        <v>2369</v>
      </c>
      <c r="B5631">
        <v>21</v>
      </c>
      <c r="C5631" t="str">
        <f>IF(Family_Data3[[#This Row],[Father_Age]]&gt;45, "Old", IF(Family_Data3[[#This Row],[Father_Age]]&gt;=31, "Middle Age", "Young"))</f>
        <v>Young</v>
      </c>
      <c r="D5631">
        <v>44</v>
      </c>
      <c r="E5631" t="str">
        <f>IF(Family_Data3[[#This Row],[Mother_Age]]&gt;45, "Old", IF(Family_Data3[[#This Row],[Mother_Age]]&gt;=31, "Middle Age", "Young"))</f>
        <v>Middle Age</v>
      </c>
      <c r="F5631">
        <v>166.4</v>
      </c>
      <c r="G5631">
        <v>167.5</v>
      </c>
      <c r="H5631" s="1" t="s">
        <v>20</v>
      </c>
      <c r="I5631" s="1" t="s">
        <v>20</v>
      </c>
      <c r="J5631" s="1" t="s">
        <v>31</v>
      </c>
      <c r="K5631" s="1" t="s">
        <v>62</v>
      </c>
      <c r="L5631" s="1" t="s">
        <v>48</v>
      </c>
      <c r="M5631" s="1" t="s">
        <v>23</v>
      </c>
      <c r="N5631" s="1" t="s">
        <v>36</v>
      </c>
      <c r="O5631" s="1" t="s">
        <v>36</v>
      </c>
      <c r="P5631" s="1" t="s">
        <v>33</v>
      </c>
      <c r="Q5631" s="1" t="s">
        <v>27</v>
      </c>
      <c r="R5631">
        <v>156.5</v>
      </c>
      <c r="S5631" s="1" t="s">
        <v>20</v>
      </c>
      <c r="T5631" s="1" t="s">
        <v>28</v>
      </c>
    </row>
    <row r="5632" spans="1:20" x14ac:dyDescent="0.35">
      <c r="A5632" s="1" t="s">
        <v>2371</v>
      </c>
      <c r="B5632">
        <v>21</v>
      </c>
      <c r="C5632" t="str">
        <f>IF(Family_Data3[[#This Row],[Father_Age]]&gt;45, "Old", IF(Family_Data3[[#This Row],[Father_Age]]&gt;=31, "Middle Age", "Young"))</f>
        <v>Young</v>
      </c>
      <c r="D5632">
        <v>42</v>
      </c>
      <c r="E5632" t="str">
        <f>IF(Family_Data3[[#This Row],[Mother_Age]]&gt;45, "Old", IF(Family_Data3[[#This Row],[Mother_Age]]&gt;=31, "Middle Age", "Young"))</f>
        <v>Middle Age</v>
      </c>
      <c r="F5632">
        <v>179.8</v>
      </c>
      <c r="G5632">
        <v>156.6</v>
      </c>
      <c r="H5632" s="1" t="s">
        <v>19</v>
      </c>
      <c r="I5632" s="1" t="s">
        <v>20</v>
      </c>
      <c r="J5632" s="1" t="s">
        <v>22</v>
      </c>
      <c r="K5632" s="1" t="s">
        <v>31</v>
      </c>
      <c r="L5632" s="1" t="s">
        <v>23</v>
      </c>
      <c r="M5632" s="1" t="s">
        <v>23</v>
      </c>
      <c r="N5632" s="1" t="s">
        <v>32</v>
      </c>
      <c r="O5632" s="1" t="s">
        <v>24</v>
      </c>
      <c r="P5632" s="1" t="s">
        <v>51</v>
      </c>
      <c r="Q5632" s="1" t="s">
        <v>41</v>
      </c>
      <c r="R5632">
        <v>170.5</v>
      </c>
      <c r="S5632" s="1" t="s">
        <v>20</v>
      </c>
      <c r="T5632" s="1" t="s">
        <v>52</v>
      </c>
    </row>
    <row r="5633" spans="1:20" x14ac:dyDescent="0.35">
      <c r="A5633" s="1" t="s">
        <v>2372</v>
      </c>
      <c r="B5633">
        <v>29</v>
      </c>
      <c r="C5633" t="str">
        <f>IF(Family_Data3[[#This Row],[Father_Age]]&gt;45, "Old", IF(Family_Data3[[#This Row],[Father_Age]]&gt;=31, "Middle Age", "Young"))</f>
        <v>Young</v>
      </c>
      <c r="D5633">
        <v>50</v>
      </c>
      <c r="E5633" t="str">
        <f>IF(Family_Data3[[#This Row],[Mother_Age]]&gt;45, "Old", IF(Family_Data3[[#This Row],[Mother_Age]]&gt;=31, "Middle Age", "Young"))</f>
        <v>Old</v>
      </c>
      <c r="F5633">
        <v>172.3</v>
      </c>
      <c r="G5633">
        <v>160.80000000000001</v>
      </c>
      <c r="H5633" s="1" t="s">
        <v>19</v>
      </c>
      <c r="I5633" s="1" t="s">
        <v>42</v>
      </c>
      <c r="J5633" s="1" t="s">
        <v>21</v>
      </c>
      <c r="K5633" s="1" t="s">
        <v>22</v>
      </c>
      <c r="L5633" s="1" t="s">
        <v>22</v>
      </c>
      <c r="M5633" s="1" t="s">
        <v>48</v>
      </c>
      <c r="N5633" s="1" t="s">
        <v>32</v>
      </c>
      <c r="O5633" s="1" t="s">
        <v>36</v>
      </c>
      <c r="P5633" s="1" t="s">
        <v>51</v>
      </c>
      <c r="Q5633" s="1" t="s">
        <v>27</v>
      </c>
      <c r="R5633">
        <v>157.69999999999999</v>
      </c>
      <c r="S5633" s="1" t="s">
        <v>30</v>
      </c>
      <c r="T5633" s="1" t="s">
        <v>34</v>
      </c>
    </row>
    <row r="5634" spans="1:20" x14ac:dyDescent="0.35">
      <c r="A5634" s="1" t="s">
        <v>2378</v>
      </c>
      <c r="B5634">
        <v>29</v>
      </c>
      <c r="C5634" t="str">
        <f>IF(Family_Data3[[#This Row],[Father_Age]]&gt;45, "Old", IF(Family_Data3[[#This Row],[Father_Age]]&gt;=31, "Middle Age", "Young"))</f>
        <v>Young</v>
      </c>
      <c r="D5634">
        <v>35</v>
      </c>
      <c r="E5634" t="str">
        <f>IF(Family_Data3[[#This Row],[Mother_Age]]&gt;45, "Old", IF(Family_Data3[[#This Row],[Mother_Age]]&gt;=31, "Middle Age", "Young"))</f>
        <v>Middle Age</v>
      </c>
      <c r="F5634">
        <v>191.6</v>
      </c>
      <c r="G5634">
        <v>156.5</v>
      </c>
      <c r="H5634" s="1" t="s">
        <v>20</v>
      </c>
      <c r="I5634" s="1" t="s">
        <v>30</v>
      </c>
      <c r="J5634" s="1" t="s">
        <v>22</v>
      </c>
      <c r="K5634" s="1" t="s">
        <v>22</v>
      </c>
      <c r="L5634" s="1" t="s">
        <v>22</v>
      </c>
      <c r="M5634" s="1" t="s">
        <v>22</v>
      </c>
      <c r="N5634" s="1" t="s">
        <v>36</v>
      </c>
      <c r="O5634" s="1" t="s">
        <v>24</v>
      </c>
      <c r="P5634" s="1" t="s">
        <v>26</v>
      </c>
      <c r="Q5634" s="1" t="s">
        <v>27</v>
      </c>
      <c r="R5634">
        <v>164.7</v>
      </c>
      <c r="S5634" s="1" t="s">
        <v>38</v>
      </c>
      <c r="T5634" s="1" t="s">
        <v>28</v>
      </c>
    </row>
    <row r="5635" spans="1:20" x14ac:dyDescent="0.35">
      <c r="A5635" s="1" t="s">
        <v>2381</v>
      </c>
      <c r="B5635">
        <v>26</v>
      </c>
      <c r="C5635" t="str">
        <f>IF(Family_Data3[[#This Row],[Father_Age]]&gt;45, "Old", IF(Family_Data3[[#This Row],[Father_Age]]&gt;=31, "Middle Age", "Young"))</f>
        <v>Young</v>
      </c>
      <c r="D5635">
        <v>41</v>
      </c>
      <c r="E5635" t="str">
        <f>IF(Family_Data3[[#This Row],[Mother_Age]]&gt;45, "Old", IF(Family_Data3[[#This Row],[Mother_Age]]&gt;=31, "Middle Age", "Young"))</f>
        <v>Middle Age</v>
      </c>
      <c r="F5635">
        <v>172.8</v>
      </c>
      <c r="G5635">
        <v>158.6</v>
      </c>
      <c r="H5635" s="1" t="s">
        <v>20</v>
      </c>
      <c r="I5635" s="1" t="s">
        <v>42</v>
      </c>
      <c r="J5635" s="1" t="s">
        <v>44</v>
      </c>
      <c r="K5635" s="1" t="s">
        <v>22</v>
      </c>
      <c r="L5635" s="1" t="s">
        <v>22</v>
      </c>
      <c r="M5635" s="1" t="s">
        <v>23</v>
      </c>
      <c r="N5635" s="1" t="s">
        <v>24</v>
      </c>
      <c r="O5635" s="1" t="s">
        <v>32</v>
      </c>
      <c r="P5635" s="1" t="s">
        <v>33</v>
      </c>
      <c r="Q5635" s="1" t="s">
        <v>41</v>
      </c>
      <c r="R5635">
        <v>173.7</v>
      </c>
      <c r="S5635" s="1" t="s">
        <v>60</v>
      </c>
      <c r="T5635" s="1" t="s">
        <v>34</v>
      </c>
    </row>
    <row r="5636" spans="1:20" x14ac:dyDescent="0.35">
      <c r="A5636" s="1" t="s">
        <v>2385</v>
      </c>
      <c r="B5636">
        <v>23</v>
      </c>
      <c r="C5636" t="str">
        <f>IF(Family_Data3[[#This Row],[Father_Age]]&gt;45, "Old", IF(Family_Data3[[#This Row],[Father_Age]]&gt;=31, "Middle Age", "Young"))</f>
        <v>Young</v>
      </c>
      <c r="D5636">
        <v>41</v>
      </c>
      <c r="E5636" t="str">
        <f>IF(Family_Data3[[#This Row],[Mother_Age]]&gt;45, "Old", IF(Family_Data3[[#This Row],[Mother_Age]]&gt;=31, "Middle Age", "Young"))</f>
        <v>Middle Age</v>
      </c>
      <c r="F5636">
        <v>172.7</v>
      </c>
      <c r="G5636">
        <v>161.30000000000001</v>
      </c>
      <c r="H5636" s="1" t="s">
        <v>19</v>
      </c>
      <c r="I5636" s="1" t="s">
        <v>20</v>
      </c>
      <c r="J5636" s="1" t="s">
        <v>21</v>
      </c>
      <c r="K5636" s="1" t="s">
        <v>22</v>
      </c>
      <c r="L5636" s="1" t="s">
        <v>22</v>
      </c>
      <c r="M5636" s="1" t="s">
        <v>23</v>
      </c>
      <c r="N5636" s="1" t="s">
        <v>32</v>
      </c>
      <c r="O5636" s="1" t="s">
        <v>24</v>
      </c>
      <c r="P5636" s="1" t="s">
        <v>65</v>
      </c>
      <c r="Q5636" s="1" t="s">
        <v>41</v>
      </c>
      <c r="R5636">
        <v>172.3</v>
      </c>
      <c r="S5636" s="1" t="s">
        <v>20</v>
      </c>
      <c r="T5636" s="1" t="s">
        <v>28</v>
      </c>
    </row>
    <row r="5637" spans="1:20" x14ac:dyDescent="0.35">
      <c r="A5637" s="1" t="s">
        <v>2396</v>
      </c>
      <c r="B5637">
        <v>21</v>
      </c>
      <c r="C5637" t="str">
        <f>IF(Family_Data3[[#This Row],[Father_Age]]&gt;45, "Old", IF(Family_Data3[[#This Row],[Father_Age]]&gt;=31, "Middle Age", "Young"))</f>
        <v>Young</v>
      </c>
      <c r="D5637">
        <v>23</v>
      </c>
      <c r="E5637" t="str">
        <f>IF(Family_Data3[[#This Row],[Mother_Age]]&gt;45, "Old", IF(Family_Data3[[#This Row],[Mother_Age]]&gt;=31, "Middle Age", "Young"))</f>
        <v>Young</v>
      </c>
      <c r="F5637">
        <v>166.4</v>
      </c>
      <c r="G5637">
        <v>161.69999999999999</v>
      </c>
      <c r="H5637" s="1" t="s">
        <v>50</v>
      </c>
      <c r="I5637" s="1" t="s">
        <v>30</v>
      </c>
      <c r="J5637" s="1" t="s">
        <v>21</v>
      </c>
      <c r="K5637" s="1" t="s">
        <v>22</v>
      </c>
      <c r="L5637" s="1" t="s">
        <v>23</v>
      </c>
      <c r="M5637" s="1" t="s">
        <v>23</v>
      </c>
      <c r="N5637" s="1" t="s">
        <v>25</v>
      </c>
      <c r="O5637" s="1" t="s">
        <v>32</v>
      </c>
      <c r="P5637" s="1" t="s">
        <v>51</v>
      </c>
      <c r="Q5637" s="1" t="s">
        <v>41</v>
      </c>
      <c r="R5637">
        <v>166.6</v>
      </c>
      <c r="S5637" s="1" t="s">
        <v>38</v>
      </c>
      <c r="T5637" s="1" t="s">
        <v>52</v>
      </c>
    </row>
    <row r="5638" spans="1:20" x14ac:dyDescent="0.35">
      <c r="A5638" s="1" t="s">
        <v>2398</v>
      </c>
      <c r="B5638">
        <v>22</v>
      </c>
      <c r="C5638" t="str">
        <f>IF(Family_Data3[[#This Row],[Father_Age]]&gt;45, "Old", IF(Family_Data3[[#This Row],[Father_Age]]&gt;=31, "Middle Age", "Young"))</f>
        <v>Young</v>
      </c>
      <c r="D5638">
        <v>35</v>
      </c>
      <c r="E5638" t="str">
        <f>IF(Family_Data3[[#This Row],[Mother_Age]]&gt;45, "Old", IF(Family_Data3[[#This Row],[Mother_Age]]&gt;=31, "Middle Age", "Young"))</f>
        <v>Middle Age</v>
      </c>
      <c r="F5638">
        <v>180.1</v>
      </c>
      <c r="G5638">
        <v>156.19999999999999</v>
      </c>
      <c r="H5638" s="1" t="s">
        <v>20</v>
      </c>
      <c r="I5638" s="1" t="s">
        <v>60</v>
      </c>
      <c r="J5638" s="1" t="s">
        <v>22</v>
      </c>
      <c r="K5638" s="1" t="s">
        <v>22</v>
      </c>
      <c r="L5638" s="1" t="s">
        <v>22</v>
      </c>
      <c r="M5638" s="1" t="s">
        <v>22</v>
      </c>
      <c r="N5638" s="1" t="s">
        <v>25</v>
      </c>
      <c r="O5638" s="1" t="s">
        <v>36</v>
      </c>
      <c r="P5638" s="1" t="s">
        <v>51</v>
      </c>
      <c r="Q5638" s="1" t="s">
        <v>27</v>
      </c>
      <c r="R5638">
        <v>160.19999999999999</v>
      </c>
      <c r="S5638" s="1" t="s">
        <v>20</v>
      </c>
      <c r="T5638" s="1" t="s">
        <v>34</v>
      </c>
    </row>
    <row r="5639" spans="1:20" x14ac:dyDescent="0.35">
      <c r="A5639" s="1" t="s">
        <v>2399</v>
      </c>
      <c r="B5639">
        <v>27</v>
      </c>
      <c r="C5639" t="str">
        <f>IF(Family_Data3[[#This Row],[Father_Age]]&gt;45, "Old", IF(Family_Data3[[#This Row],[Father_Age]]&gt;=31, "Middle Age", "Young"))</f>
        <v>Young</v>
      </c>
      <c r="D5639">
        <v>33</v>
      </c>
      <c r="E5639" t="str">
        <f>IF(Family_Data3[[#This Row],[Mother_Age]]&gt;45, "Old", IF(Family_Data3[[#This Row],[Mother_Age]]&gt;=31, "Middle Age", "Young"))</f>
        <v>Middle Age</v>
      </c>
      <c r="F5639">
        <v>176</v>
      </c>
      <c r="G5639">
        <v>168.1</v>
      </c>
      <c r="H5639" s="1" t="s">
        <v>19</v>
      </c>
      <c r="I5639" s="1" t="s">
        <v>30</v>
      </c>
      <c r="J5639" s="1" t="s">
        <v>62</v>
      </c>
      <c r="K5639" s="1" t="s">
        <v>22</v>
      </c>
      <c r="L5639" s="1" t="s">
        <v>47</v>
      </c>
      <c r="M5639" s="1" t="s">
        <v>22</v>
      </c>
      <c r="N5639" s="1" t="s">
        <v>24</v>
      </c>
      <c r="O5639" s="1" t="s">
        <v>24</v>
      </c>
      <c r="P5639" s="1" t="s">
        <v>65</v>
      </c>
      <c r="Q5639" s="1" t="s">
        <v>41</v>
      </c>
      <c r="R5639">
        <v>171.7</v>
      </c>
      <c r="S5639" s="1" t="s">
        <v>30</v>
      </c>
      <c r="T5639" s="1" t="s">
        <v>34</v>
      </c>
    </row>
    <row r="5640" spans="1:20" x14ac:dyDescent="0.35">
      <c r="A5640" s="1" t="s">
        <v>2402</v>
      </c>
      <c r="B5640">
        <v>25</v>
      </c>
      <c r="C5640" t="str">
        <f>IF(Family_Data3[[#This Row],[Father_Age]]&gt;45, "Old", IF(Family_Data3[[#This Row],[Father_Age]]&gt;=31, "Middle Age", "Young"))</f>
        <v>Young</v>
      </c>
      <c r="D5640">
        <v>46</v>
      </c>
      <c r="E5640" t="str">
        <f>IF(Family_Data3[[#This Row],[Mother_Age]]&gt;45, "Old", IF(Family_Data3[[#This Row],[Mother_Age]]&gt;=31, "Middle Age", "Young"))</f>
        <v>Old</v>
      </c>
      <c r="F5640">
        <v>166.9</v>
      </c>
      <c r="G5640">
        <v>163.1</v>
      </c>
      <c r="H5640" s="1" t="s">
        <v>30</v>
      </c>
      <c r="I5640" s="1" t="s">
        <v>30</v>
      </c>
      <c r="J5640" s="1" t="s">
        <v>22</v>
      </c>
      <c r="K5640" s="1" t="s">
        <v>22</v>
      </c>
      <c r="L5640" s="1" t="s">
        <v>22</v>
      </c>
      <c r="M5640" s="1" t="s">
        <v>48</v>
      </c>
      <c r="N5640" s="1" t="s">
        <v>25</v>
      </c>
      <c r="O5640" s="1" t="s">
        <v>36</v>
      </c>
      <c r="P5640" s="1" t="s">
        <v>51</v>
      </c>
      <c r="Q5640" s="1" t="s">
        <v>27</v>
      </c>
      <c r="R5640">
        <v>157</v>
      </c>
      <c r="S5640" s="1" t="s">
        <v>42</v>
      </c>
      <c r="T5640" s="1" t="s">
        <v>34</v>
      </c>
    </row>
    <row r="5641" spans="1:20" x14ac:dyDescent="0.35">
      <c r="A5641" s="1" t="s">
        <v>2406</v>
      </c>
      <c r="B5641">
        <v>24</v>
      </c>
      <c r="C5641" t="str">
        <f>IF(Family_Data3[[#This Row],[Father_Age]]&gt;45, "Old", IF(Family_Data3[[#This Row],[Father_Age]]&gt;=31, "Middle Age", "Young"))</f>
        <v>Young</v>
      </c>
      <c r="D5641">
        <v>50</v>
      </c>
      <c r="E5641" t="str">
        <f>IF(Family_Data3[[#This Row],[Mother_Age]]&gt;45, "Old", IF(Family_Data3[[#This Row],[Mother_Age]]&gt;=31, "Middle Age", "Young"))</f>
        <v>Old</v>
      </c>
      <c r="F5641">
        <v>166.7</v>
      </c>
      <c r="G5641">
        <v>174.1</v>
      </c>
      <c r="H5641" s="1" t="s">
        <v>19</v>
      </c>
      <c r="I5641" s="1" t="s">
        <v>30</v>
      </c>
      <c r="J5641" s="1" t="s">
        <v>22</v>
      </c>
      <c r="K5641" s="1" t="s">
        <v>22</v>
      </c>
      <c r="L5641" s="1" t="s">
        <v>23</v>
      </c>
      <c r="M5641" s="1" t="s">
        <v>22</v>
      </c>
      <c r="N5641" s="1" t="s">
        <v>25</v>
      </c>
      <c r="O5641" s="1" t="s">
        <v>25</v>
      </c>
      <c r="P5641" s="1" t="s">
        <v>40</v>
      </c>
      <c r="Q5641" s="1" t="s">
        <v>41</v>
      </c>
      <c r="R5641">
        <v>177</v>
      </c>
      <c r="S5641" s="1" t="s">
        <v>30</v>
      </c>
      <c r="T5641" s="1" t="s">
        <v>28</v>
      </c>
    </row>
    <row r="5642" spans="1:20" x14ac:dyDescent="0.35">
      <c r="A5642" s="1" t="s">
        <v>2407</v>
      </c>
      <c r="B5642">
        <v>30</v>
      </c>
      <c r="C5642" t="str">
        <f>IF(Family_Data3[[#This Row],[Father_Age]]&gt;45, "Old", IF(Family_Data3[[#This Row],[Father_Age]]&gt;=31, "Middle Age", "Young"))</f>
        <v>Young</v>
      </c>
      <c r="D5642">
        <v>46</v>
      </c>
      <c r="E5642" t="str">
        <f>IF(Family_Data3[[#This Row],[Mother_Age]]&gt;45, "Old", IF(Family_Data3[[#This Row],[Mother_Age]]&gt;=31, "Middle Age", "Young"))</f>
        <v>Old</v>
      </c>
      <c r="F5642">
        <v>172.3</v>
      </c>
      <c r="G5642">
        <v>165.8</v>
      </c>
      <c r="H5642" s="1" t="s">
        <v>30</v>
      </c>
      <c r="I5642" s="1" t="s">
        <v>19</v>
      </c>
      <c r="J5642" s="1" t="s">
        <v>31</v>
      </c>
      <c r="K5642" s="1" t="s">
        <v>22</v>
      </c>
      <c r="L5642" s="1" t="s">
        <v>22</v>
      </c>
      <c r="M5642" s="1" t="s">
        <v>22</v>
      </c>
      <c r="N5642" s="1" t="s">
        <v>32</v>
      </c>
      <c r="O5642" s="1" t="s">
        <v>25</v>
      </c>
      <c r="P5642" s="1" t="s">
        <v>51</v>
      </c>
      <c r="Q5642" s="1" t="s">
        <v>27</v>
      </c>
      <c r="R5642">
        <v>163.19999999999999</v>
      </c>
      <c r="S5642" s="1" t="s">
        <v>30</v>
      </c>
      <c r="T5642" s="1" t="s">
        <v>34</v>
      </c>
    </row>
    <row r="5643" spans="1:20" x14ac:dyDescent="0.35">
      <c r="A5643" s="1" t="s">
        <v>2409</v>
      </c>
      <c r="B5643">
        <v>29</v>
      </c>
      <c r="C5643" t="str">
        <f>IF(Family_Data3[[#This Row],[Father_Age]]&gt;45, "Old", IF(Family_Data3[[#This Row],[Father_Age]]&gt;=31, "Middle Age", "Young"))</f>
        <v>Young</v>
      </c>
      <c r="D5643">
        <v>30</v>
      </c>
      <c r="E5643" t="str">
        <f>IF(Family_Data3[[#This Row],[Mother_Age]]&gt;45, "Old", IF(Family_Data3[[#This Row],[Mother_Age]]&gt;=31, "Middle Age", "Young"))</f>
        <v>Young</v>
      </c>
      <c r="F5643">
        <v>167.1</v>
      </c>
      <c r="G5643">
        <v>168.6</v>
      </c>
      <c r="H5643" s="1" t="s">
        <v>20</v>
      </c>
      <c r="I5643" s="1" t="s">
        <v>19</v>
      </c>
      <c r="J5643" s="1" t="s">
        <v>44</v>
      </c>
      <c r="K5643" s="1" t="s">
        <v>21</v>
      </c>
      <c r="L5643" s="1" t="s">
        <v>48</v>
      </c>
      <c r="M5643" s="1" t="s">
        <v>23</v>
      </c>
      <c r="N5643" s="1" t="s">
        <v>36</v>
      </c>
      <c r="O5643" s="1" t="s">
        <v>32</v>
      </c>
      <c r="P5643" s="1" t="s">
        <v>40</v>
      </c>
      <c r="Q5643" s="1" t="s">
        <v>41</v>
      </c>
      <c r="R5643">
        <v>175</v>
      </c>
      <c r="S5643" s="1" t="s">
        <v>50</v>
      </c>
      <c r="T5643" s="1" t="s">
        <v>52</v>
      </c>
    </row>
    <row r="5644" spans="1:20" x14ac:dyDescent="0.35">
      <c r="A5644" s="1" t="s">
        <v>2410</v>
      </c>
      <c r="B5644">
        <v>27</v>
      </c>
      <c r="C5644" t="str">
        <f>IF(Family_Data3[[#This Row],[Father_Age]]&gt;45, "Old", IF(Family_Data3[[#This Row],[Father_Age]]&gt;=31, "Middle Age", "Young"))</f>
        <v>Young</v>
      </c>
      <c r="D5644">
        <v>26</v>
      </c>
      <c r="E5644" t="str">
        <f>IF(Family_Data3[[#This Row],[Mother_Age]]&gt;45, "Old", IF(Family_Data3[[#This Row],[Mother_Age]]&gt;=31, "Middle Age", "Young"))</f>
        <v>Young</v>
      </c>
      <c r="F5644">
        <v>188.2</v>
      </c>
      <c r="G5644">
        <v>164.1</v>
      </c>
      <c r="H5644" s="1" t="s">
        <v>19</v>
      </c>
      <c r="I5644" s="1" t="s">
        <v>42</v>
      </c>
      <c r="J5644" s="1" t="s">
        <v>62</v>
      </c>
      <c r="K5644" s="1" t="s">
        <v>44</v>
      </c>
      <c r="L5644" s="1" t="s">
        <v>22</v>
      </c>
      <c r="M5644" s="1" t="s">
        <v>23</v>
      </c>
      <c r="N5644" s="1" t="s">
        <v>36</v>
      </c>
      <c r="O5644" s="1" t="s">
        <v>32</v>
      </c>
      <c r="P5644" s="1" t="s">
        <v>40</v>
      </c>
      <c r="Q5644" s="1" t="s">
        <v>27</v>
      </c>
      <c r="R5644">
        <v>166.8</v>
      </c>
      <c r="S5644" s="1" t="s">
        <v>42</v>
      </c>
      <c r="T5644" s="1" t="s">
        <v>34</v>
      </c>
    </row>
    <row r="5645" spans="1:20" x14ac:dyDescent="0.35">
      <c r="A5645" s="1" t="s">
        <v>2415</v>
      </c>
      <c r="B5645">
        <v>27</v>
      </c>
      <c r="C5645" t="str">
        <f>IF(Family_Data3[[#This Row],[Father_Age]]&gt;45, "Old", IF(Family_Data3[[#This Row],[Father_Age]]&gt;=31, "Middle Age", "Young"))</f>
        <v>Young</v>
      </c>
      <c r="D5645">
        <v>24</v>
      </c>
      <c r="E5645" t="str">
        <f>IF(Family_Data3[[#This Row],[Mother_Age]]&gt;45, "Old", IF(Family_Data3[[#This Row],[Mother_Age]]&gt;=31, "Middle Age", "Young"))</f>
        <v>Young</v>
      </c>
      <c r="F5645">
        <v>185.2</v>
      </c>
      <c r="G5645">
        <v>165.5</v>
      </c>
      <c r="H5645" s="1" t="s">
        <v>30</v>
      </c>
      <c r="I5645" s="1" t="s">
        <v>19</v>
      </c>
      <c r="J5645" s="1" t="s">
        <v>22</v>
      </c>
      <c r="K5645" s="1" t="s">
        <v>22</v>
      </c>
      <c r="L5645" s="1" t="s">
        <v>23</v>
      </c>
      <c r="M5645" s="1" t="s">
        <v>23</v>
      </c>
      <c r="N5645" s="1" t="s">
        <v>32</v>
      </c>
      <c r="O5645" s="1" t="s">
        <v>32</v>
      </c>
      <c r="P5645" s="1" t="s">
        <v>51</v>
      </c>
      <c r="Q5645" s="1" t="s">
        <v>41</v>
      </c>
      <c r="R5645">
        <v>187</v>
      </c>
      <c r="S5645" s="1" t="s">
        <v>42</v>
      </c>
      <c r="T5645" s="1" t="s">
        <v>52</v>
      </c>
    </row>
    <row r="5646" spans="1:20" x14ac:dyDescent="0.35">
      <c r="A5646" s="1" t="s">
        <v>2416</v>
      </c>
      <c r="B5646">
        <v>28</v>
      </c>
      <c r="C5646" t="str">
        <f>IF(Family_Data3[[#This Row],[Father_Age]]&gt;45, "Old", IF(Family_Data3[[#This Row],[Father_Age]]&gt;=31, "Middle Age", "Young"))</f>
        <v>Young</v>
      </c>
      <c r="D5646">
        <v>25</v>
      </c>
      <c r="E5646" t="str">
        <f>IF(Family_Data3[[#This Row],[Mother_Age]]&gt;45, "Old", IF(Family_Data3[[#This Row],[Mother_Age]]&gt;=31, "Middle Age", "Young"))</f>
        <v>Young</v>
      </c>
      <c r="F5646">
        <v>174.6</v>
      </c>
      <c r="G5646">
        <v>152.80000000000001</v>
      </c>
      <c r="H5646" s="1" t="s">
        <v>30</v>
      </c>
      <c r="I5646" s="1" t="s">
        <v>30</v>
      </c>
      <c r="J5646" s="1" t="s">
        <v>22</v>
      </c>
      <c r="K5646" s="1" t="s">
        <v>22</v>
      </c>
      <c r="L5646" s="1" t="s">
        <v>22</v>
      </c>
      <c r="M5646" s="1" t="s">
        <v>22</v>
      </c>
      <c r="N5646" s="1" t="s">
        <v>24</v>
      </c>
      <c r="O5646" s="1" t="s">
        <v>24</v>
      </c>
      <c r="P5646" s="1" t="s">
        <v>33</v>
      </c>
      <c r="Q5646" s="1" t="s">
        <v>41</v>
      </c>
      <c r="R5646">
        <v>170.1</v>
      </c>
      <c r="S5646" s="1" t="s">
        <v>30</v>
      </c>
      <c r="T5646" s="1" t="s">
        <v>34</v>
      </c>
    </row>
    <row r="5647" spans="1:20" x14ac:dyDescent="0.35">
      <c r="A5647" s="1" t="s">
        <v>2420</v>
      </c>
      <c r="B5647">
        <v>25</v>
      </c>
      <c r="C5647" t="str">
        <f>IF(Family_Data3[[#This Row],[Father_Age]]&gt;45, "Old", IF(Family_Data3[[#This Row],[Father_Age]]&gt;=31, "Middle Age", "Young"))</f>
        <v>Young</v>
      </c>
      <c r="D5647">
        <v>46</v>
      </c>
      <c r="E5647" t="str">
        <f>IF(Family_Data3[[#This Row],[Mother_Age]]&gt;45, "Old", IF(Family_Data3[[#This Row],[Mother_Age]]&gt;=31, "Middle Age", "Young"))</f>
        <v>Old</v>
      </c>
      <c r="F5647">
        <v>173.8</v>
      </c>
      <c r="G5647">
        <v>164.1</v>
      </c>
      <c r="H5647" s="1" t="s">
        <v>50</v>
      </c>
      <c r="I5647" s="1" t="s">
        <v>20</v>
      </c>
      <c r="J5647" s="1" t="s">
        <v>22</v>
      </c>
      <c r="K5647" s="1" t="s">
        <v>22</v>
      </c>
      <c r="L5647" s="1" t="s">
        <v>23</v>
      </c>
      <c r="M5647" s="1" t="s">
        <v>47</v>
      </c>
      <c r="N5647" s="1" t="s">
        <v>36</v>
      </c>
      <c r="O5647" s="1" t="s">
        <v>32</v>
      </c>
      <c r="P5647" s="1" t="s">
        <v>45</v>
      </c>
      <c r="Q5647" s="1" t="s">
        <v>27</v>
      </c>
      <c r="R5647">
        <v>168.2</v>
      </c>
      <c r="S5647" s="1" t="s">
        <v>50</v>
      </c>
      <c r="T5647" s="1" t="s">
        <v>34</v>
      </c>
    </row>
    <row r="5648" spans="1:20" x14ac:dyDescent="0.35">
      <c r="A5648" s="1" t="s">
        <v>2422</v>
      </c>
      <c r="B5648">
        <v>21</v>
      </c>
      <c r="C5648" t="str">
        <f>IF(Family_Data3[[#This Row],[Father_Age]]&gt;45, "Old", IF(Family_Data3[[#This Row],[Father_Age]]&gt;=31, "Middle Age", "Young"))</f>
        <v>Young</v>
      </c>
      <c r="D5648">
        <v>18</v>
      </c>
      <c r="E5648" t="str">
        <f>IF(Family_Data3[[#This Row],[Mother_Age]]&gt;45, "Old", IF(Family_Data3[[#This Row],[Mother_Age]]&gt;=31, "Middle Age", "Young"))</f>
        <v>Young</v>
      </c>
      <c r="F5648">
        <v>172.7</v>
      </c>
      <c r="G5648">
        <v>162.4</v>
      </c>
      <c r="H5648" s="1" t="s">
        <v>30</v>
      </c>
      <c r="I5648" s="1" t="s">
        <v>20</v>
      </c>
      <c r="J5648" s="1" t="s">
        <v>21</v>
      </c>
      <c r="K5648" s="1" t="s">
        <v>22</v>
      </c>
      <c r="L5648" s="1" t="s">
        <v>23</v>
      </c>
      <c r="M5648" s="1" t="s">
        <v>22</v>
      </c>
      <c r="N5648" s="1" t="s">
        <v>25</v>
      </c>
      <c r="O5648" s="1" t="s">
        <v>39</v>
      </c>
      <c r="P5648" s="1" t="s">
        <v>26</v>
      </c>
      <c r="Q5648" s="1" t="s">
        <v>41</v>
      </c>
      <c r="R5648">
        <v>174.8</v>
      </c>
      <c r="S5648" s="1" t="s">
        <v>38</v>
      </c>
      <c r="T5648" s="1" t="s">
        <v>34</v>
      </c>
    </row>
    <row r="5649" spans="1:20" x14ac:dyDescent="0.35">
      <c r="A5649" s="1" t="s">
        <v>2423</v>
      </c>
      <c r="B5649">
        <v>26</v>
      </c>
      <c r="C5649" t="str">
        <f>IF(Family_Data3[[#This Row],[Father_Age]]&gt;45, "Old", IF(Family_Data3[[#This Row],[Father_Age]]&gt;=31, "Middle Age", "Young"))</f>
        <v>Young</v>
      </c>
      <c r="D5649">
        <v>21</v>
      </c>
      <c r="E5649" t="str">
        <f>IF(Family_Data3[[#This Row],[Mother_Age]]&gt;45, "Old", IF(Family_Data3[[#This Row],[Mother_Age]]&gt;=31, "Middle Age", "Young"))</f>
        <v>Young</v>
      </c>
      <c r="F5649">
        <v>190.4</v>
      </c>
      <c r="G5649">
        <v>159.69999999999999</v>
      </c>
      <c r="H5649" s="1" t="s">
        <v>60</v>
      </c>
      <c r="I5649" s="1" t="s">
        <v>20</v>
      </c>
      <c r="J5649" s="1" t="s">
        <v>21</v>
      </c>
      <c r="K5649" s="1" t="s">
        <v>62</v>
      </c>
      <c r="L5649" s="1" t="s">
        <v>23</v>
      </c>
      <c r="M5649" s="1" t="s">
        <v>22</v>
      </c>
      <c r="N5649" s="1" t="s">
        <v>36</v>
      </c>
      <c r="O5649" s="1" t="s">
        <v>39</v>
      </c>
      <c r="P5649" s="1" t="s">
        <v>33</v>
      </c>
      <c r="Q5649" s="1" t="s">
        <v>41</v>
      </c>
      <c r="R5649">
        <v>176.4</v>
      </c>
      <c r="S5649" s="1" t="s">
        <v>20</v>
      </c>
      <c r="T5649" s="1" t="s">
        <v>34</v>
      </c>
    </row>
    <row r="5650" spans="1:20" x14ac:dyDescent="0.35">
      <c r="A5650" s="1" t="s">
        <v>2425</v>
      </c>
      <c r="B5650">
        <v>22</v>
      </c>
      <c r="C5650" t="str">
        <f>IF(Family_Data3[[#This Row],[Father_Age]]&gt;45, "Old", IF(Family_Data3[[#This Row],[Father_Age]]&gt;=31, "Middle Age", "Young"))</f>
        <v>Young</v>
      </c>
      <c r="D5650">
        <v>38</v>
      </c>
      <c r="E5650" t="str">
        <f>IF(Family_Data3[[#This Row],[Mother_Age]]&gt;45, "Old", IF(Family_Data3[[#This Row],[Mother_Age]]&gt;=31, "Middle Age", "Young"))</f>
        <v>Middle Age</v>
      </c>
      <c r="F5650">
        <v>178.7</v>
      </c>
      <c r="G5650">
        <v>169.9</v>
      </c>
      <c r="H5650" s="1" t="s">
        <v>30</v>
      </c>
      <c r="I5650" s="1" t="s">
        <v>30</v>
      </c>
      <c r="J5650" s="1" t="s">
        <v>22</v>
      </c>
      <c r="K5650" s="1" t="s">
        <v>62</v>
      </c>
      <c r="L5650" s="1" t="s">
        <v>47</v>
      </c>
      <c r="M5650" s="1" t="s">
        <v>47</v>
      </c>
      <c r="N5650" s="1" t="s">
        <v>32</v>
      </c>
      <c r="O5650" s="1" t="s">
        <v>25</v>
      </c>
      <c r="P5650" s="1" t="s">
        <v>40</v>
      </c>
      <c r="Q5650" s="1" t="s">
        <v>27</v>
      </c>
      <c r="R5650">
        <v>173.9</v>
      </c>
      <c r="S5650" s="1" t="s">
        <v>30</v>
      </c>
      <c r="T5650" s="1" t="s">
        <v>34</v>
      </c>
    </row>
    <row r="5651" spans="1:20" x14ac:dyDescent="0.35">
      <c r="A5651" s="1" t="s">
        <v>2426</v>
      </c>
      <c r="B5651">
        <v>22</v>
      </c>
      <c r="C5651" t="str">
        <f>IF(Family_Data3[[#This Row],[Father_Age]]&gt;45, "Old", IF(Family_Data3[[#This Row],[Father_Age]]&gt;=31, "Middle Age", "Young"))</f>
        <v>Young</v>
      </c>
      <c r="D5651">
        <v>50</v>
      </c>
      <c r="E5651" t="str">
        <f>IF(Family_Data3[[#This Row],[Mother_Age]]&gt;45, "Old", IF(Family_Data3[[#This Row],[Mother_Age]]&gt;=31, "Middle Age", "Young"))</f>
        <v>Old</v>
      </c>
      <c r="F5651">
        <v>170.7</v>
      </c>
      <c r="G5651">
        <v>156.30000000000001</v>
      </c>
      <c r="H5651" s="1" t="s">
        <v>54</v>
      </c>
      <c r="I5651" s="1" t="s">
        <v>20</v>
      </c>
      <c r="J5651" s="1" t="s">
        <v>22</v>
      </c>
      <c r="K5651" s="1" t="s">
        <v>22</v>
      </c>
      <c r="L5651" s="1" t="s">
        <v>22</v>
      </c>
      <c r="M5651" s="1" t="s">
        <v>23</v>
      </c>
      <c r="N5651" s="1" t="s">
        <v>32</v>
      </c>
      <c r="O5651" s="1" t="s">
        <v>32</v>
      </c>
      <c r="P5651" s="1" t="s">
        <v>51</v>
      </c>
      <c r="Q5651" s="1" t="s">
        <v>27</v>
      </c>
      <c r="R5651">
        <v>157.4</v>
      </c>
      <c r="S5651" s="1" t="s">
        <v>20</v>
      </c>
      <c r="T5651" s="1" t="s">
        <v>52</v>
      </c>
    </row>
    <row r="5652" spans="1:20" x14ac:dyDescent="0.35">
      <c r="A5652" s="1" t="s">
        <v>2430</v>
      </c>
      <c r="B5652">
        <v>20</v>
      </c>
      <c r="C5652" t="str">
        <f>IF(Family_Data3[[#This Row],[Father_Age]]&gt;45, "Old", IF(Family_Data3[[#This Row],[Father_Age]]&gt;=31, "Middle Age", "Young"))</f>
        <v>Young</v>
      </c>
      <c r="D5652">
        <v>32</v>
      </c>
      <c r="E5652" t="str">
        <f>IF(Family_Data3[[#This Row],[Mother_Age]]&gt;45, "Old", IF(Family_Data3[[#This Row],[Mother_Age]]&gt;=31, "Middle Age", "Young"))</f>
        <v>Middle Age</v>
      </c>
      <c r="F5652">
        <v>167.4</v>
      </c>
      <c r="G5652">
        <v>160.19999999999999</v>
      </c>
      <c r="H5652" s="1" t="s">
        <v>19</v>
      </c>
      <c r="I5652" s="1" t="s">
        <v>19</v>
      </c>
      <c r="J5652" s="1" t="s">
        <v>22</v>
      </c>
      <c r="K5652" s="1" t="s">
        <v>44</v>
      </c>
      <c r="L5652" s="1" t="s">
        <v>23</v>
      </c>
      <c r="M5652" s="1" t="s">
        <v>22</v>
      </c>
      <c r="N5652" s="1" t="s">
        <v>25</v>
      </c>
      <c r="O5652" s="1" t="s">
        <v>36</v>
      </c>
      <c r="P5652" s="1" t="s">
        <v>51</v>
      </c>
      <c r="Q5652" s="1" t="s">
        <v>27</v>
      </c>
      <c r="R5652">
        <v>156.69999999999999</v>
      </c>
      <c r="S5652" s="1" t="s">
        <v>19</v>
      </c>
      <c r="T5652" s="1" t="s">
        <v>52</v>
      </c>
    </row>
    <row r="5653" spans="1:20" x14ac:dyDescent="0.35">
      <c r="A5653" s="1" t="s">
        <v>2431</v>
      </c>
      <c r="B5653">
        <v>27</v>
      </c>
      <c r="C5653" t="str">
        <f>IF(Family_Data3[[#This Row],[Father_Age]]&gt;45, "Old", IF(Family_Data3[[#This Row],[Father_Age]]&gt;=31, "Middle Age", "Young"))</f>
        <v>Young</v>
      </c>
      <c r="D5653">
        <v>48</v>
      </c>
      <c r="E5653" t="str">
        <f>IF(Family_Data3[[#This Row],[Mother_Age]]&gt;45, "Old", IF(Family_Data3[[#This Row],[Mother_Age]]&gt;=31, "Middle Age", "Young"))</f>
        <v>Old</v>
      </c>
      <c r="F5653">
        <v>173.1</v>
      </c>
      <c r="G5653">
        <v>168.9</v>
      </c>
      <c r="H5653" s="1" t="s">
        <v>20</v>
      </c>
      <c r="I5653" s="1" t="s">
        <v>20</v>
      </c>
      <c r="J5653" s="1" t="s">
        <v>44</v>
      </c>
      <c r="K5653" s="1" t="s">
        <v>22</v>
      </c>
      <c r="L5653" s="1" t="s">
        <v>22</v>
      </c>
      <c r="M5653" s="1" t="s">
        <v>47</v>
      </c>
      <c r="N5653" s="1" t="s">
        <v>32</v>
      </c>
      <c r="O5653" s="1" t="s">
        <v>25</v>
      </c>
      <c r="P5653" s="1" t="s">
        <v>33</v>
      </c>
      <c r="Q5653" s="1" t="s">
        <v>27</v>
      </c>
      <c r="R5653">
        <v>159.19999999999999</v>
      </c>
      <c r="S5653" s="1" t="s">
        <v>20</v>
      </c>
      <c r="T5653" s="1" t="s">
        <v>28</v>
      </c>
    </row>
    <row r="5654" spans="1:20" x14ac:dyDescent="0.35">
      <c r="A5654" s="1" t="s">
        <v>2433</v>
      </c>
      <c r="B5654">
        <v>23</v>
      </c>
      <c r="C5654" t="str">
        <f>IF(Family_Data3[[#This Row],[Father_Age]]&gt;45, "Old", IF(Family_Data3[[#This Row],[Father_Age]]&gt;=31, "Middle Age", "Young"))</f>
        <v>Young</v>
      </c>
      <c r="D5654">
        <v>27</v>
      </c>
      <c r="E5654" t="str">
        <f>IF(Family_Data3[[#This Row],[Mother_Age]]&gt;45, "Old", IF(Family_Data3[[#This Row],[Mother_Age]]&gt;=31, "Middle Age", "Young"))</f>
        <v>Young</v>
      </c>
      <c r="F5654">
        <v>184.3</v>
      </c>
      <c r="G5654">
        <v>158.1</v>
      </c>
      <c r="H5654" s="1" t="s">
        <v>50</v>
      </c>
      <c r="I5654" s="1" t="s">
        <v>30</v>
      </c>
      <c r="J5654" s="1" t="s">
        <v>22</v>
      </c>
      <c r="K5654" s="1" t="s">
        <v>21</v>
      </c>
      <c r="L5654" s="1" t="s">
        <v>23</v>
      </c>
      <c r="M5654" s="1" t="s">
        <v>48</v>
      </c>
      <c r="N5654" s="1" t="s">
        <v>25</v>
      </c>
      <c r="O5654" s="1" t="s">
        <v>24</v>
      </c>
      <c r="P5654" s="1" t="s">
        <v>40</v>
      </c>
      <c r="Q5654" s="1" t="s">
        <v>41</v>
      </c>
      <c r="R5654">
        <v>189.6</v>
      </c>
      <c r="S5654" s="1" t="s">
        <v>38</v>
      </c>
      <c r="T5654" s="1" t="s">
        <v>34</v>
      </c>
    </row>
    <row r="5655" spans="1:20" x14ac:dyDescent="0.35">
      <c r="A5655" s="1" t="s">
        <v>2435</v>
      </c>
      <c r="B5655">
        <v>25</v>
      </c>
      <c r="C5655" t="str">
        <f>IF(Family_Data3[[#This Row],[Father_Age]]&gt;45, "Old", IF(Family_Data3[[#This Row],[Father_Age]]&gt;=31, "Middle Age", "Young"))</f>
        <v>Young</v>
      </c>
      <c r="D5655">
        <v>23</v>
      </c>
      <c r="E5655" t="str">
        <f>IF(Family_Data3[[#This Row],[Mother_Age]]&gt;45, "Old", IF(Family_Data3[[#This Row],[Mother_Age]]&gt;=31, "Middle Age", "Young"))</f>
        <v>Young</v>
      </c>
      <c r="F5655">
        <v>158.6</v>
      </c>
      <c r="G5655">
        <v>157.6</v>
      </c>
      <c r="H5655" s="1" t="s">
        <v>20</v>
      </c>
      <c r="I5655" s="1" t="s">
        <v>42</v>
      </c>
      <c r="J5655" s="1" t="s">
        <v>22</v>
      </c>
      <c r="K5655" s="1" t="s">
        <v>31</v>
      </c>
      <c r="L5655" s="1" t="s">
        <v>48</v>
      </c>
      <c r="M5655" s="1" t="s">
        <v>48</v>
      </c>
      <c r="N5655" s="1" t="s">
        <v>32</v>
      </c>
      <c r="O5655" s="1" t="s">
        <v>32</v>
      </c>
      <c r="P5655" s="1" t="s">
        <v>65</v>
      </c>
      <c r="Q5655" s="1" t="s">
        <v>41</v>
      </c>
      <c r="R5655">
        <v>165.2</v>
      </c>
      <c r="S5655" s="1" t="s">
        <v>38</v>
      </c>
      <c r="T5655" s="1" t="s">
        <v>34</v>
      </c>
    </row>
    <row r="5656" spans="1:20" x14ac:dyDescent="0.35">
      <c r="A5656" s="1" t="s">
        <v>2438</v>
      </c>
      <c r="B5656">
        <v>28</v>
      </c>
      <c r="C5656" t="str">
        <f>IF(Family_Data3[[#This Row],[Father_Age]]&gt;45, "Old", IF(Family_Data3[[#This Row],[Father_Age]]&gt;=31, "Middle Age", "Young"))</f>
        <v>Young</v>
      </c>
      <c r="D5656">
        <v>39</v>
      </c>
      <c r="E5656" t="str">
        <f>IF(Family_Data3[[#This Row],[Mother_Age]]&gt;45, "Old", IF(Family_Data3[[#This Row],[Mother_Age]]&gt;=31, "Middle Age", "Young"))</f>
        <v>Middle Age</v>
      </c>
      <c r="F5656">
        <v>173.6</v>
      </c>
      <c r="G5656">
        <v>164</v>
      </c>
      <c r="H5656" s="1" t="s">
        <v>20</v>
      </c>
      <c r="I5656" s="1" t="s">
        <v>20</v>
      </c>
      <c r="J5656" s="1" t="s">
        <v>22</v>
      </c>
      <c r="K5656" s="1" t="s">
        <v>22</v>
      </c>
      <c r="L5656" s="1" t="s">
        <v>23</v>
      </c>
      <c r="M5656" s="1" t="s">
        <v>23</v>
      </c>
      <c r="N5656" s="1" t="s">
        <v>32</v>
      </c>
      <c r="O5656" s="1" t="s">
        <v>25</v>
      </c>
      <c r="P5656" s="1" t="s">
        <v>26</v>
      </c>
      <c r="Q5656" s="1" t="s">
        <v>41</v>
      </c>
      <c r="R5656">
        <v>170.1</v>
      </c>
      <c r="S5656" s="1" t="s">
        <v>20</v>
      </c>
      <c r="T5656" s="1" t="s">
        <v>28</v>
      </c>
    </row>
    <row r="5657" spans="1:20" x14ac:dyDescent="0.35">
      <c r="A5657" s="1" t="s">
        <v>2440</v>
      </c>
      <c r="B5657">
        <v>30</v>
      </c>
      <c r="C5657" t="str">
        <f>IF(Family_Data3[[#This Row],[Father_Age]]&gt;45, "Old", IF(Family_Data3[[#This Row],[Father_Age]]&gt;=31, "Middle Age", "Young"))</f>
        <v>Young</v>
      </c>
      <c r="D5657">
        <v>34</v>
      </c>
      <c r="E5657" t="str">
        <f>IF(Family_Data3[[#This Row],[Mother_Age]]&gt;45, "Old", IF(Family_Data3[[#This Row],[Mother_Age]]&gt;=31, "Middle Age", "Young"))</f>
        <v>Middle Age</v>
      </c>
      <c r="F5657">
        <v>181.7</v>
      </c>
      <c r="G5657">
        <v>167</v>
      </c>
      <c r="H5657" s="1" t="s">
        <v>19</v>
      </c>
      <c r="I5657" s="1" t="s">
        <v>50</v>
      </c>
      <c r="J5657" s="1" t="s">
        <v>22</v>
      </c>
      <c r="K5657" s="1" t="s">
        <v>22</v>
      </c>
      <c r="L5657" s="1" t="s">
        <v>23</v>
      </c>
      <c r="M5657" s="1" t="s">
        <v>22</v>
      </c>
      <c r="N5657" s="1" t="s">
        <v>39</v>
      </c>
      <c r="O5657" s="1" t="s">
        <v>36</v>
      </c>
      <c r="P5657" s="1" t="s">
        <v>26</v>
      </c>
      <c r="Q5657" s="1" t="s">
        <v>27</v>
      </c>
      <c r="R5657">
        <v>168.4</v>
      </c>
      <c r="S5657" s="1" t="s">
        <v>20</v>
      </c>
      <c r="T5657" s="1" t="s">
        <v>28</v>
      </c>
    </row>
    <row r="5658" spans="1:20" x14ac:dyDescent="0.35">
      <c r="A5658" s="1" t="s">
        <v>2442</v>
      </c>
      <c r="B5658">
        <v>20</v>
      </c>
      <c r="C5658" t="str">
        <f>IF(Family_Data3[[#This Row],[Father_Age]]&gt;45, "Old", IF(Family_Data3[[#This Row],[Father_Age]]&gt;=31, "Middle Age", "Young"))</f>
        <v>Young</v>
      </c>
      <c r="D5658">
        <v>28</v>
      </c>
      <c r="E5658" t="str">
        <f>IF(Family_Data3[[#This Row],[Mother_Age]]&gt;45, "Old", IF(Family_Data3[[#This Row],[Mother_Age]]&gt;=31, "Middle Age", "Young"))</f>
        <v>Young</v>
      </c>
      <c r="F5658">
        <v>181.2</v>
      </c>
      <c r="G5658">
        <v>162.6</v>
      </c>
      <c r="H5658" s="1" t="s">
        <v>50</v>
      </c>
      <c r="I5658" s="1" t="s">
        <v>30</v>
      </c>
      <c r="J5658" s="1" t="s">
        <v>21</v>
      </c>
      <c r="K5658" s="1" t="s">
        <v>31</v>
      </c>
      <c r="L5658" s="1" t="s">
        <v>48</v>
      </c>
      <c r="M5658" s="1" t="s">
        <v>22</v>
      </c>
      <c r="N5658" s="1" t="s">
        <v>24</v>
      </c>
      <c r="O5658" s="1" t="s">
        <v>36</v>
      </c>
      <c r="P5658" s="1" t="s">
        <v>45</v>
      </c>
      <c r="Q5658" s="1" t="s">
        <v>41</v>
      </c>
      <c r="R5658">
        <v>179</v>
      </c>
      <c r="S5658" s="1" t="s">
        <v>38</v>
      </c>
      <c r="T5658" s="1" t="s">
        <v>52</v>
      </c>
    </row>
    <row r="5659" spans="1:20" x14ac:dyDescent="0.35">
      <c r="A5659" s="1" t="s">
        <v>2447</v>
      </c>
      <c r="B5659">
        <v>23</v>
      </c>
      <c r="C5659" t="str">
        <f>IF(Family_Data3[[#This Row],[Father_Age]]&gt;45, "Old", IF(Family_Data3[[#This Row],[Father_Age]]&gt;=31, "Middle Age", "Young"))</f>
        <v>Young</v>
      </c>
      <c r="D5659">
        <v>37</v>
      </c>
      <c r="E5659" t="str">
        <f>IF(Family_Data3[[#This Row],[Mother_Age]]&gt;45, "Old", IF(Family_Data3[[#This Row],[Mother_Age]]&gt;=31, "Middle Age", "Young"))</f>
        <v>Middle Age</v>
      </c>
      <c r="F5659">
        <v>169.9</v>
      </c>
      <c r="G5659">
        <v>160.1</v>
      </c>
      <c r="H5659" s="1" t="s">
        <v>20</v>
      </c>
      <c r="I5659" s="1" t="s">
        <v>19</v>
      </c>
      <c r="J5659" s="1" t="s">
        <v>22</v>
      </c>
      <c r="K5659" s="1" t="s">
        <v>22</v>
      </c>
      <c r="L5659" s="1" t="s">
        <v>23</v>
      </c>
      <c r="M5659" s="1" t="s">
        <v>48</v>
      </c>
      <c r="N5659" s="1" t="s">
        <v>32</v>
      </c>
      <c r="O5659" s="1" t="s">
        <v>36</v>
      </c>
      <c r="P5659" s="1" t="s">
        <v>51</v>
      </c>
      <c r="Q5659" s="1" t="s">
        <v>27</v>
      </c>
      <c r="R5659">
        <v>155.30000000000001</v>
      </c>
      <c r="S5659" s="1" t="s">
        <v>20</v>
      </c>
      <c r="T5659" s="1" t="s">
        <v>52</v>
      </c>
    </row>
    <row r="5660" spans="1:20" x14ac:dyDescent="0.35">
      <c r="A5660" s="1" t="s">
        <v>2451</v>
      </c>
      <c r="B5660">
        <v>24</v>
      </c>
      <c r="C5660" t="str">
        <f>IF(Family_Data3[[#This Row],[Father_Age]]&gt;45, "Old", IF(Family_Data3[[#This Row],[Father_Age]]&gt;=31, "Middle Age", "Young"))</f>
        <v>Young</v>
      </c>
      <c r="D5660">
        <v>29</v>
      </c>
      <c r="E5660" t="str">
        <f>IF(Family_Data3[[#This Row],[Mother_Age]]&gt;45, "Old", IF(Family_Data3[[#This Row],[Mother_Age]]&gt;=31, "Middle Age", "Young"))</f>
        <v>Young</v>
      </c>
      <c r="F5660">
        <v>172.5</v>
      </c>
      <c r="G5660">
        <v>156.9</v>
      </c>
      <c r="H5660" s="1" t="s">
        <v>30</v>
      </c>
      <c r="I5660" s="1" t="s">
        <v>50</v>
      </c>
      <c r="J5660" s="1" t="s">
        <v>31</v>
      </c>
      <c r="K5660" s="1" t="s">
        <v>22</v>
      </c>
      <c r="L5660" s="1" t="s">
        <v>23</v>
      </c>
      <c r="M5660" s="1" t="s">
        <v>22</v>
      </c>
      <c r="N5660" s="1" t="s">
        <v>25</v>
      </c>
      <c r="O5660" s="1" t="s">
        <v>39</v>
      </c>
      <c r="P5660" s="1" t="s">
        <v>40</v>
      </c>
      <c r="Q5660" s="1" t="s">
        <v>41</v>
      </c>
      <c r="R5660">
        <v>178.1</v>
      </c>
      <c r="S5660" s="1" t="s">
        <v>38</v>
      </c>
      <c r="T5660" s="1" t="s">
        <v>34</v>
      </c>
    </row>
    <row r="5661" spans="1:20" x14ac:dyDescent="0.35">
      <c r="A5661" s="1" t="s">
        <v>2453</v>
      </c>
      <c r="B5661">
        <v>22</v>
      </c>
      <c r="C5661" t="str">
        <f>IF(Family_Data3[[#This Row],[Father_Age]]&gt;45, "Old", IF(Family_Data3[[#This Row],[Father_Age]]&gt;=31, "Middle Age", "Young"))</f>
        <v>Young</v>
      </c>
      <c r="D5661">
        <v>23</v>
      </c>
      <c r="E5661" t="str">
        <f>IF(Family_Data3[[#This Row],[Mother_Age]]&gt;45, "Old", IF(Family_Data3[[#This Row],[Mother_Age]]&gt;=31, "Middle Age", "Young"))</f>
        <v>Young</v>
      </c>
      <c r="F5661">
        <v>169.4</v>
      </c>
      <c r="G5661">
        <v>150.4</v>
      </c>
      <c r="H5661" s="1" t="s">
        <v>20</v>
      </c>
      <c r="I5661" s="1" t="s">
        <v>60</v>
      </c>
      <c r="J5661" s="1" t="s">
        <v>44</v>
      </c>
      <c r="K5661" s="1" t="s">
        <v>44</v>
      </c>
      <c r="L5661" s="1" t="s">
        <v>22</v>
      </c>
      <c r="M5661" s="1" t="s">
        <v>22</v>
      </c>
      <c r="N5661" s="1" t="s">
        <v>24</v>
      </c>
      <c r="O5661" s="1" t="s">
        <v>24</v>
      </c>
      <c r="P5661" s="1" t="s">
        <v>45</v>
      </c>
      <c r="Q5661" s="1" t="s">
        <v>27</v>
      </c>
      <c r="R5661">
        <v>155</v>
      </c>
      <c r="S5661" s="1" t="s">
        <v>60</v>
      </c>
      <c r="T5661" s="1" t="s">
        <v>52</v>
      </c>
    </row>
    <row r="5662" spans="1:20" x14ac:dyDescent="0.35">
      <c r="A5662" s="1" t="s">
        <v>2455</v>
      </c>
      <c r="B5662">
        <v>23</v>
      </c>
      <c r="C5662" t="str">
        <f>IF(Family_Data3[[#This Row],[Father_Age]]&gt;45, "Old", IF(Family_Data3[[#This Row],[Father_Age]]&gt;=31, "Middle Age", "Young"))</f>
        <v>Young</v>
      </c>
      <c r="D5662">
        <v>43</v>
      </c>
      <c r="E5662" t="str">
        <f>IF(Family_Data3[[#This Row],[Mother_Age]]&gt;45, "Old", IF(Family_Data3[[#This Row],[Mother_Age]]&gt;=31, "Middle Age", "Young"))</f>
        <v>Middle Age</v>
      </c>
      <c r="F5662">
        <v>185.7</v>
      </c>
      <c r="G5662">
        <v>161.9</v>
      </c>
      <c r="H5662" s="1" t="s">
        <v>19</v>
      </c>
      <c r="I5662" s="1" t="s">
        <v>20</v>
      </c>
      <c r="J5662" s="1" t="s">
        <v>44</v>
      </c>
      <c r="K5662" s="1" t="s">
        <v>22</v>
      </c>
      <c r="L5662" s="1" t="s">
        <v>48</v>
      </c>
      <c r="M5662" s="1" t="s">
        <v>23</v>
      </c>
      <c r="N5662" s="1" t="s">
        <v>32</v>
      </c>
      <c r="O5662" s="1" t="s">
        <v>25</v>
      </c>
      <c r="P5662" s="1" t="s">
        <v>40</v>
      </c>
      <c r="Q5662" s="1" t="s">
        <v>27</v>
      </c>
      <c r="R5662">
        <v>168.4</v>
      </c>
      <c r="S5662" s="1" t="s">
        <v>20</v>
      </c>
      <c r="T5662" s="1" t="s">
        <v>28</v>
      </c>
    </row>
    <row r="5663" spans="1:20" x14ac:dyDescent="0.35">
      <c r="A5663" s="1" t="s">
        <v>2460</v>
      </c>
      <c r="B5663">
        <v>24</v>
      </c>
      <c r="C5663" t="str">
        <f>IF(Family_Data3[[#This Row],[Father_Age]]&gt;45, "Old", IF(Family_Data3[[#This Row],[Father_Age]]&gt;=31, "Middle Age", "Young"))</f>
        <v>Young</v>
      </c>
      <c r="D5663">
        <v>38</v>
      </c>
      <c r="E5663" t="str">
        <f>IF(Family_Data3[[#This Row],[Mother_Age]]&gt;45, "Old", IF(Family_Data3[[#This Row],[Mother_Age]]&gt;=31, "Middle Age", "Young"))</f>
        <v>Middle Age</v>
      </c>
      <c r="F5663">
        <v>167.8</v>
      </c>
      <c r="G5663">
        <v>172.8</v>
      </c>
      <c r="H5663" s="1" t="s">
        <v>19</v>
      </c>
      <c r="I5663" s="1" t="s">
        <v>42</v>
      </c>
      <c r="J5663" s="1" t="s">
        <v>22</v>
      </c>
      <c r="K5663" s="1" t="s">
        <v>22</v>
      </c>
      <c r="L5663" s="1" t="s">
        <v>23</v>
      </c>
      <c r="M5663" s="1" t="s">
        <v>48</v>
      </c>
      <c r="N5663" s="1" t="s">
        <v>32</v>
      </c>
      <c r="O5663" s="1" t="s">
        <v>36</v>
      </c>
      <c r="P5663" s="1" t="s">
        <v>65</v>
      </c>
      <c r="Q5663" s="1" t="s">
        <v>27</v>
      </c>
      <c r="R5663">
        <v>164.4</v>
      </c>
      <c r="S5663" s="1" t="s">
        <v>42</v>
      </c>
      <c r="T5663" s="1" t="s">
        <v>34</v>
      </c>
    </row>
    <row r="5664" spans="1:20" x14ac:dyDescent="0.35">
      <c r="A5664" s="1" t="s">
        <v>2464</v>
      </c>
      <c r="B5664">
        <v>28</v>
      </c>
      <c r="C5664" t="str">
        <f>IF(Family_Data3[[#This Row],[Father_Age]]&gt;45, "Old", IF(Family_Data3[[#This Row],[Father_Age]]&gt;=31, "Middle Age", "Young"))</f>
        <v>Young</v>
      </c>
      <c r="D5664">
        <v>32</v>
      </c>
      <c r="E5664" t="str">
        <f>IF(Family_Data3[[#This Row],[Mother_Age]]&gt;45, "Old", IF(Family_Data3[[#This Row],[Mother_Age]]&gt;=31, "Middle Age", "Young"))</f>
        <v>Middle Age</v>
      </c>
      <c r="F5664">
        <v>161.4</v>
      </c>
      <c r="G5664">
        <v>151.19999999999999</v>
      </c>
      <c r="H5664" s="1" t="s">
        <v>60</v>
      </c>
      <c r="I5664" s="1" t="s">
        <v>30</v>
      </c>
      <c r="J5664" s="1" t="s">
        <v>22</v>
      </c>
      <c r="K5664" s="1" t="s">
        <v>22</v>
      </c>
      <c r="L5664" s="1" t="s">
        <v>47</v>
      </c>
      <c r="M5664" s="1" t="s">
        <v>22</v>
      </c>
      <c r="N5664" s="1" t="s">
        <v>25</v>
      </c>
      <c r="O5664" s="1" t="s">
        <v>25</v>
      </c>
      <c r="P5664" s="1" t="s">
        <v>33</v>
      </c>
      <c r="Q5664" s="1" t="s">
        <v>41</v>
      </c>
      <c r="R5664">
        <v>159.80000000000001</v>
      </c>
      <c r="S5664" s="1" t="s">
        <v>60</v>
      </c>
      <c r="T5664" s="1" t="s">
        <v>52</v>
      </c>
    </row>
    <row r="5665" spans="1:20" x14ac:dyDescent="0.35">
      <c r="A5665" s="1" t="s">
        <v>2465</v>
      </c>
      <c r="B5665">
        <v>25</v>
      </c>
      <c r="C5665" t="str">
        <f>IF(Family_Data3[[#This Row],[Father_Age]]&gt;45, "Old", IF(Family_Data3[[#This Row],[Father_Age]]&gt;=31, "Middle Age", "Young"))</f>
        <v>Young</v>
      </c>
      <c r="D5665">
        <v>45</v>
      </c>
      <c r="E5665" t="str">
        <f>IF(Family_Data3[[#This Row],[Mother_Age]]&gt;45, "Old", IF(Family_Data3[[#This Row],[Mother_Age]]&gt;=31, "Middle Age", "Young"))</f>
        <v>Middle Age</v>
      </c>
      <c r="F5665">
        <v>183.4</v>
      </c>
      <c r="G5665">
        <v>147.1</v>
      </c>
      <c r="H5665" s="1" t="s">
        <v>19</v>
      </c>
      <c r="I5665" s="1" t="s">
        <v>20</v>
      </c>
      <c r="J5665" s="1" t="s">
        <v>22</v>
      </c>
      <c r="K5665" s="1" t="s">
        <v>22</v>
      </c>
      <c r="L5665" s="1" t="s">
        <v>22</v>
      </c>
      <c r="M5665" s="1" t="s">
        <v>47</v>
      </c>
      <c r="N5665" s="1" t="s">
        <v>36</v>
      </c>
      <c r="O5665" s="1" t="s">
        <v>36</v>
      </c>
      <c r="P5665" s="1" t="s">
        <v>65</v>
      </c>
      <c r="Q5665" s="1" t="s">
        <v>41</v>
      </c>
      <c r="R5665">
        <v>164.9</v>
      </c>
      <c r="S5665" s="1" t="s">
        <v>20</v>
      </c>
      <c r="T5665" s="1" t="s">
        <v>28</v>
      </c>
    </row>
    <row r="5666" spans="1:20" x14ac:dyDescent="0.35">
      <c r="A5666" s="1" t="s">
        <v>2467</v>
      </c>
      <c r="B5666">
        <v>30</v>
      </c>
      <c r="C5666" t="str">
        <f>IF(Family_Data3[[#This Row],[Father_Age]]&gt;45, "Old", IF(Family_Data3[[#This Row],[Father_Age]]&gt;=31, "Middle Age", "Young"))</f>
        <v>Young</v>
      </c>
      <c r="D5666">
        <v>21</v>
      </c>
      <c r="E5666" t="str">
        <f>IF(Family_Data3[[#This Row],[Mother_Age]]&gt;45, "Old", IF(Family_Data3[[#This Row],[Mother_Age]]&gt;=31, "Middle Age", "Young"))</f>
        <v>Young</v>
      </c>
      <c r="F5666">
        <v>170.9</v>
      </c>
      <c r="G5666">
        <v>169.1</v>
      </c>
      <c r="H5666" s="1" t="s">
        <v>30</v>
      </c>
      <c r="I5666" s="1" t="s">
        <v>60</v>
      </c>
      <c r="J5666" s="1" t="s">
        <v>22</v>
      </c>
      <c r="K5666" s="1" t="s">
        <v>22</v>
      </c>
      <c r="L5666" s="1" t="s">
        <v>23</v>
      </c>
      <c r="M5666" s="1" t="s">
        <v>22</v>
      </c>
      <c r="N5666" s="1" t="s">
        <v>36</v>
      </c>
      <c r="O5666" s="1" t="s">
        <v>25</v>
      </c>
      <c r="P5666" s="1" t="s">
        <v>65</v>
      </c>
      <c r="Q5666" s="1" t="s">
        <v>41</v>
      </c>
      <c r="R5666">
        <v>186.2</v>
      </c>
      <c r="S5666" s="1" t="s">
        <v>42</v>
      </c>
      <c r="T5666" s="1" t="s">
        <v>34</v>
      </c>
    </row>
    <row r="5667" spans="1:20" x14ac:dyDescent="0.35">
      <c r="A5667" s="1" t="s">
        <v>2468</v>
      </c>
      <c r="B5667">
        <v>21</v>
      </c>
      <c r="C5667" t="str">
        <f>IF(Family_Data3[[#This Row],[Father_Age]]&gt;45, "Old", IF(Family_Data3[[#This Row],[Father_Age]]&gt;=31, "Middle Age", "Young"))</f>
        <v>Young</v>
      </c>
      <c r="D5667">
        <v>37</v>
      </c>
      <c r="E5667" t="str">
        <f>IF(Family_Data3[[#This Row],[Mother_Age]]&gt;45, "Old", IF(Family_Data3[[#This Row],[Mother_Age]]&gt;=31, "Middle Age", "Young"))</f>
        <v>Middle Age</v>
      </c>
      <c r="F5667">
        <v>172.4</v>
      </c>
      <c r="G5667">
        <v>157.9</v>
      </c>
      <c r="H5667" s="1" t="s">
        <v>20</v>
      </c>
      <c r="I5667" s="1" t="s">
        <v>30</v>
      </c>
      <c r="J5667" s="1" t="s">
        <v>22</v>
      </c>
      <c r="K5667" s="1" t="s">
        <v>22</v>
      </c>
      <c r="L5667" s="1" t="s">
        <v>47</v>
      </c>
      <c r="M5667" s="1" t="s">
        <v>47</v>
      </c>
      <c r="N5667" s="1" t="s">
        <v>32</v>
      </c>
      <c r="O5667" s="1" t="s">
        <v>25</v>
      </c>
      <c r="P5667" s="1" t="s">
        <v>33</v>
      </c>
      <c r="Q5667" s="1" t="s">
        <v>41</v>
      </c>
      <c r="R5667">
        <v>164.2</v>
      </c>
      <c r="S5667" s="1" t="s">
        <v>60</v>
      </c>
      <c r="T5667" s="1" t="s">
        <v>34</v>
      </c>
    </row>
    <row r="5668" spans="1:20" x14ac:dyDescent="0.35">
      <c r="A5668" s="1" t="s">
        <v>2469</v>
      </c>
      <c r="B5668">
        <v>28</v>
      </c>
      <c r="C5668" t="str">
        <f>IF(Family_Data3[[#This Row],[Father_Age]]&gt;45, "Old", IF(Family_Data3[[#This Row],[Father_Age]]&gt;=31, "Middle Age", "Young"))</f>
        <v>Young</v>
      </c>
      <c r="D5668">
        <v>29</v>
      </c>
      <c r="E5668" t="str">
        <f>IF(Family_Data3[[#This Row],[Mother_Age]]&gt;45, "Old", IF(Family_Data3[[#This Row],[Mother_Age]]&gt;=31, "Middle Age", "Young"))</f>
        <v>Young</v>
      </c>
      <c r="F5668">
        <v>177.2</v>
      </c>
      <c r="G5668">
        <v>167.2</v>
      </c>
      <c r="H5668" s="1" t="s">
        <v>20</v>
      </c>
      <c r="I5668" s="1" t="s">
        <v>42</v>
      </c>
      <c r="J5668" s="1" t="s">
        <v>21</v>
      </c>
      <c r="K5668" s="1" t="s">
        <v>22</v>
      </c>
      <c r="L5668" s="1" t="s">
        <v>22</v>
      </c>
      <c r="M5668" s="1" t="s">
        <v>23</v>
      </c>
      <c r="N5668" s="1" t="s">
        <v>25</v>
      </c>
      <c r="O5668" s="1" t="s">
        <v>36</v>
      </c>
      <c r="P5668" s="1" t="s">
        <v>65</v>
      </c>
      <c r="Q5668" s="1" t="s">
        <v>41</v>
      </c>
      <c r="R5668">
        <v>183.3</v>
      </c>
      <c r="S5668" s="1" t="s">
        <v>60</v>
      </c>
      <c r="T5668" s="1" t="s">
        <v>34</v>
      </c>
    </row>
    <row r="5669" spans="1:20" x14ac:dyDescent="0.35">
      <c r="A5669" s="1" t="s">
        <v>2474</v>
      </c>
      <c r="B5669">
        <v>22</v>
      </c>
      <c r="C5669" t="str">
        <f>IF(Family_Data3[[#This Row],[Father_Age]]&gt;45, "Old", IF(Family_Data3[[#This Row],[Father_Age]]&gt;=31, "Middle Age", "Young"))</f>
        <v>Young</v>
      </c>
      <c r="D5669">
        <v>47</v>
      </c>
      <c r="E5669" t="str">
        <f>IF(Family_Data3[[#This Row],[Mother_Age]]&gt;45, "Old", IF(Family_Data3[[#This Row],[Mother_Age]]&gt;=31, "Middle Age", "Young"))</f>
        <v>Old</v>
      </c>
      <c r="F5669">
        <v>165.3</v>
      </c>
      <c r="G5669">
        <v>152.9</v>
      </c>
      <c r="H5669" s="1" t="s">
        <v>30</v>
      </c>
      <c r="I5669" s="1" t="s">
        <v>20</v>
      </c>
      <c r="J5669" s="1" t="s">
        <v>31</v>
      </c>
      <c r="K5669" s="1" t="s">
        <v>22</v>
      </c>
      <c r="L5669" s="1" t="s">
        <v>22</v>
      </c>
      <c r="M5669" s="1" t="s">
        <v>22</v>
      </c>
      <c r="N5669" s="1" t="s">
        <v>36</v>
      </c>
      <c r="O5669" s="1" t="s">
        <v>24</v>
      </c>
      <c r="P5669" s="1" t="s">
        <v>33</v>
      </c>
      <c r="Q5669" s="1" t="s">
        <v>41</v>
      </c>
      <c r="R5669">
        <v>163.6</v>
      </c>
      <c r="S5669" s="1" t="s">
        <v>60</v>
      </c>
      <c r="T5669" s="1" t="s">
        <v>28</v>
      </c>
    </row>
    <row r="5670" spans="1:20" x14ac:dyDescent="0.35">
      <c r="A5670" s="1" t="s">
        <v>2487</v>
      </c>
      <c r="B5670">
        <v>30</v>
      </c>
      <c r="C5670" t="str">
        <f>IF(Family_Data3[[#This Row],[Father_Age]]&gt;45, "Old", IF(Family_Data3[[#This Row],[Father_Age]]&gt;=31, "Middle Age", "Young"))</f>
        <v>Young</v>
      </c>
      <c r="D5670">
        <v>33</v>
      </c>
      <c r="E5670" t="str">
        <f>IF(Family_Data3[[#This Row],[Mother_Age]]&gt;45, "Old", IF(Family_Data3[[#This Row],[Mother_Age]]&gt;=31, "Middle Age", "Young"))</f>
        <v>Middle Age</v>
      </c>
      <c r="F5670">
        <v>175.2</v>
      </c>
      <c r="G5670">
        <v>158.30000000000001</v>
      </c>
      <c r="H5670" s="1" t="s">
        <v>19</v>
      </c>
      <c r="I5670" s="1" t="s">
        <v>54</v>
      </c>
      <c r="J5670" s="1" t="s">
        <v>22</v>
      </c>
      <c r="K5670" s="1" t="s">
        <v>22</v>
      </c>
      <c r="L5670" s="1" t="s">
        <v>23</v>
      </c>
      <c r="M5670" s="1" t="s">
        <v>22</v>
      </c>
      <c r="N5670" s="1" t="s">
        <v>36</v>
      </c>
      <c r="O5670" s="1" t="s">
        <v>24</v>
      </c>
      <c r="P5670" s="1" t="s">
        <v>26</v>
      </c>
      <c r="Q5670" s="1" t="s">
        <v>41</v>
      </c>
      <c r="R5670">
        <v>177.2</v>
      </c>
      <c r="S5670" s="1" t="s">
        <v>19</v>
      </c>
      <c r="T5670" s="1" t="s">
        <v>28</v>
      </c>
    </row>
    <row r="5671" spans="1:20" x14ac:dyDescent="0.35">
      <c r="A5671" s="1" t="s">
        <v>2491</v>
      </c>
      <c r="B5671">
        <v>24</v>
      </c>
      <c r="C5671" t="str">
        <f>IF(Family_Data3[[#This Row],[Father_Age]]&gt;45, "Old", IF(Family_Data3[[#This Row],[Father_Age]]&gt;=31, "Middle Age", "Young"))</f>
        <v>Young</v>
      </c>
      <c r="D5671">
        <v>40</v>
      </c>
      <c r="E5671" t="str">
        <f>IF(Family_Data3[[#This Row],[Mother_Age]]&gt;45, "Old", IF(Family_Data3[[#This Row],[Mother_Age]]&gt;=31, "Middle Age", "Young"))</f>
        <v>Middle Age</v>
      </c>
      <c r="F5671">
        <v>169.9</v>
      </c>
      <c r="G5671">
        <v>157.30000000000001</v>
      </c>
      <c r="H5671" s="1" t="s">
        <v>20</v>
      </c>
      <c r="I5671" s="1" t="s">
        <v>20</v>
      </c>
      <c r="J5671" s="1" t="s">
        <v>22</v>
      </c>
      <c r="K5671" s="1" t="s">
        <v>62</v>
      </c>
      <c r="L5671" s="1" t="s">
        <v>23</v>
      </c>
      <c r="M5671" s="1" t="s">
        <v>48</v>
      </c>
      <c r="N5671" s="1" t="s">
        <v>32</v>
      </c>
      <c r="O5671" s="1" t="s">
        <v>36</v>
      </c>
      <c r="P5671" s="1" t="s">
        <v>26</v>
      </c>
      <c r="Q5671" s="1" t="s">
        <v>27</v>
      </c>
      <c r="R5671">
        <v>155.69999999999999</v>
      </c>
      <c r="S5671" s="1" t="s">
        <v>20</v>
      </c>
      <c r="T5671" s="1" t="s">
        <v>34</v>
      </c>
    </row>
    <row r="5672" spans="1:20" x14ac:dyDescent="0.35">
      <c r="A5672" s="1" t="s">
        <v>2492</v>
      </c>
      <c r="B5672">
        <v>30</v>
      </c>
      <c r="C5672" t="str">
        <f>IF(Family_Data3[[#This Row],[Father_Age]]&gt;45, "Old", IF(Family_Data3[[#This Row],[Father_Age]]&gt;=31, "Middle Age", "Young"))</f>
        <v>Young</v>
      </c>
      <c r="D5672">
        <v>46</v>
      </c>
      <c r="E5672" t="str">
        <f>IF(Family_Data3[[#This Row],[Mother_Age]]&gt;45, "Old", IF(Family_Data3[[#This Row],[Mother_Age]]&gt;=31, "Middle Age", "Young"))</f>
        <v>Old</v>
      </c>
      <c r="F5672">
        <v>180</v>
      </c>
      <c r="G5672">
        <v>168.1</v>
      </c>
      <c r="H5672" s="1" t="s">
        <v>30</v>
      </c>
      <c r="I5672" s="1" t="s">
        <v>30</v>
      </c>
      <c r="J5672" s="1" t="s">
        <v>44</v>
      </c>
      <c r="K5672" s="1" t="s">
        <v>44</v>
      </c>
      <c r="L5672" s="1" t="s">
        <v>23</v>
      </c>
      <c r="M5672" s="1" t="s">
        <v>22</v>
      </c>
      <c r="N5672" s="1" t="s">
        <v>25</v>
      </c>
      <c r="O5672" s="1" t="s">
        <v>32</v>
      </c>
      <c r="P5672" s="1" t="s">
        <v>51</v>
      </c>
      <c r="Q5672" s="1" t="s">
        <v>27</v>
      </c>
      <c r="R5672">
        <v>175.6</v>
      </c>
      <c r="S5672" s="1" t="s">
        <v>30</v>
      </c>
      <c r="T5672" s="1" t="s">
        <v>34</v>
      </c>
    </row>
    <row r="5673" spans="1:20" x14ac:dyDescent="0.35">
      <c r="A5673" s="1" t="s">
        <v>2501</v>
      </c>
      <c r="B5673">
        <v>21</v>
      </c>
      <c r="C5673" t="str">
        <f>IF(Family_Data3[[#This Row],[Father_Age]]&gt;45, "Old", IF(Family_Data3[[#This Row],[Father_Age]]&gt;=31, "Middle Age", "Young"))</f>
        <v>Young</v>
      </c>
      <c r="D5673">
        <v>47</v>
      </c>
      <c r="E5673" t="str">
        <f>IF(Family_Data3[[#This Row],[Mother_Age]]&gt;45, "Old", IF(Family_Data3[[#This Row],[Mother_Age]]&gt;=31, "Middle Age", "Young"))</f>
        <v>Old</v>
      </c>
      <c r="F5673">
        <v>181.7</v>
      </c>
      <c r="G5673">
        <v>169.5</v>
      </c>
      <c r="H5673" s="1" t="s">
        <v>20</v>
      </c>
      <c r="I5673" s="1" t="s">
        <v>30</v>
      </c>
      <c r="J5673" s="1" t="s">
        <v>22</v>
      </c>
      <c r="K5673" s="1" t="s">
        <v>22</v>
      </c>
      <c r="L5673" s="1" t="s">
        <v>48</v>
      </c>
      <c r="M5673" s="1" t="s">
        <v>47</v>
      </c>
      <c r="N5673" s="1" t="s">
        <v>32</v>
      </c>
      <c r="O5673" s="1" t="s">
        <v>36</v>
      </c>
      <c r="P5673" s="1" t="s">
        <v>51</v>
      </c>
      <c r="Q5673" s="1" t="s">
        <v>27</v>
      </c>
      <c r="R5673">
        <v>168.3</v>
      </c>
      <c r="S5673" s="1" t="s">
        <v>60</v>
      </c>
      <c r="T5673" s="1" t="s">
        <v>34</v>
      </c>
    </row>
    <row r="5674" spans="1:20" x14ac:dyDescent="0.35">
      <c r="A5674" s="1" t="s">
        <v>2504</v>
      </c>
      <c r="B5674">
        <v>25</v>
      </c>
      <c r="C5674" t="str">
        <f>IF(Family_Data3[[#This Row],[Father_Age]]&gt;45, "Old", IF(Family_Data3[[#This Row],[Father_Age]]&gt;=31, "Middle Age", "Young"))</f>
        <v>Young</v>
      </c>
      <c r="D5674">
        <v>20</v>
      </c>
      <c r="E5674" t="str">
        <f>IF(Family_Data3[[#This Row],[Mother_Age]]&gt;45, "Old", IF(Family_Data3[[#This Row],[Mother_Age]]&gt;=31, "Middle Age", "Young"))</f>
        <v>Young</v>
      </c>
      <c r="F5674">
        <v>173</v>
      </c>
      <c r="G5674">
        <v>154.1</v>
      </c>
      <c r="H5674" s="1" t="s">
        <v>20</v>
      </c>
      <c r="I5674" s="1" t="s">
        <v>19</v>
      </c>
      <c r="J5674" s="1" t="s">
        <v>44</v>
      </c>
      <c r="K5674" s="1" t="s">
        <v>62</v>
      </c>
      <c r="L5674" s="1" t="s">
        <v>48</v>
      </c>
      <c r="M5674" s="1" t="s">
        <v>22</v>
      </c>
      <c r="N5674" s="1" t="s">
        <v>32</v>
      </c>
      <c r="O5674" s="1" t="s">
        <v>32</v>
      </c>
      <c r="P5674" s="1" t="s">
        <v>45</v>
      </c>
      <c r="Q5674" s="1" t="s">
        <v>41</v>
      </c>
      <c r="R5674">
        <v>171</v>
      </c>
      <c r="S5674" s="1" t="s">
        <v>20</v>
      </c>
      <c r="T5674" s="1" t="s">
        <v>34</v>
      </c>
    </row>
    <row r="5675" spans="1:20" x14ac:dyDescent="0.35">
      <c r="A5675" s="1" t="s">
        <v>2505</v>
      </c>
      <c r="B5675">
        <v>28</v>
      </c>
      <c r="C5675" t="str">
        <f>IF(Family_Data3[[#This Row],[Father_Age]]&gt;45, "Old", IF(Family_Data3[[#This Row],[Father_Age]]&gt;=31, "Middle Age", "Young"))</f>
        <v>Young</v>
      </c>
      <c r="D5675">
        <v>38</v>
      </c>
      <c r="E5675" t="str">
        <f>IF(Family_Data3[[#This Row],[Mother_Age]]&gt;45, "Old", IF(Family_Data3[[#This Row],[Mother_Age]]&gt;=31, "Middle Age", "Young"))</f>
        <v>Middle Age</v>
      </c>
      <c r="F5675">
        <v>174.1</v>
      </c>
      <c r="G5675">
        <v>165.2</v>
      </c>
      <c r="H5675" s="1" t="s">
        <v>19</v>
      </c>
      <c r="I5675" s="1" t="s">
        <v>42</v>
      </c>
      <c r="J5675" s="1" t="s">
        <v>22</v>
      </c>
      <c r="K5675" s="1" t="s">
        <v>44</v>
      </c>
      <c r="L5675" s="1" t="s">
        <v>23</v>
      </c>
      <c r="M5675" s="1" t="s">
        <v>23</v>
      </c>
      <c r="N5675" s="1" t="s">
        <v>25</v>
      </c>
      <c r="O5675" s="1" t="s">
        <v>25</v>
      </c>
      <c r="P5675" s="1" t="s">
        <v>51</v>
      </c>
      <c r="Q5675" s="1" t="s">
        <v>41</v>
      </c>
      <c r="R5675">
        <v>167.2</v>
      </c>
      <c r="S5675" s="1" t="s">
        <v>42</v>
      </c>
      <c r="T5675" s="1" t="s">
        <v>52</v>
      </c>
    </row>
    <row r="5676" spans="1:20" x14ac:dyDescent="0.35">
      <c r="A5676" s="1" t="s">
        <v>2507</v>
      </c>
      <c r="B5676">
        <v>20</v>
      </c>
      <c r="C5676" t="str">
        <f>IF(Family_Data3[[#This Row],[Father_Age]]&gt;45, "Old", IF(Family_Data3[[#This Row],[Father_Age]]&gt;=31, "Middle Age", "Young"))</f>
        <v>Young</v>
      </c>
      <c r="D5676">
        <v>35</v>
      </c>
      <c r="E5676" t="str">
        <f>IF(Family_Data3[[#This Row],[Mother_Age]]&gt;45, "Old", IF(Family_Data3[[#This Row],[Mother_Age]]&gt;=31, "Middle Age", "Young"))</f>
        <v>Middle Age</v>
      </c>
      <c r="F5676">
        <v>182.7</v>
      </c>
      <c r="G5676">
        <v>158.6</v>
      </c>
      <c r="H5676" s="1" t="s">
        <v>20</v>
      </c>
      <c r="I5676" s="1" t="s">
        <v>30</v>
      </c>
      <c r="J5676" s="1" t="s">
        <v>31</v>
      </c>
      <c r="K5676" s="1" t="s">
        <v>31</v>
      </c>
      <c r="L5676" s="1" t="s">
        <v>23</v>
      </c>
      <c r="M5676" s="1" t="s">
        <v>23</v>
      </c>
      <c r="N5676" s="1" t="s">
        <v>39</v>
      </c>
      <c r="O5676" s="1" t="s">
        <v>36</v>
      </c>
      <c r="P5676" s="1" t="s">
        <v>65</v>
      </c>
      <c r="Q5676" s="1" t="s">
        <v>27</v>
      </c>
      <c r="R5676">
        <v>172.1</v>
      </c>
      <c r="S5676" s="1" t="s">
        <v>38</v>
      </c>
      <c r="T5676" s="1" t="s">
        <v>28</v>
      </c>
    </row>
    <row r="5677" spans="1:20" x14ac:dyDescent="0.35">
      <c r="A5677" s="1" t="s">
        <v>2508</v>
      </c>
      <c r="B5677">
        <v>27</v>
      </c>
      <c r="C5677" t="str">
        <f>IF(Family_Data3[[#This Row],[Father_Age]]&gt;45, "Old", IF(Family_Data3[[#This Row],[Father_Age]]&gt;=31, "Middle Age", "Young"))</f>
        <v>Young</v>
      </c>
      <c r="D5677">
        <v>22</v>
      </c>
      <c r="E5677" t="str">
        <f>IF(Family_Data3[[#This Row],[Mother_Age]]&gt;45, "Old", IF(Family_Data3[[#This Row],[Mother_Age]]&gt;=31, "Middle Age", "Young"))</f>
        <v>Young</v>
      </c>
      <c r="F5677">
        <v>167</v>
      </c>
      <c r="G5677">
        <v>155.19999999999999</v>
      </c>
      <c r="H5677" s="1" t="s">
        <v>30</v>
      </c>
      <c r="I5677" s="1" t="s">
        <v>19</v>
      </c>
      <c r="J5677" s="1" t="s">
        <v>22</v>
      </c>
      <c r="K5677" s="1" t="s">
        <v>22</v>
      </c>
      <c r="L5677" s="1" t="s">
        <v>22</v>
      </c>
      <c r="M5677" s="1" t="s">
        <v>23</v>
      </c>
      <c r="N5677" s="1" t="s">
        <v>24</v>
      </c>
      <c r="O5677" s="1" t="s">
        <v>25</v>
      </c>
      <c r="P5677" s="1" t="s">
        <v>26</v>
      </c>
      <c r="Q5677" s="1" t="s">
        <v>27</v>
      </c>
      <c r="R5677">
        <v>156.4</v>
      </c>
      <c r="S5677" s="1" t="s">
        <v>30</v>
      </c>
      <c r="T5677" s="1" t="s">
        <v>34</v>
      </c>
    </row>
    <row r="5678" spans="1:20" x14ac:dyDescent="0.35">
      <c r="A5678" s="1" t="s">
        <v>2510</v>
      </c>
      <c r="B5678">
        <v>22</v>
      </c>
      <c r="C5678" t="str">
        <f>IF(Family_Data3[[#This Row],[Father_Age]]&gt;45, "Old", IF(Family_Data3[[#This Row],[Father_Age]]&gt;=31, "Middle Age", "Young"))</f>
        <v>Young</v>
      </c>
      <c r="D5678">
        <v>37</v>
      </c>
      <c r="E5678" t="str">
        <f>IF(Family_Data3[[#This Row],[Mother_Age]]&gt;45, "Old", IF(Family_Data3[[#This Row],[Mother_Age]]&gt;=31, "Middle Age", "Young"))</f>
        <v>Middle Age</v>
      </c>
      <c r="F5678">
        <v>168</v>
      </c>
      <c r="G5678">
        <v>158.69999999999999</v>
      </c>
      <c r="H5678" s="1" t="s">
        <v>19</v>
      </c>
      <c r="I5678" s="1" t="s">
        <v>30</v>
      </c>
      <c r="J5678" s="1" t="s">
        <v>21</v>
      </c>
      <c r="K5678" s="1" t="s">
        <v>22</v>
      </c>
      <c r="L5678" s="1" t="s">
        <v>22</v>
      </c>
      <c r="M5678" s="1" t="s">
        <v>23</v>
      </c>
      <c r="N5678" s="1" t="s">
        <v>32</v>
      </c>
      <c r="O5678" s="1" t="s">
        <v>25</v>
      </c>
      <c r="P5678" s="1" t="s">
        <v>51</v>
      </c>
      <c r="Q5678" s="1" t="s">
        <v>27</v>
      </c>
      <c r="R5678">
        <v>162.4</v>
      </c>
      <c r="S5678" s="1" t="s">
        <v>30</v>
      </c>
      <c r="T5678" s="1" t="s">
        <v>52</v>
      </c>
    </row>
    <row r="5679" spans="1:20" x14ac:dyDescent="0.35">
      <c r="A5679" s="1" t="s">
        <v>2511</v>
      </c>
      <c r="B5679">
        <v>23</v>
      </c>
      <c r="C5679" t="str">
        <f>IF(Family_Data3[[#This Row],[Father_Age]]&gt;45, "Old", IF(Family_Data3[[#This Row],[Father_Age]]&gt;=31, "Middle Age", "Young"))</f>
        <v>Young</v>
      </c>
      <c r="D5679">
        <v>45</v>
      </c>
      <c r="E5679" t="str">
        <f>IF(Family_Data3[[#This Row],[Mother_Age]]&gt;45, "Old", IF(Family_Data3[[#This Row],[Mother_Age]]&gt;=31, "Middle Age", "Young"))</f>
        <v>Middle Age</v>
      </c>
      <c r="F5679">
        <v>168.2</v>
      </c>
      <c r="G5679">
        <v>163.9</v>
      </c>
      <c r="H5679" s="1" t="s">
        <v>30</v>
      </c>
      <c r="I5679" s="1" t="s">
        <v>42</v>
      </c>
      <c r="J5679" s="1" t="s">
        <v>22</v>
      </c>
      <c r="K5679" s="1" t="s">
        <v>22</v>
      </c>
      <c r="L5679" s="1" t="s">
        <v>23</v>
      </c>
      <c r="M5679" s="1" t="s">
        <v>22</v>
      </c>
      <c r="N5679" s="1" t="s">
        <v>25</v>
      </c>
      <c r="O5679" s="1" t="s">
        <v>39</v>
      </c>
      <c r="P5679" s="1" t="s">
        <v>51</v>
      </c>
      <c r="Q5679" s="1" t="s">
        <v>27</v>
      </c>
      <c r="R5679">
        <v>161.1</v>
      </c>
      <c r="S5679" s="1" t="s">
        <v>30</v>
      </c>
      <c r="T5679" s="1" t="s">
        <v>34</v>
      </c>
    </row>
    <row r="5680" spans="1:20" x14ac:dyDescent="0.35">
      <c r="A5680" s="1" t="s">
        <v>2520</v>
      </c>
      <c r="B5680">
        <v>28</v>
      </c>
      <c r="C5680" t="str">
        <f>IF(Family_Data3[[#This Row],[Father_Age]]&gt;45, "Old", IF(Family_Data3[[#This Row],[Father_Age]]&gt;=31, "Middle Age", "Young"))</f>
        <v>Young</v>
      </c>
      <c r="D5680">
        <v>22</v>
      </c>
      <c r="E5680" t="str">
        <f>IF(Family_Data3[[#This Row],[Mother_Age]]&gt;45, "Old", IF(Family_Data3[[#This Row],[Mother_Age]]&gt;=31, "Middle Age", "Young"))</f>
        <v>Young</v>
      </c>
      <c r="F5680">
        <v>177.4</v>
      </c>
      <c r="G5680">
        <v>150</v>
      </c>
      <c r="H5680" s="1" t="s">
        <v>20</v>
      </c>
      <c r="I5680" s="1" t="s">
        <v>54</v>
      </c>
      <c r="J5680" s="1" t="s">
        <v>22</v>
      </c>
      <c r="K5680" s="1" t="s">
        <v>31</v>
      </c>
      <c r="L5680" s="1" t="s">
        <v>22</v>
      </c>
      <c r="M5680" s="1" t="s">
        <v>22</v>
      </c>
      <c r="N5680" s="1" t="s">
        <v>24</v>
      </c>
      <c r="O5680" s="1" t="s">
        <v>25</v>
      </c>
      <c r="P5680" s="1" t="s">
        <v>65</v>
      </c>
      <c r="Q5680" s="1" t="s">
        <v>27</v>
      </c>
      <c r="R5680">
        <v>160.30000000000001</v>
      </c>
      <c r="S5680" s="1" t="s">
        <v>20</v>
      </c>
      <c r="T5680" s="1" t="s">
        <v>34</v>
      </c>
    </row>
    <row r="5681" spans="1:20" x14ac:dyDescent="0.35">
      <c r="A5681" s="1" t="s">
        <v>2526</v>
      </c>
      <c r="B5681">
        <v>25</v>
      </c>
      <c r="C5681" t="str">
        <f>IF(Family_Data3[[#This Row],[Father_Age]]&gt;45, "Old", IF(Family_Data3[[#This Row],[Father_Age]]&gt;=31, "Middle Age", "Young"))</f>
        <v>Young</v>
      </c>
      <c r="D5681">
        <v>21</v>
      </c>
      <c r="E5681" t="str">
        <f>IF(Family_Data3[[#This Row],[Mother_Age]]&gt;45, "Old", IF(Family_Data3[[#This Row],[Mother_Age]]&gt;=31, "Middle Age", "Young"))</f>
        <v>Young</v>
      </c>
      <c r="F5681">
        <v>181.7</v>
      </c>
      <c r="G5681">
        <v>172</v>
      </c>
      <c r="H5681" s="1" t="s">
        <v>19</v>
      </c>
      <c r="I5681" s="1" t="s">
        <v>19</v>
      </c>
      <c r="J5681" s="1" t="s">
        <v>31</v>
      </c>
      <c r="K5681" s="1" t="s">
        <v>31</v>
      </c>
      <c r="L5681" s="1" t="s">
        <v>22</v>
      </c>
      <c r="M5681" s="1" t="s">
        <v>23</v>
      </c>
      <c r="N5681" s="1" t="s">
        <v>25</v>
      </c>
      <c r="O5681" s="1" t="s">
        <v>36</v>
      </c>
      <c r="P5681" s="1" t="s">
        <v>26</v>
      </c>
      <c r="Q5681" s="1" t="s">
        <v>41</v>
      </c>
      <c r="R5681">
        <v>187.1</v>
      </c>
      <c r="S5681" s="1" t="s">
        <v>19</v>
      </c>
      <c r="T5681" s="1" t="s">
        <v>34</v>
      </c>
    </row>
    <row r="5682" spans="1:20" x14ac:dyDescent="0.35">
      <c r="A5682" s="1" t="s">
        <v>2533</v>
      </c>
      <c r="B5682">
        <v>27</v>
      </c>
      <c r="C5682" t="str">
        <f>IF(Family_Data3[[#This Row],[Father_Age]]&gt;45, "Old", IF(Family_Data3[[#This Row],[Father_Age]]&gt;=31, "Middle Age", "Young"))</f>
        <v>Young</v>
      </c>
      <c r="D5682">
        <v>18</v>
      </c>
      <c r="E5682" t="str">
        <f>IF(Family_Data3[[#This Row],[Mother_Age]]&gt;45, "Old", IF(Family_Data3[[#This Row],[Mother_Age]]&gt;=31, "Middle Age", "Young"))</f>
        <v>Young</v>
      </c>
      <c r="F5682">
        <v>180.6</v>
      </c>
      <c r="G5682">
        <v>173.6</v>
      </c>
      <c r="H5682" s="1" t="s">
        <v>19</v>
      </c>
      <c r="I5682" s="1" t="s">
        <v>30</v>
      </c>
      <c r="J5682" s="1" t="s">
        <v>31</v>
      </c>
      <c r="K5682" s="1" t="s">
        <v>22</v>
      </c>
      <c r="L5682" s="1" t="s">
        <v>22</v>
      </c>
      <c r="M5682" s="1" t="s">
        <v>22</v>
      </c>
      <c r="N5682" s="1" t="s">
        <v>25</v>
      </c>
      <c r="O5682" s="1" t="s">
        <v>32</v>
      </c>
      <c r="P5682" s="1" t="s">
        <v>45</v>
      </c>
      <c r="Q5682" s="1" t="s">
        <v>41</v>
      </c>
      <c r="R5682">
        <v>194.2</v>
      </c>
      <c r="S5682" s="1" t="s">
        <v>30</v>
      </c>
      <c r="T5682" s="1" t="s">
        <v>34</v>
      </c>
    </row>
    <row r="5683" spans="1:20" x14ac:dyDescent="0.35">
      <c r="A5683" s="1" t="s">
        <v>2546</v>
      </c>
      <c r="B5683">
        <v>22</v>
      </c>
      <c r="C5683" t="str">
        <f>IF(Family_Data3[[#This Row],[Father_Age]]&gt;45, "Old", IF(Family_Data3[[#This Row],[Father_Age]]&gt;=31, "Middle Age", "Young"))</f>
        <v>Young</v>
      </c>
      <c r="D5683">
        <v>37</v>
      </c>
      <c r="E5683" t="str">
        <f>IF(Family_Data3[[#This Row],[Mother_Age]]&gt;45, "Old", IF(Family_Data3[[#This Row],[Mother_Age]]&gt;=31, "Middle Age", "Young"))</f>
        <v>Middle Age</v>
      </c>
      <c r="F5683">
        <v>168.8</v>
      </c>
      <c r="G5683">
        <v>160.4</v>
      </c>
      <c r="H5683" s="1" t="s">
        <v>54</v>
      </c>
      <c r="I5683" s="1" t="s">
        <v>30</v>
      </c>
      <c r="J5683" s="1" t="s">
        <v>22</v>
      </c>
      <c r="K5683" s="1" t="s">
        <v>21</v>
      </c>
      <c r="L5683" s="1" t="s">
        <v>23</v>
      </c>
      <c r="M5683" s="1" t="s">
        <v>23</v>
      </c>
      <c r="N5683" s="1" t="s">
        <v>36</v>
      </c>
      <c r="O5683" s="1" t="s">
        <v>32</v>
      </c>
      <c r="P5683" s="1" t="s">
        <v>51</v>
      </c>
      <c r="Q5683" s="1" t="s">
        <v>41</v>
      </c>
      <c r="R5683">
        <v>171.2</v>
      </c>
      <c r="S5683" s="1" t="s">
        <v>30</v>
      </c>
      <c r="T5683" s="1" t="s">
        <v>34</v>
      </c>
    </row>
    <row r="5684" spans="1:20" x14ac:dyDescent="0.35">
      <c r="A5684" s="1" t="s">
        <v>2548</v>
      </c>
      <c r="B5684">
        <v>28</v>
      </c>
      <c r="C5684" t="str">
        <f>IF(Family_Data3[[#This Row],[Father_Age]]&gt;45, "Old", IF(Family_Data3[[#This Row],[Father_Age]]&gt;=31, "Middle Age", "Young"))</f>
        <v>Young</v>
      </c>
      <c r="D5684">
        <v>18</v>
      </c>
      <c r="E5684" t="str">
        <f>IF(Family_Data3[[#This Row],[Mother_Age]]&gt;45, "Old", IF(Family_Data3[[#This Row],[Mother_Age]]&gt;=31, "Middle Age", "Young"))</f>
        <v>Young</v>
      </c>
      <c r="F5684">
        <v>187</v>
      </c>
      <c r="G5684">
        <v>164</v>
      </c>
      <c r="H5684" s="1" t="s">
        <v>19</v>
      </c>
      <c r="I5684" s="1" t="s">
        <v>30</v>
      </c>
      <c r="J5684" s="1" t="s">
        <v>22</v>
      </c>
      <c r="K5684" s="1" t="s">
        <v>31</v>
      </c>
      <c r="L5684" s="1" t="s">
        <v>22</v>
      </c>
      <c r="M5684" s="1" t="s">
        <v>48</v>
      </c>
      <c r="N5684" s="1" t="s">
        <v>32</v>
      </c>
      <c r="O5684" s="1" t="s">
        <v>25</v>
      </c>
      <c r="P5684" s="1" t="s">
        <v>51</v>
      </c>
      <c r="Q5684" s="1" t="s">
        <v>27</v>
      </c>
      <c r="R5684">
        <v>165.2</v>
      </c>
      <c r="S5684" s="1" t="s">
        <v>42</v>
      </c>
      <c r="T5684" s="1" t="s">
        <v>52</v>
      </c>
    </row>
    <row r="5685" spans="1:20" x14ac:dyDescent="0.35">
      <c r="A5685" s="1" t="s">
        <v>2551</v>
      </c>
      <c r="B5685">
        <v>26</v>
      </c>
      <c r="C5685" t="str">
        <f>IF(Family_Data3[[#This Row],[Father_Age]]&gt;45, "Old", IF(Family_Data3[[#This Row],[Father_Age]]&gt;=31, "Middle Age", "Young"))</f>
        <v>Young</v>
      </c>
      <c r="D5685">
        <v>31</v>
      </c>
      <c r="E5685" t="str">
        <f>IF(Family_Data3[[#This Row],[Mother_Age]]&gt;45, "Old", IF(Family_Data3[[#This Row],[Mother_Age]]&gt;=31, "Middle Age", "Young"))</f>
        <v>Middle Age</v>
      </c>
      <c r="F5685">
        <v>174.9</v>
      </c>
      <c r="G5685">
        <v>172.6</v>
      </c>
      <c r="H5685" s="1" t="s">
        <v>50</v>
      </c>
      <c r="I5685" s="1" t="s">
        <v>19</v>
      </c>
      <c r="J5685" s="1" t="s">
        <v>22</v>
      </c>
      <c r="K5685" s="1" t="s">
        <v>31</v>
      </c>
      <c r="L5685" s="1" t="s">
        <v>22</v>
      </c>
      <c r="M5685" s="1" t="s">
        <v>22</v>
      </c>
      <c r="N5685" s="1" t="s">
        <v>39</v>
      </c>
      <c r="O5685" s="1" t="s">
        <v>25</v>
      </c>
      <c r="P5685" s="1" t="s">
        <v>45</v>
      </c>
      <c r="Q5685" s="1" t="s">
        <v>27</v>
      </c>
      <c r="R5685">
        <v>165.3</v>
      </c>
      <c r="S5685" s="1" t="s">
        <v>20</v>
      </c>
      <c r="T5685" s="1" t="s">
        <v>52</v>
      </c>
    </row>
    <row r="5686" spans="1:20" x14ac:dyDescent="0.35">
      <c r="A5686" s="1" t="s">
        <v>2553</v>
      </c>
      <c r="B5686">
        <v>28</v>
      </c>
      <c r="C5686" t="str">
        <f>IF(Family_Data3[[#This Row],[Father_Age]]&gt;45, "Old", IF(Family_Data3[[#This Row],[Father_Age]]&gt;=31, "Middle Age", "Young"))</f>
        <v>Young</v>
      </c>
      <c r="D5686">
        <v>29</v>
      </c>
      <c r="E5686" t="str">
        <f>IF(Family_Data3[[#This Row],[Mother_Age]]&gt;45, "Old", IF(Family_Data3[[#This Row],[Mother_Age]]&gt;=31, "Middle Age", "Young"))</f>
        <v>Young</v>
      </c>
      <c r="F5686">
        <v>175.5</v>
      </c>
      <c r="G5686">
        <v>158.5</v>
      </c>
      <c r="H5686" s="1" t="s">
        <v>30</v>
      </c>
      <c r="I5686" s="1" t="s">
        <v>19</v>
      </c>
      <c r="J5686" s="1" t="s">
        <v>22</v>
      </c>
      <c r="K5686" s="1" t="s">
        <v>21</v>
      </c>
      <c r="L5686" s="1" t="s">
        <v>23</v>
      </c>
      <c r="M5686" s="1" t="s">
        <v>23</v>
      </c>
      <c r="N5686" s="1" t="s">
        <v>32</v>
      </c>
      <c r="O5686" s="1" t="s">
        <v>32</v>
      </c>
      <c r="P5686" s="1" t="s">
        <v>33</v>
      </c>
      <c r="Q5686" s="1" t="s">
        <v>27</v>
      </c>
      <c r="R5686">
        <v>154.5</v>
      </c>
      <c r="S5686" s="1" t="s">
        <v>30</v>
      </c>
      <c r="T5686" s="1" t="s">
        <v>52</v>
      </c>
    </row>
    <row r="5687" spans="1:20" x14ac:dyDescent="0.35">
      <c r="A5687" s="1" t="s">
        <v>2559</v>
      </c>
      <c r="B5687">
        <v>28</v>
      </c>
      <c r="C5687" t="str">
        <f>IF(Family_Data3[[#This Row],[Father_Age]]&gt;45, "Old", IF(Family_Data3[[#This Row],[Father_Age]]&gt;=31, "Middle Age", "Young"))</f>
        <v>Young</v>
      </c>
      <c r="D5687">
        <v>45</v>
      </c>
      <c r="E5687" t="str">
        <f>IF(Family_Data3[[#This Row],[Mother_Age]]&gt;45, "Old", IF(Family_Data3[[#This Row],[Mother_Age]]&gt;=31, "Middle Age", "Young"))</f>
        <v>Middle Age</v>
      </c>
      <c r="F5687">
        <v>170.7</v>
      </c>
      <c r="G5687">
        <v>148.80000000000001</v>
      </c>
      <c r="H5687" s="1" t="s">
        <v>30</v>
      </c>
      <c r="I5687" s="1" t="s">
        <v>20</v>
      </c>
      <c r="J5687" s="1" t="s">
        <v>22</v>
      </c>
      <c r="K5687" s="1" t="s">
        <v>31</v>
      </c>
      <c r="L5687" s="1" t="s">
        <v>22</v>
      </c>
      <c r="M5687" s="1" t="s">
        <v>22</v>
      </c>
      <c r="N5687" s="1" t="s">
        <v>32</v>
      </c>
      <c r="O5687" s="1" t="s">
        <v>32</v>
      </c>
      <c r="P5687" s="1" t="s">
        <v>51</v>
      </c>
      <c r="Q5687" s="1" t="s">
        <v>41</v>
      </c>
      <c r="R5687">
        <v>161.6</v>
      </c>
      <c r="S5687" s="1" t="s">
        <v>38</v>
      </c>
      <c r="T5687" s="1" t="s">
        <v>34</v>
      </c>
    </row>
    <row r="5688" spans="1:20" x14ac:dyDescent="0.35">
      <c r="A5688" s="1" t="s">
        <v>2563</v>
      </c>
      <c r="B5688">
        <v>30</v>
      </c>
      <c r="C5688" t="str">
        <f>IF(Family_Data3[[#This Row],[Father_Age]]&gt;45, "Old", IF(Family_Data3[[#This Row],[Father_Age]]&gt;=31, "Middle Age", "Young"))</f>
        <v>Young</v>
      </c>
      <c r="D5688">
        <v>46</v>
      </c>
      <c r="E5688" t="str">
        <f>IF(Family_Data3[[#This Row],[Mother_Age]]&gt;45, "Old", IF(Family_Data3[[#This Row],[Mother_Age]]&gt;=31, "Middle Age", "Young"))</f>
        <v>Old</v>
      </c>
      <c r="F5688">
        <v>175.2</v>
      </c>
      <c r="G5688">
        <v>157.9</v>
      </c>
      <c r="H5688" s="1" t="s">
        <v>42</v>
      </c>
      <c r="I5688" s="1" t="s">
        <v>19</v>
      </c>
      <c r="J5688" s="1" t="s">
        <v>22</v>
      </c>
      <c r="K5688" s="1" t="s">
        <v>22</v>
      </c>
      <c r="L5688" s="1" t="s">
        <v>48</v>
      </c>
      <c r="M5688" s="1" t="s">
        <v>48</v>
      </c>
      <c r="N5688" s="1" t="s">
        <v>24</v>
      </c>
      <c r="O5688" s="1" t="s">
        <v>24</v>
      </c>
      <c r="P5688" s="1" t="s">
        <v>40</v>
      </c>
      <c r="Q5688" s="1" t="s">
        <v>41</v>
      </c>
      <c r="R5688">
        <v>170.7</v>
      </c>
      <c r="S5688" s="1" t="s">
        <v>42</v>
      </c>
      <c r="T5688" s="1" t="s">
        <v>28</v>
      </c>
    </row>
    <row r="5689" spans="1:20" x14ac:dyDescent="0.35">
      <c r="A5689" s="1" t="s">
        <v>2567</v>
      </c>
      <c r="B5689">
        <v>23</v>
      </c>
      <c r="C5689" t="str">
        <f>IF(Family_Data3[[#This Row],[Father_Age]]&gt;45, "Old", IF(Family_Data3[[#This Row],[Father_Age]]&gt;=31, "Middle Age", "Young"))</f>
        <v>Young</v>
      </c>
      <c r="D5689">
        <v>36</v>
      </c>
      <c r="E5689" t="str">
        <f>IF(Family_Data3[[#This Row],[Mother_Age]]&gt;45, "Old", IF(Family_Data3[[#This Row],[Mother_Age]]&gt;=31, "Middle Age", "Young"))</f>
        <v>Middle Age</v>
      </c>
      <c r="F5689">
        <v>187.1</v>
      </c>
      <c r="G5689">
        <v>163.9</v>
      </c>
      <c r="H5689" s="1" t="s">
        <v>19</v>
      </c>
      <c r="I5689" s="1" t="s">
        <v>19</v>
      </c>
      <c r="J5689" s="1" t="s">
        <v>22</v>
      </c>
      <c r="K5689" s="1" t="s">
        <v>44</v>
      </c>
      <c r="L5689" s="1" t="s">
        <v>22</v>
      </c>
      <c r="M5689" s="1" t="s">
        <v>22</v>
      </c>
      <c r="N5689" s="1" t="s">
        <v>39</v>
      </c>
      <c r="O5689" s="1" t="s">
        <v>32</v>
      </c>
      <c r="P5689" s="1" t="s">
        <v>45</v>
      </c>
      <c r="Q5689" s="1" t="s">
        <v>27</v>
      </c>
      <c r="R5689">
        <v>166.8</v>
      </c>
      <c r="S5689" s="1" t="s">
        <v>19</v>
      </c>
      <c r="T5689" s="1" t="s">
        <v>52</v>
      </c>
    </row>
    <row r="5690" spans="1:20" x14ac:dyDescent="0.35">
      <c r="A5690" s="1" t="s">
        <v>2568</v>
      </c>
      <c r="B5690">
        <v>23</v>
      </c>
      <c r="C5690" t="str">
        <f>IF(Family_Data3[[#This Row],[Father_Age]]&gt;45, "Old", IF(Family_Data3[[#This Row],[Father_Age]]&gt;=31, "Middle Age", "Young"))</f>
        <v>Young</v>
      </c>
      <c r="D5690">
        <v>39</v>
      </c>
      <c r="E5690" t="str">
        <f>IF(Family_Data3[[#This Row],[Mother_Age]]&gt;45, "Old", IF(Family_Data3[[#This Row],[Mother_Age]]&gt;=31, "Middle Age", "Young"))</f>
        <v>Middle Age</v>
      </c>
      <c r="F5690">
        <v>176.9</v>
      </c>
      <c r="G5690">
        <v>161.80000000000001</v>
      </c>
      <c r="H5690" s="1" t="s">
        <v>19</v>
      </c>
      <c r="I5690" s="1" t="s">
        <v>20</v>
      </c>
      <c r="J5690" s="1" t="s">
        <v>44</v>
      </c>
      <c r="K5690" s="1" t="s">
        <v>62</v>
      </c>
      <c r="L5690" s="1" t="s">
        <v>48</v>
      </c>
      <c r="M5690" s="1" t="s">
        <v>23</v>
      </c>
      <c r="N5690" s="1" t="s">
        <v>25</v>
      </c>
      <c r="O5690" s="1" t="s">
        <v>24</v>
      </c>
      <c r="P5690" s="1" t="s">
        <v>51</v>
      </c>
      <c r="Q5690" s="1" t="s">
        <v>41</v>
      </c>
      <c r="R5690">
        <v>172.5</v>
      </c>
      <c r="S5690" s="1" t="s">
        <v>20</v>
      </c>
      <c r="T5690" s="1" t="s">
        <v>52</v>
      </c>
    </row>
    <row r="5691" spans="1:20" x14ac:dyDescent="0.35">
      <c r="A5691" s="1" t="s">
        <v>2570</v>
      </c>
      <c r="B5691">
        <v>27</v>
      </c>
      <c r="C5691" t="str">
        <f>IF(Family_Data3[[#This Row],[Father_Age]]&gt;45, "Old", IF(Family_Data3[[#This Row],[Father_Age]]&gt;=31, "Middle Age", "Young"))</f>
        <v>Young</v>
      </c>
      <c r="D5691">
        <v>50</v>
      </c>
      <c r="E5691" t="str">
        <f>IF(Family_Data3[[#This Row],[Mother_Age]]&gt;45, "Old", IF(Family_Data3[[#This Row],[Mother_Age]]&gt;=31, "Middle Age", "Young"))</f>
        <v>Old</v>
      </c>
      <c r="F5691">
        <v>180.6</v>
      </c>
      <c r="G5691">
        <v>160.80000000000001</v>
      </c>
      <c r="H5691" s="1" t="s">
        <v>50</v>
      </c>
      <c r="I5691" s="1" t="s">
        <v>20</v>
      </c>
      <c r="J5691" s="1" t="s">
        <v>21</v>
      </c>
      <c r="K5691" s="1" t="s">
        <v>31</v>
      </c>
      <c r="L5691" s="1" t="s">
        <v>22</v>
      </c>
      <c r="M5691" s="1" t="s">
        <v>22</v>
      </c>
      <c r="N5691" s="1" t="s">
        <v>39</v>
      </c>
      <c r="O5691" s="1" t="s">
        <v>32</v>
      </c>
      <c r="P5691" s="1" t="s">
        <v>40</v>
      </c>
      <c r="Q5691" s="1" t="s">
        <v>41</v>
      </c>
      <c r="R5691">
        <v>175.6</v>
      </c>
      <c r="S5691" s="1" t="s">
        <v>20</v>
      </c>
      <c r="T5691" s="1" t="s">
        <v>28</v>
      </c>
    </row>
    <row r="5692" spans="1:20" x14ac:dyDescent="0.35">
      <c r="A5692" s="1" t="s">
        <v>2571</v>
      </c>
      <c r="B5692">
        <v>21</v>
      </c>
      <c r="C5692" t="str">
        <f>IF(Family_Data3[[#This Row],[Father_Age]]&gt;45, "Old", IF(Family_Data3[[#This Row],[Father_Age]]&gt;=31, "Middle Age", "Young"))</f>
        <v>Young</v>
      </c>
      <c r="D5692">
        <v>20</v>
      </c>
      <c r="E5692" t="str">
        <f>IF(Family_Data3[[#This Row],[Mother_Age]]&gt;45, "Old", IF(Family_Data3[[#This Row],[Mother_Age]]&gt;=31, "Middle Age", "Young"))</f>
        <v>Young</v>
      </c>
      <c r="F5692">
        <v>181.4</v>
      </c>
      <c r="G5692">
        <v>170.2</v>
      </c>
      <c r="H5692" s="1" t="s">
        <v>60</v>
      </c>
      <c r="I5692" s="1" t="s">
        <v>30</v>
      </c>
      <c r="J5692" s="1" t="s">
        <v>22</v>
      </c>
      <c r="K5692" s="1" t="s">
        <v>21</v>
      </c>
      <c r="L5692" s="1" t="s">
        <v>22</v>
      </c>
      <c r="M5692" s="1" t="s">
        <v>23</v>
      </c>
      <c r="N5692" s="1" t="s">
        <v>36</v>
      </c>
      <c r="O5692" s="1" t="s">
        <v>32</v>
      </c>
      <c r="P5692" s="1" t="s">
        <v>40</v>
      </c>
      <c r="Q5692" s="1" t="s">
        <v>27</v>
      </c>
      <c r="R5692">
        <v>175.8</v>
      </c>
      <c r="S5692" s="1" t="s">
        <v>60</v>
      </c>
      <c r="T5692" s="1" t="s">
        <v>34</v>
      </c>
    </row>
    <row r="5693" spans="1:20" x14ac:dyDescent="0.35">
      <c r="A5693" s="1" t="s">
        <v>2578</v>
      </c>
      <c r="B5693">
        <v>30</v>
      </c>
      <c r="C5693" t="str">
        <f>IF(Family_Data3[[#This Row],[Father_Age]]&gt;45, "Old", IF(Family_Data3[[#This Row],[Father_Age]]&gt;=31, "Middle Age", "Young"))</f>
        <v>Young</v>
      </c>
      <c r="D5693">
        <v>41</v>
      </c>
      <c r="E5693" t="str">
        <f>IF(Family_Data3[[#This Row],[Mother_Age]]&gt;45, "Old", IF(Family_Data3[[#This Row],[Mother_Age]]&gt;=31, "Middle Age", "Young"))</f>
        <v>Middle Age</v>
      </c>
      <c r="F5693">
        <v>173.4</v>
      </c>
      <c r="G5693">
        <v>159.9</v>
      </c>
      <c r="H5693" s="1" t="s">
        <v>30</v>
      </c>
      <c r="I5693" s="1" t="s">
        <v>19</v>
      </c>
      <c r="J5693" s="1" t="s">
        <v>22</v>
      </c>
      <c r="K5693" s="1" t="s">
        <v>22</v>
      </c>
      <c r="L5693" s="1" t="s">
        <v>22</v>
      </c>
      <c r="M5693" s="1" t="s">
        <v>48</v>
      </c>
      <c r="N5693" s="1" t="s">
        <v>36</v>
      </c>
      <c r="O5693" s="1" t="s">
        <v>36</v>
      </c>
      <c r="P5693" s="1" t="s">
        <v>40</v>
      </c>
      <c r="Q5693" s="1" t="s">
        <v>27</v>
      </c>
      <c r="R5693">
        <v>157.5</v>
      </c>
      <c r="S5693" s="1" t="s">
        <v>30</v>
      </c>
      <c r="T5693" s="1" t="s">
        <v>28</v>
      </c>
    </row>
    <row r="5694" spans="1:20" x14ac:dyDescent="0.35">
      <c r="A5694" s="1" t="s">
        <v>2581</v>
      </c>
      <c r="B5694">
        <v>24</v>
      </c>
      <c r="C5694" t="str">
        <f>IF(Family_Data3[[#This Row],[Father_Age]]&gt;45, "Old", IF(Family_Data3[[#This Row],[Father_Age]]&gt;=31, "Middle Age", "Young"))</f>
        <v>Young</v>
      </c>
      <c r="D5694">
        <v>21</v>
      </c>
      <c r="E5694" t="str">
        <f>IF(Family_Data3[[#This Row],[Mother_Age]]&gt;45, "Old", IF(Family_Data3[[#This Row],[Mother_Age]]&gt;=31, "Middle Age", "Young"))</f>
        <v>Young</v>
      </c>
      <c r="F5694">
        <v>173.7</v>
      </c>
      <c r="G5694">
        <v>164.9</v>
      </c>
      <c r="H5694" s="1" t="s">
        <v>30</v>
      </c>
      <c r="I5694" s="1" t="s">
        <v>30</v>
      </c>
      <c r="J5694" s="1" t="s">
        <v>62</v>
      </c>
      <c r="K5694" s="1" t="s">
        <v>21</v>
      </c>
      <c r="L5694" s="1" t="s">
        <v>48</v>
      </c>
      <c r="M5694" s="1" t="s">
        <v>23</v>
      </c>
      <c r="N5694" s="1" t="s">
        <v>25</v>
      </c>
      <c r="O5694" s="1" t="s">
        <v>25</v>
      </c>
      <c r="P5694" s="1" t="s">
        <v>40</v>
      </c>
      <c r="Q5694" s="1" t="s">
        <v>27</v>
      </c>
      <c r="R5694">
        <v>155.30000000000001</v>
      </c>
      <c r="S5694" s="1" t="s">
        <v>30</v>
      </c>
      <c r="T5694" s="1" t="s">
        <v>34</v>
      </c>
    </row>
    <row r="5695" spans="1:20" x14ac:dyDescent="0.35">
      <c r="A5695" s="1" t="s">
        <v>2583</v>
      </c>
      <c r="B5695">
        <v>22</v>
      </c>
      <c r="C5695" t="str">
        <f>IF(Family_Data3[[#This Row],[Father_Age]]&gt;45, "Old", IF(Family_Data3[[#This Row],[Father_Age]]&gt;=31, "Middle Age", "Young"))</f>
        <v>Young</v>
      </c>
      <c r="D5695">
        <v>26</v>
      </c>
      <c r="E5695" t="str">
        <f>IF(Family_Data3[[#This Row],[Mother_Age]]&gt;45, "Old", IF(Family_Data3[[#This Row],[Mother_Age]]&gt;=31, "Middle Age", "Young"))</f>
        <v>Young</v>
      </c>
      <c r="F5695">
        <v>175.7</v>
      </c>
      <c r="G5695">
        <v>177.3</v>
      </c>
      <c r="H5695" s="1" t="s">
        <v>54</v>
      </c>
      <c r="I5695" s="1" t="s">
        <v>19</v>
      </c>
      <c r="J5695" s="1" t="s">
        <v>22</v>
      </c>
      <c r="K5695" s="1" t="s">
        <v>22</v>
      </c>
      <c r="L5695" s="1" t="s">
        <v>23</v>
      </c>
      <c r="M5695" s="1" t="s">
        <v>23</v>
      </c>
      <c r="N5695" s="1" t="s">
        <v>24</v>
      </c>
      <c r="O5695" s="1" t="s">
        <v>32</v>
      </c>
      <c r="P5695" s="1" t="s">
        <v>65</v>
      </c>
      <c r="Q5695" s="1" t="s">
        <v>27</v>
      </c>
      <c r="R5695">
        <v>172.3</v>
      </c>
      <c r="S5695" s="1" t="s">
        <v>19</v>
      </c>
      <c r="T5695" s="1" t="s">
        <v>34</v>
      </c>
    </row>
    <row r="5696" spans="1:20" x14ac:dyDescent="0.35">
      <c r="A5696" s="1" t="s">
        <v>2585</v>
      </c>
      <c r="B5696">
        <v>28</v>
      </c>
      <c r="C5696" t="str">
        <f>IF(Family_Data3[[#This Row],[Father_Age]]&gt;45, "Old", IF(Family_Data3[[#This Row],[Father_Age]]&gt;=31, "Middle Age", "Young"))</f>
        <v>Young</v>
      </c>
      <c r="D5696">
        <v>18</v>
      </c>
      <c r="E5696" t="str">
        <f>IF(Family_Data3[[#This Row],[Mother_Age]]&gt;45, "Old", IF(Family_Data3[[#This Row],[Mother_Age]]&gt;=31, "Middle Age", "Young"))</f>
        <v>Young</v>
      </c>
      <c r="F5696">
        <v>186.5</v>
      </c>
      <c r="G5696">
        <v>150.9</v>
      </c>
      <c r="H5696" s="1" t="s">
        <v>19</v>
      </c>
      <c r="I5696" s="1" t="s">
        <v>19</v>
      </c>
      <c r="J5696" s="1" t="s">
        <v>22</v>
      </c>
      <c r="K5696" s="1" t="s">
        <v>44</v>
      </c>
      <c r="L5696" s="1" t="s">
        <v>22</v>
      </c>
      <c r="M5696" s="1" t="s">
        <v>22</v>
      </c>
      <c r="N5696" s="1" t="s">
        <v>25</v>
      </c>
      <c r="O5696" s="1" t="s">
        <v>39</v>
      </c>
      <c r="P5696" s="1" t="s">
        <v>45</v>
      </c>
      <c r="Q5696" s="1" t="s">
        <v>27</v>
      </c>
      <c r="R5696">
        <v>164.4</v>
      </c>
      <c r="S5696" s="1" t="s">
        <v>19</v>
      </c>
      <c r="T5696" s="1" t="s">
        <v>52</v>
      </c>
    </row>
    <row r="5697" spans="1:20" x14ac:dyDescent="0.35">
      <c r="A5697" s="1" t="s">
        <v>2586</v>
      </c>
      <c r="B5697">
        <v>28</v>
      </c>
      <c r="C5697" t="str">
        <f>IF(Family_Data3[[#This Row],[Father_Age]]&gt;45, "Old", IF(Family_Data3[[#This Row],[Father_Age]]&gt;=31, "Middle Age", "Young"))</f>
        <v>Young</v>
      </c>
      <c r="D5697">
        <v>29</v>
      </c>
      <c r="E5697" t="str">
        <f>IF(Family_Data3[[#This Row],[Mother_Age]]&gt;45, "Old", IF(Family_Data3[[#This Row],[Mother_Age]]&gt;=31, "Middle Age", "Young"))</f>
        <v>Young</v>
      </c>
      <c r="F5697">
        <v>186.5</v>
      </c>
      <c r="G5697">
        <v>170.5</v>
      </c>
      <c r="H5697" s="1" t="s">
        <v>19</v>
      </c>
      <c r="I5697" s="1" t="s">
        <v>19</v>
      </c>
      <c r="J5697" s="1" t="s">
        <v>22</v>
      </c>
      <c r="K5697" s="1" t="s">
        <v>31</v>
      </c>
      <c r="L5697" s="1" t="s">
        <v>48</v>
      </c>
      <c r="M5697" s="1" t="s">
        <v>22</v>
      </c>
      <c r="N5697" s="1" t="s">
        <v>24</v>
      </c>
      <c r="O5697" s="1" t="s">
        <v>32</v>
      </c>
      <c r="P5697" s="1" t="s">
        <v>40</v>
      </c>
      <c r="Q5697" s="1" t="s">
        <v>27</v>
      </c>
      <c r="R5697">
        <v>173.1</v>
      </c>
      <c r="S5697" s="1" t="s">
        <v>19</v>
      </c>
      <c r="T5697" s="1" t="s">
        <v>52</v>
      </c>
    </row>
    <row r="5698" spans="1:20" x14ac:dyDescent="0.35">
      <c r="A5698" s="1" t="s">
        <v>2587</v>
      </c>
      <c r="B5698">
        <v>23</v>
      </c>
      <c r="C5698" t="str">
        <f>IF(Family_Data3[[#This Row],[Father_Age]]&gt;45, "Old", IF(Family_Data3[[#This Row],[Father_Age]]&gt;=31, "Middle Age", "Young"))</f>
        <v>Young</v>
      </c>
      <c r="D5698">
        <v>38</v>
      </c>
      <c r="E5698" t="str">
        <f>IF(Family_Data3[[#This Row],[Mother_Age]]&gt;45, "Old", IF(Family_Data3[[#This Row],[Mother_Age]]&gt;=31, "Middle Age", "Young"))</f>
        <v>Middle Age</v>
      </c>
      <c r="F5698">
        <v>176.1</v>
      </c>
      <c r="G5698">
        <v>165.4</v>
      </c>
      <c r="H5698" s="1" t="s">
        <v>42</v>
      </c>
      <c r="I5698" s="1" t="s">
        <v>42</v>
      </c>
      <c r="J5698" s="1" t="s">
        <v>22</v>
      </c>
      <c r="K5698" s="1" t="s">
        <v>31</v>
      </c>
      <c r="L5698" s="1" t="s">
        <v>22</v>
      </c>
      <c r="M5698" s="1" t="s">
        <v>23</v>
      </c>
      <c r="N5698" s="1" t="s">
        <v>25</v>
      </c>
      <c r="O5698" s="1" t="s">
        <v>25</v>
      </c>
      <c r="P5698" s="1" t="s">
        <v>65</v>
      </c>
      <c r="Q5698" s="1" t="s">
        <v>41</v>
      </c>
      <c r="R5698">
        <v>177</v>
      </c>
      <c r="S5698" s="1" t="s">
        <v>42</v>
      </c>
      <c r="T5698" s="1" t="s">
        <v>28</v>
      </c>
    </row>
    <row r="5699" spans="1:20" x14ac:dyDescent="0.35">
      <c r="A5699" s="1" t="s">
        <v>2593</v>
      </c>
      <c r="B5699">
        <v>20</v>
      </c>
      <c r="C5699" t="str">
        <f>IF(Family_Data3[[#This Row],[Father_Age]]&gt;45, "Old", IF(Family_Data3[[#This Row],[Father_Age]]&gt;=31, "Middle Age", "Young"))</f>
        <v>Young</v>
      </c>
      <c r="D5699">
        <v>33</v>
      </c>
      <c r="E5699" t="str">
        <f>IF(Family_Data3[[#This Row],[Mother_Age]]&gt;45, "Old", IF(Family_Data3[[#This Row],[Mother_Age]]&gt;=31, "Middle Age", "Young"))</f>
        <v>Middle Age</v>
      </c>
      <c r="F5699">
        <v>177.1</v>
      </c>
      <c r="G5699">
        <v>175.7</v>
      </c>
      <c r="H5699" s="1" t="s">
        <v>19</v>
      </c>
      <c r="I5699" s="1" t="s">
        <v>19</v>
      </c>
      <c r="J5699" s="1" t="s">
        <v>22</v>
      </c>
      <c r="K5699" s="1" t="s">
        <v>62</v>
      </c>
      <c r="L5699" s="1" t="s">
        <v>48</v>
      </c>
      <c r="M5699" s="1" t="s">
        <v>22</v>
      </c>
      <c r="N5699" s="1" t="s">
        <v>39</v>
      </c>
      <c r="O5699" s="1" t="s">
        <v>25</v>
      </c>
      <c r="P5699" s="1" t="s">
        <v>45</v>
      </c>
      <c r="Q5699" s="1" t="s">
        <v>27</v>
      </c>
      <c r="R5699">
        <v>173.7</v>
      </c>
      <c r="S5699" s="1" t="s">
        <v>19</v>
      </c>
      <c r="T5699" s="1" t="s">
        <v>34</v>
      </c>
    </row>
    <row r="5700" spans="1:20" x14ac:dyDescent="0.35">
      <c r="A5700" s="1" t="s">
        <v>2594</v>
      </c>
      <c r="B5700">
        <v>27</v>
      </c>
      <c r="C5700" t="str">
        <f>IF(Family_Data3[[#This Row],[Father_Age]]&gt;45, "Old", IF(Family_Data3[[#This Row],[Father_Age]]&gt;=31, "Middle Age", "Young"))</f>
        <v>Young</v>
      </c>
      <c r="D5700">
        <v>27</v>
      </c>
      <c r="E5700" t="str">
        <f>IF(Family_Data3[[#This Row],[Mother_Age]]&gt;45, "Old", IF(Family_Data3[[#This Row],[Mother_Age]]&gt;=31, "Middle Age", "Young"))</f>
        <v>Young</v>
      </c>
      <c r="F5700">
        <v>176.3</v>
      </c>
      <c r="G5700">
        <v>155.30000000000001</v>
      </c>
      <c r="H5700" s="1" t="s">
        <v>30</v>
      </c>
      <c r="I5700" s="1" t="s">
        <v>20</v>
      </c>
      <c r="J5700" s="1" t="s">
        <v>22</v>
      </c>
      <c r="K5700" s="1" t="s">
        <v>22</v>
      </c>
      <c r="L5700" s="1" t="s">
        <v>22</v>
      </c>
      <c r="M5700" s="1" t="s">
        <v>22</v>
      </c>
      <c r="N5700" s="1" t="s">
        <v>25</v>
      </c>
      <c r="O5700" s="1" t="s">
        <v>39</v>
      </c>
      <c r="P5700" s="1" t="s">
        <v>33</v>
      </c>
      <c r="Q5700" s="1" t="s">
        <v>41</v>
      </c>
      <c r="R5700">
        <v>169.9</v>
      </c>
      <c r="S5700" s="1" t="s">
        <v>38</v>
      </c>
      <c r="T5700" s="1" t="s">
        <v>34</v>
      </c>
    </row>
    <row r="5701" spans="1:20" x14ac:dyDescent="0.35">
      <c r="A5701" s="1" t="s">
        <v>2606</v>
      </c>
      <c r="B5701">
        <v>23</v>
      </c>
      <c r="C5701" t="str">
        <f>IF(Family_Data3[[#This Row],[Father_Age]]&gt;45, "Old", IF(Family_Data3[[#This Row],[Father_Age]]&gt;=31, "Middle Age", "Young"))</f>
        <v>Young</v>
      </c>
      <c r="D5701">
        <v>40</v>
      </c>
      <c r="E5701" t="str">
        <f>IF(Family_Data3[[#This Row],[Mother_Age]]&gt;45, "Old", IF(Family_Data3[[#This Row],[Mother_Age]]&gt;=31, "Middle Age", "Young"))</f>
        <v>Middle Age</v>
      </c>
      <c r="F5701">
        <v>171.5</v>
      </c>
      <c r="G5701">
        <v>170.4</v>
      </c>
      <c r="H5701" s="1" t="s">
        <v>60</v>
      </c>
      <c r="I5701" s="1" t="s">
        <v>42</v>
      </c>
      <c r="J5701" s="1" t="s">
        <v>22</v>
      </c>
      <c r="K5701" s="1" t="s">
        <v>22</v>
      </c>
      <c r="L5701" s="1" t="s">
        <v>23</v>
      </c>
      <c r="M5701" s="1" t="s">
        <v>48</v>
      </c>
      <c r="N5701" s="1" t="s">
        <v>39</v>
      </c>
      <c r="O5701" s="1" t="s">
        <v>25</v>
      </c>
      <c r="P5701" s="1" t="s">
        <v>40</v>
      </c>
      <c r="Q5701" s="1" t="s">
        <v>27</v>
      </c>
      <c r="R5701">
        <v>164.3</v>
      </c>
      <c r="S5701" s="1" t="s">
        <v>60</v>
      </c>
      <c r="T5701" s="1" t="s">
        <v>34</v>
      </c>
    </row>
    <row r="5702" spans="1:20" x14ac:dyDescent="0.35">
      <c r="A5702" s="1" t="s">
        <v>2607</v>
      </c>
      <c r="B5702">
        <v>26</v>
      </c>
      <c r="C5702" t="str">
        <f>IF(Family_Data3[[#This Row],[Father_Age]]&gt;45, "Old", IF(Family_Data3[[#This Row],[Father_Age]]&gt;=31, "Middle Age", "Young"))</f>
        <v>Young</v>
      </c>
      <c r="D5702">
        <v>35</v>
      </c>
      <c r="E5702" t="str">
        <f>IF(Family_Data3[[#This Row],[Mother_Age]]&gt;45, "Old", IF(Family_Data3[[#This Row],[Mother_Age]]&gt;=31, "Middle Age", "Young"))</f>
        <v>Middle Age</v>
      </c>
      <c r="F5702">
        <v>171.2</v>
      </c>
      <c r="G5702">
        <v>157.30000000000001</v>
      </c>
      <c r="H5702" s="1" t="s">
        <v>19</v>
      </c>
      <c r="I5702" s="1" t="s">
        <v>30</v>
      </c>
      <c r="J5702" s="1" t="s">
        <v>21</v>
      </c>
      <c r="K5702" s="1" t="s">
        <v>22</v>
      </c>
      <c r="L5702" s="1" t="s">
        <v>22</v>
      </c>
      <c r="M5702" s="1" t="s">
        <v>22</v>
      </c>
      <c r="N5702" s="1" t="s">
        <v>25</v>
      </c>
      <c r="O5702" s="1" t="s">
        <v>32</v>
      </c>
      <c r="P5702" s="1" t="s">
        <v>65</v>
      </c>
      <c r="Q5702" s="1" t="s">
        <v>27</v>
      </c>
      <c r="R5702">
        <v>155.69999999999999</v>
      </c>
      <c r="S5702" s="1" t="s">
        <v>30</v>
      </c>
      <c r="T5702" s="1" t="s">
        <v>34</v>
      </c>
    </row>
    <row r="5703" spans="1:20" x14ac:dyDescent="0.35">
      <c r="A5703" s="1" t="s">
        <v>2610</v>
      </c>
      <c r="B5703">
        <v>23</v>
      </c>
      <c r="C5703" t="str">
        <f>IF(Family_Data3[[#This Row],[Father_Age]]&gt;45, "Old", IF(Family_Data3[[#This Row],[Father_Age]]&gt;=31, "Middle Age", "Young"))</f>
        <v>Young</v>
      </c>
      <c r="D5703">
        <v>43</v>
      </c>
      <c r="E5703" t="str">
        <f>IF(Family_Data3[[#This Row],[Mother_Age]]&gt;45, "Old", IF(Family_Data3[[#This Row],[Mother_Age]]&gt;=31, "Middle Age", "Young"))</f>
        <v>Middle Age</v>
      </c>
      <c r="F5703">
        <v>171.7</v>
      </c>
      <c r="G5703">
        <v>153.19999999999999</v>
      </c>
      <c r="H5703" s="1" t="s">
        <v>20</v>
      </c>
      <c r="I5703" s="1" t="s">
        <v>30</v>
      </c>
      <c r="J5703" s="1" t="s">
        <v>22</v>
      </c>
      <c r="K5703" s="1" t="s">
        <v>44</v>
      </c>
      <c r="L5703" s="1" t="s">
        <v>48</v>
      </c>
      <c r="M5703" s="1" t="s">
        <v>22</v>
      </c>
      <c r="N5703" s="1" t="s">
        <v>24</v>
      </c>
      <c r="O5703" s="1" t="s">
        <v>24</v>
      </c>
      <c r="P5703" s="1" t="s">
        <v>51</v>
      </c>
      <c r="Q5703" s="1" t="s">
        <v>27</v>
      </c>
      <c r="R5703">
        <v>155.1</v>
      </c>
      <c r="S5703" s="1" t="s">
        <v>60</v>
      </c>
      <c r="T5703" s="1" t="s">
        <v>34</v>
      </c>
    </row>
    <row r="5704" spans="1:20" x14ac:dyDescent="0.35">
      <c r="A5704" s="1" t="s">
        <v>2613</v>
      </c>
      <c r="B5704">
        <v>22</v>
      </c>
      <c r="C5704" t="str">
        <f>IF(Family_Data3[[#This Row],[Father_Age]]&gt;45, "Old", IF(Family_Data3[[#This Row],[Father_Age]]&gt;=31, "Middle Age", "Young"))</f>
        <v>Young</v>
      </c>
      <c r="D5704">
        <v>19</v>
      </c>
      <c r="E5704" t="str">
        <f>IF(Family_Data3[[#This Row],[Mother_Age]]&gt;45, "Old", IF(Family_Data3[[#This Row],[Mother_Age]]&gt;=31, "Middle Age", "Young"))</f>
        <v>Young</v>
      </c>
      <c r="F5704">
        <v>169.5</v>
      </c>
      <c r="G5704">
        <v>172.5</v>
      </c>
      <c r="H5704" s="1" t="s">
        <v>20</v>
      </c>
      <c r="I5704" s="1" t="s">
        <v>30</v>
      </c>
      <c r="J5704" s="1" t="s">
        <v>31</v>
      </c>
      <c r="K5704" s="1" t="s">
        <v>22</v>
      </c>
      <c r="L5704" s="1" t="s">
        <v>23</v>
      </c>
      <c r="M5704" s="1" t="s">
        <v>48</v>
      </c>
      <c r="N5704" s="1" t="s">
        <v>32</v>
      </c>
      <c r="O5704" s="1" t="s">
        <v>36</v>
      </c>
      <c r="P5704" s="1" t="s">
        <v>26</v>
      </c>
      <c r="Q5704" s="1" t="s">
        <v>41</v>
      </c>
      <c r="R5704">
        <v>178.5</v>
      </c>
      <c r="S5704" s="1" t="s">
        <v>60</v>
      </c>
      <c r="T5704" s="1" t="s">
        <v>28</v>
      </c>
    </row>
    <row r="5705" spans="1:20" x14ac:dyDescent="0.35">
      <c r="A5705" s="1" t="s">
        <v>2615</v>
      </c>
      <c r="B5705">
        <v>21</v>
      </c>
      <c r="C5705" t="str">
        <f>IF(Family_Data3[[#This Row],[Father_Age]]&gt;45, "Old", IF(Family_Data3[[#This Row],[Father_Age]]&gt;=31, "Middle Age", "Young"))</f>
        <v>Young</v>
      </c>
      <c r="D5705">
        <v>24</v>
      </c>
      <c r="E5705" t="str">
        <f>IF(Family_Data3[[#This Row],[Mother_Age]]&gt;45, "Old", IF(Family_Data3[[#This Row],[Mother_Age]]&gt;=31, "Middle Age", "Young"))</f>
        <v>Young</v>
      </c>
      <c r="F5705">
        <v>184.4</v>
      </c>
      <c r="G5705">
        <v>174.8</v>
      </c>
      <c r="H5705" s="1" t="s">
        <v>20</v>
      </c>
      <c r="I5705" s="1" t="s">
        <v>60</v>
      </c>
      <c r="J5705" s="1" t="s">
        <v>22</v>
      </c>
      <c r="K5705" s="1" t="s">
        <v>22</v>
      </c>
      <c r="L5705" s="1" t="s">
        <v>23</v>
      </c>
      <c r="M5705" s="1" t="s">
        <v>48</v>
      </c>
      <c r="N5705" s="1" t="s">
        <v>24</v>
      </c>
      <c r="O5705" s="1" t="s">
        <v>24</v>
      </c>
      <c r="P5705" s="1" t="s">
        <v>33</v>
      </c>
      <c r="Q5705" s="1" t="s">
        <v>27</v>
      </c>
      <c r="R5705">
        <v>174.9</v>
      </c>
      <c r="S5705" s="1" t="s">
        <v>60</v>
      </c>
      <c r="T5705" s="1" t="s">
        <v>52</v>
      </c>
    </row>
    <row r="5706" spans="1:20" x14ac:dyDescent="0.35">
      <c r="A5706" s="1" t="s">
        <v>2619</v>
      </c>
      <c r="B5706">
        <v>20</v>
      </c>
      <c r="C5706" t="str">
        <f>IF(Family_Data3[[#This Row],[Father_Age]]&gt;45, "Old", IF(Family_Data3[[#This Row],[Father_Age]]&gt;=31, "Middle Age", "Young"))</f>
        <v>Young</v>
      </c>
      <c r="D5706">
        <v>36</v>
      </c>
      <c r="E5706" t="str">
        <f>IF(Family_Data3[[#This Row],[Mother_Age]]&gt;45, "Old", IF(Family_Data3[[#This Row],[Mother_Age]]&gt;=31, "Middle Age", "Young"))</f>
        <v>Middle Age</v>
      </c>
      <c r="F5706">
        <v>181.7</v>
      </c>
      <c r="G5706">
        <v>162.19999999999999</v>
      </c>
      <c r="H5706" s="1" t="s">
        <v>30</v>
      </c>
      <c r="I5706" s="1" t="s">
        <v>42</v>
      </c>
      <c r="J5706" s="1" t="s">
        <v>31</v>
      </c>
      <c r="K5706" s="1" t="s">
        <v>21</v>
      </c>
      <c r="L5706" s="1" t="s">
        <v>23</v>
      </c>
      <c r="M5706" s="1" t="s">
        <v>22</v>
      </c>
      <c r="N5706" s="1" t="s">
        <v>32</v>
      </c>
      <c r="O5706" s="1" t="s">
        <v>25</v>
      </c>
      <c r="P5706" s="1" t="s">
        <v>40</v>
      </c>
      <c r="Q5706" s="1" t="s">
        <v>41</v>
      </c>
      <c r="R5706">
        <v>183</v>
      </c>
      <c r="S5706" s="1" t="s">
        <v>30</v>
      </c>
      <c r="T5706" s="1" t="s">
        <v>34</v>
      </c>
    </row>
    <row r="5707" spans="1:20" x14ac:dyDescent="0.35">
      <c r="A5707" s="1" t="s">
        <v>2620</v>
      </c>
      <c r="B5707">
        <v>27</v>
      </c>
      <c r="C5707" t="str">
        <f>IF(Family_Data3[[#This Row],[Father_Age]]&gt;45, "Old", IF(Family_Data3[[#This Row],[Father_Age]]&gt;=31, "Middle Age", "Young"))</f>
        <v>Young</v>
      </c>
      <c r="D5707">
        <v>45</v>
      </c>
      <c r="E5707" t="str">
        <f>IF(Family_Data3[[#This Row],[Mother_Age]]&gt;45, "Old", IF(Family_Data3[[#This Row],[Mother_Age]]&gt;=31, "Middle Age", "Young"))</f>
        <v>Middle Age</v>
      </c>
      <c r="F5707">
        <v>170.9</v>
      </c>
      <c r="G5707">
        <v>158.4</v>
      </c>
      <c r="H5707" s="1" t="s">
        <v>30</v>
      </c>
      <c r="I5707" s="1" t="s">
        <v>19</v>
      </c>
      <c r="J5707" s="1" t="s">
        <v>31</v>
      </c>
      <c r="K5707" s="1" t="s">
        <v>31</v>
      </c>
      <c r="L5707" s="1" t="s">
        <v>23</v>
      </c>
      <c r="M5707" s="1" t="s">
        <v>23</v>
      </c>
      <c r="N5707" s="1" t="s">
        <v>25</v>
      </c>
      <c r="O5707" s="1" t="s">
        <v>25</v>
      </c>
      <c r="P5707" s="1" t="s">
        <v>65</v>
      </c>
      <c r="Q5707" s="1" t="s">
        <v>41</v>
      </c>
      <c r="R5707">
        <v>170.8</v>
      </c>
      <c r="S5707" s="1" t="s">
        <v>42</v>
      </c>
      <c r="T5707" s="1" t="s">
        <v>34</v>
      </c>
    </row>
    <row r="5708" spans="1:20" x14ac:dyDescent="0.35">
      <c r="A5708" s="1" t="s">
        <v>2622</v>
      </c>
      <c r="B5708">
        <v>25</v>
      </c>
      <c r="C5708" t="str">
        <f>IF(Family_Data3[[#This Row],[Father_Age]]&gt;45, "Old", IF(Family_Data3[[#This Row],[Father_Age]]&gt;=31, "Middle Age", "Young"))</f>
        <v>Young</v>
      </c>
      <c r="D5708">
        <v>45</v>
      </c>
      <c r="E5708" t="str">
        <f>IF(Family_Data3[[#This Row],[Mother_Age]]&gt;45, "Old", IF(Family_Data3[[#This Row],[Mother_Age]]&gt;=31, "Middle Age", "Young"))</f>
        <v>Middle Age</v>
      </c>
      <c r="F5708">
        <v>175.3</v>
      </c>
      <c r="G5708">
        <v>156.69999999999999</v>
      </c>
      <c r="H5708" s="1" t="s">
        <v>20</v>
      </c>
      <c r="I5708" s="1" t="s">
        <v>20</v>
      </c>
      <c r="J5708" s="1" t="s">
        <v>31</v>
      </c>
      <c r="K5708" s="1" t="s">
        <v>31</v>
      </c>
      <c r="L5708" s="1" t="s">
        <v>22</v>
      </c>
      <c r="M5708" s="1" t="s">
        <v>23</v>
      </c>
      <c r="N5708" s="1" t="s">
        <v>36</v>
      </c>
      <c r="O5708" s="1" t="s">
        <v>32</v>
      </c>
      <c r="P5708" s="1" t="s">
        <v>65</v>
      </c>
      <c r="Q5708" s="1" t="s">
        <v>41</v>
      </c>
      <c r="R5708">
        <v>170.4</v>
      </c>
      <c r="S5708" s="1" t="s">
        <v>20</v>
      </c>
      <c r="T5708" s="1" t="s">
        <v>28</v>
      </c>
    </row>
    <row r="5709" spans="1:20" x14ac:dyDescent="0.35">
      <c r="A5709" s="1" t="s">
        <v>2628</v>
      </c>
      <c r="B5709">
        <v>25</v>
      </c>
      <c r="C5709" t="str">
        <f>IF(Family_Data3[[#This Row],[Father_Age]]&gt;45, "Old", IF(Family_Data3[[#This Row],[Father_Age]]&gt;=31, "Middle Age", "Young"))</f>
        <v>Young</v>
      </c>
      <c r="D5709">
        <v>28</v>
      </c>
      <c r="E5709" t="str">
        <f>IF(Family_Data3[[#This Row],[Mother_Age]]&gt;45, "Old", IF(Family_Data3[[#This Row],[Mother_Age]]&gt;=31, "Middle Age", "Young"))</f>
        <v>Young</v>
      </c>
      <c r="F5709">
        <v>185.7</v>
      </c>
      <c r="G5709">
        <v>172.9</v>
      </c>
      <c r="H5709" s="1" t="s">
        <v>20</v>
      </c>
      <c r="I5709" s="1" t="s">
        <v>60</v>
      </c>
      <c r="J5709" s="1" t="s">
        <v>22</v>
      </c>
      <c r="K5709" s="1" t="s">
        <v>21</v>
      </c>
      <c r="L5709" s="1" t="s">
        <v>23</v>
      </c>
      <c r="M5709" s="1" t="s">
        <v>23</v>
      </c>
      <c r="N5709" s="1" t="s">
        <v>25</v>
      </c>
      <c r="O5709" s="1" t="s">
        <v>25</v>
      </c>
      <c r="P5709" s="1" t="s">
        <v>26</v>
      </c>
      <c r="Q5709" s="1" t="s">
        <v>41</v>
      </c>
      <c r="R5709">
        <v>181.8</v>
      </c>
      <c r="S5709" s="1" t="s">
        <v>38</v>
      </c>
      <c r="T5709" s="1" t="s">
        <v>28</v>
      </c>
    </row>
    <row r="5710" spans="1:20" x14ac:dyDescent="0.35">
      <c r="A5710" s="1" t="s">
        <v>2631</v>
      </c>
      <c r="B5710">
        <v>27</v>
      </c>
      <c r="C5710" t="str">
        <f>IF(Family_Data3[[#This Row],[Father_Age]]&gt;45, "Old", IF(Family_Data3[[#This Row],[Father_Age]]&gt;=31, "Middle Age", "Young"))</f>
        <v>Young</v>
      </c>
      <c r="D5710">
        <v>45</v>
      </c>
      <c r="E5710" t="str">
        <f>IF(Family_Data3[[#This Row],[Mother_Age]]&gt;45, "Old", IF(Family_Data3[[#This Row],[Mother_Age]]&gt;=31, "Middle Age", "Young"))</f>
        <v>Middle Age</v>
      </c>
      <c r="F5710">
        <v>170</v>
      </c>
      <c r="G5710">
        <v>155.4</v>
      </c>
      <c r="H5710" s="1" t="s">
        <v>20</v>
      </c>
      <c r="I5710" s="1" t="s">
        <v>30</v>
      </c>
      <c r="J5710" s="1" t="s">
        <v>31</v>
      </c>
      <c r="K5710" s="1" t="s">
        <v>31</v>
      </c>
      <c r="L5710" s="1" t="s">
        <v>48</v>
      </c>
      <c r="M5710" s="1" t="s">
        <v>22</v>
      </c>
      <c r="N5710" s="1" t="s">
        <v>32</v>
      </c>
      <c r="O5710" s="1" t="s">
        <v>25</v>
      </c>
      <c r="P5710" s="1" t="s">
        <v>40</v>
      </c>
      <c r="Q5710" s="1" t="s">
        <v>41</v>
      </c>
      <c r="R5710">
        <v>169.7</v>
      </c>
      <c r="S5710" s="1" t="s">
        <v>60</v>
      </c>
      <c r="T5710" s="1" t="s">
        <v>34</v>
      </c>
    </row>
    <row r="5711" spans="1:20" x14ac:dyDescent="0.35">
      <c r="A5711" s="1" t="s">
        <v>2633</v>
      </c>
      <c r="B5711">
        <v>20</v>
      </c>
      <c r="C5711" t="str">
        <f>IF(Family_Data3[[#This Row],[Father_Age]]&gt;45, "Old", IF(Family_Data3[[#This Row],[Father_Age]]&gt;=31, "Middle Age", "Young"))</f>
        <v>Young</v>
      </c>
      <c r="D5711">
        <v>21</v>
      </c>
      <c r="E5711" t="str">
        <f>IF(Family_Data3[[#This Row],[Mother_Age]]&gt;45, "Old", IF(Family_Data3[[#This Row],[Mother_Age]]&gt;=31, "Middle Age", "Young"))</f>
        <v>Young</v>
      </c>
      <c r="F5711">
        <v>173.7</v>
      </c>
      <c r="G5711">
        <v>159.1</v>
      </c>
      <c r="H5711" s="1" t="s">
        <v>20</v>
      </c>
      <c r="I5711" s="1" t="s">
        <v>30</v>
      </c>
      <c r="J5711" s="1" t="s">
        <v>31</v>
      </c>
      <c r="K5711" s="1" t="s">
        <v>44</v>
      </c>
      <c r="L5711" s="1" t="s">
        <v>47</v>
      </c>
      <c r="M5711" s="1" t="s">
        <v>23</v>
      </c>
      <c r="N5711" s="1" t="s">
        <v>32</v>
      </c>
      <c r="O5711" s="1" t="s">
        <v>32</v>
      </c>
      <c r="P5711" s="1" t="s">
        <v>40</v>
      </c>
      <c r="Q5711" s="1" t="s">
        <v>41</v>
      </c>
      <c r="R5711">
        <v>170.9</v>
      </c>
      <c r="S5711" s="1" t="s">
        <v>60</v>
      </c>
      <c r="T5711" s="1" t="s">
        <v>34</v>
      </c>
    </row>
    <row r="5712" spans="1:20" x14ac:dyDescent="0.35">
      <c r="A5712" s="1" t="s">
        <v>2640</v>
      </c>
      <c r="B5712">
        <v>27</v>
      </c>
      <c r="C5712" t="str">
        <f>IF(Family_Data3[[#This Row],[Father_Age]]&gt;45, "Old", IF(Family_Data3[[#This Row],[Father_Age]]&gt;=31, "Middle Age", "Young"))</f>
        <v>Young</v>
      </c>
      <c r="D5712">
        <v>45</v>
      </c>
      <c r="E5712" t="str">
        <f>IF(Family_Data3[[#This Row],[Mother_Age]]&gt;45, "Old", IF(Family_Data3[[#This Row],[Mother_Age]]&gt;=31, "Middle Age", "Young"))</f>
        <v>Middle Age</v>
      </c>
      <c r="F5712">
        <v>170.8</v>
      </c>
      <c r="G5712">
        <v>150.9</v>
      </c>
      <c r="H5712" s="1" t="s">
        <v>19</v>
      </c>
      <c r="I5712" s="1" t="s">
        <v>20</v>
      </c>
      <c r="J5712" s="1" t="s">
        <v>31</v>
      </c>
      <c r="K5712" s="1" t="s">
        <v>22</v>
      </c>
      <c r="L5712" s="1" t="s">
        <v>23</v>
      </c>
      <c r="M5712" s="1" t="s">
        <v>22</v>
      </c>
      <c r="N5712" s="1" t="s">
        <v>25</v>
      </c>
      <c r="O5712" s="1" t="s">
        <v>24</v>
      </c>
      <c r="P5712" s="1" t="s">
        <v>40</v>
      </c>
      <c r="Q5712" s="1" t="s">
        <v>27</v>
      </c>
      <c r="R5712">
        <v>145.1</v>
      </c>
      <c r="S5712" s="1" t="s">
        <v>20</v>
      </c>
      <c r="T5712" s="1" t="s">
        <v>28</v>
      </c>
    </row>
    <row r="5713" spans="1:20" x14ac:dyDescent="0.35">
      <c r="A5713" s="1" t="s">
        <v>2645</v>
      </c>
      <c r="B5713">
        <v>28</v>
      </c>
      <c r="C5713" t="str">
        <f>IF(Family_Data3[[#This Row],[Father_Age]]&gt;45, "Old", IF(Family_Data3[[#This Row],[Father_Age]]&gt;=31, "Middle Age", "Young"))</f>
        <v>Young</v>
      </c>
      <c r="D5713">
        <v>20</v>
      </c>
      <c r="E5713" t="str">
        <f>IF(Family_Data3[[#This Row],[Mother_Age]]&gt;45, "Old", IF(Family_Data3[[#This Row],[Mother_Age]]&gt;=31, "Middle Age", "Young"))</f>
        <v>Young</v>
      </c>
      <c r="F5713">
        <v>174.9</v>
      </c>
      <c r="G5713">
        <v>171.3</v>
      </c>
      <c r="H5713" s="1" t="s">
        <v>50</v>
      </c>
      <c r="I5713" s="1" t="s">
        <v>20</v>
      </c>
      <c r="J5713" s="1" t="s">
        <v>22</v>
      </c>
      <c r="K5713" s="1" t="s">
        <v>31</v>
      </c>
      <c r="L5713" s="1" t="s">
        <v>22</v>
      </c>
      <c r="M5713" s="1" t="s">
        <v>23</v>
      </c>
      <c r="N5713" s="1" t="s">
        <v>25</v>
      </c>
      <c r="O5713" s="1" t="s">
        <v>39</v>
      </c>
      <c r="P5713" s="1" t="s">
        <v>33</v>
      </c>
      <c r="Q5713" s="1" t="s">
        <v>41</v>
      </c>
      <c r="R5713">
        <v>185</v>
      </c>
      <c r="S5713" s="1" t="s">
        <v>20</v>
      </c>
      <c r="T5713" s="1" t="s">
        <v>34</v>
      </c>
    </row>
    <row r="5714" spans="1:20" x14ac:dyDescent="0.35">
      <c r="A5714" s="1" t="s">
        <v>2651</v>
      </c>
      <c r="B5714">
        <v>30</v>
      </c>
      <c r="C5714" t="str">
        <f>IF(Family_Data3[[#This Row],[Father_Age]]&gt;45, "Old", IF(Family_Data3[[#This Row],[Father_Age]]&gt;=31, "Middle Age", "Young"))</f>
        <v>Young</v>
      </c>
      <c r="D5714">
        <v>45</v>
      </c>
      <c r="E5714" t="str">
        <f>IF(Family_Data3[[#This Row],[Mother_Age]]&gt;45, "Old", IF(Family_Data3[[#This Row],[Mother_Age]]&gt;=31, "Middle Age", "Young"))</f>
        <v>Middle Age</v>
      </c>
      <c r="F5714">
        <v>166.9</v>
      </c>
      <c r="G5714">
        <v>158.5</v>
      </c>
      <c r="H5714" s="1" t="s">
        <v>30</v>
      </c>
      <c r="I5714" s="1" t="s">
        <v>19</v>
      </c>
      <c r="J5714" s="1" t="s">
        <v>31</v>
      </c>
      <c r="K5714" s="1" t="s">
        <v>44</v>
      </c>
      <c r="L5714" s="1" t="s">
        <v>48</v>
      </c>
      <c r="M5714" s="1" t="s">
        <v>23</v>
      </c>
      <c r="N5714" s="1" t="s">
        <v>24</v>
      </c>
      <c r="O5714" s="1" t="s">
        <v>24</v>
      </c>
      <c r="P5714" s="1" t="s">
        <v>51</v>
      </c>
      <c r="Q5714" s="1" t="s">
        <v>41</v>
      </c>
      <c r="R5714">
        <v>169.3</v>
      </c>
      <c r="S5714" s="1" t="s">
        <v>30</v>
      </c>
      <c r="T5714" s="1" t="s">
        <v>34</v>
      </c>
    </row>
    <row r="5715" spans="1:20" x14ac:dyDescent="0.35">
      <c r="A5715" s="1" t="s">
        <v>2653</v>
      </c>
      <c r="B5715">
        <v>30</v>
      </c>
      <c r="C5715" t="str">
        <f>IF(Family_Data3[[#This Row],[Father_Age]]&gt;45, "Old", IF(Family_Data3[[#This Row],[Father_Age]]&gt;=31, "Middle Age", "Young"))</f>
        <v>Young</v>
      </c>
      <c r="D5715">
        <v>39</v>
      </c>
      <c r="E5715" t="str">
        <f>IF(Family_Data3[[#This Row],[Mother_Age]]&gt;45, "Old", IF(Family_Data3[[#This Row],[Mother_Age]]&gt;=31, "Middle Age", "Young"))</f>
        <v>Middle Age</v>
      </c>
      <c r="F5715">
        <v>165.8</v>
      </c>
      <c r="G5715">
        <v>162.1</v>
      </c>
      <c r="H5715" s="1" t="s">
        <v>30</v>
      </c>
      <c r="I5715" s="1" t="s">
        <v>19</v>
      </c>
      <c r="J5715" s="1" t="s">
        <v>22</v>
      </c>
      <c r="K5715" s="1" t="s">
        <v>44</v>
      </c>
      <c r="L5715" s="1" t="s">
        <v>23</v>
      </c>
      <c r="M5715" s="1" t="s">
        <v>47</v>
      </c>
      <c r="N5715" s="1" t="s">
        <v>25</v>
      </c>
      <c r="O5715" s="1" t="s">
        <v>25</v>
      </c>
      <c r="P5715" s="1" t="s">
        <v>33</v>
      </c>
      <c r="Q5715" s="1" t="s">
        <v>41</v>
      </c>
      <c r="R5715">
        <v>170.1</v>
      </c>
      <c r="S5715" s="1" t="s">
        <v>30</v>
      </c>
      <c r="T5715" s="1" t="s">
        <v>34</v>
      </c>
    </row>
    <row r="5716" spans="1:20" x14ac:dyDescent="0.35">
      <c r="A5716" s="1" t="s">
        <v>2655</v>
      </c>
      <c r="B5716">
        <v>20</v>
      </c>
      <c r="C5716" t="str">
        <f>IF(Family_Data3[[#This Row],[Father_Age]]&gt;45, "Old", IF(Family_Data3[[#This Row],[Father_Age]]&gt;=31, "Middle Age", "Young"))</f>
        <v>Young</v>
      </c>
      <c r="D5716">
        <v>39</v>
      </c>
      <c r="E5716" t="str">
        <f>IF(Family_Data3[[#This Row],[Mother_Age]]&gt;45, "Old", IF(Family_Data3[[#This Row],[Mother_Age]]&gt;=31, "Middle Age", "Young"))</f>
        <v>Middle Age</v>
      </c>
      <c r="F5716">
        <v>168.7</v>
      </c>
      <c r="G5716">
        <v>154.1</v>
      </c>
      <c r="H5716" s="1" t="s">
        <v>20</v>
      </c>
      <c r="I5716" s="1" t="s">
        <v>30</v>
      </c>
      <c r="J5716" s="1" t="s">
        <v>22</v>
      </c>
      <c r="K5716" s="1" t="s">
        <v>44</v>
      </c>
      <c r="L5716" s="1" t="s">
        <v>22</v>
      </c>
      <c r="M5716" s="1" t="s">
        <v>22</v>
      </c>
      <c r="N5716" s="1" t="s">
        <v>39</v>
      </c>
      <c r="O5716" s="1" t="s">
        <v>39</v>
      </c>
      <c r="P5716" s="1" t="s">
        <v>65</v>
      </c>
      <c r="Q5716" s="1" t="s">
        <v>41</v>
      </c>
      <c r="R5716">
        <v>162.80000000000001</v>
      </c>
      <c r="S5716" s="1" t="s">
        <v>60</v>
      </c>
      <c r="T5716" s="1" t="s">
        <v>34</v>
      </c>
    </row>
    <row r="5717" spans="1:20" x14ac:dyDescent="0.35">
      <c r="A5717" s="1" t="s">
        <v>2658</v>
      </c>
      <c r="B5717">
        <v>27</v>
      </c>
      <c r="C5717" t="str">
        <f>IF(Family_Data3[[#This Row],[Father_Age]]&gt;45, "Old", IF(Family_Data3[[#This Row],[Father_Age]]&gt;=31, "Middle Age", "Young"))</f>
        <v>Young</v>
      </c>
      <c r="D5717">
        <v>32</v>
      </c>
      <c r="E5717" t="str">
        <f>IF(Family_Data3[[#This Row],[Mother_Age]]&gt;45, "Old", IF(Family_Data3[[#This Row],[Mother_Age]]&gt;=31, "Middle Age", "Young"))</f>
        <v>Middle Age</v>
      </c>
      <c r="F5717">
        <v>162.80000000000001</v>
      </c>
      <c r="G5717">
        <v>159.69999999999999</v>
      </c>
      <c r="H5717" s="1" t="s">
        <v>30</v>
      </c>
      <c r="I5717" s="1" t="s">
        <v>19</v>
      </c>
      <c r="J5717" s="1" t="s">
        <v>22</v>
      </c>
      <c r="K5717" s="1" t="s">
        <v>22</v>
      </c>
      <c r="L5717" s="1" t="s">
        <v>23</v>
      </c>
      <c r="M5717" s="1" t="s">
        <v>48</v>
      </c>
      <c r="N5717" s="1" t="s">
        <v>24</v>
      </c>
      <c r="O5717" s="1" t="s">
        <v>39</v>
      </c>
      <c r="P5717" s="1" t="s">
        <v>51</v>
      </c>
      <c r="Q5717" s="1" t="s">
        <v>27</v>
      </c>
      <c r="R5717">
        <v>153.5</v>
      </c>
      <c r="S5717" s="1" t="s">
        <v>30</v>
      </c>
      <c r="T5717" s="1" t="s">
        <v>52</v>
      </c>
    </row>
    <row r="5718" spans="1:20" x14ac:dyDescent="0.35">
      <c r="A5718" s="1" t="s">
        <v>2659</v>
      </c>
      <c r="B5718">
        <v>27</v>
      </c>
      <c r="C5718" t="str">
        <f>IF(Family_Data3[[#This Row],[Father_Age]]&gt;45, "Old", IF(Family_Data3[[#This Row],[Father_Age]]&gt;=31, "Middle Age", "Young"))</f>
        <v>Young</v>
      </c>
      <c r="D5718">
        <v>39</v>
      </c>
      <c r="E5718" t="str">
        <f>IF(Family_Data3[[#This Row],[Mother_Age]]&gt;45, "Old", IF(Family_Data3[[#This Row],[Mother_Age]]&gt;=31, "Middle Age", "Young"))</f>
        <v>Middle Age</v>
      </c>
      <c r="F5718">
        <v>176</v>
      </c>
      <c r="G5718">
        <v>162.6</v>
      </c>
      <c r="H5718" s="1" t="s">
        <v>19</v>
      </c>
      <c r="I5718" s="1" t="s">
        <v>30</v>
      </c>
      <c r="J5718" s="1" t="s">
        <v>31</v>
      </c>
      <c r="K5718" s="1" t="s">
        <v>21</v>
      </c>
      <c r="L5718" s="1" t="s">
        <v>23</v>
      </c>
      <c r="M5718" s="1" t="s">
        <v>23</v>
      </c>
      <c r="N5718" s="1" t="s">
        <v>24</v>
      </c>
      <c r="O5718" s="1" t="s">
        <v>24</v>
      </c>
      <c r="P5718" s="1" t="s">
        <v>51</v>
      </c>
      <c r="Q5718" s="1" t="s">
        <v>41</v>
      </c>
      <c r="R5718">
        <v>177.9</v>
      </c>
      <c r="S5718" s="1" t="s">
        <v>42</v>
      </c>
      <c r="T5718" s="1" t="s">
        <v>52</v>
      </c>
    </row>
    <row r="5719" spans="1:20" x14ac:dyDescent="0.35">
      <c r="A5719" s="1" t="s">
        <v>2664</v>
      </c>
      <c r="B5719">
        <v>24</v>
      </c>
      <c r="C5719" t="str">
        <f>IF(Family_Data3[[#This Row],[Father_Age]]&gt;45, "Old", IF(Family_Data3[[#This Row],[Father_Age]]&gt;=31, "Middle Age", "Young"))</f>
        <v>Young</v>
      </c>
      <c r="D5719">
        <v>45</v>
      </c>
      <c r="E5719" t="str">
        <f>IF(Family_Data3[[#This Row],[Mother_Age]]&gt;45, "Old", IF(Family_Data3[[#This Row],[Mother_Age]]&gt;=31, "Middle Age", "Young"))</f>
        <v>Middle Age</v>
      </c>
      <c r="F5719">
        <v>174.6</v>
      </c>
      <c r="G5719">
        <v>160.9</v>
      </c>
      <c r="H5719" s="1" t="s">
        <v>30</v>
      </c>
      <c r="I5719" s="1" t="s">
        <v>19</v>
      </c>
      <c r="J5719" s="1" t="s">
        <v>22</v>
      </c>
      <c r="K5719" s="1" t="s">
        <v>21</v>
      </c>
      <c r="L5719" s="1" t="s">
        <v>23</v>
      </c>
      <c r="M5719" s="1" t="s">
        <v>22</v>
      </c>
      <c r="N5719" s="1" t="s">
        <v>25</v>
      </c>
      <c r="O5719" s="1" t="s">
        <v>25</v>
      </c>
      <c r="P5719" s="1" t="s">
        <v>33</v>
      </c>
      <c r="Q5719" s="1" t="s">
        <v>27</v>
      </c>
      <c r="R5719">
        <v>163</v>
      </c>
      <c r="S5719" s="1" t="s">
        <v>42</v>
      </c>
      <c r="T5719" s="1" t="s">
        <v>34</v>
      </c>
    </row>
    <row r="5720" spans="1:20" x14ac:dyDescent="0.35">
      <c r="A5720" s="1" t="s">
        <v>2665</v>
      </c>
      <c r="B5720">
        <v>27</v>
      </c>
      <c r="C5720" t="str">
        <f>IF(Family_Data3[[#This Row],[Father_Age]]&gt;45, "Old", IF(Family_Data3[[#This Row],[Father_Age]]&gt;=31, "Middle Age", "Young"))</f>
        <v>Young</v>
      </c>
      <c r="D5720">
        <v>42</v>
      </c>
      <c r="E5720" t="str">
        <f>IF(Family_Data3[[#This Row],[Mother_Age]]&gt;45, "Old", IF(Family_Data3[[#This Row],[Mother_Age]]&gt;=31, "Middle Age", "Young"))</f>
        <v>Middle Age</v>
      </c>
      <c r="F5720">
        <v>175.5</v>
      </c>
      <c r="G5720">
        <v>171.5</v>
      </c>
      <c r="H5720" s="1" t="s">
        <v>20</v>
      </c>
      <c r="I5720" s="1" t="s">
        <v>30</v>
      </c>
      <c r="J5720" s="1" t="s">
        <v>22</v>
      </c>
      <c r="K5720" s="1" t="s">
        <v>44</v>
      </c>
      <c r="L5720" s="1" t="s">
        <v>23</v>
      </c>
      <c r="M5720" s="1" t="s">
        <v>22</v>
      </c>
      <c r="N5720" s="1" t="s">
        <v>24</v>
      </c>
      <c r="O5720" s="1" t="s">
        <v>25</v>
      </c>
      <c r="P5720" s="1" t="s">
        <v>26</v>
      </c>
      <c r="Q5720" s="1" t="s">
        <v>41</v>
      </c>
      <c r="R5720">
        <v>180.6</v>
      </c>
      <c r="S5720" s="1" t="s">
        <v>60</v>
      </c>
      <c r="T5720" s="1" t="s">
        <v>28</v>
      </c>
    </row>
    <row r="5721" spans="1:20" x14ac:dyDescent="0.35">
      <c r="A5721" s="1" t="s">
        <v>2674</v>
      </c>
      <c r="B5721">
        <v>21</v>
      </c>
      <c r="C5721" t="str">
        <f>IF(Family_Data3[[#This Row],[Father_Age]]&gt;45, "Old", IF(Family_Data3[[#This Row],[Father_Age]]&gt;=31, "Middle Age", "Young"))</f>
        <v>Young</v>
      </c>
      <c r="D5721">
        <v>29</v>
      </c>
      <c r="E5721" t="str">
        <f>IF(Family_Data3[[#This Row],[Mother_Age]]&gt;45, "Old", IF(Family_Data3[[#This Row],[Mother_Age]]&gt;=31, "Middle Age", "Young"))</f>
        <v>Young</v>
      </c>
      <c r="F5721">
        <v>174.7</v>
      </c>
      <c r="G5721">
        <v>160.9</v>
      </c>
      <c r="H5721" s="1" t="s">
        <v>30</v>
      </c>
      <c r="I5721" s="1" t="s">
        <v>30</v>
      </c>
      <c r="J5721" s="1" t="s">
        <v>44</v>
      </c>
      <c r="K5721" s="1" t="s">
        <v>22</v>
      </c>
      <c r="L5721" s="1" t="s">
        <v>23</v>
      </c>
      <c r="M5721" s="1" t="s">
        <v>23</v>
      </c>
      <c r="N5721" s="1" t="s">
        <v>32</v>
      </c>
      <c r="O5721" s="1" t="s">
        <v>24</v>
      </c>
      <c r="P5721" s="1" t="s">
        <v>33</v>
      </c>
      <c r="Q5721" s="1" t="s">
        <v>41</v>
      </c>
      <c r="R5721">
        <v>178.4</v>
      </c>
      <c r="S5721" s="1" t="s">
        <v>30</v>
      </c>
      <c r="T5721" s="1" t="s">
        <v>34</v>
      </c>
    </row>
    <row r="5722" spans="1:20" x14ac:dyDescent="0.35">
      <c r="A5722" s="1" t="s">
        <v>2675</v>
      </c>
      <c r="B5722">
        <v>23</v>
      </c>
      <c r="C5722" t="str">
        <f>IF(Family_Data3[[#This Row],[Father_Age]]&gt;45, "Old", IF(Family_Data3[[#This Row],[Father_Age]]&gt;=31, "Middle Age", "Young"))</f>
        <v>Young</v>
      </c>
      <c r="D5722">
        <v>41</v>
      </c>
      <c r="E5722" t="str">
        <f>IF(Family_Data3[[#This Row],[Mother_Age]]&gt;45, "Old", IF(Family_Data3[[#This Row],[Mother_Age]]&gt;=31, "Middle Age", "Young"))</f>
        <v>Middle Age</v>
      </c>
      <c r="F5722">
        <v>177</v>
      </c>
      <c r="G5722">
        <v>165.4</v>
      </c>
      <c r="H5722" s="1" t="s">
        <v>19</v>
      </c>
      <c r="I5722" s="1" t="s">
        <v>50</v>
      </c>
      <c r="J5722" s="1" t="s">
        <v>22</v>
      </c>
      <c r="K5722" s="1" t="s">
        <v>44</v>
      </c>
      <c r="L5722" s="1" t="s">
        <v>22</v>
      </c>
      <c r="M5722" s="1" t="s">
        <v>47</v>
      </c>
      <c r="N5722" s="1" t="s">
        <v>32</v>
      </c>
      <c r="O5722" s="1" t="s">
        <v>24</v>
      </c>
      <c r="P5722" s="1" t="s">
        <v>33</v>
      </c>
      <c r="Q5722" s="1" t="s">
        <v>27</v>
      </c>
      <c r="R5722">
        <v>160</v>
      </c>
      <c r="S5722" s="1" t="s">
        <v>50</v>
      </c>
      <c r="T5722" s="1" t="s">
        <v>34</v>
      </c>
    </row>
    <row r="5723" spans="1:20" x14ac:dyDescent="0.35">
      <c r="A5723" s="1" t="s">
        <v>2686</v>
      </c>
      <c r="B5723">
        <v>21</v>
      </c>
      <c r="C5723" t="str">
        <f>IF(Family_Data3[[#This Row],[Father_Age]]&gt;45, "Old", IF(Family_Data3[[#This Row],[Father_Age]]&gt;=31, "Middle Age", "Young"))</f>
        <v>Young</v>
      </c>
      <c r="D5723">
        <v>24</v>
      </c>
      <c r="E5723" t="str">
        <f>IF(Family_Data3[[#This Row],[Mother_Age]]&gt;45, "Old", IF(Family_Data3[[#This Row],[Mother_Age]]&gt;=31, "Middle Age", "Young"))</f>
        <v>Young</v>
      </c>
      <c r="F5723">
        <v>175.9</v>
      </c>
      <c r="G5723">
        <v>172.5</v>
      </c>
      <c r="H5723" s="1" t="s">
        <v>42</v>
      </c>
      <c r="I5723" s="1" t="s">
        <v>19</v>
      </c>
      <c r="J5723" s="1" t="s">
        <v>44</v>
      </c>
      <c r="K5723" s="1" t="s">
        <v>22</v>
      </c>
      <c r="L5723" s="1" t="s">
        <v>22</v>
      </c>
      <c r="M5723" s="1" t="s">
        <v>22</v>
      </c>
      <c r="N5723" s="1" t="s">
        <v>36</v>
      </c>
      <c r="O5723" s="1" t="s">
        <v>32</v>
      </c>
      <c r="P5723" s="1" t="s">
        <v>51</v>
      </c>
      <c r="Q5723" s="1" t="s">
        <v>41</v>
      </c>
      <c r="R5723">
        <v>181.1</v>
      </c>
      <c r="S5723" s="1" t="s">
        <v>30</v>
      </c>
      <c r="T5723" s="1" t="s">
        <v>52</v>
      </c>
    </row>
    <row r="5724" spans="1:20" x14ac:dyDescent="0.35">
      <c r="A5724" s="1" t="s">
        <v>2688</v>
      </c>
      <c r="B5724">
        <v>29</v>
      </c>
      <c r="C5724" t="str">
        <f>IF(Family_Data3[[#This Row],[Father_Age]]&gt;45, "Old", IF(Family_Data3[[#This Row],[Father_Age]]&gt;=31, "Middle Age", "Young"))</f>
        <v>Young</v>
      </c>
      <c r="D5724">
        <v>45</v>
      </c>
      <c r="E5724" t="str">
        <f>IF(Family_Data3[[#This Row],[Mother_Age]]&gt;45, "Old", IF(Family_Data3[[#This Row],[Mother_Age]]&gt;=31, "Middle Age", "Young"))</f>
        <v>Middle Age</v>
      </c>
      <c r="F5724">
        <v>180.2</v>
      </c>
      <c r="G5724">
        <v>160.80000000000001</v>
      </c>
      <c r="H5724" s="1" t="s">
        <v>30</v>
      </c>
      <c r="I5724" s="1" t="s">
        <v>50</v>
      </c>
      <c r="J5724" s="1" t="s">
        <v>62</v>
      </c>
      <c r="K5724" s="1" t="s">
        <v>21</v>
      </c>
      <c r="L5724" s="1" t="s">
        <v>23</v>
      </c>
      <c r="M5724" s="1" t="s">
        <v>22</v>
      </c>
      <c r="N5724" s="1" t="s">
        <v>36</v>
      </c>
      <c r="O5724" s="1" t="s">
        <v>32</v>
      </c>
      <c r="P5724" s="1" t="s">
        <v>51</v>
      </c>
      <c r="Q5724" s="1" t="s">
        <v>41</v>
      </c>
      <c r="R5724">
        <v>178.3</v>
      </c>
      <c r="S5724" s="1" t="s">
        <v>38</v>
      </c>
      <c r="T5724" s="1" t="s">
        <v>34</v>
      </c>
    </row>
    <row r="5725" spans="1:20" x14ac:dyDescent="0.35">
      <c r="A5725" s="1" t="s">
        <v>2689</v>
      </c>
      <c r="B5725">
        <v>21</v>
      </c>
      <c r="C5725" t="str">
        <f>IF(Family_Data3[[#This Row],[Father_Age]]&gt;45, "Old", IF(Family_Data3[[#This Row],[Father_Age]]&gt;=31, "Middle Age", "Young"))</f>
        <v>Young</v>
      </c>
      <c r="D5725">
        <v>19</v>
      </c>
      <c r="E5725" t="str">
        <f>IF(Family_Data3[[#This Row],[Mother_Age]]&gt;45, "Old", IF(Family_Data3[[#This Row],[Mother_Age]]&gt;=31, "Middle Age", "Young"))</f>
        <v>Young</v>
      </c>
      <c r="F5725">
        <v>162.4</v>
      </c>
      <c r="G5725">
        <v>153</v>
      </c>
      <c r="H5725" s="1" t="s">
        <v>30</v>
      </c>
      <c r="I5725" s="1" t="s">
        <v>30</v>
      </c>
      <c r="J5725" s="1" t="s">
        <v>44</v>
      </c>
      <c r="K5725" s="1" t="s">
        <v>44</v>
      </c>
      <c r="L5725" s="1" t="s">
        <v>23</v>
      </c>
      <c r="M5725" s="1" t="s">
        <v>23</v>
      </c>
      <c r="N5725" s="1" t="s">
        <v>36</v>
      </c>
      <c r="O5725" s="1" t="s">
        <v>25</v>
      </c>
      <c r="P5725" s="1" t="s">
        <v>26</v>
      </c>
      <c r="Q5725" s="1" t="s">
        <v>27</v>
      </c>
      <c r="R5725">
        <v>148.1</v>
      </c>
      <c r="S5725" s="1" t="s">
        <v>30</v>
      </c>
      <c r="T5725" s="1" t="s">
        <v>28</v>
      </c>
    </row>
    <row r="5726" spans="1:20" x14ac:dyDescent="0.35">
      <c r="A5726" s="1" t="s">
        <v>2690</v>
      </c>
      <c r="B5726">
        <v>30</v>
      </c>
      <c r="C5726" t="str">
        <f>IF(Family_Data3[[#This Row],[Father_Age]]&gt;45, "Old", IF(Family_Data3[[#This Row],[Father_Age]]&gt;=31, "Middle Age", "Young"))</f>
        <v>Young</v>
      </c>
      <c r="D5726">
        <v>25</v>
      </c>
      <c r="E5726" t="str">
        <f>IF(Family_Data3[[#This Row],[Mother_Age]]&gt;45, "Old", IF(Family_Data3[[#This Row],[Mother_Age]]&gt;=31, "Middle Age", "Young"))</f>
        <v>Young</v>
      </c>
      <c r="F5726">
        <v>163.69999999999999</v>
      </c>
      <c r="G5726">
        <v>163</v>
      </c>
      <c r="H5726" s="1" t="s">
        <v>30</v>
      </c>
      <c r="I5726" s="1" t="s">
        <v>30</v>
      </c>
      <c r="J5726" s="1" t="s">
        <v>31</v>
      </c>
      <c r="K5726" s="1" t="s">
        <v>22</v>
      </c>
      <c r="L5726" s="1" t="s">
        <v>23</v>
      </c>
      <c r="M5726" s="1" t="s">
        <v>22</v>
      </c>
      <c r="N5726" s="1" t="s">
        <v>36</v>
      </c>
      <c r="O5726" s="1" t="s">
        <v>36</v>
      </c>
      <c r="P5726" s="1" t="s">
        <v>51</v>
      </c>
      <c r="Q5726" s="1" t="s">
        <v>41</v>
      </c>
      <c r="R5726">
        <v>171.6</v>
      </c>
      <c r="S5726" s="1" t="s">
        <v>30</v>
      </c>
      <c r="T5726" s="1" t="s">
        <v>52</v>
      </c>
    </row>
    <row r="5727" spans="1:20" x14ac:dyDescent="0.35">
      <c r="A5727" s="1" t="s">
        <v>2692</v>
      </c>
      <c r="B5727">
        <v>29</v>
      </c>
      <c r="C5727" t="str">
        <f>IF(Family_Data3[[#This Row],[Father_Age]]&gt;45, "Old", IF(Family_Data3[[#This Row],[Father_Age]]&gt;=31, "Middle Age", "Young"))</f>
        <v>Young</v>
      </c>
      <c r="D5727">
        <v>38</v>
      </c>
      <c r="E5727" t="str">
        <f>IF(Family_Data3[[#This Row],[Mother_Age]]&gt;45, "Old", IF(Family_Data3[[#This Row],[Mother_Age]]&gt;=31, "Middle Age", "Young"))</f>
        <v>Middle Age</v>
      </c>
      <c r="F5727">
        <v>168.4</v>
      </c>
      <c r="G5727">
        <v>166.4</v>
      </c>
      <c r="H5727" s="1" t="s">
        <v>30</v>
      </c>
      <c r="I5727" s="1" t="s">
        <v>30</v>
      </c>
      <c r="J5727" s="1" t="s">
        <v>22</v>
      </c>
      <c r="K5727" s="1" t="s">
        <v>22</v>
      </c>
      <c r="L5727" s="1" t="s">
        <v>47</v>
      </c>
      <c r="M5727" s="1" t="s">
        <v>22</v>
      </c>
      <c r="N5727" s="1" t="s">
        <v>32</v>
      </c>
      <c r="O5727" s="1" t="s">
        <v>39</v>
      </c>
      <c r="P5727" s="1" t="s">
        <v>33</v>
      </c>
      <c r="Q5727" s="1" t="s">
        <v>41</v>
      </c>
      <c r="R5727">
        <v>171.8</v>
      </c>
      <c r="S5727" s="1" t="s">
        <v>30</v>
      </c>
      <c r="T5727" s="1" t="s">
        <v>34</v>
      </c>
    </row>
    <row r="5728" spans="1:20" x14ac:dyDescent="0.35">
      <c r="A5728" s="1" t="s">
        <v>2695</v>
      </c>
      <c r="B5728">
        <v>28</v>
      </c>
      <c r="C5728" t="str">
        <f>IF(Family_Data3[[#This Row],[Father_Age]]&gt;45, "Old", IF(Family_Data3[[#This Row],[Father_Age]]&gt;=31, "Middle Age", "Young"))</f>
        <v>Young</v>
      </c>
      <c r="D5728">
        <v>32</v>
      </c>
      <c r="E5728" t="str">
        <f>IF(Family_Data3[[#This Row],[Mother_Age]]&gt;45, "Old", IF(Family_Data3[[#This Row],[Mother_Age]]&gt;=31, "Middle Age", "Young"))</f>
        <v>Middle Age</v>
      </c>
      <c r="F5728">
        <v>165.9</v>
      </c>
      <c r="G5728">
        <v>155.80000000000001</v>
      </c>
      <c r="H5728" s="1" t="s">
        <v>30</v>
      </c>
      <c r="I5728" s="1" t="s">
        <v>42</v>
      </c>
      <c r="J5728" s="1" t="s">
        <v>21</v>
      </c>
      <c r="K5728" s="1" t="s">
        <v>22</v>
      </c>
      <c r="L5728" s="1" t="s">
        <v>22</v>
      </c>
      <c r="M5728" s="1" t="s">
        <v>23</v>
      </c>
      <c r="N5728" s="1" t="s">
        <v>36</v>
      </c>
      <c r="O5728" s="1" t="s">
        <v>25</v>
      </c>
      <c r="P5728" s="1" t="s">
        <v>51</v>
      </c>
      <c r="Q5728" s="1" t="s">
        <v>27</v>
      </c>
      <c r="R5728">
        <v>157.6</v>
      </c>
      <c r="S5728" s="1" t="s">
        <v>42</v>
      </c>
      <c r="T5728" s="1" t="s">
        <v>52</v>
      </c>
    </row>
    <row r="5729" spans="1:20" x14ac:dyDescent="0.35">
      <c r="A5729" s="1" t="s">
        <v>2697</v>
      </c>
      <c r="B5729">
        <v>22</v>
      </c>
      <c r="C5729" t="str">
        <f>IF(Family_Data3[[#This Row],[Father_Age]]&gt;45, "Old", IF(Family_Data3[[#This Row],[Father_Age]]&gt;=31, "Middle Age", "Young"))</f>
        <v>Young</v>
      </c>
      <c r="D5729">
        <v>29</v>
      </c>
      <c r="E5729" t="str">
        <f>IF(Family_Data3[[#This Row],[Mother_Age]]&gt;45, "Old", IF(Family_Data3[[#This Row],[Mother_Age]]&gt;=31, "Middle Age", "Young"))</f>
        <v>Young</v>
      </c>
      <c r="F5729">
        <v>181.8</v>
      </c>
      <c r="G5729">
        <v>158.30000000000001</v>
      </c>
      <c r="H5729" s="1" t="s">
        <v>30</v>
      </c>
      <c r="I5729" s="1" t="s">
        <v>20</v>
      </c>
      <c r="J5729" s="1" t="s">
        <v>62</v>
      </c>
      <c r="K5729" s="1" t="s">
        <v>22</v>
      </c>
      <c r="L5729" s="1" t="s">
        <v>47</v>
      </c>
      <c r="M5729" s="1" t="s">
        <v>48</v>
      </c>
      <c r="N5729" s="1" t="s">
        <v>24</v>
      </c>
      <c r="O5729" s="1" t="s">
        <v>36</v>
      </c>
      <c r="P5729" s="1" t="s">
        <v>65</v>
      </c>
      <c r="Q5729" s="1" t="s">
        <v>41</v>
      </c>
      <c r="R5729">
        <v>167.2</v>
      </c>
      <c r="S5729" s="1" t="s">
        <v>60</v>
      </c>
      <c r="T5729" s="1" t="s">
        <v>34</v>
      </c>
    </row>
    <row r="5730" spans="1:20" x14ac:dyDescent="0.35">
      <c r="A5730" s="1" t="s">
        <v>2699</v>
      </c>
      <c r="B5730">
        <v>25</v>
      </c>
      <c r="C5730" t="str">
        <f>IF(Family_Data3[[#This Row],[Father_Age]]&gt;45, "Old", IF(Family_Data3[[#This Row],[Father_Age]]&gt;=31, "Middle Age", "Young"))</f>
        <v>Young</v>
      </c>
      <c r="D5730">
        <v>22</v>
      </c>
      <c r="E5730" t="str">
        <f>IF(Family_Data3[[#This Row],[Mother_Age]]&gt;45, "Old", IF(Family_Data3[[#This Row],[Mother_Age]]&gt;=31, "Middle Age", "Young"))</f>
        <v>Young</v>
      </c>
      <c r="F5730">
        <v>181.1</v>
      </c>
      <c r="G5730">
        <v>165.3</v>
      </c>
      <c r="H5730" s="1" t="s">
        <v>19</v>
      </c>
      <c r="I5730" s="1" t="s">
        <v>20</v>
      </c>
      <c r="J5730" s="1" t="s">
        <v>62</v>
      </c>
      <c r="K5730" s="1" t="s">
        <v>22</v>
      </c>
      <c r="L5730" s="1" t="s">
        <v>47</v>
      </c>
      <c r="M5730" s="1" t="s">
        <v>22</v>
      </c>
      <c r="N5730" s="1" t="s">
        <v>24</v>
      </c>
      <c r="O5730" s="1" t="s">
        <v>24</v>
      </c>
      <c r="P5730" s="1" t="s">
        <v>33</v>
      </c>
      <c r="Q5730" s="1" t="s">
        <v>27</v>
      </c>
      <c r="R5730">
        <v>167.4</v>
      </c>
      <c r="S5730" s="1" t="s">
        <v>20</v>
      </c>
      <c r="T5730" s="1" t="s">
        <v>34</v>
      </c>
    </row>
    <row r="5731" spans="1:20" x14ac:dyDescent="0.35">
      <c r="A5731" s="1" t="s">
        <v>2701</v>
      </c>
      <c r="B5731">
        <v>21</v>
      </c>
      <c r="C5731" t="str">
        <f>IF(Family_Data3[[#This Row],[Father_Age]]&gt;45, "Old", IF(Family_Data3[[#This Row],[Father_Age]]&gt;=31, "Middle Age", "Young"))</f>
        <v>Young</v>
      </c>
      <c r="D5731">
        <v>36</v>
      </c>
      <c r="E5731" t="str">
        <f>IF(Family_Data3[[#This Row],[Mother_Age]]&gt;45, "Old", IF(Family_Data3[[#This Row],[Mother_Age]]&gt;=31, "Middle Age", "Young"))</f>
        <v>Middle Age</v>
      </c>
      <c r="F5731">
        <v>185.6</v>
      </c>
      <c r="G5731">
        <v>166.1</v>
      </c>
      <c r="H5731" s="1" t="s">
        <v>30</v>
      </c>
      <c r="I5731" s="1" t="s">
        <v>30</v>
      </c>
      <c r="J5731" s="1" t="s">
        <v>44</v>
      </c>
      <c r="K5731" s="1" t="s">
        <v>44</v>
      </c>
      <c r="L5731" s="1" t="s">
        <v>23</v>
      </c>
      <c r="M5731" s="1" t="s">
        <v>23</v>
      </c>
      <c r="N5731" s="1" t="s">
        <v>32</v>
      </c>
      <c r="O5731" s="1" t="s">
        <v>25</v>
      </c>
      <c r="P5731" s="1" t="s">
        <v>65</v>
      </c>
      <c r="Q5731" s="1" t="s">
        <v>41</v>
      </c>
      <c r="R5731">
        <v>179.8</v>
      </c>
      <c r="S5731" s="1" t="s">
        <v>30</v>
      </c>
      <c r="T5731" s="1" t="s">
        <v>34</v>
      </c>
    </row>
    <row r="5732" spans="1:20" x14ac:dyDescent="0.35">
      <c r="A5732" s="1" t="s">
        <v>2703</v>
      </c>
      <c r="B5732">
        <v>22</v>
      </c>
      <c r="C5732" t="str">
        <f>IF(Family_Data3[[#This Row],[Father_Age]]&gt;45, "Old", IF(Family_Data3[[#This Row],[Father_Age]]&gt;=31, "Middle Age", "Young"))</f>
        <v>Young</v>
      </c>
      <c r="D5732">
        <v>34</v>
      </c>
      <c r="E5732" t="str">
        <f>IF(Family_Data3[[#This Row],[Mother_Age]]&gt;45, "Old", IF(Family_Data3[[#This Row],[Mother_Age]]&gt;=31, "Middle Age", "Young"))</f>
        <v>Middle Age</v>
      </c>
      <c r="F5732">
        <v>165.4</v>
      </c>
      <c r="G5732">
        <v>168.9</v>
      </c>
      <c r="H5732" s="1" t="s">
        <v>20</v>
      </c>
      <c r="I5732" s="1" t="s">
        <v>42</v>
      </c>
      <c r="J5732" s="1" t="s">
        <v>22</v>
      </c>
      <c r="K5732" s="1" t="s">
        <v>44</v>
      </c>
      <c r="L5732" s="1" t="s">
        <v>23</v>
      </c>
      <c r="M5732" s="1" t="s">
        <v>23</v>
      </c>
      <c r="N5732" s="1" t="s">
        <v>25</v>
      </c>
      <c r="O5732" s="1" t="s">
        <v>32</v>
      </c>
      <c r="P5732" s="1" t="s">
        <v>33</v>
      </c>
      <c r="Q5732" s="1" t="s">
        <v>41</v>
      </c>
      <c r="R5732">
        <v>174.7</v>
      </c>
      <c r="S5732" s="1" t="s">
        <v>38</v>
      </c>
      <c r="T5732" s="1" t="s">
        <v>34</v>
      </c>
    </row>
    <row r="5733" spans="1:20" x14ac:dyDescent="0.35">
      <c r="A5733" s="1" t="s">
        <v>2706</v>
      </c>
      <c r="B5733">
        <v>21</v>
      </c>
      <c r="C5733" t="str">
        <f>IF(Family_Data3[[#This Row],[Father_Age]]&gt;45, "Old", IF(Family_Data3[[#This Row],[Father_Age]]&gt;=31, "Middle Age", "Young"))</f>
        <v>Young</v>
      </c>
      <c r="D5733">
        <v>44</v>
      </c>
      <c r="E5733" t="str">
        <f>IF(Family_Data3[[#This Row],[Mother_Age]]&gt;45, "Old", IF(Family_Data3[[#This Row],[Mother_Age]]&gt;=31, "Middle Age", "Young"))</f>
        <v>Middle Age</v>
      </c>
      <c r="F5733">
        <v>174.7</v>
      </c>
      <c r="G5733">
        <v>168.2</v>
      </c>
      <c r="H5733" s="1" t="s">
        <v>30</v>
      </c>
      <c r="I5733" s="1" t="s">
        <v>42</v>
      </c>
      <c r="J5733" s="1" t="s">
        <v>22</v>
      </c>
      <c r="K5733" s="1" t="s">
        <v>22</v>
      </c>
      <c r="L5733" s="1" t="s">
        <v>23</v>
      </c>
      <c r="M5733" s="1" t="s">
        <v>48</v>
      </c>
      <c r="N5733" s="1" t="s">
        <v>39</v>
      </c>
      <c r="O5733" s="1" t="s">
        <v>25</v>
      </c>
      <c r="P5733" s="1" t="s">
        <v>51</v>
      </c>
      <c r="Q5733" s="1" t="s">
        <v>27</v>
      </c>
      <c r="R5733">
        <v>161.1</v>
      </c>
      <c r="S5733" s="1" t="s">
        <v>30</v>
      </c>
      <c r="T5733" s="1" t="s">
        <v>34</v>
      </c>
    </row>
    <row r="5734" spans="1:20" x14ac:dyDescent="0.35">
      <c r="A5734" s="1" t="s">
        <v>2710</v>
      </c>
      <c r="B5734">
        <v>20</v>
      </c>
      <c r="C5734" t="str">
        <f>IF(Family_Data3[[#This Row],[Father_Age]]&gt;45, "Old", IF(Family_Data3[[#This Row],[Father_Age]]&gt;=31, "Middle Age", "Young"))</f>
        <v>Young</v>
      </c>
      <c r="D5734">
        <v>39</v>
      </c>
      <c r="E5734" t="str">
        <f>IF(Family_Data3[[#This Row],[Mother_Age]]&gt;45, "Old", IF(Family_Data3[[#This Row],[Mother_Age]]&gt;=31, "Middle Age", "Young"))</f>
        <v>Middle Age</v>
      </c>
      <c r="F5734">
        <v>173</v>
      </c>
      <c r="G5734">
        <v>165.1</v>
      </c>
      <c r="H5734" s="1" t="s">
        <v>20</v>
      </c>
      <c r="I5734" s="1" t="s">
        <v>30</v>
      </c>
      <c r="J5734" s="1" t="s">
        <v>22</v>
      </c>
      <c r="K5734" s="1" t="s">
        <v>22</v>
      </c>
      <c r="L5734" s="1" t="s">
        <v>23</v>
      </c>
      <c r="M5734" s="1" t="s">
        <v>23</v>
      </c>
      <c r="N5734" s="1" t="s">
        <v>24</v>
      </c>
      <c r="O5734" s="1" t="s">
        <v>32</v>
      </c>
      <c r="P5734" s="1" t="s">
        <v>40</v>
      </c>
      <c r="Q5734" s="1" t="s">
        <v>27</v>
      </c>
      <c r="R5734">
        <v>160.9</v>
      </c>
      <c r="S5734" s="1" t="s">
        <v>60</v>
      </c>
      <c r="T5734" s="1" t="s">
        <v>34</v>
      </c>
    </row>
    <row r="5735" spans="1:20" x14ac:dyDescent="0.35">
      <c r="A5735" s="1" t="s">
        <v>2723</v>
      </c>
      <c r="B5735">
        <v>28</v>
      </c>
      <c r="C5735" t="str">
        <f>IF(Family_Data3[[#This Row],[Father_Age]]&gt;45, "Old", IF(Family_Data3[[#This Row],[Father_Age]]&gt;=31, "Middle Age", "Young"))</f>
        <v>Young</v>
      </c>
      <c r="D5735">
        <v>34</v>
      </c>
      <c r="E5735" t="str">
        <f>IF(Family_Data3[[#This Row],[Mother_Age]]&gt;45, "Old", IF(Family_Data3[[#This Row],[Mother_Age]]&gt;=31, "Middle Age", "Young"))</f>
        <v>Middle Age</v>
      </c>
      <c r="F5735">
        <v>177.6</v>
      </c>
      <c r="G5735">
        <v>158.80000000000001</v>
      </c>
      <c r="H5735" s="1" t="s">
        <v>50</v>
      </c>
      <c r="I5735" s="1" t="s">
        <v>19</v>
      </c>
      <c r="J5735" s="1" t="s">
        <v>22</v>
      </c>
      <c r="K5735" s="1" t="s">
        <v>22</v>
      </c>
      <c r="L5735" s="1" t="s">
        <v>23</v>
      </c>
      <c r="M5735" s="1" t="s">
        <v>48</v>
      </c>
      <c r="N5735" s="1" t="s">
        <v>32</v>
      </c>
      <c r="O5735" s="1" t="s">
        <v>39</v>
      </c>
      <c r="P5735" s="1" t="s">
        <v>40</v>
      </c>
      <c r="Q5735" s="1" t="s">
        <v>41</v>
      </c>
      <c r="R5735">
        <v>181.5</v>
      </c>
      <c r="S5735" s="1" t="s">
        <v>50</v>
      </c>
      <c r="T5735" s="1" t="s">
        <v>34</v>
      </c>
    </row>
    <row r="5736" spans="1:20" x14ac:dyDescent="0.35">
      <c r="A5736" s="1" t="s">
        <v>2727</v>
      </c>
      <c r="B5736">
        <v>22</v>
      </c>
      <c r="C5736" t="str">
        <f>IF(Family_Data3[[#This Row],[Father_Age]]&gt;45, "Old", IF(Family_Data3[[#This Row],[Father_Age]]&gt;=31, "Middle Age", "Young"))</f>
        <v>Young</v>
      </c>
      <c r="D5736">
        <v>29</v>
      </c>
      <c r="E5736" t="str">
        <f>IF(Family_Data3[[#This Row],[Mother_Age]]&gt;45, "Old", IF(Family_Data3[[#This Row],[Mother_Age]]&gt;=31, "Middle Age", "Young"))</f>
        <v>Young</v>
      </c>
      <c r="F5736">
        <v>179.4</v>
      </c>
      <c r="G5736">
        <v>165.4</v>
      </c>
      <c r="H5736" s="1" t="s">
        <v>19</v>
      </c>
      <c r="I5736" s="1" t="s">
        <v>30</v>
      </c>
      <c r="J5736" s="1" t="s">
        <v>31</v>
      </c>
      <c r="K5736" s="1" t="s">
        <v>21</v>
      </c>
      <c r="L5736" s="1" t="s">
        <v>22</v>
      </c>
      <c r="M5736" s="1" t="s">
        <v>22</v>
      </c>
      <c r="N5736" s="1" t="s">
        <v>36</v>
      </c>
      <c r="O5736" s="1" t="s">
        <v>32</v>
      </c>
      <c r="P5736" s="1" t="s">
        <v>51</v>
      </c>
      <c r="Q5736" s="1" t="s">
        <v>27</v>
      </c>
      <c r="R5736">
        <v>162.9</v>
      </c>
      <c r="S5736" s="1" t="s">
        <v>30</v>
      </c>
      <c r="T5736" s="1" t="s">
        <v>52</v>
      </c>
    </row>
    <row r="5737" spans="1:20" x14ac:dyDescent="0.35">
      <c r="A5737" s="1" t="s">
        <v>2728</v>
      </c>
      <c r="B5737">
        <v>22</v>
      </c>
      <c r="C5737" t="str">
        <f>IF(Family_Data3[[#This Row],[Father_Age]]&gt;45, "Old", IF(Family_Data3[[#This Row],[Father_Age]]&gt;=31, "Middle Age", "Young"))</f>
        <v>Young</v>
      </c>
      <c r="D5737">
        <v>23</v>
      </c>
      <c r="E5737" t="str">
        <f>IF(Family_Data3[[#This Row],[Mother_Age]]&gt;45, "Old", IF(Family_Data3[[#This Row],[Mother_Age]]&gt;=31, "Middle Age", "Young"))</f>
        <v>Young</v>
      </c>
      <c r="F5737">
        <v>168.9</v>
      </c>
      <c r="G5737">
        <v>160</v>
      </c>
      <c r="H5737" s="1" t="s">
        <v>20</v>
      </c>
      <c r="I5737" s="1" t="s">
        <v>42</v>
      </c>
      <c r="J5737" s="1" t="s">
        <v>21</v>
      </c>
      <c r="K5737" s="1" t="s">
        <v>44</v>
      </c>
      <c r="L5737" s="1" t="s">
        <v>48</v>
      </c>
      <c r="M5737" s="1" t="s">
        <v>22</v>
      </c>
      <c r="N5737" s="1" t="s">
        <v>36</v>
      </c>
      <c r="O5737" s="1" t="s">
        <v>32</v>
      </c>
      <c r="P5737" s="1" t="s">
        <v>51</v>
      </c>
      <c r="Q5737" s="1" t="s">
        <v>41</v>
      </c>
      <c r="R5737">
        <v>176.3</v>
      </c>
      <c r="S5737" s="1" t="s">
        <v>38</v>
      </c>
      <c r="T5737" s="1" t="s">
        <v>52</v>
      </c>
    </row>
    <row r="5738" spans="1:20" x14ac:dyDescent="0.35">
      <c r="A5738" s="1" t="s">
        <v>2732</v>
      </c>
      <c r="B5738">
        <v>30</v>
      </c>
      <c r="C5738" t="str">
        <f>IF(Family_Data3[[#This Row],[Father_Age]]&gt;45, "Old", IF(Family_Data3[[#This Row],[Father_Age]]&gt;=31, "Middle Age", "Young"))</f>
        <v>Young</v>
      </c>
      <c r="D5738">
        <v>26</v>
      </c>
      <c r="E5738" t="str">
        <f>IF(Family_Data3[[#This Row],[Mother_Age]]&gt;45, "Old", IF(Family_Data3[[#This Row],[Mother_Age]]&gt;=31, "Middle Age", "Young"))</f>
        <v>Young</v>
      </c>
      <c r="F5738">
        <v>165.6</v>
      </c>
      <c r="G5738">
        <v>168.4</v>
      </c>
      <c r="H5738" s="1" t="s">
        <v>60</v>
      </c>
      <c r="I5738" s="1" t="s">
        <v>20</v>
      </c>
      <c r="J5738" s="1" t="s">
        <v>21</v>
      </c>
      <c r="K5738" s="1" t="s">
        <v>31</v>
      </c>
      <c r="L5738" s="1" t="s">
        <v>22</v>
      </c>
      <c r="M5738" s="1" t="s">
        <v>23</v>
      </c>
      <c r="N5738" s="1" t="s">
        <v>36</v>
      </c>
      <c r="O5738" s="1" t="s">
        <v>24</v>
      </c>
      <c r="P5738" s="1" t="s">
        <v>65</v>
      </c>
      <c r="Q5738" s="1" t="s">
        <v>27</v>
      </c>
      <c r="R5738">
        <v>167.5</v>
      </c>
      <c r="S5738" s="1" t="s">
        <v>20</v>
      </c>
      <c r="T5738" s="1" t="s">
        <v>34</v>
      </c>
    </row>
    <row r="5739" spans="1:20" x14ac:dyDescent="0.35">
      <c r="A5739" s="1" t="s">
        <v>2739</v>
      </c>
      <c r="B5739">
        <v>26</v>
      </c>
      <c r="C5739" t="str">
        <f>IF(Family_Data3[[#This Row],[Father_Age]]&gt;45, "Old", IF(Family_Data3[[#This Row],[Father_Age]]&gt;=31, "Middle Age", "Young"))</f>
        <v>Young</v>
      </c>
      <c r="D5739">
        <v>40</v>
      </c>
      <c r="E5739" t="str">
        <f>IF(Family_Data3[[#This Row],[Mother_Age]]&gt;45, "Old", IF(Family_Data3[[#This Row],[Mother_Age]]&gt;=31, "Middle Age", "Young"))</f>
        <v>Middle Age</v>
      </c>
      <c r="F5739">
        <v>169</v>
      </c>
      <c r="G5739">
        <v>158.9</v>
      </c>
      <c r="H5739" s="1" t="s">
        <v>30</v>
      </c>
      <c r="I5739" s="1" t="s">
        <v>19</v>
      </c>
      <c r="J5739" s="1" t="s">
        <v>22</v>
      </c>
      <c r="K5739" s="1" t="s">
        <v>31</v>
      </c>
      <c r="L5739" s="1" t="s">
        <v>23</v>
      </c>
      <c r="M5739" s="1" t="s">
        <v>23</v>
      </c>
      <c r="N5739" s="1" t="s">
        <v>25</v>
      </c>
      <c r="O5739" s="1" t="s">
        <v>24</v>
      </c>
      <c r="P5739" s="1" t="s">
        <v>40</v>
      </c>
      <c r="Q5739" s="1" t="s">
        <v>41</v>
      </c>
      <c r="R5739">
        <v>167.9</v>
      </c>
      <c r="S5739" s="1" t="s">
        <v>30</v>
      </c>
      <c r="T5739" s="1" t="s">
        <v>34</v>
      </c>
    </row>
    <row r="5740" spans="1:20" x14ac:dyDescent="0.35">
      <c r="A5740" s="1" t="s">
        <v>2740</v>
      </c>
      <c r="B5740">
        <v>23</v>
      </c>
      <c r="C5740" t="str">
        <f>IF(Family_Data3[[#This Row],[Father_Age]]&gt;45, "Old", IF(Family_Data3[[#This Row],[Father_Age]]&gt;=31, "Middle Age", "Young"))</f>
        <v>Young</v>
      </c>
      <c r="D5740">
        <v>48</v>
      </c>
      <c r="E5740" t="str">
        <f>IF(Family_Data3[[#This Row],[Mother_Age]]&gt;45, "Old", IF(Family_Data3[[#This Row],[Mother_Age]]&gt;=31, "Middle Age", "Young"))</f>
        <v>Old</v>
      </c>
      <c r="F5740">
        <v>183.7</v>
      </c>
      <c r="G5740">
        <v>154.6</v>
      </c>
      <c r="H5740" s="1" t="s">
        <v>54</v>
      </c>
      <c r="I5740" s="1" t="s">
        <v>42</v>
      </c>
      <c r="J5740" s="1" t="s">
        <v>21</v>
      </c>
      <c r="K5740" s="1" t="s">
        <v>22</v>
      </c>
      <c r="L5740" s="1" t="s">
        <v>23</v>
      </c>
      <c r="M5740" s="1" t="s">
        <v>22</v>
      </c>
      <c r="N5740" s="1" t="s">
        <v>24</v>
      </c>
      <c r="O5740" s="1" t="s">
        <v>32</v>
      </c>
      <c r="P5740" s="1" t="s">
        <v>51</v>
      </c>
      <c r="Q5740" s="1" t="s">
        <v>27</v>
      </c>
      <c r="R5740">
        <v>168</v>
      </c>
      <c r="S5740" s="1" t="s">
        <v>42</v>
      </c>
      <c r="T5740" s="1" t="s">
        <v>52</v>
      </c>
    </row>
    <row r="5741" spans="1:20" x14ac:dyDescent="0.35">
      <c r="A5741" s="1" t="s">
        <v>2741</v>
      </c>
      <c r="B5741">
        <v>20</v>
      </c>
      <c r="C5741" t="str">
        <f>IF(Family_Data3[[#This Row],[Father_Age]]&gt;45, "Old", IF(Family_Data3[[#This Row],[Father_Age]]&gt;=31, "Middle Age", "Young"))</f>
        <v>Young</v>
      </c>
      <c r="D5741">
        <v>49</v>
      </c>
      <c r="E5741" t="str">
        <f>IF(Family_Data3[[#This Row],[Mother_Age]]&gt;45, "Old", IF(Family_Data3[[#This Row],[Mother_Age]]&gt;=31, "Middle Age", "Young"))</f>
        <v>Old</v>
      </c>
      <c r="F5741">
        <v>172.1</v>
      </c>
      <c r="G5741">
        <v>161.1</v>
      </c>
      <c r="H5741" s="1" t="s">
        <v>19</v>
      </c>
      <c r="I5741" s="1" t="s">
        <v>20</v>
      </c>
      <c r="J5741" s="1" t="s">
        <v>31</v>
      </c>
      <c r="K5741" s="1" t="s">
        <v>31</v>
      </c>
      <c r="L5741" s="1" t="s">
        <v>22</v>
      </c>
      <c r="M5741" s="1" t="s">
        <v>23</v>
      </c>
      <c r="N5741" s="1" t="s">
        <v>36</v>
      </c>
      <c r="O5741" s="1" t="s">
        <v>32</v>
      </c>
      <c r="P5741" s="1" t="s">
        <v>40</v>
      </c>
      <c r="Q5741" s="1" t="s">
        <v>41</v>
      </c>
      <c r="R5741">
        <v>171.9</v>
      </c>
      <c r="S5741" s="1" t="s">
        <v>20</v>
      </c>
      <c r="T5741" s="1" t="s">
        <v>34</v>
      </c>
    </row>
    <row r="5742" spans="1:20" x14ac:dyDescent="0.35">
      <c r="A5742" s="1" t="s">
        <v>2742</v>
      </c>
      <c r="B5742">
        <v>20</v>
      </c>
      <c r="C5742" t="str">
        <f>IF(Family_Data3[[#This Row],[Father_Age]]&gt;45, "Old", IF(Family_Data3[[#This Row],[Father_Age]]&gt;=31, "Middle Age", "Young"))</f>
        <v>Young</v>
      </c>
      <c r="D5742">
        <v>22</v>
      </c>
      <c r="E5742" t="str">
        <f>IF(Family_Data3[[#This Row],[Mother_Age]]&gt;45, "Old", IF(Family_Data3[[#This Row],[Mother_Age]]&gt;=31, "Middle Age", "Young"))</f>
        <v>Young</v>
      </c>
      <c r="F5742">
        <v>174.4</v>
      </c>
      <c r="G5742">
        <v>150.4</v>
      </c>
      <c r="H5742" s="1" t="s">
        <v>19</v>
      </c>
      <c r="I5742" s="1" t="s">
        <v>19</v>
      </c>
      <c r="J5742" s="1" t="s">
        <v>22</v>
      </c>
      <c r="K5742" s="1" t="s">
        <v>31</v>
      </c>
      <c r="L5742" s="1" t="s">
        <v>23</v>
      </c>
      <c r="M5742" s="1" t="s">
        <v>48</v>
      </c>
      <c r="N5742" s="1" t="s">
        <v>25</v>
      </c>
      <c r="O5742" s="1" t="s">
        <v>25</v>
      </c>
      <c r="P5742" s="1" t="s">
        <v>51</v>
      </c>
      <c r="Q5742" s="1" t="s">
        <v>27</v>
      </c>
      <c r="R5742">
        <v>153.6</v>
      </c>
      <c r="S5742" s="1" t="s">
        <v>19</v>
      </c>
      <c r="T5742" s="1" t="s">
        <v>52</v>
      </c>
    </row>
    <row r="5743" spans="1:20" x14ac:dyDescent="0.35">
      <c r="A5743" s="1" t="s">
        <v>2746</v>
      </c>
      <c r="B5743">
        <v>29</v>
      </c>
      <c r="C5743" t="str">
        <f>IF(Family_Data3[[#This Row],[Father_Age]]&gt;45, "Old", IF(Family_Data3[[#This Row],[Father_Age]]&gt;=31, "Middle Age", "Young"))</f>
        <v>Young</v>
      </c>
      <c r="D5743">
        <v>49</v>
      </c>
      <c r="E5743" t="str">
        <f>IF(Family_Data3[[#This Row],[Mother_Age]]&gt;45, "Old", IF(Family_Data3[[#This Row],[Mother_Age]]&gt;=31, "Middle Age", "Young"))</f>
        <v>Old</v>
      </c>
      <c r="F5743">
        <v>174</v>
      </c>
      <c r="G5743">
        <v>156.80000000000001</v>
      </c>
      <c r="H5743" s="1" t="s">
        <v>19</v>
      </c>
      <c r="I5743" s="1" t="s">
        <v>30</v>
      </c>
      <c r="J5743" s="1" t="s">
        <v>22</v>
      </c>
      <c r="K5743" s="1" t="s">
        <v>22</v>
      </c>
      <c r="L5743" s="1" t="s">
        <v>22</v>
      </c>
      <c r="M5743" s="1" t="s">
        <v>22</v>
      </c>
      <c r="N5743" s="1" t="s">
        <v>25</v>
      </c>
      <c r="O5743" s="1" t="s">
        <v>32</v>
      </c>
      <c r="P5743" s="1" t="s">
        <v>33</v>
      </c>
      <c r="Q5743" s="1" t="s">
        <v>41</v>
      </c>
      <c r="R5743">
        <v>175.9</v>
      </c>
      <c r="S5743" s="1" t="s">
        <v>30</v>
      </c>
      <c r="T5743" s="1" t="s">
        <v>34</v>
      </c>
    </row>
    <row r="5744" spans="1:20" x14ac:dyDescent="0.35">
      <c r="A5744" s="1" t="s">
        <v>2752</v>
      </c>
      <c r="B5744">
        <v>30</v>
      </c>
      <c r="C5744" t="str">
        <f>IF(Family_Data3[[#This Row],[Father_Age]]&gt;45, "Old", IF(Family_Data3[[#This Row],[Father_Age]]&gt;=31, "Middle Age", "Young"))</f>
        <v>Young</v>
      </c>
      <c r="D5744">
        <v>46</v>
      </c>
      <c r="E5744" t="str">
        <f>IF(Family_Data3[[#This Row],[Mother_Age]]&gt;45, "Old", IF(Family_Data3[[#This Row],[Mother_Age]]&gt;=31, "Middle Age", "Young"))</f>
        <v>Old</v>
      </c>
      <c r="F5744">
        <v>181.7</v>
      </c>
      <c r="G5744">
        <v>158.30000000000001</v>
      </c>
      <c r="H5744" s="1" t="s">
        <v>19</v>
      </c>
      <c r="I5744" s="1" t="s">
        <v>50</v>
      </c>
      <c r="J5744" s="1" t="s">
        <v>31</v>
      </c>
      <c r="K5744" s="1" t="s">
        <v>22</v>
      </c>
      <c r="L5744" s="1" t="s">
        <v>23</v>
      </c>
      <c r="M5744" s="1" t="s">
        <v>22</v>
      </c>
      <c r="N5744" s="1" t="s">
        <v>24</v>
      </c>
      <c r="O5744" s="1" t="s">
        <v>25</v>
      </c>
      <c r="P5744" s="1" t="s">
        <v>51</v>
      </c>
      <c r="Q5744" s="1" t="s">
        <v>27</v>
      </c>
      <c r="R5744">
        <v>163.1</v>
      </c>
      <c r="S5744" s="1" t="s">
        <v>20</v>
      </c>
      <c r="T5744" s="1" t="s">
        <v>34</v>
      </c>
    </row>
    <row r="5745" spans="1:20" x14ac:dyDescent="0.35">
      <c r="A5745" s="1" t="s">
        <v>2753</v>
      </c>
      <c r="B5745">
        <v>24</v>
      </c>
      <c r="C5745" t="str">
        <f>IF(Family_Data3[[#This Row],[Father_Age]]&gt;45, "Old", IF(Family_Data3[[#This Row],[Father_Age]]&gt;=31, "Middle Age", "Young"))</f>
        <v>Young</v>
      </c>
      <c r="D5745">
        <v>46</v>
      </c>
      <c r="E5745" t="str">
        <f>IF(Family_Data3[[#This Row],[Mother_Age]]&gt;45, "Old", IF(Family_Data3[[#This Row],[Mother_Age]]&gt;=31, "Middle Age", "Young"))</f>
        <v>Old</v>
      </c>
      <c r="F5745">
        <v>172.9</v>
      </c>
      <c r="G5745">
        <v>155</v>
      </c>
      <c r="H5745" s="1" t="s">
        <v>30</v>
      </c>
      <c r="I5745" s="1" t="s">
        <v>50</v>
      </c>
      <c r="J5745" s="1" t="s">
        <v>21</v>
      </c>
      <c r="K5745" s="1" t="s">
        <v>22</v>
      </c>
      <c r="L5745" s="1" t="s">
        <v>23</v>
      </c>
      <c r="M5745" s="1" t="s">
        <v>22</v>
      </c>
      <c r="N5745" s="1" t="s">
        <v>39</v>
      </c>
      <c r="O5745" s="1" t="s">
        <v>25</v>
      </c>
      <c r="P5745" s="1" t="s">
        <v>40</v>
      </c>
      <c r="Q5745" s="1" t="s">
        <v>27</v>
      </c>
      <c r="R5745">
        <v>148.30000000000001</v>
      </c>
      <c r="S5745" s="1" t="s">
        <v>38</v>
      </c>
      <c r="T5745" s="1" t="s">
        <v>28</v>
      </c>
    </row>
    <row r="5746" spans="1:20" x14ac:dyDescent="0.35">
      <c r="A5746" s="1" t="s">
        <v>2754</v>
      </c>
      <c r="B5746">
        <v>27</v>
      </c>
      <c r="C5746" t="str">
        <f>IF(Family_Data3[[#This Row],[Father_Age]]&gt;45, "Old", IF(Family_Data3[[#This Row],[Father_Age]]&gt;=31, "Middle Age", "Young"))</f>
        <v>Young</v>
      </c>
      <c r="D5746">
        <v>36</v>
      </c>
      <c r="E5746" t="str">
        <f>IF(Family_Data3[[#This Row],[Mother_Age]]&gt;45, "Old", IF(Family_Data3[[#This Row],[Mother_Age]]&gt;=31, "Middle Age", "Young"))</f>
        <v>Middle Age</v>
      </c>
      <c r="F5746">
        <v>177.5</v>
      </c>
      <c r="G5746">
        <v>164.9</v>
      </c>
      <c r="H5746" s="1" t="s">
        <v>20</v>
      </c>
      <c r="I5746" s="1" t="s">
        <v>50</v>
      </c>
      <c r="J5746" s="1" t="s">
        <v>31</v>
      </c>
      <c r="K5746" s="1" t="s">
        <v>22</v>
      </c>
      <c r="L5746" s="1" t="s">
        <v>22</v>
      </c>
      <c r="M5746" s="1" t="s">
        <v>22</v>
      </c>
      <c r="N5746" s="1" t="s">
        <v>32</v>
      </c>
      <c r="O5746" s="1" t="s">
        <v>39</v>
      </c>
      <c r="P5746" s="1" t="s">
        <v>26</v>
      </c>
      <c r="Q5746" s="1" t="s">
        <v>27</v>
      </c>
      <c r="R5746">
        <v>163.9</v>
      </c>
      <c r="S5746" s="1" t="s">
        <v>20</v>
      </c>
      <c r="T5746" s="1" t="s">
        <v>28</v>
      </c>
    </row>
    <row r="5747" spans="1:20" x14ac:dyDescent="0.35">
      <c r="A5747" s="1" t="s">
        <v>2757</v>
      </c>
      <c r="B5747">
        <v>20</v>
      </c>
      <c r="C5747" t="str">
        <f>IF(Family_Data3[[#This Row],[Father_Age]]&gt;45, "Old", IF(Family_Data3[[#This Row],[Father_Age]]&gt;=31, "Middle Age", "Young"))</f>
        <v>Young</v>
      </c>
      <c r="D5747">
        <v>41</v>
      </c>
      <c r="E5747" t="str">
        <f>IF(Family_Data3[[#This Row],[Mother_Age]]&gt;45, "Old", IF(Family_Data3[[#This Row],[Mother_Age]]&gt;=31, "Middle Age", "Young"))</f>
        <v>Middle Age</v>
      </c>
      <c r="F5747">
        <v>179.7</v>
      </c>
      <c r="G5747">
        <v>161.6</v>
      </c>
      <c r="H5747" s="1" t="s">
        <v>54</v>
      </c>
      <c r="I5747" s="1" t="s">
        <v>19</v>
      </c>
      <c r="J5747" s="1" t="s">
        <v>44</v>
      </c>
      <c r="K5747" s="1" t="s">
        <v>62</v>
      </c>
      <c r="L5747" s="1" t="s">
        <v>47</v>
      </c>
      <c r="M5747" s="1" t="s">
        <v>23</v>
      </c>
      <c r="N5747" s="1" t="s">
        <v>39</v>
      </c>
      <c r="O5747" s="1" t="s">
        <v>24</v>
      </c>
      <c r="P5747" s="1" t="s">
        <v>65</v>
      </c>
      <c r="Q5747" s="1" t="s">
        <v>27</v>
      </c>
      <c r="R5747">
        <v>159.80000000000001</v>
      </c>
      <c r="S5747" s="1" t="s">
        <v>54</v>
      </c>
      <c r="T5747" s="1" t="s">
        <v>34</v>
      </c>
    </row>
    <row r="5748" spans="1:20" x14ac:dyDescent="0.35">
      <c r="A5748" s="1" t="s">
        <v>2759</v>
      </c>
      <c r="B5748">
        <v>23</v>
      </c>
      <c r="C5748" t="str">
        <f>IF(Family_Data3[[#This Row],[Father_Age]]&gt;45, "Old", IF(Family_Data3[[#This Row],[Father_Age]]&gt;=31, "Middle Age", "Young"))</f>
        <v>Young</v>
      </c>
      <c r="D5748">
        <v>31</v>
      </c>
      <c r="E5748" t="str">
        <f>IF(Family_Data3[[#This Row],[Mother_Age]]&gt;45, "Old", IF(Family_Data3[[#This Row],[Mother_Age]]&gt;=31, "Middle Age", "Young"))</f>
        <v>Middle Age</v>
      </c>
      <c r="F5748">
        <v>176.8</v>
      </c>
      <c r="G5748">
        <v>147.1</v>
      </c>
      <c r="H5748" s="1" t="s">
        <v>60</v>
      </c>
      <c r="I5748" s="1" t="s">
        <v>20</v>
      </c>
      <c r="J5748" s="1" t="s">
        <v>22</v>
      </c>
      <c r="K5748" s="1" t="s">
        <v>31</v>
      </c>
      <c r="L5748" s="1" t="s">
        <v>23</v>
      </c>
      <c r="M5748" s="1" t="s">
        <v>23</v>
      </c>
      <c r="N5748" s="1" t="s">
        <v>32</v>
      </c>
      <c r="O5748" s="1" t="s">
        <v>36</v>
      </c>
      <c r="P5748" s="1" t="s">
        <v>26</v>
      </c>
      <c r="Q5748" s="1" t="s">
        <v>27</v>
      </c>
      <c r="R5748">
        <v>153.30000000000001</v>
      </c>
      <c r="S5748" s="1" t="s">
        <v>50</v>
      </c>
      <c r="T5748" s="1" t="s">
        <v>28</v>
      </c>
    </row>
    <row r="5749" spans="1:20" x14ac:dyDescent="0.35">
      <c r="A5749" s="1" t="s">
        <v>2760</v>
      </c>
      <c r="B5749">
        <v>24</v>
      </c>
      <c r="C5749" t="str">
        <f>IF(Family_Data3[[#This Row],[Father_Age]]&gt;45, "Old", IF(Family_Data3[[#This Row],[Father_Age]]&gt;=31, "Middle Age", "Young"))</f>
        <v>Young</v>
      </c>
      <c r="D5749">
        <v>22</v>
      </c>
      <c r="E5749" t="str">
        <f>IF(Family_Data3[[#This Row],[Mother_Age]]&gt;45, "Old", IF(Family_Data3[[#This Row],[Mother_Age]]&gt;=31, "Middle Age", "Young"))</f>
        <v>Young</v>
      </c>
      <c r="F5749">
        <v>166.4</v>
      </c>
      <c r="G5749">
        <v>153.6</v>
      </c>
      <c r="H5749" s="1" t="s">
        <v>30</v>
      </c>
      <c r="I5749" s="1" t="s">
        <v>20</v>
      </c>
      <c r="J5749" s="1" t="s">
        <v>44</v>
      </c>
      <c r="K5749" s="1" t="s">
        <v>22</v>
      </c>
      <c r="L5749" s="1" t="s">
        <v>48</v>
      </c>
      <c r="M5749" s="1" t="s">
        <v>48</v>
      </c>
      <c r="N5749" s="1" t="s">
        <v>25</v>
      </c>
      <c r="O5749" s="1" t="s">
        <v>24</v>
      </c>
      <c r="P5749" s="1" t="s">
        <v>33</v>
      </c>
      <c r="Q5749" s="1" t="s">
        <v>27</v>
      </c>
      <c r="R5749">
        <v>165</v>
      </c>
      <c r="S5749" s="1" t="s">
        <v>38</v>
      </c>
      <c r="T5749" s="1" t="s">
        <v>52</v>
      </c>
    </row>
    <row r="5750" spans="1:20" x14ac:dyDescent="0.35">
      <c r="A5750" s="1" t="s">
        <v>2763</v>
      </c>
      <c r="B5750">
        <v>22</v>
      </c>
      <c r="C5750" t="str">
        <f>IF(Family_Data3[[#This Row],[Father_Age]]&gt;45, "Old", IF(Family_Data3[[#This Row],[Father_Age]]&gt;=31, "Middle Age", "Young"))</f>
        <v>Young</v>
      </c>
      <c r="D5750">
        <v>33</v>
      </c>
      <c r="E5750" t="str">
        <f>IF(Family_Data3[[#This Row],[Mother_Age]]&gt;45, "Old", IF(Family_Data3[[#This Row],[Mother_Age]]&gt;=31, "Middle Age", "Young"))</f>
        <v>Middle Age</v>
      </c>
      <c r="F5750">
        <v>168.1</v>
      </c>
      <c r="G5750">
        <v>165.4</v>
      </c>
      <c r="H5750" s="1" t="s">
        <v>20</v>
      </c>
      <c r="I5750" s="1" t="s">
        <v>42</v>
      </c>
      <c r="J5750" s="1" t="s">
        <v>22</v>
      </c>
      <c r="K5750" s="1" t="s">
        <v>22</v>
      </c>
      <c r="L5750" s="1" t="s">
        <v>23</v>
      </c>
      <c r="M5750" s="1" t="s">
        <v>22</v>
      </c>
      <c r="N5750" s="1" t="s">
        <v>39</v>
      </c>
      <c r="O5750" s="1" t="s">
        <v>36</v>
      </c>
      <c r="P5750" s="1" t="s">
        <v>40</v>
      </c>
      <c r="Q5750" s="1" t="s">
        <v>41</v>
      </c>
      <c r="R5750">
        <v>172.4</v>
      </c>
      <c r="S5750" s="1" t="s">
        <v>38</v>
      </c>
      <c r="T5750" s="1" t="s">
        <v>34</v>
      </c>
    </row>
    <row r="5751" spans="1:20" x14ac:dyDescent="0.35">
      <c r="A5751" s="1" t="s">
        <v>2764</v>
      </c>
      <c r="B5751">
        <v>30</v>
      </c>
      <c r="C5751" t="str">
        <f>IF(Family_Data3[[#This Row],[Father_Age]]&gt;45, "Old", IF(Family_Data3[[#This Row],[Father_Age]]&gt;=31, "Middle Age", "Young"))</f>
        <v>Young</v>
      </c>
      <c r="D5751">
        <v>24</v>
      </c>
      <c r="E5751" t="str">
        <f>IF(Family_Data3[[#This Row],[Mother_Age]]&gt;45, "Old", IF(Family_Data3[[#This Row],[Mother_Age]]&gt;=31, "Middle Age", "Young"))</f>
        <v>Young</v>
      </c>
      <c r="F5751">
        <v>173.8</v>
      </c>
      <c r="G5751">
        <v>156.1</v>
      </c>
      <c r="H5751" s="1" t="s">
        <v>42</v>
      </c>
      <c r="I5751" s="1" t="s">
        <v>19</v>
      </c>
      <c r="J5751" s="1" t="s">
        <v>44</v>
      </c>
      <c r="K5751" s="1" t="s">
        <v>21</v>
      </c>
      <c r="L5751" s="1" t="s">
        <v>22</v>
      </c>
      <c r="M5751" s="1" t="s">
        <v>48</v>
      </c>
      <c r="N5751" s="1" t="s">
        <v>39</v>
      </c>
      <c r="O5751" s="1" t="s">
        <v>24</v>
      </c>
      <c r="P5751" s="1" t="s">
        <v>51</v>
      </c>
      <c r="Q5751" s="1" t="s">
        <v>41</v>
      </c>
      <c r="R5751">
        <v>165.6</v>
      </c>
      <c r="S5751" s="1" t="s">
        <v>42</v>
      </c>
      <c r="T5751" s="1" t="s">
        <v>52</v>
      </c>
    </row>
    <row r="5752" spans="1:20" x14ac:dyDescent="0.35">
      <c r="A5752" s="1" t="s">
        <v>2765</v>
      </c>
      <c r="B5752">
        <v>23</v>
      </c>
      <c r="C5752" t="str">
        <f>IF(Family_Data3[[#This Row],[Father_Age]]&gt;45, "Old", IF(Family_Data3[[#This Row],[Father_Age]]&gt;=31, "Middle Age", "Young"))</f>
        <v>Young</v>
      </c>
      <c r="D5752">
        <v>44</v>
      </c>
      <c r="E5752" t="str">
        <f>IF(Family_Data3[[#This Row],[Mother_Age]]&gt;45, "Old", IF(Family_Data3[[#This Row],[Mother_Age]]&gt;=31, "Middle Age", "Young"))</f>
        <v>Middle Age</v>
      </c>
      <c r="F5752">
        <v>176.3</v>
      </c>
      <c r="G5752">
        <v>154.30000000000001</v>
      </c>
      <c r="H5752" s="1" t="s">
        <v>20</v>
      </c>
      <c r="I5752" s="1" t="s">
        <v>30</v>
      </c>
      <c r="J5752" s="1" t="s">
        <v>21</v>
      </c>
      <c r="K5752" s="1" t="s">
        <v>21</v>
      </c>
      <c r="L5752" s="1" t="s">
        <v>23</v>
      </c>
      <c r="M5752" s="1" t="s">
        <v>48</v>
      </c>
      <c r="N5752" s="1" t="s">
        <v>25</v>
      </c>
      <c r="O5752" s="1" t="s">
        <v>24</v>
      </c>
      <c r="P5752" s="1" t="s">
        <v>40</v>
      </c>
      <c r="Q5752" s="1" t="s">
        <v>27</v>
      </c>
      <c r="R5752">
        <v>162.80000000000001</v>
      </c>
      <c r="S5752" s="1" t="s">
        <v>38</v>
      </c>
      <c r="T5752" s="1" t="s">
        <v>34</v>
      </c>
    </row>
    <row r="5753" spans="1:20" x14ac:dyDescent="0.35">
      <c r="A5753" s="1" t="s">
        <v>2769</v>
      </c>
      <c r="B5753">
        <v>25</v>
      </c>
      <c r="C5753" t="str">
        <f>IF(Family_Data3[[#This Row],[Father_Age]]&gt;45, "Old", IF(Family_Data3[[#This Row],[Father_Age]]&gt;=31, "Middle Age", "Young"))</f>
        <v>Young</v>
      </c>
      <c r="D5753">
        <v>50</v>
      </c>
      <c r="E5753" t="str">
        <f>IF(Family_Data3[[#This Row],[Mother_Age]]&gt;45, "Old", IF(Family_Data3[[#This Row],[Mother_Age]]&gt;=31, "Middle Age", "Young"))</f>
        <v>Old</v>
      </c>
      <c r="F5753">
        <v>172.4</v>
      </c>
      <c r="G5753">
        <v>167.1</v>
      </c>
      <c r="H5753" s="1" t="s">
        <v>19</v>
      </c>
      <c r="I5753" s="1" t="s">
        <v>50</v>
      </c>
      <c r="J5753" s="1" t="s">
        <v>22</v>
      </c>
      <c r="K5753" s="1" t="s">
        <v>22</v>
      </c>
      <c r="L5753" s="1" t="s">
        <v>23</v>
      </c>
      <c r="M5753" s="1" t="s">
        <v>47</v>
      </c>
      <c r="N5753" s="1" t="s">
        <v>32</v>
      </c>
      <c r="O5753" s="1" t="s">
        <v>36</v>
      </c>
      <c r="P5753" s="1" t="s">
        <v>65</v>
      </c>
      <c r="Q5753" s="1" t="s">
        <v>27</v>
      </c>
      <c r="R5753">
        <v>166.1</v>
      </c>
      <c r="S5753" s="1" t="s">
        <v>50</v>
      </c>
      <c r="T5753" s="1" t="s">
        <v>28</v>
      </c>
    </row>
    <row r="5754" spans="1:20" x14ac:dyDescent="0.35">
      <c r="A5754" s="1" t="s">
        <v>2774</v>
      </c>
      <c r="B5754">
        <v>25</v>
      </c>
      <c r="C5754" t="str">
        <f>IF(Family_Data3[[#This Row],[Father_Age]]&gt;45, "Old", IF(Family_Data3[[#This Row],[Father_Age]]&gt;=31, "Middle Age", "Young"))</f>
        <v>Young</v>
      </c>
      <c r="D5754">
        <v>46</v>
      </c>
      <c r="E5754" t="str">
        <f>IF(Family_Data3[[#This Row],[Mother_Age]]&gt;45, "Old", IF(Family_Data3[[#This Row],[Mother_Age]]&gt;=31, "Middle Age", "Young"))</f>
        <v>Old</v>
      </c>
      <c r="F5754">
        <v>177.8</v>
      </c>
      <c r="G5754">
        <v>153.69999999999999</v>
      </c>
      <c r="H5754" s="1" t="s">
        <v>20</v>
      </c>
      <c r="I5754" s="1" t="s">
        <v>20</v>
      </c>
      <c r="J5754" s="1" t="s">
        <v>21</v>
      </c>
      <c r="K5754" s="1" t="s">
        <v>22</v>
      </c>
      <c r="L5754" s="1" t="s">
        <v>22</v>
      </c>
      <c r="M5754" s="1" t="s">
        <v>47</v>
      </c>
      <c r="N5754" s="1" t="s">
        <v>25</v>
      </c>
      <c r="O5754" s="1" t="s">
        <v>32</v>
      </c>
      <c r="P5754" s="1" t="s">
        <v>51</v>
      </c>
      <c r="Q5754" s="1" t="s">
        <v>41</v>
      </c>
      <c r="R5754">
        <v>173.2</v>
      </c>
      <c r="S5754" s="1" t="s">
        <v>20</v>
      </c>
      <c r="T5754" s="1" t="s">
        <v>34</v>
      </c>
    </row>
    <row r="5755" spans="1:20" x14ac:dyDescent="0.35">
      <c r="A5755" s="1" t="s">
        <v>2775</v>
      </c>
      <c r="B5755">
        <v>23</v>
      </c>
      <c r="C5755" t="str">
        <f>IF(Family_Data3[[#This Row],[Father_Age]]&gt;45, "Old", IF(Family_Data3[[#This Row],[Father_Age]]&gt;=31, "Middle Age", "Young"))</f>
        <v>Young</v>
      </c>
      <c r="D5755">
        <v>41</v>
      </c>
      <c r="E5755" t="str">
        <f>IF(Family_Data3[[#This Row],[Mother_Age]]&gt;45, "Old", IF(Family_Data3[[#This Row],[Mother_Age]]&gt;=31, "Middle Age", "Young"))</f>
        <v>Middle Age</v>
      </c>
      <c r="F5755">
        <v>172.3</v>
      </c>
      <c r="G5755">
        <v>153.9</v>
      </c>
      <c r="H5755" s="1" t="s">
        <v>30</v>
      </c>
      <c r="I5755" s="1" t="s">
        <v>42</v>
      </c>
      <c r="J5755" s="1" t="s">
        <v>22</v>
      </c>
      <c r="K5755" s="1" t="s">
        <v>31</v>
      </c>
      <c r="L5755" s="1" t="s">
        <v>22</v>
      </c>
      <c r="M5755" s="1" t="s">
        <v>48</v>
      </c>
      <c r="N5755" s="1" t="s">
        <v>36</v>
      </c>
      <c r="O5755" s="1" t="s">
        <v>36</v>
      </c>
      <c r="P5755" s="1" t="s">
        <v>40</v>
      </c>
      <c r="Q5755" s="1" t="s">
        <v>41</v>
      </c>
      <c r="R5755">
        <v>164.8</v>
      </c>
      <c r="S5755" s="1" t="s">
        <v>42</v>
      </c>
      <c r="T5755" s="1" t="s">
        <v>34</v>
      </c>
    </row>
    <row r="5756" spans="1:20" x14ac:dyDescent="0.35">
      <c r="A5756" s="1" t="s">
        <v>2777</v>
      </c>
      <c r="B5756">
        <v>28</v>
      </c>
      <c r="C5756" t="str">
        <f>IF(Family_Data3[[#This Row],[Father_Age]]&gt;45, "Old", IF(Family_Data3[[#This Row],[Father_Age]]&gt;=31, "Middle Age", "Young"))</f>
        <v>Young</v>
      </c>
      <c r="D5756">
        <v>23</v>
      </c>
      <c r="E5756" t="str">
        <f>IF(Family_Data3[[#This Row],[Mother_Age]]&gt;45, "Old", IF(Family_Data3[[#This Row],[Mother_Age]]&gt;=31, "Middle Age", "Young"))</f>
        <v>Young</v>
      </c>
      <c r="F5756">
        <v>169.6</v>
      </c>
      <c r="G5756">
        <v>150.80000000000001</v>
      </c>
      <c r="H5756" s="1" t="s">
        <v>30</v>
      </c>
      <c r="I5756" s="1" t="s">
        <v>30</v>
      </c>
      <c r="J5756" s="1" t="s">
        <v>31</v>
      </c>
      <c r="K5756" s="1" t="s">
        <v>31</v>
      </c>
      <c r="L5756" s="1" t="s">
        <v>23</v>
      </c>
      <c r="M5756" s="1" t="s">
        <v>23</v>
      </c>
      <c r="N5756" s="1" t="s">
        <v>39</v>
      </c>
      <c r="O5756" s="1" t="s">
        <v>25</v>
      </c>
      <c r="P5756" s="1" t="s">
        <v>65</v>
      </c>
      <c r="Q5756" s="1" t="s">
        <v>27</v>
      </c>
      <c r="R5756">
        <v>153.1</v>
      </c>
      <c r="S5756" s="1" t="s">
        <v>30</v>
      </c>
      <c r="T5756" s="1" t="s">
        <v>34</v>
      </c>
    </row>
    <row r="5757" spans="1:20" x14ac:dyDescent="0.35">
      <c r="A5757" s="1" t="s">
        <v>2783</v>
      </c>
      <c r="B5757">
        <v>23</v>
      </c>
      <c r="C5757" t="str">
        <f>IF(Family_Data3[[#This Row],[Father_Age]]&gt;45, "Old", IF(Family_Data3[[#This Row],[Father_Age]]&gt;=31, "Middle Age", "Young"))</f>
        <v>Young</v>
      </c>
      <c r="D5757">
        <v>49</v>
      </c>
      <c r="E5757" t="str">
        <f>IF(Family_Data3[[#This Row],[Mother_Age]]&gt;45, "Old", IF(Family_Data3[[#This Row],[Mother_Age]]&gt;=31, "Middle Age", "Young"))</f>
        <v>Old</v>
      </c>
      <c r="F5757">
        <v>177.8</v>
      </c>
      <c r="G5757">
        <v>155.6</v>
      </c>
      <c r="H5757" s="1" t="s">
        <v>42</v>
      </c>
      <c r="I5757" s="1" t="s">
        <v>19</v>
      </c>
      <c r="J5757" s="1" t="s">
        <v>31</v>
      </c>
      <c r="K5757" s="1" t="s">
        <v>31</v>
      </c>
      <c r="L5757" s="1" t="s">
        <v>48</v>
      </c>
      <c r="M5757" s="1" t="s">
        <v>22</v>
      </c>
      <c r="N5757" s="1" t="s">
        <v>24</v>
      </c>
      <c r="O5757" s="1" t="s">
        <v>39</v>
      </c>
      <c r="P5757" s="1" t="s">
        <v>51</v>
      </c>
      <c r="Q5757" s="1" t="s">
        <v>27</v>
      </c>
      <c r="R5757">
        <v>165.7</v>
      </c>
      <c r="S5757" s="1" t="s">
        <v>42</v>
      </c>
      <c r="T5757" s="1" t="s">
        <v>52</v>
      </c>
    </row>
    <row r="5758" spans="1:20" x14ac:dyDescent="0.35">
      <c r="A5758" s="1" t="s">
        <v>2784</v>
      </c>
      <c r="B5758">
        <v>24</v>
      </c>
      <c r="C5758" t="str">
        <f>IF(Family_Data3[[#This Row],[Father_Age]]&gt;45, "Old", IF(Family_Data3[[#This Row],[Father_Age]]&gt;=31, "Middle Age", "Young"))</f>
        <v>Young</v>
      </c>
      <c r="D5758">
        <v>23</v>
      </c>
      <c r="E5758" t="str">
        <f>IF(Family_Data3[[#This Row],[Mother_Age]]&gt;45, "Old", IF(Family_Data3[[#This Row],[Mother_Age]]&gt;=31, "Middle Age", "Young"))</f>
        <v>Young</v>
      </c>
      <c r="F5758">
        <v>172.1</v>
      </c>
      <c r="G5758">
        <v>165</v>
      </c>
      <c r="H5758" s="1" t="s">
        <v>19</v>
      </c>
      <c r="I5758" s="1" t="s">
        <v>42</v>
      </c>
      <c r="J5758" s="1" t="s">
        <v>44</v>
      </c>
      <c r="K5758" s="1" t="s">
        <v>22</v>
      </c>
      <c r="L5758" s="1" t="s">
        <v>48</v>
      </c>
      <c r="M5758" s="1" t="s">
        <v>48</v>
      </c>
      <c r="N5758" s="1" t="s">
        <v>36</v>
      </c>
      <c r="O5758" s="1" t="s">
        <v>24</v>
      </c>
      <c r="P5758" s="1" t="s">
        <v>40</v>
      </c>
      <c r="Q5758" s="1" t="s">
        <v>41</v>
      </c>
      <c r="R5758">
        <v>173.3</v>
      </c>
      <c r="S5758" s="1" t="s">
        <v>42</v>
      </c>
      <c r="T5758" s="1" t="s">
        <v>34</v>
      </c>
    </row>
    <row r="5759" spans="1:20" x14ac:dyDescent="0.35">
      <c r="A5759" s="1" t="s">
        <v>2789</v>
      </c>
      <c r="B5759">
        <v>22</v>
      </c>
      <c r="C5759" t="str">
        <f>IF(Family_Data3[[#This Row],[Father_Age]]&gt;45, "Old", IF(Family_Data3[[#This Row],[Father_Age]]&gt;=31, "Middle Age", "Young"))</f>
        <v>Young</v>
      </c>
      <c r="D5759">
        <v>35</v>
      </c>
      <c r="E5759" t="str">
        <f>IF(Family_Data3[[#This Row],[Mother_Age]]&gt;45, "Old", IF(Family_Data3[[#This Row],[Mother_Age]]&gt;=31, "Middle Age", "Young"))</f>
        <v>Middle Age</v>
      </c>
      <c r="F5759">
        <v>173.5</v>
      </c>
      <c r="G5759">
        <v>157.1</v>
      </c>
      <c r="H5759" s="1" t="s">
        <v>30</v>
      </c>
      <c r="I5759" s="1" t="s">
        <v>19</v>
      </c>
      <c r="J5759" s="1" t="s">
        <v>31</v>
      </c>
      <c r="K5759" s="1" t="s">
        <v>21</v>
      </c>
      <c r="L5759" s="1" t="s">
        <v>23</v>
      </c>
      <c r="M5759" s="1" t="s">
        <v>23</v>
      </c>
      <c r="N5759" s="1" t="s">
        <v>36</v>
      </c>
      <c r="O5759" s="1" t="s">
        <v>25</v>
      </c>
      <c r="P5759" s="1" t="s">
        <v>65</v>
      </c>
      <c r="Q5759" s="1" t="s">
        <v>27</v>
      </c>
      <c r="R5759">
        <v>155.19999999999999</v>
      </c>
      <c r="S5759" s="1" t="s">
        <v>30</v>
      </c>
      <c r="T5759" s="1" t="s">
        <v>34</v>
      </c>
    </row>
    <row r="5760" spans="1:20" x14ac:dyDescent="0.35">
      <c r="A5760" s="1" t="s">
        <v>2794</v>
      </c>
      <c r="B5760">
        <v>30</v>
      </c>
      <c r="C5760" t="str">
        <f>IF(Family_Data3[[#This Row],[Father_Age]]&gt;45, "Old", IF(Family_Data3[[#This Row],[Father_Age]]&gt;=31, "Middle Age", "Young"))</f>
        <v>Young</v>
      </c>
      <c r="D5760">
        <v>42</v>
      </c>
      <c r="E5760" t="str">
        <f>IF(Family_Data3[[#This Row],[Mother_Age]]&gt;45, "Old", IF(Family_Data3[[#This Row],[Mother_Age]]&gt;=31, "Middle Age", "Young"))</f>
        <v>Middle Age</v>
      </c>
      <c r="F5760">
        <v>173.2</v>
      </c>
      <c r="G5760">
        <v>165.9</v>
      </c>
      <c r="H5760" s="1" t="s">
        <v>19</v>
      </c>
      <c r="I5760" s="1" t="s">
        <v>60</v>
      </c>
      <c r="J5760" s="1" t="s">
        <v>44</v>
      </c>
      <c r="K5760" s="1" t="s">
        <v>22</v>
      </c>
      <c r="L5760" s="1" t="s">
        <v>23</v>
      </c>
      <c r="M5760" s="1" t="s">
        <v>48</v>
      </c>
      <c r="N5760" s="1" t="s">
        <v>32</v>
      </c>
      <c r="O5760" s="1" t="s">
        <v>32</v>
      </c>
      <c r="P5760" s="1" t="s">
        <v>40</v>
      </c>
      <c r="Q5760" s="1" t="s">
        <v>41</v>
      </c>
      <c r="R5760">
        <v>175.1</v>
      </c>
      <c r="S5760" s="1" t="s">
        <v>30</v>
      </c>
      <c r="T5760" s="1" t="s">
        <v>34</v>
      </c>
    </row>
    <row r="5761" spans="1:20" x14ac:dyDescent="0.35">
      <c r="A5761" s="1" t="s">
        <v>2795</v>
      </c>
      <c r="B5761">
        <v>23</v>
      </c>
      <c r="C5761" t="str">
        <f>IF(Family_Data3[[#This Row],[Father_Age]]&gt;45, "Old", IF(Family_Data3[[#This Row],[Father_Age]]&gt;=31, "Middle Age", "Young"))</f>
        <v>Young</v>
      </c>
      <c r="D5761">
        <v>19</v>
      </c>
      <c r="E5761" t="str">
        <f>IF(Family_Data3[[#This Row],[Mother_Age]]&gt;45, "Old", IF(Family_Data3[[#This Row],[Mother_Age]]&gt;=31, "Middle Age", "Young"))</f>
        <v>Young</v>
      </c>
      <c r="F5761">
        <v>166.7</v>
      </c>
      <c r="G5761">
        <v>152.30000000000001</v>
      </c>
      <c r="H5761" s="1" t="s">
        <v>20</v>
      </c>
      <c r="I5761" s="1" t="s">
        <v>19</v>
      </c>
      <c r="J5761" s="1" t="s">
        <v>22</v>
      </c>
      <c r="K5761" s="1" t="s">
        <v>21</v>
      </c>
      <c r="L5761" s="1" t="s">
        <v>23</v>
      </c>
      <c r="M5761" s="1" t="s">
        <v>48</v>
      </c>
      <c r="N5761" s="1" t="s">
        <v>32</v>
      </c>
      <c r="O5761" s="1" t="s">
        <v>25</v>
      </c>
      <c r="P5761" s="1" t="s">
        <v>40</v>
      </c>
      <c r="Q5761" s="1" t="s">
        <v>27</v>
      </c>
      <c r="R5761">
        <v>153.1</v>
      </c>
      <c r="S5761" s="1" t="s">
        <v>20</v>
      </c>
      <c r="T5761" s="1" t="s">
        <v>52</v>
      </c>
    </row>
    <row r="5762" spans="1:20" x14ac:dyDescent="0.35">
      <c r="A5762" s="1" t="s">
        <v>2796</v>
      </c>
      <c r="B5762">
        <v>20</v>
      </c>
      <c r="C5762" t="str">
        <f>IF(Family_Data3[[#This Row],[Father_Age]]&gt;45, "Old", IF(Family_Data3[[#This Row],[Father_Age]]&gt;=31, "Middle Age", "Young"))</f>
        <v>Young</v>
      </c>
      <c r="D5762">
        <v>35</v>
      </c>
      <c r="E5762" t="str">
        <f>IF(Family_Data3[[#This Row],[Mother_Age]]&gt;45, "Old", IF(Family_Data3[[#This Row],[Mother_Age]]&gt;=31, "Middle Age", "Young"))</f>
        <v>Middle Age</v>
      </c>
      <c r="F5762">
        <v>174.5</v>
      </c>
      <c r="G5762">
        <v>158.30000000000001</v>
      </c>
      <c r="H5762" s="1" t="s">
        <v>30</v>
      </c>
      <c r="I5762" s="1" t="s">
        <v>30</v>
      </c>
      <c r="J5762" s="1" t="s">
        <v>31</v>
      </c>
      <c r="K5762" s="1" t="s">
        <v>31</v>
      </c>
      <c r="L5762" s="1" t="s">
        <v>23</v>
      </c>
      <c r="M5762" s="1" t="s">
        <v>23</v>
      </c>
      <c r="N5762" s="1" t="s">
        <v>32</v>
      </c>
      <c r="O5762" s="1" t="s">
        <v>32</v>
      </c>
      <c r="P5762" s="1" t="s">
        <v>51</v>
      </c>
      <c r="Q5762" s="1" t="s">
        <v>41</v>
      </c>
      <c r="R5762">
        <v>168.9</v>
      </c>
      <c r="S5762" s="1" t="s">
        <v>42</v>
      </c>
      <c r="T5762" s="1" t="s">
        <v>52</v>
      </c>
    </row>
    <row r="5763" spans="1:20" x14ac:dyDescent="0.35">
      <c r="A5763" s="1" t="s">
        <v>2802</v>
      </c>
      <c r="B5763">
        <v>30</v>
      </c>
      <c r="C5763" t="str">
        <f>IF(Family_Data3[[#This Row],[Father_Age]]&gt;45, "Old", IF(Family_Data3[[#This Row],[Father_Age]]&gt;=31, "Middle Age", "Young"))</f>
        <v>Young</v>
      </c>
      <c r="D5763">
        <v>27</v>
      </c>
      <c r="E5763" t="str">
        <f>IF(Family_Data3[[#This Row],[Mother_Age]]&gt;45, "Old", IF(Family_Data3[[#This Row],[Mother_Age]]&gt;=31, "Middle Age", "Young"))</f>
        <v>Young</v>
      </c>
      <c r="F5763">
        <v>182</v>
      </c>
      <c r="G5763">
        <v>155.19999999999999</v>
      </c>
      <c r="H5763" s="1" t="s">
        <v>30</v>
      </c>
      <c r="I5763" s="1" t="s">
        <v>54</v>
      </c>
      <c r="J5763" s="1" t="s">
        <v>31</v>
      </c>
      <c r="K5763" s="1" t="s">
        <v>22</v>
      </c>
      <c r="L5763" s="1" t="s">
        <v>22</v>
      </c>
      <c r="M5763" s="1" t="s">
        <v>23</v>
      </c>
      <c r="N5763" s="1" t="s">
        <v>32</v>
      </c>
      <c r="O5763" s="1" t="s">
        <v>24</v>
      </c>
      <c r="P5763" s="1" t="s">
        <v>51</v>
      </c>
      <c r="Q5763" s="1" t="s">
        <v>27</v>
      </c>
      <c r="R5763">
        <v>168.7</v>
      </c>
      <c r="S5763" s="1" t="s">
        <v>42</v>
      </c>
      <c r="T5763" s="1" t="s">
        <v>52</v>
      </c>
    </row>
    <row r="5764" spans="1:20" x14ac:dyDescent="0.35">
      <c r="A5764" s="1" t="s">
        <v>2811</v>
      </c>
      <c r="B5764">
        <v>27</v>
      </c>
      <c r="C5764" t="str">
        <f>IF(Family_Data3[[#This Row],[Father_Age]]&gt;45, "Old", IF(Family_Data3[[#This Row],[Father_Age]]&gt;=31, "Middle Age", "Young"))</f>
        <v>Young</v>
      </c>
      <c r="D5764">
        <v>45</v>
      </c>
      <c r="E5764" t="str">
        <f>IF(Family_Data3[[#This Row],[Mother_Age]]&gt;45, "Old", IF(Family_Data3[[#This Row],[Mother_Age]]&gt;=31, "Middle Age", "Young"))</f>
        <v>Middle Age</v>
      </c>
      <c r="F5764">
        <v>166.7</v>
      </c>
      <c r="G5764">
        <v>165.9</v>
      </c>
      <c r="H5764" s="1" t="s">
        <v>30</v>
      </c>
      <c r="I5764" s="1" t="s">
        <v>20</v>
      </c>
      <c r="J5764" s="1" t="s">
        <v>44</v>
      </c>
      <c r="K5764" s="1" t="s">
        <v>22</v>
      </c>
      <c r="L5764" s="1" t="s">
        <v>48</v>
      </c>
      <c r="M5764" s="1" t="s">
        <v>47</v>
      </c>
      <c r="N5764" s="1" t="s">
        <v>32</v>
      </c>
      <c r="O5764" s="1" t="s">
        <v>32</v>
      </c>
      <c r="P5764" s="1" t="s">
        <v>40</v>
      </c>
      <c r="Q5764" s="1" t="s">
        <v>41</v>
      </c>
      <c r="R5764">
        <v>170.4</v>
      </c>
      <c r="S5764" s="1" t="s">
        <v>60</v>
      </c>
      <c r="T5764" s="1" t="s">
        <v>34</v>
      </c>
    </row>
    <row r="5765" spans="1:20" x14ac:dyDescent="0.35">
      <c r="A5765" s="1" t="s">
        <v>2813</v>
      </c>
      <c r="B5765">
        <v>24</v>
      </c>
      <c r="C5765" t="str">
        <f>IF(Family_Data3[[#This Row],[Father_Age]]&gt;45, "Old", IF(Family_Data3[[#This Row],[Father_Age]]&gt;=31, "Middle Age", "Young"))</f>
        <v>Young</v>
      </c>
      <c r="D5765">
        <v>24</v>
      </c>
      <c r="E5765" t="str">
        <f>IF(Family_Data3[[#This Row],[Mother_Age]]&gt;45, "Old", IF(Family_Data3[[#This Row],[Mother_Age]]&gt;=31, "Middle Age", "Young"))</f>
        <v>Young</v>
      </c>
      <c r="F5765">
        <v>181.7</v>
      </c>
      <c r="G5765">
        <v>156.69999999999999</v>
      </c>
      <c r="H5765" s="1" t="s">
        <v>30</v>
      </c>
      <c r="I5765" s="1" t="s">
        <v>30</v>
      </c>
      <c r="J5765" s="1" t="s">
        <v>62</v>
      </c>
      <c r="K5765" s="1" t="s">
        <v>44</v>
      </c>
      <c r="L5765" s="1" t="s">
        <v>48</v>
      </c>
      <c r="M5765" s="1" t="s">
        <v>22</v>
      </c>
      <c r="N5765" s="1" t="s">
        <v>24</v>
      </c>
      <c r="O5765" s="1" t="s">
        <v>32</v>
      </c>
      <c r="P5765" s="1" t="s">
        <v>33</v>
      </c>
      <c r="Q5765" s="1" t="s">
        <v>27</v>
      </c>
      <c r="R5765">
        <v>167.8</v>
      </c>
      <c r="S5765" s="1" t="s">
        <v>30</v>
      </c>
      <c r="T5765" s="1" t="s">
        <v>34</v>
      </c>
    </row>
    <row r="5766" spans="1:20" x14ac:dyDescent="0.35">
      <c r="A5766" s="1" t="s">
        <v>2819</v>
      </c>
      <c r="B5766">
        <v>30</v>
      </c>
      <c r="C5766" t="str">
        <f>IF(Family_Data3[[#This Row],[Father_Age]]&gt;45, "Old", IF(Family_Data3[[#This Row],[Father_Age]]&gt;=31, "Middle Age", "Young"))</f>
        <v>Young</v>
      </c>
      <c r="D5766">
        <v>20</v>
      </c>
      <c r="E5766" t="str">
        <f>IF(Family_Data3[[#This Row],[Mother_Age]]&gt;45, "Old", IF(Family_Data3[[#This Row],[Mother_Age]]&gt;=31, "Middle Age", "Young"))</f>
        <v>Young</v>
      </c>
      <c r="F5766">
        <v>166.9</v>
      </c>
      <c r="G5766">
        <v>166.2</v>
      </c>
      <c r="H5766" s="1" t="s">
        <v>60</v>
      </c>
      <c r="I5766" s="1" t="s">
        <v>50</v>
      </c>
      <c r="J5766" s="1" t="s">
        <v>31</v>
      </c>
      <c r="K5766" s="1" t="s">
        <v>31</v>
      </c>
      <c r="L5766" s="1" t="s">
        <v>22</v>
      </c>
      <c r="M5766" s="1" t="s">
        <v>48</v>
      </c>
      <c r="N5766" s="1" t="s">
        <v>36</v>
      </c>
      <c r="O5766" s="1" t="s">
        <v>39</v>
      </c>
      <c r="P5766" s="1" t="s">
        <v>65</v>
      </c>
      <c r="Q5766" s="1" t="s">
        <v>27</v>
      </c>
      <c r="R5766">
        <v>156.80000000000001</v>
      </c>
      <c r="S5766" s="1" t="s">
        <v>50</v>
      </c>
      <c r="T5766" s="1" t="s">
        <v>34</v>
      </c>
    </row>
    <row r="5767" spans="1:20" x14ac:dyDescent="0.35">
      <c r="A5767" s="1" t="s">
        <v>2822</v>
      </c>
      <c r="B5767">
        <v>30</v>
      </c>
      <c r="C5767" t="str">
        <f>IF(Family_Data3[[#This Row],[Father_Age]]&gt;45, "Old", IF(Family_Data3[[#This Row],[Father_Age]]&gt;=31, "Middle Age", "Young"))</f>
        <v>Young</v>
      </c>
      <c r="D5767">
        <v>40</v>
      </c>
      <c r="E5767" t="str">
        <f>IF(Family_Data3[[#This Row],[Mother_Age]]&gt;45, "Old", IF(Family_Data3[[#This Row],[Mother_Age]]&gt;=31, "Middle Age", "Young"))</f>
        <v>Middle Age</v>
      </c>
      <c r="F5767">
        <v>189.3</v>
      </c>
      <c r="G5767">
        <v>162.19999999999999</v>
      </c>
      <c r="H5767" s="1" t="s">
        <v>30</v>
      </c>
      <c r="I5767" s="1" t="s">
        <v>19</v>
      </c>
      <c r="J5767" s="1" t="s">
        <v>21</v>
      </c>
      <c r="K5767" s="1" t="s">
        <v>44</v>
      </c>
      <c r="L5767" s="1" t="s">
        <v>48</v>
      </c>
      <c r="M5767" s="1" t="s">
        <v>23</v>
      </c>
      <c r="N5767" s="1" t="s">
        <v>39</v>
      </c>
      <c r="O5767" s="1" t="s">
        <v>25</v>
      </c>
      <c r="P5767" s="1" t="s">
        <v>40</v>
      </c>
      <c r="Q5767" s="1" t="s">
        <v>41</v>
      </c>
      <c r="R5767">
        <v>178.5</v>
      </c>
      <c r="S5767" s="1" t="s">
        <v>42</v>
      </c>
      <c r="T5767" s="1" t="s">
        <v>34</v>
      </c>
    </row>
    <row r="5768" spans="1:20" x14ac:dyDescent="0.35">
      <c r="A5768" s="1" t="s">
        <v>2824</v>
      </c>
      <c r="B5768">
        <v>24</v>
      </c>
      <c r="C5768" t="str">
        <f>IF(Family_Data3[[#This Row],[Father_Age]]&gt;45, "Old", IF(Family_Data3[[#This Row],[Father_Age]]&gt;=31, "Middle Age", "Young"))</f>
        <v>Young</v>
      </c>
      <c r="D5768">
        <v>30</v>
      </c>
      <c r="E5768" t="str">
        <f>IF(Family_Data3[[#This Row],[Mother_Age]]&gt;45, "Old", IF(Family_Data3[[#This Row],[Mother_Age]]&gt;=31, "Middle Age", "Young"))</f>
        <v>Young</v>
      </c>
      <c r="F5768">
        <v>184.4</v>
      </c>
      <c r="G5768">
        <v>157.19999999999999</v>
      </c>
      <c r="H5768" s="1" t="s">
        <v>60</v>
      </c>
      <c r="I5768" s="1" t="s">
        <v>20</v>
      </c>
      <c r="J5768" s="1" t="s">
        <v>31</v>
      </c>
      <c r="K5768" s="1" t="s">
        <v>44</v>
      </c>
      <c r="L5768" s="1" t="s">
        <v>22</v>
      </c>
      <c r="M5768" s="1" t="s">
        <v>23</v>
      </c>
      <c r="N5768" s="1" t="s">
        <v>39</v>
      </c>
      <c r="O5768" s="1" t="s">
        <v>32</v>
      </c>
      <c r="P5768" s="1" t="s">
        <v>26</v>
      </c>
      <c r="Q5768" s="1" t="s">
        <v>41</v>
      </c>
      <c r="R5768">
        <v>171.7</v>
      </c>
      <c r="S5768" s="1" t="s">
        <v>50</v>
      </c>
      <c r="T5768" s="1" t="s">
        <v>28</v>
      </c>
    </row>
    <row r="5769" spans="1:20" x14ac:dyDescent="0.35">
      <c r="A5769" s="1" t="s">
        <v>2828</v>
      </c>
      <c r="B5769">
        <v>25</v>
      </c>
      <c r="C5769" t="str">
        <f>IF(Family_Data3[[#This Row],[Father_Age]]&gt;45, "Old", IF(Family_Data3[[#This Row],[Father_Age]]&gt;=31, "Middle Age", "Young"))</f>
        <v>Young</v>
      </c>
      <c r="D5769">
        <v>28</v>
      </c>
      <c r="E5769" t="str">
        <f>IF(Family_Data3[[#This Row],[Mother_Age]]&gt;45, "Old", IF(Family_Data3[[#This Row],[Mother_Age]]&gt;=31, "Middle Age", "Young"))</f>
        <v>Young</v>
      </c>
      <c r="F5769">
        <v>168.7</v>
      </c>
      <c r="G5769">
        <v>161.9</v>
      </c>
      <c r="H5769" s="1" t="s">
        <v>30</v>
      </c>
      <c r="I5769" s="1" t="s">
        <v>19</v>
      </c>
      <c r="J5769" s="1" t="s">
        <v>21</v>
      </c>
      <c r="K5769" s="1" t="s">
        <v>31</v>
      </c>
      <c r="L5769" s="1" t="s">
        <v>22</v>
      </c>
      <c r="M5769" s="1" t="s">
        <v>48</v>
      </c>
      <c r="N5769" s="1" t="s">
        <v>36</v>
      </c>
      <c r="O5769" s="1" t="s">
        <v>25</v>
      </c>
      <c r="P5769" s="1" t="s">
        <v>33</v>
      </c>
      <c r="Q5769" s="1" t="s">
        <v>41</v>
      </c>
      <c r="R5769">
        <v>166.5</v>
      </c>
      <c r="S5769" s="1" t="s">
        <v>30</v>
      </c>
      <c r="T5769" s="1" t="s">
        <v>34</v>
      </c>
    </row>
    <row r="5770" spans="1:20" x14ac:dyDescent="0.35">
      <c r="A5770" s="1" t="s">
        <v>2833</v>
      </c>
      <c r="B5770">
        <v>25</v>
      </c>
      <c r="C5770" t="str">
        <f>IF(Family_Data3[[#This Row],[Father_Age]]&gt;45, "Old", IF(Family_Data3[[#This Row],[Father_Age]]&gt;=31, "Middle Age", "Young"))</f>
        <v>Young</v>
      </c>
      <c r="D5770">
        <v>42</v>
      </c>
      <c r="E5770" t="str">
        <f>IF(Family_Data3[[#This Row],[Mother_Age]]&gt;45, "Old", IF(Family_Data3[[#This Row],[Mother_Age]]&gt;=31, "Middle Age", "Young"))</f>
        <v>Middle Age</v>
      </c>
      <c r="F5770">
        <v>168.9</v>
      </c>
      <c r="G5770">
        <v>164.1</v>
      </c>
      <c r="H5770" s="1" t="s">
        <v>50</v>
      </c>
      <c r="I5770" s="1" t="s">
        <v>50</v>
      </c>
      <c r="J5770" s="1" t="s">
        <v>22</v>
      </c>
      <c r="K5770" s="1" t="s">
        <v>22</v>
      </c>
      <c r="L5770" s="1" t="s">
        <v>23</v>
      </c>
      <c r="M5770" s="1" t="s">
        <v>22</v>
      </c>
      <c r="N5770" s="1" t="s">
        <v>39</v>
      </c>
      <c r="O5770" s="1" t="s">
        <v>39</v>
      </c>
      <c r="P5770" s="1" t="s">
        <v>40</v>
      </c>
      <c r="Q5770" s="1" t="s">
        <v>41</v>
      </c>
      <c r="R5770">
        <v>174.2</v>
      </c>
      <c r="S5770" s="1" t="s">
        <v>50</v>
      </c>
      <c r="T5770" s="1" t="s">
        <v>28</v>
      </c>
    </row>
    <row r="5771" spans="1:20" x14ac:dyDescent="0.35">
      <c r="A5771" s="1" t="s">
        <v>2835</v>
      </c>
      <c r="B5771">
        <v>30</v>
      </c>
      <c r="C5771" t="str">
        <f>IF(Family_Data3[[#This Row],[Father_Age]]&gt;45, "Old", IF(Family_Data3[[#This Row],[Father_Age]]&gt;=31, "Middle Age", "Young"))</f>
        <v>Young</v>
      </c>
      <c r="D5771">
        <v>50</v>
      </c>
      <c r="E5771" t="str">
        <f>IF(Family_Data3[[#This Row],[Mother_Age]]&gt;45, "Old", IF(Family_Data3[[#This Row],[Mother_Age]]&gt;=31, "Middle Age", "Young"))</f>
        <v>Old</v>
      </c>
      <c r="F5771">
        <v>181.8</v>
      </c>
      <c r="G5771">
        <v>162.19999999999999</v>
      </c>
      <c r="H5771" s="1" t="s">
        <v>19</v>
      </c>
      <c r="I5771" s="1" t="s">
        <v>30</v>
      </c>
      <c r="J5771" s="1" t="s">
        <v>22</v>
      </c>
      <c r="K5771" s="1" t="s">
        <v>22</v>
      </c>
      <c r="L5771" s="1" t="s">
        <v>47</v>
      </c>
      <c r="M5771" s="1" t="s">
        <v>22</v>
      </c>
      <c r="N5771" s="1" t="s">
        <v>32</v>
      </c>
      <c r="O5771" s="1" t="s">
        <v>39</v>
      </c>
      <c r="P5771" s="1" t="s">
        <v>51</v>
      </c>
      <c r="Q5771" s="1" t="s">
        <v>27</v>
      </c>
      <c r="R5771">
        <v>160.6</v>
      </c>
      <c r="S5771" s="1" t="s">
        <v>30</v>
      </c>
      <c r="T5771" s="1" t="s">
        <v>34</v>
      </c>
    </row>
    <row r="5772" spans="1:20" x14ac:dyDescent="0.35">
      <c r="A5772" s="1" t="s">
        <v>2841</v>
      </c>
      <c r="B5772">
        <v>30</v>
      </c>
      <c r="C5772" t="str">
        <f>IF(Family_Data3[[#This Row],[Father_Age]]&gt;45, "Old", IF(Family_Data3[[#This Row],[Father_Age]]&gt;=31, "Middle Age", "Young"))</f>
        <v>Young</v>
      </c>
      <c r="D5772">
        <v>21</v>
      </c>
      <c r="E5772" t="str">
        <f>IF(Family_Data3[[#This Row],[Mother_Age]]&gt;45, "Old", IF(Family_Data3[[#This Row],[Mother_Age]]&gt;=31, "Middle Age", "Young"))</f>
        <v>Young</v>
      </c>
      <c r="F5772">
        <v>174.4</v>
      </c>
      <c r="G5772">
        <v>158.1</v>
      </c>
      <c r="H5772" s="1" t="s">
        <v>19</v>
      </c>
      <c r="I5772" s="1" t="s">
        <v>20</v>
      </c>
      <c r="J5772" s="1" t="s">
        <v>22</v>
      </c>
      <c r="K5772" s="1" t="s">
        <v>31</v>
      </c>
      <c r="L5772" s="1" t="s">
        <v>23</v>
      </c>
      <c r="M5772" s="1" t="s">
        <v>22</v>
      </c>
      <c r="N5772" s="1" t="s">
        <v>32</v>
      </c>
      <c r="O5772" s="1" t="s">
        <v>32</v>
      </c>
      <c r="P5772" s="1" t="s">
        <v>26</v>
      </c>
      <c r="Q5772" s="1" t="s">
        <v>41</v>
      </c>
      <c r="R5772">
        <v>172.3</v>
      </c>
      <c r="S5772" s="1" t="s">
        <v>20</v>
      </c>
      <c r="T5772" s="1" t="s">
        <v>34</v>
      </c>
    </row>
    <row r="5773" spans="1:20" x14ac:dyDescent="0.35">
      <c r="A5773" s="1" t="s">
        <v>2847</v>
      </c>
      <c r="B5773">
        <v>23</v>
      </c>
      <c r="C5773" t="str">
        <f>IF(Family_Data3[[#This Row],[Father_Age]]&gt;45, "Old", IF(Family_Data3[[#This Row],[Father_Age]]&gt;=31, "Middle Age", "Young"))</f>
        <v>Young</v>
      </c>
      <c r="D5773">
        <v>26</v>
      </c>
      <c r="E5773" t="str">
        <f>IF(Family_Data3[[#This Row],[Mother_Age]]&gt;45, "Old", IF(Family_Data3[[#This Row],[Mother_Age]]&gt;=31, "Middle Age", "Young"))</f>
        <v>Young</v>
      </c>
      <c r="F5773">
        <v>168.5</v>
      </c>
      <c r="G5773">
        <v>165.1</v>
      </c>
      <c r="H5773" s="1" t="s">
        <v>19</v>
      </c>
      <c r="I5773" s="1" t="s">
        <v>30</v>
      </c>
      <c r="J5773" s="1" t="s">
        <v>21</v>
      </c>
      <c r="K5773" s="1" t="s">
        <v>21</v>
      </c>
      <c r="L5773" s="1" t="s">
        <v>48</v>
      </c>
      <c r="M5773" s="1" t="s">
        <v>48</v>
      </c>
      <c r="N5773" s="1" t="s">
        <v>36</v>
      </c>
      <c r="O5773" s="1" t="s">
        <v>25</v>
      </c>
      <c r="P5773" s="1" t="s">
        <v>40</v>
      </c>
      <c r="Q5773" s="1" t="s">
        <v>27</v>
      </c>
      <c r="R5773">
        <v>163.9</v>
      </c>
      <c r="S5773" s="1" t="s">
        <v>42</v>
      </c>
      <c r="T5773" s="1" t="s">
        <v>52</v>
      </c>
    </row>
    <row r="5774" spans="1:20" x14ac:dyDescent="0.35">
      <c r="A5774" s="1" t="s">
        <v>2848</v>
      </c>
      <c r="B5774">
        <v>26</v>
      </c>
      <c r="C5774" t="str">
        <f>IF(Family_Data3[[#This Row],[Father_Age]]&gt;45, "Old", IF(Family_Data3[[#This Row],[Father_Age]]&gt;=31, "Middle Age", "Young"))</f>
        <v>Young</v>
      </c>
      <c r="D5774">
        <v>25</v>
      </c>
      <c r="E5774" t="str">
        <f>IF(Family_Data3[[#This Row],[Mother_Age]]&gt;45, "Old", IF(Family_Data3[[#This Row],[Mother_Age]]&gt;=31, "Middle Age", "Young"))</f>
        <v>Young</v>
      </c>
      <c r="F5774">
        <v>171.4</v>
      </c>
      <c r="G5774">
        <v>163.80000000000001</v>
      </c>
      <c r="H5774" s="1" t="s">
        <v>30</v>
      </c>
      <c r="I5774" s="1" t="s">
        <v>20</v>
      </c>
      <c r="J5774" s="1" t="s">
        <v>31</v>
      </c>
      <c r="K5774" s="1" t="s">
        <v>22</v>
      </c>
      <c r="L5774" s="1" t="s">
        <v>23</v>
      </c>
      <c r="M5774" s="1" t="s">
        <v>23</v>
      </c>
      <c r="N5774" s="1" t="s">
        <v>39</v>
      </c>
      <c r="O5774" s="1" t="s">
        <v>25</v>
      </c>
      <c r="P5774" s="1" t="s">
        <v>45</v>
      </c>
      <c r="Q5774" s="1" t="s">
        <v>41</v>
      </c>
      <c r="R5774">
        <v>174.1</v>
      </c>
      <c r="S5774" s="1" t="s">
        <v>60</v>
      </c>
      <c r="T5774" s="1" t="s">
        <v>52</v>
      </c>
    </row>
    <row r="5775" spans="1:20" x14ac:dyDescent="0.35">
      <c r="A5775" s="1" t="s">
        <v>2850</v>
      </c>
      <c r="B5775">
        <v>28</v>
      </c>
      <c r="C5775" t="str">
        <f>IF(Family_Data3[[#This Row],[Father_Age]]&gt;45, "Old", IF(Family_Data3[[#This Row],[Father_Age]]&gt;=31, "Middle Age", "Young"))</f>
        <v>Young</v>
      </c>
      <c r="D5775">
        <v>50</v>
      </c>
      <c r="E5775" t="str">
        <f>IF(Family_Data3[[#This Row],[Mother_Age]]&gt;45, "Old", IF(Family_Data3[[#This Row],[Mother_Age]]&gt;=31, "Middle Age", "Young"))</f>
        <v>Old</v>
      </c>
      <c r="F5775">
        <v>165.4</v>
      </c>
      <c r="G5775">
        <v>158.6</v>
      </c>
      <c r="H5775" s="1" t="s">
        <v>30</v>
      </c>
      <c r="I5775" s="1" t="s">
        <v>19</v>
      </c>
      <c r="J5775" s="1" t="s">
        <v>21</v>
      </c>
      <c r="K5775" s="1" t="s">
        <v>44</v>
      </c>
      <c r="L5775" s="1" t="s">
        <v>22</v>
      </c>
      <c r="M5775" s="1" t="s">
        <v>47</v>
      </c>
      <c r="N5775" s="1" t="s">
        <v>39</v>
      </c>
      <c r="O5775" s="1" t="s">
        <v>32</v>
      </c>
      <c r="P5775" s="1" t="s">
        <v>51</v>
      </c>
      <c r="Q5775" s="1" t="s">
        <v>27</v>
      </c>
      <c r="R5775">
        <v>154.4</v>
      </c>
      <c r="S5775" s="1" t="s">
        <v>30</v>
      </c>
      <c r="T5775" s="1" t="s">
        <v>34</v>
      </c>
    </row>
    <row r="5776" spans="1:20" x14ac:dyDescent="0.35">
      <c r="A5776" s="1" t="s">
        <v>2851</v>
      </c>
      <c r="B5776">
        <v>27</v>
      </c>
      <c r="C5776" t="str">
        <f>IF(Family_Data3[[#This Row],[Father_Age]]&gt;45, "Old", IF(Family_Data3[[#This Row],[Father_Age]]&gt;=31, "Middle Age", "Young"))</f>
        <v>Young</v>
      </c>
      <c r="D5776">
        <v>40</v>
      </c>
      <c r="E5776" t="str">
        <f>IF(Family_Data3[[#This Row],[Mother_Age]]&gt;45, "Old", IF(Family_Data3[[#This Row],[Mother_Age]]&gt;=31, "Middle Age", "Young"))</f>
        <v>Middle Age</v>
      </c>
      <c r="F5776">
        <v>172.7</v>
      </c>
      <c r="G5776">
        <v>159.9</v>
      </c>
      <c r="H5776" s="1" t="s">
        <v>30</v>
      </c>
      <c r="I5776" s="1" t="s">
        <v>20</v>
      </c>
      <c r="J5776" s="1" t="s">
        <v>21</v>
      </c>
      <c r="K5776" s="1" t="s">
        <v>31</v>
      </c>
      <c r="L5776" s="1" t="s">
        <v>23</v>
      </c>
      <c r="M5776" s="1" t="s">
        <v>22</v>
      </c>
      <c r="N5776" s="1" t="s">
        <v>36</v>
      </c>
      <c r="O5776" s="1" t="s">
        <v>25</v>
      </c>
      <c r="P5776" s="1" t="s">
        <v>65</v>
      </c>
      <c r="Q5776" s="1" t="s">
        <v>41</v>
      </c>
      <c r="R5776">
        <v>174.2</v>
      </c>
      <c r="S5776" s="1" t="s">
        <v>60</v>
      </c>
      <c r="T5776" s="1" t="s">
        <v>34</v>
      </c>
    </row>
    <row r="5777" spans="1:20" x14ac:dyDescent="0.35">
      <c r="A5777" s="1" t="s">
        <v>2856</v>
      </c>
      <c r="B5777">
        <v>27</v>
      </c>
      <c r="C5777" t="str">
        <f>IF(Family_Data3[[#This Row],[Father_Age]]&gt;45, "Old", IF(Family_Data3[[#This Row],[Father_Age]]&gt;=31, "Middle Age", "Young"))</f>
        <v>Young</v>
      </c>
      <c r="D5777">
        <v>21</v>
      </c>
      <c r="E5777" t="str">
        <f>IF(Family_Data3[[#This Row],[Mother_Age]]&gt;45, "Old", IF(Family_Data3[[#This Row],[Mother_Age]]&gt;=31, "Middle Age", "Young"))</f>
        <v>Young</v>
      </c>
      <c r="F5777">
        <v>186.7</v>
      </c>
      <c r="G5777">
        <v>160.19999999999999</v>
      </c>
      <c r="H5777" s="1" t="s">
        <v>20</v>
      </c>
      <c r="I5777" s="1" t="s">
        <v>42</v>
      </c>
      <c r="J5777" s="1" t="s">
        <v>31</v>
      </c>
      <c r="K5777" s="1" t="s">
        <v>22</v>
      </c>
      <c r="L5777" s="1" t="s">
        <v>23</v>
      </c>
      <c r="M5777" s="1" t="s">
        <v>23</v>
      </c>
      <c r="N5777" s="1" t="s">
        <v>25</v>
      </c>
      <c r="O5777" s="1" t="s">
        <v>25</v>
      </c>
      <c r="P5777" s="1" t="s">
        <v>40</v>
      </c>
      <c r="Q5777" s="1" t="s">
        <v>27</v>
      </c>
      <c r="R5777">
        <v>173</v>
      </c>
      <c r="S5777" s="1" t="s">
        <v>38</v>
      </c>
      <c r="T5777" s="1" t="s">
        <v>34</v>
      </c>
    </row>
    <row r="5778" spans="1:20" x14ac:dyDescent="0.35">
      <c r="A5778" s="1" t="s">
        <v>2858</v>
      </c>
      <c r="B5778">
        <v>22</v>
      </c>
      <c r="C5778" t="str">
        <f>IF(Family_Data3[[#This Row],[Father_Age]]&gt;45, "Old", IF(Family_Data3[[#This Row],[Father_Age]]&gt;=31, "Middle Age", "Young"))</f>
        <v>Young</v>
      </c>
      <c r="D5778">
        <v>31</v>
      </c>
      <c r="E5778" t="str">
        <f>IF(Family_Data3[[#This Row],[Mother_Age]]&gt;45, "Old", IF(Family_Data3[[#This Row],[Mother_Age]]&gt;=31, "Middle Age", "Young"))</f>
        <v>Middle Age</v>
      </c>
      <c r="F5778">
        <v>164.7</v>
      </c>
      <c r="G5778">
        <v>160.4</v>
      </c>
      <c r="H5778" s="1" t="s">
        <v>20</v>
      </c>
      <c r="I5778" s="1" t="s">
        <v>54</v>
      </c>
      <c r="J5778" s="1" t="s">
        <v>22</v>
      </c>
      <c r="K5778" s="1" t="s">
        <v>31</v>
      </c>
      <c r="L5778" s="1" t="s">
        <v>22</v>
      </c>
      <c r="M5778" s="1" t="s">
        <v>23</v>
      </c>
      <c r="N5778" s="1" t="s">
        <v>32</v>
      </c>
      <c r="O5778" s="1" t="s">
        <v>32</v>
      </c>
      <c r="P5778" s="1" t="s">
        <v>45</v>
      </c>
      <c r="Q5778" s="1" t="s">
        <v>41</v>
      </c>
      <c r="R5778">
        <v>176</v>
      </c>
      <c r="S5778" s="1" t="s">
        <v>50</v>
      </c>
      <c r="T5778" s="1" t="s">
        <v>52</v>
      </c>
    </row>
    <row r="5779" spans="1:20" x14ac:dyDescent="0.35">
      <c r="A5779" s="1" t="s">
        <v>2859</v>
      </c>
      <c r="B5779">
        <v>24</v>
      </c>
      <c r="C5779" t="str">
        <f>IF(Family_Data3[[#This Row],[Father_Age]]&gt;45, "Old", IF(Family_Data3[[#This Row],[Father_Age]]&gt;=31, "Middle Age", "Young"))</f>
        <v>Young</v>
      </c>
      <c r="D5779">
        <v>47</v>
      </c>
      <c r="E5779" t="str">
        <f>IF(Family_Data3[[#This Row],[Mother_Age]]&gt;45, "Old", IF(Family_Data3[[#This Row],[Mother_Age]]&gt;=31, "Middle Age", "Young"))</f>
        <v>Old</v>
      </c>
      <c r="F5779">
        <v>179.8</v>
      </c>
      <c r="G5779">
        <v>165</v>
      </c>
      <c r="H5779" s="1" t="s">
        <v>20</v>
      </c>
      <c r="I5779" s="1" t="s">
        <v>30</v>
      </c>
      <c r="J5779" s="1" t="s">
        <v>31</v>
      </c>
      <c r="K5779" s="1" t="s">
        <v>22</v>
      </c>
      <c r="L5779" s="1" t="s">
        <v>22</v>
      </c>
      <c r="M5779" s="1" t="s">
        <v>22</v>
      </c>
      <c r="N5779" s="1" t="s">
        <v>36</v>
      </c>
      <c r="O5779" s="1" t="s">
        <v>32</v>
      </c>
      <c r="P5779" s="1" t="s">
        <v>40</v>
      </c>
      <c r="Q5779" s="1" t="s">
        <v>41</v>
      </c>
      <c r="R5779">
        <v>185</v>
      </c>
      <c r="S5779" s="1" t="s">
        <v>38</v>
      </c>
      <c r="T5779" s="1" t="s">
        <v>34</v>
      </c>
    </row>
    <row r="5780" spans="1:20" x14ac:dyDescent="0.35">
      <c r="A5780" s="1" t="s">
        <v>2867</v>
      </c>
      <c r="B5780">
        <v>22</v>
      </c>
      <c r="C5780" t="str">
        <f>IF(Family_Data3[[#This Row],[Father_Age]]&gt;45, "Old", IF(Family_Data3[[#This Row],[Father_Age]]&gt;=31, "Middle Age", "Young"))</f>
        <v>Young</v>
      </c>
      <c r="D5780">
        <v>48</v>
      </c>
      <c r="E5780" t="str">
        <f>IF(Family_Data3[[#This Row],[Mother_Age]]&gt;45, "Old", IF(Family_Data3[[#This Row],[Mother_Age]]&gt;=31, "Middle Age", "Young"))</f>
        <v>Old</v>
      </c>
      <c r="F5780">
        <v>179.1</v>
      </c>
      <c r="G5780">
        <v>155.69999999999999</v>
      </c>
      <c r="H5780" s="1" t="s">
        <v>38</v>
      </c>
      <c r="I5780" s="1" t="s">
        <v>50</v>
      </c>
      <c r="J5780" s="1" t="s">
        <v>22</v>
      </c>
      <c r="K5780" s="1" t="s">
        <v>31</v>
      </c>
      <c r="L5780" s="1" t="s">
        <v>22</v>
      </c>
      <c r="M5780" s="1" t="s">
        <v>22</v>
      </c>
      <c r="N5780" s="1" t="s">
        <v>36</v>
      </c>
      <c r="O5780" s="1" t="s">
        <v>39</v>
      </c>
      <c r="P5780" s="1" t="s">
        <v>40</v>
      </c>
      <c r="Q5780" s="1" t="s">
        <v>41</v>
      </c>
      <c r="R5780">
        <v>177.1</v>
      </c>
      <c r="S5780" s="1" t="s">
        <v>38</v>
      </c>
      <c r="T5780" s="1" t="s">
        <v>28</v>
      </c>
    </row>
    <row r="5781" spans="1:20" x14ac:dyDescent="0.35">
      <c r="A5781" s="1" t="s">
        <v>2868</v>
      </c>
      <c r="B5781">
        <v>29</v>
      </c>
      <c r="C5781" t="str">
        <f>IF(Family_Data3[[#This Row],[Father_Age]]&gt;45, "Old", IF(Family_Data3[[#This Row],[Father_Age]]&gt;=31, "Middle Age", "Young"))</f>
        <v>Young</v>
      </c>
      <c r="D5781">
        <v>34</v>
      </c>
      <c r="E5781" t="str">
        <f>IF(Family_Data3[[#This Row],[Mother_Age]]&gt;45, "Old", IF(Family_Data3[[#This Row],[Mother_Age]]&gt;=31, "Middle Age", "Young"))</f>
        <v>Middle Age</v>
      </c>
      <c r="F5781">
        <v>168.7</v>
      </c>
      <c r="G5781">
        <v>156.6</v>
      </c>
      <c r="H5781" s="1" t="s">
        <v>30</v>
      </c>
      <c r="I5781" s="1" t="s">
        <v>20</v>
      </c>
      <c r="J5781" s="1" t="s">
        <v>62</v>
      </c>
      <c r="K5781" s="1" t="s">
        <v>44</v>
      </c>
      <c r="L5781" s="1" t="s">
        <v>23</v>
      </c>
      <c r="M5781" s="1" t="s">
        <v>23</v>
      </c>
      <c r="N5781" s="1" t="s">
        <v>25</v>
      </c>
      <c r="O5781" s="1" t="s">
        <v>36</v>
      </c>
      <c r="P5781" s="1" t="s">
        <v>40</v>
      </c>
      <c r="Q5781" s="1" t="s">
        <v>41</v>
      </c>
      <c r="R5781">
        <v>164.2</v>
      </c>
      <c r="S5781" s="1" t="s">
        <v>38</v>
      </c>
      <c r="T5781" s="1" t="s">
        <v>34</v>
      </c>
    </row>
    <row r="5782" spans="1:20" x14ac:dyDescent="0.35">
      <c r="A5782" s="1" t="s">
        <v>2872</v>
      </c>
      <c r="B5782">
        <v>21</v>
      </c>
      <c r="C5782" t="str">
        <f>IF(Family_Data3[[#This Row],[Father_Age]]&gt;45, "Old", IF(Family_Data3[[#This Row],[Father_Age]]&gt;=31, "Middle Age", "Young"))</f>
        <v>Young</v>
      </c>
      <c r="D5782">
        <v>30</v>
      </c>
      <c r="E5782" t="str">
        <f>IF(Family_Data3[[#This Row],[Mother_Age]]&gt;45, "Old", IF(Family_Data3[[#This Row],[Mother_Age]]&gt;=31, "Middle Age", "Young"))</f>
        <v>Young</v>
      </c>
      <c r="F5782">
        <v>180.5</v>
      </c>
      <c r="G5782">
        <v>155.9</v>
      </c>
      <c r="H5782" s="1" t="s">
        <v>20</v>
      </c>
      <c r="I5782" s="1" t="s">
        <v>30</v>
      </c>
      <c r="J5782" s="1" t="s">
        <v>22</v>
      </c>
      <c r="K5782" s="1" t="s">
        <v>21</v>
      </c>
      <c r="L5782" s="1" t="s">
        <v>47</v>
      </c>
      <c r="M5782" s="1" t="s">
        <v>48</v>
      </c>
      <c r="N5782" s="1" t="s">
        <v>25</v>
      </c>
      <c r="O5782" s="1" t="s">
        <v>39</v>
      </c>
      <c r="P5782" s="1" t="s">
        <v>33</v>
      </c>
      <c r="Q5782" s="1" t="s">
        <v>27</v>
      </c>
      <c r="R5782">
        <v>159.1</v>
      </c>
      <c r="S5782" s="1" t="s">
        <v>38</v>
      </c>
      <c r="T5782" s="1" t="s">
        <v>52</v>
      </c>
    </row>
    <row r="5783" spans="1:20" x14ac:dyDescent="0.35">
      <c r="A5783" s="1" t="s">
        <v>2879</v>
      </c>
      <c r="B5783">
        <v>27</v>
      </c>
      <c r="C5783" t="str">
        <f>IF(Family_Data3[[#This Row],[Father_Age]]&gt;45, "Old", IF(Family_Data3[[#This Row],[Father_Age]]&gt;=31, "Middle Age", "Young"))</f>
        <v>Young</v>
      </c>
      <c r="D5783">
        <v>31</v>
      </c>
      <c r="E5783" t="str">
        <f>IF(Family_Data3[[#This Row],[Mother_Age]]&gt;45, "Old", IF(Family_Data3[[#This Row],[Mother_Age]]&gt;=31, "Middle Age", "Young"))</f>
        <v>Middle Age</v>
      </c>
      <c r="F5783">
        <v>169</v>
      </c>
      <c r="G5783">
        <v>155.1</v>
      </c>
      <c r="H5783" s="1" t="s">
        <v>30</v>
      </c>
      <c r="I5783" s="1" t="s">
        <v>42</v>
      </c>
      <c r="J5783" s="1" t="s">
        <v>31</v>
      </c>
      <c r="K5783" s="1" t="s">
        <v>22</v>
      </c>
      <c r="L5783" s="1" t="s">
        <v>48</v>
      </c>
      <c r="M5783" s="1" t="s">
        <v>23</v>
      </c>
      <c r="N5783" s="1" t="s">
        <v>36</v>
      </c>
      <c r="O5783" s="1" t="s">
        <v>32</v>
      </c>
      <c r="P5783" s="1" t="s">
        <v>51</v>
      </c>
      <c r="Q5783" s="1" t="s">
        <v>27</v>
      </c>
      <c r="R5783">
        <v>149.4</v>
      </c>
      <c r="S5783" s="1" t="s">
        <v>42</v>
      </c>
      <c r="T5783" s="1" t="s">
        <v>52</v>
      </c>
    </row>
    <row r="5784" spans="1:20" x14ac:dyDescent="0.35">
      <c r="A5784" s="1" t="s">
        <v>2881</v>
      </c>
      <c r="B5784">
        <v>26</v>
      </c>
      <c r="C5784" t="str">
        <f>IF(Family_Data3[[#This Row],[Father_Age]]&gt;45, "Old", IF(Family_Data3[[#This Row],[Father_Age]]&gt;=31, "Middle Age", "Young"))</f>
        <v>Young</v>
      </c>
      <c r="D5784">
        <v>42</v>
      </c>
      <c r="E5784" t="str">
        <f>IF(Family_Data3[[#This Row],[Mother_Age]]&gt;45, "Old", IF(Family_Data3[[#This Row],[Mother_Age]]&gt;=31, "Middle Age", "Young"))</f>
        <v>Middle Age</v>
      </c>
      <c r="F5784">
        <v>165.6</v>
      </c>
      <c r="G5784">
        <v>158.4</v>
      </c>
      <c r="H5784" s="1" t="s">
        <v>30</v>
      </c>
      <c r="I5784" s="1" t="s">
        <v>19</v>
      </c>
      <c r="J5784" s="1" t="s">
        <v>22</v>
      </c>
      <c r="K5784" s="1" t="s">
        <v>31</v>
      </c>
      <c r="L5784" s="1" t="s">
        <v>23</v>
      </c>
      <c r="M5784" s="1" t="s">
        <v>47</v>
      </c>
      <c r="N5784" s="1" t="s">
        <v>24</v>
      </c>
      <c r="O5784" s="1" t="s">
        <v>32</v>
      </c>
      <c r="P5784" s="1" t="s">
        <v>33</v>
      </c>
      <c r="Q5784" s="1" t="s">
        <v>27</v>
      </c>
      <c r="R5784">
        <v>153</v>
      </c>
      <c r="S5784" s="1" t="s">
        <v>30</v>
      </c>
      <c r="T5784" s="1" t="s">
        <v>34</v>
      </c>
    </row>
    <row r="5785" spans="1:20" x14ac:dyDescent="0.35">
      <c r="A5785" s="1" t="s">
        <v>2883</v>
      </c>
      <c r="B5785">
        <v>26</v>
      </c>
      <c r="C5785" t="str">
        <f>IF(Family_Data3[[#This Row],[Father_Age]]&gt;45, "Old", IF(Family_Data3[[#This Row],[Father_Age]]&gt;=31, "Middle Age", "Young"))</f>
        <v>Young</v>
      </c>
      <c r="D5785">
        <v>29</v>
      </c>
      <c r="E5785" t="str">
        <f>IF(Family_Data3[[#This Row],[Mother_Age]]&gt;45, "Old", IF(Family_Data3[[#This Row],[Mother_Age]]&gt;=31, "Middle Age", "Young"))</f>
        <v>Young</v>
      </c>
      <c r="F5785">
        <v>174.9</v>
      </c>
      <c r="G5785">
        <v>163.69999999999999</v>
      </c>
      <c r="H5785" s="1" t="s">
        <v>20</v>
      </c>
      <c r="I5785" s="1" t="s">
        <v>30</v>
      </c>
      <c r="J5785" s="1" t="s">
        <v>21</v>
      </c>
      <c r="K5785" s="1" t="s">
        <v>31</v>
      </c>
      <c r="L5785" s="1" t="s">
        <v>22</v>
      </c>
      <c r="M5785" s="1" t="s">
        <v>48</v>
      </c>
      <c r="N5785" s="1" t="s">
        <v>25</v>
      </c>
      <c r="O5785" s="1" t="s">
        <v>36</v>
      </c>
      <c r="P5785" s="1" t="s">
        <v>51</v>
      </c>
      <c r="Q5785" s="1" t="s">
        <v>27</v>
      </c>
      <c r="R5785">
        <v>157.6</v>
      </c>
      <c r="S5785" s="1" t="s">
        <v>60</v>
      </c>
      <c r="T5785" s="1" t="s">
        <v>52</v>
      </c>
    </row>
    <row r="5786" spans="1:20" x14ac:dyDescent="0.35">
      <c r="A5786" s="1" t="s">
        <v>2884</v>
      </c>
      <c r="B5786">
        <v>22</v>
      </c>
      <c r="C5786" t="str">
        <f>IF(Family_Data3[[#This Row],[Father_Age]]&gt;45, "Old", IF(Family_Data3[[#This Row],[Father_Age]]&gt;=31, "Middle Age", "Young"))</f>
        <v>Young</v>
      </c>
      <c r="D5786">
        <v>30</v>
      </c>
      <c r="E5786" t="str">
        <f>IF(Family_Data3[[#This Row],[Mother_Age]]&gt;45, "Old", IF(Family_Data3[[#This Row],[Mother_Age]]&gt;=31, "Middle Age", "Young"))</f>
        <v>Young</v>
      </c>
      <c r="F5786">
        <v>179.2</v>
      </c>
      <c r="G5786">
        <v>165.5</v>
      </c>
      <c r="H5786" s="1" t="s">
        <v>19</v>
      </c>
      <c r="I5786" s="1" t="s">
        <v>30</v>
      </c>
      <c r="J5786" s="1" t="s">
        <v>22</v>
      </c>
      <c r="K5786" s="1" t="s">
        <v>31</v>
      </c>
      <c r="L5786" s="1" t="s">
        <v>23</v>
      </c>
      <c r="M5786" s="1" t="s">
        <v>22</v>
      </c>
      <c r="N5786" s="1" t="s">
        <v>36</v>
      </c>
      <c r="O5786" s="1" t="s">
        <v>24</v>
      </c>
      <c r="P5786" s="1" t="s">
        <v>33</v>
      </c>
      <c r="Q5786" s="1" t="s">
        <v>27</v>
      </c>
      <c r="R5786">
        <v>171.1</v>
      </c>
      <c r="S5786" s="1" t="s">
        <v>30</v>
      </c>
      <c r="T5786" s="1" t="s">
        <v>34</v>
      </c>
    </row>
    <row r="5787" spans="1:20" x14ac:dyDescent="0.35">
      <c r="A5787" s="1" t="s">
        <v>2885</v>
      </c>
      <c r="B5787">
        <v>20</v>
      </c>
      <c r="C5787" t="str">
        <f>IF(Family_Data3[[#This Row],[Father_Age]]&gt;45, "Old", IF(Family_Data3[[#This Row],[Father_Age]]&gt;=31, "Middle Age", "Young"))</f>
        <v>Young</v>
      </c>
      <c r="D5787">
        <v>23</v>
      </c>
      <c r="E5787" t="str">
        <f>IF(Family_Data3[[#This Row],[Mother_Age]]&gt;45, "Old", IF(Family_Data3[[#This Row],[Mother_Age]]&gt;=31, "Middle Age", "Young"))</f>
        <v>Young</v>
      </c>
      <c r="F5787">
        <v>161.9</v>
      </c>
      <c r="G5787">
        <v>156.30000000000001</v>
      </c>
      <c r="H5787" s="1" t="s">
        <v>38</v>
      </c>
      <c r="I5787" s="1" t="s">
        <v>20</v>
      </c>
      <c r="J5787" s="1" t="s">
        <v>22</v>
      </c>
      <c r="K5787" s="1" t="s">
        <v>44</v>
      </c>
      <c r="L5787" s="1" t="s">
        <v>48</v>
      </c>
      <c r="M5787" s="1" t="s">
        <v>22</v>
      </c>
      <c r="N5787" s="1" t="s">
        <v>36</v>
      </c>
      <c r="O5787" s="1" t="s">
        <v>32</v>
      </c>
      <c r="P5787" s="1" t="s">
        <v>51</v>
      </c>
      <c r="Q5787" s="1" t="s">
        <v>41</v>
      </c>
      <c r="R5787">
        <v>166.3</v>
      </c>
      <c r="S5787" s="1" t="s">
        <v>60</v>
      </c>
      <c r="T5787" s="1" t="s">
        <v>52</v>
      </c>
    </row>
    <row r="5788" spans="1:20" x14ac:dyDescent="0.35">
      <c r="A5788" s="1" t="s">
        <v>2888</v>
      </c>
      <c r="B5788">
        <v>20</v>
      </c>
      <c r="C5788" t="str">
        <f>IF(Family_Data3[[#This Row],[Father_Age]]&gt;45, "Old", IF(Family_Data3[[#This Row],[Father_Age]]&gt;=31, "Middle Age", "Young"))</f>
        <v>Young</v>
      </c>
      <c r="D5788">
        <v>50</v>
      </c>
      <c r="E5788" t="str">
        <f>IF(Family_Data3[[#This Row],[Mother_Age]]&gt;45, "Old", IF(Family_Data3[[#This Row],[Mother_Age]]&gt;=31, "Middle Age", "Young"))</f>
        <v>Old</v>
      </c>
      <c r="F5788">
        <v>167.1</v>
      </c>
      <c r="G5788">
        <v>154.30000000000001</v>
      </c>
      <c r="H5788" s="1" t="s">
        <v>19</v>
      </c>
      <c r="I5788" s="1" t="s">
        <v>30</v>
      </c>
      <c r="J5788" s="1" t="s">
        <v>31</v>
      </c>
      <c r="K5788" s="1" t="s">
        <v>22</v>
      </c>
      <c r="L5788" s="1" t="s">
        <v>22</v>
      </c>
      <c r="M5788" s="1" t="s">
        <v>22</v>
      </c>
      <c r="N5788" s="1" t="s">
        <v>24</v>
      </c>
      <c r="O5788" s="1" t="s">
        <v>32</v>
      </c>
      <c r="P5788" s="1" t="s">
        <v>51</v>
      </c>
      <c r="Q5788" s="1" t="s">
        <v>27</v>
      </c>
      <c r="R5788">
        <v>154.19999999999999</v>
      </c>
      <c r="S5788" s="1" t="s">
        <v>30</v>
      </c>
      <c r="T5788" s="1" t="s">
        <v>34</v>
      </c>
    </row>
    <row r="5789" spans="1:20" x14ac:dyDescent="0.35">
      <c r="A5789" s="1" t="s">
        <v>2891</v>
      </c>
      <c r="B5789">
        <v>27</v>
      </c>
      <c r="C5789" t="str">
        <f>IF(Family_Data3[[#This Row],[Father_Age]]&gt;45, "Old", IF(Family_Data3[[#This Row],[Father_Age]]&gt;=31, "Middle Age", "Young"))</f>
        <v>Young</v>
      </c>
      <c r="D5789">
        <v>40</v>
      </c>
      <c r="E5789" t="str">
        <f>IF(Family_Data3[[#This Row],[Mother_Age]]&gt;45, "Old", IF(Family_Data3[[#This Row],[Mother_Age]]&gt;=31, "Middle Age", "Young"))</f>
        <v>Middle Age</v>
      </c>
      <c r="F5789">
        <v>173.1</v>
      </c>
      <c r="G5789">
        <v>166.6</v>
      </c>
      <c r="H5789" s="1" t="s">
        <v>30</v>
      </c>
      <c r="I5789" s="1" t="s">
        <v>20</v>
      </c>
      <c r="J5789" s="1" t="s">
        <v>22</v>
      </c>
      <c r="K5789" s="1" t="s">
        <v>31</v>
      </c>
      <c r="L5789" s="1" t="s">
        <v>48</v>
      </c>
      <c r="M5789" s="1" t="s">
        <v>23</v>
      </c>
      <c r="N5789" s="1" t="s">
        <v>24</v>
      </c>
      <c r="O5789" s="1" t="s">
        <v>24</v>
      </c>
      <c r="P5789" s="1" t="s">
        <v>51</v>
      </c>
      <c r="Q5789" s="1" t="s">
        <v>27</v>
      </c>
      <c r="R5789">
        <v>166.7</v>
      </c>
      <c r="S5789" s="1" t="s">
        <v>60</v>
      </c>
      <c r="T5789" s="1" t="s">
        <v>52</v>
      </c>
    </row>
    <row r="5790" spans="1:20" x14ac:dyDescent="0.35">
      <c r="A5790" s="1" t="s">
        <v>2892</v>
      </c>
      <c r="B5790">
        <v>24</v>
      </c>
      <c r="C5790" t="str">
        <f>IF(Family_Data3[[#This Row],[Father_Age]]&gt;45, "Old", IF(Family_Data3[[#This Row],[Father_Age]]&gt;=31, "Middle Age", "Young"))</f>
        <v>Young</v>
      </c>
      <c r="D5790">
        <v>39</v>
      </c>
      <c r="E5790" t="str">
        <f>IF(Family_Data3[[#This Row],[Mother_Age]]&gt;45, "Old", IF(Family_Data3[[#This Row],[Mother_Age]]&gt;=31, "Middle Age", "Young"))</f>
        <v>Middle Age</v>
      </c>
      <c r="F5790">
        <v>183.9</v>
      </c>
      <c r="G5790">
        <v>165.4</v>
      </c>
      <c r="H5790" s="1" t="s">
        <v>19</v>
      </c>
      <c r="I5790" s="1" t="s">
        <v>30</v>
      </c>
      <c r="J5790" s="1" t="s">
        <v>44</v>
      </c>
      <c r="K5790" s="1" t="s">
        <v>31</v>
      </c>
      <c r="L5790" s="1" t="s">
        <v>48</v>
      </c>
      <c r="M5790" s="1" t="s">
        <v>23</v>
      </c>
      <c r="N5790" s="1" t="s">
        <v>36</v>
      </c>
      <c r="O5790" s="1" t="s">
        <v>36</v>
      </c>
      <c r="P5790" s="1" t="s">
        <v>51</v>
      </c>
      <c r="Q5790" s="1" t="s">
        <v>27</v>
      </c>
      <c r="R5790">
        <v>163.1</v>
      </c>
      <c r="S5790" s="1" t="s">
        <v>30</v>
      </c>
      <c r="T5790" s="1" t="s">
        <v>52</v>
      </c>
    </row>
    <row r="5791" spans="1:20" x14ac:dyDescent="0.35">
      <c r="A5791" s="1" t="s">
        <v>2893</v>
      </c>
      <c r="B5791">
        <v>28</v>
      </c>
      <c r="C5791" t="str">
        <f>IF(Family_Data3[[#This Row],[Father_Age]]&gt;45, "Old", IF(Family_Data3[[#This Row],[Father_Age]]&gt;=31, "Middle Age", "Young"))</f>
        <v>Young</v>
      </c>
      <c r="D5791">
        <v>22</v>
      </c>
      <c r="E5791" t="str">
        <f>IF(Family_Data3[[#This Row],[Mother_Age]]&gt;45, "Old", IF(Family_Data3[[#This Row],[Mother_Age]]&gt;=31, "Middle Age", "Young"))</f>
        <v>Young</v>
      </c>
      <c r="F5791">
        <v>173</v>
      </c>
      <c r="G5791">
        <v>164.4</v>
      </c>
      <c r="H5791" s="1" t="s">
        <v>19</v>
      </c>
      <c r="I5791" s="1" t="s">
        <v>19</v>
      </c>
      <c r="J5791" s="1" t="s">
        <v>22</v>
      </c>
      <c r="K5791" s="1" t="s">
        <v>44</v>
      </c>
      <c r="L5791" s="1" t="s">
        <v>48</v>
      </c>
      <c r="M5791" s="1" t="s">
        <v>22</v>
      </c>
      <c r="N5791" s="1" t="s">
        <v>32</v>
      </c>
      <c r="O5791" s="1" t="s">
        <v>24</v>
      </c>
      <c r="P5791" s="1" t="s">
        <v>33</v>
      </c>
      <c r="Q5791" s="1" t="s">
        <v>27</v>
      </c>
      <c r="R5791">
        <v>164.4</v>
      </c>
      <c r="S5791" s="1" t="s">
        <v>19</v>
      </c>
      <c r="T5791" s="1" t="s">
        <v>52</v>
      </c>
    </row>
    <row r="5792" spans="1:20" x14ac:dyDescent="0.35">
      <c r="A5792" s="1" t="s">
        <v>2894</v>
      </c>
      <c r="B5792">
        <v>20</v>
      </c>
      <c r="C5792" t="str">
        <f>IF(Family_Data3[[#This Row],[Father_Age]]&gt;45, "Old", IF(Family_Data3[[#This Row],[Father_Age]]&gt;=31, "Middle Age", "Young"))</f>
        <v>Young</v>
      </c>
      <c r="D5792">
        <v>48</v>
      </c>
      <c r="E5792" t="str">
        <f>IF(Family_Data3[[#This Row],[Mother_Age]]&gt;45, "Old", IF(Family_Data3[[#This Row],[Mother_Age]]&gt;=31, "Middle Age", "Young"))</f>
        <v>Old</v>
      </c>
      <c r="F5792">
        <v>169</v>
      </c>
      <c r="G5792">
        <v>157.6</v>
      </c>
      <c r="H5792" s="1" t="s">
        <v>54</v>
      </c>
      <c r="I5792" s="1" t="s">
        <v>30</v>
      </c>
      <c r="J5792" s="1" t="s">
        <v>22</v>
      </c>
      <c r="K5792" s="1" t="s">
        <v>31</v>
      </c>
      <c r="L5792" s="1" t="s">
        <v>22</v>
      </c>
      <c r="M5792" s="1" t="s">
        <v>48</v>
      </c>
      <c r="N5792" s="1" t="s">
        <v>36</v>
      </c>
      <c r="O5792" s="1" t="s">
        <v>32</v>
      </c>
      <c r="P5792" s="1" t="s">
        <v>51</v>
      </c>
      <c r="Q5792" s="1" t="s">
        <v>27</v>
      </c>
      <c r="R5792">
        <v>155.1</v>
      </c>
      <c r="S5792" s="1" t="s">
        <v>30</v>
      </c>
      <c r="T5792" s="1" t="s">
        <v>34</v>
      </c>
    </row>
    <row r="5793" spans="1:20" x14ac:dyDescent="0.35">
      <c r="A5793" s="1" t="s">
        <v>2897</v>
      </c>
      <c r="B5793">
        <v>21</v>
      </c>
      <c r="C5793" t="str">
        <f>IF(Family_Data3[[#This Row],[Father_Age]]&gt;45, "Old", IF(Family_Data3[[#This Row],[Father_Age]]&gt;=31, "Middle Age", "Young"))</f>
        <v>Young</v>
      </c>
      <c r="D5793">
        <v>37</v>
      </c>
      <c r="E5793" t="str">
        <f>IF(Family_Data3[[#This Row],[Mother_Age]]&gt;45, "Old", IF(Family_Data3[[#This Row],[Mother_Age]]&gt;=31, "Middle Age", "Young"))</f>
        <v>Middle Age</v>
      </c>
      <c r="F5793">
        <v>180.3</v>
      </c>
      <c r="G5793">
        <v>164</v>
      </c>
      <c r="H5793" s="1" t="s">
        <v>54</v>
      </c>
      <c r="I5793" s="1" t="s">
        <v>20</v>
      </c>
      <c r="J5793" s="1" t="s">
        <v>21</v>
      </c>
      <c r="K5793" s="1" t="s">
        <v>44</v>
      </c>
      <c r="L5793" s="1" t="s">
        <v>22</v>
      </c>
      <c r="M5793" s="1" t="s">
        <v>48</v>
      </c>
      <c r="N5793" s="1" t="s">
        <v>24</v>
      </c>
      <c r="O5793" s="1" t="s">
        <v>32</v>
      </c>
      <c r="P5793" s="1" t="s">
        <v>51</v>
      </c>
      <c r="Q5793" s="1" t="s">
        <v>41</v>
      </c>
      <c r="R5793">
        <v>183.4</v>
      </c>
      <c r="S5793" s="1" t="s">
        <v>20</v>
      </c>
      <c r="T5793" s="1" t="s">
        <v>52</v>
      </c>
    </row>
    <row r="5794" spans="1:20" x14ac:dyDescent="0.35">
      <c r="A5794" s="1" t="s">
        <v>2899</v>
      </c>
      <c r="B5794">
        <v>28</v>
      </c>
      <c r="C5794" t="str">
        <f>IF(Family_Data3[[#This Row],[Father_Age]]&gt;45, "Old", IF(Family_Data3[[#This Row],[Father_Age]]&gt;=31, "Middle Age", "Young"))</f>
        <v>Young</v>
      </c>
      <c r="D5794">
        <v>33</v>
      </c>
      <c r="E5794" t="str">
        <f>IF(Family_Data3[[#This Row],[Mother_Age]]&gt;45, "Old", IF(Family_Data3[[#This Row],[Mother_Age]]&gt;=31, "Middle Age", "Young"))</f>
        <v>Middle Age</v>
      </c>
      <c r="F5794">
        <v>179.3</v>
      </c>
      <c r="G5794">
        <v>165</v>
      </c>
      <c r="H5794" s="1" t="s">
        <v>19</v>
      </c>
      <c r="I5794" s="1" t="s">
        <v>19</v>
      </c>
      <c r="J5794" s="1" t="s">
        <v>31</v>
      </c>
      <c r="K5794" s="1" t="s">
        <v>22</v>
      </c>
      <c r="L5794" s="1" t="s">
        <v>23</v>
      </c>
      <c r="M5794" s="1" t="s">
        <v>23</v>
      </c>
      <c r="N5794" s="1" t="s">
        <v>25</v>
      </c>
      <c r="O5794" s="1" t="s">
        <v>24</v>
      </c>
      <c r="P5794" s="1" t="s">
        <v>65</v>
      </c>
      <c r="Q5794" s="1" t="s">
        <v>41</v>
      </c>
      <c r="R5794">
        <v>178.5</v>
      </c>
      <c r="S5794" s="1" t="s">
        <v>19</v>
      </c>
      <c r="T5794" s="1" t="s">
        <v>34</v>
      </c>
    </row>
    <row r="5795" spans="1:20" x14ac:dyDescent="0.35">
      <c r="A5795" s="1" t="s">
        <v>2902</v>
      </c>
      <c r="B5795">
        <v>23</v>
      </c>
      <c r="C5795" t="str">
        <f>IF(Family_Data3[[#This Row],[Father_Age]]&gt;45, "Old", IF(Family_Data3[[#This Row],[Father_Age]]&gt;=31, "Middle Age", "Young"))</f>
        <v>Young</v>
      </c>
      <c r="D5795">
        <v>41</v>
      </c>
      <c r="E5795" t="str">
        <f>IF(Family_Data3[[#This Row],[Mother_Age]]&gt;45, "Old", IF(Family_Data3[[#This Row],[Mother_Age]]&gt;=31, "Middle Age", "Young"))</f>
        <v>Middle Age</v>
      </c>
      <c r="F5795">
        <v>164.2</v>
      </c>
      <c r="G5795">
        <v>150.6</v>
      </c>
      <c r="H5795" s="1" t="s">
        <v>60</v>
      </c>
      <c r="I5795" s="1" t="s">
        <v>20</v>
      </c>
      <c r="J5795" s="1" t="s">
        <v>44</v>
      </c>
      <c r="K5795" s="1" t="s">
        <v>44</v>
      </c>
      <c r="L5795" s="1" t="s">
        <v>22</v>
      </c>
      <c r="M5795" s="1" t="s">
        <v>23</v>
      </c>
      <c r="N5795" s="1" t="s">
        <v>39</v>
      </c>
      <c r="O5795" s="1" t="s">
        <v>25</v>
      </c>
      <c r="P5795" s="1" t="s">
        <v>40</v>
      </c>
      <c r="Q5795" s="1" t="s">
        <v>41</v>
      </c>
      <c r="R5795">
        <v>167.5</v>
      </c>
      <c r="S5795" s="1" t="s">
        <v>60</v>
      </c>
      <c r="T5795" s="1" t="s">
        <v>34</v>
      </c>
    </row>
    <row r="5796" spans="1:20" x14ac:dyDescent="0.35">
      <c r="A5796" s="1" t="s">
        <v>2905</v>
      </c>
      <c r="B5796">
        <v>30</v>
      </c>
      <c r="C5796" t="str">
        <f>IF(Family_Data3[[#This Row],[Father_Age]]&gt;45, "Old", IF(Family_Data3[[#This Row],[Father_Age]]&gt;=31, "Middle Age", "Young"))</f>
        <v>Young</v>
      </c>
      <c r="D5796">
        <v>39</v>
      </c>
      <c r="E5796" t="str">
        <f>IF(Family_Data3[[#This Row],[Mother_Age]]&gt;45, "Old", IF(Family_Data3[[#This Row],[Mother_Age]]&gt;=31, "Middle Age", "Young"))</f>
        <v>Middle Age</v>
      </c>
      <c r="F5796">
        <v>161.6</v>
      </c>
      <c r="G5796">
        <v>149.1</v>
      </c>
      <c r="H5796" s="1" t="s">
        <v>30</v>
      </c>
      <c r="I5796" s="1" t="s">
        <v>20</v>
      </c>
      <c r="J5796" s="1" t="s">
        <v>21</v>
      </c>
      <c r="K5796" s="1" t="s">
        <v>31</v>
      </c>
      <c r="L5796" s="1" t="s">
        <v>22</v>
      </c>
      <c r="M5796" s="1" t="s">
        <v>22</v>
      </c>
      <c r="N5796" s="1" t="s">
        <v>24</v>
      </c>
      <c r="O5796" s="1" t="s">
        <v>24</v>
      </c>
      <c r="P5796" s="1" t="s">
        <v>33</v>
      </c>
      <c r="Q5796" s="1" t="s">
        <v>27</v>
      </c>
      <c r="R5796">
        <v>153.9</v>
      </c>
      <c r="S5796" s="1" t="s">
        <v>60</v>
      </c>
      <c r="T5796" s="1" t="s">
        <v>34</v>
      </c>
    </row>
    <row r="5797" spans="1:20" x14ac:dyDescent="0.35">
      <c r="A5797" s="1" t="s">
        <v>2907</v>
      </c>
      <c r="B5797">
        <v>27</v>
      </c>
      <c r="C5797" t="str">
        <f>IF(Family_Data3[[#This Row],[Father_Age]]&gt;45, "Old", IF(Family_Data3[[#This Row],[Father_Age]]&gt;=31, "Middle Age", "Young"))</f>
        <v>Young</v>
      </c>
      <c r="D5797">
        <v>40</v>
      </c>
      <c r="E5797" t="str">
        <f>IF(Family_Data3[[#This Row],[Mother_Age]]&gt;45, "Old", IF(Family_Data3[[#This Row],[Mother_Age]]&gt;=31, "Middle Age", "Young"))</f>
        <v>Middle Age</v>
      </c>
      <c r="F5797">
        <v>179</v>
      </c>
      <c r="G5797">
        <v>165.8</v>
      </c>
      <c r="H5797" s="1" t="s">
        <v>60</v>
      </c>
      <c r="I5797" s="1" t="s">
        <v>60</v>
      </c>
      <c r="J5797" s="1" t="s">
        <v>22</v>
      </c>
      <c r="K5797" s="1" t="s">
        <v>21</v>
      </c>
      <c r="L5797" s="1" t="s">
        <v>48</v>
      </c>
      <c r="M5797" s="1" t="s">
        <v>22</v>
      </c>
      <c r="N5797" s="1" t="s">
        <v>39</v>
      </c>
      <c r="O5797" s="1" t="s">
        <v>24</v>
      </c>
      <c r="P5797" s="1" t="s">
        <v>33</v>
      </c>
      <c r="Q5797" s="1" t="s">
        <v>27</v>
      </c>
      <c r="R5797">
        <v>162.30000000000001</v>
      </c>
      <c r="S5797" s="1" t="s">
        <v>60</v>
      </c>
      <c r="T5797" s="1" t="s">
        <v>34</v>
      </c>
    </row>
    <row r="5798" spans="1:20" x14ac:dyDescent="0.35">
      <c r="A5798" s="1" t="s">
        <v>2908</v>
      </c>
      <c r="B5798">
        <v>22</v>
      </c>
      <c r="C5798" t="str">
        <f>IF(Family_Data3[[#This Row],[Father_Age]]&gt;45, "Old", IF(Family_Data3[[#This Row],[Father_Age]]&gt;=31, "Middle Age", "Young"))</f>
        <v>Young</v>
      </c>
      <c r="D5798">
        <v>32</v>
      </c>
      <c r="E5798" t="str">
        <f>IF(Family_Data3[[#This Row],[Mother_Age]]&gt;45, "Old", IF(Family_Data3[[#This Row],[Mother_Age]]&gt;=31, "Middle Age", "Young"))</f>
        <v>Middle Age</v>
      </c>
      <c r="F5798">
        <v>163.6</v>
      </c>
      <c r="G5798">
        <v>155.80000000000001</v>
      </c>
      <c r="H5798" s="1" t="s">
        <v>30</v>
      </c>
      <c r="I5798" s="1" t="s">
        <v>20</v>
      </c>
      <c r="J5798" s="1" t="s">
        <v>22</v>
      </c>
      <c r="K5798" s="1" t="s">
        <v>31</v>
      </c>
      <c r="L5798" s="1" t="s">
        <v>22</v>
      </c>
      <c r="M5798" s="1" t="s">
        <v>22</v>
      </c>
      <c r="N5798" s="1" t="s">
        <v>39</v>
      </c>
      <c r="O5798" s="1" t="s">
        <v>25</v>
      </c>
      <c r="P5798" s="1" t="s">
        <v>51</v>
      </c>
      <c r="Q5798" s="1" t="s">
        <v>27</v>
      </c>
      <c r="R5798">
        <v>155.4</v>
      </c>
      <c r="S5798" s="1" t="s">
        <v>60</v>
      </c>
      <c r="T5798" s="1" t="s">
        <v>52</v>
      </c>
    </row>
    <row r="5799" spans="1:20" x14ac:dyDescent="0.35">
      <c r="A5799" s="1" t="s">
        <v>2915</v>
      </c>
      <c r="B5799">
        <v>21</v>
      </c>
      <c r="C5799" t="str">
        <f>IF(Family_Data3[[#This Row],[Father_Age]]&gt;45, "Old", IF(Family_Data3[[#This Row],[Father_Age]]&gt;=31, "Middle Age", "Young"))</f>
        <v>Young</v>
      </c>
      <c r="D5799">
        <v>39</v>
      </c>
      <c r="E5799" t="str">
        <f>IF(Family_Data3[[#This Row],[Mother_Age]]&gt;45, "Old", IF(Family_Data3[[#This Row],[Mother_Age]]&gt;=31, "Middle Age", "Young"))</f>
        <v>Middle Age</v>
      </c>
      <c r="F5799">
        <v>163</v>
      </c>
      <c r="G5799">
        <v>157.30000000000001</v>
      </c>
      <c r="H5799" s="1" t="s">
        <v>30</v>
      </c>
      <c r="I5799" s="1" t="s">
        <v>30</v>
      </c>
      <c r="J5799" s="1" t="s">
        <v>31</v>
      </c>
      <c r="K5799" s="1" t="s">
        <v>31</v>
      </c>
      <c r="L5799" s="1" t="s">
        <v>23</v>
      </c>
      <c r="M5799" s="1" t="s">
        <v>23</v>
      </c>
      <c r="N5799" s="1" t="s">
        <v>25</v>
      </c>
      <c r="O5799" s="1" t="s">
        <v>36</v>
      </c>
      <c r="P5799" s="1" t="s">
        <v>40</v>
      </c>
      <c r="Q5799" s="1" t="s">
        <v>41</v>
      </c>
      <c r="R5799">
        <v>167.9</v>
      </c>
      <c r="S5799" s="1" t="s">
        <v>42</v>
      </c>
      <c r="T5799" s="1" t="s">
        <v>34</v>
      </c>
    </row>
    <row r="5800" spans="1:20" x14ac:dyDescent="0.35">
      <c r="A5800" s="1" t="s">
        <v>2919</v>
      </c>
      <c r="B5800">
        <v>21</v>
      </c>
      <c r="C5800" t="str">
        <f>IF(Family_Data3[[#This Row],[Father_Age]]&gt;45, "Old", IF(Family_Data3[[#This Row],[Father_Age]]&gt;=31, "Middle Age", "Young"))</f>
        <v>Young</v>
      </c>
      <c r="D5800">
        <v>32</v>
      </c>
      <c r="E5800" t="str">
        <f>IF(Family_Data3[[#This Row],[Mother_Age]]&gt;45, "Old", IF(Family_Data3[[#This Row],[Mother_Age]]&gt;=31, "Middle Age", "Young"))</f>
        <v>Middle Age</v>
      </c>
      <c r="F5800">
        <v>174.6</v>
      </c>
      <c r="G5800">
        <v>161.1</v>
      </c>
      <c r="H5800" s="1" t="s">
        <v>19</v>
      </c>
      <c r="I5800" s="1" t="s">
        <v>30</v>
      </c>
      <c r="J5800" s="1" t="s">
        <v>21</v>
      </c>
      <c r="K5800" s="1" t="s">
        <v>44</v>
      </c>
      <c r="L5800" s="1" t="s">
        <v>23</v>
      </c>
      <c r="M5800" s="1" t="s">
        <v>48</v>
      </c>
      <c r="N5800" s="1" t="s">
        <v>39</v>
      </c>
      <c r="O5800" s="1" t="s">
        <v>24</v>
      </c>
      <c r="P5800" s="1" t="s">
        <v>45</v>
      </c>
      <c r="Q5800" s="1" t="s">
        <v>27</v>
      </c>
      <c r="R5800">
        <v>159.5</v>
      </c>
      <c r="S5800" s="1" t="s">
        <v>30</v>
      </c>
      <c r="T5800" s="1" t="s">
        <v>34</v>
      </c>
    </row>
    <row r="5801" spans="1:20" x14ac:dyDescent="0.35">
      <c r="A5801" s="1" t="s">
        <v>2920</v>
      </c>
      <c r="B5801">
        <v>21</v>
      </c>
      <c r="C5801" t="str">
        <f>IF(Family_Data3[[#This Row],[Father_Age]]&gt;45, "Old", IF(Family_Data3[[#This Row],[Father_Age]]&gt;=31, "Middle Age", "Young"))</f>
        <v>Young</v>
      </c>
      <c r="D5801">
        <v>18</v>
      </c>
      <c r="E5801" t="str">
        <f>IF(Family_Data3[[#This Row],[Mother_Age]]&gt;45, "Old", IF(Family_Data3[[#This Row],[Mother_Age]]&gt;=31, "Middle Age", "Young"))</f>
        <v>Young</v>
      </c>
      <c r="F5801">
        <v>175.8</v>
      </c>
      <c r="G5801">
        <v>155.6</v>
      </c>
      <c r="H5801" s="1" t="s">
        <v>50</v>
      </c>
      <c r="I5801" s="1" t="s">
        <v>30</v>
      </c>
      <c r="J5801" s="1" t="s">
        <v>22</v>
      </c>
      <c r="K5801" s="1" t="s">
        <v>22</v>
      </c>
      <c r="L5801" s="1" t="s">
        <v>48</v>
      </c>
      <c r="M5801" s="1" t="s">
        <v>23</v>
      </c>
      <c r="N5801" s="1" t="s">
        <v>32</v>
      </c>
      <c r="O5801" s="1" t="s">
        <v>24</v>
      </c>
      <c r="P5801" s="1" t="s">
        <v>65</v>
      </c>
      <c r="Q5801" s="1" t="s">
        <v>41</v>
      </c>
      <c r="R5801">
        <v>174.7</v>
      </c>
      <c r="S5801" s="1" t="s">
        <v>60</v>
      </c>
      <c r="T5801" s="1" t="s">
        <v>34</v>
      </c>
    </row>
    <row r="5802" spans="1:20" x14ac:dyDescent="0.35">
      <c r="A5802" s="1" t="s">
        <v>2925</v>
      </c>
      <c r="B5802">
        <v>22</v>
      </c>
      <c r="C5802" t="str">
        <f>IF(Family_Data3[[#This Row],[Father_Age]]&gt;45, "Old", IF(Family_Data3[[#This Row],[Father_Age]]&gt;=31, "Middle Age", "Young"))</f>
        <v>Young</v>
      </c>
      <c r="D5802">
        <v>39</v>
      </c>
      <c r="E5802" t="str">
        <f>IF(Family_Data3[[#This Row],[Mother_Age]]&gt;45, "Old", IF(Family_Data3[[#This Row],[Mother_Age]]&gt;=31, "Middle Age", "Young"))</f>
        <v>Middle Age</v>
      </c>
      <c r="F5802">
        <v>174.3</v>
      </c>
      <c r="G5802">
        <v>164.4</v>
      </c>
      <c r="H5802" s="1" t="s">
        <v>20</v>
      </c>
      <c r="I5802" s="1" t="s">
        <v>19</v>
      </c>
      <c r="J5802" s="1" t="s">
        <v>22</v>
      </c>
      <c r="K5802" s="1" t="s">
        <v>22</v>
      </c>
      <c r="L5802" s="1" t="s">
        <v>23</v>
      </c>
      <c r="M5802" s="1" t="s">
        <v>23</v>
      </c>
      <c r="N5802" s="1" t="s">
        <v>25</v>
      </c>
      <c r="O5802" s="1" t="s">
        <v>36</v>
      </c>
      <c r="P5802" s="1" t="s">
        <v>33</v>
      </c>
      <c r="Q5802" s="1" t="s">
        <v>41</v>
      </c>
      <c r="R5802">
        <v>177.1</v>
      </c>
      <c r="S5802" s="1" t="s">
        <v>20</v>
      </c>
      <c r="T5802" s="1" t="s">
        <v>34</v>
      </c>
    </row>
    <row r="5803" spans="1:20" x14ac:dyDescent="0.35">
      <c r="A5803" s="1" t="s">
        <v>2926</v>
      </c>
      <c r="B5803">
        <v>27</v>
      </c>
      <c r="C5803" t="str">
        <f>IF(Family_Data3[[#This Row],[Father_Age]]&gt;45, "Old", IF(Family_Data3[[#This Row],[Father_Age]]&gt;=31, "Middle Age", "Young"))</f>
        <v>Young</v>
      </c>
      <c r="D5803">
        <v>30</v>
      </c>
      <c r="E5803" t="str">
        <f>IF(Family_Data3[[#This Row],[Mother_Age]]&gt;45, "Old", IF(Family_Data3[[#This Row],[Mother_Age]]&gt;=31, "Middle Age", "Young"))</f>
        <v>Young</v>
      </c>
      <c r="F5803">
        <v>173.8</v>
      </c>
      <c r="G5803">
        <v>170.9</v>
      </c>
      <c r="H5803" s="1" t="s">
        <v>30</v>
      </c>
      <c r="I5803" s="1" t="s">
        <v>30</v>
      </c>
      <c r="J5803" s="1" t="s">
        <v>22</v>
      </c>
      <c r="K5803" s="1" t="s">
        <v>22</v>
      </c>
      <c r="L5803" s="1" t="s">
        <v>48</v>
      </c>
      <c r="M5803" s="1" t="s">
        <v>22</v>
      </c>
      <c r="N5803" s="1" t="s">
        <v>39</v>
      </c>
      <c r="O5803" s="1" t="s">
        <v>25</v>
      </c>
      <c r="P5803" s="1" t="s">
        <v>51</v>
      </c>
      <c r="Q5803" s="1" t="s">
        <v>27</v>
      </c>
      <c r="R5803">
        <v>164.2</v>
      </c>
      <c r="S5803" s="1" t="s">
        <v>42</v>
      </c>
      <c r="T5803" s="1" t="s">
        <v>52</v>
      </c>
    </row>
    <row r="5804" spans="1:20" x14ac:dyDescent="0.35">
      <c r="A5804" s="1" t="s">
        <v>2931</v>
      </c>
      <c r="B5804">
        <v>20</v>
      </c>
      <c r="C5804" t="str">
        <f>IF(Family_Data3[[#This Row],[Father_Age]]&gt;45, "Old", IF(Family_Data3[[#This Row],[Father_Age]]&gt;=31, "Middle Age", "Young"))</f>
        <v>Young</v>
      </c>
      <c r="D5804">
        <v>42</v>
      </c>
      <c r="E5804" t="str">
        <f>IF(Family_Data3[[#This Row],[Mother_Age]]&gt;45, "Old", IF(Family_Data3[[#This Row],[Mother_Age]]&gt;=31, "Middle Age", "Young"))</f>
        <v>Middle Age</v>
      </c>
      <c r="F5804">
        <v>170.9</v>
      </c>
      <c r="G5804">
        <v>164.5</v>
      </c>
      <c r="H5804" s="1" t="s">
        <v>30</v>
      </c>
      <c r="I5804" s="1" t="s">
        <v>20</v>
      </c>
      <c r="J5804" s="1" t="s">
        <v>22</v>
      </c>
      <c r="K5804" s="1" t="s">
        <v>21</v>
      </c>
      <c r="L5804" s="1" t="s">
        <v>48</v>
      </c>
      <c r="M5804" s="1" t="s">
        <v>23</v>
      </c>
      <c r="N5804" s="1" t="s">
        <v>24</v>
      </c>
      <c r="O5804" s="1" t="s">
        <v>32</v>
      </c>
      <c r="P5804" s="1" t="s">
        <v>40</v>
      </c>
      <c r="Q5804" s="1" t="s">
        <v>27</v>
      </c>
      <c r="R5804">
        <v>163.69999999999999</v>
      </c>
      <c r="S5804" s="1" t="s">
        <v>60</v>
      </c>
      <c r="T5804" s="1" t="s">
        <v>28</v>
      </c>
    </row>
    <row r="5805" spans="1:20" x14ac:dyDescent="0.35">
      <c r="A5805" s="1" t="s">
        <v>2944</v>
      </c>
      <c r="B5805">
        <v>29</v>
      </c>
      <c r="C5805" t="str">
        <f>IF(Family_Data3[[#This Row],[Father_Age]]&gt;45, "Old", IF(Family_Data3[[#This Row],[Father_Age]]&gt;=31, "Middle Age", "Young"))</f>
        <v>Young</v>
      </c>
      <c r="D5805">
        <v>40</v>
      </c>
      <c r="E5805" t="str">
        <f>IF(Family_Data3[[#This Row],[Mother_Age]]&gt;45, "Old", IF(Family_Data3[[#This Row],[Mother_Age]]&gt;=31, "Middle Age", "Young"))</f>
        <v>Middle Age</v>
      </c>
      <c r="F5805">
        <v>177.4</v>
      </c>
      <c r="G5805">
        <v>156.6</v>
      </c>
      <c r="H5805" s="1" t="s">
        <v>50</v>
      </c>
      <c r="I5805" s="1" t="s">
        <v>30</v>
      </c>
      <c r="J5805" s="1" t="s">
        <v>22</v>
      </c>
      <c r="K5805" s="1" t="s">
        <v>22</v>
      </c>
      <c r="L5805" s="1" t="s">
        <v>23</v>
      </c>
      <c r="M5805" s="1" t="s">
        <v>23</v>
      </c>
      <c r="N5805" s="1" t="s">
        <v>39</v>
      </c>
      <c r="O5805" s="1" t="s">
        <v>24</v>
      </c>
      <c r="P5805" s="1" t="s">
        <v>33</v>
      </c>
      <c r="Q5805" s="1" t="s">
        <v>41</v>
      </c>
      <c r="R5805">
        <v>174</v>
      </c>
      <c r="S5805" s="1" t="s">
        <v>60</v>
      </c>
      <c r="T5805" s="1" t="s">
        <v>34</v>
      </c>
    </row>
    <row r="5806" spans="1:20" x14ac:dyDescent="0.35">
      <c r="A5806" s="1" t="s">
        <v>2945</v>
      </c>
      <c r="B5806">
        <v>29</v>
      </c>
      <c r="C5806" t="str">
        <f>IF(Family_Data3[[#This Row],[Father_Age]]&gt;45, "Old", IF(Family_Data3[[#This Row],[Father_Age]]&gt;=31, "Middle Age", "Young"))</f>
        <v>Young</v>
      </c>
      <c r="D5806">
        <v>45</v>
      </c>
      <c r="E5806" t="str">
        <f>IF(Family_Data3[[#This Row],[Mother_Age]]&gt;45, "Old", IF(Family_Data3[[#This Row],[Mother_Age]]&gt;=31, "Middle Age", "Young"))</f>
        <v>Middle Age</v>
      </c>
      <c r="F5806">
        <v>169.1</v>
      </c>
      <c r="G5806">
        <v>152.9</v>
      </c>
      <c r="H5806" s="1" t="s">
        <v>30</v>
      </c>
      <c r="I5806" s="1" t="s">
        <v>30</v>
      </c>
      <c r="J5806" s="1" t="s">
        <v>21</v>
      </c>
      <c r="K5806" s="1" t="s">
        <v>22</v>
      </c>
      <c r="L5806" s="1" t="s">
        <v>22</v>
      </c>
      <c r="M5806" s="1" t="s">
        <v>23</v>
      </c>
      <c r="N5806" s="1" t="s">
        <v>25</v>
      </c>
      <c r="O5806" s="1" t="s">
        <v>39</v>
      </c>
      <c r="P5806" s="1" t="s">
        <v>33</v>
      </c>
      <c r="Q5806" s="1" t="s">
        <v>27</v>
      </c>
      <c r="R5806">
        <v>153.1</v>
      </c>
      <c r="S5806" s="1" t="s">
        <v>30</v>
      </c>
      <c r="T5806" s="1" t="s">
        <v>34</v>
      </c>
    </row>
    <row r="5807" spans="1:20" x14ac:dyDescent="0.35">
      <c r="A5807" s="1" t="s">
        <v>2947</v>
      </c>
      <c r="B5807">
        <v>27</v>
      </c>
      <c r="C5807" t="str">
        <f>IF(Family_Data3[[#This Row],[Father_Age]]&gt;45, "Old", IF(Family_Data3[[#This Row],[Father_Age]]&gt;=31, "Middle Age", "Young"))</f>
        <v>Young</v>
      </c>
      <c r="D5807">
        <v>29</v>
      </c>
      <c r="E5807" t="str">
        <f>IF(Family_Data3[[#This Row],[Mother_Age]]&gt;45, "Old", IF(Family_Data3[[#This Row],[Mother_Age]]&gt;=31, "Middle Age", "Young"))</f>
        <v>Young</v>
      </c>
      <c r="F5807">
        <v>170</v>
      </c>
      <c r="G5807">
        <v>162.80000000000001</v>
      </c>
      <c r="H5807" s="1" t="s">
        <v>19</v>
      </c>
      <c r="I5807" s="1" t="s">
        <v>30</v>
      </c>
      <c r="J5807" s="1" t="s">
        <v>22</v>
      </c>
      <c r="K5807" s="1" t="s">
        <v>22</v>
      </c>
      <c r="L5807" s="1" t="s">
        <v>22</v>
      </c>
      <c r="M5807" s="1" t="s">
        <v>48</v>
      </c>
      <c r="N5807" s="1" t="s">
        <v>32</v>
      </c>
      <c r="O5807" s="1" t="s">
        <v>32</v>
      </c>
      <c r="P5807" s="1" t="s">
        <v>51</v>
      </c>
      <c r="Q5807" s="1" t="s">
        <v>41</v>
      </c>
      <c r="R5807">
        <v>174.9</v>
      </c>
      <c r="S5807" s="1" t="s">
        <v>42</v>
      </c>
      <c r="T5807" s="1" t="s">
        <v>52</v>
      </c>
    </row>
    <row r="5808" spans="1:20" x14ac:dyDescent="0.35">
      <c r="A5808" s="1" t="s">
        <v>2956</v>
      </c>
      <c r="B5808">
        <v>23</v>
      </c>
      <c r="C5808" t="str">
        <f>IF(Family_Data3[[#This Row],[Father_Age]]&gt;45, "Old", IF(Family_Data3[[#This Row],[Father_Age]]&gt;=31, "Middle Age", "Young"))</f>
        <v>Young</v>
      </c>
      <c r="D5808">
        <v>34</v>
      </c>
      <c r="E5808" t="str">
        <f>IF(Family_Data3[[#This Row],[Mother_Age]]&gt;45, "Old", IF(Family_Data3[[#This Row],[Mother_Age]]&gt;=31, "Middle Age", "Young"))</f>
        <v>Middle Age</v>
      </c>
      <c r="F5808">
        <v>173.5</v>
      </c>
      <c r="G5808">
        <v>160.9</v>
      </c>
      <c r="H5808" s="1" t="s">
        <v>42</v>
      </c>
      <c r="I5808" s="1" t="s">
        <v>19</v>
      </c>
      <c r="J5808" s="1" t="s">
        <v>31</v>
      </c>
      <c r="K5808" s="1" t="s">
        <v>22</v>
      </c>
      <c r="L5808" s="1" t="s">
        <v>22</v>
      </c>
      <c r="M5808" s="1" t="s">
        <v>47</v>
      </c>
      <c r="N5808" s="1" t="s">
        <v>32</v>
      </c>
      <c r="O5808" s="1" t="s">
        <v>36</v>
      </c>
      <c r="P5808" s="1" t="s">
        <v>51</v>
      </c>
      <c r="Q5808" s="1" t="s">
        <v>27</v>
      </c>
      <c r="R5808">
        <v>162.9</v>
      </c>
      <c r="S5808" s="1" t="s">
        <v>42</v>
      </c>
      <c r="T5808" s="1" t="s">
        <v>52</v>
      </c>
    </row>
    <row r="5809" spans="1:20" x14ac:dyDescent="0.35">
      <c r="A5809" s="1" t="s">
        <v>2959</v>
      </c>
      <c r="B5809">
        <v>27</v>
      </c>
      <c r="C5809" t="str">
        <f>IF(Family_Data3[[#This Row],[Father_Age]]&gt;45, "Old", IF(Family_Data3[[#This Row],[Father_Age]]&gt;=31, "Middle Age", "Young"))</f>
        <v>Young</v>
      </c>
      <c r="D5809">
        <v>22</v>
      </c>
      <c r="E5809" t="str">
        <f>IF(Family_Data3[[#This Row],[Mother_Age]]&gt;45, "Old", IF(Family_Data3[[#This Row],[Mother_Age]]&gt;=31, "Middle Age", "Young"))</f>
        <v>Young</v>
      </c>
      <c r="F5809">
        <v>172.6</v>
      </c>
      <c r="G5809">
        <v>159.5</v>
      </c>
      <c r="H5809" s="1" t="s">
        <v>19</v>
      </c>
      <c r="I5809" s="1" t="s">
        <v>20</v>
      </c>
      <c r="J5809" s="1" t="s">
        <v>22</v>
      </c>
      <c r="K5809" s="1" t="s">
        <v>22</v>
      </c>
      <c r="L5809" s="1" t="s">
        <v>23</v>
      </c>
      <c r="M5809" s="1" t="s">
        <v>23</v>
      </c>
      <c r="N5809" s="1" t="s">
        <v>39</v>
      </c>
      <c r="O5809" s="1" t="s">
        <v>25</v>
      </c>
      <c r="P5809" s="1" t="s">
        <v>40</v>
      </c>
      <c r="Q5809" s="1" t="s">
        <v>27</v>
      </c>
      <c r="R5809">
        <v>158.1</v>
      </c>
      <c r="S5809" s="1" t="s">
        <v>20</v>
      </c>
      <c r="T5809" s="1" t="s">
        <v>34</v>
      </c>
    </row>
    <row r="5810" spans="1:20" x14ac:dyDescent="0.35">
      <c r="A5810" s="1" t="s">
        <v>2967</v>
      </c>
      <c r="B5810">
        <v>30</v>
      </c>
      <c r="C5810" t="str">
        <f>IF(Family_Data3[[#This Row],[Father_Age]]&gt;45, "Old", IF(Family_Data3[[#This Row],[Father_Age]]&gt;=31, "Middle Age", "Young"))</f>
        <v>Young</v>
      </c>
      <c r="D5810">
        <v>30</v>
      </c>
      <c r="E5810" t="str">
        <f>IF(Family_Data3[[#This Row],[Mother_Age]]&gt;45, "Old", IF(Family_Data3[[#This Row],[Mother_Age]]&gt;=31, "Middle Age", "Young"))</f>
        <v>Young</v>
      </c>
      <c r="F5810">
        <v>173.1</v>
      </c>
      <c r="G5810">
        <v>168.8</v>
      </c>
      <c r="H5810" s="1" t="s">
        <v>30</v>
      </c>
      <c r="I5810" s="1" t="s">
        <v>20</v>
      </c>
      <c r="J5810" s="1" t="s">
        <v>44</v>
      </c>
      <c r="K5810" s="1" t="s">
        <v>21</v>
      </c>
      <c r="L5810" s="1" t="s">
        <v>22</v>
      </c>
      <c r="M5810" s="1" t="s">
        <v>22</v>
      </c>
      <c r="N5810" s="1" t="s">
        <v>36</v>
      </c>
      <c r="O5810" s="1" t="s">
        <v>25</v>
      </c>
      <c r="P5810" s="1" t="s">
        <v>40</v>
      </c>
      <c r="Q5810" s="1" t="s">
        <v>27</v>
      </c>
      <c r="R5810">
        <v>169.3</v>
      </c>
      <c r="S5810" s="1" t="s">
        <v>60</v>
      </c>
      <c r="T5810" s="1" t="s">
        <v>34</v>
      </c>
    </row>
    <row r="5811" spans="1:20" x14ac:dyDescent="0.35">
      <c r="A5811" s="1" t="s">
        <v>2979</v>
      </c>
      <c r="B5811">
        <v>27</v>
      </c>
      <c r="C5811" t="str">
        <f>IF(Family_Data3[[#This Row],[Father_Age]]&gt;45, "Old", IF(Family_Data3[[#This Row],[Father_Age]]&gt;=31, "Middle Age", "Young"))</f>
        <v>Young</v>
      </c>
      <c r="D5811">
        <v>37</v>
      </c>
      <c r="E5811" t="str">
        <f>IF(Family_Data3[[#This Row],[Mother_Age]]&gt;45, "Old", IF(Family_Data3[[#This Row],[Mother_Age]]&gt;=31, "Middle Age", "Young"))</f>
        <v>Middle Age</v>
      </c>
      <c r="F5811">
        <v>177.5</v>
      </c>
      <c r="G5811">
        <v>159</v>
      </c>
      <c r="H5811" s="1" t="s">
        <v>30</v>
      </c>
      <c r="I5811" s="1" t="s">
        <v>54</v>
      </c>
      <c r="J5811" s="1" t="s">
        <v>22</v>
      </c>
      <c r="K5811" s="1" t="s">
        <v>44</v>
      </c>
      <c r="L5811" s="1" t="s">
        <v>23</v>
      </c>
      <c r="M5811" s="1" t="s">
        <v>48</v>
      </c>
      <c r="N5811" s="1" t="s">
        <v>39</v>
      </c>
      <c r="O5811" s="1" t="s">
        <v>32</v>
      </c>
      <c r="P5811" s="1" t="s">
        <v>33</v>
      </c>
      <c r="Q5811" s="1" t="s">
        <v>27</v>
      </c>
      <c r="R5811">
        <v>155.1</v>
      </c>
      <c r="S5811" s="1" t="s">
        <v>30</v>
      </c>
      <c r="T5811" s="1" t="s">
        <v>34</v>
      </c>
    </row>
    <row r="5812" spans="1:20" x14ac:dyDescent="0.35">
      <c r="A5812" s="1" t="s">
        <v>2980</v>
      </c>
      <c r="B5812">
        <v>25</v>
      </c>
      <c r="C5812" t="str">
        <f>IF(Family_Data3[[#This Row],[Father_Age]]&gt;45, "Old", IF(Family_Data3[[#This Row],[Father_Age]]&gt;=31, "Middle Age", "Young"))</f>
        <v>Young</v>
      </c>
      <c r="D5812">
        <v>36</v>
      </c>
      <c r="E5812" t="str">
        <f>IF(Family_Data3[[#This Row],[Mother_Age]]&gt;45, "Old", IF(Family_Data3[[#This Row],[Mother_Age]]&gt;=31, "Middle Age", "Young"))</f>
        <v>Middle Age</v>
      </c>
      <c r="F5812">
        <v>165.7</v>
      </c>
      <c r="G5812">
        <v>153.1</v>
      </c>
      <c r="H5812" s="1" t="s">
        <v>20</v>
      </c>
      <c r="I5812" s="1" t="s">
        <v>20</v>
      </c>
      <c r="J5812" s="1" t="s">
        <v>22</v>
      </c>
      <c r="K5812" s="1" t="s">
        <v>21</v>
      </c>
      <c r="L5812" s="1" t="s">
        <v>23</v>
      </c>
      <c r="M5812" s="1" t="s">
        <v>23</v>
      </c>
      <c r="N5812" s="1" t="s">
        <v>39</v>
      </c>
      <c r="O5812" s="1" t="s">
        <v>36</v>
      </c>
      <c r="P5812" s="1" t="s">
        <v>33</v>
      </c>
      <c r="Q5812" s="1" t="s">
        <v>41</v>
      </c>
      <c r="R5812">
        <v>165.2</v>
      </c>
      <c r="S5812" s="1" t="s">
        <v>20</v>
      </c>
      <c r="T5812" s="1" t="s">
        <v>34</v>
      </c>
    </row>
    <row r="5813" spans="1:20" x14ac:dyDescent="0.35">
      <c r="A5813" s="1" t="s">
        <v>2981</v>
      </c>
      <c r="B5813">
        <v>24</v>
      </c>
      <c r="C5813" t="str">
        <f>IF(Family_Data3[[#This Row],[Father_Age]]&gt;45, "Old", IF(Family_Data3[[#This Row],[Father_Age]]&gt;=31, "Middle Age", "Young"))</f>
        <v>Young</v>
      </c>
      <c r="D5813">
        <v>44</v>
      </c>
      <c r="E5813" t="str">
        <f>IF(Family_Data3[[#This Row],[Mother_Age]]&gt;45, "Old", IF(Family_Data3[[#This Row],[Mother_Age]]&gt;=31, "Middle Age", "Young"))</f>
        <v>Middle Age</v>
      </c>
      <c r="F5813">
        <v>169.8</v>
      </c>
      <c r="G5813">
        <v>164.3</v>
      </c>
      <c r="H5813" s="1" t="s">
        <v>42</v>
      </c>
      <c r="I5813" s="1" t="s">
        <v>19</v>
      </c>
      <c r="J5813" s="1" t="s">
        <v>21</v>
      </c>
      <c r="K5813" s="1" t="s">
        <v>22</v>
      </c>
      <c r="L5813" s="1" t="s">
        <v>22</v>
      </c>
      <c r="M5813" s="1" t="s">
        <v>47</v>
      </c>
      <c r="N5813" s="1" t="s">
        <v>32</v>
      </c>
      <c r="O5813" s="1" t="s">
        <v>24</v>
      </c>
      <c r="P5813" s="1" t="s">
        <v>51</v>
      </c>
      <c r="Q5813" s="1" t="s">
        <v>27</v>
      </c>
      <c r="R5813">
        <v>154.19999999999999</v>
      </c>
      <c r="S5813" s="1" t="s">
        <v>30</v>
      </c>
      <c r="T5813" s="1" t="s">
        <v>34</v>
      </c>
    </row>
    <row r="5814" spans="1:20" x14ac:dyDescent="0.35">
      <c r="A5814" s="1" t="s">
        <v>2984</v>
      </c>
      <c r="B5814">
        <v>30</v>
      </c>
      <c r="C5814" t="str">
        <f>IF(Family_Data3[[#This Row],[Father_Age]]&gt;45, "Old", IF(Family_Data3[[#This Row],[Father_Age]]&gt;=31, "Middle Age", "Young"))</f>
        <v>Young</v>
      </c>
      <c r="D5814">
        <v>24</v>
      </c>
      <c r="E5814" t="str">
        <f>IF(Family_Data3[[#This Row],[Mother_Age]]&gt;45, "Old", IF(Family_Data3[[#This Row],[Mother_Age]]&gt;=31, "Middle Age", "Young"))</f>
        <v>Young</v>
      </c>
      <c r="F5814">
        <v>165.8</v>
      </c>
      <c r="G5814">
        <v>160</v>
      </c>
      <c r="H5814" s="1" t="s">
        <v>19</v>
      </c>
      <c r="I5814" s="1" t="s">
        <v>60</v>
      </c>
      <c r="J5814" s="1" t="s">
        <v>22</v>
      </c>
      <c r="K5814" s="1" t="s">
        <v>44</v>
      </c>
      <c r="L5814" s="1" t="s">
        <v>23</v>
      </c>
      <c r="M5814" s="1" t="s">
        <v>22</v>
      </c>
      <c r="N5814" s="1" t="s">
        <v>36</v>
      </c>
      <c r="O5814" s="1" t="s">
        <v>39</v>
      </c>
      <c r="P5814" s="1" t="s">
        <v>40</v>
      </c>
      <c r="Q5814" s="1" t="s">
        <v>27</v>
      </c>
      <c r="R5814">
        <v>162.19999999999999</v>
      </c>
      <c r="S5814" s="1" t="s">
        <v>20</v>
      </c>
      <c r="T5814" s="1" t="s">
        <v>52</v>
      </c>
    </row>
    <row r="5815" spans="1:20" x14ac:dyDescent="0.35">
      <c r="A5815" s="1" t="s">
        <v>2985</v>
      </c>
      <c r="B5815">
        <v>20</v>
      </c>
      <c r="C5815" t="str">
        <f>IF(Family_Data3[[#This Row],[Father_Age]]&gt;45, "Old", IF(Family_Data3[[#This Row],[Father_Age]]&gt;=31, "Middle Age", "Young"))</f>
        <v>Young</v>
      </c>
      <c r="D5815">
        <v>43</v>
      </c>
      <c r="E5815" t="str">
        <f>IF(Family_Data3[[#This Row],[Mother_Age]]&gt;45, "Old", IF(Family_Data3[[#This Row],[Mother_Age]]&gt;=31, "Middle Age", "Young"))</f>
        <v>Middle Age</v>
      </c>
      <c r="F5815">
        <v>179.8</v>
      </c>
      <c r="G5815">
        <v>154.9</v>
      </c>
      <c r="H5815" s="1" t="s">
        <v>30</v>
      </c>
      <c r="I5815" s="1" t="s">
        <v>30</v>
      </c>
      <c r="J5815" s="1" t="s">
        <v>44</v>
      </c>
      <c r="K5815" s="1" t="s">
        <v>21</v>
      </c>
      <c r="L5815" s="1" t="s">
        <v>23</v>
      </c>
      <c r="M5815" s="1" t="s">
        <v>47</v>
      </c>
      <c r="N5815" s="1" t="s">
        <v>25</v>
      </c>
      <c r="O5815" s="1" t="s">
        <v>32</v>
      </c>
      <c r="P5815" s="1" t="s">
        <v>65</v>
      </c>
      <c r="Q5815" s="1" t="s">
        <v>41</v>
      </c>
      <c r="R5815">
        <v>176.5</v>
      </c>
      <c r="S5815" s="1" t="s">
        <v>42</v>
      </c>
      <c r="T5815" s="1" t="s">
        <v>28</v>
      </c>
    </row>
    <row r="5816" spans="1:20" x14ac:dyDescent="0.35">
      <c r="A5816" s="1" t="s">
        <v>2987</v>
      </c>
      <c r="B5816">
        <v>28</v>
      </c>
      <c r="C5816" t="str">
        <f>IF(Family_Data3[[#This Row],[Father_Age]]&gt;45, "Old", IF(Family_Data3[[#This Row],[Father_Age]]&gt;=31, "Middle Age", "Young"))</f>
        <v>Young</v>
      </c>
      <c r="D5816">
        <v>36</v>
      </c>
      <c r="E5816" t="str">
        <f>IF(Family_Data3[[#This Row],[Mother_Age]]&gt;45, "Old", IF(Family_Data3[[#This Row],[Mother_Age]]&gt;=31, "Middle Age", "Young"))</f>
        <v>Middle Age</v>
      </c>
      <c r="F5816">
        <v>179.8</v>
      </c>
      <c r="G5816">
        <v>155.9</v>
      </c>
      <c r="H5816" s="1" t="s">
        <v>20</v>
      </c>
      <c r="I5816" s="1" t="s">
        <v>30</v>
      </c>
      <c r="J5816" s="1" t="s">
        <v>22</v>
      </c>
      <c r="K5816" s="1" t="s">
        <v>21</v>
      </c>
      <c r="L5816" s="1" t="s">
        <v>48</v>
      </c>
      <c r="M5816" s="1" t="s">
        <v>48</v>
      </c>
      <c r="N5816" s="1" t="s">
        <v>36</v>
      </c>
      <c r="O5816" s="1" t="s">
        <v>25</v>
      </c>
      <c r="P5816" s="1" t="s">
        <v>51</v>
      </c>
      <c r="Q5816" s="1" t="s">
        <v>41</v>
      </c>
      <c r="R5816">
        <v>173.8</v>
      </c>
      <c r="S5816" s="1" t="s">
        <v>60</v>
      </c>
      <c r="T5816" s="1" t="s">
        <v>52</v>
      </c>
    </row>
    <row r="5817" spans="1:20" x14ac:dyDescent="0.35">
      <c r="A5817" s="1" t="s">
        <v>2990</v>
      </c>
      <c r="B5817">
        <v>23</v>
      </c>
      <c r="C5817" t="str">
        <f>IF(Family_Data3[[#This Row],[Father_Age]]&gt;45, "Old", IF(Family_Data3[[#This Row],[Father_Age]]&gt;=31, "Middle Age", "Young"))</f>
        <v>Young</v>
      </c>
      <c r="D5817">
        <v>33</v>
      </c>
      <c r="E5817" t="str">
        <f>IF(Family_Data3[[#This Row],[Mother_Age]]&gt;45, "Old", IF(Family_Data3[[#This Row],[Mother_Age]]&gt;=31, "Middle Age", "Young"))</f>
        <v>Middle Age</v>
      </c>
      <c r="F5817">
        <v>166.6</v>
      </c>
      <c r="G5817">
        <v>152.5</v>
      </c>
      <c r="H5817" s="1" t="s">
        <v>20</v>
      </c>
      <c r="I5817" s="1" t="s">
        <v>19</v>
      </c>
      <c r="J5817" s="1" t="s">
        <v>21</v>
      </c>
      <c r="K5817" s="1" t="s">
        <v>62</v>
      </c>
      <c r="L5817" s="1" t="s">
        <v>47</v>
      </c>
      <c r="M5817" s="1" t="s">
        <v>23</v>
      </c>
      <c r="N5817" s="1" t="s">
        <v>24</v>
      </c>
      <c r="O5817" s="1" t="s">
        <v>32</v>
      </c>
      <c r="P5817" s="1" t="s">
        <v>45</v>
      </c>
      <c r="Q5817" s="1" t="s">
        <v>27</v>
      </c>
      <c r="R5817">
        <v>157.69999999999999</v>
      </c>
      <c r="S5817" s="1" t="s">
        <v>20</v>
      </c>
      <c r="T5817" s="1" t="s">
        <v>52</v>
      </c>
    </row>
    <row r="5818" spans="1:20" x14ac:dyDescent="0.35">
      <c r="A5818" s="1" t="s">
        <v>2996</v>
      </c>
      <c r="B5818">
        <v>25</v>
      </c>
      <c r="C5818" t="str">
        <f>IF(Family_Data3[[#This Row],[Father_Age]]&gt;45, "Old", IF(Family_Data3[[#This Row],[Father_Age]]&gt;=31, "Middle Age", "Young"))</f>
        <v>Young</v>
      </c>
      <c r="D5818">
        <v>18</v>
      </c>
      <c r="E5818" t="str">
        <f>IF(Family_Data3[[#This Row],[Mother_Age]]&gt;45, "Old", IF(Family_Data3[[#This Row],[Mother_Age]]&gt;=31, "Middle Age", "Young"))</f>
        <v>Young</v>
      </c>
      <c r="F5818">
        <v>169.5</v>
      </c>
      <c r="G5818">
        <v>157</v>
      </c>
      <c r="H5818" s="1" t="s">
        <v>30</v>
      </c>
      <c r="I5818" s="1" t="s">
        <v>19</v>
      </c>
      <c r="J5818" s="1" t="s">
        <v>22</v>
      </c>
      <c r="K5818" s="1" t="s">
        <v>31</v>
      </c>
      <c r="L5818" s="1" t="s">
        <v>48</v>
      </c>
      <c r="M5818" s="1" t="s">
        <v>23</v>
      </c>
      <c r="N5818" s="1" t="s">
        <v>39</v>
      </c>
      <c r="O5818" s="1" t="s">
        <v>24</v>
      </c>
      <c r="P5818" s="1" t="s">
        <v>65</v>
      </c>
      <c r="Q5818" s="1" t="s">
        <v>41</v>
      </c>
      <c r="R5818">
        <v>166.9</v>
      </c>
      <c r="S5818" s="1" t="s">
        <v>42</v>
      </c>
      <c r="T5818" s="1" t="s">
        <v>34</v>
      </c>
    </row>
    <row r="5819" spans="1:20" x14ac:dyDescent="0.35">
      <c r="A5819" s="1" t="s">
        <v>3005</v>
      </c>
      <c r="B5819">
        <v>29</v>
      </c>
      <c r="C5819" t="str">
        <f>IF(Family_Data3[[#This Row],[Father_Age]]&gt;45, "Old", IF(Family_Data3[[#This Row],[Father_Age]]&gt;=31, "Middle Age", "Young"))</f>
        <v>Young</v>
      </c>
      <c r="D5819">
        <v>20</v>
      </c>
      <c r="E5819" t="str">
        <f>IF(Family_Data3[[#This Row],[Mother_Age]]&gt;45, "Old", IF(Family_Data3[[#This Row],[Mother_Age]]&gt;=31, "Middle Age", "Young"))</f>
        <v>Young</v>
      </c>
      <c r="F5819">
        <v>170.8</v>
      </c>
      <c r="G5819">
        <v>162.30000000000001</v>
      </c>
      <c r="H5819" s="1" t="s">
        <v>30</v>
      </c>
      <c r="I5819" s="1" t="s">
        <v>19</v>
      </c>
      <c r="J5819" s="1" t="s">
        <v>31</v>
      </c>
      <c r="K5819" s="1" t="s">
        <v>44</v>
      </c>
      <c r="L5819" s="1" t="s">
        <v>48</v>
      </c>
      <c r="M5819" s="1" t="s">
        <v>22</v>
      </c>
      <c r="N5819" s="1" t="s">
        <v>24</v>
      </c>
      <c r="O5819" s="1" t="s">
        <v>24</v>
      </c>
      <c r="P5819" s="1" t="s">
        <v>33</v>
      </c>
      <c r="Q5819" s="1" t="s">
        <v>27</v>
      </c>
      <c r="R5819">
        <v>160.1</v>
      </c>
      <c r="S5819" s="1" t="s">
        <v>30</v>
      </c>
      <c r="T5819" s="1" t="s">
        <v>34</v>
      </c>
    </row>
    <row r="5820" spans="1:20" x14ac:dyDescent="0.35">
      <c r="A5820" s="1" t="s">
        <v>3012</v>
      </c>
      <c r="B5820">
        <v>30</v>
      </c>
      <c r="C5820" t="str">
        <f>IF(Family_Data3[[#This Row],[Father_Age]]&gt;45, "Old", IF(Family_Data3[[#This Row],[Father_Age]]&gt;=31, "Middle Age", "Young"))</f>
        <v>Young</v>
      </c>
      <c r="D5820">
        <v>27</v>
      </c>
      <c r="E5820" t="str">
        <f>IF(Family_Data3[[#This Row],[Mother_Age]]&gt;45, "Old", IF(Family_Data3[[#This Row],[Mother_Age]]&gt;=31, "Middle Age", "Young"))</f>
        <v>Young</v>
      </c>
      <c r="F5820">
        <v>174.7</v>
      </c>
      <c r="G5820">
        <v>168</v>
      </c>
      <c r="H5820" s="1" t="s">
        <v>20</v>
      </c>
      <c r="I5820" s="1" t="s">
        <v>30</v>
      </c>
      <c r="J5820" s="1" t="s">
        <v>31</v>
      </c>
      <c r="K5820" s="1" t="s">
        <v>21</v>
      </c>
      <c r="L5820" s="1" t="s">
        <v>23</v>
      </c>
      <c r="M5820" s="1" t="s">
        <v>23</v>
      </c>
      <c r="N5820" s="1" t="s">
        <v>32</v>
      </c>
      <c r="O5820" s="1" t="s">
        <v>39</v>
      </c>
      <c r="P5820" s="1" t="s">
        <v>33</v>
      </c>
      <c r="Q5820" s="1" t="s">
        <v>41</v>
      </c>
      <c r="R5820">
        <v>181.5</v>
      </c>
      <c r="S5820" s="1" t="s">
        <v>60</v>
      </c>
      <c r="T5820" s="1" t="s">
        <v>34</v>
      </c>
    </row>
    <row r="5821" spans="1:20" x14ac:dyDescent="0.35">
      <c r="A5821" s="1" t="s">
        <v>3014</v>
      </c>
      <c r="B5821">
        <v>23</v>
      </c>
      <c r="C5821" t="str">
        <f>IF(Family_Data3[[#This Row],[Father_Age]]&gt;45, "Old", IF(Family_Data3[[#This Row],[Father_Age]]&gt;=31, "Middle Age", "Young"))</f>
        <v>Young</v>
      </c>
      <c r="D5821">
        <v>32</v>
      </c>
      <c r="E5821" t="str">
        <f>IF(Family_Data3[[#This Row],[Mother_Age]]&gt;45, "Old", IF(Family_Data3[[#This Row],[Mother_Age]]&gt;=31, "Middle Age", "Young"))</f>
        <v>Middle Age</v>
      </c>
      <c r="F5821">
        <v>191.5</v>
      </c>
      <c r="G5821">
        <v>165.5</v>
      </c>
      <c r="H5821" s="1" t="s">
        <v>30</v>
      </c>
      <c r="I5821" s="1" t="s">
        <v>19</v>
      </c>
      <c r="J5821" s="1" t="s">
        <v>31</v>
      </c>
      <c r="K5821" s="1" t="s">
        <v>22</v>
      </c>
      <c r="L5821" s="1" t="s">
        <v>48</v>
      </c>
      <c r="M5821" s="1" t="s">
        <v>22</v>
      </c>
      <c r="N5821" s="1" t="s">
        <v>36</v>
      </c>
      <c r="O5821" s="1" t="s">
        <v>25</v>
      </c>
      <c r="P5821" s="1" t="s">
        <v>40</v>
      </c>
      <c r="Q5821" s="1" t="s">
        <v>27</v>
      </c>
      <c r="R5821">
        <v>171.9</v>
      </c>
      <c r="S5821" s="1" t="s">
        <v>30</v>
      </c>
      <c r="T5821" s="1" t="s">
        <v>34</v>
      </c>
    </row>
    <row r="5822" spans="1:20" x14ac:dyDescent="0.35">
      <c r="A5822" s="1" t="s">
        <v>3017</v>
      </c>
      <c r="B5822">
        <v>28</v>
      </c>
      <c r="C5822" t="str">
        <f>IF(Family_Data3[[#This Row],[Father_Age]]&gt;45, "Old", IF(Family_Data3[[#This Row],[Father_Age]]&gt;=31, "Middle Age", "Young"))</f>
        <v>Young</v>
      </c>
      <c r="D5822">
        <v>49</v>
      </c>
      <c r="E5822" t="str">
        <f>IF(Family_Data3[[#This Row],[Mother_Age]]&gt;45, "Old", IF(Family_Data3[[#This Row],[Mother_Age]]&gt;=31, "Middle Age", "Young"))</f>
        <v>Old</v>
      </c>
      <c r="F5822">
        <v>176.8</v>
      </c>
      <c r="G5822">
        <v>152</v>
      </c>
      <c r="H5822" s="1" t="s">
        <v>30</v>
      </c>
      <c r="I5822" s="1" t="s">
        <v>20</v>
      </c>
      <c r="J5822" s="1" t="s">
        <v>62</v>
      </c>
      <c r="K5822" s="1" t="s">
        <v>31</v>
      </c>
      <c r="L5822" s="1" t="s">
        <v>23</v>
      </c>
      <c r="M5822" s="1" t="s">
        <v>23</v>
      </c>
      <c r="N5822" s="1" t="s">
        <v>24</v>
      </c>
      <c r="O5822" s="1" t="s">
        <v>39</v>
      </c>
      <c r="P5822" s="1" t="s">
        <v>33</v>
      </c>
      <c r="Q5822" s="1" t="s">
        <v>41</v>
      </c>
      <c r="R5822">
        <v>170.5</v>
      </c>
      <c r="S5822" s="1" t="s">
        <v>60</v>
      </c>
      <c r="T5822" s="1" t="s">
        <v>34</v>
      </c>
    </row>
    <row r="5823" spans="1:20" x14ac:dyDescent="0.35">
      <c r="A5823" s="1" t="s">
        <v>3029</v>
      </c>
      <c r="B5823">
        <v>26</v>
      </c>
      <c r="C5823" t="str">
        <f>IF(Family_Data3[[#This Row],[Father_Age]]&gt;45, "Old", IF(Family_Data3[[#This Row],[Father_Age]]&gt;=31, "Middle Age", "Young"))</f>
        <v>Young</v>
      </c>
      <c r="D5823">
        <v>34</v>
      </c>
      <c r="E5823" t="str">
        <f>IF(Family_Data3[[#This Row],[Mother_Age]]&gt;45, "Old", IF(Family_Data3[[#This Row],[Mother_Age]]&gt;=31, "Middle Age", "Young"))</f>
        <v>Middle Age</v>
      </c>
      <c r="F5823">
        <v>170.7</v>
      </c>
      <c r="G5823">
        <v>159.80000000000001</v>
      </c>
      <c r="H5823" s="1" t="s">
        <v>30</v>
      </c>
      <c r="I5823" s="1" t="s">
        <v>20</v>
      </c>
      <c r="J5823" s="1" t="s">
        <v>21</v>
      </c>
      <c r="K5823" s="1" t="s">
        <v>22</v>
      </c>
      <c r="L5823" s="1" t="s">
        <v>23</v>
      </c>
      <c r="M5823" s="1" t="s">
        <v>22</v>
      </c>
      <c r="N5823" s="1" t="s">
        <v>32</v>
      </c>
      <c r="O5823" s="1" t="s">
        <v>36</v>
      </c>
      <c r="P5823" s="1" t="s">
        <v>26</v>
      </c>
      <c r="Q5823" s="1" t="s">
        <v>41</v>
      </c>
      <c r="R5823">
        <v>167.9</v>
      </c>
      <c r="S5823" s="1" t="s">
        <v>60</v>
      </c>
      <c r="T5823" s="1" t="s">
        <v>34</v>
      </c>
    </row>
    <row r="5824" spans="1:20" x14ac:dyDescent="0.35">
      <c r="A5824" s="1" t="s">
        <v>3035</v>
      </c>
      <c r="B5824">
        <v>21</v>
      </c>
      <c r="C5824" t="str">
        <f>IF(Family_Data3[[#This Row],[Father_Age]]&gt;45, "Old", IF(Family_Data3[[#This Row],[Father_Age]]&gt;=31, "Middle Age", "Young"))</f>
        <v>Young</v>
      </c>
      <c r="D5824">
        <v>29</v>
      </c>
      <c r="E5824" t="str">
        <f>IF(Family_Data3[[#This Row],[Mother_Age]]&gt;45, "Old", IF(Family_Data3[[#This Row],[Mother_Age]]&gt;=31, "Middle Age", "Young"))</f>
        <v>Young</v>
      </c>
      <c r="F5824">
        <v>184.5</v>
      </c>
      <c r="G5824">
        <v>148.5</v>
      </c>
      <c r="H5824" s="1" t="s">
        <v>30</v>
      </c>
      <c r="I5824" s="1" t="s">
        <v>19</v>
      </c>
      <c r="J5824" s="1" t="s">
        <v>22</v>
      </c>
      <c r="K5824" s="1" t="s">
        <v>22</v>
      </c>
      <c r="L5824" s="1" t="s">
        <v>23</v>
      </c>
      <c r="M5824" s="1" t="s">
        <v>48</v>
      </c>
      <c r="N5824" s="1" t="s">
        <v>32</v>
      </c>
      <c r="O5824" s="1" t="s">
        <v>39</v>
      </c>
      <c r="P5824" s="1" t="s">
        <v>45</v>
      </c>
      <c r="Q5824" s="1" t="s">
        <v>27</v>
      </c>
      <c r="R5824">
        <v>161.80000000000001</v>
      </c>
      <c r="S5824" s="1" t="s">
        <v>30</v>
      </c>
      <c r="T5824" s="1" t="s">
        <v>34</v>
      </c>
    </row>
    <row r="5825" spans="1:20" x14ac:dyDescent="0.35">
      <c r="A5825" s="1" t="s">
        <v>3037</v>
      </c>
      <c r="B5825">
        <v>28</v>
      </c>
      <c r="C5825" t="str">
        <f>IF(Family_Data3[[#This Row],[Father_Age]]&gt;45, "Old", IF(Family_Data3[[#This Row],[Father_Age]]&gt;=31, "Middle Age", "Young"))</f>
        <v>Young</v>
      </c>
      <c r="D5825">
        <v>32</v>
      </c>
      <c r="E5825" t="str">
        <f>IF(Family_Data3[[#This Row],[Mother_Age]]&gt;45, "Old", IF(Family_Data3[[#This Row],[Mother_Age]]&gt;=31, "Middle Age", "Young"))</f>
        <v>Middle Age</v>
      </c>
      <c r="F5825">
        <v>183.6</v>
      </c>
      <c r="G5825">
        <v>153.1</v>
      </c>
      <c r="H5825" s="1" t="s">
        <v>20</v>
      </c>
      <c r="I5825" s="1" t="s">
        <v>50</v>
      </c>
      <c r="J5825" s="1" t="s">
        <v>21</v>
      </c>
      <c r="K5825" s="1" t="s">
        <v>21</v>
      </c>
      <c r="L5825" s="1" t="s">
        <v>22</v>
      </c>
      <c r="M5825" s="1" t="s">
        <v>23</v>
      </c>
      <c r="N5825" s="1" t="s">
        <v>24</v>
      </c>
      <c r="O5825" s="1" t="s">
        <v>24</v>
      </c>
      <c r="P5825" s="1" t="s">
        <v>40</v>
      </c>
      <c r="Q5825" s="1" t="s">
        <v>41</v>
      </c>
      <c r="R5825">
        <v>173.8</v>
      </c>
      <c r="S5825" s="1" t="s">
        <v>20</v>
      </c>
      <c r="T5825" s="1" t="s">
        <v>52</v>
      </c>
    </row>
    <row r="5826" spans="1:20" x14ac:dyDescent="0.35">
      <c r="A5826" s="1" t="s">
        <v>3038</v>
      </c>
      <c r="B5826">
        <v>28</v>
      </c>
      <c r="C5826" t="str">
        <f>IF(Family_Data3[[#This Row],[Father_Age]]&gt;45, "Old", IF(Family_Data3[[#This Row],[Father_Age]]&gt;=31, "Middle Age", "Young"))</f>
        <v>Young</v>
      </c>
      <c r="D5826">
        <v>50</v>
      </c>
      <c r="E5826" t="str">
        <f>IF(Family_Data3[[#This Row],[Mother_Age]]&gt;45, "Old", IF(Family_Data3[[#This Row],[Mother_Age]]&gt;=31, "Middle Age", "Young"))</f>
        <v>Old</v>
      </c>
      <c r="F5826">
        <v>176.6</v>
      </c>
      <c r="G5826">
        <v>171.9</v>
      </c>
      <c r="H5826" s="1" t="s">
        <v>20</v>
      </c>
      <c r="I5826" s="1" t="s">
        <v>30</v>
      </c>
      <c r="J5826" s="1" t="s">
        <v>21</v>
      </c>
      <c r="K5826" s="1" t="s">
        <v>62</v>
      </c>
      <c r="L5826" s="1" t="s">
        <v>22</v>
      </c>
      <c r="M5826" s="1" t="s">
        <v>23</v>
      </c>
      <c r="N5826" s="1" t="s">
        <v>25</v>
      </c>
      <c r="O5826" s="1" t="s">
        <v>36</v>
      </c>
      <c r="P5826" s="1" t="s">
        <v>51</v>
      </c>
      <c r="Q5826" s="1" t="s">
        <v>27</v>
      </c>
      <c r="R5826">
        <v>174.5</v>
      </c>
      <c r="S5826" s="1" t="s">
        <v>60</v>
      </c>
      <c r="T5826" s="1" t="s">
        <v>34</v>
      </c>
    </row>
    <row r="5827" spans="1:20" x14ac:dyDescent="0.35">
      <c r="A5827" s="1" t="s">
        <v>3039</v>
      </c>
      <c r="B5827">
        <v>30</v>
      </c>
      <c r="C5827" t="str">
        <f>IF(Family_Data3[[#This Row],[Father_Age]]&gt;45, "Old", IF(Family_Data3[[#This Row],[Father_Age]]&gt;=31, "Middle Age", "Young"))</f>
        <v>Young</v>
      </c>
      <c r="D5827">
        <v>30</v>
      </c>
      <c r="E5827" t="str">
        <f>IF(Family_Data3[[#This Row],[Mother_Age]]&gt;45, "Old", IF(Family_Data3[[#This Row],[Mother_Age]]&gt;=31, "Middle Age", "Young"))</f>
        <v>Young</v>
      </c>
      <c r="F5827">
        <v>171.4</v>
      </c>
      <c r="G5827">
        <v>156.19999999999999</v>
      </c>
      <c r="H5827" s="1" t="s">
        <v>42</v>
      </c>
      <c r="I5827" s="1" t="s">
        <v>19</v>
      </c>
      <c r="J5827" s="1" t="s">
        <v>21</v>
      </c>
      <c r="K5827" s="1" t="s">
        <v>44</v>
      </c>
      <c r="L5827" s="1" t="s">
        <v>48</v>
      </c>
      <c r="M5827" s="1" t="s">
        <v>22</v>
      </c>
      <c r="N5827" s="1" t="s">
        <v>32</v>
      </c>
      <c r="O5827" s="1" t="s">
        <v>24</v>
      </c>
      <c r="P5827" s="1" t="s">
        <v>40</v>
      </c>
      <c r="Q5827" s="1" t="s">
        <v>41</v>
      </c>
      <c r="R5827">
        <v>168.6</v>
      </c>
      <c r="S5827" s="1" t="s">
        <v>42</v>
      </c>
      <c r="T5827" s="1" t="s">
        <v>34</v>
      </c>
    </row>
    <row r="5828" spans="1:20" x14ac:dyDescent="0.35">
      <c r="A5828" s="1" t="s">
        <v>3045</v>
      </c>
      <c r="B5828">
        <v>28</v>
      </c>
      <c r="C5828" t="str">
        <f>IF(Family_Data3[[#This Row],[Father_Age]]&gt;45, "Old", IF(Family_Data3[[#This Row],[Father_Age]]&gt;=31, "Middle Age", "Young"))</f>
        <v>Young</v>
      </c>
      <c r="D5828">
        <v>22</v>
      </c>
      <c r="E5828" t="str">
        <f>IF(Family_Data3[[#This Row],[Mother_Age]]&gt;45, "Old", IF(Family_Data3[[#This Row],[Mother_Age]]&gt;=31, "Middle Age", "Young"))</f>
        <v>Young</v>
      </c>
      <c r="F5828">
        <v>156.80000000000001</v>
      </c>
      <c r="G5828">
        <v>174.4</v>
      </c>
      <c r="H5828" s="1" t="s">
        <v>19</v>
      </c>
      <c r="I5828" s="1" t="s">
        <v>19</v>
      </c>
      <c r="J5828" s="1" t="s">
        <v>22</v>
      </c>
      <c r="K5828" s="1" t="s">
        <v>22</v>
      </c>
      <c r="L5828" s="1" t="s">
        <v>23</v>
      </c>
      <c r="M5828" s="1" t="s">
        <v>23</v>
      </c>
      <c r="N5828" s="1" t="s">
        <v>32</v>
      </c>
      <c r="O5828" s="1" t="s">
        <v>39</v>
      </c>
      <c r="P5828" s="1" t="s">
        <v>51</v>
      </c>
      <c r="Q5828" s="1" t="s">
        <v>41</v>
      </c>
      <c r="R5828">
        <v>169.9</v>
      </c>
      <c r="S5828" s="1" t="s">
        <v>19</v>
      </c>
      <c r="T5828" s="1" t="s">
        <v>52</v>
      </c>
    </row>
    <row r="5829" spans="1:20" x14ac:dyDescent="0.35">
      <c r="A5829" s="1" t="s">
        <v>3047</v>
      </c>
      <c r="B5829">
        <v>27</v>
      </c>
      <c r="C5829" t="str">
        <f>IF(Family_Data3[[#This Row],[Father_Age]]&gt;45, "Old", IF(Family_Data3[[#This Row],[Father_Age]]&gt;=31, "Middle Age", "Young"))</f>
        <v>Young</v>
      </c>
      <c r="D5829">
        <v>38</v>
      </c>
      <c r="E5829" t="str">
        <f>IF(Family_Data3[[#This Row],[Mother_Age]]&gt;45, "Old", IF(Family_Data3[[#This Row],[Mother_Age]]&gt;=31, "Middle Age", "Young"))</f>
        <v>Middle Age</v>
      </c>
      <c r="F5829">
        <v>179.2</v>
      </c>
      <c r="G5829">
        <v>169.2</v>
      </c>
      <c r="H5829" s="1" t="s">
        <v>19</v>
      </c>
      <c r="I5829" s="1" t="s">
        <v>19</v>
      </c>
      <c r="J5829" s="1" t="s">
        <v>44</v>
      </c>
      <c r="K5829" s="1" t="s">
        <v>21</v>
      </c>
      <c r="L5829" s="1" t="s">
        <v>22</v>
      </c>
      <c r="M5829" s="1" t="s">
        <v>22</v>
      </c>
      <c r="N5829" s="1" t="s">
        <v>32</v>
      </c>
      <c r="O5829" s="1" t="s">
        <v>39</v>
      </c>
      <c r="P5829" s="1" t="s">
        <v>45</v>
      </c>
      <c r="Q5829" s="1" t="s">
        <v>27</v>
      </c>
      <c r="R5829">
        <v>166.3</v>
      </c>
      <c r="S5829" s="1" t="s">
        <v>19</v>
      </c>
      <c r="T5829" s="1" t="s">
        <v>52</v>
      </c>
    </row>
    <row r="5830" spans="1:20" x14ac:dyDescent="0.35">
      <c r="A5830" s="1" t="s">
        <v>3048</v>
      </c>
      <c r="B5830">
        <v>26</v>
      </c>
      <c r="C5830" t="str">
        <f>IF(Family_Data3[[#This Row],[Father_Age]]&gt;45, "Old", IF(Family_Data3[[#This Row],[Father_Age]]&gt;=31, "Middle Age", "Young"))</f>
        <v>Young</v>
      </c>
      <c r="D5830">
        <v>41</v>
      </c>
      <c r="E5830" t="str">
        <f>IF(Family_Data3[[#This Row],[Mother_Age]]&gt;45, "Old", IF(Family_Data3[[#This Row],[Mother_Age]]&gt;=31, "Middle Age", "Young"))</f>
        <v>Middle Age</v>
      </c>
      <c r="F5830">
        <v>184.2</v>
      </c>
      <c r="G5830">
        <v>151.30000000000001</v>
      </c>
      <c r="H5830" s="1" t="s">
        <v>30</v>
      </c>
      <c r="I5830" s="1" t="s">
        <v>20</v>
      </c>
      <c r="J5830" s="1" t="s">
        <v>22</v>
      </c>
      <c r="K5830" s="1" t="s">
        <v>22</v>
      </c>
      <c r="L5830" s="1" t="s">
        <v>23</v>
      </c>
      <c r="M5830" s="1" t="s">
        <v>22</v>
      </c>
      <c r="N5830" s="1" t="s">
        <v>39</v>
      </c>
      <c r="O5830" s="1" t="s">
        <v>25</v>
      </c>
      <c r="P5830" s="1" t="s">
        <v>51</v>
      </c>
      <c r="Q5830" s="1" t="s">
        <v>27</v>
      </c>
      <c r="R5830">
        <v>162.80000000000001</v>
      </c>
      <c r="S5830" s="1" t="s">
        <v>38</v>
      </c>
      <c r="T5830" s="1" t="s">
        <v>52</v>
      </c>
    </row>
    <row r="5831" spans="1:20" x14ac:dyDescent="0.35">
      <c r="A5831" s="1" t="s">
        <v>3051</v>
      </c>
      <c r="B5831">
        <v>22</v>
      </c>
      <c r="C5831" t="str">
        <f>IF(Family_Data3[[#This Row],[Father_Age]]&gt;45, "Old", IF(Family_Data3[[#This Row],[Father_Age]]&gt;=31, "Middle Age", "Young"))</f>
        <v>Young</v>
      </c>
      <c r="D5831">
        <v>27</v>
      </c>
      <c r="E5831" t="str">
        <f>IF(Family_Data3[[#This Row],[Mother_Age]]&gt;45, "Old", IF(Family_Data3[[#This Row],[Mother_Age]]&gt;=31, "Middle Age", "Young"))</f>
        <v>Young</v>
      </c>
      <c r="F5831">
        <v>175.5</v>
      </c>
      <c r="G5831">
        <v>170.4</v>
      </c>
      <c r="H5831" s="1" t="s">
        <v>19</v>
      </c>
      <c r="I5831" s="1" t="s">
        <v>19</v>
      </c>
      <c r="J5831" s="1" t="s">
        <v>22</v>
      </c>
      <c r="K5831" s="1" t="s">
        <v>62</v>
      </c>
      <c r="L5831" s="1" t="s">
        <v>23</v>
      </c>
      <c r="M5831" s="1" t="s">
        <v>23</v>
      </c>
      <c r="N5831" s="1" t="s">
        <v>39</v>
      </c>
      <c r="O5831" s="1" t="s">
        <v>32</v>
      </c>
      <c r="P5831" s="1" t="s">
        <v>40</v>
      </c>
      <c r="Q5831" s="1" t="s">
        <v>41</v>
      </c>
      <c r="R5831">
        <v>175.8</v>
      </c>
      <c r="S5831" s="1" t="s">
        <v>54</v>
      </c>
      <c r="T5831" s="1" t="s">
        <v>34</v>
      </c>
    </row>
    <row r="5832" spans="1:20" x14ac:dyDescent="0.35">
      <c r="A5832" s="1" t="s">
        <v>3053</v>
      </c>
      <c r="B5832">
        <v>25</v>
      </c>
      <c r="C5832" t="str">
        <f>IF(Family_Data3[[#This Row],[Father_Age]]&gt;45, "Old", IF(Family_Data3[[#This Row],[Father_Age]]&gt;=31, "Middle Age", "Young"))</f>
        <v>Young</v>
      </c>
      <c r="D5832">
        <v>38</v>
      </c>
      <c r="E5832" t="str">
        <f>IF(Family_Data3[[#This Row],[Mother_Age]]&gt;45, "Old", IF(Family_Data3[[#This Row],[Mother_Age]]&gt;=31, "Middle Age", "Young"))</f>
        <v>Middle Age</v>
      </c>
      <c r="F5832">
        <v>165.7</v>
      </c>
      <c r="G5832">
        <v>148</v>
      </c>
      <c r="H5832" s="1" t="s">
        <v>20</v>
      </c>
      <c r="I5832" s="1" t="s">
        <v>19</v>
      </c>
      <c r="J5832" s="1" t="s">
        <v>21</v>
      </c>
      <c r="K5832" s="1" t="s">
        <v>21</v>
      </c>
      <c r="L5832" s="1" t="s">
        <v>48</v>
      </c>
      <c r="M5832" s="1" t="s">
        <v>22</v>
      </c>
      <c r="N5832" s="1" t="s">
        <v>32</v>
      </c>
      <c r="O5832" s="1" t="s">
        <v>39</v>
      </c>
      <c r="P5832" s="1" t="s">
        <v>33</v>
      </c>
      <c r="Q5832" s="1" t="s">
        <v>41</v>
      </c>
      <c r="R5832">
        <v>170.6</v>
      </c>
      <c r="S5832" s="1" t="s">
        <v>20</v>
      </c>
      <c r="T5832" s="1" t="s">
        <v>34</v>
      </c>
    </row>
    <row r="5833" spans="1:20" x14ac:dyDescent="0.35">
      <c r="A5833" s="1" t="s">
        <v>3056</v>
      </c>
      <c r="B5833">
        <v>20</v>
      </c>
      <c r="C5833" t="str">
        <f>IF(Family_Data3[[#This Row],[Father_Age]]&gt;45, "Old", IF(Family_Data3[[#This Row],[Father_Age]]&gt;=31, "Middle Age", "Young"))</f>
        <v>Young</v>
      </c>
      <c r="D5833">
        <v>39</v>
      </c>
      <c r="E5833" t="str">
        <f>IF(Family_Data3[[#This Row],[Mother_Age]]&gt;45, "Old", IF(Family_Data3[[#This Row],[Mother_Age]]&gt;=31, "Middle Age", "Young"))</f>
        <v>Middle Age</v>
      </c>
      <c r="F5833">
        <v>166.9</v>
      </c>
      <c r="G5833">
        <v>170</v>
      </c>
      <c r="H5833" s="1" t="s">
        <v>30</v>
      </c>
      <c r="I5833" s="1" t="s">
        <v>19</v>
      </c>
      <c r="J5833" s="1" t="s">
        <v>22</v>
      </c>
      <c r="K5833" s="1" t="s">
        <v>44</v>
      </c>
      <c r="L5833" s="1" t="s">
        <v>48</v>
      </c>
      <c r="M5833" s="1" t="s">
        <v>23</v>
      </c>
      <c r="N5833" s="1" t="s">
        <v>39</v>
      </c>
      <c r="O5833" s="1" t="s">
        <v>32</v>
      </c>
      <c r="P5833" s="1" t="s">
        <v>33</v>
      </c>
      <c r="Q5833" s="1" t="s">
        <v>27</v>
      </c>
      <c r="R5833">
        <v>160</v>
      </c>
      <c r="S5833" s="1" t="s">
        <v>30</v>
      </c>
      <c r="T5833" s="1" t="s">
        <v>34</v>
      </c>
    </row>
    <row r="5834" spans="1:20" x14ac:dyDescent="0.35">
      <c r="A5834" s="1" t="s">
        <v>3061</v>
      </c>
      <c r="B5834">
        <v>29</v>
      </c>
      <c r="C5834" t="str">
        <f>IF(Family_Data3[[#This Row],[Father_Age]]&gt;45, "Old", IF(Family_Data3[[#This Row],[Father_Age]]&gt;=31, "Middle Age", "Young"))</f>
        <v>Young</v>
      </c>
      <c r="D5834">
        <v>40</v>
      </c>
      <c r="E5834" t="str">
        <f>IF(Family_Data3[[#This Row],[Mother_Age]]&gt;45, "Old", IF(Family_Data3[[#This Row],[Mother_Age]]&gt;=31, "Middle Age", "Young"))</f>
        <v>Middle Age</v>
      </c>
      <c r="F5834">
        <v>174.5</v>
      </c>
      <c r="G5834">
        <v>155.30000000000001</v>
      </c>
      <c r="H5834" s="1" t="s">
        <v>50</v>
      </c>
      <c r="I5834" s="1" t="s">
        <v>42</v>
      </c>
      <c r="J5834" s="1" t="s">
        <v>22</v>
      </c>
      <c r="K5834" s="1" t="s">
        <v>22</v>
      </c>
      <c r="L5834" s="1" t="s">
        <v>23</v>
      </c>
      <c r="M5834" s="1" t="s">
        <v>48</v>
      </c>
      <c r="N5834" s="1" t="s">
        <v>39</v>
      </c>
      <c r="O5834" s="1" t="s">
        <v>32</v>
      </c>
      <c r="P5834" s="1" t="s">
        <v>65</v>
      </c>
      <c r="Q5834" s="1" t="s">
        <v>27</v>
      </c>
      <c r="R5834">
        <v>161.5</v>
      </c>
      <c r="S5834" s="1" t="s">
        <v>38</v>
      </c>
      <c r="T5834" s="1" t="s">
        <v>28</v>
      </c>
    </row>
    <row r="5835" spans="1:20" x14ac:dyDescent="0.35">
      <c r="A5835" s="1" t="s">
        <v>3062</v>
      </c>
      <c r="B5835">
        <v>29</v>
      </c>
      <c r="C5835" t="str">
        <f>IF(Family_Data3[[#This Row],[Father_Age]]&gt;45, "Old", IF(Family_Data3[[#This Row],[Father_Age]]&gt;=31, "Middle Age", "Young"))</f>
        <v>Young</v>
      </c>
      <c r="D5835">
        <v>23</v>
      </c>
      <c r="E5835" t="str">
        <f>IF(Family_Data3[[#This Row],[Mother_Age]]&gt;45, "Old", IF(Family_Data3[[#This Row],[Mother_Age]]&gt;=31, "Middle Age", "Young"))</f>
        <v>Young</v>
      </c>
      <c r="F5835">
        <v>184.5</v>
      </c>
      <c r="G5835">
        <v>162.69999999999999</v>
      </c>
      <c r="H5835" s="1" t="s">
        <v>20</v>
      </c>
      <c r="I5835" s="1" t="s">
        <v>30</v>
      </c>
      <c r="J5835" s="1" t="s">
        <v>31</v>
      </c>
      <c r="K5835" s="1" t="s">
        <v>22</v>
      </c>
      <c r="L5835" s="1" t="s">
        <v>23</v>
      </c>
      <c r="M5835" s="1" t="s">
        <v>23</v>
      </c>
      <c r="N5835" s="1" t="s">
        <v>25</v>
      </c>
      <c r="O5835" s="1" t="s">
        <v>36</v>
      </c>
      <c r="P5835" s="1" t="s">
        <v>26</v>
      </c>
      <c r="Q5835" s="1" t="s">
        <v>27</v>
      </c>
      <c r="R5835">
        <v>159.4</v>
      </c>
      <c r="S5835" s="1" t="s">
        <v>60</v>
      </c>
      <c r="T5835" s="1" t="s">
        <v>34</v>
      </c>
    </row>
    <row r="5836" spans="1:20" x14ac:dyDescent="0.35">
      <c r="A5836" s="1" t="s">
        <v>3065</v>
      </c>
      <c r="B5836">
        <v>21</v>
      </c>
      <c r="C5836" t="str">
        <f>IF(Family_Data3[[#This Row],[Father_Age]]&gt;45, "Old", IF(Family_Data3[[#This Row],[Father_Age]]&gt;=31, "Middle Age", "Young"))</f>
        <v>Young</v>
      </c>
      <c r="D5836">
        <v>41</v>
      </c>
      <c r="E5836" t="str">
        <f>IF(Family_Data3[[#This Row],[Mother_Age]]&gt;45, "Old", IF(Family_Data3[[#This Row],[Mother_Age]]&gt;=31, "Middle Age", "Young"))</f>
        <v>Middle Age</v>
      </c>
      <c r="F5836">
        <v>161.4</v>
      </c>
      <c r="G5836">
        <v>165.2</v>
      </c>
      <c r="H5836" s="1" t="s">
        <v>19</v>
      </c>
      <c r="I5836" s="1" t="s">
        <v>30</v>
      </c>
      <c r="J5836" s="1" t="s">
        <v>31</v>
      </c>
      <c r="K5836" s="1" t="s">
        <v>22</v>
      </c>
      <c r="L5836" s="1" t="s">
        <v>22</v>
      </c>
      <c r="M5836" s="1" t="s">
        <v>22</v>
      </c>
      <c r="N5836" s="1" t="s">
        <v>24</v>
      </c>
      <c r="O5836" s="1" t="s">
        <v>39</v>
      </c>
      <c r="P5836" s="1" t="s">
        <v>33</v>
      </c>
      <c r="Q5836" s="1" t="s">
        <v>41</v>
      </c>
      <c r="R5836">
        <v>170.6</v>
      </c>
      <c r="S5836" s="1" t="s">
        <v>42</v>
      </c>
      <c r="T5836" s="1" t="s">
        <v>34</v>
      </c>
    </row>
    <row r="5837" spans="1:20" x14ac:dyDescent="0.35">
      <c r="A5837" s="1" t="s">
        <v>3070</v>
      </c>
      <c r="B5837">
        <v>29</v>
      </c>
      <c r="C5837" t="str">
        <f>IF(Family_Data3[[#This Row],[Father_Age]]&gt;45, "Old", IF(Family_Data3[[#This Row],[Father_Age]]&gt;=31, "Middle Age", "Young"))</f>
        <v>Young</v>
      </c>
      <c r="D5837">
        <v>46</v>
      </c>
      <c r="E5837" t="str">
        <f>IF(Family_Data3[[#This Row],[Mother_Age]]&gt;45, "Old", IF(Family_Data3[[#This Row],[Mother_Age]]&gt;=31, "Middle Age", "Young"))</f>
        <v>Old</v>
      </c>
      <c r="F5837">
        <v>164.6</v>
      </c>
      <c r="G5837">
        <v>164.5</v>
      </c>
      <c r="H5837" s="1" t="s">
        <v>30</v>
      </c>
      <c r="I5837" s="1" t="s">
        <v>19</v>
      </c>
      <c r="J5837" s="1" t="s">
        <v>21</v>
      </c>
      <c r="K5837" s="1" t="s">
        <v>31</v>
      </c>
      <c r="L5837" s="1" t="s">
        <v>47</v>
      </c>
      <c r="M5837" s="1" t="s">
        <v>47</v>
      </c>
      <c r="N5837" s="1" t="s">
        <v>24</v>
      </c>
      <c r="O5837" s="1" t="s">
        <v>24</v>
      </c>
      <c r="P5837" s="1" t="s">
        <v>65</v>
      </c>
      <c r="Q5837" s="1" t="s">
        <v>27</v>
      </c>
      <c r="R5837">
        <v>154.4</v>
      </c>
      <c r="S5837" s="1" t="s">
        <v>42</v>
      </c>
      <c r="T5837" s="1" t="s">
        <v>28</v>
      </c>
    </row>
    <row r="5838" spans="1:20" x14ac:dyDescent="0.35">
      <c r="A5838" s="1" t="s">
        <v>3073</v>
      </c>
      <c r="B5838">
        <v>22</v>
      </c>
      <c r="C5838" t="str">
        <f>IF(Family_Data3[[#This Row],[Father_Age]]&gt;45, "Old", IF(Family_Data3[[#This Row],[Father_Age]]&gt;=31, "Middle Age", "Young"))</f>
        <v>Young</v>
      </c>
      <c r="D5838">
        <v>18</v>
      </c>
      <c r="E5838" t="str">
        <f>IF(Family_Data3[[#This Row],[Mother_Age]]&gt;45, "Old", IF(Family_Data3[[#This Row],[Mother_Age]]&gt;=31, "Middle Age", "Young"))</f>
        <v>Young</v>
      </c>
      <c r="F5838">
        <v>179.4</v>
      </c>
      <c r="G5838">
        <v>159.80000000000001</v>
      </c>
      <c r="H5838" s="1" t="s">
        <v>30</v>
      </c>
      <c r="I5838" s="1" t="s">
        <v>30</v>
      </c>
      <c r="J5838" s="1" t="s">
        <v>21</v>
      </c>
      <c r="K5838" s="1" t="s">
        <v>22</v>
      </c>
      <c r="L5838" s="1" t="s">
        <v>22</v>
      </c>
      <c r="M5838" s="1" t="s">
        <v>22</v>
      </c>
      <c r="N5838" s="1" t="s">
        <v>25</v>
      </c>
      <c r="O5838" s="1" t="s">
        <v>32</v>
      </c>
      <c r="P5838" s="1" t="s">
        <v>33</v>
      </c>
      <c r="Q5838" s="1" t="s">
        <v>27</v>
      </c>
      <c r="R5838">
        <v>165.7</v>
      </c>
      <c r="S5838" s="1" t="s">
        <v>42</v>
      </c>
      <c r="T5838" s="1" t="s">
        <v>34</v>
      </c>
    </row>
    <row r="5839" spans="1:20" x14ac:dyDescent="0.35">
      <c r="A5839" s="1" t="s">
        <v>3081</v>
      </c>
      <c r="B5839">
        <v>20</v>
      </c>
      <c r="C5839" t="str">
        <f>IF(Family_Data3[[#This Row],[Father_Age]]&gt;45, "Old", IF(Family_Data3[[#This Row],[Father_Age]]&gt;=31, "Middle Age", "Young"))</f>
        <v>Young</v>
      </c>
      <c r="D5839">
        <v>49</v>
      </c>
      <c r="E5839" t="str">
        <f>IF(Family_Data3[[#This Row],[Mother_Age]]&gt;45, "Old", IF(Family_Data3[[#This Row],[Mother_Age]]&gt;=31, "Middle Age", "Young"))</f>
        <v>Old</v>
      </c>
      <c r="F5839">
        <v>175.4</v>
      </c>
      <c r="G5839">
        <v>170</v>
      </c>
      <c r="H5839" s="1" t="s">
        <v>19</v>
      </c>
      <c r="I5839" s="1" t="s">
        <v>19</v>
      </c>
      <c r="J5839" s="1" t="s">
        <v>44</v>
      </c>
      <c r="K5839" s="1" t="s">
        <v>44</v>
      </c>
      <c r="L5839" s="1" t="s">
        <v>23</v>
      </c>
      <c r="M5839" s="1" t="s">
        <v>22</v>
      </c>
      <c r="N5839" s="1" t="s">
        <v>24</v>
      </c>
      <c r="O5839" s="1" t="s">
        <v>39</v>
      </c>
      <c r="P5839" s="1" t="s">
        <v>45</v>
      </c>
      <c r="Q5839" s="1" t="s">
        <v>41</v>
      </c>
      <c r="R5839">
        <v>184.2</v>
      </c>
      <c r="S5839" s="1" t="s">
        <v>54</v>
      </c>
      <c r="T5839" s="1" t="s">
        <v>34</v>
      </c>
    </row>
    <row r="5840" spans="1:20" x14ac:dyDescent="0.35">
      <c r="A5840" s="1" t="s">
        <v>3091</v>
      </c>
      <c r="B5840">
        <v>25</v>
      </c>
      <c r="C5840" t="str">
        <f>IF(Family_Data3[[#This Row],[Father_Age]]&gt;45, "Old", IF(Family_Data3[[#This Row],[Father_Age]]&gt;=31, "Middle Age", "Young"))</f>
        <v>Young</v>
      </c>
      <c r="D5840">
        <v>22</v>
      </c>
      <c r="E5840" t="str">
        <f>IF(Family_Data3[[#This Row],[Mother_Age]]&gt;45, "Old", IF(Family_Data3[[#This Row],[Mother_Age]]&gt;=31, "Middle Age", "Young"))</f>
        <v>Young</v>
      </c>
      <c r="F5840">
        <v>160.30000000000001</v>
      </c>
      <c r="G5840">
        <v>161.80000000000001</v>
      </c>
      <c r="H5840" s="1" t="s">
        <v>19</v>
      </c>
      <c r="I5840" s="1" t="s">
        <v>50</v>
      </c>
      <c r="J5840" s="1" t="s">
        <v>22</v>
      </c>
      <c r="K5840" s="1" t="s">
        <v>21</v>
      </c>
      <c r="L5840" s="1" t="s">
        <v>22</v>
      </c>
      <c r="M5840" s="1" t="s">
        <v>22</v>
      </c>
      <c r="N5840" s="1" t="s">
        <v>39</v>
      </c>
      <c r="O5840" s="1" t="s">
        <v>39</v>
      </c>
      <c r="P5840" s="1" t="s">
        <v>51</v>
      </c>
      <c r="Q5840" s="1" t="s">
        <v>27</v>
      </c>
      <c r="R5840">
        <v>157.30000000000001</v>
      </c>
      <c r="S5840" s="1" t="s">
        <v>50</v>
      </c>
      <c r="T5840" s="1" t="s">
        <v>52</v>
      </c>
    </row>
    <row r="5841" spans="1:20" x14ac:dyDescent="0.35">
      <c r="A5841" s="1" t="s">
        <v>3092</v>
      </c>
      <c r="B5841">
        <v>26</v>
      </c>
      <c r="C5841" t="str">
        <f>IF(Family_Data3[[#This Row],[Father_Age]]&gt;45, "Old", IF(Family_Data3[[#This Row],[Father_Age]]&gt;=31, "Middle Age", "Young"))</f>
        <v>Young</v>
      </c>
      <c r="D5841">
        <v>40</v>
      </c>
      <c r="E5841" t="str">
        <f>IF(Family_Data3[[#This Row],[Mother_Age]]&gt;45, "Old", IF(Family_Data3[[#This Row],[Mother_Age]]&gt;=31, "Middle Age", "Young"))</f>
        <v>Middle Age</v>
      </c>
      <c r="F5841">
        <v>169.5</v>
      </c>
      <c r="G5841">
        <v>160.1</v>
      </c>
      <c r="H5841" s="1" t="s">
        <v>20</v>
      </c>
      <c r="I5841" s="1" t="s">
        <v>30</v>
      </c>
      <c r="J5841" s="1" t="s">
        <v>22</v>
      </c>
      <c r="K5841" s="1" t="s">
        <v>31</v>
      </c>
      <c r="L5841" s="1" t="s">
        <v>22</v>
      </c>
      <c r="M5841" s="1" t="s">
        <v>22</v>
      </c>
      <c r="N5841" s="1" t="s">
        <v>25</v>
      </c>
      <c r="O5841" s="1" t="s">
        <v>36</v>
      </c>
      <c r="P5841" s="1" t="s">
        <v>26</v>
      </c>
      <c r="Q5841" s="1" t="s">
        <v>41</v>
      </c>
      <c r="R5841">
        <v>169.2</v>
      </c>
      <c r="S5841" s="1" t="s">
        <v>38</v>
      </c>
      <c r="T5841" s="1" t="s">
        <v>28</v>
      </c>
    </row>
    <row r="5842" spans="1:20" x14ac:dyDescent="0.35">
      <c r="A5842" s="1" t="s">
        <v>3097</v>
      </c>
      <c r="B5842">
        <v>26</v>
      </c>
      <c r="C5842" t="str">
        <f>IF(Family_Data3[[#This Row],[Father_Age]]&gt;45, "Old", IF(Family_Data3[[#This Row],[Father_Age]]&gt;=31, "Middle Age", "Young"))</f>
        <v>Young</v>
      </c>
      <c r="D5842">
        <v>46</v>
      </c>
      <c r="E5842" t="str">
        <f>IF(Family_Data3[[#This Row],[Mother_Age]]&gt;45, "Old", IF(Family_Data3[[#This Row],[Mother_Age]]&gt;=31, "Middle Age", "Young"))</f>
        <v>Old</v>
      </c>
      <c r="F5842">
        <v>183.7</v>
      </c>
      <c r="G5842">
        <v>149.19999999999999</v>
      </c>
      <c r="H5842" s="1" t="s">
        <v>20</v>
      </c>
      <c r="I5842" s="1" t="s">
        <v>30</v>
      </c>
      <c r="J5842" s="1" t="s">
        <v>22</v>
      </c>
      <c r="K5842" s="1" t="s">
        <v>62</v>
      </c>
      <c r="L5842" s="1" t="s">
        <v>22</v>
      </c>
      <c r="M5842" s="1" t="s">
        <v>22</v>
      </c>
      <c r="N5842" s="1" t="s">
        <v>32</v>
      </c>
      <c r="O5842" s="1" t="s">
        <v>24</v>
      </c>
      <c r="P5842" s="1" t="s">
        <v>45</v>
      </c>
      <c r="Q5842" s="1" t="s">
        <v>41</v>
      </c>
      <c r="R5842">
        <v>182.4</v>
      </c>
      <c r="S5842" s="1" t="s">
        <v>60</v>
      </c>
      <c r="T5842" s="1" t="s">
        <v>34</v>
      </c>
    </row>
    <row r="5843" spans="1:20" x14ac:dyDescent="0.35">
      <c r="A5843" s="1" t="s">
        <v>3103</v>
      </c>
      <c r="B5843">
        <v>26</v>
      </c>
      <c r="C5843" t="str">
        <f>IF(Family_Data3[[#This Row],[Father_Age]]&gt;45, "Old", IF(Family_Data3[[#This Row],[Father_Age]]&gt;=31, "Middle Age", "Young"))</f>
        <v>Young</v>
      </c>
      <c r="D5843">
        <v>38</v>
      </c>
      <c r="E5843" t="str">
        <f>IF(Family_Data3[[#This Row],[Mother_Age]]&gt;45, "Old", IF(Family_Data3[[#This Row],[Mother_Age]]&gt;=31, "Middle Age", "Young"))</f>
        <v>Middle Age</v>
      </c>
      <c r="F5843">
        <v>164.5</v>
      </c>
      <c r="G5843">
        <v>152.6</v>
      </c>
      <c r="H5843" s="1" t="s">
        <v>19</v>
      </c>
      <c r="I5843" s="1" t="s">
        <v>60</v>
      </c>
      <c r="J5843" s="1" t="s">
        <v>22</v>
      </c>
      <c r="K5843" s="1" t="s">
        <v>22</v>
      </c>
      <c r="L5843" s="1" t="s">
        <v>48</v>
      </c>
      <c r="M5843" s="1" t="s">
        <v>23</v>
      </c>
      <c r="N5843" s="1" t="s">
        <v>32</v>
      </c>
      <c r="O5843" s="1" t="s">
        <v>24</v>
      </c>
      <c r="P5843" s="1" t="s">
        <v>51</v>
      </c>
      <c r="Q5843" s="1" t="s">
        <v>41</v>
      </c>
      <c r="R5843">
        <v>162.4</v>
      </c>
      <c r="S5843" s="1" t="s">
        <v>30</v>
      </c>
      <c r="T5843" s="1" t="s">
        <v>52</v>
      </c>
    </row>
    <row r="5844" spans="1:20" x14ac:dyDescent="0.35">
      <c r="A5844" s="1" t="s">
        <v>3105</v>
      </c>
      <c r="B5844">
        <v>28</v>
      </c>
      <c r="C5844" t="str">
        <f>IF(Family_Data3[[#This Row],[Father_Age]]&gt;45, "Old", IF(Family_Data3[[#This Row],[Father_Age]]&gt;=31, "Middle Age", "Young"))</f>
        <v>Young</v>
      </c>
      <c r="D5844">
        <v>20</v>
      </c>
      <c r="E5844" t="str">
        <f>IF(Family_Data3[[#This Row],[Mother_Age]]&gt;45, "Old", IF(Family_Data3[[#This Row],[Mother_Age]]&gt;=31, "Middle Age", "Young"))</f>
        <v>Young</v>
      </c>
      <c r="F5844">
        <v>185.8</v>
      </c>
      <c r="G5844">
        <v>149.5</v>
      </c>
      <c r="H5844" s="1" t="s">
        <v>20</v>
      </c>
      <c r="I5844" s="1" t="s">
        <v>30</v>
      </c>
      <c r="J5844" s="1" t="s">
        <v>31</v>
      </c>
      <c r="K5844" s="1" t="s">
        <v>31</v>
      </c>
      <c r="L5844" s="1" t="s">
        <v>22</v>
      </c>
      <c r="M5844" s="1" t="s">
        <v>22</v>
      </c>
      <c r="N5844" s="1" t="s">
        <v>25</v>
      </c>
      <c r="O5844" s="1" t="s">
        <v>24</v>
      </c>
      <c r="P5844" s="1" t="s">
        <v>33</v>
      </c>
      <c r="Q5844" s="1" t="s">
        <v>27</v>
      </c>
      <c r="R5844">
        <v>163.80000000000001</v>
      </c>
      <c r="S5844" s="1" t="s">
        <v>60</v>
      </c>
      <c r="T5844" s="1" t="s">
        <v>52</v>
      </c>
    </row>
    <row r="5845" spans="1:20" x14ac:dyDescent="0.35">
      <c r="A5845" s="1" t="s">
        <v>3107</v>
      </c>
      <c r="B5845">
        <v>30</v>
      </c>
      <c r="C5845" t="str">
        <f>IF(Family_Data3[[#This Row],[Father_Age]]&gt;45, "Old", IF(Family_Data3[[#This Row],[Father_Age]]&gt;=31, "Middle Age", "Young"))</f>
        <v>Young</v>
      </c>
      <c r="D5845">
        <v>19</v>
      </c>
      <c r="E5845" t="str">
        <f>IF(Family_Data3[[#This Row],[Mother_Age]]&gt;45, "Old", IF(Family_Data3[[#This Row],[Mother_Age]]&gt;=31, "Middle Age", "Young"))</f>
        <v>Young</v>
      </c>
      <c r="F5845">
        <v>169.7</v>
      </c>
      <c r="G5845">
        <v>152.6</v>
      </c>
      <c r="H5845" s="1" t="s">
        <v>20</v>
      </c>
      <c r="I5845" s="1" t="s">
        <v>19</v>
      </c>
      <c r="J5845" s="1" t="s">
        <v>31</v>
      </c>
      <c r="K5845" s="1" t="s">
        <v>31</v>
      </c>
      <c r="L5845" s="1" t="s">
        <v>22</v>
      </c>
      <c r="M5845" s="1" t="s">
        <v>48</v>
      </c>
      <c r="N5845" s="1" t="s">
        <v>32</v>
      </c>
      <c r="O5845" s="1" t="s">
        <v>39</v>
      </c>
      <c r="P5845" s="1" t="s">
        <v>40</v>
      </c>
      <c r="Q5845" s="1" t="s">
        <v>27</v>
      </c>
      <c r="R5845">
        <v>149</v>
      </c>
      <c r="S5845" s="1" t="s">
        <v>50</v>
      </c>
      <c r="T5845" s="1" t="s">
        <v>52</v>
      </c>
    </row>
    <row r="5846" spans="1:20" x14ac:dyDescent="0.35">
      <c r="A5846" s="1" t="s">
        <v>3108</v>
      </c>
      <c r="B5846">
        <v>27</v>
      </c>
      <c r="C5846" t="str">
        <f>IF(Family_Data3[[#This Row],[Father_Age]]&gt;45, "Old", IF(Family_Data3[[#This Row],[Father_Age]]&gt;=31, "Middle Age", "Young"))</f>
        <v>Young</v>
      </c>
      <c r="D5846">
        <v>19</v>
      </c>
      <c r="E5846" t="str">
        <f>IF(Family_Data3[[#This Row],[Mother_Age]]&gt;45, "Old", IF(Family_Data3[[#This Row],[Mother_Age]]&gt;=31, "Middle Age", "Young"))</f>
        <v>Young</v>
      </c>
      <c r="F5846">
        <v>172.8</v>
      </c>
      <c r="G5846">
        <v>155.19999999999999</v>
      </c>
      <c r="H5846" s="1" t="s">
        <v>20</v>
      </c>
      <c r="I5846" s="1" t="s">
        <v>19</v>
      </c>
      <c r="J5846" s="1" t="s">
        <v>31</v>
      </c>
      <c r="K5846" s="1" t="s">
        <v>22</v>
      </c>
      <c r="L5846" s="1" t="s">
        <v>23</v>
      </c>
      <c r="M5846" s="1" t="s">
        <v>23</v>
      </c>
      <c r="N5846" s="1" t="s">
        <v>39</v>
      </c>
      <c r="O5846" s="1" t="s">
        <v>32</v>
      </c>
      <c r="P5846" s="1" t="s">
        <v>33</v>
      </c>
      <c r="Q5846" s="1" t="s">
        <v>27</v>
      </c>
      <c r="R5846">
        <v>156.80000000000001</v>
      </c>
      <c r="S5846" s="1" t="s">
        <v>20</v>
      </c>
      <c r="T5846" s="1" t="s">
        <v>52</v>
      </c>
    </row>
    <row r="5847" spans="1:20" x14ac:dyDescent="0.35">
      <c r="A5847" s="1" t="s">
        <v>3112</v>
      </c>
      <c r="B5847">
        <v>27</v>
      </c>
      <c r="C5847" t="str">
        <f>IF(Family_Data3[[#This Row],[Father_Age]]&gt;45, "Old", IF(Family_Data3[[#This Row],[Father_Age]]&gt;=31, "Middle Age", "Young"))</f>
        <v>Young</v>
      </c>
      <c r="D5847">
        <v>28</v>
      </c>
      <c r="E5847" t="str">
        <f>IF(Family_Data3[[#This Row],[Mother_Age]]&gt;45, "Old", IF(Family_Data3[[#This Row],[Mother_Age]]&gt;=31, "Middle Age", "Young"))</f>
        <v>Young</v>
      </c>
      <c r="F5847">
        <v>160.1</v>
      </c>
      <c r="G5847">
        <v>161.19999999999999</v>
      </c>
      <c r="H5847" s="1" t="s">
        <v>30</v>
      </c>
      <c r="I5847" s="1" t="s">
        <v>30</v>
      </c>
      <c r="J5847" s="1" t="s">
        <v>21</v>
      </c>
      <c r="K5847" s="1" t="s">
        <v>31</v>
      </c>
      <c r="L5847" s="1" t="s">
        <v>22</v>
      </c>
      <c r="M5847" s="1" t="s">
        <v>23</v>
      </c>
      <c r="N5847" s="1" t="s">
        <v>32</v>
      </c>
      <c r="O5847" s="1" t="s">
        <v>39</v>
      </c>
      <c r="P5847" s="1" t="s">
        <v>65</v>
      </c>
      <c r="Q5847" s="1" t="s">
        <v>27</v>
      </c>
      <c r="R5847">
        <v>148.6</v>
      </c>
      <c r="S5847" s="1" t="s">
        <v>30</v>
      </c>
      <c r="T5847" s="1" t="s">
        <v>34</v>
      </c>
    </row>
    <row r="5848" spans="1:20" x14ac:dyDescent="0.35">
      <c r="A5848" s="1" t="s">
        <v>3114</v>
      </c>
      <c r="B5848">
        <v>23</v>
      </c>
      <c r="C5848" t="str">
        <f>IF(Family_Data3[[#This Row],[Father_Age]]&gt;45, "Old", IF(Family_Data3[[#This Row],[Father_Age]]&gt;=31, "Middle Age", "Young"))</f>
        <v>Young</v>
      </c>
      <c r="D5848">
        <v>42</v>
      </c>
      <c r="E5848" t="str">
        <f>IF(Family_Data3[[#This Row],[Mother_Age]]&gt;45, "Old", IF(Family_Data3[[#This Row],[Mother_Age]]&gt;=31, "Middle Age", "Young"))</f>
        <v>Middle Age</v>
      </c>
      <c r="F5848">
        <v>168.5</v>
      </c>
      <c r="G5848">
        <v>169.6</v>
      </c>
      <c r="H5848" s="1" t="s">
        <v>20</v>
      </c>
      <c r="I5848" s="1" t="s">
        <v>20</v>
      </c>
      <c r="J5848" s="1" t="s">
        <v>22</v>
      </c>
      <c r="K5848" s="1" t="s">
        <v>31</v>
      </c>
      <c r="L5848" s="1" t="s">
        <v>23</v>
      </c>
      <c r="M5848" s="1" t="s">
        <v>23</v>
      </c>
      <c r="N5848" s="1" t="s">
        <v>36</v>
      </c>
      <c r="O5848" s="1" t="s">
        <v>24</v>
      </c>
      <c r="P5848" s="1" t="s">
        <v>51</v>
      </c>
      <c r="Q5848" s="1" t="s">
        <v>27</v>
      </c>
      <c r="R5848">
        <v>166.1</v>
      </c>
      <c r="S5848" s="1" t="s">
        <v>20</v>
      </c>
      <c r="T5848" s="1" t="s">
        <v>34</v>
      </c>
    </row>
    <row r="5849" spans="1:20" x14ac:dyDescent="0.35">
      <c r="A5849" s="1" t="s">
        <v>3115</v>
      </c>
      <c r="B5849">
        <v>22</v>
      </c>
      <c r="C5849" t="str">
        <f>IF(Family_Data3[[#This Row],[Father_Age]]&gt;45, "Old", IF(Family_Data3[[#This Row],[Father_Age]]&gt;=31, "Middle Age", "Young"))</f>
        <v>Young</v>
      </c>
      <c r="D5849">
        <v>26</v>
      </c>
      <c r="E5849" t="str">
        <f>IF(Family_Data3[[#This Row],[Mother_Age]]&gt;45, "Old", IF(Family_Data3[[#This Row],[Mother_Age]]&gt;=31, "Middle Age", "Young"))</f>
        <v>Young</v>
      </c>
      <c r="F5849">
        <v>182</v>
      </c>
      <c r="G5849">
        <v>160</v>
      </c>
      <c r="H5849" s="1" t="s">
        <v>19</v>
      </c>
      <c r="I5849" s="1" t="s">
        <v>20</v>
      </c>
      <c r="J5849" s="1" t="s">
        <v>22</v>
      </c>
      <c r="K5849" s="1" t="s">
        <v>21</v>
      </c>
      <c r="L5849" s="1" t="s">
        <v>22</v>
      </c>
      <c r="M5849" s="1" t="s">
        <v>22</v>
      </c>
      <c r="N5849" s="1" t="s">
        <v>25</v>
      </c>
      <c r="O5849" s="1" t="s">
        <v>24</v>
      </c>
      <c r="P5849" s="1" t="s">
        <v>33</v>
      </c>
      <c r="Q5849" s="1" t="s">
        <v>27</v>
      </c>
      <c r="R5849">
        <v>168.1</v>
      </c>
      <c r="S5849" s="1" t="s">
        <v>20</v>
      </c>
      <c r="T5849" s="1" t="s">
        <v>52</v>
      </c>
    </row>
    <row r="5850" spans="1:20" x14ac:dyDescent="0.35">
      <c r="A5850" s="1" t="s">
        <v>3125</v>
      </c>
      <c r="B5850">
        <v>23</v>
      </c>
      <c r="C5850" t="str">
        <f>IF(Family_Data3[[#This Row],[Father_Age]]&gt;45, "Old", IF(Family_Data3[[#This Row],[Father_Age]]&gt;=31, "Middle Age", "Young"))</f>
        <v>Young</v>
      </c>
      <c r="D5850">
        <v>18</v>
      </c>
      <c r="E5850" t="str">
        <f>IF(Family_Data3[[#This Row],[Mother_Age]]&gt;45, "Old", IF(Family_Data3[[#This Row],[Mother_Age]]&gt;=31, "Middle Age", "Young"))</f>
        <v>Young</v>
      </c>
      <c r="F5850">
        <v>177.1</v>
      </c>
      <c r="G5850">
        <v>160.9</v>
      </c>
      <c r="H5850" s="1" t="s">
        <v>20</v>
      </c>
      <c r="I5850" s="1" t="s">
        <v>30</v>
      </c>
      <c r="J5850" s="1" t="s">
        <v>22</v>
      </c>
      <c r="K5850" s="1" t="s">
        <v>21</v>
      </c>
      <c r="L5850" s="1" t="s">
        <v>23</v>
      </c>
      <c r="M5850" s="1" t="s">
        <v>23</v>
      </c>
      <c r="N5850" s="1" t="s">
        <v>24</v>
      </c>
      <c r="O5850" s="1" t="s">
        <v>25</v>
      </c>
      <c r="P5850" s="1" t="s">
        <v>51</v>
      </c>
      <c r="Q5850" s="1" t="s">
        <v>27</v>
      </c>
      <c r="R5850">
        <v>166.9</v>
      </c>
      <c r="S5850" s="1" t="s">
        <v>60</v>
      </c>
      <c r="T5850" s="1" t="s">
        <v>52</v>
      </c>
    </row>
    <row r="5851" spans="1:20" x14ac:dyDescent="0.35">
      <c r="A5851" s="1" t="s">
        <v>3127</v>
      </c>
      <c r="B5851">
        <v>28</v>
      </c>
      <c r="C5851" t="str">
        <f>IF(Family_Data3[[#This Row],[Father_Age]]&gt;45, "Old", IF(Family_Data3[[#This Row],[Father_Age]]&gt;=31, "Middle Age", "Young"))</f>
        <v>Young</v>
      </c>
      <c r="D5851">
        <v>22</v>
      </c>
      <c r="E5851" t="str">
        <f>IF(Family_Data3[[#This Row],[Mother_Age]]&gt;45, "Old", IF(Family_Data3[[#This Row],[Mother_Age]]&gt;=31, "Middle Age", "Young"))</f>
        <v>Young</v>
      </c>
      <c r="F5851">
        <v>167.4</v>
      </c>
      <c r="G5851">
        <v>153.9</v>
      </c>
      <c r="H5851" s="1" t="s">
        <v>20</v>
      </c>
      <c r="I5851" s="1" t="s">
        <v>20</v>
      </c>
      <c r="J5851" s="1" t="s">
        <v>22</v>
      </c>
      <c r="K5851" s="1" t="s">
        <v>22</v>
      </c>
      <c r="L5851" s="1" t="s">
        <v>47</v>
      </c>
      <c r="M5851" s="1" t="s">
        <v>22</v>
      </c>
      <c r="N5851" s="1" t="s">
        <v>32</v>
      </c>
      <c r="O5851" s="1" t="s">
        <v>36</v>
      </c>
      <c r="P5851" s="1" t="s">
        <v>26</v>
      </c>
      <c r="Q5851" s="1" t="s">
        <v>27</v>
      </c>
      <c r="R5851">
        <v>160.30000000000001</v>
      </c>
      <c r="S5851" s="1" t="s">
        <v>50</v>
      </c>
      <c r="T5851" s="1" t="s">
        <v>34</v>
      </c>
    </row>
    <row r="5852" spans="1:20" x14ac:dyDescent="0.35">
      <c r="A5852" s="1" t="s">
        <v>3128</v>
      </c>
      <c r="B5852">
        <v>24</v>
      </c>
      <c r="C5852" t="str">
        <f>IF(Family_Data3[[#This Row],[Father_Age]]&gt;45, "Old", IF(Family_Data3[[#This Row],[Father_Age]]&gt;=31, "Middle Age", "Young"))</f>
        <v>Young</v>
      </c>
      <c r="D5852">
        <v>41</v>
      </c>
      <c r="E5852" t="str">
        <f>IF(Family_Data3[[#This Row],[Mother_Age]]&gt;45, "Old", IF(Family_Data3[[#This Row],[Mother_Age]]&gt;=31, "Middle Age", "Young"))</f>
        <v>Middle Age</v>
      </c>
      <c r="F5852">
        <v>170.7</v>
      </c>
      <c r="G5852">
        <v>154.69999999999999</v>
      </c>
      <c r="H5852" s="1" t="s">
        <v>30</v>
      </c>
      <c r="I5852" s="1" t="s">
        <v>30</v>
      </c>
      <c r="J5852" s="1" t="s">
        <v>31</v>
      </c>
      <c r="K5852" s="1" t="s">
        <v>62</v>
      </c>
      <c r="L5852" s="1" t="s">
        <v>22</v>
      </c>
      <c r="M5852" s="1" t="s">
        <v>22</v>
      </c>
      <c r="N5852" s="1" t="s">
        <v>24</v>
      </c>
      <c r="O5852" s="1" t="s">
        <v>32</v>
      </c>
      <c r="P5852" s="1" t="s">
        <v>51</v>
      </c>
      <c r="Q5852" s="1" t="s">
        <v>27</v>
      </c>
      <c r="R5852">
        <v>156.9</v>
      </c>
      <c r="S5852" s="1" t="s">
        <v>30</v>
      </c>
      <c r="T5852" s="1" t="s">
        <v>34</v>
      </c>
    </row>
    <row r="5853" spans="1:20" x14ac:dyDescent="0.35">
      <c r="A5853" s="1" t="s">
        <v>3131</v>
      </c>
      <c r="B5853">
        <v>30</v>
      </c>
      <c r="C5853" t="str">
        <f>IF(Family_Data3[[#This Row],[Father_Age]]&gt;45, "Old", IF(Family_Data3[[#This Row],[Father_Age]]&gt;=31, "Middle Age", "Young"))</f>
        <v>Young</v>
      </c>
      <c r="D5853">
        <v>37</v>
      </c>
      <c r="E5853" t="str">
        <f>IF(Family_Data3[[#This Row],[Mother_Age]]&gt;45, "Old", IF(Family_Data3[[#This Row],[Mother_Age]]&gt;=31, "Middle Age", "Young"))</f>
        <v>Middle Age</v>
      </c>
      <c r="F5853">
        <v>163</v>
      </c>
      <c r="G5853">
        <v>155.69999999999999</v>
      </c>
      <c r="H5853" s="1" t="s">
        <v>30</v>
      </c>
      <c r="I5853" s="1" t="s">
        <v>19</v>
      </c>
      <c r="J5853" s="1" t="s">
        <v>22</v>
      </c>
      <c r="K5853" s="1" t="s">
        <v>21</v>
      </c>
      <c r="L5853" s="1" t="s">
        <v>23</v>
      </c>
      <c r="M5853" s="1" t="s">
        <v>23</v>
      </c>
      <c r="N5853" s="1" t="s">
        <v>25</v>
      </c>
      <c r="O5853" s="1" t="s">
        <v>25</v>
      </c>
      <c r="P5853" s="1" t="s">
        <v>51</v>
      </c>
      <c r="Q5853" s="1" t="s">
        <v>27</v>
      </c>
      <c r="R5853">
        <v>146.5</v>
      </c>
      <c r="S5853" s="1" t="s">
        <v>30</v>
      </c>
      <c r="T5853" s="1" t="s">
        <v>52</v>
      </c>
    </row>
    <row r="5854" spans="1:20" x14ac:dyDescent="0.35">
      <c r="A5854" s="1" t="s">
        <v>3138</v>
      </c>
      <c r="B5854">
        <v>26</v>
      </c>
      <c r="C5854" t="str">
        <f>IF(Family_Data3[[#This Row],[Father_Age]]&gt;45, "Old", IF(Family_Data3[[#This Row],[Father_Age]]&gt;=31, "Middle Age", "Young"))</f>
        <v>Young</v>
      </c>
      <c r="D5854">
        <v>18</v>
      </c>
      <c r="E5854" t="str">
        <f>IF(Family_Data3[[#This Row],[Mother_Age]]&gt;45, "Old", IF(Family_Data3[[#This Row],[Mother_Age]]&gt;=31, "Middle Age", "Young"))</f>
        <v>Young</v>
      </c>
      <c r="F5854">
        <v>167.7</v>
      </c>
      <c r="G5854">
        <v>165.1</v>
      </c>
      <c r="H5854" s="1" t="s">
        <v>42</v>
      </c>
      <c r="I5854" s="1" t="s">
        <v>30</v>
      </c>
      <c r="J5854" s="1" t="s">
        <v>22</v>
      </c>
      <c r="K5854" s="1" t="s">
        <v>31</v>
      </c>
      <c r="L5854" s="1" t="s">
        <v>23</v>
      </c>
      <c r="M5854" s="1" t="s">
        <v>22</v>
      </c>
      <c r="N5854" s="1" t="s">
        <v>24</v>
      </c>
      <c r="O5854" s="1" t="s">
        <v>25</v>
      </c>
      <c r="P5854" s="1" t="s">
        <v>51</v>
      </c>
      <c r="Q5854" s="1" t="s">
        <v>41</v>
      </c>
      <c r="R5854">
        <v>168.2</v>
      </c>
      <c r="S5854" s="1" t="s">
        <v>30</v>
      </c>
      <c r="T5854" s="1" t="s">
        <v>52</v>
      </c>
    </row>
    <row r="5855" spans="1:20" x14ac:dyDescent="0.35">
      <c r="A5855" s="1" t="s">
        <v>3141</v>
      </c>
      <c r="B5855">
        <v>29</v>
      </c>
      <c r="C5855" t="str">
        <f>IF(Family_Data3[[#This Row],[Father_Age]]&gt;45, "Old", IF(Family_Data3[[#This Row],[Father_Age]]&gt;=31, "Middle Age", "Young"))</f>
        <v>Young</v>
      </c>
      <c r="D5855">
        <v>43</v>
      </c>
      <c r="E5855" t="str">
        <f>IF(Family_Data3[[#This Row],[Mother_Age]]&gt;45, "Old", IF(Family_Data3[[#This Row],[Mother_Age]]&gt;=31, "Middle Age", "Young"))</f>
        <v>Middle Age</v>
      </c>
      <c r="F5855">
        <v>179</v>
      </c>
      <c r="G5855">
        <v>161.30000000000001</v>
      </c>
      <c r="H5855" s="1" t="s">
        <v>20</v>
      </c>
      <c r="I5855" s="1" t="s">
        <v>60</v>
      </c>
      <c r="J5855" s="1" t="s">
        <v>22</v>
      </c>
      <c r="K5855" s="1" t="s">
        <v>31</v>
      </c>
      <c r="L5855" s="1" t="s">
        <v>23</v>
      </c>
      <c r="M5855" s="1" t="s">
        <v>23</v>
      </c>
      <c r="N5855" s="1" t="s">
        <v>36</v>
      </c>
      <c r="O5855" s="1" t="s">
        <v>24</v>
      </c>
      <c r="P5855" s="1" t="s">
        <v>51</v>
      </c>
      <c r="Q5855" s="1" t="s">
        <v>41</v>
      </c>
      <c r="R5855">
        <v>171</v>
      </c>
      <c r="S5855" s="1" t="s">
        <v>20</v>
      </c>
      <c r="T5855" s="1" t="s">
        <v>34</v>
      </c>
    </row>
    <row r="5856" spans="1:20" x14ac:dyDescent="0.35">
      <c r="A5856" s="1" t="s">
        <v>3143</v>
      </c>
      <c r="B5856">
        <v>30</v>
      </c>
      <c r="C5856" t="str">
        <f>IF(Family_Data3[[#This Row],[Father_Age]]&gt;45, "Old", IF(Family_Data3[[#This Row],[Father_Age]]&gt;=31, "Middle Age", "Young"))</f>
        <v>Young</v>
      </c>
      <c r="D5856">
        <v>26</v>
      </c>
      <c r="E5856" t="str">
        <f>IF(Family_Data3[[#This Row],[Mother_Age]]&gt;45, "Old", IF(Family_Data3[[#This Row],[Mother_Age]]&gt;=31, "Middle Age", "Young"))</f>
        <v>Young</v>
      </c>
      <c r="F5856">
        <v>172.5</v>
      </c>
      <c r="G5856">
        <v>160.4</v>
      </c>
      <c r="H5856" s="1" t="s">
        <v>50</v>
      </c>
      <c r="I5856" s="1" t="s">
        <v>30</v>
      </c>
      <c r="J5856" s="1" t="s">
        <v>44</v>
      </c>
      <c r="K5856" s="1" t="s">
        <v>22</v>
      </c>
      <c r="L5856" s="1" t="s">
        <v>48</v>
      </c>
      <c r="M5856" s="1" t="s">
        <v>22</v>
      </c>
      <c r="N5856" s="1" t="s">
        <v>24</v>
      </c>
      <c r="O5856" s="1" t="s">
        <v>24</v>
      </c>
      <c r="P5856" s="1" t="s">
        <v>40</v>
      </c>
      <c r="Q5856" s="1" t="s">
        <v>41</v>
      </c>
      <c r="R5856">
        <v>175.7</v>
      </c>
      <c r="S5856" s="1" t="s">
        <v>38</v>
      </c>
      <c r="T5856" s="1" t="s">
        <v>34</v>
      </c>
    </row>
    <row r="5857" spans="1:20" x14ac:dyDescent="0.35">
      <c r="A5857" s="1" t="s">
        <v>3145</v>
      </c>
      <c r="B5857">
        <v>27</v>
      </c>
      <c r="C5857" t="str">
        <f>IF(Family_Data3[[#This Row],[Father_Age]]&gt;45, "Old", IF(Family_Data3[[#This Row],[Father_Age]]&gt;=31, "Middle Age", "Young"))</f>
        <v>Young</v>
      </c>
      <c r="D5857">
        <v>22</v>
      </c>
      <c r="E5857" t="str">
        <f>IF(Family_Data3[[#This Row],[Mother_Age]]&gt;45, "Old", IF(Family_Data3[[#This Row],[Mother_Age]]&gt;=31, "Middle Age", "Young"))</f>
        <v>Young</v>
      </c>
      <c r="F5857">
        <v>160.19999999999999</v>
      </c>
      <c r="G5857">
        <v>169.2</v>
      </c>
      <c r="H5857" s="1" t="s">
        <v>42</v>
      </c>
      <c r="I5857" s="1" t="s">
        <v>20</v>
      </c>
      <c r="J5857" s="1" t="s">
        <v>22</v>
      </c>
      <c r="K5857" s="1" t="s">
        <v>31</v>
      </c>
      <c r="L5857" s="1" t="s">
        <v>23</v>
      </c>
      <c r="M5857" s="1" t="s">
        <v>47</v>
      </c>
      <c r="N5857" s="1" t="s">
        <v>32</v>
      </c>
      <c r="O5857" s="1" t="s">
        <v>32</v>
      </c>
      <c r="P5857" s="1" t="s">
        <v>51</v>
      </c>
      <c r="Q5857" s="1" t="s">
        <v>41</v>
      </c>
      <c r="R5857">
        <v>175.2</v>
      </c>
      <c r="S5857" s="1" t="s">
        <v>38</v>
      </c>
      <c r="T5857" s="1" t="s">
        <v>52</v>
      </c>
    </row>
    <row r="5858" spans="1:20" x14ac:dyDescent="0.35">
      <c r="A5858" s="1" t="s">
        <v>3146</v>
      </c>
      <c r="B5858">
        <v>23</v>
      </c>
      <c r="C5858" t="str">
        <f>IF(Family_Data3[[#This Row],[Father_Age]]&gt;45, "Old", IF(Family_Data3[[#This Row],[Father_Age]]&gt;=31, "Middle Age", "Young"))</f>
        <v>Young</v>
      </c>
      <c r="D5858">
        <v>30</v>
      </c>
      <c r="E5858" t="str">
        <f>IF(Family_Data3[[#This Row],[Mother_Age]]&gt;45, "Old", IF(Family_Data3[[#This Row],[Mother_Age]]&gt;=31, "Middle Age", "Young"))</f>
        <v>Young</v>
      </c>
      <c r="F5858">
        <v>169.2</v>
      </c>
      <c r="G5858">
        <v>165.3</v>
      </c>
      <c r="H5858" s="1" t="s">
        <v>60</v>
      </c>
      <c r="I5858" s="1" t="s">
        <v>30</v>
      </c>
      <c r="J5858" s="1" t="s">
        <v>44</v>
      </c>
      <c r="K5858" s="1" t="s">
        <v>22</v>
      </c>
      <c r="L5858" s="1" t="s">
        <v>48</v>
      </c>
      <c r="M5858" s="1" t="s">
        <v>23</v>
      </c>
      <c r="N5858" s="1" t="s">
        <v>39</v>
      </c>
      <c r="O5858" s="1" t="s">
        <v>25</v>
      </c>
      <c r="P5858" s="1" t="s">
        <v>51</v>
      </c>
      <c r="Q5858" s="1" t="s">
        <v>41</v>
      </c>
      <c r="R5858">
        <v>174.1</v>
      </c>
      <c r="S5858" s="1" t="s">
        <v>30</v>
      </c>
      <c r="T5858" s="1" t="s">
        <v>52</v>
      </c>
    </row>
    <row r="5859" spans="1:20" x14ac:dyDescent="0.35">
      <c r="A5859" s="1" t="s">
        <v>3149</v>
      </c>
      <c r="B5859">
        <v>30</v>
      </c>
      <c r="C5859" t="str">
        <f>IF(Family_Data3[[#This Row],[Father_Age]]&gt;45, "Old", IF(Family_Data3[[#This Row],[Father_Age]]&gt;=31, "Middle Age", "Young"))</f>
        <v>Young</v>
      </c>
      <c r="D5859">
        <v>21</v>
      </c>
      <c r="E5859" t="str">
        <f>IF(Family_Data3[[#This Row],[Mother_Age]]&gt;45, "Old", IF(Family_Data3[[#This Row],[Mother_Age]]&gt;=31, "Middle Age", "Young"))</f>
        <v>Young</v>
      </c>
      <c r="F5859">
        <v>189.2</v>
      </c>
      <c r="G5859">
        <v>166.7</v>
      </c>
      <c r="H5859" s="1" t="s">
        <v>30</v>
      </c>
      <c r="I5859" s="1" t="s">
        <v>19</v>
      </c>
      <c r="J5859" s="1" t="s">
        <v>21</v>
      </c>
      <c r="K5859" s="1" t="s">
        <v>22</v>
      </c>
      <c r="L5859" s="1" t="s">
        <v>48</v>
      </c>
      <c r="M5859" s="1" t="s">
        <v>23</v>
      </c>
      <c r="N5859" s="1" t="s">
        <v>39</v>
      </c>
      <c r="O5859" s="1" t="s">
        <v>24</v>
      </c>
      <c r="P5859" s="1" t="s">
        <v>45</v>
      </c>
      <c r="Q5859" s="1" t="s">
        <v>41</v>
      </c>
      <c r="R5859">
        <v>178.8</v>
      </c>
      <c r="S5859" s="1" t="s">
        <v>30</v>
      </c>
      <c r="T5859" s="1" t="s">
        <v>52</v>
      </c>
    </row>
    <row r="5860" spans="1:20" x14ac:dyDescent="0.35">
      <c r="A5860" s="1" t="s">
        <v>3150</v>
      </c>
      <c r="B5860">
        <v>20</v>
      </c>
      <c r="C5860" t="str">
        <f>IF(Family_Data3[[#This Row],[Father_Age]]&gt;45, "Old", IF(Family_Data3[[#This Row],[Father_Age]]&gt;=31, "Middle Age", "Young"))</f>
        <v>Young</v>
      </c>
      <c r="D5860">
        <v>27</v>
      </c>
      <c r="E5860" t="str">
        <f>IF(Family_Data3[[#This Row],[Mother_Age]]&gt;45, "Old", IF(Family_Data3[[#This Row],[Mother_Age]]&gt;=31, "Middle Age", "Young"))</f>
        <v>Young</v>
      </c>
      <c r="F5860">
        <v>182.8</v>
      </c>
      <c r="G5860">
        <v>161.5</v>
      </c>
      <c r="H5860" s="1" t="s">
        <v>30</v>
      </c>
      <c r="I5860" s="1" t="s">
        <v>30</v>
      </c>
      <c r="J5860" s="1" t="s">
        <v>22</v>
      </c>
      <c r="K5860" s="1" t="s">
        <v>21</v>
      </c>
      <c r="L5860" s="1" t="s">
        <v>48</v>
      </c>
      <c r="M5860" s="1" t="s">
        <v>22</v>
      </c>
      <c r="N5860" s="1" t="s">
        <v>36</v>
      </c>
      <c r="O5860" s="1" t="s">
        <v>25</v>
      </c>
      <c r="P5860" s="1" t="s">
        <v>33</v>
      </c>
      <c r="Q5860" s="1" t="s">
        <v>41</v>
      </c>
      <c r="R5860">
        <v>179.8</v>
      </c>
      <c r="S5860" s="1" t="s">
        <v>30</v>
      </c>
      <c r="T5860" s="1" t="s">
        <v>34</v>
      </c>
    </row>
    <row r="5861" spans="1:20" x14ac:dyDescent="0.35">
      <c r="A5861" s="1" t="s">
        <v>3154</v>
      </c>
      <c r="B5861">
        <v>24</v>
      </c>
      <c r="C5861" t="str">
        <f>IF(Family_Data3[[#This Row],[Father_Age]]&gt;45, "Old", IF(Family_Data3[[#This Row],[Father_Age]]&gt;=31, "Middle Age", "Young"))</f>
        <v>Young</v>
      </c>
      <c r="D5861">
        <v>29</v>
      </c>
      <c r="E5861" t="str">
        <f>IF(Family_Data3[[#This Row],[Mother_Age]]&gt;45, "Old", IF(Family_Data3[[#This Row],[Mother_Age]]&gt;=31, "Middle Age", "Young"))</f>
        <v>Young</v>
      </c>
      <c r="F5861">
        <v>178.6</v>
      </c>
      <c r="G5861">
        <v>146.6</v>
      </c>
      <c r="H5861" s="1" t="s">
        <v>19</v>
      </c>
      <c r="I5861" s="1" t="s">
        <v>20</v>
      </c>
      <c r="J5861" s="1" t="s">
        <v>44</v>
      </c>
      <c r="K5861" s="1" t="s">
        <v>44</v>
      </c>
      <c r="L5861" s="1" t="s">
        <v>48</v>
      </c>
      <c r="M5861" s="1" t="s">
        <v>23</v>
      </c>
      <c r="N5861" s="1" t="s">
        <v>32</v>
      </c>
      <c r="O5861" s="1" t="s">
        <v>24</v>
      </c>
      <c r="P5861" s="1" t="s">
        <v>45</v>
      </c>
      <c r="Q5861" s="1" t="s">
        <v>41</v>
      </c>
      <c r="R5861">
        <v>171</v>
      </c>
      <c r="S5861" s="1" t="s">
        <v>50</v>
      </c>
      <c r="T5861" s="1" t="s">
        <v>52</v>
      </c>
    </row>
    <row r="5862" spans="1:20" x14ac:dyDescent="0.35">
      <c r="A5862" s="1" t="s">
        <v>3156</v>
      </c>
      <c r="B5862">
        <v>30</v>
      </c>
      <c r="C5862" t="str">
        <f>IF(Family_Data3[[#This Row],[Father_Age]]&gt;45, "Old", IF(Family_Data3[[#This Row],[Father_Age]]&gt;=31, "Middle Age", "Young"))</f>
        <v>Young</v>
      </c>
      <c r="D5862">
        <v>50</v>
      </c>
      <c r="E5862" t="str">
        <f>IF(Family_Data3[[#This Row],[Mother_Age]]&gt;45, "Old", IF(Family_Data3[[#This Row],[Mother_Age]]&gt;=31, "Middle Age", "Young"))</f>
        <v>Old</v>
      </c>
      <c r="F5862">
        <v>182.9</v>
      </c>
      <c r="G5862">
        <v>159.5</v>
      </c>
      <c r="H5862" s="1" t="s">
        <v>54</v>
      </c>
      <c r="I5862" s="1" t="s">
        <v>19</v>
      </c>
      <c r="J5862" s="1" t="s">
        <v>31</v>
      </c>
      <c r="K5862" s="1" t="s">
        <v>22</v>
      </c>
      <c r="L5862" s="1" t="s">
        <v>23</v>
      </c>
      <c r="M5862" s="1" t="s">
        <v>22</v>
      </c>
      <c r="N5862" s="1" t="s">
        <v>32</v>
      </c>
      <c r="O5862" s="1" t="s">
        <v>24</v>
      </c>
      <c r="P5862" s="1" t="s">
        <v>51</v>
      </c>
      <c r="Q5862" s="1" t="s">
        <v>41</v>
      </c>
      <c r="R5862">
        <v>172</v>
      </c>
      <c r="S5862" s="1" t="s">
        <v>54</v>
      </c>
      <c r="T5862" s="1" t="s">
        <v>52</v>
      </c>
    </row>
    <row r="5863" spans="1:20" x14ac:dyDescent="0.35">
      <c r="A5863" s="1" t="s">
        <v>3163</v>
      </c>
      <c r="B5863">
        <v>24</v>
      </c>
      <c r="C5863" t="str">
        <f>IF(Family_Data3[[#This Row],[Father_Age]]&gt;45, "Old", IF(Family_Data3[[#This Row],[Father_Age]]&gt;=31, "Middle Age", "Young"))</f>
        <v>Young</v>
      </c>
      <c r="D5863">
        <v>20</v>
      </c>
      <c r="E5863" t="str">
        <f>IF(Family_Data3[[#This Row],[Mother_Age]]&gt;45, "Old", IF(Family_Data3[[#This Row],[Mother_Age]]&gt;=31, "Middle Age", "Young"))</f>
        <v>Young</v>
      </c>
      <c r="F5863">
        <v>196.6</v>
      </c>
      <c r="G5863">
        <v>166.8</v>
      </c>
      <c r="H5863" s="1" t="s">
        <v>30</v>
      </c>
      <c r="I5863" s="1" t="s">
        <v>42</v>
      </c>
      <c r="J5863" s="1" t="s">
        <v>31</v>
      </c>
      <c r="K5863" s="1" t="s">
        <v>21</v>
      </c>
      <c r="L5863" s="1" t="s">
        <v>23</v>
      </c>
      <c r="M5863" s="1" t="s">
        <v>48</v>
      </c>
      <c r="N5863" s="1" t="s">
        <v>24</v>
      </c>
      <c r="O5863" s="1" t="s">
        <v>24</v>
      </c>
      <c r="P5863" s="1" t="s">
        <v>51</v>
      </c>
      <c r="Q5863" s="1" t="s">
        <v>41</v>
      </c>
      <c r="R5863">
        <v>189.5</v>
      </c>
      <c r="S5863" s="1" t="s">
        <v>30</v>
      </c>
      <c r="T5863" s="1" t="s">
        <v>52</v>
      </c>
    </row>
    <row r="5864" spans="1:20" x14ac:dyDescent="0.35">
      <c r="A5864" s="1" t="s">
        <v>3164</v>
      </c>
      <c r="B5864">
        <v>25</v>
      </c>
      <c r="C5864" t="str">
        <f>IF(Family_Data3[[#This Row],[Father_Age]]&gt;45, "Old", IF(Family_Data3[[#This Row],[Father_Age]]&gt;=31, "Middle Age", "Young"))</f>
        <v>Young</v>
      </c>
      <c r="D5864">
        <v>20</v>
      </c>
      <c r="E5864" t="str">
        <f>IF(Family_Data3[[#This Row],[Mother_Age]]&gt;45, "Old", IF(Family_Data3[[#This Row],[Mother_Age]]&gt;=31, "Middle Age", "Young"))</f>
        <v>Young</v>
      </c>
      <c r="F5864">
        <v>169.1</v>
      </c>
      <c r="G5864">
        <v>159.1</v>
      </c>
      <c r="H5864" s="1" t="s">
        <v>19</v>
      </c>
      <c r="I5864" s="1" t="s">
        <v>20</v>
      </c>
      <c r="J5864" s="1" t="s">
        <v>22</v>
      </c>
      <c r="K5864" s="1" t="s">
        <v>44</v>
      </c>
      <c r="L5864" s="1" t="s">
        <v>22</v>
      </c>
      <c r="M5864" s="1" t="s">
        <v>48</v>
      </c>
      <c r="N5864" s="1" t="s">
        <v>32</v>
      </c>
      <c r="O5864" s="1" t="s">
        <v>39</v>
      </c>
      <c r="P5864" s="1" t="s">
        <v>40</v>
      </c>
      <c r="Q5864" s="1" t="s">
        <v>27</v>
      </c>
      <c r="R5864">
        <v>165.8</v>
      </c>
      <c r="S5864" s="1" t="s">
        <v>20</v>
      </c>
      <c r="T5864" s="1" t="s">
        <v>34</v>
      </c>
    </row>
    <row r="5865" spans="1:20" x14ac:dyDescent="0.35">
      <c r="A5865" s="1" t="s">
        <v>3168</v>
      </c>
      <c r="B5865">
        <v>29</v>
      </c>
      <c r="C5865" t="str">
        <f>IF(Family_Data3[[#This Row],[Father_Age]]&gt;45, "Old", IF(Family_Data3[[#This Row],[Father_Age]]&gt;=31, "Middle Age", "Young"))</f>
        <v>Young</v>
      </c>
      <c r="D5865">
        <v>22</v>
      </c>
      <c r="E5865" t="str">
        <f>IF(Family_Data3[[#This Row],[Mother_Age]]&gt;45, "Old", IF(Family_Data3[[#This Row],[Mother_Age]]&gt;=31, "Middle Age", "Young"))</f>
        <v>Young</v>
      </c>
      <c r="F5865">
        <v>176.1</v>
      </c>
      <c r="G5865">
        <v>153.6</v>
      </c>
      <c r="H5865" s="1" t="s">
        <v>30</v>
      </c>
      <c r="I5865" s="1" t="s">
        <v>20</v>
      </c>
      <c r="J5865" s="1" t="s">
        <v>22</v>
      </c>
      <c r="K5865" s="1" t="s">
        <v>44</v>
      </c>
      <c r="L5865" s="1" t="s">
        <v>22</v>
      </c>
      <c r="M5865" s="1" t="s">
        <v>48</v>
      </c>
      <c r="N5865" s="1" t="s">
        <v>24</v>
      </c>
      <c r="O5865" s="1" t="s">
        <v>24</v>
      </c>
      <c r="P5865" s="1" t="s">
        <v>40</v>
      </c>
      <c r="Q5865" s="1" t="s">
        <v>27</v>
      </c>
      <c r="R5865">
        <v>157.1</v>
      </c>
      <c r="S5865" s="1" t="s">
        <v>60</v>
      </c>
      <c r="T5865" s="1" t="s">
        <v>34</v>
      </c>
    </row>
    <row r="5866" spans="1:20" x14ac:dyDescent="0.35">
      <c r="A5866" s="1" t="s">
        <v>3172</v>
      </c>
      <c r="B5866">
        <v>22</v>
      </c>
      <c r="C5866" t="str">
        <f>IF(Family_Data3[[#This Row],[Father_Age]]&gt;45, "Old", IF(Family_Data3[[#This Row],[Father_Age]]&gt;=31, "Middle Age", "Young"))</f>
        <v>Young</v>
      </c>
      <c r="D5866">
        <v>49</v>
      </c>
      <c r="E5866" t="str">
        <f>IF(Family_Data3[[#This Row],[Mother_Age]]&gt;45, "Old", IF(Family_Data3[[#This Row],[Mother_Age]]&gt;=31, "Middle Age", "Young"))</f>
        <v>Old</v>
      </c>
      <c r="F5866">
        <v>176.1</v>
      </c>
      <c r="G5866">
        <v>164.5</v>
      </c>
      <c r="H5866" s="1" t="s">
        <v>30</v>
      </c>
      <c r="I5866" s="1" t="s">
        <v>19</v>
      </c>
      <c r="J5866" s="1" t="s">
        <v>22</v>
      </c>
      <c r="K5866" s="1" t="s">
        <v>22</v>
      </c>
      <c r="L5866" s="1" t="s">
        <v>48</v>
      </c>
      <c r="M5866" s="1" t="s">
        <v>22</v>
      </c>
      <c r="N5866" s="1" t="s">
        <v>36</v>
      </c>
      <c r="O5866" s="1" t="s">
        <v>39</v>
      </c>
      <c r="P5866" s="1" t="s">
        <v>51</v>
      </c>
      <c r="Q5866" s="1" t="s">
        <v>41</v>
      </c>
      <c r="R5866">
        <v>178.7</v>
      </c>
      <c r="S5866" s="1" t="s">
        <v>30</v>
      </c>
      <c r="T5866" s="1" t="s">
        <v>34</v>
      </c>
    </row>
    <row r="5867" spans="1:20" x14ac:dyDescent="0.35">
      <c r="A5867" s="1" t="s">
        <v>3174</v>
      </c>
      <c r="B5867">
        <v>25</v>
      </c>
      <c r="C5867" t="str">
        <f>IF(Family_Data3[[#This Row],[Father_Age]]&gt;45, "Old", IF(Family_Data3[[#This Row],[Father_Age]]&gt;=31, "Middle Age", "Young"))</f>
        <v>Young</v>
      </c>
      <c r="D5867">
        <v>41</v>
      </c>
      <c r="E5867" t="str">
        <f>IF(Family_Data3[[#This Row],[Mother_Age]]&gt;45, "Old", IF(Family_Data3[[#This Row],[Mother_Age]]&gt;=31, "Middle Age", "Young"))</f>
        <v>Middle Age</v>
      </c>
      <c r="F5867">
        <v>177.8</v>
      </c>
      <c r="G5867">
        <v>158.80000000000001</v>
      </c>
      <c r="H5867" s="1" t="s">
        <v>20</v>
      </c>
      <c r="I5867" s="1" t="s">
        <v>19</v>
      </c>
      <c r="J5867" s="1" t="s">
        <v>22</v>
      </c>
      <c r="K5867" s="1" t="s">
        <v>44</v>
      </c>
      <c r="L5867" s="1" t="s">
        <v>22</v>
      </c>
      <c r="M5867" s="1" t="s">
        <v>22</v>
      </c>
      <c r="N5867" s="1" t="s">
        <v>25</v>
      </c>
      <c r="O5867" s="1" t="s">
        <v>36</v>
      </c>
      <c r="P5867" s="1" t="s">
        <v>33</v>
      </c>
      <c r="Q5867" s="1" t="s">
        <v>27</v>
      </c>
      <c r="R5867">
        <v>162.5</v>
      </c>
      <c r="S5867" s="1" t="s">
        <v>20</v>
      </c>
      <c r="T5867" s="1" t="s">
        <v>34</v>
      </c>
    </row>
    <row r="5868" spans="1:20" x14ac:dyDescent="0.35">
      <c r="A5868" s="1" t="s">
        <v>3176</v>
      </c>
      <c r="B5868">
        <v>27</v>
      </c>
      <c r="C5868" t="str">
        <f>IF(Family_Data3[[#This Row],[Father_Age]]&gt;45, "Old", IF(Family_Data3[[#This Row],[Father_Age]]&gt;=31, "Middle Age", "Young"))</f>
        <v>Young</v>
      </c>
      <c r="D5868">
        <v>23</v>
      </c>
      <c r="E5868" t="str">
        <f>IF(Family_Data3[[#This Row],[Mother_Age]]&gt;45, "Old", IF(Family_Data3[[#This Row],[Mother_Age]]&gt;=31, "Middle Age", "Young"))</f>
        <v>Young</v>
      </c>
      <c r="F5868">
        <v>177.2</v>
      </c>
      <c r="G5868">
        <v>166.5</v>
      </c>
      <c r="H5868" s="1" t="s">
        <v>20</v>
      </c>
      <c r="I5868" s="1" t="s">
        <v>20</v>
      </c>
      <c r="J5868" s="1" t="s">
        <v>22</v>
      </c>
      <c r="K5868" s="1" t="s">
        <v>44</v>
      </c>
      <c r="L5868" s="1" t="s">
        <v>48</v>
      </c>
      <c r="M5868" s="1" t="s">
        <v>48</v>
      </c>
      <c r="N5868" s="1" t="s">
        <v>25</v>
      </c>
      <c r="O5868" s="1" t="s">
        <v>24</v>
      </c>
      <c r="P5868" s="1" t="s">
        <v>65</v>
      </c>
      <c r="Q5868" s="1" t="s">
        <v>41</v>
      </c>
      <c r="R5868">
        <v>177.1</v>
      </c>
      <c r="S5868" s="1" t="s">
        <v>20</v>
      </c>
      <c r="T5868" s="1" t="s">
        <v>34</v>
      </c>
    </row>
    <row r="5869" spans="1:20" x14ac:dyDescent="0.35">
      <c r="A5869" s="1" t="s">
        <v>3179</v>
      </c>
      <c r="B5869">
        <v>30</v>
      </c>
      <c r="C5869" t="str">
        <f>IF(Family_Data3[[#This Row],[Father_Age]]&gt;45, "Old", IF(Family_Data3[[#This Row],[Father_Age]]&gt;=31, "Middle Age", "Young"))</f>
        <v>Young</v>
      </c>
      <c r="D5869">
        <v>30</v>
      </c>
      <c r="E5869" t="str">
        <f>IF(Family_Data3[[#This Row],[Mother_Age]]&gt;45, "Old", IF(Family_Data3[[#This Row],[Mother_Age]]&gt;=31, "Middle Age", "Young"))</f>
        <v>Young</v>
      </c>
      <c r="F5869">
        <v>164.6</v>
      </c>
      <c r="G5869">
        <v>159</v>
      </c>
      <c r="H5869" s="1" t="s">
        <v>20</v>
      </c>
      <c r="I5869" s="1" t="s">
        <v>30</v>
      </c>
      <c r="J5869" s="1" t="s">
        <v>31</v>
      </c>
      <c r="K5869" s="1" t="s">
        <v>31</v>
      </c>
      <c r="L5869" s="1" t="s">
        <v>23</v>
      </c>
      <c r="M5869" s="1" t="s">
        <v>22</v>
      </c>
      <c r="N5869" s="1" t="s">
        <v>39</v>
      </c>
      <c r="O5869" s="1" t="s">
        <v>24</v>
      </c>
      <c r="P5869" s="1" t="s">
        <v>65</v>
      </c>
      <c r="Q5869" s="1" t="s">
        <v>27</v>
      </c>
      <c r="R5869">
        <v>155.6</v>
      </c>
      <c r="S5869" s="1" t="s">
        <v>38</v>
      </c>
      <c r="T5869" s="1" t="s">
        <v>34</v>
      </c>
    </row>
    <row r="5870" spans="1:20" x14ac:dyDescent="0.35">
      <c r="A5870" s="1" t="s">
        <v>3181</v>
      </c>
      <c r="B5870">
        <v>30</v>
      </c>
      <c r="C5870" t="str">
        <f>IF(Family_Data3[[#This Row],[Father_Age]]&gt;45, "Old", IF(Family_Data3[[#This Row],[Father_Age]]&gt;=31, "Middle Age", "Young"))</f>
        <v>Young</v>
      </c>
      <c r="D5870">
        <v>29</v>
      </c>
      <c r="E5870" t="str">
        <f>IF(Family_Data3[[#This Row],[Mother_Age]]&gt;45, "Old", IF(Family_Data3[[#This Row],[Mother_Age]]&gt;=31, "Middle Age", "Young"))</f>
        <v>Young</v>
      </c>
      <c r="F5870">
        <v>167.9</v>
      </c>
      <c r="G5870">
        <v>157.1</v>
      </c>
      <c r="H5870" s="1" t="s">
        <v>30</v>
      </c>
      <c r="I5870" s="1" t="s">
        <v>19</v>
      </c>
      <c r="J5870" s="1" t="s">
        <v>21</v>
      </c>
      <c r="K5870" s="1" t="s">
        <v>22</v>
      </c>
      <c r="L5870" s="1" t="s">
        <v>22</v>
      </c>
      <c r="M5870" s="1" t="s">
        <v>23</v>
      </c>
      <c r="N5870" s="1" t="s">
        <v>24</v>
      </c>
      <c r="O5870" s="1" t="s">
        <v>24</v>
      </c>
      <c r="P5870" s="1" t="s">
        <v>40</v>
      </c>
      <c r="Q5870" s="1" t="s">
        <v>41</v>
      </c>
      <c r="R5870">
        <v>170.6</v>
      </c>
      <c r="S5870" s="1" t="s">
        <v>30</v>
      </c>
      <c r="T5870" s="1" t="s">
        <v>34</v>
      </c>
    </row>
    <row r="5871" spans="1:20" x14ac:dyDescent="0.35">
      <c r="A5871" s="1" t="s">
        <v>3184</v>
      </c>
      <c r="B5871">
        <v>25</v>
      </c>
      <c r="C5871" t="str">
        <f>IF(Family_Data3[[#This Row],[Father_Age]]&gt;45, "Old", IF(Family_Data3[[#This Row],[Father_Age]]&gt;=31, "Middle Age", "Young"))</f>
        <v>Young</v>
      </c>
      <c r="D5871">
        <v>29</v>
      </c>
      <c r="E5871" t="str">
        <f>IF(Family_Data3[[#This Row],[Mother_Age]]&gt;45, "Old", IF(Family_Data3[[#This Row],[Mother_Age]]&gt;=31, "Middle Age", "Young"))</f>
        <v>Young</v>
      </c>
      <c r="F5871">
        <v>174.5</v>
      </c>
      <c r="G5871">
        <v>173.8</v>
      </c>
      <c r="H5871" s="1" t="s">
        <v>60</v>
      </c>
      <c r="I5871" s="1" t="s">
        <v>20</v>
      </c>
      <c r="J5871" s="1" t="s">
        <v>22</v>
      </c>
      <c r="K5871" s="1" t="s">
        <v>31</v>
      </c>
      <c r="L5871" s="1" t="s">
        <v>48</v>
      </c>
      <c r="M5871" s="1" t="s">
        <v>23</v>
      </c>
      <c r="N5871" s="1" t="s">
        <v>32</v>
      </c>
      <c r="O5871" s="1" t="s">
        <v>32</v>
      </c>
      <c r="P5871" s="1" t="s">
        <v>51</v>
      </c>
      <c r="Q5871" s="1" t="s">
        <v>41</v>
      </c>
      <c r="R5871">
        <v>187.6</v>
      </c>
      <c r="S5871" s="1" t="s">
        <v>38</v>
      </c>
      <c r="T5871" s="1" t="s">
        <v>52</v>
      </c>
    </row>
    <row r="5872" spans="1:20" x14ac:dyDescent="0.35">
      <c r="A5872" s="1" t="s">
        <v>3186</v>
      </c>
      <c r="B5872">
        <v>23</v>
      </c>
      <c r="C5872" t="str">
        <f>IF(Family_Data3[[#This Row],[Father_Age]]&gt;45, "Old", IF(Family_Data3[[#This Row],[Father_Age]]&gt;=31, "Middle Age", "Young"))</f>
        <v>Young</v>
      </c>
      <c r="D5872">
        <v>42</v>
      </c>
      <c r="E5872" t="str">
        <f>IF(Family_Data3[[#This Row],[Mother_Age]]&gt;45, "Old", IF(Family_Data3[[#This Row],[Mother_Age]]&gt;=31, "Middle Age", "Young"))</f>
        <v>Middle Age</v>
      </c>
      <c r="F5872">
        <v>178.6</v>
      </c>
      <c r="G5872">
        <v>166</v>
      </c>
      <c r="H5872" s="1" t="s">
        <v>19</v>
      </c>
      <c r="I5872" s="1" t="s">
        <v>19</v>
      </c>
      <c r="J5872" s="1" t="s">
        <v>22</v>
      </c>
      <c r="K5872" s="1" t="s">
        <v>44</v>
      </c>
      <c r="L5872" s="1" t="s">
        <v>23</v>
      </c>
      <c r="M5872" s="1" t="s">
        <v>23</v>
      </c>
      <c r="N5872" s="1" t="s">
        <v>39</v>
      </c>
      <c r="O5872" s="1" t="s">
        <v>36</v>
      </c>
      <c r="P5872" s="1" t="s">
        <v>40</v>
      </c>
      <c r="Q5872" s="1" t="s">
        <v>41</v>
      </c>
      <c r="R5872">
        <v>175.8</v>
      </c>
      <c r="S5872" s="1" t="s">
        <v>19</v>
      </c>
      <c r="T5872" s="1" t="s">
        <v>28</v>
      </c>
    </row>
    <row r="5873" spans="1:20" x14ac:dyDescent="0.35">
      <c r="A5873" s="1" t="s">
        <v>3190</v>
      </c>
      <c r="B5873">
        <v>30</v>
      </c>
      <c r="C5873" t="str">
        <f>IF(Family_Data3[[#This Row],[Father_Age]]&gt;45, "Old", IF(Family_Data3[[#This Row],[Father_Age]]&gt;=31, "Middle Age", "Young"))</f>
        <v>Young</v>
      </c>
      <c r="D5873">
        <v>45</v>
      </c>
      <c r="E5873" t="str">
        <f>IF(Family_Data3[[#This Row],[Mother_Age]]&gt;45, "Old", IF(Family_Data3[[#This Row],[Mother_Age]]&gt;=31, "Middle Age", "Young"))</f>
        <v>Middle Age</v>
      </c>
      <c r="F5873">
        <v>180.2</v>
      </c>
      <c r="G5873">
        <v>149.5</v>
      </c>
      <c r="H5873" s="1" t="s">
        <v>20</v>
      </c>
      <c r="I5873" s="1" t="s">
        <v>42</v>
      </c>
      <c r="J5873" s="1" t="s">
        <v>21</v>
      </c>
      <c r="K5873" s="1" t="s">
        <v>22</v>
      </c>
      <c r="L5873" s="1" t="s">
        <v>22</v>
      </c>
      <c r="M5873" s="1" t="s">
        <v>22</v>
      </c>
      <c r="N5873" s="1" t="s">
        <v>36</v>
      </c>
      <c r="O5873" s="1" t="s">
        <v>39</v>
      </c>
      <c r="P5873" s="1" t="s">
        <v>65</v>
      </c>
      <c r="Q5873" s="1" t="s">
        <v>41</v>
      </c>
      <c r="R5873">
        <v>179.7</v>
      </c>
      <c r="S5873" s="1" t="s">
        <v>38</v>
      </c>
      <c r="T5873" s="1" t="s">
        <v>34</v>
      </c>
    </row>
    <row r="5874" spans="1:20" x14ac:dyDescent="0.35">
      <c r="A5874" s="1" t="s">
        <v>3197</v>
      </c>
      <c r="B5874">
        <v>25</v>
      </c>
      <c r="C5874" t="str">
        <f>IF(Family_Data3[[#This Row],[Father_Age]]&gt;45, "Old", IF(Family_Data3[[#This Row],[Father_Age]]&gt;=31, "Middle Age", "Young"))</f>
        <v>Young</v>
      </c>
      <c r="D5874">
        <v>49</v>
      </c>
      <c r="E5874" t="str">
        <f>IF(Family_Data3[[#This Row],[Mother_Age]]&gt;45, "Old", IF(Family_Data3[[#This Row],[Mother_Age]]&gt;=31, "Middle Age", "Young"))</f>
        <v>Old</v>
      </c>
      <c r="F5874">
        <v>172</v>
      </c>
      <c r="G5874">
        <v>157.30000000000001</v>
      </c>
      <c r="H5874" s="1" t="s">
        <v>30</v>
      </c>
      <c r="I5874" s="1" t="s">
        <v>30</v>
      </c>
      <c r="J5874" s="1" t="s">
        <v>62</v>
      </c>
      <c r="K5874" s="1" t="s">
        <v>22</v>
      </c>
      <c r="L5874" s="1" t="s">
        <v>22</v>
      </c>
      <c r="M5874" s="1" t="s">
        <v>22</v>
      </c>
      <c r="N5874" s="1" t="s">
        <v>25</v>
      </c>
      <c r="O5874" s="1" t="s">
        <v>36</v>
      </c>
      <c r="P5874" s="1" t="s">
        <v>51</v>
      </c>
      <c r="Q5874" s="1" t="s">
        <v>41</v>
      </c>
      <c r="R5874">
        <v>175.2</v>
      </c>
      <c r="S5874" s="1" t="s">
        <v>30</v>
      </c>
      <c r="T5874" s="1" t="s">
        <v>52</v>
      </c>
    </row>
    <row r="5875" spans="1:20" x14ac:dyDescent="0.35">
      <c r="A5875" s="1" t="s">
        <v>3198</v>
      </c>
      <c r="B5875">
        <v>23</v>
      </c>
      <c r="C5875" t="str">
        <f>IF(Family_Data3[[#This Row],[Father_Age]]&gt;45, "Old", IF(Family_Data3[[#This Row],[Father_Age]]&gt;=31, "Middle Age", "Young"))</f>
        <v>Young</v>
      </c>
      <c r="D5875">
        <v>44</v>
      </c>
      <c r="E5875" t="str">
        <f>IF(Family_Data3[[#This Row],[Mother_Age]]&gt;45, "Old", IF(Family_Data3[[#This Row],[Mother_Age]]&gt;=31, "Middle Age", "Young"))</f>
        <v>Middle Age</v>
      </c>
      <c r="F5875">
        <v>180.5</v>
      </c>
      <c r="G5875">
        <v>164.5</v>
      </c>
      <c r="H5875" s="1" t="s">
        <v>30</v>
      </c>
      <c r="I5875" s="1" t="s">
        <v>19</v>
      </c>
      <c r="J5875" s="1" t="s">
        <v>22</v>
      </c>
      <c r="K5875" s="1" t="s">
        <v>22</v>
      </c>
      <c r="L5875" s="1" t="s">
        <v>22</v>
      </c>
      <c r="M5875" s="1" t="s">
        <v>22</v>
      </c>
      <c r="N5875" s="1" t="s">
        <v>25</v>
      </c>
      <c r="O5875" s="1" t="s">
        <v>39</v>
      </c>
      <c r="P5875" s="1" t="s">
        <v>45</v>
      </c>
      <c r="Q5875" s="1" t="s">
        <v>27</v>
      </c>
      <c r="R5875">
        <v>166.3</v>
      </c>
      <c r="S5875" s="1" t="s">
        <v>30</v>
      </c>
      <c r="T5875" s="1" t="s">
        <v>34</v>
      </c>
    </row>
    <row r="5876" spans="1:20" x14ac:dyDescent="0.35">
      <c r="A5876" s="1" t="s">
        <v>3203</v>
      </c>
      <c r="B5876">
        <v>21</v>
      </c>
      <c r="C5876" t="str">
        <f>IF(Family_Data3[[#This Row],[Father_Age]]&gt;45, "Old", IF(Family_Data3[[#This Row],[Father_Age]]&gt;=31, "Middle Age", "Young"))</f>
        <v>Young</v>
      </c>
      <c r="D5876">
        <v>45</v>
      </c>
      <c r="E5876" t="str">
        <f>IF(Family_Data3[[#This Row],[Mother_Age]]&gt;45, "Old", IF(Family_Data3[[#This Row],[Mother_Age]]&gt;=31, "Middle Age", "Young"))</f>
        <v>Middle Age</v>
      </c>
      <c r="F5876">
        <v>181.1</v>
      </c>
      <c r="G5876">
        <v>165.7</v>
      </c>
      <c r="H5876" s="1" t="s">
        <v>20</v>
      </c>
      <c r="I5876" s="1" t="s">
        <v>42</v>
      </c>
      <c r="J5876" s="1" t="s">
        <v>31</v>
      </c>
      <c r="K5876" s="1" t="s">
        <v>22</v>
      </c>
      <c r="L5876" s="1" t="s">
        <v>47</v>
      </c>
      <c r="M5876" s="1" t="s">
        <v>22</v>
      </c>
      <c r="N5876" s="1" t="s">
        <v>24</v>
      </c>
      <c r="O5876" s="1" t="s">
        <v>25</v>
      </c>
      <c r="P5876" s="1" t="s">
        <v>51</v>
      </c>
      <c r="Q5876" s="1" t="s">
        <v>27</v>
      </c>
      <c r="R5876">
        <v>165.9</v>
      </c>
      <c r="S5876" s="1" t="s">
        <v>38</v>
      </c>
      <c r="T5876" s="1" t="s">
        <v>34</v>
      </c>
    </row>
    <row r="5877" spans="1:20" x14ac:dyDescent="0.35">
      <c r="A5877" s="1" t="s">
        <v>3205</v>
      </c>
      <c r="B5877">
        <v>27</v>
      </c>
      <c r="C5877" t="str">
        <f>IF(Family_Data3[[#This Row],[Father_Age]]&gt;45, "Old", IF(Family_Data3[[#This Row],[Father_Age]]&gt;=31, "Middle Age", "Young"))</f>
        <v>Young</v>
      </c>
      <c r="D5877">
        <v>35</v>
      </c>
      <c r="E5877" t="str">
        <f>IF(Family_Data3[[#This Row],[Mother_Age]]&gt;45, "Old", IF(Family_Data3[[#This Row],[Mother_Age]]&gt;=31, "Middle Age", "Young"))</f>
        <v>Middle Age</v>
      </c>
      <c r="F5877">
        <v>174.7</v>
      </c>
      <c r="G5877">
        <v>168.3</v>
      </c>
      <c r="H5877" s="1" t="s">
        <v>50</v>
      </c>
      <c r="I5877" s="1" t="s">
        <v>38</v>
      </c>
      <c r="J5877" s="1" t="s">
        <v>31</v>
      </c>
      <c r="K5877" s="1" t="s">
        <v>22</v>
      </c>
      <c r="L5877" s="1" t="s">
        <v>48</v>
      </c>
      <c r="M5877" s="1" t="s">
        <v>23</v>
      </c>
      <c r="N5877" s="1" t="s">
        <v>39</v>
      </c>
      <c r="O5877" s="1" t="s">
        <v>36</v>
      </c>
      <c r="P5877" s="1" t="s">
        <v>51</v>
      </c>
      <c r="Q5877" s="1" t="s">
        <v>27</v>
      </c>
      <c r="R5877">
        <v>171.5</v>
      </c>
      <c r="S5877" s="1" t="s">
        <v>38</v>
      </c>
      <c r="T5877" s="1" t="s">
        <v>52</v>
      </c>
    </row>
    <row r="5878" spans="1:20" x14ac:dyDescent="0.35">
      <c r="A5878" s="1" t="s">
        <v>3207</v>
      </c>
      <c r="B5878">
        <v>27</v>
      </c>
      <c r="C5878" t="str">
        <f>IF(Family_Data3[[#This Row],[Father_Age]]&gt;45, "Old", IF(Family_Data3[[#This Row],[Father_Age]]&gt;=31, "Middle Age", "Young"))</f>
        <v>Young</v>
      </c>
      <c r="D5878">
        <v>38</v>
      </c>
      <c r="E5878" t="str">
        <f>IF(Family_Data3[[#This Row],[Mother_Age]]&gt;45, "Old", IF(Family_Data3[[#This Row],[Mother_Age]]&gt;=31, "Middle Age", "Young"))</f>
        <v>Middle Age</v>
      </c>
      <c r="F5878">
        <v>162.5</v>
      </c>
      <c r="G5878">
        <v>164.7</v>
      </c>
      <c r="H5878" s="1" t="s">
        <v>30</v>
      </c>
      <c r="I5878" s="1" t="s">
        <v>30</v>
      </c>
      <c r="J5878" s="1" t="s">
        <v>22</v>
      </c>
      <c r="K5878" s="1" t="s">
        <v>31</v>
      </c>
      <c r="L5878" s="1" t="s">
        <v>23</v>
      </c>
      <c r="M5878" s="1" t="s">
        <v>22</v>
      </c>
      <c r="N5878" s="1" t="s">
        <v>25</v>
      </c>
      <c r="O5878" s="1" t="s">
        <v>24</v>
      </c>
      <c r="P5878" s="1" t="s">
        <v>40</v>
      </c>
      <c r="Q5878" s="1" t="s">
        <v>41</v>
      </c>
      <c r="R5878">
        <v>171.5</v>
      </c>
      <c r="S5878" s="1" t="s">
        <v>30</v>
      </c>
      <c r="T5878" s="1" t="s">
        <v>34</v>
      </c>
    </row>
    <row r="5879" spans="1:20" x14ac:dyDescent="0.35">
      <c r="A5879" s="1" t="s">
        <v>3212</v>
      </c>
      <c r="B5879">
        <v>20</v>
      </c>
      <c r="C5879" t="str">
        <f>IF(Family_Data3[[#This Row],[Father_Age]]&gt;45, "Old", IF(Family_Data3[[#This Row],[Father_Age]]&gt;=31, "Middle Age", "Young"))</f>
        <v>Young</v>
      </c>
      <c r="D5879">
        <v>48</v>
      </c>
      <c r="E5879" t="str">
        <f>IF(Family_Data3[[#This Row],[Mother_Age]]&gt;45, "Old", IF(Family_Data3[[#This Row],[Mother_Age]]&gt;=31, "Middle Age", "Young"))</f>
        <v>Old</v>
      </c>
      <c r="F5879">
        <v>177.3</v>
      </c>
      <c r="G5879">
        <v>156.4</v>
      </c>
      <c r="H5879" s="1" t="s">
        <v>20</v>
      </c>
      <c r="I5879" s="1" t="s">
        <v>30</v>
      </c>
      <c r="J5879" s="1" t="s">
        <v>31</v>
      </c>
      <c r="K5879" s="1" t="s">
        <v>31</v>
      </c>
      <c r="L5879" s="1" t="s">
        <v>22</v>
      </c>
      <c r="M5879" s="1" t="s">
        <v>22</v>
      </c>
      <c r="N5879" s="1" t="s">
        <v>39</v>
      </c>
      <c r="O5879" s="1" t="s">
        <v>24</v>
      </c>
      <c r="P5879" s="1" t="s">
        <v>33</v>
      </c>
      <c r="Q5879" s="1" t="s">
        <v>27</v>
      </c>
      <c r="R5879">
        <v>158</v>
      </c>
      <c r="S5879" s="1" t="s">
        <v>60</v>
      </c>
      <c r="T5879" s="1" t="s">
        <v>28</v>
      </c>
    </row>
    <row r="5880" spans="1:20" x14ac:dyDescent="0.35">
      <c r="A5880" s="1" t="s">
        <v>3219</v>
      </c>
      <c r="B5880">
        <v>28</v>
      </c>
      <c r="C5880" t="str">
        <f>IF(Family_Data3[[#This Row],[Father_Age]]&gt;45, "Old", IF(Family_Data3[[#This Row],[Father_Age]]&gt;=31, "Middle Age", "Young"))</f>
        <v>Young</v>
      </c>
      <c r="D5880">
        <v>42</v>
      </c>
      <c r="E5880" t="str">
        <f>IF(Family_Data3[[#This Row],[Mother_Age]]&gt;45, "Old", IF(Family_Data3[[#This Row],[Mother_Age]]&gt;=31, "Middle Age", "Young"))</f>
        <v>Middle Age</v>
      </c>
      <c r="F5880">
        <v>176.5</v>
      </c>
      <c r="G5880">
        <v>168</v>
      </c>
      <c r="H5880" s="1" t="s">
        <v>19</v>
      </c>
      <c r="I5880" s="1" t="s">
        <v>42</v>
      </c>
      <c r="J5880" s="1" t="s">
        <v>22</v>
      </c>
      <c r="K5880" s="1" t="s">
        <v>44</v>
      </c>
      <c r="L5880" s="1" t="s">
        <v>48</v>
      </c>
      <c r="M5880" s="1" t="s">
        <v>22</v>
      </c>
      <c r="N5880" s="1" t="s">
        <v>25</v>
      </c>
      <c r="O5880" s="1" t="s">
        <v>24</v>
      </c>
      <c r="P5880" s="1" t="s">
        <v>33</v>
      </c>
      <c r="Q5880" s="1" t="s">
        <v>27</v>
      </c>
      <c r="R5880">
        <v>167.5</v>
      </c>
      <c r="S5880" s="1" t="s">
        <v>42</v>
      </c>
      <c r="T5880" s="1" t="s">
        <v>34</v>
      </c>
    </row>
    <row r="5881" spans="1:20" x14ac:dyDescent="0.35">
      <c r="A5881" s="1" t="s">
        <v>3220</v>
      </c>
      <c r="B5881">
        <v>29</v>
      </c>
      <c r="C5881" t="str">
        <f>IF(Family_Data3[[#This Row],[Father_Age]]&gt;45, "Old", IF(Family_Data3[[#This Row],[Father_Age]]&gt;=31, "Middle Age", "Young"))</f>
        <v>Young</v>
      </c>
      <c r="D5881">
        <v>40</v>
      </c>
      <c r="E5881" t="str">
        <f>IF(Family_Data3[[#This Row],[Mother_Age]]&gt;45, "Old", IF(Family_Data3[[#This Row],[Mother_Age]]&gt;=31, "Middle Age", "Young"))</f>
        <v>Middle Age</v>
      </c>
      <c r="F5881">
        <v>173.6</v>
      </c>
      <c r="G5881">
        <v>171</v>
      </c>
      <c r="H5881" s="1" t="s">
        <v>50</v>
      </c>
      <c r="I5881" s="1" t="s">
        <v>19</v>
      </c>
      <c r="J5881" s="1" t="s">
        <v>44</v>
      </c>
      <c r="K5881" s="1" t="s">
        <v>31</v>
      </c>
      <c r="L5881" s="1" t="s">
        <v>22</v>
      </c>
      <c r="M5881" s="1" t="s">
        <v>22</v>
      </c>
      <c r="N5881" s="1" t="s">
        <v>32</v>
      </c>
      <c r="O5881" s="1" t="s">
        <v>24</v>
      </c>
      <c r="P5881" s="1" t="s">
        <v>45</v>
      </c>
      <c r="Q5881" s="1" t="s">
        <v>27</v>
      </c>
      <c r="R5881">
        <v>161.1</v>
      </c>
      <c r="S5881" s="1" t="s">
        <v>20</v>
      </c>
      <c r="T5881" s="1" t="s">
        <v>34</v>
      </c>
    </row>
    <row r="5882" spans="1:20" x14ac:dyDescent="0.35">
      <c r="A5882" s="1" t="s">
        <v>3226</v>
      </c>
      <c r="B5882">
        <v>21</v>
      </c>
      <c r="C5882" t="str">
        <f>IF(Family_Data3[[#This Row],[Father_Age]]&gt;45, "Old", IF(Family_Data3[[#This Row],[Father_Age]]&gt;=31, "Middle Age", "Young"))</f>
        <v>Young</v>
      </c>
      <c r="D5882">
        <v>33</v>
      </c>
      <c r="E5882" t="str">
        <f>IF(Family_Data3[[#This Row],[Mother_Age]]&gt;45, "Old", IF(Family_Data3[[#This Row],[Mother_Age]]&gt;=31, "Middle Age", "Young"))</f>
        <v>Middle Age</v>
      </c>
      <c r="F5882">
        <v>183</v>
      </c>
      <c r="G5882">
        <v>167.3</v>
      </c>
      <c r="H5882" s="1" t="s">
        <v>20</v>
      </c>
      <c r="I5882" s="1" t="s">
        <v>20</v>
      </c>
      <c r="J5882" s="1" t="s">
        <v>22</v>
      </c>
      <c r="K5882" s="1" t="s">
        <v>21</v>
      </c>
      <c r="L5882" s="1" t="s">
        <v>48</v>
      </c>
      <c r="M5882" s="1" t="s">
        <v>22</v>
      </c>
      <c r="N5882" s="1" t="s">
        <v>25</v>
      </c>
      <c r="O5882" s="1" t="s">
        <v>32</v>
      </c>
      <c r="P5882" s="1" t="s">
        <v>51</v>
      </c>
      <c r="Q5882" s="1" t="s">
        <v>27</v>
      </c>
      <c r="R5882">
        <v>170.9</v>
      </c>
      <c r="S5882" s="1" t="s">
        <v>20</v>
      </c>
      <c r="T5882" s="1" t="s">
        <v>52</v>
      </c>
    </row>
    <row r="5883" spans="1:20" x14ac:dyDescent="0.35">
      <c r="A5883" s="1" t="s">
        <v>3227</v>
      </c>
      <c r="B5883">
        <v>27</v>
      </c>
      <c r="C5883" t="str">
        <f>IF(Family_Data3[[#This Row],[Father_Age]]&gt;45, "Old", IF(Family_Data3[[#This Row],[Father_Age]]&gt;=31, "Middle Age", "Young"))</f>
        <v>Young</v>
      </c>
      <c r="D5883">
        <v>34</v>
      </c>
      <c r="E5883" t="str">
        <f>IF(Family_Data3[[#This Row],[Mother_Age]]&gt;45, "Old", IF(Family_Data3[[#This Row],[Mother_Age]]&gt;=31, "Middle Age", "Young"))</f>
        <v>Middle Age</v>
      </c>
      <c r="F5883">
        <v>186.7</v>
      </c>
      <c r="G5883">
        <v>156.4</v>
      </c>
      <c r="H5883" s="1" t="s">
        <v>20</v>
      </c>
      <c r="I5883" s="1" t="s">
        <v>20</v>
      </c>
      <c r="J5883" s="1" t="s">
        <v>22</v>
      </c>
      <c r="K5883" s="1" t="s">
        <v>22</v>
      </c>
      <c r="L5883" s="1" t="s">
        <v>47</v>
      </c>
      <c r="M5883" s="1" t="s">
        <v>23</v>
      </c>
      <c r="N5883" s="1" t="s">
        <v>32</v>
      </c>
      <c r="O5883" s="1" t="s">
        <v>36</v>
      </c>
      <c r="P5883" s="1" t="s">
        <v>40</v>
      </c>
      <c r="Q5883" s="1" t="s">
        <v>27</v>
      </c>
      <c r="R5883">
        <v>160.80000000000001</v>
      </c>
      <c r="S5883" s="1" t="s">
        <v>20</v>
      </c>
      <c r="T5883" s="1" t="s">
        <v>34</v>
      </c>
    </row>
    <row r="5884" spans="1:20" x14ac:dyDescent="0.35">
      <c r="A5884" s="1" t="s">
        <v>3232</v>
      </c>
      <c r="B5884">
        <v>22</v>
      </c>
      <c r="C5884" t="str">
        <f>IF(Family_Data3[[#This Row],[Father_Age]]&gt;45, "Old", IF(Family_Data3[[#This Row],[Father_Age]]&gt;=31, "Middle Age", "Young"))</f>
        <v>Young</v>
      </c>
      <c r="D5884">
        <v>31</v>
      </c>
      <c r="E5884" t="str">
        <f>IF(Family_Data3[[#This Row],[Mother_Age]]&gt;45, "Old", IF(Family_Data3[[#This Row],[Mother_Age]]&gt;=31, "Middle Age", "Young"))</f>
        <v>Middle Age</v>
      </c>
      <c r="F5884">
        <v>182.2</v>
      </c>
      <c r="G5884">
        <v>159.5</v>
      </c>
      <c r="H5884" s="1" t="s">
        <v>60</v>
      </c>
      <c r="I5884" s="1" t="s">
        <v>30</v>
      </c>
      <c r="J5884" s="1" t="s">
        <v>31</v>
      </c>
      <c r="K5884" s="1" t="s">
        <v>22</v>
      </c>
      <c r="L5884" s="1" t="s">
        <v>48</v>
      </c>
      <c r="M5884" s="1" t="s">
        <v>48</v>
      </c>
      <c r="N5884" s="1" t="s">
        <v>32</v>
      </c>
      <c r="O5884" s="1" t="s">
        <v>39</v>
      </c>
      <c r="P5884" s="1" t="s">
        <v>40</v>
      </c>
      <c r="Q5884" s="1" t="s">
        <v>41</v>
      </c>
      <c r="R5884">
        <v>173.4</v>
      </c>
      <c r="S5884" s="1" t="s">
        <v>30</v>
      </c>
      <c r="T5884" s="1" t="s">
        <v>34</v>
      </c>
    </row>
    <row r="5885" spans="1:20" x14ac:dyDescent="0.35">
      <c r="A5885" s="1" t="s">
        <v>3234</v>
      </c>
      <c r="B5885">
        <v>29</v>
      </c>
      <c r="C5885" t="str">
        <f>IF(Family_Data3[[#This Row],[Father_Age]]&gt;45, "Old", IF(Family_Data3[[#This Row],[Father_Age]]&gt;=31, "Middle Age", "Young"))</f>
        <v>Young</v>
      </c>
      <c r="D5885">
        <v>25</v>
      </c>
      <c r="E5885" t="str">
        <f>IF(Family_Data3[[#This Row],[Mother_Age]]&gt;45, "Old", IF(Family_Data3[[#This Row],[Mother_Age]]&gt;=31, "Middle Age", "Young"))</f>
        <v>Young</v>
      </c>
      <c r="F5885">
        <v>172.5</v>
      </c>
      <c r="G5885">
        <v>165.8</v>
      </c>
      <c r="H5885" s="1" t="s">
        <v>30</v>
      </c>
      <c r="I5885" s="1" t="s">
        <v>19</v>
      </c>
      <c r="J5885" s="1" t="s">
        <v>31</v>
      </c>
      <c r="K5885" s="1" t="s">
        <v>44</v>
      </c>
      <c r="L5885" s="1" t="s">
        <v>22</v>
      </c>
      <c r="M5885" s="1" t="s">
        <v>23</v>
      </c>
      <c r="N5885" s="1" t="s">
        <v>25</v>
      </c>
      <c r="O5885" s="1" t="s">
        <v>25</v>
      </c>
      <c r="P5885" s="1" t="s">
        <v>45</v>
      </c>
      <c r="Q5885" s="1" t="s">
        <v>41</v>
      </c>
      <c r="R5885">
        <v>174.6</v>
      </c>
      <c r="S5885" s="1" t="s">
        <v>30</v>
      </c>
      <c r="T5885" s="1" t="s">
        <v>52</v>
      </c>
    </row>
    <row r="5886" spans="1:20" x14ac:dyDescent="0.35">
      <c r="A5886" s="1" t="s">
        <v>3236</v>
      </c>
      <c r="B5886">
        <v>28</v>
      </c>
      <c r="C5886" t="str">
        <f>IF(Family_Data3[[#This Row],[Father_Age]]&gt;45, "Old", IF(Family_Data3[[#This Row],[Father_Age]]&gt;=31, "Middle Age", "Young"))</f>
        <v>Young</v>
      </c>
      <c r="D5886">
        <v>24</v>
      </c>
      <c r="E5886" t="str">
        <f>IF(Family_Data3[[#This Row],[Mother_Age]]&gt;45, "Old", IF(Family_Data3[[#This Row],[Mother_Age]]&gt;=31, "Middle Age", "Young"))</f>
        <v>Young</v>
      </c>
      <c r="F5886">
        <v>176</v>
      </c>
      <c r="G5886">
        <v>160.4</v>
      </c>
      <c r="H5886" s="1" t="s">
        <v>30</v>
      </c>
      <c r="I5886" s="1" t="s">
        <v>30</v>
      </c>
      <c r="J5886" s="1" t="s">
        <v>21</v>
      </c>
      <c r="K5886" s="1" t="s">
        <v>62</v>
      </c>
      <c r="L5886" s="1" t="s">
        <v>22</v>
      </c>
      <c r="M5886" s="1" t="s">
        <v>23</v>
      </c>
      <c r="N5886" s="1" t="s">
        <v>25</v>
      </c>
      <c r="O5886" s="1" t="s">
        <v>25</v>
      </c>
      <c r="P5886" s="1" t="s">
        <v>33</v>
      </c>
      <c r="Q5886" s="1" t="s">
        <v>27</v>
      </c>
      <c r="R5886">
        <v>161.4</v>
      </c>
      <c r="S5886" s="1" t="s">
        <v>42</v>
      </c>
      <c r="T5886" s="1" t="s">
        <v>52</v>
      </c>
    </row>
    <row r="5887" spans="1:20" x14ac:dyDescent="0.35">
      <c r="A5887" s="1" t="s">
        <v>3239</v>
      </c>
      <c r="B5887">
        <v>20</v>
      </c>
      <c r="C5887" t="str">
        <f>IF(Family_Data3[[#This Row],[Father_Age]]&gt;45, "Old", IF(Family_Data3[[#This Row],[Father_Age]]&gt;=31, "Middle Age", "Young"))</f>
        <v>Young</v>
      </c>
      <c r="D5887">
        <v>21</v>
      </c>
      <c r="E5887" t="str">
        <f>IF(Family_Data3[[#This Row],[Mother_Age]]&gt;45, "Old", IF(Family_Data3[[#This Row],[Mother_Age]]&gt;=31, "Middle Age", "Young"))</f>
        <v>Young</v>
      </c>
      <c r="F5887">
        <v>170</v>
      </c>
      <c r="G5887">
        <v>148.69999999999999</v>
      </c>
      <c r="H5887" s="1" t="s">
        <v>30</v>
      </c>
      <c r="I5887" s="1" t="s">
        <v>30</v>
      </c>
      <c r="J5887" s="1" t="s">
        <v>22</v>
      </c>
      <c r="K5887" s="1" t="s">
        <v>31</v>
      </c>
      <c r="L5887" s="1" t="s">
        <v>47</v>
      </c>
      <c r="M5887" s="1" t="s">
        <v>23</v>
      </c>
      <c r="N5887" s="1" t="s">
        <v>32</v>
      </c>
      <c r="O5887" s="1" t="s">
        <v>32</v>
      </c>
      <c r="P5887" s="1" t="s">
        <v>51</v>
      </c>
      <c r="Q5887" s="1" t="s">
        <v>41</v>
      </c>
      <c r="R5887">
        <v>166.8</v>
      </c>
      <c r="S5887" s="1" t="s">
        <v>30</v>
      </c>
      <c r="T5887" s="1" t="s">
        <v>52</v>
      </c>
    </row>
    <row r="5888" spans="1:20" x14ac:dyDescent="0.35">
      <c r="A5888" s="1" t="s">
        <v>3243</v>
      </c>
      <c r="B5888">
        <v>26</v>
      </c>
      <c r="C5888" t="str">
        <f>IF(Family_Data3[[#This Row],[Father_Age]]&gt;45, "Old", IF(Family_Data3[[#This Row],[Father_Age]]&gt;=31, "Middle Age", "Young"))</f>
        <v>Young</v>
      </c>
      <c r="D5888">
        <v>46</v>
      </c>
      <c r="E5888" t="str">
        <f>IF(Family_Data3[[#This Row],[Mother_Age]]&gt;45, "Old", IF(Family_Data3[[#This Row],[Mother_Age]]&gt;=31, "Middle Age", "Young"))</f>
        <v>Old</v>
      </c>
      <c r="F5888">
        <v>165.5</v>
      </c>
      <c r="G5888">
        <v>156.5</v>
      </c>
      <c r="H5888" s="1" t="s">
        <v>20</v>
      </c>
      <c r="I5888" s="1" t="s">
        <v>50</v>
      </c>
      <c r="J5888" s="1" t="s">
        <v>31</v>
      </c>
      <c r="K5888" s="1" t="s">
        <v>22</v>
      </c>
      <c r="L5888" s="1" t="s">
        <v>23</v>
      </c>
      <c r="M5888" s="1" t="s">
        <v>23</v>
      </c>
      <c r="N5888" s="1" t="s">
        <v>25</v>
      </c>
      <c r="O5888" s="1" t="s">
        <v>25</v>
      </c>
      <c r="P5888" s="1" t="s">
        <v>45</v>
      </c>
      <c r="Q5888" s="1" t="s">
        <v>27</v>
      </c>
      <c r="R5888">
        <v>151.4</v>
      </c>
      <c r="S5888" s="1" t="s">
        <v>50</v>
      </c>
      <c r="T5888" s="1" t="s">
        <v>34</v>
      </c>
    </row>
    <row r="5889" spans="1:20" x14ac:dyDescent="0.35">
      <c r="A5889" s="1" t="s">
        <v>3244</v>
      </c>
      <c r="B5889">
        <v>22</v>
      </c>
      <c r="C5889" t="str">
        <f>IF(Family_Data3[[#This Row],[Father_Age]]&gt;45, "Old", IF(Family_Data3[[#This Row],[Father_Age]]&gt;=31, "Middle Age", "Young"))</f>
        <v>Young</v>
      </c>
      <c r="D5889">
        <v>27</v>
      </c>
      <c r="E5889" t="str">
        <f>IF(Family_Data3[[#This Row],[Mother_Age]]&gt;45, "Old", IF(Family_Data3[[#This Row],[Mother_Age]]&gt;=31, "Middle Age", "Young"))</f>
        <v>Young</v>
      </c>
      <c r="F5889">
        <v>175.7</v>
      </c>
      <c r="G5889">
        <v>168.3</v>
      </c>
      <c r="H5889" s="1" t="s">
        <v>30</v>
      </c>
      <c r="I5889" s="1" t="s">
        <v>19</v>
      </c>
      <c r="J5889" s="1" t="s">
        <v>21</v>
      </c>
      <c r="K5889" s="1" t="s">
        <v>22</v>
      </c>
      <c r="L5889" s="1" t="s">
        <v>22</v>
      </c>
      <c r="M5889" s="1" t="s">
        <v>23</v>
      </c>
      <c r="N5889" s="1" t="s">
        <v>39</v>
      </c>
      <c r="O5889" s="1" t="s">
        <v>39</v>
      </c>
      <c r="P5889" s="1" t="s">
        <v>65</v>
      </c>
      <c r="Q5889" s="1" t="s">
        <v>41</v>
      </c>
      <c r="R5889">
        <v>181.6</v>
      </c>
      <c r="S5889" s="1" t="s">
        <v>30</v>
      </c>
      <c r="T5889" s="1" t="s">
        <v>34</v>
      </c>
    </row>
    <row r="5890" spans="1:20" x14ac:dyDescent="0.35">
      <c r="A5890" s="1" t="s">
        <v>3259</v>
      </c>
      <c r="B5890">
        <v>23</v>
      </c>
      <c r="C5890" t="str">
        <f>IF(Family_Data3[[#This Row],[Father_Age]]&gt;45, "Old", IF(Family_Data3[[#This Row],[Father_Age]]&gt;=31, "Middle Age", "Young"))</f>
        <v>Young</v>
      </c>
      <c r="D5890">
        <v>50</v>
      </c>
      <c r="E5890" t="str">
        <f>IF(Family_Data3[[#This Row],[Mother_Age]]&gt;45, "Old", IF(Family_Data3[[#This Row],[Mother_Age]]&gt;=31, "Middle Age", "Young"))</f>
        <v>Old</v>
      </c>
      <c r="F5890">
        <v>164.5</v>
      </c>
      <c r="G5890">
        <v>161.1</v>
      </c>
      <c r="H5890" s="1" t="s">
        <v>19</v>
      </c>
      <c r="I5890" s="1" t="s">
        <v>30</v>
      </c>
      <c r="J5890" s="1" t="s">
        <v>22</v>
      </c>
      <c r="K5890" s="1" t="s">
        <v>22</v>
      </c>
      <c r="L5890" s="1" t="s">
        <v>23</v>
      </c>
      <c r="M5890" s="1" t="s">
        <v>23</v>
      </c>
      <c r="N5890" s="1" t="s">
        <v>32</v>
      </c>
      <c r="O5890" s="1" t="s">
        <v>25</v>
      </c>
      <c r="P5890" s="1" t="s">
        <v>40</v>
      </c>
      <c r="Q5890" s="1" t="s">
        <v>41</v>
      </c>
      <c r="R5890">
        <v>170.1</v>
      </c>
      <c r="S5890" s="1" t="s">
        <v>30</v>
      </c>
      <c r="T5890" s="1" t="s">
        <v>28</v>
      </c>
    </row>
    <row r="5891" spans="1:20" x14ac:dyDescent="0.35">
      <c r="A5891" s="1" t="s">
        <v>3260</v>
      </c>
      <c r="B5891">
        <v>20</v>
      </c>
      <c r="C5891" t="str">
        <f>IF(Family_Data3[[#This Row],[Father_Age]]&gt;45, "Old", IF(Family_Data3[[#This Row],[Father_Age]]&gt;=31, "Middle Age", "Young"))</f>
        <v>Young</v>
      </c>
      <c r="D5891">
        <v>48</v>
      </c>
      <c r="E5891" t="str">
        <f>IF(Family_Data3[[#This Row],[Mother_Age]]&gt;45, "Old", IF(Family_Data3[[#This Row],[Mother_Age]]&gt;=31, "Middle Age", "Young"))</f>
        <v>Old</v>
      </c>
      <c r="F5891">
        <v>167.1</v>
      </c>
      <c r="G5891">
        <v>163</v>
      </c>
      <c r="H5891" s="1" t="s">
        <v>19</v>
      </c>
      <c r="I5891" s="1" t="s">
        <v>30</v>
      </c>
      <c r="J5891" s="1" t="s">
        <v>22</v>
      </c>
      <c r="K5891" s="1" t="s">
        <v>21</v>
      </c>
      <c r="L5891" s="1" t="s">
        <v>23</v>
      </c>
      <c r="M5891" s="1" t="s">
        <v>23</v>
      </c>
      <c r="N5891" s="1" t="s">
        <v>39</v>
      </c>
      <c r="O5891" s="1" t="s">
        <v>32</v>
      </c>
      <c r="P5891" s="1" t="s">
        <v>33</v>
      </c>
      <c r="Q5891" s="1" t="s">
        <v>27</v>
      </c>
      <c r="R5891">
        <v>159.4</v>
      </c>
      <c r="S5891" s="1" t="s">
        <v>30</v>
      </c>
      <c r="T5891" s="1" t="s">
        <v>34</v>
      </c>
    </row>
    <row r="5892" spans="1:20" x14ac:dyDescent="0.35">
      <c r="A5892" s="1" t="s">
        <v>3261</v>
      </c>
      <c r="B5892">
        <v>20</v>
      </c>
      <c r="C5892" t="str">
        <f>IF(Family_Data3[[#This Row],[Father_Age]]&gt;45, "Old", IF(Family_Data3[[#This Row],[Father_Age]]&gt;=31, "Middle Age", "Young"))</f>
        <v>Young</v>
      </c>
      <c r="D5892">
        <v>38</v>
      </c>
      <c r="E5892" t="str">
        <f>IF(Family_Data3[[#This Row],[Mother_Age]]&gt;45, "Old", IF(Family_Data3[[#This Row],[Mother_Age]]&gt;=31, "Middle Age", "Young"))</f>
        <v>Middle Age</v>
      </c>
      <c r="F5892">
        <v>176.4</v>
      </c>
      <c r="G5892">
        <v>164.2</v>
      </c>
      <c r="H5892" s="1" t="s">
        <v>19</v>
      </c>
      <c r="I5892" s="1" t="s">
        <v>20</v>
      </c>
      <c r="J5892" s="1" t="s">
        <v>44</v>
      </c>
      <c r="K5892" s="1" t="s">
        <v>21</v>
      </c>
      <c r="L5892" s="1" t="s">
        <v>22</v>
      </c>
      <c r="M5892" s="1" t="s">
        <v>22</v>
      </c>
      <c r="N5892" s="1" t="s">
        <v>39</v>
      </c>
      <c r="O5892" s="1" t="s">
        <v>25</v>
      </c>
      <c r="P5892" s="1" t="s">
        <v>33</v>
      </c>
      <c r="Q5892" s="1" t="s">
        <v>41</v>
      </c>
      <c r="R5892">
        <v>179.6</v>
      </c>
      <c r="S5892" s="1" t="s">
        <v>20</v>
      </c>
      <c r="T5892" s="1" t="s">
        <v>34</v>
      </c>
    </row>
    <row r="5893" spans="1:20" x14ac:dyDescent="0.35">
      <c r="A5893" s="1" t="s">
        <v>3265</v>
      </c>
      <c r="B5893">
        <v>29</v>
      </c>
      <c r="C5893" t="str">
        <f>IF(Family_Data3[[#This Row],[Father_Age]]&gt;45, "Old", IF(Family_Data3[[#This Row],[Father_Age]]&gt;=31, "Middle Age", "Young"))</f>
        <v>Young</v>
      </c>
      <c r="D5893">
        <v>49</v>
      </c>
      <c r="E5893" t="str">
        <f>IF(Family_Data3[[#This Row],[Mother_Age]]&gt;45, "Old", IF(Family_Data3[[#This Row],[Mother_Age]]&gt;=31, "Middle Age", "Young"))</f>
        <v>Old</v>
      </c>
      <c r="F5893">
        <v>183.4</v>
      </c>
      <c r="G5893">
        <v>170.1</v>
      </c>
      <c r="H5893" s="1" t="s">
        <v>19</v>
      </c>
      <c r="I5893" s="1" t="s">
        <v>19</v>
      </c>
      <c r="J5893" s="1" t="s">
        <v>21</v>
      </c>
      <c r="K5893" s="1" t="s">
        <v>21</v>
      </c>
      <c r="L5893" s="1" t="s">
        <v>23</v>
      </c>
      <c r="M5893" s="1" t="s">
        <v>22</v>
      </c>
      <c r="N5893" s="1" t="s">
        <v>39</v>
      </c>
      <c r="O5893" s="1" t="s">
        <v>32</v>
      </c>
      <c r="P5893" s="1" t="s">
        <v>65</v>
      </c>
      <c r="Q5893" s="1" t="s">
        <v>41</v>
      </c>
      <c r="R5893">
        <v>186.2</v>
      </c>
      <c r="S5893" s="1" t="s">
        <v>19</v>
      </c>
      <c r="T5893" s="1" t="s">
        <v>28</v>
      </c>
    </row>
    <row r="5894" spans="1:20" x14ac:dyDescent="0.35">
      <c r="A5894" s="1" t="s">
        <v>3266</v>
      </c>
      <c r="B5894">
        <v>30</v>
      </c>
      <c r="C5894" t="str">
        <f>IF(Family_Data3[[#This Row],[Father_Age]]&gt;45, "Old", IF(Family_Data3[[#This Row],[Father_Age]]&gt;=31, "Middle Age", "Young"))</f>
        <v>Young</v>
      </c>
      <c r="D5894">
        <v>43</v>
      </c>
      <c r="E5894" t="str">
        <f>IF(Family_Data3[[#This Row],[Mother_Age]]&gt;45, "Old", IF(Family_Data3[[#This Row],[Mother_Age]]&gt;=31, "Middle Age", "Young"))</f>
        <v>Middle Age</v>
      </c>
      <c r="F5894">
        <v>176.7</v>
      </c>
      <c r="G5894">
        <v>150.69999999999999</v>
      </c>
      <c r="H5894" s="1" t="s">
        <v>30</v>
      </c>
      <c r="I5894" s="1" t="s">
        <v>54</v>
      </c>
      <c r="J5894" s="1" t="s">
        <v>22</v>
      </c>
      <c r="K5894" s="1" t="s">
        <v>22</v>
      </c>
      <c r="L5894" s="1" t="s">
        <v>22</v>
      </c>
      <c r="M5894" s="1" t="s">
        <v>23</v>
      </c>
      <c r="N5894" s="1" t="s">
        <v>39</v>
      </c>
      <c r="O5894" s="1" t="s">
        <v>24</v>
      </c>
      <c r="P5894" s="1" t="s">
        <v>40</v>
      </c>
      <c r="Q5894" s="1" t="s">
        <v>41</v>
      </c>
      <c r="R5894">
        <v>175</v>
      </c>
      <c r="S5894" s="1" t="s">
        <v>42</v>
      </c>
      <c r="T5894" s="1" t="s">
        <v>34</v>
      </c>
    </row>
    <row r="5895" spans="1:20" x14ac:dyDescent="0.35">
      <c r="A5895" s="1" t="s">
        <v>3267</v>
      </c>
      <c r="B5895">
        <v>24</v>
      </c>
      <c r="C5895" t="str">
        <f>IF(Family_Data3[[#This Row],[Father_Age]]&gt;45, "Old", IF(Family_Data3[[#This Row],[Father_Age]]&gt;=31, "Middle Age", "Young"))</f>
        <v>Young</v>
      </c>
      <c r="D5895">
        <v>19</v>
      </c>
      <c r="E5895" t="str">
        <f>IF(Family_Data3[[#This Row],[Mother_Age]]&gt;45, "Old", IF(Family_Data3[[#This Row],[Mother_Age]]&gt;=31, "Middle Age", "Young"))</f>
        <v>Young</v>
      </c>
      <c r="F5895">
        <v>182.4</v>
      </c>
      <c r="G5895">
        <v>164.5</v>
      </c>
      <c r="H5895" s="1" t="s">
        <v>42</v>
      </c>
      <c r="I5895" s="1" t="s">
        <v>20</v>
      </c>
      <c r="J5895" s="1" t="s">
        <v>21</v>
      </c>
      <c r="K5895" s="1" t="s">
        <v>22</v>
      </c>
      <c r="L5895" s="1" t="s">
        <v>22</v>
      </c>
      <c r="M5895" s="1" t="s">
        <v>22</v>
      </c>
      <c r="N5895" s="1" t="s">
        <v>25</v>
      </c>
      <c r="O5895" s="1" t="s">
        <v>36</v>
      </c>
      <c r="P5895" s="1" t="s">
        <v>51</v>
      </c>
      <c r="Q5895" s="1" t="s">
        <v>41</v>
      </c>
      <c r="R5895">
        <v>179.5</v>
      </c>
      <c r="S5895" s="1" t="s">
        <v>38</v>
      </c>
      <c r="T5895" s="1" t="s">
        <v>52</v>
      </c>
    </row>
    <row r="5896" spans="1:20" x14ac:dyDescent="0.35">
      <c r="A5896" s="1" t="s">
        <v>3268</v>
      </c>
      <c r="B5896">
        <v>20</v>
      </c>
      <c r="C5896" t="str">
        <f>IF(Family_Data3[[#This Row],[Father_Age]]&gt;45, "Old", IF(Family_Data3[[#This Row],[Father_Age]]&gt;=31, "Middle Age", "Young"))</f>
        <v>Young</v>
      </c>
      <c r="D5896">
        <v>29</v>
      </c>
      <c r="E5896" t="str">
        <f>IF(Family_Data3[[#This Row],[Mother_Age]]&gt;45, "Old", IF(Family_Data3[[#This Row],[Mother_Age]]&gt;=31, "Middle Age", "Young"))</f>
        <v>Young</v>
      </c>
      <c r="F5896">
        <v>174.7</v>
      </c>
      <c r="G5896">
        <v>156.4</v>
      </c>
      <c r="H5896" s="1" t="s">
        <v>30</v>
      </c>
      <c r="I5896" s="1" t="s">
        <v>42</v>
      </c>
      <c r="J5896" s="1" t="s">
        <v>21</v>
      </c>
      <c r="K5896" s="1" t="s">
        <v>62</v>
      </c>
      <c r="L5896" s="1" t="s">
        <v>48</v>
      </c>
      <c r="M5896" s="1" t="s">
        <v>48</v>
      </c>
      <c r="N5896" s="1" t="s">
        <v>32</v>
      </c>
      <c r="O5896" s="1" t="s">
        <v>25</v>
      </c>
      <c r="P5896" s="1" t="s">
        <v>45</v>
      </c>
      <c r="Q5896" s="1" t="s">
        <v>27</v>
      </c>
      <c r="R5896">
        <v>158.30000000000001</v>
      </c>
      <c r="S5896" s="1" t="s">
        <v>42</v>
      </c>
      <c r="T5896" s="1" t="s">
        <v>52</v>
      </c>
    </row>
    <row r="5897" spans="1:20" x14ac:dyDescent="0.35">
      <c r="A5897" s="1" t="s">
        <v>3273</v>
      </c>
      <c r="B5897">
        <v>23</v>
      </c>
      <c r="C5897" t="str">
        <f>IF(Family_Data3[[#This Row],[Father_Age]]&gt;45, "Old", IF(Family_Data3[[#This Row],[Father_Age]]&gt;=31, "Middle Age", "Young"))</f>
        <v>Young</v>
      </c>
      <c r="D5897">
        <v>49</v>
      </c>
      <c r="E5897" t="str">
        <f>IF(Family_Data3[[#This Row],[Mother_Age]]&gt;45, "Old", IF(Family_Data3[[#This Row],[Mother_Age]]&gt;=31, "Middle Age", "Young"))</f>
        <v>Old</v>
      </c>
      <c r="F5897">
        <v>186.7</v>
      </c>
      <c r="G5897">
        <v>150.19999999999999</v>
      </c>
      <c r="H5897" s="1" t="s">
        <v>20</v>
      </c>
      <c r="I5897" s="1" t="s">
        <v>19</v>
      </c>
      <c r="J5897" s="1" t="s">
        <v>21</v>
      </c>
      <c r="K5897" s="1" t="s">
        <v>31</v>
      </c>
      <c r="L5897" s="1" t="s">
        <v>22</v>
      </c>
      <c r="M5897" s="1" t="s">
        <v>22</v>
      </c>
      <c r="N5897" s="1" t="s">
        <v>39</v>
      </c>
      <c r="O5897" s="1" t="s">
        <v>39</v>
      </c>
      <c r="P5897" s="1" t="s">
        <v>51</v>
      </c>
      <c r="Q5897" s="1" t="s">
        <v>41</v>
      </c>
      <c r="R5897">
        <v>167.6</v>
      </c>
      <c r="S5897" s="1" t="s">
        <v>20</v>
      </c>
      <c r="T5897" s="1" t="s">
        <v>34</v>
      </c>
    </row>
    <row r="5898" spans="1:20" x14ac:dyDescent="0.35">
      <c r="A5898" s="1" t="s">
        <v>3274</v>
      </c>
      <c r="B5898">
        <v>24</v>
      </c>
      <c r="C5898" t="str">
        <f>IF(Family_Data3[[#This Row],[Father_Age]]&gt;45, "Old", IF(Family_Data3[[#This Row],[Father_Age]]&gt;=31, "Middle Age", "Young"))</f>
        <v>Young</v>
      </c>
      <c r="D5898">
        <v>28</v>
      </c>
      <c r="E5898" t="str">
        <f>IF(Family_Data3[[#This Row],[Mother_Age]]&gt;45, "Old", IF(Family_Data3[[#This Row],[Mother_Age]]&gt;=31, "Middle Age", "Young"))</f>
        <v>Young</v>
      </c>
      <c r="F5898">
        <v>178.9</v>
      </c>
      <c r="G5898">
        <v>155.30000000000001</v>
      </c>
      <c r="H5898" s="1" t="s">
        <v>42</v>
      </c>
      <c r="I5898" s="1" t="s">
        <v>30</v>
      </c>
      <c r="J5898" s="1" t="s">
        <v>21</v>
      </c>
      <c r="K5898" s="1" t="s">
        <v>44</v>
      </c>
      <c r="L5898" s="1" t="s">
        <v>23</v>
      </c>
      <c r="M5898" s="1" t="s">
        <v>22</v>
      </c>
      <c r="N5898" s="1" t="s">
        <v>36</v>
      </c>
      <c r="O5898" s="1" t="s">
        <v>36</v>
      </c>
      <c r="P5898" s="1" t="s">
        <v>65</v>
      </c>
      <c r="Q5898" s="1" t="s">
        <v>27</v>
      </c>
      <c r="R5898">
        <v>156.19999999999999</v>
      </c>
      <c r="S5898" s="1" t="s">
        <v>30</v>
      </c>
      <c r="T5898" s="1" t="s">
        <v>34</v>
      </c>
    </row>
    <row r="5899" spans="1:20" x14ac:dyDescent="0.35">
      <c r="A5899" s="1" t="s">
        <v>3275</v>
      </c>
      <c r="B5899">
        <v>30</v>
      </c>
      <c r="C5899" t="str">
        <f>IF(Family_Data3[[#This Row],[Father_Age]]&gt;45, "Old", IF(Family_Data3[[#This Row],[Father_Age]]&gt;=31, "Middle Age", "Young"))</f>
        <v>Young</v>
      </c>
      <c r="D5899">
        <v>18</v>
      </c>
      <c r="E5899" t="str">
        <f>IF(Family_Data3[[#This Row],[Mother_Age]]&gt;45, "Old", IF(Family_Data3[[#This Row],[Mother_Age]]&gt;=31, "Middle Age", "Young"))</f>
        <v>Young</v>
      </c>
      <c r="F5899">
        <v>170.9</v>
      </c>
      <c r="G5899">
        <v>161.69999999999999</v>
      </c>
      <c r="H5899" s="1" t="s">
        <v>19</v>
      </c>
      <c r="I5899" s="1" t="s">
        <v>30</v>
      </c>
      <c r="J5899" s="1" t="s">
        <v>22</v>
      </c>
      <c r="K5899" s="1" t="s">
        <v>22</v>
      </c>
      <c r="L5899" s="1" t="s">
        <v>23</v>
      </c>
      <c r="M5899" s="1" t="s">
        <v>23</v>
      </c>
      <c r="N5899" s="1" t="s">
        <v>39</v>
      </c>
      <c r="O5899" s="1" t="s">
        <v>36</v>
      </c>
      <c r="P5899" s="1" t="s">
        <v>51</v>
      </c>
      <c r="Q5899" s="1" t="s">
        <v>27</v>
      </c>
      <c r="R5899">
        <v>163.30000000000001</v>
      </c>
      <c r="S5899" s="1" t="s">
        <v>30</v>
      </c>
      <c r="T5899" s="1" t="s">
        <v>52</v>
      </c>
    </row>
    <row r="5900" spans="1:20" x14ac:dyDescent="0.35">
      <c r="A5900" s="1" t="s">
        <v>3281</v>
      </c>
      <c r="B5900">
        <v>26</v>
      </c>
      <c r="C5900" t="str">
        <f>IF(Family_Data3[[#This Row],[Father_Age]]&gt;45, "Old", IF(Family_Data3[[#This Row],[Father_Age]]&gt;=31, "Middle Age", "Young"))</f>
        <v>Young</v>
      </c>
      <c r="D5900">
        <v>35</v>
      </c>
      <c r="E5900" t="str">
        <f>IF(Family_Data3[[#This Row],[Mother_Age]]&gt;45, "Old", IF(Family_Data3[[#This Row],[Mother_Age]]&gt;=31, "Middle Age", "Young"))</f>
        <v>Middle Age</v>
      </c>
      <c r="F5900">
        <v>185.8</v>
      </c>
      <c r="G5900">
        <v>158</v>
      </c>
      <c r="H5900" s="1" t="s">
        <v>19</v>
      </c>
      <c r="I5900" s="1" t="s">
        <v>30</v>
      </c>
      <c r="J5900" s="1" t="s">
        <v>31</v>
      </c>
      <c r="K5900" s="1" t="s">
        <v>44</v>
      </c>
      <c r="L5900" s="1" t="s">
        <v>23</v>
      </c>
      <c r="M5900" s="1" t="s">
        <v>23</v>
      </c>
      <c r="N5900" s="1" t="s">
        <v>36</v>
      </c>
      <c r="O5900" s="1" t="s">
        <v>25</v>
      </c>
      <c r="P5900" s="1" t="s">
        <v>51</v>
      </c>
      <c r="Q5900" s="1" t="s">
        <v>27</v>
      </c>
      <c r="R5900">
        <v>159.1</v>
      </c>
      <c r="S5900" s="1" t="s">
        <v>42</v>
      </c>
      <c r="T5900" s="1" t="s">
        <v>52</v>
      </c>
    </row>
    <row r="5901" spans="1:20" x14ac:dyDescent="0.35">
      <c r="A5901" s="1" t="s">
        <v>3282</v>
      </c>
      <c r="B5901">
        <v>26</v>
      </c>
      <c r="C5901" t="str">
        <f>IF(Family_Data3[[#This Row],[Father_Age]]&gt;45, "Old", IF(Family_Data3[[#This Row],[Father_Age]]&gt;=31, "Middle Age", "Young"))</f>
        <v>Young</v>
      </c>
      <c r="D5901">
        <v>44</v>
      </c>
      <c r="E5901" t="str">
        <f>IF(Family_Data3[[#This Row],[Mother_Age]]&gt;45, "Old", IF(Family_Data3[[#This Row],[Mother_Age]]&gt;=31, "Middle Age", "Young"))</f>
        <v>Middle Age</v>
      </c>
      <c r="F5901">
        <v>163.6</v>
      </c>
      <c r="G5901">
        <v>152.9</v>
      </c>
      <c r="H5901" s="1" t="s">
        <v>20</v>
      </c>
      <c r="I5901" s="1" t="s">
        <v>19</v>
      </c>
      <c r="J5901" s="1" t="s">
        <v>44</v>
      </c>
      <c r="K5901" s="1" t="s">
        <v>22</v>
      </c>
      <c r="L5901" s="1" t="s">
        <v>22</v>
      </c>
      <c r="M5901" s="1" t="s">
        <v>23</v>
      </c>
      <c r="N5901" s="1" t="s">
        <v>39</v>
      </c>
      <c r="O5901" s="1" t="s">
        <v>24</v>
      </c>
      <c r="P5901" s="1" t="s">
        <v>51</v>
      </c>
      <c r="Q5901" s="1" t="s">
        <v>27</v>
      </c>
      <c r="R5901">
        <v>150.5</v>
      </c>
      <c r="S5901" s="1" t="s">
        <v>20</v>
      </c>
      <c r="T5901" s="1" t="s">
        <v>34</v>
      </c>
    </row>
    <row r="5902" spans="1:20" x14ac:dyDescent="0.35">
      <c r="A5902" s="1" t="s">
        <v>3284</v>
      </c>
      <c r="B5902">
        <v>24</v>
      </c>
      <c r="C5902" t="str">
        <f>IF(Family_Data3[[#This Row],[Father_Age]]&gt;45, "Old", IF(Family_Data3[[#This Row],[Father_Age]]&gt;=31, "Middle Age", "Young"))</f>
        <v>Young</v>
      </c>
      <c r="D5902">
        <v>33</v>
      </c>
      <c r="E5902" t="str">
        <f>IF(Family_Data3[[#This Row],[Mother_Age]]&gt;45, "Old", IF(Family_Data3[[#This Row],[Mother_Age]]&gt;=31, "Middle Age", "Young"))</f>
        <v>Middle Age</v>
      </c>
      <c r="F5902">
        <v>181.8</v>
      </c>
      <c r="G5902">
        <v>158</v>
      </c>
      <c r="H5902" s="1" t="s">
        <v>30</v>
      </c>
      <c r="I5902" s="1" t="s">
        <v>20</v>
      </c>
      <c r="J5902" s="1" t="s">
        <v>21</v>
      </c>
      <c r="K5902" s="1" t="s">
        <v>22</v>
      </c>
      <c r="L5902" s="1" t="s">
        <v>23</v>
      </c>
      <c r="M5902" s="1" t="s">
        <v>23</v>
      </c>
      <c r="N5902" s="1" t="s">
        <v>25</v>
      </c>
      <c r="O5902" s="1" t="s">
        <v>32</v>
      </c>
      <c r="P5902" s="1" t="s">
        <v>33</v>
      </c>
      <c r="Q5902" s="1" t="s">
        <v>41</v>
      </c>
      <c r="R5902">
        <v>174.1</v>
      </c>
      <c r="S5902" s="1" t="s">
        <v>60</v>
      </c>
      <c r="T5902" s="1" t="s">
        <v>34</v>
      </c>
    </row>
    <row r="5903" spans="1:20" x14ac:dyDescent="0.35">
      <c r="A5903" s="1" t="s">
        <v>3287</v>
      </c>
      <c r="B5903">
        <v>23</v>
      </c>
      <c r="C5903" t="str">
        <f>IF(Family_Data3[[#This Row],[Father_Age]]&gt;45, "Old", IF(Family_Data3[[#This Row],[Father_Age]]&gt;=31, "Middle Age", "Young"))</f>
        <v>Young</v>
      </c>
      <c r="D5903">
        <v>35</v>
      </c>
      <c r="E5903" t="str">
        <f>IF(Family_Data3[[#This Row],[Mother_Age]]&gt;45, "Old", IF(Family_Data3[[#This Row],[Mother_Age]]&gt;=31, "Middle Age", "Young"))</f>
        <v>Middle Age</v>
      </c>
      <c r="F5903">
        <v>164.9</v>
      </c>
      <c r="G5903">
        <v>164</v>
      </c>
      <c r="H5903" s="1" t="s">
        <v>20</v>
      </c>
      <c r="I5903" s="1" t="s">
        <v>20</v>
      </c>
      <c r="J5903" s="1" t="s">
        <v>31</v>
      </c>
      <c r="K5903" s="1" t="s">
        <v>22</v>
      </c>
      <c r="L5903" s="1" t="s">
        <v>23</v>
      </c>
      <c r="M5903" s="1" t="s">
        <v>48</v>
      </c>
      <c r="N5903" s="1" t="s">
        <v>36</v>
      </c>
      <c r="O5903" s="1" t="s">
        <v>25</v>
      </c>
      <c r="P5903" s="1" t="s">
        <v>26</v>
      </c>
      <c r="Q5903" s="1" t="s">
        <v>41</v>
      </c>
      <c r="R5903">
        <v>174</v>
      </c>
      <c r="S5903" s="1" t="s">
        <v>20</v>
      </c>
      <c r="T5903" s="1" t="s">
        <v>28</v>
      </c>
    </row>
    <row r="5904" spans="1:20" x14ac:dyDescent="0.35">
      <c r="A5904" s="1" t="s">
        <v>3292</v>
      </c>
      <c r="B5904">
        <v>27</v>
      </c>
      <c r="C5904" t="str">
        <f>IF(Family_Data3[[#This Row],[Father_Age]]&gt;45, "Old", IF(Family_Data3[[#This Row],[Father_Age]]&gt;=31, "Middle Age", "Young"))</f>
        <v>Young</v>
      </c>
      <c r="D5904">
        <v>23</v>
      </c>
      <c r="E5904" t="str">
        <f>IF(Family_Data3[[#This Row],[Mother_Age]]&gt;45, "Old", IF(Family_Data3[[#This Row],[Mother_Age]]&gt;=31, "Middle Age", "Young"))</f>
        <v>Young</v>
      </c>
      <c r="F5904">
        <v>158.80000000000001</v>
      </c>
      <c r="G5904">
        <v>161</v>
      </c>
      <c r="H5904" s="1" t="s">
        <v>30</v>
      </c>
      <c r="I5904" s="1" t="s">
        <v>19</v>
      </c>
      <c r="J5904" s="1" t="s">
        <v>22</v>
      </c>
      <c r="K5904" s="1" t="s">
        <v>44</v>
      </c>
      <c r="L5904" s="1" t="s">
        <v>22</v>
      </c>
      <c r="M5904" s="1" t="s">
        <v>22</v>
      </c>
      <c r="N5904" s="1" t="s">
        <v>24</v>
      </c>
      <c r="O5904" s="1" t="s">
        <v>25</v>
      </c>
      <c r="P5904" s="1" t="s">
        <v>51</v>
      </c>
      <c r="Q5904" s="1" t="s">
        <v>41</v>
      </c>
      <c r="R5904">
        <v>163.80000000000001</v>
      </c>
      <c r="S5904" s="1" t="s">
        <v>30</v>
      </c>
      <c r="T5904" s="1" t="s">
        <v>52</v>
      </c>
    </row>
    <row r="5905" spans="1:20" x14ac:dyDescent="0.35">
      <c r="A5905" s="1" t="s">
        <v>3296</v>
      </c>
      <c r="B5905">
        <v>23</v>
      </c>
      <c r="C5905" t="str">
        <f>IF(Family_Data3[[#This Row],[Father_Age]]&gt;45, "Old", IF(Family_Data3[[#This Row],[Father_Age]]&gt;=31, "Middle Age", "Young"))</f>
        <v>Young</v>
      </c>
      <c r="D5905">
        <v>50</v>
      </c>
      <c r="E5905" t="str">
        <f>IF(Family_Data3[[#This Row],[Mother_Age]]&gt;45, "Old", IF(Family_Data3[[#This Row],[Mother_Age]]&gt;=31, "Middle Age", "Young"))</f>
        <v>Old</v>
      </c>
      <c r="F5905">
        <v>170.8</v>
      </c>
      <c r="G5905">
        <v>158.1</v>
      </c>
      <c r="H5905" s="1" t="s">
        <v>19</v>
      </c>
      <c r="I5905" s="1" t="s">
        <v>19</v>
      </c>
      <c r="J5905" s="1" t="s">
        <v>31</v>
      </c>
      <c r="K5905" s="1" t="s">
        <v>21</v>
      </c>
      <c r="L5905" s="1" t="s">
        <v>22</v>
      </c>
      <c r="M5905" s="1" t="s">
        <v>22</v>
      </c>
      <c r="N5905" s="1" t="s">
        <v>25</v>
      </c>
      <c r="O5905" s="1" t="s">
        <v>24</v>
      </c>
      <c r="P5905" s="1" t="s">
        <v>26</v>
      </c>
      <c r="Q5905" s="1" t="s">
        <v>41</v>
      </c>
      <c r="R5905">
        <v>169.1</v>
      </c>
      <c r="S5905" s="1" t="s">
        <v>19</v>
      </c>
      <c r="T5905" s="1" t="s">
        <v>28</v>
      </c>
    </row>
    <row r="5906" spans="1:20" x14ac:dyDescent="0.35">
      <c r="A5906" s="1" t="s">
        <v>3299</v>
      </c>
      <c r="B5906">
        <v>20</v>
      </c>
      <c r="C5906" t="str">
        <f>IF(Family_Data3[[#This Row],[Father_Age]]&gt;45, "Old", IF(Family_Data3[[#This Row],[Father_Age]]&gt;=31, "Middle Age", "Young"))</f>
        <v>Young</v>
      </c>
      <c r="D5906">
        <v>22</v>
      </c>
      <c r="E5906" t="str">
        <f>IF(Family_Data3[[#This Row],[Mother_Age]]&gt;45, "Old", IF(Family_Data3[[#This Row],[Mother_Age]]&gt;=31, "Middle Age", "Young"))</f>
        <v>Young</v>
      </c>
      <c r="F5906">
        <v>165.2</v>
      </c>
      <c r="G5906">
        <v>158</v>
      </c>
      <c r="H5906" s="1" t="s">
        <v>20</v>
      </c>
      <c r="I5906" s="1" t="s">
        <v>19</v>
      </c>
      <c r="J5906" s="1" t="s">
        <v>22</v>
      </c>
      <c r="K5906" s="1" t="s">
        <v>22</v>
      </c>
      <c r="L5906" s="1" t="s">
        <v>48</v>
      </c>
      <c r="M5906" s="1" t="s">
        <v>22</v>
      </c>
      <c r="N5906" s="1" t="s">
        <v>36</v>
      </c>
      <c r="O5906" s="1" t="s">
        <v>36</v>
      </c>
      <c r="P5906" s="1" t="s">
        <v>33</v>
      </c>
      <c r="Q5906" s="1" t="s">
        <v>27</v>
      </c>
      <c r="R5906">
        <v>150.19999999999999</v>
      </c>
      <c r="S5906" s="1" t="s">
        <v>50</v>
      </c>
      <c r="T5906" s="1" t="s">
        <v>34</v>
      </c>
    </row>
    <row r="5907" spans="1:20" x14ac:dyDescent="0.35">
      <c r="A5907" s="1" t="s">
        <v>3300</v>
      </c>
      <c r="B5907">
        <v>22</v>
      </c>
      <c r="C5907" t="str">
        <f>IF(Family_Data3[[#This Row],[Father_Age]]&gt;45, "Old", IF(Family_Data3[[#This Row],[Father_Age]]&gt;=31, "Middle Age", "Young"))</f>
        <v>Young</v>
      </c>
      <c r="D5907">
        <v>46</v>
      </c>
      <c r="E5907" t="str">
        <f>IF(Family_Data3[[#This Row],[Mother_Age]]&gt;45, "Old", IF(Family_Data3[[#This Row],[Mother_Age]]&gt;=31, "Middle Age", "Young"))</f>
        <v>Old</v>
      </c>
      <c r="F5907">
        <v>170.1</v>
      </c>
      <c r="G5907">
        <v>159</v>
      </c>
      <c r="H5907" s="1" t="s">
        <v>20</v>
      </c>
      <c r="I5907" s="1" t="s">
        <v>20</v>
      </c>
      <c r="J5907" s="1" t="s">
        <v>22</v>
      </c>
      <c r="K5907" s="1" t="s">
        <v>31</v>
      </c>
      <c r="L5907" s="1" t="s">
        <v>23</v>
      </c>
      <c r="M5907" s="1" t="s">
        <v>23</v>
      </c>
      <c r="N5907" s="1" t="s">
        <v>32</v>
      </c>
      <c r="O5907" s="1" t="s">
        <v>32</v>
      </c>
      <c r="P5907" s="1" t="s">
        <v>51</v>
      </c>
      <c r="Q5907" s="1" t="s">
        <v>27</v>
      </c>
      <c r="R5907">
        <v>156.80000000000001</v>
      </c>
      <c r="S5907" s="1" t="s">
        <v>20</v>
      </c>
      <c r="T5907" s="1" t="s">
        <v>34</v>
      </c>
    </row>
    <row r="5908" spans="1:20" x14ac:dyDescent="0.35">
      <c r="A5908" s="1" t="s">
        <v>3308</v>
      </c>
      <c r="B5908">
        <v>23</v>
      </c>
      <c r="C5908" t="str">
        <f>IF(Family_Data3[[#This Row],[Father_Age]]&gt;45, "Old", IF(Family_Data3[[#This Row],[Father_Age]]&gt;=31, "Middle Age", "Young"))</f>
        <v>Young</v>
      </c>
      <c r="D5908">
        <v>26</v>
      </c>
      <c r="E5908" t="str">
        <f>IF(Family_Data3[[#This Row],[Mother_Age]]&gt;45, "Old", IF(Family_Data3[[#This Row],[Mother_Age]]&gt;=31, "Middle Age", "Young"))</f>
        <v>Young</v>
      </c>
      <c r="F5908">
        <v>173.2</v>
      </c>
      <c r="G5908">
        <v>168.4</v>
      </c>
      <c r="H5908" s="1" t="s">
        <v>19</v>
      </c>
      <c r="I5908" s="1" t="s">
        <v>50</v>
      </c>
      <c r="J5908" s="1" t="s">
        <v>22</v>
      </c>
      <c r="K5908" s="1" t="s">
        <v>44</v>
      </c>
      <c r="L5908" s="1" t="s">
        <v>23</v>
      </c>
      <c r="M5908" s="1" t="s">
        <v>22</v>
      </c>
      <c r="N5908" s="1" t="s">
        <v>39</v>
      </c>
      <c r="O5908" s="1" t="s">
        <v>25</v>
      </c>
      <c r="P5908" s="1" t="s">
        <v>51</v>
      </c>
      <c r="Q5908" s="1" t="s">
        <v>27</v>
      </c>
      <c r="R5908">
        <v>161.1</v>
      </c>
      <c r="S5908" s="1" t="s">
        <v>50</v>
      </c>
      <c r="T5908" s="1" t="s">
        <v>52</v>
      </c>
    </row>
    <row r="5909" spans="1:20" x14ac:dyDescent="0.35">
      <c r="A5909" s="1" t="s">
        <v>3309</v>
      </c>
      <c r="B5909">
        <v>22</v>
      </c>
      <c r="C5909" t="str">
        <f>IF(Family_Data3[[#This Row],[Father_Age]]&gt;45, "Old", IF(Family_Data3[[#This Row],[Father_Age]]&gt;=31, "Middle Age", "Young"))</f>
        <v>Young</v>
      </c>
      <c r="D5909">
        <v>20</v>
      </c>
      <c r="E5909" t="str">
        <f>IF(Family_Data3[[#This Row],[Mother_Age]]&gt;45, "Old", IF(Family_Data3[[#This Row],[Mother_Age]]&gt;=31, "Middle Age", "Young"))</f>
        <v>Young</v>
      </c>
      <c r="F5909">
        <v>176.2</v>
      </c>
      <c r="G5909">
        <v>158.69999999999999</v>
      </c>
      <c r="H5909" s="1" t="s">
        <v>19</v>
      </c>
      <c r="I5909" s="1" t="s">
        <v>42</v>
      </c>
      <c r="J5909" s="1" t="s">
        <v>44</v>
      </c>
      <c r="K5909" s="1" t="s">
        <v>22</v>
      </c>
      <c r="L5909" s="1" t="s">
        <v>22</v>
      </c>
      <c r="M5909" s="1" t="s">
        <v>22</v>
      </c>
      <c r="N5909" s="1" t="s">
        <v>36</v>
      </c>
      <c r="O5909" s="1" t="s">
        <v>25</v>
      </c>
      <c r="P5909" s="1" t="s">
        <v>51</v>
      </c>
      <c r="Q5909" s="1" t="s">
        <v>27</v>
      </c>
      <c r="R5909">
        <v>156.30000000000001</v>
      </c>
      <c r="S5909" s="1" t="s">
        <v>42</v>
      </c>
      <c r="T5909" s="1" t="s">
        <v>52</v>
      </c>
    </row>
    <row r="5910" spans="1:20" x14ac:dyDescent="0.35">
      <c r="A5910" s="1" t="s">
        <v>3313</v>
      </c>
      <c r="B5910">
        <v>24</v>
      </c>
      <c r="C5910" t="str">
        <f>IF(Family_Data3[[#This Row],[Father_Age]]&gt;45, "Old", IF(Family_Data3[[#This Row],[Father_Age]]&gt;=31, "Middle Age", "Young"))</f>
        <v>Young</v>
      </c>
      <c r="D5910">
        <v>18</v>
      </c>
      <c r="E5910" t="str">
        <f>IF(Family_Data3[[#This Row],[Mother_Age]]&gt;45, "Old", IF(Family_Data3[[#This Row],[Mother_Age]]&gt;=31, "Middle Age", "Young"))</f>
        <v>Young</v>
      </c>
      <c r="F5910">
        <v>180.8</v>
      </c>
      <c r="G5910">
        <v>165.6</v>
      </c>
      <c r="H5910" s="1" t="s">
        <v>30</v>
      </c>
      <c r="I5910" s="1" t="s">
        <v>30</v>
      </c>
      <c r="J5910" s="1" t="s">
        <v>44</v>
      </c>
      <c r="K5910" s="1" t="s">
        <v>22</v>
      </c>
      <c r="L5910" s="1" t="s">
        <v>48</v>
      </c>
      <c r="M5910" s="1" t="s">
        <v>22</v>
      </c>
      <c r="N5910" s="1" t="s">
        <v>25</v>
      </c>
      <c r="O5910" s="1" t="s">
        <v>39</v>
      </c>
      <c r="P5910" s="1" t="s">
        <v>40</v>
      </c>
      <c r="Q5910" s="1" t="s">
        <v>41</v>
      </c>
      <c r="R5910">
        <v>172.5</v>
      </c>
      <c r="S5910" s="1" t="s">
        <v>42</v>
      </c>
      <c r="T5910" s="1" t="s">
        <v>34</v>
      </c>
    </row>
    <row r="5911" spans="1:20" x14ac:dyDescent="0.35">
      <c r="A5911" s="1" t="s">
        <v>3315</v>
      </c>
      <c r="B5911">
        <v>25</v>
      </c>
      <c r="C5911" t="str">
        <f>IF(Family_Data3[[#This Row],[Father_Age]]&gt;45, "Old", IF(Family_Data3[[#This Row],[Father_Age]]&gt;=31, "Middle Age", "Young"))</f>
        <v>Young</v>
      </c>
      <c r="D5911">
        <v>28</v>
      </c>
      <c r="E5911" t="str">
        <f>IF(Family_Data3[[#This Row],[Mother_Age]]&gt;45, "Old", IF(Family_Data3[[#This Row],[Mother_Age]]&gt;=31, "Middle Age", "Young"))</f>
        <v>Young</v>
      </c>
      <c r="F5911">
        <v>172.4</v>
      </c>
      <c r="G5911">
        <v>154.6</v>
      </c>
      <c r="H5911" s="1" t="s">
        <v>30</v>
      </c>
      <c r="I5911" s="1" t="s">
        <v>19</v>
      </c>
      <c r="J5911" s="1" t="s">
        <v>22</v>
      </c>
      <c r="K5911" s="1" t="s">
        <v>22</v>
      </c>
      <c r="L5911" s="1" t="s">
        <v>22</v>
      </c>
      <c r="M5911" s="1" t="s">
        <v>23</v>
      </c>
      <c r="N5911" s="1" t="s">
        <v>39</v>
      </c>
      <c r="O5911" s="1" t="s">
        <v>36</v>
      </c>
      <c r="P5911" s="1" t="s">
        <v>51</v>
      </c>
      <c r="Q5911" s="1" t="s">
        <v>41</v>
      </c>
      <c r="R5911">
        <v>175.7</v>
      </c>
      <c r="S5911" s="1" t="s">
        <v>30</v>
      </c>
      <c r="T5911" s="1" t="s">
        <v>52</v>
      </c>
    </row>
    <row r="5912" spans="1:20" x14ac:dyDescent="0.35">
      <c r="A5912" s="1" t="s">
        <v>3316</v>
      </c>
      <c r="B5912">
        <v>29</v>
      </c>
      <c r="C5912" t="str">
        <f>IF(Family_Data3[[#This Row],[Father_Age]]&gt;45, "Old", IF(Family_Data3[[#This Row],[Father_Age]]&gt;=31, "Middle Age", "Young"))</f>
        <v>Young</v>
      </c>
      <c r="D5912">
        <v>43</v>
      </c>
      <c r="E5912" t="str">
        <f>IF(Family_Data3[[#This Row],[Mother_Age]]&gt;45, "Old", IF(Family_Data3[[#This Row],[Mother_Age]]&gt;=31, "Middle Age", "Young"))</f>
        <v>Middle Age</v>
      </c>
      <c r="F5912">
        <v>183.3</v>
      </c>
      <c r="G5912">
        <v>169.1</v>
      </c>
      <c r="H5912" s="1" t="s">
        <v>30</v>
      </c>
      <c r="I5912" s="1" t="s">
        <v>30</v>
      </c>
      <c r="J5912" s="1" t="s">
        <v>62</v>
      </c>
      <c r="K5912" s="1" t="s">
        <v>21</v>
      </c>
      <c r="L5912" s="1" t="s">
        <v>23</v>
      </c>
      <c r="M5912" s="1" t="s">
        <v>48</v>
      </c>
      <c r="N5912" s="1" t="s">
        <v>39</v>
      </c>
      <c r="O5912" s="1" t="s">
        <v>24</v>
      </c>
      <c r="P5912" s="1" t="s">
        <v>51</v>
      </c>
      <c r="Q5912" s="1" t="s">
        <v>41</v>
      </c>
      <c r="R5912">
        <v>181.3</v>
      </c>
      <c r="S5912" s="1" t="s">
        <v>30</v>
      </c>
      <c r="T5912" s="1" t="s">
        <v>52</v>
      </c>
    </row>
    <row r="5913" spans="1:20" x14ac:dyDescent="0.35">
      <c r="A5913" s="1" t="s">
        <v>3317</v>
      </c>
      <c r="B5913">
        <v>26</v>
      </c>
      <c r="C5913" t="str">
        <f>IF(Family_Data3[[#This Row],[Father_Age]]&gt;45, "Old", IF(Family_Data3[[#This Row],[Father_Age]]&gt;=31, "Middle Age", "Young"))</f>
        <v>Young</v>
      </c>
      <c r="D5913">
        <v>18</v>
      </c>
      <c r="E5913" t="str">
        <f>IF(Family_Data3[[#This Row],[Mother_Age]]&gt;45, "Old", IF(Family_Data3[[#This Row],[Mother_Age]]&gt;=31, "Middle Age", "Young"))</f>
        <v>Young</v>
      </c>
      <c r="F5913">
        <v>174.7</v>
      </c>
      <c r="G5913">
        <v>172.5</v>
      </c>
      <c r="H5913" s="1" t="s">
        <v>19</v>
      </c>
      <c r="I5913" s="1" t="s">
        <v>19</v>
      </c>
      <c r="J5913" s="1" t="s">
        <v>44</v>
      </c>
      <c r="K5913" s="1" t="s">
        <v>22</v>
      </c>
      <c r="L5913" s="1" t="s">
        <v>22</v>
      </c>
      <c r="M5913" s="1" t="s">
        <v>22</v>
      </c>
      <c r="N5913" s="1" t="s">
        <v>32</v>
      </c>
      <c r="O5913" s="1" t="s">
        <v>32</v>
      </c>
      <c r="P5913" s="1" t="s">
        <v>40</v>
      </c>
      <c r="Q5913" s="1" t="s">
        <v>41</v>
      </c>
      <c r="R5913">
        <v>172.3</v>
      </c>
      <c r="S5913" s="1" t="s">
        <v>54</v>
      </c>
      <c r="T5913" s="1" t="s">
        <v>34</v>
      </c>
    </row>
    <row r="5914" spans="1:20" x14ac:dyDescent="0.35">
      <c r="A5914" s="1" t="s">
        <v>3320</v>
      </c>
      <c r="B5914">
        <v>22</v>
      </c>
      <c r="C5914" t="str">
        <f>IF(Family_Data3[[#This Row],[Father_Age]]&gt;45, "Old", IF(Family_Data3[[#This Row],[Father_Age]]&gt;=31, "Middle Age", "Young"))</f>
        <v>Young</v>
      </c>
      <c r="D5914">
        <v>26</v>
      </c>
      <c r="E5914" t="str">
        <f>IF(Family_Data3[[#This Row],[Mother_Age]]&gt;45, "Old", IF(Family_Data3[[#This Row],[Mother_Age]]&gt;=31, "Middle Age", "Young"))</f>
        <v>Young</v>
      </c>
      <c r="F5914">
        <v>167.9</v>
      </c>
      <c r="G5914">
        <v>165.5</v>
      </c>
      <c r="H5914" s="1" t="s">
        <v>19</v>
      </c>
      <c r="I5914" s="1" t="s">
        <v>19</v>
      </c>
      <c r="J5914" s="1" t="s">
        <v>31</v>
      </c>
      <c r="K5914" s="1" t="s">
        <v>44</v>
      </c>
      <c r="L5914" s="1" t="s">
        <v>48</v>
      </c>
      <c r="M5914" s="1" t="s">
        <v>48</v>
      </c>
      <c r="N5914" s="1" t="s">
        <v>32</v>
      </c>
      <c r="O5914" s="1" t="s">
        <v>25</v>
      </c>
      <c r="P5914" s="1" t="s">
        <v>65</v>
      </c>
      <c r="Q5914" s="1" t="s">
        <v>27</v>
      </c>
      <c r="R5914">
        <v>158.6</v>
      </c>
      <c r="S5914" s="1" t="s">
        <v>19</v>
      </c>
      <c r="T5914" s="1" t="s">
        <v>34</v>
      </c>
    </row>
    <row r="5915" spans="1:20" x14ac:dyDescent="0.35">
      <c r="A5915" s="1" t="s">
        <v>3322</v>
      </c>
      <c r="B5915">
        <v>23</v>
      </c>
      <c r="C5915" t="str">
        <f>IF(Family_Data3[[#This Row],[Father_Age]]&gt;45, "Old", IF(Family_Data3[[#This Row],[Father_Age]]&gt;=31, "Middle Age", "Young"))</f>
        <v>Young</v>
      </c>
      <c r="D5915">
        <v>25</v>
      </c>
      <c r="E5915" t="str">
        <f>IF(Family_Data3[[#This Row],[Mother_Age]]&gt;45, "Old", IF(Family_Data3[[#This Row],[Mother_Age]]&gt;=31, "Middle Age", "Young"))</f>
        <v>Young</v>
      </c>
      <c r="F5915">
        <v>174.1</v>
      </c>
      <c r="G5915">
        <v>170.4</v>
      </c>
      <c r="H5915" s="1" t="s">
        <v>30</v>
      </c>
      <c r="I5915" s="1" t="s">
        <v>20</v>
      </c>
      <c r="J5915" s="1" t="s">
        <v>31</v>
      </c>
      <c r="K5915" s="1" t="s">
        <v>44</v>
      </c>
      <c r="L5915" s="1" t="s">
        <v>23</v>
      </c>
      <c r="M5915" s="1" t="s">
        <v>48</v>
      </c>
      <c r="N5915" s="1" t="s">
        <v>25</v>
      </c>
      <c r="O5915" s="1" t="s">
        <v>25</v>
      </c>
      <c r="P5915" s="1" t="s">
        <v>51</v>
      </c>
      <c r="Q5915" s="1" t="s">
        <v>41</v>
      </c>
      <c r="R5915">
        <v>178</v>
      </c>
      <c r="S5915" s="1" t="s">
        <v>60</v>
      </c>
      <c r="T5915" s="1" t="s">
        <v>52</v>
      </c>
    </row>
    <row r="5916" spans="1:20" x14ac:dyDescent="0.35">
      <c r="A5916" s="1" t="s">
        <v>3326</v>
      </c>
      <c r="B5916">
        <v>24</v>
      </c>
      <c r="C5916" t="str">
        <f>IF(Family_Data3[[#This Row],[Father_Age]]&gt;45, "Old", IF(Family_Data3[[#This Row],[Father_Age]]&gt;=31, "Middle Age", "Young"))</f>
        <v>Young</v>
      </c>
      <c r="D5916">
        <v>38</v>
      </c>
      <c r="E5916" t="str">
        <f>IF(Family_Data3[[#This Row],[Mother_Age]]&gt;45, "Old", IF(Family_Data3[[#This Row],[Mother_Age]]&gt;=31, "Middle Age", "Young"))</f>
        <v>Middle Age</v>
      </c>
      <c r="F5916">
        <v>183.2</v>
      </c>
      <c r="G5916">
        <v>166.5</v>
      </c>
      <c r="H5916" s="1" t="s">
        <v>60</v>
      </c>
      <c r="I5916" s="1" t="s">
        <v>30</v>
      </c>
      <c r="J5916" s="1" t="s">
        <v>44</v>
      </c>
      <c r="K5916" s="1" t="s">
        <v>22</v>
      </c>
      <c r="L5916" s="1" t="s">
        <v>22</v>
      </c>
      <c r="M5916" s="1" t="s">
        <v>23</v>
      </c>
      <c r="N5916" s="1" t="s">
        <v>24</v>
      </c>
      <c r="O5916" s="1" t="s">
        <v>24</v>
      </c>
      <c r="P5916" s="1" t="s">
        <v>65</v>
      </c>
      <c r="Q5916" s="1" t="s">
        <v>41</v>
      </c>
      <c r="R5916">
        <v>183.4</v>
      </c>
      <c r="S5916" s="1" t="s">
        <v>30</v>
      </c>
      <c r="T5916" s="1" t="s">
        <v>34</v>
      </c>
    </row>
    <row r="5917" spans="1:20" x14ac:dyDescent="0.35">
      <c r="A5917" s="1" t="s">
        <v>3338</v>
      </c>
      <c r="B5917">
        <v>27</v>
      </c>
      <c r="C5917" t="str">
        <f>IF(Family_Data3[[#This Row],[Father_Age]]&gt;45, "Old", IF(Family_Data3[[#This Row],[Father_Age]]&gt;=31, "Middle Age", "Young"))</f>
        <v>Young</v>
      </c>
      <c r="D5917">
        <v>32</v>
      </c>
      <c r="E5917" t="str">
        <f>IF(Family_Data3[[#This Row],[Mother_Age]]&gt;45, "Old", IF(Family_Data3[[#This Row],[Mother_Age]]&gt;=31, "Middle Age", "Young"))</f>
        <v>Middle Age</v>
      </c>
      <c r="F5917">
        <v>175.3</v>
      </c>
      <c r="G5917">
        <v>157.69999999999999</v>
      </c>
      <c r="H5917" s="1" t="s">
        <v>19</v>
      </c>
      <c r="I5917" s="1" t="s">
        <v>20</v>
      </c>
      <c r="J5917" s="1" t="s">
        <v>22</v>
      </c>
      <c r="K5917" s="1" t="s">
        <v>31</v>
      </c>
      <c r="L5917" s="1" t="s">
        <v>48</v>
      </c>
      <c r="M5917" s="1" t="s">
        <v>23</v>
      </c>
      <c r="N5917" s="1" t="s">
        <v>24</v>
      </c>
      <c r="O5917" s="1" t="s">
        <v>25</v>
      </c>
      <c r="P5917" s="1" t="s">
        <v>26</v>
      </c>
      <c r="Q5917" s="1" t="s">
        <v>27</v>
      </c>
      <c r="R5917">
        <v>160</v>
      </c>
      <c r="S5917" s="1" t="s">
        <v>20</v>
      </c>
      <c r="T5917" s="1" t="s">
        <v>34</v>
      </c>
    </row>
    <row r="5918" spans="1:20" x14ac:dyDescent="0.35">
      <c r="A5918" s="1" t="s">
        <v>3341</v>
      </c>
      <c r="B5918">
        <v>29</v>
      </c>
      <c r="C5918" t="str">
        <f>IF(Family_Data3[[#This Row],[Father_Age]]&gt;45, "Old", IF(Family_Data3[[#This Row],[Father_Age]]&gt;=31, "Middle Age", "Young"))</f>
        <v>Young</v>
      </c>
      <c r="D5918">
        <v>44</v>
      </c>
      <c r="E5918" t="str">
        <f>IF(Family_Data3[[#This Row],[Mother_Age]]&gt;45, "Old", IF(Family_Data3[[#This Row],[Mother_Age]]&gt;=31, "Middle Age", "Young"))</f>
        <v>Middle Age</v>
      </c>
      <c r="F5918">
        <v>180.1</v>
      </c>
      <c r="G5918">
        <v>152.30000000000001</v>
      </c>
      <c r="H5918" s="1" t="s">
        <v>30</v>
      </c>
      <c r="I5918" s="1" t="s">
        <v>19</v>
      </c>
      <c r="J5918" s="1" t="s">
        <v>21</v>
      </c>
      <c r="K5918" s="1" t="s">
        <v>22</v>
      </c>
      <c r="L5918" s="1" t="s">
        <v>23</v>
      </c>
      <c r="M5918" s="1" t="s">
        <v>23</v>
      </c>
      <c r="N5918" s="1" t="s">
        <v>36</v>
      </c>
      <c r="O5918" s="1" t="s">
        <v>36</v>
      </c>
      <c r="P5918" s="1" t="s">
        <v>45</v>
      </c>
      <c r="Q5918" s="1" t="s">
        <v>27</v>
      </c>
      <c r="R5918">
        <v>159.4</v>
      </c>
      <c r="S5918" s="1" t="s">
        <v>42</v>
      </c>
      <c r="T5918" s="1" t="s">
        <v>34</v>
      </c>
    </row>
    <row r="5919" spans="1:20" x14ac:dyDescent="0.35">
      <c r="A5919" s="1" t="s">
        <v>3344</v>
      </c>
      <c r="B5919">
        <v>28</v>
      </c>
      <c r="C5919" t="str">
        <f>IF(Family_Data3[[#This Row],[Father_Age]]&gt;45, "Old", IF(Family_Data3[[#This Row],[Father_Age]]&gt;=31, "Middle Age", "Young"))</f>
        <v>Young</v>
      </c>
      <c r="D5919">
        <v>26</v>
      </c>
      <c r="E5919" t="str">
        <f>IF(Family_Data3[[#This Row],[Mother_Age]]&gt;45, "Old", IF(Family_Data3[[#This Row],[Mother_Age]]&gt;=31, "Middle Age", "Young"))</f>
        <v>Young</v>
      </c>
      <c r="F5919">
        <v>186.4</v>
      </c>
      <c r="G5919">
        <v>155.9</v>
      </c>
      <c r="H5919" s="1" t="s">
        <v>30</v>
      </c>
      <c r="I5919" s="1" t="s">
        <v>20</v>
      </c>
      <c r="J5919" s="1" t="s">
        <v>44</v>
      </c>
      <c r="K5919" s="1" t="s">
        <v>21</v>
      </c>
      <c r="L5919" s="1" t="s">
        <v>23</v>
      </c>
      <c r="M5919" s="1" t="s">
        <v>22</v>
      </c>
      <c r="N5919" s="1" t="s">
        <v>32</v>
      </c>
      <c r="O5919" s="1" t="s">
        <v>36</v>
      </c>
      <c r="P5919" s="1" t="s">
        <v>51</v>
      </c>
      <c r="Q5919" s="1" t="s">
        <v>27</v>
      </c>
      <c r="R5919">
        <v>163.80000000000001</v>
      </c>
      <c r="S5919" s="1" t="s">
        <v>60</v>
      </c>
      <c r="T5919" s="1" t="s">
        <v>52</v>
      </c>
    </row>
    <row r="5920" spans="1:20" x14ac:dyDescent="0.35">
      <c r="A5920" s="1" t="s">
        <v>3346</v>
      </c>
      <c r="B5920">
        <v>30</v>
      </c>
      <c r="C5920" t="str">
        <f>IF(Family_Data3[[#This Row],[Father_Age]]&gt;45, "Old", IF(Family_Data3[[#This Row],[Father_Age]]&gt;=31, "Middle Age", "Young"))</f>
        <v>Young</v>
      </c>
      <c r="D5920">
        <v>24</v>
      </c>
      <c r="E5920" t="str">
        <f>IF(Family_Data3[[#This Row],[Mother_Age]]&gt;45, "Old", IF(Family_Data3[[#This Row],[Mother_Age]]&gt;=31, "Middle Age", "Young"))</f>
        <v>Young</v>
      </c>
      <c r="F5920">
        <v>176.2</v>
      </c>
      <c r="G5920">
        <v>155.30000000000001</v>
      </c>
      <c r="H5920" s="1" t="s">
        <v>20</v>
      </c>
      <c r="I5920" s="1" t="s">
        <v>19</v>
      </c>
      <c r="J5920" s="1" t="s">
        <v>44</v>
      </c>
      <c r="K5920" s="1" t="s">
        <v>21</v>
      </c>
      <c r="L5920" s="1" t="s">
        <v>23</v>
      </c>
      <c r="M5920" s="1" t="s">
        <v>47</v>
      </c>
      <c r="N5920" s="1" t="s">
        <v>32</v>
      </c>
      <c r="O5920" s="1" t="s">
        <v>25</v>
      </c>
      <c r="P5920" s="1" t="s">
        <v>45</v>
      </c>
      <c r="Q5920" s="1" t="s">
        <v>41</v>
      </c>
      <c r="R5920">
        <v>168</v>
      </c>
      <c r="S5920" s="1" t="s">
        <v>50</v>
      </c>
      <c r="T5920" s="1" t="s">
        <v>52</v>
      </c>
    </row>
    <row r="5921" spans="1:20" x14ac:dyDescent="0.35">
      <c r="A5921" s="1" t="s">
        <v>3348</v>
      </c>
      <c r="B5921">
        <v>29</v>
      </c>
      <c r="C5921" t="str">
        <f>IF(Family_Data3[[#This Row],[Father_Age]]&gt;45, "Old", IF(Family_Data3[[#This Row],[Father_Age]]&gt;=31, "Middle Age", "Young"))</f>
        <v>Young</v>
      </c>
      <c r="D5921">
        <v>24</v>
      </c>
      <c r="E5921" t="str">
        <f>IF(Family_Data3[[#This Row],[Mother_Age]]&gt;45, "Old", IF(Family_Data3[[#This Row],[Mother_Age]]&gt;=31, "Middle Age", "Young"))</f>
        <v>Young</v>
      </c>
      <c r="F5921">
        <v>165.8</v>
      </c>
      <c r="G5921">
        <v>162.69999999999999</v>
      </c>
      <c r="H5921" s="1" t="s">
        <v>20</v>
      </c>
      <c r="I5921" s="1" t="s">
        <v>30</v>
      </c>
      <c r="J5921" s="1" t="s">
        <v>22</v>
      </c>
      <c r="K5921" s="1" t="s">
        <v>62</v>
      </c>
      <c r="L5921" s="1" t="s">
        <v>22</v>
      </c>
      <c r="M5921" s="1" t="s">
        <v>22</v>
      </c>
      <c r="N5921" s="1" t="s">
        <v>32</v>
      </c>
      <c r="O5921" s="1" t="s">
        <v>36</v>
      </c>
      <c r="P5921" s="1" t="s">
        <v>33</v>
      </c>
      <c r="Q5921" s="1" t="s">
        <v>27</v>
      </c>
      <c r="R5921">
        <v>165.2</v>
      </c>
      <c r="S5921" s="1" t="s">
        <v>60</v>
      </c>
      <c r="T5921" s="1" t="s">
        <v>34</v>
      </c>
    </row>
    <row r="5922" spans="1:20" x14ac:dyDescent="0.35">
      <c r="A5922" s="1" t="s">
        <v>3351</v>
      </c>
      <c r="B5922">
        <v>23</v>
      </c>
      <c r="C5922" t="str">
        <f>IF(Family_Data3[[#This Row],[Father_Age]]&gt;45, "Old", IF(Family_Data3[[#This Row],[Father_Age]]&gt;=31, "Middle Age", "Young"))</f>
        <v>Young</v>
      </c>
      <c r="D5922">
        <v>33</v>
      </c>
      <c r="E5922" t="str">
        <f>IF(Family_Data3[[#This Row],[Mother_Age]]&gt;45, "Old", IF(Family_Data3[[#This Row],[Mother_Age]]&gt;=31, "Middle Age", "Young"))</f>
        <v>Middle Age</v>
      </c>
      <c r="F5922">
        <v>178.6</v>
      </c>
      <c r="G5922">
        <v>164.2</v>
      </c>
      <c r="H5922" s="1" t="s">
        <v>30</v>
      </c>
      <c r="I5922" s="1" t="s">
        <v>30</v>
      </c>
      <c r="J5922" s="1" t="s">
        <v>22</v>
      </c>
      <c r="K5922" s="1" t="s">
        <v>22</v>
      </c>
      <c r="L5922" s="1" t="s">
        <v>47</v>
      </c>
      <c r="M5922" s="1" t="s">
        <v>22</v>
      </c>
      <c r="N5922" s="1" t="s">
        <v>24</v>
      </c>
      <c r="O5922" s="1" t="s">
        <v>39</v>
      </c>
      <c r="P5922" s="1" t="s">
        <v>26</v>
      </c>
      <c r="Q5922" s="1" t="s">
        <v>27</v>
      </c>
      <c r="R5922">
        <v>161.6</v>
      </c>
      <c r="S5922" s="1" t="s">
        <v>30</v>
      </c>
      <c r="T5922" s="1" t="s">
        <v>28</v>
      </c>
    </row>
    <row r="5923" spans="1:20" x14ac:dyDescent="0.35">
      <c r="A5923" s="1" t="s">
        <v>3354</v>
      </c>
      <c r="B5923">
        <v>20</v>
      </c>
      <c r="C5923" t="str">
        <f>IF(Family_Data3[[#This Row],[Father_Age]]&gt;45, "Old", IF(Family_Data3[[#This Row],[Father_Age]]&gt;=31, "Middle Age", "Young"))</f>
        <v>Young</v>
      </c>
      <c r="D5923">
        <v>24</v>
      </c>
      <c r="E5923" t="str">
        <f>IF(Family_Data3[[#This Row],[Mother_Age]]&gt;45, "Old", IF(Family_Data3[[#This Row],[Mother_Age]]&gt;=31, "Middle Age", "Young"))</f>
        <v>Young</v>
      </c>
      <c r="F5923">
        <v>172.5</v>
      </c>
      <c r="G5923">
        <v>145</v>
      </c>
      <c r="H5923" s="1" t="s">
        <v>20</v>
      </c>
      <c r="I5923" s="1" t="s">
        <v>20</v>
      </c>
      <c r="J5923" s="1" t="s">
        <v>44</v>
      </c>
      <c r="K5923" s="1" t="s">
        <v>44</v>
      </c>
      <c r="L5923" s="1" t="s">
        <v>23</v>
      </c>
      <c r="M5923" s="1" t="s">
        <v>23</v>
      </c>
      <c r="N5923" s="1" t="s">
        <v>32</v>
      </c>
      <c r="O5923" s="1" t="s">
        <v>24</v>
      </c>
      <c r="P5923" s="1" t="s">
        <v>40</v>
      </c>
      <c r="Q5923" s="1" t="s">
        <v>27</v>
      </c>
      <c r="R5923">
        <v>155.9</v>
      </c>
      <c r="S5923" s="1" t="s">
        <v>20</v>
      </c>
      <c r="T5923" s="1" t="s">
        <v>34</v>
      </c>
    </row>
    <row r="5924" spans="1:20" x14ac:dyDescent="0.35">
      <c r="A5924" s="1" t="s">
        <v>3359</v>
      </c>
      <c r="B5924">
        <v>21</v>
      </c>
      <c r="C5924" t="str">
        <f>IF(Family_Data3[[#This Row],[Father_Age]]&gt;45, "Old", IF(Family_Data3[[#This Row],[Father_Age]]&gt;=31, "Middle Age", "Young"))</f>
        <v>Young</v>
      </c>
      <c r="D5924">
        <v>39</v>
      </c>
      <c r="E5924" t="str">
        <f>IF(Family_Data3[[#This Row],[Mother_Age]]&gt;45, "Old", IF(Family_Data3[[#This Row],[Mother_Age]]&gt;=31, "Middle Age", "Young"))</f>
        <v>Middle Age</v>
      </c>
      <c r="F5924">
        <v>194.5</v>
      </c>
      <c r="G5924">
        <v>160.1</v>
      </c>
      <c r="H5924" s="1" t="s">
        <v>19</v>
      </c>
      <c r="I5924" s="1" t="s">
        <v>19</v>
      </c>
      <c r="J5924" s="1" t="s">
        <v>22</v>
      </c>
      <c r="K5924" s="1" t="s">
        <v>22</v>
      </c>
      <c r="L5924" s="1" t="s">
        <v>22</v>
      </c>
      <c r="M5924" s="1" t="s">
        <v>47</v>
      </c>
      <c r="N5924" s="1" t="s">
        <v>25</v>
      </c>
      <c r="O5924" s="1" t="s">
        <v>24</v>
      </c>
      <c r="P5924" s="1" t="s">
        <v>45</v>
      </c>
      <c r="Q5924" s="1" t="s">
        <v>41</v>
      </c>
      <c r="R5924">
        <v>175.5</v>
      </c>
      <c r="S5924" s="1" t="s">
        <v>19</v>
      </c>
      <c r="T5924" s="1" t="s">
        <v>34</v>
      </c>
    </row>
    <row r="5925" spans="1:20" x14ac:dyDescent="0.35">
      <c r="A5925" s="1" t="s">
        <v>3362</v>
      </c>
      <c r="B5925">
        <v>25</v>
      </c>
      <c r="C5925" t="str">
        <f>IF(Family_Data3[[#This Row],[Father_Age]]&gt;45, "Old", IF(Family_Data3[[#This Row],[Father_Age]]&gt;=31, "Middle Age", "Young"))</f>
        <v>Young</v>
      </c>
      <c r="D5925">
        <v>41</v>
      </c>
      <c r="E5925" t="str">
        <f>IF(Family_Data3[[#This Row],[Mother_Age]]&gt;45, "Old", IF(Family_Data3[[#This Row],[Mother_Age]]&gt;=31, "Middle Age", "Young"))</f>
        <v>Middle Age</v>
      </c>
      <c r="F5925">
        <v>170.4</v>
      </c>
      <c r="G5925">
        <v>171</v>
      </c>
      <c r="H5925" s="1" t="s">
        <v>30</v>
      </c>
      <c r="I5925" s="1" t="s">
        <v>19</v>
      </c>
      <c r="J5925" s="1" t="s">
        <v>22</v>
      </c>
      <c r="K5925" s="1" t="s">
        <v>44</v>
      </c>
      <c r="L5925" s="1" t="s">
        <v>23</v>
      </c>
      <c r="M5925" s="1" t="s">
        <v>23</v>
      </c>
      <c r="N5925" s="1" t="s">
        <v>24</v>
      </c>
      <c r="O5925" s="1" t="s">
        <v>36</v>
      </c>
      <c r="P5925" s="1" t="s">
        <v>65</v>
      </c>
      <c r="Q5925" s="1" t="s">
        <v>27</v>
      </c>
      <c r="R5925">
        <v>162.5</v>
      </c>
      <c r="S5925" s="1" t="s">
        <v>30</v>
      </c>
      <c r="T5925" s="1" t="s">
        <v>28</v>
      </c>
    </row>
    <row r="5926" spans="1:20" x14ac:dyDescent="0.35">
      <c r="A5926" s="1" t="s">
        <v>3363</v>
      </c>
      <c r="B5926">
        <v>20</v>
      </c>
      <c r="C5926" t="str">
        <f>IF(Family_Data3[[#This Row],[Father_Age]]&gt;45, "Old", IF(Family_Data3[[#This Row],[Father_Age]]&gt;=31, "Middle Age", "Young"))</f>
        <v>Young</v>
      </c>
      <c r="D5926">
        <v>40</v>
      </c>
      <c r="E5926" t="str">
        <f>IF(Family_Data3[[#This Row],[Mother_Age]]&gt;45, "Old", IF(Family_Data3[[#This Row],[Mother_Age]]&gt;=31, "Middle Age", "Young"))</f>
        <v>Middle Age</v>
      </c>
      <c r="F5926">
        <v>174.4</v>
      </c>
      <c r="G5926">
        <v>164.7</v>
      </c>
      <c r="H5926" s="1" t="s">
        <v>30</v>
      </c>
      <c r="I5926" s="1" t="s">
        <v>54</v>
      </c>
      <c r="J5926" s="1" t="s">
        <v>31</v>
      </c>
      <c r="K5926" s="1" t="s">
        <v>44</v>
      </c>
      <c r="L5926" s="1" t="s">
        <v>22</v>
      </c>
      <c r="M5926" s="1" t="s">
        <v>22</v>
      </c>
      <c r="N5926" s="1" t="s">
        <v>39</v>
      </c>
      <c r="O5926" s="1" t="s">
        <v>24</v>
      </c>
      <c r="P5926" s="1" t="s">
        <v>33</v>
      </c>
      <c r="Q5926" s="1" t="s">
        <v>41</v>
      </c>
      <c r="R5926">
        <v>172.8</v>
      </c>
      <c r="S5926" s="1" t="s">
        <v>42</v>
      </c>
      <c r="T5926" s="1" t="s">
        <v>34</v>
      </c>
    </row>
    <row r="5927" spans="1:20" x14ac:dyDescent="0.35">
      <c r="A5927" s="1" t="s">
        <v>3368</v>
      </c>
      <c r="B5927">
        <v>28</v>
      </c>
      <c r="C5927" t="str">
        <f>IF(Family_Data3[[#This Row],[Father_Age]]&gt;45, "Old", IF(Family_Data3[[#This Row],[Father_Age]]&gt;=31, "Middle Age", "Young"))</f>
        <v>Young</v>
      </c>
      <c r="D5927">
        <v>45</v>
      </c>
      <c r="E5927" t="str">
        <f>IF(Family_Data3[[#This Row],[Mother_Age]]&gt;45, "Old", IF(Family_Data3[[#This Row],[Mother_Age]]&gt;=31, "Middle Age", "Young"))</f>
        <v>Middle Age</v>
      </c>
      <c r="F5927">
        <v>176.7</v>
      </c>
      <c r="G5927">
        <v>162.80000000000001</v>
      </c>
      <c r="H5927" s="1" t="s">
        <v>20</v>
      </c>
      <c r="I5927" s="1" t="s">
        <v>30</v>
      </c>
      <c r="J5927" s="1" t="s">
        <v>22</v>
      </c>
      <c r="K5927" s="1" t="s">
        <v>22</v>
      </c>
      <c r="L5927" s="1" t="s">
        <v>22</v>
      </c>
      <c r="M5927" s="1" t="s">
        <v>48</v>
      </c>
      <c r="N5927" s="1" t="s">
        <v>39</v>
      </c>
      <c r="O5927" s="1" t="s">
        <v>39</v>
      </c>
      <c r="P5927" s="1" t="s">
        <v>51</v>
      </c>
      <c r="Q5927" s="1" t="s">
        <v>27</v>
      </c>
      <c r="R5927">
        <v>161.5</v>
      </c>
      <c r="S5927" s="1" t="s">
        <v>60</v>
      </c>
      <c r="T5927" s="1" t="s">
        <v>34</v>
      </c>
    </row>
    <row r="5928" spans="1:20" x14ac:dyDescent="0.35">
      <c r="A5928" s="1" t="s">
        <v>3370</v>
      </c>
      <c r="B5928">
        <v>25</v>
      </c>
      <c r="C5928" t="str">
        <f>IF(Family_Data3[[#This Row],[Father_Age]]&gt;45, "Old", IF(Family_Data3[[#This Row],[Father_Age]]&gt;=31, "Middle Age", "Young"))</f>
        <v>Young</v>
      </c>
      <c r="D5928">
        <v>48</v>
      </c>
      <c r="E5928" t="str">
        <f>IF(Family_Data3[[#This Row],[Mother_Age]]&gt;45, "Old", IF(Family_Data3[[#This Row],[Mother_Age]]&gt;=31, "Middle Age", "Young"))</f>
        <v>Old</v>
      </c>
      <c r="F5928">
        <v>168</v>
      </c>
      <c r="G5928">
        <v>173.1</v>
      </c>
      <c r="H5928" s="1" t="s">
        <v>20</v>
      </c>
      <c r="I5928" s="1" t="s">
        <v>19</v>
      </c>
      <c r="J5928" s="1" t="s">
        <v>22</v>
      </c>
      <c r="K5928" s="1" t="s">
        <v>21</v>
      </c>
      <c r="L5928" s="1" t="s">
        <v>22</v>
      </c>
      <c r="M5928" s="1" t="s">
        <v>22</v>
      </c>
      <c r="N5928" s="1" t="s">
        <v>24</v>
      </c>
      <c r="O5928" s="1" t="s">
        <v>25</v>
      </c>
      <c r="P5928" s="1" t="s">
        <v>45</v>
      </c>
      <c r="Q5928" s="1" t="s">
        <v>27</v>
      </c>
      <c r="R5928">
        <v>161.19999999999999</v>
      </c>
      <c r="S5928" s="1" t="s">
        <v>50</v>
      </c>
      <c r="T5928" s="1" t="s">
        <v>34</v>
      </c>
    </row>
    <row r="5929" spans="1:20" x14ac:dyDescent="0.35">
      <c r="A5929" s="1" t="s">
        <v>3371</v>
      </c>
      <c r="B5929">
        <v>25</v>
      </c>
      <c r="C5929" t="str">
        <f>IF(Family_Data3[[#This Row],[Father_Age]]&gt;45, "Old", IF(Family_Data3[[#This Row],[Father_Age]]&gt;=31, "Middle Age", "Young"))</f>
        <v>Young</v>
      </c>
      <c r="D5929">
        <v>27</v>
      </c>
      <c r="E5929" t="str">
        <f>IF(Family_Data3[[#This Row],[Mother_Age]]&gt;45, "Old", IF(Family_Data3[[#This Row],[Mother_Age]]&gt;=31, "Middle Age", "Young"))</f>
        <v>Young</v>
      </c>
      <c r="F5929">
        <v>183.2</v>
      </c>
      <c r="G5929">
        <v>161.5</v>
      </c>
      <c r="H5929" s="1" t="s">
        <v>30</v>
      </c>
      <c r="I5929" s="1" t="s">
        <v>50</v>
      </c>
      <c r="J5929" s="1" t="s">
        <v>21</v>
      </c>
      <c r="K5929" s="1" t="s">
        <v>22</v>
      </c>
      <c r="L5929" s="1" t="s">
        <v>22</v>
      </c>
      <c r="M5929" s="1" t="s">
        <v>47</v>
      </c>
      <c r="N5929" s="1" t="s">
        <v>24</v>
      </c>
      <c r="O5929" s="1" t="s">
        <v>24</v>
      </c>
      <c r="P5929" s="1" t="s">
        <v>65</v>
      </c>
      <c r="Q5929" s="1" t="s">
        <v>41</v>
      </c>
      <c r="R5929">
        <v>187</v>
      </c>
      <c r="S5929" s="1" t="s">
        <v>60</v>
      </c>
      <c r="T5929" s="1" t="s">
        <v>34</v>
      </c>
    </row>
    <row r="5930" spans="1:20" x14ac:dyDescent="0.35">
      <c r="A5930" s="1" t="s">
        <v>3373</v>
      </c>
      <c r="B5930">
        <v>22</v>
      </c>
      <c r="C5930" t="str">
        <f>IF(Family_Data3[[#This Row],[Father_Age]]&gt;45, "Old", IF(Family_Data3[[#This Row],[Father_Age]]&gt;=31, "Middle Age", "Young"))</f>
        <v>Young</v>
      </c>
      <c r="D5930">
        <v>47</v>
      </c>
      <c r="E5930" t="str">
        <f>IF(Family_Data3[[#This Row],[Mother_Age]]&gt;45, "Old", IF(Family_Data3[[#This Row],[Mother_Age]]&gt;=31, "Middle Age", "Young"))</f>
        <v>Old</v>
      </c>
      <c r="F5930">
        <v>183.2</v>
      </c>
      <c r="G5930">
        <v>166.7</v>
      </c>
      <c r="H5930" s="1" t="s">
        <v>60</v>
      </c>
      <c r="I5930" s="1" t="s">
        <v>20</v>
      </c>
      <c r="J5930" s="1" t="s">
        <v>22</v>
      </c>
      <c r="K5930" s="1" t="s">
        <v>22</v>
      </c>
      <c r="L5930" s="1" t="s">
        <v>48</v>
      </c>
      <c r="M5930" s="1" t="s">
        <v>22</v>
      </c>
      <c r="N5930" s="1" t="s">
        <v>32</v>
      </c>
      <c r="O5930" s="1" t="s">
        <v>32</v>
      </c>
      <c r="P5930" s="1" t="s">
        <v>51</v>
      </c>
      <c r="Q5930" s="1" t="s">
        <v>27</v>
      </c>
      <c r="R5930">
        <v>172.6</v>
      </c>
      <c r="S5930" s="1" t="s">
        <v>20</v>
      </c>
      <c r="T5930" s="1" t="s">
        <v>34</v>
      </c>
    </row>
    <row r="5931" spans="1:20" x14ac:dyDescent="0.35">
      <c r="A5931" s="1" t="s">
        <v>3376</v>
      </c>
      <c r="B5931">
        <v>20</v>
      </c>
      <c r="C5931" t="str">
        <f>IF(Family_Data3[[#This Row],[Father_Age]]&gt;45, "Old", IF(Family_Data3[[#This Row],[Father_Age]]&gt;=31, "Middle Age", "Young"))</f>
        <v>Young</v>
      </c>
      <c r="D5931">
        <v>29</v>
      </c>
      <c r="E5931" t="str">
        <f>IF(Family_Data3[[#This Row],[Mother_Age]]&gt;45, "Old", IF(Family_Data3[[#This Row],[Mother_Age]]&gt;=31, "Middle Age", "Young"))</f>
        <v>Young</v>
      </c>
      <c r="F5931">
        <v>184.1</v>
      </c>
      <c r="G5931">
        <v>165.2</v>
      </c>
      <c r="H5931" s="1" t="s">
        <v>54</v>
      </c>
      <c r="I5931" s="1" t="s">
        <v>42</v>
      </c>
      <c r="J5931" s="1" t="s">
        <v>31</v>
      </c>
      <c r="K5931" s="1" t="s">
        <v>21</v>
      </c>
      <c r="L5931" s="1" t="s">
        <v>23</v>
      </c>
      <c r="M5931" s="1" t="s">
        <v>48</v>
      </c>
      <c r="N5931" s="1" t="s">
        <v>24</v>
      </c>
      <c r="O5931" s="1" t="s">
        <v>24</v>
      </c>
      <c r="P5931" s="1" t="s">
        <v>45</v>
      </c>
      <c r="Q5931" s="1" t="s">
        <v>41</v>
      </c>
      <c r="R5931">
        <v>172.2</v>
      </c>
      <c r="S5931" s="1" t="s">
        <v>42</v>
      </c>
      <c r="T5931" s="1" t="s">
        <v>52</v>
      </c>
    </row>
    <row r="5932" spans="1:20" x14ac:dyDescent="0.35">
      <c r="A5932" s="1" t="s">
        <v>3378</v>
      </c>
      <c r="B5932">
        <v>22</v>
      </c>
      <c r="C5932" t="str">
        <f>IF(Family_Data3[[#This Row],[Father_Age]]&gt;45, "Old", IF(Family_Data3[[#This Row],[Father_Age]]&gt;=31, "Middle Age", "Young"))</f>
        <v>Young</v>
      </c>
      <c r="D5932">
        <v>37</v>
      </c>
      <c r="E5932" t="str">
        <f>IF(Family_Data3[[#This Row],[Mother_Age]]&gt;45, "Old", IF(Family_Data3[[#This Row],[Mother_Age]]&gt;=31, "Middle Age", "Young"))</f>
        <v>Middle Age</v>
      </c>
      <c r="F5932">
        <v>182.2</v>
      </c>
      <c r="G5932">
        <v>157.4</v>
      </c>
      <c r="H5932" s="1" t="s">
        <v>30</v>
      </c>
      <c r="I5932" s="1" t="s">
        <v>30</v>
      </c>
      <c r="J5932" s="1" t="s">
        <v>31</v>
      </c>
      <c r="K5932" s="1" t="s">
        <v>22</v>
      </c>
      <c r="L5932" s="1" t="s">
        <v>22</v>
      </c>
      <c r="M5932" s="1" t="s">
        <v>48</v>
      </c>
      <c r="N5932" s="1" t="s">
        <v>25</v>
      </c>
      <c r="O5932" s="1" t="s">
        <v>32</v>
      </c>
      <c r="P5932" s="1" t="s">
        <v>33</v>
      </c>
      <c r="Q5932" s="1" t="s">
        <v>41</v>
      </c>
      <c r="R5932">
        <v>185.6</v>
      </c>
      <c r="S5932" s="1" t="s">
        <v>42</v>
      </c>
      <c r="T5932" s="1" t="s">
        <v>34</v>
      </c>
    </row>
    <row r="5933" spans="1:20" x14ac:dyDescent="0.35">
      <c r="A5933" s="1" t="s">
        <v>3384</v>
      </c>
      <c r="B5933">
        <v>23</v>
      </c>
      <c r="C5933" t="str">
        <f>IF(Family_Data3[[#This Row],[Father_Age]]&gt;45, "Old", IF(Family_Data3[[#This Row],[Father_Age]]&gt;=31, "Middle Age", "Young"))</f>
        <v>Young</v>
      </c>
      <c r="D5933">
        <v>19</v>
      </c>
      <c r="E5933" t="str">
        <f>IF(Family_Data3[[#This Row],[Mother_Age]]&gt;45, "Old", IF(Family_Data3[[#This Row],[Mother_Age]]&gt;=31, "Middle Age", "Young"))</f>
        <v>Young</v>
      </c>
      <c r="F5933">
        <v>175.9</v>
      </c>
      <c r="G5933">
        <v>159.30000000000001</v>
      </c>
      <c r="H5933" s="1" t="s">
        <v>54</v>
      </c>
      <c r="I5933" s="1" t="s">
        <v>20</v>
      </c>
      <c r="J5933" s="1" t="s">
        <v>31</v>
      </c>
      <c r="K5933" s="1" t="s">
        <v>22</v>
      </c>
      <c r="L5933" s="1" t="s">
        <v>47</v>
      </c>
      <c r="M5933" s="1" t="s">
        <v>22</v>
      </c>
      <c r="N5933" s="1" t="s">
        <v>32</v>
      </c>
      <c r="O5933" s="1" t="s">
        <v>32</v>
      </c>
      <c r="P5933" s="1" t="s">
        <v>40</v>
      </c>
      <c r="Q5933" s="1" t="s">
        <v>41</v>
      </c>
      <c r="R5933">
        <v>174.1</v>
      </c>
      <c r="S5933" s="1" t="s">
        <v>50</v>
      </c>
      <c r="T5933" s="1" t="s">
        <v>34</v>
      </c>
    </row>
    <row r="5934" spans="1:20" x14ac:dyDescent="0.35">
      <c r="A5934" s="1" t="s">
        <v>3392</v>
      </c>
      <c r="B5934">
        <v>23</v>
      </c>
      <c r="C5934" t="str">
        <f>IF(Family_Data3[[#This Row],[Father_Age]]&gt;45, "Old", IF(Family_Data3[[#This Row],[Father_Age]]&gt;=31, "Middle Age", "Young"))</f>
        <v>Young</v>
      </c>
      <c r="D5934">
        <v>30</v>
      </c>
      <c r="E5934" t="str">
        <f>IF(Family_Data3[[#This Row],[Mother_Age]]&gt;45, "Old", IF(Family_Data3[[#This Row],[Mother_Age]]&gt;=31, "Middle Age", "Young"))</f>
        <v>Young</v>
      </c>
      <c r="F5934">
        <v>167.1</v>
      </c>
      <c r="G5934">
        <v>164.7</v>
      </c>
      <c r="H5934" s="1" t="s">
        <v>54</v>
      </c>
      <c r="I5934" s="1" t="s">
        <v>30</v>
      </c>
      <c r="J5934" s="1" t="s">
        <v>22</v>
      </c>
      <c r="K5934" s="1" t="s">
        <v>44</v>
      </c>
      <c r="L5934" s="1" t="s">
        <v>22</v>
      </c>
      <c r="M5934" s="1" t="s">
        <v>22</v>
      </c>
      <c r="N5934" s="1" t="s">
        <v>36</v>
      </c>
      <c r="O5934" s="1" t="s">
        <v>36</v>
      </c>
      <c r="P5934" s="1" t="s">
        <v>40</v>
      </c>
      <c r="Q5934" s="1" t="s">
        <v>41</v>
      </c>
      <c r="R5934">
        <v>172.3</v>
      </c>
      <c r="S5934" s="1" t="s">
        <v>30</v>
      </c>
      <c r="T5934" s="1" t="s">
        <v>34</v>
      </c>
    </row>
    <row r="5935" spans="1:20" x14ac:dyDescent="0.35">
      <c r="A5935" s="1" t="s">
        <v>3396</v>
      </c>
      <c r="B5935">
        <v>25</v>
      </c>
      <c r="C5935" t="str">
        <f>IF(Family_Data3[[#This Row],[Father_Age]]&gt;45, "Old", IF(Family_Data3[[#This Row],[Father_Age]]&gt;=31, "Middle Age", "Young"))</f>
        <v>Young</v>
      </c>
      <c r="D5935">
        <v>38</v>
      </c>
      <c r="E5935" t="str">
        <f>IF(Family_Data3[[#This Row],[Mother_Age]]&gt;45, "Old", IF(Family_Data3[[#This Row],[Mother_Age]]&gt;=31, "Middle Age", "Young"))</f>
        <v>Middle Age</v>
      </c>
      <c r="F5935">
        <v>172.2</v>
      </c>
      <c r="G5935">
        <v>147.9</v>
      </c>
      <c r="H5935" s="1" t="s">
        <v>30</v>
      </c>
      <c r="I5935" s="1" t="s">
        <v>20</v>
      </c>
      <c r="J5935" s="1" t="s">
        <v>31</v>
      </c>
      <c r="K5935" s="1" t="s">
        <v>62</v>
      </c>
      <c r="L5935" s="1" t="s">
        <v>23</v>
      </c>
      <c r="M5935" s="1" t="s">
        <v>22</v>
      </c>
      <c r="N5935" s="1" t="s">
        <v>24</v>
      </c>
      <c r="O5935" s="1" t="s">
        <v>39</v>
      </c>
      <c r="P5935" s="1" t="s">
        <v>51</v>
      </c>
      <c r="Q5935" s="1" t="s">
        <v>27</v>
      </c>
      <c r="R5935">
        <v>154.19999999999999</v>
      </c>
      <c r="S5935" s="1" t="s">
        <v>60</v>
      </c>
      <c r="T5935" s="1" t="s">
        <v>52</v>
      </c>
    </row>
    <row r="5936" spans="1:20" x14ac:dyDescent="0.35">
      <c r="A5936" s="1" t="s">
        <v>3399</v>
      </c>
      <c r="B5936">
        <v>20</v>
      </c>
      <c r="C5936" t="str">
        <f>IF(Family_Data3[[#This Row],[Father_Age]]&gt;45, "Old", IF(Family_Data3[[#This Row],[Father_Age]]&gt;=31, "Middle Age", "Young"))</f>
        <v>Young</v>
      </c>
      <c r="D5936">
        <v>22</v>
      </c>
      <c r="E5936" t="str">
        <f>IF(Family_Data3[[#This Row],[Mother_Age]]&gt;45, "Old", IF(Family_Data3[[#This Row],[Mother_Age]]&gt;=31, "Middle Age", "Young"))</f>
        <v>Young</v>
      </c>
      <c r="F5936">
        <v>172.4</v>
      </c>
      <c r="G5936">
        <v>157.1</v>
      </c>
      <c r="H5936" s="1" t="s">
        <v>20</v>
      </c>
      <c r="I5936" s="1" t="s">
        <v>19</v>
      </c>
      <c r="J5936" s="1" t="s">
        <v>31</v>
      </c>
      <c r="K5936" s="1" t="s">
        <v>21</v>
      </c>
      <c r="L5936" s="1" t="s">
        <v>23</v>
      </c>
      <c r="M5936" s="1" t="s">
        <v>47</v>
      </c>
      <c r="N5936" s="1" t="s">
        <v>24</v>
      </c>
      <c r="O5936" s="1" t="s">
        <v>39</v>
      </c>
      <c r="P5936" s="1" t="s">
        <v>40</v>
      </c>
      <c r="Q5936" s="1" t="s">
        <v>41</v>
      </c>
      <c r="R5936">
        <v>175.7</v>
      </c>
      <c r="S5936" s="1" t="s">
        <v>20</v>
      </c>
      <c r="T5936" s="1" t="s">
        <v>34</v>
      </c>
    </row>
    <row r="5937" spans="1:20" x14ac:dyDescent="0.35">
      <c r="A5937" s="1" t="s">
        <v>3400</v>
      </c>
      <c r="B5937">
        <v>24</v>
      </c>
      <c r="C5937" t="str">
        <f>IF(Family_Data3[[#This Row],[Father_Age]]&gt;45, "Old", IF(Family_Data3[[#This Row],[Father_Age]]&gt;=31, "Middle Age", "Young"))</f>
        <v>Young</v>
      </c>
      <c r="D5937">
        <v>35</v>
      </c>
      <c r="E5937" t="str">
        <f>IF(Family_Data3[[#This Row],[Mother_Age]]&gt;45, "Old", IF(Family_Data3[[#This Row],[Mother_Age]]&gt;=31, "Middle Age", "Young"))</f>
        <v>Middle Age</v>
      </c>
      <c r="F5937">
        <v>179.7</v>
      </c>
      <c r="G5937">
        <v>160.1</v>
      </c>
      <c r="H5937" s="1" t="s">
        <v>30</v>
      </c>
      <c r="I5937" s="1" t="s">
        <v>20</v>
      </c>
      <c r="J5937" s="1" t="s">
        <v>44</v>
      </c>
      <c r="K5937" s="1" t="s">
        <v>31</v>
      </c>
      <c r="L5937" s="1" t="s">
        <v>48</v>
      </c>
      <c r="M5937" s="1" t="s">
        <v>22</v>
      </c>
      <c r="N5937" s="1" t="s">
        <v>39</v>
      </c>
      <c r="O5937" s="1" t="s">
        <v>25</v>
      </c>
      <c r="P5937" s="1" t="s">
        <v>33</v>
      </c>
      <c r="Q5937" s="1" t="s">
        <v>41</v>
      </c>
      <c r="R5937">
        <v>168.3</v>
      </c>
      <c r="S5937" s="1" t="s">
        <v>60</v>
      </c>
      <c r="T5937" s="1" t="s">
        <v>34</v>
      </c>
    </row>
    <row r="5938" spans="1:20" x14ac:dyDescent="0.35">
      <c r="A5938" s="1" t="s">
        <v>3403</v>
      </c>
      <c r="B5938">
        <v>25</v>
      </c>
      <c r="C5938" t="str">
        <f>IF(Family_Data3[[#This Row],[Father_Age]]&gt;45, "Old", IF(Family_Data3[[#This Row],[Father_Age]]&gt;=31, "Middle Age", "Young"))</f>
        <v>Young</v>
      </c>
      <c r="D5938">
        <v>39</v>
      </c>
      <c r="E5938" t="str">
        <f>IF(Family_Data3[[#This Row],[Mother_Age]]&gt;45, "Old", IF(Family_Data3[[#This Row],[Mother_Age]]&gt;=31, "Middle Age", "Young"))</f>
        <v>Middle Age</v>
      </c>
      <c r="F5938">
        <v>179.9</v>
      </c>
      <c r="G5938">
        <v>168.8</v>
      </c>
      <c r="H5938" s="1" t="s">
        <v>20</v>
      </c>
      <c r="I5938" s="1" t="s">
        <v>30</v>
      </c>
      <c r="J5938" s="1" t="s">
        <v>62</v>
      </c>
      <c r="K5938" s="1" t="s">
        <v>21</v>
      </c>
      <c r="L5938" s="1" t="s">
        <v>48</v>
      </c>
      <c r="M5938" s="1" t="s">
        <v>23</v>
      </c>
      <c r="N5938" s="1" t="s">
        <v>32</v>
      </c>
      <c r="O5938" s="1" t="s">
        <v>25</v>
      </c>
      <c r="P5938" s="1" t="s">
        <v>40</v>
      </c>
      <c r="Q5938" s="1" t="s">
        <v>41</v>
      </c>
      <c r="R5938">
        <v>177</v>
      </c>
      <c r="S5938" s="1" t="s">
        <v>60</v>
      </c>
      <c r="T5938" s="1" t="s">
        <v>34</v>
      </c>
    </row>
    <row r="5939" spans="1:20" x14ac:dyDescent="0.35">
      <c r="A5939" s="1" t="s">
        <v>3409</v>
      </c>
      <c r="B5939">
        <v>29</v>
      </c>
      <c r="C5939" t="str">
        <f>IF(Family_Data3[[#This Row],[Father_Age]]&gt;45, "Old", IF(Family_Data3[[#This Row],[Father_Age]]&gt;=31, "Middle Age", "Young"))</f>
        <v>Young</v>
      </c>
      <c r="D5939">
        <v>30</v>
      </c>
      <c r="E5939" t="str">
        <f>IF(Family_Data3[[#This Row],[Mother_Age]]&gt;45, "Old", IF(Family_Data3[[#This Row],[Mother_Age]]&gt;=31, "Middle Age", "Young"))</f>
        <v>Young</v>
      </c>
      <c r="F5939">
        <v>180.7</v>
      </c>
      <c r="G5939">
        <v>155.69999999999999</v>
      </c>
      <c r="H5939" s="1" t="s">
        <v>20</v>
      </c>
      <c r="I5939" s="1" t="s">
        <v>19</v>
      </c>
      <c r="J5939" s="1" t="s">
        <v>22</v>
      </c>
      <c r="K5939" s="1" t="s">
        <v>44</v>
      </c>
      <c r="L5939" s="1" t="s">
        <v>48</v>
      </c>
      <c r="M5939" s="1" t="s">
        <v>48</v>
      </c>
      <c r="N5939" s="1" t="s">
        <v>25</v>
      </c>
      <c r="O5939" s="1" t="s">
        <v>24</v>
      </c>
      <c r="P5939" s="1" t="s">
        <v>51</v>
      </c>
      <c r="Q5939" s="1" t="s">
        <v>41</v>
      </c>
      <c r="R5939">
        <v>176.1</v>
      </c>
      <c r="S5939" s="1" t="s">
        <v>20</v>
      </c>
      <c r="T5939" s="1" t="s">
        <v>52</v>
      </c>
    </row>
    <row r="5940" spans="1:20" x14ac:dyDescent="0.35">
      <c r="A5940" s="1" t="s">
        <v>3413</v>
      </c>
      <c r="B5940">
        <v>23</v>
      </c>
      <c r="C5940" t="str">
        <f>IF(Family_Data3[[#This Row],[Father_Age]]&gt;45, "Old", IF(Family_Data3[[#This Row],[Father_Age]]&gt;=31, "Middle Age", "Young"))</f>
        <v>Young</v>
      </c>
      <c r="D5940">
        <v>25</v>
      </c>
      <c r="E5940" t="str">
        <f>IF(Family_Data3[[#This Row],[Mother_Age]]&gt;45, "Old", IF(Family_Data3[[#This Row],[Mother_Age]]&gt;=31, "Middle Age", "Young"))</f>
        <v>Young</v>
      </c>
      <c r="F5940">
        <v>175.4</v>
      </c>
      <c r="G5940">
        <v>167</v>
      </c>
      <c r="H5940" s="1" t="s">
        <v>60</v>
      </c>
      <c r="I5940" s="1" t="s">
        <v>54</v>
      </c>
      <c r="J5940" s="1" t="s">
        <v>62</v>
      </c>
      <c r="K5940" s="1" t="s">
        <v>22</v>
      </c>
      <c r="L5940" s="1" t="s">
        <v>47</v>
      </c>
      <c r="M5940" s="1" t="s">
        <v>23</v>
      </c>
      <c r="N5940" s="1" t="s">
        <v>25</v>
      </c>
      <c r="O5940" s="1" t="s">
        <v>32</v>
      </c>
      <c r="P5940" s="1" t="s">
        <v>65</v>
      </c>
      <c r="Q5940" s="1" t="s">
        <v>27</v>
      </c>
      <c r="R5940">
        <v>155.30000000000001</v>
      </c>
      <c r="S5940" s="1" t="s">
        <v>20</v>
      </c>
      <c r="T5940" s="1" t="s">
        <v>34</v>
      </c>
    </row>
    <row r="5941" spans="1:20" x14ac:dyDescent="0.35">
      <c r="A5941" s="1" t="s">
        <v>3415</v>
      </c>
      <c r="B5941">
        <v>21</v>
      </c>
      <c r="C5941" t="str">
        <f>IF(Family_Data3[[#This Row],[Father_Age]]&gt;45, "Old", IF(Family_Data3[[#This Row],[Father_Age]]&gt;=31, "Middle Age", "Young"))</f>
        <v>Young</v>
      </c>
      <c r="D5941">
        <v>39</v>
      </c>
      <c r="E5941" t="str">
        <f>IF(Family_Data3[[#This Row],[Mother_Age]]&gt;45, "Old", IF(Family_Data3[[#This Row],[Mother_Age]]&gt;=31, "Middle Age", "Young"))</f>
        <v>Middle Age</v>
      </c>
      <c r="F5941">
        <v>172.9</v>
      </c>
      <c r="G5941">
        <v>159.30000000000001</v>
      </c>
      <c r="H5941" s="1" t="s">
        <v>19</v>
      </c>
      <c r="I5941" s="1" t="s">
        <v>20</v>
      </c>
      <c r="J5941" s="1" t="s">
        <v>31</v>
      </c>
      <c r="K5941" s="1" t="s">
        <v>21</v>
      </c>
      <c r="L5941" s="1" t="s">
        <v>23</v>
      </c>
      <c r="M5941" s="1" t="s">
        <v>48</v>
      </c>
      <c r="N5941" s="1" t="s">
        <v>24</v>
      </c>
      <c r="O5941" s="1" t="s">
        <v>25</v>
      </c>
      <c r="P5941" s="1" t="s">
        <v>33</v>
      </c>
      <c r="Q5941" s="1" t="s">
        <v>27</v>
      </c>
      <c r="R5941">
        <v>154.6</v>
      </c>
      <c r="S5941" s="1" t="s">
        <v>50</v>
      </c>
      <c r="T5941" s="1" t="s">
        <v>34</v>
      </c>
    </row>
    <row r="5942" spans="1:20" x14ac:dyDescent="0.35">
      <c r="A5942" s="1" t="s">
        <v>3417</v>
      </c>
      <c r="B5942">
        <v>27</v>
      </c>
      <c r="C5942" t="str">
        <f>IF(Family_Data3[[#This Row],[Father_Age]]&gt;45, "Old", IF(Family_Data3[[#This Row],[Father_Age]]&gt;=31, "Middle Age", "Young"))</f>
        <v>Young</v>
      </c>
      <c r="D5942">
        <v>44</v>
      </c>
      <c r="E5942" t="str">
        <f>IF(Family_Data3[[#This Row],[Mother_Age]]&gt;45, "Old", IF(Family_Data3[[#This Row],[Mother_Age]]&gt;=31, "Middle Age", "Young"))</f>
        <v>Middle Age</v>
      </c>
      <c r="F5942">
        <v>170.3</v>
      </c>
      <c r="G5942">
        <v>154.4</v>
      </c>
      <c r="H5942" s="1" t="s">
        <v>19</v>
      </c>
      <c r="I5942" s="1" t="s">
        <v>19</v>
      </c>
      <c r="J5942" s="1" t="s">
        <v>44</v>
      </c>
      <c r="K5942" s="1" t="s">
        <v>21</v>
      </c>
      <c r="L5942" s="1" t="s">
        <v>48</v>
      </c>
      <c r="M5942" s="1" t="s">
        <v>22</v>
      </c>
      <c r="N5942" s="1" t="s">
        <v>39</v>
      </c>
      <c r="O5942" s="1" t="s">
        <v>25</v>
      </c>
      <c r="P5942" s="1" t="s">
        <v>26</v>
      </c>
      <c r="Q5942" s="1" t="s">
        <v>27</v>
      </c>
      <c r="R5942">
        <v>156.5</v>
      </c>
      <c r="S5942" s="1" t="s">
        <v>19</v>
      </c>
      <c r="T5942" s="1" t="s">
        <v>28</v>
      </c>
    </row>
    <row r="5943" spans="1:20" x14ac:dyDescent="0.35">
      <c r="A5943" s="1" t="s">
        <v>3418</v>
      </c>
      <c r="B5943">
        <v>26</v>
      </c>
      <c r="C5943" t="str">
        <f>IF(Family_Data3[[#This Row],[Father_Age]]&gt;45, "Old", IF(Family_Data3[[#This Row],[Father_Age]]&gt;=31, "Middle Age", "Young"))</f>
        <v>Young</v>
      </c>
      <c r="D5943">
        <v>27</v>
      </c>
      <c r="E5943" t="str">
        <f>IF(Family_Data3[[#This Row],[Mother_Age]]&gt;45, "Old", IF(Family_Data3[[#This Row],[Mother_Age]]&gt;=31, "Middle Age", "Young"))</f>
        <v>Young</v>
      </c>
      <c r="F5943">
        <v>175.1</v>
      </c>
      <c r="G5943">
        <v>153.6</v>
      </c>
      <c r="H5943" s="1" t="s">
        <v>19</v>
      </c>
      <c r="I5943" s="1" t="s">
        <v>30</v>
      </c>
      <c r="J5943" s="1" t="s">
        <v>31</v>
      </c>
      <c r="K5943" s="1" t="s">
        <v>22</v>
      </c>
      <c r="L5943" s="1" t="s">
        <v>23</v>
      </c>
      <c r="M5943" s="1" t="s">
        <v>23</v>
      </c>
      <c r="N5943" s="1" t="s">
        <v>25</v>
      </c>
      <c r="O5943" s="1" t="s">
        <v>32</v>
      </c>
      <c r="P5943" s="1" t="s">
        <v>51</v>
      </c>
      <c r="Q5943" s="1" t="s">
        <v>41</v>
      </c>
      <c r="R5943">
        <v>169.1</v>
      </c>
      <c r="S5943" s="1" t="s">
        <v>30</v>
      </c>
      <c r="T5943" s="1" t="s">
        <v>52</v>
      </c>
    </row>
    <row r="5944" spans="1:20" x14ac:dyDescent="0.35">
      <c r="A5944" s="1" t="s">
        <v>3420</v>
      </c>
      <c r="B5944">
        <v>22</v>
      </c>
      <c r="C5944" t="str">
        <f>IF(Family_Data3[[#This Row],[Father_Age]]&gt;45, "Old", IF(Family_Data3[[#This Row],[Father_Age]]&gt;=31, "Middle Age", "Young"))</f>
        <v>Young</v>
      </c>
      <c r="D5944">
        <v>48</v>
      </c>
      <c r="E5944" t="str">
        <f>IF(Family_Data3[[#This Row],[Mother_Age]]&gt;45, "Old", IF(Family_Data3[[#This Row],[Mother_Age]]&gt;=31, "Middle Age", "Young"))</f>
        <v>Old</v>
      </c>
      <c r="F5944">
        <v>173.4</v>
      </c>
      <c r="G5944">
        <v>172.4</v>
      </c>
      <c r="H5944" s="1" t="s">
        <v>30</v>
      </c>
      <c r="I5944" s="1" t="s">
        <v>19</v>
      </c>
      <c r="J5944" s="1" t="s">
        <v>22</v>
      </c>
      <c r="K5944" s="1" t="s">
        <v>22</v>
      </c>
      <c r="L5944" s="1" t="s">
        <v>23</v>
      </c>
      <c r="M5944" s="1" t="s">
        <v>22</v>
      </c>
      <c r="N5944" s="1" t="s">
        <v>24</v>
      </c>
      <c r="O5944" s="1" t="s">
        <v>39</v>
      </c>
      <c r="P5944" s="1" t="s">
        <v>26</v>
      </c>
      <c r="Q5944" s="1" t="s">
        <v>41</v>
      </c>
      <c r="R5944">
        <v>173.7</v>
      </c>
      <c r="S5944" s="1" t="s">
        <v>30</v>
      </c>
      <c r="T5944" s="1" t="s">
        <v>28</v>
      </c>
    </row>
    <row r="5945" spans="1:20" x14ac:dyDescent="0.35">
      <c r="A5945" s="1" t="s">
        <v>3425</v>
      </c>
      <c r="B5945">
        <v>27</v>
      </c>
      <c r="C5945" t="str">
        <f>IF(Family_Data3[[#This Row],[Father_Age]]&gt;45, "Old", IF(Family_Data3[[#This Row],[Father_Age]]&gt;=31, "Middle Age", "Young"))</f>
        <v>Young</v>
      </c>
      <c r="D5945">
        <v>48</v>
      </c>
      <c r="E5945" t="str">
        <f>IF(Family_Data3[[#This Row],[Mother_Age]]&gt;45, "Old", IF(Family_Data3[[#This Row],[Mother_Age]]&gt;=31, "Middle Age", "Young"))</f>
        <v>Old</v>
      </c>
      <c r="F5945">
        <v>168.7</v>
      </c>
      <c r="G5945">
        <v>155.1</v>
      </c>
      <c r="H5945" s="1" t="s">
        <v>30</v>
      </c>
      <c r="I5945" s="1" t="s">
        <v>19</v>
      </c>
      <c r="J5945" s="1" t="s">
        <v>21</v>
      </c>
      <c r="K5945" s="1" t="s">
        <v>31</v>
      </c>
      <c r="L5945" s="1" t="s">
        <v>23</v>
      </c>
      <c r="M5945" s="1" t="s">
        <v>23</v>
      </c>
      <c r="N5945" s="1" t="s">
        <v>36</v>
      </c>
      <c r="O5945" s="1" t="s">
        <v>39</v>
      </c>
      <c r="P5945" s="1" t="s">
        <v>51</v>
      </c>
      <c r="Q5945" s="1" t="s">
        <v>27</v>
      </c>
      <c r="R5945">
        <v>153.9</v>
      </c>
      <c r="S5945" s="1" t="s">
        <v>42</v>
      </c>
      <c r="T5945" s="1" t="s">
        <v>34</v>
      </c>
    </row>
    <row r="5946" spans="1:20" x14ac:dyDescent="0.35">
      <c r="A5946" s="1" t="s">
        <v>3428</v>
      </c>
      <c r="B5946">
        <v>30</v>
      </c>
      <c r="C5946" t="str">
        <f>IF(Family_Data3[[#This Row],[Father_Age]]&gt;45, "Old", IF(Family_Data3[[#This Row],[Father_Age]]&gt;=31, "Middle Age", "Young"))</f>
        <v>Young</v>
      </c>
      <c r="D5946">
        <v>18</v>
      </c>
      <c r="E5946" t="str">
        <f>IF(Family_Data3[[#This Row],[Mother_Age]]&gt;45, "Old", IF(Family_Data3[[#This Row],[Mother_Age]]&gt;=31, "Middle Age", "Young"))</f>
        <v>Young</v>
      </c>
      <c r="F5946">
        <v>184.2</v>
      </c>
      <c r="G5946">
        <v>152.30000000000001</v>
      </c>
      <c r="H5946" s="1" t="s">
        <v>19</v>
      </c>
      <c r="I5946" s="1" t="s">
        <v>20</v>
      </c>
      <c r="J5946" s="1" t="s">
        <v>22</v>
      </c>
      <c r="K5946" s="1" t="s">
        <v>31</v>
      </c>
      <c r="L5946" s="1" t="s">
        <v>48</v>
      </c>
      <c r="M5946" s="1" t="s">
        <v>48</v>
      </c>
      <c r="N5946" s="1" t="s">
        <v>25</v>
      </c>
      <c r="O5946" s="1" t="s">
        <v>36</v>
      </c>
      <c r="P5946" s="1" t="s">
        <v>40</v>
      </c>
      <c r="Q5946" s="1" t="s">
        <v>27</v>
      </c>
      <c r="R5946">
        <v>157</v>
      </c>
      <c r="S5946" s="1" t="s">
        <v>20</v>
      </c>
      <c r="T5946" s="1" t="s">
        <v>52</v>
      </c>
    </row>
    <row r="5947" spans="1:20" x14ac:dyDescent="0.35">
      <c r="A5947" s="1" t="s">
        <v>3429</v>
      </c>
      <c r="B5947">
        <v>24</v>
      </c>
      <c r="C5947" t="str">
        <f>IF(Family_Data3[[#This Row],[Father_Age]]&gt;45, "Old", IF(Family_Data3[[#This Row],[Father_Age]]&gt;=31, "Middle Age", "Young"))</f>
        <v>Young</v>
      </c>
      <c r="D5947">
        <v>21</v>
      </c>
      <c r="E5947" t="str">
        <f>IF(Family_Data3[[#This Row],[Mother_Age]]&gt;45, "Old", IF(Family_Data3[[#This Row],[Mother_Age]]&gt;=31, "Middle Age", "Young"))</f>
        <v>Young</v>
      </c>
      <c r="F5947">
        <v>168.2</v>
      </c>
      <c r="G5947">
        <v>170.7</v>
      </c>
      <c r="H5947" s="1" t="s">
        <v>30</v>
      </c>
      <c r="I5947" s="1" t="s">
        <v>30</v>
      </c>
      <c r="J5947" s="1" t="s">
        <v>31</v>
      </c>
      <c r="K5947" s="1" t="s">
        <v>22</v>
      </c>
      <c r="L5947" s="1" t="s">
        <v>48</v>
      </c>
      <c r="M5947" s="1" t="s">
        <v>23</v>
      </c>
      <c r="N5947" s="1" t="s">
        <v>36</v>
      </c>
      <c r="O5947" s="1" t="s">
        <v>36</v>
      </c>
      <c r="P5947" s="1" t="s">
        <v>45</v>
      </c>
      <c r="Q5947" s="1" t="s">
        <v>27</v>
      </c>
      <c r="R5947">
        <v>164</v>
      </c>
      <c r="S5947" s="1" t="s">
        <v>30</v>
      </c>
      <c r="T5947" s="1" t="s">
        <v>34</v>
      </c>
    </row>
    <row r="5948" spans="1:20" x14ac:dyDescent="0.35">
      <c r="A5948" s="1" t="s">
        <v>3433</v>
      </c>
      <c r="B5948">
        <v>25</v>
      </c>
      <c r="C5948" t="str">
        <f>IF(Family_Data3[[#This Row],[Father_Age]]&gt;45, "Old", IF(Family_Data3[[#This Row],[Father_Age]]&gt;=31, "Middle Age", "Young"))</f>
        <v>Young</v>
      </c>
      <c r="D5948">
        <v>26</v>
      </c>
      <c r="E5948" t="str">
        <f>IF(Family_Data3[[#This Row],[Mother_Age]]&gt;45, "Old", IF(Family_Data3[[#This Row],[Mother_Age]]&gt;=31, "Middle Age", "Young"))</f>
        <v>Young</v>
      </c>
      <c r="F5948">
        <v>170.5</v>
      </c>
      <c r="G5948">
        <v>168.2</v>
      </c>
      <c r="H5948" s="1" t="s">
        <v>20</v>
      </c>
      <c r="I5948" s="1" t="s">
        <v>20</v>
      </c>
      <c r="J5948" s="1" t="s">
        <v>22</v>
      </c>
      <c r="K5948" s="1" t="s">
        <v>44</v>
      </c>
      <c r="L5948" s="1" t="s">
        <v>22</v>
      </c>
      <c r="M5948" s="1" t="s">
        <v>23</v>
      </c>
      <c r="N5948" s="1" t="s">
        <v>32</v>
      </c>
      <c r="O5948" s="1" t="s">
        <v>32</v>
      </c>
      <c r="P5948" s="1" t="s">
        <v>45</v>
      </c>
      <c r="Q5948" s="1" t="s">
        <v>41</v>
      </c>
      <c r="R5948">
        <v>177.3</v>
      </c>
      <c r="S5948" s="1" t="s">
        <v>20</v>
      </c>
      <c r="T5948" s="1" t="s">
        <v>34</v>
      </c>
    </row>
    <row r="5949" spans="1:20" x14ac:dyDescent="0.35">
      <c r="A5949" s="1" t="s">
        <v>3435</v>
      </c>
      <c r="B5949">
        <v>24</v>
      </c>
      <c r="C5949" t="str">
        <f>IF(Family_Data3[[#This Row],[Father_Age]]&gt;45, "Old", IF(Family_Data3[[#This Row],[Father_Age]]&gt;=31, "Middle Age", "Young"))</f>
        <v>Young</v>
      </c>
      <c r="D5949">
        <v>21</v>
      </c>
      <c r="E5949" t="str">
        <f>IF(Family_Data3[[#This Row],[Mother_Age]]&gt;45, "Old", IF(Family_Data3[[#This Row],[Mother_Age]]&gt;=31, "Middle Age", "Young"))</f>
        <v>Young</v>
      </c>
      <c r="F5949">
        <v>173.4</v>
      </c>
      <c r="G5949">
        <v>165.8</v>
      </c>
      <c r="H5949" s="1" t="s">
        <v>19</v>
      </c>
      <c r="I5949" s="1" t="s">
        <v>19</v>
      </c>
      <c r="J5949" s="1" t="s">
        <v>44</v>
      </c>
      <c r="K5949" s="1" t="s">
        <v>22</v>
      </c>
      <c r="L5949" s="1" t="s">
        <v>22</v>
      </c>
      <c r="M5949" s="1" t="s">
        <v>23</v>
      </c>
      <c r="N5949" s="1" t="s">
        <v>32</v>
      </c>
      <c r="O5949" s="1" t="s">
        <v>39</v>
      </c>
      <c r="P5949" s="1" t="s">
        <v>33</v>
      </c>
      <c r="Q5949" s="1" t="s">
        <v>41</v>
      </c>
      <c r="R5949">
        <v>169.6</v>
      </c>
      <c r="S5949" s="1" t="s">
        <v>19</v>
      </c>
      <c r="T5949" s="1" t="s">
        <v>34</v>
      </c>
    </row>
    <row r="5950" spans="1:20" x14ac:dyDescent="0.35">
      <c r="A5950" s="1" t="s">
        <v>3438</v>
      </c>
      <c r="B5950">
        <v>24</v>
      </c>
      <c r="C5950" t="str">
        <f>IF(Family_Data3[[#This Row],[Father_Age]]&gt;45, "Old", IF(Family_Data3[[#This Row],[Father_Age]]&gt;=31, "Middle Age", "Young"))</f>
        <v>Young</v>
      </c>
      <c r="D5950">
        <v>33</v>
      </c>
      <c r="E5950" t="str">
        <f>IF(Family_Data3[[#This Row],[Mother_Age]]&gt;45, "Old", IF(Family_Data3[[#This Row],[Mother_Age]]&gt;=31, "Middle Age", "Young"))</f>
        <v>Middle Age</v>
      </c>
      <c r="F5950">
        <v>171.9</v>
      </c>
      <c r="G5950">
        <v>159.4</v>
      </c>
      <c r="H5950" s="1" t="s">
        <v>30</v>
      </c>
      <c r="I5950" s="1" t="s">
        <v>30</v>
      </c>
      <c r="J5950" s="1" t="s">
        <v>44</v>
      </c>
      <c r="K5950" s="1" t="s">
        <v>21</v>
      </c>
      <c r="L5950" s="1" t="s">
        <v>23</v>
      </c>
      <c r="M5950" s="1" t="s">
        <v>48</v>
      </c>
      <c r="N5950" s="1" t="s">
        <v>24</v>
      </c>
      <c r="O5950" s="1" t="s">
        <v>32</v>
      </c>
      <c r="P5950" s="1" t="s">
        <v>40</v>
      </c>
      <c r="Q5950" s="1" t="s">
        <v>27</v>
      </c>
      <c r="R5950">
        <v>163.6</v>
      </c>
      <c r="S5950" s="1" t="s">
        <v>30</v>
      </c>
      <c r="T5950" s="1" t="s">
        <v>34</v>
      </c>
    </row>
    <row r="5951" spans="1:20" x14ac:dyDescent="0.35">
      <c r="A5951" s="1" t="s">
        <v>3442</v>
      </c>
      <c r="B5951">
        <v>24</v>
      </c>
      <c r="C5951" t="str">
        <f>IF(Family_Data3[[#This Row],[Father_Age]]&gt;45, "Old", IF(Family_Data3[[#This Row],[Father_Age]]&gt;=31, "Middle Age", "Young"))</f>
        <v>Young</v>
      </c>
      <c r="D5951">
        <v>33</v>
      </c>
      <c r="E5951" t="str">
        <f>IF(Family_Data3[[#This Row],[Mother_Age]]&gt;45, "Old", IF(Family_Data3[[#This Row],[Mother_Age]]&gt;=31, "Middle Age", "Young"))</f>
        <v>Middle Age</v>
      </c>
      <c r="F5951">
        <v>175.8</v>
      </c>
      <c r="G5951">
        <v>159.4</v>
      </c>
      <c r="H5951" s="1" t="s">
        <v>20</v>
      </c>
      <c r="I5951" s="1" t="s">
        <v>20</v>
      </c>
      <c r="J5951" s="1" t="s">
        <v>22</v>
      </c>
      <c r="K5951" s="1" t="s">
        <v>22</v>
      </c>
      <c r="L5951" s="1" t="s">
        <v>23</v>
      </c>
      <c r="M5951" s="1" t="s">
        <v>22</v>
      </c>
      <c r="N5951" s="1" t="s">
        <v>36</v>
      </c>
      <c r="O5951" s="1" t="s">
        <v>39</v>
      </c>
      <c r="P5951" s="1" t="s">
        <v>33</v>
      </c>
      <c r="Q5951" s="1" t="s">
        <v>27</v>
      </c>
      <c r="R5951">
        <v>164.2</v>
      </c>
      <c r="S5951" s="1" t="s">
        <v>50</v>
      </c>
      <c r="T5951" s="1" t="s">
        <v>34</v>
      </c>
    </row>
    <row r="5952" spans="1:20" x14ac:dyDescent="0.35">
      <c r="A5952" s="1" t="s">
        <v>3443</v>
      </c>
      <c r="B5952">
        <v>21</v>
      </c>
      <c r="C5952" t="str">
        <f>IF(Family_Data3[[#This Row],[Father_Age]]&gt;45, "Old", IF(Family_Data3[[#This Row],[Father_Age]]&gt;=31, "Middle Age", "Young"))</f>
        <v>Young</v>
      </c>
      <c r="D5952">
        <v>22</v>
      </c>
      <c r="E5952" t="str">
        <f>IF(Family_Data3[[#This Row],[Mother_Age]]&gt;45, "Old", IF(Family_Data3[[#This Row],[Mother_Age]]&gt;=31, "Middle Age", "Young"))</f>
        <v>Young</v>
      </c>
      <c r="F5952">
        <v>184.6</v>
      </c>
      <c r="G5952">
        <v>163.9</v>
      </c>
      <c r="H5952" s="1" t="s">
        <v>19</v>
      </c>
      <c r="I5952" s="1" t="s">
        <v>19</v>
      </c>
      <c r="J5952" s="1" t="s">
        <v>22</v>
      </c>
      <c r="K5952" s="1" t="s">
        <v>22</v>
      </c>
      <c r="L5952" s="1" t="s">
        <v>23</v>
      </c>
      <c r="M5952" s="1" t="s">
        <v>22</v>
      </c>
      <c r="N5952" s="1" t="s">
        <v>32</v>
      </c>
      <c r="O5952" s="1" t="s">
        <v>32</v>
      </c>
      <c r="P5952" s="1" t="s">
        <v>45</v>
      </c>
      <c r="Q5952" s="1" t="s">
        <v>27</v>
      </c>
      <c r="R5952">
        <v>162.30000000000001</v>
      </c>
      <c r="S5952" s="1" t="s">
        <v>19</v>
      </c>
      <c r="T5952" s="1" t="s">
        <v>52</v>
      </c>
    </row>
    <row r="5953" spans="1:20" x14ac:dyDescent="0.35">
      <c r="A5953" s="1" t="s">
        <v>3445</v>
      </c>
      <c r="B5953">
        <v>23</v>
      </c>
      <c r="C5953" t="str">
        <f>IF(Family_Data3[[#This Row],[Father_Age]]&gt;45, "Old", IF(Family_Data3[[#This Row],[Father_Age]]&gt;=31, "Middle Age", "Young"))</f>
        <v>Young</v>
      </c>
      <c r="D5953">
        <v>24</v>
      </c>
      <c r="E5953" t="str">
        <f>IF(Family_Data3[[#This Row],[Mother_Age]]&gt;45, "Old", IF(Family_Data3[[#This Row],[Mother_Age]]&gt;=31, "Middle Age", "Young"))</f>
        <v>Young</v>
      </c>
      <c r="F5953">
        <v>173.5</v>
      </c>
      <c r="G5953">
        <v>157.69999999999999</v>
      </c>
      <c r="H5953" s="1" t="s">
        <v>20</v>
      </c>
      <c r="I5953" s="1" t="s">
        <v>30</v>
      </c>
      <c r="J5953" s="1" t="s">
        <v>21</v>
      </c>
      <c r="K5953" s="1" t="s">
        <v>22</v>
      </c>
      <c r="L5953" s="1" t="s">
        <v>22</v>
      </c>
      <c r="M5953" s="1" t="s">
        <v>23</v>
      </c>
      <c r="N5953" s="1" t="s">
        <v>39</v>
      </c>
      <c r="O5953" s="1" t="s">
        <v>25</v>
      </c>
      <c r="P5953" s="1" t="s">
        <v>33</v>
      </c>
      <c r="Q5953" s="1" t="s">
        <v>27</v>
      </c>
      <c r="R5953">
        <v>152.69999999999999</v>
      </c>
      <c r="S5953" s="1" t="s">
        <v>60</v>
      </c>
      <c r="T5953" s="1" t="s">
        <v>34</v>
      </c>
    </row>
    <row r="5954" spans="1:20" x14ac:dyDescent="0.35">
      <c r="A5954" s="1" t="s">
        <v>3449</v>
      </c>
      <c r="B5954">
        <v>26</v>
      </c>
      <c r="C5954" t="str">
        <f>IF(Family_Data3[[#This Row],[Father_Age]]&gt;45, "Old", IF(Family_Data3[[#This Row],[Father_Age]]&gt;=31, "Middle Age", "Young"))</f>
        <v>Young</v>
      </c>
      <c r="D5954">
        <v>20</v>
      </c>
      <c r="E5954" t="str">
        <f>IF(Family_Data3[[#This Row],[Mother_Age]]&gt;45, "Old", IF(Family_Data3[[#This Row],[Mother_Age]]&gt;=31, "Middle Age", "Young"))</f>
        <v>Young</v>
      </c>
      <c r="F5954">
        <v>177.9</v>
      </c>
      <c r="G5954">
        <v>161.9</v>
      </c>
      <c r="H5954" s="1" t="s">
        <v>20</v>
      </c>
      <c r="I5954" s="1" t="s">
        <v>30</v>
      </c>
      <c r="J5954" s="1" t="s">
        <v>21</v>
      </c>
      <c r="K5954" s="1" t="s">
        <v>21</v>
      </c>
      <c r="L5954" s="1" t="s">
        <v>48</v>
      </c>
      <c r="M5954" s="1" t="s">
        <v>23</v>
      </c>
      <c r="N5954" s="1" t="s">
        <v>36</v>
      </c>
      <c r="O5954" s="1" t="s">
        <v>24</v>
      </c>
      <c r="P5954" s="1" t="s">
        <v>51</v>
      </c>
      <c r="Q5954" s="1" t="s">
        <v>27</v>
      </c>
      <c r="R5954">
        <v>166.2</v>
      </c>
      <c r="S5954" s="1" t="s">
        <v>38</v>
      </c>
      <c r="T5954" s="1" t="s">
        <v>52</v>
      </c>
    </row>
    <row r="5955" spans="1:20" x14ac:dyDescent="0.35">
      <c r="A5955" s="1" t="s">
        <v>3460</v>
      </c>
      <c r="B5955">
        <v>29</v>
      </c>
      <c r="C5955" t="str">
        <f>IF(Family_Data3[[#This Row],[Father_Age]]&gt;45, "Old", IF(Family_Data3[[#This Row],[Father_Age]]&gt;=31, "Middle Age", "Young"))</f>
        <v>Young</v>
      </c>
      <c r="D5955">
        <v>41</v>
      </c>
      <c r="E5955" t="str">
        <f>IF(Family_Data3[[#This Row],[Mother_Age]]&gt;45, "Old", IF(Family_Data3[[#This Row],[Mother_Age]]&gt;=31, "Middle Age", "Young"))</f>
        <v>Middle Age</v>
      </c>
      <c r="F5955">
        <v>171.8</v>
      </c>
      <c r="G5955">
        <v>166.5</v>
      </c>
      <c r="H5955" s="1" t="s">
        <v>20</v>
      </c>
      <c r="I5955" s="1" t="s">
        <v>50</v>
      </c>
      <c r="J5955" s="1" t="s">
        <v>22</v>
      </c>
      <c r="K5955" s="1" t="s">
        <v>22</v>
      </c>
      <c r="L5955" s="1" t="s">
        <v>22</v>
      </c>
      <c r="M5955" s="1" t="s">
        <v>48</v>
      </c>
      <c r="N5955" s="1" t="s">
        <v>36</v>
      </c>
      <c r="O5955" s="1" t="s">
        <v>39</v>
      </c>
      <c r="P5955" s="1" t="s">
        <v>65</v>
      </c>
      <c r="Q5955" s="1" t="s">
        <v>41</v>
      </c>
      <c r="R5955">
        <v>179.9</v>
      </c>
      <c r="S5955" s="1" t="s">
        <v>50</v>
      </c>
      <c r="T5955" s="1" t="s">
        <v>28</v>
      </c>
    </row>
    <row r="5956" spans="1:20" x14ac:dyDescent="0.35">
      <c r="A5956" s="1" t="s">
        <v>3461</v>
      </c>
      <c r="B5956">
        <v>27</v>
      </c>
      <c r="C5956" t="str">
        <f>IF(Family_Data3[[#This Row],[Father_Age]]&gt;45, "Old", IF(Family_Data3[[#This Row],[Father_Age]]&gt;=31, "Middle Age", "Young"))</f>
        <v>Young</v>
      </c>
      <c r="D5956">
        <v>22</v>
      </c>
      <c r="E5956" t="str">
        <f>IF(Family_Data3[[#This Row],[Mother_Age]]&gt;45, "Old", IF(Family_Data3[[#This Row],[Mother_Age]]&gt;=31, "Middle Age", "Young"))</f>
        <v>Young</v>
      </c>
      <c r="F5956">
        <v>159.69999999999999</v>
      </c>
      <c r="G5956">
        <v>166.6</v>
      </c>
      <c r="H5956" s="1" t="s">
        <v>20</v>
      </c>
      <c r="I5956" s="1" t="s">
        <v>19</v>
      </c>
      <c r="J5956" s="1" t="s">
        <v>22</v>
      </c>
      <c r="K5956" s="1" t="s">
        <v>22</v>
      </c>
      <c r="L5956" s="1" t="s">
        <v>23</v>
      </c>
      <c r="M5956" s="1" t="s">
        <v>47</v>
      </c>
      <c r="N5956" s="1" t="s">
        <v>39</v>
      </c>
      <c r="O5956" s="1" t="s">
        <v>24</v>
      </c>
      <c r="P5956" s="1" t="s">
        <v>51</v>
      </c>
      <c r="Q5956" s="1" t="s">
        <v>27</v>
      </c>
      <c r="R5956">
        <v>163</v>
      </c>
      <c r="S5956" s="1" t="s">
        <v>20</v>
      </c>
      <c r="T5956" s="1" t="s">
        <v>52</v>
      </c>
    </row>
    <row r="5957" spans="1:20" x14ac:dyDescent="0.35">
      <c r="A5957" s="1" t="s">
        <v>3464</v>
      </c>
      <c r="B5957">
        <v>29</v>
      </c>
      <c r="C5957" t="str">
        <f>IF(Family_Data3[[#This Row],[Father_Age]]&gt;45, "Old", IF(Family_Data3[[#This Row],[Father_Age]]&gt;=31, "Middle Age", "Young"))</f>
        <v>Young</v>
      </c>
      <c r="D5957">
        <v>22</v>
      </c>
      <c r="E5957" t="str">
        <f>IF(Family_Data3[[#This Row],[Mother_Age]]&gt;45, "Old", IF(Family_Data3[[#This Row],[Mother_Age]]&gt;=31, "Middle Age", "Young"))</f>
        <v>Young</v>
      </c>
      <c r="F5957">
        <v>172.3</v>
      </c>
      <c r="G5957">
        <v>150.80000000000001</v>
      </c>
      <c r="H5957" s="1" t="s">
        <v>30</v>
      </c>
      <c r="I5957" s="1" t="s">
        <v>30</v>
      </c>
      <c r="J5957" s="1" t="s">
        <v>22</v>
      </c>
      <c r="K5957" s="1" t="s">
        <v>22</v>
      </c>
      <c r="L5957" s="1" t="s">
        <v>48</v>
      </c>
      <c r="M5957" s="1" t="s">
        <v>22</v>
      </c>
      <c r="N5957" s="1" t="s">
        <v>39</v>
      </c>
      <c r="O5957" s="1" t="s">
        <v>32</v>
      </c>
      <c r="P5957" s="1" t="s">
        <v>65</v>
      </c>
      <c r="Q5957" s="1" t="s">
        <v>27</v>
      </c>
      <c r="R5957">
        <v>151.69999999999999</v>
      </c>
      <c r="S5957" s="1" t="s">
        <v>30</v>
      </c>
      <c r="T5957" s="1" t="s">
        <v>34</v>
      </c>
    </row>
    <row r="5958" spans="1:20" x14ac:dyDescent="0.35">
      <c r="A5958" s="1" t="s">
        <v>3466</v>
      </c>
      <c r="B5958">
        <v>21</v>
      </c>
      <c r="C5958" t="str">
        <f>IF(Family_Data3[[#This Row],[Father_Age]]&gt;45, "Old", IF(Family_Data3[[#This Row],[Father_Age]]&gt;=31, "Middle Age", "Young"))</f>
        <v>Young</v>
      </c>
      <c r="D5958">
        <v>38</v>
      </c>
      <c r="E5958" t="str">
        <f>IF(Family_Data3[[#This Row],[Mother_Age]]&gt;45, "Old", IF(Family_Data3[[#This Row],[Mother_Age]]&gt;=31, "Middle Age", "Young"))</f>
        <v>Middle Age</v>
      </c>
      <c r="F5958">
        <v>170.4</v>
      </c>
      <c r="G5958">
        <v>153.30000000000001</v>
      </c>
      <c r="H5958" s="1" t="s">
        <v>20</v>
      </c>
      <c r="I5958" s="1" t="s">
        <v>19</v>
      </c>
      <c r="J5958" s="1" t="s">
        <v>44</v>
      </c>
      <c r="K5958" s="1" t="s">
        <v>31</v>
      </c>
      <c r="L5958" s="1" t="s">
        <v>23</v>
      </c>
      <c r="M5958" s="1" t="s">
        <v>22</v>
      </c>
      <c r="N5958" s="1" t="s">
        <v>32</v>
      </c>
      <c r="O5958" s="1" t="s">
        <v>24</v>
      </c>
      <c r="P5958" s="1" t="s">
        <v>65</v>
      </c>
      <c r="Q5958" s="1" t="s">
        <v>41</v>
      </c>
      <c r="R5958">
        <v>164.6</v>
      </c>
      <c r="S5958" s="1" t="s">
        <v>20</v>
      </c>
      <c r="T5958" s="1" t="s">
        <v>34</v>
      </c>
    </row>
    <row r="5959" spans="1:20" x14ac:dyDescent="0.35">
      <c r="A5959" s="1" t="s">
        <v>3467</v>
      </c>
      <c r="B5959">
        <v>25</v>
      </c>
      <c r="C5959" t="str">
        <f>IF(Family_Data3[[#This Row],[Father_Age]]&gt;45, "Old", IF(Family_Data3[[#This Row],[Father_Age]]&gt;=31, "Middle Age", "Young"))</f>
        <v>Young</v>
      </c>
      <c r="D5959">
        <v>35</v>
      </c>
      <c r="E5959" t="str">
        <f>IF(Family_Data3[[#This Row],[Mother_Age]]&gt;45, "Old", IF(Family_Data3[[#This Row],[Mother_Age]]&gt;=31, "Middle Age", "Young"))</f>
        <v>Middle Age</v>
      </c>
      <c r="F5959">
        <v>170.9</v>
      </c>
      <c r="G5959">
        <v>160.9</v>
      </c>
      <c r="H5959" s="1" t="s">
        <v>30</v>
      </c>
      <c r="I5959" s="1" t="s">
        <v>30</v>
      </c>
      <c r="J5959" s="1" t="s">
        <v>21</v>
      </c>
      <c r="K5959" s="1" t="s">
        <v>21</v>
      </c>
      <c r="L5959" s="1" t="s">
        <v>22</v>
      </c>
      <c r="M5959" s="1" t="s">
        <v>23</v>
      </c>
      <c r="N5959" s="1" t="s">
        <v>36</v>
      </c>
      <c r="O5959" s="1" t="s">
        <v>36</v>
      </c>
      <c r="P5959" s="1" t="s">
        <v>51</v>
      </c>
      <c r="Q5959" s="1" t="s">
        <v>41</v>
      </c>
      <c r="R5959">
        <v>171.3</v>
      </c>
      <c r="S5959" s="1" t="s">
        <v>30</v>
      </c>
      <c r="T5959" s="1" t="s">
        <v>52</v>
      </c>
    </row>
    <row r="5960" spans="1:20" x14ac:dyDescent="0.35">
      <c r="A5960" s="1" t="s">
        <v>3468</v>
      </c>
      <c r="B5960">
        <v>24</v>
      </c>
      <c r="C5960" t="str">
        <f>IF(Family_Data3[[#This Row],[Father_Age]]&gt;45, "Old", IF(Family_Data3[[#This Row],[Father_Age]]&gt;=31, "Middle Age", "Young"))</f>
        <v>Young</v>
      </c>
      <c r="D5960">
        <v>29</v>
      </c>
      <c r="E5960" t="str">
        <f>IF(Family_Data3[[#This Row],[Mother_Age]]&gt;45, "Old", IF(Family_Data3[[#This Row],[Mother_Age]]&gt;=31, "Middle Age", "Young"))</f>
        <v>Young</v>
      </c>
      <c r="F5960">
        <v>188.9</v>
      </c>
      <c r="G5960">
        <v>168.4</v>
      </c>
      <c r="H5960" s="1" t="s">
        <v>20</v>
      </c>
      <c r="I5960" s="1" t="s">
        <v>19</v>
      </c>
      <c r="J5960" s="1" t="s">
        <v>22</v>
      </c>
      <c r="K5960" s="1" t="s">
        <v>31</v>
      </c>
      <c r="L5960" s="1" t="s">
        <v>22</v>
      </c>
      <c r="M5960" s="1" t="s">
        <v>22</v>
      </c>
      <c r="N5960" s="1" t="s">
        <v>39</v>
      </c>
      <c r="O5960" s="1" t="s">
        <v>24</v>
      </c>
      <c r="P5960" s="1" t="s">
        <v>65</v>
      </c>
      <c r="Q5960" s="1" t="s">
        <v>27</v>
      </c>
      <c r="R5960">
        <v>175.9</v>
      </c>
      <c r="S5960" s="1" t="s">
        <v>50</v>
      </c>
      <c r="T5960" s="1" t="s">
        <v>34</v>
      </c>
    </row>
    <row r="5961" spans="1:20" x14ac:dyDescent="0.35">
      <c r="A5961" s="1" t="s">
        <v>3470</v>
      </c>
      <c r="B5961">
        <v>24</v>
      </c>
      <c r="C5961" t="str">
        <f>IF(Family_Data3[[#This Row],[Father_Age]]&gt;45, "Old", IF(Family_Data3[[#This Row],[Father_Age]]&gt;=31, "Middle Age", "Young"))</f>
        <v>Young</v>
      </c>
      <c r="D5961">
        <v>32</v>
      </c>
      <c r="E5961" t="str">
        <f>IF(Family_Data3[[#This Row],[Mother_Age]]&gt;45, "Old", IF(Family_Data3[[#This Row],[Mother_Age]]&gt;=31, "Middle Age", "Young"))</f>
        <v>Middle Age</v>
      </c>
      <c r="F5961">
        <v>173.2</v>
      </c>
      <c r="G5961">
        <v>159.5</v>
      </c>
      <c r="H5961" s="1" t="s">
        <v>60</v>
      </c>
      <c r="I5961" s="1" t="s">
        <v>19</v>
      </c>
      <c r="J5961" s="1" t="s">
        <v>22</v>
      </c>
      <c r="K5961" s="1" t="s">
        <v>21</v>
      </c>
      <c r="L5961" s="1" t="s">
        <v>23</v>
      </c>
      <c r="M5961" s="1" t="s">
        <v>48</v>
      </c>
      <c r="N5961" s="1" t="s">
        <v>24</v>
      </c>
      <c r="O5961" s="1" t="s">
        <v>25</v>
      </c>
      <c r="P5961" s="1" t="s">
        <v>51</v>
      </c>
      <c r="Q5961" s="1" t="s">
        <v>27</v>
      </c>
      <c r="R5961">
        <v>156.19999999999999</v>
      </c>
      <c r="S5961" s="1" t="s">
        <v>30</v>
      </c>
      <c r="T5961" s="1" t="s">
        <v>52</v>
      </c>
    </row>
    <row r="5962" spans="1:20" x14ac:dyDescent="0.35">
      <c r="A5962" s="1" t="s">
        <v>3476</v>
      </c>
      <c r="B5962">
        <v>26</v>
      </c>
      <c r="C5962" t="str">
        <f>IF(Family_Data3[[#This Row],[Father_Age]]&gt;45, "Old", IF(Family_Data3[[#This Row],[Father_Age]]&gt;=31, "Middle Age", "Young"))</f>
        <v>Young</v>
      </c>
      <c r="D5962">
        <v>30</v>
      </c>
      <c r="E5962" t="str">
        <f>IF(Family_Data3[[#This Row],[Mother_Age]]&gt;45, "Old", IF(Family_Data3[[#This Row],[Mother_Age]]&gt;=31, "Middle Age", "Young"))</f>
        <v>Young</v>
      </c>
      <c r="F5962">
        <v>167.2</v>
      </c>
      <c r="G5962">
        <v>160.19999999999999</v>
      </c>
      <c r="H5962" s="1" t="s">
        <v>19</v>
      </c>
      <c r="I5962" s="1" t="s">
        <v>19</v>
      </c>
      <c r="J5962" s="1" t="s">
        <v>44</v>
      </c>
      <c r="K5962" s="1" t="s">
        <v>22</v>
      </c>
      <c r="L5962" s="1" t="s">
        <v>22</v>
      </c>
      <c r="M5962" s="1" t="s">
        <v>23</v>
      </c>
      <c r="N5962" s="1" t="s">
        <v>24</v>
      </c>
      <c r="O5962" s="1" t="s">
        <v>25</v>
      </c>
      <c r="P5962" s="1" t="s">
        <v>26</v>
      </c>
      <c r="Q5962" s="1" t="s">
        <v>27</v>
      </c>
      <c r="R5962">
        <v>157.19999999999999</v>
      </c>
      <c r="S5962" s="1" t="s">
        <v>19</v>
      </c>
      <c r="T5962" s="1" t="s">
        <v>34</v>
      </c>
    </row>
    <row r="5963" spans="1:20" x14ac:dyDescent="0.35">
      <c r="A5963" s="1" t="s">
        <v>3477</v>
      </c>
      <c r="B5963">
        <v>22</v>
      </c>
      <c r="C5963" t="str">
        <f>IF(Family_Data3[[#This Row],[Father_Age]]&gt;45, "Old", IF(Family_Data3[[#This Row],[Father_Age]]&gt;=31, "Middle Age", "Young"))</f>
        <v>Young</v>
      </c>
      <c r="D5963">
        <v>35</v>
      </c>
      <c r="E5963" t="str">
        <f>IF(Family_Data3[[#This Row],[Mother_Age]]&gt;45, "Old", IF(Family_Data3[[#This Row],[Mother_Age]]&gt;=31, "Middle Age", "Young"))</f>
        <v>Middle Age</v>
      </c>
      <c r="F5963">
        <v>171.7</v>
      </c>
      <c r="G5963">
        <v>156.80000000000001</v>
      </c>
      <c r="H5963" s="1" t="s">
        <v>30</v>
      </c>
      <c r="I5963" s="1" t="s">
        <v>42</v>
      </c>
      <c r="J5963" s="1" t="s">
        <v>22</v>
      </c>
      <c r="K5963" s="1" t="s">
        <v>31</v>
      </c>
      <c r="L5963" s="1" t="s">
        <v>22</v>
      </c>
      <c r="M5963" s="1" t="s">
        <v>22</v>
      </c>
      <c r="N5963" s="1" t="s">
        <v>25</v>
      </c>
      <c r="O5963" s="1" t="s">
        <v>39</v>
      </c>
      <c r="P5963" s="1" t="s">
        <v>45</v>
      </c>
      <c r="Q5963" s="1" t="s">
        <v>27</v>
      </c>
      <c r="R5963">
        <v>151.30000000000001</v>
      </c>
      <c r="S5963" s="1" t="s">
        <v>30</v>
      </c>
      <c r="T5963" s="1" t="s">
        <v>52</v>
      </c>
    </row>
    <row r="5964" spans="1:20" x14ac:dyDescent="0.35">
      <c r="A5964" s="1" t="s">
        <v>3478</v>
      </c>
      <c r="B5964">
        <v>29</v>
      </c>
      <c r="C5964" t="str">
        <f>IF(Family_Data3[[#This Row],[Father_Age]]&gt;45, "Old", IF(Family_Data3[[#This Row],[Father_Age]]&gt;=31, "Middle Age", "Young"))</f>
        <v>Young</v>
      </c>
      <c r="D5964">
        <v>34</v>
      </c>
      <c r="E5964" t="str">
        <f>IF(Family_Data3[[#This Row],[Mother_Age]]&gt;45, "Old", IF(Family_Data3[[#This Row],[Mother_Age]]&gt;=31, "Middle Age", "Young"))</f>
        <v>Middle Age</v>
      </c>
      <c r="F5964">
        <v>172.9</v>
      </c>
      <c r="G5964">
        <v>162</v>
      </c>
      <c r="H5964" s="1" t="s">
        <v>19</v>
      </c>
      <c r="I5964" s="1" t="s">
        <v>30</v>
      </c>
      <c r="J5964" s="1" t="s">
        <v>21</v>
      </c>
      <c r="K5964" s="1" t="s">
        <v>22</v>
      </c>
      <c r="L5964" s="1" t="s">
        <v>23</v>
      </c>
      <c r="M5964" s="1" t="s">
        <v>22</v>
      </c>
      <c r="N5964" s="1" t="s">
        <v>25</v>
      </c>
      <c r="O5964" s="1" t="s">
        <v>32</v>
      </c>
      <c r="P5964" s="1" t="s">
        <v>26</v>
      </c>
      <c r="Q5964" s="1" t="s">
        <v>41</v>
      </c>
      <c r="R5964">
        <v>171.2</v>
      </c>
      <c r="S5964" s="1" t="s">
        <v>30</v>
      </c>
      <c r="T5964" s="1" t="s">
        <v>28</v>
      </c>
    </row>
    <row r="5965" spans="1:20" x14ac:dyDescent="0.35">
      <c r="A5965" s="1" t="s">
        <v>3483</v>
      </c>
      <c r="B5965">
        <v>21</v>
      </c>
      <c r="C5965" t="str">
        <f>IF(Family_Data3[[#This Row],[Father_Age]]&gt;45, "Old", IF(Family_Data3[[#This Row],[Father_Age]]&gt;=31, "Middle Age", "Young"))</f>
        <v>Young</v>
      </c>
      <c r="D5965">
        <v>46</v>
      </c>
      <c r="E5965" t="str">
        <f>IF(Family_Data3[[#This Row],[Mother_Age]]&gt;45, "Old", IF(Family_Data3[[#This Row],[Mother_Age]]&gt;=31, "Middle Age", "Young"))</f>
        <v>Old</v>
      </c>
      <c r="F5965">
        <v>169.7</v>
      </c>
      <c r="G5965">
        <v>162.5</v>
      </c>
      <c r="H5965" s="1" t="s">
        <v>50</v>
      </c>
      <c r="I5965" s="1" t="s">
        <v>20</v>
      </c>
      <c r="J5965" s="1" t="s">
        <v>21</v>
      </c>
      <c r="K5965" s="1" t="s">
        <v>22</v>
      </c>
      <c r="L5965" s="1" t="s">
        <v>47</v>
      </c>
      <c r="M5965" s="1" t="s">
        <v>22</v>
      </c>
      <c r="N5965" s="1" t="s">
        <v>24</v>
      </c>
      <c r="O5965" s="1" t="s">
        <v>24</v>
      </c>
      <c r="P5965" s="1" t="s">
        <v>40</v>
      </c>
      <c r="Q5965" s="1" t="s">
        <v>27</v>
      </c>
      <c r="R5965">
        <v>170.8</v>
      </c>
      <c r="S5965" s="1" t="s">
        <v>20</v>
      </c>
      <c r="T5965" s="1" t="s">
        <v>34</v>
      </c>
    </row>
    <row r="5966" spans="1:20" x14ac:dyDescent="0.35">
      <c r="A5966" s="1" t="s">
        <v>3485</v>
      </c>
      <c r="B5966">
        <v>29</v>
      </c>
      <c r="C5966" t="str">
        <f>IF(Family_Data3[[#This Row],[Father_Age]]&gt;45, "Old", IF(Family_Data3[[#This Row],[Father_Age]]&gt;=31, "Middle Age", "Young"))</f>
        <v>Young</v>
      </c>
      <c r="D5966">
        <v>30</v>
      </c>
      <c r="E5966" t="str">
        <f>IF(Family_Data3[[#This Row],[Mother_Age]]&gt;45, "Old", IF(Family_Data3[[#This Row],[Mother_Age]]&gt;=31, "Middle Age", "Young"))</f>
        <v>Young</v>
      </c>
      <c r="F5966">
        <v>176.3</v>
      </c>
      <c r="G5966">
        <v>161.5</v>
      </c>
      <c r="H5966" s="1" t="s">
        <v>20</v>
      </c>
      <c r="I5966" s="1" t="s">
        <v>42</v>
      </c>
      <c r="J5966" s="1" t="s">
        <v>22</v>
      </c>
      <c r="K5966" s="1" t="s">
        <v>21</v>
      </c>
      <c r="L5966" s="1" t="s">
        <v>48</v>
      </c>
      <c r="M5966" s="1" t="s">
        <v>23</v>
      </c>
      <c r="N5966" s="1" t="s">
        <v>32</v>
      </c>
      <c r="O5966" s="1" t="s">
        <v>32</v>
      </c>
      <c r="P5966" s="1" t="s">
        <v>51</v>
      </c>
      <c r="Q5966" s="1" t="s">
        <v>41</v>
      </c>
      <c r="R5966">
        <v>181</v>
      </c>
      <c r="S5966" s="1" t="s">
        <v>60</v>
      </c>
      <c r="T5966" s="1" t="s">
        <v>52</v>
      </c>
    </row>
    <row r="5967" spans="1:20" x14ac:dyDescent="0.35">
      <c r="A5967" s="1" t="s">
        <v>3496</v>
      </c>
      <c r="B5967">
        <v>21</v>
      </c>
      <c r="C5967" t="str">
        <f>IF(Family_Data3[[#This Row],[Father_Age]]&gt;45, "Old", IF(Family_Data3[[#This Row],[Father_Age]]&gt;=31, "Middle Age", "Young"))</f>
        <v>Young</v>
      </c>
      <c r="D5967">
        <v>50</v>
      </c>
      <c r="E5967" t="str">
        <f>IF(Family_Data3[[#This Row],[Mother_Age]]&gt;45, "Old", IF(Family_Data3[[#This Row],[Mother_Age]]&gt;=31, "Middle Age", "Young"))</f>
        <v>Old</v>
      </c>
      <c r="F5967">
        <v>176.5</v>
      </c>
      <c r="G5967">
        <v>167</v>
      </c>
      <c r="H5967" s="1" t="s">
        <v>30</v>
      </c>
      <c r="I5967" s="1" t="s">
        <v>20</v>
      </c>
      <c r="J5967" s="1" t="s">
        <v>44</v>
      </c>
      <c r="K5967" s="1" t="s">
        <v>62</v>
      </c>
      <c r="L5967" s="1" t="s">
        <v>23</v>
      </c>
      <c r="M5967" s="1" t="s">
        <v>48</v>
      </c>
      <c r="N5967" s="1" t="s">
        <v>25</v>
      </c>
      <c r="O5967" s="1" t="s">
        <v>39</v>
      </c>
      <c r="P5967" s="1" t="s">
        <v>51</v>
      </c>
      <c r="Q5967" s="1" t="s">
        <v>41</v>
      </c>
      <c r="R5967">
        <v>176.3</v>
      </c>
      <c r="S5967" s="1" t="s">
        <v>60</v>
      </c>
      <c r="T5967" s="1" t="s">
        <v>34</v>
      </c>
    </row>
    <row r="5968" spans="1:20" x14ac:dyDescent="0.35">
      <c r="A5968" s="1" t="s">
        <v>3500</v>
      </c>
      <c r="B5968">
        <v>22</v>
      </c>
      <c r="C5968" t="str">
        <f>IF(Family_Data3[[#This Row],[Father_Age]]&gt;45, "Old", IF(Family_Data3[[#This Row],[Father_Age]]&gt;=31, "Middle Age", "Young"))</f>
        <v>Young</v>
      </c>
      <c r="D5968">
        <v>26</v>
      </c>
      <c r="E5968" t="str">
        <f>IF(Family_Data3[[#This Row],[Mother_Age]]&gt;45, "Old", IF(Family_Data3[[#This Row],[Mother_Age]]&gt;=31, "Middle Age", "Young"))</f>
        <v>Young</v>
      </c>
      <c r="F5968">
        <v>169.4</v>
      </c>
      <c r="G5968">
        <v>156.30000000000001</v>
      </c>
      <c r="H5968" s="1" t="s">
        <v>19</v>
      </c>
      <c r="I5968" s="1" t="s">
        <v>50</v>
      </c>
      <c r="J5968" s="1" t="s">
        <v>21</v>
      </c>
      <c r="K5968" s="1" t="s">
        <v>22</v>
      </c>
      <c r="L5968" s="1" t="s">
        <v>23</v>
      </c>
      <c r="M5968" s="1" t="s">
        <v>48</v>
      </c>
      <c r="N5968" s="1" t="s">
        <v>25</v>
      </c>
      <c r="O5968" s="1" t="s">
        <v>32</v>
      </c>
      <c r="P5968" s="1" t="s">
        <v>51</v>
      </c>
      <c r="Q5968" s="1" t="s">
        <v>41</v>
      </c>
      <c r="R5968">
        <v>173.3</v>
      </c>
      <c r="S5968" s="1" t="s">
        <v>50</v>
      </c>
      <c r="T5968" s="1" t="s">
        <v>52</v>
      </c>
    </row>
    <row r="5969" spans="1:20" x14ac:dyDescent="0.35">
      <c r="A5969" s="1" t="s">
        <v>3501</v>
      </c>
      <c r="B5969">
        <v>25</v>
      </c>
      <c r="C5969" t="str">
        <f>IF(Family_Data3[[#This Row],[Father_Age]]&gt;45, "Old", IF(Family_Data3[[#This Row],[Father_Age]]&gt;=31, "Middle Age", "Young"))</f>
        <v>Young</v>
      </c>
      <c r="D5969">
        <v>20</v>
      </c>
      <c r="E5969" t="str">
        <f>IF(Family_Data3[[#This Row],[Mother_Age]]&gt;45, "Old", IF(Family_Data3[[#This Row],[Mother_Age]]&gt;=31, "Middle Age", "Young"))</f>
        <v>Young</v>
      </c>
      <c r="F5969">
        <v>170.7</v>
      </c>
      <c r="G5969">
        <v>158.30000000000001</v>
      </c>
      <c r="H5969" s="1" t="s">
        <v>30</v>
      </c>
      <c r="I5969" s="1" t="s">
        <v>30</v>
      </c>
      <c r="J5969" s="1" t="s">
        <v>44</v>
      </c>
      <c r="K5969" s="1" t="s">
        <v>31</v>
      </c>
      <c r="L5969" s="1" t="s">
        <v>23</v>
      </c>
      <c r="M5969" s="1" t="s">
        <v>23</v>
      </c>
      <c r="N5969" s="1" t="s">
        <v>24</v>
      </c>
      <c r="O5969" s="1" t="s">
        <v>24</v>
      </c>
      <c r="P5969" s="1" t="s">
        <v>45</v>
      </c>
      <c r="Q5969" s="1" t="s">
        <v>27</v>
      </c>
      <c r="R5969">
        <v>150.6</v>
      </c>
      <c r="S5969" s="1" t="s">
        <v>42</v>
      </c>
      <c r="T5969" s="1" t="s">
        <v>34</v>
      </c>
    </row>
    <row r="5970" spans="1:20" x14ac:dyDescent="0.35">
      <c r="A5970" s="1" t="s">
        <v>3504</v>
      </c>
      <c r="B5970">
        <v>29</v>
      </c>
      <c r="C5970" t="str">
        <f>IF(Family_Data3[[#This Row],[Father_Age]]&gt;45, "Old", IF(Family_Data3[[#This Row],[Father_Age]]&gt;=31, "Middle Age", "Young"))</f>
        <v>Young</v>
      </c>
      <c r="D5970">
        <v>49</v>
      </c>
      <c r="E5970" t="str">
        <f>IF(Family_Data3[[#This Row],[Mother_Age]]&gt;45, "Old", IF(Family_Data3[[#This Row],[Mother_Age]]&gt;=31, "Middle Age", "Young"))</f>
        <v>Old</v>
      </c>
      <c r="F5970">
        <v>167.9</v>
      </c>
      <c r="G5970">
        <v>158.1</v>
      </c>
      <c r="H5970" s="1" t="s">
        <v>20</v>
      </c>
      <c r="I5970" s="1" t="s">
        <v>42</v>
      </c>
      <c r="J5970" s="1" t="s">
        <v>22</v>
      </c>
      <c r="K5970" s="1" t="s">
        <v>22</v>
      </c>
      <c r="L5970" s="1" t="s">
        <v>23</v>
      </c>
      <c r="M5970" s="1" t="s">
        <v>23</v>
      </c>
      <c r="N5970" s="1" t="s">
        <v>36</v>
      </c>
      <c r="O5970" s="1" t="s">
        <v>32</v>
      </c>
      <c r="P5970" s="1" t="s">
        <v>51</v>
      </c>
      <c r="Q5970" s="1" t="s">
        <v>41</v>
      </c>
      <c r="R5970">
        <v>172.4</v>
      </c>
      <c r="S5970" s="1" t="s">
        <v>38</v>
      </c>
      <c r="T5970" s="1" t="s">
        <v>34</v>
      </c>
    </row>
    <row r="5971" spans="1:20" x14ac:dyDescent="0.35">
      <c r="A5971" s="1" t="s">
        <v>3505</v>
      </c>
      <c r="B5971">
        <v>28</v>
      </c>
      <c r="C5971" t="str">
        <f>IF(Family_Data3[[#This Row],[Father_Age]]&gt;45, "Old", IF(Family_Data3[[#This Row],[Father_Age]]&gt;=31, "Middle Age", "Young"))</f>
        <v>Young</v>
      </c>
      <c r="D5971">
        <v>24</v>
      </c>
      <c r="E5971" t="str">
        <f>IF(Family_Data3[[#This Row],[Mother_Age]]&gt;45, "Old", IF(Family_Data3[[#This Row],[Mother_Age]]&gt;=31, "Middle Age", "Young"))</f>
        <v>Young</v>
      </c>
      <c r="F5971">
        <v>180</v>
      </c>
      <c r="G5971">
        <v>162</v>
      </c>
      <c r="H5971" s="1" t="s">
        <v>30</v>
      </c>
      <c r="I5971" s="1" t="s">
        <v>30</v>
      </c>
      <c r="J5971" s="1" t="s">
        <v>22</v>
      </c>
      <c r="K5971" s="1" t="s">
        <v>22</v>
      </c>
      <c r="L5971" s="1" t="s">
        <v>48</v>
      </c>
      <c r="M5971" s="1" t="s">
        <v>48</v>
      </c>
      <c r="N5971" s="1" t="s">
        <v>25</v>
      </c>
      <c r="O5971" s="1" t="s">
        <v>25</v>
      </c>
      <c r="P5971" s="1" t="s">
        <v>65</v>
      </c>
      <c r="Q5971" s="1" t="s">
        <v>27</v>
      </c>
      <c r="R5971">
        <v>160.6</v>
      </c>
      <c r="S5971" s="1" t="s">
        <v>42</v>
      </c>
      <c r="T5971" s="1" t="s">
        <v>34</v>
      </c>
    </row>
    <row r="5972" spans="1:20" x14ac:dyDescent="0.35">
      <c r="A5972" s="1" t="s">
        <v>3508</v>
      </c>
      <c r="B5972">
        <v>25</v>
      </c>
      <c r="C5972" t="str">
        <f>IF(Family_Data3[[#This Row],[Father_Age]]&gt;45, "Old", IF(Family_Data3[[#This Row],[Father_Age]]&gt;=31, "Middle Age", "Young"))</f>
        <v>Young</v>
      </c>
      <c r="D5972">
        <v>22</v>
      </c>
      <c r="E5972" t="str">
        <f>IF(Family_Data3[[#This Row],[Mother_Age]]&gt;45, "Old", IF(Family_Data3[[#This Row],[Mother_Age]]&gt;=31, "Middle Age", "Young"))</f>
        <v>Young</v>
      </c>
      <c r="F5972">
        <v>172</v>
      </c>
      <c r="G5972">
        <v>158.5</v>
      </c>
      <c r="H5972" s="1" t="s">
        <v>19</v>
      </c>
      <c r="I5972" s="1" t="s">
        <v>19</v>
      </c>
      <c r="J5972" s="1" t="s">
        <v>21</v>
      </c>
      <c r="K5972" s="1" t="s">
        <v>22</v>
      </c>
      <c r="L5972" s="1" t="s">
        <v>22</v>
      </c>
      <c r="M5972" s="1" t="s">
        <v>23</v>
      </c>
      <c r="N5972" s="1" t="s">
        <v>32</v>
      </c>
      <c r="O5972" s="1" t="s">
        <v>32</v>
      </c>
      <c r="P5972" s="1" t="s">
        <v>51</v>
      </c>
      <c r="Q5972" s="1" t="s">
        <v>41</v>
      </c>
      <c r="R5972">
        <v>175.7</v>
      </c>
      <c r="S5972" s="1" t="s">
        <v>19</v>
      </c>
      <c r="T5972" s="1" t="s">
        <v>52</v>
      </c>
    </row>
    <row r="5973" spans="1:20" x14ac:dyDescent="0.35">
      <c r="A5973" s="1" t="s">
        <v>3510</v>
      </c>
      <c r="B5973">
        <v>21</v>
      </c>
      <c r="C5973" t="str">
        <f>IF(Family_Data3[[#This Row],[Father_Age]]&gt;45, "Old", IF(Family_Data3[[#This Row],[Father_Age]]&gt;=31, "Middle Age", "Young"))</f>
        <v>Young</v>
      </c>
      <c r="D5973">
        <v>39</v>
      </c>
      <c r="E5973" t="str">
        <f>IF(Family_Data3[[#This Row],[Mother_Age]]&gt;45, "Old", IF(Family_Data3[[#This Row],[Mother_Age]]&gt;=31, "Middle Age", "Young"))</f>
        <v>Middle Age</v>
      </c>
      <c r="F5973">
        <v>167.7</v>
      </c>
      <c r="G5973">
        <v>156.30000000000001</v>
      </c>
      <c r="H5973" s="1" t="s">
        <v>54</v>
      </c>
      <c r="I5973" s="1" t="s">
        <v>38</v>
      </c>
      <c r="J5973" s="1" t="s">
        <v>22</v>
      </c>
      <c r="K5973" s="1" t="s">
        <v>31</v>
      </c>
      <c r="L5973" s="1" t="s">
        <v>22</v>
      </c>
      <c r="M5973" s="1" t="s">
        <v>22</v>
      </c>
      <c r="N5973" s="1" t="s">
        <v>32</v>
      </c>
      <c r="O5973" s="1" t="s">
        <v>32</v>
      </c>
      <c r="P5973" s="1" t="s">
        <v>45</v>
      </c>
      <c r="Q5973" s="1" t="s">
        <v>41</v>
      </c>
      <c r="R5973">
        <v>169.9</v>
      </c>
      <c r="S5973" s="1" t="s">
        <v>50</v>
      </c>
      <c r="T5973" s="1" t="s">
        <v>52</v>
      </c>
    </row>
    <row r="5974" spans="1:20" x14ac:dyDescent="0.35">
      <c r="A5974" s="1" t="s">
        <v>3512</v>
      </c>
      <c r="B5974">
        <v>23</v>
      </c>
      <c r="C5974" t="str">
        <f>IF(Family_Data3[[#This Row],[Father_Age]]&gt;45, "Old", IF(Family_Data3[[#This Row],[Father_Age]]&gt;=31, "Middle Age", "Young"))</f>
        <v>Young</v>
      </c>
      <c r="D5974">
        <v>29</v>
      </c>
      <c r="E5974" t="str">
        <f>IF(Family_Data3[[#This Row],[Mother_Age]]&gt;45, "Old", IF(Family_Data3[[#This Row],[Mother_Age]]&gt;=31, "Middle Age", "Young"))</f>
        <v>Young</v>
      </c>
      <c r="F5974">
        <v>174.6</v>
      </c>
      <c r="G5974">
        <v>154.69999999999999</v>
      </c>
      <c r="H5974" s="1" t="s">
        <v>30</v>
      </c>
      <c r="I5974" s="1" t="s">
        <v>30</v>
      </c>
      <c r="J5974" s="1" t="s">
        <v>22</v>
      </c>
      <c r="K5974" s="1" t="s">
        <v>22</v>
      </c>
      <c r="L5974" s="1" t="s">
        <v>48</v>
      </c>
      <c r="M5974" s="1" t="s">
        <v>22</v>
      </c>
      <c r="N5974" s="1" t="s">
        <v>39</v>
      </c>
      <c r="O5974" s="1" t="s">
        <v>25</v>
      </c>
      <c r="P5974" s="1" t="s">
        <v>40</v>
      </c>
      <c r="Q5974" s="1" t="s">
        <v>27</v>
      </c>
      <c r="R5974">
        <v>158.1</v>
      </c>
      <c r="S5974" s="1" t="s">
        <v>42</v>
      </c>
      <c r="T5974" s="1" t="s">
        <v>34</v>
      </c>
    </row>
    <row r="5975" spans="1:20" x14ac:dyDescent="0.35">
      <c r="A5975" s="1" t="s">
        <v>3513</v>
      </c>
      <c r="B5975">
        <v>20</v>
      </c>
      <c r="C5975" t="str">
        <f>IF(Family_Data3[[#This Row],[Father_Age]]&gt;45, "Old", IF(Family_Data3[[#This Row],[Father_Age]]&gt;=31, "Middle Age", "Young"))</f>
        <v>Young</v>
      </c>
      <c r="D5975">
        <v>36</v>
      </c>
      <c r="E5975" t="str">
        <f>IF(Family_Data3[[#This Row],[Mother_Age]]&gt;45, "Old", IF(Family_Data3[[#This Row],[Mother_Age]]&gt;=31, "Middle Age", "Young"))</f>
        <v>Middle Age</v>
      </c>
      <c r="F5975">
        <v>159.30000000000001</v>
      </c>
      <c r="G5975">
        <v>166.7</v>
      </c>
      <c r="H5975" s="1" t="s">
        <v>30</v>
      </c>
      <c r="I5975" s="1" t="s">
        <v>19</v>
      </c>
      <c r="J5975" s="1" t="s">
        <v>22</v>
      </c>
      <c r="K5975" s="1" t="s">
        <v>44</v>
      </c>
      <c r="L5975" s="1" t="s">
        <v>23</v>
      </c>
      <c r="M5975" s="1" t="s">
        <v>47</v>
      </c>
      <c r="N5975" s="1" t="s">
        <v>25</v>
      </c>
      <c r="O5975" s="1" t="s">
        <v>25</v>
      </c>
      <c r="P5975" s="1" t="s">
        <v>26</v>
      </c>
      <c r="Q5975" s="1" t="s">
        <v>41</v>
      </c>
      <c r="R5975">
        <v>171.9</v>
      </c>
      <c r="S5975" s="1" t="s">
        <v>30</v>
      </c>
      <c r="T5975" s="1" t="s">
        <v>34</v>
      </c>
    </row>
    <row r="5976" spans="1:20" x14ac:dyDescent="0.35">
      <c r="A5976" s="1" t="s">
        <v>3517</v>
      </c>
      <c r="B5976">
        <v>29</v>
      </c>
      <c r="C5976" t="str">
        <f>IF(Family_Data3[[#This Row],[Father_Age]]&gt;45, "Old", IF(Family_Data3[[#This Row],[Father_Age]]&gt;=31, "Middle Age", "Young"))</f>
        <v>Young</v>
      </c>
      <c r="D5976">
        <v>35</v>
      </c>
      <c r="E5976" t="str">
        <f>IF(Family_Data3[[#This Row],[Mother_Age]]&gt;45, "Old", IF(Family_Data3[[#This Row],[Mother_Age]]&gt;=31, "Middle Age", "Young"))</f>
        <v>Middle Age</v>
      </c>
      <c r="F5976">
        <v>165.3</v>
      </c>
      <c r="G5976">
        <v>159.30000000000001</v>
      </c>
      <c r="H5976" s="1" t="s">
        <v>19</v>
      </c>
      <c r="I5976" s="1" t="s">
        <v>30</v>
      </c>
      <c r="J5976" s="1" t="s">
        <v>31</v>
      </c>
      <c r="K5976" s="1" t="s">
        <v>22</v>
      </c>
      <c r="L5976" s="1" t="s">
        <v>47</v>
      </c>
      <c r="M5976" s="1" t="s">
        <v>23</v>
      </c>
      <c r="N5976" s="1" t="s">
        <v>36</v>
      </c>
      <c r="O5976" s="1" t="s">
        <v>36</v>
      </c>
      <c r="P5976" s="1" t="s">
        <v>40</v>
      </c>
      <c r="Q5976" s="1" t="s">
        <v>41</v>
      </c>
      <c r="R5976">
        <v>174.3</v>
      </c>
      <c r="S5976" s="1" t="s">
        <v>30</v>
      </c>
      <c r="T5976" s="1" t="s">
        <v>34</v>
      </c>
    </row>
    <row r="5977" spans="1:20" x14ac:dyDescent="0.35">
      <c r="A5977" s="1" t="s">
        <v>3527</v>
      </c>
      <c r="B5977">
        <v>20</v>
      </c>
      <c r="C5977" t="str">
        <f>IF(Family_Data3[[#This Row],[Father_Age]]&gt;45, "Old", IF(Family_Data3[[#This Row],[Father_Age]]&gt;=31, "Middle Age", "Young"))</f>
        <v>Young</v>
      </c>
      <c r="D5977">
        <v>32</v>
      </c>
      <c r="E5977" t="str">
        <f>IF(Family_Data3[[#This Row],[Mother_Age]]&gt;45, "Old", IF(Family_Data3[[#This Row],[Mother_Age]]&gt;=31, "Middle Age", "Young"))</f>
        <v>Middle Age</v>
      </c>
      <c r="F5977">
        <v>170.3</v>
      </c>
      <c r="G5977">
        <v>163</v>
      </c>
      <c r="H5977" s="1" t="s">
        <v>42</v>
      </c>
      <c r="I5977" s="1" t="s">
        <v>19</v>
      </c>
      <c r="J5977" s="1" t="s">
        <v>62</v>
      </c>
      <c r="K5977" s="1" t="s">
        <v>31</v>
      </c>
      <c r="L5977" s="1" t="s">
        <v>48</v>
      </c>
      <c r="M5977" s="1" t="s">
        <v>22</v>
      </c>
      <c r="N5977" s="1" t="s">
        <v>39</v>
      </c>
      <c r="O5977" s="1" t="s">
        <v>24</v>
      </c>
      <c r="P5977" s="1" t="s">
        <v>33</v>
      </c>
      <c r="Q5977" s="1" t="s">
        <v>27</v>
      </c>
      <c r="R5977">
        <v>160.4</v>
      </c>
      <c r="S5977" s="1" t="s">
        <v>42</v>
      </c>
      <c r="T5977" s="1" t="s">
        <v>34</v>
      </c>
    </row>
    <row r="5978" spans="1:20" x14ac:dyDescent="0.35">
      <c r="A5978" s="1" t="s">
        <v>3528</v>
      </c>
      <c r="B5978">
        <v>23</v>
      </c>
      <c r="C5978" t="str">
        <f>IF(Family_Data3[[#This Row],[Father_Age]]&gt;45, "Old", IF(Family_Data3[[#This Row],[Father_Age]]&gt;=31, "Middle Age", "Young"))</f>
        <v>Young</v>
      </c>
      <c r="D5978">
        <v>37</v>
      </c>
      <c r="E5978" t="str">
        <f>IF(Family_Data3[[#This Row],[Mother_Age]]&gt;45, "Old", IF(Family_Data3[[#This Row],[Mother_Age]]&gt;=31, "Middle Age", "Young"))</f>
        <v>Middle Age</v>
      </c>
      <c r="F5978">
        <v>182</v>
      </c>
      <c r="G5978">
        <v>153.19999999999999</v>
      </c>
      <c r="H5978" s="1" t="s">
        <v>20</v>
      </c>
      <c r="I5978" s="1" t="s">
        <v>30</v>
      </c>
      <c r="J5978" s="1" t="s">
        <v>22</v>
      </c>
      <c r="K5978" s="1" t="s">
        <v>22</v>
      </c>
      <c r="L5978" s="1" t="s">
        <v>22</v>
      </c>
      <c r="M5978" s="1" t="s">
        <v>22</v>
      </c>
      <c r="N5978" s="1" t="s">
        <v>36</v>
      </c>
      <c r="O5978" s="1" t="s">
        <v>36</v>
      </c>
      <c r="P5978" s="1" t="s">
        <v>45</v>
      </c>
      <c r="Q5978" s="1" t="s">
        <v>27</v>
      </c>
      <c r="R5978">
        <v>162.4</v>
      </c>
      <c r="S5978" s="1" t="s">
        <v>38</v>
      </c>
      <c r="T5978" s="1" t="s">
        <v>34</v>
      </c>
    </row>
    <row r="5979" spans="1:20" x14ac:dyDescent="0.35">
      <c r="A5979" s="1" t="s">
        <v>3529</v>
      </c>
      <c r="B5979">
        <v>26</v>
      </c>
      <c r="C5979" t="str">
        <f>IF(Family_Data3[[#This Row],[Father_Age]]&gt;45, "Old", IF(Family_Data3[[#This Row],[Father_Age]]&gt;=31, "Middle Age", "Young"))</f>
        <v>Young</v>
      </c>
      <c r="D5979">
        <v>25</v>
      </c>
      <c r="E5979" t="str">
        <f>IF(Family_Data3[[#This Row],[Mother_Age]]&gt;45, "Old", IF(Family_Data3[[#This Row],[Mother_Age]]&gt;=31, "Middle Age", "Young"))</f>
        <v>Young</v>
      </c>
      <c r="F5979">
        <v>176</v>
      </c>
      <c r="G5979">
        <v>154.1</v>
      </c>
      <c r="H5979" s="1" t="s">
        <v>30</v>
      </c>
      <c r="I5979" s="1" t="s">
        <v>19</v>
      </c>
      <c r="J5979" s="1" t="s">
        <v>62</v>
      </c>
      <c r="K5979" s="1" t="s">
        <v>22</v>
      </c>
      <c r="L5979" s="1" t="s">
        <v>22</v>
      </c>
      <c r="M5979" s="1" t="s">
        <v>23</v>
      </c>
      <c r="N5979" s="1" t="s">
        <v>25</v>
      </c>
      <c r="O5979" s="1" t="s">
        <v>36</v>
      </c>
      <c r="P5979" s="1" t="s">
        <v>51</v>
      </c>
      <c r="Q5979" s="1" t="s">
        <v>41</v>
      </c>
      <c r="R5979">
        <v>173.9</v>
      </c>
      <c r="S5979" s="1" t="s">
        <v>30</v>
      </c>
      <c r="T5979" s="1" t="s">
        <v>52</v>
      </c>
    </row>
    <row r="5980" spans="1:20" x14ac:dyDescent="0.35">
      <c r="A5980" s="1" t="s">
        <v>3530</v>
      </c>
      <c r="B5980">
        <v>28</v>
      </c>
      <c r="C5980" t="str">
        <f>IF(Family_Data3[[#This Row],[Father_Age]]&gt;45, "Old", IF(Family_Data3[[#This Row],[Father_Age]]&gt;=31, "Middle Age", "Young"))</f>
        <v>Young</v>
      </c>
      <c r="D5980">
        <v>48</v>
      </c>
      <c r="E5980" t="str">
        <f>IF(Family_Data3[[#This Row],[Mother_Age]]&gt;45, "Old", IF(Family_Data3[[#This Row],[Mother_Age]]&gt;=31, "Middle Age", "Young"))</f>
        <v>Old</v>
      </c>
      <c r="F5980">
        <v>161.4</v>
      </c>
      <c r="G5980">
        <v>170</v>
      </c>
      <c r="H5980" s="1" t="s">
        <v>50</v>
      </c>
      <c r="I5980" s="1" t="s">
        <v>30</v>
      </c>
      <c r="J5980" s="1" t="s">
        <v>44</v>
      </c>
      <c r="K5980" s="1" t="s">
        <v>31</v>
      </c>
      <c r="L5980" s="1" t="s">
        <v>23</v>
      </c>
      <c r="M5980" s="1" t="s">
        <v>23</v>
      </c>
      <c r="N5980" s="1" t="s">
        <v>39</v>
      </c>
      <c r="O5980" s="1" t="s">
        <v>32</v>
      </c>
      <c r="P5980" s="1" t="s">
        <v>51</v>
      </c>
      <c r="Q5980" s="1" t="s">
        <v>27</v>
      </c>
      <c r="R5980">
        <v>158.80000000000001</v>
      </c>
      <c r="S5980" s="1" t="s">
        <v>38</v>
      </c>
      <c r="T5980" s="1" t="s">
        <v>52</v>
      </c>
    </row>
    <row r="5981" spans="1:20" x14ac:dyDescent="0.35">
      <c r="A5981" s="1" t="s">
        <v>3533</v>
      </c>
      <c r="B5981">
        <v>20</v>
      </c>
      <c r="C5981" t="str">
        <f>IF(Family_Data3[[#This Row],[Father_Age]]&gt;45, "Old", IF(Family_Data3[[#This Row],[Father_Age]]&gt;=31, "Middle Age", "Young"))</f>
        <v>Young</v>
      </c>
      <c r="D5981">
        <v>47</v>
      </c>
      <c r="E5981" t="str">
        <f>IF(Family_Data3[[#This Row],[Mother_Age]]&gt;45, "Old", IF(Family_Data3[[#This Row],[Mother_Age]]&gt;=31, "Middle Age", "Young"))</f>
        <v>Old</v>
      </c>
      <c r="F5981">
        <v>169.3</v>
      </c>
      <c r="G5981">
        <v>163.6</v>
      </c>
      <c r="H5981" s="1" t="s">
        <v>30</v>
      </c>
      <c r="I5981" s="1" t="s">
        <v>20</v>
      </c>
      <c r="J5981" s="1" t="s">
        <v>31</v>
      </c>
      <c r="K5981" s="1" t="s">
        <v>31</v>
      </c>
      <c r="L5981" s="1" t="s">
        <v>48</v>
      </c>
      <c r="M5981" s="1" t="s">
        <v>23</v>
      </c>
      <c r="N5981" s="1" t="s">
        <v>36</v>
      </c>
      <c r="O5981" s="1" t="s">
        <v>39</v>
      </c>
      <c r="P5981" s="1" t="s">
        <v>45</v>
      </c>
      <c r="Q5981" s="1" t="s">
        <v>27</v>
      </c>
      <c r="R5981">
        <v>160.1</v>
      </c>
      <c r="S5981" s="1" t="s">
        <v>38</v>
      </c>
      <c r="T5981" s="1" t="s">
        <v>34</v>
      </c>
    </row>
    <row r="5982" spans="1:20" x14ac:dyDescent="0.35">
      <c r="A5982" s="1" t="s">
        <v>3534</v>
      </c>
      <c r="B5982">
        <v>29</v>
      </c>
      <c r="C5982" t="str">
        <f>IF(Family_Data3[[#This Row],[Father_Age]]&gt;45, "Old", IF(Family_Data3[[#This Row],[Father_Age]]&gt;=31, "Middle Age", "Young"))</f>
        <v>Young</v>
      </c>
      <c r="D5982">
        <v>44</v>
      </c>
      <c r="E5982" t="str">
        <f>IF(Family_Data3[[#This Row],[Mother_Age]]&gt;45, "Old", IF(Family_Data3[[#This Row],[Mother_Age]]&gt;=31, "Middle Age", "Young"))</f>
        <v>Middle Age</v>
      </c>
      <c r="F5982">
        <v>180.9</v>
      </c>
      <c r="G5982">
        <v>157.69999999999999</v>
      </c>
      <c r="H5982" s="1" t="s">
        <v>19</v>
      </c>
      <c r="I5982" s="1" t="s">
        <v>30</v>
      </c>
      <c r="J5982" s="1" t="s">
        <v>62</v>
      </c>
      <c r="K5982" s="1" t="s">
        <v>22</v>
      </c>
      <c r="L5982" s="1" t="s">
        <v>22</v>
      </c>
      <c r="M5982" s="1" t="s">
        <v>22</v>
      </c>
      <c r="N5982" s="1" t="s">
        <v>25</v>
      </c>
      <c r="O5982" s="1" t="s">
        <v>36</v>
      </c>
      <c r="P5982" s="1" t="s">
        <v>51</v>
      </c>
      <c r="Q5982" s="1" t="s">
        <v>27</v>
      </c>
      <c r="R5982">
        <v>164.4</v>
      </c>
      <c r="S5982" s="1" t="s">
        <v>30</v>
      </c>
      <c r="T5982" s="1" t="s">
        <v>52</v>
      </c>
    </row>
    <row r="5983" spans="1:20" x14ac:dyDescent="0.35">
      <c r="A5983" s="1" t="s">
        <v>3536</v>
      </c>
      <c r="B5983">
        <v>28</v>
      </c>
      <c r="C5983" t="str">
        <f>IF(Family_Data3[[#This Row],[Father_Age]]&gt;45, "Old", IF(Family_Data3[[#This Row],[Father_Age]]&gt;=31, "Middle Age", "Young"))</f>
        <v>Young</v>
      </c>
      <c r="D5983">
        <v>50</v>
      </c>
      <c r="E5983" t="str">
        <f>IF(Family_Data3[[#This Row],[Mother_Age]]&gt;45, "Old", IF(Family_Data3[[#This Row],[Mother_Age]]&gt;=31, "Middle Age", "Young"))</f>
        <v>Old</v>
      </c>
      <c r="F5983">
        <v>167.3</v>
      </c>
      <c r="G5983">
        <v>162.6</v>
      </c>
      <c r="H5983" s="1" t="s">
        <v>19</v>
      </c>
      <c r="I5983" s="1" t="s">
        <v>20</v>
      </c>
      <c r="J5983" s="1" t="s">
        <v>44</v>
      </c>
      <c r="K5983" s="1" t="s">
        <v>62</v>
      </c>
      <c r="L5983" s="1" t="s">
        <v>48</v>
      </c>
      <c r="M5983" s="1" t="s">
        <v>22</v>
      </c>
      <c r="N5983" s="1" t="s">
        <v>36</v>
      </c>
      <c r="O5983" s="1" t="s">
        <v>32</v>
      </c>
      <c r="P5983" s="1" t="s">
        <v>40</v>
      </c>
      <c r="Q5983" s="1" t="s">
        <v>27</v>
      </c>
      <c r="R5983">
        <v>155.9</v>
      </c>
      <c r="S5983" s="1" t="s">
        <v>20</v>
      </c>
      <c r="T5983" s="1" t="s">
        <v>34</v>
      </c>
    </row>
    <row r="5984" spans="1:20" x14ac:dyDescent="0.35">
      <c r="A5984" s="1" t="s">
        <v>3539</v>
      </c>
      <c r="B5984">
        <v>25</v>
      </c>
      <c r="C5984" t="str">
        <f>IF(Family_Data3[[#This Row],[Father_Age]]&gt;45, "Old", IF(Family_Data3[[#This Row],[Father_Age]]&gt;=31, "Middle Age", "Young"))</f>
        <v>Young</v>
      </c>
      <c r="D5984">
        <v>18</v>
      </c>
      <c r="E5984" t="str">
        <f>IF(Family_Data3[[#This Row],[Mother_Age]]&gt;45, "Old", IF(Family_Data3[[#This Row],[Mother_Age]]&gt;=31, "Middle Age", "Young"))</f>
        <v>Young</v>
      </c>
      <c r="F5984">
        <v>167.8</v>
      </c>
      <c r="G5984">
        <v>156.5</v>
      </c>
      <c r="H5984" s="1" t="s">
        <v>19</v>
      </c>
      <c r="I5984" s="1" t="s">
        <v>20</v>
      </c>
      <c r="J5984" s="1" t="s">
        <v>44</v>
      </c>
      <c r="K5984" s="1" t="s">
        <v>21</v>
      </c>
      <c r="L5984" s="1" t="s">
        <v>22</v>
      </c>
      <c r="M5984" s="1" t="s">
        <v>23</v>
      </c>
      <c r="N5984" s="1" t="s">
        <v>39</v>
      </c>
      <c r="O5984" s="1" t="s">
        <v>32</v>
      </c>
      <c r="P5984" s="1" t="s">
        <v>51</v>
      </c>
      <c r="Q5984" s="1" t="s">
        <v>41</v>
      </c>
      <c r="R5984">
        <v>172.9</v>
      </c>
      <c r="S5984" s="1" t="s">
        <v>50</v>
      </c>
      <c r="T5984" s="1" t="s">
        <v>52</v>
      </c>
    </row>
    <row r="5985" spans="1:20" x14ac:dyDescent="0.35">
      <c r="A5985" s="1" t="s">
        <v>3541</v>
      </c>
      <c r="B5985">
        <v>29</v>
      </c>
      <c r="C5985" t="str">
        <f>IF(Family_Data3[[#This Row],[Father_Age]]&gt;45, "Old", IF(Family_Data3[[#This Row],[Father_Age]]&gt;=31, "Middle Age", "Young"))</f>
        <v>Young</v>
      </c>
      <c r="D5985">
        <v>18</v>
      </c>
      <c r="E5985" t="str">
        <f>IF(Family_Data3[[#This Row],[Mother_Age]]&gt;45, "Old", IF(Family_Data3[[#This Row],[Mother_Age]]&gt;=31, "Middle Age", "Young"))</f>
        <v>Young</v>
      </c>
      <c r="F5985">
        <v>166.9</v>
      </c>
      <c r="G5985">
        <v>163.80000000000001</v>
      </c>
      <c r="H5985" s="1" t="s">
        <v>30</v>
      </c>
      <c r="I5985" s="1" t="s">
        <v>19</v>
      </c>
      <c r="J5985" s="1" t="s">
        <v>22</v>
      </c>
      <c r="K5985" s="1" t="s">
        <v>22</v>
      </c>
      <c r="L5985" s="1" t="s">
        <v>47</v>
      </c>
      <c r="M5985" s="1" t="s">
        <v>48</v>
      </c>
      <c r="N5985" s="1" t="s">
        <v>24</v>
      </c>
      <c r="O5985" s="1" t="s">
        <v>36</v>
      </c>
      <c r="P5985" s="1" t="s">
        <v>40</v>
      </c>
      <c r="Q5985" s="1" t="s">
        <v>41</v>
      </c>
      <c r="R5985">
        <v>177.1</v>
      </c>
      <c r="S5985" s="1" t="s">
        <v>30</v>
      </c>
      <c r="T5985" s="1" t="s">
        <v>52</v>
      </c>
    </row>
    <row r="5986" spans="1:20" x14ac:dyDescent="0.35">
      <c r="A5986" s="1" t="s">
        <v>3548</v>
      </c>
      <c r="B5986">
        <v>23</v>
      </c>
      <c r="C5986" t="str">
        <f>IF(Family_Data3[[#This Row],[Father_Age]]&gt;45, "Old", IF(Family_Data3[[#This Row],[Father_Age]]&gt;=31, "Middle Age", "Young"))</f>
        <v>Young</v>
      </c>
      <c r="D5986">
        <v>35</v>
      </c>
      <c r="E5986" t="str">
        <f>IF(Family_Data3[[#This Row],[Mother_Age]]&gt;45, "Old", IF(Family_Data3[[#This Row],[Mother_Age]]&gt;=31, "Middle Age", "Young"))</f>
        <v>Middle Age</v>
      </c>
      <c r="F5986">
        <v>162.4</v>
      </c>
      <c r="G5986">
        <v>160.69999999999999</v>
      </c>
      <c r="H5986" s="1" t="s">
        <v>50</v>
      </c>
      <c r="I5986" s="1" t="s">
        <v>42</v>
      </c>
      <c r="J5986" s="1" t="s">
        <v>44</v>
      </c>
      <c r="K5986" s="1" t="s">
        <v>22</v>
      </c>
      <c r="L5986" s="1" t="s">
        <v>23</v>
      </c>
      <c r="M5986" s="1" t="s">
        <v>48</v>
      </c>
      <c r="N5986" s="1" t="s">
        <v>24</v>
      </c>
      <c r="O5986" s="1" t="s">
        <v>36</v>
      </c>
      <c r="P5986" s="1" t="s">
        <v>33</v>
      </c>
      <c r="Q5986" s="1" t="s">
        <v>27</v>
      </c>
      <c r="R5986">
        <v>154</v>
      </c>
      <c r="S5986" s="1" t="s">
        <v>38</v>
      </c>
      <c r="T5986" s="1" t="s">
        <v>34</v>
      </c>
    </row>
    <row r="5987" spans="1:20" x14ac:dyDescent="0.35">
      <c r="A5987" s="1" t="s">
        <v>3550</v>
      </c>
      <c r="B5987">
        <v>28</v>
      </c>
      <c r="C5987" t="str">
        <f>IF(Family_Data3[[#This Row],[Father_Age]]&gt;45, "Old", IF(Family_Data3[[#This Row],[Father_Age]]&gt;=31, "Middle Age", "Young"))</f>
        <v>Young</v>
      </c>
      <c r="D5987">
        <v>47</v>
      </c>
      <c r="E5987" t="str">
        <f>IF(Family_Data3[[#This Row],[Mother_Age]]&gt;45, "Old", IF(Family_Data3[[#This Row],[Mother_Age]]&gt;=31, "Middle Age", "Young"))</f>
        <v>Old</v>
      </c>
      <c r="F5987">
        <v>171.7</v>
      </c>
      <c r="G5987">
        <v>169.7</v>
      </c>
      <c r="H5987" s="1" t="s">
        <v>19</v>
      </c>
      <c r="I5987" s="1" t="s">
        <v>19</v>
      </c>
      <c r="J5987" s="1" t="s">
        <v>22</v>
      </c>
      <c r="K5987" s="1" t="s">
        <v>31</v>
      </c>
      <c r="L5987" s="1" t="s">
        <v>23</v>
      </c>
      <c r="M5987" s="1" t="s">
        <v>48</v>
      </c>
      <c r="N5987" s="1" t="s">
        <v>32</v>
      </c>
      <c r="O5987" s="1" t="s">
        <v>36</v>
      </c>
      <c r="P5987" s="1" t="s">
        <v>40</v>
      </c>
      <c r="Q5987" s="1" t="s">
        <v>41</v>
      </c>
      <c r="R5987">
        <v>170.9</v>
      </c>
      <c r="S5987" s="1" t="s">
        <v>54</v>
      </c>
      <c r="T5987" s="1" t="s">
        <v>34</v>
      </c>
    </row>
    <row r="5988" spans="1:20" x14ac:dyDescent="0.35">
      <c r="A5988" s="1" t="s">
        <v>3560</v>
      </c>
      <c r="B5988">
        <v>24</v>
      </c>
      <c r="C5988" t="str">
        <f>IF(Family_Data3[[#This Row],[Father_Age]]&gt;45, "Old", IF(Family_Data3[[#This Row],[Father_Age]]&gt;=31, "Middle Age", "Young"))</f>
        <v>Young</v>
      </c>
      <c r="D5988">
        <v>44</v>
      </c>
      <c r="E5988" t="str">
        <f>IF(Family_Data3[[#This Row],[Mother_Age]]&gt;45, "Old", IF(Family_Data3[[#This Row],[Mother_Age]]&gt;=31, "Middle Age", "Young"))</f>
        <v>Middle Age</v>
      </c>
      <c r="F5988">
        <v>172.3</v>
      </c>
      <c r="G5988">
        <v>158.30000000000001</v>
      </c>
      <c r="H5988" s="1" t="s">
        <v>19</v>
      </c>
      <c r="I5988" s="1" t="s">
        <v>20</v>
      </c>
      <c r="J5988" s="1" t="s">
        <v>21</v>
      </c>
      <c r="K5988" s="1" t="s">
        <v>62</v>
      </c>
      <c r="L5988" s="1" t="s">
        <v>23</v>
      </c>
      <c r="M5988" s="1" t="s">
        <v>23</v>
      </c>
      <c r="N5988" s="1" t="s">
        <v>24</v>
      </c>
      <c r="O5988" s="1" t="s">
        <v>24</v>
      </c>
      <c r="P5988" s="1" t="s">
        <v>45</v>
      </c>
      <c r="Q5988" s="1" t="s">
        <v>27</v>
      </c>
      <c r="R5988">
        <v>158</v>
      </c>
      <c r="S5988" s="1" t="s">
        <v>20</v>
      </c>
      <c r="T5988" s="1" t="s">
        <v>34</v>
      </c>
    </row>
    <row r="5989" spans="1:20" x14ac:dyDescent="0.35">
      <c r="A5989" s="1" t="s">
        <v>3562</v>
      </c>
      <c r="B5989">
        <v>30</v>
      </c>
      <c r="C5989" t="str">
        <f>IF(Family_Data3[[#This Row],[Father_Age]]&gt;45, "Old", IF(Family_Data3[[#This Row],[Father_Age]]&gt;=31, "Middle Age", "Young"))</f>
        <v>Young</v>
      </c>
      <c r="D5989">
        <v>39</v>
      </c>
      <c r="E5989" t="str">
        <f>IF(Family_Data3[[#This Row],[Mother_Age]]&gt;45, "Old", IF(Family_Data3[[#This Row],[Mother_Age]]&gt;=31, "Middle Age", "Young"))</f>
        <v>Middle Age</v>
      </c>
      <c r="F5989">
        <v>175.7</v>
      </c>
      <c r="G5989">
        <v>166</v>
      </c>
      <c r="H5989" s="1" t="s">
        <v>30</v>
      </c>
      <c r="I5989" s="1" t="s">
        <v>19</v>
      </c>
      <c r="J5989" s="1" t="s">
        <v>22</v>
      </c>
      <c r="K5989" s="1" t="s">
        <v>22</v>
      </c>
      <c r="L5989" s="1" t="s">
        <v>23</v>
      </c>
      <c r="M5989" s="1" t="s">
        <v>23</v>
      </c>
      <c r="N5989" s="1" t="s">
        <v>39</v>
      </c>
      <c r="O5989" s="1" t="s">
        <v>24</v>
      </c>
      <c r="P5989" s="1" t="s">
        <v>51</v>
      </c>
      <c r="Q5989" s="1" t="s">
        <v>27</v>
      </c>
      <c r="R5989">
        <v>172.1</v>
      </c>
      <c r="S5989" s="1" t="s">
        <v>42</v>
      </c>
      <c r="T5989" s="1" t="s">
        <v>52</v>
      </c>
    </row>
    <row r="5990" spans="1:20" x14ac:dyDescent="0.35">
      <c r="A5990" s="1" t="s">
        <v>3563</v>
      </c>
      <c r="B5990">
        <v>22</v>
      </c>
      <c r="C5990" t="str">
        <f>IF(Family_Data3[[#This Row],[Father_Age]]&gt;45, "Old", IF(Family_Data3[[#This Row],[Father_Age]]&gt;=31, "Middle Age", "Young"))</f>
        <v>Young</v>
      </c>
      <c r="D5990">
        <v>41</v>
      </c>
      <c r="E5990" t="str">
        <f>IF(Family_Data3[[#This Row],[Mother_Age]]&gt;45, "Old", IF(Family_Data3[[#This Row],[Mother_Age]]&gt;=31, "Middle Age", "Young"))</f>
        <v>Middle Age</v>
      </c>
      <c r="F5990">
        <v>174.9</v>
      </c>
      <c r="G5990">
        <v>168.3</v>
      </c>
      <c r="H5990" s="1" t="s">
        <v>19</v>
      </c>
      <c r="I5990" s="1" t="s">
        <v>30</v>
      </c>
      <c r="J5990" s="1" t="s">
        <v>31</v>
      </c>
      <c r="K5990" s="1" t="s">
        <v>21</v>
      </c>
      <c r="L5990" s="1" t="s">
        <v>23</v>
      </c>
      <c r="M5990" s="1" t="s">
        <v>48</v>
      </c>
      <c r="N5990" s="1" t="s">
        <v>36</v>
      </c>
      <c r="O5990" s="1" t="s">
        <v>32</v>
      </c>
      <c r="P5990" s="1" t="s">
        <v>33</v>
      </c>
      <c r="Q5990" s="1" t="s">
        <v>27</v>
      </c>
      <c r="R5990">
        <v>159.6</v>
      </c>
      <c r="S5990" s="1" t="s">
        <v>30</v>
      </c>
      <c r="T5990" s="1" t="s">
        <v>34</v>
      </c>
    </row>
    <row r="5991" spans="1:20" x14ac:dyDescent="0.35">
      <c r="A5991" s="1" t="s">
        <v>3565</v>
      </c>
      <c r="B5991">
        <v>30</v>
      </c>
      <c r="C5991" t="str">
        <f>IF(Family_Data3[[#This Row],[Father_Age]]&gt;45, "Old", IF(Family_Data3[[#This Row],[Father_Age]]&gt;=31, "Middle Age", "Young"))</f>
        <v>Young</v>
      </c>
      <c r="D5991">
        <v>19</v>
      </c>
      <c r="E5991" t="str">
        <f>IF(Family_Data3[[#This Row],[Mother_Age]]&gt;45, "Old", IF(Family_Data3[[#This Row],[Mother_Age]]&gt;=31, "Middle Age", "Young"))</f>
        <v>Young</v>
      </c>
      <c r="F5991">
        <v>186.5</v>
      </c>
      <c r="G5991">
        <v>174.2</v>
      </c>
      <c r="H5991" s="1" t="s">
        <v>19</v>
      </c>
      <c r="I5991" s="1" t="s">
        <v>19</v>
      </c>
      <c r="J5991" s="1" t="s">
        <v>22</v>
      </c>
      <c r="K5991" s="1" t="s">
        <v>44</v>
      </c>
      <c r="L5991" s="1" t="s">
        <v>23</v>
      </c>
      <c r="M5991" s="1" t="s">
        <v>22</v>
      </c>
      <c r="N5991" s="1" t="s">
        <v>36</v>
      </c>
      <c r="O5991" s="1" t="s">
        <v>24</v>
      </c>
      <c r="P5991" s="1" t="s">
        <v>33</v>
      </c>
      <c r="Q5991" s="1" t="s">
        <v>27</v>
      </c>
      <c r="R5991">
        <v>177.1</v>
      </c>
      <c r="S5991" s="1" t="s">
        <v>19</v>
      </c>
      <c r="T5991" s="1" t="s">
        <v>34</v>
      </c>
    </row>
    <row r="5992" spans="1:20" x14ac:dyDescent="0.35">
      <c r="A5992" s="1" t="s">
        <v>3569</v>
      </c>
      <c r="B5992">
        <v>29</v>
      </c>
      <c r="C5992" t="str">
        <f>IF(Family_Data3[[#This Row],[Father_Age]]&gt;45, "Old", IF(Family_Data3[[#This Row],[Father_Age]]&gt;=31, "Middle Age", "Young"))</f>
        <v>Young</v>
      </c>
      <c r="D5992">
        <v>40</v>
      </c>
      <c r="E5992" t="str">
        <f>IF(Family_Data3[[#This Row],[Mother_Age]]&gt;45, "Old", IF(Family_Data3[[#This Row],[Mother_Age]]&gt;=31, "Middle Age", "Young"))</f>
        <v>Middle Age</v>
      </c>
      <c r="F5992">
        <v>175.8</v>
      </c>
      <c r="G5992">
        <v>158.9</v>
      </c>
      <c r="H5992" s="1" t="s">
        <v>30</v>
      </c>
      <c r="I5992" s="1" t="s">
        <v>30</v>
      </c>
      <c r="J5992" s="1" t="s">
        <v>31</v>
      </c>
      <c r="K5992" s="1" t="s">
        <v>22</v>
      </c>
      <c r="L5992" s="1" t="s">
        <v>23</v>
      </c>
      <c r="M5992" s="1" t="s">
        <v>22</v>
      </c>
      <c r="N5992" s="1" t="s">
        <v>24</v>
      </c>
      <c r="O5992" s="1" t="s">
        <v>39</v>
      </c>
      <c r="P5992" s="1" t="s">
        <v>40</v>
      </c>
      <c r="Q5992" s="1" t="s">
        <v>27</v>
      </c>
      <c r="R5992">
        <v>161.9</v>
      </c>
      <c r="S5992" s="1" t="s">
        <v>30</v>
      </c>
      <c r="T5992" s="1" t="s">
        <v>34</v>
      </c>
    </row>
    <row r="5993" spans="1:20" x14ac:dyDescent="0.35">
      <c r="A5993" s="1" t="s">
        <v>3574</v>
      </c>
      <c r="B5993">
        <v>22</v>
      </c>
      <c r="C5993" t="str">
        <f>IF(Family_Data3[[#This Row],[Father_Age]]&gt;45, "Old", IF(Family_Data3[[#This Row],[Father_Age]]&gt;=31, "Middle Age", "Young"))</f>
        <v>Young</v>
      </c>
      <c r="D5993">
        <v>29</v>
      </c>
      <c r="E5993" t="str">
        <f>IF(Family_Data3[[#This Row],[Mother_Age]]&gt;45, "Old", IF(Family_Data3[[#This Row],[Mother_Age]]&gt;=31, "Middle Age", "Young"))</f>
        <v>Young</v>
      </c>
      <c r="F5993">
        <v>172.4</v>
      </c>
      <c r="G5993">
        <v>164.6</v>
      </c>
      <c r="H5993" s="1" t="s">
        <v>19</v>
      </c>
      <c r="I5993" s="1" t="s">
        <v>42</v>
      </c>
      <c r="J5993" s="1" t="s">
        <v>31</v>
      </c>
      <c r="K5993" s="1" t="s">
        <v>31</v>
      </c>
      <c r="L5993" s="1" t="s">
        <v>23</v>
      </c>
      <c r="M5993" s="1" t="s">
        <v>22</v>
      </c>
      <c r="N5993" s="1" t="s">
        <v>24</v>
      </c>
      <c r="O5993" s="1" t="s">
        <v>32</v>
      </c>
      <c r="P5993" s="1" t="s">
        <v>40</v>
      </c>
      <c r="Q5993" s="1" t="s">
        <v>41</v>
      </c>
      <c r="R5993">
        <v>171.9</v>
      </c>
      <c r="S5993" s="1" t="s">
        <v>42</v>
      </c>
      <c r="T5993" s="1" t="s">
        <v>34</v>
      </c>
    </row>
    <row r="5994" spans="1:20" x14ac:dyDescent="0.35">
      <c r="A5994" s="1" t="s">
        <v>3575</v>
      </c>
      <c r="B5994">
        <v>29</v>
      </c>
      <c r="C5994" t="str">
        <f>IF(Family_Data3[[#This Row],[Father_Age]]&gt;45, "Old", IF(Family_Data3[[#This Row],[Father_Age]]&gt;=31, "Middle Age", "Young"))</f>
        <v>Young</v>
      </c>
      <c r="D5994">
        <v>26</v>
      </c>
      <c r="E5994" t="str">
        <f>IF(Family_Data3[[#This Row],[Mother_Age]]&gt;45, "Old", IF(Family_Data3[[#This Row],[Mother_Age]]&gt;=31, "Middle Age", "Young"))</f>
        <v>Young</v>
      </c>
      <c r="F5994">
        <v>188.6</v>
      </c>
      <c r="G5994">
        <v>170.3</v>
      </c>
      <c r="H5994" s="1" t="s">
        <v>30</v>
      </c>
      <c r="I5994" s="1" t="s">
        <v>19</v>
      </c>
      <c r="J5994" s="1" t="s">
        <v>31</v>
      </c>
      <c r="K5994" s="1" t="s">
        <v>22</v>
      </c>
      <c r="L5994" s="1" t="s">
        <v>22</v>
      </c>
      <c r="M5994" s="1" t="s">
        <v>22</v>
      </c>
      <c r="N5994" s="1" t="s">
        <v>24</v>
      </c>
      <c r="O5994" s="1" t="s">
        <v>24</v>
      </c>
      <c r="P5994" s="1" t="s">
        <v>45</v>
      </c>
      <c r="Q5994" s="1" t="s">
        <v>41</v>
      </c>
      <c r="R5994">
        <v>180.4</v>
      </c>
      <c r="S5994" s="1" t="s">
        <v>30</v>
      </c>
      <c r="T5994" s="1" t="s">
        <v>52</v>
      </c>
    </row>
    <row r="5995" spans="1:20" x14ac:dyDescent="0.35">
      <c r="A5995" s="1" t="s">
        <v>3576</v>
      </c>
      <c r="B5995">
        <v>20</v>
      </c>
      <c r="C5995" t="str">
        <f>IF(Family_Data3[[#This Row],[Father_Age]]&gt;45, "Old", IF(Family_Data3[[#This Row],[Father_Age]]&gt;=31, "Middle Age", "Young"))</f>
        <v>Young</v>
      </c>
      <c r="D5995">
        <v>21</v>
      </c>
      <c r="E5995" t="str">
        <f>IF(Family_Data3[[#This Row],[Mother_Age]]&gt;45, "Old", IF(Family_Data3[[#This Row],[Mother_Age]]&gt;=31, "Middle Age", "Young"))</f>
        <v>Young</v>
      </c>
      <c r="F5995">
        <v>173.1</v>
      </c>
      <c r="G5995">
        <v>155.1</v>
      </c>
      <c r="H5995" s="1" t="s">
        <v>19</v>
      </c>
      <c r="I5995" s="1" t="s">
        <v>20</v>
      </c>
      <c r="J5995" s="1" t="s">
        <v>22</v>
      </c>
      <c r="K5995" s="1" t="s">
        <v>62</v>
      </c>
      <c r="L5995" s="1" t="s">
        <v>22</v>
      </c>
      <c r="M5995" s="1" t="s">
        <v>48</v>
      </c>
      <c r="N5995" s="1" t="s">
        <v>32</v>
      </c>
      <c r="O5995" s="1" t="s">
        <v>36</v>
      </c>
      <c r="P5995" s="1" t="s">
        <v>51</v>
      </c>
      <c r="Q5995" s="1" t="s">
        <v>41</v>
      </c>
      <c r="R5995">
        <v>165.9</v>
      </c>
      <c r="S5995" s="1" t="s">
        <v>20</v>
      </c>
      <c r="T5995" s="1" t="s">
        <v>52</v>
      </c>
    </row>
    <row r="5996" spans="1:20" x14ac:dyDescent="0.35">
      <c r="A5996" s="1" t="s">
        <v>3578</v>
      </c>
      <c r="B5996">
        <v>27</v>
      </c>
      <c r="C5996" t="str">
        <f>IF(Family_Data3[[#This Row],[Father_Age]]&gt;45, "Old", IF(Family_Data3[[#This Row],[Father_Age]]&gt;=31, "Middle Age", "Young"))</f>
        <v>Young</v>
      </c>
      <c r="D5996">
        <v>22</v>
      </c>
      <c r="E5996" t="str">
        <f>IF(Family_Data3[[#This Row],[Mother_Age]]&gt;45, "Old", IF(Family_Data3[[#This Row],[Mother_Age]]&gt;=31, "Middle Age", "Young"))</f>
        <v>Young</v>
      </c>
      <c r="F5996">
        <v>170.2</v>
      </c>
      <c r="G5996">
        <v>158.6</v>
      </c>
      <c r="H5996" s="1" t="s">
        <v>30</v>
      </c>
      <c r="I5996" s="1" t="s">
        <v>50</v>
      </c>
      <c r="J5996" s="1" t="s">
        <v>22</v>
      </c>
      <c r="K5996" s="1" t="s">
        <v>21</v>
      </c>
      <c r="L5996" s="1" t="s">
        <v>22</v>
      </c>
      <c r="M5996" s="1" t="s">
        <v>22</v>
      </c>
      <c r="N5996" s="1" t="s">
        <v>25</v>
      </c>
      <c r="O5996" s="1" t="s">
        <v>32</v>
      </c>
      <c r="P5996" s="1" t="s">
        <v>51</v>
      </c>
      <c r="Q5996" s="1" t="s">
        <v>41</v>
      </c>
      <c r="R5996">
        <v>167.1</v>
      </c>
      <c r="S5996" s="1" t="s">
        <v>60</v>
      </c>
      <c r="T5996" s="1" t="s">
        <v>52</v>
      </c>
    </row>
    <row r="5997" spans="1:20" x14ac:dyDescent="0.35">
      <c r="A5997" s="1" t="s">
        <v>3580</v>
      </c>
      <c r="B5997">
        <v>28</v>
      </c>
      <c r="C5997" t="str">
        <f>IF(Family_Data3[[#This Row],[Father_Age]]&gt;45, "Old", IF(Family_Data3[[#This Row],[Father_Age]]&gt;=31, "Middle Age", "Young"))</f>
        <v>Young</v>
      </c>
      <c r="D5997">
        <v>21</v>
      </c>
      <c r="E5997" t="str">
        <f>IF(Family_Data3[[#This Row],[Mother_Age]]&gt;45, "Old", IF(Family_Data3[[#This Row],[Mother_Age]]&gt;=31, "Middle Age", "Young"))</f>
        <v>Young</v>
      </c>
      <c r="F5997">
        <v>167.6</v>
      </c>
      <c r="G5997">
        <v>156.19999999999999</v>
      </c>
      <c r="H5997" s="1" t="s">
        <v>30</v>
      </c>
      <c r="I5997" s="1" t="s">
        <v>30</v>
      </c>
      <c r="J5997" s="1" t="s">
        <v>22</v>
      </c>
      <c r="K5997" s="1" t="s">
        <v>31</v>
      </c>
      <c r="L5997" s="1" t="s">
        <v>48</v>
      </c>
      <c r="M5997" s="1" t="s">
        <v>22</v>
      </c>
      <c r="N5997" s="1" t="s">
        <v>25</v>
      </c>
      <c r="O5997" s="1" t="s">
        <v>25</v>
      </c>
      <c r="P5997" s="1" t="s">
        <v>51</v>
      </c>
      <c r="Q5997" s="1" t="s">
        <v>27</v>
      </c>
      <c r="R5997">
        <v>151.19999999999999</v>
      </c>
      <c r="S5997" s="1" t="s">
        <v>42</v>
      </c>
      <c r="T5997" s="1" t="s">
        <v>52</v>
      </c>
    </row>
    <row r="5998" spans="1:20" x14ac:dyDescent="0.35">
      <c r="A5998" s="1" t="s">
        <v>3581</v>
      </c>
      <c r="B5998">
        <v>25</v>
      </c>
      <c r="C5998" t="str">
        <f>IF(Family_Data3[[#This Row],[Father_Age]]&gt;45, "Old", IF(Family_Data3[[#This Row],[Father_Age]]&gt;=31, "Middle Age", "Young"))</f>
        <v>Young</v>
      </c>
      <c r="D5998">
        <v>25</v>
      </c>
      <c r="E5998" t="str">
        <f>IF(Family_Data3[[#This Row],[Mother_Age]]&gt;45, "Old", IF(Family_Data3[[#This Row],[Mother_Age]]&gt;=31, "Middle Age", "Young"))</f>
        <v>Young</v>
      </c>
      <c r="F5998">
        <v>179</v>
      </c>
      <c r="G5998">
        <v>154.6</v>
      </c>
      <c r="H5998" s="1" t="s">
        <v>30</v>
      </c>
      <c r="I5998" s="1" t="s">
        <v>20</v>
      </c>
      <c r="J5998" s="1" t="s">
        <v>44</v>
      </c>
      <c r="K5998" s="1" t="s">
        <v>22</v>
      </c>
      <c r="L5998" s="1" t="s">
        <v>22</v>
      </c>
      <c r="M5998" s="1" t="s">
        <v>22</v>
      </c>
      <c r="N5998" s="1" t="s">
        <v>36</v>
      </c>
      <c r="O5998" s="1" t="s">
        <v>32</v>
      </c>
      <c r="P5998" s="1" t="s">
        <v>40</v>
      </c>
      <c r="Q5998" s="1" t="s">
        <v>41</v>
      </c>
      <c r="R5998">
        <v>174.1</v>
      </c>
      <c r="S5998" s="1" t="s">
        <v>60</v>
      </c>
      <c r="T5998" s="1" t="s">
        <v>34</v>
      </c>
    </row>
    <row r="5999" spans="1:20" x14ac:dyDescent="0.35">
      <c r="A5999" s="1" t="s">
        <v>3585</v>
      </c>
      <c r="B5999">
        <v>28</v>
      </c>
      <c r="C5999" t="str">
        <f>IF(Family_Data3[[#This Row],[Father_Age]]&gt;45, "Old", IF(Family_Data3[[#This Row],[Father_Age]]&gt;=31, "Middle Age", "Young"))</f>
        <v>Young</v>
      </c>
      <c r="D5999">
        <v>18</v>
      </c>
      <c r="E5999" t="str">
        <f>IF(Family_Data3[[#This Row],[Mother_Age]]&gt;45, "Old", IF(Family_Data3[[#This Row],[Mother_Age]]&gt;=31, "Middle Age", "Young"))</f>
        <v>Young</v>
      </c>
      <c r="F5999">
        <v>169.1</v>
      </c>
      <c r="G5999">
        <v>171.7</v>
      </c>
      <c r="H5999" s="1" t="s">
        <v>20</v>
      </c>
      <c r="I5999" s="1" t="s">
        <v>30</v>
      </c>
      <c r="J5999" s="1" t="s">
        <v>44</v>
      </c>
      <c r="K5999" s="1" t="s">
        <v>21</v>
      </c>
      <c r="L5999" s="1" t="s">
        <v>47</v>
      </c>
      <c r="M5999" s="1" t="s">
        <v>23</v>
      </c>
      <c r="N5999" s="1" t="s">
        <v>24</v>
      </c>
      <c r="O5999" s="1" t="s">
        <v>39</v>
      </c>
      <c r="P5999" s="1" t="s">
        <v>51</v>
      </c>
      <c r="Q5999" s="1" t="s">
        <v>27</v>
      </c>
      <c r="R5999">
        <v>166.2</v>
      </c>
      <c r="S5999" s="1" t="s">
        <v>38</v>
      </c>
      <c r="T5999" s="1" t="s">
        <v>52</v>
      </c>
    </row>
    <row r="6000" spans="1:20" x14ac:dyDescent="0.35">
      <c r="A6000" s="1" t="s">
        <v>3588</v>
      </c>
      <c r="B6000">
        <v>21</v>
      </c>
      <c r="C6000" t="str">
        <f>IF(Family_Data3[[#This Row],[Father_Age]]&gt;45, "Old", IF(Family_Data3[[#This Row],[Father_Age]]&gt;=31, "Middle Age", "Young"))</f>
        <v>Young</v>
      </c>
      <c r="D6000">
        <v>41</v>
      </c>
      <c r="E6000" t="str">
        <f>IF(Family_Data3[[#This Row],[Mother_Age]]&gt;45, "Old", IF(Family_Data3[[#This Row],[Mother_Age]]&gt;=31, "Middle Age", "Young"))</f>
        <v>Middle Age</v>
      </c>
      <c r="F6000">
        <v>178.7</v>
      </c>
      <c r="G6000">
        <v>162.30000000000001</v>
      </c>
      <c r="H6000" s="1" t="s">
        <v>30</v>
      </c>
      <c r="I6000" s="1" t="s">
        <v>30</v>
      </c>
      <c r="J6000" s="1" t="s">
        <v>22</v>
      </c>
      <c r="K6000" s="1" t="s">
        <v>22</v>
      </c>
      <c r="L6000" s="1" t="s">
        <v>22</v>
      </c>
      <c r="M6000" s="1" t="s">
        <v>23</v>
      </c>
      <c r="N6000" s="1" t="s">
        <v>36</v>
      </c>
      <c r="O6000" s="1" t="s">
        <v>24</v>
      </c>
      <c r="P6000" s="1" t="s">
        <v>33</v>
      </c>
      <c r="Q6000" s="1" t="s">
        <v>41</v>
      </c>
      <c r="R6000">
        <v>178.7</v>
      </c>
      <c r="S6000" s="1" t="s">
        <v>30</v>
      </c>
      <c r="T6000" s="1" t="s">
        <v>34</v>
      </c>
    </row>
    <row r="6001" spans="1:20" x14ac:dyDescent="0.35">
      <c r="A6001" s="1" t="s">
        <v>3595</v>
      </c>
      <c r="B6001">
        <v>30</v>
      </c>
      <c r="C6001" t="str">
        <f>IF(Family_Data3[[#This Row],[Father_Age]]&gt;45, "Old", IF(Family_Data3[[#This Row],[Father_Age]]&gt;=31, "Middle Age", "Young"))</f>
        <v>Young</v>
      </c>
      <c r="D6001">
        <v>31</v>
      </c>
      <c r="E6001" t="str">
        <f>IF(Family_Data3[[#This Row],[Mother_Age]]&gt;45, "Old", IF(Family_Data3[[#This Row],[Mother_Age]]&gt;=31, "Middle Age", "Young"))</f>
        <v>Middle Age</v>
      </c>
      <c r="F6001">
        <v>173.3</v>
      </c>
      <c r="G6001">
        <v>151.1</v>
      </c>
      <c r="H6001" s="1" t="s">
        <v>19</v>
      </c>
      <c r="I6001" s="1" t="s">
        <v>54</v>
      </c>
      <c r="J6001" s="1" t="s">
        <v>31</v>
      </c>
      <c r="K6001" s="1" t="s">
        <v>22</v>
      </c>
      <c r="L6001" s="1" t="s">
        <v>48</v>
      </c>
      <c r="M6001" s="1" t="s">
        <v>23</v>
      </c>
      <c r="N6001" s="1" t="s">
        <v>24</v>
      </c>
      <c r="O6001" s="1" t="s">
        <v>24</v>
      </c>
      <c r="P6001" s="1" t="s">
        <v>40</v>
      </c>
      <c r="Q6001" s="1" t="s">
        <v>27</v>
      </c>
      <c r="R6001">
        <v>153.69999999999999</v>
      </c>
      <c r="S6001" s="1" t="s">
        <v>54</v>
      </c>
      <c r="T6001" s="1" t="s">
        <v>34</v>
      </c>
    </row>
    <row r="6002" spans="1:20" x14ac:dyDescent="0.35">
      <c r="A6002" s="1" t="s">
        <v>3597</v>
      </c>
      <c r="B6002">
        <v>23</v>
      </c>
      <c r="C6002" t="str">
        <f>IF(Family_Data3[[#This Row],[Father_Age]]&gt;45, "Old", IF(Family_Data3[[#This Row],[Father_Age]]&gt;=31, "Middle Age", "Young"))</f>
        <v>Young</v>
      </c>
      <c r="D6002">
        <v>34</v>
      </c>
      <c r="E6002" t="str">
        <f>IF(Family_Data3[[#This Row],[Mother_Age]]&gt;45, "Old", IF(Family_Data3[[#This Row],[Mother_Age]]&gt;=31, "Middle Age", "Young"))</f>
        <v>Middle Age</v>
      </c>
      <c r="F6002">
        <v>164.8</v>
      </c>
      <c r="G6002">
        <v>164.6</v>
      </c>
      <c r="H6002" s="1" t="s">
        <v>30</v>
      </c>
      <c r="I6002" s="1" t="s">
        <v>30</v>
      </c>
      <c r="J6002" s="1" t="s">
        <v>22</v>
      </c>
      <c r="K6002" s="1" t="s">
        <v>31</v>
      </c>
      <c r="L6002" s="1" t="s">
        <v>48</v>
      </c>
      <c r="M6002" s="1" t="s">
        <v>22</v>
      </c>
      <c r="N6002" s="1" t="s">
        <v>36</v>
      </c>
      <c r="O6002" s="1" t="s">
        <v>25</v>
      </c>
      <c r="P6002" s="1" t="s">
        <v>51</v>
      </c>
      <c r="Q6002" s="1" t="s">
        <v>27</v>
      </c>
      <c r="R6002">
        <v>156.9</v>
      </c>
      <c r="S6002" s="1" t="s">
        <v>42</v>
      </c>
      <c r="T6002" s="1" t="s">
        <v>52</v>
      </c>
    </row>
    <row r="6003" spans="1:20" x14ac:dyDescent="0.35">
      <c r="A6003" s="1" t="s">
        <v>3599</v>
      </c>
      <c r="B6003">
        <v>26</v>
      </c>
      <c r="C6003" t="str">
        <f>IF(Family_Data3[[#This Row],[Father_Age]]&gt;45, "Old", IF(Family_Data3[[#This Row],[Father_Age]]&gt;=31, "Middle Age", "Young"))</f>
        <v>Young</v>
      </c>
      <c r="D6003">
        <v>36</v>
      </c>
      <c r="E6003" t="str">
        <f>IF(Family_Data3[[#This Row],[Mother_Age]]&gt;45, "Old", IF(Family_Data3[[#This Row],[Mother_Age]]&gt;=31, "Middle Age", "Young"))</f>
        <v>Middle Age</v>
      </c>
      <c r="F6003">
        <v>158.19999999999999</v>
      </c>
      <c r="G6003">
        <v>158.6</v>
      </c>
      <c r="H6003" s="1" t="s">
        <v>19</v>
      </c>
      <c r="I6003" s="1" t="s">
        <v>42</v>
      </c>
      <c r="J6003" s="1" t="s">
        <v>31</v>
      </c>
      <c r="K6003" s="1" t="s">
        <v>31</v>
      </c>
      <c r="L6003" s="1" t="s">
        <v>23</v>
      </c>
      <c r="M6003" s="1" t="s">
        <v>23</v>
      </c>
      <c r="N6003" s="1" t="s">
        <v>32</v>
      </c>
      <c r="O6003" s="1" t="s">
        <v>39</v>
      </c>
      <c r="P6003" s="1" t="s">
        <v>40</v>
      </c>
      <c r="Q6003" s="1" t="s">
        <v>27</v>
      </c>
      <c r="R6003">
        <v>155</v>
      </c>
      <c r="S6003" s="1" t="s">
        <v>42</v>
      </c>
      <c r="T6003" s="1" t="s">
        <v>34</v>
      </c>
    </row>
    <row r="6004" spans="1:20" x14ac:dyDescent="0.35">
      <c r="A6004" s="1" t="s">
        <v>3601</v>
      </c>
      <c r="B6004">
        <v>23</v>
      </c>
      <c r="C6004" t="str">
        <f>IF(Family_Data3[[#This Row],[Father_Age]]&gt;45, "Old", IF(Family_Data3[[#This Row],[Father_Age]]&gt;=31, "Middle Age", "Young"))</f>
        <v>Young</v>
      </c>
      <c r="D6004">
        <v>32</v>
      </c>
      <c r="E6004" t="str">
        <f>IF(Family_Data3[[#This Row],[Mother_Age]]&gt;45, "Old", IF(Family_Data3[[#This Row],[Mother_Age]]&gt;=31, "Middle Age", "Young"))</f>
        <v>Middle Age</v>
      </c>
      <c r="F6004">
        <v>173.4</v>
      </c>
      <c r="G6004">
        <v>164.5</v>
      </c>
      <c r="H6004" s="1" t="s">
        <v>19</v>
      </c>
      <c r="I6004" s="1" t="s">
        <v>30</v>
      </c>
      <c r="J6004" s="1" t="s">
        <v>21</v>
      </c>
      <c r="K6004" s="1" t="s">
        <v>44</v>
      </c>
      <c r="L6004" s="1" t="s">
        <v>23</v>
      </c>
      <c r="M6004" s="1" t="s">
        <v>23</v>
      </c>
      <c r="N6004" s="1" t="s">
        <v>32</v>
      </c>
      <c r="O6004" s="1" t="s">
        <v>25</v>
      </c>
      <c r="P6004" s="1" t="s">
        <v>26</v>
      </c>
      <c r="Q6004" s="1" t="s">
        <v>41</v>
      </c>
      <c r="R6004">
        <v>178.4</v>
      </c>
      <c r="S6004" s="1" t="s">
        <v>30</v>
      </c>
      <c r="T6004" s="1" t="s">
        <v>34</v>
      </c>
    </row>
    <row r="6005" spans="1:20" x14ac:dyDescent="0.35">
      <c r="A6005" s="1" t="s">
        <v>3604</v>
      </c>
      <c r="B6005">
        <v>20</v>
      </c>
      <c r="C6005" t="str">
        <f>IF(Family_Data3[[#This Row],[Father_Age]]&gt;45, "Old", IF(Family_Data3[[#This Row],[Father_Age]]&gt;=31, "Middle Age", "Young"))</f>
        <v>Young</v>
      </c>
      <c r="D6005">
        <v>40</v>
      </c>
      <c r="E6005" t="str">
        <f>IF(Family_Data3[[#This Row],[Mother_Age]]&gt;45, "Old", IF(Family_Data3[[#This Row],[Mother_Age]]&gt;=31, "Middle Age", "Young"))</f>
        <v>Middle Age</v>
      </c>
      <c r="F6005">
        <v>173.3</v>
      </c>
      <c r="G6005">
        <v>167.5</v>
      </c>
      <c r="H6005" s="1" t="s">
        <v>20</v>
      </c>
      <c r="I6005" s="1" t="s">
        <v>50</v>
      </c>
      <c r="J6005" s="1" t="s">
        <v>22</v>
      </c>
      <c r="K6005" s="1" t="s">
        <v>22</v>
      </c>
      <c r="L6005" s="1" t="s">
        <v>23</v>
      </c>
      <c r="M6005" s="1" t="s">
        <v>22</v>
      </c>
      <c r="N6005" s="1" t="s">
        <v>25</v>
      </c>
      <c r="O6005" s="1" t="s">
        <v>32</v>
      </c>
      <c r="P6005" s="1" t="s">
        <v>51</v>
      </c>
      <c r="Q6005" s="1" t="s">
        <v>27</v>
      </c>
      <c r="R6005">
        <v>162</v>
      </c>
      <c r="S6005" s="1" t="s">
        <v>50</v>
      </c>
      <c r="T6005" s="1" t="s">
        <v>34</v>
      </c>
    </row>
    <row r="6006" spans="1:20" x14ac:dyDescent="0.35">
      <c r="A6006" s="1" t="s">
        <v>3605</v>
      </c>
      <c r="B6006">
        <v>22</v>
      </c>
      <c r="C6006" t="str">
        <f>IF(Family_Data3[[#This Row],[Father_Age]]&gt;45, "Old", IF(Family_Data3[[#This Row],[Father_Age]]&gt;=31, "Middle Age", "Young"))</f>
        <v>Young</v>
      </c>
      <c r="D6006">
        <v>27</v>
      </c>
      <c r="E6006" t="str">
        <f>IF(Family_Data3[[#This Row],[Mother_Age]]&gt;45, "Old", IF(Family_Data3[[#This Row],[Mother_Age]]&gt;=31, "Middle Age", "Young"))</f>
        <v>Young</v>
      </c>
      <c r="F6006">
        <v>185.8</v>
      </c>
      <c r="G6006">
        <v>154.80000000000001</v>
      </c>
      <c r="H6006" s="1" t="s">
        <v>30</v>
      </c>
      <c r="I6006" s="1" t="s">
        <v>20</v>
      </c>
      <c r="J6006" s="1" t="s">
        <v>44</v>
      </c>
      <c r="K6006" s="1" t="s">
        <v>22</v>
      </c>
      <c r="L6006" s="1" t="s">
        <v>23</v>
      </c>
      <c r="M6006" s="1" t="s">
        <v>23</v>
      </c>
      <c r="N6006" s="1" t="s">
        <v>36</v>
      </c>
      <c r="O6006" s="1" t="s">
        <v>36</v>
      </c>
      <c r="P6006" s="1" t="s">
        <v>33</v>
      </c>
      <c r="Q6006" s="1" t="s">
        <v>27</v>
      </c>
      <c r="R6006">
        <v>161.30000000000001</v>
      </c>
      <c r="S6006" s="1" t="s">
        <v>60</v>
      </c>
      <c r="T6006" s="1" t="s">
        <v>34</v>
      </c>
    </row>
    <row r="6007" spans="1:20" x14ac:dyDescent="0.35">
      <c r="A6007" s="1" t="s">
        <v>3607</v>
      </c>
      <c r="B6007">
        <v>20</v>
      </c>
      <c r="C6007" t="str">
        <f>IF(Family_Data3[[#This Row],[Father_Age]]&gt;45, "Old", IF(Family_Data3[[#This Row],[Father_Age]]&gt;=31, "Middle Age", "Young"))</f>
        <v>Young</v>
      </c>
      <c r="D6007">
        <v>22</v>
      </c>
      <c r="E6007" t="str">
        <f>IF(Family_Data3[[#This Row],[Mother_Age]]&gt;45, "Old", IF(Family_Data3[[#This Row],[Mother_Age]]&gt;=31, "Middle Age", "Young"))</f>
        <v>Young</v>
      </c>
      <c r="F6007">
        <v>171.1</v>
      </c>
      <c r="G6007">
        <v>156.69999999999999</v>
      </c>
      <c r="H6007" s="1" t="s">
        <v>19</v>
      </c>
      <c r="I6007" s="1" t="s">
        <v>19</v>
      </c>
      <c r="J6007" s="1" t="s">
        <v>22</v>
      </c>
      <c r="K6007" s="1" t="s">
        <v>44</v>
      </c>
      <c r="L6007" s="1" t="s">
        <v>48</v>
      </c>
      <c r="M6007" s="1" t="s">
        <v>23</v>
      </c>
      <c r="N6007" s="1" t="s">
        <v>39</v>
      </c>
      <c r="O6007" s="1" t="s">
        <v>25</v>
      </c>
      <c r="P6007" s="1" t="s">
        <v>51</v>
      </c>
      <c r="Q6007" s="1" t="s">
        <v>41</v>
      </c>
      <c r="R6007">
        <v>167.5</v>
      </c>
      <c r="S6007" s="1" t="s">
        <v>19</v>
      </c>
      <c r="T6007" s="1" t="s">
        <v>52</v>
      </c>
    </row>
    <row r="6008" spans="1:20" x14ac:dyDescent="0.35">
      <c r="A6008" s="1" t="s">
        <v>3610</v>
      </c>
      <c r="B6008">
        <v>24</v>
      </c>
      <c r="C6008" t="str">
        <f>IF(Family_Data3[[#This Row],[Father_Age]]&gt;45, "Old", IF(Family_Data3[[#This Row],[Father_Age]]&gt;=31, "Middle Age", "Young"))</f>
        <v>Young</v>
      </c>
      <c r="D6008">
        <v>36</v>
      </c>
      <c r="E6008" t="str">
        <f>IF(Family_Data3[[#This Row],[Mother_Age]]&gt;45, "Old", IF(Family_Data3[[#This Row],[Mother_Age]]&gt;=31, "Middle Age", "Young"))</f>
        <v>Middle Age</v>
      </c>
      <c r="F6008">
        <v>181.8</v>
      </c>
      <c r="G6008">
        <v>165.1</v>
      </c>
      <c r="H6008" s="1" t="s">
        <v>30</v>
      </c>
      <c r="I6008" s="1" t="s">
        <v>30</v>
      </c>
      <c r="J6008" s="1" t="s">
        <v>22</v>
      </c>
      <c r="K6008" s="1" t="s">
        <v>31</v>
      </c>
      <c r="L6008" s="1" t="s">
        <v>22</v>
      </c>
      <c r="M6008" s="1" t="s">
        <v>22</v>
      </c>
      <c r="N6008" s="1" t="s">
        <v>25</v>
      </c>
      <c r="O6008" s="1" t="s">
        <v>25</v>
      </c>
      <c r="P6008" s="1" t="s">
        <v>51</v>
      </c>
      <c r="Q6008" s="1" t="s">
        <v>41</v>
      </c>
      <c r="R6008">
        <v>181</v>
      </c>
      <c r="S6008" s="1" t="s">
        <v>30</v>
      </c>
      <c r="T6008" s="1" t="s">
        <v>52</v>
      </c>
    </row>
    <row r="6009" spans="1:20" x14ac:dyDescent="0.35">
      <c r="A6009" s="1" t="s">
        <v>3611</v>
      </c>
      <c r="B6009">
        <v>29</v>
      </c>
      <c r="C6009" t="str">
        <f>IF(Family_Data3[[#This Row],[Father_Age]]&gt;45, "Old", IF(Family_Data3[[#This Row],[Father_Age]]&gt;=31, "Middle Age", "Young"))</f>
        <v>Young</v>
      </c>
      <c r="D6009">
        <v>41</v>
      </c>
      <c r="E6009" t="str">
        <f>IF(Family_Data3[[#This Row],[Mother_Age]]&gt;45, "Old", IF(Family_Data3[[#This Row],[Mother_Age]]&gt;=31, "Middle Age", "Young"))</f>
        <v>Middle Age</v>
      </c>
      <c r="F6009">
        <v>170.8</v>
      </c>
      <c r="G6009">
        <v>155</v>
      </c>
      <c r="H6009" s="1" t="s">
        <v>19</v>
      </c>
      <c r="I6009" s="1" t="s">
        <v>19</v>
      </c>
      <c r="J6009" s="1" t="s">
        <v>21</v>
      </c>
      <c r="K6009" s="1" t="s">
        <v>22</v>
      </c>
      <c r="L6009" s="1" t="s">
        <v>22</v>
      </c>
      <c r="M6009" s="1" t="s">
        <v>23</v>
      </c>
      <c r="N6009" s="1" t="s">
        <v>24</v>
      </c>
      <c r="O6009" s="1" t="s">
        <v>36</v>
      </c>
      <c r="P6009" s="1" t="s">
        <v>33</v>
      </c>
      <c r="Q6009" s="1" t="s">
        <v>27</v>
      </c>
      <c r="R6009">
        <v>151.1</v>
      </c>
      <c r="S6009" s="1" t="s">
        <v>19</v>
      </c>
      <c r="T6009" s="1" t="s">
        <v>34</v>
      </c>
    </row>
    <row r="6010" spans="1:20" x14ac:dyDescent="0.35">
      <c r="A6010" s="1" t="s">
        <v>3614</v>
      </c>
      <c r="B6010">
        <v>26</v>
      </c>
      <c r="C6010" t="str">
        <f>IF(Family_Data3[[#This Row],[Father_Age]]&gt;45, "Old", IF(Family_Data3[[#This Row],[Father_Age]]&gt;=31, "Middle Age", "Young"))</f>
        <v>Young</v>
      </c>
      <c r="D6010">
        <v>27</v>
      </c>
      <c r="E6010" t="str">
        <f>IF(Family_Data3[[#This Row],[Mother_Age]]&gt;45, "Old", IF(Family_Data3[[#This Row],[Mother_Age]]&gt;=31, "Middle Age", "Young"))</f>
        <v>Young</v>
      </c>
      <c r="F6010">
        <v>167.8</v>
      </c>
      <c r="G6010">
        <v>168.5</v>
      </c>
      <c r="H6010" s="1" t="s">
        <v>19</v>
      </c>
      <c r="I6010" s="1" t="s">
        <v>20</v>
      </c>
      <c r="J6010" s="1" t="s">
        <v>31</v>
      </c>
      <c r="K6010" s="1" t="s">
        <v>21</v>
      </c>
      <c r="L6010" s="1" t="s">
        <v>22</v>
      </c>
      <c r="M6010" s="1" t="s">
        <v>23</v>
      </c>
      <c r="N6010" s="1" t="s">
        <v>36</v>
      </c>
      <c r="O6010" s="1" t="s">
        <v>36</v>
      </c>
      <c r="P6010" s="1" t="s">
        <v>40</v>
      </c>
      <c r="Q6010" s="1" t="s">
        <v>27</v>
      </c>
      <c r="R6010">
        <v>164.9</v>
      </c>
      <c r="S6010" s="1" t="s">
        <v>50</v>
      </c>
      <c r="T6010" s="1" t="s">
        <v>52</v>
      </c>
    </row>
    <row r="6011" spans="1:20" x14ac:dyDescent="0.35">
      <c r="A6011" s="1" t="s">
        <v>3615</v>
      </c>
      <c r="B6011">
        <v>22</v>
      </c>
      <c r="C6011" t="str">
        <f>IF(Family_Data3[[#This Row],[Father_Age]]&gt;45, "Old", IF(Family_Data3[[#This Row],[Father_Age]]&gt;=31, "Middle Age", "Young"))</f>
        <v>Young</v>
      </c>
      <c r="D6011">
        <v>19</v>
      </c>
      <c r="E6011" t="str">
        <f>IF(Family_Data3[[#This Row],[Mother_Age]]&gt;45, "Old", IF(Family_Data3[[#This Row],[Mother_Age]]&gt;=31, "Middle Age", "Young"))</f>
        <v>Young</v>
      </c>
      <c r="F6011">
        <v>171.2</v>
      </c>
      <c r="G6011">
        <v>157.19999999999999</v>
      </c>
      <c r="H6011" s="1" t="s">
        <v>20</v>
      </c>
      <c r="I6011" s="1" t="s">
        <v>19</v>
      </c>
      <c r="J6011" s="1" t="s">
        <v>22</v>
      </c>
      <c r="K6011" s="1" t="s">
        <v>31</v>
      </c>
      <c r="L6011" s="1" t="s">
        <v>23</v>
      </c>
      <c r="M6011" s="1" t="s">
        <v>47</v>
      </c>
      <c r="N6011" s="1" t="s">
        <v>32</v>
      </c>
      <c r="O6011" s="1" t="s">
        <v>32</v>
      </c>
      <c r="P6011" s="1" t="s">
        <v>45</v>
      </c>
      <c r="Q6011" s="1" t="s">
        <v>41</v>
      </c>
      <c r="R6011">
        <v>172.7</v>
      </c>
      <c r="S6011" s="1" t="s">
        <v>20</v>
      </c>
      <c r="T6011" s="1" t="s">
        <v>34</v>
      </c>
    </row>
    <row r="6012" spans="1:20" x14ac:dyDescent="0.35">
      <c r="A6012" s="1" t="s">
        <v>3619</v>
      </c>
      <c r="B6012">
        <v>23</v>
      </c>
      <c r="C6012" t="str">
        <f>IF(Family_Data3[[#This Row],[Father_Age]]&gt;45, "Old", IF(Family_Data3[[#This Row],[Father_Age]]&gt;=31, "Middle Age", "Young"))</f>
        <v>Young</v>
      </c>
      <c r="D6012">
        <v>38</v>
      </c>
      <c r="E6012" t="str">
        <f>IF(Family_Data3[[#This Row],[Mother_Age]]&gt;45, "Old", IF(Family_Data3[[#This Row],[Mother_Age]]&gt;=31, "Middle Age", "Young"))</f>
        <v>Middle Age</v>
      </c>
      <c r="F6012">
        <v>178.9</v>
      </c>
      <c r="G6012">
        <v>158.4</v>
      </c>
      <c r="H6012" s="1" t="s">
        <v>50</v>
      </c>
      <c r="I6012" s="1" t="s">
        <v>38</v>
      </c>
      <c r="J6012" s="1" t="s">
        <v>62</v>
      </c>
      <c r="K6012" s="1" t="s">
        <v>31</v>
      </c>
      <c r="L6012" s="1" t="s">
        <v>22</v>
      </c>
      <c r="M6012" s="1" t="s">
        <v>47</v>
      </c>
      <c r="N6012" s="1" t="s">
        <v>25</v>
      </c>
      <c r="O6012" s="1" t="s">
        <v>39</v>
      </c>
      <c r="P6012" s="1" t="s">
        <v>33</v>
      </c>
      <c r="Q6012" s="1" t="s">
        <v>41</v>
      </c>
      <c r="R6012">
        <v>172.4</v>
      </c>
      <c r="S6012" s="1" t="s">
        <v>38</v>
      </c>
      <c r="T6012" s="1" t="s">
        <v>34</v>
      </c>
    </row>
    <row r="6013" spans="1:20" x14ac:dyDescent="0.35">
      <c r="A6013" s="1" t="s">
        <v>3620</v>
      </c>
      <c r="B6013">
        <v>24</v>
      </c>
      <c r="C6013" t="str">
        <f>IF(Family_Data3[[#This Row],[Father_Age]]&gt;45, "Old", IF(Family_Data3[[#This Row],[Father_Age]]&gt;=31, "Middle Age", "Young"))</f>
        <v>Young</v>
      </c>
      <c r="D6013">
        <v>46</v>
      </c>
      <c r="E6013" t="str">
        <f>IF(Family_Data3[[#This Row],[Mother_Age]]&gt;45, "Old", IF(Family_Data3[[#This Row],[Mother_Age]]&gt;=31, "Middle Age", "Young"))</f>
        <v>Old</v>
      </c>
      <c r="F6013">
        <v>170.1</v>
      </c>
      <c r="G6013">
        <v>159.19999999999999</v>
      </c>
      <c r="H6013" s="1" t="s">
        <v>42</v>
      </c>
      <c r="I6013" s="1" t="s">
        <v>60</v>
      </c>
      <c r="J6013" s="1" t="s">
        <v>31</v>
      </c>
      <c r="K6013" s="1" t="s">
        <v>22</v>
      </c>
      <c r="L6013" s="1" t="s">
        <v>23</v>
      </c>
      <c r="M6013" s="1" t="s">
        <v>22</v>
      </c>
      <c r="N6013" s="1" t="s">
        <v>36</v>
      </c>
      <c r="O6013" s="1" t="s">
        <v>32</v>
      </c>
      <c r="P6013" s="1" t="s">
        <v>51</v>
      </c>
      <c r="Q6013" s="1" t="s">
        <v>27</v>
      </c>
      <c r="R6013">
        <v>165.9</v>
      </c>
      <c r="S6013" s="1" t="s">
        <v>38</v>
      </c>
      <c r="T6013" s="1" t="s">
        <v>52</v>
      </c>
    </row>
    <row r="6014" spans="1:20" x14ac:dyDescent="0.35">
      <c r="A6014" s="1" t="s">
        <v>3621</v>
      </c>
      <c r="B6014">
        <v>20</v>
      </c>
      <c r="C6014" t="str">
        <f>IF(Family_Data3[[#This Row],[Father_Age]]&gt;45, "Old", IF(Family_Data3[[#This Row],[Father_Age]]&gt;=31, "Middle Age", "Young"))</f>
        <v>Young</v>
      </c>
      <c r="D6014">
        <v>24</v>
      </c>
      <c r="E6014" t="str">
        <f>IF(Family_Data3[[#This Row],[Mother_Age]]&gt;45, "Old", IF(Family_Data3[[#This Row],[Mother_Age]]&gt;=31, "Middle Age", "Young"))</f>
        <v>Young</v>
      </c>
      <c r="F6014">
        <v>177.8</v>
      </c>
      <c r="G6014">
        <v>159.19999999999999</v>
      </c>
      <c r="H6014" s="1" t="s">
        <v>20</v>
      </c>
      <c r="I6014" s="1" t="s">
        <v>60</v>
      </c>
      <c r="J6014" s="1" t="s">
        <v>21</v>
      </c>
      <c r="K6014" s="1" t="s">
        <v>22</v>
      </c>
      <c r="L6014" s="1" t="s">
        <v>23</v>
      </c>
      <c r="M6014" s="1" t="s">
        <v>23</v>
      </c>
      <c r="N6014" s="1" t="s">
        <v>24</v>
      </c>
      <c r="O6014" s="1" t="s">
        <v>32</v>
      </c>
      <c r="P6014" s="1" t="s">
        <v>45</v>
      </c>
      <c r="Q6014" s="1" t="s">
        <v>41</v>
      </c>
      <c r="R6014">
        <v>166.4</v>
      </c>
      <c r="S6014" s="1" t="s">
        <v>20</v>
      </c>
      <c r="T6014" s="1" t="s">
        <v>52</v>
      </c>
    </row>
    <row r="6015" spans="1:20" x14ac:dyDescent="0.35">
      <c r="A6015" s="1" t="s">
        <v>3622</v>
      </c>
      <c r="B6015">
        <v>23</v>
      </c>
      <c r="C6015" t="str">
        <f>IF(Family_Data3[[#This Row],[Father_Age]]&gt;45, "Old", IF(Family_Data3[[#This Row],[Father_Age]]&gt;=31, "Middle Age", "Young"))</f>
        <v>Young</v>
      </c>
      <c r="D6015">
        <v>46</v>
      </c>
      <c r="E6015" t="str">
        <f>IF(Family_Data3[[#This Row],[Mother_Age]]&gt;45, "Old", IF(Family_Data3[[#This Row],[Mother_Age]]&gt;=31, "Middle Age", "Young"))</f>
        <v>Old</v>
      </c>
      <c r="F6015">
        <v>167.5</v>
      </c>
      <c r="G6015">
        <v>169.4</v>
      </c>
      <c r="H6015" s="1" t="s">
        <v>30</v>
      </c>
      <c r="I6015" s="1" t="s">
        <v>50</v>
      </c>
      <c r="J6015" s="1" t="s">
        <v>44</v>
      </c>
      <c r="K6015" s="1" t="s">
        <v>31</v>
      </c>
      <c r="L6015" s="1" t="s">
        <v>23</v>
      </c>
      <c r="M6015" s="1" t="s">
        <v>22</v>
      </c>
      <c r="N6015" s="1" t="s">
        <v>36</v>
      </c>
      <c r="O6015" s="1" t="s">
        <v>36</v>
      </c>
      <c r="P6015" s="1" t="s">
        <v>33</v>
      </c>
      <c r="Q6015" s="1" t="s">
        <v>41</v>
      </c>
      <c r="R6015">
        <v>173.5</v>
      </c>
      <c r="S6015" s="1" t="s">
        <v>38</v>
      </c>
      <c r="T6015" s="1" t="s">
        <v>34</v>
      </c>
    </row>
    <row r="6016" spans="1:20" x14ac:dyDescent="0.35">
      <c r="A6016" s="1" t="s">
        <v>3632</v>
      </c>
      <c r="B6016">
        <v>24</v>
      </c>
      <c r="C6016" t="str">
        <f>IF(Family_Data3[[#This Row],[Father_Age]]&gt;45, "Old", IF(Family_Data3[[#This Row],[Father_Age]]&gt;=31, "Middle Age", "Young"))</f>
        <v>Young</v>
      </c>
      <c r="D6016">
        <v>19</v>
      </c>
      <c r="E6016" t="str">
        <f>IF(Family_Data3[[#This Row],[Mother_Age]]&gt;45, "Old", IF(Family_Data3[[#This Row],[Mother_Age]]&gt;=31, "Middle Age", "Young"))</f>
        <v>Young</v>
      </c>
      <c r="F6016">
        <v>177.3</v>
      </c>
      <c r="G6016">
        <v>158.1</v>
      </c>
      <c r="H6016" s="1" t="s">
        <v>30</v>
      </c>
      <c r="I6016" s="1" t="s">
        <v>30</v>
      </c>
      <c r="J6016" s="1" t="s">
        <v>44</v>
      </c>
      <c r="K6016" s="1" t="s">
        <v>21</v>
      </c>
      <c r="L6016" s="1" t="s">
        <v>48</v>
      </c>
      <c r="M6016" s="1" t="s">
        <v>23</v>
      </c>
      <c r="N6016" s="1" t="s">
        <v>24</v>
      </c>
      <c r="O6016" s="1" t="s">
        <v>39</v>
      </c>
      <c r="P6016" s="1" t="s">
        <v>45</v>
      </c>
      <c r="Q6016" s="1" t="s">
        <v>41</v>
      </c>
      <c r="R6016">
        <v>170.9</v>
      </c>
      <c r="S6016" s="1" t="s">
        <v>30</v>
      </c>
      <c r="T6016" s="1" t="s">
        <v>52</v>
      </c>
    </row>
    <row r="6017" spans="1:20" x14ac:dyDescent="0.35">
      <c r="A6017" s="1" t="s">
        <v>3637</v>
      </c>
      <c r="B6017">
        <v>28</v>
      </c>
      <c r="C6017" t="str">
        <f>IF(Family_Data3[[#This Row],[Father_Age]]&gt;45, "Old", IF(Family_Data3[[#This Row],[Father_Age]]&gt;=31, "Middle Age", "Young"))</f>
        <v>Young</v>
      </c>
      <c r="D6017">
        <v>20</v>
      </c>
      <c r="E6017" t="str">
        <f>IF(Family_Data3[[#This Row],[Mother_Age]]&gt;45, "Old", IF(Family_Data3[[#This Row],[Mother_Age]]&gt;=31, "Middle Age", "Young"))</f>
        <v>Young</v>
      </c>
      <c r="F6017">
        <v>187.4</v>
      </c>
      <c r="G6017">
        <v>154.80000000000001</v>
      </c>
      <c r="H6017" s="1" t="s">
        <v>30</v>
      </c>
      <c r="I6017" s="1" t="s">
        <v>50</v>
      </c>
      <c r="J6017" s="1" t="s">
        <v>22</v>
      </c>
      <c r="K6017" s="1" t="s">
        <v>22</v>
      </c>
      <c r="L6017" s="1" t="s">
        <v>23</v>
      </c>
      <c r="M6017" s="1" t="s">
        <v>23</v>
      </c>
      <c r="N6017" s="1" t="s">
        <v>25</v>
      </c>
      <c r="O6017" s="1" t="s">
        <v>25</v>
      </c>
      <c r="P6017" s="1" t="s">
        <v>65</v>
      </c>
      <c r="Q6017" s="1" t="s">
        <v>41</v>
      </c>
      <c r="R6017">
        <v>175.3</v>
      </c>
      <c r="S6017" s="1" t="s">
        <v>60</v>
      </c>
      <c r="T6017" s="1" t="s">
        <v>34</v>
      </c>
    </row>
    <row r="6018" spans="1:20" x14ac:dyDescent="0.35">
      <c r="A6018" s="1" t="s">
        <v>3638</v>
      </c>
      <c r="B6018">
        <v>25</v>
      </c>
      <c r="C6018" t="str">
        <f>IF(Family_Data3[[#This Row],[Father_Age]]&gt;45, "Old", IF(Family_Data3[[#This Row],[Father_Age]]&gt;=31, "Middle Age", "Young"))</f>
        <v>Young</v>
      </c>
      <c r="D6018">
        <v>41</v>
      </c>
      <c r="E6018" t="str">
        <f>IF(Family_Data3[[#This Row],[Mother_Age]]&gt;45, "Old", IF(Family_Data3[[#This Row],[Mother_Age]]&gt;=31, "Middle Age", "Young"))</f>
        <v>Middle Age</v>
      </c>
      <c r="F6018">
        <v>168.8</v>
      </c>
      <c r="G6018">
        <v>163.4</v>
      </c>
      <c r="H6018" s="1" t="s">
        <v>20</v>
      </c>
      <c r="I6018" s="1" t="s">
        <v>20</v>
      </c>
      <c r="J6018" s="1" t="s">
        <v>22</v>
      </c>
      <c r="K6018" s="1" t="s">
        <v>62</v>
      </c>
      <c r="L6018" s="1" t="s">
        <v>48</v>
      </c>
      <c r="M6018" s="1" t="s">
        <v>48</v>
      </c>
      <c r="N6018" s="1" t="s">
        <v>24</v>
      </c>
      <c r="O6018" s="1" t="s">
        <v>24</v>
      </c>
      <c r="P6018" s="1" t="s">
        <v>33</v>
      </c>
      <c r="Q6018" s="1" t="s">
        <v>27</v>
      </c>
      <c r="R6018">
        <v>158.9</v>
      </c>
      <c r="S6018" s="1" t="s">
        <v>50</v>
      </c>
      <c r="T6018" s="1" t="s">
        <v>34</v>
      </c>
    </row>
    <row r="6019" spans="1:20" x14ac:dyDescent="0.35">
      <c r="A6019" s="1" t="s">
        <v>3641</v>
      </c>
      <c r="B6019">
        <v>24</v>
      </c>
      <c r="C6019" t="str">
        <f>IF(Family_Data3[[#This Row],[Father_Age]]&gt;45, "Old", IF(Family_Data3[[#This Row],[Father_Age]]&gt;=31, "Middle Age", "Young"))</f>
        <v>Young</v>
      </c>
      <c r="D6019">
        <v>44</v>
      </c>
      <c r="E6019" t="str">
        <f>IF(Family_Data3[[#This Row],[Mother_Age]]&gt;45, "Old", IF(Family_Data3[[#This Row],[Mother_Age]]&gt;=31, "Middle Age", "Young"))</f>
        <v>Middle Age</v>
      </c>
      <c r="F6019">
        <v>164.4</v>
      </c>
      <c r="G6019">
        <v>164.3</v>
      </c>
      <c r="H6019" s="1" t="s">
        <v>30</v>
      </c>
      <c r="I6019" s="1" t="s">
        <v>19</v>
      </c>
      <c r="J6019" s="1" t="s">
        <v>31</v>
      </c>
      <c r="K6019" s="1" t="s">
        <v>31</v>
      </c>
      <c r="L6019" s="1" t="s">
        <v>22</v>
      </c>
      <c r="M6019" s="1" t="s">
        <v>48</v>
      </c>
      <c r="N6019" s="1" t="s">
        <v>32</v>
      </c>
      <c r="O6019" s="1" t="s">
        <v>24</v>
      </c>
      <c r="P6019" s="1" t="s">
        <v>26</v>
      </c>
      <c r="Q6019" s="1" t="s">
        <v>27</v>
      </c>
      <c r="R6019">
        <v>157.19999999999999</v>
      </c>
      <c r="S6019" s="1" t="s">
        <v>30</v>
      </c>
      <c r="T6019" s="1" t="s">
        <v>28</v>
      </c>
    </row>
    <row r="6020" spans="1:20" x14ac:dyDescent="0.35">
      <c r="A6020" s="1" t="s">
        <v>3647</v>
      </c>
      <c r="B6020">
        <v>22</v>
      </c>
      <c r="C6020" t="str">
        <f>IF(Family_Data3[[#This Row],[Father_Age]]&gt;45, "Old", IF(Family_Data3[[#This Row],[Father_Age]]&gt;=31, "Middle Age", "Young"))</f>
        <v>Young</v>
      </c>
      <c r="D6020">
        <v>23</v>
      </c>
      <c r="E6020" t="str">
        <f>IF(Family_Data3[[#This Row],[Mother_Age]]&gt;45, "Old", IF(Family_Data3[[#This Row],[Mother_Age]]&gt;=31, "Middle Age", "Young"))</f>
        <v>Young</v>
      </c>
      <c r="F6020">
        <v>166.9</v>
      </c>
      <c r="G6020">
        <v>159.5</v>
      </c>
      <c r="H6020" s="1" t="s">
        <v>19</v>
      </c>
      <c r="I6020" s="1" t="s">
        <v>60</v>
      </c>
      <c r="J6020" s="1" t="s">
        <v>21</v>
      </c>
      <c r="K6020" s="1" t="s">
        <v>31</v>
      </c>
      <c r="L6020" s="1" t="s">
        <v>23</v>
      </c>
      <c r="M6020" s="1" t="s">
        <v>22</v>
      </c>
      <c r="N6020" s="1" t="s">
        <v>25</v>
      </c>
      <c r="O6020" s="1" t="s">
        <v>32</v>
      </c>
      <c r="P6020" s="1" t="s">
        <v>65</v>
      </c>
      <c r="Q6020" s="1" t="s">
        <v>27</v>
      </c>
      <c r="R6020">
        <v>159.30000000000001</v>
      </c>
      <c r="S6020" s="1" t="s">
        <v>30</v>
      </c>
      <c r="T6020" s="1" t="s">
        <v>34</v>
      </c>
    </row>
    <row r="6021" spans="1:20" x14ac:dyDescent="0.35">
      <c r="A6021" s="1" t="s">
        <v>3650</v>
      </c>
      <c r="B6021">
        <v>28</v>
      </c>
      <c r="C6021" t="str">
        <f>IF(Family_Data3[[#This Row],[Father_Age]]&gt;45, "Old", IF(Family_Data3[[#This Row],[Father_Age]]&gt;=31, "Middle Age", "Young"))</f>
        <v>Young</v>
      </c>
      <c r="D6021">
        <v>43</v>
      </c>
      <c r="E6021" t="str">
        <f>IF(Family_Data3[[#This Row],[Mother_Age]]&gt;45, "Old", IF(Family_Data3[[#This Row],[Mother_Age]]&gt;=31, "Middle Age", "Young"))</f>
        <v>Middle Age</v>
      </c>
      <c r="F6021">
        <v>183.2</v>
      </c>
      <c r="G6021">
        <v>161.69999999999999</v>
      </c>
      <c r="H6021" s="1" t="s">
        <v>30</v>
      </c>
      <c r="I6021" s="1" t="s">
        <v>20</v>
      </c>
      <c r="J6021" s="1" t="s">
        <v>31</v>
      </c>
      <c r="K6021" s="1" t="s">
        <v>22</v>
      </c>
      <c r="L6021" s="1" t="s">
        <v>23</v>
      </c>
      <c r="M6021" s="1" t="s">
        <v>47</v>
      </c>
      <c r="N6021" s="1" t="s">
        <v>24</v>
      </c>
      <c r="O6021" s="1" t="s">
        <v>32</v>
      </c>
      <c r="P6021" s="1" t="s">
        <v>33</v>
      </c>
      <c r="Q6021" s="1" t="s">
        <v>27</v>
      </c>
      <c r="R6021">
        <v>162.30000000000001</v>
      </c>
      <c r="S6021" s="1" t="s">
        <v>38</v>
      </c>
      <c r="T6021" s="1" t="s">
        <v>34</v>
      </c>
    </row>
    <row r="6022" spans="1:20" x14ac:dyDescent="0.35">
      <c r="A6022" s="1" t="s">
        <v>3658</v>
      </c>
      <c r="B6022">
        <v>21</v>
      </c>
      <c r="C6022" t="str">
        <f>IF(Family_Data3[[#This Row],[Father_Age]]&gt;45, "Old", IF(Family_Data3[[#This Row],[Father_Age]]&gt;=31, "Middle Age", "Young"))</f>
        <v>Young</v>
      </c>
      <c r="D6022">
        <v>48</v>
      </c>
      <c r="E6022" t="str">
        <f>IF(Family_Data3[[#This Row],[Mother_Age]]&gt;45, "Old", IF(Family_Data3[[#This Row],[Mother_Age]]&gt;=31, "Middle Age", "Young"))</f>
        <v>Old</v>
      </c>
      <c r="F6022">
        <v>161.80000000000001</v>
      </c>
      <c r="G6022">
        <v>157.1</v>
      </c>
      <c r="H6022" s="1" t="s">
        <v>20</v>
      </c>
      <c r="I6022" s="1" t="s">
        <v>19</v>
      </c>
      <c r="J6022" s="1" t="s">
        <v>44</v>
      </c>
      <c r="K6022" s="1" t="s">
        <v>44</v>
      </c>
      <c r="L6022" s="1" t="s">
        <v>23</v>
      </c>
      <c r="M6022" s="1" t="s">
        <v>48</v>
      </c>
      <c r="N6022" s="1" t="s">
        <v>39</v>
      </c>
      <c r="O6022" s="1" t="s">
        <v>36</v>
      </c>
      <c r="P6022" s="1" t="s">
        <v>45</v>
      </c>
      <c r="Q6022" s="1" t="s">
        <v>41</v>
      </c>
      <c r="R6022">
        <v>166.8</v>
      </c>
      <c r="S6022" s="1" t="s">
        <v>20</v>
      </c>
      <c r="T6022" s="1" t="s">
        <v>34</v>
      </c>
    </row>
    <row r="6023" spans="1:20" x14ac:dyDescent="0.35">
      <c r="A6023" s="1" t="s">
        <v>3659</v>
      </c>
      <c r="B6023">
        <v>25</v>
      </c>
      <c r="C6023" t="str">
        <f>IF(Family_Data3[[#This Row],[Father_Age]]&gt;45, "Old", IF(Family_Data3[[#This Row],[Father_Age]]&gt;=31, "Middle Age", "Young"))</f>
        <v>Young</v>
      </c>
      <c r="D6023">
        <v>40</v>
      </c>
      <c r="E6023" t="str">
        <f>IF(Family_Data3[[#This Row],[Mother_Age]]&gt;45, "Old", IF(Family_Data3[[#This Row],[Mother_Age]]&gt;=31, "Middle Age", "Young"))</f>
        <v>Middle Age</v>
      </c>
      <c r="F6023">
        <v>176.6</v>
      </c>
      <c r="G6023">
        <v>159</v>
      </c>
      <c r="H6023" s="1" t="s">
        <v>30</v>
      </c>
      <c r="I6023" s="1" t="s">
        <v>30</v>
      </c>
      <c r="J6023" s="1" t="s">
        <v>21</v>
      </c>
      <c r="K6023" s="1" t="s">
        <v>44</v>
      </c>
      <c r="L6023" s="1" t="s">
        <v>48</v>
      </c>
      <c r="M6023" s="1" t="s">
        <v>23</v>
      </c>
      <c r="N6023" s="1" t="s">
        <v>32</v>
      </c>
      <c r="O6023" s="1" t="s">
        <v>25</v>
      </c>
      <c r="P6023" s="1" t="s">
        <v>65</v>
      </c>
      <c r="Q6023" s="1" t="s">
        <v>27</v>
      </c>
      <c r="R6023">
        <v>160.30000000000001</v>
      </c>
      <c r="S6023" s="1" t="s">
        <v>30</v>
      </c>
      <c r="T6023" s="1" t="s">
        <v>34</v>
      </c>
    </row>
    <row r="6024" spans="1:20" x14ac:dyDescent="0.35">
      <c r="A6024" s="1" t="s">
        <v>3668</v>
      </c>
      <c r="B6024">
        <v>29</v>
      </c>
      <c r="C6024" t="str">
        <f>IF(Family_Data3[[#This Row],[Father_Age]]&gt;45, "Old", IF(Family_Data3[[#This Row],[Father_Age]]&gt;=31, "Middle Age", "Young"))</f>
        <v>Young</v>
      </c>
      <c r="D6024">
        <v>43</v>
      </c>
      <c r="E6024" t="str">
        <f>IF(Family_Data3[[#This Row],[Mother_Age]]&gt;45, "Old", IF(Family_Data3[[#This Row],[Mother_Age]]&gt;=31, "Middle Age", "Young"))</f>
        <v>Middle Age</v>
      </c>
      <c r="F6024">
        <v>158</v>
      </c>
      <c r="G6024">
        <v>162</v>
      </c>
      <c r="H6024" s="1" t="s">
        <v>30</v>
      </c>
      <c r="I6024" s="1" t="s">
        <v>60</v>
      </c>
      <c r="J6024" s="1" t="s">
        <v>22</v>
      </c>
      <c r="K6024" s="1" t="s">
        <v>44</v>
      </c>
      <c r="L6024" s="1" t="s">
        <v>47</v>
      </c>
      <c r="M6024" s="1" t="s">
        <v>22</v>
      </c>
      <c r="N6024" s="1" t="s">
        <v>24</v>
      </c>
      <c r="O6024" s="1" t="s">
        <v>24</v>
      </c>
      <c r="P6024" s="1" t="s">
        <v>51</v>
      </c>
      <c r="Q6024" s="1" t="s">
        <v>41</v>
      </c>
      <c r="R6024">
        <v>161.1</v>
      </c>
      <c r="S6024" s="1" t="s">
        <v>30</v>
      </c>
      <c r="T6024" s="1" t="s">
        <v>34</v>
      </c>
    </row>
    <row r="6025" spans="1:20" x14ac:dyDescent="0.35">
      <c r="A6025" s="1" t="s">
        <v>3671</v>
      </c>
      <c r="B6025">
        <v>28</v>
      </c>
      <c r="C6025" t="str">
        <f>IF(Family_Data3[[#This Row],[Father_Age]]&gt;45, "Old", IF(Family_Data3[[#This Row],[Father_Age]]&gt;=31, "Middle Age", "Young"))</f>
        <v>Young</v>
      </c>
      <c r="D6025">
        <v>31</v>
      </c>
      <c r="E6025" t="str">
        <f>IF(Family_Data3[[#This Row],[Mother_Age]]&gt;45, "Old", IF(Family_Data3[[#This Row],[Mother_Age]]&gt;=31, "Middle Age", "Young"))</f>
        <v>Middle Age</v>
      </c>
      <c r="F6025">
        <v>169.2</v>
      </c>
      <c r="G6025">
        <v>172.1</v>
      </c>
      <c r="H6025" s="1" t="s">
        <v>20</v>
      </c>
      <c r="I6025" s="1" t="s">
        <v>19</v>
      </c>
      <c r="J6025" s="1" t="s">
        <v>22</v>
      </c>
      <c r="K6025" s="1" t="s">
        <v>31</v>
      </c>
      <c r="L6025" s="1" t="s">
        <v>23</v>
      </c>
      <c r="M6025" s="1" t="s">
        <v>22</v>
      </c>
      <c r="N6025" s="1" t="s">
        <v>25</v>
      </c>
      <c r="O6025" s="1" t="s">
        <v>24</v>
      </c>
      <c r="P6025" s="1" t="s">
        <v>51</v>
      </c>
      <c r="Q6025" s="1" t="s">
        <v>27</v>
      </c>
      <c r="R6025">
        <v>161.6</v>
      </c>
      <c r="S6025" s="1" t="s">
        <v>50</v>
      </c>
      <c r="T6025" s="1" t="s">
        <v>52</v>
      </c>
    </row>
    <row r="6026" spans="1:20" x14ac:dyDescent="0.35">
      <c r="A6026" s="1" t="s">
        <v>3673</v>
      </c>
      <c r="B6026">
        <v>30</v>
      </c>
      <c r="C6026" t="str">
        <f>IF(Family_Data3[[#This Row],[Father_Age]]&gt;45, "Old", IF(Family_Data3[[#This Row],[Father_Age]]&gt;=31, "Middle Age", "Young"))</f>
        <v>Young</v>
      </c>
      <c r="D6026">
        <v>18</v>
      </c>
      <c r="E6026" t="str">
        <f>IF(Family_Data3[[#This Row],[Mother_Age]]&gt;45, "Old", IF(Family_Data3[[#This Row],[Mother_Age]]&gt;=31, "Middle Age", "Young"))</f>
        <v>Young</v>
      </c>
      <c r="F6026">
        <v>187.2</v>
      </c>
      <c r="G6026">
        <v>149.1</v>
      </c>
      <c r="H6026" s="1" t="s">
        <v>19</v>
      </c>
      <c r="I6026" s="1" t="s">
        <v>50</v>
      </c>
      <c r="J6026" s="1" t="s">
        <v>22</v>
      </c>
      <c r="K6026" s="1" t="s">
        <v>22</v>
      </c>
      <c r="L6026" s="1" t="s">
        <v>48</v>
      </c>
      <c r="M6026" s="1" t="s">
        <v>47</v>
      </c>
      <c r="N6026" s="1" t="s">
        <v>32</v>
      </c>
      <c r="O6026" s="1" t="s">
        <v>25</v>
      </c>
      <c r="P6026" s="1" t="s">
        <v>51</v>
      </c>
      <c r="Q6026" s="1" t="s">
        <v>27</v>
      </c>
      <c r="R6026">
        <v>156.80000000000001</v>
      </c>
      <c r="S6026" s="1" t="s">
        <v>50</v>
      </c>
      <c r="T6026" s="1" t="s">
        <v>52</v>
      </c>
    </row>
    <row r="6027" spans="1:20" x14ac:dyDescent="0.35">
      <c r="A6027" s="1" t="s">
        <v>3679</v>
      </c>
      <c r="B6027">
        <v>27</v>
      </c>
      <c r="C6027" t="str">
        <f>IF(Family_Data3[[#This Row],[Father_Age]]&gt;45, "Old", IF(Family_Data3[[#This Row],[Father_Age]]&gt;=31, "Middle Age", "Young"))</f>
        <v>Young</v>
      </c>
      <c r="D6027">
        <v>31</v>
      </c>
      <c r="E6027" t="str">
        <f>IF(Family_Data3[[#This Row],[Mother_Age]]&gt;45, "Old", IF(Family_Data3[[#This Row],[Mother_Age]]&gt;=31, "Middle Age", "Young"))</f>
        <v>Middle Age</v>
      </c>
      <c r="F6027">
        <v>171.4</v>
      </c>
      <c r="G6027">
        <v>155.80000000000001</v>
      </c>
      <c r="H6027" s="1" t="s">
        <v>30</v>
      </c>
      <c r="I6027" s="1" t="s">
        <v>54</v>
      </c>
      <c r="J6027" s="1" t="s">
        <v>31</v>
      </c>
      <c r="K6027" s="1" t="s">
        <v>22</v>
      </c>
      <c r="L6027" s="1" t="s">
        <v>23</v>
      </c>
      <c r="M6027" s="1" t="s">
        <v>22</v>
      </c>
      <c r="N6027" s="1" t="s">
        <v>24</v>
      </c>
      <c r="O6027" s="1" t="s">
        <v>36</v>
      </c>
      <c r="P6027" s="1" t="s">
        <v>33</v>
      </c>
      <c r="Q6027" s="1" t="s">
        <v>27</v>
      </c>
      <c r="R6027">
        <v>156</v>
      </c>
      <c r="S6027" s="1" t="s">
        <v>30</v>
      </c>
      <c r="T6027" s="1" t="s">
        <v>52</v>
      </c>
    </row>
    <row r="6028" spans="1:20" x14ac:dyDescent="0.35">
      <c r="A6028" s="1" t="s">
        <v>3680</v>
      </c>
      <c r="B6028">
        <v>28</v>
      </c>
      <c r="C6028" t="str">
        <f>IF(Family_Data3[[#This Row],[Father_Age]]&gt;45, "Old", IF(Family_Data3[[#This Row],[Father_Age]]&gt;=31, "Middle Age", "Young"))</f>
        <v>Young</v>
      </c>
      <c r="D6028">
        <v>38</v>
      </c>
      <c r="E6028" t="str">
        <f>IF(Family_Data3[[#This Row],[Mother_Age]]&gt;45, "Old", IF(Family_Data3[[#This Row],[Mother_Age]]&gt;=31, "Middle Age", "Young"))</f>
        <v>Middle Age</v>
      </c>
      <c r="F6028">
        <v>179</v>
      </c>
      <c r="G6028">
        <v>159.19999999999999</v>
      </c>
      <c r="H6028" s="1" t="s">
        <v>30</v>
      </c>
      <c r="I6028" s="1" t="s">
        <v>19</v>
      </c>
      <c r="J6028" s="1" t="s">
        <v>31</v>
      </c>
      <c r="K6028" s="1" t="s">
        <v>44</v>
      </c>
      <c r="L6028" s="1" t="s">
        <v>22</v>
      </c>
      <c r="M6028" s="1" t="s">
        <v>48</v>
      </c>
      <c r="N6028" s="1" t="s">
        <v>36</v>
      </c>
      <c r="O6028" s="1" t="s">
        <v>25</v>
      </c>
      <c r="P6028" s="1" t="s">
        <v>45</v>
      </c>
      <c r="Q6028" s="1" t="s">
        <v>41</v>
      </c>
      <c r="R6028">
        <v>180</v>
      </c>
      <c r="S6028" s="1" t="s">
        <v>30</v>
      </c>
      <c r="T6028" s="1" t="s">
        <v>34</v>
      </c>
    </row>
    <row r="6029" spans="1:20" x14ac:dyDescent="0.35">
      <c r="A6029" s="1" t="s">
        <v>3684</v>
      </c>
      <c r="B6029">
        <v>22</v>
      </c>
      <c r="C6029" t="str">
        <f>IF(Family_Data3[[#This Row],[Father_Age]]&gt;45, "Old", IF(Family_Data3[[#This Row],[Father_Age]]&gt;=31, "Middle Age", "Young"))</f>
        <v>Young</v>
      </c>
      <c r="D6029">
        <v>18</v>
      </c>
      <c r="E6029" t="str">
        <f>IF(Family_Data3[[#This Row],[Mother_Age]]&gt;45, "Old", IF(Family_Data3[[#This Row],[Mother_Age]]&gt;=31, "Middle Age", "Young"))</f>
        <v>Young</v>
      </c>
      <c r="F6029">
        <v>158.19999999999999</v>
      </c>
      <c r="G6029">
        <v>156.9</v>
      </c>
      <c r="H6029" s="1" t="s">
        <v>20</v>
      </c>
      <c r="I6029" s="1" t="s">
        <v>30</v>
      </c>
      <c r="J6029" s="1" t="s">
        <v>21</v>
      </c>
      <c r="K6029" s="1" t="s">
        <v>22</v>
      </c>
      <c r="L6029" s="1" t="s">
        <v>22</v>
      </c>
      <c r="M6029" s="1" t="s">
        <v>22</v>
      </c>
      <c r="N6029" s="1" t="s">
        <v>32</v>
      </c>
      <c r="O6029" s="1" t="s">
        <v>25</v>
      </c>
      <c r="P6029" s="1" t="s">
        <v>51</v>
      </c>
      <c r="Q6029" s="1" t="s">
        <v>27</v>
      </c>
      <c r="R6029">
        <v>142.69999999999999</v>
      </c>
      <c r="S6029" s="1" t="s">
        <v>60</v>
      </c>
      <c r="T6029" s="1" t="s">
        <v>52</v>
      </c>
    </row>
    <row r="6030" spans="1:20" x14ac:dyDescent="0.35">
      <c r="A6030" s="1" t="s">
        <v>3685</v>
      </c>
      <c r="B6030">
        <v>29</v>
      </c>
      <c r="C6030" t="str">
        <f>IF(Family_Data3[[#This Row],[Father_Age]]&gt;45, "Old", IF(Family_Data3[[#This Row],[Father_Age]]&gt;=31, "Middle Age", "Young"))</f>
        <v>Young</v>
      </c>
      <c r="D6030">
        <v>50</v>
      </c>
      <c r="E6030" t="str">
        <f>IF(Family_Data3[[#This Row],[Mother_Age]]&gt;45, "Old", IF(Family_Data3[[#This Row],[Mother_Age]]&gt;=31, "Middle Age", "Young"))</f>
        <v>Old</v>
      </c>
      <c r="F6030">
        <v>174.2</v>
      </c>
      <c r="G6030">
        <v>170.1</v>
      </c>
      <c r="H6030" s="1" t="s">
        <v>19</v>
      </c>
      <c r="I6030" s="1" t="s">
        <v>19</v>
      </c>
      <c r="J6030" s="1" t="s">
        <v>22</v>
      </c>
      <c r="K6030" s="1" t="s">
        <v>22</v>
      </c>
      <c r="L6030" s="1" t="s">
        <v>22</v>
      </c>
      <c r="M6030" s="1" t="s">
        <v>48</v>
      </c>
      <c r="N6030" s="1" t="s">
        <v>25</v>
      </c>
      <c r="O6030" s="1" t="s">
        <v>32</v>
      </c>
      <c r="P6030" s="1" t="s">
        <v>33</v>
      </c>
      <c r="Q6030" s="1" t="s">
        <v>27</v>
      </c>
      <c r="R6030">
        <v>167.3</v>
      </c>
      <c r="S6030" s="1" t="s">
        <v>19</v>
      </c>
      <c r="T6030" s="1" t="s">
        <v>34</v>
      </c>
    </row>
    <row r="6031" spans="1:20" x14ac:dyDescent="0.35">
      <c r="A6031" s="1" t="s">
        <v>3686</v>
      </c>
      <c r="B6031">
        <v>20</v>
      </c>
      <c r="C6031" t="str">
        <f>IF(Family_Data3[[#This Row],[Father_Age]]&gt;45, "Old", IF(Family_Data3[[#This Row],[Father_Age]]&gt;=31, "Middle Age", "Young"))</f>
        <v>Young</v>
      </c>
      <c r="D6031">
        <v>24</v>
      </c>
      <c r="E6031" t="str">
        <f>IF(Family_Data3[[#This Row],[Mother_Age]]&gt;45, "Old", IF(Family_Data3[[#This Row],[Mother_Age]]&gt;=31, "Middle Age", "Young"))</f>
        <v>Young</v>
      </c>
      <c r="F6031">
        <v>168.1</v>
      </c>
      <c r="G6031">
        <v>161.4</v>
      </c>
      <c r="H6031" s="1" t="s">
        <v>20</v>
      </c>
      <c r="I6031" s="1" t="s">
        <v>30</v>
      </c>
      <c r="J6031" s="1" t="s">
        <v>31</v>
      </c>
      <c r="K6031" s="1" t="s">
        <v>62</v>
      </c>
      <c r="L6031" s="1" t="s">
        <v>22</v>
      </c>
      <c r="M6031" s="1" t="s">
        <v>22</v>
      </c>
      <c r="N6031" s="1" t="s">
        <v>24</v>
      </c>
      <c r="O6031" s="1" t="s">
        <v>36</v>
      </c>
      <c r="P6031" s="1" t="s">
        <v>33</v>
      </c>
      <c r="Q6031" s="1" t="s">
        <v>41</v>
      </c>
      <c r="R6031">
        <v>173.1</v>
      </c>
      <c r="S6031" s="1" t="s">
        <v>60</v>
      </c>
      <c r="T6031" s="1" t="s">
        <v>52</v>
      </c>
    </row>
    <row r="6032" spans="1:20" x14ac:dyDescent="0.35">
      <c r="A6032" s="1" t="s">
        <v>3690</v>
      </c>
      <c r="B6032">
        <v>20</v>
      </c>
      <c r="C6032" t="str">
        <f>IF(Family_Data3[[#This Row],[Father_Age]]&gt;45, "Old", IF(Family_Data3[[#This Row],[Father_Age]]&gt;=31, "Middle Age", "Young"))</f>
        <v>Young</v>
      </c>
      <c r="D6032">
        <v>39</v>
      </c>
      <c r="E6032" t="str">
        <f>IF(Family_Data3[[#This Row],[Mother_Age]]&gt;45, "Old", IF(Family_Data3[[#This Row],[Mother_Age]]&gt;=31, "Middle Age", "Young"))</f>
        <v>Middle Age</v>
      </c>
      <c r="F6032">
        <v>171.8</v>
      </c>
      <c r="G6032">
        <v>161.30000000000001</v>
      </c>
      <c r="H6032" s="1" t="s">
        <v>20</v>
      </c>
      <c r="I6032" s="1" t="s">
        <v>19</v>
      </c>
      <c r="J6032" s="1" t="s">
        <v>22</v>
      </c>
      <c r="K6032" s="1" t="s">
        <v>22</v>
      </c>
      <c r="L6032" s="1" t="s">
        <v>22</v>
      </c>
      <c r="M6032" s="1" t="s">
        <v>23</v>
      </c>
      <c r="N6032" s="1" t="s">
        <v>25</v>
      </c>
      <c r="O6032" s="1" t="s">
        <v>39</v>
      </c>
      <c r="P6032" s="1" t="s">
        <v>65</v>
      </c>
      <c r="Q6032" s="1" t="s">
        <v>27</v>
      </c>
      <c r="R6032">
        <v>156.19999999999999</v>
      </c>
      <c r="S6032" s="1" t="s">
        <v>50</v>
      </c>
      <c r="T6032" s="1" t="s">
        <v>34</v>
      </c>
    </row>
    <row r="6033" spans="1:20" x14ac:dyDescent="0.35">
      <c r="A6033" s="1" t="s">
        <v>3698</v>
      </c>
      <c r="B6033">
        <v>26</v>
      </c>
      <c r="C6033" t="str">
        <f>IF(Family_Data3[[#This Row],[Father_Age]]&gt;45, "Old", IF(Family_Data3[[#This Row],[Father_Age]]&gt;=31, "Middle Age", "Young"))</f>
        <v>Young</v>
      </c>
      <c r="D6033">
        <v>34</v>
      </c>
      <c r="E6033" t="str">
        <f>IF(Family_Data3[[#This Row],[Mother_Age]]&gt;45, "Old", IF(Family_Data3[[#This Row],[Mother_Age]]&gt;=31, "Middle Age", "Young"))</f>
        <v>Middle Age</v>
      </c>
      <c r="F6033">
        <v>182.3</v>
      </c>
      <c r="G6033">
        <v>158.30000000000001</v>
      </c>
      <c r="H6033" s="1" t="s">
        <v>30</v>
      </c>
      <c r="I6033" s="1" t="s">
        <v>20</v>
      </c>
      <c r="J6033" s="1" t="s">
        <v>31</v>
      </c>
      <c r="K6033" s="1" t="s">
        <v>31</v>
      </c>
      <c r="L6033" s="1" t="s">
        <v>22</v>
      </c>
      <c r="M6033" s="1" t="s">
        <v>23</v>
      </c>
      <c r="N6033" s="1" t="s">
        <v>39</v>
      </c>
      <c r="O6033" s="1" t="s">
        <v>25</v>
      </c>
      <c r="P6033" s="1" t="s">
        <v>33</v>
      </c>
      <c r="Q6033" s="1" t="s">
        <v>41</v>
      </c>
      <c r="R6033">
        <v>168.5</v>
      </c>
      <c r="S6033" s="1" t="s">
        <v>38</v>
      </c>
      <c r="T6033" s="1" t="s">
        <v>34</v>
      </c>
    </row>
    <row r="6034" spans="1:20" x14ac:dyDescent="0.35">
      <c r="A6034" s="1" t="s">
        <v>3700</v>
      </c>
      <c r="B6034">
        <v>24</v>
      </c>
      <c r="C6034" t="str">
        <f>IF(Family_Data3[[#This Row],[Father_Age]]&gt;45, "Old", IF(Family_Data3[[#This Row],[Father_Age]]&gt;=31, "Middle Age", "Young"))</f>
        <v>Young</v>
      </c>
      <c r="D6034">
        <v>23</v>
      </c>
      <c r="E6034" t="str">
        <f>IF(Family_Data3[[#This Row],[Mother_Age]]&gt;45, "Old", IF(Family_Data3[[#This Row],[Mother_Age]]&gt;=31, "Middle Age", "Young"))</f>
        <v>Young</v>
      </c>
      <c r="F6034">
        <v>180.6</v>
      </c>
      <c r="G6034">
        <v>152.1</v>
      </c>
      <c r="H6034" s="1" t="s">
        <v>60</v>
      </c>
      <c r="I6034" s="1" t="s">
        <v>19</v>
      </c>
      <c r="J6034" s="1" t="s">
        <v>31</v>
      </c>
      <c r="K6034" s="1" t="s">
        <v>22</v>
      </c>
      <c r="L6034" s="1" t="s">
        <v>23</v>
      </c>
      <c r="M6034" s="1" t="s">
        <v>23</v>
      </c>
      <c r="N6034" s="1" t="s">
        <v>36</v>
      </c>
      <c r="O6034" s="1" t="s">
        <v>32</v>
      </c>
      <c r="P6034" s="1" t="s">
        <v>40</v>
      </c>
      <c r="Q6034" s="1" t="s">
        <v>41</v>
      </c>
      <c r="R6034">
        <v>174.7</v>
      </c>
      <c r="S6034" s="1" t="s">
        <v>50</v>
      </c>
      <c r="T6034" s="1" t="s">
        <v>52</v>
      </c>
    </row>
    <row r="6035" spans="1:20" x14ac:dyDescent="0.35">
      <c r="A6035" s="1" t="s">
        <v>3702</v>
      </c>
      <c r="B6035">
        <v>22</v>
      </c>
      <c r="C6035" t="str">
        <f>IF(Family_Data3[[#This Row],[Father_Age]]&gt;45, "Old", IF(Family_Data3[[#This Row],[Father_Age]]&gt;=31, "Middle Age", "Young"))</f>
        <v>Young</v>
      </c>
      <c r="D6035">
        <v>24</v>
      </c>
      <c r="E6035" t="str">
        <f>IF(Family_Data3[[#This Row],[Mother_Age]]&gt;45, "Old", IF(Family_Data3[[#This Row],[Mother_Age]]&gt;=31, "Middle Age", "Young"))</f>
        <v>Young</v>
      </c>
      <c r="F6035">
        <v>159.4</v>
      </c>
      <c r="G6035">
        <v>169.5</v>
      </c>
      <c r="H6035" s="1" t="s">
        <v>20</v>
      </c>
      <c r="I6035" s="1" t="s">
        <v>19</v>
      </c>
      <c r="J6035" s="1" t="s">
        <v>31</v>
      </c>
      <c r="K6035" s="1" t="s">
        <v>22</v>
      </c>
      <c r="L6035" s="1" t="s">
        <v>48</v>
      </c>
      <c r="M6035" s="1" t="s">
        <v>22</v>
      </c>
      <c r="N6035" s="1" t="s">
        <v>32</v>
      </c>
      <c r="O6035" s="1" t="s">
        <v>24</v>
      </c>
      <c r="P6035" s="1" t="s">
        <v>51</v>
      </c>
      <c r="Q6035" s="1" t="s">
        <v>27</v>
      </c>
      <c r="R6035">
        <v>155.80000000000001</v>
      </c>
      <c r="S6035" s="1" t="s">
        <v>20</v>
      </c>
      <c r="T6035" s="1" t="s">
        <v>52</v>
      </c>
    </row>
    <row r="6036" spans="1:20" x14ac:dyDescent="0.35">
      <c r="A6036" s="1" t="s">
        <v>3703</v>
      </c>
      <c r="B6036">
        <v>26</v>
      </c>
      <c r="C6036" t="str">
        <f>IF(Family_Data3[[#This Row],[Father_Age]]&gt;45, "Old", IF(Family_Data3[[#This Row],[Father_Age]]&gt;=31, "Middle Age", "Young"))</f>
        <v>Young</v>
      </c>
      <c r="D6036">
        <v>42</v>
      </c>
      <c r="E6036" t="str">
        <f>IF(Family_Data3[[#This Row],[Mother_Age]]&gt;45, "Old", IF(Family_Data3[[#This Row],[Mother_Age]]&gt;=31, "Middle Age", "Young"))</f>
        <v>Middle Age</v>
      </c>
      <c r="F6036">
        <v>174.1</v>
      </c>
      <c r="G6036">
        <v>159.5</v>
      </c>
      <c r="H6036" s="1" t="s">
        <v>19</v>
      </c>
      <c r="I6036" s="1" t="s">
        <v>20</v>
      </c>
      <c r="J6036" s="1" t="s">
        <v>31</v>
      </c>
      <c r="K6036" s="1" t="s">
        <v>44</v>
      </c>
      <c r="L6036" s="1" t="s">
        <v>22</v>
      </c>
      <c r="M6036" s="1" t="s">
        <v>23</v>
      </c>
      <c r="N6036" s="1" t="s">
        <v>25</v>
      </c>
      <c r="O6036" s="1" t="s">
        <v>36</v>
      </c>
      <c r="P6036" s="1" t="s">
        <v>40</v>
      </c>
      <c r="Q6036" s="1" t="s">
        <v>27</v>
      </c>
      <c r="R6036">
        <v>155</v>
      </c>
      <c r="S6036" s="1" t="s">
        <v>20</v>
      </c>
      <c r="T6036" s="1" t="s">
        <v>34</v>
      </c>
    </row>
    <row r="6037" spans="1:20" x14ac:dyDescent="0.35">
      <c r="A6037" s="1" t="s">
        <v>3704</v>
      </c>
      <c r="B6037">
        <v>20</v>
      </c>
      <c r="C6037" t="str">
        <f>IF(Family_Data3[[#This Row],[Father_Age]]&gt;45, "Old", IF(Family_Data3[[#This Row],[Father_Age]]&gt;=31, "Middle Age", "Young"))</f>
        <v>Young</v>
      </c>
      <c r="D6037">
        <v>28</v>
      </c>
      <c r="E6037" t="str">
        <f>IF(Family_Data3[[#This Row],[Mother_Age]]&gt;45, "Old", IF(Family_Data3[[#This Row],[Mother_Age]]&gt;=31, "Middle Age", "Young"))</f>
        <v>Young</v>
      </c>
      <c r="F6037">
        <v>183.2</v>
      </c>
      <c r="G6037">
        <v>164.6</v>
      </c>
      <c r="H6037" s="1" t="s">
        <v>19</v>
      </c>
      <c r="I6037" s="1" t="s">
        <v>30</v>
      </c>
      <c r="J6037" s="1" t="s">
        <v>22</v>
      </c>
      <c r="K6037" s="1" t="s">
        <v>44</v>
      </c>
      <c r="L6037" s="1" t="s">
        <v>48</v>
      </c>
      <c r="M6037" s="1" t="s">
        <v>23</v>
      </c>
      <c r="N6037" s="1" t="s">
        <v>32</v>
      </c>
      <c r="O6037" s="1" t="s">
        <v>36</v>
      </c>
      <c r="P6037" s="1" t="s">
        <v>33</v>
      </c>
      <c r="Q6037" s="1" t="s">
        <v>41</v>
      </c>
      <c r="R6037">
        <v>188.4</v>
      </c>
      <c r="S6037" s="1" t="s">
        <v>42</v>
      </c>
      <c r="T6037" s="1" t="s">
        <v>52</v>
      </c>
    </row>
    <row r="6038" spans="1:20" x14ac:dyDescent="0.35">
      <c r="A6038" s="1" t="s">
        <v>3707</v>
      </c>
      <c r="B6038">
        <v>22</v>
      </c>
      <c r="C6038" t="str">
        <f>IF(Family_Data3[[#This Row],[Father_Age]]&gt;45, "Old", IF(Family_Data3[[#This Row],[Father_Age]]&gt;=31, "Middle Age", "Young"))</f>
        <v>Young</v>
      </c>
      <c r="D6038">
        <v>27</v>
      </c>
      <c r="E6038" t="str">
        <f>IF(Family_Data3[[#This Row],[Mother_Age]]&gt;45, "Old", IF(Family_Data3[[#This Row],[Mother_Age]]&gt;=31, "Middle Age", "Young"))</f>
        <v>Young</v>
      </c>
      <c r="F6038">
        <v>168.6</v>
      </c>
      <c r="G6038">
        <v>160.30000000000001</v>
      </c>
      <c r="H6038" s="1" t="s">
        <v>60</v>
      </c>
      <c r="I6038" s="1" t="s">
        <v>30</v>
      </c>
      <c r="J6038" s="1" t="s">
        <v>44</v>
      </c>
      <c r="K6038" s="1" t="s">
        <v>21</v>
      </c>
      <c r="L6038" s="1" t="s">
        <v>23</v>
      </c>
      <c r="M6038" s="1" t="s">
        <v>22</v>
      </c>
      <c r="N6038" s="1" t="s">
        <v>25</v>
      </c>
      <c r="O6038" s="1" t="s">
        <v>36</v>
      </c>
      <c r="P6038" s="1" t="s">
        <v>51</v>
      </c>
      <c r="Q6038" s="1" t="s">
        <v>41</v>
      </c>
      <c r="R6038">
        <v>170.7</v>
      </c>
      <c r="S6038" s="1" t="s">
        <v>30</v>
      </c>
      <c r="T6038" s="1" t="s">
        <v>52</v>
      </c>
    </row>
    <row r="6039" spans="1:20" x14ac:dyDescent="0.35">
      <c r="A6039" s="1" t="s">
        <v>3715</v>
      </c>
      <c r="B6039">
        <v>28</v>
      </c>
      <c r="C6039" t="str">
        <f>IF(Family_Data3[[#This Row],[Father_Age]]&gt;45, "Old", IF(Family_Data3[[#This Row],[Father_Age]]&gt;=31, "Middle Age", "Young"))</f>
        <v>Young</v>
      </c>
      <c r="D6039">
        <v>29</v>
      </c>
      <c r="E6039" t="str">
        <f>IF(Family_Data3[[#This Row],[Mother_Age]]&gt;45, "Old", IF(Family_Data3[[#This Row],[Mother_Age]]&gt;=31, "Middle Age", "Young"))</f>
        <v>Young</v>
      </c>
      <c r="F6039">
        <v>177.3</v>
      </c>
      <c r="G6039">
        <v>162.30000000000001</v>
      </c>
      <c r="H6039" s="1" t="s">
        <v>19</v>
      </c>
      <c r="I6039" s="1" t="s">
        <v>30</v>
      </c>
      <c r="J6039" s="1" t="s">
        <v>22</v>
      </c>
      <c r="K6039" s="1" t="s">
        <v>21</v>
      </c>
      <c r="L6039" s="1" t="s">
        <v>22</v>
      </c>
      <c r="M6039" s="1" t="s">
        <v>23</v>
      </c>
      <c r="N6039" s="1" t="s">
        <v>36</v>
      </c>
      <c r="O6039" s="1" t="s">
        <v>25</v>
      </c>
      <c r="P6039" s="1" t="s">
        <v>40</v>
      </c>
      <c r="Q6039" s="1" t="s">
        <v>41</v>
      </c>
      <c r="R6039">
        <v>173.7</v>
      </c>
      <c r="S6039" s="1" t="s">
        <v>30</v>
      </c>
      <c r="T6039" s="1" t="s">
        <v>34</v>
      </c>
    </row>
    <row r="6040" spans="1:20" x14ac:dyDescent="0.35">
      <c r="A6040" s="1" t="s">
        <v>3716</v>
      </c>
      <c r="B6040">
        <v>20</v>
      </c>
      <c r="C6040" t="str">
        <f>IF(Family_Data3[[#This Row],[Father_Age]]&gt;45, "Old", IF(Family_Data3[[#This Row],[Father_Age]]&gt;=31, "Middle Age", "Young"))</f>
        <v>Young</v>
      </c>
      <c r="D6040">
        <v>28</v>
      </c>
      <c r="E6040" t="str">
        <f>IF(Family_Data3[[#This Row],[Mother_Age]]&gt;45, "Old", IF(Family_Data3[[#This Row],[Mother_Age]]&gt;=31, "Middle Age", "Young"))</f>
        <v>Young</v>
      </c>
      <c r="F6040">
        <v>184.9</v>
      </c>
      <c r="G6040">
        <v>153.4</v>
      </c>
      <c r="H6040" s="1" t="s">
        <v>19</v>
      </c>
      <c r="I6040" s="1" t="s">
        <v>20</v>
      </c>
      <c r="J6040" s="1" t="s">
        <v>22</v>
      </c>
      <c r="K6040" s="1" t="s">
        <v>31</v>
      </c>
      <c r="L6040" s="1" t="s">
        <v>23</v>
      </c>
      <c r="M6040" s="1" t="s">
        <v>23</v>
      </c>
      <c r="N6040" s="1" t="s">
        <v>24</v>
      </c>
      <c r="O6040" s="1" t="s">
        <v>36</v>
      </c>
      <c r="P6040" s="1" t="s">
        <v>40</v>
      </c>
      <c r="Q6040" s="1" t="s">
        <v>41</v>
      </c>
      <c r="R6040">
        <v>176.5</v>
      </c>
      <c r="S6040" s="1" t="s">
        <v>50</v>
      </c>
      <c r="T6040" s="1" t="s">
        <v>34</v>
      </c>
    </row>
    <row r="6041" spans="1:20" x14ac:dyDescent="0.35">
      <c r="A6041" s="1" t="s">
        <v>3720</v>
      </c>
      <c r="B6041">
        <v>26</v>
      </c>
      <c r="C6041" t="str">
        <f>IF(Family_Data3[[#This Row],[Father_Age]]&gt;45, "Old", IF(Family_Data3[[#This Row],[Father_Age]]&gt;=31, "Middle Age", "Young"))</f>
        <v>Young</v>
      </c>
      <c r="D6041">
        <v>35</v>
      </c>
      <c r="E6041" t="str">
        <f>IF(Family_Data3[[#This Row],[Mother_Age]]&gt;45, "Old", IF(Family_Data3[[#This Row],[Mother_Age]]&gt;=31, "Middle Age", "Young"))</f>
        <v>Middle Age</v>
      </c>
      <c r="F6041">
        <v>175.8</v>
      </c>
      <c r="G6041">
        <v>161.9</v>
      </c>
      <c r="H6041" s="1" t="s">
        <v>30</v>
      </c>
      <c r="I6041" s="1" t="s">
        <v>30</v>
      </c>
      <c r="J6041" s="1" t="s">
        <v>31</v>
      </c>
      <c r="K6041" s="1" t="s">
        <v>21</v>
      </c>
      <c r="L6041" s="1" t="s">
        <v>22</v>
      </c>
      <c r="M6041" s="1" t="s">
        <v>22</v>
      </c>
      <c r="N6041" s="1" t="s">
        <v>39</v>
      </c>
      <c r="O6041" s="1" t="s">
        <v>24</v>
      </c>
      <c r="P6041" s="1" t="s">
        <v>26</v>
      </c>
      <c r="Q6041" s="1" t="s">
        <v>27</v>
      </c>
      <c r="R6041">
        <v>158.19999999999999</v>
      </c>
      <c r="S6041" s="1" t="s">
        <v>30</v>
      </c>
      <c r="T6041" s="1" t="s">
        <v>34</v>
      </c>
    </row>
    <row r="6042" spans="1:20" x14ac:dyDescent="0.35">
      <c r="A6042" s="1" t="s">
        <v>3725</v>
      </c>
      <c r="B6042">
        <v>21</v>
      </c>
      <c r="C6042" t="str">
        <f>IF(Family_Data3[[#This Row],[Father_Age]]&gt;45, "Old", IF(Family_Data3[[#This Row],[Father_Age]]&gt;=31, "Middle Age", "Young"))</f>
        <v>Young</v>
      </c>
      <c r="D6042">
        <v>25</v>
      </c>
      <c r="E6042" t="str">
        <f>IF(Family_Data3[[#This Row],[Mother_Age]]&gt;45, "Old", IF(Family_Data3[[#This Row],[Mother_Age]]&gt;=31, "Middle Age", "Young"))</f>
        <v>Young</v>
      </c>
      <c r="F6042">
        <v>185.9</v>
      </c>
      <c r="G6042">
        <v>165.7</v>
      </c>
      <c r="H6042" s="1" t="s">
        <v>30</v>
      </c>
      <c r="I6042" s="1" t="s">
        <v>19</v>
      </c>
      <c r="J6042" s="1" t="s">
        <v>31</v>
      </c>
      <c r="K6042" s="1" t="s">
        <v>31</v>
      </c>
      <c r="L6042" s="1" t="s">
        <v>22</v>
      </c>
      <c r="M6042" s="1" t="s">
        <v>23</v>
      </c>
      <c r="N6042" s="1" t="s">
        <v>32</v>
      </c>
      <c r="O6042" s="1" t="s">
        <v>25</v>
      </c>
      <c r="P6042" s="1" t="s">
        <v>33</v>
      </c>
      <c r="Q6042" s="1" t="s">
        <v>41</v>
      </c>
      <c r="R6042">
        <v>178.9</v>
      </c>
      <c r="S6042" s="1" t="s">
        <v>42</v>
      </c>
      <c r="T6042" s="1" t="s">
        <v>34</v>
      </c>
    </row>
    <row r="6043" spans="1:20" x14ac:dyDescent="0.35">
      <c r="A6043" s="1" t="s">
        <v>3727</v>
      </c>
      <c r="B6043">
        <v>22</v>
      </c>
      <c r="C6043" t="str">
        <f>IF(Family_Data3[[#This Row],[Father_Age]]&gt;45, "Old", IF(Family_Data3[[#This Row],[Father_Age]]&gt;=31, "Middle Age", "Young"))</f>
        <v>Young</v>
      </c>
      <c r="D6043">
        <v>29</v>
      </c>
      <c r="E6043" t="str">
        <f>IF(Family_Data3[[#This Row],[Mother_Age]]&gt;45, "Old", IF(Family_Data3[[#This Row],[Mother_Age]]&gt;=31, "Middle Age", "Young"))</f>
        <v>Young</v>
      </c>
      <c r="F6043">
        <v>173.4</v>
      </c>
      <c r="G6043">
        <v>155.1</v>
      </c>
      <c r="H6043" s="1" t="s">
        <v>19</v>
      </c>
      <c r="I6043" s="1" t="s">
        <v>54</v>
      </c>
      <c r="J6043" s="1" t="s">
        <v>31</v>
      </c>
      <c r="K6043" s="1" t="s">
        <v>44</v>
      </c>
      <c r="L6043" s="1" t="s">
        <v>22</v>
      </c>
      <c r="M6043" s="1" t="s">
        <v>22</v>
      </c>
      <c r="N6043" s="1" t="s">
        <v>36</v>
      </c>
      <c r="O6043" s="1" t="s">
        <v>25</v>
      </c>
      <c r="P6043" s="1" t="s">
        <v>51</v>
      </c>
      <c r="Q6043" s="1" t="s">
        <v>41</v>
      </c>
      <c r="R6043">
        <v>167.6</v>
      </c>
      <c r="S6043" s="1" t="s">
        <v>54</v>
      </c>
      <c r="T6043" s="1" t="s">
        <v>52</v>
      </c>
    </row>
    <row r="6044" spans="1:20" x14ac:dyDescent="0.35">
      <c r="A6044" s="1" t="s">
        <v>3728</v>
      </c>
      <c r="B6044">
        <v>30</v>
      </c>
      <c r="C6044" t="str">
        <f>IF(Family_Data3[[#This Row],[Father_Age]]&gt;45, "Old", IF(Family_Data3[[#This Row],[Father_Age]]&gt;=31, "Middle Age", "Young"))</f>
        <v>Young</v>
      </c>
      <c r="D6044">
        <v>48</v>
      </c>
      <c r="E6044" t="str">
        <f>IF(Family_Data3[[#This Row],[Mother_Age]]&gt;45, "Old", IF(Family_Data3[[#This Row],[Mother_Age]]&gt;=31, "Middle Age", "Young"))</f>
        <v>Old</v>
      </c>
      <c r="F6044">
        <v>171.9</v>
      </c>
      <c r="G6044">
        <v>173.5</v>
      </c>
      <c r="H6044" s="1" t="s">
        <v>20</v>
      </c>
      <c r="I6044" s="1" t="s">
        <v>30</v>
      </c>
      <c r="J6044" s="1" t="s">
        <v>21</v>
      </c>
      <c r="K6044" s="1" t="s">
        <v>22</v>
      </c>
      <c r="L6044" s="1" t="s">
        <v>23</v>
      </c>
      <c r="M6044" s="1" t="s">
        <v>23</v>
      </c>
      <c r="N6044" s="1" t="s">
        <v>32</v>
      </c>
      <c r="O6044" s="1" t="s">
        <v>32</v>
      </c>
      <c r="P6044" s="1" t="s">
        <v>40</v>
      </c>
      <c r="Q6044" s="1" t="s">
        <v>27</v>
      </c>
      <c r="R6044">
        <v>162.6</v>
      </c>
      <c r="S6044" s="1" t="s">
        <v>60</v>
      </c>
      <c r="T6044" s="1" t="s">
        <v>34</v>
      </c>
    </row>
    <row r="6045" spans="1:20" x14ac:dyDescent="0.35">
      <c r="A6045" s="1" t="s">
        <v>3731</v>
      </c>
      <c r="B6045">
        <v>21</v>
      </c>
      <c r="C6045" t="str">
        <f>IF(Family_Data3[[#This Row],[Father_Age]]&gt;45, "Old", IF(Family_Data3[[#This Row],[Father_Age]]&gt;=31, "Middle Age", "Young"))</f>
        <v>Young</v>
      </c>
      <c r="D6045">
        <v>31</v>
      </c>
      <c r="E6045" t="str">
        <f>IF(Family_Data3[[#This Row],[Mother_Age]]&gt;45, "Old", IF(Family_Data3[[#This Row],[Mother_Age]]&gt;=31, "Middle Age", "Young"))</f>
        <v>Middle Age</v>
      </c>
      <c r="F6045">
        <v>174.6</v>
      </c>
      <c r="G6045">
        <v>155</v>
      </c>
      <c r="H6045" s="1" t="s">
        <v>30</v>
      </c>
      <c r="I6045" s="1" t="s">
        <v>20</v>
      </c>
      <c r="J6045" s="1" t="s">
        <v>22</v>
      </c>
      <c r="K6045" s="1" t="s">
        <v>22</v>
      </c>
      <c r="L6045" s="1" t="s">
        <v>23</v>
      </c>
      <c r="M6045" s="1" t="s">
        <v>22</v>
      </c>
      <c r="N6045" s="1" t="s">
        <v>36</v>
      </c>
      <c r="O6045" s="1" t="s">
        <v>24</v>
      </c>
      <c r="P6045" s="1" t="s">
        <v>51</v>
      </c>
      <c r="Q6045" s="1" t="s">
        <v>41</v>
      </c>
      <c r="R6045">
        <v>174.5</v>
      </c>
      <c r="S6045" s="1" t="s">
        <v>38</v>
      </c>
      <c r="T6045" s="1" t="s">
        <v>52</v>
      </c>
    </row>
    <row r="6046" spans="1:20" x14ac:dyDescent="0.35">
      <c r="A6046" s="1" t="s">
        <v>3733</v>
      </c>
      <c r="B6046">
        <v>27</v>
      </c>
      <c r="C6046" t="str">
        <f>IF(Family_Data3[[#This Row],[Father_Age]]&gt;45, "Old", IF(Family_Data3[[#This Row],[Father_Age]]&gt;=31, "Middle Age", "Young"))</f>
        <v>Young</v>
      </c>
      <c r="D6046">
        <v>24</v>
      </c>
      <c r="E6046" t="str">
        <f>IF(Family_Data3[[#This Row],[Mother_Age]]&gt;45, "Old", IF(Family_Data3[[#This Row],[Mother_Age]]&gt;=31, "Middle Age", "Young"))</f>
        <v>Young</v>
      </c>
      <c r="F6046">
        <v>166.6</v>
      </c>
      <c r="G6046">
        <v>147.80000000000001</v>
      </c>
      <c r="H6046" s="1" t="s">
        <v>30</v>
      </c>
      <c r="I6046" s="1" t="s">
        <v>30</v>
      </c>
      <c r="J6046" s="1" t="s">
        <v>22</v>
      </c>
      <c r="K6046" s="1" t="s">
        <v>62</v>
      </c>
      <c r="L6046" s="1" t="s">
        <v>47</v>
      </c>
      <c r="M6046" s="1" t="s">
        <v>22</v>
      </c>
      <c r="N6046" s="1" t="s">
        <v>39</v>
      </c>
      <c r="O6046" s="1" t="s">
        <v>32</v>
      </c>
      <c r="P6046" s="1" t="s">
        <v>51</v>
      </c>
      <c r="Q6046" s="1" t="s">
        <v>41</v>
      </c>
      <c r="R6046">
        <v>166.7</v>
      </c>
      <c r="S6046" s="1" t="s">
        <v>30</v>
      </c>
      <c r="T6046" s="1" t="s">
        <v>52</v>
      </c>
    </row>
    <row r="6047" spans="1:20" x14ac:dyDescent="0.35">
      <c r="A6047" s="1" t="s">
        <v>3735</v>
      </c>
      <c r="B6047">
        <v>25</v>
      </c>
      <c r="C6047" t="str">
        <f>IF(Family_Data3[[#This Row],[Father_Age]]&gt;45, "Old", IF(Family_Data3[[#This Row],[Father_Age]]&gt;=31, "Middle Age", "Young"))</f>
        <v>Young</v>
      </c>
      <c r="D6047">
        <v>21</v>
      </c>
      <c r="E6047" t="str">
        <f>IF(Family_Data3[[#This Row],[Mother_Age]]&gt;45, "Old", IF(Family_Data3[[#This Row],[Mother_Age]]&gt;=31, "Middle Age", "Young"))</f>
        <v>Young</v>
      </c>
      <c r="F6047">
        <v>177.9</v>
      </c>
      <c r="G6047">
        <v>168</v>
      </c>
      <c r="H6047" s="1" t="s">
        <v>19</v>
      </c>
      <c r="I6047" s="1" t="s">
        <v>60</v>
      </c>
      <c r="J6047" s="1" t="s">
        <v>31</v>
      </c>
      <c r="K6047" s="1" t="s">
        <v>31</v>
      </c>
      <c r="L6047" s="1" t="s">
        <v>22</v>
      </c>
      <c r="M6047" s="1" t="s">
        <v>22</v>
      </c>
      <c r="N6047" s="1" t="s">
        <v>39</v>
      </c>
      <c r="O6047" s="1" t="s">
        <v>25</v>
      </c>
      <c r="P6047" s="1" t="s">
        <v>40</v>
      </c>
      <c r="Q6047" s="1" t="s">
        <v>41</v>
      </c>
      <c r="R6047">
        <v>175.4</v>
      </c>
      <c r="S6047" s="1" t="s">
        <v>42</v>
      </c>
      <c r="T6047" s="1" t="s">
        <v>34</v>
      </c>
    </row>
    <row r="6048" spans="1:20" x14ac:dyDescent="0.35">
      <c r="A6048" s="1" t="s">
        <v>3741</v>
      </c>
      <c r="B6048">
        <v>21</v>
      </c>
      <c r="C6048" t="str">
        <f>IF(Family_Data3[[#This Row],[Father_Age]]&gt;45, "Old", IF(Family_Data3[[#This Row],[Father_Age]]&gt;=31, "Middle Age", "Young"))</f>
        <v>Young</v>
      </c>
      <c r="D6048">
        <v>27</v>
      </c>
      <c r="E6048" t="str">
        <f>IF(Family_Data3[[#This Row],[Mother_Age]]&gt;45, "Old", IF(Family_Data3[[#This Row],[Mother_Age]]&gt;=31, "Middle Age", "Young"))</f>
        <v>Young</v>
      </c>
      <c r="F6048">
        <v>183.2</v>
      </c>
      <c r="G6048">
        <v>153.69999999999999</v>
      </c>
      <c r="H6048" s="1" t="s">
        <v>19</v>
      </c>
      <c r="I6048" s="1" t="s">
        <v>19</v>
      </c>
      <c r="J6048" s="1" t="s">
        <v>22</v>
      </c>
      <c r="K6048" s="1" t="s">
        <v>22</v>
      </c>
      <c r="L6048" s="1" t="s">
        <v>22</v>
      </c>
      <c r="M6048" s="1" t="s">
        <v>22</v>
      </c>
      <c r="N6048" s="1" t="s">
        <v>25</v>
      </c>
      <c r="O6048" s="1" t="s">
        <v>39</v>
      </c>
      <c r="P6048" s="1" t="s">
        <v>45</v>
      </c>
      <c r="Q6048" s="1" t="s">
        <v>41</v>
      </c>
      <c r="R6048">
        <v>182.8</v>
      </c>
      <c r="S6048" s="1" t="s">
        <v>54</v>
      </c>
      <c r="T6048" s="1" t="s">
        <v>34</v>
      </c>
    </row>
    <row r="6049" spans="1:20" x14ac:dyDescent="0.35">
      <c r="A6049" s="1" t="s">
        <v>3747</v>
      </c>
      <c r="B6049">
        <v>22</v>
      </c>
      <c r="C6049" t="str">
        <f>IF(Family_Data3[[#This Row],[Father_Age]]&gt;45, "Old", IF(Family_Data3[[#This Row],[Father_Age]]&gt;=31, "Middle Age", "Young"))</f>
        <v>Young</v>
      </c>
      <c r="D6049">
        <v>26</v>
      </c>
      <c r="E6049" t="str">
        <f>IF(Family_Data3[[#This Row],[Mother_Age]]&gt;45, "Old", IF(Family_Data3[[#This Row],[Mother_Age]]&gt;=31, "Middle Age", "Young"))</f>
        <v>Young</v>
      </c>
      <c r="F6049">
        <v>168.2</v>
      </c>
      <c r="G6049">
        <v>154.4</v>
      </c>
      <c r="H6049" s="1" t="s">
        <v>20</v>
      </c>
      <c r="I6049" s="1" t="s">
        <v>42</v>
      </c>
      <c r="J6049" s="1" t="s">
        <v>44</v>
      </c>
      <c r="K6049" s="1" t="s">
        <v>22</v>
      </c>
      <c r="L6049" s="1" t="s">
        <v>23</v>
      </c>
      <c r="M6049" s="1" t="s">
        <v>47</v>
      </c>
      <c r="N6049" s="1" t="s">
        <v>39</v>
      </c>
      <c r="O6049" s="1" t="s">
        <v>39</v>
      </c>
      <c r="P6049" s="1" t="s">
        <v>51</v>
      </c>
      <c r="Q6049" s="1" t="s">
        <v>27</v>
      </c>
      <c r="R6049">
        <v>156.19999999999999</v>
      </c>
      <c r="S6049" s="1" t="s">
        <v>38</v>
      </c>
      <c r="T6049" s="1" t="s">
        <v>52</v>
      </c>
    </row>
    <row r="6050" spans="1:20" x14ac:dyDescent="0.35">
      <c r="A6050" s="1" t="s">
        <v>3749</v>
      </c>
      <c r="B6050">
        <v>22</v>
      </c>
      <c r="C6050" t="str">
        <f>IF(Family_Data3[[#This Row],[Father_Age]]&gt;45, "Old", IF(Family_Data3[[#This Row],[Father_Age]]&gt;=31, "Middle Age", "Young"))</f>
        <v>Young</v>
      </c>
      <c r="D6050">
        <v>32</v>
      </c>
      <c r="E6050" t="str">
        <f>IF(Family_Data3[[#This Row],[Mother_Age]]&gt;45, "Old", IF(Family_Data3[[#This Row],[Mother_Age]]&gt;=31, "Middle Age", "Young"))</f>
        <v>Middle Age</v>
      </c>
      <c r="F6050">
        <v>175.9</v>
      </c>
      <c r="G6050">
        <v>155.6</v>
      </c>
      <c r="H6050" s="1" t="s">
        <v>30</v>
      </c>
      <c r="I6050" s="1" t="s">
        <v>30</v>
      </c>
      <c r="J6050" s="1" t="s">
        <v>44</v>
      </c>
      <c r="K6050" s="1" t="s">
        <v>21</v>
      </c>
      <c r="L6050" s="1" t="s">
        <v>23</v>
      </c>
      <c r="M6050" s="1" t="s">
        <v>22</v>
      </c>
      <c r="N6050" s="1" t="s">
        <v>24</v>
      </c>
      <c r="O6050" s="1" t="s">
        <v>39</v>
      </c>
      <c r="P6050" s="1" t="s">
        <v>51</v>
      </c>
      <c r="Q6050" s="1" t="s">
        <v>27</v>
      </c>
      <c r="R6050">
        <v>158.30000000000001</v>
      </c>
      <c r="S6050" s="1" t="s">
        <v>42</v>
      </c>
      <c r="T6050" s="1" t="s">
        <v>52</v>
      </c>
    </row>
    <row r="6051" spans="1:20" x14ac:dyDescent="0.35">
      <c r="A6051" s="1" t="s">
        <v>3751</v>
      </c>
      <c r="B6051">
        <v>23</v>
      </c>
      <c r="C6051" t="str">
        <f>IF(Family_Data3[[#This Row],[Father_Age]]&gt;45, "Old", IF(Family_Data3[[#This Row],[Father_Age]]&gt;=31, "Middle Age", "Young"))</f>
        <v>Young</v>
      </c>
      <c r="D6051">
        <v>28</v>
      </c>
      <c r="E6051" t="str">
        <f>IF(Family_Data3[[#This Row],[Mother_Age]]&gt;45, "Old", IF(Family_Data3[[#This Row],[Mother_Age]]&gt;=31, "Middle Age", "Young"))</f>
        <v>Young</v>
      </c>
      <c r="F6051">
        <v>175.2</v>
      </c>
      <c r="G6051">
        <v>170.6</v>
      </c>
      <c r="H6051" s="1" t="s">
        <v>20</v>
      </c>
      <c r="I6051" s="1" t="s">
        <v>20</v>
      </c>
      <c r="J6051" s="1" t="s">
        <v>22</v>
      </c>
      <c r="K6051" s="1" t="s">
        <v>31</v>
      </c>
      <c r="L6051" s="1" t="s">
        <v>22</v>
      </c>
      <c r="M6051" s="1" t="s">
        <v>23</v>
      </c>
      <c r="N6051" s="1" t="s">
        <v>36</v>
      </c>
      <c r="O6051" s="1" t="s">
        <v>36</v>
      </c>
      <c r="P6051" s="1" t="s">
        <v>51</v>
      </c>
      <c r="Q6051" s="1" t="s">
        <v>27</v>
      </c>
      <c r="R6051">
        <v>169.6</v>
      </c>
      <c r="S6051" s="1" t="s">
        <v>50</v>
      </c>
      <c r="T6051" s="1" t="s">
        <v>52</v>
      </c>
    </row>
    <row r="6052" spans="1:20" x14ac:dyDescent="0.35">
      <c r="A6052" s="1" t="s">
        <v>3752</v>
      </c>
      <c r="B6052">
        <v>30</v>
      </c>
      <c r="C6052" t="str">
        <f>IF(Family_Data3[[#This Row],[Father_Age]]&gt;45, "Old", IF(Family_Data3[[#This Row],[Father_Age]]&gt;=31, "Middle Age", "Young"))</f>
        <v>Young</v>
      </c>
      <c r="D6052">
        <v>28</v>
      </c>
      <c r="E6052" t="str">
        <f>IF(Family_Data3[[#This Row],[Mother_Age]]&gt;45, "Old", IF(Family_Data3[[#This Row],[Mother_Age]]&gt;=31, "Middle Age", "Young"))</f>
        <v>Young</v>
      </c>
      <c r="F6052">
        <v>190.6</v>
      </c>
      <c r="G6052">
        <v>159.80000000000001</v>
      </c>
      <c r="H6052" s="1" t="s">
        <v>20</v>
      </c>
      <c r="I6052" s="1" t="s">
        <v>19</v>
      </c>
      <c r="J6052" s="1" t="s">
        <v>21</v>
      </c>
      <c r="K6052" s="1" t="s">
        <v>22</v>
      </c>
      <c r="L6052" s="1" t="s">
        <v>22</v>
      </c>
      <c r="M6052" s="1" t="s">
        <v>48</v>
      </c>
      <c r="N6052" s="1" t="s">
        <v>24</v>
      </c>
      <c r="O6052" s="1" t="s">
        <v>25</v>
      </c>
      <c r="P6052" s="1" t="s">
        <v>33</v>
      </c>
      <c r="Q6052" s="1" t="s">
        <v>27</v>
      </c>
      <c r="R6052">
        <v>168.3</v>
      </c>
      <c r="S6052" s="1" t="s">
        <v>50</v>
      </c>
      <c r="T6052" s="1" t="s">
        <v>52</v>
      </c>
    </row>
    <row r="6053" spans="1:20" x14ac:dyDescent="0.35">
      <c r="A6053" s="1" t="s">
        <v>3757</v>
      </c>
      <c r="B6053">
        <v>21</v>
      </c>
      <c r="C6053" t="str">
        <f>IF(Family_Data3[[#This Row],[Father_Age]]&gt;45, "Old", IF(Family_Data3[[#This Row],[Father_Age]]&gt;=31, "Middle Age", "Young"))</f>
        <v>Young</v>
      </c>
      <c r="D6053">
        <v>25</v>
      </c>
      <c r="E6053" t="str">
        <f>IF(Family_Data3[[#This Row],[Mother_Age]]&gt;45, "Old", IF(Family_Data3[[#This Row],[Mother_Age]]&gt;=31, "Middle Age", "Young"))</f>
        <v>Young</v>
      </c>
      <c r="F6053">
        <v>188</v>
      </c>
      <c r="G6053">
        <v>162.4</v>
      </c>
      <c r="H6053" s="1" t="s">
        <v>30</v>
      </c>
      <c r="I6053" s="1" t="s">
        <v>20</v>
      </c>
      <c r="J6053" s="1" t="s">
        <v>22</v>
      </c>
      <c r="K6053" s="1" t="s">
        <v>44</v>
      </c>
      <c r="L6053" s="1" t="s">
        <v>23</v>
      </c>
      <c r="M6053" s="1" t="s">
        <v>22</v>
      </c>
      <c r="N6053" s="1" t="s">
        <v>36</v>
      </c>
      <c r="O6053" s="1" t="s">
        <v>36</v>
      </c>
      <c r="P6053" s="1" t="s">
        <v>51</v>
      </c>
      <c r="Q6053" s="1" t="s">
        <v>41</v>
      </c>
      <c r="R6053">
        <v>178.2</v>
      </c>
      <c r="S6053" s="1" t="s">
        <v>38</v>
      </c>
      <c r="T6053" s="1" t="s">
        <v>52</v>
      </c>
    </row>
    <row r="6054" spans="1:20" x14ac:dyDescent="0.35">
      <c r="A6054" s="1" t="s">
        <v>3758</v>
      </c>
      <c r="B6054">
        <v>28</v>
      </c>
      <c r="C6054" t="str">
        <f>IF(Family_Data3[[#This Row],[Father_Age]]&gt;45, "Old", IF(Family_Data3[[#This Row],[Father_Age]]&gt;=31, "Middle Age", "Young"))</f>
        <v>Young</v>
      </c>
      <c r="D6054">
        <v>36</v>
      </c>
      <c r="E6054" t="str">
        <f>IF(Family_Data3[[#This Row],[Mother_Age]]&gt;45, "Old", IF(Family_Data3[[#This Row],[Mother_Age]]&gt;=31, "Middle Age", "Young"))</f>
        <v>Middle Age</v>
      </c>
      <c r="F6054">
        <v>167.7</v>
      </c>
      <c r="G6054">
        <v>152.4</v>
      </c>
      <c r="H6054" s="1" t="s">
        <v>30</v>
      </c>
      <c r="I6054" s="1" t="s">
        <v>54</v>
      </c>
      <c r="J6054" s="1" t="s">
        <v>22</v>
      </c>
      <c r="K6054" s="1" t="s">
        <v>21</v>
      </c>
      <c r="L6054" s="1" t="s">
        <v>23</v>
      </c>
      <c r="M6054" s="1" t="s">
        <v>23</v>
      </c>
      <c r="N6054" s="1" t="s">
        <v>25</v>
      </c>
      <c r="O6054" s="1" t="s">
        <v>24</v>
      </c>
      <c r="P6054" s="1" t="s">
        <v>33</v>
      </c>
      <c r="Q6054" s="1" t="s">
        <v>27</v>
      </c>
      <c r="R6054">
        <v>150.80000000000001</v>
      </c>
      <c r="S6054" s="1" t="s">
        <v>30</v>
      </c>
      <c r="T6054" s="1" t="s">
        <v>34</v>
      </c>
    </row>
    <row r="6055" spans="1:20" x14ac:dyDescent="0.35">
      <c r="A6055" s="1" t="s">
        <v>3765</v>
      </c>
      <c r="B6055">
        <v>27</v>
      </c>
      <c r="C6055" t="str">
        <f>IF(Family_Data3[[#This Row],[Father_Age]]&gt;45, "Old", IF(Family_Data3[[#This Row],[Father_Age]]&gt;=31, "Middle Age", "Young"))</f>
        <v>Young</v>
      </c>
      <c r="D6055">
        <v>37</v>
      </c>
      <c r="E6055" t="str">
        <f>IF(Family_Data3[[#This Row],[Mother_Age]]&gt;45, "Old", IF(Family_Data3[[#This Row],[Mother_Age]]&gt;=31, "Middle Age", "Young"))</f>
        <v>Middle Age</v>
      </c>
      <c r="F6055">
        <v>178.8</v>
      </c>
      <c r="G6055">
        <v>170.3</v>
      </c>
      <c r="H6055" s="1" t="s">
        <v>50</v>
      </c>
      <c r="I6055" s="1" t="s">
        <v>50</v>
      </c>
      <c r="J6055" s="1" t="s">
        <v>44</v>
      </c>
      <c r="K6055" s="1" t="s">
        <v>44</v>
      </c>
      <c r="L6055" s="1" t="s">
        <v>48</v>
      </c>
      <c r="M6055" s="1" t="s">
        <v>48</v>
      </c>
      <c r="N6055" s="1" t="s">
        <v>25</v>
      </c>
      <c r="O6055" s="1" t="s">
        <v>32</v>
      </c>
      <c r="P6055" s="1" t="s">
        <v>45</v>
      </c>
      <c r="Q6055" s="1" t="s">
        <v>27</v>
      </c>
      <c r="R6055">
        <v>170.5</v>
      </c>
      <c r="S6055" s="1" t="s">
        <v>50</v>
      </c>
      <c r="T6055" s="1" t="s">
        <v>34</v>
      </c>
    </row>
    <row r="6056" spans="1:20" x14ac:dyDescent="0.35">
      <c r="A6056" s="1" t="s">
        <v>3766</v>
      </c>
      <c r="B6056">
        <v>28</v>
      </c>
      <c r="C6056" t="str">
        <f>IF(Family_Data3[[#This Row],[Father_Age]]&gt;45, "Old", IF(Family_Data3[[#This Row],[Father_Age]]&gt;=31, "Middle Age", "Young"))</f>
        <v>Young</v>
      </c>
      <c r="D6056">
        <v>45</v>
      </c>
      <c r="E6056" t="str">
        <f>IF(Family_Data3[[#This Row],[Mother_Age]]&gt;45, "Old", IF(Family_Data3[[#This Row],[Mother_Age]]&gt;=31, "Middle Age", "Young"))</f>
        <v>Middle Age</v>
      </c>
      <c r="F6056">
        <v>178.4</v>
      </c>
      <c r="G6056">
        <v>168.3</v>
      </c>
      <c r="H6056" s="1" t="s">
        <v>42</v>
      </c>
      <c r="I6056" s="1" t="s">
        <v>42</v>
      </c>
      <c r="J6056" s="1" t="s">
        <v>22</v>
      </c>
      <c r="K6056" s="1" t="s">
        <v>22</v>
      </c>
      <c r="L6056" s="1" t="s">
        <v>22</v>
      </c>
      <c r="M6056" s="1" t="s">
        <v>48</v>
      </c>
      <c r="N6056" s="1" t="s">
        <v>32</v>
      </c>
      <c r="O6056" s="1" t="s">
        <v>39</v>
      </c>
      <c r="P6056" s="1" t="s">
        <v>51</v>
      </c>
      <c r="Q6056" s="1" t="s">
        <v>27</v>
      </c>
      <c r="R6056">
        <v>157.80000000000001</v>
      </c>
      <c r="S6056" s="1" t="s">
        <v>42</v>
      </c>
      <c r="T6056" s="1" t="s">
        <v>34</v>
      </c>
    </row>
    <row r="6057" spans="1:20" x14ac:dyDescent="0.35">
      <c r="A6057" s="1" t="s">
        <v>3772</v>
      </c>
      <c r="B6057">
        <v>26</v>
      </c>
      <c r="C6057" t="str">
        <f>IF(Family_Data3[[#This Row],[Father_Age]]&gt;45, "Old", IF(Family_Data3[[#This Row],[Father_Age]]&gt;=31, "Middle Age", "Young"))</f>
        <v>Young</v>
      </c>
      <c r="D6057">
        <v>34</v>
      </c>
      <c r="E6057" t="str">
        <f>IF(Family_Data3[[#This Row],[Mother_Age]]&gt;45, "Old", IF(Family_Data3[[#This Row],[Mother_Age]]&gt;=31, "Middle Age", "Young"))</f>
        <v>Middle Age</v>
      </c>
      <c r="F6057">
        <v>175.9</v>
      </c>
      <c r="G6057">
        <v>167.8</v>
      </c>
      <c r="H6057" s="1" t="s">
        <v>30</v>
      </c>
      <c r="I6057" s="1" t="s">
        <v>60</v>
      </c>
      <c r="J6057" s="1" t="s">
        <v>21</v>
      </c>
      <c r="K6057" s="1" t="s">
        <v>31</v>
      </c>
      <c r="L6057" s="1" t="s">
        <v>22</v>
      </c>
      <c r="M6057" s="1" t="s">
        <v>23</v>
      </c>
      <c r="N6057" s="1" t="s">
        <v>25</v>
      </c>
      <c r="O6057" s="1" t="s">
        <v>25</v>
      </c>
      <c r="P6057" s="1" t="s">
        <v>51</v>
      </c>
      <c r="Q6057" s="1" t="s">
        <v>27</v>
      </c>
      <c r="R6057">
        <v>163.80000000000001</v>
      </c>
      <c r="S6057" s="1" t="s">
        <v>38</v>
      </c>
      <c r="T6057" s="1" t="s">
        <v>52</v>
      </c>
    </row>
    <row r="6058" spans="1:20" x14ac:dyDescent="0.35">
      <c r="A6058" s="1" t="s">
        <v>3774</v>
      </c>
      <c r="B6058">
        <v>28</v>
      </c>
      <c r="C6058" t="str">
        <f>IF(Family_Data3[[#This Row],[Father_Age]]&gt;45, "Old", IF(Family_Data3[[#This Row],[Father_Age]]&gt;=31, "Middle Age", "Young"))</f>
        <v>Young</v>
      </c>
      <c r="D6058">
        <v>37</v>
      </c>
      <c r="E6058" t="str">
        <f>IF(Family_Data3[[#This Row],[Mother_Age]]&gt;45, "Old", IF(Family_Data3[[#This Row],[Mother_Age]]&gt;=31, "Middle Age", "Young"))</f>
        <v>Middle Age</v>
      </c>
      <c r="F6058">
        <v>174.5</v>
      </c>
      <c r="G6058">
        <v>170</v>
      </c>
      <c r="H6058" s="1" t="s">
        <v>20</v>
      </c>
      <c r="I6058" s="1" t="s">
        <v>60</v>
      </c>
      <c r="J6058" s="1" t="s">
        <v>22</v>
      </c>
      <c r="K6058" s="1" t="s">
        <v>22</v>
      </c>
      <c r="L6058" s="1" t="s">
        <v>22</v>
      </c>
      <c r="M6058" s="1" t="s">
        <v>23</v>
      </c>
      <c r="N6058" s="1" t="s">
        <v>25</v>
      </c>
      <c r="O6058" s="1" t="s">
        <v>36</v>
      </c>
      <c r="P6058" s="1" t="s">
        <v>26</v>
      </c>
      <c r="Q6058" s="1" t="s">
        <v>41</v>
      </c>
      <c r="R6058">
        <v>180.4</v>
      </c>
      <c r="S6058" s="1" t="s">
        <v>60</v>
      </c>
      <c r="T6058" s="1" t="s">
        <v>28</v>
      </c>
    </row>
    <row r="6059" spans="1:20" x14ac:dyDescent="0.35">
      <c r="A6059" s="1" t="s">
        <v>3776</v>
      </c>
      <c r="B6059">
        <v>25</v>
      </c>
      <c r="C6059" t="str">
        <f>IF(Family_Data3[[#This Row],[Father_Age]]&gt;45, "Old", IF(Family_Data3[[#This Row],[Father_Age]]&gt;=31, "Middle Age", "Young"))</f>
        <v>Young</v>
      </c>
      <c r="D6059">
        <v>19</v>
      </c>
      <c r="E6059" t="str">
        <f>IF(Family_Data3[[#This Row],[Mother_Age]]&gt;45, "Old", IF(Family_Data3[[#This Row],[Mother_Age]]&gt;=31, "Middle Age", "Young"))</f>
        <v>Young</v>
      </c>
      <c r="F6059">
        <v>178.2</v>
      </c>
      <c r="G6059">
        <v>156.30000000000001</v>
      </c>
      <c r="H6059" s="1" t="s">
        <v>20</v>
      </c>
      <c r="I6059" s="1" t="s">
        <v>30</v>
      </c>
      <c r="J6059" s="1" t="s">
        <v>31</v>
      </c>
      <c r="K6059" s="1" t="s">
        <v>22</v>
      </c>
      <c r="L6059" s="1" t="s">
        <v>47</v>
      </c>
      <c r="M6059" s="1" t="s">
        <v>23</v>
      </c>
      <c r="N6059" s="1" t="s">
        <v>25</v>
      </c>
      <c r="O6059" s="1" t="s">
        <v>24</v>
      </c>
      <c r="P6059" s="1" t="s">
        <v>33</v>
      </c>
      <c r="Q6059" s="1" t="s">
        <v>27</v>
      </c>
      <c r="R6059">
        <v>159.80000000000001</v>
      </c>
      <c r="S6059" s="1" t="s">
        <v>60</v>
      </c>
      <c r="T6059" s="1" t="s">
        <v>52</v>
      </c>
    </row>
    <row r="6060" spans="1:20" x14ac:dyDescent="0.35">
      <c r="A6060" s="1" t="s">
        <v>3782</v>
      </c>
      <c r="B6060">
        <v>22</v>
      </c>
      <c r="C6060" t="str">
        <f>IF(Family_Data3[[#This Row],[Father_Age]]&gt;45, "Old", IF(Family_Data3[[#This Row],[Father_Age]]&gt;=31, "Middle Age", "Young"))</f>
        <v>Young</v>
      </c>
      <c r="D6060">
        <v>22</v>
      </c>
      <c r="E6060" t="str">
        <f>IF(Family_Data3[[#This Row],[Mother_Age]]&gt;45, "Old", IF(Family_Data3[[#This Row],[Mother_Age]]&gt;=31, "Middle Age", "Young"))</f>
        <v>Young</v>
      </c>
      <c r="F6060">
        <v>178.2</v>
      </c>
      <c r="G6060">
        <v>158.80000000000001</v>
      </c>
      <c r="H6060" s="1" t="s">
        <v>42</v>
      </c>
      <c r="I6060" s="1" t="s">
        <v>19</v>
      </c>
      <c r="J6060" s="1" t="s">
        <v>22</v>
      </c>
      <c r="K6060" s="1" t="s">
        <v>31</v>
      </c>
      <c r="L6060" s="1" t="s">
        <v>22</v>
      </c>
      <c r="M6060" s="1" t="s">
        <v>48</v>
      </c>
      <c r="N6060" s="1" t="s">
        <v>32</v>
      </c>
      <c r="O6060" s="1" t="s">
        <v>32</v>
      </c>
      <c r="P6060" s="1" t="s">
        <v>51</v>
      </c>
      <c r="Q6060" s="1" t="s">
        <v>41</v>
      </c>
      <c r="R6060">
        <v>170.6</v>
      </c>
      <c r="S6060" s="1" t="s">
        <v>42</v>
      </c>
      <c r="T6060" s="1" t="s">
        <v>52</v>
      </c>
    </row>
    <row r="6061" spans="1:20" x14ac:dyDescent="0.35">
      <c r="A6061" s="1" t="s">
        <v>3789</v>
      </c>
      <c r="B6061">
        <v>30</v>
      </c>
      <c r="C6061" t="str">
        <f>IF(Family_Data3[[#This Row],[Father_Age]]&gt;45, "Old", IF(Family_Data3[[#This Row],[Father_Age]]&gt;=31, "Middle Age", "Young"))</f>
        <v>Young</v>
      </c>
      <c r="D6061">
        <v>31</v>
      </c>
      <c r="E6061" t="str">
        <f>IF(Family_Data3[[#This Row],[Mother_Age]]&gt;45, "Old", IF(Family_Data3[[#This Row],[Mother_Age]]&gt;=31, "Middle Age", "Young"))</f>
        <v>Middle Age</v>
      </c>
      <c r="F6061">
        <v>176.4</v>
      </c>
      <c r="G6061">
        <v>166.4</v>
      </c>
      <c r="H6061" s="1" t="s">
        <v>60</v>
      </c>
      <c r="I6061" s="1" t="s">
        <v>19</v>
      </c>
      <c r="J6061" s="1" t="s">
        <v>22</v>
      </c>
      <c r="K6061" s="1" t="s">
        <v>31</v>
      </c>
      <c r="L6061" s="1" t="s">
        <v>48</v>
      </c>
      <c r="M6061" s="1" t="s">
        <v>23</v>
      </c>
      <c r="N6061" s="1" t="s">
        <v>32</v>
      </c>
      <c r="O6061" s="1" t="s">
        <v>25</v>
      </c>
      <c r="P6061" s="1" t="s">
        <v>33</v>
      </c>
      <c r="Q6061" s="1" t="s">
        <v>41</v>
      </c>
      <c r="R6061">
        <v>175.2</v>
      </c>
      <c r="S6061" s="1" t="s">
        <v>20</v>
      </c>
      <c r="T6061" s="1" t="s">
        <v>52</v>
      </c>
    </row>
    <row r="6062" spans="1:20" x14ac:dyDescent="0.35">
      <c r="A6062" s="1" t="s">
        <v>3791</v>
      </c>
      <c r="B6062">
        <v>27</v>
      </c>
      <c r="C6062" t="str">
        <f>IF(Family_Data3[[#This Row],[Father_Age]]&gt;45, "Old", IF(Family_Data3[[#This Row],[Father_Age]]&gt;=31, "Middle Age", "Young"))</f>
        <v>Young</v>
      </c>
      <c r="D6062">
        <v>21</v>
      </c>
      <c r="E6062" t="str">
        <f>IF(Family_Data3[[#This Row],[Mother_Age]]&gt;45, "Old", IF(Family_Data3[[#This Row],[Mother_Age]]&gt;=31, "Middle Age", "Young"))</f>
        <v>Young</v>
      </c>
      <c r="F6062">
        <v>168.1</v>
      </c>
      <c r="G6062">
        <v>164.8</v>
      </c>
      <c r="H6062" s="1" t="s">
        <v>30</v>
      </c>
      <c r="I6062" s="1" t="s">
        <v>30</v>
      </c>
      <c r="J6062" s="1" t="s">
        <v>22</v>
      </c>
      <c r="K6062" s="1" t="s">
        <v>31</v>
      </c>
      <c r="L6062" s="1" t="s">
        <v>23</v>
      </c>
      <c r="M6062" s="1" t="s">
        <v>22</v>
      </c>
      <c r="N6062" s="1" t="s">
        <v>25</v>
      </c>
      <c r="O6062" s="1" t="s">
        <v>32</v>
      </c>
      <c r="P6062" s="1" t="s">
        <v>65</v>
      </c>
      <c r="Q6062" s="1" t="s">
        <v>27</v>
      </c>
      <c r="R6062">
        <v>158.30000000000001</v>
      </c>
      <c r="S6062" s="1" t="s">
        <v>30</v>
      </c>
      <c r="T6062" s="1" t="s">
        <v>34</v>
      </c>
    </row>
    <row r="6063" spans="1:20" x14ac:dyDescent="0.35">
      <c r="A6063" s="1" t="s">
        <v>3792</v>
      </c>
      <c r="B6063">
        <v>21</v>
      </c>
      <c r="C6063" t="str">
        <f>IF(Family_Data3[[#This Row],[Father_Age]]&gt;45, "Old", IF(Family_Data3[[#This Row],[Father_Age]]&gt;=31, "Middle Age", "Young"))</f>
        <v>Young</v>
      </c>
      <c r="D6063">
        <v>42</v>
      </c>
      <c r="E6063" t="str">
        <f>IF(Family_Data3[[#This Row],[Mother_Age]]&gt;45, "Old", IF(Family_Data3[[#This Row],[Mother_Age]]&gt;=31, "Middle Age", "Young"))</f>
        <v>Middle Age</v>
      </c>
      <c r="F6063">
        <v>176.7</v>
      </c>
      <c r="G6063">
        <v>165.9</v>
      </c>
      <c r="H6063" s="1" t="s">
        <v>19</v>
      </c>
      <c r="I6063" s="1" t="s">
        <v>20</v>
      </c>
      <c r="J6063" s="1" t="s">
        <v>21</v>
      </c>
      <c r="K6063" s="1" t="s">
        <v>21</v>
      </c>
      <c r="L6063" s="1" t="s">
        <v>23</v>
      </c>
      <c r="M6063" s="1" t="s">
        <v>22</v>
      </c>
      <c r="N6063" s="1" t="s">
        <v>32</v>
      </c>
      <c r="O6063" s="1" t="s">
        <v>32</v>
      </c>
      <c r="P6063" s="1" t="s">
        <v>40</v>
      </c>
      <c r="Q6063" s="1" t="s">
        <v>41</v>
      </c>
      <c r="R6063">
        <v>174.6</v>
      </c>
      <c r="S6063" s="1" t="s">
        <v>50</v>
      </c>
      <c r="T6063" s="1" t="s">
        <v>34</v>
      </c>
    </row>
    <row r="6064" spans="1:20" x14ac:dyDescent="0.35">
      <c r="A6064" s="1" t="s">
        <v>3796</v>
      </c>
      <c r="B6064">
        <v>29</v>
      </c>
      <c r="C6064" t="str">
        <f>IF(Family_Data3[[#This Row],[Father_Age]]&gt;45, "Old", IF(Family_Data3[[#This Row],[Father_Age]]&gt;=31, "Middle Age", "Young"))</f>
        <v>Young</v>
      </c>
      <c r="D6064">
        <v>21</v>
      </c>
      <c r="E6064" t="str">
        <f>IF(Family_Data3[[#This Row],[Mother_Age]]&gt;45, "Old", IF(Family_Data3[[#This Row],[Mother_Age]]&gt;=31, "Middle Age", "Young"))</f>
        <v>Young</v>
      </c>
      <c r="F6064">
        <v>176.1</v>
      </c>
      <c r="G6064">
        <v>167.9</v>
      </c>
      <c r="H6064" s="1" t="s">
        <v>20</v>
      </c>
      <c r="I6064" s="1" t="s">
        <v>20</v>
      </c>
      <c r="J6064" s="1" t="s">
        <v>22</v>
      </c>
      <c r="K6064" s="1" t="s">
        <v>22</v>
      </c>
      <c r="L6064" s="1" t="s">
        <v>47</v>
      </c>
      <c r="M6064" s="1" t="s">
        <v>22</v>
      </c>
      <c r="N6064" s="1" t="s">
        <v>24</v>
      </c>
      <c r="O6064" s="1" t="s">
        <v>25</v>
      </c>
      <c r="P6064" s="1" t="s">
        <v>65</v>
      </c>
      <c r="Q6064" s="1" t="s">
        <v>27</v>
      </c>
      <c r="R6064">
        <v>173.7</v>
      </c>
      <c r="S6064" s="1" t="s">
        <v>20</v>
      </c>
      <c r="T6064" s="1" t="s">
        <v>34</v>
      </c>
    </row>
    <row r="6065" spans="1:20" x14ac:dyDescent="0.35">
      <c r="A6065" s="1" t="s">
        <v>3797</v>
      </c>
      <c r="B6065">
        <v>30</v>
      </c>
      <c r="C6065" t="str">
        <f>IF(Family_Data3[[#This Row],[Father_Age]]&gt;45, "Old", IF(Family_Data3[[#This Row],[Father_Age]]&gt;=31, "Middle Age", "Young"))</f>
        <v>Young</v>
      </c>
      <c r="D6065">
        <v>31</v>
      </c>
      <c r="E6065" t="str">
        <f>IF(Family_Data3[[#This Row],[Mother_Age]]&gt;45, "Old", IF(Family_Data3[[#This Row],[Mother_Age]]&gt;=31, "Middle Age", "Young"))</f>
        <v>Middle Age</v>
      </c>
      <c r="F6065">
        <v>173.8</v>
      </c>
      <c r="G6065">
        <v>164.8</v>
      </c>
      <c r="H6065" s="1" t="s">
        <v>20</v>
      </c>
      <c r="I6065" s="1" t="s">
        <v>30</v>
      </c>
      <c r="J6065" s="1" t="s">
        <v>31</v>
      </c>
      <c r="K6065" s="1" t="s">
        <v>22</v>
      </c>
      <c r="L6065" s="1" t="s">
        <v>22</v>
      </c>
      <c r="M6065" s="1" t="s">
        <v>48</v>
      </c>
      <c r="N6065" s="1" t="s">
        <v>32</v>
      </c>
      <c r="O6065" s="1" t="s">
        <v>36</v>
      </c>
      <c r="P6065" s="1" t="s">
        <v>26</v>
      </c>
      <c r="Q6065" s="1" t="s">
        <v>27</v>
      </c>
      <c r="R6065">
        <v>153.6</v>
      </c>
      <c r="S6065" s="1" t="s">
        <v>60</v>
      </c>
      <c r="T6065" s="1" t="s">
        <v>34</v>
      </c>
    </row>
    <row r="6066" spans="1:20" x14ac:dyDescent="0.35">
      <c r="A6066" s="1" t="s">
        <v>3802</v>
      </c>
      <c r="B6066">
        <v>21</v>
      </c>
      <c r="C6066" t="str">
        <f>IF(Family_Data3[[#This Row],[Father_Age]]&gt;45, "Old", IF(Family_Data3[[#This Row],[Father_Age]]&gt;=31, "Middle Age", "Young"))</f>
        <v>Young</v>
      </c>
      <c r="D6066">
        <v>40</v>
      </c>
      <c r="E6066" t="str">
        <f>IF(Family_Data3[[#This Row],[Mother_Age]]&gt;45, "Old", IF(Family_Data3[[#This Row],[Mother_Age]]&gt;=31, "Middle Age", "Young"))</f>
        <v>Middle Age</v>
      </c>
      <c r="F6066">
        <v>171.3</v>
      </c>
      <c r="G6066">
        <v>151.9</v>
      </c>
      <c r="H6066" s="1" t="s">
        <v>30</v>
      </c>
      <c r="I6066" s="1" t="s">
        <v>19</v>
      </c>
      <c r="J6066" s="1" t="s">
        <v>44</v>
      </c>
      <c r="K6066" s="1" t="s">
        <v>22</v>
      </c>
      <c r="L6066" s="1" t="s">
        <v>23</v>
      </c>
      <c r="M6066" s="1" t="s">
        <v>22</v>
      </c>
      <c r="N6066" s="1" t="s">
        <v>32</v>
      </c>
      <c r="O6066" s="1" t="s">
        <v>32</v>
      </c>
      <c r="P6066" s="1" t="s">
        <v>51</v>
      </c>
      <c r="Q6066" s="1" t="s">
        <v>27</v>
      </c>
      <c r="R6066">
        <v>152.9</v>
      </c>
      <c r="S6066" s="1" t="s">
        <v>42</v>
      </c>
      <c r="T6066" s="1" t="s">
        <v>52</v>
      </c>
    </row>
    <row r="6067" spans="1:20" x14ac:dyDescent="0.35">
      <c r="A6067" s="1" t="s">
        <v>3808</v>
      </c>
      <c r="B6067">
        <v>22</v>
      </c>
      <c r="C6067" t="str">
        <f>IF(Family_Data3[[#This Row],[Father_Age]]&gt;45, "Old", IF(Family_Data3[[#This Row],[Father_Age]]&gt;=31, "Middle Age", "Young"))</f>
        <v>Young</v>
      </c>
      <c r="D6067">
        <v>21</v>
      </c>
      <c r="E6067" t="str">
        <f>IF(Family_Data3[[#This Row],[Mother_Age]]&gt;45, "Old", IF(Family_Data3[[#This Row],[Mother_Age]]&gt;=31, "Middle Age", "Young"))</f>
        <v>Young</v>
      </c>
      <c r="F6067">
        <v>182.3</v>
      </c>
      <c r="G6067">
        <v>174</v>
      </c>
      <c r="H6067" s="1" t="s">
        <v>42</v>
      </c>
      <c r="I6067" s="1" t="s">
        <v>20</v>
      </c>
      <c r="J6067" s="1" t="s">
        <v>31</v>
      </c>
      <c r="K6067" s="1" t="s">
        <v>21</v>
      </c>
      <c r="L6067" s="1" t="s">
        <v>47</v>
      </c>
      <c r="M6067" s="1" t="s">
        <v>22</v>
      </c>
      <c r="N6067" s="1" t="s">
        <v>39</v>
      </c>
      <c r="O6067" s="1" t="s">
        <v>24</v>
      </c>
      <c r="P6067" s="1" t="s">
        <v>51</v>
      </c>
      <c r="Q6067" s="1" t="s">
        <v>27</v>
      </c>
      <c r="R6067">
        <v>168.6</v>
      </c>
      <c r="S6067" s="1" t="s">
        <v>60</v>
      </c>
      <c r="T6067" s="1" t="s">
        <v>52</v>
      </c>
    </row>
    <row r="6068" spans="1:20" x14ac:dyDescent="0.35">
      <c r="A6068" s="1" t="s">
        <v>3809</v>
      </c>
      <c r="B6068">
        <v>22</v>
      </c>
      <c r="C6068" t="str">
        <f>IF(Family_Data3[[#This Row],[Father_Age]]&gt;45, "Old", IF(Family_Data3[[#This Row],[Father_Age]]&gt;=31, "Middle Age", "Young"))</f>
        <v>Young</v>
      </c>
      <c r="D6068">
        <v>32</v>
      </c>
      <c r="E6068" t="str">
        <f>IF(Family_Data3[[#This Row],[Mother_Age]]&gt;45, "Old", IF(Family_Data3[[#This Row],[Mother_Age]]&gt;=31, "Middle Age", "Young"))</f>
        <v>Middle Age</v>
      </c>
      <c r="F6068">
        <v>176.9</v>
      </c>
      <c r="G6068">
        <v>157.69999999999999</v>
      </c>
      <c r="H6068" s="1" t="s">
        <v>30</v>
      </c>
      <c r="I6068" s="1" t="s">
        <v>30</v>
      </c>
      <c r="J6068" s="1" t="s">
        <v>21</v>
      </c>
      <c r="K6068" s="1" t="s">
        <v>22</v>
      </c>
      <c r="L6068" s="1" t="s">
        <v>23</v>
      </c>
      <c r="M6068" s="1" t="s">
        <v>23</v>
      </c>
      <c r="N6068" s="1" t="s">
        <v>25</v>
      </c>
      <c r="O6068" s="1" t="s">
        <v>25</v>
      </c>
      <c r="P6068" s="1" t="s">
        <v>33</v>
      </c>
      <c r="Q6068" s="1" t="s">
        <v>27</v>
      </c>
      <c r="R6068">
        <v>165.3</v>
      </c>
      <c r="S6068" s="1" t="s">
        <v>30</v>
      </c>
      <c r="T6068" s="1" t="s">
        <v>34</v>
      </c>
    </row>
    <row r="6069" spans="1:20" x14ac:dyDescent="0.35">
      <c r="A6069" s="1" t="s">
        <v>3811</v>
      </c>
      <c r="B6069">
        <v>20</v>
      </c>
      <c r="C6069" t="str">
        <f>IF(Family_Data3[[#This Row],[Father_Age]]&gt;45, "Old", IF(Family_Data3[[#This Row],[Father_Age]]&gt;=31, "Middle Age", "Young"))</f>
        <v>Young</v>
      </c>
      <c r="D6069">
        <v>46</v>
      </c>
      <c r="E6069" t="str">
        <f>IF(Family_Data3[[#This Row],[Mother_Age]]&gt;45, "Old", IF(Family_Data3[[#This Row],[Mother_Age]]&gt;=31, "Middle Age", "Young"))</f>
        <v>Old</v>
      </c>
      <c r="F6069">
        <v>173.8</v>
      </c>
      <c r="G6069">
        <v>163.9</v>
      </c>
      <c r="H6069" s="1" t="s">
        <v>30</v>
      </c>
      <c r="I6069" s="1" t="s">
        <v>30</v>
      </c>
      <c r="J6069" s="1" t="s">
        <v>21</v>
      </c>
      <c r="K6069" s="1" t="s">
        <v>21</v>
      </c>
      <c r="L6069" s="1" t="s">
        <v>22</v>
      </c>
      <c r="M6069" s="1" t="s">
        <v>23</v>
      </c>
      <c r="N6069" s="1" t="s">
        <v>36</v>
      </c>
      <c r="O6069" s="1" t="s">
        <v>24</v>
      </c>
      <c r="P6069" s="1" t="s">
        <v>40</v>
      </c>
      <c r="Q6069" s="1" t="s">
        <v>41</v>
      </c>
      <c r="R6069">
        <v>175.6</v>
      </c>
      <c r="S6069" s="1" t="s">
        <v>42</v>
      </c>
      <c r="T6069" s="1" t="s">
        <v>34</v>
      </c>
    </row>
    <row r="6070" spans="1:20" x14ac:dyDescent="0.35">
      <c r="A6070" s="1" t="s">
        <v>3819</v>
      </c>
      <c r="B6070">
        <v>26</v>
      </c>
      <c r="C6070" t="str">
        <f>IF(Family_Data3[[#This Row],[Father_Age]]&gt;45, "Old", IF(Family_Data3[[#This Row],[Father_Age]]&gt;=31, "Middle Age", "Young"))</f>
        <v>Young</v>
      </c>
      <c r="D6070">
        <v>18</v>
      </c>
      <c r="E6070" t="str">
        <f>IF(Family_Data3[[#This Row],[Mother_Age]]&gt;45, "Old", IF(Family_Data3[[#This Row],[Mother_Age]]&gt;=31, "Middle Age", "Young"))</f>
        <v>Young</v>
      </c>
      <c r="F6070">
        <v>168.2</v>
      </c>
      <c r="G6070">
        <v>158.69999999999999</v>
      </c>
      <c r="H6070" s="1" t="s">
        <v>50</v>
      </c>
      <c r="I6070" s="1" t="s">
        <v>19</v>
      </c>
      <c r="J6070" s="1" t="s">
        <v>22</v>
      </c>
      <c r="K6070" s="1" t="s">
        <v>31</v>
      </c>
      <c r="L6070" s="1" t="s">
        <v>22</v>
      </c>
      <c r="M6070" s="1" t="s">
        <v>23</v>
      </c>
      <c r="N6070" s="1" t="s">
        <v>25</v>
      </c>
      <c r="O6070" s="1" t="s">
        <v>39</v>
      </c>
      <c r="P6070" s="1" t="s">
        <v>40</v>
      </c>
      <c r="Q6070" s="1" t="s">
        <v>41</v>
      </c>
      <c r="R6070">
        <v>169.3</v>
      </c>
      <c r="S6070" s="1" t="s">
        <v>20</v>
      </c>
      <c r="T6070" s="1" t="s">
        <v>34</v>
      </c>
    </row>
    <row r="6071" spans="1:20" x14ac:dyDescent="0.35">
      <c r="A6071" s="1" t="s">
        <v>3821</v>
      </c>
      <c r="B6071">
        <v>29</v>
      </c>
      <c r="C6071" t="str">
        <f>IF(Family_Data3[[#This Row],[Father_Age]]&gt;45, "Old", IF(Family_Data3[[#This Row],[Father_Age]]&gt;=31, "Middle Age", "Young"))</f>
        <v>Young</v>
      </c>
      <c r="D6071">
        <v>32</v>
      </c>
      <c r="E6071" t="str">
        <f>IF(Family_Data3[[#This Row],[Mother_Age]]&gt;45, "Old", IF(Family_Data3[[#This Row],[Mother_Age]]&gt;=31, "Middle Age", "Young"))</f>
        <v>Middle Age</v>
      </c>
      <c r="F6071">
        <v>159.5</v>
      </c>
      <c r="G6071">
        <v>152.69999999999999</v>
      </c>
      <c r="H6071" s="1" t="s">
        <v>20</v>
      </c>
      <c r="I6071" s="1" t="s">
        <v>19</v>
      </c>
      <c r="J6071" s="1" t="s">
        <v>31</v>
      </c>
      <c r="K6071" s="1" t="s">
        <v>22</v>
      </c>
      <c r="L6071" s="1" t="s">
        <v>22</v>
      </c>
      <c r="M6071" s="1" t="s">
        <v>23</v>
      </c>
      <c r="N6071" s="1" t="s">
        <v>25</v>
      </c>
      <c r="O6071" s="1" t="s">
        <v>32</v>
      </c>
      <c r="P6071" s="1" t="s">
        <v>40</v>
      </c>
      <c r="Q6071" s="1" t="s">
        <v>41</v>
      </c>
      <c r="R6071">
        <v>166</v>
      </c>
      <c r="S6071" s="1" t="s">
        <v>50</v>
      </c>
      <c r="T6071" s="1" t="s">
        <v>52</v>
      </c>
    </row>
    <row r="6072" spans="1:20" x14ac:dyDescent="0.35">
      <c r="A6072" s="1" t="s">
        <v>3824</v>
      </c>
      <c r="B6072">
        <v>23</v>
      </c>
      <c r="C6072" t="str">
        <f>IF(Family_Data3[[#This Row],[Father_Age]]&gt;45, "Old", IF(Family_Data3[[#This Row],[Father_Age]]&gt;=31, "Middle Age", "Young"))</f>
        <v>Young</v>
      </c>
      <c r="D6072">
        <v>22</v>
      </c>
      <c r="E6072" t="str">
        <f>IF(Family_Data3[[#This Row],[Mother_Age]]&gt;45, "Old", IF(Family_Data3[[#This Row],[Mother_Age]]&gt;=31, "Middle Age", "Young"))</f>
        <v>Young</v>
      </c>
      <c r="F6072">
        <v>171.5</v>
      </c>
      <c r="G6072">
        <v>161.6</v>
      </c>
      <c r="H6072" s="1" t="s">
        <v>42</v>
      </c>
      <c r="I6072" s="1" t="s">
        <v>30</v>
      </c>
      <c r="J6072" s="1" t="s">
        <v>31</v>
      </c>
      <c r="K6072" s="1" t="s">
        <v>22</v>
      </c>
      <c r="L6072" s="1" t="s">
        <v>48</v>
      </c>
      <c r="M6072" s="1" t="s">
        <v>22</v>
      </c>
      <c r="N6072" s="1" t="s">
        <v>24</v>
      </c>
      <c r="O6072" s="1" t="s">
        <v>32</v>
      </c>
      <c r="P6072" s="1" t="s">
        <v>51</v>
      </c>
      <c r="Q6072" s="1" t="s">
        <v>41</v>
      </c>
      <c r="R6072">
        <v>174.1</v>
      </c>
      <c r="S6072" s="1" t="s">
        <v>42</v>
      </c>
      <c r="T6072" s="1" t="s">
        <v>52</v>
      </c>
    </row>
    <row r="6073" spans="1:20" x14ac:dyDescent="0.35">
      <c r="A6073" s="1" t="s">
        <v>3827</v>
      </c>
      <c r="B6073">
        <v>25</v>
      </c>
      <c r="C6073" t="str">
        <f>IF(Family_Data3[[#This Row],[Father_Age]]&gt;45, "Old", IF(Family_Data3[[#This Row],[Father_Age]]&gt;=31, "Middle Age", "Young"))</f>
        <v>Young</v>
      </c>
      <c r="D6073">
        <v>18</v>
      </c>
      <c r="E6073" t="str">
        <f>IF(Family_Data3[[#This Row],[Mother_Age]]&gt;45, "Old", IF(Family_Data3[[#This Row],[Mother_Age]]&gt;=31, "Middle Age", "Young"))</f>
        <v>Young</v>
      </c>
      <c r="F6073">
        <v>175.7</v>
      </c>
      <c r="G6073">
        <v>165.1</v>
      </c>
      <c r="H6073" s="1" t="s">
        <v>30</v>
      </c>
      <c r="I6073" s="1" t="s">
        <v>30</v>
      </c>
      <c r="J6073" s="1" t="s">
        <v>44</v>
      </c>
      <c r="K6073" s="1" t="s">
        <v>21</v>
      </c>
      <c r="L6073" s="1" t="s">
        <v>47</v>
      </c>
      <c r="M6073" s="1" t="s">
        <v>23</v>
      </c>
      <c r="N6073" s="1" t="s">
        <v>25</v>
      </c>
      <c r="O6073" s="1" t="s">
        <v>24</v>
      </c>
      <c r="P6073" s="1" t="s">
        <v>65</v>
      </c>
      <c r="Q6073" s="1" t="s">
        <v>41</v>
      </c>
      <c r="R6073">
        <v>176.9</v>
      </c>
      <c r="S6073" s="1" t="s">
        <v>42</v>
      </c>
      <c r="T6073" s="1" t="s">
        <v>34</v>
      </c>
    </row>
    <row r="6074" spans="1:20" x14ac:dyDescent="0.35">
      <c r="A6074" s="1" t="s">
        <v>3834</v>
      </c>
      <c r="B6074">
        <v>27</v>
      </c>
      <c r="C6074" t="str">
        <f>IF(Family_Data3[[#This Row],[Father_Age]]&gt;45, "Old", IF(Family_Data3[[#This Row],[Father_Age]]&gt;=31, "Middle Age", "Young"))</f>
        <v>Young</v>
      </c>
      <c r="D6074">
        <v>18</v>
      </c>
      <c r="E6074" t="str">
        <f>IF(Family_Data3[[#This Row],[Mother_Age]]&gt;45, "Old", IF(Family_Data3[[#This Row],[Mother_Age]]&gt;=31, "Middle Age", "Young"))</f>
        <v>Young</v>
      </c>
      <c r="F6074">
        <v>175.5</v>
      </c>
      <c r="G6074">
        <v>172</v>
      </c>
      <c r="H6074" s="1" t="s">
        <v>19</v>
      </c>
      <c r="I6074" s="1" t="s">
        <v>54</v>
      </c>
      <c r="J6074" s="1" t="s">
        <v>22</v>
      </c>
      <c r="K6074" s="1" t="s">
        <v>44</v>
      </c>
      <c r="L6074" s="1" t="s">
        <v>22</v>
      </c>
      <c r="M6074" s="1" t="s">
        <v>22</v>
      </c>
      <c r="N6074" s="1" t="s">
        <v>39</v>
      </c>
      <c r="O6074" s="1" t="s">
        <v>24</v>
      </c>
      <c r="P6074" s="1" t="s">
        <v>33</v>
      </c>
      <c r="Q6074" s="1" t="s">
        <v>41</v>
      </c>
      <c r="R6074">
        <v>181.1</v>
      </c>
      <c r="S6074" s="1" t="s">
        <v>19</v>
      </c>
      <c r="T6074" s="1" t="s">
        <v>34</v>
      </c>
    </row>
    <row r="6075" spans="1:20" x14ac:dyDescent="0.35">
      <c r="A6075" s="1" t="s">
        <v>3835</v>
      </c>
      <c r="B6075">
        <v>20</v>
      </c>
      <c r="C6075" t="str">
        <f>IF(Family_Data3[[#This Row],[Father_Age]]&gt;45, "Old", IF(Family_Data3[[#This Row],[Father_Age]]&gt;=31, "Middle Age", "Young"))</f>
        <v>Young</v>
      </c>
      <c r="D6075">
        <v>34</v>
      </c>
      <c r="E6075" t="str">
        <f>IF(Family_Data3[[#This Row],[Mother_Age]]&gt;45, "Old", IF(Family_Data3[[#This Row],[Mother_Age]]&gt;=31, "Middle Age", "Young"))</f>
        <v>Middle Age</v>
      </c>
      <c r="F6075">
        <v>174.2</v>
      </c>
      <c r="G6075">
        <v>167.4</v>
      </c>
      <c r="H6075" s="1" t="s">
        <v>30</v>
      </c>
      <c r="I6075" s="1" t="s">
        <v>19</v>
      </c>
      <c r="J6075" s="1" t="s">
        <v>44</v>
      </c>
      <c r="K6075" s="1" t="s">
        <v>44</v>
      </c>
      <c r="L6075" s="1" t="s">
        <v>23</v>
      </c>
      <c r="M6075" s="1" t="s">
        <v>23</v>
      </c>
      <c r="N6075" s="1" t="s">
        <v>39</v>
      </c>
      <c r="O6075" s="1" t="s">
        <v>36</v>
      </c>
      <c r="P6075" s="1" t="s">
        <v>51</v>
      </c>
      <c r="Q6075" s="1" t="s">
        <v>27</v>
      </c>
      <c r="R6075">
        <v>167.9</v>
      </c>
      <c r="S6075" s="1" t="s">
        <v>42</v>
      </c>
      <c r="T6075" s="1" t="s">
        <v>34</v>
      </c>
    </row>
    <row r="6076" spans="1:20" x14ac:dyDescent="0.35">
      <c r="A6076" s="1" t="s">
        <v>3837</v>
      </c>
      <c r="B6076">
        <v>25</v>
      </c>
      <c r="C6076" t="str">
        <f>IF(Family_Data3[[#This Row],[Father_Age]]&gt;45, "Old", IF(Family_Data3[[#This Row],[Father_Age]]&gt;=31, "Middle Age", "Young"))</f>
        <v>Young</v>
      </c>
      <c r="D6076">
        <v>24</v>
      </c>
      <c r="E6076" t="str">
        <f>IF(Family_Data3[[#This Row],[Mother_Age]]&gt;45, "Old", IF(Family_Data3[[#This Row],[Mother_Age]]&gt;=31, "Middle Age", "Young"))</f>
        <v>Young</v>
      </c>
      <c r="F6076">
        <v>169</v>
      </c>
      <c r="G6076">
        <v>170.3</v>
      </c>
      <c r="H6076" s="1" t="s">
        <v>54</v>
      </c>
      <c r="I6076" s="1" t="s">
        <v>19</v>
      </c>
      <c r="J6076" s="1" t="s">
        <v>31</v>
      </c>
      <c r="K6076" s="1" t="s">
        <v>22</v>
      </c>
      <c r="L6076" s="1" t="s">
        <v>48</v>
      </c>
      <c r="M6076" s="1" t="s">
        <v>22</v>
      </c>
      <c r="N6076" s="1" t="s">
        <v>39</v>
      </c>
      <c r="O6076" s="1" t="s">
        <v>36</v>
      </c>
      <c r="P6076" s="1" t="s">
        <v>40</v>
      </c>
      <c r="Q6076" s="1" t="s">
        <v>41</v>
      </c>
      <c r="R6076">
        <v>174.1</v>
      </c>
      <c r="S6076" s="1" t="s">
        <v>19</v>
      </c>
      <c r="T6076" s="1" t="s">
        <v>34</v>
      </c>
    </row>
    <row r="6077" spans="1:20" x14ac:dyDescent="0.35">
      <c r="A6077" s="1" t="s">
        <v>3842</v>
      </c>
      <c r="B6077">
        <v>24</v>
      </c>
      <c r="C6077" t="str">
        <f>IF(Family_Data3[[#This Row],[Father_Age]]&gt;45, "Old", IF(Family_Data3[[#This Row],[Father_Age]]&gt;=31, "Middle Age", "Young"))</f>
        <v>Young</v>
      </c>
      <c r="D6077">
        <v>24</v>
      </c>
      <c r="E6077" t="str">
        <f>IF(Family_Data3[[#This Row],[Mother_Age]]&gt;45, "Old", IF(Family_Data3[[#This Row],[Mother_Age]]&gt;=31, "Middle Age", "Young"))</f>
        <v>Young</v>
      </c>
      <c r="F6077">
        <v>179.3</v>
      </c>
      <c r="G6077">
        <v>158.6</v>
      </c>
      <c r="H6077" s="1" t="s">
        <v>20</v>
      </c>
      <c r="I6077" s="1" t="s">
        <v>30</v>
      </c>
      <c r="J6077" s="1" t="s">
        <v>21</v>
      </c>
      <c r="K6077" s="1" t="s">
        <v>31</v>
      </c>
      <c r="L6077" s="1" t="s">
        <v>23</v>
      </c>
      <c r="M6077" s="1" t="s">
        <v>22</v>
      </c>
      <c r="N6077" s="1" t="s">
        <v>25</v>
      </c>
      <c r="O6077" s="1" t="s">
        <v>36</v>
      </c>
      <c r="P6077" s="1" t="s">
        <v>51</v>
      </c>
      <c r="Q6077" s="1" t="s">
        <v>27</v>
      </c>
      <c r="R6077">
        <v>163</v>
      </c>
      <c r="S6077" s="1" t="s">
        <v>60</v>
      </c>
      <c r="T6077" s="1" t="s">
        <v>52</v>
      </c>
    </row>
    <row r="6078" spans="1:20" x14ac:dyDescent="0.35">
      <c r="A6078" s="1" t="s">
        <v>3843</v>
      </c>
      <c r="B6078">
        <v>25</v>
      </c>
      <c r="C6078" t="str">
        <f>IF(Family_Data3[[#This Row],[Father_Age]]&gt;45, "Old", IF(Family_Data3[[#This Row],[Father_Age]]&gt;=31, "Middle Age", "Young"))</f>
        <v>Young</v>
      </c>
      <c r="D6078">
        <v>32</v>
      </c>
      <c r="E6078" t="str">
        <f>IF(Family_Data3[[#This Row],[Mother_Age]]&gt;45, "Old", IF(Family_Data3[[#This Row],[Mother_Age]]&gt;=31, "Middle Age", "Young"))</f>
        <v>Middle Age</v>
      </c>
      <c r="F6078">
        <v>181.7</v>
      </c>
      <c r="G6078">
        <v>170.3</v>
      </c>
      <c r="H6078" s="1" t="s">
        <v>20</v>
      </c>
      <c r="I6078" s="1" t="s">
        <v>30</v>
      </c>
      <c r="J6078" s="1" t="s">
        <v>22</v>
      </c>
      <c r="K6078" s="1" t="s">
        <v>22</v>
      </c>
      <c r="L6078" s="1" t="s">
        <v>23</v>
      </c>
      <c r="M6078" s="1" t="s">
        <v>47</v>
      </c>
      <c r="N6078" s="1" t="s">
        <v>39</v>
      </c>
      <c r="O6078" s="1" t="s">
        <v>25</v>
      </c>
      <c r="P6078" s="1" t="s">
        <v>40</v>
      </c>
      <c r="Q6078" s="1" t="s">
        <v>27</v>
      </c>
      <c r="R6078">
        <v>171</v>
      </c>
      <c r="S6078" s="1" t="s">
        <v>60</v>
      </c>
      <c r="T6078" s="1" t="s">
        <v>34</v>
      </c>
    </row>
    <row r="6079" spans="1:20" x14ac:dyDescent="0.35">
      <c r="A6079" s="1" t="s">
        <v>3846</v>
      </c>
      <c r="B6079">
        <v>26</v>
      </c>
      <c r="C6079" t="str">
        <f>IF(Family_Data3[[#This Row],[Father_Age]]&gt;45, "Old", IF(Family_Data3[[#This Row],[Father_Age]]&gt;=31, "Middle Age", "Young"))</f>
        <v>Young</v>
      </c>
      <c r="D6079">
        <v>19</v>
      </c>
      <c r="E6079" t="str">
        <f>IF(Family_Data3[[#This Row],[Mother_Age]]&gt;45, "Old", IF(Family_Data3[[#This Row],[Mother_Age]]&gt;=31, "Middle Age", "Young"))</f>
        <v>Young</v>
      </c>
      <c r="F6079">
        <v>180</v>
      </c>
      <c r="G6079">
        <v>153.19999999999999</v>
      </c>
      <c r="H6079" s="1" t="s">
        <v>19</v>
      </c>
      <c r="I6079" s="1" t="s">
        <v>54</v>
      </c>
      <c r="J6079" s="1" t="s">
        <v>31</v>
      </c>
      <c r="K6079" s="1" t="s">
        <v>31</v>
      </c>
      <c r="L6079" s="1" t="s">
        <v>47</v>
      </c>
      <c r="M6079" s="1" t="s">
        <v>22</v>
      </c>
      <c r="N6079" s="1" t="s">
        <v>36</v>
      </c>
      <c r="O6079" s="1" t="s">
        <v>25</v>
      </c>
      <c r="P6079" s="1" t="s">
        <v>51</v>
      </c>
      <c r="Q6079" s="1" t="s">
        <v>41</v>
      </c>
      <c r="R6079">
        <v>177.5</v>
      </c>
      <c r="S6079" s="1" t="s">
        <v>54</v>
      </c>
      <c r="T6079" s="1" t="s">
        <v>52</v>
      </c>
    </row>
    <row r="6080" spans="1:20" x14ac:dyDescent="0.35">
      <c r="A6080" s="1" t="s">
        <v>3849</v>
      </c>
      <c r="B6080">
        <v>21</v>
      </c>
      <c r="C6080" t="str">
        <f>IF(Family_Data3[[#This Row],[Father_Age]]&gt;45, "Old", IF(Family_Data3[[#This Row],[Father_Age]]&gt;=31, "Middle Age", "Young"))</f>
        <v>Young</v>
      </c>
      <c r="D6080">
        <v>50</v>
      </c>
      <c r="E6080" t="str">
        <f>IF(Family_Data3[[#This Row],[Mother_Age]]&gt;45, "Old", IF(Family_Data3[[#This Row],[Mother_Age]]&gt;=31, "Middle Age", "Young"))</f>
        <v>Old</v>
      </c>
      <c r="F6080">
        <v>161.69999999999999</v>
      </c>
      <c r="G6080">
        <v>155.80000000000001</v>
      </c>
      <c r="H6080" s="1" t="s">
        <v>20</v>
      </c>
      <c r="I6080" s="1" t="s">
        <v>20</v>
      </c>
      <c r="J6080" s="1" t="s">
        <v>22</v>
      </c>
      <c r="K6080" s="1" t="s">
        <v>22</v>
      </c>
      <c r="L6080" s="1" t="s">
        <v>22</v>
      </c>
      <c r="M6080" s="1" t="s">
        <v>23</v>
      </c>
      <c r="N6080" s="1" t="s">
        <v>32</v>
      </c>
      <c r="O6080" s="1" t="s">
        <v>25</v>
      </c>
      <c r="P6080" s="1" t="s">
        <v>40</v>
      </c>
      <c r="Q6080" s="1" t="s">
        <v>27</v>
      </c>
      <c r="R6080">
        <v>152</v>
      </c>
      <c r="S6080" s="1" t="s">
        <v>50</v>
      </c>
      <c r="T6080" s="1" t="s">
        <v>28</v>
      </c>
    </row>
    <row r="6081" spans="1:20" x14ac:dyDescent="0.35">
      <c r="A6081" s="1" t="s">
        <v>3850</v>
      </c>
      <c r="B6081">
        <v>27</v>
      </c>
      <c r="C6081" t="str">
        <f>IF(Family_Data3[[#This Row],[Father_Age]]&gt;45, "Old", IF(Family_Data3[[#This Row],[Father_Age]]&gt;=31, "Middle Age", "Young"))</f>
        <v>Young</v>
      </c>
      <c r="D6081">
        <v>23</v>
      </c>
      <c r="E6081" t="str">
        <f>IF(Family_Data3[[#This Row],[Mother_Age]]&gt;45, "Old", IF(Family_Data3[[#This Row],[Mother_Age]]&gt;=31, "Middle Age", "Young"))</f>
        <v>Young</v>
      </c>
      <c r="F6081">
        <v>171.8</v>
      </c>
      <c r="G6081">
        <v>156.9</v>
      </c>
      <c r="H6081" s="1" t="s">
        <v>20</v>
      </c>
      <c r="I6081" s="1" t="s">
        <v>19</v>
      </c>
      <c r="J6081" s="1" t="s">
        <v>21</v>
      </c>
      <c r="K6081" s="1" t="s">
        <v>22</v>
      </c>
      <c r="L6081" s="1" t="s">
        <v>23</v>
      </c>
      <c r="M6081" s="1" t="s">
        <v>23</v>
      </c>
      <c r="N6081" s="1" t="s">
        <v>24</v>
      </c>
      <c r="O6081" s="1" t="s">
        <v>25</v>
      </c>
      <c r="P6081" s="1" t="s">
        <v>65</v>
      </c>
      <c r="Q6081" s="1" t="s">
        <v>27</v>
      </c>
      <c r="R6081">
        <v>159.9</v>
      </c>
      <c r="S6081" s="1" t="s">
        <v>20</v>
      </c>
      <c r="T6081" s="1" t="s">
        <v>34</v>
      </c>
    </row>
    <row r="6082" spans="1:20" x14ac:dyDescent="0.35">
      <c r="A6082" s="1" t="s">
        <v>3851</v>
      </c>
      <c r="B6082">
        <v>30</v>
      </c>
      <c r="C6082" t="str">
        <f>IF(Family_Data3[[#This Row],[Father_Age]]&gt;45, "Old", IF(Family_Data3[[#This Row],[Father_Age]]&gt;=31, "Middle Age", "Young"))</f>
        <v>Young</v>
      </c>
      <c r="D6082">
        <v>43</v>
      </c>
      <c r="E6082" t="str">
        <f>IF(Family_Data3[[#This Row],[Mother_Age]]&gt;45, "Old", IF(Family_Data3[[#This Row],[Mother_Age]]&gt;=31, "Middle Age", "Young"))</f>
        <v>Middle Age</v>
      </c>
      <c r="F6082">
        <v>176.9</v>
      </c>
      <c r="G6082">
        <v>167.7</v>
      </c>
      <c r="H6082" s="1" t="s">
        <v>54</v>
      </c>
      <c r="I6082" s="1" t="s">
        <v>50</v>
      </c>
      <c r="J6082" s="1" t="s">
        <v>44</v>
      </c>
      <c r="K6082" s="1" t="s">
        <v>22</v>
      </c>
      <c r="L6082" s="1" t="s">
        <v>23</v>
      </c>
      <c r="M6082" s="1" t="s">
        <v>23</v>
      </c>
      <c r="N6082" s="1" t="s">
        <v>39</v>
      </c>
      <c r="O6082" s="1" t="s">
        <v>32</v>
      </c>
      <c r="P6082" s="1" t="s">
        <v>51</v>
      </c>
      <c r="Q6082" s="1" t="s">
        <v>41</v>
      </c>
      <c r="R6082">
        <v>182.7</v>
      </c>
      <c r="S6082" s="1" t="s">
        <v>50</v>
      </c>
      <c r="T6082" s="1" t="s">
        <v>52</v>
      </c>
    </row>
    <row r="6083" spans="1:20" x14ac:dyDescent="0.35">
      <c r="A6083" s="1" t="s">
        <v>3859</v>
      </c>
      <c r="B6083">
        <v>29</v>
      </c>
      <c r="C6083" t="str">
        <f>IF(Family_Data3[[#This Row],[Father_Age]]&gt;45, "Old", IF(Family_Data3[[#This Row],[Father_Age]]&gt;=31, "Middle Age", "Young"))</f>
        <v>Young</v>
      </c>
      <c r="D6083">
        <v>49</v>
      </c>
      <c r="E6083" t="str">
        <f>IF(Family_Data3[[#This Row],[Mother_Age]]&gt;45, "Old", IF(Family_Data3[[#This Row],[Mother_Age]]&gt;=31, "Middle Age", "Young"))</f>
        <v>Old</v>
      </c>
      <c r="F6083">
        <v>187.4</v>
      </c>
      <c r="G6083">
        <v>158.1</v>
      </c>
      <c r="H6083" s="1" t="s">
        <v>30</v>
      </c>
      <c r="I6083" s="1" t="s">
        <v>50</v>
      </c>
      <c r="J6083" s="1" t="s">
        <v>44</v>
      </c>
      <c r="K6083" s="1" t="s">
        <v>22</v>
      </c>
      <c r="L6083" s="1" t="s">
        <v>48</v>
      </c>
      <c r="M6083" s="1" t="s">
        <v>22</v>
      </c>
      <c r="N6083" s="1" t="s">
        <v>32</v>
      </c>
      <c r="O6083" s="1" t="s">
        <v>24</v>
      </c>
      <c r="P6083" s="1" t="s">
        <v>51</v>
      </c>
      <c r="Q6083" s="1" t="s">
        <v>41</v>
      </c>
      <c r="R6083">
        <v>179.6</v>
      </c>
      <c r="S6083" s="1" t="s">
        <v>60</v>
      </c>
      <c r="T6083" s="1" t="s">
        <v>52</v>
      </c>
    </row>
    <row r="6084" spans="1:20" x14ac:dyDescent="0.35">
      <c r="A6084" s="1" t="s">
        <v>3860</v>
      </c>
      <c r="B6084">
        <v>22</v>
      </c>
      <c r="C6084" t="str">
        <f>IF(Family_Data3[[#This Row],[Father_Age]]&gt;45, "Old", IF(Family_Data3[[#This Row],[Father_Age]]&gt;=31, "Middle Age", "Young"))</f>
        <v>Young</v>
      </c>
      <c r="D6084">
        <v>39</v>
      </c>
      <c r="E6084" t="str">
        <f>IF(Family_Data3[[#This Row],[Mother_Age]]&gt;45, "Old", IF(Family_Data3[[#This Row],[Mother_Age]]&gt;=31, "Middle Age", "Young"))</f>
        <v>Middle Age</v>
      </c>
      <c r="F6084">
        <v>172.7</v>
      </c>
      <c r="G6084">
        <v>154.9</v>
      </c>
      <c r="H6084" s="1" t="s">
        <v>30</v>
      </c>
      <c r="I6084" s="1" t="s">
        <v>30</v>
      </c>
      <c r="J6084" s="1" t="s">
        <v>22</v>
      </c>
      <c r="K6084" s="1" t="s">
        <v>22</v>
      </c>
      <c r="L6084" s="1" t="s">
        <v>23</v>
      </c>
      <c r="M6084" s="1" t="s">
        <v>23</v>
      </c>
      <c r="N6084" s="1" t="s">
        <v>32</v>
      </c>
      <c r="O6084" s="1" t="s">
        <v>25</v>
      </c>
      <c r="P6084" s="1" t="s">
        <v>51</v>
      </c>
      <c r="Q6084" s="1" t="s">
        <v>27</v>
      </c>
      <c r="R6084">
        <v>160</v>
      </c>
      <c r="S6084" s="1" t="s">
        <v>30</v>
      </c>
      <c r="T6084" s="1" t="s">
        <v>52</v>
      </c>
    </row>
    <row r="6085" spans="1:20" x14ac:dyDescent="0.35">
      <c r="A6085" s="1" t="s">
        <v>3868</v>
      </c>
      <c r="B6085">
        <v>30</v>
      </c>
      <c r="C6085" t="str">
        <f>IF(Family_Data3[[#This Row],[Father_Age]]&gt;45, "Old", IF(Family_Data3[[#This Row],[Father_Age]]&gt;=31, "Middle Age", "Young"))</f>
        <v>Young</v>
      </c>
      <c r="D6085">
        <v>41</v>
      </c>
      <c r="E6085" t="str">
        <f>IF(Family_Data3[[#This Row],[Mother_Age]]&gt;45, "Old", IF(Family_Data3[[#This Row],[Mother_Age]]&gt;=31, "Middle Age", "Young"))</f>
        <v>Middle Age</v>
      </c>
      <c r="F6085">
        <v>165.4</v>
      </c>
      <c r="G6085">
        <v>157.80000000000001</v>
      </c>
      <c r="H6085" s="1" t="s">
        <v>54</v>
      </c>
      <c r="I6085" s="1" t="s">
        <v>20</v>
      </c>
      <c r="J6085" s="1" t="s">
        <v>31</v>
      </c>
      <c r="K6085" s="1" t="s">
        <v>22</v>
      </c>
      <c r="L6085" s="1" t="s">
        <v>23</v>
      </c>
      <c r="M6085" s="1" t="s">
        <v>23</v>
      </c>
      <c r="N6085" s="1" t="s">
        <v>25</v>
      </c>
      <c r="O6085" s="1" t="s">
        <v>39</v>
      </c>
      <c r="P6085" s="1" t="s">
        <v>51</v>
      </c>
      <c r="Q6085" s="1" t="s">
        <v>41</v>
      </c>
      <c r="R6085">
        <v>168.4</v>
      </c>
      <c r="S6085" s="1" t="s">
        <v>50</v>
      </c>
      <c r="T6085" s="1" t="s">
        <v>34</v>
      </c>
    </row>
    <row r="6086" spans="1:20" x14ac:dyDescent="0.35">
      <c r="A6086" s="1" t="s">
        <v>3870</v>
      </c>
      <c r="B6086">
        <v>30</v>
      </c>
      <c r="C6086" t="str">
        <f>IF(Family_Data3[[#This Row],[Father_Age]]&gt;45, "Old", IF(Family_Data3[[#This Row],[Father_Age]]&gt;=31, "Middle Age", "Young"))</f>
        <v>Young</v>
      </c>
      <c r="D6086">
        <v>47</v>
      </c>
      <c r="E6086" t="str">
        <f>IF(Family_Data3[[#This Row],[Mother_Age]]&gt;45, "Old", IF(Family_Data3[[#This Row],[Mother_Age]]&gt;=31, "Middle Age", "Young"))</f>
        <v>Old</v>
      </c>
      <c r="F6086">
        <v>178.2</v>
      </c>
      <c r="G6086">
        <v>159.69999999999999</v>
      </c>
      <c r="H6086" s="1" t="s">
        <v>20</v>
      </c>
      <c r="I6086" s="1" t="s">
        <v>42</v>
      </c>
      <c r="J6086" s="1" t="s">
        <v>22</v>
      </c>
      <c r="K6086" s="1" t="s">
        <v>44</v>
      </c>
      <c r="L6086" s="1" t="s">
        <v>48</v>
      </c>
      <c r="M6086" s="1" t="s">
        <v>23</v>
      </c>
      <c r="N6086" s="1" t="s">
        <v>24</v>
      </c>
      <c r="O6086" s="1" t="s">
        <v>24</v>
      </c>
      <c r="P6086" s="1" t="s">
        <v>40</v>
      </c>
      <c r="Q6086" s="1" t="s">
        <v>27</v>
      </c>
      <c r="R6086">
        <v>164.4</v>
      </c>
      <c r="S6086" s="1" t="s">
        <v>60</v>
      </c>
      <c r="T6086" s="1" t="s">
        <v>34</v>
      </c>
    </row>
    <row r="6087" spans="1:20" x14ac:dyDescent="0.35">
      <c r="A6087" s="1" t="s">
        <v>3882</v>
      </c>
      <c r="B6087">
        <v>22</v>
      </c>
      <c r="C6087" t="str">
        <f>IF(Family_Data3[[#This Row],[Father_Age]]&gt;45, "Old", IF(Family_Data3[[#This Row],[Father_Age]]&gt;=31, "Middle Age", "Young"))</f>
        <v>Young</v>
      </c>
      <c r="D6087">
        <v>44</v>
      </c>
      <c r="E6087" t="str">
        <f>IF(Family_Data3[[#This Row],[Mother_Age]]&gt;45, "Old", IF(Family_Data3[[#This Row],[Mother_Age]]&gt;=31, "Middle Age", "Young"))</f>
        <v>Middle Age</v>
      </c>
      <c r="F6087">
        <v>176.9</v>
      </c>
      <c r="G6087">
        <v>163.80000000000001</v>
      </c>
      <c r="H6087" s="1" t="s">
        <v>50</v>
      </c>
      <c r="I6087" s="1" t="s">
        <v>30</v>
      </c>
      <c r="J6087" s="1" t="s">
        <v>21</v>
      </c>
      <c r="K6087" s="1" t="s">
        <v>31</v>
      </c>
      <c r="L6087" s="1" t="s">
        <v>48</v>
      </c>
      <c r="M6087" s="1" t="s">
        <v>23</v>
      </c>
      <c r="N6087" s="1" t="s">
        <v>25</v>
      </c>
      <c r="O6087" s="1" t="s">
        <v>32</v>
      </c>
      <c r="P6087" s="1" t="s">
        <v>45</v>
      </c>
      <c r="Q6087" s="1" t="s">
        <v>27</v>
      </c>
      <c r="R6087">
        <v>161.69999999999999</v>
      </c>
      <c r="S6087" s="1" t="s">
        <v>38</v>
      </c>
      <c r="T6087" s="1" t="s">
        <v>34</v>
      </c>
    </row>
    <row r="6088" spans="1:20" x14ac:dyDescent="0.35">
      <c r="A6088" s="1" t="s">
        <v>3884</v>
      </c>
      <c r="B6088">
        <v>24</v>
      </c>
      <c r="C6088" t="str">
        <f>IF(Family_Data3[[#This Row],[Father_Age]]&gt;45, "Old", IF(Family_Data3[[#This Row],[Father_Age]]&gt;=31, "Middle Age", "Young"))</f>
        <v>Young</v>
      </c>
      <c r="D6088">
        <v>35</v>
      </c>
      <c r="E6088" t="str">
        <f>IF(Family_Data3[[#This Row],[Mother_Age]]&gt;45, "Old", IF(Family_Data3[[#This Row],[Mother_Age]]&gt;=31, "Middle Age", "Young"))</f>
        <v>Middle Age</v>
      </c>
      <c r="F6088">
        <v>171</v>
      </c>
      <c r="G6088">
        <v>160.4</v>
      </c>
      <c r="H6088" s="1" t="s">
        <v>19</v>
      </c>
      <c r="I6088" s="1" t="s">
        <v>50</v>
      </c>
      <c r="J6088" s="1" t="s">
        <v>22</v>
      </c>
      <c r="K6088" s="1" t="s">
        <v>31</v>
      </c>
      <c r="L6088" s="1" t="s">
        <v>48</v>
      </c>
      <c r="M6088" s="1" t="s">
        <v>22</v>
      </c>
      <c r="N6088" s="1" t="s">
        <v>25</v>
      </c>
      <c r="O6088" s="1" t="s">
        <v>25</v>
      </c>
      <c r="P6088" s="1" t="s">
        <v>40</v>
      </c>
      <c r="Q6088" s="1" t="s">
        <v>41</v>
      </c>
      <c r="R6088">
        <v>172.7</v>
      </c>
      <c r="S6088" s="1" t="s">
        <v>20</v>
      </c>
      <c r="T6088" s="1" t="s">
        <v>34</v>
      </c>
    </row>
    <row r="6089" spans="1:20" x14ac:dyDescent="0.35">
      <c r="A6089" s="1" t="s">
        <v>3886</v>
      </c>
      <c r="B6089">
        <v>29</v>
      </c>
      <c r="C6089" t="str">
        <f>IF(Family_Data3[[#This Row],[Father_Age]]&gt;45, "Old", IF(Family_Data3[[#This Row],[Father_Age]]&gt;=31, "Middle Age", "Young"))</f>
        <v>Young</v>
      </c>
      <c r="D6089">
        <v>33</v>
      </c>
      <c r="E6089" t="str">
        <f>IF(Family_Data3[[#This Row],[Mother_Age]]&gt;45, "Old", IF(Family_Data3[[#This Row],[Mother_Age]]&gt;=31, "Middle Age", "Young"))</f>
        <v>Middle Age</v>
      </c>
      <c r="F6089">
        <v>176.3</v>
      </c>
      <c r="G6089">
        <v>161.69999999999999</v>
      </c>
      <c r="H6089" s="1" t="s">
        <v>20</v>
      </c>
      <c r="I6089" s="1" t="s">
        <v>30</v>
      </c>
      <c r="J6089" s="1" t="s">
        <v>21</v>
      </c>
      <c r="K6089" s="1" t="s">
        <v>31</v>
      </c>
      <c r="L6089" s="1" t="s">
        <v>23</v>
      </c>
      <c r="M6089" s="1" t="s">
        <v>23</v>
      </c>
      <c r="N6089" s="1" t="s">
        <v>32</v>
      </c>
      <c r="O6089" s="1" t="s">
        <v>39</v>
      </c>
      <c r="P6089" s="1" t="s">
        <v>45</v>
      </c>
      <c r="Q6089" s="1" t="s">
        <v>41</v>
      </c>
      <c r="R6089">
        <v>175.6</v>
      </c>
      <c r="S6089" s="1" t="s">
        <v>60</v>
      </c>
      <c r="T6089" s="1" t="s">
        <v>34</v>
      </c>
    </row>
    <row r="6090" spans="1:20" x14ac:dyDescent="0.35">
      <c r="A6090" s="1" t="s">
        <v>3889</v>
      </c>
      <c r="B6090">
        <v>23</v>
      </c>
      <c r="C6090" t="str">
        <f>IF(Family_Data3[[#This Row],[Father_Age]]&gt;45, "Old", IF(Family_Data3[[#This Row],[Father_Age]]&gt;=31, "Middle Age", "Young"))</f>
        <v>Young</v>
      </c>
      <c r="D6090">
        <v>26</v>
      </c>
      <c r="E6090" t="str">
        <f>IF(Family_Data3[[#This Row],[Mother_Age]]&gt;45, "Old", IF(Family_Data3[[#This Row],[Mother_Age]]&gt;=31, "Middle Age", "Young"))</f>
        <v>Young</v>
      </c>
      <c r="F6090">
        <v>172.7</v>
      </c>
      <c r="G6090">
        <v>158</v>
      </c>
      <c r="H6090" s="1" t="s">
        <v>30</v>
      </c>
      <c r="I6090" s="1" t="s">
        <v>20</v>
      </c>
      <c r="J6090" s="1" t="s">
        <v>44</v>
      </c>
      <c r="K6090" s="1" t="s">
        <v>22</v>
      </c>
      <c r="L6090" s="1" t="s">
        <v>47</v>
      </c>
      <c r="M6090" s="1" t="s">
        <v>23</v>
      </c>
      <c r="N6090" s="1" t="s">
        <v>36</v>
      </c>
      <c r="O6090" s="1" t="s">
        <v>25</v>
      </c>
      <c r="P6090" s="1" t="s">
        <v>65</v>
      </c>
      <c r="Q6090" s="1" t="s">
        <v>41</v>
      </c>
      <c r="R6090">
        <v>170</v>
      </c>
      <c r="S6090" s="1" t="s">
        <v>60</v>
      </c>
      <c r="T6090" s="1" t="s">
        <v>34</v>
      </c>
    </row>
    <row r="6091" spans="1:20" x14ac:dyDescent="0.35">
      <c r="A6091" s="1" t="s">
        <v>3892</v>
      </c>
      <c r="B6091">
        <v>21</v>
      </c>
      <c r="C6091" t="str">
        <f>IF(Family_Data3[[#This Row],[Father_Age]]&gt;45, "Old", IF(Family_Data3[[#This Row],[Father_Age]]&gt;=31, "Middle Age", "Young"))</f>
        <v>Young</v>
      </c>
      <c r="D6091">
        <v>30</v>
      </c>
      <c r="E6091" t="str">
        <f>IF(Family_Data3[[#This Row],[Mother_Age]]&gt;45, "Old", IF(Family_Data3[[#This Row],[Mother_Age]]&gt;=31, "Middle Age", "Young"))</f>
        <v>Young</v>
      </c>
      <c r="F6091">
        <v>176.7</v>
      </c>
      <c r="G6091">
        <v>150.9</v>
      </c>
      <c r="H6091" s="1" t="s">
        <v>30</v>
      </c>
      <c r="I6091" s="1" t="s">
        <v>19</v>
      </c>
      <c r="J6091" s="1" t="s">
        <v>44</v>
      </c>
      <c r="K6091" s="1" t="s">
        <v>22</v>
      </c>
      <c r="L6091" s="1" t="s">
        <v>22</v>
      </c>
      <c r="M6091" s="1" t="s">
        <v>22</v>
      </c>
      <c r="N6091" s="1" t="s">
        <v>24</v>
      </c>
      <c r="O6091" s="1" t="s">
        <v>24</v>
      </c>
      <c r="P6091" s="1" t="s">
        <v>40</v>
      </c>
      <c r="Q6091" s="1" t="s">
        <v>41</v>
      </c>
      <c r="R6091">
        <v>162.19999999999999</v>
      </c>
      <c r="S6091" s="1" t="s">
        <v>42</v>
      </c>
      <c r="T6091" s="1" t="s">
        <v>34</v>
      </c>
    </row>
    <row r="6092" spans="1:20" x14ac:dyDescent="0.35">
      <c r="A6092" s="1" t="s">
        <v>3893</v>
      </c>
      <c r="B6092">
        <v>29</v>
      </c>
      <c r="C6092" t="str">
        <f>IF(Family_Data3[[#This Row],[Father_Age]]&gt;45, "Old", IF(Family_Data3[[#This Row],[Father_Age]]&gt;=31, "Middle Age", "Young"))</f>
        <v>Young</v>
      </c>
      <c r="D6092">
        <v>26</v>
      </c>
      <c r="E6092" t="str">
        <f>IF(Family_Data3[[#This Row],[Mother_Age]]&gt;45, "Old", IF(Family_Data3[[#This Row],[Mother_Age]]&gt;=31, "Middle Age", "Young"))</f>
        <v>Young</v>
      </c>
      <c r="F6092">
        <v>180.8</v>
      </c>
      <c r="G6092">
        <v>156.5</v>
      </c>
      <c r="H6092" s="1" t="s">
        <v>60</v>
      </c>
      <c r="I6092" s="1" t="s">
        <v>30</v>
      </c>
      <c r="J6092" s="1" t="s">
        <v>62</v>
      </c>
      <c r="K6092" s="1" t="s">
        <v>44</v>
      </c>
      <c r="L6092" s="1" t="s">
        <v>23</v>
      </c>
      <c r="M6092" s="1" t="s">
        <v>23</v>
      </c>
      <c r="N6092" s="1" t="s">
        <v>25</v>
      </c>
      <c r="O6092" s="1" t="s">
        <v>25</v>
      </c>
      <c r="P6092" s="1" t="s">
        <v>40</v>
      </c>
      <c r="Q6092" s="1" t="s">
        <v>27</v>
      </c>
      <c r="R6092">
        <v>167.5</v>
      </c>
      <c r="S6092" s="1" t="s">
        <v>60</v>
      </c>
      <c r="T6092" s="1" t="s">
        <v>52</v>
      </c>
    </row>
    <row r="6093" spans="1:20" x14ac:dyDescent="0.35">
      <c r="A6093" s="1" t="s">
        <v>3899</v>
      </c>
      <c r="B6093">
        <v>30</v>
      </c>
      <c r="C6093" t="str">
        <f>IF(Family_Data3[[#This Row],[Father_Age]]&gt;45, "Old", IF(Family_Data3[[#This Row],[Father_Age]]&gt;=31, "Middle Age", "Young"))</f>
        <v>Young</v>
      </c>
      <c r="D6093">
        <v>37</v>
      </c>
      <c r="E6093" t="str">
        <f>IF(Family_Data3[[#This Row],[Mother_Age]]&gt;45, "Old", IF(Family_Data3[[#This Row],[Mother_Age]]&gt;=31, "Middle Age", "Young"))</f>
        <v>Middle Age</v>
      </c>
      <c r="F6093">
        <v>184.1</v>
      </c>
      <c r="G6093">
        <v>150.4</v>
      </c>
      <c r="H6093" s="1" t="s">
        <v>50</v>
      </c>
      <c r="I6093" s="1" t="s">
        <v>50</v>
      </c>
      <c r="J6093" s="1" t="s">
        <v>22</v>
      </c>
      <c r="K6093" s="1" t="s">
        <v>44</v>
      </c>
      <c r="L6093" s="1" t="s">
        <v>22</v>
      </c>
      <c r="M6093" s="1" t="s">
        <v>23</v>
      </c>
      <c r="N6093" s="1" t="s">
        <v>39</v>
      </c>
      <c r="O6093" s="1" t="s">
        <v>32</v>
      </c>
      <c r="P6093" s="1" t="s">
        <v>33</v>
      </c>
      <c r="Q6093" s="1" t="s">
        <v>27</v>
      </c>
      <c r="R6093">
        <v>160.1</v>
      </c>
      <c r="S6093" s="1" t="s">
        <v>50</v>
      </c>
      <c r="T6093" s="1" t="s">
        <v>34</v>
      </c>
    </row>
    <row r="6094" spans="1:20" x14ac:dyDescent="0.35">
      <c r="A6094" s="1" t="s">
        <v>3902</v>
      </c>
      <c r="B6094">
        <v>24</v>
      </c>
      <c r="C6094" t="str">
        <f>IF(Family_Data3[[#This Row],[Father_Age]]&gt;45, "Old", IF(Family_Data3[[#This Row],[Father_Age]]&gt;=31, "Middle Age", "Young"))</f>
        <v>Young</v>
      </c>
      <c r="D6094">
        <v>34</v>
      </c>
      <c r="E6094" t="str">
        <f>IF(Family_Data3[[#This Row],[Mother_Age]]&gt;45, "Old", IF(Family_Data3[[#This Row],[Mother_Age]]&gt;=31, "Middle Age", "Young"))</f>
        <v>Middle Age</v>
      </c>
      <c r="F6094">
        <v>178</v>
      </c>
      <c r="G6094">
        <v>161.9</v>
      </c>
      <c r="H6094" s="1" t="s">
        <v>19</v>
      </c>
      <c r="I6094" s="1" t="s">
        <v>19</v>
      </c>
      <c r="J6094" s="1" t="s">
        <v>22</v>
      </c>
      <c r="K6094" s="1" t="s">
        <v>44</v>
      </c>
      <c r="L6094" s="1" t="s">
        <v>22</v>
      </c>
      <c r="M6094" s="1" t="s">
        <v>23</v>
      </c>
      <c r="N6094" s="1" t="s">
        <v>24</v>
      </c>
      <c r="O6094" s="1" t="s">
        <v>25</v>
      </c>
      <c r="P6094" s="1" t="s">
        <v>33</v>
      </c>
      <c r="Q6094" s="1" t="s">
        <v>27</v>
      </c>
      <c r="R6094">
        <v>160.80000000000001</v>
      </c>
      <c r="S6094" s="1" t="s">
        <v>19</v>
      </c>
      <c r="T6094" s="1" t="s">
        <v>34</v>
      </c>
    </row>
    <row r="6095" spans="1:20" x14ac:dyDescent="0.35">
      <c r="A6095" s="1" t="s">
        <v>3903</v>
      </c>
      <c r="B6095">
        <v>24</v>
      </c>
      <c r="C6095" t="str">
        <f>IF(Family_Data3[[#This Row],[Father_Age]]&gt;45, "Old", IF(Family_Data3[[#This Row],[Father_Age]]&gt;=31, "Middle Age", "Young"))</f>
        <v>Young</v>
      </c>
      <c r="D6095">
        <v>33</v>
      </c>
      <c r="E6095" t="str">
        <f>IF(Family_Data3[[#This Row],[Mother_Age]]&gt;45, "Old", IF(Family_Data3[[#This Row],[Mother_Age]]&gt;=31, "Middle Age", "Young"))</f>
        <v>Middle Age</v>
      </c>
      <c r="F6095">
        <v>186</v>
      </c>
      <c r="G6095">
        <v>160.30000000000001</v>
      </c>
      <c r="H6095" s="1" t="s">
        <v>19</v>
      </c>
      <c r="I6095" s="1" t="s">
        <v>19</v>
      </c>
      <c r="J6095" s="1" t="s">
        <v>21</v>
      </c>
      <c r="K6095" s="1" t="s">
        <v>22</v>
      </c>
      <c r="L6095" s="1" t="s">
        <v>48</v>
      </c>
      <c r="M6095" s="1" t="s">
        <v>48</v>
      </c>
      <c r="N6095" s="1" t="s">
        <v>36</v>
      </c>
      <c r="O6095" s="1" t="s">
        <v>36</v>
      </c>
      <c r="P6095" s="1" t="s">
        <v>45</v>
      </c>
      <c r="Q6095" s="1" t="s">
        <v>27</v>
      </c>
      <c r="R6095">
        <v>162.80000000000001</v>
      </c>
      <c r="S6095" s="1" t="s">
        <v>19</v>
      </c>
      <c r="T6095" s="1" t="s">
        <v>52</v>
      </c>
    </row>
    <row r="6096" spans="1:20" x14ac:dyDescent="0.35">
      <c r="A6096" s="1" t="s">
        <v>3906</v>
      </c>
      <c r="B6096">
        <v>23</v>
      </c>
      <c r="C6096" t="str">
        <f>IF(Family_Data3[[#This Row],[Father_Age]]&gt;45, "Old", IF(Family_Data3[[#This Row],[Father_Age]]&gt;=31, "Middle Age", "Young"))</f>
        <v>Young</v>
      </c>
      <c r="D6096">
        <v>47</v>
      </c>
      <c r="E6096" t="str">
        <f>IF(Family_Data3[[#This Row],[Mother_Age]]&gt;45, "Old", IF(Family_Data3[[#This Row],[Mother_Age]]&gt;=31, "Middle Age", "Young"))</f>
        <v>Old</v>
      </c>
      <c r="F6096">
        <v>178.7</v>
      </c>
      <c r="G6096">
        <v>171.8</v>
      </c>
      <c r="H6096" s="1" t="s">
        <v>19</v>
      </c>
      <c r="I6096" s="1" t="s">
        <v>19</v>
      </c>
      <c r="J6096" s="1" t="s">
        <v>22</v>
      </c>
      <c r="K6096" s="1" t="s">
        <v>21</v>
      </c>
      <c r="L6096" s="1" t="s">
        <v>48</v>
      </c>
      <c r="M6096" s="1" t="s">
        <v>22</v>
      </c>
      <c r="N6096" s="1" t="s">
        <v>25</v>
      </c>
      <c r="O6096" s="1" t="s">
        <v>32</v>
      </c>
      <c r="P6096" s="1" t="s">
        <v>40</v>
      </c>
      <c r="Q6096" s="1" t="s">
        <v>27</v>
      </c>
      <c r="R6096">
        <v>167</v>
      </c>
      <c r="S6096" s="1" t="s">
        <v>19</v>
      </c>
      <c r="T6096" s="1" t="s">
        <v>34</v>
      </c>
    </row>
    <row r="6097" spans="1:20" x14ac:dyDescent="0.35">
      <c r="A6097" s="1" t="s">
        <v>3910</v>
      </c>
      <c r="B6097">
        <v>30</v>
      </c>
      <c r="C6097" t="str">
        <f>IF(Family_Data3[[#This Row],[Father_Age]]&gt;45, "Old", IF(Family_Data3[[#This Row],[Father_Age]]&gt;=31, "Middle Age", "Young"))</f>
        <v>Young</v>
      </c>
      <c r="D6097">
        <v>32</v>
      </c>
      <c r="E6097" t="str">
        <f>IF(Family_Data3[[#This Row],[Mother_Age]]&gt;45, "Old", IF(Family_Data3[[#This Row],[Mother_Age]]&gt;=31, "Middle Age", "Young"))</f>
        <v>Middle Age</v>
      </c>
      <c r="F6097">
        <v>176.2</v>
      </c>
      <c r="G6097">
        <v>164.7</v>
      </c>
      <c r="H6097" s="1" t="s">
        <v>20</v>
      </c>
      <c r="I6097" s="1" t="s">
        <v>30</v>
      </c>
      <c r="J6097" s="1" t="s">
        <v>22</v>
      </c>
      <c r="K6097" s="1" t="s">
        <v>62</v>
      </c>
      <c r="L6097" s="1" t="s">
        <v>22</v>
      </c>
      <c r="M6097" s="1" t="s">
        <v>22</v>
      </c>
      <c r="N6097" s="1" t="s">
        <v>25</v>
      </c>
      <c r="O6097" s="1" t="s">
        <v>39</v>
      </c>
      <c r="P6097" s="1" t="s">
        <v>26</v>
      </c>
      <c r="Q6097" s="1" t="s">
        <v>41</v>
      </c>
      <c r="R6097">
        <v>176.3</v>
      </c>
      <c r="S6097" s="1" t="s">
        <v>60</v>
      </c>
      <c r="T6097" s="1" t="s">
        <v>34</v>
      </c>
    </row>
    <row r="6098" spans="1:20" x14ac:dyDescent="0.35">
      <c r="A6098" s="1" t="s">
        <v>3912</v>
      </c>
      <c r="B6098">
        <v>30</v>
      </c>
      <c r="C6098" t="str">
        <f>IF(Family_Data3[[#This Row],[Father_Age]]&gt;45, "Old", IF(Family_Data3[[#This Row],[Father_Age]]&gt;=31, "Middle Age", "Young"))</f>
        <v>Young</v>
      </c>
      <c r="D6098">
        <v>30</v>
      </c>
      <c r="E6098" t="str">
        <f>IF(Family_Data3[[#This Row],[Mother_Age]]&gt;45, "Old", IF(Family_Data3[[#This Row],[Mother_Age]]&gt;=31, "Middle Age", "Young"))</f>
        <v>Young</v>
      </c>
      <c r="F6098">
        <v>166.4</v>
      </c>
      <c r="G6098">
        <v>159.1</v>
      </c>
      <c r="H6098" s="1" t="s">
        <v>30</v>
      </c>
      <c r="I6098" s="1" t="s">
        <v>19</v>
      </c>
      <c r="J6098" s="1" t="s">
        <v>31</v>
      </c>
      <c r="K6098" s="1" t="s">
        <v>22</v>
      </c>
      <c r="L6098" s="1" t="s">
        <v>48</v>
      </c>
      <c r="M6098" s="1" t="s">
        <v>22</v>
      </c>
      <c r="N6098" s="1" t="s">
        <v>36</v>
      </c>
      <c r="O6098" s="1" t="s">
        <v>32</v>
      </c>
      <c r="P6098" s="1" t="s">
        <v>33</v>
      </c>
      <c r="Q6098" s="1" t="s">
        <v>41</v>
      </c>
      <c r="R6098">
        <v>164.8</v>
      </c>
      <c r="S6098" s="1" t="s">
        <v>30</v>
      </c>
      <c r="T6098" s="1" t="s">
        <v>34</v>
      </c>
    </row>
    <row r="6099" spans="1:20" x14ac:dyDescent="0.35">
      <c r="A6099" s="1" t="s">
        <v>3917</v>
      </c>
      <c r="B6099">
        <v>30</v>
      </c>
      <c r="C6099" t="str">
        <f>IF(Family_Data3[[#This Row],[Father_Age]]&gt;45, "Old", IF(Family_Data3[[#This Row],[Father_Age]]&gt;=31, "Middle Age", "Young"))</f>
        <v>Young</v>
      </c>
      <c r="D6099">
        <v>45</v>
      </c>
      <c r="E6099" t="str">
        <f>IF(Family_Data3[[#This Row],[Mother_Age]]&gt;45, "Old", IF(Family_Data3[[#This Row],[Mother_Age]]&gt;=31, "Middle Age", "Young"))</f>
        <v>Middle Age</v>
      </c>
      <c r="F6099">
        <v>163.9</v>
      </c>
      <c r="G6099">
        <v>159.5</v>
      </c>
      <c r="H6099" s="1" t="s">
        <v>20</v>
      </c>
      <c r="I6099" s="1" t="s">
        <v>54</v>
      </c>
      <c r="J6099" s="1" t="s">
        <v>44</v>
      </c>
      <c r="K6099" s="1" t="s">
        <v>22</v>
      </c>
      <c r="L6099" s="1" t="s">
        <v>23</v>
      </c>
      <c r="M6099" s="1" t="s">
        <v>23</v>
      </c>
      <c r="N6099" s="1" t="s">
        <v>24</v>
      </c>
      <c r="O6099" s="1" t="s">
        <v>32</v>
      </c>
      <c r="P6099" s="1" t="s">
        <v>51</v>
      </c>
      <c r="Q6099" s="1" t="s">
        <v>41</v>
      </c>
      <c r="R6099">
        <v>167.5</v>
      </c>
      <c r="S6099" s="1" t="s">
        <v>50</v>
      </c>
      <c r="T6099" s="1" t="s">
        <v>34</v>
      </c>
    </row>
    <row r="6100" spans="1:20" x14ac:dyDescent="0.35">
      <c r="A6100" s="1" t="s">
        <v>3919</v>
      </c>
      <c r="B6100">
        <v>24</v>
      </c>
      <c r="C6100" t="str">
        <f>IF(Family_Data3[[#This Row],[Father_Age]]&gt;45, "Old", IF(Family_Data3[[#This Row],[Father_Age]]&gt;=31, "Middle Age", "Young"))</f>
        <v>Young</v>
      </c>
      <c r="D6100">
        <v>48</v>
      </c>
      <c r="E6100" t="str">
        <f>IF(Family_Data3[[#This Row],[Mother_Age]]&gt;45, "Old", IF(Family_Data3[[#This Row],[Mother_Age]]&gt;=31, "Middle Age", "Young"))</f>
        <v>Old</v>
      </c>
      <c r="F6100">
        <v>177.7</v>
      </c>
      <c r="G6100">
        <v>161.19999999999999</v>
      </c>
      <c r="H6100" s="1" t="s">
        <v>30</v>
      </c>
      <c r="I6100" s="1" t="s">
        <v>54</v>
      </c>
      <c r="J6100" s="1" t="s">
        <v>22</v>
      </c>
      <c r="K6100" s="1" t="s">
        <v>22</v>
      </c>
      <c r="L6100" s="1" t="s">
        <v>22</v>
      </c>
      <c r="M6100" s="1" t="s">
        <v>23</v>
      </c>
      <c r="N6100" s="1" t="s">
        <v>24</v>
      </c>
      <c r="O6100" s="1" t="s">
        <v>36</v>
      </c>
      <c r="P6100" s="1" t="s">
        <v>40</v>
      </c>
      <c r="Q6100" s="1" t="s">
        <v>27</v>
      </c>
      <c r="R6100">
        <v>164</v>
      </c>
      <c r="S6100" s="1" t="s">
        <v>42</v>
      </c>
      <c r="T6100" s="1" t="s">
        <v>28</v>
      </c>
    </row>
    <row r="6101" spans="1:20" x14ac:dyDescent="0.35">
      <c r="A6101" s="1" t="s">
        <v>3922</v>
      </c>
      <c r="B6101">
        <v>29</v>
      </c>
      <c r="C6101" t="str">
        <f>IF(Family_Data3[[#This Row],[Father_Age]]&gt;45, "Old", IF(Family_Data3[[#This Row],[Father_Age]]&gt;=31, "Middle Age", "Young"))</f>
        <v>Young</v>
      </c>
      <c r="D6101">
        <v>35</v>
      </c>
      <c r="E6101" t="str">
        <f>IF(Family_Data3[[#This Row],[Mother_Age]]&gt;45, "Old", IF(Family_Data3[[#This Row],[Mother_Age]]&gt;=31, "Middle Age", "Young"))</f>
        <v>Middle Age</v>
      </c>
      <c r="F6101">
        <v>173.7</v>
      </c>
      <c r="G6101">
        <v>165.3</v>
      </c>
      <c r="H6101" s="1" t="s">
        <v>19</v>
      </c>
      <c r="I6101" s="1" t="s">
        <v>19</v>
      </c>
      <c r="J6101" s="1" t="s">
        <v>21</v>
      </c>
      <c r="K6101" s="1" t="s">
        <v>31</v>
      </c>
      <c r="L6101" s="1" t="s">
        <v>22</v>
      </c>
      <c r="M6101" s="1" t="s">
        <v>22</v>
      </c>
      <c r="N6101" s="1" t="s">
        <v>39</v>
      </c>
      <c r="O6101" s="1" t="s">
        <v>24</v>
      </c>
      <c r="P6101" s="1" t="s">
        <v>40</v>
      </c>
      <c r="Q6101" s="1" t="s">
        <v>27</v>
      </c>
      <c r="R6101">
        <v>170.1</v>
      </c>
      <c r="S6101" s="1" t="s">
        <v>19</v>
      </c>
      <c r="T6101" s="1" t="s">
        <v>34</v>
      </c>
    </row>
    <row r="6102" spans="1:20" x14ac:dyDescent="0.35">
      <c r="A6102" s="1" t="s">
        <v>3925</v>
      </c>
      <c r="B6102">
        <v>20</v>
      </c>
      <c r="C6102" t="str">
        <f>IF(Family_Data3[[#This Row],[Father_Age]]&gt;45, "Old", IF(Family_Data3[[#This Row],[Father_Age]]&gt;=31, "Middle Age", "Young"))</f>
        <v>Young</v>
      </c>
      <c r="D6102">
        <v>32</v>
      </c>
      <c r="E6102" t="str">
        <f>IF(Family_Data3[[#This Row],[Mother_Age]]&gt;45, "Old", IF(Family_Data3[[#This Row],[Mother_Age]]&gt;=31, "Middle Age", "Young"))</f>
        <v>Middle Age</v>
      </c>
      <c r="F6102">
        <v>176.4</v>
      </c>
      <c r="G6102">
        <v>166</v>
      </c>
      <c r="H6102" s="1" t="s">
        <v>30</v>
      </c>
      <c r="I6102" s="1" t="s">
        <v>19</v>
      </c>
      <c r="J6102" s="1" t="s">
        <v>44</v>
      </c>
      <c r="K6102" s="1" t="s">
        <v>31</v>
      </c>
      <c r="L6102" s="1" t="s">
        <v>23</v>
      </c>
      <c r="M6102" s="1" t="s">
        <v>23</v>
      </c>
      <c r="N6102" s="1" t="s">
        <v>36</v>
      </c>
      <c r="O6102" s="1" t="s">
        <v>32</v>
      </c>
      <c r="P6102" s="1" t="s">
        <v>51</v>
      </c>
      <c r="Q6102" s="1" t="s">
        <v>27</v>
      </c>
      <c r="R6102">
        <v>166.9</v>
      </c>
      <c r="S6102" s="1" t="s">
        <v>30</v>
      </c>
      <c r="T6102" s="1" t="s">
        <v>52</v>
      </c>
    </row>
    <row r="6103" spans="1:20" x14ac:dyDescent="0.35">
      <c r="A6103" s="1" t="s">
        <v>3926</v>
      </c>
      <c r="B6103">
        <v>26</v>
      </c>
      <c r="C6103" t="str">
        <f>IF(Family_Data3[[#This Row],[Father_Age]]&gt;45, "Old", IF(Family_Data3[[#This Row],[Father_Age]]&gt;=31, "Middle Age", "Young"))</f>
        <v>Young</v>
      </c>
      <c r="D6103">
        <v>43</v>
      </c>
      <c r="E6103" t="str">
        <f>IF(Family_Data3[[#This Row],[Mother_Age]]&gt;45, "Old", IF(Family_Data3[[#This Row],[Mother_Age]]&gt;=31, "Middle Age", "Young"))</f>
        <v>Middle Age</v>
      </c>
      <c r="F6103">
        <v>173</v>
      </c>
      <c r="G6103">
        <v>165.1</v>
      </c>
      <c r="H6103" s="1" t="s">
        <v>20</v>
      </c>
      <c r="I6103" s="1" t="s">
        <v>20</v>
      </c>
      <c r="J6103" s="1" t="s">
        <v>44</v>
      </c>
      <c r="K6103" s="1" t="s">
        <v>44</v>
      </c>
      <c r="L6103" s="1" t="s">
        <v>23</v>
      </c>
      <c r="M6103" s="1" t="s">
        <v>23</v>
      </c>
      <c r="N6103" s="1" t="s">
        <v>24</v>
      </c>
      <c r="O6103" s="1" t="s">
        <v>25</v>
      </c>
      <c r="P6103" s="1" t="s">
        <v>40</v>
      </c>
      <c r="Q6103" s="1" t="s">
        <v>41</v>
      </c>
      <c r="R6103">
        <v>179.4</v>
      </c>
      <c r="S6103" s="1" t="s">
        <v>20</v>
      </c>
      <c r="T6103" s="1" t="s">
        <v>34</v>
      </c>
    </row>
    <row r="6104" spans="1:20" x14ac:dyDescent="0.35">
      <c r="A6104" s="1" t="s">
        <v>3927</v>
      </c>
      <c r="B6104">
        <v>23</v>
      </c>
      <c r="C6104" t="str">
        <f>IF(Family_Data3[[#This Row],[Father_Age]]&gt;45, "Old", IF(Family_Data3[[#This Row],[Father_Age]]&gt;=31, "Middle Age", "Young"))</f>
        <v>Young</v>
      </c>
      <c r="D6104">
        <v>47</v>
      </c>
      <c r="E6104" t="str">
        <f>IF(Family_Data3[[#This Row],[Mother_Age]]&gt;45, "Old", IF(Family_Data3[[#This Row],[Mother_Age]]&gt;=31, "Middle Age", "Young"))</f>
        <v>Old</v>
      </c>
      <c r="F6104">
        <v>167.5</v>
      </c>
      <c r="G6104">
        <v>159.69999999999999</v>
      </c>
      <c r="H6104" s="1" t="s">
        <v>30</v>
      </c>
      <c r="I6104" s="1" t="s">
        <v>30</v>
      </c>
      <c r="J6104" s="1" t="s">
        <v>31</v>
      </c>
      <c r="K6104" s="1" t="s">
        <v>31</v>
      </c>
      <c r="L6104" s="1" t="s">
        <v>23</v>
      </c>
      <c r="M6104" s="1" t="s">
        <v>23</v>
      </c>
      <c r="N6104" s="1" t="s">
        <v>25</v>
      </c>
      <c r="O6104" s="1" t="s">
        <v>39</v>
      </c>
      <c r="P6104" s="1" t="s">
        <v>51</v>
      </c>
      <c r="Q6104" s="1" t="s">
        <v>41</v>
      </c>
      <c r="R6104">
        <v>168.2</v>
      </c>
      <c r="S6104" s="1" t="s">
        <v>30</v>
      </c>
      <c r="T6104" s="1" t="s">
        <v>52</v>
      </c>
    </row>
    <row r="6105" spans="1:20" x14ac:dyDescent="0.35">
      <c r="A6105" s="1" t="s">
        <v>3928</v>
      </c>
      <c r="B6105">
        <v>20</v>
      </c>
      <c r="C6105" t="str">
        <f>IF(Family_Data3[[#This Row],[Father_Age]]&gt;45, "Old", IF(Family_Data3[[#This Row],[Father_Age]]&gt;=31, "Middle Age", "Young"))</f>
        <v>Young</v>
      </c>
      <c r="D6105">
        <v>42</v>
      </c>
      <c r="E6105" t="str">
        <f>IF(Family_Data3[[#This Row],[Mother_Age]]&gt;45, "Old", IF(Family_Data3[[#This Row],[Mother_Age]]&gt;=31, "Middle Age", "Young"))</f>
        <v>Middle Age</v>
      </c>
      <c r="F6105">
        <v>164.6</v>
      </c>
      <c r="G6105">
        <v>170.7</v>
      </c>
      <c r="H6105" s="1" t="s">
        <v>30</v>
      </c>
      <c r="I6105" s="1" t="s">
        <v>30</v>
      </c>
      <c r="J6105" s="1" t="s">
        <v>22</v>
      </c>
      <c r="K6105" s="1" t="s">
        <v>22</v>
      </c>
      <c r="L6105" s="1" t="s">
        <v>23</v>
      </c>
      <c r="M6105" s="1" t="s">
        <v>47</v>
      </c>
      <c r="N6105" s="1" t="s">
        <v>36</v>
      </c>
      <c r="O6105" s="1" t="s">
        <v>24</v>
      </c>
      <c r="P6105" s="1" t="s">
        <v>33</v>
      </c>
      <c r="Q6105" s="1" t="s">
        <v>41</v>
      </c>
      <c r="R6105">
        <v>171</v>
      </c>
      <c r="S6105" s="1" t="s">
        <v>30</v>
      </c>
      <c r="T6105" s="1" t="s">
        <v>34</v>
      </c>
    </row>
    <row r="6106" spans="1:20" x14ac:dyDescent="0.35">
      <c r="A6106" s="1" t="s">
        <v>3942</v>
      </c>
      <c r="B6106">
        <v>22</v>
      </c>
      <c r="C6106" t="str">
        <f>IF(Family_Data3[[#This Row],[Father_Age]]&gt;45, "Old", IF(Family_Data3[[#This Row],[Father_Age]]&gt;=31, "Middle Age", "Young"))</f>
        <v>Young</v>
      </c>
      <c r="D6106">
        <v>47</v>
      </c>
      <c r="E6106" t="str">
        <f>IF(Family_Data3[[#This Row],[Mother_Age]]&gt;45, "Old", IF(Family_Data3[[#This Row],[Mother_Age]]&gt;=31, "Middle Age", "Young"))</f>
        <v>Old</v>
      </c>
      <c r="F6106">
        <v>172.1</v>
      </c>
      <c r="G6106">
        <v>163</v>
      </c>
      <c r="H6106" s="1" t="s">
        <v>54</v>
      </c>
      <c r="I6106" s="1" t="s">
        <v>60</v>
      </c>
      <c r="J6106" s="1" t="s">
        <v>22</v>
      </c>
      <c r="K6106" s="1" t="s">
        <v>62</v>
      </c>
      <c r="L6106" s="1" t="s">
        <v>23</v>
      </c>
      <c r="M6106" s="1" t="s">
        <v>22</v>
      </c>
      <c r="N6106" s="1" t="s">
        <v>32</v>
      </c>
      <c r="O6106" s="1" t="s">
        <v>25</v>
      </c>
      <c r="P6106" s="1" t="s">
        <v>33</v>
      </c>
      <c r="Q6106" s="1" t="s">
        <v>27</v>
      </c>
      <c r="R6106">
        <v>163.6</v>
      </c>
      <c r="S6106" s="1" t="s">
        <v>20</v>
      </c>
      <c r="T6106" s="1" t="s">
        <v>28</v>
      </c>
    </row>
    <row r="6107" spans="1:20" x14ac:dyDescent="0.35">
      <c r="A6107" s="1" t="s">
        <v>3948</v>
      </c>
      <c r="B6107">
        <v>21</v>
      </c>
      <c r="C6107" t="str">
        <f>IF(Family_Data3[[#This Row],[Father_Age]]&gt;45, "Old", IF(Family_Data3[[#This Row],[Father_Age]]&gt;=31, "Middle Age", "Young"))</f>
        <v>Young</v>
      </c>
      <c r="D6107">
        <v>28</v>
      </c>
      <c r="E6107" t="str">
        <f>IF(Family_Data3[[#This Row],[Mother_Age]]&gt;45, "Old", IF(Family_Data3[[#This Row],[Mother_Age]]&gt;=31, "Middle Age", "Young"))</f>
        <v>Young</v>
      </c>
      <c r="F6107">
        <v>171.3</v>
      </c>
      <c r="G6107">
        <v>173</v>
      </c>
      <c r="H6107" s="1" t="s">
        <v>19</v>
      </c>
      <c r="I6107" s="1" t="s">
        <v>20</v>
      </c>
      <c r="J6107" s="1" t="s">
        <v>22</v>
      </c>
      <c r="K6107" s="1" t="s">
        <v>62</v>
      </c>
      <c r="L6107" s="1" t="s">
        <v>22</v>
      </c>
      <c r="M6107" s="1" t="s">
        <v>22</v>
      </c>
      <c r="N6107" s="1" t="s">
        <v>36</v>
      </c>
      <c r="O6107" s="1" t="s">
        <v>36</v>
      </c>
      <c r="P6107" s="1" t="s">
        <v>45</v>
      </c>
      <c r="Q6107" s="1" t="s">
        <v>27</v>
      </c>
      <c r="R6107">
        <v>166.3</v>
      </c>
      <c r="S6107" s="1" t="s">
        <v>20</v>
      </c>
      <c r="T6107" s="1" t="s">
        <v>52</v>
      </c>
    </row>
    <row r="6108" spans="1:20" x14ac:dyDescent="0.35">
      <c r="A6108" s="1" t="s">
        <v>3949</v>
      </c>
      <c r="B6108">
        <v>21</v>
      </c>
      <c r="C6108" t="str">
        <f>IF(Family_Data3[[#This Row],[Father_Age]]&gt;45, "Old", IF(Family_Data3[[#This Row],[Father_Age]]&gt;=31, "Middle Age", "Young"))</f>
        <v>Young</v>
      </c>
      <c r="D6108">
        <v>27</v>
      </c>
      <c r="E6108" t="str">
        <f>IF(Family_Data3[[#This Row],[Mother_Age]]&gt;45, "Old", IF(Family_Data3[[#This Row],[Mother_Age]]&gt;=31, "Middle Age", "Young"))</f>
        <v>Young</v>
      </c>
      <c r="F6108">
        <v>171.4</v>
      </c>
      <c r="G6108">
        <v>159</v>
      </c>
      <c r="H6108" s="1" t="s">
        <v>19</v>
      </c>
      <c r="I6108" s="1" t="s">
        <v>50</v>
      </c>
      <c r="J6108" s="1" t="s">
        <v>22</v>
      </c>
      <c r="K6108" s="1" t="s">
        <v>22</v>
      </c>
      <c r="L6108" s="1" t="s">
        <v>48</v>
      </c>
      <c r="M6108" s="1" t="s">
        <v>23</v>
      </c>
      <c r="N6108" s="1" t="s">
        <v>32</v>
      </c>
      <c r="O6108" s="1" t="s">
        <v>25</v>
      </c>
      <c r="P6108" s="1" t="s">
        <v>40</v>
      </c>
      <c r="Q6108" s="1" t="s">
        <v>27</v>
      </c>
      <c r="R6108">
        <v>156</v>
      </c>
      <c r="S6108" s="1" t="s">
        <v>20</v>
      </c>
      <c r="T6108" s="1" t="s">
        <v>34</v>
      </c>
    </row>
    <row r="6109" spans="1:20" x14ac:dyDescent="0.35">
      <c r="A6109" s="1" t="s">
        <v>3952</v>
      </c>
      <c r="B6109">
        <v>30</v>
      </c>
      <c r="C6109" t="str">
        <f>IF(Family_Data3[[#This Row],[Father_Age]]&gt;45, "Old", IF(Family_Data3[[#This Row],[Father_Age]]&gt;=31, "Middle Age", "Young"))</f>
        <v>Young</v>
      </c>
      <c r="D6109">
        <v>35</v>
      </c>
      <c r="E6109" t="str">
        <f>IF(Family_Data3[[#This Row],[Mother_Age]]&gt;45, "Old", IF(Family_Data3[[#This Row],[Mother_Age]]&gt;=31, "Middle Age", "Young"))</f>
        <v>Middle Age</v>
      </c>
      <c r="F6109">
        <v>176.5</v>
      </c>
      <c r="G6109">
        <v>163.19999999999999</v>
      </c>
      <c r="H6109" s="1" t="s">
        <v>42</v>
      </c>
      <c r="I6109" s="1" t="s">
        <v>20</v>
      </c>
      <c r="J6109" s="1" t="s">
        <v>22</v>
      </c>
      <c r="K6109" s="1" t="s">
        <v>22</v>
      </c>
      <c r="L6109" s="1" t="s">
        <v>47</v>
      </c>
      <c r="M6109" s="1" t="s">
        <v>23</v>
      </c>
      <c r="N6109" s="1" t="s">
        <v>32</v>
      </c>
      <c r="O6109" s="1" t="s">
        <v>36</v>
      </c>
      <c r="P6109" s="1" t="s">
        <v>51</v>
      </c>
      <c r="Q6109" s="1" t="s">
        <v>27</v>
      </c>
      <c r="R6109">
        <v>168</v>
      </c>
      <c r="S6109" s="1" t="s">
        <v>38</v>
      </c>
      <c r="T6109" s="1" t="s">
        <v>52</v>
      </c>
    </row>
    <row r="6110" spans="1:20" x14ac:dyDescent="0.35">
      <c r="A6110" s="1" t="s">
        <v>3953</v>
      </c>
      <c r="B6110">
        <v>27</v>
      </c>
      <c r="C6110" t="str">
        <f>IF(Family_Data3[[#This Row],[Father_Age]]&gt;45, "Old", IF(Family_Data3[[#This Row],[Father_Age]]&gt;=31, "Middle Age", "Young"))</f>
        <v>Young</v>
      </c>
      <c r="D6110">
        <v>44</v>
      </c>
      <c r="E6110" t="str">
        <f>IF(Family_Data3[[#This Row],[Mother_Age]]&gt;45, "Old", IF(Family_Data3[[#This Row],[Mother_Age]]&gt;=31, "Middle Age", "Young"))</f>
        <v>Middle Age</v>
      </c>
      <c r="F6110">
        <v>162.6</v>
      </c>
      <c r="G6110">
        <v>157.4</v>
      </c>
      <c r="H6110" s="1" t="s">
        <v>30</v>
      </c>
      <c r="I6110" s="1" t="s">
        <v>30</v>
      </c>
      <c r="J6110" s="1" t="s">
        <v>22</v>
      </c>
      <c r="K6110" s="1" t="s">
        <v>44</v>
      </c>
      <c r="L6110" s="1" t="s">
        <v>23</v>
      </c>
      <c r="M6110" s="1" t="s">
        <v>23</v>
      </c>
      <c r="N6110" s="1" t="s">
        <v>32</v>
      </c>
      <c r="O6110" s="1" t="s">
        <v>36</v>
      </c>
      <c r="P6110" s="1" t="s">
        <v>40</v>
      </c>
      <c r="Q6110" s="1" t="s">
        <v>27</v>
      </c>
      <c r="R6110">
        <v>156.1</v>
      </c>
      <c r="S6110" s="1" t="s">
        <v>30</v>
      </c>
      <c r="T6110" s="1" t="s">
        <v>34</v>
      </c>
    </row>
    <row r="6111" spans="1:20" x14ac:dyDescent="0.35">
      <c r="A6111" s="1" t="s">
        <v>3956</v>
      </c>
      <c r="B6111">
        <v>27</v>
      </c>
      <c r="C6111" t="str">
        <f>IF(Family_Data3[[#This Row],[Father_Age]]&gt;45, "Old", IF(Family_Data3[[#This Row],[Father_Age]]&gt;=31, "Middle Age", "Young"))</f>
        <v>Young</v>
      </c>
      <c r="D6111">
        <v>19</v>
      </c>
      <c r="E6111" t="str">
        <f>IF(Family_Data3[[#This Row],[Mother_Age]]&gt;45, "Old", IF(Family_Data3[[#This Row],[Mother_Age]]&gt;=31, "Middle Age", "Young"))</f>
        <v>Young</v>
      </c>
      <c r="F6111">
        <v>173.8</v>
      </c>
      <c r="G6111">
        <v>171.8</v>
      </c>
      <c r="H6111" s="1" t="s">
        <v>20</v>
      </c>
      <c r="I6111" s="1" t="s">
        <v>20</v>
      </c>
      <c r="J6111" s="1" t="s">
        <v>22</v>
      </c>
      <c r="K6111" s="1" t="s">
        <v>22</v>
      </c>
      <c r="L6111" s="1" t="s">
        <v>22</v>
      </c>
      <c r="M6111" s="1" t="s">
        <v>22</v>
      </c>
      <c r="N6111" s="1" t="s">
        <v>25</v>
      </c>
      <c r="O6111" s="1" t="s">
        <v>32</v>
      </c>
      <c r="P6111" s="1" t="s">
        <v>40</v>
      </c>
      <c r="Q6111" s="1" t="s">
        <v>41</v>
      </c>
      <c r="R6111">
        <v>179.7</v>
      </c>
      <c r="S6111" s="1" t="s">
        <v>20</v>
      </c>
      <c r="T6111" s="1" t="s">
        <v>52</v>
      </c>
    </row>
    <row r="6112" spans="1:20" x14ac:dyDescent="0.35">
      <c r="A6112" s="1" t="s">
        <v>3963</v>
      </c>
      <c r="B6112">
        <v>26</v>
      </c>
      <c r="C6112" t="str">
        <f>IF(Family_Data3[[#This Row],[Father_Age]]&gt;45, "Old", IF(Family_Data3[[#This Row],[Father_Age]]&gt;=31, "Middle Age", "Young"))</f>
        <v>Young</v>
      </c>
      <c r="D6112">
        <v>27</v>
      </c>
      <c r="E6112" t="str">
        <f>IF(Family_Data3[[#This Row],[Mother_Age]]&gt;45, "Old", IF(Family_Data3[[#This Row],[Mother_Age]]&gt;=31, "Middle Age", "Young"))</f>
        <v>Young</v>
      </c>
      <c r="F6112">
        <v>178</v>
      </c>
      <c r="G6112">
        <v>163.69999999999999</v>
      </c>
      <c r="H6112" s="1" t="s">
        <v>20</v>
      </c>
      <c r="I6112" s="1" t="s">
        <v>30</v>
      </c>
      <c r="J6112" s="1" t="s">
        <v>22</v>
      </c>
      <c r="K6112" s="1" t="s">
        <v>31</v>
      </c>
      <c r="L6112" s="1" t="s">
        <v>22</v>
      </c>
      <c r="M6112" s="1" t="s">
        <v>47</v>
      </c>
      <c r="N6112" s="1" t="s">
        <v>36</v>
      </c>
      <c r="O6112" s="1" t="s">
        <v>24</v>
      </c>
      <c r="P6112" s="1" t="s">
        <v>45</v>
      </c>
      <c r="Q6112" s="1" t="s">
        <v>27</v>
      </c>
      <c r="R6112">
        <v>169.4</v>
      </c>
      <c r="S6112" s="1" t="s">
        <v>60</v>
      </c>
      <c r="T6112" s="1" t="s">
        <v>52</v>
      </c>
    </row>
    <row r="6113" spans="1:20" x14ac:dyDescent="0.35">
      <c r="A6113" s="1" t="s">
        <v>3968</v>
      </c>
      <c r="B6113">
        <v>28</v>
      </c>
      <c r="C6113" t="str">
        <f>IF(Family_Data3[[#This Row],[Father_Age]]&gt;45, "Old", IF(Family_Data3[[#This Row],[Father_Age]]&gt;=31, "Middle Age", "Young"))</f>
        <v>Young</v>
      </c>
      <c r="D6113">
        <v>39</v>
      </c>
      <c r="E6113" t="str">
        <f>IF(Family_Data3[[#This Row],[Mother_Age]]&gt;45, "Old", IF(Family_Data3[[#This Row],[Mother_Age]]&gt;=31, "Middle Age", "Young"))</f>
        <v>Middle Age</v>
      </c>
      <c r="F6113">
        <v>169.9</v>
      </c>
      <c r="G6113">
        <v>157.19999999999999</v>
      </c>
      <c r="H6113" s="1" t="s">
        <v>50</v>
      </c>
      <c r="I6113" s="1" t="s">
        <v>30</v>
      </c>
      <c r="J6113" s="1" t="s">
        <v>21</v>
      </c>
      <c r="K6113" s="1" t="s">
        <v>22</v>
      </c>
      <c r="L6113" s="1" t="s">
        <v>23</v>
      </c>
      <c r="M6113" s="1" t="s">
        <v>23</v>
      </c>
      <c r="N6113" s="1" t="s">
        <v>25</v>
      </c>
      <c r="O6113" s="1" t="s">
        <v>32</v>
      </c>
      <c r="P6113" s="1" t="s">
        <v>40</v>
      </c>
      <c r="Q6113" s="1" t="s">
        <v>41</v>
      </c>
      <c r="R6113">
        <v>169.4</v>
      </c>
      <c r="S6113" s="1" t="s">
        <v>38</v>
      </c>
      <c r="T6113" s="1" t="s">
        <v>34</v>
      </c>
    </row>
    <row r="6114" spans="1:20" x14ac:dyDescent="0.35">
      <c r="A6114" s="1" t="s">
        <v>3973</v>
      </c>
      <c r="B6114">
        <v>27</v>
      </c>
      <c r="C6114" t="str">
        <f>IF(Family_Data3[[#This Row],[Father_Age]]&gt;45, "Old", IF(Family_Data3[[#This Row],[Father_Age]]&gt;=31, "Middle Age", "Young"))</f>
        <v>Young</v>
      </c>
      <c r="D6114">
        <v>41</v>
      </c>
      <c r="E6114" t="str">
        <f>IF(Family_Data3[[#This Row],[Mother_Age]]&gt;45, "Old", IF(Family_Data3[[#This Row],[Mother_Age]]&gt;=31, "Middle Age", "Young"))</f>
        <v>Middle Age</v>
      </c>
      <c r="F6114">
        <v>176.7</v>
      </c>
      <c r="G6114">
        <v>166.3</v>
      </c>
      <c r="H6114" s="1" t="s">
        <v>20</v>
      </c>
      <c r="I6114" s="1" t="s">
        <v>20</v>
      </c>
      <c r="J6114" s="1" t="s">
        <v>31</v>
      </c>
      <c r="K6114" s="1" t="s">
        <v>22</v>
      </c>
      <c r="L6114" s="1" t="s">
        <v>48</v>
      </c>
      <c r="M6114" s="1" t="s">
        <v>23</v>
      </c>
      <c r="N6114" s="1" t="s">
        <v>24</v>
      </c>
      <c r="O6114" s="1" t="s">
        <v>25</v>
      </c>
      <c r="P6114" s="1" t="s">
        <v>51</v>
      </c>
      <c r="Q6114" s="1" t="s">
        <v>41</v>
      </c>
      <c r="R6114">
        <v>180</v>
      </c>
      <c r="S6114" s="1" t="s">
        <v>20</v>
      </c>
      <c r="T6114" s="1" t="s">
        <v>34</v>
      </c>
    </row>
    <row r="6115" spans="1:20" x14ac:dyDescent="0.35">
      <c r="A6115" s="1" t="s">
        <v>3983</v>
      </c>
      <c r="B6115">
        <v>30</v>
      </c>
      <c r="C6115" t="str">
        <f>IF(Family_Data3[[#This Row],[Father_Age]]&gt;45, "Old", IF(Family_Data3[[#This Row],[Father_Age]]&gt;=31, "Middle Age", "Young"))</f>
        <v>Young</v>
      </c>
      <c r="D6115">
        <v>34</v>
      </c>
      <c r="E6115" t="str">
        <f>IF(Family_Data3[[#This Row],[Mother_Age]]&gt;45, "Old", IF(Family_Data3[[#This Row],[Mother_Age]]&gt;=31, "Middle Age", "Young"))</f>
        <v>Middle Age</v>
      </c>
      <c r="F6115">
        <v>176</v>
      </c>
      <c r="G6115">
        <v>159.1</v>
      </c>
      <c r="H6115" s="1" t="s">
        <v>42</v>
      </c>
      <c r="I6115" s="1" t="s">
        <v>20</v>
      </c>
      <c r="J6115" s="1" t="s">
        <v>44</v>
      </c>
      <c r="K6115" s="1" t="s">
        <v>44</v>
      </c>
      <c r="L6115" s="1" t="s">
        <v>23</v>
      </c>
      <c r="M6115" s="1" t="s">
        <v>48</v>
      </c>
      <c r="N6115" s="1" t="s">
        <v>36</v>
      </c>
      <c r="O6115" s="1" t="s">
        <v>36</v>
      </c>
      <c r="P6115" s="1" t="s">
        <v>26</v>
      </c>
      <c r="Q6115" s="1" t="s">
        <v>41</v>
      </c>
      <c r="R6115">
        <v>175</v>
      </c>
      <c r="S6115" s="1" t="s">
        <v>60</v>
      </c>
      <c r="T6115" s="1" t="s">
        <v>28</v>
      </c>
    </row>
    <row r="6116" spans="1:20" x14ac:dyDescent="0.35">
      <c r="A6116" s="1" t="s">
        <v>3985</v>
      </c>
      <c r="B6116">
        <v>26</v>
      </c>
      <c r="C6116" t="str">
        <f>IF(Family_Data3[[#This Row],[Father_Age]]&gt;45, "Old", IF(Family_Data3[[#This Row],[Father_Age]]&gt;=31, "Middle Age", "Young"))</f>
        <v>Young</v>
      </c>
      <c r="D6116">
        <v>31</v>
      </c>
      <c r="E6116" t="str">
        <f>IF(Family_Data3[[#This Row],[Mother_Age]]&gt;45, "Old", IF(Family_Data3[[#This Row],[Mother_Age]]&gt;=31, "Middle Age", "Young"))</f>
        <v>Middle Age</v>
      </c>
      <c r="F6116">
        <v>164</v>
      </c>
      <c r="G6116">
        <v>158.19999999999999</v>
      </c>
      <c r="H6116" s="1" t="s">
        <v>30</v>
      </c>
      <c r="I6116" s="1" t="s">
        <v>30</v>
      </c>
      <c r="J6116" s="1" t="s">
        <v>31</v>
      </c>
      <c r="K6116" s="1" t="s">
        <v>22</v>
      </c>
      <c r="L6116" s="1" t="s">
        <v>23</v>
      </c>
      <c r="M6116" s="1" t="s">
        <v>22</v>
      </c>
      <c r="N6116" s="1" t="s">
        <v>24</v>
      </c>
      <c r="O6116" s="1" t="s">
        <v>36</v>
      </c>
      <c r="P6116" s="1" t="s">
        <v>40</v>
      </c>
      <c r="Q6116" s="1" t="s">
        <v>27</v>
      </c>
      <c r="R6116">
        <v>158.69999999999999</v>
      </c>
      <c r="S6116" s="1" t="s">
        <v>30</v>
      </c>
      <c r="T6116" s="1" t="s">
        <v>34</v>
      </c>
    </row>
    <row r="6117" spans="1:20" x14ac:dyDescent="0.35">
      <c r="A6117" s="1" t="s">
        <v>3989</v>
      </c>
      <c r="B6117">
        <v>29</v>
      </c>
      <c r="C6117" t="str">
        <f>IF(Family_Data3[[#This Row],[Father_Age]]&gt;45, "Old", IF(Family_Data3[[#This Row],[Father_Age]]&gt;=31, "Middle Age", "Young"))</f>
        <v>Young</v>
      </c>
      <c r="D6117">
        <v>44</v>
      </c>
      <c r="E6117" t="str">
        <f>IF(Family_Data3[[#This Row],[Mother_Age]]&gt;45, "Old", IF(Family_Data3[[#This Row],[Mother_Age]]&gt;=31, "Middle Age", "Young"))</f>
        <v>Middle Age</v>
      </c>
      <c r="F6117">
        <v>183.6</v>
      </c>
      <c r="G6117">
        <v>162.5</v>
      </c>
      <c r="H6117" s="1" t="s">
        <v>50</v>
      </c>
      <c r="I6117" s="1" t="s">
        <v>20</v>
      </c>
      <c r="J6117" s="1" t="s">
        <v>22</v>
      </c>
      <c r="K6117" s="1" t="s">
        <v>31</v>
      </c>
      <c r="L6117" s="1" t="s">
        <v>23</v>
      </c>
      <c r="M6117" s="1" t="s">
        <v>22</v>
      </c>
      <c r="N6117" s="1" t="s">
        <v>24</v>
      </c>
      <c r="O6117" s="1" t="s">
        <v>32</v>
      </c>
      <c r="P6117" s="1" t="s">
        <v>45</v>
      </c>
      <c r="Q6117" s="1" t="s">
        <v>27</v>
      </c>
      <c r="R6117">
        <v>173.3</v>
      </c>
      <c r="S6117" s="1" t="s">
        <v>20</v>
      </c>
      <c r="T6117" s="1" t="s">
        <v>34</v>
      </c>
    </row>
    <row r="6118" spans="1:20" x14ac:dyDescent="0.35">
      <c r="A6118" s="1" t="s">
        <v>3993</v>
      </c>
      <c r="B6118">
        <v>22</v>
      </c>
      <c r="C6118" t="str">
        <f>IF(Family_Data3[[#This Row],[Father_Age]]&gt;45, "Old", IF(Family_Data3[[#This Row],[Father_Age]]&gt;=31, "Middle Age", "Young"))</f>
        <v>Young</v>
      </c>
      <c r="D6118">
        <v>34</v>
      </c>
      <c r="E6118" t="str">
        <f>IF(Family_Data3[[#This Row],[Mother_Age]]&gt;45, "Old", IF(Family_Data3[[#This Row],[Mother_Age]]&gt;=31, "Middle Age", "Young"))</f>
        <v>Middle Age</v>
      </c>
      <c r="F6118">
        <v>163.19999999999999</v>
      </c>
      <c r="G6118">
        <v>166</v>
      </c>
      <c r="H6118" s="1" t="s">
        <v>42</v>
      </c>
      <c r="I6118" s="1" t="s">
        <v>54</v>
      </c>
      <c r="J6118" s="1" t="s">
        <v>31</v>
      </c>
      <c r="K6118" s="1" t="s">
        <v>21</v>
      </c>
      <c r="L6118" s="1" t="s">
        <v>22</v>
      </c>
      <c r="M6118" s="1" t="s">
        <v>47</v>
      </c>
      <c r="N6118" s="1" t="s">
        <v>25</v>
      </c>
      <c r="O6118" s="1" t="s">
        <v>32</v>
      </c>
      <c r="P6118" s="1" t="s">
        <v>51</v>
      </c>
      <c r="Q6118" s="1" t="s">
        <v>41</v>
      </c>
      <c r="R6118">
        <v>172.2</v>
      </c>
      <c r="S6118" s="1" t="s">
        <v>42</v>
      </c>
      <c r="T6118" s="1" t="s">
        <v>52</v>
      </c>
    </row>
    <row r="6119" spans="1:20" x14ac:dyDescent="0.35">
      <c r="A6119" s="1" t="s">
        <v>3994</v>
      </c>
      <c r="B6119">
        <v>27</v>
      </c>
      <c r="C6119" t="str">
        <f>IF(Family_Data3[[#This Row],[Father_Age]]&gt;45, "Old", IF(Family_Data3[[#This Row],[Father_Age]]&gt;=31, "Middle Age", "Young"))</f>
        <v>Young</v>
      </c>
      <c r="D6119">
        <v>36</v>
      </c>
      <c r="E6119" t="str">
        <f>IF(Family_Data3[[#This Row],[Mother_Age]]&gt;45, "Old", IF(Family_Data3[[#This Row],[Mother_Age]]&gt;=31, "Middle Age", "Young"))</f>
        <v>Middle Age</v>
      </c>
      <c r="F6119">
        <v>175.7</v>
      </c>
      <c r="G6119">
        <v>154.1</v>
      </c>
      <c r="H6119" s="1" t="s">
        <v>19</v>
      </c>
      <c r="I6119" s="1" t="s">
        <v>19</v>
      </c>
      <c r="J6119" s="1" t="s">
        <v>22</v>
      </c>
      <c r="K6119" s="1" t="s">
        <v>31</v>
      </c>
      <c r="L6119" s="1" t="s">
        <v>23</v>
      </c>
      <c r="M6119" s="1" t="s">
        <v>22</v>
      </c>
      <c r="N6119" s="1" t="s">
        <v>32</v>
      </c>
      <c r="O6119" s="1" t="s">
        <v>32</v>
      </c>
      <c r="P6119" s="1" t="s">
        <v>51</v>
      </c>
      <c r="Q6119" s="1" t="s">
        <v>41</v>
      </c>
      <c r="R6119">
        <v>169.3</v>
      </c>
      <c r="S6119" s="1" t="s">
        <v>54</v>
      </c>
      <c r="T6119" s="1" t="s">
        <v>52</v>
      </c>
    </row>
    <row r="6120" spans="1:20" x14ac:dyDescent="0.35">
      <c r="A6120" s="1" t="s">
        <v>3996</v>
      </c>
      <c r="B6120">
        <v>30</v>
      </c>
      <c r="C6120" t="str">
        <f>IF(Family_Data3[[#This Row],[Father_Age]]&gt;45, "Old", IF(Family_Data3[[#This Row],[Father_Age]]&gt;=31, "Middle Age", "Young"))</f>
        <v>Young</v>
      </c>
      <c r="D6120">
        <v>28</v>
      </c>
      <c r="E6120" t="str">
        <f>IF(Family_Data3[[#This Row],[Mother_Age]]&gt;45, "Old", IF(Family_Data3[[#This Row],[Mother_Age]]&gt;=31, "Middle Age", "Young"))</f>
        <v>Young</v>
      </c>
      <c r="F6120">
        <v>173.9</v>
      </c>
      <c r="G6120">
        <v>152.80000000000001</v>
      </c>
      <c r="H6120" s="1" t="s">
        <v>19</v>
      </c>
      <c r="I6120" s="1" t="s">
        <v>19</v>
      </c>
      <c r="J6120" s="1" t="s">
        <v>31</v>
      </c>
      <c r="K6120" s="1" t="s">
        <v>22</v>
      </c>
      <c r="L6120" s="1" t="s">
        <v>22</v>
      </c>
      <c r="M6120" s="1" t="s">
        <v>48</v>
      </c>
      <c r="N6120" s="1" t="s">
        <v>25</v>
      </c>
      <c r="O6120" s="1" t="s">
        <v>36</v>
      </c>
      <c r="P6120" s="1" t="s">
        <v>40</v>
      </c>
      <c r="Q6120" s="1" t="s">
        <v>41</v>
      </c>
      <c r="R6120">
        <v>165.3</v>
      </c>
      <c r="S6120" s="1" t="s">
        <v>19</v>
      </c>
      <c r="T6120" s="1" t="s">
        <v>34</v>
      </c>
    </row>
    <row r="6121" spans="1:20" x14ac:dyDescent="0.35">
      <c r="A6121" s="1" t="s">
        <v>3997</v>
      </c>
      <c r="B6121">
        <v>27</v>
      </c>
      <c r="C6121" t="str">
        <f>IF(Family_Data3[[#This Row],[Father_Age]]&gt;45, "Old", IF(Family_Data3[[#This Row],[Father_Age]]&gt;=31, "Middle Age", "Young"))</f>
        <v>Young</v>
      </c>
      <c r="D6121">
        <v>39</v>
      </c>
      <c r="E6121" t="str">
        <f>IF(Family_Data3[[#This Row],[Mother_Age]]&gt;45, "Old", IF(Family_Data3[[#This Row],[Mother_Age]]&gt;=31, "Middle Age", "Young"))</f>
        <v>Middle Age</v>
      </c>
      <c r="F6121">
        <v>165.3</v>
      </c>
      <c r="G6121">
        <v>160.69999999999999</v>
      </c>
      <c r="H6121" s="1" t="s">
        <v>20</v>
      </c>
      <c r="I6121" s="1" t="s">
        <v>20</v>
      </c>
      <c r="J6121" s="1" t="s">
        <v>31</v>
      </c>
      <c r="K6121" s="1" t="s">
        <v>21</v>
      </c>
      <c r="L6121" s="1" t="s">
        <v>23</v>
      </c>
      <c r="M6121" s="1" t="s">
        <v>48</v>
      </c>
      <c r="N6121" s="1" t="s">
        <v>25</v>
      </c>
      <c r="O6121" s="1" t="s">
        <v>36</v>
      </c>
      <c r="P6121" s="1" t="s">
        <v>33</v>
      </c>
      <c r="Q6121" s="1" t="s">
        <v>27</v>
      </c>
      <c r="R6121">
        <v>149.6</v>
      </c>
      <c r="S6121" s="1" t="s">
        <v>20</v>
      </c>
      <c r="T6121" s="1" t="s">
        <v>34</v>
      </c>
    </row>
    <row r="6122" spans="1:20" x14ac:dyDescent="0.35">
      <c r="A6122" s="1" t="s">
        <v>4000</v>
      </c>
      <c r="B6122">
        <v>29</v>
      </c>
      <c r="C6122" t="str">
        <f>IF(Family_Data3[[#This Row],[Father_Age]]&gt;45, "Old", IF(Family_Data3[[#This Row],[Father_Age]]&gt;=31, "Middle Age", "Young"))</f>
        <v>Young</v>
      </c>
      <c r="D6122">
        <v>25</v>
      </c>
      <c r="E6122" t="str">
        <f>IF(Family_Data3[[#This Row],[Mother_Age]]&gt;45, "Old", IF(Family_Data3[[#This Row],[Mother_Age]]&gt;=31, "Middle Age", "Young"))</f>
        <v>Young</v>
      </c>
      <c r="F6122">
        <v>178.7</v>
      </c>
      <c r="G6122">
        <v>158.9</v>
      </c>
      <c r="H6122" s="1" t="s">
        <v>50</v>
      </c>
      <c r="I6122" s="1" t="s">
        <v>19</v>
      </c>
      <c r="J6122" s="1" t="s">
        <v>22</v>
      </c>
      <c r="K6122" s="1" t="s">
        <v>44</v>
      </c>
      <c r="L6122" s="1" t="s">
        <v>23</v>
      </c>
      <c r="M6122" s="1" t="s">
        <v>23</v>
      </c>
      <c r="N6122" s="1" t="s">
        <v>24</v>
      </c>
      <c r="O6122" s="1" t="s">
        <v>39</v>
      </c>
      <c r="P6122" s="1" t="s">
        <v>26</v>
      </c>
      <c r="Q6122" s="1" t="s">
        <v>27</v>
      </c>
      <c r="R6122">
        <v>159.4</v>
      </c>
      <c r="S6122" s="1" t="s">
        <v>50</v>
      </c>
      <c r="T6122" s="1" t="s">
        <v>34</v>
      </c>
    </row>
    <row r="6123" spans="1:20" x14ac:dyDescent="0.35">
      <c r="A6123" s="1" t="s">
        <v>4008</v>
      </c>
      <c r="B6123">
        <v>23</v>
      </c>
      <c r="C6123" t="str">
        <f>IF(Family_Data3[[#This Row],[Father_Age]]&gt;45, "Old", IF(Family_Data3[[#This Row],[Father_Age]]&gt;=31, "Middle Age", "Young"))</f>
        <v>Young</v>
      </c>
      <c r="D6123">
        <v>44</v>
      </c>
      <c r="E6123" t="str">
        <f>IF(Family_Data3[[#This Row],[Mother_Age]]&gt;45, "Old", IF(Family_Data3[[#This Row],[Mother_Age]]&gt;=31, "Middle Age", "Young"))</f>
        <v>Middle Age</v>
      </c>
      <c r="F6123">
        <v>171.3</v>
      </c>
      <c r="G6123">
        <v>154.19999999999999</v>
      </c>
      <c r="H6123" s="1" t="s">
        <v>30</v>
      </c>
      <c r="I6123" s="1" t="s">
        <v>19</v>
      </c>
      <c r="J6123" s="1" t="s">
        <v>62</v>
      </c>
      <c r="K6123" s="1" t="s">
        <v>22</v>
      </c>
      <c r="L6123" s="1" t="s">
        <v>23</v>
      </c>
      <c r="M6123" s="1" t="s">
        <v>23</v>
      </c>
      <c r="N6123" s="1" t="s">
        <v>36</v>
      </c>
      <c r="O6123" s="1" t="s">
        <v>36</v>
      </c>
      <c r="P6123" s="1" t="s">
        <v>51</v>
      </c>
      <c r="Q6123" s="1" t="s">
        <v>27</v>
      </c>
      <c r="R6123">
        <v>154.5</v>
      </c>
      <c r="S6123" s="1" t="s">
        <v>30</v>
      </c>
      <c r="T6123" s="1" t="s">
        <v>34</v>
      </c>
    </row>
    <row r="6124" spans="1:20" x14ac:dyDescent="0.35">
      <c r="A6124" s="1" t="s">
        <v>4014</v>
      </c>
      <c r="B6124">
        <v>21</v>
      </c>
      <c r="C6124" t="str">
        <f>IF(Family_Data3[[#This Row],[Father_Age]]&gt;45, "Old", IF(Family_Data3[[#This Row],[Father_Age]]&gt;=31, "Middle Age", "Young"))</f>
        <v>Young</v>
      </c>
      <c r="D6124">
        <v>40</v>
      </c>
      <c r="E6124" t="str">
        <f>IF(Family_Data3[[#This Row],[Mother_Age]]&gt;45, "Old", IF(Family_Data3[[#This Row],[Mother_Age]]&gt;=31, "Middle Age", "Young"))</f>
        <v>Middle Age</v>
      </c>
      <c r="F6124">
        <v>170.7</v>
      </c>
      <c r="G6124">
        <v>158.9</v>
      </c>
      <c r="H6124" s="1" t="s">
        <v>19</v>
      </c>
      <c r="I6124" s="1" t="s">
        <v>20</v>
      </c>
      <c r="J6124" s="1" t="s">
        <v>44</v>
      </c>
      <c r="K6124" s="1" t="s">
        <v>22</v>
      </c>
      <c r="L6124" s="1" t="s">
        <v>48</v>
      </c>
      <c r="M6124" s="1" t="s">
        <v>22</v>
      </c>
      <c r="N6124" s="1" t="s">
        <v>32</v>
      </c>
      <c r="O6124" s="1" t="s">
        <v>36</v>
      </c>
      <c r="P6124" s="1" t="s">
        <v>40</v>
      </c>
      <c r="Q6124" s="1" t="s">
        <v>41</v>
      </c>
      <c r="R6124">
        <v>171.1</v>
      </c>
      <c r="S6124" s="1" t="s">
        <v>20</v>
      </c>
      <c r="T6124" s="1" t="s">
        <v>34</v>
      </c>
    </row>
    <row r="6125" spans="1:20" x14ac:dyDescent="0.35">
      <c r="A6125" s="1" t="s">
        <v>4016</v>
      </c>
      <c r="B6125">
        <v>30</v>
      </c>
      <c r="C6125" t="str">
        <f>IF(Family_Data3[[#This Row],[Father_Age]]&gt;45, "Old", IF(Family_Data3[[#This Row],[Father_Age]]&gt;=31, "Middle Age", "Young"))</f>
        <v>Young</v>
      </c>
      <c r="D6125">
        <v>44</v>
      </c>
      <c r="E6125" t="str">
        <f>IF(Family_Data3[[#This Row],[Mother_Age]]&gt;45, "Old", IF(Family_Data3[[#This Row],[Mother_Age]]&gt;=31, "Middle Age", "Young"))</f>
        <v>Middle Age</v>
      </c>
      <c r="F6125">
        <v>174.5</v>
      </c>
      <c r="G6125">
        <v>169.7</v>
      </c>
      <c r="H6125" s="1" t="s">
        <v>30</v>
      </c>
      <c r="I6125" s="1" t="s">
        <v>54</v>
      </c>
      <c r="J6125" s="1" t="s">
        <v>21</v>
      </c>
      <c r="K6125" s="1" t="s">
        <v>44</v>
      </c>
      <c r="L6125" s="1" t="s">
        <v>22</v>
      </c>
      <c r="M6125" s="1" t="s">
        <v>23</v>
      </c>
      <c r="N6125" s="1" t="s">
        <v>32</v>
      </c>
      <c r="O6125" s="1" t="s">
        <v>36</v>
      </c>
      <c r="P6125" s="1" t="s">
        <v>45</v>
      </c>
      <c r="Q6125" s="1" t="s">
        <v>27</v>
      </c>
      <c r="R6125">
        <v>172.8</v>
      </c>
      <c r="S6125" s="1" t="s">
        <v>42</v>
      </c>
      <c r="T6125" s="1" t="s">
        <v>34</v>
      </c>
    </row>
    <row r="6126" spans="1:20" x14ac:dyDescent="0.35">
      <c r="A6126" s="1" t="s">
        <v>4019</v>
      </c>
      <c r="B6126">
        <v>24</v>
      </c>
      <c r="C6126" t="str">
        <f>IF(Family_Data3[[#This Row],[Father_Age]]&gt;45, "Old", IF(Family_Data3[[#This Row],[Father_Age]]&gt;=31, "Middle Age", "Young"))</f>
        <v>Young</v>
      </c>
      <c r="D6126">
        <v>44</v>
      </c>
      <c r="E6126" t="str">
        <f>IF(Family_Data3[[#This Row],[Mother_Age]]&gt;45, "Old", IF(Family_Data3[[#This Row],[Mother_Age]]&gt;=31, "Middle Age", "Young"))</f>
        <v>Middle Age</v>
      </c>
      <c r="F6126">
        <v>172.2</v>
      </c>
      <c r="G6126">
        <v>155</v>
      </c>
      <c r="H6126" s="1" t="s">
        <v>19</v>
      </c>
      <c r="I6126" s="1" t="s">
        <v>20</v>
      </c>
      <c r="J6126" s="1" t="s">
        <v>22</v>
      </c>
      <c r="K6126" s="1" t="s">
        <v>31</v>
      </c>
      <c r="L6126" s="1" t="s">
        <v>22</v>
      </c>
      <c r="M6126" s="1" t="s">
        <v>47</v>
      </c>
      <c r="N6126" s="1" t="s">
        <v>24</v>
      </c>
      <c r="O6126" s="1" t="s">
        <v>39</v>
      </c>
      <c r="P6126" s="1" t="s">
        <v>26</v>
      </c>
      <c r="Q6126" s="1" t="s">
        <v>27</v>
      </c>
      <c r="R6126">
        <v>150.5</v>
      </c>
      <c r="S6126" s="1" t="s">
        <v>20</v>
      </c>
      <c r="T6126" s="1" t="s">
        <v>28</v>
      </c>
    </row>
    <row r="6127" spans="1:20" x14ac:dyDescent="0.35">
      <c r="A6127" s="1" t="s">
        <v>4020</v>
      </c>
      <c r="B6127">
        <v>29</v>
      </c>
      <c r="C6127" t="str">
        <f>IF(Family_Data3[[#This Row],[Father_Age]]&gt;45, "Old", IF(Family_Data3[[#This Row],[Father_Age]]&gt;=31, "Middle Age", "Young"))</f>
        <v>Young</v>
      </c>
      <c r="D6127">
        <v>19</v>
      </c>
      <c r="E6127" t="str">
        <f>IF(Family_Data3[[#This Row],[Mother_Age]]&gt;45, "Old", IF(Family_Data3[[#This Row],[Mother_Age]]&gt;=31, "Middle Age", "Young"))</f>
        <v>Young</v>
      </c>
      <c r="F6127">
        <v>164.1</v>
      </c>
      <c r="G6127">
        <v>155.1</v>
      </c>
      <c r="H6127" s="1" t="s">
        <v>19</v>
      </c>
      <c r="I6127" s="1" t="s">
        <v>30</v>
      </c>
      <c r="J6127" s="1" t="s">
        <v>31</v>
      </c>
      <c r="K6127" s="1" t="s">
        <v>31</v>
      </c>
      <c r="L6127" s="1" t="s">
        <v>22</v>
      </c>
      <c r="M6127" s="1" t="s">
        <v>47</v>
      </c>
      <c r="N6127" s="1" t="s">
        <v>32</v>
      </c>
      <c r="O6127" s="1" t="s">
        <v>36</v>
      </c>
      <c r="P6127" s="1" t="s">
        <v>40</v>
      </c>
      <c r="Q6127" s="1" t="s">
        <v>27</v>
      </c>
      <c r="R6127">
        <v>148.30000000000001</v>
      </c>
      <c r="S6127" s="1" t="s">
        <v>42</v>
      </c>
      <c r="T6127" s="1" t="s">
        <v>52</v>
      </c>
    </row>
    <row r="6128" spans="1:20" x14ac:dyDescent="0.35">
      <c r="A6128" s="1" t="s">
        <v>4025</v>
      </c>
      <c r="B6128">
        <v>20</v>
      </c>
      <c r="C6128" t="str">
        <f>IF(Family_Data3[[#This Row],[Father_Age]]&gt;45, "Old", IF(Family_Data3[[#This Row],[Father_Age]]&gt;=31, "Middle Age", "Young"))</f>
        <v>Young</v>
      </c>
      <c r="D6128">
        <v>22</v>
      </c>
      <c r="E6128" t="str">
        <f>IF(Family_Data3[[#This Row],[Mother_Age]]&gt;45, "Old", IF(Family_Data3[[#This Row],[Mother_Age]]&gt;=31, "Middle Age", "Young"))</f>
        <v>Young</v>
      </c>
      <c r="F6128">
        <v>174.9</v>
      </c>
      <c r="G6128">
        <v>167.4</v>
      </c>
      <c r="H6128" s="1" t="s">
        <v>20</v>
      </c>
      <c r="I6128" s="1" t="s">
        <v>54</v>
      </c>
      <c r="J6128" s="1" t="s">
        <v>22</v>
      </c>
      <c r="K6128" s="1" t="s">
        <v>31</v>
      </c>
      <c r="L6128" s="1" t="s">
        <v>23</v>
      </c>
      <c r="M6128" s="1" t="s">
        <v>22</v>
      </c>
      <c r="N6128" s="1" t="s">
        <v>24</v>
      </c>
      <c r="O6128" s="1" t="s">
        <v>36</v>
      </c>
      <c r="P6128" s="1" t="s">
        <v>65</v>
      </c>
      <c r="Q6128" s="1" t="s">
        <v>41</v>
      </c>
      <c r="R6128">
        <v>182.1</v>
      </c>
      <c r="S6128" s="1" t="s">
        <v>20</v>
      </c>
      <c r="T6128" s="1" t="s">
        <v>34</v>
      </c>
    </row>
    <row r="6129" spans="1:20" x14ac:dyDescent="0.35">
      <c r="A6129" s="1" t="s">
        <v>4029</v>
      </c>
      <c r="B6129">
        <v>28</v>
      </c>
      <c r="C6129" t="str">
        <f>IF(Family_Data3[[#This Row],[Father_Age]]&gt;45, "Old", IF(Family_Data3[[#This Row],[Father_Age]]&gt;=31, "Middle Age", "Young"))</f>
        <v>Young</v>
      </c>
      <c r="D6129">
        <v>25</v>
      </c>
      <c r="E6129" t="str">
        <f>IF(Family_Data3[[#This Row],[Mother_Age]]&gt;45, "Old", IF(Family_Data3[[#This Row],[Mother_Age]]&gt;=31, "Middle Age", "Young"))</f>
        <v>Young</v>
      </c>
      <c r="F6129">
        <v>180.3</v>
      </c>
      <c r="G6129">
        <v>165.2</v>
      </c>
      <c r="H6129" s="1" t="s">
        <v>20</v>
      </c>
      <c r="I6129" s="1" t="s">
        <v>30</v>
      </c>
      <c r="J6129" s="1" t="s">
        <v>44</v>
      </c>
      <c r="K6129" s="1" t="s">
        <v>31</v>
      </c>
      <c r="L6129" s="1" t="s">
        <v>22</v>
      </c>
      <c r="M6129" s="1" t="s">
        <v>22</v>
      </c>
      <c r="N6129" s="1" t="s">
        <v>36</v>
      </c>
      <c r="O6129" s="1" t="s">
        <v>39</v>
      </c>
      <c r="P6129" s="1" t="s">
        <v>40</v>
      </c>
      <c r="Q6129" s="1" t="s">
        <v>27</v>
      </c>
      <c r="R6129">
        <v>172.1</v>
      </c>
      <c r="S6129" s="1" t="s">
        <v>60</v>
      </c>
      <c r="T6129" s="1" t="s">
        <v>34</v>
      </c>
    </row>
    <row r="6130" spans="1:20" x14ac:dyDescent="0.35">
      <c r="A6130" s="1" t="s">
        <v>4042</v>
      </c>
      <c r="B6130">
        <v>28</v>
      </c>
      <c r="C6130" t="str">
        <f>IF(Family_Data3[[#This Row],[Father_Age]]&gt;45, "Old", IF(Family_Data3[[#This Row],[Father_Age]]&gt;=31, "Middle Age", "Young"))</f>
        <v>Young</v>
      </c>
      <c r="D6130">
        <v>22</v>
      </c>
      <c r="E6130" t="str">
        <f>IF(Family_Data3[[#This Row],[Mother_Age]]&gt;45, "Old", IF(Family_Data3[[#This Row],[Mother_Age]]&gt;=31, "Middle Age", "Young"))</f>
        <v>Young</v>
      </c>
      <c r="F6130">
        <v>165.7</v>
      </c>
      <c r="G6130">
        <v>155.5</v>
      </c>
      <c r="H6130" s="1" t="s">
        <v>20</v>
      </c>
      <c r="I6130" s="1" t="s">
        <v>20</v>
      </c>
      <c r="J6130" s="1" t="s">
        <v>21</v>
      </c>
      <c r="K6130" s="1" t="s">
        <v>21</v>
      </c>
      <c r="L6130" s="1" t="s">
        <v>23</v>
      </c>
      <c r="M6130" s="1" t="s">
        <v>22</v>
      </c>
      <c r="N6130" s="1" t="s">
        <v>24</v>
      </c>
      <c r="O6130" s="1" t="s">
        <v>25</v>
      </c>
      <c r="P6130" s="1" t="s">
        <v>40</v>
      </c>
      <c r="Q6130" s="1" t="s">
        <v>41</v>
      </c>
      <c r="R6130">
        <v>165.9</v>
      </c>
      <c r="S6130" s="1" t="s">
        <v>50</v>
      </c>
      <c r="T6130" s="1" t="s">
        <v>34</v>
      </c>
    </row>
    <row r="6131" spans="1:20" x14ac:dyDescent="0.35">
      <c r="A6131" s="1" t="s">
        <v>4050</v>
      </c>
      <c r="B6131">
        <v>28</v>
      </c>
      <c r="C6131" t="str">
        <f>IF(Family_Data3[[#This Row],[Father_Age]]&gt;45, "Old", IF(Family_Data3[[#This Row],[Father_Age]]&gt;=31, "Middle Age", "Young"))</f>
        <v>Young</v>
      </c>
      <c r="D6131">
        <v>25</v>
      </c>
      <c r="E6131" t="str">
        <f>IF(Family_Data3[[#This Row],[Mother_Age]]&gt;45, "Old", IF(Family_Data3[[#This Row],[Mother_Age]]&gt;=31, "Middle Age", "Young"))</f>
        <v>Young</v>
      </c>
      <c r="F6131">
        <v>170.6</v>
      </c>
      <c r="G6131">
        <v>157.19999999999999</v>
      </c>
      <c r="H6131" s="1" t="s">
        <v>20</v>
      </c>
      <c r="I6131" s="1" t="s">
        <v>30</v>
      </c>
      <c r="J6131" s="1" t="s">
        <v>22</v>
      </c>
      <c r="K6131" s="1" t="s">
        <v>44</v>
      </c>
      <c r="L6131" s="1" t="s">
        <v>23</v>
      </c>
      <c r="M6131" s="1" t="s">
        <v>23</v>
      </c>
      <c r="N6131" s="1" t="s">
        <v>32</v>
      </c>
      <c r="O6131" s="1" t="s">
        <v>25</v>
      </c>
      <c r="P6131" s="1" t="s">
        <v>51</v>
      </c>
      <c r="Q6131" s="1" t="s">
        <v>41</v>
      </c>
      <c r="R6131">
        <v>174.2</v>
      </c>
      <c r="S6131" s="1" t="s">
        <v>60</v>
      </c>
      <c r="T6131" s="1" t="s">
        <v>52</v>
      </c>
    </row>
    <row r="6132" spans="1:20" x14ac:dyDescent="0.35">
      <c r="A6132" s="1" t="s">
        <v>4053</v>
      </c>
      <c r="B6132">
        <v>26</v>
      </c>
      <c r="C6132" t="str">
        <f>IF(Family_Data3[[#This Row],[Father_Age]]&gt;45, "Old", IF(Family_Data3[[#This Row],[Father_Age]]&gt;=31, "Middle Age", "Young"))</f>
        <v>Young</v>
      </c>
      <c r="D6132">
        <v>30</v>
      </c>
      <c r="E6132" t="str">
        <f>IF(Family_Data3[[#This Row],[Mother_Age]]&gt;45, "Old", IF(Family_Data3[[#This Row],[Mother_Age]]&gt;=31, "Middle Age", "Young"))</f>
        <v>Young</v>
      </c>
      <c r="F6132">
        <v>171.1</v>
      </c>
      <c r="G6132">
        <v>166.7</v>
      </c>
      <c r="H6132" s="1" t="s">
        <v>20</v>
      </c>
      <c r="I6132" s="1" t="s">
        <v>19</v>
      </c>
      <c r="J6132" s="1" t="s">
        <v>44</v>
      </c>
      <c r="K6132" s="1" t="s">
        <v>21</v>
      </c>
      <c r="L6132" s="1" t="s">
        <v>48</v>
      </c>
      <c r="M6132" s="1" t="s">
        <v>22</v>
      </c>
      <c r="N6132" s="1" t="s">
        <v>24</v>
      </c>
      <c r="O6132" s="1" t="s">
        <v>36</v>
      </c>
      <c r="P6132" s="1" t="s">
        <v>51</v>
      </c>
      <c r="Q6132" s="1" t="s">
        <v>41</v>
      </c>
      <c r="R6132">
        <v>172.2</v>
      </c>
      <c r="S6132" s="1" t="s">
        <v>20</v>
      </c>
      <c r="T6132" s="1" t="s">
        <v>52</v>
      </c>
    </row>
    <row r="6133" spans="1:20" x14ac:dyDescent="0.35">
      <c r="A6133" s="1" t="s">
        <v>4057</v>
      </c>
      <c r="B6133">
        <v>23</v>
      </c>
      <c r="C6133" t="str">
        <f>IF(Family_Data3[[#This Row],[Father_Age]]&gt;45, "Old", IF(Family_Data3[[#This Row],[Father_Age]]&gt;=31, "Middle Age", "Young"))</f>
        <v>Young</v>
      </c>
      <c r="D6133">
        <v>30</v>
      </c>
      <c r="E6133" t="str">
        <f>IF(Family_Data3[[#This Row],[Mother_Age]]&gt;45, "Old", IF(Family_Data3[[#This Row],[Mother_Age]]&gt;=31, "Middle Age", "Young"))</f>
        <v>Young</v>
      </c>
      <c r="F6133">
        <v>176.1</v>
      </c>
      <c r="G6133">
        <v>153.80000000000001</v>
      </c>
      <c r="H6133" s="1" t="s">
        <v>19</v>
      </c>
      <c r="I6133" s="1" t="s">
        <v>19</v>
      </c>
      <c r="J6133" s="1" t="s">
        <v>22</v>
      </c>
      <c r="K6133" s="1" t="s">
        <v>44</v>
      </c>
      <c r="L6133" s="1" t="s">
        <v>48</v>
      </c>
      <c r="M6133" s="1" t="s">
        <v>22</v>
      </c>
      <c r="N6133" s="1" t="s">
        <v>39</v>
      </c>
      <c r="O6133" s="1" t="s">
        <v>25</v>
      </c>
      <c r="P6133" s="1" t="s">
        <v>45</v>
      </c>
      <c r="Q6133" s="1" t="s">
        <v>27</v>
      </c>
      <c r="R6133">
        <v>161.19999999999999</v>
      </c>
      <c r="S6133" s="1" t="s">
        <v>19</v>
      </c>
      <c r="T6133" s="1" t="s">
        <v>52</v>
      </c>
    </row>
    <row r="6134" spans="1:20" x14ac:dyDescent="0.35">
      <c r="A6134" s="1" t="s">
        <v>4062</v>
      </c>
      <c r="B6134">
        <v>25</v>
      </c>
      <c r="C6134" t="str">
        <f>IF(Family_Data3[[#This Row],[Father_Age]]&gt;45, "Old", IF(Family_Data3[[#This Row],[Father_Age]]&gt;=31, "Middle Age", "Young"))</f>
        <v>Young</v>
      </c>
      <c r="D6134">
        <v>31</v>
      </c>
      <c r="E6134" t="str">
        <f>IF(Family_Data3[[#This Row],[Mother_Age]]&gt;45, "Old", IF(Family_Data3[[#This Row],[Mother_Age]]&gt;=31, "Middle Age", "Young"))</f>
        <v>Middle Age</v>
      </c>
      <c r="F6134">
        <v>176.3</v>
      </c>
      <c r="G6134">
        <v>160.4</v>
      </c>
      <c r="H6134" s="1" t="s">
        <v>19</v>
      </c>
      <c r="I6134" s="1" t="s">
        <v>30</v>
      </c>
      <c r="J6134" s="1" t="s">
        <v>22</v>
      </c>
      <c r="K6134" s="1" t="s">
        <v>31</v>
      </c>
      <c r="L6134" s="1" t="s">
        <v>23</v>
      </c>
      <c r="M6134" s="1" t="s">
        <v>48</v>
      </c>
      <c r="N6134" s="1" t="s">
        <v>24</v>
      </c>
      <c r="O6134" s="1" t="s">
        <v>25</v>
      </c>
      <c r="P6134" s="1" t="s">
        <v>65</v>
      </c>
      <c r="Q6134" s="1" t="s">
        <v>27</v>
      </c>
      <c r="R6134">
        <v>171.9</v>
      </c>
      <c r="S6134" s="1" t="s">
        <v>30</v>
      </c>
      <c r="T6134" s="1" t="s">
        <v>34</v>
      </c>
    </row>
    <row r="6135" spans="1:20" x14ac:dyDescent="0.35">
      <c r="A6135" s="1" t="s">
        <v>4068</v>
      </c>
      <c r="B6135">
        <v>23</v>
      </c>
      <c r="C6135" t="str">
        <f>IF(Family_Data3[[#This Row],[Father_Age]]&gt;45, "Old", IF(Family_Data3[[#This Row],[Father_Age]]&gt;=31, "Middle Age", "Young"))</f>
        <v>Young</v>
      </c>
      <c r="D6135">
        <v>50</v>
      </c>
      <c r="E6135" t="str">
        <f>IF(Family_Data3[[#This Row],[Mother_Age]]&gt;45, "Old", IF(Family_Data3[[#This Row],[Mother_Age]]&gt;=31, "Middle Age", "Young"))</f>
        <v>Old</v>
      </c>
      <c r="F6135">
        <v>166.8</v>
      </c>
      <c r="G6135">
        <v>156.9</v>
      </c>
      <c r="H6135" s="1" t="s">
        <v>54</v>
      </c>
      <c r="I6135" s="1" t="s">
        <v>30</v>
      </c>
      <c r="J6135" s="1" t="s">
        <v>22</v>
      </c>
      <c r="K6135" s="1" t="s">
        <v>21</v>
      </c>
      <c r="L6135" s="1" t="s">
        <v>22</v>
      </c>
      <c r="M6135" s="1" t="s">
        <v>23</v>
      </c>
      <c r="N6135" s="1" t="s">
        <v>39</v>
      </c>
      <c r="O6135" s="1" t="s">
        <v>24</v>
      </c>
      <c r="P6135" s="1" t="s">
        <v>26</v>
      </c>
      <c r="Q6135" s="1" t="s">
        <v>41</v>
      </c>
      <c r="R6135">
        <v>168.9</v>
      </c>
      <c r="S6135" s="1" t="s">
        <v>30</v>
      </c>
      <c r="T6135" s="1" t="s">
        <v>28</v>
      </c>
    </row>
    <row r="6136" spans="1:20" x14ac:dyDescent="0.35">
      <c r="A6136" s="1" t="s">
        <v>4069</v>
      </c>
      <c r="B6136">
        <v>27</v>
      </c>
      <c r="C6136" t="str">
        <f>IF(Family_Data3[[#This Row],[Father_Age]]&gt;45, "Old", IF(Family_Data3[[#This Row],[Father_Age]]&gt;=31, "Middle Age", "Young"))</f>
        <v>Young</v>
      </c>
      <c r="D6136">
        <v>19</v>
      </c>
      <c r="E6136" t="str">
        <f>IF(Family_Data3[[#This Row],[Mother_Age]]&gt;45, "Old", IF(Family_Data3[[#This Row],[Mother_Age]]&gt;=31, "Middle Age", "Young"))</f>
        <v>Young</v>
      </c>
      <c r="F6136">
        <v>182.2</v>
      </c>
      <c r="G6136">
        <v>173</v>
      </c>
      <c r="H6136" s="1" t="s">
        <v>20</v>
      </c>
      <c r="I6136" s="1" t="s">
        <v>20</v>
      </c>
      <c r="J6136" s="1" t="s">
        <v>44</v>
      </c>
      <c r="K6136" s="1" t="s">
        <v>21</v>
      </c>
      <c r="L6136" s="1" t="s">
        <v>23</v>
      </c>
      <c r="M6136" s="1" t="s">
        <v>48</v>
      </c>
      <c r="N6136" s="1" t="s">
        <v>25</v>
      </c>
      <c r="O6136" s="1" t="s">
        <v>39</v>
      </c>
      <c r="P6136" s="1" t="s">
        <v>33</v>
      </c>
      <c r="Q6136" s="1" t="s">
        <v>27</v>
      </c>
      <c r="R6136">
        <v>169.9</v>
      </c>
      <c r="S6136" s="1" t="s">
        <v>50</v>
      </c>
      <c r="T6136" s="1" t="s">
        <v>52</v>
      </c>
    </row>
    <row r="6137" spans="1:20" x14ac:dyDescent="0.35">
      <c r="A6137" s="1" t="s">
        <v>4075</v>
      </c>
      <c r="B6137">
        <v>22</v>
      </c>
      <c r="C6137" t="str">
        <f>IF(Family_Data3[[#This Row],[Father_Age]]&gt;45, "Old", IF(Family_Data3[[#This Row],[Father_Age]]&gt;=31, "Middle Age", "Young"))</f>
        <v>Young</v>
      </c>
      <c r="D6137">
        <v>48</v>
      </c>
      <c r="E6137" t="str">
        <f>IF(Family_Data3[[#This Row],[Mother_Age]]&gt;45, "Old", IF(Family_Data3[[#This Row],[Mother_Age]]&gt;=31, "Middle Age", "Young"))</f>
        <v>Old</v>
      </c>
      <c r="F6137">
        <v>173.6</v>
      </c>
      <c r="G6137">
        <v>156.80000000000001</v>
      </c>
      <c r="H6137" s="1" t="s">
        <v>19</v>
      </c>
      <c r="I6137" s="1" t="s">
        <v>20</v>
      </c>
      <c r="J6137" s="1" t="s">
        <v>31</v>
      </c>
      <c r="K6137" s="1" t="s">
        <v>22</v>
      </c>
      <c r="L6137" s="1" t="s">
        <v>48</v>
      </c>
      <c r="M6137" s="1" t="s">
        <v>22</v>
      </c>
      <c r="N6137" s="1" t="s">
        <v>24</v>
      </c>
      <c r="O6137" s="1" t="s">
        <v>36</v>
      </c>
      <c r="P6137" s="1" t="s">
        <v>51</v>
      </c>
      <c r="Q6137" s="1" t="s">
        <v>41</v>
      </c>
      <c r="R6137">
        <v>172</v>
      </c>
      <c r="S6137" s="1" t="s">
        <v>20</v>
      </c>
      <c r="T6137" s="1" t="s">
        <v>52</v>
      </c>
    </row>
    <row r="6138" spans="1:20" x14ac:dyDescent="0.35">
      <c r="A6138" s="1" t="s">
        <v>4077</v>
      </c>
      <c r="B6138">
        <v>22</v>
      </c>
      <c r="C6138" t="str">
        <f>IF(Family_Data3[[#This Row],[Father_Age]]&gt;45, "Old", IF(Family_Data3[[#This Row],[Father_Age]]&gt;=31, "Middle Age", "Young"))</f>
        <v>Young</v>
      </c>
      <c r="D6138">
        <v>31</v>
      </c>
      <c r="E6138" t="str">
        <f>IF(Family_Data3[[#This Row],[Mother_Age]]&gt;45, "Old", IF(Family_Data3[[#This Row],[Mother_Age]]&gt;=31, "Middle Age", "Young"))</f>
        <v>Middle Age</v>
      </c>
      <c r="F6138">
        <v>169.3</v>
      </c>
      <c r="G6138">
        <v>160.6</v>
      </c>
      <c r="H6138" s="1" t="s">
        <v>20</v>
      </c>
      <c r="I6138" s="1" t="s">
        <v>19</v>
      </c>
      <c r="J6138" s="1" t="s">
        <v>22</v>
      </c>
      <c r="K6138" s="1" t="s">
        <v>44</v>
      </c>
      <c r="L6138" s="1" t="s">
        <v>22</v>
      </c>
      <c r="M6138" s="1" t="s">
        <v>23</v>
      </c>
      <c r="N6138" s="1" t="s">
        <v>24</v>
      </c>
      <c r="O6138" s="1" t="s">
        <v>25</v>
      </c>
      <c r="P6138" s="1" t="s">
        <v>45</v>
      </c>
      <c r="Q6138" s="1" t="s">
        <v>27</v>
      </c>
      <c r="R6138">
        <v>158.80000000000001</v>
      </c>
      <c r="S6138" s="1" t="s">
        <v>20</v>
      </c>
      <c r="T6138" s="1" t="s">
        <v>34</v>
      </c>
    </row>
    <row r="6139" spans="1:20" x14ac:dyDescent="0.35">
      <c r="A6139" s="1" t="s">
        <v>4082</v>
      </c>
      <c r="B6139">
        <v>27</v>
      </c>
      <c r="C6139" t="str">
        <f>IF(Family_Data3[[#This Row],[Father_Age]]&gt;45, "Old", IF(Family_Data3[[#This Row],[Father_Age]]&gt;=31, "Middle Age", "Young"))</f>
        <v>Young</v>
      </c>
      <c r="D6139">
        <v>37</v>
      </c>
      <c r="E6139" t="str">
        <f>IF(Family_Data3[[#This Row],[Mother_Age]]&gt;45, "Old", IF(Family_Data3[[#This Row],[Mother_Age]]&gt;=31, "Middle Age", "Young"))</f>
        <v>Middle Age</v>
      </c>
      <c r="F6139">
        <v>181.8</v>
      </c>
      <c r="G6139">
        <v>167</v>
      </c>
      <c r="H6139" s="1" t="s">
        <v>20</v>
      </c>
      <c r="I6139" s="1" t="s">
        <v>19</v>
      </c>
      <c r="J6139" s="1" t="s">
        <v>62</v>
      </c>
      <c r="K6139" s="1" t="s">
        <v>44</v>
      </c>
      <c r="L6139" s="1" t="s">
        <v>22</v>
      </c>
      <c r="M6139" s="1" t="s">
        <v>23</v>
      </c>
      <c r="N6139" s="1" t="s">
        <v>24</v>
      </c>
      <c r="O6139" s="1" t="s">
        <v>24</v>
      </c>
      <c r="P6139" s="1" t="s">
        <v>33</v>
      </c>
      <c r="Q6139" s="1" t="s">
        <v>41</v>
      </c>
      <c r="R6139">
        <v>186.6</v>
      </c>
      <c r="S6139" s="1" t="s">
        <v>20</v>
      </c>
      <c r="T6139" s="1" t="s">
        <v>34</v>
      </c>
    </row>
    <row r="6140" spans="1:20" x14ac:dyDescent="0.35">
      <c r="A6140" s="1" t="s">
        <v>4083</v>
      </c>
      <c r="B6140">
        <v>27</v>
      </c>
      <c r="C6140" t="str">
        <f>IF(Family_Data3[[#This Row],[Father_Age]]&gt;45, "Old", IF(Family_Data3[[#This Row],[Father_Age]]&gt;=31, "Middle Age", "Young"))</f>
        <v>Young</v>
      </c>
      <c r="D6140">
        <v>34</v>
      </c>
      <c r="E6140" t="str">
        <f>IF(Family_Data3[[#This Row],[Mother_Age]]&gt;45, "Old", IF(Family_Data3[[#This Row],[Mother_Age]]&gt;=31, "Middle Age", "Young"))</f>
        <v>Middle Age</v>
      </c>
      <c r="F6140">
        <v>179.7</v>
      </c>
      <c r="G6140">
        <v>157.69999999999999</v>
      </c>
      <c r="H6140" s="1" t="s">
        <v>20</v>
      </c>
      <c r="I6140" s="1" t="s">
        <v>19</v>
      </c>
      <c r="J6140" s="1" t="s">
        <v>22</v>
      </c>
      <c r="K6140" s="1" t="s">
        <v>21</v>
      </c>
      <c r="L6140" s="1" t="s">
        <v>22</v>
      </c>
      <c r="M6140" s="1" t="s">
        <v>48</v>
      </c>
      <c r="N6140" s="1" t="s">
        <v>32</v>
      </c>
      <c r="O6140" s="1" t="s">
        <v>32</v>
      </c>
      <c r="P6140" s="1" t="s">
        <v>40</v>
      </c>
      <c r="Q6140" s="1" t="s">
        <v>27</v>
      </c>
      <c r="R6140">
        <v>161.4</v>
      </c>
      <c r="S6140" s="1" t="s">
        <v>50</v>
      </c>
      <c r="T6140" s="1" t="s">
        <v>34</v>
      </c>
    </row>
    <row r="6141" spans="1:20" x14ac:dyDescent="0.35">
      <c r="A6141" s="1" t="s">
        <v>4084</v>
      </c>
      <c r="B6141">
        <v>25</v>
      </c>
      <c r="C6141" t="str">
        <f>IF(Family_Data3[[#This Row],[Father_Age]]&gt;45, "Old", IF(Family_Data3[[#This Row],[Father_Age]]&gt;=31, "Middle Age", "Young"))</f>
        <v>Young</v>
      </c>
      <c r="D6141">
        <v>33</v>
      </c>
      <c r="E6141" t="str">
        <f>IF(Family_Data3[[#This Row],[Mother_Age]]&gt;45, "Old", IF(Family_Data3[[#This Row],[Mother_Age]]&gt;=31, "Middle Age", "Young"))</f>
        <v>Middle Age</v>
      </c>
      <c r="F6141">
        <v>175.6</v>
      </c>
      <c r="G6141">
        <v>168.5</v>
      </c>
      <c r="H6141" s="1" t="s">
        <v>30</v>
      </c>
      <c r="I6141" s="1" t="s">
        <v>19</v>
      </c>
      <c r="J6141" s="1" t="s">
        <v>22</v>
      </c>
      <c r="K6141" s="1" t="s">
        <v>22</v>
      </c>
      <c r="L6141" s="1" t="s">
        <v>22</v>
      </c>
      <c r="M6141" s="1" t="s">
        <v>22</v>
      </c>
      <c r="N6141" s="1" t="s">
        <v>24</v>
      </c>
      <c r="O6141" s="1" t="s">
        <v>25</v>
      </c>
      <c r="P6141" s="1" t="s">
        <v>33</v>
      </c>
      <c r="Q6141" s="1" t="s">
        <v>41</v>
      </c>
      <c r="R6141">
        <v>178.6</v>
      </c>
      <c r="S6141" s="1" t="s">
        <v>30</v>
      </c>
      <c r="T6141" s="1" t="s">
        <v>34</v>
      </c>
    </row>
    <row r="6142" spans="1:20" x14ac:dyDescent="0.35">
      <c r="A6142" s="1" t="s">
        <v>4088</v>
      </c>
      <c r="B6142">
        <v>29</v>
      </c>
      <c r="C6142" t="str">
        <f>IF(Family_Data3[[#This Row],[Father_Age]]&gt;45, "Old", IF(Family_Data3[[#This Row],[Father_Age]]&gt;=31, "Middle Age", "Young"))</f>
        <v>Young</v>
      </c>
      <c r="D6142">
        <v>50</v>
      </c>
      <c r="E6142" t="str">
        <f>IF(Family_Data3[[#This Row],[Mother_Age]]&gt;45, "Old", IF(Family_Data3[[#This Row],[Mother_Age]]&gt;=31, "Middle Age", "Young"))</f>
        <v>Old</v>
      </c>
      <c r="F6142">
        <v>172</v>
      </c>
      <c r="G6142">
        <v>162.30000000000001</v>
      </c>
      <c r="H6142" s="1" t="s">
        <v>20</v>
      </c>
      <c r="I6142" s="1" t="s">
        <v>30</v>
      </c>
      <c r="J6142" s="1" t="s">
        <v>31</v>
      </c>
      <c r="K6142" s="1" t="s">
        <v>21</v>
      </c>
      <c r="L6142" s="1" t="s">
        <v>22</v>
      </c>
      <c r="M6142" s="1" t="s">
        <v>23</v>
      </c>
      <c r="N6142" s="1" t="s">
        <v>32</v>
      </c>
      <c r="O6142" s="1" t="s">
        <v>24</v>
      </c>
      <c r="P6142" s="1" t="s">
        <v>65</v>
      </c>
      <c r="Q6142" s="1" t="s">
        <v>41</v>
      </c>
      <c r="R6142">
        <v>176.4</v>
      </c>
      <c r="S6142" s="1" t="s">
        <v>38</v>
      </c>
      <c r="T6142" s="1" t="s">
        <v>28</v>
      </c>
    </row>
    <row r="6143" spans="1:20" x14ac:dyDescent="0.35">
      <c r="A6143" s="1" t="s">
        <v>4089</v>
      </c>
      <c r="B6143">
        <v>22</v>
      </c>
      <c r="C6143" t="str">
        <f>IF(Family_Data3[[#This Row],[Father_Age]]&gt;45, "Old", IF(Family_Data3[[#This Row],[Father_Age]]&gt;=31, "Middle Age", "Young"))</f>
        <v>Young</v>
      </c>
      <c r="D6143">
        <v>27</v>
      </c>
      <c r="E6143" t="str">
        <f>IF(Family_Data3[[#This Row],[Mother_Age]]&gt;45, "Old", IF(Family_Data3[[#This Row],[Mother_Age]]&gt;=31, "Middle Age", "Young"))</f>
        <v>Young</v>
      </c>
      <c r="F6143">
        <v>171.9</v>
      </c>
      <c r="G6143">
        <v>148.4</v>
      </c>
      <c r="H6143" s="1" t="s">
        <v>20</v>
      </c>
      <c r="I6143" s="1" t="s">
        <v>30</v>
      </c>
      <c r="J6143" s="1" t="s">
        <v>21</v>
      </c>
      <c r="K6143" s="1" t="s">
        <v>44</v>
      </c>
      <c r="L6143" s="1" t="s">
        <v>47</v>
      </c>
      <c r="M6143" s="1" t="s">
        <v>23</v>
      </c>
      <c r="N6143" s="1" t="s">
        <v>36</v>
      </c>
      <c r="O6143" s="1" t="s">
        <v>36</v>
      </c>
      <c r="P6143" s="1" t="s">
        <v>33</v>
      </c>
      <c r="Q6143" s="1" t="s">
        <v>27</v>
      </c>
      <c r="R6143">
        <v>155.4</v>
      </c>
      <c r="S6143" s="1" t="s">
        <v>60</v>
      </c>
      <c r="T6143" s="1" t="s">
        <v>34</v>
      </c>
    </row>
    <row r="6144" spans="1:20" x14ac:dyDescent="0.35">
      <c r="A6144" s="1" t="s">
        <v>4093</v>
      </c>
      <c r="B6144">
        <v>24</v>
      </c>
      <c r="C6144" t="str">
        <f>IF(Family_Data3[[#This Row],[Father_Age]]&gt;45, "Old", IF(Family_Data3[[#This Row],[Father_Age]]&gt;=31, "Middle Age", "Young"))</f>
        <v>Young</v>
      </c>
      <c r="D6144">
        <v>40</v>
      </c>
      <c r="E6144" t="str">
        <f>IF(Family_Data3[[#This Row],[Mother_Age]]&gt;45, "Old", IF(Family_Data3[[#This Row],[Mother_Age]]&gt;=31, "Middle Age", "Young"))</f>
        <v>Middle Age</v>
      </c>
      <c r="F6144">
        <v>182.8</v>
      </c>
      <c r="G6144">
        <v>152.6</v>
      </c>
      <c r="H6144" s="1" t="s">
        <v>20</v>
      </c>
      <c r="I6144" s="1" t="s">
        <v>30</v>
      </c>
      <c r="J6144" s="1" t="s">
        <v>62</v>
      </c>
      <c r="K6144" s="1" t="s">
        <v>22</v>
      </c>
      <c r="L6144" s="1" t="s">
        <v>23</v>
      </c>
      <c r="M6144" s="1" t="s">
        <v>23</v>
      </c>
      <c r="N6144" s="1" t="s">
        <v>24</v>
      </c>
      <c r="O6144" s="1" t="s">
        <v>32</v>
      </c>
      <c r="P6144" s="1" t="s">
        <v>33</v>
      </c>
      <c r="Q6144" s="1" t="s">
        <v>27</v>
      </c>
      <c r="R6144">
        <v>155.5</v>
      </c>
      <c r="S6144" s="1" t="s">
        <v>60</v>
      </c>
      <c r="T6144" s="1" t="s">
        <v>34</v>
      </c>
    </row>
    <row r="6145" spans="1:20" x14ac:dyDescent="0.35">
      <c r="A6145" s="1" t="s">
        <v>4099</v>
      </c>
      <c r="B6145">
        <v>23</v>
      </c>
      <c r="C6145" t="str">
        <f>IF(Family_Data3[[#This Row],[Father_Age]]&gt;45, "Old", IF(Family_Data3[[#This Row],[Father_Age]]&gt;=31, "Middle Age", "Young"))</f>
        <v>Young</v>
      </c>
      <c r="D6145">
        <v>40</v>
      </c>
      <c r="E6145" t="str">
        <f>IF(Family_Data3[[#This Row],[Mother_Age]]&gt;45, "Old", IF(Family_Data3[[#This Row],[Mother_Age]]&gt;=31, "Middle Age", "Young"))</f>
        <v>Middle Age</v>
      </c>
      <c r="F6145">
        <v>169.9</v>
      </c>
      <c r="G6145">
        <v>156.19999999999999</v>
      </c>
      <c r="H6145" s="1" t="s">
        <v>30</v>
      </c>
      <c r="I6145" s="1" t="s">
        <v>42</v>
      </c>
      <c r="J6145" s="1" t="s">
        <v>22</v>
      </c>
      <c r="K6145" s="1" t="s">
        <v>22</v>
      </c>
      <c r="L6145" s="1" t="s">
        <v>22</v>
      </c>
      <c r="M6145" s="1" t="s">
        <v>23</v>
      </c>
      <c r="N6145" s="1" t="s">
        <v>24</v>
      </c>
      <c r="O6145" s="1" t="s">
        <v>32</v>
      </c>
      <c r="P6145" s="1" t="s">
        <v>40</v>
      </c>
      <c r="Q6145" s="1" t="s">
        <v>27</v>
      </c>
      <c r="R6145">
        <v>158.5</v>
      </c>
      <c r="S6145" s="1" t="s">
        <v>30</v>
      </c>
      <c r="T6145" s="1" t="s">
        <v>34</v>
      </c>
    </row>
    <row r="6146" spans="1:20" x14ac:dyDescent="0.35">
      <c r="A6146" s="1" t="s">
        <v>4106</v>
      </c>
      <c r="B6146">
        <v>20</v>
      </c>
      <c r="C6146" t="str">
        <f>IF(Family_Data3[[#This Row],[Father_Age]]&gt;45, "Old", IF(Family_Data3[[#This Row],[Father_Age]]&gt;=31, "Middle Age", "Young"))</f>
        <v>Young</v>
      </c>
      <c r="D6146">
        <v>32</v>
      </c>
      <c r="E6146" t="str">
        <f>IF(Family_Data3[[#This Row],[Mother_Age]]&gt;45, "Old", IF(Family_Data3[[#This Row],[Mother_Age]]&gt;=31, "Middle Age", "Young"))</f>
        <v>Middle Age</v>
      </c>
      <c r="F6146">
        <v>175.2</v>
      </c>
      <c r="G6146">
        <v>159.4</v>
      </c>
      <c r="H6146" s="1" t="s">
        <v>19</v>
      </c>
      <c r="I6146" s="1" t="s">
        <v>20</v>
      </c>
      <c r="J6146" s="1" t="s">
        <v>22</v>
      </c>
      <c r="K6146" s="1" t="s">
        <v>22</v>
      </c>
      <c r="L6146" s="1" t="s">
        <v>22</v>
      </c>
      <c r="M6146" s="1" t="s">
        <v>22</v>
      </c>
      <c r="N6146" s="1" t="s">
        <v>25</v>
      </c>
      <c r="O6146" s="1" t="s">
        <v>25</v>
      </c>
      <c r="P6146" s="1" t="s">
        <v>45</v>
      </c>
      <c r="Q6146" s="1" t="s">
        <v>27</v>
      </c>
      <c r="R6146">
        <v>159.4</v>
      </c>
      <c r="S6146" s="1" t="s">
        <v>20</v>
      </c>
      <c r="T6146" s="1" t="s">
        <v>52</v>
      </c>
    </row>
    <row r="6147" spans="1:20" x14ac:dyDescent="0.35">
      <c r="A6147" s="1" t="s">
        <v>4111</v>
      </c>
      <c r="B6147">
        <v>27</v>
      </c>
      <c r="C6147" t="str">
        <f>IF(Family_Data3[[#This Row],[Father_Age]]&gt;45, "Old", IF(Family_Data3[[#This Row],[Father_Age]]&gt;=31, "Middle Age", "Young"))</f>
        <v>Young</v>
      </c>
      <c r="D6147">
        <v>49</v>
      </c>
      <c r="E6147" t="str">
        <f>IF(Family_Data3[[#This Row],[Mother_Age]]&gt;45, "Old", IF(Family_Data3[[#This Row],[Mother_Age]]&gt;=31, "Middle Age", "Young"))</f>
        <v>Old</v>
      </c>
      <c r="F6147">
        <v>156.4</v>
      </c>
      <c r="G6147">
        <v>160</v>
      </c>
      <c r="H6147" s="1" t="s">
        <v>30</v>
      </c>
      <c r="I6147" s="1" t="s">
        <v>30</v>
      </c>
      <c r="J6147" s="1" t="s">
        <v>22</v>
      </c>
      <c r="K6147" s="1" t="s">
        <v>22</v>
      </c>
      <c r="L6147" s="1" t="s">
        <v>22</v>
      </c>
      <c r="M6147" s="1" t="s">
        <v>23</v>
      </c>
      <c r="N6147" s="1" t="s">
        <v>32</v>
      </c>
      <c r="O6147" s="1" t="s">
        <v>32</v>
      </c>
      <c r="P6147" s="1" t="s">
        <v>33</v>
      </c>
      <c r="Q6147" s="1" t="s">
        <v>41</v>
      </c>
      <c r="R6147">
        <v>161.69999999999999</v>
      </c>
      <c r="S6147" s="1" t="s">
        <v>30</v>
      </c>
      <c r="T6147" s="1" t="s">
        <v>34</v>
      </c>
    </row>
    <row r="6148" spans="1:20" x14ac:dyDescent="0.35">
      <c r="A6148" s="1" t="s">
        <v>4114</v>
      </c>
      <c r="B6148">
        <v>27</v>
      </c>
      <c r="C6148" t="str">
        <f>IF(Family_Data3[[#This Row],[Father_Age]]&gt;45, "Old", IF(Family_Data3[[#This Row],[Father_Age]]&gt;=31, "Middle Age", "Young"))</f>
        <v>Young</v>
      </c>
      <c r="D6148">
        <v>44</v>
      </c>
      <c r="E6148" t="str">
        <f>IF(Family_Data3[[#This Row],[Mother_Age]]&gt;45, "Old", IF(Family_Data3[[#This Row],[Mother_Age]]&gt;=31, "Middle Age", "Young"))</f>
        <v>Middle Age</v>
      </c>
      <c r="F6148">
        <v>171</v>
      </c>
      <c r="G6148">
        <v>163.19999999999999</v>
      </c>
      <c r="H6148" s="1" t="s">
        <v>38</v>
      </c>
      <c r="I6148" s="1" t="s">
        <v>20</v>
      </c>
      <c r="J6148" s="1" t="s">
        <v>31</v>
      </c>
      <c r="K6148" s="1" t="s">
        <v>22</v>
      </c>
      <c r="L6148" s="1" t="s">
        <v>48</v>
      </c>
      <c r="M6148" s="1" t="s">
        <v>48</v>
      </c>
      <c r="N6148" s="1" t="s">
        <v>24</v>
      </c>
      <c r="O6148" s="1" t="s">
        <v>25</v>
      </c>
      <c r="P6148" s="1" t="s">
        <v>33</v>
      </c>
      <c r="Q6148" s="1" t="s">
        <v>41</v>
      </c>
      <c r="R6148">
        <v>175.5</v>
      </c>
      <c r="S6148" s="1" t="s">
        <v>20</v>
      </c>
      <c r="T6148" s="1" t="s">
        <v>28</v>
      </c>
    </row>
    <row r="6149" spans="1:20" x14ac:dyDescent="0.35">
      <c r="A6149" s="1" t="s">
        <v>4115</v>
      </c>
      <c r="B6149">
        <v>27</v>
      </c>
      <c r="C6149" t="str">
        <f>IF(Family_Data3[[#This Row],[Father_Age]]&gt;45, "Old", IF(Family_Data3[[#This Row],[Father_Age]]&gt;=31, "Middle Age", "Young"))</f>
        <v>Young</v>
      </c>
      <c r="D6149">
        <v>19</v>
      </c>
      <c r="E6149" t="str">
        <f>IF(Family_Data3[[#This Row],[Mother_Age]]&gt;45, "Old", IF(Family_Data3[[#This Row],[Mother_Age]]&gt;=31, "Middle Age", "Young"))</f>
        <v>Young</v>
      </c>
      <c r="F6149">
        <v>174.2</v>
      </c>
      <c r="G6149">
        <v>158.5</v>
      </c>
      <c r="H6149" s="1" t="s">
        <v>42</v>
      </c>
      <c r="I6149" s="1" t="s">
        <v>19</v>
      </c>
      <c r="J6149" s="1" t="s">
        <v>31</v>
      </c>
      <c r="K6149" s="1" t="s">
        <v>22</v>
      </c>
      <c r="L6149" s="1" t="s">
        <v>23</v>
      </c>
      <c r="M6149" s="1" t="s">
        <v>47</v>
      </c>
      <c r="N6149" s="1" t="s">
        <v>32</v>
      </c>
      <c r="O6149" s="1" t="s">
        <v>25</v>
      </c>
      <c r="P6149" s="1" t="s">
        <v>51</v>
      </c>
      <c r="Q6149" s="1" t="s">
        <v>41</v>
      </c>
      <c r="R6149">
        <v>175</v>
      </c>
      <c r="S6149" s="1" t="s">
        <v>42</v>
      </c>
      <c r="T6149" s="1" t="s">
        <v>52</v>
      </c>
    </row>
    <row r="6150" spans="1:20" x14ac:dyDescent="0.35">
      <c r="A6150" s="1" t="s">
        <v>4121</v>
      </c>
      <c r="B6150">
        <v>21</v>
      </c>
      <c r="C6150" t="str">
        <f>IF(Family_Data3[[#This Row],[Father_Age]]&gt;45, "Old", IF(Family_Data3[[#This Row],[Father_Age]]&gt;=31, "Middle Age", "Young"))</f>
        <v>Young</v>
      </c>
      <c r="D6150">
        <v>31</v>
      </c>
      <c r="E6150" t="str">
        <f>IF(Family_Data3[[#This Row],[Mother_Age]]&gt;45, "Old", IF(Family_Data3[[#This Row],[Mother_Age]]&gt;=31, "Middle Age", "Young"))</f>
        <v>Middle Age</v>
      </c>
      <c r="F6150">
        <v>171.4</v>
      </c>
      <c r="G6150">
        <v>166.5</v>
      </c>
      <c r="H6150" s="1" t="s">
        <v>30</v>
      </c>
      <c r="I6150" s="1" t="s">
        <v>20</v>
      </c>
      <c r="J6150" s="1" t="s">
        <v>22</v>
      </c>
      <c r="K6150" s="1" t="s">
        <v>22</v>
      </c>
      <c r="L6150" s="1" t="s">
        <v>22</v>
      </c>
      <c r="M6150" s="1" t="s">
        <v>48</v>
      </c>
      <c r="N6150" s="1" t="s">
        <v>25</v>
      </c>
      <c r="O6150" s="1" t="s">
        <v>25</v>
      </c>
      <c r="P6150" s="1" t="s">
        <v>51</v>
      </c>
      <c r="Q6150" s="1" t="s">
        <v>41</v>
      </c>
      <c r="R6150">
        <v>167.3</v>
      </c>
      <c r="S6150" s="1" t="s">
        <v>60</v>
      </c>
      <c r="T6150" s="1" t="s">
        <v>52</v>
      </c>
    </row>
    <row r="6151" spans="1:20" x14ac:dyDescent="0.35">
      <c r="A6151" s="1" t="s">
        <v>4137</v>
      </c>
      <c r="B6151">
        <v>28</v>
      </c>
      <c r="C6151" t="str">
        <f>IF(Family_Data3[[#This Row],[Father_Age]]&gt;45, "Old", IF(Family_Data3[[#This Row],[Father_Age]]&gt;=31, "Middle Age", "Young"))</f>
        <v>Young</v>
      </c>
      <c r="D6151">
        <v>46</v>
      </c>
      <c r="E6151" t="str">
        <f>IF(Family_Data3[[#This Row],[Mother_Age]]&gt;45, "Old", IF(Family_Data3[[#This Row],[Mother_Age]]&gt;=31, "Middle Age", "Young"))</f>
        <v>Old</v>
      </c>
      <c r="F6151">
        <v>175.7</v>
      </c>
      <c r="G6151">
        <v>168.4</v>
      </c>
      <c r="H6151" s="1" t="s">
        <v>50</v>
      </c>
      <c r="I6151" s="1" t="s">
        <v>30</v>
      </c>
      <c r="J6151" s="1" t="s">
        <v>22</v>
      </c>
      <c r="K6151" s="1" t="s">
        <v>22</v>
      </c>
      <c r="L6151" s="1" t="s">
        <v>48</v>
      </c>
      <c r="M6151" s="1" t="s">
        <v>23</v>
      </c>
      <c r="N6151" s="1" t="s">
        <v>25</v>
      </c>
      <c r="O6151" s="1" t="s">
        <v>32</v>
      </c>
      <c r="P6151" s="1" t="s">
        <v>33</v>
      </c>
      <c r="Q6151" s="1" t="s">
        <v>41</v>
      </c>
      <c r="R6151">
        <v>176.9</v>
      </c>
      <c r="S6151" s="1" t="s">
        <v>38</v>
      </c>
      <c r="T6151" s="1" t="s">
        <v>28</v>
      </c>
    </row>
    <row r="6152" spans="1:20" x14ac:dyDescent="0.35">
      <c r="A6152" s="1" t="s">
        <v>4138</v>
      </c>
      <c r="B6152">
        <v>29</v>
      </c>
      <c r="C6152" t="str">
        <f>IF(Family_Data3[[#This Row],[Father_Age]]&gt;45, "Old", IF(Family_Data3[[#This Row],[Father_Age]]&gt;=31, "Middle Age", "Young"))</f>
        <v>Young</v>
      </c>
      <c r="D6152">
        <v>37</v>
      </c>
      <c r="E6152" t="str">
        <f>IF(Family_Data3[[#This Row],[Mother_Age]]&gt;45, "Old", IF(Family_Data3[[#This Row],[Mother_Age]]&gt;=31, "Middle Age", "Young"))</f>
        <v>Middle Age</v>
      </c>
      <c r="F6152">
        <v>170</v>
      </c>
      <c r="G6152">
        <v>165.9</v>
      </c>
      <c r="H6152" s="1" t="s">
        <v>30</v>
      </c>
      <c r="I6152" s="1" t="s">
        <v>30</v>
      </c>
      <c r="J6152" s="1" t="s">
        <v>31</v>
      </c>
      <c r="K6152" s="1" t="s">
        <v>31</v>
      </c>
      <c r="L6152" s="1" t="s">
        <v>23</v>
      </c>
      <c r="M6152" s="1" t="s">
        <v>48</v>
      </c>
      <c r="N6152" s="1" t="s">
        <v>24</v>
      </c>
      <c r="O6152" s="1" t="s">
        <v>24</v>
      </c>
      <c r="P6152" s="1" t="s">
        <v>51</v>
      </c>
      <c r="Q6152" s="1" t="s">
        <v>27</v>
      </c>
      <c r="R6152">
        <v>166.5</v>
      </c>
      <c r="S6152" s="1" t="s">
        <v>30</v>
      </c>
      <c r="T6152" s="1" t="s">
        <v>52</v>
      </c>
    </row>
    <row r="6153" spans="1:20" x14ac:dyDescent="0.35">
      <c r="A6153" s="1" t="s">
        <v>4143</v>
      </c>
      <c r="B6153">
        <v>28</v>
      </c>
      <c r="C6153" t="str">
        <f>IF(Family_Data3[[#This Row],[Father_Age]]&gt;45, "Old", IF(Family_Data3[[#This Row],[Father_Age]]&gt;=31, "Middle Age", "Young"))</f>
        <v>Young</v>
      </c>
      <c r="D6153">
        <v>21</v>
      </c>
      <c r="E6153" t="str">
        <f>IF(Family_Data3[[#This Row],[Mother_Age]]&gt;45, "Old", IF(Family_Data3[[#This Row],[Mother_Age]]&gt;=31, "Middle Age", "Young"))</f>
        <v>Young</v>
      </c>
      <c r="F6153">
        <v>192.6</v>
      </c>
      <c r="G6153">
        <v>152</v>
      </c>
      <c r="H6153" s="1" t="s">
        <v>60</v>
      </c>
      <c r="I6153" s="1" t="s">
        <v>19</v>
      </c>
      <c r="J6153" s="1" t="s">
        <v>22</v>
      </c>
      <c r="K6153" s="1" t="s">
        <v>22</v>
      </c>
      <c r="L6153" s="1" t="s">
        <v>22</v>
      </c>
      <c r="M6153" s="1" t="s">
        <v>48</v>
      </c>
      <c r="N6153" s="1" t="s">
        <v>25</v>
      </c>
      <c r="O6153" s="1" t="s">
        <v>25</v>
      </c>
      <c r="P6153" s="1" t="s">
        <v>51</v>
      </c>
      <c r="Q6153" s="1" t="s">
        <v>41</v>
      </c>
      <c r="R6153">
        <v>179.9</v>
      </c>
      <c r="S6153" s="1" t="s">
        <v>30</v>
      </c>
      <c r="T6153" s="1" t="s">
        <v>52</v>
      </c>
    </row>
    <row r="6154" spans="1:20" x14ac:dyDescent="0.35">
      <c r="A6154" s="1" t="s">
        <v>4144</v>
      </c>
      <c r="B6154">
        <v>20</v>
      </c>
      <c r="C6154" t="str">
        <f>IF(Family_Data3[[#This Row],[Father_Age]]&gt;45, "Old", IF(Family_Data3[[#This Row],[Father_Age]]&gt;=31, "Middle Age", "Young"))</f>
        <v>Young</v>
      </c>
      <c r="D6154">
        <v>38</v>
      </c>
      <c r="E6154" t="str">
        <f>IF(Family_Data3[[#This Row],[Mother_Age]]&gt;45, "Old", IF(Family_Data3[[#This Row],[Mother_Age]]&gt;=31, "Middle Age", "Young"))</f>
        <v>Middle Age</v>
      </c>
      <c r="F6154">
        <v>176</v>
      </c>
      <c r="G6154">
        <v>164.1</v>
      </c>
      <c r="H6154" s="1" t="s">
        <v>20</v>
      </c>
      <c r="I6154" s="1" t="s">
        <v>30</v>
      </c>
      <c r="J6154" s="1" t="s">
        <v>22</v>
      </c>
      <c r="K6154" s="1" t="s">
        <v>44</v>
      </c>
      <c r="L6154" s="1" t="s">
        <v>23</v>
      </c>
      <c r="M6154" s="1" t="s">
        <v>23</v>
      </c>
      <c r="N6154" s="1" t="s">
        <v>39</v>
      </c>
      <c r="O6154" s="1" t="s">
        <v>39</v>
      </c>
      <c r="P6154" s="1" t="s">
        <v>51</v>
      </c>
      <c r="Q6154" s="1" t="s">
        <v>41</v>
      </c>
      <c r="R6154">
        <v>175.7</v>
      </c>
      <c r="S6154" s="1" t="s">
        <v>38</v>
      </c>
      <c r="T6154" s="1" t="s">
        <v>52</v>
      </c>
    </row>
    <row r="6155" spans="1:20" x14ac:dyDescent="0.35">
      <c r="A6155" s="1" t="s">
        <v>4146</v>
      </c>
      <c r="B6155">
        <v>30</v>
      </c>
      <c r="C6155" t="str">
        <f>IF(Family_Data3[[#This Row],[Father_Age]]&gt;45, "Old", IF(Family_Data3[[#This Row],[Father_Age]]&gt;=31, "Middle Age", "Young"))</f>
        <v>Young</v>
      </c>
      <c r="D6155">
        <v>32</v>
      </c>
      <c r="E6155" t="str">
        <f>IF(Family_Data3[[#This Row],[Mother_Age]]&gt;45, "Old", IF(Family_Data3[[#This Row],[Mother_Age]]&gt;=31, "Middle Age", "Young"))</f>
        <v>Middle Age</v>
      </c>
      <c r="F6155">
        <v>168.3</v>
      </c>
      <c r="G6155">
        <v>148</v>
      </c>
      <c r="H6155" s="1" t="s">
        <v>19</v>
      </c>
      <c r="I6155" s="1" t="s">
        <v>50</v>
      </c>
      <c r="J6155" s="1" t="s">
        <v>31</v>
      </c>
      <c r="K6155" s="1" t="s">
        <v>44</v>
      </c>
      <c r="L6155" s="1" t="s">
        <v>22</v>
      </c>
      <c r="M6155" s="1" t="s">
        <v>47</v>
      </c>
      <c r="N6155" s="1" t="s">
        <v>25</v>
      </c>
      <c r="O6155" s="1" t="s">
        <v>36</v>
      </c>
      <c r="P6155" s="1" t="s">
        <v>26</v>
      </c>
      <c r="Q6155" s="1" t="s">
        <v>27</v>
      </c>
      <c r="R6155">
        <v>158.19999999999999</v>
      </c>
      <c r="S6155" s="1" t="s">
        <v>20</v>
      </c>
      <c r="T6155" s="1" t="s">
        <v>34</v>
      </c>
    </row>
    <row r="6156" spans="1:20" x14ac:dyDescent="0.35">
      <c r="A6156" s="1" t="s">
        <v>4149</v>
      </c>
      <c r="B6156">
        <v>28</v>
      </c>
      <c r="C6156" t="str">
        <f>IF(Family_Data3[[#This Row],[Father_Age]]&gt;45, "Old", IF(Family_Data3[[#This Row],[Father_Age]]&gt;=31, "Middle Age", "Young"))</f>
        <v>Young</v>
      </c>
      <c r="D6156">
        <v>45</v>
      </c>
      <c r="E6156" t="str">
        <f>IF(Family_Data3[[#This Row],[Mother_Age]]&gt;45, "Old", IF(Family_Data3[[#This Row],[Mother_Age]]&gt;=31, "Middle Age", "Young"))</f>
        <v>Middle Age</v>
      </c>
      <c r="F6156">
        <v>169.8</v>
      </c>
      <c r="G6156">
        <v>161.80000000000001</v>
      </c>
      <c r="H6156" s="1" t="s">
        <v>19</v>
      </c>
      <c r="I6156" s="1" t="s">
        <v>30</v>
      </c>
      <c r="J6156" s="1" t="s">
        <v>21</v>
      </c>
      <c r="K6156" s="1" t="s">
        <v>31</v>
      </c>
      <c r="L6156" s="1" t="s">
        <v>22</v>
      </c>
      <c r="M6156" s="1" t="s">
        <v>23</v>
      </c>
      <c r="N6156" s="1" t="s">
        <v>32</v>
      </c>
      <c r="O6156" s="1" t="s">
        <v>32</v>
      </c>
      <c r="P6156" s="1" t="s">
        <v>51</v>
      </c>
      <c r="Q6156" s="1" t="s">
        <v>27</v>
      </c>
      <c r="R6156">
        <v>156.80000000000001</v>
      </c>
      <c r="S6156" s="1" t="s">
        <v>30</v>
      </c>
      <c r="T6156" s="1" t="s">
        <v>34</v>
      </c>
    </row>
    <row r="6157" spans="1:20" x14ac:dyDescent="0.35">
      <c r="A6157" s="1" t="s">
        <v>4155</v>
      </c>
      <c r="B6157">
        <v>27</v>
      </c>
      <c r="C6157" t="str">
        <f>IF(Family_Data3[[#This Row],[Father_Age]]&gt;45, "Old", IF(Family_Data3[[#This Row],[Father_Age]]&gt;=31, "Middle Age", "Young"))</f>
        <v>Young</v>
      </c>
      <c r="D6157">
        <v>46</v>
      </c>
      <c r="E6157" t="str">
        <f>IF(Family_Data3[[#This Row],[Mother_Age]]&gt;45, "Old", IF(Family_Data3[[#This Row],[Mother_Age]]&gt;=31, "Middle Age", "Young"))</f>
        <v>Old</v>
      </c>
      <c r="F6157">
        <v>185.9</v>
      </c>
      <c r="G6157">
        <v>159.4</v>
      </c>
      <c r="H6157" s="1" t="s">
        <v>30</v>
      </c>
      <c r="I6157" s="1" t="s">
        <v>42</v>
      </c>
      <c r="J6157" s="1" t="s">
        <v>31</v>
      </c>
      <c r="K6157" s="1" t="s">
        <v>22</v>
      </c>
      <c r="L6157" s="1" t="s">
        <v>23</v>
      </c>
      <c r="M6157" s="1" t="s">
        <v>48</v>
      </c>
      <c r="N6157" s="1" t="s">
        <v>25</v>
      </c>
      <c r="O6157" s="1" t="s">
        <v>39</v>
      </c>
      <c r="P6157" s="1" t="s">
        <v>51</v>
      </c>
      <c r="Q6157" s="1" t="s">
        <v>41</v>
      </c>
      <c r="R6157">
        <v>181.6</v>
      </c>
      <c r="S6157" s="1" t="s">
        <v>42</v>
      </c>
      <c r="T6157" s="1" t="s">
        <v>34</v>
      </c>
    </row>
    <row r="6158" spans="1:20" x14ac:dyDescent="0.35">
      <c r="A6158" s="1" t="s">
        <v>4156</v>
      </c>
      <c r="B6158">
        <v>27</v>
      </c>
      <c r="C6158" t="str">
        <f>IF(Family_Data3[[#This Row],[Father_Age]]&gt;45, "Old", IF(Family_Data3[[#This Row],[Father_Age]]&gt;=31, "Middle Age", "Young"))</f>
        <v>Young</v>
      </c>
      <c r="D6158">
        <v>35</v>
      </c>
      <c r="E6158" t="str">
        <f>IF(Family_Data3[[#This Row],[Mother_Age]]&gt;45, "Old", IF(Family_Data3[[#This Row],[Mother_Age]]&gt;=31, "Middle Age", "Young"))</f>
        <v>Middle Age</v>
      </c>
      <c r="F6158">
        <v>177.8</v>
      </c>
      <c r="G6158">
        <v>162.1</v>
      </c>
      <c r="H6158" s="1" t="s">
        <v>20</v>
      </c>
      <c r="I6158" s="1" t="s">
        <v>20</v>
      </c>
      <c r="J6158" s="1" t="s">
        <v>21</v>
      </c>
      <c r="K6158" s="1" t="s">
        <v>44</v>
      </c>
      <c r="L6158" s="1" t="s">
        <v>23</v>
      </c>
      <c r="M6158" s="1" t="s">
        <v>23</v>
      </c>
      <c r="N6158" s="1" t="s">
        <v>32</v>
      </c>
      <c r="O6158" s="1" t="s">
        <v>25</v>
      </c>
      <c r="P6158" s="1" t="s">
        <v>51</v>
      </c>
      <c r="Q6158" s="1" t="s">
        <v>41</v>
      </c>
      <c r="R6158">
        <v>172.7</v>
      </c>
      <c r="S6158" s="1" t="s">
        <v>50</v>
      </c>
      <c r="T6158" s="1" t="s">
        <v>52</v>
      </c>
    </row>
    <row r="6159" spans="1:20" x14ac:dyDescent="0.35">
      <c r="A6159" s="1" t="s">
        <v>4159</v>
      </c>
      <c r="B6159">
        <v>20</v>
      </c>
      <c r="C6159" t="str">
        <f>IF(Family_Data3[[#This Row],[Father_Age]]&gt;45, "Old", IF(Family_Data3[[#This Row],[Father_Age]]&gt;=31, "Middle Age", "Young"))</f>
        <v>Young</v>
      </c>
      <c r="D6159">
        <v>39</v>
      </c>
      <c r="E6159" t="str">
        <f>IF(Family_Data3[[#This Row],[Mother_Age]]&gt;45, "Old", IF(Family_Data3[[#This Row],[Mother_Age]]&gt;=31, "Middle Age", "Young"))</f>
        <v>Middle Age</v>
      </c>
      <c r="F6159">
        <v>169.7</v>
      </c>
      <c r="G6159">
        <v>169.4</v>
      </c>
      <c r="H6159" s="1" t="s">
        <v>30</v>
      </c>
      <c r="I6159" s="1" t="s">
        <v>19</v>
      </c>
      <c r="J6159" s="1" t="s">
        <v>31</v>
      </c>
      <c r="K6159" s="1" t="s">
        <v>44</v>
      </c>
      <c r="L6159" s="1" t="s">
        <v>47</v>
      </c>
      <c r="M6159" s="1" t="s">
        <v>23</v>
      </c>
      <c r="N6159" s="1" t="s">
        <v>32</v>
      </c>
      <c r="O6159" s="1" t="s">
        <v>32</v>
      </c>
      <c r="P6159" s="1" t="s">
        <v>51</v>
      </c>
      <c r="Q6159" s="1" t="s">
        <v>41</v>
      </c>
      <c r="R6159">
        <v>174.8</v>
      </c>
      <c r="S6159" s="1" t="s">
        <v>30</v>
      </c>
      <c r="T6159" s="1" t="s">
        <v>34</v>
      </c>
    </row>
    <row r="6160" spans="1:20" x14ac:dyDescent="0.35">
      <c r="A6160" s="1" t="s">
        <v>4160</v>
      </c>
      <c r="B6160">
        <v>30</v>
      </c>
      <c r="C6160" t="str">
        <f>IF(Family_Data3[[#This Row],[Father_Age]]&gt;45, "Old", IF(Family_Data3[[#This Row],[Father_Age]]&gt;=31, "Middle Age", "Young"))</f>
        <v>Young</v>
      </c>
      <c r="D6160">
        <v>32</v>
      </c>
      <c r="E6160" t="str">
        <f>IF(Family_Data3[[#This Row],[Mother_Age]]&gt;45, "Old", IF(Family_Data3[[#This Row],[Mother_Age]]&gt;=31, "Middle Age", "Young"))</f>
        <v>Middle Age</v>
      </c>
      <c r="F6160">
        <v>157.69999999999999</v>
      </c>
      <c r="G6160">
        <v>157.80000000000001</v>
      </c>
      <c r="H6160" s="1" t="s">
        <v>30</v>
      </c>
      <c r="I6160" s="1" t="s">
        <v>20</v>
      </c>
      <c r="J6160" s="1" t="s">
        <v>21</v>
      </c>
      <c r="K6160" s="1" t="s">
        <v>21</v>
      </c>
      <c r="L6160" s="1" t="s">
        <v>47</v>
      </c>
      <c r="M6160" s="1" t="s">
        <v>22</v>
      </c>
      <c r="N6160" s="1" t="s">
        <v>32</v>
      </c>
      <c r="O6160" s="1" t="s">
        <v>36</v>
      </c>
      <c r="P6160" s="1" t="s">
        <v>51</v>
      </c>
      <c r="Q6160" s="1" t="s">
        <v>27</v>
      </c>
      <c r="R6160">
        <v>144.69999999999999</v>
      </c>
      <c r="S6160" s="1" t="s">
        <v>60</v>
      </c>
      <c r="T6160" s="1" t="s">
        <v>52</v>
      </c>
    </row>
    <row r="6161" spans="1:20" x14ac:dyDescent="0.35">
      <c r="A6161" s="1" t="s">
        <v>4169</v>
      </c>
      <c r="B6161">
        <v>25</v>
      </c>
      <c r="C6161" t="str">
        <f>IF(Family_Data3[[#This Row],[Father_Age]]&gt;45, "Old", IF(Family_Data3[[#This Row],[Father_Age]]&gt;=31, "Middle Age", "Young"))</f>
        <v>Young</v>
      </c>
      <c r="D6161">
        <v>30</v>
      </c>
      <c r="E6161" t="str">
        <f>IF(Family_Data3[[#This Row],[Mother_Age]]&gt;45, "Old", IF(Family_Data3[[#This Row],[Mother_Age]]&gt;=31, "Middle Age", "Young"))</f>
        <v>Young</v>
      </c>
      <c r="F6161">
        <v>170.9</v>
      </c>
      <c r="G6161">
        <v>168.9</v>
      </c>
      <c r="H6161" s="1" t="s">
        <v>30</v>
      </c>
      <c r="I6161" s="1" t="s">
        <v>20</v>
      </c>
      <c r="J6161" s="1" t="s">
        <v>44</v>
      </c>
      <c r="K6161" s="1" t="s">
        <v>22</v>
      </c>
      <c r="L6161" s="1" t="s">
        <v>47</v>
      </c>
      <c r="M6161" s="1" t="s">
        <v>48</v>
      </c>
      <c r="N6161" s="1" t="s">
        <v>25</v>
      </c>
      <c r="O6161" s="1" t="s">
        <v>24</v>
      </c>
      <c r="P6161" s="1" t="s">
        <v>51</v>
      </c>
      <c r="Q6161" s="1" t="s">
        <v>41</v>
      </c>
      <c r="R6161">
        <v>176</v>
      </c>
      <c r="S6161" s="1" t="s">
        <v>60</v>
      </c>
      <c r="T6161" s="1" t="s">
        <v>52</v>
      </c>
    </row>
    <row r="6162" spans="1:20" x14ac:dyDescent="0.35">
      <c r="A6162" s="1" t="s">
        <v>4171</v>
      </c>
      <c r="B6162">
        <v>27</v>
      </c>
      <c r="C6162" t="str">
        <f>IF(Family_Data3[[#This Row],[Father_Age]]&gt;45, "Old", IF(Family_Data3[[#This Row],[Father_Age]]&gt;=31, "Middle Age", "Young"))</f>
        <v>Young</v>
      </c>
      <c r="D6162">
        <v>47</v>
      </c>
      <c r="E6162" t="str">
        <f>IF(Family_Data3[[#This Row],[Mother_Age]]&gt;45, "Old", IF(Family_Data3[[#This Row],[Mother_Age]]&gt;=31, "Middle Age", "Young"))</f>
        <v>Old</v>
      </c>
      <c r="F6162">
        <v>175.5</v>
      </c>
      <c r="G6162">
        <v>160.80000000000001</v>
      </c>
      <c r="H6162" s="1" t="s">
        <v>30</v>
      </c>
      <c r="I6162" s="1" t="s">
        <v>20</v>
      </c>
      <c r="J6162" s="1" t="s">
        <v>22</v>
      </c>
      <c r="K6162" s="1" t="s">
        <v>31</v>
      </c>
      <c r="L6162" s="1" t="s">
        <v>22</v>
      </c>
      <c r="M6162" s="1" t="s">
        <v>48</v>
      </c>
      <c r="N6162" s="1" t="s">
        <v>39</v>
      </c>
      <c r="O6162" s="1" t="s">
        <v>25</v>
      </c>
      <c r="P6162" s="1" t="s">
        <v>65</v>
      </c>
      <c r="Q6162" s="1" t="s">
        <v>41</v>
      </c>
      <c r="R6162">
        <v>173.4</v>
      </c>
      <c r="S6162" s="1" t="s">
        <v>60</v>
      </c>
      <c r="T6162" s="1" t="s">
        <v>34</v>
      </c>
    </row>
    <row r="6163" spans="1:20" x14ac:dyDescent="0.35">
      <c r="A6163" s="1" t="s">
        <v>4173</v>
      </c>
      <c r="B6163">
        <v>30</v>
      </c>
      <c r="C6163" t="str">
        <f>IF(Family_Data3[[#This Row],[Father_Age]]&gt;45, "Old", IF(Family_Data3[[#This Row],[Father_Age]]&gt;=31, "Middle Age", "Young"))</f>
        <v>Young</v>
      </c>
      <c r="D6163">
        <v>32</v>
      </c>
      <c r="E6163" t="str">
        <f>IF(Family_Data3[[#This Row],[Mother_Age]]&gt;45, "Old", IF(Family_Data3[[#This Row],[Mother_Age]]&gt;=31, "Middle Age", "Young"))</f>
        <v>Middle Age</v>
      </c>
      <c r="F6163">
        <v>176.1</v>
      </c>
      <c r="G6163">
        <v>164.2</v>
      </c>
      <c r="H6163" s="1" t="s">
        <v>20</v>
      </c>
      <c r="I6163" s="1" t="s">
        <v>30</v>
      </c>
      <c r="J6163" s="1" t="s">
        <v>21</v>
      </c>
      <c r="K6163" s="1" t="s">
        <v>44</v>
      </c>
      <c r="L6163" s="1" t="s">
        <v>23</v>
      </c>
      <c r="M6163" s="1" t="s">
        <v>23</v>
      </c>
      <c r="N6163" s="1" t="s">
        <v>36</v>
      </c>
      <c r="O6163" s="1" t="s">
        <v>32</v>
      </c>
      <c r="P6163" s="1" t="s">
        <v>33</v>
      </c>
      <c r="Q6163" s="1" t="s">
        <v>41</v>
      </c>
      <c r="R6163">
        <v>177.1</v>
      </c>
      <c r="S6163" s="1" t="s">
        <v>60</v>
      </c>
      <c r="T6163" s="1" t="s">
        <v>52</v>
      </c>
    </row>
    <row r="6164" spans="1:20" x14ac:dyDescent="0.35">
      <c r="A6164" s="1" t="s">
        <v>4176</v>
      </c>
      <c r="B6164">
        <v>21</v>
      </c>
      <c r="C6164" t="str">
        <f>IF(Family_Data3[[#This Row],[Father_Age]]&gt;45, "Old", IF(Family_Data3[[#This Row],[Father_Age]]&gt;=31, "Middle Age", "Young"))</f>
        <v>Young</v>
      </c>
      <c r="D6164">
        <v>19</v>
      </c>
      <c r="E6164" t="str">
        <f>IF(Family_Data3[[#This Row],[Mother_Age]]&gt;45, "Old", IF(Family_Data3[[#This Row],[Mother_Age]]&gt;=31, "Middle Age", "Young"))</f>
        <v>Young</v>
      </c>
      <c r="F6164">
        <v>173.4</v>
      </c>
      <c r="G6164">
        <v>154.6</v>
      </c>
      <c r="H6164" s="1" t="s">
        <v>60</v>
      </c>
      <c r="I6164" s="1" t="s">
        <v>30</v>
      </c>
      <c r="J6164" s="1" t="s">
        <v>31</v>
      </c>
      <c r="K6164" s="1" t="s">
        <v>22</v>
      </c>
      <c r="L6164" s="1" t="s">
        <v>23</v>
      </c>
      <c r="M6164" s="1" t="s">
        <v>22</v>
      </c>
      <c r="N6164" s="1" t="s">
        <v>32</v>
      </c>
      <c r="O6164" s="1" t="s">
        <v>25</v>
      </c>
      <c r="P6164" s="1" t="s">
        <v>40</v>
      </c>
      <c r="Q6164" s="1" t="s">
        <v>41</v>
      </c>
      <c r="R6164">
        <v>168.4</v>
      </c>
      <c r="S6164" s="1" t="s">
        <v>30</v>
      </c>
      <c r="T6164" s="1" t="s">
        <v>52</v>
      </c>
    </row>
    <row r="6165" spans="1:20" x14ac:dyDescent="0.35">
      <c r="A6165" s="1" t="s">
        <v>4180</v>
      </c>
      <c r="B6165">
        <v>25</v>
      </c>
      <c r="C6165" t="str">
        <f>IF(Family_Data3[[#This Row],[Father_Age]]&gt;45, "Old", IF(Family_Data3[[#This Row],[Father_Age]]&gt;=31, "Middle Age", "Young"))</f>
        <v>Young</v>
      </c>
      <c r="D6165">
        <v>21</v>
      </c>
      <c r="E6165" t="str">
        <f>IF(Family_Data3[[#This Row],[Mother_Age]]&gt;45, "Old", IF(Family_Data3[[#This Row],[Mother_Age]]&gt;=31, "Middle Age", "Young"))</f>
        <v>Young</v>
      </c>
      <c r="F6165">
        <v>180.6</v>
      </c>
      <c r="G6165">
        <v>156</v>
      </c>
      <c r="H6165" s="1" t="s">
        <v>19</v>
      </c>
      <c r="I6165" s="1" t="s">
        <v>54</v>
      </c>
      <c r="J6165" s="1" t="s">
        <v>22</v>
      </c>
      <c r="K6165" s="1" t="s">
        <v>44</v>
      </c>
      <c r="L6165" s="1" t="s">
        <v>23</v>
      </c>
      <c r="M6165" s="1" t="s">
        <v>48</v>
      </c>
      <c r="N6165" s="1" t="s">
        <v>25</v>
      </c>
      <c r="O6165" s="1" t="s">
        <v>32</v>
      </c>
      <c r="P6165" s="1" t="s">
        <v>33</v>
      </c>
      <c r="Q6165" s="1" t="s">
        <v>27</v>
      </c>
      <c r="R6165">
        <v>163.6</v>
      </c>
      <c r="S6165" s="1" t="s">
        <v>19</v>
      </c>
      <c r="T6165" s="1" t="s">
        <v>34</v>
      </c>
    </row>
    <row r="6166" spans="1:20" x14ac:dyDescent="0.35">
      <c r="A6166" s="1" t="s">
        <v>4183</v>
      </c>
      <c r="B6166">
        <v>21</v>
      </c>
      <c r="C6166" t="str">
        <f>IF(Family_Data3[[#This Row],[Father_Age]]&gt;45, "Old", IF(Family_Data3[[#This Row],[Father_Age]]&gt;=31, "Middle Age", "Young"))</f>
        <v>Young</v>
      </c>
      <c r="D6166">
        <v>30</v>
      </c>
      <c r="E6166" t="str">
        <f>IF(Family_Data3[[#This Row],[Mother_Age]]&gt;45, "Old", IF(Family_Data3[[#This Row],[Mother_Age]]&gt;=31, "Middle Age", "Young"))</f>
        <v>Young</v>
      </c>
      <c r="F6166">
        <v>181</v>
      </c>
      <c r="G6166">
        <v>157.19999999999999</v>
      </c>
      <c r="H6166" s="1" t="s">
        <v>30</v>
      </c>
      <c r="I6166" s="1" t="s">
        <v>20</v>
      </c>
      <c r="J6166" s="1" t="s">
        <v>22</v>
      </c>
      <c r="K6166" s="1" t="s">
        <v>31</v>
      </c>
      <c r="L6166" s="1" t="s">
        <v>47</v>
      </c>
      <c r="M6166" s="1" t="s">
        <v>22</v>
      </c>
      <c r="N6166" s="1" t="s">
        <v>36</v>
      </c>
      <c r="O6166" s="1" t="s">
        <v>25</v>
      </c>
      <c r="P6166" s="1" t="s">
        <v>40</v>
      </c>
      <c r="Q6166" s="1" t="s">
        <v>41</v>
      </c>
      <c r="R6166">
        <v>177.1</v>
      </c>
      <c r="S6166" s="1" t="s">
        <v>38</v>
      </c>
      <c r="T6166" s="1" t="s">
        <v>34</v>
      </c>
    </row>
    <row r="6167" spans="1:20" x14ac:dyDescent="0.35">
      <c r="A6167" s="1" t="s">
        <v>4184</v>
      </c>
      <c r="B6167">
        <v>23</v>
      </c>
      <c r="C6167" t="str">
        <f>IF(Family_Data3[[#This Row],[Father_Age]]&gt;45, "Old", IF(Family_Data3[[#This Row],[Father_Age]]&gt;=31, "Middle Age", "Young"))</f>
        <v>Young</v>
      </c>
      <c r="D6167">
        <v>35</v>
      </c>
      <c r="E6167" t="str">
        <f>IF(Family_Data3[[#This Row],[Mother_Age]]&gt;45, "Old", IF(Family_Data3[[#This Row],[Mother_Age]]&gt;=31, "Middle Age", "Young"))</f>
        <v>Middle Age</v>
      </c>
      <c r="F6167">
        <v>185.6</v>
      </c>
      <c r="G6167">
        <v>164.6</v>
      </c>
      <c r="H6167" s="1" t="s">
        <v>30</v>
      </c>
      <c r="I6167" s="1" t="s">
        <v>19</v>
      </c>
      <c r="J6167" s="1" t="s">
        <v>22</v>
      </c>
      <c r="K6167" s="1" t="s">
        <v>44</v>
      </c>
      <c r="L6167" s="1" t="s">
        <v>22</v>
      </c>
      <c r="M6167" s="1" t="s">
        <v>23</v>
      </c>
      <c r="N6167" s="1" t="s">
        <v>36</v>
      </c>
      <c r="O6167" s="1" t="s">
        <v>32</v>
      </c>
      <c r="P6167" s="1" t="s">
        <v>65</v>
      </c>
      <c r="Q6167" s="1" t="s">
        <v>27</v>
      </c>
      <c r="R6167">
        <v>172.1</v>
      </c>
      <c r="S6167" s="1" t="s">
        <v>30</v>
      </c>
      <c r="T6167" s="1" t="s">
        <v>34</v>
      </c>
    </row>
    <row r="6168" spans="1:20" x14ac:dyDescent="0.35">
      <c r="A6168" s="1" t="s">
        <v>4195</v>
      </c>
      <c r="B6168">
        <v>20</v>
      </c>
      <c r="C6168" t="str">
        <f>IF(Family_Data3[[#This Row],[Father_Age]]&gt;45, "Old", IF(Family_Data3[[#This Row],[Father_Age]]&gt;=31, "Middle Age", "Young"))</f>
        <v>Young</v>
      </c>
      <c r="D6168">
        <v>28</v>
      </c>
      <c r="E6168" t="str">
        <f>IF(Family_Data3[[#This Row],[Mother_Age]]&gt;45, "Old", IF(Family_Data3[[#This Row],[Mother_Age]]&gt;=31, "Middle Age", "Young"))</f>
        <v>Young</v>
      </c>
      <c r="F6168">
        <v>165.4</v>
      </c>
      <c r="G6168">
        <v>167.5</v>
      </c>
      <c r="H6168" s="1" t="s">
        <v>20</v>
      </c>
      <c r="I6168" s="1" t="s">
        <v>20</v>
      </c>
      <c r="J6168" s="1" t="s">
        <v>22</v>
      </c>
      <c r="K6168" s="1" t="s">
        <v>22</v>
      </c>
      <c r="L6168" s="1" t="s">
        <v>48</v>
      </c>
      <c r="M6168" s="1" t="s">
        <v>23</v>
      </c>
      <c r="N6168" s="1" t="s">
        <v>32</v>
      </c>
      <c r="O6168" s="1" t="s">
        <v>24</v>
      </c>
      <c r="P6168" s="1" t="s">
        <v>51</v>
      </c>
      <c r="Q6168" s="1" t="s">
        <v>27</v>
      </c>
      <c r="R6168">
        <v>162.19999999999999</v>
      </c>
      <c r="S6168" s="1" t="s">
        <v>20</v>
      </c>
      <c r="T6168" s="1" t="s">
        <v>52</v>
      </c>
    </row>
    <row r="6169" spans="1:20" x14ac:dyDescent="0.35">
      <c r="A6169" s="1" t="s">
        <v>4199</v>
      </c>
      <c r="B6169">
        <v>27</v>
      </c>
      <c r="C6169" t="str">
        <f>IF(Family_Data3[[#This Row],[Father_Age]]&gt;45, "Old", IF(Family_Data3[[#This Row],[Father_Age]]&gt;=31, "Middle Age", "Young"))</f>
        <v>Young</v>
      </c>
      <c r="D6169">
        <v>40</v>
      </c>
      <c r="E6169" t="str">
        <f>IF(Family_Data3[[#This Row],[Mother_Age]]&gt;45, "Old", IF(Family_Data3[[#This Row],[Mother_Age]]&gt;=31, "Middle Age", "Young"))</f>
        <v>Middle Age</v>
      </c>
      <c r="F6169">
        <v>180</v>
      </c>
      <c r="G6169">
        <v>156.30000000000001</v>
      </c>
      <c r="H6169" s="1" t="s">
        <v>20</v>
      </c>
      <c r="I6169" s="1" t="s">
        <v>50</v>
      </c>
      <c r="J6169" s="1" t="s">
        <v>22</v>
      </c>
      <c r="K6169" s="1" t="s">
        <v>44</v>
      </c>
      <c r="L6169" s="1" t="s">
        <v>22</v>
      </c>
      <c r="M6169" s="1" t="s">
        <v>23</v>
      </c>
      <c r="N6169" s="1" t="s">
        <v>32</v>
      </c>
      <c r="O6169" s="1" t="s">
        <v>25</v>
      </c>
      <c r="P6169" s="1" t="s">
        <v>65</v>
      </c>
      <c r="Q6169" s="1" t="s">
        <v>27</v>
      </c>
      <c r="R6169">
        <v>162.6</v>
      </c>
      <c r="S6169" s="1" t="s">
        <v>50</v>
      </c>
      <c r="T6169" s="1" t="s">
        <v>34</v>
      </c>
    </row>
    <row r="6170" spans="1:20" x14ac:dyDescent="0.35">
      <c r="A6170" s="1" t="s">
        <v>4202</v>
      </c>
      <c r="B6170">
        <v>23</v>
      </c>
      <c r="C6170" t="str">
        <f>IF(Family_Data3[[#This Row],[Father_Age]]&gt;45, "Old", IF(Family_Data3[[#This Row],[Father_Age]]&gt;=31, "Middle Age", "Young"))</f>
        <v>Young</v>
      </c>
      <c r="D6170">
        <v>19</v>
      </c>
      <c r="E6170" t="str">
        <f>IF(Family_Data3[[#This Row],[Mother_Age]]&gt;45, "Old", IF(Family_Data3[[#This Row],[Mother_Age]]&gt;=31, "Middle Age", "Young"))</f>
        <v>Young</v>
      </c>
      <c r="F6170">
        <v>168.6</v>
      </c>
      <c r="G6170">
        <v>164.9</v>
      </c>
      <c r="H6170" s="1" t="s">
        <v>19</v>
      </c>
      <c r="I6170" s="1" t="s">
        <v>20</v>
      </c>
      <c r="J6170" s="1" t="s">
        <v>31</v>
      </c>
      <c r="K6170" s="1" t="s">
        <v>44</v>
      </c>
      <c r="L6170" s="1" t="s">
        <v>22</v>
      </c>
      <c r="M6170" s="1" t="s">
        <v>22</v>
      </c>
      <c r="N6170" s="1" t="s">
        <v>24</v>
      </c>
      <c r="O6170" s="1" t="s">
        <v>24</v>
      </c>
      <c r="P6170" s="1" t="s">
        <v>51</v>
      </c>
      <c r="Q6170" s="1" t="s">
        <v>41</v>
      </c>
      <c r="R6170">
        <v>172.4</v>
      </c>
      <c r="S6170" s="1" t="s">
        <v>20</v>
      </c>
      <c r="T6170" s="1" t="s">
        <v>52</v>
      </c>
    </row>
    <row r="6171" spans="1:20" x14ac:dyDescent="0.35">
      <c r="A6171" s="1" t="s">
        <v>4204</v>
      </c>
      <c r="B6171">
        <v>28</v>
      </c>
      <c r="C6171" t="str">
        <f>IF(Family_Data3[[#This Row],[Father_Age]]&gt;45, "Old", IF(Family_Data3[[#This Row],[Father_Age]]&gt;=31, "Middle Age", "Young"))</f>
        <v>Young</v>
      </c>
      <c r="D6171">
        <v>30</v>
      </c>
      <c r="E6171" t="str">
        <f>IF(Family_Data3[[#This Row],[Mother_Age]]&gt;45, "Old", IF(Family_Data3[[#This Row],[Mother_Age]]&gt;=31, "Middle Age", "Young"))</f>
        <v>Young</v>
      </c>
      <c r="F6171">
        <v>173.9</v>
      </c>
      <c r="G6171">
        <v>166.5</v>
      </c>
      <c r="H6171" s="1" t="s">
        <v>30</v>
      </c>
      <c r="I6171" s="1" t="s">
        <v>20</v>
      </c>
      <c r="J6171" s="1" t="s">
        <v>31</v>
      </c>
      <c r="K6171" s="1" t="s">
        <v>44</v>
      </c>
      <c r="L6171" s="1" t="s">
        <v>23</v>
      </c>
      <c r="M6171" s="1" t="s">
        <v>22</v>
      </c>
      <c r="N6171" s="1" t="s">
        <v>32</v>
      </c>
      <c r="O6171" s="1" t="s">
        <v>32</v>
      </c>
      <c r="P6171" s="1" t="s">
        <v>51</v>
      </c>
      <c r="Q6171" s="1" t="s">
        <v>27</v>
      </c>
      <c r="R6171">
        <v>160.30000000000001</v>
      </c>
      <c r="S6171" s="1" t="s">
        <v>60</v>
      </c>
      <c r="T6171" s="1" t="s">
        <v>52</v>
      </c>
    </row>
    <row r="6172" spans="1:20" x14ac:dyDescent="0.35">
      <c r="A6172" s="1" t="s">
        <v>4212</v>
      </c>
      <c r="B6172">
        <v>22</v>
      </c>
      <c r="C6172" t="str">
        <f>IF(Family_Data3[[#This Row],[Father_Age]]&gt;45, "Old", IF(Family_Data3[[#This Row],[Father_Age]]&gt;=31, "Middle Age", "Young"))</f>
        <v>Young</v>
      </c>
      <c r="D6172">
        <v>20</v>
      </c>
      <c r="E6172" t="str">
        <f>IF(Family_Data3[[#This Row],[Mother_Age]]&gt;45, "Old", IF(Family_Data3[[#This Row],[Mother_Age]]&gt;=31, "Middle Age", "Young"))</f>
        <v>Young</v>
      </c>
      <c r="F6172">
        <v>167.3</v>
      </c>
      <c r="G6172">
        <v>158.69999999999999</v>
      </c>
      <c r="H6172" s="1" t="s">
        <v>19</v>
      </c>
      <c r="I6172" s="1" t="s">
        <v>60</v>
      </c>
      <c r="J6172" s="1" t="s">
        <v>21</v>
      </c>
      <c r="K6172" s="1" t="s">
        <v>21</v>
      </c>
      <c r="L6172" s="1" t="s">
        <v>47</v>
      </c>
      <c r="M6172" s="1" t="s">
        <v>23</v>
      </c>
      <c r="N6172" s="1" t="s">
        <v>24</v>
      </c>
      <c r="O6172" s="1" t="s">
        <v>32</v>
      </c>
      <c r="P6172" s="1" t="s">
        <v>33</v>
      </c>
      <c r="Q6172" s="1" t="s">
        <v>41</v>
      </c>
      <c r="R6172">
        <v>168.5</v>
      </c>
      <c r="S6172" s="1" t="s">
        <v>30</v>
      </c>
      <c r="T6172" s="1" t="s">
        <v>52</v>
      </c>
    </row>
    <row r="6173" spans="1:20" x14ac:dyDescent="0.35">
      <c r="A6173" s="1" t="s">
        <v>4214</v>
      </c>
      <c r="B6173">
        <v>28</v>
      </c>
      <c r="C6173" t="str">
        <f>IF(Family_Data3[[#This Row],[Father_Age]]&gt;45, "Old", IF(Family_Data3[[#This Row],[Father_Age]]&gt;=31, "Middle Age", "Young"))</f>
        <v>Young</v>
      </c>
      <c r="D6173">
        <v>25</v>
      </c>
      <c r="E6173" t="str">
        <f>IF(Family_Data3[[#This Row],[Mother_Age]]&gt;45, "Old", IF(Family_Data3[[#This Row],[Mother_Age]]&gt;=31, "Middle Age", "Young"))</f>
        <v>Young</v>
      </c>
      <c r="F6173">
        <v>169.4</v>
      </c>
      <c r="G6173">
        <v>161.69999999999999</v>
      </c>
      <c r="H6173" s="1" t="s">
        <v>30</v>
      </c>
      <c r="I6173" s="1" t="s">
        <v>30</v>
      </c>
      <c r="J6173" s="1" t="s">
        <v>22</v>
      </c>
      <c r="K6173" s="1" t="s">
        <v>21</v>
      </c>
      <c r="L6173" s="1" t="s">
        <v>22</v>
      </c>
      <c r="M6173" s="1" t="s">
        <v>48</v>
      </c>
      <c r="N6173" s="1" t="s">
        <v>25</v>
      </c>
      <c r="O6173" s="1" t="s">
        <v>32</v>
      </c>
      <c r="P6173" s="1" t="s">
        <v>51</v>
      </c>
      <c r="Q6173" s="1" t="s">
        <v>41</v>
      </c>
      <c r="R6173">
        <v>168.2</v>
      </c>
      <c r="S6173" s="1" t="s">
        <v>30</v>
      </c>
      <c r="T6173" s="1" t="s">
        <v>52</v>
      </c>
    </row>
    <row r="6174" spans="1:20" x14ac:dyDescent="0.35">
      <c r="A6174" s="1" t="s">
        <v>4217</v>
      </c>
      <c r="B6174">
        <v>29</v>
      </c>
      <c r="C6174" t="str">
        <f>IF(Family_Data3[[#This Row],[Father_Age]]&gt;45, "Old", IF(Family_Data3[[#This Row],[Father_Age]]&gt;=31, "Middle Age", "Young"))</f>
        <v>Young</v>
      </c>
      <c r="D6174">
        <v>19</v>
      </c>
      <c r="E6174" t="str">
        <f>IF(Family_Data3[[#This Row],[Mother_Age]]&gt;45, "Old", IF(Family_Data3[[#This Row],[Mother_Age]]&gt;=31, "Middle Age", "Young"))</f>
        <v>Young</v>
      </c>
      <c r="F6174">
        <v>180.1</v>
      </c>
      <c r="G6174">
        <v>154.4</v>
      </c>
      <c r="H6174" s="1" t="s">
        <v>19</v>
      </c>
      <c r="I6174" s="1" t="s">
        <v>54</v>
      </c>
      <c r="J6174" s="1" t="s">
        <v>62</v>
      </c>
      <c r="K6174" s="1" t="s">
        <v>22</v>
      </c>
      <c r="L6174" s="1" t="s">
        <v>48</v>
      </c>
      <c r="M6174" s="1" t="s">
        <v>48</v>
      </c>
      <c r="N6174" s="1" t="s">
        <v>32</v>
      </c>
      <c r="O6174" s="1" t="s">
        <v>36</v>
      </c>
      <c r="P6174" s="1" t="s">
        <v>51</v>
      </c>
      <c r="Q6174" s="1" t="s">
        <v>27</v>
      </c>
      <c r="R6174">
        <v>167.2</v>
      </c>
      <c r="S6174" s="1" t="s">
        <v>54</v>
      </c>
      <c r="T6174" s="1" t="s">
        <v>52</v>
      </c>
    </row>
    <row r="6175" spans="1:20" x14ac:dyDescent="0.35">
      <c r="A6175" s="1" t="s">
        <v>4219</v>
      </c>
      <c r="B6175">
        <v>22</v>
      </c>
      <c r="C6175" t="str">
        <f>IF(Family_Data3[[#This Row],[Father_Age]]&gt;45, "Old", IF(Family_Data3[[#This Row],[Father_Age]]&gt;=31, "Middle Age", "Young"))</f>
        <v>Young</v>
      </c>
      <c r="D6175">
        <v>37</v>
      </c>
      <c r="E6175" t="str">
        <f>IF(Family_Data3[[#This Row],[Mother_Age]]&gt;45, "Old", IF(Family_Data3[[#This Row],[Mother_Age]]&gt;=31, "Middle Age", "Young"))</f>
        <v>Middle Age</v>
      </c>
      <c r="F6175">
        <v>172.4</v>
      </c>
      <c r="G6175">
        <v>166.6</v>
      </c>
      <c r="H6175" s="1" t="s">
        <v>30</v>
      </c>
      <c r="I6175" s="1" t="s">
        <v>30</v>
      </c>
      <c r="J6175" s="1" t="s">
        <v>22</v>
      </c>
      <c r="K6175" s="1" t="s">
        <v>22</v>
      </c>
      <c r="L6175" s="1" t="s">
        <v>47</v>
      </c>
      <c r="M6175" s="1" t="s">
        <v>23</v>
      </c>
      <c r="N6175" s="1" t="s">
        <v>36</v>
      </c>
      <c r="O6175" s="1" t="s">
        <v>24</v>
      </c>
      <c r="P6175" s="1" t="s">
        <v>26</v>
      </c>
      <c r="Q6175" s="1" t="s">
        <v>41</v>
      </c>
      <c r="R6175">
        <v>178.4</v>
      </c>
      <c r="S6175" s="1" t="s">
        <v>42</v>
      </c>
      <c r="T6175" s="1" t="s">
        <v>28</v>
      </c>
    </row>
    <row r="6176" spans="1:20" x14ac:dyDescent="0.35">
      <c r="A6176" s="1" t="s">
        <v>4221</v>
      </c>
      <c r="B6176">
        <v>24</v>
      </c>
      <c r="C6176" t="str">
        <f>IF(Family_Data3[[#This Row],[Father_Age]]&gt;45, "Old", IF(Family_Data3[[#This Row],[Father_Age]]&gt;=31, "Middle Age", "Young"))</f>
        <v>Young</v>
      </c>
      <c r="D6176">
        <v>25</v>
      </c>
      <c r="E6176" t="str">
        <f>IF(Family_Data3[[#This Row],[Mother_Age]]&gt;45, "Old", IF(Family_Data3[[#This Row],[Mother_Age]]&gt;=31, "Middle Age", "Young"))</f>
        <v>Young</v>
      </c>
      <c r="F6176">
        <v>174.7</v>
      </c>
      <c r="G6176">
        <v>166.8</v>
      </c>
      <c r="H6176" s="1" t="s">
        <v>19</v>
      </c>
      <c r="I6176" s="1" t="s">
        <v>42</v>
      </c>
      <c r="J6176" s="1" t="s">
        <v>21</v>
      </c>
      <c r="K6176" s="1" t="s">
        <v>22</v>
      </c>
      <c r="L6176" s="1" t="s">
        <v>48</v>
      </c>
      <c r="M6176" s="1" t="s">
        <v>22</v>
      </c>
      <c r="N6176" s="1" t="s">
        <v>25</v>
      </c>
      <c r="O6176" s="1" t="s">
        <v>32</v>
      </c>
      <c r="P6176" s="1" t="s">
        <v>33</v>
      </c>
      <c r="Q6176" s="1" t="s">
        <v>41</v>
      </c>
      <c r="R6176">
        <v>172.4</v>
      </c>
      <c r="S6176" s="1" t="s">
        <v>30</v>
      </c>
      <c r="T6176" s="1" t="s">
        <v>34</v>
      </c>
    </row>
    <row r="6177" spans="1:20" x14ac:dyDescent="0.35">
      <c r="A6177" s="1" t="s">
        <v>4222</v>
      </c>
      <c r="B6177">
        <v>22</v>
      </c>
      <c r="C6177" t="str">
        <f>IF(Family_Data3[[#This Row],[Father_Age]]&gt;45, "Old", IF(Family_Data3[[#This Row],[Father_Age]]&gt;=31, "Middle Age", "Young"))</f>
        <v>Young</v>
      </c>
      <c r="D6177">
        <v>44</v>
      </c>
      <c r="E6177" t="str">
        <f>IF(Family_Data3[[#This Row],[Mother_Age]]&gt;45, "Old", IF(Family_Data3[[#This Row],[Mother_Age]]&gt;=31, "Middle Age", "Young"))</f>
        <v>Middle Age</v>
      </c>
      <c r="F6177">
        <v>173.3</v>
      </c>
      <c r="G6177">
        <v>161.69999999999999</v>
      </c>
      <c r="H6177" s="1" t="s">
        <v>20</v>
      </c>
      <c r="I6177" s="1" t="s">
        <v>30</v>
      </c>
      <c r="J6177" s="1" t="s">
        <v>31</v>
      </c>
      <c r="K6177" s="1" t="s">
        <v>22</v>
      </c>
      <c r="L6177" s="1" t="s">
        <v>23</v>
      </c>
      <c r="M6177" s="1" t="s">
        <v>23</v>
      </c>
      <c r="N6177" s="1" t="s">
        <v>32</v>
      </c>
      <c r="O6177" s="1" t="s">
        <v>24</v>
      </c>
      <c r="P6177" s="1" t="s">
        <v>26</v>
      </c>
      <c r="Q6177" s="1" t="s">
        <v>27</v>
      </c>
      <c r="R6177">
        <v>164.1</v>
      </c>
      <c r="S6177" s="1" t="s">
        <v>60</v>
      </c>
      <c r="T6177" s="1" t="s">
        <v>28</v>
      </c>
    </row>
    <row r="6178" spans="1:20" x14ac:dyDescent="0.35">
      <c r="A6178" s="1" t="s">
        <v>4235</v>
      </c>
      <c r="B6178">
        <v>23</v>
      </c>
      <c r="C6178" t="str">
        <f>IF(Family_Data3[[#This Row],[Father_Age]]&gt;45, "Old", IF(Family_Data3[[#This Row],[Father_Age]]&gt;=31, "Middle Age", "Young"))</f>
        <v>Young</v>
      </c>
      <c r="D6178">
        <v>48</v>
      </c>
      <c r="E6178" t="str">
        <f>IF(Family_Data3[[#This Row],[Mother_Age]]&gt;45, "Old", IF(Family_Data3[[#This Row],[Mother_Age]]&gt;=31, "Middle Age", "Young"))</f>
        <v>Old</v>
      </c>
      <c r="F6178">
        <v>173.8</v>
      </c>
      <c r="G6178">
        <v>167.5</v>
      </c>
      <c r="H6178" s="1" t="s">
        <v>30</v>
      </c>
      <c r="I6178" s="1" t="s">
        <v>30</v>
      </c>
      <c r="J6178" s="1" t="s">
        <v>44</v>
      </c>
      <c r="K6178" s="1" t="s">
        <v>22</v>
      </c>
      <c r="L6178" s="1" t="s">
        <v>23</v>
      </c>
      <c r="M6178" s="1" t="s">
        <v>48</v>
      </c>
      <c r="N6178" s="1" t="s">
        <v>24</v>
      </c>
      <c r="O6178" s="1" t="s">
        <v>39</v>
      </c>
      <c r="P6178" s="1" t="s">
        <v>26</v>
      </c>
      <c r="Q6178" s="1" t="s">
        <v>41</v>
      </c>
      <c r="R6178">
        <v>175.5</v>
      </c>
      <c r="S6178" s="1" t="s">
        <v>42</v>
      </c>
      <c r="T6178" s="1" t="s">
        <v>28</v>
      </c>
    </row>
    <row r="6179" spans="1:20" x14ac:dyDescent="0.35">
      <c r="A6179" s="1" t="s">
        <v>4237</v>
      </c>
      <c r="B6179">
        <v>20</v>
      </c>
      <c r="C6179" t="str">
        <f>IF(Family_Data3[[#This Row],[Father_Age]]&gt;45, "Old", IF(Family_Data3[[#This Row],[Father_Age]]&gt;=31, "Middle Age", "Young"))</f>
        <v>Young</v>
      </c>
      <c r="D6179">
        <v>37</v>
      </c>
      <c r="E6179" t="str">
        <f>IF(Family_Data3[[#This Row],[Mother_Age]]&gt;45, "Old", IF(Family_Data3[[#This Row],[Mother_Age]]&gt;=31, "Middle Age", "Young"))</f>
        <v>Middle Age</v>
      </c>
      <c r="F6179">
        <v>191.6</v>
      </c>
      <c r="G6179">
        <v>160</v>
      </c>
      <c r="H6179" s="1" t="s">
        <v>30</v>
      </c>
      <c r="I6179" s="1" t="s">
        <v>30</v>
      </c>
      <c r="J6179" s="1" t="s">
        <v>31</v>
      </c>
      <c r="K6179" s="1" t="s">
        <v>22</v>
      </c>
      <c r="L6179" s="1" t="s">
        <v>22</v>
      </c>
      <c r="M6179" s="1" t="s">
        <v>23</v>
      </c>
      <c r="N6179" s="1" t="s">
        <v>32</v>
      </c>
      <c r="O6179" s="1" t="s">
        <v>24</v>
      </c>
      <c r="P6179" s="1" t="s">
        <v>40</v>
      </c>
      <c r="Q6179" s="1" t="s">
        <v>27</v>
      </c>
      <c r="R6179">
        <v>164.7</v>
      </c>
      <c r="S6179" s="1" t="s">
        <v>30</v>
      </c>
      <c r="T6179" s="1" t="s">
        <v>34</v>
      </c>
    </row>
    <row r="6180" spans="1:20" x14ac:dyDescent="0.35">
      <c r="A6180" s="1" t="s">
        <v>4239</v>
      </c>
      <c r="B6180">
        <v>21</v>
      </c>
      <c r="C6180" t="str">
        <f>IF(Family_Data3[[#This Row],[Father_Age]]&gt;45, "Old", IF(Family_Data3[[#This Row],[Father_Age]]&gt;=31, "Middle Age", "Young"))</f>
        <v>Young</v>
      </c>
      <c r="D6180">
        <v>44</v>
      </c>
      <c r="E6180" t="str">
        <f>IF(Family_Data3[[#This Row],[Mother_Age]]&gt;45, "Old", IF(Family_Data3[[#This Row],[Mother_Age]]&gt;=31, "Middle Age", "Young"))</f>
        <v>Middle Age</v>
      </c>
      <c r="F6180">
        <v>165.1</v>
      </c>
      <c r="G6180">
        <v>157</v>
      </c>
      <c r="H6180" s="1" t="s">
        <v>20</v>
      </c>
      <c r="I6180" s="1" t="s">
        <v>20</v>
      </c>
      <c r="J6180" s="1" t="s">
        <v>22</v>
      </c>
      <c r="K6180" s="1" t="s">
        <v>21</v>
      </c>
      <c r="L6180" s="1" t="s">
        <v>23</v>
      </c>
      <c r="M6180" s="1" t="s">
        <v>22</v>
      </c>
      <c r="N6180" s="1" t="s">
        <v>39</v>
      </c>
      <c r="O6180" s="1" t="s">
        <v>24</v>
      </c>
      <c r="P6180" s="1" t="s">
        <v>40</v>
      </c>
      <c r="Q6180" s="1" t="s">
        <v>41</v>
      </c>
      <c r="R6180">
        <v>170.9</v>
      </c>
      <c r="S6180" s="1" t="s">
        <v>20</v>
      </c>
      <c r="T6180" s="1" t="s">
        <v>34</v>
      </c>
    </row>
    <row r="6181" spans="1:20" x14ac:dyDescent="0.35">
      <c r="A6181" s="1" t="s">
        <v>4241</v>
      </c>
      <c r="B6181">
        <v>22</v>
      </c>
      <c r="C6181" t="str">
        <f>IF(Family_Data3[[#This Row],[Father_Age]]&gt;45, "Old", IF(Family_Data3[[#This Row],[Father_Age]]&gt;=31, "Middle Age", "Young"))</f>
        <v>Young</v>
      </c>
      <c r="D6181">
        <v>19</v>
      </c>
      <c r="E6181" t="str">
        <f>IF(Family_Data3[[#This Row],[Mother_Age]]&gt;45, "Old", IF(Family_Data3[[#This Row],[Mother_Age]]&gt;=31, "Middle Age", "Young"))</f>
        <v>Young</v>
      </c>
      <c r="F6181">
        <v>172.8</v>
      </c>
      <c r="G6181">
        <v>166.4</v>
      </c>
      <c r="H6181" s="1" t="s">
        <v>19</v>
      </c>
      <c r="I6181" s="1" t="s">
        <v>20</v>
      </c>
      <c r="J6181" s="1" t="s">
        <v>22</v>
      </c>
      <c r="K6181" s="1" t="s">
        <v>22</v>
      </c>
      <c r="L6181" s="1" t="s">
        <v>48</v>
      </c>
      <c r="M6181" s="1" t="s">
        <v>23</v>
      </c>
      <c r="N6181" s="1" t="s">
        <v>24</v>
      </c>
      <c r="O6181" s="1" t="s">
        <v>36</v>
      </c>
      <c r="P6181" s="1" t="s">
        <v>26</v>
      </c>
      <c r="Q6181" s="1" t="s">
        <v>41</v>
      </c>
      <c r="R6181">
        <v>177.4</v>
      </c>
      <c r="S6181" s="1" t="s">
        <v>20</v>
      </c>
      <c r="T6181" s="1" t="s">
        <v>28</v>
      </c>
    </row>
    <row r="6182" spans="1:20" x14ac:dyDescent="0.35">
      <c r="A6182" s="1" t="s">
        <v>4253</v>
      </c>
      <c r="B6182">
        <v>24</v>
      </c>
      <c r="C6182" t="str">
        <f>IF(Family_Data3[[#This Row],[Father_Age]]&gt;45, "Old", IF(Family_Data3[[#This Row],[Father_Age]]&gt;=31, "Middle Age", "Young"))</f>
        <v>Young</v>
      </c>
      <c r="D6182">
        <v>33</v>
      </c>
      <c r="E6182" t="str">
        <f>IF(Family_Data3[[#This Row],[Mother_Age]]&gt;45, "Old", IF(Family_Data3[[#This Row],[Mother_Age]]&gt;=31, "Middle Age", "Young"))</f>
        <v>Middle Age</v>
      </c>
      <c r="F6182">
        <v>170.6</v>
      </c>
      <c r="G6182">
        <v>156.69999999999999</v>
      </c>
      <c r="H6182" s="1" t="s">
        <v>20</v>
      </c>
      <c r="I6182" s="1" t="s">
        <v>42</v>
      </c>
      <c r="J6182" s="1" t="s">
        <v>31</v>
      </c>
      <c r="K6182" s="1" t="s">
        <v>22</v>
      </c>
      <c r="L6182" s="1" t="s">
        <v>22</v>
      </c>
      <c r="M6182" s="1" t="s">
        <v>48</v>
      </c>
      <c r="N6182" s="1" t="s">
        <v>36</v>
      </c>
      <c r="O6182" s="1" t="s">
        <v>32</v>
      </c>
      <c r="P6182" s="1" t="s">
        <v>51</v>
      </c>
      <c r="Q6182" s="1" t="s">
        <v>41</v>
      </c>
      <c r="R6182">
        <v>175.8</v>
      </c>
      <c r="S6182" s="1" t="s">
        <v>60</v>
      </c>
      <c r="T6182" s="1" t="s">
        <v>52</v>
      </c>
    </row>
    <row r="6183" spans="1:20" x14ac:dyDescent="0.35">
      <c r="A6183" s="1" t="s">
        <v>4254</v>
      </c>
      <c r="B6183">
        <v>25</v>
      </c>
      <c r="C6183" t="str">
        <f>IF(Family_Data3[[#This Row],[Father_Age]]&gt;45, "Old", IF(Family_Data3[[#This Row],[Father_Age]]&gt;=31, "Middle Age", "Young"))</f>
        <v>Young</v>
      </c>
      <c r="D6183">
        <v>50</v>
      </c>
      <c r="E6183" t="str">
        <f>IF(Family_Data3[[#This Row],[Mother_Age]]&gt;45, "Old", IF(Family_Data3[[#This Row],[Mother_Age]]&gt;=31, "Middle Age", "Young"))</f>
        <v>Old</v>
      </c>
      <c r="F6183">
        <v>165.9</v>
      </c>
      <c r="G6183">
        <v>167.7</v>
      </c>
      <c r="H6183" s="1" t="s">
        <v>20</v>
      </c>
      <c r="I6183" s="1" t="s">
        <v>20</v>
      </c>
      <c r="J6183" s="1" t="s">
        <v>31</v>
      </c>
      <c r="K6183" s="1" t="s">
        <v>21</v>
      </c>
      <c r="L6183" s="1" t="s">
        <v>22</v>
      </c>
      <c r="M6183" s="1" t="s">
        <v>47</v>
      </c>
      <c r="N6183" s="1" t="s">
        <v>25</v>
      </c>
      <c r="O6183" s="1" t="s">
        <v>25</v>
      </c>
      <c r="P6183" s="1" t="s">
        <v>45</v>
      </c>
      <c r="Q6183" s="1" t="s">
        <v>41</v>
      </c>
      <c r="R6183">
        <v>172.7</v>
      </c>
      <c r="S6183" s="1" t="s">
        <v>20</v>
      </c>
      <c r="T6183" s="1" t="s">
        <v>34</v>
      </c>
    </row>
    <row r="6184" spans="1:20" x14ac:dyDescent="0.35">
      <c r="A6184" s="1" t="s">
        <v>4256</v>
      </c>
      <c r="B6184">
        <v>23</v>
      </c>
      <c r="C6184" t="str">
        <f>IF(Family_Data3[[#This Row],[Father_Age]]&gt;45, "Old", IF(Family_Data3[[#This Row],[Father_Age]]&gt;=31, "Middle Age", "Young"))</f>
        <v>Young</v>
      </c>
      <c r="D6184">
        <v>28</v>
      </c>
      <c r="E6184" t="str">
        <f>IF(Family_Data3[[#This Row],[Mother_Age]]&gt;45, "Old", IF(Family_Data3[[#This Row],[Mother_Age]]&gt;=31, "Middle Age", "Young"))</f>
        <v>Young</v>
      </c>
      <c r="F6184">
        <v>165.4</v>
      </c>
      <c r="G6184">
        <v>155.30000000000001</v>
      </c>
      <c r="H6184" s="1" t="s">
        <v>30</v>
      </c>
      <c r="I6184" s="1" t="s">
        <v>20</v>
      </c>
      <c r="J6184" s="1" t="s">
        <v>31</v>
      </c>
      <c r="K6184" s="1" t="s">
        <v>22</v>
      </c>
      <c r="L6184" s="1" t="s">
        <v>23</v>
      </c>
      <c r="M6184" s="1" t="s">
        <v>48</v>
      </c>
      <c r="N6184" s="1" t="s">
        <v>24</v>
      </c>
      <c r="O6184" s="1" t="s">
        <v>36</v>
      </c>
      <c r="P6184" s="1" t="s">
        <v>51</v>
      </c>
      <c r="Q6184" s="1" t="s">
        <v>27</v>
      </c>
      <c r="R6184">
        <v>154.6</v>
      </c>
      <c r="S6184" s="1" t="s">
        <v>60</v>
      </c>
      <c r="T6184" s="1" t="s">
        <v>52</v>
      </c>
    </row>
    <row r="6185" spans="1:20" x14ac:dyDescent="0.35">
      <c r="A6185" s="1" t="s">
        <v>4264</v>
      </c>
      <c r="B6185">
        <v>22</v>
      </c>
      <c r="C6185" t="str">
        <f>IF(Family_Data3[[#This Row],[Father_Age]]&gt;45, "Old", IF(Family_Data3[[#This Row],[Father_Age]]&gt;=31, "Middle Age", "Young"))</f>
        <v>Young</v>
      </c>
      <c r="D6185">
        <v>36</v>
      </c>
      <c r="E6185" t="str">
        <f>IF(Family_Data3[[#This Row],[Mother_Age]]&gt;45, "Old", IF(Family_Data3[[#This Row],[Mother_Age]]&gt;=31, "Middle Age", "Young"))</f>
        <v>Middle Age</v>
      </c>
      <c r="F6185">
        <v>161</v>
      </c>
      <c r="G6185">
        <v>159.80000000000001</v>
      </c>
      <c r="H6185" s="1" t="s">
        <v>20</v>
      </c>
      <c r="I6185" s="1" t="s">
        <v>30</v>
      </c>
      <c r="J6185" s="1" t="s">
        <v>44</v>
      </c>
      <c r="K6185" s="1" t="s">
        <v>22</v>
      </c>
      <c r="L6185" s="1" t="s">
        <v>23</v>
      </c>
      <c r="M6185" s="1" t="s">
        <v>47</v>
      </c>
      <c r="N6185" s="1" t="s">
        <v>25</v>
      </c>
      <c r="O6185" s="1" t="s">
        <v>32</v>
      </c>
      <c r="P6185" s="1" t="s">
        <v>33</v>
      </c>
      <c r="Q6185" s="1" t="s">
        <v>41</v>
      </c>
      <c r="R6185">
        <v>167.7</v>
      </c>
      <c r="S6185" s="1" t="s">
        <v>60</v>
      </c>
      <c r="T6185" s="1" t="s">
        <v>34</v>
      </c>
    </row>
    <row r="6186" spans="1:20" x14ac:dyDescent="0.35">
      <c r="A6186" s="1" t="s">
        <v>4265</v>
      </c>
      <c r="B6186">
        <v>29</v>
      </c>
      <c r="C6186" t="str">
        <f>IF(Family_Data3[[#This Row],[Father_Age]]&gt;45, "Old", IF(Family_Data3[[#This Row],[Father_Age]]&gt;=31, "Middle Age", "Young"))</f>
        <v>Young</v>
      </c>
      <c r="D6186">
        <v>22</v>
      </c>
      <c r="E6186" t="str">
        <f>IF(Family_Data3[[#This Row],[Mother_Age]]&gt;45, "Old", IF(Family_Data3[[#This Row],[Mother_Age]]&gt;=31, "Middle Age", "Young"))</f>
        <v>Young</v>
      </c>
      <c r="F6186">
        <v>182.9</v>
      </c>
      <c r="G6186">
        <v>176.5</v>
      </c>
      <c r="H6186" s="1" t="s">
        <v>42</v>
      </c>
      <c r="I6186" s="1" t="s">
        <v>30</v>
      </c>
      <c r="J6186" s="1" t="s">
        <v>22</v>
      </c>
      <c r="K6186" s="1" t="s">
        <v>22</v>
      </c>
      <c r="L6186" s="1" t="s">
        <v>23</v>
      </c>
      <c r="M6186" s="1" t="s">
        <v>23</v>
      </c>
      <c r="N6186" s="1" t="s">
        <v>39</v>
      </c>
      <c r="O6186" s="1" t="s">
        <v>36</v>
      </c>
      <c r="P6186" s="1" t="s">
        <v>51</v>
      </c>
      <c r="Q6186" s="1" t="s">
        <v>41</v>
      </c>
      <c r="R6186">
        <v>182.3</v>
      </c>
      <c r="S6186" s="1" t="s">
        <v>42</v>
      </c>
      <c r="T6186" s="1" t="s">
        <v>52</v>
      </c>
    </row>
    <row r="6187" spans="1:20" x14ac:dyDescent="0.35">
      <c r="A6187" s="1" t="s">
        <v>4267</v>
      </c>
      <c r="B6187">
        <v>27</v>
      </c>
      <c r="C6187" t="str">
        <f>IF(Family_Data3[[#This Row],[Father_Age]]&gt;45, "Old", IF(Family_Data3[[#This Row],[Father_Age]]&gt;=31, "Middle Age", "Young"))</f>
        <v>Young</v>
      </c>
      <c r="D6187">
        <v>44</v>
      </c>
      <c r="E6187" t="str">
        <f>IF(Family_Data3[[#This Row],[Mother_Age]]&gt;45, "Old", IF(Family_Data3[[#This Row],[Mother_Age]]&gt;=31, "Middle Age", "Young"))</f>
        <v>Middle Age</v>
      </c>
      <c r="F6187">
        <v>168.3</v>
      </c>
      <c r="G6187">
        <v>166</v>
      </c>
      <c r="H6187" s="1" t="s">
        <v>30</v>
      </c>
      <c r="I6187" s="1" t="s">
        <v>19</v>
      </c>
      <c r="J6187" s="1" t="s">
        <v>22</v>
      </c>
      <c r="K6187" s="1" t="s">
        <v>62</v>
      </c>
      <c r="L6187" s="1" t="s">
        <v>23</v>
      </c>
      <c r="M6187" s="1" t="s">
        <v>23</v>
      </c>
      <c r="N6187" s="1" t="s">
        <v>24</v>
      </c>
      <c r="O6187" s="1" t="s">
        <v>39</v>
      </c>
      <c r="P6187" s="1" t="s">
        <v>40</v>
      </c>
      <c r="Q6187" s="1" t="s">
        <v>27</v>
      </c>
      <c r="R6187">
        <v>157.9</v>
      </c>
      <c r="S6187" s="1" t="s">
        <v>30</v>
      </c>
      <c r="T6187" s="1" t="s">
        <v>34</v>
      </c>
    </row>
    <row r="6188" spans="1:20" x14ac:dyDescent="0.35">
      <c r="A6188" s="1" t="s">
        <v>4268</v>
      </c>
      <c r="B6188">
        <v>30</v>
      </c>
      <c r="C6188" t="str">
        <f>IF(Family_Data3[[#This Row],[Father_Age]]&gt;45, "Old", IF(Family_Data3[[#This Row],[Father_Age]]&gt;=31, "Middle Age", "Young"))</f>
        <v>Young</v>
      </c>
      <c r="D6188">
        <v>45</v>
      </c>
      <c r="E6188" t="str">
        <f>IF(Family_Data3[[#This Row],[Mother_Age]]&gt;45, "Old", IF(Family_Data3[[#This Row],[Mother_Age]]&gt;=31, "Middle Age", "Young"))</f>
        <v>Middle Age</v>
      </c>
      <c r="F6188">
        <v>178.5</v>
      </c>
      <c r="G6188">
        <v>155.4</v>
      </c>
      <c r="H6188" s="1" t="s">
        <v>19</v>
      </c>
      <c r="I6188" s="1" t="s">
        <v>20</v>
      </c>
      <c r="J6188" s="1" t="s">
        <v>44</v>
      </c>
      <c r="K6188" s="1" t="s">
        <v>44</v>
      </c>
      <c r="L6188" s="1" t="s">
        <v>23</v>
      </c>
      <c r="M6188" s="1" t="s">
        <v>22</v>
      </c>
      <c r="N6188" s="1" t="s">
        <v>24</v>
      </c>
      <c r="O6188" s="1" t="s">
        <v>24</v>
      </c>
      <c r="P6188" s="1" t="s">
        <v>51</v>
      </c>
      <c r="Q6188" s="1" t="s">
        <v>41</v>
      </c>
      <c r="R6188">
        <v>167.4</v>
      </c>
      <c r="S6188" s="1" t="s">
        <v>20</v>
      </c>
      <c r="T6188" s="1" t="s">
        <v>34</v>
      </c>
    </row>
    <row r="6189" spans="1:20" x14ac:dyDescent="0.35">
      <c r="A6189" s="1" t="s">
        <v>4269</v>
      </c>
      <c r="B6189">
        <v>24</v>
      </c>
      <c r="C6189" t="str">
        <f>IF(Family_Data3[[#This Row],[Father_Age]]&gt;45, "Old", IF(Family_Data3[[#This Row],[Father_Age]]&gt;=31, "Middle Age", "Young"))</f>
        <v>Young</v>
      </c>
      <c r="D6189">
        <v>43</v>
      </c>
      <c r="E6189" t="str">
        <f>IF(Family_Data3[[#This Row],[Mother_Age]]&gt;45, "Old", IF(Family_Data3[[#This Row],[Mother_Age]]&gt;=31, "Middle Age", "Young"))</f>
        <v>Middle Age</v>
      </c>
      <c r="F6189">
        <v>166.7</v>
      </c>
      <c r="G6189">
        <v>163.69999999999999</v>
      </c>
      <c r="H6189" s="1" t="s">
        <v>19</v>
      </c>
      <c r="I6189" s="1" t="s">
        <v>19</v>
      </c>
      <c r="J6189" s="1" t="s">
        <v>31</v>
      </c>
      <c r="K6189" s="1" t="s">
        <v>62</v>
      </c>
      <c r="L6189" s="1" t="s">
        <v>23</v>
      </c>
      <c r="M6189" s="1" t="s">
        <v>48</v>
      </c>
      <c r="N6189" s="1" t="s">
        <v>24</v>
      </c>
      <c r="O6189" s="1" t="s">
        <v>24</v>
      </c>
      <c r="P6189" s="1" t="s">
        <v>33</v>
      </c>
      <c r="Q6189" s="1" t="s">
        <v>41</v>
      </c>
      <c r="R6189">
        <v>175.8</v>
      </c>
      <c r="S6189" s="1" t="s">
        <v>19</v>
      </c>
      <c r="T6189" s="1" t="s">
        <v>28</v>
      </c>
    </row>
    <row r="6190" spans="1:20" x14ac:dyDescent="0.35">
      <c r="A6190" s="1" t="s">
        <v>4271</v>
      </c>
      <c r="B6190">
        <v>24</v>
      </c>
      <c r="C6190" t="str">
        <f>IF(Family_Data3[[#This Row],[Father_Age]]&gt;45, "Old", IF(Family_Data3[[#This Row],[Father_Age]]&gt;=31, "Middle Age", "Young"))</f>
        <v>Young</v>
      </c>
      <c r="D6190">
        <v>38</v>
      </c>
      <c r="E6190" t="str">
        <f>IF(Family_Data3[[#This Row],[Mother_Age]]&gt;45, "Old", IF(Family_Data3[[#This Row],[Mother_Age]]&gt;=31, "Middle Age", "Young"))</f>
        <v>Middle Age</v>
      </c>
      <c r="F6190">
        <v>171.3</v>
      </c>
      <c r="G6190">
        <v>156.9</v>
      </c>
      <c r="H6190" s="1" t="s">
        <v>20</v>
      </c>
      <c r="I6190" s="1" t="s">
        <v>54</v>
      </c>
      <c r="J6190" s="1" t="s">
        <v>44</v>
      </c>
      <c r="K6190" s="1" t="s">
        <v>62</v>
      </c>
      <c r="L6190" s="1" t="s">
        <v>48</v>
      </c>
      <c r="M6190" s="1" t="s">
        <v>47</v>
      </c>
      <c r="N6190" s="1" t="s">
        <v>39</v>
      </c>
      <c r="O6190" s="1" t="s">
        <v>36</v>
      </c>
      <c r="P6190" s="1" t="s">
        <v>51</v>
      </c>
      <c r="Q6190" s="1" t="s">
        <v>41</v>
      </c>
      <c r="R6190">
        <v>163</v>
      </c>
      <c r="S6190" s="1" t="s">
        <v>20</v>
      </c>
      <c r="T6190" s="1" t="s">
        <v>34</v>
      </c>
    </row>
    <row r="6191" spans="1:20" x14ac:dyDescent="0.35">
      <c r="A6191" s="1" t="s">
        <v>4272</v>
      </c>
      <c r="B6191">
        <v>28</v>
      </c>
      <c r="C6191" t="str">
        <f>IF(Family_Data3[[#This Row],[Father_Age]]&gt;45, "Old", IF(Family_Data3[[#This Row],[Father_Age]]&gt;=31, "Middle Age", "Young"))</f>
        <v>Young</v>
      </c>
      <c r="D6191">
        <v>18</v>
      </c>
      <c r="E6191" t="str">
        <f>IF(Family_Data3[[#This Row],[Mother_Age]]&gt;45, "Old", IF(Family_Data3[[#This Row],[Mother_Age]]&gt;=31, "Middle Age", "Young"))</f>
        <v>Young</v>
      </c>
      <c r="F6191">
        <v>165.6</v>
      </c>
      <c r="G6191">
        <v>159.80000000000001</v>
      </c>
      <c r="H6191" s="1" t="s">
        <v>20</v>
      </c>
      <c r="I6191" s="1" t="s">
        <v>54</v>
      </c>
      <c r="J6191" s="1" t="s">
        <v>44</v>
      </c>
      <c r="K6191" s="1" t="s">
        <v>31</v>
      </c>
      <c r="L6191" s="1" t="s">
        <v>23</v>
      </c>
      <c r="M6191" s="1" t="s">
        <v>23</v>
      </c>
      <c r="N6191" s="1" t="s">
        <v>36</v>
      </c>
      <c r="O6191" s="1" t="s">
        <v>39</v>
      </c>
      <c r="P6191" s="1" t="s">
        <v>40</v>
      </c>
      <c r="Q6191" s="1" t="s">
        <v>41</v>
      </c>
      <c r="R6191">
        <v>170.3</v>
      </c>
      <c r="S6191" s="1" t="s">
        <v>50</v>
      </c>
      <c r="T6191" s="1" t="s">
        <v>52</v>
      </c>
    </row>
    <row r="6192" spans="1:20" x14ac:dyDescent="0.35">
      <c r="A6192" s="1" t="s">
        <v>4273</v>
      </c>
      <c r="B6192">
        <v>21</v>
      </c>
      <c r="C6192" t="str">
        <f>IF(Family_Data3[[#This Row],[Father_Age]]&gt;45, "Old", IF(Family_Data3[[#This Row],[Father_Age]]&gt;=31, "Middle Age", "Young"))</f>
        <v>Young</v>
      </c>
      <c r="D6192">
        <v>45</v>
      </c>
      <c r="E6192" t="str">
        <f>IF(Family_Data3[[#This Row],[Mother_Age]]&gt;45, "Old", IF(Family_Data3[[#This Row],[Mother_Age]]&gt;=31, "Middle Age", "Young"))</f>
        <v>Middle Age</v>
      </c>
      <c r="F6192">
        <v>169.4</v>
      </c>
      <c r="G6192">
        <v>157.30000000000001</v>
      </c>
      <c r="H6192" s="1" t="s">
        <v>20</v>
      </c>
      <c r="I6192" s="1" t="s">
        <v>19</v>
      </c>
      <c r="J6192" s="1" t="s">
        <v>21</v>
      </c>
      <c r="K6192" s="1" t="s">
        <v>21</v>
      </c>
      <c r="L6192" s="1" t="s">
        <v>48</v>
      </c>
      <c r="M6192" s="1" t="s">
        <v>22</v>
      </c>
      <c r="N6192" s="1" t="s">
        <v>24</v>
      </c>
      <c r="O6192" s="1" t="s">
        <v>39</v>
      </c>
      <c r="P6192" s="1" t="s">
        <v>51</v>
      </c>
      <c r="Q6192" s="1" t="s">
        <v>27</v>
      </c>
      <c r="R6192">
        <v>159.9</v>
      </c>
      <c r="S6192" s="1" t="s">
        <v>20</v>
      </c>
      <c r="T6192" s="1" t="s">
        <v>34</v>
      </c>
    </row>
    <row r="6193" spans="1:20" x14ac:dyDescent="0.35">
      <c r="A6193" s="1" t="s">
        <v>4274</v>
      </c>
      <c r="B6193">
        <v>20</v>
      </c>
      <c r="C6193" t="str">
        <f>IF(Family_Data3[[#This Row],[Father_Age]]&gt;45, "Old", IF(Family_Data3[[#This Row],[Father_Age]]&gt;=31, "Middle Age", "Young"))</f>
        <v>Young</v>
      </c>
      <c r="D6193">
        <v>32</v>
      </c>
      <c r="E6193" t="str">
        <f>IF(Family_Data3[[#This Row],[Mother_Age]]&gt;45, "Old", IF(Family_Data3[[#This Row],[Mother_Age]]&gt;=31, "Middle Age", "Young"))</f>
        <v>Middle Age</v>
      </c>
      <c r="F6193">
        <v>172.6</v>
      </c>
      <c r="G6193">
        <v>161.9</v>
      </c>
      <c r="H6193" s="1" t="s">
        <v>30</v>
      </c>
      <c r="I6193" s="1" t="s">
        <v>30</v>
      </c>
      <c r="J6193" s="1" t="s">
        <v>31</v>
      </c>
      <c r="K6193" s="1" t="s">
        <v>62</v>
      </c>
      <c r="L6193" s="1" t="s">
        <v>22</v>
      </c>
      <c r="M6193" s="1" t="s">
        <v>48</v>
      </c>
      <c r="N6193" s="1" t="s">
        <v>24</v>
      </c>
      <c r="O6193" s="1" t="s">
        <v>39</v>
      </c>
      <c r="P6193" s="1" t="s">
        <v>40</v>
      </c>
      <c r="Q6193" s="1" t="s">
        <v>27</v>
      </c>
      <c r="R6193">
        <v>161.9</v>
      </c>
      <c r="S6193" s="1" t="s">
        <v>30</v>
      </c>
      <c r="T6193" s="1" t="s">
        <v>52</v>
      </c>
    </row>
    <row r="6194" spans="1:20" x14ac:dyDescent="0.35">
      <c r="A6194" s="1" t="s">
        <v>4276</v>
      </c>
      <c r="B6194">
        <v>30</v>
      </c>
      <c r="C6194" t="str">
        <f>IF(Family_Data3[[#This Row],[Father_Age]]&gt;45, "Old", IF(Family_Data3[[#This Row],[Father_Age]]&gt;=31, "Middle Age", "Young"))</f>
        <v>Young</v>
      </c>
      <c r="D6194">
        <v>43</v>
      </c>
      <c r="E6194" t="str">
        <f>IF(Family_Data3[[#This Row],[Mother_Age]]&gt;45, "Old", IF(Family_Data3[[#This Row],[Mother_Age]]&gt;=31, "Middle Age", "Young"))</f>
        <v>Middle Age</v>
      </c>
      <c r="F6194">
        <v>164.7</v>
      </c>
      <c r="G6194">
        <v>157.30000000000001</v>
      </c>
      <c r="H6194" s="1" t="s">
        <v>19</v>
      </c>
      <c r="I6194" s="1" t="s">
        <v>19</v>
      </c>
      <c r="J6194" s="1" t="s">
        <v>21</v>
      </c>
      <c r="K6194" s="1" t="s">
        <v>62</v>
      </c>
      <c r="L6194" s="1" t="s">
        <v>48</v>
      </c>
      <c r="M6194" s="1" t="s">
        <v>23</v>
      </c>
      <c r="N6194" s="1" t="s">
        <v>32</v>
      </c>
      <c r="O6194" s="1" t="s">
        <v>32</v>
      </c>
      <c r="P6194" s="1" t="s">
        <v>40</v>
      </c>
      <c r="Q6194" s="1" t="s">
        <v>41</v>
      </c>
      <c r="R6194">
        <v>166.6</v>
      </c>
      <c r="S6194" s="1" t="s">
        <v>54</v>
      </c>
      <c r="T6194" s="1" t="s">
        <v>34</v>
      </c>
    </row>
    <row r="6195" spans="1:20" x14ac:dyDescent="0.35">
      <c r="A6195" s="1" t="s">
        <v>4281</v>
      </c>
      <c r="B6195">
        <v>27</v>
      </c>
      <c r="C6195" t="str">
        <f>IF(Family_Data3[[#This Row],[Father_Age]]&gt;45, "Old", IF(Family_Data3[[#This Row],[Father_Age]]&gt;=31, "Middle Age", "Young"))</f>
        <v>Young</v>
      </c>
      <c r="D6195">
        <v>42</v>
      </c>
      <c r="E6195" t="str">
        <f>IF(Family_Data3[[#This Row],[Mother_Age]]&gt;45, "Old", IF(Family_Data3[[#This Row],[Mother_Age]]&gt;=31, "Middle Age", "Young"))</f>
        <v>Middle Age</v>
      </c>
      <c r="F6195">
        <v>172.7</v>
      </c>
      <c r="G6195">
        <v>163.1</v>
      </c>
      <c r="H6195" s="1" t="s">
        <v>60</v>
      </c>
      <c r="I6195" s="1" t="s">
        <v>20</v>
      </c>
      <c r="J6195" s="1" t="s">
        <v>21</v>
      </c>
      <c r="K6195" s="1" t="s">
        <v>44</v>
      </c>
      <c r="L6195" s="1" t="s">
        <v>47</v>
      </c>
      <c r="M6195" s="1" t="s">
        <v>23</v>
      </c>
      <c r="N6195" s="1" t="s">
        <v>24</v>
      </c>
      <c r="O6195" s="1" t="s">
        <v>36</v>
      </c>
      <c r="P6195" s="1" t="s">
        <v>51</v>
      </c>
      <c r="Q6195" s="1" t="s">
        <v>27</v>
      </c>
      <c r="R6195">
        <v>154.5</v>
      </c>
      <c r="S6195" s="1" t="s">
        <v>50</v>
      </c>
      <c r="T6195" s="1" t="s">
        <v>52</v>
      </c>
    </row>
    <row r="6196" spans="1:20" x14ac:dyDescent="0.35">
      <c r="A6196" s="1" t="s">
        <v>4284</v>
      </c>
      <c r="B6196">
        <v>28</v>
      </c>
      <c r="C6196" t="str">
        <f>IF(Family_Data3[[#This Row],[Father_Age]]&gt;45, "Old", IF(Family_Data3[[#This Row],[Father_Age]]&gt;=31, "Middle Age", "Young"))</f>
        <v>Young</v>
      </c>
      <c r="D6196">
        <v>23</v>
      </c>
      <c r="E6196" t="str">
        <f>IF(Family_Data3[[#This Row],[Mother_Age]]&gt;45, "Old", IF(Family_Data3[[#This Row],[Mother_Age]]&gt;=31, "Middle Age", "Young"))</f>
        <v>Young</v>
      </c>
      <c r="F6196">
        <v>170.2</v>
      </c>
      <c r="G6196">
        <v>167.9</v>
      </c>
      <c r="H6196" s="1" t="s">
        <v>19</v>
      </c>
      <c r="I6196" s="1" t="s">
        <v>54</v>
      </c>
      <c r="J6196" s="1" t="s">
        <v>31</v>
      </c>
      <c r="K6196" s="1" t="s">
        <v>22</v>
      </c>
      <c r="L6196" s="1" t="s">
        <v>22</v>
      </c>
      <c r="M6196" s="1" t="s">
        <v>22</v>
      </c>
      <c r="N6196" s="1" t="s">
        <v>32</v>
      </c>
      <c r="O6196" s="1" t="s">
        <v>32</v>
      </c>
      <c r="P6196" s="1" t="s">
        <v>51</v>
      </c>
      <c r="Q6196" s="1" t="s">
        <v>41</v>
      </c>
      <c r="R6196">
        <v>179.3</v>
      </c>
      <c r="S6196" s="1" t="s">
        <v>19</v>
      </c>
      <c r="T6196" s="1" t="s">
        <v>52</v>
      </c>
    </row>
    <row r="6197" spans="1:20" x14ac:dyDescent="0.35">
      <c r="A6197" s="1" t="s">
        <v>4291</v>
      </c>
      <c r="B6197">
        <v>20</v>
      </c>
      <c r="C6197" t="str">
        <f>IF(Family_Data3[[#This Row],[Father_Age]]&gt;45, "Old", IF(Family_Data3[[#This Row],[Father_Age]]&gt;=31, "Middle Age", "Young"))</f>
        <v>Young</v>
      </c>
      <c r="D6197">
        <v>23</v>
      </c>
      <c r="E6197" t="str">
        <f>IF(Family_Data3[[#This Row],[Mother_Age]]&gt;45, "Old", IF(Family_Data3[[#This Row],[Mother_Age]]&gt;=31, "Middle Age", "Young"))</f>
        <v>Young</v>
      </c>
      <c r="F6197">
        <v>186</v>
      </c>
      <c r="G6197">
        <v>151.69999999999999</v>
      </c>
      <c r="H6197" s="1" t="s">
        <v>19</v>
      </c>
      <c r="I6197" s="1" t="s">
        <v>19</v>
      </c>
      <c r="J6197" s="1" t="s">
        <v>22</v>
      </c>
      <c r="K6197" s="1" t="s">
        <v>44</v>
      </c>
      <c r="L6197" s="1" t="s">
        <v>22</v>
      </c>
      <c r="M6197" s="1" t="s">
        <v>23</v>
      </c>
      <c r="N6197" s="1" t="s">
        <v>24</v>
      </c>
      <c r="O6197" s="1" t="s">
        <v>24</v>
      </c>
      <c r="P6197" s="1" t="s">
        <v>65</v>
      </c>
      <c r="Q6197" s="1" t="s">
        <v>27</v>
      </c>
      <c r="R6197">
        <v>158.1</v>
      </c>
      <c r="S6197" s="1" t="s">
        <v>19</v>
      </c>
      <c r="T6197" s="1" t="s">
        <v>34</v>
      </c>
    </row>
    <row r="6198" spans="1:20" x14ac:dyDescent="0.35">
      <c r="A6198" s="1" t="s">
        <v>4293</v>
      </c>
      <c r="B6198">
        <v>20</v>
      </c>
      <c r="C6198" t="str">
        <f>IF(Family_Data3[[#This Row],[Father_Age]]&gt;45, "Old", IF(Family_Data3[[#This Row],[Father_Age]]&gt;=31, "Middle Age", "Young"))</f>
        <v>Young</v>
      </c>
      <c r="D6198">
        <v>30</v>
      </c>
      <c r="E6198" t="str">
        <f>IF(Family_Data3[[#This Row],[Mother_Age]]&gt;45, "Old", IF(Family_Data3[[#This Row],[Mother_Age]]&gt;=31, "Middle Age", "Young"))</f>
        <v>Young</v>
      </c>
      <c r="F6198">
        <v>174.7</v>
      </c>
      <c r="G6198">
        <v>159.30000000000001</v>
      </c>
      <c r="H6198" s="1" t="s">
        <v>19</v>
      </c>
      <c r="I6198" s="1" t="s">
        <v>20</v>
      </c>
      <c r="J6198" s="1" t="s">
        <v>31</v>
      </c>
      <c r="K6198" s="1" t="s">
        <v>22</v>
      </c>
      <c r="L6198" s="1" t="s">
        <v>22</v>
      </c>
      <c r="M6198" s="1" t="s">
        <v>23</v>
      </c>
      <c r="N6198" s="1" t="s">
        <v>39</v>
      </c>
      <c r="O6198" s="1" t="s">
        <v>24</v>
      </c>
      <c r="P6198" s="1" t="s">
        <v>51</v>
      </c>
      <c r="Q6198" s="1" t="s">
        <v>27</v>
      </c>
      <c r="R6198">
        <v>166.3</v>
      </c>
      <c r="S6198" s="1" t="s">
        <v>20</v>
      </c>
      <c r="T6198" s="1" t="s">
        <v>52</v>
      </c>
    </row>
    <row r="6199" spans="1:20" x14ac:dyDescent="0.35">
      <c r="A6199" s="1" t="s">
        <v>4294</v>
      </c>
      <c r="B6199">
        <v>20</v>
      </c>
      <c r="C6199" t="str">
        <f>IF(Family_Data3[[#This Row],[Father_Age]]&gt;45, "Old", IF(Family_Data3[[#This Row],[Father_Age]]&gt;=31, "Middle Age", "Young"))</f>
        <v>Young</v>
      </c>
      <c r="D6199">
        <v>29</v>
      </c>
      <c r="E6199" t="str">
        <f>IF(Family_Data3[[#This Row],[Mother_Age]]&gt;45, "Old", IF(Family_Data3[[#This Row],[Mother_Age]]&gt;=31, "Middle Age", "Young"))</f>
        <v>Young</v>
      </c>
      <c r="F6199">
        <v>173.2</v>
      </c>
      <c r="G6199">
        <v>160</v>
      </c>
      <c r="H6199" s="1" t="s">
        <v>20</v>
      </c>
      <c r="I6199" s="1" t="s">
        <v>19</v>
      </c>
      <c r="J6199" s="1" t="s">
        <v>22</v>
      </c>
      <c r="K6199" s="1" t="s">
        <v>21</v>
      </c>
      <c r="L6199" s="1" t="s">
        <v>22</v>
      </c>
      <c r="M6199" s="1" t="s">
        <v>23</v>
      </c>
      <c r="N6199" s="1" t="s">
        <v>39</v>
      </c>
      <c r="O6199" s="1" t="s">
        <v>24</v>
      </c>
      <c r="P6199" s="1" t="s">
        <v>40</v>
      </c>
      <c r="Q6199" s="1" t="s">
        <v>27</v>
      </c>
      <c r="R6199">
        <v>162.5</v>
      </c>
      <c r="S6199" s="1" t="s">
        <v>20</v>
      </c>
      <c r="T6199" s="1" t="s">
        <v>34</v>
      </c>
    </row>
    <row r="6200" spans="1:20" x14ac:dyDescent="0.35">
      <c r="A6200" s="1" t="s">
        <v>4301</v>
      </c>
      <c r="B6200">
        <v>27</v>
      </c>
      <c r="C6200" t="str">
        <f>IF(Family_Data3[[#This Row],[Father_Age]]&gt;45, "Old", IF(Family_Data3[[#This Row],[Father_Age]]&gt;=31, "Middle Age", "Young"))</f>
        <v>Young</v>
      </c>
      <c r="D6200">
        <v>32</v>
      </c>
      <c r="E6200" t="str">
        <f>IF(Family_Data3[[#This Row],[Mother_Age]]&gt;45, "Old", IF(Family_Data3[[#This Row],[Mother_Age]]&gt;=31, "Middle Age", "Young"))</f>
        <v>Middle Age</v>
      </c>
      <c r="F6200">
        <v>164.9</v>
      </c>
      <c r="G6200">
        <v>159.9</v>
      </c>
      <c r="H6200" s="1" t="s">
        <v>30</v>
      </c>
      <c r="I6200" s="1" t="s">
        <v>19</v>
      </c>
      <c r="J6200" s="1" t="s">
        <v>22</v>
      </c>
      <c r="K6200" s="1" t="s">
        <v>22</v>
      </c>
      <c r="L6200" s="1" t="s">
        <v>22</v>
      </c>
      <c r="M6200" s="1" t="s">
        <v>23</v>
      </c>
      <c r="N6200" s="1" t="s">
        <v>25</v>
      </c>
      <c r="O6200" s="1" t="s">
        <v>36</v>
      </c>
      <c r="P6200" s="1" t="s">
        <v>33</v>
      </c>
      <c r="Q6200" s="1" t="s">
        <v>41</v>
      </c>
      <c r="R6200">
        <v>170.8</v>
      </c>
      <c r="S6200" s="1" t="s">
        <v>30</v>
      </c>
      <c r="T6200" s="1" t="s">
        <v>52</v>
      </c>
    </row>
    <row r="6201" spans="1:20" x14ac:dyDescent="0.35">
      <c r="A6201" s="1" t="s">
        <v>4309</v>
      </c>
      <c r="B6201">
        <v>25</v>
      </c>
      <c r="C6201" t="str">
        <f>IF(Family_Data3[[#This Row],[Father_Age]]&gt;45, "Old", IF(Family_Data3[[#This Row],[Father_Age]]&gt;=31, "Middle Age", "Young"))</f>
        <v>Young</v>
      </c>
      <c r="D6201">
        <v>31</v>
      </c>
      <c r="E6201" t="str">
        <f>IF(Family_Data3[[#This Row],[Mother_Age]]&gt;45, "Old", IF(Family_Data3[[#This Row],[Mother_Age]]&gt;=31, "Middle Age", "Young"))</f>
        <v>Middle Age</v>
      </c>
      <c r="F6201">
        <v>166.1</v>
      </c>
      <c r="G6201">
        <v>163.69999999999999</v>
      </c>
      <c r="H6201" s="1" t="s">
        <v>54</v>
      </c>
      <c r="I6201" s="1" t="s">
        <v>20</v>
      </c>
      <c r="J6201" s="1" t="s">
        <v>21</v>
      </c>
      <c r="K6201" s="1" t="s">
        <v>22</v>
      </c>
      <c r="L6201" s="1" t="s">
        <v>22</v>
      </c>
      <c r="M6201" s="1" t="s">
        <v>22</v>
      </c>
      <c r="N6201" s="1" t="s">
        <v>32</v>
      </c>
      <c r="O6201" s="1" t="s">
        <v>25</v>
      </c>
      <c r="P6201" s="1" t="s">
        <v>51</v>
      </c>
      <c r="Q6201" s="1" t="s">
        <v>27</v>
      </c>
      <c r="R6201">
        <v>155.80000000000001</v>
      </c>
      <c r="S6201" s="1" t="s">
        <v>50</v>
      </c>
      <c r="T6201" s="1" t="s">
        <v>52</v>
      </c>
    </row>
    <row r="6202" spans="1:20" x14ac:dyDescent="0.35">
      <c r="A6202" s="1" t="s">
        <v>4312</v>
      </c>
      <c r="B6202">
        <v>27</v>
      </c>
      <c r="C6202" t="str">
        <f>IF(Family_Data3[[#This Row],[Father_Age]]&gt;45, "Old", IF(Family_Data3[[#This Row],[Father_Age]]&gt;=31, "Middle Age", "Young"))</f>
        <v>Young</v>
      </c>
      <c r="D6202">
        <v>30</v>
      </c>
      <c r="E6202" t="str">
        <f>IF(Family_Data3[[#This Row],[Mother_Age]]&gt;45, "Old", IF(Family_Data3[[#This Row],[Mother_Age]]&gt;=31, "Middle Age", "Young"))</f>
        <v>Young</v>
      </c>
      <c r="F6202">
        <v>176.1</v>
      </c>
      <c r="G6202">
        <v>153.69999999999999</v>
      </c>
      <c r="H6202" s="1" t="s">
        <v>19</v>
      </c>
      <c r="I6202" s="1" t="s">
        <v>19</v>
      </c>
      <c r="J6202" s="1" t="s">
        <v>21</v>
      </c>
      <c r="K6202" s="1" t="s">
        <v>44</v>
      </c>
      <c r="L6202" s="1" t="s">
        <v>23</v>
      </c>
      <c r="M6202" s="1" t="s">
        <v>23</v>
      </c>
      <c r="N6202" s="1" t="s">
        <v>39</v>
      </c>
      <c r="O6202" s="1" t="s">
        <v>32</v>
      </c>
      <c r="P6202" s="1" t="s">
        <v>51</v>
      </c>
      <c r="Q6202" s="1" t="s">
        <v>41</v>
      </c>
      <c r="R6202">
        <v>169.2</v>
      </c>
      <c r="S6202" s="1" t="s">
        <v>19</v>
      </c>
      <c r="T6202" s="1" t="s">
        <v>52</v>
      </c>
    </row>
    <row r="6203" spans="1:20" x14ac:dyDescent="0.35">
      <c r="A6203" s="1" t="s">
        <v>4318</v>
      </c>
      <c r="B6203">
        <v>25</v>
      </c>
      <c r="C6203" t="str">
        <f>IF(Family_Data3[[#This Row],[Father_Age]]&gt;45, "Old", IF(Family_Data3[[#This Row],[Father_Age]]&gt;=31, "Middle Age", "Young"))</f>
        <v>Young</v>
      </c>
      <c r="D6203">
        <v>41</v>
      </c>
      <c r="E6203" t="str">
        <f>IF(Family_Data3[[#This Row],[Mother_Age]]&gt;45, "Old", IF(Family_Data3[[#This Row],[Mother_Age]]&gt;=31, "Middle Age", "Young"))</f>
        <v>Middle Age</v>
      </c>
      <c r="F6203">
        <v>179.8</v>
      </c>
      <c r="G6203">
        <v>154.6</v>
      </c>
      <c r="H6203" s="1" t="s">
        <v>42</v>
      </c>
      <c r="I6203" s="1" t="s">
        <v>30</v>
      </c>
      <c r="J6203" s="1" t="s">
        <v>21</v>
      </c>
      <c r="K6203" s="1" t="s">
        <v>22</v>
      </c>
      <c r="L6203" s="1" t="s">
        <v>23</v>
      </c>
      <c r="M6203" s="1" t="s">
        <v>23</v>
      </c>
      <c r="N6203" s="1" t="s">
        <v>24</v>
      </c>
      <c r="O6203" s="1" t="s">
        <v>24</v>
      </c>
      <c r="P6203" s="1" t="s">
        <v>51</v>
      </c>
      <c r="Q6203" s="1" t="s">
        <v>27</v>
      </c>
      <c r="R6203">
        <v>158.6</v>
      </c>
      <c r="S6203" s="1" t="s">
        <v>42</v>
      </c>
      <c r="T6203" s="1" t="s">
        <v>34</v>
      </c>
    </row>
    <row r="6204" spans="1:20" x14ac:dyDescent="0.35">
      <c r="A6204" s="1" t="s">
        <v>4319</v>
      </c>
      <c r="B6204">
        <v>24</v>
      </c>
      <c r="C6204" t="str">
        <f>IF(Family_Data3[[#This Row],[Father_Age]]&gt;45, "Old", IF(Family_Data3[[#This Row],[Father_Age]]&gt;=31, "Middle Age", "Young"))</f>
        <v>Young</v>
      </c>
      <c r="D6204">
        <v>25</v>
      </c>
      <c r="E6204" t="str">
        <f>IF(Family_Data3[[#This Row],[Mother_Age]]&gt;45, "Old", IF(Family_Data3[[#This Row],[Mother_Age]]&gt;=31, "Middle Age", "Young"))</f>
        <v>Young</v>
      </c>
      <c r="F6204">
        <v>188.7</v>
      </c>
      <c r="G6204">
        <v>166.7</v>
      </c>
      <c r="H6204" s="1" t="s">
        <v>42</v>
      </c>
      <c r="I6204" s="1" t="s">
        <v>30</v>
      </c>
      <c r="J6204" s="1" t="s">
        <v>21</v>
      </c>
      <c r="K6204" s="1" t="s">
        <v>21</v>
      </c>
      <c r="L6204" s="1" t="s">
        <v>22</v>
      </c>
      <c r="M6204" s="1" t="s">
        <v>22</v>
      </c>
      <c r="N6204" s="1" t="s">
        <v>39</v>
      </c>
      <c r="O6204" s="1" t="s">
        <v>36</v>
      </c>
      <c r="P6204" s="1" t="s">
        <v>51</v>
      </c>
      <c r="Q6204" s="1" t="s">
        <v>27</v>
      </c>
      <c r="R6204">
        <v>171.4</v>
      </c>
      <c r="S6204" s="1" t="s">
        <v>42</v>
      </c>
      <c r="T6204" s="1" t="s">
        <v>52</v>
      </c>
    </row>
    <row r="6205" spans="1:20" x14ac:dyDescent="0.35">
      <c r="A6205" s="1" t="s">
        <v>4325</v>
      </c>
      <c r="B6205">
        <v>24</v>
      </c>
      <c r="C6205" t="str">
        <f>IF(Family_Data3[[#This Row],[Father_Age]]&gt;45, "Old", IF(Family_Data3[[#This Row],[Father_Age]]&gt;=31, "Middle Age", "Young"))</f>
        <v>Young</v>
      </c>
      <c r="D6205">
        <v>33</v>
      </c>
      <c r="E6205" t="str">
        <f>IF(Family_Data3[[#This Row],[Mother_Age]]&gt;45, "Old", IF(Family_Data3[[#This Row],[Mother_Age]]&gt;=31, "Middle Age", "Young"))</f>
        <v>Middle Age</v>
      </c>
      <c r="F6205">
        <v>168</v>
      </c>
      <c r="G6205">
        <v>157.6</v>
      </c>
      <c r="H6205" s="1" t="s">
        <v>50</v>
      </c>
      <c r="I6205" s="1" t="s">
        <v>20</v>
      </c>
      <c r="J6205" s="1" t="s">
        <v>21</v>
      </c>
      <c r="K6205" s="1" t="s">
        <v>21</v>
      </c>
      <c r="L6205" s="1" t="s">
        <v>22</v>
      </c>
      <c r="M6205" s="1" t="s">
        <v>23</v>
      </c>
      <c r="N6205" s="1" t="s">
        <v>24</v>
      </c>
      <c r="O6205" s="1" t="s">
        <v>36</v>
      </c>
      <c r="P6205" s="1" t="s">
        <v>51</v>
      </c>
      <c r="Q6205" s="1" t="s">
        <v>41</v>
      </c>
      <c r="R6205">
        <v>170.3</v>
      </c>
      <c r="S6205" s="1" t="s">
        <v>20</v>
      </c>
      <c r="T6205" s="1" t="s">
        <v>34</v>
      </c>
    </row>
    <row r="6206" spans="1:20" x14ac:dyDescent="0.35">
      <c r="A6206" s="1" t="s">
        <v>4328</v>
      </c>
      <c r="B6206">
        <v>25</v>
      </c>
      <c r="C6206" t="str">
        <f>IF(Family_Data3[[#This Row],[Father_Age]]&gt;45, "Old", IF(Family_Data3[[#This Row],[Father_Age]]&gt;=31, "Middle Age", "Young"))</f>
        <v>Young</v>
      </c>
      <c r="D6206">
        <v>18</v>
      </c>
      <c r="E6206" t="str">
        <f>IF(Family_Data3[[#This Row],[Mother_Age]]&gt;45, "Old", IF(Family_Data3[[#This Row],[Mother_Age]]&gt;=31, "Middle Age", "Young"))</f>
        <v>Young</v>
      </c>
      <c r="F6206">
        <v>167.8</v>
      </c>
      <c r="G6206">
        <v>172.5</v>
      </c>
      <c r="H6206" s="1" t="s">
        <v>20</v>
      </c>
      <c r="I6206" s="1" t="s">
        <v>20</v>
      </c>
      <c r="J6206" s="1" t="s">
        <v>22</v>
      </c>
      <c r="K6206" s="1" t="s">
        <v>22</v>
      </c>
      <c r="L6206" s="1" t="s">
        <v>22</v>
      </c>
      <c r="M6206" s="1" t="s">
        <v>48</v>
      </c>
      <c r="N6206" s="1" t="s">
        <v>36</v>
      </c>
      <c r="O6206" s="1" t="s">
        <v>25</v>
      </c>
      <c r="P6206" s="1" t="s">
        <v>51</v>
      </c>
      <c r="Q6206" s="1" t="s">
        <v>27</v>
      </c>
      <c r="R6206">
        <v>158</v>
      </c>
      <c r="S6206" s="1" t="s">
        <v>20</v>
      </c>
      <c r="T6206" s="1" t="s">
        <v>52</v>
      </c>
    </row>
    <row r="6207" spans="1:20" x14ac:dyDescent="0.35">
      <c r="A6207" s="1" t="s">
        <v>4329</v>
      </c>
      <c r="B6207">
        <v>25</v>
      </c>
      <c r="C6207" t="str">
        <f>IF(Family_Data3[[#This Row],[Father_Age]]&gt;45, "Old", IF(Family_Data3[[#This Row],[Father_Age]]&gt;=31, "Middle Age", "Young"))</f>
        <v>Young</v>
      </c>
      <c r="D6207">
        <v>49</v>
      </c>
      <c r="E6207" t="str">
        <f>IF(Family_Data3[[#This Row],[Mother_Age]]&gt;45, "Old", IF(Family_Data3[[#This Row],[Mother_Age]]&gt;=31, "Middle Age", "Young"))</f>
        <v>Old</v>
      </c>
      <c r="F6207">
        <v>181.3</v>
      </c>
      <c r="G6207">
        <v>170.3</v>
      </c>
      <c r="H6207" s="1" t="s">
        <v>30</v>
      </c>
      <c r="I6207" s="1" t="s">
        <v>60</v>
      </c>
      <c r="J6207" s="1" t="s">
        <v>31</v>
      </c>
      <c r="K6207" s="1" t="s">
        <v>44</v>
      </c>
      <c r="L6207" s="1" t="s">
        <v>22</v>
      </c>
      <c r="M6207" s="1" t="s">
        <v>22</v>
      </c>
      <c r="N6207" s="1" t="s">
        <v>36</v>
      </c>
      <c r="O6207" s="1" t="s">
        <v>24</v>
      </c>
      <c r="P6207" s="1" t="s">
        <v>65</v>
      </c>
      <c r="Q6207" s="1" t="s">
        <v>41</v>
      </c>
      <c r="R6207">
        <v>181.2</v>
      </c>
      <c r="S6207" s="1" t="s">
        <v>60</v>
      </c>
      <c r="T6207" s="1" t="s">
        <v>28</v>
      </c>
    </row>
    <row r="6208" spans="1:20" x14ac:dyDescent="0.35">
      <c r="A6208" s="1" t="s">
        <v>4331</v>
      </c>
      <c r="B6208">
        <v>23</v>
      </c>
      <c r="C6208" t="str">
        <f>IF(Family_Data3[[#This Row],[Father_Age]]&gt;45, "Old", IF(Family_Data3[[#This Row],[Father_Age]]&gt;=31, "Middle Age", "Young"))</f>
        <v>Young</v>
      </c>
      <c r="D6208">
        <v>38</v>
      </c>
      <c r="E6208" t="str">
        <f>IF(Family_Data3[[#This Row],[Mother_Age]]&gt;45, "Old", IF(Family_Data3[[#This Row],[Mother_Age]]&gt;=31, "Middle Age", "Young"))</f>
        <v>Middle Age</v>
      </c>
      <c r="F6208">
        <v>170</v>
      </c>
      <c r="G6208">
        <v>160.9</v>
      </c>
      <c r="H6208" s="1" t="s">
        <v>30</v>
      </c>
      <c r="I6208" s="1" t="s">
        <v>42</v>
      </c>
      <c r="J6208" s="1" t="s">
        <v>31</v>
      </c>
      <c r="K6208" s="1" t="s">
        <v>22</v>
      </c>
      <c r="L6208" s="1" t="s">
        <v>23</v>
      </c>
      <c r="M6208" s="1" t="s">
        <v>22</v>
      </c>
      <c r="N6208" s="1" t="s">
        <v>36</v>
      </c>
      <c r="O6208" s="1" t="s">
        <v>32</v>
      </c>
      <c r="P6208" s="1" t="s">
        <v>65</v>
      </c>
      <c r="Q6208" s="1" t="s">
        <v>27</v>
      </c>
      <c r="R6208">
        <v>158.9</v>
      </c>
      <c r="S6208" s="1" t="s">
        <v>42</v>
      </c>
      <c r="T6208" s="1" t="s">
        <v>34</v>
      </c>
    </row>
    <row r="6209" spans="1:20" x14ac:dyDescent="0.35">
      <c r="A6209" s="1" t="s">
        <v>4336</v>
      </c>
      <c r="B6209">
        <v>26</v>
      </c>
      <c r="C6209" t="str">
        <f>IF(Family_Data3[[#This Row],[Father_Age]]&gt;45, "Old", IF(Family_Data3[[#This Row],[Father_Age]]&gt;=31, "Middle Age", "Young"))</f>
        <v>Young</v>
      </c>
      <c r="D6209">
        <v>47</v>
      </c>
      <c r="E6209" t="str">
        <f>IF(Family_Data3[[#This Row],[Mother_Age]]&gt;45, "Old", IF(Family_Data3[[#This Row],[Mother_Age]]&gt;=31, "Middle Age", "Young"))</f>
        <v>Old</v>
      </c>
      <c r="F6209">
        <v>182.7</v>
      </c>
      <c r="G6209">
        <v>158.30000000000001</v>
      </c>
      <c r="H6209" s="1" t="s">
        <v>19</v>
      </c>
      <c r="I6209" s="1" t="s">
        <v>50</v>
      </c>
      <c r="J6209" s="1" t="s">
        <v>22</v>
      </c>
      <c r="K6209" s="1" t="s">
        <v>62</v>
      </c>
      <c r="L6209" s="1" t="s">
        <v>22</v>
      </c>
      <c r="M6209" s="1" t="s">
        <v>22</v>
      </c>
      <c r="N6209" s="1" t="s">
        <v>25</v>
      </c>
      <c r="O6209" s="1" t="s">
        <v>39</v>
      </c>
      <c r="P6209" s="1" t="s">
        <v>26</v>
      </c>
      <c r="Q6209" s="1" t="s">
        <v>27</v>
      </c>
      <c r="R6209">
        <v>160.30000000000001</v>
      </c>
      <c r="S6209" s="1" t="s">
        <v>20</v>
      </c>
      <c r="T6209" s="1" t="s">
        <v>28</v>
      </c>
    </row>
    <row r="6210" spans="1:20" x14ac:dyDescent="0.35">
      <c r="A6210" s="1" t="s">
        <v>4349</v>
      </c>
      <c r="B6210">
        <v>26</v>
      </c>
      <c r="C6210" t="str">
        <f>IF(Family_Data3[[#This Row],[Father_Age]]&gt;45, "Old", IF(Family_Data3[[#This Row],[Father_Age]]&gt;=31, "Middle Age", "Young"))</f>
        <v>Young</v>
      </c>
      <c r="D6210">
        <v>33</v>
      </c>
      <c r="E6210" t="str">
        <f>IF(Family_Data3[[#This Row],[Mother_Age]]&gt;45, "Old", IF(Family_Data3[[#This Row],[Mother_Age]]&gt;=31, "Middle Age", "Young"))</f>
        <v>Middle Age</v>
      </c>
      <c r="F6210">
        <v>165</v>
      </c>
      <c r="G6210">
        <v>160.1</v>
      </c>
      <c r="H6210" s="1" t="s">
        <v>30</v>
      </c>
      <c r="I6210" s="1" t="s">
        <v>20</v>
      </c>
      <c r="J6210" s="1" t="s">
        <v>22</v>
      </c>
      <c r="K6210" s="1" t="s">
        <v>44</v>
      </c>
      <c r="L6210" s="1" t="s">
        <v>48</v>
      </c>
      <c r="M6210" s="1" t="s">
        <v>23</v>
      </c>
      <c r="N6210" s="1" t="s">
        <v>24</v>
      </c>
      <c r="O6210" s="1" t="s">
        <v>25</v>
      </c>
      <c r="P6210" s="1" t="s">
        <v>65</v>
      </c>
      <c r="Q6210" s="1" t="s">
        <v>41</v>
      </c>
      <c r="R6210">
        <v>176.4</v>
      </c>
      <c r="S6210" s="1" t="s">
        <v>60</v>
      </c>
      <c r="T6210" s="1" t="s">
        <v>34</v>
      </c>
    </row>
    <row r="6211" spans="1:20" x14ac:dyDescent="0.35">
      <c r="A6211" s="1" t="s">
        <v>4350</v>
      </c>
      <c r="B6211">
        <v>20</v>
      </c>
      <c r="C6211" t="str">
        <f>IF(Family_Data3[[#This Row],[Father_Age]]&gt;45, "Old", IF(Family_Data3[[#This Row],[Father_Age]]&gt;=31, "Middle Age", "Young"))</f>
        <v>Young</v>
      </c>
      <c r="D6211">
        <v>41</v>
      </c>
      <c r="E6211" t="str">
        <f>IF(Family_Data3[[#This Row],[Mother_Age]]&gt;45, "Old", IF(Family_Data3[[#This Row],[Mother_Age]]&gt;=31, "Middle Age", "Young"))</f>
        <v>Middle Age</v>
      </c>
      <c r="F6211">
        <v>179.5</v>
      </c>
      <c r="G6211">
        <v>153.1</v>
      </c>
      <c r="H6211" s="1" t="s">
        <v>19</v>
      </c>
      <c r="I6211" s="1" t="s">
        <v>20</v>
      </c>
      <c r="J6211" s="1" t="s">
        <v>44</v>
      </c>
      <c r="K6211" s="1" t="s">
        <v>31</v>
      </c>
      <c r="L6211" s="1" t="s">
        <v>47</v>
      </c>
      <c r="M6211" s="1" t="s">
        <v>48</v>
      </c>
      <c r="N6211" s="1" t="s">
        <v>32</v>
      </c>
      <c r="O6211" s="1" t="s">
        <v>24</v>
      </c>
      <c r="P6211" s="1" t="s">
        <v>45</v>
      </c>
      <c r="Q6211" s="1" t="s">
        <v>41</v>
      </c>
      <c r="R6211">
        <v>173.4</v>
      </c>
      <c r="S6211" s="1" t="s">
        <v>20</v>
      </c>
      <c r="T6211" s="1" t="s">
        <v>34</v>
      </c>
    </row>
    <row r="6212" spans="1:20" x14ac:dyDescent="0.35">
      <c r="A6212" s="1" t="s">
        <v>4355</v>
      </c>
      <c r="B6212">
        <v>25</v>
      </c>
      <c r="C6212" t="str">
        <f>IF(Family_Data3[[#This Row],[Father_Age]]&gt;45, "Old", IF(Family_Data3[[#This Row],[Father_Age]]&gt;=31, "Middle Age", "Young"))</f>
        <v>Young</v>
      </c>
      <c r="D6212">
        <v>48</v>
      </c>
      <c r="E6212" t="str">
        <f>IF(Family_Data3[[#This Row],[Mother_Age]]&gt;45, "Old", IF(Family_Data3[[#This Row],[Mother_Age]]&gt;=31, "Middle Age", "Young"))</f>
        <v>Old</v>
      </c>
      <c r="F6212">
        <v>170.7</v>
      </c>
      <c r="G6212">
        <v>166.3</v>
      </c>
      <c r="H6212" s="1" t="s">
        <v>19</v>
      </c>
      <c r="I6212" s="1" t="s">
        <v>30</v>
      </c>
      <c r="J6212" s="1" t="s">
        <v>22</v>
      </c>
      <c r="K6212" s="1" t="s">
        <v>22</v>
      </c>
      <c r="L6212" s="1" t="s">
        <v>22</v>
      </c>
      <c r="M6212" s="1" t="s">
        <v>48</v>
      </c>
      <c r="N6212" s="1" t="s">
        <v>32</v>
      </c>
      <c r="O6212" s="1" t="s">
        <v>39</v>
      </c>
      <c r="P6212" s="1" t="s">
        <v>33</v>
      </c>
      <c r="Q6212" s="1" t="s">
        <v>41</v>
      </c>
      <c r="R6212">
        <v>177.2</v>
      </c>
      <c r="S6212" s="1" t="s">
        <v>30</v>
      </c>
      <c r="T6212" s="1" t="s">
        <v>34</v>
      </c>
    </row>
    <row r="6213" spans="1:20" x14ac:dyDescent="0.35">
      <c r="A6213" s="1" t="s">
        <v>4358</v>
      </c>
      <c r="B6213">
        <v>23</v>
      </c>
      <c r="C6213" t="str">
        <f>IF(Family_Data3[[#This Row],[Father_Age]]&gt;45, "Old", IF(Family_Data3[[#This Row],[Father_Age]]&gt;=31, "Middle Age", "Young"))</f>
        <v>Young</v>
      </c>
      <c r="D6213">
        <v>18</v>
      </c>
      <c r="E6213" t="str">
        <f>IF(Family_Data3[[#This Row],[Mother_Age]]&gt;45, "Old", IF(Family_Data3[[#This Row],[Mother_Age]]&gt;=31, "Middle Age", "Young"))</f>
        <v>Young</v>
      </c>
      <c r="F6213">
        <v>177.9</v>
      </c>
      <c r="G6213">
        <v>159.30000000000001</v>
      </c>
      <c r="H6213" s="1" t="s">
        <v>50</v>
      </c>
      <c r="I6213" s="1" t="s">
        <v>30</v>
      </c>
      <c r="J6213" s="1" t="s">
        <v>44</v>
      </c>
      <c r="K6213" s="1" t="s">
        <v>22</v>
      </c>
      <c r="L6213" s="1" t="s">
        <v>23</v>
      </c>
      <c r="M6213" s="1" t="s">
        <v>22</v>
      </c>
      <c r="N6213" s="1" t="s">
        <v>39</v>
      </c>
      <c r="O6213" s="1" t="s">
        <v>25</v>
      </c>
      <c r="P6213" s="1" t="s">
        <v>45</v>
      </c>
      <c r="Q6213" s="1" t="s">
        <v>41</v>
      </c>
      <c r="R6213">
        <v>174.9</v>
      </c>
      <c r="S6213" s="1" t="s">
        <v>38</v>
      </c>
      <c r="T6213" s="1" t="s">
        <v>52</v>
      </c>
    </row>
    <row r="6214" spans="1:20" x14ac:dyDescent="0.35">
      <c r="A6214" s="1" t="s">
        <v>4362</v>
      </c>
      <c r="B6214">
        <v>23</v>
      </c>
      <c r="C6214" t="str">
        <f>IF(Family_Data3[[#This Row],[Father_Age]]&gt;45, "Old", IF(Family_Data3[[#This Row],[Father_Age]]&gt;=31, "Middle Age", "Young"))</f>
        <v>Young</v>
      </c>
      <c r="D6214">
        <v>42</v>
      </c>
      <c r="E6214" t="str">
        <f>IF(Family_Data3[[#This Row],[Mother_Age]]&gt;45, "Old", IF(Family_Data3[[#This Row],[Mother_Age]]&gt;=31, "Middle Age", "Young"))</f>
        <v>Middle Age</v>
      </c>
      <c r="F6214">
        <v>169.2</v>
      </c>
      <c r="G6214">
        <v>145.69999999999999</v>
      </c>
      <c r="H6214" s="1" t="s">
        <v>20</v>
      </c>
      <c r="I6214" s="1" t="s">
        <v>20</v>
      </c>
      <c r="J6214" s="1" t="s">
        <v>22</v>
      </c>
      <c r="K6214" s="1" t="s">
        <v>22</v>
      </c>
      <c r="L6214" s="1" t="s">
        <v>23</v>
      </c>
      <c r="M6214" s="1" t="s">
        <v>48</v>
      </c>
      <c r="N6214" s="1" t="s">
        <v>32</v>
      </c>
      <c r="O6214" s="1" t="s">
        <v>32</v>
      </c>
      <c r="P6214" s="1" t="s">
        <v>65</v>
      </c>
      <c r="Q6214" s="1" t="s">
        <v>27</v>
      </c>
      <c r="R6214">
        <v>157.4</v>
      </c>
      <c r="S6214" s="1" t="s">
        <v>50</v>
      </c>
      <c r="T6214" s="1" t="s">
        <v>28</v>
      </c>
    </row>
    <row r="6215" spans="1:20" x14ac:dyDescent="0.35">
      <c r="A6215" s="1" t="s">
        <v>4366</v>
      </c>
      <c r="B6215">
        <v>21</v>
      </c>
      <c r="C6215" t="str">
        <f>IF(Family_Data3[[#This Row],[Father_Age]]&gt;45, "Old", IF(Family_Data3[[#This Row],[Father_Age]]&gt;=31, "Middle Age", "Young"))</f>
        <v>Young</v>
      </c>
      <c r="D6215">
        <v>21</v>
      </c>
      <c r="E6215" t="str">
        <f>IF(Family_Data3[[#This Row],[Mother_Age]]&gt;45, "Old", IF(Family_Data3[[#This Row],[Mother_Age]]&gt;=31, "Middle Age", "Young"))</f>
        <v>Young</v>
      </c>
      <c r="F6215">
        <v>181.4</v>
      </c>
      <c r="G6215">
        <v>154.69999999999999</v>
      </c>
      <c r="H6215" s="1" t="s">
        <v>60</v>
      </c>
      <c r="I6215" s="1" t="s">
        <v>20</v>
      </c>
      <c r="J6215" s="1" t="s">
        <v>22</v>
      </c>
      <c r="K6215" s="1" t="s">
        <v>31</v>
      </c>
      <c r="L6215" s="1" t="s">
        <v>48</v>
      </c>
      <c r="M6215" s="1" t="s">
        <v>48</v>
      </c>
      <c r="N6215" s="1" t="s">
        <v>39</v>
      </c>
      <c r="O6215" s="1" t="s">
        <v>32</v>
      </c>
      <c r="P6215" s="1" t="s">
        <v>33</v>
      </c>
      <c r="Q6215" s="1" t="s">
        <v>27</v>
      </c>
      <c r="R6215">
        <v>161.1</v>
      </c>
      <c r="S6215" s="1" t="s">
        <v>60</v>
      </c>
      <c r="T6215" s="1" t="s">
        <v>52</v>
      </c>
    </row>
    <row r="6216" spans="1:20" x14ac:dyDescent="0.35">
      <c r="A6216" s="1" t="s">
        <v>4368</v>
      </c>
      <c r="B6216">
        <v>22</v>
      </c>
      <c r="C6216" t="str">
        <f>IF(Family_Data3[[#This Row],[Father_Age]]&gt;45, "Old", IF(Family_Data3[[#This Row],[Father_Age]]&gt;=31, "Middle Age", "Young"))</f>
        <v>Young</v>
      </c>
      <c r="D6216">
        <v>47</v>
      </c>
      <c r="E6216" t="str">
        <f>IF(Family_Data3[[#This Row],[Mother_Age]]&gt;45, "Old", IF(Family_Data3[[#This Row],[Mother_Age]]&gt;=31, "Middle Age", "Young"))</f>
        <v>Old</v>
      </c>
      <c r="F6216">
        <v>172.3</v>
      </c>
      <c r="G6216">
        <v>157.69999999999999</v>
      </c>
      <c r="H6216" s="1" t="s">
        <v>20</v>
      </c>
      <c r="I6216" s="1" t="s">
        <v>30</v>
      </c>
      <c r="J6216" s="1" t="s">
        <v>31</v>
      </c>
      <c r="K6216" s="1" t="s">
        <v>31</v>
      </c>
      <c r="L6216" s="1" t="s">
        <v>23</v>
      </c>
      <c r="M6216" s="1" t="s">
        <v>22</v>
      </c>
      <c r="N6216" s="1" t="s">
        <v>32</v>
      </c>
      <c r="O6216" s="1" t="s">
        <v>24</v>
      </c>
      <c r="P6216" s="1" t="s">
        <v>33</v>
      </c>
      <c r="Q6216" s="1" t="s">
        <v>41</v>
      </c>
      <c r="R6216">
        <v>169.1</v>
      </c>
      <c r="S6216" s="1" t="s">
        <v>60</v>
      </c>
      <c r="T6216" s="1" t="s">
        <v>34</v>
      </c>
    </row>
    <row r="6217" spans="1:20" x14ac:dyDescent="0.35">
      <c r="A6217" s="1" t="s">
        <v>4369</v>
      </c>
      <c r="B6217">
        <v>27</v>
      </c>
      <c r="C6217" t="str">
        <f>IF(Family_Data3[[#This Row],[Father_Age]]&gt;45, "Old", IF(Family_Data3[[#This Row],[Father_Age]]&gt;=31, "Middle Age", "Young"))</f>
        <v>Young</v>
      </c>
      <c r="D6217">
        <v>47</v>
      </c>
      <c r="E6217" t="str">
        <f>IF(Family_Data3[[#This Row],[Mother_Age]]&gt;45, "Old", IF(Family_Data3[[#This Row],[Mother_Age]]&gt;=31, "Middle Age", "Young"))</f>
        <v>Old</v>
      </c>
      <c r="F6217">
        <v>159.30000000000001</v>
      </c>
      <c r="G6217">
        <v>158.69999999999999</v>
      </c>
      <c r="H6217" s="1" t="s">
        <v>60</v>
      </c>
      <c r="I6217" s="1" t="s">
        <v>20</v>
      </c>
      <c r="J6217" s="1" t="s">
        <v>44</v>
      </c>
      <c r="K6217" s="1" t="s">
        <v>22</v>
      </c>
      <c r="L6217" s="1" t="s">
        <v>23</v>
      </c>
      <c r="M6217" s="1" t="s">
        <v>22</v>
      </c>
      <c r="N6217" s="1" t="s">
        <v>24</v>
      </c>
      <c r="O6217" s="1" t="s">
        <v>36</v>
      </c>
      <c r="P6217" s="1" t="s">
        <v>26</v>
      </c>
      <c r="Q6217" s="1" t="s">
        <v>41</v>
      </c>
      <c r="R6217">
        <v>168.8</v>
      </c>
      <c r="S6217" s="1" t="s">
        <v>20</v>
      </c>
      <c r="T6217" s="1" t="s">
        <v>28</v>
      </c>
    </row>
    <row r="6218" spans="1:20" x14ac:dyDescent="0.35">
      <c r="A6218" s="1" t="s">
        <v>4373</v>
      </c>
      <c r="B6218">
        <v>28</v>
      </c>
      <c r="C6218" t="str">
        <f>IF(Family_Data3[[#This Row],[Father_Age]]&gt;45, "Old", IF(Family_Data3[[#This Row],[Father_Age]]&gt;=31, "Middle Age", "Young"))</f>
        <v>Young</v>
      </c>
      <c r="D6218">
        <v>31</v>
      </c>
      <c r="E6218" t="str">
        <f>IF(Family_Data3[[#This Row],[Mother_Age]]&gt;45, "Old", IF(Family_Data3[[#This Row],[Mother_Age]]&gt;=31, "Middle Age", "Young"))</f>
        <v>Middle Age</v>
      </c>
      <c r="F6218">
        <v>179.4</v>
      </c>
      <c r="G6218">
        <v>163.5</v>
      </c>
      <c r="H6218" s="1" t="s">
        <v>20</v>
      </c>
      <c r="I6218" s="1" t="s">
        <v>30</v>
      </c>
      <c r="J6218" s="1" t="s">
        <v>31</v>
      </c>
      <c r="K6218" s="1" t="s">
        <v>31</v>
      </c>
      <c r="L6218" s="1" t="s">
        <v>48</v>
      </c>
      <c r="M6218" s="1" t="s">
        <v>22</v>
      </c>
      <c r="N6218" s="1" t="s">
        <v>24</v>
      </c>
      <c r="O6218" s="1" t="s">
        <v>24</v>
      </c>
      <c r="P6218" s="1" t="s">
        <v>51</v>
      </c>
      <c r="Q6218" s="1" t="s">
        <v>41</v>
      </c>
      <c r="R6218">
        <v>172</v>
      </c>
      <c r="S6218" s="1" t="s">
        <v>38</v>
      </c>
      <c r="T6218" s="1" t="s">
        <v>52</v>
      </c>
    </row>
    <row r="6219" spans="1:20" x14ac:dyDescent="0.35">
      <c r="A6219" s="1" t="s">
        <v>4374</v>
      </c>
      <c r="B6219">
        <v>21</v>
      </c>
      <c r="C6219" t="str">
        <f>IF(Family_Data3[[#This Row],[Father_Age]]&gt;45, "Old", IF(Family_Data3[[#This Row],[Father_Age]]&gt;=31, "Middle Age", "Young"))</f>
        <v>Young</v>
      </c>
      <c r="D6219">
        <v>27</v>
      </c>
      <c r="E6219" t="str">
        <f>IF(Family_Data3[[#This Row],[Mother_Age]]&gt;45, "Old", IF(Family_Data3[[#This Row],[Mother_Age]]&gt;=31, "Middle Age", "Young"))</f>
        <v>Young</v>
      </c>
      <c r="F6219">
        <v>179.8</v>
      </c>
      <c r="G6219">
        <v>151.5</v>
      </c>
      <c r="H6219" s="1" t="s">
        <v>60</v>
      </c>
      <c r="I6219" s="1" t="s">
        <v>50</v>
      </c>
      <c r="J6219" s="1" t="s">
        <v>44</v>
      </c>
      <c r="K6219" s="1" t="s">
        <v>22</v>
      </c>
      <c r="L6219" s="1" t="s">
        <v>23</v>
      </c>
      <c r="M6219" s="1" t="s">
        <v>23</v>
      </c>
      <c r="N6219" s="1" t="s">
        <v>36</v>
      </c>
      <c r="O6219" s="1" t="s">
        <v>32</v>
      </c>
      <c r="P6219" s="1" t="s">
        <v>26</v>
      </c>
      <c r="Q6219" s="1" t="s">
        <v>41</v>
      </c>
      <c r="R6219">
        <v>179.2</v>
      </c>
      <c r="S6219" s="1" t="s">
        <v>38</v>
      </c>
      <c r="T6219" s="1" t="s">
        <v>28</v>
      </c>
    </row>
    <row r="6220" spans="1:20" x14ac:dyDescent="0.35">
      <c r="A6220" s="1" t="s">
        <v>4375</v>
      </c>
      <c r="B6220">
        <v>27</v>
      </c>
      <c r="C6220" t="str">
        <f>IF(Family_Data3[[#This Row],[Father_Age]]&gt;45, "Old", IF(Family_Data3[[#This Row],[Father_Age]]&gt;=31, "Middle Age", "Young"))</f>
        <v>Young</v>
      </c>
      <c r="D6220">
        <v>45</v>
      </c>
      <c r="E6220" t="str">
        <f>IF(Family_Data3[[#This Row],[Mother_Age]]&gt;45, "Old", IF(Family_Data3[[#This Row],[Mother_Age]]&gt;=31, "Middle Age", "Young"))</f>
        <v>Middle Age</v>
      </c>
      <c r="F6220">
        <v>180.8</v>
      </c>
      <c r="G6220">
        <v>175.1</v>
      </c>
      <c r="H6220" s="1" t="s">
        <v>30</v>
      </c>
      <c r="I6220" s="1" t="s">
        <v>54</v>
      </c>
      <c r="J6220" s="1" t="s">
        <v>22</v>
      </c>
      <c r="K6220" s="1" t="s">
        <v>21</v>
      </c>
      <c r="L6220" s="1" t="s">
        <v>48</v>
      </c>
      <c r="M6220" s="1" t="s">
        <v>22</v>
      </c>
      <c r="N6220" s="1" t="s">
        <v>24</v>
      </c>
      <c r="O6220" s="1" t="s">
        <v>39</v>
      </c>
      <c r="P6220" s="1" t="s">
        <v>40</v>
      </c>
      <c r="Q6220" s="1" t="s">
        <v>27</v>
      </c>
      <c r="R6220">
        <v>178.3</v>
      </c>
      <c r="S6220" s="1" t="s">
        <v>30</v>
      </c>
      <c r="T6220" s="1" t="s">
        <v>28</v>
      </c>
    </row>
    <row r="6221" spans="1:20" x14ac:dyDescent="0.35">
      <c r="A6221" s="1" t="s">
        <v>4376</v>
      </c>
      <c r="B6221">
        <v>26</v>
      </c>
      <c r="C6221" t="str">
        <f>IF(Family_Data3[[#This Row],[Father_Age]]&gt;45, "Old", IF(Family_Data3[[#This Row],[Father_Age]]&gt;=31, "Middle Age", "Young"))</f>
        <v>Young</v>
      </c>
      <c r="D6221">
        <v>31</v>
      </c>
      <c r="E6221" t="str">
        <f>IF(Family_Data3[[#This Row],[Mother_Age]]&gt;45, "Old", IF(Family_Data3[[#This Row],[Mother_Age]]&gt;=31, "Middle Age", "Young"))</f>
        <v>Middle Age</v>
      </c>
      <c r="F6221">
        <v>187</v>
      </c>
      <c r="G6221">
        <v>149.1</v>
      </c>
      <c r="H6221" s="1" t="s">
        <v>20</v>
      </c>
      <c r="I6221" s="1" t="s">
        <v>20</v>
      </c>
      <c r="J6221" s="1" t="s">
        <v>22</v>
      </c>
      <c r="K6221" s="1" t="s">
        <v>21</v>
      </c>
      <c r="L6221" s="1" t="s">
        <v>48</v>
      </c>
      <c r="M6221" s="1" t="s">
        <v>23</v>
      </c>
      <c r="N6221" s="1" t="s">
        <v>25</v>
      </c>
      <c r="O6221" s="1" t="s">
        <v>32</v>
      </c>
      <c r="P6221" s="1" t="s">
        <v>45</v>
      </c>
      <c r="Q6221" s="1" t="s">
        <v>27</v>
      </c>
      <c r="R6221">
        <v>168.3</v>
      </c>
      <c r="S6221" s="1" t="s">
        <v>20</v>
      </c>
      <c r="T6221" s="1" t="s">
        <v>52</v>
      </c>
    </row>
    <row r="6222" spans="1:20" x14ac:dyDescent="0.35">
      <c r="A6222" s="1" t="s">
        <v>4380</v>
      </c>
      <c r="B6222">
        <v>29</v>
      </c>
      <c r="C6222" t="str">
        <f>IF(Family_Data3[[#This Row],[Father_Age]]&gt;45, "Old", IF(Family_Data3[[#This Row],[Father_Age]]&gt;=31, "Middle Age", "Young"))</f>
        <v>Young</v>
      </c>
      <c r="D6222">
        <v>50</v>
      </c>
      <c r="E6222" t="str">
        <f>IF(Family_Data3[[#This Row],[Mother_Age]]&gt;45, "Old", IF(Family_Data3[[#This Row],[Mother_Age]]&gt;=31, "Middle Age", "Young"))</f>
        <v>Old</v>
      </c>
      <c r="F6222">
        <v>177</v>
      </c>
      <c r="G6222">
        <v>159.80000000000001</v>
      </c>
      <c r="H6222" s="1" t="s">
        <v>19</v>
      </c>
      <c r="I6222" s="1" t="s">
        <v>20</v>
      </c>
      <c r="J6222" s="1" t="s">
        <v>31</v>
      </c>
      <c r="K6222" s="1" t="s">
        <v>22</v>
      </c>
      <c r="L6222" s="1" t="s">
        <v>23</v>
      </c>
      <c r="M6222" s="1" t="s">
        <v>48</v>
      </c>
      <c r="N6222" s="1" t="s">
        <v>36</v>
      </c>
      <c r="O6222" s="1" t="s">
        <v>32</v>
      </c>
      <c r="P6222" s="1" t="s">
        <v>65</v>
      </c>
      <c r="Q6222" s="1" t="s">
        <v>41</v>
      </c>
      <c r="R6222">
        <v>178.8</v>
      </c>
      <c r="S6222" s="1" t="s">
        <v>50</v>
      </c>
      <c r="T6222" s="1" t="s">
        <v>28</v>
      </c>
    </row>
    <row r="6223" spans="1:20" x14ac:dyDescent="0.35">
      <c r="A6223" s="1" t="s">
        <v>4382</v>
      </c>
      <c r="B6223">
        <v>24</v>
      </c>
      <c r="C6223" t="str">
        <f>IF(Family_Data3[[#This Row],[Father_Age]]&gt;45, "Old", IF(Family_Data3[[#This Row],[Father_Age]]&gt;=31, "Middle Age", "Young"))</f>
        <v>Young</v>
      </c>
      <c r="D6223">
        <v>32</v>
      </c>
      <c r="E6223" t="str">
        <f>IF(Family_Data3[[#This Row],[Mother_Age]]&gt;45, "Old", IF(Family_Data3[[#This Row],[Mother_Age]]&gt;=31, "Middle Age", "Young"))</f>
        <v>Middle Age</v>
      </c>
      <c r="F6223">
        <v>179</v>
      </c>
      <c r="G6223">
        <v>167.7</v>
      </c>
      <c r="H6223" s="1" t="s">
        <v>19</v>
      </c>
      <c r="I6223" s="1" t="s">
        <v>30</v>
      </c>
      <c r="J6223" s="1" t="s">
        <v>22</v>
      </c>
      <c r="K6223" s="1" t="s">
        <v>22</v>
      </c>
      <c r="L6223" s="1" t="s">
        <v>23</v>
      </c>
      <c r="M6223" s="1" t="s">
        <v>22</v>
      </c>
      <c r="N6223" s="1" t="s">
        <v>36</v>
      </c>
      <c r="O6223" s="1" t="s">
        <v>39</v>
      </c>
      <c r="P6223" s="1" t="s">
        <v>45</v>
      </c>
      <c r="Q6223" s="1" t="s">
        <v>41</v>
      </c>
      <c r="R6223">
        <v>182.6</v>
      </c>
      <c r="S6223" s="1" t="s">
        <v>30</v>
      </c>
      <c r="T6223" s="1" t="s">
        <v>52</v>
      </c>
    </row>
    <row r="6224" spans="1:20" x14ac:dyDescent="0.35">
      <c r="A6224" s="1" t="s">
        <v>4386</v>
      </c>
      <c r="B6224">
        <v>24</v>
      </c>
      <c r="C6224" t="str">
        <f>IF(Family_Data3[[#This Row],[Father_Age]]&gt;45, "Old", IF(Family_Data3[[#This Row],[Father_Age]]&gt;=31, "Middle Age", "Young"))</f>
        <v>Young</v>
      </c>
      <c r="D6224">
        <v>46</v>
      </c>
      <c r="E6224" t="str">
        <f>IF(Family_Data3[[#This Row],[Mother_Age]]&gt;45, "Old", IF(Family_Data3[[#This Row],[Mother_Age]]&gt;=31, "Middle Age", "Young"))</f>
        <v>Old</v>
      </c>
      <c r="F6224">
        <v>167.4</v>
      </c>
      <c r="G6224">
        <v>156.6</v>
      </c>
      <c r="H6224" s="1" t="s">
        <v>42</v>
      </c>
      <c r="I6224" s="1" t="s">
        <v>30</v>
      </c>
      <c r="J6224" s="1" t="s">
        <v>21</v>
      </c>
      <c r="K6224" s="1" t="s">
        <v>22</v>
      </c>
      <c r="L6224" s="1" t="s">
        <v>23</v>
      </c>
      <c r="M6224" s="1" t="s">
        <v>22</v>
      </c>
      <c r="N6224" s="1" t="s">
        <v>39</v>
      </c>
      <c r="O6224" s="1" t="s">
        <v>25</v>
      </c>
      <c r="P6224" s="1" t="s">
        <v>33</v>
      </c>
      <c r="Q6224" s="1" t="s">
        <v>41</v>
      </c>
      <c r="R6224">
        <v>166.8</v>
      </c>
      <c r="S6224" s="1" t="s">
        <v>30</v>
      </c>
      <c r="T6224" s="1" t="s">
        <v>28</v>
      </c>
    </row>
    <row r="6225" spans="1:20" x14ac:dyDescent="0.35">
      <c r="A6225" s="1" t="s">
        <v>4388</v>
      </c>
      <c r="B6225">
        <v>25</v>
      </c>
      <c r="C6225" t="str">
        <f>IF(Family_Data3[[#This Row],[Father_Age]]&gt;45, "Old", IF(Family_Data3[[#This Row],[Father_Age]]&gt;=31, "Middle Age", "Young"))</f>
        <v>Young</v>
      </c>
      <c r="D6225">
        <v>43</v>
      </c>
      <c r="E6225" t="str">
        <f>IF(Family_Data3[[#This Row],[Mother_Age]]&gt;45, "Old", IF(Family_Data3[[#This Row],[Mother_Age]]&gt;=31, "Middle Age", "Young"))</f>
        <v>Middle Age</v>
      </c>
      <c r="F6225">
        <v>179.5</v>
      </c>
      <c r="G6225">
        <v>151.1</v>
      </c>
      <c r="H6225" s="1" t="s">
        <v>20</v>
      </c>
      <c r="I6225" s="1" t="s">
        <v>38</v>
      </c>
      <c r="J6225" s="1" t="s">
        <v>22</v>
      </c>
      <c r="K6225" s="1" t="s">
        <v>31</v>
      </c>
      <c r="L6225" s="1" t="s">
        <v>48</v>
      </c>
      <c r="M6225" s="1" t="s">
        <v>22</v>
      </c>
      <c r="N6225" s="1" t="s">
        <v>32</v>
      </c>
      <c r="O6225" s="1" t="s">
        <v>32</v>
      </c>
      <c r="P6225" s="1" t="s">
        <v>33</v>
      </c>
      <c r="Q6225" s="1" t="s">
        <v>27</v>
      </c>
      <c r="R6225">
        <v>155.4</v>
      </c>
      <c r="S6225" s="1" t="s">
        <v>60</v>
      </c>
      <c r="T6225" s="1" t="s">
        <v>34</v>
      </c>
    </row>
    <row r="6226" spans="1:20" x14ac:dyDescent="0.35">
      <c r="A6226" s="1" t="s">
        <v>4389</v>
      </c>
      <c r="B6226">
        <v>23</v>
      </c>
      <c r="C6226" t="str">
        <f>IF(Family_Data3[[#This Row],[Father_Age]]&gt;45, "Old", IF(Family_Data3[[#This Row],[Father_Age]]&gt;=31, "Middle Age", "Young"))</f>
        <v>Young</v>
      </c>
      <c r="D6226">
        <v>29</v>
      </c>
      <c r="E6226" t="str">
        <f>IF(Family_Data3[[#This Row],[Mother_Age]]&gt;45, "Old", IF(Family_Data3[[#This Row],[Mother_Age]]&gt;=31, "Middle Age", "Young"))</f>
        <v>Young</v>
      </c>
      <c r="F6226">
        <v>187.4</v>
      </c>
      <c r="G6226">
        <v>161</v>
      </c>
      <c r="H6226" s="1" t="s">
        <v>30</v>
      </c>
      <c r="I6226" s="1" t="s">
        <v>30</v>
      </c>
      <c r="J6226" s="1" t="s">
        <v>22</v>
      </c>
      <c r="K6226" s="1" t="s">
        <v>31</v>
      </c>
      <c r="L6226" s="1" t="s">
        <v>23</v>
      </c>
      <c r="M6226" s="1" t="s">
        <v>23</v>
      </c>
      <c r="N6226" s="1" t="s">
        <v>32</v>
      </c>
      <c r="O6226" s="1" t="s">
        <v>32</v>
      </c>
      <c r="P6226" s="1" t="s">
        <v>65</v>
      </c>
      <c r="Q6226" s="1" t="s">
        <v>27</v>
      </c>
      <c r="R6226">
        <v>171.3</v>
      </c>
      <c r="S6226" s="1" t="s">
        <v>30</v>
      </c>
      <c r="T6226" s="1" t="s">
        <v>34</v>
      </c>
    </row>
    <row r="6227" spans="1:20" x14ac:dyDescent="0.35">
      <c r="A6227" s="1" t="s">
        <v>4392</v>
      </c>
      <c r="B6227">
        <v>25</v>
      </c>
      <c r="C6227" t="str">
        <f>IF(Family_Data3[[#This Row],[Father_Age]]&gt;45, "Old", IF(Family_Data3[[#This Row],[Father_Age]]&gt;=31, "Middle Age", "Young"))</f>
        <v>Young</v>
      </c>
      <c r="D6227">
        <v>27</v>
      </c>
      <c r="E6227" t="str">
        <f>IF(Family_Data3[[#This Row],[Mother_Age]]&gt;45, "Old", IF(Family_Data3[[#This Row],[Mother_Age]]&gt;=31, "Middle Age", "Young"))</f>
        <v>Young</v>
      </c>
      <c r="F6227">
        <v>160.19999999999999</v>
      </c>
      <c r="G6227">
        <v>160.9</v>
      </c>
      <c r="H6227" s="1" t="s">
        <v>20</v>
      </c>
      <c r="I6227" s="1" t="s">
        <v>19</v>
      </c>
      <c r="J6227" s="1" t="s">
        <v>21</v>
      </c>
      <c r="K6227" s="1" t="s">
        <v>21</v>
      </c>
      <c r="L6227" s="1" t="s">
        <v>23</v>
      </c>
      <c r="M6227" s="1" t="s">
        <v>47</v>
      </c>
      <c r="N6227" s="1" t="s">
        <v>39</v>
      </c>
      <c r="O6227" s="1" t="s">
        <v>24</v>
      </c>
      <c r="P6227" s="1" t="s">
        <v>65</v>
      </c>
      <c r="Q6227" s="1" t="s">
        <v>41</v>
      </c>
      <c r="R6227">
        <v>163.1</v>
      </c>
      <c r="S6227" s="1" t="s">
        <v>20</v>
      </c>
      <c r="T6227" s="1" t="s">
        <v>34</v>
      </c>
    </row>
    <row r="6228" spans="1:20" x14ac:dyDescent="0.35">
      <c r="A6228" s="1" t="s">
        <v>4397</v>
      </c>
      <c r="B6228">
        <v>28</v>
      </c>
      <c r="C6228" t="str">
        <f>IF(Family_Data3[[#This Row],[Father_Age]]&gt;45, "Old", IF(Family_Data3[[#This Row],[Father_Age]]&gt;=31, "Middle Age", "Young"))</f>
        <v>Young</v>
      </c>
      <c r="D6228">
        <v>38</v>
      </c>
      <c r="E6228" t="str">
        <f>IF(Family_Data3[[#This Row],[Mother_Age]]&gt;45, "Old", IF(Family_Data3[[#This Row],[Mother_Age]]&gt;=31, "Middle Age", "Young"))</f>
        <v>Middle Age</v>
      </c>
      <c r="F6228">
        <v>175.7</v>
      </c>
      <c r="G6228">
        <v>161</v>
      </c>
      <c r="H6228" s="1" t="s">
        <v>20</v>
      </c>
      <c r="I6228" s="1" t="s">
        <v>30</v>
      </c>
      <c r="J6228" s="1" t="s">
        <v>62</v>
      </c>
      <c r="K6228" s="1" t="s">
        <v>22</v>
      </c>
      <c r="L6228" s="1" t="s">
        <v>23</v>
      </c>
      <c r="M6228" s="1" t="s">
        <v>22</v>
      </c>
      <c r="N6228" s="1" t="s">
        <v>25</v>
      </c>
      <c r="O6228" s="1" t="s">
        <v>32</v>
      </c>
      <c r="P6228" s="1" t="s">
        <v>33</v>
      </c>
      <c r="Q6228" s="1" t="s">
        <v>27</v>
      </c>
      <c r="R6228">
        <v>165.5</v>
      </c>
      <c r="S6228" s="1" t="s">
        <v>38</v>
      </c>
      <c r="T6228" s="1" t="s">
        <v>34</v>
      </c>
    </row>
    <row r="6229" spans="1:20" x14ac:dyDescent="0.35">
      <c r="A6229" s="1" t="s">
        <v>4398</v>
      </c>
      <c r="B6229">
        <v>29</v>
      </c>
      <c r="C6229" t="str">
        <f>IF(Family_Data3[[#This Row],[Father_Age]]&gt;45, "Old", IF(Family_Data3[[#This Row],[Father_Age]]&gt;=31, "Middle Age", "Young"))</f>
        <v>Young</v>
      </c>
      <c r="D6229">
        <v>38</v>
      </c>
      <c r="E6229" t="str">
        <f>IF(Family_Data3[[#This Row],[Mother_Age]]&gt;45, "Old", IF(Family_Data3[[#This Row],[Mother_Age]]&gt;=31, "Middle Age", "Young"))</f>
        <v>Middle Age</v>
      </c>
      <c r="F6229">
        <v>181.8</v>
      </c>
      <c r="G6229">
        <v>153</v>
      </c>
      <c r="H6229" s="1" t="s">
        <v>30</v>
      </c>
      <c r="I6229" s="1" t="s">
        <v>30</v>
      </c>
      <c r="J6229" s="1" t="s">
        <v>22</v>
      </c>
      <c r="K6229" s="1" t="s">
        <v>31</v>
      </c>
      <c r="L6229" s="1" t="s">
        <v>23</v>
      </c>
      <c r="M6229" s="1" t="s">
        <v>48</v>
      </c>
      <c r="N6229" s="1" t="s">
        <v>36</v>
      </c>
      <c r="O6229" s="1" t="s">
        <v>24</v>
      </c>
      <c r="P6229" s="1" t="s">
        <v>40</v>
      </c>
      <c r="Q6229" s="1" t="s">
        <v>41</v>
      </c>
      <c r="R6229">
        <v>175.2</v>
      </c>
      <c r="S6229" s="1" t="s">
        <v>30</v>
      </c>
      <c r="T6229" s="1" t="s">
        <v>34</v>
      </c>
    </row>
    <row r="6230" spans="1:20" x14ac:dyDescent="0.35">
      <c r="A6230" s="1" t="s">
        <v>4400</v>
      </c>
      <c r="B6230">
        <v>25</v>
      </c>
      <c r="C6230" t="str">
        <f>IF(Family_Data3[[#This Row],[Father_Age]]&gt;45, "Old", IF(Family_Data3[[#This Row],[Father_Age]]&gt;=31, "Middle Age", "Young"))</f>
        <v>Young</v>
      </c>
      <c r="D6230">
        <v>22</v>
      </c>
      <c r="E6230" t="str">
        <f>IF(Family_Data3[[#This Row],[Mother_Age]]&gt;45, "Old", IF(Family_Data3[[#This Row],[Mother_Age]]&gt;=31, "Middle Age", "Young"))</f>
        <v>Young</v>
      </c>
      <c r="F6230">
        <v>160.30000000000001</v>
      </c>
      <c r="G6230">
        <v>168.8</v>
      </c>
      <c r="H6230" s="1" t="s">
        <v>20</v>
      </c>
      <c r="I6230" s="1" t="s">
        <v>19</v>
      </c>
      <c r="J6230" s="1" t="s">
        <v>62</v>
      </c>
      <c r="K6230" s="1" t="s">
        <v>44</v>
      </c>
      <c r="L6230" s="1" t="s">
        <v>23</v>
      </c>
      <c r="M6230" s="1" t="s">
        <v>23</v>
      </c>
      <c r="N6230" s="1" t="s">
        <v>24</v>
      </c>
      <c r="O6230" s="1" t="s">
        <v>36</v>
      </c>
      <c r="P6230" s="1" t="s">
        <v>33</v>
      </c>
      <c r="Q6230" s="1" t="s">
        <v>41</v>
      </c>
      <c r="R6230">
        <v>169.3</v>
      </c>
      <c r="S6230" s="1" t="s">
        <v>20</v>
      </c>
      <c r="T6230" s="1" t="s">
        <v>52</v>
      </c>
    </row>
    <row r="6231" spans="1:20" x14ac:dyDescent="0.35">
      <c r="A6231" s="1" t="s">
        <v>4401</v>
      </c>
      <c r="B6231">
        <v>22</v>
      </c>
      <c r="C6231" t="str">
        <f>IF(Family_Data3[[#This Row],[Father_Age]]&gt;45, "Old", IF(Family_Data3[[#This Row],[Father_Age]]&gt;=31, "Middle Age", "Young"))</f>
        <v>Young</v>
      </c>
      <c r="D6231">
        <v>26</v>
      </c>
      <c r="E6231" t="str">
        <f>IF(Family_Data3[[#This Row],[Mother_Age]]&gt;45, "Old", IF(Family_Data3[[#This Row],[Mother_Age]]&gt;=31, "Middle Age", "Young"))</f>
        <v>Young</v>
      </c>
      <c r="F6231">
        <v>181.6</v>
      </c>
      <c r="G6231">
        <v>168.3</v>
      </c>
      <c r="H6231" s="1" t="s">
        <v>20</v>
      </c>
      <c r="I6231" s="1" t="s">
        <v>19</v>
      </c>
      <c r="J6231" s="1" t="s">
        <v>44</v>
      </c>
      <c r="K6231" s="1" t="s">
        <v>21</v>
      </c>
      <c r="L6231" s="1" t="s">
        <v>23</v>
      </c>
      <c r="M6231" s="1" t="s">
        <v>48</v>
      </c>
      <c r="N6231" s="1" t="s">
        <v>25</v>
      </c>
      <c r="O6231" s="1" t="s">
        <v>32</v>
      </c>
      <c r="P6231" s="1" t="s">
        <v>45</v>
      </c>
      <c r="Q6231" s="1" t="s">
        <v>41</v>
      </c>
      <c r="R6231">
        <v>175.6</v>
      </c>
      <c r="S6231" s="1" t="s">
        <v>20</v>
      </c>
      <c r="T6231" s="1" t="s">
        <v>52</v>
      </c>
    </row>
    <row r="6232" spans="1:20" x14ac:dyDescent="0.35">
      <c r="A6232" s="1" t="s">
        <v>4402</v>
      </c>
      <c r="B6232">
        <v>30</v>
      </c>
      <c r="C6232" t="str">
        <f>IF(Family_Data3[[#This Row],[Father_Age]]&gt;45, "Old", IF(Family_Data3[[#This Row],[Father_Age]]&gt;=31, "Middle Age", "Young"))</f>
        <v>Young</v>
      </c>
      <c r="D6232">
        <v>35</v>
      </c>
      <c r="E6232" t="str">
        <f>IF(Family_Data3[[#This Row],[Mother_Age]]&gt;45, "Old", IF(Family_Data3[[#This Row],[Mother_Age]]&gt;=31, "Middle Age", "Young"))</f>
        <v>Middle Age</v>
      </c>
      <c r="F6232">
        <v>167</v>
      </c>
      <c r="G6232">
        <v>150.69999999999999</v>
      </c>
      <c r="H6232" s="1" t="s">
        <v>30</v>
      </c>
      <c r="I6232" s="1" t="s">
        <v>30</v>
      </c>
      <c r="J6232" s="1" t="s">
        <v>21</v>
      </c>
      <c r="K6232" s="1" t="s">
        <v>22</v>
      </c>
      <c r="L6232" s="1" t="s">
        <v>22</v>
      </c>
      <c r="M6232" s="1" t="s">
        <v>47</v>
      </c>
      <c r="N6232" s="1" t="s">
        <v>24</v>
      </c>
      <c r="O6232" s="1" t="s">
        <v>32</v>
      </c>
      <c r="P6232" s="1" t="s">
        <v>33</v>
      </c>
      <c r="Q6232" s="1" t="s">
        <v>27</v>
      </c>
      <c r="R6232">
        <v>154.1</v>
      </c>
      <c r="S6232" s="1" t="s">
        <v>30</v>
      </c>
      <c r="T6232" s="1" t="s">
        <v>34</v>
      </c>
    </row>
    <row r="6233" spans="1:20" x14ac:dyDescent="0.35">
      <c r="A6233" s="1" t="s">
        <v>4405</v>
      </c>
      <c r="B6233">
        <v>23</v>
      </c>
      <c r="C6233" t="str">
        <f>IF(Family_Data3[[#This Row],[Father_Age]]&gt;45, "Old", IF(Family_Data3[[#This Row],[Father_Age]]&gt;=31, "Middle Age", "Young"))</f>
        <v>Young</v>
      </c>
      <c r="D6233">
        <v>27</v>
      </c>
      <c r="E6233" t="str">
        <f>IF(Family_Data3[[#This Row],[Mother_Age]]&gt;45, "Old", IF(Family_Data3[[#This Row],[Mother_Age]]&gt;=31, "Middle Age", "Young"))</f>
        <v>Young</v>
      </c>
      <c r="F6233">
        <v>179.9</v>
      </c>
      <c r="G6233">
        <v>165.7</v>
      </c>
      <c r="H6233" s="1" t="s">
        <v>30</v>
      </c>
      <c r="I6233" s="1" t="s">
        <v>30</v>
      </c>
      <c r="J6233" s="1" t="s">
        <v>31</v>
      </c>
      <c r="K6233" s="1" t="s">
        <v>22</v>
      </c>
      <c r="L6233" s="1" t="s">
        <v>48</v>
      </c>
      <c r="M6233" s="1" t="s">
        <v>23</v>
      </c>
      <c r="N6233" s="1" t="s">
        <v>39</v>
      </c>
      <c r="O6233" s="1" t="s">
        <v>36</v>
      </c>
      <c r="P6233" s="1" t="s">
        <v>40</v>
      </c>
      <c r="Q6233" s="1" t="s">
        <v>41</v>
      </c>
      <c r="R6233">
        <v>176.6</v>
      </c>
      <c r="S6233" s="1" t="s">
        <v>30</v>
      </c>
      <c r="T6233" s="1" t="s">
        <v>34</v>
      </c>
    </row>
    <row r="6234" spans="1:20" x14ac:dyDescent="0.35">
      <c r="A6234" s="1" t="s">
        <v>4406</v>
      </c>
      <c r="B6234">
        <v>23</v>
      </c>
      <c r="C6234" t="str">
        <f>IF(Family_Data3[[#This Row],[Father_Age]]&gt;45, "Old", IF(Family_Data3[[#This Row],[Father_Age]]&gt;=31, "Middle Age", "Young"))</f>
        <v>Young</v>
      </c>
      <c r="D6234">
        <v>41</v>
      </c>
      <c r="E6234" t="str">
        <f>IF(Family_Data3[[#This Row],[Mother_Age]]&gt;45, "Old", IF(Family_Data3[[#This Row],[Mother_Age]]&gt;=31, "Middle Age", "Young"))</f>
        <v>Middle Age</v>
      </c>
      <c r="F6234">
        <v>167.2</v>
      </c>
      <c r="G6234">
        <v>154.19999999999999</v>
      </c>
      <c r="H6234" s="1" t="s">
        <v>19</v>
      </c>
      <c r="I6234" s="1" t="s">
        <v>30</v>
      </c>
      <c r="J6234" s="1" t="s">
        <v>22</v>
      </c>
      <c r="K6234" s="1" t="s">
        <v>22</v>
      </c>
      <c r="L6234" s="1" t="s">
        <v>23</v>
      </c>
      <c r="M6234" s="1" t="s">
        <v>22</v>
      </c>
      <c r="N6234" s="1" t="s">
        <v>24</v>
      </c>
      <c r="O6234" s="1" t="s">
        <v>39</v>
      </c>
      <c r="P6234" s="1" t="s">
        <v>51</v>
      </c>
      <c r="Q6234" s="1" t="s">
        <v>27</v>
      </c>
      <c r="R6234">
        <v>148.5</v>
      </c>
      <c r="S6234" s="1" t="s">
        <v>30</v>
      </c>
      <c r="T6234" s="1" t="s">
        <v>34</v>
      </c>
    </row>
    <row r="6235" spans="1:20" x14ac:dyDescent="0.35">
      <c r="A6235" s="1" t="s">
        <v>4409</v>
      </c>
      <c r="B6235">
        <v>24</v>
      </c>
      <c r="C6235" t="str">
        <f>IF(Family_Data3[[#This Row],[Father_Age]]&gt;45, "Old", IF(Family_Data3[[#This Row],[Father_Age]]&gt;=31, "Middle Age", "Young"))</f>
        <v>Young</v>
      </c>
      <c r="D6235">
        <v>50</v>
      </c>
      <c r="E6235" t="str">
        <f>IF(Family_Data3[[#This Row],[Mother_Age]]&gt;45, "Old", IF(Family_Data3[[#This Row],[Mother_Age]]&gt;=31, "Middle Age", "Young"))</f>
        <v>Old</v>
      </c>
      <c r="F6235">
        <v>175.2</v>
      </c>
      <c r="G6235">
        <v>160.19999999999999</v>
      </c>
      <c r="H6235" s="1" t="s">
        <v>50</v>
      </c>
      <c r="I6235" s="1" t="s">
        <v>60</v>
      </c>
      <c r="J6235" s="1" t="s">
        <v>22</v>
      </c>
      <c r="K6235" s="1" t="s">
        <v>44</v>
      </c>
      <c r="L6235" s="1" t="s">
        <v>47</v>
      </c>
      <c r="M6235" s="1" t="s">
        <v>23</v>
      </c>
      <c r="N6235" s="1" t="s">
        <v>32</v>
      </c>
      <c r="O6235" s="1" t="s">
        <v>25</v>
      </c>
      <c r="P6235" s="1" t="s">
        <v>65</v>
      </c>
      <c r="Q6235" s="1" t="s">
        <v>41</v>
      </c>
      <c r="R6235">
        <v>173.5</v>
      </c>
      <c r="S6235" s="1" t="s">
        <v>50</v>
      </c>
      <c r="T6235" s="1" t="s">
        <v>34</v>
      </c>
    </row>
    <row r="6236" spans="1:20" x14ac:dyDescent="0.35">
      <c r="A6236" s="1" t="s">
        <v>4412</v>
      </c>
      <c r="B6236">
        <v>25</v>
      </c>
      <c r="C6236" t="str">
        <f>IF(Family_Data3[[#This Row],[Father_Age]]&gt;45, "Old", IF(Family_Data3[[#This Row],[Father_Age]]&gt;=31, "Middle Age", "Young"))</f>
        <v>Young</v>
      </c>
      <c r="D6236">
        <v>35</v>
      </c>
      <c r="E6236" t="str">
        <f>IF(Family_Data3[[#This Row],[Mother_Age]]&gt;45, "Old", IF(Family_Data3[[#This Row],[Mother_Age]]&gt;=31, "Middle Age", "Young"))</f>
        <v>Middle Age</v>
      </c>
      <c r="F6236">
        <v>178.7</v>
      </c>
      <c r="G6236">
        <v>148.69999999999999</v>
      </c>
      <c r="H6236" s="1" t="s">
        <v>20</v>
      </c>
      <c r="I6236" s="1" t="s">
        <v>60</v>
      </c>
      <c r="J6236" s="1" t="s">
        <v>22</v>
      </c>
      <c r="K6236" s="1" t="s">
        <v>31</v>
      </c>
      <c r="L6236" s="1" t="s">
        <v>22</v>
      </c>
      <c r="M6236" s="1" t="s">
        <v>23</v>
      </c>
      <c r="N6236" s="1" t="s">
        <v>25</v>
      </c>
      <c r="O6236" s="1" t="s">
        <v>32</v>
      </c>
      <c r="P6236" s="1" t="s">
        <v>65</v>
      </c>
      <c r="Q6236" s="1" t="s">
        <v>27</v>
      </c>
      <c r="R6236">
        <v>157.6</v>
      </c>
      <c r="S6236" s="1" t="s">
        <v>50</v>
      </c>
      <c r="T6236" s="1" t="s">
        <v>34</v>
      </c>
    </row>
    <row r="6237" spans="1:20" x14ac:dyDescent="0.35">
      <c r="A6237" s="1" t="s">
        <v>4415</v>
      </c>
      <c r="B6237">
        <v>20</v>
      </c>
      <c r="C6237" t="str">
        <f>IF(Family_Data3[[#This Row],[Father_Age]]&gt;45, "Old", IF(Family_Data3[[#This Row],[Father_Age]]&gt;=31, "Middle Age", "Young"))</f>
        <v>Young</v>
      </c>
      <c r="D6237">
        <v>35</v>
      </c>
      <c r="E6237" t="str">
        <f>IF(Family_Data3[[#This Row],[Mother_Age]]&gt;45, "Old", IF(Family_Data3[[#This Row],[Mother_Age]]&gt;=31, "Middle Age", "Young"))</f>
        <v>Middle Age</v>
      </c>
      <c r="F6237">
        <v>184.5</v>
      </c>
      <c r="G6237">
        <v>155.6</v>
      </c>
      <c r="H6237" s="1" t="s">
        <v>42</v>
      </c>
      <c r="I6237" s="1" t="s">
        <v>19</v>
      </c>
      <c r="J6237" s="1" t="s">
        <v>44</v>
      </c>
      <c r="K6237" s="1" t="s">
        <v>21</v>
      </c>
      <c r="L6237" s="1" t="s">
        <v>22</v>
      </c>
      <c r="M6237" s="1" t="s">
        <v>48</v>
      </c>
      <c r="N6237" s="1" t="s">
        <v>39</v>
      </c>
      <c r="O6237" s="1" t="s">
        <v>32</v>
      </c>
      <c r="P6237" s="1" t="s">
        <v>26</v>
      </c>
      <c r="Q6237" s="1" t="s">
        <v>27</v>
      </c>
      <c r="R6237">
        <v>162.4</v>
      </c>
      <c r="S6237" s="1" t="s">
        <v>30</v>
      </c>
      <c r="T6237" s="1" t="s">
        <v>28</v>
      </c>
    </row>
    <row r="6238" spans="1:20" x14ac:dyDescent="0.35">
      <c r="A6238" s="1" t="s">
        <v>4418</v>
      </c>
      <c r="B6238">
        <v>30</v>
      </c>
      <c r="C6238" t="str">
        <f>IF(Family_Data3[[#This Row],[Father_Age]]&gt;45, "Old", IF(Family_Data3[[#This Row],[Father_Age]]&gt;=31, "Middle Age", "Young"))</f>
        <v>Young</v>
      </c>
      <c r="D6238">
        <v>18</v>
      </c>
      <c r="E6238" t="str">
        <f>IF(Family_Data3[[#This Row],[Mother_Age]]&gt;45, "Old", IF(Family_Data3[[#This Row],[Mother_Age]]&gt;=31, "Middle Age", "Young"))</f>
        <v>Young</v>
      </c>
      <c r="F6238">
        <v>167.9</v>
      </c>
      <c r="G6238">
        <v>158.6</v>
      </c>
      <c r="H6238" s="1" t="s">
        <v>50</v>
      </c>
      <c r="I6238" s="1" t="s">
        <v>30</v>
      </c>
      <c r="J6238" s="1" t="s">
        <v>62</v>
      </c>
      <c r="K6238" s="1" t="s">
        <v>21</v>
      </c>
      <c r="L6238" s="1" t="s">
        <v>23</v>
      </c>
      <c r="M6238" s="1" t="s">
        <v>22</v>
      </c>
      <c r="N6238" s="1" t="s">
        <v>36</v>
      </c>
      <c r="O6238" s="1" t="s">
        <v>32</v>
      </c>
      <c r="P6238" s="1" t="s">
        <v>45</v>
      </c>
      <c r="Q6238" s="1" t="s">
        <v>41</v>
      </c>
      <c r="R6238">
        <v>169.9</v>
      </c>
      <c r="S6238" s="1" t="s">
        <v>38</v>
      </c>
      <c r="T6238" s="1" t="s">
        <v>34</v>
      </c>
    </row>
    <row r="6239" spans="1:20" x14ac:dyDescent="0.35">
      <c r="A6239" s="1" t="s">
        <v>4420</v>
      </c>
      <c r="B6239">
        <v>22</v>
      </c>
      <c r="C6239" t="str">
        <f>IF(Family_Data3[[#This Row],[Father_Age]]&gt;45, "Old", IF(Family_Data3[[#This Row],[Father_Age]]&gt;=31, "Middle Age", "Young"))</f>
        <v>Young</v>
      </c>
      <c r="D6239">
        <v>41</v>
      </c>
      <c r="E6239" t="str">
        <f>IF(Family_Data3[[#This Row],[Mother_Age]]&gt;45, "Old", IF(Family_Data3[[#This Row],[Mother_Age]]&gt;=31, "Middle Age", "Young"))</f>
        <v>Middle Age</v>
      </c>
      <c r="F6239">
        <v>167.8</v>
      </c>
      <c r="G6239">
        <v>157.30000000000001</v>
      </c>
      <c r="H6239" s="1" t="s">
        <v>19</v>
      </c>
      <c r="I6239" s="1" t="s">
        <v>19</v>
      </c>
      <c r="J6239" s="1" t="s">
        <v>44</v>
      </c>
      <c r="K6239" s="1" t="s">
        <v>44</v>
      </c>
      <c r="L6239" s="1" t="s">
        <v>48</v>
      </c>
      <c r="M6239" s="1" t="s">
        <v>22</v>
      </c>
      <c r="N6239" s="1" t="s">
        <v>36</v>
      </c>
      <c r="O6239" s="1" t="s">
        <v>32</v>
      </c>
      <c r="P6239" s="1" t="s">
        <v>45</v>
      </c>
      <c r="Q6239" s="1" t="s">
        <v>41</v>
      </c>
      <c r="R6239">
        <v>171.2</v>
      </c>
      <c r="S6239" s="1" t="s">
        <v>19</v>
      </c>
      <c r="T6239" s="1" t="s">
        <v>34</v>
      </c>
    </row>
    <row r="6240" spans="1:20" x14ac:dyDescent="0.35">
      <c r="A6240" s="1" t="s">
        <v>4421</v>
      </c>
      <c r="B6240">
        <v>28</v>
      </c>
      <c r="C6240" t="str">
        <f>IF(Family_Data3[[#This Row],[Father_Age]]&gt;45, "Old", IF(Family_Data3[[#This Row],[Father_Age]]&gt;=31, "Middle Age", "Young"))</f>
        <v>Young</v>
      </c>
      <c r="D6240">
        <v>19</v>
      </c>
      <c r="E6240" t="str">
        <f>IF(Family_Data3[[#This Row],[Mother_Age]]&gt;45, "Old", IF(Family_Data3[[#This Row],[Mother_Age]]&gt;=31, "Middle Age", "Young"))</f>
        <v>Young</v>
      </c>
      <c r="F6240">
        <v>182.7</v>
      </c>
      <c r="G6240">
        <v>153.4</v>
      </c>
      <c r="H6240" s="1" t="s">
        <v>19</v>
      </c>
      <c r="I6240" s="1" t="s">
        <v>19</v>
      </c>
      <c r="J6240" s="1" t="s">
        <v>22</v>
      </c>
      <c r="K6240" s="1" t="s">
        <v>44</v>
      </c>
      <c r="L6240" s="1" t="s">
        <v>22</v>
      </c>
      <c r="M6240" s="1" t="s">
        <v>22</v>
      </c>
      <c r="N6240" s="1" t="s">
        <v>39</v>
      </c>
      <c r="O6240" s="1" t="s">
        <v>25</v>
      </c>
      <c r="P6240" s="1" t="s">
        <v>51</v>
      </c>
      <c r="Q6240" s="1" t="s">
        <v>27</v>
      </c>
      <c r="R6240">
        <v>155.80000000000001</v>
      </c>
      <c r="S6240" s="1" t="s">
        <v>19</v>
      </c>
      <c r="T6240" s="1" t="s">
        <v>52</v>
      </c>
    </row>
    <row r="6241" spans="1:20" x14ac:dyDescent="0.35">
      <c r="A6241" s="1" t="s">
        <v>4427</v>
      </c>
      <c r="B6241">
        <v>28</v>
      </c>
      <c r="C6241" t="str">
        <f>IF(Family_Data3[[#This Row],[Father_Age]]&gt;45, "Old", IF(Family_Data3[[#This Row],[Father_Age]]&gt;=31, "Middle Age", "Young"))</f>
        <v>Young</v>
      </c>
      <c r="D6241">
        <v>23</v>
      </c>
      <c r="E6241" t="str">
        <f>IF(Family_Data3[[#This Row],[Mother_Age]]&gt;45, "Old", IF(Family_Data3[[#This Row],[Mother_Age]]&gt;=31, "Middle Age", "Young"))</f>
        <v>Young</v>
      </c>
      <c r="F6241">
        <v>168.6</v>
      </c>
      <c r="G6241">
        <v>155.80000000000001</v>
      </c>
      <c r="H6241" s="1" t="s">
        <v>20</v>
      </c>
      <c r="I6241" s="1" t="s">
        <v>20</v>
      </c>
      <c r="J6241" s="1" t="s">
        <v>31</v>
      </c>
      <c r="K6241" s="1" t="s">
        <v>22</v>
      </c>
      <c r="L6241" s="1" t="s">
        <v>22</v>
      </c>
      <c r="M6241" s="1" t="s">
        <v>22</v>
      </c>
      <c r="N6241" s="1" t="s">
        <v>39</v>
      </c>
      <c r="O6241" s="1" t="s">
        <v>36</v>
      </c>
      <c r="P6241" s="1" t="s">
        <v>45</v>
      </c>
      <c r="Q6241" s="1" t="s">
        <v>27</v>
      </c>
      <c r="R6241">
        <v>155.19999999999999</v>
      </c>
      <c r="S6241" s="1" t="s">
        <v>20</v>
      </c>
      <c r="T6241" s="1" t="s">
        <v>52</v>
      </c>
    </row>
    <row r="6242" spans="1:20" x14ac:dyDescent="0.35">
      <c r="A6242" s="1" t="s">
        <v>4429</v>
      </c>
      <c r="B6242">
        <v>29</v>
      </c>
      <c r="C6242" t="str">
        <f>IF(Family_Data3[[#This Row],[Father_Age]]&gt;45, "Old", IF(Family_Data3[[#This Row],[Father_Age]]&gt;=31, "Middle Age", "Young"))</f>
        <v>Young</v>
      </c>
      <c r="D6242">
        <v>47</v>
      </c>
      <c r="E6242" t="str">
        <f>IF(Family_Data3[[#This Row],[Mother_Age]]&gt;45, "Old", IF(Family_Data3[[#This Row],[Mother_Age]]&gt;=31, "Middle Age", "Young"))</f>
        <v>Old</v>
      </c>
      <c r="F6242">
        <v>168</v>
      </c>
      <c r="G6242">
        <v>149.69999999999999</v>
      </c>
      <c r="H6242" s="1" t="s">
        <v>54</v>
      </c>
      <c r="I6242" s="1" t="s">
        <v>42</v>
      </c>
      <c r="J6242" s="1" t="s">
        <v>21</v>
      </c>
      <c r="K6242" s="1" t="s">
        <v>21</v>
      </c>
      <c r="L6242" s="1" t="s">
        <v>22</v>
      </c>
      <c r="M6242" s="1" t="s">
        <v>22</v>
      </c>
      <c r="N6242" s="1" t="s">
        <v>32</v>
      </c>
      <c r="O6242" s="1" t="s">
        <v>25</v>
      </c>
      <c r="P6242" s="1" t="s">
        <v>33</v>
      </c>
      <c r="Q6242" s="1" t="s">
        <v>41</v>
      </c>
      <c r="R6242">
        <v>165</v>
      </c>
      <c r="S6242" s="1" t="s">
        <v>42</v>
      </c>
      <c r="T6242" s="1" t="s">
        <v>34</v>
      </c>
    </row>
    <row r="6243" spans="1:20" x14ac:dyDescent="0.35">
      <c r="A6243" s="1" t="s">
        <v>4431</v>
      </c>
      <c r="B6243">
        <v>24</v>
      </c>
      <c r="C6243" t="str">
        <f>IF(Family_Data3[[#This Row],[Father_Age]]&gt;45, "Old", IF(Family_Data3[[#This Row],[Father_Age]]&gt;=31, "Middle Age", "Young"))</f>
        <v>Young</v>
      </c>
      <c r="D6243">
        <v>21</v>
      </c>
      <c r="E6243" t="str">
        <f>IF(Family_Data3[[#This Row],[Mother_Age]]&gt;45, "Old", IF(Family_Data3[[#This Row],[Mother_Age]]&gt;=31, "Middle Age", "Young"))</f>
        <v>Young</v>
      </c>
      <c r="F6243">
        <v>179.1</v>
      </c>
      <c r="G6243">
        <v>160.19999999999999</v>
      </c>
      <c r="H6243" s="1" t="s">
        <v>19</v>
      </c>
      <c r="I6243" s="1" t="s">
        <v>54</v>
      </c>
      <c r="J6243" s="1" t="s">
        <v>22</v>
      </c>
      <c r="K6243" s="1" t="s">
        <v>22</v>
      </c>
      <c r="L6243" s="1" t="s">
        <v>23</v>
      </c>
      <c r="M6243" s="1" t="s">
        <v>23</v>
      </c>
      <c r="N6243" s="1" t="s">
        <v>36</v>
      </c>
      <c r="O6243" s="1" t="s">
        <v>39</v>
      </c>
      <c r="P6243" s="1" t="s">
        <v>51</v>
      </c>
      <c r="Q6243" s="1" t="s">
        <v>41</v>
      </c>
      <c r="R6243">
        <v>181.8</v>
      </c>
      <c r="S6243" s="1" t="s">
        <v>19</v>
      </c>
      <c r="T6243" s="1" t="s">
        <v>52</v>
      </c>
    </row>
    <row r="6244" spans="1:20" x14ac:dyDescent="0.35">
      <c r="A6244" s="1" t="s">
        <v>4438</v>
      </c>
      <c r="B6244">
        <v>29</v>
      </c>
      <c r="C6244" t="str">
        <f>IF(Family_Data3[[#This Row],[Father_Age]]&gt;45, "Old", IF(Family_Data3[[#This Row],[Father_Age]]&gt;=31, "Middle Age", "Young"))</f>
        <v>Young</v>
      </c>
      <c r="D6244">
        <v>46</v>
      </c>
      <c r="E6244" t="str">
        <f>IF(Family_Data3[[#This Row],[Mother_Age]]&gt;45, "Old", IF(Family_Data3[[#This Row],[Mother_Age]]&gt;=31, "Middle Age", "Young"))</f>
        <v>Old</v>
      </c>
      <c r="F6244">
        <v>160</v>
      </c>
      <c r="G6244">
        <v>166.5</v>
      </c>
      <c r="H6244" s="1" t="s">
        <v>30</v>
      </c>
      <c r="I6244" s="1" t="s">
        <v>20</v>
      </c>
      <c r="J6244" s="1" t="s">
        <v>22</v>
      </c>
      <c r="K6244" s="1" t="s">
        <v>31</v>
      </c>
      <c r="L6244" s="1" t="s">
        <v>22</v>
      </c>
      <c r="M6244" s="1" t="s">
        <v>23</v>
      </c>
      <c r="N6244" s="1" t="s">
        <v>36</v>
      </c>
      <c r="O6244" s="1" t="s">
        <v>32</v>
      </c>
      <c r="P6244" s="1" t="s">
        <v>65</v>
      </c>
      <c r="Q6244" s="1" t="s">
        <v>41</v>
      </c>
      <c r="R6244">
        <v>172</v>
      </c>
      <c r="S6244" s="1" t="s">
        <v>60</v>
      </c>
      <c r="T6244" s="1" t="s">
        <v>28</v>
      </c>
    </row>
    <row r="6245" spans="1:20" x14ac:dyDescent="0.35">
      <c r="A6245" s="1" t="s">
        <v>4445</v>
      </c>
      <c r="B6245">
        <v>29</v>
      </c>
      <c r="C6245" t="str">
        <f>IF(Family_Data3[[#This Row],[Father_Age]]&gt;45, "Old", IF(Family_Data3[[#This Row],[Father_Age]]&gt;=31, "Middle Age", "Young"))</f>
        <v>Young</v>
      </c>
      <c r="D6245">
        <v>23</v>
      </c>
      <c r="E6245" t="str">
        <f>IF(Family_Data3[[#This Row],[Mother_Age]]&gt;45, "Old", IF(Family_Data3[[#This Row],[Mother_Age]]&gt;=31, "Middle Age", "Young"))</f>
        <v>Young</v>
      </c>
      <c r="F6245">
        <v>174.7</v>
      </c>
      <c r="G6245">
        <v>165.9</v>
      </c>
      <c r="H6245" s="1" t="s">
        <v>50</v>
      </c>
      <c r="I6245" s="1" t="s">
        <v>30</v>
      </c>
      <c r="J6245" s="1" t="s">
        <v>31</v>
      </c>
      <c r="K6245" s="1" t="s">
        <v>22</v>
      </c>
      <c r="L6245" s="1" t="s">
        <v>48</v>
      </c>
      <c r="M6245" s="1" t="s">
        <v>23</v>
      </c>
      <c r="N6245" s="1" t="s">
        <v>32</v>
      </c>
      <c r="O6245" s="1" t="s">
        <v>39</v>
      </c>
      <c r="P6245" s="1" t="s">
        <v>33</v>
      </c>
      <c r="Q6245" s="1" t="s">
        <v>27</v>
      </c>
      <c r="R6245">
        <v>162.6</v>
      </c>
      <c r="S6245" s="1" t="s">
        <v>38</v>
      </c>
      <c r="T6245" s="1" t="s">
        <v>52</v>
      </c>
    </row>
    <row r="6246" spans="1:20" x14ac:dyDescent="0.35">
      <c r="A6246" s="1" t="s">
        <v>4447</v>
      </c>
      <c r="B6246">
        <v>30</v>
      </c>
      <c r="C6246" t="str">
        <f>IF(Family_Data3[[#This Row],[Father_Age]]&gt;45, "Old", IF(Family_Data3[[#This Row],[Father_Age]]&gt;=31, "Middle Age", "Young"))</f>
        <v>Young</v>
      </c>
      <c r="D6246">
        <v>47</v>
      </c>
      <c r="E6246" t="str">
        <f>IF(Family_Data3[[#This Row],[Mother_Age]]&gt;45, "Old", IF(Family_Data3[[#This Row],[Mother_Age]]&gt;=31, "Middle Age", "Young"))</f>
        <v>Old</v>
      </c>
      <c r="F6246">
        <v>166.5</v>
      </c>
      <c r="G6246">
        <v>148.69999999999999</v>
      </c>
      <c r="H6246" s="1" t="s">
        <v>19</v>
      </c>
      <c r="I6246" s="1" t="s">
        <v>30</v>
      </c>
      <c r="J6246" s="1" t="s">
        <v>21</v>
      </c>
      <c r="K6246" s="1" t="s">
        <v>22</v>
      </c>
      <c r="L6246" s="1" t="s">
        <v>22</v>
      </c>
      <c r="M6246" s="1" t="s">
        <v>23</v>
      </c>
      <c r="N6246" s="1" t="s">
        <v>24</v>
      </c>
      <c r="O6246" s="1" t="s">
        <v>24</v>
      </c>
      <c r="P6246" s="1" t="s">
        <v>65</v>
      </c>
      <c r="Q6246" s="1" t="s">
        <v>41</v>
      </c>
      <c r="R6246">
        <v>167.7</v>
      </c>
      <c r="S6246" s="1" t="s">
        <v>30</v>
      </c>
      <c r="T6246" s="1" t="s">
        <v>34</v>
      </c>
    </row>
    <row r="6247" spans="1:20" x14ac:dyDescent="0.35">
      <c r="A6247" s="1" t="s">
        <v>4448</v>
      </c>
      <c r="B6247">
        <v>30</v>
      </c>
      <c r="C6247" t="str">
        <f>IF(Family_Data3[[#This Row],[Father_Age]]&gt;45, "Old", IF(Family_Data3[[#This Row],[Father_Age]]&gt;=31, "Middle Age", "Young"))</f>
        <v>Young</v>
      </c>
      <c r="D6247">
        <v>44</v>
      </c>
      <c r="E6247" t="str">
        <f>IF(Family_Data3[[#This Row],[Mother_Age]]&gt;45, "Old", IF(Family_Data3[[#This Row],[Mother_Age]]&gt;=31, "Middle Age", "Young"))</f>
        <v>Middle Age</v>
      </c>
      <c r="F6247">
        <v>171.7</v>
      </c>
      <c r="G6247">
        <v>165.9</v>
      </c>
      <c r="H6247" s="1" t="s">
        <v>30</v>
      </c>
      <c r="I6247" s="1" t="s">
        <v>50</v>
      </c>
      <c r="J6247" s="1" t="s">
        <v>22</v>
      </c>
      <c r="K6247" s="1" t="s">
        <v>22</v>
      </c>
      <c r="L6247" s="1" t="s">
        <v>23</v>
      </c>
      <c r="M6247" s="1" t="s">
        <v>23</v>
      </c>
      <c r="N6247" s="1" t="s">
        <v>24</v>
      </c>
      <c r="O6247" s="1" t="s">
        <v>24</v>
      </c>
      <c r="P6247" s="1" t="s">
        <v>65</v>
      </c>
      <c r="Q6247" s="1" t="s">
        <v>27</v>
      </c>
      <c r="R6247">
        <v>167.8</v>
      </c>
      <c r="S6247" s="1" t="s">
        <v>38</v>
      </c>
      <c r="T6247" s="1" t="s">
        <v>28</v>
      </c>
    </row>
    <row r="6248" spans="1:20" x14ac:dyDescent="0.35">
      <c r="A6248" s="1" t="s">
        <v>4452</v>
      </c>
      <c r="B6248">
        <v>26</v>
      </c>
      <c r="C6248" t="str">
        <f>IF(Family_Data3[[#This Row],[Father_Age]]&gt;45, "Old", IF(Family_Data3[[#This Row],[Father_Age]]&gt;=31, "Middle Age", "Young"))</f>
        <v>Young</v>
      </c>
      <c r="D6248">
        <v>32</v>
      </c>
      <c r="E6248" t="str">
        <f>IF(Family_Data3[[#This Row],[Mother_Age]]&gt;45, "Old", IF(Family_Data3[[#This Row],[Mother_Age]]&gt;=31, "Middle Age", "Young"))</f>
        <v>Middle Age</v>
      </c>
      <c r="F6248">
        <v>176.7</v>
      </c>
      <c r="G6248">
        <v>156.1</v>
      </c>
      <c r="H6248" s="1" t="s">
        <v>30</v>
      </c>
      <c r="I6248" s="1" t="s">
        <v>20</v>
      </c>
      <c r="J6248" s="1" t="s">
        <v>31</v>
      </c>
      <c r="K6248" s="1" t="s">
        <v>22</v>
      </c>
      <c r="L6248" s="1" t="s">
        <v>23</v>
      </c>
      <c r="M6248" s="1" t="s">
        <v>48</v>
      </c>
      <c r="N6248" s="1" t="s">
        <v>32</v>
      </c>
      <c r="O6248" s="1" t="s">
        <v>25</v>
      </c>
      <c r="P6248" s="1" t="s">
        <v>65</v>
      </c>
      <c r="Q6248" s="1" t="s">
        <v>41</v>
      </c>
      <c r="R6248">
        <v>170.2</v>
      </c>
      <c r="S6248" s="1" t="s">
        <v>38</v>
      </c>
      <c r="T6248" s="1" t="s">
        <v>34</v>
      </c>
    </row>
    <row r="6249" spans="1:20" x14ac:dyDescent="0.35">
      <c r="A6249" s="1" t="s">
        <v>4454</v>
      </c>
      <c r="B6249">
        <v>21</v>
      </c>
      <c r="C6249" t="str">
        <f>IF(Family_Data3[[#This Row],[Father_Age]]&gt;45, "Old", IF(Family_Data3[[#This Row],[Father_Age]]&gt;=31, "Middle Age", "Young"))</f>
        <v>Young</v>
      </c>
      <c r="D6249">
        <v>39</v>
      </c>
      <c r="E6249" t="str">
        <f>IF(Family_Data3[[#This Row],[Mother_Age]]&gt;45, "Old", IF(Family_Data3[[#This Row],[Mother_Age]]&gt;=31, "Middle Age", "Young"))</f>
        <v>Middle Age</v>
      </c>
      <c r="F6249">
        <v>175.1</v>
      </c>
      <c r="G6249">
        <v>156.1</v>
      </c>
      <c r="H6249" s="1" t="s">
        <v>30</v>
      </c>
      <c r="I6249" s="1" t="s">
        <v>20</v>
      </c>
      <c r="J6249" s="1" t="s">
        <v>21</v>
      </c>
      <c r="K6249" s="1" t="s">
        <v>21</v>
      </c>
      <c r="L6249" s="1" t="s">
        <v>48</v>
      </c>
      <c r="M6249" s="1" t="s">
        <v>48</v>
      </c>
      <c r="N6249" s="1" t="s">
        <v>24</v>
      </c>
      <c r="O6249" s="1" t="s">
        <v>25</v>
      </c>
      <c r="P6249" s="1" t="s">
        <v>40</v>
      </c>
      <c r="Q6249" s="1" t="s">
        <v>27</v>
      </c>
      <c r="R6249">
        <v>157.9</v>
      </c>
      <c r="S6249" s="1" t="s">
        <v>60</v>
      </c>
      <c r="T6249" s="1" t="s">
        <v>34</v>
      </c>
    </row>
    <row r="6250" spans="1:20" x14ac:dyDescent="0.35">
      <c r="A6250" s="1" t="s">
        <v>4457</v>
      </c>
      <c r="B6250">
        <v>30</v>
      </c>
      <c r="C6250" t="str">
        <f>IF(Family_Data3[[#This Row],[Father_Age]]&gt;45, "Old", IF(Family_Data3[[#This Row],[Father_Age]]&gt;=31, "Middle Age", "Young"))</f>
        <v>Young</v>
      </c>
      <c r="D6250">
        <v>40</v>
      </c>
      <c r="E6250" t="str">
        <f>IF(Family_Data3[[#This Row],[Mother_Age]]&gt;45, "Old", IF(Family_Data3[[#This Row],[Mother_Age]]&gt;=31, "Middle Age", "Young"))</f>
        <v>Middle Age</v>
      </c>
      <c r="F6250">
        <v>178.6</v>
      </c>
      <c r="G6250">
        <v>163.6</v>
      </c>
      <c r="H6250" s="1" t="s">
        <v>20</v>
      </c>
      <c r="I6250" s="1" t="s">
        <v>30</v>
      </c>
      <c r="J6250" s="1" t="s">
        <v>22</v>
      </c>
      <c r="K6250" s="1" t="s">
        <v>22</v>
      </c>
      <c r="L6250" s="1" t="s">
        <v>23</v>
      </c>
      <c r="M6250" s="1" t="s">
        <v>23</v>
      </c>
      <c r="N6250" s="1" t="s">
        <v>36</v>
      </c>
      <c r="O6250" s="1" t="s">
        <v>36</v>
      </c>
      <c r="P6250" s="1" t="s">
        <v>40</v>
      </c>
      <c r="Q6250" s="1" t="s">
        <v>27</v>
      </c>
      <c r="R6250">
        <v>168.3</v>
      </c>
      <c r="S6250" s="1" t="s">
        <v>38</v>
      </c>
      <c r="T6250" s="1" t="s">
        <v>34</v>
      </c>
    </row>
    <row r="6251" spans="1:20" x14ac:dyDescent="0.35">
      <c r="A6251" s="1" t="s">
        <v>4463</v>
      </c>
      <c r="B6251">
        <v>25</v>
      </c>
      <c r="C6251" t="str">
        <f>IF(Family_Data3[[#This Row],[Father_Age]]&gt;45, "Old", IF(Family_Data3[[#This Row],[Father_Age]]&gt;=31, "Middle Age", "Young"))</f>
        <v>Young</v>
      </c>
      <c r="D6251">
        <v>46</v>
      </c>
      <c r="E6251" t="str">
        <f>IF(Family_Data3[[#This Row],[Mother_Age]]&gt;45, "Old", IF(Family_Data3[[#This Row],[Mother_Age]]&gt;=31, "Middle Age", "Young"))</f>
        <v>Old</v>
      </c>
      <c r="F6251">
        <v>178.2</v>
      </c>
      <c r="G6251">
        <v>157.69999999999999</v>
      </c>
      <c r="H6251" s="1" t="s">
        <v>42</v>
      </c>
      <c r="I6251" s="1" t="s">
        <v>20</v>
      </c>
      <c r="J6251" s="1" t="s">
        <v>22</v>
      </c>
      <c r="K6251" s="1" t="s">
        <v>21</v>
      </c>
      <c r="L6251" s="1" t="s">
        <v>23</v>
      </c>
      <c r="M6251" s="1" t="s">
        <v>23</v>
      </c>
      <c r="N6251" s="1" t="s">
        <v>36</v>
      </c>
      <c r="O6251" s="1" t="s">
        <v>39</v>
      </c>
      <c r="P6251" s="1" t="s">
        <v>51</v>
      </c>
      <c r="Q6251" s="1" t="s">
        <v>27</v>
      </c>
      <c r="R6251">
        <v>163.4</v>
      </c>
      <c r="S6251" s="1" t="s">
        <v>38</v>
      </c>
      <c r="T6251" s="1" t="s">
        <v>34</v>
      </c>
    </row>
    <row r="6252" spans="1:20" x14ac:dyDescent="0.35">
      <c r="A6252" s="1" t="s">
        <v>4466</v>
      </c>
      <c r="B6252">
        <v>23</v>
      </c>
      <c r="C6252" t="str">
        <f>IF(Family_Data3[[#This Row],[Father_Age]]&gt;45, "Old", IF(Family_Data3[[#This Row],[Father_Age]]&gt;=31, "Middle Age", "Young"))</f>
        <v>Young</v>
      </c>
      <c r="D6252">
        <v>31</v>
      </c>
      <c r="E6252" t="str">
        <f>IF(Family_Data3[[#This Row],[Mother_Age]]&gt;45, "Old", IF(Family_Data3[[#This Row],[Mother_Age]]&gt;=31, "Middle Age", "Young"))</f>
        <v>Middle Age</v>
      </c>
      <c r="F6252">
        <v>176.4</v>
      </c>
      <c r="G6252">
        <v>162.80000000000001</v>
      </c>
      <c r="H6252" s="1" t="s">
        <v>30</v>
      </c>
      <c r="I6252" s="1" t="s">
        <v>30</v>
      </c>
      <c r="J6252" s="1" t="s">
        <v>22</v>
      </c>
      <c r="K6252" s="1" t="s">
        <v>31</v>
      </c>
      <c r="L6252" s="1" t="s">
        <v>23</v>
      </c>
      <c r="M6252" s="1" t="s">
        <v>22</v>
      </c>
      <c r="N6252" s="1" t="s">
        <v>32</v>
      </c>
      <c r="O6252" s="1" t="s">
        <v>39</v>
      </c>
      <c r="P6252" s="1" t="s">
        <v>45</v>
      </c>
      <c r="Q6252" s="1" t="s">
        <v>41</v>
      </c>
      <c r="R6252">
        <v>171</v>
      </c>
      <c r="S6252" s="1" t="s">
        <v>30</v>
      </c>
      <c r="T6252" s="1" t="s">
        <v>52</v>
      </c>
    </row>
    <row r="6253" spans="1:20" x14ac:dyDescent="0.35">
      <c r="A6253" s="1" t="s">
        <v>4467</v>
      </c>
      <c r="B6253">
        <v>21</v>
      </c>
      <c r="C6253" t="str">
        <f>IF(Family_Data3[[#This Row],[Father_Age]]&gt;45, "Old", IF(Family_Data3[[#This Row],[Father_Age]]&gt;=31, "Middle Age", "Young"))</f>
        <v>Young</v>
      </c>
      <c r="D6253">
        <v>26</v>
      </c>
      <c r="E6253" t="str">
        <f>IF(Family_Data3[[#This Row],[Mother_Age]]&gt;45, "Old", IF(Family_Data3[[#This Row],[Mother_Age]]&gt;=31, "Middle Age", "Young"))</f>
        <v>Young</v>
      </c>
      <c r="F6253">
        <v>168.9</v>
      </c>
      <c r="G6253">
        <v>166</v>
      </c>
      <c r="H6253" s="1" t="s">
        <v>19</v>
      </c>
      <c r="I6253" s="1" t="s">
        <v>19</v>
      </c>
      <c r="J6253" s="1" t="s">
        <v>44</v>
      </c>
      <c r="K6253" s="1" t="s">
        <v>44</v>
      </c>
      <c r="L6253" s="1" t="s">
        <v>48</v>
      </c>
      <c r="M6253" s="1" t="s">
        <v>22</v>
      </c>
      <c r="N6253" s="1" t="s">
        <v>39</v>
      </c>
      <c r="O6253" s="1" t="s">
        <v>39</v>
      </c>
      <c r="P6253" s="1" t="s">
        <v>33</v>
      </c>
      <c r="Q6253" s="1" t="s">
        <v>41</v>
      </c>
      <c r="R6253">
        <v>178.4</v>
      </c>
      <c r="S6253" s="1" t="s">
        <v>19</v>
      </c>
      <c r="T6253" s="1" t="s">
        <v>34</v>
      </c>
    </row>
    <row r="6254" spans="1:20" x14ac:dyDescent="0.35">
      <c r="A6254" s="1" t="s">
        <v>4472</v>
      </c>
      <c r="B6254">
        <v>27</v>
      </c>
      <c r="C6254" t="str">
        <f>IF(Family_Data3[[#This Row],[Father_Age]]&gt;45, "Old", IF(Family_Data3[[#This Row],[Father_Age]]&gt;=31, "Middle Age", "Young"))</f>
        <v>Young</v>
      </c>
      <c r="D6254">
        <v>24</v>
      </c>
      <c r="E6254" t="str">
        <f>IF(Family_Data3[[#This Row],[Mother_Age]]&gt;45, "Old", IF(Family_Data3[[#This Row],[Mother_Age]]&gt;=31, "Middle Age", "Young"))</f>
        <v>Young</v>
      </c>
      <c r="F6254">
        <v>185.6</v>
      </c>
      <c r="G6254">
        <v>167.3</v>
      </c>
      <c r="H6254" s="1" t="s">
        <v>20</v>
      </c>
      <c r="I6254" s="1" t="s">
        <v>30</v>
      </c>
      <c r="J6254" s="1" t="s">
        <v>31</v>
      </c>
      <c r="K6254" s="1" t="s">
        <v>22</v>
      </c>
      <c r="L6254" s="1" t="s">
        <v>22</v>
      </c>
      <c r="M6254" s="1" t="s">
        <v>22</v>
      </c>
      <c r="N6254" s="1" t="s">
        <v>32</v>
      </c>
      <c r="O6254" s="1" t="s">
        <v>24</v>
      </c>
      <c r="P6254" s="1" t="s">
        <v>51</v>
      </c>
      <c r="Q6254" s="1" t="s">
        <v>41</v>
      </c>
      <c r="R6254">
        <v>183.9</v>
      </c>
      <c r="S6254" s="1" t="s">
        <v>60</v>
      </c>
      <c r="T6254" s="1" t="s">
        <v>52</v>
      </c>
    </row>
    <row r="6255" spans="1:20" x14ac:dyDescent="0.35">
      <c r="A6255" s="1" t="s">
        <v>4473</v>
      </c>
      <c r="B6255">
        <v>26</v>
      </c>
      <c r="C6255" t="str">
        <f>IF(Family_Data3[[#This Row],[Father_Age]]&gt;45, "Old", IF(Family_Data3[[#This Row],[Father_Age]]&gt;=31, "Middle Age", "Young"))</f>
        <v>Young</v>
      </c>
      <c r="D6255">
        <v>36</v>
      </c>
      <c r="E6255" t="str">
        <f>IF(Family_Data3[[#This Row],[Mother_Age]]&gt;45, "Old", IF(Family_Data3[[#This Row],[Mother_Age]]&gt;=31, "Middle Age", "Young"))</f>
        <v>Middle Age</v>
      </c>
      <c r="F6255">
        <v>167</v>
      </c>
      <c r="G6255">
        <v>159.6</v>
      </c>
      <c r="H6255" s="1" t="s">
        <v>30</v>
      </c>
      <c r="I6255" s="1" t="s">
        <v>30</v>
      </c>
      <c r="J6255" s="1" t="s">
        <v>44</v>
      </c>
      <c r="K6255" s="1" t="s">
        <v>22</v>
      </c>
      <c r="L6255" s="1" t="s">
        <v>23</v>
      </c>
      <c r="M6255" s="1" t="s">
        <v>23</v>
      </c>
      <c r="N6255" s="1" t="s">
        <v>36</v>
      </c>
      <c r="O6255" s="1" t="s">
        <v>36</v>
      </c>
      <c r="P6255" s="1" t="s">
        <v>33</v>
      </c>
      <c r="Q6255" s="1" t="s">
        <v>41</v>
      </c>
      <c r="R6255">
        <v>171</v>
      </c>
      <c r="S6255" s="1" t="s">
        <v>30</v>
      </c>
      <c r="T6255" s="1" t="s">
        <v>34</v>
      </c>
    </row>
    <row r="6256" spans="1:20" x14ac:dyDescent="0.35">
      <c r="A6256" s="1" t="s">
        <v>4480</v>
      </c>
      <c r="B6256">
        <v>27</v>
      </c>
      <c r="C6256" t="str">
        <f>IF(Family_Data3[[#This Row],[Father_Age]]&gt;45, "Old", IF(Family_Data3[[#This Row],[Father_Age]]&gt;=31, "Middle Age", "Young"))</f>
        <v>Young</v>
      </c>
      <c r="D6256">
        <v>44</v>
      </c>
      <c r="E6256" t="str">
        <f>IF(Family_Data3[[#This Row],[Mother_Age]]&gt;45, "Old", IF(Family_Data3[[#This Row],[Mother_Age]]&gt;=31, "Middle Age", "Young"))</f>
        <v>Middle Age</v>
      </c>
      <c r="F6256">
        <v>170.8</v>
      </c>
      <c r="G6256">
        <v>166.6</v>
      </c>
      <c r="H6256" s="1" t="s">
        <v>20</v>
      </c>
      <c r="I6256" s="1" t="s">
        <v>20</v>
      </c>
      <c r="J6256" s="1" t="s">
        <v>22</v>
      </c>
      <c r="K6256" s="1" t="s">
        <v>21</v>
      </c>
      <c r="L6256" s="1" t="s">
        <v>23</v>
      </c>
      <c r="M6256" s="1" t="s">
        <v>22</v>
      </c>
      <c r="N6256" s="1" t="s">
        <v>32</v>
      </c>
      <c r="O6256" s="1" t="s">
        <v>32</v>
      </c>
      <c r="P6256" s="1" t="s">
        <v>51</v>
      </c>
      <c r="Q6256" s="1" t="s">
        <v>27</v>
      </c>
      <c r="R6256">
        <v>158.1</v>
      </c>
      <c r="S6256" s="1" t="s">
        <v>20</v>
      </c>
      <c r="T6256" s="1" t="s">
        <v>34</v>
      </c>
    </row>
    <row r="6257" spans="1:20" x14ac:dyDescent="0.35">
      <c r="A6257" s="1" t="s">
        <v>4481</v>
      </c>
      <c r="B6257">
        <v>24</v>
      </c>
      <c r="C6257" t="str">
        <f>IF(Family_Data3[[#This Row],[Father_Age]]&gt;45, "Old", IF(Family_Data3[[#This Row],[Father_Age]]&gt;=31, "Middle Age", "Young"))</f>
        <v>Young</v>
      </c>
      <c r="D6257">
        <v>36</v>
      </c>
      <c r="E6257" t="str">
        <f>IF(Family_Data3[[#This Row],[Mother_Age]]&gt;45, "Old", IF(Family_Data3[[#This Row],[Mother_Age]]&gt;=31, "Middle Age", "Young"))</f>
        <v>Middle Age</v>
      </c>
      <c r="F6257">
        <v>164.5</v>
      </c>
      <c r="G6257">
        <v>154</v>
      </c>
      <c r="H6257" s="1" t="s">
        <v>20</v>
      </c>
      <c r="I6257" s="1" t="s">
        <v>54</v>
      </c>
      <c r="J6257" s="1" t="s">
        <v>22</v>
      </c>
      <c r="K6257" s="1" t="s">
        <v>22</v>
      </c>
      <c r="L6257" s="1" t="s">
        <v>22</v>
      </c>
      <c r="M6257" s="1" t="s">
        <v>22</v>
      </c>
      <c r="N6257" s="1" t="s">
        <v>25</v>
      </c>
      <c r="O6257" s="1" t="s">
        <v>24</v>
      </c>
      <c r="P6257" s="1" t="s">
        <v>33</v>
      </c>
      <c r="Q6257" s="1" t="s">
        <v>41</v>
      </c>
      <c r="R6257">
        <v>171.1</v>
      </c>
      <c r="S6257" s="1" t="s">
        <v>20</v>
      </c>
      <c r="T6257" s="1" t="s">
        <v>34</v>
      </c>
    </row>
    <row r="6258" spans="1:20" x14ac:dyDescent="0.35">
      <c r="A6258" s="1" t="s">
        <v>4492</v>
      </c>
      <c r="B6258">
        <v>29</v>
      </c>
      <c r="C6258" t="str">
        <f>IF(Family_Data3[[#This Row],[Father_Age]]&gt;45, "Old", IF(Family_Data3[[#This Row],[Father_Age]]&gt;=31, "Middle Age", "Young"))</f>
        <v>Young</v>
      </c>
      <c r="D6258">
        <v>37</v>
      </c>
      <c r="E6258" t="str">
        <f>IF(Family_Data3[[#This Row],[Mother_Age]]&gt;45, "Old", IF(Family_Data3[[#This Row],[Mother_Age]]&gt;=31, "Middle Age", "Young"))</f>
        <v>Middle Age</v>
      </c>
      <c r="F6258">
        <v>173</v>
      </c>
      <c r="G6258">
        <v>173.1</v>
      </c>
      <c r="H6258" s="1" t="s">
        <v>30</v>
      </c>
      <c r="I6258" s="1" t="s">
        <v>54</v>
      </c>
      <c r="J6258" s="1" t="s">
        <v>22</v>
      </c>
      <c r="K6258" s="1" t="s">
        <v>44</v>
      </c>
      <c r="L6258" s="1" t="s">
        <v>23</v>
      </c>
      <c r="M6258" s="1" t="s">
        <v>22</v>
      </c>
      <c r="N6258" s="1" t="s">
        <v>36</v>
      </c>
      <c r="O6258" s="1" t="s">
        <v>32</v>
      </c>
      <c r="P6258" s="1" t="s">
        <v>51</v>
      </c>
      <c r="Q6258" s="1" t="s">
        <v>41</v>
      </c>
      <c r="R6258">
        <v>182.1</v>
      </c>
      <c r="S6258" s="1" t="s">
        <v>30</v>
      </c>
      <c r="T6258" s="1" t="s">
        <v>52</v>
      </c>
    </row>
    <row r="6259" spans="1:20" x14ac:dyDescent="0.35">
      <c r="A6259" s="1" t="s">
        <v>4493</v>
      </c>
      <c r="B6259">
        <v>26</v>
      </c>
      <c r="C6259" t="str">
        <f>IF(Family_Data3[[#This Row],[Father_Age]]&gt;45, "Old", IF(Family_Data3[[#This Row],[Father_Age]]&gt;=31, "Middle Age", "Young"))</f>
        <v>Young</v>
      </c>
      <c r="D6259">
        <v>33</v>
      </c>
      <c r="E6259" t="str">
        <f>IF(Family_Data3[[#This Row],[Mother_Age]]&gt;45, "Old", IF(Family_Data3[[#This Row],[Mother_Age]]&gt;=31, "Middle Age", "Young"))</f>
        <v>Middle Age</v>
      </c>
      <c r="F6259">
        <v>182.3</v>
      </c>
      <c r="G6259">
        <v>159.30000000000001</v>
      </c>
      <c r="H6259" s="1" t="s">
        <v>42</v>
      </c>
      <c r="I6259" s="1" t="s">
        <v>19</v>
      </c>
      <c r="J6259" s="1" t="s">
        <v>21</v>
      </c>
      <c r="K6259" s="1" t="s">
        <v>31</v>
      </c>
      <c r="L6259" s="1" t="s">
        <v>22</v>
      </c>
      <c r="M6259" s="1" t="s">
        <v>47</v>
      </c>
      <c r="N6259" s="1" t="s">
        <v>36</v>
      </c>
      <c r="O6259" s="1" t="s">
        <v>32</v>
      </c>
      <c r="P6259" s="1" t="s">
        <v>51</v>
      </c>
      <c r="Q6259" s="1" t="s">
        <v>27</v>
      </c>
      <c r="R6259">
        <v>159.19999999999999</v>
      </c>
      <c r="S6259" s="1" t="s">
        <v>30</v>
      </c>
      <c r="T6259" s="1" t="s">
        <v>34</v>
      </c>
    </row>
    <row r="6260" spans="1:20" x14ac:dyDescent="0.35">
      <c r="A6260" s="1" t="s">
        <v>4495</v>
      </c>
      <c r="B6260">
        <v>22</v>
      </c>
      <c r="C6260" t="str">
        <f>IF(Family_Data3[[#This Row],[Father_Age]]&gt;45, "Old", IF(Family_Data3[[#This Row],[Father_Age]]&gt;=31, "Middle Age", "Young"))</f>
        <v>Young</v>
      </c>
      <c r="D6260">
        <v>44</v>
      </c>
      <c r="E6260" t="str">
        <f>IF(Family_Data3[[#This Row],[Mother_Age]]&gt;45, "Old", IF(Family_Data3[[#This Row],[Mother_Age]]&gt;=31, "Middle Age", "Young"))</f>
        <v>Middle Age</v>
      </c>
      <c r="F6260">
        <v>176.1</v>
      </c>
      <c r="G6260">
        <v>158.1</v>
      </c>
      <c r="H6260" s="1" t="s">
        <v>20</v>
      </c>
      <c r="I6260" s="1" t="s">
        <v>19</v>
      </c>
      <c r="J6260" s="1" t="s">
        <v>22</v>
      </c>
      <c r="K6260" s="1" t="s">
        <v>62</v>
      </c>
      <c r="L6260" s="1" t="s">
        <v>47</v>
      </c>
      <c r="M6260" s="1" t="s">
        <v>22</v>
      </c>
      <c r="N6260" s="1" t="s">
        <v>39</v>
      </c>
      <c r="O6260" s="1" t="s">
        <v>32</v>
      </c>
      <c r="P6260" s="1" t="s">
        <v>33</v>
      </c>
      <c r="Q6260" s="1" t="s">
        <v>27</v>
      </c>
      <c r="R6260">
        <v>157.5</v>
      </c>
      <c r="S6260" s="1" t="s">
        <v>20</v>
      </c>
      <c r="T6260" s="1" t="s">
        <v>34</v>
      </c>
    </row>
    <row r="6261" spans="1:20" x14ac:dyDescent="0.35">
      <c r="A6261" s="1" t="s">
        <v>4505</v>
      </c>
      <c r="B6261">
        <v>25</v>
      </c>
      <c r="C6261" t="str">
        <f>IF(Family_Data3[[#This Row],[Father_Age]]&gt;45, "Old", IF(Family_Data3[[#This Row],[Father_Age]]&gt;=31, "Middle Age", "Young"))</f>
        <v>Young</v>
      </c>
      <c r="D6261">
        <v>42</v>
      </c>
      <c r="E6261" t="str">
        <f>IF(Family_Data3[[#This Row],[Mother_Age]]&gt;45, "Old", IF(Family_Data3[[#This Row],[Mother_Age]]&gt;=31, "Middle Age", "Young"))</f>
        <v>Middle Age</v>
      </c>
      <c r="F6261">
        <v>166</v>
      </c>
      <c r="G6261">
        <v>169.6</v>
      </c>
      <c r="H6261" s="1" t="s">
        <v>20</v>
      </c>
      <c r="I6261" s="1" t="s">
        <v>30</v>
      </c>
      <c r="J6261" s="1" t="s">
        <v>31</v>
      </c>
      <c r="K6261" s="1" t="s">
        <v>22</v>
      </c>
      <c r="L6261" s="1" t="s">
        <v>22</v>
      </c>
      <c r="M6261" s="1" t="s">
        <v>23</v>
      </c>
      <c r="N6261" s="1" t="s">
        <v>32</v>
      </c>
      <c r="O6261" s="1" t="s">
        <v>24</v>
      </c>
      <c r="P6261" s="1" t="s">
        <v>40</v>
      </c>
      <c r="Q6261" s="1" t="s">
        <v>27</v>
      </c>
      <c r="R6261">
        <v>156</v>
      </c>
      <c r="S6261" s="1" t="s">
        <v>38</v>
      </c>
      <c r="T6261" s="1" t="s">
        <v>28</v>
      </c>
    </row>
    <row r="6262" spans="1:20" x14ac:dyDescent="0.35">
      <c r="A6262" s="1" t="s">
        <v>4507</v>
      </c>
      <c r="B6262">
        <v>21</v>
      </c>
      <c r="C6262" t="str">
        <f>IF(Family_Data3[[#This Row],[Father_Age]]&gt;45, "Old", IF(Family_Data3[[#This Row],[Father_Age]]&gt;=31, "Middle Age", "Young"))</f>
        <v>Young</v>
      </c>
      <c r="D6262">
        <v>26</v>
      </c>
      <c r="E6262" t="str">
        <f>IF(Family_Data3[[#This Row],[Mother_Age]]&gt;45, "Old", IF(Family_Data3[[#This Row],[Mother_Age]]&gt;=31, "Middle Age", "Young"))</f>
        <v>Young</v>
      </c>
      <c r="F6262">
        <v>176.2</v>
      </c>
      <c r="G6262">
        <v>156.6</v>
      </c>
      <c r="H6262" s="1" t="s">
        <v>30</v>
      </c>
      <c r="I6262" s="1" t="s">
        <v>60</v>
      </c>
      <c r="J6262" s="1" t="s">
        <v>22</v>
      </c>
      <c r="K6262" s="1" t="s">
        <v>62</v>
      </c>
      <c r="L6262" s="1" t="s">
        <v>23</v>
      </c>
      <c r="M6262" s="1" t="s">
        <v>23</v>
      </c>
      <c r="N6262" s="1" t="s">
        <v>36</v>
      </c>
      <c r="O6262" s="1" t="s">
        <v>24</v>
      </c>
      <c r="P6262" s="1" t="s">
        <v>26</v>
      </c>
      <c r="Q6262" s="1" t="s">
        <v>27</v>
      </c>
      <c r="R6262">
        <v>152.4</v>
      </c>
      <c r="S6262" s="1" t="s">
        <v>30</v>
      </c>
      <c r="T6262" s="1" t="s">
        <v>34</v>
      </c>
    </row>
    <row r="6263" spans="1:20" x14ac:dyDescent="0.35">
      <c r="A6263" s="1" t="s">
        <v>4512</v>
      </c>
      <c r="B6263">
        <v>24</v>
      </c>
      <c r="C6263" t="str">
        <f>IF(Family_Data3[[#This Row],[Father_Age]]&gt;45, "Old", IF(Family_Data3[[#This Row],[Father_Age]]&gt;=31, "Middle Age", "Young"))</f>
        <v>Young</v>
      </c>
      <c r="D6263">
        <v>26</v>
      </c>
      <c r="E6263" t="str">
        <f>IF(Family_Data3[[#This Row],[Mother_Age]]&gt;45, "Old", IF(Family_Data3[[#This Row],[Mother_Age]]&gt;=31, "Middle Age", "Young"))</f>
        <v>Young</v>
      </c>
      <c r="F6263">
        <v>171.5</v>
      </c>
      <c r="G6263">
        <v>156.69999999999999</v>
      </c>
      <c r="H6263" s="1" t="s">
        <v>19</v>
      </c>
      <c r="I6263" s="1" t="s">
        <v>19</v>
      </c>
      <c r="J6263" s="1" t="s">
        <v>44</v>
      </c>
      <c r="K6263" s="1" t="s">
        <v>44</v>
      </c>
      <c r="L6263" s="1" t="s">
        <v>23</v>
      </c>
      <c r="M6263" s="1" t="s">
        <v>22</v>
      </c>
      <c r="N6263" s="1" t="s">
        <v>25</v>
      </c>
      <c r="O6263" s="1" t="s">
        <v>36</v>
      </c>
      <c r="P6263" s="1" t="s">
        <v>65</v>
      </c>
      <c r="Q6263" s="1" t="s">
        <v>27</v>
      </c>
      <c r="R6263">
        <v>170.2</v>
      </c>
      <c r="S6263" s="1" t="s">
        <v>19</v>
      </c>
      <c r="T6263" s="1" t="s">
        <v>34</v>
      </c>
    </row>
    <row r="6264" spans="1:20" x14ac:dyDescent="0.35">
      <c r="A6264" s="1" t="s">
        <v>4523</v>
      </c>
      <c r="B6264">
        <v>28</v>
      </c>
      <c r="C6264" t="str">
        <f>IF(Family_Data3[[#This Row],[Father_Age]]&gt;45, "Old", IF(Family_Data3[[#This Row],[Father_Age]]&gt;=31, "Middle Age", "Young"))</f>
        <v>Young</v>
      </c>
      <c r="D6264">
        <v>47</v>
      </c>
      <c r="E6264" t="str">
        <f>IF(Family_Data3[[#This Row],[Mother_Age]]&gt;45, "Old", IF(Family_Data3[[#This Row],[Mother_Age]]&gt;=31, "Middle Age", "Young"))</f>
        <v>Old</v>
      </c>
      <c r="F6264">
        <v>172.5</v>
      </c>
      <c r="G6264">
        <v>154.19999999999999</v>
      </c>
      <c r="H6264" s="1" t="s">
        <v>20</v>
      </c>
      <c r="I6264" s="1" t="s">
        <v>30</v>
      </c>
      <c r="J6264" s="1" t="s">
        <v>22</v>
      </c>
      <c r="K6264" s="1" t="s">
        <v>22</v>
      </c>
      <c r="L6264" s="1" t="s">
        <v>22</v>
      </c>
      <c r="M6264" s="1" t="s">
        <v>22</v>
      </c>
      <c r="N6264" s="1" t="s">
        <v>24</v>
      </c>
      <c r="O6264" s="1" t="s">
        <v>32</v>
      </c>
      <c r="P6264" s="1" t="s">
        <v>51</v>
      </c>
      <c r="Q6264" s="1" t="s">
        <v>27</v>
      </c>
      <c r="R6264">
        <v>161.19999999999999</v>
      </c>
      <c r="S6264" s="1" t="s">
        <v>60</v>
      </c>
      <c r="T6264" s="1" t="s">
        <v>52</v>
      </c>
    </row>
    <row r="6265" spans="1:20" x14ac:dyDescent="0.35">
      <c r="A6265" s="1" t="s">
        <v>4525</v>
      </c>
      <c r="B6265">
        <v>25</v>
      </c>
      <c r="C6265" t="str">
        <f>IF(Family_Data3[[#This Row],[Father_Age]]&gt;45, "Old", IF(Family_Data3[[#This Row],[Father_Age]]&gt;=31, "Middle Age", "Young"))</f>
        <v>Young</v>
      </c>
      <c r="D6265">
        <v>20</v>
      </c>
      <c r="E6265" t="str">
        <f>IF(Family_Data3[[#This Row],[Mother_Age]]&gt;45, "Old", IF(Family_Data3[[#This Row],[Mother_Age]]&gt;=31, "Middle Age", "Young"))</f>
        <v>Young</v>
      </c>
      <c r="F6265">
        <v>180.2</v>
      </c>
      <c r="G6265">
        <v>162.4</v>
      </c>
      <c r="H6265" s="1" t="s">
        <v>19</v>
      </c>
      <c r="I6265" s="1" t="s">
        <v>19</v>
      </c>
      <c r="J6265" s="1" t="s">
        <v>22</v>
      </c>
      <c r="K6265" s="1" t="s">
        <v>22</v>
      </c>
      <c r="L6265" s="1" t="s">
        <v>48</v>
      </c>
      <c r="M6265" s="1" t="s">
        <v>47</v>
      </c>
      <c r="N6265" s="1" t="s">
        <v>25</v>
      </c>
      <c r="O6265" s="1" t="s">
        <v>32</v>
      </c>
      <c r="P6265" s="1" t="s">
        <v>33</v>
      </c>
      <c r="Q6265" s="1" t="s">
        <v>27</v>
      </c>
      <c r="R6265">
        <v>163.9</v>
      </c>
      <c r="S6265" s="1" t="s">
        <v>19</v>
      </c>
      <c r="T6265" s="1" t="s">
        <v>34</v>
      </c>
    </row>
    <row r="6266" spans="1:20" x14ac:dyDescent="0.35">
      <c r="A6266" s="1" t="s">
        <v>4528</v>
      </c>
      <c r="B6266">
        <v>28</v>
      </c>
      <c r="C6266" t="str">
        <f>IF(Family_Data3[[#This Row],[Father_Age]]&gt;45, "Old", IF(Family_Data3[[#This Row],[Father_Age]]&gt;=31, "Middle Age", "Young"))</f>
        <v>Young</v>
      </c>
      <c r="D6266">
        <v>47</v>
      </c>
      <c r="E6266" t="str">
        <f>IF(Family_Data3[[#This Row],[Mother_Age]]&gt;45, "Old", IF(Family_Data3[[#This Row],[Mother_Age]]&gt;=31, "Middle Age", "Young"))</f>
        <v>Old</v>
      </c>
      <c r="F6266">
        <v>176.9</v>
      </c>
      <c r="G6266">
        <v>166.3</v>
      </c>
      <c r="H6266" s="1" t="s">
        <v>19</v>
      </c>
      <c r="I6266" s="1" t="s">
        <v>20</v>
      </c>
      <c r="J6266" s="1" t="s">
        <v>22</v>
      </c>
      <c r="K6266" s="1" t="s">
        <v>22</v>
      </c>
      <c r="L6266" s="1" t="s">
        <v>22</v>
      </c>
      <c r="M6266" s="1" t="s">
        <v>22</v>
      </c>
      <c r="N6266" s="1" t="s">
        <v>32</v>
      </c>
      <c r="O6266" s="1" t="s">
        <v>39</v>
      </c>
      <c r="P6266" s="1" t="s">
        <v>45</v>
      </c>
      <c r="Q6266" s="1" t="s">
        <v>41</v>
      </c>
      <c r="R6266">
        <v>178</v>
      </c>
      <c r="S6266" s="1" t="s">
        <v>20</v>
      </c>
      <c r="T6266" s="1" t="s">
        <v>34</v>
      </c>
    </row>
    <row r="6267" spans="1:20" x14ac:dyDescent="0.35">
      <c r="A6267" s="1" t="s">
        <v>4530</v>
      </c>
      <c r="B6267">
        <v>23</v>
      </c>
      <c r="C6267" t="str">
        <f>IF(Family_Data3[[#This Row],[Father_Age]]&gt;45, "Old", IF(Family_Data3[[#This Row],[Father_Age]]&gt;=31, "Middle Age", "Young"))</f>
        <v>Young</v>
      </c>
      <c r="D6267">
        <v>38</v>
      </c>
      <c r="E6267" t="str">
        <f>IF(Family_Data3[[#This Row],[Mother_Age]]&gt;45, "Old", IF(Family_Data3[[#This Row],[Mother_Age]]&gt;=31, "Middle Age", "Young"))</f>
        <v>Middle Age</v>
      </c>
      <c r="F6267">
        <v>165.6</v>
      </c>
      <c r="G6267">
        <v>156.9</v>
      </c>
      <c r="H6267" s="1" t="s">
        <v>19</v>
      </c>
      <c r="I6267" s="1" t="s">
        <v>19</v>
      </c>
      <c r="J6267" s="1" t="s">
        <v>22</v>
      </c>
      <c r="K6267" s="1" t="s">
        <v>22</v>
      </c>
      <c r="L6267" s="1" t="s">
        <v>23</v>
      </c>
      <c r="M6267" s="1" t="s">
        <v>48</v>
      </c>
      <c r="N6267" s="1" t="s">
        <v>32</v>
      </c>
      <c r="O6267" s="1" t="s">
        <v>36</v>
      </c>
      <c r="P6267" s="1" t="s">
        <v>26</v>
      </c>
      <c r="Q6267" s="1" t="s">
        <v>27</v>
      </c>
      <c r="R6267">
        <v>146.69999999999999</v>
      </c>
      <c r="S6267" s="1" t="s">
        <v>19</v>
      </c>
      <c r="T6267" s="1" t="s">
        <v>28</v>
      </c>
    </row>
    <row r="6268" spans="1:20" x14ac:dyDescent="0.35">
      <c r="A6268" s="1" t="s">
        <v>4532</v>
      </c>
      <c r="B6268">
        <v>24</v>
      </c>
      <c r="C6268" t="str">
        <f>IF(Family_Data3[[#This Row],[Father_Age]]&gt;45, "Old", IF(Family_Data3[[#This Row],[Father_Age]]&gt;=31, "Middle Age", "Young"))</f>
        <v>Young</v>
      </c>
      <c r="D6268">
        <v>35</v>
      </c>
      <c r="E6268" t="str">
        <f>IF(Family_Data3[[#This Row],[Mother_Age]]&gt;45, "Old", IF(Family_Data3[[#This Row],[Mother_Age]]&gt;=31, "Middle Age", "Young"))</f>
        <v>Middle Age</v>
      </c>
      <c r="F6268">
        <v>174.4</v>
      </c>
      <c r="G6268">
        <v>166.6</v>
      </c>
      <c r="H6268" s="1" t="s">
        <v>19</v>
      </c>
      <c r="I6268" s="1" t="s">
        <v>30</v>
      </c>
      <c r="J6268" s="1" t="s">
        <v>22</v>
      </c>
      <c r="K6268" s="1" t="s">
        <v>62</v>
      </c>
      <c r="L6268" s="1" t="s">
        <v>23</v>
      </c>
      <c r="M6268" s="1" t="s">
        <v>23</v>
      </c>
      <c r="N6268" s="1" t="s">
        <v>36</v>
      </c>
      <c r="O6268" s="1" t="s">
        <v>32</v>
      </c>
      <c r="P6268" s="1" t="s">
        <v>51</v>
      </c>
      <c r="Q6268" s="1" t="s">
        <v>41</v>
      </c>
      <c r="R6268">
        <v>173.2</v>
      </c>
      <c r="S6268" s="1" t="s">
        <v>30</v>
      </c>
      <c r="T6268" s="1" t="s">
        <v>52</v>
      </c>
    </row>
    <row r="6269" spans="1:20" x14ac:dyDescent="0.35">
      <c r="A6269" s="1" t="s">
        <v>4535</v>
      </c>
      <c r="B6269">
        <v>30</v>
      </c>
      <c r="C6269" t="str">
        <f>IF(Family_Data3[[#This Row],[Father_Age]]&gt;45, "Old", IF(Family_Data3[[#This Row],[Father_Age]]&gt;=31, "Middle Age", "Young"))</f>
        <v>Young</v>
      </c>
      <c r="D6269">
        <v>34</v>
      </c>
      <c r="E6269" t="str">
        <f>IF(Family_Data3[[#This Row],[Mother_Age]]&gt;45, "Old", IF(Family_Data3[[#This Row],[Mother_Age]]&gt;=31, "Middle Age", "Young"))</f>
        <v>Middle Age</v>
      </c>
      <c r="F6269">
        <v>180.7</v>
      </c>
      <c r="G6269">
        <v>156.1</v>
      </c>
      <c r="H6269" s="1" t="s">
        <v>19</v>
      </c>
      <c r="I6269" s="1" t="s">
        <v>42</v>
      </c>
      <c r="J6269" s="1" t="s">
        <v>21</v>
      </c>
      <c r="K6269" s="1" t="s">
        <v>22</v>
      </c>
      <c r="L6269" s="1" t="s">
        <v>23</v>
      </c>
      <c r="M6269" s="1" t="s">
        <v>23</v>
      </c>
      <c r="N6269" s="1" t="s">
        <v>39</v>
      </c>
      <c r="O6269" s="1" t="s">
        <v>24</v>
      </c>
      <c r="P6269" s="1" t="s">
        <v>65</v>
      </c>
      <c r="Q6269" s="1" t="s">
        <v>41</v>
      </c>
      <c r="R6269">
        <v>184.2</v>
      </c>
      <c r="S6269" s="1" t="s">
        <v>30</v>
      </c>
      <c r="T6269" s="1" t="s">
        <v>34</v>
      </c>
    </row>
    <row r="6270" spans="1:20" x14ac:dyDescent="0.35">
      <c r="A6270" s="1" t="s">
        <v>4537</v>
      </c>
      <c r="B6270">
        <v>23</v>
      </c>
      <c r="C6270" t="str">
        <f>IF(Family_Data3[[#This Row],[Father_Age]]&gt;45, "Old", IF(Family_Data3[[#This Row],[Father_Age]]&gt;=31, "Middle Age", "Young"))</f>
        <v>Young</v>
      </c>
      <c r="D6270">
        <v>29</v>
      </c>
      <c r="E6270" t="str">
        <f>IF(Family_Data3[[#This Row],[Mother_Age]]&gt;45, "Old", IF(Family_Data3[[#This Row],[Mother_Age]]&gt;=31, "Middle Age", "Young"))</f>
        <v>Young</v>
      </c>
      <c r="F6270">
        <v>174.6</v>
      </c>
      <c r="G6270">
        <v>162.69999999999999</v>
      </c>
      <c r="H6270" s="1" t="s">
        <v>50</v>
      </c>
      <c r="I6270" s="1" t="s">
        <v>20</v>
      </c>
      <c r="J6270" s="1" t="s">
        <v>22</v>
      </c>
      <c r="K6270" s="1" t="s">
        <v>22</v>
      </c>
      <c r="L6270" s="1" t="s">
        <v>23</v>
      </c>
      <c r="M6270" s="1" t="s">
        <v>23</v>
      </c>
      <c r="N6270" s="1" t="s">
        <v>32</v>
      </c>
      <c r="O6270" s="1" t="s">
        <v>24</v>
      </c>
      <c r="P6270" s="1" t="s">
        <v>40</v>
      </c>
      <c r="Q6270" s="1" t="s">
        <v>27</v>
      </c>
      <c r="R6270">
        <v>156.19999999999999</v>
      </c>
      <c r="S6270" s="1" t="s">
        <v>20</v>
      </c>
      <c r="T6270" s="1" t="s">
        <v>52</v>
      </c>
    </row>
    <row r="6271" spans="1:20" x14ac:dyDescent="0.35">
      <c r="A6271" s="1" t="s">
        <v>4541</v>
      </c>
      <c r="B6271">
        <v>28</v>
      </c>
      <c r="C6271" t="str">
        <f>IF(Family_Data3[[#This Row],[Father_Age]]&gt;45, "Old", IF(Family_Data3[[#This Row],[Father_Age]]&gt;=31, "Middle Age", "Young"))</f>
        <v>Young</v>
      </c>
      <c r="D6271">
        <v>18</v>
      </c>
      <c r="E6271" t="str">
        <f>IF(Family_Data3[[#This Row],[Mother_Age]]&gt;45, "Old", IF(Family_Data3[[#This Row],[Mother_Age]]&gt;=31, "Middle Age", "Young"))</f>
        <v>Young</v>
      </c>
      <c r="F6271">
        <v>182.4</v>
      </c>
      <c r="G6271">
        <v>173</v>
      </c>
      <c r="H6271" s="1" t="s">
        <v>30</v>
      </c>
      <c r="I6271" s="1" t="s">
        <v>20</v>
      </c>
      <c r="J6271" s="1" t="s">
        <v>44</v>
      </c>
      <c r="K6271" s="1" t="s">
        <v>22</v>
      </c>
      <c r="L6271" s="1" t="s">
        <v>22</v>
      </c>
      <c r="M6271" s="1" t="s">
        <v>23</v>
      </c>
      <c r="N6271" s="1" t="s">
        <v>24</v>
      </c>
      <c r="O6271" s="1" t="s">
        <v>36</v>
      </c>
      <c r="P6271" s="1" t="s">
        <v>51</v>
      </c>
      <c r="Q6271" s="1" t="s">
        <v>41</v>
      </c>
      <c r="R6271">
        <v>178.2</v>
      </c>
      <c r="S6271" s="1" t="s">
        <v>60</v>
      </c>
      <c r="T6271" s="1" t="s">
        <v>52</v>
      </c>
    </row>
    <row r="6272" spans="1:20" x14ac:dyDescent="0.35">
      <c r="A6272" s="1" t="s">
        <v>4543</v>
      </c>
      <c r="B6272">
        <v>26</v>
      </c>
      <c r="C6272" t="str">
        <f>IF(Family_Data3[[#This Row],[Father_Age]]&gt;45, "Old", IF(Family_Data3[[#This Row],[Father_Age]]&gt;=31, "Middle Age", "Young"))</f>
        <v>Young</v>
      </c>
      <c r="D6272">
        <v>38</v>
      </c>
      <c r="E6272" t="str">
        <f>IF(Family_Data3[[#This Row],[Mother_Age]]&gt;45, "Old", IF(Family_Data3[[#This Row],[Mother_Age]]&gt;=31, "Middle Age", "Young"))</f>
        <v>Middle Age</v>
      </c>
      <c r="F6272">
        <v>183</v>
      </c>
      <c r="G6272">
        <v>154.6</v>
      </c>
      <c r="H6272" s="1" t="s">
        <v>42</v>
      </c>
      <c r="I6272" s="1" t="s">
        <v>30</v>
      </c>
      <c r="J6272" s="1" t="s">
        <v>62</v>
      </c>
      <c r="K6272" s="1" t="s">
        <v>22</v>
      </c>
      <c r="L6272" s="1" t="s">
        <v>23</v>
      </c>
      <c r="M6272" s="1" t="s">
        <v>23</v>
      </c>
      <c r="N6272" s="1" t="s">
        <v>25</v>
      </c>
      <c r="O6272" s="1" t="s">
        <v>25</v>
      </c>
      <c r="P6272" s="1" t="s">
        <v>51</v>
      </c>
      <c r="Q6272" s="1" t="s">
        <v>41</v>
      </c>
      <c r="R6272">
        <v>173.9</v>
      </c>
      <c r="S6272" s="1" t="s">
        <v>30</v>
      </c>
      <c r="T6272" s="1" t="s">
        <v>34</v>
      </c>
    </row>
    <row r="6273" spans="1:20" x14ac:dyDescent="0.35">
      <c r="A6273" s="1" t="s">
        <v>4544</v>
      </c>
      <c r="B6273">
        <v>23</v>
      </c>
      <c r="C6273" t="str">
        <f>IF(Family_Data3[[#This Row],[Father_Age]]&gt;45, "Old", IF(Family_Data3[[#This Row],[Father_Age]]&gt;=31, "Middle Age", "Young"))</f>
        <v>Young</v>
      </c>
      <c r="D6273">
        <v>40</v>
      </c>
      <c r="E6273" t="str">
        <f>IF(Family_Data3[[#This Row],[Mother_Age]]&gt;45, "Old", IF(Family_Data3[[#This Row],[Mother_Age]]&gt;=31, "Middle Age", "Young"))</f>
        <v>Middle Age</v>
      </c>
      <c r="F6273">
        <v>170.7</v>
      </c>
      <c r="G6273">
        <v>159</v>
      </c>
      <c r="H6273" s="1" t="s">
        <v>50</v>
      </c>
      <c r="I6273" s="1" t="s">
        <v>30</v>
      </c>
      <c r="J6273" s="1" t="s">
        <v>44</v>
      </c>
      <c r="K6273" s="1" t="s">
        <v>22</v>
      </c>
      <c r="L6273" s="1" t="s">
        <v>48</v>
      </c>
      <c r="M6273" s="1" t="s">
        <v>22</v>
      </c>
      <c r="N6273" s="1" t="s">
        <v>32</v>
      </c>
      <c r="O6273" s="1" t="s">
        <v>24</v>
      </c>
      <c r="P6273" s="1" t="s">
        <v>65</v>
      </c>
      <c r="Q6273" s="1" t="s">
        <v>27</v>
      </c>
      <c r="R6273">
        <v>158.4</v>
      </c>
      <c r="S6273" s="1" t="s">
        <v>60</v>
      </c>
      <c r="T6273" s="1" t="s">
        <v>34</v>
      </c>
    </row>
    <row r="6274" spans="1:20" x14ac:dyDescent="0.35">
      <c r="A6274" s="1" t="s">
        <v>4554</v>
      </c>
      <c r="B6274">
        <v>21</v>
      </c>
      <c r="C6274" t="str">
        <f>IF(Family_Data3[[#This Row],[Father_Age]]&gt;45, "Old", IF(Family_Data3[[#This Row],[Father_Age]]&gt;=31, "Middle Age", "Young"))</f>
        <v>Young</v>
      </c>
      <c r="D6274">
        <v>45</v>
      </c>
      <c r="E6274" t="str">
        <f>IF(Family_Data3[[#This Row],[Mother_Age]]&gt;45, "Old", IF(Family_Data3[[#This Row],[Mother_Age]]&gt;=31, "Middle Age", "Young"))</f>
        <v>Middle Age</v>
      </c>
      <c r="F6274">
        <v>176.4</v>
      </c>
      <c r="G6274">
        <v>160.1</v>
      </c>
      <c r="H6274" s="1" t="s">
        <v>19</v>
      </c>
      <c r="I6274" s="1" t="s">
        <v>19</v>
      </c>
      <c r="J6274" s="1" t="s">
        <v>31</v>
      </c>
      <c r="K6274" s="1" t="s">
        <v>44</v>
      </c>
      <c r="L6274" s="1" t="s">
        <v>23</v>
      </c>
      <c r="M6274" s="1" t="s">
        <v>23</v>
      </c>
      <c r="N6274" s="1" t="s">
        <v>39</v>
      </c>
      <c r="O6274" s="1" t="s">
        <v>32</v>
      </c>
      <c r="P6274" s="1" t="s">
        <v>33</v>
      </c>
      <c r="Q6274" s="1" t="s">
        <v>27</v>
      </c>
      <c r="R6274">
        <v>157.1</v>
      </c>
      <c r="S6274" s="1" t="s">
        <v>19</v>
      </c>
      <c r="T6274" s="1" t="s">
        <v>28</v>
      </c>
    </row>
    <row r="6275" spans="1:20" x14ac:dyDescent="0.35">
      <c r="A6275" s="1" t="s">
        <v>4555</v>
      </c>
      <c r="B6275">
        <v>29</v>
      </c>
      <c r="C6275" t="str">
        <f>IF(Family_Data3[[#This Row],[Father_Age]]&gt;45, "Old", IF(Family_Data3[[#This Row],[Father_Age]]&gt;=31, "Middle Age", "Young"))</f>
        <v>Young</v>
      </c>
      <c r="D6275">
        <v>48</v>
      </c>
      <c r="E6275" t="str">
        <f>IF(Family_Data3[[#This Row],[Mother_Age]]&gt;45, "Old", IF(Family_Data3[[#This Row],[Mother_Age]]&gt;=31, "Middle Age", "Young"))</f>
        <v>Old</v>
      </c>
      <c r="F6275">
        <v>185.7</v>
      </c>
      <c r="G6275">
        <v>154.5</v>
      </c>
      <c r="H6275" s="1" t="s">
        <v>50</v>
      </c>
      <c r="I6275" s="1" t="s">
        <v>19</v>
      </c>
      <c r="J6275" s="1" t="s">
        <v>31</v>
      </c>
      <c r="K6275" s="1" t="s">
        <v>22</v>
      </c>
      <c r="L6275" s="1" t="s">
        <v>22</v>
      </c>
      <c r="M6275" s="1" t="s">
        <v>48</v>
      </c>
      <c r="N6275" s="1" t="s">
        <v>39</v>
      </c>
      <c r="O6275" s="1" t="s">
        <v>39</v>
      </c>
      <c r="P6275" s="1" t="s">
        <v>33</v>
      </c>
      <c r="Q6275" s="1" t="s">
        <v>27</v>
      </c>
      <c r="R6275">
        <v>163</v>
      </c>
      <c r="S6275" s="1" t="s">
        <v>20</v>
      </c>
      <c r="T6275" s="1" t="s">
        <v>34</v>
      </c>
    </row>
    <row r="6276" spans="1:20" x14ac:dyDescent="0.35">
      <c r="A6276" s="1" t="s">
        <v>4556</v>
      </c>
      <c r="B6276">
        <v>21</v>
      </c>
      <c r="C6276" t="str">
        <f>IF(Family_Data3[[#This Row],[Father_Age]]&gt;45, "Old", IF(Family_Data3[[#This Row],[Father_Age]]&gt;=31, "Middle Age", "Young"))</f>
        <v>Young</v>
      </c>
      <c r="D6276">
        <v>49</v>
      </c>
      <c r="E6276" t="str">
        <f>IF(Family_Data3[[#This Row],[Mother_Age]]&gt;45, "Old", IF(Family_Data3[[#This Row],[Mother_Age]]&gt;=31, "Middle Age", "Young"))</f>
        <v>Old</v>
      </c>
      <c r="F6276">
        <v>169.6</v>
      </c>
      <c r="G6276">
        <v>170.3</v>
      </c>
      <c r="H6276" s="1" t="s">
        <v>54</v>
      </c>
      <c r="I6276" s="1" t="s">
        <v>30</v>
      </c>
      <c r="J6276" s="1" t="s">
        <v>44</v>
      </c>
      <c r="K6276" s="1" t="s">
        <v>21</v>
      </c>
      <c r="L6276" s="1" t="s">
        <v>48</v>
      </c>
      <c r="M6276" s="1" t="s">
        <v>22</v>
      </c>
      <c r="N6276" s="1" t="s">
        <v>32</v>
      </c>
      <c r="O6276" s="1" t="s">
        <v>24</v>
      </c>
      <c r="P6276" s="1" t="s">
        <v>45</v>
      </c>
      <c r="Q6276" s="1" t="s">
        <v>27</v>
      </c>
      <c r="R6276">
        <v>167.1</v>
      </c>
      <c r="S6276" s="1" t="s">
        <v>30</v>
      </c>
      <c r="T6276" s="1" t="s">
        <v>34</v>
      </c>
    </row>
    <row r="6277" spans="1:20" x14ac:dyDescent="0.35">
      <c r="A6277" s="1" t="s">
        <v>4557</v>
      </c>
      <c r="B6277">
        <v>21</v>
      </c>
      <c r="C6277" t="str">
        <f>IF(Family_Data3[[#This Row],[Father_Age]]&gt;45, "Old", IF(Family_Data3[[#This Row],[Father_Age]]&gt;=31, "Middle Age", "Young"))</f>
        <v>Young</v>
      </c>
      <c r="D6277">
        <v>37</v>
      </c>
      <c r="E6277" t="str">
        <f>IF(Family_Data3[[#This Row],[Mother_Age]]&gt;45, "Old", IF(Family_Data3[[#This Row],[Mother_Age]]&gt;=31, "Middle Age", "Young"))</f>
        <v>Middle Age</v>
      </c>
      <c r="F6277">
        <v>172.1</v>
      </c>
      <c r="G6277">
        <v>165.1</v>
      </c>
      <c r="H6277" s="1" t="s">
        <v>30</v>
      </c>
      <c r="I6277" s="1" t="s">
        <v>20</v>
      </c>
      <c r="J6277" s="1" t="s">
        <v>31</v>
      </c>
      <c r="K6277" s="1" t="s">
        <v>22</v>
      </c>
      <c r="L6277" s="1" t="s">
        <v>22</v>
      </c>
      <c r="M6277" s="1" t="s">
        <v>23</v>
      </c>
      <c r="N6277" s="1" t="s">
        <v>24</v>
      </c>
      <c r="O6277" s="1" t="s">
        <v>32</v>
      </c>
      <c r="P6277" s="1" t="s">
        <v>51</v>
      </c>
      <c r="Q6277" s="1" t="s">
        <v>41</v>
      </c>
      <c r="R6277">
        <v>173.7</v>
      </c>
      <c r="S6277" s="1" t="s">
        <v>60</v>
      </c>
      <c r="T6277" s="1" t="s">
        <v>52</v>
      </c>
    </row>
    <row r="6278" spans="1:20" x14ac:dyDescent="0.35">
      <c r="A6278" s="1" t="s">
        <v>4565</v>
      </c>
      <c r="B6278">
        <v>20</v>
      </c>
      <c r="C6278" t="str">
        <f>IF(Family_Data3[[#This Row],[Father_Age]]&gt;45, "Old", IF(Family_Data3[[#This Row],[Father_Age]]&gt;=31, "Middle Age", "Young"))</f>
        <v>Young</v>
      </c>
      <c r="D6278">
        <v>39</v>
      </c>
      <c r="E6278" t="str">
        <f>IF(Family_Data3[[#This Row],[Mother_Age]]&gt;45, "Old", IF(Family_Data3[[#This Row],[Mother_Age]]&gt;=31, "Middle Age", "Young"))</f>
        <v>Middle Age</v>
      </c>
      <c r="F6278">
        <v>184.7</v>
      </c>
      <c r="G6278">
        <v>167</v>
      </c>
      <c r="H6278" s="1" t="s">
        <v>20</v>
      </c>
      <c r="I6278" s="1" t="s">
        <v>30</v>
      </c>
      <c r="J6278" s="1" t="s">
        <v>22</v>
      </c>
      <c r="K6278" s="1" t="s">
        <v>22</v>
      </c>
      <c r="L6278" s="1" t="s">
        <v>22</v>
      </c>
      <c r="M6278" s="1" t="s">
        <v>23</v>
      </c>
      <c r="N6278" s="1" t="s">
        <v>32</v>
      </c>
      <c r="O6278" s="1" t="s">
        <v>36</v>
      </c>
      <c r="P6278" s="1" t="s">
        <v>40</v>
      </c>
      <c r="Q6278" s="1" t="s">
        <v>27</v>
      </c>
      <c r="R6278">
        <v>162.30000000000001</v>
      </c>
      <c r="S6278" s="1" t="s">
        <v>60</v>
      </c>
      <c r="T6278" s="1" t="s">
        <v>34</v>
      </c>
    </row>
    <row r="6279" spans="1:20" x14ac:dyDescent="0.35">
      <c r="A6279" s="1" t="s">
        <v>4566</v>
      </c>
      <c r="B6279">
        <v>30</v>
      </c>
      <c r="C6279" t="str">
        <f>IF(Family_Data3[[#This Row],[Father_Age]]&gt;45, "Old", IF(Family_Data3[[#This Row],[Father_Age]]&gt;=31, "Middle Age", "Young"))</f>
        <v>Young</v>
      </c>
      <c r="D6279">
        <v>33</v>
      </c>
      <c r="E6279" t="str">
        <f>IF(Family_Data3[[#This Row],[Mother_Age]]&gt;45, "Old", IF(Family_Data3[[#This Row],[Mother_Age]]&gt;=31, "Middle Age", "Young"))</f>
        <v>Middle Age</v>
      </c>
      <c r="F6279">
        <v>155</v>
      </c>
      <c r="G6279">
        <v>152.69999999999999</v>
      </c>
      <c r="H6279" s="1" t="s">
        <v>20</v>
      </c>
      <c r="I6279" s="1" t="s">
        <v>30</v>
      </c>
      <c r="J6279" s="1" t="s">
        <v>22</v>
      </c>
      <c r="K6279" s="1" t="s">
        <v>44</v>
      </c>
      <c r="L6279" s="1" t="s">
        <v>23</v>
      </c>
      <c r="M6279" s="1" t="s">
        <v>22</v>
      </c>
      <c r="N6279" s="1" t="s">
        <v>25</v>
      </c>
      <c r="O6279" s="1" t="s">
        <v>25</v>
      </c>
      <c r="P6279" s="1" t="s">
        <v>51</v>
      </c>
      <c r="Q6279" s="1" t="s">
        <v>27</v>
      </c>
      <c r="R6279">
        <v>142</v>
      </c>
      <c r="S6279" s="1" t="s">
        <v>38</v>
      </c>
      <c r="T6279" s="1" t="s">
        <v>34</v>
      </c>
    </row>
    <row r="6280" spans="1:20" x14ac:dyDescent="0.35">
      <c r="A6280" s="1" t="s">
        <v>4568</v>
      </c>
      <c r="B6280">
        <v>23</v>
      </c>
      <c r="C6280" t="str">
        <f>IF(Family_Data3[[#This Row],[Father_Age]]&gt;45, "Old", IF(Family_Data3[[#This Row],[Father_Age]]&gt;=31, "Middle Age", "Young"))</f>
        <v>Young</v>
      </c>
      <c r="D6280">
        <v>19</v>
      </c>
      <c r="E6280" t="str">
        <f>IF(Family_Data3[[#This Row],[Mother_Age]]&gt;45, "Old", IF(Family_Data3[[#This Row],[Mother_Age]]&gt;=31, "Middle Age", "Young"))</f>
        <v>Young</v>
      </c>
      <c r="F6280">
        <v>184.7</v>
      </c>
      <c r="G6280">
        <v>169.5</v>
      </c>
      <c r="H6280" s="1" t="s">
        <v>42</v>
      </c>
      <c r="I6280" s="1" t="s">
        <v>19</v>
      </c>
      <c r="J6280" s="1" t="s">
        <v>22</v>
      </c>
      <c r="K6280" s="1" t="s">
        <v>44</v>
      </c>
      <c r="L6280" s="1" t="s">
        <v>22</v>
      </c>
      <c r="M6280" s="1" t="s">
        <v>22</v>
      </c>
      <c r="N6280" s="1" t="s">
        <v>25</v>
      </c>
      <c r="O6280" s="1" t="s">
        <v>32</v>
      </c>
      <c r="P6280" s="1" t="s">
        <v>33</v>
      </c>
      <c r="Q6280" s="1" t="s">
        <v>41</v>
      </c>
      <c r="R6280">
        <v>182.8</v>
      </c>
      <c r="S6280" s="1" t="s">
        <v>42</v>
      </c>
      <c r="T6280" s="1" t="s">
        <v>34</v>
      </c>
    </row>
    <row r="6281" spans="1:20" x14ac:dyDescent="0.35">
      <c r="A6281" s="1" t="s">
        <v>4569</v>
      </c>
      <c r="B6281">
        <v>26</v>
      </c>
      <c r="C6281" t="str">
        <f>IF(Family_Data3[[#This Row],[Father_Age]]&gt;45, "Old", IF(Family_Data3[[#This Row],[Father_Age]]&gt;=31, "Middle Age", "Young"))</f>
        <v>Young</v>
      </c>
      <c r="D6281">
        <v>43</v>
      </c>
      <c r="E6281" t="str">
        <f>IF(Family_Data3[[#This Row],[Mother_Age]]&gt;45, "Old", IF(Family_Data3[[#This Row],[Mother_Age]]&gt;=31, "Middle Age", "Young"))</f>
        <v>Middle Age</v>
      </c>
      <c r="F6281">
        <v>187.4</v>
      </c>
      <c r="G6281">
        <v>163.9</v>
      </c>
      <c r="H6281" s="1" t="s">
        <v>30</v>
      </c>
      <c r="I6281" s="1" t="s">
        <v>30</v>
      </c>
      <c r="J6281" s="1" t="s">
        <v>22</v>
      </c>
      <c r="K6281" s="1" t="s">
        <v>22</v>
      </c>
      <c r="L6281" s="1" t="s">
        <v>23</v>
      </c>
      <c r="M6281" s="1" t="s">
        <v>23</v>
      </c>
      <c r="N6281" s="1" t="s">
        <v>24</v>
      </c>
      <c r="O6281" s="1" t="s">
        <v>24</v>
      </c>
      <c r="P6281" s="1" t="s">
        <v>33</v>
      </c>
      <c r="Q6281" s="1" t="s">
        <v>27</v>
      </c>
      <c r="R6281">
        <v>164.3</v>
      </c>
      <c r="S6281" s="1" t="s">
        <v>30</v>
      </c>
      <c r="T6281" s="1" t="s">
        <v>34</v>
      </c>
    </row>
    <row r="6282" spans="1:20" x14ac:dyDescent="0.35">
      <c r="A6282" s="1" t="s">
        <v>4575</v>
      </c>
      <c r="B6282">
        <v>30</v>
      </c>
      <c r="C6282" t="str">
        <f>IF(Family_Data3[[#This Row],[Father_Age]]&gt;45, "Old", IF(Family_Data3[[#This Row],[Father_Age]]&gt;=31, "Middle Age", "Young"))</f>
        <v>Young</v>
      </c>
      <c r="D6282">
        <v>37</v>
      </c>
      <c r="E6282" t="str">
        <f>IF(Family_Data3[[#This Row],[Mother_Age]]&gt;45, "Old", IF(Family_Data3[[#This Row],[Mother_Age]]&gt;=31, "Middle Age", "Young"))</f>
        <v>Middle Age</v>
      </c>
      <c r="F6282">
        <v>172.2</v>
      </c>
      <c r="G6282">
        <v>171.1</v>
      </c>
      <c r="H6282" s="1" t="s">
        <v>19</v>
      </c>
      <c r="I6282" s="1" t="s">
        <v>20</v>
      </c>
      <c r="J6282" s="1" t="s">
        <v>22</v>
      </c>
      <c r="K6282" s="1" t="s">
        <v>22</v>
      </c>
      <c r="L6282" s="1" t="s">
        <v>22</v>
      </c>
      <c r="M6282" s="1" t="s">
        <v>22</v>
      </c>
      <c r="N6282" s="1" t="s">
        <v>36</v>
      </c>
      <c r="O6282" s="1" t="s">
        <v>36</v>
      </c>
      <c r="P6282" s="1" t="s">
        <v>51</v>
      </c>
      <c r="Q6282" s="1" t="s">
        <v>27</v>
      </c>
      <c r="R6282">
        <v>163.30000000000001</v>
      </c>
      <c r="S6282" s="1" t="s">
        <v>20</v>
      </c>
      <c r="T6282" s="1" t="s">
        <v>52</v>
      </c>
    </row>
    <row r="6283" spans="1:20" x14ac:dyDescent="0.35">
      <c r="A6283" s="1" t="s">
        <v>4578</v>
      </c>
      <c r="B6283">
        <v>20</v>
      </c>
      <c r="C6283" t="str">
        <f>IF(Family_Data3[[#This Row],[Father_Age]]&gt;45, "Old", IF(Family_Data3[[#This Row],[Father_Age]]&gt;=31, "Middle Age", "Young"))</f>
        <v>Young</v>
      </c>
      <c r="D6283">
        <v>24</v>
      </c>
      <c r="E6283" t="str">
        <f>IF(Family_Data3[[#This Row],[Mother_Age]]&gt;45, "Old", IF(Family_Data3[[#This Row],[Mother_Age]]&gt;=31, "Middle Age", "Young"))</f>
        <v>Young</v>
      </c>
      <c r="F6283">
        <v>172.7</v>
      </c>
      <c r="G6283">
        <v>169</v>
      </c>
      <c r="H6283" s="1" t="s">
        <v>19</v>
      </c>
      <c r="I6283" s="1" t="s">
        <v>19</v>
      </c>
      <c r="J6283" s="1" t="s">
        <v>44</v>
      </c>
      <c r="K6283" s="1" t="s">
        <v>62</v>
      </c>
      <c r="L6283" s="1" t="s">
        <v>23</v>
      </c>
      <c r="M6283" s="1" t="s">
        <v>48</v>
      </c>
      <c r="N6283" s="1" t="s">
        <v>25</v>
      </c>
      <c r="O6283" s="1" t="s">
        <v>32</v>
      </c>
      <c r="P6283" s="1" t="s">
        <v>26</v>
      </c>
      <c r="Q6283" s="1" t="s">
        <v>27</v>
      </c>
      <c r="R6283">
        <v>167</v>
      </c>
      <c r="S6283" s="1" t="s">
        <v>19</v>
      </c>
      <c r="T6283" s="1" t="s">
        <v>28</v>
      </c>
    </row>
    <row r="6284" spans="1:20" x14ac:dyDescent="0.35">
      <c r="A6284" s="1" t="s">
        <v>4580</v>
      </c>
      <c r="B6284">
        <v>26</v>
      </c>
      <c r="C6284" t="str">
        <f>IF(Family_Data3[[#This Row],[Father_Age]]&gt;45, "Old", IF(Family_Data3[[#This Row],[Father_Age]]&gt;=31, "Middle Age", "Young"))</f>
        <v>Young</v>
      </c>
      <c r="D6284">
        <v>26</v>
      </c>
      <c r="E6284" t="str">
        <f>IF(Family_Data3[[#This Row],[Mother_Age]]&gt;45, "Old", IF(Family_Data3[[#This Row],[Mother_Age]]&gt;=31, "Middle Age", "Young"))</f>
        <v>Young</v>
      </c>
      <c r="F6284">
        <v>157.30000000000001</v>
      </c>
      <c r="G6284">
        <v>154.19999999999999</v>
      </c>
      <c r="H6284" s="1" t="s">
        <v>30</v>
      </c>
      <c r="I6284" s="1" t="s">
        <v>60</v>
      </c>
      <c r="J6284" s="1" t="s">
        <v>44</v>
      </c>
      <c r="K6284" s="1" t="s">
        <v>22</v>
      </c>
      <c r="L6284" s="1" t="s">
        <v>23</v>
      </c>
      <c r="M6284" s="1" t="s">
        <v>22</v>
      </c>
      <c r="N6284" s="1" t="s">
        <v>32</v>
      </c>
      <c r="O6284" s="1" t="s">
        <v>24</v>
      </c>
      <c r="P6284" s="1" t="s">
        <v>45</v>
      </c>
      <c r="Q6284" s="1" t="s">
        <v>41</v>
      </c>
      <c r="R6284">
        <v>162.80000000000001</v>
      </c>
      <c r="S6284" s="1" t="s">
        <v>30</v>
      </c>
      <c r="T6284" s="1" t="s">
        <v>52</v>
      </c>
    </row>
    <row r="6285" spans="1:20" x14ac:dyDescent="0.35">
      <c r="A6285" s="1" t="s">
        <v>4581</v>
      </c>
      <c r="B6285">
        <v>21</v>
      </c>
      <c r="C6285" t="str">
        <f>IF(Family_Data3[[#This Row],[Father_Age]]&gt;45, "Old", IF(Family_Data3[[#This Row],[Father_Age]]&gt;=31, "Middle Age", "Young"))</f>
        <v>Young</v>
      </c>
      <c r="D6285">
        <v>19</v>
      </c>
      <c r="E6285" t="str">
        <f>IF(Family_Data3[[#This Row],[Mother_Age]]&gt;45, "Old", IF(Family_Data3[[#This Row],[Mother_Age]]&gt;=31, "Middle Age", "Young"))</f>
        <v>Young</v>
      </c>
      <c r="F6285">
        <v>155.5</v>
      </c>
      <c r="G6285">
        <v>163</v>
      </c>
      <c r="H6285" s="1" t="s">
        <v>50</v>
      </c>
      <c r="I6285" s="1" t="s">
        <v>20</v>
      </c>
      <c r="J6285" s="1" t="s">
        <v>44</v>
      </c>
      <c r="K6285" s="1" t="s">
        <v>21</v>
      </c>
      <c r="L6285" s="1" t="s">
        <v>22</v>
      </c>
      <c r="M6285" s="1" t="s">
        <v>47</v>
      </c>
      <c r="N6285" s="1" t="s">
        <v>25</v>
      </c>
      <c r="O6285" s="1" t="s">
        <v>24</v>
      </c>
      <c r="P6285" s="1" t="s">
        <v>51</v>
      </c>
      <c r="Q6285" s="1" t="s">
        <v>27</v>
      </c>
      <c r="R6285">
        <v>152.80000000000001</v>
      </c>
      <c r="S6285" s="1" t="s">
        <v>20</v>
      </c>
      <c r="T6285" s="1" t="s">
        <v>52</v>
      </c>
    </row>
    <row r="6286" spans="1:20" x14ac:dyDescent="0.35">
      <c r="A6286" s="1" t="s">
        <v>4583</v>
      </c>
      <c r="B6286">
        <v>23</v>
      </c>
      <c r="C6286" t="str">
        <f>IF(Family_Data3[[#This Row],[Father_Age]]&gt;45, "Old", IF(Family_Data3[[#This Row],[Father_Age]]&gt;=31, "Middle Age", "Young"))</f>
        <v>Young</v>
      </c>
      <c r="D6286">
        <v>34</v>
      </c>
      <c r="E6286" t="str">
        <f>IF(Family_Data3[[#This Row],[Mother_Age]]&gt;45, "Old", IF(Family_Data3[[#This Row],[Mother_Age]]&gt;=31, "Middle Age", "Young"))</f>
        <v>Middle Age</v>
      </c>
      <c r="F6286">
        <v>171.9</v>
      </c>
      <c r="G6286">
        <v>152.19999999999999</v>
      </c>
      <c r="H6286" s="1" t="s">
        <v>30</v>
      </c>
      <c r="I6286" s="1" t="s">
        <v>20</v>
      </c>
      <c r="J6286" s="1" t="s">
        <v>22</v>
      </c>
      <c r="K6286" s="1" t="s">
        <v>31</v>
      </c>
      <c r="L6286" s="1" t="s">
        <v>48</v>
      </c>
      <c r="M6286" s="1" t="s">
        <v>23</v>
      </c>
      <c r="N6286" s="1" t="s">
        <v>32</v>
      </c>
      <c r="O6286" s="1" t="s">
        <v>36</v>
      </c>
      <c r="P6286" s="1" t="s">
        <v>33</v>
      </c>
      <c r="Q6286" s="1" t="s">
        <v>27</v>
      </c>
      <c r="R6286">
        <v>156.80000000000001</v>
      </c>
      <c r="S6286" s="1" t="s">
        <v>60</v>
      </c>
      <c r="T6286" s="1" t="s">
        <v>34</v>
      </c>
    </row>
    <row r="6287" spans="1:20" x14ac:dyDescent="0.35">
      <c r="A6287" s="1" t="s">
        <v>4586</v>
      </c>
      <c r="B6287">
        <v>30</v>
      </c>
      <c r="C6287" t="str">
        <f>IF(Family_Data3[[#This Row],[Father_Age]]&gt;45, "Old", IF(Family_Data3[[#This Row],[Father_Age]]&gt;=31, "Middle Age", "Young"))</f>
        <v>Young</v>
      </c>
      <c r="D6287">
        <v>21</v>
      </c>
      <c r="E6287" t="str">
        <f>IF(Family_Data3[[#This Row],[Mother_Age]]&gt;45, "Old", IF(Family_Data3[[#This Row],[Mother_Age]]&gt;=31, "Middle Age", "Young"))</f>
        <v>Young</v>
      </c>
      <c r="F6287">
        <v>168.5</v>
      </c>
      <c r="G6287">
        <v>173.9</v>
      </c>
      <c r="H6287" s="1" t="s">
        <v>19</v>
      </c>
      <c r="I6287" s="1" t="s">
        <v>19</v>
      </c>
      <c r="J6287" s="1" t="s">
        <v>31</v>
      </c>
      <c r="K6287" s="1" t="s">
        <v>22</v>
      </c>
      <c r="L6287" s="1" t="s">
        <v>48</v>
      </c>
      <c r="M6287" s="1" t="s">
        <v>22</v>
      </c>
      <c r="N6287" s="1" t="s">
        <v>36</v>
      </c>
      <c r="O6287" s="1" t="s">
        <v>24</v>
      </c>
      <c r="P6287" s="1" t="s">
        <v>40</v>
      </c>
      <c r="Q6287" s="1" t="s">
        <v>41</v>
      </c>
      <c r="R6287">
        <v>185.1</v>
      </c>
      <c r="S6287" s="1" t="s">
        <v>54</v>
      </c>
      <c r="T6287" s="1" t="s">
        <v>52</v>
      </c>
    </row>
    <row r="6288" spans="1:20" x14ac:dyDescent="0.35">
      <c r="A6288" s="1" t="s">
        <v>4587</v>
      </c>
      <c r="B6288">
        <v>30</v>
      </c>
      <c r="C6288" t="str">
        <f>IF(Family_Data3[[#This Row],[Father_Age]]&gt;45, "Old", IF(Family_Data3[[#This Row],[Father_Age]]&gt;=31, "Middle Age", "Young"))</f>
        <v>Young</v>
      </c>
      <c r="D6288">
        <v>26</v>
      </c>
      <c r="E6288" t="str">
        <f>IF(Family_Data3[[#This Row],[Mother_Age]]&gt;45, "Old", IF(Family_Data3[[#This Row],[Mother_Age]]&gt;=31, "Middle Age", "Young"))</f>
        <v>Young</v>
      </c>
      <c r="F6288">
        <v>172.1</v>
      </c>
      <c r="G6288">
        <v>169.5</v>
      </c>
      <c r="H6288" s="1" t="s">
        <v>42</v>
      </c>
      <c r="I6288" s="1" t="s">
        <v>30</v>
      </c>
      <c r="J6288" s="1" t="s">
        <v>22</v>
      </c>
      <c r="K6288" s="1" t="s">
        <v>22</v>
      </c>
      <c r="L6288" s="1" t="s">
        <v>48</v>
      </c>
      <c r="M6288" s="1" t="s">
        <v>23</v>
      </c>
      <c r="N6288" s="1" t="s">
        <v>24</v>
      </c>
      <c r="O6288" s="1" t="s">
        <v>24</v>
      </c>
      <c r="P6288" s="1" t="s">
        <v>65</v>
      </c>
      <c r="Q6288" s="1" t="s">
        <v>27</v>
      </c>
      <c r="R6288">
        <v>163.69999999999999</v>
      </c>
      <c r="S6288" s="1" t="s">
        <v>42</v>
      </c>
      <c r="T6288" s="1" t="s">
        <v>34</v>
      </c>
    </row>
    <row r="6289" spans="1:20" x14ac:dyDescent="0.35">
      <c r="A6289" s="1" t="s">
        <v>4588</v>
      </c>
      <c r="B6289">
        <v>22</v>
      </c>
      <c r="C6289" t="str">
        <f>IF(Family_Data3[[#This Row],[Father_Age]]&gt;45, "Old", IF(Family_Data3[[#This Row],[Father_Age]]&gt;=31, "Middle Age", "Young"))</f>
        <v>Young</v>
      </c>
      <c r="D6289">
        <v>23</v>
      </c>
      <c r="E6289" t="str">
        <f>IF(Family_Data3[[#This Row],[Mother_Age]]&gt;45, "Old", IF(Family_Data3[[#This Row],[Mother_Age]]&gt;=31, "Middle Age", "Young"))</f>
        <v>Young</v>
      </c>
      <c r="F6289">
        <v>170.9</v>
      </c>
      <c r="G6289">
        <v>162.30000000000001</v>
      </c>
      <c r="H6289" s="1" t="s">
        <v>30</v>
      </c>
      <c r="I6289" s="1" t="s">
        <v>20</v>
      </c>
      <c r="J6289" s="1" t="s">
        <v>21</v>
      </c>
      <c r="K6289" s="1" t="s">
        <v>21</v>
      </c>
      <c r="L6289" s="1" t="s">
        <v>23</v>
      </c>
      <c r="M6289" s="1" t="s">
        <v>22</v>
      </c>
      <c r="N6289" s="1" t="s">
        <v>36</v>
      </c>
      <c r="O6289" s="1" t="s">
        <v>25</v>
      </c>
      <c r="P6289" s="1" t="s">
        <v>65</v>
      </c>
      <c r="Q6289" s="1" t="s">
        <v>41</v>
      </c>
      <c r="R6289">
        <v>176.2</v>
      </c>
      <c r="S6289" s="1" t="s">
        <v>60</v>
      </c>
      <c r="T6289" s="1" t="s">
        <v>34</v>
      </c>
    </row>
    <row r="6290" spans="1:20" x14ac:dyDescent="0.35">
      <c r="A6290" s="1" t="s">
        <v>4590</v>
      </c>
      <c r="B6290">
        <v>22</v>
      </c>
      <c r="C6290" t="str">
        <f>IF(Family_Data3[[#This Row],[Father_Age]]&gt;45, "Old", IF(Family_Data3[[#This Row],[Father_Age]]&gt;=31, "Middle Age", "Young"))</f>
        <v>Young</v>
      </c>
      <c r="D6290">
        <v>39</v>
      </c>
      <c r="E6290" t="str">
        <f>IF(Family_Data3[[#This Row],[Mother_Age]]&gt;45, "Old", IF(Family_Data3[[#This Row],[Mother_Age]]&gt;=31, "Middle Age", "Young"))</f>
        <v>Middle Age</v>
      </c>
      <c r="F6290">
        <v>160.80000000000001</v>
      </c>
      <c r="G6290">
        <v>148.69999999999999</v>
      </c>
      <c r="H6290" s="1" t="s">
        <v>30</v>
      </c>
      <c r="I6290" s="1" t="s">
        <v>30</v>
      </c>
      <c r="J6290" s="1" t="s">
        <v>22</v>
      </c>
      <c r="K6290" s="1" t="s">
        <v>22</v>
      </c>
      <c r="L6290" s="1" t="s">
        <v>22</v>
      </c>
      <c r="M6290" s="1" t="s">
        <v>23</v>
      </c>
      <c r="N6290" s="1" t="s">
        <v>36</v>
      </c>
      <c r="O6290" s="1" t="s">
        <v>25</v>
      </c>
      <c r="P6290" s="1" t="s">
        <v>45</v>
      </c>
      <c r="Q6290" s="1" t="s">
        <v>41</v>
      </c>
      <c r="R6290">
        <v>169.3</v>
      </c>
      <c r="S6290" s="1" t="s">
        <v>30</v>
      </c>
      <c r="T6290" s="1" t="s">
        <v>52</v>
      </c>
    </row>
    <row r="6291" spans="1:20" x14ac:dyDescent="0.35">
      <c r="A6291" s="1" t="s">
        <v>4592</v>
      </c>
      <c r="B6291">
        <v>21</v>
      </c>
      <c r="C6291" t="str">
        <f>IF(Family_Data3[[#This Row],[Father_Age]]&gt;45, "Old", IF(Family_Data3[[#This Row],[Father_Age]]&gt;=31, "Middle Age", "Young"))</f>
        <v>Young</v>
      </c>
      <c r="D6291">
        <v>47</v>
      </c>
      <c r="E6291" t="str">
        <f>IF(Family_Data3[[#This Row],[Mother_Age]]&gt;45, "Old", IF(Family_Data3[[#This Row],[Mother_Age]]&gt;=31, "Middle Age", "Young"))</f>
        <v>Old</v>
      </c>
      <c r="F6291">
        <v>181.6</v>
      </c>
      <c r="G6291">
        <v>160.6</v>
      </c>
      <c r="H6291" s="1" t="s">
        <v>50</v>
      </c>
      <c r="I6291" s="1" t="s">
        <v>30</v>
      </c>
      <c r="J6291" s="1" t="s">
        <v>44</v>
      </c>
      <c r="K6291" s="1" t="s">
        <v>62</v>
      </c>
      <c r="L6291" s="1" t="s">
        <v>47</v>
      </c>
      <c r="M6291" s="1" t="s">
        <v>47</v>
      </c>
      <c r="N6291" s="1" t="s">
        <v>25</v>
      </c>
      <c r="O6291" s="1" t="s">
        <v>32</v>
      </c>
      <c r="P6291" s="1" t="s">
        <v>26</v>
      </c>
      <c r="Q6291" s="1" t="s">
        <v>27</v>
      </c>
      <c r="R6291">
        <v>166.7</v>
      </c>
      <c r="S6291" s="1" t="s">
        <v>38</v>
      </c>
      <c r="T6291" s="1" t="s">
        <v>28</v>
      </c>
    </row>
    <row r="6292" spans="1:20" x14ac:dyDescent="0.35">
      <c r="A6292" s="1" t="s">
        <v>4594</v>
      </c>
      <c r="B6292">
        <v>21</v>
      </c>
      <c r="C6292" t="str">
        <f>IF(Family_Data3[[#This Row],[Father_Age]]&gt;45, "Old", IF(Family_Data3[[#This Row],[Father_Age]]&gt;=31, "Middle Age", "Young"))</f>
        <v>Young</v>
      </c>
      <c r="D6292">
        <v>25</v>
      </c>
      <c r="E6292" t="str">
        <f>IF(Family_Data3[[#This Row],[Mother_Age]]&gt;45, "Old", IF(Family_Data3[[#This Row],[Mother_Age]]&gt;=31, "Middle Age", "Young"))</f>
        <v>Young</v>
      </c>
      <c r="F6292">
        <v>174.8</v>
      </c>
      <c r="G6292">
        <v>161.1</v>
      </c>
      <c r="H6292" s="1" t="s">
        <v>19</v>
      </c>
      <c r="I6292" s="1" t="s">
        <v>19</v>
      </c>
      <c r="J6292" s="1" t="s">
        <v>31</v>
      </c>
      <c r="K6292" s="1" t="s">
        <v>22</v>
      </c>
      <c r="L6292" s="1" t="s">
        <v>23</v>
      </c>
      <c r="M6292" s="1" t="s">
        <v>22</v>
      </c>
      <c r="N6292" s="1" t="s">
        <v>36</v>
      </c>
      <c r="O6292" s="1" t="s">
        <v>24</v>
      </c>
      <c r="P6292" s="1" t="s">
        <v>33</v>
      </c>
      <c r="Q6292" s="1" t="s">
        <v>41</v>
      </c>
      <c r="R6292">
        <v>166.5</v>
      </c>
      <c r="S6292" s="1" t="s">
        <v>19</v>
      </c>
      <c r="T6292" s="1" t="s">
        <v>34</v>
      </c>
    </row>
    <row r="6293" spans="1:20" x14ac:dyDescent="0.35">
      <c r="A6293" s="1" t="s">
        <v>4600</v>
      </c>
      <c r="B6293">
        <v>29</v>
      </c>
      <c r="C6293" t="str">
        <f>IF(Family_Data3[[#This Row],[Father_Age]]&gt;45, "Old", IF(Family_Data3[[#This Row],[Father_Age]]&gt;=31, "Middle Age", "Young"))</f>
        <v>Young</v>
      </c>
      <c r="D6293">
        <v>48</v>
      </c>
      <c r="E6293" t="str">
        <f>IF(Family_Data3[[#This Row],[Mother_Age]]&gt;45, "Old", IF(Family_Data3[[#This Row],[Mother_Age]]&gt;=31, "Middle Age", "Young"))</f>
        <v>Old</v>
      </c>
      <c r="F6293">
        <v>165.2</v>
      </c>
      <c r="G6293">
        <v>158.1</v>
      </c>
      <c r="H6293" s="1" t="s">
        <v>20</v>
      </c>
      <c r="I6293" s="1" t="s">
        <v>19</v>
      </c>
      <c r="J6293" s="1" t="s">
        <v>22</v>
      </c>
      <c r="K6293" s="1" t="s">
        <v>21</v>
      </c>
      <c r="L6293" s="1" t="s">
        <v>23</v>
      </c>
      <c r="M6293" s="1" t="s">
        <v>22</v>
      </c>
      <c r="N6293" s="1" t="s">
        <v>24</v>
      </c>
      <c r="O6293" s="1" t="s">
        <v>25</v>
      </c>
      <c r="P6293" s="1" t="s">
        <v>40</v>
      </c>
      <c r="Q6293" s="1" t="s">
        <v>27</v>
      </c>
      <c r="R6293">
        <v>155.4</v>
      </c>
      <c r="S6293" s="1" t="s">
        <v>20</v>
      </c>
      <c r="T6293" s="1" t="s">
        <v>28</v>
      </c>
    </row>
    <row r="6294" spans="1:20" x14ac:dyDescent="0.35">
      <c r="A6294" s="1" t="s">
        <v>4612</v>
      </c>
      <c r="B6294">
        <v>21</v>
      </c>
      <c r="C6294" t="str">
        <f>IF(Family_Data3[[#This Row],[Father_Age]]&gt;45, "Old", IF(Family_Data3[[#This Row],[Father_Age]]&gt;=31, "Middle Age", "Young"))</f>
        <v>Young</v>
      </c>
      <c r="D6294">
        <v>21</v>
      </c>
      <c r="E6294" t="str">
        <f>IF(Family_Data3[[#This Row],[Mother_Age]]&gt;45, "Old", IF(Family_Data3[[#This Row],[Mother_Age]]&gt;=31, "Middle Age", "Young"))</f>
        <v>Young</v>
      </c>
      <c r="F6294">
        <v>175</v>
      </c>
      <c r="G6294">
        <v>157</v>
      </c>
      <c r="H6294" s="1" t="s">
        <v>50</v>
      </c>
      <c r="I6294" s="1" t="s">
        <v>20</v>
      </c>
      <c r="J6294" s="1" t="s">
        <v>31</v>
      </c>
      <c r="K6294" s="1" t="s">
        <v>44</v>
      </c>
      <c r="L6294" s="1" t="s">
        <v>23</v>
      </c>
      <c r="M6294" s="1" t="s">
        <v>22</v>
      </c>
      <c r="N6294" s="1" t="s">
        <v>36</v>
      </c>
      <c r="O6294" s="1" t="s">
        <v>25</v>
      </c>
      <c r="P6294" s="1" t="s">
        <v>33</v>
      </c>
      <c r="Q6294" s="1" t="s">
        <v>27</v>
      </c>
      <c r="R6294">
        <v>165.6</v>
      </c>
      <c r="S6294" s="1" t="s">
        <v>50</v>
      </c>
      <c r="T6294" s="1" t="s">
        <v>34</v>
      </c>
    </row>
    <row r="6295" spans="1:20" x14ac:dyDescent="0.35">
      <c r="A6295" s="1" t="s">
        <v>4614</v>
      </c>
      <c r="B6295">
        <v>28</v>
      </c>
      <c r="C6295" t="str">
        <f>IF(Family_Data3[[#This Row],[Father_Age]]&gt;45, "Old", IF(Family_Data3[[#This Row],[Father_Age]]&gt;=31, "Middle Age", "Young"))</f>
        <v>Young</v>
      </c>
      <c r="D6295">
        <v>43</v>
      </c>
      <c r="E6295" t="str">
        <f>IF(Family_Data3[[#This Row],[Mother_Age]]&gt;45, "Old", IF(Family_Data3[[#This Row],[Mother_Age]]&gt;=31, "Middle Age", "Young"))</f>
        <v>Middle Age</v>
      </c>
      <c r="F6295">
        <v>174.6</v>
      </c>
      <c r="G6295">
        <v>163.5</v>
      </c>
      <c r="H6295" s="1" t="s">
        <v>30</v>
      </c>
      <c r="I6295" s="1" t="s">
        <v>60</v>
      </c>
      <c r="J6295" s="1" t="s">
        <v>22</v>
      </c>
      <c r="K6295" s="1" t="s">
        <v>62</v>
      </c>
      <c r="L6295" s="1" t="s">
        <v>48</v>
      </c>
      <c r="M6295" s="1" t="s">
        <v>48</v>
      </c>
      <c r="N6295" s="1" t="s">
        <v>25</v>
      </c>
      <c r="O6295" s="1" t="s">
        <v>24</v>
      </c>
      <c r="P6295" s="1" t="s">
        <v>65</v>
      </c>
      <c r="Q6295" s="1" t="s">
        <v>41</v>
      </c>
      <c r="R6295">
        <v>181</v>
      </c>
      <c r="S6295" s="1" t="s">
        <v>30</v>
      </c>
      <c r="T6295" s="1" t="s">
        <v>28</v>
      </c>
    </row>
    <row r="6296" spans="1:20" x14ac:dyDescent="0.35">
      <c r="A6296" s="1" t="s">
        <v>4617</v>
      </c>
      <c r="B6296">
        <v>28</v>
      </c>
      <c r="C6296" t="str">
        <f>IF(Family_Data3[[#This Row],[Father_Age]]&gt;45, "Old", IF(Family_Data3[[#This Row],[Father_Age]]&gt;=31, "Middle Age", "Young"))</f>
        <v>Young</v>
      </c>
      <c r="D6296">
        <v>33</v>
      </c>
      <c r="E6296" t="str">
        <f>IF(Family_Data3[[#This Row],[Mother_Age]]&gt;45, "Old", IF(Family_Data3[[#This Row],[Mother_Age]]&gt;=31, "Middle Age", "Young"))</f>
        <v>Middle Age</v>
      </c>
      <c r="F6296">
        <v>181</v>
      </c>
      <c r="G6296">
        <v>169.7</v>
      </c>
      <c r="H6296" s="1" t="s">
        <v>19</v>
      </c>
      <c r="I6296" s="1" t="s">
        <v>20</v>
      </c>
      <c r="J6296" s="1" t="s">
        <v>22</v>
      </c>
      <c r="K6296" s="1" t="s">
        <v>62</v>
      </c>
      <c r="L6296" s="1" t="s">
        <v>48</v>
      </c>
      <c r="M6296" s="1" t="s">
        <v>22</v>
      </c>
      <c r="N6296" s="1" t="s">
        <v>39</v>
      </c>
      <c r="O6296" s="1" t="s">
        <v>36</v>
      </c>
      <c r="P6296" s="1" t="s">
        <v>51</v>
      </c>
      <c r="Q6296" s="1" t="s">
        <v>27</v>
      </c>
      <c r="R6296">
        <v>162.30000000000001</v>
      </c>
      <c r="S6296" s="1" t="s">
        <v>20</v>
      </c>
      <c r="T6296" s="1" t="s">
        <v>34</v>
      </c>
    </row>
    <row r="6297" spans="1:20" x14ac:dyDescent="0.35">
      <c r="A6297" s="1" t="s">
        <v>4618</v>
      </c>
      <c r="B6297">
        <v>29</v>
      </c>
      <c r="C6297" t="str">
        <f>IF(Family_Data3[[#This Row],[Father_Age]]&gt;45, "Old", IF(Family_Data3[[#This Row],[Father_Age]]&gt;=31, "Middle Age", "Young"))</f>
        <v>Young</v>
      </c>
      <c r="D6297">
        <v>37</v>
      </c>
      <c r="E6297" t="str">
        <f>IF(Family_Data3[[#This Row],[Mother_Age]]&gt;45, "Old", IF(Family_Data3[[#This Row],[Mother_Age]]&gt;=31, "Middle Age", "Young"))</f>
        <v>Middle Age</v>
      </c>
      <c r="F6297">
        <v>165.6</v>
      </c>
      <c r="G6297">
        <v>172.3</v>
      </c>
      <c r="H6297" s="1" t="s">
        <v>30</v>
      </c>
      <c r="I6297" s="1" t="s">
        <v>50</v>
      </c>
      <c r="J6297" s="1" t="s">
        <v>21</v>
      </c>
      <c r="K6297" s="1" t="s">
        <v>44</v>
      </c>
      <c r="L6297" s="1" t="s">
        <v>22</v>
      </c>
      <c r="M6297" s="1" t="s">
        <v>22</v>
      </c>
      <c r="N6297" s="1" t="s">
        <v>36</v>
      </c>
      <c r="O6297" s="1" t="s">
        <v>32</v>
      </c>
      <c r="P6297" s="1" t="s">
        <v>51</v>
      </c>
      <c r="Q6297" s="1" t="s">
        <v>27</v>
      </c>
      <c r="R6297">
        <v>162.4</v>
      </c>
      <c r="S6297" s="1" t="s">
        <v>60</v>
      </c>
      <c r="T6297" s="1" t="s">
        <v>52</v>
      </c>
    </row>
    <row r="6298" spans="1:20" x14ac:dyDescent="0.35">
      <c r="A6298" s="1" t="s">
        <v>4622</v>
      </c>
      <c r="B6298">
        <v>21</v>
      </c>
      <c r="C6298" t="str">
        <f>IF(Family_Data3[[#This Row],[Father_Age]]&gt;45, "Old", IF(Family_Data3[[#This Row],[Father_Age]]&gt;=31, "Middle Age", "Young"))</f>
        <v>Young</v>
      </c>
      <c r="D6298">
        <v>39</v>
      </c>
      <c r="E6298" t="str">
        <f>IF(Family_Data3[[#This Row],[Mother_Age]]&gt;45, "Old", IF(Family_Data3[[#This Row],[Mother_Age]]&gt;=31, "Middle Age", "Young"))</f>
        <v>Middle Age</v>
      </c>
      <c r="F6298">
        <v>171.7</v>
      </c>
      <c r="G6298">
        <v>147.1</v>
      </c>
      <c r="H6298" s="1" t="s">
        <v>30</v>
      </c>
      <c r="I6298" s="1" t="s">
        <v>19</v>
      </c>
      <c r="J6298" s="1" t="s">
        <v>22</v>
      </c>
      <c r="K6298" s="1" t="s">
        <v>22</v>
      </c>
      <c r="L6298" s="1" t="s">
        <v>22</v>
      </c>
      <c r="M6298" s="1" t="s">
        <v>23</v>
      </c>
      <c r="N6298" s="1" t="s">
        <v>32</v>
      </c>
      <c r="O6298" s="1" t="s">
        <v>24</v>
      </c>
      <c r="P6298" s="1" t="s">
        <v>51</v>
      </c>
      <c r="Q6298" s="1" t="s">
        <v>27</v>
      </c>
      <c r="R6298">
        <v>154.6</v>
      </c>
      <c r="S6298" s="1" t="s">
        <v>30</v>
      </c>
      <c r="T6298" s="1" t="s">
        <v>34</v>
      </c>
    </row>
    <row r="6299" spans="1:20" x14ac:dyDescent="0.35">
      <c r="A6299" s="1" t="s">
        <v>4623</v>
      </c>
      <c r="B6299">
        <v>20</v>
      </c>
      <c r="C6299" t="str">
        <f>IF(Family_Data3[[#This Row],[Father_Age]]&gt;45, "Old", IF(Family_Data3[[#This Row],[Father_Age]]&gt;=31, "Middle Age", "Young"))</f>
        <v>Young</v>
      </c>
      <c r="D6299">
        <v>39</v>
      </c>
      <c r="E6299" t="str">
        <f>IF(Family_Data3[[#This Row],[Mother_Age]]&gt;45, "Old", IF(Family_Data3[[#This Row],[Mother_Age]]&gt;=31, "Middle Age", "Young"))</f>
        <v>Middle Age</v>
      </c>
      <c r="F6299">
        <v>178.6</v>
      </c>
      <c r="G6299">
        <v>168.4</v>
      </c>
      <c r="H6299" s="1" t="s">
        <v>19</v>
      </c>
      <c r="I6299" s="1" t="s">
        <v>30</v>
      </c>
      <c r="J6299" s="1" t="s">
        <v>21</v>
      </c>
      <c r="K6299" s="1" t="s">
        <v>44</v>
      </c>
      <c r="L6299" s="1" t="s">
        <v>23</v>
      </c>
      <c r="M6299" s="1" t="s">
        <v>22</v>
      </c>
      <c r="N6299" s="1" t="s">
        <v>32</v>
      </c>
      <c r="O6299" s="1" t="s">
        <v>24</v>
      </c>
      <c r="P6299" s="1" t="s">
        <v>51</v>
      </c>
      <c r="Q6299" s="1" t="s">
        <v>41</v>
      </c>
      <c r="R6299">
        <v>176.4</v>
      </c>
      <c r="S6299" s="1" t="s">
        <v>30</v>
      </c>
      <c r="T6299" s="1" t="s">
        <v>52</v>
      </c>
    </row>
    <row r="6300" spans="1:20" x14ac:dyDescent="0.35">
      <c r="A6300" s="1" t="s">
        <v>4627</v>
      </c>
      <c r="B6300">
        <v>21</v>
      </c>
      <c r="C6300" t="str">
        <f>IF(Family_Data3[[#This Row],[Father_Age]]&gt;45, "Old", IF(Family_Data3[[#This Row],[Father_Age]]&gt;=31, "Middle Age", "Young"))</f>
        <v>Young</v>
      </c>
      <c r="D6300">
        <v>33</v>
      </c>
      <c r="E6300" t="str">
        <f>IF(Family_Data3[[#This Row],[Mother_Age]]&gt;45, "Old", IF(Family_Data3[[#This Row],[Mother_Age]]&gt;=31, "Middle Age", "Young"))</f>
        <v>Middle Age</v>
      </c>
      <c r="F6300">
        <v>176.3</v>
      </c>
      <c r="G6300">
        <v>157.1</v>
      </c>
      <c r="H6300" s="1" t="s">
        <v>19</v>
      </c>
      <c r="I6300" s="1" t="s">
        <v>30</v>
      </c>
      <c r="J6300" s="1" t="s">
        <v>21</v>
      </c>
      <c r="K6300" s="1" t="s">
        <v>22</v>
      </c>
      <c r="L6300" s="1" t="s">
        <v>47</v>
      </c>
      <c r="M6300" s="1" t="s">
        <v>22</v>
      </c>
      <c r="N6300" s="1" t="s">
        <v>24</v>
      </c>
      <c r="O6300" s="1" t="s">
        <v>32</v>
      </c>
      <c r="P6300" s="1" t="s">
        <v>51</v>
      </c>
      <c r="Q6300" s="1" t="s">
        <v>27</v>
      </c>
      <c r="R6300">
        <v>154.9</v>
      </c>
      <c r="S6300" s="1" t="s">
        <v>42</v>
      </c>
      <c r="T6300" s="1" t="s">
        <v>52</v>
      </c>
    </row>
    <row r="6301" spans="1:20" x14ac:dyDescent="0.35">
      <c r="A6301" s="1" t="s">
        <v>4630</v>
      </c>
      <c r="B6301">
        <v>21</v>
      </c>
      <c r="C6301" t="str">
        <f>IF(Family_Data3[[#This Row],[Father_Age]]&gt;45, "Old", IF(Family_Data3[[#This Row],[Father_Age]]&gt;=31, "Middle Age", "Young"))</f>
        <v>Young</v>
      </c>
      <c r="D6301">
        <v>45</v>
      </c>
      <c r="E6301" t="str">
        <f>IF(Family_Data3[[#This Row],[Mother_Age]]&gt;45, "Old", IF(Family_Data3[[#This Row],[Mother_Age]]&gt;=31, "Middle Age", "Young"))</f>
        <v>Middle Age</v>
      </c>
      <c r="F6301">
        <v>177.1</v>
      </c>
      <c r="G6301">
        <v>149.30000000000001</v>
      </c>
      <c r="H6301" s="1" t="s">
        <v>20</v>
      </c>
      <c r="I6301" s="1" t="s">
        <v>30</v>
      </c>
      <c r="J6301" s="1" t="s">
        <v>44</v>
      </c>
      <c r="K6301" s="1" t="s">
        <v>22</v>
      </c>
      <c r="L6301" s="1" t="s">
        <v>23</v>
      </c>
      <c r="M6301" s="1" t="s">
        <v>23</v>
      </c>
      <c r="N6301" s="1" t="s">
        <v>39</v>
      </c>
      <c r="O6301" s="1" t="s">
        <v>24</v>
      </c>
      <c r="P6301" s="1" t="s">
        <v>51</v>
      </c>
      <c r="Q6301" s="1" t="s">
        <v>27</v>
      </c>
      <c r="R6301">
        <v>156.1</v>
      </c>
      <c r="S6301" s="1" t="s">
        <v>60</v>
      </c>
      <c r="T6301" s="1" t="s">
        <v>34</v>
      </c>
    </row>
    <row r="6302" spans="1:20" x14ac:dyDescent="0.35">
      <c r="A6302" s="1" t="s">
        <v>4638</v>
      </c>
      <c r="B6302">
        <v>29</v>
      </c>
      <c r="C6302" t="str">
        <f>IF(Family_Data3[[#This Row],[Father_Age]]&gt;45, "Old", IF(Family_Data3[[#This Row],[Father_Age]]&gt;=31, "Middle Age", "Young"))</f>
        <v>Young</v>
      </c>
      <c r="D6302">
        <v>45</v>
      </c>
      <c r="E6302" t="str">
        <f>IF(Family_Data3[[#This Row],[Mother_Age]]&gt;45, "Old", IF(Family_Data3[[#This Row],[Mother_Age]]&gt;=31, "Middle Age", "Young"))</f>
        <v>Middle Age</v>
      </c>
      <c r="F6302">
        <v>169.1</v>
      </c>
      <c r="G6302">
        <v>161.9</v>
      </c>
      <c r="H6302" s="1" t="s">
        <v>19</v>
      </c>
      <c r="I6302" s="1" t="s">
        <v>19</v>
      </c>
      <c r="J6302" s="1" t="s">
        <v>22</v>
      </c>
      <c r="K6302" s="1" t="s">
        <v>31</v>
      </c>
      <c r="L6302" s="1" t="s">
        <v>22</v>
      </c>
      <c r="M6302" s="1" t="s">
        <v>23</v>
      </c>
      <c r="N6302" s="1" t="s">
        <v>32</v>
      </c>
      <c r="O6302" s="1" t="s">
        <v>25</v>
      </c>
      <c r="P6302" s="1" t="s">
        <v>65</v>
      </c>
      <c r="Q6302" s="1" t="s">
        <v>27</v>
      </c>
      <c r="R6302">
        <v>156.6</v>
      </c>
      <c r="S6302" s="1" t="s">
        <v>19</v>
      </c>
      <c r="T6302" s="1" t="s">
        <v>28</v>
      </c>
    </row>
    <row r="6303" spans="1:20" x14ac:dyDescent="0.35">
      <c r="A6303" s="1" t="s">
        <v>4646</v>
      </c>
      <c r="B6303">
        <v>25</v>
      </c>
      <c r="C6303" t="str">
        <f>IF(Family_Data3[[#This Row],[Father_Age]]&gt;45, "Old", IF(Family_Data3[[#This Row],[Father_Age]]&gt;=31, "Middle Age", "Young"))</f>
        <v>Young</v>
      </c>
      <c r="D6303">
        <v>27</v>
      </c>
      <c r="E6303" t="str">
        <f>IF(Family_Data3[[#This Row],[Mother_Age]]&gt;45, "Old", IF(Family_Data3[[#This Row],[Mother_Age]]&gt;=31, "Middle Age", "Young"))</f>
        <v>Young</v>
      </c>
      <c r="F6303">
        <v>182.1</v>
      </c>
      <c r="G6303">
        <v>160.30000000000001</v>
      </c>
      <c r="H6303" s="1" t="s">
        <v>19</v>
      </c>
      <c r="I6303" s="1" t="s">
        <v>30</v>
      </c>
      <c r="J6303" s="1" t="s">
        <v>62</v>
      </c>
      <c r="K6303" s="1" t="s">
        <v>31</v>
      </c>
      <c r="L6303" s="1" t="s">
        <v>48</v>
      </c>
      <c r="M6303" s="1" t="s">
        <v>23</v>
      </c>
      <c r="N6303" s="1" t="s">
        <v>25</v>
      </c>
      <c r="O6303" s="1" t="s">
        <v>39</v>
      </c>
      <c r="P6303" s="1" t="s">
        <v>51</v>
      </c>
      <c r="Q6303" s="1" t="s">
        <v>41</v>
      </c>
      <c r="R6303">
        <v>178.7</v>
      </c>
      <c r="S6303" s="1" t="s">
        <v>30</v>
      </c>
      <c r="T6303" s="1" t="s">
        <v>52</v>
      </c>
    </row>
    <row r="6304" spans="1:20" x14ac:dyDescent="0.35">
      <c r="A6304" s="1" t="s">
        <v>4659</v>
      </c>
      <c r="B6304">
        <v>22</v>
      </c>
      <c r="C6304" t="str">
        <f>IF(Family_Data3[[#This Row],[Father_Age]]&gt;45, "Old", IF(Family_Data3[[#This Row],[Father_Age]]&gt;=31, "Middle Age", "Young"))</f>
        <v>Young</v>
      </c>
      <c r="D6304">
        <v>26</v>
      </c>
      <c r="E6304" t="str">
        <f>IF(Family_Data3[[#This Row],[Mother_Age]]&gt;45, "Old", IF(Family_Data3[[#This Row],[Mother_Age]]&gt;=31, "Middle Age", "Young"))</f>
        <v>Young</v>
      </c>
      <c r="F6304">
        <v>184.8</v>
      </c>
      <c r="G6304">
        <v>156</v>
      </c>
      <c r="H6304" s="1" t="s">
        <v>42</v>
      </c>
      <c r="I6304" s="1" t="s">
        <v>19</v>
      </c>
      <c r="J6304" s="1" t="s">
        <v>31</v>
      </c>
      <c r="K6304" s="1" t="s">
        <v>22</v>
      </c>
      <c r="L6304" s="1" t="s">
        <v>48</v>
      </c>
      <c r="M6304" s="1" t="s">
        <v>22</v>
      </c>
      <c r="N6304" s="1" t="s">
        <v>25</v>
      </c>
      <c r="O6304" s="1" t="s">
        <v>39</v>
      </c>
      <c r="P6304" s="1" t="s">
        <v>51</v>
      </c>
      <c r="Q6304" s="1" t="s">
        <v>41</v>
      </c>
      <c r="R6304">
        <v>169.7</v>
      </c>
      <c r="S6304" s="1" t="s">
        <v>30</v>
      </c>
      <c r="T6304" s="1" t="s">
        <v>52</v>
      </c>
    </row>
    <row r="6305" spans="1:20" x14ac:dyDescent="0.35">
      <c r="A6305" s="1" t="s">
        <v>4663</v>
      </c>
      <c r="B6305">
        <v>24</v>
      </c>
      <c r="C6305" t="str">
        <f>IF(Family_Data3[[#This Row],[Father_Age]]&gt;45, "Old", IF(Family_Data3[[#This Row],[Father_Age]]&gt;=31, "Middle Age", "Young"))</f>
        <v>Young</v>
      </c>
      <c r="D6305">
        <v>39</v>
      </c>
      <c r="E6305" t="str">
        <f>IF(Family_Data3[[#This Row],[Mother_Age]]&gt;45, "Old", IF(Family_Data3[[#This Row],[Mother_Age]]&gt;=31, "Middle Age", "Young"))</f>
        <v>Middle Age</v>
      </c>
      <c r="F6305">
        <v>169.3</v>
      </c>
      <c r="G6305">
        <v>160.6</v>
      </c>
      <c r="H6305" s="1" t="s">
        <v>20</v>
      </c>
      <c r="I6305" s="1" t="s">
        <v>20</v>
      </c>
      <c r="J6305" s="1" t="s">
        <v>22</v>
      </c>
      <c r="K6305" s="1" t="s">
        <v>31</v>
      </c>
      <c r="L6305" s="1" t="s">
        <v>23</v>
      </c>
      <c r="M6305" s="1" t="s">
        <v>23</v>
      </c>
      <c r="N6305" s="1" t="s">
        <v>24</v>
      </c>
      <c r="O6305" s="1" t="s">
        <v>36</v>
      </c>
      <c r="P6305" s="1" t="s">
        <v>40</v>
      </c>
      <c r="Q6305" s="1" t="s">
        <v>27</v>
      </c>
      <c r="R6305">
        <v>158.6</v>
      </c>
      <c r="S6305" s="1" t="s">
        <v>50</v>
      </c>
      <c r="T6305" s="1" t="s">
        <v>34</v>
      </c>
    </row>
    <row r="6306" spans="1:20" x14ac:dyDescent="0.35">
      <c r="A6306" s="1" t="s">
        <v>4664</v>
      </c>
      <c r="B6306">
        <v>23</v>
      </c>
      <c r="C6306" t="str">
        <f>IF(Family_Data3[[#This Row],[Father_Age]]&gt;45, "Old", IF(Family_Data3[[#This Row],[Father_Age]]&gt;=31, "Middle Age", "Young"))</f>
        <v>Young</v>
      </c>
      <c r="D6306">
        <v>40</v>
      </c>
      <c r="E6306" t="str">
        <f>IF(Family_Data3[[#This Row],[Mother_Age]]&gt;45, "Old", IF(Family_Data3[[#This Row],[Mother_Age]]&gt;=31, "Middle Age", "Young"))</f>
        <v>Middle Age</v>
      </c>
      <c r="F6306">
        <v>175.6</v>
      </c>
      <c r="G6306">
        <v>170.1</v>
      </c>
      <c r="H6306" s="1" t="s">
        <v>42</v>
      </c>
      <c r="I6306" s="1" t="s">
        <v>20</v>
      </c>
      <c r="J6306" s="1" t="s">
        <v>22</v>
      </c>
      <c r="K6306" s="1" t="s">
        <v>31</v>
      </c>
      <c r="L6306" s="1" t="s">
        <v>48</v>
      </c>
      <c r="M6306" s="1" t="s">
        <v>48</v>
      </c>
      <c r="N6306" s="1" t="s">
        <v>24</v>
      </c>
      <c r="O6306" s="1" t="s">
        <v>25</v>
      </c>
      <c r="P6306" s="1" t="s">
        <v>45</v>
      </c>
      <c r="Q6306" s="1" t="s">
        <v>41</v>
      </c>
      <c r="R6306">
        <v>181.2</v>
      </c>
      <c r="S6306" s="1" t="s">
        <v>38</v>
      </c>
      <c r="T6306" s="1" t="s">
        <v>34</v>
      </c>
    </row>
    <row r="6307" spans="1:20" x14ac:dyDescent="0.35">
      <c r="A6307" s="1" t="s">
        <v>4669</v>
      </c>
      <c r="B6307">
        <v>25</v>
      </c>
      <c r="C6307" t="str">
        <f>IF(Family_Data3[[#This Row],[Father_Age]]&gt;45, "Old", IF(Family_Data3[[#This Row],[Father_Age]]&gt;=31, "Middle Age", "Young"))</f>
        <v>Young</v>
      </c>
      <c r="D6307">
        <v>46</v>
      </c>
      <c r="E6307" t="str">
        <f>IF(Family_Data3[[#This Row],[Mother_Age]]&gt;45, "Old", IF(Family_Data3[[#This Row],[Mother_Age]]&gt;=31, "Middle Age", "Young"))</f>
        <v>Old</v>
      </c>
      <c r="F6307">
        <v>173.1</v>
      </c>
      <c r="G6307">
        <v>153.4</v>
      </c>
      <c r="H6307" s="1" t="s">
        <v>20</v>
      </c>
      <c r="I6307" s="1" t="s">
        <v>20</v>
      </c>
      <c r="J6307" s="1" t="s">
        <v>21</v>
      </c>
      <c r="K6307" s="1" t="s">
        <v>22</v>
      </c>
      <c r="L6307" s="1" t="s">
        <v>22</v>
      </c>
      <c r="M6307" s="1" t="s">
        <v>47</v>
      </c>
      <c r="N6307" s="1" t="s">
        <v>32</v>
      </c>
      <c r="O6307" s="1" t="s">
        <v>32</v>
      </c>
      <c r="P6307" s="1" t="s">
        <v>51</v>
      </c>
      <c r="Q6307" s="1" t="s">
        <v>27</v>
      </c>
      <c r="R6307">
        <v>164.1</v>
      </c>
      <c r="S6307" s="1" t="s">
        <v>50</v>
      </c>
      <c r="T6307" s="1" t="s">
        <v>34</v>
      </c>
    </row>
    <row r="6308" spans="1:20" x14ac:dyDescent="0.35">
      <c r="A6308" s="1" t="s">
        <v>4675</v>
      </c>
      <c r="B6308">
        <v>26</v>
      </c>
      <c r="C6308" t="str">
        <f>IF(Family_Data3[[#This Row],[Father_Age]]&gt;45, "Old", IF(Family_Data3[[#This Row],[Father_Age]]&gt;=31, "Middle Age", "Young"))</f>
        <v>Young</v>
      </c>
      <c r="D6308">
        <v>36</v>
      </c>
      <c r="E6308" t="str">
        <f>IF(Family_Data3[[#This Row],[Mother_Age]]&gt;45, "Old", IF(Family_Data3[[#This Row],[Mother_Age]]&gt;=31, "Middle Age", "Young"))</f>
        <v>Middle Age</v>
      </c>
      <c r="F6308">
        <v>174.5</v>
      </c>
      <c r="G6308">
        <v>160.69999999999999</v>
      </c>
      <c r="H6308" s="1" t="s">
        <v>30</v>
      </c>
      <c r="I6308" s="1" t="s">
        <v>30</v>
      </c>
      <c r="J6308" s="1" t="s">
        <v>22</v>
      </c>
      <c r="K6308" s="1" t="s">
        <v>44</v>
      </c>
      <c r="L6308" s="1" t="s">
        <v>23</v>
      </c>
      <c r="M6308" s="1" t="s">
        <v>23</v>
      </c>
      <c r="N6308" s="1" t="s">
        <v>32</v>
      </c>
      <c r="O6308" s="1" t="s">
        <v>24</v>
      </c>
      <c r="P6308" s="1" t="s">
        <v>51</v>
      </c>
      <c r="Q6308" s="1" t="s">
        <v>27</v>
      </c>
      <c r="R6308">
        <v>162.69999999999999</v>
      </c>
      <c r="S6308" s="1" t="s">
        <v>30</v>
      </c>
      <c r="T6308" s="1" t="s">
        <v>52</v>
      </c>
    </row>
    <row r="6309" spans="1:20" x14ac:dyDescent="0.35">
      <c r="A6309" s="1" t="s">
        <v>4680</v>
      </c>
      <c r="B6309">
        <v>24</v>
      </c>
      <c r="C6309" t="str">
        <f>IF(Family_Data3[[#This Row],[Father_Age]]&gt;45, "Old", IF(Family_Data3[[#This Row],[Father_Age]]&gt;=31, "Middle Age", "Young"))</f>
        <v>Young</v>
      </c>
      <c r="D6309">
        <v>30</v>
      </c>
      <c r="E6309" t="str">
        <f>IF(Family_Data3[[#This Row],[Mother_Age]]&gt;45, "Old", IF(Family_Data3[[#This Row],[Mother_Age]]&gt;=31, "Middle Age", "Young"))</f>
        <v>Young</v>
      </c>
      <c r="F6309">
        <v>187.3</v>
      </c>
      <c r="G6309">
        <v>154.6</v>
      </c>
      <c r="H6309" s="1" t="s">
        <v>19</v>
      </c>
      <c r="I6309" s="1" t="s">
        <v>19</v>
      </c>
      <c r="J6309" s="1" t="s">
        <v>22</v>
      </c>
      <c r="K6309" s="1" t="s">
        <v>31</v>
      </c>
      <c r="L6309" s="1" t="s">
        <v>48</v>
      </c>
      <c r="M6309" s="1" t="s">
        <v>22</v>
      </c>
      <c r="N6309" s="1" t="s">
        <v>39</v>
      </c>
      <c r="O6309" s="1" t="s">
        <v>36</v>
      </c>
      <c r="P6309" s="1" t="s">
        <v>33</v>
      </c>
      <c r="Q6309" s="1" t="s">
        <v>41</v>
      </c>
      <c r="R6309">
        <v>175.9</v>
      </c>
      <c r="S6309" s="1" t="s">
        <v>19</v>
      </c>
      <c r="T6309" s="1" t="s">
        <v>52</v>
      </c>
    </row>
    <row r="6310" spans="1:20" x14ac:dyDescent="0.35">
      <c r="A6310" s="1" t="s">
        <v>4696</v>
      </c>
      <c r="B6310">
        <v>24</v>
      </c>
      <c r="C6310" t="str">
        <f>IF(Family_Data3[[#This Row],[Father_Age]]&gt;45, "Old", IF(Family_Data3[[#This Row],[Father_Age]]&gt;=31, "Middle Age", "Young"))</f>
        <v>Young</v>
      </c>
      <c r="D6310">
        <v>21</v>
      </c>
      <c r="E6310" t="str">
        <f>IF(Family_Data3[[#This Row],[Mother_Age]]&gt;45, "Old", IF(Family_Data3[[#This Row],[Mother_Age]]&gt;=31, "Middle Age", "Young"))</f>
        <v>Young</v>
      </c>
      <c r="F6310">
        <v>178.3</v>
      </c>
      <c r="G6310">
        <v>166.1</v>
      </c>
      <c r="H6310" s="1" t="s">
        <v>19</v>
      </c>
      <c r="I6310" s="1" t="s">
        <v>20</v>
      </c>
      <c r="J6310" s="1" t="s">
        <v>22</v>
      </c>
      <c r="K6310" s="1" t="s">
        <v>31</v>
      </c>
      <c r="L6310" s="1" t="s">
        <v>23</v>
      </c>
      <c r="M6310" s="1" t="s">
        <v>23</v>
      </c>
      <c r="N6310" s="1" t="s">
        <v>32</v>
      </c>
      <c r="O6310" s="1" t="s">
        <v>25</v>
      </c>
      <c r="P6310" s="1" t="s">
        <v>51</v>
      </c>
      <c r="Q6310" s="1" t="s">
        <v>41</v>
      </c>
      <c r="R6310">
        <v>178.2</v>
      </c>
      <c r="S6310" s="1" t="s">
        <v>20</v>
      </c>
      <c r="T6310" s="1" t="s">
        <v>52</v>
      </c>
    </row>
    <row r="6311" spans="1:20" x14ac:dyDescent="0.35">
      <c r="A6311" s="1" t="s">
        <v>4697</v>
      </c>
      <c r="B6311">
        <v>28</v>
      </c>
      <c r="C6311" t="str">
        <f>IF(Family_Data3[[#This Row],[Father_Age]]&gt;45, "Old", IF(Family_Data3[[#This Row],[Father_Age]]&gt;=31, "Middle Age", "Young"))</f>
        <v>Young</v>
      </c>
      <c r="D6311">
        <v>43</v>
      </c>
      <c r="E6311" t="str">
        <f>IF(Family_Data3[[#This Row],[Mother_Age]]&gt;45, "Old", IF(Family_Data3[[#This Row],[Mother_Age]]&gt;=31, "Middle Age", "Young"))</f>
        <v>Middle Age</v>
      </c>
      <c r="F6311">
        <v>178.4</v>
      </c>
      <c r="G6311">
        <v>152.69999999999999</v>
      </c>
      <c r="H6311" s="1" t="s">
        <v>60</v>
      </c>
      <c r="I6311" s="1" t="s">
        <v>42</v>
      </c>
      <c r="J6311" s="1" t="s">
        <v>31</v>
      </c>
      <c r="K6311" s="1" t="s">
        <v>21</v>
      </c>
      <c r="L6311" s="1" t="s">
        <v>47</v>
      </c>
      <c r="M6311" s="1" t="s">
        <v>23</v>
      </c>
      <c r="N6311" s="1" t="s">
        <v>32</v>
      </c>
      <c r="O6311" s="1" t="s">
        <v>25</v>
      </c>
      <c r="P6311" s="1" t="s">
        <v>40</v>
      </c>
      <c r="Q6311" s="1" t="s">
        <v>41</v>
      </c>
      <c r="R6311">
        <v>171.5</v>
      </c>
      <c r="S6311" s="1" t="s">
        <v>60</v>
      </c>
      <c r="T6311" s="1" t="s">
        <v>34</v>
      </c>
    </row>
    <row r="6312" spans="1:20" x14ac:dyDescent="0.35">
      <c r="A6312" s="1" t="s">
        <v>4699</v>
      </c>
      <c r="B6312">
        <v>25</v>
      </c>
      <c r="C6312" t="str">
        <f>IF(Family_Data3[[#This Row],[Father_Age]]&gt;45, "Old", IF(Family_Data3[[#This Row],[Father_Age]]&gt;=31, "Middle Age", "Young"))</f>
        <v>Young</v>
      </c>
      <c r="D6312">
        <v>18</v>
      </c>
      <c r="E6312" t="str">
        <f>IF(Family_Data3[[#This Row],[Mother_Age]]&gt;45, "Old", IF(Family_Data3[[#This Row],[Mother_Age]]&gt;=31, "Middle Age", "Young"))</f>
        <v>Young</v>
      </c>
      <c r="F6312">
        <v>173</v>
      </c>
      <c r="G6312">
        <v>154.30000000000001</v>
      </c>
      <c r="H6312" s="1" t="s">
        <v>19</v>
      </c>
      <c r="I6312" s="1" t="s">
        <v>19</v>
      </c>
      <c r="J6312" s="1" t="s">
        <v>22</v>
      </c>
      <c r="K6312" s="1" t="s">
        <v>31</v>
      </c>
      <c r="L6312" s="1" t="s">
        <v>48</v>
      </c>
      <c r="M6312" s="1" t="s">
        <v>22</v>
      </c>
      <c r="N6312" s="1" t="s">
        <v>25</v>
      </c>
      <c r="O6312" s="1" t="s">
        <v>32</v>
      </c>
      <c r="P6312" s="1" t="s">
        <v>65</v>
      </c>
      <c r="Q6312" s="1" t="s">
        <v>27</v>
      </c>
      <c r="R6312">
        <v>149.69999999999999</v>
      </c>
      <c r="S6312" s="1" t="s">
        <v>19</v>
      </c>
      <c r="T6312" s="1" t="s">
        <v>34</v>
      </c>
    </row>
    <row r="6313" spans="1:20" x14ac:dyDescent="0.35">
      <c r="A6313" s="1" t="s">
        <v>4703</v>
      </c>
      <c r="B6313">
        <v>21</v>
      </c>
      <c r="C6313" t="str">
        <f>IF(Family_Data3[[#This Row],[Father_Age]]&gt;45, "Old", IF(Family_Data3[[#This Row],[Father_Age]]&gt;=31, "Middle Age", "Young"))</f>
        <v>Young</v>
      </c>
      <c r="D6313">
        <v>36</v>
      </c>
      <c r="E6313" t="str">
        <f>IF(Family_Data3[[#This Row],[Mother_Age]]&gt;45, "Old", IF(Family_Data3[[#This Row],[Mother_Age]]&gt;=31, "Middle Age", "Young"))</f>
        <v>Middle Age</v>
      </c>
      <c r="F6313">
        <v>172.4</v>
      </c>
      <c r="G6313">
        <v>165.6</v>
      </c>
      <c r="H6313" s="1" t="s">
        <v>30</v>
      </c>
      <c r="I6313" s="1" t="s">
        <v>20</v>
      </c>
      <c r="J6313" s="1" t="s">
        <v>62</v>
      </c>
      <c r="K6313" s="1" t="s">
        <v>22</v>
      </c>
      <c r="L6313" s="1" t="s">
        <v>48</v>
      </c>
      <c r="M6313" s="1" t="s">
        <v>48</v>
      </c>
      <c r="N6313" s="1" t="s">
        <v>32</v>
      </c>
      <c r="O6313" s="1" t="s">
        <v>25</v>
      </c>
      <c r="P6313" s="1" t="s">
        <v>65</v>
      </c>
      <c r="Q6313" s="1" t="s">
        <v>27</v>
      </c>
      <c r="R6313">
        <v>167.6</v>
      </c>
      <c r="S6313" s="1" t="s">
        <v>60</v>
      </c>
      <c r="T6313" s="1" t="s">
        <v>28</v>
      </c>
    </row>
    <row r="6314" spans="1:20" x14ac:dyDescent="0.35">
      <c r="A6314" s="1" t="s">
        <v>4704</v>
      </c>
      <c r="B6314">
        <v>24</v>
      </c>
      <c r="C6314" t="str">
        <f>IF(Family_Data3[[#This Row],[Father_Age]]&gt;45, "Old", IF(Family_Data3[[#This Row],[Father_Age]]&gt;=31, "Middle Age", "Young"))</f>
        <v>Young</v>
      </c>
      <c r="D6314">
        <v>33</v>
      </c>
      <c r="E6314" t="str">
        <f>IF(Family_Data3[[#This Row],[Mother_Age]]&gt;45, "Old", IF(Family_Data3[[#This Row],[Mother_Age]]&gt;=31, "Middle Age", "Young"))</f>
        <v>Middle Age</v>
      </c>
      <c r="F6314">
        <v>168.9</v>
      </c>
      <c r="G6314">
        <v>164.9</v>
      </c>
      <c r="H6314" s="1" t="s">
        <v>19</v>
      </c>
      <c r="I6314" s="1" t="s">
        <v>20</v>
      </c>
      <c r="J6314" s="1" t="s">
        <v>22</v>
      </c>
      <c r="K6314" s="1" t="s">
        <v>22</v>
      </c>
      <c r="L6314" s="1" t="s">
        <v>47</v>
      </c>
      <c r="M6314" s="1" t="s">
        <v>22</v>
      </c>
      <c r="N6314" s="1" t="s">
        <v>24</v>
      </c>
      <c r="O6314" s="1" t="s">
        <v>25</v>
      </c>
      <c r="P6314" s="1" t="s">
        <v>65</v>
      </c>
      <c r="Q6314" s="1" t="s">
        <v>27</v>
      </c>
      <c r="R6314">
        <v>164.7</v>
      </c>
      <c r="S6314" s="1" t="s">
        <v>20</v>
      </c>
      <c r="T6314" s="1" t="s">
        <v>28</v>
      </c>
    </row>
    <row r="6315" spans="1:20" x14ac:dyDescent="0.35">
      <c r="A6315" s="1" t="s">
        <v>4707</v>
      </c>
      <c r="B6315">
        <v>27</v>
      </c>
      <c r="C6315" t="str">
        <f>IF(Family_Data3[[#This Row],[Father_Age]]&gt;45, "Old", IF(Family_Data3[[#This Row],[Father_Age]]&gt;=31, "Middle Age", "Young"))</f>
        <v>Young</v>
      </c>
      <c r="D6315">
        <v>43</v>
      </c>
      <c r="E6315" t="str">
        <f>IF(Family_Data3[[#This Row],[Mother_Age]]&gt;45, "Old", IF(Family_Data3[[#This Row],[Mother_Age]]&gt;=31, "Middle Age", "Young"))</f>
        <v>Middle Age</v>
      </c>
      <c r="F6315">
        <v>166.5</v>
      </c>
      <c r="G6315">
        <v>160.6</v>
      </c>
      <c r="H6315" s="1" t="s">
        <v>30</v>
      </c>
      <c r="I6315" s="1" t="s">
        <v>19</v>
      </c>
      <c r="J6315" s="1" t="s">
        <v>22</v>
      </c>
      <c r="K6315" s="1" t="s">
        <v>22</v>
      </c>
      <c r="L6315" s="1" t="s">
        <v>22</v>
      </c>
      <c r="M6315" s="1" t="s">
        <v>48</v>
      </c>
      <c r="N6315" s="1" t="s">
        <v>39</v>
      </c>
      <c r="O6315" s="1" t="s">
        <v>24</v>
      </c>
      <c r="P6315" s="1" t="s">
        <v>51</v>
      </c>
      <c r="Q6315" s="1" t="s">
        <v>41</v>
      </c>
      <c r="R6315">
        <v>165.7</v>
      </c>
      <c r="S6315" s="1" t="s">
        <v>30</v>
      </c>
      <c r="T6315" s="1" t="s">
        <v>52</v>
      </c>
    </row>
    <row r="6316" spans="1:20" x14ac:dyDescent="0.35">
      <c r="A6316" s="1" t="s">
        <v>4708</v>
      </c>
      <c r="B6316">
        <v>20</v>
      </c>
      <c r="C6316" t="str">
        <f>IF(Family_Data3[[#This Row],[Father_Age]]&gt;45, "Old", IF(Family_Data3[[#This Row],[Father_Age]]&gt;=31, "Middle Age", "Young"))</f>
        <v>Young</v>
      </c>
      <c r="D6316">
        <v>31</v>
      </c>
      <c r="E6316" t="str">
        <f>IF(Family_Data3[[#This Row],[Mother_Age]]&gt;45, "Old", IF(Family_Data3[[#This Row],[Mother_Age]]&gt;=31, "Middle Age", "Young"))</f>
        <v>Middle Age</v>
      </c>
      <c r="F6316">
        <v>167.9</v>
      </c>
      <c r="G6316">
        <v>162.80000000000001</v>
      </c>
      <c r="H6316" s="1" t="s">
        <v>20</v>
      </c>
      <c r="I6316" s="1" t="s">
        <v>19</v>
      </c>
      <c r="J6316" s="1" t="s">
        <v>31</v>
      </c>
      <c r="K6316" s="1" t="s">
        <v>22</v>
      </c>
      <c r="L6316" s="1" t="s">
        <v>23</v>
      </c>
      <c r="M6316" s="1" t="s">
        <v>22</v>
      </c>
      <c r="N6316" s="1" t="s">
        <v>32</v>
      </c>
      <c r="O6316" s="1" t="s">
        <v>32</v>
      </c>
      <c r="P6316" s="1" t="s">
        <v>51</v>
      </c>
      <c r="Q6316" s="1" t="s">
        <v>41</v>
      </c>
      <c r="R6316">
        <v>176.6</v>
      </c>
      <c r="S6316" s="1" t="s">
        <v>20</v>
      </c>
      <c r="T6316" s="1" t="s">
        <v>52</v>
      </c>
    </row>
    <row r="6317" spans="1:20" x14ac:dyDescent="0.35">
      <c r="A6317" s="1" t="s">
        <v>4712</v>
      </c>
      <c r="B6317">
        <v>30</v>
      </c>
      <c r="C6317" t="str">
        <f>IF(Family_Data3[[#This Row],[Father_Age]]&gt;45, "Old", IF(Family_Data3[[#This Row],[Father_Age]]&gt;=31, "Middle Age", "Young"))</f>
        <v>Young</v>
      </c>
      <c r="D6317">
        <v>21</v>
      </c>
      <c r="E6317" t="str">
        <f>IF(Family_Data3[[#This Row],[Mother_Age]]&gt;45, "Old", IF(Family_Data3[[#This Row],[Mother_Age]]&gt;=31, "Middle Age", "Young"))</f>
        <v>Young</v>
      </c>
      <c r="F6317">
        <v>167.9</v>
      </c>
      <c r="G6317">
        <v>156.30000000000001</v>
      </c>
      <c r="H6317" s="1" t="s">
        <v>20</v>
      </c>
      <c r="I6317" s="1" t="s">
        <v>30</v>
      </c>
      <c r="J6317" s="1" t="s">
        <v>21</v>
      </c>
      <c r="K6317" s="1" t="s">
        <v>22</v>
      </c>
      <c r="L6317" s="1" t="s">
        <v>23</v>
      </c>
      <c r="M6317" s="1" t="s">
        <v>23</v>
      </c>
      <c r="N6317" s="1" t="s">
        <v>24</v>
      </c>
      <c r="O6317" s="1" t="s">
        <v>39</v>
      </c>
      <c r="P6317" s="1" t="s">
        <v>26</v>
      </c>
      <c r="Q6317" s="1" t="s">
        <v>27</v>
      </c>
      <c r="R6317">
        <v>151.69999999999999</v>
      </c>
      <c r="S6317" s="1" t="s">
        <v>60</v>
      </c>
      <c r="T6317" s="1" t="s">
        <v>28</v>
      </c>
    </row>
    <row r="6318" spans="1:20" x14ac:dyDescent="0.35">
      <c r="A6318" s="1" t="s">
        <v>4714</v>
      </c>
      <c r="B6318">
        <v>30</v>
      </c>
      <c r="C6318" t="str">
        <f>IF(Family_Data3[[#This Row],[Father_Age]]&gt;45, "Old", IF(Family_Data3[[#This Row],[Father_Age]]&gt;=31, "Middle Age", "Young"))</f>
        <v>Young</v>
      </c>
      <c r="D6318">
        <v>49</v>
      </c>
      <c r="E6318" t="str">
        <f>IF(Family_Data3[[#This Row],[Mother_Age]]&gt;45, "Old", IF(Family_Data3[[#This Row],[Mother_Age]]&gt;=31, "Middle Age", "Young"))</f>
        <v>Old</v>
      </c>
      <c r="F6318">
        <v>170.6</v>
      </c>
      <c r="G6318">
        <v>163.69999999999999</v>
      </c>
      <c r="H6318" s="1" t="s">
        <v>19</v>
      </c>
      <c r="I6318" s="1" t="s">
        <v>20</v>
      </c>
      <c r="J6318" s="1" t="s">
        <v>22</v>
      </c>
      <c r="K6318" s="1" t="s">
        <v>44</v>
      </c>
      <c r="L6318" s="1" t="s">
        <v>23</v>
      </c>
      <c r="M6318" s="1" t="s">
        <v>23</v>
      </c>
      <c r="N6318" s="1" t="s">
        <v>25</v>
      </c>
      <c r="O6318" s="1" t="s">
        <v>25</v>
      </c>
      <c r="P6318" s="1" t="s">
        <v>51</v>
      </c>
      <c r="Q6318" s="1" t="s">
        <v>41</v>
      </c>
      <c r="R6318">
        <v>173.4</v>
      </c>
      <c r="S6318" s="1" t="s">
        <v>50</v>
      </c>
      <c r="T6318" s="1" t="s">
        <v>34</v>
      </c>
    </row>
    <row r="6319" spans="1:20" x14ac:dyDescent="0.35">
      <c r="A6319" s="1" t="s">
        <v>4720</v>
      </c>
      <c r="B6319">
        <v>22</v>
      </c>
      <c r="C6319" t="str">
        <f>IF(Family_Data3[[#This Row],[Father_Age]]&gt;45, "Old", IF(Family_Data3[[#This Row],[Father_Age]]&gt;=31, "Middle Age", "Young"))</f>
        <v>Young</v>
      </c>
      <c r="D6319">
        <v>27</v>
      </c>
      <c r="E6319" t="str">
        <f>IF(Family_Data3[[#This Row],[Mother_Age]]&gt;45, "Old", IF(Family_Data3[[#This Row],[Mother_Age]]&gt;=31, "Middle Age", "Young"))</f>
        <v>Young</v>
      </c>
      <c r="F6319">
        <v>193</v>
      </c>
      <c r="G6319">
        <v>165.9</v>
      </c>
      <c r="H6319" s="1" t="s">
        <v>50</v>
      </c>
      <c r="I6319" s="1" t="s">
        <v>19</v>
      </c>
      <c r="J6319" s="1" t="s">
        <v>22</v>
      </c>
      <c r="K6319" s="1" t="s">
        <v>31</v>
      </c>
      <c r="L6319" s="1" t="s">
        <v>22</v>
      </c>
      <c r="M6319" s="1" t="s">
        <v>22</v>
      </c>
      <c r="N6319" s="1" t="s">
        <v>39</v>
      </c>
      <c r="O6319" s="1" t="s">
        <v>32</v>
      </c>
      <c r="P6319" s="1" t="s">
        <v>65</v>
      </c>
      <c r="Q6319" s="1" t="s">
        <v>27</v>
      </c>
      <c r="R6319">
        <v>180.4</v>
      </c>
      <c r="S6319" s="1" t="s">
        <v>20</v>
      </c>
      <c r="T6319" s="1" t="s">
        <v>34</v>
      </c>
    </row>
    <row r="6320" spans="1:20" x14ac:dyDescent="0.35">
      <c r="A6320" s="1" t="s">
        <v>4721</v>
      </c>
      <c r="B6320">
        <v>20</v>
      </c>
      <c r="C6320" t="str">
        <f>IF(Family_Data3[[#This Row],[Father_Age]]&gt;45, "Old", IF(Family_Data3[[#This Row],[Father_Age]]&gt;=31, "Middle Age", "Young"))</f>
        <v>Young</v>
      </c>
      <c r="D6320">
        <v>41</v>
      </c>
      <c r="E6320" t="str">
        <f>IF(Family_Data3[[#This Row],[Mother_Age]]&gt;45, "Old", IF(Family_Data3[[#This Row],[Mother_Age]]&gt;=31, "Middle Age", "Young"))</f>
        <v>Middle Age</v>
      </c>
      <c r="F6320">
        <v>171.1</v>
      </c>
      <c r="G6320">
        <v>157.80000000000001</v>
      </c>
      <c r="H6320" s="1" t="s">
        <v>19</v>
      </c>
      <c r="I6320" s="1" t="s">
        <v>20</v>
      </c>
      <c r="J6320" s="1" t="s">
        <v>62</v>
      </c>
      <c r="K6320" s="1" t="s">
        <v>21</v>
      </c>
      <c r="L6320" s="1" t="s">
        <v>23</v>
      </c>
      <c r="M6320" s="1" t="s">
        <v>23</v>
      </c>
      <c r="N6320" s="1" t="s">
        <v>39</v>
      </c>
      <c r="O6320" s="1" t="s">
        <v>32</v>
      </c>
      <c r="P6320" s="1" t="s">
        <v>33</v>
      </c>
      <c r="Q6320" s="1" t="s">
        <v>41</v>
      </c>
      <c r="R6320">
        <v>161.4</v>
      </c>
      <c r="S6320" s="1" t="s">
        <v>50</v>
      </c>
      <c r="T6320" s="1" t="s">
        <v>34</v>
      </c>
    </row>
    <row r="6321" spans="1:20" x14ac:dyDescent="0.35">
      <c r="A6321" s="1" t="s">
        <v>4722</v>
      </c>
      <c r="B6321">
        <v>20</v>
      </c>
      <c r="C6321" t="str">
        <f>IF(Family_Data3[[#This Row],[Father_Age]]&gt;45, "Old", IF(Family_Data3[[#This Row],[Father_Age]]&gt;=31, "Middle Age", "Young"))</f>
        <v>Young</v>
      </c>
      <c r="D6321">
        <v>45</v>
      </c>
      <c r="E6321" t="str">
        <f>IF(Family_Data3[[#This Row],[Mother_Age]]&gt;45, "Old", IF(Family_Data3[[#This Row],[Mother_Age]]&gt;=31, "Middle Age", "Young"))</f>
        <v>Middle Age</v>
      </c>
      <c r="F6321">
        <v>161.6</v>
      </c>
      <c r="G6321">
        <v>161.80000000000001</v>
      </c>
      <c r="H6321" s="1" t="s">
        <v>30</v>
      </c>
      <c r="I6321" s="1" t="s">
        <v>42</v>
      </c>
      <c r="J6321" s="1" t="s">
        <v>22</v>
      </c>
      <c r="K6321" s="1" t="s">
        <v>22</v>
      </c>
      <c r="L6321" s="1" t="s">
        <v>23</v>
      </c>
      <c r="M6321" s="1" t="s">
        <v>23</v>
      </c>
      <c r="N6321" s="1" t="s">
        <v>39</v>
      </c>
      <c r="O6321" s="1" t="s">
        <v>25</v>
      </c>
      <c r="P6321" s="1" t="s">
        <v>51</v>
      </c>
      <c r="Q6321" s="1" t="s">
        <v>27</v>
      </c>
      <c r="R6321">
        <v>159.6</v>
      </c>
      <c r="S6321" s="1" t="s">
        <v>30</v>
      </c>
      <c r="T6321" s="1" t="s">
        <v>52</v>
      </c>
    </row>
    <row r="6322" spans="1:20" x14ac:dyDescent="0.35">
      <c r="A6322" s="1" t="s">
        <v>4724</v>
      </c>
      <c r="B6322">
        <v>21</v>
      </c>
      <c r="C6322" t="str">
        <f>IF(Family_Data3[[#This Row],[Father_Age]]&gt;45, "Old", IF(Family_Data3[[#This Row],[Father_Age]]&gt;=31, "Middle Age", "Young"))</f>
        <v>Young</v>
      </c>
      <c r="D6322">
        <v>18</v>
      </c>
      <c r="E6322" t="str">
        <f>IF(Family_Data3[[#This Row],[Mother_Age]]&gt;45, "Old", IF(Family_Data3[[#This Row],[Mother_Age]]&gt;=31, "Middle Age", "Young"))</f>
        <v>Young</v>
      </c>
      <c r="F6322">
        <v>170.5</v>
      </c>
      <c r="G6322">
        <v>166.2</v>
      </c>
      <c r="H6322" s="1" t="s">
        <v>60</v>
      </c>
      <c r="I6322" s="1" t="s">
        <v>20</v>
      </c>
      <c r="J6322" s="1" t="s">
        <v>22</v>
      </c>
      <c r="K6322" s="1" t="s">
        <v>22</v>
      </c>
      <c r="L6322" s="1" t="s">
        <v>48</v>
      </c>
      <c r="M6322" s="1" t="s">
        <v>47</v>
      </c>
      <c r="N6322" s="1" t="s">
        <v>39</v>
      </c>
      <c r="O6322" s="1" t="s">
        <v>24</v>
      </c>
      <c r="P6322" s="1" t="s">
        <v>51</v>
      </c>
      <c r="Q6322" s="1" t="s">
        <v>41</v>
      </c>
      <c r="R6322">
        <v>172.1</v>
      </c>
      <c r="S6322" s="1" t="s">
        <v>20</v>
      </c>
      <c r="T6322" s="1" t="s">
        <v>52</v>
      </c>
    </row>
    <row r="6323" spans="1:20" x14ac:dyDescent="0.35">
      <c r="A6323" s="1" t="s">
        <v>4727</v>
      </c>
      <c r="B6323">
        <v>25</v>
      </c>
      <c r="C6323" t="str">
        <f>IF(Family_Data3[[#This Row],[Father_Age]]&gt;45, "Old", IF(Family_Data3[[#This Row],[Father_Age]]&gt;=31, "Middle Age", "Young"))</f>
        <v>Young</v>
      </c>
      <c r="D6323">
        <v>24</v>
      </c>
      <c r="E6323" t="str">
        <f>IF(Family_Data3[[#This Row],[Mother_Age]]&gt;45, "Old", IF(Family_Data3[[#This Row],[Mother_Age]]&gt;=31, "Middle Age", "Young"))</f>
        <v>Young</v>
      </c>
      <c r="F6323">
        <v>177.6</v>
      </c>
      <c r="G6323">
        <v>155.19999999999999</v>
      </c>
      <c r="H6323" s="1" t="s">
        <v>50</v>
      </c>
      <c r="I6323" s="1" t="s">
        <v>19</v>
      </c>
      <c r="J6323" s="1" t="s">
        <v>31</v>
      </c>
      <c r="K6323" s="1" t="s">
        <v>22</v>
      </c>
      <c r="L6323" s="1" t="s">
        <v>22</v>
      </c>
      <c r="M6323" s="1" t="s">
        <v>22</v>
      </c>
      <c r="N6323" s="1" t="s">
        <v>39</v>
      </c>
      <c r="O6323" s="1" t="s">
        <v>25</v>
      </c>
      <c r="P6323" s="1" t="s">
        <v>51</v>
      </c>
      <c r="Q6323" s="1" t="s">
        <v>27</v>
      </c>
      <c r="R6323">
        <v>163.6</v>
      </c>
      <c r="S6323" s="1" t="s">
        <v>50</v>
      </c>
      <c r="T6323" s="1" t="s">
        <v>52</v>
      </c>
    </row>
    <row r="6324" spans="1:20" x14ac:dyDescent="0.35">
      <c r="A6324" s="1" t="s">
        <v>4728</v>
      </c>
      <c r="B6324">
        <v>27</v>
      </c>
      <c r="C6324" t="str">
        <f>IF(Family_Data3[[#This Row],[Father_Age]]&gt;45, "Old", IF(Family_Data3[[#This Row],[Father_Age]]&gt;=31, "Middle Age", "Young"))</f>
        <v>Young</v>
      </c>
      <c r="D6324">
        <v>26</v>
      </c>
      <c r="E6324" t="str">
        <f>IF(Family_Data3[[#This Row],[Mother_Age]]&gt;45, "Old", IF(Family_Data3[[#This Row],[Mother_Age]]&gt;=31, "Middle Age", "Young"))</f>
        <v>Young</v>
      </c>
      <c r="F6324">
        <v>165</v>
      </c>
      <c r="G6324">
        <v>168.5</v>
      </c>
      <c r="H6324" s="1" t="s">
        <v>19</v>
      </c>
      <c r="I6324" s="1" t="s">
        <v>30</v>
      </c>
      <c r="J6324" s="1" t="s">
        <v>31</v>
      </c>
      <c r="K6324" s="1" t="s">
        <v>21</v>
      </c>
      <c r="L6324" s="1" t="s">
        <v>23</v>
      </c>
      <c r="M6324" s="1" t="s">
        <v>48</v>
      </c>
      <c r="N6324" s="1" t="s">
        <v>36</v>
      </c>
      <c r="O6324" s="1" t="s">
        <v>32</v>
      </c>
      <c r="P6324" s="1" t="s">
        <v>51</v>
      </c>
      <c r="Q6324" s="1" t="s">
        <v>27</v>
      </c>
      <c r="R6324">
        <v>160.6</v>
      </c>
      <c r="S6324" s="1" t="s">
        <v>30</v>
      </c>
      <c r="T6324" s="1" t="s">
        <v>52</v>
      </c>
    </row>
    <row r="6325" spans="1:20" x14ac:dyDescent="0.35">
      <c r="A6325" s="1" t="s">
        <v>4731</v>
      </c>
      <c r="B6325">
        <v>22</v>
      </c>
      <c r="C6325" t="str">
        <f>IF(Family_Data3[[#This Row],[Father_Age]]&gt;45, "Old", IF(Family_Data3[[#This Row],[Father_Age]]&gt;=31, "Middle Age", "Young"))</f>
        <v>Young</v>
      </c>
      <c r="D6325">
        <v>40</v>
      </c>
      <c r="E6325" t="str">
        <f>IF(Family_Data3[[#This Row],[Mother_Age]]&gt;45, "Old", IF(Family_Data3[[#This Row],[Mother_Age]]&gt;=31, "Middle Age", "Young"))</f>
        <v>Middle Age</v>
      </c>
      <c r="F6325">
        <v>188.2</v>
      </c>
      <c r="G6325">
        <v>157.9</v>
      </c>
      <c r="H6325" s="1" t="s">
        <v>30</v>
      </c>
      <c r="I6325" s="1" t="s">
        <v>20</v>
      </c>
      <c r="J6325" s="1" t="s">
        <v>31</v>
      </c>
      <c r="K6325" s="1" t="s">
        <v>22</v>
      </c>
      <c r="L6325" s="1" t="s">
        <v>23</v>
      </c>
      <c r="M6325" s="1" t="s">
        <v>48</v>
      </c>
      <c r="N6325" s="1" t="s">
        <v>24</v>
      </c>
      <c r="O6325" s="1" t="s">
        <v>32</v>
      </c>
      <c r="P6325" s="1" t="s">
        <v>40</v>
      </c>
      <c r="Q6325" s="1" t="s">
        <v>41</v>
      </c>
      <c r="R6325">
        <v>177.1</v>
      </c>
      <c r="S6325" s="1" t="s">
        <v>60</v>
      </c>
      <c r="T6325" s="1" t="s">
        <v>34</v>
      </c>
    </row>
    <row r="6326" spans="1:20" x14ac:dyDescent="0.35">
      <c r="A6326" s="1" t="s">
        <v>4733</v>
      </c>
      <c r="B6326">
        <v>24</v>
      </c>
      <c r="C6326" t="str">
        <f>IF(Family_Data3[[#This Row],[Father_Age]]&gt;45, "Old", IF(Family_Data3[[#This Row],[Father_Age]]&gt;=31, "Middle Age", "Young"))</f>
        <v>Young</v>
      </c>
      <c r="D6326">
        <v>30</v>
      </c>
      <c r="E6326" t="str">
        <f>IF(Family_Data3[[#This Row],[Mother_Age]]&gt;45, "Old", IF(Family_Data3[[#This Row],[Mother_Age]]&gt;=31, "Middle Age", "Young"))</f>
        <v>Young</v>
      </c>
      <c r="F6326">
        <v>168.7</v>
      </c>
      <c r="G6326">
        <v>150.5</v>
      </c>
      <c r="H6326" s="1" t="s">
        <v>30</v>
      </c>
      <c r="I6326" s="1" t="s">
        <v>19</v>
      </c>
      <c r="J6326" s="1" t="s">
        <v>22</v>
      </c>
      <c r="K6326" s="1" t="s">
        <v>22</v>
      </c>
      <c r="L6326" s="1" t="s">
        <v>22</v>
      </c>
      <c r="M6326" s="1" t="s">
        <v>22</v>
      </c>
      <c r="N6326" s="1" t="s">
        <v>25</v>
      </c>
      <c r="O6326" s="1" t="s">
        <v>36</v>
      </c>
      <c r="P6326" s="1" t="s">
        <v>33</v>
      </c>
      <c r="Q6326" s="1" t="s">
        <v>27</v>
      </c>
      <c r="R6326">
        <v>152.30000000000001</v>
      </c>
      <c r="S6326" s="1" t="s">
        <v>42</v>
      </c>
      <c r="T6326" s="1" t="s">
        <v>52</v>
      </c>
    </row>
    <row r="6327" spans="1:20" x14ac:dyDescent="0.35">
      <c r="A6327" s="1" t="s">
        <v>4738</v>
      </c>
      <c r="B6327">
        <v>28</v>
      </c>
      <c r="C6327" t="str">
        <f>IF(Family_Data3[[#This Row],[Father_Age]]&gt;45, "Old", IF(Family_Data3[[#This Row],[Father_Age]]&gt;=31, "Middle Age", "Young"))</f>
        <v>Young</v>
      </c>
      <c r="D6327">
        <v>44</v>
      </c>
      <c r="E6327" t="str">
        <f>IF(Family_Data3[[#This Row],[Mother_Age]]&gt;45, "Old", IF(Family_Data3[[#This Row],[Mother_Age]]&gt;=31, "Middle Age", "Young"))</f>
        <v>Middle Age</v>
      </c>
      <c r="F6327">
        <v>167.6</v>
      </c>
      <c r="G6327">
        <v>153.5</v>
      </c>
      <c r="H6327" s="1" t="s">
        <v>30</v>
      </c>
      <c r="I6327" s="1" t="s">
        <v>30</v>
      </c>
      <c r="J6327" s="1" t="s">
        <v>31</v>
      </c>
      <c r="K6327" s="1" t="s">
        <v>22</v>
      </c>
      <c r="L6327" s="1" t="s">
        <v>48</v>
      </c>
      <c r="M6327" s="1" t="s">
        <v>22</v>
      </c>
      <c r="N6327" s="1" t="s">
        <v>39</v>
      </c>
      <c r="O6327" s="1" t="s">
        <v>24</v>
      </c>
      <c r="P6327" s="1" t="s">
        <v>51</v>
      </c>
      <c r="Q6327" s="1" t="s">
        <v>27</v>
      </c>
      <c r="R6327">
        <v>151.5</v>
      </c>
      <c r="S6327" s="1" t="s">
        <v>30</v>
      </c>
      <c r="T6327" s="1" t="s">
        <v>34</v>
      </c>
    </row>
    <row r="6328" spans="1:20" x14ac:dyDescent="0.35">
      <c r="A6328" s="1" t="s">
        <v>4739</v>
      </c>
      <c r="B6328">
        <v>23</v>
      </c>
      <c r="C6328" t="str">
        <f>IF(Family_Data3[[#This Row],[Father_Age]]&gt;45, "Old", IF(Family_Data3[[#This Row],[Father_Age]]&gt;=31, "Middle Age", "Young"))</f>
        <v>Young</v>
      </c>
      <c r="D6328">
        <v>37</v>
      </c>
      <c r="E6328" t="str">
        <f>IF(Family_Data3[[#This Row],[Mother_Age]]&gt;45, "Old", IF(Family_Data3[[#This Row],[Mother_Age]]&gt;=31, "Middle Age", "Young"))</f>
        <v>Middle Age</v>
      </c>
      <c r="F6328">
        <v>182.5</v>
      </c>
      <c r="G6328">
        <v>154.5</v>
      </c>
      <c r="H6328" s="1" t="s">
        <v>30</v>
      </c>
      <c r="I6328" s="1" t="s">
        <v>19</v>
      </c>
      <c r="J6328" s="1" t="s">
        <v>22</v>
      </c>
      <c r="K6328" s="1" t="s">
        <v>22</v>
      </c>
      <c r="L6328" s="1" t="s">
        <v>22</v>
      </c>
      <c r="M6328" s="1" t="s">
        <v>48</v>
      </c>
      <c r="N6328" s="1" t="s">
        <v>32</v>
      </c>
      <c r="O6328" s="1" t="s">
        <v>32</v>
      </c>
      <c r="P6328" s="1" t="s">
        <v>26</v>
      </c>
      <c r="Q6328" s="1" t="s">
        <v>27</v>
      </c>
      <c r="R6328">
        <v>160.19999999999999</v>
      </c>
      <c r="S6328" s="1" t="s">
        <v>30</v>
      </c>
      <c r="T6328" s="1" t="s">
        <v>28</v>
      </c>
    </row>
    <row r="6329" spans="1:20" x14ac:dyDescent="0.35">
      <c r="A6329" s="1" t="s">
        <v>4748</v>
      </c>
      <c r="B6329">
        <v>27</v>
      </c>
      <c r="C6329" t="str">
        <f>IF(Family_Data3[[#This Row],[Father_Age]]&gt;45, "Old", IF(Family_Data3[[#This Row],[Father_Age]]&gt;=31, "Middle Age", "Young"))</f>
        <v>Young</v>
      </c>
      <c r="D6329">
        <v>27</v>
      </c>
      <c r="E6329" t="str">
        <f>IF(Family_Data3[[#This Row],[Mother_Age]]&gt;45, "Old", IF(Family_Data3[[#This Row],[Mother_Age]]&gt;=31, "Middle Age", "Young"))</f>
        <v>Young</v>
      </c>
      <c r="F6329">
        <v>180.2</v>
      </c>
      <c r="G6329">
        <v>167.3</v>
      </c>
      <c r="H6329" s="1" t="s">
        <v>20</v>
      </c>
      <c r="I6329" s="1" t="s">
        <v>20</v>
      </c>
      <c r="J6329" s="1" t="s">
        <v>22</v>
      </c>
      <c r="K6329" s="1" t="s">
        <v>31</v>
      </c>
      <c r="L6329" s="1" t="s">
        <v>23</v>
      </c>
      <c r="M6329" s="1" t="s">
        <v>22</v>
      </c>
      <c r="N6329" s="1" t="s">
        <v>24</v>
      </c>
      <c r="O6329" s="1" t="s">
        <v>32</v>
      </c>
      <c r="P6329" s="1" t="s">
        <v>51</v>
      </c>
      <c r="Q6329" s="1" t="s">
        <v>41</v>
      </c>
      <c r="R6329">
        <v>181.6</v>
      </c>
      <c r="S6329" s="1" t="s">
        <v>20</v>
      </c>
      <c r="T6329" s="1" t="s">
        <v>52</v>
      </c>
    </row>
    <row r="6330" spans="1:20" x14ac:dyDescent="0.35">
      <c r="A6330" s="1" t="s">
        <v>4749</v>
      </c>
      <c r="B6330">
        <v>27</v>
      </c>
      <c r="C6330" t="str">
        <f>IF(Family_Data3[[#This Row],[Father_Age]]&gt;45, "Old", IF(Family_Data3[[#This Row],[Father_Age]]&gt;=31, "Middle Age", "Young"))</f>
        <v>Young</v>
      </c>
      <c r="D6330">
        <v>27</v>
      </c>
      <c r="E6330" t="str">
        <f>IF(Family_Data3[[#This Row],[Mother_Age]]&gt;45, "Old", IF(Family_Data3[[#This Row],[Mother_Age]]&gt;=31, "Middle Age", "Young"))</f>
        <v>Young</v>
      </c>
      <c r="F6330">
        <v>182.2</v>
      </c>
      <c r="G6330">
        <v>160.1</v>
      </c>
      <c r="H6330" s="1" t="s">
        <v>30</v>
      </c>
      <c r="I6330" s="1" t="s">
        <v>20</v>
      </c>
      <c r="J6330" s="1" t="s">
        <v>62</v>
      </c>
      <c r="K6330" s="1" t="s">
        <v>21</v>
      </c>
      <c r="L6330" s="1" t="s">
        <v>22</v>
      </c>
      <c r="M6330" s="1" t="s">
        <v>48</v>
      </c>
      <c r="N6330" s="1" t="s">
        <v>25</v>
      </c>
      <c r="O6330" s="1" t="s">
        <v>32</v>
      </c>
      <c r="P6330" s="1" t="s">
        <v>51</v>
      </c>
      <c r="Q6330" s="1" t="s">
        <v>41</v>
      </c>
      <c r="R6330">
        <v>178.7</v>
      </c>
      <c r="S6330" s="1" t="s">
        <v>60</v>
      </c>
      <c r="T6330" s="1" t="s">
        <v>52</v>
      </c>
    </row>
    <row r="6331" spans="1:20" x14ac:dyDescent="0.35">
      <c r="A6331" s="1" t="s">
        <v>4755</v>
      </c>
      <c r="B6331">
        <v>28</v>
      </c>
      <c r="C6331" t="str">
        <f>IF(Family_Data3[[#This Row],[Father_Age]]&gt;45, "Old", IF(Family_Data3[[#This Row],[Father_Age]]&gt;=31, "Middle Age", "Young"))</f>
        <v>Young</v>
      </c>
      <c r="D6331">
        <v>43</v>
      </c>
      <c r="E6331" t="str">
        <f>IF(Family_Data3[[#This Row],[Mother_Age]]&gt;45, "Old", IF(Family_Data3[[#This Row],[Mother_Age]]&gt;=31, "Middle Age", "Young"))</f>
        <v>Middle Age</v>
      </c>
      <c r="F6331">
        <v>178.6</v>
      </c>
      <c r="G6331">
        <v>153</v>
      </c>
      <c r="H6331" s="1" t="s">
        <v>54</v>
      </c>
      <c r="I6331" s="1" t="s">
        <v>20</v>
      </c>
      <c r="J6331" s="1" t="s">
        <v>62</v>
      </c>
      <c r="K6331" s="1" t="s">
        <v>22</v>
      </c>
      <c r="L6331" s="1" t="s">
        <v>23</v>
      </c>
      <c r="M6331" s="1" t="s">
        <v>22</v>
      </c>
      <c r="N6331" s="1" t="s">
        <v>25</v>
      </c>
      <c r="O6331" s="1" t="s">
        <v>32</v>
      </c>
      <c r="P6331" s="1" t="s">
        <v>65</v>
      </c>
      <c r="Q6331" s="1" t="s">
        <v>27</v>
      </c>
      <c r="R6331">
        <v>153.19999999999999</v>
      </c>
      <c r="S6331" s="1" t="s">
        <v>20</v>
      </c>
      <c r="T6331" s="1" t="s">
        <v>28</v>
      </c>
    </row>
    <row r="6332" spans="1:20" x14ac:dyDescent="0.35">
      <c r="A6332" s="1" t="s">
        <v>4762</v>
      </c>
      <c r="B6332">
        <v>30</v>
      </c>
      <c r="C6332" t="str">
        <f>IF(Family_Data3[[#This Row],[Father_Age]]&gt;45, "Old", IF(Family_Data3[[#This Row],[Father_Age]]&gt;=31, "Middle Age", "Young"))</f>
        <v>Young</v>
      </c>
      <c r="D6332">
        <v>34</v>
      </c>
      <c r="E6332" t="str">
        <f>IF(Family_Data3[[#This Row],[Mother_Age]]&gt;45, "Old", IF(Family_Data3[[#This Row],[Mother_Age]]&gt;=31, "Middle Age", "Young"))</f>
        <v>Middle Age</v>
      </c>
      <c r="F6332">
        <v>175.5</v>
      </c>
      <c r="G6332">
        <v>161.5</v>
      </c>
      <c r="H6332" s="1" t="s">
        <v>42</v>
      </c>
      <c r="I6332" s="1" t="s">
        <v>30</v>
      </c>
      <c r="J6332" s="1" t="s">
        <v>22</v>
      </c>
      <c r="K6332" s="1" t="s">
        <v>22</v>
      </c>
      <c r="L6332" s="1" t="s">
        <v>22</v>
      </c>
      <c r="M6332" s="1" t="s">
        <v>47</v>
      </c>
      <c r="N6332" s="1" t="s">
        <v>36</v>
      </c>
      <c r="O6332" s="1" t="s">
        <v>39</v>
      </c>
      <c r="P6332" s="1" t="s">
        <v>40</v>
      </c>
      <c r="Q6332" s="1" t="s">
        <v>27</v>
      </c>
      <c r="R6332">
        <v>162.4</v>
      </c>
      <c r="S6332" s="1" t="s">
        <v>42</v>
      </c>
      <c r="T6332" s="1" t="s">
        <v>34</v>
      </c>
    </row>
    <row r="6333" spans="1:20" x14ac:dyDescent="0.35">
      <c r="A6333" s="1" t="s">
        <v>4765</v>
      </c>
      <c r="B6333">
        <v>30</v>
      </c>
      <c r="C6333" t="str">
        <f>IF(Family_Data3[[#This Row],[Father_Age]]&gt;45, "Old", IF(Family_Data3[[#This Row],[Father_Age]]&gt;=31, "Middle Age", "Young"))</f>
        <v>Young</v>
      </c>
      <c r="D6333">
        <v>43</v>
      </c>
      <c r="E6333" t="str">
        <f>IF(Family_Data3[[#This Row],[Mother_Age]]&gt;45, "Old", IF(Family_Data3[[#This Row],[Mother_Age]]&gt;=31, "Middle Age", "Young"))</f>
        <v>Middle Age</v>
      </c>
      <c r="F6333">
        <v>171.2</v>
      </c>
      <c r="G6333">
        <v>169.2</v>
      </c>
      <c r="H6333" s="1" t="s">
        <v>19</v>
      </c>
      <c r="I6333" s="1" t="s">
        <v>30</v>
      </c>
      <c r="J6333" s="1" t="s">
        <v>22</v>
      </c>
      <c r="K6333" s="1" t="s">
        <v>31</v>
      </c>
      <c r="L6333" s="1" t="s">
        <v>23</v>
      </c>
      <c r="M6333" s="1" t="s">
        <v>48</v>
      </c>
      <c r="N6333" s="1" t="s">
        <v>32</v>
      </c>
      <c r="O6333" s="1" t="s">
        <v>25</v>
      </c>
      <c r="P6333" s="1" t="s">
        <v>33</v>
      </c>
      <c r="Q6333" s="1" t="s">
        <v>41</v>
      </c>
      <c r="R6333">
        <v>176.1</v>
      </c>
      <c r="S6333" s="1" t="s">
        <v>42</v>
      </c>
      <c r="T6333" s="1" t="s">
        <v>34</v>
      </c>
    </row>
    <row r="6334" spans="1:20" x14ac:dyDescent="0.35">
      <c r="A6334" s="1" t="s">
        <v>4768</v>
      </c>
      <c r="B6334">
        <v>25</v>
      </c>
      <c r="C6334" t="str">
        <f>IF(Family_Data3[[#This Row],[Father_Age]]&gt;45, "Old", IF(Family_Data3[[#This Row],[Father_Age]]&gt;=31, "Middle Age", "Young"))</f>
        <v>Young</v>
      </c>
      <c r="D6334">
        <v>22</v>
      </c>
      <c r="E6334" t="str">
        <f>IF(Family_Data3[[#This Row],[Mother_Age]]&gt;45, "Old", IF(Family_Data3[[#This Row],[Mother_Age]]&gt;=31, "Middle Age", "Young"))</f>
        <v>Young</v>
      </c>
      <c r="F6334">
        <v>167.9</v>
      </c>
      <c r="G6334">
        <v>162.5</v>
      </c>
      <c r="H6334" s="1" t="s">
        <v>19</v>
      </c>
      <c r="I6334" s="1" t="s">
        <v>30</v>
      </c>
      <c r="J6334" s="1" t="s">
        <v>22</v>
      </c>
      <c r="K6334" s="1" t="s">
        <v>22</v>
      </c>
      <c r="L6334" s="1" t="s">
        <v>22</v>
      </c>
      <c r="M6334" s="1" t="s">
        <v>22</v>
      </c>
      <c r="N6334" s="1" t="s">
        <v>25</v>
      </c>
      <c r="O6334" s="1" t="s">
        <v>24</v>
      </c>
      <c r="P6334" s="1" t="s">
        <v>33</v>
      </c>
      <c r="Q6334" s="1" t="s">
        <v>27</v>
      </c>
      <c r="R6334">
        <v>156.9</v>
      </c>
      <c r="S6334" s="1" t="s">
        <v>30</v>
      </c>
      <c r="T6334" s="1" t="s">
        <v>52</v>
      </c>
    </row>
    <row r="6335" spans="1:20" x14ac:dyDescent="0.35">
      <c r="A6335" s="1" t="s">
        <v>4770</v>
      </c>
      <c r="B6335">
        <v>20</v>
      </c>
      <c r="C6335" t="str">
        <f>IF(Family_Data3[[#This Row],[Father_Age]]&gt;45, "Old", IF(Family_Data3[[#This Row],[Father_Age]]&gt;=31, "Middle Age", "Young"))</f>
        <v>Young</v>
      </c>
      <c r="D6335">
        <v>29</v>
      </c>
      <c r="E6335" t="str">
        <f>IF(Family_Data3[[#This Row],[Mother_Age]]&gt;45, "Old", IF(Family_Data3[[#This Row],[Mother_Age]]&gt;=31, "Middle Age", "Young"))</f>
        <v>Young</v>
      </c>
      <c r="F6335">
        <v>185.1</v>
      </c>
      <c r="G6335">
        <v>165.4</v>
      </c>
      <c r="H6335" s="1" t="s">
        <v>19</v>
      </c>
      <c r="I6335" s="1" t="s">
        <v>19</v>
      </c>
      <c r="J6335" s="1" t="s">
        <v>62</v>
      </c>
      <c r="K6335" s="1" t="s">
        <v>22</v>
      </c>
      <c r="L6335" s="1" t="s">
        <v>22</v>
      </c>
      <c r="M6335" s="1" t="s">
        <v>23</v>
      </c>
      <c r="N6335" s="1" t="s">
        <v>24</v>
      </c>
      <c r="O6335" s="1" t="s">
        <v>25</v>
      </c>
      <c r="P6335" s="1" t="s">
        <v>51</v>
      </c>
      <c r="Q6335" s="1" t="s">
        <v>27</v>
      </c>
      <c r="R6335">
        <v>165.8</v>
      </c>
      <c r="S6335" s="1" t="s">
        <v>19</v>
      </c>
      <c r="T6335" s="1" t="s">
        <v>52</v>
      </c>
    </row>
    <row r="6336" spans="1:20" x14ac:dyDescent="0.35">
      <c r="A6336" s="1" t="s">
        <v>4772</v>
      </c>
      <c r="B6336">
        <v>27</v>
      </c>
      <c r="C6336" t="str">
        <f>IF(Family_Data3[[#This Row],[Father_Age]]&gt;45, "Old", IF(Family_Data3[[#This Row],[Father_Age]]&gt;=31, "Middle Age", "Young"))</f>
        <v>Young</v>
      </c>
      <c r="D6336">
        <v>23</v>
      </c>
      <c r="E6336" t="str">
        <f>IF(Family_Data3[[#This Row],[Mother_Age]]&gt;45, "Old", IF(Family_Data3[[#This Row],[Mother_Age]]&gt;=31, "Middle Age", "Young"))</f>
        <v>Young</v>
      </c>
      <c r="F6336">
        <v>166.2</v>
      </c>
      <c r="G6336">
        <v>167.4</v>
      </c>
      <c r="H6336" s="1" t="s">
        <v>30</v>
      </c>
      <c r="I6336" s="1" t="s">
        <v>60</v>
      </c>
      <c r="J6336" s="1" t="s">
        <v>22</v>
      </c>
      <c r="K6336" s="1" t="s">
        <v>22</v>
      </c>
      <c r="L6336" s="1" t="s">
        <v>22</v>
      </c>
      <c r="M6336" s="1" t="s">
        <v>48</v>
      </c>
      <c r="N6336" s="1" t="s">
        <v>32</v>
      </c>
      <c r="O6336" s="1" t="s">
        <v>25</v>
      </c>
      <c r="P6336" s="1" t="s">
        <v>40</v>
      </c>
      <c r="Q6336" s="1" t="s">
        <v>41</v>
      </c>
      <c r="R6336">
        <v>180.5</v>
      </c>
      <c r="S6336" s="1" t="s">
        <v>60</v>
      </c>
      <c r="T6336" s="1" t="s">
        <v>34</v>
      </c>
    </row>
    <row r="6337" spans="1:20" x14ac:dyDescent="0.35">
      <c r="A6337" s="1" t="s">
        <v>4773</v>
      </c>
      <c r="B6337">
        <v>26</v>
      </c>
      <c r="C6337" t="str">
        <f>IF(Family_Data3[[#This Row],[Father_Age]]&gt;45, "Old", IF(Family_Data3[[#This Row],[Father_Age]]&gt;=31, "Middle Age", "Young"))</f>
        <v>Young</v>
      </c>
      <c r="D6337">
        <v>32</v>
      </c>
      <c r="E6337" t="str">
        <f>IF(Family_Data3[[#This Row],[Mother_Age]]&gt;45, "Old", IF(Family_Data3[[#This Row],[Mother_Age]]&gt;=31, "Middle Age", "Young"))</f>
        <v>Middle Age</v>
      </c>
      <c r="F6337">
        <v>178.7</v>
      </c>
      <c r="G6337">
        <v>162.6</v>
      </c>
      <c r="H6337" s="1" t="s">
        <v>50</v>
      </c>
      <c r="I6337" s="1" t="s">
        <v>19</v>
      </c>
      <c r="J6337" s="1" t="s">
        <v>22</v>
      </c>
      <c r="K6337" s="1" t="s">
        <v>31</v>
      </c>
      <c r="L6337" s="1" t="s">
        <v>22</v>
      </c>
      <c r="M6337" s="1" t="s">
        <v>22</v>
      </c>
      <c r="N6337" s="1" t="s">
        <v>24</v>
      </c>
      <c r="O6337" s="1" t="s">
        <v>25</v>
      </c>
      <c r="P6337" s="1" t="s">
        <v>51</v>
      </c>
      <c r="Q6337" s="1" t="s">
        <v>27</v>
      </c>
      <c r="R6337">
        <v>157.80000000000001</v>
      </c>
      <c r="S6337" s="1" t="s">
        <v>20</v>
      </c>
      <c r="T6337" s="1" t="s">
        <v>52</v>
      </c>
    </row>
    <row r="6338" spans="1:20" x14ac:dyDescent="0.35">
      <c r="A6338" s="1" t="s">
        <v>4774</v>
      </c>
      <c r="B6338">
        <v>30</v>
      </c>
      <c r="C6338" t="str">
        <f>IF(Family_Data3[[#This Row],[Father_Age]]&gt;45, "Old", IF(Family_Data3[[#This Row],[Father_Age]]&gt;=31, "Middle Age", "Young"))</f>
        <v>Young</v>
      </c>
      <c r="D6338">
        <v>32</v>
      </c>
      <c r="E6338" t="str">
        <f>IF(Family_Data3[[#This Row],[Mother_Age]]&gt;45, "Old", IF(Family_Data3[[#This Row],[Mother_Age]]&gt;=31, "Middle Age", "Young"))</f>
        <v>Middle Age</v>
      </c>
      <c r="F6338">
        <v>179.8</v>
      </c>
      <c r="G6338">
        <v>161.80000000000001</v>
      </c>
      <c r="H6338" s="1" t="s">
        <v>20</v>
      </c>
      <c r="I6338" s="1" t="s">
        <v>19</v>
      </c>
      <c r="J6338" s="1" t="s">
        <v>21</v>
      </c>
      <c r="K6338" s="1" t="s">
        <v>44</v>
      </c>
      <c r="L6338" s="1" t="s">
        <v>23</v>
      </c>
      <c r="M6338" s="1" t="s">
        <v>23</v>
      </c>
      <c r="N6338" s="1" t="s">
        <v>24</v>
      </c>
      <c r="O6338" s="1" t="s">
        <v>32</v>
      </c>
      <c r="P6338" s="1" t="s">
        <v>51</v>
      </c>
      <c r="Q6338" s="1" t="s">
        <v>41</v>
      </c>
      <c r="R6338">
        <v>176.5</v>
      </c>
      <c r="S6338" s="1" t="s">
        <v>20</v>
      </c>
      <c r="T6338" s="1" t="s">
        <v>52</v>
      </c>
    </row>
    <row r="6339" spans="1:20" x14ac:dyDescent="0.35">
      <c r="A6339" s="1" t="s">
        <v>4775</v>
      </c>
      <c r="B6339">
        <v>23</v>
      </c>
      <c r="C6339" t="str">
        <f>IF(Family_Data3[[#This Row],[Father_Age]]&gt;45, "Old", IF(Family_Data3[[#This Row],[Father_Age]]&gt;=31, "Middle Age", "Young"))</f>
        <v>Young</v>
      </c>
      <c r="D6339">
        <v>33</v>
      </c>
      <c r="E6339" t="str">
        <f>IF(Family_Data3[[#This Row],[Mother_Age]]&gt;45, "Old", IF(Family_Data3[[#This Row],[Mother_Age]]&gt;=31, "Middle Age", "Young"))</f>
        <v>Middle Age</v>
      </c>
      <c r="F6339">
        <v>175.4</v>
      </c>
      <c r="G6339">
        <v>166.6</v>
      </c>
      <c r="H6339" s="1" t="s">
        <v>19</v>
      </c>
      <c r="I6339" s="1" t="s">
        <v>20</v>
      </c>
      <c r="J6339" s="1" t="s">
        <v>22</v>
      </c>
      <c r="K6339" s="1" t="s">
        <v>22</v>
      </c>
      <c r="L6339" s="1" t="s">
        <v>23</v>
      </c>
      <c r="M6339" s="1" t="s">
        <v>23</v>
      </c>
      <c r="N6339" s="1" t="s">
        <v>25</v>
      </c>
      <c r="O6339" s="1" t="s">
        <v>24</v>
      </c>
      <c r="P6339" s="1" t="s">
        <v>51</v>
      </c>
      <c r="Q6339" s="1" t="s">
        <v>41</v>
      </c>
      <c r="R6339">
        <v>178.3</v>
      </c>
      <c r="S6339" s="1" t="s">
        <v>20</v>
      </c>
      <c r="T6339" s="1" t="s">
        <v>34</v>
      </c>
    </row>
    <row r="6340" spans="1:20" x14ac:dyDescent="0.35">
      <c r="A6340" s="1" t="s">
        <v>4784</v>
      </c>
      <c r="B6340">
        <v>23</v>
      </c>
      <c r="C6340" t="str">
        <f>IF(Family_Data3[[#This Row],[Father_Age]]&gt;45, "Old", IF(Family_Data3[[#This Row],[Father_Age]]&gt;=31, "Middle Age", "Young"))</f>
        <v>Young</v>
      </c>
      <c r="D6340">
        <v>42</v>
      </c>
      <c r="E6340" t="str">
        <f>IF(Family_Data3[[#This Row],[Mother_Age]]&gt;45, "Old", IF(Family_Data3[[#This Row],[Mother_Age]]&gt;=31, "Middle Age", "Young"))</f>
        <v>Middle Age</v>
      </c>
      <c r="F6340">
        <v>192.2</v>
      </c>
      <c r="G6340">
        <v>158.19999999999999</v>
      </c>
      <c r="H6340" s="1" t="s">
        <v>42</v>
      </c>
      <c r="I6340" s="1" t="s">
        <v>42</v>
      </c>
      <c r="J6340" s="1" t="s">
        <v>22</v>
      </c>
      <c r="K6340" s="1" t="s">
        <v>22</v>
      </c>
      <c r="L6340" s="1" t="s">
        <v>23</v>
      </c>
      <c r="M6340" s="1" t="s">
        <v>23</v>
      </c>
      <c r="N6340" s="1" t="s">
        <v>24</v>
      </c>
      <c r="O6340" s="1" t="s">
        <v>24</v>
      </c>
      <c r="P6340" s="1" t="s">
        <v>51</v>
      </c>
      <c r="Q6340" s="1" t="s">
        <v>41</v>
      </c>
      <c r="R6340">
        <v>175</v>
      </c>
      <c r="S6340" s="1" t="s">
        <v>42</v>
      </c>
      <c r="T6340" s="1" t="s">
        <v>34</v>
      </c>
    </row>
    <row r="6341" spans="1:20" x14ac:dyDescent="0.35">
      <c r="A6341" s="1" t="s">
        <v>4785</v>
      </c>
      <c r="B6341">
        <v>30</v>
      </c>
      <c r="C6341" t="str">
        <f>IF(Family_Data3[[#This Row],[Father_Age]]&gt;45, "Old", IF(Family_Data3[[#This Row],[Father_Age]]&gt;=31, "Middle Age", "Young"))</f>
        <v>Young</v>
      </c>
      <c r="D6341">
        <v>39</v>
      </c>
      <c r="E6341" t="str">
        <f>IF(Family_Data3[[#This Row],[Mother_Age]]&gt;45, "Old", IF(Family_Data3[[#This Row],[Mother_Age]]&gt;=31, "Middle Age", "Young"))</f>
        <v>Middle Age</v>
      </c>
      <c r="F6341">
        <v>176.8</v>
      </c>
      <c r="G6341">
        <v>160.9</v>
      </c>
      <c r="H6341" s="1" t="s">
        <v>30</v>
      </c>
      <c r="I6341" s="1" t="s">
        <v>19</v>
      </c>
      <c r="J6341" s="1" t="s">
        <v>21</v>
      </c>
      <c r="K6341" s="1" t="s">
        <v>31</v>
      </c>
      <c r="L6341" s="1" t="s">
        <v>48</v>
      </c>
      <c r="M6341" s="1" t="s">
        <v>22</v>
      </c>
      <c r="N6341" s="1" t="s">
        <v>32</v>
      </c>
      <c r="O6341" s="1" t="s">
        <v>32</v>
      </c>
      <c r="P6341" s="1" t="s">
        <v>45</v>
      </c>
      <c r="Q6341" s="1" t="s">
        <v>41</v>
      </c>
      <c r="R6341">
        <v>178</v>
      </c>
      <c r="S6341" s="1" t="s">
        <v>42</v>
      </c>
      <c r="T6341" s="1" t="s">
        <v>34</v>
      </c>
    </row>
    <row r="6342" spans="1:20" x14ac:dyDescent="0.35">
      <c r="A6342" s="1" t="s">
        <v>4787</v>
      </c>
      <c r="B6342">
        <v>26</v>
      </c>
      <c r="C6342" t="str">
        <f>IF(Family_Data3[[#This Row],[Father_Age]]&gt;45, "Old", IF(Family_Data3[[#This Row],[Father_Age]]&gt;=31, "Middle Age", "Young"))</f>
        <v>Young</v>
      </c>
      <c r="D6342">
        <v>37</v>
      </c>
      <c r="E6342" t="str">
        <f>IF(Family_Data3[[#This Row],[Mother_Age]]&gt;45, "Old", IF(Family_Data3[[#This Row],[Mother_Age]]&gt;=31, "Middle Age", "Young"))</f>
        <v>Middle Age</v>
      </c>
      <c r="F6342">
        <v>166.2</v>
      </c>
      <c r="G6342">
        <v>171.7</v>
      </c>
      <c r="H6342" s="1" t="s">
        <v>50</v>
      </c>
      <c r="I6342" s="1" t="s">
        <v>20</v>
      </c>
      <c r="J6342" s="1" t="s">
        <v>21</v>
      </c>
      <c r="K6342" s="1" t="s">
        <v>44</v>
      </c>
      <c r="L6342" s="1" t="s">
        <v>23</v>
      </c>
      <c r="M6342" s="1" t="s">
        <v>48</v>
      </c>
      <c r="N6342" s="1" t="s">
        <v>25</v>
      </c>
      <c r="O6342" s="1" t="s">
        <v>24</v>
      </c>
      <c r="P6342" s="1" t="s">
        <v>51</v>
      </c>
      <c r="Q6342" s="1" t="s">
        <v>41</v>
      </c>
      <c r="R6342">
        <v>177.4</v>
      </c>
      <c r="S6342" s="1" t="s">
        <v>50</v>
      </c>
      <c r="T6342" s="1" t="s">
        <v>52</v>
      </c>
    </row>
    <row r="6343" spans="1:20" x14ac:dyDescent="0.35">
      <c r="A6343" s="1" t="s">
        <v>4788</v>
      </c>
      <c r="B6343">
        <v>30</v>
      </c>
      <c r="C6343" t="str">
        <f>IF(Family_Data3[[#This Row],[Father_Age]]&gt;45, "Old", IF(Family_Data3[[#This Row],[Father_Age]]&gt;=31, "Middle Age", "Young"))</f>
        <v>Young</v>
      </c>
      <c r="D6343">
        <v>38</v>
      </c>
      <c r="E6343" t="str">
        <f>IF(Family_Data3[[#This Row],[Mother_Age]]&gt;45, "Old", IF(Family_Data3[[#This Row],[Mother_Age]]&gt;=31, "Middle Age", "Young"))</f>
        <v>Middle Age</v>
      </c>
      <c r="F6343">
        <v>184.6</v>
      </c>
      <c r="G6343">
        <v>163.19999999999999</v>
      </c>
      <c r="H6343" s="1" t="s">
        <v>20</v>
      </c>
      <c r="I6343" s="1" t="s">
        <v>19</v>
      </c>
      <c r="J6343" s="1" t="s">
        <v>22</v>
      </c>
      <c r="K6343" s="1" t="s">
        <v>22</v>
      </c>
      <c r="L6343" s="1" t="s">
        <v>48</v>
      </c>
      <c r="M6343" s="1" t="s">
        <v>48</v>
      </c>
      <c r="N6343" s="1" t="s">
        <v>39</v>
      </c>
      <c r="O6343" s="1" t="s">
        <v>32</v>
      </c>
      <c r="P6343" s="1" t="s">
        <v>51</v>
      </c>
      <c r="Q6343" s="1" t="s">
        <v>27</v>
      </c>
      <c r="R6343">
        <v>175.2</v>
      </c>
      <c r="S6343" s="1" t="s">
        <v>20</v>
      </c>
      <c r="T6343" s="1" t="s">
        <v>52</v>
      </c>
    </row>
    <row r="6344" spans="1:20" x14ac:dyDescent="0.35">
      <c r="A6344" s="1" t="s">
        <v>4805</v>
      </c>
      <c r="B6344">
        <v>22</v>
      </c>
      <c r="C6344" t="str">
        <f>IF(Family_Data3[[#This Row],[Father_Age]]&gt;45, "Old", IF(Family_Data3[[#This Row],[Father_Age]]&gt;=31, "Middle Age", "Young"))</f>
        <v>Young</v>
      </c>
      <c r="D6344">
        <v>29</v>
      </c>
      <c r="E6344" t="str">
        <f>IF(Family_Data3[[#This Row],[Mother_Age]]&gt;45, "Old", IF(Family_Data3[[#This Row],[Mother_Age]]&gt;=31, "Middle Age", "Young"))</f>
        <v>Young</v>
      </c>
      <c r="F6344">
        <v>184.4</v>
      </c>
      <c r="G6344">
        <v>164.2</v>
      </c>
      <c r="H6344" s="1" t="s">
        <v>30</v>
      </c>
      <c r="I6344" s="1" t="s">
        <v>30</v>
      </c>
      <c r="J6344" s="1" t="s">
        <v>22</v>
      </c>
      <c r="K6344" s="1" t="s">
        <v>31</v>
      </c>
      <c r="L6344" s="1" t="s">
        <v>22</v>
      </c>
      <c r="M6344" s="1" t="s">
        <v>22</v>
      </c>
      <c r="N6344" s="1" t="s">
        <v>25</v>
      </c>
      <c r="O6344" s="1" t="s">
        <v>24</v>
      </c>
      <c r="P6344" s="1" t="s">
        <v>51</v>
      </c>
      <c r="Q6344" s="1" t="s">
        <v>27</v>
      </c>
      <c r="R6344">
        <v>165</v>
      </c>
      <c r="S6344" s="1" t="s">
        <v>30</v>
      </c>
      <c r="T6344" s="1" t="s">
        <v>52</v>
      </c>
    </row>
    <row r="6345" spans="1:20" x14ac:dyDescent="0.35">
      <c r="A6345" s="1" t="s">
        <v>4813</v>
      </c>
      <c r="B6345">
        <v>26</v>
      </c>
      <c r="C6345" t="str">
        <f>IF(Family_Data3[[#This Row],[Father_Age]]&gt;45, "Old", IF(Family_Data3[[#This Row],[Father_Age]]&gt;=31, "Middle Age", "Young"))</f>
        <v>Young</v>
      </c>
      <c r="D6345">
        <v>39</v>
      </c>
      <c r="E6345" t="str">
        <f>IF(Family_Data3[[#This Row],[Mother_Age]]&gt;45, "Old", IF(Family_Data3[[#This Row],[Mother_Age]]&gt;=31, "Middle Age", "Young"))</f>
        <v>Middle Age</v>
      </c>
      <c r="F6345">
        <v>185</v>
      </c>
      <c r="G6345">
        <v>160.1</v>
      </c>
      <c r="H6345" s="1" t="s">
        <v>42</v>
      </c>
      <c r="I6345" s="1" t="s">
        <v>30</v>
      </c>
      <c r="J6345" s="1" t="s">
        <v>62</v>
      </c>
      <c r="K6345" s="1" t="s">
        <v>44</v>
      </c>
      <c r="L6345" s="1" t="s">
        <v>47</v>
      </c>
      <c r="M6345" s="1" t="s">
        <v>23</v>
      </c>
      <c r="N6345" s="1" t="s">
        <v>32</v>
      </c>
      <c r="O6345" s="1" t="s">
        <v>39</v>
      </c>
      <c r="P6345" s="1" t="s">
        <v>33</v>
      </c>
      <c r="Q6345" s="1" t="s">
        <v>27</v>
      </c>
      <c r="R6345">
        <v>162.9</v>
      </c>
      <c r="S6345" s="1" t="s">
        <v>30</v>
      </c>
      <c r="T6345" s="1" t="s">
        <v>34</v>
      </c>
    </row>
    <row r="6346" spans="1:20" x14ac:dyDescent="0.35">
      <c r="A6346" s="1" t="s">
        <v>4817</v>
      </c>
      <c r="B6346">
        <v>29</v>
      </c>
      <c r="C6346" t="str">
        <f>IF(Family_Data3[[#This Row],[Father_Age]]&gt;45, "Old", IF(Family_Data3[[#This Row],[Father_Age]]&gt;=31, "Middle Age", "Young"))</f>
        <v>Young</v>
      </c>
      <c r="D6346">
        <v>25</v>
      </c>
      <c r="E6346" t="str">
        <f>IF(Family_Data3[[#This Row],[Mother_Age]]&gt;45, "Old", IF(Family_Data3[[#This Row],[Mother_Age]]&gt;=31, "Middle Age", "Young"))</f>
        <v>Young</v>
      </c>
      <c r="F6346">
        <v>176.8</v>
      </c>
      <c r="G6346">
        <v>162.9</v>
      </c>
      <c r="H6346" s="1" t="s">
        <v>50</v>
      </c>
      <c r="I6346" s="1" t="s">
        <v>30</v>
      </c>
      <c r="J6346" s="1" t="s">
        <v>22</v>
      </c>
      <c r="K6346" s="1" t="s">
        <v>31</v>
      </c>
      <c r="L6346" s="1" t="s">
        <v>48</v>
      </c>
      <c r="M6346" s="1" t="s">
        <v>22</v>
      </c>
      <c r="N6346" s="1" t="s">
        <v>24</v>
      </c>
      <c r="O6346" s="1" t="s">
        <v>39</v>
      </c>
      <c r="P6346" s="1" t="s">
        <v>33</v>
      </c>
      <c r="Q6346" s="1" t="s">
        <v>27</v>
      </c>
      <c r="R6346">
        <v>166.2</v>
      </c>
      <c r="S6346" s="1" t="s">
        <v>38</v>
      </c>
      <c r="T6346" s="1" t="s">
        <v>34</v>
      </c>
    </row>
    <row r="6347" spans="1:20" x14ac:dyDescent="0.35">
      <c r="A6347" s="1" t="s">
        <v>4818</v>
      </c>
      <c r="B6347">
        <v>29</v>
      </c>
      <c r="C6347" t="str">
        <f>IF(Family_Data3[[#This Row],[Father_Age]]&gt;45, "Old", IF(Family_Data3[[#This Row],[Father_Age]]&gt;=31, "Middle Age", "Young"))</f>
        <v>Young</v>
      </c>
      <c r="D6347">
        <v>37</v>
      </c>
      <c r="E6347" t="str">
        <f>IF(Family_Data3[[#This Row],[Mother_Age]]&gt;45, "Old", IF(Family_Data3[[#This Row],[Mother_Age]]&gt;=31, "Middle Age", "Young"))</f>
        <v>Middle Age</v>
      </c>
      <c r="F6347">
        <v>175.6</v>
      </c>
      <c r="G6347">
        <v>175.4</v>
      </c>
      <c r="H6347" s="1" t="s">
        <v>20</v>
      </c>
      <c r="I6347" s="1" t="s">
        <v>42</v>
      </c>
      <c r="J6347" s="1" t="s">
        <v>44</v>
      </c>
      <c r="K6347" s="1" t="s">
        <v>31</v>
      </c>
      <c r="L6347" s="1" t="s">
        <v>23</v>
      </c>
      <c r="M6347" s="1" t="s">
        <v>22</v>
      </c>
      <c r="N6347" s="1" t="s">
        <v>32</v>
      </c>
      <c r="O6347" s="1" t="s">
        <v>39</v>
      </c>
      <c r="P6347" s="1" t="s">
        <v>33</v>
      </c>
      <c r="Q6347" s="1" t="s">
        <v>27</v>
      </c>
      <c r="R6347">
        <v>172.5</v>
      </c>
      <c r="S6347" s="1" t="s">
        <v>60</v>
      </c>
      <c r="T6347" s="1" t="s">
        <v>34</v>
      </c>
    </row>
    <row r="6348" spans="1:20" x14ac:dyDescent="0.35">
      <c r="A6348" s="1" t="s">
        <v>4819</v>
      </c>
      <c r="B6348">
        <v>26</v>
      </c>
      <c r="C6348" t="str">
        <f>IF(Family_Data3[[#This Row],[Father_Age]]&gt;45, "Old", IF(Family_Data3[[#This Row],[Father_Age]]&gt;=31, "Middle Age", "Young"))</f>
        <v>Young</v>
      </c>
      <c r="D6348">
        <v>21</v>
      </c>
      <c r="E6348" t="str">
        <f>IF(Family_Data3[[#This Row],[Mother_Age]]&gt;45, "Old", IF(Family_Data3[[#This Row],[Mother_Age]]&gt;=31, "Middle Age", "Young"))</f>
        <v>Young</v>
      </c>
      <c r="F6348">
        <v>183.2</v>
      </c>
      <c r="G6348">
        <v>165.1</v>
      </c>
      <c r="H6348" s="1" t="s">
        <v>19</v>
      </c>
      <c r="I6348" s="1" t="s">
        <v>30</v>
      </c>
      <c r="J6348" s="1" t="s">
        <v>31</v>
      </c>
      <c r="K6348" s="1" t="s">
        <v>22</v>
      </c>
      <c r="L6348" s="1" t="s">
        <v>47</v>
      </c>
      <c r="M6348" s="1" t="s">
        <v>23</v>
      </c>
      <c r="N6348" s="1" t="s">
        <v>24</v>
      </c>
      <c r="O6348" s="1" t="s">
        <v>32</v>
      </c>
      <c r="P6348" s="1" t="s">
        <v>51</v>
      </c>
      <c r="Q6348" s="1" t="s">
        <v>27</v>
      </c>
      <c r="R6348">
        <v>164</v>
      </c>
      <c r="S6348" s="1" t="s">
        <v>42</v>
      </c>
      <c r="T6348" s="1" t="s">
        <v>52</v>
      </c>
    </row>
    <row r="6349" spans="1:20" x14ac:dyDescent="0.35">
      <c r="A6349" s="1" t="s">
        <v>4822</v>
      </c>
      <c r="B6349">
        <v>20</v>
      </c>
      <c r="C6349" t="str">
        <f>IF(Family_Data3[[#This Row],[Father_Age]]&gt;45, "Old", IF(Family_Data3[[#This Row],[Father_Age]]&gt;=31, "Middle Age", "Young"))</f>
        <v>Young</v>
      </c>
      <c r="D6349">
        <v>37</v>
      </c>
      <c r="E6349" t="str">
        <f>IF(Family_Data3[[#This Row],[Mother_Age]]&gt;45, "Old", IF(Family_Data3[[#This Row],[Mother_Age]]&gt;=31, "Middle Age", "Young"))</f>
        <v>Middle Age</v>
      </c>
      <c r="F6349">
        <v>163</v>
      </c>
      <c r="G6349">
        <v>161.6</v>
      </c>
      <c r="H6349" s="1" t="s">
        <v>30</v>
      </c>
      <c r="I6349" s="1" t="s">
        <v>20</v>
      </c>
      <c r="J6349" s="1" t="s">
        <v>22</v>
      </c>
      <c r="K6349" s="1" t="s">
        <v>21</v>
      </c>
      <c r="L6349" s="1" t="s">
        <v>47</v>
      </c>
      <c r="M6349" s="1" t="s">
        <v>23</v>
      </c>
      <c r="N6349" s="1" t="s">
        <v>24</v>
      </c>
      <c r="O6349" s="1" t="s">
        <v>39</v>
      </c>
      <c r="P6349" s="1" t="s">
        <v>26</v>
      </c>
      <c r="Q6349" s="1" t="s">
        <v>27</v>
      </c>
      <c r="R6349">
        <v>153.9</v>
      </c>
      <c r="S6349" s="1" t="s">
        <v>60</v>
      </c>
      <c r="T6349" s="1" t="s">
        <v>28</v>
      </c>
    </row>
    <row r="6350" spans="1:20" x14ac:dyDescent="0.35">
      <c r="A6350" s="1" t="s">
        <v>4824</v>
      </c>
      <c r="B6350">
        <v>23</v>
      </c>
      <c r="C6350" t="str">
        <f>IF(Family_Data3[[#This Row],[Father_Age]]&gt;45, "Old", IF(Family_Data3[[#This Row],[Father_Age]]&gt;=31, "Middle Age", "Young"))</f>
        <v>Young</v>
      </c>
      <c r="D6350">
        <v>33</v>
      </c>
      <c r="E6350" t="str">
        <f>IF(Family_Data3[[#This Row],[Mother_Age]]&gt;45, "Old", IF(Family_Data3[[#This Row],[Mother_Age]]&gt;=31, "Middle Age", "Young"))</f>
        <v>Middle Age</v>
      </c>
      <c r="F6350">
        <v>176.2</v>
      </c>
      <c r="G6350">
        <v>146.69999999999999</v>
      </c>
      <c r="H6350" s="1" t="s">
        <v>20</v>
      </c>
      <c r="I6350" s="1" t="s">
        <v>30</v>
      </c>
      <c r="J6350" s="1" t="s">
        <v>22</v>
      </c>
      <c r="K6350" s="1" t="s">
        <v>22</v>
      </c>
      <c r="L6350" s="1" t="s">
        <v>23</v>
      </c>
      <c r="M6350" s="1" t="s">
        <v>23</v>
      </c>
      <c r="N6350" s="1" t="s">
        <v>24</v>
      </c>
      <c r="O6350" s="1" t="s">
        <v>24</v>
      </c>
      <c r="P6350" s="1" t="s">
        <v>45</v>
      </c>
      <c r="Q6350" s="1" t="s">
        <v>41</v>
      </c>
      <c r="R6350">
        <v>171.1</v>
      </c>
      <c r="S6350" s="1" t="s">
        <v>38</v>
      </c>
      <c r="T6350" s="1" t="s">
        <v>34</v>
      </c>
    </row>
    <row r="6351" spans="1:20" x14ac:dyDescent="0.35">
      <c r="A6351" s="1" t="s">
        <v>4826</v>
      </c>
      <c r="B6351">
        <v>23</v>
      </c>
      <c r="C6351" t="str">
        <f>IF(Family_Data3[[#This Row],[Father_Age]]&gt;45, "Old", IF(Family_Data3[[#This Row],[Father_Age]]&gt;=31, "Middle Age", "Young"))</f>
        <v>Young</v>
      </c>
      <c r="D6351">
        <v>42</v>
      </c>
      <c r="E6351" t="str">
        <f>IF(Family_Data3[[#This Row],[Mother_Age]]&gt;45, "Old", IF(Family_Data3[[#This Row],[Mother_Age]]&gt;=31, "Middle Age", "Young"))</f>
        <v>Middle Age</v>
      </c>
      <c r="F6351">
        <v>178.2</v>
      </c>
      <c r="G6351">
        <v>159.30000000000001</v>
      </c>
      <c r="H6351" s="1" t="s">
        <v>19</v>
      </c>
      <c r="I6351" s="1" t="s">
        <v>30</v>
      </c>
      <c r="J6351" s="1" t="s">
        <v>31</v>
      </c>
      <c r="K6351" s="1" t="s">
        <v>62</v>
      </c>
      <c r="L6351" s="1" t="s">
        <v>23</v>
      </c>
      <c r="M6351" s="1" t="s">
        <v>23</v>
      </c>
      <c r="N6351" s="1" t="s">
        <v>39</v>
      </c>
      <c r="O6351" s="1" t="s">
        <v>24</v>
      </c>
      <c r="P6351" s="1" t="s">
        <v>26</v>
      </c>
      <c r="Q6351" s="1" t="s">
        <v>41</v>
      </c>
      <c r="R6351">
        <v>176.9</v>
      </c>
      <c r="S6351" s="1" t="s">
        <v>30</v>
      </c>
      <c r="T6351" s="1" t="s">
        <v>28</v>
      </c>
    </row>
    <row r="6352" spans="1:20" x14ac:dyDescent="0.35">
      <c r="A6352" s="1" t="s">
        <v>4828</v>
      </c>
      <c r="B6352">
        <v>23</v>
      </c>
      <c r="C6352" t="str">
        <f>IF(Family_Data3[[#This Row],[Father_Age]]&gt;45, "Old", IF(Family_Data3[[#This Row],[Father_Age]]&gt;=31, "Middle Age", "Young"))</f>
        <v>Young</v>
      </c>
      <c r="D6352">
        <v>36</v>
      </c>
      <c r="E6352" t="str">
        <f>IF(Family_Data3[[#This Row],[Mother_Age]]&gt;45, "Old", IF(Family_Data3[[#This Row],[Mother_Age]]&gt;=31, "Middle Age", "Young"))</f>
        <v>Middle Age</v>
      </c>
      <c r="F6352">
        <v>173.2</v>
      </c>
      <c r="G6352">
        <v>157.80000000000001</v>
      </c>
      <c r="H6352" s="1" t="s">
        <v>19</v>
      </c>
      <c r="I6352" s="1" t="s">
        <v>50</v>
      </c>
      <c r="J6352" s="1" t="s">
        <v>21</v>
      </c>
      <c r="K6352" s="1" t="s">
        <v>22</v>
      </c>
      <c r="L6352" s="1" t="s">
        <v>22</v>
      </c>
      <c r="M6352" s="1" t="s">
        <v>22</v>
      </c>
      <c r="N6352" s="1" t="s">
        <v>25</v>
      </c>
      <c r="O6352" s="1" t="s">
        <v>39</v>
      </c>
      <c r="P6352" s="1" t="s">
        <v>51</v>
      </c>
      <c r="Q6352" s="1" t="s">
        <v>27</v>
      </c>
      <c r="R6352">
        <v>160</v>
      </c>
      <c r="S6352" s="1" t="s">
        <v>20</v>
      </c>
      <c r="T6352" s="1" t="s">
        <v>34</v>
      </c>
    </row>
    <row r="6353" spans="1:20" x14ac:dyDescent="0.35">
      <c r="A6353" s="1" t="s">
        <v>4829</v>
      </c>
      <c r="B6353">
        <v>20</v>
      </c>
      <c r="C6353" t="str">
        <f>IF(Family_Data3[[#This Row],[Father_Age]]&gt;45, "Old", IF(Family_Data3[[#This Row],[Father_Age]]&gt;=31, "Middle Age", "Young"))</f>
        <v>Young</v>
      </c>
      <c r="D6353">
        <v>31</v>
      </c>
      <c r="E6353" t="str">
        <f>IF(Family_Data3[[#This Row],[Mother_Age]]&gt;45, "Old", IF(Family_Data3[[#This Row],[Mother_Age]]&gt;=31, "Middle Age", "Young"))</f>
        <v>Middle Age</v>
      </c>
      <c r="F6353">
        <v>167</v>
      </c>
      <c r="G6353">
        <v>159.4</v>
      </c>
      <c r="H6353" s="1" t="s">
        <v>30</v>
      </c>
      <c r="I6353" s="1" t="s">
        <v>20</v>
      </c>
      <c r="J6353" s="1" t="s">
        <v>31</v>
      </c>
      <c r="K6353" s="1" t="s">
        <v>44</v>
      </c>
      <c r="L6353" s="1" t="s">
        <v>48</v>
      </c>
      <c r="M6353" s="1" t="s">
        <v>23</v>
      </c>
      <c r="N6353" s="1" t="s">
        <v>24</v>
      </c>
      <c r="O6353" s="1" t="s">
        <v>24</v>
      </c>
      <c r="P6353" s="1" t="s">
        <v>40</v>
      </c>
      <c r="Q6353" s="1" t="s">
        <v>41</v>
      </c>
      <c r="R6353">
        <v>169</v>
      </c>
      <c r="S6353" s="1" t="s">
        <v>60</v>
      </c>
      <c r="T6353" s="1" t="s">
        <v>52</v>
      </c>
    </row>
    <row r="6354" spans="1:20" x14ac:dyDescent="0.35">
      <c r="A6354" s="1" t="s">
        <v>4830</v>
      </c>
      <c r="B6354">
        <v>26</v>
      </c>
      <c r="C6354" t="str">
        <f>IF(Family_Data3[[#This Row],[Father_Age]]&gt;45, "Old", IF(Family_Data3[[#This Row],[Father_Age]]&gt;=31, "Middle Age", "Young"))</f>
        <v>Young</v>
      </c>
      <c r="D6354">
        <v>38</v>
      </c>
      <c r="E6354" t="str">
        <f>IF(Family_Data3[[#This Row],[Mother_Age]]&gt;45, "Old", IF(Family_Data3[[#This Row],[Mother_Age]]&gt;=31, "Middle Age", "Young"))</f>
        <v>Middle Age</v>
      </c>
      <c r="F6354">
        <v>174</v>
      </c>
      <c r="G6354">
        <v>157.5</v>
      </c>
      <c r="H6354" s="1" t="s">
        <v>60</v>
      </c>
      <c r="I6354" s="1" t="s">
        <v>30</v>
      </c>
      <c r="J6354" s="1" t="s">
        <v>21</v>
      </c>
      <c r="K6354" s="1" t="s">
        <v>22</v>
      </c>
      <c r="L6354" s="1" t="s">
        <v>23</v>
      </c>
      <c r="M6354" s="1" t="s">
        <v>48</v>
      </c>
      <c r="N6354" s="1" t="s">
        <v>32</v>
      </c>
      <c r="O6354" s="1" t="s">
        <v>39</v>
      </c>
      <c r="P6354" s="1" t="s">
        <v>33</v>
      </c>
      <c r="Q6354" s="1" t="s">
        <v>41</v>
      </c>
      <c r="R6354">
        <v>171.8</v>
      </c>
      <c r="S6354" s="1" t="s">
        <v>60</v>
      </c>
      <c r="T6354" s="1" t="s">
        <v>34</v>
      </c>
    </row>
    <row r="6355" spans="1:20" x14ac:dyDescent="0.35">
      <c r="A6355" s="1" t="s">
        <v>4832</v>
      </c>
      <c r="B6355">
        <v>28</v>
      </c>
      <c r="C6355" t="str">
        <f>IF(Family_Data3[[#This Row],[Father_Age]]&gt;45, "Old", IF(Family_Data3[[#This Row],[Father_Age]]&gt;=31, "Middle Age", "Young"))</f>
        <v>Young</v>
      </c>
      <c r="D6355">
        <v>20</v>
      </c>
      <c r="E6355" t="str">
        <f>IF(Family_Data3[[#This Row],[Mother_Age]]&gt;45, "Old", IF(Family_Data3[[#This Row],[Mother_Age]]&gt;=31, "Middle Age", "Young"))</f>
        <v>Young</v>
      </c>
      <c r="F6355">
        <v>183.6</v>
      </c>
      <c r="G6355">
        <v>162.1</v>
      </c>
      <c r="H6355" s="1" t="s">
        <v>19</v>
      </c>
      <c r="I6355" s="1" t="s">
        <v>42</v>
      </c>
      <c r="J6355" s="1" t="s">
        <v>22</v>
      </c>
      <c r="K6355" s="1" t="s">
        <v>22</v>
      </c>
      <c r="L6355" s="1" t="s">
        <v>23</v>
      </c>
      <c r="M6355" s="1" t="s">
        <v>48</v>
      </c>
      <c r="N6355" s="1" t="s">
        <v>24</v>
      </c>
      <c r="O6355" s="1" t="s">
        <v>24</v>
      </c>
      <c r="P6355" s="1" t="s">
        <v>40</v>
      </c>
      <c r="Q6355" s="1" t="s">
        <v>27</v>
      </c>
      <c r="R6355">
        <v>170.4</v>
      </c>
      <c r="S6355" s="1" t="s">
        <v>30</v>
      </c>
      <c r="T6355" s="1" t="s">
        <v>52</v>
      </c>
    </row>
    <row r="6356" spans="1:20" x14ac:dyDescent="0.35">
      <c r="A6356" s="1" t="s">
        <v>4834</v>
      </c>
      <c r="B6356">
        <v>27</v>
      </c>
      <c r="C6356" t="str">
        <f>IF(Family_Data3[[#This Row],[Father_Age]]&gt;45, "Old", IF(Family_Data3[[#This Row],[Father_Age]]&gt;=31, "Middle Age", "Young"))</f>
        <v>Young</v>
      </c>
      <c r="D6356">
        <v>31</v>
      </c>
      <c r="E6356" t="str">
        <f>IF(Family_Data3[[#This Row],[Mother_Age]]&gt;45, "Old", IF(Family_Data3[[#This Row],[Mother_Age]]&gt;=31, "Middle Age", "Young"))</f>
        <v>Middle Age</v>
      </c>
      <c r="F6356">
        <v>170.6</v>
      </c>
      <c r="G6356">
        <v>167.9</v>
      </c>
      <c r="H6356" s="1" t="s">
        <v>20</v>
      </c>
      <c r="I6356" s="1" t="s">
        <v>30</v>
      </c>
      <c r="J6356" s="1" t="s">
        <v>22</v>
      </c>
      <c r="K6356" s="1" t="s">
        <v>22</v>
      </c>
      <c r="L6356" s="1" t="s">
        <v>23</v>
      </c>
      <c r="M6356" s="1" t="s">
        <v>48</v>
      </c>
      <c r="N6356" s="1" t="s">
        <v>24</v>
      </c>
      <c r="O6356" s="1" t="s">
        <v>32</v>
      </c>
      <c r="P6356" s="1" t="s">
        <v>65</v>
      </c>
      <c r="Q6356" s="1" t="s">
        <v>27</v>
      </c>
      <c r="R6356">
        <v>161.5</v>
      </c>
      <c r="S6356" s="1" t="s">
        <v>60</v>
      </c>
      <c r="T6356" s="1" t="s">
        <v>34</v>
      </c>
    </row>
    <row r="6357" spans="1:20" x14ac:dyDescent="0.35">
      <c r="A6357" s="1" t="s">
        <v>4847</v>
      </c>
      <c r="B6357">
        <v>23</v>
      </c>
      <c r="C6357" t="str">
        <f>IF(Family_Data3[[#This Row],[Father_Age]]&gt;45, "Old", IF(Family_Data3[[#This Row],[Father_Age]]&gt;=31, "Middle Age", "Young"))</f>
        <v>Young</v>
      </c>
      <c r="D6357">
        <v>37</v>
      </c>
      <c r="E6357" t="str">
        <f>IF(Family_Data3[[#This Row],[Mother_Age]]&gt;45, "Old", IF(Family_Data3[[#This Row],[Mother_Age]]&gt;=31, "Middle Age", "Young"))</f>
        <v>Middle Age</v>
      </c>
      <c r="F6357">
        <v>179.4</v>
      </c>
      <c r="G6357">
        <v>158.4</v>
      </c>
      <c r="H6357" s="1" t="s">
        <v>20</v>
      </c>
      <c r="I6357" s="1" t="s">
        <v>19</v>
      </c>
      <c r="J6357" s="1" t="s">
        <v>22</v>
      </c>
      <c r="K6357" s="1" t="s">
        <v>31</v>
      </c>
      <c r="L6357" s="1" t="s">
        <v>48</v>
      </c>
      <c r="M6357" s="1" t="s">
        <v>48</v>
      </c>
      <c r="N6357" s="1" t="s">
        <v>39</v>
      </c>
      <c r="O6357" s="1" t="s">
        <v>39</v>
      </c>
      <c r="P6357" s="1" t="s">
        <v>65</v>
      </c>
      <c r="Q6357" s="1" t="s">
        <v>41</v>
      </c>
      <c r="R6357">
        <v>173.1</v>
      </c>
      <c r="S6357" s="1" t="s">
        <v>50</v>
      </c>
      <c r="T6357" s="1" t="s">
        <v>34</v>
      </c>
    </row>
    <row r="6358" spans="1:20" x14ac:dyDescent="0.35">
      <c r="A6358" s="1" t="s">
        <v>4850</v>
      </c>
      <c r="B6358">
        <v>23</v>
      </c>
      <c r="C6358" t="str">
        <f>IF(Family_Data3[[#This Row],[Father_Age]]&gt;45, "Old", IF(Family_Data3[[#This Row],[Father_Age]]&gt;=31, "Middle Age", "Young"))</f>
        <v>Young</v>
      </c>
      <c r="D6358">
        <v>24</v>
      </c>
      <c r="E6358" t="str">
        <f>IF(Family_Data3[[#This Row],[Mother_Age]]&gt;45, "Old", IF(Family_Data3[[#This Row],[Mother_Age]]&gt;=31, "Middle Age", "Young"))</f>
        <v>Young</v>
      </c>
      <c r="F6358">
        <v>170.6</v>
      </c>
      <c r="G6358">
        <v>160</v>
      </c>
      <c r="H6358" s="1" t="s">
        <v>42</v>
      </c>
      <c r="I6358" s="1" t="s">
        <v>50</v>
      </c>
      <c r="J6358" s="1" t="s">
        <v>22</v>
      </c>
      <c r="K6358" s="1" t="s">
        <v>31</v>
      </c>
      <c r="L6358" s="1" t="s">
        <v>23</v>
      </c>
      <c r="M6358" s="1" t="s">
        <v>48</v>
      </c>
      <c r="N6358" s="1" t="s">
        <v>36</v>
      </c>
      <c r="O6358" s="1" t="s">
        <v>39</v>
      </c>
      <c r="P6358" s="1" t="s">
        <v>51</v>
      </c>
      <c r="Q6358" s="1" t="s">
        <v>41</v>
      </c>
      <c r="R6358">
        <v>171.9</v>
      </c>
      <c r="S6358" s="1" t="s">
        <v>38</v>
      </c>
      <c r="T6358" s="1" t="s">
        <v>52</v>
      </c>
    </row>
    <row r="6359" spans="1:20" x14ac:dyDescent="0.35">
      <c r="A6359" s="1" t="s">
        <v>4854</v>
      </c>
      <c r="B6359">
        <v>30</v>
      </c>
      <c r="C6359" t="str">
        <f>IF(Family_Data3[[#This Row],[Father_Age]]&gt;45, "Old", IF(Family_Data3[[#This Row],[Father_Age]]&gt;=31, "Middle Age", "Young"))</f>
        <v>Young</v>
      </c>
      <c r="D6359">
        <v>31</v>
      </c>
      <c r="E6359" t="str">
        <f>IF(Family_Data3[[#This Row],[Mother_Age]]&gt;45, "Old", IF(Family_Data3[[#This Row],[Mother_Age]]&gt;=31, "Middle Age", "Young"))</f>
        <v>Middle Age</v>
      </c>
      <c r="F6359">
        <v>165.3</v>
      </c>
      <c r="G6359">
        <v>170.2</v>
      </c>
      <c r="H6359" s="1" t="s">
        <v>54</v>
      </c>
      <c r="I6359" s="1" t="s">
        <v>50</v>
      </c>
      <c r="J6359" s="1" t="s">
        <v>22</v>
      </c>
      <c r="K6359" s="1" t="s">
        <v>22</v>
      </c>
      <c r="L6359" s="1" t="s">
        <v>23</v>
      </c>
      <c r="M6359" s="1" t="s">
        <v>47</v>
      </c>
      <c r="N6359" s="1" t="s">
        <v>36</v>
      </c>
      <c r="O6359" s="1" t="s">
        <v>24</v>
      </c>
      <c r="P6359" s="1" t="s">
        <v>65</v>
      </c>
      <c r="Q6359" s="1" t="s">
        <v>41</v>
      </c>
      <c r="R6359">
        <v>172.4</v>
      </c>
      <c r="S6359" s="1" t="s">
        <v>50</v>
      </c>
      <c r="T6359" s="1" t="s">
        <v>34</v>
      </c>
    </row>
    <row r="6360" spans="1:20" x14ac:dyDescent="0.35">
      <c r="A6360" s="1" t="s">
        <v>4855</v>
      </c>
      <c r="B6360">
        <v>21</v>
      </c>
      <c r="C6360" t="str">
        <f>IF(Family_Data3[[#This Row],[Father_Age]]&gt;45, "Old", IF(Family_Data3[[#This Row],[Father_Age]]&gt;=31, "Middle Age", "Young"))</f>
        <v>Young</v>
      </c>
      <c r="D6360">
        <v>22</v>
      </c>
      <c r="E6360" t="str">
        <f>IF(Family_Data3[[#This Row],[Mother_Age]]&gt;45, "Old", IF(Family_Data3[[#This Row],[Mother_Age]]&gt;=31, "Middle Age", "Young"))</f>
        <v>Young</v>
      </c>
      <c r="F6360">
        <v>180.1</v>
      </c>
      <c r="G6360">
        <v>157.5</v>
      </c>
      <c r="H6360" s="1" t="s">
        <v>20</v>
      </c>
      <c r="I6360" s="1" t="s">
        <v>20</v>
      </c>
      <c r="J6360" s="1" t="s">
        <v>62</v>
      </c>
      <c r="K6360" s="1" t="s">
        <v>22</v>
      </c>
      <c r="L6360" s="1" t="s">
        <v>48</v>
      </c>
      <c r="M6360" s="1" t="s">
        <v>22</v>
      </c>
      <c r="N6360" s="1" t="s">
        <v>32</v>
      </c>
      <c r="O6360" s="1" t="s">
        <v>32</v>
      </c>
      <c r="P6360" s="1" t="s">
        <v>33</v>
      </c>
      <c r="Q6360" s="1" t="s">
        <v>41</v>
      </c>
      <c r="R6360">
        <v>173.7</v>
      </c>
      <c r="S6360" s="1" t="s">
        <v>20</v>
      </c>
      <c r="T6360" s="1" t="s">
        <v>52</v>
      </c>
    </row>
    <row r="6361" spans="1:20" x14ac:dyDescent="0.35">
      <c r="A6361" s="1" t="s">
        <v>4861</v>
      </c>
      <c r="B6361">
        <v>26</v>
      </c>
      <c r="C6361" t="str">
        <f>IF(Family_Data3[[#This Row],[Father_Age]]&gt;45, "Old", IF(Family_Data3[[#This Row],[Father_Age]]&gt;=31, "Middle Age", "Young"))</f>
        <v>Young</v>
      </c>
      <c r="D6361">
        <v>49</v>
      </c>
      <c r="E6361" t="str">
        <f>IF(Family_Data3[[#This Row],[Mother_Age]]&gt;45, "Old", IF(Family_Data3[[#This Row],[Mother_Age]]&gt;=31, "Middle Age", "Young"))</f>
        <v>Old</v>
      </c>
      <c r="F6361">
        <v>180.6</v>
      </c>
      <c r="G6361">
        <v>164.1</v>
      </c>
      <c r="H6361" s="1" t="s">
        <v>30</v>
      </c>
      <c r="I6361" s="1" t="s">
        <v>30</v>
      </c>
      <c r="J6361" s="1" t="s">
        <v>44</v>
      </c>
      <c r="K6361" s="1" t="s">
        <v>22</v>
      </c>
      <c r="L6361" s="1" t="s">
        <v>23</v>
      </c>
      <c r="M6361" s="1" t="s">
        <v>23</v>
      </c>
      <c r="N6361" s="1" t="s">
        <v>36</v>
      </c>
      <c r="O6361" s="1" t="s">
        <v>24</v>
      </c>
      <c r="P6361" s="1" t="s">
        <v>51</v>
      </c>
      <c r="Q6361" s="1" t="s">
        <v>41</v>
      </c>
      <c r="R6361">
        <v>172.3</v>
      </c>
      <c r="S6361" s="1" t="s">
        <v>30</v>
      </c>
      <c r="T6361" s="1" t="s">
        <v>34</v>
      </c>
    </row>
    <row r="6362" spans="1:20" x14ac:dyDescent="0.35">
      <c r="A6362" s="1" t="s">
        <v>4862</v>
      </c>
      <c r="B6362">
        <v>20</v>
      </c>
      <c r="C6362" t="str">
        <f>IF(Family_Data3[[#This Row],[Father_Age]]&gt;45, "Old", IF(Family_Data3[[#This Row],[Father_Age]]&gt;=31, "Middle Age", "Young"))</f>
        <v>Young</v>
      </c>
      <c r="D6362">
        <v>32</v>
      </c>
      <c r="E6362" t="str">
        <f>IF(Family_Data3[[#This Row],[Mother_Age]]&gt;45, "Old", IF(Family_Data3[[#This Row],[Mother_Age]]&gt;=31, "Middle Age", "Young"))</f>
        <v>Middle Age</v>
      </c>
      <c r="F6362">
        <v>158.9</v>
      </c>
      <c r="G6362">
        <v>154.5</v>
      </c>
      <c r="H6362" s="1" t="s">
        <v>54</v>
      </c>
      <c r="I6362" s="1" t="s">
        <v>30</v>
      </c>
      <c r="J6362" s="1" t="s">
        <v>22</v>
      </c>
      <c r="K6362" s="1" t="s">
        <v>44</v>
      </c>
      <c r="L6362" s="1" t="s">
        <v>22</v>
      </c>
      <c r="M6362" s="1" t="s">
        <v>22</v>
      </c>
      <c r="N6362" s="1" t="s">
        <v>25</v>
      </c>
      <c r="O6362" s="1" t="s">
        <v>25</v>
      </c>
      <c r="P6362" s="1" t="s">
        <v>51</v>
      </c>
      <c r="Q6362" s="1" t="s">
        <v>41</v>
      </c>
      <c r="R6362">
        <v>164.7</v>
      </c>
      <c r="S6362" s="1" t="s">
        <v>30</v>
      </c>
      <c r="T6362" s="1" t="s">
        <v>52</v>
      </c>
    </row>
    <row r="6363" spans="1:20" x14ac:dyDescent="0.35">
      <c r="A6363" s="1" t="s">
        <v>4866</v>
      </c>
      <c r="B6363">
        <v>25</v>
      </c>
      <c r="C6363" t="str">
        <f>IF(Family_Data3[[#This Row],[Father_Age]]&gt;45, "Old", IF(Family_Data3[[#This Row],[Father_Age]]&gt;=31, "Middle Age", "Young"))</f>
        <v>Young</v>
      </c>
      <c r="D6363">
        <v>29</v>
      </c>
      <c r="E6363" t="str">
        <f>IF(Family_Data3[[#This Row],[Mother_Age]]&gt;45, "Old", IF(Family_Data3[[#This Row],[Mother_Age]]&gt;=31, "Middle Age", "Young"))</f>
        <v>Young</v>
      </c>
      <c r="F6363">
        <v>186.2</v>
      </c>
      <c r="G6363">
        <v>157.30000000000001</v>
      </c>
      <c r="H6363" s="1" t="s">
        <v>19</v>
      </c>
      <c r="I6363" s="1" t="s">
        <v>30</v>
      </c>
      <c r="J6363" s="1" t="s">
        <v>22</v>
      </c>
      <c r="K6363" s="1" t="s">
        <v>22</v>
      </c>
      <c r="L6363" s="1" t="s">
        <v>23</v>
      </c>
      <c r="M6363" s="1" t="s">
        <v>22</v>
      </c>
      <c r="N6363" s="1" t="s">
        <v>24</v>
      </c>
      <c r="O6363" s="1" t="s">
        <v>39</v>
      </c>
      <c r="P6363" s="1" t="s">
        <v>51</v>
      </c>
      <c r="Q6363" s="1" t="s">
        <v>27</v>
      </c>
      <c r="R6363">
        <v>164.6</v>
      </c>
      <c r="S6363" s="1" t="s">
        <v>30</v>
      </c>
      <c r="T6363" s="1" t="s">
        <v>52</v>
      </c>
    </row>
    <row r="6364" spans="1:20" x14ac:dyDescent="0.35">
      <c r="A6364" s="1" t="s">
        <v>4867</v>
      </c>
      <c r="B6364">
        <v>25</v>
      </c>
      <c r="C6364" t="str">
        <f>IF(Family_Data3[[#This Row],[Father_Age]]&gt;45, "Old", IF(Family_Data3[[#This Row],[Father_Age]]&gt;=31, "Middle Age", "Young"))</f>
        <v>Young</v>
      </c>
      <c r="D6364">
        <v>42</v>
      </c>
      <c r="E6364" t="str">
        <f>IF(Family_Data3[[#This Row],[Mother_Age]]&gt;45, "Old", IF(Family_Data3[[#This Row],[Mother_Age]]&gt;=31, "Middle Age", "Young"))</f>
        <v>Middle Age</v>
      </c>
      <c r="F6364">
        <v>167.1</v>
      </c>
      <c r="G6364">
        <v>159.9</v>
      </c>
      <c r="H6364" s="1" t="s">
        <v>20</v>
      </c>
      <c r="I6364" s="1" t="s">
        <v>30</v>
      </c>
      <c r="J6364" s="1" t="s">
        <v>22</v>
      </c>
      <c r="K6364" s="1" t="s">
        <v>22</v>
      </c>
      <c r="L6364" s="1" t="s">
        <v>23</v>
      </c>
      <c r="M6364" s="1" t="s">
        <v>22</v>
      </c>
      <c r="N6364" s="1" t="s">
        <v>39</v>
      </c>
      <c r="O6364" s="1" t="s">
        <v>24</v>
      </c>
      <c r="P6364" s="1" t="s">
        <v>65</v>
      </c>
      <c r="Q6364" s="1" t="s">
        <v>41</v>
      </c>
      <c r="R6364">
        <v>168.9</v>
      </c>
      <c r="S6364" s="1" t="s">
        <v>38</v>
      </c>
      <c r="T6364" s="1" t="s">
        <v>34</v>
      </c>
    </row>
    <row r="6365" spans="1:20" x14ac:dyDescent="0.35">
      <c r="A6365" s="1" t="s">
        <v>4868</v>
      </c>
      <c r="B6365">
        <v>27</v>
      </c>
      <c r="C6365" t="str">
        <f>IF(Family_Data3[[#This Row],[Father_Age]]&gt;45, "Old", IF(Family_Data3[[#This Row],[Father_Age]]&gt;=31, "Middle Age", "Young"))</f>
        <v>Young</v>
      </c>
      <c r="D6365">
        <v>34</v>
      </c>
      <c r="E6365" t="str">
        <f>IF(Family_Data3[[#This Row],[Mother_Age]]&gt;45, "Old", IF(Family_Data3[[#This Row],[Mother_Age]]&gt;=31, "Middle Age", "Young"))</f>
        <v>Middle Age</v>
      </c>
      <c r="F6365">
        <v>173.6</v>
      </c>
      <c r="G6365">
        <v>170.2</v>
      </c>
      <c r="H6365" s="1" t="s">
        <v>19</v>
      </c>
      <c r="I6365" s="1" t="s">
        <v>54</v>
      </c>
      <c r="J6365" s="1" t="s">
        <v>22</v>
      </c>
      <c r="K6365" s="1" t="s">
        <v>44</v>
      </c>
      <c r="L6365" s="1" t="s">
        <v>22</v>
      </c>
      <c r="M6365" s="1" t="s">
        <v>23</v>
      </c>
      <c r="N6365" s="1" t="s">
        <v>25</v>
      </c>
      <c r="O6365" s="1" t="s">
        <v>39</v>
      </c>
      <c r="P6365" s="1" t="s">
        <v>51</v>
      </c>
      <c r="Q6365" s="1" t="s">
        <v>27</v>
      </c>
      <c r="R6365">
        <v>160.69999999999999</v>
      </c>
      <c r="S6365" s="1" t="s">
        <v>54</v>
      </c>
      <c r="T6365" s="1" t="s">
        <v>52</v>
      </c>
    </row>
    <row r="6366" spans="1:20" x14ac:dyDescent="0.35">
      <c r="A6366" s="1" t="s">
        <v>4876</v>
      </c>
      <c r="B6366">
        <v>29</v>
      </c>
      <c r="C6366" t="str">
        <f>IF(Family_Data3[[#This Row],[Father_Age]]&gt;45, "Old", IF(Family_Data3[[#This Row],[Father_Age]]&gt;=31, "Middle Age", "Young"))</f>
        <v>Young</v>
      </c>
      <c r="D6366">
        <v>35</v>
      </c>
      <c r="E6366" t="str">
        <f>IF(Family_Data3[[#This Row],[Mother_Age]]&gt;45, "Old", IF(Family_Data3[[#This Row],[Mother_Age]]&gt;=31, "Middle Age", "Young"))</f>
        <v>Middle Age</v>
      </c>
      <c r="F6366">
        <v>184.4</v>
      </c>
      <c r="G6366">
        <v>165.7</v>
      </c>
      <c r="H6366" s="1" t="s">
        <v>30</v>
      </c>
      <c r="I6366" s="1" t="s">
        <v>19</v>
      </c>
      <c r="J6366" s="1" t="s">
        <v>22</v>
      </c>
      <c r="K6366" s="1" t="s">
        <v>21</v>
      </c>
      <c r="L6366" s="1" t="s">
        <v>47</v>
      </c>
      <c r="M6366" s="1" t="s">
        <v>23</v>
      </c>
      <c r="N6366" s="1" t="s">
        <v>25</v>
      </c>
      <c r="O6366" s="1" t="s">
        <v>39</v>
      </c>
      <c r="P6366" s="1" t="s">
        <v>40</v>
      </c>
      <c r="Q6366" s="1" t="s">
        <v>41</v>
      </c>
      <c r="R6366">
        <v>177.7</v>
      </c>
      <c r="S6366" s="1" t="s">
        <v>30</v>
      </c>
      <c r="T6366" s="1" t="s">
        <v>34</v>
      </c>
    </row>
    <row r="6367" spans="1:20" x14ac:dyDescent="0.35">
      <c r="A6367" s="1" t="s">
        <v>4880</v>
      </c>
      <c r="B6367">
        <v>28</v>
      </c>
      <c r="C6367" t="str">
        <f>IF(Family_Data3[[#This Row],[Father_Age]]&gt;45, "Old", IF(Family_Data3[[#This Row],[Father_Age]]&gt;=31, "Middle Age", "Young"))</f>
        <v>Young</v>
      </c>
      <c r="D6367">
        <v>29</v>
      </c>
      <c r="E6367" t="str">
        <f>IF(Family_Data3[[#This Row],[Mother_Age]]&gt;45, "Old", IF(Family_Data3[[#This Row],[Mother_Age]]&gt;=31, "Middle Age", "Young"))</f>
        <v>Young</v>
      </c>
      <c r="F6367">
        <v>177.1</v>
      </c>
      <c r="G6367">
        <v>168.9</v>
      </c>
      <c r="H6367" s="1" t="s">
        <v>30</v>
      </c>
      <c r="I6367" s="1" t="s">
        <v>20</v>
      </c>
      <c r="J6367" s="1" t="s">
        <v>62</v>
      </c>
      <c r="K6367" s="1" t="s">
        <v>22</v>
      </c>
      <c r="L6367" s="1" t="s">
        <v>23</v>
      </c>
      <c r="M6367" s="1" t="s">
        <v>22</v>
      </c>
      <c r="N6367" s="1" t="s">
        <v>24</v>
      </c>
      <c r="O6367" s="1" t="s">
        <v>36</v>
      </c>
      <c r="P6367" s="1" t="s">
        <v>40</v>
      </c>
      <c r="Q6367" s="1" t="s">
        <v>41</v>
      </c>
      <c r="R6367">
        <v>178.5</v>
      </c>
      <c r="S6367" s="1" t="s">
        <v>60</v>
      </c>
      <c r="T6367" s="1" t="s">
        <v>34</v>
      </c>
    </row>
    <row r="6368" spans="1:20" x14ac:dyDescent="0.35">
      <c r="A6368" s="1" t="s">
        <v>4886</v>
      </c>
      <c r="B6368">
        <v>21</v>
      </c>
      <c r="C6368" t="str">
        <f>IF(Family_Data3[[#This Row],[Father_Age]]&gt;45, "Old", IF(Family_Data3[[#This Row],[Father_Age]]&gt;=31, "Middle Age", "Young"))</f>
        <v>Young</v>
      </c>
      <c r="D6368">
        <v>23</v>
      </c>
      <c r="E6368" t="str">
        <f>IF(Family_Data3[[#This Row],[Mother_Age]]&gt;45, "Old", IF(Family_Data3[[#This Row],[Mother_Age]]&gt;=31, "Middle Age", "Young"))</f>
        <v>Young</v>
      </c>
      <c r="F6368">
        <v>169.4</v>
      </c>
      <c r="G6368">
        <v>166.2</v>
      </c>
      <c r="H6368" s="1" t="s">
        <v>30</v>
      </c>
      <c r="I6368" s="1" t="s">
        <v>50</v>
      </c>
      <c r="J6368" s="1" t="s">
        <v>31</v>
      </c>
      <c r="K6368" s="1" t="s">
        <v>22</v>
      </c>
      <c r="L6368" s="1" t="s">
        <v>48</v>
      </c>
      <c r="M6368" s="1" t="s">
        <v>23</v>
      </c>
      <c r="N6368" s="1" t="s">
        <v>25</v>
      </c>
      <c r="O6368" s="1" t="s">
        <v>36</v>
      </c>
      <c r="P6368" s="1" t="s">
        <v>45</v>
      </c>
      <c r="Q6368" s="1" t="s">
        <v>27</v>
      </c>
      <c r="R6368">
        <v>162.69999999999999</v>
      </c>
      <c r="S6368" s="1" t="s">
        <v>60</v>
      </c>
      <c r="T6368" s="1" t="s">
        <v>52</v>
      </c>
    </row>
    <row r="6369" spans="1:20" x14ac:dyDescent="0.35">
      <c r="A6369" s="1" t="s">
        <v>4888</v>
      </c>
      <c r="B6369">
        <v>22</v>
      </c>
      <c r="C6369" t="str">
        <f>IF(Family_Data3[[#This Row],[Father_Age]]&gt;45, "Old", IF(Family_Data3[[#This Row],[Father_Age]]&gt;=31, "Middle Age", "Young"))</f>
        <v>Young</v>
      </c>
      <c r="D6369">
        <v>21</v>
      </c>
      <c r="E6369" t="str">
        <f>IF(Family_Data3[[#This Row],[Mother_Age]]&gt;45, "Old", IF(Family_Data3[[#This Row],[Mother_Age]]&gt;=31, "Middle Age", "Young"))</f>
        <v>Young</v>
      </c>
      <c r="F6369">
        <v>176.5</v>
      </c>
      <c r="G6369">
        <v>172.2</v>
      </c>
      <c r="H6369" s="1" t="s">
        <v>30</v>
      </c>
      <c r="I6369" s="1" t="s">
        <v>20</v>
      </c>
      <c r="J6369" s="1" t="s">
        <v>44</v>
      </c>
      <c r="K6369" s="1" t="s">
        <v>62</v>
      </c>
      <c r="L6369" s="1" t="s">
        <v>47</v>
      </c>
      <c r="M6369" s="1" t="s">
        <v>48</v>
      </c>
      <c r="N6369" s="1" t="s">
        <v>25</v>
      </c>
      <c r="O6369" s="1" t="s">
        <v>25</v>
      </c>
      <c r="P6369" s="1" t="s">
        <v>26</v>
      </c>
      <c r="Q6369" s="1" t="s">
        <v>27</v>
      </c>
      <c r="R6369">
        <v>173.9</v>
      </c>
      <c r="S6369" s="1" t="s">
        <v>60</v>
      </c>
      <c r="T6369" s="1" t="s">
        <v>28</v>
      </c>
    </row>
    <row r="6370" spans="1:20" x14ac:dyDescent="0.35">
      <c r="A6370" s="1" t="s">
        <v>4889</v>
      </c>
      <c r="B6370">
        <v>26</v>
      </c>
      <c r="C6370" t="str">
        <f>IF(Family_Data3[[#This Row],[Father_Age]]&gt;45, "Old", IF(Family_Data3[[#This Row],[Father_Age]]&gt;=31, "Middle Age", "Young"))</f>
        <v>Young</v>
      </c>
      <c r="D6370">
        <v>35</v>
      </c>
      <c r="E6370" t="str">
        <f>IF(Family_Data3[[#This Row],[Mother_Age]]&gt;45, "Old", IF(Family_Data3[[#This Row],[Mother_Age]]&gt;=31, "Middle Age", "Young"))</f>
        <v>Middle Age</v>
      </c>
      <c r="F6370">
        <v>175.4</v>
      </c>
      <c r="G6370">
        <v>162.1</v>
      </c>
      <c r="H6370" s="1" t="s">
        <v>30</v>
      </c>
      <c r="I6370" s="1" t="s">
        <v>42</v>
      </c>
      <c r="J6370" s="1" t="s">
        <v>22</v>
      </c>
      <c r="K6370" s="1" t="s">
        <v>21</v>
      </c>
      <c r="L6370" s="1" t="s">
        <v>23</v>
      </c>
      <c r="M6370" s="1" t="s">
        <v>22</v>
      </c>
      <c r="N6370" s="1" t="s">
        <v>32</v>
      </c>
      <c r="O6370" s="1" t="s">
        <v>24</v>
      </c>
      <c r="P6370" s="1" t="s">
        <v>33</v>
      </c>
      <c r="Q6370" s="1" t="s">
        <v>27</v>
      </c>
      <c r="R6370">
        <v>169.2</v>
      </c>
      <c r="S6370" s="1" t="s">
        <v>30</v>
      </c>
      <c r="T6370" s="1" t="s">
        <v>34</v>
      </c>
    </row>
    <row r="6371" spans="1:20" x14ac:dyDescent="0.35">
      <c r="A6371" s="1" t="s">
        <v>4893</v>
      </c>
      <c r="B6371">
        <v>30</v>
      </c>
      <c r="C6371" t="str">
        <f>IF(Family_Data3[[#This Row],[Father_Age]]&gt;45, "Old", IF(Family_Data3[[#This Row],[Father_Age]]&gt;=31, "Middle Age", "Young"))</f>
        <v>Young</v>
      </c>
      <c r="D6371">
        <v>41</v>
      </c>
      <c r="E6371" t="str">
        <f>IF(Family_Data3[[#This Row],[Mother_Age]]&gt;45, "Old", IF(Family_Data3[[#This Row],[Mother_Age]]&gt;=31, "Middle Age", "Young"))</f>
        <v>Middle Age</v>
      </c>
      <c r="F6371">
        <v>185.6</v>
      </c>
      <c r="G6371">
        <v>162.69999999999999</v>
      </c>
      <c r="H6371" s="1" t="s">
        <v>30</v>
      </c>
      <c r="I6371" s="1" t="s">
        <v>20</v>
      </c>
      <c r="J6371" s="1" t="s">
        <v>22</v>
      </c>
      <c r="K6371" s="1" t="s">
        <v>44</v>
      </c>
      <c r="L6371" s="1" t="s">
        <v>23</v>
      </c>
      <c r="M6371" s="1" t="s">
        <v>23</v>
      </c>
      <c r="N6371" s="1" t="s">
        <v>24</v>
      </c>
      <c r="O6371" s="1" t="s">
        <v>24</v>
      </c>
      <c r="P6371" s="1" t="s">
        <v>40</v>
      </c>
      <c r="Q6371" s="1" t="s">
        <v>41</v>
      </c>
      <c r="R6371">
        <v>179.6</v>
      </c>
      <c r="S6371" s="1" t="s">
        <v>60</v>
      </c>
      <c r="T6371" s="1" t="s">
        <v>34</v>
      </c>
    </row>
    <row r="6372" spans="1:20" x14ac:dyDescent="0.35">
      <c r="A6372" s="1" t="s">
        <v>4894</v>
      </c>
      <c r="B6372">
        <v>23</v>
      </c>
      <c r="C6372" t="str">
        <f>IF(Family_Data3[[#This Row],[Father_Age]]&gt;45, "Old", IF(Family_Data3[[#This Row],[Father_Age]]&gt;=31, "Middle Age", "Young"))</f>
        <v>Young</v>
      </c>
      <c r="D6372">
        <v>36</v>
      </c>
      <c r="E6372" t="str">
        <f>IF(Family_Data3[[#This Row],[Mother_Age]]&gt;45, "Old", IF(Family_Data3[[#This Row],[Mother_Age]]&gt;=31, "Middle Age", "Young"))</f>
        <v>Middle Age</v>
      </c>
      <c r="F6372">
        <v>179.9</v>
      </c>
      <c r="G6372">
        <v>161.69999999999999</v>
      </c>
      <c r="H6372" s="1" t="s">
        <v>20</v>
      </c>
      <c r="I6372" s="1" t="s">
        <v>50</v>
      </c>
      <c r="J6372" s="1" t="s">
        <v>44</v>
      </c>
      <c r="K6372" s="1" t="s">
        <v>21</v>
      </c>
      <c r="L6372" s="1" t="s">
        <v>23</v>
      </c>
      <c r="M6372" s="1" t="s">
        <v>48</v>
      </c>
      <c r="N6372" s="1" t="s">
        <v>25</v>
      </c>
      <c r="O6372" s="1" t="s">
        <v>36</v>
      </c>
      <c r="P6372" s="1" t="s">
        <v>51</v>
      </c>
      <c r="Q6372" s="1" t="s">
        <v>27</v>
      </c>
      <c r="R6372">
        <v>164.7</v>
      </c>
      <c r="S6372" s="1" t="s">
        <v>50</v>
      </c>
      <c r="T6372" s="1" t="s">
        <v>52</v>
      </c>
    </row>
    <row r="6373" spans="1:20" x14ac:dyDescent="0.35">
      <c r="A6373" s="1" t="s">
        <v>4896</v>
      </c>
      <c r="B6373">
        <v>23</v>
      </c>
      <c r="C6373" t="str">
        <f>IF(Family_Data3[[#This Row],[Father_Age]]&gt;45, "Old", IF(Family_Data3[[#This Row],[Father_Age]]&gt;=31, "Middle Age", "Young"))</f>
        <v>Young</v>
      </c>
      <c r="D6373">
        <v>50</v>
      </c>
      <c r="E6373" t="str">
        <f>IF(Family_Data3[[#This Row],[Mother_Age]]&gt;45, "Old", IF(Family_Data3[[#This Row],[Mother_Age]]&gt;=31, "Middle Age", "Young"))</f>
        <v>Old</v>
      </c>
      <c r="F6373">
        <v>173.5</v>
      </c>
      <c r="G6373">
        <v>148.6</v>
      </c>
      <c r="H6373" s="1" t="s">
        <v>50</v>
      </c>
      <c r="I6373" s="1" t="s">
        <v>30</v>
      </c>
      <c r="J6373" s="1" t="s">
        <v>31</v>
      </c>
      <c r="K6373" s="1" t="s">
        <v>22</v>
      </c>
      <c r="L6373" s="1" t="s">
        <v>48</v>
      </c>
      <c r="M6373" s="1" t="s">
        <v>23</v>
      </c>
      <c r="N6373" s="1" t="s">
        <v>25</v>
      </c>
      <c r="O6373" s="1" t="s">
        <v>32</v>
      </c>
      <c r="P6373" s="1" t="s">
        <v>51</v>
      </c>
      <c r="Q6373" s="1" t="s">
        <v>41</v>
      </c>
      <c r="R6373">
        <v>179.1</v>
      </c>
      <c r="S6373" s="1" t="s">
        <v>38</v>
      </c>
      <c r="T6373" s="1" t="s">
        <v>34</v>
      </c>
    </row>
    <row r="6374" spans="1:20" x14ac:dyDescent="0.35">
      <c r="A6374" s="1" t="s">
        <v>4901</v>
      </c>
      <c r="B6374">
        <v>21</v>
      </c>
      <c r="C6374" t="str">
        <f>IF(Family_Data3[[#This Row],[Father_Age]]&gt;45, "Old", IF(Family_Data3[[#This Row],[Father_Age]]&gt;=31, "Middle Age", "Young"))</f>
        <v>Young</v>
      </c>
      <c r="D6374">
        <v>41</v>
      </c>
      <c r="E6374" t="str">
        <f>IF(Family_Data3[[#This Row],[Mother_Age]]&gt;45, "Old", IF(Family_Data3[[#This Row],[Mother_Age]]&gt;=31, "Middle Age", "Young"))</f>
        <v>Middle Age</v>
      </c>
      <c r="F6374">
        <v>173.7</v>
      </c>
      <c r="G6374">
        <v>164.2</v>
      </c>
      <c r="H6374" s="1" t="s">
        <v>20</v>
      </c>
      <c r="I6374" s="1" t="s">
        <v>20</v>
      </c>
      <c r="J6374" s="1" t="s">
        <v>44</v>
      </c>
      <c r="K6374" s="1" t="s">
        <v>22</v>
      </c>
      <c r="L6374" s="1" t="s">
        <v>47</v>
      </c>
      <c r="M6374" s="1" t="s">
        <v>47</v>
      </c>
      <c r="N6374" s="1" t="s">
        <v>32</v>
      </c>
      <c r="O6374" s="1" t="s">
        <v>25</v>
      </c>
      <c r="P6374" s="1" t="s">
        <v>40</v>
      </c>
      <c r="Q6374" s="1" t="s">
        <v>27</v>
      </c>
      <c r="R6374">
        <v>159.9</v>
      </c>
      <c r="S6374" s="1" t="s">
        <v>20</v>
      </c>
      <c r="T6374" s="1" t="s">
        <v>34</v>
      </c>
    </row>
    <row r="6375" spans="1:20" x14ac:dyDescent="0.35">
      <c r="A6375" s="1" t="s">
        <v>4902</v>
      </c>
      <c r="B6375">
        <v>25</v>
      </c>
      <c r="C6375" t="str">
        <f>IF(Family_Data3[[#This Row],[Father_Age]]&gt;45, "Old", IF(Family_Data3[[#This Row],[Father_Age]]&gt;=31, "Middle Age", "Young"))</f>
        <v>Young</v>
      </c>
      <c r="D6375">
        <v>50</v>
      </c>
      <c r="E6375" t="str">
        <f>IF(Family_Data3[[#This Row],[Mother_Age]]&gt;45, "Old", IF(Family_Data3[[#This Row],[Mother_Age]]&gt;=31, "Middle Age", "Young"))</f>
        <v>Old</v>
      </c>
      <c r="F6375">
        <v>168.7</v>
      </c>
      <c r="G6375">
        <v>161.30000000000001</v>
      </c>
      <c r="H6375" s="1" t="s">
        <v>20</v>
      </c>
      <c r="I6375" s="1" t="s">
        <v>20</v>
      </c>
      <c r="J6375" s="1" t="s">
        <v>22</v>
      </c>
      <c r="K6375" s="1" t="s">
        <v>22</v>
      </c>
      <c r="L6375" s="1" t="s">
        <v>23</v>
      </c>
      <c r="M6375" s="1" t="s">
        <v>23</v>
      </c>
      <c r="N6375" s="1" t="s">
        <v>24</v>
      </c>
      <c r="O6375" s="1" t="s">
        <v>36</v>
      </c>
      <c r="P6375" s="1" t="s">
        <v>40</v>
      </c>
      <c r="Q6375" s="1" t="s">
        <v>27</v>
      </c>
      <c r="R6375">
        <v>159.19999999999999</v>
      </c>
      <c r="S6375" s="1" t="s">
        <v>20</v>
      </c>
      <c r="T6375" s="1" t="s">
        <v>28</v>
      </c>
    </row>
    <row r="6376" spans="1:20" x14ac:dyDescent="0.35">
      <c r="A6376" s="1" t="s">
        <v>4911</v>
      </c>
      <c r="B6376">
        <v>28</v>
      </c>
      <c r="C6376" t="str">
        <f>IF(Family_Data3[[#This Row],[Father_Age]]&gt;45, "Old", IF(Family_Data3[[#This Row],[Father_Age]]&gt;=31, "Middle Age", "Young"))</f>
        <v>Young</v>
      </c>
      <c r="D6376">
        <v>21</v>
      </c>
      <c r="E6376" t="str">
        <f>IF(Family_Data3[[#This Row],[Mother_Age]]&gt;45, "Old", IF(Family_Data3[[#This Row],[Mother_Age]]&gt;=31, "Middle Age", "Young"))</f>
        <v>Young</v>
      </c>
      <c r="F6376">
        <v>170.3</v>
      </c>
      <c r="G6376">
        <v>154.6</v>
      </c>
      <c r="H6376" s="1" t="s">
        <v>50</v>
      </c>
      <c r="I6376" s="1" t="s">
        <v>20</v>
      </c>
      <c r="J6376" s="1" t="s">
        <v>44</v>
      </c>
      <c r="K6376" s="1" t="s">
        <v>31</v>
      </c>
      <c r="L6376" s="1" t="s">
        <v>23</v>
      </c>
      <c r="M6376" s="1" t="s">
        <v>48</v>
      </c>
      <c r="N6376" s="1" t="s">
        <v>32</v>
      </c>
      <c r="O6376" s="1" t="s">
        <v>25</v>
      </c>
      <c r="P6376" s="1" t="s">
        <v>51</v>
      </c>
      <c r="Q6376" s="1" t="s">
        <v>27</v>
      </c>
      <c r="R6376">
        <v>156.6</v>
      </c>
      <c r="S6376" s="1" t="s">
        <v>50</v>
      </c>
      <c r="T6376" s="1" t="s">
        <v>52</v>
      </c>
    </row>
    <row r="6377" spans="1:20" x14ac:dyDescent="0.35">
      <c r="A6377" s="1" t="s">
        <v>4914</v>
      </c>
      <c r="B6377">
        <v>24</v>
      </c>
      <c r="C6377" t="str">
        <f>IF(Family_Data3[[#This Row],[Father_Age]]&gt;45, "Old", IF(Family_Data3[[#This Row],[Father_Age]]&gt;=31, "Middle Age", "Young"))</f>
        <v>Young</v>
      </c>
      <c r="D6377">
        <v>40</v>
      </c>
      <c r="E6377" t="str">
        <f>IF(Family_Data3[[#This Row],[Mother_Age]]&gt;45, "Old", IF(Family_Data3[[#This Row],[Mother_Age]]&gt;=31, "Middle Age", "Young"))</f>
        <v>Middle Age</v>
      </c>
      <c r="F6377">
        <v>175.9</v>
      </c>
      <c r="G6377">
        <v>155.4</v>
      </c>
      <c r="H6377" s="1" t="s">
        <v>19</v>
      </c>
      <c r="I6377" s="1" t="s">
        <v>19</v>
      </c>
      <c r="J6377" s="1" t="s">
        <v>31</v>
      </c>
      <c r="K6377" s="1" t="s">
        <v>31</v>
      </c>
      <c r="L6377" s="1" t="s">
        <v>23</v>
      </c>
      <c r="M6377" s="1" t="s">
        <v>22</v>
      </c>
      <c r="N6377" s="1" t="s">
        <v>32</v>
      </c>
      <c r="O6377" s="1" t="s">
        <v>39</v>
      </c>
      <c r="P6377" s="1" t="s">
        <v>45</v>
      </c>
      <c r="Q6377" s="1" t="s">
        <v>27</v>
      </c>
      <c r="R6377">
        <v>160.80000000000001</v>
      </c>
      <c r="S6377" s="1" t="s">
        <v>54</v>
      </c>
      <c r="T6377" s="1" t="s">
        <v>34</v>
      </c>
    </row>
    <row r="6378" spans="1:20" x14ac:dyDescent="0.35">
      <c r="A6378" s="1" t="s">
        <v>4916</v>
      </c>
      <c r="B6378">
        <v>24</v>
      </c>
      <c r="C6378" t="str">
        <f>IF(Family_Data3[[#This Row],[Father_Age]]&gt;45, "Old", IF(Family_Data3[[#This Row],[Father_Age]]&gt;=31, "Middle Age", "Young"))</f>
        <v>Young</v>
      </c>
      <c r="D6378">
        <v>28</v>
      </c>
      <c r="E6378" t="str">
        <f>IF(Family_Data3[[#This Row],[Mother_Age]]&gt;45, "Old", IF(Family_Data3[[#This Row],[Mother_Age]]&gt;=31, "Middle Age", "Young"))</f>
        <v>Young</v>
      </c>
      <c r="F6378">
        <v>170.5</v>
      </c>
      <c r="G6378">
        <v>170</v>
      </c>
      <c r="H6378" s="1" t="s">
        <v>20</v>
      </c>
      <c r="I6378" s="1" t="s">
        <v>30</v>
      </c>
      <c r="J6378" s="1" t="s">
        <v>31</v>
      </c>
      <c r="K6378" s="1" t="s">
        <v>62</v>
      </c>
      <c r="L6378" s="1" t="s">
        <v>22</v>
      </c>
      <c r="M6378" s="1" t="s">
        <v>22</v>
      </c>
      <c r="N6378" s="1" t="s">
        <v>32</v>
      </c>
      <c r="O6378" s="1" t="s">
        <v>39</v>
      </c>
      <c r="P6378" s="1" t="s">
        <v>33</v>
      </c>
      <c r="Q6378" s="1" t="s">
        <v>27</v>
      </c>
      <c r="R6378">
        <v>159.5</v>
      </c>
      <c r="S6378" s="1" t="s">
        <v>60</v>
      </c>
      <c r="T6378" s="1" t="s">
        <v>34</v>
      </c>
    </row>
    <row r="6379" spans="1:20" x14ac:dyDescent="0.35">
      <c r="A6379" s="1" t="s">
        <v>4918</v>
      </c>
      <c r="B6379">
        <v>29</v>
      </c>
      <c r="C6379" t="str">
        <f>IF(Family_Data3[[#This Row],[Father_Age]]&gt;45, "Old", IF(Family_Data3[[#This Row],[Father_Age]]&gt;=31, "Middle Age", "Young"))</f>
        <v>Young</v>
      </c>
      <c r="D6379">
        <v>31</v>
      </c>
      <c r="E6379" t="str">
        <f>IF(Family_Data3[[#This Row],[Mother_Age]]&gt;45, "Old", IF(Family_Data3[[#This Row],[Mother_Age]]&gt;=31, "Middle Age", "Young"))</f>
        <v>Middle Age</v>
      </c>
      <c r="F6379">
        <v>174.4</v>
      </c>
      <c r="G6379">
        <v>159.1</v>
      </c>
      <c r="H6379" s="1" t="s">
        <v>19</v>
      </c>
      <c r="I6379" s="1" t="s">
        <v>20</v>
      </c>
      <c r="J6379" s="1" t="s">
        <v>44</v>
      </c>
      <c r="K6379" s="1" t="s">
        <v>31</v>
      </c>
      <c r="L6379" s="1" t="s">
        <v>48</v>
      </c>
      <c r="M6379" s="1" t="s">
        <v>48</v>
      </c>
      <c r="N6379" s="1" t="s">
        <v>32</v>
      </c>
      <c r="O6379" s="1" t="s">
        <v>39</v>
      </c>
      <c r="P6379" s="1" t="s">
        <v>45</v>
      </c>
      <c r="Q6379" s="1" t="s">
        <v>41</v>
      </c>
      <c r="R6379">
        <v>176.9</v>
      </c>
      <c r="S6379" s="1" t="s">
        <v>20</v>
      </c>
      <c r="T6379" s="1" t="s">
        <v>52</v>
      </c>
    </row>
    <row r="6380" spans="1:20" x14ac:dyDescent="0.35">
      <c r="A6380" s="1" t="s">
        <v>4920</v>
      </c>
      <c r="B6380">
        <v>26</v>
      </c>
      <c r="C6380" t="str">
        <f>IF(Family_Data3[[#This Row],[Father_Age]]&gt;45, "Old", IF(Family_Data3[[#This Row],[Father_Age]]&gt;=31, "Middle Age", "Young"))</f>
        <v>Young</v>
      </c>
      <c r="D6380">
        <v>42</v>
      </c>
      <c r="E6380" t="str">
        <f>IF(Family_Data3[[#This Row],[Mother_Age]]&gt;45, "Old", IF(Family_Data3[[#This Row],[Mother_Age]]&gt;=31, "Middle Age", "Young"))</f>
        <v>Middle Age</v>
      </c>
      <c r="F6380">
        <v>161.6</v>
      </c>
      <c r="G6380">
        <v>168.3</v>
      </c>
      <c r="H6380" s="1" t="s">
        <v>20</v>
      </c>
      <c r="I6380" s="1" t="s">
        <v>30</v>
      </c>
      <c r="J6380" s="1" t="s">
        <v>21</v>
      </c>
      <c r="K6380" s="1" t="s">
        <v>21</v>
      </c>
      <c r="L6380" s="1" t="s">
        <v>23</v>
      </c>
      <c r="M6380" s="1" t="s">
        <v>22</v>
      </c>
      <c r="N6380" s="1" t="s">
        <v>39</v>
      </c>
      <c r="O6380" s="1" t="s">
        <v>25</v>
      </c>
      <c r="P6380" s="1" t="s">
        <v>45</v>
      </c>
      <c r="Q6380" s="1" t="s">
        <v>27</v>
      </c>
      <c r="R6380">
        <v>157</v>
      </c>
      <c r="S6380" s="1" t="s">
        <v>38</v>
      </c>
      <c r="T6380" s="1" t="s">
        <v>34</v>
      </c>
    </row>
    <row r="6381" spans="1:20" x14ac:dyDescent="0.35">
      <c r="A6381" s="1" t="s">
        <v>4922</v>
      </c>
      <c r="B6381">
        <v>22</v>
      </c>
      <c r="C6381" t="str">
        <f>IF(Family_Data3[[#This Row],[Father_Age]]&gt;45, "Old", IF(Family_Data3[[#This Row],[Father_Age]]&gt;=31, "Middle Age", "Young"))</f>
        <v>Young</v>
      </c>
      <c r="D6381">
        <v>35</v>
      </c>
      <c r="E6381" t="str">
        <f>IF(Family_Data3[[#This Row],[Mother_Age]]&gt;45, "Old", IF(Family_Data3[[#This Row],[Mother_Age]]&gt;=31, "Middle Age", "Young"))</f>
        <v>Middle Age</v>
      </c>
      <c r="F6381">
        <v>165.5</v>
      </c>
      <c r="G6381">
        <v>164.3</v>
      </c>
      <c r="H6381" s="1" t="s">
        <v>20</v>
      </c>
      <c r="I6381" s="1" t="s">
        <v>42</v>
      </c>
      <c r="J6381" s="1" t="s">
        <v>22</v>
      </c>
      <c r="K6381" s="1" t="s">
        <v>22</v>
      </c>
      <c r="L6381" s="1" t="s">
        <v>23</v>
      </c>
      <c r="M6381" s="1" t="s">
        <v>23</v>
      </c>
      <c r="N6381" s="1" t="s">
        <v>24</v>
      </c>
      <c r="O6381" s="1" t="s">
        <v>24</v>
      </c>
      <c r="P6381" s="1" t="s">
        <v>51</v>
      </c>
      <c r="Q6381" s="1" t="s">
        <v>27</v>
      </c>
      <c r="R6381">
        <v>157.4</v>
      </c>
      <c r="S6381" s="1" t="s">
        <v>38</v>
      </c>
      <c r="T6381" s="1" t="s">
        <v>52</v>
      </c>
    </row>
    <row r="6382" spans="1:20" x14ac:dyDescent="0.35">
      <c r="A6382" s="1" t="s">
        <v>4924</v>
      </c>
      <c r="B6382">
        <v>29</v>
      </c>
      <c r="C6382" t="str">
        <f>IF(Family_Data3[[#This Row],[Father_Age]]&gt;45, "Old", IF(Family_Data3[[#This Row],[Father_Age]]&gt;=31, "Middle Age", "Young"))</f>
        <v>Young</v>
      </c>
      <c r="D6382">
        <v>24</v>
      </c>
      <c r="E6382" t="str">
        <f>IF(Family_Data3[[#This Row],[Mother_Age]]&gt;45, "Old", IF(Family_Data3[[#This Row],[Mother_Age]]&gt;=31, "Middle Age", "Young"))</f>
        <v>Young</v>
      </c>
      <c r="F6382">
        <v>181.3</v>
      </c>
      <c r="G6382">
        <v>153.69999999999999</v>
      </c>
      <c r="H6382" s="1" t="s">
        <v>20</v>
      </c>
      <c r="I6382" s="1" t="s">
        <v>42</v>
      </c>
      <c r="J6382" s="1" t="s">
        <v>22</v>
      </c>
      <c r="K6382" s="1" t="s">
        <v>62</v>
      </c>
      <c r="L6382" s="1" t="s">
        <v>22</v>
      </c>
      <c r="M6382" s="1" t="s">
        <v>22</v>
      </c>
      <c r="N6382" s="1" t="s">
        <v>36</v>
      </c>
      <c r="O6382" s="1" t="s">
        <v>25</v>
      </c>
      <c r="P6382" s="1" t="s">
        <v>40</v>
      </c>
      <c r="Q6382" s="1" t="s">
        <v>41</v>
      </c>
      <c r="R6382">
        <v>176.8</v>
      </c>
      <c r="S6382" s="1" t="s">
        <v>60</v>
      </c>
      <c r="T6382" s="1" t="s">
        <v>34</v>
      </c>
    </row>
    <row r="6383" spans="1:20" x14ac:dyDescent="0.35">
      <c r="A6383" s="1" t="s">
        <v>4929</v>
      </c>
      <c r="B6383">
        <v>25</v>
      </c>
      <c r="C6383" t="str">
        <f>IF(Family_Data3[[#This Row],[Father_Age]]&gt;45, "Old", IF(Family_Data3[[#This Row],[Father_Age]]&gt;=31, "Middle Age", "Young"))</f>
        <v>Young</v>
      </c>
      <c r="D6383">
        <v>47</v>
      </c>
      <c r="E6383" t="str">
        <f>IF(Family_Data3[[#This Row],[Mother_Age]]&gt;45, "Old", IF(Family_Data3[[#This Row],[Mother_Age]]&gt;=31, "Middle Age", "Young"))</f>
        <v>Old</v>
      </c>
      <c r="F6383">
        <v>178</v>
      </c>
      <c r="G6383">
        <v>156.19999999999999</v>
      </c>
      <c r="H6383" s="1" t="s">
        <v>60</v>
      </c>
      <c r="I6383" s="1" t="s">
        <v>30</v>
      </c>
      <c r="J6383" s="1" t="s">
        <v>21</v>
      </c>
      <c r="K6383" s="1" t="s">
        <v>21</v>
      </c>
      <c r="L6383" s="1" t="s">
        <v>47</v>
      </c>
      <c r="M6383" s="1" t="s">
        <v>48</v>
      </c>
      <c r="N6383" s="1" t="s">
        <v>39</v>
      </c>
      <c r="O6383" s="1" t="s">
        <v>25</v>
      </c>
      <c r="P6383" s="1" t="s">
        <v>33</v>
      </c>
      <c r="Q6383" s="1" t="s">
        <v>41</v>
      </c>
      <c r="R6383">
        <v>174.9</v>
      </c>
      <c r="S6383" s="1" t="s">
        <v>60</v>
      </c>
      <c r="T6383" s="1" t="s">
        <v>34</v>
      </c>
    </row>
    <row r="6384" spans="1:20" x14ac:dyDescent="0.35">
      <c r="A6384" s="1" t="s">
        <v>4934</v>
      </c>
      <c r="B6384">
        <v>22</v>
      </c>
      <c r="C6384" t="str">
        <f>IF(Family_Data3[[#This Row],[Father_Age]]&gt;45, "Old", IF(Family_Data3[[#This Row],[Father_Age]]&gt;=31, "Middle Age", "Young"))</f>
        <v>Young</v>
      </c>
      <c r="D6384">
        <v>37</v>
      </c>
      <c r="E6384" t="str">
        <f>IF(Family_Data3[[#This Row],[Mother_Age]]&gt;45, "Old", IF(Family_Data3[[#This Row],[Mother_Age]]&gt;=31, "Middle Age", "Young"))</f>
        <v>Middle Age</v>
      </c>
      <c r="F6384">
        <v>174.4</v>
      </c>
      <c r="G6384">
        <v>166</v>
      </c>
      <c r="H6384" s="1" t="s">
        <v>20</v>
      </c>
      <c r="I6384" s="1" t="s">
        <v>20</v>
      </c>
      <c r="J6384" s="1" t="s">
        <v>22</v>
      </c>
      <c r="K6384" s="1" t="s">
        <v>31</v>
      </c>
      <c r="L6384" s="1" t="s">
        <v>48</v>
      </c>
      <c r="M6384" s="1" t="s">
        <v>22</v>
      </c>
      <c r="N6384" s="1" t="s">
        <v>32</v>
      </c>
      <c r="O6384" s="1" t="s">
        <v>25</v>
      </c>
      <c r="P6384" s="1" t="s">
        <v>33</v>
      </c>
      <c r="Q6384" s="1" t="s">
        <v>27</v>
      </c>
      <c r="R6384">
        <v>163.4</v>
      </c>
      <c r="S6384" s="1" t="s">
        <v>20</v>
      </c>
      <c r="T6384" s="1" t="s">
        <v>34</v>
      </c>
    </row>
    <row r="6385" spans="1:20" x14ac:dyDescent="0.35">
      <c r="A6385" s="1" t="s">
        <v>4935</v>
      </c>
      <c r="B6385">
        <v>27</v>
      </c>
      <c r="C6385" t="str">
        <f>IF(Family_Data3[[#This Row],[Father_Age]]&gt;45, "Old", IF(Family_Data3[[#This Row],[Father_Age]]&gt;=31, "Middle Age", "Young"))</f>
        <v>Young</v>
      </c>
      <c r="D6385">
        <v>40</v>
      </c>
      <c r="E6385" t="str">
        <f>IF(Family_Data3[[#This Row],[Mother_Age]]&gt;45, "Old", IF(Family_Data3[[#This Row],[Mother_Age]]&gt;=31, "Middle Age", "Young"))</f>
        <v>Middle Age</v>
      </c>
      <c r="F6385">
        <v>179.8</v>
      </c>
      <c r="G6385">
        <v>164.9</v>
      </c>
      <c r="H6385" s="1" t="s">
        <v>19</v>
      </c>
      <c r="I6385" s="1" t="s">
        <v>30</v>
      </c>
      <c r="J6385" s="1" t="s">
        <v>31</v>
      </c>
      <c r="K6385" s="1" t="s">
        <v>21</v>
      </c>
      <c r="L6385" s="1" t="s">
        <v>22</v>
      </c>
      <c r="M6385" s="1" t="s">
        <v>23</v>
      </c>
      <c r="N6385" s="1" t="s">
        <v>36</v>
      </c>
      <c r="O6385" s="1" t="s">
        <v>36</v>
      </c>
      <c r="P6385" s="1" t="s">
        <v>51</v>
      </c>
      <c r="Q6385" s="1" t="s">
        <v>27</v>
      </c>
      <c r="R6385">
        <v>166.9</v>
      </c>
      <c r="S6385" s="1" t="s">
        <v>30</v>
      </c>
      <c r="T6385" s="1" t="s">
        <v>52</v>
      </c>
    </row>
    <row r="6386" spans="1:20" x14ac:dyDescent="0.35">
      <c r="A6386" s="1" t="s">
        <v>4936</v>
      </c>
      <c r="B6386">
        <v>27</v>
      </c>
      <c r="C6386" t="str">
        <f>IF(Family_Data3[[#This Row],[Father_Age]]&gt;45, "Old", IF(Family_Data3[[#This Row],[Father_Age]]&gt;=31, "Middle Age", "Young"))</f>
        <v>Young</v>
      </c>
      <c r="D6386">
        <v>50</v>
      </c>
      <c r="E6386" t="str">
        <f>IF(Family_Data3[[#This Row],[Mother_Age]]&gt;45, "Old", IF(Family_Data3[[#This Row],[Mother_Age]]&gt;=31, "Middle Age", "Young"))</f>
        <v>Old</v>
      </c>
      <c r="F6386">
        <v>179.6</v>
      </c>
      <c r="G6386">
        <v>162.1</v>
      </c>
      <c r="H6386" s="1" t="s">
        <v>30</v>
      </c>
      <c r="I6386" s="1" t="s">
        <v>42</v>
      </c>
      <c r="J6386" s="1" t="s">
        <v>22</v>
      </c>
      <c r="K6386" s="1" t="s">
        <v>31</v>
      </c>
      <c r="L6386" s="1" t="s">
        <v>48</v>
      </c>
      <c r="M6386" s="1" t="s">
        <v>22</v>
      </c>
      <c r="N6386" s="1" t="s">
        <v>32</v>
      </c>
      <c r="O6386" s="1" t="s">
        <v>24</v>
      </c>
      <c r="P6386" s="1" t="s">
        <v>33</v>
      </c>
      <c r="Q6386" s="1" t="s">
        <v>27</v>
      </c>
      <c r="R6386">
        <v>158.5</v>
      </c>
      <c r="S6386" s="1" t="s">
        <v>30</v>
      </c>
      <c r="T6386" s="1" t="s">
        <v>34</v>
      </c>
    </row>
    <row r="6387" spans="1:20" x14ac:dyDescent="0.35">
      <c r="A6387" s="1" t="s">
        <v>4938</v>
      </c>
      <c r="B6387">
        <v>23</v>
      </c>
      <c r="C6387" t="str">
        <f>IF(Family_Data3[[#This Row],[Father_Age]]&gt;45, "Old", IF(Family_Data3[[#This Row],[Father_Age]]&gt;=31, "Middle Age", "Young"))</f>
        <v>Young</v>
      </c>
      <c r="D6387">
        <v>20</v>
      </c>
      <c r="E6387" t="str">
        <f>IF(Family_Data3[[#This Row],[Mother_Age]]&gt;45, "Old", IF(Family_Data3[[#This Row],[Mother_Age]]&gt;=31, "Middle Age", "Young"))</f>
        <v>Young</v>
      </c>
      <c r="F6387">
        <v>169.5</v>
      </c>
      <c r="G6387">
        <v>158.30000000000001</v>
      </c>
      <c r="H6387" s="1" t="s">
        <v>20</v>
      </c>
      <c r="I6387" s="1" t="s">
        <v>54</v>
      </c>
      <c r="J6387" s="1" t="s">
        <v>22</v>
      </c>
      <c r="K6387" s="1" t="s">
        <v>31</v>
      </c>
      <c r="L6387" s="1" t="s">
        <v>22</v>
      </c>
      <c r="M6387" s="1" t="s">
        <v>22</v>
      </c>
      <c r="N6387" s="1" t="s">
        <v>36</v>
      </c>
      <c r="O6387" s="1" t="s">
        <v>32</v>
      </c>
      <c r="P6387" s="1" t="s">
        <v>65</v>
      </c>
      <c r="Q6387" s="1" t="s">
        <v>41</v>
      </c>
      <c r="R6387">
        <v>167.3</v>
      </c>
      <c r="S6387" s="1" t="s">
        <v>50</v>
      </c>
      <c r="T6387" s="1" t="s">
        <v>34</v>
      </c>
    </row>
    <row r="6388" spans="1:20" x14ac:dyDescent="0.35">
      <c r="A6388" s="1" t="s">
        <v>4940</v>
      </c>
      <c r="B6388">
        <v>22</v>
      </c>
      <c r="C6388" t="str">
        <f>IF(Family_Data3[[#This Row],[Father_Age]]&gt;45, "Old", IF(Family_Data3[[#This Row],[Father_Age]]&gt;=31, "Middle Age", "Young"))</f>
        <v>Young</v>
      </c>
      <c r="D6388">
        <v>49</v>
      </c>
      <c r="E6388" t="str">
        <f>IF(Family_Data3[[#This Row],[Mother_Age]]&gt;45, "Old", IF(Family_Data3[[#This Row],[Mother_Age]]&gt;=31, "Middle Age", "Young"))</f>
        <v>Old</v>
      </c>
      <c r="F6388">
        <v>169.6</v>
      </c>
      <c r="G6388">
        <v>157.69999999999999</v>
      </c>
      <c r="H6388" s="1" t="s">
        <v>30</v>
      </c>
      <c r="I6388" s="1" t="s">
        <v>20</v>
      </c>
      <c r="J6388" s="1" t="s">
        <v>22</v>
      </c>
      <c r="K6388" s="1" t="s">
        <v>22</v>
      </c>
      <c r="L6388" s="1" t="s">
        <v>23</v>
      </c>
      <c r="M6388" s="1" t="s">
        <v>23</v>
      </c>
      <c r="N6388" s="1" t="s">
        <v>24</v>
      </c>
      <c r="O6388" s="1" t="s">
        <v>36</v>
      </c>
      <c r="P6388" s="1" t="s">
        <v>51</v>
      </c>
      <c r="Q6388" s="1" t="s">
        <v>41</v>
      </c>
      <c r="R6388">
        <v>171.7</v>
      </c>
      <c r="S6388" s="1" t="s">
        <v>60</v>
      </c>
      <c r="T6388" s="1" t="s">
        <v>34</v>
      </c>
    </row>
    <row r="6389" spans="1:20" x14ac:dyDescent="0.35">
      <c r="A6389" s="1" t="s">
        <v>4941</v>
      </c>
      <c r="B6389">
        <v>27</v>
      </c>
      <c r="C6389" t="str">
        <f>IF(Family_Data3[[#This Row],[Father_Age]]&gt;45, "Old", IF(Family_Data3[[#This Row],[Father_Age]]&gt;=31, "Middle Age", "Young"))</f>
        <v>Young</v>
      </c>
      <c r="D6389">
        <v>46</v>
      </c>
      <c r="E6389" t="str">
        <f>IF(Family_Data3[[#This Row],[Mother_Age]]&gt;45, "Old", IF(Family_Data3[[#This Row],[Mother_Age]]&gt;=31, "Middle Age", "Young"))</f>
        <v>Old</v>
      </c>
      <c r="F6389">
        <v>167.1</v>
      </c>
      <c r="G6389">
        <v>164.8</v>
      </c>
      <c r="H6389" s="1" t="s">
        <v>38</v>
      </c>
      <c r="I6389" s="1" t="s">
        <v>50</v>
      </c>
      <c r="J6389" s="1" t="s">
        <v>22</v>
      </c>
      <c r="K6389" s="1" t="s">
        <v>22</v>
      </c>
      <c r="L6389" s="1" t="s">
        <v>22</v>
      </c>
      <c r="M6389" s="1" t="s">
        <v>23</v>
      </c>
      <c r="N6389" s="1" t="s">
        <v>24</v>
      </c>
      <c r="O6389" s="1" t="s">
        <v>25</v>
      </c>
      <c r="P6389" s="1" t="s">
        <v>33</v>
      </c>
      <c r="Q6389" s="1" t="s">
        <v>27</v>
      </c>
      <c r="R6389">
        <v>159.80000000000001</v>
      </c>
      <c r="S6389" s="1" t="s">
        <v>50</v>
      </c>
      <c r="T6389" s="1" t="s">
        <v>28</v>
      </c>
    </row>
    <row r="6390" spans="1:20" x14ac:dyDescent="0.35">
      <c r="A6390" s="1" t="s">
        <v>4945</v>
      </c>
      <c r="B6390">
        <v>22</v>
      </c>
      <c r="C6390" t="str">
        <f>IF(Family_Data3[[#This Row],[Father_Age]]&gt;45, "Old", IF(Family_Data3[[#This Row],[Father_Age]]&gt;=31, "Middle Age", "Young"))</f>
        <v>Young</v>
      </c>
      <c r="D6390">
        <v>23</v>
      </c>
      <c r="E6390" t="str">
        <f>IF(Family_Data3[[#This Row],[Mother_Age]]&gt;45, "Old", IF(Family_Data3[[#This Row],[Mother_Age]]&gt;=31, "Middle Age", "Young"))</f>
        <v>Young</v>
      </c>
      <c r="F6390">
        <v>174.9</v>
      </c>
      <c r="G6390">
        <v>159.4</v>
      </c>
      <c r="H6390" s="1" t="s">
        <v>42</v>
      </c>
      <c r="I6390" s="1" t="s">
        <v>20</v>
      </c>
      <c r="J6390" s="1" t="s">
        <v>44</v>
      </c>
      <c r="K6390" s="1" t="s">
        <v>22</v>
      </c>
      <c r="L6390" s="1" t="s">
        <v>48</v>
      </c>
      <c r="M6390" s="1" t="s">
        <v>23</v>
      </c>
      <c r="N6390" s="1" t="s">
        <v>24</v>
      </c>
      <c r="O6390" s="1" t="s">
        <v>39</v>
      </c>
      <c r="P6390" s="1" t="s">
        <v>51</v>
      </c>
      <c r="Q6390" s="1" t="s">
        <v>41</v>
      </c>
      <c r="R6390">
        <v>165.7</v>
      </c>
      <c r="S6390" s="1" t="s">
        <v>38</v>
      </c>
      <c r="T6390" s="1" t="s">
        <v>52</v>
      </c>
    </row>
    <row r="6391" spans="1:20" x14ac:dyDescent="0.35">
      <c r="A6391" s="1" t="s">
        <v>4946</v>
      </c>
      <c r="B6391">
        <v>28</v>
      </c>
      <c r="C6391" t="str">
        <f>IF(Family_Data3[[#This Row],[Father_Age]]&gt;45, "Old", IF(Family_Data3[[#This Row],[Father_Age]]&gt;=31, "Middle Age", "Young"))</f>
        <v>Young</v>
      </c>
      <c r="D6391">
        <v>45</v>
      </c>
      <c r="E6391" t="str">
        <f>IF(Family_Data3[[#This Row],[Mother_Age]]&gt;45, "Old", IF(Family_Data3[[#This Row],[Mother_Age]]&gt;=31, "Middle Age", "Young"))</f>
        <v>Middle Age</v>
      </c>
      <c r="F6391">
        <v>167.5</v>
      </c>
      <c r="G6391">
        <v>159.69999999999999</v>
      </c>
      <c r="H6391" s="1" t="s">
        <v>19</v>
      </c>
      <c r="I6391" s="1" t="s">
        <v>20</v>
      </c>
      <c r="J6391" s="1" t="s">
        <v>44</v>
      </c>
      <c r="K6391" s="1" t="s">
        <v>62</v>
      </c>
      <c r="L6391" s="1" t="s">
        <v>23</v>
      </c>
      <c r="M6391" s="1" t="s">
        <v>22</v>
      </c>
      <c r="N6391" s="1" t="s">
        <v>25</v>
      </c>
      <c r="O6391" s="1" t="s">
        <v>24</v>
      </c>
      <c r="P6391" s="1" t="s">
        <v>65</v>
      </c>
      <c r="Q6391" s="1" t="s">
        <v>41</v>
      </c>
      <c r="R6391">
        <v>176.4</v>
      </c>
      <c r="S6391" s="1" t="s">
        <v>50</v>
      </c>
      <c r="T6391" s="1" t="s">
        <v>34</v>
      </c>
    </row>
    <row r="6392" spans="1:20" x14ac:dyDescent="0.35">
      <c r="A6392" s="1" t="s">
        <v>4949</v>
      </c>
      <c r="B6392">
        <v>26</v>
      </c>
      <c r="C6392" t="str">
        <f>IF(Family_Data3[[#This Row],[Father_Age]]&gt;45, "Old", IF(Family_Data3[[#This Row],[Father_Age]]&gt;=31, "Middle Age", "Young"))</f>
        <v>Young</v>
      </c>
      <c r="D6392">
        <v>28</v>
      </c>
      <c r="E6392" t="str">
        <f>IF(Family_Data3[[#This Row],[Mother_Age]]&gt;45, "Old", IF(Family_Data3[[#This Row],[Mother_Age]]&gt;=31, "Middle Age", "Young"))</f>
        <v>Young</v>
      </c>
      <c r="F6392">
        <v>184.4</v>
      </c>
      <c r="G6392">
        <v>161.30000000000001</v>
      </c>
      <c r="H6392" s="1" t="s">
        <v>20</v>
      </c>
      <c r="I6392" s="1" t="s">
        <v>19</v>
      </c>
      <c r="J6392" s="1" t="s">
        <v>21</v>
      </c>
      <c r="K6392" s="1" t="s">
        <v>22</v>
      </c>
      <c r="L6392" s="1" t="s">
        <v>23</v>
      </c>
      <c r="M6392" s="1" t="s">
        <v>48</v>
      </c>
      <c r="N6392" s="1" t="s">
        <v>39</v>
      </c>
      <c r="O6392" s="1" t="s">
        <v>25</v>
      </c>
      <c r="P6392" s="1" t="s">
        <v>51</v>
      </c>
      <c r="Q6392" s="1" t="s">
        <v>27</v>
      </c>
      <c r="R6392">
        <v>166.2</v>
      </c>
      <c r="S6392" s="1" t="s">
        <v>20</v>
      </c>
      <c r="T6392" s="1" t="s">
        <v>52</v>
      </c>
    </row>
    <row r="6393" spans="1:20" x14ac:dyDescent="0.35">
      <c r="A6393" s="1" t="s">
        <v>4951</v>
      </c>
      <c r="B6393">
        <v>26</v>
      </c>
      <c r="C6393" t="str">
        <f>IF(Family_Data3[[#This Row],[Father_Age]]&gt;45, "Old", IF(Family_Data3[[#This Row],[Father_Age]]&gt;=31, "Middle Age", "Young"))</f>
        <v>Young</v>
      </c>
      <c r="D6393">
        <v>28</v>
      </c>
      <c r="E6393" t="str">
        <f>IF(Family_Data3[[#This Row],[Mother_Age]]&gt;45, "Old", IF(Family_Data3[[#This Row],[Mother_Age]]&gt;=31, "Middle Age", "Young"))</f>
        <v>Young</v>
      </c>
      <c r="F6393">
        <v>179.6</v>
      </c>
      <c r="G6393">
        <v>157.69999999999999</v>
      </c>
      <c r="H6393" s="1" t="s">
        <v>20</v>
      </c>
      <c r="I6393" s="1" t="s">
        <v>30</v>
      </c>
      <c r="J6393" s="1" t="s">
        <v>31</v>
      </c>
      <c r="K6393" s="1" t="s">
        <v>22</v>
      </c>
      <c r="L6393" s="1" t="s">
        <v>22</v>
      </c>
      <c r="M6393" s="1" t="s">
        <v>23</v>
      </c>
      <c r="N6393" s="1" t="s">
        <v>36</v>
      </c>
      <c r="O6393" s="1" t="s">
        <v>32</v>
      </c>
      <c r="P6393" s="1" t="s">
        <v>51</v>
      </c>
      <c r="Q6393" s="1" t="s">
        <v>41</v>
      </c>
      <c r="R6393">
        <v>177.1</v>
      </c>
      <c r="S6393" s="1" t="s">
        <v>60</v>
      </c>
      <c r="T6393" s="1" t="s">
        <v>52</v>
      </c>
    </row>
    <row r="6394" spans="1:20" x14ac:dyDescent="0.35">
      <c r="A6394" s="1" t="s">
        <v>4955</v>
      </c>
      <c r="B6394">
        <v>20</v>
      </c>
      <c r="C6394" t="str">
        <f>IF(Family_Data3[[#This Row],[Father_Age]]&gt;45, "Old", IF(Family_Data3[[#This Row],[Father_Age]]&gt;=31, "Middle Age", "Young"))</f>
        <v>Young</v>
      </c>
      <c r="D6394">
        <v>32</v>
      </c>
      <c r="E6394" t="str">
        <f>IF(Family_Data3[[#This Row],[Mother_Age]]&gt;45, "Old", IF(Family_Data3[[#This Row],[Mother_Age]]&gt;=31, "Middle Age", "Young"))</f>
        <v>Middle Age</v>
      </c>
      <c r="F6394">
        <v>171.2</v>
      </c>
      <c r="G6394">
        <v>166.4</v>
      </c>
      <c r="H6394" s="1" t="s">
        <v>20</v>
      </c>
      <c r="I6394" s="1" t="s">
        <v>19</v>
      </c>
      <c r="J6394" s="1" t="s">
        <v>31</v>
      </c>
      <c r="K6394" s="1" t="s">
        <v>31</v>
      </c>
      <c r="L6394" s="1" t="s">
        <v>22</v>
      </c>
      <c r="M6394" s="1" t="s">
        <v>23</v>
      </c>
      <c r="N6394" s="1" t="s">
        <v>32</v>
      </c>
      <c r="O6394" s="1" t="s">
        <v>39</v>
      </c>
      <c r="P6394" s="1" t="s">
        <v>51</v>
      </c>
      <c r="Q6394" s="1" t="s">
        <v>27</v>
      </c>
      <c r="R6394">
        <v>174.2</v>
      </c>
      <c r="S6394" s="1" t="s">
        <v>20</v>
      </c>
      <c r="T6394" s="1" t="s">
        <v>52</v>
      </c>
    </row>
    <row r="6395" spans="1:20" x14ac:dyDescent="0.35">
      <c r="A6395" s="1" t="s">
        <v>4956</v>
      </c>
      <c r="B6395">
        <v>29</v>
      </c>
      <c r="C6395" t="str">
        <f>IF(Family_Data3[[#This Row],[Father_Age]]&gt;45, "Old", IF(Family_Data3[[#This Row],[Father_Age]]&gt;=31, "Middle Age", "Young"))</f>
        <v>Young</v>
      </c>
      <c r="D6395">
        <v>28</v>
      </c>
      <c r="E6395" t="str">
        <f>IF(Family_Data3[[#This Row],[Mother_Age]]&gt;45, "Old", IF(Family_Data3[[#This Row],[Mother_Age]]&gt;=31, "Middle Age", "Young"))</f>
        <v>Young</v>
      </c>
      <c r="F6395">
        <v>170.3</v>
      </c>
      <c r="G6395">
        <v>153.80000000000001</v>
      </c>
      <c r="H6395" s="1" t="s">
        <v>50</v>
      </c>
      <c r="I6395" s="1" t="s">
        <v>30</v>
      </c>
      <c r="J6395" s="1" t="s">
        <v>22</v>
      </c>
      <c r="K6395" s="1" t="s">
        <v>21</v>
      </c>
      <c r="L6395" s="1" t="s">
        <v>23</v>
      </c>
      <c r="M6395" s="1" t="s">
        <v>22</v>
      </c>
      <c r="N6395" s="1" t="s">
        <v>32</v>
      </c>
      <c r="O6395" s="1" t="s">
        <v>24</v>
      </c>
      <c r="P6395" s="1" t="s">
        <v>33</v>
      </c>
      <c r="Q6395" s="1" t="s">
        <v>41</v>
      </c>
      <c r="R6395">
        <v>173.3</v>
      </c>
      <c r="S6395" s="1" t="s">
        <v>60</v>
      </c>
      <c r="T6395" s="1" t="s">
        <v>52</v>
      </c>
    </row>
    <row r="6396" spans="1:20" x14ac:dyDescent="0.35">
      <c r="A6396" s="1" t="s">
        <v>4958</v>
      </c>
      <c r="B6396">
        <v>27</v>
      </c>
      <c r="C6396" t="str">
        <f>IF(Family_Data3[[#This Row],[Father_Age]]&gt;45, "Old", IF(Family_Data3[[#This Row],[Father_Age]]&gt;=31, "Middle Age", "Young"))</f>
        <v>Young</v>
      </c>
      <c r="D6396">
        <v>45</v>
      </c>
      <c r="E6396" t="str">
        <f>IF(Family_Data3[[#This Row],[Mother_Age]]&gt;45, "Old", IF(Family_Data3[[#This Row],[Mother_Age]]&gt;=31, "Middle Age", "Young"))</f>
        <v>Middle Age</v>
      </c>
      <c r="F6396">
        <v>175.3</v>
      </c>
      <c r="G6396">
        <v>163.1</v>
      </c>
      <c r="H6396" s="1" t="s">
        <v>30</v>
      </c>
      <c r="I6396" s="1" t="s">
        <v>30</v>
      </c>
      <c r="J6396" s="1" t="s">
        <v>22</v>
      </c>
      <c r="K6396" s="1" t="s">
        <v>44</v>
      </c>
      <c r="L6396" s="1" t="s">
        <v>22</v>
      </c>
      <c r="M6396" s="1" t="s">
        <v>23</v>
      </c>
      <c r="N6396" s="1" t="s">
        <v>24</v>
      </c>
      <c r="O6396" s="1" t="s">
        <v>24</v>
      </c>
      <c r="P6396" s="1" t="s">
        <v>65</v>
      </c>
      <c r="Q6396" s="1" t="s">
        <v>41</v>
      </c>
      <c r="R6396">
        <v>176</v>
      </c>
      <c r="S6396" s="1" t="s">
        <v>30</v>
      </c>
      <c r="T6396" s="1" t="s">
        <v>28</v>
      </c>
    </row>
    <row r="6397" spans="1:20" x14ac:dyDescent="0.35">
      <c r="A6397" s="1" t="s">
        <v>4967</v>
      </c>
      <c r="B6397">
        <v>25</v>
      </c>
      <c r="C6397" t="str">
        <f>IF(Family_Data3[[#This Row],[Father_Age]]&gt;45, "Old", IF(Family_Data3[[#This Row],[Father_Age]]&gt;=31, "Middle Age", "Young"))</f>
        <v>Young</v>
      </c>
      <c r="D6397">
        <v>45</v>
      </c>
      <c r="E6397" t="str">
        <f>IF(Family_Data3[[#This Row],[Mother_Age]]&gt;45, "Old", IF(Family_Data3[[#This Row],[Mother_Age]]&gt;=31, "Middle Age", "Young"))</f>
        <v>Middle Age</v>
      </c>
      <c r="F6397">
        <v>177.4</v>
      </c>
      <c r="G6397">
        <v>160.5</v>
      </c>
      <c r="H6397" s="1" t="s">
        <v>19</v>
      </c>
      <c r="I6397" s="1" t="s">
        <v>54</v>
      </c>
      <c r="J6397" s="1" t="s">
        <v>31</v>
      </c>
      <c r="K6397" s="1" t="s">
        <v>44</v>
      </c>
      <c r="L6397" s="1" t="s">
        <v>23</v>
      </c>
      <c r="M6397" s="1" t="s">
        <v>23</v>
      </c>
      <c r="N6397" s="1" t="s">
        <v>36</v>
      </c>
      <c r="O6397" s="1" t="s">
        <v>24</v>
      </c>
      <c r="P6397" s="1" t="s">
        <v>33</v>
      </c>
      <c r="Q6397" s="1" t="s">
        <v>27</v>
      </c>
      <c r="R6397">
        <v>160.1</v>
      </c>
      <c r="S6397" s="1" t="s">
        <v>19</v>
      </c>
      <c r="T6397" s="1" t="s">
        <v>34</v>
      </c>
    </row>
    <row r="6398" spans="1:20" x14ac:dyDescent="0.35">
      <c r="A6398" s="1" t="s">
        <v>4968</v>
      </c>
      <c r="B6398">
        <v>24</v>
      </c>
      <c r="C6398" t="str">
        <f>IF(Family_Data3[[#This Row],[Father_Age]]&gt;45, "Old", IF(Family_Data3[[#This Row],[Father_Age]]&gt;=31, "Middle Age", "Young"))</f>
        <v>Young</v>
      </c>
      <c r="D6398">
        <v>18</v>
      </c>
      <c r="E6398" t="str">
        <f>IF(Family_Data3[[#This Row],[Mother_Age]]&gt;45, "Old", IF(Family_Data3[[#This Row],[Mother_Age]]&gt;=31, "Middle Age", "Young"))</f>
        <v>Young</v>
      </c>
      <c r="F6398">
        <v>177.8</v>
      </c>
      <c r="G6398">
        <v>166</v>
      </c>
      <c r="H6398" s="1" t="s">
        <v>30</v>
      </c>
      <c r="I6398" s="1" t="s">
        <v>60</v>
      </c>
      <c r="J6398" s="1" t="s">
        <v>44</v>
      </c>
      <c r="K6398" s="1" t="s">
        <v>22</v>
      </c>
      <c r="L6398" s="1" t="s">
        <v>23</v>
      </c>
      <c r="M6398" s="1" t="s">
        <v>23</v>
      </c>
      <c r="N6398" s="1" t="s">
        <v>36</v>
      </c>
      <c r="O6398" s="1" t="s">
        <v>25</v>
      </c>
      <c r="P6398" s="1" t="s">
        <v>40</v>
      </c>
      <c r="Q6398" s="1" t="s">
        <v>41</v>
      </c>
      <c r="R6398">
        <v>177.5</v>
      </c>
      <c r="S6398" s="1" t="s">
        <v>30</v>
      </c>
      <c r="T6398" s="1" t="s">
        <v>34</v>
      </c>
    </row>
    <row r="6399" spans="1:20" x14ac:dyDescent="0.35">
      <c r="A6399" s="1" t="s">
        <v>4978</v>
      </c>
      <c r="B6399">
        <v>28</v>
      </c>
      <c r="C6399" t="str">
        <f>IF(Family_Data3[[#This Row],[Father_Age]]&gt;45, "Old", IF(Family_Data3[[#This Row],[Father_Age]]&gt;=31, "Middle Age", "Young"))</f>
        <v>Young</v>
      </c>
      <c r="D6399">
        <v>47</v>
      </c>
      <c r="E6399" t="str">
        <f>IF(Family_Data3[[#This Row],[Mother_Age]]&gt;45, "Old", IF(Family_Data3[[#This Row],[Mother_Age]]&gt;=31, "Middle Age", "Young"))</f>
        <v>Old</v>
      </c>
      <c r="F6399">
        <v>193.1</v>
      </c>
      <c r="G6399">
        <v>161.19999999999999</v>
      </c>
      <c r="H6399" s="1" t="s">
        <v>30</v>
      </c>
      <c r="I6399" s="1" t="s">
        <v>60</v>
      </c>
      <c r="J6399" s="1" t="s">
        <v>31</v>
      </c>
      <c r="K6399" s="1" t="s">
        <v>22</v>
      </c>
      <c r="L6399" s="1" t="s">
        <v>23</v>
      </c>
      <c r="M6399" s="1" t="s">
        <v>22</v>
      </c>
      <c r="N6399" s="1" t="s">
        <v>36</v>
      </c>
      <c r="O6399" s="1" t="s">
        <v>36</v>
      </c>
      <c r="P6399" s="1" t="s">
        <v>40</v>
      </c>
      <c r="Q6399" s="1" t="s">
        <v>41</v>
      </c>
      <c r="R6399">
        <v>178.7</v>
      </c>
      <c r="S6399" s="1" t="s">
        <v>60</v>
      </c>
      <c r="T6399" s="1" t="s">
        <v>28</v>
      </c>
    </row>
    <row r="6400" spans="1:20" x14ac:dyDescent="0.35">
      <c r="A6400" s="1" t="s">
        <v>4983</v>
      </c>
      <c r="B6400">
        <v>23</v>
      </c>
      <c r="C6400" t="str">
        <f>IF(Family_Data3[[#This Row],[Father_Age]]&gt;45, "Old", IF(Family_Data3[[#This Row],[Father_Age]]&gt;=31, "Middle Age", "Young"))</f>
        <v>Young</v>
      </c>
      <c r="D6400">
        <v>39</v>
      </c>
      <c r="E6400" t="str">
        <f>IF(Family_Data3[[#This Row],[Mother_Age]]&gt;45, "Old", IF(Family_Data3[[#This Row],[Mother_Age]]&gt;=31, "Middle Age", "Young"))</f>
        <v>Middle Age</v>
      </c>
      <c r="F6400">
        <v>159.1</v>
      </c>
      <c r="G6400">
        <v>162.5</v>
      </c>
      <c r="H6400" s="1" t="s">
        <v>42</v>
      </c>
      <c r="I6400" s="1" t="s">
        <v>20</v>
      </c>
      <c r="J6400" s="1" t="s">
        <v>22</v>
      </c>
      <c r="K6400" s="1" t="s">
        <v>22</v>
      </c>
      <c r="L6400" s="1" t="s">
        <v>23</v>
      </c>
      <c r="M6400" s="1" t="s">
        <v>48</v>
      </c>
      <c r="N6400" s="1" t="s">
        <v>36</v>
      </c>
      <c r="O6400" s="1" t="s">
        <v>36</v>
      </c>
      <c r="P6400" s="1" t="s">
        <v>51</v>
      </c>
      <c r="Q6400" s="1" t="s">
        <v>41</v>
      </c>
      <c r="R6400">
        <v>162.69999999999999</v>
      </c>
      <c r="S6400" s="1" t="s">
        <v>60</v>
      </c>
      <c r="T6400" s="1" t="s">
        <v>52</v>
      </c>
    </row>
    <row r="6401" spans="1:20" x14ac:dyDescent="0.35">
      <c r="A6401" s="1" t="s">
        <v>4985</v>
      </c>
      <c r="B6401">
        <v>22</v>
      </c>
      <c r="C6401" t="str">
        <f>IF(Family_Data3[[#This Row],[Father_Age]]&gt;45, "Old", IF(Family_Data3[[#This Row],[Father_Age]]&gt;=31, "Middle Age", "Young"))</f>
        <v>Young</v>
      </c>
      <c r="D6401">
        <v>39</v>
      </c>
      <c r="E6401" t="str">
        <f>IF(Family_Data3[[#This Row],[Mother_Age]]&gt;45, "Old", IF(Family_Data3[[#This Row],[Mother_Age]]&gt;=31, "Middle Age", "Young"))</f>
        <v>Middle Age</v>
      </c>
      <c r="F6401">
        <v>177.6</v>
      </c>
      <c r="G6401">
        <v>166.5</v>
      </c>
      <c r="H6401" s="1" t="s">
        <v>19</v>
      </c>
      <c r="I6401" s="1" t="s">
        <v>42</v>
      </c>
      <c r="J6401" s="1" t="s">
        <v>22</v>
      </c>
      <c r="K6401" s="1" t="s">
        <v>44</v>
      </c>
      <c r="L6401" s="1" t="s">
        <v>47</v>
      </c>
      <c r="M6401" s="1" t="s">
        <v>22</v>
      </c>
      <c r="N6401" s="1" t="s">
        <v>32</v>
      </c>
      <c r="O6401" s="1" t="s">
        <v>25</v>
      </c>
      <c r="P6401" s="1" t="s">
        <v>33</v>
      </c>
      <c r="Q6401" s="1" t="s">
        <v>27</v>
      </c>
      <c r="R6401">
        <v>163</v>
      </c>
      <c r="S6401" s="1" t="s">
        <v>30</v>
      </c>
      <c r="T6401" s="1" t="s">
        <v>34</v>
      </c>
    </row>
    <row r="6402" spans="1:20" x14ac:dyDescent="0.35">
      <c r="A6402" s="1" t="s">
        <v>4987</v>
      </c>
      <c r="B6402">
        <v>27</v>
      </c>
      <c r="C6402" t="str">
        <f>IF(Family_Data3[[#This Row],[Father_Age]]&gt;45, "Old", IF(Family_Data3[[#This Row],[Father_Age]]&gt;=31, "Middle Age", "Young"))</f>
        <v>Young</v>
      </c>
      <c r="D6402">
        <v>34</v>
      </c>
      <c r="E6402" t="str">
        <f>IF(Family_Data3[[#This Row],[Mother_Age]]&gt;45, "Old", IF(Family_Data3[[#This Row],[Mother_Age]]&gt;=31, "Middle Age", "Young"))</f>
        <v>Middle Age</v>
      </c>
      <c r="F6402">
        <v>176.7</v>
      </c>
      <c r="G6402">
        <v>169.9</v>
      </c>
      <c r="H6402" s="1" t="s">
        <v>20</v>
      </c>
      <c r="I6402" s="1" t="s">
        <v>19</v>
      </c>
      <c r="J6402" s="1" t="s">
        <v>44</v>
      </c>
      <c r="K6402" s="1" t="s">
        <v>31</v>
      </c>
      <c r="L6402" s="1" t="s">
        <v>48</v>
      </c>
      <c r="M6402" s="1" t="s">
        <v>47</v>
      </c>
      <c r="N6402" s="1" t="s">
        <v>39</v>
      </c>
      <c r="O6402" s="1" t="s">
        <v>25</v>
      </c>
      <c r="P6402" s="1" t="s">
        <v>45</v>
      </c>
      <c r="Q6402" s="1" t="s">
        <v>41</v>
      </c>
      <c r="R6402">
        <v>176.9</v>
      </c>
      <c r="S6402" s="1" t="s">
        <v>20</v>
      </c>
      <c r="T6402" s="1" t="s">
        <v>34</v>
      </c>
    </row>
    <row r="6403" spans="1:20" x14ac:dyDescent="0.35">
      <c r="A6403" s="1" t="s">
        <v>4988</v>
      </c>
      <c r="B6403">
        <v>25</v>
      </c>
      <c r="C6403" t="str">
        <f>IF(Family_Data3[[#This Row],[Father_Age]]&gt;45, "Old", IF(Family_Data3[[#This Row],[Father_Age]]&gt;=31, "Middle Age", "Young"))</f>
        <v>Young</v>
      </c>
      <c r="D6403">
        <v>41</v>
      </c>
      <c r="E6403" t="str">
        <f>IF(Family_Data3[[#This Row],[Mother_Age]]&gt;45, "Old", IF(Family_Data3[[#This Row],[Mother_Age]]&gt;=31, "Middle Age", "Young"))</f>
        <v>Middle Age</v>
      </c>
      <c r="F6403">
        <v>174.6</v>
      </c>
      <c r="G6403">
        <v>164.7</v>
      </c>
      <c r="H6403" s="1" t="s">
        <v>30</v>
      </c>
      <c r="I6403" s="1" t="s">
        <v>54</v>
      </c>
      <c r="J6403" s="1" t="s">
        <v>22</v>
      </c>
      <c r="K6403" s="1" t="s">
        <v>31</v>
      </c>
      <c r="L6403" s="1" t="s">
        <v>48</v>
      </c>
      <c r="M6403" s="1" t="s">
        <v>22</v>
      </c>
      <c r="N6403" s="1" t="s">
        <v>32</v>
      </c>
      <c r="O6403" s="1" t="s">
        <v>32</v>
      </c>
      <c r="P6403" s="1" t="s">
        <v>51</v>
      </c>
      <c r="Q6403" s="1" t="s">
        <v>27</v>
      </c>
      <c r="R6403">
        <v>160.5</v>
      </c>
      <c r="S6403" s="1" t="s">
        <v>42</v>
      </c>
      <c r="T6403" s="1" t="s">
        <v>52</v>
      </c>
    </row>
    <row r="6404" spans="1:20" x14ac:dyDescent="0.35">
      <c r="A6404" s="1" t="s">
        <v>4993</v>
      </c>
      <c r="B6404">
        <v>24</v>
      </c>
      <c r="C6404" t="str">
        <f>IF(Family_Data3[[#This Row],[Father_Age]]&gt;45, "Old", IF(Family_Data3[[#This Row],[Father_Age]]&gt;=31, "Middle Age", "Young"))</f>
        <v>Young</v>
      </c>
      <c r="D6404">
        <v>26</v>
      </c>
      <c r="E6404" t="str">
        <f>IF(Family_Data3[[#This Row],[Mother_Age]]&gt;45, "Old", IF(Family_Data3[[#This Row],[Mother_Age]]&gt;=31, "Middle Age", "Young"))</f>
        <v>Young</v>
      </c>
      <c r="F6404">
        <v>166.6</v>
      </c>
      <c r="G6404">
        <v>150.80000000000001</v>
      </c>
      <c r="H6404" s="1" t="s">
        <v>30</v>
      </c>
      <c r="I6404" s="1" t="s">
        <v>20</v>
      </c>
      <c r="J6404" s="1" t="s">
        <v>22</v>
      </c>
      <c r="K6404" s="1" t="s">
        <v>22</v>
      </c>
      <c r="L6404" s="1" t="s">
        <v>48</v>
      </c>
      <c r="M6404" s="1" t="s">
        <v>22</v>
      </c>
      <c r="N6404" s="1" t="s">
        <v>32</v>
      </c>
      <c r="O6404" s="1" t="s">
        <v>39</v>
      </c>
      <c r="P6404" s="1" t="s">
        <v>45</v>
      </c>
      <c r="Q6404" s="1" t="s">
        <v>27</v>
      </c>
      <c r="R6404">
        <v>146.80000000000001</v>
      </c>
      <c r="S6404" s="1" t="s">
        <v>60</v>
      </c>
      <c r="T6404" s="1" t="s">
        <v>52</v>
      </c>
    </row>
    <row r="6405" spans="1:20" x14ac:dyDescent="0.35">
      <c r="A6405" s="1" t="s">
        <v>4998</v>
      </c>
      <c r="B6405">
        <v>21</v>
      </c>
      <c r="C6405" t="str">
        <f>IF(Family_Data3[[#This Row],[Father_Age]]&gt;45, "Old", IF(Family_Data3[[#This Row],[Father_Age]]&gt;=31, "Middle Age", "Young"))</f>
        <v>Young</v>
      </c>
      <c r="D6405">
        <v>21</v>
      </c>
      <c r="E6405" t="str">
        <f>IF(Family_Data3[[#This Row],[Mother_Age]]&gt;45, "Old", IF(Family_Data3[[#This Row],[Mother_Age]]&gt;=31, "Middle Age", "Young"))</f>
        <v>Young</v>
      </c>
      <c r="F6405">
        <v>170.2</v>
      </c>
      <c r="G6405">
        <v>151</v>
      </c>
      <c r="H6405" s="1" t="s">
        <v>30</v>
      </c>
      <c r="I6405" s="1" t="s">
        <v>19</v>
      </c>
      <c r="J6405" s="1" t="s">
        <v>22</v>
      </c>
      <c r="K6405" s="1" t="s">
        <v>21</v>
      </c>
      <c r="L6405" s="1" t="s">
        <v>22</v>
      </c>
      <c r="M6405" s="1" t="s">
        <v>23</v>
      </c>
      <c r="N6405" s="1" t="s">
        <v>32</v>
      </c>
      <c r="O6405" s="1" t="s">
        <v>24</v>
      </c>
      <c r="P6405" s="1" t="s">
        <v>40</v>
      </c>
      <c r="Q6405" s="1" t="s">
        <v>27</v>
      </c>
      <c r="R6405">
        <v>147.80000000000001</v>
      </c>
      <c r="S6405" s="1" t="s">
        <v>30</v>
      </c>
      <c r="T6405" s="1" t="s">
        <v>52</v>
      </c>
    </row>
    <row r="6406" spans="1:20" x14ac:dyDescent="0.35">
      <c r="A6406" s="1" t="s">
        <v>4999</v>
      </c>
      <c r="B6406">
        <v>29</v>
      </c>
      <c r="C6406" t="str">
        <f>IF(Family_Data3[[#This Row],[Father_Age]]&gt;45, "Old", IF(Family_Data3[[#This Row],[Father_Age]]&gt;=31, "Middle Age", "Young"))</f>
        <v>Young</v>
      </c>
      <c r="D6406">
        <v>48</v>
      </c>
      <c r="E6406" t="str">
        <f>IF(Family_Data3[[#This Row],[Mother_Age]]&gt;45, "Old", IF(Family_Data3[[#This Row],[Mother_Age]]&gt;=31, "Middle Age", "Young"))</f>
        <v>Old</v>
      </c>
      <c r="F6406">
        <v>175</v>
      </c>
      <c r="G6406">
        <v>166.7</v>
      </c>
      <c r="H6406" s="1" t="s">
        <v>50</v>
      </c>
      <c r="I6406" s="1" t="s">
        <v>30</v>
      </c>
      <c r="J6406" s="1" t="s">
        <v>31</v>
      </c>
      <c r="K6406" s="1" t="s">
        <v>21</v>
      </c>
      <c r="L6406" s="1" t="s">
        <v>22</v>
      </c>
      <c r="M6406" s="1" t="s">
        <v>23</v>
      </c>
      <c r="N6406" s="1" t="s">
        <v>39</v>
      </c>
      <c r="O6406" s="1" t="s">
        <v>24</v>
      </c>
      <c r="P6406" s="1" t="s">
        <v>51</v>
      </c>
      <c r="Q6406" s="1" t="s">
        <v>27</v>
      </c>
      <c r="R6406">
        <v>161.30000000000001</v>
      </c>
      <c r="S6406" s="1" t="s">
        <v>38</v>
      </c>
      <c r="T6406" s="1" t="s">
        <v>52</v>
      </c>
    </row>
    <row r="6407" spans="1:20" x14ac:dyDescent="0.35">
      <c r="A6407" s="1" t="s">
        <v>5002</v>
      </c>
      <c r="B6407">
        <v>30</v>
      </c>
      <c r="C6407" t="str">
        <f>IF(Family_Data3[[#This Row],[Father_Age]]&gt;45, "Old", IF(Family_Data3[[#This Row],[Father_Age]]&gt;=31, "Middle Age", "Young"))</f>
        <v>Young</v>
      </c>
      <c r="D6407">
        <v>22</v>
      </c>
      <c r="E6407" t="str">
        <f>IF(Family_Data3[[#This Row],[Mother_Age]]&gt;45, "Old", IF(Family_Data3[[#This Row],[Mother_Age]]&gt;=31, "Middle Age", "Young"))</f>
        <v>Young</v>
      </c>
      <c r="F6407">
        <v>175.1</v>
      </c>
      <c r="G6407">
        <v>161.1</v>
      </c>
      <c r="H6407" s="1" t="s">
        <v>54</v>
      </c>
      <c r="I6407" s="1" t="s">
        <v>30</v>
      </c>
      <c r="J6407" s="1" t="s">
        <v>62</v>
      </c>
      <c r="K6407" s="1" t="s">
        <v>22</v>
      </c>
      <c r="L6407" s="1" t="s">
        <v>22</v>
      </c>
      <c r="M6407" s="1" t="s">
        <v>22</v>
      </c>
      <c r="N6407" s="1" t="s">
        <v>25</v>
      </c>
      <c r="O6407" s="1" t="s">
        <v>25</v>
      </c>
      <c r="P6407" s="1" t="s">
        <v>65</v>
      </c>
      <c r="Q6407" s="1" t="s">
        <v>27</v>
      </c>
      <c r="R6407">
        <v>161.5</v>
      </c>
      <c r="S6407" s="1" t="s">
        <v>42</v>
      </c>
      <c r="T6407" s="1" t="s">
        <v>34</v>
      </c>
    </row>
    <row r="6408" spans="1:20" x14ac:dyDescent="0.35">
      <c r="A6408" s="1" t="s">
        <v>5008</v>
      </c>
      <c r="B6408">
        <v>20</v>
      </c>
      <c r="C6408" t="str">
        <f>IF(Family_Data3[[#This Row],[Father_Age]]&gt;45, "Old", IF(Family_Data3[[#This Row],[Father_Age]]&gt;=31, "Middle Age", "Young"))</f>
        <v>Young</v>
      </c>
      <c r="D6408">
        <v>32</v>
      </c>
      <c r="E6408" t="str">
        <f>IF(Family_Data3[[#This Row],[Mother_Age]]&gt;45, "Old", IF(Family_Data3[[#This Row],[Mother_Age]]&gt;=31, "Middle Age", "Young"))</f>
        <v>Middle Age</v>
      </c>
      <c r="F6408">
        <v>177.3</v>
      </c>
      <c r="G6408">
        <v>158.5</v>
      </c>
      <c r="H6408" s="1" t="s">
        <v>20</v>
      </c>
      <c r="I6408" s="1" t="s">
        <v>19</v>
      </c>
      <c r="J6408" s="1" t="s">
        <v>22</v>
      </c>
      <c r="K6408" s="1" t="s">
        <v>21</v>
      </c>
      <c r="L6408" s="1" t="s">
        <v>48</v>
      </c>
      <c r="M6408" s="1" t="s">
        <v>22</v>
      </c>
      <c r="N6408" s="1" t="s">
        <v>36</v>
      </c>
      <c r="O6408" s="1" t="s">
        <v>32</v>
      </c>
      <c r="P6408" s="1" t="s">
        <v>40</v>
      </c>
      <c r="Q6408" s="1" t="s">
        <v>27</v>
      </c>
      <c r="R6408">
        <v>161.9</v>
      </c>
      <c r="S6408" s="1" t="s">
        <v>20</v>
      </c>
      <c r="T6408" s="1" t="s">
        <v>52</v>
      </c>
    </row>
    <row r="6409" spans="1:20" x14ac:dyDescent="0.35">
      <c r="A6409" s="1" t="s">
        <v>5030</v>
      </c>
      <c r="B6409">
        <v>27</v>
      </c>
      <c r="C6409" t="str">
        <f>IF(Family_Data3[[#This Row],[Father_Age]]&gt;45, "Old", IF(Family_Data3[[#This Row],[Father_Age]]&gt;=31, "Middle Age", "Young"))</f>
        <v>Young</v>
      </c>
      <c r="D6409">
        <v>39</v>
      </c>
      <c r="E6409" t="str">
        <f>IF(Family_Data3[[#This Row],[Mother_Age]]&gt;45, "Old", IF(Family_Data3[[#This Row],[Mother_Age]]&gt;=31, "Middle Age", "Young"))</f>
        <v>Middle Age</v>
      </c>
      <c r="F6409">
        <v>177.2</v>
      </c>
      <c r="G6409">
        <v>161.1</v>
      </c>
      <c r="H6409" s="1" t="s">
        <v>30</v>
      </c>
      <c r="I6409" s="1" t="s">
        <v>30</v>
      </c>
      <c r="J6409" s="1" t="s">
        <v>21</v>
      </c>
      <c r="K6409" s="1" t="s">
        <v>31</v>
      </c>
      <c r="L6409" s="1" t="s">
        <v>22</v>
      </c>
      <c r="M6409" s="1" t="s">
        <v>23</v>
      </c>
      <c r="N6409" s="1" t="s">
        <v>36</v>
      </c>
      <c r="O6409" s="1" t="s">
        <v>39</v>
      </c>
      <c r="P6409" s="1" t="s">
        <v>65</v>
      </c>
      <c r="Q6409" s="1" t="s">
        <v>41</v>
      </c>
      <c r="R6409">
        <v>168</v>
      </c>
      <c r="S6409" s="1" t="s">
        <v>30</v>
      </c>
      <c r="T6409" s="1" t="s">
        <v>34</v>
      </c>
    </row>
    <row r="6410" spans="1:20" x14ac:dyDescent="0.35">
      <c r="A6410" s="1" t="s">
        <v>5036</v>
      </c>
      <c r="B6410">
        <v>20</v>
      </c>
      <c r="C6410" t="str">
        <f>IF(Family_Data3[[#This Row],[Father_Age]]&gt;45, "Old", IF(Family_Data3[[#This Row],[Father_Age]]&gt;=31, "Middle Age", "Young"))</f>
        <v>Young</v>
      </c>
      <c r="D6410">
        <v>27</v>
      </c>
      <c r="E6410" t="str">
        <f>IF(Family_Data3[[#This Row],[Mother_Age]]&gt;45, "Old", IF(Family_Data3[[#This Row],[Mother_Age]]&gt;=31, "Middle Age", "Young"))</f>
        <v>Young</v>
      </c>
      <c r="F6410">
        <v>173.5</v>
      </c>
      <c r="G6410">
        <v>156.69999999999999</v>
      </c>
      <c r="H6410" s="1" t="s">
        <v>30</v>
      </c>
      <c r="I6410" s="1" t="s">
        <v>20</v>
      </c>
      <c r="J6410" s="1" t="s">
        <v>31</v>
      </c>
      <c r="K6410" s="1" t="s">
        <v>44</v>
      </c>
      <c r="L6410" s="1" t="s">
        <v>47</v>
      </c>
      <c r="M6410" s="1" t="s">
        <v>22</v>
      </c>
      <c r="N6410" s="1" t="s">
        <v>25</v>
      </c>
      <c r="O6410" s="1" t="s">
        <v>32</v>
      </c>
      <c r="P6410" s="1" t="s">
        <v>33</v>
      </c>
      <c r="Q6410" s="1" t="s">
        <v>27</v>
      </c>
      <c r="R6410">
        <v>154.5</v>
      </c>
      <c r="S6410" s="1" t="s">
        <v>60</v>
      </c>
      <c r="T6410" s="1" t="s">
        <v>34</v>
      </c>
    </row>
    <row r="6411" spans="1:20" x14ac:dyDescent="0.35">
      <c r="A6411" s="1" t="s">
        <v>5037</v>
      </c>
      <c r="B6411">
        <v>25</v>
      </c>
      <c r="C6411" t="str">
        <f>IF(Family_Data3[[#This Row],[Father_Age]]&gt;45, "Old", IF(Family_Data3[[#This Row],[Father_Age]]&gt;=31, "Middle Age", "Young"))</f>
        <v>Young</v>
      </c>
      <c r="D6411">
        <v>30</v>
      </c>
      <c r="E6411" t="str">
        <f>IF(Family_Data3[[#This Row],[Mother_Age]]&gt;45, "Old", IF(Family_Data3[[#This Row],[Mother_Age]]&gt;=31, "Middle Age", "Young"))</f>
        <v>Young</v>
      </c>
      <c r="F6411">
        <v>174.3</v>
      </c>
      <c r="G6411">
        <v>163.69999999999999</v>
      </c>
      <c r="H6411" s="1" t="s">
        <v>19</v>
      </c>
      <c r="I6411" s="1" t="s">
        <v>20</v>
      </c>
      <c r="J6411" s="1" t="s">
        <v>21</v>
      </c>
      <c r="K6411" s="1" t="s">
        <v>31</v>
      </c>
      <c r="L6411" s="1" t="s">
        <v>23</v>
      </c>
      <c r="M6411" s="1" t="s">
        <v>23</v>
      </c>
      <c r="N6411" s="1" t="s">
        <v>36</v>
      </c>
      <c r="O6411" s="1" t="s">
        <v>25</v>
      </c>
      <c r="P6411" s="1" t="s">
        <v>33</v>
      </c>
      <c r="Q6411" s="1" t="s">
        <v>41</v>
      </c>
      <c r="R6411">
        <v>170.4</v>
      </c>
      <c r="S6411" s="1" t="s">
        <v>20</v>
      </c>
      <c r="T6411" s="1" t="s">
        <v>34</v>
      </c>
    </row>
    <row r="6412" spans="1:20" x14ac:dyDescent="0.35">
      <c r="A6412" s="1" t="s">
        <v>5053</v>
      </c>
      <c r="B6412">
        <v>26</v>
      </c>
      <c r="C6412" t="str">
        <f>IF(Family_Data3[[#This Row],[Father_Age]]&gt;45, "Old", IF(Family_Data3[[#This Row],[Father_Age]]&gt;=31, "Middle Age", "Young"))</f>
        <v>Young</v>
      </c>
      <c r="D6412">
        <v>36</v>
      </c>
      <c r="E6412" t="str">
        <f>IF(Family_Data3[[#This Row],[Mother_Age]]&gt;45, "Old", IF(Family_Data3[[#This Row],[Mother_Age]]&gt;=31, "Middle Age", "Young"))</f>
        <v>Middle Age</v>
      </c>
      <c r="F6412">
        <v>166.2</v>
      </c>
      <c r="G6412">
        <v>165.9</v>
      </c>
      <c r="H6412" s="1" t="s">
        <v>30</v>
      </c>
      <c r="I6412" s="1" t="s">
        <v>30</v>
      </c>
      <c r="J6412" s="1" t="s">
        <v>21</v>
      </c>
      <c r="K6412" s="1" t="s">
        <v>44</v>
      </c>
      <c r="L6412" s="1" t="s">
        <v>22</v>
      </c>
      <c r="M6412" s="1" t="s">
        <v>22</v>
      </c>
      <c r="N6412" s="1" t="s">
        <v>25</v>
      </c>
      <c r="O6412" s="1" t="s">
        <v>32</v>
      </c>
      <c r="P6412" s="1" t="s">
        <v>33</v>
      </c>
      <c r="Q6412" s="1" t="s">
        <v>41</v>
      </c>
      <c r="R6412">
        <v>164.7</v>
      </c>
      <c r="S6412" s="1" t="s">
        <v>30</v>
      </c>
      <c r="T6412" s="1" t="s">
        <v>34</v>
      </c>
    </row>
    <row r="6413" spans="1:20" x14ac:dyDescent="0.35">
      <c r="A6413" s="1" t="s">
        <v>5056</v>
      </c>
      <c r="B6413">
        <v>25</v>
      </c>
      <c r="C6413" t="str">
        <f>IF(Family_Data3[[#This Row],[Father_Age]]&gt;45, "Old", IF(Family_Data3[[#This Row],[Father_Age]]&gt;=31, "Middle Age", "Young"))</f>
        <v>Young</v>
      </c>
      <c r="D6413">
        <v>39</v>
      </c>
      <c r="E6413" t="str">
        <f>IF(Family_Data3[[#This Row],[Mother_Age]]&gt;45, "Old", IF(Family_Data3[[#This Row],[Mother_Age]]&gt;=31, "Middle Age", "Young"))</f>
        <v>Middle Age</v>
      </c>
      <c r="F6413">
        <v>177.1</v>
      </c>
      <c r="G6413">
        <v>159.69999999999999</v>
      </c>
      <c r="H6413" s="1" t="s">
        <v>19</v>
      </c>
      <c r="I6413" s="1" t="s">
        <v>19</v>
      </c>
      <c r="J6413" s="1" t="s">
        <v>22</v>
      </c>
      <c r="K6413" s="1" t="s">
        <v>44</v>
      </c>
      <c r="L6413" s="1" t="s">
        <v>47</v>
      </c>
      <c r="M6413" s="1" t="s">
        <v>22</v>
      </c>
      <c r="N6413" s="1" t="s">
        <v>25</v>
      </c>
      <c r="O6413" s="1" t="s">
        <v>39</v>
      </c>
      <c r="P6413" s="1" t="s">
        <v>26</v>
      </c>
      <c r="Q6413" s="1" t="s">
        <v>41</v>
      </c>
      <c r="R6413">
        <v>173.5</v>
      </c>
      <c r="S6413" s="1" t="s">
        <v>54</v>
      </c>
      <c r="T6413" s="1" t="s">
        <v>28</v>
      </c>
    </row>
    <row r="6414" spans="1:20" x14ac:dyDescent="0.35">
      <c r="A6414" s="1" t="s">
        <v>5058</v>
      </c>
      <c r="B6414">
        <v>28</v>
      </c>
      <c r="C6414" t="str">
        <f>IF(Family_Data3[[#This Row],[Father_Age]]&gt;45, "Old", IF(Family_Data3[[#This Row],[Father_Age]]&gt;=31, "Middle Age", "Young"))</f>
        <v>Young</v>
      </c>
      <c r="D6414">
        <v>45</v>
      </c>
      <c r="E6414" t="str">
        <f>IF(Family_Data3[[#This Row],[Mother_Age]]&gt;45, "Old", IF(Family_Data3[[#This Row],[Mother_Age]]&gt;=31, "Middle Age", "Young"))</f>
        <v>Middle Age</v>
      </c>
      <c r="F6414">
        <v>170.9</v>
      </c>
      <c r="G6414">
        <v>159.1</v>
      </c>
      <c r="H6414" s="1" t="s">
        <v>30</v>
      </c>
      <c r="I6414" s="1" t="s">
        <v>20</v>
      </c>
      <c r="J6414" s="1" t="s">
        <v>22</v>
      </c>
      <c r="K6414" s="1" t="s">
        <v>44</v>
      </c>
      <c r="L6414" s="1" t="s">
        <v>22</v>
      </c>
      <c r="M6414" s="1" t="s">
        <v>48</v>
      </c>
      <c r="N6414" s="1" t="s">
        <v>25</v>
      </c>
      <c r="O6414" s="1" t="s">
        <v>36</v>
      </c>
      <c r="P6414" s="1" t="s">
        <v>26</v>
      </c>
      <c r="Q6414" s="1" t="s">
        <v>41</v>
      </c>
      <c r="R6414">
        <v>171.2</v>
      </c>
      <c r="S6414" s="1" t="s">
        <v>60</v>
      </c>
      <c r="T6414" s="1" t="s">
        <v>28</v>
      </c>
    </row>
    <row r="6415" spans="1:20" x14ac:dyDescent="0.35">
      <c r="A6415" s="1" t="s">
        <v>5068</v>
      </c>
      <c r="B6415">
        <v>21</v>
      </c>
      <c r="C6415" t="str">
        <f>IF(Family_Data3[[#This Row],[Father_Age]]&gt;45, "Old", IF(Family_Data3[[#This Row],[Father_Age]]&gt;=31, "Middle Age", "Young"))</f>
        <v>Young</v>
      </c>
      <c r="D6415">
        <v>50</v>
      </c>
      <c r="E6415" t="str">
        <f>IF(Family_Data3[[#This Row],[Mother_Age]]&gt;45, "Old", IF(Family_Data3[[#This Row],[Mother_Age]]&gt;=31, "Middle Age", "Young"))</f>
        <v>Old</v>
      </c>
      <c r="F6415">
        <v>178.4</v>
      </c>
      <c r="G6415">
        <v>173.1</v>
      </c>
      <c r="H6415" s="1" t="s">
        <v>30</v>
      </c>
      <c r="I6415" s="1" t="s">
        <v>19</v>
      </c>
      <c r="J6415" s="1" t="s">
        <v>31</v>
      </c>
      <c r="K6415" s="1" t="s">
        <v>22</v>
      </c>
      <c r="L6415" s="1" t="s">
        <v>47</v>
      </c>
      <c r="M6415" s="1" t="s">
        <v>23</v>
      </c>
      <c r="N6415" s="1" t="s">
        <v>36</v>
      </c>
      <c r="O6415" s="1" t="s">
        <v>25</v>
      </c>
      <c r="P6415" s="1" t="s">
        <v>40</v>
      </c>
      <c r="Q6415" s="1" t="s">
        <v>41</v>
      </c>
      <c r="R6415">
        <v>181.2</v>
      </c>
      <c r="S6415" s="1" t="s">
        <v>30</v>
      </c>
      <c r="T6415" s="1" t="s">
        <v>34</v>
      </c>
    </row>
    <row r="6416" spans="1:20" x14ac:dyDescent="0.35">
      <c r="A6416" s="1" t="s">
        <v>5070</v>
      </c>
      <c r="B6416">
        <v>25</v>
      </c>
      <c r="C6416" t="str">
        <f>IF(Family_Data3[[#This Row],[Father_Age]]&gt;45, "Old", IF(Family_Data3[[#This Row],[Father_Age]]&gt;=31, "Middle Age", "Young"))</f>
        <v>Young</v>
      </c>
      <c r="D6416">
        <v>46</v>
      </c>
      <c r="E6416" t="str">
        <f>IF(Family_Data3[[#This Row],[Mother_Age]]&gt;45, "Old", IF(Family_Data3[[#This Row],[Mother_Age]]&gt;=31, "Middle Age", "Young"))</f>
        <v>Old</v>
      </c>
      <c r="F6416">
        <v>175</v>
      </c>
      <c r="G6416">
        <v>164.2</v>
      </c>
      <c r="H6416" s="1" t="s">
        <v>19</v>
      </c>
      <c r="I6416" s="1" t="s">
        <v>20</v>
      </c>
      <c r="J6416" s="1" t="s">
        <v>22</v>
      </c>
      <c r="K6416" s="1" t="s">
        <v>31</v>
      </c>
      <c r="L6416" s="1" t="s">
        <v>47</v>
      </c>
      <c r="M6416" s="1" t="s">
        <v>23</v>
      </c>
      <c r="N6416" s="1" t="s">
        <v>32</v>
      </c>
      <c r="O6416" s="1" t="s">
        <v>24</v>
      </c>
      <c r="P6416" s="1" t="s">
        <v>33</v>
      </c>
      <c r="Q6416" s="1" t="s">
        <v>27</v>
      </c>
      <c r="R6416">
        <v>168.4</v>
      </c>
      <c r="S6416" s="1" t="s">
        <v>20</v>
      </c>
      <c r="T6416" s="1" t="s">
        <v>34</v>
      </c>
    </row>
    <row r="6417" spans="1:20" x14ac:dyDescent="0.35">
      <c r="A6417" s="1" t="s">
        <v>5071</v>
      </c>
      <c r="B6417">
        <v>30</v>
      </c>
      <c r="C6417" t="str">
        <f>IF(Family_Data3[[#This Row],[Father_Age]]&gt;45, "Old", IF(Family_Data3[[#This Row],[Father_Age]]&gt;=31, "Middle Age", "Young"))</f>
        <v>Young</v>
      </c>
      <c r="D6417">
        <v>49</v>
      </c>
      <c r="E6417" t="str">
        <f>IF(Family_Data3[[#This Row],[Mother_Age]]&gt;45, "Old", IF(Family_Data3[[#This Row],[Mother_Age]]&gt;=31, "Middle Age", "Young"))</f>
        <v>Old</v>
      </c>
      <c r="F6417">
        <v>176.7</v>
      </c>
      <c r="G6417">
        <v>163.19999999999999</v>
      </c>
      <c r="H6417" s="1" t="s">
        <v>20</v>
      </c>
      <c r="I6417" s="1" t="s">
        <v>20</v>
      </c>
      <c r="J6417" s="1" t="s">
        <v>21</v>
      </c>
      <c r="K6417" s="1" t="s">
        <v>21</v>
      </c>
      <c r="L6417" s="1" t="s">
        <v>23</v>
      </c>
      <c r="M6417" s="1" t="s">
        <v>22</v>
      </c>
      <c r="N6417" s="1" t="s">
        <v>32</v>
      </c>
      <c r="O6417" s="1" t="s">
        <v>36</v>
      </c>
      <c r="P6417" s="1" t="s">
        <v>51</v>
      </c>
      <c r="Q6417" s="1" t="s">
        <v>41</v>
      </c>
      <c r="R6417">
        <v>184.4</v>
      </c>
      <c r="S6417" s="1" t="s">
        <v>20</v>
      </c>
      <c r="T6417" s="1" t="s">
        <v>34</v>
      </c>
    </row>
    <row r="6418" spans="1:20" x14ac:dyDescent="0.35">
      <c r="A6418" s="1" t="s">
        <v>5072</v>
      </c>
      <c r="B6418">
        <v>25</v>
      </c>
      <c r="C6418" t="str">
        <f>IF(Family_Data3[[#This Row],[Father_Age]]&gt;45, "Old", IF(Family_Data3[[#This Row],[Father_Age]]&gt;=31, "Middle Age", "Young"))</f>
        <v>Young</v>
      </c>
      <c r="D6418">
        <v>50</v>
      </c>
      <c r="E6418" t="str">
        <f>IF(Family_Data3[[#This Row],[Mother_Age]]&gt;45, "Old", IF(Family_Data3[[#This Row],[Mother_Age]]&gt;=31, "Middle Age", "Young"))</f>
        <v>Old</v>
      </c>
      <c r="F6418">
        <v>186.5</v>
      </c>
      <c r="G6418">
        <v>155</v>
      </c>
      <c r="H6418" s="1" t="s">
        <v>60</v>
      </c>
      <c r="I6418" s="1" t="s">
        <v>19</v>
      </c>
      <c r="J6418" s="1" t="s">
        <v>31</v>
      </c>
      <c r="K6418" s="1" t="s">
        <v>22</v>
      </c>
      <c r="L6418" s="1" t="s">
        <v>23</v>
      </c>
      <c r="M6418" s="1" t="s">
        <v>22</v>
      </c>
      <c r="N6418" s="1" t="s">
        <v>32</v>
      </c>
      <c r="O6418" s="1" t="s">
        <v>24</v>
      </c>
      <c r="P6418" s="1" t="s">
        <v>40</v>
      </c>
      <c r="Q6418" s="1" t="s">
        <v>27</v>
      </c>
      <c r="R6418">
        <v>161.5</v>
      </c>
      <c r="S6418" s="1" t="s">
        <v>30</v>
      </c>
      <c r="T6418" s="1" t="s">
        <v>28</v>
      </c>
    </row>
    <row r="6419" spans="1:20" x14ac:dyDescent="0.35">
      <c r="A6419" s="1" t="s">
        <v>5073</v>
      </c>
      <c r="B6419">
        <v>30</v>
      </c>
      <c r="C6419" t="str">
        <f>IF(Family_Data3[[#This Row],[Father_Age]]&gt;45, "Old", IF(Family_Data3[[#This Row],[Father_Age]]&gt;=31, "Middle Age", "Young"))</f>
        <v>Young</v>
      </c>
      <c r="D6419">
        <v>22</v>
      </c>
      <c r="E6419" t="str">
        <f>IF(Family_Data3[[#This Row],[Mother_Age]]&gt;45, "Old", IF(Family_Data3[[#This Row],[Mother_Age]]&gt;=31, "Middle Age", "Young"))</f>
        <v>Young</v>
      </c>
      <c r="F6419">
        <v>174.7</v>
      </c>
      <c r="G6419">
        <v>156.4</v>
      </c>
      <c r="H6419" s="1" t="s">
        <v>20</v>
      </c>
      <c r="I6419" s="1" t="s">
        <v>30</v>
      </c>
      <c r="J6419" s="1" t="s">
        <v>44</v>
      </c>
      <c r="K6419" s="1" t="s">
        <v>31</v>
      </c>
      <c r="L6419" s="1" t="s">
        <v>48</v>
      </c>
      <c r="M6419" s="1" t="s">
        <v>22</v>
      </c>
      <c r="N6419" s="1" t="s">
        <v>36</v>
      </c>
      <c r="O6419" s="1" t="s">
        <v>32</v>
      </c>
      <c r="P6419" s="1" t="s">
        <v>45</v>
      </c>
      <c r="Q6419" s="1" t="s">
        <v>27</v>
      </c>
      <c r="R6419">
        <v>156.6</v>
      </c>
      <c r="S6419" s="1" t="s">
        <v>60</v>
      </c>
      <c r="T6419" s="1" t="s">
        <v>52</v>
      </c>
    </row>
    <row r="6420" spans="1:20" x14ac:dyDescent="0.35">
      <c r="A6420" s="1" t="s">
        <v>5075</v>
      </c>
      <c r="B6420">
        <v>21</v>
      </c>
      <c r="C6420" t="str">
        <f>IF(Family_Data3[[#This Row],[Father_Age]]&gt;45, "Old", IF(Family_Data3[[#This Row],[Father_Age]]&gt;=31, "Middle Age", "Young"))</f>
        <v>Young</v>
      </c>
      <c r="D6420">
        <v>27</v>
      </c>
      <c r="E6420" t="str">
        <f>IF(Family_Data3[[#This Row],[Mother_Age]]&gt;45, "Old", IF(Family_Data3[[#This Row],[Mother_Age]]&gt;=31, "Middle Age", "Young"))</f>
        <v>Young</v>
      </c>
      <c r="F6420">
        <v>163.6</v>
      </c>
      <c r="G6420">
        <v>156.30000000000001</v>
      </c>
      <c r="H6420" s="1" t="s">
        <v>30</v>
      </c>
      <c r="I6420" s="1" t="s">
        <v>30</v>
      </c>
      <c r="J6420" s="1" t="s">
        <v>21</v>
      </c>
      <c r="K6420" s="1" t="s">
        <v>44</v>
      </c>
      <c r="L6420" s="1" t="s">
        <v>23</v>
      </c>
      <c r="M6420" s="1" t="s">
        <v>22</v>
      </c>
      <c r="N6420" s="1" t="s">
        <v>24</v>
      </c>
      <c r="O6420" s="1" t="s">
        <v>32</v>
      </c>
      <c r="P6420" s="1" t="s">
        <v>33</v>
      </c>
      <c r="Q6420" s="1" t="s">
        <v>41</v>
      </c>
      <c r="R6420">
        <v>171.9</v>
      </c>
      <c r="S6420" s="1" t="s">
        <v>42</v>
      </c>
      <c r="T6420" s="1" t="s">
        <v>34</v>
      </c>
    </row>
    <row r="6421" spans="1:20" x14ac:dyDescent="0.35">
      <c r="A6421" s="1" t="s">
        <v>5076</v>
      </c>
      <c r="B6421">
        <v>22</v>
      </c>
      <c r="C6421" t="str">
        <f>IF(Family_Data3[[#This Row],[Father_Age]]&gt;45, "Old", IF(Family_Data3[[#This Row],[Father_Age]]&gt;=31, "Middle Age", "Young"))</f>
        <v>Young</v>
      </c>
      <c r="D6421">
        <v>50</v>
      </c>
      <c r="E6421" t="str">
        <f>IF(Family_Data3[[#This Row],[Mother_Age]]&gt;45, "Old", IF(Family_Data3[[#This Row],[Mother_Age]]&gt;=31, "Middle Age", "Young"))</f>
        <v>Old</v>
      </c>
      <c r="F6421">
        <v>169</v>
      </c>
      <c r="G6421">
        <v>158</v>
      </c>
      <c r="H6421" s="1" t="s">
        <v>20</v>
      </c>
      <c r="I6421" s="1" t="s">
        <v>42</v>
      </c>
      <c r="J6421" s="1" t="s">
        <v>44</v>
      </c>
      <c r="K6421" s="1" t="s">
        <v>22</v>
      </c>
      <c r="L6421" s="1" t="s">
        <v>48</v>
      </c>
      <c r="M6421" s="1" t="s">
        <v>48</v>
      </c>
      <c r="N6421" s="1" t="s">
        <v>36</v>
      </c>
      <c r="O6421" s="1" t="s">
        <v>39</v>
      </c>
      <c r="P6421" s="1" t="s">
        <v>33</v>
      </c>
      <c r="Q6421" s="1" t="s">
        <v>27</v>
      </c>
      <c r="R6421">
        <v>159.80000000000001</v>
      </c>
      <c r="S6421" s="1" t="s">
        <v>38</v>
      </c>
      <c r="T6421" s="1" t="s">
        <v>28</v>
      </c>
    </row>
    <row r="6422" spans="1:20" x14ac:dyDescent="0.35">
      <c r="A6422" s="1" t="s">
        <v>5084</v>
      </c>
      <c r="B6422">
        <v>20</v>
      </c>
      <c r="C6422" t="str">
        <f>IF(Family_Data3[[#This Row],[Father_Age]]&gt;45, "Old", IF(Family_Data3[[#This Row],[Father_Age]]&gt;=31, "Middle Age", "Young"))</f>
        <v>Young</v>
      </c>
      <c r="D6422">
        <v>45</v>
      </c>
      <c r="E6422" t="str">
        <f>IF(Family_Data3[[#This Row],[Mother_Age]]&gt;45, "Old", IF(Family_Data3[[#This Row],[Mother_Age]]&gt;=31, "Middle Age", "Young"))</f>
        <v>Middle Age</v>
      </c>
      <c r="F6422">
        <v>183.4</v>
      </c>
      <c r="G6422">
        <v>167.3</v>
      </c>
      <c r="H6422" s="1" t="s">
        <v>60</v>
      </c>
      <c r="I6422" s="1" t="s">
        <v>20</v>
      </c>
      <c r="J6422" s="1" t="s">
        <v>22</v>
      </c>
      <c r="K6422" s="1" t="s">
        <v>22</v>
      </c>
      <c r="L6422" s="1" t="s">
        <v>48</v>
      </c>
      <c r="M6422" s="1" t="s">
        <v>48</v>
      </c>
      <c r="N6422" s="1" t="s">
        <v>25</v>
      </c>
      <c r="O6422" s="1" t="s">
        <v>32</v>
      </c>
      <c r="P6422" s="1" t="s">
        <v>26</v>
      </c>
      <c r="Q6422" s="1" t="s">
        <v>41</v>
      </c>
      <c r="R6422">
        <v>178</v>
      </c>
      <c r="S6422" s="1" t="s">
        <v>50</v>
      </c>
      <c r="T6422" s="1" t="s">
        <v>28</v>
      </c>
    </row>
    <row r="6423" spans="1:20" x14ac:dyDescent="0.35">
      <c r="A6423" s="1" t="s">
        <v>5097</v>
      </c>
      <c r="B6423">
        <v>28</v>
      </c>
      <c r="C6423" t="str">
        <f>IF(Family_Data3[[#This Row],[Father_Age]]&gt;45, "Old", IF(Family_Data3[[#This Row],[Father_Age]]&gt;=31, "Middle Age", "Young"))</f>
        <v>Young</v>
      </c>
      <c r="D6423">
        <v>43</v>
      </c>
      <c r="E6423" t="str">
        <f>IF(Family_Data3[[#This Row],[Mother_Age]]&gt;45, "Old", IF(Family_Data3[[#This Row],[Mother_Age]]&gt;=31, "Middle Age", "Young"))</f>
        <v>Middle Age</v>
      </c>
      <c r="F6423">
        <v>170.6</v>
      </c>
      <c r="G6423">
        <v>150.69999999999999</v>
      </c>
      <c r="H6423" s="1" t="s">
        <v>30</v>
      </c>
      <c r="I6423" s="1" t="s">
        <v>19</v>
      </c>
      <c r="J6423" s="1" t="s">
        <v>22</v>
      </c>
      <c r="K6423" s="1" t="s">
        <v>31</v>
      </c>
      <c r="L6423" s="1" t="s">
        <v>22</v>
      </c>
      <c r="M6423" s="1" t="s">
        <v>22</v>
      </c>
      <c r="N6423" s="1" t="s">
        <v>39</v>
      </c>
      <c r="O6423" s="1" t="s">
        <v>24</v>
      </c>
      <c r="P6423" s="1" t="s">
        <v>33</v>
      </c>
      <c r="Q6423" s="1" t="s">
        <v>27</v>
      </c>
      <c r="R6423">
        <v>153</v>
      </c>
      <c r="S6423" s="1" t="s">
        <v>30</v>
      </c>
      <c r="T6423" s="1" t="s">
        <v>34</v>
      </c>
    </row>
    <row r="6424" spans="1:20" x14ac:dyDescent="0.35">
      <c r="A6424" s="1" t="s">
        <v>5098</v>
      </c>
      <c r="B6424">
        <v>20</v>
      </c>
      <c r="C6424" t="str">
        <f>IF(Family_Data3[[#This Row],[Father_Age]]&gt;45, "Old", IF(Family_Data3[[#This Row],[Father_Age]]&gt;=31, "Middle Age", "Young"))</f>
        <v>Young</v>
      </c>
      <c r="D6424">
        <v>31</v>
      </c>
      <c r="E6424" t="str">
        <f>IF(Family_Data3[[#This Row],[Mother_Age]]&gt;45, "Old", IF(Family_Data3[[#This Row],[Mother_Age]]&gt;=31, "Middle Age", "Young"))</f>
        <v>Middle Age</v>
      </c>
      <c r="F6424">
        <v>162.1</v>
      </c>
      <c r="G6424">
        <v>166</v>
      </c>
      <c r="H6424" s="1" t="s">
        <v>20</v>
      </c>
      <c r="I6424" s="1" t="s">
        <v>20</v>
      </c>
      <c r="J6424" s="1" t="s">
        <v>22</v>
      </c>
      <c r="K6424" s="1" t="s">
        <v>31</v>
      </c>
      <c r="L6424" s="1" t="s">
        <v>22</v>
      </c>
      <c r="M6424" s="1" t="s">
        <v>48</v>
      </c>
      <c r="N6424" s="1" t="s">
        <v>25</v>
      </c>
      <c r="O6424" s="1" t="s">
        <v>39</v>
      </c>
      <c r="P6424" s="1" t="s">
        <v>51</v>
      </c>
      <c r="Q6424" s="1" t="s">
        <v>27</v>
      </c>
      <c r="R6424">
        <v>159.5</v>
      </c>
      <c r="S6424" s="1" t="s">
        <v>20</v>
      </c>
      <c r="T6424" s="1" t="s">
        <v>52</v>
      </c>
    </row>
    <row r="6425" spans="1:20" x14ac:dyDescent="0.35">
      <c r="A6425" s="1" t="s">
        <v>5106</v>
      </c>
      <c r="B6425">
        <v>25</v>
      </c>
      <c r="C6425" t="str">
        <f>IF(Family_Data3[[#This Row],[Father_Age]]&gt;45, "Old", IF(Family_Data3[[#This Row],[Father_Age]]&gt;=31, "Middle Age", "Young"))</f>
        <v>Young</v>
      </c>
      <c r="D6425">
        <v>44</v>
      </c>
      <c r="E6425" t="str">
        <f>IF(Family_Data3[[#This Row],[Mother_Age]]&gt;45, "Old", IF(Family_Data3[[#This Row],[Mother_Age]]&gt;=31, "Middle Age", "Young"))</f>
        <v>Middle Age</v>
      </c>
      <c r="F6425">
        <v>167.6</v>
      </c>
      <c r="G6425">
        <v>170.2</v>
      </c>
      <c r="H6425" s="1" t="s">
        <v>38</v>
      </c>
      <c r="I6425" s="1" t="s">
        <v>19</v>
      </c>
      <c r="J6425" s="1" t="s">
        <v>31</v>
      </c>
      <c r="K6425" s="1" t="s">
        <v>22</v>
      </c>
      <c r="L6425" s="1" t="s">
        <v>48</v>
      </c>
      <c r="M6425" s="1" t="s">
        <v>23</v>
      </c>
      <c r="N6425" s="1" t="s">
        <v>24</v>
      </c>
      <c r="O6425" s="1" t="s">
        <v>32</v>
      </c>
      <c r="P6425" s="1" t="s">
        <v>33</v>
      </c>
      <c r="Q6425" s="1" t="s">
        <v>41</v>
      </c>
      <c r="R6425">
        <v>169.9</v>
      </c>
      <c r="S6425" s="1" t="s">
        <v>42</v>
      </c>
      <c r="T6425" s="1" t="s">
        <v>34</v>
      </c>
    </row>
    <row r="6426" spans="1:20" x14ac:dyDescent="0.35">
      <c r="A6426" s="1" t="s">
        <v>5108</v>
      </c>
      <c r="B6426">
        <v>25</v>
      </c>
      <c r="C6426" t="str">
        <f>IF(Family_Data3[[#This Row],[Father_Age]]&gt;45, "Old", IF(Family_Data3[[#This Row],[Father_Age]]&gt;=31, "Middle Age", "Young"))</f>
        <v>Young</v>
      </c>
      <c r="D6426">
        <v>32</v>
      </c>
      <c r="E6426" t="str">
        <f>IF(Family_Data3[[#This Row],[Mother_Age]]&gt;45, "Old", IF(Family_Data3[[#This Row],[Mother_Age]]&gt;=31, "Middle Age", "Young"))</f>
        <v>Middle Age</v>
      </c>
      <c r="F6426">
        <v>169.4</v>
      </c>
      <c r="G6426">
        <v>165</v>
      </c>
      <c r="H6426" s="1" t="s">
        <v>60</v>
      </c>
      <c r="I6426" s="1" t="s">
        <v>30</v>
      </c>
      <c r="J6426" s="1" t="s">
        <v>22</v>
      </c>
      <c r="K6426" s="1" t="s">
        <v>31</v>
      </c>
      <c r="L6426" s="1" t="s">
        <v>23</v>
      </c>
      <c r="M6426" s="1" t="s">
        <v>48</v>
      </c>
      <c r="N6426" s="1" t="s">
        <v>36</v>
      </c>
      <c r="O6426" s="1" t="s">
        <v>24</v>
      </c>
      <c r="P6426" s="1" t="s">
        <v>51</v>
      </c>
      <c r="Q6426" s="1" t="s">
        <v>41</v>
      </c>
      <c r="R6426">
        <v>169.7</v>
      </c>
      <c r="S6426" s="1" t="s">
        <v>38</v>
      </c>
      <c r="T6426" s="1" t="s">
        <v>52</v>
      </c>
    </row>
    <row r="6427" spans="1:20" x14ac:dyDescent="0.35">
      <c r="A6427" s="1" t="s">
        <v>5111</v>
      </c>
      <c r="B6427">
        <v>29</v>
      </c>
      <c r="C6427" t="str">
        <f>IF(Family_Data3[[#This Row],[Father_Age]]&gt;45, "Old", IF(Family_Data3[[#This Row],[Father_Age]]&gt;=31, "Middle Age", "Young"))</f>
        <v>Young</v>
      </c>
      <c r="D6427">
        <v>20</v>
      </c>
      <c r="E6427" t="str">
        <f>IF(Family_Data3[[#This Row],[Mother_Age]]&gt;45, "Old", IF(Family_Data3[[#This Row],[Mother_Age]]&gt;=31, "Middle Age", "Young"))</f>
        <v>Young</v>
      </c>
      <c r="F6427">
        <v>174.6</v>
      </c>
      <c r="G6427">
        <v>159.6</v>
      </c>
      <c r="H6427" s="1" t="s">
        <v>19</v>
      </c>
      <c r="I6427" s="1" t="s">
        <v>42</v>
      </c>
      <c r="J6427" s="1" t="s">
        <v>31</v>
      </c>
      <c r="K6427" s="1" t="s">
        <v>22</v>
      </c>
      <c r="L6427" s="1" t="s">
        <v>23</v>
      </c>
      <c r="M6427" s="1" t="s">
        <v>47</v>
      </c>
      <c r="N6427" s="1" t="s">
        <v>24</v>
      </c>
      <c r="O6427" s="1" t="s">
        <v>32</v>
      </c>
      <c r="P6427" s="1" t="s">
        <v>33</v>
      </c>
      <c r="Q6427" s="1" t="s">
        <v>41</v>
      </c>
      <c r="R6427">
        <v>173.3</v>
      </c>
      <c r="S6427" s="1" t="s">
        <v>42</v>
      </c>
      <c r="T6427" s="1" t="s">
        <v>34</v>
      </c>
    </row>
    <row r="6428" spans="1:20" x14ac:dyDescent="0.35">
      <c r="A6428" s="1" t="s">
        <v>5115</v>
      </c>
      <c r="B6428">
        <v>28</v>
      </c>
      <c r="C6428" t="str">
        <f>IF(Family_Data3[[#This Row],[Father_Age]]&gt;45, "Old", IF(Family_Data3[[#This Row],[Father_Age]]&gt;=31, "Middle Age", "Young"))</f>
        <v>Young</v>
      </c>
      <c r="D6428">
        <v>24</v>
      </c>
      <c r="E6428" t="str">
        <f>IF(Family_Data3[[#This Row],[Mother_Age]]&gt;45, "Old", IF(Family_Data3[[#This Row],[Mother_Age]]&gt;=31, "Middle Age", "Young"))</f>
        <v>Young</v>
      </c>
      <c r="F6428">
        <v>175.5</v>
      </c>
      <c r="G6428">
        <v>158.6</v>
      </c>
      <c r="H6428" s="1" t="s">
        <v>60</v>
      </c>
      <c r="I6428" s="1" t="s">
        <v>60</v>
      </c>
      <c r="J6428" s="1" t="s">
        <v>22</v>
      </c>
      <c r="K6428" s="1" t="s">
        <v>22</v>
      </c>
      <c r="L6428" s="1" t="s">
        <v>23</v>
      </c>
      <c r="M6428" s="1" t="s">
        <v>23</v>
      </c>
      <c r="N6428" s="1" t="s">
        <v>25</v>
      </c>
      <c r="O6428" s="1" t="s">
        <v>25</v>
      </c>
      <c r="P6428" s="1" t="s">
        <v>65</v>
      </c>
      <c r="Q6428" s="1" t="s">
        <v>41</v>
      </c>
      <c r="R6428">
        <v>169.8</v>
      </c>
      <c r="S6428" s="1" t="s">
        <v>60</v>
      </c>
      <c r="T6428" s="1" t="s">
        <v>34</v>
      </c>
    </row>
    <row r="6429" spans="1:20" x14ac:dyDescent="0.35">
      <c r="A6429" s="1" t="s">
        <v>5118</v>
      </c>
      <c r="B6429">
        <v>23</v>
      </c>
      <c r="C6429" t="str">
        <f>IF(Family_Data3[[#This Row],[Father_Age]]&gt;45, "Old", IF(Family_Data3[[#This Row],[Father_Age]]&gt;=31, "Middle Age", "Young"))</f>
        <v>Young</v>
      </c>
      <c r="D6429">
        <v>32</v>
      </c>
      <c r="E6429" t="str">
        <f>IF(Family_Data3[[#This Row],[Mother_Age]]&gt;45, "Old", IF(Family_Data3[[#This Row],[Mother_Age]]&gt;=31, "Middle Age", "Young"))</f>
        <v>Middle Age</v>
      </c>
      <c r="F6429">
        <v>180.2</v>
      </c>
      <c r="G6429">
        <v>151</v>
      </c>
      <c r="H6429" s="1" t="s">
        <v>30</v>
      </c>
      <c r="I6429" s="1" t="s">
        <v>30</v>
      </c>
      <c r="J6429" s="1" t="s">
        <v>22</v>
      </c>
      <c r="K6429" s="1" t="s">
        <v>44</v>
      </c>
      <c r="L6429" s="1" t="s">
        <v>23</v>
      </c>
      <c r="M6429" s="1" t="s">
        <v>22</v>
      </c>
      <c r="N6429" s="1" t="s">
        <v>32</v>
      </c>
      <c r="O6429" s="1" t="s">
        <v>24</v>
      </c>
      <c r="P6429" s="1" t="s">
        <v>65</v>
      </c>
      <c r="Q6429" s="1" t="s">
        <v>41</v>
      </c>
      <c r="R6429">
        <v>172.3</v>
      </c>
      <c r="S6429" s="1" t="s">
        <v>30</v>
      </c>
      <c r="T6429" s="1" t="s">
        <v>34</v>
      </c>
    </row>
    <row r="6430" spans="1:20" x14ac:dyDescent="0.35">
      <c r="A6430" s="1" t="s">
        <v>5119</v>
      </c>
      <c r="B6430">
        <v>28</v>
      </c>
      <c r="C6430" t="str">
        <f>IF(Family_Data3[[#This Row],[Father_Age]]&gt;45, "Old", IF(Family_Data3[[#This Row],[Father_Age]]&gt;=31, "Middle Age", "Young"))</f>
        <v>Young</v>
      </c>
      <c r="D6430">
        <v>20</v>
      </c>
      <c r="E6430" t="str">
        <f>IF(Family_Data3[[#This Row],[Mother_Age]]&gt;45, "Old", IF(Family_Data3[[#This Row],[Mother_Age]]&gt;=31, "Middle Age", "Young"))</f>
        <v>Young</v>
      </c>
      <c r="F6430">
        <v>166.4</v>
      </c>
      <c r="G6430">
        <v>167.1</v>
      </c>
      <c r="H6430" s="1" t="s">
        <v>30</v>
      </c>
      <c r="I6430" s="1" t="s">
        <v>38</v>
      </c>
      <c r="J6430" s="1" t="s">
        <v>44</v>
      </c>
      <c r="K6430" s="1" t="s">
        <v>21</v>
      </c>
      <c r="L6430" s="1" t="s">
        <v>48</v>
      </c>
      <c r="M6430" s="1" t="s">
        <v>22</v>
      </c>
      <c r="N6430" s="1" t="s">
        <v>32</v>
      </c>
      <c r="O6430" s="1" t="s">
        <v>32</v>
      </c>
      <c r="P6430" s="1" t="s">
        <v>45</v>
      </c>
      <c r="Q6430" s="1" t="s">
        <v>27</v>
      </c>
      <c r="R6430">
        <v>160.9</v>
      </c>
      <c r="S6430" s="1" t="s">
        <v>38</v>
      </c>
      <c r="T6430" s="1" t="s">
        <v>52</v>
      </c>
    </row>
    <row r="6431" spans="1:20" x14ac:dyDescent="0.35">
      <c r="A6431" s="1" t="s">
        <v>5120</v>
      </c>
      <c r="B6431">
        <v>28</v>
      </c>
      <c r="C6431" t="str">
        <f>IF(Family_Data3[[#This Row],[Father_Age]]&gt;45, "Old", IF(Family_Data3[[#This Row],[Father_Age]]&gt;=31, "Middle Age", "Young"))</f>
        <v>Young</v>
      </c>
      <c r="D6431">
        <v>32</v>
      </c>
      <c r="E6431" t="str">
        <f>IF(Family_Data3[[#This Row],[Mother_Age]]&gt;45, "Old", IF(Family_Data3[[#This Row],[Mother_Age]]&gt;=31, "Middle Age", "Young"))</f>
        <v>Middle Age</v>
      </c>
      <c r="F6431">
        <v>163.5</v>
      </c>
      <c r="G6431">
        <v>160.19999999999999</v>
      </c>
      <c r="H6431" s="1" t="s">
        <v>30</v>
      </c>
      <c r="I6431" s="1" t="s">
        <v>19</v>
      </c>
      <c r="J6431" s="1" t="s">
        <v>44</v>
      </c>
      <c r="K6431" s="1" t="s">
        <v>44</v>
      </c>
      <c r="L6431" s="1" t="s">
        <v>23</v>
      </c>
      <c r="M6431" s="1" t="s">
        <v>22</v>
      </c>
      <c r="N6431" s="1" t="s">
        <v>32</v>
      </c>
      <c r="O6431" s="1" t="s">
        <v>32</v>
      </c>
      <c r="P6431" s="1" t="s">
        <v>51</v>
      </c>
      <c r="Q6431" s="1" t="s">
        <v>27</v>
      </c>
      <c r="R6431">
        <v>153.9</v>
      </c>
      <c r="S6431" s="1" t="s">
        <v>30</v>
      </c>
      <c r="T6431" s="1" t="s">
        <v>52</v>
      </c>
    </row>
    <row r="6432" spans="1:20" x14ac:dyDescent="0.35">
      <c r="A6432" s="1" t="s">
        <v>5122</v>
      </c>
      <c r="B6432">
        <v>23</v>
      </c>
      <c r="C6432" t="str">
        <f>IF(Family_Data3[[#This Row],[Father_Age]]&gt;45, "Old", IF(Family_Data3[[#This Row],[Father_Age]]&gt;=31, "Middle Age", "Young"))</f>
        <v>Young</v>
      </c>
      <c r="D6432">
        <v>25</v>
      </c>
      <c r="E6432" t="str">
        <f>IF(Family_Data3[[#This Row],[Mother_Age]]&gt;45, "Old", IF(Family_Data3[[#This Row],[Mother_Age]]&gt;=31, "Middle Age", "Young"))</f>
        <v>Young</v>
      </c>
      <c r="F6432">
        <v>179.7</v>
      </c>
      <c r="G6432">
        <v>159.19999999999999</v>
      </c>
      <c r="H6432" s="1" t="s">
        <v>19</v>
      </c>
      <c r="I6432" s="1" t="s">
        <v>50</v>
      </c>
      <c r="J6432" s="1" t="s">
        <v>44</v>
      </c>
      <c r="K6432" s="1" t="s">
        <v>31</v>
      </c>
      <c r="L6432" s="1" t="s">
        <v>48</v>
      </c>
      <c r="M6432" s="1" t="s">
        <v>47</v>
      </c>
      <c r="N6432" s="1" t="s">
        <v>25</v>
      </c>
      <c r="O6432" s="1" t="s">
        <v>25</v>
      </c>
      <c r="P6432" s="1" t="s">
        <v>26</v>
      </c>
      <c r="Q6432" s="1" t="s">
        <v>41</v>
      </c>
      <c r="R6432">
        <v>176.8</v>
      </c>
      <c r="S6432" s="1" t="s">
        <v>50</v>
      </c>
      <c r="T6432" s="1" t="s">
        <v>34</v>
      </c>
    </row>
    <row r="6433" spans="1:20" x14ac:dyDescent="0.35">
      <c r="A6433" s="1" t="s">
        <v>5127</v>
      </c>
      <c r="B6433">
        <v>24</v>
      </c>
      <c r="C6433" t="str">
        <f>IF(Family_Data3[[#This Row],[Father_Age]]&gt;45, "Old", IF(Family_Data3[[#This Row],[Father_Age]]&gt;=31, "Middle Age", "Young"))</f>
        <v>Young</v>
      </c>
      <c r="D6433">
        <v>37</v>
      </c>
      <c r="E6433" t="str">
        <f>IF(Family_Data3[[#This Row],[Mother_Age]]&gt;45, "Old", IF(Family_Data3[[#This Row],[Mother_Age]]&gt;=31, "Middle Age", "Young"))</f>
        <v>Middle Age</v>
      </c>
      <c r="F6433">
        <v>170.9</v>
      </c>
      <c r="G6433">
        <v>165.1</v>
      </c>
      <c r="H6433" s="1" t="s">
        <v>19</v>
      </c>
      <c r="I6433" s="1" t="s">
        <v>30</v>
      </c>
      <c r="J6433" s="1" t="s">
        <v>44</v>
      </c>
      <c r="K6433" s="1" t="s">
        <v>44</v>
      </c>
      <c r="L6433" s="1" t="s">
        <v>23</v>
      </c>
      <c r="M6433" s="1" t="s">
        <v>48</v>
      </c>
      <c r="N6433" s="1" t="s">
        <v>25</v>
      </c>
      <c r="O6433" s="1" t="s">
        <v>36</v>
      </c>
      <c r="P6433" s="1" t="s">
        <v>33</v>
      </c>
      <c r="Q6433" s="1" t="s">
        <v>27</v>
      </c>
      <c r="R6433">
        <v>165.6</v>
      </c>
      <c r="S6433" s="1" t="s">
        <v>30</v>
      </c>
      <c r="T6433" s="1" t="s">
        <v>34</v>
      </c>
    </row>
    <row r="6434" spans="1:20" x14ac:dyDescent="0.35">
      <c r="A6434" s="1" t="s">
        <v>5128</v>
      </c>
      <c r="B6434">
        <v>24</v>
      </c>
      <c r="C6434" t="str">
        <f>IF(Family_Data3[[#This Row],[Father_Age]]&gt;45, "Old", IF(Family_Data3[[#This Row],[Father_Age]]&gt;=31, "Middle Age", "Young"))</f>
        <v>Young</v>
      </c>
      <c r="D6434">
        <v>41</v>
      </c>
      <c r="E6434" t="str">
        <f>IF(Family_Data3[[#This Row],[Mother_Age]]&gt;45, "Old", IF(Family_Data3[[#This Row],[Mother_Age]]&gt;=31, "Middle Age", "Young"))</f>
        <v>Middle Age</v>
      </c>
      <c r="F6434">
        <v>171.2</v>
      </c>
      <c r="G6434">
        <v>160.4</v>
      </c>
      <c r="H6434" s="1" t="s">
        <v>42</v>
      </c>
      <c r="I6434" s="1" t="s">
        <v>30</v>
      </c>
      <c r="J6434" s="1" t="s">
        <v>22</v>
      </c>
      <c r="K6434" s="1" t="s">
        <v>62</v>
      </c>
      <c r="L6434" s="1" t="s">
        <v>48</v>
      </c>
      <c r="M6434" s="1" t="s">
        <v>22</v>
      </c>
      <c r="N6434" s="1" t="s">
        <v>39</v>
      </c>
      <c r="O6434" s="1" t="s">
        <v>36</v>
      </c>
      <c r="P6434" s="1" t="s">
        <v>51</v>
      </c>
      <c r="Q6434" s="1" t="s">
        <v>41</v>
      </c>
      <c r="R6434">
        <v>170.3</v>
      </c>
      <c r="S6434" s="1" t="s">
        <v>42</v>
      </c>
      <c r="T6434" s="1" t="s">
        <v>52</v>
      </c>
    </row>
    <row r="6435" spans="1:20" x14ac:dyDescent="0.35">
      <c r="A6435" s="1" t="s">
        <v>5132</v>
      </c>
      <c r="B6435">
        <v>21</v>
      </c>
      <c r="C6435" t="str">
        <f>IF(Family_Data3[[#This Row],[Father_Age]]&gt;45, "Old", IF(Family_Data3[[#This Row],[Father_Age]]&gt;=31, "Middle Age", "Young"))</f>
        <v>Young</v>
      </c>
      <c r="D6435">
        <v>32</v>
      </c>
      <c r="E6435" t="str">
        <f>IF(Family_Data3[[#This Row],[Mother_Age]]&gt;45, "Old", IF(Family_Data3[[#This Row],[Mother_Age]]&gt;=31, "Middle Age", "Young"))</f>
        <v>Middle Age</v>
      </c>
      <c r="F6435">
        <v>166.7</v>
      </c>
      <c r="G6435">
        <v>164.4</v>
      </c>
      <c r="H6435" s="1" t="s">
        <v>20</v>
      </c>
      <c r="I6435" s="1" t="s">
        <v>30</v>
      </c>
      <c r="J6435" s="1" t="s">
        <v>22</v>
      </c>
      <c r="K6435" s="1" t="s">
        <v>31</v>
      </c>
      <c r="L6435" s="1" t="s">
        <v>23</v>
      </c>
      <c r="M6435" s="1" t="s">
        <v>23</v>
      </c>
      <c r="N6435" s="1" t="s">
        <v>32</v>
      </c>
      <c r="O6435" s="1" t="s">
        <v>24</v>
      </c>
      <c r="P6435" s="1" t="s">
        <v>40</v>
      </c>
      <c r="Q6435" s="1" t="s">
        <v>27</v>
      </c>
      <c r="R6435">
        <v>159.5</v>
      </c>
      <c r="S6435" s="1" t="s">
        <v>60</v>
      </c>
      <c r="T6435" s="1" t="s">
        <v>34</v>
      </c>
    </row>
    <row r="6436" spans="1:20" x14ac:dyDescent="0.35">
      <c r="A6436" s="1" t="s">
        <v>5135</v>
      </c>
      <c r="B6436">
        <v>23</v>
      </c>
      <c r="C6436" t="str">
        <f>IF(Family_Data3[[#This Row],[Father_Age]]&gt;45, "Old", IF(Family_Data3[[#This Row],[Father_Age]]&gt;=31, "Middle Age", "Young"))</f>
        <v>Young</v>
      </c>
      <c r="D6436">
        <v>28</v>
      </c>
      <c r="E6436" t="str">
        <f>IF(Family_Data3[[#This Row],[Mother_Age]]&gt;45, "Old", IF(Family_Data3[[#This Row],[Mother_Age]]&gt;=31, "Middle Age", "Young"))</f>
        <v>Young</v>
      </c>
      <c r="F6436">
        <v>172.6</v>
      </c>
      <c r="G6436">
        <v>154.9</v>
      </c>
      <c r="H6436" s="1" t="s">
        <v>30</v>
      </c>
      <c r="I6436" s="1" t="s">
        <v>20</v>
      </c>
      <c r="J6436" s="1" t="s">
        <v>21</v>
      </c>
      <c r="K6436" s="1" t="s">
        <v>22</v>
      </c>
      <c r="L6436" s="1" t="s">
        <v>23</v>
      </c>
      <c r="M6436" s="1" t="s">
        <v>48</v>
      </c>
      <c r="N6436" s="1" t="s">
        <v>32</v>
      </c>
      <c r="O6436" s="1" t="s">
        <v>24</v>
      </c>
      <c r="P6436" s="1" t="s">
        <v>26</v>
      </c>
      <c r="Q6436" s="1" t="s">
        <v>27</v>
      </c>
      <c r="R6436">
        <v>163</v>
      </c>
      <c r="S6436" s="1" t="s">
        <v>60</v>
      </c>
      <c r="T6436" s="1" t="s">
        <v>34</v>
      </c>
    </row>
    <row r="6437" spans="1:20" x14ac:dyDescent="0.35">
      <c r="A6437" s="1" t="s">
        <v>5136</v>
      </c>
      <c r="B6437">
        <v>29</v>
      </c>
      <c r="C6437" t="str">
        <f>IF(Family_Data3[[#This Row],[Father_Age]]&gt;45, "Old", IF(Family_Data3[[#This Row],[Father_Age]]&gt;=31, "Middle Age", "Young"))</f>
        <v>Young</v>
      </c>
      <c r="D6437">
        <v>20</v>
      </c>
      <c r="E6437" t="str">
        <f>IF(Family_Data3[[#This Row],[Mother_Age]]&gt;45, "Old", IF(Family_Data3[[#This Row],[Mother_Age]]&gt;=31, "Middle Age", "Young"))</f>
        <v>Young</v>
      </c>
      <c r="F6437">
        <v>164.4</v>
      </c>
      <c r="G6437">
        <v>149.19999999999999</v>
      </c>
      <c r="H6437" s="1" t="s">
        <v>20</v>
      </c>
      <c r="I6437" s="1" t="s">
        <v>30</v>
      </c>
      <c r="J6437" s="1" t="s">
        <v>31</v>
      </c>
      <c r="K6437" s="1" t="s">
        <v>22</v>
      </c>
      <c r="L6437" s="1" t="s">
        <v>48</v>
      </c>
      <c r="M6437" s="1" t="s">
        <v>23</v>
      </c>
      <c r="N6437" s="1" t="s">
        <v>32</v>
      </c>
      <c r="O6437" s="1" t="s">
        <v>24</v>
      </c>
      <c r="P6437" s="1" t="s">
        <v>33</v>
      </c>
      <c r="Q6437" s="1" t="s">
        <v>27</v>
      </c>
      <c r="R6437">
        <v>151.69999999999999</v>
      </c>
      <c r="S6437" s="1" t="s">
        <v>60</v>
      </c>
      <c r="T6437" s="1" t="s">
        <v>34</v>
      </c>
    </row>
    <row r="6438" spans="1:20" x14ac:dyDescent="0.35">
      <c r="A6438" s="1" t="s">
        <v>5138</v>
      </c>
      <c r="B6438">
        <v>27</v>
      </c>
      <c r="C6438" t="str">
        <f>IF(Family_Data3[[#This Row],[Father_Age]]&gt;45, "Old", IF(Family_Data3[[#This Row],[Father_Age]]&gt;=31, "Middle Age", "Young"))</f>
        <v>Young</v>
      </c>
      <c r="D6438">
        <v>27</v>
      </c>
      <c r="E6438" t="str">
        <f>IF(Family_Data3[[#This Row],[Mother_Age]]&gt;45, "Old", IF(Family_Data3[[#This Row],[Mother_Age]]&gt;=31, "Middle Age", "Young"))</f>
        <v>Young</v>
      </c>
      <c r="F6438">
        <v>171.5</v>
      </c>
      <c r="G6438">
        <v>166</v>
      </c>
      <c r="H6438" s="1" t="s">
        <v>30</v>
      </c>
      <c r="I6438" s="1" t="s">
        <v>20</v>
      </c>
      <c r="J6438" s="1" t="s">
        <v>21</v>
      </c>
      <c r="K6438" s="1" t="s">
        <v>62</v>
      </c>
      <c r="L6438" s="1" t="s">
        <v>23</v>
      </c>
      <c r="M6438" s="1" t="s">
        <v>22</v>
      </c>
      <c r="N6438" s="1" t="s">
        <v>32</v>
      </c>
      <c r="O6438" s="1" t="s">
        <v>32</v>
      </c>
      <c r="P6438" s="1" t="s">
        <v>51</v>
      </c>
      <c r="Q6438" s="1" t="s">
        <v>41</v>
      </c>
      <c r="R6438">
        <v>174.9</v>
      </c>
      <c r="S6438" s="1" t="s">
        <v>60</v>
      </c>
      <c r="T6438" s="1" t="s">
        <v>52</v>
      </c>
    </row>
    <row r="6439" spans="1:20" x14ac:dyDescent="0.35">
      <c r="A6439" s="1" t="s">
        <v>5139</v>
      </c>
      <c r="B6439">
        <v>22</v>
      </c>
      <c r="C6439" t="str">
        <f>IF(Family_Data3[[#This Row],[Father_Age]]&gt;45, "Old", IF(Family_Data3[[#This Row],[Father_Age]]&gt;=31, "Middle Age", "Young"))</f>
        <v>Young</v>
      </c>
      <c r="D6439">
        <v>50</v>
      </c>
      <c r="E6439" t="str">
        <f>IF(Family_Data3[[#This Row],[Mother_Age]]&gt;45, "Old", IF(Family_Data3[[#This Row],[Mother_Age]]&gt;=31, "Middle Age", "Young"))</f>
        <v>Old</v>
      </c>
      <c r="F6439">
        <v>180.4</v>
      </c>
      <c r="G6439">
        <v>160.80000000000001</v>
      </c>
      <c r="H6439" s="1" t="s">
        <v>30</v>
      </c>
      <c r="I6439" s="1" t="s">
        <v>54</v>
      </c>
      <c r="J6439" s="1" t="s">
        <v>22</v>
      </c>
      <c r="K6439" s="1" t="s">
        <v>31</v>
      </c>
      <c r="L6439" s="1" t="s">
        <v>22</v>
      </c>
      <c r="M6439" s="1" t="s">
        <v>23</v>
      </c>
      <c r="N6439" s="1" t="s">
        <v>32</v>
      </c>
      <c r="O6439" s="1" t="s">
        <v>24</v>
      </c>
      <c r="P6439" s="1" t="s">
        <v>65</v>
      </c>
      <c r="Q6439" s="1" t="s">
        <v>27</v>
      </c>
      <c r="R6439">
        <v>163.80000000000001</v>
      </c>
      <c r="S6439" s="1" t="s">
        <v>42</v>
      </c>
      <c r="T6439" s="1" t="s">
        <v>28</v>
      </c>
    </row>
    <row r="6440" spans="1:20" x14ac:dyDescent="0.35">
      <c r="A6440" s="1" t="s">
        <v>5140</v>
      </c>
      <c r="B6440">
        <v>28</v>
      </c>
      <c r="C6440" t="str">
        <f>IF(Family_Data3[[#This Row],[Father_Age]]&gt;45, "Old", IF(Family_Data3[[#This Row],[Father_Age]]&gt;=31, "Middle Age", "Young"))</f>
        <v>Young</v>
      </c>
      <c r="D6440">
        <v>33</v>
      </c>
      <c r="E6440" t="str">
        <f>IF(Family_Data3[[#This Row],[Mother_Age]]&gt;45, "Old", IF(Family_Data3[[#This Row],[Mother_Age]]&gt;=31, "Middle Age", "Young"))</f>
        <v>Middle Age</v>
      </c>
      <c r="F6440">
        <v>168.8</v>
      </c>
      <c r="G6440">
        <v>168.7</v>
      </c>
      <c r="H6440" s="1" t="s">
        <v>42</v>
      </c>
      <c r="I6440" s="1" t="s">
        <v>19</v>
      </c>
      <c r="J6440" s="1" t="s">
        <v>22</v>
      </c>
      <c r="K6440" s="1" t="s">
        <v>22</v>
      </c>
      <c r="L6440" s="1" t="s">
        <v>23</v>
      </c>
      <c r="M6440" s="1" t="s">
        <v>23</v>
      </c>
      <c r="N6440" s="1" t="s">
        <v>25</v>
      </c>
      <c r="O6440" s="1" t="s">
        <v>24</v>
      </c>
      <c r="P6440" s="1" t="s">
        <v>40</v>
      </c>
      <c r="Q6440" s="1" t="s">
        <v>27</v>
      </c>
      <c r="R6440">
        <v>159</v>
      </c>
      <c r="S6440" s="1" t="s">
        <v>30</v>
      </c>
      <c r="T6440" s="1" t="s">
        <v>34</v>
      </c>
    </row>
    <row r="6441" spans="1:20" x14ac:dyDescent="0.35">
      <c r="A6441" s="1" t="s">
        <v>5142</v>
      </c>
      <c r="B6441">
        <v>30</v>
      </c>
      <c r="C6441" t="str">
        <f>IF(Family_Data3[[#This Row],[Father_Age]]&gt;45, "Old", IF(Family_Data3[[#This Row],[Father_Age]]&gt;=31, "Middle Age", "Young"))</f>
        <v>Young</v>
      </c>
      <c r="D6441">
        <v>50</v>
      </c>
      <c r="E6441" t="str">
        <f>IF(Family_Data3[[#This Row],[Mother_Age]]&gt;45, "Old", IF(Family_Data3[[#This Row],[Mother_Age]]&gt;=31, "Middle Age", "Young"))</f>
        <v>Old</v>
      </c>
      <c r="F6441">
        <v>180.5</v>
      </c>
      <c r="G6441">
        <v>162.1</v>
      </c>
      <c r="H6441" s="1" t="s">
        <v>30</v>
      </c>
      <c r="I6441" s="1" t="s">
        <v>19</v>
      </c>
      <c r="J6441" s="1" t="s">
        <v>22</v>
      </c>
      <c r="K6441" s="1" t="s">
        <v>31</v>
      </c>
      <c r="L6441" s="1" t="s">
        <v>22</v>
      </c>
      <c r="M6441" s="1" t="s">
        <v>23</v>
      </c>
      <c r="N6441" s="1" t="s">
        <v>25</v>
      </c>
      <c r="O6441" s="1" t="s">
        <v>25</v>
      </c>
      <c r="P6441" s="1" t="s">
        <v>33</v>
      </c>
      <c r="Q6441" s="1" t="s">
        <v>27</v>
      </c>
      <c r="R6441">
        <v>160.80000000000001</v>
      </c>
      <c r="S6441" s="1" t="s">
        <v>42</v>
      </c>
      <c r="T6441" s="1" t="s">
        <v>34</v>
      </c>
    </row>
    <row r="6442" spans="1:20" x14ac:dyDescent="0.35">
      <c r="A6442" s="1" t="s">
        <v>5148</v>
      </c>
      <c r="B6442">
        <v>29</v>
      </c>
      <c r="C6442" t="str">
        <f>IF(Family_Data3[[#This Row],[Father_Age]]&gt;45, "Old", IF(Family_Data3[[#This Row],[Father_Age]]&gt;=31, "Middle Age", "Young"))</f>
        <v>Young</v>
      </c>
      <c r="D6442">
        <v>49</v>
      </c>
      <c r="E6442" t="str">
        <f>IF(Family_Data3[[#This Row],[Mother_Age]]&gt;45, "Old", IF(Family_Data3[[#This Row],[Mother_Age]]&gt;=31, "Middle Age", "Young"))</f>
        <v>Old</v>
      </c>
      <c r="F6442">
        <v>167.2</v>
      </c>
      <c r="G6442">
        <v>152</v>
      </c>
      <c r="H6442" s="1" t="s">
        <v>20</v>
      </c>
      <c r="I6442" s="1" t="s">
        <v>19</v>
      </c>
      <c r="J6442" s="1" t="s">
        <v>21</v>
      </c>
      <c r="K6442" s="1" t="s">
        <v>44</v>
      </c>
      <c r="L6442" s="1" t="s">
        <v>23</v>
      </c>
      <c r="M6442" s="1" t="s">
        <v>22</v>
      </c>
      <c r="N6442" s="1" t="s">
        <v>39</v>
      </c>
      <c r="O6442" s="1" t="s">
        <v>36</v>
      </c>
      <c r="P6442" s="1" t="s">
        <v>40</v>
      </c>
      <c r="Q6442" s="1" t="s">
        <v>41</v>
      </c>
      <c r="R6442">
        <v>162.9</v>
      </c>
      <c r="S6442" s="1" t="s">
        <v>50</v>
      </c>
      <c r="T6442" s="1" t="s">
        <v>28</v>
      </c>
    </row>
    <row r="6443" spans="1:20" x14ac:dyDescent="0.35">
      <c r="A6443" s="1" t="s">
        <v>5149</v>
      </c>
      <c r="B6443">
        <v>28</v>
      </c>
      <c r="C6443" t="str">
        <f>IF(Family_Data3[[#This Row],[Father_Age]]&gt;45, "Old", IF(Family_Data3[[#This Row],[Father_Age]]&gt;=31, "Middle Age", "Young"))</f>
        <v>Young</v>
      </c>
      <c r="D6443">
        <v>33</v>
      </c>
      <c r="E6443" t="str">
        <f>IF(Family_Data3[[#This Row],[Mother_Age]]&gt;45, "Old", IF(Family_Data3[[#This Row],[Mother_Age]]&gt;=31, "Middle Age", "Young"))</f>
        <v>Middle Age</v>
      </c>
      <c r="F6443">
        <v>171.8</v>
      </c>
      <c r="G6443">
        <v>167</v>
      </c>
      <c r="H6443" s="1" t="s">
        <v>20</v>
      </c>
      <c r="I6443" s="1" t="s">
        <v>50</v>
      </c>
      <c r="J6443" s="1" t="s">
        <v>22</v>
      </c>
      <c r="K6443" s="1" t="s">
        <v>44</v>
      </c>
      <c r="L6443" s="1" t="s">
        <v>23</v>
      </c>
      <c r="M6443" s="1" t="s">
        <v>22</v>
      </c>
      <c r="N6443" s="1" t="s">
        <v>24</v>
      </c>
      <c r="O6443" s="1" t="s">
        <v>32</v>
      </c>
      <c r="P6443" s="1" t="s">
        <v>33</v>
      </c>
      <c r="Q6443" s="1" t="s">
        <v>27</v>
      </c>
      <c r="R6443">
        <v>164.4</v>
      </c>
      <c r="S6443" s="1" t="s">
        <v>20</v>
      </c>
      <c r="T6443" s="1" t="s">
        <v>34</v>
      </c>
    </row>
    <row r="6444" spans="1:20" x14ac:dyDescent="0.35">
      <c r="A6444" s="1" t="s">
        <v>5150</v>
      </c>
      <c r="B6444">
        <v>26</v>
      </c>
      <c r="C6444" t="str">
        <f>IF(Family_Data3[[#This Row],[Father_Age]]&gt;45, "Old", IF(Family_Data3[[#This Row],[Father_Age]]&gt;=31, "Middle Age", "Young"))</f>
        <v>Young</v>
      </c>
      <c r="D6444">
        <v>49</v>
      </c>
      <c r="E6444" t="str">
        <f>IF(Family_Data3[[#This Row],[Mother_Age]]&gt;45, "Old", IF(Family_Data3[[#This Row],[Mother_Age]]&gt;=31, "Middle Age", "Young"))</f>
        <v>Old</v>
      </c>
      <c r="F6444">
        <v>187.8</v>
      </c>
      <c r="G6444">
        <v>154</v>
      </c>
      <c r="H6444" s="1" t="s">
        <v>20</v>
      </c>
      <c r="I6444" s="1" t="s">
        <v>60</v>
      </c>
      <c r="J6444" s="1" t="s">
        <v>22</v>
      </c>
      <c r="K6444" s="1" t="s">
        <v>44</v>
      </c>
      <c r="L6444" s="1" t="s">
        <v>22</v>
      </c>
      <c r="M6444" s="1" t="s">
        <v>23</v>
      </c>
      <c r="N6444" s="1" t="s">
        <v>32</v>
      </c>
      <c r="O6444" s="1" t="s">
        <v>32</v>
      </c>
      <c r="P6444" s="1" t="s">
        <v>65</v>
      </c>
      <c r="Q6444" s="1" t="s">
        <v>41</v>
      </c>
      <c r="R6444">
        <v>169.3</v>
      </c>
      <c r="S6444" s="1" t="s">
        <v>20</v>
      </c>
      <c r="T6444" s="1" t="s">
        <v>34</v>
      </c>
    </row>
    <row r="6445" spans="1:20" x14ac:dyDescent="0.35">
      <c r="A6445" s="1" t="s">
        <v>5151</v>
      </c>
      <c r="B6445">
        <v>21</v>
      </c>
      <c r="C6445" t="str">
        <f>IF(Family_Data3[[#This Row],[Father_Age]]&gt;45, "Old", IF(Family_Data3[[#This Row],[Father_Age]]&gt;=31, "Middle Age", "Young"))</f>
        <v>Young</v>
      </c>
      <c r="D6445">
        <v>38</v>
      </c>
      <c r="E6445" t="str">
        <f>IF(Family_Data3[[#This Row],[Mother_Age]]&gt;45, "Old", IF(Family_Data3[[#This Row],[Mother_Age]]&gt;=31, "Middle Age", "Young"))</f>
        <v>Middle Age</v>
      </c>
      <c r="F6445">
        <v>164.7</v>
      </c>
      <c r="G6445">
        <v>170.1</v>
      </c>
      <c r="H6445" s="1" t="s">
        <v>50</v>
      </c>
      <c r="I6445" s="1" t="s">
        <v>19</v>
      </c>
      <c r="J6445" s="1" t="s">
        <v>22</v>
      </c>
      <c r="K6445" s="1" t="s">
        <v>44</v>
      </c>
      <c r="L6445" s="1" t="s">
        <v>23</v>
      </c>
      <c r="M6445" s="1" t="s">
        <v>23</v>
      </c>
      <c r="N6445" s="1" t="s">
        <v>32</v>
      </c>
      <c r="O6445" s="1" t="s">
        <v>24</v>
      </c>
      <c r="P6445" s="1" t="s">
        <v>33</v>
      </c>
      <c r="Q6445" s="1" t="s">
        <v>27</v>
      </c>
      <c r="R6445">
        <v>166.7</v>
      </c>
      <c r="S6445" s="1" t="s">
        <v>20</v>
      </c>
      <c r="T6445" s="1" t="s">
        <v>34</v>
      </c>
    </row>
    <row r="6446" spans="1:20" x14ac:dyDescent="0.35">
      <c r="A6446" s="1" t="s">
        <v>5158</v>
      </c>
      <c r="B6446">
        <v>24</v>
      </c>
      <c r="C6446" t="str">
        <f>IF(Family_Data3[[#This Row],[Father_Age]]&gt;45, "Old", IF(Family_Data3[[#This Row],[Father_Age]]&gt;=31, "Middle Age", "Young"))</f>
        <v>Young</v>
      </c>
      <c r="D6446">
        <v>29</v>
      </c>
      <c r="E6446" t="str">
        <f>IF(Family_Data3[[#This Row],[Mother_Age]]&gt;45, "Old", IF(Family_Data3[[#This Row],[Mother_Age]]&gt;=31, "Middle Age", "Young"))</f>
        <v>Young</v>
      </c>
      <c r="F6446">
        <v>177</v>
      </c>
      <c r="G6446">
        <v>151.9</v>
      </c>
      <c r="H6446" s="1" t="s">
        <v>30</v>
      </c>
      <c r="I6446" s="1" t="s">
        <v>30</v>
      </c>
      <c r="J6446" s="1" t="s">
        <v>44</v>
      </c>
      <c r="K6446" s="1" t="s">
        <v>21</v>
      </c>
      <c r="L6446" s="1" t="s">
        <v>48</v>
      </c>
      <c r="M6446" s="1" t="s">
        <v>48</v>
      </c>
      <c r="N6446" s="1" t="s">
        <v>24</v>
      </c>
      <c r="O6446" s="1" t="s">
        <v>25</v>
      </c>
      <c r="P6446" s="1" t="s">
        <v>40</v>
      </c>
      <c r="Q6446" s="1" t="s">
        <v>27</v>
      </c>
      <c r="R6446">
        <v>153.80000000000001</v>
      </c>
      <c r="S6446" s="1" t="s">
        <v>30</v>
      </c>
      <c r="T6446" s="1" t="s">
        <v>34</v>
      </c>
    </row>
    <row r="6447" spans="1:20" x14ac:dyDescent="0.35">
      <c r="A6447" s="1" t="s">
        <v>5164</v>
      </c>
      <c r="B6447">
        <v>21</v>
      </c>
      <c r="C6447" t="str">
        <f>IF(Family_Data3[[#This Row],[Father_Age]]&gt;45, "Old", IF(Family_Data3[[#This Row],[Father_Age]]&gt;=31, "Middle Age", "Young"))</f>
        <v>Young</v>
      </c>
      <c r="D6447">
        <v>20</v>
      </c>
      <c r="E6447" t="str">
        <f>IF(Family_Data3[[#This Row],[Mother_Age]]&gt;45, "Old", IF(Family_Data3[[#This Row],[Mother_Age]]&gt;=31, "Middle Age", "Young"))</f>
        <v>Young</v>
      </c>
      <c r="F6447">
        <v>178.6</v>
      </c>
      <c r="G6447">
        <v>173.9</v>
      </c>
      <c r="H6447" s="1" t="s">
        <v>30</v>
      </c>
      <c r="I6447" s="1" t="s">
        <v>19</v>
      </c>
      <c r="J6447" s="1" t="s">
        <v>44</v>
      </c>
      <c r="K6447" s="1" t="s">
        <v>22</v>
      </c>
      <c r="L6447" s="1" t="s">
        <v>23</v>
      </c>
      <c r="M6447" s="1" t="s">
        <v>22</v>
      </c>
      <c r="N6447" s="1" t="s">
        <v>32</v>
      </c>
      <c r="O6447" s="1" t="s">
        <v>25</v>
      </c>
      <c r="P6447" s="1" t="s">
        <v>65</v>
      </c>
      <c r="Q6447" s="1" t="s">
        <v>41</v>
      </c>
      <c r="R6447">
        <v>183.1</v>
      </c>
      <c r="S6447" s="1" t="s">
        <v>42</v>
      </c>
      <c r="T6447" s="1" t="s">
        <v>34</v>
      </c>
    </row>
    <row r="6448" spans="1:20" x14ac:dyDescent="0.35">
      <c r="A6448" s="1" t="s">
        <v>5168</v>
      </c>
      <c r="B6448">
        <v>25</v>
      </c>
      <c r="C6448" t="str">
        <f>IF(Family_Data3[[#This Row],[Father_Age]]&gt;45, "Old", IF(Family_Data3[[#This Row],[Father_Age]]&gt;=31, "Middle Age", "Young"))</f>
        <v>Young</v>
      </c>
      <c r="D6448">
        <v>38</v>
      </c>
      <c r="E6448" t="str">
        <f>IF(Family_Data3[[#This Row],[Mother_Age]]&gt;45, "Old", IF(Family_Data3[[#This Row],[Mother_Age]]&gt;=31, "Middle Age", "Young"))</f>
        <v>Middle Age</v>
      </c>
      <c r="F6448">
        <v>170.1</v>
      </c>
      <c r="G6448">
        <v>169.4</v>
      </c>
      <c r="H6448" s="1" t="s">
        <v>20</v>
      </c>
      <c r="I6448" s="1" t="s">
        <v>20</v>
      </c>
      <c r="J6448" s="1" t="s">
        <v>44</v>
      </c>
      <c r="K6448" s="1" t="s">
        <v>31</v>
      </c>
      <c r="L6448" s="1" t="s">
        <v>48</v>
      </c>
      <c r="M6448" s="1" t="s">
        <v>22</v>
      </c>
      <c r="N6448" s="1" t="s">
        <v>25</v>
      </c>
      <c r="O6448" s="1" t="s">
        <v>32</v>
      </c>
      <c r="P6448" s="1" t="s">
        <v>40</v>
      </c>
      <c r="Q6448" s="1" t="s">
        <v>41</v>
      </c>
      <c r="R6448">
        <v>179.7</v>
      </c>
      <c r="S6448" s="1" t="s">
        <v>20</v>
      </c>
      <c r="T6448" s="1" t="s">
        <v>34</v>
      </c>
    </row>
    <row r="6449" spans="1:20" x14ac:dyDescent="0.35">
      <c r="A6449" s="1" t="s">
        <v>5169</v>
      </c>
      <c r="B6449">
        <v>22</v>
      </c>
      <c r="C6449" t="str">
        <f>IF(Family_Data3[[#This Row],[Father_Age]]&gt;45, "Old", IF(Family_Data3[[#This Row],[Father_Age]]&gt;=31, "Middle Age", "Young"))</f>
        <v>Young</v>
      </c>
      <c r="D6449">
        <v>19</v>
      </c>
      <c r="E6449" t="str">
        <f>IF(Family_Data3[[#This Row],[Mother_Age]]&gt;45, "Old", IF(Family_Data3[[#This Row],[Mother_Age]]&gt;=31, "Middle Age", "Young"))</f>
        <v>Young</v>
      </c>
      <c r="F6449">
        <v>178.4</v>
      </c>
      <c r="G6449">
        <v>167.9</v>
      </c>
      <c r="H6449" s="1" t="s">
        <v>19</v>
      </c>
      <c r="I6449" s="1" t="s">
        <v>30</v>
      </c>
      <c r="J6449" s="1" t="s">
        <v>62</v>
      </c>
      <c r="K6449" s="1" t="s">
        <v>22</v>
      </c>
      <c r="L6449" s="1" t="s">
        <v>48</v>
      </c>
      <c r="M6449" s="1" t="s">
        <v>47</v>
      </c>
      <c r="N6449" s="1" t="s">
        <v>25</v>
      </c>
      <c r="O6449" s="1" t="s">
        <v>39</v>
      </c>
      <c r="P6449" s="1" t="s">
        <v>65</v>
      </c>
      <c r="Q6449" s="1" t="s">
        <v>27</v>
      </c>
      <c r="R6449">
        <v>159</v>
      </c>
      <c r="S6449" s="1" t="s">
        <v>42</v>
      </c>
      <c r="T6449" s="1" t="s">
        <v>34</v>
      </c>
    </row>
    <row r="6450" spans="1:20" x14ac:dyDescent="0.35">
      <c r="A6450" s="1" t="s">
        <v>5172</v>
      </c>
      <c r="B6450">
        <v>30</v>
      </c>
      <c r="C6450" t="str">
        <f>IF(Family_Data3[[#This Row],[Father_Age]]&gt;45, "Old", IF(Family_Data3[[#This Row],[Father_Age]]&gt;=31, "Middle Age", "Young"))</f>
        <v>Young</v>
      </c>
      <c r="D6450">
        <v>43</v>
      </c>
      <c r="E6450" t="str">
        <f>IF(Family_Data3[[#This Row],[Mother_Age]]&gt;45, "Old", IF(Family_Data3[[#This Row],[Mother_Age]]&gt;=31, "Middle Age", "Young"))</f>
        <v>Middle Age</v>
      </c>
      <c r="F6450">
        <v>162.69999999999999</v>
      </c>
      <c r="G6450">
        <v>169.9</v>
      </c>
      <c r="H6450" s="1" t="s">
        <v>19</v>
      </c>
      <c r="I6450" s="1" t="s">
        <v>50</v>
      </c>
      <c r="J6450" s="1" t="s">
        <v>22</v>
      </c>
      <c r="K6450" s="1" t="s">
        <v>22</v>
      </c>
      <c r="L6450" s="1" t="s">
        <v>23</v>
      </c>
      <c r="M6450" s="1" t="s">
        <v>22</v>
      </c>
      <c r="N6450" s="1" t="s">
        <v>39</v>
      </c>
      <c r="O6450" s="1" t="s">
        <v>24</v>
      </c>
      <c r="P6450" s="1" t="s">
        <v>51</v>
      </c>
      <c r="Q6450" s="1" t="s">
        <v>27</v>
      </c>
      <c r="R6450">
        <v>161</v>
      </c>
      <c r="S6450" s="1" t="s">
        <v>50</v>
      </c>
      <c r="T6450" s="1" t="s">
        <v>34</v>
      </c>
    </row>
    <row r="6451" spans="1:20" x14ac:dyDescent="0.35">
      <c r="A6451" s="1" t="s">
        <v>5174</v>
      </c>
      <c r="B6451">
        <v>24</v>
      </c>
      <c r="C6451" t="str">
        <f>IF(Family_Data3[[#This Row],[Father_Age]]&gt;45, "Old", IF(Family_Data3[[#This Row],[Father_Age]]&gt;=31, "Middle Age", "Young"))</f>
        <v>Young</v>
      </c>
      <c r="D6451">
        <v>27</v>
      </c>
      <c r="E6451" t="str">
        <f>IF(Family_Data3[[#This Row],[Mother_Age]]&gt;45, "Old", IF(Family_Data3[[#This Row],[Mother_Age]]&gt;=31, "Middle Age", "Young"))</f>
        <v>Young</v>
      </c>
      <c r="F6451">
        <v>157.1</v>
      </c>
      <c r="G6451">
        <v>156.6</v>
      </c>
      <c r="H6451" s="1" t="s">
        <v>19</v>
      </c>
      <c r="I6451" s="1" t="s">
        <v>30</v>
      </c>
      <c r="J6451" s="1" t="s">
        <v>31</v>
      </c>
      <c r="K6451" s="1" t="s">
        <v>22</v>
      </c>
      <c r="L6451" s="1" t="s">
        <v>23</v>
      </c>
      <c r="M6451" s="1" t="s">
        <v>47</v>
      </c>
      <c r="N6451" s="1" t="s">
        <v>36</v>
      </c>
      <c r="O6451" s="1" t="s">
        <v>24</v>
      </c>
      <c r="P6451" s="1" t="s">
        <v>51</v>
      </c>
      <c r="Q6451" s="1" t="s">
        <v>41</v>
      </c>
      <c r="R6451">
        <v>164.3</v>
      </c>
      <c r="S6451" s="1" t="s">
        <v>30</v>
      </c>
      <c r="T6451" s="1" t="s">
        <v>52</v>
      </c>
    </row>
    <row r="6452" spans="1:20" x14ac:dyDescent="0.35">
      <c r="A6452" s="1" t="s">
        <v>5180</v>
      </c>
      <c r="B6452">
        <v>23</v>
      </c>
      <c r="C6452" t="str">
        <f>IF(Family_Data3[[#This Row],[Father_Age]]&gt;45, "Old", IF(Family_Data3[[#This Row],[Father_Age]]&gt;=31, "Middle Age", "Young"))</f>
        <v>Young</v>
      </c>
      <c r="D6452">
        <v>31</v>
      </c>
      <c r="E6452" t="str">
        <f>IF(Family_Data3[[#This Row],[Mother_Age]]&gt;45, "Old", IF(Family_Data3[[#This Row],[Mother_Age]]&gt;=31, "Middle Age", "Young"))</f>
        <v>Middle Age</v>
      </c>
      <c r="F6452">
        <v>182.6</v>
      </c>
      <c r="G6452">
        <v>169.6</v>
      </c>
      <c r="H6452" s="1" t="s">
        <v>19</v>
      </c>
      <c r="I6452" s="1" t="s">
        <v>20</v>
      </c>
      <c r="J6452" s="1" t="s">
        <v>22</v>
      </c>
      <c r="K6452" s="1" t="s">
        <v>31</v>
      </c>
      <c r="L6452" s="1" t="s">
        <v>22</v>
      </c>
      <c r="M6452" s="1" t="s">
        <v>23</v>
      </c>
      <c r="N6452" s="1" t="s">
        <v>39</v>
      </c>
      <c r="O6452" s="1" t="s">
        <v>25</v>
      </c>
      <c r="P6452" s="1" t="s">
        <v>51</v>
      </c>
      <c r="Q6452" s="1" t="s">
        <v>27</v>
      </c>
      <c r="R6452">
        <v>175.1</v>
      </c>
      <c r="S6452" s="1" t="s">
        <v>50</v>
      </c>
      <c r="T6452" s="1" t="s">
        <v>52</v>
      </c>
    </row>
    <row r="6453" spans="1:20" x14ac:dyDescent="0.35">
      <c r="A6453" s="1" t="s">
        <v>5187</v>
      </c>
      <c r="B6453">
        <v>26</v>
      </c>
      <c r="C6453" t="str">
        <f>IF(Family_Data3[[#This Row],[Father_Age]]&gt;45, "Old", IF(Family_Data3[[#This Row],[Father_Age]]&gt;=31, "Middle Age", "Young"))</f>
        <v>Young</v>
      </c>
      <c r="D6453">
        <v>37</v>
      </c>
      <c r="E6453" t="str">
        <f>IF(Family_Data3[[#This Row],[Mother_Age]]&gt;45, "Old", IF(Family_Data3[[#This Row],[Mother_Age]]&gt;=31, "Middle Age", "Young"))</f>
        <v>Middle Age</v>
      </c>
      <c r="F6453">
        <v>177.4</v>
      </c>
      <c r="G6453">
        <v>173.8</v>
      </c>
      <c r="H6453" s="1" t="s">
        <v>20</v>
      </c>
      <c r="I6453" s="1" t="s">
        <v>30</v>
      </c>
      <c r="J6453" s="1" t="s">
        <v>31</v>
      </c>
      <c r="K6453" s="1" t="s">
        <v>22</v>
      </c>
      <c r="L6453" s="1" t="s">
        <v>23</v>
      </c>
      <c r="M6453" s="1" t="s">
        <v>23</v>
      </c>
      <c r="N6453" s="1" t="s">
        <v>24</v>
      </c>
      <c r="O6453" s="1" t="s">
        <v>36</v>
      </c>
      <c r="P6453" s="1" t="s">
        <v>65</v>
      </c>
      <c r="Q6453" s="1" t="s">
        <v>41</v>
      </c>
      <c r="R6453">
        <v>189.1</v>
      </c>
      <c r="S6453" s="1" t="s">
        <v>60</v>
      </c>
      <c r="T6453" s="1" t="s">
        <v>28</v>
      </c>
    </row>
    <row r="6454" spans="1:20" x14ac:dyDescent="0.35">
      <c r="A6454" s="1" t="s">
        <v>5192</v>
      </c>
      <c r="B6454">
        <v>27</v>
      </c>
      <c r="C6454" t="str">
        <f>IF(Family_Data3[[#This Row],[Father_Age]]&gt;45, "Old", IF(Family_Data3[[#This Row],[Father_Age]]&gt;=31, "Middle Age", "Young"))</f>
        <v>Young</v>
      </c>
      <c r="D6454">
        <v>28</v>
      </c>
      <c r="E6454" t="str">
        <f>IF(Family_Data3[[#This Row],[Mother_Age]]&gt;45, "Old", IF(Family_Data3[[#This Row],[Mother_Age]]&gt;=31, "Middle Age", "Young"))</f>
        <v>Young</v>
      </c>
      <c r="F6454">
        <v>183.4</v>
      </c>
      <c r="G6454">
        <v>167.4</v>
      </c>
      <c r="H6454" s="1" t="s">
        <v>20</v>
      </c>
      <c r="I6454" s="1" t="s">
        <v>30</v>
      </c>
      <c r="J6454" s="1" t="s">
        <v>31</v>
      </c>
      <c r="K6454" s="1" t="s">
        <v>21</v>
      </c>
      <c r="L6454" s="1" t="s">
        <v>22</v>
      </c>
      <c r="M6454" s="1" t="s">
        <v>23</v>
      </c>
      <c r="N6454" s="1" t="s">
        <v>36</v>
      </c>
      <c r="O6454" s="1" t="s">
        <v>24</v>
      </c>
      <c r="P6454" s="1" t="s">
        <v>65</v>
      </c>
      <c r="Q6454" s="1" t="s">
        <v>41</v>
      </c>
      <c r="R6454">
        <v>186.2</v>
      </c>
      <c r="S6454" s="1" t="s">
        <v>60</v>
      </c>
      <c r="T6454" s="1" t="s">
        <v>34</v>
      </c>
    </row>
    <row r="6455" spans="1:20" x14ac:dyDescent="0.35">
      <c r="A6455" s="1" t="s">
        <v>5199</v>
      </c>
      <c r="B6455">
        <v>26</v>
      </c>
      <c r="C6455" t="str">
        <f>IF(Family_Data3[[#This Row],[Father_Age]]&gt;45, "Old", IF(Family_Data3[[#This Row],[Father_Age]]&gt;=31, "Middle Age", "Young"))</f>
        <v>Young</v>
      </c>
      <c r="D6455">
        <v>49</v>
      </c>
      <c r="E6455" t="str">
        <f>IF(Family_Data3[[#This Row],[Mother_Age]]&gt;45, "Old", IF(Family_Data3[[#This Row],[Mother_Age]]&gt;=31, "Middle Age", "Young"))</f>
        <v>Old</v>
      </c>
      <c r="F6455">
        <v>173.4</v>
      </c>
      <c r="G6455">
        <v>165.4</v>
      </c>
      <c r="H6455" s="1" t="s">
        <v>19</v>
      </c>
      <c r="I6455" s="1" t="s">
        <v>20</v>
      </c>
      <c r="J6455" s="1" t="s">
        <v>44</v>
      </c>
      <c r="K6455" s="1" t="s">
        <v>22</v>
      </c>
      <c r="L6455" s="1" t="s">
        <v>22</v>
      </c>
      <c r="M6455" s="1" t="s">
        <v>23</v>
      </c>
      <c r="N6455" s="1" t="s">
        <v>24</v>
      </c>
      <c r="O6455" s="1" t="s">
        <v>25</v>
      </c>
      <c r="P6455" s="1" t="s">
        <v>45</v>
      </c>
      <c r="Q6455" s="1" t="s">
        <v>27</v>
      </c>
      <c r="R6455">
        <v>152.5</v>
      </c>
      <c r="S6455" s="1" t="s">
        <v>20</v>
      </c>
      <c r="T6455" s="1" t="s">
        <v>34</v>
      </c>
    </row>
    <row r="6456" spans="1:20" x14ac:dyDescent="0.35">
      <c r="A6456" s="1" t="s">
        <v>5201</v>
      </c>
      <c r="B6456">
        <v>29</v>
      </c>
      <c r="C6456" t="str">
        <f>IF(Family_Data3[[#This Row],[Father_Age]]&gt;45, "Old", IF(Family_Data3[[#This Row],[Father_Age]]&gt;=31, "Middle Age", "Young"))</f>
        <v>Young</v>
      </c>
      <c r="D6456">
        <v>39</v>
      </c>
      <c r="E6456" t="str">
        <f>IF(Family_Data3[[#This Row],[Mother_Age]]&gt;45, "Old", IF(Family_Data3[[#This Row],[Mother_Age]]&gt;=31, "Middle Age", "Young"))</f>
        <v>Middle Age</v>
      </c>
      <c r="F6456">
        <v>181.4</v>
      </c>
      <c r="G6456">
        <v>159.19999999999999</v>
      </c>
      <c r="H6456" s="1" t="s">
        <v>60</v>
      </c>
      <c r="I6456" s="1" t="s">
        <v>20</v>
      </c>
      <c r="J6456" s="1" t="s">
        <v>22</v>
      </c>
      <c r="K6456" s="1" t="s">
        <v>22</v>
      </c>
      <c r="L6456" s="1" t="s">
        <v>48</v>
      </c>
      <c r="M6456" s="1" t="s">
        <v>48</v>
      </c>
      <c r="N6456" s="1" t="s">
        <v>36</v>
      </c>
      <c r="O6456" s="1" t="s">
        <v>36</v>
      </c>
      <c r="P6456" s="1" t="s">
        <v>40</v>
      </c>
      <c r="Q6456" s="1" t="s">
        <v>27</v>
      </c>
      <c r="R6456">
        <v>163.69999999999999</v>
      </c>
      <c r="S6456" s="1" t="s">
        <v>60</v>
      </c>
      <c r="T6456" s="1" t="s">
        <v>34</v>
      </c>
    </row>
    <row r="6457" spans="1:20" x14ac:dyDescent="0.35">
      <c r="A6457" s="1" t="s">
        <v>5205</v>
      </c>
      <c r="B6457">
        <v>25</v>
      </c>
      <c r="C6457" t="str">
        <f>IF(Family_Data3[[#This Row],[Father_Age]]&gt;45, "Old", IF(Family_Data3[[#This Row],[Father_Age]]&gt;=31, "Middle Age", "Young"))</f>
        <v>Young</v>
      </c>
      <c r="D6457">
        <v>32</v>
      </c>
      <c r="E6457" t="str">
        <f>IF(Family_Data3[[#This Row],[Mother_Age]]&gt;45, "Old", IF(Family_Data3[[#This Row],[Mother_Age]]&gt;=31, "Middle Age", "Young"))</f>
        <v>Middle Age</v>
      </c>
      <c r="F6457">
        <v>178</v>
      </c>
      <c r="G6457">
        <v>157.1</v>
      </c>
      <c r="H6457" s="1" t="s">
        <v>20</v>
      </c>
      <c r="I6457" s="1" t="s">
        <v>20</v>
      </c>
      <c r="J6457" s="1" t="s">
        <v>22</v>
      </c>
      <c r="K6457" s="1" t="s">
        <v>22</v>
      </c>
      <c r="L6457" s="1" t="s">
        <v>22</v>
      </c>
      <c r="M6457" s="1" t="s">
        <v>47</v>
      </c>
      <c r="N6457" s="1" t="s">
        <v>25</v>
      </c>
      <c r="O6457" s="1" t="s">
        <v>32</v>
      </c>
      <c r="P6457" s="1" t="s">
        <v>40</v>
      </c>
      <c r="Q6457" s="1" t="s">
        <v>41</v>
      </c>
      <c r="R6457">
        <v>174.8</v>
      </c>
      <c r="S6457" s="1" t="s">
        <v>20</v>
      </c>
      <c r="T6457" s="1" t="s">
        <v>52</v>
      </c>
    </row>
    <row r="6458" spans="1:20" x14ac:dyDescent="0.35">
      <c r="A6458" s="1" t="s">
        <v>5209</v>
      </c>
      <c r="B6458">
        <v>25</v>
      </c>
      <c r="C6458" t="str">
        <f>IF(Family_Data3[[#This Row],[Father_Age]]&gt;45, "Old", IF(Family_Data3[[#This Row],[Father_Age]]&gt;=31, "Middle Age", "Young"))</f>
        <v>Young</v>
      </c>
      <c r="D6458">
        <v>29</v>
      </c>
      <c r="E6458" t="str">
        <f>IF(Family_Data3[[#This Row],[Mother_Age]]&gt;45, "Old", IF(Family_Data3[[#This Row],[Mother_Age]]&gt;=31, "Middle Age", "Young"))</f>
        <v>Young</v>
      </c>
      <c r="F6458">
        <v>170.5</v>
      </c>
      <c r="G6458">
        <v>151.80000000000001</v>
      </c>
      <c r="H6458" s="1" t="s">
        <v>50</v>
      </c>
      <c r="I6458" s="1" t="s">
        <v>19</v>
      </c>
      <c r="J6458" s="1" t="s">
        <v>22</v>
      </c>
      <c r="K6458" s="1" t="s">
        <v>44</v>
      </c>
      <c r="L6458" s="1" t="s">
        <v>48</v>
      </c>
      <c r="M6458" s="1" t="s">
        <v>22</v>
      </c>
      <c r="N6458" s="1" t="s">
        <v>24</v>
      </c>
      <c r="O6458" s="1" t="s">
        <v>24</v>
      </c>
      <c r="P6458" s="1" t="s">
        <v>26</v>
      </c>
      <c r="Q6458" s="1" t="s">
        <v>41</v>
      </c>
      <c r="R6458">
        <v>168.1</v>
      </c>
      <c r="S6458" s="1" t="s">
        <v>20</v>
      </c>
      <c r="T6458" s="1" t="s">
        <v>28</v>
      </c>
    </row>
    <row r="6459" spans="1:20" x14ac:dyDescent="0.35">
      <c r="A6459" s="1" t="s">
        <v>5214</v>
      </c>
      <c r="B6459">
        <v>30</v>
      </c>
      <c r="C6459" t="str">
        <f>IF(Family_Data3[[#This Row],[Father_Age]]&gt;45, "Old", IF(Family_Data3[[#This Row],[Father_Age]]&gt;=31, "Middle Age", "Young"))</f>
        <v>Young</v>
      </c>
      <c r="D6459">
        <v>26</v>
      </c>
      <c r="E6459" t="str">
        <f>IF(Family_Data3[[#This Row],[Mother_Age]]&gt;45, "Old", IF(Family_Data3[[#This Row],[Mother_Age]]&gt;=31, "Middle Age", "Young"))</f>
        <v>Young</v>
      </c>
      <c r="F6459">
        <v>157.9</v>
      </c>
      <c r="G6459">
        <v>156.6</v>
      </c>
      <c r="H6459" s="1" t="s">
        <v>20</v>
      </c>
      <c r="I6459" s="1" t="s">
        <v>19</v>
      </c>
      <c r="J6459" s="1" t="s">
        <v>31</v>
      </c>
      <c r="K6459" s="1" t="s">
        <v>22</v>
      </c>
      <c r="L6459" s="1" t="s">
        <v>48</v>
      </c>
      <c r="M6459" s="1" t="s">
        <v>23</v>
      </c>
      <c r="N6459" s="1" t="s">
        <v>32</v>
      </c>
      <c r="O6459" s="1" t="s">
        <v>24</v>
      </c>
      <c r="P6459" s="1" t="s">
        <v>51</v>
      </c>
      <c r="Q6459" s="1" t="s">
        <v>41</v>
      </c>
      <c r="R6459">
        <v>159.19999999999999</v>
      </c>
      <c r="S6459" s="1" t="s">
        <v>20</v>
      </c>
      <c r="T6459" s="1" t="s">
        <v>52</v>
      </c>
    </row>
    <row r="6460" spans="1:20" x14ac:dyDescent="0.35">
      <c r="A6460" s="1" t="s">
        <v>5218</v>
      </c>
      <c r="B6460">
        <v>22</v>
      </c>
      <c r="C6460" t="str">
        <f>IF(Family_Data3[[#This Row],[Father_Age]]&gt;45, "Old", IF(Family_Data3[[#This Row],[Father_Age]]&gt;=31, "Middle Age", "Young"))</f>
        <v>Young</v>
      </c>
      <c r="D6460">
        <v>26</v>
      </c>
      <c r="E6460" t="str">
        <f>IF(Family_Data3[[#This Row],[Mother_Age]]&gt;45, "Old", IF(Family_Data3[[#This Row],[Mother_Age]]&gt;=31, "Middle Age", "Young"))</f>
        <v>Young</v>
      </c>
      <c r="F6460">
        <v>168.7</v>
      </c>
      <c r="G6460">
        <v>155.1</v>
      </c>
      <c r="H6460" s="1" t="s">
        <v>30</v>
      </c>
      <c r="I6460" s="1" t="s">
        <v>19</v>
      </c>
      <c r="J6460" s="1" t="s">
        <v>22</v>
      </c>
      <c r="K6460" s="1" t="s">
        <v>22</v>
      </c>
      <c r="L6460" s="1" t="s">
        <v>48</v>
      </c>
      <c r="M6460" s="1" t="s">
        <v>22</v>
      </c>
      <c r="N6460" s="1" t="s">
        <v>32</v>
      </c>
      <c r="O6460" s="1" t="s">
        <v>32</v>
      </c>
      <c r="P6460" s="1" t="s">
        <v>51</v>
      </c>
      <c r="Q6460" s="1" t="s">
        <v>27</v>
      </c>
      <c r="R6460">
        <v>154.69999999999999</v>
      </c>
      <c r="S6460" s="1" t="s">
        <v>30</v>
      </c>
      <c r="T6460" s="1" t="s">
        <v>52</v>
      </c>
    </row>
    <row r="6461" spans="1:20" x14ac:dyDescent="0.35">
      <c r="A6461" s="1" t="s">
        <v>5219</v>
      </c>
      <c r="B6461">
        <v>30</v>
      </c>
      <c r="C6461" t="str">
        <f>IF(Family_Data3[[#This Row],[Father_Age]]&gt;45, "Old", IF(Family_Data3[[#This Row],[Father_Age]]&gt;=31, "Middle Age", "Young"))</f>
        <v>Young</v>
      </c>
      <c r="D6461">
        <v>43</v>
      </c>
      <c r="E6461" t="str">
        <f>IF(Family_Data3[[#This Row],[Mother_Age]]&gt;45, "Old", IF(Family_Data3[[#This Row],[Mother_Age]]&gt;=31, "Middle Age", "Young"))</f>
        <v>Middle Age</v>
      </c>
      <c r="F6461">
        <v>164.6</v>
      </c>
      <c r="G6461">
        <v>155</v>
      </c>
      <c r="H6461" s="1" t="s">
        <v>20</v>
      </c>
      <c r="I6461" s="1" t="s">
        <v>50</v>
      </c>
      <c r="J6461" s="1" t="s">
        <v>22</v>
      </c>
      <c r="K6461" s="1" t="s">
        <v>22</v>
      </c>
      <c r="L6461" s="1" t="s">
        <v>23</v>
      </c>
      <c r="M6461" s="1" t="s">
        <v>48</v>
      </c>
      <c r="N6461" s="1" t="s">
        <v>32</v>
      </c>
      <c r="O6461" s="1" t="s">
        <v>39</v>
      </c>
      <c r="P6461" s="1" t="s">
        <v>33</v>
      </c>
      <c r="Q6461" s="1" t="s">
        <v>27</v>
      </c>
      <c r="R6461">
        <v>153.6</v>
      </c>
      <c r="S6461" s="1" t="s">
        <v>50</v>
      </c>
      <c r="T6461" s="1" t="s">
        <v>28</v>
      </c>
    </row>
    <row r="6462" spans="1:20" x14ac:dyDescent="0.35">
      <c r="A6462" s="1" t="s">
        <v>5224</v>
      </c>
      <c r="B6462">
        <v>27</v>
      </c>
      <c r="C6462" t="str">
        <f>IF(Family_Data3[[#This Row],[Father_Age]]&gt;45, "Old", IF(Family_Data3[[#This Row],[Father_Age]]&gt;=31, "Middle Age", "Young"))</f>
        <v>Young</v>
      </c>
      <c r="D6462">
        <v>47</v>
      </c>
      <c r="E6462" t="str">
        <f>IF(Family_Data3[[#This Row],[Mother_Age]]&gt;45, "Old", IF(Family_Data3[[#This Row],[Mother_Age]]&gt;=31, "Middle Age", "Young"))</f>
        <v>Old</v>
      </c>
      <c r="F6462">
        <v>174</v>
      </c>
      <c r="G6462">
        <v>152.6</v>
      </c>
      <c r="H6462" s="1" t="s">
        <v>30</v>
      </c>
      <c r="I6462" s="1" t="s">
        <v>50</v>
      </c>
      <c r="J6462" s="1" t="s">
        <v>22</v>
      </c>
      <c r="K6462" s="1" t="s">
        <v>21</v>
      </c>
      <c r="L6462" s="1" t="s">
        <v>23</v>
      </c>
      <c r="M6462" s="1" t="s">
        <v>48</v>
      </c>
      <c r="N6462" s="1" t="s">
        <v>39</v>
      </c>
      <c r="O6462" s="1" t="s">
        <v>39</v>
      </c>
      <c r="P6462" s="1" t="s">
        <v>65</v>
      </c>
      <c r="Q6462" s="1" t="s">
        <v>27</v>
      </c>
      <c r="R6462">
        <v>151</v>
      </c>
      <c r="S6462" s="1" t="s">
        <v>38</v>
      </c>
      <c r="T6462" s="1" t="s">
        <v>28</v>
      </c>
    </row>
    <row r="6463" spans="1:20" x14ac:dyDescent="0.35">
      <c r="A6463" s="1" t="s">
        <v>5228</v>
      </c>
      <c r="B6463">
        <v>26</v>
      </c>
      <c r="C6463" t="str">
        <f>IF(Family_Data3[[#This Row],[Father_Age]]&gt;45, "Old", IF(Family_Data3[[#This Row],[Father_Age]]&gt;=31, "Middle Age", "Young"))</f>
        <v>Young</v>
      </c>
      <c r="D6463">
        <v>25</v>
      </c>
      <c r="E6463" t="str">
        <f>IF(Family_Data3[[#This Row],[Mother_Age]]&gt;45, "Old", IF(Family_Data3[[#This Row],[Mother_Age]]&gt;=31, "Middle Age", "Young"))</f>
        <v>Young</v>
      </c>
      <c r="F6463">
        <v>170</v>
      </c>
      <c r="G6463">
        <v>165</v>
      </c>
      <c r="H6463" s="1" t="s">
        <v>20</v>
      </c>
      <c r="I6463" s="1" t="s">
        <v>30</v>
      </c>
      <c r="J6463" s="1" t="s">
        <v>22</v>
      </c>
      <c r="K6463" s="1" t="s">
        <v>31</v>
      </c>
      <c r="L6463" s="1" t="s">
        <v>22</v>
      </c>
      <c r="M6463" s="1" t="s">
        <v>22</v>
      </c>
      <c r="N6463" s="1" t="s">
        <v>25</v>
      </c>
      <c r="O6463" s="1" t="s">
        <v>24</v>
      </c>
      <c r="P6463" s="1" t="s">
        <v>33</v>
      </c>
      <c r="Q6463" s="1" t="s">
        <v>27</v>
      </c>
      <c r="R6463">
        <v>162.30000000000001</v>
      </c>
      <c r="S6463" s="1" t="s">
        <v>60</v>
      </c>
      <c r="T6463" s="1" t="s">
        <v>34</v>
      </c>
    </row>
    <row r="6464" spans="1:20" x14ac:dyDescent="0.35">
      <c r="A6464" s="1" t="s">
        <v>5229</v>
      </c>
      <c r="B6464">
        <v>28</v>
      </c>
      <c r="C6464" t="str">
        <f>IF(Family_Data3[[#This Row],[Father_Age]]&gt;45, "Old", IF(Family_Data3[[#This Row],[Father_Age]]&gt;=31, "Middle Age", "Young"))</f>
        <v>Young</v>
      </c>
      <c r="D6464">
        <v>18</v>
      </c>
      <c r="E6464" t="str">
        <f>IF(Family_Data3[[#This Row],[Mother_Age]]&gt;45, "Old", IF(Family_Data3[[#This Row],[Mother_Age]]&gt;=31, "Middle Age", "Young"))</f>
        <v>Young</v>
      </c>
      <c r="F6464">
        <v>169.5</v>
      </c>
      <c r="G6464">
        <v>160.5</v>
      </c>
      <c r="H6464" s="1" t="s">
        <v>20</v>
      </c>
      <c r="I6464" s="1" t="s">
        <v>50</v>
      </c>
      <c r="J6464" s="1" t="s">
        <v>22</v>
      </c>
      <c r="K6464" s="1" t="s">
        <v>22</v>
      </c>
      <c r="L6464" s="1" t="s">
        <v>22</v>
      </c>
      <c r="M6464" s="1" t="s">
        <v>22</v>
      </c>
      <c r="N6464" s="1" t="s">
        <v>36</v>
      </c>
      <c r="O6464" s="1" t="s">
        <v>25</v>
      </c>
      <c r="P6464" s="1" t="s">
        <v>26</v>
      </c>
      <c r="Q6464" s="1" t="s">
        <v>27</v>
      </c>
      <c r="R6464">
        <v>149.69999999999999</v>
      </c>
      <c r="S6464" s="1" t="s">
        <v>50</v>
      </c>
      <c r="T6464" s="1" t="s">
        <v>34</v>
      </c>
    </row>
    <row r="6465" spans="1:20" x14ac:dyDescent="0.35">
      <c r="A6465" s="1" t="s">
        <v>5230</v>
      </c>
      <c r="B6465">
        <v>20</v>
      </c>
      <c r="C6465" t="str">
        <f>IF(Family_Data3[[#This Row],[Father_Age]]&gt;45, "Old", IF(Family_Data3[[#This Row],[Father_Age]]&gt;=31, "Middle Age", "Young"))</f>
        <v>Young</v>
      </c>
      <c r="D6465">
        <v>45</v>
      </c>
      <c r="E6465" t="str">
        <f>IF(Family_Data3[[#This Row],[Mother_Age]]&gt;45, "Old", IF(Family_Data3[[#This Row],[Mother_Age]]&gt;=31, "Middle Age", "Young"))</f>
        <v>Middle Age</v>
      </c>
      <c r="F6465">
        <v>174.9</v>
      </c>
      <c r="G6465">
        <v>158.30000000000001</v>
      </c>
      <c r="H6465" s="1" t="s">
        <v>30</v>
      </c>
      <c r="I6465" s="1" t="s">
        <v>30</v>
      </c>
      <c r="J6465" s="1" t="s">
        <v>31</v>
      </c>
      <c r="K6465" s="1" t="s">
        <v>22</v>
      </c>
      <c r="L6465" s="1" t="s">
        <v>23</v>
      </c>
      <c r="M6465" s="1" t="s">
        <v>23</v>
      </c>
      <c r="N6465" s="1" t="s">
        <v>32</v>
      </c>
      <c r="O6465" s="1" t="s">
        <v>32</v>
      </c>
      <c r="P6465" s="1" t="s">
        <v>33</v>
      </c>
      <c r="Q6465" s="1" t="s">
        <v>41</v>
      </c>
      <c r="R6465">
        <v>170.8</v>
      </c>
      <c r="S6465" s="1" t="s">
        <v>30</v>
      </c>
      <c r="T6465" s="1" t="s">
        <v>34</v>
      </c>
    </row>
    <row r="6466" spans="1:20" x14ac:dyDescent="0.35">
      <c r="A6466" s="1" t="s">
        <v>5232</v>
      </c>
      <c r="B6466">
        <v>27</v>
      </c>
      <c r="C6466" t="str">
        <f>IF(Family_Data3[[#This Row],[Father_Age]]&gt;45, "Old", IF(Family_Data3[[#This Row],[Father_Age]]&gt;=31, "Middle Age", "Young"))</f>
        <v>Young</v>
      </c>
      <c r="D6466">
        <v>28</v>
      </c>
      <c r="E6466" t="str">
        <f>IF(Family_Data3[[#This Row],[Mother_Age]]&gt;45, "Old", IF(Family_Data3[[#This Row],[Mother_Age]]&gt;=31, "Middle Age", "Young"))</f>
        <v>Young</v>
      </c>
      <c r="F6466">
        <v>158.4</v>
      </c>
      <c r="G6466">
        <v>159</v>
      </c>
      <c r="H6466" s="1" t="s">
        <v>19</v>
      </c>
      <c r="I6466" s="1" t="s">
        <v>60</v>
      </c>
      <c r="J6466" s="1" t="s">
        <v>22</v>
      </c>
      <c r="K6466" s="1" t="s">
        <v>44</v>
      </c>
      <c r="L6466" s="1" t="s">
        <v>23</v>
      </c>
      <c r="M6466" s="1" t="s">
        <v>22</v>
      </c>
      <c r="N6466" s="1" t="s">
        <v>25</v>
      </c>
      <c r="O6466" s="1" t="s">
        <v>24</v>
      </c>
      <c r="P6466" s="1" t="s">
        <v>51</v>
      </c>
      <c r="Q6466" s="1" t="s">
        <v>27</v>
      </c>
      <c r="R6466">
        <v>159.5</v>
      </c>
      <c r="S6466" s="1" t="s">
        <v>50</v>
      </c>
      <c r="T6466" s="1" t="s">
        <v>52</v>
      </c>
    </row>
    <row r="6467" spans="1:20" x14ac:dyDescent="0.35">
      <c r="A6467" s="1" t="s">
        <v>5233</v>
      </c>
      <c r="B6467">
        <v>23</v>
      </c>
      <c r="C6467" t="str">
        <f>IF(Family_Data3[[#This Row],[Father_Age]]&gt;45, "Old", IF(Family_Data3[[#This Row],[Father_Age]]&gt;=31, "Middle Age", "Young"))</f>
        <v>Young</v>
      </c>
      <c r="D6467">
        <v>22</v>
      </c>
      <c r="E6467" t="str">
        <f>IF(Family_Data3[[#This Row],[Mother_Age]]&gt;45, "Old", IF(Family_Data3[[#This Row],[Mother_Age]]&gt;=31, "Middle Age", "Young"))</f>
        <v>Young</v>
      </c>
      <c r="F6467">
        <v>173.2</v>
      </c>
      <c r="G6467">
        <v>150.69999999999999</v>
      </c>
      <c r="H6467" s="1" t="s">
        <v>42</v>
      </c>
      <c r="I6467" s="1" t="s">
        <v>20</v>
      </c>
      <c r="J6467" s="1" t="s">
        <v>62</v>
      </c>
      <c r="K6467" s="1" t="s">
        <v>44</v>
      </c>
      <c r="L6467" s="1" t="s">
        <v>23</v>
      </c>
      <c r="M6467" s="1" t="s">
        <v>47</v>
      </c>
      <c r="N6467" s="1" t="s">
        <v>36</v>
      </c>
      <c r="O6467" s="1" t="s">
        <v>32</v>
      </c>
      <c r="P6467" s="1" t="s">
        <v>40</v>
      </c>
      <c r="Q6467" s="1" t="s">
        <v>41</v>
      </c>
      <c r="R6467">
        <v>169.4</v>
      </c>
      <c r="S6467" s="1" t="s">
        <v>38</v>
      </c>
      <c r="T6467" s="1" t="s">
        <v>52</v>
      </c>
    </row>
    <row r="6468" spans="1:20" x14ac:dyDescent="0.35">
      <c r="A6468" s="1" t="s">
        <v>5235</v>
      </c>
      <c r="B6468">
        <v>22</v>
      </c>
      <c r="C6468" t="str">
        <f>IF(Family_Data3[[#This Row],[Father_Age]]&gt;45, "Old", IF(Family_Data3[[#This Row],[Father_Age]]&gt;=31, "Middle Age", "Young"))</f>
        <v>Young</v>
      </c>
      <c r="D6468">
        <v>35</v>
      </c>
      <c r="E6468" t="str">
        <f>IF(Family_Data3[[#This Row],[Mother_Age]]&gt;45, "Old", IF(Family_Data3[[#This Row],[Mother_Age]]&gt;=31, "Middle Age", "Young"))</f>
        <v>Middle Age</v>
      </c>
      <c r="F6468">
        <v>181.2</v>
      </c>
      <c r="G6468">
        <v>163.4</v>
      </c>
      <c r="H6468" s="1" t="s">
        <v>42</v>
      </c>
      <c r="I6468" s="1" t="s">
        <v>42</v>
      </c>
      <c r="J6468" s="1" t="s">
        <v>44</v>
      </c>
      <c r="K6468" s="1" t="s">
        <v>44</v>
      </c>
      <c r="L6468" s="1" t="s">
        <v>22</v>
      </c>
      <c r="M6468" s="1" t="s">
        <v>22</v>
      </c>
      <c r="N6468" s="1" t="s">
        <v>32</v>
      </c>
      <c r="O6468" s="1" t="s">
        <v>32</v>
      </c>
      <c r="P6468" s="1" t="s">
        <v>51</v>
      </c>
      <c r="Q6468" s="1" t="s">
        <v>41</v>
      </c>
      <c r="R6468">
        <v>176.2</v>
      </c>
      <c r="S6468" s="1" t="s">
        <v>42</v>
      </c>
      <c r="T6468" s="1" t="s">
        <v>34</v>
      </c>
    </row>
    <row r="6469" spans="1:20" x14ac:dyDescent="0.35">
      <c r="A6469" s="1" t="s">
        <v>5236</v>
      </c>
      <c r="B6469">
        <v>26</v>
      </c>
      <c r="C6469" t="str">
        <f>IF(Family_Data3[[#This Row],[Father_Age]]&gt;45, "Old", IF(Family_Data3[[#This Row],[Father_Age]]&gt;=31, "Middle Age", "Young"))</f>
        <v>Young</v>
      </c>
      <c r="D6469">
        <v>37</v>
      </c>
      <c r="E6469" t="str">
        <f>IF(Family_Data3[[#This Row],[Mother_Age]]&gt;45, "Old", IF(Family_Data3[[#This Row],[Mother_Age]]&gt;=31, "Middle Age", "Young"))</f>
        <v>Middle Age</v>
      </c>
      <c r="F6469">
        <v>173.2</v>
      </c>
      <c r="G6469">
        <v>168.2</v>
      </c>
      <c r="H6469" s="1" t="s">
        <v>54</v>
      </c>
      <c r="I6469" s="1" t="s">
        <v>42</v>
      </c>
      <c r="J6469" s="1" t="s">
        <v>22</v>
      </c>
      <c r="K6469" s="1" t="s">
        <v>22</v>
      </c>
      <c r="L6469" s="1" t="s">
        <v>23</v>
      </c>
      <c r="M6469" s="1" t="s">
        <v>22</v>
      </c>
      <c r="N6469" s="1" t="s">
        <v>32</v>
      </c>
      <c r="O6469" s="1" t="s">
        <v>24</v>
      </c>
      <c r="P6469" s="1" t="s">
        <v>51</v>
      </c>
      <c r="Q6469" s="1" t="s">
        <v>41</v>
      </c>
      <c r="R6469">
        <v>176.7</v>
      </c>
      <c r="S6469" s="1" t="s">
        <v>42</v>
      </c>
      <c r="T6469" s="1" t="s">
        <v>52</v>
      </c>
    </row>
    <row r="6470" spans="1:20" x14ac:dyDescent="0.35">
      <c r="A6470" s="1" t="s">
        <v>5238</v>
      </c>
      <c r="B6470">
        <v>20</v>
      </c>
      <c r="C6470" t="str">
        <f>IF(Family_Data3[[#This Row],[Father_Age]]&gt;45, "Old", IF(Family_Data3[[#This Row],[Father_Age]]&gt;=31, "Middle Age", "Young"))</f>
        <v>Young</v>
      </c>
      <c r="D6470">
        <v>30</v>
      </c>
      <c r="E6470" t="str">
        <f>IF(Family_Data3[[#This Row],[Mother_Age]]&gt;45, "Old", IF(Family_Data3[[#This Row],[Mother_Age]]&gt;=31, "Middle Age", "Young"))</f>
        <v>Young</v>
      </c>
      <c r="F6470">
        <v>179.1</v>
      </c>
      <c r="G6470">
        <v>157.6</v>
      </c>
      <c r="H6470" s="1" t="s">
        <v>20</v>
      </c>
      <c r="I6470" s="1" t="s">
        <v>50</v>
      </c>
      <c r="J6470" s="1" t="s">
        <v>44</v>
      </c>
      <c r="K6470" s="1" t="s">
        <v>21</v>
      </c>
      <c r="L6470" s="1" t="s">
        <v>22</v>
      </c>
      <c r="M6470" s="1" t="s">
        <v>23</v>
      </c>
      <c r="N6470" s="1" t="s">
        <v>24</v>
      </c>
      <c r="O6470" s="1" t="s">
        <v>25</v>
      </c>
      <c r="P6470" s="1" t="s">
        <v>51</v>
      </c>
      <c r="Q6470" s="1" t="s">
        <v>27</v>
      </c>
      <c r="R6470">
        <v>155.4</v>
      </c>
      <c r="S6470" s="1" t="s">
        <v>50</v>
      </c>
      <c r="T6470" s="1" t="s">
        <v>52</v>
      </c>
    </row>
    <row r="6471" spans="1:20" x14ac:dyDescent="0.35">
      <c r="A6471" s="1" t="s">
        <v>5241</v>
      </c>
      <c r="B6471">
        <v>26</v>
      </c>
      <c r="C6471" t="str">
        <f>IF(Family_Data3[[#This Row],[Father_Age]]&gt;45, "Old", IF(Family_Data3[[#This Row],[Father_Age]]&gt;=31, "Middle Age", "Young"))</f>
        <v>Young</v>
      </c>
      <c r="D6471">
        <v>18</v>
      </c>
      <c r="E6471" t="str">
        <f>IF(Family_Data3[[#This Row],[Mother_Age]]&gt;45, "Old", IF(Family_Data3[[#This Row],[Mother_Age]]&gt;=31, "Middle Age", "Young"))</f>
        <v>Young</v>
      </c>
      <c r="F6471">
        <v>172.7</v>
      </c>
      <c r="G6471">
        <v>162.30000000000001</v>
      </c>
      <c r="H6471" s="1" t="s">
        <v>20</v>
      </c>
      <c r="I6471" s="1" t="s">
        <v>30</v>
      </c>
      <c r="J6471" s="1" t="s">
        <v>31</v>
      </c>
      <c r="K6471" s="1" t="s">
        <v>22</v>
      </c>
      <c r="L6471" s="1" t="s">
        <v>22</v>
      </c>
      <c r="M6471" s="1" t="s">
        <v>23</v>
      </c>
      <c r="N6471" s="1" t="s">
        <v>32</v>
      </c>
      <c r="O6471" s="1" t="s">
        <v>32</v>
      </c>
      <c r="P6471" s="1" t="s">
        <v>26</v>
      </c>
      <c r="Q6471" s="1" t="s">
        <v>41</v>
      </c>
      <c r="R6471">
        <v>164.8</v>
      </c>
      <c r="S6471" s="1" t="s">
        <v>60</v>
      </c>
      <c r="T6471" s="1" t="s">
        <v>34</v>
      </c>
    </row>
    <row r="6472" spans="1:20" x14ac:dyDescent="0.35">
      <c r="A6472" s="1" t="s">
        <v>5243</v>
      </c>
      <c r="B6472">
        <v>30</v>
      </c>
      <c r="C6472" t="str">
        <f>IF(Family_Data3[[#This Row],[Father_Age]]&gt;45, "Old", IF(Family_Data3[[#This Row],[Father_Age]]&gt;=31, "Middle Age", "Young"))</f>
        <v>Young</v>
      </c>
      <c r="D6472">
        <v>35</v>
      </c>
      <c r="E6472" t="str">
        <f>IF(Family_Data3[[#This Row],[Mother_Age]]&gt;45, "Old", IF(Family_Data3[[#This Row],[Mother_Age]]&gt;=31, "Middle Age", "Young"))</f>
        <v>Middle Age</v>
      </c>
      <c r="F6472">
        <v>166.1</v>
      </c>
      <c r="G6472">
        <v>160.6</v>
      </c>
      <c r="H6472" s="1" t="s">
        <v>30</v>
      </c>
      <c r="I6472" s="1" t="s">
        <v>19</v>
      </c>
      <c r="J6472" s="1" t="s">
        <v>31</v>
      </c>
      <c r="K6472" s="1" t="s">
        <v>44</v>
      </c>
      <c r="L6472" s="1" t="s">
        <v>47</v>
      </c>
      <c r="M6472" s="1" t="s">
        <v>48</v>
      </c>
      <c r="N6472" s="1" t="s">
        <v>25</v>
      </c>
      <c r="O6472" s="1" t="s">
        <v>36</v>
      </c>
      <c r="P6472" s="1" t="s">
        <v>26</v>
      </c>
      <c r="Q6472" s="1" t="s">
        <v>41</v>
      </c>
      <c r="R6472">
        <v>167.4</v>
      </c>
      <c r="S6472" s="1" t="s">
        <v>30</v>
      </c>
      <c r="T6472" s="1" t="s">
        <v>34</v>
      </c>
    </row>
    <row r="6473" spans="1:20" x14ac:dyDescent="0.35">
      <c r="A6473" s="1" t="s">
        <v>5248</v>
      </c>
      <c r="B6473">
        <v>24</v>
      </c>
      <c r="C6473" t="str">
        <f>IF(Family_Data3[[#This Row],[Father_Age]]&gt;45, "Old", IF(Family_Data3[[#This Row],[Father_Age]]&gt;=31, "Middle Age", "Young"))</f>
        <v>Young</v>
      </c>
      <c r="D6473">
        <v>42</v>
      </c>
      <c r="E6473" t="str">
        <f>IF(Family_Data3[[#This Row],[Mother_Age]]&gt;45, "Old", IF(Family_Data3[[#This Row],[Mother_Age]]&gt;=31, "Middle Age", "Young"))</f>
        <v>Middle Age</v>
      </c>
      <c r="F6473">
        <v>171.7</v>
      </c>
      <c r="G6473">
        <v>151.4</v>
      </c>
      <c r="H6473" s="1" t="s">
        <v>30</v>
      </c>
      <c r="I6473" s="1" t="s">
        <v>30</v>
      </c>
      <c r="J6473" s="1" t="s">
        <v>22</v>
      </c>
      <c r="K6473" s="1" t="s">
        <v>22</v>
      </c>
      <c r="L6473" s="1" t="s">
        <v>23</v>
      </c>
      <c r="M6473" s="1" t="s">
        <v>22</v>
      </c>
      <c r="N6473" s="1" t="s">
        <v>25</v>
      </c>
      <c r="O6473" s="1" t="s">
        <v>25</v>
      </c>
      <c r="P6473" s="1" t="s">
        <v>51</v>
      </c>
      <c r="Q6473" s="1" t="s">
        <v>27</v>
      </c>
      <c r="R6473">
        <v>156.80000000000001</v>
      </c>
      <c r="S6473" s="1" t="s">
        <v>30</v>
      </c>
      <c r="T6473" s="1" t="s">
        <v>34</v>
      </c>
    </row>
    <row r="6474" spans="1:20" x14ac:dyDescent="0.35">
      <c r="A6474" s="1" t="s">
        <v>5250</v>
      </c>
      <c r="B6474">
        <v>22</v>
      </c>
      <c r="C6474" t="str">
        <f>IF(Family_Data3[[#This Row],[Father_Age]]&gt;45, "Old", IF(Family_Data3[[#This Row],[Father_Age]]&gt;=31, "Middle Age", "Young"))</f>
        <v>Young</v>
      </c>
      <c r="D6474">
        <v>45</v>
      </c>
      <c r="E6474" t="str">
        <f>IF(Family_Data3[[#This Row],[Mother_Age]]&gt;45, "Old", IF(Family_Data3[[#This Row],[Mother_Age]]&gt;=31, "Middle Age", "Young"))</f>
        <v>Middle Age</v>
      </c>
      <c r="F6474">
        <v>182.5</v>
      </c>
      <c r="G6474">
        <v>159.6</v>
      </c>
      <c r="H6474" s="1" t="s">
        <v>30</v>
      </c>
      <c r="I6474" s="1" t="s">
        <v>30</v>
      </c>
      <c r="J6474" s="1" t="s">
        <v>31</v>
      </c>
      <c r="K6474" s="1" t="s">
        <v>31</v>
      </c>
      <c r="L6474" s="1" t="s">
        <v>22</v>
      </c>
      <c r="M6474" s="1" t="s">
        <v>22</v>
      </c>
      <c r="N6474" s="1" t="s">
        <v>32</v>
      </c>
      <c r="O6474" s="1" t="s">
        <v>25</v>
      </c>
      <c r="P6474" s="1" t="s">
        <v>51</v>
      </c>
      <c r="Q6474" s="1" t="s">
        <v>41</v>
      </c>
      <c r="R6474">
        <v>175.6</v>
      </c>
      <c r="S6474" s="1" t="s">
        <v>30</v>
      </c>
      <c r="T6474" s="1" t="s">
        <v>52</v>
      </c>
    </row>
    <row r="6475" spans="1:20" x14ac:dyDescent="0.35">
      <c r="A6475" s="1" t="s">
        <v>5262</v>
      </c>
      <c r="B6475">
        <v>25</v>
      </c>
      <c r="C6475" t="str">
        <f>IF(Family_Data3[[#This Row],[Father_Age]]&gt;45, "Old", IF(Family_Data3[[#This Row],[Father_Age]]&gt;=31, "Middle Age", "Young"))</f>
        <v>Young</v>
      </c>
      <c r="D6475">
        <v>43</v>
      </c>
      <c r="E6475" t="str">
        <f>IF(Family_Data3[[#This Row],[Mother_Age]]&gt;45, "Old", IF(Family_Data3[[#This Row],[Mother_Age]]&gt;=31, "Middle Age", "Young"))</f>
        <v>Middle Age</v>
      </c>
      <c r="F6475">
        <v>171.1</v>
      </c>
      <c r="G6475">
        <v>160.9</v>
      </c>
      <c r="H6475" s="1" t="s">
        <v>30</v>
      </c>
      <c r="I6475" s="1" t="s">
        <v>19</v>
      </c>
      <c r="J6475" s="1" t="s">
        <v>62</v>
      </c>
      <c r="K6475" s="1" t="s">
        <v>44</v>
      </c>
      <c r="L6475" s="1" t="s">
        <v>23</v>
      </c>
      <c r="M6475" s="1" t="s">
        <v>23</v>
      </c>
      <c r="N6475" s="1" t="s">
        <v>39</v>
      </c>
      <c r="O6475" s="1" t="s">
        <v>25</v>
      </c>
      <c r="P6475" s="1" t="s">
        <v>51</v>
      </c>
      <c r="Q6475" s="1" t="s">
        <v>27</v>
      </c>
      <c r="R6475">
        <v>155.69999999999999</v>
      </c>
      <c r="S6475" s="1" t="s">
        <v>42</v>
      </c>
      <c r="T6475" s="1" t="s">
        <v>34</v>
      </c>
    </row>
    <row r="6476" spans="1:20" x14ac:dyDescent="0.35">
      <c r="A6476" s="1" t="s">
        <v>5266</v>
      </c>
      <c r="B6476">
        <v>27</v>
      </c>
      <c r="C6476" t="str">
        <f>IF(Family_Data3[[#This Row],[Father_Age]]&gt;45, "Old", IF(Family_Data3[[#This Row],[Father_Age]]&gt;=31, "Middle Age", "Young"))</f>
        <v>Young</v>
      </c>
      <c r="D6476">
        <v>25</v>
      </c>
      <c r="E6476" t="str">
        <f>IF(Family_Data3[[#This Row],[Mother_Age]]&gt;45, "Old", IF(Family_Data3[[#This Row],[Mother_Age]]&gt;=31, "Middle Age", "Young"))</f>
        <v>Young</v>
      </c>
      <c r="F6476">
        <v>181.7</v>
      </c>
      <c r="G6476">
        <v>150.9</v>
      </c>
      <c r="H6476" s="1" t="s">
        <v>30</v>
      </c>
      <c r="I6476" s="1" t="s">
        <v>19</v>
      </c>
      <c r="J6476" s="1" t="s">
        <v>44</v>
      </c>
      <c r="K6476" s="1" t="s">
        <v>22</v>
      </c>
      <c r="L6476" s="1" t="s">
        <v>23</v>
      </c>
      <c r="M6476" s="1" t="s">
        <v>22</v>
      </c>
      <c r="N6476" s="1" t="s">
        <v>25</v>
      </c>
      <c r="O6476" s="1" t="s">
        <v>32</v>
      </c>
      <c r="P6476" s="1" t="s">
        <v>33</v>
      </c>
      <c r="Q6476" s="1" t="s">
        <v>27</v>
      </c>
      <c r="R6476">
        <v>159.19999999999999</v>
      </c>
      <c r="S6476" s="1" t="s">
        <v>30</v>
      </c>
      <c r="T6476" s="1" t="s">
        <v>52</v>
      </c>
    </row>
    <row r="6477" spans="1:20" x14ac:dyDescent="0.35">
      <c r="A6477" s="1" t="s">
        <v>5268</v>
      </c>
      <c r="B6477">
        <v>22</v>
      </c>
      <c r="C6477" t="str">
        <f>IF(Family_Data3[[#This Row],[Father_Age]]&gt;45, "Old", IF(Family_Data3[[#This Row],[Father_Age]]&gt;=31, "Middle Age", "Young"))</f>
        <v>Young</v>
      </c>
      <c r="D6477">
        <v>36</v>
      </c>
      <c r="E6477" t="str">
        <f>IF(Family_Data3[[#This Row],[Mother_Age]]&gt;45, "Old", IF(Family_Data3[[#This Row],[Mother_Age]]&gt;=31, "Middle Age", "Young"))</f>
        <v>Middle Age</v>
      </c>
      <c r="F6477">
        <v>186.3</v>
      </c>
      <c r="G6477">
        <v>167.4</v>
      </c>
      <c r="H6477" s="1" t="s">
        <v>30</v>
      </c>
      <c r="I6477" s="1" t="s">
        <v>20</v>
      </c>
      <c r="J6477" s="1" t="s">
        <v>22</v>
      </c>
      <c r="K6477" s="1" t="s">
        <v>31</v>
      </c>
      <c r="L6477" s="1" t="s">
        <v>23</v>
      </c>
      <c r="M6477" s="1" t="s">
        <v>22</v>
      </c>
      <c r="N6477" s="1" t="s">
        <v>39</v>
      </c>
      <c r="O6477" s="1" t="s">
        <v>24</v>
      </c>
      <c r="P6477" s="1" t="s">
        <v>65</v>
      </c>
      <c r="Q6477" s="1" t="s">
        <v>27</v>
      </c>
      <c r="R6477">
        <v>173.4</v>
      </c>
      <c r="S6477" s="1" t="s">
        <v>60</v>
      </c>
      <c r="T6477" s="1" t="s">
        <v>34</v>
      </c>
    </row>
    <row r="6478" spans="1:20" x14ac:dyDescent="0.35">
      <c r="A6478" s="1" t="s">
        <v>5276</v>
      </c>
      <c r="B6478">
        <v>20</v>
      </c>
      <c r="C6478" t="str">
        <f>IF(Family_Data3[[#This Row],[Father_Age]]&gt;45, "Old", IF(Family_Data3[[#This Row],[Father_Age]]&gt;=31, "Middle Age", "Young"))</f>
        <v>Young</v>
      </c>
      <c r="D6478">
        <v>20</v>
      </c>
      <c r="E6478" t="str">
        <f>IF(Family_Data3[[#This Row],[Mother_Age]]&gt;45, "Old", IF(Family_Data3[[#This Row],[Mother_Age]]&gt;=31, "Middle Age", "Young"))</f>
        <v>Young</v>
      </c>
      <c r="F6478">
        <v>165.4</v>
      </c>
      <c r="G6478">
        <v>158.30000000000001</v>
      </c>
      <c r="H6478" s="1" t="s">
        <v>30</v>
      </c>
      <c r="I6478" s="1" t="s">
        <v>42</v>
      </c>
      <c r="J6478" s="1" t="s">
        <v>22</v>
      </c>
      <c r="K6478" s="1" t="s">
        <v>22</v>
      </c>
      <c r="L6478" s="1" t="s">
        <v>23</v>
      </c>
      <c r="M6478" s="1" t="s">
        <v>47</v>
      </c>
      <c r="N6478" s="1" t="s">
        <v>36</v>
      </c>
      <c r="O6478" s="1" t="s">
        <v>24</v>
      </c>
      <c r="P6478" s="1" t="s">
        <v>51</v>
      </c>
      <c r="Q6478" s="1" t="s">
        <v>27</v>
      </c>
      <c r="R6478">
        <v>151.69999999999999</v>
      </c>
      <c r="S6478" s="1" t="s">
        <v>42</v>
      </c>
      <c r="T6478" s="1" t="s">
        <v>52</v>
      </c>
    </row>
    <row r="6479" spans="1:20" x14ac:dyDescent="0.35">
      <c r="A6479" s="1" t="s">
        <v>5283</v>
      </c>
      <c r="B6479">
        <v>26</v>
      </c>
      <c r="C6479" t="str">
        <f>IF(Family_Data3[[#This Row],[Father_Age]]&gt;45, "Old", IF(Family_Data3[[#This Row],[Father_Age]]&gt;=31, "Middle Age", "Young"))</f>
        <v>Young</v>
      </c>
      <c r="D6479">
        <v>22</v>
      </c>
      <c r="E6479" t="str">
        <f>IF(Family_Data3[[#This Row],[Mother_Age]]&gt;45, "Old", IF(Family_Data3[[#This Row],[Mother_Age]]&gt;=31, "Middle Age", "Young"))</f>
        <v>Young</v>
      </c>
      <c r="F6479">
        <v>167.5</v>
      </c>
      <c r="G6479">
        <v>150.6</v>
      </c>
      <c r="H6479" s="1" t="s">
        <v>19</v>
      </c>
      <c r="I6479" s="1" t="s">
        <v>54</v>
      </c>
      <c r="J6479" s="1" t="s">
        <v>22</v>
      </c>
      <c r="K6479" s="1" t="s">
        <v>22</v>
      </c>
      <c r="L6479" s="1" t="s">
        <v>23</v>
      </c>
      <c r="M6479" s="1" t="s">
        <v>22</v>
      </c>
      <c r="N6479" s="1" t="s">
        <v>32</v>
      </c>
      <c r="O6479" s="1" t="s">
        <v>25</v>
      </c>
      <c r="P6479" s="1" t="s">
        <v>51</v>
      </c>
      <c r="Q6479" s="1" t="s">
        <v>27</v>
      </c>
      <c r="R6479">
        <v>157.80000000000001</v>
      </c>
      <c r="S6479" s="1" t="s">
        <v>19</v>
      </c>
      <c r="T6479" s="1" t="s">
        <v>52</v>
      </c>
    </row>
    <row r="6480" spans="1:20" x14ac:dyDescent="0.35">
      <c r="A6480" s="1" t="s">
        <v>5288</v>
      </c>
      <c r="B6480">
        <v>27</v>
      </c>
      <c r="C6480" t="str">
        <f>IF(Family_Data3[[#This Row],[Father_Age]]&gt;45, "Old", IF(Family_Data3[[#This Row],[Father_Age]]&gt;=31, "Middle Age", "Young"))</f>
        <v>Young</v>
      </c>
      <c r="D6480">
        <v>44</v>
      </c>
      <c r="E6480" t="str">
        <f>IF(Family_Data3[[#This Row],[Mother_Age]]&gt;45, "Old", IF(Family_Data3[[#This Row],[Mother_Age]]&gt;=31, "Middle Age", "Young"))</f>
        <v>Middle Age</v>
      </c>
      <c r="F6480">
        <v>168.3</v>
      </c>
      <c r="G6480">
        <v>172.9</v>
      </c>
      <c r="H6480" s="1" t="s">
        <v>19</v>
      </c>
      <c r="I6480" s="1" t="s">
        <v>20</v>
      </c>
      <c r="J6480" s="1" t="s">
        <v>44</v>
      </c>
      <c r="K6480" s="1" t="s">
        <v>22</v>
      </c>
      <c r="L6480" s="1" t="s">
        <v>23</v>
      </c>
      <c r="M6480" s="1" t="s">
        <v>23</v>
      </c>
      <c r="N6480" s="1" t="s">
        <v>39</v>
      </c>
      <c r="O6480" s="1" t="s">
        <v>24</v>
      </c>
      <c r="P6480" s="1" t="s">
        <v>40</v>
      </c>
      <c r="Q6480" s="1" t="s">
        <v>41</v>
      </c>
      <c r="R6480">
        <v>177.7</v>
      </c>
      <c r="S6480" s="1" t="s">
        <v>20</v>
      </c>
      <c r="T6480" s="1" t="s">
        <v>28</v>
      </c>
    </row>
    <row r="6481" spans="1:20" x14ac:dyDescent="0.35">
      <c r="A6481" s="1" t="s">
        <v>5290</v>
      </c>
      <c r="B6481">
        <v>21</v>
      </c>
      <c r="C6481" t="str">
        <f>IF(Family_Data3[[#This Row],[Father_Age]]&gt;45, "Old", IF(Family_Data3[[#This Row],[Father_Age]]&gt;=31, "Middle Age", "Young"))</f>
        <v>Young</v>
      </c>
      <c r="D6481">
        <v>38</v>
      </c>
      <c r="E6481" t="str">
        <f>IF(Family_Data3[[#This Row],[Mother_Age]]&gt;45, "Old", IF(Family_Data3[[#This Row],[Mother_Age]]&gt;=31, "Middle Age", "Young"))</f>
        <v>Middle Age</v>
      </c>
      <c r="F6481">
        <v>165.6</v>
      </c>
      <c r="G6481">
        <v>154</v>
      </c>
      <c r="H6481" s="1" t="s">
        <v>42</v>
      </c>
      <c r="I6481" s="1" t="s">
        <v>30</v>
      </c>
      <c r="J6481" s="1" t="s">
        <v>22</v>
      </c>
      <c r="K6481" s="1" t="s">
        <v>22</v>
      </c>
      <c r="L6481" s="1" t="s">
        <v>23</v>
      </c>
      <c r="M6481" s="1" t="s">
        <v>22</v>
      </c>
      <c r="N6481" s="1" t="s">
        <v>36</v>
      </c>
      <c r="O6481" s="1" t="s">
        <v>39</v>
      </c>
      <c r="P6481" s="1" t="s">
        <v>51</v>
      </c>
      <c r="Q6481" s="1" t="s">
        <v>41</v>
      </c>
      <c r="R6481">
        <v>161.30000000000001</v>
      </c>
      <c r="S6481" s="1" t="s">
        <v>30</v>
      </c>
      <c r="T6481" s="1" t="s">
        <v>34</v>
      </c>
    </row>
    <row r="6482" spans="1:20" x14ac:dyDescent="0.35">
      <c r="A6482" s="1" t="s">
        <v>5303</v>
      </c>
      <c r="B6482">
        <v>21</v>
      </c>
      <c r="C6482" t="str">
        <f>IF(Family_Data3[[#This Row],[Father_Age]]&gt;45, "Old", IF(Family_Data3[[#This Row],[Father_Age]]&gt;=31, "Middle Age", "Young"))</f>
        <v>Young</v>
      </c>
      <c r="D6482">
        <v>47</v>
      </c>
      <c r="E6482" t="str">
        <f>IF(Family_Data3[[#This Row],[Mother_Age]]&gt;45, "Old", IF(Family_Data3[[#This Row],[Mother_Age]]&gt;=31, "Middle Age", "Young"))</f>
        <v>Old</v>
      </c>
      <c r="F6482">
        <v>172.8</v>
      </c>
      <c r="G6482">
        <v>156.9</v>
      </c>
      <c r="H6482" s="1" t="s">
        <v>19</v>
      </c>
      <c r="I6482" s="1" t="s">
        <v>19</v>
      </c>
      <c r="J6482" s="1" t="s">
        <v>22</v>
      </c>
      <c r="K6482" s="1" t="s">
        <v>31</v>
      </c>
      <c r="L6482" s="1" t="s">
        <v>22</v>
      </c>
      <c r="M6482" s="1" t="s">
        <v>48</v>
      </c>
      <c r="N6482" s="1" t="s">
        <v>24</v>
      </c>
      <c r="O6482" s="1" t="s">
        <v>25</v>
      </c>
      <c r="P6482" s="1" t="s">
        <v>65</v>
      </c>
      <c r="Q6482" s="1" t="s">
        <v>41</v>
      </c>
      <c r="R6482">
        <v>172.8</v>
      </c>
      <c r="S6482" s="1" t="s">
        <v>54</v>
      </c>
      <c r="T6482" s="1" t="s">
        <v>28</v>
      </c>
    </row>
    <row r="6483" spans="1:20" x14ac:dyDescent="0.35">
      <c r="A6483" s="1" t="s">
        <v>5304</v>
      </c>
      <c r="B6483">
        <v>23</v>
      </c>
      <c r="C6483" t="str">
        <f>IF(Family_Data3[[#This Row],[Father_Age]]&gt;45, "Old", IF(Family_Data3[[#This Row],[Father_Age]]&gt;=31, "Middle Age", "Young"))</f>
        <v>Young</v>
      </c>
      <c r="D6483">
        <v>25</v>
      </c>
      <c r="E6483" t="str">
        <f>IF(Family_Data3[[#This Row],[Mother_Age]]&gt;45, "Old", IF(Family_Data3[[#This Row],[Mother_Age]]&gt;=31, "Middle Age", "Young"))</f>
        <v>Young</v>
      </c>
      <c r="F6483">
        <v>188.2</v>
      </c>
      <c r="G6483">
        <v>154.69999999999999</v>
      </c>
      <c r="H6483" s="1" t="s">
        <v>30</v>
      </c>
      <c r="I6483" s="1" t="s">
        <v>60</v>
      </c>
      <c r="J6483" s="1" t="s">
        <v>22</v>
      </c>
      <c r="K6483" s="1" t="s">
        <v>21</v>
      </c>
      <c r="L6483" s="1" t="s">
        <v>23</v>
      </c>
      <c r="M6483" s="1" t="s">
        <v>22</v>
      </c>
      <c r="N6483" s="1" t="s">
        <v>39</v>
      </c>
      <c r="O6483" s="1" t="s">
        <v>24</v>
      </c>
      <c r="P6483" s="1" t="s">
        <v>45</v>
      </c>
      <c r="Q6483" s="1" t="s">
        <v>27</v>
      </c>
      <c r="R6483">
        <v>169.1</v>
      </c>
      <c r="S6483" s="1" t="s">
        <v>42</v>
      </c>
      <c r="T6483" s="1" t="s">
        <v>52</v>
      </c>
    </row>
    <row r="6484" spans="1:20" x14ac:dyDescent="0.35">
      <c r="A6484" s="1" t="s">
        <v>5308</v>
      </c>
      <c r="B6484">
        <v>25</v>
      </c>
      <c r="C6484" t="str">
        <f>IF(Family_Data3[[#This Row],[Father_Age]]&gt;45, "Old", IF(Family_Data3[[#This Row],[Father_Age]]&gt;=31, "Middle Age", "Young"))</f>
        <v>Young</v>
      </c>
      <c r="D6484">
        <v>44</v>
      </c>
      <c r="E6484" t="str">
        <f>IF(Family_Data3[[#This Row],[Mother_Age]]&gt;45, "Old", IF(Family_Data3[[#This Row],[Mother_Age]]&gt;=31, "Middle Age", "Young"))</f>
        <v>Middle Age</v>
      </c>
      <c r="F6484">
        <v>171.4</v>
      </c>
      <c r="G6484">
        <v>167.1</v>
      </c>
      <c r="H6484" s="1" t="s">
        <v>42</v>
      </c>
      <c r="I6484" s="1" t="s">
        <v>19</v>
      </c>
      <c r="J6484" s="1" t="s">
        <v>22</v>
      </c>
      <c r="K6484" s="1" t="s">
        <v>22</v>
      </c>
      <c r="L6484" s="1" t="s">
        <v>23</v>
      </c>
      <c r="M6484" s="1" t="s">
        <v>48</v>
      </c>
      <c r="N6484" s="1" t="s">
        <v>36</v>
      </c>
      <c r="O6484" s="1" t="s">
        <v>39</v>
      </c>
      <c r="P6484" s="1" t="s">
        <v>40</v>
      </c>
      <c r="Q6484" s="1" t="s">
        <v>27</v>
      </c>
      <c r="R6484">
        <v>157.1</v>
      </c>
      <c r="S6484" s="1" t="s">
        <v>42</v>
      </c>
      <c r="T6484" s="1" t="s">
        <v>34</v>
      </c>
    </row>
    <row r="6485" spans="1:20" x14ac:dyDescent="0.35">
      <c r="A6485" s="1" t="s">
        <v>5311</v>
      </c>
      <c r="B6485">
        <v>24</v>
      </c>
      <c r="C6485" t="str">
        <f>IF(Family_Data3[[#This Row],[Father_Age]]&gt;45, "Old", IF(Family_Data3[[#This Row],[Father_Age]]&gt;=31, "Middle Age", "Young"))</f>
        <v>Young</v>
      </c>
      <c r="D6485">
        <v>47</v>
      </c>
      <c r="E6485" t="str">
        <f>IF(Family_Data3[[#This Row],[Mother_Age]]&gt;45, "Old", IF(Family_Data3[[#This Row],[Mother_Age]]&gt;=31, "Middle Age", "Young"))</f>
        <v>Old</v>
      </c>
      <c r="F6485">
        <v>170.1</v>
      </c>
      <c r="G6485">
        <v>152.30000000000001</v>
      </c>
      <c r="H6485" s="1" t="s">
        <v>19</v>
      </c>
      <c r="I6485" s="1" t="s">
        <v>30</v>
      </c>
      <c r="J6485" s="1" t="s">
        <v>22</v>
      </c>
      <c r="K6485" s="1" t="s">
        <v>22</v>
      </c>
      <c r="L6485" s="1" t="s">
        <v>22</v>
      </c>
      <c r="M6485" s="1" t="s">
        <v>23</v>
      </c>
      <c r="N6485" s="1" t="s">
        <v>39</v>
      </c>
      <c r="O6485" s="1" t="s">
        <v>39</v>
      </c>
      <c r="P6485" s="1" t="s">
        <v>51</v>
      </c>
      <c r="Q6485" s="1" t="s">
        <v>41</v>
      </c>
      <c r="R6485">
        <v>172.1</v>
      </c>
      <c r="S6485" s="1" t="s">
        <v>30</v>
      </c>
      <c r="T6485" s="1" t="s">
        <v>34</v>
      </c>
    </row>
    <row r="6486" spans="1:20" x14ac:dyDescent="0.35">
      <c r="A6486" s="1" t="s">
        <v>5312</v>
      </c>
      <c r="B6486">
        <v>24</v>
      </c>
      <c r="C6486" t="str">
        <f>IF(Family_Data3[[#This Row],[Father_Age]]&gt;45, "Old", IF(Family_Data3[[#This Row],[Father_Age]]&gt;=31, "Middle Age", "Young"))</f>
        <v>Young</v>
      </c>
      <c r="D6486">
        <v>30</v>
      </c>
      <c r="E6486" t="str">
        <f>IF(Family_Data3[[#This Row],[Mother_Age]]&gt;45, "Old", IF(Family_Data3[[#This Row],[Mother_Age]]&gt;=31, "Middle Age", "Young"))</f>
        <v>Young</v>
      </c>
      <c r="F6486">
        <v>176.8</v>
      </c>
      <c r="G6486">
        <v>162.19999999999999</v>
      </c>
      <c r="H6486" s="1" t="s">
        <v>20</v>
      </c>
      <c r="I6486" s="1" t="s">
        <v>60</v>
      </c>
      <c r="J6486" s="1" t="s">
        <v>31</v>
      </c>
      <c r="K6486" s="1" t="s">
        <v>22</v>
      </c>
      <c r="L6486" s="1" t="s">
        <v>22</v>
      </c>
      <c r="M6486" s="1" t="s">
        <v>48</v>
      </c>
      <c r="N6486" s="1" t="s">
        <v>39</v>
      </c>
      <c r="O6486" s="1" t="s">
        <v>39</v>
      </c>
      <c r="P6486" s="1" t="s">
        <v>33</v>
      </c>
      <c r="Q6486" s="1" t="s">
        <v>41</v>
      </c>
      <c r="R6486">
        <v>177.2</v>
      </c>
      <c r="S6486" s="1" t="s">
        <v>60</v>
      </c>
      <c r="T6486" s="1" t="s">
        <v>34</v>
      </c>
    </row>
    <row r="6487" spans="1:20" x14ac:dyDescent="0.35">
      <c r="A6487" s="1" t="s">
        <v>5315</v>
      </c>
      <c r="B6487">
        <v>28</v>
      </c>
      <c r="C6487" t="str">
        <f>IF(Family_Data3[[#This Row],[Father_Age]]&gt;45, "Old", IF(Family_Data3[[#This Row],[Father_Age]]&gt;=31, "Middle Age", "Young"))</f>
        <v>Young</v>
      </c>
      <c r="D6487">
        <v>44</v>
      </c>
      <c r="E6487" t="str">
        <f>IF(Family_Data3[[#This Row],[Mother_Age]]&gt;45, "Old", IF(Family_Data3[[#This Row],[Mother_Age]]&gt;=31, "Middle Age", "Young"))</f>
        <v>Middle Age</v>
      </c>
      <c r="F6487">
        <v>180.5</v>
      </c>
      <c r="G6487">
        <v>159.30000000000001</v>
      </c>
      <c r="H6487" s="1" t="s">
        <v>20</v>
      </c>
      <c r="I6487" s="1" t="s">
        <v>19</v>
      </c>
      <c r="J6487" s="1" t="s">
        <v>44</v>
      </c>
      <c r="K6487" s="1" t="s">
        <v>31</v>
      </c>
      <c r="L6487" s="1" t="s">
        <v>23</v>
      </c>
      <c r="M6487" s="1" t="s">
        <v>23</v>
      </c>
      <c r="N6487" s="1" t="s">
        <v>39</v>
      </c>
      <c r="O6487" s="1" t="s">
        <v>24</v>
      </c>
      <c r="P6487" s="1" t="s">
        <v>40</v>
      </c>
      <c r="Q6487" s="1" t="s">
        <v>27</v>
      </c>
      <c r="R6487">
        <v>168.9</v>
      </c>
      <c r="S6487" s="1" t="s">
        <v>50</v>
      </c>
      <c r="T6487" s="1" t="s">
        <v>34</v>
      </c>
    </row>
    <row r="6488" spans="1:20" x14ac:dyDescent="0.35">
      <c r="A6488" s="1" t="s">
        <v>5316</v>
      </c>
      <c r="B6488">
        <v>24</v>
      </c>
      <c r="C6488" t="str">
        <f>IF(Family_Data3[[#This Row],[Father_Age]]&gt;45, "Old", IF(Family_Data3[[#This Row],[Father_Age]]&gt;=31, "Middle Age", "Young"))</f>
        <v>Young</v>
      </c>
      <c r="D6488">
        <v>32</v>
      </c>
      <c r="E6488" t="str">
        <f>IF(Family_Data3[[#This Row],[Mother_Age]]&gt;45, "Old", IF(Family_Data3[[#This Row],[Mother_Age]]&gt;=31, "Middle Age", "Young"))</f>
        <v>Middle Age</v>
      </c>
      <c r="F6488">
        <v>173.5</v>
      </c>
      <c r="G6488">
        <v>158.69999999999999</v>
      </c>
      <c r="H6488" s="1" t="s">
        <v>30</v>
      </c>
      <c r="I6488" s="1" t="s">
        <v>20</v>
      </c>
      <c r="J6488" s="1" t="s">
        <v>21</v>
      </c>
      <c r="K6488" s="1" t="s">
        <v>21</v>
      </c>
      <c r="L6488" s="1" t="s">
        <v>22</v>
      </c>
      <c r="M6488" s="1" t="s">
        <v>22</v>
      </c>
      <c r="N6488" s="1" t="s">
        <v>36</v>
      </c>
      <c r="O6488" s="1" t="s">
        <v>24</v>
      </c>
      <c r="P6488" s="1" t="s">
        <v>45</v>
      </c>
      <c r="Q6488" s="1" t="s">
        <v>27</v>
      </c>
      <c r="R6488">
        <v>161.4</v>
      </c>
      <c r="S6488" s="1" t="s">
        <v>60</v>
      </c>
      <c r="T6488" s="1" t="s">
        <v>52</v>
      </c>
    </row>
    <row r="6489" spans="1:20" x14ac:dyDescent="0.35">
      <c r="A6489" s="1" t="s">
        <v>5317</v>
      </c>
      <c r="B6489">
        <v>21</v>
      </c>
      <c r="C6489" t="str">
        <f>IF(Family_Data3[[#This Row],[Father_Age]]&gt;45, "Old", IF(Family_Data3[[#This Row],[Father_Age]]&gt;=31, "Middle Age", "Young"))</f>
        <v>Young</v>
      </c>
      <c r="D6489">
        <v>45</v>
      </c>
      <c r="E6489" t="str">
        <f>IF(Family_Data3[[#This Row],[Mother_Age]]&gt;45, "Old", IF(Family_Data3[[#This Row],[Mother_Age]]&gt;=31, "Middle Age", "Young"))</f>
        <v>Middle Age</v>
      </c>
      <c r="F6489">
        <v>170</v>
      </c>
      <c r="G6489">
        <v>156.1</v>
      </c>
      <c r="H6489" s="1" t="s">
        <v>60</v>
      </c>
      <c r="I6489" s="1" t="s">
        <v>19</v>
      </c>
      <c r="J6489" s="1" t="s">
        <v>22</v>
      </c>
      <c r="K6489" s="1" t="s">
        <v>21</v>
      </c>
      <c r="L6489" s="1" t="s">
        <v>23</v>
      </c>
      <c r="M6489" s="1" t="s">
        <v>22</v>
      </c>
      <c r="N6489" s="1" t="s">
        <v>32</v>
      </c>
      <c r="O6489" s="1" t="s">
        <v>25</v>
      </c>
      <c r="P6489" s="1" t="s">
        <v>40</v>
      </c>
      <c r="Q6489" s="1" t="s">
        <v>27</v>
      </c>
      <c r="R6489">
        <v>159.6</v>
      </c>
      <c r="S6489" s="1" t="s">
        <v>20</v>
      </c>
      <c r="T6489" s="1" t="s">
        <v>28</v>
      </c>
    </row>
    <row r="6490" spans="1:20" x14ac:dyDescent="0.35">
      <c r="A6490" s="1" t="s">
        <v>5318</v>
      </c>
      <c r="B6490">
        <v>28</v>
      </c>
      <c r="C6490" t="str">
        <f>IF(Family_Data3[[#This Row],[Father_Age]]&gt;45, "Old", IF(Family_Data3[[#This Row],[Father_Age]]&gt;=31, "Middle Age", "Young"))</f>
        <v>Young</v>
      </c>
      <c r="D6490">
        <v>24</v>
      </c>
      <c r="E6490" t="str">
        <f>IF(Family_Data3[[#This Row],[Mother_Age]]&gt;45, "Old", IF(Family_Data3[[#This Row],[Mother_Age]]&gt;=31, "Middle Age", "Young"))</f>
        <v>Young</v>
      </c>
      <c r="F6490">
        <v>173.1</v>
      </c>
      <c r="G6490">
        <v>167</v>
      </c>
      <c r="H6490" s="1" t="s">
        <v>20</v>
      </c>
      <c r="I6490" s="1" t="s">
        <v>54</v>
      </c>
      <c r="J6490" s="1" t="s">
        <v>31</v>
      </c>
      <c r="K6490" s="1" t="s">
        <v>31</v>
      </c>
      <c r="L6490" s="1" t="s">
        <v>23</v>
      </c>
      <c r="M6490" s="1" t="s">
        <v>23</v>
      </c>
      <c r="N6490" s="1" t="s">
        <v>39</v>
      </c>
      <c r="O6490" s="1" t="s">
        <v>32</v>
      </c>
      <c r="P6490" s="1" t="s">
        <v>45</v>
      </c>
      <c r="Q6490" s="1" t="s">
        <v>41</v>
      </c>
      <c r="R6490">
        <v>184</v>
      </c>
      <c r="S6490" s="1" t="s">
        <v>50</v>
      </c>
      <c r="T6490" s="1" t="s">
        <v>34</v>
      </c>
    </row>
    <row r="6491" spans="1:20" x14ac:dyDescent="0.35">
      <c r="A6491" s="1" t="s">
        <v>5327</v>
      </c>
      <c r="B6491">
        <v>26</v>
      </c>
      <c r="C6491" t="str">
        <f>IF(Family_Data3[[#This Row],[Father_Age]]&gt;45, "Old", IF(Family_Data3[[#This Row],[Father_Age]]&gt;=31, "Middle Age", "Young"))</f>
        <v>Young</v>
      </c>
      <c r="D6491">
        <v>39</v>
      </c>
      <c r="E6491" t="str">
        <f>IF(Family_Data3[[#This Row],[Mother_Age]]&gt;45, "Old", IF(Family_Data3[[#This Row],[Mother_Age]]&gt;=31, "Middle Age", "Young"))</f>
        <v>Middle Age</v>
      </c>
      <c r="F6491">
        <v>173.3</v>
      </c>
      <c r="G6491">
        <v>165.9</v>
      </c>
      <c r="H6491" s="1" t="s">
        <v>54</v>
      </c>
      <c r="I6491" s="1" t="s">
        <v>50</v>
      </c>
      <c r="J6491" s="1" t="s">
        <v>21</v>
      </c>
      <c r="K6491" s="1" t="s">
        <v>21</v>
      </c>
      <c r="L6491" s="1" t="s">
        <v>23</v>
      </c>
      <c r="M6491" s="1" t="s">
        <v>23</v>
      </c>
      <c r="N6491" s="1" t="s">
        <v>25</v>
      </c>
      <c r="O6491" s="1" t="s">
        <v>36</v>
      </c>
      <c r="P6491" s="1" t="s">
        <v>26</v>
      </c>
      <c r="Q6491" s="1" t="s">
        <v>27</v>
      </c>
      <c r="R6491">
        <v>162.69999999999999</v>
      </c>
      <c r="S6491" s="1" t="s">
        <v>50</v>
      </c>
      <c r="T6491" s="1" t="s">
        <v>28</v>
      </c>
    </row>
    <row r="6492" spans="1:20" x14ac:dyDescent="0.35">
      <c r="A6492" s="1" t="s">
        <v>5328</v>
      </c>
      <c r="B6492">
        <v>20</v>
      </c>
      <c r="C6492" t="str">
        <f>IF(Family_Data3[[#This Row],[Father_Age]]&gt;45, "Old", IF(Family_Data3[[#This Row],[Father_Age]]&gt;=31, "Middle Age", "Young"))</f>
        <v>Young</v>
      </c>
      <c r="D6492">
        <v>38</v>
      </c>
      <c r="E6492" t="str">
        <f>IF(Family_Data3[[#This Row],[Mother_Age]]&gt;45, "Old", IF(Family_Data3[[#This Row],[Mother_Age]]&gt;=31, "Middle Age", "Young"))</f>
        <v>Middle Age</v>
      </c>
      <c r="F6492">
        <v>178.6</v>
      </c>
      <c r="G6492">
        <v>172.6</v>
      </c>
      <c r="H6492" s="1" t="s">
        <v>30</v>
      </c>
      <c r="I6492" s="1" t="s">
        <v>19</v>
      </c>
      <c r="J6492" s="1" t="s">
        <v>31</v>
      </c>
      <c r="K6492" s="1" t="s">
        <v>22</v>
      </c>
      <c r="L6492" s="1" t="s">
        <v>23</v>
      </c>
      <c r="M6492" s="1" t="s">
        <v>48</v>
      </c>
      <c r="N6492" s="1" t="s">
        <v>32</v>
      </c>
      <c r="O6492" s="1" t="s">
        <v>39</v>
      </c>
      <c r="P6492" s="1" t="s">
        <v>51</v>
      </c>
      <c r="Q6492" s="1" t="s">
        <v>41</v>
      </c>
      <c r="R6492">
        <v>182.6</v>
      </c>
      <c r="S6492" s="1" t="s">
        <v>30</v>
      </c>
      <c r="T6492" s="1" t="s">
        <v>52</v>
      </c>
    </row>
    <row r="6493" spans="1:20" x14ac:dyDescent="0.35">
      <c r="A6493" s="1" t="s">
        <v>5330</v>
      </c>
      <c r="B6493">
        <v>20</v>
      </c>
      <c r="C6493" t="str">
        <f>IF(Family_Data3[[#This Row],[Father_Age]]&gt;45, "Old", IF(Family_Data3[[#This Row],[Father_Age]]&gt;=31, "Middle Age", "Young"))</f>
        <v>Young</v>
      </c>
      <c r="D6493">
        <v>35</v>
      </c>
      <c r="E6493" t="str">
        <f>IF(Family_Data3[[#This Row],[Mother_Age]]&gt;45, "Old", IF(Family_Data3[[#This Row],[Mother_Age]]&gt;=31, "Middle Age", "Young"))</f>
        <v>Middle Age</v>
      </c>
      <c r="F6493">
        <v>181</v>
      </c>
      <c r="G6493">
        <v>156.6</v>
      </c>
      <c r="H6493" s="1" t="s">
        <v>20</v>
      </c>
      <c r="I6493" s="1" t="s">
        <v>30</v>
      </c>
      <c r="J6493" s="1" t="s">
        <v>44</v>
      </c>
      <c r="K6493" s="1" t="s">
        <v>22</v>
      </c>
      <c r="L6493" s="1" t="s">
        <v>47</v>
      </c>
      <c r="M6493" s="1" t="s">
        <v>47</v>
      </c>
      <c r="N6493" s="1" t="s">
        <v>25</v>
      </c>
      <c r="O6493" s="1" t="s">
        <v>25</v>
      </c>
      <c r="P6493" s="1" t="s">
        <v>33</v>
      </c>
      <c r="Q6493" s="1" t="s">
        <v>41</v>
      </c>
      <c r="R6493">
        <v>175.2</v>
      </c>
      <c r="S6493" s="1" t="s">
        <v>60</v>
      </c>
      <c r="T6493" s="1" t="s">
        <v>34</v>
      </c>
    </row>
    <row r="6494" spans="1:20" x14ac:dyDescent="0.35">
      <c r="A6494" s="1" t="s">
        <v>5332</v>
      </c>
      <c r="B6494">
        <v>23</v>
      </c>
      <c r="C6494" t="str">
        <f>IF(Family_Data3[[#This Row],[Father_Age]]&gt;45, "Old", IF(Family_Data3[[#This Row],[Father_Age]]&gt;=31, "Middle Age", "Young"))</f>
        <v>Young</v>
      </c>
      <c r="D6494">
        <v>30</v>
      </c>
      <c r="E6494" t="str">
        <f>IF(Family_Data3[[#This Row],[Mother_Age]]&gt;45, "Old", IF(Family_Data3[[#This Row],[Mother_Age]]&gt;=31, "Middle Age", "Young"))</f>
        <v>Young</v>
      </c>
      <c r="F6494">
        <v>165.4</v>
      </c>
      <c r="G6494">
        <v>160.19999999999999</v>
      </c>
      <c r="H6494" s="1" t="s">
        <v>20</v>
      </c>
      <c r="I6494" s="1" t="s">
        <v>42</v>
      </c>
      <c r="J6494" s="1" t="s">
        <v>31</v>
      </c>
      <c r="K6494" s="1" t="s">
        <v>62</v>
      </c>
      <c r="L6494" s="1" t="s">
        <v>23</v>
      </c>
      <c r="M6494" s="1" t="s">
        <v>23</v>
      </c>
      <c r="N6494" s="1" t="s">
        <v>36</v>
      </c>
      <c r="O6494" s="1" t="s">
        <v>36</v>
      </c>
      <c r="P6494" s="1" t="s">
        <v>51</v>
      </c>
      <c r="Q6494" s="1" t="s">
        <v>27</v>
      </c>
      <c r="R6494">
        <v>159.30000000000001</v>
      </c>
      <c r="S6494" s="1" t="s">
        <v>38</v>
      </c>
      <c r="T6494" s="1" t="s">
        <v>52</v>
      </c>
    </row>
    <row r="6495" spans="1:20" x14ac:dyDescent="0.35">
      <c r="A6495" s="1" t="s">
        <v>5333</v>
      </c>
      <c r="B6495">
        <v>23</v>
      </c>
      <c r="C6495" t="str">
        <f>IF(Family_Data3[[#This Row],[Father_Age]]&gt;45, "Old", IF(Family_Data3[[#This Row],[Father_Age]]&gt;=31, "Middle Age", "Young"))</f>
        <v>Young</v>
      </c>
      <c r="D6495">
        <v>26</v>
      </c>
      <c r="E6495" t="str">
        <f>IF(Family_Data3[[#This Row],[Mother_Age]]&gt;45, "Old", IF(Family_Data3[[#This Row],[Mother_Age]]&gt;=31, "Middle Age", "Young"))</f>
        <v>Young</v>
      </c>
      <c r="F6495">
        <v>180.2</v>
      </c>
      <c r="G6495">
        <v>157.19999999999999</v>
      </c>
      <c r="H6495" s="1" t="s">
        <v>20</v>
      </c>
      <c r="I6495" s="1" t="s">
        <v>19</v>
      </c>
      <c r="J6495" s="1" t="s">
        <v>22</v>
      </c>
      <c r="K6495" s="1" t="s">
        <v>62</v>
      </c>
      <c r="L6495" s="1" t="s">
        <v>48</v>
      </c>
      <c r="M6495" s="1" t="s">
        <v>23</v>
      </c>
      <c r="N6495" s="1" t="s">
        <v>32</v>
      </c>
      <c r="O6495" s="1" t="s">
        <v>32</v>
      </c>
      <c r="P6495" s="1" t="s">
        <v>51</v>
      </c>
      <c r="Q6495" s="1" t="s">
        <v>41</v>
      </c>
      <c r="R6495">
        <v>176.3</v>
      </c>
      <c r="S6495" s="1" t="s">
        <v>20</v>
      </c>
      <c r="T6495" s="1" t="s">
        <v>52</v>
      </c>
    </row>
    <row r="6496" spans="1:20" x14ac:dyDescent="0.35">
      <c r="A6496" s="1" t="s">
        <v>5340</v>
      </c>
      <c r="B6496">
        <v>25</v>
      </c>
      <c r="C6496" t="str">
        <f>IF(Family_Data3[[#This Row],[Father_Age]]&gt;45, "Old", IF(Family_Data3[[#This Row],[Father_Age]]&gt;=31, "Middle Age", "Young"))</f>
        <v>Young</v>
      </c>
      <c r="D6496">
        <v>19</v>
      </c>
      <c r="E6496" t="str">
        <f>IF(Family_Data3[[#This Row],[Mother_Age]]&gt;45, "Old", IF(Family_Data3[[#This Row],[Mother_Age]]&gt;=31, "Middle Age", "Young"))</f>
        <v>Young</v>
      </c>
      <c r="F6496">
        <v>167.2</v>
      </c>
      <c r="G6496">
        <v>170</v>
      </c>
      <c r="H6496" s="1" t="s">
        <v>50</v>
      </c>
      <c r="I6496" s="1" t="s">
        <v>60</v>
      </c>
      <c r="J6496" s="1" t="s">
        <v>31</v>
      </c>
      <c r="K6496" s="1" t="s">
        <v>21</v>
      </c>
      <c r="L6496" s="1" t="s">
        <v>23</v>
      </c>
      <c r="M6496" s="1" t="s">
        <v>48</v>
      </c>
      <c r="N6496" s="1" t="s">
        <v>25</v>
      </c>
      <c r="O6496" s="1" t="s">
        <v>25</v>
      </c>
      <c r="P6496" s="1" t="s">
        <v>45</v>
      </c>
      <c r="Q6496" s="1" t="s">
        <v>41</v>
      </c>
      <c r="R6496">
        <v>169.7</v>
      </c>
      <c r="S6496" s="1" t="s">
        <v>20</v>
      </c>
      <c r="T6496" s="1" t="s">
        <v>34</v>
      </c>
    </row>
    <row r="6497" spans="1:20" x14ac:dyDescent="0.35">
      <c r="A6497" s="1" t="s">
        <v>5354</v>
      </c>
      <c r="B6497">
        <v>23</v>
      </c>
      <c r="C6497" t="str">
        <f>IF(Family_Data3[[#This Row],[Father_Age]]&gt;45, "Old", IF(Family_Data3[[#This Row],[Father_Age]]&gt;=31, "Middle Age", "Young"))</f>
        <v>Young</v>
      </c>
      <c r="D6497">
        <v>32</v>
      </c>
      <c r="E6497" t="str">
        <f>IF(Family_Data3[[#This Row],[Mother_Age]]&gt;45, "Old", IF(Family_Data3[[#This Row],[Mother_Age]]&gt;=31, "Middle Age", "Young"))</f>
        <v>Middle Age</v>
      </c>
      <c r="F6497">
        <v>174.6</v>
      </c>
      <c r="G6497">
        <v>155.9</v>
      </c>
      <c r="H6497" s="1" t="s">
        <v>19</v>
      </c>
      <c r="I6497" s="1" t="s">
        <v>19</v>
      </c>
      <c r="J6497" s="1" t="s">
        <v>22</v>
      </c>
      <c r="K6497" s="1" t="s">
        <v>44</v>
      </c>
      <c r="L6497" s="1" t="s">
        <v>23</v>
      </c>
      <c r="M6497" s="1" t="s">
        <v>22</v>
      </c>
      <c r="N6497" s="1" t="s">
        <v>32</v>
      </c>
      <c r="O6497" s="1" t="s">
        <v>36</v>
      </c>
      <c r="P6497" s="1" t="s">
        <v>45</v>
      </c>
      <c r="Q6497" s="1" t="s">
        <v>27</v>
      </c>
      <c r="R6497">
        <v>161.30000000000001</v>
      </c>
      <c r="S6497" s="1" t="s">
        <v>19</v>
      </c>
      <c r="T6497" s="1" t="s">
        <v>52</v>
      </c>
    </row>
    <row r="6498" spans="1:20" x14ac:dyDescent="0.35">
      <c r="A6498" s="1" t="s">
        <v>5355</v>
      </c>
      <c r="B6498">
        <v>22</v>
      </c>
      <c r="C6498" t="str">
        <f>IF(Family_Data3[[#This Row],[Father_Age]]&gt;45, "Old", IF(Family_Data3[[#This Row],[Father_Age]]&gt;=31, "Middle Age", "Young"))</f>
        <v>Young</v>
      </c>
      <c r="D6498">
        <v>44</v>
      </c>
      <c r="E6498" t="str">
        <f>IF(Family_Data3[[#This Row],[Mother_Age]]&gt;45, "Old", IF(Family_Data3[[#This Row],[Mother_Age]]&gt;=31, "Middle Age", "Young"))</f>
        <v>Middle Age</v>
      </c>
      <c r="F6498">
        <v>188.8</v>
      </c>
      <c r="G6498">
        <v>159.69999999999999</v>
      </c>
      <c r="H6498" s="1" t="s">
        <v>30</v>
      </c>
      <c r="I6498" s="1" t="s">
        <v>30</v>
      </c>
      <c r="J6498" s="1" t="s">
        <v>31</v>
      </c>
      <c r="K6498" s="1" t="s">
        <v>22</v>
      </c>
      <c r="L6498" s="1" t="s">
        <v>23</v>
      </c>
      <c r="M6498" s="1" t="s">
        <v>23</v>
      </c>
      <c r="N6498" s="1" t="s">
        <v>25</v>
      </c>
      <c r="O6498" s="1" t="s">
        <v>25</v>
      </c>
      <c r="P6498" s="1" t="s">
        <v>51</v>
      </c>
      <c r="Q6498" s="1" t="s">
        <v>27</v>
      </c>
      <c r="R6498">
        <v>168.6</v>
      </c>
      <c r="S6498" s="1" t="s">
        <v>42</v>
      </c>
      <c r="T6498" s="1" t="s">
        <v>34</v>
      </c>
    </row>
    <row r="6499" spans="1:20" x14ac:dyDescent="0.35">
      <c r="A6499" s="1" t="s">
        <v>5356</v>
      </c>
      <c r="B6499">
        <v>26</v>
      </c>
      <c r="C6499" t="str">
        <f>IF(Family_Data3[[#This Row],[Father_Age]]&gt;45, "Old", IF(Family_Data3[[#This Row],[Father_Age]]&gt;=31, "Middle Age", "Young"))</f>
        <v>Young</v>
      </c>
      <c r="D6499">
        <v>34</v>
      </c>
      <c r="E6499" t="str">
        <f>IF(Family_Data3[[#This Row],[Mother_Age]]&gt;45, "Old", IF(Family_Data3[[#This Row],[Mother_Age]]&gt;=31, "Middle Age", "Young"))</f>
        <v>Middle Age</v>
      </c>
      <c r="F6499">
        <v>179.6</v>
      </c>
      <c r="G6499">
        <v>159.6</v>
      </c>
      <c r="H6499" s="1" t="s">
        <v>30</v>
      </c>
      <c r="I6499" s="1" t="s">
        <v>30</v>
      </c>
      <c r="J6499" s="1" t="s">
        <v>31</v>
      </c>
      <c r="K6499" s="1" t="s">
        <v>22</v>
      </c>
      <c r="L6499" s="1" t="s">
        <v>22</v>
      </c>
      <c r="M6499" s="1" t="s">
        <v>23</v>
      </c>
      <c r="N6499" s="1" t="s">
        <v>36</v>
      </c>
      <c r="O6499" s="1" t="s">
        <v>39</v>
      </c>
      <c r="P6499" s="1" t="s">
        <v>33</v>
      </c>
      <c r="Q6499" s="1" t="s">
        <v>41</v>
      </c>
      <c r="R6499">
        <v>172.3</v>
      </c>
      <c r="S6499" s="1" t="s">
        <v>30</v>
      </c>
      <c r="T6499" s="1" t="s">
        <v>34</v>
      </c>
    </row>
    <row r="6500" spans="1:20" x14ac:dyDescent="0.35">
      <c r="A6500" s="1" t="s">
        <v>5358</v>
      </c>
      <c r="B6500">
        <v>26</v>
      </c>
      <c r="C6500" t="str">
        <f>IF(Family_Data3[[#This Row],[Father_Age]]&gt;45, "Old", IF(Family_Data3[[#This Row],[Father_Age]]&gt;=31, "Middle Age", "Young"))</f>
        <v>Young</v>
      </c>
      <c r="D6500">
        <v>48</v>
      </c>
      <c r="E6500" t="str">
        <f>IF(Family_Data3[[#This Row],[Mother_Age]]&gt;45, "Old", IF(Family_Data3[[#This Row],[Mother_Age]]&gt;=31, "Middle Age", "Young"))</f>
        <v>Old</v>
      </c>
      <c r="F6500">
        <v>173.9</v>
      </c>
      <c r="G6500">
        <v>152.80000000000001</v>
      </c>
      <c r="H6500" s="1" t="s">
        <v>19</v>
      </c>
      <c r="I6500" s="1" t="s">
        <v>19</v>
      </c>
      <c r="J6500" s="1" t="s">
        <v>31</v>
      </c>
      <c r="K6500" s="1" t="s">
        <v>31</v>
      </c>
      <c r="L6500" s="1" t="s">
        <v>48</v>
      </c>
      <c r="M6500" s="1" t="s">
        <v>48</v>
      </c>
      <c r="N6500" s="1" t="s">
        <v>25</v>
      </c>
      <c r="O6500" s="1" t="s">
        <v>36</v>
      </c>
      <c r="P6500" s="1" t="s">
        <v>33</v>
      </c>
      <c r="Q6500" s="1" t="s">
        <v>27</v>
      </c>
      <c r="R6500">
        <v>150.6</v>
      </c>
      <c r="S6500" s="1" t="s">
        <v>19</v>
      </c>
      <c r="T6500" s="1" t="s">
        <v>34</v>
      </c>
    </row>
    <row r="6501" spans="1:20" x14ac:dyDescent="0.35">
      <c r="A6501" s="1" t="s">
        <v>5359</v>
      </c>
      <c r="B6501">
        <v>25</v>
      </c>
      <c r="C6501" t="str">
        <f>IF(Family_Data3[[#This Row],[Father_Age]]&gt;45, "Old", IF(Family_Data3[[#This Row],[Father_Age]]&gt;=31, "Middle Age", "Young"))</f>
        <v>Young</v>
      </c>
      <c r="D6501">
        <v>20</v>
      </c>
      <c r="E6501" t="str">
        <f>IF(Family_Data3[[#This Row],[Mother_Age]]&gt;45, "Old", IF(Family_Data3[[#This Row],[Mother_Age]]&gt;=31, "Middle Age", "Young"))</f>
        <v>Young</v>
      </c>
      <c r="F6501">
        <v>176.6</v>
      </c>
      <c r="G6501">
        <v>161.1</v>
      </c>
      <c r="H6501" s="1" t="s">
        <v>30</v>
      </c>
      <c r="I6501" s="1" t="s">
        <v>20</v>
      </c>
      <c r="J6501" s="1" t="s">
        <v>31</v>
      </c>
      <c r="K6501" s="1" t="s">
        <v>44</v>
      </c>
      <c r="L6501" s="1" t="s">
        <v>47</v>
      </c>
      <c r="M6501" s="1" t="s">
        <v>48</v>
      </c>
      <c r="N6501" s="1" t="s">
        <v>39</v>
      </c>
      <c r="O6501" s="1" t="s">
        <v>36</v>
      </c>
      <c r="P6501" s="1" t="s">
        <v>40</v>
      </c>
      <c r="Q6501" s="1" t="s">
        <v>41</v>
      </c>
      <c r="R6501">
        <v>171.8</v>
      </c>
      <c r="S6501" s="1" t="s">
        <v>60</v>
      </c>
      <c r="T6501" s="1" t="s">
        <v>52</v>
      </c>
    </row>
    <row r="6502" spans="1:20" x14ac:dyDescent="0.35">
      <c r="A6502" s="1" t="s">
        <v>5361</v>
      </c>
      <c r="B6502">
        <v>20</v>
      </c>
      <c r="C6502" t="str">
        <f>IF(Family_Data3[[#This Row],[Father_Age]]&gt;45, "Old", IF(Family_Data3[[#This Row],[Father_Age]]&gt;=31, "Middle Age", "Young"))</f>
        <v>Young</v>
      </c>
      <c r="D6502">
        <v>31</v>
      </c>
      <c r="E6502" t="str">
        <f>IF(Family_Data3[[#This Row],[Mother_Age]]&gt;45, "Old", IF(Family_Data3[[#This Row],[Mother_Age]]&gt;=31, "Middle Age", "Young"))</f>
        <v>Middle Age</v>
      </c>
      <c r="F6502">
        <v>162.5</v>
      </c>
      <c r="G6502">
        <v>171.5</v>
      </c>
      <c r="H6502" s="1" t="s">
        <v>20</v>
      </c>
      <c r="I6502" s="1" t="s">
        <v>50</v>
      </c>
      <c r="J6502" s="1" t="s">
        <v>31</v>
      </c>
      <c r="K6502" s="1" t="s">
        <v>31</v>
      </c>
      <c r="L6502" s="1" t="s">
        <v>48</v>
      </c>
      <c r="M6502" s="1" t="s">
        <v>23</v>
      </c>
      <c r="N6502" s="1" t="s">
        <v>25</v>
      </c>
      <c r="O6502" s="1" t="s">
        <v>32</v>
      </c>
      <c r="P6502" s="1" t="s">
        <v>45</v>
      </c>
      <c r="Q6502" s="1" t="s">
        <v>41</v>
      </c>
      <c r="R6502">
        <v>177.7</v>
      </c>
      <c r="S6502" s="1" t="s">
        <v>50</v>
      </c>
      <c r="T6502" s="1" t="s">
        <v>52</v>
      </c>
    </row>
    <row r="6503" spans="1:20" x14ac:dyDescent="0.35">
      <c r="A6503" s="1" t="s">
        <v>5362</v>
      </c>
      <c r="B6503">
        <v>23</v>
      </c>
      <c r="C6503" t="str">
        <f>IF(Family_Data3[[#This Row],[Father_Age]]&gt;45, "Old", IF(Family_Data3[[#This Row],[Father_Age]]&gt;=31, "Middle Age", "Young"))</f>
        <v>Young</v>
      </c>
      <c r="D6503">
        <v>31</v>
      </c>
      <c r="E6503" t="str">
        <f>IF(Family_Data3[[#This Row],[Mother_Age]]&gt;45, "Old", IF(Family_Data3[[#This Row],[Mother_Age]]&gt;=31, "Middle Age", "Young"))</f>
        <v>Middle Age</v>
      </c>
      <c r="F6503">
        <v>173.2</v>
      </c>
      <c r="G6503">
        <v>162.5</v>
      </c>
      <c r="H6503" s="1" t="s">
        <v>30</v>
      </c>
      <c r="I6503" s="1" t="s">
        <v>19</v>
      </c>
      <c r="J6503" s="1" t="s">
        <v>22</v>
      </c>
      <c r="K6503" s="1" t="s">
        <v>21</v>
      </c>
      <c r="L6503" s="1" t="s">
        <v>47</v>
      </c>
      <c r="M6503" s="1" t="s">
        <v>48</v>
      </c>
      <c r="N6503" s="1" t="s">
        <v>25</v>
      </c>
      <c r="O6503" s="1" t="s">
        <v>25</v>
      </c>
      <c r="P6503" s="1" t="s">
        <v>33</v>
      </c>
      <c r="Q6503" s="1" t="s">
        <v>27</v>
      </c>
      <c r="R6503">
        <v>161.4</v>
      </c>
      <c r="S6503" s="1" t="s">
        <v>30</v>
      </c>
      <c r="T6503" s="1" t="s">
        <v>34</v>
      </c>
    </row>
    <row r="6504" spans="1:20" x14ac:dyDescent="0.35">
      <c r="A6504" s="1" t="s">
        <v>5367</v>
      </c>
      <c r="B6504">
        <v>28</v>
      </c>
      <c r="C6504" t="str">
        <f>IF(Family_Data3[[#This Row],[Father_Age]]&gt;45, "Old", IF(Family_Data3[[#This Row],[Father_Age]]&gt;=31, "Middle Age", "Young"))</f>
        <v>Young</v>
      </c>
      <c r="D6504">
        <v>34</v>
      </c>
      <c r="E6504" t="str">
        <f>IF(Family_Data3[[#This Row],[Mother_Age]]&gt;45, "Old", IF(Family_Data3[[#This Row],[Mother_Age]]&gt;=31, "Middle Age", "Young"))</f>
        <v>Middle Age</v>
      </c>
      <c r="F6504">
        <v>179.5</v>
      </c>
      <c r="G6504">
        <v>164.7</v>
      </c>
      <c r="H6504" s="1" t="s">
        <v>19</v>
      </c>
      <c r="I6504" s="1" t="s">
        <v>19</v>
      </c>
      <c r="J6504" s="1" t="s">
        <v>31</v>
      </c>
      <c r="K6504" s="1" t="s">
        <v>31</v>
      </c>
      <c r="L6504" s="1" t="s">
        <v>48</v>
      </c>
      <c r="M6504" s="1" t="s">
        <v>22</v>
      </c>
      <c r="N6504" s="1" t="s">
        <v>32</v>
      </c>
      <c r="O6504" s="1" t="s">
        <v>39</v>
      </c>
      <c r="P6504" s="1" t="s">
        <v>65</v>
      </c>
      <c r="Q6504" s="1" t="s">
        <v>41</v>
      </c>
      <c r="R6504">
        <v>175.1</v>
      </c>
      <c r="S6504" s="1" t="s">
        <v>19</v>
      </c>
      <c r="T6504" s="1" t="s">
        <v>28</v>
      </c>
    </row>
    <row r="6505" spans="1:20" x14ac:dyDescent="0.35">
      <c r="A6505" s="1" t="s">
        <v>5369</v>
      </c>
      <c r="B6505">
        <v>25</v>
      </c>
      <c r="C6505" t="str">
        <f>IF(Family_Data3[[#This Row],[Father_Age]]&gt;45, "Old", IF(Family_Data3[[#This Row],[Father_Age]]&gt;=31, "Middle Age", "Young"))</f>
        <v>Young</v>
      </c>
      <c r="D6505">
        <v>43</v>
      </c>
      <c r="E6505" t="str">
        <f>IF(Family_Data3[[#This Row],[Mother_Age]]&gt;45, "Old", IF(Family_Data3[[#This Row],[Mother_Age]]&gt;=31, "Middle Age", "Young"))</f>
        <v>Middle Age</v>
      </c>
      <c r="F6505">
        <v>170.7</v>
      </c>
      <c r="G6505">
        <v>160.6</v>
      </c>
      <c r="H6505" s="1" t="s">
        <v>20</v>
      </c>
      <c r="I6505" s="1" t="s">
        <v>19</v>
      </c>
      <c r="J6505" s="1" t="s">
        <v>22</v>
      </c>
      <c r="K6505" s="1" t="s">
        <v>62</v>
      </c>
      <c r="L6505" s="1" t="s">
        <v>22</v>
      </c>
      <c r="M6505" s="1" t="s">
        <v>23</v>
      </c>
      <c r="N6505" s="1" t="s">
        <v>24</v>
      </c>
      <c r="O6505" s="1" t="s">
        <v>39</v>
      </c>
      <c r="P6505" s="1" t="s">
        <v>51</v>
      </c>
      <c r="Q6505" s="1" t="s">
        <v>41</v>
      </c>
      <c r="R6505">
        <v>167.6</v>
      </c>
      <c r="S6505" s="1" t="s">
        <v>50</v>
      </c>
      <c r="T6505" s="1" t="s">
        <v>52</v>
      </c>
    </row>
    <row r="6506" spans="1:20" x14ac:dyDescent="0.35">
      <c r="A6506" s="1" t="s">
        <v>5373</v>
      </c>
      <c r="B6506">
        <v>27</v>
      </c>
      <c r="C6506" t="str">
        <f>IF(Family_Data3[[#This Row],[Father_Age]]&gt;45, "Old", IF(Family_Data3[[#This Row],[Father_Age]]&gt;=31, "Middle Age", "Young"))</f>
        <v>Young</v>
      </c>
      <c r="D6506">
        <v>44</v>
      </c>
      <c r="E6506" t="str">
        <f>IF(Family_Data3[[#This Row],[Mother_Age]]&gt;45, "Old", IF(Family_Data3[[#This Row],[Mother_Age]]&gt;=31, "Middle Age", "Young"))</f>
        <v>Middle Age</v>
      </c>
      <c r="F6506">
        <v>160.9</v>
      </c>
      <c r="G6506">
        <v>159.80000000000001</v>
      </c>
      <c r="H6506" s="1" t="s">
        <v>30</v>
      </c>
      <c r="I6506" s="1" t="s">
        <v>20</v>
      </c>
      <c r="J6506" s="1" t="s">
        <v>21</v>
      </c>
      <c r="K6506" s="1" t="s">
        <v>44</v>
      </c>
      <c r="L6506" s="1" t="s">
        <v>23</v>
      </c>
      <c r="M6506" s="1" t="s">
        <v>23</v>
      </c>
      <c r="N6506" s="1" t="s">
        <v>32</v>
      </c>
      <c r="O6506" s="1" t="s">
        <v>39</v>
      </c>
      <c r="P6506" s="1" t="s">
        <v>33</v>
      </c>
      <c r="Q6506" s="1" t="s">
        <v>41</v>
      </c>
      <c r="R6506">
        <v>162.6</v>
      </c>
      <c r="S6506" s="1" t="s">
        <v>60</v>
      </c>
      <c r="T6506" s="1" t="s">
        <v>34</v>
      </c>
    </row>
    <row r="6507" spans="1:20" x14ac:dyDescent="0.35">
      <c r="A6507" s="1" t="s">
        <v>5374</v>
      </c>
      <c r="B6507">
        <v>20</v>
      </c>
      <c r="C6507" t="str">
        <f>IF(Family_Data3[[#This Row],[Father_Age]]&gt;45, "Old", IF(Family_Data3[[#This Row],[Father_Age]]&gt;=31, "Middle Age", "Young"))</f>
        <v>Young</v>
      </c>
      <c r="D6507">
        <v>33</v>
      </c>
      <c r="E6507" t="str">
        <f>IF(Family_Data3[[#This Row],[Mother_Age]]&gt;45, "Old", IF(Family_Data3[[#This Row],[Mother_Age]]&gt;=31, "Middle Age", "Young"))</f>
        <v>Middle Age</v>
      </c>
      <c r="F6507">
        <v>166.6</v>
      </c>
      <c r="G6507">
        <v>161.80000000000001</v>
      </c>
      <c r="H6507" s="1" t="s">
        <v>20</v>
      </c>
      <c r="I6507" s="1" t="s">
        <v>20</v>
      </c>
      <c r="J6507" s="1" t="s">
        <v>31</v>
      </c>
      <c r="K6507" s="1" t="s">
        <v>44</v>
      </c>
      <c r="L6507" s="1" t="s">
        <v>23</v>
      </c>
      <c r="M6507" s="1" t="s">
        <v>23</v>
      </c>
      <c r="N6507" s="1" t="s">
        <v>32</v>
      </c>
      <c r="O6507" s="1" t="s">
        <v>24</v>
      </c>
      <c r="P6507" s="1" t="s">
        <v>33</v>
      </c>
      <c r="Q6507" s="1" t="s">
        <v>27</v>
      </c>
      <c r="R6507">
        <v>153.80000000000001</v>
      </c>
      <c r="S6507" s="1" t="s">
        <v>50</v>
      </c>
      <c r="T6507" s="1" t="s">
        <v>34</v>
      </c>
    </row>
    <row r="6508" spans="1:20" x14ac:dyDescent="0.35">
      <c r="A6508" s="1" t="s">
        <v>5376</v>
      </c>
      <c r="B6508">
        <v>26</v>
      </c>
      <c r="C6508" t="str">
        <f>IF(Family_Data3[[#This Row],[Father_Age]]&gt;45, "Old", IF(Family_Data3[[#This Row],[Father_Age]]&gt;=31, "Middle Age", "Young"))</f>
        <v>Young</v>
      </c>
      <c r="D6508">
        <v>29</v>
      </c>
      <c r="E6508" t="str">
        <f>IF(Family_Data3[[#This Row],[Mother_Age]]&gt;45, "Old", IF(Family_Data3[[#This Row],[Mother_Age]]&gt;=31, "Middle Age", "Young"))</f>
        <v>Young</v>
      </c>
      <c r="F6508">
        <v>185.6</v>
      </c>
      <c r="G6508">
        <v>154.19999999999999</v>
      </c>
      <c r="H6508" s="1" t="s">
        <v>20</v>
      </c>
      <c r="I6508" s="1" t="s">
        <v>30</v>
      </c>
      <c r="J6508" s="1" t="s">
        <v>44</v>
      </c>
      <c r="K6508" s="1" t="s">
        <v>21</v>
      </c>
      <c r="L6508" s="1" t="s">
        <v>22</v>
      </c>
      <c r="M6508" s="1" t="s">
        <v>22</v>
      </c>
      <c r="N6508" s="1" t="s">
        <v>32</v>
      </c>
      <c r="O6508" s="1" t="s">
        <v>36</v>
      </c>
      <c r="P6508" s="1" t="s">
        <v>26</v>
      </c>
      <c r="Q6508" s="1" t="s">
        <v>41</v>
      </c>
      <c r="R6508">
        <v>174.9</v>
      </c>
      <c r="S6508" s="1" t="s">
        <v>60</v>
      </c>
      <c r="T6508" s="1" t="s">
        <v>34</v>
      </c>
    </row>
    <row r="6509" spans="1:20" x14ac:dyDescent="0.35">
      <c r="A6509" s="1" t="s">
        <v>5383</v>
      </c>
      <c r="B6509">
        <v>30</v>
      </c>
      <c r="C6509" t="str">
        <f>IF(Family_Data3[[#This Row],[Father_Age]]&gt;45, "Old", IF(Family_Data3[[#This Row],[Father_Age]]&gt;=31, "Middle Age", "Young"))</f>
        <v>Young</v>
      </c>
      <c r="D6509">
        <v>44</v>
      </c>
      <c r="E6509" t="str">
        <f>IF(Family_Data3[[#This Row],[Mother_Age]]&gt;45, "Old", IF(Family_Data3[[#This Row],[Mother_Age]]&gt;=31, "Middle Age", "Young"))</f>
        <v>Middle Age</v>
      </c>
      <c r="F6509">
        <v>179.5</v>
      </c>
      <c r="G6509">
        <v>151.9</v>
      </c>
      <c r="H6509" s="1" t="s">
        <v>50</v>
      </c>
      <c r="I6509" s="1" t="s">
        <v>19</v>
      </c>
      <c r="J6509" s="1" t="s">
        <v>44</v>
      </c>
      <c r="K6509" s="1" t="s">
        <v>62</v>
      </c>
      <c r="L6509" s="1" t="s">
        <v>48</v>
      </c>
      <c r="M6509" s="1" t="s">
        <v>22</v>
      </c>
      <c r="N6509" s="1" t="s">
        <v>36</v>
      </c>
      <c r="O6509" s="1" t="s">
        <v>39</v>
      </c>
      <c r="P6509" s="1" t="s">
        <v>33</v>
      </c>
      <c r="Q6509" s="1" t="s">
        <v>27</v>
      </c>
      <c r="R6509">
        <v>154.30000000000001</v>
      </c>
      <c r="S6509" s="1" t="s">
        <v>50</v>
      </c>
      <c r="T6509" s="1" t="s">
        <v>34</v>
      </c>
    </row>
    <row r="6510" spans="1:20" x14ac:dyDescent="0.35">
      <c r="A6510" s="1" t="s">
        <v>5387</v>
      </c>
      <c r="B6510">
        <v>20</v>
      </c>
      <c r="C6510" t="str">
        <f>IF(Family_Data3[[#This Row],[Father_Age]]&gt;45, "Old", IF(Family_Data3[[#This Row],[Father_Age]]&gt;=31, "Middle Age", "Young"))</f>
        <v>Young</v>
      </c>
      <c r="D6510">
        <v>26</v>
      </c>
      <c r="E6510" t="str">
        <f>IF(Family_Data3[[#This Row],[Mother_Age]]&gt;45, "Old", IF(Family_Data3[[#This Row],[Mother_Age]]&gt;=31, "Middle Age", "Young"))</f>
        <v>Young</v>
      </c>
      <c r="F6510">
        <v>180.3</v>
      </c>
      <c r="G6510">
        <v>150</v>
      </c>
      <c r="H6510" s="1" t="s">
        <v>42</v>
      </c>
      <c r="I6510" s="1" t="s">
        <v>19</v>
      </c>
      <c r="J6510" s="1" t="s">
        <v>44</v>
      </c>
      <c r="K6510" s="1" t="s">
        <v>21</v>
      </c>
      <c r="L6510" s="1" t="s">
        <v>22</v>
      </c>
      <c r="M6510" s="1" t="s">
        <v>48</v>
      </c>
      <c r="N6510" s="1" t="s">
        <v>25</v>
      </c>
      <c r="O6510" s="1" t="s">
        <v>25</v>
      </c>
      <c r="P6510" s="1" t="s">
        <v>33</v>
      </c>
      <c r="Q6510" s="1" t="s">
        <v>41</v>
      </c>
      <c r="R6510">
        <v>171.9</v>
      </c>
      <c r="S6510" s="1" t="s">
        <v>30</v>
      </c>
      <c r="T6510" s="1" t="s">
        <v>34</v>
      </c>
    </row>
    <row r="6511" spans="1:20" x14ac:dyDescent="0.35">
      <c r="A6511" s="1" t="s">
        <v>5397</v>
      </c>
      <c r="B6511">
        <v>22</v>
      </c>
      <c r="C6511" t="str">
        <f>IF(Family_Data3[[#This Row],[Father_Age]]&gt;45, "Old", IF(Family_Data3[[#This Row],[Father_Age]]&gt;=31, "Middle Age", "Young"))</f>
        <v>Young</v>
      </c>
      <c r="D6511">
        <v>25</v>
      </c>
      <c r="E6511" t="str">
        <f>IF(Family_Data3[[#This Row],[Mother_Age]]&gt;45, "Old", IF(Family_Data3[[#This Row],[Mother_Age]]&gt;=31, "Middle Age", "Young"))</f>
        <v>Young</v>
      </c>
      <c r="F6511">
        <v>168.8</v>
      </c>
      <c r="G6511">
        <v>155.5</v>
      </c>
      <c r="H6511" s="1" t="s">
        <v>19</v>
      </c>
      <c r="I6511" s="1" t="s">
        <v>30</v>
      </c>
      <c r="J6511" s="1" t="s">
        <v>22</v>
      </c>
      <c r="K6511" s="1" t="s">
        <v>21</v>
      </c>
      <c r="L6511" s="1" t="s">
        <v>22</v>
      </c>
      <c r="M6511" s="1" t="s">
        <v>48</v>
      </c>
      <c r="N6511" s="1" t="s">
        <v>32</v>
      </c>
      <c r="O6511" s="1" t="s">
        <v>32</v>
      </c>
      <c r="P6511" s="1" t="s">
        <v>45</v>
      </c>
      <c r="Q6511" s="1" t="s">
        <v>27</v>
      </c>
      <c r="R6511">
        <v>160.80000000000001</v>
      </c>
      <c r="S6511" s="1" t="s">
        <v>30</v>
      </c>
      <c r="T6511" s="1" t="s">
        <v>52</v>
      </c>
    </row>
    <row r="6512" spans="1:20" x14ac:dyDescent="0.35">
      <c r="A6512" s="1" t="s">
        <v>5401</v>
      </c>
      <c r="B6512">
        <v>20</v>
      </c>
      <c r="C6512" t="str">
        <f>IF(Family_Data3[[#This Row],[Father_Age]]&gt;45, "Old", IF(Family_Data3[[#This Row],[Father_Age]]&gt;=31, "Middle Age", "Young"))</f>
        <v>Young</v>
      </c>
      <c r="D6512">
        <v>39</v>
      </c>
      <c r="E6512" t="str">
        <f>IF(Family_Data3[[#This Row],[Mother_Age]]&gt;45, "Old", IF(Family_Data3[[#This Row],[Mother_Age]]&gt;=31, "Middle Age", "Young"))</f>
        <v>Middle Age</v>
      </c>
      <c r="F6512">
        <v>163.80000000000001</v>
      </c>
      <c r="G6512">
        <v>161.30000000000001</v>
      </c>
      <c r="H6512" s="1" t="s">
        <v>54</v>
      </c>
      <c r="I6512" s="1" t="s">
        <v>20</v>
      </c>
      <c r="J6512" s="1" t="s">
        <v>22</v>
      </c>
      <c r="K6512" s="1" t="s">
        <v>44</v>
      </c>
      <c r="L6512" s="1" t="s">
        <v>22</v>
      </c>
      <c r="M6512" s="1" t="s">
        <v>22</v>
      </c>
      <c r="N6512" s="1" t="s">
        <v>36</v>
      </c>
      <c r="O6512" s="1" t="s">
        <v>32</v>
      </c>
      <c r="P6512" s="1" t="s">
        <v>33</v>
      </c>
      <c r="Q6512" s="1" t="s">
        <v>27</v>
      </c>
      <c r="R6512">
        <v>160.80000000000001</v>
      </c>
      <c r="S6512" s="1" t="s">
        <v>20</v>
      </c>
      <c r="T6512" s="1" t="s">
        <v>34</v>
      </c>
    </row>
    <row r="6513" spans="1:20" x14ac:dyDescent="0.35">
      <c r="A6513" s="1" t="s">
        <v>5404</v>
      </c>
      <c r="B6513">
        <v>25</v>
      </c>
      <c r="C6513" t="str">
        <f>IF(Family_Data3[[#This Row],[Father_Age]]&gt;45, "Old", IF(Family_Data3[[#This Row],[Father_Age]]&gt;=31, "Middle Age", "Young"))</f>
        <v>Young</v>
      </c>
      <c r="D6513">
        <v>50</v>
      </c>
      <c r="E6513" t="str">
        <f>IF(Family_Data3[[#This Row],[Mother_Age]]&gt;45, "Old", IF(Family_Data3[[#This Row],[Mother_Age]]&gt;=31, "Middle Age", "Young"))</f>
        <v>Old</v>
      </c>
      <c r="F6513">
        <v>175.5</v>
      </c>
      <c r="G6513">
        <v>165.4</v>
      </c>
      <c r="H6513" s="1" t="s">
        <v>19</v>
      </c>
      <c r="I6513" s="1" t="s">
        <v>42</v>
      </c>
      <c r="J6513" s="1" t="s">
        <v>44</v>
      </c>
      <c r="K6513" s="1" t="s">
        <v>31</v>
      </c>
      <c r="L6513" s="1" t="s">
        <v>22</v>
      </c>
      <c r="M6513" s="1" t="s">
        <v>22</v>
      </c>
      <c r="N6513" s="1" t="s">
        <v>32</v>
      </c>
      <c r="O6513" s="1" t="s">
        <v>32</v>
      </c>
      <c r="P6513" s="1" t="s">
        <v>33</v>
      </c>
      <c r="Q6513" s="1" t="s">
        <v>41</v>
      </c>
      <c r="R6513">
        <v>179.5</v>
      </c>
      <c r="S6513" s="1" t="s">
        <v>42</v>
      </c>
      <c r="T6513" s="1" t="s">
        <v>28</v>
      </c>
    </row>
    <row r="6514" spans="1:20" x14ac:dyDescent="0.35">
      <c r="A6514" s="1" t="s">
        <v>5405</v>
      </c>
      <c r="B6514">
        <v>20</v>
      </c>
      <c r="C6514" t="str">
        <f>IF(Family_Data3[[#This Row],[Father_Age]]&gt;45, "Old", IF(Family_Data3[[#This Row],[Father_Age]]&gt;=31, "Middle Age", "Young"))</f>
        <v>Young</v>
      </c>
      <c r="D6514">
        <v>31</v>
      </c>
      <c r="E6514" t="str">
        <f>IF(Family_Data3[[#This Row],[Mother_Age]]&gt;45, "Old", IF(Family_Data3[[#This Row],[Mother_Age]]&gt;=31, "Middle Age", "Young"))</f>
        <v>Middle Age</v>
      </c>
      <c r="F6514">
        <v>180.6</v>
      </c>
      <c r="G6514">
        <v>153.30000000000001</v>
      </c>
      <c r="H6514" s="1" t="s">
        <v>20</v>
      </c>
      <c r="I6514" s="1" t="s">
        <v>30</v>
      </c>
      <c r="J6514" s="1" t="s">
        <v>62</v>
      </c>
      <c r="K6514" s="1" t="s">
        <v>22</v>
      </c>
      <c r="L6514" s="1" t="s">
        <v>23</v>
      </c>
      <c r="M6514" s="1" t="s">
        <v>22</v>
      </c>
      <c r="N6514" s="1" t="s">
        <v>32</v>
      </c>
      <c r="O6514" s="1" t="s">
        <v>39</v>
      </c>
      <c r="P6514" s="1" t="s">
        <v>40</v>
      </c>
      <c r="Q6514" s="1" t="s">
        <v>27</v>
      </c>
      <c r="R6514">
        <v>159.69999999999999</v>
      </c>
      <c r="S6514" s="1" t="s">
        <v>60</v>
      </c>
      <c r="T6514" s="1" t="s">
        <v>34</v>
      </c>
    </row>
    <row r="6515" spans="1:20" x14ac:dyDescent="0.35">
      <c r="A6515" s="1" t="s">
        <v>5406</v>
      </c>
      <c r="B6515">
        <v>20</v>
      </c>
      <c r="C6515" t="str">
        <f>IF(Family_Data3[[#This Row],[Father_Age]]&gt;45, "Old", IF(Family_Data3[[#This Row],[Father_Age]]&gt;=31, "Middle Age", "Young"))</f>
        <v>Young</v>
      </c>
      <c r="D6515">
        <v>18</v>
      </c>
      <c r="E6515" t="str">
        <f>IF(Family_Data3[[#This Row],[Mother_Age]]&gt;45, "Old", IF(Family_Data3[[#This Row],[Mother_Age]]&gt;=31, "Middle Age", "Young"))</f>
        <v>Young</v>
      </c>
      <c r="F6515">
        <v>176.8</v>
      </c>
      <c r="G6515">
        <v>157.19999999999999</v>
      </c>
      <c r="H6515" s="1" t="s">
        <v>20</v>
      </c>
      <c r="I6515" s="1" t="s">
        <v>50</v>
      </c>
      <c r="J6515" s="1" t="s">
        <v>31</v>
      </c>
      <c r="K6515" s="1" t="s">
        <v>22</v>
      </c>
      <c r="L6515" s="1" t="s">
        <v>23</v>
      </c>
      <c r="M6515" s="1" t="s">
        <v>23</v>
      </c>
      <c r="N6515" s="1" t="s">
        <v>32</v>
      </c>
      <c r="O6515" s="1" t="s">
        <v>36</v>
      </c>
      <c r="P6515" s="1" t="s">
        <v>40</v>
      </c>
      <c r="Q6515" s="1" t="s">
        <v>41</v>
      </c>
      <c r="R6515">
        <v>173</v>
      </c>
      <c r="S6515" s="1" t="s">
        <v>20</v>
      </c>
      <c r="T6515" s="1" t="s">
        <v>52</v>
      </c>
    </row>
    <row r="6516" spans="1:20" x14ac:dyDescent="0.35">
      <c r="A6516" s="1" t="s">
        <v>5413</v>
      </c>
      <c r="B6516">
        <v>20</v>
      </c>
      <c r="C6516" t="str">
        <f>IF(Family_Data3[[#This Row],[Father_Age]]&gt;45, "Old", IF(Family_Data3[[#This Row],[Father_Age]]&gt;=31, "Middle Age", "Young"))</f>
        <v>Young</v>
      </c>
      <c r="D6516">
        <v>29</v>
      </c>
      <c r="E6516" t="str">
        <f>IF(Family_Data3[[#This Row],[Mother_Age]]&gt;45, "Old", IF(Family_Data3[[#This Row],[Mother_Age]]&gt;=31, "Middle Age", "Young"))</f>
        <v>Young</v>
      </c>
      <c r="F6516">
        <v>172.3</v>
      </c>
      <c r="G6516">
        <v>158.80000000000001</v>
      </c>
      <c r="H6516" s="1" t="s">
        <v>30</v>
      </c>
      <c r="I6516" s="1" t="s">
        <v>19</v>
      </c>
      <c r="J6516" s="1" t="s">
        <v>21</v>
      </c>
      <c r="K6516" s="1" t="s">
        <v>21</v>
      </c>
      <c r="L6516" s="1" t="s">
        <v>23</v>
      </c>
      <c r="M6516" s="1" t="s">
        <v>23</v>
      </c>
      <c r="N6516" s="1" t="s">
        <v>39</v>
      </c>
      <c r="O6516" s="1" t="s">
        <v>25</v>
      </c>
      <c r="P6516" s="1" t="s">
        <v>45</v>
      </c>
      <c r="Q6516" s="1" t="s">
        <v>41</v>
      </c>
      <c r="R6516">
        <v>171.6</v>
      </c>
      <c r="S6516" s="1" t="s">
        <v>30</v>
      </c>
      <c r="T6516" s="1" t="s">
        <v>52</v>
      </c>
    </row>
    <row r="6517" spans="1:20" x14ac:dyDescent="0.35">
      <c r="A6517" s="1" t="s">
        <v>5415</v>
      </c>
      <c r="B6517">
        <v>29</v>
      </c>
      <c r="C6517" t="str">
        <f>IF(Family_Data3[[#This Row],[Father_Age]]&gt;45, "Old", IF(Family_Data3[[#This Row],[Father_Age]]&gt;=31, "Middle Age", "Young"))</f>
        <v>Young</v>
      </c>
      <c r="D6517">
        <v>31</v>
      </c>
      <c r="E6517" t="str">
        <f>IF(Family_Data3[[#This Row],[Mother_Age]]&gt;45, "Old", IF(Family_Data3[[#This Row],[Mother_Age]]&gt;=31, "Middle Age", "Young"))</f>
        <v>Middle Age</v>
      </c>
      <c r="F6517">
        <v>172.1</v>
      </c>
      <c r="G6517">
        <v>171</v>
      </c>
      <c r="H6517" s="1" t="s">
        <v>20</v>
      </c>
      <c r="I6517" s="1" t="s">
        <v>30</v>
      </c>
      <c r="J6517" s="1" t="s">
        <v>44</v>
      </c>
      <c r="K6517" s="1" t="s">
        <v>22</v>
      </c>
      <c r="L6517" s="1" t="s">
        <v>23</v>
      </c>
      <c r="M6517" s="1" t="s">
        <v>22</v>
      </c>
      <c r="N6517" s="1" t="s">
        <v>32</v>
      </c>
      <c r="O6517" s="1" t="s">
        <v>32</v>
      </c>
      <c r="P6517" s="1" t="s">
        <v>40</v>
      </c>
      <c r="Q6517" s="1" t="s">
        <v>41</v>
      </c>
      <c r="R6517">
        <v>177.3</v>
      </c>
      <c r="S6517" s="1" t="s">
        <v>38</v>
      </c>
      <c r="T6517" s="1" t="s">
        <v>52</v>
      </c>
    </row>
    <row r="6518" spans="1:20" x14ac:dyDescent="0.35">
      <c r="A6518" s="1" t="s">
        <v>5418</v>
      </c>
      <c r="B6518">
        <v>26</v>
      </c>
      <c r="C6518" t="str">
        <f>IF(Family_Data3[[#This Row],[Father_Age]]&gt;45, "Old", IF(Family_Data3[[#This Row],[Father_Age]]&gt;=31, "Middle Age", "Young"))</f>
        <v>Young</v>
      </c>
      <c r="D6518">
        <v>35</v>
      </c>
      <c r="E6518" t="str">
        <f>IF(Family_Data3[[#This Row],[Mother_Age]]&gt;45, "Old", IF(Family_Data3[[#This Row],[Mother_Age]]&gt;=31, "Middle Age", "Young"))</f>
        <v>Middle Age</v>
      </c>
      <c r="F6518">
        <v>172.8</v>
      </c>
      <c r="G6518">
        <v>152.4</v>
      </c>
      <c r="H6518" s="1" t="s">
        <v>19</v>
      </c>
      <c r="I6518" s="1" t="s">
        <v>30</v>
      </c>
      <c r="J6518" s="1" t="s">
        <v>22</v>
      </c>
      <c r="K6518" s="1" t="s">
        <v>44</v>
      </c>
      <c r="L6518" s="1" t="s">
        <v>22</v>
      </c>
      <c r="M6518" s="1" t="s">
        <v>23</v>
      </c>
      <c r="N6518" s="1" t="s">
        <v>32</v>
      </c>
      <c r="O6518" s="1" t="s">
        <v>25</v>
      </c>
      <c r="P6518" s="1" t="s">
        <v>40</v>
      </c>
      <c r="Q6518" s="1" t="s">
        <v>41</v>
      </c>
      <c r="R6518">
        <v>159.9</v>
      </c>
      <c r="S6518" s="1" t="s">
        <v>42</v>
      </c>
      <c r="T6518" s="1" t="s">
        <v>34</v>
      </c>
    </row>
    <row r="6519" spans="1:20" x14ac:dyDescent="0.35">
      <c r="A6519" s="1" t="s">
        <v>5419</v>
      </c>
      <c r="B6519">
        <v>26</v>
      </c>
      <c r="C6519" t="str">
        <f>IF(Family_Data3[[#This Row],[Father_Age]]&gt;45, "Old", IF(Family_Data3[[#This Row],[Father_Age]]&gt;=31, "Middle Age", "Young"))</f>
        <v>Young</v>
      </c>
      <c r="D6519">
        <v>19</v>
      </c>
      <c r="E6519" t="str">
        <f>IF(Family_Data3[[#This Row],[Mother_Age]]&gt;45, "Old", IF(Family_Data3[[#This Row],[Mother_Age]]&gt;=31, "Middle Age", "Young"))</f>
        <v>Young</v>
      </c>
      <c r="F6519">
        <v>187.9</v>
      </c>
      <c r="G6519">
        <v>169.2</v>
      </c>
      <c r="H6519" s="1" t="s">
        <v>20</v>
      </c>
      <c r="I6519" s="1" t="s">
        <v>50</v>
      </c>
      <c r="J6519" s="1" t="s">
        <v>21</v>
      </c>
      <c r="K6519" s="1" t="s">
        <v>21</v>
      </c>
      <c r="L6519" s="1" t="s">
        <v>23</v>
      </c>
      <c r="M6519" s="1" t="s">
        <v>22</v>
      </c>
      <c r="N6519" s="1" t="s">
        <v>24</v>
      </c>
      <c r="O6519" s="1" t="s">
        <v>32</v>
      </c>
      <c r="P6519" s="1" t="s">
        <v>33</v>
      </c>
      <c r="Q6519" s="1" t="s">
        <v>27</v>
      </c>
      <c r="R6519">
        <v>177.8</v>
      </c>
      <c r="S6519" s="1" t="s">
        <v>20</v>
      </c>
      <c r="T6519" s="1" t="s">
        <v>34</v>
      </c>
    </row>
    <row r="6520" spans="1:20" x14ac:dyDescent="0.35">
      <c r="A6520" s="1" t="s">
        <v>5422</v>
      </c>
      <c r="B6520">
        <v>23</v>
      </c>
      <c r="C6520" t="str">
        <f>IF(Family_Data3[[#This Row],[Father_Age]]&gt;45, "Old", IF(Family_Data3[[#This Row],[Father_Age]]&gt;=31, "Middle Age", "Young"))</f>
        <v>Young</v>
      </c>
      <c r="D6520">
        <v>27</v>
      </c>
      <c r="E6520" t="str">
        <f>IF(Family_Data3[[#This Row],[Mother_Age]]&gt;45, "Old", IF(Family_Data3[[#This Row],[Mother_Age]]&gt;=31, "Middle Age", "Young"))</f>
        <v>Young</v>
      </c>
      <c r="F6520">
        <v>174.7</v>
      </c>
      <c r="G6520">
        <v>165.5</v>
      </c>
      <c r="H6520" s="1" t="s">
        <v>20</v>
      </c>
      <c r="I6520" s="1" t="s">
        <v>30</v>
      </c>
      <c r="J6520" s="1" t="s">
        <v>31</v>
      </c>
      <c r="K6520" s="1" t="s">
        <v>21</v>
      </c>
      <c r="L6520" s="1" t="s">
        <v>48</v>
      </c>
      <c r="M6520" s="1" t="s">
        <v>48</v>
      </c>
      <c r="N6520" s="1" t="s">
        <v>36</v>
      </c>
      <c r="O6520" s="1" t="s">
        <v>24</v>
      </c>
      <c r="P6520" s="1" t="s">
        <v>65</v>
      </c>
      <c r="Q6520" s="1" t="s">
        <v>41</v>
      </c>
      <c r="R6520">
        <v>174.8</v>
      </c>
      <c r="S6520" s="1" t="s">
        <v>60</v>
      </c>
      <c r="T6520" s="1" t="s">
        <v>34</v>
      </c>
    </row>
    <row r="6521" spans="1:20" x14ac:dyDescent="0.35">
      <c r="A6521" s="1" t="s">
        <v>5426</v>
      </c>
      <c r="B6521">
        <v>26</v>
      </c>
      <c r="C6521" t="str">
        <f>IF(Family_Data3[[#This Row],[Father_Age]]&gt;45, "Old", IF(Family_Data3[[#This Row],[Father_Age]]&gt;=31, "Middle Age", "Young"))</f>
        <v>Young</v>
      </c>
      <c r="D6521">
        <v>18</v>
      </c>
      <c r="E6521" t="str">
        <f>IF(Family_Data3[[#This Row],[Mother_Age]]&gt;45, "Old", IF(Family_Data3[[#This Row],[Mother_Age]]&gt;=31, "Middle Age", "Young"))</f>
        <v>Young</v>
      </c>
      <c r="F6521">
        <v>174.6</v>
      </c>
      <c r="G6521">
        <v>160.69999999999999</v>
      </c>
      <c r="H6521" s="1" t="s">
        <v>42</v>
      </c>
      <c r="I6521" s="1" t="s">
        <v>20</v>
      </c>
      <c r="J6521" s="1" t="s">
        <v>31</v>
      </c>
      <c r="K6521" s="1" t="s">
        <v>31</v>
      </c>
      <c r="L6521" s="1" t="s">
        <v>23</v>
      </c>
      <c r="M6521" s="1" t="s">
        <v>22</v>
      </c>
      <c r="N6521" s="1" t="s">
        <v>32</v>
      </c>
      <c r="O6521" s="1" t="s">
        <v>32</v>
      </c>
      <c r="P6521" s="1" t="s">
        <v>33</v>
      </c>
      <c r="Q6521" s="1" t="s">
        <v>41</v>
      </c>
      <c r="R6521">
        <v>170.6</v>
      </c>
      <c r="S6521" s="1" t="s">
        <v>38</v>
      </c>
      <c r="T6521" s="1" t="s">
        <v>52</v>
      </c>
    </row>
    <row r="6522" spans="1:20" x14ac:dyDescent="0.35">
      <c r="A6522" s="1" t="s">
        <v>5429</v>
      </c>
      <c r="B6522">
        <v>21</v>
      </c>
      <c r="C6522" t="str">
        <f>IF(Family_Data3[[#This Row],[Father_Age]]&gt;45, "Old", IF(Family_Data3[[#This Row],[Father_Age]]&gt;=31, "Middle Age", "Young"))</f>
        <v>Young</v>
      </c>
      <c r="D6522">
        <v>48</v>
      </c>
      <c r="E6522" t="str">
        <f>IF(Family_Data3[[#This Row],[Mother_Age]]&gt;45, "Old", IF(Family_Data3[[#This Row],[Mother_Age]]&gt;=31, "Middle Age", "Young"))</f>
        <v>Old</v>
      </c>
      <c r="F6522">
        <v>171.3</v>
      </c>
      <c r="G6522">
        <v>167</v>
      </c>
      <c r="H6522" s="1" t="s">
        <v>19</v>
      </c>
      <c r="I6522" s="1" t="s">
        <v>54</v>
      </c>
      <c r="J6522" s="1" t="s">
        <v>22</v>
      </c>
      <c r="K6522" s="1" t="s">
        <v>44</v>
      </c>
      <c r="L6522" s="1" t="s">
        <v>23</v>
      </c>
      <c r="M6522" s="1" t="s">
        <v>48</v>
      </c>
      <c r="N6522" s="1" t="s">
        <v>39</v>
      </c>
      <c r="O6522" s="1" t="s">
        <v>25</v>
      </c>
      <c r="P6522" s="1" t="s">
        <v>51</v>
      </c>
      <c r="Q6522" s="1" t="s">
        <v>41</v>
      </c>
      <c r="R6522">
        <v>180.2</v>
      </c>
      <c r="S6522" s="1" t="s">
        <v>19</v>
      </c>
      <c r="T6522" s="1" t="s">
        <v>52</v>
      </c>
    </row>
    <row r="6523" spans="1:20" x14ac:dyDescent="0.35">
      <c r="A6523" s="1" t="s">
        <v>5430</v>
      </c>
      <c r="B6523">
        <v>29</v>
      </c>
      <c r="C6523" t="str">
        <f>IF(Family_Data3[[#This Row],[Father_Age]]&gt;45, "Old", IF(Family_Data3[[#This Row],[Father_Age]]&gt;=31, "Middle Age", "Young"))</f>
        <v>Young</v>
      </c>
      <c r="D6523">
        <v>48</v>
      </c>
      <c r="E6523" t="str">
        <f>IF(Family_Data3[[#This Row],[Mother_Age]]&gt;45, "Old", IF(Family_Data3[[#This Row],[Mother_Age]]&gt;=31, "Middle Age", "Young"))</f>
        <v>Old</v>
      </c>
      <c r="F6523">
        <v>161.80000000000001</v>
      </c>
      <c r="G6523">
        <v>175.1</v>
      </c>
      <c r="H6523" s="1" t="s">
        <v>20</v>
      </c>
      <c r="I6523" s="1" t="s">
        <v>54</v>
      </c>
      <c r="J6523" s="1" t="s">
        <v>31</v>
      </c>
      <c r="K6523" s="1" t="s">
        <v>31</v>
      </c>
      <c r="L6523" s="1" t="s">
        <v>23</v>
      </c>
      <c r="M6523" s="1" t="s">
        <v>48</v>
      </c>
      <c r="N6523" s="1" t="s">
        <v>24</v>
      </c>
      <c r="O6523" s="1" t="s">
        <v>25</v>
      </c>
      <c r="P6523" s="1" t="s">
        <v>51</v>
      </c>
      <c r="Q6523" s="1" t="s">
        <v>41</v>
      </c>
      <c r="R6523">
        <v>176.8</v>
      </c>
      <c r="S6523" s="1" t="s">
        <v>20</v>
      </c>
      <c r="T6523" s="1" t="s">
        <v>34</v>
      </c>
    </row>
    <row r="6524" spans="1:20" x14ac:dyDescent="0.35">
      <c r="A6524" s="1" t="s">
        <v>5433</v>
      </c>
      <c r="B6524">
        <v>25</v>
      </c>
      <c r="C6524" t="str">
        <f>IF(Family_Data3[[#This Row],[Father_Age]]&gt;45, "Old", IF(Family_Data3[[#This Row],[Father_Age]]&gt;=31, "Middle Age", "Young"))</f>
        <v>Young</v>
      </c>
      <c r="D6524">
        <v>29</v>
      </c>
      <c r="E6524" t="str">
        <f>IF(Family_Data3[[#This Row],[Mother_Age]]&gt;45, "Old", IF(Family_Data3[[#This Row],[Mother_Age]]&gt;=31, "Middle Age", "Young"))</f>
        <v>Young</v>
      </c>
      <c r="F6524">
        <v>188.1</v>
      </c>
      <c r="G6524">
        <v>168.6</v>
      </c>
      <c r="H6524" s="1" t="s">
        <v>19</v>
      </c>
      <c r="I6524" s="1" t="s">
        <v>42</v>
      </c>
      <c r="J6524" s="1" t="s">
        <v>62</v>
      </c>
      <c r="K6524" s="1" t="s">
        <v>22</v>
      </c>
      <c r="L6524" s="1" t="s">
        <v>23</v>
      </c>
      <c r="M6524" s="1" t="s">
        <v>22</v>
      </c>
      <c r="N6524" s="1" t="s">
        <v>36</v>
      </c>
      <c r="O6524" s="1" t="s">
        <v>24</v>
      </c>
      <c r="P6524" s="1" t="s">
        <v>33</v>
      </c>
      <c r="Q6524" s="1" t="s">
        <v>41</v>
      </c>
      <c r="R6524">
        <v>188.4</v>
      </c>
      <c r="S6524" s="1" t="s">
        <v>42</v>
      </c>
      <c r="T6524" s="1" t="s">
        <v>34</v>
      </c>
    </row>
    <row r="6525" spans="1:20" x14ac:dyDescent="0.35">
      <c r="A6525" s="1" t="s">
        <v>5437</v>
      </c>
      <c r="B6525">
        <v>20</v>
      </c>
      <c r="C6525" t="str">
        <f>IF(Family_Data3[[#This Row],[Father_Age]]&gt;45, "Old", IF(Family_Data3[[#This Row],[Father_Age]]&gt;=31, "Middle Age", "Young"))</f>
        <v>Young</v>
      </c>
      <c r="D6525">
        <v>40</v>
      </c>
      <c r="E6525" t="str">
        <f>IF(Family_Data3[[#This Row],[Mother_Age]]&gt;45, "Old", IF(Family_Data3[[#This Row],[Mother_Age]]&gt;=31, "Middle Age", "Young"))</f>
        <v>Middle Age</v>
      </c>
      <c r="F6525">
        <v>176.5</v>
      </c>
      <c r="G6525">
        <v>163.69999999999999</v>
      </c>
      <c r="H6525" s="1" t="s">
        <v>60</v>
      </c>
      <c r="I6525" s="1" t="s">
        <v>30</v>
      </c>
      <c r="J6525" s="1" t="s">
        <v>44</v>
      </c>
      <c r="K6525" s="1" t="s">
        <v>22</v>
      </c>
      <c r="L6525" s="1" t="s">
        <v>23</v>
      </c>
      <c r="M6525" s="1" t="s">
        <v>48</v>
      </c>
      <c r="N6525" s="1" t="s">
        <v>32</v>
      </c>
      <c r="O6525" s="1" t="s">
        <v>24</v>
      </c>
      <c r="P6525" s="1" t="s">
        <v>51</v>
      </c>
      <c r="Q6525" s="1" t="s">
        <v>41</v>
      </c>
      <c r="R6525">
        <v>179.2</v>
      </c>
      <c r="S6525" s="1" t="s">
        <v>60</v>
      </c>
      <c r="T6525" s="1" t="s">
        <v>52</v>
      </c>
    </row>
    <row r="6526" spans="1:20" x14ac:dyDescent="0.35">
      <c r="A6526" s="1" t="s">
        <v>5438</v>
      </c>
      <c r="B6526">
        <v>25</v>
      </c>
      <c r="C6526" t="str">
        <f>IF(Family_Data3[[#This Row],[Father_Age]]&gt;45, "Old", IF(Family_Data3[[#This Row],[Father_Age]]&gt;=31, "Middle Age", "Young"))</f>
        <v>Young</v>
      </c>
      <c r="D6526">
        <v>40</v>
      </c>
      <c r="E6526" t="str">
        <f>IF(Family_Data3[[#This Row],[Mother_Age]]&gt;45, "Old", IF(Family_Data3[[#This Row],[Mother_Age]]&gt;=31, "Middle Age", "Young"))</f>
        <v>Middle Age</v>
      </c>
      <c r="F6526">
        <v>185.4</v>
      </c>
      <c r="G6526">
        <v>153.30000000000001</v>
      </c>
      <c r="H6526" s="1" t="s">
        <v>50</v>
      </c>
      <c r="I6526" s="1" t="s">
        <v>20</v>
      </c>
      <c r="J6526" s="1" t="s">
        <v>31</v>
      </c>
      <c r="K6526" s="1" t="s">
        <v>22</v>
      </c>
      <c r="L6526" s="1" t="s">
        <v>47</v>
      </c>
      <c r="M6526" s="1" t="s">
        <v>48</v>
      </c>
      <c r="N6526" s="1" t="s">
        <v>24</v>
      </c>
      <c r="O6526" s="1" t="s">
        <v>24</v>
      </c>
      <c r="P6526" s="1" t="s">
        <v>51</v>
      </c>
      <c r="Q6526" s="1" t="s">
        <v>27</v>
      </c>
      <c r="R6526">
        <v>166.9</v>
      </c>
      <c r="S6526" s="1" t="s">
        <v>20</v>
      </c>
      <c r="T6526" s="1" t="s">
        <v>34</v>
      </c>
    </row>
    <row r="6527" spans="1:20" x14ac:dyDescent="0.35">
      <c r="A6527" s="1" t="s">
        <v>5441</v>
      </c>
      <c r="B6527">
        <v>25</v>
      </c>
      <c r="C6527" t="str">
        <f>IF(Family_Data3[[#This Row],[Father_Age]]&gt;45, "Old", IF(Family_Data3[[#This Row],[Father_Age]]&gt;=31, "Middle Age", "Young"))</f>
        <v>Young</v>
      </c>
      <c r="D6527">
        <v>20</v>
      </c>
      <c r="E6527" t="str">
        <f>IF(Family_Data3[[#This Row],[Mother_Age]]&gt;45, "Old", IF(Family_Data3[[#This Row],[Mother_Age]]&gt;=31, "Middle Age", "Young"))</f>
        <v>Young</v>
      </c>
      <c r="F6527">
        <v>175.8</v>
      </c>
      <c r="G6527">
        <v>164.9</v>
      </c>
      <c r="H6527" s="1" t="s">
        <v>42</v>
      </c>
      <c r="I6527" s="1" t="s">
        <v>54</v>
      </c>
      <c r="J6527" s="1" t="s">
        <v>21</v>
      </c>
      <c r="K6527" s="1" t="s">
        <v>44</v>
      </c>
      <c r="L6527" s="1" t="s">
        <v>23</v>
      </c>
      <c r="M6527" s="1" t="s">
        <v>22</v>
      </c>
      <c r="N6527" s="1" t="s">
        <v>24</v>
      </c>
      <c r="O6527" s="1" t="s">
        <v>24</v>
      </c>
      <c r="P6527" s="1" t="s">
        <v>51</v>
      </c>
      <c r="Q6527" s="1" t="s">
        <v>27</v>
      </c>
      <c r="R6527">
        <v>161.4</v>
      </c>
      <c r="S6527" s="1" t="s">
        <v>42</v>
      </c>
      <c r="T6527" s="1" t="s">
        <v>52</v>
      </c>
    </row>
    <row r="6528" spans="1:20" x14ac:dyDescent="0.35">
      <c r="A6528" s="1" t="s">
        <v>5447</v>
      </c>
      <c r="B6528">
        <v>26</v>
      </c>
      <c r="C6528" t="str">
        <f>IF(Family_Data3[[#This Row],[Father_Age]]&gt;45, "Old", IF(Family_Data3[[#This Row],[Father_Age]]&gt;=31, "Middle Age", "Young"))</f>
        <v>Young</v>
      </c>
      <c r="D6528">
        <v>44</v>
      </c>
      <c r="E6528" t="str">
        <f>IF(Family_Data3[[#This Row],[Mother_Age]]&gt;45, "Old", IF(Family_Data3[[#This Row],[Mother_Age]]&gt;=31, "Middle Age", "Young"))</f>
        <v>Middle Age</v>
      </c>
      <c r="F6528">
        <v>155</v>
      </c>
      <c r="G6528">
        <v>160.1</v>
      </c>
      <c r="H6528" s="1" t="s">
        <v>19</v>
      </c>
      <c r="I6528" s="1" t="s">
        <v>30</v>
      </c>
      <c r="J6528" s="1" t="s">
        <v>22</v>
      </c>
      <c r="K6528" s="1" t="s">
        <v>31</v>
      </c>
      <c r="L6528" s="1" t="s">
        <v>23</v>
      </c>
      <c r="M6528" s="1" t="s">
        <v>23</v>
      </c>
      <c r="N6528" s="1" t="s">
        <v>32</v>
      </c>
      <c r="O6528" s="1" t="s">
        <v>32</v>
      </c>
      <c r="P6528" s="1" t="s">
        <v>40</v>
      </c>
      <c r="Q6528" s="1" t="s">
        <v>27</v>
      </c>
      <c r="R6528">
        <v>140.6</v>
      </c>
      <c r="S6528" s="1" t="s">
        <v>30</v>
      </c>
      <c r="T6528" s="1" t="s">
        <v>34</v>
      </c>
    </row>
    <row r="6529" spans="1:20" x14ac:dyDescent="0.35">
      <c r="A6529" s="1" t="s">
        <v>5455</v>
      </c>
      <c r="B6529">
        <v>24</v>
      </c>
      <c r="C6529" t="str">
        <f>IF(Family_Data3[[#This Row],[Father_Age]]&gt;45, "Old", IF(Family_Data3[[#This Row],[Father_Age]]&gt;=31, "Middle Age", "Young"))</f>
        <v>Young</v>
      </c>
      <c r="D6529">
        <v>21</v>
      </c>
      <c r="E6529" t="str">
        <f>IF(Family_Data3[[#This Row],[Mother_Age]]&gt;45, "Old", IF(Family_Data3[[#This Row],[Mother_Age]]&gt;=31, "Middle Age", "Young"))</f>
        <v>Young</v>
      </c>
      <c r="F6529">
        <v>173.5</v>
      </c>
      <c r="G6529">
        <v>163.69999999999999</v>
      </c>
      <c r="H6529" s="1" t="s">
        <v>42</v>
      </c>
      <c r="I6529" s="1" t="s">
        <v>50</v>
      </c>
      <c r="J6529" s="1" t="s">
        <v>22</v>
      </c>
      <c r="K6529" s="1" t="s">
        <v>22</v>
      </c>
      <c r="L6529" s="1" t="s">
        <v>23</v>
      </c>
      <c r="M6529" s="1" t="s">
        <v>22</v>
      </c>
      <c r="N6529" s="1" t="s">
        <v>25</v>
      </c>
      <c r="O6529" s="1" t="s">
        <v>36</v>
      </c>
      <c r="P6529" s="1" t="s">
        <v>65</v>
      </c>
      <c r="Q6529" s="1" t="s">
        <v>27</v>
      </c>
      <c r="R6529">
        <v>160</v>
      </c>
      <c r="S6529" s="1" t="s">
        <v>38</v>
      </c>
      <c r="T6529" s="1" t="s">
        <v>34</v>
      </c>
    </row>
    <row r="6530" spans="1:20" x14ac:dyDescent="0.35">
      <c r="A6530" s="1" t="s">
        <v>5456</v>
      </c>
      <c r="B6530">
        <v>21</v>
      </c>
      <c r="C6530" t="str">
        <f>IF(Family_Data3[[#This Row],[Father_Age]]&gt;45, "Old", IF(Family_Data3[[#This Row],[Father_Age]]&gt;=31, "Middle Age", "Young"))</f>
        <v>Young</v>
      </c>
      <c r="D6530">
        <v>41</v>
      </c>
      <c r="E6530" t="str">
        <f>IF(Family_Data3[[#This Row],[Mother_Age]]&gt;45, "Old", IF(Family_Data3[[#This Row],[Mother_Age]]&gt;=31, "Middle Age", "Young"))</f>
        <v>Middle Age</v>
      </c>
      <c r="F6530">
        <v>170.3</v>
      </c>
      <c r="G6530">
        <v>157.1</v>
      </c>
      <c r="H6530" s="1" t="s">
        <v>20</v>
      </c>
      <c r="I6530" s="1" t="s">
        <v>19</v>
      </c>
      <c r="J6530" s="1" t="s">
        <v>22</v>
      </c>
      <c r="K6530" s="1" t="s">
        <v>22</v>
      </c>
      <c r="L6530" s="1" t="s">
        <v>23</v>
      </c>
      <c r="M6530" s="1" t="s">
        <v>23</v>
      </c>
      <c r="N6530" s="1" t="s">
        <v>36</v>
      </c>
      <c r="O6530" s="1" t="s">
        <v>24</v>
      </c>
      <c r="P6530" s="1" t="s">
        <v>51</v>
      </c>
      <c r="Q6530" s="1" t="s">
        <v>27</v>
      </c>
      <c r="R6530">
        <v>152.6</v>
      </c>
      <c r="S6530" s="1" t="s">
        <v>20</v>
      </c>
      <c r="T6530" s="1" t="s">
        <v>52</v>
      </c>
    </row>
    <row r="6531" spans="1:20" x14ac:dyDescent="0.35">
      <c r="A6531" s="1" t="s">
        <v>5466</v>
      </c>
      <c r="B6531">
        <v>22</v>
      </c>
      <c r="C6531" t="str">
        <f>IF(Family_Data3[[#This Row],[Father_Age]]&gt;45, "Old", IF(Family_Data3[[#This Row],[Father_Age]]&gt;=31, "Middle Age", "Young"))</f>
        <v>Young</v>
      </c>
      <c r="D6531">
        <v>20</v>
      </c>
      <c r="E6531" t="str">
        <f>IF(Family_Data3[[#This Row],[Mother_Age]]&gt;45, "Old", IF(Family_Data3[[#This Row],[Mother_Age]]&gt;=31, "Middle Age", "Young"))</f>
        <v>Young</v>
      </c>
      <c r="F6531">
        <v>191.9</v>
      </c>
      <c r="G6531">
        <v>168.3</v>
      </c>
      <c r="H6531" s="1" t="s">
        <v>30</v>
      </c>
      <c r="I6531" s="1" t="s">
        <v>60</v>
      </c>
      <c r="J6531" s="1" t="s">
        <v>22</v>
      </c>
      <c r="K6531" s="1" t="s">
        <v>31</v>
      </c>
      <c r="L6531" s="1" t="s">
        <v>22</v>
      </c>
      <c r="M6531" s="1" t="s">
        <v>22</v>
      </c>
      <c r="N6531" s="1" t="s">
        <v>32</v>
      </c>
      <c r="O6531" s="1" t="s">
        <v>39</v>
      </c>
      <c r="P6531" s="1" t="s">
        <v>26</v>
      </c>
      <c r="Q6531" s="1" t="s">
        <v>41</v>
      </c>
      <c r="R6531">
        <v>181.7</v>
      </c>
      <c r="S6531" s="1" t="s">
        <v>60</v>
      </c>
      <c r="T6531" s="1" t="s">
        <v>28</v>
      </c>
    </row>
    <row r="6532" spans="1:20" x14ac:dyDescent="0.35">
      <c r="A6532" s="1" t="s">
        <v>5472</v>
      </c>
      <c r="B6532">
        <v>26</v>
      </c>
      <c r="C6532" t="str">
        <f>IF(Family_Data3[[#This Row],[Father_Age]]&gt;45, "Old", IF(Family_Data3[[#This Row],[Father_Age]]&gt;=31, "Middle Age", "Young"))</f>
        <v>Young</v>
      </c>
      <c r="D6532">
        <v>19</v>
      </c>
      <c r="E6532" t="str">
        <f>IF(Family_Data3[[#This Row],[Mother_Age]]&gt;45, "Old", IF(Family_Data3[[#This Row],[Mother_Age]]&gt;=31, "Middle Age", "Young"))</f>
        <v>Young</v>
      </c>
      <c r="F6532">
        <v>182.6</v>
      </c>
      <c r="G6532">
        <v>168.2</v>
      </c>
      <c r="H6532" s="1" t="s">
        <v>60</v>
      </c>
      <c r="I6532" s="1" t="s">
        <v>19</v>
      </c>
      <c r="J6532" s="1" t="s">
        <v>22</v>
      </c>
      <c r="K6532" s="1" t="s">
        <v>31</v>
      </c>
      <c r="L6532" s="1" t="s">
        <v>48</v>
      </c>
      <c r="M6532" s="1" t="s">
        <v>48</v>
      </c>
      <c r="N6532" s="1" t="s">
        <v>32</v>
      </c>
      <c r="O6532" s="1" t="s">
        <v>25</v>
      </c>
      <c r="P6532" s="1" t="s">
        <v>45</v>
      </c>
      <c r="Q6532" s="1" t="s">
        <v>27</v>
      </c>
      <c r="R6532">
        <v>173.5</v>
      </c>
      <c r="S6532" s="1" t="s">
        <v>30</v>
      </c>
      <c r="T6532" s="1" t="s">
        <v>34</v>
      </c>
    </row>
    <row r="6533" spans="1:20" x14ac:dyDescent="0.35">
      <c r="A6533" s="1" t="s">
        <v>5473</v>
      </c>
      <c r="B6533">
        <v>22</v>
      </c>
      <c r="C6533" t="str">
        <f>IF(Family_Data3[[#This Row],[Father_Age]]&gt;45, "Old", IF(Family_Data3[[#This Row],[Father_Age]]&gt;=31, "Middle Age", "Young"))</f>
        <v>Young</v>
      </c>
      <c r="D6533">
        <v>46</v>
      </c>
      <c r="E6533" t="str">
        <f>IF(Family_Data3[[#This Row],[Mother_Age]]&gt;45, "Old", IF(Family_Data3[[#This Row],[Mother_Age]]&gt;=31, "Middle Age", "Young"))</f>
        <v>Old</v>
      </c>
      <c r="F6533">
        <v>174.7</v>
      </c>
      <c r="G6533">
        <v>155</v>
      </c>
      <c r="H6533" s="1" t="s">
        <v>42</v>
      </c>
      <c r="I6533" s="1" t="s">
        <v>20</v>
      </c>
      <c r="J6533" s="1" t="s">
        <v>22</v>
      </c>
      <c r="K6533" s="1" t="s">
        <v>21</v>
      </c>
      <c r="L6533" s="1" t="s">
        <v>47</v>
      </c>
      <c r="M6533" s="1" t="s">
        <v>22</v>
      </c>
      <c r="N6533" s="1" t="s">
        <v>24</v>
      </c>
      <c r="O6533" s="1" t="s">
        <v>25</v>
      </c>
      <c r="P6533" s="1" t="s">
        <v>51</v>
      </c>
      <c r="Q6533" s="1" t="s">
        <v>41</v>
      </c>
      <c r="R6533">
        <v>171.2</v>
      </c>
      <c r="S6533" s="1" t="s">
        <v>60</v>
      </c>
      <c r="T6533" s="1" t="s">
        <v>34</v>
      </c>
    </row>
    <row r="6534" spans="1:20" x14ac:dyDescent="0.35">
      <c r="A6534" s="1" t="s">
        <v>5477</v>
      </c>
      <c r="B6534">
        <v>26</v>
      </c>
      <c r="C6534" t="str">
        <f>IF(Family_Data3[[#This Row],[Father_Age]]&gt;45, "Old", IF(Family_Data3[[#This Row],[Father_Age]]&gt;=31, "Middle Age", "Young"))</f>
        <v>Young</v>
      </c>
      <c r="D6534">
        <v>46</v>
      </c>
      <c r="E6534" t="str">
        <f>IF(Family_Data3[[#This Row],[Mother_Age]]&gt;45, "Old", IF(Family_Data3[[#This Row],[Mother_Age]]&gt;=31, "Middle Age", "Young"))</f>
        <v>Old</v>
      </c>
      <c r="F6534">
        <v>168.2</v>
      </c>
      <c r="G6534">
        <v>161.9</v>
      </c>
      <c r="H6534" s="1" t="s">
        <v>30</v>
      </c>
      <c r="I6534" s="1" t="s">
        <v>30</v>
      </c>
      <c r="J6534" s="1" t="s">
        <v>31</v>
      </c>
      <c r="K6534" s="1" t="s">
        <v>22</v>
      </c>
      <c r="L6534" s="1" t="s">
        <v>47</v>
      </c>
      <c r="M6534" s="1" t="s">
        <v>48</v>
      </c>
      <c r="N6534" s="1" t="s">
        <v>39</v>
      </c>
      <c r="O6534" s="1" t="s">
        <v>32</v>
      </c>
      <c r="P6534" s="1" t="s">
        <v>33</v>
      </c>
      <c r="Q6534" s="1" t="s">
        <v>41</v>
      </c>
      <c r="R6534">
        <v>177.1</v>
      </c>
      <c r="S6534" s="1" t="s">
        <v>30</v>
      </c>
      <c r="T6534" s="1" t="s">
        <v>34</v>
      </c>
    </row>
    <row r="6535" spans="1:20" x14ac:dyDescent="0.35">
      <c r="A6535" s="1" t="s">
        <v>5478</v>
      </c>
      <c r="B6535">
        <v>20</v>
      </c>
      <c r="C6535" t="str">
        <f>IF(Family_Data3[[#This Row],[Father_Age]]&gt;45, "Old", IF(Family_Data3[[#This Row],[Father_Age]]&gt;=31, "Middle Age", "Young"))</f>
        <v>Young</v>
      </c>
      <c r="D6535">
        <v>37</v>
      </c>
      <c r="E6535" t="str">
        <f>IF(Family_Data3[[#This Row],[Mother_Age]]&gt;45, "Old", IF(Family_Data3[[#This Row],[Mother_Age]]&gt;=31, "Middle Age", "Young"))</f>
        <v>Middle Age</v>
      </c>
      <c r="F6535">
        <v>172.7</v>
      </c>
      <c r="G6535">
        <v>154.4</v>
      </c>
      <c r="H6535" s="1" t="s">
        <v>30</v>
      </c>
      <c r="I6535" s="1" t="s">
        <v>30</v>
      </c>
      <c r="J6535" s="1" t="s">
        <v>44</v>
      </c>
      <c r="K6535" s="1" t="s">
        <v>22</v>
      </c>
      <c r="L6535" s="1" t="s">
        <v>48</v>
      </c>
      <c r="M6535" s="1" t="s">
        <v>22</v>
      </c>
      <c r="N6535" s="1" t="s">
        <v>36</v>
      </c>
      <c r="O6535" s="1" t="s">
        <v>36</v>
      </c>
      <c r="P6535" s="1" t="s">
        <v>40</v>
      </c>
      <c r="Q6535" s="1" t="s">
        <v>27</v>
      </c>
      <c r="R6535">
        <v>171.8</v>
      </c>
      <c r="S6535" s="1" t="s">
        <v>30</v>
      </c>
      <c r="T6535" s="1" t="s">
        <v>34</v>
      </c>
    </row>
    <row r="6536" spans="1:20" x14ac:dyDescent="0.35">
      <c r="A6536" s="1" t="s">
        <v>5481</v>
      </c>
      <c r="B6536">
        <v>25</v>
      </c>
      <c r="C6536" t="str">
        <f>IF(Family_Data3[[#This Row],[Father_Age]]&gt;45, "Old", IF(Family_Data3[[#This Row],[Father_Age]]&gt;=31, "Middle Age", "Young"))</f>
        <v>Young</v>
      </c>
      <c r="D6536">
        <v>42</v>
      </c>
      <c r="E6536" t="str">
        <f>IF(Family_Data3[[#This Row],[Mother_Age]]&gt;45, "Old", IF(Family_Data3[[#This Row],[Mother_Age]]&gt;=31, "Middle Age", "Young"))</f>
        <v>Middle Age</v>
      </c>
      <c r="F6536">
        <v>163.9</v>
      </c>
      <c r="G6536">
        <v>156.6</v>
      </c>
      <c r="H6536" s="1" t="s">
        <v>19</v>
      </c>
      <c r="I6536" s="1" t="s">
        <v>19</v>
      </c>
      <c r="J6536" s="1" t="s">
        <v>21</v>
      </c>
      <c r="K6536" s="1" t="s">
        <v>22</v>
      </c>
      <c r="L6536" s="1" t="s">
        <v>22</v>
      </c>
      <c r="M6536" s="1" t="s">
        <v>23</v>
      </c>
      <c r="N6536" s="1" t="s">
        <v>32</v>
      </c>
      <c r="O6536" s="1" t="s">
        <v>32</v>
      </c>
      <c r="P6536" s="1" t="s">
        <v>40</v>
      </c>
      <c r="Q6536" s="1" t="s">
        <v>41</v>
      </c>
      <c r="R6536">
        <v>165.9</v>
      </c>
      <c r="S6536" s="1" t="s">
        <v>19</v>
      </c>
      <c r="T6536" s="1" t="s">
        <v>34</v>
      </c>
    </row>
    <row r="6537" spans="1:20" x14ac:dyDescent="0.35">
      <c r="A6537" s="1" t="s">
        <v>5482</v>
      </c>
      <c r="B6537">
        <v>29</v>
      </c>
      <c r="C6537" t="str">
        <f>IF(Family_Data3[[#This Row],[Father_Age]]&gt;45, "Old", IF(Family_Data3[[#This Row],[Father_Age]]&gt;=31, "Middle Age", "Young"))</f>
        <v>Young</v>
      </c>
      <c r="D6537">
        <v>18</v>
      </c>
      <c r="E6537" t="str">
        <f>IF(Family_Data3[[#This Row],[Mother_Age]]&gt;45, "Old", IF(Family_Data3[[#This Row],[Mother_Age]]&gt;=31, "Middle Age", "Young"))</f>
        <v>Young</v>
      </c>
      <c r="F6537">
        <v>168.8</v>
      </c>
      <c r="G6537">
        <v>158.6</v>
      </c>
      <c r="H6537" s="1" t="s">
        <v>60</v>
      </c>
      <c r="I6537" s="1" t="s">
        <v>42</v>
      </c>
      <c r="J6537" s="1" t="s">
        <v>22</v>
      </c>
      <c r="K6537" s="1" t="s">
        <v>21</v>
      </c>
      <c r="L6537" s="1" t="s">
        <v>48</v>
      </c>
      <c r="M6537" s="1" t="s">
        <v>22</v>
      </c>
      <c r="N6537" s="1" t="s">
        <v>24</v>
      </c>
      <c r="O6537" s="1" t="s">
        <v>24</v>
      </c>
      <c r="P6537" s="1" t="s">
        <v>51</v>
      </c>
      <c r="Q6537" s="1" t="s">
        <v>41</v>
      </c>
      <c r="R6537">
        <v>171.3</v>
      </c>
      <c r="S6537" s="1" t="s">
        <v>38</v>
      </c>
      <c r="T6537" s="1" t="s">
        <v>52</v>
      </c>
    </row>
    <row r="6538" spans="1:20" x14ac:dyDescent="0.35">
      <c r="A6538" s="1" t="s">
        <v>5483</v>
      </c>
      <c r="B6538">
        <v>26</v>
      </c>
      <c r="C6538" t="str">
        <f>IF(Family_Data3[[#This Row],[Father_Age]]&gt;45, "Old", IF(Family_Data3[[#This Row],[Father_Age]]&gt;=31, "Middle Age", "Young"))</f>
        <v>Young</v>
      </c>
      <c r="D6538">
        <v>32</v>
      </c>
      <c r="E6538" t="str">
        <f>IF(Family_Data3[[#This Row],[Mother_Age]]&gt;45, "Old", IF(Family_Data3[[#This Row],[Mother_Age]]&gt;=31, "Middle Age", "Young"))</f>
        <v>Middle Age</v>
      </c>
      <c r="F6538">
        <v>161.4</v>
      </c>
      <c r="G6538">
        <v>162</v>
      </c>
      <c r="H6538" s="1" t="s">
        <v>19</v>
      </c>
      <c r="I6538" s="1" t="s">
        <v>20</v>
      </c>
      <c r="J6538" s="1" t="s">
        <v>22</v>
      </c>
      <c r="K6538" s="1" t="s">
        <v>22</v>
      </c>
      <c r="L6538" s="1" t="s">
        <v>22</v>
      </c>
      <c r="M6538" s="1" t="s">
        <v>23</v>
      </c>
      <c r="N6538" s="1" t="s">
        <v>24</v>
      </c>
      <c r="O6538" s="1" t="s">
        <v>24</v>
      </c>
      <c r="P6538" s="1" t="s">
        <v>45</v>
      </c>
      <c r="Q6538" s="1" t="s">
        <v>27</v>
      </c>
      <c r="R6538">
        <v>156.19999999999999</v>
      </c>
      <c r="S6538" s="1" t="s">
        <v>20</v>
      </c>
      <c r="T6538" s="1" t="s">
        <v>34</v>
      </c>
    </row>
    <row r="6539" spans="1:20" x14ac:dyDescent="0.35">
      <c r="A6539" s="1" t="s">
        <v>5491</v>
      </c>
      <c r="B6539">
        <v>29</v>
      </c>
      <c r="C6539" t="str">
        <f>IF(Family_Data3[[#This Row],[Father_Age]]&gt;45, "Old", IF(Family_Data3[[#This Row],[Father_Age]]&gt;=31, "Middle Age", "Young"))</f>
        <v>Young</v>
      </c>
      <c r="D6539">
        <v>41</v>
      </c>
      <c r="E6539" t="str">
        <f>IF(Family_Data3[[#This Row],[Mother_Age]]&gt;45, "Old", IF(Family_Data3[[#This Row],[Mother_Age]]&gt;=31, "Middle Age", "Young"))</f>
        <v>Middle Age</v>
      </c>
      <c r="F6539">
        <v>161.4</v>
      </c>
      <c r="G6539">
        <v>166.1</v>
      </c>
      <c r="H6539" s="1" t="s">
        <v>30</v>
      </c>
      <c r="I6539" s="1" t="s">
        <v>19</v>
      </c>
      <c r="J6539" s="1" t="s">
        <v>31</v>
      </c>
      <c r="K6539" s="1" t="s">
        <v>22</v>
      </c>
      <c r="L6539" s="1" t="s">
        <v>48</v>
      </c>
      <c r="M6539" s="1" t="s">
        <v>22</v>
      </c>
      <c r="N6539" s="1" t="s">
        <v>36</v>
      </c>
      <c r="O6539" s="1" t="s">
        <v>24</v>
      </c>
      <c r="P6539" s="1" t="s">
        <v>51</v>
      </c>
      <c r="Q6539" s="1" t="s">
        <v>41</v>
      </c>
      <c r="R6539">
        <v>165.6</v>
      </c>
      <c r="S6539" s="1" t="s">
        <v>42</v>
      </c>
      <c r="T6539" s="1" t="s">
        <v>34</v>
      </c>
    </row>
    <row r="6540" spans="1:20" x14ac:dyDescent="0.35">
      <c r="A6540" s="1" t="s">
        <v>5499</v>
      </c>
      <c r="B6540">
        <v>21</v>
      </c>
      <c r="C6540" t="str">
        <f>IF(Family_Data3[[#This Row],[Father_Age]]&gt;45, "Old", IF(Family_Data3[[#This Row],[Father_Age]]&gt;=31, "Middle Age", "Young"))</f>
        <v>Young</v>
      </c>
      <c r="D6540">
        <v>27</v>
      </c>
      <c r="E6540" t="str">
        <f>IF(Family_Data3[[#This Row],[Mother_Age]]&gt;45, "Old", IF(Family_Data3[[#This Row],[Mother_Age]]&gt;=31, "Middle Age", "Young"))</f>
        <v>Young</v>
      </c>
      <c r="F6540">
        <v>179.7</v>
      </c>
      <c r="G6540">
        <v>162.4</v>
      </c>
      <c r="H6540" s="1" t="s">
        <v>30</v>
      </c>
      <c r="I6540" s="1" t="s">
        <v>19</v>
      </c>
      <c r="J6540" s="1" t="s">
        <v>31</v>
      </c>
      <c r="K6540" s="1" t="s">
        <v>22</v>
      </c>
      <c r="L6540" s="1" t="s">
        <v>23</v>
      </c>
      <c r="M6540" s="1" t="s">
        <v>23</v>
      </c>
      <c r="N6540" s="1" t="s">
        <v>39</v>
      </c>
      <c r="O6540" s="1" t="s">
        <v>32</v>
      </c>
      <c r="P6540" s="1" t="s">
        <v>51</v>
      </c>
      <c r="Q6540" s="1" t="s">
        <v>41</v>
      </c>
      <c r="R6540">
        <v>167.3</v>
      </c>
      <c r="S6540" s="1" t="s">
        <v>30</v>
      </c>
      <c r="T6540" s="1" t="s">
        <v>52</v>
      </c>
    </row>
    <row r="6541" spans="1:20" x14ac:dyDescent="0.35">
      <c r="A6541" s="1" t="s">
        <v>5501</v>
      </c>
      <c r="B6541">
        <v>26</v>
      </c>
      <c r="C6541" t="str">
        <f>IF(Family_Data3[[#This Row],[Father_Age]]&gt;45, "Old", IF(Family_Data3[[#This Row],[Father_Age]]&gt;=31, "Middle Age", "Young"))</f>
        <v>Young</v>
      </c>
      <c r="D6541">
        <v>40</v>
      </c>
      <c r="E6541" t="str">
        <f>IF(Family_Data3[[#This Row],[Mother_Age]]&gt;45, "Old", IF(Family_Data3[[#This Row],[Mother_Age]]&gt;=31, "Middle Age", "Young"))</f>
        <v>Middle Age</v>
      </c>
      <c r="F6541">
        <v>163.9</v>
      </c>
      <c r="G6541">
        <v>170.5</v>
      </c>
      <c r="H6541" s="1" t="s">
        <v>30</v>
      </c>
      <c r="I6541" s="1" t="s">
        <v>20</v>
      </c>
      <c r="J6541" s="1" t="s">
        <v>22</v>
      </c>
      <c r="K6541" s="1" t="s">
        <v>22</v>
      </c>
      <c r="L6541" s="1" t="s">
        <v>23</v>
      </c>
      <c r="M6541" s="1" t="s">
        <v>47</v>
      </c>
      <c r="N6541" s="1" t="s">
        <v>24</v>
      </c>
      <c r="O6541" s="1" t="s">
        <v>24</v>
      </c>
      <c r="P6541" s="1" t="s">
        <v>51</v>
      </c>
      <c r="Q6541" s="1" t="s">
        <v>27</v>
      </c>
      <c r="R6541">
        <v>165.6</v>
      </c>
      <c r="S6541" s="1" t="s">
        <v>38</v>
      </c>
      <c r="T6541" s="1" t="s">
        <v>52</v>
      </c>
    </row>
    <row r="6542" spans="1:20" x14ac:dyDescent="0.35">
      <c r="A6542" s="1" t="s">
        <v>5509</v>
      </c>
      <c r="B6542">
        <v>30</v>
      </c>
      <c r="C6542" t="str">
        <f>IF(Family_Data3[[#This Row],[Father_Age]]&gt;45, "Old", IF(Family_Data3[[#This Row],[Father_Age]]&gt;=31, "Middle Age", "Young"))</f>
        <v>Young</v>
      </c>
      <c r="D6542">
        <v>48</v>
      </c>
      <c r="E6542" t="str">
        <f>IF(Family_Data3[[#This Row],[Mother_Age]]&gt;45, "Old", IF(Family_Data3[[#This Row],[Mother_Age]]&gt;=31, "Middle Age", "Young"))</f>
        <v>Old</v>
      </c>
      <c r="F6542">
        <v>172.1</v>
      </c>
      <c r="G6542">
        <v>167.5</v>
      </c>
      <c r="H6542" s="1" t="s">
        <v>30</v>
      </c>
      <c r="I6542" s="1" t="s">
        <v>30</v>
      </c>
      <c r="J6542" s="1" t="s">
        <v>31</v>
      </c>
      <c r="K6542" s="1" t="s">
        <v>22</v>
      </c>
      <c r="L6542" s="1" t="s">
        <v>47</v>
      </c>
      <c r="M6542" s="1" t="s">
        <v>23</v>
      </c>
      <c r="N6542" s="1" t="s">
        <v>36</v>
      </c>
      <c r="O6542" s="1" t="s">
        <v>24</v>
      </c>
      <c r="P6542" s="1" t="s">
        <v>51</v>
      </c>
      <c r="Q6542" s="1" t="s">
        <v>41</v>
      </c>
      <c r="R6542">
        <v>176.4</v>
      </c>
      <c r="S6542" s="1" t="s">
        <v>42</v>
      </c>
      <c r="T6542" s="1" t="s">
        <v>34</v>
      </c>
    </row>
    <row r="6543" spans="1:20" x14ac:dyDescent="0.35">
      <c r="A6543" s="1" t="s">
        <v>5510</v>
      </c>
      <c r="B6543">
        <v>29</v>
      </c>
      <c r="C6543" t="str">
        <f>IF(Family_Data3[[#This Row],[Father_Age]]&gt;45, "Old", IF(Family_Data3[[#This Row],[Father_Age]]&gt;=31, "Middle Age", "Young"))</f>
        <v>Young</v>
      </c>
      <c r="D6543">
        <v>50</v>
      </c>
      <c r="E6543" t="str">
        <f>IF(Family_Data3[[#This Row],[Mother_Age]]&gt;45, "Old", IF(Family_Data3[[#This Row],[Mother_Age]]&gt;=31, "Middle Age", "Young"))</f>
        <v>Old</v>
      </c>
      <c r="F6543">
        <v>171.9</v>
      </c>
      <c r="G6543">
        <v>162</v>
      </c>
      <c r="H6543" s="1" t="s">
        <v>19</v>
      </c>
      <c r="I6543" s="1" t="s">
        <v>60</v>
      </c>
      <c r="J6543" s="1" t="s">
        <v>22</v>
      </c>
      <c r="K6543" s="1" t="s">
        <v>22</v>
      </c>
      <c r="L6543" s="1" t="s">
        <v>23</v>
      </c>
      <c r="M6543" s="1" t="s">
        <v>48</v>
      </c>
      <c r="N6543" s="1" t="s">
        <v>24</v>
      </c>
      <c r="O6543" s="1" t="s">
        <v>36</v>
      </c>
      <c r="P6543" s="1" t="s">
        <v>33</v>
      </c>
      <c r="Q6543" s="1" t="s">
        <v>27</v>
      </c>
      <c r="R6543">
        <v>163</v>
      </c>
      <c r="S6543" s="1" t="s">
        <v>20</v>
      </c>
      <c r="T6543" s="1" t="s">
        <v>34</v>
      </c>
    </row>
    <row r="6544" spans="1:20" x14ac:dyDescent="0.35">
      <c r="A6544" s="1" t="s">
        <v>5516</v>
      </c>
      <c r="B6544">
        <v>21</v>
      </c>
      <c r="C6544" t="str">
        <f>IF(Family_Data3[[#This Row],[Father_Age]]&gt;45, "Old", IF(Family_Data3[[#This Row],[Father_Age]]&gt;=31, "Middle Age", "Young"))</f>
        <v>Young</v>
      </c>
      <c r="D6544">
        <v>48</v>
      </c>
      <c r="E6544" t="str">
        <f>IF(Family_Data3[[#This Row],[Mother_Age]]&gt;45, "Old", IF(Family_Data3[[#This Row],[Mother_Age]]&gt;=31, "Middle Age", "Young"))</f>
        <v>Old</v>
      </c>
      <c r="F6544">
        <v>180.2</v>
      </c>
      <c r="G6544">
        <v>150.9</v>
      </c>
      <c r="H6544" s="1" t="s">
        <v>20</v>
      </c>
      <c r="I6544" s="1" t="s">
        <v>20</v>
      </c>
      <c r="J6544" s="1" t="s">
        <v>31</v>
      </c>
      <c r="K6544" s="1" t="s">
        <v>22</v>
      </c>
      <c r="L6544" s="1" t="s">
        <v>47</v>
      </c>
      <c r="M6544" s="1" t="s">
        <v>48</v>
      </c>
      <c r="N6544" s="1" t="s">
        <v>39</v>
      </c>
      <c r="O6544" s="1" t="s">
        <v>32</v>
      </c>
      <c r="P6544" s="1" t="s">
        <v>33</v>
      </c>
      <c r="Q6544" s="1" t="s">
        <v>27</v>
      </c>
      <c r="R6544">
        <v>159.80000000000001</v>
      </c>
      <c r="S6544" s="1" t="s">
        <v>50</v>
      </c>
      <c r="T6544" s="1" t="s">
        <v>28</v>
      </c>
    </row>
    <row r="6545" spans="1:20" x14ac:dyDescent="0.35">
      <c r="A6545" s="1" t="s">
        <v>5519</v>
      </c>
      <c r="B6545">
        <v>28</v>
      </c>
      <c r="C6545" t="str">
        <f>IF(Family_Data3[[#This Row],[Father_Age]]&gt;45, "Old", IF(Family_Data3[[#This Row],[Father_Age]]&gt;=31, "Middle Age", "Young"))</f>
        <v>Young</v>
      </c>
      <c r="D6545">
        <v>30</v>
      </c>
      <c r="E6545" t="str">
        <f>IF(Family_Data3[[#This Row],[Mother_Age]]&gt;45, "Old", IF(Family_Data3[[#This Row],[Mother_Age]]&gt;=31, "Middle Age", "Young"))</f>
        <v>Young</v>
      </c>
      <c r="F6545">
        <v>169.7</v>
      </c>
      <c r="G6545">
        <v>154.1</v>
      </c>
      <c r="H6545" s="1" t="s">
        <v>20</v>
      </c>
      <c r="I6545" s="1" t="s">
        <v>19</v>
      </c>
      <c r="J6545" s="1" t="s">
        <v>31</v>
      </c>
      <c r="K6545" s="1" t="s">
        <v>44</v>
      </c>
      <c r="L6545" s="1" t="s">
        <v>23</v>
      </c>
      <c r="M6545" s="1" t="s">
        <v>22</v>
      </c>
      <c r="N6545" s="1" t="s">
        <v>32</v>
      </c>
      <c r="O6545" s="1" t="s">
        <v>24</v>
      </c>
      <c r="P6545" s="1" t="s">
        <v>45</v>
      </c>
      <c r="Q6545" s="1" t="s">
        <v>41</v>
      </c>
      <c r="R6545">
        <v>168.2</v>
      </c>
      <c r="S6545" s="1" t="s">
        <v>20</v>
      </c>
      <c r="T6545" s="1" t="s">
        <v>52</v>
      </c>
    </row>
    <row r="6546" spans="1:20" x14ac:dyDescent="0.35">
      <c r="A6546" s="1" t="s">
        <v>5520</v>
      </c>
      <c r="B6546">
        <v>23</v>
      </c>
      <c r="C6546" t="str">
        <f>IF(Family_Data3[[#This Row],[Father_Age]]&gt;45, "Old", IF(Family_Data3[[#This Row],[Father_Age]]&gt;=31, "Middle Age", "Young"))</f>
        <v>Young</v>
      </c>
      <c r="D6546">
        <v>27</v>
      </c>
      <c r="E6546" t="str">
        <f>IF(Family_Data3[[#This Row],[Mother_Age]]&gt;45, "Old", IF(Family_Data3[[#This Row],[Mother_Age]]&gt;=31, "Middle Age", "Young"))</f>
        <v>Young</v>
      </c>
      <c r="F6546">
        <v>174.4</v>
      </c>
      <c r="G6546">
        <v>160.80000000000001</v>
      </c>
      <c r="H6546" s="1" t="s">
        <v>50</v>
      </c>
      <c r="I6546" s="1" t="s">
        <v>30</v>
      </c>
      <c r="J6546" s="1" t="s">
        <v>22</v>
      </c>
      <c r="K6546" s="1" t="s">
        <v>22</v>
      </c>
      <c r="L6546" s="1" t="s">
        <v>22</v>
      </c>
      <c r="M6546" s="1" t="s">
        <v>22</v>
      </c>
      <c r="N6546" s="1" t="s">
        <v>25</v>
      </c>
      <c r="O6546" s="1" t="s">
        <v>39</v>
      </c>
      <c r="P6546" s="1" t="s">
        <v>33</v>
      </c>
      <c r="Q6546" s="1" t="s">
        <v>41</v>
      </c>
      <c r="R6546">
        <v>174.5</v>
      </c>
      <c r="S6546" s="1" t="s">
        <v>60</v>
      </c>
      <c r="T6546" s="1" t="s">
        <v>34</v>
      </c>
    </row>
    <row r="6547" spans="1:20" x14ac:dyDescent="0.35">
      <c r="A6547" s="1" t="s">
        <v>5524</v>
      </c>
      <c r="B6547">
        <v>30</v>
      </c>
      <c r="C6547" t="str">
        <f>IF(Family_Data3[[#This Row],[Father_Age]]&gt;45, "Old", IF(Family_Data3[[#This Row],[Father_Age]]&gt;=31, "Middle Age", "Young"))</f>
        <v>Young</v>
      </c>
      <c r="D6547">
        <v>20</v>
      </c>
      <c r="E6547" t="str">
        <f>IF(Family_Data3[[#This Row],[Mother_Age]]&gt;45, "Old", IF(Family_Data3[[#This Row],[Mother_Age]]&gt;=31, "Middle Age", "Young"))</f>
        <v>Young</v>
      </c>
      <c r="F6547">
        <v>159.9</v>
      </c>
      <c r="G6547">
        <v>162.1</v>
      </c>
      <c r="H6547" s="1" t="s">
        <v>30</v>
      </c>
      <c r="I6547" s="1" t="s">
        <v>20</v>
      </c>
      <c r="J6547" s="1" t="s">
        <v>22</v>
      </c>
      <c r="K6547" s="1" t="s">
        <v>22</v>
      </c>
      <c r="L6547" s="1" t="s">
        <v>23</v>
      </c>
      <c r="M6547" s="1" t="s">
        <v>23</v>
      </c>
      <c r="N6547" s="1" t="s">
        <v>24</v>
      </c>
      <c r="O6547" s="1" t="s">
        <v>39</v>
      </c>
      <c r="P6547" s="1" t="s">
        <v>26</v>
      </c>
      <c r="Q6547" s="1" t="s">
        <v>41</v>
      </c>
      <c r="R6547">
        <v>167</v>
      </c>
      <c r="S6547" s="1" t="s">
        <v>60</v>
      </c>
      <c r="T6547" s="1" t="s">
        <v>34</v>
      </c>
    </row>
    <row r="6548" spans="1:20" x14ac:dyDescent="0.35">
      <c r="A6548" s="1" t="s">
        <v>5530</v>
      </c>
      <c r="B6548">
        <v>29</v>
      </c>
      <c r="C6548" t="str">
        <f>IF(Family_Data3[[#This Row],[Father_Age]]&gt;45, "Old", IF(Family_Data3[[#This Row],[Father_Age]]&gt;=31, "Middle Age", "Young"))</f>
        <v>Young</v>
      </c>
      <c r="D6548">
        <v>45</v>
      </c>
      <c r="E6548" t="str">
        <f>IF(Family_Data3[[#This Row],[Mother_Age]]&gt;45, "Old", IF(Family_Data3[[#This Row],[Mother_Age]]&gt;=31, "Middle Age", "Young"))</f>
        <v>Middle Age</v>
      </c>
      <c r="F6548">
        <v>163</v>
      </c>
      <c r="G6548">
        <v>155.1</v>
      </c>
      <c r="H6548" s="1" t="s">
        <v>30</v>
      </c>
      <c r="I6548" s="1" t="s">
        <v>19</v>
      </c>
      <c r="J6548" s="1" t="s">
        <v>22</v>
      </c>
      <c r="K6548" s="1" t="s">
        <v>22</v>
      </c>
      <c r="L6548" s="1" t="s">
        <v>23</v>
      </c>
      <c r="M6548" s="1" t="s">
        <v>48</v>
      </c>
      <c r="N6548" s="1" t="s">
        <v>25</v>
      </c>
      <c r="O6548" s="1" t="s">
        <v>24</v>
      </c>
      <c r="P6548" s="1" t="s">
        <v>65</v>
      </c>
      <c r="Q6548" s="1" t="s">
        <v>27</v>
      </c>
      <c r="R6548">
        <v>153.1</v>
      </c>
      <c r="S6548" s="1" t="s">
        <v>30</v>
      </c>
      <c r="T6548" s="1" t="s">
        <v>28</v>
      </c>
    </row>
    <row r="6549" spans="1:20" x14ac:dyDescent="0.35">
      <c r="A6549" s="1" t="s">
        <v>5536</v>
      </c>
      <c r="B6549">
        <v>28</v>
      </c>
      <c r="C6549" t="str">
        <f>IF(Family_Data3[[#This Row],[Father_Age]]&gt;45, "Old", IF(Family_Data3[[#This Row],[Father_Age]]&gt;=31, "Middle Age", "Young"))</f>
        <v>Young</v>
      </c>
      <c r="D6549">
        <v>28</v>
      </c>
      <c r="E6549" t="str">
        <f>IF(Family_Data3[[#This Row],[Mother_Age]]&gt;45, "Old", IF(Family_Data3[[#This Row],[Mother_Age]]&gt;=31, "Middle Age", "Young"))</f>
        <v>Young</v>
      </c>
      <c r="F6549">
        <v>183.5</v>
      </c>
      <c r="G6549">
        <v>159.9</v>
      </c>
      <c r="H6549" s="1" t="s">
        <v>20</v>
      </c>
      <c r="I6549" s="1" t="s">
        <v>20</v>
      </c>
      <c r="J6549" s="1" t="s">
        <v>44</v>
      </c>
      <c r="K6549" s="1" t="s">
        <v>22</v>
      </c>
      <c r="L6549" s="1" t="s">
        <v>48</v>
      </c>
      <c r="M6549" s="1" t="s">
        <v>22</v>
      </c>
      <c r="N6549" s="1" t="s">
        <v>25</v>
      </c>
      <c r="O6549" s="1" t="s">
        <v>36</v>
      </c>
      <c r="P6549" s="1" t="s">
        <v>51</v>
      </c>
      <c r="Q6549" s="1" t="s">
        <v>41</v>
      </c>
      <c r="R6549">
        <v>178.1</v>
      </c>
      <c r="S6549" s="1" t="s">
        <v>20</v>
      </c>
      <c r="T6549" s="1" t="s">
        <v>52</v>
      </c>
    </row>
    <row r="6550" spans="1:20" x14ac:dyDescent="0.35">
      <c r="A6550" s="1" t="s">
        <v>5540</v>
      </c>
      <c r="B6550">
        <v>23</v>
      </c>
      <c r="C6550" t="str">
        <f>IF(Family_Data3[[#This Row],[Father_Age]]&gt;45, "Old", IF(Family_Data3[[#This Row],[Father_Age]]&gt;=31, "Middle Age", "Young"))</f>
        <v>Young</v>
      </c>
      <c r="D6550">
        <v>27</v>
      </c>
      <c r="E6550" t="str">
        <f>IF(Family_Data3[[#This Row],[Mother_Age]]&gt;45, "Old", IF(Family_Data3[[#This Row],[Mother_Age]]&gt;=31, "Middle Age", "Young"))</f>
        <v>Young</v>
      </c>
      <c r="F6550">
        <v>176.2</v>
      </c>
      <c r="G6550">
        <v>151.1</v>
      </c>
      <c r="H6550" s="1" t="s">
        <v>30</v>
      </c>
      <c r="I6550" s="1" t="s">
        <v>30</v>
      </c>
      <c r="J6550" s="1" t="s">
        <v>31</v>
      </c>
      <c r="K6550" s="1" t="s">
        <v>22</v>
      </c>
      <c r="L6550" s="1" t="s">
        <v>23</v>
      </c>
      <c r="M6550" s="1" t="s">
        <v>22</v>
      </c>
      <c r="N6550" s="1" t="s">
        <v>39</v>
      </c>
      <c r="O6550" s="1" t="s">
        <v>39</v>
      </c>
      <c r="P6550" s="1" t="s">
        <v>51</v>
      </c>
      <c r="Q6550" s="1" t="s">
        <v>27</v>
      </c>
      <c r="R6550">
        <v>150.80000000000001</v>
      </c>
      <c r="S6550" s="1" t="s">
        <v>30</v>
      </c>
      <c r="T6550" s="1" t="s">
        <v>52</v>
      </c>
    </row>
    <row r="6551" spans="1:20" x14ac:dyDescent="0.35">
      <c r="A6551" s="1" t="s">
        <v>5543</v>
      </c>
      <c r="B6551">
        <v>28</v>
      </c>
      <c r="C6551" t="str">
        <f>IF(Family_Data3[[#This Row],[Father_Age]]&gt;45, "Old", IF(Family_Data3[[#This Row],[Father_Age]]&gt;=31, "Middle Age", "Young"))</f>
        <v>Young</v>
      </c>
      <c r="D6551">
        <v>46</v>
      </c>
      <c r="E6551" t="str">
        <f>IF(Family_Data3[[#This Row],[Mother_Age]]&gt;45, "Old", IF(Family_Data3[[#This Row],[Mother_Age]]&gt;=31, "Middle Age", "Young"))</f>
        <v>Old</v>
      </c>
      <c r="F6551">
        <v>166.2</v>
      </c>
      <c r="G6551">
        <v>155.4</v>
      </c>
      <c r="H6551" s="1" t="s">
        <v>30</v>
      </c>
      <c r="I6551" s="1" t="s">
        <v>30</v>
      </c>
      <c r="J6551" s="1" t="s">
        <v>31</v>
      </c>
      <c r="K6551" s="1" t="s">
        <v>44</v>
      </c>
      <c r="L6551" s="1" t="s">
        <v>23</v>
      </c>
      <c r="M6551" s="1" t="s">
        <v>23</v>
      </c>
      <c r="N6551" s="1" t="s">
        <v>39</v>
      </c>
      <c r="O6551" s="1" t="s">
        <v>25</v>
      </c>
      <c r="P6551" s="1" t="s">
        <v>51</v>
      </c>
      <c r="Q6551" s="1" t="s">
        <v>41</v>
      </c>
      <c r="R6551">
        <v>164.6</v>
      </c>
      <c r="S6551" s="1" t="s">
        <v>30</v>
      </c>
      <c r="T6551" s="1" t="s">
        <v>34</v>
      </c>
    </row>
    <row r="6552" spans="1:20" x14ac:dyDescent="0.35">
      <c r="A6552" s="1" t="s">
        <v>5558</v>
      </c>
      <c r="B6552">
        <v>22</v>
      </c>
      <c r="C6552" t="str">
        <f>IF(Family_Data3[[#This Row],[Father_Age]]&gt;45, "Old", IF(Family_Data3[[#This Row],[Father_Age]]&gt;=31, "Middle Age", "Young"))</f>
        <v>Young</v>
      </c>
      <c r="D6552">
        <v>49</v>
      </c>
      <c r="E6552" t="str">
        <f>IF(Family_Data3[[#This Row],[Mother_Age]]&gt;45, "Old", IF(Family_Data3[[#This Row],[Mother_Age]]&gt;=31, "Middle Age", "Young"))</f>
        <v>Old</v>
      </c>
      <c r="F6552">
        <v>178.3</v>
      </c>
      <c r="G6552">
        <v>164</v>
      </c>
      <c r="H6552" s="1" t="s">
        <v>42</v>
      </c>
      <c r="I6552" s="1" t="s">
        <v>60</v>
      </c>
      <c r="J6552" s="1" t="s">
        <v>31</v>
      </c>
      <c r="K6552" s="1" t="s">
        <v>22</v>
      </c>
      <c r="L6552" s="1" t="s">
        <v>23</v>
      </c>
      <c r="M6552" s="1" t="s">
        <v>23</v>
      </c>
      <c r="N6552" s="1" t="s">
        <v>25</v>
      </c>
      <c r="O6552" s="1" t="s">
        <v>36</v>
      </c>
      <c r="P6552" s="1" t="s">
        <v>40</v>
      </c>
      <c r="Q6552" s="1" t="s">
        <v>41</v>
      </c>
      <c r="R6552">
        <v>171.3</v>
      </c>
      <c r="S6552" s="1" t="s">
        <v>60</v>
      </c>
      <c r="T6552" s="1" t="s">
        <v>28</v>
      </c>
    </row>
    <row r="6553" spans="1:20" x14ac:dyDescent="0.35">
      <c r="A6553" s="1" t="s">
        <v>5559</v>
      </c>
      <c r="B6553">
        <v>21</v>
      </c>
      <c r="C6553" t="str">
        <f>IF(Family_Data3[[#This Row],[Father_Age]]&gt;45, "Old", IF(Family_Data3[[#This Row],[Father_Age]]&gt;=31, "Middle Age", "Young"))</f>
        <v>Young</v>
      </c>
      <c r="D6553">
        <v>50</v>
      </c>
      <c r="E6553" t="str">
        <f>IF(Family_Data3[[#This Row],[Mother_Age]]&gt;45, "Old", IF(Family_Data3[[#This Row],[Mother_Age]]&gt;=31, "Middle Age", "Young"))</f>
        <v>Old</v>
      </c>
      <c r="F6553">
        <v>173.4</v>
      </c>
      <c r="G6553">
        <v>154</v>
      </c>
      <c r="H6553" s="1" t="s">
        <v>20</v>
      </c>
      <c r="I6553" s="1" t="s">
        <v>19</v>
      </c>
      <c r="J6553" s="1" t="s">
        <v>22</v>
      </c>
      <c r="K6553" s="1" t="s">
        <v>21</v>
      </c>
      <c r="L6553" s="1" t="s">
        <v>48</v>
      </c>
      <c r="M6553" s="1" t="s">
        <v>48</v>
      </c>
      <c r="N6553" s="1" t="s">
        <v>36</v>
      </c>
      <c r="O6553" s="1" t="s">
        <v>36</v>
      </c>
      <c r="P6553" s="1" t="s">
        <v>26</v>
      </c>
      <c r="Q6553" s="1" t="s">
        <v>41</v>
      </c>
      <c r="R6553">
        <v>169.1</v>
      </c>
      <c r="S6553" s="1" t="s">
        <v>20</v>
      </c>
      <c r="T6553" s="1" t="s">
        <v>28</v>
      </c>
    </row>
    <row r="6554" spans="1:20" x14ac:dyDescent="0.35">
      <c r="A6554" s="1" t="s">
        <v>5565</v>
      </c>
      <c r="B6554">
        <v>22</v>
      </c>
      <c r="C6554" t="str">
        <f>IF(Family_Data3[[#This Row],[Father_Age]]&gt;45, "Old", IF(Family_Data3[[#This Row],[Father_Age]]&gt;=31, "Middle Age", "Young"))</f>
        <v>Young</v>
      </c>
      <c r="D6554">
        <v>24</v>
      </c>
      <c r="E6554" t="str">
        <f>IF(Family_Data3[[#This Row],[Mother_Age]]&gt;45, "Old", IF(Family_Data3[[#This Row],[Mother_Age]]&gt;=31, "Middle Age", "Young"))</f>
        <v>Young</v>
      </c>
      <c r="F6554">
        <v>167.9</v>
      </c>
      <c r="G6554">
        <v>158.9</v>
      </c>
      <c r="H6554" s="1" t="s">
        <v>30</v>
      </c>
      <c r="I6554" s="1" t="s">
        <v>30</v>
      </c>
      <c r="J6554" s="1" t="s">
        <v>31</v>
      </c>
      <c r="K6554" s="1" t="s">
        <v>22</v>
      </c>
      <c r="L6554" s="1" t="s">
        <v>22</v>
      </c>
      <c r="M6554" s="1" t="s">
        <v>22</v>
      </c>
      <c r="N6554" s="1" t="s">
        <v>32</v>
      </c>
      <c r="O6554" s="1" t="s">
        <v>25</v>
      </c>
      <c r="P6554" s="1" t="s">
        <v>40</v>
      </c>
      <c r="Q6554" s="1" t="s">
        <v>27</v>
      </c>
      <c r="R6554">
        <v>158.1</v>
      </c>
      <c r="S6554" s="1" t="s">
        <v>30</v>
      </c>
      <c r="T6554" s="1" t="s">
        <v>34</v>
      </c>
    </row>
    <row r="6555" spans="1:20" x14ac:dyDescent="0.35">
      <c r="A6555" s="1" t="s">
        <v>5568</v>
      </c>
      <c r="B6555">
        <v>27</v>
      </c>
      <c r="C6555" t="str">
        <f>IF(Family_Data3[[#This Row],[Father_Age]]&gt;45, "Old", IF(Family_Data3[[#This Row],[Father_Age]]&gt;=31, "Middle Age", "Young"))</f>
        <v>Young</v>
      </c>
      <c r="D6555">
        <v>33</v>
      </c>
      <c r="E6555" t="str">
        <f>IF(Family_Data3[[#This Row],[Mother_Age]]&gt;45, "Old", IF(Family_Data3[[#This Row],[Mother_Age]]&gt;=31, "Middle Age", "Young"))</f>
        <v>Middle Age</v>
      </c>
      <c r="F6555">
        <v>167.3</v>
      </c>
      <c r="G6555">
        <v>169.8</v>
      </c>
      <c r="H6555" s="1" t="s">
        <v>19</v>
      </c>
      <c r="I6555" s="1" t="s">
        <v>20</v>
      </c>
      <c r="J6555" s="1" t="s">
        <v>22</v>
      </c>
      <c r="K6555" s="1" t="s">
        <v>31</v>
      </c>
      <c r="L6555" s="1" t="s">
        <v>23</v>
      </c>
      <c r="M6555" s="1" t="s">
        <v>23</v>
      </c>
      <c r="N6555" s="1" t="s">
        <v>32</v>
      </c>
      <c r="O6555" s="1" t="s">
        <v>24</v>
      </c>
      <c r="P6555" s="1" t="s">
        <v>51</v>
      </c>
      <c r="Q6555" s="1" t="s">
        <v>27</v>
      </c>
      <c r="R6555">
        <v>157.30000000000001</v>
      </c>
      <c r="S6555" s="1" t="s">
        <v>20</v>
      </c>
      <c r="T6555" s="1" t="s">
        <v>52</v>
      </c>
    </row>
    <row r="6556" spans="1:20" x14ac:dyDescent="0.35">
      <c r="A6556" s="1" t="s">
        <v>5570</v>
      </c>
      <c r="B6556">
        <v>26</v>
      </c>
      <c r="C6556" t="str">
        <f>IF(Family_Data3[[#This Row],[Father_Age]]&gt;45, "Old", IF(Family_Data3[[#This Row],[Father_Age]]&gt;=31, "Middle Age", "Young"))</f>
        <v>Young</v>
      </c>
      <c r="D6556">
        <v>18</v>
      </c>
      <c r="E6556" t="str">
        <f>IF(Family_Data3[[#This Row],[Mother_Age]]&gt;45, "Old", IF(Family_Data3[[#This Row],[Mother_Age]]&gt;=31, "Middle Age", "Young"))</f>
        <v>Young</v>
      </c>
      <c r="F6556">
        <v>163.30000000000001</v>
      </c>
      <c r="G6556">
        <v>158</v>
      </c>
      <c r="H6556" s="1" t="s">
        <v>20</v>
      </c>
      <c r="I6556" s="1" t="s">
        <v>20</v>
      </c>
      <c r="J6556" s="1" t="s">
        <v>22</v>
      </c>
      <c r="K6556" s="1" t="s">
        <v>21</v>
      </c>
      <c r="L6556" s="1" t="s">
        <v>22</v>
      </c>
      <c r="M6556" s="1" t="s">
        <v>47</v>
      </c>
      <c r="N6556" s="1" t="s">
        <v>24</v>
      </c>
      <c r="O6556" s="1" t="s">
        <v>25</v>
      </c>
      <c r="P6556" s="1" t="s">
        <v>51</v>
      </c>
      <c r="Q6556" s="1" t="s">
        <v>41</v>
      </c>
      <c r="R6556">
        <v>166.9</v>
      </c>
      <c r="S6556" s="1" t="s">
        <v>20</v>
      </c>
      <c r="T6556" s="1" t="s">
        <v>52</v>
      </c>
    </row>
    <row r="6557" spans="1:20" x14ac:dyDescent="0.35">
      <c r="A6557" s="1" t="s">
        <v>5574</v>
      </c>
      <c r="B6557">
        <v>20</v>
      </c>
      <c r="C6557" t="str">
        <f>IF(Family_Data3[[#This Row],[Father_Age]]&gt;45, "Old", IF(Family_Data3[[#This Row],[Father_Age]]&gt;=31, "Middle Age", "Young"))</f>
        <v>Young</v>
      </c>
      <c r="D6557">
        <v>27</v>
      </c>
      <c r="E6557" t="str">
        <f>IF(Family_Data3[[#This Row],[Mother_Age]]&gt;45, "Old", IF(Family_Data3[[#This Row],[Mother_Age]]&gt;=31, "Middle Age", "Young"))</f>
        <v>Young</v>
      </c>
      <c r="F6557">
        <v>172.2</v>
      </c>
      <c r="G6557">
        <v>171.2</v>
      </c>
      <c r="H6557" s="1" t="s">
        <v>30</v>
      </c>
      <c r="I6557" s="1" t="s">
        <v>19</v>
      </c>
      <c r="J6557" s="1" t="s">
        <v>22</v>
      </c>
      <c r="K6557" s="1" t="s">
        <v>22</v>
      </c>
      <c r="L6557" s="1" t="s">
        <v>23</v>
      </c>
      <c r="M6557" s="1" t="s">
        <v>22</v>
      </c>
      <c r="N6557" s="1" t="s">
        <v>25</v>
      </c>
      <c r="O6557" s="1" t="s">
        <v>24</v>
      </c>
      <c r="P6557" s="1" t="s">
        <v>33</v>
      </c>
      <c r="Q6557" s="1" t="s">
        <v>41</v>
      </c>
      <c r="R6557">
        <v>169.4</v>
      </c>
      <c r="S6557" s="1" t="s">
        <v>30</v>
      </c>
      <c r="T6557" s="1" t="s">
        <v>52</v>
      </c>
    </row>
    <row r="6558" spans="1:20" x14ac:dyDescent="0.35">
      <c r="A6558" s="1" t="s">
        <v>5576</v>
      </c>
      <c r="B6558">
        <v>29</v>
      </c>
      <c r="C6558" t="str">
        <f>IF(Family_Data3[[#This Row],[Father_Age]]&gt;45, "Old", IF(Family_Data3[[#This Row],[Father_Age]]&gt;=31, "Middle Age", "Young"))</f>
        <v>Young</v>
      </c>
      <c r="D6558">
        <v>23</v>
      </c>
      <c r="E6558" t="str">
        <f>IF(Family_Data3[[#This Row],[Mother_Age]]&gt;45, "Old", IF(Family_Data3[[#This Row],[Mother_Age]]&gt;=31, "Middle Age", "Young"))</f>
        <v>Young</v>
      </c>
      <c r="F6558">
        <v>182.2</v>
      </c>
      <c r="G6558">
        <v>147.19999999999999</v>
      </c>
      <c r="H6558" s="1" t="s">
        <v>30</v>
      </c>
      <c r="I6558" s="1" t="s">
        <v>38</v>
      </c>
      <c r="J6558" s="1" t="s">
        <v>44</v>
      </c>
      <c r="K6558" s="1" t="s">
        <v>22</v>
      </c>
      <c r="L6558" s="1" t="s">
        <v>48</v>
      </c>
      <c r="M6558" s="1" t="s">
        <v>22</v>
      </c>
      <c r="N6558" s="1" t="s">
        <v>25</v>
      </c>
      <c r="O6558" s="1" t="s">
        <v>25</v>
      </c>
      <c r="P6558" s="1" t="s">
        <v>40</v>
      </c>
      <c r="Q6558" s="1" t="s">
        <v>27</v>
      </c>
      <c r="R6558">
        <v>152.9</v>
      </c>
      <c r="S6558" s="1" t="s">
        <v>30</v>
      </c>
      <c r="T6558" s="1" t="s">
        <v>34</v>
      </c>
    </row>
    <row r="6559" spans="1:20" x14ac:dyDescent="0.35">
      <c r="A6559" s="1" t="s">
        <v>5579</v>
      </c>
      <c r="B6559">
        <v>27</v>
      </c>
      <c r="C6559" t="str">
        <f>IF(Family_Data3[[#This Row],[Father_Age]]&gt;45, "Old", IF(Family_Data3[[#This Row],[Father_Age]]&gt;=31, "Middle Age", "Young"))</f>
        <v>Young</v>
      </c>
      <c r="D6559">
        <v>21</v>
      </c>
      <c r="E6559" t="str">
        <f>IF(Family_Data3[[#This Row],[Mother_Age]]&gt;45, "Old", IF(Family_Data3[[#This Row],[Mother_Age]]&gt;=31, "Middle Age", "Young"))</f>
        <v>Young</v>
      </c>
      <c r="F6559">
        <v>177</v>
      </c>
      <c r="G6559">
        <v>165.6</v>
      </c>
      <c r="H6559" s="1" t="s">
        <v>20</v>
      </c>
      <c r="I6559" s="1" t="s">
        <v>20</v>
      </c>
      <c r="J6559" s="1" t="s">
        <v>31</v>
      </c>
      <c r="K6559" s="1" t="s">
        <v>22</v>
      </c>
      <c r="L6559" s="1" t="s">
        <v>23</v>
      </c>
      <c r="M6559" s="1" t="s">
        <v>23</v>
      </c>
      <c r="N6559" s="1" t="s">
        <v>32</v>
      </c>
      <c r="O6559" s="1" t="s">
        <v>36</v>
      </c>
      <c r="P6559" s="1" t="s">
        <v>51</v>
      </c>
      <c r="Q6559" s="1" t="s">
        <v>41</v>
      </c>
      <c r="R6559">
        <v>176.2</v>
      </c>
      <c r="S6559" s="1" t="s">
        <v>20</v>
      </c>
      <c r="T6559" s="1" t="s">
        <v>52</v>
      </c>
    </row>
    <row r="6560" spans="1:20" x14ac:dyDescent="0.35">
      <c r="A6560" s="1" t="s">
        <v>5582</v>
      </c>
      <c r="B6560">
        <v>25</v>
      </c>
      <c r="C6560" t="str">
        <f>IF(Family_Data3[[#This Row],[Father_Age]]&gt;45, "Old", IF(Family_Data3[[#This Row],[Father_Age]]&gt;=31, "Middle Age", "Young"))</f>
        <v>Young</v>
      </c>
      <c r="D6560">
        <v>41</v>
      </c>
      <c r="E6560" t="str">
        <f>IF(Family_Data3[[#This Row],[Mother_Age]]&gt;45, "Old", IF(Family_Data3[[#This Row],[Mother_Age]]&gt;=31, "Middle Age", "Young"))</f>
        <v>Middle Age</v>
      </c>
      <c r="F6560">
        <v>174.4</v>
      </c>
      <c r="G6560">
        <v>168.7</v>
      </c>
      <c r="H6560" s="1" t="s">
        <v>19</v>
      </c>
      <c r="I6560" s="1" t="s">
        <v>19</v>
      </c>
      <c r="J6560" s="1" t="s">
        <v>44</v>
      </c>
      <c r="K6560" s="1" t="s">
        <v>31</v>
      </c>
      <c r="L6560" s="1" t="s">
        <v>23</v>
      </c>
      <c r="M6560" s="1" t="s">
        <v>23</v>
      </c>
      <c r="N6560" s="1" t="s">
        <v>24</v>
      </c>
      <c r="O6560" s="1" t="s">
        <v>32</v>
      </c>
      <c r="P6560" s="1" t="s">
        <v>51</v>
      </c>
      <c r="Q6560" s="1" t="s">
        <v>41</v>
      </c>
      <c r="R6560">
        <v>177.5</v>
      </c>
      <c r="S6560" s="1" t="s">
        <v>19</v>
      </c>
      <c r="T6560" s="1" t="s">
        <v>52</v>
      </c>
    </row>
    <row r="6561" spans="1:20" x14ac:dyDescent="0.35">
      <c r="A6561" s="1" t="s">
        <v>5586</v>
      </c>
      <c r="B6561">
        <v>26</v>
      </c>
      <c r="C6561" t="str">
        <f>IF(Family_Data3[[#This Row],[Father_Age]]&gt;45, "Old", IF(Family_Data3[[#This Row],[Father_Age]]&gt;=31, "Middle Age", "Young"))</f>
        <v>Young</v>
      </c>
      <c r="D6561">
        <v>27</v>
      </c>
      <c r="E6561" t="str">
        <f>IF(Family_Data3[[#This Row],[Mother_Age]]&gt;45, "Old", IF(Family_Data3[[#This Row],[Mother_Age]]&gt;=31, "Middle Age", "Young"))</f>
        <v>Young</v>
      </c>
      <c r="F6561">
        <v>178.9</v>
      </c>
      <c r="G6561">
        <v>159.9</v>
      </c>
      <c r="H6561" s="1" t="s">
        <v>19</v>
      </c>
      <c r="I6561" s="1" t="s">
        <v>20</v>
      </c>
      <c r="J6561" s="1" t="s">
        <v>62</v>
      </c>
      <c r="K6561" s="1" t="s">
        <v>22</v>
      </c>
      <c r="L6561" s="1" t="s">
        <v>47</v>
      </c>
      <c r="M6561" s="1" t="s">
        <v>23</v>
      </c>
      <c r="N6561" s="1" t="s">
        <v>32</v>
      </c>
      <c r="O6561" s="1" t="s">
        <v>32</v>
      </c>
      <c r="P6561" s="1" t="s">
        <v>51</v>
      </c>
      <c r="Q6561" s="1" t="s">
        <v>27</v>
      </c>
      <c r="R6561">
        <v>165.5</v>
      </c>
      <c r="S6561" s="1" t="s">
        <v>50</v>
      </c>
      <c r="T6561" s="1" t="s">
        <v>52</v>
      </c>
    </row>
    <row r="6562" spans="1:20" x14ac:dyDescent="0.35">
      <c r="A6562" s="1" t="s">
        <v>5591</v>
      </c>
      <c r="B6562">
        <v>26</v>
      </c>
      <c r="C6562" t="str">
        <f>IF(Family_Data3[[#This Row],[Father_Age]]&gt;45, "Old", IF(Family_Data3[[#This Row],[Father_Age]]&gt;=31, "Middle Age", "Young"))</f>
        <v>Young</v>
      </c>
      <c r="D6562">
        <v>22</v>
      </c>
      <c r="E6562" t="str">
        <f>IF(Family_Data3[[#This Row],[Mother_Age]]&gt;45, "Old", IF(Family_Data3[[#This Row],[Mother_Age]]&gt;=31, "Middle Age", "Young"))</f>
        <v>Young</v>
      </c>
      <c r="F6562">
        <v>174.8</v>
      </c>
      <c r="G6562">
        <v>158.30000000000001</v>
      </c>
      <c r="H6562" s="1" t="s">
        <v>20</v>
      </c>
      <c r="I6562" s="1" t="s">
        <v>30</v>
      </c>
      <c r="J6562" s="1" t="s">
        <v>22</v>
      </c>
      <c r="K6562" s="1" t="s">
        <v>22</v>
      </c>
      <c r="L6562" s="1" t="s">
        <v>23</v>
      </c>
      <c r="M6562" s="1" t="s">
        <v>48</v>
      </c>
      <c r="N6562" s="1" t="s">
        <v>39</v>
      </c>
      <c r="O6562" s="1" t="s">
        <v>36</v>
      </c>
      <c r="P6562" s="1" t="s">
        <v>51</v>
      </c>
      <c r="Q6562" s="1" t="s">
        <v>27</v>
      </c>
      <c r="R6562">
        <v>164.9</v>
      </c>
      <c r="S6562" s="1" t="s">
        <v>60</v>
      </c>
      <c r="T6562" s="1" t="s">
        <v>52</v>
      </c>
    </row>
    <row r="6563" spans="1:20" x14ac:dyDescent="0.35">
      <c r="A6563" s="1" t="s">
        <v>5595</v>
      </c>
      <c r="B6563">
        <v>22</v>
      </c>
      <c r="C6563" t="str">
        <f>IF(Family_Data3[[#This Row],[Father_Age]]&gt;45, "Old", IF(Family_Data3[[#This Row],[Father_Age]]&gt;=31, "Middle Age", "Young"))</f>
        <v>Young</v>
      </c>
      <c r="D6563">
        <v>43</v>
      </c>
      <c r="E6563" t="str">
        <f>IF(Family_Data3[[#This Row],[Mother_Age]]&gt;45, "Old", IF(Family_Data3[[#This Row],[Mother_Age]]&gt;=31, "Middle Age", "Young"))</f>
        <v>Middle Age</v>
      </c>
      <c r="F6563">
        <v>166.5</v>
      </c>
      <c r="G6563">
        <v>165.4</v>
      </c>
      <c r="H6563" s="1" t="s">
        <v>20</v>
      </c>
      <c r="I6563" s="1" t="s">
        <v>30</v>
      </c>
      <c r="J6563" s="1" t="s">
        <v>22</v>
      </c>
      <c r="K6563" s="1" t="s">
        <v>44</v>
      </c>
      <c r="L6563" s="1" t="s">
        <v>23</v>
      </c>
      <c r="M6563" s="1" t="s">
        <v>22</v>
      </c>
      <c r="N6563" s="1" t="s">
        <v>32</v>
      </c>
      <c r="O6563" s="1" t="s">
        <v>25</v>
      </c>
      <c r="P6563" s="1" t="s">
        <v>45</v>
      </c>
      <c r="Q6563" s="1" t="s">
        <v>41</v>
      </c>
      <c r="R6563">
        <v>173.7</v>
      </c>
      <c r="S6563" s="1" t="s">
        <v>60</v>
      </c>
      <c r="T6563" s="1" t="s">
        <v>34</v>
      </c>
    </row>
    <row r="6564" spans="1:20" x14ac:dyDescent="0.35">
      <c r="A6564" s="1" t="s">
        <v>5596</v>
      </c>
      <c r="B6564">
        <v>23</v>
      </c>
      <c r="C6564" t="str">
        <f>IF(Family_Data3[[#This Row],[Father_Age]]&gt;45, "Old", IF(Family_Data3[[#This Row],[Father_Age]]&gt;=31, "Middle Age", "Young"))</f>
        <v>Young</v>
      </c>
      <c r="D6564">
        <v>26</v>
      </c>
      <c r="E6564" t="str">
        <f>IF(Family_Data3[[#This Row],[Mother_Age]]&gt;45, "Old", IF(Family_Data3[[#This Row],[Mother_Age]]&gt;=31, "Middle Age", "Young"))</f>
        <v>Young</v>
      </c>
      <c r="F6564">
        <v>178.9</v>
      </c>
      <c r="G6564">
        <v>164.5</v>
      </c>
      <c r="H6564" s="1" t="s">
        <v>42</v>
      </c>
      <c r="I6564" s="1" t="s">
        <v>30</v>
      </c>
      <c r="J6564" s="1" t="s">
        <v>22</v>
      </c>
      <c r="K6564" s="1" t="s">
        <v>21</v>
      </c>
      <c r="L6564" s="1" t="s">
        <v>23</v>
      </c>
      <c r="M6564" s="1" t="s">
        <v>22</v>
      </c>
      <c r="N6564" s="1" t="s">
        <v>39</v>
      </c>
      <c r="O6564" s="1" t="s">
        <v>36</v>
      </c>
      <c r="P6564" s="1" t="s">
        <v>26</v>
      </c>
      <c r="Q6564" s="1" t="s">
        <v>41</v>
      </c>
      <c r="R6564">
        <v>180.1</v>
      </c>
      <c r="S6564" s="1" t="s">
        <v>30</v>
      </c>
      <c r="T6564" s="1" t="s">
        <v>28</v>
      </c>
    </row>
    <row r="6565" spans="1:20" x14ac:dyDescent="0.35">
      <c r="A6565" s="1" t="s">
        <v>5598</v>
      </c>
      <c r="B6565">
        <v>30</v>
      </c>
      <c r="C6565" t="str">
        <f>IF(Family_Data3[[#This Row],[Father_Age]]&gt;45, "Old", IF(Family_Data3[[#This Row],[Father_Age]]&gt;=31, "Middle Age", "Young"))</f>
        <v>Young</v>
      </c>
      <c r="D6565">
        <v>26</v>
      </c>
      <c r="E6565" t="str">
        <f>IF(Family_Data3[[#This Row],[Mother_Age]]&gt;45, "Old", IF(Family_Data3[[#This Row],[Mother_Age]]&gt;=31, "Middle Age", "Young"))</f>
        <v>Young</v>
      </c>
      <c r="F6565">
        <v>165.8</v>
      </c>
      <c r="G6565">
        <v>168.4</v>
      </c>
      <c r="H6565" s="1" t="s">
        <v>30</v>
      </c>
      <c r="I6565" s="1" t="s">
        <v>30</v>
      </c>
      <c r="J6565" s="1" t="s">
        <v>22</v>
      </c>
      <c r="K6565" s="1" t="s">
        <v>31</v>
      </c>
      <c r="L6565" s="1" t="s">
        <v>22</v>
      </c>
      <c r="M6565" s="1" t="s">
        <v>22</v>
      </c>
      <c r="N6565" s="1" t="s">
        <v>32</v>
      </c>
      <c r="O6565" s="1" t="s">
        <v>32</v>
      </c>
      <c r="P6565" s="1" t="s">
        <v>51</v>
      </c>
      <c r="Q6565" s="1" t="s">
        <v>41</v>
      </c>
      <c r="R6565">
        <v>175.2</v>
      </c>
      <c r="S6565" s="1" t="s">
        <v>30</v>
      </c>
      <c r="T6565" s="1" t="s">
        <v>52</v>
      </c>
    </row>
    <row r="6566" spans="1:20" x14ac:dyDescent="0.35">
      <c r="A6566" s="1" t="s">
        <v>5599</v>
      </c>
      <c r="B6566">
        <v>21</v>
      </c>
      <c r="C6566" t="str">
        <f>IF(Family_Data3[[#This Row],[Father_Age]]&gt;45, "Old", IF(Family_Data3[[#This Row],[Father_Age]]&gt;=31, "Middle Age", "Young"))</f>
        <v>Young</v>
      </c>
      <c r="D6566">
        <v>32</v>
      </c>
      <c r="E6566" t="str">
        <f>IF(Family_Data3[[#This Row],[Mother_Age]]&gt;45, "Old", IF(Family_Data3[[#This Row],[Mother_Age]]&gt;=31, "Middle Age", "Young"))</f>
        <v>Middle Age</v>
      </c>
      <c r="F6566">
        <v>174.3</v>
      </c>
      <c r="G6566">
        <v>155.4</v>
      </c>
      <c r="H6566" s="1" t="s">
        <v>60</v>
      </c>
      <c r="I6566" s="1" t="s">
        <v>54</v>
      </c>
      <c r="J6566" s="1" t="s">
        <v>22</v>
      </c>
      <c r="K6566" s="1" t="s">
        <v>44</v>
      </c>
      <c r="L6566" s="1" t="s">
        <v>23</v>
      </c>
      <c r="M6566" s="1" t="s">
        <v>23</v>
      </c>
      <c r="N6566" s="1" t="s">
        <v>24</v>
      </c>
      <c r="O6566" s="1" t="s">
        <v>25</v>
      </c>
      <c r="P6566" s="1" t="s">
        <v>40</v>
      </c>
      <c r="Q6566" s="1" t="s">
        <v>41</v>
      </c>
      <c r="R6566">
        <v>173.2</v>
      </c>
      <c r="S6566" s="1" t="s">
        <v>50</v>
      </c>
      <c r="T6566" s="1" t="s">
        <v>52</v>
      </c>
    </row>
    <row r="6567" spans="1:20" x14ac:dyDescent="0.35">
      <c r="A6567" s="1" t="s">
        <v>5613</v>
      </c>
      <c r="B6567">
        <v>21</v>
      </c>
      <c r="C6567" t="str">
        <f>IF(Family_Data3[[#This Row],[Father_Age]]&gt;45, "Old", IF(Family_Data3[[#This Row],[Father_Age]]&gt;=31, "Middle Age", "Young"))</f>
        <v>Young</v>
      </c>
      <c r="D6567">
        <v>38</v>
      </c>
      <c r="E6567" t="str">
        <f>IF(Family_Data3[[#This Row],[Mother_Age]]&gt;45, "Old", IF(Family_Data3[[#This Row],[Mother_Age]]&gt;=31, "Middle Age", "Young"))</f>
        <v>Middle Age</v>
      </c>
      <c r="F6567">
        <v>176.7</v>
      </c>
      <c r="G6567">
        <v>157.1</v>
      </c>
      <c r="H6567" s="1" t="s">
        <v>54</v>
      </c>
      <c r="I6567" s="1" t="s">
        <v>20</v>
      </c>
      <c r="J6567" s="1" t="s">
        <v>44</v>
      </c>
      <c r="K6567" s="1" t="s">
        <v>31</v>
      </c>
      <c r="L6567" s="1" t="s">
        <v>22</v>
      </c>
      <c r="M6567" s="1" t="s">
        <v>22</v>
      </c>
      <c r="N6567" s="1" t="s">
        <v>25</v>
      </c>
      <c r="O6567" s="1" t="s">
        <v>32</v>
      </c>
      <c r="P6567" s="1" t="s">
        <v>51</v>
      </c>
      <c r="Q6567" s="1" t="s">
        <v>27</v>
      </c>
      <c r="R6567">
        <v>156.9</v>
      </c>
      <c r="S6567" s="1" t="s">
        <v>20</v>
      </c>
      <c r="T6567" s="1" t="s">
        <v>52</v>
      </c>
    </row>
    <row r="6568" spans="1:20" x14ac:dyDescent="0.35">
      <c r="A6568" s="1" t="s">
        <v>5614</v>
      </c>
      <c r="B6568">
        <v>28</v>
      </c>
      <c r="C6568" t="str">
        <f>IF(Family_Data3[[#This Row],[Father_Age]]&gt;45, "Old", IF(Family_Data3[[#This Row],[Father_Age]]&gt;=31, "Middle Age", "Young"))</f>
        <v>Young</v>
      </c>
      <c r="D6568">
        <v>48</v>
      </c>
      <c r="E6568" t="str">
        <f>IF(Family_Data3[[#This Row],[Mother_Age]]&gt;45, "Old", IF(Family_Data3[[#This Row],[Mother_Age]]&gt;=31, "Middle Age", "Young"))</f>
        <v>Old</v>
      </c>
      <c r="F6568">
        <v>171.2</v>
      </c>
      <c r="G6568">
        <v>151.1</v>
      </c>
      <c r="H6568" s="1" t="s">
        <v>30</v>
      </c>
      <c r="I6568" s="1" t="s">
        <v>20</v>
      </c>
      <c r="J6568" s="1" t="s">
        <v>31</v>
      </c>
      <c r="K6568" s="1" t="s">
        <v>22</v>
      </c>
      <c r="L6568" s="1" t="s">
        <v>23</v>
      </c>
      <c r="M6568" s="1" t="s">
        <v>22</v>
      </c>
      <c r="N6568" s="1" t="s">
        <v>25</v>
      </c>
      <c r="O6568" s="1" t="s">
        <v>39</v>
      </c>
      <c r="P6568" s="1" t="s">
        <v>40</v>
      </c>
      <c r="Q6568" s="1" t="s">
        <v>27</v>
      </c>
      <c r="R6568">
        <v>158.30000000000001</v>
      </c>
      <c r="S6568" s="1" t="s">
        <v>60</v>
      </c>
      <c r="T6568" s="1" t="s">
        <v>34</v>
      </c>
    </row>
    <row r="6569" spans="1:20" x14ac:dyDescent="0.35">
      <c r="A6569" s="1" t="s">
        <v>5620</v>
      </c>
      <c r="B6569">
        <v>21</v>
      </c>
      <c r="C6569" t="str">
        <f>IF(Family_Data3[[#This Row],[Father_Age]]&gt;45, "Old", IF(Family_Data3[[#This Row],[Father_Age]]&gt;=31, "Middle Age", "Young"))</f>
        <v>Young</v>
      </c>
      <c r="D6569">
        <v>46</v>
      </c>
      <c r="E6569" t="str">
        <f>IF(Family_Data3[[#This Row],[Mother_Age]]&gt;45, "Old", IF(Family_Data3[[#This Row],[Mother_Age]]&gt;=31, "Middle Age", "Young"))</f>
        <v>Old</v>
      </c>
      <c r="F6569">
        <v>172.4</v>
      </c>
      <c r="G6569">
        <v>171.3</v>
      </c>
      <c r="H6569" s="1" t="s">
        <v>54</v>
      </c>
      <c r="I6569" s="1" t="s">
        <v>20</v>
      </c>
      <c r="J6569" s="1" t="s">
        <v>22</v>
      </c>
      <c r="K6569" s="1" t="s">
        <v>21</v>
      </c>
      <c r="L6569" s="1" t="s">
        <v>22</v>
      </c>
      <c r="M6569" s="1" t="s">
        <v>23</v>
      </c>
      <c r="N6569" s="1" t="s">
        <v>24</v>
      </c>
      <c r="O6569" s="1" t="s">
        <v>36</v>
      </c>
      <c r="P6569" s="1" t="s">
        <v>51</v>
      </c>
      <c r="Q6569" s="1" t="s">
        <v>41</v>
      </c>
      <c r="R6569">
        <v>174.4</v>
      </c>
      <c r="S6569" s="1" t="s">
        <v>50</v>
      </c>
      <c r="T6569" s="1" t="s">
        <v>52</v>
      </c>
    </row>
    <row r="6570" spans="1:20" x14ac:dyDescent="0.35">
      <c r="A6570" s="1" t="s">
        <v>5623</v>
      </c>
      <c r="B6570">
        <v>22</v>
      </c>
      <c r="C6570" t="str">
        <f>IF(Family_Data3[[#This Row],[Father_Age]]&gt;45, "Old", IF(Family_Data3[[#This Row],[Father_Age]]&gt;=31, "Middle Age", "Young"))</f>
        <v>Young</v>
      </c>
      <c r="D6570">
        <v>47</v>
      </c>
      <c r="E6570" t="str">
        <f>IF(Family_Data3[[#This Row],[Mother_Age]]&gt;45, "Old", IF(Family_Data3[[#This Row],[Mother_Age]]&gt;=31, "Middle Age", "Young"))</f>
        <v>Old</v>
      </c>
      <c r="F6570">
        <v>169.8</v>
      </c>
      <c r="G6570">
        <v>150.9</v>
      </c>
      <c r="H6570" s="1" t="s">
        <v>19</v>
      </c>
      <c r="I6570" s="1" t="s">
        <v>30</v>
      </c>
      <c r="J6570" s="1" t="s">
        <v>21</v>
      </c>
      <c r="K6570" s="1" t="s">
        <v>31</v>
      </c>
      <c r="L6570" s="1" t="s">
        <v>47</v>
      </c>
      <c r="M6570" s="1" t="s">
        <v>47</v>
      </c>
      <c r="N6570" s="1" t="s">
        <v>24</v>
      </c>
      <c r="O6570" s="1" t="s">
        <v>39</v>
      </c>
      <c r="P6570" s="1" t="s">
        <v>40</v>
      </c>
      <c r="Q6570" s="1" t="s">
        <v>41</v>
      </c>
      <c r="R6570">
        <v>169.1</v>
      </c>
      <c r="S6570" s="1" t="s">
        <v>30</v>
      </c>
      <c r="T6570" s="1" t="s">
        <v>28</v>
      </c>
    </row>
    <row r="6571" spans="1:20" x14ac:dyDescent="0.35">
      <c r="A6571" s="1" t="s">
        <v>5625</v>
      </c>
      <c r="B6571">
        <v>21</v>
      </c>
      <c r="C6571" t="str">
        <f>IF(Family_Data3[[#This Row],[Father_Age]]&gt;45, "Old", IF(Family_Data3[[#This Row],[Father_Age]]&gt;=31, "Middle Age", "Young"))</f>
        <v>Young</v>
      </c>
      <c r="D6571">
        <v>24</v>
      </c>
      <c r="E6571" t="str">
        <f>IF(Family_Data3[[#This Row],[Mother_Age]]&gt;45, "Old", IF(Family_Data3[[#This Row],[Mother_Age]]&gt;=31, "Middle Age", "Young"))</f>
        <v>Young</v>
      </c>
      <c r="F6571">
        <v>176.2</v>
      </c>
      <c r="G6571">
        <v>163.5</v>
      </c>
      <c r="H6571" s="1" t="s">
        <v>30</v>
      </c>
      <c r="I6571" s="1" t="s">
        <v>20</v>
      </c>
      <c r="J6571" s="1" t="s">
        <v>22</v>
      </c>
      <c r="K6571" s="1" t="s">
        <v>21</v>
      </c>
      <c r="L6571" s="1" t="s">
        <v>48</v>
      </c>
      <c r="M6571" s="1" t="s">
        <v>22</v>
      </c>
      <c r="N6571" s="1" t="s">
        <v>36</v>
      </c>
      <c r="O6571" s="1" t="s">
        <v>24</v>
      </c>
      <c r="P6571" s="1" t="s">
        <v>51</v>
      </c>
      <c r="Q6571" s="1" t="s">
        <v>27</v>
      </c>
      <c r="R6571">
        <v>171.7</v>
      </c>
      <c r="S6571" s="1" t="s">
        <v>60</v>
      </c>
      <c r="T6571" s="1" t="s">
        <v>52</v>
      </c>
    </row>
    <row r="6572" spans="1:20" x14ac:dyDescent="0.35">
      <c r="A6572" s="1" t="s">
        <v>5631</v>
      </c>
      <c r="B6572">
        <v>25</v>
      </c>
      <c r="C6572" t="str">
        <f>IF(Family_Data3[[#This Row],[Father_Age]]&gt;45, "Old", IF(Family_Data3[[#This Row],[Father_Age]]&gt;=31, "Middle Age", "Young"))</f>
        <v>Young</v>
      </c>
      <c r="D6572">
        <v>46</v>
      </c>
      <c r="E6572" t="str">
        <f>IF(Family_Data3[[#This Row],[Mother_Age]]&gt;45, "Old", IF(Family_Data3[[#This Row],[Mother_Age]]&gt;=31, "Middle Age", "Young"))</f>
        <v>Old</v>
      </c>
      <c r="F6572">
        <v>168</v>
      </c>
      <c r="G6572">
        <v>167.3</v>
      </c>
      <c r="H6572" s="1" t="s">
        <v>30</v>
      </c>
      <c r="I6572" s="1" t="s">
        <v>30</v>
      </c>
      <c r="J6572" s="1" t="s">
        <v>22</v>
      </c>
      <c r="K6572" s="1" t="s">
        <v>21</v>
      </c>
      <c r="L6572" s="1" t="s">
        <v>23</v>
      </c>
      <c r="M6572" s="1" t="s">
        <v>22</v>
      </c>
      <c r="N6572" s="1" t="s">
        <v>39</v>
      </c>
      <c r="O6572" s="1" t="s">
        <v>25</v>
      </c>
      <c r="P6572" s="1" t="s">
        <v>40</v>
      </c>
      <c r="Q6572" s="1" t="s">
        <v>41</v>
      </c>
      <c r="R6572">
        <v>171.3</v>
      </c>
      <c r="S6572" s="1" t="s">
        <v>30</v>
      </c>
      <c r="T6572" s="1" t="s">
        <v>34</v>
      </c>
    </row>
    <row r="6573" spans="1:20" x14ac:dyDescent="0.35">
      <c r="A6573" s="1" t="s">
        <v>5638</v>
      </c>
      <c r="B6573">
        <v>26</v>
      </c>
      <c r="C6573" t="str">
        <f>IF(Family_Data3[[#This Row],[Father_Age]]&gt;45, "Old", IF(Family_Data3[[#This Row],[Father_Age]]&gt;=31, "Middle Age", "Young"))</f>
        <v>Young</v>
      </c>
      <c r="D6573">
        <v>35</v>
      </c>
      <c r="E6573" t="str">
        <f>IF(Family_Data3[[#This Row],[Mother_Age]]&gt;45, "Old", IF(Family_Data3[[#This Row],[Mother_Age]]&gt;=31, "Middle Age", "Young"))</f>
        <v>Middle Age</v>
      </c>
      <c r="F6573">
        <v>175.9</v>
      </c>
      <c r="G6573">
        <v>161.69999999999999</v>
      </c>
      <c r="H6573" s="1" t="s">
        <v>19</v>
      </c>
      <c r="I6573" s="1" t="s">
        <v>42</v>
      </c>
      <c r="J6573" s="1" t="s">
        <v>31</v>
      </c>
      <c r="K6573" s="1" t="s">
        <v>31</v>
      </c>
      <c r="L6573" s="1" t="s">
        <v>23</v>
      </c>
      <c r="M6573" s="1" t="s">
        <v>22</v>
      </c>
      <c r="N6573" s="1" t="s">
        <v>25</v>
      </c>
      <c r="O6573" s="1" t="s">
        <v>24</v>
      </c>
      <c r="P6573" s="1" t="s">
        <v>51</v>
      </c>
      <c r="Q6573" s="1" t="s">
        <v>27</v>
      </c>
      <c r="R6573">
        <v>160.1</v>
      </c>
      <c r="S6573" s="1" t="s">
        <v>30</v>
      </c>
      <c r="T6573" s="1" t="s">
        <v>52</v>
      </c>
    </row>
    <row r="6574" spans="1:20" x14ac:dyDescent="0.35">
      <c r="A6574" s="1" t="s">
        <v>5641</v>
      </c>
      <c r="B6574">
        <v>25</v>
      </c>
      <c r="C6574" t="str">
        <f>IF(Family_Data3[[#This Row],[Father_Age]]&gt;45, "Old", IF(Family_Data3[[#This Row],[Father_Age]]&gt;=31, "Middle Age", "Young"))</f>
        <v>Young</v>
      </c>
      <c r="D6574">
        <v>23</v>
      </c>
      <c r="E6574" t="str">
        <f>IF(Family_Data3[[#This Row],[Mother_Age]]&gt;45, "Old", IF(Family_Data3[[#This Row],[Mother_Age]]&gt;=31, "Middle Age", "Young"))</f>
        <v>Young</v>
      </c>
      <c r="F6574">
        <v>183.1</v>
      </c>
      <c r="G6574">
        <v>149.4</v>
      </c>
      <c r="H6574" s="1" t="s">
        <v>19</v>
      </c>
      <c r="I6574" s="1" t="s">
        <v>30</v>
      </c>
      <c r="J6574" s="1" t="s">
        <v>31</v>
      </c>
      <c r="K6574" s="1" t="s">
        <v>22</v>
      </c>
      <c r="L6574" s="1" t="s">
        <v>22</v>
      </c>
      <c r="M6574" s="1" t="s">
        <v>23</v>
      </c>
      <c r="N6574" s="1" t="s">
        <v>25</v>
      </c>
      <c r="O6574" s="1" t="s">
        <v>25</v>
      </c>
      <c r="P6574" s="1" t="s">
        <v>40</v>
      </c>
      <c r="Q6574" s="1" t="s">
        <v>27</v>
      </c>
      <c r="R6574">
        <v>156.6</v>
      </c>
      <c r="S6574" s="1" t="s">
        <v>30</v>
      </c>
      <c r="T6574" s="1" t="s">
        <v>34</v>
      </c>
    </row>
    <row r="6575" spans="1:20" x14ac:dyDescent="0.35">
      <c r="A6575" s="1" t="s">
        <v>5644</v>
      </c>
      <c r="B6575">
        <v>26</v>
      </c>
      <c r="C6575" t="str">
        <f>IF(Family_Data3[[#This Row],[Father_Age]]&gt;45, "Old", IF(Family_Data3[[#This Row],[Father_Age]]&gt;=31, "Middle Age", "Young"))</f>
        <v>Young</v>
      </c>
      <c r="D6575">
        <v>44</v>
      </c>
      <c r="E6575" t="str">
        <f>IF(Family_Data3[[#This Row],[Mother_Age]]&gt;45, "Old", IF(Family_Data3[[#This Row],[Mother_Age]]&gt;=31, "Middle Age", "Young"))</f>
        <v>Middle Age</v>
      </c>
      <c r="F6575">
        <v>170.4</v>
      </c>
      <c r="G6575">
        <v>162.80000000000001</v>
      </c>
      <c r="H6575" s="1" t="s">
        <v>20</v>
      </c>
      <c r="I6575" s="1" t="s">
        <v>19</v>
      </c>
      <c r="J6575" s="1" t="s">
        <v>21</v>
      </c>
      <c r="K6575" s="1" t="s">
        <v>62</v>
      </c>
      <c r="L6575" s="1" t="s">
        <v>22</v>
      </c>
      <c r="M6575" s="1" t="s">
        <v>22</v>
      </c>
      <c r="N6575" s="1" t="s">
        <v>25</v>
      </c>
      <c r="O6575" s="1" t="s">
        <v>25</v>
      </c>
      <c r="P6575" s="1" t="s">
        <v>51</v>
      </c>
      <c r="Q6575" s="1" t="s">
        <v>27</v>
      </c>
      <c r="R6575">
        <v>159</v>
      </c>
      <c r="S6575" s="1" t="s">
        <v>20</v>
      </c>
      <c r="T6575" s="1" t="s">
        <v>52</v>
      </c>
    </row>
    <row r="6576" spans="1:20" x14ac:dyDescent="0.35">
      <c r="A6576" s="1" t="s">
        <v>5645</v>
      </c>
      <c r="B6576">
        <v>24</v>
      </c>
      <c r="C6576" t="str">
        <f>IF(Family_Data3[[#This Row],[Father_Age]]&gt;45, "Old", IF(Family_Data3[[#This Row],[Father_Age]]&gt;=31, "Middle Age", "Young"))</f>
        <v>Young</v>
      </c>
      <c r="D6576">
        <v>30</v>
      </c>
      <c r="E6576" t="str">
        <f>IF(Family_Data3[[#This Row],[Mother_Age]]&gt;45, "Old", IF(Family_Data3[[#This Row],[Mother_Age]]&gt;=31, "Middle Age", "Young"))</f>
        <v>Young</v>
      </c>
      <c r="F6576">
        <v>175.7</v>
      </c>
      <c r="G6576">
        <v>163.5</v>
      </c>
      <c r="H6576" s="1" t="s">
        <v>19</v>
      </c>
      <c r="I6576" s="1" t="s">
        <v>42</v>
      </c>
      <c r="J6576" s="1" t="s">
        <v>21</v>
      </c>
      <c r="K6576" s="1" t="s">
        <v>21</v>
      </c>
      <c r="L6576" s="1" t="s">
        <v>48</v>
      </c>
      <c r="M6576" s="1" t="s">
        <v>23</v>
      </c>
      <c r="N6576" s="1" t="s">
        <v>25</v>
      </c>
      <c r="O6576" s="1" t="s">
        <v>25</v>
      </c>
      <c r="P6576" s="1" t="s">
        <v>51</v>
      </c>
      <c r="Q6576" s="1" t="s">
        <v>27</v>
      </c>
      <c r="R6576">
        <v>163.19999999999999</v>
      </c>
      <c r="S6576" s="1" t="s">
        <v>42</v>
      </c>
      <c r="T6576" s="1" t="s">
        <v>52</v>
      </c>
    </row>
    <row r="6577" spans="1:20" x14ac:dyDescent="0.35">
      <c r="A6577" s="1" t="s">
        <v>5646</v>
      </c>
      <c r="B6577">
        <v>30</v>
      </c>
      <c r="C6577" t="str">
        <f>IF(Family_Data3[[#This Row],[Father_Age]]&gt;45, "Old", IF(Family_Data3[[#This Row],[Father_Age]]&gt;=31, "Middle Age", "Young"))</f>
        <v>Young</v>
      </c>
      <c r="D6577">
        <v>44</v>
      </c>
      <c r="E6577" t="str">
        <f>IF(Family_Data3[[#This Row],[Mother_Age]]&gt;45, "Old", IF(Family_Data3[[#This Row],[Mother_Age]]&gt;=31, "Middle Age", "Young"))</f>
        <v>Middle Age</v>
      </c>
      <c r="F6577">
        <v>174.4</v>
      </c>
      <c r="G6577">
        <v>164.5</v>
      </c>
      <c r="H6577" s="1" t="s">
        <v>60</v>
      </c>
      <c r="I6577" s="1" t="s">
        <v>19</v>
      </c>
      <c r="J6577" s="1" t="s">
        <v>22</v>
      </c>
      <c r="K6577" s="1" t="s">
        <v>22</v>
      </c>
      <c r="L6577" s="1" t="s">
        <v>23</v>
      </c>
      <c r="M6577" s="1" t="s">
        <v>22</v>
      </c>
      <c r="N6577" s="1" t="s">
        <v>24</v>
      </c>
      <c r="O6577" s="1" t="s">
        <v>32</v>
      </c>
      <c r="P6577" s="1" t="s">
        <v>51</v>
      </c>
      <c r="Q6577" s="1" t="s">
        <v>41</v>
      </c>
      <c r="R6577">
        <v>172.8</v>
      </c>
      <c r="S6577" s="1" t="s">
        <v>20</v>
      </c>
      <c r="T6577" s="1" t="s">
        <v>34</v>
      </c>
    </row>
    <row r="6578" spans="1:20" x14ac:dyDescent="0.35">
      <c r="A6578" s="1" t="s">
        <v>5648</v>
      </c>
      <c r="B6578">
        <v>22</v>
      </c>
      <c r="C6578" t="str">
        <f>IF(Family_Data3[[#This Row],[Father_Age]]&gt;45, "Old", IF(Family_Data3[[#This Row],[Father_Age]]&gt;=31, "Middle Age", "Young"))</f>
        <v>Young</v>
      </c>
      <c r="D6578">
        <v>22</v>
      </c>
      <c r="E6578" t="str">
        <f>IF(Family_Data3[[#This Row],[Mother_Age]]&gt;45, "Old", IF(Family_Data3[[#This Row],[Mother_Age]]&gt;=31, "Middle Age", "Young"))</f>
        <v>Young</v>
      </c>
      <c r="F6578">
        <v>169.6</v>
      </c>
      <c r="G6578">
        <v>155.19999999999999</v>
      </c>
      <c r="H6578" s="1" t="s">
        <v>54</v>
      </c>
      <c r="I6578" s="1" t="s">
        <v>20</v>
      </c>
      <c r="J6578" s="1" t="s">
        <v>21</v>
      </c>
      <c r="K6578" s="1" t="s">
        <v>62</v>
      </c>
      <c r="L6578" s="1" t="s">
        <v>48</v>
      </c>
      <c r="M6578" s="1" t="s">
        <v>23</v>
      </c>
      <c r="N6578" s="1" t="s">
        <v>32</v>
      </c>
      <c r="O6578" s="1" t="s">
        <v>36</v>
      </c>
      <c r="P6578" s="1" t="s">
        <v>26</v>
      </c>
      <c r="Q6578" s="1" t="s">
        <v>27</v>
      </c>
      <c r="R6578">
        <v>154.6</v>
      </c>
      <c r="S6578" s="1" t="s">
        <v>50</v>
      </c>
      <c r="T6578" s="1" t="s">
        <v>34</v>
      </c>
    </row>
    <row r="6579" spans="1:20" x14ac:dyDescent="0.35">
      <c r="A6579" s="1" t="s">
        <v>5649</v>
      </c>
      <c r="B6579">
        <v>24</v>
      </c>
      <c r="C6579" t="str">
        <f>IF(Family_Data3[[#This Row],[Father_Age]]&gt;45, "Old", IF(Family_Data3[[#This Row],[Father_Age]]&gt;=31, "Middle Age", "Young"))</f>
        <v>Young</v>
      </c>
      <c r="D6579">
        <v>39</v>
      </c>
      <c r="E6579" t="str">
        <f>IF(Family_Data3[[#This Row],[Mother_Age]]&gt;45, "Old", IF(Family_Data3[[#This Row],[Mother_Age]]&gt;=31, "Middle Age", "Young"))</f>
        <v>Middle Age</v>
      </c>
      <c r="F6579">
        <v>171.2</v>
      </c>
      <c r="G6579">
        <v>164</v>
      </c>
      <c r="H6579" s="1" t="s">
        <v>42</v>
      </c>
      <c r="I6579" s="1" t="s">
        <v>20</v>
      </c>
      <c r="J6579" s="1" t="s">
        <v>22</v>
      </c>
      <c r="K6579" s="1" t="s">
        <v>22</v>
      </c>
      <c r="L6579" s="1" t="s">
        <v>23</v>
      </c>
      <c r="M6579" s="1" t="s">
        <v>22</v>
      </c>
      <c r="N6579" s="1" t="s">
        <v>25</v>
      </c>
      <c r="O6579" s="1" t="s">
        <v>32</v>
      </c>
      <c r="P6579" s="1" t="s">
        <v>65</v>
      </c>
      <c r="Q6579" s="1" t="s">
        <v>41</v>
      </c>
      <c r="R6579">
        <v>177.7</v>
      </c>
      <c r="S6579" s="1" t="s">
        <v>38</v>
      </c>
      <c r="T6579" s="1" t="s">
        <v>34</v>
      </c>
    </row>
    <row r="6580" spans="1:20" x14ac:dyDescent="0.35">
      <c r="A6580" s="1" t="s">
        <v>5651</v>
      </c>
      <c r="B6580">
        <v>28</v>
      </c>
      <c r="C6580" t="str">
        <f>IF(Family_Data3[[#This Row],[Father_Age]]&gt;45, "Old", IF(Family_Data3[[#This Row],[Father_Age]]&gt;=31, "Middle Age", "Young"))</f>
        <v>Young</v>
      </c>
      <c r="D6580">
        <v>20</v>
      </c>
      <c r="E6580" t="str">
        <f>IF(Family_Data3[[#This Row],[Mother_Age]]&gt;45, "Old", IF(Family_Data3[[#This Row],[Mother_Age]]&gt;=31, "Middle Age", "Young"))</f>
        <v>Young</v>
      </c>
      <c r="F6580">
        <v>178.7</v>
      </c>
      <c r="G6580">
        <v>163.5</v>
      </c>
      <c r="H6580" s="1" t="s">
        <v>19</v>
      </c>
      <c r="I6580" s="1" t="s">
        <v>50</v>
      </c>
      <c r="J6580" s="1" t="s">
        <v>44</v>
      </c>
      <c r="K6580" s="1" t="s">
        <v>31</v>
      </c>
      <c r="L6580" s="1" t="s">
        <v>48</v>
      </c>
      <c r="M6580" s="1" t="s">
        <v>23</v>
      </c>
      <c r="N6580" s="1" t="s">
        <v>25</v>
      </c>
      <c r="O6580" s="1" t="s">
        <v>25</v>
      </c>
      <c r="P6580" s="1" t="s">
        <v>26</v>
      </c>
      <c r="Q6580" s="1" t="s">
        <v>27</v>
      </c>
      <c r="R6580">
        <v>169.7</v>
      </c>
      <c r="S6580" s="1" t="s">
        <v>20</v>
      </c>
      <c r="T6580" s="1" t="s">
        <v>34</v>
      </c>
    </row>
    <row r="6581" spans="1:20" x14ac:dyDescent="0.35">
      <c r="A6581" s="1" t="s">
        <v>5653</v>
      </c>
      <c r="B6581">
        <v>22</v>
      </c>
      <c r="C6581" t="str">
        <f>IF(Family_Data3[[#This Row],[Father_Age]]&gt;45, "Old", IF(Family_Data3[[#This Row],[Father_Age]]&gt;=31, "Middle Age", "Young"))</f>
        <v>Young</v>
      </c>
      <c r="D6581">
        <v>38</v>
      </c>
      <c r="E6581" t="str">
        <f>IF(Family_Data3[[#This Row],[Mother_Age]]&gt;45, "Old", IF(Family_Data3[[#This Row],[Mother_Age]]&gt;=31, "Middle Age", "Young"))</f>
        <v>Middle Age</v>
      </c>
      <c r="F6581">
        <v>171</v>
      </c>
      <c r="G6581">
        <v>167.6</v>
      </c>
      <c r="H6581" s="1" t="s">
        <v>60</v>
      </c>
      <c r="I6581" s="1" t="s">
        <v>19</v>
      </c>
      <c r="J6581" s="1" t="s">
        <v>62</v>
      </c>
      <c r="K6581" s="1" t="s">
        <v>22</v>
      </c>
      <c r="L6581" s="1" t="s">
        <v>23</v>
      </c>
      <c r="M6581" s="1" t="s">
        <v>22</v>
      </c>
      <c r="N6581" s="1" t="s">
        <v>32</v>
      </c>
      <c r="O6581" s="1" t="s">
        <v>32</v>
      </c>
      <c r="P6581" s="1" t="s">
        <v>45</v>
      </c>
      <c r="Q6581" s="1" t="s">
        <v>27</v>
      </c>
      <c r="R6581">
        <v>154.30000000000001</v>
      </c>
      <c r="S6581" s="1" t="s">
        <v>30</v>
      </c>
      <c r="T6581" s="1" t="s">
        <v>52</v>
      </c>
    </row>
    <row r="6582" spans="1:20" x14ac:dyDescent="0.35">
      <c r="A6582" s="1" t="s">
        <v>5655</v>
      </c>
      <c r="B6582">
        <v>25</v>
      </c>
      <c r="C6582" t="str">
        <f>IF(Family_Data3[[#This Row],[Father_Age]]&gt;45, "Old", IF(Family_Data3[[#This Row],[Father_Age]]&gt;=31, "Middle Age", "Young"))</f>
        <v>Young</v>
      </c>
      <c r="D6582">
        <v>45</v>
      </c>
      <c r="E6582" t="str">
        <f>IF(Family_Data3[[#This Row],[Mother_Age]]&gt;45, "Old", IF(Family_Data3[[#This Row],[Mother_Age]]&gt;=31, "Middle Age", "Young"))</f>
        <v>Middle Age</v>
      </c>
      <c r="F6582">
        <v>176.5</v>
      </c>
      <c r="G6582">
        <v>160.69999999999999</v>
      </c>
      <c r="H6582" s="1" t="s">
        <v>54</v>
      </c>
      <c r="I6582" s="1" t="s">
        <v>30</v>
      </c>
      <c r="J6582" s="1" t="s">
        <v>22</v>
      </c>
      <c r="K6582" s="1" t="s">
        <v>21</v>
      </c>
      <c r="L6582" s="1" t="s">
        <v>23</v>
      </c>
      <c r="M6582" s="1" t="s">
        <v>22</v>
      </c>
      <c r="N6582" s="1" t="s">
        <v>25</v>
      </c>
      <c r="O6582" s="1" t="s">
        <v>24</v>
      </c>
      <c r="P6582" s="1" t="s">
        <v>40</v>
      </c>
      <c r="Q6582" s="1" t="s">
        <v>27</v>
      </c>
      <c r="R6582">
        <v>163.80000000000001</v>
      </c>
      <c r="S6582" s="1" t="s">
        <v>30</v>
      </c>
      <c r="T6582" s="1" t="s">
        <v>28</v>
      </c>
    </row>
    <row r="6583" spans="1:20" x14ac:dyDescent="0.35">
      <c r="A6583" s="1" t="s">
        <v>5659</v>
      </c>
      <c r="B6583">
        <v>27</v>
      </c>
      <c r="C6583" t="str">
        <f>IF(Family_Data3[[#This Row],[Father_Age]]&gt;45, "Old", IF(Family_Data3[[#This Row],[Father_Age]]&gt;=31, "Middle Age", "Young"))</f>
        <v>Young</v>
      </c>
      <c r="D6583">
        <v>39</v>
      </c>
      <c r="E6583" t="str">
        <f>IF(Family_Data3[[#This Row],[Mother_Age]]&gt;45, "Old", IF(Family_Data3[[#This Row],[Mother_Age]]&gt;=31, "Middle Age", "Young"))</f>
        <v>Middle Age</v>
      </c>
      <c r="F6583">
        <v>170.7</v>
      </c>
      <c r="G6583">
        <v>158</v>
      </c>
      <c r="H6583" s="1" t="s">
        <v>30</v>
      </c>
      <c r="I6583" s="1" t="s">
        <v>19</v>
      </c>
      <c r="J6583" s="1" t="s">
        <v>21</v>
      </c>
      <c r="K6583" s="1" t="s">
        <v>22</v>
      </c>
      <c r="L6583" s="1" t="s">
        <v>48</v>
      </c>
      <c r="M6583" s="1" t="s">
        <v>23</v>
      </c>
      <c r="N6583" s="1" t="s">
        <v>36</v>
      </c>
      <c r="O6583" s="1" t="s">
        <v>25</v>
      </c>
      <c r="P6583" s="1" t="s">
        <v>51</v>
      </c>
      <c r="Q6583" s="1" t="s">
        <v>27</v>
      </c>
      <c r="R6583">
        <v>164.3</v>
      </c>
      <c r="S6583" s="1" t="s">
        <v>30</v>
      </c>
      <c r="T6583" s="1" t="s">
        <v>52</v>
      </c>
    </row>
    <row r="6584" spans="1:20" x14ac:dyDescent="0.35">
      <c r="A6584" s="1" t="s">
        <v>5661</v>
      </c>
      <c r="B6584">
        <v>30</v>
      </c>
      <c r="C6584" t="str">
        <f>IF(Family_Data3[[#This Row],[Father_Age]]&gt;45, "Old", IF(Family_Data3[[#This Row],[Father_Age]]&gt;=31, "Middle Age", "Young"))</f>
        <v>Young</v>
      </c>
      <c r="D6584">
        <v>47</v>
      </c>
      <c r="E6584" t="str">
        <f>IF(Family_Data3[[#This Row],[Mother_Age]]&gt;45, "Old", IF(Family_Data3[[#This Row],[Mother_Age]]&gt;=31, "Middle Age", "Young"))</f>
        <v>Old</v>
      </c>
      <c r="F6584">
        <v>175.6</v>
      </c>
      <c r="G6584">
        <v>152.69999999999999</v>
      </c>
      <c r="H6584" s="1" t="s">
        <v>19</v>
      </c>
      <c r="I6584" s="1" t="s">
        <v>30</v>
      </c>
      <c r="J6584" s="1" t="s">
        <v>31</v>
      </c>
      <c r="K6584" s="1" t="s">
        <v>22</v>
      </c>
      <c r="L6584" s="1" t="s">
        <v>23</v>
      </c>
      <c r="M6584" s="1" t="s">
        <v>22</v>
      </c>
      <c r="N6584" s="1" t="s">
        <v>32</v>
      </c>
      <c r="O6584" s="1" t="s">
        <v>24</v>
      </c>
      <c r="P6584" s="1" t="s">
        <v>45</v>
      </c>
      <c r="Q6584" s="1" t="s">
        <v>27</v>
      </c>
      <c r="R6584">
        <v>160.6</v>
      </c>
      <c r="S6584" s="1" t="s">
        <v>42</v>
      </c>
      <c r="T6584" s="1" t="s">
        <v>34</v>
      </c>
    </row>
    <row r="6585" spans="1:20" x14ac:dyDescent="0.35">
      <c r="A6585" s="1" t="s">
        <v>5662</v>
      </c>
      <c r="B6585">
        <v>27</v>
      </c>
      <c r="C6585" t="str">
        <f>IF(Family_Data3[[#This Row],[Father_Age]]&gt;45, "Old", IF(Family_Data3[[#This Row],[Father_Age]]&gt;=31, "Middle Age", "Young"))</f>
        <v>Young</v>
      </c>
      <c r="D6585">
        <v>49</v>
      </c>
      <c r="E6585" t="str">
        <f>IF(Family_Data3[[#This Row],[Mother_Age]]&gt;45, "Old", IF(Family_Data3[[#This Row],[Mother_Age]]&gt;=31, "Middle Age", "Young"))</f>
        <v>Old</v>
      </c>
      <c r="F6585">
        <v>181.1</v>
      </c>
      <c r="G6585">
        <v>150.1</v>
      </c>
      <c r="H6585" s="1" t="s">
        <v>20</v>
      </c>
      <c r="I6585" s="1" t="s">
        <v>30</v>
      </c>
      <c r="J6585" s="1" t="s">
        <v>31</v>
      </c>
      <c r="K6585" s="1" t="s">
        <v>31</v>
      </c>
      <c r="L6585" s="1" t="s">
        <v>22</v>
      </c>
      <c r="M6585" s="1" t="s">
        <v>23</v>
      </c>
      <c r="N6585" s="1" t="s">
        <v>32</v>
      </c>
      <c r="O6585" s="1" t="s">
        <v>36</v>
      </c>
      <c r="P6585" s="1" t="s">
        <v>33</v>
      </c>
      <c r="Q6585" s="1" t="s">
        <v>41</v>
      </c>
      <c r="R6585">
        <v>173.3</v>
      </c>
      <c r="S6585" s="1" t="s">
        <v>60</v>
      </c>
      <c r="T6585" s="1" t="s">
        <v>34</v>
      </c>
    </row>
    <row r="6586" spans="1:20" x14ac:dyDescent="0.35">
      <c r="A6586" s="1" t="s">
        <v>5667</v>
      </c>
      <c r="B6586">
        <v>29</v>
      </c>
      <c r="C6586" t="str">
        <f>IF(Family_Data3[[#This Row],[Father_Age]]&gt;45, "Old", IF(Family_Data3[[#This Row],[Father_Age]]&gt;=31, "Middle Age", "Young"))</f>
        <v>Young</v>
      </c>
      <c r="D6586">
        <v>41</v>
      </c>
      <c r="E6586" t="str">
        <f>IF(Family_Data3[[#This Row],[Mother_Age]]&gt;45, "Old", IF(Family_Data3[[#This Row],[Mother_Age]]&gt;=31, "Middle Age", "Young"))</f>
        <v>Middle Age</v>
      </c>
      <c r="F6586">
        <v>178.3</v>
      </c>
      <c r="G6586">
        <v>158.30000000000001</v>
      </c>
      <c r="H6586" s="1" t="s">
        <v>60</v>
      </c>
      <c r="I6586" s="1" t="s">
        <v>50</v>
      </c>
      <c r="J6586" s="1" t="s">
        <v>21</v>
      </c>
      <c r="K6586" s="1" t="s">
        <v>22</v>
      </c>
      <c r="L6586" s="1" t="s">
        <v>23</v>
      </c>
      <c r="M6586" s="1" t="s">
        <v>22</v>
      </c>
      <c r="N6586" s="1" t="s">
        <v>25</v>
      </c>
      <c r="O6586" s="1" t="s">
        <v>24</v>
      </c>
      <c r="P6586" s="1" t="s">
        <v>40</v>
      </c>
      <c r="Q6586" s="1" t="s">
        <v>41</v>
      </c>
      <c r="R6586">
        <v>170.4</v>
      </c>
      <c r="S6586" s="1" t="s">
        <v>20</v>
      </c>
      <c r="T6586" s="1" t="s">
        <v>34</v>
      </c>
    </row>
    <row r="6587" spans="1:20" x14ac:dyDescent="0.35">
      <c r="A6587" s="1" t="s">
        <v>5670</v>
      </c>
      <c r="B6587">
        <v>29</v>
      </c>
      <c r="C6587" t="str">
        <f>IF(Family_Data3[[#This Row],[Father_Age]]&gt;45, "Old", IF(Family_Data3[[#This Row],[Father_Age]]&gt;=31, "Middle Age", "Young"))</f>
        <v>Young</v>
      </c>
      <c r="D6587">
        <v>27</v>
      </c>
      <c r="E6587" t="str">
        <f>IF(Family_Data3[[#This Row],[Mother_Age]]&gt;45, "Old", IF(Family_Data3[[#This Row],[Mother_Age]]&gt;=31, "Middle Age", "Young"))</f>
        <v>Young</v>
      </c>
      <c r="F6587">
        <v>170.3</v>
      </c>
      <c r="G6587">
        <v>153.9</v>
      </c>
      <c r="H6587" s="1" t="s">
        <v>20</v>
      </c>
      <c r="I6587" s="1" t="s">
        <v>19</v>
      </c>
      <c r="J6587" s="1" t="s">
        <v>22</v>
      </c>
      <c r="K6587" s="1" t="s">
        <v>21</v>
      </c>
      <c r="L6587" s="1" t="s">
        <v>23</v>
      </c>
      <c r="M6587" s="1" t="s">
        <v>23</v>
      </c>
      <c r="N6587" s="1" t="s">
        <v>32</v>
      </c>
      <c r="O6587" s="1" t="s">
        <v>25</v>
      </c>
      <c r="P6587" s="1" t="s">
        <v>40</v>
      </c>
      <c r="Q6587" s="1" t="s">
        <v>27</v>
      </c>
      <c r="R6587">
        <v>158.4</v>
      </c>
      <c r="S6587" s="1" t="s">
        <v>50</v>
      </c>
      <c r="T6587" s="1" t="s">
        <v>52</v>
      </c>
    </row>
    <row r="6588" spans="1:20" x14ac:dyDescent="0.35">
      <c r="A6588" s="1" t="s">
        <v>5673</v>
      </c>
      <c r="B6588">
        <v>22</v>
      </c>
      <c r="C6588" t="str">
        <f>IF(Family_Data3[[#This Row],[Father_Age]]&gt;45, "Old", IF(Family_Data3[[#This Row],[Father_Age]]&gt;=31, "Middle Age", "Young"))</f>
        <v>Young</v>
      </c>
      <c r="D6588">
        <v>49</v>
      </c>
      <c r="E6588" t="str">
        <f>IF(Family_Data3[[#This Row],[Mother_Age]]&gt;45, "Old", IF(Family_Data3[[#This Row],[Mother_Age]]&gt;=31, "Middle Age", "Young"))</f>
        <v>Old</v>
      </c>
      <c r="F6588">
        <v>176.9</v>
      </c>
      <c r="G6588">
        <v>156.80000000000001</v>
      </c>
      <c r="H6588" s="1" t="s">
        <v>20</v>
      </c>
      <c r="I6588" s="1" t="s">
        <v>30</v>
      </c>
      <c r="J6588" s="1" t="s">
        <v>22</v>
      </c>
      <c r="K6588" s="1" t="s">
        <v>22</v>
      </c>
      <c r="L6588" s="1" t="s">
        <v>22</v>
      </c>
      <c r="M6588" s="1" t="s">
        <v>23</v>
      </c>
      <c r="N6588" s="1" t="s">
        <v>24</v>
      </c>
      <c r="O6588" s="1" t="s">
        <v>25</v>
      </c>
      <c r="P6588" s="1" t="s">
        <v>45</v>
      </c>
      <c r="Q6588" s="1" t="s">
        <v>27</v>
      </c>
      <c r="R6588">
        <v>161.19999999999999</v>
      </c>
      <c r="S6588" s="1" t="s">
        <v>60</v>
      </c>
      <c r="T6588" s="1" t="s">
        <v>34</v>
      </c>
    </row>
    <row r="6589" spans="1:20" x14ac:dyDescent="0.35">
      <c r="A6589" s="1" t="s">
        <v>5675</v>
      </c>
      <c r="B6589">
        <v>20</v>
      </c>
      <c r="C6589" t="str">
        <f>IF(Family_Data3[[#This Row],[Father_Age]]&gt;45, "Old", IF(Family_Data3[[#This Row],[Father_Age]]&gt;=31, "Middle Age", "Young"))</f>
        <v>Young</v>
      </c>
      <c r="D6589">
        <v>45</v>
      </c>
      <c r="E6589" t="str">
        <f>IF(Family_Data3[[#This Row],[Mother_Age]]&gt;45, "Old", IF(Family_Data3[[#This Row],[Mother_Age]]&gt;=31, "Middle Age", "Young"))</f>
        <v>Middle Age</v>
      </c>
      <c r="F6589">
        <v>177.5</v>
      </c>
      <c r="G6589">
        <v>168.6</v>
      </c>
      <c r="H6589" s="1" t="s">
        <v>50</v>
      </c>
      <c r="I6589" s="1" t="s">
        <v>30</v>
      </c>
      <c r="J6589" s="1" t="s">
        <v>21</v>
      </c>
      <c r="K6589" s="1" t="s">
        <v>62</v>
      </c>
      <c r="L6589" s="1" t="s">
        <v>22</v>
      </c>
      <c r="M6589" s="1" t="s">
        <v>23</v>
      </c>
      <c r="N6589" s="1" t="s">
        <v>25</v>
      </c>
      <c r="O6589" s="1" t="s">
        <v>39</v>
      </c>
      <c r="P6589" s="1" t="s">
        <v>51</v>
      </c>
      <c r="Q6589" s="1" t="s">
        <v>27</v>
      </c>
      <c r="R6589">
        <v>164.8</v>
      </c>
      <c r="S6589" s="1" t="s">
        <v>60</v>
      </c>
      <c r="T6589" s="1" t="s">
        <v>52</v>
      </c>
    </row>
    <row r="6590" spans="1:20" x14ac:dyDescent="0.35">
      <c r="A6590" s="1" t="s">
        <v>5677</v>
      </c>
      <c r="B6590">
        <v>23</v>
      </c>
      <c r="C6590" t="str">
        <f>IF(Family_Data3[[#This Row],[Father_Age]]&gt;45, "Old", IF(Family_Data3[[#This Row],[Father_Age]]&gt;=31, "Middle Age", "Young"))</f>
        <v>Young</v>
      </c>
      <c r="D6590">
        <v>33</v>
      </c>
      <c r="E6590" t="str">
        <f>IF(Family_Data3[[#This Row],[Mother_Age]]&gt;45, "Old", IF(Family_Data3[[#This Row],[Mother_Age]]&gt;=31, "Middle Age", "Young"))</f>
        <v>Middle Age</v>
      </c>
      <c r="F6590">
        <v>172.7</v>
      </c>
      <c r="G6590">
        <v>158.30000000000001</v>
      </c>
      <c r="H6590" s="1" t="s">
        <v>42</v>
      </c>
      <c r="I6590" s="1" t="s">
        <v>20</v>
      </c>
      <c r="J6590" s="1" t="s">
        <v>21</v>
      </c>
      <c r="K6590" s="1" t="s">
        <v>22</v>
      </c>
      <c r="L6590" s="1" t="s">
        <v>23</v>
      </c>
      <c r="M6590" s="1" t="s">
        <v>23</v>
      </c>
      <c r="N6590" s="1" t="s">
        <v>25</v>
      </c>
      <c r="O6590" s="1" t="s">
        <v>32</v>
      </c>
      <c r="P6590" s="1" t="s">
        <v>40</v>
      </c>
      <c r="Q6590" s="1" t="s">
        <v>41</v>
      </c>
      <c r="R6590">
        <v>171.4</v>
      </c>
      <c r="S6590" s="1" t="s">
        <v>60</v>
      </c>
      <c r="T6590" s="1" t="s">
        <v>34</v>
      </c>
    </row>
    <row r="6591" spans="1:20" x14ac:dyDescent="0.35">
      <c r="A6591" s="1" t="s">
        <v>5682</v>
      </c>
      <c r="B6591">
        <v>23</v>
      </c>
      <c r="C6591" t="str">
        <f>IF(Family_Data3[[#This Row],[Father_Age]]&gt;45, "Old", IF(Family_Data3[[#This Row],[Father_Age]]&gt;=31, "Middle Age", "Young"))</f>
        <v>Young</v>
      </c>
      <c r="D6591">
        <v>23</v>
      </c>
      <c r="E6591" t="str">
        <f>IF(Family_Data3[[#This Row],[Mother_Age]]&gt;45, "Old", IF(Family_Data3[[#This Row],[Mother_Age]]&gt;=31, "Middle Age", "Young"))</f>
        <v>Young</v>
      </c>
      <c r="F6591">
        <v>168.5</v>
      </c>
      <c r="G6591">
        <v>154.19999999999999</v>
      </c>
      <c r="H6591" s="1" t="s">
        <v>60</v>
      </c>
      <c r="I6591" s="1" t="s">
        <v>20</v>
      </c>
      <c r="J6591" s="1" t="s">
        <v>44</v>
      </c>
      <c r="K6591" s="1" t="s">
        <v>31</v>
      </c>
      <c r="L6591" s="1" t="s">
        <v>23</v>
      </c>
      <c r="M6591" s="1" t="s">
        <v>22</v>
      </c>
      <c r="N6591" s="1" t="s">
        <v>36</v>
      </c>
      <c r="O6591" s="1" t="s">
        <v>39</v>
      </c>
      <c r="P6591" s="1" t="s">
        <v>40</v>
      </c>
      <c r="Q6591" s="1" t="s">
        <v>27</v>
      </c>
      <c r="R6591">
        <v>152.69999999999999</v>
      </c>
      <c r="S6591" s="1" t="s">
        <v>60</v>
      </c>
      <c r="T6591" s="1" t="s">
        <v>52</v>
      </c>
    </row>
    <row r="6592" spans="1:20" x14ac:dyDescent="0.35">
      <c r="A6592" s="1" t="s">
        <v>5684</v>
      </c>
      <c r="B6592">
        <v>24</v>
      </c>
      <c r="C6592" t="str">
        <f>IF(Family_Data3[[#This Row],[Father_Age]]&gt;45, "Old", IF(Family_Data3[[#This Row],[Father_Age]]&gt;=31, "Middle Age", "Young"))</f>
        <v>Young</v>
      </c>
      <c r="D6592">
        <v>29</v>
      </c>
      <c r="E6592" t="str">
        <f>IF(Family_Data3[[#This Row],[Mother_Age]]&gt;45, "Old", IF(Family_Data3[[#This Row],[Mother_Age]]&gt;=31, "Middle Age", "Young"))</f>
        <v>Young</v>
      </c>
      <c r="F6592">
        <v>166.4</v>
      </c>
      <c r="G6592">
        <v>166.1</v>
      </c>
      <c r="H6592" s="1" t="s">
        <v>19</v>
      </c>
      <c r="I6592" s="1" t="s">
        <v>20</v>
      </c>
      <c r="J6592" s="1" t="s">
        <v>22</v>
      </c>
      <c r="K6592" s="1" t="s">
        <v>22</v>
      </c>
      <c r="L6592" s="1" t="s">
        <v>23</v>
      </c>
      <c r="M6592" s="1" t="s">
        <v>47</v>
      </c>
      <c r="N6592" s="1" t="s">
        <v>32</v>
      </c>
      <c r="O6592" s="1" t="s">
        <v>32</v>
      </c>
      <c r="P6592" s="1" t="s">
        <v>51</v>
      </c>
      <c r="Q6592" s="1" t="s">
        <v>41</v>
      </c>
      <c r="R6592">
        <v>182.5</v>
      </c>
      <c r="S6592" s="1" t="s">
        <v>20</v>
      </c>
      <c r="T6592" s="1" t="s">
        <v>52</v>
      </c>
    </row>
    <row r="6593" spans="1:20" x14ac:dyDescent="0.35">
      <c r="A6593" s="1" t="s">
        <v>5686</v>
      </c>
      <c r="B6593">
        <v>21</v>
      </c>
      <c r="C6593" t="str">
        <f>IF(Family_Data3[[#This Row],[Father_Age]]&gt;45, "Old", IF(Family_Data3[[#This Row],[Father_Age]]&gt;=31, "Middle Age", "Young"))</f>
        <v>Young</v>
      </c>
      <c r="D6593">
        <v>34</v>
      </c>
      <c r="E6593" t="str">
        <f>IF(Family_Data3[[#This Row],[Mother_Age]]&gt;45, "Old", IF(Family_Data3[[#This Row],[Mother_Age]]&gt;=31, "Middle Age", "Young"))</f>
        <v>Middle Age</v>
      </c>
      <c r="F6593">
        <v>175.3</v>
      </c>
      <c r="G6593">
        <v>157.80000000000001</v>
      </c>
      <c r="H6593" s="1" t="s">
        <v>20</v>
      </c>
      <c r="I6593" s="1" t="s">
        <v>50</v>
      </c>
      <c r="J6593" s="1" t="s">
        <v>22</v>
      </c>
      <c r="K6593" s="1" t="s">
        <v>44</v>
      </c>
      <c r="L6593" s="1" t="s">
        <v>22</v>
      </c>
      <c r="M6593" s="1" t="s">
        <v>22</v>
      </c>
      <c r="N6593" s="1" t="s">
        <v>24</v>
      </c>
      <c r="O6593" s="1" t="s">
        <v>39</v>
      </c>
      <c r="P6593" s="1" t="s">
        <v>45</v>
      </c>
      <c r="Q6593" s="1" t="s">
        <v>27</v>
      </c>
      <c r="R6593">
        <v>160.1</v>
      </c>
      <c r="S6593" s="1" t="s">
        <v>20</v>
      </c>
      <c r="T6593" s="1" t="s">
        <v>34</v>
      </c>
    </row>
    <row r="6594" spans="1:20" x14ac:dyDescent="0.35">
      <c r="A6594" s="1" t="s">
        <v>5689</v>
      </c>
      <c r="B6594">
        <v>29</v>
      </c>
      <c r="C6594" t="str">
        <f>IF(Family_Data3[[#This Row],[Father_Age]]&gt;45, "Old", IF(Family_Data3[[#This Row],[Father_Age]]&gt;=31, "Middle Age", "Young"))</f>
        <v>Young</v>
      </c>
      <c r="D6594">
        <v>25</v>
      </c>
      <c r="E6594" t="str">
        <f>IF(Family_Data3[[#This Row],[Mother_Age]]&gt;45, "Old", IF(Family_Data3[[#This Row],[Mother_Age]]&gt;=31, "Middle Age", "Young"))</f>
        <v>Young</v>
      </c>
      <c r="F6594">
        <v>169.8</v>
      </c>
      <c r="G6594">
        <v>169.5</v>
      </c>
      <c r="H6594" s="1" t="s">
        <v>30</v>
      </c>
      <c r="I6594" s="1" t="s">
        <v>20</v>
      </c>
      <c r="J6594" s="1" t="s">
        <v>22</v>
      </c>
      <c r="K6594" s="1" t="s">
        <v>62</v>
      </c>
      <c r="L6594" s="1" t="s">
        <v>22</v>
      </c>
      <c r="M6594" s="1" t="s">
        <v>23</v>
      </c>
      <c r="N6594" s="1" t="s">
        <v>32</v>
      </c>
      <c r="O6594" s="1" t="s">
        <v>39</v>
      </c>
      <c r="P6594" s="1" t="s">
        <v>45</v>
      </c>
      <c r="Q6594" s="1" t="s">
        <v>41</v>
      </c>
      <c r="R6594">
        <v>180.8</v>
      </c>
      <c r="S6594" s="1" t="s">
        <v>60</v>
      </c>
      <c r="T6594" s="1" t="s">
        <v>52</v>
      </c>
    </row>
    <row r="6595" spans="1:20" x14ac:dyDescent="0.35">
      <c r="A6595" s="1" t="s">
        <v>5691</v>
      </c>
      <c r="B6595">
        <v>25</v>
      </c>
      <c r="C6595" t="str">
        <f>IF(Family_Data3[[#This Row],[Father_Age]]&gt;45, "Old", IF(Family_Data3[[#This Row],[Father_Age]]&gt;=31, "Middle Age", "Young"))</f>
        <v>Young</v>
      </c>
      <c r="D6595">
        <v>27</v>
      </c>
      <c r="E6595" t="str">
        <f>IF(Family_Data3[[#This Row],[Mother_Age]]&gt;45, "Old", IF(Family_Data3[[#This Row],[Mother_Age]]&gt;=31, "Middle Age", "Young"))</f>
        <v>Young</v>
      </c>
      <c r="F6595">
        <v>174.6</v>
      </c>
      <c r="G6595">
        <v>160.80000000000001</v>
      </c>
      <c r="H6595" s="1" t="s">
        <v>19</v>
      </c>
      <c r="I6595" s="1" t="s">
        <v>19</v>
      </c>
      <c r="J6595" s="1" t="s">
        <v>22</v>
      </c>
      <c r="K6595" s="1" t="s">
        <v>44</v>
      </c>
      <c r="L6595" s="1" t="s">
        <v>22</v>
      </c>
      <c r="M6595" s="1" t="s">
        <v>23</v>
      </c>
      <c r="N6595" s="1" t="s">
        <v>36</v>
      </c>
      <c r="O6595" s="1" t="s">
        <v>36</v>
      </c>
      <c r="P6595" s="1" t="s">
        <v>40</v>
      </c>
      <c r="Q6595" s="1" t="s">
        <v>27</v>
      </c>
      <c r="R6595">
        <v>166.1</v>
      </c>
      <c r="S6595" s="1" t="s">
        <v>19</v>
      </c>
      <c r="T6595" s="1" t="s">
        <v>34</v>
      </c>
    </row>
    <row r="6596" spans="1:20" x14ac:dyDescent="0.35">
      <c r="A6596" s="1" t="s">
        <v>5692</v>
      </c>
      <c r="B6596">
        <v>27</v>
      </c>
      <c r="C6596" t="str">
        <f>IF(Family_Data3[[#This Row],[Father_Age]]&gt;45, "Old", IF(Family_Data3[[#This Row],[Father_Age]]&gt;=31, "Middle Age", "Young"))</f>
        <v>Young</v>
      </c>
      <c r="D6596">
        <v>27</v>
      </c>
      <c r="E6596" t="str">
        <f>IF(Family_Data3[[#This Row],[Mother_Age]]&gt;45, "Old", IF(Family_Data3[[#This Row],[Mother_Age]]&gt;=31, "Middle Age", "Young"))</f>
        <v>Young</v>
      </c>
      <c r="F6596">
        <v>171.3</v>
      </c>
      <c r="G6596">
        <v>166.9</v>
      </c>
      <c r="H6596" s="1" t="s">
        <v>19</v>
      </c>
      <c r="I6596" s="1" t="s">
        <v>19</v>
      </c>
      <c r="J6596" s="1" t="s">
        <v>22</v>
      </c>
      <c r="K6596" s="1" t="s">
        <v>31</v>
      </c>
      <c r="L6596" s="1" t="s">
        <v>23</v>
      </c>
      <c r="M6596" s="1" t="s">
        <v>47</v>
      </c>
      <c r="N6596" s="1" t="s">
        <v>32</v>
      </c>
      <c r="O6596" s="1" t="s">
        <v>25</v>
      </c>
      <c r="P6596" s="1" t="s">
        <v>26</v>
      </c>
      <c r="Q6596" s="1" t="s">
        <v>41</v>
      </c>
      <c r="R6596">
        <v>175</v>
      </c>
      <c r="S6596" s="1" t="s">
        <v>54</v>
      </c>
      <c r="T6596" s="1" t="s">
        <v>34</v>
      </c>
    </row>
    <row r="6597" spans="1:20" x14ac:dyDescent="0.35">
      <c r="A6597" s="1" t="s">
        <v>5693</v>
      </c>
      <c r="B6597">
        <v>30</v>
      </c>
      <c r="C6597" t="str">
        <f>IF(Family_Data3[[#This Row],[Father_Age]]&gt;45, "Old", IF(Family_Data3[[#This Row],[Father_Age]]&gt;=31, "Middle Age", "Young"))</f>
        <v>Young</v>
      </c>
      <c r="D6597">
        <v>42</v>
      </c>
      <c r="E6597" t="str">
        <f>IF(Family_Data3[[#This Row],[Mother_Age]]&gt;45, "Old", IF(Family_Data3[[#This Row],[Mother_Age]]&gt;=31, "Middle Age", "Young"))</f>
        <v>Middle Age</v>
      </c>
      <c r="F6597">
        <v>180.1</v>
      </c>
      <c r="G6597">
        <v>173.3</v>
      </c>
      <c r="H6597" s="1" t="s">
        <v>42</v>
      </c>
      <c r="I6597" s="1" t="s">
        <v>30</v>
      </c>
      <c r="J6597" s="1" t="s">
        <v>22</v>
      </c>
      <c r="K6597" s="1" t="s">
        <v>22</v>
      </c>
      <c r="L6597" s="1" t="s">
        <v>22</v>
      </c>
      <c r="M6597" s="1" t="s">
        <v>23</v>
      </c>
      <c r="N6597" s="1" t="s">
        <v>25</v>
      </c>
      <c r="O6597" s="1" t="s">
        <v>24</v>
      </c>
      <c r="P6597" s="1" t="s">
        <v>51</v>
      </c>
      <c r="Q6597" s="1" t="s">
        <v>41</v>
      </c>
      <c r="R6597">
        <v>192.8</v>
      </c>
      <c r="S6597" s="1" t="s">
        <v>30</v>
      </c>
      <c r="T6597" s="1" t="s">
        <v>34</v>
      </c>
    </row>
    <row r="6598" spans="1:20" x14ac:dyDescent="0.35">
      <c r="A6598" s="1" t="s">
        <v>5695</v>
      </c>
      <c r="B6598">
        <v>28</v>
      </c>
      <c r="C6598" t="str">
        <f>IF(Family_Data3[[#This Row],[Father_Age]]&gt;45, "Old", IF(Family_Data3[[#This Row],[Father_Age]]&gt;=31, "Middle Age", "Young"))</f>
        <v>Young</v>
      </c>
      <c r="D6598">
        <v>36</v>
      </c>
      <c r="E6598" t="str">
        <f>IF(Family_Data3[[#This Row],[Mother_Age]]&gt;45, "Old", IF(Family_Data3[[#This Row],[Mother_Age]]&gt;=31, "Middle Age", "Young"))</f>
        <v>Middle Age</v>
      </c>
      <c r="F6598">
        <v>166.9</v>
      </c>
      <c r="G6598">
        <v>162</v>
      </c>
      <c r="H6598" s="1" t="s">
        <v>60</v>
      </c>
      <c r="I6598" s="1" t="s">
        <v>30</v>
      </c>
      <c r="J6598" s="1" t="s">
        <v>22</v>
      </c>
      <c r="K6598" s="1" t="s">
        <v>22</v>
      </c>
      <c r="L6598" s="1" t="s">
        <v>23</v>
      </c>
      <c r="M6598" s="1" t="s">
        <v>23</v>
      </c>
      <c r="N6598" s="1" t="s">
        <v>36</v>
      </c>
      <c r="O6598" s="1" t="s">
        <v>39</v>
      </c>
      <c r="P6598" s="1" t="s">
        <v>40</v>
      </c>
      <c r="Q6598" s="1" t="s">
        <v>27</v>
      </c>
      <c r="R6598">
        <v>151.1</v>
      </c>
      <c r="S6598" s="1" t="s">
        <v>60</v>
      </c>
      <c r="T6598" s="1" t="s">
        <v>34</v>
      </c>
    </row>
    <row r="6599" spans="1:20" x14ac:dyDescent="0.35">
      <c r="A6599" s="1" t="s">
        <v>5696</v>
      </c>
      <c r="B6599">
        <v>21</v>
      </c>
      <c r="C6599" t="str">
        <f>IF(Family_Data3[[#This Row],[Father_Age]]&gt;45, "Old", IF(Family_Data3[[#This Row],[Father_Age]]&gt;=31, "Middle Age", "Young"))</f>
        <v>Young</v>
      </c>
      <c r="D6599">
        <v>32</v>
      </c>
      <c r="E6599" t="str">
        <f>IF(Family_Data3[[#This Row],[Mother_Age]]&gt;45, "Old", IF(Family_Data3[[#This Row],[Mother_Age]]&gt;=31, "Middle Age", "Young"))</f>
        <v>Middle Age</v>
      </c>
      <c r="F6599">
        <v>179</v>
      </c>
      <c r="G6599">
        <v>168.6</v>
      </c>
      <c r="H6599" s="1" t="s">
        <v>20</v>
      </c>
      <c r="I6599" s="1" t="s">
        <v>19</v>
      </c>
      <c r="J6599" s="1" t="s">
        <v>22</v>
      </c>
      <c r="K6599" s="1" t="s">
        <v>22</v>
      </c>
      <c r="L6599" s="1" t="s">
        <v>23</v>
      </c>
      <c r="M6599" s="1" t="s">
        <v>23</v>
      </c>
      <c r="N6599" s="1" t="s">
        <v>32</v>
      </c>
      <c r="O6599" s="1" t="s">
        <v>32</v>
      </c>
      <c r="P6599" s="1" t="s">
        <v>40</v>
      </c>
      <c r="Q6599" s="1" t="s">
        <v>27</v>
      </c>
      <c r="R6599">
        <v>177</v>
      </c>
      <c r="S6599" s="1" t="s">
        <v>20</v>
      </c>
      <c r="T6599" s="1" t="s">
        <v>34</v>
      </c>
    </row>
    <row r="6600" spans="1:20" x14ac:dyDescent="0.35">
      <c r="A6600" s="1" t="s">
        <v>5697</v>
      </c>
      <c r="B6600">
        <v>27</v>
      </c>
      <c r="C6600" t="str">
        <f>IF(Family_Data3[[#This Row],[Father_Age]]&gt;45, "Old", IF(Family_Data3[[#This Row],[Father_Age]]&gt;=31, "Middle Age", "Young"))</f>
        <v>Young</v>
      </c>
      <c r="D6600">
        <v>33</v>
      </c>
      <c r="E6600" t="str">
        <f>IF(Family_Data3[[#This Row],[Mother_Age]]&gt;45, "Old", IF(Family_Data3[[#This Row],[Mother_Age]]&gt;=31, "Middle Age", "Young"))</f>
        <v>Middle Age</v>
      </c>
      <c r="F6600">
        <v>165.9</v>
      </c>
      <c r="G6600">
        <v>169</v>
      </c>
      <c r="H6600" s="1" t="s">
        <v>19</v>
      </c>
      <c r="I6600" s="1" t="s">
        <v>30</v>
      </c>
      <c r="J6600" s="1" t="s">
        <v>22</v>
      </c>
      <c r="K6600" s="1" t="s">
        <v>22</v>
      </c>
      <c r="L6600" s="1" t="s">
        <v>23</v>
      </c>
      <c r="M6600" s="1" t="s">
        <v>22</v>
      </c>
      <c r="N6600" s="1" t="s">
        <v>39</v>
      </c>
      <c r="O6600" s="1" t="s">
        <v>32</v>
      </c>
      <c r="P6600" s="1" t="s">
        <v>51</v>
      </c>
      <c r="Q6600" s="1" t="s">
        <v>41</v>
      </c>
      <c r="R6600">
        <v>174.6</v>
      </c>
      <c r="S6600" s="1" t="s">
        <v>30</v>
      </c>
      <c r="T6600" s="1" t="s">
        <v>52</v>
      </c>
    </row>
    <row r="6601" spans="1:20" x14ac:dyDescent="0.35">
      <c r="A6601" s="1" t="s">
        <v>5698</v>
      </c>
      <c r="B6601">
        <v>30</v>
      </c>
      <c r="C6601" t="str">
        <f>IF(Family_Data3[[#This Row],[Father_Age]]&gt;45, "Old", IF(Family_Data3[[#This Row],[Father_Age]]&gt;=31, "Middle Age", "Young"))</f>
        <v>Young</v>
      </c>
      <c r="D6601">
        <v>19</v>
      </c>
      <c r="E6601" t="str">
        <f>IF(Family_Data3[[#This Row],[Mother_Age]]&gt;45, "Old", IF(Family_Data3[[#This Row],[Mother_Age]]&gt;=31, "Middle Age", "Young"))</f>
        <v>Young</v>
      </c>
      <c r="F6601">
        <v>160.5</v>
      </c>
      <c r="G6601">
        <v>164.2</v>
      </c>
      <c r="H6601" s="1" t="s">
        <v>30</v>
      </c>
      <c r="I6601" s="1" t="s">
        <v>20</v>
      </c>
      <c r="J6601" s="1" t="s">
        <v>22</v>
      </c>
      <c r="K6601" s="1" t="s">
        <v>21</v>
      </c>
      <c r="L6601" s="1" t="s">
        <v>48</v>
      </c>
      <c r="M6601" s="1" t="s">
        <v>23</v>
      </c>
      <c r="N6601" s="1" t="s">
        <v>24</v>
      </c>
      <c r="O6601" s="1" t="s">
        <v>32</v>
      </c>
      <c r="P6601" s="1" t="s">
        <v>40</v>
      </c>
      <c r="Q6601" s="1" t="s">
        <v>27</v>
      </c>
      <c r="R6601">
        <v>155.6</v>
      </c>
      <c r="S6601" s="1" t="s">
        <v>60</v>
      </c>
      <c r="T6601" s="1" t="s">
        <v>34</v>
      </c>
    </row>
    <row r="6602" spans="1:20" x14ac:dyDescent="0.35">
      <c r="A6602" s="1" t="s">
        <v>5700</v>
      </c>
      <c r="B6602">
        <v>29</v>
      </c>
      <c r="C6602" t="str">
        <f>IF(Family_Data3[[#This Row],[Father_Age]]&gt;45, "Old", IF(Family_Data3[[#This Row],[Father_Age]]&gt;=31, "Middle Age", "Young"))</f>
        <v>Young</v>
      </c>
      <c r="D6602">
        <v>21</v>
      </c>
      <c r="E6602" t="str">
        <f>IF(Family_Data3[[#This Row],[Mother_Age]]&gt;45, "Old", IF(Family_Data3[[#This Row],[Mother_Age]]&gt;=31, "Middle Age", "Young"))</f>
        <v>Young</v>
      </c>
      <c r="F6602">
        <v>166.8</v>
      </c>
      <c r="G6602">
        <v>165.2</v>
      </c>
      <c r="H6602" s="1" t="s">
        <v>19</v>
      </c>
      <c r="I6602" s="1" t="s">
        <v>20</v>
      </c>
      <c r="J6602" s="1" t="s">
        <v>31</v>
      </c>
      <c r="K6602" s="1" t="s">
        <v>31</v>
      </c>
      <c r="L6602" s="1" t="s">
        <v>22</v>
      </c>
      <c r="M6602" s="1" t="s">
        <v>23</v>
      </c>
      <c r="N6602" s="1" t="s">
        <v>25</v>
      </c>
      <c r="O6602" s="1" t="s">
        <v>36</v>
      </c>
      <c r="P6602" s="1" t="s">
        <v>51</v>
      </c>
      <c r="Q6602" s="1" t="s">
        <v>27</v>
      </c>
      <c r="R6602">
        <v>154.9</v>
      </c>
      <c r="S6602" s="1" t="s">
        <v>20</v>
      </c>
      <c r="T6602" s="1" t="s">
        <v>52</v>
      </c>
    </row>
    <row r="6603" spans="1:20" x14ac:dyDescent="0.35">
      <c r="A6603" s="1" t="s">
        <v>5703</v>
      </c>
      <c r="B6603">
        <v>27</v>
      </c>
      <c r="C6603" t="str">
        <f>IF(Family_Data3[[#This Row],[Father_Age]]&gt;45, "Old", IF(Family_Data3[[#This Row],[Father_Age]]&gt;=31, "Middle Age", "Young"))</f>
        <v>Young</v>
      </c>
      <c r="D6603">
        <v>34</v>
      </c>
      <c r="E6603" t="str">
        <f>IF(Family_Data3[[#This Row],[Mother_Age]]&gt;45, "Old", IF(Family_Data3[[#This Row],[Mother_Age]]&gt;=31, "Middle Age", "Young"))</f>
        <v>Middle Age</v>
      </c>
      <c r="F6603">
        <v>180.9</v>
      </c>
      <c r="G6603">
        <v>162.4</v>
      </c>
      <c r="H6603" s="1" t="s">
        <v>38</v>
      </c>
      <c r="I6603" s="1" t="s">
        <v>19</v>
      </c>
      <c r="J6603" s="1" t="s">
        <v>22</v>
      </c>
      <c r="K6603" s="1" t="s">
        <v>31</v>
      </c>
      <c r="L6603" s="1" t="s">
        <v>22</v>
      </c>
      <c r="M6603" s="1" t="s">
        <v>23</v>
      </c>
      <c r="N6603" s="1" t="s">
        <v>24</v>
      </c>
      <c r="O6603" s="1" t="s">
        <v>25</v>
      </c>
      <c r="P6603" s="1" t="s">
        <v>26</v>
      </c>
      <c r="Q6603" s="1" t="s">
        <v>41</v>
      </c>
      <c r="R6603">
        <v>175.2</v>
      </c>
      <c r="S6603" s="1" t="s">
        <v>20</v>
      </c>
      <c r="T6603" s="1" t="s">
        <v>28</v>
      </c>
    </row>
    <row r="6604" spans="1:20" x14ac:dyDescent="0.35">
      <c r="A6604" s="1" t="s">
        <v>5715</v>
      </c>
      <c r="B6604">
        <v>26</v>
      </c>
      <c r="C6604" t="str">
        <f>IF(Family_Data3[[#This Row],[Father_Age]]&gt;45, "Old", IF(Family_Data3[[#This Row],[Father_Age]]&gt;=31, "Middle Age", "Young"))</f>
        <v>Young</v>
      </c>
      <c r="D6604">
        <v>18</v>
      </c>
      <c r="E6604" t="str">
        <f>IF(Family_Data3[[#This Row],[Mother_Age]]&gt;45, "Old", IF(Family_Data3[[#This Row],[Mother_Age]]&gt;=31, "Middle Age", "Young"))</f>
        <v>Young</v>
      </c>
      <c r="F6604">
        <v>164.7</v>
      </c>
      <c r="G6604">
        <v>148.9</v>
      </c>
      <c r="H6604" s="1" t="s">
        <v>20</v>
      </c>
      <c r="I6604" s="1" t="s">
        <v>20</v>
      </c>
      <c r="J6604" s="1" t="s">
        <v>22</v>
      </c>
      <c r="K6604" s="1" t="s">
        <v>31</v>
      </c>
      <c r="L6604" s="1" t="s">
        <v>22</v>
      </c>
      <c r="M6604" s="1" t="s">
        <v>48</v>
      </c>
      <c r="N6604" s="1" t="s">
        <v>32</v>
      </c>
      <c r="O6604" s="1" t="s">
        <v>24</v>
      </c>
      <c r="P6604" s="1" t="s">
        <v>33</v>
      </c>
      <c r="Q6604" s="1" t="s">
        <v>41</v>
      </c>
      <c r="R6604">
        <v>160.6</v>
      </c>
      <c r="S6604" s="1" t="s">
        <v>20</v>
      </c>
      <c r="T6604" s="1" t="s">
        <v>34</v>
      </c>
    </row>
    <row r="6605" spans="1:20" x14ac:dyDescent="0.35">
      <c r="A6605" s="1" t="s">
        <v>5716</v>
      </c>
      <c r="B6605">
        <v>28</v>
      </c>
      <c r="C6605" t="str">
        <f>IF(Family_Data3[[#This Row],[Father_Age]]&gt;45, "Old", IF(Family_Data3[[#This Row],[Father_Age]]&gt;=31, "Middle Age", "Young"))</f>
        <v>Young</v>
      </c>
      <c r="D6605">
        <v>34</v>
      </c>
      <c r="E6605" t="str">
        <f>IF(Family_Data3[[#This Row],[Mother_Age]]&gt;45, "Old", IF(Family_Data3[[#This Row],[Mother_Age]]&gt;=31, "Middle Age", "Young"))</f>
        <v>Middle Age</v>
      </c>
      <c r="F6605">
        <v>179.8</v>
      </c>
      <c r="G6605">
        <v>159.6</v>
      </c>
      <c r="H6605" s="1" t="s">
        <v>19</v>
      </c>
      <c r="I6605" s="1" t="s">
        <v>30</v>
      </c>
      <c r="J6605" s="1" t="s">
        <v>22</v>
      </c>
      <c r="K6605" s="1" t="s">
        <v>22</v>
      </c>
      <c r="L6605" s="1" t="s">
        <v>47</v>
      </c>
      <c r="M6605" s="1" t="s">
        <v>48</v>
      </c>
      <c r="N6605" s="1" t="s">
        <v>25</v>
      </c>
      <c r="O6605" s="1" t="s">
        <v>24</v>
      </c>
      <c r="P6605" s="1" t="s">
        <v>33</v>
      </c>
      <c r="Q6605" s="1" t="s">
        <v>41</v>
      </c>
      <c r="R6605">
        <v>172.4</v>
      </c>
      <c r="S6605" s="1" t="s">
        <v>42</v>
      </c>
      <c r="T6605" s="1" t="s">
        <v>34</v>
      </c>
    </row>
    <row r="6606" spans="1:20" x14ac:dyDescent="0.35">
      <c r="A6606" s="1" t="s">
        <v>5717</v>
      </c>
      <c r="B6606">
        <v>20</v>
      </c>
      <c r="C6606" t="str">
        <f>IF(Family_Data3[[#This Row],[Father_Age]]&gt;45, "Old", IF(Family_Data3[[#This Row],[Father_Age]]&gt;=31, "Middle Age", "Young"))</f>
        <v>Young</v>
      </c>
      <c r="D6606">
        <v>31</v>
      </c>
      <c r="E6606" t="str">
        <f>IF(Family_Data3[[#This Row],[Mother_Age]]&gt;45, "Old", IF(Family_Data3[[#This Row],[Mother_Age]]&gt;=31, "Middle Age", "Young"))</f>
        <v>Middle Age</v>
      </c>
      <c r="F6606">
        <v>178.8</v>
      </c>
      <c r="G6606">
        <v>156</v>
      </c>
      <c r="H6606" s="1" t="s">
        <v>20</v>
      </c>
      <c r="I6606" s="1" t="s">
        <v>20</v>
      </c>
      <c r="J6606" s="1" t="s">
        <v>22</v>
      </c>
      <c r="K6606" s="1" t="s">
        <v>22</v>
      </c>
      <c r="L6606" s="1" t="s">
        <v>23</v>
      </c>
      <c r="M6606" s="1" t="s">
        <v>23</v>
      </c>
      <c r="N6606" s="1" t="s">
        <v>25</v>
      </c>
      <c r="O6606" s="1" t="s">
        <v>24</v>
      </c>
      <c r="P6606" s="1" t="s">
        <v>51</v>
      </c>
      <c r="Q6606" s="1" t="s">
        <v>41</v>
      </c>
      <c r="R6606">
        <v>172.2</v>
      </c>
      <c r="S6606" s="1" t="s">
        <v>50</v>
      </c>
      <c r="T6606" s="1" t="s">
        <v>52</v>
      </c>
    </row>
    <row r="6607" spans="1:20" x14ac:dyDescent="0.35">
      <c r="A6607" s="1" t="s">
        <v>5720</v>
      </c>
      <c r="B6607">
        <v>29</v>
      </c>
      <c r="C6607" t="str">
        <f>IF(Family_Data3[[#This Row],[Father_Age]]&gt;45, "Old", IF(Family_Data3[[#This Row],[Father_Age]]&gt;=31, "Middle Age", "Young"))</f>
        <v>Young</v>
      </c>
      <c r="D6607">
        <v>42</v>
      </c>
      <c r="E6607" t="str">
        <f>IF(Family_Data3[[#This Row],[Mother_Age]]&gt;45, "Old", IF(Family_Data3[[#This Row],[Mother_Age]]&gt;=31, "Middle Age", "Young"))</f>
        <v>Middle Age</v>
      </c>
      <c r="F6607">
        <v>169.4</v>
      </c>
      <c r="G6607">
        <v>162.1</v>
      </c>
      <c r="H6607" s="1" t="s">
        <v>20</v>
      </c>
      <c r="I6607" s="1" t="s">
        <v>19</v>
      </c>
      <c r="J6607" s="1" t="s">
        <v>22</v>
      </c>
      <c r="K6607" s="1" t="s">
        <v>22</v>
      </c>
      <c r="L6607" s="1" t="s">
        <v>22</v>
      </c>
      <c r="M6607" s="1" t="s">
        <v>23</v>
      </c>
      <c r="N6607" s="1" t="s">
        <v>25</v>
      </c>
      <c r="O6607" s="1" t="s">
        <v>24</v>
      </c>
      <c r="P6607" s="1" t="s">
        <v>51</v>
      </c>
      <c r="Q6607" s="1" t="s">
        <v>41</v>
      </c>
      <c r="R6607">
        <v>170.1</v>
      </c>
      <c r="S6607" s="1" t="s">
        <v>20</v>
      </c>
      <c r="T6607" s="1" t="s">
        <v>34</v>
      </c>
    </row>
    <row r="6608" spans="1:20" x14ac:dyDescent="0.35">
      <c r="A6608" s="1" t="s">
        <v>5721</v>
      </c>
      <c r="B6608">
        <v>25</v>
      </c>
      <c r="C6608" t="str">
        <f>IF(Family_Data3[[#This Row],[Father_Age]]&gt;45, "Old", IF(Family_Data3[[#This Row],[Father_Age]]&gt;=31, "Middle Age", "Young"))</f>
        <v>Young</v>
      </c>
      <c r="D6608">
        <v>19</v>
      </c>
      <c r="E6608" t="str">
        <f>IF(Family_Data3[[#This Row],[Mother_Age]]&gt;45, "Old", IF(Family_Data3[[#This Row],[Mother_Age]]&gt;=31, "Middle Age", "Young"))</f>
        <v>Young</v>
      </c>
      <c r="F6608">
        <v>178.1</v>
      </c>
      <c r="G6608">
        <v>168</v>
      </c>
      <c r="H6608" s="1" t="s">
        <v>60</v>
      </c>
      <c r="I6608" s="1" t="s">
        <v>20</v>
      </c>
      <c r="J6608" s="1" t="s">
        <v>62</v>
      </c>
      <c r="K6608" s="1" t="s">
        <v>22</v>
      </c>
      <c r="L6608" s="1" t="s">
        <v>23</v>
      </c>
      <c r="M6608" s="1" t="s">
        <v>48</v>
      </c>
      <c r="N6608" s="1" t="s">
        <v>24</v>
      </c>
      <c r="O6608" s="1" t="s">
        <v>39</v>
      </c>
      <c r="P6608" s="1" t="s">
        <v>51</v>
      </c>
      <c r="Q6608" s="1" t="s">
        <v>41</v>
      </c>
      <c r="R6608">
        <v>178.6</v>
      </c>
      <c r="S6608" s="1" t="s">
        <v>20</v>
      </c>
      <c r="T6608" s="1" t="s">
        <v>52</v>
      </c>
    </row>
    <row r="6609" spans="1:20" x14ac:dyDescent="0.35">
      <c r="A6609" s="1" t="s">
        <v>5724</v>
      </c>
      <c r="B6609">
        <v>29</v>
      </c>
      <c r="C6609" t="str">
        <f>IF(Family_Data3[[#This Row],[Father_Age]]&gt;45, "Old", IF(Family_Data3[[#This Row],[Father_Age]]&gt;=31, "Middle Age", "Young"))</f>
        <v>Young</v>
      </c>
      <c r="D6609">
        <v>26</v>
      </c>
      <c r="E6609" t="str">
        <f>IF(Family_Data3[[#This Row],[Mother_Age]]&gt;45, "Old", IF(Family_Data3[[#This Row],[Mother_Age]]&gt;=31, "Middle Age", "Young"))</f>
        <v>Young</v>
      </c>
      <c r="F6609">
        <v>168.9</v>
      </c>
      <c r="G6609">
        <v>159.1</v>
      </c>
      <c r="H6609" s="1" t="s">
        <v>20</v>
      </c>
      <c r="I6609" s="1" t="s">
        <v>19</v>
      </c>
      <c r="J6609" s="1" t="s">
        <v>22</v>
      </c>
      <c r="K6609" s="1" t="s">
        <v>31</v>
      </c>
      <c r="L6609" s="1" t="s">
        <v>23</v>
      </c>
      <c r="M6609" s="1" t="s">
        <v>47</v>
      </c>
      <c r="N6609" s="1" t="s">
        <v>32</v>
      </c>
      <c r="O6609" s="1" t="s">
        <v>25</v>
      </c>
      <c r="P6609" s="1" t="s">
        <v>51</v>
      </c>
      <c r="Q6609" s="1" t="s">
        <v>41</v>
      </c>
      <c r="R6609">
        <v>166</v>
      </c>
      <c r="S6609" s="1" t="s">
        <v>20</v>
      </c>
      <c r="T6609" s="1" t="s">
        <v>52</v>
      </c>
    </row>
    <row r="6610" spans="1:20" x14ac:dyDescent="0.35">
      <c r="A6610" s="1" t="s">
        <v>5725</v>
      </c>
      <c r="B6610">
        <v>27</v>
      </c>
      <c r="C6610" t="str">
        <f>IF(Family_Data3[[#This Row],[Father_Age]]&gt;45, "Old", IF(Family_Data3[[#This Row],[Father_Age]]&gt;=31, "Middle Age", "Young"))</f>
        <v>Young</v>
      </c>
      <c r="D6610">
        <v>47</v>
      </c>
      <c r="E6610" t="str">
        <f>IF(Family_Data3[[#This Row],[Mother_Age]]&gt;45, "Old", IF(Family_Data3[[#This Row],[Mother_Age]]&gt;=31, "Middle Age", "Young"))</f>
        <v>Old</v>
      </c>
      <c r="F6610">
        <v>171.6</v>
      </c>
      <c r="G6610">
        <v>167.1</v>
      </c>
      <c r="H6610" s="1" t="s">
        <v>30</v>
      </c>
      <c r="I6610" s="1" t="s">
        <v>20</v>
      </c>
      <c r="J6610" s="1" t="s">
        <v>22</v>
      </c>
      <c r="K6610" s="1" t="s">
        <v>21</v>
      </c>
      <c r="L6610" s="1" t="s">
        <v>22</v>
      </c>
      <c r="M6610" s="1" t="s">
        <v>22</v>
      </c>
      <c r="N6610" s="1" t="s">
        <v>24</v>
      </c>
      <c r="O6610" s="1" t="s">
        <v>36</v>
      </c>
      <c r="P6610" s="1" t="s">
        <v>33</v>
      </c>
      <c r="Q6610" s="1" t="s">
        <v>41</v>
      </c>
      <c r="R6610">
        <v>178.6</v>
      </c>
      <c r="S6610" s="1" t="s">
        <v>60</v>
      </c>
      <c r="T6610" s="1" t="s">
        <v>28</v>
      </c>
    </row>
    <row r="6611" spans="1:20" x14ac:dyDescent="0.35">
      <c r="A6611" s="1" t="s">
        <v>5727</v>
      </c>
      <c r="B6611">
        <v>25</v>
      </c>
      <c r="C6611" t="str">
        <f>IF(Family_Data3[[#This Row],[Father_Age]]&gt;45, "Old", IF(Family_Data3[[#This Row],[Father_Age]]&gt;=31, "Middle Age", "Young"))</f>
        <v>Young</v>
      </c>
      <c r="D6611">
        <v>38</v>
      </c>
      <c r="E6611" t="str">
        <f>IF(Family_Data3[[#This Row],[Mother_Age]]&gt;45, "Old", IF(Family_Data3[[#This Row],[Mother_Age]]&gt;=31, "Middle Age", "Young"))</f>
        <v>Middle Age</v>
      </c>
      <c r="F6611">
        <v>176.8</v>
      </c>
      <c r="G6611">
        <v>164.1</v>
      </c>
      <c r="H6611" s="1" t="s">
        <v>30</v>
      </c>
      <c r="I6611" s="1" t="s">
        <v>54</v>
      </c>
      <c r="J6611" s="1" t="s">
        <v>22</v>
      </c>
      <c r="K6611" s="1" t="s">
        <v>22</v>
      </c>
      <c r="L6611" s="1" t="s">
        <v>22</v>
      </c>
      <c r="M6611" s="1" t="s">
        <v>47</v>
      </c>
      <c r="N6611" s="1" t="s">
        <v>36</v>
      </c>
      <c r="O6611" s="1" t="s">
        <v>36</v>
      </c>
      <c r="P6611" s="1" t="s">
        <v>33</v>
      </c>
      <c r="Q6611" s="1" t="s">
        <v>41</v>
      </c>
      <c r="R6611">
        <v>182.9</v>
      </c>
      <c r="S6611" s="1" t="s">
        <v>42</v>
      </c>
      <c r="T6611" s="1" t="s">
        <v>34</v>
      </c>
    </row>
    <row r="6612" spans="1:20" x14ac:dyDescent="0.35">
      <c r="A6612" s="1" t="s">
        <v>5736</v>
      </c>
      <c r="B6612">
        <v>29</v>
      </c>
      <c r="C6612" t="str">
        <f>IF(Family_Data3[[#This Row],[Father_Age]]&gt;45, "Old", IF(Family_Data3[[#This Row],[Father_Age]]&gt;=31, "Middle Age", "Young"))</f>
        <v>Young</v>
      </c>
      <c r="D6612">
        <v>43</v>
      </c>
      <c r="E6612" t="str">
        <f>IF(Family_Data3[[#This Row],[Mother_Age]]&gt;45, "Old", IF(Family_Data3[[#This Row],[Mother_Age]]&gt;=31, "Middle Age", "Young"))</f>
        <v>Middle Age</v>
      </c>
      <c r="F6612">
        <v>169.7</v>
      </c>
      <c r="G6612">
        <v>148.6</v>
      </c>
      <c r="H6612" s="1" t="s">
        <v>30</v>
      </c>
      <c r="I6612" s="1" t="s">
        <v>30</v>
      </c>
      <c r="J6612" s="1" t="s">
        <v>21</v>
      </c>
      <c r="K6612" s="1" t="s">
        <v>31</v>
      </c>
      <c r="L6612" s="1" t="s">
        <v>23</v>
      </c>
      <c r="M6612" s="1" t="s">
        <v>22</v>
      </c>
      <c r="N6612" s="1" t="s">
        <v>25</v>
      </c>
      <c r="O6612" s="1" t="s">
        <v>24</v>
      </c>
      <c r="P6612" s="1" t="s">
        <v>51</v>
      </c>
      <c r="Q6612" s="1" t="s">
        <v>41</v>
      </c>
      <c r="R6612">
        <v>160.1</v>
      </c>
      <c r="S6612" s="1" t="s">
        <v>30</v>
      </c>
      <c r="T6612" s="1" t="s">
        <v>34</v>
      </c>
    </row>
    <row r="6613" spans="1:20" x14ac:dyDescent="0.35">
      <c r="A6613" s="1" t="s">
        <v>5740</v>
      </c>
      <c r="B6613">
        <v>30</v>
      </c>
      <c r="C6613" t="str">
        <f>IF(Family_Data3[[#This Row],[Father_Age]]&gt;45, "Old", IF(Family_Data3[[#This Row],[Father_Age]]&gt;=31, "Middle Age", "Young"))</f>
        <v>Young</v>
      </c>
      <c r="D6613">
        <v>46</v>
      </c>
      <c r="E6613" t="str">
        <f>IF(Family_Data3[[#This Row],[Mother_Age]]&gt;45, "Old", IF(Family_Data3[[#This Row],[Mother_Age]]&gt;=31, "Middle Age", "Young"))</f>
        <v>Old</v>
      </c>
      <c r="F6613">
        <v>177</v>
      </c>
      <c r="G6613">
        <v>164.5</v>
      </c>
      <c r="H6613" s="1" t="s">
        <v>30</v>
      </c>
      <c r="I6613" s="1" t="s">
        <v>19</v>
      </c>
      <c r="J6613" s="1" t="s">
        <v>22</v>
      </c>
      <c r="K6613" s="1" t="s">
        <v>31</v>
      </c>
      <c r="L6613" s="1" t="s">
        <v>23</v>
      </c>
      <c r="M6613" s="1" t="s">
        <v>47</v>
      </c>
      <c r="N6613" s="1" t="s">
        <v>32</v>
      </c>
      <c r="O6613" s="1" t="s">
        <v>32</v>
      </c>
      <c r="P6613" s="1" t="s">
        <v>26</v>
      </c>
      <c r="Q6613" s="1" t="s">
        <v>27</v>
      </c>
      <c r="R6613">
        <v>166.2</v>
      </c>
      <c r="S6613" s="1" t="s">
        <v>30</v>
      </c>
      <c r="T6613" s="1" t="s">
        <v>28</v>
      </c>
    </row>
    <row r="6614" spans="1:20" x14ac:dyDescent="0.35">
      <c r="A6614" s="1" t="s">
        <v>5746</v>
      </c>
      <c r="B6614">
        <v>26</v>
      </c>
      <c r="C6614" t="str">
        <f>IF(Family_Data3[[#This Row],[Father_Age]]&gt;45, "Old", IF(Family_Data3[[#This Row],[Father_Age]]&gt;=31, "Middle Age", "Young"))</f>
        <v>Young</v>
      </c>
      <c r="D6614">
        <v>47</v>
      </c>
      <c r="E6614" t="str">
        <f>IF(Family_Data3[[#This Row],[Mother_Age]]&gt;45, "Old", IF(Family_Data3[[#This Row],[Mother_Age]]&gt;=31, "Middle Age", "Young"))</f>
        <v>Old</v>
      </c>
      <c r="F6614">
        <v>180.9</v>
      </c>
      <c r="G6614">
        <v>157.30000000000001</v>
      </c>
      <c r="H6614" s="1" t="s">
        <v>38</v>
      </c>
      <c r="I6614" s="1" t="s">
        <v>30</v>
      </c>
      <c r="J6614" s="1" t="s">
        <v>62</v>
      </c>
      <c r="K6614" s="1" t="s">
        <v>22</v>
      </c>
      <c r="L6614" s="1" t="s">
        <v>22</v>
      </c>
      <c r="M6614" s="1" t="s">
        <v>22</v>
      </c>
      <c r="N6614" s="1" t="s">
        <v>25</v>
      </c>
      <c r="O6614" s="1" t="s">
        <v>24</v>
      </c>
      <c r="P6614" s="1" t="s">
        <v>51</v>
      </c>
      <c r="Q6614" s="1" t="s">
        <v>41</v>
      </c>
      <c r="R6614">
        <v>177.5</v>
      </c>
      <c r="S6614" s="1" t="s">
        <v>30</v>
      </c>
      <c r="T6614" s="1" t="s">
        <v>52</v>
      </c>
    </row>
    <row r="6615" spans="1:20" x14ac:dyDescent="0.35">
      <c r="A6615" s="1" t="s">
        <v>5749</v>
      </c>
      <c r="B6615">
        <v>21</v>
      </c>
      <c r="C6615" t="str">
        <f>IF(Family_Data3[[#This Row],[Father_Age]]&gt;45, "Old", IF(Family_Data3[[#This Row],[Father_Age]]&gt;=31, "Middle Age", "Young"))</f>
        <v>Young</v>
      </c>
      <c r="D6615">
        <v>39</v>
      </c>
      <c r="E6615" t="str">
        <f>IF(Family_Data3[[#This Row],[Mother_Age]]&gt;45, "Old", IF(Family_Data3[[#This Row],[Mother_Age]]&gt;=31, "Middle Age", "Young"))</f>
        <v>Middle Age</v>
      </c>
      <c r="F6615">
        <v>169.4</v>
      </c>
      <c r="G6615">
        <v>163.5</v>
      </c>
      <c r="H6615" s="1" t="s">
        <v>30</v>
      </c>
      <c r="I6615" s="1" t="s">
        <v>20</v>
      </c>
      <c r="J6615" s="1" t="s">
        <v>21</v>
      </c>
      <c r="K6615" s="1" t="s">
        <v>31</v>
      </c>
      <c r="L6615" s="1" t="s">
        <v>23</v>
      </c>
      <c r="M6615" s="1" t="s">
        <v>23</v>
      </c>
      <c r="N6615" s="1" t="s">
        <v>32</v>
      </c>
      <c r="O6615" s="1" t="s">
        <v>25</v>
      </c>
      <c r="P6615" s="1" t="s">
        <v>40</v>
      </c>
      <c r="Q6615" s="1" t="s">
        <v>41</v>
      </c>
      <c r="R6615">
        <v>170.7</v>
      </c>
      <c r="S6615" s="1" t="s">
        <v>38</v>
      </c>
      <c r="T6615" s="1" t="s">
        <v>34</v>
      </c>
    </row>
    <row r="6616" spans="1:20" x14ac:dyDescent="0.35">
      <c r="A6616" s="1" t="s">
        <v>5757</v>
      </c>
      <c r="B6616">
        <v>27</v>
      </c>
      <c r="C6616" t="str">
        <f>IF(Family_Data3[[#This Row],[Father_Age]]&gt;45, "Old", IF(Family_Data3[[#This Row],[Father_Age]]&gt;=31, "Middle Age", "Young"))</f>
        <v>Young</v>
      </c>
      <c r="D6616">
        <v>40</v>
      </c>
      <c r="E6616" t="str">
        <f>IF(Family_Data3[[#This Row],[Mother_Age]]&gt;45, "Old", IF(Family_Data3[[#This Row],[Mother_Age]]&gt;=31, "Middle Age", "Young"))</f>
        <v>Middle Age</v>
      </c>
      <c r="F6616">
        <v>176.4</v>
      </c>
      <c r="G6616">
        <v>157.69999999999999</v>
      </c>
      <c r="H6616" s="1" t="s">
        <v>20</v>
      </c>
      <c r="I6616" s="1" t="s">
        <v>30</v>
      </c>
      <c r="J6616" s="1" t="s">
        <v>21</v>
      </c>
      <c r="K6616" s="1" t="s">
        <v>44</v>
      </c>
      <c r="L6616" s="1" t="s">
        <v>23</v>
      </c>
      <c r="M6616" s="1" t="s">
        <v>23</v>
      </c>
      <c r="N6616" s="1" t="s">
        <v>24</v>
      </c>
      <c r="O6616" s="1" t="s">
        <v>39</v>
      </c>
      <c r="P6616" s="1" t="s">
        <v>51</v>
      </c>
      <c r="Q6616" s="1" t="s">
        <v>41</v>
      </c>
      <c r="R6616">
        <v>167.9</v>
      </c>
      <c r="S6616" s="1" t="s">
        <v>38</v>
      </c>
      <c r="T6616" s="1" t="s">
        <v>52</v>
      </c>
    </row>
    <row r="6617" spans="1:20" x14ac:dyDescent="0.35">
      <c r="A6617" s="1" t="s">
        <v>5759</v>
      </c>
      <c r="B6617">
        <v>29</v>
      </c>
      <c r="C6617" t="str">
        <f>IF(Family_Data3[[#This Row],[Father_Age]]&gt;45, "Old", IF(Family_Data3[[#This Row],[Father_Age]]&gt;=31, "Middle Age", "Young"))</f>
        <v>Young</v>
      </c>
      <c r="D6617">
        <v>34</v>
      </c>
      <c r="E6617" t="str">
        <f>IF(Family_Data3[[#This Row],[Mother_Age]]&gt;45, "Old", IF(Family_Data3[[#This Row],[Mother_Age]]&gt;=31, "Middle Age", "Young"))</f>
        <v>Middle Age</v>
      </c>
      <c r="F6617">
        <v>184.3</v>
      </c>
      <c r="G6617">
        <v>156.1</v>
      </c>
      <c r="H6617" s="1" t="s">
        <v>19</v>
      </c>
      <c r="I6617" s="1" t="s">
        <v>60</v>
      </c>
      <c r="J6617" s="1" t="s">
        <v>31</v>
      </c>
      <c r="K6617" s="1" t="s">
        <v>31</v>
      </c>
      <c r="L6617" s="1" t="s">
        <v>48</v>
      </c>
      <c r="M6617" s="1" t="s">
        <v>48</v>
      </c>
      <c r="N6617" s="1" t="s">
        <v>32</v>
      </c>
      <c r="O6617" s="1" t="s">
        <v>25</v>
      </c>
      <c r="P6617" s="1" t="s">
        <v>51</v>
      </c>
      <c r="Q6617" s="1" t="s">
        <v>41</v>
      </c>
      <c r="R6617">
        <v>175.1</v>
      </c>
      <c r="S6617" s="1" t="s">
        <v>30</v>
      </c>
      <c r="T6617" s="1" t="s">
        <v>34</v>
      </c>
    </row>
    <row r="6618" spans="1:20" x14ac:dyDescent="0.35">
      <c r="A6618" s="1" t="s">
        <v>5761</v>
      </c>
      <c r="B6618">
        <v>30</v>
      </c>
      <c r="C6618" t="str">
        <f>IF(Family_Data3[[#This Row],[Father_Age]]&gt;45, "Old", IF(Family_Data3[[#This Row],[Father_Age]]&gt;=31, "Middle Age", "Young"))</f>
        <v>Young</v>
      </c>
      <c r="D6618">
        <v>31</v>
      </c>
      <c r="E6618" t="str">
        <f>IF(Family_Data3[[#This Row],[Mother_Age]]&gt;45, "Old", IF(Family_Data3[[#This Row],[Mother_Age]]&gt;=31, "Middle Age", "Young"))</f>
        <v>Middle Age</v>
      </c>
      <c r="F6618">
        <v>171.5</v>
      </c>
      <c r="G6618">
        <v>159</v>
      </c>
      <c r="H6618" s="1" t="s">
        <v>20</v>
      </c>
      <c r="I6618" s="1" t="s">
        <v>20</v>
      </c>
      <c r="J6618" s="1" t="s">
        <v>22</v>
      </c>
      <c r="K6618" s="1" t="s">
        <v>21</v>
      </c>
      <c r="L6618" s="1" t="s">
        <v>22</v>
      </c>
      <c r="M6618" s="1" t="s">
        <v>48</v>
      </c>
      <c r="N6618" s="1" t="s">
        <v>36</v>
      </c>
      <c r="O6618" s="1" t="s">
        <v>32</v>
      </c>
      <c r="P6618" s="1" t="s">
        <v>33</v>
      </c>
      <c r="Q6618" s="1" t="s">
        <v>27</v>
      </c>
      <c r="R6618">
        <v>159.5</v>
      </c>
      <c r="S6618" s="1" t="s">
        <v>20</v>
      </c>
      <c r="T6618" s="1" t="s">
        <v>34</v>
      </c>
    </row>
    <row r="6619" spans="1:20" x14ac:dyDescent="0.35">
      <c r="A6619" s="1" t="s">
        <v>5762</v>
      </c>
      <c r="B6619">
        <v>21</v>
      </c>
      <c r="C6619" t="str">
        <f>IF(Family_Data3[[#This Row],[Father_Age]]&gt;45, "Old", IF(Family_Data3[[#This Row],[Father_Age]]&gt;=31, "Middle Age", "Young"))</f>
        <v>Young</v>
      </c>
      <c r="D6619">
        <v>28</v>
      </c>
      <c r="E6619" t="str">
        <f>IF(Family_Data3[[#This Row],[Mother_Age]]&gt;45, "Old", IF(Family_Data3[[#This Row],[Mother_Age]]&gt;=31, "Middle Age", "Young"))</f>
        <v>Young</v>
      </c>
      <c r="F6619">
        <v>172.8</v>
      </c>
      <c r="G6619">
        <v>173.8</v>
      </c>
      <c r="H6619" s="1" t="s">
        <v>19</v>
      </c>
      <c r="I6619" s="1" t="s">
        <v>50</v>
      </c>
      <c r="J6619" s="1" t="s">
        <v>31</v>
      </c>
      <c r="K6619" s="1" t="s">
        <v>44</v>
      </c>
      <c r="L6619" s="1" t="s">
        <v>47</v>
      </c>
      <c r="M6619" s="1" t="s">
        <v>23</v>
      </c>
      <c r="N6619" s="1" t="s">
        <v>36</v>
      </c>
      <c r="O6619" s="1" t="s">
        <v>39</v>
      </c>
      <c r="P6619" s="1" t="s">
        <v>51</v>
      </c>
      <c r="Q6619" s="1" t="s">
        <v>41</v>
      </c>
      <c r="R6619">
        <v>182.6</v>
      </c>
      <c r="S6619" s="1" t="s">
        <v>50</v>
      </c>
      <c r="T6619" s="1" t="s">
        <v>52</v>
      </c>
    </row>
    <row r="6620" spans="1:20" x14ac:dyDescent="0.35">
      <c r="A6620" s="1" t="s">
        <v>5768</v>
      </c>
      <c r="B6620">
        <v>23</v>
      </c>
      <c r="C6620" t="str">
        <f>IF(Family_Data3[[#This Row],[Father_Age]]&gt;45, "Old", IF(Family_Data3[[#This Row],[Father_Age]]&gt;=31, "Middle Age", "Young"))</f>
        <v>Young</v>
      </c>
      <c r="D6620">
        <v>29</v>
      </c>
      <c r="E6620" t="str">
        <f>IF(Family_Data3[[#This Row],[Mother_Age]]&gt;45, "Old", IF(Family_Data3[[#This Row],[Mother_Age]]&gt;=31, "Middle Age", "Young"))</f>
        <v>Young</v>
      </c>
      <c r="F6620">
        <v>182</v>
      </c>
      <c r="G6620">
        <v>168.3</v>
      </c>
      <c r="H6620" s="1" t="s">
        <v>20</v>
      </c>
      <c r="I6620" s="1" t="s">
        <v>42</v>
      </c>
      <c r="J6620" s="1" t="s">
        <v>22</v>
      </c>
      <c r="K6620" s="1" t="s">
        <v>22</v>
      </c>
      <c r="L6620" s="1" t="s">
        <v>23</v>
      </c>
      <c r="M6620" s="1" t="s">
        <v>23</v>
      </c>
      <c r="N6620" s="1" t="s">
        <v>25</v>
      </c>
      <c r="O6620" s="1" t="s">
        <v>36</v>
      </c>
      <c r="P6620" s="1" t="s">
        <v>40</v>
      </c>
      <c r="Q6620" s="1" t="s">
        <v>41</v>
      </c>
      <c r="R6620">
        <v>179.5</v>
      </c>
      <c r="S6620" s="1" t="s">
        <v>60</v>
      </c>
      <c r="T6620" s="1" t="s">
        <v>34</v>
      </c>
    </row>
    <row r="6621" spans="1:20" x14ac:dyDescent="0.35">
      <c r="A6621" s="1" t="s">
        <v>5775</v>
      </c>
      <c r="B6621">
        <v>20</v>
      </c>
      <c r="C6621" t="str">
        <f>IF(Family_Data3[[#This Row],[Father_Age]]&gt;45, "Old", IF(Family_Data3[[#This Row],[Father_Age]]&gt;=31, "Middle Age", "Young"))</f>
        <v>Young</v>
      </c>
      <c r="D6621">
        <v>44</v>
      </c>
      <c r="E6621" t="str">
        <f>IF(Family_Data3[[#This Row],[Mother_Age]]&gt;45, "Old", IF(Family_Data3[[#This Row],[Mother_Age]]&gt;=31, "Middle Age", "Young"))</f>
        <v>Middle Age</v>
      </c>
      <c r="F6621">
        <v>159.4</v>
      </c>
      <c r="G6621">
        <v>165.9</v>
      </c>
      <c r="H6621" s="1" t="s">
        <v>30</v>
      </c>
      <c r="I6621" s="1" t="s">
        <v>42</v>
      </c>
      <c r="J6621" s="1" t="s">
        <v>31</v>
      </c>
      <c r="K6621" s="1" t="s">
        <v>22</v>
      </c>
      <c r="L6621" s="1" t="s">
        <v>22</v>
      </c>
      <c r="M6621" s="1" t="s">
        <v>22</v>
      </c>
      <c r="N6621" s="1" t="s">
        <v>32</v>
      </c>
      <c r="O6621" s="1" t="s">
        <v>32</v>
      </c>
      <c r="P6621" s="1" t="s">
        <v>33</v>
      </c>
      <c r="Q6621" s="1" t="s">
        <v>41</v>
      </c>
      <c r="R6621">
        <v>167.5</v>
      </c>
      <c r="S6621" s="1" t="s">
        <v>30</v>
      </c>
      <c r="T6621" s="1" t="s">
        <v>34</v>
      </c>
    </row>
    <row r="6622" spans="1:20" x14ac:dyDescent="0.35">
      <c r="A6622" s="1" t="s">
        <v>5779</v>
      </c>
      <c r="B6622">
        <v>27</v>
      </c>
      <c r="C6622" t="str">
        <f>IF(Family_Data3[[#This Row],[Father_Age]]&gt;45, "Old", IF(Family_Data3[[#This Row],[Father_Age]]&gt;=31, "Middle Age", "Young"))</f>
        <v>Young</v>
      </c>
      <c r="D6622">
        <v>23</v>
      </c>
      <c r="E6622" t="str">
        <f>IF(Family_Data3[[#This Row],[Mother_Age]]&gt;45, "Old", IF(Family_Data3[[#This Row],[Mother_Age]]&gt;=31, "Middle Age", "Young"))</f>
        <v>Young</v>
      </c>
      <c r="F6622">
        <v>175.8</v>
      </c>
      <c r="G6622">
        <v>160.6</v>
      </c>
      <c r="H6622" s="1" t="s">
        <v>19</v>
      </c>
      <c r="I6622" s="1" t="s">
        <v>60</v>
      </c>
      <c r="J6622" s="1" t="s">
        <v>31</v>
      </c>
      <c r="K6622" s="1" t="s">
        <v>22</v>
      </c>
      <c r="L6622" s="1" t="s">
        <v>23</v>
      </c>
      <c r="M6622" s="1" t="s">
        <v>47</v>
      </c>
      <c r="N6622" s="1" t="s">
        <v>24</v>
      </c>
      <c r="O6622" s="1" t="s">
        <v>36</v>
      </c>
      <c r="P6622" s="1" t="s">
        <v>33</v>
      </c>
      <c r="Q6622" s="1" t="s">
        <v>41</v>
      </c>
      <c r="R6622">
        <v>181.6</v>
      </c>
      <c r="S6622" s="1" t="s">
        <v>20</v>
      </c>
      <c r="T6622" s="1" t="s">
        <v>34</v>
      </c>
    </row>
    <row r="6623" spans="1:20" x14ac:dyDescent="0.35">
      <c r="A6623" s="1" t="s">
        <v>5781</v>
      </c>
      <c r="B6623">
        <v>24</v>
      </c>
      <c r="C6623" t="str">
        <f>IF(Family_Data3[[#This Row],[Father_Age]]&gt;45, "Old", IF(Family_Data3[[#This Row],[Father_Age]]&gt;=31, "Middle Age", "Young"))</f>
        <v>Young</v>
      </c>
      <c r="D6623">
        <v>37</v>
      </c>
      <c r="E6623" t="str">
        <f>IF(Family_Data3[[#This Row],[Mother_Age]]&gt;45, "Old", IF(Family_Data3[[#This Row],[Mother_Age]]&gt;=31, "Middle Age", "Young"))</f>
        <v>Middle Age</v>
      </c>
      <c r="F6623">
        <v>177</v>
      </c>
      <c r="G6623">
        <v>168.1</v>
      </c>
      <c r="H6623" s="1" t="s">
        <v>30</v>
      </c>
      <c r="I6623" s="1" t="s">
        <v>20</v>
      </c>
      <c r="J6623" s="1" t="s">
        <v>22</v>
      </c>
      <c r="K6623" s="1" t="s">
        <v>31</v>
      </c>
      <c r="L6623" s="1" t="s">
        <v>23</v>
      </c>
      <c r="M6623" s="1" t="s">
        <v>22</v>
      </c>
      <c r="N6623" s="1" t="s">
        <v>39</v>
      </c>
      <c r="O6623" s="1" t="s">
        <v>25</v>
      </c>
      <c r="P6623" s="1" t="s">
        <v>33</v>
      </c>
      <c r="Q6623" s="1" t="s">
        <v>27</v>
      </c>
      <c r="R6623">
        <v>166</v>
      </c>
      <c r="S6623" s="1" t="s">
        <v>60</v>
      </c>
      <c r="T6623" s="1" t="s">
        <v>34</v>
      </c>
    </row>
    <row r="6624" spans="1:20" x14ac:dyDescent="0.35">
      <c r="A6624" s="1" t="s">
        <v>5787</v>
      </c>
      <c r="B6624">
        <v>22</v>
      </c>
      <c r="C6624" t="str">
        <f>IF(Family_Data3[[#This Row],[Father_Age]]&gt;45, "Old", IF(Family_Data3[[#This Row],[Father_Age]]&gt;=31, "Middle Age", "Young"))</f>
        <v>Young</v>
      </c>
      <c r="D6624">
        <v>21</v>
      </c>
      <c r="E6624" t="str">
        <f>IF(Family_Data3[[#This Row],[Mother_Age]]&gt;45, "Old", IF(Family_Data3[[#This Row],[Mother_Age]]&gt;=31, "Middle Age", "Young"))</f>
        <v>Young</v>
      </c>
      <c r="F6624">
        <v>179.6</v>
      </c>
      <c r="G6624">
        <v>159.6</v>
      </c>
      <c r="H6624" s="1" t="s">
        <v>20</v>
      </c>
      <c r="I6624" s="1" t="s">
        <v>20</v>
      </c>
      <c r="J6624" s="1" t="s">
        <v>44</v>
      </c>
      <c r="K6624" s="1" t="s">
        <v>31</v>
      </c>
      <c r="L6624" s="1" t="s">
        <v>23</v>
      </c>
      <c r="M6624" s="1" t="s">
        <v>48</v>
      </c>
      <c r="N6624" s="1" t="s">
        <v>24</v>
      </c>
      <c r="O6624" s="1" t="s">
        <v>24</v>
      </c>
      <c r="P6624" s="1" t="s">
        <v>45</v>
      </c>
      <c r="Q6624" s="1" t="s">
        <v>41</v>
      </c>
      <c r="R6624">
        <v>181.4</v>
      </c>
      <c r="S6624" s="1" t="s">
        <v>20</v>
      </c>
      <c r="T6624" s="1" t="s">
        <v>34</v>
      </c>
    </row>
    <row r="6625" spans="1:20" x14ac:dyDescent="0.35">
      <c r="A6625" s="1" t="s">
        <v>5790</v>
      </c>
      <c r="B6625">
        <v>21</v>
      </c>
      <c r="C6625" t="str">
        <f>IF(Family_Data3[[#This Row],[Father_Age]]&gt;45, "Old", IF(Family_Data3[[#This Row],[Father_Age]]&gt;=31, "Middle Age", "Young"))</f>
        <v>Young</v>
      </c>
      <c r="D6625">
        <v>46</v>
      </c>
      <c r="E6625" t="str">
        <f>IF(Family_Data3[[#This Row],[Mother_Age]]&gt;45, "Old", IF(Family_Data3[[#This Row],[Mother_Age]]&gt;=31, "Middle Age", "Young"))</f>
        <v>Old</v>
      </c>
      <c r="F6625">
        <v>184.1</v>
      </c>
      <c r="G6625">
        <v>159.4</v>
      </c>
      <c r="H6625" s="1" t="s">
        <v>20</v>
      </c>
      <c r="I6625" s="1" t="s">
        <v>42</v>
      </c>
      <c r="J6625" s="1" t="s">
        <v>22</v>
      </c>
      <c r="K6625" s="1" t="s">
        <v>44</v>
      </c>
      <c r="L6625" s="1" t="s">
        <v>23</v>
      </c>
      <c r="M6625" s="1" t="s">
        <v>23</v>
      </c>
      <c r="N6625" s="1" t="s">
        <v>24</v>
      </c>
      <c r="O6625" s="1" t="s">
        <v>25</v>
      </c>
      <c r="P6625" s="1" t="s">
        <v>65</v>
      </c>
      <c r="Q6625" s="1" t="s">
        <v>41</v>
      </c>
      <c r="R6625">
        <v>179.9</v>
      </c>
      <c r="S6625" s="1" t="s">
        <v>38</v>
      </c>
      <c r="T6625" s="1" t="s">
        <v>28</v>
      </c>
    </row>
    <row r="6626" spans="1:20" x14ac:dyDescent="0.35">
      <c r="A6626" s="1" t="s">
        <v>5791</v>
      </c>
      <c r="B6626">
        <v>30</v>
      </c>
      <c r="C6626" t="str">
        <f>IF(Family_Data3[[#This Row],[Father_Age]]&gt;45, "Old", IF(Family_Data3[[#This Row],[Father_Age]]&gt;=31, "Middle Age", "Young"))</f>
        <v>Young</v>
      </c>
      <c r="D6626">
        <v>42</v>
      </c>
      <c r="E6626" t="str">
        <f>IF(Family_Data3[[#This Row],[Mother_Age]]&gt;45, "Old", IF(Family_Data3[[#This Row],[Mother_Age]]&gt;=31, "Middle Age", "Young"))</f>
        <v>Middle Age</v>
      </c>
      <c r="F6626">
        <v>167.2</v>
      </c>
      <c r="G6626">
        <v>152.30000000000001</v>
      </c>
      <c r="H6626" s="1" t="s">
        <v>30</v>
      </c>
      <c r="I6626" s="1" t="s">
        <v>19</v>
      </c>
      <c r="J6626" s="1" t="s">
        <v>22</v>
      </c>
      <c r="K6626" s="1" t="s">
        <v>21</v>
      </c>
      <c r="L6626" s="1" t="s">
        <v>23</v>
      </c>
      <c r="M6626" s="1" t="s">
        <v>22</v>
      </c>
      <c r="N6626" s="1" t="s">
        <v>24</v>
      </c>
      <c r="O6626" s="1" t="s">
        <v>25</v>
      </c>
      <c r="P6626" s="1" t="s">
        <v>33</v>
      </c>
      <c r="Q6626" s="1" t="s">
        <v>27</v>
      </c>
      <c r="R6626">
        <v>155.5</v>
      </c>
      <c r="S6626" s="1" t="s">
        <v>30</v>
      </c>
      <c r="T6626" s="1" t="s">
        <v>28</v>
      </c>
    </row>
    <row r="6627" spans="1:20" x14ac:dyDescent="0.35">
      <c r="A6627" s="1" t="s">
        <v>5797</v>
      </c>
      <c r="B6627">
        <v>21</v>
      </c>
      <c r="C6627" t="str">
        <f>IF(Family_Data3[[#This Row],[Father_Age]]&gt;45, "Old", IF(Family_Data3[[#This Row],[Father_Age]]&gt;=31, "Middle Age", "Young"))</f>
        <v>Young</v>
      </c>
      <c r="D6627">
        <v>18</v>
      </c>
      <c r="E6627" t="str">
        <f>IF(Family_Data3[[#This Row],[Mother_Age]]&gt;45, "Old", IF(Family_Data3[[#This Row],[Mother_Age]]&gt;=31, "Middle Age", "Young"))</f>
        <v>Young</v>
      </c>
      <c r="F6627">
        <v>185.4</v>
      </c>
      <c r="G6627">
        <v>157.69999999999999</v>
      </c>
      <c r="H6627" s="1" t="s">
        <v>19</v>
      </c>
      <c r="I6627" s="1" t="s">
        <v>19</v>
      </c>
      <c r="J6627" s="1" t="s">
        <v>31</v>
      </c>
      <c r="K6627" s="1" t="s">
        <v>31</v>
      </c>
      <c r="L6627" s="1" t="s">
        <v>23</v>
      </c>
      <c r="M6627" s="1" t="s">
        <v>22</v>
      </c>
      <c r="N6627" s="1" t="s">
        <v>24</v>
      </c>
      <c r="O6627" s="1" t="s">
        <v>25</v>
      </c>
      <c r="P6627" s="1" t="s">
        <v>51</v>
      </c>
      <c r="Q6627" s="1" t="s">
        <v>27</v>
      </c>
      <c r="R6627">
        <v>158.19999999999999</v>
      </c>
      <c r="S6627" s="1" t="s">
        <v>54</v>
      </c>
      <c r="T6627" s="1" t="s">
        <v>52</v>
      </c>
    </row>
    <row r="6628" spans="1:20" x14ac:dyDescent="0.35">
      <c r="A6628" s="1" t="s">
        <v>5798</v>
      </c>
      <c r="B6628">
        <v>26</v>
      </c>
      <c r="C6628" t="str">
        <f>IF(Family_Data3[[#This Row],[Father_Age]]&gt;45, "Old", IF(Family_Data3[[#This Row],[Father_Age]]&gt;=31, "Middle Age", "Young"))</f>
        <v>Young</v>
      </c>
      <c r="D6628">
        <v>34</v>
      </c>
      <c r="E6628" t="str">
        <f>IF(Family_Data3[[#This Row],[Mother_Age]]&gt;45, "Old", IF(Family_Data3[[#This Row],[Mother_Age]]&gt;=31, "Middle Age", "Young"))</f>
        <v>Middle Age</v>
      </c>
      <c r="F6628">
        <v>192.4</v>
      </c>
      <c r="G6628">
        <v>164.4</v>
      </c>
      <c r="H6628" s="1" t="s">
        <v>20</v>
      </c>
      <c r="I6628" s="1" t="s">
        <v>20</v>
      </c>
      <c r="J6628" s="1" t="s">
        <v>22</v>
      </c>
      <c r="K6628" s="1" t="s">
        <v>62</v>
      </c>
      <c r="L6628" s="1" t="s">
        <v>22</v>
      </c>
      <c r="M6628" s="1" t="s">
        <v>23</v>
      </c>
      <c r="N6628" s="1" t="s">
        <v>25</v>
      </c>
      <c r="O6628" s="1" t="s">
        <v>36</v>
      </c>
      <c r="P6628" s="1" t="s">
        <v>51</v>
      </c>
      <c r="Q6628" s="1" t="s">
        <v>27</v>
      </c>
      <c r="R6628">
        <v>173.1</v>
      </c>
      <c r="S6628" s="1" t="s">
        <v>20</v>
      </c>
      <c r="T6628" s="1" t="s">
        <v>34</v>
      </c>
    </row>
    <row r="6629" spans="1:20" x14ac:dyDescent="0.35">
      <c r="A6629" s="1" t="s">
        <v>5805</v>
      </c>
      <c r="B6629">
        <v>28</v>
      </c>
      <c r="C6629" t="str">
        <f>IF(Family_Data3[[#This Row],[Father_Age]]&gt;45, "Old", IF(Family_Data3[[#This Row],[Father_Age]]&gt;=31, "Middle Age", "Young"))</f>
        <v>Young</v>
      </c>
      <c r="D6629">
        <v>21</v>
      </c>
      <c r="E6629" t="str">
        <f>IF(Family_Data3[[#This Row],[Mother_Age]]&gt;45, "Old", IF(Family_Data3[[#This Row],[Mother_Age]]&gt;=31, "Middle Age", "Young"))</f>
        <v>Young</v>
      </c>
      <c r="F6629">
        <v>184.7</v>
      </c>
      <c r="G6629">
        <v>160.5</v>
      </c>
      <c r="H6629" s="1" t="s">
        <v>19</v>
      </c>
      <c r="I6629" s="1" t="s">
        <v>42</v>
      </c>
      <c r="J6629" s="1" t="s">
        <v>44</v>
      </c>
      <c r="K6629" s="1" t="s">
        <v>21</v>
      </c>
      <c r="L6629" s="1" t="s">
        <v>48</v>
      </c>
      <c r="M6629" s="1" t="s">
        <v>23</v>
      </c>
      <c r="N6629" s="1" t="s">
        <v>25</v>
      </c>
      <c r="O6629" s="1" t="s">
        <v>24</v>
      </c>
      <c r="P6629" s="1" t="s">
        <v>40</v>
      </c>
      <c r="Q6629" s="1" t="s">
        <v>27</v>
      </c>
      <c r="R6629">
        <v>174.7</v>
      </c>
      <c r="S6629" s="1" t="s">
        <v>42</v>
      </c>
      <c r="T6629" s="1" t="s">
        <v>34</v>
      </c>
    </row>
    <row r="6630" spans="1:20" x14ac:dyDescent="0.35">
      <c r="A6630" s="1" t="s">
        <v>5809</v>
      </c>
      <c r="B6630">
        <v>24</v>
      </c>
      <c r="C6630" t="str">
        <f>IF(Family_Data3[[#This Row],[Father_Age]]&gt;45, "Old", IF(Family_Data3[[#This Row],[Father_Age]]&gt;=31, "Middle Age", "Young"))</f>
        <v>Young</v>
      </c>
      <c r="D6630">
        <v>26</v>
      </c>
      <c r="E6630" t="str">
        <f>IF(Family_Data3[[#This Row],[Mother_Age]]&gt;45, "Old", IF(Family_Data3[[#This Row],[Mother_Age]]&gt;=31, "Middle Age", "Young"))</f>
        <v>Young</v>
      </c>
      <c r="F6630">
        <v>180.3</v>
      </c>
      <c r="G6630">
        <v>169.3</v>
      </c>
      <c r="H6630" s="1" t="s">
        <v>19</v>
      </c>
      <c r="I6630" s="1" t="s">
        <v>20</v>
      </c>
      <c r="J6630" s="1" t="s">
        <v>22</v>
      </c>
      <c r="K6630" s="1" t="s">
        <v>22</v>
      </c>
      <c r="L6630" s="1" t="s">
        <v>23</v>
      </c>
      <c r="M6630" s="1" t="s">
        <v>23</v>
      </c>
      <c r="N6630" s="1" t="s">
        <v>36</v>
      </c>
      <c r="O6630" s="1" t="s">
        <v>39</v>
      </c>
      <c r="P6630" s="1" t="s">
        <v>40</v>
      </c>
      <c r="Q6630" s="1" t="s">
        <v>41</v>
      </c>
      <c r="R6630">
        <v>183</v>
      </c>
      <c r="S6630" s="1" t="s">
        <v>20</v>
      </c>
      <c r="T6630" s="1" t="s">
        <v>34</v>
      </c>
    </row>
    <row r="6631" spans="1:20" x14ac:dyDescent="0.35">
      <c r="A6631" s="1" t="s">
        <v>5810</v>
      </c>
      <c r="B6631">
        <v>30</v>
      </c>
      <c r="C6631" t="str">
        <f>IF(Family_Data3[[#This Row],[Father_Age]]&gt;45, "Old", IF(Family_Data3[[#This Row],[Father_Age]]&gt;=31, "Middle Age", "Young"))</f>
        <v>Young</v>
      </c>
      <c r="D6631">
        <v>18</v>
      </c>
      <c r="E6631" t="str">
        <f>IF(Family_Data3[[#This Row],[Mother_Age]]&gt;45, "Old", IF(Family_Data3[[#This Row],[Mother_Age]]&gt;=31, "Middle Age", "Young"))</f>
        <v>Young</v>
      </c>
      <c r="F6631">
        <v>160.1</v>
      </c>
      <c r="G6631">
        <v>161.19999999999999</v>
      </c>
      <c r="H6631" s="1" t="s">
        <v>30</v>
      </c>
      <c r="I6631" s="1" t="s">
        <v>30</v>
      </c>
      <c r="J6631" s="1" t="s">
        <v>44</v>
      </c>
      <c r="K6631" s="1" t="s">
        <v>44</v>
      </c>
      <c r="L6631" s="1" t="s">
        <v>22</v>
      </c>
      <c r="M6631" s="1" t="s">
        <v>23</v>
      </c>
      <c r="N6631" s="1" t="s">
        <v>39</v>
      </c>
      <c r="O6631" s="1" t="s">
        <v>32</v>
      </c>
      <c r="P6631" s="1" t="s">
        <v>51</v>
      </c>
      <c r="Q6631" s="1" t="s">
        <v>27</v>
      </c>
      <c r="R6631">
        <v>154</v>
      </c>
      <c r="S6631" s="1" t="s">
        <v>30</v>
      </c>
      <c r="T6631" s="1" t="s">
        <v>52</v>
      </c>
    </row>
    <row r="6632" spans="1:20" x14ac:dyDescent="0.35">
      <c r="A6632" s="1" t="s">
        <v>5811</v>
      </c>
      <c r="B6632">
        <v>29</v>
      </c>
      <c r="C6632" t="str">
        <f>IF(Family_Data3[[#This Row],[Father_Age]]&gt;45, "Old", IF(Family_Data3[[#This Row],[Father_Age]]&gt;=31, "Middle Age", "Young"))</f>
        <v>Young</v>
      </c>
      <c r="D6632">
        <v>33</v>
      </c>
      <c r="E6632" t="str">
        <f>IF(Family_Data3[[#This Row],[Mother_Age]]&gt;45, "Old", IF(Family_Data3[[#This Row],[Mother_Age]]&gt;=31, "Middle Age", "Young"))</f>
        <v>Middle Age</v>
      </c>
      <c r="F6632">
        <v>163.5</v>
      </c>
      <c r="G6632">
        <v>169.1</v>
      </c>
      <c r="H6632" s="1" t="s">
        <v>19</v>
      </c>
      <c r="I6632" s="1" t="s">
        <v>30</v>
      </c>
      <c r="J6632" s="1" t="s">
        <v>22</v>
      </c>
      <c r="K6632" s="1" t="s">
        <v>62</v>
      </c>
      <c r="L6632" s="1" t="s">
        <v>22</v>
      </c>
      <c r="M6632" s="1" t="s">
        <v>23</v>
      </c>
      <c r="N6632" s="1" t="s">
        <v>32</v>
      </c>
      <c r="O6632" s="1" t="s">
        <v>32</v>
      </c>
      <c r="P6632" s="1" t="s">
        <v>51</v>
      </c>
      <c r="Q6632" s="1" t="s">
        <v>41</v>
      </c>
      <c r="R6632">
        <v>174.8</v>
      </c>
      <c r="S6632" s="1" t="s">
        <v>30</v>
      </c>
      <c r="T6632" s="1" t="s">
        <v>52</v>
      </c>
    </row>
    <row r="6633" spans="1:20" x14ac:dyDescent="0.35">
      <c r="A6633" s="1" t="s">
        <v>5814</v>
      </c>
      <c r="B6633">
        <v>26</v>
      </c>
      <c r="C6633" t="str">
        <f>IF(Family_Data3[[#This Row],[Father_Age]]&gt;45, "Old", IF(Family_Data3[[#This Row],[Father_Age]]&gt;=31, "Middle Age", "Young"))</f>
        <v>Young</v>
      </c>
      <c r="D6633">
        <v>19</v>
      </c>
      <c r="E6633" t="str">
        <f>IF(Family_Data3[[#This Row],[Mother_Age]]&gt;45, "Old", IF(Family_Data3[[#This Row],[Mother_Age]]&gt;=31, "Middle Age", "Young"))</f>
        <v>Young</v>
      </c>
      <c r="F6633">
        <v>171</v>
      </c>
      <c r="G6633">
        <v>167.5</v>
      </c>
      <c r="H6633" s="1" t="s">
        <v>19</v>
      </c>
      <c r="I6633" s="1" t="s">
        <v>30</v>
      </c>
      <c r="J6633" s="1" t="s">
        <v>22</v>
      </c>
      <c r="K6633" s="1" t="s">
        <v>31</v>
      </c>
      <c r="L6633" s="1" t="s">
        <v>48</v>
      </c>
      <c r="M6633" s="1" t="s">
        <v>22</v>
      </c>
      <c r="N6633" s="1" t="s">
        <v>36</v>
      </c>
      <c r="O6633" s="1" t="s">
        <v>32</v>
      </c>
      <c r="P6633" s="1" t="s">
        <v>26</v>
      </c>
      <c r="Q6633" s="1" t="s">
        <v>41</v>
      </c>
      <c r="R6633">
        <v>181.2</v>
      </c>
      <c r="S6633" s="1" t="s">
        <v>30</v>
      </c>
      <c r="T6633" s="1" t="s">
        <v>34</v>
      </c>
    </row>
    <row r="6634" spans="1:20" x14ac:dyDescent="0.35">
      <c r="A6634" s="1" t="s">
        <v>5821</v>
      </c>
      <c r="B6634">
        <v>25</v>
      </c>
      <c r="C6634" t="str">
        <f>IF(Family_Data3[[#This Row],[Father_Age]]&gt;45, "Old", IF(Family_Data3[[#This Row],[Father_Age]]&gt;=31, "Middle Age", "Young"))</f>
        <v>Young</v>
      </c>
      <c r="D6634">
        <v>34</v>
      </c>
      <c r="E6634" t="str">
        <f>IF(Family_Data3[[#This Row],[Mother_Age]]&gt;45, "Old", IF(Family_Data3[[#This Row],[Mother_Age]]&gt;=31, "Middle Age", "Young"))</f>
        <v>Middle Age</v>
      </c>
      <c r="F6634">
        <v>174.2</v>
      </c>
      <c r="G6634">
        <v>165.5</v>
      </c>
      <c r="H6634" s="1" t="s">
        <v>30</v>
      </c>
      <c r="I6634" s="1" t="s">
        <v>19</v>
      </c>
      <c r="J6634" s="1" t="s">
        <v>31</v>
      </c>
      <c r="K6634" s="1" t="s">
        <v>22</v>
      </c>
      <c r="L6634" s="1" t="s">
        <v>22</v>
      </c>
      <c r="M6634" s="1" t="s">
        <v>48</v>
      </c>
      <c r="N6634" s="1" t="s">
        <v>36</v>
      </c>
      <c r="O6634" s="1" t="s">
        <v>25</v>
      </c>
      <c r="P6634" s="1" t="s">
        <v>65</v>
      </c>
      <c r="Q6634" s="1" t="s">
        <v>27</v>
      </c>
      <c r="R6634">
        <v>167.4</v>
      </c>
      <c r="S6634" s="1" t="s">
        <v>42</v>
      </c>
      <c r="T6634" s="1" t="s">
        <v>28</v>
      </c>
    </row>
    <row r="6635" spans="1:20" x14ac:dyDescent="0.35">
      <c r="A6635" s="1" t="s">
        <v>5822</v>
      </c>
      <c r="B6635">
        <v>20</v>
      </c>
      <c r="C6635" t="str">
        <f>IF(Family_Data3[[#This Row],[Father_Age]]&gt;45, "Old", IF(Family_Data3[[#This Row],[Father_Age]]&gt;=31, "Middle Age", "Young"))</f>
        <v>Young</v>
      </c>
      <c r="D6635">
        <v>35</v>
      </c>
      <c r="E6635" t="str">
        <f>IF(Family_Data3[[#This Row],[Mother_Age]]&gt;45, "Old", IF(Family_Data3[[#This Row],[Mother_Age]]&gt;=31, "Middle Age", "Young"))</f>
        <v>Middle Age</v>
      </c>
      <c r="F6635">
        <v>163.19999999999999</v>
      </c>
      <c r="G6635">
        <v>162.4</v>
      </c>
      <c r="H6635" s="1" t="s">
        <v>19</v>
      </c>
      <c r="I6635" s="1" t="s">
        <v>30</v>
      </c>
      <c r="J6635" s="1" t="s">
        <v>21</v>
      </c>
      <c r="K6635" s="1" t="s">
        <v>22</v>
      </c>
      <c r="L6635" s="1" t="s">
        <v>48</v>
      </c>
      <c r="M6635" s="1" t="s">
        <v>23</v>
      </c>
      <c r="N6635" s="1" t="s">
        <v>32</v>
      </c>
      <c r="O6635" s="1" t="s">
        <v>25</v>
      </c>
      <c r="P6635" s="1" t="s">
        <v>45</v>
      </c>
      <c r="Q6635" s="1" t="s">
        <v>41</v>
      </c>
      <c r="R6635">
        <v>163.69999999999999</v>
      </c>
      <c r="S6635" s="1" t="s">
        <v>30</v>
      </c>
      <c r="T6635" s="1" t="s">
        <v>34</v>
      </c>
    </row>
    <row r="6636" spans="1:20" x14ac:dyDescent="0.35">
      <c r="A6636" s="1" t="s">
        <v>5823</v>
      </c>
      <c r="B6636">
        <v>23</v>
      </c>
      <c r="C6636" t="str">
        <f>IF(Family_Data3[[#This Row],[Father_Age]]&gt;45, "Old", IF(Family_Data3[[#This Row],[Father_Age]]&gt;=31, "Middle Age", "Young"))</f>
        <v>Young</v>
      </c>
      <c r="D6636">
        <v>44</v>
      </c>
      <c r="E6636" t="str">
        <f>IF(Family_Data3[[#This Row],[Mother_Age]]&gt;45, "Old", IF(Family_Data3[[#This Row],[Mother_Age]]&gt;=31, "Middle Age", "Young"))</f>
        <v>Middle Age</v>
      </c>
      <c r="F6636">
        <v>173.3</v>
      </c>
      <c r="G6636">
        <v>166.5</v>
      </c>
      <c r="H6636" s="1" t="s">
        <v>30</v>
      </c>
      <c r="I6636" s="1" t="s">
        <v>42</v>
      </c>
      <c r="J6636" s="1" t="s">
        <v>22</v>
      </c>
      <c r="K6636" s="1" t="s">
        <v>31</v>
      </c>
      <c r="L6636" s="1" t="s">
        <v>48</v>
      </c>
      <c r="M6636" s="1" t="s">
        <v>23</v>
      </c>
      <c r="N6636" s="1" t="s">
        <v>25</v>
      </c>
      <c r="O6636" s="1" t="s">
        <v>39</v>
      </c>
      <c r="P6636" s="1" t="s">
        <v>51</v>
      </c>
      <c r="Q6636" s="1" t="s">
        <v>41</v>
      </c>
      <c r="R6636">
        <v>183.2</v>
      </c>
      <c r="S6636" s="1" t="s">
        <v>30</v>
      </c>
      <c r="T6636" s="1" t="s">
        <v>52</v>
      </c>
    </row>
    <row r="6637" spans="1:20" x14ac:dyDescent="0.35">
      <c r="A6637" s="1" t="s">
        <v>5824</v>
      </c>
      <c r="B6637">
        <v>30</v>
      </c>
      <c r="C6637" t="str">
        <f>IF(Family_Data3[[#This Row],[Father_Age]]&gt;45, "Old", IF(Family_Data3[[#This Row],[Father_Age]]&gt;=31, "Middle Age", "Young"))</f>
        <v>Young</v>
      </c>
      <c r="D6637">
        <v>32</v>
      </c>
      <c r="E6637" t="str">
        <f>IF(Family_Data3[[#This Row],[Mother_Age]]&gt;45, "Old", IF(Family_Data3[[#This Row],[Mother_Age]]&gt;=31, "Middle Age", "Young"))</f>
        <v>Middle Age</v>
      </c>
      <c r="F6637">
        <v>181.6</v>
      </c>
      <c r="G6637">
        <v>153.80000000000001</v>
      </c>
      <c r="H6637" s="1" t="s">
        <v>54</v>
      </c>
      <c r="I6637" s="1" t="s">
        <v>20</v>
      </c>
      <c r="J6637" s="1" t="s">
        <v>21</v>
      </c>
      <c r="K6637" s="1" t="s">
        <v>22</v>
      </c>
      <c r="L6637" s="1" t="s">
        <v>48</v>
      </c>
      <c r="M6637" s="1" t="s">
        <v>22</v>
      </c>
      <c r="N6637" s="1" t="s">
        <v>32</v>
      </c>
      <c r="O6637" s="1" t="s">
        <v>24</v>
      </c>
      <c r="P6637" s="1" t="s">
        <v>51</v>
      </c>
      <c r="Q6637" s="1" t="s">
        <v>41</v>
      </c>
      <c r="R6637">
        <v>177.3</v>
      </c>
      <c r="S6637" s="1" t="s">
        <v>50</v>
      </c>
      <c r="T6637" s="1" t="s">
        <v>52</v>
      </c>
    </row>
    <row r="6638" spans="1:20" x14ac:dyDescent="0.35">
      <c r="A6638" s="1" t="s">
        <v>5834</v>
      </c>
      <c r="B6638">
        <v>23</v>
      </c>
      <c r="C6638" t="str">
        <f>IF(Family_Data3[[#This Row],[Father_Age]]&gt;45, "Old", IF(Family_Data3[[#This Row],[Father_Age]]&gt;=31, "Middle Age", "Young"))</f>
        <v>Young</v>
      </c>
      <c r="D6638">
        <v>39</v>
      </c>
      <c r="E6638" t="str">
        <f>IF(Family_Data3[[#This Row],[Mother_Age]]&gt;45, "Old", IF(Family_Data3[[#This Row],[Mother_Age]]&gt;=31, "Middle Age", "Young"))</f>
        <v>Middle Age</v>
      </c>
      <c r="F6638">
        <v>177.2</v>
      </c>
      <c r="G6638">
        <v>159.5</v>
      </c>
      <c r="H6638" s="1" t="s">
        <v>20</v>
      </c>
      <c r="I6638" s="1" t="s">
        <v>30</v>
      </c>
      <c r="J6638" s="1" t="s">
        <v>22</v>
      </c>
      <c r="K6638" s="1" t="s">
        <v>31</v>
      </c>
      <c r="L6638" s="1" t="s">
        <v>23</v>
      </c>
      <c r="M6638" s="1" t="s">
        <v>23</v>
      </c>
      <c r="N6638" s="1" t="s">
        <v>32</v>
      </c>
      <c r="O6638" s="1" t="s">
        <v>32</v>
      </c>
      <c r="P6638" s="1" t="s">
        <v>40</v>
      </c>
      <c r="Q6638" s="1" t="s">
        <v>27</v>
      </c>
      <c r="R6638">
        <v>167.5</v>
      </c>
      <c r="S6638" s="1" t="s">
        <v>38</v>
      </c>
      <c r="T6638" s="1" t="s">
        <v>34</v>
      </c>
    </row>
    <row r="6639" spans="1:20" x14ac:dyDescent="0.35">
      <c r="A6639" s="1" t="s">
        <v>5842</v>
      </c>
      <c r="B6639">
        <v>28</v>
      </c>
      <c r="C6639" t="str">
        <f>IF(Family_Data3[[#This Row],[Father_Age]]&gt;45, "Old", IF(Family_Data3[[#This Row],[Father_Age]]&gt;=31, "Middle Age", "Young"))</f>
        <v>Young</v>
      </c>
      <c r="D6639">
        <v>37</v>
      </c>
      <c r="E6639" t="str">
        <f>IF(Family_Data3[[#This Row],[Mother_Age]]&gt;45, "Old", IF(Family_Data3[[#This Row],[Mother_Age]]&gt;=31, "Middle Age", "Young"))</f>
        <v>Middle Age</v>
      </c>
      <c r="F6639">
        <v>168.9</v>
      </c>
      <c r="G6639">
        <v>166.5</v>
      </c>
      <c r="H6639" s="1" t="s">
        <v>30</v>
      </c>
      <c r="I6639" s="1" t="s">
        <v>42</v>
      </c>
      <c r="J6639" s="1" t="s">
        <v>31</v>
      </c>
      <c r="K6639" s="1" t="s">
        <v>22</v>
      </c>
      <c r="L6639" s="1" t="s">
        <v>22</v>
      </c>
      <c r="M6639" s="1" t="s">
        <v>23</v>
      </c>
      <c r="N6639" s="1" t="s">
        <v>24</v>
      </c>
      <c r="O6639" s="1" t="s">
        <v>39</v>
      </c>
      <c r="P6639" s="1" t="s">
        <v>51</v>
      </c>
      <c r="Q6639" s="1" t="s">
        <v>41</v>
      </c>
      <c r="R6639">
        <v>170.4</v>
      </c>
      <c r="S6639" s="1" t="s">
        <v>30</v>
      </c>
      <c r="T6639" s="1" t="s">
        <v>52</v>
      </c>
    </row>
    <row r="6640" spans="1:20" x14ac:dyDescent="0.35">
      <c r="A6640" s="1" t="s">
        <v>5844</v>
      </c>
      <c r="B6640">
        <v>24</v>
      </c>
      <c r="C6640" t="str">
        <f>IF(Family_Data3[[#This Row],[Father_Age]]&gt;45, "Old", IF(Family_Data3[[#This Row],[Father_Age]]&gt;=31, "Middle Age", "Young"))</f>
        <v>Young</v>
      </c>
      <c r="D6640">
        <v>26</v>
      </c>
      <c r="E6640" t="str">
        <f>IF(Family_Data3[[#This Row],[Mother_Age]]&gt;45, "Old", IF(Family_Data3[[#This Row],[Mother_Age]]&gt;=31, "Middle Age", "Young"))</f>
        <v>Young</v>
      </c>
      <c r="F6640">
        <v>176.3</v>
      </c>
      <c r="G6640">
        <v>150.9</v>
      </c>
      <c r="H6640" s="1" t="s">
        <v>42</v>
      </c>
      <c r="I6640" s="1" t="s">
        <v>19</v>
      </c>
      <c r="J6640" s="1" t="s">
        <v>44</v>
      </c>
      <c r="K6640" s="1" t="s">
        <v>21</v>
      </c>
      <c r="L6640" s="1" t="s">
        <v>22</v>
      </c>
      <c r="M6640" s="1" t="s">
        <v>23</v>
      </c>
      <c r="N6640" s="1" t="s">
        <v>36</v>
      </c>
      <c r="O6640" s="1" t="s">
        <v>32</v>
      </c>
      <c r="P6640" s="1" t="s">
        <v>65</v>
      </c>
      <c r="Q6640" s="1" t="s">
        <v>27</v>
      </c>
      <c r="R6640">
        <v>157.80000000000001</v>
      </c>
      <c r="S6640" s="1" t="s">
        <v>42</v>
      </c>
      <c r="T6640" s="1" t="s">
        <v>34</v>
      </c>
    </row>
    <row r="6641" spans="1:20" x14ac:dyDescent="0.35">
      <c r="A6641" s="1" t="s">
        <v>5847</v>
      </c>
      <c r="B6641">
        <v>24</v>
      </c>
      <c r="C6641" t="str">
        <f>IF(Family_Data3[[#This Row],[Father_Age]]&gt;45, "Old", IF(Family_Data3[[#This Row],[Father_Age]]&gt;=31, "Middle Age", "Young"))</f>
        <v>Young</v>
      </c>
      <c r="D6641">
        <v>36</v>
      </c>
      <c r="E6641" t="str">
        <f>IF(Family_Data3[[#This Row],[Mother_Age]]&gt;45, "Old", IF(Family_Data3[[#This Row],[Mother_Age]]&gt;=31, "Middle Age", "Young"))</f>
        <v>Middle Age</v>
      </c>
      <c r="F6641">
        <v>176</v>
      </c>
      <c r="G6641">
        <v>156.19999999999999</v>
      </c>
      <c r="H6641" s="1" t="s">
        <v>30</v>
      </c>
      <c r="I6641" s="1" t="s">
        <v>19</v>
      </c>
      <c r="J6641" s="1" t="s">
        <v>22</v>
      </c>
      <c r="K6641" s="1" t="s">
        <v>22</v>
      </c>
      <c r="L6641" s="1" t="s">
        <v>22</v>
      </c>
      <c r="M6641" s="1" t="s">
        <v>23</v>
      </c>
      <c r="N6641" s="1" t="s">
        <v>32</v>
      </c>
      <c r="O6641" s="1" t="s">
        <v>36</v>
      </c>
      <c r="P6641" s="1" t="s">
        <v>45</v>
      </c>
      <c r="Q6641" s="1" t="s">
        <v>41</v>
      </c>
      <c r="R6641">
        <v>173.1</v>
      </c>
      <c r="S6641" s="1" t="s">
        <v>30</v>
      </c>
      <c r="T6641" s="1" t="s">
        <v>52</v>
      </c>
    </row>
    <row r="6642" spans="1:20" x14ac:dyDescent="0.35">
      <c r="A6642" s="1" t="s">
        <v>5852</v>
      </c>
      <c r="B6642">
        <v>30</v>
      </c>
      <c r="C6642" t="str">
        <f>IF(Family_Data3[[#This Row],[Father_Age]]&gt;45, "Old", IF(Family_Data3[[#This Row],[Father_Age]]&gt;=31, "Middle Age", "Young"))</f>
        <v>Young</v>
      </c>
      <c r="D6642">
        <v>28</v>
      </c>
      <c r="E6642" t="str">
        <f>IF(Family_Data3[[#This Row],[Mother_Age]]&gt;45, "Old", IF(Family_Data3[[#This Row],[Mother_Age]]&gt;=31, "Middle Age", "Young"))</f>
        <v>Young</v>
      </c>
      <c r="F6642">
        <v>171.1</v>
      </c>
      <c r="G6642">
        <v>168.5</v>
      </c>
      <c r="H6642" s="1" t="s">
        <v>30</v>
      </c>
      <c r="I6642" s="1" t="s">
        <v>20</v>
      </c>
      <c r="J6642" s="1" t="s">
        <v>31</v>
      </c>
      <c r="K6642" s="1" t="s">
        <v>22</v>
      </c>
      <c r="L6642" s="1" t="s">
        <v>23</v>
      </c>
      <c r="M6642" s="1" t="s">
        <v>22</v>
      </c>
      <c r="N6642" s="1" t="s">
        <v>32</v>
      </c>
      <c r="O6642" s="1" t="s">
        <v>32</v>
      </c>
      <c r="P6642" s="1" t="s">
        <v>33</v>
      </c>
      <c r="Q6642" s="1" t="s">
        <v>41</v>
      </c>
      <c r="R6642">
        <v>182.4</v>
      </c>
      <c r="S6642" s="1" t="s">
        <v>60</v>
      </c>
      <c r="T6642" s="1" t="s">
        <v>34</v>
      </c>
    </row>
    <row r="6643" spans="1:20" x14ac:dyDescent="0.35">
      <c r="A6643" s="1" t="s">
        <v>5853</v>
      </c>
      <c r="B6643">
        <v>23</v>
      </c>
      <c r="C6643" t="str">
        <f>IF(Family_Data3[[#This Row],[Father_Age]]&gt;45, "Old", IF(Family_Data3[[#This Row],[Father_Age]]&gt;=31, "Middle Age", "Young"))</f>
        <v>Young</v>
      </c>
      <c r="D6643">
        <v>19</v>
      </c>
      <c r="E6643" t="str">
        <f>IF(Family_Data3[[#This Row],[Mother_Age]]&gt;45, "Old", IF(Family_Data3[[#This Row],[Mother_Age]]&gt;=31, "Middle Age", "Young"))</f>
        <v>Young</v>
      </c>
      <c r="F6643">
        <v>165.8</v>
      </c>
      <c r="G6643">
        <v>160.19999999999999</v>
      </c>
      <c r="H6643" s="1" t="s">
        <v>20</v>
      </c>
      <c r="I6643" s="1" t="s">
        <v>20</v>
      </c>
      <c r="J6643" s="1" t="s">
        <v>22</v>
      </c>
      <c r="K6643" s="1" t="s">
        <v>22</v>
      </c>
      <c r="L6643" s="1" t="s">
        <v>22</v>
      </c>
      <c r="M6643" s="1" t="s">
        <v>48</v>
      </c>
      <c r="N6643" s="1" t="s">
        <v>24</v>
      </c>
      <c r="O6643" s="1" t="s">
        <v>25</v>
      </c>
      <c r="P6643" s="1" t="s">
        <v>51</v>
      </c>
      <c r="Q6643" s="1" t="s">
        <v>27</v>
      </c>
      <c r="R6643">
        <v>153.69999999999999</v>
      </c>
      <c r="S6643" s="1" t="s">
        <v>50</v>
      </c>
      <c r="T6643" s="1" t="s">
        <v>52</v>
      </c>
    </row>
    <row r="6644" spans="1:20" x14ac:dyDescent="0.35">
      <c r="A6644" s="1" t="s">
        <v>5855</v>
      </c>
      <c r="B6644">
        <v>26</v>
      </c>
      <c r="C6644" t="str">
        <f>IF(Family_Data3[[#This Row],[Father_Age]]&gt;45, "Old", IF(Family_Data3[[#This Row],[Father_Age]]&gt;=31, "Middle Age", "Young"))</f>
        <v>Young</v>
      </c>
      <c r="D6644">
        <v>21</v>
      </c>
      <c r="E6644" t="str">
        <f>IF(Family_Data3[[#This Row],[Mother_Age]]&gt;45, "Old", IF(Family_Data3[[#This Row],[Mother_Age]]&gt;=31, "Middle Age", "Young"))</f>
        <v>Young</v>
      </c>
      <c r="F6644">
        <v>170.6</v>
      </c>
      <c r="G6644">
        <v>159.30000000000001</v>
      </c>
      <c r="H6644" s="1" t="s">
        <v>19</v>
      </c>
      <c r="I6644" s="1" t="s">
        <v>20</v>
      </c>
      <c r="J6644" s="1" t="s">
        <v>31</v>
      </c>
      <c r="K6644" s="1" t="s">
        <v>22</v>
      </c>
      <c r="L6644" s="1" t="s">
        <v>23</v>
      </c>
      <c r="M6644" s="1" t="s">
        <v>23</v>
      </c>
      <c r="N6644" s="1" t="s">
        <v>32</v>
      </c>
      <c r="O6644" s="1" t="s">
        <v>24</v>
      </c>
      <c r="P6644" s="1" t="s">
        <v>40</v>
      </c>
      <c r="Q6644" s="1" t="s">
        <v>27</v>
      </c>
      <c r="R6644">
        <v>152.9</v>
      </c>
      <c r="S6644" s="1" t="s">
        <v>20</v>
      </c>
      <c r="T6644" s="1" t="s">
        <v>34</v>
      </c>
    </row>
    <row r="6645" spans="1:20" x14ac:dyDescent="0.35">
      <c r="A6645" s="1" t="s">
        <v>5856</v>
      </c>
      <c r="B6645">
        <v>27</v>
      </c>
      <c r="C6645" t="str">
        <f>IF(Family_Data3[[#This Row],[Father_Age]]&gt;45, "Old", IF(Family_Data3[[#This Row],[Father_Age]]&gt;=31, "Middle Age", "Young"))</f>
        <v>Young</v>
      </c>
      <c r="D6645">
        <v>34</v>
      </c>
      <c r="E6645" t="str">
        <f>IF(Family_Data3[[#This Row],[Mother_Age]]&gt;45, "Old", IF(Family_Data3[[#This Row],[Mother_Age]]&gt;=31, "Middle Age", "Young"))</f>
        <v>Middle Age</v>
      </c>
      <c r="F6645">
        <v>171.5</v>
      </c>
      <c r="G6645">
        <v>147.5</v>
      </c>
      <c r="H6645" s="1" t="s">
        <v>30</v>
      </c>
      <c r="I6645" s="1" t="s">
        <v>19</v>
      </c>
      <c r="J6645" s="1" t="s">
        <v>22</v>
      </c>
      <c r="K6645" s="1" t="s">
        <v>22</v>
      </c>
      <c r="L6645" s="1" t="s">
        <v>48</v>
      </c>
      <c r="M6645" s="1" t="s">
        <v>48</v>
      </c>
      <c r="N6645" s="1" t="s">
        <v>32</v>
      </c>
      <c r="O6645" s="1" t="s">
        <v>32</v>
      </c>
      <c r="P6645" s="1" t="s">
        <v>33</v>
      </c>
      <c r="Q6645" s="1" t="s">
        <v>41</v>
      </c>
      <c r="R6645">
        <v>167.6</v>
      </c>
      <c r="S6645" s="1" t="s">
        <v>30</v>
      </c>
      <c r="T6645" s="1" t="s">
        <v>34</v>
      </c>
    </row>
    <row r="6646" spans="1:20" x14ac:dyDescent="0.35">
      <c r="A6646" s="1" t="s">
        <v>5857</v>
      </c>
      <c r="B6646">
        <v>29</v>
      </c>
      <c r="C6646" t="str">
        <f>IF(Family_Data3[[#This Row],[Father_Age]]&gt;45, "Old", IF(Family_Data3[[#This Row],[Father_Age]]&gt;=31, "Middle Age", "Young"))</f>
        <v>Young</v>
      </c>
      <c r="D6646">
        <v>34</v>
      </c>
      <c r="E6646" t="str">
        <f>IF(Family_Data3[[#This Row],[Mother_Age]]&gt;45, "Old", IF(Family_Data3[[#This Row],[Mother_Age]]&gt;=31, "Middle Age", "Young"))</f>
        <v>Middle Age</v>
      </c>
      <c r="F6646">
        <v>180.9</v>
      </c>
      <c r="G6646">
        <v>158.1</v>
      </c>
      <c r="H6646" s="1" t="s">
        <v>19</v>
      </c>
      <c r="I6646" s="1" t="s">
        <v>20</v>
      </c>
      <c r="J6646" s="1" t="s">
        <v>44</v>
      </c>
      <c r="K6646" s="1" t="s">
        <v>31</v>
      </c>
      <c r="L6646" s="1" t="s">
        <v>22</v>
      </c>
      <c r="M6646" s="1" t="s">
        <v>22</v>
      </c>
      <c r="N6646" s="1" t="s">
        <v>39</v>
      </c>
      <c r="O6646" s="1" t="s">
        <v>25</v>
      </c>
      <c r="P6646" s="1" t="s">
        <v>33</v>
      </c>
      <c r="Q6646" s="1" t="s">
        <v>27</v>
      </c>
      <c r="R6646">
        <v>151.6</v>
      </c>
      <c r="S6646" s="1" t="s">
        <v>50</v>
      </c>
      <c r="T6646" s="1" t="s">
        <v>34</v>
      </c>
    </row>
    <row r="6647" spans="1:20" x14ac:dyDescent="0.35">
      <c r="A6647" s="1" t="s">
        <v>5860</v>
      </c>
      <c r="B6647">
        <v>24</v>
      </c>
      <c r="C6647" t="str">
        <f>IF(Family_Data3[[#This Row],[Father_Age]]&gt;45, "Old", IF(Family_Data3[[#This Row],[Father_Age]]&gt;=31, "Middle Age", "Young"))</f>
        <v>Young</v>
      </c>
      <c r="D6647">
        <v>40</v>
      </c>
      <c r="E6647" t="str">
        <f>IF(Family_Data3[[#This Row],[Mother_Age]]&gt;45, "Old", IF(Family_Data3[[#This Row],[Mother_Age]]&gt;=31, "Middle Age", "Young"))</f>
        <v>Middle Age</v>
      </c>
      <c r="F6647">
        <v>176.1</v>
      </c>
      <c r="G6647">
        <v>165.7</v>
      </c>
      <c r="H6647" s="1" t="s">
        <v>19</v>
      </c>
      <c r="I6647" s="1" t="s">
        <v>30</v>
      </c>
      <c r="J6647" s="1" t="s">
        <v>22</v>
      </c>
      <c r="K6647" s="1" t="s">
        <v>44</v>
      </c>
      <c r="L6647" s="1" t="s">
        <v>23</v>
      </c>
      <c r="M6647" s="1" t="s">
        <v>22</v>
      </c>
      <c r="N6647" s="1" t="s">
        <v>24</v>
      </c>
      <c r="O6647" s="1" t="s">
        <v>25</v>
      </c>
      <c r="P6647" s="1" t="s">
        <v>33</v>
      </c>
      <c r="Q6647" s="1" t="s">
        <v>27</v>
      </c>
      <c r="R6647">
        <v>163.19999999999999</v>
      </c>
      <c r="S6647" s="1" t="s">
        <v>42</v>
      </c>
      <c r="T6647" s="1" t="s">
        <v>34</v>
      </c>
    </row>
    <row r="6648" spans="1:20" x14ac:dyDescent="0.35">
      <c r="A6648" s="1" t="s">
        <v>5863</v>
      </c>
      <c r="B6648">
        <v>29</v>
      </c>
      <c r="C6648" t="str">
        <f>IF(Family_Data3[[#This Row],[Father_Age]]&gt;45, "Old", IF(Family_Data3[[#This Row],[Father_Age]]&gt;=31, "Middle Age", "Young"))</f>
        <v>Young</v>
      </c>
      <c r="D6648">
        <v>21</v>
      </c>
      <c r="E6648" t="str">
        <f>IF(Family_Data3[[#This Row],[Mother_Age]]&gt;45, "Old", IF(Family_Data3[[#This Row],[Mother_Age]]&gt;=31, "Middle Age", "Young"))</f>
        <v>Young</v>
      </c>
      <c r="F6648">
        <v>178.7</v>
      </c>
      <c r="G6648">
        <v>157.1</v>
      </c>
      <c r="H6648" s="1" t="s">
        <v>42</v>
      </c>
      <c r="I6648" s="1" t="s">
        <v>54</v>
      </c>
      <c r="J6648" s="1" t="s">
        <v>22</v>
      </c>
      <c r="K6648" s="1" t="s">
        <v>44</v>
      </c>
      <c r="L6648" s="1" t="s">
        <v>48</v>
      </c>
      <c r="M6648" s="1" t="s">
        <v>22</v>
      </c>
      <c r="N6648" s="1" t="s">
        <v>25</v>
      </c>
      <c r="O6648" s="1" t="s">
        <v>24</v>
      </c>
      <c r="P6648" s="1" t="s">
        <v>33</v>
      </c>
      <c r="Q6648" s="1" t="s">
        <v>41</v>
      </c>
      <c r="R6648">
        <v>170.3</v>
      </c>
      <c r="S6648" s="1" t="s">
        <v>42</v>
      </c>
      <c r="T6648" s="1" t="s">
        <v>34</v>
      </c>
    </row>
    <row r="6649" spans="1:20" x14ac:dyDescent="0.35">
      <c r="A6649" s="1" t="s">
        <v>5865</v>
      </c>
      <c r="B6649">
        <v>23</v>
      </c>
      <c r="C6649" t="str">
        <f>IF(Family_Data3[[#This Row],[Father_Age]]&gt;45, "Old", IF(Family_Data3[[#This Row],[Father_Age]]&gt;=31, "Middle Age", "Young"))</f>
        <v>Young</v>
      </c>
      <c r="D6649">
        <v>36</v>
      </c>
      <c r="E6649" t="str">
        <f>IF(Family_Data3[[#This Row],[Mother_Age]]&gt;45, "Old", IF(Family_Data3[[#This Row],[Mother_Age]]&gt;=31, "Middle Age", "Young"))</f>
        <v>Middle Age</v>
      </c>
      <c r="F6649">
        <v>171.6</v>
      </c>
      <c r="G6649">
        <v>161.6</v>
      </c>
      <c r="H6649" s="1" t="s">
        <v>30</v>
      </c>
      <c r="I6649" s="1" t="s">
        <v>20</v>
      </c>
      <c r="J6649" s="1" t="s">
        <v>22</v>
      </c>
      <c r="K6649" s="1" t="s">
        <v>22</v>
      </c>
      <c r="L6649" s="1" t="s">
        <v>48</v>
      </c>
      <c r="M6649" s="1" t="s">
        <v>23</v>
      </c>
      <c r="N6649" s="1" t="s">
        <v>39</v>
      </c>
      <c r="O6649" s="1" t="s">
        <v>24</v>
      </c>
      <c r="P6649" s="1" t="s">
        <v>51</v>
      </c>
      <c r="Q6649" s="1" t="s">
        <v>41</v>
      </c>
      <c r="R6649">
        <v>172.6</v>
      </c>
      <c r="S6649" s="1" t="s">
        <v>60</v>
      </c>
      <c r="T6649" s="1" t="s">
        <v>34</v>
      </c>
    </row>
    <row r="6650" spans="1:20" x14ac:dyDescent="0.35">
      <c r="A6650" s="1" t="s">
        <v>5875</v>
      </c>
      <c r="B6650">
        <v>22</v>
      </c>
      <c r="C6650" t="str">
        <f>IF(Family_Data3[[#This Row],[Father_Age]]&gt;45, "Old", IF(Family_Data3[[#This Row],[Father_Age]]&gt;=31, "Middle Age", "Young"))</f>
        <v>Young</v>
      </c>
      <c r="D6650">
        <v>44</v>
      </c>
      <c r="E6650" t="str">
        <f>IF(Family_Data3[[#This Row],[Mother_Age]]&gt;45, "Old", IF(Family_Data3[[#This Row],[Mother_Age]]&gt;=31, "Middle Age", "Young"))</f>
        <v>Middle Age</v>
      </c>
      <c r="F6650">
        <v>177.1</v>
      </c>
      <c r="G6650">
        <v>160.4</v>
      </c>
      <c r="H6650" s="1" t="s">
        <v>19</v>
      </c>
      <c r="I6650" s="1" t="s">
        <v>20</v>
      </c>
      <c r="J6650" s="1" t="s">
        <v>31</v>
      </c>
      <c r="K6650" s="1" t="s">
        <v>22</v>
      </c>
      <c r="L6650" s="1" t="s">
        <v>23</v>
      </c>
      <c r="M6650" s="1" t="s">
        <v>22</v>
      </c>
      <c r="N6650" s="1" t="s">
        <v>36</v>
      </c>
      <c r="O6650" s="1" t="s">
        <v>32</v>
      </c>
      <c r="P6650" s="1" t="s">
        <v>33</v>
      </c>
      <c r="Q6650" s="1" t="s">
        <v>41</v>
      </c>
      <c r="R6650">
        <v>175.1</v>
      </c>
      <c r="S6650" s="1" t="s">
        <v>50</v>
      </c>
      <c r="T6650" s="1" t="s">
        <v>34</v>
      </c>
    </row>
    <row r="6651" spans="1:20" x14ac:dyDescent="0.35">
      <c r="A6651" s="1" t="s">
        <v>5876</v>
      </c>
      <c r="B6651">
        <v>28</v>
      </c>
      <c r="C6651" t="str">
        <f>IF(Family_Data3[[#This Row],[Father_Age]]&gt;45, "Old", IF(Family_Data3[[#This Row],[Father_Age]]&gt;=31, "Middle Age", "Young"))</f>
        <v>Young</v>
      </c>
      <c r="D6651">
        <v>40</v>
      </c>
      <c r="E6651" t="str">
        <f>IF(Family_Data3[[#This Row],[Mother_Age]]&gt;45, "Old", IF(Family_Data3[[#This Row],[Mother_Age]]&gt;=31, "Middle Age", "Young"))</f>
        <v>Middle Age</v>
      </c>
      <c r="F6651">
        <v>164.6</v>
      </c>
      <c r="G6651">
        <v>157.4</v>
      </c>
      <c r="H6651" s="1" t="s">
        <v>60</v>
      </c>
      <c r="I6651" s="1" t="s">
        <v>30</v>
      </c>
      <c r="J6651" s="1" t="s">
        <v>22</v>
      </c>
      <c r="K6651" s="1" t="s">
        <v>44</v>
      </c>
      <c r="L6651" s="1" t="s">
        <v>22</v>
      </c>
      <c r="M6651" s="1" t="s">
        <v>23</v>
      </c>
      <c r="N6651" s="1" t="s">
        <v>36</v>
      </c>
      <c r="O6651" s="1" t="s">
        <v>32</v>
      </c>
      <c r="P6651" s="1" t="s">
        <v>51</v>
      </c>
      <c r="Q6651" s="1" t="s">
        <v>27</v>
      </c>
      <c r="R6651">
        <v>151.19999999999999</v>
      </c>
      <c r="S6651" s="1" t="s">
        <v>60</v>
      </c>
      <c r="T6651" s="1" t="s">
        <v>52</v>
      </c>
    </row>
    <row r="6652" spans="1:20" x14ac:dyDescent="0.35">
      <c r="A6652" s="1" t="s">
        <v>5881</v>
      </c>
      <c r="B6652">
        <v>23</v>
      </c>
      <c r="C6652" t="str">
        <f>IF(Family_Data3[[#This Row],[Father_Age]]&gt;45, "Old", IF(Family_Data3[[#This Row],[Father_Age]]&gt;=31, "Middle Age", "Young"))</f>
        <v>Young</v>
      </c>
      <c r="D6652">
        <v>39</v>
      </c>
      <c r="E6652" t="str">
        <f>IF(Family_Data3[[#This Row],[Mother_Age]]&gt;45, "Old", IF(Family_Data3[[#This Row],[Mother_Age]]&gt;=31, "Middle Age", "Young"))</f>
        <v>Middle Age</v>
      </c>
      <c r="F6652">
        <v>162.69999999999999</v>
      </c>
      <c r="G6652">
        <v>173.2</v>
      </c>
      <c r="H6652" s="1" t="s">
        <v>20</v>
      </c>
      <c r="I6652" s="1" t="s">
        <v>30</v>
      </c>
      <c r="J6652" s="1" t="s">
        <v>22</v>
      </c>
      <c r="K6652" s="1" t="s">
        <v>44</v>
      </c>
      <c r="L6652" s="1" t="s">
        <v>22</v>
      </c>
      <c r="M6652" s="1" t="s">
        <v>22</v>
      </c>
      <c r="N6652" s="1" t="s">
        <v>24</v>
      </c>
      <c r="O6652" s="1" t="s">
        <v>36</v>
      </c>
      <c r="P6652" s="1" t="s">
        <v>51</v>
      </c>
      <c r="Q6652" s="1" t="s">
        <v>41</v>
      </c>
      <c r="R6652">
        <v>176.5</v>
      </c>
      <c r="S6652" s="1" t="s">
        <v>60</v>
      </c>
      <c r="T6652" s="1" t="s">
        <v>52</v>
      </c>
    </row>
    <row r="6653" spans="1:20" x14ac:dyDescent="0.35">
      <c r="A6653" s="1" t="s">
        <v>5887</v>
      </c>
      <c r="B6653">
        <v>24</v>
      </c>
      <c r="C6653" t="str">
        <f>IF(Family_Data3[[#This Row],[Father_Age]]&gt;45, "Old", IF(Family_Data3[[#This Row],[Father_Age]]&gt;=31, "Middle Age", "Young"))</f>
        <v>Young</v>
      </c>
      <c r="D6653">
        <v>47</v>
      </c>
      <c r="E6653" t="str">
        <f>IF(Family_Data3[[#This Row],[Mother_Age]]&gt;45, "Old", IF(Family_Data3[[#This Row],[Mother_Age]]&gt;=31, "Middle Age", "Young"))</f>
        <v>Old</v>
      </c>
      <c r="F6653">
        <v>180.9</v>
      </c>
      <c r="G6653">
        <v>159</v>
      </c>
      <c r="H6653" s="1" t="s">
        <v>30</v>
      </c>
      <c r="I6653" s="1" t="s">
        <v>50</v>
      </c>
      <c r="J6653" s="1" t="s">
        <v>22</v>
      </c>
      <c r="K6653" s="1" t="s">
        <v>22</v>
      </c>
      <c r="L6653" s="1" t="s">
        <v>22</v>
      </c>
      <c r="M6653" s="1" t="s">
        <v>23</v>
      </c>
      <c r="N6653" s="1" t="s">
        <v>32</v>
      </c>
      <c r="O6653" s="1" t="s">
        <v>36</v>
      </c>
      <c r="P6653" s="1" t="s">
        <v>51</v>
      </c>
      <c r="Q6653" s="1" t="s">
        <v>27</v>
      </c>
      <c r="R6653">
        <v>163.80000000000001</v>
      </c>
      <c r="S6653" s="1" t="s">
        <v>38</v>
      </c>
      <c r="T6653" s="1" t="s">
        <v>34</v>
      </c>
    </row>
    <row r="6654" spans="1:20" x14ac:dyDescent="0.35">
      <c r="A6654" s="1" t="s">
        <v>5889</v>
      </c>
      <c r="B6654">
        <v>20</v>
      </c>
      <c r="C6654" t="str">
        <f>IF(Family_Data3[[#This Row],[Father_Age]]&gt;45, "Old", IF(Family_Data3[[#This Row],[Father_Age]]&gt;=31, "Middle Age", "Young"))</f>
        <v>Young</v>
      </c>
      <c r="D6654">
        <v>24</v>
      </c>
      <c r="E6654" t="str">
        <f>IF(Family_Data3[[#This Row],[Mother_Age]]&gt;45, "Old", IF(Family_Data3[[#This Row],[Mother_Age]]&gt;=31, "Middle Age", "Young"))</f>
        <v>Young</v>
      </c>
      <c r="F6654">
        <v>159.80000000000001</v>
      </c>
      <c r="G6654">
        <v>154.69999999999999</v>
      </c>
      <c r="H6654" s="1" t="s">
        <v>30</v>
      </c>
      <c r="I6654" s="1" t="s">
        <v>30</v>
      </c>
      <c r="J6654" s="1" t="s">
        <v>22</v>
      </c>
      <c r="K6654" s="1" t="s">
        <v>22</v>
      </c>
      <c r="L6654" s="1" t="s">
        <v>48</v>
      </c>
      <c r="M6654" s="1" t="s">
        <v>22</v>
      </c>
      <c r="N6654" s="1" t="s">
        <v>36</v>
      </c>
      <c r="O6654" s="1" t="s">
        <v>32</v>
      </c>
      <c r="P6654" s="1" t="s">
        <v>65</v>
      </c>
      <c r="Q6654" s="1" t="s">
        <v>41</v>
      </c>
      <c r="R6654">
        <v>165.3</v>
      </c>
      <c r="S6654" s="1" t="s">
        <v>30</v>
      </c>
      <c r="T6654" s="1" t="s">
        <v>34</v>
      </c>
    </row>
    <row r="6655" spans="1:20" x14ac:dyDescent="0.35">
      <c r="A6655" s="1" t="s">
        <v>5899</v>
      </c>
      <c r="B6655">
        <v>23</v>
      </c>
      <c r="C6655" t="str">
        <f>IF(Family_Data3[[#This Row],[Father_Age]]&gt;45, "Old", IF(Family_Data3[[#This Row],[Father_Age]]&gt;=31, "Middle Age", "Young"))</f>
        <v>Young</v>
      </c>
      <c r="D6655">
        <v>34</v>
      </c>
      <c r="E6655" t="str">
        <f>IF(Family_Data3[[#This Row],[Mother_Age]]&gt;45, "Old", IF(Family_Data3[[#This Row],[Mother_Age]]&gt;=31, "Middle Age", "Young"))</f>
        <v>Middle Age</v>
      </c>
      <c r="F6655">
        <v>190.7</v>
      </c>
      <c r="G6655">
        <v>170</v>
      </c>
      <c r="H6655" s="1" t="s">
        <v>20</v>
      </c>
      <c r="I6655" s="1" t="s">
        <v>19</v>
      </c>
      <c r="J6655" s="1" t="s">
        <v>22</v>
      </c>
      <c r="K6655" s="1" t="s">
        <v>21</v>
      </c>
      <c r="L6655" s="1" t="s">
        <v>22</v>
      </c>
      <c r="M6655" s="1" t="s">
        <v>22</v>
      </c>
      <c r="N6655" s="1" t="s">
        <v>39</v>
      </c>
      <c r="O6655" s="1" t="s">
        <v>36</v>
      </c>
      <c r="P6655" s="1" t="s">
        <v>45</v>
      </c>
      <c r="Q6655" s="1" t="s">
        <v>41</v>
      </c>
      <c r="R6655">
        <v>183.1</v>
      </c>
      <c r="S6655" s="1" t="s">
        <v>20</v>
      </c>
      <c r="T6655" s="1" t="s">
        <v>34</v>
      </c>
    </row>
    <row r="6656" spans="1:20" x14ac:dyDescent="0.35">
      <c r="A6656" s="1" t="s">
        <v>5900</v>
      </c>
      <c r="B6656">
        <v>28</v>
      </c>
      <c r="C6656" t="str">
        <f>IF(Family_Data3[[#This Row],[Father_Age]]&gt;45, "Old", IF(Family_Data3[[#This Row],[Father_Age]]&gt;=31, "Middle Age", "Young"))</f>
        <v>Young</v>
      </c>
      <c r="D6656">
        <v>32</v>
      </c>
      <c r="E6656" t="str">
        <f>IF(Family_Data3[[#This Row],[Mother_Age]]&gt;45, "Old", IF(Family_Data3[[#This Row],[Mother_Age]]&gt;=31, "Middle Age", "Young"))</f>
        <v>Middle Age</v>
      </c>
      <c r="F6656">
        <v>169.3</v>
      </c>
      <c r="G6656">
        <v>157.80000000000001</v>
      </c>
      <c r="H6656" s="1" t="s">
        <v>20</v>
      </c>
      <c r="I6656" s="1" t="s">
        <v>30</v>
      </c>
      <c r="J6656" s="1" t="s">
        <v>44</v>
      </c>
      <c r="K6656" s="1" t="s">
        <v>44</v>
      </c>
      <c r="L6656" s="1" t="s">
        <v>48</v>
      </c>
      <c r="M6656" s="1" t="s">
        <v>47</v>
      </c>
      <c r="N6656" s="1" t="s">
        <v>36</v>
      </c>
      <c r="O6656" s="1" t="s">
        <v>39</v>
      </c>
      <c r="P6656" s="1" t="s">
        <v>40</v>
      </c>
      <c r="Q6656" s="1" t="s">
        <v>41</v>
      </c>
      <c r="R6656">
        <v>171.2</v>
      </c>
      <c r="S6656" s="1" t="s">
        <v>60</v>
      </c>
      <c r="T6656" s="1" t="s">
        <v>34</v>
      </c>
    </row>
    <row r="6657" spans="1:20" x14ac:dyDescent="0.35">
      <c r="A6657" s="1" t="s">
        <v>5901</v>
      </c>
      <c r="B6657">
        <v>23</v>
      </c>
      <c r="C6657" t="str">
        <f>IF(Family_Data3[[#This Row],[Father_Age]]&gt;45, "Old", IF(Family_Data3[[#This Row],[Father_Age]]&gt;=31, "Middle Age", "Young"))</f>
        <v>Young</v>
      </c>
      <c r="D6657">
        <v>32</v>
      </c>
      <c r="E6657" t="str">
        <f>IF(Family_Data3[[#This Row],[Mother_Age]]&gt;45, "Old", IF(Family_Data3[[#This Row],[Mother_Age]]&gt;=31, "Middle Age", "Young"))</f>
        <v>Middle Age</v>
      </c>
      <c r="F6657">
        <v>163</v>
      </c>
      <c r="G6657">
        <v>154.1</v>
      </c>
      <c r="H6657" s="1" t="s">
        <v>42</v>
      </c>
      <c r="I6657" s="1" t="s">
        <v>20</v>
      </c>
      <c r="J6657" s="1" t="s">
        <v>22</v>
      </c>
      <c r="K6657" s="1" t="s">
        <v>21</v>
      </c>
      <c r="L6657" s="1" t="s">
        <v>23</v>
      </c>
      <c r="M6657" s="1" t="s">
        <v>23</v>
      </c>
      <c r="N6657" s="1" t="s">
        <v>25</v>
      </c>
      <c r="O6657" s="1" t="s">
        <v>25</v>
      </c>
      <c r="P6657" s="1" t="s">
        <v>45</v>
      </c>
      <c r="Q6657" s="1" t="s">
        <v>27</v>
      </c>
      <c r="R6657">
        <v>155.6</v>
      </c>
      <c r="S6657" s="1" t="s">
        <v>38</v>
      </c>
      <c r="T6657" s="1" t="s">
        <v>52</v>
      </c>
    </row>
    <row r="6658" spans="1:20" x14ac:dyDescent="0.35">
      <c r="A6658" s="1" t="s">
        <v>5902</v>
      </c>
      <c r="B6658">
        <v>26</v>
      </c>
      <c r="C6658" t="str">
        <f>IF(Family_Data3[[#This Row],[Father_Age]]&gt;45, "Old", IF(Family_Data3[[#This Row],[Father_Age]]&gt;=31, "Middle Age", "Young"))</f>
        <v>Young</v>
      </c>
      <c r="D6658">
        <v>37</v>
      </c>
      <c r="E6658" t="str">
        <f>IF(Family_Data3[[#This Row],[Mother_Age]]&gt;45, "Old", IF(Family_Data3[[#This Row],[Mother_Age]]&gt;=31, "Middle Age", "Young"))</f>
        <v>Middle Age</v>
      </c>
      <c r="F6658">
        <v>178.2</v>
      </c>
      <c r="G6658">
        <v>158.1</v>
      </c>
      <c r="H6658" s="1" t="s">
        <v>20</v>
      </c>
      <c r="I6658" s="1" t="s">
        <v>20</v>
      </c>
      <c r="J6658" s="1" t="s">
        <v>44</v>
      </c>
      <c r="K6658" s="1" t="s">
        <v>21</v>
      </c>
      <c r="L6658" s="1" t="s">
        <v>48</v>
      </c>
      <c r="M6658" s="1" t="s">
        <v>22</v>
      </c>
      <c r="N6658" s="1" t="s">
        <v>39</v>
      </c>
      <c r="O6658" s="1" t="s">
        <v>36</v>
      </c>
      <c r="P6658" s="1" t="s">
        <v>51</v>
      </c>
      <c r="Q6658" s="1" t="s">
        <v>27</v>
      </c>
      <c r="R6658">
        <v>158.5</v>
      </c>
      <c r="S6658" s="1" t="s">
        <v>20</v>
      </c>
      <c r="T6658" s="1" t="s">
        <v>34</v>
      </c>
    </row>
    <row r="6659" spans="1:20" x14ac:dyDescent="0.35">
      <c r="A6659" s="1" t="s">
        <v>5904</v>
      </c>
      <c r="B6659">
        <v>21</v>
      </c>
      <c r="C6659" t="str">
        <f>IF(Family_Data3[[#This Row],[Father_Age]]&gt;45, "Old", IF(Family_Data3[[#This Row],[Father_Age]]&gt;=31, "Middle Age", "Young"))</f>
        <v>Young</v>
      </c>
      <c r="D6659">
        <v>23</v>
      </c>
      <c r="E6659" t="str">
        <f>IF(Family_Data3[[#This Row],[Mother_Age]]&gt;45, "Old", IF(Family_Data3[[#This Row],[Mother_Age]]&gt;=31, "Middle Age", "Young"))</f>
        <v>Young</v>
      </c>
      <c r="F6659">
        <v>180.2</v>
      </c>
      <c r="G6659">
        <v>158.30000000000001</v>
      </c>
      <c r="H6659" s="1" t="s">
        <v>19</v>
      </c>
      <c r="I6659" s="1" t="s">
        <v>20</v>
      </c>
      <c r="J6659" s="1" t="s">
        <v>31</v>
      </c>
      <c r="K6659" s="1" t="s">
        <v>22</v>
      </c>
      <c r="L6659" s="1" t="s">
        <v>22</v>
      </c>
      <c r="M6659" s="1" t="s">
        <v>48</v>
      </c>
      <c r="N6659" s="1" t="s">
        <v>25</v>
      </c>
      <c r="O6659" s="1" t="s">
        <v>25</v>
      </c>
      <c r="P6659" s="1" t="s">
        <v>51</v>
      </c>
      <c r="Q6659" s="1" t="s">
        <v>27</v>
      </c>
      <c r="R6659">
        <v>164</v>
      </c>
      <c r="S6659" s="1" t="s">
        <v>50</v>
      </c>
      <c r="T6659" s="1" t="s">
        <v>52</v>
      </c>
    </row>
    <row r="6660" spans="1:20" x14ac:dyDescent="0.35">
      <c r="A6660" s="1" t="s">
        <v>5915</v>
      </c>
      <c r="B6660">
        <v>23</v>
      </c>
      <c r="C6660" t="str">
        <f>IF(Family_Data3[[#This Row],[Father_Age]]&gt;45, "Old", IF(Family_Data3[[#This Row],[Father_Age]]&gt;=31, "Middle Age", "Young"))</f>
        <v>Young</v>
      </c>
      <c r="D6660">
        <v>28</v>
      </c>
      <c r="E6660" t="str">
        <f>IF(Family_Data3[[#This Row],[Mother_Age]]&gt;45, "Old", IF(Family_Data3[[#This Row],[Mother_Age]]&gt;=31, "Middle Age", "Young"))</f>
        <v>Young</v>
      </c>
      <c r="F6660">
        <v>170</v>
      </c>
      <c r="G6660">
        <v>152.30000000000001</v>
      </c>
      <c r="H6660" s="1" t="s">
        <v>30</v>
      </c>
      <c r="I6660" s="1" t="s">
        <v>20</v>
      </c>
      <c r="J6660" s="1" t="s">
        <v>21</v>
      </c>
      <c r="K6660" s="1" t="s">
        <v>22</v>
      </c>
      <c r="L6660" s="1" t="s">
        <v>23</v>
      </c>
      <c r="M6660" s="1" t="s">
        <v>48</v>
      </c>
      <c r="N6660" s="1" t="s">
        <v>25</v>
      </c>
      <c r="O6660" s="1" t="s">
        <v>36</v>
      </c>
      <c r="P6660" s="1" t="s">
        <v>51</v>
      </c>
      <c r="Q6660" s="1" t="s">
        <v>41</v>
      </c>
      <c r="R6660">
        <v>164.7</v>
      </c>
      <c r="S6660" s="1" t="s">
        <v>38</v>
      </c>
      <c r="T6660" s="1" t="s">
        <v>52</v>
      </c>
    </row>
    <row r="6661" spans="1:20" x14ac:dyDescent="0.35">
      <c r="A6661" s="1" t="s">
        <v>5920</v>
      </c>
      <c r="B6661">
        <v>22</v>
      </c>
      <c r="C6661" t="str">
        <f>IF(Family_Data3[[#This Row],[Father_Age]]&gt;45, "Old", IF(Family_Data3[[#This Row],[Father_Age]]&gt;=31, "Middle Age", "Young"))</f>
        <v>Young</v>
      </c>
      <c r="D6661">
        <v>19</v>
      </c>
      <c r="E6661" t="str">
        <f>IF(Family_Data3[[#This Row],[Mother_Age]]&gt;45, "Old", IF(Family_Data3[[#This Row],[Mother_Age]]&gt;=31, "Middle Age", "Young"))</f>
        <v>Young</v>
      </c>
      <c r="F6661">
        <v>173.8</v>
      </c>
      <c r="G6661">
        <v>161.1</v>
      </c>
      <c r="H6661" s="1" t="s">
        <v>20</v>
      </c>
      <c r="I6661" s="1" t="s">
        <v>20</v>
      </c>
      <c r="J6661" s="1" t="s">
        <v>22</v>
      </c>
      <c r="K6661" s="1" t="s">
        <v>21</v>
      </c>
      <c r="L6661" s="1" t="s">
        <v>48</v>
      </c>
      <c r="M6661" s="1" t="s">
        <v>47</v>
      </c>
      <c r="N6661" s="1" t="s">
        <v>36</v>
      </c>
      <c r="O6661" s="1" t="s">
        <v>32</v>
      </c>
      <c r="P6661" s="1" t="s">
        <v>40</v>
      </c>
      <c r="Q6661" s="1" t="s">
        <v>41</v>
      </c>
      <c r="R6661">
        <v>169.3</v>
      </c>
      <c r="S6661" s="1" t="s">
        <v>20</v>
      </c>
      <c r="T6661" s="1" t="s">
        <v>34</v>
      </c>
    </row>
    <row r="6662" spans="1:20" x14ac:dyDescent="0.35">
      <c r="A6662" s="1" t="s">
        <v>5925</v>
      </c>
      <c r="B6662">
        <v>23</v>
      </c>
      <c r="C6662" t="str">
        <f>IF(Family_Data3[[#This Row],[Father_Age]]&gt;45, "Old", IF(Family_Data3[[#This Row],[Father_Age]]&gt;=31, "Middle Age", "Young"))</f>
        <v>Young</v>
      </c>
      <c r="D6662">
        <v>41</v>
      </c>
      <c r="E6662" t="str">
        <f>IF(Family_Data3[[#This Row],[Mother_Age]]&gt;45, "Old", IF(Family_Data3[[#This Row],[Mother_Age]]&gt;=31, "Middle Age", "Young"))</f>
        <v>Middle Age</v>
      </c>
      <c r="F6662">
        <v>159.4</v>
      </c>
      <c r="G6662">
        <v>154.4</v>
      </c>
      <c r="H6662" s="1" t="s">
        <v>20</v>
      </c>
      <c r="I6662" s="1" t="s">
        <v>50</v>
      </c>
      <c r="J6662" s="1" t="s">
        <v>31</v>
      </c>
      <c r="K6662" s="1" t="s">
        <v>21</v>
      </c>
      <c r="L6662" s="1" t="s">
        <v>22</v>
      </c>
      <c r="M6662" s="1" t="s">
        <v>23</v>
      </c>
      <c r="N6662" s="1" t="s">
        <v>32</v>
      </c>
      <c r="O6662" s="1" t="s">
        <v>24</v>
      </c>
      <c r="P6662" s="1" t="s">
        <v>33</v>
      </c>
      <c r="Q6662" s="1" t="s">
        <v>41</v>
      </c>
      <c r="R6662">
        <v>174</v>
      </c>
      <c r="S6662" s="1" t="s">
        <v>50</v>
      </c>
      <c r="T6662" s="1" t="s">
        <v>34</v>
      </c>
    </row>
    <row r="6663" spans="1:20" x14ac:dyDescent="0.35">
      <c r="A6663" s="1" t="s">
        <v>5946</v>
      </c>
      <c r="B6663">
        <v>26</v>
      </c>
      <c r="C6663" t="str">
        <f>IF(Family_Data3[[#This Row],[Father_Age]]&gt;45, "Old", IF(Family_Data3[[#This Row],[Father_Age]]&gt;=31, "Middle Age", "Young"))</f>
        <v>Young</v>
      </c>
      <c r="D6663">
        <v>21</v>
      </c>
      <c r="E6663" t="str">
        <f>IF(Family_Data3[[#This Row],[Mother_Age]]&gt;45, "Old", IF(Family_Data3[[#This Row],[Mother_Age]]&gt;=31, "Middle Age", "Young"))</f>
        <v>Young</v>
      </c>
      <c r="F6663">
        <v>171.5</v>
      </c>
      <c r="G6663">
        <v>145</v>
      </c>
      <c r="H6663" s="1" t="s">
        <v>20</v>
      </c>
      <c r="I6663" s="1" t="s">
        <v>19</v>
      </c>
      <c r="J6663" s="1" t="s">
        <v>21</v>
      </c>
      <c r="K6663" s="1" t="s">
        <v>22</v>
      </c>
      <c r="L6663" s="1" t="s">
        <v>23</v>
      </c>
      <c r="M6663" s="1" t="s">
        <v>23</v>
      </c>
      <c r="N6663" s="1" t="s">
        <v>24</v>
      </c>
      <c r="O6663" s="1" t="s">
        <v>25</v>
      </c>
      <c r="P6663" s="1" t="s">
        <v>26</v>
      </c>
      <c r="Q6663" s="1" t="s">
        <v>27</v>
      </c>
      <c r="R6663">
        <v>162.4</v>
      </c>
      <c r="S6663" s="1" t="s">
        <v>50</v>
      </c>
      <c r="T6663" s="1" t="s">
        <v>34</v>
      </c>
    </row>
    <row r="6664" spans="1:20" x14ac:dyDescent="0.35">
      <c r="A6664" s="1" t="s">
        <v>5947</v>
      </c>
      <c r="B6664">
        <v>23</v>
      </c>
      <c r="C6664" t="str">
        <f>IF(Family_Data3[[#This Row],[Father_Age]]&gt;45, "Old", IF(Family_Data3[[#This Row],[Father_Age]]&gt;=31, "Middle Age", "Young"))</f>
        <v>Young</v>
      </c>
      <c r="D6664">
        <v>24</v>
      </c>
      <c r="E6664" t="str">
        <f>IF(Family_Data3[[#This Row],[Mother_Age]]&gt;45, "Old", IF(Family_Data3[[#This Row],[Mother_Age]]&gt;=31, "Middle Age", "Young"))</f>
        <v>Young</v>
      </c>
      <c r="F6664">
        <v>188.3</v>
      </c>
      <c r="G6664">
        <v>155.19999999999999</v>
      </c>
      <c r="H6664" s="1" t="s">
        <v>60</v>
      </c>
      <c r="I6664" s="1" t="s">
        <v>30</v>
      </c>
      <c r="J6664" s="1" t="s">
        <v>22</v>
      </c>
      <c r="K6664" s="1" t="s">
        <v>31</v>
      </c>
      <c r="L6664" s="1" t="s">
        <v>22</v>
      </c>
      <c r="M6664" s="1" t="s">
        <v>23</v>
      </c>
      <c r="N6664" s="1" t="s">
        <v>36</v>
      </c>
      <c r="O6664" s="1" t="s">
        <v>36</v>
      </c>
      <c r="P6664" s="1" t="s">
        <v>26</v>
      </c>
      <c r="Q6664" s="1" t="s">
        <v>41</v>
      </c>
      <c r="R6664">
        <v>183.2</v>
      </c>
      <c r="S6664" s="1" t="s">
        <v>30</v>
      </c>
      <c r="T6664" s="1" t="s">
        <v>34</v>
      </c>
    </row>
    <row r="6665" spans="1:20" x14ac:dyDescent="0.35">
      <c r="A6665" s="1" t="s">
        <v>5949</v>
      </c>
      <c r="B6665">
        <v>21</v>
      </c>
      <c r="C6665" t="str">
        <f>IF(Family_Data3[[#This Row],[Father_Age]]&gt;45, "Old", IF(Family_Data3[[#This Row],[Father_Age]]&gt;=31, "Middle Age", "Young"))</f>
        <v>Young</v>
      </c>
      <c r="D6665">
        <v>40</v>
      </c>
      <c r="E6665" t="str">
        <f>IF(Family_Data3[[#This Row],[Mother_Age]]&gt;45, "Old", IF(Family_Data3[[#This Row],[Mother_Age]]&gt;=31, "Middle Age", "Young"))</f>
        <v>Middle Age</v>
      </c>
      <c r="F6665">
        <v>182.4</v>
      </c>
      <c r="G6665">
        <v>165.6</v>
      </c>
      <c r="H6665" s="1" t="s">
        <v>42</v>
      </c>
      <c r="I6665" s="1" t="s">
        <v>19</v>
      </c>
      <c r="J6665" s="1" t="s">
        <v>22</v>
      </c>
      <c r="K6665" s="1" t="s">
        <v>62</v>
      </c>
      <c r="L6665" s="1" t="s">
        <v>22</v>
      </c>
      <c r="M6665" s="1" t="s">
        <v>23</v>
      </c>
      <c r="N6665" s="1" t="s">
        <v>36</v>
      </c>
      <c r="O6665" s="1" t="s">
        <v>32</v>
      </c>
      <c r="P6665" s="1" t="s">
        <v>51</v>
      </c>
      <c r="Q6665" s="1" t="s">
        <v>27</v>
      </c>
      <c r="R6665">
        <v>166.2</v>
      </c>
      <c r="S6665" s="1" t="s">
        <v>42</v>
      </c>
      <c r="T6665" s="1" t="s">
        <v>34</v>
      </c>
    </row>
    <row r="6666" spans="1:20" x14ac:dyDescent="0.35">
      <c r="A6666" s="1" t="s">
        <v>5950</v>
      </c>
      <c r="B6666">
        <v>24</v>
      </c>
      <c r="C6666" t="str">
        <f>IF(Family_Data3[[#This Row],[Father_Age]]&gt;45, "Old", IF(Family_Data3[[#This Row],[Father_Age]]&gt;=31, "Middle Age", "Young"))</f>
        <v>Young</v>
      </c>
      <c r="D6666">
        <v>50</v>
      </c>
      <c r="E6666" t="str">
        <f>IF(Family_Data3[[#This Row],[Mother_Age]]&gt;45, "Old", IF(Family_Data3[[#This Row],[Mother_Age]]&gt;=31, "Middle Age", "Young"))</f>
        <v>Old</v>
      </c>
      <c r="F6666">
        <v>164.3</v>
      </c>
      <c r="G6666">
        <v>162.30000000000001</v>
      </c>
      <c r="H6666" s="1" t="s">
        <v>30</v>
      </c>
      <c r="I6666" s="1" t="s">
        <v>30</v>
      </c>
      <c r="J6666" s="1" t="s">
        <v>31</v>
      </c>
      <c r="K6666" s="1" t="s">
        <v>31</v>
      </c>
      <c r="L6666" s="1" t="s">
        <v>23</v>
      </c>
      <c r="M6666" s="1" t="s">
        <v>22</v>
      </c>
      <c r="N6666" s="1" t="s">
        <v>24</v>
      </c>
      <c r="O6666" s="1" t="s">
        <v>39</v>
      </c>
      <c r="P6666" s="1" t="s">
        <v>40</v>
      </c>
      <c r="Q6666" s="1" t="s">
        <v>41</v>
      </c>
      <c r="R6666">
        <v>172.2</v>
      </c>
      <c r="S6666" s="1" t="s">
        <v>42</v>
      </c>
      <c r="T6666" s="1" t="s">
        <v>34</v>
      </c>
    </row>
    <row r="6667" spans="1:20" x14ac:dyDescent="0.35">
      <c r="A6667" s="1" t="s">
        <v>5951</v>
      </c>
      <c r="B6667">
        <v>29</v>
      </c>
      <c r="C6667" t="str">
        <f>IF(Family_Data3[[#This Row],[Father_Age]]&gt;45, "Old", IF(Family_Data3[[#This Row],[Father_Age]]&gt;=31, "Middle Age", "Young"))</f>
        <v>Young</v>
      </c>
      <c r="D6667">
        <v>50</v>
      </c>
      <c r="E6667" t="str">
        <f>IF(Family_Data3[[#This Row],[Mother_Age]]&gt;45, "Old", IF(Family_Data3[[#This Row],[Mother_Age]]&gt;=31, "Middle Age", "Young"))</f>
        <v>Old</v>
      </c>
      <c r="F6667">
        <v>176.1</v>
      </c>
      <c r="G6667">
        <v>172</v>
      </c>
      <c r="H6667" s="1" t="s">
        <v>20</v>
      </c>
      <c r="I6667" s="1" t="s">
        <v>30</v>
      </c>
      <c r="J6667" s="1" t="s">
        <v>22</v>
      </c>
      <c r="K6667" s="1" t="s">
        <v>31</v>
      </c>
      <c r="L6667" s="1" t="s">
        <v>47</v>
      </c>
      <c r="M6667" s="1" t="s">
        <v>48</v>
      </c>
      <c r="N6667" s="1" t="s">
        <v>36</v>
      </c>
      <c r="O6667" s="1" t="s">
        <v>25</v>
      </c>
      <c r="P6667" s="1" t="s">
        <v>40</v>
      </c>
      <c r="Q6667" s="1" t="s">
        <v>41</v>
      </c>
      <c r="R6667">
        <v>184.9</v>
      </c>
      <c r="S6667" s="1" t="s">
        <v>38</v>
      </c>
      <c r="T6667" s="1" t="s">
        <v>28</v>
      </c>
    </row>
    <row r="6668" spans="1:20" x14ac:dyDescent="0.35">
      <c r="A6668" s="1" t="s">
        <v>5954</v>
      </c>
      <c r="B6668">
        <v>24</v>
      </c>
      <c r="C6668" t="str">
        <f>IF(Family_Data3[[#This Row],[Father_Age]]&gt;45, "Old", IF(Family_Data3[[#This Row],[Father_Age]]&gt;=31, "Middle Age", "Young"))</f>
        <v>Young</v>
      </c>
      <c r="D6668">
        <v>18</v>
      </c>
      <c r="E6668" t="str">
        <f>IF(Family_Data3[[#This Row],[Mother_Age]]&gt;45, "Old", IF(Family_Data3[[#This Row],[Mother_Age]]&gt;=31, "Middle Age", "Young"))</f>
        <v>Young</v>
      </c>
      <c r="F6668">
        <v>175.2</v>
      </c>
      <c r="G6668">
        <v>155.9</v>
      </c>
      <c r="H6668" s="1" t="s">
        <v>20</v>
      </c>
      <c r="I6668" s="1" t="s">
        <v>30</v>
      </c>
      <c r="J6668" s="1" t="s">
        <v>22</v>
      </c>
      <c r="K6668" s="1" t="s">
        <v>22</v>
      </c>
      <c r="L6668" s="1" t="s">
        <v>23</v>
      </c>
      <c r="M6668" s="1" t="s">
        <v>23</v>
      </c>
      <c r="N6668" s="1" t="s">
        <v>25</v>
      </c>
      <c r="O6668" s="1" t="s">
        <v>24</v>
      </c>
      <c r="P6668" s="1" t="s">
        <v>51</v>
      </c>
      <c r="Q6668" s="1" t="s">
        <v>41</v>
      </c>
      <c r="R6668">
        <v>169.6</v>
      </c>
      <c r="S6668" s="1" t="s">
        <v>60</v>
      </c>
      <c r="T6668" s="1" t="s">
        <v>52</v>
      </c>
    </row>
    <row r="6669" spans="1:20" x14ac:dyDescent="0.35">
      <c r="A6669" s="1" t="s">
        <v>5955</v>
      </c>
      <c r="B6669">
        <v>29</v>
      </c>
      <c r="C6669" t="str">
        <f>IF(Family_Data3[[#This Row],[Father_Age]]&gt;45, "Old", IF(Family_Data3[[#This Row],[Father_Age]]&gt;=31, "Middle Age", "Young"))</f>
        <v>Young</v>
      </c>
      <c r="D6669">
        <v>44</v>
      </c>
      <c r="E6669" t="str">
        <f>IF(Family_Data3[[#This Row],[Mother_Age]]&gt;45, "Old", IF(Family_Data3[[#This Row],[Mother_Age]]&gt;=31, "Middle Age", "Young"))</f>
        <v>Middle Age</v>
      </c>
      <c r="F6669">
        <v>169</v>
      </c>
      <c r="G6669">
        <v>161.6</v>
      </c>
      <c r="H6669" s="1" t="s">
        <v>20</v>
      </c>
      <c r="I6669" s="1" t="s">
        <v>20</v>
      </c>
      <c r="J6669" s="1" t="s">
        <v>31</v>
      </c>
      <c r="K6669" s="1" t="s">
        <v>31</v>
      </c>
      <c r="L6669" s="1" t="s">
        <v>22</v>
      </c>
      <c r="M6669" s="1" t="s">
        <v>22</v>
      </c>
      <c r="N6669" s="1" t="s">
        <v>25</v>
      </c>
      <c r="O6669" s="1" t="s">
        <v>36</v>
      </c>
      <c r="P6669" s="1" t="s">
        <v>33</v>
      </c>
      <c r="Q6669" s="1" t="s">
        <v>41</v>
      </c>
      <c r="R6669">
        <v>168.8</v>
      </c>
      <c r="S6669" s="1" t="s">
        <v>20</v>
      </c>
      <c r="T6669" s="1" t="s">
        <v>34</v>
      </c>
    </row>
    <row r="6670" spans="1:20" x14ac:dyDescent="0.35">
      <c r="A6670" s="1" t="s">
        <v>5956</v>
      </c>
      <c r="B6670">
        <v>29</v>
      </c>
      <c r="C6670" t="str">
        <f>IF(Family_Data3[[#This Row],[Father_Age]]&gt;45, "Old", IF(Family_Data3[[#This Row],[Father_Age]]&gt;=31, "Middle Age", "Young"))</f>
        <v>Young</v>
      </c>
      <c r="D6670">
        <v>38</v>
      </c>
      <c r="E6670" t="str">
        <f>IF(Family_Data3[[#This Row],[Mother_Age]]&gt;45, "Old", IF(Family_Data3[[#This Row],[Mother_Age]]&gt;=31, "Middle Age", "Young"))</f>
        <v>Middle Age</v>
      </c>
      <c r="F6670">
        <v>171.8</v>
      </c>
      <c r="G6670">
        <v>151.30000000000001</v>
      </c>
      <c r="H6670" s="1" t="s">
        <v>20</v>
      </c>
      <c r="I6670" s="1" t="s">
        <v>30</v>
      </c>
      <c r="J6670" s="1" t="s">
        <v>22</v>
      </c>
      <c r="K6670" s="1" t="s">
        <v>31</v>
      </c>
      <c r="L6670" s="1" t="s">
        <v>22</v>
      </c>
      <c r="M6670" s="1" t="s">
        <v>23</v>
      </c>
      <c r="N6670" s="1" t="s">
        <v>25</v>
      </c>
      <c r="O6670" s="1" t="s">
        <v>25</v>
      </c>
      <c r="P6670" s="1" t="s">
        <v>26</v>
      </c>
      <c r="Q6670" s="1" t="s">
        <v>27</v>
      </c>
      <c r="R6670">
        <v>151</v>
      </c>
      <c r="S6670" s="1" t="s">
        <v>60</v>
      </c>
      <c r="T6670" s="1" t="s">
        <v>34</v>
      </c>
    </row>
    <row r="6671" spans="1:20" x14ac:dyDescent="0.35">
      <c r="A6671" s="1" t="s">
        <v>5959</v>
      </c>
      <c r="B6671">
        <v>27</v>
      </c>
      <c r="C6671" t="str">
        <f>IF(Family_Data3[[#This Row],[Father_Age]]&gt;45, "Old", IF(Family_Data3[[#This Row],[Father_Age]]&gt;=31, "Middle Age", "Young"))</f>
        <v>Young</v>
      </c>
      <c r="D6671">
        <v>42</v>
      </c>
      <c r="E6671" t="str">
        <f>IF(Family_Data3[[#This Row],[Mother_Age]]&gt;45, "Old", IF(Family_Data3[[#This Row],[Mother_Age]]&gt;=31, "Middle Age", "Young"))</f>
        <v>Middle Age</v>
      </c>
      <c r="F6671">
        <v>177.7</v>
      </c>
      <c r="G6671">
        <v>157.9</v>
      </c>
      <c r="H6671" s="1" t="s">
        <v>19</v>
      </c>
      <c r="I6671" s="1" t="s">
        <v>42</v>
      </c>
      <c r="J6671" s="1" t="s">
        <v>22</v>
      </c>
      <c r="K6671" s="1" t="s">
        <v>22</v>
      </c>
      <c r="L6671" s="1" t="s">
        <v>22</v>
      </c>
      <c r="M6671" s="1" t="s">
        <v>23</v>
      </c>
      <c r="N6671" s="1" t="s">
        <v>24</v>
      </c>
      <c r="O6671" s="1" t="s">
        <v>25</v>
      </c>
      <c r="P6671" s="1" t="s">
        <v>51</v>
      </c>
      <c r="Q6671" s="1" t="s">
        <v>41</v>
      </c>
      <c r="R6671">
        <v>177.5</v>
      </c>
      <c r="S6671" s="1" t="s">
        <v>30</v>
      </c>
      <c r="T6671" s="1" t="s">
        <v>52</v>
      </c>
    </row>
    <row r="6672" spans="1:20" x14ac:dyDescent="0.35">
      <c r="A6672" s="1" t="s">
        <v>5960</v>
      </c>
      <c r="B6672">
        <v>20</v>
      </c>
      <c r="C6672" t="str">
        <f>IF(Family_Data3[[#This Row],[Father_Age]]&gt;45, "Old", IF(Family_Data3[[#This Row],[Father_Age]]&gt;=31, "Middle Age", "Young"))</f>
        <v>Young</v>
      </c>
      <c r="D6672">
        <v>26</v>
      </c>
      <c r="E6672" t="str">
        <f>IF(Family_Data3[[#This Row],[Mother_Age]]&gt;45, "Old", IF(Family_Data3[[#This Row],[Mother_Age]]&gt;=31, "Middle Age", "Young"))</f>
        <v>Young</v>
      </c>
      <c r="F6672">
        <v>178.1</v>
      </c>
      <c r="G6672">
        <v>164</v>
      </c>
      <c r="H6672" s="1" t="s">
        <v>60</v>
      </c>
      <c r="I6672" s="1" t="s">
        <v>19</v>
      </c>
      <c r="J6672" s="1" t="s">
        <v>21</v>
      </c>
      <c r="K6672" s="1" t="s">
        <v>22</v>
      </c>
      <c r="L6672" s="1" t="s">
        <v>23</v>
      </c>
      <c r="M6672" s="1" t="s">
        <v>22</v>
      </c>
      <c r="N6672" s="1" t="s">
        <v>39</v>
      </c>
      <c r="O6672" s="1" t="s">
        <v>24</v>
      </c>
      <c r="P6672" s="1" t="s">
        <v>33</v>
      </c>
      <c r="Q6672" s="1" t="s">
        <v>41</v>
      </c>
      <c r="R6672">
        <v>178.7</v>
      </c>
      <c r="S6672" s="1" t="s">
        <v>30</v>
      </c>
      <c r="T6672" s="1" t="s">
        <v>34</v>
      </c>
    </row>
    <row r="6673" spans="1:20" x14ac:dyDescent="0.35">
      <c r="A6673" s="1" t="s">
        <v>5966</v>
      </c>
      <c r="B6673">
        <v>28</v>
      </c>
      <c r="C6673" t="str">
        <f>IF(Family_Data3[[#This Row],[Father_Age]]&gt;45, "Old", IF(Family_Data3[[#This Row],[Father_Age]]&gt;=31, "Middle Age", "Young"))</f>
        <v>Young</v>
      </c>
      <c r="D6673">
        <v>21</v>
      </c>
      <c r="E6673" t="str">
        <f>IF(Family_Data3[[#This Row],[Mother_Age]]&gt;45, "Old", IF(Family_Data3[[#This Row],[Mother_Age]]&gt;=31, "Middle Age", "Young"))</f>
        <v>Young</v>
      </c>
      <c r="F6673">
        <v>178.8</v>
      </c>
      <c r="G6673">
        <v>158.6</v>
      </c>
      <c r="H6673" s="1" t="s">
        <v>19</v>
      </c>
      <c r="I6673" s="1" t="s">
        <v>19</v>
      </c>
      <c r="J6673" s="1" t="s">
        <v>22</v>
      </c>
      <c r="K6673" s="1" t="s">
        <v>62</v>
      </c>
      <c r="L6673" s="1" t="s">
        <v>23</v>
      </c>
      <c r="M6673" s="1" t="s">
        <v>22</v>
      </c>
      <c r="N6673" s="1" t="s">
        <v>32</v>
      </c>
      <c r="O6673" s="1" t="s">
        <v>32</v>
      </c>
      <c r="P6673" s="1" t="s">
        <v>40</v>
      </c>
      <c r="Q6673" s="1" t="s">
        <v>41</v>
      </c>
      <c r="R6673">
        <v>171.4</v>
      </c>
      <c r="S6673" s="1" t="s">
        <v>54</v>
      </c>
      <c r="T6673" s="1" t="s">
        <v>52</v>
      </c>
    </row>
    <row r="6674" spans="1:20" x14ac:dyDescent="0.35">
      <c r="A6674" s="1" t="s">
        <v>5968</v>
      </c>
      <c r="B6674">
        <v>24</v>
      </c>
      <c r="C6674" t="str">
        <f>IF(Family_Data3[[#This Row],[Father_Age]]&gt;45, "Old", IF(Family_Data3[[#This Row],[Father_Age]]&gt;=31, "Middle Age", "Young"))</f>
        <v>Young</v>
      </c>
      <c r="D6674">
        <v>24</v>
      </c>
      <c r="E6674" t="str">
        <f>IF(Family_Data3[[#This Row],[Mother_Age]]&gt;45, "Old", IF(Family_Data3[[#This Row],[Mother_Age]]&gt;=31, "Middle Age", "Young"))</f>
        <v>Young</v>
      </c>
      <c r="F6674">
        <v>170.9</v>
      </c>
      <c r="G6674">
        <v>148.9</v>
      </c>
      <c r="H6674" s="1" t="s">
        <v>19</v>
      </c>
      <c r="I6674" s="1" t="s">
        <v>19</v>
      </c>
      <c r="J6674" s="1" t="s">
        <v>22</v>
      </c>
      <c r="K6674" s="1" t="s">
        <v>22</v>
      </c>
      <c r="L6674" s="1" t="s">
        <v>23</v>
      </c>
      <c r="M6674" s="1" t="s">
        <v>23</v>
      </c>
      <c r="N6674" s="1" t="s">
        <v>32</v>
      </c>
      <c r="O6674" s="1" t="s">
        <v>25</v>
      </c>
      <c r="P6674" s="1" t="s">
        <v>45</v>
      </c>
      <c r="Q6674" s="1" t="s">
        <v>27</v>
      </c>
      <c r="R6674">
        <v>164.4</v>
      </c>
      <c r="S6674" s="1" t="s">
        <v>54</v>
      </c>
      <c r="T6674" s="1" t="s">
        <v>34</v>
      </c>
    </row>
    <row r="6675" spans="1:20" x14ac:dyDescent="0.35">
      <c r="A6675" s="1" t="s">
        <v>5978</v>
      </c>
      <c r="B6675">
        <v>29</v>
      </c>
      <c r="C6675" t="str">
        <f>IF(Family_Data3[[#This Row],[Father_Age]]&gt;45, "Old", IF(Family_Data3[[#This Row],[Father_Age]]&gt;=31, "Middle Age", "Young"))</f>
        <v>Young</v>
      </c>
      <c r="D6675">
        <v>47</v>
      </c>
      <c r="E6675" t="str">
        <f>IF(Family_Data3[[#This Row],[Mother_Age]]&gt;45, "Old", IF(Family_Data3[[#This Row],[Mother_Age]]&gt;=31, "Middle Age", "Young"))</f>
        <v>Old</v>
      </c>
      <c r="F6675">
        <v>171.1</v>
      </c>
      <c r="G6675">
        <v>166.3</v>
      </c>
      <c r="H6675" s="1" t="s">
        <v>20</v>
      </c>
      <c r="I6675" s="1" t="s">
        <v>30</v>
      </c>
      <c r="J6675" s="1" t="s">
        <v>22</v>
      </c>
      <c r="K6675" s="1" t="s">
        <v>21</v>
      </c>
      <c r="L6675" s="1" t="s">
        <v>22</v>
      </c>
      <c r="M6675" s="1" t="s">
        <v>22</v>
      </c>
      <c r="N6675" s="1" t="s">
        <v>39</v>
      </c>
      <c r="O6675" s="1" t="s">
        <v>24</v>
      </c>
      <c r="P6675" s="1" t="s">
        <v>45</v>
      </c>
      <c r="Q6675" s="1" t="s">
        <v>41</v>
      </c>
      <c r="R6675">
        <v>174.9</v>
      </c>
      <c r="S6675" s="1" t="s">
        <v>60</v>
      </c>
      <c r="T6675" s="1" t="s">
        <v>34</v>
      </c>
    </row>
    <row r="6676" spans="1:20" x14ac:dyDescent="0.35">
      <c r="A6676" s="1" t="s">
        <v>5980</v>
      </c>
      <c r="B6676">
        <v>25</v>
      </c>
      <c r="C6676" t="str">
        <f>IF(Family_Data3[[#This Row],[Father_Age]]&gt;45, "Old", IF(Family_Data3[[#This Row],[Father_Age]]&gt;=31, "Middle Age", "Young"))</f>
        <v>Young</v>
      </c>
      <c r="D6676">
        <v>46</v>
      </c>
      <c r="E6676" t="str">
        <f>IF(Family_Data3[[#This Row],[Mother_Age]]&gt;45, "Old", IF(Family_Data3[[#This Row],[Mother_Age]]&gt;=31, "Middle Age", "Young"))</f>
        <v>Old</v>
      </c>
      <c r="F6676">
        <v>162</v>
      </c>
      <c r="G6676">
        <v>165.5</v>
      </c>
      <c r="H6676" s="1" t="s">
        <v>19</v>
      </c>
      <c r="I6676" s="1" t="s">
        <v>30</v>
      </c>
      <c r="J6676" s="1" t="s">
        <v>22</v>
      </c>
      <c r="K6676" s="1" t="s">
        <v>22</v>
      </c>
      <c r="L6676" s="1" t="s">
        <v>22</v>
      </c>
      <c r="M6676" s="1" t="s">
        <v>47</v>
      </c>
      <c r="N6676" s="1" t="s">
        <v>24</v>
      </c>
      <c r="O6676" s="1" t="s">
        <v>25</v>
      </c>
      <c r="P6676" s="1" t="s">
        <v>33</v>
      </c>
      <c r="Q6676" s="1" t="s">
        <v>41</v>
      </c>
      <c r="R6676">
        <v>168.4</v>
      </c>
      <c r="S6676" s="1" t="s">
        <v>30</v>
      </c>
      <c r="T6676" s="1" t="s">
        <v>34</v>
      </c>
    </row>
    <row r="6677" spans="1:20" x14ac:dyDescent="0.35">
      <c r="A6677" s="1" t="s">
        <v>5981</v>
      </c>
      <c r="B6677">
        <v>20</v>
      </c>
      <c r="C6677" t="str">
        <f>IF(Family_Data3[[#This Row],[Father_Age]]&gt;45, "Old", IF(Family_Data3[[#This Row],[Father_Age]]&gt;=31, "Middle Age", "Young"))</f>
        <v>Young</v>
      </c>
      <c r="D6677">
        <v>38</v>
      </c>
      <c r="E6677" t="str">
        <f>IF(Family_Data3[[#This Row],[Mother_Age]]&gt;45, "Old", IF(Family_Data3[[#This Row],[Mother_Age]]&gt;=31, "Middle Age", "Young"))</f>
        <v>Middle Age</v>
      </c>
      <c r="F6677">
        <v>172.4</v>
      </c>
      <c r="G6677">
        <v>169.5</v>
      </c>
      <c r="H6677" s="1" t="s">
        <v>19</v>
      </c>
      <c r="I6677" s="1" t="s">
        <v>42</v>
      </c>
      <c r="J6677" s="1" t="s">
        <v>21</v>
      </c>
      <c r="K6677" s="1" t="s">
        <v>44</v>
      </c>
      <c r="L6677" s="1" t="s">
        <v>23</v>
      </c>
      <c r="M6677" s="1" t="s">
        <v>48</v>
      </c>
      <c r="N6677" s="1" t="s">
        <v>32</v>
      </c>
      <c r="O6677" s="1" t="s">
        <v>36</v>
      </c>
      <c r="P6677" s="1" t="s">
        <v>33</v>
      </c>
      <c r="Q6677" s="1" t="s">
        <v>27</v>
      </c>
      <c r="R6677">
        <v>166.7</v>
      </c>
      <c r="S6677" s="1" t="s">
        <v>30</v>
      </c>
      <c r="T6677" s="1" t="s">
        <v>34</v>
      </c>
    </row>
    <row r="6678" spans="1:20" x14ac:dyDescent="0.35">
      <c r="A6678" s="1" t="s">
        <v>5982</v>
      </c>
      <c r="B6678">
        <v>26</v>
      </c>
      <c r="C6678" t="str">
        <f>IF(Family_Data3[[#This Row],[Father_Age]]&gt;45, "Old", IF(Family_Data3[[#This Row],[Father_Age]]&gt;=31, "Middle Age", "Young"))</f>
        <v>Young</v>
      </c>
      <c r="D6678">
        <v>28</v>
      </c>
      <c r="E6678" t="str">
        <f>IF(Family_Data3[[#This Row],[Mother_Age]]&gt;45, "Old", IF(Family_Data3[[#This Row],[Mother_Age]]&gt;=31, "Middle Age", "Young"))</f>
        <v>Young</v>
      </c>
      <c r="F6678">
        <v>172.9</v>
      </c>
      <c r="G6678">
        <v>160.5</v>
      </c>
      <c r="H6678" s="1" t="s">
        <v>30</v>
      </c>
      <c r="I6678" s="1" t="s">
        <v>30</v>
      </c>
      <c r="J6678" s="1" t="s">
        <v>31</v>
      </c>
      <c r="K6678" s="1" t="s">
        <v>22</v>
      </c>
      <c r="L6678" s="1" t="s">
        <v>47</v>
      </c>
      <c r="M6678" s="1" t="s">
        <v>48</v>
      </c>
      <c r="N6678" s="1" t="s">
        <v>24</v>
      </c>
      <c r="O6678" s="1" t="s">
        <v>24</v>
      </c>
      <c r="P6678" s="1" t="s">
        <v>51</v>
      </c>
      <c r="Q6678" s="1" t="s">
        <v>41</v>
      </c>
      <c r="R6678">
        <v>171.3</v>
      </c>
      <c r="S6678" s="1" t="s">
        <v>30</v>
      </c>
      <c r="T6678" s="1" t="s">
        <v>52</v>
      </c>
    </row>
    <row r="6679" spans="1:20" x14ac:dyDescent="0.35">
      <c r="A6679" s="1" t="s">
        <v>5991</v>
      </c>
      <c r="B6679">
        <v>24</v>
      </c>
      <c r="C6679" t="str">
        <f>IF(Family_Data3[[#This Row],[Father_Age]]&gt;45, "Old", IF(Family_Data3[[#This Row],[Father_Age]]&gt;=31, "Middle Age", "Young"))</f>
        <v>Young</v>
      </c>
      <c r="D6679">
        <v>47</v>
      </c>
      <c r="E6679" t="str">
        <f>IF(Family_Data3[[#This Row],[Mother_Age]]&gt;45, "Old", IF(Family_Data3[[#This Row],[Mother_Age]]&gt;=31, "Middle Age", "Young"))</f>
        <v>Old</v>
      </c>
      <c r="F6679">
        <v>184.6</v>
      </c>
      <c r="G6679">
        <v>168.2</v>
      </c>
      <c r="H6679" s="1" t="s">
        <v>30</v>
      </c>
      <c r="I6679" s="1" t="s">
        <v>30</v>
      </c>
      <c r="J6679" s="1" t="s">
        <v>62</v>
      </c>
      <c r="K6679" s="1" t="s">
        <v>62</v>
      </c>
      <c r="L6679" s="1" t="s">
        <v>23</v>
      </c>
      <c r="M6679" s="1" t="s">
        <v>48</v>
      </c>
      <c r="N6679" s="1" t="s">
        <v>32</v>
      </c>
      <c r="O6679" s="1" t="s">
        <v>36</v>
      </c>
      <c r="P6679" s="1" t="s">
        <v>65</v>
      </c>
      <c r="Q6679" s="1" t="s">
        <v>27</v>
      </c>
      <c r="R6679">
        <v>171.2</v>
      </c>
      <c r="S6679" s="1" t="s">
        <v>42</v>
      </c>
      <c r="T6679" s="1" t="s">
        <v>28</v>
      </c>
    </row>
    <row r="6680" spans="1:20" x14ac:dyDescent="0.35">
      <c r="A6680" s="1" t="s">
        <v>5994</v>
      </c>
      <c r="B6680">
        <v>25</v>
      </c>
      <c r="C6680" t="str">
        <f>IF(Family_Data3[[#This Row],[Father_Age]]&gt;45, "Old", IF(Family_Data3[[#This Row],[Father_Age]]&gt;=31, "Middle Age", "Young"))</f>
        <v>Young</v>
      </c>
      <c r="D6680">
        <v>25</v>
      </c>
      <c r="E6680" t="str">
        <f>IF(Family_Data3[[#This Row],[Mother_Age]]&gt;45, "Old", IF(Family_Data3[[#This Row],[Mother_Age]]&gt;=31, "Middle Age", "Young"))</f>
        <v>Young</v>
      </c>
      <c r="F6680">
        <v>173.4</v>
      </c>
      <c r="G6680">
        <v>161.19999999999999</v>
      </c>
      <c r="H6680" s="1" t="s">
        <v>20</v>
      </c>
      <c r="I6680" s="1" t="s">
        <v>19</v>
      </c>
      <c r="J6680" s="1" t="s">
        <v>21</v>
      </c>
      <c r="K6680" s="1" t="s">
        <v>44</v>
      </c>
      <c r="L6680" s="1" t="s">
        <v>23</v>
      </c>
      <c r="M6680" s="1" t="s">
        <v>48</v>
      </c>
      <c r="N6680" s="1" t="s">
        <v>25</v>
      </c>
      <c r="O6680" s="1" t="s">
        <v>32</v>
      </c>
      <c r="P6680" s="1" t="s">
        <v>40</v>
      </c>
      <c r="Q6680" s="1" t="s">
        <v>41</v>
      </c>
      <c r="R6680">
        <v>169.7</v>
      </c>
      <c r="S6680" s="1" t="s">
        <v>50</v>
      </c>
      <c r="T6680" s="1" t="s">
        <v>34</v>
      </c>
    </row>
    <row r="6681" spans="1:20" x14ac:dyDescent="0.35">
      <c r="A6681" s="1" t="s">
        <v>5998</v>
      </c>
      <c r="B6681">
        <v>20</v>
      </c>
      <c r="C6681" t="str">
        <f>IF(Family_Data3[[#This Row],[Father_Age]]&gt;45, "Old", IF(Family_Data3[[#This Row],[Father_Age]]&gt;=31, "Middle Age", "Young"))</f>
        <v>Young</v>
      </c>
      <c r="D6681">
        <v>34</v>
      </c>
      <c r="E6681" t="str">
        <f>IF(Family_Data3[[#This Row],[Mother_Age]]&gt;45, "Old", IF(Family_Data3[[#This Row],[Mother_Age]]&gt;=31, "Middle Age", "Young"))</f>
        <v>Middle Age</v>
      </c>
      <c r="F6681">
        <v>175.8</v>
      </c>
      <c r="G6681">
        <v>148.5</v>
      </c>
      <c r="H6681" s="1" t="s">
        <v>20</v>
      </c>
      <c r="I6681" s="1" t="s">
        <v>30</v>
      </c>
      <c r="J6681" s="1" t="s">
        <v>21</v>
      </c>
      <c r="K6681" s="1" t="s">
        <v>22</v>
      </c>
      <c r="L6681" s="1" t="s">
        <v>22</v>
      </c>
      <c r="M6681" s="1" t="s">
        <v>22</v>
      </c>
      <c r="N6681" s="1" t="s">
        <v>24</v>
      </c>
      <c r="O6681" s="1" t="s">
        <v>24</v>
      </c>
      <c r="P6681" s="1" t="s">
        <v>33</v>
      </c>
      <c r="Q6681" s="1" t="s">
        <v>41</v>
      </c>
      <c r="R6681">
        <v>169</v>
      </c>
      <c r="S6681" s="1" t="s">
        <v>60</v>
      </c>
      <c r="T6681" s="1" t="s">
        <v>34</v>
      </c>
    </row>
    <row r="6682" spans="1:20" x14ac:dyDescent="0.35">
      <c r="A6682" s="1" t="s">
        <v>5999</v>
      </c>
      <c r="B6682">
        <v>22</v>
      </c>
      <c r="C6682" t="str">
        <f>IF(Family_Data3[[#This Row],[Father_Age]]&gt;45, "Old", IF(Family_Data3[[#This Row],[Father_Age]]&gt;=31, "Middle Age", "Young"))</f>
        <v>Young</v>
      </c>
      <c r="D6682">
        <v>49</v>
      </c>
      <c r="E6682" t="str">
        <f>IF(Family_Data3[[#This Row],[Mother_Age]]&gt;45, "Old", IF(Family_Data3[[#This Row],[Mother_Age]]&gt;=31, "Middle Age", "Young"))</f>
        <v>Old</v>
      </c>
      <c r="F6682">
        <v>164.4</v>
      </c>
      <c r="G6682">
        <v>154.80000000000001</v>
      </c>
      <c r="H6682" s="1" t="s">
        <v>20</v>
      </c>
      <c r="I6682" s="1" t="s">
        <v>20</v>
      </c>
      <c r="J6682" s="1" t="s">
        <v>22</v>
      </c>
      <c r="K6682" s="1" t="s">
        <v>22</v>
      </c>
      <c r="L6682" s="1" t="s">
        <v>22</v>
      </c>
      <c r="M6682" s="1" t="s">
        <v>23</v>
      </c>
      <c r="N6682" s="1" t="s">
        <v>24</v>
      </c>
      <c r="O6682" s="1" t="s">
        <v>32</v>
      </c>
      <c r="P6682" s="1" t="s">
        <v>33</v>
      </c>
      <c r="Q6682" s="1" t="s">
        <v>41</v>
      </c>
      <c r="R6682">
        <v>160.1</v>
      </c>
      <c r="S6682" s="1" t="s">
        <v>50</v>
      </c>
      <c r="T6682" s="1" t="s">
        <v>28</v>
      </c>
    </row>
    <row r="6683" spans="1:20" x14ac:dyDescent="0.35">
      <c r="A6683" s="1" t="s">
        <v>6002</v>
      </c>
      <c r="B6683">
        <v>22</v>
      </c>
      <c r="C6683" t="str">
        <f>IF(Family_Data3[[#This Row],[Father_Age]]&gt;45, "Old", IF(Family_Data3[[#This Row],[Father_Age]]&gt;=31, "Middle Age", "Young"))</f>
        <v>Young</v>
      </c>
      <c r="D6683">
        <v>30</v>
      </c>
      <c r="E6683" t="str">
        <f>IF(Family_Data3[[#This Row],[Mother_Age]]&gt;45, "Old", IF(Family_Data3[[#This Row],[Mother_Age]]&gt;=31, "Middle Age", "Young"))</f>
        <v>Young</v>
      </c>
      <c r="F6683">
        <v>165.1</v>
      </c>
      <c r="G6683">
        <v>170</v>
      </c>
      <c r="H6683" s="1" t="s">
        <v>60</v>
      </c>
      <c r="I6683" s="1" t="s">
        <v>50</v>
      </c>
      <c r="J6683" s="1" t="s">
        <v>22</v>
      </c>
      <c r="K6683" s="1" t="s">
        <v>22</v>
      </c>
      <c r="L6683" s="1" t="s">
        <v>23</v>
      </c>
      <c r="M6683" s="1" t="s">
        <v>23</v>
      </c>
      <c r="N6683" s="1" t="s">
        <v>39</v>
      </c>
      <c r="O6683" s="1" t="s">
        <v>24</v>
      </c>
      <c r="P6683" s="1" t="s">
        <v>51</v>
      </c>
      <c r="Q6683" s="1" t="s">
        <v>27</v>
      </c>
      <c r="R6683">
        <v>161.19999999999999</v>
      </c>
      <c r="S6683" s="1" t="s">
        <v>60</v>
      </c>
      <c r="T6683" s="1" t="s">
        <v>52</v>
      </c>
    </row>
    <row r="6684" spans="1:20" x14ac:dyDescent="0.35">
      <c r="A6684" s="1" t="s">
        <v>6008</v>
      </c>
      <c r="B6684">
        <v>25</v>
      </c>
      <c r="C6684" t="str">
        <f>IF(Family_Data3[[#This Row],[Father_Age]]&gt;45, "Old", IF(Family_Data3[[#This Row],[Father_Age]]&gt;=31, "Middle Age", "Young"))</f>
        <v>Young</v>
      </c>
      <c r="D6684">
        <v>43</v>
      </c>
      <c r="E6684" t="str">
        <f>IF(Family_Data3[[#This Row],[Mother_Age]]&gt;45, "Old", IF(Family_Data3[[#This Row],[Mother_Age]]&gt;=31, "Middle Age", "Young"))</f>
        <v>Middle Age</v>
      </c>
      <c r="F6684">
        <v>171.1</v>
      </c>
      <c r="G6684">
        <v>164.3</v>
      </c>
      <c r="H6684" s="1" t="s">
        <v>20</v>
      </c>
      <c r="I6684" s="1" t="s">
        <v>30</v>
      </c>
      <c r="J6684" s="1" t="s">
        <v>31</v>
      </c>
      <c r="K6684" s="1" t="s">
        <v>22</v>
      </c>
      <c r="L6684" s="1" t="s">
        <v>47</v>
      </c>
      <c r="M6684" s="1" t="s">
        <v>48</v>
      </c>
      <c r="N6684" s="1" t="s">
        <v>39</v>
      </c>
      <c r="O6684" s="1" t="s">
        <v>25</v>
      </c>
      <c r="P6684" s="1" t="s">
        <v>40</v>
      </c>
      <c r="Q6684" s="1" t="s">
        <v>41</v>
      </c>
      <c r="R6684">
        <v>167.2</v>
      </c>
      <c r="S6684" s="1" t="s">
        <v>60</v>
      </c>
      <c r="T6684" s="1" t="s">
        <v>34</v>
      </c>
    </row>
    <row r="6685" spans="1:20" x14ac:dyDescent="0.35">
      <c r="A6685" s="1" t="s">
        <v>6011</v>
      </c>
      <c r="B6685">
        <v>28</v>
      </c>
      <c r="C6685" t="str">
        <f>IF(Family_Data3[[#This Row],[Father_Age]]&gt;45, "Old", IF(Family_Data3[[#This Row],[Father_Age]]&gt;=31, "Middle Age", "Young"))</f>
        <v>Young</v>
      </c>
      <c r="D6685">
        <v>49</v>
      </c>
      <c r="E6685" t="str">
        <f>IF(Family_Data3[[#This Row],[Mother_Age]]&gt;45, "Old", IF(Family_Data3[[#This Row],[Mother_Age]]&gt;=31, "Middle Age", "Young"))</f>
        <v>Old</v>
      </c>
      <c r="F6685">
        <v>158.80000000000001</v>
      </c>
      <c r="G6685">
        <v>161.1</v>
      </c>
      <c r="H6685" s="1" t="s">
        <v>42</v>
      </c>
      <c r="I6685" s="1" t="s">
        <v>42</v>
      </c>
      <c r="J6685" s="1" t="s">
        <v>62</v>
      </c>
      <c r="K6685" s="1" t="s">
        <v>22</v>
      </c>
      <c r="L6685" s="1" t="s">
        <v>22</v>
      </c>
      <c r="M6685" s="1" t="s">
        <v>22</v>
      </c>
      <c r="N6685" s="1" t="s">
        <v>32</v>
      </c>
      <c r="O6685" s="1" t="s">
        <v>25</v>
      </c>
      <c r="P6685" s="1" t="s">
        <v>45</v>
      </c>
      <c r="Q6685" s="1" t="s">
        <v>27</v>
      </c>
      <c r="R6685">
        <v>154.30000000000001</v>
      </c>
      <c r="S6685" s="1" t="s">
        <v>42</v>
      </c>
      <c r="T6685" s="1" t="s">
        <v>34</v>
      </c>
    </row>
    <row r="6686" spans="1:20" x14ac:dyDescent="0.35">
      <c r="A6686" s="1" t="s">
        <v>6013</v>
      </c>
      <c r="B6686">
        <v>21</v>
      </c>
      <c r="C6686" t="str">
        <f>IF(Family_Data3[[#This Row],[Father_Age]]&gt;45, "Old", IF(Family_Data3[[#This Row],[Father_Age]]&gt;=31, "Middle Age", "Young"))</f>
        <v>Young</v>
      </c>
      <c r="D6686">
        <v>50</v>
      </c>
      <c r="E6686" t="str">
        <f>IF(Family_Data3[[#This Row],[Mother_Age]]&gt;45, "Old", IF(Family_Data3[[#This Row],[Mother_Age]]&gt;=31, "Middle Age", "Young"))</f>
        <v>Old</v>
      </c>
      <c r="F6686">
        <v>160.69999999999999</v>
      </c>
      <c r="G6686">
        <v>154.80000000000001</v>
      </c>
      <c r="H6686" s="1" t="s">
        <v>20</v>
      </c>
      <c r="I6686" s="1" t="s">
        <v>30</v>
      </c>
      <c r="J6686" s="1" t="s">
        <v>22</v>
      </c>
      <c r="K6686" s="1" t="s">
        <v>44</v>
      </c>
      <c r="L6686" s="1" t="s">
        <v>23</v>
      </c>
      <c r="M6686" s="1" t="s">
        <v>23</v>
      </c>
      <c r="N6686" s="1" t="s">
        <v>24</v>
      </c>
      <c r="O6686" s="1" t="s">
        <v>39</v>
      </c>
      <c r="P6686" s="1" t="s">
        <v>51</v>
      </c>
      <c r="Q6686" s="1" t="s">
        <v>27</v>
      </c>
      <c r="R6686">
        <v>152.69999999999999</v>
      </c>
      <c r="S6686" s="1" t="s">
        <v>38</v>
      </c>
      <c r="T6686" s="1" t="s">
        <v>34</v>
      </c>
    </row>
    <row r="6687" spans="1:20" x14ac:dyDescent="0.35">
      <c r="A6687" s="1" t="s">
        <v>6016</v>
      </c>
      <c r="B6687">
        <v>26</v>
      </c>
      <c r="C6687" t="str">
        <f>IF(Family_Data3[[#This Row],[Father_Age]]&gt;45, "Old", IF(Family_Data3[[#This Row],[Father_Age]]&gt;=31, "Middle Age", "Young"))</f>
        <v>Young</v>
      </c>
      <c r="D6687">
        <v>31</v>
      </c>
      <c r="E6687" t="str">
        <f>IF(Family_Data3[[#This Row],[Mother_Age]]&gt;45, "Old", IF(Family_Data3[[#This Row],[Mother_Age]]&gt;=31, "Middle Age", "Young"))</f>
        <v>Middle Age</v>
      </c>
      <c r="F6687">
        <v>178.2</v>
      </c>
      <c r="G6687">
        <v>145</v>
      </c>
      <c r="H6687" s="1" t="s">
        <v>19</v>
      </c>
      <c r="I6687" s="1" t="s">
        <v>20</v>
      </c>
      <c r="J6687" s="1" t="s">
        <v>44</v>
      </c>
      <c r="K6687" s="1" t="s">
        <v>21</v>
      </c>
      <c r="L6687" s="1" t="s">
        <v>23</v>
      </c>
      <c r="M6687" s="1" t="s">
        <v>47</v>
      </c>
      <c r="N6687" s="1" t="s">
        <v>25</v>
      </c>
      <c r="O6687" s="1" t="s">
        <v>32</v>
      </c>
      <c r="P6687" s="1" t="s">
        <v>51</v>
      </c>
      <c r="Q6687" s="1" t="s">
        <v>41</v>
      </c>
      <c r="R6687">
        <v>173.1</v>
      </c>
      <c r="S6687" s="1" t="s">
        <v>50</v>
      </c>
      <c r="T6687" s="1" t="s">
        <v>52</v>
      </c>
    </row>
    <row r="6688" spans="1:20" x14ac:dyDescent="0.35">
      <c r="A6688" s="1" t="s">
        <v>6018</v>
      </c>
      <c r="B6688">
        <v>28</v>
      </c>
      <c r="C6688" t="str">
        <f>IF(Family_Data3[[#This Row],[Father_Age]]&gt;45, "Old", IF(Family_Data3[[#This Row],[Father_Age]]&gt;=31, "Middle Age", "Young"))</f>
        <v>Young</v>
      </c>
      <c r="D6688">
        <v>35</v>
      </c>
      <c r="E6688" t="str">
        <f>IF(Family_Data3[[#This Row],[Mother_Age]]&gt;45, "Old", IF(Family_Data3[[#This Row],[Mother_Age]]&gt;=31, "Middle Age", "Young"))</f>
        <v>Middle Age</v>
      </c>
      <c r="F6688">
        <v>158.80000000000001</v>
      </c>
      <c r="G6688">
        <v>148.6</v>
      </c>
      <c r="H6688" s="1" t="s">
        <v>19</v>
      </c>
      <c r="I6688" s="1" t="s">
        <v>20</v>
      </c>
      <c r="J6688" s="1" t="s">
        <v>44</v>
      </c>
      <c r="K6688" s="1" t="s">
        <v>22</v>
      </c>
      <c r="L6688" s="1" t="s">
        <v>22</v>
      </c>
      <c r="M6688" s="1" t="s">
        <v>47</v>
      </c>
      <c r="N6688" s="1" t="s">
        <v>25</v>
      </c>
      <c r="O6688" s="1" t="s">
        <v>24</v>
      </c>
      <c r="P6688" s="1" t="s">
        <v>26</v>
      </c>
      <c r="Q6688" s="1" t="s">
        <v>41</v>
      </c>
      <c r="R6688">
        <v>159.1</v>
      </c>
      <c r="S6688" s="1" t="s">
        <v>20</v>
      </c>
      <c r="T6688" s="1" t="s">
        <v>34</v>
      </c>
    </row>
    <row r="6689" spans="1:20" x14ac:dyDescent="0.35">
      <c r="A6689" s="1" t="s">
        <v>6021</v>
      </c>
      <c r="B6689">
        <v>21</v>
      </c>
      <c r="C6689" t="str">
        <f>IF(Family_Data3[[#This Row],[Father_Age]]&gt;45, "Old", IF(Family_Data3[[#This Row],[Father_Age]]&gt;=31, "Middle Age", "Young"))</f>
        <v>Young</v>
      </c>
      <c r="D6689">
        <v>20</v>
      </c>
      <c r="E6689" t="str">
        <f>IF(Family_Data3[[#This Row],[Mother_Age]]&gt;45, "Old", IF(Family_Data3[[#This Row],[Mother_Age]]&gt;=31, "Middle Age", "Young"))</f>
        <v>Young</v>
      </c>
      <c r="F6689">
        <v>176.6</v>
      </c>
      <c r="G6689">
        <v>159.19999999999999</v>
      </c>
      <c r="H6689" s="1" t="s">
        <v>30</v>
      </c>
      <c r="I6689" s="1" t="s">
        <v>20</v>
      </c>
      <c r="J6689" s="1" t="s">
        <v>22</v>
      </c>
      <c r="K6689" s="1" t="s">
        <v>44</v>
      </c>
      <c r="L6689" s="1" t="s">
        <v>23</v>
      </c>
      <c r="M6689" s="1" t="s">
        <v>22</v>
      </c>
      <c r="N6689" s="1" t="s">
        <v>32</v>
      </c>
      <c r="O6689" s="1" t="s">
        <v>32</v>
      </c>
      <c r="P6689" s="1" t="s">
        <v>51</v>
      </c>
      <c r="Q6689" s="1" t="s">
        <v>41</v>
      </c>
      <c r="R6689">
        <v>169.2</v>
      </c>
      <c r="S6689" s="1" t="s">
        <v>60</v>
      </c>
      <c r="T6689" s="1" t="s">
        <v>52</v>
      </c>
    </row>
    <row r="6690" spans="1:20" x14ac:dyDescent="0.35">
      <c r="A6690" s="1" t="s">
        <v>6025</v>
      </c>
      <c r="B6690">
        <v>24</v>
      </c>
      <c r="C6690" t="str">
        <f>IF(Family_Data3[[#This Row],[Father_Age]]&gt;45, "Old", IF(Family_Data3[[#This Row],[Father_Age]]&gt;=31, "Middle Age", "Young"))</f>
        <v>Young</v>
      </c>
      <c r="D6690">
        <v>46</v>
      </c>
      <c r="E6690" t="str">
        <f>IF(Family_Data3[[#This Row],[Mother_Age]]&gt;45, "Old", IF(Family_Data3[[#This Row],[Mother_Age]]&gt;=31, "Middle Age", "Young"))</f>
        <v>Old</v>
      </c>
      <c r="F6690">
        <v>169.1</v>
      </c>
      <c r="G6690">
        <v>162.5</v>
      </c>
      <c r="H6690" s="1" t="s">
        <v>20</v>
      </c>
      <c r="I6690" s="1" t="s">
        <v>42</v>
      </c>
      <c r="J6690" s="1" t="s">
        <v>21</v>
      </c>
      <c r="K6690" s="1" t="s">
        <v>22</v>
      </c>
      <c r="L6690" s="1" t="s">
        <v>22</v>
      </c>
      <c r="M6690" s="1" t="s">
        <v>47</v>
      </c>
      <c r="N6690" s="1" t="s">
        <v>39</v>
      </c>
      <c r="O6690" s="1" t="s">
        <v>32</v>
      </c>
      <c r="P6690" s="1" t="s">
        <v>26</v>
      </c>
      <c r="Q6690" s="1" t="s">
        <v>41</v>
      </c>
      <c r="R6690">
        <v>175.2</v>
      </c>
      <c r="S6690" s="1" t="s">
        <v>60</v>
      </c>
      <c r="T6690" s="1" t="s">
        <v>28</v>
      </c>
    </row>
    <row r="6691" spans="1:20" x14ac:dyDescent="0.35">
      <c r="A6691" s="1" t="s">
        <v>6027</v>
      </c>
      <c r="B6691">
        <v>26</v>
      </c>
      <c r="C6691" t="str">
        <f>IF(Family_Data3[[#This Row],[Father_Age]]&gt;45, "Old", IF(Family_Data3[[#This Row],[Father_Age]]&gt;=31, "Middle Age", "Young"))</f>
        <v>Young</v>
      </c>
      <c r="D6691">
        <v>48</v>
      </c>
      <c r="E6691" t="str">
        <f>IF(Family_Data3[[#This Row],[Mother_Age]]&gt;45, "Old", IF(Family_Data3[[#This Row],[Mother_Age]]&gt;=31, "Middle Age", "Young"))</f>
        <v>Old</v>
      </c>
      <c r="F6691">
        <v>163</v>
      </c>
      <c r="G6691">
        <v>160.9</v>
      </c>
      <c r="H6691" s="1" t="s">
        <v>19</v>
      </c>
      <c r="I6691" s="1" t="s">
        <v>60</v>
      </c>
      <c r="J6691" s="1" t="s">
        <v>21</v>
      </c>
      <c r="K6691" s="1" t="s">
        <v>22</v>
      </c>
      <c r="L6691" s="1" t="s">
        <v>23</v>
      </c>
      <c r="M6691" s="1" t="s">
        <v>48</v>
      </c>
      <c r="N6691" s="1" t="s">
        <v>39</v>
      </c>
      <c r="O6691" s="1" t="s">
        <v>32</v>
      </c>
      <c r="P6691" s="1" t="s">
        <v>33</v>
      </c>
      <c r="Q6691" s="1" t="s">
        <v>41</v>
      </c>
      <c r="R6691">
        <v>171.1</v>
      </c>
      <c r="S6691" s="1" t="s">
        <v>30</v>
      </c>
      <c r="T6691" s="1" t="s">
        <v>34</v>
      </c>
    </row>
    <row r="6692" spans="1:20" x14ac:dyDescent="0.35">
      <c r="A6692" s="1" t="s">
        <v>6030</v>
      </c>
      <c r="B6692">
        <v>23</v>
      </c>
      <c r="C6692" t="str">
        <f>IF(Family_Data3[[#This Row],[Father_Age]]&gt;45, "Old", IF(Family_Data3[[#This Row],[Father_Age]]&gt;=31, "Middle Age", "Young"))</f>
        <v>Young</v>
      </c>
      <c r="D6692">
        <v>44</v>
      </c>
      <c r="E6692" t="str">
        <f>IF(Family_Data3[[#This Row],[Mother_Age]]&gt;45, "Old", IF(Family_Data3[[#This Row],[Mother_Age]]&gt;=31, "Middle Age", "Young"))</f>
        <v>Middle Age</v>
      </c>
      <c r="F6692">
        <v>163.4</v>
      </c>
      <c r="G6692">
        <v>171.1</v>
      </c>
      <c r="H6692" s="1" t="s">
        <v>50</v>
      </c>
      <c r="I6692" s="1" t="s">
        <v>19</v>
      </c>
      <c r="J6692" s="1" t="s">
        <v>62</v>
      </c>
      <c r="K6692" s="1" t="s">
        <v>44</v>
      </c>
      <c r="L6692" s="1" t="s">
        <v>22</v>
      </c>
      <c r="M6692" s="1" t="s">
        <v>48</v>
      </c>
      <c r="N6692" s="1" t="s">
        <v>25</v>
      </c>
      <c r="O6692" s="1" t="s">
        <v>36</v>
      </c>
      <c r="P6692" s="1" t="s">
        <v>51</v>
      </c>
      <c r="Q6692" s="1" t="s">
        <v>41</v>
      </c>
      <c r="R6692">
        <v>166.5</v>
      </c>
      <c r="S6692" s="1" t="s">
        <v>20</v>
      </c>
      <c r="T6692" s="1" t="s">
        <v>34</v>
      </c>
    </row>
    <row r="6693" spans="1:20" x14ac:dyDescent="0.35">
      <c r="A6693" s="1" t="s">
        <v>6032</v>
      </c>
      <c r="B6693">
        <v>24</v>
      </c>
      <c r="C6693" t="str">
        <f>IF(Family_Data3[[#This Row],[Father_Age]]&gt;45, "Old", IF(Family_Data3[[#This Row],[Father_Age]]&gt;=31, "Middle Age", "Young"))</f>
        <v>Young</v>
      </c>
      <c r="D6693">
        <v>44</v>
      </c>
      <c r="E6693" t="str">
        <f>IF(Family_Data3[[#This Row],[Mother_Age]]&gt;45, "Old", IF(Family_Data3[[#This Row],[Mother_Age]]&gt;=31, "Middle Age", "Young"))</f>
        <v>Middle Age</v>
      </c>
      <c r="F6693">
        <v>174.8</v>
      </c>
      <c r="G6693">
        <v>167.8</v>
      </c>
      <c r="H6693" s="1" t="s">
        <v>30</v>
      </c>
      <c r="I6693" s="1" t="s">
        <v>42</v>
      </c>
      <c r="J6693" s="1" t="s">
        <v>22</v>
      </c>
      <c r="K6693" s="1" t="s">
        <v>44</v>
      </c>
      <c r="L6693" s="1" t="s">
        <v>22</v>
      </c>
      <c r="M6693" s="1" t="s">
        <v>22</v>
      </c>
      <c r="N6693" s="1" t="s">
        <v>25</v>
      </c>
      <c r="O6693" s="1" t="s">
        <v>24</v>
      </c>
      <c r="P6693" s="1" t="s">
        <v>45</v>
      </c>
      <c r="Q6693" s="1" t="s">
        <v>41</v>
      </c>
      <c r="R6693">
        <v>175.3</v>
      </c>
      <c r="S6693" s="1" t="s">
        <v>30</v>
      </c>
      <c r="T6693" s="1" t="s">
        <v>34</v>
      </c>
    </row>
    <row r="6694" spans="1:20" x14ac:dyDescent="0.35">
      <c r="A6694" s="1" t="s">
        <v>6035</v>
      </c>
      <c r="B6694">
        <v>23</v>
      </c>
      <c r="C6694" t="str">
        <f>IF(Family_Data3[[#This Row],[Father_Age]]&gt;45, "Old", IF(Family_Data3[[#This Row],[Father_Age]]&gt;=31, "Middle Age", "Young"))</f>
        <v>Young</v>
      </c>
      <c r="D6694">
        <v>21</v>
      </c>
      <c r="E6694" t="str">
        <f>IF(Family_Data3[[#This Row],[Mother_Age]]&gt;45, "Old", IF(Family_Data3[[#This Row],[Mother_Age]]&gt;=31, "Middle Age", "Young"))</f>
        <v>Young</v>
      </c>
      <c r="F6694">
        <v>169.6</v>
      </c>
      <c r="G6694">
        <v>168.7</v>
      </c>
      <c r="H6694" s="1" t="s">
        <v>30</v>
      </c>
      <c r="I6694" s="1" t="s">
        <v>30</v>
      </c>
      <c r="J6694" s="1" t="s">
        <v>31</v>
      </c>
      <c r="K6694" s="1" t="s">
        <v>22</v>
      </c>
      <c r="L6694" s="1" t="s">
        <v>22</v>
      </c>
      <c r="M6694" s="1" t="s">
        <v>22</v>
      </c>
      <c r="N6694" s="1" t="s">
        <v>39</v>
      </c>
      <c r="O6694" s="1" t="s">
        <v>36</v>
      </c>
      <c r="P6694" s="1" t="s">
        <v>51</v>
      </c>
      <c r="Q6694" s="1" t="s">
        <v>41</v>
      </c>
      <c r="R6694">
        <v>172.9</v>
      </c>
      <c r="S6694" s="1" t="s">
        <v>30</v>
      </c>
      <c r="T6694" s="1" t="s">
        <v>52</v>
      </c>
    </row>
    <row r="6695" spans="1:20" x14ac:dyDescent="0.35">
      <c r="A6695" s="1" t="s">
        <v>6038</v>
      </c>
      <c r="B6695">
        <v>28</v>
      </c>
      <c r="C6695" t="str">
        <f>IF(Family_Data3[[#This Row],[Father_Age]]&gt;45, "Old", IF(Family_Data3[[#This Row],[Father_Age]]&gt;=31, "Middle Age", "Young"))</f>
        <v>Young</v>
      </c>
      <c r="D6695">
        <v>48</v>
      </c>
      <c r="E6695" t="str">
        <f>IF(Family_Data3[[#This Row],[Mother_Age]]&gt;45, "Old", IF(Family_Data3[[#This Row],[Mother_Age]]&gt;=31, "Middle Age", "Young"))</f>
        <v>Old</v>
      </c>
      <c r="F6695">
        <v>169.1</v>
      </c>
      <c r="G6695">
        <v>161.6</v>
      </c>
      <c r="H6695" s="1" t="s">
        <v>20</v>
      </c>
      <c r="I6695" s="1" t="s">
        <v>30</v>
      </c>
      <c r="J6695" s="1" t="s">
        <v>22</v>
      </c>
      <c r="K6695" s="1" t="s">
        <v>44</v>
      </c>
      <c r="L6695" s="1" t="s">
        <v>22</v>
      </c>
      <c r="M6695" s="1" t="s">
        <v>22</v>
      </c>
      <c r="N6695" s="1" t="s">
        <v>25</v>
      </c>
      <c r="O6695" s="1" t="s">
        <v>36</v>
      </c>
      <c r="P6695" s="1" t="s">
        <v>26</v>
      </c>
      <c r="Q6695" s="1" t="s">
        <v>27</v>
      </c>
      <c r="R6695">
        <v>157.1</v>
      </c>
      <c r="S6695" s="1" t="s">
        <v>60</v>
      </c>
      <c r="T6695" s="1" t="s">
        <v>28</v>
      </c>
    </row>
    <row r="6696" spans="1:20" x14ac:dyDescent="0.35">
      <c r="A6696" s="1" t="s">
        <v>6039</v>
      </c>
      <c r="B6696">
        <v>23</v>
      </c>
      <c r="C6696" t="str">
        <f>IF(Family_Data3[[#This Row],[Father_Age]]&gt;45, "Old", IF(Family_Data3[[#This Row],[Father_Age]]&gt;=31, "Middle Age", "Young"))</f>
        <v>Young</v>
      </c>
      <c r="D6696">
        <v>41</v>
      </c>
      <c r="E6696" t="str">
        <f>IF(Family_Data3[[#This Row],[Mother_Age]]&gt;45, "Old", IF(Family_Data3[[#This Row],[Mother_Age]]&gt;=31, "Middle Age", "Young"))</f>
        <v>Middle Age</v>
      </c>
      <c r="F6696">
        <v>168.2</v>
      </c>
      <c r="G6696">
        <v>169.1</v>
      </c>
      <c r="H6696" s="1" t="s">
        <v>30</v>
      </c>
      <c r="I6696" s="1" t="s">
        <v>19</v>
      </c>
      <c r="J6696" s="1" t="s">
        <v>21</v>
      </c>
      <c r="K6696" s="1" t="s">
        <v>31</v>
      </c>
      <c r="L6696" s="1" t="s">
        <v>22</v>
      </c>
      <c r="M6696" s="1" t="s">
        <v>48</v>
      </c>
      <c r="N6696" s="1" t="s">
        <v>32</v>
      </c>
      <c r="O6696" s="1" t="s">
        <v>24</v>
      </c>
      <c r="P6696" s="1" t="s">
        <v>40</v>
      </c>
      <c r="Q6696" s="1" t="s">
        <v>41</v>
      </c>
      <c r="R6696">
        <v>167.4</v>
      </c>
      <c r="S6696" s="1" t="s">
        <v>30</v>
      </c>
      <c r="T6696" s="1" t="s">
        <v>28</v>
      </c>
    </row>
    <row r="6697" spans="1:20" x14ac:dyDescent="0.35">
      <c r="A6697" s="1" t="s">
        <v>6042</v>
      </c>
      <c r="B6697">
        <v>24</v>
      </c>
      <c r="C6697" t="str">
        <f>IF(Family_Data3[[#This Row],[Father_Age]]&gt;45, "Old", IF(Family_Data3[[#This Row],[Father_Age]]&gt;=31, "Middle Age", "Young"))</f>
        <v>Young</v>
      </c>
      <c r="D6697">
        <v>48</v>
      </c>
      <c r="E6697" t="str">
        <f>IF(Family_Data3[[#This Row],[Mother_Age]]&gt;45, "Old", IF(Family_Data3[[#This Row],[Mother_Age]]&gt;=31, "Middle Age", "Young"))</f>
        <v>Old</v>
      </c>
      <c r="F6697">
        <v>176</v>
      </c>
      <c r="G6697">
        <v>158.19999999999999</v>
      </c>
      <c r="H6697" s="1" t="s">
        <v>19</v>
      </c>
      <c r="I6697" s="1" t="s">
        <v>30</v>
      </c>
      <c r="J6697" s="1" t="s">
        <v>22</v>
      </c>
      <c r="K6697" s="1" t="s">
        <v>21</v>
      </c>
      <c r="L6697" s="1" t="s">
        <v>23</v>
      </c>
      <c r="M6697" s="1" t="s">
        <v>47</v>
      </c>
      <c r="N6697" s="1" t="s">
        <v>36</v>
      </c>
      <c r="O6697" s="1" t="s">
        <v>32</v>
      </c>
      <c r="P6697" s="1" t="s">
        <v>65</v>
      </c>
      <c r="Q6697" s="1" t="s">
        <v>41</v>
      </c>
      <c r="R6697">
        <v>167.8</v>
      </c>
      <c r="S6697" s="1" t="s">
        <v>42</v>
      </c>
      <c r="T6697" s="1" t="s">
        <v>28</v>
      </c>
    </row>
    <row r="6698" spans="1:20" x14ac:dyDescent="0.35">
      <c r="A6698" s="1" t="s">
        <v>6050</v>
      </c>
      <c r="B6698">
        <v>30</v>
      </c>
      <c r="C6698" t="str">
        <f>IF(Family_Data3[[#This Row],[Father_Age]]&gt;45, "Old", IF(Family_Data3[[#This Row],[Father_Age]]&gt;=31, "Middle Age", "Young"))</f>
        <v>Young</v>
      </c>
      <c r="D6698">
        <v>22</v>
      </c>
      <c r="E6698" t="str">
        <f>IF(Family_Data3[[#This Row],[Mother_Age]]&gt;45, "Old", IF(Family_Data3[[#This Row],[Mother_Age]]&gt;=31, "Middle Age", "Young"))</f>
        <v>Young</v>
      </c>
      <c r="F6698">
        <v>171.7</v>
      </c>
      <c r="G6698">
        <v>164.1</v>
      </c>
      <c r="H6698" s="1" t="s">
        <v>20</v>
      </c>
      <c r="I6698" s="1" t="s">
        <v>20</v>
      </c>
      <c r="J6698" s="1" t="s">
        <v>22</v>
      </c>
      <c r="K6698" s="1" t="s">
        <v>31</v>
      </c>
      <c r="L6698" s="1" t="s">
        <v>23</v>
      </c>
      <c r="M6698" s="1" t="s">
        <v>22</v>
      </c>
      <c r="N6698" s="1" t="s">
        <v>32</v>
      </c>
      <c r="O6698" s="1" t="s">
        <v>36</v>
      </c>
      <c r="P6698" s="1" t="s">
        <v>65</v>
      </c>
      <c r="Q6698" s="1" t="s">
        <v>41</v>
      </c>
      <c r="R6698">
        <v>173.1</v>
      </c>
      <c r="S6698" s="1" t="s">
        <v>20</v>
      </c>
      <c r="T6698" s="1" t="s">
        <v>34</v>
      </c>
    </row>
    <row r="6699" spans="1:20" x14ac:dyDescent="0.35">
      <c r="A6699" s="1" t="s">
        <v>6054</v>
      </c>
      <c r="B6699">
        <v>20</v>
      </c>
      <c r="C6699" t="str">
        <f>IF(Family_Data3[[#This Row],[Father_Age]]&gt;45, "Old", IF(Family_Data3[[#This Row],[Father_Age]]&gt;=31, "Middle Age", "Young"))</f>
        <v>Young</v>
      </c>
      <c r="D6699">
        <v>26</v>
      </c>
      <c r="E6699" t="str">
        <f>IF(Family_Data3[[#This Row],[Mother_Age]]&gt;45, "Old", IF(Family_Data3[[#This Row],[Mother_Age]]&gt;=31, "Middle Age", "Young"))</f>
        <v>Young</v>
      </c>
      <c r="F6699">
        <v>174.7</v>
      </c>
      <c r="G6699">
        <v>163.5</v>
      </c>
      <c r="H6699" s="1" t="s">
        <v>20</v>
      </c>
      <c r="I6699" s="1" t="s">
        <v>60</v>
      </c>
      <c r="J6699" s="1" t="s">
        <v>21</v>
      </c>
      <c r="K6699" s="1" t="s">
        <v>21</v>
      </c>
      <c r="L6699" s="1" t="s">
        <v>48</v>
      </c>
      <c r="M6699" s="1" t="s">
        <v>47</v>
      </c>
      <c r="N6699" s="1" t="s">
        <v>24</v>
      </c>
      <c r="O6699" s="1" t="s">
        <v>24</v>
      </c>
      <c r="P6699" s="1" t="s">
        <v>26</v>
      </c>
      <c r="Q6699" s="1" t="s">
        <v>41</v>
      </c>
      <c r="R6699">
        <v>176</v>
      </c>
      <c r="S6699" s="1" t="s">
        <v>38</v>
      </c>
      <c r="T6699" s="1" t="s">
        <v>34</v>
      </c>
    </row>
    <row r="6700" spans="1:20" x14ac:dyDescent="0.35">
      <c r="A6700" s="1" t="s">
        <v>6057</v>
      </c>
      <c r="B6700">
        <v>28</v>
      </c>
      <c r="C6700" t="str">
        <f>IF(Family_Data3[[#This Row],[Father_Age]]&gt;45, "Old", IF(Family_Data3[[#This Row],[Father_Age]]&gt;=31, "Middle Age", "Young"))</f>
        <v>Young</v>
      </c>
      <c r="D6700">
        <v>48</v>
      </c>
      <c r="E6700" t="str">
        <f>IF(Family_Data3[[#This Row],[Mother_Age]]&gt;45, "Old", IF(Family_Data3[[#This Row],[Mother_Age]]&gt;=31, "Middle Age", "Young"))</f>
        <v>Old</v>
      </c>
      <c r="F6700">
        <v>170.8</v>
      </c>
      <c r="G6700">
        <v>155.30000000000001</v>
      </c>
      <c r="H6700" s="1" t="s">
        <v>30</v>
      </c>
      <c r="I6700" s="1" t="s">
        <v>30</v>
      </c>
      <c r="J6700" s="1" t="s">
        <v>22</v>
      </c>
      <c r="K6700" s="1" t="s">
        <v>44</v>
      </c>
      <c r="L6700" s="1" t="s">
        <v>23</v>
      </c>
      <c r="M6700" s="1" t="s">
        <v>22</v>
      </c>
      <c r="N6700" s="1" t="s">
        <v>39</v>
      </c>
      <c r="O6700" s="1" t="s">
        <v>32</v>
      </c>
      <c r="P6700" s="1" t="s">
        <v>40</v>
      </c>
      <c r="Q6700" s="1" t="s">
        <v>27</v>
      </c>
      <c r="R6700">
        <v>156.1</v>
      </c>
      <c r="S6700" s="1" t="s">
        <v>42</v>
      </c>
      <c r="T6700" s="1" t="s">
        <v>34</v>
      </c>
    </row>
    <row r="6701" spans="1:20" x14ac:dyDescent="0.35">
      <c r="A6701" s="1" t="s">
        <v>6067</v>
      </c>
      <c r="B6701">
        <v>20</v>
      </c>
      <c r="C6701" t="str">
        <f>IF(Family_Data3[[#This Row],[Father_Age]]&gt;45, "Old", IF(Family_Data3[[#This Row],[Father_Age]]&gt;=31, "Middle Age", "Young"))</f>
        <v>Young</v>
      </c>
      <c r="D6701">
        <v>26</v>
      </c>
      <c r="E6701" t="str">
        <f>IF(Family_Data3[[#This Row],[Mother_Age]]&gt;45, "Old", IF(Family_Data3[[#This Row],[Mother_Age]]&gt;=31, "Middle Age", "Young"))</f>
        <v>Young</v>
      </c>
      <c r="F6701">
        <v>167.7</v>
      </c>
      <c r="G6701">
        <v>154.30000000000001</v>
      </c>
      <c r="H6701" s="1" t="s">
        <v>19</v>
      </c>
      <c r="I6701" s="1" t="s">
        <v>19</v>
      </c>
      <c r="J6701" s="1" t="s">
        <v>62</v>
      </c>
      <c r="K6701" s="1" t="s">
        <v>44</v>
      </c>
      <c r="L6701" s="1" t="s">
        <v>47</v>
      </c>
      <c r="M6701" s="1" t="s">
        <v>48</v>
      </c>
      <c r="N6701" s="1" t="s">
        <v>25</v>
      </c>
      <c r="O6701" s="1" t="s">
        <v>25</v>
      </c>
      <c r="P6701" s="1" t="s">
        <v>40</v>
      </c>
      <c r="Q6701" s="1" t="s">
        <v>41</v>
      </c>
      <c r="R6701">
        <v>174.5</v>
      </c>
      <c r="S6701" s="1" t="s">
        <v>54</v>
      </c>
      <c r="T6701" s="1" t="s">
        <v>34</v>
      </c>
    </row>
    <row r="6702" spans="1:20" x14ac:dyDescent="0.35">
      <c r="A6702" s="1" t="s">
        <v>6069</v>
      </c>
      <c r="B6702">
        <v>20</v>
      </c>
      <c r="C6702" t="str">
        <f>IF(Family_Data3[[#This Row],[Father_Age]]&gt;45, "Old", IF(Family_Data3[[#This Row],[Father_Age]]&gt;=31, "Middle Age", "Young"))</f>
        <v>Young</v>
      </c>
      <c r="D6702">
        <v>21</v>
      </c>
      <c r="E6702" t="str">
        <f>IF(Family_Data3[[#This Row],[Mother_Age]]&gt;45, "Old", IF(Family_Data3[[#This Row],[Mother_Age]]&gt;=31, "Middle Age", "Young"))</f>
        <v>Young</v>
      </c>
      <c r="F6702">
        <v>172.4</v>
      </c>
      <c r="G6702">
        <v>163.9</v>
      </c>
      <c r="H6702" s="1" t="s">
        <v>30</v>
      </c>
      <c r="I6702" s="1" t="s">
        <v>19</v>
      </c>
      <c r="J6702" s="1" t="s">
        <v>22</v>
      </c>
      <c r="K6702" s="1" t="s">
        <v>22</v>
      </c>
      <c r="L6702" s="1" t="s">
        <v>48</v>
      </c>
      <c r="M6702" s="1" t="s">
        <v>22</v>
      </c>
      <c r="N6702" s="1" t="s">
        <v>39</v>
      </c>
      <c r="O6702" s="1" t="s">
        <v>39</v>
      </c>
      <c r="P6702" s="1" t="s">
        <v>45</v>
      </c>
      <c r="Q6702" s="1" t="s">
        <v>41</v>
      </c>
      <c r="R6702">
        <v>178.8</v>
      </c>
      <c r="S6702" s="1" t="s">
        <v>30</v>
      </c>
      <c r="T6702" s="1" t="s">
        <v>34</v>
      </c>
    </row>
    <row r="6703" spans="1:20" x14ac:dyDescent="0.35">
      <c r="A6703" s="1" t="s">
        <v>6070</v>
      </c>
      <c r="B6703">
        <v>29</v>
      </c>
      <c r="C6703" t="str">
        <f>IF(Family_Data3[[#This Row],[Father_Age]]&gt;45, "Old", IF(Family_Data3[[#This Row],[Father_Age]]&gt;=31, "Middle Age", "Young"))</f>
        <v>Young</v>
      </c>
      <c r="D6703">
        <v>22</v>
      </c>
      <c r="E6703" t="str">
        <f>IF(Family_Data3[[#This Row],[Mother_Age]]&gt;45, "Old", IF(Family_Data3[[#This Row],[Mother_Age]]&gt;=31, "Middle Age", "Young"))</f>
        <v>Young</v>
      </c>
      <c r="F6703">
        <v>175.7</v>
      </c>
      <c r="G6703">
        <v>170.6</v>
      </c>
      <c r="H6703" s="1" t="s">
        <v>30</v>
      </c>
      <c r="I6703" s="1" t="s">
        <v>30</v>
      </c>
      <c r="J6703" s="1" t="s">
        <v>62</v>
      </c>
      <c r="K6703" s="1" t="s">
        <v>31</v>
      </c>
      <c r="L6703" s="1" t="s">
        <v>48</v>
      </c>
      <c r="M6703" s="1" t="s">
        <v>48</v>
      </c>
      <c r="N6703" s="1" t="s">
        <v>39</v>
      </c>
      <c r="O6703" s="1" t="s">
        <v>36</v>
      </c>
      <c r="P6703" s="1" t="s">
        <v>51</v>
      </c>
      <c r="Q6703" s="1" t="s">
        <v>41</v>
      </c>
      <c r="R6703">
        <v>183.1</v>
      </c>
      <c r="S6703" s="1" t="s">
        <v>42</v>
      </c>
      <c r="T6703" s="1" t="s">
        <v>52</v>
      </c>
    </row>
    <row r="6704" spans="1:20" x14ac:dyDescent="0.35">
      <c r="A6704" s="1" t="s">
        <v>6080</v>
      </c>
      <c r="B6704">
        <v>27</v>
      </c>
      <c r="C6704" t="str">
        <f>IF(Family_Data3[[#This Row],[Father_Age]]&gt;45, "Old", IF(Family_Data3[[#This Row],[Father_Age]]&gt;=31, "Middle Age", "Young"))</f>
        <v>Young</v>
      </c>
      <c r="D6704">
        <v>37</v>
      </c>
      <c r="E6704" t="str">
        <f>IF(Family_Data3[[#This Row],[Mother_Age]]&gt;45, "Old", IF(Family_Data3[[#This Row],[Mother_Age]]&gt;=31, "Middle Age", "Young"))</f>
        <v>Middle Age</v>
      </c>
      <c r="F6704">
        <v>172.6</v>
      </c>
      <c r="G6704">
        <v>160.1</v>
      </c>
      <c r="H6704" s="1" t="s">
        <v>20</v>
      </c>
      <c r="I6704" s="1" t="s">
        <v>19</v>
      </c>
      <c r="J6704" s="1" t="s">
        <v>22</v>
      </c>
      <c r="K6704" s="1" t="s">
        <v>22</v>
      </c>
      <c r="L6704" s="1" t="s">
        <v>48</v>
      </c>
      <c r="M6704" s="1" t="s">
        <v>23</v>
      </c>
      <c r="N6704" s="1" t="s">
        <v>39</v>
      </c>
      <c r="O6704" s="1" t="s">
        <v>25</v>
      </c>
      <c r="P6704" s="1" t="s">
        <v>51</v>
      </c>
      <c r="Q6704" s="1" t="s">
        <v>41</v>
      </c>
      <c r="R6704">
        <v>173.8</v>
      </c>
      <c r="S6704" s="1" t="s">
        <v>20</v>
      </c>
      <c r="T6704" s="1" t="s">
        <v>52</v>
      </c>
    </row>
    <row r="6705" spans="1:20" x14ac:dyDescent="0.35">
      <c r="A6705" s="1" t="s">
        <v>6083</v>
      </c>
      <c r="B6705">
        <v>26</v>
      </c>
      <c r="C6705" t="str">
        <f>IF(Family_Data3[[#This Row],[Father_Age]]&gt;45, "Old", IF(Family_Data3[[#This Row],[Father_Age]]&gt;=31, "Middle Age", "Young"))</f>
        <v>Young</v>
      </c>
      <c r="D6705">
        <v>18</v>
      </c>
      <c r="E6705" t="str">
        <f>IF(Family_Data3[[#This Row],[Mother_Age]]&gt;45, "Old", IF(Family_Data3[[#This Row],[Mother_Age]]&gt;=31, "Middle Age", "Young"))</f>
        <v>Young</v>
      </c>
      <c r="F6705">
        <v>176.3</v>
      </c>
      <c r="G6705">
        <v>157</v>
      </c>
      <c r="H6705" s="1" t="s">
        <v>20</v>
      </c>
      <c r="I6705" s="1" t="s">
        <v>19</v>
      </c>
      <c r="J6705" s="1" t="s">
        <v>21</v>
      </c>
      <c r="K6705" s="1" t="s">
        <v>22</v>
      </c>
      <c r="L6705" s="1" t="s">
        <v>48</v>
      </c>
      <c r="M6705" s="1" t="s">
        <v>23</v>
      </c>
      <c r="N6705" s="1" t="s">
        <v>39</v>
      </c>
      <c r="O6705" s="1" t="s">
        <v>32</v>
      </c>
      <c r="P6705" s="1" t="s">
        <v>40</v>
      </c>
      <c r="Q6705" s="1" t="s">
        <v>41</v>
      </c>
      <c r="R6705">
        <v>172.4</v>
      </c>
      <c r="S6705" s="1" t="s">
        <v>20</v>
      </c>
      <c r="T6705" s="1" t="s">
        <v>34</v>
      </c>
    </row>
    <row r="6706" spans="1:20" x14ac:dyDescent="0.35">
      <c r="A6706" s="1" t="s">
        <v>6086</v>
      </c>
      <c r="B6706">
        <v>28</v>
      </c>
      <c r="C6706" t="str">
        <f>IF(Family_Data3[[#This Row],[Father_Age]]&gt;45, "Old", IF(Family_Data3[[#This Row],[Father_Age]]&gt;=31, "Middle Age", "Young"))</f>
        <v>Young</v>
      </c>
      <c r="D6706">
        <v>20</v>
      </c>
      <c r="E6706" t="str">
        <f>IF(Family_Data3[[#This Row],[Mother_Age]]&gt;45, "Old", IF(Family_Data3[[#This Row],[Mother_Age]]&gt;=31, "Middle Age", "Young"))</f>
        <v>Young</v>
      </c>
      <c r="F6706">
        <v>179.2</v>
      </c>
      <c r="G6706">
        <v>159.19999999999999</v>
      </c>
      <c r="H6706" s="1" t="s">
        <v>30</v>
      </c>
      <c r="I6706" s="1" t="s">
        <v>30</v>
      </c>
      <c r="J6706" s="1" t="s">
        <v>22</v>
      </c>
      <c r="K6706" s="1" t="s">
        <v>62</v>
      </c>
      <c r="L6706" s="1" t="s">
        <v>47</v>
      </c>
      <c r="M6706" s="1" t="s">
        <v>23</v>
      </c>
      <c r="N6706" s="1" t="s">
        <v>39</v>
      </c>
      <c r="O6706" s="1" t="s">
        <v>25</v>
      </c>
      <c r="P6706" s="1" t="s">
        <v>65</v>
      </c>
      <c r="Q6706" s="1" t="s">
        <v>41</v>
      </c>
      <c r="R6706">
        <v>181.1</v>
      </c>
      <c r="S6706" s="1" t="s">
        <v>30</v>
      </c>
      <c r="T6706" s="1" t="s">
        <v>34</v>
      </c>
    </row>
    <row r="6707" spans="1:20" x14ac:dyDescent="0.35">
      <c r="A6707" s="1" t="s">
        <v>6087</v>
      </c>
      <c r="B6707">
        <v>28</v>
      </c>
      <c r="C6707" t="str">
        <f>IF(Family_Data3[[#This Row],[Father_Age]]&gt;45, "Old", IF(Family_Data3[[#This Row],[Father_Age]]&gt;=31, "Middle Age", "Young"))</f>
        <v>Young</v>
      </c>
      <c r="D6707">
        <v>22</v>
      </c>
      <c r="E6707" t="str">
        <f>IF(Family_Data3[[#This Row],[Mother_Age]]&gt;45, "Old", IF(Family_Data3[[#This Row],[Mother_Age]]&gt;=31, "Middle Age", "Young"))</f>
        <v>Young</v>
      </c>
      <c r="F6707">
        <v>171.3</v>
      </c>
      <c r="G6707">
        <v>160.80000000000001</v>
      </c>
      <c r="H6707" s="1" t="s">
        <v>54</v>
      </c>
      <c r="I6707" s="1" t="s">
        <v>30</v>
      </c>
      <c r="J6707" s="1" t="s">
        <v>22</v>
      </c>
      <c r="K6707" s="1" t="s">
        <v>62</v>
      </c>
      <c r="L6707" s="1" t="s">
        <v>22</v>
      </c>
      <c r="M6707" s="1" t="s">
        <v>22</v>
      </c>
      <c r="N6707" s="1" t="s">
        <v>36</v>
      </c>
      <c r="O6707" s="1" t="s">
        <v>24</v>
      </c>
      <c r="P6707" s="1" t="s">
        <v>26</v>
      </c>
      <c r="Q6707" s="1" t="s">
        <v>27</v>
      </c>
      <c r="R6707">
        <v>159.1</v>
      </c>
      <c r="S6707" s="1" t="s">
        <v>30</v>
      </c>
      <c r="T6707" s="1" t="s">
        <v>34</v>
      </c>
    </row>
    <row r="6708" spans="1:20" x14ac:dyDescent="0.35">
      <c r="A6708" s="1" t="s">
        <v>6088</v>
      </c>
      <c r="B6708">
        <v>27</v>
      </c>
      <c r="C6708" t="str">
        <f>IF(Family_Data3[[#This Row],[Father_Age]]&gt;45, "Old", IF(Family_Data3[[#This Row],[Father_Age]]&gt;=31, "Middle Age", "Young"))</f>
        <v>Young</v>
      </c>
      <c r="D6708">
        <v>48</v>
      </c>
      <c r="E6708" t="str">
        <f>IF(Family_Data3[[#This Row],[Mother_Age]]&gt;45, "Old", IF(Family_Data3[[#This Row],[Mother_Age]]&gt;=31, "Middle Age", "Young"))</f>
        <v>Old</v>
      </c>
      <c r="F6708">
        <v>178.2</v>
      </c>
      <c r="G6708">
        <v>164.7</v>
      </c>
      <c r="H6708" s="1" t="s">
        <v>42</v>
      </c>
      <c r="I6708" s="1" t="s">
        <v>19</v>
      </c>
      <c r="J6708" s="1" t="s">
        <v>31</v>
      </c>
      <c r="K6708" s="1" t="s">
        <v>62</v>
      </c>
      <c r="L6708" s="1" t="s">
        <v>47</v>
      </c>
      <c r="M6708" s="1" t="s">
        <v>48</v>
      </c>
      <c r="N6708" s="1" t="s">
        <v>32</v>
      </c>
      <c r="O6708" s="1" t="s">
        <v>39</v>
      </c>
      <c r="P6708" s="1" t="s">
        <v>33</v>
      </c>
      <c r="Q6708" s="1" t="s">
        <v>41</v>
      </c>
      <c r="R6708">
        <v>177.4</v>
      </c>
      <c r="S6708" s="1" t="s">
        <v>42</v>
      </c>
      <c r="T6708" s="1" t="s">
        <v>34</v>
      </c>
    </row>
    <row r="6709" spans="1:20" x14ac:dyDescent="0.35">
      <c r="A6709" s="1" t="s">
        <v>6091</v>
      </c>
      <c r="B6709">
        <v>24</v>
      </c>
      <c r="C6709" t="str">
        <f>IF(Family_Data3[[#This Row],[Father_Age]]&gt;45, "Old", IF(Family_Data3[[#This Row],[Father_Age]]&gt;=31, "Middle Age", "Young"))</f>
        <v>Young</v>
      </c>
      <c r="D6709">
        <v>39</v>
      </c>
      <c r="E6709" t="str">
        <f>IF(Family_Data3[[#This Row],[Mother_Age]]&gt;45, "Old", IF(Family_Data3[[#This Row],[Mother_Age]]&gt;=31, "Middle Age", "Young"))</f>
        <v>Middle Age</v>
      </c>
      <c r="F6709">
        <v>167.9</v>
      </c>
      <c r="G6709">
        <v>152.80000000000001</v>
      </c>
      <c r="H6709" s="1" t="s">
        <v>60</v>
      </c>
      <c r="I6709" s="1" t="s">
        <v>19</v>
      </c>
      <c r="J6709" s="1" t="s">
        <v>62</v>
      </c>
      <c r="K6709" s="1" t="s">
        <v>22</v>
      </c>
      <c r="L6709" s="1" t="s">
        <v>22</v>
      </c>
      <c r="M6709" s="1" t="s">
        <v>22</v>
      </c>
      <c r="N6709" s="1" t="s">
        <v>36</v>
      </c>
      <c r="O6709" s="1" t="s">
        <v>39</v>
      </c>
      <c r="P6709" s="1" t="s">
        <v>40</v>
      </c>
      <c r="Q6709" s="1" t="s">
        <v>27</v>
      </c>
      <c r="R6709">
        <v>161.6</v>
      </c>
      <c r="S6709" s="1" t="s">
        <v>20</v>
      </c>
      <c r="T6709" s="1" t="s">
        <v>34</v>
      </c>
    </row>
    <row r="6710" spans="1:20" x14ac:dyDescent="0.35">
      <c r="A6710" s="1" t="s">
        <v>6095</v>
      </c>
      <c r="B6710">
        <v>23</v>
      </c>
      <c r="C6710" t="str">
        <f>IF(Family_Data3[[#This Row],[Father_Age]]&gt;45, "Old", IF(Family_Data3[[#This Row],[Father_Age]]&gt;=31, "Middle Age", "Young"))</f>
        <v>Young</v>
      </c>
      <c r="D6710">
        <v>26</v>
      </c>
      <c r="E6710" t="str">
        <f>IF(Family_Data3[[#This Row],[Mother_Age]]&gt;45, "Old", IF(Family_Data3[[#This Row],[Mother_Age]]&gt;=31, "Middle Age", "Young"))</f>
        <v>Young</v>
      </c>
      <c r="F6710">
        <v>174.7</v>
      </c>
      <c r="G6710">
        <v>153.5</v>
      </c>
      <c r="H6710" s="1" t="s">
        <v>20</v>
      </c>
      <c r="I6710" s="1" t="s">
        <v>19</v>
      </c>
      <c r="J6710" s="1" t="s">
        <v>22</v>
      </c>
      <c r="K6710" s="1" t="s">
        <v>22</v>
      </c>
      <c r="L6710" s="1" t="s">
        <v>47</v>
      </c>
      <c r="M6710" s="1" t="s">
        <v>22</v>
      </c>
      <c r="N6710" s="1" t="s">
        <v>36</v>
      </c>
      <c r="O6710" s="1" t="s">
        <v>24</v>
      </c>
      <c r="P6710" s="1" t="s">
        <v>33</v>
      </c>
      <c r="Q6710" s="1" t="s">
        <v>27</v>
      </c>
      <c r="R6710">
        <v>164.3</v>
      </c>
      <c r="S6710" s="1" t="s">
        <v>20</v>
      </c>
      <c r="T6710" s="1" t="s">
        <v>34</v>
      </c>
    </row>
    <row r="6711" spans="1:20" x14ac:dyDescent="0.35">
      <c r="A6711" s="1" t="s">
        <v>6100</v>
      </c>
      <c r="B6711">
        <v>21</v>
      </c>
      <c r="C6711" t="str">
        <f>IF(Family_Data3[[#This Row],[Father_Age]]&gt;45, "Old", IF(Family_Data3[[#This Row],[Father_Age]]&gt;=31, "Middle Age", "Young"))</f>
        <v>Young</v>
      </c>
      <c r="D6711">
        <v>31</v>
      </c>
      <c r="E6711" t="str">
        <f>IF(Family_Data3[[#This Row],[Mother_Age]]&gt;45, "Old", IF(Family_Data3[[#This Row],[Mother_Age]]&gt;=31, "Middle Age", "Young"))</f>
        <v>Middle Age</v>
      </c>
      <c r="F6711">
        <v>169.2</v>
      </c>
      <c r="G6711">
        <v>154.4</v>
      </c>
      <c r="H6711" s="1" t="s">
        <v>19</v>
      </c>
      <c r="I6711" s="1" t="s">
        <v>19</v>
      </c>
      <c r="J6711" s="1" t="s">
        <v>22</v>
      </c>
      <c r="K6711" s="1" t="s">
        <v>44</v>
      </c>
      <c r="L6711" s="1" t="s">
        <v>23</v>
      </c>
      <c r="M6711" s="1" t="s">
        <v>48</v>
      </c>
      <c r="N6711" s="1" t="s">
        <v>36</v>
      </c>
      <c r="O6711" s="1" t="s">
        <v>36</v>
      </c>
      <c r="P6711" s="1" t="s">
        <v>65</v>
      </c>
      <c r="Q6711" s="1" t="s">
        <v>27</v>
      </c>
      <c r="R6711">
        <v>155</v>
      </c>
      <c r="S6711" s="1" t="s">
        <v>19</v>
      </c>
      <c r="T6711" s="1" t="s">
        <v>34</v>
      </c>
    </row>
    <row r="6712" spans="1:20" x14ac:dyDescent="0.35">
      <c r="A6712" s="1" t="s">
        <v>6106</v>
      </c>
      <c r="B6712">
        <v>23</v>
      </c>
      <c r="C6712" t="str">
        <f>IF(Family_Data3[[#This Row],[Father_Age]]&gt;45, "Old", IF(Family_Data3[[#This Row],[Father_Age]]&gt;=31, "Middle Age", "Young"))</f>
        <v>Young</v>
      </c>
      <c r="D6712">
        <v>20</v>
      </c>
      <c r="E6712" t="str">
        <f>IF(Family_Data3[[#This Row],[Mother_Age]]&gt;45, "Old", IF(Family_Data3[[#This Row],[Mother_Age]]&gt;=31, "Middle Age", "Young"))</f>
        <v>Young</v>
      </c>
      <c r="F6712">
        <v>172.3</v>
      </c>
      <c r="G6712">
        <v>164</v>
      </c>
      <c r="H6712" s="1" t="s">
        <v>30</v>
      </c>
      <c r="I6712" s="1" t="s">
        <v>30</v>
      </c>
      <c r="J6712" s="1" t="s">
        <v>62</v>
      </c>
      <c r="K6712" s="1" t="s">
        <v>44</v>
      </c>
      <c r="L6712" s="1" t="s">
        <v>48</v>
      </c>
      <c r="M6712" s="1" t="s">
        <v>22</v>
      </c>
      <c r="N6712" s="1" t="s">
        <v>24</v>
      </c>
      <c r="O6712" s="1" t="s">
        <v>36</v>
      </c>
      <c r="P6712" s="1" t="s">
        <v>51</v>
      </c>
      <c r="Q6712" s="1" t="s">
        <v>27</v>
      </c>
      <c r="R6712">
        <v>162</v>
      </c>
      <c r="S6712" s="1" t="s">
        <v>42</v>
      </c>
      <c r="T6712" s="1" t="s">
        <v>52</v>
      </c>
    </row>
    <row r="6713" spans="1:20" x14ac:dyDescent="0.35">
      <c r="A6713" s="1" t="s">
        <v>6110</v>
      </c>
      <c r="B6713">
        <v>20</v>
      </c>
      <c r="C6713" t="str">
        <f>IF(Family_Data3[[#This Row],[Father_Age]]&gt;45, "Old", IF(Family_Data3[[#This Row],[Father_Age]]&gt;=31, "Middle Age", "Young"))</f>
        <v>Young</v>
      </c>
      <c r="D6713">
        <v>48</v>
      </c>
      <c r="E6713" t="str">
        <f>IF(Family_Data3[[#This Row],[Mother_Age]]&gt;45, "Old", IF(Family_Data3[[#This Row],[Mother_Age]]&gt;=31, "Middle Age", "Young"))</f>
        <v>Old</v>
      </c>
      <c r="F6713">
        <v>178.4</v>
      </c>
      <c r="G6713">
        <v>153.80000000000001</v>
      </c>
      <c r="H6713" s="1" t="s">
        <v>50</v>
      </c>
      <c r="I6713" s="1" t="s">
        <v>19</v>
      </c>
      <c r="J6713" s="1" t="s">
        <v>62</v>
      </c>
      <c r="K6713" s="1" t="s">
        <v>22</v>
      </c>
      <c r="L6713" s="1" t="s">
        <v>48</v>
      </c>
      <c r="M6713" s="1" t="s">
        <v>22</v>
      </c>
      <c r="N6713" s="1" t="s">
        <v>39</v>
      </c>
      <c r="O6713" s="1" t="s">
        <v>36</v>
      </c>
      <c r="P6713" s="1" t="s">
        <v>51</v>
      </c>
      <c r="Q6713" s="1" t="s">
        <v>41</v>
      </c>
      <c r="R6713">
        <v>178.5</v>
      </c>
      <c r="S6713" s="1" t="s">
        <v>20</v>
      </c>
      <c r="T6713" s="1" t="s">
        <v>34</v>
      </c>
    </row>
    <row r="6714" spans="1:20" x14ac:dyDescent="0.35">
      <c r="A6714" s="1" t="s">
        <v>6111</v>
      </c>
      <c r="B6714">
        <v>26</v>
      </c>
      <c r="C6714" t="str">
        <f>IF(Family_Data3[[#This Row],[Father_Age]]&gt;45, "Old", IF(Family_Data3[[#This Row],[Father_Age]]&gt;=31, "Middle Age", "Young"))</f>
        <v>Young</v>
      </c>
      <c r="D6714">
        <v>28</v>
      </c>
      <c r="E6714" t="str">
        <f>IF(Family_Data3[[#This Row],[Mother_Age]]&gt;45, "Old", IF(Family_Data3[[#This Row],[Mother_Age]]&gt;=31, "Middle Age", "Young"))</f>
        <v>Young</v>
      </c>
      <c r="F6714">
        <v>176.3</v>
      </c>
      <c r="G6714">
        <v>160.69999999999999</v>
      </c>
      <c r="H6714" s="1" t="s">
        <v>19</v>
      </c>
      <c r="I6714" s="1" t="s">
        <v>20</v>
      </c>
      <c r="J6714" s="1" t="s">
        <v>22</v>
      </c>
      <c r="K6714" s="1" t="s">
        <v>31</v>
      </c>
      <c r="L6714" s="1" t="s">
        <v>23</v>
      </c>
      <c r="M6714" s="1" t="s">
        <v>22</v>
      </c>
      <c r="N6714" s="1" t="s">
        <v>25</v>
      </c>
      <c r="O6714" s="1" t="s">
        <v>25</v>
      </c>
      <c r="P6714" s="1" t="s">
        <v>51</v>
      </c>
      <c r="Q6714" s="1" t="s">
        <v>41</v>
      </c>
      <c r="R6714">
        <v>176.9</v>
      </c>
      <c r="S6714" s="1" t="s">
        <v>20</v>
      </c>
      <c r="T6714" s="1" t="s">
        <v>52</v>
      </c>
    </row>
    <row r="6715" spans="1:20" x14ac:dyDescent="0.35">
      <c r="A6715" s="1" t="s">
        <v>6114</v>
      </c>
      <c r="B6715">
        <v>24</v>
      </c>
      <c r="C6715" t="str">
        <f>IF(Family_Data3[[#This Row],[Father_Age]]&gt;45, "Old", IF(Family_Data3[[#This Row],[Father_Age]]&gt;=31, "Middle Age", "Young"))</f>
        <v>Young</v>
      </c>
      <c r="D6715">
        <v>48</v>
      </c>
      <c r="E6715" t="str">
        <f>IF(Family_Data3[[#This Row],[Mother_Age]]&gt;45, "Old", IF(Family_Data3[[#This Row],[Mother_Age]]&gt;=31, "Middle Age", "Young"))</f>
        <v>Old</v>
      </c>
      <c r="F6715">
        <v>182.9</v>
      </c>
      <c r="G6715">
        <v>153.69999999999999</v>
      </c>
      <c r="H6715" s="1" t="s">
        <v>30</v>
      </c>
      <c r="I6715" s="1" t="s">
        <v>20</v>
      </c>
      <c r="J6715" s="1" t="s">
        <v>22</v>
      </c>
      <c r="K6715" s="1" t="s">
        <v>21</v>
      </c>
      <c r="L6715" s="1" t="s">
        <v>47</v>
      </c>
      <c r="M6715" s="1" t="s">
        <v>48</v>
      </c>
      <c r="N6715" s="1" t="s">
        <v>25</v>
      </c>
      <c r="O6715" s="1" t="s">
        <v>32</v>
      </c>
      <c r="P6715" s="1" t="s">
        <v>51</v>
      </c>
      <c r="Q6715" s="1" t="s">
        <v>41</v>
      </c>
      <c r="R6715">
        <v>175.1</v>
      </c>
      <c r="S6715" s="1" t="s">
        <v>38</v>
      </c>
      <c r="T6715" s="1" t="s">
        <v>34</v>
      </c>
    </row>
    <row r="6716" spans="1:20" x14ac:dyDescent="0.35">
      <c r="A6716" s="1" t="s">
        <v>6117</v>
      </c>
      <c r="B6716">
        <v>21</v>
      </c>
      <c r="C6716" t="str">
        <f>IF(Family_Data3[[#This Row],[Father_Age]]&gt;45, "Old", IF(Family_Data3[[#This Row],[Father_Age]]&gt;=31, "Middle Age", "Young"))</f>
        <v>Young</v>
      </c>
      <c r="D6716">
        <v>18</v>
      </c>
      <c r="E6716" t="str">
        <f>IF(Family_Data3[[#This Row],[Mother_Age]]&gt;45, "Old", IF(Family_Data3[[#This Row],[Mother_Age]]&gt;=31, "Middle Age", "Young"))</f>
        <v>Young</v>
      </c>
      <c r="F6716">
        <v>182</v>
      </c>
      <c r="G6716">
        <v>156.30000000000001</v>
      </c>
      <c r="H6716" s="1" t="s">
        <v>30</v>
      </c>
      <c r="I6716" s="1" t="s">
        <v>30</v>
      </c>
      <c r="J6716" s="1" t="s">
        <v>31</v>
      </c>
      <c r="K6716" s="1" t="s">
        <v>22</v>
      </c>
      <c r="L6716" s="1" t="s">
        <v>23</v>
      </c>
      <c r="M6716" s="1" t="s">
        <v>47</v>
      </c>
      <c r="N6716" s="1" t="s">
        <v>32</v>
      </c>
      <c r="O6716" s="1" t="s">
        <v>36</v>
      </c>
      <c r="P6716" s="1" t="s">
        <v>51</v>
      </c>
      <c r="Q6716" s="1" t="s">
        <v>27</v>
      </c>
      <c r="R6716">
        <v>159</v>
      </c>
      <c r="S6716" s="1" t="s">
        <v>30</v>
      </c>
      <c r="T6716" s="1" t="s">
        <v>52</v>
      </c>
    </row>
    <row r="6717" spans="1:20" x14ac:dyDescent="0.35">
      <c r="A6717" s="1" t="s">
        <v>6118</v>
      </c>
      <c r="B6717">
        <v>29</v>
      </c>
      <c r="C6717" t="str">
        <f>IF(Family_Data3[[#This Row],[Father_Age]]&gt;45, "Old", IF(Family_Data3[[#This Row],[Father_Age]]&gt;=31, "Middle Age", "Young"))</f>
        <v>Young</v>
      </c>
      <c r="D6717">
        <v>32</v>
      </c>
      <c r="E6717" t="str">
        <f>IF(Family_Data3[[#This Row],[Mother_Age]]&gt;45, "Old", IF(Family_Data3[[#This Row],[Mother_Age]]&gt;=31, "Middle Age", "Young"))</f>
        <v>Middle Age</v>
      </c>
      <c r="F6717">
        <v>186</v>
      </c>
      <c r="G6717">
        <v>156.69999999999999</v>
      </c>
      <c r="H6717" s="1" t="s">
        <v>30</v>
      </c>
      <c r="I6717" s="1" t="s">
        <v>20</v>
      </c>
      <c r="J6717" s="1" t="s">
        <v>22</v>
      </c>
      <c r="K6717" s="1" t="s">
        <v>22</v>
      </c>
      <c r="L6717" s="1" t="s">
        <v>22</v>
      </c>
      <c r="M6717" s="1" t="s">
        <v>23</v>
      </c>
      <c r="N6717" s="1" t="s">
        <v>32</v>
      </c>
      <c r="O6717" s="1" t="s">
        <v>32</v>
      </c>
      <c r="P6717" s="1" t="s">
        <v>33</v>
      </c>
      <c r="Q6717" s="1" t="s">
        <v>27</v>
      </c>
      <c r="R6717">
        <v>166.2</v>
      </c>
      <c r="S6717" s="1" t="s">
        <v>60</v>
      </c>
      <c r="T6717" s="1" t="s">
        <v>52</v>
      </c>
    </row>
    <row r="6718" spans="1:20" x14ac:dyDescent="0.35">
      <c r="A6718" s="1" t="s">
        <v>6122</v>
      </c>
      <c r="B6718">
        <v>23</v>
      </c>
      <c r="C6718" t="str">
        <f>IF(Family_Data3[[#This Row],[Father_Age]]&gt;45, "Old", IF(Family_Data3[[#This Row],[Father_Age]]&gt;=31, "Middle Age", "Young"))</f>
        <v>Young</v>
      </c>
      <c r="D6718">
        <v>20</v>
      </c>
      <c r="E6718" t="str">
        <f>IF(Family_Data3[[#This Row],[Mother_Age]]&gt;45, "Old", IF(Family_Data3[[#This Row],[Mother_Age]]&gt;=31, "Middle Age", "Young"))</f>
        <v>Young</v>
      </c>
      <c r="F6718">
        <v>167.9</v>
      </c>
      <c r="G6718">
        <v>166.6</v>
      </c>
      <c r="H6718" s="1" t="s">
        <v>19</v>
      </c>
      <c r="I6718" s="1" t="s">
        <v>19</v>
      </c>
      <c r="J6718" s="1" t="s">
        <v>31</v>
      </c>
      <c r="K6718" s="1" t="s">
        <v>22</v>
      </c>
      <c r="L6718" s="1" t="s">
        <v>48</v>
      </c>
      <c r="M6718" s="1" t="s">
        <v>22</v>
      </c>
      <c r="N6718" s="1" t="s">
        <v>25</v>
      </c>
      <c r="O6718" s="1" t="s">
        <v>39</v>
      </c>
      <c r="P6718" s="1" t="s">
        <v>33</v>
      </c>
      <c r="Q6718" s="1" t="s">
        <v>41</v>
      </c>
      <c r="R6718">
        <v>172.6</v>
      </c>
      <c r="S6718" s="1" t="s">
        <v>54</v>
      </c>
      <c r="T6718" s="1" t="s">
        <v>34</v>
      </c>
    </row>
    <row r="6719" spans="1:20" x14ac:dyDescent="0.35">
      <c r="A6719" s="1" t="s">
        <v>6123</v>
      </c>
      <c r="B6719">
        <v>26</v>
      </c>
      <c r="C6719" t="str">
        <f>IF(Family_Data3[[#This Row],[Father_Age]]&gt;45, "Old", IF(Family_Data3[[#This Row],[Father_Age]]&gt;=31, "Middle Age", "Young"))</f>
        <v>Young</v>
      </c>
      <c r="D6719">
        <v>47</v>
      </c>
      <c r="E6719" t="str">
        <f>IF(Family_Data3[[#This Row],[Mother_Age]]&gt;45, "Old", IF(Family_Data3[[#This Row],[Mother_Age]]&gt;=31, "Middle Age", "Young"))</f>
        <v>Old</v>
      </c>
      <c r="F6719">
        <v>183.3</v>
      </c>
      <c r="G6719">
        <v>166.8</v>
      </c>
      <c r="H6719" s="1" t="s">
        <v>54</v>
      </c>
      <c r="I6719" s="1" t="s">
        <v>20</v>
      </c>
      <c r="J6719" s="1" t="s">
        <v>21</v>
      </c>
      <c r="K6719" s="1" t="s">
        <v>22</v>
      </c>
      <c r="L6719" s="1" t="s">
        <v>23</v>
      </c>
      <c r="M6719" s="1" t="s">
        <v>22</v>
      </c>
      <c r="N6719" s="1" t="s">
        <v>32</v>
      </c>
      <c r="O6719" s="1" t="s">
        <v>39</v>
      </c>
      <c r="P6719" s="1" t="s">
        <v>45</v>
      </c>
      <c r="Q6719" s="1" t="s">
        <v>41</v>
      </c>
      <c r="R6719">
        <v>182.3</v>
      </c>
      <c r="S6719" s="1" t="s">
        <v>20</v>
      </c>
      <c r="T6719" s="1" t="s">
        <v>34</v>
      </c>
    </row>
    <row r="6720" spans="1:20" x14ac:dyDescent="0.35">
      <c r="A6720" s="1" t="s">
        <v>6126</v>
      </c>
      <c r="B6720">
        <v>25</v>
      </c>
      <c r="C6720" t="str">
        <f>IF(Family_Data3[[#This Row],[Father_Age]]&gt;45, "Old", IF(Family_Data3[[#This Row],[Father_Age]]&gt;=31, "Middle Age", "Young"))</f>
        <v>Young</v>
      </c>
      <c r="D6720">
        <v>19</v>
      </c>
      <c r="E6720" t="str">
        <f>IF(Family_Data3[[#This Row],[Mother_Age]]&gt;45, "Old", IF(Family_Data3[[#This Row],[Mother_Age]]&gt;=31, "Middle Age", "Young"))</f>
        <v>Young</v>
      </c>
      <c r="F6720">
        <v>162.6</v>
      </c>
      <c r="G6720">
        <v>153.9</v>
      </c>
      <c r="H6720" s="1" t="s">
        <v>30</v>
      </c>
      <c r="I6720" s="1" t="s">
        <v>50</v>
      </c>
      <c r="J6720" s="1" t="s">
        <v>22</v>
      </c>
      <c r="K6720" s="1" t="s">
        <v>22</v>
      </c>
      <c r="L6720" s="1" t="s">
        <v>22</v>
      </c>
      <c r="M6720" s="1" t="s">
        <v>22</v>
      </c>
      <c r="N6720" s="1" t="s">
        <v>39</v>
      </c>
      <c r="O6720" s="1" t="s">
        <v>36</v>
      </c>
      <c r="P6720" s="1" t="s">
        <v>65</v>
      </c>
      <c r="Q6720" s="1" t="s">
        <v>41</v>
      </c>
      <c r="R6720">
        <v>168.7</v>
      </c>
      <c r="S6720" s="1" t="s">
        <v>38</v>
      </c>
      <c r="T6720" s="1" t="s">
        <v>34</v>
      </c>
    </row>
    <row r="6721" spans="1:20" x14ac:dyDescent="0.35">
      <c r="A6721" s="1" t="s">
        <v>6130</v>
      </c>
      <c r="B6721">
        <v>25</v>
      </c>
      <c r="C6721" t="str">
        <f>IF(Family_Data3[[#This Row],[Father_Age]]&gt;45, "Old", IF(Family_Data3[[#This Row],[Father_Age]]&gt;=31, "Middle Age", "Young"))</f>
        <v>Young</v>
      </c>
      <c r="D6721">
        <v>31</v>
      </c>
      <c r="E6721" t="str">
        <f>IF(Family_Data3[[#This Row],[Mother_Age]]&gt;45, "Old", IF(Family_Data3[[#This Row],[Mother_Age]]&gt;=31, "Middle Age", "Young"))</f>
        <v>Middle Age</v>
      </c>
      <c r="F6721">
        <v>178.9</v>
      </c>
      <c r="G6721">
        <v>155.30000000000001</v>
      </c>
      <c r="H6721" s="1" t="s">
        <v>60</v>
      </c>
      <c r="I6721" s="1" t="s">
        <v>30</v>
      </c>
      <c r="J6721" s="1" t="s">
        <v>22</v>
      </c>
      <c r="K6721" s="1" t="s">
        <v>31</v>
      </c>
      <c r="L6721" s="1" t="s">
        <v>23</v>
      </c>
      <c r="M6721" s="1" t="s">
        <v>22</v>
      </c>
      <c r="N6721" s="1" t="s">
        <v>39</v>
      </c>
      <c r="O6721" s="1" t="s">
        <v>36</v>
      </c>
      <c r="P6721" s="1" t="s">
        <v>40</v>
      </c>
      <c r="Q6721" s="1" t="s">
        <v>27</v>
      </c>
      <c r="R6721">
        <v>162.4</v>
      </c>
      <c r="S6721" s="1" t="s">
        <v>38</v>
      </c>
      <c r="T6721" s="1" t="s">
        <v>52</v>
      </c>
    </row>
    <row r="6722" spans="1:20" x14ac:dyDescent="0.35">
      <c r="A6722" s="1" t="s">
        <v>6132</v>
      </c>
      <c r="B6722">
        <v>22</v>
      </c>
      <c r="C6722" t="str">
        <f>IF(Family_Data3[[#This Row],[Father_Age]]&gt;45, "Old", IF(Family_Data3[[#This Row],[Father_Age]]&gt;=31, "Middle Age", "Young"))</f>
        <v>Young</v>
      </c>
      <c r="D6722">
        <v>49</v>
      </c>
      <c r="E6722" t="str">
        <f>IF(Family_Data3[[#This Row],[Mother_Age]]&gt;45, "Old", IF(Family_Data3[[#This Row],[Mother_Age]]&gt;=31, "Middle Age", "Young"))</f>
        <v>Old</v>
      </c>
      <c r="F6722">
        <v>175.3</v>
      </c>
      <c r="G6722">
        <v>163.1</v>
      </c>
      <c r="H6722" s="1" t="s">
        <v>19</v>
      </c>
      <c r="I6722" s="1" t="s">
        <v>30</v>
      </c>
      <c r="J6722" s="1" t="s">
        <v>22</v>
      </c>
      <c r="K6722" s="1" t="s">
        <v>31</v>
      </c>
      <c r="L6722" s="1" t="s">
        <v>23</v>
      </c>
      <c r="M6722" s="1" t="s">
        <v>48</v>
      </c>
      <c r="N6722" s="1" t="s">
        <v>25</v>
      </c>
      <c r="O6722" s="1" t="s">
        <v>25</v>
      </c>
      <c r="P6722" s="1" t="s">
        <v>33</v>
      </c>
      <c r="Q6722" s="1" t="s">
        <v>27</v>
      </c>
      <c r="R6722">
        <v>164.2</v>
      </c>
      <c r="S6722" s="1" t="s">
        <v>30</v>
      </c>
      <c r="T6722" s="1" t="s">
        <v>34</v>
      </c>
    </row>
    <row r="6723" spans="1:20" x14ac:dyDescent="0.35">
      <c r="A6723" s="1" t="s">
        <v>6133</v>
      </c>
      <c r="B6723">
        <v>22</v>
      </c>
      <c r="C6723" t="str">
        <f>IF(Family_Data3[[#This Row],[Father_Age]]&gt;45, "Old", IF(Family_Data3[[#This Row],[Father_Age]]&gt;=31, "Middle Age", "Young"))</f>
        <v>Young</v>
      </c>
      <c r="D6723">
        <v>34</v>
      </c>
      <c r="E6723" t="str">
        <f>IF(Family_Data3[[#This Row],[Mother_Age]]&gt;45, "Old", IF(Family_Data3[[#This Row],[Mother_Age]]&gt;=31, "Middle Age", "Young"))</f>
        <v>Middle Age</v>
      </c>
      <c r="F6723">
        <v>166.4</v>
      </c>
      <c r="G6723">
        <v>172.2</v>
      </c>
      <c r="H6723" s="1" t="s">
        <v>30</v>
      </c>
      <c r="I6723" s="1" t="s">
        <v>20</v>
      </c>
      <c r="J6723" s="1" t="s">
        <v>31</v>
      </c>
      <c r="K6723" s="1" t="s">
        <v>21</v>
      </c>
      <c r="L6723" s="1" t="s">
        <v>22</v>
      </c>
      <c r="M6723" s="1" t="s">
        <v>48</v>
      </c>
      <c r="N6723" s="1" t="s">
        <v>24</v>
      </c>
      <c r="O6723" s="1" t="s">
        <v>36</v>
      </c>
      <c r="P6723" s="1" t="s">
        <v>33</v>
      </c>
      <c r="Q6723" s="1" t="s">
        <v>27</v>
      </c>
      <c r="R6723">
        <v>166.3</v>
      </c>
      <c r="S6723" s="1" t="s">
        <v>60</v>
      </c>
      <c r="T6723" s="1" t="s">
        <v>34</v>
      </c>
    </row>
    <row r="6724" spans="1:20" x14ac:dyDescent="0.35">
      <c r="A6724" s="1" t="s">
        <v>6136</v>
      </c>
      <c r="B6724">
        <v>29</v>
      </c>
      <c r="C6724" t="str">
        <f>IF(Family_Data3[[#This Row],[Father_Age]]&gt;45, "Old", IF(Family_Data3[[#This Row],[Father_Age]]&gt;=31, "Middle Age", "Young"))</f>
        <v>Young</v>
      </c>
      <c r="D6724">
        <v>35</v>
      </c>
      <c r="E6724" t="str">
        <f>IF(Family_Data3[[#This Row],[Mother_Age]]&gt;45, "Old", IF(Family_Data3[[#This Row],[Mother_Age]]&gt;=31, "Middle Age", "Young"))</f>
        <v>Middle Age</v>
      </c>
      <c r="F6724">
        <v>186.8</v>
      </c>
      <c r="G6724">
        <v>161.4</v>
      </c>
      <c r="H6724" s="1" t="s">
        <v>38</v>
      </c>
      <c r="I6724" s="1" t="s">
        <v>20</v>
      </c>
      <c r="J6724" s="1" t="s">
        <v>31</v>
      </c>
      <c r="K6724" s="1" t="s">
        <v>22</v>
      </c>
      <c r="L6724" s="1" t="s">
        <v>47</v>
      </c>
      <c r="M6724" s="1" t="s">
        <v>23</v>
      </c>
      <c r="N6724" s="1" t="s">
        <v>36</v>
      </c>
      <c r="O6724" s="1" t="s">
        <v>32</v>
      </c>
      <c r="P6724" s="1" t="s">
        <v>40</v>
      </c>
      <c r="Q6724" s="1" t="s">
        <v>41</v>
      </c>
      <c r="R6724">
        <v>183.2</v>
      </c>
      <c r="S6724" s="1" t="s">
        <v>50</v>
      </c>
      <c r="T6724" s="1" t="s">
        <v>34</v>
      </c>
    </row>
    <row r="6725" spans="1:20" x14ac:dyDescent="0.35">
      <c r="A6725" s="1" t="s">
        <v>6137</v>
      </c>
      <c r="B6725">
        <v>22</v>
      </c>
      <c r="C6725" t="str">
        <f>IF(Family_Data3[[#This Row],[Father_Age]]&gt;45, "Old", IF(Family_Data3[[#This Row],[Father_Age]]&gt;=31, "Middle Age", "Young"))</f>
        <v>Young</v>
      </c>
      <c r="D6725">
        <v>20</v>
      </c>
      <c r="E6725" t="str">
        <f>IF(Family_Data3[[#This Row],[Mother_Age]]&gt;45, "Old", IF(Family_Data3[[#This Row],[Mother_Age]]&gt;=31, "Middle Age", "Young"))</f>
        <v>Young</v>
      </c>
      <c r="F6725">
        <v>192.6</v>
      </c>
      <c r="G6725">
        <v>160.80000000000001</v>
      </c>
      <c r="H6725" s="1" t="s">
        <v>38</v>
      </c>
      <c r="I6725" s="1" t="s">
        <v>30</v>
      </c>
      <c r="J6725" s="1" t="s">
        <v>22</v>
      </c>
      <c r="K6725" s="1" t="s">
        <v>22</v>
      </c>
      <c r="L6725" s="1" t="s">
        <v>22</v>
      </c>
      <c r="M6725" s="1" t="s">
        <v>47</v>
      </c>
      <c r="N6725" s="1" t="s">
        <v>24</v>
      </c>
      <c r="O6725" s="1" t="s">
        <v>32</v>
      </c>
      <c r="P6725" s="1" t="s">
        <v>51</v>
      </c>
      <c r="Q6725" s="1" t="s">
        <v>27</v>
      </c>
      <c r="R6725">
        <v>175.4</v>
      </c>
      <c r="S6725" s="1" t="s">
        <v>30</v>
      </c>
      <c r="T6725" s="1" t="s">
        <v>52</v>
      </c>
    </row>
    <row r="6726" spans="1:20" x14ac:dyDescent="0.35">
      <c r="A6726" s="1" t="s">
        <v>6141</v>
      </c>
      <c r="B6726">
        <v>26</v>
      </c>
      <c r="C6726" t="str">
        <f>IF(Family_Data3[[#This Row],[Father_Age]]&gt;45, "Old", IF(Family_Data3[[#This Row],[Father_Age]]&gt;=31, "Middle Age", "Young"))</f>
        <v>Young</v>
      </c>
      <c r="D6726">
        <v>50</v>
      </c>
      <c r="E6726" t="str">
        <f>IF(Family_Data3[[#This Row],[Mother_Age]]&gt;45, "Old", IF(Family_Data3[[#This Row],[Mother_Age]]&gt;=31, "Middle Age", "Young"))</f>
        <v>Old</v>
      </c>
      <c r="F6726">
        <v>162.5</v>
      </c>
      <c r="G6726">
        <v>155.69999999999999</v>
      </c>
      <c r="H6726" s="1" t="s">
        <v>19</v>
      </c>
      <c r="I6726" s="1" t="s">
        <v>19</v>
      </c>
      <c r="J6726" s="1" t="s">
        <v>44</v>
      </c>
      <c r="K6726" s="1" t="s">
        <v>22</v>
      </c>
      <c r="L6726" s="1" t="s">
        <v>48</v>
      </c>
      <c r="M6726" s="1" t="s">
        <v>47</v>
      </c>
      <c r="N6726" s="1" t="s">
        <v>32</v>
      </c>
      <c r="O6726" s="1" t="s">
        <v>25</v>
      </c>
      <c r="P6726" s="1" t="s">
        <v>26</v>
      </c>
      <c r="Q6726" s="1" t="s">
        <v>41</v>
      </c>
      <c r="R6726">
        <v>169.5</v>
      </c>
      <c r="S6726" s="1" t="s">
        <v>19</v>
      </c>
      <c r="T6726" s="1" t="s">
        <v>28</v>
      </c>
    </row>
    <row r="6727" spans="1:20" x14ac:dyDescent="0.35">
      <c r="A6727" s="1" t="s">
        <v>6143</v>
      </c>
      <c r="B6727">
        <v>21</v>
      </c>
      <c r="C6727" t="str">
        <f>IF(Family_Data3[[#This Row],[Father_Age]]&gt;45, "Old", IF(Family_Data3[[#This Row],[Father_Age]]&gt;=31, "Middle Age", "Young"))</f>
        <v>Young</v>
      </c>
      <c r="D6727">
        <v>44</v>
      </c>
      <c r="E6727" t="str">
        <f>IF(Family_Data3[[#This Row],[Mother_Age]]&gt;45, "Old", IF(Family_Data3[[#This Row],[Mother_Age]]&gt;=31, "Middle Age", "Young"))</f>
        <v>Middle Age</v>
      </c>
      <c r="F6727">
        <v>173.8</v>
      </c>
      <c r="G6727">
        <v>160.4</v>
      </c>
      <c r="H6727" s="1" t="s">
        <v>19</v>
      </c>
      <c r="I6727" s="1" t="s">
        <v>20</v>
      </c>
      <c r="J6727" s="1" t="s">
        <v>31</v>
      </c>
      <c r="K6727" s="1" t="s">
        <v>21</v>
      </c>
      <c r="L6727" s="1" t="s">
        <v>48</v>
      </c>
      <c r="M6727" s="1" t="s">
        <v>23</v>
      </c>
      <c r="N6727" s="1" t="s">
        <v>25</v>
      </c>
      <c r="O6727" s="1" t="s">
        <v>39</v>
      </c>
      <c r="P6727" s="1" t="s">
        <v>33</v>
      </c>
      <c r="Q6727" s="1" t="s">
        <v>41</v>
      </c>
      <c r="R6727">
        <v>167.2</v>
      </c>
      <c r="S6727" s="1" t="s">
        <v>20</v>
      </c>
      <c r="T6727" s="1" t="s">
        <v>28</v>
      </c>
    </row>
    <row r="6728" spans="1:20" x14ac:dyDescent="0.35">
      <c r="A6728" s="1" t="s">
        <v>6144</v>
      </c>
      <c r="B6728">
        <v>23</v>
      </c>
      <c r="C6728" t="str">
        <f>IF(Family_Data3[[#This Row],[Father_Age]]&gt;45, "Old", IF(Family_Data3[[#This Row],[Father_Age]]&gt;=31, "Middle Age", "Young"))</f>
        <v>Young</v>
      </c>
      <c r="D6728">
        <v>39</v>
      </c>
      <c r="E6728" t="str">
        <f>IF(Family_Data3[[#This Row],[Mother_Age]]&gt;45, "Old", IF(Family_Data3[[#This Row],[Mother_Age]]&gt;=31, "Middle Age", "Young"))</f>
        <v>Middle Age</v>
      </c>
      <c r="F6728">
        <v>176.9</v>
      </c>
      <c r="G6728">
        <v>159.6</v>
      </c>
      <c r="H6728" s="1" t="s">
        <v>54</v>
      </c>
      <c r="I6728" s="1" t="s">
        <v>30</v>
      </c>
      <c r="J6728" s="1" t="s">
        <v>22</v>
      </c>
      <c r="K6728" s="1" t="s">
        <v>22</v>
      </c>
      <c r="L6728" s="1" t="s">
        <v>23</v>
      </c>
      <c r="M6728" s="1" t="s">
        <v>23</v>
      </c>
      <c r="N6728" s="1" t="s">
        <v>32</v>
      </c>
      <c r="O6728" s="1" t="s">
        <v>25</v>
      </c>
      <c r="P6728" s="1" t="s">
        <v>51</v>
      </c>
      <c r="Q6728" s="1" t="s">
        <v>27</v>
      </c>
      <c r="R6728">
        <v>160.4</v>
      </c>
      <c r="S6728" s="1" t="s">
        <v>42</v>
      </c>
      <c r="T6728" s="1" t="s">
        <v>34</v>
      </c>
    </row>
    <row r="6729" spans="1:20" x14ac:dyDescent="0.35">
      <c r="A6729" s="1" t="s">
        <v>6145</v>
      </c>
      <c r="B6729">
        <v>29</v>
      </c>
      <c r="C6729" t="str">
        <f>IF(Family_Data3[[#This Row],[Father_Age]]&gt;45, "Old", IF(Family_Data3[[#This Row],[Father_Age]]&gt;=31, "Middle Age", "Young"))</f>
        <v>Young</v>
      </c>
      <c r="D6729">
        <v>43</v>
      </c>
      <c r="E6729" t="str">
        <f>IF(Family_Data3[[#This Row],[Mother_Age]]&gt;45, "Old", IF(Family_Data3[[#This Row],[Mother_Age]]&gt;=31, "Middle Age", "Young"))</f>
        <v>Middle Age</v>
      </c>
      <c r="F6729">
        <v>168.4</v>
      </c>
      <c r="G6729">
        <v>157.9</v>
      </c>
      <c r="H6729" s="1" t="s">
        <v>42</v>
      </c>
      <c r="I6729" s="1" t="s">
        <v>20</v>
      </c>
      <c r="J6729" s="1" t="s">
        <v>44</v>
      </c>
      <c r="K6729" s="1" t="s">
        <v>31</v>
      </c>
      <c r="L6729" s="1" t="s">
        <v>23</v>
      </c>
      <c r="M6729" s="1" t="s">
        <v>48</v>
      </c>
      <c r="N6729" s="1" t="s">
        <v>36</v>
      </c>
      <c r="O6729" s="1" t="s">
        <v>32</v>
      </c>
      <c r="P6729" s="1" t="s">
        <v>51</v>
      </c>
      <c r="Q6729" s="1" t="s">
        <v>41</v>
      </c>
      <c r="R6729">
        <v>170.6</v>
      </c>
      <c r="S6729" s="1" t="s">
        <v>38</v>
      </c>
      <c r="T6729" s="1" t="s">
        <v>34</v>
      </c>
    </row>
    <row r="6730" spans="1:20" x14ac:dyDescent="0.35">
      <c r="A6730" s="1" t="s">
        <v>6148</v>
      </c>
      <c r="B6730">
        <v>25</v>
      </c>
      <c r="C6730" t="str">
        <f>IF(Family_Data3[[#This Row],[Father_Age]]&gt;45, "Old", IF(Family_Data3[[#This Row],[Father_Age]]&gt;=31, "Middle Age", "Young"))</f>
        <v>Young</v>
      </c>
      <c r="D6730">
        <v>19</v>
      </c>
      <c r="E6730" t="str">
        <f>IF(Family_Data3[[#This Row],[Mother_Age]]&gt;45, "Old", IF(Family_Data3[[#This Row],[Mother_Age]]&gt;=31, "Middle Age", "Young"))</f>
        <v>Young</v>
      </c>
      <c r="F6730">
        <v>169.7</v>
      </c>
      <c r="G6730">
        <v>159</v>
      </c>
      <c r="H6730" s="1" t="s">
        <v>30</v>
      </c>
      <c r="I6730" s="1" t="s">
        <v>30</v>
      </c>
      <c r="J6730" s="1" t="s">
        <v>22</v>
      </c>
      <c r="K6730" s="1" t="s">
        <v>62</v>
      </c>
      <c r="L6730" s="1" t="s">
        <v>23</v>
      </c>
      <c r="M6730" s="1" t="s">
        <v>48</v>
      </c>
      <c r="N6730" s="1" t="s">
        <v>36</v>
      </c>
      <c r="O6730" s="1" t="s">
        <v>24</v>
      </c>
      <c r="P6730" s="1" t="s">
        <v>51</v>
      </c>
      <c r="Q6730" s="1" t="s">
        <v>41</v>
      </c>
      <c r="R6730">
        <v>173.4</v>
      </c>
      <c r="S6730" s="1" t="s">
        <v>30</v>
      </c>
      <c r="T6730" s="1" t="s">
        <v>52</v>
      </c>
    </row>
    <row r="6731" spans="1:20" x14ac:dyDescent="0.35">
      <c r="A6731" s="1" t="s">
        <v>6150</v>
      </c>
      <c r="B6731">
        <v>24</v>
      </c>
      <c r="C6731" t="str">
        <f>IF(Family_Data3[[#This Row],[Father_Age]]&gt;45, "Old", IF(Family_Data3[[#This Row],[Father_Age]]&gt;=31, "Middle Age", "Young"))</f>
        <v>Young</v>
      </c>
      <c r="D6731">
        <v>35</v>
      </c>
      <c r="E6731" t="str">
        <f>IF(Family_Data3[[#This Row],[Mother_Age]]&gt;45, "Old", IF(Family_Data3[[#This Row],[Mother_Age]]&gt;=31, "Middle Age", "Young"))</f>
        <v>Middle Age</v>
      </c>
      <c r="F6731">
        <v>185.9</v>
      </c>
      <c r="G6731">
        <v>163.80000000000001</v>
      </c>
      <c r="H6731" s="1" t="s">
        <v>19</v>
      </c>
      <c r="I6731" s="1" t="s">
        <v>54</v>
      </c>
      <c r="J6731" s="1" t="s">
        <v>44</v>
      </c>
      <c r="K6731" s="1" t="s">
        <v>44</v>
      </c>
      <c r="L6731" s="1" t="s">
        <v>23</v>
      </c>
      <c r="M6731" s="1" t="s">
        <v>48</v>
      </c>
      <c r="N6731" s="1" t="s">
        <v>25</v>
      </c>
      <c r="O6731" s="1" t="s">
        <v>32</v>
      </c>
      <c r="P6731" s="1" t="s">
        <v>40</v>
      </c>
      <c r="Q6731" s="1" t="s">
        <v>27</v>
      </c>
      <c r="R6731">
        <v>173.5</v>
      </c>
      <c r="S6731" s="1" t="s">
        <v>54</v>
      </c>
      <c r="T6731" s="1" t="s">
        <v>34</v>
      </c>
    </row>
    <row r="6732" spans="1:20" x14ac:dyDescent="0.35">
      <c r="A6732" s="1" t="s">
        <v>6152</v>
      </c>
      <c r="B6732">
        <v>29</v>
      </c>
      <c r="C6732" t="str">
        <f>IF(Family_Data3[[#This Row],[Father_Age]]&gt;45, "Old", IF(Family_Data3[[#This Row],[Father_Age]]&gt;=31, "Middle Age", "Young"))</f>
        <v>Young</v>
      </c>
      <c r="D6732">
        <v>20</v>
      </c>
      <c r="E6732" t="str">
        <f>IF(Family_Data3[[#This Row],[Mother_Age]]&gt;45, "Old", IF(Family_Data3[[#This Row],[Mother_Age]]&gt;=31, "Middle Age", "Young"))</f>
        <v>Young</v>
      </c>
      <c r="F6732">
        <v>178.1</v>
      </c>
      <c r="G6732">
        <v>166.2</v>
      </c>
      <c r="H6732" s="1" t="s">
        <v>60</v>
      </c>
      <c r="I6732" s="1" t="s">
        <v>19</v>
      </c>
      <c r="J6732" s="1" t="s">
        <v>22</v>
      </c>
      <c r="K6732" s="1" t="s">
        <v>22</v>
      </c>
      <c r="L6732" s="1" t="s">
        <v>23</v>
      </c>
      <c r="M6732" s="1" t="s">
        <v>23</v>
      </c>
      <c r="N6732" s="1" t="s">
        <v>25</v>
      </c>
      <c r="O6732" s="1" t="s">
        <v>32</v>
      </c>
      <c r="P6732" s="1" t="s">
        <v>40</v>
      </c>
      <c r="Q6732" s="1" t="s">
        <v>27</v>
      </c>
      <c r="R6732">
        <v>165.6</v>
      </c>
      <c r="S6732" s="1" t="s">
        <v>30</v>
      </c>
      <c r="T6732" s="1" t="s">
        <v>34</v>
      </c>
    </row>
    <row r="6733" spans="1:20" x14ac:dyDescent="0.35">
      <c r="A6733" s="1" t="s">
        <v>6153</v>
      </c>
      <c r="B6733">
        <v>28</v>
      </c>
      <c r="C6733" t="str">
        <f>IF(Family_Data3[[#This Row],[Father_Age]]&gt;45, "Old", IF(Family_Data3[[#This Row],[Father_Age]]&gt;=31, "Middle Age", "Young"))</f>
        <v>Young</v>
      </c>
      <c r="D6733">
        <v>35</v>
      </c>
      <c r="E6733" t="str">
        <f>IF(Family_Data3[[#This Row],[Mother_Age]]&gt;45, "Old", IF(Family_Data3[[#This Row],[Mother_Age]]&gt;=31, "Middle Age", "Young"))</f>
        <v>Middle Age</v>
      </c>
      <c r="F6733">
        <v>169.3</v>
      </c>
      <c r="G6733">
        <v>146.4</v>
      </c>
      <c r="H6733" s="1" t="s">
        <v>60</v>
      </c>
      <c r="I6733" s="1" t="s">
        <v>19</v>
      </c>
      <c r="J6733" s="1" t="s">
        <v>21</v>
      </c>
      <c r="K6733" s="1" t="s">
        <v>22</v>
      </c>
      <c r="L6733" s="1" t="s">
        <v>22</v>
      </c>
      <c r="M6733" s="1" t="s">
        <v>22</v>
      </c>
      <c r="N6733" s="1" t="s">
        <v>24</v>
      </c>
      <c r="O6733" s="1" t="s">
        <v>36</v>
      </c>
      <c r="P6733" s="1" t="s">
        <v>33</v>
      </c>
      <c r="Q6733" s="1" t="s">
        <v>27</v>
      </c>
      <c r="R6733">
        <v>149.5</v>
      </c>
      <c r="S6733" s="1" t="s">
        <v>50</v>
      </c>
      <c r="T6733" s="1" t="s">
        <v>34</v>
      </c>
    </row>
    <row r="6734" spans="1:20" x14ac:dyDescent="0.35">
      <c r="A6734" s="1" t="s">
        <v>6159</v>
      </c>
      <c r="B6734">
        <v>23</v>
      </c>
      <c r="C6734" t="str">
        <f>IF(Family_Data3[[#This Row],[Father_Age]]&gt;45, "Old", IF(Family_Data3[[#This Row],[Father_Age]]&gt;=31, "Middle Age", "Young"))</f>
        <v>Young</v>
      </c>
      <c r="D6734">
        <v>26</v>
      </c>
      <c r="E6734" t="str">
        <f>IF(Family_Data3[[#This Row],[Mother_Age]]&gt;45, "Old", IF(Family_Data3[[#This Row],[Mother_Age]]&gt;=31, "Middle Age", "Young"))</f>
        <v>Young</v>
      </c>
      <c r="F6734">
        <v>179.4</v>
      </c>
      <c r="G6734">
        <v>162.80000000000001</v>
      </c>
      <c r="H6734" s="1" t="s">
        <v>19</v>
      </c>
      <c r="I6734" s="1" t="s">
        <v>20</v>
      </c>
      <c r="J6734" s="1" t="s">
        <v>22</v>
      </c>
      <c r="K6734" s="1" t="s">
        <v>22</v>
      </c>
      <c r="L6734" s="1" t="s">
        <v>22</v>
      </c>
      <c r="M6734" s="1" t="s">
        <v>48</v>
      </c>
      <c r="N6734" s="1" t="s">
        <v>24</v>
      </c>
      <c r="O6734" s="1" t="s">
        <v>25</v>
      </c>
      <c r="P6734" s="1" t="s">
        <v>40</v>
      </c>
      <c r="Q6734" s="1" t="s">
        <v>41</v>
      </c>
      <c r="R6734">
        <v>172</v>
      </c>
      <c r="S6734" s="1" t="s">
        <v>20</v>
      </c>
      <c r="T6734" s="1" t="s">
        <v>34</v>
      </c>
    </row>
    <row r="6735" spans="1:20" x14ac:dyDescent="0.35">
      <c r="A6735" s="1" t="s">
        <v>6162</v>
      </c>
      <c r="B6735">
        <v>22</v>
      </c>
      <c r="C6735" t="str">
        <f>IF(Family_Data3[[#This Row],[Father_Age]]&gt;45, "Old", IF(Family_Data3[[#This Row],[Father_Age]]&gt;=31, "Middle Age", "Young"))</f>
        <v>Young</v>
      </c>
      <c r="D6735">
        <v>41</v>
      </c>
      <c r="E6735" t="str">
        <f>IF(Family_Data3[[#This Row],[Mother_Age]]&gt;45, "Old", IF(Family_Data3[[#This Row],[Mother_Age]]&gt;=31, "Middle Age", "Young"))</f>
        <v>Middle Age</v>
      </c>
      <c r="F6735">
        <v>176.9</v>
      </c>
      <c r="G6735">
        <v>168.1</v>
      </c>
      <c r="H6735" s="1" t="s">
        <v>19</v>
      </c>
      <c r="I6735" s="1" t="s">
        <v>50</v>
      </c>
      <c r="J6735" s="1" t="s">
        <v>21</v>
      </c>
      <c r="K6735" s="1" t="s">
        <v>22</v>
      </c>
      <c r="L6735" s="1" t="s">
        <v>22</v>
      </c>
      <c r="M6735" s="1" t="s">
        <v>22</v>
      </c>
      <c r="N6735" s="1" t="s">
        <v>39</v>
      </c>
      <c r="O6735" s="1" t="s">
        <v>39</v>
      </c>
      <c r="P6735" s="1" t="s">
        <v>51</v>
      </c>
      <c r="Q6735" s="1" t="s">
        <v>41</v>
      </c>
      <c r="R6735">
        <v>180.6</v>
      </c>
      <c r="S6735" s="1" t="s">
        <v>20</v>
      </c>
      <c r="T6735" s="1" t="s">
        <v>34</v>
      </c>
    </row>
    <row r="6736" spans="1:20" x14ac:dyDescent="0.35">
      <c r="A6736" s="1" t="s">
        <v>6163</v>
      </c>
      <c r="B6736">
        <v>23</v>
      </c>
      <c r="C6736" t="str">
        <f>IF(Family_Data3[[#This Row],[Father_Age]]&gt;45, "Old", IF(Family_Data3[[#This Row],[Father_Age]]&gt;=31, "Middle Age", "Young"))</f>
        <v>Young</v>
      </c>
      <c r="D6736">
        <v>26</v>
      </c>
      <c r="E6736" t="str">
        <f>IF(Family_Data3[[#This Row],[Mother_Age]]&gt;45, "Old", IF(Family_Data3[[#This Row],[Mother_Age]]&gt;=31, "Middle Age", "Young"))</f>
        <v>Young</v>
      </c>
      <c r="F6736">
        <v>166.6</v>
      </c>
      <c r="G6736">
        <v>158.19999999999999</v>
      </c>
      <c r="H6736" s="1" t="s">
        <v>30</v>
      </c>
      <c r="I6736" s="1" t="s">
        <v>30</v>
      </c>
      <c r="J6736" s="1" t="s">
        <v>31</v>
      </c>
      <c r="K6736" s="1" t="s">
        <v>22</v>
      </c>
      <c r="L6736" s="1" t="s">
        <v>22</v>
      </c>
      <c r="M6736" s="1" t="s">
        <v>23</v>
      </c>
      <c r="N6736" s="1" t="s">
        <v>32</v>
      </c>
      <c r="O6736" s="1" t="s">
        <v>32</v>
      </c>
      <c r="P6736" s="1" t="s">
        <v>33</v>
      </c>
      <c r="Q6736" s="1" t="s">
        <v>27</v>
      </c>
      <c r="R6736">
        <v>161.5</v>
      </c>
      <c r="S6736" s="1" t="s">
        <v>30</v>
      </c>
      <c r="T6736" s="1" t="s">
        <v>52</v>
      </c>
    </row>
    <row r="6737" spans="1:20" x14ac:dyDescent="0.35">
      <c r="A6737" s="1" t="s">
        <v>6168</v>
      </c>
      <c r="B6737">
        <v>23</v>
      </c>
      <c r="C6737" t="str">
        <f>IF(Family_Data3[[#This Row],[Father_Age]]&gt;45, "Old", IF(Family_Data3[[#This Row],[Father_Age]]&gt;=31, "Middle Age", "Young"))</f>
        <v>Young</v>
      </c>
      <c r="D6737">
        <v>41</v>
      </c>
      <c r="E6737" t="str">
        <f>IF(Family_Data3[[#This Row],[Mother_Age]]&gt;45, "Old", IF(Family_Data3[[#This Row],[Mother_Age]]&gt;=31, "Middle Age", "Young"))</f>
        <v>Middle Age</v>
      </c>
      <c r="F6737">
        <v>169.6</v>
      </c>
      <c r="G6737">
        <v>170</v>
      </c>
      <c r="H6737" s="1" t="s">
        <v>19</v>
      </c>
      <c r="I6737" s="1" t="s">
        <v>19</v>
      </c>
      <c r="J6737" s="1" t="s">
        <v>22</v>
      </c>
      <c r="K6737" s="1" t="s">
        <v>31</v>
      </c>
      <c r="L6737" s="1" t="s">
        <v>22</v>
      </c>
      <c r="M6737" s="1" t="s">
        <v>47</v>
      </c>
      <c r="N6737" s="1" t="s">
        <v>24</v>
      </c>
      <c r="O6737" s="1" t="s">
        <v>36</v>
      </c>
      <c r="P6737" s="1" t="s">
        <v>51</v>
      </c>
      <c r="Q6737" s="1" t="s">
        <v>27</v>
      </c>
      <c r="R6737">
        <v>160.4</v>
      </c>
      <c r="S6737" s="1" t="s">
        <v>19</v>
      </c>
      <c r="T6737" s="1" t="s">
        <v>52</v>
      </c>
    </row>
    <row r="6738" spans="1:20" x14ac:dyDescent="0.35">
      <c r="A6738" s="1" t="s">
        <v>6172</v>
      </c>
      <c r="B6738">
        <v>25</v>
      </c>
      <c r="C6738" t="str">
        <f>IF(Family_Data3[[#This Row],[Father_Age]]&gt;45, "Old", IF(Family_Data3[[#This Row],[Father_Age]]&gt;=31, "Middle Age", "Young"))</f>
        <v>Young</v>
      </c>
      <c r="D6738">
        <v>50</v>
      </c>
      <c r="E6738" t="str">
        <f>IF(Family_Data3[[#This Row],[Mother_Age]]&gt;45, "Old", IF(Family_Data3[[#This Row],[Mother_Age]]&gt;=31, "Middle Age", "Young"))</f>
        <v>Old</v>
      </c>
      <c r="F6738">
        <v>177.9</v>
      </c>
      <c r="G6738">
        <v>155.80000000000001</v>
      </c>
      <c r="H6738" s="1" t="s">
        <v>60</v>
      </c>
      <c r="I6738" s="1" t="s">
        <v>19</v>
      </c>
      <c r="J6738" s="1" t="s">
        <v>22</v>
      </c>
      <c r="K6738" s="1" t="s">
        <v>22</v>
      </c>
      <c r="L6738" s="1" t="s">
        <v>23</v>
      </c>
      <c r="M6738" s="1" t="s">
        <v>48</v>
      </c>
      <c r="N6738" s="1" t="s">
        <v>39</v>
      </c>
      <c r="O6738" s="1" t="s">
        <v>24</v>
      </c>
      <c r="P6738" s="1" t="s">
        <v>51</v>
      </c>
      <c r="Q6738" s="1" t="s">
        <v>41</v>
      </c>
      <c r="R6738">
        <v>177.8</v>
      </c>
      <c r="S6738" s="1" t="s">
        <v>42</v>
      </c>
      <c r="T6738" s="1" t="s">
        <v>34</v>
      </c>
    </row>
    <row r="6739" spans="1:20" x14ac:dyDescent="0.35">
      <c r="A6739" s="1" t="s">
        <v>6177</v>
      </c>
      <c r="B6739">
        <v>21</v>
      </c>
      <c r="C6739" t="str">
        <f>IF(Family_Data3[[#This Row],[Father_Age]]&gt;45, "Old", IF(Family_Data3[[#This Row],[Father_Age]]&gt;=31, "Middle Age", "Young"))</f>
        <v>Young</v>
      </c>
      <c r="D6739">
        <v>35</v>
      </c>
      <c r="E6739" t="str">
        <f>IF(Family_Data3[[#This Row],[Mother_Age]]&gt;45, "Old", IF(Family_Data3[[#This Row],[Mother_Age]]&gt;=31, "Middle Age", "Young"))</f>
        <v>Middle Age</v>
      </c>
      <c r="F6739">
        <v>168.1</v>
      </c>
      <c r="G6739">
        <v>154.80000000000001</v>
      </c>
      <c r="H6739" s="1" t="s">
        <v>20</v>
      </c>
      <c r="I6739" s="1" t="s">
        <v>19</v>
      </c>
      <c r="J6739" s="1" t="s">
        <v>21</v>
      </c>
      <c r="K6739" s="1" t="s">
        <v>22</v>
      </c>
      <c r="L6739" s="1" t="s">
        <v>48</v>
      </c>
      <c r="M6739" s="1" t="s">
        <v>23</v>
      </c>
      <c r="N6739" s="1" t="s">
        <v>25</v>
      </c>
      <c r="O6739" s="1" t="s">
        <v>24</v>
      </c>
      <c r="P6739" s="1" t="s">
        <v>40</v>
      </c>
      <c r="Q6739" s="1" t="s">
        <v>27</v>
      </c>
      <c r="R6739">
        <v>159.30000000000001</v>
      </c>
      <c r="S6739" s="1" t="s">
        <v>20</v>
      </c>
      <c r="T6739" s="1" t="s">
        <v>34</v>
      </c>
    </row>
    <row r="6740" spans="1:20" x14ac:dyDescent="0.35">
      <c r="A6740" s="1" t="s">
        <v>6179</v>
      </c>
      <c r="B6740">
        <v>21</v>
      </c>
      <c r="C6740" t="str">
        <f>IF(Family_Data3[[#This Row],[Father_Age]]&gt;45, "Old", IF(Family_Data3[[#This Row],[Father_Age]]&gt;=31, "Middle Age", "Young"))</f>
        <v>Young</v>
      </c>
      <c r="D6740">
        <v>22</v>
      </c>
      <c r="E6740" t="str">
        <f>IF(Family_Data3[[#This Row],[Mother_Age]]&gt;45, "Old", IF(Family_Data3[[#This Row],[Mother_Age]]&gt;=31, "Middle Age", "Young"))</f>
        <v>Young</v>
      </c>
      <c r="F6740">
        <v>176.8</v>
      </c>
      <c r="G6740">
        <v>150.30000000000001</v>
      </c>
      <c r="H6740" s="1" t="s">
        <v>30</v>
      </c>
      <c r="I6740" s="1" t="s">
        <v>30</v>
      </c>
      <c r="J6740" s="1" t="s">
        <v>21</v>
      </c>
      <c r="K6740" s="1" t="s">
        <v>62</v>
      </c>
      <c r="L6740" s="1" t="s">
        <v>22</v>
      </c>
      <c r="M6740" s="1" t="s">
        <v>22</v>
      </c>
      <c r="N6740" s="1" t="s">
        <v>32</v>
      </c>
      <c r="O6740" s="1" t="s">
        <v>24</v>
      </c>
      <c r="P6740" s="1" t="s">
        <v>51</v>
      </c>
      <c r="Q6740" s="1" t="s">
        <v>27</v>
      </c>
      <c r="R6740">
        <v>156.19999999999999</v>
      </c>
      <c r="S6740" s="1" t="s">
        <v>30</v>
      </c>
      <c r="T6740" s="1" t="s">
        <v>52</v>
      </c>
    </row>
    <row r="6741" spans="1:20" x14ac:dyDescent="0.35">
      <c r="A6741" s="1" t="s">
        <v>6183</v>
      </c>
      <c r="B6741">
        <v>22</v>
      </c>
      <c r="C6741" t="str">
        <f>IF(Family_Data3[[#This Row],[Father_Age]]&gt;45, "Old", IF(Family_Data3[[#This Row],[Father_Age]]&gt;=31, "Middle Age", "Young"))</f>
        <v>Young</v>
      </c>
      <c r="D6741">
        <v>34</v>
      </c>
      <c r="E6741" t="str">
        <f>IF(Family_Data3[[#This Row],[Mother_Age]]&gt;45, "Old", IF(Family_Data3[[#This Row],[Mother_Age]]&gt;=31, "Middle Age", "Young"))</f>
        <v>Middle Age</v>
      </c>
      <c r="F6741">
        <v>169.9</v>
      </c>
      <c r="G6741">
        <v>155.4</v>
      </c>
      <c r="H6741" s="1" t="s">
        <v>50</v>
      </c>
      <c r="I6741" s="1" t="s">
        <v>19</v>
      </c>
      <c r="J6741" s="1" t="s">
        <v>22</v>
      </c>
      <c r="K6741" s="1" t="s">
        <v>22</v>
      </c>
      <c r="L6741" s="1" t="s">
        <v>47</v>
      </c>
      <c r="M6741" s="1" t="s">
        <v>23</v>
      </c>
      <c r="N6741" s="1" t="s">
        <v>24</v>
      </c>
      <c r="O6741" s="1" t="s">
        <v>32</v>
      </c>
      <c r="P6741" s="1" t="s">
        <v>40</v>
      </c>
      <c r="Q6741" s="1" t="s">
        <v>41</v>
      </c>
      <c r="R6741">
        <v>173.4</v>
      </c>
      <c r="S6741" s="1" t="s">
        <v>20</v>
      </c>
      <c r="T6741" s="1" t="s">
        <v>34</v>
      </c>
    </row>
    <row r="6742" spans="1:20" x14ac:dyDescent="0.35">
      <c r="A6742" s="1" t="s">
        <v>6187</v>
      </c>
      <c r="B6742">
        <v>24</v>
      </c>
      <c r="C6742" t="str">
        <f>IF(Family_Data3[[#This Row],[Father_Age]]&gt;45, "Old", IF(Family_Data3[[#This Row],[Father_Age]]&gt;=31, "Middle Age", "Young"))</f>
        <v>Young</v>
      </c>
      <c r="D6742">
        <v>38</v>
      </c>
      <c r="E6742" t="str">
        <f>IF(Family_Data3[[#This Row],[Mother_Age]]&gt;45, "Old", IF(Family_Data3[[#This Row],[Mother_Age]]&gt;=31, "Middle Age", "Young"))</f>
        <v>Middle Age</v>
      </c>
      <c r="F6742">
        <v>167.4</v>
      </c>
      <c r="G6742">
        <v>162.80000000000001</v>
      </c>
      <c r="H6742" s="1" t="s">
        <v>20</v>
      </c>
      <c r="I6742" s="1" t="s">
        <v>19</v>
      </c>
      <c r="J6742" s="1" t="s">
        <v>22</v>
      </c>
      <c r="K6742" s="1" t="s">
        <v>22</v>
      </c>
      <c r="L6742" s="1" t="s">
        <v>22</v>
      </c>
      <c r="M6742" s="1" t="s">
        <v>23</v>
      </c>
      <c r="N6742" s="1" t="s">
        <v>25</v>
      </c>
      <c r="O6742" s="1" t="s">
        <v>24</v>
      </c>
      <c r="P6742" s="1" t="s">
        <v>40</v>
      </c>
      <c r="Q6742" s="1" t="s">
        <v>41</v>
      </c>
      <c r="R6742">
        <v>170.4</v>
      </c>
      <c r="S6742" s="1" t="s">
        <v>50</v>
      </c>
      <c r="T6742" s="1" t="s">
        <v>34</v>
      </c>
    </row>
    <row r="6743" spans="1:20" x14ac:dyDescent="0.35">
      <c r="A6743" s="1" t="s">
        <v>6192</v>
      </c>
      <c r="B6743">
        <v>29</v>
      </c>
      <c r="C6743" t="str">
        <f>IF(Family_Data3[[#This Row],[Father_Age]]&gt;45, "Old", IF(Family_Data3[[#This Row],[Father_Age]]&gt;=31, "Middle Age", "Young"))</f>
        <v>Young</v>
      </c>
      <c r="D6743">
        <v>25</v>
      </c>
      <c r="E6743" t="str">
        <f>IF(Family_Data3[[#This Row],[Mother_Age]]&gt;45, "Old", IF(Family_Data3[[#This Row],[Mother_Age]]&gt;=31, "Middle Age", "Young"))</f>
        <v>Young</v>
      </c>
      <c r="F6743">
        <v>166.9</v>
      </c>
      <c r="G6743">
        <v>156.1</v>
      </c>
      <c r="H6743" s="1" t="s">
        <v>20</v>
      </c>
      <c r="I6743" s="1" t="s">
        <v>30</v>
      </c>
      <c r="J6743" s="1" t="s">
        <v>44</v>
      </c>
      <c r="K6743" s="1" t="s">
        <v>22</v>
      </c>
      <c r="L6743" s="1" t="s">
        <v>48</v>
      </c>
      <c r="M6743" s="1" t="s">
        <v>48</v>
      </c>
      <c r="N6743" s="1" t="s">
        <v>25</v>
      </c>
      <c r="O6743" s="1" t="s">
        <v>39</v>
      </c>
      <c r="P6743" s="1" t="s">
        <v>45</v>
      </c>
      <c r="Q6743" s="1" t="s">
        <v>41</v>
      </c>
      <c r="R6743">
        <v>165.1</v>
      </c>
      <c r="S6743" s="1" t="s">
        <v>60</v>
      </c>
      <c r="T6743" s="1" t="s">
        <v>34</v>
      </c>
    </row>
    <row r="6744" spans="1:20" x14ac:dyDescent="0.35">
      <c r="A6744" s="1" t="s">
        <v>6196</v>
      </c>
      <c r="B6744">
        <v>22</v>
      </c>
      <c r="C6744" t="str">
        <f>IF(Family_Data3[[#This Row],[Father_Age]]&gt;45, "Old", IF(Family_Data3[[#This Row],[Father_Age]]&gt;=31, "Middle Age", "Young"))</f>
        <v>Young</v>
      </c>
      <c r="D6744">
        <v>38</v>
      </c>
      <c r="E6744" t="str">
        <f>IF(Family_Data3[[#This Row],[Mother_Age]]&gt;45, "Old", IF(Family_Data3[[#This Row],[Mother_Age]]&gt;=31, "Middle Age", "Young"))</f>
        <v>Middle Age</v>
      </c>
      <c r="F6744">
        <v>172.8</v>
      </c>
      <c r="G6744">
        <v>165.1</v>
      </c>
      <c r="H6744" s="1" t="s">
        <v>30</v>
      </c>
      <c r="I6744" s="1" t="s">
        <v>19</v>
      </c>
      <c r="J6744" s="1" t="s">
        <v>22</v>
      </c>
      <c r="K6744" s="1" t="s">
        <v>21</v>
      </c>
      <c r="L6744" s="1" t="s">
        <v>23</v>
      </c>
      <c r="M6744" s="1" t="s">
        <v>22</v>
      </c>
      <c r="N6744" s="1" t="s">
        <v>32</v>
      </c>
      <c r="O6744" s="1" t="s">
        <v>25</v>
      </c>
      <c r="P6744" s="1" t="s">
        <v>51</v>
      </c>
      <c r="Q6744" s="1" t="s">
        <v>27</v>
      </c>
      <c r="R6744">
        <v>167.4</v>
      </c>
      <c r="S6744" s="1" t="s">
        <v>42</v>
      </c>
      <c r="T6744" s="1" t="s">
        <v>34</v>
      </c>
    </row>
    <row r="6745" spans="1:20" x14ac:dyDescent="0.35">
      <c r="A6745" s="1" t="s">
        <v>6197</v>
      </c>
      <c r="B6745">
        <v>24</v>
      </c>
      <c r="C6745" t="str">
        <f>IF(Family_Data3[[#This Row],[Father_Age]]&gt;45, "Old", IF(Family_Data3[[#This Row],[Father_Age]]&gt;=31, "Middle Age", "Young"))</f>
        <v>Young</v>
      </c>
      <c r="D6745">
        <v>18</v>
      </c>
      <c r="E6745" t="str">
        <f>IF(Family_Data3[[#This Row],[Mother_Age]]&gt;45, "Old", IF(Family_Data3[[#This Row],[Mother_Age]]&gt;=31, "Middle Age", "Young"))</f>
        <v>Young</v>
      </c>
      <c r="F6745">
        <v>168</v>
      </c>
      <c r="G6745">
        <v>162.19999999999999</v>
      </c>
      <c r="H6745" s="1" t="s">
        <v>20</v>
      </c>
      <c r="I6745" s="1" t="s">
        <v>30</v>
      </c>
      <c r="J6745" s="1" t="s">
        <v>22</v>
      </c>
      <c r="K6745" s="1" t="s">
        <v>21</v>
      </c>
      <c r="L6745" s="1" t="s">
        <v>48</v>
      </c>
      <c r="M6745" s="1" t="s">
        <v>22</v>
      </c>
      <c r="N6745" s="1" t="s">
        <v>25</v>
      </c>
      <c r="O6745" s="1" t="s">
        <v>36</v>
      </c>
      <c r="P6745" s="1" t="s">
        <v>40</v>
      </c>
      <c r="Q6745" s="1" t="s">
        <v>41</v>
      </c>
      <c r="R6745">
        <v>173.8</v>
      </c>
      <c r="S6745" s="1" t="s">
        <v>60</v>
      </c>
      <c r="T6745" s="1" t="s">
        <v>52</v>
      </c>
    </row>
    <row r="6746" spans="1:20" x14ac:dyDescent="0.35">
      <c r="A6746" s="1" t="s">
        <v>6199</v>
      </c>
      <c r="B6746">
        <v>30</v>
      </c>
      <c r="C6746" t="str">
        <f>IF(Family_Data3[[#This Row],[Father_Age]]&gt;45, "Old", IF(Family_Data3[[#This Row],[Father_Age]]&gt;=31, "Middle Age", "Young"))</f>
        <v>Young</v>
      </c>
      <c r="D6746">
        <v>37</v>
      </c>
      <c r="E6746" t="str">
        <f>IF(Family_Data3[[#This Row],[Mother_Age]]&gt;45, "Old", IF(Family_Data3[[#This Row],[Mother_Age]]&gt;=31, "Middle Age", "Young"))</f>
        <v>Middle Age</v>
      </c>
      <c r="F6746">
        <v>174.7</v>
      </c>
      <c r="G6746">
        <v>167.2</v>
      </c>
      <c r="H6746" s="1" t="s">
        <v>30</v>
      </c>
      <c r="I6746" s="1" t="s">
        <v>19</v>
      </c>
      <c r="J6746" s="1" t="s">
        <v>44</v>
      </c>
      <c r="K6746" s="1" t="s">
        <v>21</v>
      </c>
      <c r="L6746" s="1" t="s">
        <v>22</v>
      </c>
      <c r="M6746" s="1" t="s">
        <v>23</v>
      </c>
      <c r="N6746" s="1" t="s">
        <v>24</v>
      </c>
      <c r="O6746" s="1" t="s">
        <v>36</v>
      </c>
      <c r="P6746" s="1" t="s">
        <v>33</v>
      </c>
      <c r="Q6746" s="1" t="s">
        <v>41</v>
      </c>
      <c r="R6746">
        <v>177.4</v>
      </c>
      <c r="S6746" s="1" t="s">
        <v>30</v>
      </c>
      <c r="T6746" s="1" t="s">
        <v>34</v>
      </c>
    </row>
    <row r="6747" spans="1:20" x14ac:dyDescent="0.35">
      <c r="A6747" s="1" t="s">
        <v>6200</v>
      </c>
      <c r="B6747">
        <v>26</v>
      </c>
      <c r="C6747" t="str">
        <f>IF(Family_Data3[[#This Row],[Father_Age]]&gt;45, "Old", IF(Family_Data3[[#This Row],[Father_Age]]&gt;=31, "Middle Age", "Young"))</f>
        <v>Young</v>
      </c>
      <c r="D6747">
        <v>47</v>
      </c>
      <c r="E6747" t="str">
        <f>IF(Family_Data3[[#This Row],[Mother_Age]]&gt;45, "Old", IF(Family_Data3[[#This Row],[Mother_Age]]&gt;=31, "Middle Age", "Young"))</f>
        <v>Old</v>
      </c>
      <c r="F6747">
        <v>173.3</v>
      </c>
      <c r="G6747">
        <v>168.5</v>
      </c>
      <c r="H6747" s="1" t="s">
        <v>30</v>
      </c>
      <c r="I6747" s="1" t="s">
        <v>19</v>
      </c>
      <c r="J6747" s="1" t="s">
        <v>31</v>
      </c>
      <c r="K6747" s="1" t="s">
        <v>22</v>
      </c>
      <c r="L6747" s="1" t="s">
        <v>22</v>
      </c>
      <c r="M6747" s="1" t="s">
        <v>22</v>
      </c>
      <c r="N6747" s="1" t="s">
        <v>36</v>
      </c>
      <c r="O6747" s="1" t="s">
        <v>25</v>
      </c>
      <c r="P6747" s="1" t="s">
        <v>26</v>
      </c>
      <c r="Q6747" s="1" t="s">
        <v>27</v>
      </c>
      <c r="R6747">
        <v>168.2</v>
      </c>
      <c r="S6747" s="1" t="s">
        <v>30</v>
      </c>
      <c r="T6747" s="1" t="s">
        <v>28</v>
      </c>
    </row>
    <row r="6748" spans="1:20" x14ac:dyDescent="0.35">
      <c r="A6748" s="1" t="s">
        <v>6201</v>
      </c>
      <c r="B6748">
        <v>29</v>
      </c>
      <c r="C6748" t="str">
        <f>IF(Family_Data3[[#This Row],[Father_Age]]&gt;45, "Old", IF(Family_Data3[[#This Row],[Father_Age]]&gt;=31, "Middle Age", "Young"))</f>
        <v>Young</v>
      </c>
      <c r="D6748">
        <v>24</v>
      </c>
      <c r="E6748" t="str">
        <f>IF(Family_Data3[[#This Row],[Mother_Age]]&gt;45, "Old", IF(Family_Data3[[#This Row],[Mother_Age]]&gt;=31, "Middle Age", "Young"))</f>
        <v>Young</v>
      </c>
      <c r="F6748">
        <v>172.1</v>
      </c>
      <c r="G6748">
        <v>170.5</v>
      </c>
      <c r="H6748" s="1" t="s">
        <v>19</v>
      </c>
      <c r="I6748" s="1" t="s">
        <v>30</v>
      </c>
      <c r="J6748" s="1" t="s">
        <v>22</v>
      </c>
      <c r="K6748" s="1" t="s">
        <v>22</v>
      </c>
      <c r="L6748" s="1" t="s">
        <v>23</v>
      </c>
      <c r="M6748" s="1" t="s">
        <v>23</v>
      </c>
      <c r="N6748" s="1" t="s">
        <v>24</v>
      </c>
      <c r="O6748" s="1" t="s">
        <v>32</v>
      </c>
      <c r="P6748" s="1" t="s">
        <v>33</v>
      </c>
      <c r="Q6748" s="1" t="s">
        <v>41</v>
      </c>
      <c r="R6748">
        <v>171.4</v>
      </c>
      <c r="S6748" s="1" t="s">
        <v>30</v>
      </c>
      <c r="T6748" s="1" t="s">
        <v>52</v>
      </c>
    </row>
    <row r="6749" spans="1:20" x14ac:dyDescent="0.35">
      <c r="A6749" s="1" t="s">
        <v>6203</v>
      </c>
      <c r="B6749">
        <v>22</v>
      </c>
      <c r="C6749" t="str">
        <f>IF(Family_Data3[[#This Row],[Father_Age]]&gt;45, "Old", IF(Family_Data3[[#This Row],[Father_Age]]&gt;=31, "Middle Age", "Young"))</f>
        <v>Young</v>
      </c>
      <c r="D6749">
        <v>27</v>
      </c>
      <c r="E6749" t="str">
        <f>IF(Family_Data3[[#This Row],[Mother_Age]]&gt;45, "Old", IF(Family_Data3[[#This Row],[Mother_Age]]&gt;=31, "Middle Age", "Young"))</f>
        <v>Young</v>
      </c>
      <c r="F6749">
        <v>186.2</v>
      </c>
      <c r="G6749">
        <v>153.69999999999999</v>
      </c>
      <c r="H6749" s="1" t="s">
        <v>60</v>
      </c>
      <c r="I6749" s="1" t="s">
        <v>54</v>
      </c>
      <c r="J6749" s="1" t="s">
        <v>31</v>
      </c>
      <c r="K6749" s="1" t="s">
        <v>21</v>
      </c>
      <c r="L6749" s="1" t="s">
        <v>23</v>
      </c>
      <c r="M6749" s="1" t="s">
        <v>22</v>
      </c>
      <c r="N6749" s="1" t="s">
        <v>25</v>
      </c>
      <c r="O6749" s="1" t="s">
        <v>25</v>
      </c>
      <c r="P6749" s="1" t="s">
        <v>51</v>
      </c>
      <c r="Q6749" s="1" t="s">
        <v>27</v>
      </c>
      <c r="R6749">
        <v>158.30000000000001</v>
      </c>
      <c r="S6749" s="1" t="s">
        <v>42</v>
      </c>
      <c r="T6749" s="1" t="s">
        <v>52</v>
      </c>
    </row>
    <row r="6750" spans="1:20" x14ac:dyDescent="0.35">
      <c r="A6750" s="1" t="s">
        <v>6204</v>
      </c>
      <c r="B6750">
        <v>27</v>
      </c>
      <c r="C6750" t="str">
        <f>IF(Family_Data3[[#This Row],[Father_Age]]&gt;45, "Old", IF(Family_Data3[[#This Row],[Father_Age]]&gt;=31, "Middle Age", "Young"))</f>
        <v>Young</v>
      </c>
      <c r="D6750">
        <v>25</v>
      </c>
      <c r="E6750" t="str">
        <f>IF(Family_Data3[[#This Row],[Mother_Age]]&gt;45, "Old", IF(Family_Data3[[#This Row],[Mother_Age]]&gt;=31, "Middle Age", "Young"))</f>
        <v>Young</v>
      </c>
      <c r="F6750">
        <v>182.9</v>
      </c>
      <c r="G6750">
        <v>150.30000000000001</v>
      </c>
      <c r="H6750" s="1" t="s">
        <v>20</v>
      </c>
      <c r="I6750" s="1" t="s">
        <v>20</v>
      </c>
      <c r="J6750" s="1" t="s">
        <v>21</v>
      </c>
      <c r="K6750" s="1" t="s">
        <v>22</v>
      </c>
      <c r="L6750" s="1" t="s">
        <v>23</v>
      </c>
      <c r="M6750" s="1" t="s">
        <v>23</v>
      </c>
      <c r="N6750" s="1" t="s">
        <v>32</v>
      </c>
      <c r="O6750" s="1" t="s">
        <v>25</v>
      </c>
      <c r="P6750" s="1" t="s">
        <v>65</v>
      </c>
      <c r="Q6750" s="1" t="s">
        <v>41</v>
      </c>
      <c r="R6750">
        <v>161.1</v>
      </c>
      <c r="S6750" s="1" t="s">
        <v>20</v>
      </c>
      <c r="T6750" s="1" t="s">
        <v>34</v>
      </c>
    </row>
    <row r="6751" spans="1:20" x14ac:dyDescent="0.35">
      <c r="A6751" s="1" t="s">
        <v>6206</v>
      </c>
      <c r="B6751">
        <v>30</v>
      </c>
      <c r="C6751" t="str">
        <f>IF(Family_Data3[[#This Row],[Father_Age]]&gt;45, "Old", IF(Family_Data3[[#This Row],[Father_Age]]&gt;=31, "Middle Age", "Young"))</f>
        <v>Young</v>
      </c>
      <c r="D6751">
        <v>27</v>
      </c>
      <c r="E6751" t="str">
        <f>IF(Family_Data3[[#This Row],[Mother_Age]]&gt;45, "Old", IF(Family_Data3[[#This Row],[Mother_Age]]&gt;=31, "Middle Age", "Young"))</f>
        <v>Young</v>
      </c>
      <c r="F6751">
        <v>179.1</v>
      </c>
      <c r="G6751">
        <v>155.19999999999999</v>
      </c>
      <c r="H6751" s="1" t="s">
        <v>20</v>
      </c>
      <c r="I6751" s="1" t="s">
        <v>60</v>
      </c>
      <c r="J6751" s="1" t="s">
        <v>22</v>
      </c>
      <c r="K6751" s="1" t="s">
        <v>62</v>
      </c>
      <c r="L6751" s="1" t="s">
        <v>22</v>
      </c>
      <c r="M6751" s="1" t="s">
        <v>23</v>
      </c>
      <c r="N6751" s="1" t="s">
        <v>24</v>
      </c>
      <c r="O6751" s="1" t="s">
        <v>25</v>
      </c>
      <c r="P6751" s="1" t="s">
        <v>45</v>
      </c>
      <c r="Q6751" s="1" t="s">
        <v>41</v>
      </c>
      <c r="R6751">
        <v>167.8</v>
      </c>
      <c r="S6751" s="1" t="s">
        <v>20</v>
      </c>
      <c r="T6751" s="1" t="s">
        <v>52</v>
      </c>
    </row>
    <row r="6752" spans="1:20" x14ac:dyDescent="0.35">
      <c r="A6752" s="1" t="s">
        <v>6207</v>
      </c>
      <c r="B6752">
        <v>26</v>
      </c>
      <c r="C6752" t="str">
        <f>IF(Family_Data3[[#This Row],[Father_Age]]&gt;45, "Old", IF(Family_Data3[[#This Row],[Father_Age]]&gt;=31, "Middle Age", "Young"))</f>
        <v>Young</v>
      </c>
      <c r="D6752">
        <v>31</v>
      </c>
      <c r="E6752" t="str">
        <f>IF(Family_Data3[[#This Row],[Mother_Age]]&gt;45, "Old", IF(Family_Data3[[#This Row],[Mother_Age]]&gt;=31, "Middle Age", "Young"))</f>
        <v>Middle Age</v>
      </c>
      <c r="F6752">
        <v>178.7</v>
      </c>
      <c r="G6752">
        <v>181</v>
      </c>
      <c r="H6752" s="1" t="s">
        <v>20</v>
      </c>
      <c r="I6752" s="1" t="s">
        <v>60</v>
      </c>
      <c r="J6752" s="1" t="s">
        <v>31</v>
      </c>
      <c r="K6752" s="1" t="s">
        <v>31</v>
      </c>
      <c r="L6752" s="1" t="s">
        <v>23</v>
      </c>
      <c r="M6752" s="1" t="s">
        <v>47</v>
      </c>
      <c r="N6752" s="1" t="s">
        <v>39</v>
      </c>
      <c r="O6752" s="1" t="s">
        <v>24</v>
      </c>
      <c r="P6752" s="1" t="s">
        <v>45</v>
      </c>
      <c r="Q6752" s="1" t="s">
        <v>27</v>
      </c>
      <c r="R6752">
        <v>174.7</v>
      </c>
      <c r="S6752" s="1" t="s">
        <v>38</v>
      </c>
      <c r="T6752" s="1" t="s">
        <v>52</v>
      </c>
    </row>
    <row r="6753" spans="1:20" x14ac:dyDescent="0.35">
      <c r="A6753" s="1" t="s">
        <v>6208</v>
      </c>
      <c r="B6753">
        <v>21</v>
      </c>
      <c r="C6753" t="str">
        <f>IF(Family_Data3[[#This Row],[Father_Age]]&gt;45, "Old", IF(Family_Data3[[#This Row],[Father_Age]]&gt;=31, "Middle Age", "Young"))</f>
        <v>Young</v>
      </c>
      <c r="D6753">
        <v>28</v>
      </c>
      <c r="E6753" t="str">
        <f>IF(Family_Data3[[#This Row],[Mother_Age]]&gt;45, "Old", IF(Family_Data3[[#This Row],[Mother_Age]]&gt;=31, "Middle Age", "Young"))</f>
        <v>Young</v>
      </c>
      <c r="F6753">
        <v>171.3</v>
      </c>
      <c r="G6753">
        <v>155.9</v>
      </c>
      <c r="H6753" s="1" t="s">
        <v>20</v>
      </c>
      <c r="I6753" s="1" t="s">
        <v>20</v>
      </c>
      <c r="J6753" s="1" t="s">
        <v>22</v>
      </c>
      <c r="K6753" s="1" t="s">
        <v>22</v>
      </c>
      <c r="L6753" s="1" t="s">
        <v>23</v>
      </c>
      <c r="M6753" s="1" t="s">
        <v>22</v>
      </c>
      <c r="N6753" s="1" t="s">
        <v>24</v>
      </c>
      <c r="O6753" s="1" t="s">
        <v>36</v>
      </c>
      <c r="P6753" s="1" t="s">
        <v>51</v>
      </c>
      <c r="Q6753" s="1" t="s">
        <v>27</v>
      </c>
      <c r="R6753">
        <v>153.69999999999999</v>
      </c>
      <c r="S6753" s="1" t="s">
        <v>20</v>
      </c>
      <c r="T6753" s="1" t="s">
        <v>52</v>
      </c>
    </row>
    <row r="6754" spans="1:20" x14ac:dyDescent="0.35">
      <c r="A6754" s="1" t="s">
        <v>6209</v>
      </c>
      <c r="B6754">
        <v>25</v>
      </c>
      <c r="C6754" t="str">
        <f>IF(Family_Data3[[#This Row],[Father_Age]]&gt;45, "Old", IF(Family_Data3[[#This Row],[Father_Age]]&gt;=31, "Middle Age", "Young"))</f>
        <v>Young</v>
      </c>
      <c r="D6754">
        <v>23</v>
      </c>
      <c r="E6754" t="str">
        <f>IF(Family_Data3[[#This Row],[Mother_Age]]&gt;45, "Old", IF(Family_Data3[[#This Row],[Mother_Age]]&gt;=31, "Middle Age", "Young"))</f>
        <v>Young</v>
      </c>
      <c r="F6754">
        <v>173.8</v>
      </c>
      <c r="G6754">
        <v>154.9</v>
      </c>
      <c r="H6754" s="1" t="s">
        <v>20</v>
      </c>
      <c r="I6754" s="1" t="s">
        <v>30</v>
      </c>
      <c r="J6754" s="1" t="s">
        <v>62</v>
      </c>
      <c r="K6754" s="1" t="s">
        <v>22</v>
      </c>
      <c r="L6754" s="1" t="s">
        <v>23</v>
      </c>
      <c r="M6754" s="1" t="s">
        <v>22</v>
      </c>
      <c r="N6754" s="1" t="s">
        <v>25</v>
      </c>
      <c r="O6754" s="1" t="s">
        <v>36</v>
      </c>
      <c r="P6754" s="1" t="s">
        <v>40</v>
      </c>
      <c r="Q6754" s="1" t="s">
        <v>27</v>
      </c>
      <c r="R6754">
        <v>156.69999999999999</v>
      </c>
      <c r="S6754" s="1" t="s">
        <v>60</v>
      </c>
      <c r="T6754" s="1" t="s">
        <v>34</v>
      </c>
    </row>
    <row r="6755" spans="1:20" x14ac:dyDescent="0.35">
      <c r="A6755" s="1" t="s">
        <v>6216</v>
      </c>
      <c r="B6755">
        <v>26</v>
      </c>
      <c r="C6755" t="str">
        <f>IF(Family_Data3[[#This Row],[Father_Age]]&gt;45, "Old", IF(Family_Data3[[#This Row],[Father_Age]]&gt;=31, "Middle Age", "Young"))</f>
        <v>Young</v>
      </c>
      <c r="D6755">
        <v>41</v>
      </c>
      <c r="E6755" t="str">
        <f>IF(Family_Data3[[#This Row],[Mother_Age]]&gt;45, "Old", IF(Family_Data3[[#This Row],[Mother_Age]]&gt;=31, "Middle Age", "Young"))</f>
        <v>Middle Age</v>
      </c>
      <c r="F6755">
        <v>177.1</v>
      </c>
      <c r="G6755">
        <v>164.3</v>
      </c>
      <c r="H6755" s="1" t="s">
        <v>30</v>
      </c>
      <c r="I6755" s="1" t="s">
        <v>30</v>
      </c>
      <c r="J6755" s="1" t="s">
        <v>31</v>
      </c>
      <c r="K6755" s="1" t="s">
        <v>31</v>
      </c>
      <c r="L6755" s="1" t="s">
        <v>23</v>
      </c>
      <c r="M6755" s="1" t="s">
        <v>22</v>
      </c>
      <c r="N6755" s="1" t="s">
        <v>32</v>
      </c>
      <c r="O6755" s="1" t="s">
        <v>32</v>
      </c>
      <c r="P6755" s="1" t="s">
        <v>45</v>
      </c>
      <c r="Q6755" s="1" t="s">
        <v>27</v>
      </c>
      <c r="R6755">
        <v>167.2</v>
      </c>
      <c r="S6755" s="1" t="s">
        <v>30</v>
      </c>
      <c r="T6755" s="1" t="s">
        <v>34</v>
      </c>
    </row>
    <row r="6756" spans="1:20" x14ac:dyDescent="0.35">
      <c r="A6756" s="1" t="s">
        <v>6218</v>
      </c>
      <c r="B6756">
        <v>30</v>
      </c>
      <c r="C6756" t="str">
        <f>IF(Family_Data3[[#This Row],[Father_Age]]&gt;45, "Old", IF(Family_Data3[[#This Row],[Father_Age]]&gt;=31, "Middle Age", "Young"))</f>
        <v>Young</v>
      </c>
      <c r="D6756">
        <v>21</v>
      </c>
      <c r="E6756" t="str">
        <f>IF(Family_Data3[[#This Row],[Mother_Age]]&gt;45, "Old", IF(Family_Data3[[#This Row],[Mother_Age]]&gt;=31, "Middle Age", "Young"))</f>
        <v>Young</v>
      </c>
      <c r="F6756">
        <v>178.5</v>
      </c>
      <c r="G6756">
        <v>172.5</v>
      </c>
      <c r="H6756" s="1" t="s">
        <v>30</v>
      </c>
      <c r="I6756" s="1" t="s">
        <v>30</v>
      </c>
      <c r="J6756" s="1" t="s">
        <v>22</v>
      </c>
      <c r="K6756" s="1" t="s">
        <v>44</v>
      </c>
      <c r="L6756" s="1" t="s">
        <v>48</v>
      </c>
      <c r="M6756" s="1" t="s">
        <v>22</v>
      </c>
      <c r="N6756" s="1" t="s">
        <v>24</v>
      </c>
      <c r="O6756" s="1" t="s">
        <v>25</v>
      </c>
      <c r="P6756" s="1" t="s">
        <v>33</v>
      </c>
      <c r="Q6756" s="1" t="s">
        <v>41</v>
      </c>
      <c r="R6756">
        <v>181.3</v>
      </c>
      <c r="S6756" s="1" t="s">
        <v>42</v>
      </c>
      <c r="T6756" s="1" t="s">
        <v>34</v>
      </c>
    </row>
    <row r="6757" spans="1:20" x14ac:dyDescent="0.35">
      <c r="A6757" s="1" t="s">
        <v>6219</v>
      </c>
      <c r="B6757">
        <v>25</v>
      </c>
      <c r="C6757" t="str">
        <f>IF(Family_Data3[[#This Row],[Father_Age]]&gt;45, "Old", IF(Family_Data3[[#This Row],[Father_Age]]&gt;=31, "Middle Age", "Young"))</f>
        <v>Young</v>
      </c>
      <c r="D6757">
        <v>27</v>
      </c>
      <c r="E6757" t="str">
        <f>IF(Family_Data3[[#This Row],[Mother_Age]]&gt;45, "Old", IF(Family_Data3[[#This Row],[Mother_Age]]&gt;=31, "Middle Age", "Young"))</f>
        <v>Young</v>
      </c>
      <c r="F6757">
        <v>191.6</v>
      </c>
      <c r="G6757">
        <v>174.6</v>
      </c>
      <c r="H6757" s="1" t="s">
        <v>30</v>
      </c>
      <c r="I6757" s="1" t="s">
        <v>30</v>
      </c>
      <c r="J6757" s="1" t="s">
        <v>22</v>
      </c>
      <c r="K6757" s="1" t="s">
        <v>22</v>
      </c>
      <c r="L6757" s="1" t="s">
        <v>23</v>
      </c>
      <c r="M6757" s="1" t="s">
        <v>23</v>
      </c>
      <c r="N6757" s="1" t="s">
        <v>25</v>
      </c>
      <c r="O6757" s="1" t="s">
        <v>32</v>
      </c>
      <c r="P6757" s="1" t="s">
        <v>65</v>
      </c>
      <c r="Q6757" s="1" t="s">
        <v>41</v>
      </c>
      <c r="R6757">
        <v>185</v>
      </c>
      <c r="S6757" s="1" t="s">
        <v>30</v>
      </c>
      <c r="T6757" s="1" t="s">
        <v>34</v>
      </c>
    </row>
    <row r="6758" spans="1:20" x14ac:dyDescent="0.35">
      <c r="A6758" s="1" t="s">
        <v>6222</v>
      </c>
      <c r="B6758">
        <v>25</v>
      </c>
      <c r="C6758" t="str">
        <f>IF(Family_Data3[[#This Row],[Father_Age]]&gt;45, "Old", IF(Family_Data3[[#This Row],[Father_Age]]&gt;=31, "Middle Age", "Young"))</f>
        <v>Young</v>
      </c>
      <c r="D6758">
        <v>50</v>
      </c>
      <c r="E6758" t="str">
        <f>IF(Family_Data3[[#This Row],[Mother_Age]]&gt;45, "Old", IF(Family_Data3[[#This Row],[Mother_Age]]&gt;=31, "Middle Age", "Young"))</f>
        <v>Old</v>
      </c>
      <c r="F6758">
        <v>177.6</v>
      </c>
      <c r="G6758">
        <v>155.4</v>
      </c>
      <c r="H6758" s="1" t="s">
        <v>19</v>
      </c>
      <c r="I6758" s="1" t="s">
        <v>60</v>
      </c>
      <c r="J6758" s="1" t="s">
        <v>22</v>
      </c>
      <c r="K6758" s="1" t="s">
        <v>31</v>
      </c>
      <c r="L6758" s="1" t="s">
        <v>23</v>
      </c>
      <c r="M6758" s="1" t="s">
        <v>22</v>
      </c>
      <c r="N6758" s="1" t="s">
        <v>24</v>
      </c>
      <c r="O6758" s="1" t="s">
        <v>39</v>
      </c>
      <c r="P6758" s="1" t="s">
        <v>33</v>
      </c>
      <c r="Q6758" s="1" t="s">
        <v>41</v>
      </c>
      <c r="R6758">
        <v>171.9</v>
      </c>
      <c r="S6758" s="1" t="s">
        <v>30</v>
      </c>
      <c r="T6758" s="1" t="s">
        <v>34</v>
      </c>
    </row>
    <row r="6759" spans="1:20" x14ac:dyDescent="0.35">
      <c r="A6759" s="1" t="s">
        <v>6223</v>
      </c>
      <c r="B6759">
        <v>21</v>
      </c>
      <c r="C6759" t="str">
        <f>IF(Family_Data3[[#This Row],[Father_Age]]&gt;45, "Old", IF(Family_Data3[[#This Row],[Father_Age]]&gt;=31, "Middle Age", "Young"))</f>
        <v>Young</v>
      </c>
      <c r="D6759">
        <v>45</v>
      </c>
      <c r="E6759" t="str">
        <f>IF(Family_Data3[[#This Row],[Mother_Age]]&gt;45, "Old", IF(Family_Data3[[#This Row],[Mother_Age]]&gt;=31, "Middle Age", "Young"))</f>
        <v>Middle Age</v>
      </c>
      <c r="F6759">
        <v>181.6</v>
      </c>
      <c r="G6759">
        <v>168</v>
      </c>
      <c r="H6759" s="1" t="s">
        <v>19</v>
      </c>
      <c r="I6759" s="1" t="s">
        <v>19</v>
      </c>
      <c r="J6759" s="1" t="s">
        <v>21</v>
      </c>
      <c r="K6759" s="1" t="s">
        <v>62</v>
      </c>
      <c r="L6759" s="1" t="s">
        <v>22</v>
      </c>
      <c r="M6759" s="1" t="s">
        <v>48</v>
      </c>
      <c r="N6759" s="1" t="s">
        <v>25</v>
      </c>
      <c r="O6759" s="1" t="s">
        <v>32</v>
      </c>
      <c r="P6759" s="1" t="s">
        <v>33</v>
      </c>
      <c r="Q6759" s="1" t="s">
        <v>41</v>
      </c>
      <c r="R6759">
        <v>179.4</v>
      </c>
      <c r="S6759" s="1" t="s">
        <v>54</v>
      </c>
      <c r="T6759" s="1" t="s">
        <v>34</v>
      </c>
    </row>
    <row r="6760" spans="1:20" x14ac:dyDescent="0.35">
      <c r="A6760" s="1" t="s">
        <v>6229</v>
      </c>
      <c r="B6760">
        <v>27</v>
      </c>
      <c r="C6760" t="str">
        <f>IF(Family_Data3[[#This Row],[Father_Age]]&gt;45, "Old", IF(Family_Data3[[#This Row],[Father_Age]]&gt;=31, "Middle Age", "Young"))</f>
        <v>Young</v>
      </c>
      <c r="D6760">
        <v>27</v>
      </c>
      <c r="E6760" t="str">
        <f>IF(Family_Data3[[#This Row],[Mother_Age]]&gt;45, "Old", IF(Family_Data3[[#This Row],[Mother_Age]]&gt;=31, "Middle Age", "Young"))</f>
        <v>Young</v>
      </c>
      <c r="F6760">
        <v>163.69999999999999</v>
      </c>
      <c r="G6760">
        <v>163.9</v>
      </c>
      <c r="H6760" s="1" t="s">
        <v>19</v>
      </c>
      <c r="I6760" s="1" t="s">
        <v>20</v>
      </c>
      <c r="J6760" s="1" t="s">
        <v>21</v>
      </c>
      <c r="K6760" s="1" t="s">
        <v>22</v>
      </c>
      <c r="L6760" s="1" t="s">
        <v>48</v>
      </c>
      <c r="M6760" s="1" t="s">
        <v>23</v>
      </c>
      <c r="N6760" s="1" t="s">
        <v>32</v>
      </c>
      <c r="O6760" s="1" t="s">
        <v>25</v>
      </c>
      <c r="P6760" s="1" t="s">
        <v>40</v>
      </c>
      <c r="Q6760" s="1" t="s">
        <v>41</v>
      </c>
      <c r="R6760">
        <v>166.5</v>
      </c>
      <c r="S6760" s="1" t="s">
        <v>50</v>
      </c>
      <c r="T6760" s="1" t="s">
        <v>34</v>
      </c>
    </row>
    <row r="6761" spans="1:20" x14ac:dyDescent="0.35">
      <c r="A6761" s="1" t="s">
        <v>6232</v>
      </c>
      <c r="B6761">
        <v>24</v>
      </c>
      <c r="C6761" t="str">
        <f>IF(Family_Data3[[#This Row],[Father_Age]]&gt;45, "Old", IF(Family_Data3[[#This Row],[Father_Age]]&gt;=31, "Middle Age", "Young"))</f>
        <v>Young</v>
      </c>
      <c r="D6761">
        <v>38</v>
      </c>
      <c r="E6761" t="str">
        <f>IF(Family_Data3[[#This Row],[Mother_Age]]&gt;45, "Old", IF(Family_Data3[[#This Row],[Mother_Age]]&gt;=31, "Middle Age", "Young"))</f>
        <v>Middle Age</v>
      </c>
      <c r="F6761">
        <v>166.9</v>
      </c>
      <c r="G6761">
        <v>159.19999999999999</v>
      </c>
      <c r="H6761" s="1" t="s">
        <v>20</v>
      </c>
      <c r="I6761" s="1" t="s">
        <v>19</v>
      </c>
      <c r="J6761" s="1" t="s">
        <v>44</v>
      </c>
      <c r="K6761" s="1" t="s">
        <v>21</v>
      </c>
      <c r="L6761" s="1" t="s">
        <v>23</v>
      </c>
      <c r="M6761" s="1" t="s">
        <v>48</v>
      </c>
      <c r="N6761" s="1" t="s">
        <v>24</v>
      </c>
      <c r="O6761" s="1" t="s">
        <v>32</v>
      </c>
      <c r="P6761" s="1" t="s">
        <v>33</v>
      </c>
      <c r="Q6761" s="1" t="s">
        <v>27</v>
      </c>
      <c r="R6761">
        <v>141.80000000000001</v>
      </c>
      <c r="S6761" s="1" t="s">
        <v>20</v>
      </c>
      <c r="T6761" s="1" t="s">
        <v>34</v>
      </c>
    </row>
    <row r="6762" spans="1:20" x14ac:dyDescent="0.35">
      <c r="A6762" s="1" t="s">
        <v>6236</v>
      </c>
      <c r="B6762">
        <v>29</v>
      </c>
      <c r="C6762" t="str">
        <f>IF(Family_Data3[[#This Row],[Father_Age]]&gt;45, "Old", IF(Family_Data3[[#This Row],[Father_Age]]&gt;=31, "Middle Age", "Young"))</f>
        <v>Young</v>
      </c>
      <c r="D6762">
        <v>22</v>
      </c>
      <c r="E6762" t="str">
        <f>IF(Family_Data3[[#This Row],[Mother_Age]]&gt;45, "Old", IF(Family_Data3[[#This Row],[Mother_Age]]&gt;=31, "Middle Age", "Young"))</f>
        <v>Young</v>
      </c>
      <c r="F6762">
        <v>180.4</v>
      </c>
      <c r="G6762">
        <v>171.1</v>
      </c>
      <c r="H6762" s="1" t="s">
        <v>20</v>
      </c>
      <c r="I6762" s="1" t="s">
        <v>54</v>
      </c>
      <c r="J6762" s="1" t="s">
        <v>31</v>
      </c>
      <c r="K6762" s="1" t="s">
        <v>31</v>
      </c>
      <c r="L6762" s="1" t="s">
        <v>22</v>
      </c>
      <c r="M6762" s="1" t="s">
        <v>23</v>
      </c>
      <c r="N6762" s="1" t="s">
        <v>25</v>
      </c>
      <c r="O6762" s="1" t="s">
        <v>25</v>
      </c>
      <c r="P6762" s="1" t="s">
        <v>26</v>
      </c>
      <c r="Q6762" s="1" t="s">
        <v>27</v>
      </c>
      <c r="R6762">
        <v>163.69999999999999</v>
      </c>
      <c r="S6762" s="1" t="s">
        <v>20</v>
      </c>
      <c r="T6762" s="1" t="s">
        <v>34</v>
      </c>
    </row>
    <row r="6763" spans="1:20" x14ac:dyDescent="0.35">
      <c r="A6763" s="1" t="s">
        <v>6245</v>
      </c>
      <c r="B6763">
        <v>21</v>
      </c>
      <c r="C6763" t="str">
        <f>IF(Family_Data3[[#This Row],[Father_Age]]&gt;45, "Old", IF(Family_Data3[[#This Row],[Father_Age]]&gt;=31, "Middle Age", "Young"))</f>
        <v>Young</v>
      </c>
      <c r="D6763">
        <v>24</v>
      </c>
      <c r="E6763" t="str">
        <f>IF(Family_Data3[[#This Row],[Mother_Age]]&gt;45, "Old", IF(Family_Data3[[#This Row],[Mother_Age]]&gt;=31, "Middle Age", "Young"))</f>
        <v>Young</v>
      </c>
      <c r="F6763">
        <v>174.9</v>
      </c>
      <c r="G6763">
        <v>162.6</v>
      </c>
      <c r="H6763" s="1" t="s">
        <v>19</v>
      </c>
      <c r="I6763" s="1" t="s">
        <v>19</v>
      </c>
      <c r="J6763" s="1" t="s">
        <v>22</v>
      </c>
      <c r="K6763" s="1" t="s">
        <v>22</v>
      </c>
      <c r="L6763" s="1" t="s">
        <v>47</v>
      </c>
      <c r="M6763" s="1" t="s">
        <v>23</v>
      </c>
      <c r="N6763" s="1" t="s">
        <v>25</v>
      </c>
      <c r="O6763" s="1" t="s">
        <v>25</v>
      </c>
      <c r="P6763" s="1" t="s">
        <v>40</v>
      </c>
      <c r="Q6763" s="1" t="s">
        <v>41</v>
      </c>
      <c r="R6763">
        <v>176.9</v>
      </c>
      <c r="S6763" s="1" t="s">
        <v>54</v>
      </c>
      <c r="T6763" s="1" t="s">
        <v>52</v>
      </c>
    </row>
    <row r="6764" spans="1:20" x14ac:dyDescent="0.35">
      <c r="A6764" s="1" t="s">
        <v>6249</v>
      </c>
      <c r="B6764">
        <v>24</v>
      </c>
      <c r="C6764" t="str">
        <f>IF(Family_Data3[[#This Row],[Father_Age]]&gt;45, "Old", IF(Family_Data3[[#This Row],[Father_Age]]&gt;=31, "Middle Age", "Young"))</f>
        <v>Young</v>
      </c>
      <c r="D6764">
        <v>45</v>
      </c>
      <c r="E6764" t="str">
        <f>IF(Family_Data3[[#This Row],[Mother_Age]]&gt;45, "Old", IF(Family_Data3[[#This Row],[Mother_Age]]&gt;=31, "Middle Age", "Young"))</f>
        <v>Middle Age</v>
      </c>
      <c r="F6764">
        <v>169.9</v>
      </c>
      <c r="G6764">
        <v>161.1</v>
      </c>
      <c r="H6764" s="1" t="s">
        <v>30</v>
      </c>
      <c r="I6764" s="1" t="s">
        <v>19</v>
      </c>
      <c r="J6764" s="1" t="s">
        <v>22</v>
      </c>
      <c r="K6764" s="1" t="s">
        <v>31</v>
      </c>
      <c r="L6764" s="1" t="s">
        <v>22</v>
      </c>
      <c r="M6764" s="1" t="s">
        <v>22</v>
      </c>
      <c r="N6764" s="1" t="s">
        <v>36</v>
      </c>
      <c r="O6764" s="1" t="s">
        <v>24</v>
      </c>
      <c r="P6764" s="1" t="s">
        <v>65</v>
      </c>
      <c r="Q6764" s="1" t="s">
        <v>27</v>
      </c>
      <c r="R6764">
        <v>165.6</v>
      </c>
      <c r="S6764" s="1" t="s">
        <v>42</v>
      </c>
      <c r="T6764" s="1" t="s">
        <v>34</v>
      </c>
    </row>
    <row r="6765" spans="1:20" x14ac:dyDescent="0.35">
      <c r="A6765" s="1" t="s">
        <v>6257</v>
      </c>
      <c r="B6765">
        <v>26</v>
      </c>
      <c r="C6765" t="str">
        <f>IF(Family_Data3[[#This Row],[Father_Age]]&gt;45, "Old", IF(Family_Data3[[#This Row],[Father_Age]]&gt;=31, "Middle Age", "Young"))</f>
        <v>Young</v>
      </c>
      <c r="D6765">
        <v>24</v>
      </c>
      <c r="E6765" t="str">
        <f>IF(Family_Data3[[#This Row],[Mother_Age]]&gt;45, "Old", IF(Family_Data3[[#This Row],[Mother_Age]]&gt;=31, "Middle Age", "Young"))</f>
        <v>Young</v>
      </c>
      <c r="F6765">
        <v>178.6</v>
      </c>
      <c r="G6765">
        <v>162</v>
      </c>
      <c r="H6765" s="1" t="s">
        <v>20</v>
      </c>
      <c r="I6765" s="1" t="s">
        <v>19</v>
      </c>
      <c r="J6765" s="1" t="s">
        <v>21</v>
      </c>
      <c r="K6765" s="1" t="s">
        <v>44</v>
      </c>
      <c r="L6765" s="1" t="s">
        <v>23</v>
      </c>
      <c r="M6765" s="1" t="s">
        <v>22</v>
      </c>
      <c r="N6765" s="1" t="s">
        <v>36</v>
      </c>
      <c r="O6765" s="1" t="s">
        <v>24</v>
      </c>
      <c r="P6765" s="1" t="s">
        <v>33</v>
      </c>
      <c r="Q6765" s="1" t="s">
        <v>41</v>
      </c>
      <c r="R6765">
        <v>177.4</v>
      </c>
      <c r="S6765" s="1" t="s">
        <v>20</v>
      </c>
      <c r="T6765" s="1" t="s">
        <v>34</v>
      </c>
    </row>
    <row r="6766" spans="1:20" x14ac:dyDescent="0.35">
      <c r="A6766" s="1" t="s">
        <v>6258</v>
      </c>
      <c r="B6766">
        <v>24</v>
      </c>
      <c r="C6766" t="str">
        <f>IF(Family_Data3[[#This Row],[Father_Age]]&gt;45, "Old", IF(Family_Data3[[#This Row],[Father_Age]]&gt;=31, "Middle Age", "Young"))</f>
        <v>Young</v>
      </c>
      <c r="D6766">
        <v>20</v>
      </c>
      <c r="E6766" t="str">
        <f>IF(Family_Data3[[#This Row],[Mother_Age]]&gt;45, "Old", IF(Family_Data3[[#This Row],[Mother_Age]]&gt;=31, "Middle Age", "Young"))</f>
        <v>Young</v>
      </c>
      <c r="F6766">
        <v>178.3</v>
      </c>
      <c r="G6766">
        <v>155.69999999999999</v>
      </c>
      <c r="H6766" s="1" t="s">
        <v>19</v>
      </c>
      <c r="I6766" s="1" t="s">
        <v>20</v>
      </c>
      <c r="J6766" s="1" t="s">
        <v>21</v>
      </c>
      <c r="K6766" s="1" t="s">
        <v>21</v>
      </c>
      <c r="L6766" s="1" t="s">
        <v>23</v>
      </c>
      <c r="M6766" s="1" t="s">
        <v>23</v>
      </c>
      <c r="N6766" s="1" t="s">
        <v>36</v>
      </c>
      <c r="O6766" s="1" t="s">
        <v>36</v>
      </c>
      <c r="P6766" s="1" t="s">
        <v>51</v>
      </c>
      <c r="Q6766" s="1" t="s">
        <v>27</v>
      </c>
      <c r="R6766">
        <v>157.69999999999999</v>
      </c>
      <c r="S6766" s="1" t="s">
        <v>20</v>
      </c>
      <c r="T6766" s="1" t="s">
        <v>52</v>
      </c>
    </row>
    <row r="6767" spans="1:20" x14ac:dyDescent="0.35">
      <c r="A6767" s="1" t="s">
        <v>6267</v>
      </c>
      <c r="B6767">
        <v>28</v>
      </c>
      <c r="C6767" t="str">
        <f>IF(Family_Data3[[#This Row],[Father_Age]]&gt;45, "Old", IF(Family_Data3[[#This Row],[Father_Age]]&gt;=31, "Middle Age", "Young"))</f>
        <v>Young</v>
      </c>
      <c r="D6767">
        <v>43</v>
      </c>
      <c r="E6767" t="str">
        <f>IF(Family_Data3[[#This Row],[Mother_Age]]&gt;45, "Old", IF(Family_Data3[[#This Row],[Mother_Age]]&gt;=31, "Middle Age", "Young"))</f>
        <v>Middle Age</v>
      </c>
      <c r="F6767">
        <v>185.9</v>
      </c>
      <c r="G6767">
        <v>147.5</v>
      </c>
      <c r="H6767" s="1" t="s">
        <v>42</v>
      </c>
      <c r="I6767" s="1" t="s">
        <v>50</v>
      </c>
      <c r="J6767" s="1" t="s">
        <v>22</v>
      </c>
      <c r="K6767" s="1" t="s">
        <v>22</v>
      </c>
      <c r="L6767" s="1" t="s">
        <v>48</v>
      </c>
      <c r="M6767" s="1" t="s">
        <v>22</v>
      </c>
      <c r="N6767" s="1" t="s">
        <v>25</v>
      </c>
      <c r="O6767" s="1" t="s">
        <v>25</v>
      </c>
      <c r="P6767" s="1" t="s">
        <v>40</v>
      </c>
      <c r="Q6767" s="1" t="s">
        <v>41</v>
      </c>
      <c r="R6767">
        <v>172.6</v>
      </c>
      <c r="S6767" s="1" t="s">
        <v>38</v>
      </c>
      <c r="T6767" s="1" t="s">
        <v>28</v>
      </c>
    </row>
    <row r="6768" spans="1:20" x14ac:dyDescent="0.35">
      <c r="A6768" s="1" t="s">
        <v>6269</v>
      </c>
      <c r="B6768">
        <v>23</v>
      </c>
      <c r="C6768" t="str">
        <f>IF(Family_Data3[[#This Row],[Father_Age]]&gt;45, "Old", IF(Family_Data3[[#This Row],[Father_Age]]&gt;=31, "Middle Age", "Young"))</f>
        <v>Young</v>
      </c>
      <c r="D6768">
        <v>25</v>
      </c>
      <c r="E6768" t="str">
        <f>IF(Family_Data3[[#This Row],[Mother_Age]]&gt;45, "Old", IF(Family_Data3[[#This Row],[Mother_Age]]&gt;=31, "Middle Age", "Young"))</f>
        <v>Young</v>
      </c>
      <c r="F6768">
        <v>169.5</v>
      </c>
      <c r="G6768">
        <v>158.4</v>
      </c>
      <c r="H6768" s="1" t="s">
        <v>30</v>
      </c>
      <c r="I6768" s="1" t="s">
        <v>19</v>
      </c>
      <c r="J6768" s="1" t="s">
        <v>62</v>
      </c>
      <c r="K6768" s="1" t="s">
        <v>22</v>
      </c>
      <c r="L6768" s="1" t="s">
        <v>48</v>
      </c>
      <c r="M6768" s="1" t="s">
        <v>22</v>
      </c>
      <c r="N6768" s="1" t="s">
        <v>39</v>
      </c>
      <c r="O6768" s="1" t="s">
        <v>25</v>
      </c>
      <c r="P6768" s="1" t="s">
        <v>51</v>
      </c>
      <c r="Q6768" s="1" t="s">
        <v>41</v>
      </c>
      <c r="R6768">
        <v>166.9</v>
      </c>
      <c r="S6768" s="1" t="s">
        <v>30</v>
      </c>
      <c r="T6768" s="1" t="s">
        <v>52</v>
      </c>
    </row>
    <row r="6769" spans="1:20" x14ac:dyDescent="0.35">
      <c r="A6769" s="1" t="s">
        <v>6270</v>
      </c>
      <c r="B6769">
        <v>22</v>
      </c>
      <c r="C6769" t="str">
        <f>IF(Family_Data3[[#This Row],[Father_Age]]&gt;45, "Old", IF(Family_Data3[[#This Row],[Father_Age]]&gt;=31, "Middle Age", "Young"))</f>
        <v>Young</v>
      </c>
      <c r="D6769">
        <v>21</v>
      </c>
      <c r="E6769" t="str">
        <f>IF(Family_Data3[[#This Row],[Mother_Age]]&gt;45, "Old", IF(Family_Data3[[#This Row],[Mother_Age]]&gt;=31, "Middle Age", "Young"))</f>
        <v>Young</v>
      </c>
      <c r="F6769">
        <v>162.19999999999999</v>
      </c>
      <c r="G6769">
        <v>167.5</v>
      </c>
      <c r="H6769" s="1" t="s">
        <v>20</v>
      </c>
      <c r="I6769" s="1" t="s">
        <v>19</v>
      </c>
      <c r="J6769" s="1" t="s">
        <v>21</v>
      </c>
      <c r="K6769" s="1" t="s">
        <v>22</v>
      </c>
      <c r="L6769" s="1" t="s">
        <v>22</v>
      </c>
      <c r="M6769" s="1" t="s">
        <v>23</v>
      </c>
      <c r="N6769" s="1" t="s">
        <v>25</v>
      </c>
      <c r="O6769" s="1" t="s">
        <v>36</v>
      </c>
      <c r="P6769" s="1" t="s">
        <v>51</v>
      </c>
      <c r="Q6769" s="1" t="s">
        <v>41</v>
      </c>
      <c r="R6769">
        <v>161.6</v>
      </c>
      <c r="S6769" s="1" t="s">
        <v>20</v>
      </c>
      <c r="T6769" s="1" t="s">
        <v>52</v>
      </c>
    </row>
    <row r="6770" spans="1:20" x14ac:dyDescent="0.35">
      <c r="A6770" s="1" t="s">
        <v>6272</v>
      </c>
      <c r="B6770">
        <v>30</v>
      </c>
      <c r="C6770" t="str">
        <f>IF(Family_Data3[[#This Row],[Father_Age]]&gt;45, "Old", IF(Family_Data3[[#This Row],[Father_Age]]&gt;=31, "Middle Age", "Young"))</f>
        <v>Young</v>
      </c>
      <c r="D6770">
        <v>39</v>
      </c>
      <c r="E6770" t="str">
        <f>IF(Family_Data3[[#This Row],[Mother_Age]]&gt;45, "Old", IF(Family_Data3[[#This Row],[Mother_Age]]&gt;=31, "Middle Age", "Young"))</f>
        <v>Middle Age</v>
      </c>
      <c r="F6770">
        <v>168.7</v>
      </c>
      <c r="G6770">
        <v>167.7</v>
      </c>
      <c r="H6770" s="1" t="s">
        <v>19</v>
      </c>
      <c r="I6770" s="1" t="s">
        <v>54</v>
      </c>
      <c r="J6770" s="1" t="s">
        <v>22</v>
      </c>
      <c r="K6770" s="1" t="s">
        <v>22</v>
      </c>
      <c r="L6770" s="1" t="s">
        <v>23</v>
      </c>
      <c r="M6770" s="1" t="s">
        <v>22</v>
      </c>
      <c r="N6770" s="1" t="s">
        <v>32</v>
      </c>
      <c r="O6770" s="1" t="s">
        <v>32</v>
      </c>
      <c r="P6770" s="1" t="s">
        <v>65</v>
      </c>
      <c r="Q6770" s="1" t="s">
        <v>41</v>
      </c>
      <c r="R6770">
        <v>176.3</v>
      </c>
      <c r="S6770" s="1" t="s">
        <v>54</v>
      </c>
      <c r="T6770" s="1" t="s">
        <v>34</v>
      </c>
    </row>
    <row r="6771" spans="1:20" x14ac:dyDescent="0.35">
      <c r="A6771" s="1" t="s">
        <v>6274</v>
      </c>
      <c r="B6771">
        <v>30</v>
      </c>
      <c r="C6771" t="str">
        <f>IF(Family_Data3[[#This Row],[Father_Age]]&gt;45, "Old", IF(Family_Data3[[#This Row],[Father_Age]]&gt;=31, "Middle Age", "Young"))</f>
        <v>Young</v>
      </c>
      <c r="D6771">
        <v>36</v>
      </c>
      <c r="E6771" t="str">
        <f>IF(Family_Data3[[#This Row],[Mother_Age]]&gt;45, "Old", IF(Family_Data3[[#This Row],[Mother_Age]]&gt;=31, "Middle Age", "Young"))</f>
        <v>Middle Age</v>
      </c>
      <c r="F6771">
        <v>161</v>
      </c>
      <c r="G6771">
        <v>167.4</v>
      </c>
      <c r="H6771" s="1" t="s">
        <v>42</v>
      </c>
      <c r="I6771" s="1" t="s">
        <v>20</v>
      </c>
      <c r="J6771" s="1" t="s">
        <v>44</v>
      </c>
      <c r="K6771" s="1" t="s">
        <v>44</v>
      </c>
      <c r="L6771" s="1" t="s">
        <v>23</v>
      </c>
      <c r="M6771" s="1" t="s">
        <v>22</v>
      </c>
      <c r="N6771" s="1" t="s">
        <v>25</v>
      </c>
      <c r="O6771" s="1" t="s">
        <v>39</v>
      </c>
      <c r="P6771" s="1" t="s">
        <v>65</v>
      </c>
      <c r="Q6771" s="1" t="s">
        <v>41</v>
      </c>
      <c r="R6771">
        <v>170.9</v>
      </c>
      <c r="S6771" s="1" t="s">
        <v>38</v>
      </c>
      <c r="T6771" s="1" t="s">
        <v>34</v>
      </c>
    </row>
    <row r="6772" spans="1:20" x14ac:dyDescent="0.35">
      <c r="A6772" s="1" t="s">
        <v>6279</v>
      </c>
      <c r="B6772">
        <v>21</v>
      </c>
      <c r="C6772" t="str">
        <f>IF(Family_Data3[[#This Row],[Father_Age]]&gt;45, "Old", IF(Family_Data3[[#This Row],[Father_Age]]&gt;=31, "Middle Age", "Young"))</f>
        <v>Young</v>
      </c>
      <c r="D6772">
        <v>40</v>
      </c>
      <c r="E6772" t="str">
        <f>IF(Family_Data3[[#This Row],[Mother_Age]]&gt;45, "Old", IF(Family_Data3[[#This Row],[Mother_Age]]&gt;=31, "Middle Age", "Young"))</f>
        <v>Middle Age</v>
      </c>
      <c r="F6772">
        <v>176.4</v>
      </c>
      <c r="G6772">
        <v>163.4</v>
      </c>
      <c r="H6772" s="1" t="s">
        <v>30</v>
      </c>
      <c r="I6772" s="1" t="s">
        <v>54</v>
      </c>
      <c r="J6772" s="1" t="s">
        <v>21</v>
      </c>
      <c r="K6772" s="1" t="s">
        <v>31</v>
      </c>
      <c r="L6772" s="1" t="s">
        <v>23</v>
      </c>
      <c r="M6772" s="1" t="s">
        <v>23</v>
      </c>
      <c r="N6772" s="1" t="s">
        <v>32</v>
      </c>
      <c r="O6772" s="1" t="s">
        <v>24</v>
      </c>
      <c r="P6772" s="1" t="s">
        <v>33</v>
      </c>
      <c r="Q6772" s="1" t="s">
        <v>27</v>
      </c>
      <c r="R6772">
        <v>165.2</v>
      </c>
      <c r="S6772" s="1" t="s">
        <v>42</v>
      </c>
      <c r="T6772" s="1" t="s">
        <v>34</v>
      </c>
    </row>
    <row r="6773" spans="1:20" x14ac:dyDescent="0.35">
      <c r="A6773" s="1" t="s">
        <v>6282</v>
      </c>
      <c r="B6773">
        <v>30</v>
      </c>
      <c r="C6773" t="str">
        <f>IF(Family_Data3[[#This Row],[Father_Age]]&gt;45, "Old", IF(Family_Data3[[#This Row],[Father_Age]]&gt;=31, "Middle Age", "Young"))</f>
        <v>Young</v>
      </c>
      <c r="D6773">
        <v>23</v>
      </c>
      <c r="E6773" t="str">
        <f>IF(Family_Data3[[#This Row],[Mother_Age]]&gt;45, "Old", IF(Family_Data3[[#This Row],[Mother_Age]]&gt;=31, "Middle Age", "Young"))</f>
        <v>Young</v>
      </c>
      <c r="F6773">
        <v>176.4</v>
      </c>
      <c r="G6773">
        <v>161</v>
      </c>
      <c r="H6773" s="1" t="s">
        <v>30</v>
      </c>
      <c r="I6773" s="1" t="s">
        <v>19</v>
      </c>
      <c r="J6773" s="1" t="s">
        <v>21</v>
      </c>
      <c r="K6773" s="1" t="s">
        <v>22</v>
      </c>
      <c r="L6773" s="1" t="s">
        <v>23</v>
      </c>
      <c r="M6773" s="1" t="s">
        <v>22</v>
      </c>
      <c r="N6773" s="1" t="s">
        <v>36</v>
      </c>
      <c r="O6773" s="1" t="s">
        <v>25</v>
      </c>
      <c r="P6773" s="1" t="s">
        <v>40</v>
      </c>
      <c r="Q6773" s="1" t="s">
        <v>27</v>
      </c>
      <c r="R6773">
        <v>159.19999999999999</v>
      </c>
      <c r="S6773" s="1" t="s">
        <v>42</v>
      </c>
      <c r="T6773" s="1" t="s">
        <v>34</v>
      </c>
    </row>
    <row r="6774" spans="1:20" x14ac:dyDescent="0.35">
      <c r="A6774" s="1" t="s">
        <v>6284</v>
      </c>
      <c r="B6774">
        <v>20</v>
      </c>
      <c r="C6774" t="str">
        <f>IF(Family_Data3[[#This Row],[Father_Age]]&gt;45, "Old", IF(Family_Data3[[#This Row],[Father_Age]]&gt;=31, "Middle Age", "Young"))</f>
        <v>Young</v>
      </c>
      <c r="D6774">
        <v>30</v>
      </c>
      <c r="E6774" t="str">
        <f>IF(Family_Data3[[#This Row],[Mother_Age]]&gt;45, "Old", IF(Family_Data3[[#This Row],[Mother_Age]]&gt;=31, "Middle Age", "Young"))</f>
        <v>Young</v>
      </c>
      <c r="F6774">
        <v>174.2</v>
      </c>
      <c r="G6774">
        <v>170.1</v>
      </c>
      <c r="H6774" s="1" t="s">
        <v>19</v>
      </c>
      <c r="I6774" s="1" t="s">
        <v>30</v>
      </c>
      <c r="J6774" s="1" t="s">
        <v>62</v>
      </c>
      <c r="K6774" s="1" t="s">
        <v>21</v>
      </c>
      <c r="L6774" s="1" t="s">
        <v>23</v>
      </c>
      <c r="M6774" s="1" t="s">
        <v>48</v>
      </c>
      <c r="N6774" s="1" t="s">
        <v>24</v>
      </c>
      <c r="O6774" s="1" t="s">
        <v>32</v>
      </c>
      <c r="P6774" s="1" t="s">
        <v>51</v>
      </c>
      <c r="Q6774" s="1" t="s">
        <v>27</v>
      </c>
      <c r="R6774">
        <v>169.5</v>
      </c>
      <c r="S6774" s="1" t="s">
        <v>30</v>
      </c>
      <c r="T6774" s="1" t="s">
        <v>52</v>
      </c>
    </row>
    <row r="6775" spans="1:20" x14ac:dyDescent="0.35">
      <c r="A6775" s="1" t="s">
        <v>6289</v>
      </c>
      <c r="B6775">
        <v>20</v>
      </c>
      <c r="C6775" t="str">
        <f>IF(Family_Data3[[#This Row],[Father_Age]]&gt;45, "Old", IF(Family_Data3[[#This Row],[Father_Age]]&gt;=31, "Middle Age", "Young"))</f>
        <v>Young</v>
      </c>
      <c r="D6775">
        <v>43</v>
      </c>
      <c r="E6775" t="str">
        <f>IF(Family_Data3[[#This Row],[Mother_Age]]&gt;45, "Old", IF(Family_Data3[[#This Row],[Mother_Age]]&gt;=31, "Middle Age", "Young"))</f>
        <v>Middle Age</v>
      </c>
      <c r="F6775">
        <v>173.2</v>
      </c>
      <c r="G6775">
        <v>168.5</v>
      </c>
      <c r="H6775" s="1" t="s">
        <v>30</v>
      </c>
      <c r="I6775" s="1" t="s">
        <v>42</v>
      </c>
      <c r="J6775" s="1" t="s">
        <v>22</v>
      </c>
      <c r="K6775" s="1" t="s">
        <v>31</v>
      </c>
      <c r="L6775" s="1" t="s">
        <v>23</v>
      </c>
      <c r="M6775" s="1" t="s">
        <v>22</v>
      </c>
      <c r="N6775" s="1" t="s">
        <v>24</v>
      </c>
      <c r="O6775" s="1" t="s">
        <v>25</v>
      </c>
      <c r="P6775" s="1" t="s">
        <v>51</v>
      </c>
      <c r="Q6775" s="1" t="s">
        <v>41</v>
      </c>
      <c r="R6775">
        <v>179.9</v>
      </c>
      <c r="S6775" s="1" t="s">
        <v>30</v>
      </c>
      <c r="T6775" s="1" t="s">
        <v>34</v>
      </c>
    </row>
    <row r="6776" spans="1:20" x14ac:dyDescent="0.35">
      <c r="A6776" s="1" t="s">
        <v>6292</v>
      </c>
      <c r="B6776">
        <v>22</v>
      </c>
      <c r="C6776" t="str">
        <f>IF(Family_Data3[[#This Row],[Father_Age]]&gt;45, "Old", IF(Family_Data3[[#This Row],[Father_Age]]&gt;=31, "Middle Age", "Young"))</f>
        <v>Young</v>
      </c>
      <c r="D6776">
        <v>46</v>
      </c>
      <c r="E6776" t="str">
        <f>IF(Family_Data3[[#This Row],[Mother_Age]]&gt;45, "Old", IF(Family_Data3[[#This Row],[Mother_Age]]&gt;=31, "Middle Age", "Young"))</f>
        <v>Old</v>
      </c>
      <c r="F6776">
        <v>171.4</v>
      </c>
      <c r="G6776">
        <v>165.1</v>
      </c>
      <c r="H6776" s="1" t="s">
        <v>19</v>
      </c>
      <c r="I6776" s="1" t="s">
        <v>54</v>
      </c>
      <c r="J6776" s="1" t="s">
        <v>22</v>
      </c>
      <c r="K6776" s="1" t="s">
        <v>44</v>
      </c>
      <c r="L6776" s="1" t="s">
        <v>23</v>
      </c>
      <c r="M6776" s="1" t="s">
        <v>48</v>
      </c>
      <c r="N6776" s="1" t="s">
        <v>24</v>
      </c>
      <c r="O6776" s="1" t="s">
        <v>25</v>
      </c>
      <c r="P6776" s="1" t="s">
        <v>40</v>
      </c>
      <c r="Q6776" s="1" t="s">
        <v>41</v>
      </c>
      <c r="R6776">
        <v>172.8</v>
      </c>
      <c r="S6776" s="1" t="s">
        <v>54</v>
      </c>
      <c r="T6776" s="1" t="s">
        <v>28</v>
      </c>
    </row>
    <row r="6777" spans="1:20" x14ac:dyDescent="0.35">
      <c r="A6777" s="1" t="s">
        <v>6293</v>
      </c>
      <c r="B6777">
        <v>21</v>
      </c>
      <c r="C6777" t="str">
        <f>IF(Family_Data3[[#This Row],[Father_Age]]&gt;45, "Old", IF(Family_Data3[[#This Row],[Father_Age]]&gt;=31, "Middle Age", "Young"))</f>
        <v>Young</v>
      </c>
      <c r="D6777">
        <v>22</v>
      </c>
      <c r="E6777" t="str">
        <f>IF(Family_Data3[[#This Row],[Mother_Age]]&gt;45, "Old", IF(Family_Data3[[#This Row],[Mother_Age]]&gt;=31, "Middle Age", "Young"))</f>
        <v>Young</v>
      </c>
      <c r="F6777">
        <v>180.3</v>
      </c>
      <c r="G6777">
        <v>159.19999999999999</v>
      </c>
      <c r="H6777" s="1" t="s">
        <v>30</v>
      </c>
      <c r="I6777" s="1" t="s">
        <v>20</v>
      </c>
      <c r="J6777" s="1" t="s">
        <v>62</v>
      </c>
      <c r="K6777" s="1" t="s">
        <v>62</v>
      </c>
      <c r="L6777" s="1" t="s">
        <v>47</v>
      </c>
      <c r="M6777" s="1" t="s">
        <v>22</v>
      </c>
      <c r="N6777" s="1" t="s">
        <v>32</v>
      </c>
      <c r="O6777" s="1" t="s">
        <v>25</v>
      </c>
      <c r="P6777" s="1" t="s">
        <v>33</v>
      </c>
      <c r="Q6777" s="1" t="s">
        <v>27</v>
      </c>
      <c r="R6777">
        <v>164.3</v>
      </c>
      <c r="S6777" s="1" t="s">
        <v>38</v>
      </c>
      <c r="T6777" s="1" t="s">
        <v>52</v>
      </c>
    </row>
    <row r="6778" spans="1:20" x14ac:dyDescent="0.35">
      <c r="A6778" s="1" t="s">
        <v>6295</v>
      </c>
      <c r="B6778">
        <v>29</v>
      </c>
      <c r="C6778" t="str">
        <f>IF(Family_Data3[[#This Row],[Father_Age]]&gt;45, "Old", IF(Family_Data3[[#This Row],[Father_Age]]&gt;=31, "Middle Age", "Young"))</f>
        <v>Young</v>
      </c>
      <c r="D6778">
        <v>34</v>
      </c>
      <c r="E6778" t="str">
        <f>IF(Family_Data3[[#This Row],[Mother_Age]]&gt;45, "Old", IF(Family_Data3[[#This Row],[Mother_Age]]&gt;=31, "Middle Age", "Young"))</f>
        <v>Middle Age</v>
      </c>
      <c r="F6778">
        <v>167.4</v>
      </c>
      <c r="G6778">
        <v>155.4</v>
      </c>
      <c r="H6778" s="1" t="s">
        <v>20</v>
      </c>
      <c r="I6778" s="1" t="s">
        <v>30</v>
      </c>
      <c r="J6778" s="1" t="s">
        <v>22</v>
      </c>
      <c r="K6778" s="1" t="s">
        <v>22</v>
      </c>
      <c r="L6778" s="1" t="s">
        <v>23</v>
      </c>
      <c r="M6778" s="1" t="s">
        <v>23</v>
      </c>
      <c r="N6778" s="1" t="s">
        <v>32</v>
      </c>
      <c r="O6778" s="1" t="s">
        <v>36</v>
      </c>
      <c r="P6778" s="1" t="s">
        <v>33</v>
      </c>
      <c r="Q6778" s="1" t="s">
        <v>27</v>
      </c>
      <c r="R6778">
        <v>147.5</v>
      </c>
      <c r="S6778" s="1" t="s">
        <v>38</v>
      </c>
      <c r="T6778" s="1" t="s">
        <v>34</v>
      </c>
    </row>
    <row r="6779" spans="1:20" x14ac:dyDescent="0.35">
      <c r="A6779" s="1" t="s">
        <v>6296</v>
      </c>
      <c r="B6779">
        <v>24</v>
      </c>
      <c r="C6779" t="str">
        <f>IF(Family_Data3[[#This Row],[Father_Age]]&gt;45, "Old", IF(Family_Data3[[#This Row],[Father_Age]]&gt;=31, "Middle Age", "Young"))</f>
        <v>Young</v>
      </c>
      <c r="D6779">
        <v>40</v>
      </c>
      <c r="E6779" t="str">
        <f>IF(Family_Data3[[#This Row],[Mother_Age]]&gt;45, "Old", IF(Family_Data3[[#This Row],[Mother_Age]]&gt;=31, "Middle Age", "Young"))</f>
        <v>Middle Age</v>
      </c>
      <c r="F6779">
        <v>175.1</v>
      </c>
      <c r="G6779">
        <v>166.2</v>
      </c>
      <c r="H6779" s="1" t="s">
        <v>30</v>
      </c>
      <c r="I6779" s="1" t="s">
        <v>20</v>
      </c>
      <c r="J6779" s="1" t="s">
        <v>22</v>
      </c>
      <c r="K6779" s="1" t="s">
        <v>62</v>
      </c>
      <c r="L6779" s="1" t="s">
        <v>23</v>
      </c>
      <c r="M6779" s="1" t="s">
        <v>23</v>
      </c>
      <c r="N6779" s="1" t="s">
        <v>39</v>
      </c>
      <c r="O6779" s="1" t="s">
        <v>36</v>
      </c>
      <c r="P6779" s="1" t="s">
        <v>65</v>
      </c>
      <c r="Q6779" s="1" t="s">
        <v>27</v>
      </c>
      <c r="R6779">
        <v>162.69999999999999</v>
      </c>
      <c r="S6779" s="1" t="s">
        <v>38</v>
      </c>
      <c r="T6779" s="1" t="s">
        <v>28</v>
      </c>
    </row>
    <row r="6780" spans="1:20" x14ac:dyDescent="0.35">
      <c r="A6780" s="1" t="s">
        <v>6297</v>
      </c>
      <c r="B6780">
        <v>28</v>
      </c>
      <c r="C6780" t="str">
        <f>IF(Family_Data3[[#This Row],[Father_Age]]&gt;45, "Old", IF(Family_Data3[[#This Row],[Father_Age]]&gt;=31, "Middle Age", "Young"))</f>
        <v>Young</v>
      </c>
      <c r="D6780">
        <v>26</v>
      </c>
      <c r="E6780" t="str">
        <f>IF(Family_Data3[[#This Row],[Mother_Age]]&gt;45, "Old", IF(Family_Data3[[#This Row],[Mother_Age]]&gt;=31, "Middle Age", "Young"))</f>
        <v>Young</v>
      </c>
      <c r="F6780">
        <v>183</v>
      </c>
      <c r="G6780">
        <v>160.9</v>
      </c>
      <c r="H6780" s="1" t="s">
        <v>20</v>
      </c>
      <c r="I6780" s="1" t="s">
        <v>19</v>
      </c>
      <c r="J6780" s="1" t="s">
        <v>31</v>
      </c>
      <c r="K6780" s="1" t="s">
        <v>21</v>
      </c>
      <c r="L6780" s="1" t="s">
        <v>23</v>
      </c>
      <c r="M6780" s="1" t="s">
        <v>23</v>
      </c>
      <c r="N6780" s="1" t="s">
        <v>36</v>
      </c>
      <c r="O6780" s="1" t="s">
        <v>32</v>
      </c>
      <c r="P6780" s="1" t="s">
        <v>51</v>
      </c>
      <c r="Q6780" s="1" t="s">
        <v>41</v>
      </c>
      <c r="R6780">
        <v>174.5</v>
      </c>
      <c r="S6780" s="1" t="s">
        <v>20</v>
      </c>
      <c r="T6780" s="1" t="s">
        <v>52</v>
      </c>
    </row>
    <row r="6781" spans="1:20" x14ac:dyDescent="0.35">
      <c r="A6781" s="1" t="s">
        <v>6298</v>
      </c>
      <c r="B6781">
        <v>21</v>
      </c>
      <c r="C6781" t="str">
        <f>IF(Family_Data3[[#This Row],[Father_Age]]&gt;45, "Old", IF(Family_Data3[[#This Row],[Father_Age]]&gt;=31, "Middle Age", "Young"))</f>
        <v>Young</v>
      </c>
      <c r="D6781">
        <v>19</v>
      </c>
      <c r="E6781" t="str">
        <f>IF(Family_Data3[[#This Row],[Mother_Age]]&gt;45, "Old", IF(Family_Data3[[#This Row],[Mother_Age]]&gt;=31, "Middle Age", "Young"))</f>
        <v>Young</v>
      </c>
      <c r="F6781">
        <v>189.1</v>
      </c>
      <c r="G6781">
        <v>167</v>
      </c>
      <c r="H6781" s="1" t="s">
        <v>42</v>
      </c>
      <c r="I6781" s="1" t="s">
        <v>30</v>
      </c>
      <c r="J6781" s="1" t="s">
        <v>22</v>
      </c>
      <c r="K6781" s="1" t="s">
        <v>22</v>
      </c>
      <c r="L6781" s="1" t="s">
        <v>22</v>
      </c>
      <c r="M6781" s="1" t="s">
        <v>23</v>
      </c>
      <c r="N6781" s="1" t="s">
        <v>32</v>
      </c>
      <c r="O6781" s="1" t="s">
        <v>32</v>
      </c>
      <c r="P6781" s="1" t="s">
        <v>65</v>
      </c>
      <c r="Q6781" s="1" t="s">
        <v>41</v>
      </c>
      <c r="R6781">
        <v>188.5</v>
      </c>
      <c r="S6781" s="1" t="s">
        <v>42</v>
      </c>
      <c r="T6781" s="1" t="s">
        <v>34</v>
      </c>
    </row>
    <row r="6782" spans="1:20" x14ac:dyDescent="0.35">
      <c r="A6782" s="1" t="s">
        <v>6301</v>
      </c>
      <c r="B6782">
        <v>29</v>
      </c>
      <c r="C6782" t="str">
        <f>IF(Family_Data3[[#This Row],[Father_Age]]&gt;45, "Old", IF(Family_Data3[[#This Row],[Father_Age]]&gt;=31, "Middle Age", "Young"))</f>
        <v>Young</v>
      </c>
      <c r="D6782">
        <v>24</v>
      </c>
      <c r="E6782" t="str">
        <f>IF(Family_Data3[[#This Row],[Mother_Age]]&gt;45, "Old", IF(Family_Data3[[#This Row],[Mother_Age]]&gt;=31, "Middle Age", "Young"))</f>
        <v>Young</v>
      </c>
      <c r="F6782">
        <v>173</v>
      </c>
      <c r="G6782">
        <v>168.5</v>
      </c>
      <c r="H6782" s="1" t="s">
        <v>42</v>
      </c>
      <c r="I6782" s="1" t="s">
        <v>50</v>
      </c>
      <c r="J6782" s="1" t="s">
        <v>44</v>
      </c>
      <c r="K6782" s="1" t="s">
        <v>31</v>
      </c>
      <c r="L6782" s="1" t="s">
        <v>22</v>
      </c>
      <c r="M6782" s="1" t="s">
        <v>23</v>
      </c>
      <c r="N6782" s="1" t="s">
        <v>36</v>
      </c>
      <c r="O6782" s="1" t="s">
        <v>24</v>
      </c>
      <c r="P6782" s="1" t="s">
        <v>51</v>
      </c>
      <c r="Q6782" s="1" t="s">
        <v>27</v>
      </c>
      <c r="R6782">
        <v>169.1</v>
      </c>
      <c r="S6782" s="1" t="s">
        <v>38</v>
      </c>
      <c r="T6782" s="1" t="s">
        <v>52</v>
      </c>
    </row>
    <row r="6783" spans="1:20" x14ac:dyDescent="0.35">
      <c r="A6783" s="1" t="s">
        <v>6305</v>
      </c>
      <c r="B6783">
        <v>25</v>
      </c>
      <c r="C6783" t="str">
        <f>IF(Family_Data3[[#This Row],[Father_Age]]&gt;45, "Old", IF(Family_Data3[[#This Row],[Father_Age]]&gt;=31, "Middle Age", "Young"))</f>
        <v>Young</v>
      </c>
      <c r="D6783">
        <v>27</v>
      </c>
      <c r="E6783" t="str">
        <f>IF(Family_Data3[[#This Row],[Mother_Age]]&gt;45, "Old", IF(Family_Data3[[#This Row],[Mother_Age]]&gt;=31, "Middle Age", "Young"))</f>
        <v>Young</v>
      </c>
      <c r="F6783">
        <v>164.6</v>
      </c>
      <c r="G6783">
        <v>154.4</v>
      </c>
      <c r="H6783" s="1" t="s">
        <v>30</v>
      </c>
      <c r="I6783" s="1" t="s">
        <v>19</v>
      </c>
      <c r="J6783" s="1" t="s">
        <v>31</v>
      </c>
      <c r="K6783" s="1" t="s">
        <v>44</v>
      </c>
      <c r="L6783" s="1" t="s">
        <v>48</v>
      </c>
      <c r="M6783" s="1" t="s">
        <v>23</v>
      </c>
      <c r="N6783" s="1" t="s">
        <v>25</v>
      </c>
      <c r="O6783" s="1" t="s">
        <v>32</v>
      </c>
      <c r="P6783" s="1" t="s">
        <v>33</v>
      </c>
      <c r="Q6783" s="1" t="s">
        <v>41</v>
      </c>
      <c r="R6783">
        <v>164.9</v>
      </c>
      <c r="S6783" s="1" t="s">
        <v>30</v>
      </c>
      <c r="T6783" s="1" t="s">
        <v>52</v>
      </c>
    </row>
    <row r="6784" spans="1:20" x14ac:dyDescent="0.35">
      <c r="A6784" s="1" t="s">
        <v>6306</v>
      </c>
      <c r="B6784">
        <v>22</v>
      </c>
      <c r="C6784" t="str">
        <f>IF(Family_Data3[[#This Row],[Father_Age]]&gt;45, "Old", IF(Family_Data3[[#This Row],[Father_Age]]&gt;=31, "Middle Age", "Young"))</f>
        <v>Young</v>
      </c>
      <c r="D6784">
        <v>43</v>
      </c>
      <c r="E6784" t="str">
        <f>IF(Family_Data3[[#This Row],[Mother_Age]]&gt;45, "Old", IF(Family_Data3[[#This Row],[Mother_Age]]&gt;=31, "Middle Age", "Young"))</f>
        <v>Middle Age</v>
      </c>
      <c r="F6784">
        <v>162.4</v>
      </c>
      <c r="G6784">
        <v>163.80000000000001</v>
      </c>
      <c r="H6784" s="1" t="s">
        <v>30</v>
      </c>
      <c r="I6784" s="1" t="s">
        <v>20</v>
      </c>
      <c r="J6784" s="1" t="s">
        <v>31</v>
      </c>
      <c r="K6784" s="1" t="s">
        <v>31</v>
      </c>
      <c r="L6784" s="1" t="s">
        <v>22</v>
      </c>
      <c r="M6784" s="1" t="s">
        <v>48</v>
      </c>
      <c r="N6784" s="1" t="s">
        <v>32</v>
      </c>
      <c r="O6784" s="1" t="s">
        <v>24</v>
      </c>
      <c r="P6784" s="1" t="s">
        <v>45</v>
      </c>
      <c r="Q6784" s="1" t="s">
        <v>27</v>
      </c>
      <c r="R6784">
        <v>154.19999999999999</v>
      </c>
      <c r="S6784" s="1" t="s">
        <v>38</v>
      </c>
      <c r="T6784" s="1" t="s">
        <v>34</v>
      </c>
    </row>
    <row r="6785" spans="1:20" x14ac:dyDescent="0.35">
      <c r="A6785" s="1" t="s">
        <v>6307</v>
      </c>
      <c r="B6785">
        <v>29</v>
      </c>
      <c r="C6785" t="str">
        <f>IF(Family_Data3[[#This Row],[Father_Age]]&gt;45, "Old", IF(Family_Data3[[#This Row],[Father_Age]]&gt;=31, "Middle Age", "Young"))</f>
        <v>Young</v>
      </c>
      <c r="D6785">
        <v>18</v>
      </c>
      <c r="E6785" t="str">
        <f>IF(Family_Data3[[#This Row],[Mother_Age]]&gt;45, "Old", IF(Family_Data3[[#This Row],[Mother_Age]]&gt;=31, "Middle Age", "Young"))</f>
        <v>Young</v>
      </c>
      <c r="F6785">
        <v>179</v>
      </c>
      <c r="G6785">
        <v>165.5</v>
      </c>
      <c r="H6785" s="1" t="s">
        <v>30</v>
      </c>
      <c r="I6785" s="1" t="s">
        <v>19</v>
      </c>
      <c r="J6785" s="1" t="s">
        <v>21</v>
      </c>
      <c r="K6785" s="1" t="s">
        <v>44</v>
      </c>
      <c r="L6785" s="1" t="s">
        <v>47</v>
      </c>
      <c r="M6785" s="1" t="s">
        <v>47</v>
      </c>
      <c r="N6785" s="1" t="s">
        <v>25</v>
      </c>
      <c r="O6785" s="1" t="s">
        <v>25</v>
      </c>
      <c r="P6785" s="1" t="s">
        <v>65</v>
      </c>
      <c r="Q6785" s="1" t="s">
        <v>41</v>
      </c>
      <c r="R6785">
        <v>180.3</v>
      </c>
      <c r="S6785" s="1" t="s">
        <v>30</v>
      </c>
      <c r="T6785" s="1" t="s">
        <v>34</v>
      </c>
    </row>
    <row r="6786" spans="1:20" x14ac:dyDescent="0.35">
      <c r="A6786" s="1" t="s">
        <v>6308</v>
      </c>
      <c r="B6786">
        <v>24</v>
      </c>
      <c r="C6786" t="str">
        <f>IF(Family_Data3[[#This Row],[Father_Age]]&gt;45, "Old", IF(Family_Data3[[#This Row],[Father_Age]]&gt;=31, "Middle Age", "Young"))</f>
        <v>Young</v>
      </c>
      <c r="D6786">
        <v>47</v>
      </c>
      <c r="E6786" t="str">
        <f>IF(Family_Data3[[#This Row],[Mother_Age]]&gt;45, "Old", IF(Family_Data3[[#This Row],[Mother_Age]]&gt;=31, "Middle Age", "Young"))</f>
        <v>Old</v>
      </c>
      <c r="F6786">
        <v>172.7</v>
      </c>
      <c r="G6786">
        <v>158.9</v>
      </c>
      <c r="H6786" s="1" t="s">
        <v>19</v>
      </c>
      <c r="I6786" s="1" t="s">
        <v>20</v>
      </c>
      <c r="J6786" s="1" t="s">
        <v>31</v>
      </c>
      <c r="K6786" s="1" t="s">
        <v>44</v>
      </c>
      <c r="L6786" s="1" t="s">
        <v>22</v>
      </c>
      <c r="M6786" s="1" t="s">
        <v>22</v>
      </c>
      <c r="N6786" s="1" t="s">
        <v>36</v>
      </c>
      <c r="O6786" s="1" t="s">
        <v>32</v>
      </c>
      <c r="P6786" s="1" t="s">
        <v>51</v>
      </c>
      <c r="Q6786" s="1" t="s">
        <v>27</v>
      </c>
      <c r="R6786">
        <v>153.1</v>
      </c>
      <c r="S6786" s="1" t="s">
        <v>20</v>
      </c>
      <c r="T6786" s="1" t="s">
        <v>52</v>
      </c>
    </row>
    <row r="6787" spans="1:20" x14ac:dyDescent="0.35">
      <c r="A6787" s="1" t="s">
        <v>6313</v>
      </c>
      <c r="B6787">
        <v>27</v>
      </c>
      <c r="C6787" t="str">
        <f>IF(Family_Data3[[#This Row],[Father_Age]]&gt;45, "Old", IF(Family_Data3[[#This Row],[Father_Age]]&gt;=31, "Middle Age", "Young"))</f>
        <v>Young</v>
      </c>
      <c r="D6787">
        <v>18</v>
      </c>
      <c r="E6787" t="str">
        <f>IF(Family_Data3[[#This Row],[Mother_Age]]&gt;45, "Old", IF(Family_Data3[[#This Row],[Mother_Age]]&gt;=31, "Middle Age", "Young"))</f>
        <v>Young</v>
      </c>
      <c r="F6787">
        <v>174.2</v>
      </c>
      <c r="G6787">
        <v>155.6</v>
      </c>
      <c r="H6787" s="1" t="s">
        <v>20</v>
      </c>
      <c r="I6787" s="1" t="s">
        <v>20</v>
      </c>
      <c r="J6787" s="1" t="s">
        <v>22</v>
      </c>
      <c r="K6787" s="1" t="s">
        <v>31</v>
      </c>
      <c r="L6787" s="1" t="s">
        <v>22</v>
      </c>
      <c r="M6787" s="1" t="s">
        <v>23</v>
      </c>
      <c r="N6787" s="1" t="s">
        <v>25</v>
      </c>
      <c r="O6787" s="1" t="s">
        <v>39</v>
      </c>
      <c r="P6787" s="1" t="s">
        <v>51</v>
      </c>
      <c r="Q6787" s="1" t="s">
        <v>27</v>
      </c>
      <c r="R6787">
        <v>163.69999999999999</v>
      </c>
      <c r="S6787" s="1" t="s">
        <v>20</v>
      </c>
      <c r="T6787" s="1" t="s">
        <v>52</v>
      </c>
    </row>
    <row r="6788" spans="1:20" x14ac:dyDescent="0.35">
      <c r="A6788" s="1" t="s">
        <v>6314</v>
      </c>
      <c r="B6788">
        <v>24</v>
      </c>
      <c r="C6788" t="str">
        <f>IF(Family_Data3[[#This Row],[Father_Age]]&gt;45, "Old", IF(Family_Data3[[#This Row],[Father_Age]]&gt;=31, "Middle Age", "Young"))</f>
        <v>Young</v>
      </c>
      <c r="D6788">
        <v>20</v>
      </c>
      <c r="E6788" t="str">
        <f>IF(Family_Data3[[#This Row],[Mother_Age]]&gt;45, "Old", IF(Family_Data3[[#This Row],[Mother_Age]]&gt;=31, "Middle Age", "Young"))</f>
        <v>Young</v>
      </c>
      <c r="F6788">
        <v>168.8</v>
      </c>
      <c r="G6788">
        <v>163.4</v>
      </c>
      <c r="H6788" s="1" t="s">
        <v>30</v>
      </c>
      <c r="I6788" s="1" t="s">
        <v>20</v>
      </c>
      <c r="J6788" s="1" t="s">
        <v>21</v>
      </c>
      <c r="K6788" s="1" t="s">
        <v>31</v>
      </c>
      <c r="L6788" s="1" t="s">
        <v>48</v>
      </c>
      <c r="M6788" s="1" t="s">
        <v>22</v>
      </c>
      <c r="N6788" s="1" t="s">
        <v>24</v>
      </c>
      <c r="O6788" s="1" t="s">
        <v>36</v>
      </c>
      <c r="P6788" s="1" t="s">
        <v>65</v>
      </c>
      <c r="Q6788" s="1" t="s">
        <v>41</v>
      </c>
      <c r="R6788">
        <v>167.2</v>
      </c>
      <c r="S6788" s="1" t="s">
        <v>60</v>
      </c>
      <c r="T6788" s="1" t="s">
        <v>34</v>
      </c>
    </row>
    <row r="6789" spans="1:20" x14ac:dyDescent="0.35">
      <c r="A6789" s="1" t="s">
        <v>6317</v>
      </c>
      <c r="B6789">
        <v>20</v>
      </c>
      <c r="C6789" t="str">
        <f>IF(Family_Data3[[#This Row],[Father_Age]]&gt;45, "Old", IF(Family_Data3[[#This Row],[Father_Age]]&gt;=31, "Middle Age", "Young"))</f>
        <v>Young</v>
      </c>
      <c r="D6789">
        <v>34</v>
      </c>
      <c r="E6789" t="str">
        <f>IF(Family_Data3[[#This Row],[Mother_Age]]&gt;45, "Old", IF(Family_Data3[[#This Row],[Mother_Age]]&gt;=31, "Middle Age", "Young"))</f>
        <v>Middle Age</v>
      </c>
      <c r="F6789">
        <v>176.3</v>
      </c>
      <c r="G6789">
        <v>165.1</v>
      </c>
      <c r="H6789" s="1" t="s">
        <v>60</v>
      </c>
      <c r="I6789" s="1" t="s">
        <v>20</v>
      </c>
      <c r="J6789" s="1" t="s">
        <v>22</v>
      </c>
      <c r="K6789" s="1" t="s">
        <v>22</v>
      </c>
      <c r="L6789" s="1" t="s">
        <v>48</v>
      </c>
      <c r="M6789" s="1" t="s">
        <v>23</v>
      </c>
      <c r="N6789" s="1" t="s">
        <v>32</v>
      </c>
      <c r="O6789" s="1" t="s">
        <v>25</v>
      </c>
      <c r="P6789" s="1" t="s">
        <v>40</v>
      </c>
      <c r="Q6789" s="1" t="s">
        <v>27</v>
      </c>
      <c r="R6789">
        <v>155.69999999999999</v>
      </c>
      <c r="S6789" s="1" t="s">
        <v>20</v>
      </c>
      <c r="T6789" s="1" t="s">
        <v>34</v>
      </c>
    </row>
    <row r="6790" spans="1:20" x14ac:dyDescent="0.35">
      <c r="A6790" s="1" t="s">
        <v>6319</v>
      </c>
      <c r="B6790">
        <v>22</v>
      </c>
      <c r="C6790" t="str">
        <f>IF(Family_Data3[[#This Row],[Father_Age]]&gt;45, "Old", IF(Family_Data3[[#This Row],[Father_Age]]&gt;=31, "Middle Age", "Young"))</f>
        <v>Young</v>
      </c>
      <c r="D6790">
        <v>29</v>
      </c>
      <c r="E6790" t="str">
        <f>IF(Family_Data3[[#This Row],[Mother_Age]]&gt;45, "Old", IF(Family_Data3[[#This Row],[Mother_Age]]&gt;=31, "Middle Age", "Young"))</f>
        <v>Young</v>
      </c>
      <c r="F6790">
        <v>188.1</v>
      </c>
      <c r="G6790">
        <v>155.4</v>
      </c>
      <c r="H6790" s="1" t="s">
        <v>20</v>
      </c>
      <c r="I6790" s="1" t="s">
        <v>19</v>
      </c>
      <c r="J6790" s="1" t="s">
        <v>22</v>
      </c>
      <c r="K6790" s="1" t="s">
        <v>62</v>
      </c>
      <c r="L6790" s="1" t="s">
        <v>23</v>
      </c>
      <c r="M6790" s="1" t="s">
        <v>48</v>
      </c>
      <c r="N6790" s="1" t="s">
        <v>24</v>
      </c>
      <c r="O6790" s="1" t="s">
        <v>39</v>
      </c>
      <c r="P6790" s="1" t="s">
        <v>51</v>
      </c>
      <c r="Q6790" s="1" t="s">
        <v>27</v>
      </c>
      <c r="R6790">
        <v>165</v>
      </c>
      <c r="S6790" s="1" t="s">
        <v>20</v>
      </c>
      <c r="T6790" s="1" t="s">
        <v>52</v>
      </c>
    </row>
    <row r="6791" spans="1:20" x14ac:dyDescent="0.35">
      <c r="A6791" s="1" t="s">
        <v>6324</v>
      </c>
      <c r="B6791">
        <v>21</v>
      </c>
      <c r="C6791" t="str">
        <f>IF(Family_Data3[[#This Row],[Father_Age]]&gt;45, "Old", IF(Family_Data3[[#This Row],[Father_Age]]&gt;=31, "Middle Age", "Young"))</f>
        <v>Young</v>
      </c>
      <c r="D6791">
        <v>28</v>
      </c>
      <c r="E6791" t="str">
        <f>IF(Family_Data3[[#This Row],[Mother_Age]]&gt;45, "Old", IF(Family_Data3[[#This Row],[Mother_Age]]&gt;=31, "Middle Age", "Young"))</f>
        <v>Young</v>
      </c>
      <c r="F6791">
        <v>180.2</v>
      </c>
      <c r="G6791">
        <v>164.4</v>
      </c>
      <c r="H6791" s="1" t="s">
        <v>30</v>
      </c>
      <c r="I6791" s="1" t="s">
        <v>50</v>
      </c>
      <c r="J6791" s="1" t="s">
        <v>22</v>
      </c>
      <c r="K6791" s="1" t="s">
        <v>21</v>
      </c>
      <c r="L6791" s="1" t="s">
        <v>22</v>
      </c>
      <c r="M6791" s="1" t="s">
        <v>23</v>
      </c>
      <c r="N6791" s="1" t="s">
        <v>36</v>
      </c>
      <c r="O6791" s="1" t="s">
        <v>36</v>
      </c>
      <c r="P6791" s="1" t="s">
        <v>40</v>
      </c>
      <c r="Q6791" s="1" t="s">
        <v>27</v>
      </c>
      <c r="R6791">
        <v>168.5</v>
      </c>
      <c r="S6791" s="1" t="s">
        <v>38</v>
      </c>
      <c r="T6791" s="1" t="s">
        <v>34</v>
      </c>
    </row>
    <row r="6792" spans="1:20" x14ac:dyDescent="0.35">
      <c r="A6792" s="1" t="s">
        <v>6328</v>
      </c>
      <c r="B6792">
        <v>30</v>
      </c>
      <c r="C6792" t="str">
        <f>IF(Family_Data3[[#This Row],[Father_Age]]&gt;45, "Old", IF(Family_Data3[[#This Row],[Father_Age]]&gt;=31, "Middle Age", "Young"))</f>
        <v>Young</v>
      </c>
      <c r="D6792">
        <v>19</v>
      </c>
      <c r="E6792" t="str">
        <f>IF(Family_Data3[[#This Row],[Mother_Age]]&gt;45, "Old", IF(Family_Data3[[#This Row],[Mother_Age]]&gt;=31, "Middle Age", "Young"))</f>
        <v>Young</v>
      </c>
      <c r="F6792">
        <v>158.80000000000001</v>
      </c>
      <c r="G6792">
        <v>162.80000000000001</v>
      </c>
      <c r="H6792" s="1" t="s">
        <v>20</v>
      </c>
      <c r="I6792" s="1" t="s">
        <v>20</v>
      </c>
      <c r="J6792" s="1" t="s">
        <v>44</v>
      </c>
      <c r="K6792" s="1" t="s">
        <v>44</v>
      </c>
      <c r="L6792" s="1" t="s">
        <v>23</v>
      </c>
      <c r="M6792" s="1" t="s">
        <v>22</v>
      </c>
      <c r="N6792" s="1" t="s">
        <v>36</v>
      </c>
      <c r="O6792" s="1" t="s">
        <v>39</v>
      </c>
      <c r="P6792" s="1" t="s">
        <v>51</v>
      </c>
      <c r="Q6792" s="1" t="s">
        <v>27</v>
      </c>
      <c r="R6792">
        <v>147.1</v>
      </c>
      <c r="S6792" s="1" t="s">
        <v>20</v>
      </c>
      <c r="T6792" s="1" t="s">
        <v>52</v>
      </c>
    </row>
    <row r="6793" spans="1:20" x14ac:dyDescent="0.35">
      <c r="A6793" s="1" t="s">
        <v>6329</v>
      </c>
      <c r="B6793">
        <v>27</v>
      </c>
      <c r="C6793" t="str">
        <f>IF(Family_Data3[[#This Row],[Father_Age]]&gt;45, "Old", IF(Family_Data3[[#This Row],[Father_Age]]&gt;=31, "Middle Age", "Young"))</f>
        <v>Young</v>
      </c>
      <c r="D6793">
        <v>25</v>
      </c>
      <c r="E6793" t="str">
        <f>IF(Family_Data3[[#This Row],[Mother_Age]]&gt;45, "Old", IF(Family_Data3[[#This Row],[Mother_Age]]&gt;=31, "Middle Age", "Young"))</f>
        <v>Young</v>
      </c>
      <c r="F6793">
        <v>172.5</v>
      </c>
      <c r="G6793">
        <v>160</v>
      </c>
      <c r="H6793" s="1" t="s">
        <v>30</v>
      </c>
      <c r="I6793" s="1" t="s">
        <v>20</v>
      </c>
      <c r="J6793" s="1" t="s">
        <v>21</v>
      </c>
      <c r="K6793" s="1" t="s">
        <v>22</v>
      </c>
      <c r="L6793" s="1" t="s">
        <v>23</v>
      </c>
      <c r="M6793" s="1" t="s">
        <v>48</v>
      </c>
      <c r="N6793" s="1" t="s">
        <v>32</v>
      </c>
      <c r="O6793" s="1" t="s">
        <v>25</v>
      </c>
      <c r="P6793" s="1" t="s">
        <v>45</v>
      </c>
      <c r="Q6793" s="1" t="s">
        <v>41</v>
      </c>
      <c r="R6793">
        <v>174.1</v>
      </c>
      <c r="S6793" s="1" t="s">
        <v>60</v>
      </c>
      <c r="T6793" s="1" t="s">
        <v>34</v>
      </c>
    </row>
    <row r="6794" spans="1:20" x14ac:dyDescent="0.35">
      <c r="A6794" s="1" t="s">
        <v>6330</v>
      </c>
      <c r="B6794">
        <v>27</v>
      </c>
      <c r="C6794" t="str">
        <f>IF(Family_Data3[[#This Row],[Father_Age]]&gt;45, "Old", IF(Family_Data3[[#This Row],[Father_Age]]&gt;=31, "Middle Age", "Young"))</f>
        <v>Young</v>
      </c>
      <c r="D6794">
        <v>27</v>
      </c>
      <c r="E6794" t="str">
        <f>IF(Family_Data3[[#This Row],[Mother_Age]]&gt;45, "Old", IF(Family_Data3[[#This Row],[Mother_Age]]&gt;=31, "Middle Age", "Young"))</f>
        <v>Young</v>
      </c>
      <c r="F6794">
        <v>172.8</v>
      </c>
      <c r="G6794">
        <v>160.4</v>
      </c>
      <c r="H6794" s="1" t="s">
        <v>20</v>
      </c>
      <c r="I6794" s="1" t="s">
        <v>20</v>
      </c>
      <c r="J6794" s="1" t="s">
        <v>21</v>
      </c>
      <c r="K6794" s="1" t="s">
        <v>22</v>
      </c>
      <c r="L6794" s="1" t="s">
        <v>22</v>
      </c>
      <c r="M6794" s="1" t="s">
        <v>48</v>
      </c>
      <c r="N6794" s="1" t="s">
        <v>36</v>
      </c>
      <c r="O6794" s="1" t="s">
        <v>36</v>
      </c>
      <c r="P6794" s="1" t="s">
        <v>40</v>
      </c>
      <c r="Q6794" s="1" t="s">
        <v>27</v>
      </c>
      <c r="R6794">
        <v>165.7</v>
      </c>
      <c r="S6794" s="1" t="s">
        <v>50</v>
      </c>
      <c r="T6794" s="1" t="s">
        <v>52</v>
      </c>
    </row>
    <row r="6795" spans="1:20" x14ac:dyDescent="0.35">
      <c r="A6795" s="1" t="s">
        <v>6332</v>
      </c>
      <c r="B6795">
        <v>26</v>
      </c>
      <c r="C6795" t="str">
        <f>IF(Family_Data3[[#This Row],[Father_Age]]&gt;45, "Old", IF(Family_Data3[[#This Row],[Father_Age]]&gt;=31, "Middle Age", "Young"))</f>
        <v>Young</v>
      </c>
      <c r="D6795">
        <v>33</v>
      </c>
      <c r="E6795" t="str">
        <f>IF(Family_Data3[[#This Row],[Mother_Age]]&gt;45, "Old", IF(Family_Data3[[#This Row],[Mother_Age]]&gt;=31, "Middle Age", "Young"))</f>
        <v>Middle Age</v>
      </c>
      <c r="F6795">
        <v>163.9</v>
      </c>
      <c r="G6795">
        <v>160.4</v>
      </c>
      <c r="H6795" s="1" t="s">
        <v>19</v>
      </c>
      <c r="I6795" s="1" t="s">
        <v>20</v>
      </c>
      <c r="J6795" s="1" t="s">
        <v>22</v>
      </c>
      <c r="K6795" s="1" t="s">
        <v>31</v>
      </c>
      <c r="L6795" s="1" t="s">
        <v>23</v>
      </c>
      <c r="M6795" s="1" t="s">
        <v>48</v>
      </c>
      <c r="N6795" s="1" t="s">
        <v>39</v>
      </c>
      <c r="O6795" s="1" t="s">
        <v>25</v>
      </c>
      <c r="P6795" s="1" t="s">
        <v>51</v>
      </c>
      <c r="Q6795" s="1" t="s">
        <v>27</v>
      </c>
      <c r="R6795">
        <v>155.4</v>
      </c>
      <c r="S6795" s="1" t="s">
        <v>50</v>
      </c>
      <c r="T6795" s="1" t="s">
        <v>52</v>
      </c>
    </row>
    <row r="6796" spans="1:20" x14ac:dyDescent="0.35">
      <c r="A6796" s="1" t="s">
        <v>6334</v>
      </c>
      <c r="B6796">
        <v>27</v>
      </c>
      <c r="C6796" t="str">
        <f>IF(Family_Data3[[#This Row],[Father_Age]]&gt;45, "Old", IF(Family_Data3[[#This Row],[Father_Age]]&gt;=31, "Middle Age", "Young"))</f>
        <v>Young</v>
      </c>
      <c r="D6796">
        <v>33</v>
      </c>
      <c r="E6796" t="str">
        <f>IF(Family_Data3[[#This Row],[Mother_Age]]&gt;45, "Old", IF(Family_Data3[[#This Row],[Mother_Age]]&gt;=31, "Middle Age", "Young"))</f>
        <v>Middle Age</v>
      </c>
      <c r="F6796">
        <v>176.7</v>
      </c>
      <c r="G6796">
        <v>158</v>
      </c>
      <c r="H6796" s="1" t="s">
        <v>30</v>
      </c>
      <c r="I6796" s="1" t="s">
        <v>50</v>
      </c>
      <c r="J6796" s="1" t="s">
        <v>31</v>
      </c>
      <c r="K6796" s="1" t="s">
        <v>31</v>
      </c>
      <c r="L6796" s="1" t="s">
        <v>22</v>
      </c>
      <c r="M6796" s="1" t="s">
        <v>47</v>
      </c>
      <c r="N6796" s="1" t="s">
        <v>25</v>
      </c>
      <c r="O6796" s="1" t="s">
        <v>24</v>
      </c>
      <c r="P6796" s="1" t="s">
        <v>40</v>
      </c>
      <c r="Q6796" s="1" t="s">
        <v>27</v>
      </c>
      <c r="R6796">
        <v>163.30000000000001</v>
      </c>
      <c r="S6796" s="1" t="s">
        <v>38</v>
      </c>
      <c r="T6796" s="1" t="s">
        <v>34</v>
      </c>
    </row>
    <row r="6797" spans="1:20" x14ac:dyDescent="0.35">
      <c r="A6797" s="1" t="s">
        <v>6337</v>
      </c>
      <c r="B6797">
        <v>27</v>
      </c>
      <c r="C6797" t="str">
        <f>IF(Family_Data3[[#This Row],[Father_Age]]&gt;45, "Old", IF(Family_Data3[[#This Row],[Father_Age]]&gt;=31, "Middle Age", "Young"))</f>
        <v>Young</v>
      </c>
      <c r="D6797">
        <v>46</v>
      </c>
      <c r="E6797" t="str">
        <f>IF(Family_Data3[[#This Row],[Mother_Age]]&gt;45, "Old", IF(Family_Data3[[#This Row],[Mother_Age]]&gt;=31, "Middle Age", "Young"))</f>
        <v>Old</v>
      </c>
      <c r="F6797">
        <v>171.6</v>
      </c>
      <c r="G6797">
        <v>157.9</v>
      </c>
      <c r="H6797" s="1" t="s">
        <v>30</v>
      </c>
      <c r="I6797" s="1" t="s">
        <v>20</v>
      </c>
      <c r="J6797" s="1" t="s">
        <v>44</v>
      </c>
      <c r="K6797" s="1" t="s">
        <v>22</v>
      </c>
      <c r="L6797" s="1" t="s">
        <v>23</v>
      </c>
      <c r="M6797" s="1" t="s">
        <v>22</v>
      </c>
      <c r="N6797" s="1" t="s">
        <v>25</v>
      </c>
      <c r="O6797" s="1" t="s">
        <v>32</v>
      </c>
      <c r="P6797" s="1" t="s">
        <v>33</v>
      </c>
      <c r="Q6797" s="1" t="s">
        <v>27</v>
      </c>
      <c r="R6797">
        <v>162.80000000000001</v>
      </c>
      <c r="S6797" s="1" t="s">
        <v>38</v>
      </c>
      <c r="T6797" s="1" t="s">
        <v>34</v>
      </c>
    </row>
    <row r="6798" spans="1:20" x14ac:dyDescent="0.35">
      <c r="A6798" s="1" t="s">
        <v>6340</v>
      </c>
      <c r="B6798">
        <v>28</v>
      </c>
      <c r="C6798" t="str">
        <f>IF(Family_Data3[[#This Row],[Father_Age]]&gt;45, "Old", IF(Family_Data3[[#This Row],[Father_Age]]&gt;=31, "Middle Age", "Young"))</f>
        <v>Young</v>
      </c>
      <c r="D6798">
        <v>18</v>
      </c>
      <c r="E6798" t="str">
        <f>IF(Family_Data3[[#This Row],[Mother_Age]]&gt;45, "Old", IF(Family_Data3[[#This Row],[Mother_Age]]&gt;=31, "Middle Age", "Young"))</f>
        <v>Young</v>
      </c>
      <c r="F6798">
        <v>179.1</v>
      </c>
      <c r="G6798">
        <v>175.4</v>
      </c>
      <c r="H6798" s="1" t="s">
        <v>19</v>
      </c>
      <c r="I6798" s="1" t="s">
        <v>60</v>
      </c>
      <c r="J6798" s="1" t="s">
        <v>21</v>
      </c>
      <c r="K6798" s="1" t="s">
        <v>22</v>
      </c>
      <c r="L6798" s="1" t="s">
        <v>23</v>
      </c>
      <c r="M6798" s="1" t="s">
        <v>23</v>
      </c>
      <c r="N6798" s="1" t="s">
        <v>24</v>
      </c>
      <c r="O6798" s="1" t="s">
        <v>25</v>
      </c>
      <c r="P6798" s="1" t="s">
        <v>45</v>
      </c>
      <c r="Q6798" s="1" t="s">
        <v>41</v>
      </c>
      <c r="R6798">
        <v>181</v>
      </c>
      <c r="S6798" s="1" t="s">
        <v>20</v>
      </c>
      <c r="T6798" s="1" t="s">
        <v>52</v>
      </c>
    </row>
    <row r="6799" spans="1:20" x14ac:dyDescent="0.35">
      <c r="A6799" s="1" t="s">
        <v>6344</v>
      </c>
      <c r="B6799">
        <v>29</v>
      </c>
      <c r="C6799" t="str">
        <f>IF(Family_Data3[[#This Row],[Father_Age]]&gt;45, "Old", IF(Family_Data3[[#This Row],[Father_Age]]&gt;=31, "Middle Age", "Young"))</f>
        <v>Young</v>
      </c>
      <c r="D6799">
        <v>38</v>
      </c>
      <c r="E6799" t="str">
        <f>IF(Family_Data3[[#This Row],[Mother_Age]]&gt;45, "Old", IF(Family_Data3[[#This Row],[Mother_Age]]&gt;=31, "Middle Age", "Young"))</f>
        <v>Middle Age</v>
      </c>
      <c r="F6799">
        <v>169.2</v>
      </c>
      <c r="G6799">
        <v>162.6</v>
      </c>
      <c r="H6799" s="1" t="s">
        <v>20</v>
      </c>
      <c r="I6799" s="1" t="s">
        <v>19</v>
      </c>
      <c r="J6799" s="1" t="s">
        <v>22</v>
      </c>
      <c r="K6799" s="1" t="s">
        <v>22</v>
      </c>
      <c r="L6799" s="1" t="s">
        <v>23</v>
      </c>
      <c r="M6799" s="1" t="s">
        <v>23</v>
      </c>
      <c r="N6799" s="1" t="s">
        <v>24</v>
      </c>
      <c r="O6799" s="1" t="s">
        <v>36</v>
      </c>
      <c r="P6799" s="1" t="s">
        <v>51</v>
      </c>
      <c r="Q6799" s="1" t="s">
        <v>41</v>
      </c>
      <c r="R6799">
        <v>172.9</v>
      </c>
      <c r="S6799" s="1" t="s">
        <v>20</v>
      </c>
      <c r="T6799" s="1" t="s">
        <v>52</v>
      </c>
    </row>
    <row r="6800" spans="1:20" x14ac:dyDescent="0.35">
      <c r="A6800" s="1" t="s">
        <v>6350</v>
      </c>
      <c r="B6800">
        <v>26</v>
      </c>
      <c r="C6800" t="str">
        <f>IF(Family_Data3[[#This Row],[Father_Age]]&gt;45, "Old", IF(Family_Data3[[#This Row],[Father_Age]]&gt;=31, "Middle Age", "Young"))</f>
        <v>Young</v>
      </c>
      <c r="D6800">
        <v>21</v>
      </c>
      <c r="E6800" t="str">
        <f>IF(Family_Data3[[#This Row],[Mother_Age]]&gt;45, "Old", IF(Family_Data3[[#This Row],[Mother_Age]]&gt;=31, "Middle Age", "Young"))</f>
        <v>Young</v>
      </c>
      <c r="F6800">
        <v>179.9</v>
      </c>
      <c r="G6800">
        <v>165.5</v>
      </c>
      <c r="H6800" s="1" t="s">
        <v>60</v>
      </c>
      <c r="I6800" s="1" t="s">
        <v>30</v>
      </c>
      <c r="J6800" s="1" t="s">
        <v>31</v>
      </c>
      <c r="K6800" s="1" t="s">
        <v>44</v>
      </c>
      <c r="L6800" s="1" t="s">
        <v>22</v>
      </c>
      <c r="M6800" s="1" t="s">
        <v>22</v>
      </c>
      <c r="N6800" s="1" t="s">
        <v>32</v>
      </c>
      <c r="O6800" s="1" t="s">
        <v>32</v>
      </c>
      <c r="P6800" s="1" t="s">
        <v>51</v>
      </c>
      <c r="Q6800" s="1" t="s">
        <v>27</v>
      </c>
      <c r="R6800">
        <v>164.2</v>
      </c>
      <c r="S6800" s="1" t="s">
        <v>42</v>
      </c>
      <c r="T6800" s="1" t="s">
        <v>52</v>
      </c>
    </row>
    <row r="6801" spans="1:20" x14ac:dyDescent="0.35">
      <c r="A6801" s="1" t="s">
        <v>6358</v>
      </c>
      <c r="B6801">
        <v>28</v>
      </c>
      <c r="C6801" t="str">
        <f>IF(Family_Data3[[#This Row],[Father_Age]]&gt;45, "Old", IF(Family_Data3[[#This Row],[Father_Age]]&gt;=31, "Middle Age", "Young"))</f>
        <v>Young</v>
      </c>
      <c r="D6801">
        <v>29</v>
      </c>
      <c r="E6801" t="str">
        <f>IF(Family_Data3[[#This Row],[Mother_Age]]&gt;45, "Old", IF(Family_Data3[[#This Row],[Mother_Age]]&gt;=31, "Middle Age", "Young"))</f>
        <v>Young</v>
      </c>
      <c r="F6801">
        <v>167.5</v>
      </c>
      <c r="G6801">
        <v>165</v>
      </c>
      <c r="H6801" s="1" t="s">
        <v>19</v>
      </c>
      <c r="I6801" s="1" t="s">
        <v>20</v>
      </c>
      <c r="J6801" s="1" t="s">
        <v>22</v>
      </c>
      <c r="K6801" s="1" t="s">
        <v>44</v>
      </c>
      <c r="L6801" s="1" t="s">
        <v>22</v>
      </c>
      <c r="M6801" s="1" t="s">
        <v>22</v>
      </c>
      <c r="N6801" s="1" t="s">
        <v>36</v>
      </c>
      <c r="O6801" s="1" t="s">
        <v>24</v>
      </c>
      <c r="P6801" s="1" t="s">
        <v>33</v>
      </c>
      <c r="Q6801" s="1" t="s">
        <v>27</v>
      </c>
      <c r="R6801">
        <v>155.19999999999999</v>
      </c>
      <c r="S6801" s="1" t="s">
        <v>50</v>
      </c>
      <c r="T6801" s="1" t="s">
        <v>34</v>
      </c>
    </row>
    <row r="6802" spans="1:20" x14ac:dyDescent="0.35">
      <c r="A6802" s="1" t="s">
        <v>6366</v>
      </c>
      <c r="B6802">
        <v>27</v>
      </c>
      <c r="C6802" t="str">
        <f>IF(Family_Data3[[#This Row],[Father_Age]]&gt;45, "Old", IF(Family_Data3[[#This Row],[Father_Age]]&gt;=31, "Middle Age", "Young"))</f>
        <v>Young</v>
      </c>
      <c r="D6802">
        <v>39</v>
      </c>
      <c r="E6802" t="str">
        <f>IF(Family_Data3[[#This Row],[Mother_Age]]&gt;45, "Old", IF(Family_Data3[[#This Row],[Mother_Age]]&gt;=31, "Middle Age", "Young"))</f>
        <v>Middle Age</v>
      </c>
      <c r="F6802">
        <v>183.5</v>
      </c>
      <c r="G6802">
        <v>157</v>
      </c>
      <c r="H6802" s="1" t="s">
        <v>30</v>
      </c>
      <c r="I6802" s="1" t="s">
        <v>30</v>
      </c>
      <c r="J6802" s="1" t="s">
        <v>31</v>
      </c>
      <c r="K6802" s="1" t="s">
        <v>22</v>
      </c>
      <c r="L6802" s="1" t="s">
        <v>48</v>
      </c>
      <c r="M6802" s="1" t="s">
        <v>23</v>
      </c>
      <c r="N6802" s="1" t="s">
        <v>36</v>
      </c>
      <c r="O6802" s="1" t="s">
        <v>36</v>
      </c>
      <c r="P6802" s="1" t="s">
        <v>51</v>
      </c>
      <c r="Q6802" s="1" t="s">
        <v>41</v>
      </c>
      <c r="R6802">
        <v>174.4</v>
      </c>
      <c r="S6802" s="1" t="s">
        <v>30</v>
      </c>
      <c r="T6802" s="1" t="s">
        <v>52</v>
      </c>
    </row>
    <row r="6803" spans="1:20" x14ac:dyDescent="0.35">
      <c r="A6803" s="1" t="s">
        <v>6369</v>
      </c>
      <c r="B6803">
        <v>24</v>
      </c>
      <c r="C6803" t="str">
        <f>IF(Family_Data3[[#This Row],[Father_Age]]&gt;45, "Old", IF(Family_Data3[[#This Row],[Father_Age]]&gt;=31, "Middle Age", "Young"))</f>
        <v>Young</v>
      </c>
      <c r="D6803">
        <v>26</v>
      </c>
      <c r="E6803" t="str">
        <f>IF(Family_Data3[[#This Row],[Mother_Age]]&gt;45, "Old", IF(Family_Data3[[#This Row],[Mother_Age]]&gt;=31, "Middle Age", "Young"))</f>
        <v>Young</v>
      </c>
      <c r="F6803">
        <v>167.3</v>
      </c>
      <c r="G6803">
        <v>160.1</v>
      </c>
      <c r="H6803" s="1" t="s">
        <v>20</v>
      </c>
      <c r="I6803" s="1" t="s">
        <v>20</v>
      </c>
      <c r="J6803" s="1" t="s">
        <v>44</v>
      </c>
      <c r="K6803" s="1" t="s">
        <v>22</v>
      </c>
      <c r="L6803" s="1" t="s">
        <v>22</v>
      </c>
      <c r="M6803" s="1" t="s">
        <v>47</v>
      </c>
      <c r="N6803" s="1" t="s">
        <v>32</v>
      </c>
      <c r="O6803" s="1" t="s">
        <v>25</v>
      </c>
      <c r="P6803" s="1" t="s">
        <v>51</v>
      </c>
      <c r="Q6803" s="1" t="s">
        <v>27</v>
      </c>
      <c r="R6803">
        <v>156.69999999999999</v>
      </c>
      <c r="S6803" s="1" t="s">
        <v>50</v>
      </c>
      <c r="T6803" s="1" t="s">
        <v>52</v>
      </c>
    </row>
    <row r="6804" spans="1:20" x14ac:dyDescent="0.35">
      <c r="A6804" s="1" t="s">
        <v>6370</v>
      </c>
      <c r="B6804">
        <v>26</v>
      </c>
      <c r="C6804" t="str">
        <f>IF(Family_Data3[[#This Row],[Father_Age]]&gt;45, "Old", IF(Family_Data3[[#This Row],[Father_Age]]&gt;=31, "Middle Age", "Young"))</f>
        <v>Young</v>
      </c>
      <c r="D6804">
        <v>38</v>
      </c>
      <c r="E6804" t="str">
        <f>IF(Family_Data3[[#This Row],[Mother_Age]]&gt;45, "Old", IF(Family_Data3[[#This Row],[Mother_Age]]&gt;=31, "Middle Age", "Young"))</f>
        <v>Middle Age</v>
      </c>
      <c r="F6804">
        <v>171.9</v>
      </c>
      <c r="G6804">
        <v>164.6</v>
      </c>
      <c r="H6804" s="1" t="s">
        <v>54</v>
      </c>
      <c r="I6804" s="1" t="s">
        <v>20</v>
      </c>
      <c r="J6804" s="1" t="s">
        <v>22</v>
      </c>
      <c r="K6804" s="1" t="s">
        <v>44</v>
      </c>
      <c r="L6804" s="1" t="s">
        <v>23</v>
      </c>
      <c r="M6804" s="1" t="s">
        <v>48</v>
      </c>
      <c r="N6804" s="1" t="s">
        <v>32</v>
      </c>
      <c r="O6804" s="1" t="s">
        <v>24</v>
      </c>
      <c r="P6804" s="1" t="s">
        <v>40</v>
      </c>
      <c r="Q6804" s="1" t="s">
        <v>27</v>
      </c>
      <c r="R6804">
        <v>165.4</v>
      </c>
      <c r="S6804" s="1" t="s">
        <v>20</v>
      </c>
      <c r="T6804" s="1" t="s">
        <v>34</v>
      </c>
    </row>
    <row r="6805" spans="1:20" x14ac:dyDescent="0.35">
      <c r="A6805" s="1" t="s">
        <v>6373</v>
      </c>
      <c r="B6805">
        <v>21</v>
      </c>
      <c r="C6805" t="str">
        <f>IF(Family_Data3[[#This Row],[Father_Age]]&gt;45, "Old", IF(Family_Data3[[#This Row],[Father_Age]]&gt;=31, "Middle Age", "Young"))</f>
        <v>Young</v>
      </c>
      <c r="D6805">
        <v>31</v>
      </c>
      <c r="E6805" t="str">
        <f>IF(Family_Data3[[#This Row],[Mother_Age]]&gt;45, "Old", IF(Family_Data3[[#This Row],[Mother_Age]]&gt;=31, "Middle Age", "Young"))</f>
        <v>Middle Age</v>
      </c>
      <c r="F6805">
        <v>181.5</v>
      </c>
      <c r="G6805">
        <v>150.4</v>
      </c>
      <c r="H6805" s="1" t="s">
        <v>60</v>
      </c>
      <c r="I6805" s="1" t="s">
        <v>19</v>
      </c>
      <c r="J6805" s="1" t="s">
        <v>31</v>
      </c>
      <c r="K6805" s="1" t="s">
        <v>22</v>
      </c>
      <c r="L6805" s="1" t="s">
        <v>23</v>
      </c>
      <c r="M6805" s="1" t="s">
        <v>22</v>
      </c>
      <c r="N6805" s="1" t="s">
        <v>32</v>
      </c>
      <c r="O6805" s="1" t="s">
        <v>25</v>
      </c>
      <c r="P6805" s="1" t="s">
        <v>40</v>
      </c>
      <c r="Q6805" s="1" t="s">
        <v>41</v>
      </c>
      <c r="R6805">
        <v>174.9</v>
      </c>
      <c r="S6805" s="1" t="s">
        <v>20</v>
      </c>
      <c r="T6805" s="1" t="s">
        <v>34</v>
      </c>
    </row>
    <row r="6806" spans="1:20" x14ac:dyDescent="0.35">
      <c r="A6806" s="1" t="s">
        <v>6375</v>
      </c>
      <c r="B6806">
        <v>28</v>
      </c>
      <c r="C6806" t="str">
        <f>IF(Family_Data3[[#This Row],[Father_Age]]&gt;45, "Old", IF(Family_Data3[[#This Row],[Father_Age]]&gt;=31, "Middle Age", "Young"))</f>
        <v>Young</v>
      </c>
      <c r="D6806">
        <v>24</v>
      </c>
      <c r="E6806" t="str">
        <f>IF(Family_Data3[[#This Row],[Mother_Age]]&gt;45, "Old", IF(Family_Data3[[#This Row],[Mother_Age]]&gt;=31, "Middle Age", "Young"))</f>
        <v>Young</v>
      </c>
      <c r="F6806">
        <v>167.5</v>
      </c>
      <c r="G6806">
        <v>169.5</v>
      </c>
      <c r="H6806" s="1" t="s">
        <v>19</v>
      </c>
      <c r="I6806" s="1" t="s">
        <v>30</v>
      </c>
      <c r="J6806" s="1" t="s">
        <v>44</v>
      </c>
      <c r="K6806" s="1" t="s">
        <v>22</v>
      </c>
      <c r="L6806" s="1" t="s">
        <v>22</v>
      </c>
      <c r="M6806" s="1" t="s">
        <v>22</v>
      </c>
      <c r="N6806" s="1" t="s">
        <v>36</v>
      </c>
      <c r="O6806" s="1" t="s">
        <v>39</v>
      </c>
      <c r="P6806" s="1" t="s">
        <v>51</v>
      </c>
      <c r="Q6806" s="1" t="s">
        <v>27</v>
      </c>
      <c r="R6806">
        <v>164.5</v>
      </c>
      <c r="S6806" s="1" t="s">
        <v>42</v>
      </c>
      <c r="T6806" s="1" t="s">
        <v>52</v>
      </c>
    </row>
    <row r="6807" spans="1:20" x14ac:dyDescent="0.35">
      <c r="A6807" s="1" t="s">
        <v>6377</v>
      </c>
      <c r="B6807">
        <v>20</v>
      </c>
      <c r="C6807" t="str">
        <f>IF(Family_Data3[[#This Row],[Father_Age]]&gt;45, "Old", IF(Family_Data3[[#This Row],[Father_Age]]&gt;=31, "Middle Age", "Young"))</f>
        <v>Young</v>
      </c>
      <c r="D6807">
        <v>26</v>
      </c>
      <c r="E6807" t="str">
        <f>IF(Family_Data3[[#This Row],[Mother_Age]]&gt;45, "Old", IF(Family_Data3[[#This Row],[Mother_Age]]&gt;=31, "Middle Age", "Young"))</f>
        <v>Young</v>
      </c>
      <c r="F6807">
        <v>172.6</v>
      </c>
      <c r="G6807">
        <v>165.1</v>
      </c>
      <c r="H6807" s="1" t="s">
        <v>20</v>
      </c>
      <c r="I6807" s="1" t="s">
        <v>19</v>
      </c>
      <c r="J6807" s="1" t="s">
        <v>31</v>
      </c>
      <c r="K6807" s="1" t="s">
        <v>31</v>
      </c>
      <c r="L6807" s="1" t="s">
        <v>22</v>
      </c>
      <c r="M6807" s="1" t="s">
        <v>22</v>
      </c>
      <c r="N6807" s="1" t="s">
        <v>25</v>
      </c>
      <c r="O6807" s="1" t="s">
        <v>36</v>
      </c>
      <c r="P6807" s="1" t="s">
        <v>33</v>
      </c>
      <c r="Q6807" s="1" t="s">
        <v>27</v>
      </c>
      <c r="R6807">
        <v>159</v>
      </c>
      <c r="S6807" s="1" t="s">
        <v>20</v>
      </c>
      <c r="T6807" s="1" t="s">
        <v>34</v>
      </c>
    </row>
    <row r="6808" spans="1:20" x14ac:dyDescent="0.35">
      <c r="A6808" s="1" t="s">
        <v>6379</v>
      </c>
      <c r="B6808">
        <v>29</v>
      </c>
      <c r="C6808" t="str">
        <f>IF(Family_Data3[[#This Row],[Father_Age]]&gt;45, "Old", IF(Family_Data3[[#This Row],[Father_Age]]&gt;=31, "Middle Age", "Young"))</f>
        <v>Young</v>
      </c>
      <c r="D6808">
        <v>40</v>
      </c>
      <c r="E6808" t="str">
        <f>IF(Family_Data3[[#This Row],[Mother_Age]]&gt;45, "Old", IF(Family_Data3[[#This Row],[Mother_Age]]&gt;=31, "Middle Age", "Young"))</f>
        <v>Middle Age</v>
      </c>
      <c r="F6808">
        <v>176.6</v>
      </c>
      <c r="G6808">
        <v>162</v>
      </c>
      <c r="H6808" s="1" t="s">
        <v>50</v>
      </c>
      <c r="I6808" s="1" t="s">
        <v>60</v>
      </c>
      <c r="J6808" s="1" t="s">
        <v>22</v>
      </c>
      <c r="K6808" s="1" t="s">
        <v>22</v>
      </c>
      <c r="L6808" s="1" t="s">
        <v>47</v>
      </c>
      <c r="M6808" s="1" t="s">
        <v>22</v>
      </c>
      <c r="N6808" s="1" t="s">
        <v>32</v>
      </c>
      <c r="O6808" s="1" t="s">
        <v>32</v>
      </c>
      <c r="P6808" s="1" t="s">
        <v>40</v>
      </c>
      <c r="Q6808" s="1" t="s">
        <v>27</v>
      </c>
      <c r="R6808">
        <v>158.80000000000001</v>
      </c>
      <c r="S6808" s="1" t="s">
        <v>20</v>
      </c>
      <c r="T6808" s="1" t="s">
        <v>34</v>
      </c>
    </row>
    <row r="6809" spans="1:20" x14ac:dyDescent="0.35">
      <c r="A6809" s="1" t="s">
        <v>6381</v>
      </c>
      <c r="B6809">
        <v>22</v>
      </c>
      <c r="C6809" t="str">
        <f>IF(Family_Data3[[#This Row],[Father_Age]]&gt;45, "Old", IF(Family_Data3[[#This Row],[Father_Age]]&gt;=31, "Middle Age", "Young"))</f>
        <v>Young</v>
      </c>
      <c r="D6809">
        <v>32</v>
      </c>
      <c r="E6809" t="str">
        <f>IF(Family_Data3[[#This Row],[Mother_Age]]&gt;45, "Old", IF(Family_Data3[[#This Row],[Mother_Age]]&gt;=31, "Middle Age", "Young"))</f>
        <v>Middle Age</v>
      </c>
      <c r="F6809">
        <v>167.3</v>
      </c>
      <c r="G6809">
        <v>164.5</v>
      </c>
      <c r="H6809" s="1" t="s">
        <v>19</v>
      </c>
      <c r="I6809" s="1" t="s">
        <v>20</v>
      </c>
      <c r="J6809" s="1" t="s">
        <v>31</v>
      </c>
      <c r="K6809" s="1" t="s">
        <v>22</v>
      </c>
      <c r="L6809" s="1" t="s">
        <v>48</v>
      </c>
      <c r="M6809" s="1" t="s">
        <v>23</v>
      </c>
      <c r="N6809" s="1" t="s">
        <v>24</v>
      </c>
      <c r="O6809" s="1" t="s">
        <v>25</v>
      </c>
      <c r="P6809" s="1" t="s">
        <v>33</v>
      </c>
      <c r="Q6809" s="1" t="s">
        <v>41</v>
      </c>
      <c r="R6809">
        <v>171.4</v>
      </c>
      <c r="S6809" s="1" t="s">
        <v>20</v>
      </c>
      <c r="T6809" s="1" t="s">
        <v>34</v>
      </c>
    </row>
    <row r="6810" spans="1:20" x14ac:dyDescent="0.35">
      <c r="A6810" s="1" t="s">
        <v>6382</v>
      </c>
      <c r="B6810">
        <v>25</v>
      </c>
      <c r="C6810" t="str">
        <f>IF(Family_Data3[[#This Row],[Father_Age]]&gt;45, "Old", IF(Family_Data3[[#This Row],[Father_Age]]&gt;=31, "Middle Age", "Young"))</f>
        <v>Young</v>
      </c>
      <c r="D6810">
        <v>45</v>
      </c>
      <c r="E6810" t="str">
        <f>IF(Family_Data3[[#This Row],[Mother_Age]]&gt;45, "Old", IF(Family_Data3[[#This Row],[Mother_Age]]&gt;=31, "Middle Age", "Young"))</f>
        <v>Middle Age</v>
      </c>
      <c r="F6810">
        <v>169.1</v>
      </c>
      <c r="G6810">
        <v>158.5</v>
      </c>
      <c r="H6810" s="1" t="s">
        <v>20</v>
      </c>
      <c r="I6810" s="1" t="s">
        <v>20</v>
      </c>
      <c r="J6810" s="1" t="s">
        <v>22</v>
      </c>
      <c r="K6810" s="1" t="s">
        <v>21</v>
      </c>
      <c r="L6810" s="1" t="s">
        <v>22</v>
      </c>
      <c r="M6810" s="1" t="s">
        <v>23</v>
      </c>
      <c r="N6810" s="1" t="s">
        <v>32</v>
      </c>
      <c r="O6810" s="1" t="s">
        <v>39</v>
      </c>
      <c r="P6810" s="1" t="s">
        <v>33</v>
      </c>
      <c r="Q6810" s="1" t="s">
        <v>41</v>
      </c>
      <c r="R6810">
        <v>165.4</v>
      </c>
      <c r="S6810" s="1" t="s">
        <v>20</v>
      </c>
      <c r="T6810" s="1" t="s">
        <v>34</v>
      </c>
    </row>
    <row r="6811" spans="1:20" x14ac:dyDescent="0.35">
      <c r="A6811" s="1" t="s">
        <v>6383</v>
      </c>
      <c r="B6811">
        <v>25</v>
      </c>
      <c r="C6811" t="str">
        <f>IF(Family_Data3[[#This Row],[Father_Age]]&gt;45, "Old", IF(Family_Data3[[#This Row],[Father_Age]]&gt;=31, "Middle Age", "Young"))</f>
        <v>Young</v>
      </c>
      <c r="D6811">
        <v>21</v>
      </c>
      <c r="E6811" t="str">
        <f>IF(Family_Data3[[#This Row],[Mother_Age]]&gt;45, "Old", IF(Family_Data3[[#This Row],[Mother_Age]]&gt;=31, "Middle Age", "Young"))</f>
        <v>Young</v>
      </c>
      <c r="F6811">
        <v>186.3</v>
      </c>
      <c r="G6811">
        <v>159.80000000000001</v>
      </c>
      <c r="H6811" s="1" t="s">
        <v>19</v>
      </c>
      <c r="I6811" s="1" t="s">
        <v>19</v>
      </c>
      <c r="J6811" s="1" t="s">
        <v>22</v>
      </c>
      <c r="K6811" s="1" t="s">
        <v>22</v>
      </c>
      <c r="L6811" s="1" t="s">
        <v>23</v>
      </c>
      <c r="M6811" s="1" t="s">
        <v>48</v>
      </c>
      <c r="N6811" s="1" t="s">
        <v>25</v>
      </c>
      <c r="O6811" s="1" t="s">
        <v>36</v>
      </c>
      <c r="P6811" s="1" t="s">
        <v>45</v>
      </c>
      <c r="Q6811" s="1" t="s">
        <v>27</v>
      </c>
      <c r="R6811">
        <v>166.4</v>
      </c>
      <c r="S6811" s="1" t="s">
        <v>19</v>
      </c>
      <c r="T6811" s="1" t="s">
        <v>52</v>
      </c>
    </row>
    <row r="6812" spans="1:20" x14ac:dyDescent="0.35">
      <c r="A6812" s="1" t="s">
        <v>6384</v>
      </c>
      <c r="B6812">
        <v>21</v>
      </c>
      <c r="C6812" t="str">
        <f>IF(Family_Data3[[#This Row],[Father_Age]]&gt;45, "Old", IF(Family_Data3[[#This Row],[Father_Age]]&gt;=31, "Middle Age", "Young"))</f>
        <v>Young</v>
      </c>
      <c r="D6812">
        <v>27</v>
      </c>
      <c r="E6812" t="str">
        <f>IF(Family_Data3[[#This Row],[Mother_Age]]&gt;45, "Old", IF(Family_Data3[[#This Row],[Mother_Age]]&gt;=31, "Middle Age", "Young"))</f>
        <v>Young</v>
      </c>
      <c r="F6812">
        <v>171.3</v>
      </c>
      <c r="G6812">
        <v>155.69999999999999</v>
      </c>
      <c r="H6812" s="1" t="s">
        <v>20</v>
      </c>
      <c r="I6812" s="1" t="s">
        <v>19</v>
      </c>
      <c r="J6812" s="1" t="s">
        <v>22</v>
      </c>
      <c r="K6812" s="1" t="s">
        <v>21</v>
      </c>
      <c r="L6812" s="1" t="s">
        <v>23</v>
      </c>
      <c r="M6812" s="1" t="s">
        <v>23</v>
      </c>
      <c r="N6812" s="1" t="s">
        <v>32</v>
      </c>
      <c r="O6812" s="1" t="s">
        <v>32</v>
      </c>
      <c r="P6812" s="1" t="s">
        <v>51</v>
      </c>
      <c r="Q6812" s="1" t="s">
        <v>27</v>
      </c>
      <c r="R6812">
        <v>152.9</v>
      </c>
      <c r="S6812" s="1" t="s">
        <v>20</v>
      </c>
      <c r="T6812" s="1" t="s">
        <v>52</v>
      </c>
    </row>
    <row r="6813" spans="1:20" x14ac:dyDescent="0.35">
      <c r="A6813" s="1" t="s">
        <v>6387</v>
      </c>
      <c r="B6813">
        <v>21</v>
      </c>
      <c r="C6813" t="str">
        <f>IF(Family_Data3[[#This Row],[Father_Age]]&gt;45, "Old", IF(Family_Data3[[#This Row],[Father_Age]]&gt;=31, "Middle Age", "Young"))</f>
        <v>Young</v>
      </c>
      <c r="D6813">
        <v>27</v>
      </c>
      <c r="E6813" t="str">
        <f>IF(Family_Data3[[#This Row],[Mother_Age]]&gt;45, "Old", IF(Family_Data3[[#This Row],[Mother_Age]]&gt;=31, "Middle Age", "Young"))</f>
        <v>Young</v>
      </c>
      <c r="F6813">
        <v>173.2</v>
      </c>
      <c r="G6813">
        <v>164.2</v>
      </c>
      <c r="H6813" s="1" t="s">
        <v>20</v>
      </c>
      <c r="I6813" s="1" t="s">
        <v>20</v>
      </c>
      <c r="J6813" s="1" t="s">
        <v>21</v>
      </c>
      <c r="K6813" s="1" t="s">
        <v>31</v>
      </c>
      <c r="L6813" s="1" t="s">
        <v>48</v>
      </c>
      <c r="M6813" s="1" t="s">
        <v>22</v>
      </c>
      <c r="N6813" s="1" t="s">
        <v>25</v>
      </c>
      <c r="O6813" s="1" t="s">
        <v>36</v>
      </c>
      <c r="P6813" s="1" t="s">
        <v>51</v>
      </c>
      <c r="Q6813" s="1" t="s">
        <v>27</v>
      </c>
      <c r="R6813">
        <v>155.1</v>
      </c>
      <c r="S6813" s="1" t="s">
        <v>20</v>
      </c>
      <c r="T6813" s="1" t="s">
        <v>52</v>
      </c>
    </row>
    <row r="6814" spans="1:20" x14ac:dyDescent="0.35">
      <c r="A6814" s="1" t="s">
        <v>6393</v>
      </c>
      <c r="B6814">
        <v>20</v>
      </c>
      <c r="C6814" t="str">
        <f>IF(Family_Data3[[#This Row],[Father_Age]]&gt;45, "Old", IF(Family_Data3[[#This Row],[Father_Age]]&gt;=31, "Middle Age", "Young"))</f>
        <v>Young</v>
      </c>
      <c r="D6814">
        <v>44</v>
      </c>
      <c r="E6814" t="str">
        <f>IF(Family_Data3[[#This Row],[Mother_Age]]&gt;45, "Old", IF(Family_Data3[[#This Row],[Mother_Age]]&gt;=31, "Middle Age", "Young"))</f>
        <v>Middle Age</v>
      </c>
      <c r="F6814">
        <v>177.9</v>
      </c>
      <c r="G6814">
        <v>157.19999999999999</v>
      </c>
      <c r="H6814" s="1" t="s">
        <v>30</v>
      </c>
      <c r="I6814" s="1" t="s">
        <v>20</v>
      </c>
      <c r="J6814" s="1" t="s">
        <v>21</v>
      </c>
      <c r="K6814" s="1" t="s">
        <v>22</v>
      </c>
      <c r="L6814" s="1" t="s">
        <v>23</v>
      </c>
      <c r="M6814" s="1" t="s">
        <v>22</v>
      </c>
      <c r="N6814" s="1" t="s">
        <v>36</v>
      </c>
      <c r="O6814" s="1" t="s">
        <v>39</v>
      </c>
      <c r="P6814" s="1" t="s">
        <v>45</v>
      </c>
      <c r="Q6814" s="1" t="s">
        <v>27</v>
      </c>
      <c r="R6814">
        <v>161.69999999999999</v>
      </c>
      <c r="S6814" s="1" t="s">
        <v>60</v>
      </c>
      <c r="T6814" s="1" t="s">
        <v>34</v>
      </c>
    </row>
    <row r="6815" spans="1:20" x14ac:dyDescent="0.35">
      <c r="A6815" s="1" t="s">
        <v>6394</v>
      </c>
      <c r="B6815">
        <v>20</v>
      </c>
      <c r="C6815" t="str">
        <f>IF(Family_Data3[[#This Row],[Father_Age]]&gt;45, "Old", IF(Family_Data3[[#This Row],[Father_Age]]&gt;=31, "Middle Age", "Young"))</f>
        <v>Young</v>
      </c>
      <c r="D6815">
        <v>35</v>
      </c>
      <c r="E6815" t="str">
        <f>IF(Family_Data3[[#This Row],[Mother_Age]]&gt;45, "Old", IF(Family_Data3[[#This Row],[Mother_Age]]&gt;=31, "Middle Age", "Young"))</f>
        <v>Middle Age</v>
      </c>
      <c r="F6815">
        <v>174.9</v>
      </c>
      <c r="G6815">
        <v>164.1</v>
      </c>
      <c r="H6815" s="1" t="s">
        <v>30</v>
      </c>
      <c r="I6815" s="1" t="s">
        <v>50</v>
      </c>
      <c r="J6815" s="1" t="s">
        <v>21</v>
      </c>
      <c r="K6815" s="1" t="s">
        <v>22</v>
      </c>
      <c r="L6815" s="1" t="s">
        <v>23</v>
      </c>
      <c r="M6815" s="1" t="s">
        <v>23</v>
      </c>
      <c r="N6815" s="1" t="s">
        <v>24</v>
      </c>
      <c r="O6815" s="1" t="s">
        <v>32</v>
      </c>
      <c r="P6815" s="1" t="s">
        <v>40</v>
      </c>
      <c r="Q6815" s="1" t="s">
        <v>27</v>
      </c>
      <c r="R6815">
        <v>160.30000000000001</v>
      </c>
      <c r="S6815" s="1" t="s">
        <v>60</v>
      </c>
      <c r="T6815" s="1" t="s">
        <v>34</v>
      </c>
    </row>
    <row r="6816" spans="1:20" x14ac:dyDescent="0.35">
      <c r="A6816" s="1" t="s">
        <v>6396</v>
      </c>
      <c r="B6816">
        <v>20</v>
      </c>
      <c r="C6816" t="str">
        <f>IF(Family_Data3[[#This Row],[Father_Age]]&gt;45, "Old", IF(Family_Data3[[#This Row],[Father_Age]]&gt;=31, "Middle Age", "Young"))</f>
        <v>Young</v>
      </c>
      <c r="D6816">
        <v>29</v>
      </c>
      <c r="E6816" t="str">
        <f>IF(Family_Data3[[#This Row],[Mother_Age]]&gt;45, "Old", IF(Family_Data3[[#This Row],[Mother_Age]]&gt;=31, "Middle Age", "Young"))</f>
        <v>Young</v>
      </c>
      <c r="F6816">
        <v>171.1</v>
      </c>
      <c r="G6816">
        <v>151</v>
      </c>
      <c r="H6816" s="1" t="s">
        <v>54</v>
      </c>
      <c r="I6816" s="1" t="s">
        <v>20</v>
      </c>
      <c r="J6816" s="1" t="s">
        <v>21</v>
      </c>
      <c r="K6816" s="1" t="s">
        <v>22</v>
      </c>
      <c r="L6816" s="1" t="s">
        <v>22</v>
      </c>
      <c r="M6816" s="1" t="s">
        <v>23</v>
      </c>
      <c r="N6816" s="1" t="s">
        <v>36</v>
      </c>
      <c r="O6816" s="1" t="s">
        <v>39</v>
      </c>
      <c r="P6816" s="1" t="s">
        <v>51</v>
      </c>
      <c r="Q6816" s="1" t="s">
        <v>27</v>
      </c>
      <c r="R6816">
        <v>151.9</v>
      </c>
      <c r="S6816" s="1" t="s">
        <v>20</v>
      </c>
      <c r="T6816" s="1" t="s">
        <v>52</v>
      </c>
    </row>
    <row r="6817" spans="1:20" x14ac:dyDescent="0.35">
      <c r="A6817" s="1" t="s">
        <v>6398</v>
      </c>
      <c r="B6817">
        <v>22</v>
      </c>
      <c r="C6817" t="str">
        <f>IF(Family_Data3[[#This Row],[Father_Age]]&gt;45, "Old", IF(Family_Data3[[#This Row],[Father_Age]]&gt;=31, "Middle Age", "Young"))</f>
        <v>Young</v>
      </c>
      <c r="D6817">
        <v>22</v>
      </c>
      <c r="E6817" t="str">
        <f>IF(Family_Data3[[#This Row],[Mother_Age]]&gt;45, "Old", IF(Family_Data3[[#This Row],[Mother_Age]]&gt;=31, "Middle Age", "Young"))</f>
        <v>Young</v>
      </c>
      <c r="F6817">
        <v>176.2</v>
      </c>
      <c r="G6817">
        <v>151.69999999999999</v>
      </c>
      <c r="H6817" s="1" t="s">
        <v>42</v>
      </c>
      <c r="I6817" s="1" t="s">
        <v>19</v>
      </c>
      <c r="J6817" s="1" t="s">
        <v>31</v>
      </c>
      <c r="K6817" s="1" t="s">
        <v>22</v>
      </c>
      <c r="L6817" s="1" t="s">
        <v>22</v>
      </c>
      <c r="M6817" s="1" t="s">
        <v>23</v>
      </c>
      <c r="N6817" s="1" t="s">
        <v>24</v>
      </c>
      <c r="O6817" s="1" t="s">
        <v>36</v>
      </c>
      <c r="P6817" s="1" t="s">
        <v>51</v>
      </c>
      <c r="Q6817" s="1" t="s">
        <v>27</v>
      </c>
      <c r="R6817">
        <v>150.6</v>
      </c>
      <c r="S6817" s="1" t="s">
        <v>30</v>
      </c>
      <c r="T6817" s="1" t="s">
        <v>52</v>
      </c>
    </row>
    <row r="6818" spans="1:20" x14ac:dyDescent="0.35">
      <c r="A6818" s="1" t="s">
        <v>6399</v>
      </c>
      <c r="B6818">
        <v>30</v>
      </c>
      <c r="C6818" t="str">
        <f>IF(Family_Data3[[#This Row],[Father_Age]]&gt;45, "Old", IF(Family_Data3[[#This Row],[Father_Age]]&gt;=31, "Middle Age", "Young"))</f>
        <v>Young</v>
      </c>
      <c r="D6818">
        <v>41</v>
      </c>
      <c r="E6818" t="str">
        <f>IF(Family_Data3[[#This Row],[Mother_Age]]&gt;45, "Old", IF(Family_Data3[[#This Row],[Mother_Age]]&gt;=31, "Middle Age", "Young"))</f>
        <v>Middle Age</v>
      </c>
      <c r="F6818">
        <v>175.6</v>
      </c>
      <c r="G6818">
        <v>150</v>
      </c>
      <c r="H6818" s="1" t="s">
        <v>20</v>
      </c>
      <c r="I6818" s="1" t="s">
        <v>30</v>
      </c>
      <c r="J6818" s="1" t="s">
        <v>22</v>
      </c>
      <c r="K6818" s="1" t="s">
        <v>31</v>
      </c>
      <c r="L6818" s="1" t="s">
        <v>23</v>
      </c>
      <c r="M6818" s="1" t="s">
        <v>22</v>
      </c>
      <c r="N6818" s="1" t="s">
        <v>25</v>
      </c>
      <c r="O6818" s="1" t="s">
        <v>32</v>
      </c>
      <c r="P6818" s="1" t="s">
        <v>26</v>
      </c>
      <c r="Q6818" s="1" t="s">
        <v>27</v>
      </c>
      <c r="R6818">
        <v>154.5</v>
      </c>
      <c r="S6818" s="1" t="s">
        <v>60</v>
      </c>
      <c r="T6818" s="1" t="s">
        <v>28</v>
      </c>
    </row>
    <row r="6819" spans="1:20" x14ac:dyDescent="0.35">
      <c r="A6819" s="1" t="s">
        <v>6404</v>
      </c>
      <c r="B6819">
        <v>20</v>
      </c>
      <c r="C6819" t="str">
        <f>IF(Family_Data3[[#This Row],[Father_Age]]&gt;45, "Old", IF(Family_Data3[[#This Row],[Father_Age]]&gt;=31, "Middle Age", "Young"))</f>
        <v>Young</v>
      </c>
      <c r="D6819">
        <v>37</v>
      </c>
      <c r="E6819" t="str">
        <f>IF(Family_Data3[[#This Row],[Mother_Age]]&gt;45, "Old", IF(Family_Data3[[#This Row],[Mother_Age]]&gt;=31, "Middle Age", "Young"))</f>
        <v>Middle Age</v>
      </c>
      <c r="F6819">
        <v>177.9</v>
      </c>
      <c r="G6819">
        <v>154.5</v>
      </c>
      <c r="H6819" s="1" t="s">
        <v>19</v>
      </c>
      <c r="I6819" s="1" t="s">
        <v>42</v>
      </c>
      <c r="J6819" s="1" t="s">
        <v>31</v>
      </c>
      <c r="K6819" s="1" t="s">
        <v>44</v>
      </c>
      <c r="L6819" s="1" t="s">
        <v>22</v>
      </c>
      <c r="M6819" s="1" t="s">
        <v>23</v>
      </c>
      <c r="N6819" s="1" t="s">
        <v>32</v>
      </c>
      <c r="O6819" s="1" t="s">
        <v>36</v>
      </c>
      <c r="P6819" s="1" t="s">
        <v>51</v>
      </c>
      <c r="Q6819" s="1" t="s">
        <v>41</v>
      </c>
      <c r="R6819">
        <v>168.5</v>
      </c>
      <c r="S6819" s="1" t="s">
        <v>42</v>
      </c>
      <c r="T6819" s="1" t="s">
        <v>34</v>
      </c>
    </row>
    <row r="6820" spans="1:20" x14ac:dyDescent="0.35">
      <c r="A6820" s="1" t="s">
        <v>6406</v>
      </c>
      <c r="B6820">
        <v>29</v>
      </c>
      <c r="C6820" t="str">
        <f>IF(Family_Data3[[#This Row],[Father_Age]]&gt;45, "Old", IF(Family_Data3[[#This Row],[Father_Age]]&gt;=31, "Middle Age", "Young"))</f>
        <v>Young</v>
      </c>
      <c r="D6820">
        <v>21</v>
      </c>
      <c r="E6820" t="str">
        <f>IF(Family_Data3[[#This Row],[Mother_Age]]&gt;45, "Old", IF(Family_Data3[[#This Row],[Mother_Age]]&gt;=31, "Middle Age", "Young"))</f>
        <v>Young</v>
      </c>
      <c r="F6820">
        <v>175.6</v>
      </c>
      <c r="G6820">
        <v>159.6</v>
      </c>
      <c r="H6820" s="1" t="s">
        <v>19</v>
      </c>
      <c r="I6820" s="1" t="s">
        <v>19</v>
      </c>
      <c r="J6820" s="1" t="s">
        <v>21</v>
      </c>
      <c r="K6820" s="1" t="s">
        <v>22</v>
      </c>
      <c r="L6820" s="1" t="s">
        <v>22</v>
      </c>
      <c r="M6820" s="1" t="s">
        <v>48</v>
      </c>
      <c r="N6820" s="1" t="s">
        <v>36</v>
      </c>
      <c r="O6820" s="1" t="s">
        <v>32</v>
      </c>
      <c r="P6820" s="1" t="s">
        <v>65</v>
      </c>
      <c r="Q6820" s="1" t="s">
        <v>41</v>
      </c>
      <c r="R6820">
        <v>168.4</v>
      </c>
      <c r="S6820" s="1" t="s">
        <v>19</v>
      </c>
      <c r="T6820" s="1" t="s">
        <v>34</v>
      </c>
    </row>
    <row r="6821" spans="1:20" x14ac:dyDescent="0.35">
      <c r="A6821" s="1" t="s">
        <v>6418</v>
      </c>
      <c r="B6821">
        <v>30</v>
      </c>
      <c r="C6821" t="str">
        <f>IF(Family_Data3[[#This Row],[Father_Age]]&gt;45, "Old", IF(Family_Data3[[#This Row],[Father_Age]]&gt;=31, "Middle Age", "Young"))</f>
        <v>Young</v>
      </c>
      <c r="D6821">
        <v>27</v>
      </c>
      <c r="E6821" t="str">
        <f>IF(Family_Data3[[#This Row],[Mother_Age]]&gt;45, "Old", IF(Family_Data3[[#This Row],[Mother_Age]]&gt;=31, "Middle Age", "Young"))</f>
        <v>Young</v>
      </c>
      <c r="F6821">
        <v>177</v>
      </c>
      <c r="G6821">
        <v>154.69999999999999</v>
      </c>
      <c r="H6821" s="1" t="s">
        <v>19</v>
      </c>
      <c r="I6821" s="1" t="s">
        <v>19</v>
      </c>
      <c r="J6821" s="1" t="s">
        <v>44</v>
      </c>
      <c r="K6821" s="1" t="s">
        <v>62</v>
      </c>
      <c r="L6821" s="1" t="s">
        <v>23</v>
      </c>
      <c r="M6821" s="1" t="s">
        <v>22</v>
      </c>
      <c r="N6821" s="1" t="s">
        <v>25</v>
      </c>
      <c r="O6821" s="1" t="s">
        <v>24</v>
      </c>
      <c r="P6821" s="1" t="s">
        <v>51</v>
      </c>
      <c r="Q6821" s="1" t="s">
        <v>41</v>
      </c>
      <c r="R6821">
        <v>173</v>
      </c>
      <c r="S6821" s="1" t="s">
        <v>19</v>
      </c>
      <c r="T6821" s="1" t="s">
        <v>52</v>
      </c>
    </row>
    <row r="6822" spans="1:20" x14ac:dyDescent="0.35">
      <c r="A6822" s="1" t="s">
        <v>6419</v>
      </c>
      <c r="B6822">
        <v>20</v>
      </c>
      <c r="C6822" t="str">
        <f>IF(Family_Data3[[#This Row],[Father_Age]]&gt;45, "Old", IF(Family_Data3[[#This Row],[Father_Age]]&gt;=31, "Middle Age", "Young"))</f>
        <v>Young</v>
      </c>
      <c r="D6822">
        <v>22</v>
      </c>
      <c r="E6822" t="str">
        <f>IF(Family_Data3[[#This Row],[Mother_Age]]&gt;45, "Old", IF(Family_Data3[[#This Row],[Mother_Age]]&gt;=31, "Middle Age", "Young"))</f>
        <v>Young</v>
      </c>
      <c r="F6822">
        <v>175.1</v>
      </c>
      <c r="G6822">
        <v>160.1</v>
      </c>
      <c r="H6822" s="1" t="s">
        <v>20</v>
      </c>
      <c r="I6822" s="1" t="s">
        <v>30</v>
      </c>
      <c r="J6822" s="1" t="s">
        <v>44</v>
      </c>
      <c r="K6822" s="1" t="s">
        <v>31</v>
      </c>
      <c r="L6822" s="1" t="s">
        <v>22</v>
      </c>
      <c r="M6822" s="1" t="s">
        <v>22</v>
      </c>
      <c r="N6822" s="1" t="s">
        <v>25</v>
      </c>
      <c r="O6822" s="1" t="s">
        <v>25</v>
      </c>
      <c r="P6822" s="1" t="s">
        <v>40</v>
      </c>
      <c r="Q6822" s="1" t="s">
        <v>27</v>
      </c>
      <c r="R6822">
        <v>158.1</v>
      </c>
      <c r="S6822" s="1" t="s">
        <v>60</v>
      </c>
      <c r="T6822" s="1" t="s">
        <v>34</v>
      </c>
    </row>
    <row r="6823" spans="1:20" x14ac:dyDescent="0.35">
      <c r="A6823" s="1" t="s">
        <v>6422</v>
      </c>
      <c r="B6823">
        <v>23</v>
      </c>
      <c r="C6823" t="str">
        <f>IF(Family_Data3[[#This Row],[Father_Age]]&gt;45, "Old", IF(Family_Data3[[#This Row],[Father_Age]]&gt;=31, "Middle Age", "Young"))</f>
        <v>Young</v>
      </c>
      <c r="D6823">
        <v>35</v>
      </c>
      <c r="E6823" t="str">
        <f>IF(Family_Data3[[#This Row],[Mother_Age]]&gt;45, "Old", IF(Family_Data3[[#This Row],[Mother_Age]]&gt;=31, "Middle Age", "Young"))</f>
        <v>Middle Age</v>
      </c>
      <c r="F6823">
        <v>183.2</v>
      </c>
      <c r="G6823">
        <v>160.69999999999999</v>
      </c>
      <c r="H6823" s="1" t="s">
        <v>30</v>
      </c>
      <c r="I6823" s="1" t="s">
        <v>54</v>
      </c>
      <c r="J6823" s="1" t="s">
        <v>22</v>
      </c>
      <c r="K6823" s="1" t="s">
        <v>22</v>
      </c>
      <c r="L6823" s="1" t="s">
        <v>48</v>
      </c>
      <c r="M6823" s="1" t="s">
        <v>48</v>
      </c>
      <c r="N6823" s="1" t="s">
        <v>24</v>
      </c>
      <c r="O6823" s="1" t="s">
        <v>36</v>
      </c>
      <c r="P6823" s="1" t="s">
        <v>45</v>
      </c>
      <c r="Q6823" s="1" t="s">
        <v>41</v>
      </c>
      <c r="R6823">
        <v>183.3</v>
      </c>
      <c r="S6823" s="1" t="s">
        <v>42</v>
      </c>
      <c r="T6823" s="1" t="s">
        <v>52</v>
      </c>
    </row>
    <row r="6824" spans="1:20" x14ac:dyDescent="0.35">
      <c r="A6824" s="1" t="s">
        <v>6423</v>
      </c>
      <c r="B6824">
        <v>24</v>
      </c>
      <c r="C6824" t="str">
        <f>IF(Family_Data3[[#This Row],[Father_Age]]&gt;45, "Old", IF(Family_Data3[[#This Row],[Father_Age]]&gt;=31, "Middle Age", "Young"))</f>
        <v>Young</v>
      </c>
      <c r="D6824">
        <v>42</v>
      </c>
      <c r="E6824" t="str">
        <f>IF(Family_Data3[[#This Row],[Mother_Age]]&gt;45, "Old", IF(Family_Data3[[#This Row],[Mother_Age]]&gt;=31, "Middle Age", "Young"))</f>
        <v>Middle Age</v>
      </c>
      <c r="F6824">
        <v>174.2</v>
      </c>
      <c r="G6824">
        <v>159</v>
      </c>
      <c r="H6824" s="1" t="s">
        <v>30</v>
      </c>
      <c r="I6824" s="1" t="s">
        <v>19</v>
      </c>
      <c r="J6824" s="1" t="s">
        <v>22</v>
      </c>
      <c r="K6824" s="1" t="s">
        <v>44</v>
      </c>
      <c r="L6824" s="1" t="s">
        <v>23</v>
      </c>
      <c r="M6824" s="1" t="s">
        <v>22</v>
      </c>
      <c r="N6824" s="1" t="s">
        <v>36</v>
      </c>
      <c r="O6824" s="1" t="s">
        <v>39</v>
      </c>
      <c r="P6824" s="1" t="s">
        <v>51</v>
      </c>
      <c r="Q6824" s="1" t="s">
        <v>27</v>
      </c>
      <c r="R6824">
        <v>174.4</v>
      </c>
      <c r="S6824" s="1" t="s">
        <v>42</v>
      </c>
      <c r="T6824" s="1" t="s">
        <v>52</v>
      </c>
    </row>
    <row r="6825" spans="1:20" x14ac:dyDescent="0.35">
      <c r="A6825" s="1" t="s">
        <v>6426</v>
      </c>
      <c r="B6825">
        <v>29</v>
      </c>
      <c r="C6825" t="str">
        <f>IF(Family_Data3[[#This Row],[Father_Age]]&gt;45, "Old", IF(Family_Data3[[#This Row],[Father_Age]]&gt;=31, "Middle Age", "Young"))</f>
        <v>Young</v>
      </c>
      <c r="D6825">
        <v>38</v>
      </c>
      <c r="E6825" t="str">
        <f>IF(Family_Data3[[#This Row],[Mother_Age]]&gt;45, "Old", IF(Family_Data3[[#This Row],[Mother_Age]]&gt;=31, "Middle Age", "Young"))</f>
        <v>Middle Age</v>
      </c>
      <c r="F6825">
        <v>175</v>
      </c>
      <c r="G6825">
        <v>162.6</v>
      </c>
      <c r="H6825" s="1" t="s">
        <v>30</v>
      </c>
      <c r="I6825" s="1" t="s">
        <v>30</v>
      </c>
      <c r="J6825" s="1" t="s">
        <v>22</v>
      </c>
      <c r="K6825" s="1" t="s">
        <v>22</v>
      </c>
      <c r="L6825" s="1" t="s">
        <v>23</v>
      </c>
      <c r="M6825" s="1" t="s">
        <v>22</v>
      </c>
      <c r="N6825" s="1" t="s">
        <v>32</v>
      </c>
      <c r="O6825" s="1" t="s">
        <v>25</v>
      </c>
      <c r="P6825" s="1" t="s">
        <v>40</v>
      </c>
      <c r="Q6825" s="1" t="s">
        <v>27</v>
      </c>
      <c r="R6825">
        <v>162.19999999999999</v>
      </c>
      <c r="S6825" s="1" t="s">
        <v>42</v>
      </c>
      <c r="T6825" s="1" t="s">
        <v>34</v>
      </c>
    </row>
    <row r="6826" spans="1:20" x14ac:dyDescent="0.35">
      <c r="A6826" s="1" t="s">
        <v>6427</v>
      </c>
      <c r="B6826">
        <v>30</v>
      </c>
      <c r="C6826" t="str">
        <f>IF(Family_Data3[[#This Row],[Father_Age]]&gt;45, "Old", IF(Family_Data3[[#This Row],[Father_Age]]&gt;=31, "Middle Age", "Young"))</f>
        <v>Young</v>
      </c>
      <c r="D6826">
        <v>19</v>
      </c>
      <c r="E6826" t="str">
        <f>IF(Family_Data3[[#This Row],[Mother_Age]]&gt;45, "Old", IF(Family_Data3[[#This Row],[Mother_Age]]&gt;=31, "Middle Age", "Young"))</f>
        <v>Young</v>
      </c>
      <c r="F6826">
        <v>174.1</v>
      </c>
      <c r="G6826">
        <v>158.6</v>
      </c>
      <c r="H6826" s="1" t="s">
        <v>19</v>
      </c>
      <c r="I6826" s="1" t="s">
        <v>19</v>
      </c>
      <c r="J6826" s="1" t="s">
        <v>21</v>
      </c>
      <c r="K6826" s="1" t="s">
        <v>22</v>
      </c>
      <c r="L6826" s="1" t="s">
        <v>22</v>
      </c>
      <c r="M6826" s="1" t="s">
        <v>22</v>
      </c>
      <c r="N6826" s="1" t="s">
        <v>32</v>
      </c>
      <c r="O6826" s="1" t="s">
        <v>36</v>
      </c>
      <c r="P6826" s="1" t="s">
        <v>51</v>
      </c>
      <c r="Q6826" s="1" t="s">
        <v>41</v>
      </c>
      <c r="R6826">
        <v>169.6</v>
      </c>
      <c r="S6826" s="1" t="s">
        <v>54</v>
      </c>
      <c r="T6826" s="1" t="s">
        <v>52</v>
      </c>
    </row>
    <row r="6827" spans="1:20" x14ac:dyDescent="0.35">
      <c r="A6827" s="1" t="s">
        <v>6431</v>
      </c>
      <c r="B6827">
        <v>26</v>
      </c>
      <c r="C6827" t="str">
        <f>IF(Family_Data3[[#This Row],[Father_Age]]&gt;45, "Old", IF(Family_Data3[[#This Row],[Father_Age]]&gt;=31, "Middle Age", "Young"))</f>
        <v>Young</v>
      </c>
      <c r="D6827">
        <v>49</v>
      </c>
      <c r="E6827" t="str">
        <f>IF(Family_Data3[[#This Row],[Mother_Age]]&gt;45, "Old", IF(Family_Data3[[#This Row],[Mother_Age]]&gt;=31, "Middle Age", "Young"))</f>
        <v>Old</v>
      </c>
      <c r="F6827">
        <v>162.1</v>
      </c>
      <c r="G6827">
        <v>158.4</v>
      </c>
      <c r="H6827" s="1" t="s">
        <v>60</v>
      </c>
      <c r="I6827" s="1" t="s">
        <v>19</v>
      </c>
      <c r="J6827" s="1" t="s">
        <v>44</v>
      </c>
      <c r="K6827" s="1" t="s">
        <v>22</v>
      </c>
      <c r="L6827" s="1" t="s">
        <v>22</v>
      </c>
      <c r="M6827" s="1" t="s">
        <v>48</v>
      </c>
      <c r="N6827" s="1" t="s">
        <v>24</v>
      </c>
      <c r="O6827" s="1" t="s">
        <v>24</v>
      </c>
      <c r="P6827" s="1" t="s">
        <v>51</v>
      </c>
      <c r="Q6827" s="1" t="s">
        <v>27</v>
      </c>
      <c r="R6827">
        <v>156.9</v>
      </c>
      <c r="S6827" s="1" t="s">
        <v>42</v>
      </c>
      <c r="T6827" s="1" t="s">
        <v>52</v>
      </c>
    </row>
    <row r="6828" spans="1:20" x14ac:dyDescent="0.35">
      <c r="A6828" s="1" t="s">
        <v>6432</v>
      </c>
      <c r="B6828">
        <v>22</v>
      </c>
      <c r="C6828" t="str">
        <f>IF(Family_Data3[[#This Row],[Father_Age]]&gt;45, "Old", IF(Family_Data3[[#This Row],[Father_Age]]&gt;=31, "Middle Age", "Young"))</f>
        <v>Young</v>
      </c>
      <c r="D6828">
        <v>25</v>
      </c>
      <c r="E6828" t="str">
        <f>IF(Family_Data3[[#This Row],[Mother_Age]]&gt;45, "Old", IF(Family_Data3[[#This Row],[Mother_Age]]&gt;=31, "Middle Age", "Young"))</f>
        <v>Young</v>
      </c>
      <c r="F6828">
        <v>175.5</v>
      </c>
      <c r="G6828">
        <v>153.9</v>
      </c>
      <c r="H6828" s="1" t="s">
        <v>19</v>
      </c>
      <c r="I6828" s="1" t="s">
        <v>20</v>
      </c>
      <c r="J6828" s="1" t="s">
        <v>22</v>
      </c>
      <c r="K6828" s="1" t="s">
        <v>22</v>
      </c>
      <c r="L6828" s="1" t="s">
        <v>48</v>
      </c>
      <c r="M6828" s="1" t="s">
        <v>47</v>
      </c>
      <c r="N6828" s="1" t="s">
        <v>32</v>
      </c>
      <c r="O6828" s="1" t="s">
        <v>36</v>
      </c>
      <c r="P6828" s="1" t="s">
        <v>33</v>
      </c>
      <c r="Q6828" s="1" t="s">
        <v>27</v>
      </c>
      <c r="R6828">
        <v>170.1</v>
      </c>
      <c r="S6828" s="1" t="s">
        <v>20</v>
      </c>
      <c r="T6828" s="1" t="s">
        <v>34</v>
      </c>
    </row>
    <row r="6829" spans="1:20" x14ac:dyDescent="0.35">
      <c r="A6829" s="1" t="s">
        <v>6434</v>
      </c>
      <c r="B6829">
        <v>26</v>
      </c>
      <c r="C6829" t="str">
        <f>IF(Family_Data3[[#This Row],[Father_Age]]&gt;45, "Old", IF(Family_Data3[[#This Row],[Father_Age]]&gt;=31, "Middle Age", "Young"))</f>
        <v>Young</v>
      </c>
      <c r="D6829">
        <v>47</v>
      </c>
      <c r="E6829" t="str">
        <f>IF(Family_Data3[[#This Row],[Mother_Age]]&gt;45, "Old", IF(Family_Data3[[#This Row],[Mother_Age]]&gt;=31, "Middle Age", "Young"))</f>
        <v>Old</v>
      </c>
      <c r="F6829">
        <v>182.8</v>
      </c>
      <c r="G6829">
        <v>163.69999999999999</v>
      </c>
      <c r="H6829" s="1" t="s">
        <v>20</v>
      </c>
      <c r="I6829" s="1" t="s">
        <v>30</v>
      </c>
      <c r="J6829" s="1" t="s">
        <v>21</v>
      </c>
      <c r="K6829" s="1" t="s">
        <v>21</v>
      </c>
      <c r="L6829" s="1" t="s">
        <v>22</v>
      </c>
      <c r="M6829" s="1" t="s">
        <v>48</v>
      </c>
      <c r="N6829" s="1" t="s">
        <v>36</v>
      </c>
      <c r="O6829" s="1" t="s">
        <v>32</v>
      </c>
      <c r="P6829" s="1" t="s">
        <v>51</v>
      </c>
      <c r="Q6829" s="1" t="s">
        <v>41</v>
      </c>
      <c r="R6829">
        <v>182.4</v>
      </c>
      <c r="S6829" s="1" t="s">
        <v>60</v>
      </c>
      <c r="T6829" s="1" t="s">
        <v>34</v>
      </c>
    </row>
    <row r="6830" spans="1:20" x14ac:dyDescent="0.35">
      <c r="A6830" s="1" t="s">
        <v>6438</v>
      </c>
      <c r="B6830">
        <v>21</v>
      </c>
      <c r="C6830" t="str">
        <f>IF(Family_Data3[[#This Row],[Father_Age]]&gt;45, "Old", IF(Family_Data3[[#This Row],[Father_Age]]&gt;=31, "Middle Age", "Young"))</f>
        <v>Young</v>
      </c>
      <c r="D6830">
        <v>46</v>
      </c>
      <c r="E6830" t="str">
        <f>IF(Family_Data3[[#This Row],[Mother_Age]]&gt;45, "Old", IF(Family_Data3[[#This Row],[Mother_Age]]&gt;=31, "Middle Age", "Young"))</f>
        <v>Old</v>
      </c>
      <c r="F6830">
        <v>179.7</v>
      </c>
      <c r="G6830">
        <v>153.5</v>
      </c>
      <c r="H6830" s="1" t="s">
        <v>54</v>
      </c>
      <c r="I6830" s="1" t="s">
        <v>19</v>
      </c>
      <c r="J6830" s="1" t="s">
        <v>31</v>
      </c>
      <c r="K6830" s="1" t="s">
        <v>31</v>
      </c>
      <c r="L6830" s="1" t="s">
        <v>23</v>
      </c>
      <c r="M6830" s="1" t="s">
        <v>48</v>
      </c>
      <c r="N6830" s="1" t="s">
        <v>32</v>
      </c>
      <c r="O6830" s="1" t="s">
        <v>32</v>
      </c>
      <c r="P6830" s="1" t="s">
        <v>51</v>
      </c>
      <c r="Q6830" s="1" t="s">
        <v>41</v>
      </c>
      <c r="R6830">
        <v>170.3</v>
      </c>
      <c r="S6830" s="1" t="s">
        <v>19</v>
      </c>
      <c r="T6830" s="1" t="s">
        <v>34</v>
      </c>
    </row>
    <row r="6831" spans="1:20" x14ac:dyDescent="0.35">
      <c r="A6831" s="1" t="s">
        <v>6439</v>
      </c>
      <c r="B6831">
        <v>26</v>
      </c>
      <c r="C6831" t="str">
        <f>IF(Family_Data3[[#This Row],[Father_Age]]&gt;45, "Old", IF(Family_Data3[[#This Row],[Father_Age]]&gt;=31, "Middle Age", "Young"))</f>
        <v>Young</v>
      </c>
      <c r="D6831">
        <v>40</v>
      </c>
      <c r="E6831" t="str">
        <f>IF(Family_Data3[[#This Row],[Mother_Age]]&gt;45, "Old", IF(Family_Data3[[#This Row],[Mother_Age]]&gt;=31, "Middle Age", "Young"))</f>
        <v>Middle Age</v>
      </c>
      <c r="F6831">
        <v>165.3</v>
      </c>
      <c r="G6831">
        <v>161</v>
      </c>
      <c r="H6831" s="1" t="s">
        <v>30</v>
      </c>
      <c r="I6831" s="1" t="s">
        <v>60</v>
      </c>
      <c r="J6831" s="1" t="s">
        <v>22</v>
      </c>
      <c r="K6831" s="1" t="s">
        <v>31</v>
      </c>
      <c r="L6831" s="1" t="s">
        <v>47</v>
      </c>
      <c r="M6831" s="1" t="s">
        <v>23</v>
      </c>
      <c r="N6831" s="1" t="s">
        <v>32</v>
      </c>
      <c r="O6831" s="1" t="s">
        <v>39</v>
      </c>
      <c r="P6831" s="1" t="s">
        <v>33</v>
      </c>
      <c r="Q6831" s="1" t="s">
        <v>27</v>
      </c>
      <c r="R6831">
        <v>149.69999999999999</v>
      </c>
      <c r="S6831" s="1" t="s">
        <v>38</v>
      </c>
      <c r="T6831" s="1" t="s">
        <v>34</v>
      </c>
    </row>
    <row r="6832" spans="1:20" x14ac:dyDescent="0.35">
      <c r="A6832" s="1" t="s">
        <v>6441</v>
      </c>
      <c r="B6832">
        <v>23</v>
      </c>
      <c r="C6832" t="str">
        <f>IF(Family_Data3[[#This Row],[Father_Age]]&gt;45, "Old", IF(Family_Data3[[#This Row],[Father_Age]]&gt;=31, "Middle Age", "Young"))</f>
        <v>Young</v>
      </c>
      <c r="D6832">
        <v>35</v>
      </c>
      <c r="E6832" t="str">
        <f>IF(Family_Data3[[#This Row],[Mother_Age]]&gt;45, "Old", IF(Family_Data3[[#This Row],[Mother_Age]]&gt;=31, "Middle Age", "Young"))</f>
        <v>Middle Age</v>
      </c>
      <c r="F6832">
        <v>166.6</v>
      </c>
      <c r="G6832">
        <v>167.1</v>
      </c>
      <c r="H6832" s="1" t="s">
        <v>20</v>
      </c>
      <c r="I6832" s="1" t="s">
        <v>20</v>
      </c>
      <c r="J6832" s="1" t="s">
        <v>21</v>
      </c>
      <c r="K6832" s="1" t="s">
        <v>22</v>
      </c>
      <c r="L6832" s="1" t="s">
        <v>48</v>
      </c>
      <c r="M6832" s="1" t="s">
        <v>22</v>
      </c>
      <c r="N6832" s="1" t="s">
        <v>32</v>
      </c>
      <c r="O6832" s="1" t="s">
        <v>25</v>
      </c>
      <c r="P6832" s="1" t="s">
        <v>45</v>
      </c>
      <c r="Q6832" s="1" t="s">
        <v>41</v>
      </c>
      <c r="R6832">
        <v>169</v>
      </c>
      <c r="S6832" s="1" t="s">
        <v>20</v>
      </c>
      <c r="T6832" s="1" t="s">
        <v>34</v>
      </c>
    </row>
    <row r="6833" spans="1:20" x14ac:dyDescent="0.35">
      <c r="A6833" s="1" t="s">
        <v>6447</v>
      </c>
      <c r="B6833">
        <v>20</v>
      </c>
      <c r="C6833" t="str">
        <f>IF(Family_Data3[[#This Row],[Father_Age]]&gt;45, "Old", IF(Family_Data3[[#This Row],[Father_Age]]&gt;=31, "Middle Age", "Young"))</f>
        <v>Young</v>
      </c>
      <c r="D6833">
        <v>48</v>
      </c>
      <c r="E6833" t="str">
        <f>IF(Family_Data3[[#This Row],[Mother_Age]]&gt;45, "Old", IF(Family_Data3[[#This Row],[Mother_Age]]&gt;=31, "Middle Age", "Young"))</f>
        <v>Old</v>
      </c>
      <c r="F6833">
        <v>172.3</v>
      </c>
      <c r="G6833">
        <v>160.69999999999999</v>
      </c>
      <c r="H6833" s="1" t="s">
        <v>30</v>
      </c>
      <c r="I6833" s="1" t="s">
        <v>20</v>
      </c>
      <c r="J6833" s="1" t="s">
        <v>44</v>
      </c>
      <c r="K6833" s="1" t="s">
        <v>22</v>
      </c>
      <c r="L6833" s="1" t="s">
        <v>48</v>
      </c>
      <c r="M6833" s="1" t="s">
        <v>22</v>
      </c>
      <c r="N6833" s="1" t="s">
        <v>25</v>
      </c>
      <c r="O6833" s="1" t="s">
        <v>36</v>
      </c>
      <c r="P6833" s="1" t="s">
        <v>51</v>
      </c>
      <c r="Q6833" s="1" t="s">
        <v>27</v>
      </c>
      <c r="R6833">
        <v>154.1</v>
      </c>
      <c r="S6833" s="1" t="s">
        <v>60</v>
      </c>
      <c r="T6833" s="1" t="s">
        <v>34</v>
      </c>
    </row>
    <row r="6834" spans="1:20" x14ac:dyDescent="0.35">
      <c r="A6834" s="1" t="s">
        <v>6454</v>
      </c>
      <c r="B6834">
        <v>20</v>
      </c>
      <c r="C6834" t="str">
        <f>IF(Family_Data3[[#This Row],[Father_Age]]&gt;45, "Old", IF(Family_Data3[[#This Row],[Father_Age]]&gt;=31, "Middle Age", "Young"))</f>
        <v>Young</v>
      </c>
      <c r="D6834">
        <v>50</v>
      </c>
      <c r="E6834" t="str">
        <f>IF(Family_Data3[[#This Row],[Mother_Age]]&gt;45, "Old", IF(Family_Data3[[#This Row],[Mother_Age]]&gt;=31, "Middle Age", "Young"))</f>
        <v>Old</v>
      </c>
      <c r="F6834">
        <v>172.7</v>
      </c>
      <c r="G6834">
        <v>162.19999999999999</v>
      </c>
      <c r="H6834" s="1" t="s">
        <v>19</v>
      </c>
      <c r="I6834" s="1" t="s">
        <v>30</v>
      </c>
      <c r="J6834" s="1" t="s">
        <v>44</v>
      </c>
      <c r="K6834" s="1" t="s">
        <v>21</v>
      </c>
      <c r="L6834" s="1" t="s">
        <v>48</v>
      </c>
      <c r="M6834" s="1" t="s">
        <v>48</v>
      </c>
      <c r="N6834" s="1" t="s">
        <v>25</v>
      </c>
      <c r="O6834" s="1" t="s">
        <v>25</v>
      </c>
      <c r="P6834" s="1" t="s">
        <v>33</v>
      </c>
      <c r="Q6834" s="1" t="s">
        <v>41</v>
      </c>
      <c r="R6834">
        <v>175.8</v>
      </c>
      <c r="S6834" s="1" t="s">
        <v>30</v>
      </c>
      <c r="T6834" s="1" t="s">
        <v>34</v>
      </c>
    </row>
    <row r="6835" spans="1:20" x14ac:dyDescent="0.35">
      <c r="A6835" s="1" t="s">
        <v>6455</v>
      </c>
      <c r="B6835">
        <v>24</v>
      </c>
      <c r="C6835" t="str">
        <f>IF(Family_Data3[[#This Row],[Father_Age]]&gt;45, "Old", IF(Family_Data3[[#This Row],[Father_Age]]&gt;=31, "Middle Age", "Young"))</f>
        <v>Young</v>
      </c>
      <c r="D6835">
        <v>50</v>
      </c>
      <c r="E6835" t="str">
        <f>IF(Family_Data3[[#This Row],[Mother_Age]]&gt;45, "Old", IF(Family_Data3[[#This Row],[Mother_Age]]&gt;=31, "Middle Age", "Young"))</f>
        <v>Old</v>
      </c>
      <c r="F6835">
        <v>170.9</v>
      </c>
      <c r="G6835">
        <v>156.30000000000001</v>
      </c>
      <c r="H6835" s="1" t="s">
        <v>50</v>
      </c>
      <c r="I6835" s="1" t="s">
        <v>30</v>
      </c>
      <c r="J6835" s="1" t="s">
        <v>22</v>
      </c>
      <c r="K6835" s="1" t="s">
        <v>31</v>
      </c>
      <c r="L6835" s="1" t="s">
        <v>22</v>
      </c>
      <c r="M6835" s="1" t="s">
        <v>23</v>
      </c>
      <c r="N6835" s="1" t="s">
        <v>32</v>
      </c>
      <c r="O6835" s="1" t="s">
        <v>36</v>
      </c>
      <c r="P6835" s="1" t="s">
        <v>65</v>
      </c>
      <c r="Q6835" s="1" t="s">
        <v>27</v>
      </c>
      <c r="R6835">
        <v>158.1</v>
      </c>
      <c r="S6835" s="1" t="s">
        <v>38</v>
      </c>
      <c r="T6835" s="1" t="s">
        <v>34</v>
      </c>
    </row>
    <row r="6836" spans="1:20" x14ac:dyDescent="0.35">
      <c r="A6836" s="1" t="s">
        <v>6460</v>
      </c>
      <c r="B6836">
        <v>23</v>
      </c>
      <c r="C6836" t="str">
        <f>IF(Family_Data3[[#This Row],[Father_Age]]&gt;45, "Old", IF(Family_Data3[[#This Row],[Father_Age]]&gt;=31, "Middle Age", "Young"))</f>
        <v>Young</v>
      </c>
      <c r="D6836">
        <v>28</v>
      </c>
      <c r="E6836" t="str">
        <f>IF(Family_Data3[[#This Row],[Mother_Age]]&gt;45, "Old", IF(Family_Data3[[#This Row],[Mother_Age]]&gt;=31, "Middle Age", "Young"))</f>
        <v>Young</v>
      </c>
      <c r="F6836">
        <v>176.3</v>
      </c>
      <c r="G6836">
        <v>159.69999999999999</v>
      </c>
      <c r="H6836" s="1" t="s">
        <v>30</v>
      </c>
      <c r="I6836" s="1" t="s">
        <v>30</v>
      </c>
      <c r="J6836" s="1" t="s">
        <v>22</v>
      </c>
      <c r="K6836" s="1" t="s">
        <v>22</v>
      </c>
      <c r="L6836" s="1" t="s">
        <v>22</v>
      </c>
      <c r="M6836" s="1" t="s">
        <v>48</v>
      </c>
      <c r="N6836" s="1" t="s">
        <v>24</v>
      </c>
      <c r="O6836" s="1" t="s">
        <v>25</v>
      </c>
      <c r="P6836" s="1" t="s">
        <v>45</v>
      </c>
      <c r="Q6836" s="1" t="s">
        <v>41</v>
      </c>
      <c r="R6836">
        <v>172.3</v>
      </c>
      <c r="S6836" s="1" t="s">
        <v>30</v>
      </c>
      <c r="T6836" s="1" t="s">
        <v>52</v>
      </c>
    </row>
    <row r="6837" spans="1:20" x14ac:dyDescent="0.35">
      <c r="A6837" s="1" t="s">
        <v>6466</v>
      </c>
      <c r="B6837">
        <v>21</v>
      </c>
      <c r="C6837" t="str">
        <f>IF(Family_Data3[[#This Row],[Father_Age]]&gt;45, "Old", IF(Family_Data3[[#This Row],[Father_Age]]&gt;=31, "Middle Age", "Young"))</f>
        <v>Young</v>
      </c>
      <c r="D6837">
        <v>36</v>
      </c>
      <c r="E6837" t="str">
        <f>IF(Family_Data3[[#This Row],[Mother_Age]]&gt;45, "Old", IF(Family_Data3[[#This Row],[Mother_Age]]&gt;=31, "Middle Age", "Young"))</f>
        <v>Middle Age</v>
      </c>
      <c r="F6837">
        <v>181.2</v>
      </c>
      <c r="G6837">
        <v>158.69999999999999</v>
      </c>
      <c r="H6837" s="1" t="s">
        <v>20</v>
      </c>
      <c r="I6837" s="1" t="s">
        <v>20</v>
      </c>
      <c r="J6837" s="1" t="s">
        <v>22</v>
      </c>
      <c r="K6837" s="1" t="s">
        <v>22</v>
      </c>
      <c r="L6837" s="1" t="s">
        <v>23</v>
      </c>
      <c r="M6837" s="1" t="s">
        <v>22</v>
      </c>
      <c r="N6837" s="1" t="s">
        <v>25</v>
      </c>
      <c r="O6837" s="1" t="s">
        <v>24</v>
      </c>
      <c r="P6837" s="1" t="s">
        <v>45</v>
      </c>
      <c r="Q6837" s="1" t="s">
        <v>41</v>
      </c>
      <c r="R6837">
        <v>179.8</v>
      </c>
      <c r="S6837" s="1" t="s">
        <v>50</v>
      </c>
      <c r="T6837" s="1" t="s">
        <v>52</v>
      </c>
    </row>
    <row r="6838" spans="1:20" x14ac:dyDescent="0.35">
      <c r="A6838" s="1" t="s">
        <v>6475</v>
      </c>
      <c r="B6838">
        <v>28</v>
      </c>
      <c r="C6838" t="str">
        <f>IF(Family_Data3[[#This Row],[Father_Age]]&gt;45, "Old", IF(Family_Data3[[#This Row],[Father_Age]]&gt;=31, "Middle Age", "Young"))</f>
        <v>Young</v>
      </c>
      <c r="D6838">
        <v>26</v>
      </c>
      <c r="E6838" t="str">
        <f>IF(Family_Data3[[#This Row],[Mother_Age]]&gt;45, "Old", IF(Family_Data3[[#This Row],[Mother_Age]]&gt;=31, "Middle Age", "Young"))</f>
        <v>Young</v>
      </c>
      <c r="F6838">
        <v>167.2</v>
      </c>
      <c r="G6838">
        <v>173.3</v>
      </c>
      <c r="H6838" s="1" t="s">
        <v>20</v>
      </c>
      <c r="I6838" s="1" t="s">
        <v>20</v>
      </c>
      <c r="J6838" s="1" t="s">
        <v>21</v>
      </c>
      <c r="K6838" s="1" t="s">
        <v>21</v>
      </c>
      <c r="L6838" s="1" t="s">
        <v>23</v>
      </c>
      <c r="M6838" s="1" t="s">
        <v>22</v>
      </c>
      <c r="N6838" s="1" t="s">
        <v>25</v>
      </c>
      <c r="O6838" s="1" t="s">
        <v>32</v>
      </c>
      <c r="P6838" s="1" t="s">
        <v>65</v>
      </c>
      <c r="Q6838" s="1" t="s">
        <v>41</v>
      </c>
      <c r="R6838">
        <v>178.6</v>
      </c>
      <c r="S6838" s="1" t="s">
        <v>20</v>
      </c>
      <c r="T6838" s="1" t="s">
        <v>34</v>
      </c>
    </row>
    <row r="6839" spans="1:20" x14ac:dyDescent="0.35">
      <c r="A6839" s="1" t="s">
        <v>6478</v>
      </c>
      <c r="B6839">
        <v>21</v>
      </c>
      <c r="C6839" t="str">
        <f>IF(Family_Data3[[#This Row],[Father_Age]]&gt;45, "Old", IF(Family_Data3[[#This Row],[Father_Age]]&gt;=31, "Middle Age", "Young"))</f>
        <v>Young</v>
      </c>
      <c r="D6839">
        <v>41</v>
      </c>
      <c r="E6839" t="str">
        <f>IF(Family_Data3[[#This Row],[Mother_Age]]&gt;45, "Old", IF(Family_Data3[[#This Row],[Mother_Age]]&gt;=31, "Middle Age", "Young"))</f>
        <v>Middle Age</v>
      </c>
      <c r="F6839">
        <v>179.9</v>
      </c>
      <c r="G6839">
        <v>164.9</v>
      </c>
      <c r="H6839" s="1" t="s">
        <v>30</v>
      </c>
      <c r="I6839" s="1" t="s">
        <v>20</v>
      </c>
      <c r="J6839" s="1" t="s">
        <v>31</v>
      </c>
      <c r="K6839" s="1" t="s">
        <v>22</v>
      </c>
      <c r="L6839" s="1" t="s">
        <v>22</v>
      </c>
      <c r="M6839" s="1" t="s">
        <v>23</v>
      </c>
      <c r="N6839" s="1" t="s">
        <v>32</v>
      </c>
      <c r="O6839" s="1" t="s">
        <v>24</v>
      </c>
      <c r="P6839" s="1" t="s">
        <v>40</v>
      </c>
      <c r="Q6839" s="1" t="s">
        <v>41</v>
      </c>
      <c r="R6839">
        <v>178.1</v>
      </c>
      <c r="S6839" s="1" t="s">
        <v>60</v>
      </c>
      <c r="T6839" s="1" t="s">
        <v>28</v>
      </c>
    </row>
    <row r="6840" spans="1:20" x14ac:dyDescent="0.35">
      <c r="A6840" s="1" t="s">
        <v>6483</v>
      </c>
      <c r="B6840">
        <v>21</v>
      </c>
      <c r="C6840" t="str">
        <f>IF(Family_Data3[[#This Row],[Father_Age]]&gt;45, "Old", IF(Family_Data3[[#This Row],[Father_Age]]&gt;=31, "Middle Age", "Young"))</f>
        <v>Young</v>
      </c>
      <c r="D6840">
        <v>38</v>
      </c>
      <c r="E6840" t="str">
        <f>IF(Family_Data3[[#This Row],[Mother_Age]]&gt;45, "Old", IF(Family_Data3[[#This Row],[Mother_Age]]&gt;=31, "Middle Age", "Young"))</f>
        <v>Middle Age</v>
      </c>
      <c r="F6840">
        <v>156.30000000000001</v>
      </c>
      <c r="G6840">
        <v>157.9</v>
      </c>
      <c r="H6840" s="1" t="s">
        <v>20</v>
      </c>
      <c r="I6840" s="1" t="s">
        <v>19</v>
      </c>
      <c r="J6840" s="1" t="s">
        <v>44</v>
      </c>
      <c r="K6840" s="1" t="s">
        <v>31</v>
      </c>
      <c r="L6840" s="1" t="s">
        <v>23</v>
      </c>
      <c r="M6840" s="1" t="s">
        <v>23</v>
      </c>
      <c r="N6840" s="1" t="s">
        <v>32</v>
      </c>
      <c r="O6840" s="1" t="s">
        <v>25</v>
      </c>
      <c r="P6840" s="1" t="s">
        <v>33</v>
      </c>
      <c r="Q6840" s="1" t="s">
        <v>27</v>
      </c>
      <c r="R6840">
        <v>148.4</v>
      </c>
      <c r="S6840" s="1" t="s">
        <v>20</v>
      </c>
      <c r="T6840" s="1" t="s">
        <v>34</v>
      </c>
    </row>
    <row r="6841" spans="1:20" x14ac:dyDescent="0.35">
      <c r="A6841" s="1" t="s">
        <v>6487</v>
      </c>
      <c r="B6841">
        <v>23</v>
      </c>
      <c r="C6841" t="str">
        <f>IF(Family_Data3[[#This Row],[Father_Age]]&gt;45, "Old", IF(Family_Data3[[#This Row],[Father_Age]]&gt;=31, "Middle Age", "Young"))</f>
        <v>Young</v>
      </c>
      <c r="D6841">
        <v>43</v>
      </c>
      <c r="E6841" t="str">
        <f>IF(Family_Data3[[#This Row],[Mother_Age]]&gt;45, "Old", IF(Family_Data3[[#This Row],[Mother_Age]]&gt;=31, "Middle Age", "Young"))</f>
        <v>Middle Age</v>
      </c>
      <c r="F6841">
        <v>176.7</v>
      </c>
      <c r="G6841">
        <v>164.6</v>
      </c>
      <c r="H6841" s="1" t="s">
        <v>19</v>
      </c>
      <c r="I6841" s="1" t="s">
        <v>19</v>
      </c>
      <c r="J6841" s="1" t="s">
        <v>44</v>
      </c>
      <c r="K6841" s="1" t="s">
        <v>22</v>
      </c>
      <c r="L6841" s="1" t="s">
        <v>22</v>
      </c>
      <c r="M6841" s="1" t="s">
        <v>23</v>
      </c>
      <c r="N6841" s="1" t="s">
        <v>32</v>
      </c>
      <c r="O6841" s="1" t="s">
        <v>36</v>
      </c>
      <c r="P6841" s="1" t="s">
        <v>40</v>
      </c>
      <c r="Q6841" s="1" t="s">
        <v>41</v>
      </c>
      <c r="R6841">
        <v>175.1</v>
      </c>
      <c r="S6841" s="1" t="s">
        <v>19</v>
      </c>
      <c r="T6841" s="1" t="s">
        <v>28</v>
      </c>
    </row>
    <row r="6842" spans="1:20" x14ac:dyDescent="0.35">
      <c r="A6842" s="1" t="s">
        <v>6490</v>
      </c>
      <c r="B6842">
        <v>26</v>
      </c>
      <c r="C6842" t="str">
        <f>IF(Family_Data3[[#This Row],[Father_Age]]&gt;45, "Old", IF(Family_Data3[[#This Row],[Father_Age]]&gt;=31, "Middle Age", "Young"))</f>
        <v>Young</v>
      </c>
      <c r="D6842">
        <v>38</v>
      </c>
      <c r="E6842" t="str">
        <f>IF(Family_Data3[[#This Row],[Mother_Age]]&gt;45, "Old", IF(Family_Data3[[#This Row],[Mother_Age]]&gt;=31, "Middle Age", "Young"))</f>
        <v>Middle Age</v>
      </c>
      <c r="F6842">
        <v>171.3</v>
      </c>
      <c r="G6842">
        <v>163.6</v>
      </c>
      <c r="H6842" s="1" t="s">
        <v>20</v>
      </c>
      <c r="I6842" s="1" t="s">
        <v>19</v>
      </c>
      <c r="J6842" s="1" t="s">
        <v>44</v>
      </c>
      <c r="K6842" s="1" t="s">
        <v>62</v>
      </c>
      <c r="L6842" s="1" t="s">
        <v>48</v>
      </c>
      <c r="M6842" s="1" t="s">
        <v>47</v>
      </c>
      <c r="N6842" s="1" t="s">
        <v>25</v>
      </c>
      <c r="O6842" s="1" t="s">
        <v>32</v>
      </c>
      <c r="P6842" s="1" t="s">
        <v>51</v>
      </c>
      <c r="Q6842" s="1" t="s">
        <v>27</v>
      </c>
      <c r="R6842">
        <v>159.6</v>
      </c>
      <c r="S6842" s="1" t="s">
        <v>20</v>
      </c>
      <c r="T6842" s="1" t="s">
        <v>52</v>
      </c>
    </row>
    <row r="6843" spans="1:20" x14ac:dyDescent="0.35">
      <c r="A6843" s="1" t="s">
        <v>6494</v>
      </c>
      <c r="B6843">
        <v>24</v>
      </c>
      <c r="C6843" t="str">
        <f>IF(Family_Data3[[#This Row],[Father_Age]]&gt;45, "Old", IF(Family_Data3[[#This Row],[Father_Age]]&gt;=31, "Middle Age", "Young"))</f>
        <v>Young</v>
      </c>
      <c r="D6843">
        <v>19</v>
      </c>
      <c r="E6843" t="str">
        <f>IF(Family_Data3[[#This Row],[Mother_Age]]&gt;45, "Old", IF(Family_Data3[[#This Row],[Mother_Age]]&gt;=31, "Middle Age", "Young"))</f>
        <v>Young</v>
      </c>
      <c r="F6843">
        <v>182.9</v>
      </c>
      <c r="G6843">
        <v>161.30000000000001</v>
      </c>
      <c r="H6843" s="1" t="s">
        <v>30</v>
      </c>
      <c r="I6843" s="1" t="s">
        <v>42</v>
      </c>
      <c r="J6843" s="1" t="s">
        <v>31</v>
      </c>
      <c r="K6843" s="1" t="s">
        <v>21</v>
      </c>
      <c r="L6843" s="1" t="s">
        <v>22</v>
      </c>
      <c r="M6843" s="1" t="s">
        <v>23</v>
      </c>
      <c r="N6843" s="1" t="s">
        <v>36</v>
      </c>
      <c r="O6843" s="1" t="s">
        <v>36</v>
      </c>
      <c r="P6843" s="1" t="s">
        <v>51</v>
      </c>
      <c r="Q6843" s="1" t="s">
        <v>27</v>
      </c>
      <c r="R6843">
        <v>168.7</v>
      </c>
      <c r="S6843" s="1" t="s">
        <v>30</v>
      </c>
      <c r="T6843" s="1" t="s">
        <v>52</v>
      </c>
    </row>
    <row r="6844" spans="1:20" x14ac:dyDescent="0.35">
      <c r="A6844" s="1" t="s">
        <v>6497</v>
      </c>
      <c r="B6844">
        <v>29</v>
      </c>
      <c r="C6844" t="str">
        <f>IF(Family_Data3[[#This Row],[Father_Age]]&gt;45, "Old", IF(Family_Data3[[#This Row],[Father_Age]]&gt;=31, "Middle Age", "Young"))</f>
        <v>Young</v>
      </c>
      <c r="D6844">
        <v>18</v>
      </c>
      <c r="E6844" t="str">
        <f>IF(Family_Data3[[#This Row],[Mother_Age]]&gt;45, "Old", IF(Family_Data3[[#This Row],[Mother_Age]]&gt;=31, "Middle Age", "Young"))</f>
        <v>Young</v>
      </c>
      <c r="F6844">
        <v>171.8</v>
      </c>
      <c r="G6844">
        <v>161</v>
      </c>
      <c r="H6844" s="1" t="s">
        <v>60</v>
      </c>
      <c r="I6844" s="1" t="s">
        <v>42</v>
      </c>
      <c r="J6844" s="1" t="s">
        <v>62</v>
      </c>
      <c r="K6844" s="1" t="s">
        <v>22</v>
      </c>
      <c r="L6844" s="1" t="s">
        <v>48</v>
      </c>
      <c r="M6844" s="1" t="s">
        <v>48</v>
      </c>
      <c r="N6844" s="1" t="s">
        <v>24</v>
      </c>
      <c r="O6844" s="1" t="s">
        <v>25</v>
      </c>
      <c r="P6844" s="1" t="s">
        <v>65</v>
      </c>
      <c r="Q6844" s="1" t="s">
        <v>41</v>
      </c>
      <c r="R6844">
        <v>179.3</v>
      </c>
      <c r="S6844" s="1" t="s">
        <v>38</v>
      </c>
      <c r="T6844" s="1" t="s">
        <v>34</v>
      </c>
    </row>
    <row r="6845" spans="1:20" x14ac:dyDescent="0.35">
      <c r="A6845" s="1" t="s">
        <v>6499</v>
      </c>
      <c r="B6845">
        <v>24</v>
      </c>
      <c r="C6845" t="str">
        <f>IF(Family_Data3[[#This Row],[Father_Age]]&gt;45, "Old", IF(Family_Data3[[#This Row],[Father_Age]]&gt;=31, "Middle Age", "Young"))</f>
        <v>Young</v>
      </c>
      <c r="D6845">
        <v>45</v>
      </c>
      <c r="E6845" t="str">
        <f>IF(Family_Data3[[#This Row],[Mother_Age]]&gt;45, "Old", IF(Family_Data3[[#This Row],[Mother_Age]]&gt;=31, "Middle Age", "Young"))</f>
        <v>Middle Age</v>
      </c>
      <c r="F6845">
        <v>175.1</v>
      </c>
      <c r="G6845">
        <v>164.4</v>
      </c>
      <c r="H6845" s="1" t="s">
        <v>20</v>
      </c>
      <c r="I6845" s="1" t="s">
        <v>19</v>
      </c>
      <c r="J6845" s="1" t="s">
        <v>31</v>
      </c>
      <c r="K6845" s="1" t="s">
        <v>31</v>
      </c>
      <c r="L6845" s="1" t="s">
        <v>22</v>
      </c>
      <c r="M6845" s="1" t="s">
        <v>48</v>
      </c>
      <c r="N6845" s="1" t="s">
        <v>25</v>
      </c>
      <c r="O6845" s="1" t="s">
        <v>32</v>
      </c>
      <c r="P6845" s="1" t="s">
        <v>26</v>
      </c>
      <c r="Q6845" s="1" t="s">
        <v>41</v>
      </c>
      <c r="R6845">
        <v>172.8</v>
      </c>
      <c r="S6845" s="1" t="s">
        <v>20</v>
      </c>
      <c r="T6845" s="1" t="s">
        <v>28</v>
      </c>
    </row>
    <row r="6846" spans="1:20" x14ac:dyDescent="0.35">
      <c r="A6846" s="1" t="s">
        <v>6500</v>
      </c>
      <c r="B6846">
        <v>28</v>
      </c>
      <c r="C6846" t="str">
        <f>IF(Family_Data3[[#This Row],[Father_Age]]&gt;45, "Old", IF(Family_Data3[[#This Row],[Father_Age]]&gt;=31, "Middle Age", "Young"))</f>
        <v>Young</v>
      </c>
      <c r="D6846">
        <v>37</v>
      </c>
      <c r="E6846" t="str">
        <f>IF(Family_Data3[[#This Row],[Mother_Age]]&gt;45, "Old", IF(Family_Data3[[#This Row],[Mother_Age]]&gt;=31, "Middle Age", "Young"))</f>
        <v>Middle Age</v>
      </c>
      <c r="F6846">
        <v>167.6</v>
      </c>
      <c r="G6846">
        <v>167.5</v>
      </c>
      <c r="H6846" s="1" t="s">
        <v>20</v>
      </c>
      <c r="I6846" s="1" t="s">
        <v>20</v>
      </c>
      <c r="J6846" s="1" t="s">
        <v>22</v>
      </c>
      <c r="K6846" s="1" t="s">
        <v>22</v>
      </c>
      <c r="L6846" s="1" t="s">
        <v>23</v>
      </c>
      <c r="M6846" s="1" t="s">
        <v>48</v>
      </c>
      <c r="N6846" s="1" t="s">
        <v>32</v>
      </c>
      <c r="O6846" s="1" t="s">
        <v>39</v>
      </c>
      <c r="P6846" s="1" t="s">
        <v>33</v>
      </c>
      <c r="Q6846" s="1" t="s">
        <v>41</v>
      </c>
      <c r="R6846">
        <v>169.4</v>
      </c>
      <c r="S6846" s="1" t="s">
        <v>20</v>
      </c>
      <c r="T6846" s="1" t="s">
        <v>34</v>
      </c>
    </row>
    <row r="6847" spans="1:20" x14ac:dyDescent="0.35">
      <c r="A6847" s="1" t="s">
        <v>6505</v>
      </c>
      <c r="B6847">
        <v>28</v>
      </c>
      <c r="C6847" t="str">
        <f>IF(Family_Data3[[#This Row],[Father_Age]]&gt;45, "Old", IF(Family_Data3[[#This Row],[Father_Age]]&gt;=31, "Middle Age", "Young"))</f>
        <v>Young</v>
      </c>
      <c r="D6847">
        <v>27</v>
      </c>
      <c r="E6847" t="str">
        <f>IF(Family_Data3[[#This Row],[Mother_Age]]&gt;45, "Old", IF(Family_Data3[[#This Row],[Mother_Age]]&gt;=31, "Middle Age", "Young"))</f>
        <v>Young</v>
      </c>
      <c r="F6847">
        <v>181.3</v>
      </c>
      <c r="G6847">
        <v>169.2</v>
      </c>
      <c r="H6847" s="1" t="s">
        <v>42</v>
      </c>
      <c r="I6847" s="1" t="s">
        <v>20</v>
      </c>
      <c r="J6847" s="1" t="s">
        <v>31</v>
      </c>
      <c r="K6847" s="1" t="s">
        <v>62</v>
      </c>
      <c r="L6847" s="1" t="s">
        <v>23</v>
      </c>
      <c r="M6847" s="1" t="s">
        <v>22</v>
      </c>
      <c r="N6847" s="1" t="s">
        <v>32</v>
      </c>
      <c r="O6847" s="1" t="s">
        <v>39</v>
      </c>
      <c r="P6847" s="1" t="s">
        <v>40</v>
      </c>
      <c r="Q6847" s="1" t="s">
        <v>41</v>
      </c>
      <c r="R6847">
        <v>178.1</v>
      </c>
      <c r="S6847" s="1" t="s">
        <v>60</v>
      </c>
      <c r="T6847" s="1" t="s">
        <v>34</v>
      </c>
    </row>
    <row r="6848" spans="1:20" x14ac:dyDescent="0.35">
      <c r="A6848" s="1" t="s">
        <v>6510</v>
      </c>
      <c r="B6848">
        <v>25</v>
      </c>
      <c r="C6848" t="str">
        <f>IF(Family_Data3[[#This Row],[Father_Age]]&gt;45, "Old", IF(Family_Data3[[#This Row],[Father_Age]]&gt;=31, "Middle Age", "Young"))</f>
        <v>Young</v>
      </c>
      <c r="D6848">
        <v>22</v>
      </c>
      <c r="E6848" t="str">
        <f>IF(Family_Data3[[#This Row],[Mother_Age]]&gt;45, "Old", IF(Family_Data3[[#This Row],[Mother_Age]]&gt;=31, "Middle Age", "Young"))</f>
        <v>Young</v>
      </c>
      <c r="F6848">
        <v>168.7</v>
      </c>
      <c r="G6848">
        <v>166.1</v>
      </c>
      <c r="H6848" s="1" t="s">
        <v>30</v>
      </c>
      <c r="I6848" s="1" t="s">
        <v>60</v>
      </c>
      <c r="J6848" s="1" t="s">
        <v>22</v>
      </c>
      <c r="K6848" s="1" t="s">
        <v>22</v>
      </c>
      <c r="L6848" s="1" t="s">
        <v>23</v>
      </c>
      <c r="M6848" s="1" t="s">
        <v>48</v>
      </c>
      <c r="N6848" s="1" t="s">
        <v>32</v>
      </c>
      <c r="O6848" s="1" t="s">
        <v>32</v>
      </c>
      <c r="P6848" s="1" t="s">
        <v>45</v>
      </c>
      <c r="Q6848" s="1" t="s">
        <v>41</v>
      </c>
      <c r="R6848">
        <v>163.69999999999999</v>
      </c>
      <c r="S6848" s="1" t="s">
        <v>42</v>
      </c>
      <c r="T6848" s="1" t="s">
        <v>34</v>
      </c>
    </row>
    <row r="6849" spans="1:20" x14ac:dyDescent="0.35">
      <c r="A6849" s="1" t="s">
        <v>6514</v>
      </c>
      <c r="B6849">
        <v>23</v>
      </c>
      <c r="C6849" t="str">
        <f>IF(Family_Data3[[#This Row],[Father_Age]]&gt;45, "Old", IF(Family_Data3[[#This Row],[Father_Age]]&gt;=31, "Middle Age", "Young"))</f>
        <v>Young</v>
      </c>
      <c r="D6849">
        <v>32</v>
      </c>
      <c r="E6849" t="str">
        <f>IF(Family_Data3[[#This Row],[Mother_Age]]&gt;45, "Old", IF(Family_Data3[[#This Row],[Mother_Age]]&gt;=31, "Middle Age", "Young"))</f>
        <v>Middle Age</v>
      </c>
      <c r="F6849">
        <v>176.8</v>
      </c>
      <c r="G6849">
        <v>159</v>
      </c>
      <c r="H6849" s="1" t="s">
        <v>19</v>
      </c>
      <c r="I6849" s="1" t="s">
        <v>19</v>
      </c>
      <c r="J6849" s="1" t="s">
        <v>44</v>
      </c>
      <c r="K6849" s="1" t="s">
        <v>44</v>
      </c>
      <c r="L6849" s="1" t="s">
        <v>23</v>
      </c>
      <c r="M6849" s="1" t="s">
        <v>47</v>
      </c>
      <c r="N6849" s="1" t="s">
        <v>36</v>
      </c>
      <c r="O6849" s="1" t="s">
        <v>32</v>
      </c>
      <c r="P6849" s="1" t="s">
        <v>45</v>
      </c>
      <c r="Q6849" s="1" t="s">
        <v>27</v>
      </c>
      <c r="R6849">
        <v>153.69999999999999</v>
      </c>
      <c r="S6849" s="1" t="s">
        <v>19</v>
      </c>
      <c r="T6849" s="1" t="s">
        <v>34</v>
      </c>
    </row>
    <row r="6850" spans="1:20" x14ac:dyDescent="0.35">
      <c r="A6850" s="1" t="s">
        <v>6517</v>
      </c>
      <c r="B6850">
        <v>30</v>
      </c>
      <c r="C6850" t="str">
        <f>IF(Family_Data3[[#This Row],[Father_Age]]&gt;45, "Old", IF(Family_Data3[[#This Row],[Father_Age]]&gt;=31, "Middle Age", "Young"))</f>
        <v>Young</v>
      </c>
      <c r="D6850">
        <v>36</v>
      </c>
      <c r="E6850" t="str">
        <f>IF(Family_Data3[[#This Row],[Mother_Age]]&gt;45, "Old", IF(Family_Data3[[#This Row],[Mother_Age]]&gt;=31, "Middle Age", "Young"))</f>
        <v>Middle Age</v>
      </c>
      <c r="F6850">
        <v>182.9</v>
      </c>
      <c r="G6850">
        <v>167.5</v>
      </c>
      <c r="H6850" s="1" t="s">
        <v>20</v>
      </c>
      <c r="I6850" s="1" t="s">
        <v>30</v>
      </c>
      <c r="J6850" s="1" t="s">
        <v>44</v>
      </c>
      <c r="K6850" s="1" t="s">
        <v>31</v>
      </c>
      <c r="L6850" s="1" t="s">
        <v>22</v>
      </c>
      <c r="M6850" s="1" t="s">
        <v>23</v>
      </c>
      <c r="N6850" s="1" t="s">
        <v>39</v>
      </c>
      <c r="O6850" s="1" t="s">
        <v>32</v>
      </c>
      <c r="P6850" s="1" t="s">
        <v>33</v>
      </c>
      <c r="Q6850" s="1" t="s">
        <v>27</v>
      </c>
      <c r="R6850">
        <v>163.69999999999999</v>
      </c>
      <c r="S6850" s="1" t="s">
        <v>60</v>
      </c>
      <c r="T6850" s="1" t="s">
        <v>34</v>
      </c>
    </row>
    <row r="6851" spans="1:20" x14ac:dyDescent="0.35">
      <c r="A6851" s="1" t="s">
        <v>6519</v>
      </c>
      <c r="B6851">
        <v>22</v>
      </c>
      <c r="C6851" t="str">
        <f>IF(Family_Data3[[#This Row],[Father_Age]]&gt;45, "Old", IF(Family_Data3[[#This Row],[Father_Age]]&gt;=31, "Middle Age", "Young"))</f>
        <v>Young</v>
      </c>
      <c r="D6851">
        <v>29</v>
      </c>
      <c r="E6851" t="str">
        <f>IF(Family_Data3[[#This Row],[Mother_Age]]&gt;45, "Old", IF(Family_Data3[[#This Row],[Mother_Age]]&gt;=31, "Middle Age", "Young"))</f>
        <v>Young</v>
      </c>
      <c r="F6851">
        <v>164.8</v>
      </c>
      <c r="G6851">
        <v>147.5</v>
      </c>
      <c r="H6851" s="1" t="s">
        <v>20</v>
      </c>
      <c r="I6851" s="1" t="s">
        <v>30</v>
      </c>
      <c r="J6851" s="1" t="s">
        <v>22</v>
      </c>
      <c r="K6851" s="1" t="s">
        <v>21</v>
      </c>
      <c r="L6851" s="1" t="s">
        <v>23</v>
      </c>
      <c r="M6851" s="1" t="s">
        <v>23</v>
      </c>
      <c r="N6851" s="1" t="s">
        <v>25</v>
      </c>
      <c r="O6851" s="1" t="s">
        <v>25</v>
      </c>
      <c r="P6851" s="1" t="s">
        <v>45</v>
      </c>
      <c r="Q6851" s="1" t="s">
        <v>27</v>
      </c>
      <c r="R6851">
        <v>149.9</v>
      </c>
      <c r="S6851" s="1" t="s">
        <v>60</v>
      </c>
      <c r="T6851" s="1" t="s">
        <v>52</v>
      </c>
    </row>
    <row r="6852" spans="1:20" x14ac:dyDescent="0.35">
      <c r="A6852" s="1" t="s">
        <v>6524</v>
      </c>
      <c r="B6852">
        <v>23</v>
      </c>
      <c r="C6852" t="str">
        <f>IF(Family_Data3[[#This Row],[Father_Age]]&gt;45, "Old", IF(Family_Data3[[#This Row],[Father_Age]]&gt;=31, "Middle Age", "Young"))</f>
        <v>Young</v>
      </c>
      <c r="D6852">
        <v>50</v>
      </c>
      <c r="E6852" t="str">
        <f>IF(Family_Data3[[#This Row],[Mother_Age]]&gt;45, "Old", IF(Family_Data3[[#This Row],[Mother_Age]]&gt;=31, "Middle Age", "Young"))</f>
        <v>Old</v>
      </c>
      <c r="F6852">
        <v>168.9</v>
      </c>
      <c r="G6852">
        <v>149.4</v>
      </c>
      <c r="H6852" s="1" t="s">
        <v>30</v>
      </c>
      <c r="I6852" s="1" t="s">
        <v>19</v>
      </c>
      <c r="J6852" s="1" t="s">
        <v>44</v>
      </c>
      <c r="K6852" s="1" t="s">
        <v>22</v>
      </c>
      <c r="L6852" s="1" t="s">
        <v>23</v>
      </c>
      <c r="M6852" s="1" t="s">
        <v>23</v>
      </c>
      <c r="N6852" s="1" t="s">
        <v>36</v>
      </c>
      <c r="O6852" s="1" t="s">
        <v>39</v>
      </c>
      <c r="P6852" s="1" t="s">
        <v>40</v>
      </c>
      <c r="Q6852" s="1" t="s">
        <v>41</v>
      </c>
      <c r="R6852">
        <v>171.9</v>
      </c>
      <c r="S6852" s="1" t="s">
        <v>30</v>
      </c>
      <c r="T6852" s="1" t="s">
        <v>34</v>
      </c>
    </row>
    <row r="6853" spans="1:20" x14ac:dyDescent="0.35">
      <c r="A6853" s="1" t="s">
        <v>6528</v>
      </c>
      <c r="B6853">
        <v>27</v>
      </c>
      <c r="C6853" t="str">
        <f>IF(Family_Data3[[#This Row],[Father_Age]]&gt;45, "Old", IF(Family_Data3[[#This Row],[Father_Age]]&gt;=31, "Middle Age", "Young"))</f>
        <v>Young</v>
      </c>
      <c r="D6853">
        <v>42</v>
      </c>
      <c r="E6853" t="str">
        <f>IF(Family_Data3[[#This Row],[Mother_Age]]&gt;45, "Old", IF(Family_Data3[[#This Row],[Mother_Age]]&gt;=31, "Middle Age", "Young"))</f>
        <v>Middle Age</v>
      </c>
      <c r="F6853">
        <v>179.1</v>
      </c>
      <c r="G6853">
        <v>171.5</v>
      </c>
      <c r="H6853" s="1" t="s">
        <v>50</v>
      </c>
      <c r="I6853" s="1" t="s">
        <v>20</v>
      </c>
      <c r="J6853" s="1" t="s">
        <v>22</v>
      </c>
      <c r="K6853" s="1" t="s">
        <v>44</v>
      </c>
      <c r="L6853" s="1" t="s">
        <v>22</v>
      </c>
      <c r="M6853" s="1" t="s">
        <v>22</v>
      </c>
      <c r="N6853" s="1" t="s">
        <v>36</v>
      </c>
      <c r="O6853" s="1" t="s">
        <v>24</v>
      </c>
      <c r="P6853" s="1" t="s">
        <v>26</v>
      </c>
      <c r="Q6853" s="1" t="s">
        <v>41</v>
      </c>
      <c r="R6853">
        <v>181</v>
      </c>
      <c r="S6853" s="1" t="s">
        <v>20</v>
      </c>
      <c r="T6853" s="1" t="s">
        <v>28</v>
      </c>
    </row>
    <row r="6854" spans="1:20" x14ac:dyDescent="0.35">
      <c r="A6854" s="1" t="s">
        <v>6530</v>
      </c>
      <c r="B6854">
        <v>24</v>
      </c>
      <c r="C6854" t="str">
        <f>IF(Family_Data3[[#This Row],[Father_Age]]&gt;45, "Old", IF(Family_Data3[[#This Row],[Father_Age]]&gt;=31, "Middle Age", "Young"))</f>
        <v>Young</v>
      </c>
      <c r="D6854">
        <v>46</v>
      </c>
      <c r="E6854" t="str">
        <f>IF(Family_Data3[[#This Row],[Mother_Age]]&gt;45, "Old", IF(Family_Data3[[#This Row],[Mother_Age]]&gt;=31, "Middle Age", "Young"))</f>
        <v>Old</v>
      </c>
      <c r="F6854">
        <v>164.9</v>
      </c>
      <c r="G6854">
        <v>162.30000000000001</v>
      </c>
      <c r="H6854" s="1" t="s">
        <v>42</v>
      </c>
      <c r="I6854" s="1" t="s">
        <v>19</v>
      </c>
      <c r="J6854" s="1" t="s">
        <v>22</v>
      </c>
      <c r="K6854" s="1" t="s">
        <v>22</v>
      </c>
      <c r="L6854" s="1" t="s">
        <v>22</v>
      </c>
      <c r="M6854" s="1" t="s">
        <v>22</v>
      </c>
      <c r="N6854" s="1" t="s">
        <v>36</v>
      </c>
      <c r="O6854" s="1" t="s">
        <v>32</v>
      </c>
      <c r="P6854" s="1" t="s">
        <v>51</v>
      </c>
      <c r="Q6854" s="1" t="s">
        <v>41</v>
      </c>
      <c r="R6854">
        <v>168</v>
      </c>
      <c r="S6854" s="1" t="s">
        <v>30</v>
      </c>
      <c r="T6854" s="1" t="s">
        <v>34</v>
      </c>
    </row>
    <row r="6855" spans="1:20" x14ac:dyDescent="0.35">
      <c r="A6855" s="1" t="s">
        <v>6531</v>
      </c>
      <c r="B6855">
        <v>24</v>
      </c>
      <c r="C6855" t="str">
        <f>IF(Family_Data3[[#This Row],[Father_Age]]&gt;45, "Old", IF(Family_Data3[[#This Row],[Father_Age]]&gt;=31, "Middle Age", "Young"))</f>
        <v>Young</v>
      </c>
      <c r="D6855">
        <v>50</v>
      </c>
      <c r="E6855" t="str">
        <f>IF(Family_Data3[[#This Row],[Mother_Age]]&gt;45, "Old", IF(Family_Data3[[#This Row],[Mother_Age]]&gt;=31, "Middle Age", "Young"))</f>
        <v>Old</v>
      </c>
      <c r="F6855">
        <v>177.3</v>
      </c>
      <c r="G6855">
        <v>155.80000000000001</v>
      </c>
      <c r="H6855" s="1" t="s">
        <v>19</v>
      </c>
      <c r="I6855" s="1" t="s">
        <v>20</v>
      </c>
      <c r="J6855" s="1" t="s">
        <v>22</v>
      </c>
      <c r="K6855" s="1" t="s">
        <v>31</v>
      </c>
      <c r="L6855" s="1" t="s">
        <v>23</v>
      </c>
      <c r="M6855" s="1" t="s">
        <v>48</v>
      </c>
      <c r="N6855" s="1" t="s">
        <v>39</v>
      </c>
      <c r="O6855" s="1" t="s">
        <v>32</v>
      </c>
      <c r="P6855" s="1" t="s">
        <v>51</v>
      </c>
      <c r="Q6855" s="1" t="s">
        <v>41</v>
      </c>
      <c r="R6855">
        <v>173.6</v>
      </c>
      <c r="S6855" s="1" t="s">
        <v>20</v>
      </c>
      <c r="T6855" s="1" t="s">
        <v>34</v>
      </c>
    </row>
    <row r="6856" spans="1:20" x14ac:dyDescent="0.35">
      <c r="A6856" s="1" t="s">
        <v>6533</v>
      </c>
      <c r="B6856">
        <v>28</v>
      </c>
      <c r="C6856" t="str">
        <f>IF(Family_Data3[[#This Row],[Father_Age]]&gt;45, "Old", IF(Family_Data3[[#This Row],[Father_Age]]&gt;=31, "Middle Age", "Young"))</f>
        <v>Young</v>
      </c>
      <c r="D6856">
        <v>50</v>
      </c>
      <c r="E6856" t="str">
        <f>IF(Family_Data3[[#This Row],[Mother_Age]]&gt;45, "Old", IF(Family_Data3[[#This Row],[Mother_Age]]&gt;=31, "Middle Age", "Young"))</f>
        <v>Old</v>
      </c>
      <c r="F6856">
        <v>184.7</v>
      </c>
      <c r="G6856">
        <v>164</v>
      </c>
      <c r="H6856" s="1" t="s">
        <v>19</v>
      </c>
      <c r="I6856" s="1" t="s">
        <v>20</v>
      </c>
      <c r="J6856" s="1" t="s">
        <v>22</v>
      </c>
      <c r="K6856" s="1" t="s">
        <v>22</v>
      </c>
      <c r="L6856" s="1" t="s">
        <v>48</v>
      </c>
      <c r="M6856" s="1" t="s">
        <v>22</v>
      </c>
      <c r="N6856" s="1" t="s">
        <v>32</v>
      </c>
      <c r="O6856" s="1" t="s">
        <v>36</v>
      </c>
      <c r="P6856" s="1" t="s">
        <v>33</v>
      </c>
      <c r="Q6856" s="1" t="s">
        <v>27</v>
      </c>
      <c r="R6856">
        <v>165.7</v>
      </c>
      <c r="S6856" s="1" t="s">
        <v>20</v>
      </c>
      <c r="T6856" s="1" t="s">
        <v>28</v>
      </c>
    </row>
    <row r="6857" spans="1:20" x14ac:dyDescent="0.35">
      <c r="A6857" s="1" t="s">
        <v>6536</v>
      </c>
      <c r="B6857">
        <v>22</v>
      </c>
      <c r="C6857" t="str">
        <f>IF(Family_Data3[[#This Row],[Father_Age]]&gt;45, "Old", IF(Family_Data3[[#This Row],[Father_Age]]&gt;=31, "Middle Age", "Young"))</f>
        <v>Young</v>
      </c>
      <c r="D6857">
        <v>41</v>
      </c>
      <c r="E6857" t="str">
        <f>IF(Family_Data3[[#This Row],[Mother_Age]]&gt;45, "Old", IF(Family_Data3[[#This Row],[Mother_Age]]&gt;=31, "Middle Age", "Young"))</f>
        <v>Middle Age</v>
      </c>
      <c r="F6857">
        <v>189.3</v>
      </c>
      <c r="G6857">
        <v>164.7</v>
      </c>
      <c r="H6857" s="1" t="s">
        <v>54</v>
      </c>
      <c r="I6857" s="1" t="s">
        <v>20</v>
      </c>
      <c r="J6857" s="1" t="s">
        <v>22</v>
      </c>
      <c r="K6857" s="1" t="s">
        <v>21</v>
      </c>
      <c r="L6857" s="1" t="s">
        <v>48</v>
      </c>
      <c r="M6857" s="1" t="s">
        <v>23</v>
      </c>
      <c r="N6857" s="1" t="s">
        <v>32</v>
      </c>
      <c r="O6857" s="1" t="s">
        <v>36</v>
      </c>
      <c r="P6857" s="1" t="s">
        <v>51</v>
      </c>
      <c r="Q6857" s="1" t="s">
        <v>41</v>
      </c>
      <c r="R6857">
        <v>179.3</v>
      </c>
      <c r="S6857" s="1" t="s">
        <v>50</v>
      </c>
      <c r="T6857" s="1" t="s">
        <v>34</v>
      </c>
    </row>
    <row r="6858" spans="1:20" x14ac:dyDescent="0.35">
      <c r="A6858" s="1" t="s">
        <v>6540</v>
      </c>
      <c r="B6858">
        <v>22</v>
      </c>
      <c r="C6858" t="str">
        <f>IF(Family_Data3[[#This Row],[Father_Age]]&gt;45, "Old", IF(Family_Data3[[#This Row],[Father_Age]]&gt;=31, "Middle Age", "Young"))</f>
        <v>Young</v>
      </c>
      <c r="D6858">
        <v>37</v>
      </c>
      <c r="E6858" t="str">
        <f>IF(Family_Data3[[#This Row],[Mother_Age]]&gt;45, "Old", IF(Family_Data3[[#This Row],[Mother_Age]]&gt;=31, "Middle Age", "Young"))</f>
        <v>Middle Age</v>
      </c>
      <c r="F6858">
        <v>188.2</v>
      </c>
      <c r="G6858">
        <v>157.4</v>
      </c>
      <c r="H6858" s="1" t="s">
        <v>20</v>
      </c>
      <c r="I6858" s="1" t="s">
        <v>20</v>
      </c>
      <c r="J6858" s="1" t="s">
        <v>21</v>
      </c>
      <c r="K6858" s="1" t="s">
        <v>22</v>
      </c>
      <c r="L6858" s="1" t="s">
        <v>47</v>
      </c>
      <c r="M6858" s="1" t="s">
        <v>22</v>
      </c>
      <c r="N6858" s="1" t="s">
        <v>36</v>
      </c>
      <c r="O6858" s="1" t="s">
        <v>32</v>
      </c>
      <c r="P6858" s="1" t="s">
        <v>51</v>
      </c>
      <c r="Q6858" s="1" t="s">
        <v>41</v>
      </c>
      <c r="R6858">
        <v>178.8</v>
      </c>
      <c r="S6858" s="1" t="s">
        <v>20</v>
      </c>
      <c r="T6858" s="1" t="s">
        <v>52</v>
      </c>
    </row>
    <row r="6859" spans="1:20" x14ac:dyDescent="0.35">
      <c r="A6859" s="1" t="s">
        <v>6543</v>
      </c>
      <c r="B6859">
        <v>28</v>
      </c>
      <c r="C6859" t="str">
        <f>IF(Family_Data3[[#This Row],[Father_Age]]&gt;45, "Old", IF(Family_Data3[[#This Row],[Father_Age]]&gt;=31, "Middle Age", "Young"))</f>
        <v>Young</v>
      </c>
      <c r="D6859">
        <v>32</v>
      </c>
      <c r="E6859" t="str">
        <f>IF(Family_Data3[[#This Row],[Mother_Age]]&gt;45, "Old", IF(Family_Data3[[#This Row],[Mother_Age]]&gt;=31, "Middle Age", "Young"))</f>
        <v>Middle Age</v>
      </c>
      <c r="F6859">
        <v>167.9</v>
      </c>
      <c r="G6859">
        <v>163.69999999999999</v>
      </c>
      <c r="H6859" s="1" t="s">
        <v>60</v>
      </c>
      <c r="I6859" s="1" t="s">
        <v>30</v>
      </c>
      <c r="J6859" s="1" t="s">
        <v>22</v>
      </c>
      <c r="K6859" s="1" t="s">
        <v>21</v>
      </c>
      <c r="L6859" s="1" t="s">
        <v>47</v>
      </c>
      <c r="M6859" s="1" t="s">
        <v>23</v>
      </c>
      <c r="N6859" s="1" t="s">
        <v>25</v>
      </c>
      <c r="O6859" s="1" t="s">
        <v>24</v>
      </c>
      <c r="P6859" s="1" t="s">
        <v>51</v>
      </c>
      <c r="Q6859" s="1" t="s">
        <v>27</v>
      </c>
      <c r="R6859">
        <v>159.69999999999999</v>
      </c>
      <c r="S6859" s="1" t="s">
        <v>60</v>
      </c>
      <c r="T6859" s="1" t="s">
        <v>52</v>
      </c>
    </row>
    <row r="6860" spans="1:20" x14ac:dyDescent="0.35">
      <c r="A6860" s="1" t="s">
        <v>6545</v>
      </c>
      <c r="B6860">
        <v>21</v>
      </c>
      <c r="C6860" t="str">
        <f>IF(Family_Data3[[#This Row],[Father_Age]]&gt;45, "Old", IF(Family_Data3[[#This Row],[Father_Age]]&gt;=31, "Middle Age", "Young"))</f>
        <v>Young</v>
      </c>
      <c r="D6860">
        <v>19</v>
      </c>
      <c r="E6860" t="str">
        <f>IF(Family_Data3[[#This Row],[Mother_Age]]&gt;45, "Old", IF(Family_Data3[[#This Row],[Mother_Age]]&gt;=31, "Middle Age", "Young"))</f>
        <v>Young</v>
      </c>
      <c r="F6860">
        <v>178.9</v>
      </c>
      <c r="G6860">
        <v>169.9</v>
      </c>
      <c r="H6860" s="1" t="s">
        <v>30</v>
      </c>
      <c r="I6860" s="1" t="s">
        <v>19</v>
      </c>
      <c r="J6860" s="1" t="s">
        <v>31</v>
      </c>
      <c r="K6860" s="1" t="s">
        <v>22</v>
      </c>
      <c r="L6860" s="1" t="s">
        <v>48</v>
      </c>
      <c r="M6860" s="1" t="s">
        <v>47</v>
      </c>
      <c r="N6860" s="1" t="s">
        <v>25</v>
      </c>
      <c r="O6860" s="1" t="s">
        <v>36</v>
      </c>
      <c r="P6860" s="1" t="s">
        <v>33</v>
      </c>
      <c r="Q6860" s="1" t="s">
        <v>27</v>
      </c>
      <c r="R6860">
        <v>166.6</v>
      </c>
      <c r="S6860" s="1" t="s">
        <v>30</v>
      </c>
      <c r="T6860" s="1" t="s">
        <v>34</v>
      </c>
    </row>
    <row r="6861" spans="1:20" x14ac:dyDescent="0.35">
      <c r="A6861" s="1" t="s">
        <v>6546</v>
      </c>
      <c r="B6861">
        <v>22</v>
      </c>
      <c r="C6861" t="str">
        <f>IF(Family_Data3[[#This Row],[Father_Age]]&gt;45, "Old", IF(Family_Data3[[#This Row],[Father_Age]]&gt;=31, "Middle Age", "Young"))</f>
        <v>Young</v>
      </c>
      <c r="D6861">
        <v>29</v>
      </c>
      <c r="E6861" t="str">
        <f>IF(Family_Data3[[#This Row],[Mother_Age]]&gt;45, "Old", IF(Family_Data3[[#This Row],[Mother_Age]]&gt;=31, "Middle Age", "Young"))</f>
        <v>Young</v>
      </c>
      <c r="F6861">
        <v>165.2</v>
      </c>
      <c r="G6861">
        <v>154</v>
      </c>
      <c r="H6861" s="1" t="s">
        <v>20</v>
      </c>
      <c r="I6861" s="1" t="s">
        <v>30</v>
      </c>
      <c r="J6861" s="1" t="s">
        <v>44</v>
      </c>
      <c r="K6861" s="1" t="s">
        <v>22</v>
      </c>
      <c r="L6861" s="1" t="s">
        <v>22</v>
      </c>
      <c r="M6861" s="1" t="s">
        <v>22</v>
      </c>
      <c r="N6861" s="1" t="s">
        <v>36</v>
      </c>
      <c r="O6861" s="1" t="s">
        <v>39</v>
      </c>
      <c r="P6861" s="1" t="s">
        <v>40</v>
      </c>
      <c r="Q6861" s="1" t="s">
        <v>27</v>
      </c>
      <c r="R6861">
        <v>158</v>
      </c>
      <c r="S6861" s="1" t="s">
        <v>60</v>
      </c>
      <c r="T6861" s="1" t="s">
        <v>52</v>
      </c>
    </row>
    <row r="6862" spans="1:20" x14ac:dyDescent="0.35">
      <c r="A6862" s="1" t="s">
        <v>6547</v>
      </c>
      <c r="B6862">
        <v>23</v>
      </c>
      <c r="C6862" t="str">
        <f>IF(Family_Data3[[#This Row],[Father_Age]]&gt;45, "Old", IF(Family_Data3[[#This Row],[Father_Age]]&gt;=31, "Middle Age", "Young"))</f>
        <v>Young</v>
      </c>
      <c r="D6862">
        <v>21</v>
      </c>
      <c r="E6862" t="str">
        <f>IF(Family_Data3[[#This Row],[Mother_Age]]&gt;45, "Old", IF(Family_Data3[[#This Row],[Mother_Age]]&gt;=31, "Middle Age", "Young"))</f>
        <v>Young</v>
      </c>
      <c r="F6862">
        <v>176.2</v>
      </c>
      <c r="G6862">
        <v>166.1</v>
      </c>
      <c r="H6862" s="1" t="s">
        <v>30</v>
      </c>
      <c r="I6862" s="1" t="s">
        <v>19</v>
      </c>
      <c r="J6862" s="1" t="s">
        <v>22</v>
      </c>
      <c r="K6862" s="1" t="s">
        <v>22</v>
      </c>
      <c r="L6862" s="1" t="s">
        <v>22</v>
      </c>
      <c r="M6862" s="1" t="s">
        <v>22</v>
      </c>
      <c r="N6862" s="1" t="s">
        <v>39</v>
      </c>
      <c r="O6862" s="1" t="s">
        <v>36</v>
      </c>
      <c r="P6862" s="1" t="s">
        <v>40</v>
      </c>
      <c r="Q6862" s="1" t="s">
        <v>41</v>
      </c>
      <c r="R6862">
        <v>176.3</v>
      </c>
      <c r="S6862" s="1" t="s">
        <v>30</v>
      </c>
      <c r="T6862" s="1" t="s">
        <v>34</v>
      </c>
    </row>
    <row r="6863" spans="1:20" x14ac:dyDescent="0.35">
      <c r="A6863" s="1" t="s">
        <v>6552</v>
      </c>
      <c r="B6863">
        <v>28</v>
      </c>
      <c r="C6863" t="str">
        <f>IF(Family_Data3[[#This Row],[Father_Age]]&gt;45, "Old", IF(Family_Data3[[#This Row],[Father_Age]]&gt;=31, "Middle Age", "Young"))</f>
        <v>Young</v>
      </c>
      <c r="D6863">
        <v>33</v>
      </c>
      <c r="E6863" t="str">
        <f>IF(Family_Data3[[#This Row],[Mother_Age]]&gt;45, "Old", IF(Family_Data3[[#This Row],[Mother_Age]]&gt;=31, "Middle Age", "Young"))</f>
        <v>Middle Age</v>
      </c>
      <c r="F6863">
        <v>171.5</v>
      </c>
      <c r="G6863">
        <v>164.7</v>
      </c>
      <c r="H6863" s="1" t="s">
        <v>30</v>
      </c>
      <c r="I6863" s="1" t="s">
        <v>30</v>
      </c>
      <c r="J6863" s="1" t="s">
        <v>21</v>
      </c>
      <c r="K6863" s="1" t="s">
        <v>21</v>
      </c>
      <c r="L6863" s="1" t="s">
        <v>22</v>
      </c>
      <c r="M6863" s="1" t="s">
        <v>23</v>
      </c>
      <c r="N6863" s="1" t="s">
        <v>25</v>
      </c>
      <c r="O6863" s="1" t="s">
        <v>25</v>
      </c>
      <c r="P6863" s="1" t="s">
        <v>51</v>
      </c>
      <c r="Q6863" s="1" t="s">
        <v>27</v>
      </c>
      <c r="R6863">
        <v>160</v>
      </c>
      <c r="S6863" s="1" t="s">
        <v>42</v>
      </c>
      <c r="T6863" s="1" t="s">
        <v>34</v>
      </c>
    </row>
    <row r="6864" spans="1:20" x14ac:dyDescent="0.35">
      <c r="A6864" s="1" t="s">
        <v>6553</v>
      </c>
      <c r="B6864">
        <v>21</v>
      </c>
      <c r="C6864" t="str">
        <f>IF(Family_Data3[[#This Row],[Father_Age]]&gt;45, "Old", IF(Family_Data3[[#This Row],[Father_Age]]&gt;=31, "Middle Age", "Young"))</f>
        <v>Young</v>
      </c>
      <c r="D6864">
        <v>43</v>
      </c>
      <c r="E6864" t="str">
        <f>IF(Family_Data3[[#This Row],[Mother_Age]]&gt;45, "Old", IF(Family_Data3[[#This Row],[Mother_Age]]&gt;=31, "Middle Age", "Young"))</f>
        <v>Middle Age</v>
      </c>
      <c r="F6864">
        <v>172.9</v>
      </c>
      <c r="G6864">
        <v>154.6</v>
      </c>
      <c r="H6864" s="1" t="s">
        <v>20</v>
      </c>
      <c r="I6864" s="1" t="s">
        <v>20</v>
      </c>
      <c r="J6864" s="1" t="s">
        <v>22</v>
      </c>
      <c r="K6864" s="1" t="s">
        <v>22</v>
      </c>
      <c r="L6864" s="1" t="s">
        <v>22</v>
      </c>
      <c r="M6864" s="1" t="s">
        <v>48</v>
      </c>
      <c r="N6864" s="1" t="s">
        <v>24</v>
      </c>
      <c r="O6864" s="1" t="s">
        <v>32</v>
      </c>
      <c r="P6864" s="1" t="s">
        <v>65</v>
      </c>
      <c r="Q6864" s="1" t="s">
        <v>41</v>
      </c>
      <c r="R6864">
        <v>168.9</v>
      </c>
      <c r="S6864" s="1" t="s">
        <v>20</v>
      </c>
      <c r="T6864" s="1" t="s">
        <v>34</v>
      </c>
    </row>
    <row r="6865" spans="1:20" x14ac:dyDescent="0.35">
      <c r="A6865" s="1" t="s">
        <v>6555</v>
      </c>
      <c r="B6865">
        <v>21</v>
      </c>
      <c r="C6865" t="str">
        <f>IF(Family_Data3[[#This Row],[Father_Age]]&gt;45, "Old", IF(Family_Data3[[#This Row],[Father_Age]]&gt;=31, "Middle Age", "Young"))</f>
        <v>Young</v>
      </c>
      <c r="D6865">
        <v>18</v>
      </c>
      <c r="E6865" t="str">
        <f>IF(Family_Data3[[#This Row],[Mother_Age]]&gt;45, "Old", IF(Family_Data3[[#This Row],[Mother_Age]]&gt;=31, "Middle Age", "Young"))</f>
        <v>Young</v>
      </c>
      <c r="F6865">
        <v>173.2</v>
      </c>
      <c r="G6865">
        <v>166.2</v>
      </c>
      <c r="H6865" s="1" t="s">
        <v>20</v>
      </c>
      <c r="I6865" s="1" t="s">
        <v>19</v>
      </c>
      <c r="J6865" s="1" t="s">
        <v>44</v>
      </c>
      <c r="K6865" s="1" t="s">
        <v>31</v>
      </c>
      <c r="L6865" s="1" t="s">
        <v>23</v>
      </c>
      <c r="M6865" s="1" t="s">
        <v>23</v>
      </c>
      <c r="N6865" s="1" t="s">
        <v>32</v>
      </c>
      <c r="O6865" s="1" t="s">
        <v>36</v>
      </c>
      <c r="P6865" s="1" t="s">
        <v>40</v>
      </c>
      <c r="Q6865" s="1" t="s">
        <v>41</v>
      </c>
      <c r="R6865">
        <v>181.7</v>
      </c>
      <c r="S6865" s="1" t="s">
        <v>50</v>
      </c>
      <c r="T6865" s="1" t="s">
        <v>52</v>
      </c>
    </row>
    <row r="6866" spans="1:20" x14ac:dyDescent="0.35">
      <c r="A6866" s="1" t="s">
        <v>6559</v>
      </c>
      <c r="B6866">
        <v>24</v>
      </c>
      <c r="C6866" t="str">
        <f>IF(Family_Data3[[#This Row],[Father_Age]]&gt;45, "Old", IF(Family_Data3[[#This Row],[Father_Age]]&gt;=31, "Middle Age", "Young"))</f>
        <v>Young</v>
      </c>
      <c r="D6866">
        <v>32</v>
      </c>
      <c r="E6866" t="str">
        <f>IF(Family_Data3[[#This Row],[Mother_Age]]&gt;45, "Old", IF(Family_Data3[[#This Row],[Mother_Age]]&gt;=31, "Middle Age", "Young"))</f>
        <v>Middle Age</v>
      </c>
      <c r="F6866">
        <v>165.9</v>
      </c>
      <c r="G6866">
        <v>165.8</v>
      </c>
      <c r="H6866" s="1" t="s">
        <v>20</v>
      </c>
      <c r="I6866" s="1" t="s">
        <v>30</v>
      </c>
      <c r="J6866" s="1" t="s">
        <v>22</v>
      </c>
      <c r="K6866" s="1" t="s">
        <v>31</v>
      </c>
      <c r="L6866" s="1" t="s">
        <v>48</v>
      </c>
      <c r="M6866" s="1" t="s">
        <v>23</v>
      </c>
      <c r="N6866" s="1" t="s">
        <v>32</v>
      </c>
      <c r="O6866" s="1" t="s">
        <v>39</v>
      </c>
      <c r="P6866" s="1" t="s">
        <v>40</v>
      </c>
      <c r="Q6866" s="1" t="s">
        <v>41</v>
      </c>
      <c r="R6866">
        <v>175</v>
      </c>
      <c r="S6866" s="1" t="s">
        <v>38</v>
      </c>
      <c r="T6866" s="1" t="s">
        <v>52</v>
      </c>
    </row>
    <row r="6867" spans="1:20" x14ac:dyDescent="0.35">
      <c r="A6867" s="1" t="s">
        <v>6560</v>
      </c>
      <c r="B6867">
        <v>29</v>
      </c>
      <c r="C6867" t="str">
        <f>IF(Family_Data3[[#This Row],[Father_Age]]&gt;45, "Old", IF(Family_Data3[[#This Row],[Father_Age]]&gt;=31, "Middle Age", "Young"))</f>
        <v>Young</v>
      </c>
      <c r="D6867">
        <v>39</v>
      </c>
      <c r="E6867" t="str">
        <f>IF(Family_Data3[[#This Row],[Mother_Age]]&gt;45, "Old", IF(Family_Data3[[#This Row],[Mother_Age]]&gt;=31, "Middle Age", "Young"))</f>
        <v>Middle Age</v>
      </c>
      <c r="F6867">
        <v>165.3</v>
      </c>
      <c r="G6867">
        <v>161</v>
      </c>
      <c r="H6867" s="1" t="s">
        <v>20</v>
      </c>
      <c r="I6867" s="1" t="s">
        <v>19</v>
      </c>
      <c r="J6867" s="1" t="s">
        <v>21</v>
      </c>
      <c r="K6867" s="1" t="s">
        <v>44</v>
      </c>
      <c r="L6867" s="1" t="s">
        <v>48</v>
      </c>
      <c r="M6867" s="1" t="s">
        <v>47</v>
      </c>
      <c r="N6867" s="1" t="s">
        <v>36</v>
      </c>
      <c r="O6867" s="1" t="s">
        <v>24</v>
      </c>
      <c r="P6867" s="1" t="s">
        <v>40</v>
      </c>
      <c r="Q6867" s="1" t="s">
        <v>41</v>
      </c>
      <c r="R6867">
        <v>169.5</v>
      </c>
      <c r="S6867" s="1" t="s">
        <v>20</v>
      </c>
      <c r="T6867" s="1" t="s">
        <v>34</v>
      </c>
    </row>
    <row r="6868" spans="1:20" x14ac:dyDescent="0.35">
      <c r="A6868" s="1" t="s">
        <v>6564</v>
      </c>
      <c r="B6868">
        <v>26</v>
      </c>
      <c r="C6868" t="str">
        <f>IF(Family_Data3[[#This Row],[Father_Age]]&gt;45, "Old", IF(Family_Data3[[#This Row],[Father_Age]]&gt;=31, "Middle Age", "Young"))</f>
        <v>Young</v>
      </c>
      <c r="D6868">
        <v>32</v>
      </c>
      <c r="E6868" t="str">
        <f>IF(Family_Data3[[#This Row],[Mother_Age]]&gt;45, "Old", IF(Family_Data3[[#This Row],[Mother_Age]]&gt;=31, "Middle Age", "Young"))</f>
        <v>Middle Age</v>
      </c>
      <c r="F6868">
        <v>182.9</v>
      </c>
      <c r="G6868">
        <v>164.2</v>
      </c>
      <c r="H6868" s="1" t="s">
        <v>20</v>
      </c>
      <c r="I6868" s="1" t="s">
        <v>30</v>
      </c>
      <c r="J6868" s="1" t="s">
        <v>21</v>
      </c>
      <c r="K6868" s="1" t="s">
        <v>22</v>
      </c>
      <c r="L6868" s="1" t="s">
        <v>48</v>
      </c>
      <c r="M6868" s="1" t="s">
        <v>23</v>
      </c>
      <c r="N6868" s="1" t="s">
        <v>36</v>
      </c>
      <c r="O6868" s="1" t="s">
        <v>24</v>
      </c>
      <c r="P6868" s="1" t="s">
        <v>51</v>
      </c>
      <c r="Q6868" s="1" t="s">
        <v>27</v>
      </c>
      <c r="R6868">
        <v>167.2</v>
      </c>
      <c r="S6868" s="1" t="s">
        <v>60</v>
      </c>
      <c r="T6868" s="1" t="s">
        <v>52</v>
      </c>
    </row>
    <row r="6869" spans="1:20" x14ac:dyDescent="0.35">
      <c r="A6869" s="1" t="s">
        <v>6565</v>
      </c>
      <c r="B6869">
        <v>25</v>
      </c>
      <c r="C6869" t="str">
        <f>IF(Family_Data3[[#This Row],[Father_Age]]&gt;45, "Old", IF(Family_Data3[[#This Row],[Father_Age]]&gt;=31, "Middle Age", "Young"))</f>
        <v>Young</v>
      </c>
      <c r="D6869">
        <v>20</v>
      </c>
      <c r="E6869" t="str">
        <f>IF(Family_Data3[[#This Row],[Mother_Age]]&gt;45, "Old", IF(Family_Data3[[#This Row],[Mother_Age]]&gt;=31, "Middle Age", "Young"))</f>
        <v>Young</v>
      </c>
      <c r="F6869">
        <v>171.2</v>
      </c>
      <c r="G6869">
        <v>165</v>
      </c>
      <c r="H6869" s="1" t="s">
        <v>30</v>
      </c>
      <c r="I6869" s="1" t="s">
        <v>30</v>
      </c>
      <c r="J6869" s="1" t="s">
        <v>21</v>
      </c>
      <c r="K6869" s="1" t="s">
        <v>22</v>
      </c>
      <c r="L6869" s="1" t="s">
        <v>48</v>
      </c>
      <c r="M6869" s="1" t="s">
        <v>23</v>
      </c>
      <c r="N6869" s="1" t="s">
        <v>25</v>
      </c>
      <c r="O6869" s="1" t="s">
        <v>32</v>
      </c>
      <c r="P6869" s="1" t="s">
        <v>51</v>
      </c>
      <c r="Q6869" s="1" t="s">
        <v>27</v>
      </c>
      <c r="R6869">
        <v>163.69999999999999</v>
      </c>
      <c r="S6869" s="1" t="s">
        <v>30</v>
      </c>
      <c r="T6869" s="1" t="s">
        <v>52</v>
      </c>
    </row>
    <row r="6870" spans="1:20" x14ac:dyDescent="0.35">
      <c r="A6870" s="1" t="s">
        <v>6566</v>
      </c>
      <c r="B6870">
        <v>22</v>
      </c>
      <c r="C6870" t="str">
        <f>IF(Family_Data3[[#This Row],[Father_Age]]&gt;45, "Old", IF(Family_Data3[[#This Row],[Father_Age]]&gt;=31, "Middle Age", "Young"))</f>
        <v>Young</v>
      </c>
      <c r="D6870">
        <v>46</v>
      </c>
      <c r="E6870" t="str">
        <f>IF(Family_Data3[[#This Row],[Mother_Age]]&gt;45, "Old", IF(Family_Data3[[#This Row],[Mother_Age]]&gt;=31, "Middle Age", "Young"))</f>
        <v>Old</v>
      </c>
      <c r="F6870">
        <v>171.3</v>
      </c>
      <c r="G6870">
        <v>154</v>
      </c>
      <c r="H6870" s="1" t="s">
        <v>19</v>
      </c>
      <c r="I6870" s="1" t="s">
        <v>42</v>
      </c>
      <c r="J6870" s="1" t="s">
        <v>22</v>
      </c>
      <c r="K6870" s="1" t="s">
        <v>31</v>
      </c>
      <c r="L6870" s="1" t="s">
        <v>23</v>
      </c>
      <c r="M6870" s="1" t="s">
        <v>47</v>
      </c>
      <c r="N6870" s="1" t="s">
        <v>32</v>
      </c>
      <c r="O6870" s="1" t="s">
        <v>36</v>
      </c>
      <c r="P6870" s="1" t="s">
        <v>65</v>
      </c>
      <c r="Q6870" s="1" t="s">
        <v>41</v>
      </c>
      <c r="R6870">
        <v>173.4</v>
      </c>
      <c r="S6870" s="1" t="s">
        <v>42</v>
      </c>
      <c r="T6870" s="1" t="s">
        <v>28</v>
      </c>
    </row>
    <row r="6871" spans="1:20" x14ac:dyDescent="0.35">
      <c r="A6871" s="1" t="s">
        <v>6568</v>
      </c>
      <c r="B6871">
        <v>22</v>
      </c>
      <c r="C6871" t="str">
        <f>IF(Family_Data3[[#This Row],[Father_Age]]&gt;45, "Old", IF(Family_Data3[[#This Row],[Father_Age]]&gt;=31, "Middle Age", "Young"))</f>
        <v>Young</v>
      </c>
      <c r="D6871">
        <v>22</v>
      </c>
      <c r="E6871" t="str">
        <f>IF(Family_Data3[[#This Row],[Mother_Age]]&gt;45, "Old", IF(Family_Data3[[#This Row],[Mother_Age]]&gt;=31, "Middle Age", "Young"))</f>
        <v>Young</v>
      </c>
      <c r="F6871">
        <v>155</v>
      </c>
      <c r="G6871">
        <v>161.69999999999999</v>
      </c>
      <c r="H6871" s="1" t="s">
        <v>20</v>
      </c>
      <c r="I6871" s="1" t="s">
        <v>20</v>
      </c>
      <c r="J6871" s="1" t="s">
        <v>22</v>
      </c>
      <c r="K6871" s="1" t="s">
        <v>31</v>
      </c>
      <c r="L6871" s="1" t="s">
        <v>23</v>
      </c>
      <c r="M6871" s="1" t="s">
        <v>23</v>
      </c>
      <c r="N6871" s="1" t="s">
        <v>24</v>
      </c>
      <c r="O6871" s="1" t="s">
        <v>25</v>
      </c>
      <c r="P6871" s="1" t="s">
        <v>65</v>
      </c>
      <c r="Q6871" s="1" t="s">
        <v>27</v>
      </c>
      <c r="R6871">
        <v>151.80000000000001</v>
      </c>
      <c r="S6871" s="1" t="s">
        <v>50</v>
      </c>
      <c r="T6871" s="1" t="s">
        <v>34</v>
      </c>
    </row>
    <row r="6872" spans="1:20" x14ac:dyDescent="0.35">
      <c r="A6872" s="1" t="s">
        <v>6571</v>
      </c>
      <c r="B6872">
        <v>25</v>
      </c>
      <c r="C6872" t="str">
        <f>IF(Family_Data3[[#This Row],[Father_Age]]&gt;45, "Old", IF(Family_Data3[[#This Row],[Father_Age]]&gt;=31, "Middle Age", "Young"))</f>
        <v>Young</v>
      </c>
      <c r="D6872">
        <v>24</v>
      </c>
      <c r="E6872" t="str">
        <f>IF(Family_Data3[[#This Row],[Mother_Age]]&gt;45, "Old", IF(Family_Data3[[#This Row],[Mother_Age]]&gt;=31, "Middle Age", "Young"))</f>
        <v>Young</v>
      </c>
      <c r="F6872">
        <v>174.4</v>
      </c>
      <c r="G6872">
        <v>160.9</v>
      </c>
      <c r="H6872" s="1" t="s">
        <v>30</v>
      </c>
      <c r="I6872" s="1" t="s">
        <v>60</v>
      </c>
      <c r="J6872" s="1" t="s">
        <v>31</v>
      </c>
      <c r="K6872" s="1" t="s">
        <v>22</v>
      </c>
      <c r="L6872" s="1" t="s">
        <v>23</v>
      </c>
      <c r="M6872" s="1" t="s">
        <v>47</v>
      </c>
      <c r="N6872" s="1" t="s">
        <v>32</v>
      </c>
      <c r="O6872" s="1" t="s">
        <v>25</v>
      </c>
      <c r="P6872" s="1" t="s">
        <v>40</v>
      </c>
      <c r="Q6872" s="1" t="s">
        <v>27</v>
      </c>
      <c r="R6872">
        <v>168.5</v>
      </c>
      <c r="S6872" s="1" t="s">
        <v>30</v>
      </c>
      <c r="T6872" s="1" t="s">
        <v>34</v>
      </c>
    </row>
    <row r="6873" spans="1:20" x14ac:dyDescent="0.35">
      <c r="A6873" s="1" t="s">
        <v>6574</v>
      </c>
      <c r="B6873">
        <v>21</v>
      </c>
      <c r="C6873" t="str">
        <f>IF(Family_Data3[[#This Row],[Father_Age]]&gt;45, "Old", IF(Family_Data3[[#This Row],[Father_Age]]&gt;=31, "Middle Age", "Young"))</f>
        <v>Young</v>
      </c>
      <c r="D6873">
        <v>18</v>
      </c>
      <c r="E6873" t="str">
        <f>IF(Family_Data3[[#This Row],[Mother_Age]]&gt;45, "Old", IF(Family_Data3[[#This Row],[Mother_Age]]&gt;=31, "Middle Age", "Young"))</f>
        <v>Young</v>
      </c>
      <c r="F6873">
        <v>170.9</v>
      </c>
      <c r="G6873">
        <v>169.5</v>
      </c>
      <c r="H6873" s="1" t="s">
        <v>20</v>
      </c>
      <c r="I6873" s="1" t="s">
        <v>30</v>
      </c>
      <c r="J6873" s="1" t="s">
        <v>22</v>
      </c>
      <c r="K6873" s="1" t="s">
        <v>62</v>
      </c>
      <c r="L6873" s="1" t="s">
        <v>22</v>
      </c>
      <c r="M6873" s="1" t="s">
        <v>23</v>
      </c>
      <c r="N6873" s="1" t="s">
        <v>32</v>
      </c>
      <c r="O6873" s="1" t="s">
        <v>36</v>
      </c>
      <c r="P6873" s="1" t="s">
        <v>51</v>
      </c>
      <c r="Q6873" s="1" t="s">
        <v>41</v>
      </c>
      <c r="R6873">
        <v>178.6</v>
      </c>
      <c r="S6873" s="1" t="s">
        <v>38</v>
      </c>
      <c r="T6873" s="1" t="s">
        <v>52</v>
      </c>
    </row>
    <row r="6874" spans="1:20" x14ac:dyDescent="0.35">
      <c r="A6874" s="1" t="s">
        <v>6575</v>
      </c>
      <c r="B6874">
        <v>30</v>
      </c>
      <c r="C6874" t="str">
        <f>IF(Family_Data3[[#This Row],[Father_Age]]&gt;45, "Old", IF(Family_Data3[[#This Row],[Father_Age]]&gt;=31, "Middle Age", "Young"))</f>
        <v>Young</v>
      </c>
      <c r="D6874">
        <v>36</v>
      </c>
      <c r="E6874" t="str">
        <f>IF(Family_Data3[[#This Row],[Mother_Age]]&gt;45, "Old", IF(Family_Data3[[#This Row],[Mother_Age]]&gt;=31, "Middle Age", "Young"))</f>
        <v>Middle Age</v>
      </c>
      <c r="F6874">
        <v>174.9</v>
      </c>
      <c r="G6874">
        <v>165.7</v>
      </c>
      <c r="H6874" s="1" t="s">
        <v>19</v>
      </c>
      <c r="I6874" s="1" t="s">
        <v>30</v>
      </c>
      <c r="J6874" s="1" t="s">
        <v>44</v>
      </c>
      <c r="K6874" s="1" t="s">
        <v>31</v>
      </c>
      <c r="L6874" s="1" t="s">
        <v>22</v>
      </c>
      <c r="M6874" s="1" t="s">
        <v>47</v>
      </c>
      <c r="N6874" s="1" t="s">
        <v>36</v>
      </c>
      <c r="O6874" s="1" t="s">
        <v>39</v>
      </c>
      <c r="P6874" s="1" t="s">
        <v>40</v>
      </c>
      <c r="Q6874" s="1" t="s">
        <v>27</v>
      </c>
      <c r="R6874">
        <v>165.4</v>
      </c>
      <c r="S6874" s="1" t="s">
        <v>42</v>
      </c>
      <c r="T6874" s="1" t="s">
        <v>34</v>
      </c>
    </row>
    <row r="6875" spans="1:20" x14ac:dyDescent="0.35">
      <c r="A6875" s="1" t="s">
        <v>6584</v>
      </c>
      <c r="B6875">
        <v>27</v>
      </c>
      <c r="C6875" t="str">
        <f>IF(Family_Data3[[#This Row],[Father_Age]]&gt;45, "Old", IF(Family_Data3[[#This Row],[Father_Age]]&gt;=31, "Middle Age", "Young"))</f>
        <v>Young</v>
      </c>
      <c r="D6875">
        <v>35</v>
      </c>
      <c r="E6875" t="str">
        <f>IF(Family_Data3[[#This Row],[Mother_Age]]&gt;45, "Old", IF(Family_Data3[[#This Row],[Mother_Age]]&gt;=31, "Middle Age", "Young"))</f>
        <v>Middle Age</v>
      </c>
      <c r="F6875">
        <v>183.1</v>
      </c>
      <c r="G6875">
        <v>156.9</v>
      </c>
      <c r="H6875" s="1" t="s">
        <v>20</v>
      </c>
      <c r="I6875" s="1" t="s">
        <v>42</v>
      </c>
      <c r="J6875" s="1" t="s">
        <v>22</v>
      </c>
      <c r="K6875" s="1" t="s">
        <v>22</v>
      </c>
      <c r="L6875" s="1" t="s">
        <v>22</v>
      </c>
      <c r="M6875" s="1" t="s">
        <v>22</v>
      </c>
      <c r="N6875" s="1" t="s">
        <v>24</v>
      </c>
      <c r="O6875" s="1" t="s">
        <v>24</v>
      </c>
      <c r="P6875" s="1" t="s">
        <v>33</v>
      </c>
      <c r="Q6875" s="1" t="s">
        <v>41</v>
      </c>
      <c r="R6875">
        <v>174.8</v>
      </c>
      <c r="S6875" s="1" t="s">
        <v>60</v>
      </c>
      <c r="T6875" s="1" t="s">
        <v>34</v>
      </c>
    </row>
    <row r="6876" spans="1:20" x14ac:dyDescent="0.35">
      <c r="A6876" s="1" t="s">
        <v>6586</v>
      </c>
      <c r="B6876">
        <v>28</v>
      </c>
      <c r="C6876" t="str">
        <f>IF(Family_Data3[[#This Row],[Father_Age]]&gt;45, "Old", IF(Family_Data3[[#This Row],[Father_Age]]&gt;=31, "Middle Age", "Young"))</f>
        <v>Young</v>
      </c>
      <c r="D6876">
        <v>21</v>
      </c>
      <c r="E6876" t="str">
        <f>IF(Family_Data3[[#This Row],[Mother_Age]]&gt;45, "Old", IF(Family_Data3[[#This Row],[Mother_Age]]&gt;=31, "Middle Age", "Young"))</f>
        <v>Young</v>
      </c>
      <c r="F6876">
        <v>166.9</v>
      </c>
      <c r="G6876">
        <v>154.9</v>
      </c>
      <c r="H6876" s="1" t="s">
        <v>30</v>
      </c>
      <c r="I6876" s="1" t="s">
        <v>20</v>
      </c>
      <c r="J6876" s="1" t="s">
        <v>22</v>
      </c>
      <c r="K6876" s="1" t="s">
        <v>62</v>
      </c>
      <c r="L6876" s="1" t="s">
        <v>22</v>
      </c>
      <c r="M6876" s="1" t="s">
        <v>47</v>
      </c>
      <c r="N6876" s="1" t="s">
        <v>39</v>
      </c>
      <c r="O6876" s="1" t="s">
        <v>36</v>
      </c>
      <c r="P6876" s="1" t="s">
        <v>33</v>
      </c>
      <c r="Q6876" s="1" t="s">
        <v>27</v>
      </c>
      <c r="R6876">
        <v>143.4</v>
      </c>
      <c r="S6876" s="1" t="s">
        <v>38</v>
      </c>
      <c r="T6876" s="1" t="s">
        <v>34</v>
      </c>
    </row>
    <row r="6877" spans="1:20" x14ac:dyDescent="0.35">
      <c r="A6877" s="1" t="s">
        <v>6590</v>
      </c>
      <c r="B6877">
        <v>24</v>
      </c>
      <c r="C6877" t="str">
        <f>IF(Family_Data3[[#This Row],[Father_Age]]&gt;45, "Old", IF(Family_Data3[[#This Row],[Father_Age]]&gt;=31, "Middle Age", "Young"))</f>
        <v>Young</v>
      </c>
      <c r="D6877">
        <v>32</v>
      </c>
      <c r="E6877" t="str">
        <f>IF(Family_Data3[[#This Row],[Mother_Age]]&gt;45, "Old", IF(Family_Data3[[#This Row],[Mother_Age]]&gt;=31, "Middle Age", "Young"))</f>
        <v>Middle Age</v>
      </c>
      <c r="F6877">
        <v>176.5</v>
      </c>
      <c r="G6877">
        <v>167.2</v>
      </c>
      <c r="H6877" s="1" t="s">
        <v>19</v>
      </c>
      <c r="I6877" s="1" t="s">
        <v>19</v>
      </c>
      <c r="J6877" s="1" t="s">
        <v>31</v>
      </c>
      <c r="K6877" s="1" t="s">
        <v>31</v>
      </c>
      <c r="L6877" s="1" t="s">
        <v>22</v>
      </c>
      <c r="M6877" s="1" t="s">
        <v>22</v>
      </c>
      <c r="N6877" s="1" t="s">
        <v>39</v>
      </c>
      <c r="O6877" s="1" t="s">
        <v>32</v>
      </c>
      <c r="P6877" s="1" t="s">
        <v>40</v>
      </c>
      <c r="Q6877" s="1" t="s">
        <v>41</v>
      </c>
      <c r="R6877">
        <v>179.3</v>
      </c>
      <c r="S6877" s="1" t="s">
        <v>54</v>
      </c>
      <c r="T6877" s="1" t="s">
        <v>34</v>
      </c>
    </row>
    <row r="6878" spans="1:20" x14ac:dyDescent="0.35">
      <c r="A6878" s="1" t="s">
        <v>6591</v>
      </c>
      <c r="B6878">
        <v>30</v>
      </c>
      <c r="C6878" t="str">
        <f>IF(Family_Data3[[#This Row],[Father_Age]]&gt;45, "Old", IF(Family_Data3[[#This Row],[Father_Age]]&gt;=31, "Middle Age", "Young"))</f>
        <v>Young</v>
      </c>
      <c r="D6878">
        <v>32</v>
      </c>
      <c r="E6878" t="str">
        <f>IF(Family_Data3[[#This Row],[Mother_Age]]&gt;45, "Old", IF(Family_Data3[[#This Row],[Mother_Age]]&gt;=31, "Middle Age", "Young"))</f>
        <v>Middle Age</v>
      </c>
      <c r="F6878">
        <v>177.4</v>
      </c>
      <c r="G6878">
        <v>153.1</v>
      </c>
      <c r="H6878" s="1" t="s">
        <v>60</v>
      </c>
      <c r="I6878" s="1" t="s">
        <v>30</v>
      </c>
      <c r="J6878" s="1" t="s">
        <v>21</v>
      </c>
      <c r="K6878" s="1" t="s">
        <v>22</v>
      </c>
      <c r="L6878" s="1" t="s">
        <v>22</v>
      </c>
      <c r="M6878" s="1" t="s">
        <v>23</v>
      </c>
      <c r="N6878" s="1" t="s">
        <v>32</v>
      </c>
      <c r="O6878" s="1" t="s">
        <v>32</v>
      </c>
      <c r="P6878" s="1" t="s">
        <v>40</v>
      </c>
      <c r="Q6878" s="1" t="s">
        <v>41</v>
      </c>
      <c r="R6878">
        <v>174.8</v>
      </c>
      <c r="S6878" s="1" t="s">
        <v>60</v>
      </c>
      <c r="T6878" s="1" t="s">
        <v>34</v>
      </c>
    </row>
    <row r="6879" spans="1:20" x14ac:dyDescent="0.35">
      <c r="A6879" s="1" t="s">
        <v>6593</v>
      </c>
      <c r="B6879">
        <v>27</v>
      </c>
      <c r="C6879" t="str">
        <f>IF(Family_Data3[[#This Row],[Father_Age]]&gt;45, "Old", IF(Family_Data3[[#This Row],[Father_Age]]&gt;=31, "Middle Age", "Young"))</f>
        <v>Young</v>
      </c>
      <c r="D6879">
        <v>35</v>
      </c>
      <c r="E6879" t="str">
        <f>IF(Family_Data3[[#This Row],[Mother_Age]]&gt;45, "Old", IF(Family_Data3[[#This Row],[Mother_Age]]&gt;=31, "Middle Age", "Young"))</f>
        <v>Middle Age</v>
      </c>
      <c r="F6879">
        <v>171.5</v>
      </c>
      <c r="G6879">
        <v>149.6</v>
      </c>
      <c r="H6879" s="1" t="s">
        <v>19</v>
      </c>
      <c r="I6879" s="1" t="s">
        <v>30</v>
      </c>
      <c r="J6879" s="1" t="s">
        <v>31</v>
      </c>
      <c r="K6879" s="1" t="s">
        <v>22</v>
      </c>
      <c r="L6879" s="1" t="s">
        <v>48</v>
      </c>
      <c r="M6879" s="1" t="s">
        <v>23</v>
      </c>
      <c r="N6879" s="1" t="s">
        <v>32</v>
      </c>
      <c r="O6879" s="1" t="s">
        <v>32</v>
      </c>
      <c r="P6879" s="1" t="s">
        <v>40</v>
      </c>
      <c r="Q6879" s="1" t="s">
        <v>27</v>
      </c>
      <c r="R6879">
        <v>163.5</v>
      </c>
      <c r="S6879" s="1" t="s">
        <v>30</v>
      </c>
      <c r="T6879" s="1" t="s">
        <v>34</v>
      </c>
    </row>
    <row r="6880" spans="1:20" x14ac:dyDescent="0.35">
      <c r="A6880" s="1" t="s">
        <v>6608</v>
      </c>
      <c r="B6880">
        <v>26</v>
      </c>
      <c r="C6880" t="str">
        <f>IF(Family_Data3[[#This Row],[Father_Age]]&gt;45, "Old", IF(Family_Data3[[#This Row],[Father_Age]]&gt;=31, "Middle Age", "Young"))</f>
        <v>Young</v>
      </c>
      <c r="D6880">
        <v>42</v>
      </c>
      <c r="E6880" t="str">
        <f>IF(Family_Data3[[#This Row],[Mother_Age]]&gt;45, "Old", IF(Family_Data3[[#This Row],[Mother_Age]]&gt;=31, "Middle Age", "Young"))</f>
        <v>Middle Age</v>
      </c>
      <c r="F6880">
        <v>176.3</v>
      </c>
      <c r="G6880">
        <v>161.1</v>
      </c>
      <c r="H6880" s="1" t="s">
        <v>20</v>
      </c>
      <c r="I6880" s="1" t="s">
        <v>19</v>
      </c>
      <c r="J6880" s="1" t="s">
        <v>22</v>
      </c>
      <c r="K6880" s="1" t="s">
        <v>44</v>
      </c>
      <c r="L6880" s="1" t="s">
        <v>22</v>
      </c>
      <c r="M6880" s="1" t="s">
        <v>22</v>
      </c>
      <c r="N6880" s="1" t="s">
        <v>25</v>
      </c>
      <c r="O6880" s="1" t="s">
        <v>24</v>
      </c>
      <c r="P6880" s="1" t="s">
        <v>65</v>
      </c>
      <c r="Q6880" s="1" t="s">
        <v>41</v>
      </c>
      <c r="R6880">
        <v>174.3</v>
      </c>
      <c r="S6880" s="1" t="s">
        <v>50</v>
      </c>
      <c r="T6880" s="1" t="s">
        <v>28</v>
      </c>
    </row>
    <row r="6881" spans="1:20" x14ac:dyDescent="0.35">
      <c r="A6881" s="1" t="s">
        <v>6612</v>
      </c>
      <c r="B6881">
        <v>27</v>
      </c>
      <c r="C6881" t="str">
        <f>IF(Family_Data3[[#This Row],[Father_Age]]&gt;45, "Old", IF(Family_Data3[[#This Row],[Father_Age]]&gt;=31, "Middle Age", "Young"))</f>
        <v>Young</v>
      </c>
      <c r="D6881">
        <v>19</v>
      </c>
      <c r="E6881" t="str">
        <f>IF(Family_Data3[[#This Row],[Mother_Age]]&gt;45, "Old", IF(Family_Data3[[#This Row],[Mother_Age]]&gt;=31, "Middle Age", "Young"))</f>
        <v>Young</v>
      </c>
      <c r="F6881">
        <v>178.4</v>
      </c>
      <c r="G6881">
        <v>157.6</v>
      </c>
      <c r="H6881" s="1" t="s">
        <v>54</v>
      </c>
      <c r="I6881" s="1" t="s">
        <v>20</v>
      </c>
      <c r="J6881" s="1" t="s">
        <v>22</v>
      </c>
      <c r="K6881" s="1" t="s">
        <v>62</v>
      </c>
      <c r="L6881" s="1" t="s">
        <v>22</v>
      </c>
      <c r="M6881" s="1" t="s">
        <v>48</v>
      </c>
      <c r="N6881" s="1" t="s">
        <v>25</v>
      </c>
      <c r="O6881" s="1" t="s">
        <v>39</v>
      </c>
      <c r="P6881" s="1" t="s">
        <v>65</v>
      </c>
      <c r="Q6881" s="1" t="s">
        <v>41</v>
      </c>
      <c r="R6881">
        <v>170.5</v>
      </c>
      <c r="S6881" s="1" t="s">
        <v>50</v>
      </c>
      <c r="T6881" s="1" t="s">
        <v>34</v>
      </c>
    </row>
    <row r="6882" spans="1:20" x14ac:dyDescent="0.35">
      <c r="A6882" s="1" t="s">
        <v>6613</v>
      </c>
      <c r="B6882">
        <v>24</v>
      </c>
      <c r="C6882" t="str">
        <f>IF(Family_Data3[[#This Row],[Father_Age]]&gt;45, "Old", IF(Family_Data3[[#This Row],[Father_Age]]&gt;=31, "Middle Age", "Young"))</f>
        <v>Young</v>
      </c>
      <c r="D6882">
        <v>33</v>
      </c>
      <c r="E6882" t="str">
        <f>IF(Family_Data3[[#This Row],[Mother_Age]]&gt;45, "Old", IF(Family_Data3[[#This Row],[Mother_Age]]&gt;=31, "Middle Age", "Young"))</f>
        <v>Middle Age</v>
      </c>
      <c r="F6882">
        <v>184.2</v>
      </c>
      <c r="G6882">
        <v>151.4</v>
      </c>
      <c r="H6882" s="1" t="s">
        <v>19</v>
      </c>
      <c r="I6882" s="1" t="s">
        <v>19</v>
      </c>
      <c r="J6882" s="1" t="s">
        <v>21</v>
      </c>
      <c r="K6882" s="1" t="s">
        <v>22</v>
      </c>
      <c r="L6882" s="1" t="s">
        <v>22</v>
      </c>
      <c r="M6882" s="1" t="s">
        <v>23</v>
      </c>
      <c r="N6882" s="1" t="s">
        <v>32</v>
      </c>
      <c r="O6882" s="1" t="s">
        <v>25</v>
      </c>
      <c r="P6882" s="1" t="s">
        <v>51</v>
      </c>
      <c r="Q6882" s="1" t="s">
        <v>27</v>
      </c>
      <c r="R6882">
        <v>157.80000000000001</v>
      </c>
      <c r="S6882" s="1" t="s">
        <v>19</v>
      </c>
      <c r="T6882" s="1" t="s">
        <v>34</v>
      </c>
    </row>
    <row r="6883" spans="1:20" x14ac:dyDescent="0.35">
      <c r="A6883" s="1" t="s">
        <v>6615</v>
      </c>
      <c r="B6883">
        <v>24</v>
      </c>
      <c r="C6883" t="str">
        <f>IF(Family_Data3[[#This Row],[Father_Age]]&gt;45, "Old", IF(Family_Data3[[#This Row],[Father_Age]]&gt;=31, "Middle Age", "Young"))</f>
        <v>Young</v>
      </c>
      <c r="D6883">
        <v>41</v>
      </c>
      <c r="E6883" t="str">
        <f>IF(Family_Data3[[#This Row],[Mother_Age]]&gt;45, "Old", IF(Family_Data3[[#This Row],[Mother_Age]]&gt;=31, "Middle Age", "Young"))</f>
        <v>Middle Age</v>
      </c>
      <c r="F6883">
        <v>166.3</v>
      </c>
      <c r="G6883">
        <v>164.3</v>
      </c>
      <c r="H6883" s="1" t="s">
        <v>19</v>
      </c>
      <c r="I6883" s="1" t="s">
        <v>30</v>
      </c>
      <c r="J6883" s="1" t="s">
        <v>21</v>
      </c>
      <c r="K6883" s="1" t="s">
        <v>21</v>
      </c>
      <c r="L6883" s="1" t="s">
        <v>23</v>
      </c>
      <c r="M6883" s="1" t="s">
        <v>22</v>
      </c>
      <c r="N6883" s="1" t="s">
        <v>32</v>
      </c>
      <c r="O6883" s="1" t="s">
        <v>32</v>
      </c>
      <c r="P6883" s="1" t="s">
        <v>51</v>
      </c>
      <c r="Q6883" s="1" t="s">
        <v>27</v>
      </c>
      <c r="R6883">
        <v>162.80000000000001</v>
      </c>
      <c r="S6883" s="1" t="s">
        <v>30</v>
      </c>
      <c r="T6883" s="1" t="s">
        <v>52</v>
      </c>
    </row>
    <row r="6884" spans="1:20" x14ac:dyDescent="0.35">
      <c r="A6884" s="1" t="s">
        <v>6617</v>
      </c>
      <c r="B6884">
        <v>24</v>
      </c>
      <c r="C6884" t="str">
        <f>IF(Family_Data3[[#This Row],[Father_Age]]&gt;45, "Old", IF(Family_Data3[[#This Row],[Father_Age]]&gt;=31, "Middle Age", "Young"))</f>
        <v>Young</v>
      </c>
      <c r="D6884">
        <v>28</v>
      </c>
      <c r="E6884" t="str">
        <f>IF(Family_Data3[[#This Row],[Mother_Age]]&gt;45, "Old", IF(Family_Data3[[#This Row],[Mother_Age]]&gt;=31, "Middle Age", "Young"))</f>
        <v>Young</v>
      </c>
      <c r="F6884">
        <v>170.9</v>
      </c>
      <c r="G6884">
        <v>160.5</v>
      </c>
      <c r="H6884" s="1" t="s">
        <v>20</v>
      </c>
      <c r="I6884" s="1" t="s">
        <v>42</v>
      </c>
      <c r="J6884" s="1" t="s">
        <v>31</v>
      </c>
      <c r="K6884" s="1" t="s">
        <v>22</v>
      </c>
      <c r="L6884" s="1" t="s">
        <v>48</v>
      </c>
      <c r="M6884" s="1" t="s">
        <v>47</v>
      </c>
      <c r="N6884" s="1" t="s">
        <v>25</v>
      </c>
      <c r="O6884" s="1" t="s">
        <v>36</v>
      </c>
      <c r="P6884" s="1" t="s">
        <v>65</v>
      </c>
      <c r="Q6884" s="1" t="s">
        <v>27</v>
      </c>
      <c r="R6884">
        <v>163.9</v>
      </c>
      <c r="S6884" s="1" t="s">
        <v>38</v>
      </c>
      <c r="T6884" s="1" t="s">
        <v>34</v>
      </c>
    </row>
    <row r="6885" spans="1:20" x14ac:dyDescent="0.35">
      <c r="A6885" s="1" t="s">
        <v>6632</v>
      </c>
      <c r="B6885">
        <v>20</v>
      </c>
      <c r="C6885" t="str">
        <f>IF(Family_Data3[[#This Row],[Father_Age]]&gt;45, "Old", IF(Family_Data3[[#This Row],[Father_Age]]&gt;=31, "Middle Age", "Young"))</f>
        <v>Young</v>
      </c>
      <c r="D6885">
        <v>47</v>
      </c>
      <c r="E6885" t="str">
        <f>IF(Family_Data3[[#This Row],[Mother_Age]]&gt;45, "Old", IF(Family_Data3[[#This Row],[Mother_Age]]&gt;=31, "Middle Age", "Young"))</f>
        <v>Old</v>
      </c>
      <c r="F6885">
        <v>162.6</v>
      </c>
      <c r="G6885">
        <v>157.6</v>
      </c>
      <c r="H6885" s="1" t="s">
        <v>30</v>
      </c>
      <c r="I6885" s="1" t="s">
        <v>30</v>
      </c>
      <c r="J6885" s="1" t="s">
        <v>31</v>
      </c>
      <c r="K6885" s="1" t="s">
        <v>31</v>
      </c>
      <c r="L6885" s="1" t="s">
        <v>22</v>
      </c>
      <c r="M6885" s="1" t="s">
        <v>23</v>
      </c>
      <c r="N6885" s="1" t="s">
        <v>36</v>
      </c>
      <c r="O6885" s="1" t="s">
        <v>25</v>
      </c>
      <c r="P6885" s="1" t="s">
        <v>33</v>
      </c>
      <c r="Q6885" s="1" t="s">
        <v>41</v>
      </c>
      <c r="R6885">
        <v>167.8</v>
      </c>
      <c r="S6885" s="1" t="s">
        <v>30</v>
      </c>
      <c r="T6885" s="1" t="s">
        <v>34</v>
      </c>
    </row>
    <row r="6886" spans="1:20" x14ac:dyDescent="0.35">
      <c r="A6886" s="1" t="s">
        <v>6633</v>
      </c>
      <c r="B6886">
        <v>21</v>
      </c>
      <c r="C6886" t="str">
        <f>IF(Family_Data3[[#This Row],[Father_Age]]&gt;45, "Old", IF(Family_Data3[[#This Row],[Father_Age]]&gt;=31, "Middle Age", "Young"))</f>
        <v>Young</v>
      </c>
      <c r="D6886">
        <v>21</v>
      </c>
      <c r="E6886" t="str">
        <f>IF(Family_Data3[[#This Row],[Mother_Age]]&gt;45, "Old", IF(Family_Data3[[#This Row],[Mother_Age]]&gt;=31, "Middle Age", "Young"))</f>
        <v>Young</v>
      </c>
      <c r="F6886">
        <v>171.8</v>
      </c>
      <c r="G6886">
        <v>160.30000000000001</v>
      </c>
      <c r="H6886" s="1" t="s">
        <v>20</v>
      </c>
      <c r="I6886" s="1" t="s">
        <v>20</v>
      </c>
      <c r="J6886" s="1" t="s">
        <v>44</v>
      </c>
      <c r="K6886" s="1" t="s">
        <v>22</v>
      </c>
      <c r="L6886" s="1" t="s">
        <v>22</v>
      </c>
      <c r="M6886" s="1" t="s">
        <v>22</v>
      </c>
      <c r="N6886" s="1" t="s">
        <v>24</v>
      </c>
      <c r="O6886" s="1" t="s">
        <v>32</v>
      </c>
      <c r="P6886" s="1" t="s">
        <v>51</v>
      </c>
      <c r="Q6886" s="1" t="s">
        <v>41</v>
      </c>
      <c r="R6886">
        <v>179.2</v>
      </c>
      <c r="S6886" s="1" t="s">
        <v>20</v>
      </c>
      <c r="T6886" s="1" t="s">
        <v>52</v>
      </c>
    </row>
    <row r="6887" spans="1:20" x14ac:dyDescent="0.35">
      <c r="A6887" s="1" t="s">
        <v>6634</v>
      </c>
      <c r="B6887">
        <v>25</v>
      </c>
      <c r="C6887" t="str">
        <f>IF(Family_Data3[[#This Row],[Father_Age]]&gt;45, "Old", IF(Family_Data3[[#This Row],[Father_Age]]&gt;=31, "Middle Age", "Young"))</f>
        <v>Young</v>
      </c>
      <c r="D6887">
        <v>22</v>
      </c>
      <c r="E6887" t="str">
        <f>IF(Family_Data3[[#This Row],[Mother_Age]]&gt;45, "Old", IF(Family_Data3[[#This Row],[Mother_Age]]&gt;=31, "Middle Age", "Young"))</f>
        <v>Young</v>
      </c>
      <c r="F6887">
        <v>179.8</v>
      </c>
      <c r="G6887">
        <v>162.6</v>
      </c>
      <c r="H6887" s="1" t="s">
        <v>30</v>
      </c>
      <c r="I6887" s="1" t="s">
        <v>19</v>
      </c>
      <c r="J6887" s="1" t="s">
        <v>31</v>
      </c>
      <c r="K6887" s="1" t="s">
        <v>62</v>
      </c>
      <c r="L6887" s="1" t="s">
        <v>22</v>
      </c>
      <c r="M6887" s="1" t="s">
        <v>23</v>
      </c>
      <c r="N6887" s="1" t="s">
        <v>24</v>
      </c>
      <c r="O6887" s="1" t="s">
        <v>39</v>
      </c>
      <c r="P6887" s="1" t="s">
        <v>51</v>
      </c>
      <c r="Q6887" s="1" t="s">
        <v>41</v>
      </c>
      <c r="R6887">
        <v>174.3</v>
      </c>
      <c r="S6887" s="1" t="s">
        <v>30</v>
      </c>
      <c r="T6887" s="1" t="s">
        <v>52</v>
      </c>
    </row>
    <row r="6888" spans="1:20" x14ac:dyDescent="0.35">
      <c r="A6888" s="1" t="s">
        <v>6638</v>
      </c>
      <c r="B6888">
        <v>27</v>
      </c>
      <c r="C6888" t="str">
        <f>IF(Family_Data3[[#This Row],[Father_Age]]&gt;45, "Old", IF(Family_Data3[[#This Row],[Father_Age]]&gt;=31, "Middle Age", "Young"))</f>
        <v>Young</v>
      </c>
      <c r="D6888">
        <v>47</v>
      </c>
      <c r="E6888" t="str">
        <f>IF(Family_Data3[[#This Row],[Mother_Age]]&gt;45, "Old", IF(Family_Data3[[#This Row],[Mother_Age]]&gt;=31, "Middle Age", "Young"))</f>
        <v>Old</v>
      </c>
      <c r="F6888">
        <v>165</v>
      </c>
      <c r="G6888">
        <v>171.8</v>
      </c>
      <c r="H6888" s="1" t="s">
        <v>42</v>
      </c>
      <c r="I6888" s="1" t="s">
        <v>19</v>
      </c>
      <c r="J6888" s="1" t="s">
        <v>22</v>
      </c>
      <c r="K6888" s="1" t="s">
        <v>22</v>
      </c>
      <c r="L6888" s="1" t="s">
        <v>47</v>
      </c>
      <c r="M6888" s="1" t="s">
        <v>22</v>
      </c>
      <c r="N6888" s="1" t="s">
        <v>25</v>
      </c>
      <c r="O6888" s="1" t="s">
        <v>24</v>
      </c>
      <c r="P6888" s="1" t="s">
        <v>40</v>
      </c>
      <c r="Q6888" s="1" t="s">
        <v>27</v>
      </c>
      <c r="R6888">
        <v>169.6</v>
      </c>
      <c r="S6888" s="1" t="s">
        <v>42</v>
      </c>
      <c r="T6888" s="1" t="s">
        <v>28</v>
      </c>
    </row>
    <row r="6889" spans="1:20" x14ac:dyDescent="0.35">
      <c r="A6889" s="1" t="s">
        <v>6640</v>
      </c>
      <c r="B6889">
        <v>29</v>
      </c>
      <c r="C6889" t="str">
        <f>IF(Family_Data3[[#This Row],[Father_Age]]&gt;45, "Old", IF(Family_Data3[[#This Row],[Father_Age]]&gt;=31, "Middle Age", "Young"))</f>
        <v>Young</v>
      </c>
      <c r="D6889">
        <v>38</v>
      </c>
      <c r="E6889" t="str">
        <f>IF(Family_Data3[[#This Row],[Mother_Age]]&gt;45, "Old", IF(Family_Data3[[#This Row],[Mother_Age]]&gt;=31, "Middle Age", "Young"))</f>
        <v>Middle Age</v>
      </c>
      <c r="F6889">
        <v>173.5</v>
      </c>
      <c r="G6889">
        <v>158.69999999999999</v>
      </c>
      <c r="H6889" s="1" t="s">
        <v>30</v>
      </c>
      <c r="I6889" s="1" t="s">
        <v>42</v>
      </c>
      <c r="J6889" s="1" t="s">
        <v>62</v>
      </c>
      <c r="K6889" s="1" t="s">
        <v>22</v>
      </c>
      <c r="L6889" s="1" t="s">
        <v>48</v>
      </c>
      <c r="M6889" s="1" t="s">
        <v>22</v>
      </c>
      <c r="N6889" s="1" t="s">
        <v>39</v>
      </c>
      <c r="O6889" s="1" t="s">
        <v>24</v>
      </c>
      <c r="P6889" s="1" t="s">
        <v>26</v>
      </c>
      <c r="Q6889" s="1" t="s">
        <v>27</v>
      </c>
      <c r="R6889">
        <v>165.3</v>
      </c>
      <c r="S6889" s="1" t="s">
        <v>30</v>
      </c>
      <c r="T6889" s="1" t="s">
        <v>28</v>
      </c>
    </row>
    <row r="6890" spans="1:20" x14ac:dyDescent="0.35">
      <c r="A6890" s="1" t="s">
        <v>6643</v>
      </c>
      <c r="B6890">
        <v>25</v>
      </c>
      <c r="C6890" t="str">
        <f>IF(Family_Data3[[#This Row],[Father_Age]]&gt;45, "Old", IF(Family_Data3[[#This Row],[Father_Age]]&gt;=31, "Middle Age", "Young"))</f>
        <v>Young</v>
      </c>
      <c r="D6890">
        <v>37</v>
      </c>
      <c r="E6890" t="str">
        <f>IF(Family_Data3[[#This Row],[Mother_Age]]&gt;45, "Old", IF(Family_Data3[[#This Row],[Mother_Age]]&gt;=31, "Middle Age", "Young"))</f>
        <v>Middle Age</v>
      </c>
      <c r="F6890">
        <v>176.1</v>
      </c>
      <c r="G6890">
        <v>151</v>
      </c>
      <c r="H6890" s="1" t="s">
        <v>30</v>
      </c>
      <c r="I6890" s="1" t="s">
        <v>30</v>
      </c>
      <c r="J6890" s="1" t="s">
        <v>31</v>
      </c>
      <c r="K6890" s="1" t="s">
        <v>62</v>
      </c>
      <c r="L6890" s="1" t="s">
        <v>23</v>
      </c>
      <c r="M6890" s="1" t="s">
        <v>48</v>
      </c>
      <c r="N6890" s="1" t="s">
        <v>25</v>
      </c>
      <c r="O6890" s="1" t="s">
        <v>32</v>
      </c>
      <c r="P6890" s="1" t="s">
        <v>65</v>
      </c>
      <c r="Q6890" s="1" t="s">
        <v>41</v>
      </c>
      <c r="R6890">
        <v>176.7</v>
      </c>
      <c r="S6890" s="1" t="s">
        <v>30</v>
      </c>
      <c r="T6890" s="1" t="s">
        <v>34</v>
      </c>
    </row>
    <row r="6891" spans="1:20" x14ac:dyDescent="0.35">
      <c r="A6891" s="1" t="s">
        <v>6646</v>
      </c>
      <c r="B6891">
        <v>25</v>
      </c>
      <c r="C6891" t="str">
        <f>IF(Family_Data3[[#This Row],[Father_Age]]&gt;45, "Old", IF(Family_Data3[[#This Row],[Father_Age]]&gt;=31, "Middle Age", "Young"))</f>
        <v>Young</v>
      </c>
      <c r="D6891">
        <v>23</v>
      </c>
      <c r="E6891" t="str">
        <f>IF(Family_Data3[[#This Row],[Mother_Age]]&gt;45, "Old", IF(Family_Data3[[#This Row],[Mother_Age]]&gt;=31, "Middle Age", "Young"))</f>
        <v>Young</v>
      </c>
      <c r="F6891">
        <v>162.80000000000001</v>
      </c>
      <c r="G6891">
        <v>156.9</v>
      </c>
      <c r="H6891" s="1" t="s">
        <v>19</v>
      </c>
      <c r="I6891" s="1" t="s">
        <v>30</v>
      </c>
      <c r="J6891" s="1" t="s">
        <v>22</v>
      </c>
      <c r="K6891" s="1" t="s">
        <v>22</v>
      </c>
      <c r="L6891" s="1" t="s">
        <v>48</v>
      </c>
      <c r="M6891" s="1" t="s">
        <v>22</v>
      </c>
      <c r="N6891" s="1" t="s">
        <v>24</v>
      </c>
      <c r="O6891" s="1" t="s">
        <v>24</v>
      </c>
      <c r="P6891" s="1" t="s">
        <v>45</v>
      </c>
      <c r="Q6891" s="1" t="s">
        <v>27</v>
      </c>
      <c r="R6891">
        <v>152.69999999999999</v>
      </c>
      <c r="S6891" s="1" t="s">
        <v>42</v>
      </c>
      <c r="T6891" s="1" t="s">
        <v>52</v>
      </c>
    </row>
    <row r="6892" spans="1:20" x14ac:dyDescent="0.35">
      <c r="A6892" s="1" t="s">
        <v>6653</v>
      </c>
      <c r="B6892">
        <v>26</v>
      </c>
      <c r="C6892" t="str">
        <f>IF(Family_Data3[[#This Row],[Father_Age]]&gt;45, "Old", IF(Family_Data3[[#This Row],[Father_Age]]&gt;=31, "Middle Age", "Young"))</f>
        <v>Young</v>
      </c>
      <c r="D6892">
        <v>30</v>
      </c>
      <c r="E6892" t="str">
        <f>IF(Family_Data3[[#This Row],[Mother_Age]]&gt;45, "Old", IF(Family_Data3[[#This Row],[Mother_Age]]&gt;=31, "Middle Age", "Young"))</f>
        <v>Young</v>
      </c>
      <c r="F6892">
        <v>173.2</v>
      </c>
      <c r="G6892">
        <v>156.6</v>
      </c>
      <c r="H6892" s="1" t="s">
        <v>60</v>
      </c>
      <c r="I6892" s="1" t="s">
        <v>30</v>
      </c>
      <c r="J6892" s="1" t="s">
        <v>22</v>
      </c>
      <c r="K6892" s="1" t="s">
        <v>22</v>
      </c>
      <c r="L6892" s="1" t="s">
        <v>23</v>
      </c>
      <c r="M6892" s="1" t="s">
        <v>23</v>
      </c>
      <c r="N6892" s="1" t="s">
        <v>25</v>
      </c>
      <c r="O6892" s="1" t="s">
        <v>24</v>
      </c>
      <c r="P6892" s="1" t="s">
        <v>65</v>
      </c>
      <c r="Q6892" s="1" t="s">
        <v>27</v>
      </c>
      <c r="R6892">
        <v>157.6</v>
      </c>
      <c r="S6892" s="1" t="s">
        <v>42</v>
      </c>
      <c r="T6892" s="1" t="s">
        <v>34</v>
      </c>
    </row>
    <row r="6893" spans="1:20" x14ac:dyDescent="0.35">
      <c r="A6893" s="1" t="s">
        <v>6657</v>
      </c>
      <c r="B6893">
        <v>29</v>
      </c>
      <c r="C6893" t="str">
        <f>IF(Family_Data3[[#This Row],[Father_Age]]&gt;45, "Old", IF(Family_Data3[[#This Row],[Father_Age]]&gt;=31, "Middle Age", "Young"))</f>
        <v>Young</v>
      </c>
      <c r="D6893">
        <v>25</v>
      </c>
      <c r="E6893" t="str">
        <f>IF(Family_Data3[[#This Row],[Mother_Age]]&gt;45, "Old", IF(Family_Data3[[#This Row],[Mother_Age]]&gt;=31, "Middle Age", "Young"))</f>
        <v>Young</v>
      </c>
      <c r="F6893">
        <v>163.4</v>
      </c>
      <c r="G6893">
        <v>169.6</v>
      </c>
      <c r="H6893" s="1" t="s">
        <v>30</v>
      </c>
      <c r="I6893" s="1" t="s">
        <v>30</v>
      </c>
      <c r="J6893" s="1" t="s">
        <v>22</v>
      </c>
      <c r="K6893" s="1" t="s">
        <v>22</v>
      </c>
      <c r="L6893" s="1" t="s">
        <v>48</v>
      </c>
      <c r="M6893" s="1" t="s">
        <v>48</v>
      </c>
      <c r="N6893" s="1" t="s">
        <v>39</v>
      </c>
      <c r="O6893" s="1" t="s">
        <v>32</v>
      </c>
      <c r="P6893" s="1" t="s">
        <v>65</v>
      </c>
      <c r="Q6893" s="1" t="s">
        <v>41</v>
      </c>
      <c r="R6893">
        <v>172.9</v>
      </c>
      <c r="S6893" s="1" t="s">
        <v>30</v>
      </c>
      <c r="T6893" s="1" t="s">
        <v>34</v>
      </c>
    </row>
    <row r="6894" spans="1:20" x14ac:dyDescent="0.35">
      <c r="A6894" s="1" t="s">
        <v>6658</v>
      </c>
      <c r="B6894">
        <v>28</v>
      </c>
      <c r="C6894" t="str">
        <f>IF(Family_Data3[[#This Row],[Father_Age]]&gt;45, "Old", IF(Family_Data3[[#This Row],[Father_Age]]&gt;=31, "Middle Age", "Young"))</f>
        <v>Young</v>
      </c>
      <c r="D6894">
        <v>26</v>
      </c>
      <c r="E6894" t="str">
        <f>IF(Family_Data3[[#This Row],[Mother_Age]]&gt;45, "Old", IF(Family_Data3[[#This Row],[Mother_Age]]&gt;=31, "Middle Age", "Young"))</f>
        <v>Young</v>
      </c>
      <c r="F6894">
        <v>180</v>
      </c>
      <c r="G6894">
        <v>153.1</v>
      </c>
      <c r="H6894" s="1" t="s">
        <v>30</v>
      </c>
      <c r="I6894" s="1" t="s">
        <v>30</v>
      </c>
      <c r="J6894" s="1" t="s">
        <v>31</v>
      </c>
      <c r="K6894" s="1" t="s">
        <v>62</v>
      </c>
      <c r="L6894" s="1" t="s">
        <v>23</v>
      </c>
      <c r="M6894" s="1" t="s">
        <v>22</v>
      </c>
      <c r="N6894" s="1" t="s">
        <v>32</v>
      </c>
      <c r="O6894" s="1" t="s">
        <v>32</v>
      </c>
      <c r="P6894" s="1" t="s">
        <v>51</v>
      </c>
      <c r="Q6894" s="1" t="s">
        <v>41</v>
      </c>
      <c r="R6894">
        <v>173.7</v>
      </c>
      <c r="S6894" s="1" t="s">
        <v>42</v>
      </c>
      <c r="T6894" s="1" t="s">
        <v>52</v>
      </c>
    </row>
    <row r="6895" spans="1:20" x14ac:dyDescent="0.35">
      <c r="A6895" s="1" t="s">
        <v>6660</v>
      </c>
      <c r="B6895">
        <v>21</v>
      </c>
      <c r="C6895" t="str">
        <f>IF(Family_Data3[[#This Row],[Father_Age]]&gt;45, "Old", IF(Family_Data3[[#This Row],[Father_Age]]&gt;=31, "Middle Age", "Young"))</f>
        <v>Young</v>
      </c>
      <c r="D6895">
        <v>37</v>
      </c>
      <c r="E6895" t="str">
        <f>IF(Family_Data3[[#This Row],[Mother_Age]]&gt;45, "Old", IF(Family_Data3[[#This Row],[Mother_Age]]&gt;=31, "Middle Age", "Young"))</f>
        <v>Middle Age</v>
      </c>
      <c r="F6895">
        <v>176.8</v>
      </c>
      <c r="G6895">
        <v>165</v>
      </c>
      <c r="H6895" s="1" t="s">
        <v>30</v>
      </c>
      <c r="I6895" s="1" t="s">
        <v>42</v>
      </c>
      <c r="J6895" s="1" t="s">
        <v>22</v>
      </c>
      <c r="K6895" s="1" t="s">
        <v>44</v>
      </c>
      <c r="L6895" s="1" t="s">
        <v>22</v>
      </c>
      <c r="M6895" s="1" t="s">
        <v>22</v>
      </c>
      <c r="N6895" s="1" t="s">
        <v>24</v>
      </c>
      <c r="O6895" s="1" t="s">
        <v>32</v>
      </c>
      <c r="P6895" s="1" t="s">
        <v>40</v>
      </c>
      <c r="Q6895" s="1" t="s">
        <v>27</v>
      </c>
      <c r="R6895">
        <v>168.3</v>
      </c>
      <c r="S6895" s="1" t="s">
        <v>42</v>
      </c>
      <c r="T6895" s="1" t="s">
        <v>34</v>
      </c>
    </row>
    <row r="6896" spans="1:20" x14ac:dyDescent="0.35">
      <c r="A6896" s="1" t="s">
        <v>6666</v>
      </c>
      <c r="B6896">
        <v>22</v>
      </c>
      <c r="C6896" t="str">
        <f>IF(Family_Data3[[#This Row],[Father_Age]]&gt;45, "Old", IF(Family_Data3[[#This Row],[Father_Age]]&gt;=31, "Middle Age", "Young"))</f>
        <v>Young</v>
      </c>
      <c r="D6896">
        <v>47</v>
      </c>
      <c r="E6896" t="str">
        <f>IF(Family_Data3[[#This Row],[Mother_Age]]&gt;45, "Old", IF(Family_Data3[[#This Row],[Mother_Age]]&gt;=31, "Middle Age", "Young"))</f>
        <v>Old</v>
      </c>
      <c r="F6896">
        <v>173.9</v>
      </c>
      <c r="G6896">
        <v>160.30000000000001</v>
      </c>
      <c r="H6896" s="1" t="s">
        <v>42</v>
      </c>
      <c r="I6896" s="1" t="s">
        <v>30</v>
      </c>
      <c r="J6896" s="1" t="s">
        <v>31</v>
      </c>
      <c r="K6896" s="1" t="s">
        <v>31</v>
      </c>
      <c r="L6896" s="1" t="s">
        <v>22</v>
      </c>
      <c r="M6896" s="1" t="s">
        <v>23</v>
      </c>
      <c r="N6896" s="1" t="s">
        <v>24</v>
      </c>
      <c r="O6896" s="1" t="s">
        <v>32</v>
      </c>
      <c r="P6896" s="1" t="s">
        <v>65</v>
      </c>
      <c r="Q6896" s="1" t="s">
        <v>27</v>
      </c>
      <c r="R6896">
        <v>157.4</v>
      </c>
      <c r="S6896" s="1" t="s">
        <v>42</v>
      </c>
      <c r="T6896" s="1" t="s">
        <v>28</v>
      </c>
    </row>
    <row r="6897" spans="1:20" x14ac:dyDescent="0.35">
      <c r="A6897" s="1" t="s">
        <v>6667</v>
      </c>
      <c r="B6897">
        <v>25</v>
      </c>
      <c r="C6897" t="str">
        <f>IF(Family_Data3[[#This Row],[Father_Age]]&gt;45, "Old", IF(Family_Data3[[#This Row],[Father_Age]]&gt;=31, "Middle Age", "Young"))</f>
        <v>Young</v>
      </c>
      <c r="D6897">
        <v>36</v>
      </c>
      <c r="E6897" t="str">
        <f>IF(Family_Data3[[#This Row],[Mother_Age]]&gt;45, "Old", IF(Family_Data3[[#This Row],[Mother_Age]]&gt;=31, "Middle Age", "Young"))</f>
        <v>Middle Age</v>
      </c>
      <c r="F6897">
        <v>179.3</v>
      </c>
      <c r="G6897">
        <v>156</v>
      </c>
      <c r="H6897" s="1" t="s">
        <v>30</v>
      </c>
      <c r="I6897" s="1" t="s">
        <v>20</v>
      </c>
      <c r="J6897" s="1" t="s">
        <v>22</v>
      </c>
      <c r="K6897" s="1" t="s">
        <v>22</v>
      </c>
      <c r="L6897" s="1" t="s">
        <v>23</v>
      </c>
      <c r="M6897" s="1" t="s">
        <v>23</v>
      </c>
      <c r="N6897" s="1" t="s">
        <v>36</v>
      </c>
      <c r="O6897" s="1" t="s">
        <v>25</v>
      </c>
      <c r="P6897" s="1" t="s">
        <v>40</v>
      </c>
      <c r="Q6897" s="1" t="s">
        <v>27</v>
      </c>
      <c r="R6897">
        <v>156</v>
      </c>
      <c r="S6897" s="1" t="s">
        <v>60</v>
      </c>
      <c r="T6897" s="1" t="s">
        <v>34</v>
      </c>
    </row>
    <row r="6898" spans="1:20" x14ac:dyDescent="0.35">
      <c r="A6898" s="1" t="s">
        <v>6669</v>
      </c>
      <c r="B6898">
        <v>22</v>
      </c>
      <c r="C6898" t="str">
        <f>IF(Family_Data3[[#This Row],[Father_Age]]&gt;45, "Old", IF(Family_Data3[[#This Row],[Father_Age]]&gt;=31, "Middle Age", "Young"))</f>
        <v>Young</v>
      </c>
      <c r="D6898">
        <v>18</v>
      </c>
      <c r="E6898" t="str">
        <f>IF(Family_Data3[[#This Row],[Mother_Age]]&gt;45, "Old", IF(Family_Data3[[#This Row],[Mother_Age]]&gt;=31, "Middle Age", "Young"))</f>
        <v>Young</v>
      </c>
      <c r="F6898">
        <v>183.2</v>
      </c>
      <c r="G6898">
        <v>165.8</v>
      </c>
      <c r="H6898" s="1" t="s">
        <v>30</v>
      </c>
      <c r="I6898" s="1" t="s">
        <v>19</v>
      </c>
      <c r="J6898" s="1" t="s">
        <v>31</v>
      </c>
      <c r="K6898" s="1" t="s">
        <v>22</v>
      </c>
      <c r="L6898" s="1" t="s">
        <v>23</v>
      </c>
      <c r="M6898" s="1" t="s">
        <v>23</v>
      </c>
      <c r="N6898" s="1" t="s">
        <v>25</v>
      </c>
      <c r="O6898" s="1" t="s">
        <v>39</v>
      </c>
      <c r="P6898" s="1" t="s">
        <v>51</v>
      </c>
      <c r="Q6898" s="1" t="s">
        <v>27</v>
      </c>
      <c r="R6898">
        <v>167.9</v>
      </c>
      <c r="S6898" s="1" t="s">
        <v>42</v>
      </c>
      <c r="T6898" s="1" t="s">
        <v>52</v>
      </c>
    </row>
    <row r="6899" spans="1:20" x14ac:dyDescent="0.35">
      <c r="A6899" s="1" t="s">
        <v>6671</v>
      </c>
      <c r="B6899">
        <v>28</v>
      </c>
      <c r="C6899" t="str">
        <f>IF(Family_Data3[[#This Row],[Father_Age]]&gt;45, "Old", IF(Family_Data3[[#This Row],[Father_Age]]&gt;=31, "Middle Age", "Young"))</f>
        <v>Young</v>
      </c>
      <c r="D6899">
        <v>20</v>
      </c>
      <c r="E6899" t="str">
        <f>IF(Family_Data3[[#This Row],[Mother_Age]]&gt;45, "Old", IF(Family_Data3[[#This Row],[Mother_Age]]&gt;=31, "Middle Age", "Young"))</f>
        <v>Young</v>
      </c>
      <c r="F6899">
        <v>174.1</v>
      </c>
      <c r="G6899">
        <v>146.30000000000001</v>
      </c>
      <c r="H6899" s="1" t="s">
        <v>20</v>
      </c>
      <c r="I6899" s="1" t="s">
        <v>20</v>
      </c>
      <c r="J6899" s="1" t="s">
        <v>22</v>
      </c>
      <c r="K6899" s="1" t="s">
        <v>31</v>
      </c>
      <c r="L6899" s="1" t="s">
        <v>23</v>
      </c>
      <c r="M6899" s="1" t="s">
        <v>23</v>
      </c>
      <c r="N6899" s="1" t="s">
        <v>36</v>
      </c>
      <c r="O6899" s="1" t="s">
        <v>32</v>
      </c>
      <c r="P6899" s="1" t="s">
        <v>26</v>
      </c>
      <c r="Q6899" s="1" t="s">
        <v>27</v>
      </c>
      <c r="R6899">
        <v>154.19999999999999</v>
      </c>
      <c r="S6899" s="1" t="s">
        <v>20</v>
      </c>
      <c r="T6899" s="1" t="s">
        <v>28</v>
      </c>
    </row>
    <row r="6900" spans="1:20" x14ac:dyDescent="0.35">
      <c r="A6900" s="1" t="s">
        <v>6673</v>
      </c>
      <c r="B6900">
        <v>24</v>
      </c>
      <c r="C6900" t="str">
        <f>IF(Family_Data3[[#This Row],[Father_Age]]&gt;45, "Old", IF(Family_Data3[[#This Row],[Father_Age]]&gt;=31, "Middle Age", "Young"))</f>
        <v>Young</v>
      </c>
      <c r="D6900">
        <v>31</v>
      </c>
      <c r="E6900" t="str">
        <f>IF(Family_Data3[[#This Row],[Mother_Age]]&gt;45, "Old", IF(Family_Data3[[#This Row],[Mother_Age]]&gt;=31, "Middle Age", "Young"))</f>
        <v>Middle Age</v>
      </c>
      <c r="F6900">
        <v>184.6</v>
      </c>
      <c r="G6900">
        <v>168.6</v>
      </c>
      <c r="H6900" s="1" t="s">
        <v>20</v>
      </c>
      <c r="I6900" s="1" t="s">
        <v>60</v>
      </c>
      <c r="J6900" s="1" t="s">
        <v>22</v>
      </c>
      <c r="K6900" s="1" t="s">
        <v>44</v>
      </c>
      <c r="L6900" s="1" t="s">
        <v>47</v>
      </c>
      <c r="M6900" s="1" t="s">
        <v>23</v>
      </c>
      <c r="N6900" s="1" t="s">
        <v>24</v>
      </c>
      <c r="O6900" s="1" t="s">
        <v>32</v>
      </c>
      <c r="P6900" s="1" t="s">
        <v>51</v>
      </c>
      <c r="Q6900" s="1" t="s">
        <v>41</v>
      </c>
      <c r="R6900">
        <v>180.1</v>
      </c>
      <c r="S6900" s="1" t="s">
        <v>60</v>
      </c>
      <c r="T6900" s="1" t="s">
        <v>52</v>
      </c>
    </row>
    <row r="6901" spans="1:20" x14ac:dyDescent="0.35">
      <c r="A6901" s="1" t="s">
        <v>6674</v>
      </c>
      <c r="B6901">
        <v>22</v>
      </c>
      <c r="C6901" t="str">
        <f>IF(Family_Data3[[#This Row],[Father_Age]]&gt;45, "Old", IF(Family_Data3[[#This Row],[Father_Age]]&gt;=31, "Middle Age", "Young"))</f>
        <v>Young</v>
      </c>
      <c r="D6901">
        <v>47</v>
      </c>
      <c r="E6901" t="str">
        <f>IF(Family_Data3[[#This Row],[Mother_Age]]&gt;45, "Old", IF(Family_Data3[[#This Row],[Mother_Age]]&gt;=31, "Middle Age", "Young"))</f>
        <v>Old</v>
      </c>
      <c r="F6901">
        <v>176.5</v>
      </c>
      <c r="G6901">
        <v>160.30000000000001</v>
      </c>
      <c r="H6901" s="1" t="s">
        <v>19</v>
      </c>
      <c r="I6901" s="1" t="s">
        <v>42</v>
      </c>
      <c r="J6901" s="1" t="s">
        <v>31</v>
      </c>
      <c r="K6901" s="1" t="s">
        <v>62</v>
      </c>
      <c r="L6901" s="1" t="s">
        <v>23</v>
      </c>
      <c r="M6901" s="1" t="s">
        <v>23</v>
      </c>
      <c r="N6901" s="1" t="s">
        <v>25</v>
      </c>
      <c r="O6901" s="1" t="s">
        <v>24</v>
      </c>
      <c r="P6901" s="1" t="s">
        <v>40</v>
      </c>
      <c r="Q6901" s="1" t="s">
        <v>41</v>
      </c>
      <c r="R6901">
        <v>167</v>
      </c>
      <c r="S6901" s="1" t="s">
        <v>30</v>
      </c>
      <c r="T6901" s="1" t="s">
        <v>28</v>
      </c>
    </row>
    <row r="6902" spans="1:20" x14ac:dyDescent="0.35">
      <c r="A6902" s="1" t="s">
        <v>6675</v>
      </c>
      <c r="B6902">
        <v>30</v>
      </c>
      <c r="C6902" t="str">
        <f>IF(Family_Data3[[#This Row],[Father_Age]]&gt;45, "Old", IF(Family_Data3[[#This Row],[Father_Age]]&gt;=31, "Middle Age", "Young"))</f>
        <v>Young</v>
      </c>
      <c r="D6902">
        <v>22</v>
      </c>
      <c r="E6902" t="str">
        <f>IF(Family_Data3[[#This Row],[Mother_Age]]&gt;45, "Old", IF(Family_Data3[[#This Row],[Mother_Age]]&gt;=31, "Middle Age", "Young"))</f>
        <v>Young</v>
      </c>
      <c r="F6902">
        <v>169.2</v>
      </c>
      <c r="G6902">
        <v>167.1</v>
      </c>
      <c r="H6902" s="1" t="s">
        <v>54</v>
      </c>
      <c r="I6902" s="1" t="s">
        <v>30</v>
      </c>
      <c r="J6902" s="1" t="s">
        <v>21</v>
      </c>
      <c r="K6902" s="1" t="s">
        <v>21</v>
      </c>
      <c r="L6902" s="1" t="s">
        <v>48</v>
      </c>
      <c r="M6902" s="1" t="s">
        <v>48</v>
      </c>
      <c r="N6902" s="1" t="s">
        <v>25</v>
      </c>
      <c r="O6902" s="1" t="s">
        <v>39</v>
      </c>
      <c r="P6902" s="1" t="s">
        <v>33</v>
      </c>
      <c r="Q6902" s="1" t="s">
        <v>41</v>
      </c>
      <c r="R6902">
        <v>171.7</v>
      </c>
      <c r="S6902" s="1" t="s">
        <v>30</v>
      </c>
      <c r="T6902" s="1" t="s">
        <v>34</v>
      </c>
    </row>
    <row r="6903" spans="1:20" x14ac:dyDescent="0.35">
      <c r="A6903" s="1" t="s">
        <v>6677</v>
      </c>
      <c r="B6903">
        <v>23</v>
      </c>
      <c r="C6903" t="str">
        <f>IF(Family_Data3[[#This Row],[Father_Age]]&gt;45, "Old", IF(Family_Data3[[#This Row],[Father_Age]]&gt;=31, "Middle Age", "Young"))</f>
        <v>Young</v>
      </c>
      <c r="D6903">
        <v>31</v>
      </c>
      <c r="E6903" t="str">
        <f>IF(Family_Data3[[#This Row],[Mother_Age]]&gt;45, "Old", IF(Family_Data3[[#This Row],[Mother_Age]]&gt;=31, "Middle Age", "Young"))</f>
        <v>Middle Age</v>
      </c>
      <c r="F6903">
        <v>186.7</v>
      </c>
      <c r="G6903">
        <v>164.6</v>
      </c>
      <c r="H6903" s="1" t="s">
        <v>30</v>
      </c>
      <c r="I6903" s="1" t="s">
        <v>20</v>
      </c>
      <c r="J6903" s="1" t="s">
        <v>31</v>
      </c>
      <c r="K6903" s="1" t="s">
        <v>21</v>
      </c>
      <c r="L6903" s="1" t="s">
        <v>22</v>
      </c>
      <c r="M6903" s="1" t="s">
        <v>22</v>
      </c>
      <c r="N6903" s="1" t="s">
        <v>25</v>
      </c>
      <c r="O6903" s="1" t="s">
        <v>36</v>
      </c>
      <c r="P6903" s="1" t="s">
        <v>33</v>
      </c>
      <c r="Q6903" s="1" t="s">
        <v>27</v>
      </c>
      <c r="R6903">
        <v>161.80000000000001</v>
      </c>
      <c r="S6903" s="1" t="s">
        <v>60</v>
      </c>
      <c r="T6903" s="1" t="s">
        <v>52</v>
      </c>
    </row>
    <row r="6904" spans="1:20" x14ac:dyDescent="0.35">
      <c r="A6904" s="1" t="s">
        <v>6678</v>
      </c>
      <c r="B6904">
        <v>24</v>
      </c>
      <c r="C6904" t="str">
        <f>IF(Family_Data3[[#This Row],[Father_Age]]&gt;45, "Old", IF(Family_Data3[[#This Row],[Father_Age]]&gt;=31, "Middle Age", "Young"))</f>
        <v>Young</v>
      </c>
      <c r="D6904">
        <v>31</v>
      </c>
      <c r="E6904" t="str">
        <f>IF(Family_Data3[[#This Row],[Mother_Age]]&gt;45, "Old", IF(Family_Data3[[#This Row],[Mother_Age]]&gt;=31, "Middle Age", "Young"))</f>
        <v>Middle Age</v>
      </c>
      <c r="F6904">
        <v>172.2</v>
      </c>
      <c r="G6904">
        <v>167.8</v>
      </c>
      <c r="H6904" s="1" t="s">
        <v>19</v>
      </c>
      <c r="I6904" s="1" t="s">
        <v>30</v>
      </c>
      <c r="J6904" s="1" t="s">
        <v>22</v>
      </c>
      <c r="K6904" s="1" t="s">
        <v>44</v>
      </c>
      <c r="L6904" s="1" t="s">
        <v>23</v>
      </c>
      <c r="M6904" s="1" t="s">
        <v>22</v>
      </c>
      <c r="N6904" s="1" t="s">
        <v>39</v>
      </c>
      <c r="O6904" s="1" t="s">
        <v>36</v>
      </c>
      <c r="P6904" s="1" t="s">
        <v>51</v>
      </c>
      <c r="Q6904" s="1" t="s">
        <v>41</v>
      </c>
      <c r="R6904">
        <v>180.5</v>
      </c>
      <c r="S6904" s="1" t="s">
        <v>30</v>
      </c>
      <c r="T6904" s="1" t="s">
        <v>52</v>
      </c>
    </row>
    <row r="6905" spans="1:20" x14ac:dyDescent="0.35">
      <c r="A6905" s="1" t="s">
        <v>6679</v>
      </c>
      <c r="B6905">
        <v>20</v>
      </c>
      <c r="C6905" t="str">
        <f>IF(Family_Data3[[#This Row],[Father_Age]]&gt;45, "Old", IF(Family_Data3[[#This Row],[Father_Age]]&gt;=31, "Middle Age", "Young"))</f>
        <v>Young</v>
      </c>
      <c r="D6905">
        <v>25</v>
      </c>
      <c r="E6905" t="str">
        <f>IF(Family_Data3[[#This Row],[Mother_Age]]&gt;45, "Old", IF(Family_Data3[[#This Row],[Mother_Age]]&gt;=31, "Middle Age", "Young"))</f>
        <v>Young</v>
      </c>
      <c r="F6905">
        <v>169.1</v>
      </c>
      <c r="G6905">
        <v>157.6</v>
      </c>
      <c r="H6905" s="1" t="s">
        <v>60</v>
      </c>
      <c r="I6905" s="1" t="s">
        <v>19</v>
      </c>
      <c r="J6905" s="1" t="s">
        <v>22</v>
      </c>
      <c r="K6905" s="1" t="s">
        <v>22</v>
      </c>
      <c r="L6905" s="1" t="s">
        <v>22</v>
      </c>
      <c r="M6905" s="1" t="s">
        <v>48</v>
      </c>
      <c r="N6905" s="1" t="s">
        <v>36</v>
      </c>
      <c r="O6905" s="1" t="s">
        <v>25</v>
      </c>
      <c r="P6905" s="1" t="s">
        <v>45</v>
      </c>
      <c r="Q6905" s="1" t="s">
        <v>27</v>
      </c>
      <c r="R6905">
        <v>152.9</v>
      </c>
      <c r="S6905" s="1" t="s">
        <v>30</v>
      </c>
      <c r="T6905" s="1" t="s">
        <v>34</v>
      </c>
    </row>
    <row r="6906" spans="1:20" x14ac:dyDescent="0.35">
      <c r="A6906" s="1" t="s">
        <v>6686</v>
      </c>
      <c r="B6906">
        <v>21</v>
      </c>
      <c r="C6906" t="str">
        <f>IF(Family_Data3[[#This Row],[Father_Age]]&gt;45, "Old", IF(Family_Data3[[#This Row],[Father_Age]]&gt;=31, "Middle Age", "Young"))</f>
        <v>Young</v>
      </c>
      <c r="D6906">
        <v>30</v>
      </c>
      <c r="E6906" t="str">
        <f>IF(Family_Data3[[#This Row],[Mother_Age]]&gt;45, "Old", IF(Family_Data3[[#This Row],[Mother_Age]]&gt;=31, "Middle Age", "Young"))</f>
        <v>Young</v>
      </c>
      <c r="F6906">
        <v>178.9</v>
      </c>
      <c r="G6906">
        <v>163.6</v>
      </c>
      <c r="H6906" s="1" t="s">
        <v>20</v>
      </c>
      <c r="I6906" s="1" t="s">
        <v>30</v>
      </c>
      <c r="J6906" s="1" t="s">
        <v>62</v>
      </c>
      <c r="K6906" s="1" t="s">
        <v>31</v>
      </c>
      <c r="L6906" s="1" t="s">
        <v>23</v>
      </c>
      <c r="M6906" s="1" t="s">
        <v>23</v>
      </c>
      <c r="N6906" s="1" t="s">
        <v>39</v>
      </c>
      <c r="O6906" s="1" t="s">
        <v>25</v>
      </c>
      <c r="P6906" s="1" t="s">
        <v>33</v>
      </c>
      <c r="Q6906" s="1" t="s">
        <v>27</v>
      </c>
      <c r="R6906">
        <v>162.5</v>
      </c>
      <c r="S6906" s="1" t="s">
        <v>60</v>
      </c>
      <c r="T6906" s="1" t="s">
        <v>34</v>
      </c>
    </row>
    <row r="6907" spans="1:20" x14ac:dyDescent="0.35">
      <c r="A6907" s="1" t="s">
        <v>6692</v>
      </c>
      <c r="B6907">
        <v>30</v>
      </c>
      <c r="C6907" t="str">
        <f>IF(Family_Data3[[#This Row],[Father_Age]]&gt;45, "Old", IF(Family_Data3[[#This Row],[Father_Age]]&gt;=31, "Middle Age", "Young"))</f>
        <v>Young</v>
      </c>
      <c r="D6907">
        <v>49</v>
      </c>
      <c r="E6907" t="str">
        <f>IF(Family_Data3[[#This Row],[Mother_Age]]&gt;45, "Old", IF(Family_Data3[[#This Row],[Mother_Age]]&gt;=31, "Middle Age", "Young"))</f>
        <v>Old</v>
      </c>
      <c r="F6907">
        <v>180.5</v>
      </c>
      <c r="G6907">
        <v>153.1</v>
      </c>
      <c r="H6907" s="1" t="s">
        <v>20</v>
      </c>
      <c r="I6907" s="1" t="s">
        <v>42</v>
      </c>
      <c r="J6907" s="1" t="s">
        <v>31</v>
      </c>
      <c r="K6907" s="1" t="s">
        <v>31</v>
      </c>
      <c r="L6907" s="1" t="s">
        <v>22</v>
      </c>
      <c r="M6907" s="1" t="s">
        <v>22</v>
      </c>
      <c r="N6907" s="1" t="s">
        <v>36</v>
      </c>
      <c r="O6907" s="1" t="s">
        <v>24</v>
      </c>
      <c r="P6907" s="1" t="s">
        <v>33</v>
      </c>
      <c r="Q6907" s="1" t="s">
        <v>41</v>
      </c>
      <c r="R6907">
        <v>168.2</v>
      </c>
      <c r="S6907" s="1" t="s">
        <v>38</v>
      </c>
      <c r="T6907" s="1" t="s">
        <v>28</v>
      </c>
    </row>
    <row r="6908" spans="1:20" x14ac:dyDescent="0.35">
      <c r="A6908" s="1" t="s">
        <v>6698</v>
      </c>
      <c r="B6908">
        <v>29</v>
      </c>
      <c r="C6908" t="str">
        <f>IF(Family_Data3[[#This Row],[Father_Age]]&gt;45, "Old", IF(Family_Data3[[#This Row],[Father_Age]]&gt;=31, "Middle Age", "Young"))</f>
        <v>Young</v>
      </c>
      <c r="D6908">
        <v>20</v>
      </c>
      <c r="E6908" t="str">
        <f>IF(Family_Data3[[#This Row],[Mother_Age]]&gt;45, "Old", IF(Family_Data3[[#This Row],[Mother_Age]]&gt;=31, "Middle Age", "Young"))</f>
        <v>Young</v>
      </c>
      <c r="F6908">
        <v>167.3</v>
      </c>
      <c r="G6908">
        <v>162.5</v>
      </c>
      <c r="H6908" s="1" t="s">
        <v>30</v>
      </c>
      <c r="I6908" s="1" t="s">
        <v>30</v>
      </c>
      <c r="J6908" s="1" t="s">
        <v>22</v>
      </c>
      <c r="K6908" s="1" t="s">
        <v>22</v>
      </c>
      <c r="L6908" s="1" t="s">
        <v>22</v>
      </c>
      <c r="M6908" s="1" t="s">
        <v>23</v>
      </c>
      <c r="N6908" s="1" t="s">
        <v>32</v>
      </c>
      <c r="O6908" s="1" t="s">
        <v>36</v>
      </c>
      <c r="P6908" s="1" t="s">
        <v>40</v>
      </c>
      <c r="Q6908" s="1" t="s">
        <v>41</v>
      </c>
      <c r="R6908">
        <v>168.6</v>
      </c>
      <c r="S6908" s="1" t="s">
        <v>30</v>
      </c>
      <c r="T6908" s="1" t="s">
        <v>34</v>
      </c>
    </row>
    <row r="6909" spans="1:20" x14ac:dyDescent="0.35">
      <c r="A6909" s="1" t="s">
        <v>6700</v>
      </c>
      <c r="B6909">
        <v>21</v>
      </c>
      <c r="C6909" t="str">
        <f>IF(Family_Data3[[#This Row],[Father_Age]]&gt;45, "Old", IF(Family_Data3[[#This Row],[Father_Age]]&gt;=31, "Middle Age", "Young"))</f>
        <v>Young</v>
      </c>
      <c r="D6909">
        <v>30</v>
      </c>
      <c r="E6909" t="str">
        <f>IF(Family_Data3[[#This Row],[Mother_Age]]&gt;45, "Old", IF(Family_Data3[[#This Row],[Mother_Age]]&gt;=31, "Middle Age", "Young"))</f>
        <v>Young</v>
      </c>
      <c r="F6909">
        <v>169.2</v>
      </c>
      <c r="G6909">
        <v>151.19999999999999</v>
      </c>
      <c r="H6909" s="1" t="s">
        <v>19</v>
      </c>
      <c r="I6909" s="1" t="s">
        <v>30</v>
      </c>
      <c r="J6909" s="1" t="s">
        <v>31</v>
      </c>
      <c r="K6909" s="1" t="s">
        <v>22</v>
      </c>
      <c r="L6909" s="1" t="s">
        <v>22</v>
      </c>
      <c r="M6909" s="1" t="s">
        <v>23</v>
      </c>
      <c r="N6909" s="1" t="s">
        <v>24</v>
      </c>
      <c r="O6909" s="1" t="s">
        <v>24</v>
      </c>
      <c r="P6909" s="1" t="s">
        <v>51</v>
      </c>
      <c r="Q6909" s="1" t="s">
        <v>27</v>
      </c>
      <c r="R6909">
        <v>147.9</v>
      </c>
      <c r="S6909" s="1" t="s">
        <v>42</v>
      </c>
      <c r="T6909" s="1" t="s">
        <v>52</v>
      </c>
    </row>
    <row r="6910" spans="1:20" x14ac:dyDescent="0.35">
      <c r="A6910" s="1" t="s">
        <v>6703</v>
      </c>
      <c r="B6910">
        <v>21</v>
      </c>
      <c r="C6910" t="str">
        <f>IF(Family_Data3[[#This Row],[Father_Age]]&gt;45, "Old", IF(Family_Data3[[#This Row],[Father_Age]]&gt;=31, "Middle Age", "Young"))</f>
        <v>Young</v>
      </c>
      <c r="D6910">
        <v>48</v>
      </c>
      <c r="E6910" t="str">
        <f>IF(Family_Data3[[#This Row],[Mother_Age]]&gt;45, "Old", IF(Family_Data3[[#This Row],[Mother_Age]]&gt;=31, "Middle Age", "Young"))</f>
        <v>Old</v>
      </c>
      <c r="F6910">
        <v>174.8</v>
      </c>
      <c r="G6910">
        <v>159.19999999999999</v>
      </c>
      <c r="H6910" s="1" t="s">
        <v>19</v>
      </c>
      <c r="I6910" s="1" t="s">
        <v>20</v>
      </c>
      <c r="J6910" s="1" t="s">
        <v>22</v>
      </c>
      <c r="K6910" s="1" t="s">
        <v>62</v>
      </c>
      <c r="L6910" s="1" t="s">
        <v>22</v>
      </c>
      <c r="M6910" s="1" t="s">
        <v>22</v>
      </c>
      <c r="N6910" s="1" t="s">
        <v>32</v>
      </c>
      <c r="O6910" s="1" t="s">
        <v>24</v>
      </c>
      <c r="P6910" s="1" t="s">
        <v>33</v>
      </c>
      <c r="Q6910" s="1" t="s">
        <v>27</v>
      </c>
      <c r="R6910">
        <v>155.9</v>
      </c>
      <c r="S6910" s="1" t="s">
        <v>20</v>
      </c>
      <c r="T6910" s="1" t="s">
        <v>34</v>
      </c>
    </row>
    <row r="6911" spans="1:20" x14ac:dyDescent="0.35">
      <c r="A6911" s="1" t="s">
        <v>6707</v>
      </c>
      <c r="B6911">
        <v>22</v>
      </c>
      <c r="C6911" t="str">
        <f>IF(Family_Data3[[#This Row],[Father_Age]]&gt;45, "Old", IF(Family_Data3[[#This Row],[Father_Age]]&gt;=31, "Middle Age", "Young"))</f>
        <v>Young</v>
      </c>
      <c r="D6911">
        <v>24</v>
      </c>
      <c r="E6911" t="str">
        <f>IF(Family_Data3[[#This Row],[Mother_Age]]&gt;45, "Old", IF(Family_Data3[[#This Row],[Mother_Age]]&gt;=31, "Middle Age", "Young"))</f>
        <v>Young</v>
      </c>
      <c r="F6911">
        <v>178.6</v>
      </c>
      <c r="G6911">
        <v>161</v>
      </c>
      <c r="H6911" s="1" t="s">
        <v>30</v>
      </c>
      <c r="I6911" s="1" t="s">
        <v>30</v>
      </c>
      <c r="J6911" s="1" t="s">
        <v>21</v>
      </c>
      <c r="K6911" s="1" t="s">
        <v>22</v>
      </c>
      <c r="L6911" s="1" t="s">
        <v>22</v>
      </c>
      <c r="M6911" s="1" t="s">
        <v>48</v>
      </c>
      <c r="N6911" s="1" t="s">
        <v>32</v>
      </c>
      <c r="O6911" s="1" t="s">
        <v>36</v>
      </c>
      <c r="P6911" s="1" t="s">
        <v>40</v>
      </c>
      <c r="Q6911" s="1" t="s">
        <v>41</v>
      </c>
      <c r="R6911">
        <v>170</v>
      </c>
      <c r="S6911" s="1" t="s">
        <v>42</v>
      </c>
      <c r="T6911" s="1" t="s">
        <v>34</v>
      </c>
    </row>
    <row r="6912" spans="1:20" x14ac:dyDescent="0.35">
      <c r="A6912" s="1" t="s">
        <v>6710</v>
      </c>
      <c r="B6912">
        <v>20</v>
      </c>
      <c r="C6912" t="str">
        <f>IF(Family_Data3[[#This Row],[Father_Age]]&gt;45, "Old", IF(Family_Data3[[#This Row],[Father_Age]]&gt;=31, "Middle Age", "Young"))</f>
        <v>Young</v>
      </c>
      <c r="D6912">
        <v>20</v>
      </c>
      <c r="E6912" t="str">
        <f>IF(Family_Data3[[#This Row],[Mother_Age]]&gt;45, "Old", IF(Family_Data3[[#This Row],[Mother_Age]]&gt;=31, "Middle Age", "Young"))</f>
        <v>Young</v>
      </c>
      <c r="F6912">
        <v>178</v>
      </c>
      <c r="G6912">
        <v>163.30000000000001</v>
      </c>
      <c r="H6912" s="1" t="s">
        <v>50</v>
      </c>
      <c r="I6912" s="1" t="s">
        <v>60</v>
      </c>
      <c r="J6912" s="1" t="s">
        <v>31</v>
      </c>
      <c r="K6912" s="1" t="s">
        <v>44</v>
      </c>
      <c r="L6912" s="1" t="s">
        <v>22</v>
      </c>
      <c r="M6912" s="1" t="s">
        <v>23</v>
      </c>
      <c r="N6912" s="1" t="s">
        <v>36</v>
      </c>
      <c r="O6912" s="1" t="s">
        <v>39</v>
      </c>
      <c r="P6912" s="1" t="s">
        <v>65</v>
      </c>
      <c r="Q6912" s="1" t="s">
        <v>41</v>
      </c>
      <c r="R6912">
        <v>175.1</v>
      </c>
      <c r="S6912" s="1" t="s">
        <v>20</v>
      </c>
      <c r="T6912" s="1" t="s">
        <v>34</v>
      </c>
    </row>
    <row r="6913" spans="1:20" x14ac:dyDescent="0.35">
      <c r="A6913" s="1" t="s">
        <v>6711</v>
      </c>
      <c r="B6913">
        <v>22</v>
      </c>
      <c r="C6913" t="str">
        <f>IF(Family_Data3[[#This Row],[Father_Age]]&gt;45, "Old", IF(Family_Data3[[#This Row],[Father_Age]]&gt;=31, "Middle Age", "Young"))</f>
        <v>Young</v>
      </c>
      <c r="D6913">
        <v>21</v>
      </c>
      <c r="E6913" t="str">
        <f>IF(Family_Data3[[#This Row],[Mother_Age]]&gt;45, "Old", IF(Family_Data3[[#This Row],[Mother_Age]]&gt;=31, "Middle Age", "Young"))</f>
        <v>Young</v>
      </c>
      <c r="F6913">
        <v>174</v>
      </c>
      <c r="G6913">
        <v>161.5</v>
      </c>
      <c r="H6913" s="1" t="s">
        <v>20</v>
      </c>
      <c r="I6913" s="1" t="s">
        <v>20</v>
      </c>
      <c r="J6913" s="1" t="s">
        <v>62</v>
      </c>
      <c r="K6913" s="1" t="s">
        <v>44</v>
      </c>
      <c r="L6913" s="1" t="s">
        <v>22</v>
      </c>
      <c r="M6913" s="1" t="s">
        <v>23</v>
      </c>
      <c r="N6913" s="1" t="s">
        <v>24</v>
      </c>
      <c r="O6913" s="1" t="s">
        <v>24</v>
      </c>
      <c r="P6913" s="1" t="s">
        <v>65</v>
      </c>
      <c r="Q6913" s="1" t="s">
        <v>41</v>
      </c>
      <c r="R6913">
        <v>170.3</v>
      </c>
      <c r="S6913" s="1" t="s">
        <v>50</v>
      </c>
      <c r="T6913" s="1" t="s">
        <v>34</v>
      </c>
    </row>
    <row r="6914" spans="1:20" x14ac:dyDescent="0.35">
      <c r="A6914" s="1" t="s">
        <v>6714</v>
      </c>
      <c r="B6914">
        <v>28</v>
      </c>
      <c r="C6914" t="str">
        <f>IF(Family_Data3[[#This Row],[Father_Age]]&gt;45, "Old", IF(Family_Data3[[#This Row],[Father_Age]]&gt;=31, "Middle Age", "Young"))</f>
        <v>Young</v>
      </c>
      <c r="D6914">
        <v>34</v>
      </c>
      <c r="E6914" t="str">
        <f>IF(Family_Data3[[#This Row],[Mother_Age]]&gt;45, "Old", IF(Family_Data3[[#This Row],[Mother_Age]]&gt;=31, "Middle Age", "Young"))</f>
        <v>Middle Age</v>
      </c>
      <c r="F6914">
        <v>166.4</v>
      </c>
      <c r="G6914">
        <v>172.9</v>
      </c>
      <c r="H6914" s="1" t="s">
        <v>19</v>
      </c>
      <c r="I6914" s="1" t="s">
        <v>19</v>
      </c>
      <c r="J6914" s="1" t="s">
        <v>22</v>
      </c>
      <c r="K6914" s="1" t="s">
        <v>31</v>
      </c>
      <c r="L6914" s="1" t="s">
        <v>48</v>
      </c>
      <c r="M6914" s="1" t="s">
        <v>22</v>
      </c>
      <c r="N6914" s="1" t="s">
        <v>39</v>
      </c>
      <c r="O6914" s="1" t="s">
        <v>39</v>
      </c>
      <c r="P6914" s="1" t="s">
        <v>45</v>
      </c>
      <c r="Q6914" s="1" t="s">
        <v>27</v>
      </c>
      <c r="R6914">
        <v>170.4</v>
      </c>
      <c r="S6914" s="1" t="s">
        <v>54</v>
      </c>
      <c r="T6914" s="1" t="s">
        <v>34</v>
      </c>
    </row>
    <row r="6915" spans="1:20" x14ac:dyDescent="0.35">
      <c r="A6915" s="1" t="s">
        <v>6717</v>
      </c>
      <c r="B6915">
        <v>20</v>
      </c>
      <c r="C6915" t="str">
        <f>IF(Family_Data3[[#This Row],[Father_Age]]&gt;45, "Old", IF(Family_Data3[[#This Row],[Father_Age]]&gt;=31, "Middle Age", "Young"))</f>
        <v>Young</v>
      </c>
      <c r="D6915">
        <v>37</v>
      </c>
      <c r="E6915" t="str">
        <f>IF(Family_Data3[[#This Row],[Mother_Age]]&gt;45, "Old", IF(Family_Data3[[#This Row],[Mother_Age]]&gt;=31, "Middle Age", "Young"))</f>
        <v>Middle Age</v>
      </c>
      <c r="F6915">
        <v>177.7</v>
      </c>
      <c r="G6915">
        <v>163.19999999999999</v>
      </c>
      <c r="H6915" s="1" t="s">
        <v>30</v>
      </c>
      <c r="I6915" s="1" t="s">
        <v>19</v>
      </c>
      <c r="J6915" s="1" t="s">
        <v>22</v>
      </c>
      <c r="K6915" s="1" t="s">
        <v>44</v>
      </c>
      <c r="L6915" s="1" t="s">
        <v>22</v>
      </c>
      <c r="M6915" s="1" t="s">
        <v>23</v>
      </c>
      <c r="N6915" s="1" t="s">
        <v>24</v>
      </c>
      <c r="O6915" s="1" t="s">
        <v>36</v>
      </c>
      <c r="P6915" s="1" t="s">
        <v>40</v>
      </c>
      <c r="Q6915" s="1" t="s">
        <v>41</v>
      </c>
      <c r="R6915">
        <v>171.1</v>
      </c>
      <c r="S6915" s="1" t="s">
        <v>42</v>
      </c>
      <c r="T6915" s="1" t="s">
        <v>34</v>
      </c>
    </row>
    <row r="6916" spans="1:20" x14ac:dyDescent="0.35">
      <c r="A6916" s="1" t="s">
        <v>6720</v>
      </c>
      <c r="B6916">
        <v>25</v>
      </c>
      <c r="C6916" t="str">
        <f>IF(Family_Data3[[#This Row],[Father_Age]]&gt;45, "Old", IF(Family_Data3[[#This Row],[Father_Age]]&gt;=31, "Middle Age", "Young"))</f>
        <v>Young</v>
      </c>
      <c r="D6916">
        <v>44</v>
      </c>
      <c r="E6916" t="str">
        <f>IF(Family_Data3[[#This Row],[Mother_Age]]&gt;45, "Old", IF(Family_Data3[[#This Row],[Mother_Age]]&gt;=31, "Middle Age", "Young"))</f>
        <v>Middle Age</v>
      </c>
      <c r="F6916">
        <v>165.8</v>
      </c>
      <c r="G6916">
        <v>162.1</v>
      </c>
      <c r="H6916" s="1" t="s">
        <v>19</v>
      </c>
      <c r="I6916" s="1" t="s">
        <v>30</v>
      </c>
      <c r="J6916" s="1" t="s">
        <v>21</v>
      </c>
      <c r="K6916" s="1" t="s">
        <v>22</v>
      </c>
      <c r="L6916" s="1" t="s">
        <v>22</v>
      </c>
      <c r="M6916" s="1" t="s">
        <v>47</v>
      </c>
      <c r="N6916" s="1" t="s">
        <v>36</v>
      </c>
      <c r="O6916" s="1" t="s">
        <v>39</v>
      </c>
      <c r="P6916" s="1" t="s">
        <v>40</v>
      </c>
      <c r="Q6916" s="1" t="s">
        <v>27</v>
      </c>
      <c r="R6916">
        <v>163.80000000000001</v>
      </c>
      <c r="S6916" s="1" t="s">
        <v>30</v>
      </c>
      <c r="T6916" s="1" t="s">
        <v>34</v>
      </c>
    </row>
    <row r="6917" spans="1:20" x14ac:dyDescent="0.35">
      <c r="A6917" s="1" t="s">
        <v>6724</v>
      </c>
      <c r="B6917">
        <v>22</v>
      </c>
      <c r="C6917" t="str">
        <f>IF(Family_Data3[[#This Row],[Father_Age]]&gt;45, "Old", IF(Family_Data3[[#This Row],[Father_Age]]&gt;=31, "Middle Age", "Young"))</f>
        <v>Young</v>
      </c>
      <c r="D6917">
        <v>25</v>
      </c>
      <c r="E6917" t="str">
        <f>IF(Family_Data3[[#This Row],[Mother_Age]]&gt;45, "Old", IF(Family_Data3[[#This Row],[Mother_Age]]&gt;=31, "Middle Age", "Young"))</f>
        <v>Young</v>
      </c>
      <c r="F6917">
        <v>174.2</v>
      </c>
      <c r="G6917">
        <v>154</v>
      </c>
      <c r="H6917" s="1" t="s">
        <v>19</v>
      </c>
      <c r="I6917" s="1" t="s">
        <v>60</v>
      </c>
      <c r="J6917" s="1" t="s">
        <v>22</v>
      </c>
      <c r="K6917" s="1" t="s">
        <v>21</v>
      </c>
      <c r="L6917" s="1" t="s">
        <v>48</v>
      </c>
      <c r="M6917" s="1" t="s">
        <v>23</v>
      </c>
      <c r="N6917" s="1" t="s">
        <v>36</v>
      </c>
      <c r="O6917" s="1" t="s">
        <v>25</v>
      </c>
      <c r="P6917" s="1" t="s">
        <v>51</v>
      </c>
      <c r="Q6917" s="1" t="s">
        <v>27</v>
      </c>
      <c r="R6917">
        <v>155.4</v>
      </c>
      <c r="S6917" s="1" t="s">
        <v>20</v>
      </c>
      <c r="T6917" s="1" t="s">
        <v>52</v>
      </c>
    </row>
    <row r="6918" spans="1:20" x14ac:dyDescent="0.35">
      <c r="A6918" s="1" t="s">
        <v>6727</v>
      </c>
      <c r="B6918">
        <v>21</v>
      </c>
      <c r="C6918" t="str">
        <f>IF(Family_Data3[[#This Row],[Father_Age]]&gt;45, "Old", IF(Family_Data3[[#This Row],[Father_Age]]&gt;=31, "Middle Age", "Young"))</f>
        <v>Young</v>
      </c>
      <c r="D6918">
        <v>27</v>
      </c>
      <c r="E6918" t="str">
        <f>IF(Family_Data3[[#This Row],[Mother_Age]]&gt;45, "Old", IF(Family_Data3[[#This Row],[Mother_Age]]&gt;=31, "Middle Age", "Young"))</f>
        <v>Young</v>
      </c>
      <c r="F6918">
        <v>168.6</v>
      </c>
      <c r="G6918">
        <v>162.6</v>
      </c>
      <c r="H6918" s="1" t="s">
        <v>30</v>
      </c>
      <c r="I6918" s="1" t="s">
        <v>54</v>
      </c>
      <c r="J6918" s="1" t="s">
        <v>22</v>
      </c>
      <c r="K6918" s="1" t="s">
        <v>22</v>
      </c>
      <c r="L6918" s="1" t="s">
        <v>23</v>
      </c>
      <c r="M6918" s="1" t="s">
        <v>23</v>
      </c>
      <c r="N6918" s="1" t="s">
        <v>25</v>
      </c>
      <c r="O6918" s="1" t="s">
        <v>32</v>
      </c>
      <c r="P6918" s="1" t="s">
        <v>51</v>
      </c>
      <c r="Q6918" s="1" t="s">
        <v>41</v>
      </c>
      <c r="R6918">
        <v>172.3</v>
      </c>
      <c r="S6918" s="1" t="s">
        <v>42</v>
      </c>
      <c r="T6918" s="1" t="s">
        <v>52</v>
      </c>
    </row>
    <row r="6919" spans="1:20" x14ac:dyDescent="0.35">
      <c r="A6919" s="1" t="s">
        <v>6731</v>
      </c>
      <c r="B6919">
        <v>24</v>
      </c>
      <c r="C6919" t="str">
        <f>IF(Family_Data3[[#This Row],[Father_Age]]&gt;45, "Old", IF(Family_Data3[[#This Row],[Father_Age]]&gt;=31, "Middle Age", "Young"))</f>
        <v>Young</v>
      </c>
      <c r="D6919">
        <v>41</v>
      </c>
      <c r="E6919" t="str">
        <f>IF(Family_Data3[[#This Row],[Mother_Age]]&gt;45, "Old", IF(Family_Data3[[#This Row],[Mother_Age]]&gt;=31, "Middle Age", "Young"))</f>
        <v>Middle Age</v>
      </c>
      <c r="F6919">
        <v>181.6</v>
      </c>
      <c r="G6919">
        <v>160.80000000000001</v>
      </c>
      <c r="H6919" s="1" t="s">
        <v>19</v>
      </c>
      <c r="I6919" s="1" t="s">
        <v>42</v>
      </c>
      <c r="J6919" s="1" t="s">
        <v>22</v>
      </c>
      <c r="K6919" s="1" t="s">
        <v>44</v>
      </c>
      <c r="L6919" s="1" t="s">
        <v>22</v>
      </c>
      <c r="M6919" s="1" t="s">
        <v>23</v>
      </c>
      <c r="N6919" s="1" t="s">
        <v>24</v>
      </c>
      <c r="O6919" s="1" t="s">
        <v>36</v>
      </c>
      <c r="P6919" s="1" t="s">
        <v>26</v>
      </c>
      <c r="Q6919" s="1" t="s">
        <v>41</v>
      </c>
      <c r="R6919">
        <v>175.7</v>
      </c>
      <c r="S6919" s="1" t="s">
        <v>30</v>
      </c>
      <c r="T6919" s="1" t="s">
        <v>28</v>
      </c>
    </row>
    <row r="6920" spans="1:20" x14ac:dyDescent="0.35">
      <c r="A6920" s="1" t="s">
        <v>6732</v>
      </c>
      <c r="B6920">
        <v>28</v>
      </c>
      <c r="C6920" t="str">
        <f>IF(Family_Data3[[#This Row],[Father_Age]]&gt;45, "Old", IF(Family_Data3[[#This Row],[Father_Age]]&gt;=31, "Middle Age", "Young"))</f>
        <v>Young</v>
      </c>
      <c r="D6920">
        <v>26</v>
      </c>
      <c r="E6920" t="str">
        <f>IF(Family_Data3[[#This Row],[Mother_Age]]&gt;45, "Old", IF(Family_Data3[[#This Row],[Mother_Age]]&gt;=31, "Middle Age", "Young"))</f>
        <v>Young</v>
      </c>
      <c r="F6920">
        <v>169.7</v>
      </c>
      <c r="G6920">
        <v>158.5</v>
      </c>
      <c r="H6920" s="1" t="s">
        <v>19</v>
      </c>
      <c r="I6920" s="1" t="s">
        <v>19</v>
      </c>
      <c r="J6920" s="1" t="s">
        <v>31</v>
      </c>
      <c r="K6920" s="1" t="s">
        <v>22</v>
      </c>
      <c r="L6920" s="1" t="s">
        <v>48</v>
      </c>
      <c r="M6920" s="1" t="s">
        <v>22</v>
      </c>
      <c r="N6920" s="1" t="s">
        <v>24</v>
      </c>
      <c r="O6920" s="1" t="s">
        <v>39</v>
      </c>
      <c r="P6920" s="1" t="s">
        <v>51</v>
      </c>
      <c r="Q6920" s="1" t="s">
        <v>27</v>
      </c>
      <c r="R6920">
        <v>168</v>
      </c>
      <c r="S6920" s="1" t="s">
        <v>19</v>
      </c>
      <c r="T6920" s="1" t="s">
        <v>52</v>
      </c>
    </row>
    <row r="6921" spans="1:20" x14ac:dyDescent="0.35">
      <c r="A6921" s="1" t="s">
        <v>6734</v>
      </c>
      <c r="B6921">
        <v>30</v>
      </c>
      <c r="C6921" t="str">
        <f>IF(Family_Data3[[#This Row],[Father_Age]]&gt;45, "Old", IF(Family_Data3[[#This Row],[Father_Age]]&gt;=31, "Middle Age", "Young"))</f>
        <v>Young</v>
      </c>
      <c r="D6921">
        <v>26</v>
      </c>
      <c r="E6921" t="str">
        <f>IF(Family_Data3[[#This Row],[Mother_Age]]&gt;45, "Old", IF(Family_Data3[[#This Row],[Mother_Age]]&gt;=31, "Middle Age", "Young"))</f>
        <v>Young</v>
      </c>
      <c r="F6921">
        <v>176</v>
      </c>
      <c r="G6921">
        <v>148.1</v>
      </c>
      <c r="H6921" s="1" t="s">
        <v>50</v>
      </c>
      <c r="I6921" s="1" t="s">
        <v>30</v>
      </c>
      <c r="J6921" s="1" t="s">
        <v>31</v>
      </c>
      <c r="K6921" s="1" t="s">
        <v>44</v>
      </c>
      <c r="L6921" s="1" t="s">
        <v>23</v>
      </c>
      <c r="M6921" s="1" t="s">
        <v>48</v>
      </c>
      <c r="N6921" s="1" t="s">
        <v>24</v>
      </c>
      <c r="O6921" s="1" t="s">
        <v>25</v>
      </c>
      <c r="P6921" s="1" t="s">
        <v>45</v>
      </c>
      <c r="Q6921" s="1" t="s">
        <v>27</v>
      </c>
      <c r="R6921">
        <v>160.80000000000001</v>
      </c>
      <c r="S6921" s="1" t="s">
        <v>60</v>
      </c>
      <c r="T6921" s="1" t="s">
        <v>52</v>
      </c>
    </row>
    <row r="6922" spans="1:20" x14ac:dyDescent="0.35">
      <c r="A6922" s="1" t="s">
        <v>6735</v>
      </c>
      <c r="B6922">
        <v>24</v>
      </c>
      <c r="C6922" t="str">
        <f>IF(Family_Data3[[#This Row],[Father_Age]]&gt;45, "Old", IF(Family_Data3[[#This Row],[Father_Age]]&gt;=31, "Middle Age", "Young"))</f>
        <v>Young</v>
      </c>
      <c r="D6922">
        <v>37</v>
      </c>
      <c r="E6922" t="str">
        <f>IF(Family_Data3[[#This Row],[Mother_Age]]&gt;45, "Old", IF(Family_Data3[[#This Row],[Mother_Age]]&gt;=31, "Middle Age", "Young"))</f>
        <v>Middle Age</v>
      </c>
      <c r="F6922">
        <v>178.4</v>
      </c>
      <c r="G6922">
        <v>173</v>
      </c>
      <c r="H6922" s="1" t="s">
        <v>20</v>
      </c>
      <c r="I6922" s="1" t="s">
        <v>20</v>
      </c>
      <c r="J6922" s="1" t="s">
        <v>22</v>
      </c>
      <c r="K6922" s="1" t="s">
        <v>22</v>
      </c>
      <c r="L6922" s="1" t="s">
        <v>48</v>
      </c>
      <c r="M6922" s="1" t="s">
        <v>22</v>
      </c>
      <c r="N6922" s="1" t="s">
        <v>32</v>
      </c>
      <c r="O6922" s="1" t="s">
        <v>24</v>
      </c>
      <c r="P6922" s="1" t="s">
        <v>33</v>
      </c>
      <c r="Q6922" s="1" t="s">
        <v>27</v>
      </c>
      <c r="R6922">
        <v>167.2</v>
      </c>
      <c r="S6922" s="1" t="s">
        <v>20</v>
      </c>
      <c r="T6922" s="1" t="s">
        <v>34</v>
      </c>
    </row>
    <row r="6923" spans="1:20" x14ac:dyDescent="0.35">
      <c r="A6923" s="1" t="s">
        <v>6738</v>
      </c>
      <c r="B6923">
        <v>21</v>
      </c>
      <c r="C6923" t="str">
        <f>IF(Family_Data3[[#This Row],[Father_Age]]&gt;45, "Old", IF(Family_Data3[[#This Row],[Father_Age]]&gt;=31, "Middle Age", "Young"))</f>
        <v>Young</v>
      </c>
      <c r="D6923">
        <v>18</v>
      </c>
      <c r="E6923" t="str">
        <f>IF(Family_Data3[[#This Row],[Mother_Age]]&gt;45, "Old", IF(Family_Data3[[#This Row],[Mother_Age]]&gt;=31, "Middle Age", "Young"))</f>
        <v>Young</v>
      </c>
      <c r="F6923">
        <v>166</v>
      </c>
      <c r="G6923">
        <v>167.9</v>
      </c>
      <c r="H6923" s="1" t="s">
        <v>19</v>
      </c>
      <c r="I6923" s="1" t="s">
        <v>50</v>
      </c>
      <c r="J6923" s="1" t="s">
        <v>31</v>
      </c>
      <c r="K6923" s="1" t="s">
        <v>31</v>
      </c>
      <c r="L6923" s="1" t="s">
        <v>22</v>
      </c>
      <c r="M6923" s="1" t="s">
        <v>22</v>
      </c>
      <c r="N6923" s="1" t="s">
        <v>32</v>
      </c>
      <c r="O6923" s="1" t="s">
        <v>25</v>
      </c>
      <c r="P6923" s="1" t="s">
        <v>51</v>
      </c>
      <c r="Q6923" s="1" t="s">
        <v>41</v>
      </c>
      <c r="R6923">
        <v>172.8</v>
      </c>
      <c r="S6923" s="1" t="s">
        <v>50</v>
      </c>
      <c r="T6923" s="1" t="s">
        <v>52</v>
      </c>
    </row>
    <row r="6924" spans="1:20" x14ac:dyDescent="0.35">
      <c r="A6924" s="1" t="s">
        <v>6745</v>
      </c>
      <c r="B6924">
        <v>30</v>
      </c>
      <c r="C6924" t="str">
        <f>IF(Family_Data3[[#This Row],[Father_Age]]&gt;45, "Old", IF(Family_Data3[[#This Row],[Father_Age]]&gt;=31, "Middle Age", "Young"))</f>
        <v>Young</v>
      </c>
      <c r="D6924">
        <v>37</v>
      </c>
      <c r="E6924" t="str">
        <f>IF(Family_Data3[[#This Row],[Mother_Age]]&gt;45, "Old", IF(Family_Data3[[#This Row],[Mother_Age]]&gt;=31, "Middle Age", "Young"))</f>
        <v>Middle Age</v>
      </c>
      <c r="F6924">
        <v>168.2</v>
      </c>
      <c r="G6924">
        <v>166.3</v>
      </c>
      <c r="H6924" s="1" t="s">
        <v>20</v>
      </c>
      <c r="I6924" s="1" t="s">
        <v>60</v>
      </c>
      <c r="J6924" s="1" t="s">
        <v>31</v>
      </c>
      <c r="K6924" s="1" t="s">
        <v>21</v>
      </c>
      <c r="L6924" s="1" t="s">
        <v>23</v>
      </c>
      <c r="M6924" s="1" t="s">
        <v>22</v>
      </c>
      <c r="N6924" s="1" t="s">
        <v>32</v>
      </c>
      <c r="O6924" s="1" t="s">
        <v>32</v>
      </c>
      <c r="P6924" s="1" t="s">
        <v>40</v>
      </c>
      <c r="Q6924" s="1" t="s">
        <v>41</v>
      </c>
      <c r="R6924">
        <v>170.2</v>
      </c>
      <c r="S6924" s="1" t="s">
        <v>50</v>
      </c>
      <c r="T6924" s="1" t="s">
        <v>34</v>
      </c>
    </row>
    <row r="6925" spans="1:20" x14ac:dyDescent="0.35">
      <c r="A6925" s="1" t="s">
        <v>6747</v>
      </c>
      <c r="B6925">
        <v>21</v>
      </c>
      <c r="C6925" t="str">
        <f>IF(Family_Data3[[#This Row],[Father_Age]]&gt;45, "Old", IF(Family_Data3[[#This Row],[Father_Age]]&gt;=31, "Middle Age", "Young"))</f>
        <v>Young</v>
      </c>
      <c r="D6925">
        <v>27</v>
      </c>
      <c r="E6925" t="str">
        <f>IF(Family_Data3[[#This Row],[Mother_Age]]&gt;45, "Old", IF(Family_Data3[[#This Row],[Mother_Age]]&gt;=31, "Middle Age", "Young"))</f>
        <v>Young</v>
      </c>
      <c r="F6925">
        <v>173.1</v>
      </c>
      <c r="G6925">
        <v>156.4</v>
      </c>
      <c r="H6925" s="1" t="s">
        <v>30</v>
      </c>
      <c r="I6925" s="1" t="s">
        <v>50</v>
      </c>
      <c r="J6925" s="1" t="s">
        <v>22</v>
      </c>
      <c r="K6925" s="1" t="s">
        <v>21</v>
      </c>
      <c r="L6925" s="1" t="s">
        <v>48</v>
      </c>
      <c r="M6925" s="1" t="s">
        <v>48</v>
      </c>
      <c r="N6925" s="1" t="s">
        <v>32</v>
      </c>
      <c r="O6925" s="1" t="s">
        <v>25</v>
      </c>
      <c r="P6925" s="1" t="s">
        <v>33</v>
      </c>
      <c r="Q6925" s="1" t="s">
        <v>41</v>
      </c>
      <c r="R6925">
        <v>169.3</v>
      </c>
      <c r="S6925" s="1" t="s">
        <v>60</v>
      </c>
      <c r="T6925" s="1" t="s">
        <v>34</v>
      </c>
    </row>
    <row r="6926" spans="1:20" x14ac:dyDescent="0.35">
      <c r="A6926" s="1" t="s">
        <v>6750</v>
      </c>
      <c r="B6926">
        <v>21</v>
      </c>
      <c r="C6926" t="str">
        <f>IF(Family_Data3[[#This Row],[Father_Age]]&gt;45, "Old", IF(Family_Data3[[#This Row],[Father_Age]]&gt;=31, "Middle Age", "Young"))</f>
        <v>Young</v>
      </c>
      <c r="D6926">
        <v>46</v>
      </c>
      <c r="E6926" t="str">
        <f>IF(Family_Data3[[#This Row],[Mother_Age]]&gt;45, "Old", IF(Family_Data3[[#This Row],[Mother_Age]]&gt;=31, "Middle Age", "Young"))</f>
        <v>Old</v>
      </c>
      <c r="F6926">
        <v>176.3</v>
      </c>
      <c r="G6926">
        <v>161.6</v>
      </c>
      <c r="H6926" s="1" t="s">
        <v>30</v>
      </c>
      <c r="I6926" s="1" t="s">
        <v>30</v>
      </c>
      <c r="J6926" s="1" t="s">
        <v>31</v>
      </c>
      <c r="K6926" s="1" t="s">
        <v>22</v>
      </c>
      <c r="L6926" s="1" t="s">
        <v>23</v>
      </c>
      <c r="M6926" s="1" t="s">
        <v>23</v>
      </c>
      <c r="N6926" s="1" t="s">
        <v>24</v>
      </c>
      <c r="O6926" s="1" t="s">
        <v>36</v>
      </c>
      <c r="P6926" s="1" t="s">
        <v>51</v>
      </c>
      <c r="Q6926" s="1" t="s">
        <v>27</v>
      </c>
      <c r="R6926">
        <v>163.80000000000001</v>
      </c>
      <c r="S6926" s="1" t="s">
        <v>30</v>
      </c>
      <c r="T6926" s="1" t="s">
        <v>52</v>
      </c>
    </row>
    <row r="6927" spans="1:20" x14ac:dyDescent="0.35">
      <c r="A6927" s="1" t="s">
        <v>6752</v>
      </c>
      <c r="B6927">
        <v>24</v>
      </c>
      <c r="C6927" t="str">
        <f>IF(Family_Data3[[#This Row],[Father_Age]]&gt;45, "Old", IF(Family_Data3[[#This Row],[Father_Age]]&gt;=31, "Middle Age", "Young"))</f>
        <v>Young</v>
      </c>
      <c r="D6927">
        <v>38</v>
      </c>
      <c r="E6927" t="str">
        <f>IF(Family_Data3[[#This Row],[Mother_Age]]&gt;45, "Old", IF(Family_Data3[[#This Row],[Mother_Age]]&gt;=31, "Middle Age", "Young"))</f>
        <v>Middle Age</v>
      </c>
      <c r="F6927">
        <v>170</v>
      </c>
      <c r="G6927">
        <v>161.69999999999999</v>
      </c>
      <c r="H6927" s="1" t="s">
        <v>60</v>
      </c>
      <c r="I6927" s="1" t="s">
        <v>20</v>
      </c>
      <c r="J6927" s="1" t="s">
        <v>31</v>
      </c>
      <c r="K6927" s="1" t="s">
        <v>22</v>
      </c>
      <c r="L6927" s="1" t="s">
        <v>48</v>
      </c>
      <c r="M6927" s="1" t="s">
        <v>23</v>
      </c>
      <c r="N6927" s="1" t="s">
        <v>25</v>
      </c>
      <c r="O6927" s="1" t="s">
        <v>25</v>
      </c>
      <c r="P6927" s="1" t="s">
        <v>51</v>
      </c>
      <c r="Q6927" s="1" t="s">
        <v>41</v>
      </c>
      <c r="R6927">
        <v>169.9</v>
      </c>
      <c r="S6927" s="1" t="s">
        <v>60</v>
      </c>
      <c r="T6927" s="1" t="s">
        <v>34</v>
      </c>
    </row>
    <row r="6928" spans="1:20" x14ac:dyDescent="0.35">
      <c r="A6928" s="1" t="s">
        <v>6758</v>
      </c>
      <c r="B6928">
        <v>21</v>
      </c>
      <c r="C6928" t="str">
        <f>IF(Family_Data3[[#This Row],[Father_Age]]&gt;45, "Old", IF(Family_Data3[[#This Row],[Father_Age]]&gt;=31, "Middle Age", "Young"))</f>
        <v>Young</v>
      </c>
      <c r="D6928">
        <v>31</v>
      </c>
      <c r="E6928" t="str">
        <f>IF(Family_Data3[[#This Row],[Mother_Age]]&gt;45, "Old", IF(Family_Data3[[#This Row],[Mother_Age]]&gt;=31, "Middle Age", "Young"))</f>
        <v>Middle Age</v>
      </c>
      <c r="F6928">
        <v>164.9</v>
      </c>
      <c r="G6928">
        <v>162</v>
      </c>
      <c r="H6928" s="1" t="s">
        <v>20</v>
      </c>
      <c r="I6928" s="1" t="s">
        <v>54</v>
      </c>
      <c r="J6928" s="1" t="s">
        <v>31</v>
      </c>
      <c r="K6928" s="1" t="s">
        <v>21</v>
      </c>
      <c r="L6928" s="1" t="s">
        <v>23</v>
      </c>
      <c r="M6928" s="1" t="s">
        <v>22</v>
      </c>
      <c r="N6928" s="1" t="s">
        <v>36</v>
      </c>
      <c r="O6928" s="1" t="s">
        <v>25</v>
      </c>
      <c r="P6928" s="1" t="s">
        <v>33</v>
      </c>
      <c r="Q6928" s="1" t="s">
        <v>41</v>
      </c>
      <c r="R6928">
        <v>168.6</v>
      </c>
      <c r="S6928" s="1" t="s">
        <v>50</v>
      </c>
      <c r="T6928" s="1" t="s">
        <v>34</v>
      </c>
    </row>
    <row r="6929" spans="1:20" x14ac:dyDescent="0.35">
      <c r="A6929" s="1" t="s">
        <v>6761</v>
      </c>
      <c r="B6929">
        <v>25</v>
      </c>
      <c r="C6929" t="str">
        <f>IF(Family_Data3[[#This Row],[Father_Age]]&gt;45, "Old", IF(Family_Data3[[#This Row],[Father_Age]]&gt;=31, "Middle Age", "Young"))</f>
        <v>Young</v>
      </c>
      <c r="D6929">
        <v>41</v>
      </c>
      <c r="E6929" t="str">
        <f>IF(Family_Data3[[#This Row],[Mother_Age]]&gt;45, "Old", IF(Family_Data3[[#This Row],[Mother_Age]]&gt;=31, "Middle Age", "Young"))</f>
        <v>Middle Age</v>
      </c>
      <c r="F6929">
        <v>171.5</v>
      </c>
      <c r="G6929">
        <v>167.4</v>
      </c>
      <c r="H6929" s="1" t="s">
        <v>30</v>
      </c>
      <c r="I6929" s="1" t="s">
        <v>30</v>
      </c>
      <c r="J6929" s="1" t="s">
        <v>22</v>
      </c>
      <c r="K6929" s="1" t="s">
        <v>21</v>
      </c>
      <c r="L6929" s="1" t="s">
        <v>23</v>
      </c>
      <c r="M6929" s="1" t="s">
        <v>23</v>
      </c>
      <c r="N6929" s="1" t="s">
        <v>24</v>
      </c>
      <c r="O6929" s="1" t="s">
        <v>32</v>
      </c>
      <c r="P6929" s="1" t="s">
        <v>51</v>
      </c>
      <c r="Q6929" s="1" t="s">
        <v>27</v>
      </c>
      <c r="R6929">
        <v>156</v>
      </c>
      <c r="S6929" s="1" t="s">
        <v>30</v>
      </c>
      <c r="T6929" s="1" t="s">
        <v>34</v>
      </c>
    </row>
    <row r="6930" spans="1:20" x14ac:dyDescent="0.35">
      <c r="A6930" s="1" t="s">
        <v>6762</v>
      </c>
      <c r="B6930">
        <v>22</v>
      </c>
      <c r="C6930" t="str">
        <f>IF(Family_Data3[[#This Row],[Father_Age]]&gt;45, "Old", IF(Family_Data3[[#This Row],[Father_Age]]&gt;=31, "Middle Age", "Young"))</f>
        <v>Young</v>
      </c>
      <c r="D6930">
        <v>35</v>
      </c>
      <c r="E6930" t="str">
        <f>IF(Family_Data3[[#This Row],[Mother_Age]]&gt;45, "Old", IF(Family_Data3[[#This Row],[Mother_Age]]&gt;=31, "Middle Age", "Young"))</f>
        <v>Middle Age</v>
      </c>
      <c r="F6930">
        <v>181.5</v>
      </c>
      <c r="G6930">
        <v>160.69999999999999</v>
      </c>
      <c r="H6930" s="1" t="s">
        <v>19</v>
      </c>
      <c r="I6930" s="1" t="s">
        <v>20</v>
      </c>
      <c r="J6930" s="1" t="s">
        <v>44</v>
      </c>
      <c r="K6930" s="1" t="s">
        <v>22</v>
      </c>
      <c r="L6930" s="1" t="s">
        <v>23</v>
      </c>
      <c r="M6930" s="1" t="s">
        <v>22</v>
      </c>
      <c r="N6930" s="1" t="s">
        <v>32</v>
      </c>
      <c r="O6930" s="1" t="s">
        <v>25</v>
      </c>
      <c r="P6930" s="1" t="s">
        <v>51</v>
      </c>
      <c r="Q6930" s="1" t="s">
        <v>41</v>
      </c>
      <c r="R6930">
        <v>182.7</v>
      </c>
      <c r="S6930" s="1" t="s">
        <v>20</v>
      </c>
      <c r="T6930" s="1" t="s">
        <v>52</v>
      </c>
    </row>
    <row r="6931" spans="1:20" x14ac:dyDescent="0.35">
      <c r="A6931" s="1" t="s">
        <v>6764</v>
      </c>
      <c r="B6931">
        <v>20</v>
      </c>
      <c r="C6931" t="str">
        <f>IF(Family_Data3[[#This Row],[Father_Age]]&gt;45, "Old", IF(Family_Data3[[#This Row],[Father_Age]]&gt;=31, "Middle Age", "Young"))</f>
        <v>Young</v>
      </c>
      <c r="D6931">
        <v>49</v>
      </c>
      <c r="E6931" t="str">
        <f>IF(Family_Data3[[#This Row],[Mother_Age]]&gt;45, "Old", IF(Family_Data3[[#This Row],[Mother_Age]]&gt;=31, "Middle Age", "Young"))</f>
        <v>Old</v>
      </c>
      <c r="F6931">
        <v>167.1</v>
      </c>
      <c r="G6931">
        <v>156.5</v>
      </c>
      <c r="H6931" s="1" t="s">
        <v>20</v>
      </c>
      <c r="I6931" s="1" t="s">
        <v>20</v>
      </c>
      <c r="J6931" s="1" t="s">
        <v>22</v>
      </c>
      <c r="K6931" s="1" t="s">
        <v>31</v>
      </c>
      <c r="L6931" s="1" t="s">
        <v>23</v>
      </c>
      <c r="M6931" s="1" t="s">
        <v>22</v>
      </c>
      <c r="N6931" s="1" t="s">
        <v>25</v>
      </c>
      <c r="O6931" s="1" t="s">
        <v>36</v>
      </c>
      <c r="P6931" s="1" t="s">
        <v>51</v>
      </c>
      <c r="Q6931" s="1" t="s">
        <v>27</v>
      </c>
      <c r="R6931">
        <v>162.1</v>
      </c>
      <c r="S6931" s="1" t="s">
        <v>20</v>
      </c>
      <c r="T6931" s="1" t="s">
        <v>34</v>
      </c>
    </row>
    <row r="6932" spans="1:20" x14ac:dyDescent="0.35">
      <c r="A6932" s="1" t="s">
        <v>6765</v>
      </c>
      <c r="B6932">
        <v>24</v>
      </c>
      <c r="C6932" t="str">
        <f>IF(Family_Data3[[#This Row],[Father_Age]]&gt;45, "Old", IF(Family_Data3[[#This Row],[Father_Age]]&gt;=31, "Middle Age", "Young"))</f>
        <v>Young</v>
      </c>
      <c r="D6932">
        <v>50</v>
      </c>
      <c r="E6932" t="str">
        <f>IF(Family_Data3[[#This Row],[Mother_Age]]&gt;45, "Old", IF(Family_Data3[[#This Row],[Mother_Age]]&gt;=31, "Middle Age", "Young"))</f>
        <v>Old</v>
      </c>
      <c r="F6932">
        <v>180.9</v>
      </c>
      <c r="G6932">
        <v>158.4</v>
      </c>
      <c r="H6932" s="1" t="s">
        <v>19</v>
      </c>
      <c r="I6932" s="1" t="s">
        <v>50</v>
      </c>
      <c r="J6932" s="1" t="s">
        <v>44</v>
      </c>
      <c r="K6932" s="1" t="s">
        <v>22</v>
      </c>
      <c r="L6932" s="1" t="s">
        <v>22</v>
      </c>
      <c r="M6932" s="1" t="s">
        <v>22</v>
      </c>
      <c r="N6932" s="1" t="s">
        <v>24</v>
      </c>
      <c r="O6932" s="1" t="s">
        <v>36</v>
      </c>
      <c r="P6932" s="1" t="s">
        <v>45</v>
      </c>
      <c r="Q6932" s="1" t="s">
        <v>27</v>
      </c>
      <c r="R6932">
        <v>166.5</v>
      </c>
      <c r="S6932" s="1" t="s">
        <v>20</v>
      </c>
      <c r="T6932" s="1" t="s">
        <v>34</v>
      </c>
    </row>
    <row r="6933" spans="1:20" x14ac:dyDescent="0.35">
      <c r="A6933" s="1" t="s">
        <v>6773</v>
      </c>
      <c r="B6933">
        <v>24</v>
      </c>
      <c r="C6933" t="str">
        <f>IF(Family_Data3[[#This Row],[Father_Age]]&gt;45, "Old", IF(Family_Data3[[#This Row],[Father_Age]]&gt;=31, "Middle Age", "Young"))</f>
        <v>Young</v>
      </c>
      <c r="D6933">
        <v>25</v>
      </c>
      <c r="E6933" t="str">
        <f>IF(Family_Data3[[#This Row],[Mother_Age]]&gt;45, "Old", IF(Family_Data3[[#This Row],[Mother_Age]]&gt;=31, "Middle Age", "Young"))</f>
        <v>Young</v>
      </c>
      <c r="F6933">
        <v>178.2</v>
      </c>
      <c r="G6933">
        <v>170.1</v>
      </c>
      <c r="H6933" s="1" t="s">
        <v>30</v>
      </c>
      <c r="I6933" s="1" t="s">
        <v>54</v>
      </c>
      <c r="J6933" s="1" t="s">
        <v>22</v>
      </c>
      <c r="K6933" s="1" t="s">
        <v>21</v>
      </c>
      <c r="L6933" s="1" t="s">
        <v>48</v>
      </c>
      <c r="M6933" s="1" t="s">
        <v>23</v>
      </c>
      <c r="N6933" s="1" t="s">
        <v>32</v>
      </c>
      <c r="O6933" s="1" t="s">
        <v>25</v>
      </c>
      <c r="P6933" s="1" t="s">
        <v>33</v>
      </c>
      <c r="Q6933" s="1" t="s">
        <v>27</v>
      </c>
      <c r="R6933">
        <v>154.80000000000001</v>
      </c>
      <c r="S6933" s="1" t="s">
        <v>42</v>
      </c>
      <c r="T6933" s="1" t="s">
        <v>52</v>
      </c>
    </row>
    <row r="6934" spans="1:20" x14ac:dyDescent="0.35">
      <c r="A6934" s="1" t="s">
        <v>6777</v>
      </c>
      <c r="B6934">
        <v>22</v>
      </c>
      <c r="C6934" t="str">
        <f>IF(Family_Data3[[#This Row],[Father_Age]]&gt;45, "Old", IF(Family_Data3[[#This Row],[Father_Age]]&gt;=31, "Middle Age", "Young"))</f>
        <v>Young</v>
      </c>
      <c r="D6934">
        <v>37</v>
      </c>
      <c r="E6934" t="str">
        <f>IF(Family_Data3[[#This Row],[Mother_Age]]&gt;45, "Old", IF(Family_Data3[[#This Row],[Mother_Age]]&gt;=31, "Middle Age", "Young"))</f>
        <v>Middle Age</v>
      </c>
      <c r="F6934">
        <v>172.7</v>
      </c>
      <c r="G6934">
        <v>164</v>
      </c>
      <c r="H6934" s="1" t="s">
        <v>19</v>
      </c>
      <c r="I6934" s="1" t="s">
        <v>20</v>
      </c>
      <c r="J6934" s="1" t="s">
        <v>31</v>
      </c>
      <c r="K6934" s="1" t="s">
        <v>22</v>
      </c>
      <c r="L6934" s="1" t="s">
        <v>22</v>
      </c>
      <c r="M6934" s="1" t="s">
        <v>48</v>
      </c>
      <c r="N6934" s="1" t="s">
        <v>39</v>
      </c>
      <c r="O6934" s="1" t="s">
        <v>24</v>
      </c>
      <c r="P6934" s="1" t="s">
        <v>45</v>
      </c>
      <c r="Q6934" s="1" t="s">
        <v>27</v>
      </c>
      <c r="R6934">
        <v>161.4</v>
      </c>
      <c r="S6934" s="1" t="s">
        <v>50</v>
      </c>
      <c r="T6934" s="1" t="s">
        <v>34</v>
      </c>
    </row>
    <row r="6935" spans="1:20" x14ac:dyDescent="0.35">
      <c r="A6935" s="1" t="s">
        <v>6780</v>
      </c>
      <c r="B6935">
        <v>24</v>
      </c>
      <c r="C6935" t="str">
        <f>IF(Family_Data3[[#This Row],[Father_Age]]&gt;45, "Old", IF(Family_Data3[[#This Row],[Father_Age]]&gt;=31, "Middle Age", "Young"))</f>
        <v>Young</v>
      </c>
      <c r="D6935">
        <v>34</v>
      </c>
      <c r="E6935" t="str">
        <f>IF(Family_Data3[[#This Row],[Mother_Age]]&gt;45, "Old", IF(Family_Data3[[#This Row],[Mother_Age]]&gt;=31, "Middle Age", "Young"))</f>
        <v>Middle Age</v>
      </c>
      <c r="F6935">
        <v>174.6</v>
      </c>
      <c r="G6935">
        <v>162.6</v>
      </c>
      <c r="H6935" s="1" t="s">
        <v>42</v>
      </c>
      <c r="I6935" s="1" t="s">
        <v>19</v>
      </c>
      <c r="J6935" s="1" t="s">
        <v>22</v>
      </c>
      <c r="K6935" s="1" t="s">
        <v>21</v>
      </c>
      <c r="L6935" s="1" t="s">
        <v>22</v>
      </c>
      <c r="M6935" s="1" t="s">
        <v>48</v>
      </c>
      <c r="N6935" s="1" t="s">
        <v>32</v>
      </c>
      <c r="O6935" s="1" t="s">
        <v>36</v>
      </c>
      <c r="P6935" s="1" t="s">
        <v>40</v>
      </c>
      <c r="Q6935" s="1" t="s">
        <v>41</v>
      </c>
      <c r="R6935">
        <v>175.3</v>
      </c>
      <c r="S6935" s="1" t="s">
        <v>30</v>
      </c>
      <c r="T6935" s="1" t="s">
        <v>34</v>
      </c>
    </row>
    <row r="6936" spans="1:20" x14ac:dyDescent="0.35">
      <c r="A6936" s="1" t="s">
        <v>6783</v>
      </c>
      <c r="B6936">
        <v>27</v>
      </c>
      <c r="C6936" t="str">
        <f>IF(Family_Data3[[#This Row],[Father_Age]]&gt;45, "Old", IF(Family_Data3[[#This Row],[Father_Age]]&gt;=31, "Middle Age", "Young"))</f>
        <v>Young</v>
      </c>
      <c r="D6936">
        <v>19</v>
      </c>
      <c r="E6936" t="str">
        <f>IF(Family_Data3[[#This Row],[Mother_Age]]&gt;45, "Old", IF(Family_Data3[[#This Row],[Mother_Age]]&gt;=31, "Middle Age", "Young"))</f>
        <v>Young</v>
      </c>
      <c r="F6936">
        <v>168.7</v>
      </c>
      <c r="G6936">
        <v>157.19999999999999</v>
      </c>
      <c r="H6936" s="1" t="s">
        <v>20</v>
      </c>
      <c r="I6936" s="1" t="s">
        <v>19</v>
      </c>
      <c r="J6936" s="1" t="s">
        <v>22</v>
      </c>
      <c r="K6936" s="1" t="s">
        <v>21</v>
      </c>
      <c r="L6936" s="1" t="s">
        <v>22</v>
      </c>
      <c r="M6936" s="1" t="s">
        <v>23</v>
      </c>
      <c r="N6936" s="1" t="s">
        <v>24</v>
      </c>
      <c r="O6936" s="1" t="s">
        <v>25</v>
      </c>
      <c r="P6936" s="1" t="s">
        <v>33</v>
      </c>
      <c r="Q6936" s="1" t="s">
        <v>41</v>
      </c>
      <c r="R6936">
        <v>177.7</v>
      </c>
      <c r="S6936" s="1" t="s">
        <v>20</v>
      </c>
      <c r="T6936" s="1" t="s">
        <v>34</v>
      </c>
    </row>
    <row r="6937" spans="1:20" x14ac:dyDescent="0.35">
      <c r="A6937" s="1" t="s">
        <v>6792</v>
      </c>
      <c r="B6937">
        <v>28</v>
      </c>
      <c r="C6937" t="str">
        <f>IF(Family_Data3[[#This Row],[Father_Age]]&gt;45, "Old", IF(Family_Data3[[#This Row],[Father_Age]]&gt;=31, "Middle Age", "Young"))</f>
        <v>Young</v>
      </c>
      <c r="D6937">
        <v>34</v>
      </c>
      <c r="E6937" t="str">
        <f>IF(Family_Data3[[#This Row],[Mother_Age]]&gt;45, "Old", IF(Family_Data3[[#This Row],[Mother_Age]]&gt;=31, "Middle Age", "Young"))</f>
        <v>Middle Age</v>
      </c>
      <c r="F6937">
        <v>169.4</v>
      </c>
      <c r="G6937">
        <v>156.19999999999999</v>
      </c>
      <c r="H6937" s="1" t="s">
        <v>19</v>
      </c>
      <c r="I6937" s="1" t="s">
        <v>19</v>
      </c>
      <c r="J6937" s="1" t="s">
        <v>62</v>
      </c>
      <c r="K6937" s="1" t="s">
        <v>31</v>
      </c>
      <c r="L6937" s="1" t="s">
        <v>22</v>
      </c>
      <c r="M6937" s="1" t="s">
        <v>22</v>
      </c>
      <c r="N6937" s="1" t="s">
        <v>32</v>
      </c>
      <c r="O6937" s="1" t="s">
        <v>39</v>
      </c>
      <c r="P6937" s="1" t="s">
        <v>33</v>
      </c>
      <c r="Q6937" s="1" t="s">
        <v>27</v>
      </c>
      <c r="R6937">
        <v>151.9</v>
      </c>
      <c r="S6937" s="1" t="s">
        <v>19</v>
      </c>
      <c r="T6937" s="1" t="s">
        <v>34</v>
      </c>
    </row>
    <row r="6938" spans="1:20" x14ac:dyDescent="0.35">
      <c r="A6938" s="1" t="s">
        <v>6798</v>
      </c>
      <c r="B6938">
        <v>24</v>
      </c>
      <c r="C6938" t="str">
        <f>IF(Family_Data3[[#This Row],[Father_Age]]&gt;45, "Old", IF(Family_Data3[[#This Row],[Father_Age]]&gt;=31, "Middle Age", "Young"))</f>
        <v>Young</v>
      </c>
      <c r="D6938">
        <v>32</v>
      </c>
      <c r="E6938" t="str">
        <f>IF(Family_Data3[[#This Row],[Mother_Age]]&gt;45, "Old", IF(Family_Data3[[#This Row],[Mother_Age]]&gt;=31, "Middle Age", "Young"))</f>
        <v>Middle Age</v>
      </c>
      <c r="F6938">
        <v>181.6</v>
      </c>
      <c r="G6938">
        <v>159.30000000000001</v>
      </c>
      <c r="H6938" s="1" t="s">
        <v>30</v>
      </c>
      <c r="I6938" s="1" t="s">
        <v>30</v>
      </c>
      <c r="J6938" s="1" t="s">
        <v>21</v>
      </c>
      <c r="K6938" s="1" t="s">
        <v>44</v>
      </c>
      <c r="L6938" s="1" t="s">
        <v>22</v>
      </c>
      <c r="M6938" s="1" t="s">
        <v>23</v>
      </c>
      <c r="N6938" s="1" t="s">
        <v>25</v>
      </c>
      <c r="O6938" s="1" t="s">
        <v>24</v>
      </c>
      <c r="P6938" s="1" t="s">
        <v>51</v>
      </c>
      <c r="Q6938" s="1" t="s">
        <v>41</v>
      </c>
      <c r="R6938">
        <v>172.8</v>
      </c>
      <c r="S6938" s="1" t="s">
        <v>30</v>
      </c>
      <c r="T6938" s="1" t="s">
        <v>52</v>
      </c>
    </row>
    <row r="6939" spans="1:20" x14ac:dyDescent="0.35">
      <c r="A6939" s="1" t="s">
        <v>6801</v>
      </c>
      <c r="B6939">
        <v>29</v>
      </c>
      <c r="C6939" t="str">
        <f>IF(Family_Data3[[#This Row],[Father_Age]]&gt;45, "Old", IF(Family_Data3[[#This Row],[Father_Age]]&gt;=31, "Middle Age", "Young"))</f>
        <v>Young</v>
      </c>
      <c r="D6939">
        <v>26</v>
      </c>
      <c r="E6939" t="str">
        <f>IF(Family_Data3[[#This Row],[Mother_Age]]&gt;45, "Old", IF(Family_Data3[[#This Row],[Mother_Age]]&gt;=31, "Middle Age", "Young"))</f>
        <v>Young</v>
      </c>
      <c r="F6939">
        <v>181.1</v>
      </c>
      <c r="G6939">
        <v>157</v>
      </c>
      <c r="H6939" s="1" t="s">
        <v>30</v>
      </c>
      <c r="I6939" s="1" t="s">
        <v>30</v>
      </c>
      <c r="J6939" s="1" t="s">
        <v>22</v>
      </c>
      <c r="K6939" s="1" t="s">
        <v>22</v>
      </c>
      <c r="L6939" s="1" t="s">
        <v>23</v>
      </c>
      <c r="M6939" s="1" t="s">
        <v>23</v>
      </c>
      <c r="N6939" s="1" t="s">
        <v>24</v>
      </c>
      <c r="O6939" s="1" t="s">
        <v>25</v>
      </c>
      <c r="P6939" s="1" t="s">
        <v>65</v>
      </c>
      <c r="Q6939" s="1" t="s">
        <v>41</v>
      </c>
      <c r="R6939">
        <v>180</v>
      </c>
      <c r="S6939" s="1" t="s">
        <v>42</v>
      </c>
      <c r="T6939" s="1" t="s">
        <v>34</v>
      </c>
    </row>
    <row r="6940" spans="1:20" x14ac:dyDescent="0.35">
      <c r="A6940" s="1" t="s">
        <v>6805</v>
      </c>
      <c r="B6940">
        <v>26</v>
      </c>
      <c r="C6940" t="str">
        <f>IF(Family_Data3[[#This Row],[Father_Age]]&gt;45, "Old", IF(Family_Data3[[#This Row],[Father_Age]]&gt;=31, "Middle Age", "Young"))</f>
        <v>Young</v>
      </c>
      <c r="D6940">
        <v>25</v>
      </c>
      <c r="E6940" t="str">
        <f>IF(Family_Data3[[#This Row],[Mother_Age]]&gt;45, "Old", IF(Family_Data3[[#This Row],[Mother_Age]]&gt;=31, "Middle Age", "Young"))</f>
        <v>Young</v>
      </c>
      <c r="F6940">
        <v>185.5</v>
      </c>
      <c r="G6940">
        <v>163.1</v>
      </c>
      <c r="H6940" s="1" t="s">
        <v>30</v>
      </c>
      <c r="I6940" s="1" t="s">
        <v>54</v>
      </c>
      <c r="J6940" s="1" t="s">
        <v>31</v>
      </c>
      <c r="K6940" s="1" t="s">
        <v>22</v>
      </c>
      <c r="L6940" s="1" t="s">
        <v>22</v>
      </c>
      <c r="M6940" s="1" t="s">
        <v>47</v>
      </c>
      <c r="N6940" s="1" t="s">
        <v>24</v>
      </c>
      <c r="O6940" s="1" t="s">
        <v>24</v>
      </c>
      <c r="P6940" s="1" t="s">
        <v>51</v>
      </c>
      <c r="Q6940" s="1" t="s">
        <v>27</v>
      </c>
      <c r="R6940">
        <v>173.6</v>
      </c>
      <c r="S6940" s="1" t="s">
        <v>42</v>
      </c>
      <c r="T6940" s="1" t="s">
        <v>52</v>
      </c>
    </row>
    <row r="6941" spans="1:20" x14ac:dyDescent="0.35">
      <c r="A6941" s="1" t="s">
        <v>6806</v>
      </c>
      <c r="B6941">
        <v>23</v>
      </c>
      <c r="C6941" t="str">
        <f>IF(Family_Data3[[#This Row],[Father_Age]]&gt;45, "Old", IF(Family_Data3[[#This Row],[Father_Age]]&gt;=31, "Middle Age", "Young"))</f>
        <v>Young</v>
      </c>
      <c r="D6941">
        <v>45</v>
      </c>
      <c r="E6941" t="str">
        <f>IF(Family_Data3[[#This Row],[Mother_Age]]&gt;45, "Old", IF(Family_Data3[[#This Row],[Mother_Age]]&gt;=31, "Middle Age", "Young"))</f>
        <v>Middle Age</v>
      </c>
      <c r="F6941">
        <v>175.9</v>
      </c>
      <c r="G6941">
        <v>162.30000000000001</v>
      </c>
      <c r="H6941" s="1" t="s">
        <v>42</v>
      </c>
      <c r="I6941" s="1" t="s">
        <v>20</v>
      </c>
      <c r="J6941" s="1" t="s">
        <v>22</v>
      </c>
      <c r="K6941" s="1" t="s">
        <v>22</v>
      </c>
      <c r="L6941" s="1" t="s">
        <v>48</v>
      </c>
      <c r="M6941" s="1" t="s">
        <v>23</v>
      </c>
      <c r="N6941" s="1" t="s">
        <v>24</v>
      </c>
      <c r="O6941" s="1" t="s">
        <v>36</v>
      </c>
      <c r="P6941" s="1" t="s">
        <v>40</v>
      </c>
      <c r="Q6941" s="1" t="s">
        <v>41</v>
      </c>
      <c r="R6941">
        <v>174.4</v>
      </c>
      <c r="S6941" s="1" t="s">
        <v>38</v>
      </c>
      <c r="T6941" s="1" t="s">
        <v>34</v>
      </c>
    </row>
    <row r="6942" spans="1:20" x14ac:dyDescent="0.35">
      <c r="A6942" s="1" t="s">
        <v>6808</v>
      </c>
      <c r="B6942">
        <v>24</v>
      </c>
      <c r="C6942" t="str">
        <f>IF(Family_Data3[[#This Row],[Father_Age]]&gt;45, "Old", IF(Family_Data3[[#This Row],[Father_Age]]&gt;=31, "Middle Age", "Young"))</f>
        <v>Young</v>
      </c>
      <c r="D6942">
        <v>33</v>
      </c>
      <c r="E6942" t="str">
        <f>IF(Family_Data3[[#This Row],[Mother_Age]]&gt;45, "Old", IF(Family_Data3[[#This Row],[Mother_Age]]&gt;=31, "Middle Age", "Young"))</f>
        <v>Middle Age</v>
      </c>
      <c r="F6942">
        <v>175</v>
      </c>
      <c r="G6942">
        <v>162.80000000000001</v>
      </c>
      <c r="H6942" s="1" t="s">
        <v>20</v>
      </c>
      <c r="I6942" s="1" t="s">
        <v>30</v>
      </c>
      <c r="J6942" s="1" t="s">
        <v>21</v>
      </c>
      <c r="K6942" s="1" t="s">
        <v>22</v>
      </c>
      <c r="L6942" s="1" t="s">
        <v>22</v>
      </c>
      <c r="M6942" s="1" t="s">
        <v>23</v>
      </c>
      <c r="N6942" s="1" t="s">
        <v>24</v>
      </c>
      <c r="O6942" s="1" t="s">
        <v>32</v>
      </c>
      <c r="P6942" s="1" t="s">
        <v>51</v>
      </c>
      <c r="Q6942" s="1" t="s">
        <v>41</v>
      </c>
      <c r="R6942">
        <v>170.9</v>
      </c>
      <c r="S6942" s="1" t="s">
        <v>60</v>
      </c>
      <c r="T6942" s="1" t="s">
        <v>52</v>
      </c>
    </row>
    <row r="6943" spans="1:20" x14ac:dyDescent="0.35">
      <c r="A6943" s="1" t="s">
        <v>6833</v>
      </c>
      <c r="B6943">
        <v>28</v>
      </c>
      <c r="C6943" t="str">
        <f>IF(Family_Data3[[#This Row],[Father_Age]]&gt;45, "Old", IF(Family_Data3[[#This Row],[Father_Age]]&gt;=31, "Middle Age", "Young"))</f>
        <v>Young</v>
      </c>
      <c r="D6943">
        <v>20</v>
      </c>
      <c r="E6943" t="str">
        <f>IF(Family_Data3[[#This Row],[Mother_Age]]&gt;45, "Old", IF(Family_Data3[[#This Row],[Mother_Age]]&gt;=31, "Middle Age", "Young"))</f>
        <v>Young</v>
      </c>
      <c r="F6943">
        <v>175.6</v>
      </c>
      <c r="G6943">
        <v>157.30000000000001</v>
      </c>
      <c r="H6943" s="1" t="s">
        <v>20</v>
      </c>
      <c r="I6943" s="1" t="s">
        <v>20</v>
      </c>
      <c r="J6943" s="1" t="s">
        <v>22</v>
      </c>
      <c r="K6943" s="1" t="s">
        <v>31</v>
      </c>
      <c r="L6943" s="1" t="s">
        <v>22</v>
      </c>
      <c r="M6943" s="1" t="s">
        <v>23</v>
      </c>
      <c r="N6943" s="1" t="s">
        <v>36</v>
      </c>
      <c r="O6943" s="1" t="s">
        <v>36</v>
      </c>
      <c r="P6943" s="1" t="s">
        <v>40</v>
      </c>
      <c r="Q6943" s="1" t="s">
        <v>41</v>
      </c>
      <c r="R6943">
        <v>169.1</v>
      </c>
      <c r="S6943" s="1" t="s">
        <v>50</v>
      </c>
      <c r="T6943" s="1" t="s">
        <v>34</v>
      </c>
    </row>
    <row r="6944" spans="1:20" x14ac:dyDescent="0.35">
      <c r="A6944" s="1" t="s">
        <v>6839</v>
      </c>
      <c r="B6944">
        <v>25</v>
      </c>
      <c r="C6944" t="str">
        <f>IF(Family_Data3[[#This Row],[Father_Age]]&gt;45, "Old", IF(Family_Data3[[#This Row],[Father_Age]]&gt;=31, "Middle Age", "Young"))</f>
        <v>Young</v>
      </c>
      <c r="D6944">
        <v>41</v>
      </c>
      <c r="E6944" t="str">
        <f>IF(Family_Data3[[#This Row],[Mother_Age]]&gt;45, "Old", IF(Family_Data3[[#This Row],[Mother_Age]]&gt;=31, "Middle Age", "Young"))</f>
        <v>Middle Age</v>
      </c>
      <c r="F6944">
        <v>178.8</v>
      </c>
      <c r="G6944">
        <v>159.30000000000001</v>
      </c>
      <c r="H6944" s="1" t="s">
        <v>42</v>
      </c>
      <c r="I6944" s="1" t="s">
        <v>20</v>
      </c>
      <c r="J6944" s="1" t="s">
        <v>22</v>
      </c>
      <c r="K6944" s="1" t="s">
        <v>22</v>
      </c>
      <c r="L6944" s="1" t="s">
        <v>23</v>
      </c>
      <c r="M6944" s="1" t="s">
        <v>22</v>
      </c>
      <c r="N6944" s="1" t="s">
        <v>32</v>
      </c>
      <c r="O6944" s="1" t="s">
        <v>25</v>
      </c>
      <c r="P6944" s="1" t="s">
        <v>51</v>
      </c>
      <c r="Q6944" s="1" t="s">
        <v>41</v>
      </c>
      <c r="R6944">
        <v>180.1</v>
      </c>
      <c r="S6944" s="1" t="s">
        <v>38</v>
      </c>
      <c r="T6944" s="1" t="s">
        <v>34</v>
      </c>
    </row>
    <row r="6945" spans="1:20" x14ac:dyDescent="0.35">
      <c r="A6945" s="1" t="s">
        <v>6844</v>
      </c>
      <c r="B6945">
        <v>23</v>
      </c>
      <c r="C6945" t="str">
        <f>IF(Family_Data3[[#This Row],[Father_Age]]&gt;45, "Old", IF(Family_Data3[[#This Row],[Father_Age]]&gt;=31, "Middle Age", "Young"))</f>
        <v>Young</v>
      </c>
      <c r="D6945">
        <v>40</v>
      </c>
      <c r="E6945" t="str">
        <f>IF(Family_Data3[[#This Row],[Mother_Age]]&gt;45, "Old", IF(Family_Data3[[#This Row],[Mother_Age]]&gt;=31, "Middle Age", "Young"))</f>
        <v>Middle Age</v>
      </c>
      <c r="F6945">
        <v>182.2</v>
      </c>
      <c r="G6945">
        <v>164.1</v>
      </c>
      <c r="H6945" s="1" t="s">
        <v>20</v>
      </c>
      <c r="I6945" s="1" t="s">
        <v>19</v>
      </c>
      <c r="J6945" s="1" t="s">
        <v>22</v>
      </c>
      <c r="K6945" s="1" t="s">
        <v>22</v>
      </c>
      <c r="L6945" s="1" t="s">
        <v>23</v>
      </c>
      <c r="M6945" s="1" t="s">
        <v>22</v>
      </c>
      <c r="N6945" s="1" t="s">
        <v>39</v>
      </c>
      <c r="O6945" s="1" t="s">
        <v>24</v>
      </c>
      <c r="P6945" s="1" t="s">
        <v>40</v>
      </c>
      <c r="Q6945" s="1" t="s">
        <v>41</v>
      </c>
      <c r="R6945">
        <v>178.9</v>
      </c>
      <c r="S6945" s="1" t="s">
        <v>20</v>
      </c>
      <c r="T6945" s="1" t="s">
        <v>34</v>
      </c>
    </row>
    <row r="6946" spans="1:20" x14ac:dyDescent="0.35">
      <c r="A6946" s="1" t="s">
        <v>6845</v>
      </c>
      <c r="B6946">
        <v>29</v>
      </c>
      <c r="C6946" t="str">
        <f>IF(Family_Data3[[#This Row],[Father_Age]]&gt;45, "Old", IF(Family_Data3[[#This Row],[Father_Age]]&gt;=31, "Middle Age", "Young"))</f>
        <v>Young</v>
      </c>
      <c r="D6946">
        <v>36</v>
      </c>
      <c r="E6946" t="str">
        <f>IF(Family_Data3[[#This Row],[Mother_Age]]&gt;45, "Old", IF(Family_Data3[[#This Row],[Mother_Age]]&gt;=31, "Middle Age", "Young"))</f>
        <v>Middle Age</v>
      </c>
      <c r="F6946">
        <v>167.7</v>
      </c>
      <c r="G6946">
        <v>164.2</v>
      </c>
      <c r="H6946" s="1" t="s">
        <v>20</v>
      </c>
      <c r="I6946" s="1" t="s">
        <v>30</v>
      </c>
      <c r="J6946" s="1" t="s">
        <v>31</v>
      </c>
      <c r="K6946" s="1" t="s">
        <v>22</v>
      </c>
      <c r="L6946" s="1" t="s">
        <v>23</v>
      </c>
      <c r="M6946" s="1" t="s">
        <v>22</v>
      </c>
      <c r="N6946" s="1" t="s">
        <v>32</v>
      </c>
      <c r="O6946" s="1" t="s">
        <v>25</v>
      </c>
      <c r="P6946" s="1" t="s">
        <v>33</v>
      </c>
      <c r="Q6946" s="1" t="s">
        <v>41</v>
      </c>
      <c r="R6946">
        <v>173.9</v>
      </c>
      <c r="S6946" s="1" t="s">
        <v>38</v>
      </c>
      <c r="T6946" s="1" t="s">
        <v>34</v>
      </c>
    </row>
    <row r="6947" spans="1:20" x14ac:dyDescent="0.35">
      <c r="A6947" s="1" t="s">
        <v>6846</v>
      </c>
      <c r="B6947">
        <v>29</v>
      </c>
      <c r="C6947" t="str">
        <f>IF(Family_Data3[[#This Row],[Father_Age]]&gt;45, "Old", IF(Family_Data3[[#This Row],[Father_Age]]&gt;=31, "Middle Age", "Young"))</f>
        <v>Young</v>
      </c>
      <c r="D6947">
        <v>19</v>
      </c>
      <c r="E6947" t="str">
        <f>IF(Family_Data3[[#This Row],[Mother_Age]]&gt;45, "Old", IF(Family_Data3[[#This Row],[Mother_Age]]&gt;=31, "Middle Age", "Young"))</f>
        <v>Young</v>
      </c>
      <c r="F6947">
        <v>171.2</v>
      </c>
      <c r="G6947">
        <v>161.80000000000001</v>
      </c>
      <c r="H6947" s="1" t="s">
        <v>42</v>
      </c>
      <c r="I6947" s="1" t="s">
        <v>60</v>
      </c>
      <c r="J6947" s="1" t="s">
        <v>44</v>
      </c>
      <c r="K6947" s="1" t="s">
        <v>21</v>
      </c>
      <c r="L6947" s="1" t="s">
        <v>22</v>
      </c>
      <c r="M6947" s="1" t="s">
        <v>22</v>
      </c>
      <c r="N6947" s="1" t="s">
        <v>25</v>
      </c>
      <c r="O6947" s="1" t="s">
        <v>25</v>
      </c>
      <c r="P6947" s="1" t="s">
        <v>65</v>
      </c>
      <c r="Q6947" s="1" t="s">
        <v>27</v>
      </c>
      <c r="R6947">
        <v>160.9</v>
      </c>
      <c r="S6947" s="1" t="s">
        <v>30</v>
      </c>
      <c r="T6947" s="1" t="s">
        <v>34</v>
      </c>
    </row>
    <row r="6948" spans="1:20" x14ac:dyDescent="0.35">
      <c r="A6948" s="1" t="s">
        <v>6849</v>
      </c>
      <c r="B6948">
        <v>30</v>
      </c>
      <c r="C6948" t="str">
        <f>IF(Family_Data3[[#This Row],[Father_Age]]&gt;45, "Old", IF(Family_Data3[[#This Row],[Father_Age]]&gt;=31, "Middle Age", "Young"))</f>
        <v>Young</v>
      </c>
      <c r="D6948">
        <v>38</v>
      </c>
      <c r="E6948" t="str">
        <f>IF(Family_Data3[[#This Row],[Mother_Age]]&gt;45, "Old", IF(Family_Data3[[#This Row],[Mother_Age]]&gt;=31, "Middle Age", "Young"))</f>
        <v>Middle Age</v>
      </c>
      <c r="F6948">
        <v>170</v>
      </c>
      <c r="G6948">
        <v>162.4</v>
      </c>
      <c r="H6948" s="1" t="s">
        <v>30</v>
      </c>
      <c r="I6948" s="1" t="s">
        <v>30</v>
      </c>
      <c r="J6948" s="1" t="s">
        <v>31</v>
      </c>
      <c r="K6948" s="1" t="s">
        <v>31</v>
      </c>
      <c r="L6948" s="1" t="s">
        <v>23</v>
      </c>
      <c r="M6948" s="1" t="s">
        <v>47</v>
      </c>
      <c r="N6948" s="1" t="s">
        <v>32</v>
      </c>
      <c r="O6948" s="1" t="s">
        <v>24</v>
      </c>
      <c r="P6948" s="1" t="s">
        <v>65</v>
      </c>
      <c r="Q6948" s="1" t="s">
        <v>27</v>
      </c>
      <c r="R6948">
        <v>162</v>
      </c>
      <c r="S6948" s="1" t="s">
        <v>42</v>
      </c>
      <c r="T6948" s="1" t="s">
        <v>28</v>
      </c>
    </row>
    <row r="6949" spans="1:20" x14ac:dyDescent="0.35">
      <c r="A6949" s="1" t="s">
        <v>6855</v>
      </c>
      <c r="B6949">
        <v>26</v>
      </c>
      <c r="C6949" t="str">
        <f>IF(Family_Data3[[#This Row],[Father_Age]]&gt;45, "Old", IF(Family_Data3[[#This Row],[Father_Age]]&gt;=31, "Middle Age", "Young"))</f>
        <v>Young</v>
      </c>
      <c r="D6949">
        <v>50</v>
      </c>
      <c r="E6949" t="str">
        <f>IF(Family_Data3[[#This Row],[Mother_Age]]&gt;45, "Old", IF(Family_Data3[[#This Row],[Mother_Age]]&gt;=31, "Middle Age", "Young"))</f>
        <v>Old</v>
      </c>
      <c r="F6949">
        <v>170.2</v>
      </c>
      <c r="G6949">
        <v>160.9</v>
      </c>
      <c r="H6949" s="1" t="s">
        <v>19</v>
      </c>
      <c r="I6949" s="1" t="s">
        <v>30</v>
      </c>
      <c r="J6949" s="1" t="s">
        <v>22</v>
      </c>
      <c r="K6949" s="1" t="s">
        <v>21</v>
      </c>
      <c r="L6949" s="1" t="s">
        <v>22</v>
      </c>
      <c r="M6949" s="1" t="s">
        <v>23</v>
      </c>
      <c r="N6949" s="1" t="s">
        <v>32</v>
      </c>
      <c r="O6949" s="1" t="s">
        <v>25</v>
      </c>
      <c r="P6949" s="1" t="s">
        <v>51</v>
      </c>
      <c r="Q6949" s="1" t="s">
        <v>41</v>
      </c>
      <c r="R6949">
        <v>167.5</v>
      </c>
      <c r="S6949" s="1" t="s">
        <v>30</v>
      </c>
      <c r="T6949" s="1" t="s">
        <v>34</v>
      </c>
    </row>
    <row r="6950" spans="1:20" x14ac:dyDescent="0.35">
      <c r="A6950" s="1" t="s">
        <v>6865</v>
      </c>
      <c r="B6950">
        <v>25</v>
      </c>
      <c r="C6950" t="str">
        <f>IF(Family_Data3[[#This Row],[Father_Age]]&gt;45, "Old", IF(Family_Data3[[#This Row],[Father_Age]]&gt;=31, "Middle Age", "Young"))</f>
        <v>Young</v>
      </c>
      <c r="D6950">
        <v>42</v>
      </c>
      <c r="E6950" t="str">
        <f>IF(Family_Data3[[#This Row],[Mother_Age]]&gt;45, "Old", IF(Family_Data3[[#This Row],[Mother_Age]]&gt;=31, "Middle Age", "Young"))</f>
        <v>Middle Age</v>
      </c>
      <c r="F6950">
        <v>189.1</v>
      </c>
      <c r="G6950">
        <v>166.7</v>
      </c>
      <c r="H6950" s="1" t="s">
        <v>60</v>
      </c>
      <c r="I6950" s="1" t="s">
        <v>20</v>
      </c>
      <c r="J6950" s="1" t="s">
        <v>21</v>
      </c>
      <c r="K6950" s="1" t="s">
        <v>62</v>
      </c>
      <c r="L6950" s="1" t="s">
        <v>23</v>
      </c>
      <c r="M6950" s="1" t="s">
        <v>22</v>
      </c>
      <c r="N6950" s="1" t="s">
        <v>25</v>
      </c>
      <c r="O6950" s="1" t="s">
        <v>36</v>
      </c>
      <c r="P6950" s="1" t="s">
        <v>51</v>
      </c>
      <c r="Q6950" s="1" t="s">
        <v>41</v>
      </c>
      <c r="R6950">
        <v>181.8</v>
      </c>
      <c r="S6950" s="1" t="s">
        <v>38</v>
      </c>
      <c r="T6950" s="1" t="s">
        <v>34</v>
      </c>
    </row>
    <row r="6951" spans="1:20" x14ac:dyDescent="0.35">
      <c r="A6951" s="1" t="s">
        <v>6870</v>
      </c>
      <c r="B6951">
        <v>21</v>
      </c>
      <c r="C6951" t="str">
        <f>IF(Family_Data3[[#This Row],[Father_Age]]&gt;45, "Old", IF(Family_Data3[[#This Row],[Father_Age]]&gt;=31, "Middle Age", "Young"))</f>
        <v>Young</v>
      </c>
      <c r="D6951">
        <v>31</v>
      </c>
      <c r="E6951" t="str">
        <f>IF(Family_Data3[[#This Row],[Mother_Age]]&gt;45, "Old", IF(Family_Data3[[#This Row],[Mother_Age]]&gt;=31, "Middle Age", "Young"))</f>
        <v>Middle Age</v>
      </c>
      <c r="F6951">
        <v>174.2</v>
      </c>
      <c r="G6951">
        <v>153.80000000000001</v>
      </c>
      <c r="H6951" s="1" t="s">
        <v>19</v>
      </c>
      <c r="I6951" s="1" t="s">
        <v>30</v>
      </c>
      <c r="J6951" s="1" t="s">
        <v>22</v>
      </c>
      <c r="K6951" s="1" t="s">
        <v>21</v>
      </c>
      <c r="L6951" s="1" t="s">
        <v>48</v>
      </c>
      <c r="M6951" s="1" t="s">
        <v>48</v>
      </c>
      <c r="N6951" s="1" t="s">
        <v>24</v>
      </c>
      <c r="O6951" s="1" t="s">
        <v>36</v>
      </c>
      <c r="P6951" s="1" t="s">
        <v>51</v>
      </c>
      <c r="Q6951" s="1" t="s">
        <v>27</v>
      </c>
      <c r="R6951">
        <v>165</v>
      </c>
      <c r="S6951" s="1" t="s">
        <v>30</v>
      </c>
      <c r="T6951" s="1" t="s">
        <v>52</v>
      </c>
    </row>
    <row r="6952" spans="1:20" x14ac:dyDescent="0.35">
      <c r="A6952" s="1" t="s">
        <v>6871</v>
      </c>
      <c r="B6952">
        <v>28</v>
      </c>
      <c r="C6952" t="str">
        <f>IF(Family_Data3[[#This Row],[Father_Age]]&gt;45, "Old", IF(Family_Data3[[#This Row],[Father_Age]]&gt;=31, "Middle Age", "Young"))</f>
        <v>Young</v>
      </c>
      <c r="D6952">
        <v>46</v>
      </c>
      <c r="E6952" t="str">
        <f>IF(Family_Data3[[#This Row],[Mother_Age]]&gt;45, "Old", IF(Family_Data3[[#This Row],[Mother_Age]]&gt;=31, "Middle Age", "Young"))</f>
        <v>Old</v>
      </c>
      <c r="F6952">
        <v>181.5</v>
      </c>
      <c r="G6952">
        <v>162.1</v>
      </c>
      <c r="H6952" s="1" t="s">
        <v>50</v>
      </c>
      <c r="I6952" s="1" t="s">
        <v>30</v>
      </c>
      <c r="J6952" s="1" t="s">
        <v>31</v>
      </c>
      <c r="K6952" s="1" t="s">
        <v>21</v>
      </c>
      <c r="L6952" s="1" t="s">
        <v>23</v>
      </c>
      <c r="M6952" s="1" t="s">
        <v>22</v>
      </c>
      <c r="N6952" s="1" t="s">
        <v>24</v>
      </c>
      <c r="O6952" s="1" t="s">
        <v>39</v>
      </c>
      <c r="P6952" s="1" t="s">
        <v>51</v>
      </c>
      <c r="Q6952" s="1" t="s">
        <v>27</v>
      </c>
      <c r="R6952">
        <v>169.5</v>
      </c>
      <c r="S6952" s="1" t="s">
        <v>38</v>
      </c>
      <c r="T6952" s="1" t="s">
        <v>34</v>
      </c>
    </row>
    <row r="6953" spans="1:20" x14ac:dyDescent="0.35">
      <c r="A6953" s="1" t="s">
        <v>6873</v>
      </c>
      <c r="B6953">
        <v>22</v>
      </c>
      <c r="C6953" t="str">
        <f>IF(Family_Data3[[#This Row],[Father_Age]]&gt;45, "Old", IF(Family_Data3[[#This Row],[Father_Age]]&gt;=31, "Middle Age", "Young"))</f>
        <v>Young</v>
      </c>
      <c r="D6953">
        <v>18</v>
      </c>
      <c r="E6953" t="str">
        <f>IF(Family_Data3[[#This Row],[Mother_Age]]&gt;45, "Old", IF(Family_Data3[[#This Row],[Mother_Age]]&gt;=31, "Middle Age", "Young"))</f>
        <v>Young</v>
      </c>
      <c r="F6953">
        <v>172.7</v>
      </c>
      <c r="G6953">
        <v>157.5</v>
      </c>
      <c r="H6953" s="1" t="s">
        <v>20</v>
      </c>
      <c r="I6953" s="1" t="s">
        <v>60</v>
      </c>
      <c r="J6953" s="1" t="s">
        <v>31</v>
      </c>
      <c r="K6953" s="1" t="s">
        <v>22</v>
      </c>
      <c r="L6953" s="1" t="s">
        <v>23</v>
      </c>
      <c r="M6953" s="1" t="s">
        <v>23</v>
      </c>
      <c r="N6953" s="1" t="s">
        <v>32</v>
      </c>
      <c r="O6953" s="1" t="s">
        <v>25</v>
      </c>
      <c r="P6953" s="1" t="s">
        <v>51</v>
      </c>
      <c r="Q6953" s="1" t="s">
        <v>41</v>
      </c>
      <c r="R6953">
        <v>171</v>
      </c>
      <c r="S6953" s="1" t="s">
        <v>60</v>
      </c>
      <c r="T6953" s="1" t="s">
        <v>52</v>
      </c>
    </row>
    <row r="6954" spans="1:20" x14ac:dyDescent="0.35">
      <c r="A6954" s="1" t="s">
        <v>6875</v>
      </c>
      <c r="B6954">
        <v>25</v>
      </c>
      <c r="C6954" t="str">
        <f>IF(Family_Data3[[#This Row],[Father_Age]]&gt;45, "Old", IF(Family_Data3[[#This Row],[Father_Age]]&gt;=31, "Middle Age", "Young"))</f>
        <v>Young</v>
      </c>
      <c r="D6954">
        <v>46</v>
      </c>
      <c r="E6954" t="str">
        <f>IF(Family_Data3[[#This Row],[Mother_Age]]&gt;45, "Old", IF(Family_Data3[[#This Row],[Mother_Age]]&gt;=31, "Middle Age", "Young"))</f>
        <v>Old</v>
      </c>
      <c r="F6954">
        <v>183.3</v>
      </c>
      <c r="G6954">
        <v>165.5</v>
      </c>
      <c r="H6954" s="1" t="s">
        <v>42</v>
      </c>
      <c r="I6954" s="1" t="s">
        <v>30</v>
      </c>
      <c r="J6954" s="1" t="s">
        <v>22</v>
      </c>
      <c r="K6954" s="1" t="s">
        <v>31</v>
      </c>
      <c r="L6954" s="1" t="s">
        <v>22</v>
      </c>
      <c r="M6954" s="1" t="s">
        <v>22</v>
      </c>
      <c r="N6954" s="1" t="s">
        <v>32</v>
      </c>
      <c r="O6954" s="1" t="s">
        <v>32</v>
      </c>
      <c r="P6954" s="1" t="s">
        <v>26</v>
      </c>
      <c r="Q6954" s="1" t="s">
        <v>27</v>
      </c>
      <c r="R6954">
        <v>169.1</v>
      </c>
      <c r="S6954" s="1" t="s">
        <v>30</v>
      </c>
      <c r="T6954" s="1" t="s">
        <v>28</v>
      </c>
    </row>
    <row r="6955" spans="1:20" x14ac:dyDescent="0.35">
      <c r="A6955" s="1" t="s">
        <v>6877</v>
      </c>
      <c r="B6955">
        <v>20</v>
      </c>
      <c r="C6955" t="str">
        <f>IF(Family_Data3[[#This Row],[Father_Age]]&gt;45, "Old", IF(Family_Data3[[#This Row],[Father_Age]]&gt;=31, "Middle Age", "Young"))</f>
        <v>Young</v>
      </c>
      <c r="D6955">
        <v>49</v>
      </c>
      <c r="E6955" t="str">
        <f>IF(Family_Data3[[#This Row],[Mother_Age]]&gt;45, "Old", IF(Family_Data3[[#This Row],[Mother_Age]]&gt;=31, "Middle Age", "Young"))</f>
        <v>Old</v>
      </c>
      <c r="F6955">
        <v>175</v>
      </c>
      <c r="G6955">
        <v>169</v>
      </c>
      <c r="H6955" s="1" t="s">
        <v>30</v>
      </c>
      <c r="I6955" s="1" t="s">
        <v>30</v>
      </c>
      <c r="J6955" s="1" t="s">
        <v>22</v>
      </c>
      <c r="K6955" s="1" t="s">
        <v>22</v>
      </c>
      <c r="L6955" s="1" t="s">
        <v>22</v>
      </c>
      <c r="M6955" s="1" t="s">
        <v>22</v>
      </c>
      <c r="N6955" s="1" t="s">
        <v>32</v>
      </c>
      <c r="O6955" s="1" t="s">
        <v>32</v>
      </c>
      <c r="P6955" s="1" t="s">
        <v>40</v>
      </c>
      <c r="Q6955" s="1" t="s">
        <v>41</v>
      </c>
      <c r="R6955">
        <v>187.6</v>
      </c>
      <c r="S6955" s="1" t="s">
        <v>30</v>
      </c>
      <c r="T6955" s="1" t="s">
        <v>28</v>
      </c>
    </row>
    <row r="6956" spans="1:20" x14ac:dyDescent="0.35">
      <c r="A6956" s="1" t="s">
        <v>6878</v>
      </c>
      <c r="B6956">
        <v>25</v>
      </c>
      <c r="C6956" t="str">
        <f>IF(Family_Data3[[#This Row],[Father_Age]]&gt;45, "Old", IF(Family_Data3[[#This Row],[Father_Age]]&gt;=31, "Middle Age", "Young"))</f>
        <v>Young</v>
      </c>
      <c r="D6956">
        <v>41</v>
      </c>
      <c r="E6956" t="str">
        <f>IF(Family_Data3[[#This Row],[Mother_Age]]&gt;45, "Old", IF(Family_Data3[[#This Row],[Mother_Age]]&gt;=31, "Middle Age", "Young"))</f>
        <v>Middle Age</v>
      </c>
      <c r="F6956">
        <v>174.2</v>
      </c>
      <c r="G6956">
        <v>160.30000000000001</v>
      </c>
      <c r="H6956" s="1" t="s">
        <v>20</v>
      </c>
      <c r="I6956" s="1" t="s">
        <v>30</v>
      </c>
      <c r="J6956" s="1" t="s">
        <v>31</v>
      </c>
      <c r="K6956" s="1" t="s">
        <v>31</v>
      </c>
      <c r="L6956" s="1" t="s">
        <v>23</v>
      </c>
      <c r="M6956" s="1" t="s">
        <v>48</v>
      </c>
      <c r="N6956" s="1" t="s">
        <v>36</v>
      </c>
      <c r="O6956" s="1" t="s">
        <v>24</v>
      </c>
      <c r="P6956" s="1" t="s">
        <v>40</v>
      </c>
      <c r="Q6956" s="1" t="s">
        <v>41</v>
      </c>
      <c r="R6956">
        <v>175.7</v>
      </c>
      <c r="S6956" s="1" t="s">
        <v>38</v>
      </c>
      <c r="T6956" s="1" t="s">
        <v>28</v>
      </c>
    </row>
    <row r="6957" spans="1:20" x14ac:dyDescent="0.35">
      <c r="A6957" s="1" t="s">
        <v>6883</v>
      </c>
      <c r="B6957">
        <v>26</v>
      </c>
      <c r="C6957" t="str">
        <f>IF(Family_Data3[[#This Row],[Father_Age]]&gt;45, "Old", IF(Family_Data3[[#This Row],[Father_Age]]&gt;=31, "Middle Age", "Young"))</f>
        <v>Young</v>
      </c>
      <c r="D6957">
        <v>34</v>
      </c>
      <c r="E6957" t="str">
        <f>IF(Family_Data3[[#This Row],[Mother_Age]]&gt;45, "Old", IF(Family_Data3[[#This Row],[Mother_Age]]&gt;=31, "Middle Age", "Young"))</f>
        <v>Middle Age</v>
      </c>
      <c r="F6957">
        <v>175.9</v>
      </c>
      <c r="G6957">
        <v>157.6</v>
      </c>
      <c r="H6957" s="1" t="s">
        <v>19</v>
      </c>
      <c r="I6957" s="1" t="s">
        <v>20</v>
      </c>
      <c r="J6957" s="1" t="s">
        <v>31</v>
      </c>
      <c r="K6957" s="1" t="s">
        <v>22</v>
      </c>
      <c r="L6957" s="1" t="s">
        <v>23</v>
      </c>
      <c r="M6957" s="1" t="s">
        <v>22</v>
      </c>
      <c r="N6957" s="1" t="s">
        <v>25</v>
      </c>
      <c r="O6957" s="1" t="s">
        <v>32</v>
      </c>
      <c r="P6957" s="1" t="s">
        <v>33</v>
      </c>
      <c r="Q6957" s="1" t="s">
        <v>27</v>
      </c>
      <c r="R6957">
        <v>160.9</v>
      </c>
      <c r="S6957" s="1" t="s">
        <v>20</v>
      </c>
      <c r="T6957" s="1" t="s">
        <v>34</v>
      </c>
    </row>
    <row r="6958" spans="1:20" x14ac:dyDescent="0.35">
      <c r="A6958" s="1" t="s">
        <v>6899</v>
      </c>
      <c r="B6958">
        <v>28</v>
      </c>
      <c r="C6958" t="str">
        <f>IF(Family_Data3[[#This Row],[Father_Age]]&gt;45, "Old", IF(Family_Data3[[#This Row],[Father_Age]]&gt;=31, "Middle Age", "Young"))</f>
        <v>Young</v>
      </c>
      <c r="D6958">
        <v>38</v>
      </c>
      <c r="E6958" t="str">
        <f>IF(Family_Data3[[#This Row],[Mother_Age]]&gt;45, "Old", IF(Family_Data3[[#This Row],[Mother_Age]]&gt;=31, "Middle Age", "Young"))</f>
        <v>Middle Age</v>
      </c>
      <c r="F6958">
        <v>163.5</v>
      </c>
      <c r="G6958">
        <v>159.30000000000001</v>
      </c>
      <c r="H6958" s="1" t="s">
        <v>19</v>
      </c>
      <c r="I6958" s="1" t="s">
        <v>30</v>
      </c>
      <c r="J6958" s="1" t="s">
        <v>31</v>
      </c>
      <c r="K6958" s="1" t="s">
        <v>22</v>
      </c>
      <c r="L6958" s="1" t="s">
        <v>23</v>
      </c>
      <c r="M6958" s="1" t="s">
        <v>22</v>
      </c>
      <c r="N6958" s="1" t="s">
        <v>24</v>
      </c>
      <c r="O6958" s="1" t="s">
        <v>32</v>
      </c>
      <c r="P6958" s="1" t="s">
        <v>33</v>
      </c>
      <c r="Q6958" s="1" t="s">
        <v>41</v>
      </c>
      <c r="R6958">
        <v>165.8</v>
      </c>
      <c r="S6958" s="1" t="s">
        <v>30</v>
      </c>
      <c r="T6958" s="1" t="s">
        <v>34</v>
      </c>
    </row>
    <row r="6959" spans="1:20" x14ac:dyDescent="0.35">
      <c r="A6959" s="1" t="s">
        <v>6901</v>
      </c>
      <c r="B6959">
        <v>27</v>
      </c>
      <c r="C6959" t="str">
        <f>IF(Family_Data3[[#This Row],[Father_Age]]&gt;45, "Old", IF(Family_Data3[[#This Row],[Father_Age]]&gt;=31, "Middle Age", "Young"))</f>
        <v>Young</v>
      </c>
      <c r="D6959">
        <v>18</v>
      </c>
      <c r="E6959" t="str">
        <f>IF(Family_Data3[[#This Row],[Mother_Age]]&gt;45, "Old", IF(Family_Data3[[#This Row],[Mother_Age]]&gt;=31, "Middle Age", "Young"))</f>
        <v>Young</v>
      </c>
      <c r="F6959">
        <v>166.7</v>
      </c>
      <c r="G6959">
        <v>156.80000000000001</v>
      </c>
      <c r="H6959" s="1" t="s">
        <v>54</v>
      </c>
      <c r="I6959" s="1" t="s">
        <v>20</v>
      </c>
      <c r="J6959" s="1" t="s">
        <v>22</v>
      </c>
      <c r="K6959" s="1" t="s">
        <v>21</v>
      </c>
      <c r="L6959" s="1" t="s">
        <v>22</v>
      </c>
      <c r="M6959" s="1" t="s">
        <v>48</v>
      </c>
      <c r="N6959" s="1" t="s">
        <v>39</v>
      </c>
      <c r="O6959" s="1" t="s">
        <v>25</v>
      </c>
      <c r="P6959" s="1" t="s">
        <v>51</v>
      </c>
      <c r="Q6959" s="1" t="s">
        <v>41</v>
      </c>
      <c r="R6959">
        <v>163</v>
      </c>
      <c r="S6959" s="1" t="s">
        <v>20</v>
      </c>
      <c r="T6959" s="1" t="s">
        <v>52</v>
      </c>
    </row>
    <row r="6960" spans="1:20" x14ac:dyDescent="0.35">
      <c r="A6960" s="1" t="s">
        <v>6908</v>
      </c>
      <c r="B6960">
        <v>30</v>
      </c>
      <c r="C6960" t="str">
        <f>IF(Family_Data3[[#This Row],[Father_Age]]&gt;45, "Old", IF(Family_Data3[[#This Row],[Father_Age]]&gt;=31, "Middle Age", "Young"))</f>
        <v>Young</v>
      </c>
      <c r="D6960">
        <v>22</v>
      </c>
      <c r="E6960" t="str">
        <f>IF(Family_Data3[[#This Row],[Mother_Age]]&gt;45, "Old", IF(Family_Data3[[#This Row],[Mother_Age]]&gt;=31, "Middle Age", "Young"))</f>
        <v>Young</v>
      </c>
      <c r="F6960">
        <v>179.9</v>
      </c>
      <c r="G6960">
        <v>155.5</v>
      </c>
      <c r="H6960" s="1" t="s">
        <v>30</v>
      </c>
      <c r="I6960" s="1" t="s">
        <v>20</v>
      </c>
      <c r="J6960" s="1" t="s">
        <v>22</v>
      </c>
      <c r="K6960" s="1" t="s">
        <v>44</v>
      </c>
      <c r="L6960" s="1" t="s">
        <v>23</v>
      </c>
      <c r="M6960" s="1" t="s">
        <v>23</v>
      </c>
      <c r="N6960" s="1" t="s">
        <v>39</v>
      </c>
      <c r="O6960" s="1" t="s">
        <v>25</v>
      </c>
      <c r="P6960" s="1" t="s">
        <v>40</v>
      </c>
      <c r="Q6960" s="1" t="s">
        <v>41</v>
      </c>
      <c r="R6960">
        <v>174.6</v>
      </c>
      <c r="S6960" s="1" t="s">
        <v>38</v>
      </c>
      <c r="T6960" s="1" t="s">
        <v>52</v>
      </c>
    </row>
    <row r="6961" spans="1:20" x14ac:dyDescent="0.35">
      <c r="A6961" s="1" t="s">
        <v>6920</v>
      </c>
      <c r="B6961">
        <v>21</v>
      </c>
      <c r="C6961" t="str">
        <f>IF(Family_Data3[[#This Row],[Father_Age]]&gt;45, "Old", IF(Family_Data3[[#This Row],[Father_Age]]&gt;=31, "Middle Age", "Young"))</f>
        <v>Young</v>
      </c>
      <c r="D6961">
        <v>31</v>
      </c>
      <c r="E6961" t="str">
        <f>IF(Family_Data3[[#This Row],[Mother_Age]]&gt;45, "Old", IF(Family_Data3[[#This Row],[Mother_Age]]&gt;=31, "Middle Age", "Young"))</f>
        <v>Middle Age</v>
      </c>
      <c r="F6961">
        <v>165</v>
      </c>
      <c r="G6961">
        <v>174.5</v>
      </c>
      <c r="H6961" s="1" t="s">
        <v>19</v>
      </c>
      <c r="I6961" s="1" t="s">
        <v>19</v>
      </c>
      <c r="J6961" s="1" t="s">
        <v>22</v>
      </c>
      <c r="K6961" s="1" t="s">
        <v>31</v>
      </c>
      <c r="L6961" s="1" t="s">
        <v>23</v>
      </c>
      <c r="M6961" s="1" t="s">
        <v>23</v>
      </c>
      <c r="N6961" s="1" t="s">
        <v>39</v>
      </c>
      <c r="O6961" s="1" t="s">
        <v>36</v>
      </c>
      <c r="P6961" s="1" t="s">
        <v>65</v>
      </c>
      <c r="Q6961" s="1" t="s">
        <v>41</v>
      </c>
      <c r="R6961">
        <v>178.8</v>
      </c>
      <c r="S6961" s="1" t="s">
        <v>19</v>
      </c>
      <c r="T6961" s="1" t="s">
        <v>34</v>
      </c>
    </row>
    <row r="6962" spans="1:20" x14ac:dyDescent="0.35">
      <c r="A6962" s="1" t="s">
        <v>6923</v>
      </c>
      <c r="B6962">
        <v>23</v>
      </c>
      <c r="C6962" t="str">
        <f>IF(Family_Data3[[#This Row],[Father_Age]]&gt;45, "Old", IF(Family_Data3[[#This Row],[Father_Age]]&gt;=31, "Middle Age", "Young"))</f>
        <v>Young</v>
      </c>
      <c r="D6962">
        <v>46</v>
      </c>
      <c r="E6962" t="str">
        <f>IF(Family_Data3[[#This Row],[Mother_Age]]&gt;45, "Old", IF(Family_Data3[[#This Row],[Mother_Age]]&gt;=31, "Middle Age", "Young"))</f>
        <v>Old</v>
      </c>
      <c r="F6962">
        <v>181.5</v>
      </c>
      <c r="G6962">
        <v>158.4</v>
      </c>
      <c r="H6962" s="1" t="s">
        <v>19</v>
      </c>
      <c r="I6962" s="1" t="s">
        <v>19</v>
      </c>
      <c r="J6962" s="1" t="s">
        <v>21</v>
      </c>
      <c r="K6962" s="1" t="s">
        <v>31</v>
      </c>
      <c r="L6962" s="1" t="s">
        <v>23</v>
      </c>
      <c r="M6962" s="1" t="s">
        <v>23</v>
      </c>
      <c r="N6962" s="1" t="s">
        <v>25</v>
      </c>
      <c r="O6962" s="1" t="s">
        <v>36</v>
      </c>
      <c r="P6962" s="1" t="s">
        <v>65</v>
      </c>
      <c r="Q6962" s="1" t="s">
        <v>41</v>
      </c>
      <c r="R6962">
        <v>181.5</v>
      </c>
      <c r="S6962" s="1" t="s">
        <v>19</v>
      </c>
      <c r="T6962" s="1" t="s">
        <v>28</v>
      </c>
    </row>
    <row r="6963" spans="1:20" x14ac:dyDescent="0.35">
      <c r="A6963" s="1" t="s">
        <v>6927</v>
      </c>
      <c r="B6963">
        <v>30</v>
      </c>
      <c r="C6963" t="str">
        <f>IF(Family_Data3[[#This Row],[Father_Age]]&gt;45, "Old", IF(Family_Data3[[#This Row],[Father_Age]]&gt;=31, "Middle Age", "Young"))</f>
        <v>Young</v>
      </c>
      <c r="D6963">
        <v>34</v>
      </c>
      <c r="E6963" t="str">
        <f>IF(Family_Data3[[#This Row],[Mother_Age]]&gt;45, "Old", IF(Family_Data3[[#This Row],[Mother_Age]]&gt;=31, "Middle Age", "Young"))</f>
        <v>Middle Age</v>
      </c>
      <c r="F6963">
        <v>181.7</v>
      </c>
      <c r="G6963">
        <v>165.6</v>
      </c>
      <c r="H6963" s="1" t="s">
        <v>30</v>
      </c>
      <c r="I6963" s="1" t="s">
        <v>30</v>
      </c>
      <c r="J6963" s="1" t="s">
        <v>44</v>
      </c>
      <c r="K6963" s="1" t="s">
        <v>21</v>
      </c>
      <c r="L6963" s="1" t="s">
        <v>22</v>
      </c>
      <c r="M6963" s="1" t="s">
        <v>22</v>
      </c>
      <c r="N6963" s="1" t="s">
        <v>32</v>
      </c>
      <c r="O6963" s="1" t="s">
        <v>39</v>
      </c>
      <c r="P6963" s="1" t="s">
        <v>40</v>
      </c>
      <c r="Q6963" s="1" t="s">
        <v>27</v>
      </c>
      <c r="R6963">
        <v>167.1</v>
      </c>
      <c r="S6963" s="1" t="s">
        <v>30</v>
      </c>
      <c r="T6963" s="1" t="s">
        <v>34</v>
      </c>
    </row>
    <row r="6964" spans="1:20" x14ac:dyDescent="0.35">
      <c r="A6964" s="1" t="s">
        <v>6929</v>
      </c>
      <c r="B6964">
        <v>21</v>
      </c>
      <c r="C6964" t="str">
        <f>IF(Family_Data3[[#This Row],[Father_Age]]&gt;45, "Old", IF(Family_Data3[[#This Row],[Father_Age]]&gt;=31, "Middle Age", "Young"))</f>
        <v>Young</v>
      </c>
      <c r="D6964">
        <v>22</v>
      </c>
      <c r="E6964" t="str">
        <f>IF(Family_Data3[[#This Row],[Mother_Age]]&gt;45, "Old", IF(Family_Data3[[#This Row],[Mother_Age]]&gt;=31, "Middle Age", "Young"))</f>
        <v>Young</v>
      </c>
      <c r="F6964">
        <v>163.1</v>
      </c>
      <c r="G6964">
        <v>157.5</v>
      </c>
      <c r="H6964" s="1" t="s">
        <v>30</v>
      </c>
      <c r="I6964" s="1" t="s">
        <v>42</v>
      </c>
      <c r="J6964" s="1" t="s">
        <v>22</v>
      </c>
      <c r="K6964" s="1" t="s">
        <v>22</v>
      </c>
      <c r="L6964" s="1" t="s">
        <v>23</v>
      </c>
      <c r="M6964" s="1" t="s">
        <v>22</v>
      </c>
      <c r="N6964" s="1" t="s">
        <v>25</v>
      </c>
      <c r="O6964" s="1" t="s">
        <v>32</v>
      </c>
      <c r="P6964" s="1" t="s">
        <v>51</v>
      </c>
      <c r="Q6964" s="1" t="s">
        <v>27</v>
      </c>
      <c r="R6964">
        <v>141.80000000000001</v>
      </c>
      <c r="S6964" s="1" t="s">
        <v>42</v>
      </c>
      <c r="T6964" s="1" t="s">
        <v>52</v>
      </c>
    </row>
    <row r="6965" spans="1:20" x14ac:dyDescent="0.35">
      <c r="A6965" s="1" t="s">
        <v>6930</v>
      </c>
      <c r="B6965">
        <v>27</v>
      </c>
      <c r="C6965" t="str">
        <f>IF(Family_Data3[[#This Row],[Father_Age]]&gt;45, "Old", IF(Family_Data3[[#This Row],[Father_Age]]&gt;=31, "Middle Age", "Young"))</f>
        <v>Young</v>
      </c>
      <c r="D6965">
        <v>32</v>
      </c>
      <c r="E6965" t="str">
        <f>IF(Family_Data3[[#This Row],[Mother_Age]]&gt;45, "Old", IF(Family_Data3[[#This Row],[Mother_Age]]&gt;=31, "Middle Age", "Young"))</f>
        <v>Middle Age</v>
      </c>
      <c r="F6965">
        <v>179.4</v>
      </c>
      <c r="G6965">
        <v>163.1</v>
      </c>
      <c r="H6965" s="1" t="s">
        <v>19</v>
      </c>
      <c r="I6965" s="1" t="s">
        <v>42</v>
      </c>
      <c r="J6965" s="1" t="s">
        <v>31</v>
      </c>
      <c r="K6965" s="1" t="s">
        <v>22</v>
      </c>
      <c r="L6965" s="1" t="s">
        <v>23</v>
      </c>
      <c r="M6965" s="1" t="s">
        <v>22</v>
      </c>
      <c r="N6965" s="1" t="s">
        <v>25</v>
      </c>
      <c r="O6965" s="1" t="s">
        <v>39</v>
      </c>
      <c r="P6965" s="1" t="s">
        <v>40</v>
      </c>
      <c r="Q6965" s="1" t="s">
        <v>41</v>
      </c>
      <c r="R6965">
        <v>173.7</v>
      </c>
      <c r="S6965" s="1" t="s">
        <v>42</v>
      </c>
      <c r="T6965" s="1" t="s">
        <v>34</v>
      </c>
    </row>
    <row r="6966" spans="1:20" x14ac:dyDescent="0.35">
      <c r="A6966" s="1" t="s">
        <v>6932</v>
      </c>
      <c r="B6966">
        <v>30</v>
      </c>
      <c r="C6966" t="str">
        <f>IF(Family_Data3[[#This Row],[Father_Age]]&gt;45, "Old", IF(Family_Data3[[#This Row],[Father_Age]]&gt;=31, "Middle Age", "Young"))</f>
        <v>Young</v>
      </c>
      <c r="D6966">
        <v>27</v>
      </c>
      <c r="E6966" t="str">
        <f>IF(Family_Data3[[#This Row],[Mother_Age]]&gt;45, "Old", IF(Family_Data3[[#This Row],[Mother_Age]]&gt;=31, "Middle Age", "Young"))</f>
        <v>Young</v>
      </c>
      <c r="F6966">
        <v>169.5</v>
      </c>
      <c r="G6966">
        <v>157.19999999999999</v>
      </c>
      <c r="H6966" s="1" t="s">
        <v>54</v>
      </c>
      <c r="I6966" s="1" t="s">
        <v>19</v>
      </c>
      <c r="J6966" s="1" t="s">
        <v>21</v>
      </c>
      <c r="K6966" s="1" t="s">
        <v>22</v>
      </c>
      <c r="L6966" s="1" t="s">
        <v>48</v>
      </c>
      <c r="M6966" s="1" t="s">
        <v>22</v>
      </c>
      <c r="N6966" s="1" t="s">
        <v>32</v>
      </c>
      <c r="O6966" s="1" t="s">
        <v>36</v>
      </c>
      <c r="P6966" s="1" t="s">
        <v>51</v>
      </c>
      <c r="Q6966" s="1" t="s">
        <v>27</v>
      </c>
      <c r="R6966">
        <v>150.5</v>
      </c>
      <c r="S6966" s="1" t="s">
        <v>54</v>
      </c>
      <c r="T6966" s="1" t="s">
        <v>52</v>
      </c>
    </row>
    <row r="6967" spans="1:20" x14ac:dyDescent="0.35">
      <c r="A6967" s="1" t="s">
        <v>6935</v>
      </c>
      <c r="B6967">
        <v>29</v>
      </c>
      <c r="C6967" t="str">
        <f>IF(Family_Data3[[#This Row],[Father_Age]]&gt;45, "Old", IF(Family_Data3[[#This Row],[Father_Age]]&gt;=31, "Middle Age", "Young"))</f>
        <v>Young</v>
      </c>
      <c r="D6967">
        <v>34</v>
      </c>
      <c r="E6967" t="str">
        <f>IF(Family_Data3[[#This Row],[Mother_Age]]&gt;45, "Old", IF(Family_Data3[[#This Row],[Mother_Age]]&gt;=31, "Middle Age", "Young"))</f>
        <v>Middle Age</v>
      </c>
      <c r="F6967">
        <v>159.4</v>
      </c>
      <c r="G6967">
        <v>158.1</v>
      </c>
      <c r="H6967" s="1" t="s">
        <v>20</v>
      </c>
      <c r="I6967" s="1" t="s">
        <v>19</v>
      </c>
      <c r="J6967" s="1" t="s">
        <v>44</v>
      </c>
      <c r="K6967" s="1" t="s">
        <v>22</v>
      </c>
      <c r="L6967" s="1" t="s">
        <v>23</v>
      </c>
      <c r="M6967" s="1" t="s">
        <v>22</v>
      </c>
      <c r="N6967" s="1" t="s">
        <v>25</v>
      </c>
      <c r="O6967" s="1" t="s">
        <v>32</v>
      </c>
      <c r="P6967" s="1" t="s">
        <v>40</v>
      </c>
      <c r="Q6967" s="1" t="s">
        <v>41</v>
      </c>
      <c r="R6967">
        <v>170.1</v>
      </c>
      <c r="S6967" s="1" t="s">
        <v>20</v>
      </c>
      <c r="T6967" s="1" t="s">
        <v>34</v>
      </c>
    </row>
    <row r="6968" spans="1:20" x14ac:dyDescent="0.35">
      <c r="A6968" s="1" t="s">
        <v>6937</v>
      </c>
      <c r="B6968">
        <v>28</v>
      </c>
      <c r="C6968" t="str">
        <f>IF(Family_Data3[[#This Row],[Father_Age]]&gt;45, "Old", IF(Family_Data3[[#This Row],[Father_Age]]&gt;=31, "Middle Age", "Young"))</f>
        <v>Young</v>
      </c>
      <c r="D6968">
        <v>32</v>
      </c>
      <c r="E6968" t="str">
        <f>IF(Family_Data3[[#This Row],[Mother_Age]]&gt;45, "Old", IF(Family_Data3[[#This Row],[Mother_Age]]&gt;=31, "Middle Age", "Young"))</f>
        <v>Middle Age</v>
      </c>
      <c r="F6968">
        <v>181.3</v>
      </c>
      <c r="G6968">
        <v>161.5</v>
      </c>
      <c r="H6968" s="1" t="s">
        <v>30</v>
      </c>
      <c r="I6968" s="1" t="s">
        <v>30</v>
      </c>
      <c r="J6968" s="1" t="s">
        <v>21</v>
      </c>
      <c r="K6968" s="1" t="s">
        <v>31</v>
      </c>
      <c r="L6968" s="1" t="s">
        <v>22</v>
      </c>
      <c r="M6968" s="1" t="s">
        <v>23</v>
      </c>
      <c r="N6968" s="1" t="s">
        <v>24</v>
      </c>
      <c r="O6968" s="1" t="s">
        <v>36</v>
      </c>
      <c r="P6968" s="1" t="s">
        <v>40</v>
      </c>
      <c r="Q6968" s="1" t="s">
        <v>27</v>
      </c>
      <c r="R6968">
        <v>169.4</v>
      </c>
      <c r="S6968" s="1" t="s">
        <v>42</v>
      </c>
      <c r="T6968" s="1" t="s">
        <v>34</v>
      </c>
    </row>
    <row r="6969" spans="1:20" x14ac:dyDescent="0.35">
      <c r="A6969" s="1" t="s">
        <v>6939</v>
      </c>
      <c r="B6969">
        <v>30</v>
      </c>
      <c r="C6969" t="str">
        <f>IF(Family_Data3[[#This Row],[Father_Age]]&gt;45, "Old", IF(Family_Data3[[#This Row],[Father_Age]]&gt;=31, "Middle Age", "Young"))</f>
        <v>Young</v>
      </c>
      <c r="D6969">
        <v>23</v>
      </c>
      <c r="E6969" t="str">
        <f>IF(Family_Data3[[#This Row],[Mother_Age]]&gt;45, "Old", IF(Family_Data3[[#This Row],[Mother_Age]]&gt;=31, "Middle Age", "Young"))</f>
        <v>Young</v>
      </c>
      <c r="F6969">
        <v>169</v>
      </c>
      <c r="G6969">
        <v>163.4</v>
      </c>
      <c r="H6969" s="1" t="s">
        <v>20</v>
      </c>
      <c r="I6969" s="1" t="s">
        <v>20</v>
      </c>
      <c r="J6969" s="1" t="s">
        <v>22</v>
      </c>
      <c r="K6969" s="1" t="s">
        <v>22</v>
      </c>
      <c r="L6969" s="1" t="s">
        <v>22</v>
      </c>
      <c r="M6969" s="1" t="s">
        <v>23</v>
      </c>
      <c r="N6969" s="1" t="s">
        <v>32</v>
      </c>
      <c r="O6969" s="1" t="s">
        <v>39</v>
      </c>
      <c r="P6969" s="1" t="s">
        <v>26</v>
      </c>
      <c r="Q6969" s="1" t="s">
        <v>41</v>
      </c>
      <c r="R6969">
        <v>164.6</v>
      </c>
      <c r="S6969" s="1" t="s">
        <v>50</v>
      </c>
      <c r="T6969" s="1" t="s">
        <v>34</v>
      </c>
    </row>
    <row r="6970" spans="1:20" x14ac:dyDescent="0.35">
      <c r="A6970" s="1" t="s">
        <v>6941</v>
      </c>
      <c r="B6970">
        <v>22</v>
      </c>
      <c r="C6970" t="str">
        <f>IF(Family_Data3[[#This Row],[Father_Age]]&gt;45, "Old", IF(Family_Data3[[#This Row],[Father_Age]]&gt;=31, "Middle Age", "Young"))</f>
        <v>Young</v>
      </c>
      <c r="D6970">
        <v>40</v>
      </c>
      <c r="E6970" t="str">
        <f>IF(Family_Data3[[#This Row],[Mother_Age]]&gt;45, "Old", IF(Family_Data3[[#This Row],[Mother_Age]]&gt;=31, "Middle Age", "Young"))</f>
        <v>Middle Age</v>
      </c>
      <c r="F6970">
        <v>169.7</v>
      </c>
      <c r="G6970">
        <v>168.9</v>
      </c>
      <c r="H6970" s="1" t="s">
        <v>42</v>
      </c>
      <c r="I6970" s="1" t="s">
        <v>19</v>
      </c>
      <c r="J6970" s="1" t="s">
        <v>22</v>
      </c>
      <c r="K6970" s="1" t="s">
        <v>21</v>
      </c>
      <c r="L6970" s="1" t="s">
        <v>22</v>
      </c>
      <c r="M6970" s="1" t="s">
        <v>47</v>
      </c>
      <c r="N6970" s="1" t="s">
        <v>36</v>
      </c>
      <c r="O6970" s="1" t="s">
        <v>39</v>
      </c>
      <c r="P6970" s="1" t="s">
        <v>51</v>
      </c>
      <c r="Q6970" s="1" t="s">
        <v>41</v>
      </c>
      <c r="R6970">
        <v>175.3</v>
      </c>
      <c r="S6970" s="1" t="s">
        <v>30</v>
      </c>
      <c r="T6970" s="1" t="s">
        <v>52</v>
      </c>
    </row>
    <row r="6971" spans="1:20" x14ac:dyDescent="0.35">
      <c r="A6971" s="1" t="s">
        <v>6944</v>
      </c>
      <c r="B6971">
        <v>30</v>
      </c>
      <c r="C6971" t="str">
        <f>IF(Family_Data3[[#This Row],[Father_Age]]&gt;45, "Old", IF(Family_Data3[[#This Row],[Father_Age]]&gt;=31, "Middle Age", "Young"))</f>
        <v>Young</v>
      </c>
      <c r="D6971">
        <v>20</v>
      </c>
      <c r="E6971" t="str">
        <f>IF(Family_Data3[[#This Row],[Mother_Age]]&gt;45, "Old", IF(Family_Data3[[#This Row],[Mother_Age]]&gt;=31, "Middle Age", "Young"))</f>
        <v>Young</v>
      </c>
      <c r="F6971">
        <v>182.2</v>
      </c>
      <c r="G6971">
        <v>153</v>
      </c>
      <c r="H6971" s="1" t="s">
        <v>20</v>
      </c>
      <c r="I6971" s="1" t="s">
        <v>54</v>
      </c>
      <c r="J6971" s="1" t="s">
        <v>31</v>
      </c>
      <c r="K6971" s="1" t="s">
        <v>44</v>
      </c>
      <c r="L6971" s="1" t="s">
        <v>22</v>
      </c>
      <c r="M6971" s="1" t="s">
        <v>48</v>
      </c>
      <c r="N6971" s="1" t="s">
        <v>39</v>
      </c>
      <c r="O6971" s="1" t="s">
        <v>32</v>
      </c>
      <c r="P6971" s="1" t="s">
        <v>26</v>
      </c>
      <c r="Q6971" s="1" t="s">
        <v>41</v>
      </c>
      <c r="R6971">
        <v>173.3</v>
      </c>
      <c r="S6971" s="1" t="s">
        <v>20</v>
      </c>
      <c r="T6971" s="1" t="s">
        <v>34</v>
      </c>
    </row>
    <row r="6972" spans="1:20" x14ac:dyDescent="0.35">
      <c r="A6972" s="1" t="s">
        <v>6947</v>
      </c>
      <c r="B6972">
        <v>29</v>
      </c>
      <c r="C6972" t="str">
        <f>IF(Family_Data3[[#This Row],[Father_Age]]&gt;45, "Old", IF(Family_Data3[[#This Row],[Father_Age]]&gt;=31, "Middle Age", "Young"))</f>
        <v>Young</v>
      </c>
      <c r="D6972">
        <v>31</v>
      </c>
      <c r="E6972" t="str">
        <f>IF(Family_Data3[[#This Row],[Mother_Age]]&gt;45, "Old", IF(Family_Data3[[#This Row],[Mother_Age]]&gt;=31, "Middle Age", "Young"))</f>
        <v>Middle Age</v>
      </c>
      <c r="F6972">
        <v>187</v>
      </c>
      <c r="G6972">
        <v>157.9</v>
      </c>
      <c r="H6972" s="1" t="s">
        <v>54</v>
      </c>
      <c r="I6972" s="1" t="s">
        <v>20</v>
      </c>
      <c r="J6972" s="1" t="s">
        <v>22</v>
      </c>
      <c r="K6972" s="1" t="s">
        <v>21</v>
      </c>
      <c r="L6972" s="1" t="s">
        <v>22</v>
      </c>
      <c r="M6972" s="1" t="s">
        <v>23</v>
      </c>
      <c r="N6972" s="1" t="s">
        <v>39</v>
      </c>
      <c r="O6972" s="1" t="s">
        <v>36</v>
      </c>
      <c r="P6972" s="1" t="s">
        <v>51</v>
      </c>
      <c r="Q6972" s="1" t="s">
        <v>41</v>
      </c>
      <c r="R6972">
        <v>180.4</v>
      </c>
      <c r="S6972" s="1" t="s">
        <v>20</v>
      </c>
      <c r="T6972" s="1" t="s">
        <v>52</v>
      </c>
    </row>
    <row r="6973" spans="1:20" x14ac:dyDescent="0.35">
      <c r="A6973" s="1" t="s">
        <v>6955</v>
      </c>
      <c r="B6973">
        <v>24</v>
      </c>
      <c r="C6973" t="str">
        <f>IF(Family_Data3[[#This Row],[Father_Age]]&gt;45, "Old", IF(Family_Data3[[#This Row],[Father_Age]]&gt;=31, "Middle Age", "Young"))</f>
        <v>Young</v>
      </c>
      <c r="D6973">
        <v>32</v>
      </c>
      <c r="E6973" t="str">
        <f>IF(Family_Data3[[#This Row],[Mother_Age]]&gt;45, "Old", IF(Family_Data3[[#This Row],[Mother_Age]]&gt;=31, "Middle Age", "Young"))</f>
        <v>Middle Age</v>
      </c>
      <c r="F6973">
        <v>169.9</v>
      </c>
      <c r="G6973">
        <v>162</v>
      </c>
      <c r="H6973" s="1" t="s">
        <v>20</v>
      </c>
      <c r="I6973" s="1" t="s">
        <v>60</v>
      </c>
      <c r="J6973" s="1" t="s">
        <v>31</v>
      </c>
      <c r="K6973" s="1" t="s">
        <v>22</v>
      </c>
      <c r="L6973" s="1" t="s">
        <v>23</v>
      </c>
      <c r="M6973" s="1" t="s">
        <v>22</v>
      </c>
      <c r="N6973" s="1" t="s">
        <v>39</v>
      </c>
      <c r="O6973" s="1" t="s">
        <v>25</v>
      </c>
      <c r="P6973" s="1" t="s">
        <v>33</v>
      </c>
      <c r="Q6973" s="1" t="s">
        <v>27</v>
      </c>
      <c r="R6973">
        <v>160.6</v>
      </c>
      <c r="S6973" s="1" t="s">
        <v>60</v>
      </c>
      <c r="T6973" s="1" t="s">
        <v>52</v>
      </c>
    </row>
    <row r="6974" spans="1:20" x14ac:dyDescent="0.35">
      <c r="A6974" s="1" t="s">
        <v>6956</v>
      </c>
      <c r="B6974">
        <v>23</v>
      </c>
      <c r="C6974" t="str">
        <f>IF(Family_Data3[[#This Row],[Father_Age]]&gt;45, "Old", IF(Family_Data3[[#This Row],[Father_Age]]&gt;=31, "Middle Age", "Young"))</f>
        <v>Young</v>
      </c>
      <c r="D6974">
        <v>25</v>
      </c>
      <c r="E6974" t="str">
        <f>IF(Family_Data3[[#This Row],[Mother_Age]]&gt;45, "Old", IF(Family_Data3[[#This Row],[Mother_Age]]&gt;=31, "Middle Age", "Young"))</f>
        <v>Young</v>
      </c>
      <c r="F6974">
        <v>178.3</v>
      </c>
      <c r="G6974">
        <v>152.69999999999999</v>
      </c>
      <c r="H6974" s="1" t="s">
        <v>30</v>
      </c>
      <c r="I6974" s="1" t="s">
        <v>20</v>
      </c>
      <c r="J6974" s="1" t="s">
        <v>21</v>
      </c>
      <c r="K6974" s="1" t="s">
        <v>21</v>
      </c>
      <c r="L6974" s="1" t="s">
        <v>23</v>
      </c>
      <c r="M6974" s="1" t="s">
        <v>48</v>
      </c>
      <c r="N6974" s="1" t="s">
        <v>25</v>
      </c>
      <c r="O6974" s="1" t="s">
        <v>36</v>
      </c>
      <c r="P6974" s="1" t="s">
        <v>33</v>
      </c>
      <c r="Q6974" s="1" t="s">
        <v>27</v>
      </c>
      <c r="R6974">
        <v>162.4</v>
      </c>
      <c r="S6974" s="1" t="s">
        <v>60</v>
      </c>
      <c r="T6974" s="1" t="s">
        <v>34</v>
      </c>
    </row>
    <row r="6975" spans="1:20" x14ac:dyDescent="0.35">
      <c r="A6975" s="1" t="s">
        <v>6959</v>
      </c>
      <c r="B6975">
        <v>27</v>
      </c>
      <c r="C6975" t="str">
        <f>IF(Family_Data3[[#This Row],[Father_Age]]&gt;45, "Old", IF(Family_Data3[[#This Row],[Father_Age]]&gt;=31, "Middle Age", "Young"))</f>
        <v>Young</v>
      </c>
      <c r="D6975">
        <v>48</v>
      </c>
      <c r="E6975" t="str">
        <f>IF(Family_Data3[[#This Row],[Mother_Age]]&gt;45, "Old", IF(Family_Data3[[#This Row],[Mother_Age]]&gt;=31, "Middle Age", "Young"))</f>
        <v>Old</v>
      </c>
      <c r="F6975">
        <v>162.9</v>
      </c>
      <c r="G6975">
        <v>176.2</v>
      </c>
      <c r="H6975" s="1" t="s">
        <v>20</v>
      </c>
      <c r="I6975" s="1" t="s">
        <v>20</v>
      </c>
      <c r="J6975" s="1" t="s">
        <v>22</v>
      </c>
      <c r="K6975" s="1" t="s">
        <v>44</v>
      </c>
      <c r="L6975" s="1" t="s">
        <v>23</v>
      </c>
      <c r="M6975" s="1" t="s">
        <v>48</v>
      </c>
      <c r="N6975" s="1" t="s">
        <v>24</v>
      </c>
      <c r="O6975" s="1" t="s">
        <v>39</v>
      </c>
      <c r="P6975" s="1" t="s">
        <v>33</v>
      </c>
      <c r="Q6975" s="1" t="s">
        <v>41</v>
      </c>
      <c r="R6975">
        <v>172.1</v>
      </c>
      <c r="S6975" s="1" t="s">
        <v>20</v>
      </c>
      <c r="T6975" s="1" t="s">
        <v>34</v>
      </c>
    </row>
    <row r="6976" spans="1:20" x14ac:dyDescent="0.35">
      <c r="A6976" s="1" t="s">
        <v>6960</v>
      </c>
      <c r="B6976">
        <v>28</v>
      </c>
      <c r="C6976" t="str">
        <f>IF(Family_Data3[[#This Row],[Father_Age]]&gt;45, "Old", IF(Family_Data3[[#This Row],[Father_Age]]&gt;=31, "Middle Age", "Young"))</f>
        <v>Young</v>
      </c>
      <c r="D6976">
        <v>35</v>
      </c>
      <c r="E6976" t="str">
        <f>IF(Family_Data3[[#This Row],[Mother_Age]]&gt;45, "Old", IF(Family_Data3[[#This Row],[Mother_Age]]&gt;=31, "Middle Age", "Young"))</f>
        <v>Middle Age</v>
      </c>
      <c r="F6976">
        <v>176.5</v>
      </c>
      <c r="G6976">
        <v>166.1</v>
      </c>
      <c r="H6976" s="1" t="s">
        <v>19</v>
      </c>
      <c r="I6976" s="1" t="s">
        <v>19</v>
      </c>
      <c r="J6976" s="1" t="s">
        <v>31</v>
      </c>
      <c r="K6976" s="1" t="s">
        <v>22</v>
      </c>
      <c r="L6976" s="1" t="s">
        <v>48</v>
      </c>
      <c r="M6976" s="1" t="s">
        <v>22</v>
      </c>
      <c r="N6976" s="1" t="s">
        <v>24</v>
      </c>
      <c r="O6976" s="1" t="s">
        <v>39</v>
      </c>
      <c r="P6976" s="1" t="s">
        <v>33</v>
      </c>
      <c r="Q6976" s="1" t="s">
        <v>27</v>
      </c>
      <c r="R6976">
        <v>157.9</v>
      </c>
      <c r="S6976" s="1" t="s">
        <v>19</v>
      </c>
      <c r="T6976" s="1" t="s">
        <v>34</v>
      </c>
    </row>
    <row r="6977" spans="1:20" x14ac:dyDescent="0.35">
      <c r="A6977" s="1" t="s">
        <v>6965</v>
      </c>
      <c r="B6977">
        <v>27</v>
      </c>
      <c r="C6977" t="str">
        <f>IF(Family_Data3[[#This Row],[Father_Age]]&gt;45, "Old", IF(Family_Data3[[#This Row],[Father_Age]]&gt;=31, "Middle Age", "Young"))</f>
        <v>Young</v>
      </c>
      <c r="D6977">
        <v>45</v>
      </c>
      <c r="E6977" t="str">
        <f>IF(Family_Data3[[#This Row],[Mother_Age]]&gt;45, "Old", IF(Family_Data3[[#This Row],[Mother_Age]]&gt;=31, "Middle Age", "Young"))</f>
        <v>Middle Age</v>
      </c>
      <c r="F6977">
        <v>170.9</v>
      </c>
      <c r="G6977">
        <v>161.9</v>
      </c>
      <c r="H6977" s="1" t="s">
        <v>19</v>
      </c>
      <c r="I6977" s="1" t="s">
        <v>42</v>
      </c>
      <c r="J6977" s="1" t="s">
        <v>22</v>
      </c>
      <c r="K6977" s="1" t="s">
        <v>22</v>
      </c>
      <c r="L6977" s="1" t="s">
        <v>23</v>
      </c>
      <c r="M6977" s="1" t="s">
        <v>48</v>
      </c>
      <c r="N6977" s="1" t="s">
        <v>24</v>
      </c>
      <c r="O6977" s="1" t="s">
        <v>25</v>
      </c>
      <c r="P6977" s="1" t="s">
        <v>51</v>
      </c>
      <c r="Q6977" s="1" t="s">
        <v>41</v>
      </c>
      <c r="R6977">
        <v>174</v>
      </c>
      <c r="S6977" s="1" t="s">
        <v>30</v>
      </c>
      <c r="T6977" s="1" t="s">
        <v>34</v>
      </c>
    </row>
    <row r="6978" spans="1:20" x14ac:dyDescent="0.35">
      <c r="A6978" s="1" t="s">
        <v>6969</v>
      </c>
      <c r="B6978">
        <v>25</v>
      </c>
      <c r="C6978" t="str">
        <f>IF(Family_Data3[[#This Row],[Father_Age]]&gt;45, "Old", IF(Family_Data3[[#This Row],[Father_Age]]&gt;=31, "Middle Age", "Young"))</f>
        <v>Young</v>
      </c>
      <c r="D6978">
        <v>32</v>
      </c>
      <c r="E6978" t="str">
        <f>IF(Family_Data3[[#This Row],[Mother_Age]]&gt;45, "Old", IF(Family_Data3[[#This Row],[Mother_Age]]&gt;=31, "Middle Age", "Young"))</f>
        <v>Middle Age</v>
      </c>
      <c r="F6978">
        <v>179.4</v>
      </c>
      <c r="G6978">
        <v>160.4</v>
      </c>
      <c r="H6978" s="1" t="s">
        <v>20</v>
      </c>
      <c r="I6978" s="1" t="s">
        <v>19</v>
      </c>
      <c r="J6978" s="1" t="s">
        <v>22</v>
      </c>
      <c r="K6978" s="1" t="s">
        <v>22</v>
      </c>
      <c r="L6978" s="1" t="s">
        <v>22</v>
      </c>
      <c r="M6978" s="1" t="s">
        <v>22</v>
      </c>
      <c r="N6978" s="1" t="s">
        <v>24</v>
      </c>
      <c r="O6978" s="1" t="s">
        <v>32</v>
      </c>
      <c r="P6978" s="1" t="s">
        <v>40</v>
      </c>
      <c r="Q6978" s="1" t="s">
        <v>27</v>
      </c>
      <c r="R6978">
        <v>161.80000000000001</v>
      </c>
      <c r="S6978" s="1" t="s">
        <v>20</v>
      </c>
      <c r="T6978" s="1" t="s">
        <v>52</v>
      </c>
    </row>
    <row r="6979" spans="1:20" x14ac:dyDescent="0.35">
      <c r="A6979" s="1" t="s">
        <v>6972</v>
      </c>
      <c r="B6979">
        <v>22</v>
      </c>
      <c r="C6979" t="str">
        <f>IF(Family_Data3[[#This Row],[Father_Age]]&gt;45, "Old", IF(Family_Data3[[#This Row],[Father_Age]]&gt;=31, "Middle Age", "Young"))</f>
        <v>Young</v>
      </c>
      <c r="D6979">
        <v>44</v>
      </c>
      <c r="E6979" t="str">
        <f>IF(Family_Data3[[#This Row],[Mother_Age]]&gt;45, "Old", IF(Family_Data3[[#This Row],[Mother_Age]]&gt;=31, "Middle Age", "Young"))</f>
        <v>Middle Age</v>
      </c>
      <c r="F6979">
        <v>172.3</v>
      </c>
      <c r="G6979">
        <v>153.30000000000001</v>
      </c>
      <c r="H6979" s="1" t="s">
        <v>20</v>
      </c>
      <c r="I6979" s="1" t="s">
        <v>19</v>
      </c>
      <c r="J6979" s="1" t="s">
        <v>22</v>
      </c>
      <c r="K6979" s="1" t="s">
        <v>44</v>
      </c>
      <c r="L6979" s="1" t="s">
        <v>47</v>
      </c>
      <c r="M6979" s="1" t="s">
        <v>23</v>
      </c>
      <c r="N6979" s="1" t="s">
        <v>36</v>
      </c>
      <c r="O6979" s="1" t="s">
        <v>32</v>
      </c>
      <c r="P6979" s="1" t="s">
        <v>40</v>
      </c>
      <c r="Q6979" s="1" t="s">
        <v>41</v>
      </c>
      <c r="R6979">
        <v>175.3</v>
      </c>
      <c r="S6979" s="1" t="s">
        <v>20</v>
      </c>
      <c r="T6979" s="1" t="s">
        <v>34</v>
      </c>
    </row>
    <row r="6980" spans="1:20" x14ac:dyDescent="0.35">
      <c r="A6980" s="1" t="s">
        <v>6976</v>
      </c>
      <c r="B6980">
        <v>21</v>
      </c>
      <c r="C6980" t="str">
        <f>IF(Family_Data3[[#This Row],[Father_Age]]&gt;45, "Old", IF(Family_Data3[[#This Row],[Father_Age]]&gt;=31, "Middle Age", "Young"))</f>
        <v>Young</v>
      </c>
      <c r="D6980">
        <v>43</v>
      </c>
      <c r="E6980" t="str">
        <f>IF(Family_Data3[[#This Row],[Mother_Age]]&gt;45, "Old", IF(Family_Data3[[#This Row],[Mother_Age]]&gt;=31, "Middle Age", "Young"))</f>
        <v>Middle Age</v>
      </c>
      <c r="F6980">
        <v>161.80000000000001</v>
      </c>
      <c r="G6980">
        <v>173.9</v>
      </c>
      <c r="H6980" s="1" t="s">
        <v>30</v>
      </c>
      <c r="I6980" s="1" t="s">
        <v>20</v>
      </c>
      <c r="J6980" s="1" t="s">
        <v>62</v>
      </c>
      <c r="K6980" s="1" t="s">
        <v>22</v>
      </c>
      <c r="L6980" s="1" t="s">
        <v>48</v>
      </c>
      <c r="M6980" s="1" t="s">
        <v>48</v>
      </c>
      <c r="N6980" s="1" t="s">
        <v>24</v>
      </c>
      <c r="O6980" s="1" t="s">
        <v>36</v>
      </c>
      <c r="P6980" s="1" t="s">
        <v>40</v>
      </c>
      <c r="Q6980" s="1" t="s">
        <v>27</v>
      </c>
      <c r="R6980">
        <v>164.3</v>
      </c>
      <c r="S6980" s="1" t="s">
        <v>60</v>
      </c>
      <c r="T6980" s="1" t="s">
        <v>34</v>
      </c>
    </row>
    <row r="6981" spans="1:20" x14ac:dyDescent="0.35">
      <c r="A6981" s="1" t="s">
        <v>6977</v>
      </c>
      <c r="B6981">
        <v>21</v>
      </c>
      <c r="C6981" t="str">
        <f>IF(Family_Data3[[#This Row],[Father_Age]]&gt;45, "Old", IF(Family_Data3[[#This Row],[Father_Age]]&gt;=31, "Middle Age", "Young"))</f>
        <v>Young</v>
      </c>
      <c r="D6981">
        <v>44</v>
      </c>
      <c r="E6981" t="str">
        <f>IF(Family_Data3[[#This Row],[Mother_Age]]&gt;45, "Old", IF(Family_Data3[[#This Row],[Mother_Age]]&gt;=31, "Middle Age", "Young"))</f>
        <v>Middle Age</v>
      </c>
      <c r="F6981">
        <v>176.9</v>
      </c>
      <c r="G6981">
        <v>167.7</v>
      </c>
      <c r="H6981" s="1" t="s">
        <v>19</v>
      </c>
      <c r="I6981" s="1" t="s">
        <v>60</v>
      </c>
      <c r="J6981" s="1" t="s">
        <v>31</v>
      </c>
      <c r="K6981" s="1" t="s">
        <v>31</v>
      </c>
      <c r="L6981" s="1" t="s">
        <v>22</v>
      </c>
      <c r="M6981" s="1" t="s">
        <v>23</v>
      </c>
      <c r="N6981" s="1" t="s">
        <v>24</v>
      </c>
      <c r="O6981" s="1" t="s">
        <v>32</v>
      </c>
      <c r="P6981" s="1" t="s">
        <v>40</v>
      </c>
      <c r="Q6981" s="1" t="s">
        <v>27</v>
      </c>
      <c r="R6981">
        <v>166.3</v>
      </c>
      <c r="S6981" s="1" t="s">
        <v>30</v>
      </c>
      <c r="T6981" s="1" t="s">
        <v>34</v>
      </c>
    </row>
    <row r="6982" spans="1:20" x14ac:dyDescent="0.35">
      <c r="A6982" s="1" t="s">
        <v>6983</v>
      </c>
      <c r="B6982">
        <v>26</v>
      </c>
      <c r="C6982" t="str">
        <f>IF(Family_Data3[[#This Row],[Father_Age]]&gt;45, "Old", IF(Family_Data3[[#This Row],[Father_Age]]&gt;=31, "Middle Age", "Young"))</f>
        <v>Young</v>
      </c>
      <c r="D6982">
        <v>20</v>
      </c>
      <c r="E6982" t="str">
        <f>IF(Family_Data3[[#This Row],[Mother_Age]]&gt;45, "Old", IF(Family_Data3[[#This Row],[Mother_Age]]&gt;=31, "Middle Age", "Young"))</f>
        <v>Young</v>
      </c>
      <c r="F6982">
        <v>175.7</v>
      </c>
      <c r="G6982">
        <v>160.80000000000001</v>
      </c>
      <c r="H6982" s="1" t="s">
        <v>20</v>
      </c>
      <c r="I6982" s="1" t="s">
        <v>19</v>
      </c>
      <c r="J6982" s="1" t="s">
        <v>22</v>
      </c>
      <c r="K6982" s="1" t="s">
        <v>31</v>
      </c>
      <c r="L6982" s="1" t="s">
        <v>23</v>
      </c>
      <c r="M6982" s="1" t="s">
        <v>47</v>
      </c>
      <c r="N6982" s="1" t="s">
        <v>36</v>
      </c>
      <c r="O6982" s="1" t="s">
        <v>36</v>
      </c>
      <c r="P6982" s="1" t="s">
        <v>40</v>
      </c>
      <c r="Q6982" s="1" t="s">
        <v>41</v>
      </c>
      <c r="R6982">
        <v>174.5</v>
      </c>
      <c r="S6982" s="1" t="s">
        <v>20</v>
      </c>
      <c r="T6982" s="1" t="s">
        <v>52</v>
      </c>
    </row>
    <row r="6983" spans="1:20" x14ac:dyDescent="0.35">
      <c r="A6983" s="1" t="s">
        <v>6990</v>
      </c>
      <c r="B6983">
        <v>25</v>
      </c>
      <c r="C6983" t="str">
        <f>IF(Family_Data3[[#This Row],[Father_Age]]&gt;45, "Old", IF(Family_Data3[[#This Row],[Father_Age]]&gt;=31, "Middle Age", "Young"))</f>
        <v>Young</v>
      </c>
      <c r="D6983">
        <v>43</v>
      </c>
      <c r="E6983" t="str">
        <f>IF(Family_Data3[[#This Row],[Mother_Age]]&gt;45, "Old", IF(Family_Data3[[#This Row],[Mother_Age]]&gt;=31, "Middle Age", "Young"))</f>
        <v>Middle Age</v>
      </c>
      <c r="F6983">
        <v>179.6</v>
      </c>
      <c r="G6983">
        <v>159.80000000000001</v>
      </c>
      <c r="H6983" s="1" t="s">
        <v>19</v>
      </c>
      <c r="I6983" s="1" t="s">
        <v>19</v>
      </c>
      <c r="J6983" s="1" t="s">
        <v>22</v>
      </c>
      <c r="K6983" s="1" t="s">
        <v>62</v>
      </c>
      <c r="L6983" s="1" t="s">
        <v>22</v>
      </c>
      <c r="M6983" s="1" t="s">
        <v>22</v>
      </c>
      <c r="N6983" s="1" t="s">
        <v>32</v>
      </c>
      <c r="O6983" s="1" t="s">
        <v>24</v>
      </c>
      <c r="P6983" s="1" t="s">
        <v>51</v>
      </c>
      <c r="Q6983" s="1" t="s">
        <v>27</v>
      </c>
      <c r="R6983">
        <v>158.9</v>
      </c>
      <c r="S6983" s="1" t="s">
        <v>19</v>
      </c>
      <c r="T6983" s="1" t="s">
        <v>52</v>
      </c>
    </row>
    <row r="6984" spans="1:20" x14ac:dyDescent="0.35">
      <c r="A6984" s="1" t="s">
        <v>6992</v>
      </c>
      <c r="B6984">
        <v>25</v>
      </c>
      <c r="C6984" t="str">
        <f>IF(Family_Data3[[#This Row],[Father_Age]]&gt;45, "Old", IF(Family_Data3[[#This Row],[Father_Age]]&gt;=31, "Middle Age", "Young"))</f>
        <v>Young</v>
      </c>
      <c r="D6984">
        <v>48</v>
      </c>
      <c r="E6984" t="str">
        <f>IF(Family_Data3[[#This Row],[Mother_Age]]&gt;45, "Old", IF(Family_Data3[[#This Row],[Mother_Age]]&gt;=31, "Middle Age", "Young"))</f>
        <v>Old</v>
      </c>
      <c r="F6984">
        <v>161.1</v>
      </c>
      <c r="G6984">
        <v>155.9</v>
      </c>
      <c r="H6984" s="1" t="s">
        <v>54</v>
      </c>
      <c r="I6984" s="1" t="s">
        <v>19</v>
      </c>
      <c r="J6984" s="1" t="s">
        <v>21</v>
      </c>
      <c r="K6984" s="1" t="s">
        <v>21</v>
      </c>
      <c r="L6984" s="1" t="s">
        <v>23</v>
      </c>
      <c r="M6984" s="1" t="s">
        <v>23</v>
      </c>
      <c r="N6984" s="1" t="s">
        <v>24</v>
      </c>
      <c r="O6984" s="1" t="s">
        <v>39</v>
      </c>
      <c r="P6984" s="1" t="s">
        <v>33</v>
      </c>
      <c r="Q6984" s="1" t="s">
        <v>27</v>
      </c>
      <c r="R6984">
        <v>150</v>
      </c>
      <c r="S6984" s="1" t="s">
        <v>54</v>
      </c>
      <c r="T6984" s="1" t="s">
        <v>28</v>
      </c>
    </row>
    <row r="6985" spans="1:20" x14ac:dyDescent="0.35">
      <c r="A6985" s="1" t="s">
        <v>6999</v>
      </c>
      <c r="B6985">
        <v>30</v>
      </c>
      <c r="C6985" t="str">
        <f>IF(Family_Data3[[#This Row],[Father_Age]]&gt;45, "Old", IF(Family_Data3[[#This Row],[Father_Age]]&gt;=31, "Middle Age", "Young"))</f>
        <v>Young</v>
      </c>
      <c r="D6985">
        <v>21</v>
      </c>
      <c r="E6985" t="str">
        <f>IF(Family_Data3[[#This Row],[Mother_Age]]&gt;45, "Old", IF(Family_Data3[[#This Row],[Mother_Age]]&gt;=31, "Middle Age", "Young"))</f>
        <v>Young</v>
      </c>
      <c r="F6985">
        <v>177.9</v>
      </c>
      <c r="G6985">
        <v>167.3</v>
      </c>
      <c r="H6985" s="1" t="s">
        <v>19</v>
      </c>
      <c r="I6985" s="1" t="s">
        <v>50</v>
      </c>
      <c r="J6985" s="1" t="s">
        <v>22</v>
      </c>
      <c r="K6985" s="1" t="s">
        <v>31</v>
      </c>
      <c r="L6985" s="1" t="s">
        <v>23</v>
      </c>
      <c r="M6985" s="1" t="s">
        <v>23</v>
      </c>
      <c r="N6985" s="1" t="s">
        <v>32</v>
      </c>
      <c r="O6985" s="1" t="s">
        <v>32</v>
      </c>
      <c r="P6985" s="1" t="s">
        <v>45</v>
      </c>
      <c r="Q6985" s="1" t="s">
        <v>41</v>
      </c>
      <c r="R6985">
        <v>186.3</v>
      </c>
      <c r="S6985" s="1" t="s">
        <v>50</v>
      </c>
      <c r="T6985" s="1" t="s">
        <v>52</v>
      </c>
    </row>
    <row r="6986" spans="1:20" x14ac:dyDescent="0.35">
      <c r="A6986" s="1" t="s">
        <v>7002</v>
      </c>
      <c r="B6986">
        <v>20</v>
      </c>
      <c r="C6986" t="str">
        <f>IF(Family_Data3[[#This Row],[Father_Age]]&gt;45, "Old", IF(Family_Data3[[#This Row],[Father_Age]]&gt;=31, "Middle Age", "Young"))</f>
        <v>Young</v>
      </c>
      <c r="D6986">
        <v>32</v>
      </c>
      <c r="E6986" t="str">
        <f>IF(Family_Data3[[#This Row],[Mother_Age]]&gt;45, "Old", IF(Family_Data3[[#This Row],[Mother_Age]]&gt;=31, "Middle Age", "Young"))</f>
        <v>Middle Age</v>
      </c>
      <c r="F6986">
        <v>180</v>
      </c>
      <c r="G6986">
        <v>153.69999999999999</v>
      </c>
      <c r="H6986" s="1" t="s">
        <v>19</v>
      </c>
      <c r="I6986" s="1" t="s">
        <v>19</v>
      </c>
      <c r="J6986" s="1" t="s">
        <v>31</v>
      </c>
      <c r="K6986" s="1" t="s">
        <v>31</v>
      </c>
      <c r="L6986" s="1" t="s">
        <v>22</v>
      </c>
      <c r="M6986" s="1" t="s">
        <v>22</v>
      </c>
      <c r="N6986" s="1" t="s">
        <v>25</v>
      </c>
      <c r="O6986" s="1" t="s">
        <v>25</v>
      </c>
      <c r="P6986" s="1" t="s">
        <v>65</v>
      </c>
      <c r="Q6986" s="1" t="s">
        <v>27</v>
      </c>
      <c r="R6986">
        <v>168.7</v>
      </c>
      <c r="S6986" s="1" t="s">
        <v>19</v>
      </c>
      <c r="T6986" s="1" t="s">
        <v>34</v>
      </c>
    </row>
    <row r="6987" spans="1:20" x14ac:dyDescent="0.35">
      <c r="A6987" s="1" t="s">
        <v>7006</v>
      </c>
      <c r="B6987">
        <v>26</v>
      </c>
      <c r="C6987" t="str">
        <f>IF(Family_Data3[[#This Row],[Father_Age]]&gt;45, "Old", IF(Family_Data3[[#This Row],[Father_Age]]&gt;=31, "Middle Age", "Young"))</f>
        <v>Young</v>
      </c>
      <c r="D6987">
        <v>34</v>
      </c>
      <c r="E6987" t="str">
        <f>IF(Family_Data3[[#This Row],[Mother_Age]]&gt;45, "Old", IF(Family_Data3[[#This Row],[Mother_Age]]&gt;=31, "Middle Age", "Young"))</f>
        <v>Middle Age</v>
      </c>
      <c r="F6987">
        <v>168.2</v>
      </c>
      <c r="G6987">
        <v>169.5</v>
      </c>
      <c r="H6987" s="1" t="s">
        <v>20</v>
      </c>
      <c r="I6987" s="1" t="s">
        <v>30</v>
      </c>
      <c r="J6987" s="1" t="s">
        <v>62</v>
      </c>
      <c r="K6987" s="1" t="s">
        <v>21</v>
      </c>
      <c r="L6987" s="1" t="s">
        <v>48</v>
      </c>
      <c r="M6987" s="1" t="s">
        <v>48</v>
      </c>
      <c r="N6987" s="1" t="s">
        <v>25</v>
      </c>
      <c r="O6987" s="1" t="s">
        <v>25</v>
      </c>
      <c r="P6987" s="1" t="s">
        <v>51</v>
      </c>
      <c r="Q6987" s="1" t="s">
        <v>27</v>
      </c>
      <c r="R6987">
        <v>159.5</v>
      </c>
      <c r="S6987" s="1" t="s">
        <v>60</v>
      </c>
      <c r="T6987" s="1" t="s">
        <v>34</v>
      </c>
    </row>
    <row r="6988" spans="1:20" x14ac:dyDescent="0.35">
      <c r="A6988" s="1" t="s">
        <v>7010</v>
      </c>
      <c r="B6988">
        <v>30</v>
      </c>
      <c r="C6988" t="str">
        <f>IF(Family_Data3[[#This Row],[Father_Age]]&gt;45, "Old", IF(Family_Data3[[#This Row],[Father_Age]]&gt;=31, "Middle Age", "Young"))</f>
        <v>Young</v>
      </c>
      <c r="D6988">
        <v>19</v>
      </c>
      <c r="E6988" t="str">
        <f>IF(Family_Data3[[#This Row],[Mother_Age]]&gt;45, "Old", IF(Family_Data3[[#This Row],[Mother_Age]]&gt;=31, "Middle Age", "Young"))</f>
        <v>Young</v>
      </c>
      <c r="F6988">
        <v>176.8</v>
      </c>
      <c r="G6988">
        <v>174.9</v>
      </c>
      <c r="H6988" s="1" t="s">
        <v>20</v>
      </c>
      <c r="I6988" s="1" t="s">
        <v>20</v>
      </c>
      <c r="J6988" s="1" t="s">
        <v>21</v>
      </c>
      <c r="K6988" s="1" t="s">
        <v>22</v>
      </c>
      <c r="L6988" s="1" t="s">
        <v>22</v>
      </c>
      <c r="M6988" s="1" t="s">
        <v>23</v>
      </c>
      <c r="N6988" s="1" t="s">
        <v>24</v>
      </c>
      <c r="O6988" s="1" t="s">
        <v>24</v>
      </c>
      <c r="P6988" s="1" t="s">
        <v>40</v>
      </c>
      <c r="Q6988" s="1" t="s">
        <v>41</v>
      </c>
      <c r="R6988">
        <v>182</v>
      </c>
      <c r="S6988" s="1" t="s">
        <v>20</v>
      </c>
      <c r="T6988" s="1" t="s">
        <v>52</v>
      </c>
    </row>
    <row r="6989" spans="1:20" x14ac:dyDescent="0.35">
      <c r="A6989" s="1" t="s">
        <v>7020</v>
      </c>
      <c r="B6989">
        <v>27</v>
      </c>
      <c r="C6989" t="str">
        <f>IF(Family_Data3[[#This Row],[Father_Age]]&gt;45, "Old", IF(Family_Data3[[#This Row],[Father_Age]]&gt;=31, "Middle Age", "Young"))</f>
        <v>Young</v>
      </c>
      <c r="D6989">
        <v>27</v>
      </c>
      <c r="E6989" t="str">
        <f>IF(Family_Data3[[#This Row],[Mother_Age]]&gt;45, "Old", IF(Family_Data3[[#This Row],[Mother_Age]]&gt;=31, "Middle Age", "Young"))</f>
        <v>Young</v>
      </c>
      <c r="F6989">
        <v>178</v>
      </c>
      <c r="G6989">
        <v>165.8</v>
      </c>
      <c r="H6989" s="1" t="s">
        <v>50</v>
      </c>
      <c r="I6989" s="1" t="s">
        <v>42</v>
      </c>
      <c r="J6989" s="1" t="s">
        <v>31</v>
      </c>
      <c r="K6989" s="1" t="s">
        <v>22</v>
      </c>
      <c r="L6989" s="1" t="s">
        <v>22</v>
      </c>
      <c r="M6989" s="1" t="s">
        <v>23</v>
      </c>
      <c r="N6989" s="1" t="s">
        <v>36</v>
      </c>
      <c r="O6989" s="1" t="s">
        <v>24</v>
      </c>
      <c r="P6989" s="1" t="s">
        <v>51</v>
      </c>
      <c r="Q6989" s="1" t="s">
        <v>41</v>
      </c>
      <c r="R6989">
        <v>176.7</v>
      </c>
      <c r="S6989" s="1" t="s">
        <v>38</v>
      </c>
      <c r="T6989" s="1" t="s">
        <v>52</v>
      </c>
    </row>
    <row r="6990" spans="1:20" x14ac:dyDescent="0.35">
      <c r="A6990" s="1" t="s">
        <v>7021</v>
      </c>
      <c r="B6990">
        <v>27</v>
      </c>
      <c r="C6990" t="str">
        <f>IF(Family_Data3[[#This Row],[Father_Age]]&gt;45, "Old", IF(Family_Data3[[#This Row],[Father_Age]]&gt;=31, "Middle Age", "Young"))</f>
        <v>Young</v>
      </c>
      <c r="D6990">
        <v>38</v>
      </c>
      <c r="E6990" t="str">
        <f>IF(Family_Data3[[#This Row],[Mother_Age]]&gt;45, "Old", IF(Family_Data3[[#This Row],[Mother_Age]]&gt;=31, "Middle Age", "Young"))</f>
        <v>Middle Age</v>
      </c>
      <c r="F6990">
        <v>168.3</v>
      </c>
      <c r="G6990">
        <v>155.80000000000001</v>
      </c>
      <c r="H6990" s="1" t="s">
        <v>20</v>
      </c>
      <c r="I6990" s="1" t="s">
        <v>30</v>
      </c>
      <c r="J6990" s="1" t="s">
        <v>22</v>
      </c>
      <c r="K6990" s="1" t="s">
        <v>44</v>
      </c>
      <c r="L6990" s="1" t="s">
        <v>23</v>
      </c>
      <c r="M6990" s="1" t="s">
        <v>23</v>
      </c>
      <c r="N6990" s="1" t="s">
        <v>25</v>
      </c>
      <c r="O6990" s="1" t="s">
        <v>24</v>
      </c>
      <c r="P6990" s="1" t="s">
        <v>40</v>
      </c>
      <c r="Q6990" s="1" t="s">
        <v>27</v>
      </c>
      <c r="R6990">
        <v>154.5</v>
      </c>
      <c r="S6990" s="1" t="s">
        <v>38</v>
      </c>
      <c r="T6990" s="1" t="s">
        <v>34</v>
      </c>
    </row>
    <row r="6991" spans="1:20" x14ac:dyDescent="0.35">
      <c r="A6991" s="1" t="s">
        <v>7022</v>
      </c>
      <c r="B6991">
        <v>23</v>
      </c>
      <c r="C6991" t="str">
        <f>IF(Family_Data3[[#This Row],[Father_Age]]&gt;45, "Old", IF(Family_Data3[[#This Row],[Father_Age]]&gt;=31, "Middle Age", "Young"))</f>
        <v>Young</v>
      </c>
      <c r="D6991">
        <v>32</v>
      </c>
      <c r="E6991" t="str">
        <f>IF(Family_Data3[[#This Row],[Mother_Age]]&gt;45, "Old", IF(Family_Data3[[#This Row],[Mother_Age]]&gt;=31, "Middle Age", "Young"))</f>
        <v>Middle Age</v>
      </c>
      <c r="F6991">
        <v>171.7</v>
      </c>
      <c r="G6991">
        <v>163.6</v>
      </c>
      <c r="H6991" s="1" t="s">
        <v>30</v>
      </c>
      <c r="I6991" s="1" t="s">
        <v>20</v>
      </c>
      <c r="J6991" s="1" t="s">
        <v>31</v>
      </c>
      <c r="K6991" s="1" t="s">
        <v>44</v>
      </c>
      <c r="L6991" s="1" t="s">
        <v>22</v>
      </c>
      <c r="M6991" s="1" t="s">
        <v>22</v>
      </c>
      <c r="N6991" s="1" t="s">
        <v>24</v>
      </c>
      <c r="O6991" s="1" t="s">
        <v>25</v>
      </c>
      <c r="P6991" s="1" t="s">
        <v>51</v>
      </c>
      <c r="Q6991" s="1" t="s">
        <v>41</v>
      </c>
      <c r="R6991">
        <v>179.3</v>
      </c>
      <c r="S6991" s="1" t="s">
        <v>60</v>
      </c>
      <c r="T6991" s="1" t="s">
        <v>52</v>
      </c>
    </row>
    <row r="6992" spans="1:20" x14ac:dyDescent="0.35">
      <c r="A6992" s="1" t="s">
        <v>7025</v>
      </c>
      <c r="B6992">
        <v>24</v>
      </c>
      <c r="C6992" t="str">
        <f>IF(Family_Data3[[#This Row],[Father_Age]]&gt;45, "Old", IF(Family_Data3[[#This Row],[Father_Age]]&gt;=31, "Middle Age", "Young"))</f>
        <v>Young</v>
      </c>
      <c r="D6992">
        <v>32</v>
      </c>
      <c r="E6992" t="str">
        <f>IF(Family_Data3[[#This Row],[Mother_Age]]&gt;45, "Old", IF(Family_Data3[[#This Row],[Mother_Age]]&gt;=31, "Middle Age", "Young"))</f>
        <v>Middle Age</v>
      </c>
      <c r="F6992">
        <v>185.3</v>
      </c>
      <c r="G6992">
        <v>168.8</v>
      </c>
      <c r="H6992" s="1" t="s">
        <v>19</v>
      </c>
      <c r="I6992" s="1" t="s">
        <v>19</v>
      </c>
      <c r="J6992" s="1" t="s">
        <v>31</v>
      </c>
      <c r="K6992" s="1" t="s">
        <v>44</v>
      </c>
      <c r="L6992" s="1" t="s">
        <v>23</v>
      </c>
      <c r="M6992" s="1" t="s">
        <v>22</v>
      </c>
      <c r="N6992" s="1" t="s">
        <v>36</v>
      </c>
      <c r="O6992" s="1" t="s">
        <v>25</v>
      </c>
      <c r="P6992" s="1" t="s">
        <v>45</v>
      </c>
      <c r="Q6992" s="1" t="s">
        <v>41</v>
      </c>
      <c r="R6992">
        <v>185.3</v>
      </c>
      <c r="S6992" s="1" t="s">
        <v>19</v>
      </c>
      <c r="T6992" s="1" t="s">
        <v>34</v>
      </c>
    </row>
    <row r="6993" spans="1:20" x14ac:dyDescent="0.35">
      <c r="A6993" s="1" t="s">
        <v>7029</v>
      </c>
      <c r="B6993">
        <v>27</v>
      </c>
      <c r="C6993" t="str">
        <f>IF(Family_Data3[[#This Row],[Father_Age]]&gt;45, "Old", IF(Family_Data3[[#This Row],[Father_Age]]&gt;=31, "Middle Age", "Young"))</f>
        <v>Young</v>
      </c>
      <c r="D6993">
        <v>42</v>
      </c>
      <c r="E6993" t="str">
        <f>IF(Family_Data3[[#This Row],[Mother_Age]]&gt;45, "Old", IF(Family_Data3[[#This Row],[Mother_Age]]&gt;=31, "Middle Age", "Young"))</f>
        <v>Middle Age</v>
      </c>
      <c r="F6993">
        <v>173.6</v>
      </c>
      <c r="G6993">
        <v>164.2</v>
      </c>
      <c r="H6993" s="1" t="s">
        <v>30</v>
      </c>
      <c r="I6993" s="1" t="s">
        <v>42</v>
      </c>
      <c r="J6993" s="1" t="s">
        <v>22</v>
      </c>
      <c r="K6993" s="1" t="s">
        <v>21</v>
      </c>
      <c r="L6993" s="1" t="s">
        <v>22</v>
      </c>
      <c r="M6993" s="1" t="s">
        <v>22</v>
      </c>
      <c r="N6993" s="1" t="s">
        <v>32</v>
      </c>
      <c r="O6993" s="1" t="s">
        <v>24</v>
      </c>
      <c r="P6993" s="1" t="s">
        <v>40</v>
      </c>
      <c r="Q6993" s="1" t="s">
        <v>41</v>
      </c>
      <c r="R6993">
        <v>181.3</v>
      </c>
      <c r="S6993" s="1" t="s">
        <v>30</v>
      </c>
      <c r="T6993" s="1" t="s">
        <v>34</v>
      </c>
    </row>
    <row r="6994" spans="1:20" x14ac:dyDescent="0.35">
      <c r="A6994" s="1" t="s">
        <v>7032</v>
      </c>
      <c r="B6994">
        <v>26</v>
      </c>
      <c r="C6994" t="str">
        <f>IF(Family_Data3[[#This Row],[Father_Age]]&gt;45, "Old", IF(Family_Data3[[#This Row],[Father_Age]]&gt;=31, "Middle Age", "Young"))</f>
        <v>Young</v>
      </c>
      <c r="D6994">
        <v>39</v>
      </c>
      <c r="E6994" t="str">
        <f>IF(Family_Data3[[#This Row],[Mother_Age]]&gt;45, "Old", IF(Family_Data3[[#This Row],[Mother_Age]]&gt;=31, "Middle Age", "Young"))</f>
        <v>Middle Age</v>
      </c>
      <c r="F6994">
        <v>170.4</v>
      </c>
      <c r="G6994">
        <v>161.80000000000001</v>
      </c>
      <c r="H6994" s="1" t="s">
        <v>38</v>
      </c>
      <c r="I6994" s="1" t="s">
        <v>20</v>
      </c>
      <c r="J6994" s="1" t="s">
        <v>44</v>
      </c>
      <c r="K6994" s="1" t="s">
        <v>62</v>
      </c>
      <c r="L6994" s="1" t="s">
        <v>48</v>
      </c>
      <c r="M6994" s="1" t="s">
        <v>22</v>
      </c>
      <c r="N6994" s="1" t="s">
        <v>25</v>
      </c>
      <c r="O6994" s="1" t="s">
        <v>24</v>
      </c>
      <c r="P6994" s="1" t="s">
        <v>26</v>
      </c>
      <c r="Q6994" s="1" t="s">
        <v>27</v>
      </c>
      <c r="R6994">
        <v>165.4</v>
      </c>
      <c r="S6994" s="1" t="s">
        <v>38</v>
      </c>
      <c r="T6994" s="1" t="s">
        <v>34</v>
      </c>
    </row>
    <row r="6995" spans="1:20" x14ac:dyDescent="0.35">
      <c r="A6995" s="1" t="s">
        <v>7036</v>
      </c>
      <c r="B6995">
        <v>23</v>
      </c>
      <c r="C6995" t="str">
        <f>IF(Family_Data3[[#This Row],[Father_Age]]&gt;45, "Old", IF(Family_Data3[[#This Row],[Father_Age]]&gt;=31, "Middle Age", "Young"))</f>
        <v>Young</v>
      </c>
      <c r="D6995">
        <v>27</v>
      </c>
      <c r="E6995" t="str">
        <f>IF(Family_Data3[[#This Row],[Mother_Age]]&gt;45, "Old", IF(Family_Data3[[#This Row],[Mother_Age]]&gt;=31, "Middle Age", "Young"))</f>
        <v>Young</v>
      </c>
      <c r="F6995">
        <v>166.4</v>
      </c>
      <c r="G6995">
        <v>150.69999999999999</v>
      </c>
      <c r="H6995" s="1" t="s">
        <v>30</v>
      </c>
      <c r="I6995" s="1" t="s">
        <v>30</v>
      </c>
      <c r="J6995" s="1" t="s">
        <v>22</v>
      </c>
      <c r="K6995" s="1" t="s">
        <v>21</v>
      </c>
      <c r="L6995" s="1" t="s">
        <v>22</v>
      </c>
      <c r="M6995" s="1" t="s">
        <v>22</v>
      </c>
      <c r="N6995" s="1" t="s">
        <v>32</v>
      </c>
      <c r="O6995" s="1" t="s">
        <v>32</v>
      </c>
      <c r="P6995" s="1" t="s">
        <v>51</v>
      </c>
      <c r="Q6995" s="1" t="s">
        <v>41</v>
      </c>
      <c r="R6995">
        <v>162.4</v>
      </c>
      <c r="S6995" s="1" t="s">
        <v>42</v>
      </c>
      <c r="T6995" s="1" t="s">
        <v>52</v>
      </c>
    </row>
    <row r="6996" spans="1:20" x14ac:dyDescent="0.35">
      <c r="A6996" s="1" t="s">
        <v>7039</v>
      </c>
      <c r="B6996">
        <v>26</v>
      </c>
      <c r="C6996" t="str">
        <f>IF(Family_Data3[[#This Row],[Father_Age]]&gt;45, "Old", IF(Family_Data3[[#This Row],[Father_Age]]&gt;=31, "Middle Age", "Young"))</f>
        <v>Young</v>
      </c>
      <c r="D6996">
        <v>43</v>
      </c>
      <c r="E6996" t="str">
        <f>IF(Family_Data3[[#This Row],[Mother_Age]]&gt;45, "Old", IF(Family_Data3[[#This Row],[Mother_Age]]&gt;=31, "Middle Age", "Young"))</f>
        <v>Middle Age</v>
      </c>
      <c r="F6996">
        <v>185.3</v>
      </c>
      <c r="G6996">
        <v>155.80000000000001</v>
      </c>
      <c r="H6996" s="1" t="s">
        <v>50</v>
      </c>
      <c r="I6996" s="1" t="s">
        <v>54</v>
      </c>
      <c r="J6996" s="1" t="s">
        <v>31</v>
      </c>
      <c r="K6996" s="1" t="s">
        <v>44</v>
      </c>
      <c r="L6996" s="1" t="s">
        <v>22</v>
      </c>
      <c r="M6996" s="1" t="s">
        <v>22</v>
      </c>
      <c r="N6996" s="1" t="s">
        <v>24</v>
      </c>
      <c r="O6996" s="1" t="s">
        <v>32</v>
      </c>
      <c r="P6996" s="1" t="s">
        <v>26</v>
      </c>
      <c r="Q6996" s="1" t="s">
        <v>41</v>
      </c>
      <c r="R6996">
        <v>183.3</v>
      </c>
      <c r="S6996" s="1" t="s">
        <v>50</v>
      </c>
      <c r="T6996" s="1" t="s">
        <v>28</v>
      </c>
    </row>
    <row r="6997" spans="1:20" x14ac:dyDescent="0.35">
      <c r="A6997" s="1" t="s">
        <v>7041</v>
      </c>
      <c r="B6997">
        <v>24</v>
      </c>
      <c r="C6997" t="str">
        <f>IF(Family_Data3[[#This Row],[Father_Age]]&gt;45, "Old", IF(Family_Data3[[#This Row],[Father_Age]]&gt;=31, "Middle Age", "Young"))</f>
        <v>Young</v>
      </c>
      <c r="D6997">
        <v>48</v>
      </c>
      <c r="E6997" t="str">
        <f>IF(Family_Data3[[#This Row],[Mother_Age]]&gt;45, "Old", IF(Family_Data3[[#This Row],[Mother_Age]]&gt;=31, "Middle Age", "Young"))</f>
        <v>Old</v>
      </c>
      <c r="F6997">
        <v>171</v>
      </c>
      <c r="G6997">
        <v>165.6</v>
      </c>
      <c r="H6997" s="1" t="s">
        <v>19</v>
      </c>
      <c r="I6997" s="1" t="s">
        <v>30</v>
      </c>
      <c r="J6997" s="1" t="s">
        <v>21</v>
      </c>
      <c r="K6997" s="1" t="s">
        <v>22</v>
      </c>
      <c r="L6997" s="1" t="s">
        <v>22</v>
      </c>
      <c r="M6997" s="1" t="s">
        <v>23</v>
      </c>
      <c r="N6997" s="1" t="s">
        <v>36</v>
      </c>
      <c r="O6997" s="1" t="s">
        <v>25</v>
      </c>
      <c r="P6997" s="1" t="s">
        <v>65</v>
      </c>
      <c r="Q6997" s="1" t="s">
        <v>27</v>
      </c>
      <c r="R6997">
        <v>159.6</v>
      </c>
      <c r="S6997" s="1" t="s">
        <v>30</v>
      </c>
      <c r="T6997" s="1" t="s">
        <v>34</v>
      </c>
    </row>
    <row r="6998" spans="1:20" x14ac:dyDescent="0.35">
      <c r="A6998" s="1" t="s">
        <v>7042</v>
      </c>
      <c r="B6998">
        <v>22</v>
      </c>
      <c r="C6998" t="str">
        <f>IF(Family_Data3[[#This Row],[Father_Age]]&gt;45, "Old", IF(Family_Data3[[#This Row],[Father_Age]]&gt;=31, "Middle Age", "Young"))</f>
        <v>Young</v>
      </c>
      <c r="D6998">
        <v>36</v>
      </c>
      <c r="E6998" t="str">
        <f>IF(Family_Data3[[#This Row],[Mother_Age]]&gt;45, "Old", IF(Family_Data3[[#This Row],[Mother_Age]]&gt;=31, "Middle Age", "Young"))</f>
        <v>Middle Age</v>
      </c>
      <c r="F6998">
        <v>171.7</v>
      </c>
      <c r="G6998">
        <v>168.6</v>
      </c>
      <c r="H6998" s="1" t="s">
        <v>30</v>
      </c>
      <c r="I6998" s="1" t="s">
        <v>50</v>
      </c>
      <c r="J6998" s="1" t="s">
        <v>31</v>
      </c>
      <c r="K6998" s="1" t="s">
        <v>22</v>
      </c>
      <c r="L6998" s="1" t="s">
        <v>23</v>
      </c>
      <c r="M6998" s="1" t="s">
        <v>22</v>
      </c>
      <c r="N6998" s="1" t="s">
        <v>32</v>
      </c>
      <c r="O6998" s="1" t="s">
        <v>32</v>
      </c>
      <c r="P6998" s="1" t="s">
        <v>65</v>
      </c>
      <c r="Q6998" s="1" t="s">
        <v>27</v>
      </c>
      <c r="R6998">
        <v>159</v>
      </c>
      <c r="S6998" s="1" t="s">
        <v>60</v>
      </c>
      <c r="T6998" s="1" t="s">
        <v>28</v>
      </c>
    </row>
    <row r="6999" spans="1:20" x14ac:dyDescent="0.35">
      <c r="A6999" s="1" t="s">
        <v>7046</v>
      </c>
      <c r="B6999">
        <v>30</v>
      </c>
      <c r="C6999" t="str">
        <f>IF(Family_Data3[[#This Row],[Father_Age]]&gt;45, "Old", IF(Family_Data3[[#This Row],[Father_Age]]&gt;=31, "Middle Age", "Young"))</f>
        <v>Young</v>
      </c>
      <c r="D6999">
        <v>22</v>
      </c>
      <c r="E6999" t="str">
        <f>IF(Family_Data3[[#This Row],[Mother_Age]]&gt;45, "Old", IF(Family_Data3[[#This Row],[Mother_Age]]&gt;=31, "Middle Age", "Young"))</f>
        <v>Young</v>
      </c>
      <c r="F6999">
        <v>172.5</v>
      </c>
      <c r="G6999">
        <v>159.1</v>
      </c>
      <c r="H6999" s="1" t="s">
        <v>30</v>
      </c>
      <c r="I6999" s="1" t="s">
        <v>20</v>
      </c>
      <c r="J6999" s="1" t="s">
        <v>21</v>
      </c>
      <c r="K6999" s="1" t="s">
        <v>22</v>
      </c>
      <c r="L6999" s="1" t="s">
        <v>23</v>
      </c>
      <c r="M6999" s="1" t="s">
        <v>22</v>
      </c>
      <c r="N6999" s="1" t="s">
        <v>25</v>
      </c>
      <c r="O6999" s="1" t="s">
        <v>39</v>
      </c>
      <c r="P6999" s="1" t="s">
        <v>33</v>
      </c>
      <c r="Q6999" s="1" t="s">
        <v>41</v>
      </c>
      <c r="R6999">
        <v>166.7</v>
      </c>
      <c r="S6999" s="1" t="s">
        <v>60</v>
      </c>
      <c r="T6999" s="1" t="s">
        <v>34</v>
      </c>
    </row>
    <row r="7000" spans="1:20" x14ac:dyDescent="0.35">
      <c r="A7000" s="1" t="s">
        <v>7047</v>
      </c>
      <c r="B7000">
        <v>22</v>
      </c>
      <c r="C7000" t="str">
        <f>IF(Family_Data3[[#This Row],[Father_Age]]&gt;45, "Old", IF(Family_Data3[[#This Row],[Father_Age]]&gt;=31, "Middle Age", "Young"))</f>
        <v>Young</v>
      </c>
      <c r="D7000">
        <v>31</v>
      </c>
      <c r="E7000" t="str">
        <f>IF(Family_Data3[[#This Row],[Mother_Age]]&gt;45, "Old", IF(Family_Data3[[#This Row],[Mother_Age]]&gt;=31, "Middle Age", "Young"))</f>
        <v>Middle Age</v>
      </c>
      <c r="F7000">
        <v>160.9</v>
      </c>
      <c r="G7000">
        <v>154.19999999999999</v>
      </c>
      <c r="H7000" s="1" t="s">
        <v>20</v>
      </c>
      <c r="I7000" s="1" t="s">
        <v>50</v>
      </c>
      <c r="J7000" s="1" t="s">
        <v>22</v>
      </c>
      <c r="K7000" s="1" t="s">
        <v>44</v>
      </c>
      <c r="L7000" s="1" t="s">
        <v>23</v>
      </c>
      <c r="M7000" s="1" t="s">
        <v>22</v>
      </c>
      <c r="N7000" s="1" t="s">
        <v>39</v>
      </c>
      <c r="O7000" s="1" t="s">
        <v>39</v>
      </c>
      <c r="P7000" s="1" t="s">
        <v>40</v>
      </c>
      <c r="Q7000" s="1" t="s">
        <v>27</v>
      </c>
      <c r="R7000">
        <v>153.6</v>
      </c>
      <c r="S7000" s="1" t="s">
        <v>20</v>
      </c>
      <c r="T7000" s="1" t="s">
        <v>34</v>
      </c>
    </row>
    <row r="7001" spans="1:20" x14ac:dyDescent="0.35">
      <c r="A7001" s="1" t="s">
        <v>7049</v>
      </c>
      <c r="B7001">
        <v>26</v>
      </c>
      <c r="C7001" t="str">
        <f>IF(Family_Data3[[#This Row],[Father_Age]]&gt;45, "Old", IF(Family_Data3[[#This Row],[Father_Age]]&gt;=31, "Middle Age", "Young"))</f>
        <v>Young</v>
      </c>
      <c r="D7001">
        <v>40</v>
      </c>
      <c r="E7001" t="str">
        <f>IF(Family_Data3[[#This Row],[Mother_Age]]&gt;45, "Old", IF(Family_Data3[[#This Row],[Mother_Age]]&gt;=31, "Middle Age", "Young"))</f>
        <v>Middle Age</v>
      </c>
      <c r="F7001">
        <v>174.9</v>
      </c>
      <c r="G7001">
        <v>168.4</v>
      </c>
      <c r="H7001" s="1" t="s">
        <v>30</v>
      </c>
      <c r="I7001" s="1" t="s">
        <v>20</v>
      </c>
      <c r="J7001" s="1" t="s">
        <v>21</v>
      </c>
      <c r="K7001" s="1" t="s">
        <v>22</v>
      </c>
      <c r="L7001" s="1" t="s">
        <v>22</v>
      </c>
      <c r="M7001" s="1" t="s">
        <v>23</v>
      </c>
      <c r="N7001" s="1" t="s">
        <v>24</v>
      </c>
      <c r="O7001" s="1" t="s">
        <v>25</v>
      </c>
      <c r="P7001" s="1" t="s">
        <v>33</v>
      </c>
      <c r="Q7001" s="1" t="s">
        <v>41</v>
      </c>
      <c r="R7001">
        <v>177</v>
      </c>
      <c r="S7001" s="1" t="s">
        <v>60</v>
      </c>
      <c r="T7001" s="1" t="s">
        <v>34</v>
      </c>
    </row>
    <row r="7002" spans="1:20" x14ac:dyDescent="0.35">
      <c r="A7002" s="1"/>
      <c r="H7002" s="1"/>
      <c r="I7002" s="1"/>
      <c r="J7002" s="1"/>
      <c r="K7002" s="1"/>
      <c r="L7002" s="1"/>
      <c r="M7002" s="1"/>
      <c r="N7002" s="1"/>
      <c r="O7002" s="1"/>
      <c r="P7002" s="1"/>
      <c r="Q7002" s="1"/>
      <c r="S7002" s="1"/>
      <c r="T7002" s="1"/>
    </row>
  </sheetData>
  <dataConsolid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6C677-FDE3-4D9E-B1B4-99F2B4419A30}">
  <dimension ref="A1:J73"/>
  <sheetViews>
    <sheetView zoomScale="114" workbookViewId="0">
      <selection activeCell="A38" sqref="A38:E43"/>
    </sheetView>
  </sheetViews>
  <sheetFormatPr defaultRowHeight="14.5" x14ac:dyDescent="0.35"/>
  <cols>
    <col min="1" max="1" width="33.7265625" bestFit="1" customWidth="1"/>
    <col min="2" max="2" width="12.08984375" bestFit="1" customWidth="1"/>
    <col min="3" max="3" width="3" bestFit="1" customWidth="1"/>
    <col min="4" max="4" width="3.7265625" bestFit="1" customWidth="1"/>
    <col min="5" max="5" width="4.1796875" bestFit="1" customWidth="1"/>
    <col min="6" max="7" width="3" bestFit="1" customWidth="1"/>
    <col min="8" max="8" width="2.81640625" bestFit="1" customWidth="1"/>
    <col min="9" max="9" width="3.1796875" bestFit="1" customWidth="1"/>
    <col min="10" max="10" width="10.36328125" bestFit="1" customWidth="1"/>
    <col min="11" max="12" width="5.81640625" bestFit="1" customWidth="1"/>
    <col min="13" max="13" width="6.81640625" bestFit="1" customWidth="1"/>
    <col min="14" max="20" width="5.81640625" bestFit="1" customWidth="1"/>
    <col min="21" max="21" width="11.81640625" bestFit="1" customWidth="1"/>
    <col min="22" max="26" width="5.81640625" bestFit="1" customWidth="1"/>
    <col min="27" max="27" width="6.81640625" bestFit="1" customWidth="1"/>
    <col min="28" max="28" width="11.81640625" bestFit="1" customWidth="1"/>
    <col min="29" max="29" width="5.81640625" bestFit="1" customWidth="1"/>
    <col min="30" max="30" width="6.81640625" bestFit="1" customWidth="1"/>
    <col min="31" max="32" width="5.81640625" bestFit="1" customWidth="1"/>
    <col min="33" max="33" width="11.81640625" bestFit="1" customWidth="1"/>
    <col min="34" max="35" width="5.81640625" bestFit="1" customWidth="1"/>
    <col min="36" max="36" width="6.81640625" bestFit="1" customWidth="1"/>
    <col min="37" max="37" width="5.81640625" bestFit="1" customWidth="1"/>
    <col min="38" max="38" width="11.81640625" bestFit="1" customWidth="1"/>
    <col min="39" max="39" width="7.81640625" bestFit="1" customWidth="1"/>
    <col min="40" max="40" width="6.81640625" bestFit="1" customWidth="1"/>
    <col min="41" max="43" width="5.81640625" bestFit="1" customWidth="1"/>
    <col min="44" max="44" width="6.81640625" bestFit="1" customWidth="1"/>
    <col min="45" max="45" width="5.81640625" bestFit="1" customWidth="1"/>
    <col min="46" max="46" width="6.81640625" bestFit="1" customWidth="1"/>
    <col min="47" max="48" width="5.81640625" bestFit="1" customWidth="1"/>
    <col min="49" max="49" width="6.81640625" bestFit="1" customWidth="1"/>
    <col min="50" max="51" width="11.81640625" bestFit="1" customWidth="1"/>
    <col min="52" max="52" width="7.81640625" bestFit="1" customWidth="1"/>
    <col min="53" max="53" width="6.81640625" bestFit="1" customWidth="1"/>
    <col min="54" max="54" width="11.81640625" bestFit="1" customWidth="1"/>
    <col min="55" max="55" width="6.81640625" bestFit="1" customWidth="1"/>
    <col min="56" max="56" width="5.81640625" bestFit="1" customWidth="1"/>
    <col min="57" max="59" width="11.81640625" bestFit="1" customWidth="1"/>
    <col min="60" max="60" width="7.81640625" bestFit="1" customWidth="1"/>
    <col min="61" max="63" width="6.81640625" bestFit="1" customWidth="1"/>
    <col min="64" max="64" width="11.81640625" bestFit="1" customWidth="1"/>
    <col min="65" max="65" width="8.81640625" bestFit="1" customWidth="1"/>
    <col min="66" max="66" width="11.81640625" bestFit="1" customWidth="1"/>
    <col min="67" max="67" width="5.81640625" bestFit="1" customWidth="1"/>
    <col min="68" max="74" width="11.81640625" bestFit="1" customWidth="1"/>
    <col min="75" max="75" width="6.81640625" bestFit="1" customWidth="1"/>
    <col min="76" max="87" width="11.81640625" bestFit="1" customWidth="1"/>
    <col min="88" max="88" width="7.81640625" bestFit="1" customWidth="1"/>
    <col min="89" max="89" width="11.81640625" bestFit="1" customWidth="1"/>
    <col min="90" max="90" width="8.81640625" bestFit="1" customWidth="1"/>
    <col min="91" max="91" width="6.81640625" bestFit="1" customWidth="1"/>
    <col min="92" max="93" width="11.81640625" bestFit="1" customWidth="1"/>
    <col min="94" max="95" width="6.81640625" bestFit="1" customWidth="1"/>
    <col min="96" max="96" width="8.81640625" bestFit="1" customWidth="1"/>
    <col min="97" max="105" width="11.81640625" bestFit="1" customWidth="1"/>
    <col min="106" max="106" width="7.81640625" bestFit="1" customWidth="1"/>
    <col min="107" max="110" width="11.81640625" bestFit="1" customWidth="1"/>
    <col min="111" max="111" width="7.81640625" bestFit="1" customWidth="1"/>
    <col min="112" max="117" width="11.81640625" bestFit="1" customWidth="1"/>
    <col min="118" max="118" width="7.81640625" bestFit="1" customWidth="1"/>
    <col min="119" max="141" width="11.81640625" bestFit="1" customWidth="1"/>
    <col min="142" max="142" width="7.81640625" bestFit="1" customWidth="1"/>
    <col min="143" max="143" width="8.81640625" bestFit="1" customWidth="1"/>
    <col min="144" max="186" width="11.81640625" bestFit="1" customWidth="1"/>
    <col min="187" max="187" width="9.81640625" bestFit="1" customWidth="1"/>
    <col min="188" max="188" width="11.81640625" bestFit="1" customWidth="1"/>
    <col min="189" max="189" width="7.81640625" bestFit="1" customWidth="1"/>
    <col min="190" max="195" width="11.81640625" bestFit="1" customWidth="1"/>
    <col min="196" max="196" width="10.81640625" bestFit="1" customWidth="1"/>
    <col min="197" max="197" width="11.81640625" bestFit="1" customWidth="1"/>
    <col min="198" max="198" width="10.81640625" bestFit="1" customWidth="1"/>
    <col min="199" max="199" width="11.81640625" bestFit="1" customWidth="1"/>
    <col min="200" max="200" width="9.81640625" bestFit="1" customWidth="1"/>
    <col min="201" max="221" width="11.81640625" bestFit="1" customWidth="1"/>
    <col min="222" max="222" width="7.81640625" bestFit="1" customWidth="1"/>
    <col min="223" max="309" width="11.81640625" bestFit="1" customWidth="1"/>
    <col min="310" max="310" width="7.81640625" bestFit="1" customWidth="1"/>
    <col min="311" max="323" width="11.81640625" bestFit="1" customWidth="1"/>
    <col min="324" max="324" width="6.81640625" bestFit="1" customWidth="1"/>
    <col min="325" max="325" width="11.81640625" bestFit="1" customWidth="1"/>
    <col min="326" max="326" width="9.81640625" bestFit="1" customWidth="1"/>
    <col min="327" max="328" width="11.81640625" bestFit="1" customWidth="1"/>
    <col min="329" max="329" width="6.81640625" bestFit="1" customWidth="1"/>
    <col min="330" max="342" width="11.81640625" bestFit="1" customWidth="1"/>
    <col min="343" max="343" width="6.81640625" bestFit="1" customWidth="1"/>
    <col min="344" max="345" width="11.81640625" bestFit="1" customWidth="1"/>
    <col min="346" max="346" width="8.81640625" bestFit="1" customWidth="1"/>
    <col min="347" max="361" width="11.81640625" bestFit="1" customWidth="1"/>
    <col min="362" max="362" width="7.81640625" bestFit="1" customWidth="1"/>
    <col min="363" max="374" width="11.81640625" bestFit="1" customWidth="1"/>
    <col min="375" max="375" width="6.81640625" bestFit="1" customWidth="1"/>
    <col min="376" max="380" width="11.81640625" bestFit="1" customWidth="1"/>
    <col min="381" max="381" width="7.81640625" bestFit="1" customWidth="1"/>
    <col min="382" max="389" width="11.81640625" bestFit="1" customWidth="1"/>
    <col min="390" max="390" width="7.81640625" bestFit="1" customWidth="1"/>
    <col min="391" max="391" width="11.81640625" bestFit="1" customWidth="1"/>
    <col min="392" max="392" width="6.81640625" bestFit="1" customWidth="1"/>
    <col min="393" max="394" width="11.81640625" bestFit="1" customWidth="1"/>
    <col min="395" max="395" width="7.81640625" bestFit="1" customWidth="1"/>
    <col min="396" max="397" width="6.81640625" bestFit="1" customWidth="1"/>
    <col min="398" max="401" width="11.81640625" bestFit="1" customWidth="1"/>
    <col min="402" max="402" width="6.81640625" bestFit="1" customWidth="1"/>
    <col min="403" max="403" width="11.81640625" bestFit="1" customWidth="1"/>
    <col min="404" max="404" width="7.81640625" bestFit="1" customWidth="1"/>
    <col min="405" max="406" width="6.81640625" bestFit="1" customWidth="1"/>
    <col min="407" max="407" width="11.81640625" bestFit="1" customWidth="1"/>
    <col min="408" max="409" width="6.81640625" bestFit="1" customWidth="1"/>
    <col min="410" max="410" width="11.81640625" bestFit="1" customWidth="1"/>
    <col min="411" max="412" width="5.81640625" bestFit="1" customWidth="1"/>
    <col min="413" max="413" width="6.81640625" bestFit="1" customWidth="1"/>
    <col min="414" max="414" width="5.81640625" bestFit="1" customWidth="1"/>
    <col min="415" max="415" width="11.81640625" bestFit="1" customWidth="1"/>
    <col min="416" max="416" width="6.81640625" bestFit="1" customWidth="1"/>
    <col min="417" max="419" width="5.81640625" bestFit="1" customWidth="1"/>
    <col min="420" max="421" width="11.81640625" bestFit="1" customWidth="1"/>
    <col min="422" max="422" width="5.81640625" bestFit="1" customWidth="1"/>
    <col min="423" max="423" width="7.81640625" bestFit="1" customWidth="1"/>
    <col min="424" max="425" width="6.81640625" bestFit="1" customWidth="1"/>
    <col min="426" max="428" width="5.81640625" bestFit="1" customWidth="1"/>
    <col min="429" max="429" width="6.81640625" bestFit="1" customWidth="1"/>
    <col min="430" max="434" width="5.81640625" bestFit="1" customWidth="1"/>
    <col min="435" max="435" width="6.81640625" bestFit="1" customWidth="1"/>
    <col min="436" max="440" width="5.81640625" bestFit="1" customWidth="1"/>
    <col min="441" max="441" width="6.81640625" bestFit="1" customWidth="1"/>
    <col min="442" max="442" width="11.81640625" bestFit="1" customWidth="1"/>
    <col min="443" max="444" width="5.81640625" bestFit="1" customWidth="1"/>
    <col min="445" max="445" width="11.81640625" bestFit="1" customWidth="1"/>
    <col min="446" max="455" width="5.81640625" bestFit="1" customWidth="1"/>
    <col min="456" max="456" width="11.81640625" bestFit="1" customWidth="1"/>
  </cols>
  <sheetData>
    <row r="1" spans="1:4" x14ac:dyDescent="0.35">
      <c r="A1" s="3" t="s">
        <v>7069</v>
      </c>
      <c r="B1" s="3" t="s">
        <v>7063</v>
      </c>
    </row>
    <row r="2" spans="1:4" x14ac:dyDescent="0.35">
      <c r="A2" s="3" t="s">
        <v>7068</v>
      </c>
      <c r="B2" t="s">
        <v>27</v>
      </c>
      <c r="C2" t="s">
        <v>41</v>
      </c>
      <c r="D2" t="s">
        <v>7067</v>
      </c>
    </row>
    <row r="3" spans="1:4" x14ac:dyDescent="0.35">
      <c r="A3" s="4" t="s">
        <v>7064</v>
      </c>
      <c r="B3" s="5">
        <v>162.10624999999999</v>
      </c>
      <c r="C3" s="5">
        <v>173.80958904109588</v>
      </c>
      <c r="D3" s="5">
        <v>167.69019607843131</v>
      </c>
    </row>
    <row r="4" spans="1:4" x14ac:dyDescent="0.35">
      <c r="A4" s="4" t="s">
        <v>7065</v>
      </c>
      <c r="B4" s="5">
        <v>161.70256410256408</v>
      </c>
      <c r="C4" s="5">
        <v>173.89148936170213</v>
      </c>
      <c r="D4" s="5">
        <v>168.36395348837212</v>
      </c>
    </row>
    <row r="5" spans="1:4" x14ac:dyDescent="0.35">
      <c r="A5" s="4" t="s">
        <v>7066</v>
      </c>
      <c r="B5" s="5">
        <v>162.22199999999998</v>
      </c>
      <c r="C5" s="5">
        <v>174.50714285714284</v>
      </c>
      <c r="D5" s="5">
        <v>167.83043478260871</v>
      </c>
    </row>
    <row r="6" spans="1:4" x14ac:dyDescent="0.35">
      <c r="A6" s="4" t="s">
        <v>7067</v>
      </c>
      <c r="B6" s="5">
        <v>162.04733727810651</v>
      </c>
      <c r="C6" s="5">
        <v>174.01419753086427</v>
      </c>
      <c r="D6" s="5">
        <v>167.90422960725076</v>
      </c>
    </row>
    <row r="19" spans="1:4" x14ac:dyDescent="0.35">
      <c r="A19" s="3" t="s">
        <v>7069</v>
      </c>
      <c r="B19" s="3" t="s">
        <v>7063</v>
      </c>
    </row>
    <row r="20" spans="1:4" x14ac:dyDescent="0.35">
      <c r="A20" s="3" t="s">
        <v>7068</v>
      </c>
      <c r="B20" t="s">
        <v>27</v>
      </c>
      <c r="C20" t="s">
        <v>41</v>
      </c>
      <c r="D20" t="s">
        <v>7067</v>
      </c>
    </row>
    <row r="21" spans="1:4" x14ac:dyDescent="0.35">
      <c r="A21" s="4" t="s">
        <v>7064</v>
      </c>
      <c r="B21" s="5">
        <v>162.34729729729727</v>
      </c>
      <c r="C21" s="5">
        <v>173.93164556962031</v>
      </c>
      <c r="D21" s="5">
        <v>168.32875816993456</v>
      </c>
    </row>
    <row r="22" spans="1:4" x14ac:dyDescent="0.35">
      <c r="A22" s="4" t="s">
        <v>7066</v>
      </c>
      <c r="B22" s="5">
        <v>161.74722222222218</v>
      </c>
      <c r="C22" s="5">
        <v>173.72295081967206</v>
      </c>
      <c r="D22" s="5">
        <v>167.23984962406013</v>
      </c>
    </row>
    <row r="23" spans="1:4" x14ac:dyDescent="0.35">
      <c r="A23" s="4" t="s">
        <v>7065</v>
      </c>
      <c r="B23" s="5">
        <v>162.02173913043478</v>
      </c>
      <c r="C23" s="5">
        <v>175.11818181818182</v>
      </c>
      <c r="D23" s="5">
        <v>168.42444444444448</v>
      </c>
    </row>
    <row r="24" spans="1:4" x14ac:dyDescent="0.35">
      <c r="A24" s="4" t="s">
        <v>7067</v>
      </c>
      <c r="B24" s="5">
        <v>162.04733727810645</v>
      </c>
      <c r="C24" s="5">
        <v>174.01419753086418</v>
      </c>
      <c r="D24" s="5">
        <v>167.9042296072507</v>
      </c>
    </row>
    <row r="38" spans="1:5" x14ac:dyDescent="0.35">
      <c r="A38" s="3" t="s">
        <v>7069</v>
      </c>
      <c r="B38" s="3" t="s">
        <v>7072</v>
      </c>
    </row>
    <row r="39" spans="1:5" x14ac:dyDescent="0.35">
      <c r="A39" s="3" t="s">
        <v>7072</v>
      </c>
      <c r="B39" t="s">
        <v>7064</v>
      </c>
      <c r="C39" t="s">
        <v>7065</v>
      </c>
      <c r="D39" t="s">
        <v>7066</v>
      </c>
      <c r="E39" t="s">
        <v>7067</v>
      </c>
    </row>
    <row r="40" spans="1:5" x14ac:dyDescent="0.35">
      <c r="A40" s="4" t="s">
        <v>7064</v>
      </c>
      <c r="B40" s="5">
        <v>168.92571428571429</v>
      </c>
      <c r="C40" s="5">
        <v>168.59523809523813</v>
      </c>
      <c r="D40" s="5">
        <v>167.03658536585365</v>
      </c>
      <c r="E40" s="5">
        <v>168.32875816993462</v>
      </c>
    </row>
    <row r="41" spans="1:5" x14ac:dyDescent="0.35">
      <c r="A41" s="4" t="s">
        <v>7065</v>
      </c>
      <c r="B41" s="5">
        <v>168.7</v>
      </c>
      <c r="C41" s="5">
        <v>166.79999999999998</v>
      </c>
      <c r="D41" s="5">
        <v>169.64444444444445</v>
      </c>
      <c r="E41" s="5">
        <v>168.42444444444445</v>
      </c>
    </row>
    <row r="42" spans="1:5" x14ac:dyDescent="0.35">
      <c r="A42" s="4" t="s">
        <v>7066</v>
      </c>
      <c r="B42" s="5">
        <v>165.76379310344825</v>
      </c>
      <c r="C42" s="5">
        <v>168.59090909090907</v>
      </c>
      <c r="D42" s="5">
        <v>168.21666666666664</v>
      </c>
      <c r="E42" s="5">
        <v>167.23984962406018</v>
      </c>
    </row>
    <row r="43" spans="1:5" x14ac:dyDescent="0.35">
      <c r="A43" s="4" t="s">
        <v>7067</v>
      </c>
      <c r="B43" s="5">
        <v>167.69019607843126</v>
      </c>
      <c r="C43" s="5">
        <v>168.36395348837212</v>
      </c>
      <c r="D43" s="5">
        <v>167.83043478260868</v>
      </c>
      <c r="E43" s="5">
        <v>167.90422960725076</v>
      </c>
    </row>
    <row r="46" spans="1:5" x14ac:dyDescent="0.35">
      <c r="A46" s="3" t="s">
        <v>7073</v>
      </c>
      <c r="B46" s="3" t="s">
        <v>7075</v>
      </c>
    </row>
    <row r="47" spans="1:5" x14ac:dyDescent="0.35">
      <c r="A47" s="3" t="s">
        <v>7074</v>
      </c>
      <c r="B47" t="s">
        <v>28</v>
      </c>
      <c r="C47" t="s">
        <v>52</v>
      </c>
      <c r="D47" t="s">
        <v>34</v>
      </c>
      <c r="E47" t="s">
        <v>7067</v>
      </c>
    </row>
    <row r="48" spans="1:5" x14ac:dyDescent="0.35">
      <c r="A48" s="4" t="s">
        <v>45</v>
      </c>
      <c r="B48" s="1">
        <v>5</v>
      </c>
      <c r="C48" s="1">
        <v>6</v>
      </c>
      <c r="D48" s="1">
        <v>21</v>
      </c>
      <c r="E48" s="1">
        <v>32</v>
      </c>
    </row>
    <row r="49" spans="1:10" x14ac:dyDescent="0.35">
      <c r="A49" s="4" t="s">
        <v>40</v>
      </c>
      <c r="B49" s="1">
        <v>12</v>
      </c>
      <c r="C49" s="1">
        <v>3</v>
      </c>
      <c r="D49" s="1">
        <v>50</v>
      </c>
      <c r="E49" s="1">
        <v>65</v>
      </c>
    </row>
    <row r="50" spans="1:10" x14ac:dyDescent="0.35">
      <c r="A50" s="4" t="s">
        <v>65</v>
      </c>
      <c r="B50" s="1">
        <v>19</v>
      </c>
      <c r="C50" s="1"/>
      <c r="D50" s="1">
        <v>22</v>
      </c>
      <c r="E50" s="1">
        <v>41</v>
      </c>
    </row>
    <row r="51" spans="1:10" x14ac:dyDescent="0.35">
      <c r="A51" s="4" t="s">
        <v>33</v>
      </c>
      <c r="B51" s="1">
        <v>15</v>
      </c>
      <c r="C51" s="1">
        <v>5</v>
      </c>
      <c r="D51" s="1">
        <v>33</v>
      </c>
      <c r="E51" s="1">
        <v>53</v>
      </c>
    </row>
    <row r="52" spans="1:10" x14ac:dyDescent="0.35">
      <c r="A52" s="4" t="s">
        <v>26</v>
      </c>
      <c r="B52" s="1">
        <v>13</v>
      </c>
      <c r="C52" s="1"/>
      <c r="D52" s="1">
        <v>1</v>
      </c>
      <c r="E52" s="1">
        <v>14</v>
      </c>
    </row>
    <row r="53" spans="1:10" x14ac:dyDescent="0.35">
      <c r="A53" s="4" t="s">
        <v>51</v>
      </c>
      <c r="B53" s="1">
        <v>2</v>
      </c>
      <c r="C53" s="1">
        <v>59</v>
      </c>
      <c r="D53" s="1">
        <v>65</v>
      </c>
      <c r="E53" s="1">
        <v>126</v>
      </c>
    </row>
    <row r="54" spans="1:10" x14ac:dyDescent="0.35">
      <c r="A54" s="4" t="s">
        <v>7067</v>
      </c>
      <c r="B54" s="1">
        <v>66</v>
      </c>
      <c r="C54" s="1">
        <v>73</v>
      </c>
      <c r="D54" s="1">
        <v>192</v>
      </c>
      <c r="E54" s="1">
        <v>331</v>
      </c>
    </row>
    <row r="63" spans="1:10" x14ac:dyDescent="0.35">
      <c r="A63" s="3" t="s">
        <v>7070</v>
      </c>
      <c r="B63" s="3" t="s">
        <v>7076</v>
      </c>
    </row>
    <row r="64" spans="1:10" x14ac:dyDescent="0.35">
      <c r="A64" s="3" t="s">
        <v>7076</v>
      </c>
      <c r="B64" t="s">
        <v>42</v>
      </c>
      <c r="C64" t="s">
        <v>30</v>
      </c>
      <c r="D64" t="s">
        <v>38</v>
      </c>
      <c r="E64" t="s">
        <v>60</v>
      </c>
      <c r="F64" t="s">
        <v>50</v>
      </c>
      <c r="G64" t="s">
        <v>20</v>
      </c>
      <c r="H64" t="s">
        <v>54</v>
      </c>
      <c r="I64" t="s">
        <v>19</v>
      </c>
      <c r="J64" t="s">
        <v>7067</v>
      </c>
    </row>
    <row r="65" spans="1:10" x14ac:dyDescent="0.35">
      <c r="A65" s="4" t="s">
        <v>42</v>
      </c>
      <c r="B65" s="1">
        <v>3</v>
      </c>
      <c r="C65" s="1">
        <v>5</v>
      </c>
      <c r="D65" s="1"/>
      <c r="E65" s="1">
        <v>1</v>
      </c>
      <c r="F65" s="1">
        <v>1</v>
      </c>
      <c r="G65" s="1">
        <v>8</v>
      </c>
      <c r="H65" s="1">
        <v>1</v>
      </c>
      <c r="I65" s="1">
        <v>4</v>
      </c>
      <c r="J65" s="1">
        <v>23</v>
      </c>
    </row>
    <row r="66" spans="1:10" x14ac:dyDescent="0.35">
      <c r="A66" s="4" t="s">
        <v>30</v>
      </c>
      <c r="B66" s="1">
        <v>5</v>
      </c>
      <c r="C66" s="1">
        <v>31</v>
      </c>
      <c r="D66" s="1">
        <v>2</v>
      </c>
      <c r="E66" s="1">
        <v>7</v>
      </c>
      <c r="F66" s="1">
        <v>5</v>
      </c>
      <c r="G66" s="1">
        <v>31</v>
      </c>
      <c r="H66" s="1">
        <v>2</v>
      </c>
      <c r="I66" s="1">
        <v>33</v>
      </c>
      <c r="J66" s="1">
        <v>116</v>
      </c>
    </row>
    <row r="67" spans="1:10" x14ac:dyDescent="0.35">
      <c r="A67" s="4" t="s">
        <v>38</v>
      </c>
      <c r="B67" s="1"/>
      <c r="C67" s="1">
        <v>1</v>
      </c>
      <c r="D67" s="1"/>
      <c r="E67" s="1"/>
      <c r="F67" s="1"/>
      <c r="G67" s="1">
        <v>1</v>
      </c>
      <c r="H67" s="1"/>
      <c r="I67" s="1"/>
      <c r="J67" s="1">
        <v>2</v>
      </c>
    </row>
    <row r="68" spans="1:10" x14ac:dyDescent="0.35">
      <c r="A68" s="4" t="s">
        <v>60</v>
      </c>
      <c r="B68" s="1">
        <v>2</v>
      </c>
      <c r="C68" s="1">
        <v>6</v>
      </c>
      <c r="D68" s="1"/>
      <c r="E68" s="1"/>
      <c r="F68" s="1"/>
      <c r="G68" s="1">
        <v>3</v>
      </c>
      <c r="H68" s="1">
        <v>1</v>
      </c>
      <c r="I68" s="1">
        <v>4</v>
      </c>
      <c r="J68" s="1">
        <v>16</v>
      </c>
    </row>
    <row r="69" spans="1:10" x14ac:dyDescent="0.35">
      <c r="A69" s="4" t="s">
        <v>50</v>
      </c>
      <c r="B69" s="1"/>
      <c r="C69" s="1">
        <v>6</v>
      </c>
      <c r="D69" s="1">
        <v>1</v>
      </c>
      <c r="E69" s="1">
        <v>5</v>
      </c>
      <c r="F69" s="1">
        <v>1</v>
      </c>
      <c r="G69" s="1">
        <v>4</v>
      </c>
      <c r="H69" s="1">
        <v>2</v>
      </c>
      <c r="I69" s="1">
        <v>3</v>
      </c>
      <c r="J69" s="1">
        <v>22</v>
      </c>
    </row>
    <row r="70" spans="1:10" x14ac:dyDescent="0.35">
      <c r="A70" s="4" t="s">
        <v>20</v>
      </c>
      <c r="B70" s="1">
        <v>3</v>
      </c>
      <c r="C70" s="1">
        <v>24</v>
      </c>
      <c r="D70" s="1">
        <v>1</v>
      </c>
      <c r="E70" s="1">
        <v>3</v>
      </c>
      <c r="F70" s="1">
        <v>3</v>
      </c>
      <c r="G70" s="1">
        <v>20</v>
      </c>
      <c r="H70" s="1">
        <v>1</v>
      </c>
      <c r="I70" s="1">
        <v>19</v>
      </c>
      <c r="J70" s="1">
        <v>74</v>
      </c>
    </row>
    <row r="71" spans="1:10" x14ac:dyDescent="0.35">
      <c r="A71" s="4" t="s">
        <v>54</v>
      </c>
      <c r="B71" s="1">
        <v>2</v>
      </c>
      <c r="C71" s="1">
        <v>1</v>
      </c>
      <c r="D71" s="1"/>
      <c r="E71" s="1"/>
      <c r="F71" s="1"/>
      <c r="G71" s="1">
        <v>5</v>
      </c>
      <c r="H71" s="1"/>
      <c r="I71" s="1">
        <v>2</v>
      </c>
      <c r="J71" s="1">
        <v>10</v>
      </c>
    </row>
    <row r="72" spans="1:10" x14ac:dyDescent="0.35">
      <c r="A72" s="4" t="s">
        <v>19</v>
      </c>
      <c r="B72" s="1">
        <v>4</v>
      </c>
      <c r="C72" s="1">
        <v>17</v>
      </c>
      <c r="D72" s="1">
        <v>2</v>
      </c>
      <c r="E72" s="1">
        <v>3</v>
      </c>
      <c r="F72" s="1">
        <v>6</v>
      </c>
      <c r="G72" s="1">
        <v>19</v>
      </c>
      <c r="H72" s="1">
        <v>1</v>
      </c>
      <c r="I72" s="1">
        <v>16</v>
      </c>
      <c r="J72" s="1">
        <v>68</v>
      </c>
    </row>
    <row r="73" spans="1:10" x14ac:dyDescent="0.35">
      <c r="A73" s="4" t="s">
        <v>7067</v>
      </c>
      <c r="B73" s="1">
        <v>19</v>
      </c>
      <c r="C73" s="1">
        <v>91</v>
      </c>
      <c r="D73" s="1">
        <v>6</v>
      </c>
      <c r="E73" s="1">
        <v>19</v>
      </c>
      <c r="F73" s="1">
        <v>16</v>
      </c>
      <c r="G73" s="1">
        <v>91</v>
      </c>
      <c r="H73" s="1">
        <v>8</v>
      </c>
      <c r="I73" s="1">
        <v>81</v>
      </c>
      <c r="J73" s="1">
        <v>331</v>
      </c>
    </row>
  </sheetData>
  <conditionalFormatting pivot="1" sqref="B40:D42">
    <cfRule type="colorScale" priority="2">
      <colorScale>
        <cfvo type="min"/>
        <cfvo type="percentile" val="50"/>
        <cfvo type="max"/>
        <color rgb="FF63BE7B"/>
        <color rgb="FFFFEB84"/>
        <color rgb="FFF8696B"/>
      </colorScale>
    </cfRule>
  </conditionalFormatting>
  <conditionalFormatting pivot="1" sqref="B65:I72">
    <cfRule type="colorScale" priority="1">
      <colorScale>
        <cfvo type="min"/>
        <cfvo type="percentile" val="50"/>
        <cfvo type="max"/>
        <color rgb="FFF8696B"/>
        <color rgb="FFFFEB84"/>
        <color rgb="FF63BE7B"/>
      </colorScale>
    </cfRule>
  </conditionalFormatting>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3EE82-9D7E-46BE-972D-E3DC5DD59818}">
  <dimension ref="A1:W31"/>
  <sheetViews>
    <sheetView showGridLines="0" tabSelected="1" zoomScale="58" zoomScaleNormal="64" workbookViewId="0">
      <selection activeCell="N37" sqref="N37"/>
    </sheetView>
  </sheetViews>
  <sheetFormatPr defaultRowHeight="14.5" x14ac:dyDescent="0.35"/>
  <cols>
    <col min="8" max="8" width="8.7265625" customWidth="1"/>
    <col min="12" max="12" width="4.1796875" bestFit="1" customWidth="1"/>
    <col min="13" max="13" width="5.1796875" bestFit="1" customWidth="1"/>
    <col min="14" max="15" width="33.453125" bestFit="1" customWidth="1"/>
    <col min="16" max="16" width="13.36328125" bestFit="1" customWidth="1"/>
    <col min="17" max="19" width="10.36328125" bestFit="1" customWidth="1"/>
  </cols>
  <sheetData>
    <row r="1" spans="1:23" ht="14.5" customHeight="1" x14ac:dyDescent="0.35">
      <c r="A1" s="8" t="s">
        <v>7071</v>
      </c>
      <c r="B1" s="7"/>
      <c r="C1" s="7"/>
      <c r="D1" s="7"/>
      <c r="E1" s="7"/>
      <c r="F1" s="7"/>
      <c r="G1" s="7"/>
      <c r="H1" s="7"/>
      <c r="I1" s="7"/>
      <c r="J1" s="7"/>
      <c r="K1" s="7"/>
      <c r="L1" s="7"/>
      <c r="M1" s="7"/>
      <c r="N1" s="7"/>
      <c r="O1" s="7"/>
      <c r="P1" s="7"/>
      <c r="Q1" s="7"/>
      <c r="R1" s="7"/>
      <c r="S1" s="7"/>
      <c r="T1" s="7"/>
      <c r="U1" s="7"/>
      <c r="V1" s="7"/>
      <c r="W1" s="7"/>
    </row>
    <row r="2" spans="1:23" ht="14.5" customHeight="1" x14ac:dyDescent="0.35">
      <c r="A2" s="7"/>
      <c r="B2" s="7"/>
      <c r="C2" s="7"/>
      <c r="D2" s="7"/>
      <c r="E2" s="7"/>
      <c r="F2" s="7"/>
      <c r="G2" s="7"/>
      <c r="H2" s="7"/>
      <c r="I2" s="7"/>
      <c r="J2" s="7"/>
      <c r="K2" s="7"/>
      <c r="L2" s="7"/>
      <c r="M2" s="7"/>
      <c r="N2" s="7"/>
      <c r="O2" s="7"/>
      <c r="P2" s="7"/>
      <c r="Q2" s="7"/>
      <c r="R2" s="7"/>
      <c r="S2" s="7"/>
      <c r="T2" s="7"/>
      <c r="U2" s="7"/>
      <c r="V2" s="7"/>
      <c r="W2" s="7"/>
    </row>
    <row r="3" spans="1:23" ht="14.5" customHeight="1" x14ac:dyDescent="0.35">
      <c r="A3" s="7"/>
      <c r="B3" s="7"/>
      <c r="C3" s="7"/>
      <c r="D3" s="7"/>
      <c r="E3" s="7"/>
      <c r="F3" s="7"/>
      <c r="G3" s="7"/>
      <c r="H3" s="7"/>
      <c r="I3" s="7"/>
      <c r="J3" s="7"/>
      <c r="K3" s="7"/>
      <c r="L3" s="7"/>
      <c r="M3" s="7"/>
      <c r="N3" s="7"/>
      <c r="O3" s="7"/>
      <c r="P3" s="7"/>
      <c r="Q3" s="7"/>
      <c r="R3" s="7"/>
      <c r="S3" s="7"/>
      <c r="T3" s="7"/>
      <c r="U3" s="7"/>
      <c r="V3" s="7"/>
      <c r="W3" s="7"/>
    </row>
    <row r="4" spans="1:23" ht="14.5" customHeight="1" x14ac:dyDescent="0.35">
      <c r="A4" s="7"/>
      <c r="B4" s="7"/>
      <c r="C4" s="7"/>
      <c r="D4" s="7"/>
      <c r="E4" s="7"/>
      <c r="F4" s="7"/>
      <c r="G4" s="7"/>
      <c r="H4" s="7"/>
      <c r="I4" s="7"/>
      <c r="J4" s="7"/>
      <c r="K4" s="7"/>
      <c r="L4" s="7"/>
      <c r="M4" s="7"/>
      <c r="N4" s="7"/>
      <c r="O4" s="7"/>
      <c r="P4" s="7"/>
      <c r="Q4" s="7"/>
      <c r="R4" s="7"/>
      <c r="S4" s="7"/>
      <c r="T4" s="7"/>
      <c r="U4" s="7"/>
      <c r="V4" s="7"/>
      <c r="W4" s="7"/>
    </row>
    <row r="5" spans="1:23" ht="14.5" customHeight="1" x14ac:dyDescent="0.35">
      <c r="A5" s="7"/>
      <c r="B5" s="7"/>
      <c r="C5" s="7"/>
      <c r="D5" s="7"/>
      <c r="E5" s="7"/>
      <c r="F5" s="7"/>
      <c r="G5" s="7"/>
      <c r="H5" s="7"/>
      <c r="I5" s="7"/>
      <c r="J5" s="7"/>
      <c r="K5" s="7"/>
      <c r="L5" s="7"/>
      <c r="M5" s="7"/>
      <c r="N5" s="7"/>
      <c r="O5" s="7"/>
      <c r="P5" s="7"/>
      <c r="Q5" s="7"/>
      <c r="R5" s="7"/>
      <c r="S5" s="7"/>
      <c r="T5" s="7"/>
      <c r="U5" s="7"/>
      <c r="V5" s="7"/>
      <c r="W5" s="7"/>
    </row>
    <row r="16" spans="1:23" x14ac:dyDescent="0.35">
      <c r="N16" s="6"/>
      <c r="O16" s="6"/>
      <c r="P16" s="6"/>
      <c r="Q16" s="6"/>
    </row>
    <row r="17" spans="14:17" x14ac:dyDescent="0.35">
      <c r="N17" s="6"/>
      <c r="O17" s="6"/>
      <c r="P17" s="6"/>
      <c r="Q17" s="6"/>
    </row>
    <row r="18" spans="14:17" x14ac:dyDescent="0.35">
      <c r="N18" s="6"/>
      <c r="O18" s="6"/>
      <c r="P18" s="6"/>
      <c r="Q18" s="6"/>
    </row>
    <row r="19" spans="14:17" x14ac:dyDescent="0.35">
      <c r="N19" s="6"/>
      <c r="O19" s="6"/>
      <c r="P19" s="6"/>
      <c r="Q19" s="6"/>
    </row>
    <row r="20" spans="14:17" x14ac:dyDescent="0.35">
      <c r="N20" s="6"/>
      <c r="O20" s="6"/>
      <c r="P20" s="6"/>
      <c r="Q20" s="6"/>
    </row>
    <row r="21" spans="14:17" x14ac:dyDescent="0.35">
      <c r="N21" s="6"/>
      <c r="O21" s="6"/>
      <c r="P21" s="6"/>
      <c r="Q21" s="6"/>
    </row>
    <row r="22" spans="14:17" x14ac:dyDescent="0.35">
      <c r="N22" s="6"/>
      <c r="O22" s="6"/>
      <c r="P22" s="6"/>
      <c r="Q22" s="6"/>
    </row>
    <row r="23" spans="14:17" x14ac:dyDescent="0.35">
      <c r="N23" s="6"/>
      <c r="O23" s="6"/>
      <c r="P23" s="6"/>
      <c r="Q23" s="6"/>
    </row>
    <row r="24" spans="14:17" x14ac:dyDescent="0.35">
      <c r="N24" s="6"/>
      <c r="O24" s="6"/>
      <c r="P24" s="6"/>
      <c r="Q24" s="6"/>
    </row>
    <row r="25" spans="14:17" x14ac:dyDescent="0.35">
      <c r="N25" s="6"/>
      <c r="O25" s="6"/>
      <c r="P25" s="6"/>
      <c r="Q25" s="6"/>
    </row>
    <row r="26" spans="14:17" x14ac:dyDescent="0.35">
      <c r="N26" s="6"/>
      <c r="O26" s="6"/>
      <c r="P26" s="6"/>
      <c r="Q26" s="6"/>
    </row>
    <row r="27" spans="14:17" x14ac:dyDescent="0.35">
      <c r="N27" s="6"/>
      <c r="O27" s="6"/>
      <c r="P27" s="6"/>
      <c r="Q27" s="6"/>
    </row>
    <row r="28" spans="14:17" x14ac:dyDescent="0.35">
      <c r="N28" s="6"/>
      <c r="O28" s="6"/>
      <c r="P28" s="6"/>
      <c r="Q28" s="6"/>
    </row>
    <row r="29" spans="14:17" x14ac:dyDescent="0.35">
      <c r="N29" s="6"/>
      <c r="O29" s="6"/>
      <c r="P29" s="6"/>
      <c r="Q29" s="6"/>
    </row>
    <row r="30" spans="14:17" x14ac:dyDescent="0.35">
      <c r="N30" s="6"/>
      <c r="O30" s="6"/>
      <c r="P30" s="6"/>
      <c r="Q30" s="6"/>
    </row>
    <row r="31" spans="14:17" x14ac:dyDescent="0.35">
      <c r="N31" s="6"/>
      <c r="O31" s="6"/>
      <c r="P31" s="6"/>
      <c r="Q31" s="6"/>
    </row>
  </sheetData>
  <mergeCells count="2">
    <mergeCell ref="N16:Q31"/>
    <mergeCell ref="A1:W5"/>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3846A-C4F9-4ED5-A3DD-2AE701F36669}">
  <dimension ref="A1:D9"/>
  <sheetViews>
    <sheetView workbookViewId="0">
      <selection activeCell="D4" sqref="D4"/>
    </sheetView>
  </sheetViews>
  <sheetFormatPr defaultRowHeight="14.5" x14ac:dyDescent="0.35"/>
  <cols>
    <col min="1" max="1" width="20" bestFit="1" customWidth="1"/>
    <col min="2" max="2" width="9.453125" bestFit="1" customWidth="1"/>
    <col min="3" max="3" width="9.90625" bestFit="1" customWidth="1"/>
    <col min="4" max="4" width="14.54296875" bestFit="1" customWidth="1"/>
  </cols>
  <sheetData>
    <row r="1" spans="1:4" ht="18.5" x14ac:dyDescent="0.45">
      <c r="A1" s="2" t="s">
        <v>7050</v>
      </c>
      <c r="B1" s="2"/>
      <c r="C1" s="2"/>
      <c r="D1" s="2"/>
    </row>
    <row r="3" spans="1:4" x14ac:dyDescent="0.35">
      <c r="A3" t="s">
        <v>7051</v>
      </c>
      <c r="B3" t="s">
        <v>7052</v>
      </c>
      <c r="C3" t="s">
        <v>7053</v>
      </c>
      <c r="D3" t="s">
        <v>7060</v>
      </c>
    </row>
    <row r="4" spans="1:4" x14ac:dyDescent="0.35">
      <c r="A4" t="s">
        <v>7054</v>
      </c>
      <c r="B4">
        <f>COUNT(Family_Data[Father_Age])</f>
        <v>7000</v>
      </c>
      <c r="C4">
        <f>COUNT(Family_Data[Mother_Age])</f>
        <v>7000</v>
      </c>
      <c r="D4">
        <f>COUNT(Family_Data[Father_Height_cm])</f>
        <v>7000</v>
      </c>
    </row>
    <row r="5" spans="1:4" x14ac:dyDescent="0.35">
      <c r="A5" t="s">
        <v>7055</v>
      </c>
      <c r="B5">
        <f>AVERAGE(parental_genetics_child_traits!B6977:B7001)</f>
        <v>37.04</v>
      </c>
      <c r="C5">
        <f>AVERAGE(parental_genetics_child_traits!C6977:C7001)</f>
        <v>32.68</v>
      </c>
      <c r="D5">
        <f>AVERAGE(parental_genetics_child_traits!D6977:D7001)</f>
        <v>174.94799999999998</v>
      </c>
    </row>
    <row r="6" spans="1:4" x14ac:dyDescent="0.35">
      <c r="A6" t="s">
        <v>7056</v>
      </c>
      <c r="B6">
        <f>MEDIAN(parental_genetics_child_traits!B6977:B7001)</f>
        <v>38</v>
      </c>
      <c r="C6">
        <f>MEDIAN(parental_genetics_child_traits!C6977:C7001)</f>
        <v>31</v>
      </c>
      <c r="D6">
        <f>MEDIAN(parental_genetics_child_traits!D6977:D7001)</f>
        <v>173.6</v>
      </c>
    </row>
    <row r="7" spans="1:4" x14ac:dyDescent="0.35">
      <c r="A7" t="s">
        <v>7057</v>
      </c>
      <c r="B7">
        <f>_xlfn.STDEV.P(parental_genetics_child_traits!B6977:B7001)</f>
        <v>10.963503089797531</v>
      </c>
      <c r="C7">
        <f>_xlfn.STDEV.P(parental_genetics_child_traits!C6977:C7001)</f>
        <v>8.5963713274846381</v>
      </c>
      <c r="D7">
        <f>_xlfn.STDEV.P(parental_genetics_child_traits!D6977:D7001)</f>
        <v>6.8855861043196631</v>
      </c>
    </row>
    <row r="8" spans="1:4" x14ac:dyDescent="0.35">
      <c r="A8" t="s">
        <v>7058</v>
      </c>
      <c r="B8">
        <f>MIN(parental_genetics_child_traits!B6977:B7001)</f>
        <v>22</v>
      </c>
      <c r="C8">
        <f>MIN(parental_genetics_child_traits!C6977:C7001)</f>
        <v>19</v>
      </c>
      <c r="D8">
        <f>MIN(parental_genetics_child_traits!D6977:D7001)</f>
        <v>160.9</v>
      </c>
    </row>
    <row r="9" spans="1:4" x14ac:dyDescent="0.35">
      <c r="A9" t="s">
        <v>7059</v>
      </c>
      <c r="B9">
        <f>MAX(parental_genetics_child_traits!B6977:B7001)</f>
        <v>53</v>
      </c>
      <c r="C9">
        <f>MAX(parental_genetics_child_traits!C6977:C7001)</f>
        <v>48</v>
      </c>
      <c r="D9">
        <f>MAX(parental_genetics_child_traits!D6977:D7001)</f>
        <v>191.6</v>
      </c>
    </row>
  </sheetData>
  <mergeCells count="1">
    <mergeCell ref="A1:D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23D9D1-05B8-4781-A7A8-7E2BA41DBA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parental_genetics_child_traits</vt:lpstr>
      <vt:lpstr>Worksheet</vt:lpstr>
      <vt:lpstr>Pivot Table</vt:lpstr>
      <vt:lpstr>Dashboard</vt:lpstr>
      <vt:lpstr>Summary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abdiaziz</dc:creator>
  <cp:lastModifiedBy>mohamed abdiaziz</cp:lastModifiedBy>
  <dcterms:created xsi:type="dcterms:W3CDTF">2026-06-06T08:45:14Z</dcterms:created>
  <dcterms:modified xsi:type="dcterms:W3CDTF">2026-06-07T16:20:49Z</dcterms:modified>
</cp:coreProperties>
</file>